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defaultThemeVersion="166925"/>
  <mc:AlternateContent xmlns:mc="http://schemas.openxmlformats.org/markup-compatibility/2006">
    <mc:Choice Requires="x15">
      <x15ac:absPath xmlns:x15ac="http://schemas.microsoft.com/office/spreadsheetml/2010/11/ac" url="C:\Users\Marco Filocamo\Google Drive\MarcoFilocamo.it_GD\Excel_MF.IT\IMDB\"/>
    </mc:Choice>
  </mc:AlternateContent>
  <xr:revisionPtr revIDLastSave="0" documentId="13_ncr:1_{DB667FCD-B5E5-4B36-8545-FFD84CC18231}" xr6:coauthVersionLast="36" xr6:coauthVersionMax="36" xr10:uidLastSave="{00000000-0000-0000-0000-000000000000}"/>
  <bookViews>
    <workbookView xWindow="0" yWindow="0" windowWidth="23040" windowHeight="9072" tabRatio="899" xr2:uid="{CC3E3CF9-2B7D-4BA5-850F-925C6EADC37C}"/>
  </bookViews>
  <sheets>
    <sheet name="PIVOT" sheetId="12" r:id="rId1"/>
    <sheet name="DB_VENDITE" sheetId="7" r:id="rId2"/>
    <sheet name="DB_FILM" sheetId="1" r:id="rId3"/>
  </sheets>
  <definedNames>
    <definedName name="_xlnm._FilterDatabase" localSheetId="1" hidden="1">DB_VENDITE!$A$1:$AA$1</definedName>
  </definedNames>
  <calcPr calcId="179021" calcOnSave="0" concurrentCalc="0"/>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 i="7" l="1"/>
  <c r="I2" i="7"/>
  <c r="J2" i="7"/>
  <c r="K2" i="7"/>
  <c r="L2" i="7"/>
  <c r="M2" i="7"/>
  <c r="N2" i="7"/>
  <c r="O2" i="7"/>
  <c r="P2" i="7"/>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H3" i="7"/>
  <c r="I3" i="7"/>
  <c r="J3" i="7"/>
  <c r="K3" i="7"/>
  <c r="L3" i="7"/>
  <c r="M3" i="7"/>
  <c r="N3" i="7"/>
  <c r="O3" i="7"/>
  <c r="P3" i="7"/>
  <c r="H4" i="7"/>
  <c r="I4" i="7"/>
  <c r="J4" i="7"/>
  <c r="K4" i="7"/>
  <c r="L4" i="7"/>
  <c r="M4" i="7"/>
  <c r="N4" i="7"/>
  <c r="O4" i="7"/>
  <c r="P4" i="7"/>
  <c r="H5" i="7"/>
  <c r="I5" i="7"/>
  <c r="J5" i="7"/>
  <c r="K5" i="7"/>
  <c r="L5" i="7"/>
  <c r="M5" i="7"/>
  <c r="N5" i="7"/>
  <c r="O5" i="7"/>
  <c r="P5" i="7"/>
  <c r="H6" i="7"/>
  <c r="I6" i="7"/>
  <c r="J6" i="7"/>
  <c r="K6" i="7"/>
  <c r="L6" i="7"/>
  <c r="M6" i="7"/>
  <c r="N6" i="7"/>
  <c r="O6" i="7"/>
  <c r="P6" i="7"/>
  <c r="H7" i="7"/>
  <c r="I7" i="7"/>
  <c r="J7" i="7"/>
  <c r="K7" i="7"/>
  <c r="L7" i="7"/>
  <c r="M7" i="7"/>
  <c r="N7" i="7"/>
  <c r="O7" i="7"/>
  <c r="P7" i="7"/>
  <c r="H8" i="7"/>
  <c r="I8" i="7"/>
  <c r="J8" i="7"/>
  <c r="K8" i="7"/>
  <c r="L8" i="7"/>
  <c r="M8" i="7"/>
  <c r="N8" i="7"/>
  <c r="O8" i="7"/>
  <c r="P8" i="7"/>
  <c r="L48" i="1"/>
  <c r="L49" i="1"/>
  <c r="L50" i="1"/>
  <c r="L51" i="1"/>
  <c r="H9" i="7"/>
  <c r="I9" i="7"/>
  <c r="J9" i="7"/>
  <c r="K9" i="7"/>
  <c r="L9" i="7"/>
  <c r="M9" i="7"/>
  <c r="N9" i="7"/>
  <c r="O9" i="7"/>
  <c r="P9" i="7"/>
  <c r="H10" i="7"/>
  <c r="I10" i="7"/>
  <c r="J10" i="7"/>
  <c r="K10" i="7"/>
  <c r="L10" i="7"/>
  <c r="M10" i="7"/>
  <c r="N10" i="7"/>
  <c r="O10" i="7"/>
  <c r="P10" i="7"/>
  <c r="H11" i="7"/>
  <c r="I11" i="7"/>
  <c r="J11" i="7"/>
  <c r="K11" i="7"/>
  <c r="L11" i="7"/>
  <c r="M11" i="7"/>
  <c r="N11" i="7"/>
  <c r="O11" i="7"/>
  <c r="P11" i="7"/>
  <c r="H12" i="7"/>
  <c r="I12" i="7"/>
  <c r="J12" i="7"/>
  <c r="K12" i="7"/>
  <c r="L12" i="7"/>
  <c r="M12" i="7"/>
  <c r="N12" i="7"/>
  <c r="O12" i="7"/>
  <c r="P12" i="7"/>
  <c r="H13" i="7"/>
  <c r="I13" i="7"/>
  <c r="J13" i="7"/>
  <c r="K13" i="7"/>
  <c r="L13" i="7"/>
  <c r="M13" i="7"/>
  <c r="N13" i="7"/>
  <c r="O13" i="7"/>
  <c r="P13" i="7"/>
  <c r="H14" i="7"/>
  <c r="I14" i="7"/>
  <c r="J14" i="7"/>
  <c r="K14" i="7"/>
  <c r="L14" i="7"/>
  <c r="M14" i="7"/>
  <c r="N14" i="7"/>
  <c r="O14" i="7"/>
  <c r="P14" i="7"/>
  <c r="H15" i="7"/>
  <c r="I15" i="7"/>
  <c r="J15" i="7"/>
  <c r="K15" i="7"/>
  <c r="L15" i="7"/>
  <c r="M15" i="7"/>
  <c r="N15" i="7"/>
  <c r="O15" i="7"/>
  <c r="P15" i="7"/>
  <c r="H16" i="7"/>
  <c r="I16" i="7"/>
  <c r="J16" i="7"/>
  <c r="K16" i="7"/>
  <c r="L16" i="7"/>
  <c r="M16" i="7"/>
  <c r="N16" i="7"/>
  <c r="O16" i="7"/>
  <c r="P16" i="7"/>
  <c r="H17" i="7"/>
  <c r="I17" i="7"/>
  <c r="J17" i="7"/>
  <c r="K17" i="7"/>
  <c r="L17" i="7"/>
  <c r="M17" i="7"/>
  <c r="N17" i="7"/>
  <c r="O17" i="7"/>
  <c r="P17" i="7"/>
  <c r="H18" i="7"/>
  <c r="I18" i="7"/>
  <c r="J18" i="7"/>
  <c r="K18" i="7"/>
  <c r="L18" i="7"/>
  <c r="M18" i="7"/>
  <c r="N18" i="7"/>
  <c r="O18" i="7"/>
  <c r="P18" i="7"/>
  <c r="H19" i="7"/>
  <c r="I19" i="7"/>
  <c r="J19" i="7"/>
  <c r="K19" i="7"/>
  <c r="L19" i="7"/>
  <c r="M19" i="7"/>
  <c r="N19" i="7"/>
  <c r="O19" i="7"/>
  <c r="P19" i="7"/>
  <c r="H20" i="7"/>
  <c r="I20" i="7"/>
  <c r="J20" i="7"/>
  <c r="K20" i="7"/>
  <c r="L20" i="7"/>
  <c r="M20" i="7"/>
  <c r="N20" i="7"/>
  <c r="O20" i="7"/>
  <c r="P20" i="7"/>
  <c r="H21" i="7"/>
  <c r="I21" i="7"/>
  <c r="J21" i="7"/>
  <c r="K21" i="7"/>
  <c r="L21" i="7"/>
  <c r="M21" i="7"/>
  <c r="N21" i="7"/>
  <c r="O21" i="7"/>
  <c r="P21" i="7"/>
  <c r="H22" i="7"/>
  <c r="I22" i="7"/>
  <c r="J22" i="7"/>
  <c r="K22" i="7"/>
  <c r="L22" i="7"/>
  <c r="M22" i="7"/>
  <c r="N22" i="7"/>
  <c r="O22" i="7"/>
  <c r="P22" i="7"/>
  <c r="H23" i="7"/>
  <c r="I23" i="7"/>
  <c r="J23" i="7"/>
  <c r="K23" i="7"/>
  <c r="L23" i="7"/>
  <c r="M23" i="7"/>
  <c r="N23" i="7"/>
  <c r="O23" i="7"/>
  <c r="P23" i="7"/>
  <c r="H24" i="7"/>
  <c r="I24" i="7"/>
  <c r="J24" i="7"/>
  <c r="K24" i="7"/>
  <c r="L24" i="7"/>
  <c r="M24" i="7"/>
  <c r="N24" i="7"/>
  <c r="O24" i="7"/>
  <c r="P24" i="7"/>
  <c r="H25" i="7"/>
  <c r="I25" i="7"/>
  <c r="J25" i="7"/>
  <c r="K25" i="7"/>
  <c r="L25" i="7"/>
  <c r="M25" i="7"/>
  <c r="N25" i="7"/>
  <c r="O25" i="7"/>
  <c r="P25" i="7"/>
  <c r="H26" i="7"/>
  <c r="I26" i="7"/>
  <c r="J26" i="7"/>
  <c r="K26" i="7"/>
  <c r="L26" i="7"/>
  <c r="M26" i="7"/>
  <c r="N26" i="7"/>
  <c r="O26" i="7"/>
  <c r="P26" i="7"/>
  <c r="H27" i="7"/>
  <c r="I27" i="7"/>
  <c r="J27" i="7"/>
  <c r="K27" i="7"/>
  <c r="L27" i="7"/>
  <c r="M27" i="7"/>
  <c r="N27" i="7"/>
  <c r="O27" i="7"/>
  <c r="P27" i="7"/>
  <c r="H28" i="7"/>
  <c r="I28" i="7"/>
  <c r="J28" i="7"/>
  <c r="K28" i="7"/>
  <c r="L28" i="7"/>
  <c r="M28" i="7"/>
  <c r="N28" i="7"/>
  <c r="O28" i="7"/>
  <c r="P28" i="7"/>
  <c r="H29" i="7"/>
  <c r="I29" i="7"/>
  <c r="J29" i="7"/>
  <c r="K29" i="7"/>
  <c r="L29" i="7"/>
  <c r="M29" i="7"/>
  <c r="N29" i="7"/>
  <c r="O29" i="7"/>
  <c r="P29" i="7"/>
  <c r="H30" i="7"/>
  <c r="I30" i="7"/>
  <c r="J30" i="7"/>
  <c r="K30" i="7"/>
  <c r="L30" i="7"/>
  <c r="M30" i="7"/>
  <c r="N30" i="7"/>
  <c r="O30" i="7"/>
  <c r="P30" i="7"/>
  <c r="H31" i="7"/>
  <c r="I31" i="7"/>
  <c r="J31" i="7"/>
  <c r="K31" i="7"/>
  <c r="L31" i="7"/>
  <c r="M31" i="7"/>
  <c r="N31" i="7"/>
  <c r="O31" i="7"/>
  <c r="P31" i="7"/>
  <c r="H32" i="7"/>
  <c r="I32" i="7"/>
  <c r="J32" i="7"/>
  <c r="K32" i="7"/>
  <c r="L32" i="7"/>
  <c r="M32" i="7"/>
  <c r="N32" i="7"/>
  <c r="O32" i="7"/>
  <c r="P32" i="7"/>
  <c r="H33" i="7"/>
  <c r="I33" i="7"/>
  <c r="J33" i="7"/>
  <c r="K33" i="7"/>
  <c r="L33" i="7"/>
  <c r="M33" i="7"/>
  <c r="N33" i="7"/>
  <c r="O33" i="7"/>
  <c r="P33" i="7"/>
  <c r="H34" i="7"/>
  <c r="I34" i="7"/>
  <c r="J34" i="7"/>
  <c r="K34" i="7"/>
  <c r="L34" i="7"/>
  <c r="M34" i="7"/>
  <c r="N34" i="7"/>
  <c r="O34" i="7"/>
  <c r="P34" i="7"/>
  <c r="H35" i="7"/>
  <c r="I35" i="7"/>
  <c r="J35" i="7"/>
  <c r="K35" i="7"/>
  <c r="L35" i="7"/>
  <c r="M35" i="7"/>
  <c r="N35" i="7"/>
  <c r="O35" i="7"/>
  <c r="P35" i="7"/>
  <c r="H36" i="7"/>
  <c r="I36" i="7"/>
  <c r="J36" i="7"/>
  <c r="K36" i="7"/>
  <c r="L36" i="7"/>
  <c r="M36" i="7"/>
  <c r="N36" i="7"/>
  <c r="O36" i="7"/>
  <c r="P36" i="7"/>
  <c r="H37" i="7"/>
  <c r="I37" i="7"/>
  <c r="J37" i="7"/>
  <c r="K37" i="7"/>
  <c r="L37" i="7"/>
  <c r="M37" i="7"/>
  <c r="N37" i="7"/>
  <c r="O37" i="7"/>
  <c r="P37" i="7"/>
  <c r="H38" i="7"/>
  <c r="I38" i="7"/>
  <c r="J38" i="7"/>
  <c r="K38" i="7"/>
  <c r="L38" i="7"/>
  <c r="M38" i="7"/>
  <c r="N38" i="7"/>
  <c r="O38" i="7"/>
  <c r="P38" i="7"/>
  <c r="H39" i="7"/>
  <c r="I39" i="7"/>
  <c r="J39" i="7"/>
  <c r="K39" i="7"/>
  <c r="L39" i="7"/>
  <c r="M39" i="7"/>
  <c r="N39" i="7"/>
  <c r="O39" i="7"/>
  <c r="P39" i="7"/>
  <c r="H40" i="7"/>
  <c r="I40" i="7"/>
  <c r="J40" i="7"/>
  <c r="K40" i="7"/>
  <c r="L40" i="7"/>
  <c r="M40" i="7"/>
  <c r="N40" i="7"/>
  <c r="O40" i="7"/>
  <c r="P40" i="7"/>
  <c r="H41" i="7"/>
  <c r="I41" i="7"/>
  <c r="J41" i="7"/>
  <c r="K41" i="7"/>
  <c r="L41" i="7"/>
  <c r="M41" i="7"/>
  <c r="N41" i="7"/>
  <c r="O41" i="7"/>
  <c r="P41" i="7"/>
  <c r="H42" i="7"/>
  <c r="I42" i="7"/>
  <c r="J42" i="7"/>
  <c r="K42" i="7"/>
  <c r="L42" i="7"/>
  <c r="M42" i="7"/>
  <c r="N42" i="7"/>
  <c r="O42" i="7"/>
  <c r="P42" i="7"/>
  <c r="H43" i="7"/>
  <c r="I43" i="7"/>
  <c r="J43" i="7"/>
  <c r="K43" i="7"/>
  <c r="L43" i="7"/>
  <c r="M43" i="7"/>
  <c r="N43" i="7"/>
  <c r="O43" i="7"/>
  <c r="P43" i="7"/>
  <c r="H44" i="7"/>
  <c r="I44" i="7"/>
  <c r="J44" i="7"/>
  <c r="K44" i="7"/>
  <c r="L44" i="7"/>
  <c r="M44" i="7"/>
  <c r="N44" i="7"/>
  <c r="O44" i="7"/>
  <c r="P44" i="7"/>
  <c r="H45" i="7"/>
  <c r="I45" i="7"/>
  <c r="J45" i="7"/>
  <c r="K45" i="7"/>
  <c r="L45" i="7"/>
  <c r="M45" i="7"/>
  <c r="N45" i="7"/>
  <c r="O45" i="7"/>
  <c r="P45" i="7"/>
  <c r="H46" i="7"/>
  <c r="I46" i="7"/>
  <c r="J46" i="7"/>
  <c r="K46" i="7"/>
  <c r="L46" i="7"/>
  <c r="M46" i="7"/>
  <c r="N46" i="7"/>
  <c r="O46" i="7"/>
  <c r="P46" i="7"/>
  <c r="H47" i="7"/>
  <c r="I47" i="7"/>
  <c r="J47" i="7"/>
  <c r="K47" i="7"/>
  <c r="L47" i="7"/>
  <c r="M47" i="7"/>
  <c r="N47" i="7"/>
  <c r="O47" i="7"/>
  <c r="P47" i="7"/>
  <c r="H48" i="7"/>
  <c r="I48" i="7"/>
  <c r="J48" i="7"/>
  <c r="K48" i="7"/>
  <c r="L48" i="7"/>
  <c r="M48" i="7"/>
  <c r="N48" i="7"/>
  <c r="O48" i="7"/>
  <c r="P48" i="7"/>
  <c r="H49" i="7"/>
  <c r="I49" i="7"/>
  <c r="J49" i="7"/>
  <c r="K49" i="7"/>
  <c r="L49" i="7"/>
  <c r="M49" i="7"/>
  <c r="N49" i="7"/>
  <c r="O49" i="7"/>
  <c r="P49" i="7"/>
  <c r="H50" i="7"/>
  <c r="I50" i="7"/>
  <c r="J50" i="7"/>
  <c r="K50" i="7"/>
  <c r="L50" i="7"/>
  <c r="M50" i="7"/>
  <c r="N50" i="7"/>
  <c r="O50" i="7"/>
  <c r="P50" i="7"/>
  <c r="H51" i="7"/>
  <c r="I51" i="7"/>
  <c r="J51" i="7"/>
  <c r="K51" i="7"/>
  <c r="L51" i="7"/>
  <c r="M51" i="7"/>
  <c r="N51" i="7"/>
  <c r="O51" i="7"/>
  <c r="P51" i="7"/>
  <c r="H52" i="7"/>
  <c r="I52" i="7"/>
  <c r="J52" i="7"/>
  <c r="K52" i="7"/>
  <c r="L52" i="7"/>
  <c r="M52" i="7"/>
  <c r="N52" i="7"/>
  <c r="O52" i="7"/>
  <c r="P52" i="7"/>
  <c r="H53" i="7"/>
  <c r="I53" i="7"/>
  <c r="J53" i="7"/>
  <c r="K53" i="7"/>
  <c r="L53" i="7"/>
  <c r="M53" i="7"/>
  <c r="N53" i="7"/>
  <c r="O53" i="7"/>
  <c r="P53" i="7"/>
  <c r="H54" i="7"/>
  <c r="I54" i="7"/>
  <c r="J54" i="7"/>
  <c r="K54" i="7"/>
  <c r="L54" i="7"/>
  <c r="M54" i="7"/>
  <c r="N54" i="7"/>
  <c r="O54" i="7"/>
  <c r="P54" i="7"/>
  <c r="H55" i="7"/>
  <c r="I55" i="7"/>
  <c r="J55" i="7"/>
  <c r="K55" i="7"/>
  <c r="L55" i="7"/>
  <c r="M55" i="7"/>
  <c r="N55" i="7"/>
  <c r="O55" i="7"/>
  <c r="P55" i="7"/>
  <c r="H56" i="7"/>
  <c r="I56" i="7"/>
  <c r="J56" i="7"/>
  <c r="K56" i="7"/>
  <c r="L56" i="7"/>
  <c r="M56" i="7"/>
  <c r="N56" i="7"/>
  <c r="O56" i="7"/>
  <c r="P56" i="7"/>
  <c r="H57" i="7"/>
  <c r="I57" i="7"/>
  <c r="J57" i="7"/>
  <c r="K57" i="7"/>
  <c r="L57" i="7"/>
  <c r="M57" i="7"/>
  <c r="N57" i="7"/>
  <c r="O57" i="7"/>
  <c r="P57" i="7"/>
  <c r="H58" i="7"/>
  <c r="I58" i="7"/>
  <c r="J58" i="7"/>
  <c r="K58" i="7"/>
  <c r="L58" i="7"/>
  <c r="M58" i="7"/>
  <c r="N58" i="7"/>
  <c r="O58" i="7"/>
  <c r="P58" i="7"/>
  <c r="H59" i="7"/>
  <c r="I59" i="7"/>
  <c r="J59" i="7"/>
  <c r="K59" i="7"/>
  <c r="L59" i="7"/>
  <c r="M59" i="7"/>
  <c r="N59" i="7"/>
  <c r="O59" i="7"/>
  <c r="P59" i="7"/>
  <c r="H60" i="7"/>
  <c r="I60" i="7"/>
  <c r="J60" i="7"/>
  <c r="K60" i="7"/>
  <c r="L60" i="7"/>
  <c r="M60" i="7"/>
  <c r="N60" i="7"/>
  <c r="O60" i="7"/>
  <c r="P60" i="7"/>
  <c r="H61" i="7"/>
  <c r="I61" i="7"/>
  <c r="J61" i="7"/>
  <c r="K61" i="7"/>
  <c r="L61" i="7"/>
  <c r="M61" i="7"/>
  <c r="N61" i="7"/>
  <c r="O61" i="7"/>
  <c r="P61" i="7"/>
  <c r="H62" i="7"/>
  <c r="I62" i="7"/>
  <c r="J62" i="7"/>
  <c r="K62" i="7"/>
  <c r="L62" i="7"/>
  <c r="M62" i="7"/>
  <c r="N62" i="7"/>
  <c r="O62" i="7"/>
  <c r="P62" i="7"/>
  <c r="H63" i="7"/>
  <c r="I63" i="7"/>
  <c r="J63" i="7"/>
  <c r="K63" i="7"/>
  <c r="L63" i="7"/>
  <c r="M63" i="7"/>
  <c r="N63" i="7"/>
  <c r="O63" i="7"/>
  <c r="P63" i="7"/>
  <c r="H64" i="7"/>
  <c r="I64" i="7"/>
  <c r="J64" i="7"/>
  <c r="K64" i="7"/>
  <c r="L64" i="7"/>
  <c r="M64" i="7"/>
  <c r="N64" i="7"/>
  <c r="O64" i="7"/>
  <c r="P64" i="7"/>
  <c r="H65" i="7"/>
  <c r="I65" i="7"/>
  <c r="J65" i="7"/>
  <c r="K65" i="7"/>
  <c r="L65" i="7"/>
  <c r="M65" i="7"/>
  <c r="N65" i="7"/>
  <c r="O65" i="7"/>
  <c r="P65" i="7"/>
  <c r="H66" i="7"/>
  <c r="I66" i="7"/>
  <c r="J66" i="7"/>
  <c r="K66" i="7"/>
  <c r="L66" i="7"/>
  <c r="M66" i="7"/>
  <c r="N66" i="7"/>
  <c r="O66" i="7"/>
  <c r="P66" i="7"/>
  <c r="H67" i="7"/>
  <c r="I67" i="7"/>
  <c r="J67" i="7"/>
  <c r="K67" i="7"/>
  <c r="L67" i="7"/>
  <c r="M67" i="7"/>
  <c r="N67" i="7"/>
  <c r="O67" i="7"/>
  <c r="P67" i="7"/>
  <c r="H68" i="7"/>
  <c r="I68" i="7"/>
  <c r="J68" i="7"/>
  <c r="K68" i="7"/>
  <c r="L68" i="7"/>
  <c r="M68" i="7"/>
  <c r="N68" i="7"/>
  <c r="O68" i="7"/>
  <c r="P68" i="7"/>
  <c r="H69" i="7"/>
  <c r="I69" i="7"/>
  <c r="J69" i="7"/>
  <c r="K69" i="7"/>
  <c r="L69" i="7"/>
  <c r="M69" i="7"/>
  <c r="N69" i="7"/>
  <c r="O69" i="7"/>
  <c r="P69" i="7"/>
  <c r="H70" i="7"/>
  <c r="I70" i="7"/>
  <c r="J70" i="7"/>
  <c r="K70" i="7"/>
  <c r="L70" i="7"/>
  <c r="M70" i="7"/>
  <c r="N70" i="7"/>
  <c r="O70" i="7"/>
  <c r="P70" i="7"/>
  <c r="H71" i="7"/>
  <c r="I71" i="7"/>
  <c r="J71" i="7"/>
  <c r="K71" i="7"/>
  <c r="L71" i="7"/>
  <c r="M71" i="7"/>
  <c r="N71" i="7"/>
  <c r="O71" i="7"/>
  <c r="P71" i="7"/>
  <c r="H72" i="7"/>
  <c r="I72" i="7"/>
  <c r="J72" i="7"/>
  <c r="K72" i="7"/>
  <c r="L72" i="7"/>
  <c r="M72" i="7"/>
  <c r="N72" i="7"/>
  <c r="O72" i="7"/>
  <c r="P72" i="7"/>
  <c r="H73" i="7"/>
  <c r="I73" i="7"/>
  <c r="J73" i="7"/>
  <c r="K73" i="7"/>
  <c r="L73" i="7"/>
  <c r="M73" i="7"/>
  <c r="N73" i="7"/>
  <c r="O73" i="7"/>
  <c r="P73" i="7"/>
  <c r="H74" i="7"/>
  <c r="I74" i="7"/>
  <c r="J74" i="7"/>
  <c r="K74" i="7"/>
  <c r="L74" i="7"/>
  <c r="M74" i="7"/>
  <c r="N74" i="7"/>
  <c r="O74" i="7"/>
  <c r="P74" i="7"/>
  <c r="H75" i="7"/>
  <c r="I75" i="7"/>
  <c r="J75" i="7"/>
  <c r="K75" i="7"/>
  <c r="L75" i="7"/>
  <c r="M75" i="7"/>
  <c r="N75" i="7"/>
  <c r="O75" i="7"/>
  <c r="P75" i="7"/>
  <c r="H76" i="7"/>
  <c r="I76" i="7"/>
  <c r="J76" i="7"/>
  <c r="K76" i="7"/>
  <c r="L76" i="7"/>
  <c r="M76" i="7"/>
  <c r="N76" i="7"/>
  <c r="O76" i="7"/>
  <c r="P76" i="7"/>
  <c r="H77" i="7"/>
  <c r="I77" i="7"/>
  <c r="J77" i="7"/>
  <c r="K77" i="7"/>
  <c r="L77" i="7"/>
  <c r="M77" i="7"/>
  <c r="N77" i="7"/>
  <c r="O77" i="7"/>
  <c r="P77" i="7"/>
  <c r="H78" i="7"/>
  <c r="I78" i="7"/>
  <c r="J78" i="7"/>
  <c r="K78" i="7"/>
  <c r="L78" i="7"/>
  <c r="M78" i="7"/>
  <c r="N78" i="7"/>
  <c r="O78" i="7"/>
  <c r="P78" i="7"/>
  <c r="H79" i="7"/>
  <c r="I79" i="7"/>
  <c r="J79" i="7"/>
  <c r="K79" i="7"/>
  <c r="L79" i="7"/>
  <c r="M79" i="7"/>
  <c r="N79" i="7"/>
  <c r="O79" i="7"/>
  <c r="P79" i="7"/>
  <c r="H80" i="7"/>
  <c r="I80" i="7"/>
  <c r="J80" i="7"/>
  <c r="K80" i="7"/>
  <c r="L80" i="7"/>
  <c r="M80" i="7"/>
  <c r="N80" i="7"/>
  <c r="O80" i="7"/>
  <c r="P80" i="7"/>
  <c r="H81" i="7"/>
  <c r="I81" i="7"/>
  <c r="J81" i="7"/>
  <c r="K81" i="7"/>
  <c r="L81" i="7"/>
  <c r="M81" i="7"/>
  <c r="N81" i="7"/>
  <c r="O81" i="7"/>
  <c r="P81" i="7"/>
  <c r="H82" i="7"/>
  <c r="I82" i="7"/>
  <c r="J82" i="7"/>
  <c r="K82" i="7"/>
  <c r="L82" i="7"/>
  <c r="M82" i="7"/>
  <c r="N82" i="7"/>
  <c r="O82" i="7"/>
  <c r="P82" i="7"/>
  <c r="H83" i="7"/>
  <c r="I83" i="7"/>
  <c r="J83" i="7"/>
  <c r="K83" i="7"/>
  <c r="L83" i="7"/>
  <c r="M83" i="7"/>
  <c r="N83" i="7"/>
  <c r="O83" i="7"/>
  <c r="P83" i="7"/>
  <c r="H84" i="7"/>
  <c r="I84" i="7"/>
  <c r="J84" i="7"/>
  <c r="K84" i="7"/>
  <c r="L84" i="7"/>
  <c r="M84" i="7"/>
  <c r="N84" i="7"/>
  <c r="O84" i="7"/>
  <c r="P84" i="7"/>
  <c r="H85" i="7"/>
  <c r="I85" i="7"/>
  <c r="J85" i="7"/>
  <c r="K85" i="7"/>
  <c r="L85" i="7"/>
  <c r="M85" i="7"/>
  <c r="N85" i="7"/>
  <c r="O85" i="7"/>
  <c r="P85" i="7"/>
  <c r="H86" i="7"/>
  <c r="I86" i="7"/>
  <c r="J86" i="7"/>
  <c r="K86" i="7"/>
  <c r="L86" i="7"/>
  <c r="M86" i="7"/>
  <c r="N86" i="7"/>
  <c r="O86" i="7"/>
  <c r="P86" i="7"/>
  <c r="H87" i="7"/>
  <c r="I87" i="7"/>
  <c r="J87" i="7"/>
  <c r="K87" i="7"/>
  <c r="L87" i="7"/>
  <c r="M87" i="7"/>
  <c r="N87" i="7"/>
  <c r="O87" i="7"/>
  <c r="P87" i="7"/>
  <c r="H88" i="7"/>
  <c r="I88" i="7"/>
  <c r="J88" i="7"/>
  <c r="K88" i="7"/>
  <c r="L88" i="7"/>
  <c r="M88" i="7"/>
  <c r="N88" i="7"/>
  <c r="O88" i="7"/>
  <c r="P88" i="7"/>
  <c r="H89" i="7"/>
  <c r="I89" i="7"/>
  <c r="J89" i="7"/>
  <c r="K89" i="7"/>
  <c r="L89" i="7"/>
  <c r="M89" i="7"/>
  <c r="N89" i="7"/>
  <c r="O89" i="7"/>
  <c r="P89" i="7"/>
  <c r="H90" i="7"/>
  <c r="I90" i="7"/>
  <c r="J90" i="7"/>
  <c r="K90" i="7"/>
  <c r="L90" i="7"/>
  <c r="M90" i="7"/>
  <c r="N90" i="7"/>
  <c r="O90" i="7"/>
  <c r="P90" i="7"/>
  <c r="H91" i="7"/>
  <c r="I91" i="7"/>
  <c r="J91" i="7"/>
  <c r="K91" i="7"/>
  <c r="L91" i="7"/>
  <c r="M91" i="7"/>
  <c r="N91" i="7"/>
  <c r="O91" i="7"/>
  <c r="P91" i="7"/>
  <c r="H92" i="7"/>
  <c r="I92" i="7"/>
  <c r="J92" i="7"/>
  <c r="K92" i="7"/>
  <c r="L92" i="7"/>
  <c r="M92" i="7"/>
  <c r="N92" i="7"/>
  <c r="O92" i="7"/>
  <c r="P92" i="7"/>
  <c r="H93" i="7"/>
  <c r="I93" i="7"/>
  <c r="J93" i="7"/>
  <c r="K93" i="7"/>
  <c r="L93" i="7"/>
  <c r="M93" i="7"/>
  <c r="N93" i="7"/>
  <c r="O93" i="7"/>
  <c r="P93" i="7"/>
  <c r="H94" i="7"/>
  <c r="I94" i="7"/>
  <c r="J94" i="7"/>
  <c r="K94" i="7"/>
  <c r="L94" i="7"/>
  <c r="M94" i="7"/>
  <c r="N94" i="7"/>
  <c r="O94" i="7"/>
  <c r="P94" i="7"/>
  <c r="H95" i="7"/>
  <c r="I95" i="7"/>
  <c r="J95" i="7"/>
  <c r="K95" i="7"/>
  <c r="L95" i="7"/>
  <c r="M95" i="7"/>
  <c r="N95" i="7"/>
  <c r="O95" i="7"/>
  <c r="P95" i="7"/>
  <c r="H96" i="7"/>
  <c r="I96" i="7"/>
  <c r="J96" i="7"/>
  <c r="K96" i="7"/>
  <c r="L96" i="7"/>
  <c r="M96" i="7"/>
  <c r="N96" i="7"/>
  <c r="O96" i="7"/>
  <c r="P96" i="7"/>
  <c r="H97" i="7"/>
  <c r="I97" i="7"/>
  <c r="J97" i="7"/>
  <c r="K97" i="7"/>
  <c r="L97" i="7"/>
  <c r="M97" i="7"/>
  <c r="N97" i="7"/>
  <c r="O97" i="7"/>
  <c r="P97" i="7"/>
  <c r="H98" i="7"/>
  <c r="I98" i="7"/>
  <c r="J98" i="7"/>
  <c r="K98" i="7"/>
  <c r="L98" i="7"/>
  <c r="M98" i="7"/>
  <c r="N98" i="7"/>
  <c r="O98" i="7"/>
  <c r="P98" i="7"/>
  <c r="H99" i="7"/>
  <c r="I99" i="7"/>
  <c r="J99" i="7"/>
  <c r="K99" i="7"/>
  <c r="L99" i="7"/>
  <c r="M99" i="7"/>
  <c r="N99" i="7"/>
  <c r="O99" i="7"/>
  <c r="P99" i="7"/>
  <c r="H100" i="7"/>
  <c r="I100" i="7"/>
  <c r="J100" i="7"/>
  <c r="K100" i="7"/>
  <c r="L100" i="7"/>
  <c r="M100" i="7"/>
  <c r="N100" i="7"/>
  <c r="O100" i="7"/>
  <c r="P100" i="7"/>
  <c r="H101" i="7"/>
  <c r="I101" i="7"/>
  <c r="J101" i="7"/>
  <c r="K101" i="7"/>
  <c r="L101" i="7"/>
  <c r="M101" i="7"/>
  <c r="N101" i="7"/>
  <c r="O101" i="7"/>
  <c r="P101" i="7"/>
  <c r="H102" i="7"/>
  <c r="I102" i="7"/>
  <c r="J102" i="7"/>
  <c r="K102" i="7"/>
  <c r="L102" i="7"/>
  <c r="M102" i="7"/>
  <c r="N102" i="7"/>
  <c r="O102" i="7"/>
  <c r="P102" i="7"/>
  <c r="H103" i="7"/>
  <c r="I103" i="7"/>
  <c r="J103" i="7"/>
  <c r="K103" i="7"/>
  <c r="L103" i="7"/>
  <c r="M103" i="7"/>
  <c r="N103" i="7"/>
  <c r="O103" i="7"/>
  <c r="P103" i="7"/>
  <c r="H104" i="7"/>
  <c r="I104" i="7"/>
  <c r="J104" i="7"/>
  <c r="K104" i="7"/>
  <c r="L104" i="7"/>
  <c r="M104" i="7"/>
  <c r="N104" i="7"/>
  <c r="O104" i="7"/>
  <c r="P104" i="7"/>
  <c r="H105" i="7"/>
  <c r="I105" i="7"/>
  <c r="J105" i="7"/>
  <c r="K105" i="7"/>
  <c r="L105" i="7"/>
  <c r="M105" i="7"/>
  <c r="N105" i="7"/>
  <c r="O105" i="7"/>
  <c r="P105" i="7"/>
  <c r="H106" i="7"/>
  <c r="I106" i="7"/>
  <c r="J106" i="7"/>
  <c r="K106" i="7"/>
  <c r="L106" i="7"/>
  <c r="M106" i="7"/>
  <c r="N106" i="7"/>
  <c r="O106" i="7"/>
  <c r="P106" i="7"/>
  <c r="H107" i="7"/>
  <c r="I107" i="7"/>
  <c r="J107" i="7"/>
  <c r="K107" i="7"/>
  <c r="L107" i="7"/>
  <c r="M107" i="7"/>
  <c r="N107" i="7"/>
  <c r="O107" i="7"/>
  <c r="P107" i="7"/>
  <c r="H108" i="7"/>
  <c r="I108" i="7"/>
  <c r="J108" i="7"/>
  <c r="K108" i="7"/>
  <c r="L108" i="7"/>
  <c r="M108" i="7"/>
  <c r="N108" i="7"/>
  <c r="O108" i="7"/>
  <c r="P108" i="7"/>
  <c r="H109" i="7"/>
  <c r="I109" i="7"/>
  <c r="J109" i="7"/>
  <c r="K109" i="7"/>
  <c r="L109" i="7"/>
  <c r="M109" i="7"/>
  <c r="N109" i="7"/>
  <c r="O109" i="7"/>
  <c r="P109" i="7"/>
  <c r="H110" i="7"/>
  <c r="I110" i="7"/>
  <c r="J110" i="7"/>
  <c r="K110" i="7"/>
  <c r="L110" i="7"/>
  <c r="M110" i="7"/>
  <c r="N110" i="7"/>
  <c r="O110" i="7"/>
  <c r="P110" i="7"/>
  <c r="H111" i="7"/>
  <c r="I111" i="7"/>
  <c r="J111" i="7"/>
  <c r="K111" i="7"/>
  <c r="L111" i="7"/>
  <c r="M111" i="7"/>
  <c r="N111" i="7"/>
  <c r="O111" i="7"/>
  <c r="P111" i="7"/>
  <c r="H112" i="7"/>
  <c r="I112" i="7"/>
  <c r="J112" i="7"/>
  <c r="K112" i="7"/>
  <c r="L112" i="7"/>
  <c r="M112" i="7"/>
  <c r="N112" i="7"/>
  <c r="O112" i="7"/>
  <c r="P112" i="7"/>
  <c r="H113" i="7"/>
  <c r="I113" i="7"/>
  <c r="J113" i="7"/>
  <c r="K113" i="7"/>
  <c r="L113" i="7"/>
  <c r="M113" i="7"/>
  <c r="N113" i="7"/>
  <c r="O113" i="7"/>
  <c r="P113" i="7"/>
  <c r="H114" i="7"/>
  <c r="I114" i="7"/>
  <c r="J114" i="7"/>
  <c r="K114" i="7"/>
  <c r="L114" i="7"/>
  <c r="M114" i="7"/>
  <c r="N114" i="7"/>
  <c r="O114" i="7"/>
  <c r="P114" i="7"/>
  <c r="H115" i="7"/>
  <c r="I115" i="7"/>
  <c r="J115" i="7"/>
  <c r="K115" i="7"/>
  <c r="L115" i="7"/>
  <c r="M115" i="7"/>
  <c r="N115" i="7"/>
  <c r="O115" i="7"/>
  <c r="P115" i="7"/>
  <c r="H116" i="7"/>
  <c r="I116" i="7"/>
  <c r="J116" i="7"/>
  <c r="K116" i="7"/>
  <c r="L116" i="7"/>
  <c r="M116" i="7"/>
  <c r="N116" i="7"/>
  <c r="O116" i="7"/>
  <c r="P116" i="7"/>
  <c r="H117" i="7"/>
  <c r="I117" i="7"/>
  <c r="J117" i="7"/>
  <c r="K117" i="7"/>
  <c r="L117" i="7"/>
  <c r="M117" i="7"/>
  <c r="N117" i="7"/>
  <c r="O117" i="7"/>
  <c r="P117" i="7"/>
  <c r="H118" i="7"/>
  <c r="I118" i="7"/>
  <c r="J118" i="7"/>
  <c r="K118" i="7"/>
  <c r="L118" i="7"/>
  <c r="M118" i="7"/>
  <c r="N118" i="7"/>
  <c r="O118" i="7"/>
  <c r="P118" i="7"/>
  <c r="H119" i="7"/>
  <c r="I119" i="7"/>
  <c r="J119" i="7"/>
  <c r="K119" i="7"/>
  <c r="L119" i="7"/>
  <c r="M119" i="7"/>
  <c r="N119" i="7"/>
  <c r="O119" i="7"/>
  <c r="P119" i="7"/>
  <c r="H120" i="7"/>
  <c r="I120" i="7"/>
  <c r="J120" i="7"/>
  <c r="K120" i="7"/>
  <c r="L120" i="7"/>
  <c r="M120" i="7"/>
  <c r="N120" i="7"/>
  <c r="O120" i="7"/>
  <c r="P120" i="7"/>
  <c r="H121" i="7"/>
  <c r="I121" i="7"/>
  <c r="J121" i="7"/>
  <c r="K121" i="7"/>
  <c r="L121" i="7"/>
  <c r="M121" i="7"/>
  <c r="N121" i="7"/>
  <c r="O121" i="7"/>
  <c r="P121" i="7"/>
  <c r="H122" i="7"/>
  <c r="I122" i="7"/>
  <c r="J122" i="7"/>
  <c r="K122" i="7"/>
  <c r="L122" i="7"/>
  <c r="M122" i="7"/>
  <c r="N122" i="7"/>
  <c r="O122" i="7"/>
  <c r="P122" i="7"/>
  <c r="H123" i="7"/>
  <c r="I123" i="7"/>
  <c r="J123" i="7"/>
  <c r="K123" i="7"/>
  <c r="L123" i="7"/>
  <c r="M123" i="7"/>
  <c r="N123" i="7"/>
  <c r="O123" i="7"/>
  <c r="P123" i="7"/>
  <c r="H124" i="7"/>
  <c r="I124" i="7"/>
  <c r="J124" i="7"/>
  <c r="K124" i="7"/>
  <c r="L124" i="7"/>
  <c r="M124" i="7"/>
  <c r="N124" i="7"/>
  <c r="O124" i="7"/>
  <c r="P124" i="7"/>
  <c r="H125" i="7"/>
  <c r="I125" i="7"/>
  <c r="J125" i="7"/>
  <c r="K125" i="7"/>
  <c r="L125" i="7"/>
  <c r="M125" i="7"/>
  <c r="N125" i="7"/>
  <c r="O125" i="7"/>
  <c r="P125" i="7"/>
  <c r="H126" i="7"/>
  <c r="I126" i="7"/>
  <c r="J126" i="7"/>
  <c r="K126" i="7"/>
  <c r="L126" i="7"/>
  <c r="M126" i="7"/>
  <c r="N126" i="7"/>
  <c r="O126" i="7"/>
  <c r="P126" i="7"/>
  <c r="H127" i="7"/>
  <c r="I127" i="7"/>
  <c r="J127" i="7"/>
  <c r="K127" i="7"/>
  <c r="L127" i="7"/>
  <c r="M127" i="7"/>
  <c r="N127" i="7"/>
  <c r="O127" i="7"/>
  <c r="P127" i="7"/>
  <c r="H128" i="7"/>
  <c r="I128" i="7"/>
  <c r="J128" i="7"/>
  <c r="K128" i="7"/>
  <c r="L128" i="7"/>
  <c r="M128" i="7"/>
  <c r="N128" i="7"/>
  <c r="O128" i="7"/>
  <c r="P128" i="7"/>
  <c r="H129" i="7"/>
  <c r="I129" i="7"/>
  <c r="J129" i="7"/>
  <c r="K129" i="7"/>
  <c r="L129" i="7"/>
  <c r="M129" i="7"/>
  <c r="N129" i="7"/>
  <c r="O129" i="7"/>
  <c r="P129" i="7"/>
  <c r="H130" i="7"/>
  <c r="I130" i="7"/>
  <c r="J130" i="7"/>
  <c r="K130" i="7"/>
  <c r="L130" i="7"/>
  <c r="M130" i="7"/>
  <c r="N130" i="7"/>
  <c r="O130" i="7"/>
  <c r="P130" i="7"/>
  <c r="H131" i="7"/>
  <c r="I131" i="7"/>
  <c r="J131" i="7"/>
  <c r="K131" i="7"/>
  <c r="L131" i="7"/>
  <c r="M131" i="7"/>
  <c r="N131" i="7"/>
  <c r="O131" i="7"/>
  <c r="P131" i="7"/>
  <c r="H132" i="7"/>
  <c r="I132" i="7"/>
  <c r="J132" i="7"/>
  <c r="K132" i="7"/>
  <c r="L132" i="7"/>
  <c r="M132" i="7"/>
  <c r="N132" i="7"/>
  <c r="O132" i="7"/>
  <c r="P132" i="7"/>
  <c r="H133" i="7"/>
  <c r="I133" i="7"/>
  <c r="J133" i="7"/>
  <c r="K133" i="7"/>
  <c r="L133" i="7"/>
  <c r="M133" i="7"/>
  <c r="N133" i="7"/>
  <c r="O133" i="7"/>
  <c r="P133" i="7"/>
  <c r="H134" i="7"/>
  <c r="I134" i="7"/>
  <c r="J134" i="7"/>
  <c r="K134" i="7"/>
  <c r="L134" i="7"/>
  <c r="M134" i="7"/>
  <c r="N134" i="7"/>
  <c r="O134" i="7"/>
  <c r="P134" i="7"/>
  <c r="H135" i="7"/>
  <c r="I135" i="7"/>
  <c r="J135" i="7"/>
  <c r="K135" i="7"/>
  <c r="L135" i="7"/>
  <c r="M135" i="7"/>
  <c r="N135" i="7"/>
  <c r="O135" i="7"/>
  <c r="P135" i="7"/>
  <c r="H136" i="7"/>
  <c r="I136" i="7"/>
  <c r="J136" i="7"/>
  <c r="K136" i="7"/>
  <c r="L136" i="7"/>
  <c r="M136" i="7"/>
  <c r="N136" i="7"/>
  <c r="O136" i="7"/>
  <c r="P136" i="7"/>
  <c r="H137" i="7"/>
  <c r="I137" i="7"/>
  <c r="J137" i="7"/>
  <c r="K137" i="7"/>
  <c r="L137" i="7"/>
  <c r="M137" i="7"/>
  <c r="N137" i="7"/>
  <c r="O137" i="7"/>
  <c r="P137" i="7"/>
  <c r="H138" i="7"/>
  <c r="I138" i="7"/>
  <c r="J138" i="7"/>
  <c r="K138" i="7"/>
  <c r="L138" i="7"/>
  <c r="M138" i="7"/>
  <c r="N138" i="7"/>
  <c r="O138" i="7"/>
  <c r="P138" i="7"/>
  <c r="H139" i="7"/>
  <c r="I139" i="7"/>
  <c r="J139" i="7"/>
  <c r="K139" i="7"/>
  <c r="L139" i="7"/>
  <c r="M139" i="7"/>
  <c r="N139" i="7"/>
  <c r="O139" i="7"/>
  <c r="P139" i="7"/>
  <c r="H140" i="7"/>
  <c r="I140" i="7"/>
  <c r="J140" i="7"/>
  <c r="K140" i="7"/>
  <c r="L140" i="7"/>
  <c r="M140" i="7"/>
  <c r="N140" i="7"/>
  <c r="O140" i="7"/>
  <c r="P140" i="7"/>
  <c r="H141" i="7"/>
  <c r="I141" i="7"/>
  <c r="J141" i="7"/>
  <c r="K141" i="7"/>
  <c r="L141" i="7"/>
  <c r="M141" i="7"/>
  <c r="N141" i="7"/>
  <c r="O141" i="7"/>
  <c r="P141" i="7"/>
  <c r="H142" i="7"/>
  <c r="I142" i="7"/>
  <c r="J142" i="7"/>
  <c r="K142" i="7"/>
  <c r="L142" i="7"/>
  <c r="M142" i="7"/>
  <c r="N142" i="7"/>
  <c r="O142" i="7"/>
  <c r="P142" i="7"/>
  <c r="H143" i="7"/>
  <c r="I143" i="7"/>
  <c r="J143" i="7"/>
  <c r="K143" i="7"/>
  <c r="L143" i="7"/>
  <c r="M143" i="7"/>
  <c r="N143" i="7"/>
  <c r="O143" i="7"/>
  <c r="P143" i="7"/>
  <c r="H144" i="7"/>
  <c r="I144" i="7"/>
  <c r="J144" i="7"/>
  <c r="K144" i="7"/>
  <c r="L144" i="7"/>
  <c r="M144" i="7"/>
  <c r="N144" i="7"/>
  <c r="O144" i="7"/>
  <c r="P144" i="7"/>
  <c r="H145" i="7"/>
  <c r="I145" i="7"/>
  <c r="J145" i="7"/>
  <c r="K145" i="7"/>
  <c r="L145" i="7"/>
  <c r="M145" i="7"/>
  <c r="N145" i="7"/>
  <c r="O145" i="7"/>
  <c r="P145" i="7"/>
  <c r="H146" i="7"/>
  <c r="I146" i="7"/>
  <c r="J146" i="7"/>
  <c r="K146" i="7"/>
  <c r="L146" i="7"/>
  <c r="M146" i="7"/>
  <c r="N146" i="7"/>
  <c r="O146" i="7"/>
  <c r="P146" i="7"/>
  <c r="H147" i="7"/>
  <c r="I147" i="7"/>
  <c r="J147" i="7"/>
  <c r="K147" i="7"/>
  <c r="L147" i="7"/>
  <c r="M147" i="7"/>
  <c r="N147" i="7"/>
  <c r="O147" i="7"/>
  <c r="P147" i="7"/>
  <c r="H148" i="7"/>
  <c r="I148" i="7"/>
  <c r="J148" i="7"/>
  <c r="K148" i="7"/>
  <c r="L148" i="7"/>
  <c r="M148" i="7"/>
  <c r="N148" i="7"/>
  <c r="O148" i="7"/>
  <c r="P148" i="7"/>
  <c r="H149" i="7"/>
  <c r="I149" i="7"/>
  <c r="J149" i="7"/>
  <c r="K149" i="7"/>
  <c r="L149" i="7"/>
  <c r="M149" i="7"/>
  <c r="N149" i="7"/>
  <c r="O149" i="7"/>
  <c r="P149" i="7"/>
  <c r="H150" i="7"/>
  <c r="I150" i="7"/>
  <c r="J150" i="7"/>
  <c r="K150" i="7"/>
  <c r="L150" i="7"/>
  <c r="M150" i="7"/>
  <c r="N150" i="7"/>
  <c r="O150" i="7"/>
  <c r="P150" i="7"/>
  <c r="H151" i="7"/>
  <c r="I151" i="7"/>
  <c r="J151" i="7"/>
  <c r="K151" i="7"/>
  <c r="L151" i="7"/>
  <c r="M151" i="7"/>
  <c r="N151" i="7"/>
  <c r="O151" i="7"/>
  <c r="P151" i="7"/>
  <c r="H152" i="7"/>
  <c r="I152" i="7"/>
  <c r="J152" i="7"/>
  <c r="K152" i="7"/>
  <c r="L152" i="7"/>
  <c r="M152" i="7"/>
  <c r="N152" i="7"/>
  <c r="O152" i="7"/>
  <c r="P152" i="7"/>
  <c r="H153" i="7"/>
  <c r="I153" i="7"/>
  <c r="J153" i="7"/>
  <c r="K153" i="7"/>
  <c r="L153" i="7"/>
  <c r="M153" i="7"/>
  <c r="N153" i="7"/>
  <c r="O153" i="7"/>
  <c r="P153" i="7"/>
  <c r="H154" i="7"/>
  <c r="I154" i="7"/>
  <c r="J154" i="7"/>
  <c r="K154" i="7"/>
  <c r="L154" i="7"/>
  <c r="M154" i="7"/>
  <c r="N154" i="7"/>
  <c r="O154" i="7"/>
  <c r="P154" i="7"/>
  <c r="H155" i="7"/>
  <c r="I155" i="7"/>
  <c r="J155" i="7"/>
  <c r="K155" i="7"/>
  <c r="L155" i="7"/>
  <c r="M155" i="7"/>
  <c r="N155" i="7"/>
  <c r="O155" i="7"/>
  <c r="P155" i="7"/>
  <c r="H156" i="7"/>
  <c r="I156" i="7"/>
  <c r="J156" i="7"/>
  <c r="K156" i="7"/>
  <c r="L156" i="7"/>
  <c r="M156" i="7"/>
  <c r="N156" i="7"/>
  <c r="O156" i="7"/>
  <c r="P156" i="7"/>
  <c r="H157" i="7"/>
  <c r="I157" i="7"/>
  <c r="J157" i="7"/>
  <c r="K157" i="7"/>
  <c r="L157" i="7"/>
  <c r="M157" i="7"/>
  <c r="N157" i="7"/>
  <c r="O157" i="7"/>
  <c r="P157" i="7"/>
  <c r="H158" i="7"/>
  <c r="I158" i="7"/>
  <c r="J158" i="7"/>
  <c r="K158" i="7"/>
  <c r="L158" i="7"/>
  <c r="M158" i="7"/>
  <c r="N158" i="7"/>
  <c r="O158" i="7"/>
  <c r="P158" i="7"/>
  <c r="H159" i="7"/>
  <c r="I159" i="7"/>
  <c r="J159" i="7"/>
  <c r="K159" i="7"/>
  <c r="L159" i="7"/>
  <c r="M159" i="7"/>
  <c r="N159" i="7"/>
  <c r="O159" i="7"/>
  <c r="P159" i="7"/>
  <c r="H160" i="7"/>
  <c r="I160" i="7"/>
  <c r="J160" i="7"/>
  <c r="K160" i="7"/>
  <c r="L160" i="7"/>
  <c r="M160" i="7"/>
  <c r="N160" i="7"/>
  <c r="O160" i="7"/>
  <c r="P160" i="7"/>
  <c r="H161" i="7"/>
  <c r="I161" i="7"/>
  <c r="J161" i="7"/>
  <c r="K161" i="7"/>
  <c r="L161" i="7"/>
  <c r="M161" i="7"/>
  <c r="N161" i="7"/>
  <c r="O161" i="7"/>
  <c r="P161" i="7"/>
  <c r="H162" i="7"/>
  <c r="I162" i="7"/>
  <c r="J162" i="7"/>
  <c r="K162" i="7"/>
  <c r="L162" i="7"/>
  <c r="M162" i="7"/>
  <c r="N162" i="7"/>
  <c r="O162" i="7"/>
  <c r="P162" i="7"/>
  <c r="H163" i="7"/>
  <c r="I163" i="7"/>
  <c r="J163" i="7"/>
  <c r="K163" i="7"/>
  <c r="L163" i="7"/>
  <c r="M163" i="7"/>
  <c r="N163" i="7"/>
  <c r="O163" i="7"/>
  <c r="P163" i="7"/>
  <c r="H164" i="7"/>
  <c r="I164" i="7"/>
  <c r="J164" i="7"/>
  <c r="K164" i="7"/>
  <c r="L164" i="7"/>
  <c r="M164" i="7"/>
  <c r="N164" i="7"/>
  <c r="O164" i="7"/>
  <c r="P164" i="7"/>
  <c r="H165" i="7"/>
  <c r="I165" i="7"/>
  <c r="J165" i="7"/>
  <c r="K165" i="7"/>
  <c r="L165" i="7"/>
  <c r="M165" i="7"/>
  <c r="N165" i="7"/>
  <c r="O165" i="7"/>
  <c r="P165" i="7"/>
  <c r="H166" i="7"/>
  <c r="I166" i="7"/>
  <c r="J166" i="7"/>
  <c r="K166" i="7"/>
  <c r="L166" i="7"/>
  <c r="M166" i="7"/>
  <c r="N166" i="7"/>
  <c r="O166" i="7"/>
  <c r="P166" i="7"/>
  <c r="H167" i="7"/>
  <c r="I167" i="7"/>
  <c r="J167" i="7"/>
  <c r="K167" i="7"/>
  <c r="L167" i="7"/>
  <c r="M167" i="7"/>
  <c r="N167" i="7"/>
  <c r="O167" i="7"/>
  <c r="P167" i="7"/>
  <c r="H168" i="7"/>
  <c r="I168" i="7"/>
  <c r="J168" i="7"/>
  <c r="K168" i="7"/>
  <c r="L168" i="7"/>
  <c r="M168" i="7"/>
  <c r="N168" i="7"/>
  <c r="O168" i="7"/>
  <c r="P168" i="7"/>
  <c r="H169" i="7"/>
  <c r="I169" i="7"/>
  <c r="J169" i="7"/>
  <c r="K169" i="7"/>
  <c r="L169" i="7"/>
  <c r="M169" i="7"/>
  <c r="N169" i="7"/>
  <c r="O169" i="7"/>
  <c r="P169" i="7"/>
  <c r="H170" i="7"/>
  <c r="I170" i="7"/>
  <c r="J170" i="7"/>
  <c r="K170" i="7"/>
  <c r="L170" i="7"/>
  <c r="M170" i="7"/>
  <c r="N170" i="7"/>
  <c r="O170" i="7"/>
  <c r="P170" i="7"/>
  <c r="H171" i="7"/>
  <c r="I171" i="7"/>
  <c r="J171" i="7"/>
  <c r="K171" i="7"/>
  <c r="L171" i="7"/>
  <c r="M171" i="7"/>
  <c r="N171" i="7"/>
  <c r="O171" i="7"/>
  <c r="P171" i="7"/>
  <c r="H172" i="7"/>
  <c r="I172" i="7"/>
  <c r="J172" i="7"/>
  <c r="K172" i="7"/>
  <c r="L172" i="7"/>
  <c r="M172" i="7"/>
  <c r="N172" i="7"/>
  <c r="O172" i="7"/>
  <c r="P172" i="7"/>
  <c r="H173" i="7"/>
  <c r="I173" i="7"/>
  <c r="J173" i="7"/>
  <c r="K173" i="7"/>
  <c r="L173" i="7"/>
  <c r="M173" i="7"/>
  <c r="N173" i="7"/>
  <c r="O173" i="7"/>
  <c r="P173" i="7"/>
  <c r="H174" i="7"/>
  <c r="I174" i="7"/>
  <c r="J174" i="7"/>
  <c r="K174" i="7"/>
  <c r="L174" i="7"/>
  <c r="M174" i="7"/>
  <c r="N174" i="7"/>
  <c r="O174" i="7"/>
  <c r="P174" i="7"/>
  <c r="H175" i="7"/>
  <c r="I175" i="7"/>
  <c r="J175" i="7"/>
  <c r="K175" i="7"/>
  <c r="L175" i="7"/>
  <c r="M175" i="7"/>
  <c r="N175" i="7"/>
  <c r="O175" i="7"/>
  <c r="P175" i="7"/>
  <c r="H176" i="7"/>
  <c r="I176" i="7"/>
  <c r="J176" i="7"/>
  <c r="K176" i="7"/>
  <c r="L176" i="7"/>
  <c r="M176" i="7"/>
  <c r="N176" i="7"/>
  <c r="O176" i="7"/>
  <c r="P176" i="7"/>
  <c r="H177" i="7"/>
  <c r="I177" i="7"/>
  <c r="J177" i="7"/>
  <c r="K177" i="7"/>
  <c r="L177" i="7"/>
  <c r="M177" i="7"/>
  <c r="N177" i="7"/>
  <c r="O177" i="7"/>
  <c r="P177" i="7"/>
  <c r="H178" i="7"/>
  <c r="I178" i="7"/>
  <c r="J178" i="7"/>
  <c r="K178" i="7"/>
  <c r="L178" i="7"/>
  <c r="M178" i="7"/>
  <c r="N178" i="7"/>
  <c r="O178" i="7"/>
  <c r="P178" i="7"/>
  <c r="H179" i="7"/>
  <c r="I179" i="7"/>
  <c r="J179" i="7"/>
  <c r="K179" i="7"/>
  <c r="L179" i="7"/>
  <c r="M179" i="7"/>
  <c r="N179" i="7"/>
  <c r="O179" i="7"/>
  <c r="P179" i="7"/>
  <c r="H180" i="7"/>
  <c r="I180" i="7"/>
  <c r="J180" i="7"/>
  <c r="K180" i="7"/>
  <c r="L180" i="7"/>
  <c r="M180" i="7"/>
  <c r="N180" i="7"/>
  <c r="O180" i="7"/>
  <c r="P180" i="7"/>
  <c r="H181" i="7"/>
  <c r="I181" i="7"/>
  <c r="J181" i="7"/>
  <c r="K181" i="7"/>
  <c r="L181" i="7"/>
  <c r="M181" i="7"/>
  <c r="N181" i="7"/>
  <c r="O181" i="7"/>
  <c r="P181" i="7"/>
  <c r="H182" i="7"/>
  <c r="I182" i="7"/>
  <c r="J182" i="7"/>
  <c r="K182" i="7"/>
  <c r="L182" i="7"/>
  <c r="M182" i="7"/>
  <c r="N182" i="7"/>
  <c r="O182" i="7"/>
  <c r="P182" i="7"/>
  <c r="H183" i="7"/>
  <c r="I183" i="7"/>
  <c r="J183" i="7"/>
  <c r="K183" i="7"/>
  <c r="L183" i="7"/>
  <c r="M183" i="7"/>
  <c r="N183" i="7"/>
  <c r="O183" i="7"/>
  <c r="P183" i="7"/>
  <c r="H184" i="7"/>
  <c r="I184" i="7"/>
  <c r="J184" i="7"/>
  <c r="K184" i="7"/>
  <c r="L184" i="7"/>
  <c r="M184" i="7"/>
  <c r="N184" i="7"/>
  <c r="O184" i="7"/>
  <c r="P184" i="7"/>
  <c r="H185" i="7"/>
  <c r="I185" i="7"/>
  <c r="J185" i="7"/>
  <c r="K185" i="7"/>
  <c r="L185" i="7"/>
  <c r="M185" i="7"/>
  <c r="N185" i="7"/>
  <c r="O185" i="7"/>
  <c r="P185" i="7"/>
  <c r="H186" i="7"/>
  <c r="I186" i="7"/>
  <c r="J186" i="7"/>
  <c r="K186" i="7"/>
  <c r="L186" i="7"/>
  <c r="M186" i="7"/>
  <c r="N186" i="7"/>
  <c r="O186" i="7"/>
  <c r="P186" i="7"/>
  <c r="H187" i="7"/>
  <c r="I187" i="7"/>
  <c r="J187" i="7"/>
  <c r="K187" i="7"/>
  <c r="L187" i="7"/>
  <c r="M187" i="7"/>
  <c r="N187" i="7"/>
  <c r="O187" i="7"/>
  <c r="P187" i="7"/>
  <c r="H188" i="7"/>
  <c r="I188" i="7"/>
  <c r="J188" i="7"/>
  <c r="K188" i="7"/>
  <c r="L188" i="7"/>
  <c r="M188" i="7"/>
  <c r="N188" i="7"/>
  <c r="O188" i="7"/>
  <c r="P188" i="7"/>
  <c r="H189" i="7"/>
  <c r="I189" i="7"/>
  <c r="J189" i="7"/>
  <c r="K189" i="7"/>
  <c r="L189" i="7"/>
  <c r="M189" i="7"/>
  <c r="N189" i="7"/>
  <c r="O189" i="7"/>
  <c r="P189" i="7"/>
  <c r="H190" i="7"/>
  <c r="I190" i="7"/>
  <c r="J190" i="7"/>
  <c r="K190" i="7"/>
  <c r="L190" i="7"/>
  <c r="M190" i="7"/>
  <c r="N190" i="7"/>
  <c r="O190" i="7"/>
  <c r="P190" i="7"/>
  <c r="H191" i="7"/>
  <c r="I191" i="7"/>
  <c r="J191" i="7"/>
  <c r="K191" i="7"/>
  <c r="L191" i="7"/>
  <c r="M191" i="7"/>
  <c r="N191" i="7"/>
  <c r="O191" i="7"/>
  <c r="P191" i="7"/>
  <c r="H192" i="7"/>
  <c r="I192" i="7"/>
  <c r="J192" i="7"/>
  <c r="K192" i="7"/>
  <c r="L192" i="7"/>
  <c r="M192" i="7"/>
  <c r="N192" i="7"/>
  <c r="O192" i="7"/>
  <c r="P192" i="7"/>
  <c r="H193" i="7"/>
  <c r="I193" i="7"/>
  <c r="J193" i="7"/>
  <c r="K193" i="7"/>
  <c r="L193" i="7"/>
  <c r="M193" i="7"/>
  <c r="N193" i="7"/>
  <c r="O193" i="7"/>
  <c r="P193" i="7"/>
  <c r="H194" i="7"/>
  <c r="I194" i="7"/>
  <c r="J194" i="7"/>
  <c r="K194" i="7"/>
  <c r="L194" i="7"/>
  <c r="M194" i="7"/>
  <c r="N194" i="7"/>
  <c r="O194" i="7"/>
  <c r="P194" i="7"/>
  <c r="H195" i="7"/>
  <c r="I195" i="7"/>
  <c r="J195" i="7"/>
  <c r="K195" i="7"/>
  <c r="L195" i="7"/>
  <c r="M195" i="7"/>
  <c r="N195" i="7"/>
  <c r="O195" i="7"/>
  <c r="P195" i="7"/>
  <c r="H196" i="7"/>
  <c r="I196" i="7"/>
  <c r="J196" i="7"/>
  <c r="K196" i="7"/>
  <c r="L196" i="7"/>
  <c r="M196" i="7"/>
  <c r="N196" i="7"/>
  <c r="O196" i="7"/>
  <c r="P196" i="7"/>
  <c r="H197" i="7"/>
  <c r="I197" i="7"/>
  <c r="J197" i="7"/>
  <c r="K197" i="7"/>
  <c r="L197" i="7"/>
  <c r="M197" i="7"/>
  <c r="N197" i="7"/>
  <c r="O197" i="7"/>
  <c r="P197" i="7"/>
  <c r="H198" i="7"/>
  <c r="I198" i="7"/>
  <c r="J198" i="7"/>
  <c r="K198" i="7"/>
  <c r="L198" i="7"/>
  <c r="M198" i="7"/>
  <c r="N198" i="7"/>
  <c r="O198" i="7"/>
  <c r="P198" i="7"/>
  <c r="H199" i="7"/>
  <c r="I199" i="7"/>
  <c r="J199" i="7"/>
  <c r="K199" i="7"/>
  <c r="L199" i="7"/>
  <c r="M199" i="7"/>
  <c r="N199" i="7"/>
  <c r="O199" i="7"/>
  <c r="P199" i="7"/>
  <c r="H200" i="7"/>
  <c r="I200" i="7"/>
  <c r="J200" i="7"/>
  <c r="K200" i="7"/>
  <c r="L200" i="7"/>
  <c r="M200" i="7"/>
  <c r="N200" i="7"/>
  <c r="O200" i="7"/>
  <c r="P200" i="7"/>
  <c r="H201" i="7"/>
  <c r="I201" i="7"/>
  <c r="J201" i="7"/>
  <c r="K201" i="7"/>
  <c r="L201" i="7"/>
  <c r="M201" i="7"/>
  <c r="N201" i="7"/>
  <c r="O201" i="7"/>
  <c r="P201" i="7"/>
  <c r="H202" i="7"/>
  <c r="I202" i="7"/>
  <c r="J202" i="7"/>
  <c r="K202" i="7"/>
  <c r="L202" i="7"/>
  <c r="M202" i="7"/>
  <c r="N202" i="7"/>
  <c r="O202" i="7"/>
  <c r="P202" i="7"/>
  <c r="H203" i="7"/>
  <c r="I203" i="7"/>
  <c r="J203" i="7"/>
  <c r="K203" i="7"/>
  <c r="L203" i="7"/>
  <c r="M203" i="7"/>
  <c r="N203" i="7"/>
  <c r="O203" i="7"/>
  <c r="P203" i="7"/>
  <c r="H204" i="7"/>
  <c r="I204" i="7"/>
  <c r="J204" i="7"/>
  <c r="K204" i="7"/>
  <c r="L204" i="7"/>
  <c r="M204" i="7"/>
  <c r="N204" i="7"/>
  <c r="O204" i="7"/>
  <c r="P204" i="7"/>
  <c r="H205" i="7"/>
  <c r="I205" i="7"/>
  <c r="J205" i="7"/>
  <c r="K205" i="7"/>
  <c r="L205" i="7"/>
  <c r="M205" i="7"/>
  <c r="N205" i="7"/>
  <c r="O205" i="7"/>
  <c r="P205" i="7"/>
  <c r="H206" i="7"/>
  <c r="I206" i="7"/>
  <c r="J206" i="7"/>
  <c r="K206" i="7"/>
  <c r="L206" i="7"/>
  <c r="M206" i="7"/>
  <c r="N206" i="7"/>
  <c r="O206" i="7"/>
  <c r="P206" i="7"/>
  <c r="H207" i="7"/>
  <c r="I207" i="7"/>
  <c r="J207" i="7"/>
  <c r="K207" i="7"/>
  <c r="L207" i="7"/>
  <c r="M207" i="7"/>
  <c r="N207" i="7"/>
  <c r="O207" i="7"/>
  <c r="P207" i="7"/>
  <c r="H208" i="7"/>
  <c r="I208" i="7"/>
  <c r="J208" i="7"/>
  <c r="K208" i="7"/>
  <c r="L208" i="7"/>
  <c r="M208" i="7"/>
  <c r="N208" i="7"/>
  <c r="O208" i="7"/>
  <c r="P208" i="7"/>
  <c r="H209" i="7"/>
  <c r="I209" i="7"/>
  <c r="J209" i="7"/>
  <c r="K209" i="7"/>
  <c r="L209" i="7"/>
  <c r="M209" i="7"/>
  <c r="N209" i="7"/>
  <c r="O209" i="7"/>
  <c r="P209" i="7"/>
  <c r="H210" i="7"/>
  <c r="I210" i="7"/>
  <c r="J210" i="7"/>
  <c r="K210" i="7"/>
  <c r="L210" i="7"/>
  <c r="M210" i="7"/>
  <c r="N210" i="7"/>
  <c r="O210" i="7"/>
  <c r="P210" i="7"/>
  <c r="H211" i="7"/>
  <c r="I211" i="7"/>
  <c r="J211" i="7"/>
  <c r="K211" i="7"/>
  <c r="L211" i="7"/>
  <c r="M211" i="7"/>
  <c r="N211" i="7"/>
  <c r="O211" i="7"/>
  <c r="P211" i="7"/>
  <c r="H212" i="7"/>
  <c r="I212" i="7"/>
  <c r="J212" i="7"/>
  <c r="K212" i="7"/>
  <c r="L212" i="7"/>
  <c r="M212" i="7"/>
  <c r="N212" i="7"/>
  <c r="O212" i="7"/>
  <c r="P212" i="7"/>
  <c r="H213" i="7"/>
  <c r="I213" i="7"/>
  <c r="J213" i="7"/>
  <c r="K213" i="7"/>
  <c r="L213" i="7"/>
  <c r="M213" i="7"/>
  <c r="N213" i="7"/>
  <c r="O213" i="7"/>
  <c r="P213" i="7"/>
  <c r="H214" i="7"/>
  <c r="I214" i="7"/>
  <c r="J214" i="7"/>
  <c r="K214" i="7"/>
  <c r="L214" i="7"/>
  <c r="M214" i="7"/>
  <c r="N214" i="7"/>
  <c r="O214" i="7"/>
  <c r="P214" i="7"/>
  <c r="H215" i="7"/>
  <c r="I215" i="7"/>
  <c r="J215" i="7"/>
  <c r="K215" i="7"/>
  <c r="L215" i="7"/>
  <c r="M215" i="7"/>
  <c r="N215" i="7"/>
  <c r="O215" i="7"/>
  <c r="P215" i="7"/>
  <c r="H216" i="7"/>
  <c r="I216" i="7"/>
  <c r="J216" i="7"/>
  <c r="K216" i="7"/>
  <c r="L216" i="7"/>
  <c r="M216" i="7"/>
  <c r="N216" i="7"/>
  <c r="O216" i="7"/>
  <c r="P216" i="7"/>
  <c r="H217" i="7"/>
  <c r="I217" i="7"/>
  <c r="J217" i="7"/>
  <c r="K217" i="7"/>
  <c r="L217" i="7"/>
  <c r="M217" i="7"/>
  <c r="N217" i="7"/>
  <c r="O217" i="7"/>
  <c r="P217" i="7"/>
  <c r="H218" i="7"/>
  <c r="I218" i="7"/>
  <c r="J218" i="7"/>
  <c r="K218" i="7"/>
  <c r="L218" i="7"/>
  <c r="M218" i="7"/>
  <c r="N218" i="7"/>
  <c r="O218" i="7"/>
  <c r="P218" i="7"/>
  <c r="H219" i="7"/>
  <c r="I219" i="7"/>
  <c r="J219" i="7"/>
  <c r="K219" i="7"/>
  <c r="L219" i="7"/>
  <c r="M219" i="7"/>
  <c r="N219" i="7"/>
  <c r="O219" i="7"/>
  <c r="P219" i="7"/>
  <c r="H220" i="7"/>
  <c r="I220" i="7"/>
  <c r="J220" i="7"/>
  <c r="K220" i="7"/>
  <c r="L220" i="7"/>
  <c r="M220" i="7"/>
  <c r="N220" i="7"/>
  <c r="O220" i="7"/>
  <c r="P220" i="7"/>
  <c r="H221" i="7"/>
  <c r="I221" i="7"/>
  <c r="J221" i="7"/>
  <c r="K221" i="7"/>
  <c r="L221" i="7"/>
  <c r="M221" i="7"/>
  <c r="N221" i="7"/>
  <c r="O221" i="7"/>
  <c r="P221" i="7"/>
  <c r="H222" i="7"/>
  <c r="I222" i="7"/>
  <c r="J222" i="7"/>
  <c r="K222" i="7"/>
  <c r="L222" i="7"/>
  <c r="M222" i="7"/>
  <c r="N222" i="7"/>
  <c r="O222" i="7"/>
  <c r="P222" i="7"/>
  <c r="H223" i="7"/>
  <c r="I223" i="7"/>
  <c r="J223" i="7"/>
  <c r="K223" i="7"/>
  <c r="L223" i="7"/>
  <c r="M223" i="7"/>
  <c r="N223" i="7"/>
  <c r="O223" i="7"/>
  <c r="P223" i="7"/>
  <c r="H224" i="7"/>
  <c r="I224" i="7"/>
  <c r="J224" i="7"/>
  <c r="K224" i="7"/>
  <c r="L224" i="7"/>
  <c r="M224" i="7"/>
  <c r="N224" i="7"/>
  <c r="O224" i="7"/>
  <c r="P224" i="7"/>
  <c r="H225" i="7"/>
  <c r="I225" i="7"/>
  <c r="J225" i="7"/>
  <c r="K225" i="7"/>
  <c r="L225" i="7"/>
  <c r="M225" i="7"/>
  <c r="N225" i="7"/>
  <c r="O225" i="7"/>
  <c r="P225" i="7"/>
  <c r="H226" i="7"/>
  <c r="I226" i="7"/>
  <c r="J226" i="7"/>
  <c r="K226" i="7"/>
  <c r="L226" i="7"/>
  <c r="M226" i="7"/>
  <c r="N226" i="7"/>
  <c r="O226" i="7"/>
  <c r="P226" i="7"/>
  <c r="H227" i="7"/>
  <c r="I227" i="7"/>
  <c r="J227" i="7"/>
  <c r="K227" i="7"/>
  <c r="L227" i="7"/>
  <c r="M227" i="7"/>
  <c r="N227" i="7"/>
  <c r="O227" i="7"/>
  <c r="P227" i="7"/>
  <c r="H228" i="7"/>
  <c r="I228" i="7"/>
  <c r="J228" i="7"/>
  <c r="K228" i="7"/>
  <c r="L228" i="7"/>
  <c r="M228" i="7"/>
  <c r="N228" i="7"/>
  <c r="O228" i="7"/>
  <c r="P228" i="7"/>
  <c r="H229" i="7"/>
  <c r="I229" i="7"/>
  <c r="J229" i="7"/>
  <c r="K229" i="7"/>
  <c r="L229" i="7"/>
  <c r="M229" i="7"/>
  <c r="N229" i="7"/>
  <c r="O229" i="7"/>
  <c r="P229" i="7"/>
  <c r="H230" i="7"/>
  <c r="I230" i="7"/>
  <c r="J230" i="7"/>
  <c r="K230" i="7"/>
  <c r="L230" i="7"/>
  <c r="M230" i="7"/>
  <c r="N230" i="7"/>
  <c r="O230" i="7"/>
  <c r="P230" i="7"/>
  <c r="H231" i="7"/>
  <c r="I231" i="7"/>
  <c r="J231" i="7"/>
  <c r="K231" i="7"/>
  <c r="L231" i="7"/>
  <c r="M231" i="7"/>
  <c r="N231" i="7"/>
  <c r="O231" i="7"/>
  <c r="P231" i="7"/>
  <c r="H232" i="7"/>
  <c r="I232" i="7"/>
  <c r="J232" i="7"/>
  <c r="K232" i="7"/>
  <c r="L232" i="7"/>
  <c r="M232" i="7"/>
  <c r="N232" i="7"/>
  <c r="O232" i="7"/>
  <c r="P232" i="7"/>
  <c r="H233" i="7"/>
  <c r="I233" i="7"/>
  <c r="J233" i="7"/>
  <c r="K233" i="7"/>
  <c r="L233" i="7"/>
  <c r="M233" i="7"/>
  <c r="N233" i="7"/>
  <c r="O233" i="7"/>
  <c r="P233" i="7"/>
  <c r="H234" i="7"/>
  <c r="I234" i="7"/>
  <c r="J234" i="7"/>
  <c r="K234" i="7"/>
  <c r="L234" i="7"/>
  <c r="M234" i="7"/>
  <c r="N234" i="7"/>
  <c r="O234" i="7"/>
  <c r="P234" i="7"/>
  <c r="H235" i="7"/>
  <c r="I235" i="7"/>
  <c r="J235" i="7"/>
  <c r="K235" i="7"/>
  <c r="L235" i="7"/>
  <c r="M235" i="7"/>
  <c r="N235" i="7"/>
  <c r="O235" i="7"/>
  <c r="P235" i="7"/>
  <c r="H236" i="7"/>
  <c r="I236" i="7"/>
  <c r="J236" i="7"/>
  <c r="K236" i="7"/>
  <c r="L236" i="7"/>
  <c r="M236" i="7"/>
  <c r="N236" i="7"/>
  <c r="O236" i="7"/>
  <c r="P236" i="7"/>
  <c r="H237" i="7"/>
  <c r="I237" i="7"/>
  <c r="J237" i="7"/>
  <c r="K237" i="7"/>
  <c r="L237" i="7"/>
  <c r="M237" i="7"/>
  <c r="N237" i="7"/>
  <c r="O237" i="7"/>
  <c r="P237" i="7"/>
  <c r="H238" i="7"/>
  <c r="I238" i="7"/>
  <c r="J238" i="7"/>
  <c r="K238" i="7"/>
  <c r="L238" i="7"/>
  <c r="M238" i="7"/>
  <c r="N238" i="7"/>
  <c r="O238" i="7"/>
  <c r="P238" i="7"/>
  <c r="H239" i="7"/>
  <c r="I239" i="7"/>
  <c r="J239" i="7"/>
  <c r="K239" i="7"/>
  <c r="L239" i="7"/>
  <c r="M239" i="7"/>
  <c r="N239" i="7"/>
  <c r="O239" i="7"/>
  <c r="P239" i="7"/>
  <c r="H240" i="7"/>
  <c r="I240" i="7"/>
  <c r="J240" i="7"/>
  <c r="K240" i="7"/>
  <c r="L240" i="7"/>
  <c r="M240" i="7"/>
  <c r="N240" i="7"/>
  <c r="O240" i="7"/>
  <c r="P240" i="7"/>
  <c r="H241" i="7"/>
  <c r="I241" i="7"/>
  <c r="J241" i="7"/>
  <c r="K241" i="7"/>
  <c r="L241" i="7"/>
  <c r="M241" i="7"/>
  <c r="N241" i="7"/>
  <c r="O241" i="7"/>
  <c r="P241" i="7"/>
  <c r="H242" i="7"/>
  <c r="I242" i="7"/>
  <c r="J242" i="7"/>
  <c r="K242" i="7"/>
  <c r="L242" i="7"/>
  <c r="M242" i="7"/>
  <c r="N242" i="7"/>
  <c r="O242" i="7"/>
  <c r="P242" i="7"/>
  <c r="H243" i="7"/>
  <c r="I243" i="7"/>
  <c r="J243" i="7"/>
  <c r="K243" i="7"/>
  <c r="L243" i="7"/>
  <c r="M243" i="7"/>
  <c r="N243" i="7"/>
  <c r="O243" i="7"/>
  <c r="P243" i="7"/>
  <c r="H244" i="7"/>
  <c r="I244" i="7"/>
  <c r="J244" i="7"/>
  <c r="K244" i="7"/>
  <c r="L244" i="7"/>
  <c r="M244" i="7"/>
  <c r="N244" i="7"/>
  <c r="O244" i="7"/>
  <c r="P244" i="7"/>
  <c r="H245" i="7"/>
  <c r="I245" i="7"/>
  <c r="J245" i="7"/>
  <c r="K245" i="7"/>
  <c r="L245" i="7"/>
  <c r="M245" i="7"/>
  <c r="N245" i="7"/>
  <c r="O245" i="7"/>
  <c r="P245" i="7"/>
  <c r="H246" i="7"/>
  <c r="I246" i="7"/>
  <c r="J246" i="7"/>
  <c r="K246" i="7"/>
  <c r="L246" i="7"/>
  <c r="M246" i="7"/>
  <c r="N246" i="7"/>
  <c r="O246" i="7"/>
  <c r="P246" i="7"/>
  <c r="H247" i="7"/>
  <c r="I247" i="7"/>
  <c r="J247" i="7"/>
  <c r="K247" i="7"/>
  <c r="L247" i="7"/>
  <c r="M247" i="7"/>
  <c r="N247" i="7"/>
  <c r="O247" i="7"/>
  <c r="P247" i="7"/>
  <c r="H248" i="7"/>
  <c r="I248" i="7"/>
  <c r="J248" i="7"/>
  <c r="K248" i="7"/>
  <c r="L248" i="7"/>
  <c r="M248" i="7"/>
  <c r="N248" i="7"/>
  <c r="O248" i="7"/>
  <c r="P248" i="7"/>
  <c r="H249" i="7"/>
  <c r="I249" i="7"/>
  <c r="J249" i="7"/>
  <c r="K249" i="7"/>
  <c r="L249" i="7"/>
  <c r="M249" i="7"/>
  <c r="N249" i="7"/>
  <c r="O249" i="7"/>
  <c r="P249" i="7"/>
  <c r="H250" i="7"/>
  <c r="I250" i="7"/>
  <c r="J250" i="7"/>
  <c r="K250" i="7"/>
  <c r="L250" i="7"/>
  <c r="M250" i="7"/>
  <c r="N250" i="7"/>
  <c r="O250" i="7"/>
  <c r="P250" i="7"/>
  <c r="H251" i="7"/>
  <c r="I251" i="7"/>
  <c r="J251" i="7"/>
  <c r="K251" i="7"/>
  <c r="L251" i="7"/>
  <c r="M251" i="7"/>
  <c r="N251" i="7"/>
  <c r="O251" i="7"/>
  <c r="P251" i="7"/>
  <c r="H252" i="7"/>
  <c r="I252" i="7"/>
  <c r="J252" i="7"/>
  <c r="K252" i="7"/>
  <c r="L252" i="7"/>
  <c r="M252" i="7"/>
  <c r="N252" i="7"/>
  <c r="O252" i="7"/>
  <c r="P252" i="7"/>
  <c r="H253" i="7"/>
  <c r="I253" i="7"/>
  <c r="J253" i="7"/>
  <c r="K253" i="7"/>
  <c r="L253" i="7"/>
  <c r="M253" i="7"/>
  <c r="N253" i="7"/>
  <c r="O253" i="7"/>
  <c r="P253" i="7"/>
  <c r="H254" i="7"/>
  <c r="I254" i="7"/>
  <c r="J254" i="7"/>
  <c r="K254" i="7"/>
  <c r="L254" i="7"/>
  <c r="M254" i="7"/>
  <c r="N254" i="7"/>
  <c r="O254" i="7"/>
  <c r="P254" i="7"/>
  <c r="H255" i="7"/>
  <c r="I255" i="7"/>
  <c r="J255" i="7"/>
  <c r="K255" i="7"/>
  <c r="L255" i="7"/>
  <c r="M255" i="7"/>
  <c r="N255" i="7"/>
  <c r="O255" i="7"/>
  <c r="P255" i="7"/>
  <c r="H256" i="7"/>
  <c r="I256" i="7"/>
  <c r="J256" i="7"/>
  <c r="K256" i="7"/>
  <c r="L256" i="7"/>
  <c r="M256" i="7"/>
  <c r="N256" i="7"/>
  <c r="O256" i="7"/>
  <c r="P256" i="7"/>
  <c r="H257" i="7"/>
  <c r="I257" i="7"/>
  <c r="J257" i="7"/>
  <c r="K257" i="7"/>
  <c r="L257" i="7"/>
  <c r="M257" i="7"/>
  <c r="N257" i="7"/>
  <c r="O257" i="7"/>
  <c r="P257" i="7"/>
  <c r="H258" i="7"/>
  <c r="I258" i="7"/>
  <c r="J258" i="7"/>
  <c r="K258" i="7"/>
  <c r="L258" i="7"/>
  <c r="M258" i="7"/>
  <c r="N258" i="7"/>
  <c r="O258" i="7"/>
  <c r="P258" i="7"/>
  <c r="H259" i="7"/>
  <c r="I259" i="7"/>
  <c r="J259" i="7"/>
  <c r="K259" i="7"/>
  <c r="L259" i="7"/>
  <c r="M259" i="7"/>
  <c r="N259" i="7"/>
  <c r="O259" i="7"/>
  <c r="P259" i="7"/>
  <c r="H260" i="7"/>
  <c r="I260" i="7"/>
  <c r="J260" i="7"/>
  <c r="K260" i="7"/>
  <c r="L260" i="7"/>
  <c r="M260" i="7"/>
  <c r="N260" i="7"/>
  <c r="O260" i="7"/>
  <c r="P260" i="7"/>
  <c r="H261" i="7"/>
  <c r="I261" i="7"/>
  <c r="J261" i="7"/>
  <c r="K261" i="7"/>
  <c r="L261" i="7"/>
  <c r="M261" i="7"/>
  <c r="N261" i="7"/>
  <c r="O261" i="7"/>
  <c r="P261" i="7"/>
  <c r="H262" i="7"/>
  <c r="I262" i="7"/>
  <c r="J262" i="7"/>
  <c r="K262" i="7"/>
  <c r="L262" i="7"/>
  <c r="M262" i="7"/>
  <c r="N262" i="7"/>
  <c r="O262" i="7"/>
  <c r="P262" i="7"/>
  <c r="H263" i="7"/>
  <c r="I263" i="7"/>
  <c r="J263" i="7"/>
  <c r="K263" i="7"/>
  <c r="L263" i="7"/>
  <c r="M263" i="7"/>
  <c r="N263" i="7"/>
  <c r="O263" i="7"/>
  <c r="P263" i="7"/>
  <c r="H264" i="7"/>
  <c r="I264" i="7"/>
  <c r="J264" i="7"/>
  <c r="K264" i="7"/>
  <c r="L264" i="7"/>
  <c r="M264" i="7"/>
  <c r="N264" i="7"/>
  <c r="O264" i="7"/>
  <c r="P264" i="7"/>
  <c r="H265" i="7"/>
  <c r="I265" i="7"/>
  <c r="J265" i="7"/>
  <c r="K265" i="7"/>
  <c r="L265" i="7"/>
  <c r="M265" i="7"/>
  <c r="N265" i="7"/>
  <c r="O265" i="7"/>
  <c r="P265" i="7"/>
  <c r="H266" i="7"/>
  <c r="I266" i="7"/>
  <c r="J266" i="7"/>
  <c r="K266" i="7"/>
  <c r="L266" i="7"/>
  <c r="M266" i="7"/>
  <c r="N266" i="7"/>
  <c r="O266" i="7"/>
  <c r="P266" i="7"/>
  <c r="H267" i="7"/>
  <c r="I267" i="7"/>
  <c r="J267" i="7"/>
  <c r="K267" i="7"/>
  <c r="L267" i="7"/>
  <c r="M267" i="7"/>
  <c r="N267" i="7"/>
  <c r="O267" i="7"/>
  <c r="P267" i="7"/>
  <c r="H268" i="7"/>
  <c r="I268" i="7"/>
  <c r="J268" i="7"/>
  <c r="K268" i="7"/>
  <c r="L268" i="7"/>
  <c r="M268" i="7"/>
  <c r="N268" i="7"/>
  <c r="O268" i="7"/>
  <c r="P268" i="7"/>
  <c r="H269" i="7"/>
  <c r="I269" i="7"/>
  <c r="J269" i="7"/>
  <c r="K269" i="7"/>
  <c r="L269" i="7"/>
  <c r="M269" i="7"/>
  <c r="N269" i="7"/>
  <c r="O269" i="7"/>
  <c r="P269" i="7"/>
  <c r="H270" i="7"/>
  <c r="I270" i="7"/>
  <c r="J270" i="7"/>
  <c r="K270" i="7"/>
  <c r="L270" i="7"/>
  <c r="M270" i="7"/>
  <c r="N270" i="7"/>
  <c r="O270" i="7"/>
  <c r="P270" i="7"/>
  <c r="H271" i="7"/>
  <c r="I271" i="7"/>
  <c r="J271" i="7"/>
  <c r="K271" i="7"/>
  <c r="L271" i="7"/>
  <c r="M271" i="7"/>
  <c r="N271" i="7"/>
  <c r="O271" i="7"/>
  <c r="P271" i="7"/>
  <c r="H272" i="7"/>
  <c r="I272" i="7"/>
  <c r="J272" i="7"/>
  <c r="K272" i="7"/>
  <c r="L272" i="7"/>
  <c r="M272" i="7"/>
  <c r="N272" i="7"/>
  <c r="O272" i="7"/>
  <c r="P272" i="7"/>
  <c r="H273" i="7"/>
  <c r="I273" i="7"/>
  <c r="J273" i="7"/>
  <c r="K273" i="7"/>
  <c r="L273" i="7"/>
  <c r="M273" i="7"/>
  <c r="N273" i="7"/>
  <c r="O273" i="7"/>
  <c r="P273" i="7"/>
  <c r="H274" i="7"/>
  <c r="I274" i="7"/>
  <c r="J274" i="7"/>
  <c r="K274" i="7"/>
  <c r="L274" i="7"/>
  <c r="M274" i="7"/>
  <c r="N274" i="7"/>
  <c r="O274" i="7"/>
  <c r="P274" i="7"/>
  <c r="H275" i="7"/>
  <c r="I275" i="7"/>
  <c r="J275" i="7"/>
  <c r="K275" i="7"/>
  <c r="L275" i="7"/>
  <c r="M275" i="7"/>
  <c r="N275" i="7"/>
  <c r="O275" i="7"/>
  <c r="P275" i="7"/>
  <c r="H276" i="7"/>
  <c r="I276" i="7"/>
  <c r="J276" i="7"/>
  <c r="K276" i="7"/>
  <c r="L276" i="7"/>
  <c r="M276" i="7"/>
  <c r="N276" i="7"/>
  <c r="O276" i="7"/>
  <c r="P276" i="7"/>
  <c r="H277" i="7"/>
  <c r="I277" i="7"/>
  <c r="J277" i="7"/>
  <c r="K277" i="7"/>
  <c r="L277" i="7"/>
  <c r="M277" i="7"/>
  <c r="N277" i="7"/>
  <c r="O277" i="7"/>
  <c r="P277" i="7"/>
  <c r="H278" i="7"/>
  <c r="I278" i="7"/>
  <c r="J278" i="7"/>
  <c r="K278" i="7"/>
  <c r="L278" i="7"/>
  <c r="M278" i="7"/>
  <c r="N278" i="7"/>
  <c r="O278" i="7"/>
  <c r="P278" i="7"/>
  <c r="H279" i="7"/>
  <c r="I279" i="7"/>
  <c r="J279" i="7"/>
  <c r="K279" i="7"/>
  <c r="L279" i="7"/>
  <c r="M279" i="7"/>
  <c r="N279" i="7"/>
  <c r="O279" i="7"/>
  <c r="P279" i="7"/>
  <c r="H280" i="7"/>
  <c r="I280" i="7"/>
  <c r="J280" i="7"/>
  <c r="K280" i="7"/>
  <c r="L280" i="7"/>
  <c r="M280" i="7"/>
  <c r="N280" i="7"/>
  <c r="O280" i="7"/>
  <c r="P280" i="7"/>
  <c r="H281" i="7"/>
  <c r="I281" i="7"/>
  <c r="J281" i="7"/>
  <c r="K281" i="7"/>
  <c r="L281" i="7"/>
  <c r="M281" i="7"/>
  <c r="N281" i="7"/>
  <c r="O281" i="7"/>
  <c r="P281" i="7"/>
  <c r="H282" i="7"/>
  <c r="I282" i="7"/>
  <c r="J282" i="7"/>
  <c r="K282" i="7"/>
  <c r="L282" i="7"/>
  <c r="M282" i="7"/>
  <c r="N282" i="7"/>
  <c r="O282" i="7"/>
  <c r="P282" i="7"/>
  <c r="H283" i="7"/>
  <c r="I283" i="7"/>
  <c r="J283" i="7"/>
  <c r="K283" i="7"/>
  <c r="L283" i="7"/>
  <c r="M283" i="7"/>
  <c r="N283" i="7"/>
  <c r="O283" i="7"/>
  <c r="P283" i="7"/>
  <c r="H284" i="7"/>
  <c r="I284" i="7"/>
  <c r="J284" i="7"/>
  <c r="K284" i="7"/>
  <c r="L284" i="7"/>
  <c r="M284" i="7"/>
  <c r="N284" i="7"/>
  <c r="O284" i="7"/>
  <c r="P284" i="7"/>
  <c r="H285" i="7"/>
  <c r="I285" i="7"/>
  <c r="J285" i="7"/>
  <c r="K285" i="7"/>
  <c r="L285" i="7"/>
  <c r="M285" i="7"/>
  <c r="N285" i="7"/>
  <c r="O285" i="7"/>
  <c r="P285" i="7"/>
  <c r="H286" i="7"/>
  <c r="I286" i="7"/>
  <c r="J286" i="7"/>
  <c r="K286" i="7"/>
  <c r="L286" i="7"/>
  <c r="M286" i="7"/>
  <c r="N286" i="7"/>
  <c r="O286" i="7"/>
  <c r="P286" i="7"/>
  <c r="H287" i="7"/>
  <c r="I287" i="7"/>
  <c r="J287" i="7"/>
  <c r="K287" i="7"/>
  <c r="L287" i="7"/>
  <c r="M287" i="7"/>
  <c r="N287" i="7"/>
  <c r="O287" i="7"/>
  <c r="P287" i="7"/>
  <c r="H288" i="7"/>
  <c r="I288" i="7"/>
  <c r="J288" i="7"/>
  <c r="K288" i="7"/>
  <c r="L288" i="7"/>
  <c r="M288" i="7"/>
  <c r="N288" i="7"/>
  <c r="O288" i="7"/>
  <c r="P288" i="7"/>
  <c r="H289" i="7"/>
  <c r="I289" i="7"/>
  <c r="J289" i="7"/>
  <c r="K289" i="7"/>
  <c r="L289" i="7"/>
  <c r="M289" i="7"/>
  <c r="N289" i="7"/>
  <c r="O289" i="7"/>
  <c r="P289" i="7"/>
  <c r="H290" i="7"/>
  <c r="I290" i="7"/>
  <c r="J290" i="7"/>
  <c r="K290" i="7"/>
  <c r="L290" i="7"/>
  <c r="M290" i="7"/>
  <c r="N290" i="7"/>
  <c r="O290" i="7"/>
  <c r="P290" i="7"/>
  <c r="H291" i="7"/>
  <c r="I291" i="7"/>
  <c r="J291" i="7"/>
  <c r="K291" i="7"/>
  <c r="L291" i="7"/>
  <c r="M291" i="7"/>
  <c r="N291" i="7"/>
  <c r="O291" i="7"/>
  <c r="P291" i="7"/>
  <c r="H292" i="7"/>
  <c r="I292" i="7"/>
  <c r="J292" i="7"/>
  <c r="K292" i="7"/>
  <c r="L292" i="7"/>
  <c r="M292" i="7"/>
  <c r="N292" i="7"/>
  <c r="O292" i="7"/>
  <c r="P292" i="7"/>
  <c r="H293" i="7"/>
  <c r="I293" i="7"/>
  <c r="J293" i="7"/>
  <c r="K293" i="7"/>
  <c r="L293" i="7"/>
  <c r="M293" i="7"/>
  <c r="N293" i="7"/>
  <c r="O293" i="7"/>
  <c r="P293" i="7"/>
  <c r="H294" i="7"/>
  <c r="I294" i="7"/>
  <c r="J294" i="7"/>
  <c r="K294" i="7"/>
  <c r="L294" i="7"/>
  <c r="M294" i="7"/>
  <c r="N294" i="7"/>
  <c r="O294" i="7"/>
  <c r="P294" i="7"/>
  <c r="H295" i="7"/>
  <c r="I295" i="7"/>
  <c r="J295" i="7"/>
  <c r="K295" i="7"/>
  <c r="L295" i="7"/>
  <c r="M295" i="7"/>
  <c r="N295" i="7"/>
  <c r="O295" i="7"/>
  <c r="P295" i="7"/>
  <c r="H296" i="7"/>
  <c r="I296" i="7"/>
  <c r="J296" i="7"/>
  <c r="K296" i="7"/>
  <c r="L296" i="7"/>
  <c r="M296" i="7"/>
  <c r="N296" i="7"/>
  <c r="O296" i="7"/>
  <c r="P296" i="7"/>
  <c r="H297" i="7"/>
  <c r="I297" i="7"/>
  <c r="J297" i="7"/>
  <c r="K297" i="7"/>
  <c r="L297" i="7"/>
  <c r="M297" i="7"/>
  <c r="N297" i="7"/>
  <c r="O297" i="7"/>
  <c r="P297" i="7"/>
  <c r="H298" i="7"/>
  <c r="I298" i="7"/>
  <c r="J298" i="7"/>
  <c r="K298" i="7"/>
  <c r="L298" i="7"/>
  <c r="M298" i="7"/>
  <c r="N298" i="7"/>
  <c r="O298" i="7"/>
  <c r="P298" i="7"/>
  <c r="H299" i="7"/>
  <c r="I299" i="7"/>
  <c r="J299" i="7"/>
  <c r="K299" i="7"/>
  <c r="L299" i="7"/>
  <c r="M299" i="7"/>
  <c r="N299" i="7"/>
  <c r="O299" i="7"/>
  <c r="P299" i="7"/>
  <c r="H300" i="7"/>
  <c r="I300" i="7"/>
  <c r="J300" i="7"/>
  <c r="K300" i="7"/>
  <c r="L300" i="7"/>
  <c r="M300" i="7"/>
  <c r="N300" i="7"/>
  <c r="O300" i="7"/>
  <c r="P300" i="7"/>
  <c r="H301" i="7"/>
  <c r="I301" i="7"/>
  <c r="J301" i="7"/>
  <c r="K301" i="7"/>
  <c r="L301" i="7"/>
  <c r="M301" i="7"/>
  <c r="N301" i="7"/>
  <c r="O301" i="7"/>
  <c r="P301" i="7"/>
  <c r="H302" i="7"/>
  <c r="I302" i="7"/>
  <c r="J302" i="7"/>
  <c r="K302" i="7"/>
  <c r="L302" i="7"/>
  <c r="M302" i="7"/>
  <c r="N302" i="7"/>
  <c r="O302" i="7"/>
  <c r="P302" i="7"/>
  <c r="H303" i="7"/>
  <c r="I303" i="7"/>
  <c r="J303" i="7"/>
  <c r="K303" i="7"/>
  <c r="L303" i="7"/>
  <c r="M303" i="7"/>
  <c r="N303" i="7"/>
  <c r="O303" i="7"/>
  <c r="P303" i="7"/>
  <c r="H304" i="7"/>
  <c r="I304" i="7"/>
  <c r="J304" i="7"/>
  <c r="K304" i="7"/>
  <c r="L304" i="7"/>
  <c r="M304" i="7"/>
  <c r="N304" i="7"/>
  <c r="O304" i="7"/>
  <c r="P304" i="7"/>
  <c r="H305" i="7"/>
  <c r="I305" i="7"/>
  <c r="J305" i="7"/>
  <c r="K305" i="7"/>
  <c r="L305" i="7"/>
  <c r="M305" i="7"/>
  <c r="N305" i="7"/>
  <c r="O305" i="7"/>
  <c r="P305" i="7"/>
  <c r="H306" i="7"/>
  <c r="I306" i="7"/>
  <c r="J306" i="7"/>
  <c r="K306" i="7"/>
  <c r="L306" i="7"/>
  <c r="M306" i="7"/>
  <c r="N306" i="7"/>
  <c r="O306" i="7"/>
  <c r="P306" i="7"/>
  <c r="H307" i="7"/>
  <c r="I307" i="7"/>
  <c r="J307" i="7"/>
  <c r="K307" i="7"/>
  <c r="L307" i="7"/>
  <c r="M307" i="7"/>
  <c r="N307" i="7"/>
  <c r="O307" i="7"/>
  <c r="P307" i="7"/>
  <c r="H308" i="7"/>
  <c r="I308" i="7"/>
  <c r="J308" i="7"/>
  <c r="K308" i="7"/>
  <c r="L308" i="7"/>
  <c r="M308" i="7"/>
  <c r="N308" i="7"/>
  <c r="O308" i="7"/>
  <c r="P308" i="7"/>
  <c r="H309" i="7"/>
  <c r="I309" i="7"/>
  <c r="J309" i="7"/>
  <c r="K309" i="7"/>
  <c r="L309" i="7"/>
  <c r="M309" i="7"/>
  <c r="N309" i="7"/>
  <c r="O309" i="7"/>
  <c r="P309" i="7"/>
  <c r="H310" i="7"/>
  <c r="I310" i="7"/>
  <c r="J310" i="7"/>
  <c r="K310" i="7"/>
  <c r="L310" i="7"/>
  <c r="M310" i="7"/>
  <c r="N310" i="7"/>
  <c r="O310" i="7"/>
  <c r="P310" i="7"/>
  <c r="H311" i="7"/>
  <c r="I311" i="7"/>
  <c r="J311" i="7"/>
  <c r="K311" i="7"/>
  <c r="L311" i="7"/>
  <c r="M311" i="7"/>
  <c r="N311" i="7"/>
  <c r="O311" i="7"/>
  <c r="P311" i="7"/>
  <c r="H312" i="7"/>
  <c r="I312" i="7"/>
  <c r="J312" i="7"/>
  <c r="K312" i="7"/>
  <c r="L312" i="7"/>
  <c r="M312" i="7"/>
  <c r="N312" i="7"/>
  <c r="O312" i="7"/>
  <c r="P312" i="7"/>
  <c r="H313" i="7"/>
  <c r="I313" i="7"/>
  <c r="J313" i="7"/>
  <c r="K313" i="7"/>
  <c r="L313" i="7"/>
  <c r="M313" i="7"/>
  <c r="N313" i="7"/>
  <c r="O313" i="7"/>
  <c r="P313" i="7"/>
  <c r="H314" i="7"/>
  <c r="I314" i="7"/>
  <c r="J314" i="7"/>
  <c r="K314" i="7"/>
  <c r="L314" i="7"/>
  <c r="M314" i="7"/>
  <c r="N314" i="7"/>
  <c r="O314" i="7"/>
  <c r="P314" i="7"/>
  <c r="H315" i="7"/>
  <c r="I315" i="7"/>
  <c r="J315" i="7"/>
  <c r="K315" i="7"/>
  <c r="L315" i="7"/>
  <c r="M315" i="7"/>
  <c r="N315" i="7"/>
  <c r="O315" i="7"/>
  <c r="P315" i="7"/>
  <c r="H316" i="7"/>
  <c r="I316" i="7"/>
  <c r="J316" i="7"/>
  <c r="K316" i="7"/>
  <c r="L316" i="7"/>
  <c r="M316" i="7"/>
  <c r="N316" i="7"/>
  <c r="O316" i="7"/>
  <c r="P316" i="7"/>
  <c r="H317" i="7"/>
  <c r="I317" i="7"/>
  <c r="J317" i="7"/>
  <c r="K317" i="7"/>
  <c r="L317" i="7"/>
  <c r="M317" i="7"/>
  <c r="N317" i="7"/>
  <c r="O317" i="7"/>
  <c r="P317" i="7"/>
  <c r="H318" i="7"/>
  <c r="I318" i="7"/>
  <c r="J318" i="7"/>
  <c r="K318" i="7"/>
  <c r="L318" i="7"/>
  <c r="M318" i="7"/>
  <c r="N318" i="7"/>
  <c r="O318" i="7"/>
  <c r="P318" i="7"/>
  <c r="H319" i="7"/>
  <c r="I319" i="7"/>
  <c r="J319" i="7"/>
  <c r="K319" i="7"/>
  <c r="L319" i="7"/>
  <c r="M319" i="7"/>
  <c r="N319" i="7"/>
  <c r="O319" i="7"/>
  <c r="P319" i="7"/>
  <c r="H320" i="7"/>
  <c r="I320" i="7"/>
  <c r="J320" i="7"/>
  <c r="K320" i="7"/>
  <c r="L320" i="7"/>
  <c r="M320" i="7"/>
  <c r="N320" i="7"/>
  <c r="O320" i="7"/>
  <c r="P320" i="7"/>
  <c r="H321" i="7"/>
  <c r="I321" i="7"/>
  <c r="J321" i="7"/>
  <c r="K321" i="7"/>
  <c r="L321" i="7"/>
  <c r="M321" i="7"/>
  <c r="N321" i="7"/>
  <c r="O321" i="7"/>
  <c r="P321" i="7"/>
  <c r="H322" i="7"/>
  <c r="I322" i="7"/>
  <c r="J322" i="7"/>
  <c r="K322" i="7"/>
  <c r="L322" i="7"/>
  <c r="M322" i="7"/>
  <c r="N322" i="7"/>
  <c r="O322" i="7"/>
  <c r="P322" i="7"/>
  <c r="H323" i="7"/>
  <c r="I323" i="7"/>
  <c r="J323" i="7"/>
  <c r="K323" i="7"/>
  <c r="L323" i="7"/>
  <c r="M323" i="7"/>
  <c r="N323" i="7"/>
  <c r="O323" i="7"/>
  <c r="P323" i="7"/>
  <c r="H324" i="7"/>
  <c r="I324" i="7"/>
  <c r="J324" i="7"/>
  <c r="K324" i="7"/>
  <c r="L324" i="7"/>
  <c r="M324" i="7"/>
  <c r="N324" i="7"/>
  <c r="O324" i="7"/>
  <c r="P324" i="7"/>
  <c r="H325" i="7"/>
  <c r="I325" i="7"/>
  <c r="J325" i="7"/>
  <c r="K325" i="7"/>
  <c r="L325" i="7"/>
  <c r="M325" i="7"/>
  <c r="N325" i="7"/>
  <c r="O325" i="7"/>
  <c r="P325" i="7"/>
  <c r="H326" i="7"/>
  <c r="I326" i="7"/>
  <c r="J326" i="7"/>
  <c r="K326" i="7"/>
  <c r="L326" i="7"/>
  <c r="M326" i="7"/>
  <c r="N326" i="7"/>
  <c r="O326" i="7"/>
  <c r="P326" i="7"/>
  <c r="H327" i="7"/>
  <c r="I327" i="7"/>
  <c r="J327" i="7"/>
  <c r="K327" i="7"/>
  <c r="L327" i="7"/>
  <c r="M327" i="7"/>
  <c r="N327" i="7"/>
  <c r="O327" i="7"/>
  <c r="P327" i="7"/>
  <c r="H328" i="7"/>
  <c r="I328" i="7"/>
  <c r="J328" i="7"/>
  <c r="K328" i="7"/>
  <c r="L328" i="7"/>
  <c r="M328" i="7"/>
  <c r="N328" i="7"/>
  <c r="O328" i="7"/>
  <c r="P328" i="7"/>
  <c r="H329" i="7"/>
  <c r="I329" i="7"/>
  <c r="J329" i="7"/>
  <c r="K329" i="7"/>
  <c r="L329" i="7"/>
  <c r="M329" i="7"/>
  <c r="N329" i="7"/>
  <c r="O329" i="7"/>
  <c r="P329" i="7"/>
  <c r="H330" i="7"/>
  <c r="I330" i="7"/>
  <c r="J330" i="7"/>
  <c r="K330" i="7"/>
  <c r="L330" i="7"/>
  <c r="M330" i="7"/>
  <c r="N330" i="7"/>
  <c r="O330" i="7"/>
  <c r="P330" i="7"/>
  <c r="H331" i="7"/>
  <c r="I331" i="7"/>
  <c r="J331" i="7"/>
  <c r="K331" i="7"/>
  <c r="L331" i="7"/>
  <c r="M331" i="7"/>
  <c r="N331" i="7"/>
  <c r="O331" i="7"/>
  <c r="P331" i="7"/>
  <c r="H332" i="7"/>
  <c r="I332" i="7"/>
  <c r="J332" i="7"/>
  <c r="K332" i="7"/>
  <c r="L332" i="7"/>
  <c r="M332" i="7"/>
  <c r="N332" i="7"/>
  <c r="O332" i="7"/>
  <c r="P332" i="7"/>
  <c r="H333" i="7"/>
  <c r="I333" i="7"/>
  <c r="J333" i="7"/>
  <c r="K333" i="7"/>
  <c r="L333" i="7"/>
  <c r="M333" i="7"/>
  <c r="N333" i="7"/>
  <c r="O333" i="7"/>
  <c r="P333" i="7"/>
  <c r="H334" i="7"/>
  <c r="I334" i="7"/>
  <c r="J334" i="7"/>
  <c r="K334" i="7"/>
  <c r="L334" i="7"/>
  <c r="M334" i="7"/>
  <c r="N334" i="7"/>
  <c r="O334" i="7"/>
  <c r="P334" i="7"/>
  <c r="H335" i="7"/>
  <c r="I335" i="7"/>
  <c r="J335" i="7"/>
  <c r="K335" i="7"/>
  <c r="L335" i="7"/>
  <c r="M335" i="7"/>
  <c r="N335" i="7"/>
  <c r="O335" i="7"/>
  <c r="P335" i="7"/>
  <c r="H336" i="7"/>
  <c r="I336" i="7"/>
  <c r="J336" i="7"/>
  <c r="K336" i="7"/>
  <c r="L336" i="7"/>
  <c r="M336" i="7"/>
  <c r="N336" i="7"/>
  <c r="O336" i="7"/>
  <c r="P336" i="7"/>
  <c r="H337" i="7"/>
  <c r="I337" i="7"/>
  <c r="J337" i="7"/>
  <c r="K337" i="7"/>
  <c r="L337" i="7"/>
  <c r="M337" i="7"/>
  <c r="N337" i="7"/>
  <c r="O337" i="7"/>
  <c r="P337" i="7"/>
  <c r="H338" i="7"/>
  <c r="I338" i="7"/>
  <c r="J338" i="7"/>
  <c r="K338" i="7"/>
  <c r="L338" i="7"/>
  <c r="M338" i="7"/>
  <c r="N338" i="7"/>
  <c r="O338" i="7"/>
  <c r="P338" i="7"/>
  <c r="H339" i="7"/>
  <c r="I339" i="7"/>
  <c r="J339" i="7"/>
  <c r="K339" i="7"/>
  <c r="L339" i="7"/>
  <c r="M339" i="7"/>
  <c r="N339" i="7"/>
  <c r="O339" i="7"/>
  <c r="P339" i="7"/>
  <c r="H340" i="7"/>
  <c r="I340" i="7"/>
  <c r="J340" i="7"/>
  <c r="K340" i="7"/>
  <c r="L340" i="7"/>
  <c r="M340" i="7"/>
  <c r="N340" i="7"/>
  <c r="O340" i="7"/>
  <c r="P340" i="7"/>
  <c r="H341" i="7"/>
  <c r="I341" i="7"/>
  <c r="J341" i="7"/>
  <c r="K341" i="7"/>
  <c r="L341" i="7"/>
  <c r="M341" i="7"/>
  <c r="N341" i="7"/>
  <c r="O341" i="7"/>
  <c r="P341" i="7"/>
  <c r="H342" i="7"/>
  <c r="I342" i="7"/>
  <c r="J342" i="7"/>
  <c r="K342" i="7"/>
  <c r="L342" i="7"/>
  <c r="M342" i="7"/>
  <c r="N342" i="7"/>
  <c r="O342" i="7"/>
  <c r="P342" i="7"/>
  <c r="H343" i="7"/>
  <c r="I343" i="7"/>
  <c r="J343" i="7"/>
  <c r="K343" i="7"/>
  <c r="L343" i="7"/>
  <c r="M343" i="7"/>
  <c r="N343" i="7"/>
  <c r="O343" i="7"/>
  <c r="P343" i="7"/>
  <c r="H344" i="7"/>
  <c r="I344" i="7"/>
  <c r="J344" i="7"/>
  <c r="K344" i="7"/>
  <c r="L344" i="7"/>
  <c r="M344" i="7"/>
  <c r="N344" i="7"/>
  <c r="O344" i="7"/>
  <c r="P344" i="7"/>
  <c r="H345" i="7"/>
  <c r="I345" i="7"/>
  <c r="J345" i="7"/>
  <c r="K345" i="7"/>
  <c r="L345" i="7"/>
  <c r="M345" i="7"/>
  <c r="N345" i="7"/>
  <c r="O345" i="7"/>
  <c r="P345" i="7"/>
  <c r="H346" i="7"/>
  <c r="I346" i="7"/>
  <c r="J346" i="7"/>
  <c r="K346" i="7"/>
  <c r="L346" i="7"/>
  <c r="M346" i="7"/>
  <c r="N346" i="7"/>
  <c r="O346" i="7"/>
  <c r="P346" i="7"/>
  <c r="H347" i="7"/>
  <c r="I347" i="7"/>
  <c r="J347" i="7"/>
  <c r="K347" i="7"/>
  <c r="L347" i="7"/>
  <c r="M347" i="7"/>
  <c r="N347" i="7"/>
  <c r="O347" i="7"/>
  <c r="P347" i="7"/>
  <c r="H348" i="7"/>
  <c r="I348" i="7"/>
  <c r="J348" i="7"/>
  <c r="K348" i="7"/>
  <c r="L348" i="7"/>
  <c r="M348" i="7"/>
  <c r="N348" i="7"/>
  <c r="O348" i="7"/>
  <c r="P348" i="7"/>
  <c r="H349" i="7"/>
  <c r="I349" i="7"/>
  <c r="J349" i="7"/>
  <c r="K349" i="7"/>
  <c r="L349" i="7"/>
  <c r="M349" i="7"/>
  <c r="N349" i="7"/>
  <c r="O349" i="7"/>
  <c r="P349" i="7"/>
  <c r="H350" i="7"/>
  <c r="I350" i="7"/>
  <c r="J350" i="7"/>
  <c r="K350" i="7"/>
  <c r="L350" i="7"/>
  <c r="M350" i="7"/>
  <c r="N350" i="7"/>
  <c r="O350" i="7"/>
  <c r="P350" i="7"/>
  <c r="H351" i="7"/>
  <c r="I351" i="7"/>
  <c r="J351" i="7"/>
  <c r="K351" i="7"/>
  <c r="L351" i="7"/>
  <c r="M351" i="7"/>
  <c r="N351" i="7"/>
  <c r="O351" i="7"/>
  <c r="P351" i="7"/>
  <c r="H352" i="7"/>
  <c r="I352" i="7"/>
  <c r="J352" i="7"/>
  <c r="K352" i="7"/>
  <c r="L352" i="7"/>
  <c r="M352" i="7"/>
  <c r="N352" i="7"/>
  <c r="O352" i="7"/>
  <c r="P352" i="7"/>
  <c r="H353" i="7"/>
  <c r="I353" i="7"/>
  <c r="J353" i="7"/>
  <c r="K353" i="7"/>
  <c r="L353" i="7"/>
  <c r="M353" i="7"/>
  <c r="N353" i="7"/>
  <c r="O353" i="7"/>
  <c r="P353" i="7"/>
  <c r="H354" i="7"/>
  <c r="I354" i="7"/>
  <c r="J354" i="7"/>
  <c r="K354" i="7"/>
  <c r="L354" i="7"/>
  <c r="M354" i="7"/>
  <c r="N354" i="7"/>
  <c r="O354" i="7"/>
  <c r="P354" i="7"/>
  <c r="H355" i="7"/>
  <c r="I355" i="7"/>
  <c r="J355" i="7"/>
  <c r="K355" i="7"/>
  <c r="L355" i="7"/>
  <c r="M355" i="7"/>
  <c r="N355" i="7"/>
  <c r="O355" i="7"/>
  <c r="P355" i="7"/>
  <c r="H356" i="7"/>
  <c r="I356" i="7"/>
  <c r="J356" i="7"/>
  <c r="K356" i="7"/>
  <c r="L356" i="7"/>
  <c r="M356" i="7"/>
  <c r="N356" i="7"/>
  <c r="O356" i="7"/>
  <c r="P356" i="7"/>
  <c r="H357" i="7"/>
  <c r="I357" i="7"/>
  <c r="J357" i="7"/>
  <c r="K357" i="7"/>
  <c r="L357" i="7"/>
  <c r="M357" i="7"/>
  <c r="N357" i="7"/>
  <c r="O357" i="7"/>
  <c r="P357" i="7"/>
  <c r="H358" i="7"/>
  <c r="I358" i="7"/>
  <c r="J358" i="7"/>
  <c r="K358" i="7"/>
  <c r="L358" i="7"/>
  <c r="M358" i="7"/>
  <c r="N358" i="7"/>
  <c r="O358" i="7"/>
  <c r="P358" i="7"/>
  <c r="H359" i="7"/>
  <c r="I359" i="7"/>
  <c r="J359" i="7"/>
  <c r="K359" i="7"/>
  <c r="L359" i="7"/>
  <c r="M359" i="7"/>
  <c r="N359" i="7"/>
  <c r="O359" i="7"/>
  <c r="P359" i="7"/>
  <c r="H360" i="7"/>
  <c r="I360" i="7"/>
  <c r="J360" i="7"/>
  <c r="K360" i="7"/>
  <c r="L360" i="7"/>
  <c r="M360" i="7"/>
  <c r="N360" i="7"/>
  <c r="O360" i="7"/>
  <c r="P360" i="7"/>
  <c r="H361" i="7"/>
  <c r="I361" i="7"/>
  <c r="J361" i="7"/>
  <c r="K361" i="7"/>
  <c r="L361" i="7"/>
  <c r="M361" i="7"/>
  <c r="N361" i="7"/>
  <c r="O361" i="7"/>
  <c r="P361" i="7"/>
  <c r="H362" i="7"/>
  <c r="I362" i="7"/>
  <c r="J362" i="7"/>
  <c r="K362" i="7"/>
  <c r="L362" i="7"/>
  <c r="M362" i="7"/>
  <c r="N362" i="7"/>
  <c r="O362" i="7"/>
  <c r="P362" i="7"/>
  <c r="H363" i="7"/>
  <c r="I363" i="7"/>
  <c r="J363" i="7"/>
  <c r="K363" i="7"/>
  <c r="L363" i="7"/>
  <c r="M363" i="7"/>
  <c r="N363" i="7"/>
  <c r="O363" i="7"/>
  <c r="P363" i="7"/>
  <c r="H364" i="7"/>
  <c r="I364" i="7"/>
  <c r="J364" i="7"/>
  <c r="K364" i="7"/>
  <c r="L364" i="7"/>
  <c r="M364" i="7"/>
  <c r="N364" i="7"/>
  <c r="O364" i="7"/>
  <c r="P364" i="7"/>
  <c r="H365" i="7"/>
  <c r="I365" i="7"/>
  <c r="J365" i="7"/>
  <c r="K365" i="7"/>
  <c r="L365" i="7"/>
  <c r="M365" i="7"/>
  <c r="N365" i="7"/>
  <c r="O365" i="7"/>
  <c r="P365" i="7"/>
  <c r="H366" i="7"/>
  <c r="I366" i="7"/>
  <c r="J366" i="7"/>
  <c r="K366" i="7"/>
  <c r="L366" i="7"/>
  <c r="M366" i="7"/>
  <c r="N366" i="7"/>
  <c r="O366" i="7"/>
  <c r="P366" i="7"/>
  <c r="H367" i="7"/>
  <c r="I367" i="7"/>
  <c r="J367" i="7"/>
  <c r="K367" i="7"/>
  <c r="L367" i="7"/>
  <c r="M367" i="7"/>
  <c r="N367" i="7"/>
  <c r="O367" i="7"/>
  <c r="P367" i="7"/>
  <c r="H368" i="7"/>
  <c r="I368" i="7"/>
  <c r="J368" i="7"/>
  <c r="K368" i="7"/>
  <c r="L368" i="7"/>
  <c r="M368" i="7"/>
  <c r="N368" i="7"/>
  <c r="O368" i="7"/>
  <c r="P368" i="7"/>
  <c r="H369" i="7"/>
  <c r="I369" i="7"/>
  <c r="J369" i="7"/>
  <c r="K369" i="7"/>
  <c r="L369" i="7"/>
  <c r="M369" i="7"/>
  <c r="N369" i="7"/>
  <c r="O369" i="7"/>
  <c r="P369" i="7"/>
  <c r="H370" i="7"/>
  <c r="I370" i="7"/>
  <c r="J370" i="7"/>
  <c r="K370" i="7"/>
  <c r="L370" i="7"/>
  <c r="M370" i="7"/>
  <c r="N370" i="7"/>
  <c r="O370" i="7"/>
  <c r="P370" i="7"/>
  <c r="H371" i="7"/>
  <c r="I371" i="7"/>
  <c r="J371" i="7"/>
  <c r="K371" i="7"/>
  <c r="L371" i="7"/>
  <c r="M371" i="7"/>
  <c r="N371" i="7"/>
  <c r="O371" i="7"/>
  <c r="P371" i="7"/>
  <c r="H372" i="7"/>
  <c r="I372" i="7"/>
  <c r="J372" i="7"/>
  <c r="K372" i="7"/>
  <c r="L372" i="7"/>
  <c r="M372" i="7"/>
  <c r="N372" i="7"/>
  <c r="O372" i="7"/>
  <c r="P372" i="7"/>
  <c r="H373" i="7"/>
  <c r="I373" i="7"/>
  <c r="J373" i="7"/>
  <c r="K373" i="7"/>
  <c r="L373" i="7"/>
  <c r="M373" i="7"/>
  <c r="N373" i="7"/>
  <c r="O373" i="7"/>
  <c r="P373" i="7"/>
  <c r="H374" i="7"/>
  <c r="I374" i="7"/>
  <c r="J374" i="7"/>
  <c r="K374" i="7"/>
  <c r="L374" i="7"/>
  <c r="M374" i="7"/>
  <c r="N374" i="7"/>
  <c r="O374" i="7"/>
  <c r="P374" i="7"/>
  <c r="H375" i="7"/>
  <c r="I375" i="7"/>
  <c r="J375" i="7"/>
  <c r="K375" i="7"/>
  <c r="L375" i="7"/>
  <c r="M375" i="7"/>
  <c r="N375" i="7"/>
  <c r="O375" i="7"/>
  <c r="P375" i="7"/>
  <c r="H376" i="7"/>
  <c r="I376" i="7"/>
  <c r="J376" i="7"/>
  <c r="K376" i="7"/>
  <c r="L376" i="7"/>
  <c r="M376" i="7"/>
  <c r="N376" i="7"/>
  <c r="O376" i="7"/>
  <c r="P376" i="7"/>
  <c r="H377" i="7"/>
  <c r="I377" i="7"/>
  <c r="J377" i="7"/>
  <c r="K377" i="7"/>
  <c r="L377" i="7"/>
  <c r="M377" i="7"/>
  <c r="N377" i="7"/>
  <c r="O377" i="7"/>
  <c r="P377" i="7"/>
  <c r="H378" i="7"/>
  <c r="I378" i="7"/>
  <c r="J378" i="7"/>
  <c r="K378" i="7"/>
  <c r="L378" i="7"/>
  <c r="M378" i="7"/>
  <c r="N378" i="7"/>
  <c r="O378" i="7"/>
  <c r="P378" i="7"/>
  <c r="H379" i="7"/>
  <c r="I379" i="7"/>
  <c r="J379" i="7"/>
  <c r="K379" i="7"/>
  <c r="L379" i="7"/>
  <c r="M379" i="7"/>
  <c r="N379" i="7"/>
  <c r="O379" i="7"/>
  <c r="P379" i="7"/>
  <c r="H380" i="7"/>
  <c r="I380" i="7"/>
  <c r="J380" i="7"/>
  <c r="K380" i="7"/>
  <c r="L380" i="7"/>
  <c r="M380" i="7"/>
  <c r="N380" i="7"/>
  <c r="O380" i="7"/>
  <c r="P380" i="7"/>
  <c r="H381" i="7"/>
  <c r="I381" i="7"/>
  <c r="J381" i="7"/>
  <c r="K381" i="7"/>
  <c r="L381" i="7"/>
  <c r="M381" i="7"/>
  <c r="N381" i="7"/>
  <c r="O381" i="7"/>
  <c r="P381" i="7"/>
  <c r="H382" i="7"/>
  <c r="I382" i="7"/>
  <c r="J382" i="7"/>
  <c r="K382" i="7"/>
  <c r="L382" i="7"/>
  <c r="M382" i="7"/>
  <c r="N382" i="7"/>
  <c r="O382" i="7"/>
  <c r="P382" i="7"/>
  <c r="H383" i="7"/>
  <c r="I383" i="7"/>
  <c r="J383" i="7"/>
  <c r="K383" i="7"/>
  <c r="L383" i="7"/>
  <c r="M383" i="7"/>
  <c r="N383" i="7"/>
  <c r="O383" i="7"/>
  <c r="P383" i="7"/>
  <c r="H384" i="7"/>
  <c r="I384" i="7"/>
  <c r="J384" i="7"/>
  <c r="K384" i="7"/>
  <c r="L384" i="7"/>
  <c r="M384" i="7"/>
  <c r="N384" i="7"/>
  <c r="O384" i="7"/>
  <c r="P384" i="7"/>
  <c r="H385" i="7"/>
  <c r="I385" i="7"/>
  <c r="J385" i="7"/>
  <c r="K385" i="7"/>
  <c r="L385" i="7"/>
  <c r="M385" i="7"/>
  <c r="N385" i="7"/>
  <c r="O385" i="7"/>
  <c r="P385" i="7"/>
  <c r="H386" i="7"/>
  <c r="I386" i="7"/>
  <c r="J386" i="7"/>
  <c r="K386" i="7"/>
  <c r="L386" i="7"/>
  <c r="M386" i="7"/>
  <c r="N386" i="7"/>
  <c r="O386" i="7"/>
  <c r="P386" i="7"/>
  <c r="H387" i="7"/>
  <c r="I387" i="7"/>
  <c r="J387" i="7"/>
  <c r="K387" i="7"/>
  <c r="L387" i="7"/>
  <c r="M387" i="7"/>
  <c r="N387" i="7"/>
  <c r="O387" i="7"/>
  <c r="P387" i="7"/>
  <c r="H388" i="7"/>
  <c r="I388" i="7"/>
  <c r="J388" i="7"/>
  <c r="K388" i="7"/>
  <c r="L388" i="7"/>
  <c r="M388" i="7"/>
  <c r="N388" i="7"/>
  <c r="O388" i="7"/>
  <c r="P388" i="7"/>
  <c r="H389" i="7"/>
  <c r="I389" i="7"/>
  <c r="J389" i="7"/>
  <c r="K389" i="7"/>
  <c r="L389" i="7"/>
  <c r="M389" i="7"/>
  <c r="N389" i="7"/>
  <c r="O389" i="7"/>
  <c r="P389" i="7"/>
  <c r="H390" i="7"/>
  <c r="I390" i="7"/>
  <c r="J390" i="7"/>
  <c r="K390" i="7"/>
  <c r="L390" i="7"/>
  <c r="M390" i="7"/>
  <c r="N390" i="7"/>
  <c r="O390" i="7"/>
  <c r="P390" i="7"/>
  <c r="H391" i="7"/>
  <c r="I391" i="7"/>
  <c r="J391" i="7"/>
  <c r="K391" i="7"/>
  <c r="L391" i="7"/>
  <c r="M391" i="7"/>
  <c r="N391" i="7"/>
  <c r="O391" i="7"/>
  <c r="P391" i="7"/>
  <c r="H392" i="7"/>
  <c r="I392" i="7"/>
  <c r="J392" i="7"/>
  <c r="K392" i="7"/>
  <c r="L392" i="7"/>
  <c r="M392" i="7"/>
  <c r="N392" i="7"/>
  <c r="O392" i="7"/>
  <c r="P392" i="7"/>
  <c r="H393" i="7"/>
  <c r="I393" i="7"/>
  <c r="J393" i="7"/>
  <c r="K393" i="7"/>
  <c r="L393" i="7"/>
  <c r="M393" i="7"/>
  <c r="N393" i="7"/>
  <c r="O393" i="7"/>
  <c r="P393" i="7"/>
  <c r="H394" i="7"/>
  <c r="I394" i="7"/>
  <c r="J394" i="7"/>
  <c r="K394" i="7"/>
  <c r="L394" i="7"/>
  <c r="M394" i="7"/>
  <c r="N394" i="7"/>
  <c r="O394" i="7"/>
  <c r="P394" i="7"/>
  <c r="H395" i="7"/>
  <c r="I395" i="7"/>
  <c r="J395" i="7"/>
  <c r="K395" i="7"/>
  <c r="L395" i="7"/>
  <c r="M395" i="7"/>
  <c r="N395" i="7"/>
  <c r="O395" i="7"/>
  <c r="P395" i="7"/>
  <c r="H396" i="7"/>
  <c r="I396" i="7"/>
  <c r="J396" i="7"/>
  <c r="K396" i="7"/>
  <c r="L396" i="7"/>
  <c r="M396" i="7"/>
  <c r="N396" i="7"/>
  <c r="O396" i="7"/>
  <c r="P396" i="7"/>
  <c r="H397" i="7"/>
  <c r="I397" i="7"/>
  <c r="J397" i="7"/>
  <c r="K397" i="7"/>
  <c r="L397" i="7"/>
  <c r="M397" i="7"/>
  <c r="N397" i="7"/>
  <c r="O397" i="7"/>
  <c r="P397" i="7"/>
  <c r="H398" i="7"/>
  <c r="I398" i="7"/>
  <c r="J398" i="7"/>
  <c r="K398" i="7"/>
  <c r="L398" i="7"/>
  <c r="M398" i="7"/>
  <c r="N398" i="7"/>
  <c r="O398" i="7"/>
  <c r="P398" i="7"/>
  <c r="H399" i="7"/>
  <c r="I399" i="7"/>
  <c r="J399" i="7"/>
  <c r="K399" i="7"/>
  <c r="L399" i="7"/>
  <c r="M399" i="7"/>
  <c r="N399" i="7"/>
  <c r="O399" i="7"/>
  <c r="P399" i="7"/>
  <c r="H400" i="7"/>
  <c r="I400" i="7"/>
  <c r="J400" i="7"/>
  <c r="K400" i="7"/>
  <c r="L400" i="7"/>
  <c r="M400" i="7"/>
  <c r="N400" i="7"/>
  <c r="O400" i="7"/>
  <c r="P400" i="7"/>
  <c r="H401" i="7"/>
  <c r="I401" i="7"/>
  <c r="J401" i="7"/>
  <c r="K401" i="7"/>
  <c r="L401" i="7"/>
  <c r="M401" i="7"/>
  <c r="N401" i="7"/>
  <c r="O401" i="7"/>
  <c r="P401" i="7"/>
  <c r="H402" i="7"/>
  <c r="I402" i="7"/>
  <c r="J402" i="7"/>
  <c r="K402" i="7"/>
  <c r="L402" i="7"/>
  <c r="M402" i="7"/>
  <c r="N402" i="7"/>
  <c r="O402" i="7"/>
  <c r="P402" i="7"/>
  <c r="H403" i="7"/>
  <c r="I403" i="7"/>
  <c r="J403" i="7"/>
  <c r="K403" i="7"/>
  <c r="L403" i="7"/>
  <c r="M403" i="7"/>
  <c r="N403" i="7"/>
  <c r="O403" i="7"/>
  <c r="P403" i="7"/>
  <c r="H404" i="7"/>
  <c r="I404" i="7"/>
  <c r="J404" i="7"/>
  <c r="K404" i="7"/>
  <c r="L404" i="7"/>
  <c r="M404" i="7"/>
  <c r="N404" i="7"/>
  <c r="O404" i="7"/>
  <c r="P404" i="7"/>
  <c r="H405" i="7"/>
  <c r="I405" i="7"/>
  <c r="J405" i="7"/>
  <c r="K405" i="7"/>
  <c r="L405" i="7"/>
  <c r="M405" i="7"/>
  <c r="N405" i="7"/>
  <c r="O405" i="7"/>
  <c r="P405" i="7"/>
  <c r="H406" i="7"/>
  <c r="I406" i="7"/>
  <c r="J406" i="7"/>
  <c r="K406" i="7"/>
  <c r="L406" i="7"/>
  <c r="M406" i="7"/>
  <c r="N406" i="7"/>
  <c r="O406" i="7"/>
  <c r="P406" i="7"/>
  <c r="H407" i="7"/>
  <c r="I407" i="7"/>
  <c r="J407" i="7"/>
  <c r="K407" i="7"/>
  <c r="L407" i="7"/>
  <c r="M407" i="7"/>
  <c r="N407" i="7"/>
  <c r="O407" i="7"/>
  <c r="P407" i="7"/>
  <c r="H408" i="7"/>
  <c r="I408" i="7"/>
  <c r="J408" i="7"/>
  <c r="K408" i="7"/>
  <c r="L408" i="7"/>
  <c r="M408" i="7"/>
  <c r="N408" i="7"/>
  <c r="O408" i="7"/>
  <c r="P408" i="7"/>
  <c r="H409" i="7"/>
  <c r="I409" i="7"/>
  <c r="J409" i="7"/>
  <c r="K409" i="7"/>
  <c r="L409" i="7"/>
  <c r="M409" i="7"/>
  <c r="N409" i="7"/>
  <c r="O409" i="7"/>
  <c r="P409" i="7"/>
  <c r="H410" i="7"/>
  <c r="I410" i="7"/>
  <c r="J410" i="7"/>
  <c r="K410" i="7"/>
  <c r="L410" i="7"/>
  <c r="M410" i="7"/>
  <c r="N410" i="7"/>
  <c r="O410" i="7"/>
  <c r="P410" i="7"/>
  <c r="H411" i="7"/>
  <c r="I411" i="7"/>
  <c r="J411" i="7"/>
  <c r="K411" i="7"/>
  <c r="L411" i="7"/>
  <c r="M411" i="7"/>
  <c r="N411" i="7"/>
  <c r="O411" i="7"/>
  <c r="P411" i="7"/>
  <c r="H412" i="7"/>
  <c r="I412" i="7"/>
  <c r="J412" i="7"/>
  <c r="K412" i="7"/>
  <c r="L412" i="7"/>
  <c r="M412" i="7"/>
  <c r="N412" i="7"/>
  <c r="O412" i="7"/>
  <c r="P412" i="7"/>
  <c r="H413" i="7"/>
  <c r="I413" i="7"/>
  <c r="J413" i="7"/>
  <c r="K413" i="7"/>
  <c r="L413" i="7"/>
  <c r="M413" i="7"/>
  <c r="N413" i="7"/>
  <c r="O413" i="7"/>
  <c r="P413" i="7"/>
  <c r="H414" i="7"/>
  <c r="I414" i="7"/>
  <c r="J414" i="7"/>
  <c r="K414" i="7"/>
  <c r="L414" i="7"/>
  <c r="M414" i="7"/>
  <c r="N414" i="7"/>
  <c r="O414" i="7"/>
  <c r="P414" i="7"/>
  <c r="H415" i="7"/>
  <c r="I415" i="7"/>
  <c r="J415" i="7"/>
  <c r="K415" i="7"/>
  <c r="L415" i="7"/>
  <c r="M415" i="7"/>
  <c r="N415" i="7"/>
  <c r="O415" i="7"/>
  <c r="P415" i="7"/>
  <c r="H416" i="7"/>
  <c r="I416" i="7"/>
  <c r="J416" i="7"/>
  <c r="K416" i="7"/>
  <c r="L416" i="7"/>
  <c r="M416" i="7"/>
  <c r="N416" i="7"/>
  <c r="O416" i="7"/>
  <c r="P416" i="7"/>
  <c r="H417" i="7"/>
  <c r="I417" i="7"/>
  <c r="J417" i="7"/>
  <c r="K417" i="7"/>
  <c r="L417" i="7"/>
  <c r="M417" i="7"/>
  <c r="N417" i="7"/>
  <c r="O417" i="7"/>
  <c r="P417" i="7"/>
  <c r="H418" i="7"/>
  <c r="I418" i="7"/>
  <c r="J418" i="7"/>
  <c r="K418" i="7"/>
  <c r="L418" i="7"/>
  <c r="M418" i="7"/>
  <c r="N418" i="7"/>
  <c r="O418" i="7"/>
  <c r="P418" i="7"/>
  <c r="H419" i="7"/>
  <c r="I419" i="7"/>
  <c r="J419" i="7"/>
  <c r="K419" i="7"/>
  <c r="L419" i="7"/>
  <c r="M419" i="7"/>
  <c r="N419" i="7"/>
  <c r="O419" i="7"/>
  <c r="P419" i="7"/>
  <c r="H420" i="7"/>
  <c r="I420" i="7"/>
  <c r="J420" i="7"/>
  <c r="K420" i="7"/>
  <c r="L420" i="7"/>
  <c r="M420" i="7"/>
  <c r="N420" i="7"/>
  <c r="O420" i="7"/>
  <c r="P420" i="7"/>
  <c r="H421" i="7"/>
  <c r="I421" i="7"/>
  <c r="J421" i="7"/>
  <c r="K421" i="7"/>
  <c r="L421" i="7"/>
  <c r="M421" i="7"/>
  <c r="N421" i="7"/>
  <c r="O421" i="7"/>
  <c r="P421" i="7"/>
  <c r="H422" i="7"/>
  <c r="I422" i="7"/>
  <c r="J422" i="7"/>
  <c r="K422" i="7"/>
  <c r="L422" i="7"/>
  <c r="M422" i="7"/>
  <c r="N422" i="7"/>
  <c r="O422" i="7"/>
  <c r="P422" i="7"/>
  <c r="H423" i="7"/>
  <c r="I423" i="7"/>
  <c r="J423" i="7"/>
  <c r="K423" i="7"/>
  <c r="L423" i="7"/>
  <c r="M423" i="7"/>
  <c r="N423" i="7"/>
  <c r="O423" i="7"/>
  <c r="P423" i="7"/>
  <c r="H424" i="7"/>
  <c r="I424" i="7"/>
  <c r="J424" i="7"/>
  <c r="K424" i="7"/>
  <c r="L424" i="7"/>
  <c r="M424" i="7"/>
  <c r="N424" i="7"/>
  <c r="O424" i="7"/>
  <c r="P424" i="7"/>
  <c r="H425" i="7"/>
  <c r="I425" i="7"/>
  <c r="J425" i="7"/>
  <c r="K425" i="7"/>
  <c r="L425" i="7"/>
  <c r="M425" i="7"/>
  <c r="N425" i="7"/>
  <c r="O425" i="7"/>
  <c r="P425" i="7"/>
  <c r="H426" i="7"/>
  <c r="I426" i="7"/>
  <c r="J426" i="7"/>
  <c r="K426" i="7"/>
  <c r="L426" i="7"/>
  <c r="M426" i="7"/>
  <c r="N426" i="7"/>
  <c r="O426" i="7"/>
  <c r="P426" i="7"/>
  <c r="H427" i="7"/>
  <c r="I427" i="7"/>
  <c r="J427" i="7"/>
  <c r="K427" i="7"/>
  <c r="L427" i="7"/>
  <c r="M427" i="7"/>
  <c r="N427" i="7"/>
  <c r="O427" i="7"/>
  <c r="P427" i="7"/>
  <c r="H428" i="7"/>
  <c r="I428" i="7"/>
  <c r="J428" i="7"/>
  <c r="K428" i="7"/>
  <c r="L428" i="7"/>
  <c r="M428" i="7"/>
  <c r="N428" i="7"/>
  <c r="O428" i="7"/>
  <c r="P428" i="7"/>
  <c r="H429" i="7"/>
  <c r="I429" i="7"/>
  <c r="J429" i="7"/>
  <c r="K429" i="7"/>
  <c r="L429" i="7"/>
  <c r="M429" i="7"/>
  <c r="N429" i="7"/>
  <c r="O429" i="7"/>
  <c r="P429" i="7"/>
  <c r="H430" i="7"/>
  <c r="I430" i="7"/>
  <c r="J430" i="7"/>
  <c r="K430" i="7"/>
  <c r="L430" i="7"/>
  <c r="M430" i="7"/>
  <c r="N430" i="7"/>
  <c r="O430" i="7"/>
  <c r="P430" i="7"/>
  <c r="H431" i="7"/>
  <c r="I431" i="7"/>
  <c r="J431" i="7"/>
  <c r="K431" i="7"/>
  <c r="L431" i="7"/>
  <c r="M431" i="7"/>
  <c r="N431" i="7"/>
  <c r="O431" i="7"/>
  <c r="P431" i="7"/>
  <c r="H432" i="7"/>
  <c r="I432" i="7"/>
  <c r="J432" i="7"/>
  <c r="K432" i="7"/>
  <c r="L432" i="7"/>
  <c r="M432" i="7"/>
  <c r="N432" i="7"/>
  <c r="O432" i="7"/>
  <c r="P432" i="7"/>
  <c r="H433" i="7"/>
  <c r="I433" i="7"/>
  <c r="J433" i="7"/>
  <c r="K433" i="7"/>
  <c r="L433" i="7"/>
  <c r="M433" i="7"/>
  <c r="N433" i="7"/>
  <c r="O433" i="7"/>
  <c r="P433" i="7"/>
  <c r="H434" i="7"/>
  <c r="I434" i="7"/>
  <c r="J434" i="7"/>
  <c r="K434" i="7"/>
  <c r="L434" i="7"/>
  <c r="M434" i="7"/>
  <c r="N434" i="7"/>
  <c r="O434" i="7"/>
  <c r="P434" i="7"/>
  <c r="H435" i="7"/>
  <c r="I435" i="7"/>
  <c r="J435" i="7"/>
  <c r="K435" i="7"/>
  <c r="L435" i="7"/>
  <c r="M435" i="7"/>
  <c r="N435" i="7"/>
  <c r="O435" i="7"/>
  <c r="P435" i="7"/>
  <c r="H436" i="7"/>
  <c r="I436" i="7"/>
  <c r="J436" i="7"/>
  <c r="K436" i="7"/>
  <c r="L436" i="7"/>
  <c r="M436" i="7"/>
  <c r="N436" i="7"/>
  <c r="O436" i="7"/>
  <c r="P436" i="7"/>
  <c r="H437" i="7"/>
  <c r="I437" i="7"/>
  <c r="J437" i="7"/>
  <c r="K437" i="7"/>
  <c r="L437" i="7"/>
  <c r="M437" i="7"/>
  <c r="N437" i="7"/>
  <c r="O437" i="7"/>
  <c r="P437" i="7"/>
  <c r="H438" i="7"/>
  <c r="I438" i="7"/>
  <c r="J438" i="7"/>
  <c r="K438" i="7"/>
  <c r="L438" i="7"/>
  <c r="M438" i="7"/>
  <c r="N438" i="7"/>
  <c r="O438" i="7"/>
  <c r="P438" i="7"/>
  <c r="H439" i="7"/>
  <c r="I439" i="7"/>
  <c r="J439" i="7"/>
  <c r="K439" i="7"/>
  <c r="L439" i="7"/>
  <c r="M439" i="7"/>
  <c r="N439" i="7"/>
  <c r="O439" i="7"/>
  <c r="P439" i="7"/>
  <c r="H440" i="7"/>
  <c r="I440" i="7"/>
  <c r="J440" i="7"/>
  <c r="K440" i="7"/>
  <c r="L440" i="7"/>
  <c r="M440" i="7"/>
  <c r="N440" i="7"/>
  <c r="O440" i="7"/>
  <c r="P440" i="7"/>
  <c r="H441" i="7"/>
  <c r="I441" i="7"/>
  <c r="J441" i="7"/>
  <c r="K441" i="7"/>
  <c r="L441" i="7"/>
  <c r="M441" i="7"/>
  <c r="N441" i="7"/>
  <c r="O441" i="7"/>
  <c r="P441" i="7"/>
  <c r="H442" i="7"/>
  <c r="I442" i="7"/>
  <c r="J442" i="7"/>
  <c r="K442" i="7"/>
  <c r="L442" i="7"/>
  <c r="M442" i="7"/>
  <c r="N442" i="7"/>
  <c r="O442" i="7"/>
  <c r="P442" i="7"/>
  <c r="H443" i="7"/>
  <c r="I443" i="7"/>
  <c r="J443" i="7"/>
  <c r="K443" i="7"/>
  <c r="L443" i="7"/>
  <c r="M443" i="7"/>
  <c r="N443" i="7"/>
  <c r="O443" i="7"/>
  <c r="P443" i="7"/>
  <c r="H444" i="7"/>
  <c r="I444" i="7"/>
  <c r="J444" i="7"/>
  <c r="K444" i="7"/>
  <c r="L444" i="7"/>
  <c r="M444" i="7"/>
  <c r="N444" i="7"/>
  <c r="O444" i="7"/>
  <c r="P444" i="7"/>
  <c r="H445" i="7"/>
  <c r="I445" i="7"/>
  <c r="J445" i="7"/>
  <c r="K445" i="7"/>
  <c r="L445" i="7"/>
  <c r="M445" i="7"/>
  <c r="N445" i="7"/>
  <c r="O445" i="7"/>
  <c r="P445" i="7"/>
  <c r="H446" i="7"/>
  <c r="I446" i="7"/>
  <c r="J446" i="7"/>
  <c r="K446" i="7"/>
  <c r="L446" i="7"/>
  <c r="M446" i="7"/>
  <c r="N446" i="7"/>
  <c r="O446" i="7"/>
  <c r="P446" i="7"/>
  <c r="H447" i="7"/>
  <c r="I447" i="7"/>
  <c r="J447" i="7"/>
  <c r="K447" i="7"/>
  <c r="L447" i="7"/>
  <c r="M447" i="7"/>
  <c r="N447" i="7"/>
  <c r="O447" i="7"/>
  <c r="P447" i="7"/>
  <c r="H448" i="7"/>
  <c r="I448" i="7"/>
  <c r="J448" i="7"/>
  <c r="K448" i="7"/>
  <c r="L448" i="7"/>
  <c r="M448" i="7"/>
  <c r="N448" i="7"/>
  <c r="O448" i="7"/>
  <c r="P448" i="7"/>
  <c r="H449" i="7"/>
  <c r="I449" i="7"/>
  <c r="J449" i="7"/>
  <c r="K449" i="7"/>
  <c r="L449" i="7"/>
  <c r="M449" i="7"/>
  <c r="N449" i="7"/>
  <c r="O449" i="7"/>
  <c r="P449" i="7"/>
  <c r="H450" i="7"/>
  <c r="I450" i="7"/>
  <c r="J450" i="7"/>
  <c r="K450" i="7"/>
  <c r="L450" i="7"/>
  <c r="M450" i="7"/>
  <c r="N450" i="7"/>
  <c r="O450" i="7"/>
  <c r="P450" i="7"/>
  <c r="H451" i="7"/>
  <c r="I451" i="7"/>
  <c r="J451" i="7"/>
  <c r="K451" i="7"/>
  <c r="L451" i="7"/>
  <c r="M451" i="7"/>
  <c r="N451" i="7"/>
  <c r="O451" i="7"/>
  <c r="P451" i="7"/>
  <c r="H452" i="7"/>
  <c r="I452" i="7"/>
  <c r="J452" i="7"/>
  <c r="K452" i="7"/>
  <c r="L452" i="7"/>
  <c r="M452" i="7"/>
  <c r="N452" i="7"/>
  <c r="O452" i="7"/>
  <c r="P452" i="7"/>
  <c r="H453" i="7"/>
  <c r="I453" i="7"/>
  <c r="J453" i="7"/>
  <c r="K453" i="7"/>
  <c r="L453" i="7"/>
  <c r="M453" i="7"/>
  <c r="N453" i="7"/>
  <c r="O453" i="7"/>
  <c r="P453" i="7"/>
  <c r="H454" i="7"/>
  <c r="I454" i="7"/>
  <c r="J454" i="7"/>
  <c r="K454" i="7"/>
  <c r="L454" i="7"/>
  <c r="M454" i="7"/>
  <c r="N454" i="7"/>
  <c r="O454" i="7"/>
  <c r="P454" i="7"/>
  <c r="H455" i="7"/>
  <c r="I455" i="7"/>
  <c r="J455" i="7"/>
  <c r="K455" i="7"/>
  <c r="L455" i="7"/>
  <c r="M455" i="7"/>
  <c r="N455" i="7"/>
  <c r="O455" i="7"/>
  <c r="P455" i="7"/>
  <c r="H456" i="7"/>
  <c r="I456" i="7"/>
  <c r="J456" i="7"/>
  <c r="K456" i="7"/>
  <c r="L456" i="7"/>
  <c r="M456" i="7"/>
  <c r="N456" i="7"/>
  <c r="O456" i="7"/>
  <c r="P456" i="7"/>
  <c r="H457" i="7"/>
  <c r="I457" i="7"/>
  <c r="J457" i="7"/>
  <c r="K457" i="7"/>
  <c r="L457" i="7"/>
  <c r="M457" i="7"/>
  <c r="N457" i="7"/>
  <c r="O457" i="7"/>
  <c r="P457" i="7"/>
  <c r="H458" i="7"/>
  <c r="I458" i="7"/>
  <c r="J458" i="7"/>
  <c r="K458" i="7"/>
  <c r="L458" i="7"/>
  <c r="M458" i="7"/>
  <c r="N458" i="7"/>
  <c r="O458" i="7"/>
  <c r="P458" i="7"/>
  <c r="H459" i="7"/>
  <c r="I459" i="7"/>
  <c r="J459" i="7"/>
  <c r="K459" i="7"/>
  <c r="L459" i="7"/>
  <c r="M459" i="7"/>
  <c r="N459" i="7"/>
  <c r="O459" i="7"/>
  <c r="P459" i="7"/>
  <c r="H460" i="7"/>
  <c r="I460" i="7"/>
  <c r="J460" i="7"/>
  <c r="K460" i="7"/>
  <c r="L460" i="7"/>
  <c r="M460" i="7"/>
  <c r="N460" i="7"/>
  <c r="O460" i="7"/>
  <c r="P460" i="7"/>
  <c r="H461" i="7"/>
  <c r="I461" i="7"/>
  <c r="J461" i="7"/>
  <c r="K461" i="7"/>
  <c r="L461" i="7"/>
  <c r="M461" i="7"/>
  <c r="N461" i="7"/>
  <c r="O461" i="7"/>
  <c r="P461" i="7"/>
  <c r="H462" i="7"/>
  <c r="I462" i="7"/>
  <c r="J462" i="7"/>
  <c r="K462" i="7"/>
  <c r="L462" i="7"/>
  <c r="M462" i="7"/>
  <c r="N462" i="7"/>
  <c r="O462" i="7"/>
  <c r="P462" i="7"/>
  <c r="H463" i="7"/>
  <c r="I463" i="7"/>
  <c r="J463" i="7"/>
  <c r="K463" i="7"/>
  <c r="L463" i="7"/>
  <c r="M463" i="7"/>
  <c r="N463" i="7"/>
  <c r="O463" i="7"/>
  <c r="P463" i="7"/>
  <c r="H464" i="7"/>
  <c r="I464" i="7"/>
  <c r="J464" i="7"/>
  <c r="K464" i="7"/>
  <c r="L464" i="7"/>
  <c r="M464" i="7"/>
  <c r="N464" i="7"/>
  <c r="O464" i="7"/>
  <c r="P464" i="7"/>
  <c r="H465" i="7"/>
  <c r="I465" i="7"/>
  <c r="J465" i="7"/>
  <c r="K465" i="7"/>
  <c r="L465" i="7"/>
  <c r="M465" i="7"/>
  <c r="N465" i="7"/>
  <c r="O465" i="7"/>
  <c r="P465" i="7"/>
  <c r="H466" i="7"/>
  <c r="I466" i="7"/>
  <c r="J466" i="7"/>
  <c r="K466" i="7"/>
  <c r="L466" i="7"/>
  <c r="M466" i="7"/>
  <c r="N466" i="7"/>
  <c r="O466" i="7"/>
  <c r="P466" i="7"/>
  <c r="H467" i="7"/>
  <c r="I467" i="7"/>
  <c r="J467" i="7"/>
  <c r="K467" i="7"/>
  <c r="L467" i="7"/>
  <c r="M467" i="7"/>
  <c r="N467" i="7"/>
  <c r="O467" i="7"/>
  <c r="P467" i="7"/>
  <c r="H468" i="7"/>
  <c r="I468" i="7"/>
  <c r="J468" i="7"/>
  <c r="K468" i="7"/>
  <c r="L468" i="7"/>
  <c r="M468" i="7"/>
  <c r="N468" i="7"/>
  <c r="O468" i="7"/>
  <c r="P468" i="7"/>
  <c r="H469" i="7"/>
  <c r="I469" i="7"/>
  <c r="J469" i="7"/>
  <c r="K469" i="7"/>
  <c r="L469" i="7"/>
  <c r="M469" i="7"/>
  <c r="N469" i="7"/>
  <c r="O469" i="7"/>
  <c r="P469" i="7"/>
  <c r="H470" i="7"/>
  <c r="I470" i="7"/>
  <c r="J470" i="7"/>
  <c r="K470" i="7"/>
  <c r="L470" i="7"/>
  <c r="M470" i="7"/>
  <c r="N470" i="7"/>
  <c r="O470" i="7"/>
  <c r="P470" i="7"/>
  <c r="H471" i="7"/>
  <c r="I471" i="7"/>
  <c r="J471" i="7"/>
  <c r="K471" i="7"/>
  <c r="L471" i="7"/>
  <c r="M471" i="7"/>
  <c r="N471" i="7"/>
  <c r="O471" i="7"/>
  <c r="P471" i="7"/>
  <c r="H472" i="7"/>
  <c r="I472" i="7"/>
  <c r="J472" i="7"/>
  <c r="K472" i="7"/>
  <c r="L472" i="7"/>
  <c r="M472" i="7"/>
  <c r="N472" i="7"/>
  <c r="O472" i="7"/>
  <c r="P472" i="7"/>
  <c r="H473" i="7"/>
  <c r="I473" i="7"/>
  <c r="J473" i="7"/>
  <c r="K473" i="7"/>
  <c r="L473" i="7"/>
  <c r="M473" i="7"/>
  <c r="N473" i="7"/>
  <c r="O473" i="7"/>
  <c r="P473" i="7"/>
  <c r="H474" i="7"/>
  <c r="I474" i="7"/>
  <c r="J474" i="7"/>
  <c r="K474" i="7"/>
  <c r="L474" i="7"/>
  <c r="M474" i="7"/>
  <c r="N474" i="7"/>
  <c r="O474" i="7"/>
  <c r="P474" i="7"/>
  <c r="H475" i="7"/>
  <c r="I475" i="7"/>
  <c r="J475" i="7"/>
  <c r="K475" i="7"/>
  <c r="L475" i="7"/>
  <c r="M475" i="7"/>
  <c r="N475" i="7"/>
  <c r="O475" i="7"/>
  <c r="P475" i="7"/>
  <c r="H476" i="7"/>
  <c r="I476" i="7"/>
  <c r="J476" i="7"/>
  <c r="K476" i="7"/>
  <c r="L476" i="7"/>
  <c r="M476" i="7"/>
  <c r="N476" i="7"/>
  <c r="O476" i="7"/>
  <c r="P476" i="7"/>
  <c r="H477" i="7"/>
  <c r="I477" i="7"/>
  <c r="J477" i="7"/>
  <c r="K477" i="7"/>
  <c r="L477" i="7"/>
  <c r="M477" i="7"/>
  <c r="N477" i="7"/>
  <c r="O477" i="7"/>
  <c r="P477" i="7"/>
  <c r="H478" i="7"/>
  <c r="I478" i="7"/>
  <c r="J478" i="7"/>
  <c r="K478" i="7"/>
  <c r="L478" i="7"/>
  <c r="M478" i="7"/>
  <c r="N478" i="7"/>
  <c r="O478" i="7"/>
  <c r="P478" i="7"/>
  <c r="H479" i="7"/>
  <c r="I479" i="7"/>
  <c r="J479" i="7"/>
  <c r="K479" i="7"/>
  <c r="L479" i="7"/>
  <c r="M479" i="7"/>
  <c r="N479" i="7"/>
  <c r="O479" i="7"/>
  <c r="P479" i="7"/>
  <c r="H480" i="7"/>
  <c r="I480" i="7"/>
  <c r="J480" i="7"/>
  <c r="K480" i="7"/>
  <c r="L480" i="7"/>
  <c r="M480" i="7"/>
  <c r="N480" i="7"/>
  <c r="O480" i="7"/>
  <c r="P480" i="7"/>
  <c r="H481" i="7"/>
  <c r="I481" i="7"/>
  <c r="J481" i="7"/>
  <c r="K481" i="7"/>
  <c r="L481" i="7"/>
  <c r="M481" i="7"/>
  <c r="N481" i="7"/>
  <c r="O481" i="7"/>
  <c r="P481" i="7"/>
  <c r="H482" i="7"/>
  <c r="I482" i="7"/>
  <c r="J482" i="7"/>
  <c r="K482" i="7"/>
  <c r="L482" i="7"/>
  <c r="M482" i="7"/>
  <c r="N482" i="7"/>
  <c r="O482" i="7"/>
  <c r="P482" i="7"/>
  <c r="H483" i="7"/>
  <c r="I483" i="7"/>
  <c r="J483" i="7"/>
  <c r="K483" i="7"/>
  <c r="L483" i="7"/>
  <c r="M483" i="7"/>
  <c r="N483" i="7"/>
  <c r="O483" i="7"/>
  <c r="P483" i="7"/>
  <c r="H484" i="7"/>
  <c r="I484" i="7"/>
  <c r="J484" i="7"/>
  <c r="K484" i="7"/>
  <c r="L484" i="7"/>
  <c r="M484" i="7"/>
  <c r="N484" i="7"/>
  <c r="O484" i="7"/>
  <c r="P484" i="7"/>
  <c r="H485" i="7"/>
  <c r="I485" i="7"/>
  <c r="J485" i="7"/>
  <c r="K485" i="7"/>
  <c r="L485" i="7"/>
  <c r="M485" i="7"/>
  <c r="N485" i="7"/>
  <c r="O485" i="7"/>
  <c r="P485" i="7"/>
  <c r="H486" i="7"/>
  <c r="I486" i="7"/>
  <c r="J486" i="7"/>
  <c r="K486" i="7"/>
  <c r="L486" i="7"/>
  <c r="M486" i="7"/>
  <c r="N486" i="7"/>
  <c r="O486" i="7"/>
  <c r="P486" i="7"/>
  <c r="H487" i="7"/>
  <c r="I487" i="7"/>
  <c r="J487" i="7"/>
  <c r="K487" i="7"/>
  <c r="L487" i="7"/>
  <c r="M487" i="7"/>
  <c r="N487" i="7"/>
  <c r="O487" i="7"/>
  <c r="P487" i="7"/>
  <c r="H488" i="7"/>
  <c r="I488" i="7"/>
  <c r="J488" i="7"/>
  <c r="K488" i="7"/>
  <c r="L488" i="7"/>
  <c r="M488" i="7"/>
  <c r="N488" i="7"/>
  <c r="O488" i="7"/>
  <c r="P488" i="7"/>
  <c r="H489" i="7"/>
  <c r="I489" i="7"/>
  <c r="J489" i="7"/>
  <c r="K489" i="7"/>
  <c r="L489" i="7"/>
  <c r="M489" i="7"/>
  <c r="N489" i="7"/>
  <c r="O489" i="7"/>
  <c r="P489" i="7"/>
  <c r="H490" i="7"/>
  <c r="I490" i="7"/>
  <c r="J490" i="7"/>
  <c r="K490" i="7"/>
  <c r="L490" i="7"/>
  <c r="M490" i="7"/>
  <c r="N490" i="7"/>
  <c r="O490" i="7"/>
  <c r="P490" i="7"/>
  <c r="H491" i="7"/>
  <c r="I491" i="7"/>
  <c r="J491" i="7"/>
  <c r="K491" i="7"/>
  <c r="L491" i="7"/>
  <c r="M491" i="7"/>
  <c r="N491" i="7"/>
  <c r="O491" i="7"/>
  <c r="P491" i="7"/>
  <c r="H492" i="7"/>
  <c r="I492" i="7"/>
  <c r="J492" i="7"/>
  <c r="K492" i="7"/>
  <c r="L492" i="7"/>
  <c r="M492" i="7"/>
  <c r="N492" i="7"/>
  <c r="O492" i="7"/>
  <c r="P492" i="7"/>
  <c r="H493" i="7"/>
  <c r="I493" i="7"/>
  <c r="J493" i="7"/>
  <c r="K493" i="7"/>
  <c r="L493" i="7"/>
  <c r="M493" i="7"/>
  <c r="N493" i="7"/>
  <c r="O493" i="7"/>
  <c r="P493" i="7"/>
  <c r="H494" i="7"/>
  <c r="I494" i="7"/>
  <c r="J494" i="7"/>
  <c r="K494" i="7"/>
  <c r="L494" i="7"/>
  <c r="M494" i="7"/>
  <c r="N494" i="7"/>
  <c r="O494" i="7"/>
  <c r="P494" i="7"/>
  <c r="H495" i="7"/>
  <c r="I495" i="7"/>
  <c r="J495" i="7"/>
  <c r="K495" i="7"/>
  <c r="L495" i="7"/>
  <c r="M495" i="7"/>
  <c r="N495" i="7"/>
  <c r="O495" i="7"/>
  <c r="P495" i="7"/>
  <c r="H496" i="7"/>
  <c r="I496" i="7"/>
  <c r="J496" i="7"/>
  <c r="K496" i="7"/>
  <c r="L496" i="7"/>
  <c r="M496" i="7"/>
  <c r="N496" i="7"/>
  <c r="O496" i="7"/>
  <c r="P496" i="7"/>
  <c r="H497" i="7"/>
  <c r="I497" i="7"/>
  <c r="J497" i="7"/>
  <c r="K497" i="7"/>
  <c r="L497" i="7"/>
  <c r="M497" i="7"/>
  <c r="N497" i="7"/>
  <c r="O497" i="7"/>
  <c r="P497" i="7"/>
  <c r="H498" i="7"/>
  <c r="I498" i="7"/>
  <c r="J498" i="7"/>
  <c r="K498" i="7"/>
  <c r="L498" i="7"/>
  <c r="M498" i="7"/>
  <c r="N498" i="7"/>
  <c r="O498" i="7"/>
  <c r="P498" i="7"/>
  <c r="H499" i="7"/>
  <c r="I499" i="7"/>
  <c r="J499" i="7"/>
  <c r="K499" i="7"/>
  <c r="L499" i="7"/>
  <c r="M499" i="7"/>
  <c r="N499" i="7"/>
  <c r="O499" i="7"/>
  <c r="P499" i="7"/>
  <c r="H500" i="7"/>
  <c r="I500" i="7"/>
  <c r="J500" i="7"/>
  <c r="K500" i="7"/>
  <c r="L500" i="7"/>
  <c r="M500" i="7"/>
  <c r="N500" i="7"/>
  <c r="O500" i="7"/>
  <c r="P500" i="7"/>
  <c r="H501" i="7"/>
  <c r="I501" i="7"/>
  <c r="J501" i="7"/>
  <c r="K501" i="7"/>
  <c r="L501" i="7"/>
  <c r="M501" i="7"/>
  <c r="N501" i="7"/>
  <c r="O501" i="7"/>
  <c r="P501" i="7"/>
  <c r="H502" i="7"/>
  <c r="I502" i="7"/>
  <c r="J502" i="7"/>
  <c r="K502" i="7"/>
  <c r="L502" i="7"/>
  <c r="M502" i="7"/>
  <c r="N502" i="7"/>
  <c r="O502" i="7"/>
  <c r="P502" i="7"/>
  <c r="H503" i="7"/>
  <c r="I503" i="7"/>
  <c r="J503" i="7"/>
  <c r="K503" i="7"/>
  <c r="L503" i="7"/>
  <c r="M503" i="7"/>
  <c r="N503" i="7"/>
  <c r="O503" i="7"/>
  <c r="P503" i="7"/>
  <c r="H504" i="7"/>
  <c r="I504" i="7"/>
  <c r="J504" i="7"/>
  <c r="K504" i="7"/>
  <c r="L504" i="7"/>
  <c r="M504" i="7"/>
  <c r="N504" i="7"/>
  <c r="O504" i="7"/>
  <c r="P504" i="7"/>
  <c r="H505" i="7"/>
  <c r="I505" i="7"/>
  <c r="J505" i="7"/>
  <c r="K505" i="7"/>
  <c r="L505" i="7"/>
  <c r="M505" i="7"/>
  <c r="N505" i="7"/>
  <c r="O505" i="7"/>
  <c r="P505" i="7"/>
  <c r="H506" i="7"/>
  <c r="I506" i="7"/>
  <c r="J506" i="7"/>
  <c r="K506" i="7"/>
  <c r="L506" i="7"/>
  <c r="M506" i="7"/>
  <c r="N506" i="7"/>
  <c r="O506" i="7"/>
  <c r="P506" i="7"/>
  <c r="H507" i="7"/>
  <c r="I507" i="7"/>
  <c r="J507" i="7"/>
  <c r="K507" i="7"/>
  <c r="L507" i="7"/>
  <c r="M507" i="7"/>
  <c r="N507" i="7"/>
  <c r="O507" i="7"/>
  <c r="P507" i="7"/>
  <c r="H508" i="7"/>
  <c r="I508" i="7"/>
  <c r="J508" i="7"/>
  <c r="K508" i="7"/>
  <c r="L508" i="7"/>
  <c r="M508" i="7"/>
  <c r="N508" i="7"/>
  <c r="O508" i="7"/>
  <c r="P508" i="7"/>
  <c r="H509" i="7"/>
  <c r="I509" i="7"/>
  <c r="J509" i="7"/>
  <c r="K509" i="7"/>
  <c r="L509" i="7"/>
  <c r="M509" i="7"/>
  <c r="N509" i="7"/>
  <c r="O509" i="7"/>
  <c r="P509" i="7"/>
  <c r="H510" i="7"/>
  <c r="I510" i="7"/>
  <c r="J510" i="7"/>
  <c r="K510" i="7"/>
  <c r="L510" i="7"/>
  <c r="M510" i="7"/>
  <c r="N510" i="7"/>
  <c r="O510" i="7"/>
  <c r="P510" i="7"/>
  <c r="H511" i="7"/>
  <c r="I511" i="7"/>
  <c r="J511" i="7"/>
  <c r="K511" i="7"/>
  <c r="L511" i="7"/>
  <c r="M511" i="7"/>
  <c r="N511" i="7"/>
  <c r="O511" i="7"/>
  <c r="P511" i="7"/>
  <c r="H512" i="7"/>
  <c r="I512" i="7"/>
  <c r="J512" i="7"/>
  <c r="K512" i="7"/>
  <c r="L512" i="7"/>
  <c r="M512" i="7"/>
  <c r="N512" i="7"/>
  <c r="O512" i="7"/>
  <c r="P512" i="7"/>
  <c r="H513" i="7"/>
  <c r="I513" i="7"/>
  <c r="J513" i="7"/>
  <c r="K513" i="7"/>
  <c r="L513" i="7"/>
  <c r="M513" i="7"/>
  <c r="N513" i="7"/>
  <c r="O513" i="7"/>
  <c r="P513" i="7"/>
  <c r="H514" i="7"/>
  <c r="I514" i="7"/>
  <c r="J514" i="7"/>
  <c r="K514" i="7"/>
  <c r="L514" i="7"/>
  <c r="M514" i="7"/>
  <c r="N514" i="7"/>
  <c r="O514" i="7"/>
  <c r="P514" i="7"/>
  <c r="H515" i="7"/>
  <c r="I515" i="7"/>
  <c r="J515" i="7"/>
  <c r="K515" i="7"/>
  <c r="L515" i="7"/>
  <c r="M515" i="7"/>
  <c r="N515" i="7"/>
  <c r="O515" i="7"/>
  <c r="P515" i="7"/>
  <c r="H516" i="7"/>
  <c r="I516" i="7"/>
  <c r="J516" i="7"/>
  <c r="K516" i="7"/>
  <c r="L516" i="7"/>
  <c r="M516" i="7"/>
  <c r="N516" i="7"/>
  <c r="O516" i="7"/>
  <c r="P516" i="7"/>
  <c r="H517" i="7"/>
  <c r="I517" i="7"/>
  <c r="J517" i="7"/>
  <c r="K517" i="7"/>
  <c r="L517" i="7"/>
  <c r="M517" i="7"/>
  <c r="N517" i="7"/>
  <c r="O517" i="7"/>
  <c r="P517" i="7"/>
  <c r="H518" i="7"/>
  <c r="I518" i="7"/>
  <c r="J518" i="7"/>
  <c r="K518" i="7"/>
  <c r="L518" i="7"/>
  <c r="M518" i="7"/>
  <c r="N518" i="7"/>
  <c r="O518" i="7"/>
  <c r="P518" i="7"/>
  <c r="H519" i="7"/>
  <c r="I519" i="7"/>
  <c r="J519" i="7"/>
  <c r="K519" i="7"/>
  <c r="L519" i="7"/>
  <c r="M519" i="7"/>
  <c r="N519" i="7"/>
  <c r="O519" i="7"/>
  <c r="P519" i="7"/>
  <c r="H520" i="7"/>
  <c r="I520" i="7"/>
  <c r="J520" i="7"/>
  <c r="K520" i="7"/>
  <c r="L520" i="7"/>
  <c r="M520" i="7"/>
  <c r="N520" i="7"/>
  <c r="O520" i="7"/>
  <c r="P520" i="7"/>
  <c r="H521" i="7"/>
  <c r="I521" i="7"/>
  <c r="J521" i="7"/>
  <c r="K521" i="7"/>
  <c r="L521" i="7"/>
  <c r="M521" i="7"/>
  <c r="N521" i="7"/>
  <c r="O521" i="7"/>
  <c r="P521" i="7"/>
  <c r="H522" i="7"/>
  <c r="I522" i="7"/>
  <c r="J522" i="7"/>
  <c r="K522" i="7"/>
  <c r="L522" i="7"/>
  <c r="M522" i="7"/>
  <c r="N522" i="7"/>
  <c r="O522" i="7"/>
  <c r="P522" i="7"/>
  <c r="H523" i="7"/>
  <c r="I523" i="7"/>
  <c r="J523" i="7"/>
  <c r="K523" i="7"/>
  <c r="L523" i="7"/>
  <c r="M523" i="7"/>
  <c r="N523" i="7"/>
  <c r="O523" i="7"/>
  <c r="P523" i="7"/>
  <c r="H524" i="7"/>
  <c r="I524" i="7"/>
  <c r="J524" i="7"/>
  <c r="K524" i="7"/>
  <c r="L524" i="7"/>
  <c r="M524" i="7"/>
  <c r="N524" i="7"/>
  <c r="O524" i="7"/>
  <c r="P524" i="7"/>
  <c r="H525" i="7"/>
  <c r="I525" i="7"/>
  <c r="J525" i="7"/>
  <c r="K525" i="7"/>
  <c r="L525" i="7"/>
  <c r="M525" i="7"/>
  <c r="N525" i="7"/>
  <c r="O525" i="7"/>
  <c r="P525" i="7"/>
  <c r="H526" i="7"/>
  <c r="I526" i="7"/>
  <c r="J526" i="7"/>
  <c r="K526" i="7"/>
  <c r="L526" i="7"/>
  <c r="M526" i="7"/>
  <c r="N526" i="7"/>
  <c r="O526" i="7"/>
  <c r="P526" i="7"/>
  <c r="H527" i="7"/>
  <c r="I527" i="7"/>
  <c r="J527" i="7"/>
  <c r="K527" i="7"/>
  <c r="L527" i="7"/>
  <c r="M527" i="7"/>
  <c r="N527" i="7"/>
  <c r="O527" i="7"/>
  <c r="P527" i="7"/>
  <c r="H528" i="7"/>
  <c r="I528" i="7"/>
  <c r="J528" i="7"/>
  <c r="K528" i="7"/>
  <c r="L528" i="7"/>
  <c r="M528" i="7"/>
  <c r="N528" i="7"/>
  <c r="O528" i="7"/>
  <c r="P528" i="7"/>
  <c r="H529" i="7"/>
  <c r="I529" i="7"/>
  <c r="J529" i="7"/>
  <c r="K529" i="7"/>
  <c r="L529" i="7"/>
  <c r="M529" i="7"/>
  <c r="N529" i="7"/>
  <c r="O529" i="7"/>
  <c r="P529" i="7"/>
  <c r="H530" i="7"/>
  <c r="I530" i="7"/>
  <c r="J530" i="7"/>
  <c r="K530" i="7"/>
  <c r="L530" i="7"/>
  <c r="M530" i="7"/>
  <c r="N530" i="7"/>
  <c r="O530" i="7"/>
  <c r="P530" i="7"/>
  <c r="H531" i="7"/>
  <c r="I531" i="7"/>
  <c r="J531" i="7"/>
  <c r="K531" i="7"/>
  <c r="L531" i="7"/>
  <c r="M531" i="7"/>
  <c r="N531" i="7"/>
  <c r="O531" i="7"/>
  <c r="P531" i="7"/>
  <c r="H532" i="7"/>
  <c r="I532" i="7"/>
  <c r="J532" i="7"/>
  <c r="K532" i="7"/>
  <c r="L532" i="7"/>
  <c r="M532" i="7"/>
  <c r="N532" i="7"/>
  <c r="O532" i="7"/>
  <c r="P532" i="7"/>
  <c r="H533" i="7"/>
  <c r="I533" i="7"/>
  <c r="J533" i="7"/>
  <c r="K533" i="7"/>
  <c r="L533" i="7"/>
  <c r="M533" i="7"/>
  <c r="N533" i="7"/>
  <c r="O533" i="7"/>
  <c r="P533" i="7"/>
  <c r="H534" i="7"/>
  <c r="I534" i="7"/>
  <c r="J534" i="7"/>
  <c r="K534" i="7"/>
  <c r="L534" i="7"/>
  <c r="M534" i="7"/>
  <c r="N534" i="7"/>
  <c r="O534" i="7"/>
  <c r="P534" i="7"/>
  <c r="H535" i="7"/>
  <c r="I535" i="7"/>
  <c r="J535" i="7"/>
  <c r="K535" i="7"/>
  <c r="L535" i="7"/>
  <c r="M535" i="7"/>
  <c r="N535" i="7"/>
  <c r="O535" i="7"/>
  <c r="P535" i="7"/>
  <c r="H536" i="7"/>
  <c r="I536" i="7"/>
  <c r="J536" i="7"/>
  <c r="K536" i="7"/>
  <c r="L536" i="7"/>
  <c r="M536" i="7"/>
  <c r="N536" i="7"/>
  <c r="O536" i="7"/>
  <c r="P536" i="7"/>
  <c r="H537" i="7"/>
  <c r="I537" i="7"/>
  <c r="J537" i="7"/>
  <c r="K537" i="7"/>
  <c r="L537" i="7"/>
  <c r="M537" i="7"/>
  <c r="N537" i="7"/>
  <c r="O537" i="7"/>
  <c r="P537" i="7"/>
  <c r="H538" i="7"/>
  <c r="I538" i="7"/>
  <c r="J538" i="7"/>
  <c r="K538" i="7"/>
  <c r="L538" i="7"/>
  <c r="M538" i="7"/>
  <c r="N538" i="7"/>
  <c r="O538" i="7"/>
  <c r="P538" i="7"/>
  <c r="H539" i="7"/>
  <c r="I539" i="7"/>
  <c r="J539" i="7"/>
  <c r="K539" i="7"/>
  <c r="L539" i="7"/>
  <c r="M539" i="7"/>
  <c r="N539" i="7"/>
  <c r="O539" i="7"/>
  <c r="P539" i="7"/>
  <c r="H540" i="7"/>
  <c r="I540" i="7"/>
  <c r="J540" i="7"/>
  <c r="K540" i="7"/>
  <c r="L540" i="7"/>
  <c r="M540" i="7"/>
  <c r="N540" i="7"/>
  <c r="O540" i="7"/>
  <c r="P540" i="7"/>
  <c r="H541" i="7"/>
  <c r="I541" i="7"/>
  <c r="J541" i="7"/>
  <c r="K541" i="7"/>
  <c r="L541" i="7"/>
  <c r="M541" i="7"/>
  <c r="N541" i="7"/>
  <c r="O541" i="7"/>
  <c r="P541" i="7"/>
  <c r="H542" i="7"/>
  <c r="I542" i="7"/>
  <c r="J542" i="7"/>
  <c r="K542" i="7"/>
  <c r="L542" i="7"/>
  <c r="M542" i="7"/>
  <c r="N542" i="7"/>
  <c r="O542" i="7"/>
  <c r="P542" i="7"/>
  <c r="H543" i="7"/>
  <c r="I543" i="7"/>
  <c r="J543" i="7"/>
  <c r="K543" i="7"/>
  <c r="L543" i="7"/>
  <c r="M543" i="7"/>
  <c r="N543" i="7"/>
  <c r="O543" i="7"/>
  <c r="P543" i="7"/>
  <c r="H544" i="7"/>
  <c r="I544" i="7"/>
  <c r="J544" i="7"/>
  <c r="K544" i="7"/>
  <c r="L544" i="7"/>
  <c r="M544" i="7"/>
  <c r="N544" i="7"/>
  <c r="O544" i="7"/>
  <c r="P544" i="7"/>
  <c r="H545" i="7"/>
  <c r="I545" i="7"/>
  <c r="J545" i="7"/>
  <c r="K545" i="7"/>
  <c r="L545" i="7"/>
  <c r="M545" i="7"/>
  <c r="N545" i="7"/>
  <c r="O545" i="7"/>
  <c r="P545" i="7"/>
  <c r="H546" i="7"/>
  <c r="I546" i="7"/>
  <c r="J546" i="7"/>
  <c r="K546" i="7"/>
  <c r="L546" i="7"/>
  <c r="M546" i="7"/>
  <c r="N546" i="7"/>
  <c r="O546" i="7"/>
  <c r="P546" i="7"/>
  <c r="H547" i="7"/>
  <c r="I547" i="7"/>
  <c r="J547" i="7"/>
  <c r="K547" i="7"/>
  <c r="L547" i="7"/>
  <c r="M547" i="7"/>
  <c r="N547" i="7"/>
  <c r="O547" i="7"/>
  <c r="P547" i="7"/>
  <c r="H548" i="7"/>
  <c r="I548" i="7"/>
  <c r="J548" i="7"/>
  <c r="K548" i="7"/>
  <c r="L548" i="7"/>
  <c r="M548" i="7"/>
  <c r="N548" i="7"/>
  <c r="O548" i="7"/>
  <c r="P548" i="7"/>
  <c r="H549" i="7"/>
  <c r="I549" i="7"/>
  <c r="J549" i="7"/>
  <c r="K549" i="7"/>
  <c r="L549" i="7"/>
  <c r="M549" i="7"/>
  <c r="N549" i="7"/>
  <c r="O549" i="7"/>
  <c r="P549" i="7"/>
  <c r="H550" i="7"/>
  <c r="I550" i="7"/>
  <c r="J550" i="7"/>
  <c r="K550" i="7"/>
  <c r="L550" i="7"/>
  <c r="M550" i="7"/>
  <c r="N550" i="7"/>
  <c r="O550" i="7"/>
  <c r="P550" i="7"/>
  <c r="H551" i="7"/>
  <c r="I551" i="7"/>
  <c r="J551" i="7"/>
  <c r="K551" i="7"/>
  <c r="L551" i="7"/>
  <c r="M551" i="7"/>
  <c r="N551" i="7"/>
  <c r="O551" i="7"/>
  <c r="P551" i="7"/>
  <c r="H552" i="7"/>
  <c r="I552" i="7"/>
  <c r="J552" i="7"/>
  <c r="K552" i="7"/>
  <c r="L552" i="7"/>
  <c r="M552" i="7"/>
  <c r="N552" i="7"/>
  <c r="O552" i="7"/>
  <c r="P552" i="7"/>
  <c r="H553" i="7"/>
  <c r="I553" i="7"/>
  <c r="J553" i="7"/>
  <c r="K553" i="7"/>
  <c r="L553" i="7"/>
  <c r="M553" i="7"/>
  <c r="N553" i="7"/>
  <c r="O553" i="7"/>
  <c r="P553" i="7"/>
  <c r="H554" i="7"/>
  <c r="I554" i="7"/>
  <c r="J554" i="7"/>
  <c r="K554" i="7"/>
  <c r="L554" i="7"/>
  <c r="M554" i="7"/>
  <c r="N554" i="7"/>
  <c r="O554" i="7"/>
  <c r="P554" i="7"/>
  <c r="H555" i="7"/>
  <c r="I555" i="7"/>
  <c r="J555" i="7"/>
  <c r="K555" i="7"/>
  <c r="L555" i="7"/>
  <c r="M555" i="7"/>
  <c r="N555" i="7"/>
  <c r="O555" i="7"/>
  <c r="P555" i="7"/>
  <c r="H556" i="7"/>
  <c r="I556" i="7"/>
  <c r="J556" i="7"/>
  <c r="K556" i="7"/>
  <c r="L556" i="7"/>
  <c r="M556" i="7"/>
  <c r="N556" i="7"/>
  <c r="O556" i="7"/>
  <c r="P556" i="7"/>
  <c r="H557" i="7"/>
  <c r="I557" i="7"/>
  <c r="J557" i="7"/>
  <c r="K557" i="7"/>
  <c r="L557" i="7"/>
  <c r="M557" i="7"/>
  <c r="N557" i="7"/>
  <c r="O557" i="7"/>
  <c r="P557" i="7"/>
  <c r="H558" i="7"/>
  <c r="I558" i="7"/>
  <c r="J558" i="7"/>
  <c r="K558" i="7"/>
  <c r="L558" i="7"/>
  <c r="M558" i="7"/>
  <c r="N558" i="7"/>
  <c r="O558" i="7"/>
  <c r="P558" i="7"/>
  <c r="H559" i="7"/>
  <c r="I559" i="7"/>
  <c r="J559" i="7"/>
  <c r="K559" i="7"/>
  <c r="L559" i="7"/>
  <c r="M559" i="7"/>
  <c r="N559" i="7"/>
  <c r="O559" i="7"/>
  <c r="P559" i="7"/>
  <c r="H560" i="7"/>
  <c r="I560" i="7"/>
  <c r="J560" i="7"/>
  <c r="K560" i="7"/>
  <c r="L560" i="7"/>
  <c r="M560" i="7"/>
  <c r="N560" i="7"/>
  <c r="O560" i="7"/>
  <c r="P560" i="7"/>
  <c r="H561" i="7"/>
  <c r="I561" i="7"/>
  <c r="J561" i="7"/>
  <c r="K561" i="7"/>
  <c r="L561" i="7"/>
  <c r="M561" i="7"/>
  <c r="N561" i="7"/>
  <c r="O561" i="7"/>
  <c r="P561" i="7"/>
  <c r="H562" i="7"/>
  <c r="I562" i="7"/>
  <c r="J562" i="7"/>
  <c r="K562" i="7"/>
  <c r="L562" i="7"/>
  <c r="M562" i="7"/>
  <c r="N562" i="7"/>
  <c r="O562" i="7"/>
  <c r="P562" i="7"/>
  <c r="H563" i="7"/>
  <c r="I563" i="7"/>
  <c r="J563" i="7"/>
  <c r="K563" i="7"/>
  <c r="L563" i="7"/>
  <c r="M563" i="7"/>
  <c r="N563" i="7"/>
  <c r="O563" i="7"/>
  <c r="P563" i="7"/>
  <c r="H564" i="7"/>
  <c r="I564" i="7"/>
  <c r="J564" i="7"/>
  <c r="K564" i="7"/>
  <c r="L564" i="7"/>
  <c r="M564" i="7"/>
  <c r="N564" i="7"/>
  <c r="O564" i="7"/>
  <c r="P564" i="7"/>
  <c r="H565" i="7"/>
  <c r="I565" i="7"/>
  <c r="J565" i="7"/>
  <c r="K565" i="7"/>
  <c r="L565" i="7"/>
  <c r="M565" i="7"/>
  <c r="N565" i="7"/>
  <c r="O565" i="7"/>
  <c r="P565" i="7"/>
  <c r="H566" i="7"/>
  <c r="I566" i="7"/>
  <c r="J566" i="7"/>
  <c r="K566" i="7"/>
  <c r="L566" i="7"/>
  <c r="M566" i="7"/>
  <c r="N566" i="7"/>
  <c r="O566" i="7"/>
  <c r="P566" i="7"/>
  <c r="H567" i="7"/>
  <c r="I567" i="7"/>
  <c r="J567" i="7"/>
  <c r="K567" i="7"/>
  <c r="L567" i="7"/>
  <c r="M567" i="7"/>
  <c r="N567" i="7"/>
  <c r="O567" i="7"/>
  <c r="P567" i="7"/>
  <c r="H568" i="7"/>
  <c r="I568" i="7"/>
  <c r="J568" i="7"/>
  <c r="K568" i="7"/>
  <c r="L568" i="7"/>
  <c r="M568" i="7"/>
  <c r="N568" i="7"/>
  <c r="O568" i="7"/>
  <c r="P568" i="7"/>
  <c r="H569" i="7"/>
  <c r="I569" i="7"/>
  <c r="J569" i="7"/>
  <c r="K569" i="7"/>
  <c r="L569" i="7"/>
  <c r="M569" i="7"/>
  <c r="N569" i="7"/>
  <c r="O569" i="7"/>
  <c r="P569" i="7"/>
  <c r="H570" i="7"/>
  <c r="I570" i="7"/>
  <c r="J570" i="7"/>
  <c r="K570" i="7"/>
  <c r="L570" i="7"/>
  <c r="M570" i="7"/>
  <c r="N570" i="7"/>
  <c r="O570" i="7"/>
  <c r="P570" i="7"/>
  <c r="H571" i="7"/>
  <c r="I571" i="7"/>
  <c r="J571" i="7"/>
  <c r="K571" i="7"/>
  <c r="L571" i="7"/>
  <c r="M571" i="7"/>
  <c r="N571" i="7"/>
  <c r="O571" i="7"/>
  <c r="P571" i="7"/>
  <c r="H572" i="7"/>
  <c r="I572" i="7"/>
  <c r="J572" i="7"/>
  <c r="K572" i="7"/>
  <c r="L572" i="7"/>
  <c r="M572" i="7"/>
  <c r="N572" i="7"/>
  <c r="O572" i="7"/>
  <c r="P572" i="7"/>
  <c r="H573" i="7"/>
  <c r="I573" i="7"/>
  <c r="J573" i="7"/>
  <c r="K573" i="7"/>
  <c r="L573" i="7"/>
  <c r="M573" i="7"/>
  <c r="N573" i="7"/>
  <c r="O573" i="7"/>
  <c r="P573" i="7"/>
  <c r="H574" i="7"/>
  <c r="I574" i="7"/>
  <c r="J574" i="7"/>
  <c r="K574" i="7"/>
  <c r="L574" i="7"/>
  <c r="M574" i="7"/>
  <c r="N574" i="7"/>
  <c r="O574" i="7"/>
  <c r="P574" i="7"/>
  <c r="H575" i="7"/>
  <c r="I575" i="7"/>
  <c r="J575" i="7"/>
  <c r="K575" i="7"/>
  <c r="L575" i="7"/>
  <c r="M575" i="7"/>
  <c r="N575" i="7"/>
  <c r="O575" i="7"/>
  <c r="P575" i="7"/>
  <c r="H576" i="7"/>
  <c r="I576" i="7"/>
  <c r="J576" i="7"/>
  <c r="K576" i="7"/>
  <c r="L576" i="7"/>
  <c r="M576" i="7"/>
  <c r="N576" i="7"/>
  <c r="O576" i="7"/>
  <c r="P576" i="7"/>
  <c r="H577" i="7"/>
  <c r="I577" i="7"/>
  <c r="J577" i="7"/>
  <c r="K577" i="7"/>
  <c r="L577" i="7"/>
  <c r="M577" i="7"/>
  <c r="N577" i="7"/>
  <c r="O577" i="7"/>
  <c r="P577" i="7"/>
  <c r="H578" i="7"/>
  <c r="I578" i="7"/>
  <c r="J578" i="7"/>
  <c r="K578" i="7"/>
  <c r="L578" i="7"/>
  <c r="M578" i="7"/>
  <c r="N578" i="7"/>
  <c r="O578" i="7"/>
  <c r="P578" i="7"/>
  <c r="H579" i="7"/>
  <c r="I579" i="7"/>
  <c r="J579" i="7"/>
  <c r="K579" i="7"/>
  <c r="L579" i="7"/>
  <c r="M579" i="7"/>
  <c r="N579" i="7"/>
  <c r="O579" i="7"/>
  <c r="P579" i="7"/>
  <c r="H580" i="7"/>
  <c r="I580" i="7"/>
  <c r="J580" i="7"/>
  <c r="K580" i="7"/>
  <c r="L580" i="7"/>
  <c r="M580" i="7"/>
  <c r="N580" i="7"/>
  <c r="O580" i="7"/>
  <c r="P580" i="7"/>
  <c r="H581" i="7"/>
  <c r="I581" i="7"/>
  <c r="J581" i="7"/>
  <c r="K581" i="7"/>
  <c r="L581" i="7"/>
  <c r="M581" i="7"/>
  <c r="N581" i="7"/>
  <c r="O581" i="7"/>
  <c r="P581" i="7"/>
  <c r="H582" i="7"/>
  <c r="I582" i="7"/>
  <c r="J582" i="7"/>
  <c r="K582" i="7"/>
  <c r="L582" i="7"/>
  <c r="M582" i="7"/>
  <c r="N582" i="7"/>
  <c r="O582" i="7"/>
  <c r="P582" i="7"/>
  <c r="H583" i="7"/>
  <c r="I583" i="7"/>
  <c r="J583" i="7"/>
  <c r="K583" i="7"/>
  <c r="L583" i="7"/>
  <c r="M583" i="7"/>
  <c r="N583" i="7"/>
  <c r="O583" i="7"/>
  <c r="P583" i="7"/>
  <c r="H584" i="7"/>
  <c r="I584" i="7"/>
  <c r="J584" i="7"/>
  <c r="K584" i="7"/>
  <c r="L584" i="7"/>
  <c r="M584" i="7"/>
  <c r="N584" i="7"/>
  <c r="O584" i="7"/>
  <c r="P584" i="7"/>
  <c r="H585" i="7"/>
  <c r="I585" i="7"/>
  <c r="J585" i="7"/>
  <c r="K585" i="7"/>
  <c r="L585" i="7"/>
  <c r="M585" i="7"/>
  <c r="N585" i="7"/>
  <c r="O585" i="7"/>
  <c r="P585" i="7"/>
  <c r="H586" i="7"/>
  <c r="I586" i="7"/>
  <c r="J586" i="7"/>
  <c r="K586" i="7"/>
  <c r="L586" i="7"/>
  <c r="M586" i="7"/>
  <c r="N586" i="7"/>
  <c r="O586" i="7"/>
  <c r="P586" i="7"/>
  <c r="H587" i="7"/>
  <c r="I587" i="7"/>
  <c r="J587" i="7"/>
  <c r="K587" i="7"/>
  <c r="L587" i="7"/>
  <c r="M587" i="7"/>
  <c r="N587" i="7"/>
  <c r="O587" i="7"/>
  <c r="P587" i="7"/>
  <c r="H588" i="7"/>
  <c r="I588" i="7"/>
  <c r="J588" i="7"/>
  <c r="K588" i="7"/>
  <c r="L588" i="7"/>
  <c r="M588" i="7"/>
  <c r="N588" i="7"/>
  <c r="O588" i="7"/>
  <c r="P588" i="7"/>
  <c r="H589" i="7"/>
  <c r="I589" i="7"/>
  <c r="J589" i="7"/>
  <c r="K589" i="7"/>
  <c r="L589" i="7"/>
  <c r="M589" i="7"/>
  <c r="N589" i="7"/>
  <c r="O589" i="7"/>
  <c r="P589" i="7"/>
  <c r="H590" i="7"/>
  <c r="I590" i="7"/>
  <c r="J590" i="7"/>
  <c r="K590" i="7"/>
  <c r="L590" i="7"/>
  <c r="M590" i="7"/>
  <c r="N590" i="7"/>
  <c r="O590" i="7"/>
  <c r="P590" i="7"/>
  <c r="H591" i="7"/>
  <c r="I591" i="7"/>
  <c r="J591" i="7"/>
  <c r="K591" i="7"/>
  <c r="L591" i="7"/>
  <c r="M591" i="7"/>
  <c r="N591" i="7"/>
  <c r="O591" i="7"/>
  <c r="P591" i="7"/>
  <c r="H592" i="7"/>
  <c r="I592" i="7"/>
  <c r="J592" i="7"/>
  <c r="K592" i="7"/>
  <c r="L592" i="7"/>
  <c r="M592" i="7"/>
  <c r="N592" i="7"/>
  <c r="O592" i="7"/>
  <c r="P592" i="7"/>
  <c r="H593" i="7"/>
  <c r="I593" i="7"/>
  <c r="J593" i="7"/>
  <c r="K593" i="7"/>
  <c r="L593" i="7"/>
  <c r="M593" i="7"/>
  <c r="N593" i="7"/>
  <c r="O593" i="7"/>
  <c r="P593" i="7"/>
  <c r="H594" i="7"/>
  <c r="I594" i="7"/>
  <c r="J594" i="7"/>
  <c r="K594" i="7"/>
  <c r="L594" i="7"/>
  <c r="M594" i="7"/>
  <c r="N594" i="7"/>
  <c r="O594" i="7"/>
  <c r="P594" i="7"/>
  <c r="H595" i="7"/>
  <c r="I595" i="7"/>
  <c r="J595" i="7"/>
  <c r="K595" i="7"/>
  <c r="L595" i="7"/>
  <c r="M595" i="7"/>
  <c r="N595" i="7"/>
  <c r="O595" i="7"/>
  <c r="P595" i="7"/>
  <c r="H596" i="7"/>
  <c r="I596" i="7"/>
  <c r="J596" i="7"/>
  <c r="K596" i="7"/>
  <c r="L596" i="7"/>
  <c r="M596" i="7"/>
  <c r="N596" i="7"/>
  <c r="O596" i="7"/>
  <c r="P596" i="7"/>
  <c r="H597" i="7"/>
  <c r="I597" i="7"/>
  <c r="J597" i="7"/>
  <c r="K597" i="7"/>
  <c r="L597" i="7"/>
  <c r="M597" i="7"/>
  <c r="N597" i="7"/>
  <c r="O597" i="7"/>
  <c r="P597" i="7"/>
  <c r="H598" i="7"/>
  <c r="I598" i="7"/>
  <c r="J598" i="7"/>
  <c r="K598" i="7"/>
  <c r="L598" i="7"/>
  <c r="M598" i="7"/>
  <c r="N598" i="7"/>
  <c r="O598" i="7"/>
  <c r="P598" i="7"/>
  <c r="H599" i="7"/>
  <c r="I599" i="7"/>
  <c r="J599" i="7"/>
  <c r="K599" i="7"/>
  <c r="L599" i="7"/>
  <c r="M599" i="7"/>
  <c r="N599" i="7"/>
  <c r="O599" i="7"/>
  <c r="P599" i="7"/>
  <c r="H600" i="7"/>
  <c r="I600" i="7"/>
  <c r="J600" i="7"/>
  <c r="K600" i="7"/>
  <c r="L600" i="7"/>
  <c r="M600" i="7"/>
  <c r="N600" i="7"/>
  <c r="O600" i="7"/>
  <c r="P600" i="7"/>
  <c r="H601" i="7"/>
  <c r="I601" i="7"/>
  <c r="J601" i="7"/>
  <c r="K601" i="7"/>
  <c r="L601" i="7"/>
  <c r="M601" i="7"/>
  <c r="N601" i="7"/>
  <c r="O601" i="7"/>
  <c r="P601" i="7"/>
  <c r="H602" i="7"/>
  <c r="I602" i="7"/>
  <c r="J602" i="7"/>
  <c r="K602" i="7"/>
  <c r="L602" i="7"/>
  <c r="M602" i="7"/>
  <c r="N602" i="7"/>
  <c r="O602" i="7"/>
  <c r="P602" i="7"/>
  <c r="H603" i="7"/>
  <c r="I603" i="7"/>
  <c r="J603" i="7"/>
  <c r="K603" i="7"/>
  <c r="L603" i="7"/>
  <c r="M603" i="7"/>
  <c r="N603" i="7"/>
  <c r="O603" i="7"/>
  <c r="P603" i="7"/>
  <c r="H604" i="7"/>
  <c r="I604" i="7"/>
  <c r="J604" i="7"/>
  <c r="K604" i="7"/>
  <c r="L604" i="7"/>
  <c r="M604" i="7"/>
  <c r="N604" i="7"/>
  <c r="O604" i="7"/>
  <c r="P604" i="7"/>
  <c r="H605" i="7"/>
  <c r="I605" i="7"/>
  <c r="J605" i="7"/>
  <c r="K605" i="7"/>
  <c r="L605" i="7"/>
  <c r="M605" i="7"/>
  <c r="N605" i="7"/>
  <c r="O605" i="7"/>
  <c r="P605" i="7"/>
  <c r="H606" i="7"/>
  <c r="I606" i="7"/>
  <c r="J606" i="7"/>
  <c r="K606" i="7"/>
  <c r="L606" i="7"/>
  <c r="M606" i="7"/>
  <c r="N606" i="7"/>
  <c r="O606" i="7"/>
  <c r="P606" i="7"/>
  <c r="H607" i="7"/>
  <c r="I607" i="7"/>
  <c r="J607" i="7"/>
  <c r="K607" i="7"/>
  <c r="L607" i="7"/>
  <c r="M607" i="7"/>
  <c r="N607" i="7"/>
  <c r="O607" i="7"/>
  <c r="P607" i="7"/>
  <c r="H608" i="7"/>
  <c r="I608" i="7"/>
  <c r="J608" i="7"/>
  <c r="K608" i="7"/>
  <c r="L608" i="7"/>
  <c r="M608" i="7"/>
  <c r="N608" i="7"/>
  <c r="O608" i="7"/>
  <c r="P608" i="7"/>
  <c r="H609" i="7"/>
  <c r="I609" i="7"/>
  <c r="J609" i="7"/>
  <c r="K609" i="7"/>
  <c r="L609" i="7"/>
  <c r="M609" i="7"/>
  <c r="N609" i="7"/>
  <c r="O609" i="7"/>
  <c r="P609" i="7"/>
  <c r="H610" i="7"/>
  <c r="I610" i="7"/>
  <c r="J610" i="7"/>
  <c r="K610" i="7"/>
  <c r="L610" i="7"/>
  <c r="M610" i="7"/>
  <c r="N610" i="7"/>
  <c r="O610" i="7"/>
  <c r="P610" i="7"/>
  <c r="H611" i="7"/>
  <c r="I611" i="7"/>
  <c r="J611" i="7"/>
  <c r="K611" i="7"/>
  <c r="L611" i="7"/>
  <c r="M611" i="7"/>
  <c r="N611" i="7"/>
  <c r="O611" i="7"/>
  <c r="P611" i="7"/>
  <c r="H612" i="7"/>
  <c r="I612" i="7"/>
  <c r="J612" i="7"/>
  <c r="K612" i="7"/>
  <c r="L612" i="7"/>
  <c r="M612" i="7"/>
  <c r="N612" i="7"/>
  <c r="O612" i="7"/>
  <c r="P612" i="7"/>
  <c r="H613" i="7"/>
  <c r="I613" i="7"/>
  <c r="J613" i="7"/>
  <c r="K613" i="7"/>
  <c r="L613" i="7"/>
  <c r="M613" i="7"/>
  <c r="N613" i="7"/>
  <c r="O613" i="7"/>
  <c r="P613" i="7"/>
  <c r="H614" i="7"/>
  <c r="I614" i="7"/>
  <c r="J614" i="7"/>
  <c r="K614" i="7"/>
  <c r="L614" i="7"/>
  <c r="M614" i="7"/>
  <c r="N614" i="7"/>
  <c r="O614" i="7"/>
  <c r="P614" i="7"/>
  <c r="H615" i="7"/>
  <c r="I615" i="7"/>
  <c r="J615" i="7"/>
  <c r="K615" i="7"/>
  <c r="L615" i="7"/>
  <c r="M615" i="7"/>
  <c r="N615" i="7"/>
  <c r="O615" i="7"/>
  <c r="P615" i="7"/>
  <c r="H616" i="7"/>
  <c r="I616" i="7"/>
  <c r="J616" i="7"/>
  <c r="K616" i="7"/>
  <c r="L616" i="7"/>
  <c r="M616" i="7"/>
  <c r="N616" i="7"/>
  <c r="O616" i="7"/>
  <c r="P616" i="7"/>
  <c r="H617" i="7"/>
  <c r="I617" i="7"/>
  <c r="J617" i="7"/>
  <c r="K617" i="7"/>
  <c r="L617" i="7"/>
  <c r="M617" i="7"/>
  <c r="N617" i="7"/>
  <c r="O617" i="7"/>
  <c r="P617" i="7"/>
  <c r="H618" i="7"/>
  <c r="I618" i="7"/>
  <c r="J618" i="7"/>
  <c r="K618" i="7"/>
  <c r="L618" i="7"/>
  <c r="M618" i="7"/>
  <c r="N618" i="7"/>
  <c r="O618" i="7"/>
  <c r="P618" i="7"/>
  <c r="H619" i="7"/>
  <c r="I619" i="7"/>
  <c r="J619" i="7"/>
  <c r="K619" i="7"/>
  <c r="L619" i="7"/>
  <c r="M619" i="7"/>
  <c r="N619" i="7"/>
  <c r="O619" i="7"/>
  <c r="P619" i="7"/>
  <c r="H620" i="7"/>
  <c r="I620" i="7"/>
  <c r="J620" i="7"/>
  <c r="K620" i="7"/>
  <c r="L620" i="7"/>
  <c r="M620" i="7"/>
  <c r="N620" i="7"/>
  <c r="O620" i="7"/>
  <c r="P620" i="7"/>
  <c r="H621" i="7"/>
  <c r="I621" i="7"/>
  <c r="J621" i="7"/>
  <c r="K621" i="7"/>
  <c r="L621" i="7"/>
  <c r="M621" i="7"/>
  <c r="N621" i="7"/>
  <c r="O621" i="7"/>
  <c r="P621" i="7"/>
  <c r="H622" i="7"/>
  <c r="I622" i="7"/>
  <c r="J622" i="7"/>
  <c r="K622" i="7"/>
  <c r="L622" i="7"/>
  <c r="M622" i="7"/>
  <c r="N622" i="7"/>
  <c r="O622" i="7"/>
  <c r="P622" i="7"/>
  <c r="H623" i="7"/>
  <c r="I623" i="7"/>
  <c r="J623" i="7"/>
  <c r="K623" i="7"/>
  <c r="L623" i="7"/>
  <c r="M623" i="7"/>
  <c r="N623" i="7"/>
  <c r="O623" i="7"/>
  <c r="P623" i="7"/>
  <c r="H624" i="7"/>
  <c r="I624" i="7"/>
  <c r="J624" i="7"/>
  <c r="K624" i="7"/>
  <c r="L624" i="7"/>
  <c r="M624" i="7"/>
  <c r="N624" i="7"/>
  <c r="O624" i="7"/>
  <c r="P624" i="7"/>
  <c r="H625" i="7"/>
  <c r="I625" i="7"/>
  <c r="J625" i="7"/>
  <c r="K625" i="7"/>
  <c r="L625" i="7"/>
  <c r="M625" i="7"/>
  <c r="N625" i="7"/>
  <c r="O625" i="7"/>
  <c r="P625" i="7"/>
  <c r="H626" i="7"/>
  <c r="I626" i="7"/>
  <c r="J626" i="7"/>
  <c r="K626" i="7"/>
  <c r="L626" i="7"/>
  <c r="M626" i="7"/>
  <c r="N626" i="7"/>
  <c r="O626" i="7"/>
  <c r="P626" i="7"/>
  <c r="H627" i="7"/>
  <c r="I627" i="7"/>
  <c r="J627" i="7"/>
  <c r="K627" i="7"/>
  <c r="L627" i="7"/>
  <c r="M627" i="7"/>
  <c r="N627" i="7"/>
  <c r="O627" i="7"/>
  <c r="P627" i="7"/>
  <c r="H628" i="7"/>
  <c r="I628" i="7"/>
  <c r="J628" i="7"/>
  <c r="K628" i="7"/>
  <c r="L628" i="7"/>
  <c r="M628" i="7"/>
  <c r="N628" i="7"/>
  <c r="O628" i="7"/>
  <c r="P628" i="7"/>
  <c r="H629" i="7"/>
  <c r="I629" i="7"/>
  <c r="J629" i="7"/>
  <c r="K629" i="7"/>
  <c r="L629" i="7"/>
  <c r="M629" i="7"/>
  <c r="N629" i="7"/>
  <c r="O629" i="7"/>
  <c r="P629" i="7"/>
  <c r="H630" i="7"/>
  <c r="I630" i="7"/>
  <c r="J630" i="7"/>
  <c r="K630" i="7"/>
  <c r="L630" i="7"/>
  <c r="M630" i="7"/>
  <c r="N630" i="7"/>
  <c r="O630" i="7"/>
  <c r="P630" i="7"/>
  <c r="H631" i="7"/>
  <c r="I631" i="7"/>
  <c r="J631" i="7"/>
  <c r="K631" i="7"/>
  <c r="L631" i="7"/>
  <c r="M631" i="7"/>
  <c r="N631" i="7"/>
  <c r="O631" i="7"/>
  <c r="P631" i="7"/>
  <c r="H632" i="7"/>
  <c r="I632" i="7"/>
  <c r="J632" i="7"/>
  <c r="K632" i="7"/>
  <c r="L632" i="7"/>
  <c r="M632" i="7"/>
  <c r="N632" i="7"/>
  <c r="O632" i="7"/>
  <c r="P632" i="7"/>
  <c r="H633" i="7"/>
  <c r="I633" i="7"/>
  <c r="J633" i="7"/>
  <c r="K633" i="7"/>
  <c r="L633" i="7"/>
  <c r="M633" i="7"/>
  <c r="N633" i="7"/>
  <c r="O633" i="7"/>
  <c r="P633" i="7"/>
  <c r="H634" i="7"/>
  <c r="I634" i="7"/>
  <c r="J634" i="7"/>
  <c r="K634" i="7"/>
  <c r="L634" i="7"/>
  <c r="M634" i="7"/>
  <c r="N634" i="7"/>
  <c r="O634" i="7"/>
  <c r="P634" i="7"/>
  <c r="H635" i="7"/>
  <c r="I635" i="7"/>
  <c r="J635" i="7"/>
  <c r="K635" i="7"/>
  <c r="L635" i="7"/>
  <c r="M635" i="7"/>
  <c r="N635" i="7"/>
  <c r="O635" i="7"/>
  <c r="P635" i="7"/>
  <c r="H636" i="7"/>
  <c r="I636" i="7"/>
  <c r="J636" i="7"/>
  <c r="K636" i="7"/>
  <c r="L636" i="7"/>
  <c r="M636" i="7"/>
  <c r="N636" i="7"/>
  <c r="O636" i="7"/>
  <c r="P636" i="7"/>
  <c r="H637" i="7"/>
  <c r="I637" i="7"/>
  <c r="J637" i="7"/>
  <c r="K637" i="7"/>
  <c r="L637" i="7"/>
  <c r="M637" i="7"/>
  <c r="N637" i="7"/>
  <c r="O637" i="7"/>
  <c r="P637" i="7"/>
  <c r="H638" i="7"/>
  <c r="I638" i="7"/>
  <c r="J638" i="7"/>
  <c r="K638" i="7"/>
  <c r="L638" i="7"/>
  <c r="M638" i="7"/>
  <c r="N638" i="7"/>
  <c r="O638" i="7"/>
  <c r="P638" i="7"/>
  <c r="H639" i="7"/>
  <c r="I639" i="7"/>
  <c r="J639" i="7"/>
  <c r="K639" i="7"/>
  <c r="L639" i="7"/>
  <c r="M639" i="7"/>
  <c r="N639" i="7"/>
  <c r="O639" i="7"/>
  <c r="P639" i="7"/>
  <c r="H640" i="7"/>
  <c r="I640" i="7"/>
  <c r="J640" i="7"/>
  <c r="K640" i="7"/>
  <c r="L640" i="7"/>
  <c r="M640" i="7"/>
  <c r="N640" i="7"/>
  <c r="O640" i="7"/>
  <c r="P640" i="7"/>
  <c r="H641" i="7"/>
  <c r="I641" i="7"/>
  <c r="J641" i="7"/>
  <c r="K641" i="7"/>
  <c r="L641" i="7"/>
  <c r="M641" i="7"/>
  <c r="N641" i="7"/>
  <c r="O641" i="7"/>
  <c r="P641" i="7"/>
  <c r="H642" i="7"/>
  <c r="I642" i="7"/>
  <c r="J642" i="7"/>
  <c r="K642" i="7"/>
  <c r="L642" i="7"/>
  <c r="M642" i="7"/>
  <c r="N642" i="7"/>
  <c r="O642" i="7"/>
  <c r="P642" i="7"/>
  <c r="H643" i="7"/>
  <c r="I643" i="7"/>
  <c r="J643" i="7"/>
  <c r="K643" i="7"/>
  <c r="L643" i="7"/>
  <c r="M643" i="7"/>
  <c r="N643" i="7"/>
  <c r="O643" i="7"/>
  <c r="P643" i="7"/>
  <c r="H644" i="7"/>
  <c r="I644" i="7"/>
  <c r="J644" i="7"/>
  <c r="K644" i="7"/>
  <c r="L644" i="7"/>
  <c r="M644" i="7"/>
  <c r="N644" i="7"/>
  <c r="O644" i="7"/>
  <c r="P644" i="7"/>
  <c r="H645" i="7"/>
  <c r="I645" i="7"/>
  <c r="J645" i="7"/>
  <c r="K645" i="7"/>
  <c r="L645" i="7"/>
  <c r="M645" i="7"/>
  <c r="N645" i="7"/>
  <c r="O645" i="7"/>
  <c r="P645" i="7"/>
  <c r="H646" i="7"/>
  <c r="I646" i="7"/>
  <c r="J646" i="7"/>
  <c r="K646" i="7"/>
  <c r="L646" i="7"/>
  <c r="M646" i="7"/>
  <c r="N646" i="7"/>
  <c r="O646" i="7"/>
  <c r="P646" i="7"/>
  <c r="H647" i="7"/>
  <c r="I647" i="7"/>
  <c r="J647" i="7"/>
  <c r="K647" i="7"/>
  <c r="L647" i="7"/>
  <c r="M647" i="7"/>
  <c r="N647" i="7"/>
  <c r="O647" i="7"/>
  <c r="P647" i="7"/>
  <c r="H648" i="7"/>
  <c r="I648" i="7"/>
  <c r="J648" i="7"/>
  <c r="K648" i="7"/>
  <c r="L648" i="7"/>
  <c r="M648" i="7"/>
  <c r="N648" i="7"/>
  <c r="O648" i="7"/>
  <c r="P648" i="7"/>
  <c r="H649" i="7"/>
  <c r="I649" i="7"/>
  <c r="J649" i="7"/>
  <c r="K649" i="7"/>
  <c r="L649" i="7"/>
  <c r="M649" i="7"/>
  <c r="N649" i="7"/>
  <c r="O649" i="7"/>
  <c r="P649" i="7"/>
  <c r="H650" i="7"/>
  <c r="I650" i="7"/>
  <c r="J650" i="7"/>
  <c r="K650" i="7"/>
  <c r="L650" i="7"/>
  <c r="M650" i="7"/>
  <c r="N650" i="7"/>
  <c r="O650" i="7"/>
  <c r="P650" i="7"/>
  <c r="H651" i="7"/>
  <c r="I651" i="7"/>
  <c r="J651" i="7"/>
  <c r="K651" i="7"/>
  <c r="L651" i="7"/>
  <c r="M651" i="7"/>
  <c r="N651" i="7"/>
  <c r="O651" i="7"/>
  <c r="P651" i="7"/>
  <c r="H652" i="7"/>
  <c r="I652" i="7"/>
  <c r="J652" i="7"/>
  <c r="K652" i="7"/>
  <c r="L652" i="7"/>
  <c r="M652" i="7"/>
  <c r="N652" i="7"/>
  <c r="O652" i="7"/>
  <c r="P652" i="7"/>
  <c r="H653" i="7"/>
  <c r="I653" i="7"/>
  <c r="J653" i="7"/>
  <c r="K653" i="7"/>
  <c r="L653" i="7"/>
  <c r="M653" i="7"/>
  <c r="N653" i="7"/>
  <c r="O653" i="7"/>
  <c r="P653" i="7"/>
  <c r="H654" i="7"/>
  <c r="I654" i="7"/>
  <c r="J654" i="7"/>
  <c r="K654" i="7"/>
  <c r="L654" i="7"/>
  <c r="M654" i="7"/>
  <c r="N654" i="7"/>
  <c r="O654" i="7"/>
  <c r="P654" i="7"/>
  <c r="H655" i="7"/>
  <c r="I655" i="7"/>
  <c r="J655" i="7"/>
  <c r="K655" i="7"/>
  <c r="L655" i="7"/>
  <c r="M655" i="7"/>
  <c r="N655" i="7"/>
  <c r="O655" i="7"/>
  <c r="P655" i="7"/>
  <c r="H656" i="7"/>
  <c r="I656" i="7"/>
  <c r="J656" i="7"/>
  <c r="K656" i="7"/>
  <c r="L656" i="7"/>
  <c r="M656" i="7"/>
  <c r="N656" i="7"/>
  <c r="O656" i="7"/>
  <c r="P656" i="7"/>
  <c r="H657" i="7"/>
  <c r="I657" i="7"/>
  <c r="J657" i="7"/>
  <c r="K657" i="7"/>
  <c r="L657" i="7"/>
  <c r="M657" i="7"/>
  <c r="N657" i="7"/>
  <c r="O657" i="7"/>
  <c r="P657" i="7"/>
  <c r="H658" i="7"/>
  <c r="I658" i="7"/>
  <c r="J658" i="7"/>
  <c r="K658" i="7"/>
  <c r="L658" i="7"/>
  <c r="M658" i="7"/>
  <c r="N658" i="7"/>
  <c r="O658" i="7"/>
  <c r="P658" i="7"/>
  <c r="H659" i="7"/>
  <c r="I659" i="7"/>
  <c r="J659" i="7"/>
  <c r="K659" i="7"/>
  <c r="L659" i="7"/>
  <c r="M659" i="7"/>
  <c r="N659" i="7"/>
  <c r="O659" i="7"/>
  <c r="P659" i="7"/>
  <c r="H660" i="7"/>
  <c r="I660" i="7"/>
  <c r="J660" i="7"/>
  <c r="K660" i="7"/>
  <c r="L660" i="7"/>
  <c r="M660" i="7"/>
  <c r="N660" i="7"/>
  <c r="O660" i="7"/>
  <c r="P660" i="7"/>
  <c r="H661" i="7"/>
  <c r="I661" i="7"/>
  <c r="J661" i="7"/>
  <c r="K661" i="7"/>
  <c r="L661" i="7"/>
  <c r="M661" i="7"/>
  <c r="N661" i="7"/>
  <c r="O661" i="7"/>
  <c r="P661" i="7"/>
  <c r="H662" i="7"/>
  <c r="I662" i="7"/>
  <c r="J662" i="7"/>
  <c r="K662" i="7"/>
  <c r="L662" i="7"/>
  <c r="M662" i="7"/>
  <c r="N662" i="7"/>
  <c r="O662" i="7"/>
  <c r="P662" i="7"/>
  <c r="H663" i="7"/>
  <c r="I663" i="7"/>
  <c r="J663" i="7"/>
  <c r="K663" i="7"/>
  <c r="L663" i="7"/>
  <c r="M663" i="7"/>
  <c r="N663" i="7"/>
  <c r="O663" i="7"/>
  <c r="P663" i="7"/>
  <c r="H664" i="7"/>
  <c r="I664" i="7"/>
  <c r="J664" i="7"/>
  <c r="K664" i="7"/>
  <c r="L664" i="7"/>
  <c r="M664" i="7"/>
  <c r="N664" i="7"/>
  <c r="O664" i="7"/>
  <c r="P664" i="7"/>
  <c r="H665" i="7"/>
  <c r="I665" i="7"/>
  <c r="J665" i="7"/>
  <c r="K665" i="7"/>
  <c r="L665" i="7"/>
  <c r="M665" i="7"/>
  <c r="N665" i="7"/>
  <c r="O665" i="7"/>
  <c r="P665" i="7"/>
  <c r="H666" i="7"/>
  <c r="I666" i="7"/>
  <c r="J666" i="7"/>
  <c r="K666" i="7"/>
  <c r="L666" i="7"/>
  <c r="M666" i="7"/>
  <c r="N666" i="7"/>
  <c r="O666" i="7"/>
  <c r="P666" i="7"/>
  <c r="H667" i="7"/>
  <c r="I667" i="7"/>
  <c r="J667" i="7"/>
  <c r="K667" i="7"/>
  <c r="L667" i="7"/>
  <c r="M667" i="7"/>
  <c r="N667" i="7"/>
  <c r="O667" i="7"/>
  <c r="P667" i="7"/>
  <c r="H668" i="7"/>
  <c r="I668" i="7"/>
  <c r="J668" i="7"/>
  <c r="K668" i="7"/>
  <c r="L668" i="7"/>
  <c r="M668" i="7"/>
  <c r="N668" i="7"/>
  <c r="O668" i="7"/>
  <c r="P668" i="7"/>
  <c r="H669" i="7"/>
  <c r="I669" i="7"/>
  <c r="J669" i="7"/>
  <c r="K669" i="7"/>
  <c r="L669" i="7"/>
  <c r="M669" i="7"/>
  <c r="N669" i="7"/>
  <c r="O669" i="7"/>
  <c r="P669" i="7"/>
  <c r="H670" i="7"/>
  <c r="I670" i="7"/>
  <c r="J670" i="7"/>
  <c r="K670" i="7"/>
  <c r="L670" i="7"/>
  <c r="M670" i="7"/>
  <c r="N670" i="7"/>
  <c r="O670" i="7"/>
  <c r="P670" i="7"/>
  <c r="H671" i="7"/>
  <c r="I671" i="7"/>
  <c r="J671" i="7"/>
  <c r="K671" i="7"/>
  <c r="L671" i="7"/>
  <c r="M671" i="7"/>
  <c r="N671" i="7"/>
  <c r="O671" i="7"/>
  <c r="P671" i="7"/>
  <c r="H672" i="7"/>
  <c r="I672" i="7"/>
  <c r="J672" i="7"/>
  <c r="K672" i="7"/>
  <c r="L672" i="7"/>
  <c r="M672" i="7"/>
  <c r="N672" i="7"/>
  <c r="O672" i="7"/>
  <c r="P672" i="7"/>
  <c r="H673" i="7"/>
  <c r="I673" i="7"/>
  <c r="J673" i="7"/>
  <c r="K673" i="7"/>
  <c r="L673" i="7"/>
  <c r="M673" i="7"/>
  <c r="N673" i="7"/>
  <c r="O673" i="7"/>
  <c r="P673" i="7"/>
  <c r="H674" i="7"/>
  <c r="I674" i="7"/>
  <c r="J674" i="7"/>
  <c r="K674" i="7"/>
  <c r="L674" i="7"/>
  <c r="M674" i="7"/>
  <c r="N674" i="7"/>
  <c r="O674" i="7"/>
  <c r="P674" i="7"/>
  <c r="H675" i="7"/>
  <c r="I675" i="7"/>
  <c r="J675" i="7"/>
  <c r="K675" i="7"/>
  <c r="L675" i="7"/>
  <c r="M675" i="7"/>
  <c r="N675" i="7"/>
  <c r="O675" i="7"/>
  <c r="P675" i="7"/>
  <c r="H676" i="7"/>
  <c r="I676" i="7"/>
  <c r="J676" i="7"/>
  <c r="K676" i="7"/>
  <c r="L676" i="7"/>
  <c r="M676" i="7"/>
  <c r="N676" i="7"/>
  <c r="O676" i="7"/>
  <c r="P676" i="7"/>
  <c r="H677" i="7"/>
  <c r="I677" i="7"/>
  <c r="J677" i="7"/>
  <c r="K677" i="7"/>
  <c r="L677" i="7"/>
  <c r="M677" i="7"/>
  <c r="N677" i="7"/>
  <c r="O677" i="7"/>
  <c r="P677" i="7"/>
  <c r="H678" i="7"/>
  <c r="I678" i="7"/>
  <c r="J678" i="7"/>
  <c r="K678" i="7"/>
  <c r="L678" i="7"/>
  <c r="M678" i="7"/>
  <c r="N678" i="7"/>
  <c r="O678" i="7"/>
  <c r="P678" i="7"/>
  <c r="H679" i="7"/>
  <c r="I679" i="7"/>
  <c r="J679" i="7"/>
  <c r="K679" i="7"/>
  <c r="L679" i="7"/>
  <c r="M679" i="7"/>
  <c r="N679" i="7"/>
  <c r="O679" i="7"/>
  <c r="P679" i="7"/>
  <c r="H680" i="7"/>
  <c r="I680" i="7"/>
  <c r="J680" i="7"/>
  <c r="K680" i="7"/>
  <c r="L680" i="7"/>
  <c r="M680" i="7"/>
  <c r="N680" i="7"/>
  <c r="O680" i="7"/>
  <c r="P680" i="7"/>
  <c r="H681" i="7"/>
  <c r="I681" i="7"/>
  <c r="J681" i="7"/>
  <c r="K681" i="7"/>
  <c r="L681" i="7"/>
  <c r="M681" i="7"/>
  <c r="N681" i="7"/>
  <c r="O681" i="7"/>
  <c r="P681" i="7"/>
  <c r="H682" i="7"/>
  <c r="I682" i="7"/>
  <c r="J682" i="7"/>
  <c r="K682" i="7"/>
  <c r="L682" i="7"/>
  <c r="M682" i="7"/>
  <c r="N682" i="7"/>
  <c r="O682" i="7"/>
  <c r="P682" i="7"/>
  <c r="H683" i="7"/>
  <c r="I683" i="7"/>
  <c r="J683" i="7"/>
  <c r="K683" i="7"/>
  <c r="L683" i="7"/>
  <c r="M683" i="7"/>
  <c r="N683" i="7"/>
  <c r="O683" i="7"/>
  <c r="P683" i="7"/>
  <c r="H684" i="7"/>
  <c r="I684" i="7"/>
  <c r="J684" i="7"/>
  <c r="K684" i="7"/>
  <c r="L684" i="7"/>
  <c r="M684" i="7"/>
  <c r="N684" i="7"/>
  <c r="O684" i="7"/>
  <c r="P684" i="7"/>
  <c r="H685" i="7"/>
  <c r="I685" i="7"/>
  <c r="J685" i="7"/>
  <c r="K685" i="7"/>
  <c r="L685" i="7"/>
  <c r="M685" i="7"/>
  <c r="N685" i="7"/>
  <c r="O685" i="7"/>
  <c r="P685" i="7"/>
  <c r="H686" i="7"/>
  <c r="I686" i="7"/>
  <c r="J686" i="7"/>
  <c r="K686" i="7"/>
  <c r="L686" i="7"/>
  <c r="M686" i="7"/>
  <c r="N686" i="7"/>
  <c r="O686" i="7"/>
  <c r="P686" i="7"/>
  <c r="H687" i="7"/>
  <c r="I687" i="7"/>
  <c r="J687" i="7"/>
  <c r="K687" i="7"/>
  <c r="L687" i="7"/>
  <c r="M687" i="7"/>
  <c r="N687" i="7"/>
  <c r="O687" i="7"/>
  <c r="P687" i="7"/>
  <c r="H688" i="7"/>
  <c r="I688" i="7"/>
  <c r="J688" i="7"/>
  <c r="K688" i="7"/>
  <c r="L688" i="7"/>
  <c r="M688" i="7"/>
  <c r="N688" i="7"/>
  <c r="O688" i="7"/>
  <c r="P688" i="7"/>
  <c r="H689" i="7"/>
  <c r="I689" i="7"/>
  <c r="J689" i="7"/>
  <c r="K689" i="7"/>
  <c r="L689" i="7"/>
  <c r="M689" i="7"/>
  <c r="N689" i="7"/>
  <c r="O689" i="7"/>
  <c r="P689" i="7"/>
  <c r="H690" i="7"/>
  <c r="I690" i="7"/>
  <c r="J690" i="7"/>
  <c r="K690" i="7"/>
  <c r="L690" i="7"/>
  <c r="M690" i="7"/>
  <c r="N690" i="7"/>
  <c r="O690" i="7"/>
  <c r="P690" i="7"/>
  <c r="H691" i="7"/>
  <c r="I691" i="7"/>
  <c r="J691" i="7"/>
  <c r="K691" i="7"/>
  <c r="L691" i="7"/>
  <c r="M691" i="7"/>
  <c r="N691" i="7"/>
  <c r="O691" i="7"/>
  <c r="P691" i="7"/>
  <c r="H692" i="7"/>
  <c r="I692" i="7"/>
  <c r="J692" i="7"/>
  <c r="K692" i="7"/>
  <c r="L692" i="7"/>
  <c r="M692" i="7"/>
  <c r="N692" i="7"/>
  <c r="O692" i="7"/>
  <c r="P692" i="7"/>
  <c r="H693" i="7"/>
  <c r="I693" i="7"/>
  <c r="J693" i="7"/>
  <c r="K693" i="7"/>
  <c r="L693" i="7"/>
  <c r="M693" i="7"/>
  <c r="N693" i="7"/>
  <c r="O693" i="7"/>
  <c r="P693" i="7"/>
  <c r="H694" i="7"/>
  <c r="I694" i="7"/>
  <c r="J694" i="7"/>
  <c r="K694" i="7"/>
  <c r="L694" i="7"/>
  <c r="M694" i="7"/>
  <c r="N694" i="7"/>
  <c r="O694" i="7"/>
  <c r="P694" i="7"/>
  <c r="H695" i="7"/>
  <c r="I695" i="7"/>
  <c r="J695" i="7"/>
  <c r="K695" i="7"/>
  <c r="L695" i="7"/>
  <c r="M695" i="7"/>
  <c r="N695" i="7"/>
  <c r="O695" i="7"/>
  <c r="P695" i="7"/>
  <c r="H696" i="7"/>
  <c r="I696" i="7"/>
  <c r="J696" i="7"/>
  <c r="K696" i="7"/>
  <c r="L696" i="7"/>
  <c r="M696" i="7"/>
  <c r="N696" i="7"/>
  <c r="O696" i="7"/>
  <c r="P696" i="7"/>
  <c r="H697" i="7"/>
  <c r="I697" i="7"/>
  <c r="J697" i="7"/>
  <c r="K697" i="7"/>
  <c r="L697" i="7"/>
  <c r="M697" i="7"/>
  <c r="N697" i="7"/>
  <c r="O697" i="7"/>
  <c r="P697" i="7"/>
  <c r="H698" i="7"/>
  <c r="I698" i="7"/>
  <c r="J698" i="7"/>
  <c r="K698" i="7"/>
  <c r="L698" i="7"/>
  <c r="M698" i="7"/>
  <c r="N698" i="7"/>
  <c r="O698" i="7"/>
  <c r="P698" i="7"/>
  <c r="H699" i="7"/>
  <c r="I699" i="7"/>
  <c r="J699" i="7"/>
  <c r="K699" i="7"/>
  <c r="L699" i="7"/>
  <c r="M699" i="7"/>
  <c r="N699" i="7"/>
  <c r="O699" i="7"/>
  <c r="P699" i="7"/>
  <c r="H700" i="7"/>
  <c r="I700" i="7"/>
  <c r="J700" i="7"/>
  <c r="K700" i="7"/>
  <c r="L700" i="7"/>
  <c r="M700" i="7"/>
  <c r="N700" i="7"/>
  <c r="O700" i="7"/>
  <c r="P700" i="7"/>
  <c r="H701" i="7"/>
  <c r="I701" i="7"/>
  <c r="J701" i="7"/>
  <c r="K701" i="7"/>
  <c r="L701" i="7"/>
  <c r="M701" i="7"/>
  <c r="N701" i="7"/>
  <c r="O701" i="7"/>
  <c r="P701" i="7"/>
  <c r="H702" i="7"/>
  <c r="I702" i="7"/>
  <c r="J702" i="7"/>
  <c r="K702" i="7"/>
  <c r="L702" i="7"/>
  <c r="M702" i="7"/>
  <c r="N702" i="7"/>
  <c r="O702" i="7"/>
  <c r="P702" i="7"/>
  <c r="H703" i="7"/>
  <c r="I703" i="7"/>
  <c r="J703" i="7"/>
  <c r="K703" i="7"/>
  <c r="L703" i="7"/>
  <c r="M703" i="7"/>
  <c r="N703" i="7"/>
  <c r="O703" i="7"/>
  <c r="P703" i="7"/>
  <c r="H704" i="7"/>
  <c r="I704" i="7"/>
  <c r="J704" i="7"/>
  <c r="K704" i="7"/>
  <c r="L704" i="7"/>
  <c r="M704" i="7"/>
  <c r="N704" i="7"/>
  <c r="O704" i="7"/>
  <c r="P704" i="7"/>
  <c r="H705" i="7"/>
  <c r="I705" i="7"/>
  <c r="J705" i="7"/>
  <c r="K705" i="7"/>
  <c r="L705" i="7"/>
  <c r="M705" i="7"/>
  <c r="N705" i="7"/>
  <c r="O705" i="7"/>
  <c r="P705" i="7"/>
  <c r="H706" i="7"/>
  <c r="I706" i="7"/>
  <c r="J706" i="7"/>
  <c r="K706" i="7"/>
  <c r="L706" i="7"/>
  <c r="M706" i="7"/>
  <c r="N706" i="7"/>
  <c r="O706" i="7"/>
  <c r="P706" i="7"/>
  <c r="H707" i="7"/>
  <c r="I707" i="7"/>
  <c r="J707" i="7"/>
  <c r="K707" i="7"/>
  <c r="L707" i="7"/>
  <c r="M707" i="7"/>
  <c r="N707" i="7"/>
  <c r="O707" i="7"/>
  <c r="P707" i="7"/>
  <c r="H708" i="7"/>
  <c r="I708" i="7"/>
  <c r="J708" i="7"/>
  <c r="K708" i="7"/>
  <c r="L708" i="7"/>
  <c r="M708" i="7"/>
  <c r="N708" i="7"/>
  <c r="O708" i="7"/>
  <c r="P708" i="7"/>
  <c r="H709" i="7"/>
  <c r="I709" i="7"/>
  <c r="J709" i="7"/>
  <c r="K709" i="7"/>
  <c r="L709" i="7"/>
  <c r="M709" i="7"/>
  <c r="N709" i="7"/>
  <c r="O709" i="7"/>
  <c r="P709" i="7"/>
  <c r="H710" i="7"/>
  <c r="I710" i="7"/>
  <c r="J710" i="7"/>
  <c r="K710" i="7"/>
  <c r="L710" i="7"/>
  <c r="M710" i="7"/>
  <c r="N710" i="7"/>
  <c r="O710" i="7"/>
  <c r="P710" i="7"/>
  <c r="H711" i="7"/>
  <c r="I711" i="7"/>
  <c r="J711" i="7"/>
  <c r="K711" i="7"/>
  <c r="L711" i="7"/>
  <c r="M711" i="7"/>
  <c r="N711" i="7"/>
  <c r="O711" i="7"/>
  <c r="P711" i="7"/>
  <c r="H712" i="7"/>
  <c r="I712" i="7"/>
  <c r="J712" i="7"/>
  <c r="K712" i="7"/>
  <c r="L712" i="7"/>
  <c r="M712" i="7"/>
  <c r="N712" i="7"/>
  <c r="O712" i="7"/>
  <c r="P712" i="7"/>
  <c r="H713" i="7"/>
  <c r="I713" i="7"/>
  <c r="J713" i="7"/>
  <c r="K713" i="7"/>
  <c r="L713" i="7"/>
  <c r="M713" i="7"/>
  <c r="N713" i="7"/>
  <c r="O713" i="7"/>
  <c r="P713" i="7"/>
  <c r="H714" i="7"/>
  <c r="I714" i="7"/>
  <c r="J714" i="7"/>
  <c r="K714" i="7"/>
  <c r="L714" i="7"/>
  <c r="M714" i="7"/>
  <c r="N714" i="7"/>
  <c r="O714" i="7"/>
  <c r="P714" i="7"/>
  <c r="H715" i="7"/>
  <c r="I715" i="7"/>
  <c r="J715" i="7"/>
  <c r="K715" i="7"/>
  <c r="L715" i="7"/>
  <c r="M715" i="7"/>
  <c r="N715" i="7"/>
  <c r="O715" i="7"/>
  <c r="P715" i="7"/>
  <c r="H716" i="7"/>
  <c r="I716" i="7"/>
  <c r="J716" i="7"/>
  <c r="K716" i="7"/>
  <c r="L716" i="7"/>
  <c r="M716" i="7"/>
  <c r="N716" i="7"/>
  <c r="O716" i="7"/>
  <c r="P716" i="7"/>
  <c r="H717" i="7"/>
  <c r="I717" i="7"/>
  <c r="J717" i="7"/>
  <c r="K717" i="7"/>
  <c r="L717" i="7"/>
  <c r="M717" i="7"/>
  <c r="N717" i="7"/>
  <c r="O717" i="7"/>
  <c r="P717" i="7"/>
  <c r="H718" i="7"/>
  <c r="I718" i="7"/>
  <c r="J718" i="7"/>
  <c r="K718" i="7"/>
  <c r="L718" i="7"/>
  <c r="M718" i="7"/>
  <c r="N718" i="7"/>
  <c r="O718" i="7"/>
  <c r="P718" i="7"/>
  <c r="H719" i="7"/>
  <c r="I719" i="7"/>
  <c r="J719" i="7"/>
  <c r="K719" i="7"/>
  <c r="L719" i="7"/>
  <c r="M719" i="7"/>
  <c r="N719" i="7"/>
  <c r="O719" i="7"/>
  <c r="P719" i="7"/>
  <c r="H720" i="7"/>
  <c r="I720" i="7"/>
  <c r="J720" i="7"/>
  <c r="K720" i="7"/>
  <c r="L720" i="7"/>
  <c r="M720" i="7"/>
  <c r="N720" i="7"/>
  <c r="O720" i="7"/>
  <c r="P720" i="7"/>
  <c r="H721" i="7"/>
  <c r="I721" i="7"/>
  <c r="J721" i="7"/>
  <c r="K721" i="7"/>
  <c r="L721" i="7"/>
  <c r="M721" i="7"/>
  <c r="N721" i="7"/>
  <c r="O721" i="7"/>
  <c r="P721" i="7"/>
  <c r="H722" i="7"/>
  <c r="I722" i="7"/>
  <c r="J722" i="7"/>
  <c r="K722" i="7"/>
  <c r="L722" i="7"/>
  <c r="M722" i="7"/>
  <c r="N722" i="7"/>
  <c r="O722" i="7"/>
  <c r="P722" i="7"/>
  <c r="H723" i="7"/>
  <c r="I723" i="7"/>
  <c r="J723" i="7"/>
  <c r="K723" i="7"/>
  <c r="L723" i="7"/>
  <c r="M723" i="7"/>
  <c r="N723" i="7"/>
  <c r="O723" i="7"/>
  <c r="P723" i="7"/>
  <c r="H724" i="7"/>
  <c r="I724" i="7"/>
  <c r="J724" i="7"/>
  <c r="K724" i="7"/>
  <c r="L724" i="7"/>
  <c r="M724" i="7"/>
  <c r="N724" i="7"/>
  <c r="O724" i="7"/>
  <c r="P724" i="7"/>
  <c r="H725" i="7"/>
  <c r="I725" i="7"/>
  <c r="J725" i="7"/>
  <c r="K725" i="7"/>
  <c r="L725" i="7"/>
  <c r="M725" i="7"/>
  <c r="N725" i="7"/>
  <c r="O725" i="7"/>
  <c r="P725" i="7"/>
  <c r="H726" i="7"/>
  <c r="I726" i="7"/>
  <c r="J726" i="7"/>
  <c r="K726" i="7"/>
  <c r="L726" i="7"/>
  <c r="M726" i="7"/>
  <c r="N726" i="7"/>
  <c r="O726" i="7"/>
  <c r="P726" i="7"/>
  <c r="H727" i="7"/>
  <c r="I727" i="7"/>
  <c r="J727" i="7"/>
  <c r="K727" i="7"/>
  <c r="L727" i="7"/>
  <c r="M727" i="7"/>
  <c r="N727" i="7"/>
  <c r="O727" i="7"/>
  <c r="P727" i="7"/>
  <c r="H728" i="7"/>
  <c r="I728" i="7"/>
  <c r="J728" i="7"/>
  <c r="K728" i="7"/>
  <c r="L728" i="7"/>
  <c r="M728" i="7"/>
  <c r="N728" i="7"/>
  <c r="O728" i="7"/>
  <c r="P728" i="7"/>
  <c r="H729" i="7"/>
  <c r="I729" i="7"/>
  <c r="J729" i="7"/>
  <c r="K729" i="7"/>
  <c r="L729" i="7"/>
  <c r="M729" i="7"/>
  <c r="N729" i="7"/>
  <c r="O729" i="7"/>
  <c r="P729" i="7"/>
  <c r="H730" i="7"/>
  <c r="I730" i="7"/>
  <c r="J730" i="7"/>
  <c r="K730" i="7"/>
  <c r="L730" i="7"/>
  <c r="M730" i="7"/>
  <c r="N730" i="7"/>
  <c r="O730" i="7"/>
  <c r="P730" i="7"/>
  <c r="H731" i="7"/>
  <c r="I731" i="7"/>
  <c r="J731" i="7"/>
  <c r="K731" i="7"/>
  <c r="L731" i="7"/>
  <c r="M731" i="7"/>
  <c r="N731" i="7"/>
  <c r="O731" i="7"/>
  <c r="P731" i="7"/>
  <c r="H732" i="7"/>
  <c r="I732" i="7"/>
  <c r="J732" i="7"/>
  <c r="K732" i="7"/>
  <c r="L732" i="7"/>
  <c r="M732" i="7"/>
  <c r="N732" i="7"/>
  <c r="O732" i="7"/>
  <c r="P732" i="7"/>
  <c r="H733" i="7"/>
  <c r="I733" i="7"/>
  <c r="J733" i="7"/>
  <c r="K733" i="7"/>
  <c r="L733" i="7"/>
  <c r="M733" i="7"/>
  <c r="N733" i="7"/>
  <c r="O733" i="7"/>
  <c r="P733" i="7"/>
  <c r="H734" i="7"/>
  <c r="I734" i="7"/>
  <c r="J734" i="7"/>
  <c r="K734" i="7"/>
  <c r="L734" i="7"/>
  <c r="M734" i="7"/>
  <c r="N734" i="7"/>
  <c r="O734" i="7"/>
  <c r="P734" i="7"/>
  <c r="H735" i="7"/>
  <c r="I735" i="7"/>
  <c r="J735" i="7"/>
  <c r="K735" i="7"/>
  <c r="L735" i="7"/>
  <c r="M735" i="7"/>
  <c r="N735" i="7"/>
  <c r="O735" i="7"/>
  <c r="P735" i="7"/>
  <c r="H736" i="7"/>
  <c r="I736" i="7"/>
  <c r="J736" i="7"/>
  <c r="K736" i="7"/>
  <c r="L736" i="7"/>
  <c r="M736" i="7"/>
  <c r="N736" i="7"/>
  <c r="O736" i="7"/>
  <c r="P736" i="7"/>
  <c r="H737" i="7"/>
  <c r="I737" i="7"/>
  <c r="J737" i="7"/>
  <c r="K737" i="7"/>
  <c r="L737" i="7"/>
  <c r="M737" i="7"/>
  <c r="N737" i="7"/>
  <c r="O737" i="7"/>
  <c r="P737" i="7"/>
  <c r="H738" i="7"/>
  <c r="I738" i="7"/>
  <c r="J738" i="7"/>
  <c r="K738" i="7"/>
  <c r="L738" i="7"/>
  <c r="M738" i="7"/>
  <c r="N738" i="7"/>
  <c r="O738" i="7"/>
  <c r="P738" i="7"/>
  <c r="H739" i="7"/>
  <c r="I739" i="7"/>
  <c r="J739" i="7"/>
  <c r="K739" i="7"/>
  <c r="L739" i="7"/>
  <c r="M739" i="7"/>
  <c r="N739" i="7"/>
  <c r="O739" i="7"/>
  <c r="P739" i="7"/>
  <c r="H740" i="7"/>
  <c r="I740" i="7"/>
  <c r="J740" i="7"/>
  <c r="K740" i="7"/>
  <c r="L740" i="7"/>
  <c r="M740" i="7"/>
  <c r="N740" i="7"/>
  <c r="O740" i="7"/>
  <c r="P740" i="7"/>
  <c r="H741" i="7"/>
  <c r="I741" i="7"/>
  <c r="J741" i="7"/>
  <c r="K741" i="7"/>
  <c r="L741" i="7"/>
  <c r="M741" i="7"/>
  <c r="N741" i="7"/>
  <c r="O741" i="7"/>
  <c r="P741" i="7"/>
  <c r="H742" i="7"/>
  <c r="I742" i="7"/>
  <c r="J742" i="7"/>
  <c r="K742" i="7"/>
  <c r="L742" i="7"/>
  <c r="M742" i="7"/>
  <c r="N742" i="7"/>
  <c r="O742" i="7"/>
  <c r="P742" i="7"/>
  <c r="H743" i="7"/>
  <c r="I743" i="7"/>
  <c r="J743" i="7"/>
  <c r="K743" i="7"/>
  <c r="L743" i="7"/>
  <c r="M743" i="7"/>
  <c r="N743" i="7"/>
  <c r="O743" i="7"/>
  <c r="P743" i="7"/>
  <c r="H744" i="7"/>
  <c r="I744" i="7"/>
  <c r="J744" i="7"/>
  <c r="K744" i="7"/>
  <c r="L744" i="7"/>
  <c r="M744" i="7"/>
  <c r="N744" i="7"/>
  <c r="O744" i="7"/>
  <c r="P744" i="7"/>
  <c r="H745" i="7"/>
  <c r="I745" i="7"/>
  <c r="J745" i="7"/>
  <c r="K745" i="7"/>
  <c r="L745" i="7"/>
  <c r="M745" i="7"/>
  <c r="N745" i="7"/>
  <c r="O745" i="7"/>
  <c r="P745" i="7"/>
  <c r="H746" i="7"/>
  <c r="I746" i="7"/>
  <c r="J746" i="7"/>
  <c r="K746" i="7"/>
  <c r="L746" i="7"/>
  <c r="M746" i="7"/>
  <c r="N746" i="7"/>
  <c r="O746" i="7"/>
  <c r="P746" i="7"/>
  <c r="H747" i="7"/>
  <c r="I747" i="7"/>
  <c r="J747" i="7"/>
  <c r="K747" i="7"/>
  <c r="L747" i="7"/>
  <c r="M747" i="7"/>
  <c r="N747" i="7"/>
  <c r="O747" i="7"/>
  <c r="P747" i="7"/>
  <c r="H748" i="7"/>
  <c r="I748" i="7"/>
  <c r="J748" i="7"/>
  <c r="K748" i="7"/>
  <c r="L748" i="7"/>
  <c r="M748" i="7"/>
  <c r="N748" i="7"/>
  <c r="O748" i="7"/>
  <c r="P748" i="7"/>
  <c r="H749" i="7"/>
  <c r="I749" i="7"/>
  <c r="J749" i="7"/>
  <c r="K749" i="7"/>
  <c r="L749" i="7"/>
  <c r="M749" i="7"/>
  <c r="N749" i="7"/>
  <c r="O749" i="7"/>
  <c r="P749" i="7"/>
  <c r="H750" i="7"/>
  <c r="I750" i="7"/>
  <c r="J750" i="7"/>
  <c r="K750" i="7"/>
  <c r="L750" i="7"/>
  <c r="M750" i="7"/>
  <c r="N750" i="7"/>
  <c r="O750" i="7"/>
  <c r="P750" i="7"/>
  <c r="H751" i="7"/>
  <c r="I751" i="7"/>
  <c r="J751" i="7"/>
  <c r="K751" i="7"/>
  <c r="L751" i="7"/>
  <c r="M751" i="7"/>
  <c r="N751" i="7"/>
  <c r="O751" i="7"/>
  <c r="P751" i="7"/>
  <c r="H752" i="7"/>
  <c r="I752" i="7"/>
  <c r="J752" i="7"/>
  <c r="K752" i="7"/>
  <c r="L752" i="7"/>
  <c r="M752" i="7"/>
  <c r="N752" i="7"/>
  <c r="O752" i="7"/>
  <c r="P752" i="7"/>
  <c r="H753" i="7"/>
  <c r="I753" i="7"/>
  <c r="J753" i="7"/>
  <c r="K753" i="7"/>
  <c r="L753" i="7"/>
  <c r="M753" i="7"/>
  <c r="N753" i="7"/>
  <c r="O753" i="7"/>
  <c r="P753" i="7"/>
  <c r="H754" i="7"/>
  <c r="I754" i="7"/>
  <c r="J754" i="7"/>
  <c r="K754" i="7"/>
  <c r="L754" i="7"/>
  <c r="M754" i="7"/>
  <c r="N754" i="7"/>
  <c r="O754" i="7"/>
  <c r="P754" i="7"/>
  <c r="H755" i="7"/>
  <c r="I755" i="7"/>
  <c r="J755" i="7"/>
  <c r="K755" i="7"/>
  <c r="L755" i="7"/>
  <c r="M755" i="7"/>
  <c r="N755" i="7"/>
  <c r="O755" i="7"/>
  <c r="P755" i="7"/>
  <c r="H756" i="7"/>
  <c r="I756" i="7"/>
  <c r="J756" i="7"/>
  <c r="K756" i="7"/>
  <c r="L756" i="7"/>
  <c r="M756" i="7"/>
  <c r="N756" i="7"/>
  <c r="O756" i="7"/>
  <c r="P756" i="7"/>
  <c r="H757" i="7"/>
  <c r="I757" i="7"/>
  <c r="J757" i="7"/>
  <c r="K757" i="7"/>
  <c r="L757" i="7"/>
  <c r="M757" i="7"/>
  <c r="N757" i="7"/>
  <c r="O757" i="7"/>
  <c r="P757" i="7"/>
  <c r="H758" i="7"/>
  <c r="I758" i="7"/>
  <c r="J758" i="7"/>
  <c r="K758" i="7"/>
  <c r="L758" i="7"/>
  <c r="M758" i="7"/>
  <c r="N758" i="7"/>
  <c r="O758" i="7"/>
  <c r="P758" i="7"/>
  <c r="H759" i="7"/>
  <c r="I759" i="7"/>
  <c r="J759" i="7"/>
  <c r="K759" i="7"/>
  <c r="L759" i="7"/>
  <c r="M759" i="7"/>
  <c r="N759" i="7"/>
  <c r="O759" i="7"/>
  <c r="P759" i="7"/>
  <c r="H760" i="7"/>
  <c r="I760" i="7"/>
  <c r="J760" i="7"/>
  <c r="K760" i="7"/>
  <c r="L760" i="7"/>
  <c r="M760" i="7"/>
  <c r="N760" i="7"/>
  <c r="O760" i="7"/>
  <c r="P760" i="7"/>
  <c r="H761" i="7"/>
  <c r="I761" i="7"/>
  <c r="J761" i="7"/>
  <c r="K761" i="7"/>
  <c r="L761" i="7"/>
  <c r="M761" i="7"/>
  <c r="N761" i="7"/>
  <c r="O761" i="7"/>
  <c r="P761" i="7"/>
  <c r="H762" i="7"/>
  <c r="I762" i="7"/>
  <c r="J762" i="7"/>
  <c r="K762" i="7"/>
  <c r="L762" i="7"/>
  <c r="M762" i="7"/>
  <c r="N762" i="7"/>
  <c r="O762" i="7"/>
  <c r="P762" i="7"/>
  <c r="H763" i="7"/>
  <c r="I763" i="7"/>
  <c r="J763" i="7"/>
  <c r="K763" i="7"/>
  <c r="L763" i="7"/>
  <c r="M763" i="7"/>
  <c r="N763" i="7"/>
  <c r="O763" i="7"/>
  <c r="P763" i="7"/>
  <c r="H764" i="7"/>
  <c r="I764" i="7"/>
  <c r="J764" i="7"/>
  <c r="K764" i="7"/>
  <c r="L764" i="7"/>
  <c r="M764" i="7"/>
  <c r="N764" i="7"/>
  <c r="O764" i="7"/>
  <c r="P764" i="7"/>
  <c r="H765" i="7"/>
  <c r="I765" i="7"/>
  <c r="J765" i="7"/>
  <c r="K765" i="7"/>
  <c r="L765" i="7"/>
  <c r="M765" i="7"/>
  <c r="N765" i="7"/>
  <c r="O765" i="7"/>
  <c r="P765" i="7"/>
  <c r="H766" i="7"/>
  <c r="I766" i="7"/>
  <c r="J766" i="7"/>
  <c r="K766" i="7"/>
  <c r="L766" i="7"/>
  <c r="M766" i="7"/>
  <c r="N766" i="7"/>
  <c r="O766" i="7"/>
  <c r="P766" i="7"/>
  <c r="H767" i="7"/>
  <c r="I767" i="7"/>
  <c r="J767" i="7"/>
  <c r="K767" i="7"/>
  <c r="L767" i="7"/>
  <c r="M767" i="7"/>
  <c r="N767" i="7"/>
  <c r="O767" i="7"/>
  <c r="P767" i="7"/>
  <c r="H768" i="7"/>
  <c r="I768" i="7"/>
  <c r="J768" i="7"/>
  <c r="K768" i="7"/>
  <c r="L768" i="7"/>
  <c r="M768" i="7"/>
  <c r="N768" i="7"/>
  <c r="O768" i="7"/>
  <c r="P768" i="7"/>
  <c r="H769" i="7"/>
  <c r="I769" i="7"/>
  <c r="J769" i="7"/>
  <c r="K769" i="7"/>
  <c r="L769" i="7"/>
  <c r="M769" i="7"/>
  <c r="N769" i="7"/>
  <c r="O769" i="7"/>
  <c r="P769" i="7"/>
  <c r="H770" i="7"/>
  <c r="I770" i="7"/>
  <c r="J770" i="7"/>
  <c r="K770" i="7"/>
  <c r="L770" i="7"/>
  <c r="M770" i="7"/>
  <c r="N770" i="7"/>
  <c r="O770" i="7"/>
  <c r="P770" i="7"/>
  <c r="H771" i="7"/>
  <c r="I771" i="7"/>
  <c r="J771" i="7"/>
  <c r="K771" i="7"/>
  <c r="L771" i="7"/>
  <c r="M771" i="7"/>
  <c r="N771" i="7"/>
  <c r="O771" i="7"/>
  <c r="P771" i="7"/>
  <c r="H772" i="7"/>
  <c r="I772" i="7"/>
  <c r="J772" i="7"/>
  <c r="K772" i="7"/>
  <c r="L772" i="7"/>
  <c r="M772" i="7"/>
  <c r="N772" i="7"/>
  <c r="O772" i="7"/>
  <c r="P772" i="7"/>
  <c r="H773" i="7"/>
  <c r="I773" i="7"/>
  <c r="J773" i="7"/>
  <c r="K773" i="7"/>
  <c r="L773" i="7"/>
  <c r="M773" i="7"/>
  <c r="N773" i="7"/>
  <c r="O773" i="7"/>
  <c r="P773" i="7"/>
  <c r="H774" i="7"/>
  <c r="I774" i="7"/>
  <c r="J774" i="7"/>
  <c r="K774" i="7"/>
  <c r="L774" i="7"/>
  <c r="M774" i="7"/>
  <c r="N774" i="7"/>
  <c r="O774" i="7"/>
  <c r="P774" i="7"/>
  <c r="H775" i="7"/>
  <c r="I775" i="7"/>
  <c r="J775" i="7"/>
  <c r="K775" i="7"/>
  <c r="L775" i="7"/>
  <c r="M775" i="7"/>
  <c r="N775" i="7"/>
  <c r="O775" i="7"/>
  <c r="P775" i="7"/>
  <c r="H776" i="7"/>
  <c r="I776" i="7"/>
  <c r="J776" i="7"/>
  <c r="K776" i="7"/>
  <c r="L776" i="7"/>
  <c r="M776" i="7"/>
  <c r="N776" i="7"/>
  <c r="O776" i="7"/>
  <c r="P776" i="7"/>
  <c r="H777" i="7"/>
  <c r="I777" i="7"/>
  <c r="J777" i="7"/>
  <c r="K777" i="7"/>
  <c r="L777" i="7"/>
  <c r="M777" i="7"/>
  <c r="N777" i="7"/>
  <c r="O777" i="7"/>
  <c r="P777" i="7"/>
  <c r="H778" i="7"/>
  <c r="I778" i="7"/>
  <c r="J778" i="7"/>
  <c r="K778" i="7"/>
  <c r="L778" i="7"/>
  <c r="M778" i="7"/>
  <c r="N778" i="7"/>
  <c r="O778" i="7"/>
  <c r="P778" i="7"/>
  <c r="H779" i="7"/>
  <c r="I779" i="7"/>
  <c r="J779" i="7"/>
  <c r="K779" i="7"/>
  <c r="L779" i="7"/>
  <c r="M779" i="7"/>
  <c r="N779" i="7"/>
  <c r="O779" i="7"/>
  <c r="P779" i="7"/>
  <c r="H780" i="7"/>
  <c r="I780" i="7"/>
  <c r="J780" i="7"/>
  <c r="K780" i="7"/>
  <c r="L780" i="7"/>
  <c r="M780" i="7"/>
  <c r="N780" i="7"/>
  <c r="O780" i="7"/>
  <c r="P780" i="7"/>
  <c r="H781" i="7"/>
  <c r="I781" i="7"/>
  <c r="J781" i="7"/>
  <c r="K781" i="7"/>
  <c r="L781" i="7"/>
  <c r="M781" i="7"/>
  <c r="N781" i="7"/>
  <c r="O781" i="7"/>
  <c r="P781" i="7"/>
  <c r="H782" i="7"/>
  <c r="I782" i="7"/>
  <c r="J782" i="7"/>
  <c r="K782" i="7"/>
  <c r="L782" i="7"/>
  <c r="M782" i="7"/>
  <c r="N782" i="7"/>
  <c r="O782" i="7"/>
  <c r="P782" i="7"/>
  <c r="H783" i="7"/>
  <c r="I783" i="7"/>
  <c r="J783" i="7"/>
  <c r="K783" i="7"/>
  <c r="L783" i="7"/>
  <c r="M783" i="7"/>
  <c r="N783" i="7"/>
  <c r="O783" i="7"/>
  <c r="P783" i="7"/>
  <c r="H784" i="7"/>
  <c r="I784" i="7"/>
  <c r="J784" i="7"/>
  <c r="K784" i="7"/>
  <c r="L784" i="7"/>
  <c r="M784" i="7"/>
  <c r="N784" i="7"/>
  <c r="O784" i="7"/>
  <c r="P784" i="7"/>
  <c r="H785" i="7"/>
  <c r="I785" i="7"/>
  <c r="J785" i="7"/>
  <c r="K785" i="7"/>
  <c r="L785" i="7"/>
  <c r="M785" i="7"/>
  <c r="N785" i="7"/>
  <c r="O785" i="7"/>
  <c r="P785" i="7"/>
  <c r="H786" i="7"/>
  <c r="I786" i="7"/>
  <c r="J786" i="7"/>
  <c r="K786" i="7"/>
  <c r="L786" i="7"/>
  <c r="M786" i="7"/>
  <c r="N786" i="7"/>
  <c r="O786" i="7"/>
  <c r="P786" i="7"/>
  <c r="H787" i="7"/>
  <c r="I787" i="7"/>
  <c r="J787" i="7"/>
  <c r="K787" i="7"/>
  <c r="L787" i="7"/>
  <c r="M787" i="7"/>
  <c r="N787" i="7"/>
  <c r="O787" i="7"/>
  <c r="P787" i="7"/>
  <c r="H788" i="7"/>
  <c r="I788" i="7"/>
  <c r="J788" i="7"/>
  <c r="K788" i="7"/>
  <c r="L788" i="7"/>
  <c r="M788" i="7"/>
  <c r="N788" i="7"/>
  <c r="O788" i="7"/>
  <c r="P788" i="7"/>
  <c r="H789" i="7"/>
  <c r="I789" i="7"/>
  <c r="J789" i="7"/>
  <c r="K789" i="7"/>
  <c r="L789" i="7"/>
  <c r="M789" i="7"/>
  <c r="N789" i="7"/>
  <c r="O789" i="7"/>
  <c r="P789" i="7"/>
  <c r="H790" i="7"/>
  <c r="I790" i="7"/>
  <c r="J790" i="7"/>
  <c r="K790" i="7"/>
  <c r="L790" i="7"/>
  <c r="M790" i="7"/>
  <c r="N790" i="7"/>
  <c r="O790" i="7"/>
  <c r="P790" i="7"/>
  <c r="H791" i="7"/>
  <c r="I791" i="7"/>
  <c r="J791" i="7"/>
  <c r="K791" i="7"/>
  <c r="L791" i="7"/>
  <c r="M791" i="7"/>
  <c r="N791" i="7"/>
  <c r="O791" i="7"/>
  <c r="P791" i="7"/>
  <c r="H792" i="7"/>
  <c r="I792" i="7"/>
  <c r="J792" i="7"/>
  <c r="K792" i="7"/>
  <c r="L792" i="7"/>
  <c r="M792" i="7"/>
  <c r="N792" i="7"/>
  <c r="O792" i="7"/>
  <c r="P792" i="7"/>
  <c r="H793" i="7"/>
  <c r="I793" i="7"/>
  <c r="J793" i="7"/>
  <c r="K793" i="7"/>
  <c r="L793" i="7"/>
  <c r="M793" i="7"/>
  <c r="N793" i="7"/>
  <c r="O793" i="7"/>
  <c r="P793" i="7"/>
  <c r="H794" i="7"/>
  <c r="I794" i="7"/>
  <c r="J794" i="7"/>
  <c r="K794" i="7"/>
  <c r="L794" i="7"/>
  <c r="M794" i="7"/>
  <c r="N794" i="7"/>
  <c r="O794" i="7"/>
  <c r="P794" i="7"/>
  <c r="H795" i="7"/>
  <c r="I795" i="7"/>
  <c r="J795" i="7"/>
  <c r="K795" i="7"/>
  <c r="L795" i="7"/>
  <c r="M795" i="7"/>
  <c r="N795" i="7"/>
  <c r="O795" i="7"/>
  <c r="P795" i="7"/>
  <c r="H796" i="7"/>
  <c r="I796" i="7"/>
  <c r="J796" i="7"/>
  <c r="K796" i="7"/>
  <c r="L796" i="7"/>
  <c r="M796" i="7"/>
  <c r="N796" i="7"/>
  <c r="O796" i="7"/>
  <c r="P796" i="7"/>
  <c r="H797" i="7"/>
  <c r="I797" i="7"/>
  <c r="J797" i="7"/>
  <c r="K797" i="7"/>
  <c r="L797" i="7"/>
  <c r="M797" i="7"/>
  <c r="N797" i="7"/>
  <c r="O797" i="7"/>
  <c r="P797" i="7"/>
  <c r="H798" i="7"/>
  <c r="I798" i="7"/>
  <c r="J798" i="7"/>
  <c r="K798" i="7"/>
  <c r="L798" i="7"/>
  <c r="M798" i="7"/>
  <c r="N798" i="7"/>
  <c r="O798" i="7"/>
  <c r="P798" i="7"/>
  <c r="H799" i="7"/>
  <c r="I799" i="7"/>
  <c r="J799" i="7"/>
  <c r="K799" i="7"/>
  <c r="L799" i="7"/>
  <c r="M799" i="7"/>
  <c r="N799" i="7"/>
  <c r="O799" i="7"/>
  <c r="P799" i="7"/>
  <c r="H800" i="7"/>
  <c r="I800" i="7"/>
  <c r="J800" i="7"/>
  <c r="K800" i="7"/>
  <c r="L800" i="7"/>
  <c r="M800" i="7"/>
  <c r="N800" i="7"/>
  <c r="O800" i="7"/>
  <c r="P800" i="7"/>
  <c r="H801" i="7"/>
  <c r="I801" i="7"/>
  <c r="J801" i="7"/>
  <c r="K801" i="7"/>
  <c r="L801" i="7"/>
  <c r="M801" i="7"/>
  <c r="N801" i="7"/>
  <c r="O801" i="7"/>
  <c r="P801" i="7"/>
  <c r="H802" i="7"/>
  <c r="I802" i="7"/>
  <c r="J802" i="7"/>
  <c r="K802" i="7"/>
  <c r="L802" i="7"/>
  <c r="M802" i="7"/>
  <c r="N802" i="7"/>
  <c r="O802" i="7"/>
  <c r="P802" i="7"/>
  <c r="H803" i="7"/>
  <c r="I803" i="7"/>
  <c r="J803" i="7"/>
  <c r="K803" i="7"/>
  <c r="L803" i="7"/>
  <c r="M803" i="7"/>
  <c r="N803" i="7"/>
  <c r="O803" i="7"/>
  <c r="P803" i="7"/>
  <c r="H804" i="7"/>
  <c r="I804" i="7"/>
  <c r="J804" i="7"/>
  <c r="K804" i="7"/>
  <c r="L804" i="7"/>
  <c r="M804" i="7"/>
  <c r="N804" i="7"/>
  <c r="O804" i="7"/>
  <c r="P804" i="7"/>
  <c r="H805" i="7"/>
  <c r="I805" i="7"/>
  <c r="J805" i="7"/>
  <c r="K805" i="7"/>
  <c r="L805" i="7"/>
  <c r="M805" i="7"/>
  <c r="N805" i="7"/>
  <c r="O805" i="7"/>
  <c r="P805" i="7"/>
  <c r="H806" i="7"/>
  <c r="I806" i="7"/>
  <c r="J806" i="7"/>
  <c r="K806" i="7"/>
  <c r="L806" i="7"/>
  <c r="M806" i="7"/>
  <c r="N806" i="7"/>
  <c r="O806" i="7"/>
  <c r="P806" i="7"/>
  <c r="H807" i="7"/>
  <c r="I807" i="7"/>
  <c r="J807" i="7"/>
  <c r="K807" i="7"/>
  <c r="L807" i="7"/>
  <c r="M807" i="7"/>
  <c r="N807" i="7"/>
  <c r="O807" i="7"/>
  <c r="P807" i="7"/>
  <c r="H808" i="7"/>
  <c r="I808" i="7"/>
  <c r="J808" i="7"/>
  <c r="K808" i="7"/>
  <c r="L808" i="7"/>
  <c r="M808" i="7"/>
  <c r="N808" i="7"/>
  <c r="O808" i="7"/>
  <c r="P808" i="7"/>
  <c r="H809" i="7"/>
  <c r="I809" i="7"/>
  <c r="J809" i="7"/>
  <c r="K809" i="7"/>
  <c r="L809" i="7"/>
  <c r="M809" i="7"/>
  <c r="N809" i="7"/>
  <c r="O809" i="7"/>
  <c r="P809" i="7"/>
  <c r="H810" i="7"/>
  <c r="I810" i="7"/>
  <c r="J810" i="7"/>
  <c r="K810" i="7"/>
  <c r="L810" i="7"/>
  <c r="M810" i="7"/>
  <c r="N810" i="7"/>
  <c r="O810" i="7"/>
  <c r="P810" i="7"/>
  <c r="H811" i="7"/>
  <c r="I811" i="7"/>
  <c r="J811" i="7"/>
  <c r="K811" i="7"/>
  <c r="L811" i="7"/>
  <c r="M811" i="7"/>
  <c r="N811" i="7"/>
  <c r="O811" i="7"/>
  <c r="P811" i="7"/>
  <c r="H812" i="7"/>
  <c r="I812" i="7"/>
  <c r="J812" i="7"/>
  <c r="K812" i="7"/>
  <c r="L812" i="7"/>
  <c r="M812" i="7"/>
  <c r="N812" i="7"/>
  <c r="O812" i="7"/>
  <c r="P812" i="7"/>
  <c r="H813" i="7"/>
  <c r="I813" i="7"/>
  <c r="J813" i="7"/>
  <c r="K813" i="7"/>
  <c r="L813" i="7"/>
  <c r="M813" i="7"/>
  <c r="N813" i="7"/>
  <c r="O813" i="7"/>
  <c r="P813" i="7"/>
  <c r="H814" i="7"/>
  <c r="I814" i="7"/>
  <c r="J814" i="7"/>
  <c r="K814" i="7"/>
  <c r="L814" i="7"/>
  <c r="M814" i="7"/>
  <c r="N814" i="7"/>
  <c r="O814" i="7"/>
  <c r="P814" i="7"/>
  <c r="H815" i="7"/>
  <c r="I815" i="7"/>
  <c r="J815" i="7"/>
  <c r="K815" i="7"/>
  <c r="L815" i="7"/>
  <c r="M815" i="7"/>
  <c r="N815" i="7"/>
  <c r="O815" i="7"/>
  <c r="P815" i="7"/>
  <c r="H816" i="7"/>
  <c r="I816" i="7"/>
  <c r="J816" i="7"/>
  <c r="K816" i="7"/>
  <c r="L816" i="7"/>
  <c r="M816" i="7"/>
  <c r="N816" i="7"/>
  <c r="O816" i="7"/>
  <c r="P816" i="7"/>
  <c r="H817" i="7"/>
  <c r="I817" i="7"/>
  <c r="J817" i="7"/>
  <c r="K817" i="7"/>
  <c r="L817" i="7"/>
  <c r="M817" i="7"/>
  <c r="N817" i="7"/>
  <c r="O817" i="7"/>
  <c r="P817" i="7"/>
  <c r="H818" i="7"/>
  <c r="I818" i="7"/>
  <c r="J818" i="7"/>
  <c r="K818" i="7"/>
  <c r="L818" i="7"/>
  <c r="M818" i="7"/>
  <c r="N818" i="7"/>
  <c r="O818" i="7"/>
  <c r="P818" i="7"/>
  <c r="H819" i="7"/>
  <c r="I819" i="7"/>
  <c r="J819" i="7"/>
  <c r="K819" i="7"/>
  <c r="L819" i="7"/>
  <c r="M819" i="7"/>
  <c r="N819" i="7"/>
  <c r="O819" i="7"/>
  <c r="P819" i="7"/>
  <c r="H820" i="7"/>
  <c r="I820" i="7"/>
  <c r="J820" i="7"/>
  <c r="K820" i="7"/>
  <c r="L820" i="7"/>
  <c r="M820" i="7"/>
  <c r="N820" i="7"/>
  <c r="O820" i="7"/>
  <c r="P820" i="7"/>
  <c r="H821" i="7"/>
  <c r="I821" i="7"/>
  <c r="J821" i="7"/>
  <c r="K821" i="7"/>
  <c r="L821" i="7"/>
  <c r="M821" i="7"/>
  <c r="N821" i="7"/>
  <c r="O821" i="7"/>
  <c r="P821" i="7"/>
  <c r="H822" i="7"/>
  <c r="I822" i="7"/>
  <c r="J822" i="7"/>
  <c r="K822" i="7"/>
  <c r="L822" i="7"/>
  <c r="M822" i="7"/>
  <c r="N822" i="7"/>
  <c r="O822" i="7"/>
  <c r="P822" i="7"/>
  <c r="H823" i="7"/>
  <c r="I823" i="7"/>
  <c r="J823" i="7"/>
  <c r="K823" i="7"/>
  <c r="L823" i="7"/>
  <c r="M823" i="7"/>
  <c r="N823" i="7"/>
  <c r="O823" i="7"/>
  <c r="P823" i="7"/>
  <c r="H824" i="7"/>
  <c r="I824" i="7"/>
  <c r="J824" i="7"/>
  <c r="K824" i="7"/>
  <c r="L824" i="7"/>
  <c r="M824" i="7"/>
  <c r="N824" i="7"/>
  <c r="O824" i="7"/>
  <c r="P824" i="7"/>
  <c r="H825" i="7"/>
  <c r="I825" i="7"/>
  <c r="J825" i="7"/>
  <c r="K825" i="7"/>
  <c r="L825" i="7"/>
  <c r="M825" i="7"/>
  <c r="N825" i="7"/>
  <c r="O825" i="7"/>
  <c r="P825" i="7"/>
  <c r="H826" i="7"/>
  <c r="I826" i="7"/>
  <c r="J826" i="7"/>
  <c r="K826" i="7"/>
  <c r="L826" i="7"/>
  <c r="M826" i="7"/>
  <c r="N826" i="7"/>
  <c r="O826" i="7"/>
  <c r="P826" i="7"/>
  <c r="H827" i="7"/>
  <c r="I827" i="7"/>
  <c r="J827" i="7"/>
  <c r="K827" i="7"/>
  <c r="L827" i="7"/>
  <c r="M827" i="7"/>
  <c r="N827" i="7"/>
  <c r="O827" i="7"/>
  <c r="P827" i="7"/>
  <c r="H828" i="7"/>
  <c r="I828" i="7"/>
  <c r="J828" i="7"/>
  <c r="K828" i="7"/>
  <c r="L828" i="7"/>
  <c r="M828" i="7"/>
  <c r="N828" i="7"/>
  <c r="O828" i="7"/>
  <c r="P828" i="7"/>
  <c r="H829" i="7"/>
  <c r="I829" i="7"/>
  <c r="J829" i="7"/>
  <c r="K829" i="7"/>
  <c r="L829" i="7"/>
  <c r="M829" i="7"/>
  <c r="N829" i="7"/>
  <c r="O829" i="7"/>
  <c r="P829" i="7"/>
  <c r="H830" i="7"/>
  <c r="I830" i="7"/>
  <c r="J830" i="7"/>
  <c r="K830" i="7"/>
  <c r="L830" i="7"/>
  <c r="M830" i="7"/>
  <c r="N830" i="7"/>
  <c r="O830" i="7"/>
  <c r="P830" i="7"/>
  <c r="H831" i="7"/>
  <c r="I831" i="7"/>
  <c r="J831" i="7"/>
  <c r="K831" i="7"/>
  <c r="L831" i="7"/>
  <c r="M831" i="7"/>
  <c r="N831" i="7"/>
  <c r="O831" i="7"/>
  <c r="P831" i="7"/>
  <c r="H832" i="7"/>
  <c r="I832" i="7"/>
  <c r="J832" i="7"/>
  <c r="K832" i="7"/>
  <c r="L832" i="7"/>
  <c r="M832" i="7"/>
  <c r="N832" i="7"/>
  <c r="O832" i="7"/>
  <c r="P832" i="7"/>
  <c r="H833" i="7"/>
  <c r="I833" i="7"/>
  <c r="J833" i="7"/>
  <c r="K833" i="7"/>
  <c r="L833" i="7"/>
  <c r="M833" i="7"/>
  <c r="N833" i="7"/>
  <c r="O833" i="7"/>
  <c r="P833" i="7"/>
  <c r="H834" i="7"/>
  <c r="I834" i="7"/>
  <c r="J834" i="7"/>
  <c r="K834" i="7"/>
  <c r="L834" i="7"/>
  <c r="M834" i="7"/>
  <c r="N834" i="7"/>
  <c r="O834" i="7"/>
  <c r="P834" i="7"/>
  <c r="H835" i="7"/>
  <c r="I835" i="7"/>
  <c r="J835" i="7"/>
  <c r="K835" i="7"/>
  <c r="L835" i="7"/>
  <c r="M835" i="7"/>
  <c r="N835" i="7"/>
  <c r="O835" i="7"/>
  <c r="P835" i="7"/>
  <c r="H836" i="7"/>
  <c r="I836" i="7"/>
  <c r="J836" i="7"/>
  <c r="K836" i="7"/>
  <c r="L836" i="7"/>
  <c r="M836" i="7"/>
  <c r="N836" i="7"/>
  <c r="O836" i="7"/>
  <c r="P836" i="7"/>
  <c r="H837" i="7"/>
  <c r="I837" i="7"/>
  <c r="J837" i="7"/>
  <c r="K837" i="7"/>
  <c r="L837" i="7"/>
  <c r="M837" i="7"/>
  <c r="N837" i="7"/>
  <c r="O837" i="7"/>
  <c r="P837" i="7"/>
  <c r="H838" i="7"/>
  <c r="I838" i="7"/>
  <c r="J838" i="7"/>
  <c r="K838" i="7"/>
  <c r="L838" i="7"/>
  <c r="M838" i="7"/>
  <c r="N838" i="7"/>
  <c r="O838" i="7"/>
  <c r="P838" i="7"/>
  <c r="H839" i="7"/>
  <c r="I839" i="7"/>
  <c r="J839" i="7"/>
  <c r="K839" i="7"/>
  <c r="L839" i="7"/>
  <c r="M839" i="7"/>
  <c r="N839" i="7"/>
  <c r="O839" i="7"/>
  <c r="P839" i="7"/>
  <c r="H840" i="7"/>
  <c r="I840" i="7"/>
  <c r="J840" i="7"/>
  <c r="K840" i="7"/>
  <c r="L840" i="7"/>
  <c r="M840" i="7"/>
  <c r="N840" i="7"/>
  <c r="O840" i="7"/>
  <c r="P840" i="7"/>
  <c r="H841" i="7"/>
  <c r="I841" i="7"/>
  <c r="J841" i="7"/>
  <c r="K841" i="7"/>
  <c r="L841" i="7"/>
  <c r="M841" i="7"/>
  <c r="N841" i="7"/>
  <c r="O841" i="7"/>
  <c r="P841" i="7"/>
  <c r="H842" i="7"/>
  <c r="I842" i="7"/>
  <c r="J842" i="7"/>
  <c r="K842" i="7"/>
  <c r="L842" i="7"/>
  <c r="M842" i="7"/>
  <c r="N842" i="7"/>
  <c r="O842" i="7"/>
  <c r="P842" i="7"/>
  <c r="H843" i="7"/>
  <c r="I843" i="7"/>
  <c r="J843" i="7"/>
  <c r="K843" i="7"/>
  <c r="L843" i="7"/>
  <c r="M843" i="7"/>
  <c r="N843" i="7"/>
  <c r="O843" i="7"/>
  <c r="P843" i="7"/>
  <c r="H844" i="7"/>
  <c r="I844" i="7"/>
  <c r="J844" i="7"/>
  <c r="K844" i="7"/>
  <c r="L844" i="7"/>
  <c r="M844" i="7"/>
  <c r="N844" i="7"/>
  <c r="O844" i="7"/>
  <c r="P844" i="7"/>
  <c r="H845" i="7"/>
  <c r="I845" i="7"/>
  <c r="J845" i="7"/>
  <c r="K845" i="7"/>
  <c r="L845" i="7"/>
  <c r="M845" i="7"/>
  <c r="N845" i="7"/>
  <c r="O845" i="7"/>
  <c r="P845" i="7"/>
  <c r="H846" i="7"/>
  <c r="I846" i="7"/>
  <c r="J846" i="7"/>
  <c r="K846" i="7"/>
  <c r="L846" i="7"/>
  <c r="M846" i="7"/>
  <c r="N846" i="7"/>
  <c r="O846" i="7"/>
  <c r="P846" i="7"/>
  <c r="H847" i="7"/>
  <c r="I847" i="7"/>
  <c r="J847" i="7"/>
  <c r="K847" i="7"/>
  <c r="L847" i="7"/>
  <c r="M847" i="7"/>
  <c r="N847" i="7"/>
  <c r="O847" i="7"/>
  <c r="P847" i="7"/>
  <c r="H848" i="7"/>
  <c r="I848" i="7"/>
  <c r="J848" i="7"/>
  <c r="K848" i="7"/>
  <c r="L848" i="7"/>
  <c r="M848" i="7"/>
  <c r="N848" i="7"/>
  <c r="O848" i="7"/>
  <c r="P848" i="7"/>
  <c r="H849" i="7"/>
  <c r="I849" i="7"/>
  <c r="J849" i="7"/>
  <c r="K849" i="7"/>
  <c r="L849" i="7"/>
  <c r="M849" i="7"/>
  <c r="N849" i="7"/>
  <c r="O849" i="7"/>
  <c r="P849" i="7"/>
  <c r="H850" i="7"/>
  <c r="I850" i="7"/>
  <c r="J850" i="7"/>
  <c r="K850" i="7"/>
  <c r="L850" i="7"/>
  <c r="M850" i="7"/>
  <c r="N850" i="7"/>
  <c r="O850" i="7"/>
  <c r="P850" i="7"/>
  <c r="H851" i="7"/>
  <c r="I851" i="7"/>
  <c r="J851" i="7"/>
  <c r="K851" i="7"/>
  <c r="L851" i="7"/>
  <c r="M851" i="7"/>
  <c r="N851" i="7"/>
  <c r="O851" i="7"/>
  <c r="P851" i="7"/>
  <c r="H852" i="7"/>
  <c r="I852" i="7"/>
  <c r="J852" i="7"/>
  <c r="K852" i="7"/>
  <c r="L852" i="7"/>
  <c r="M852" i="7"/>
  <c r="N852" i="7"/>
  <c r="O852" i="7"/>
  <c r="P852" i="7"/>
  <c r="H853" i="7"/>
  <c r="I853" i="7"/>
  <c r="J853" i="7"/>
  <c r="K853" i="7"/>
  <c r="L853" i="7"/>
  <c r="M853" i="7"/>
  <c r="N853" i="7"/>
  <c r="O853" i="7"/>
  <c r="P853" i="7"/>
  <c r="H854" i="7"/>
  <c r="I854" i="7"/>
  <c r="J854" i="7"/>
  <c r="K854" i="7"/>
  <c r="L854" i="7"/>
  <c r="M854" i="7"/>
  <c r="N854" i="7"/>
  <c r="O854" i="7"/>
  <c r="P854" i="7"/>
  <c r="H855" i="7"/>
  <c r="I855" i="7"/>
  <c r="J855" i="7"/>
  <c r="K855" i="7"/>
  <c r="L855" i="7"/>
  <c r="M855" i="7"/>
  <c r="N855" i="7"/>
  <c r="O855" i="7"/>
  <c r="P855" i="7"/>
  <c r="H856" i="7"/>
  <c r="I856" i="7"/>
  <c r="J856" i="7"/>
  <c r="K856" i="7"/>
  <c r="L856" i="7"/>
  <c r="M856" i="7"/>
  <c r="N856" i="7"/>
  <c r="O856" i="7"/>
  <c r="P856" i="7"/>
  <c r="H857" i="7"/>
  <c r="I857" i="7"/>
  <c r="J857" i="7"/>
  <c r="K857" i="7"/>
  <c r="L857" i="7"/>
  <c r="M857" i="7"/>
  <c r="N857" i="7"/>
  <c r="O857" i="7"/>
  <c r="P857" i="7"/>
  <c r="H858" i="7"/>
  <c r="I858" i="7"/>
  <c r="J858" i="7"/>
  <c r="K858" i="7"/>
  <c r="L858" i="7"/>
  <c r="M858" i="7"/>
  <c r="N858" i="7"/>
  <c r="O858" i="7"/>
  <c r="P858" i="7"/>
  <c r="H859" i="7"/>
  <c r="I859" i="7"/>
  <c r="J859" i="7"/>
  <c r="K859" i="7"/>
  <c r="L859" i="7"/>
  <c r="M859" i="7"/>
  <c r="N859" i="7"/>
  <c r="O859" i="7"/>
  <c r="P859" i="7"/>
  <c r="H860" i="7"/>
  <c r="I860" i="7"/>
  <c r="J860" i="7"/>
  <c r="K860" i="7"/>
  <c r="L860" i="7"/>
  <c r="M860" i="7"/>
  <c r="N860" i="7"/>
  <c r="O860" i="7"/>
  <c r="P860" i="7"/>
  <c r="H861" i="7"/>
  <c r="I861" i="7"/>
  <c r="J861" i="7"/>
  <c r="K861" i="7"/>
  <c r="L861" i="7"/>
  <c r="M861" i="7"/>
  <c r="N861" i="7"/>
  <c r="O861" i="7"/>
  <c r="P861" i="7"/>
  <c r="H862" i="7"/>
  <c r="I862" i="7"/>
  <c r="J862" i="7"/>
  <c r="K862" i="7"/>
  <c r="L862" i="7"/>
  <c r="M862" i="7"/>
  <c r="N862" i="7"/>
  <c r="O862" i="7"/>
  <c r="P862" i="7"/>
  <c r="H863" i="7"/>
  <c r="I863" i="7"/>
  <c r="J863" i="7"/>
  <c r="K863" i="7"/>
  <c r="L863" i="7"/>
  <c r="M863" i="7"/>
  <c r="N863" i="7"/>
  <c r="O863" i="7"/>
  <c r="P863" i="7"/>
  <c r="H864" i="7"/>
  <c r="I864" i="7"/>
  <c r="J864" i="7"/>
  <c r="K864" i="7"/>
  <c r="L864" i="7"/>
  <c r="M864" i="7"/>
  <c r="N864" i="7"/>
  <c r="O864" i="7"/>
  <c r="P864" i="7"/>
  <c r="H865" i="7"/>
  <c r="I865" i="7"/>
  <c r="J865" i="7"/>
  <c r="K865" i="7"/>
  <c r="L865" i="7"/>
  <c r="M865" i="7"/>
  <c r="N865" i="7"/>
  <c r="O865" i="7"/>
  <c r="P865" i="7"/>
  <c r="H866" i="7"/>
  <c r="I866" i="7"/>
  <c r="J866" i="7"/>
  <c r="K866" i="7"/>
  <c r="L866" i="7"/>
  <c r="M866" i="7"/>
  <c r="N866" i="7"/>
  <c r="O866" i="7"/>
  <c r="P866" i="7"/>
  <c r="H867" i="7"/>
  <c r="I867" i="7"/>
  <c r="J867" i="7"/>
  <c r="K867" i="7"/>
  <c r="L867" i="7"/>
  <c r="M867" i="7"/>
  <c r="N867" i="7"/>
  <c r="O867" i="7"/>
  <c r="P867" i="7"/>
  <c r="H868" i="7"/>
  <c r="I868" i="7"/>
  <c r="J868" i="7"/>
  <c r="K868" i="7"/>
  <c r="L868" i="7"/>
  <c r="M868" i="7"/>
  <c r="N868" i="7"/>
  <c r="O868" i="7"/>
  <c r="P868" i="7"/>
  <c r="H869" i="7"/>
  <c r="I869" i="7"/>
  <c r="J869" i="7"/>
  <c r="K869" i="7"/>
  <c r="L869" i="7"/>
  <c r="M869" i="7"/>
  <c r="N869" i="7"/>
  <c r="O869" i="7"/>
  <c r="P869" i="7"/>
  <c r="H870" i="7"/>
  <c r="I870" i="7"/>
  <c r="J870" i="7"/>
  <c r="K870" i="7"/>
  <c r="L870" i="7"/>
  <c r="M870" i="7"/>
  <c r="N870" i="7"/>
  <c r="O870" i="7"/>
  <c r="P870" i="7"/>
  <c r="H871" i="7"/>
  <c r="I871" i="7"/>
  <c r="J871" i="7"/>
  <c r="K871" i="7"/>
  <c r="L871" i="7"/>
  <c r="M871" i="7"/>
  <c r="N871" i="7"/>
  <c r="O871" i="7"/>
  <c r="P871" i="7"/>
  <c r="H872" i="7"/>
  <c r="I872" i="7"/>
  <c r="J872" i="7"/>
  <c r="K872" i="7"/>
  <c r="L872" i="7"/>
  <c r="M872" i="7"/>
  <c r="N872" i="7"/>
  <c r="O872" i="7"/>
  <c r="P872" i="7"/>
  <c r="H873" i="7"/>
  <c r="I873" i="7"/>
  <c r="J873" i="7"/>
  <c r="K873" i="7"/>
  <c r="L873" i="7"/>
  <c r="M873" i="7"/>
  <c r="N873" i="7"/>
  <c r="O873" i="7"/>
  <c r="P873" i="7"/>
  <c r="H874" i="7"/>
  <c r="I874" i="7"/>
  <c r="J874" i="7"/>
  <c r="K874" i="7"/>
  <c r="L874" i="7"/>
  <c r="M874" i="7"/>
  <c r="N874" i="7"/>
  <c r="O874" i="7"/>
  <c r="P874" i="7"/>
  <c r="H875" i="7"/>
  <c r="I875" i="7"/>
  <c r="J875" i="7"/>
  <c r="K875" i="7"/>
  <c r="L875" i="7"/>
  <c r="M875" i="7"/>
  <c r="N875" i="7"/>
  <c r="O875" i="7"/>
  <c r="P875" i="7"/>
  <c r="H876" i="7"/>
  <c r="I876" i="7"/>
  <c r="J876" i="7"/>
  <c r="K876" i="7"/>
  <c r="L876" i="7"/>
  <c r="M876" i="7"/>
  <c r="N876" i="7"/>
  <c r="O876" i="7"/>
  <c r="P876" i="7"/>
  <c r="H877" i="7"/>
  <c r="I877" i="7"/>
  <c r="J877" i="7"/>
  <c r="K877" i="7"/>
  <c r="L877" i="7"/>
  <c r="M877" i="7"/>
  <c r="N877" i="7"/>
  <c r="O877" i="7"/>
  <c r="P877" i="7"/>
  <c r="H878" i="7"/>
  <c r="I878" i="7"/>
  <c r="J878" i="7"/>
  <c r="K878" i="7"/>
  <c r="L878" i="7"/>
  <c r="M878" i="7"/>
  <c r="N878" i="7"/>
  <c r="O878" i="7"/>
  <c r="P878" i="7"/>
  <c r="H879" i="7"/>
  <c r="I879" i="7"/>
  <c r="J879" i="7"/>
  <c r="K879" i="7"/>
  <c r="L879" i="7"/>
  <c r="M879" i="7"/>
  <c r="N879" i="7"/>
  <c r="O879" i="7"/>
  <c r="P879" i="7"/>
  <c r="H880" i="7"/>
  <c r="I880" i="7"/>
  <c r="J880" i="7"/>
  <c r="K880" i="7"/>
  <c r="L880" i="7"/>
  <c r="M880" i="7"/>
  <c r="N880" i="7"/>
  <c r="O880" i="7"/>
  <c r="P880" i="7"/>
  <c r="H881" i="7"/>
  <c r="I881" i="7"/>
  <c r="J881" i="7"/>
  <c r="K881" i="7"/>
  <c r="L881" i="7"/>
  <c r="M881" i="7"/>
  <c r="N881" i="7"/>
  <c r="O881" i="7"/>
  <c r="P881" i="7"/>
  <c r="H882" i="7"/>
  <c r="I882" i="7"/>
  <c r="J882" i="7"/>
  <c r="K882" i="7"/>
  <c r="L882" i="7"/>
  <c r="M882" i="7"/>
  <c r="N882" i="7"/>
  <c r="O882" i="7"/>
  <c r="P882" i="7"/>
  <c r="H883" i="7"/>
  <c r="I883" i="7"/>
  <c r="J883" i="7"/>
  <c r="K883" i="7"/>
  <c r="L883" i="7"/>
  <c r="M883" i="7"/>
  <c r="N883" i="7"/>
  <c r="O883" i="7"/>
  <c r="P883" i="7"/>
  <c r="H884" i="7"/>
  <c r="I884" i="7"/>
  <c r="J884" i="7"/>
  <c r="K884" i="7"/>
  <c r="L884" i="7"/>
  <c r="M884" i="7"/>
  <c r="N884" i="7"/>
  <c r="O884" i="7"/>
  <c r="P884" i="7"/>
  <c r="H885" i="7"/>
  <c r="I885" i="7"/>
  <c r="J885" i="7"/>
  <c r="K885" i="7"/>
  <c r="L885" i="7"/>
  <c r="M885" i="7"/>
  <c r="N885" i="7"/>
  <c r="O885" i="7"/>
  <c r="P885" i="7"/>
  <c r="H886" i="7"/>
  <c r="I886" i="7"/>
  <c r="J886" i="7"/>
  <c r="K886" i="7"/>
  <c r="L886" i="7"/>
  <c r="M886" i="7"/>
  <c r="N886" i="7"/>
  <c r="O886" i="7"/>
  <c r="P886" i="7"/>
  <c r="H887" i="7"/>
  <c r="I887" i="7"/>
  <c r="J887" i="7"/>
  <c r="K887" i="7"/>
  <c r="L887" i="7"/>
  <c r="M887" i="7"/>
  <c r="N887" i="7"/>
  <c r="O887" i="7"/>
  <c r="P887" i="7"/>
  <c r="H888" i="7"/>
  <c r="I888" i="7"/>
  <c r="J888" i="7"/>
  <c r="K888" i="7"/>
  <c r="L888" i="7"/>
  <c r="M888" i="7"/>
  <c r="N888" i="7"/>
  <c r="O888" i="7"/>
  <c r="P888" i="7"/>
  <c r="H889" i="7"/>
  <c r="I889" i="7"/>
  <c r="J889" i="7"/>
  <c r="K889" i="7"/>
  <c r="L889" i="7"/>
  <c r="M889" i="7"/>
  <c r="N889" i="7"/>
  <c r="O889" i="7"/>
  <c r="P889" i="7"/>
  <c r="H890" i="7"/>
  <c r="I890" i="7"/>
  <c r="J890" i="7"/>
  <c r="K890" i="7"/>
  <c r="L890" i="7"/>
  <c r="M890" i="7"/>
  <c r="N890" i="7"/>
  <c r="O890" i="7"/>
  <c r="P890" i="7"/>
  <c r="H891" i="7"/>
  <c r="I891" i="7"/>
  <c r="J891" i="7"/>
  <c r="K891" i="7"/>
  <c r="L891" i="7"/>
  <c r="M891" i="7"/>
  <c r="N891" i="7"/>
  <c r="O891" i="7"/>
  <c r="P891" i="7"/>
  <c r="H892" i="7"/>
  <c r="I892" i="7"/>
  <c r="J892" i="7"/>
  <c r="K892" i="7"/>
  <c r="L892" i="7"/>
  <c r="M892" i="7"/>
  <c r="N892" i="7"/>
  <c r="O892" i="7"/>
  <c r="P892" i="7"/>
  <c r="H893" i="7"/>
  <c r="I893" i="7"/>
  <c r="J893" i="7"/>
  <c r="K893" i="7"/>
  <c r="L893" i="7"/>
  <c r="M893" i="7"/>
  <c r="N893" i="7"/>
  <c r="O893" i="7"/>
  <c r="P893" i="7"/>
  <c r="H894" i="7"/>
  <c r="I894" i="7"/>
  <c r="J894" i="7"/>
  <c r="K894" i="7"/>
  <c r="L894" i="7"/>
  <c r="M894" i="7"/>
  <c r="N894" i="7"/>
  <c r="O894" i="7"/>
  <c r="P894" i="7"/>
  <c r="H895" i="7"/>
  <c r="I895" i="7"/>
  <c r="J895" i="7"/>
  <c r="K895" i="7"/>
  <c r="L895" i="7"/>
  <c r="M895" i="7"/>
  <c r="N895" i="7"/>
  <c r="O895" i="7"/>
  <c r="P895" i="7"/>
  <c r="H896" i="7"/>
  <c r="I896" i="7"/>
  <c r="J896" i="7"/>
  <c r="K896" i="7"/>
  <c r="L896" i="7"/>
  <c r="M896" i="7"/>
  <c r="N896" i="7"/>
  <c r="O896" i="7"/>
  <c r="P896" i="7"/>
  <c r="H897" i="7"/>
  <c r="I897" i="7"/>
  <c r="J897" i="7"/>
  <c r="K897" i="7"/>
  <c r="L897" i="7"/>
  <c r="M897" i="7"/>
  <c r="N897" i="7"/>
  <c r="O897" i="7"/>
  <c r="P897" i="7"/>
  <c r="H898" i="7"/>
  <c r="I898" i="7"/>
  <c r="J898" i="7"/>
  <c r="K898" i="7"/>
  <c r="L898" i="7"/>
  <c r="M898" i="7"/>
  <c r="N898" i="7"/>
  <c r="O898" i="7"/>
  <c r="P898" i="7"/>
  <c r="H899" i="7"/>
  <c r="I899" i="7"/>
  <c r="J899" i="7"/>
  <c r="K899" i="7"/>
  <c r="L899" i="7"/>
  <c r="M899" i="7"/>
  <c r="N899" i="7"/>
  <c r="O899" i="7"/>
  <c r="P899" i="7"/>
  <c r="H900" i="7"/>
  <c r="I900" i="7"/>
  <c r="J900" i="7"/>
  <c r="K900" i="7"/>
  <c r="L900" i="7"/>
  <c r="M900" i="7"/>
  <c r="N900" i="7"/>
  <c r="O900" i="7"/>
  <c r="P900" i="7"/>
  <c r="H901" i="7"/>
  <c r="I901" i="7"/>
  <c r="J901" i="7"/>
  <c r="K901" i="7"/>
  <c r="L901" i="7"/>
  <c r="M901" i="7"/>
  <c r="N901" i="7"/>
  <c r="O901" i="7"/>
  <c r="P901" i="7"/>
  <c r="H902" i="7"/>
  <c r="I902" i="7"/>
  <c r="J902" i="7"/>
  <c r="K902" i="7"/>
  <c r="L902" i="7"/>
  <c r="M902" i="7"/>
  <c r="N902" i="7"/>
  <c r="O902" i="7"/>
  <c r="P902" i="7"/>
  <c r="H903" i="7"/>
  <c r="I903" i="7"/>
  <c r="J903" i="7"/>
  <c r="K903" i="7"/>
  <c r="L903" i="7"/>
  <c r="M903" i="7"/>
  <c r="N903" i="7"/>
  <c r="O903" i="7"/>
  <c r="P903" i="7"/>
  <c r="H904" i="7"/>
  <c r="I904" i="7"/>
  <c r="J904" i="7"/>
  <c r="K904" i="7"/>
  <c r="L904" i="7"/>
  <c r="M904" i="7"/>
  <c r="N904" i="7"/>
  <c r="O904" i="7"/>
  <c r="P904" i="7"/>
  <c r="H905" i="7"/>
  <c r="I905" i="7"/>
  <c r="J905" i="7"/>
  <c r="K905" i="7"/>
  <c r="L905" i="7"/>
  <c r="M905" i="7"/>
  <c r="N905" i="7"/>
  <c r="O905" i="7"/>
  <c r="P905" i="7"/>
  <c r="H906" i="7"/>
  <c r="I906" i="7"/>
  <c r="J906" i="7"/>
  <c r="K906" i="7"/>
  <c r="L906" i="7"/>
  <c r="M906" i="7"/>
  <c r="N906" i="7"/>
  <c r="O906" i="7"/>
  <c r="P906" i="7"/>
  <c r="H907" i="7"/>
  <c r="I907" i="7"/>
  <c r="J907" i="7"/>
  <c r="K907" i="7"/>
  <c r="L907" i="7"/>
  <c r="M907" i="7"/>
  <c r="N907" i="7"/>
  <c r="O907" i="7"/>
  <c r="P907" i="7"/>
  <c r="H908" i="7"/>
  <c r="I908" i="7"/>
  <c r="J908" i="7"/>
  <c r="K908" i="7"/>
  <c r="L908" i="7"/>
  <c r="M908" i="7"/>
  <c r="N908" i="7"/>
  <c r="O908" i="7"/>
  <c r="P908" i="7"/>
  <c r="H909" i="7"/>
  <c r="I909" i="7"/>
  <c r="J909" i="7"/>
  <c r="K909" i="7"/>
  <c r="L909" i="7"/>
  <c r="M909" i="7"/>
  <c r="N909" i="7"/>
  <c r="O909" i="7"/>
  <c r="P909" i="7"/>
  <c r="H910" i="7"/>
  <c r="I910" i="7"/>
  <c r="J910" i="7"/>
  <c r="K910" i="7"/>
  <c r="L910" i="7"/>
  <c r="M910" i="7"/>
  <c r="N910" i="7"/>
  <c r="O910" i="7"/>
  <c r="P910" i="7"/>
  <c r="H911" i="7"/>
  <c r="I911" i="7"/>
  <c r="J911" i="7"/>
  <c r="K911" i="7"/>
  <c r="L911" i="7"/>
  <c r="M911" i="7"/>
  <c r="N911" i="7"/>
  <c r="O911" i="7"/>
  <c r="P911" i="7"/>
  <c r="H912" i="7"/>
  <c r="I912" i="7"/>
  <c r="J912" i="7"/>
  <c r="K912" i="7"/>
  <c r="L912" i="7"/>
  <c r="M912" i="7"/>
  <c r="N912" i="7"/>
  <c r="O912" i="7"/>
  <c r="P912" i="7"/>
  <c r="H913" i="7"/>
  <c r="I913" i="7"/>
  <c r="J913" i="7"/>
  <c r="K913" i="7"/>
  <c r="L913" i="7"/>
  <c r="M913" i="7"/>
  <c r="N913" i="7"/>
  <c r="O913" i="7"/>
  <c r="P913" i="7"/>
  <c r="H914" i="7"/>
  <c r="I914" i="7"/>
  <c r="J914" i="7"/>
  <c r="K914" i="7"/>
  <c r="L914" i="7"/>
  <c r="M914" i="7"/>
  <c r="N914" i="7"/>
  <c r="O914" i="7"/>
  <c r="P914" i="7"/>
  <c r="H915" i="7"/>
  <c r="I915" i="7"/>
  <c r="J915" i="7"/>
  <c r="K915" i="7"/>
  <c r="L915" i="7"/>
  <c r="M915" i="7"/>
  <c r="N915" i="7"/>
  <c r="O915" i="7"/>
  <c r="P915" i="7"/>
  <c r="H916" i="7"/>
  <c r="I916" i="7"/>
  <c r="J916" i="7"/>
  <c r="K916" i="7"/>
  <c r="L916" i="7"/>
  <c r="M916" i="7"/>
  <c r="N916" i="7"/>
  <c r="O916" i="7"/>
  <c r="P916" i="7"/>
  <c r="H917" i="7"/>
  <c r="I917" i="7"/>
  <c r="J917" i="7"/>
  <c r="K917" i="7"/>
  <c r="L917" i="7"/>
  <c r="M917" i="7"/>
  <c r="N917" i="7"/>
  <c r="O917" i="7"/>
  <c r="P917" i="7"/>
  <c r="H918" i="7"/>
  <c r="I918" i="7"/>
  <c r="J918" i="7"/>
  <c r="K918" i="7"/>
  <c r="L918" i="7"/>
  <c r="M918" i="7"/>
  <c r="N918" i="7"/>
  <c r="O918" i="7"/>
  <c r="P918" i="7"/>
  <c r="H919" i="7"/>
  <c r="I919" i="7"/>
  <c r="J919" i="7"/>
  <c r="K919" i="7"/>
  <c r="L919" i="7"/>
  <c r="M919" i="7"/>
  <c r="N919" i="7"/>
  <c r="O919" i="7"/>
  <c r="P919" i="7"/>
  <c r="H920" i="7"/>
  <c r="I920" i="7"/>
  <c r="J920" i="7"/>
  <c r="K920" i="7"/>
  <c r="L920" i="7"/>
  <c r="M920" i="7"/>
  <c r="N920" i="7"/>
  <c r="O920" i="7"/>
  <c r="P920" i="7"/>
  <c r="H921" i="7"/>
  <c r="I921" i="7"/>
  <c r="J921" i="7"/>
  <c r="K921" i="7"/>
  <c r="L921" i="7"/>
  <c r="M921" i="7"/>
  <c r="N921" i="7"/>
  <c r="O921" i="7"/>
  <c r="P921" i="7"/>
  <c r="H922" i="7"/>
  <c r="I922" i="7"/>
  <c r="J922" i="7"/>
  <c r="K922" i="7"/>
  <c r="L922" i="7"/>
  <c r="M922" i="7"/>
  <c r="N922" i="7"/>
  <c r="O922" i="7"/>
  <c r="P922" i="7"/>
  <c r="H923" i="7"/>
  <c r="I923" i="7"/>
  <c r="J923" i="7"/>
  <c r="K923" i="7"/>
  <c r="L923" i="7"/>
  <c r="M923" i="7"/>
  <c r="N923" i="7"/>
  <c r="O923" i="7"/>
  <c r="P923" i="7"/>
  <c r="H924" i="7"/>
  <c r="I924" i="7"/>
  <c r="J924" i="7"/>
  <c r="K924" i="7"/>
  <c r="L924" i="7"/>
  <c r="M924" i="7"/>
  <c r="N924" i="7"/>
  <c r="O924" i="7"/>
  <c r="P924" i="7"/>
  <c r="H925" i="7"/>
  <c r="I925" i="7"/>
  <c r="J925" i="7"/>
  <c r="K925" i="7"/>
  <c r="L925" i="7"/>
  <c r="M925" i="7"/>
  <c r="N925" i="7"/>
  <c r="O925" i="7"/>
  <c r="P925" i="7"/>
  <c r="H926" i="7"/>
  <c r="I926" i="7"/>
  <c r="J926" i="7"/>
  <c r="K926" i="7"/>
  <c r="L926" i="7"/>
  <c r="M926" i="7"/>
  <c r="N926" i="7"/>
  <c r="O926" i="7"/>
  <c r="P926" i="7"/>
  <c r="H927" i="7"/>
  <c r="I927" i="7"/>
  <c r="J927" i="7"/>
  <c r="K927" i="7"/>
  <c r="L927" i="7"/>
  <c r="M927" i="7"/>
  <c r="N927" i="7"/>
  <c r="O927" i="7"/>
  <c r="P927" i="7"/>
  <c r="H928" i="7"/>
  <c r="I928" i="7"/>
  <c r="J928" i="7"/>
  <c r="K928" i="7"/>
  <c r="L928" i="7"/>
  <c r="M928" i="7"/>
  <c r="N928" i="7"/>
  <c r="O928" i="7"/>
  <c r="P928" i="7"/>
  <c r="H929" i="7"/>
  <c r="I929" i="7"/>
  <c r="J929" i="7"/>
  <c r="K929" i="7"/>
  <c r="L929" i="7"/>
  <c r="M929" i="7"/>
  <c r="N929" i="7"/>
  <c r="O929" i="7"/>
  <c r="P929" i="7"/>
  <c r="H930" i="7"/>
  <c r="I930" i="7"/>
  <c r="J930" i="7"/>
  <c r="K930" i="7"/>
  <c r="L930" i="7"/>
  <c r="M930" i="7"/>
  <c r="N930" i="7"/>
  <c r="O930" i="7"/>
  <c r="P930" i="7"/>
  <c r="H931" i="7"/>
  <c r="I931" i="7"/>
  <c r="J931" i="7"/>
  <c r="K931" i="7"/>
  <c r="L931" i="7"/>
  <c r="M931" i="7"/>
  <c r="N931" i="7"/>
  <c r="O931" i="7"/>
  <c r="P931" i="7"/>
  <c r="H932" i="7"/>
  <c r="I932" i="7"/>
  <c r="J932" i="7"/>
  <c r="K932" i="7"/>
  <c r="L932" i="7"/>
  <c r="M932" i="7"/>
  <c r="N932" i="7"/>
  <c r="O932" i="7"/>
  <c r="P932" i="7"/>
  <c r="H933" i="7"/>
  <c r="I933" i="7"/>
  <c r="J933" i="7"/>
  <c r="K933" i="7"/>
  <c r="L933" i="7"/>
  <c r="M933" i="7"/>
  <c r="N933" i="7"/>
  <c r="O933" i="7"/>
  <c r="P933" i="7"/>
  <c r="H934" i="7"/>
  <c r="I934" i="7"/>
  <c r="J934" i="7"/>
  <c r="K934" i="7"/>
  <c r="L934" i="7"/>
  <c r="M934" i="7"/>
  <c r="N934" i="7"/>
  <c r="O934" i="7"/>
  <c r="P934" i="7"/>
  <c r="H935" i="7"/>
  <c r="I935" i="7"/>
  <c r="J935" i="7"/>
  <c r="K935" i="7"/>
  <c r="L935" i="7"/>
  <c r="M935" i="7"/>
  <c r="N935" i="7"/>
  <c r="O935" i="7"/>
  <c r="P935" i="7"/>
  <c r="H936" i="7"/>
  <c r="I936" i="7"/>
  <c r="J936" i="7"/>
  <c r="K936" i="7"/>
  <c r="L936" i="7"/>
  <c r="M936" i="7"/>
  <c r="N936" i="7"/>
  <c r="O936" i="7"/>
  <c r="P936" i="7"/>
  <c r="H937" i="7"/>
  <c r="I937" i="7"/>
  <c r="J937" i="7"/>
  <c r="K937" i="7"/>
  <c r="L937" i="7"/>
  <c r="M937" i="7"/>
  <c r="N937" i="7"/>
  <c r="O937" i="7"/>
  <c r="P937" i="7"/>
  <c r="H938" i="7"/>
  <c r="I938" i="7"/>
  <c r="J938" i="7"/>
  <c r="K938" i="7"/>
  <c r="L938" i="7"/>
  <c r="M938" i="7"/>
  <c r="N938" i="7"/>
  <c r="O938" i="7"/>
  <c r="P938" i="7"/>
  <c r="H939" i="7"/>
  <c r="I939" i="7"/>
  <c r="J939" i="7"/>
  <c r="K939" i="7"/>
  <c r="L939" i="7"/>
  <c r="M939" i="7"/>
  <c r="N939" i="7"/>
  <c r="O939" i="7"/>
  <c r="P939" i="7"/>
  <c r="H940" i="7"/>
  <c r="I940" i="7"/>
  <c r="J940" i="7"/>
  <c r="K940" i="7"/>
  <c r="L940" i="7"/>
  <c r="M940" i="7"/>
  <c r="N940" i="7"/>
  <c r="O940" i="7"/>
  <c r="P940" i="7"/>
  <c r="H941" i="7"/>
  <c r="I941" i="7"/>
  <c r="J941" i="7"/>
  <c r="K941" i="7"/>
  <c r="L941" i="7"/>
  <c r="M941" i="7"/>
  <c r="N941" i="7"/>
  <c r="O941" i="7"/>
  <c r="P941" i="7"/>
  <c r="H942" i="7"/>
  <c r="I942" i="7"/>
  <c r="J942" i="7"/>
  <c r="K942" i="7"/>
  <c r="L942" i="7"/>
  <c r="M942" i="7"/>
  <c r="N942" i="7"/>
  <c r="O942" i="7"/>
  <c r="P942" i="7"/>
  <c r="H943" i="7"/>
  <c r="I943" i="7"/>
  <c r="J943" i="7"/>
  <c r="K943" i="7"/>
  <c r="L943" i="7"/>
  <c r="M943" i="7"/>
  <c r="N943" i="7"/>
  <c r="O943" i="7"/>
  <c r="P943" i="7"/>
  <c r="H944" i="7"/>
  <c r="I944" i="7"/>
  <c r="J944" i="7"/>
  <c r="K944" i="7"/>
  <c r="L944" i="7"/>
  <c r="M944" i="7"/>
  <c r="N944" i="7"/>
  <c r="O944" i="7"/>
  <c r="P944" i="7"/>
  <c r="H945" i="7"/>
  <c r="I945" i="7"/>
  <c r="J945" i="7"/>
  <c r="K945" i="7"/>
  <c r="L945" i="7"/>
  <c r="M945" i="7"/>
  <c r="N945" i="7"/>
  <c r="O945" i="7"/>
  <c r="P945" i="7"/>
  <c r="H946" i="7"/>
  <c r="I946" i="7"/>
  <c r="J946" i="7"/>
  <c r="K946" i="7"/>
  <c r="L946" i="7"/>
  <c r="M946" i="7"/>
  <c r="N946" i="7"/>
  <c r="O946" i="7"/>
  <c r="P946" i="7"/>
  <c r="H947" i="7"/>
  <c r="I947" i="7"/>
  <c r="J947" i="7"/>
  <c r="K947" i="7"/>
  <c r="L947" i="7"/>
  <c r="M947" i="7"/>
  <c r="N947" i="7"/>
  <c r="O947" i="7"/>
  <c r="P947" i="7"/>
  <c r="H948" i="7"/>
  <c r="I948" i="7"/>
  <c r="J948" i="7"/>
  <c r="K948" i="7"/>
  <c r="L948" i="7"/>
  <c r="M948" i="7"/>
  <c r="N948" i="7"/>
  <c r="O948" i="7"/>
  <c r="P948" i="7"/>
  <c r="H949" i="7"/>
  <c r="I949" i="7"/>
  <c r="J949" i="7"/>
  <c r="K949" i="7"/>
  <c r="L949" i="7"/>
  <c r="M949" i="7"/>
  <c r="N949" i="7"/>
  <c r="O949" i="7"/>
  <c r="P949" i="7"/>
  <c r="H950" i="7"/>
  <c r="I950" i="7"/>
  <c r="J950" i="7"/>
  <c r="K950" i="7"/>
  <c r="L950" i="7"/>
  <c r="M950" i="7"/>
  <c r="N950" i="7"/>
  <c r="O950" i="7"/>
  <c r="P950" i="7"/>
  <c r="H951" i="7"/>
  <c r="I951" i="7"/>
  <c r="J951" i="7"/>
  <c r="K951" i="7"/>
  <c r="L951" i="7"/>
  <c r="M951" i="7"/>
  <c r="N951" i="7"/>
  <c r="O951" i="7"/>
  <c r="P951" i="7"/>
  <c r="H952" i="7"/>
  <c r="I952" i="7"/>
  <c r="J952" i="7"/>
  <c r="K952" i="7"/>
  <c r="L952" i="7"/>
  <c r="M952" i="7"/>
  <c r="N952" i="7"/>
  <c r="O952" i="7"/>
  <c r="P952" i="7"/>
  <c r="H953" i="7"/>
  <c r="I953" i="7"/>
  <c r="J953" i="7"/>
  <c r="K953" i="7"/>
  <c r="L953" i="7"/>
  <c r="M953" i="7"/>
  <c r="N953" i="7"/>
  <c r="O953" i="7"/>
  <c r="P953" i="7"/>
  <c r="H954" i="7"/>
  <c r="I954" i="7"/>
  <c r="J954" i="7"/>
  <c r="K954" i="7"/>
  <c r="L954" i="7"/>
  <c r="M954" i="7"/>
  <c r="N954" i="7"/>
  <c r="O954" i="7"/>
  <c r="P954" i="7"/>
  <c r="H955" i="7"/>
  <c r="I955" i="7"/>
  <c r="J955" i="7"/>
  <c r="K955" i="7"/>
  <c r="L955" i="7"/>
  <c r="M955" i="7"/>
  <c r="N955" i="7"/>
  <c r="O955" i="7"/>
  <c r="P955" i="7"/>
  <c r="H956" i="7"/>
  <c r="I956" i="7"/>
  <c r="J956" i="7"/>
  <c r="K956" i="7"/>
  <c r="L956" i="7"/>
  <c r="M956" i="7"/>
  <c r="N956" i="7"/>
  <c r="O956" i="7"/>
  <c r="P956" i="7"/>
  <c r="H957" i="7"/>
  <c r="I957" i="7"/>
  <c r="J957" i="7"/>
  <c r="K957" i="7"/>
  <c r="L957" i="7"/>
  <c r="M957" i="7"/>
  <c r="N957" i="7"/>
  <c r="O957" i="7"/>
  <c r="P957" i="7"/>
  <c r="H958" i="7"/>
  <c r="I958" i="7"/>
  <c r="J958" i="7"/>
  <c r="K958" i="7"/>
  <c r="L958" i="7"/>
  <c r="M958" i="7"/>
  <c r="N958" i="7"/>
  <c r="O958" i="7"/>
  <c r="P958" i="7"/>
  <c r="H959" i="7"/>
  <c r="I959" i="7"/>
  <c r="J959" i="7"/>
  <c r="K959" i="7"/>
  <c r="L959" i="7"/>
  <c r="M959" i="7"/>
  <c r="N959" i="7"/>
  <c r="O959" i="7"/>
  <c r="P959" i="7"/>
  <c r="H960" i="7"/>
  <c r="I960" i="7"/>
  <c r="J960" i="7"/>
  <c r="K960" i="7"/>
  <c r="L960" i="7"/>
  <c r="M960" i="7"/>
  <c r="N960" i="7"/>
  <c r="O960" i="7"/>
  <c r="P960" i="7"/>
  <c r="H961" i="7"/>
  <c r="I961" i="7"/>
  <c r="J961" i="7"/>
  <c r="K961" i="7"/>
  <c r="L961" i="7"/>
  <c r="M961" i="7"/>
  <c r="N961" i="7"/>
  <c r="O961" i="7"/>
  <c r="P961" i="7"/>
  <c r="H962" i="7"/>
  <c r="I962" i="7"/>
  <c r="J962" i="7"/>
  <c r="K962" i="7"/>
  <c r="L962" i="7"/>
  <c r="M962" i="7"/>
  <c r="N962" i="7"/>
  <c r="O962" i="7"/>
  <c r="P962" i="7"/>
  <c r="H963" i="7"/>
  <c r="I963" i="7"/>
  <c r="J963" i="7"/>
  <c r="K963" i="7"/>
  <c r="L963" i="7"/>
  <c r="M963" i="7"/>
  <c r="N963" i="7"/>
  <c r="O963" i="7"/>
  <c r="P963" i="7"/>
  <c r="H964" i="7"/>
  <c r="I964" i="7"/>
  <c r="J964" i="7"/>
  <c r="K964" i="7"/>
  <c r="L964" i="7"/>
  <c r="M964" i="7"/>
  <c r="N964" i="7"/>
  <c r="O964" i="7"/>
  <c r="P964" i="7"/>
  <c r="H965" i="7"/>
  <c r="I965" i="7"/>
  <c r="J965" i="7"/>
  <c r="K965" i="7"/>
  <c r="L965" i="7"/>
  <c r="M965" i="7"/>
  <c r="N965" i="7"/>
  <c r="O965" i="7"/>
  <c r="P965" i="7"/>
  <c r="H966" i="7"/>
  <c r="I966" i="7"/>
  <c r="J966" i="7"/>
  <c r="K966" i="7"/>
  <c r="L966" i="7"/>
  <c r="M966" i="7"/>
  <c r="N966" i="7"/>
  <c r="O966" i="7"/>
  <c r="P966" i="7"/>
  <c r="H967" i="7"/>
  <c r="I967" i="7"/>
  <c r="J967" i="7"/>
  <c r="K967" i="7"/>
  <c r="L967" i="7"/>
  <c r="M967" i="7"/>
  <c r="N967" i="7"/>
  <c r="O967" i="7"/>
  <c r="P967" i="7"/>
  <c r="H968" i="7"/>
  <c r="I968" i="7"/>
  <c r="J968" i="7"/>
  <c r="K968" i="7"/>
  <c r="L968" i="7"/>
  <c r="M968" i="7"/>
  <c r="N968" i="7"/>
  <c r="O968" i="7"/>
  <c r="P968" i="7"/>
  <c r="H969" i="7"/>
  <c r="I969" i="7"/>
  <c r="J969" i="7"/>
  <c r="K969" i="7"/>
  <c r="L969" i="7"/>
  <c r="M969" i="7"/>
  <c r="N969" i="7"/>
  <c r="O969" i="7"/>
  <c r="P969" i="7"/>
  <c r="H970" i="7"/>
  <c r="I970" i="7"/>
  <c r="J970" i="7"/>
  <c r="K970" i="7"/>
  <c r="L970" i="7"/>
  <c r="M970" i="7"/>
  <c r="N970" i="7"/>
  <c r="O970" i="7"/>
  <c r="P970" i="7"/>
  <c r="H971" i="7"/>
  <c r="I971" i="7"/>
  <c r="J971" i="7"/>
  <c r="K971" i="7"/>
  <c r="L971" i="7"/>
  <c r="M971" i="7"/>
  <c r="N971" i="7"/>
  <c r="O971" i="7"/>
  <c r="P971" i="7"/>
  <c r="H972" i="7"/>
  <c r="I972" i="7"/>
  <c r="J972" i="7"/>
  <c r="K972" i="7"/>
  <c r="L972" i="7"/>
  <c r="M972" i="7"/>
  <c r="N972" i="7"/>
  <c r="O972" i="7"/>
  <c r="P972" i="7"/>
  <c r="H973" i="7"/>
  <c r="I973" i="7"/>
  <c r="J973" i="7"/>
  <c r="K973" i="7"/>
  <c r="L973" i="7"/>
  <c r="M973" i="7"/>
  <c r="N973" i="7"/>
  <c r="O973" i="7"/>
  <c r="P973" i="7"/>
  <c r="H974" i="7"/>
  <c r="I974" i="7"/>
  <c r="J974" i="7"/>
  <c r="K974" i="7"/>
  <c r="L974" i="7"/>
  <c r="M974" i="7"/>
  <c r="N974" i="7"/>
  <c r="O974" i="7"/>
  <c r="P974" i="7"/>
  <c r="H975" i="7"/>
  <c r="I975" i="7"/>
  <c r="J975" i="7"/>
  <c r="K975" i="7"/>
  <c r="L975" i="7"/>
  <c r="M975" i="7"/>
  <c r="N975" i="7"/>
  <c r="O975" i="7"/>
  <c r="P975" i="7"/>
  <c r="H976" i="7"/>
  <c r="I976" i="7"/>
  <c r="J976" i="7"/>
  <c r="K976" i="7"/>
  <c r="L976" i="7"/>
  <c r="M976" i="7"/>
  <c r="N976" i="7"/>
  <c r="O976" i="7"/>
  <c r="P976" i="7"/>
  <c r="H977" i="7"/>
  <c r="I977" i="7"/>
  <c r="J977" i="7"/>
  <c r="K977" i="7"/>
  <c r="L977" i="7"/>
  <c r="M977" i="7"/>
  <c r="N977" i="7"/>
  <c r="O977" i="7"/>
  <c r="P977" i="7"/>
  <c r="H978" i="7"/>
  <c r="I978" i="7"/>
  <c r="J978" i="7"/>
  <c r="K978" i="7"/>
  <c r="L978" i="7"/>
  <c r="M978" i="7"/>
  <c r="N978" i="7"/>
  <c r="O978" i="7"/>
  <c r="P978" i="7"/>
  <c r="H979" i="7"/>
  <c r="I979" i="7"/>
  <c r="J979" i="7"/>
  <c r="K979" i="7"/>
  <c r="L979" i="7"/>
  <c r="M979" i="7"/>
  <c r="N979" i="7"/>
  <c r="O979" i="7"/>
  <c r="P979" i="7"/>
  <c r="H980" i="7"/>
  <c r="I980" i="7"/>
  <c r="J980" i="7"/>
  <c r="K980" i="7"/>
  <c r="L980" i="7"/>
  <c r="M980" i="7"/>
  <c r="N980" i="7"/>
  <c r="O980" i="7"/>
  <c r="P980" i="7"/>
  <c r="H981" i="7"/>
  <c r="I981" i="7"/>
  <c r="J981" i="7"/>
  <c r="K981" i="7"/>
  <c r="L981" i="7"/>
  <c r="M981" i="7"/>
  <c r="N981" i="7"/>
  <c r="O981" i="7"/>
  <c r="P981" i="7"/>
  <c r="H982" i="7"/>
  <c r="I982" i="7"/>
  <c r="J982" i="7"/>
  <c r="K982" i="7"/>
  <c r="L982" i="7"/>
  <c r="M982" i="7"/>
  <c r="N982" i="7"/>
  <c r="O982" i="7"/>
  <c r="P982" i="7"/>
  <c r="H983" i="7"/>
  <c r="I983" i="7"/>
  <c r="J983" i="7"/>
  <c r="K983" i="7"/>
  <c r="L983" i="7"/>
  <c r="M983" i="7"/>
  <c r="N983" i="7"/>
  <c r="O983" i="7"/>
  <c r="P983" i="7"/>
  <c r="H984" i="7"/>
  <c r="I984" i="7"/>
  <c r="J984" i="7"/>
  <c r="K984" i="7"/>
  <c r="L984" i="7"/>
  <c r="M984" i="7"/>
  <c r="N984" i="7"/>
  <c r="O984" i="7"/>
  <c r="P984" i="7"/>
  <c r="H985" i="7"/>
  <c r="I985" i="7"/>
  <c r="J985" i="7"/>
  <c r="K985" i="7"/>
  <c r="L985" i="7"/>
  <c r="M985" i="7"/>
  <c r="N985" i="7"/>
  <c r="O985" i="7"/>
  <c r="P985" i="7"/>
  <c r="H986" i="7"/>
  <c r="I986" i="7"/>
  <c r="J986" i="7"/>
  <c r="K986" i="7"/>
  <c r="L986" i="7"/>
  <c r="M986" i="7"/>
  <c r="N986" i="7"/>
  <c r="O986" i="7"/>
  <c r="P986" i="7"/>
  <c r="H987" i="7"/>
  <c r="I987" i="7"/>
  <c r="J987" i="7"/>
  <c r="K987" i="7"/>
  <c r="L987" i="7"/>
  <c r="M987" i="7"/>
  <c r="N987" i="7"/>
  <c r="O987" i="7"/>
  <c r="P987" i="7"/>
  <c r="H988" i="7"/>
  <c r="I988" i="7"/>
  <c r="J988" i="7"/>
  <c r="K988" i="7"/>
  <c r="L988" i="7"/>
  <c r="M988" i="7"/>
  <c r="N988" i="7"/>
  <c r="O988" i="7"/>
  <c r="P988" i="7"/>
  <c r="H989" i="7"/>
  <c r="I989" i="7"/>
  <c r="J989" i="7"/>
  <c r="K989" i="7"/>
  <c r="L989" i="7"/>
  <c r="M989" i="7"/>
  <c r="N989" i="7"/>
  <c r="O989" i="7"/>
  <c r="P989" i="7"/>
  <c r="H990" i="7"/>
  <c r="I990" i="7"/>
  <c r="J990" i="7"/>
  <c r="K990" i="7"/>
  <c r="L990" i="7"/>
  <c r="M990" i="7"/>
  <c r="N990" i="7"/>
  <c r="O990" i="7"/>
  <c r="P990" i="7"/>
  <c r="H991" i="7"/>
  <c r="I991" i="7"/>
  <c r="J991" i="7"/>
  <c r="K991" i="7"/>
  <c r="L991" i="7"/>
  <c r="M991" i="7"/>
  <c r="N991" i="7"/>
  <c r="O991" i="7"/>
  <c r="P991" i="7"/>
  <c r="H992" i="7"/>
  <c r="I992" i="7"/>
  <c r="J992" i="7"/>
  <c r="K992" i="7"/>
  <c r="L992" i="7"/>
  <c r="M992" i="7"/>
  <c r="N992" i="7"/>
  <c r="O992" i="7"/>
  <c r="P992" i="7"/>
  <c r="H993" i="7"/>
  <c r="I993" i="7"/>
  <c r="J993" i="7"/>
  <c r="K993" i="7"/>
  <c r="L993" i="7"/>
  <c r="M993" i="7"/>
  <c r="N993" i="7"/>
  <c r="O993" i="7"/>
  <c r="P993" i="7"/>
  <c r="H994" i="7"/>
  <c r="I994" i="7"/>
  <c r="J994" i="7"/>
  <c r="K994" i="7"/>
  <c r="L994" i="7"/>
  <c r="M994" i="7"/>
  <c r="N994" i="7"/>
  <c r="O994" i="7"/>
  <c r="P994" i="7"/>
  <c r="H995" i="7"/>
  <c r="I995" i="7"/>
  <c r="J995" i="7"/>
  <c r="K995" i="7"/>
  <c r="L995" i="7"/>
  <c r="M995" i="7"/>
  <c r="N995" i="7"/>
  <c r="O995" i="7"/>
  <c r="P995" i="7"/>
  <c r="H996" i="7"/>
  <c r="I996" i="7"/>
  <c r="J996" i="7"/>
  <c r="K996" i="7"/>
  <c r="L996" i="7"/>
  <c r="M996" i="7"/>
  <c r="N996" i="7"/>
  <c r="O996" i="7"/>
  <c r="P996" i="7"/>
  <c r="H997" i="7"/>
  <c r="I997" i="7"/>
  <c r="J997" i="7"/>
  <c r="K997" i="7"/>
  <c r="L997" i="7"/>
  <c r="M997" i="7"/>
  <c r="N997" i="7"/>
  <c r="O997" i="7"/>
  <c r="P997" i="7"/>
  <c r="H998" i="7"/>
  <c r="I998" i="7"/>
  <c r="J998" i="7"/>
  <c r="K998" i="7"/>
  <c r="L998" i="7"/>
  <c r="M998" i="7"/>
  <c r="N998" i="7"/>
  <c r="O998" i="7"/>
  <c r="P998" i="7"/>
  <c r="H999" i="7"/>
  <c r="I999" i="7"/>
  <c r="J999" i="7"/>
  <c r="K999" i="7"/>
  <c r="L999" i="7"/>
  <c r="M999" i="7"/>
  <c r="N999" i="7"/>
  <c r="O999" i="7"/>
  <c r="P999" i="7"/>
  <c r="H1000" i="7"/>
  <c r="I1000" i="7"/>
  <c r="J1000" i="7"/>
  <c r="K1000" i="7"/>
  <c r="L1000" i="7"/>
  <c r="M1000" i="7"/>
  <c r="N1000" i="7"/>
  <c r="O1000" i="7"/>
  <c r="P1000" i="7"/>
  <c r="H1001" i="7"/>
  <c r="I1001" i="7"/>
  <c r="J1001" i="7"/>
  <c r="K1001" i="7"/>
  <c r="L1001" i="7"/>
  <c r="M1001" i="7"/>
  <c r="N1001" i="7"/>
  <c r="O1001" i="7"/>
  <c r="P1001" i="7"/>
  <c r="H1002" i="7"/>
  <c r="I1002" i="7"/>
  <c r="J1002" i="7"/>
  <c r="K1002" i="7"/>
  <c r="L1002" i="7"/>
  <c r="M1002" i="7"/>
  <c r="N1002" i="7"/>
  <c r="O1002" i="7"/>
  <c r="P1002" i="7"/>
  <c r="H1003" i="7"/>
  <c r="I1003" i="7"/>
  <c r="J1003" i="7"/>
  <c r="K1003" i="7"/>
  <c r="L1003" i="7"/>
  <c r="M1003" i="7"/>
  <c r="N1003" i="7"/>
  <c r="O1003" i="7"/>
  <c r="P1003" i="7"/>
  <c r="H1004" i="7"/>
  <c r="I1004" i="7"/>
  <c r="J1004" i="7"/>
  <c r="K1004" i="7"/>
  <c r="L1004" i="7"/>
  <c r="M1004" i="7"/>
  <c r="N1004" i="7"/>
  <c r="O1004" i="7"/>
  <c r="P1004" i="7"/>
  <c r="H1005" i="7"/>
  <c r="I1005" i="7"/>
  <c r="J1005" i="7"/>
  <c r="K1005" i="7"/>
  <c r="L1005" i="7"/>
  <c r="M1005" i="7"/>
  <c r="N1005" i="7"/>
  <c r="O1005" i="7"/>
  <c r="P1005" i="7"/>
  <c r="H1006" i="7"/>
  <c r="I1006" i="7"/>
  <c r="J1006" i="7"/>
  <c r="K1006" i="7"/>
  <c r="L1006" i="7"/>
  <c r="M1006" i="7"/>
  <c r="N1006" i="7"/>
  <c r="O1006" i="7"/>
  <c r="P1006" i="7"/>
  <c r="H1007" i="7"/>
  <c r="I1007" i="7"/>
  <c r="J1007" i="7"/>
  <c r="K1007" i="7"/>
  <c r="L1007" i="7"/>
  <c r="M1007" i="7"/>
  <c r="N1007" i="7"/>
  <c r="O1007" i="7"/>
  <c r="P1007" i="7"/>
  <c r="H1008" i="7"/>
  <c r="I1008" i="7"/>
  <c r="J1008" i="7"/>
  <c r="K1008" i="7"/>
  <c r="L1008" i="7"/>
  <c r="M1008" i="7"/>
  <c r="N1008" i="7"/>
  <c r="O1008" i="7"/>
  <c r="P1008" i="7"/>
  <c r="H1009" i="7"/>
  <c r="I1009" i="7"/>
  <c r="J1009" i="7"/>
  <c r="K1009" i="7"/>
  <c r="L1009" i="7"/>
  <c r="M1009" i="7"/>
  <c r="N1009" i="7"/>
  <c r="O1009" i="7"/>
  <c r="P1009" i="7"/>
  <c r="H1010" i="7"/>
  <c r="I1010" i="7"/>
  <c r="J1010" i="7"/>
  <c r="K1010" i="7"/>
  <c r="L1010" i="7"/>
  <c r="M1010" i="7"/>
  <c r="N1010" i="7"/>
  <c r="O1010" i="7"/>
  <c r="P1010" i="7"/>
  <c r="H1011" i="7"/>
  <c r="I1011" i="7"/>
  <c r="J1011" i="7"/>
  <c r="K1011" i="7"/>
  <c r="L1011" i="7"/>
  <c r="M1011" i="7"/>
  <c r="N1011" i="7"/>
  <c r="O1011" i="7"/>
  <c r="P1011" i="7"/>
  <c r="H1012" i="7"/>
  <c r="I1012" i="7"/>
  <c r="J1012" i="7"/>
  <c r="K1012" i="7"/>
  <c r="L1012" i="7"/>
  <c r="M1012" i="7"/>
  <c r="N1012" i="7"/>
  <c r="O1012" i="7"/>
  <c r="P1012" i="7"/>
  <c r="H1013" i="7"/>
  <c r="I1013" i="7"/>
  <c r="J1013" i="7"/>
  <c r="K1013" i="7"/>
  <c r="L1013" i="7"/>
  <c r="M1013" i="7"/>
  <c r="N1013" i="7"/>
  <c r="O1013" i="7"/>
  <c r="P1013" i="7"/>
  <c r="H1014" i="7"/>
  <c r="I1014" i="7"/>
  <c r="J1014" i="7"/>
  <c r="K1014" i="7"/>
  <c r="L1014" i="7"/>
  <c r="M1014" i="7"/>
  <c r="N1014" i="7"/>
  <c r="O1014" i="7"/>
  <c r="P1014" i="7"/>
  <c r="H1015" i="7"/>
  <c r="I1015" i="7"/>
  <c r="J1015" i="7"/>
  <c r="K1015" i="7"/>
  <c r="L1015" i="7"/>
  <c r="M1015" i="7"/>
  <c r="N1015" i="7"/>
  <c r="O1015" i="7"/>
  <c r="P1015" i="7"/>
  <c r="H1016" i="7"/>
  <c r="I1016" i="7"/>
  <c r="J1016" i="7"/>
  <c r="K1016" i="7"/>
  <c r="L1016" i="7"/>
  <c r="M1016" i="7"/>
  <c r="N1016" i="7"/>
  <c r="O1016" i="7"/>
  <c r="P1016" i="7"/>
  <c r="H1017" i="7"/>
  <c r="I1017" i="7"/>
  <c r="J1017" i="7"/>
  <c r="K1017" i="7"/>
  <c r="L1017" i="7"/>
  <c r="M1017" i="7"/>
  <c r="N1017" i="7"/>
  <c r="O1017" i="7"/>
  <c r="P1017" i="7"/>
  <c r="H1018" i="7"/>
  <c r="I1018" i="7"/>
  <c r="J1018" i="7"/>
  <c r="K1018" i="7"/>
  <c r="L1018" i="7"/>
  <c r="M1018" i="7"/>
  <c r="N1018" i="7"/>
  <c r="O1018" i="7"/>
  <c r="P1018" i="7"/>
  <c r="H1019" i="7"/>
  <c r="I1019" i="7"/>
  <c r="J1019" i="7"/>
  <c r="K1019" i="7"/>
  <c r="L1019" i="7"/>
  <c r="M1019" i="7"/>
  <c r="N1019" i="7"/>
  <c r="O1019" i="7"/>
  <c r="P1019" i="7"/>
  <c r="H1020" i="7"/>
  <c r="I1020" i="7"/>
  <c r="J1020" i="7"/>
  <c r="K1020" i="7"/>
  <c r="L1020" i="7"/>
  <c r="M1020" i="7"/>
  <c r="N1020" i="7"/>
  <c r="O1020" i="7"/>
  <c r="P1020" i="7"/>
  <c r="H1021" i="7"/>
  <c r="I1021" i="7"/>
  <c r="J1021" i="7"/>
  <c r="K1021" i="7"/>
  <c r="L1021" i="7"/>
  <c r="M1021" i="7"/>
  <c r="N1021" i="7"/>
  <c r="O1021" i="7"/>
  <c r="P1021" i="7"/>
  <c r="H1022" i="7"/>
  <c r="I1022" i="7"/>
  <c r="J1022" i="7"/>
  <c r="K1022" i="7"/>
  <c r="L1022" i="7"/>
  <c r="M1022" i="7"/>
  <c r="N1022" i="7"/>
  <c r="O1022" i="7"/>
  <c r="P1022" i="7"/>
  <c r="H1023" i="7"/>
  <c r="I1023" i="7"/>
  <c r="J1023" i="7"/>
  <c r="K1023" i="7"/>
  <c r="L1023" i="7"/>
  <c r="M1023" i="7"/>
  <c r="N1023" i="7"/>
  <c r="O1023" i="7"/>
  <c r="P1023" i="7"/>
  <c r="H1024" i="7"/>
  <c r="I1024" i="7"/>
  <c r="J1024" i="7"/>
  <c r="K1024" i="7"/>
  <c r="L1024" i="7"/>
  <c r="M1024" i="7"/>
  <c r="N1024" i="7"/>
  <c r="O1024" i="7"/>
  <c r="P1024" i="7"/>
  <c r="H1025" i="7"/>
  <c r="I1025" i="7"/>
  <c r="J1025" i="7"/>
  <c r="K1025" i="7"/>
  <c r="L1025" i="7"/>
  <c r="M1025" i="7"/>
  <c r="N1025" i="7"/>
  <c r="O1025" i="7"/>
  <c r="P1025" i="7"/>
  <c r="H1026" i="7"/>
  <c r="I1026" i="7"/>
  <c r="J1026" i="7"/>
  <c r="K1026" i="7"/>
  <c r="L1026" i="7"/>
  <c r="M1026" i="7"/>
  <c r="N1026" i="7"/>
  <c r="O1026" i="7"/>
  <c r="P1026" i="7"/>
  <c r="H1027" i="7"/>
  <c r="I1027" i="7"/>
  <c r="J1027" i="7"/>
  <c r="K1027" i="7"/>
  <c r="L1027" i="7"/>
  <c r="M1027" i="7"/>
  <c r="N1027" i="7"/>
  <c r="O1027" i="7"/>
  <c r="P1027" i="7"/>
  <c r="H1028" i="7"/>
  <c r="I1028" i="7"/>
  <c r="J1028" i="7"/>
  <c r="K1028" i="7"/>
  <c r="L1028" i="7"/>
  <c r="M1028" i="7"/>
  <c r="N1028" i="7"/>
  <c r="O1028" i="7"/>
  <c r="P1028" i="7"/>
  <c r="H1029" i="7"/>
  <c r="I1029" i="7"/>
  <c r="J1029" i="7"/>
  <c r="K1029" i="7"/>
  <c r="L1029" i="7"/>
  <c r="M1029" i="7"/>
  <c r="N1029" i="7"/>
  <c r="O1029" i="7"/>
  <c r="P1029" i="7"/>
  <c r="H1030" i="7"/>
  <c r="I1030" i="7"/>
  <c r="J1030" i="7"/>
  <c r="K1030" i="7"/>
  <c r="L1030" i="7"/>
  <c r="M1030" i="7"/>
  <c r="N1030" i="7"/>
  <c r="O1030" i="7"/>
  <c r="P1030" i="7"/>
  <c r="H1031" i="7"/>
  <c r="I1031" i="7"/>
  <c r="J1031" i="7"/>
  <c r="K1031" i="7"/>
  <c r="L1031" i="7"/>
  <c r="M1031" i="7"/>
  <c r="N1031" i="7"/>
  <c r="O1031" i="7"/>
  <c r="P1031" i="7"/>
  <c r="H1032" i="7"/>
  <c r="I1032" i="7"/>
  <c r="J1032" i="7"/>
  <c r="K1032" i="7"/>
  <c r="L1032" i="7"/>
  <c r="M1032" i="7"/>
  <c r="N1032" i="7"/>
  <c r="O1032" i="7"/>
  <c r="P1032" i="7"/>
  <c r="H1033" i="7"/>
  <c r="I1033" i="7"/>
  <c r="J1033" i="7"/>
  <c r="K1033" i="7"/>
  <c r="L1033" i="7"/>
  <c r="M1033" i="7"/>
  <c r="N1033" i="7"/>
  <c r="O1033" i="7"/>
  <c r="P1033" i="7"/>
  <c r="H1034" i="7"/>
  <c r="I1034" i="7"/>
  <c r="J1034" i="7"/>
  <c r="K1034" i="7"/>
  <c r="L1034" i="7"/>
  <c r="M1034" i="7"/>
  <c r="N1034" i="7"/>
  <c r="O1034" i="7"/>
  <c r="P1034" i="7"/>
  <c r="H1035" i="7"/>
  <c r="I1035" i="7"/>
  <c r="J1035" i="7"/>
  <c r="K1035" i="7"/>
  <c r="L1035" i="7"/>
  <c r="M1035" i="7"/>
  <c r="N1035" i="7"/>
  <c r="O1035" i="7"/>
  <c r="P1035" i="7"/>
  <c r="H1036" i="7"/>
  <c r="I1036" i="7"/>
  <c r="J1036" i="7"/>
  <c r="K1036" i="7"/>
  <c r="L1036" i="7"/>
  <c r="M1036" i="7"/>
  <c r="N1036" i="7"/>
  <c r="O1036" i="7"/>
  <c r="P1036" i="7"/>
  <c r="H1037" i="7"/>
  <c r="I1037" i="7"/>
  <c r="J1037" i="7"/>
  <c r="K1037" i="7"/>
  <c r="L1037" i="7"/>
  <c r="M1037" i="7"/>
  <c r="N1037" i="7"/>
  <c r="O1037" i="7"/>
  <c r="P1037" i="7"/>
  <c r="H1038" i="7"/>
  <c r="I1038" i="7"/>
  <c r="J1038" i="7"/>
  <c r="K1038" i="7"/>
  <c r="L1038" i="7"/>
  <c r="M1038" i="7"/>
  <c r="N1038" i="7"/>
  <c r="O1038" i="7"/>
  <c r="P1038" i="7"/>
  <c r="H1039" i="7"/>
  <c r="I1039" i="7"/>
  <c r="J1039" i="7"/>
  <c r="K1039" i="7"/>
  <c r="L1039" i="7"/>
  <c r="M1039" i="7"/>
  <c r="N1039" i="7"/>
  <c r="O1039" i="7"/>
  <c r="P1039" i="7"/>
  <c r="H1040" i="7"/>
  <c r="I1040" i="7"/>
  <c r="J1040" i="7"/>
  <c r="K1040" i="7"/>
  <c r="L1040" i="7"/>
  <c r="M1040" i="7"/>
  <c r="N1040" i="7"/>
  <c r="O1040" i="7"/>
  <c r="P1040" i="7"/>
  <c r="H1041" i="7"/>
  <c r="I1041" i="7"/>
  <c r="J1041" i="7"/>
  <c r="K1041" i="7"/>
  <c r="L1041" i="7"/>
  <c r="M1041" i="7"/>
  <c r="N1041" i="7"/>
  <c r="O1041" i="7"/>
  <c r="P1041" i="7"/>
  <c r="H1042" i="7"/>
  <c r="I1042" i="7"/>
  <c r="J1042" i="7"/>
  <c r="K1042" i="7"/>
  <c r="L1042" i="7"/>
  <c r="M1042" i="7"/>
  <c r="N1042" i="7"/>
  <c r="O1042" i="7"/>
  <c r="P1042" i="7"/>
  <c r="H1043" i="7"/>
  <c r="I1043" i="7"/>
  <c r="J1043" i="7"/>
  <c r="K1043" i="7"/>
  <c r="L1043" i="7"/>
  <c r="M1043" i="7"/>
  <c r="N1043" i="7"/>
  <c r="O1043" i="7"/>
  <c r="P1043" i="7"/>
  <c r="H1044" i="7"/>
  <c r="I1044" i="7"/>
  <c r="J1044" i="7"/>
  <c r="K1044" i="7"/>
  <c r="L1044" i="7"/>
  <c r="M1044" i="7"/>
  <c r="N1044" i="7"/>
  <c r="O1044" i="7"/>
  <c r="P1044" i="7"/>
  <c r="H1045" i="7"/>
  <c r="I1045" i="7"/>
  <c r="J1045" i="7"/>
  <c r="K1045" i="7"/>
  <c r="L1045" i="7"/>
  <c r="M1045" i="7"/>
  <c r="N1045" i="7"/>
  <c r="O1045" i="7"/>
  <c r="P1045" i="7"/>
  <c r="H1046" i="7"/>
  <c r="I1046" i="7"/>
  <c r="J1046" i="7"/>
  <c r="K1046" i="7"/>
  <c r="L1046" i="7"/>
  <c r="M1046" i="7"/>
  <c r="N1046" i="7"/>
  <c r="O1046" i="7"/>
  <c r="P1046" i="7"/>
  <c r="H1047" i="7"/>
  <c r="I1047" i="7"/>
  <c r="J1047" i="7"/>
  <c r="K1047" i="7"/>
  <c r="L1047" i="7"/>
  <c r="M1047" i="7"/>
  <c r="N1047" i="7"/>
  <c r="O1047" i="7"/>
  <c r="P1047" i="7"/>
  <c r="H1048" i="7"/>
  <c r="I1048" i="7"/>
  <c r="J1048" i="7"/>
  <c r="K1048" i="7"/>
  <c r="L1048" i="7"/>
  <c r="M1048" i="7"/>
  <c r="N1048" i="7"/>
  <c r="O1048" i="7"/>
  <c r="P1048" i="7"/>
  <c r="H1049" i="7"/>
  <c r="I1049" i="7"/>
  <c r="J1049" i="7"/>
  <c r="K1049" i="7"/>
  <c r="L1049" i="7"/>
  <c r="M1049" i="7"/>
  <c r="N1049" i="7"/>
  <c r="O1049" i="7"/>
  <c r="P1049" i="7"/>
  <c r="H1050" i="7"/>
  <c r="I1050" i="7"/>
  <c r="J1050" i="7"/>
  <c r="K1050" i="7"/>
  <c r="L1050" i="7"/>
  <c r="M1050" i="7"/>
  <c r="N1050" i="7"/>
  <c r="O1050" i="7"/>
  <c r="P1050" i="7"/>
  <c r="H1051" i="7"/>
  <c r="I1051" i="7"/>
  <c r="J1051" i="7"/>
  <c r="K1051" i="7"/>
  <c r="L1051" i="7"/>
  <c r="M1051" i="7"/>
  <c r="N1051" i="7"/>
  <c r="O1051" i="7"/>
  <c r="P1051" i="7"/>
  <c r="H1052" i="7"/>
  <c r="I1052" i="7"/>
  <c r="J1052" i="7"/>
  <c r="K1052" i="7"/>
  <c r="L1052" i="7"/>
  <c r="M1052" i="7"/>
  <c r="N1052" i="7"/>
  <c r="O1052" i="7"/>
  <c r="P1052" i="7"/>
  <c r="H1053" i="7"/>
  <c r="I1053" i="7"/>
  <c r="J1053" i="7"/>
  <c r="K1053" i="7"/>
  <c r="L1053" i="7"/>
  <c r="M1053" i="7"/>
  <c r="N1053" i="7"/>
  <c r="O1053" i="7"/>
  <c r="P1053" i="7"/>
  <c r="H1054" i="7"/>
  <c r="I1054" i="7"/>
  <c r="J1054" i="7"/>
  <c r="K1054" i="7"/>
  <c r="L1054" i="7"/>
  <c r="M1054" i="7"/>
  <c r="N1054" i="7"/>
  <c r="O1054" i="7"/>
  <c r="P1054" i="7"/>
  <c r="H1055" i="7"/>
  <c r="I1055" i="7"/>
  <c r="J1055" i="7"/>
  <c r="K1055" i="7"/>
  <c r="L1055" i="7"/>
  <c r="M1055" i="7"/>
  <c r="N1055" i="7"/>
  <c r="O1055" i="7"/>
  <c r="P1055" i="7"/>
  <c r="H1056" i="7"/>
  <c r="I1056" i="7"/>
  <c r="J1056" i="7"/>
  <c r="K1056" i="7"/>
  <c r="L1056" i="7"/>
  <c r="M1056" i="7"/>
  <c r="N1056" i="7"/>
  <c r="O1056" i="7"/>
  <c r="P1056" i="7"/>
  <c r="H1057" i="7"/>
  <c r="I1057" i="7"/>
  <c r="J1057" i="7"/>
  <c r="K1057" i="7"/>
  <c r="L1057" i="7"/>
  <c r="M1057" i="7"/>
  <c r="N1057" i="7"/>
  <c r="O1057" i="7"/>
  <c r="P1057" i="7"/>
  <c r="H1058" i="7"/>
  <c r="I1058" i="7"/>
  <c r="J1058" i="7"/>
  <c r="K1058" i="7"/>
  <c r="L1058" i="7"/>
  <c r="M1058" i="7"/>
  <c r="N1058" i="7"/>
  <c r="O1058" i="7"/>
  <c r="P1058" i="7"/>
  <c r="H1059" i="7"/>
  <c r="I1059" i="7"/>
  <c r="J1059" i="7"/>
  <c r="K1059" i="7"/>
  <c r="L1059" i="7"/>
  <c r="M1059" i="7"/>
  <c r="N1059" i="7"/>
  <c r="O1059" i="7"/>
  <c r="P1059" i="7"/>
  <c r="H1060" i="7"/>
  <c r="I1060" i="7"/>
  <c r="J1060" i="7"/>
  <c r="K1060" i="7"/>
  <c r="L1060" i="7"/>
  <c r="M1060" i="7"/>
  <c r="N1060" i="7"/>
  <c r="O1060" i="7"/>
  <c r="P1060" i="7"/>
  <c r="H1061" i="7"/>
  <c r="I1061" i="7"/>
  <c r="J1061" i="7"/>
  <c r="K1061" i="7"/>
  <c r="L1061" i="7"/>
  <c r="M1061" i="7"/>
  <c r="N1061" i="7"/>
  <c r="O1061" i="7"/>
  <c r="P1061" i="7"/>
  <c r="H1062" i="7"/>
  <c r="I1062" i="7"/>
  <c r="J1062" i="7"/>
  <c r="K1062" i="7"/>
  <c r="L1062" i="7"/>
  <c r="M1062" i="7"/>
  <c r="N1062" i="7"/>
  <c r="O1062" i="7"/>
  <c r="P1062" i="7"/>
  <c r="H1063" i="7"/>
  <c r="I1063" i="7"/>
  <c r="J1063" i="7"/>
  <c r="K1063" i="7"/>
  <c r="L1063" i="7"/>
  <c r="M1063" i="7"/>
  <c r="N1063" i="7"/>
  <c r="O1063" i="7"/>
  <c r="P1063" i="7"/>
  <c r="H1064" i="7"/>
  <c r="I1064" i="7"/>
  <c r="J1064" i="7"/>
  <c r="K1064" i="7"/>
  <c r="L1064" i="7"/>
  <c r="M1064" i="7"/>
  <c r="N1064" i="7"/>
  <c r="O1064" i="7"/>
  <c r="P1064" i="7"/>
  <c r="H1065" i="7"/>
  <c r="I1065" i="7"/>
  <c r="J1065" i="7"/>
  <c r="K1065" i="7"/>
  <c r="L1065" i="7"/>
  <c r="M1065" i="7"/>
  <c r="N1065" i="7"/>
  <c r="O1065" i="7"/>
  <c r="P1065" i="7"/>
  <c r="H1066" i="7"/>
  <c r="I1066" i="7"/>
  <c r="J1066" i="7"/>
  <c r="K1066" i="7"/>
  <c r="L1066" i="7"/>
  <c r="M1066" i="7"/>
  <c r="N1066" i="7"/>
  <c r="O1066" i="7"/>
  <c r="P1066" i="7"/>
  <c r="H1067" i="7"/>
  <c r="I1067" i="7"/>
  <c r="J1067" i="7"/>
  <c r="K1067" i="7"/>
  <c r="L1067" i="7"/>
  <c r="M1067" i="7"/>
  <c r="N1067" i="7"/>
  <c r="O1067" i="7"/>
  <c r="P1067" i="7"/>
  <c r="H1068" i="7"/>
  <c r="I1068" i="7"/>
  <c r="J1068" i="7"/>
  <c r="K1068" i="7"/>
  <c r="L1068" i="7"/>
  <c r="M1068" i="7"/>
  <c r="N1068" i="7"/>
  <c r="O1068" i="7"/>
  <c r="P1068" i="7"/>
  <c r="H1069" i="7"/>
  <c r="I1069" i="7"/>
  <c r="J1069" i="7"/>
  <c r="K1069" i="7"/>
  <c r="L1069" i="7"/>
  <c r="M1069" i="7"/>
  <c r="N1069" i="7"/>
  <c r="O1069" i="7"/>
  <c r="P1069" i="7"/>
  <c r="H1070" i="7"/>
  <c r="I1070" i="7"/>
  <c r="J1070" i="7"/>
  <c r="K1070" i="7"/>
  <c r="L1070" i="7"/>
  <c r="M1070" i="7"/>
  <c r="N1070" i="7"/>
  <c r="O1070" i="7"/>
  <c r="P1070" i="7"/>
  <c r="H1071" i="7"/>
  <c r="I1071" i="7"/>
  <c r="J1071" i="7"/>
  <c r="K1071" i="7"/>
  <c r="L1071" i="7"/>
  <c r="M1071" i="7"/>
  <c r="N1071" i="7"/>
  <c r="O1071" i="7"/>
  <c r="P1071" i="7"/>
  <c r="H1072" i="7"/>
  <c r="I1072" i="7"/>
  <c r="J1072" i="7"/>
  <c r="K1072" i="7"/>
  <c r="L1072" i="7"/>
  <c r="M1072" i="7"/>
  <c r="N1072" i="7"/>
  <c r="O1072" i="7"/>
  <c r="P1072" i="7"/>
  <c r="H1073" i="7"/>
  <c r="I1073" i="7"/>
  <c r="J1073" i="7"/>
  <c r="K1073" i="7"/>
  <c r="L1073" i="7"/>
  <c r="M1073" i="7"/>
  <c r="N1073" i="7"/>
  <c r="O1073" i="7"/>
  <c r="P1073" i="7"/>
  <c r="H1074" i="7"/>
  <c r="I1074" i="7"/>
  <c r="J1074" i="7"/>
  <c r="K1074" i="7"/>
  <c r="L1074" i="7"/>
  <c r="M1074" i="7"/>
  <c r="N1074" i="7"/>
  <c r="O1074" i="7"/>
  <c r="P1074" i="7"/>
  <c r="H1075" i="7"/>
  <c r="I1075" i="7"/>
  <c r="J1075" i="7"/>
  <c r="K1075" i="7"/>
  <c r="L1075" i="7"/>
  <c r="M1075" i="7"/>
  <c r="N1075" i="7"/>
  <c r="O1075" i="7"/>
  <c r="P1075" i="7"/>
  <c r="H1076" i="7"/>
  <c r="I1076" i="7"/>
  <c r="J1076" i="7"/>
  <c r="K1076" i="7"/>
  <c r="L1076" i="7"/>
  <c r="M1076" i="7"/>
  <c r="N1076" i="7"/>
  <c r="O1076" i="7"/>
  <c r="P1076" i="7"/>
  <c r="H1077" i="7"/>
  <c r="I1077" i="7"/>
  <c r="J1077" i="7"/>
  <c r="K1077" i="7"/>
  <c r="L1077" i="7"/>
  <c r="M1077" i="7"/>
  <c r="N1077" i="7"/>
  <c r="O1077" i="7"/>
  <c r="P1077" i="7"/>
  <c r="H1078" i="7"/>
  <c r="I1078" i="7"/>
  <c r="J1078" i="7"/>
  <c r="K1078" i="7"/>
  <c r="L1078" i="7"/>
  <c r="M1078" i="7"/>
  <c r="N1078" i="7"/>
  <c r="O1078" i="7"/>
  <c r="P1078" i="7"/>
  <c r="H1079" i="7"/>
  <c r="I1079" i="7"/>
  <c r="J1079" i="7"/>
  <c r="K1079" i="7"/>
  <c r="L1079" i="7"/>
  <c r="M1079" i="7"/>
  <c r="N1079" i="7"/>
  <c r="O1079" i="7"/>
  <c r="P1079" i="7"/>
  <c r="H1080" i="7"/>
  <c r="I1080" i="7"/>
  <c r="J1080" i="7"/>
  <c r="K1080" i="7"/>
  <c r="L1080" i="7"/>
  <c r="M1080" i="7"/>
  <c r="N1080" i="7"/>
  <c r="O1080" i="7"/>
  <c r="P1080" i="7"/>
  <c r="H1081" i="7"/>
  <c r="I1081" i="7"/>
  <c r="J1081" i="7"/>
  <c r="K1081" i="7"/>
  <c r="L1081" i="7"/>
  <c r="M1081" i="7"/>
  <c r="N1081" i="7"/>
  <c r="O1081" i="7"/>
  <c r="P1081" i="7"/>
  <c r="H1082" i="7"/>
  <c r="I1082" i="7"/>
  <c r="J1082" i="7"/>
  <c r="K1082" i="7"/>
  <c r="L1082" i="7"/>
  <c r="M1082" i="7"/>
  <c r="N1082" i="7"/>
  <c r="O1082" i="7"/>
  <c r="P1082" i="7"/>
  <c r="H1083" i="7"/>
  <c r="I1083" i="7"/>
  <c r="J1083" i="7"/>
  <c r="K1083" i="7"/>
  <c r="L1083" i="7"/>
  <c r="M1083" i="7"/>
  <c r="N1083" i="7"/>
  <c r="O1083" i="7"/>
  <c r="P1083" i="7"/>
  <c r="H1084" i="7"/>
  <c r="I1084" i="7"/>
  <c r="J1084" i="7"/>
  <c r="K1084" i="7"/>
  <c r="L1084" i="7"/>
  <c r="M1084" i="7"/>
  <c r="N1084" i="7"/>
  <c r="O1084" i="7"/>
  <c r="P1084" i="7"/>
  <c r="H1085" i="7"/>
  <c r="I1085" i="7"/>
  <c r="J1085" i="7"/>
  <c r="K1085" i="7"/>
  <c r="L1085" i="7"/>
  <c r="M1085" i="7"/>
  <c r="N1085" i="7"/>
  <c r="O1085" i="7"/>
  <c r="P1085" i="7"/>
  <c r="H1086" i="7"/>
  <c r="I1086" i="7"/>
  <c r="J1086" i="7"/>
  <c r="K1086" i="7"/>
  <c r="L1086" i="7"/>
  <c r="M1086" i="7"/>
  <c r="N1086" i="7"/>
  <c r="O1086" i="7"/>
  <c r="P1086" i="7"/>
  <c r="H1087" i="7"/>
  <c r="I1087" i="7"/>
  <c r="J1087" i="7"/>
  <c r="K1087" i="7"/>
  <c r="L1087" i="7"/>
  <c r="M1087" i="7"/>
  <c r="N1087" i="7"/>
  <c r="O1087" i="7"/>
  <c r="P1087" i="7"/>
  <c r="H1088" i="7"/>
  <c r="I1088" i="7"/>
  <c r="J1088" i="7"/>
  <c r="K1088" i="7"/>
  <c r="L1088" i="7"/>
  <c r="M1088" i="7"/>
  <c r="N1088" i="7"/>
  <c r="O1088" i="7"/>
  <c r="P1088" i="7"/>
  <c r="H1089" i="7"/>
  <c r="I1089" i="7"/>
  <c r="J1089" i="7"/>
  <c r="K1089" i="7"/>
  <c r="L1089" i="7"/>
  <c r="M1089" i="7"/>
  <c r="N1089" i="7"/>
  <c r="O1089" i="7"/>
  <c r="P1089" i="7"/>
  <c r="H1090" i="7"/>
  <c r="I1090" i="7"/>
  <c r="J1090" i="7"/>
  <c r="K1090" i="7"/>
  <c r="L1090" i="7"/>
  <c r="M1090" i="7"/>
  <c r="N1090" i="7"/>
  <c r="O1090" i="7"/>
  <c r="P1090" i="7"/>
  <c r="H1091" i="7"/>
  <c r="I1091" i="7"/>
  <c r="J1091" i="7"/>
  <c r="K1091" i="7"/>
  <c r="L1091" i="7"/>
  <c r="M1091" i="7"/>
  <c r="N1091" i="7"/>
  <c r="O1091" i="7"/>
  <c r="P1091" i="7"/>
  <c r="H1092" i="7"/>
  <c r="I1092" i="7"/>
  <c r="J1092" i="7"/>
  <c r="K1092" i="7"/>
  <c r="L1092" i="7"/>
  <c r="M1092" i="7"/>
  <c r="N1092" i="7"/>
  <c r="O1092" i="7"/>
  <c r="P1092" i="7"/>
  <c r="H1093" i="7"/>
  <c r="I1093" i="7"/>
  <c r="J1093" i="7"/>
  <c r="K1093" i="7"/>
  <c r="L1093" i="7"/>
  <c r="M1093" i="7"/>
  <c r="N1093" i="7"/>
  <c r="O1093" i="7"/>
  <c r="P1093" i="7"/>
  <c r="H1094" i="7"/>
  <c r="I1094" i="7"/>
  <c r="J1094" i="7"/>
  <c r="K1094" i="7"/>
  <c r="L1094" i="7"/>
  <c r="M1094" i="7"/>
  <c r="N1094" i="7"/>
  <c r="O1094" i="7"/>
  <c r="P1094" i="7"/>
  <c r="H1095" i="7"/>
  <c r="I1095" i="7"/>
  <c r="J1095" i="7"/>
  <c r="K1095" i="7"/>
  <c r="L1095" i="7"/>
  <c r="M1095" i="7"/>
  <c r="N1095" i="7"/>
  <c r="O1095" i="7"/>
  <c r="P1095" i="7"/>
  <c r="H1096" i="7"/>
  <c r="I1096" i="7"/>
  <c r="J1096" i="7"/>
  <c r="K1096" i="7"/>
  <c r="L1096" i="7"/>
  <c r="M1096" i="7"/>
  <c r="N1096" i="7"/>
  <c r="O1096" i="7"/>
  <c r="P1096" i="7"/>
  <c r="H1097" i="7"/>
  <c r="I1097" i="7"/>
  <c r="J1097" i="7"/>
  <c r="K1097" i="7"/>
  <c r="L1097" i="7"/>
  <c r="M1097" i="7"/>
  <c r="N1097" i="7"/>
  <c r="O1097" i="7"/>
  <c r="P1097" i="7"/>
  <c r="H1098" i="7"/>
  <c r="I1098" i="7"/>
  <c r="J1098" i="7"/>
  <c r="K1098" i="7"/>
  <c r="L1098" i="7"/>
  <c r="M1098" i="7"/>
  <c r="N1098" i="7"/>
  <c r="O1098" i="7"/>
  <c r="P1098" i="7"/>
  <c r="H1099" i="7"/>
  <c r="I1099" i="7"/>
  <c r="J1099" i="7"/>
  <c r="K1099" i="7"/>
  <c r="L1099" i="7"/>
  <c r="M1099" i="7"/>
  <c r="N1099" i="7"/>
  <c r="O1099" i="7"/>
  <c r="P1099" i="7"/>
  <c r="H1100" i="7"/>
  <c r="I1100" i="7"/>
  <c r="J1100" i="7"/>
  <c r="K1100" i="7"/>
  <c r="L1100" i="7"/>
  <c r="M1100" i="7"/>
  <c r="N1100" i="7"/>
  <c r="O1100" i="7"/>
  <c r="P1100" i="7"/>
  <c r="H1101" i="7"/>
  <c r="I1101" i="7"/>
  <c r="J1101" i="7"/>
  <c r="K1101" i="7"/>
  <c r="L1101" i="7"/>
  <c r="M1101" i="7"/>
  <c r="N1101" i="7"/>
  <c r="O1101" i="7"/>
  <c r="P1101" i="7"/>
  <c r="H1102" i="7"/>
  <c r="I1102" i="7"/>
  <c r="J1102" i="7"/>
  <c r="K1102" i="7"/>
  <c r="L1102" i="7"/>
  <c r="M1102" i="7"/>
  <c r="N1102" i="7"/>
  <c r="O1102" i="7"/>
  <c r="P1102" i="7"/>
  <c r="H1103" i="7"/>
  <c r="I1103" i="7"/>
  <c r="J1103" i="7"/>
  <c r="K1103" i="7"/>
  <c r="L1103" i="7"/>
  <c r="M1103" i="7"/>
  <c r="N1103" i="7"/>
  <c r="O1103" i="7"/>
  <c r="P1103" i="7"/>
  <c r="H1104" i="7"/>
  <c r="I1104" i="7"/>
  <c r="J1104" i="7"/>
  <c r="K1104" i="7"/>
  <c r="L1104" i="7"/>
  <c r="M1104" i="7"/>
  <c r="N1104" i="7"/>
  <c r="O1104" i="7"/>
  <c r="P1104" i="7"/>
  <c r="H1105" i="7"/>
  <c r="I1105" i="7"/>
  <c r="J1105" i="7"/>
  <c r="K1105" i="7"/>
  <c r="L1105" i="7"/>
  <c r="M1105" i="7"/>
  <c r="N1105" i="7"/>
  <c r="O1105" i="7"/>
  <c r="P1105" i="7"/>
  <c r="H1106" i="7"/>
  <c r="I1106" i="7"/>
  <c r="J1106" i="7"/>
  <c r="K1106" i="7"/>
  <c r="L1106" i="7"/>
  <c r="M1106" i="7"/>
  <c r="N1106" i="7"/>
  <c r="O1106" i="7"/>
  <c r="P1106" i="7"/>
  <c r="H1107" i="7"/>
  <c r="I1107" i="7"/>
  <c r="J1107" i="7"/>
  <c r="K1107" i="7"/>
  <c r="L1107" i="7"/>
  <c r="M1107" i="7"/>
  <c r="N1107" i="7"/>
  <c r="O1107" i="7"/>
  <c r="P1107" i="7"/>
  <c r="H1108" i="7"/>
  <c r="I1108" i="7"/>
  <c r="J1108" i="7"/>
  <c r="K1108" i="7"/>
  <c r="L1108" i="7"/>
  <c r="M1108" i="7"/>
  <c r="N1108" i="7"/>
  <c r="O1108" i="7"/>
  <c r="P1108" i="7"/>
  <c r="H1109" i="7"/>
  <c r="I1109" i="7"/>
  <c r="J1109" i="7"/>
  <c r="K1109" i="7"/>
  <c r="L1109" i="7"/>
  <c r="M1109" i="7"/>
  <c r="N1109" i="7"/>
  <c r="O1109" i="7"/>
  <c r="P1109" i="7"/>
  <c r="H1110" i="7"/>
  <c r="I1110" i="7"/>
  <c r="J1110" i="7"/>
  <c r="K1110" i="7"/>
  <c r="L1110" i="7"/>
  <c r="M1110" i="7"/>
  <c r="N1110" i="7"/>
  <c r="O1110" i="7"/>
  <c r="P1110" i="7"/>
  <c r="H1111" i="7"/>
  <c r="I1111" i="7"/>
  <c r="J1111" i="7"/>
  <c r="K1111" i="7"/>
  <c r="L1111" i="7"/>
  <c r="M1111" i="7"/>
  <c r="N1111" i="7"/>
  <c r="O1111" i="7"/>
  <c r="P1111" i="7"/>
  <c r="H1112" i="7"/>
  <c r="I1112" i="7"/>
  <c r="J1112" i="7"/>
  <c r="K1112" i="7"/>
  <c r="L1112" i="7"/>
  <c r="M1112" i="7"/>
  <c r="N1112" i="7"/>
  <c r="O1112" i="7"/>
  <c r="P1112" i="7"/>
  <c r="H1113" i="7"/>
  <c r="I1113" i="7"/>
  <c r="J1113" i="7"/>
  <c r="K1113" i="7"/>
  <c r="L1113" i="7"/>
  <c r="M1113" i="7"/>
  <c r="N1113" i="7"/>
  <c r="O1113" i="7"/>
  <c r="P1113" i="7"/>
  <c r="H1114" i="7"/>
  <c r="I1114" i="7"/>
  <c r="J1114" i="7"/>
  <c r="K1114" i="7"/>
  <c r="L1114" i="7"/>
  <c r="M1114" i="7"/>
  <c r="N1114" i="7"/>
  <c r="O1114" i="7"/>
  <c r="P1114" i="7"/>
  <c r="H1115" i="7"/>
  <c r="I1115" i="7"/>
  <c r="J1115" i="7"/>
  <c r="K1115" i="7"/>
  <c r="L1115" i="7"/>
  <c r="M1115" i="7"/>
  <c r="N1115" i="7"/>
  <c r="O1115" i="7"/>
  <c r="P1115" i="7"/>
  <c r="H1116" i="7"/>
  <c r="I1116" i="7"/>
  <c r="J1116" i="7"/>
  <c r="K1116" i="7"/>
  <c r="L1116" i="7"/>
  <c r="M1116" i="7"/>
  <c r="N1116" i="7"/>
  <c r="O1116" i="7"/>
  <c r="P1116" i="7"/>
  <c r="H1117" i="7"/>
  <c r="I1117" i="7"/>
  <c r="J1117" i="7"/>
  <c r="K1117" i="7"/>
  <c r="L1117" i="7"/>
  <c r="M1117" i="7"/>
  <c r="N1117" i="7"/>
  <c r="O1117" i="7"/>
  <c r="P1117" i="7"/>
  <c r="H1118" i="7"/>
  <c r="I1118" i="7"/>
  <c r="J1118" i="7"/>
  <c r="K1118" i="7"/>
  <c r="L1118" i="7"/>
  <c r="M1118" i="7"/>
  <c r="N1118" i="7"/>
  <c r="O1118" i="7"/>
  <c r="P1118" i="7"/>
  <c r="H1119" i="7"/>
  <c r="I1119" i="7"/>
  <c r="J1119" i="7"/>
  <c r="K1119" i="7"/>
  <c r="L1119" i="7"/>
  <c r="M1119" i="7"/>
  <c r="N1119" i="7"/>
  <c r="O1119" i="7"/>
  <c r="P1119" i="7"/>
  <c r="H1120" i="7"/>
  <c r="I1120" i="7"/>
  <c r="J1120" i="7"/>
  <c r="K1120" i="7"/>
  <c r="L1120" i="7"/>
  <c r="M1120" i="7"/>
  <c r="N1120" i="7"/>
  <c r="O1120" i="7"/>
  <c r="P1120" i="7"/>
  <c r="H1121" i="7"/>
  <c r="I1121" i="7"/>
  <c r="J1121" i="7"/>
  <c r="K1121" i="7"/>
  <c r="L1121" i="7"/>
  <c r="M1121" i="7"/>
  <c r="N1121" i="7"/>
  <c r="O1121" i="7"/>
  <c r="P1121" i="7"/>
  <c r="H1122" i="7"/>
  <c r="I1122" i="7"/>
  <c r="J1122" i="7"/>
  <c r="K1122" i="7"/>
  <c r="L1122" i="7"/>
  <c r="M1122" i="7"/>
  <c r="N1122" i="7"/>
  <c r="O1122" i="7"/>
  <c r="P1122" i="7"/>
  <c r="H1123" i="7"/>
  <c r="I1123" i="7"/>
  <c r="J1123" i="7"/>
  <c r="K1123" i="7"/>
  <c r="L1123" i="7"/>
  <c r="M1123" i="7"/>
  <c r="N1123" i="7"/>
  <c r="O1123" i="7"/>
  <c r="P1123" i="7"/>
  <c r="H1124" i="7"/>
  <c r="I1124" i="7"/>
  <c r="J1124" i="7"/>
  <c r="K1124" i="7"/>
  <c r="L1124" i="7"/>
  <c r="M1124" i="7"/>
  <c r="N1124" i="7"/>
  <c r="O1124" i="7"/>
  <c r="P1124" i="7"/>
  <c r="H1125" i="7"/>
  <c r="I1125" i="7"/>
  <c r="J1125" i="7"/>
  <c r="K1125" i="7"/>
  <c r="L1125" i="7"/>
  <c r="M1125" i="7"/>
  <c r="N1125" i="7"/>
  <c r="O1125" i="7"/>
  <c r="P1125" i="7"/>
  <c r="H1126" i="7"/>
  <c r="I1126" i="7"/>
  <c r="J1126" i="7"/>
  <c r="K1126" i="7"/>
  <c r="L1126" i="7"/>
  <c r="M1126" i="7"/>
  <c r="N1126" i="7"/>
  <c r="O1126" i="7"/>
  <c r="P1126" i="7"/>
  <c r="H1127" i="7"/>
  <c r="I1127" i="7"/>
  <c r="J1127" i="7"/>
  <c r="K1127" i="7"/>
  <c r="L1127" i="7"/>
  <c r="M1127" i="7"/>
  <c r="N1127" i="7"/>
  <c r="O1127" i="7"/>
  <c r="P1127" i="7"/>
  <c r="H1128" i="7"/>
  <c r="I1128" i="7"/>
  <c r="J1128" i="7"/>
  <c r="K1128" i="7"/>
  <c r="L1128" i="7"/>
  <c r="M1128" i="7"/>
  <c r="N1128" i="7"/>
  <c r="O1128" i="7"/>
  <c r="P1128" i="7"/>
  <c r="H1129" i="7"/>
  <c r="I1129" i="7"/>
  <c r="J1129" i="7"/>
  <c r="K1129" i="7"/>
  <c r="L1129" i="7"/>
  <c r="M1129" i="7"/>
  <c r="N1129" i="7"/>
  <c r="O1129" i="7"/>
  <c r="P1129" i="7"/>
  <c r="H1130" i="7"/>
  <c r="I1130" i="7"/>
  <c r="J1130" i="7"/>
  <c r="K1130" i="7"/>
  <c r="L1130" i="7"/>
  <c r="M1130" i="7"/>
  <c r="N1130" i="7"/>
  <c r="O1130" i="7"/>
  <c r="P1130" i="7"/>
  <c r="H1131" i="7"/>
  <c r="I1131" i="7"/>
  <c r="J1131" i="7"/>
  <c r="K1131" i="7"/>
  <c r="L1131" i="7"/>
  <c r="M1131" i="7"/>
  <c r="N1131" i="7"/>
  <c r="O1131" i="7"/>
  <c r="P1131" i="7"/>
  <c r="H1132" i="7"/>
  <c r="I1132" i="7"/>
  <c r="J1132" i="7"/>
  <c r="K1132" i="7"/>
  <c r="L1132" i="7"/>
  <c r="M1132" i="7"/>
  <c r="N1132" i="7"/>
  <c r="O1132" i="7"/>
  <c r="P1132" i="7"/>
  <c r="H1133" i="7"/>
  <c r="I1133" i="7"/>
  <c r="J1133" i="7"/>
  <c r="K1133" i="7"/>
  <c r="L1133" i="7"/>
  <c r="M1133" i="7"/>
  <c r="N1133" i="7"/>
  <c r="O1133" i="7"/>
  <c r="P1133" i="7"/>
  <c r="H1134" i="7"/>
  <c r="I1134" i="7"/>
  <c r="J1134" i="7"/>
  <c r="K1134" i="7"/>
  <c r="L1134" i="7"/>
  <c r="M1134" i="7"/>
  <c r="N1134" i="7"/>
  <c r="O1134" i="7"/>
  <c r="P1134" i="7"/>
  <c r="H1135" i="7"/>
  <c r="I1135" i="7"/>
  <c r="J1135" i="7"/>
  <c r="K1135" i="7"/>
  <c r="L1135" i="7"/>
  <c r="M1135" i="7"/>
  <c r="N1135" i="7"/>
  <c r="O1135" i="7"/>
  <c r="P1135" i="7"/>
  <c r="H1136" i="7"/>
  <c r="I1136" i="7"/>
  <c r="J1136" i="7"/>
  <c r="K1136" i="7"/>
  <c r="L1136" i="7"/>
  <c r="M1136" i="7"/>
  <c r="N1136" i="7"/>
  <c r="O1136" i="7"/>
  <c r="P1136" i="7"/>
  <c r="H1137" i="7"/>
  <c r="I1137" i="7"/>
  <c r="J1137" i="7"/>
  <c r="K1137" i="7"/>
  <c r="L1137" i="7"/>
  <c r="M1137" i="7"/>
  <c r="N1137" i="7"/>
  <c r="O1137" i="7"/>
  <c r="P1137" i="7"/>
  <c r="H1138" i="7"/>
  <c r="I1138" i="7"/>
  <c r="J1138" i="7"/>
  <c r="K1138" i="7"/>
  <c r="L1138" i="7"/>
  <c r="M1138" i="7"/>
  <c r="N1138" i="7"/>
  <c r="O1138" i="7"/>
  <c r="P1138" i="7"/>
  <c r="H1139" i="7"/>
  <c r="I1139" i="7"/>
  <c r="J1139" i="7"/>
  <c r="K1139" i="7"/>
  <c r="L1139" i="7"/>
  <c r="M1139" i="7"/>
  <c r="N1139" i="7"/>
  <c r="O1139" i="7"/>
  <c r="P1139" i="7"/>
  <c r="H1140" i="7"/>
  <c r="I1140" i="7"/>
  <c r="J1140" i="7"/>
  <c r="K1140" i="7"/>
  <c r="L1140" i="7"/>
  <c r="M1140" i="7"/>
  <c r="N1140" i="7"/>
  <c r="O1140" i="7"/>
  <c r="P1140" i="7"/>
  <c r="H1141" i="7"/>
  <c r="I1141" i="7"/>
  <c r="J1141" i="7"/>
  <c r="K1141" i="7"/>
  <c r="L1141" i="7"/>
  <c r="M1141" i="7"/>
  <c r="N1141" i="7"/>
  <c r="O1141" i="7"/>
  <c r="P1141" i="7"/>
  <c r="H1142" i="7"/>
  <c r="I1142" i="7"/>
  <c r="J1142" i="7"/>
  <c r="K1142" i="7"/>
  <c r="L1142" i="7"/>
  <c r="M1142" i="7"/>
  <c r="N1142" i="7"/>
  <c r="O1142" i="7"/>
  <c r="P1142" i="7"/>
  <c r="H1143" i="7"/>
  <c r="I1143" i="7"/>
  <c r="J1143" i="7"/>
  <c r="K1143" i="7"/>
  <c r="L1143" i="7"/>
  <c r="M1143" i="7"/>
  <c r="N1143" i="7"/>
  <c r="O1143" i="7"/>
  <c r="P1143" i="7"/>
  <c r="H1144" i="7"/>
  <c r="I1144" i="7"/>
  <c r="J1144" i="7"/>
  <c r="K1144" i="7"/>
  <c r="L1144" i="7"/>
  <c r="M1144" i="7"/>
  <c r="N1144" i="7"/>
  <c r="O1144" i="7"/>
  <c r="P1144" i="7"/>
  <c r="H1145" i="7"/>
  <c r="I1145" i="7"/>
  <c r="J1145" i="7"/>
  <c r="K1145" i="7"/>
  <c r="L1145" i="7"/>
  <c r="M1145" i="7"/>
  <c r="N1145" i="7"/>
  <c r="O1145" i="7"/>
  <c r="P1145" i="7"/>
  <c r="H1146" i="7"/>
  <c r="I1146" i="7"/>
  <c r="J1146" i="7"/>
  <c r="K1146" i="7"/>
  <c r="L1146" i="7"/>
  <c r="M1146" i="7"/>
  <c r="N1146" i="7"/>
  <c r="O1146" i="7"/>
  <c r="P1146" i="7"/>
  <c r="H1147" i="7"/>
  <c r="I1147" i="7"/>
  <c r="J1147" i="7"/>
  <c r="K1147" i="7"/>
  <c r="L1147" i="7"/>
  <c r="M1147" i="7"/>
  <c r="N1147" i="7"/>
  <c r="O1147" i="7"/>
  <c r="P1147" i="7"/>
  <c r="H1148" i="7"/>
  <c r="I1148" i="7"/>
  <c r="J1148" i="7"/>
  <c r="K1148" i="7"/>
  <c r="L1148" i="7"/>
  <c r="M1148" i="7"/>
  <c r="N1148" i="7"/>
  <c r="O1148" i="7"/>
  <c r="P1148" i="7"/>
  <c r="H1149" i="7"/>
  <c r="I1149" i="7"/>
  <c r="J1149" i="7"/>
  <c r="K1149" i="7"/>
  <c r="L1149" i="7"/>
  <c r="M1149" i="7"/>
  <c r="N1149" i="7"/>
  <c r="O1149" i="7"/>
  <c r="P1149" i="7"/>
  <c r="H1150" i="7"/>
  <c r="I1150" i="7"/>
  <c r="J1150" i="7"/>
  <c r="K1150" i="7"/>
  <c r="L1150" i="7"/>
  <c r="M1150" i="7"/>
  <c r="N1150" i="7"/>
  <c r="O1150" i="7"/>
  <c r="P1150" i="7"/>
  <c r="H1151" i="7"/>
  <c r="I1151" i="7"/>
  <c r="J1151" i="7"/>
  <c r="K1151" i="7"/>
  <c r="L1151" i="7"/>
  <c r="M1151" i="7"/>
  <c r="N1151" i="7"/>
  <c r="O1151" i="7"/>
  <c r="P1151" i="7"/>
  <c r="H1152" i="7"/>
  <c r="I1152" i="7"/>
  <c r="J1152" i="7"/>
  <c r="K1152" i="7"/>
  <c r="L1152" i="7"/>
  <c r="M1152" i="7"/>
  <c r="N1152" i="7"/>
  <c r="O1152" i="7"/>
  <c r="P1152" i="7"/>
  <c r="H1153" i="7"/>
  <c r="I1153" i="7"/>
  <c r="J1153" i="7"/>
  <c r="K1153" i="7"/>
  <c r="L1153" i="7"/>
  <c r="M1153" i="7"/>
  <c r="N1153" i="7"/>
  <c r="O1153" i="7"/>
  <c r="P1153" i="7"/>
  <c r="H1154" i="7"/>
  <c r="I1154" i="7"/>
  <c r="J1154" i="7"/>
  <c r="K1154" i="7"/>
  <c r="L1154" i="7"/>
  <c r="M1154" i="7"/>
  <c r="N1154" i="7"/>
  <c r="O1154" i="7"/>
  <c r="P1154" i="7"/>
  <c r="H1155" i="7"/>
  <c r="I1155" i="7"/>
  <c r="J1155" i="7"/>
  <c r="K1155" i="7"/>
  <c r="L1155" i="7"/>
  <c r="M1155" i="7"/>
  <c r="N1155" i="7"/>
  <c r="O1155" i="7"/>
  <c r="P1155" i="7"/>
  <c r="H1156" i="7"/>
  <c r="I1156" i="7"/>
  <c r="J1156" i="7"/>
  <c r="K1156" i="7"/>
  <c r="L1156" i="7"/>
  <c r="M1156" i="7"/>
  <c r="N1156" i="7"/>
  <c r="O1156" i="7"/>
  <c r="P1156" i="7"/>
  <c r="H1157" i="7"/>
  <c r="I1157" i="7"/>
  <c r="J1157" i="7"/>
  <c r="K1157" i="7"/>
  <c r="L1157" i="7"/>
  <c r="M1157" i="7"/>
  <c r="N1157" i="7"/>
  <c r="O1157" i="7"/>
  <c r="P1157" i="7"/>
  <c r="H1158" i="7"/>
  <c r="I1158" i="7"/>
  <c r="J1158" i="7"/>
  <c r="K1158" i="7"/>
  <c r="L1158" i="7"/>
  <c r="M1158" i="7"/>
  <c r="N1158" i="7"/>
  <c r="O1158" i="7"/>
  <c r="P1158" i="7"/>
  <c r="H1159" i="7"/>
  <c r="I1159" i="7"/>
  <c r="J1159" i="7"/>
  <c r="K1159" i="7"/>
  <c r="L1159" i="7"/>
  <c r="M1159" i="7"/>
  <c r="N1159" i="7"/>
  <c r="O1159" i="7"/>
  <c r="P1159" i="7"/>
  <c r="H1160" i="7"/>
  <c r="I1160" i="7"/>
  <c r="J1160" i="7"/>
  <c r="K1160" i="7"/>
  <c r="L1160" i="7"/>
  <c r="M1160" i="7"/>
  <c r="N1160" i="7"/>
  <c r="O1160" i="7"/>
  <c r="P1160" i="7"/>
  <c r="H1161" i="7"/>
  <c r="I1161" i="7"/>
  <c r="J1161" i="7"/>
  <c r="K1161" i="7"/>
  <c r="L1161" i="7"/>
  <c r="M1161" i="7"/>
  <c r="N1161" i="7"/>
  <c r="O1161" i="7"/>
  <c r="P1161" i="7"/>
  <c r="H1162" i="7"/>
  <c r="I1162" i="7"/>
  <c r="J1162" i="7"/>
  <c r="K1162" i="7"/>
  <c r="L1162" i="7"/>
  <c r="M1162" i="7"/>
  <c r="N1162" i="7"/>
  <c r="O1162" i="7"/>
  <c r="P1162" i="7"/>
  <c r="H1163" i="7"/>
  <c r="I1163" i="7"/>
  <c r="J1163" i="7"/>
  <c r="K1163" i="7"/>
  <c r="L1163" i="7"/>
  <c r="M1163" i="7"/>
  <c r="N1163" i="7"/>
  <c r="O1163" i="7"/>
  <c r="P1163" i="7"/>
  <c r="H1164" i="7"/>
  <c r="I1164" i="7"/>
  <c r="J1164" i="7"/>
  <c r="K1164" i="7"/>
  <c r="L1164" i="7"/>
  <c r="M1164" i="7"/>
  <c r="N1164" i="7"/>
  <c r="O1164" i="7"/>
  <c r="P1164" i="7"/>
  <c r="H1165" i="7"/>
  <c r="I1165" i="7"/>
  <c r="J1165" i="7"/>
  <c r="K1165" i="7"/>
  <c r="L1165" i="7"/>
  <c r="M1165" i="7"/>
  <c r="N1165" i="7"/>
  <c r="O1165" i="7"/>
  <c r="P1165" i="7"/>
  <c r="H1166" i="7"/>
  <c r="I1166" i="7"/>
  <c r="J1166" i="7"/>
  <c r="K1166" i="7"/>
  <c r="L1166" i="7"/>
  <c r="M1166" i="7"/>
  <c r="N1166" i="7"/>
  <c r="O1166" i="7"/>
  <c r="P1166" i="7"/>
  <c r="H1167" i="7"/>
  <c r="I1167" i="7"/>
  <c r="J1167" i="7"/>
  <c r="K1167" i="7"/>
  <c r="L1167" i="7"/>
  <c r="M1167" i="7"/>
  <c r="N1167" i="7"/>
  <c r="O1167" i="7"/>
  <c r="P1167" i="7"/>
  <c r="H1168" i="7"/>
  <c r="I1168" i="7"/>
  <c r="J1168" i="7"/>
  <c r="K1168" i="7"/>
  <c r="L1168" i="7"/>
  <c r="M1168" i="7"/>
  <c r="N1168" i="7"/>
  <c r="O1168" i="7"/>
  <c r="P1168" i="7"/>
  <c r="H1169" i="7"/>
  <c r="I1169" i="7"/>
  <c r="J1169" i="7"/>
  <c r="K1169" i="7"/>
  <c r="L1169" i="7"/>
  <c r="M1169" i="7"/>
  <c r="N1169" i="7"/>
  <c r="O1169" i="7"/>
  <c r="P1169" i="7"/>
  <c r="H1170" i="7"/>
  <c r="I1170" i="7"/>
  <c r="J1170" i="7"/>
  <c r="K1170" i="7"/>
  <c r="L1170" i="7"/>
  <c r="M1170" i="7"/>
  <c r="N1170" i="7"/>
  <c r="O1170" i="7"/>
  <c r="P1170" i="7"/>
  <c r="H1171" i="7"/>
  <c r="I1171" i="7"/>
  <c r="J1171" i="7"/>
  <c r="K1171" i="7"/>
  <c r="L1171" i="7"/>
  <c r="M1171" i="7"/>
  <c r="N1171" i="7"/>
  <c r="O1171" i="7"/>
  <c r="P1171" i="7"/>
  <c r="H1172" i="7"/>
  <c r="I1172" i="7"/>
  <c r="J1172" i="7"/>
  <c r="K1172" i="7"/>
  <c r="L1172" i="7"/>
  <c r="M1172" i="7"/>
  <c r="N1172" i="7"/>
  <c r="O1172" i="7"/>
  <c r="P1172" i="7"/>
  <c r="H1173" i="7"/>
  <c r="I1173" i="7"/>
  <c r="J1173" i="7"/>
  <c r="K1173" i="7"/>
  <c r="L1173" i="7"/>
  <c r="M1173" i="7"/>
  <c r="N1173" i="7"/>
  <c r="O1173" i="7"/>
  <c r="P1173" i="7"/>
  <c r="H1174" i="7"/>
  <c r="I1174" i="7"/>
  <c r="J1174" i="7"/>
  <c r="K1174" i="7"/>
  <c r="L1174" i="7"/>
  <c r="M1174" i="7"/>
  <c r="N1174" i="7"/>
  <c r="O1174" i="7"/>
  <c r="P1174" i="7"/>
  <c r="H1175" i="7"/>
  <c r="I1175" i="7"/>
  <c r="J1175" i="7"/>
  <c r="K1175" i="7"/>
  <c r="L1175" i="7"/>
  <c r="M1175" i="7"/>
  <c r="N1175" i="7"/>
  <c r="O1175" i="7"/>
  <c r="P1175" i="7"/>
  <c r="H1176" i="7"/>
  <c r="I1176" i="7"/>
  <c r="J1176" i="7"/>
  <c r="K1176" i="7"/>
  <c r="L1176" i="7"/>
  <c r="M1176" i="7"/>
  <c r="N1176" i="7"/>
  <c r="O1176" i="7"/>
  <c r="P1176" i="7"/>
  <c r="H1177" i="7"/>
  <c r="I1177" i="7"/>
  <c r="J1177" i="7"/>
  <c r="K1177" i="7"/>
  <c r="L1177" i="7"/>
  <c r="M1177" i="7"/>
  <c r="N1177" i="7"/>
  <c r="O1177" i="7"/>
  <c r="P1177" i="7"/>
  <c r="H1178" i="7"/>
  <c r="I1178" i="7"/>
  <c r="J1178" i="7"/>
  <c r="K1178" i="7"/>
  <c r="L1178" i="7"/>
  <c r="M1178" i="7"/>
  <c r="N1178" i="7"/>
  <c r="O1178" i="7"/>
  <c r="P1178" i="7"/>
  <c r="H1179" i="7"/>
  <c r="I1179" i="7"/>
  <c r="J1179" i="7"/>
  <c r="K1179" i="7"/>
  <c r="L1179" i="7"/>
  <c r="M1179" i="7"/>
  <c r="N1179" i="7"/>
  <c r="O1179" i="7"/>
  <c r="P1179" i="7"/>
  <c r="H1180" i="7"/>
  <c r="I1180" i="7"/>
  <c r="J1180" i="7"/>
  <c r="K1180" i="7"/>
  <c r="L1180" i="7"/>
  <c r="M1180" i="7"/>
  <c r="N1180" i="7"/>
  <c r="O1180" i="7"/>
  <c r="P1180" i="7"/>
  <c r="H1181" i="7"/>
  <c r="I1181" i="7"/>
  <c r="J1181" i="7"/>
  <c r="K1181" i="7"/>
  <c r="L1181" i="7"/>
  <c r="M1181" i="7"/>
  <c r="N1181" i="7"/>
  <c r="O1181" i="7"/>
  <c r="P1181" i="7"/>
  <c r="H1182" i="7"/>
  <c r="I1182" i="7"/>
  <c r="J1182" i="7"/>
  <c r="K1182" i="7"/>
  <c r="L1182" i="7"/>
  <c r="M1182" i="7"/>
  <c r="N1182" i="7"/>
  <c r="O1182" i="7"/>
  <c r="P1182" i="7"/>
  <c r="H1183" i="7"/>
  <c r="I1183" i="7"/>
  <c r="J1183" i="7"/>
  <c r="K1183" i="7"/>
  <c r="L1183" i="7"/>
  <c r="M1183" i="7"/>
  <c r="N1183" i="7"/>
  <c r="O1183" i="7"/>
  <c r="P1183" i="7"/>
  <c r="H1184" i="7"/>
  <c r="I1184" i="7"/>
  <c r="J1184" i="7"/>
  <c r="K1184" i="7"/>
  <c r="L1184" i="7"/>
  <c r="M1184" i="7"/>
  <c r="N1184" i="7"/>
  <c r="O1184" i="7"/>
  <c r="P1184" i="7"/>
  <c r="H1185" i="7"/>
  <c r="I1185" i="7"/>
  <c r="J1185" i="7"/>
  <c r="K1185" i="7"/>
  <c r="L1185" i="7"/>
  <c r="M1185" i="7"/>
  <c r="N1185" i="7"/>
  <c r="O1185" i="7"/>
  <c r="P1185" i="7"/>
  <c r="H1186" i="7"/>
  <c r="I1186" i="7"/>
  <c r="J1186" i="7"/>
  <c r="K1186" i="7"/>
  <c r="L1186" i="7"/>
  <c r="M1186" i="7"/>
  <c r="N1186" i="7"/>
  <c r="O1186" i="7"/>
  <c r="P1186" i="7"/>
  <c r="H1187" i="7"/>
  <c r="I1187" i="7"/>
  <c r="J1187" i="7"/>
  <c r="K1187" i="7"/>
  <c r="L1187" i="7"/>
  <c r="M1187" i="7"/>
  <c r="N1187" i="7"/>
  <c r="O1187" i="7"/>
  <c r="P1187" i="7"/>
  <c r="H1188" i="7"/>
  <c r="I1188" i="7"/>
  <c r="J1188" i="7"/>
  <c r="K1188" i="7"/>
  <c r="L1188" i="7"/>
  <c r="M1188" i="7"/>
  <c r="N1188" i="7"/>
  <c r="O1188" i="7"/>
  <c r="P1188" i="7"/>
  <c r="H1189" i="7"/>
  <c r="I1189" i="7"/>
  <c r="J1189" i="7"/>
  <c r="K1189" i="7"/>
  <c r="L1189" i="7"/>
  <c r="M1189" i="7"/>
  <c r="N1189" i="7"/>
  <c r="O1189" i="7"/>
  <c r="P1189" i="7"/>
  <c r="H1190" i="7"/>
  <c r="I1190" i="7"/>
  <c r="J1190" i="7"/>
  <c r="K1190" i="7"/>
  <c r="L1190" i="7"/>
  <c r="M1190" i="7"/>
  <c r="N1190" i="7"/>
  <c r="O1190" i="7"/>
  <c r="P1190" i="7"/>
  <c r="H1191" i="7"/>
  <c r="I1191" i="7"/>
  <c r="J1191" i="7"/>
  <c r="K1191" i="7"/>
  <c r="L1191" i="7"/>
  <c r="M1191" i="7"/>
  <c r="N1191" i="7"/>
  <c r="O1191" i="7"/>
  <c r="P1191" i="7"/>
  <c r="H1192" i="7"/>
  <c r="I1192" i="7"/>
  <c r="J1192" i="7"/>
  <c r="K1192" i="7"/>
  <c r="L1192" i="7"/>
  <c r="M1192" i="7"/>
  <c r="N1192" i="7"/>
  <c r="O1192" i="7"/>
  <c r="P1192" i="7"/>
  <c r="H1193" i="7"/>
  <c r="I1193" i="7"/>
  <c r="J1193" i="7"/>
  <c r="K1193" i="7"/>
  <c r="L1193" i="7"/>
  <c r="M1193" i="7"/>
  <c r="N1193" i="7"/>
  <c r="O1193" i="7"/>
  <c r="P1193" i="7"/>
  <c r="H1194" i="7"/>
  <c r="I1194" i="7"/>
  <c r="J1194" i="7"/>
  <c r="K1194" i="7"/>
  <c r="L1194" i="7"/>
  <c r="M1194" i="7"/>
  <c r="N1194" i="7"/>
  <c r="O1194" i="7"/>
  <c r="P1194" i="7"/>
  <c r="H1195" i="7"/>
  <c r="I1195" i="7"/>
  <c r="J1195" i="7"/>
  <c r="K1195" i="7"/>
  <c r="L1195" i="7"/>
  <c r="M1195" i="7"/>
  <c r="N1195" i="7"/>
  <c r="O1195" i="7"/>
  <c r="P1195" i="7"/>
  <c r="H1196" i="7"/>
  <c r="I1196" i="7"/>
  <c r="J1196" i="7"/>
  <c r="K1196" i="7"/>
  <c r="L1196" i="7"/>
  <c r="M1196" i="7"/>
  <c r="N1196" i="7"/>
  <c r="O1196" i="7"/>
  <c r="P1196" i="7"/>
  <c r="H1197" i="7"/>
  <c r="I1197" i="7"/>
  <c r="J1197" i="7"/>
  <c r="K1197" i="7"/>
  <c r="L1197" i="7"/>
  <c r="M1197" i="7"/>
  <c r="N1197" i="7"/>
  <c r="O1197" i="7"/>
  <c r="P1197" i="7"/>
  <c r="H1198" i="7"/>
  <c r="I1198" i="7"/>
  <c r="J1198" i="7"/>
  <c r="K1198" i="7"/>
  <c r="L1198" i="7"/>
  <c r="M1198" i="7"/>
  <c r="N1198" i="7"/>
  <c r="O1198" i="7"/>
  <c r="P1198" i="7"/>
  <c r="H1199" i="7"/>
  <c r="I1199" i="7"/>
  <c r="J1199" i="7"/>
  <c r="K1199" i="7"/>
  <c r="L1199" i="7"/>
  <c r="M1199" i="7"/>
  <c r="N1199" i="7"/>
  <c r="O1199" i="7"/>
  <c r="P1199" i="7"/>
  <c r="H1200" i="7"/>
  <c r="I1200" i="7"/>
  <c r="J1200" i="7"/>
  <c r="K1200" i="7"/>
  <c r="L1200" i="7"/>
  <c r="M1200" i="7"/>
  <c r="N1200" i="7"/>
  <c r="O1200" i="7"/>
  <c r="P1200" i="7"/>
  <c r="H1201" i="7"/>
  <c r="I1201" i="7"/>
  <c r="J1201" i="7"/>
  <c r="K1201" i="7"/>
  <c r="L1201" i="7"/>
  <c r="M1201" i="7"/>
  <c r="N1201" i="7"/>
  <c r="O1201" i="7"/>
  <c r="P1201" i="7"/>
  <c r="H1202" i="7"/>
  <c r="I1202" i="7"/>
  <c r="J1202" i="7"/>
  <c r="K1202" i="7"/>
  <c r="L1202" i="7"/>
  <c r="M1202" i="7"/>
  <c r="N1202" i="7"/>
  <c r="O1202" i="7"/>
  <c r="P1202" i="7"/>
  <c r="H1203" i="7"/>
  <c r="I1203" i="7"/>
  <c r="J1203" i="7"/>
  <c r="K1203" i="7"/>
  <c r="L1203" i="7"/>
  <c r="M1203" i="7"/>
  <c r="N1203" i="7"/>
  <c r="O1203" i="7"/>
  <c r="P1203" i="7"/>
  <c r="H1204" i="7"/>
  <c r="I1204" i="7"/>
  <c r="J1204" i="7"/>
  <c r="K1204" i="7"/>
  <c r="L1204" i="7"/>
  <c r="M1204" i="7"/>
  <c r="N1204" i="7"/>
  <c r="O1204" i="7"/>
  <c r="P1204" i="7"/>
  <c r="H1205" i="7"/>
  <c r="I1205" i="7"/>
  <c r="J1205" i="7"/>
  <c r="K1205" i="7"/>
  <c r="L1205" i="7"/>
  <c r="M1205" i="7"/>
  <c r="N1205" i="7"/>
  <c r="O1205" i="7"/>
  <c r="P1205" i="7"/>
  <c r="H1206" i="7"/>
  <c r="I1206" i="7"/>
  <c r="J1206" i="7"/>
  <c r="K1206" i="7"/>
  <c r="L1206" i="7"/>
  <c r="M1206" i="7"/>
  <c r="N1206" i="7"/>
  <c r="O1206" i="7"/>
  <c r="P1206" i="7"/>
  <c r="H1207" i="7"/>
  <c r="I1207" i="7"/>
  <c r="J1207" i="7"/>
  <c r="K1207" i="7"/>
  <c r="L1207" i="7"/>
  <c r="M1207" i="7"/>
  <c r="N1207" i="7"/>
  <c r="O1207" i="7"/>
  <c r="P1207" i="7"/>
  <c r="H1208" i="7"/>
  <c r="I1208" i="7"/>
  <c r="J1208" i="7"/>
  <c r="K1208" i="7"/>
  <c r="L1208" i="7"/>
  <c r="M1208" i="7"/>
  <c r="N1208" i="7"/>
  <c r="O1208" i="7"/>
  <c r="P1208" i="7"/>
  <c r="H1209" i="7"/>
  <c r="I1209" i="7"/>
  <c r="J1209" i="7"/>
  <c r="K1209" i="7"/>
  <c r="L1209" i="7"/>
  <c r="M1209" i="7"/>
  <c r="N1209" i="7"/>
  <c r="O1209" i="7"/>
  <c r="P1209" i="7"/>
  <c r="H1210" i="7"/>
  <c r="I1210" i="7"/>
  <c r="J1210" i="7"/>
  <c r="K1210" i="7"/>
  <c r="L1210" i="7"/>
  <c r="M1210" i="7"/>
  <c r="N1210" i="7"/>
  <c r="O1210" i="7"/>
  <c r="P1210" i="7"/>
  <c r="H1211" i="7"/>
  <c r="I1211" i="7"/>
  <c r="J1211" i="7"/>
  <c r="K1211" i="7"/>
  <c r="L1211" i="7"/>
  <c r="M1211" i="7"/>
  <c r="N1211" i="7"/>
  <c r="O1211" i="7"/>
  <c r="P1211" i="7"/>
  <c r="H1212" i="7"/>
  <c r="I1212" i="7"/>
  <c r="J1212" i="7"/>
  <c r="K1212" i="7"/>
  <c r="L1212" i="7"/>
  <c r="M1212" i="7"/>
  <c r="N1212" i="7"/>
  <c r="O1212" i="7"/>
  <c r="P1212" i="7"/>
  <c r="H1213" i="7"/>
  <c r="I1213" i="7"/>
  <c r="J1213" i="7"/>
  <c r="K1213" i="7"/>
  <c r="L1213" i="7"/>
  <c r="M1213" i="7"/>
  <c r="N1213" i="7"/>
  <c r="O1213" i="7"/>
  <c r="P1213" i="7"/>
  <c r="H1214" i="7"/>
  <c r="I1214" i="7"/>
  <c r="J1214" i="7"/>
  <c r="K1214" i="7"/>
  <c r="L1214" i="7"/>
  <c r="M1214" i="7"/>
  <c r="N1214" i="7"/>
  <c r="O1214" i="7"/>
  <c r="P1214" i="7"/>
  <c r="H1215" i="7"/>
  <c r="I1215" i="7"/>
  <c r="J1215" i="7"/>
  <c r="K1215" i="7"/>
  <c r="L1215" i="7"/>
  <c r="M1215" i="7"/>
  <c r="N1215" i="7"/>
  <c r="O1215" i="7"/>
  <c r="P1215" i="7"/>
  <c r="H1216" i="7"/>
  <c r="I1216" i="7"/>
  <c r="J1216" i="7"/>
  <c r="K1216" i="7"/>
  <c r="L1216" i="7"/>
  <c r="M1216" i="7"/>
  <c r="N1216" i="7"/>
  <c r="O1216" i="7"/>
  <c r="P1216" i="7"/>
  <c r="H1217" i="7"/>
  <c r="I1217" i="7"/>
  <c r="J1217" i="7"/>
  <c r="K1217" i="7"/>
  <c r="L1217" i="7"/>
  <c r="M1217" i="7"/>
  <c r="N1217" i="7"/>
  <c r="O1217" i="7"/>
  <c r="P1217" i="7"/>
  <c r="H1218" i="7"/>
  <c r="I1218" i="7"/>
  <c r="J1218" i="7"/>
  <c r="K1218" i="7"/>
  <c r="L1218" i="7"/>
  <c r="M1218" i="7"/>
  <c r="N1218" i="7"/>
  <c r="O1218" i="7"/>
  <c r="P1218" i="7"/>
  <c r="H1219" i="7"/>
  <c r="I1219" i="7"/>
  <c r="J1219" i="7"/>
  <c r="K1219" i="7"/>
  <c r="L1219" i="7"/>
  <c r="M1219" i="7"/>
  <c r="N1219" i="7"/>
  <c r="O1219" i="7"/>
  <c r="P1219" i="7"/>
  <c r="H1220" i="7"/>
  <c r="I1220" i="7"/>
  <c r="J1220" i="7"/>
  <c r="K1220" i="7"/>
  <c r="L1220" i="7"/>
  <c r="M1220" i="7"/>
  <c r="N1220" i="7"/>
  <c r="O1220" i="7"/>
  <c r="P1220" i="7"/>
  <c r="H1221" i="7"/>
  <c r="I1221" i="7"/>
  <c r="J1221" i="7"/>
  <c r="K1221" i="7"/>
  <c r="L1221" i="7"/>
  <c r="M1221" i="7"/>
  <c r="N1221" i="7"/>
  <c r="O1221" i="7"/>
  <c r="P1221" i="7"/>
  <c r="H1222" i="7"/>
  <c r="I1222" i="7"/>
  <c r="J1222" i="7"/>
  <c r="K1222" i="7"/>
  <c r="L1222" i="7"/>
  <c r="M1222" i="7"/>
  <c r="N1222" i="7"/>
  <c r="O1222" i="7"/>
  <c r="P1222" i="7"/>
  <c r="H1223" i="7"/>
  <c r="I1223" i="7"/>
  <c r="J1223" i="7"/>
  <c r="K1223" i="7"/>
  <c r="L1223" i="7"/>
  <c r="M1223" i="7"/>
  <c r="N1223" i="7"/>
  <c r="O1223" i="7"/>
  <c r="P1223" i="7"/>
  <c r="H1224" i="7"/>
  <c r="I1224" i="7"/>
  <c r="J1224" i="7"/>
  <c r="K1224" i="7"/>
  <c r="L1224" i="7"/>
  <c r="M1224" i="7"/>
  <c r="N1224" i="7"/>
  <c r="O1224" i="7"/>
  <c r="P1224" i="7"/>
  <c r="H1225" i="7"/>
  <c r="I1225" i="7"/>
  <c r="J1225" i="7"/>
  <c r="K1225" i="7"/>
  <c r="L1225" i="7"/>
  <c r="M1225" i="7"/>
  <c r="N1225" i="7"/>
  <c r="O1225" i="7"/>
  <c r="P1225" i="7"/>
  <c r="H1226" i="7"/>
  <c r="I1226" i="7"/>
  <c r="J1226" i="7"/>
  <c r="K1226" i="7"/>
  <c r="L1226" i="7"/>
  <c r="M1226" i="7"/>
  <c r="N1226" i="7"/>
  <c r="O1226" i="7"/>
  <c r="P1226" i="7"/>
  <c r="H1227" i="7"/>
  <c r="I1227" i="7"/>
  <c r="J1227" i="7"/>
  <c r="K1227" i="7"/>
  <c r="L1227" i="7"/>
  <c r="M1227" i="7"/>
  <c r="N1227" i="7"/>
  <c r="O1227" i="7"/>
  <c r="P1227" i="7"/>
  <c r="H1228" i="7"/>
  <c r="I1228" i="7"/>
  <c r="J1228" i="7"/>
  <c r="K1228" i="7"/>
  <c r="L1228" i="7"/>
  <c r="M1228" i="7"/>
  <c r="N1228" i="7"/>
  <c r="O1228" i="7"/>
  <c r="P1228" i="7"/>
  <c r="H1229" i="7"/>
  <c r="I1229" i="7"/>
  <c r="J1229" i="7"/>
  <c r="K1229" i="7"/>
  <c r="L1229" i="7"/>
  <c r="M1229" i="7"/>
  <c r="N1229" i="7"/>
  <c r="O1229" i="7"/>
  <c r="P1229" i="7"/>
  <c r="H1230" i="7"/>
  <c r="I1230" i="7"/>
  <c r="J1230" i="7"/>
  <c r="K1230" i="7"/>
  <c r="L1230" i="7"/>
  <c r="M1230" i="7"/>
  <c r="N1230" i="7"/>
  <c r="O1230" i="7"/>
  <c r="P1230" i="7"/>
  <c r="H1231" i="7"/>
  <c r="I1231" i="7"/>
  <c r="J1231" i="7"/>
  <c r="K1231" i="7"/>
  <c r="L1231" i="7"/>
  <c r="M1231" i="7"/>
  <c r="N1231" i="7"/>
  <c r="O1231" i="7"/>
  <c r="P1231" i="7"/>
  <c r="H1232" i="7"/>
  <c r="I1232" i="7"/>
  <c r="J1232" i="7"/>
  <c r="K1232" i="7"/>
  <c r="L1232" i="7"/>
  <c r="M1232" i="7"/>
  <c r="N1232" i="7"/>
  <c r="O1232" i="7"/>
  <c r="P1232" i="7"/>
  <c r="H1233" i="7"/>
  <c r="I1233" i="7"/>
  <c r="J1233" i="7"/>
  <c r="K1233" i="7"/>
  <c r="L1233" i="7"/>
  <c r="M1233" i="7"/>
  <c r="N1233" i="7"/>
  <c r="O1233" i="7"/>
  <c r="P1233" i="7"/>
  <c r="H1234" i="7"/>
  <c r="I1234" i="7"/>
  <c r="J1234" i="7"/>
  <c r="K1234" i="7"/>
  <c r="L1234" i="7"/>
  <c r="M1234" i="7"/>
  <c r="N1234" i="7"/>
  <c r="O1234" i="7"/>
  <c r="P1234" i="7"/>
  <c r="H1235" i="7"/>
  <c r="I1235" i="7"/>
  <c r="J1235" i="7"/>
  <c r="K1235" i="7"/>
  <c r="L1235" i="7"/>
  <c r="M1235" i="7"/>
  <c r="N1235" i="7"/>
  <c r="O1235" i="7"/>
  <c r="P1235" i="7"/>
  <c r="H1236" i="7"/>
  <c r="I1236" i="7"/>
  <c r="J1236" i="7"/>
  <c r="K1236" i="7"/>
  <c r="L1236" i="7"/>
  <c r="M1236" i="7"/>
  <c r="N1236" i="7"/>
  <c r="O1236" i="7"/>
  <c r="P1236" i="7"/>
  <c r="H1237" i="7"/>
  <c r="I1237" i="7"/>
  <c r="J1237" i="7"/>
  <c r="K1237" i="7"/>
  <c r="L1237" i="7"/>
  <c r="M1237" i="7"/>
  <c r="N1237" i="7"/>
  <c r="O1237" i="7"/>
  <c r="P1237" i="7"/>
  <c r="H1238" i="7"/>
  <c r="I1238" i="7"/>
  <c r="J1238" i="7"/>
  <c r="K1238" i="7"/>
  <c r="L1238" i="7"/>
  <c r="M1238" i="7"/>
  <c r="N1238" i="7"/>
  <c r="O1238" i="7"/>
  <c r="P1238" i="7"/>
  <c r="H1239" i="7"/>
  <c r="I1239" i="7"/>
  <c r="J1239" i="7"/>
  <c r="K1239" i="7"/>
  <c r="L1239" i="7"/>
  <c r="M1239" i="7"/>
  <c r="N1239" i="7"/>
  <c r="O1239" i="7"/>
  <c r="P1239" i="7"/>
  <c r="H1240" i="7"/>
  <c r="I1240" i="7"/>
  <c r="J1240" i="7"/>
  <c r="K1240" i="7"/>
  <c r="L1240" i="7"/>
  <c r="M1240" i="7"/>
  <c r="N1240" i="7"/>
  <c r="O1240" i="7"/>
  <c r="P1240" i="7"/>
  <c r="H1241" i="7"/>
  <c r="I1241" i="7"/>
  <c r="J1241" i="7"/>
  <c r="K1241" i="7"/>
  <c r="L1241" i="7"/>
  <c r="M1241" i="7"/>
  <c r="N1241" i="7"/>
  <c r="O1241" i="7"/>
  <c r="P1241" i="7"/>
  <c r="H1242" i="7"/>
  <c r="I1242" i="7"/>
  <c r="J1242" i="7"/>
  <c r="K1242" i="7"/>
  <c r="L1242" i="7"/>
  <c r="M1242" i="7"/>
  <c r="N1242" i="7"/>
  <c r="O1242" i="7"/>
  <c r="P1242" i="7"/>
  <c r="H1243" i="7"/>
  <c r="I1243" i="7"/>
  <c r="J1243" i="7"/>
  <c r="K1243" i="7"/>
  <c r="L1243" i="7"/>
  <c r="M1243" i="7"/>
  <c r="N1243" i="7"/>
  <c r="O1243" i="7"/>
  <c r="P1243" i="7"/>
  <c r="H1244" i="7"/>
  <c r="I1244" i="7"/>
  <c r="J1244" i="7"/>
  <c r="K1244" i="7"/>
  <c r="L1244" i="7"/>
  <c r="M1244" i="7"/>
  <c r="N1244" i="7"/>
  <c r="O1244" i="7"/>
  <c r="P1244" i="7"/>
  <c r="H1245" i="7"/>
  <c r="I1245" i="7"/>
  <c r="J1245" i="7"/>
  <c r="K1245" i="7"/>
  <c r="L1245" i="7"/>
  <c r="M1245" i="7"/>
  <c r="N1245" i="7"/>
  <c r="O1245" i="7"/>
  <c r="P1245" i="7"/>
  <c r="H1246" i="7"/>
  <c r="I1246" i="7"/>
  <c r="J1246" i="7"/>
  <c r="K1246" i="7"/>
  <c r="L1246" i="7"/>
  <c r="M1246" i="7"/>
  <c r="N1246" i="7"/>
  <c r="O1246" i="7"/>
  <c r="P1246" i="7"/>
  <c r="H1247" i="7"/>
  <c r="I1247" i="7"/>
  <c r="J1247" i="7"/>
  <c r="K1247" i="7"/>
  <c r="L1247" i="7"/>
  <c r="M1247" i="7"/>
  <c r="N1247" i="7"/>
  <c r="O1247" i="7"/>
  <c r="P1247" i="7"/>
  <c r="H1248" i="7"/>
  <c r="I1248" i="7"/>
  <c r="J1248" i="7"/>
  <c r="K1248" i="7"/>
  <c r="L1248" i="7"/>
  <c r="M1248" i="7"/>
  <c r="N1248" i="7"/>
  <c r="O1248" i="7"/>
  <c r="P1248" i="7"/>
  <c r="H1249" i="7"/>
  <c r="I1249" i="7"/>
  <c r="J1249" i="7"/>
  <c r="K1249" i="7"/>
  <c r="L1249" i="7"/>
  <c r="M1249" i="7"/>
  <c r="N1249" i="7"/>
  <c r="O1249" i="7"/>
  <c r="P1249" i="7"/>
  <c r="H1250" i="7"/>
  <c r="I1250" i="7"/>
  <c r="J1250" i="7"/>
  <c r="K1250" i="7"/>
  <c r="L1250" i="7"/>
  <c r="M1250" i="7"/>
  <c r="N1250" i="7"/>
  <c r="O1250" i="7"/>
  <c r="P1250" i="7"/>
  <c r="H1251" i="7"/>
  <c r="I1251" i="7"/>
  <c r="J1251" i="7"/>
  <c r="K1251" i="7"/>
  <c r="L1251" i="7"/>
  <c r="M1251" i="7"/>
  <c r="N1251" i="7"/>
  <c r="O1251" i="7"/>
  <c r="P1251" i="7"/>
  <c r="H1252" i="7"/>
  <c r="I1252" i="7"/>
  <c r="J1252" i="7"/>
  <c r="K1252" i="7"/>
  <c r="L1252" i="7"/>
  <c r="M1252" i="7"/>
  <c r="N1252" i="7"/>
  <c r="O1252" i="7"/>
  <c r="P1252" i="7"/>
  <c r="H1253" i="7"/>
  <c r="I1253" i="7"/>
  <c r="J1253" i="7"/>
  <c r="K1253" i="7"/>
  <c r="L1253" i="7"/>
  <c r="M1253" i="7"/>
  <c r="N1253" i="7"/>
  <c r="O1253" i="7"/>
  <c r="P1253" i="7"/>
  <c r="H1254" i="7"/>
  <c r="I1254" i="7"/>
  <c r="J1254" i="7"/>
  <c r="K1254" i="7"/>
  <c r="L1254" i="7"/>
  <c r="M1254" i="7"/>
  <c r="N1254" i="7"/>
  <c r="O1254" i="7"/>
  <c r="P1254" i="7"/>
  <c r="H1255" i="7"/>
  <c r="I1255" i="7"/>
  <c r="J1255" i="7"/>
  <c r="K1255" i="7"/>
  <c r="L1255" i="7"/>
  <c r="M1255" i="7"/>
  <c r="N1255" i="7"/>
  <c r="O1255" i="7"/>
  <c r="P1255" i="7"/>
  <c r="H1256" i="7"/>
  <c r="I1256" i="7"/>
  <c r="J1256" i="7"/>
  <c r="K1256" i="7"/>
  <c r="L1256" i="7"/>
  <c r="M1256" i="7"/>
  <c r="N1256" i="7"/>
  <c r="O1256" i="7"/>
  <c r="P1256" i="7"/>
  <c r="H1257" i="7"/>
  <c r="I1257" i="7"/>
  <c r="J1257" i="7"/>
  <c r="K1257" i="7"/>
  <c r="L1257" i="7"/>
  <c r="M1257" i="7"/>
  <c r="N1257" i="7"/>
  <c r="O1257" i="7"/>
  <c r="P1257" i="7"/>
  <c r="H1258" i="7"/>
  <c r="I1258" i="7"/>
  <c r="J1258" i="7"/>
  <c r="K1258" i="7"/>
  <c r="L1258" i="7"/>
  <c r="M1258" i="7"/>
  <c r="N1258" i="7"/>
  <c r="O1258" i="7"/>
  <c r="P1258" i="7"/>
  <c r="H1259" i="7"/>
  <c r="I1259" i="7"/>
  <c r="J1259" i="7"/>
  <c r="K1259" i="7"/>
  <c r="L1259" i="7"/>
  <c r="M1259" i="7"/>
  <c r="N1259" i="7"/>
  <c r="O1259" i="7"/>
  <c r="P1259" i="7"/>
  <c r="H1260" i="7"/>
  <c r="I1260" i="7"/>
  <c r="J1260" i="7"/>
  <c r="K1260" i="7"/>
  <c r="L1260" i="7"/>
  <c r="M1260" i="7"/>
  <c r="N1260" i="7"/>
  <c r="O1260" i="7"/>
  <c r="P1260" i="7"/>
  <c r="H1261" i="7"/>
  <c r="I1261" i="7"/>
  <c r="J1261" i="7"/>
  <c r="K1261" i="7"/>
  <c r="L1261" i="7"/>
  <c r="M1261" i="7"/>
  <c r="N1261" i="7"/>
  <c r="O1261" i="7"/>
  <c r="P1261" i="7"/>
  <c r="H1262" i="7"/>
  <c r="I1262" i="7"/>
  <c r="J1262" i="7"/>
  <c r="K1262" i="7"/>
  <c r="L1262" i="7"/>
  <c r="M1262" i="7"/>
  <c r="N1262" i="7"/>
  <c r="O1262" i="7"/>
  <c r="P1262" i="7"/>
  <c r="H1263" i="7"/>
  <c r="I1263" i="7"/>
  <c r="J1263" i="7"/>
  <c r="K1263" i="7"/>
  <c r="L1263" i="7"/>
  <c r="M1263" i="7"/>
  <c r="N1263" i="7"/>
  <c r="O1263" i="7"/>
  <c r="P1263" i="7"/>
  <c r="H1264" i="7"/>
  <c r="I1264" i="7"/>
  <c r="J1264" i="7"/>
  <c r="K1264" i="7"/>
  <c r="L1264" i="7"/>
  <c r="M1264" i="7"/>
  <c r="N1264" i="7"/>
  <c r="O1264" i="7"/>
  <c r="P1264" i="7"/>
  <c r="H1265" i="7"/>
  <c r="I1265" i="7"/>
  <c r="J1265" i="7"/>
  <c r="K1265" i="7"/>
  <c r="L1265" i="7"/>
  <c r="M1265" i="7"/>
  <c r="N1265" i="7"/>
  <c r="O1265" i="7"/>
  <c r="P1265" i="7"/>
  <c r="H1266" i="7"/>
  <c r="I1266" i="7"/>
  <c r="J1266" i="7"/>
  <c r="K1266" i="7"/>
  <c r="L1266" i="7"/>
  <c r="M1266" i="7"/>
  <c r="N1266" i="7"/>
  <c r="O1266" i="7"/>
  <c r="P1266" i="7"/>
  <c r="H1267" i="7"/>
  <c r="I1267" i="7"/>
  <c r="J1267" i="7"/>
  <c r="K1267" i="7"/>
  <c r="L1267" i="7"/>
  <c r="M1267" i="7"/>
  <c r="N1267" i="7"/>
  <c r="O1267" i="7"/>
  <c r="P1267" i="7"/>
  <c r="H1268" i="7"/>
  <c r="I1268" i="7"/>
  <c r="J1268" i="7"/>
  <c r="K1268" i="7"/>
  <c r="L1268" i="7"/>
  <c r="M1268" i="7"/>
  <c r="N1268" i="7"/>
  <c r="O1268" i="7"/>
  <c r="P1268" i="7"/>
  <c r="H1269" i="7"/>
  <c r="I1269" i="7"/>
  <c r="J1269" i="7"/>
  <c r="K1269" i="7"/>
  <c r="L1269" i="7"/>
  <c r="M1269" i="7"/>
  <c r="N1269" i="7"/>
  <c r="O1269" i="7"/>
  <c r="P1269" i="7"/>
  <c r="H1270" i="7"/>
  <c r="I1270" i="7"/>
  <c r="J1270" i="7"/>
  <c r="K1270" i="7"/>
  <c r="L1270" i="7"/>
  <c r="M1270" i="7"/>
  <c r="N1270" i="7"/>
  <c r="O1270" i="7"/>
  <c r="P1270" i="7"/>
  <c r="H1271" i="7"/>
  <c r="I1271" i="7"/>
  <c r="J1271" i="7"/>
  <c r="K1271" i="7"/>
  <c r="L1271" i="7"/>
  <c r="M1271" i="7"/>
  <c r="N1271" i="7"/>
  <c r="O1271" i="7"/>
  <c r="P1271" i="7"/>
  <c r="H1272" i="7"/>
  <c r="I1272" i="7"/>
  <c r="J1272" i="7"/>
  <c r="K1272" i="7"/>
  <c r="L1272" i="7"/>
  <c r="M1272" i="7"/>
  <c r="N1272" i="7"/>
  <c r="O1272" i="7"/>
  <c r="P1272" i="7"/>
  <c r="H1273" i="7"/>
  <c r="I1273" i="7"/>
  <c r="J1273" i="7"/>
  <c r="K1273" i="7"/>
  <c r="L1273" i="7"/>
  <c r="M1273" i="7"/>
  <c r="N1273" i="7"/>
  <c r="O1273" i="7"/>
  <c r="P1273" i="7"/>
  <c r="H1274" i="7"/>
  <c r="I1274" i="7"/>
  <c r="J1274" i="7"/>
  <c r="K1274" i="7"/>
  <c r="L1274" i="7"/>
  <c r="M1274" i="7"/>
  <c r="N1274" i="7"/>
  <c r="O1274" i="7"/>
  <c r="P1274" i="7"/>
  <c r="H1275" i="7"/>
  <c r="I1275" i="7"/>
  <c r="J1275" i="7"/>
  <c r="K1275" i="7"/>
  <c r="L1275" i="7"/>
  <c r="M1275" i="7"/>
  <c r="N1275" i="7"/>
  <c r="O1275" i="7"/>
  <c r="P1275" i="7"/>
  <c r="H1276" i="7"/>
  <c r="I1276" i="7"/>
  <c r="J1276" i="7"/>
  <c r="K1276" i="7"/>
  <c r="L1276" i="7"/>
  <c r="M1276" i="7"/>
  <c r="N1276" i="7"/>
  <c r="O1276" i="7"/>
  <c r="P1276" i="7"/>
  <c r="H1277" i="7"/>
  <c r="I1277" i="7"/>
  <c r="J1277" i="7"/>
  <c r="K1277" i="7"/>
  <c r="L1277" i="7"/>
  <c r="M1277" i="7"/>
  <c r="N1277" i="7"/>
  <c r="O1277" i="7"/>
  <c r="P1277" i="7"/>
  <c r="H1278" i="7"/>
  <c r="I1278" i="7"/>
  <c r="J1278" i="7"/>
  <c r="K1278" i="7"/>
  <c r="L1278" i="7"/>
  <c r="M1278" i="7"/>
  <c r="N1278" i="7"/>
  <c r="O1278" i="7"/>
  <c r="P1278" i="7"/>
  <c r="H1279" i="7"/>
  <c r="I1279" i="7"/>
  <c r="J1279" i="7"/>
  <c r="K1279" i="7"/>
  <c r="L1279" i="7"/>
  <c r="M1279" i="7"/>
  <c r="N1279" i="7"/>
  <c r="O1279" i="7"/>
  <c r="P1279" i="7"/>
  <c r="H1280" i="7"/>
  <c r="I1280" i="7"/>
  <c r="J1280" i="7"/>
  <c r="K1280" i="7"/>
  <c r="L1280" i="7"/>
  <c r="M1280" i="7"/>
  <c r="N1280" i="7"/>
  <c r="O1280" i="7"/>
  <c r="P1280" i="7"/>
  <c r="H1281" i="7"/>
  <c r="I1281" i="7"/>
  <c r="J1281" i="7"/>
  <c r="K1281" i="7"/>
  <c r="L1281" i="7"/>
  <c r="M1281" i="7"/>
  <c r="N1281" i="7"/>
  <c r="O1281" i="7"/>
  <c r="P1281" i="7"/>
  <c r="H1282" i="7"/>
  <c r="I1282" i="7"/>
  <c r="J1282" i="7"/>
  <c r="K1282" i="7"/>
  <c r="L1282" i="7"/>
  <c r="M1282" i="7"/>
  <c r="N1282" i="7"/>
  <c r="O1282" i="7"/>
  <c r="P1282" i="7"/>
  <c r="H1283" i="7"/>
  <c r="I1283" i="7"/>
  <c r="J1283" i="7"/>
  <c r="K1283" i="7"/>
  <c r="L1283" i="7"/>
  <c r="M1283" i="7"/>
  <c r="N1283" i="7"/>
  <c r="O1283" i="7"/>
  <c r="P1283" i="7"/>
  <c r="H1284" i="7"/>
  <c r="I1284" i="7"/>
  <c r="J1284" i="7"/>
  <c r="K1284" i="7"/>
  <c r="L1284" i="7"/>
  <c r="M1284" i="7"/>
  <c r="N1284" i="7"/>
  <c r="O1284" i="7"/>
  <c r="P1284" i="7"/>
  <c r="H1285" i="7"/>
  <c r="I1285" i="7"/>
  <c r="J1285" i="7"/>
  <c r="K1285" i="7"/>
  <c r="L1285" i="7"/>
  <c r="M1285" i="7"/>
  <c r="N1285" i="7"/>
  <c r="O1285" i="7"/>
  <c r="P1285" i="7"/>
  <c r="H1286" i="7"/>
  <c r="I1286" i="7"/>
  <c r="J1286" i="7"/>
  <c r="K1286" i="7"/>
  <c r="L1286" i="7"/>
  <c r="M1286" i="7"/>
  <c r="N1286" i="7"/>
  <c r="O1286" i="7"/>
  <c r="P1286" i="7"/>
  <c r="H1287" i="7"/>
  <c r="I1287" i="7"/>
  <c r="J1287" i="7"/>
  <c r="K1287" i="7"/>
  <c r="L1287" i="7"/>
  <c r="M1287" i="7"/>
  <c r="N1287" i="7"/>
  <c r="O1287" i="7"/>
  <c r="P1287" i="7"/>
  <c r="H1288" i="7"/>
  <c r="I1288" i="7"/>
  <c r="J1288" i="7"/>
  <c r="K1288" i="7"/>
  <c r="L1288" i="7"/>
  <c r="M1288" i="7"/>
  <c r="N1288" i="7"/>
  <c r="O1288" i="7"/>
  <c r="P1288" i="7"/>
  <c r="H1289" i="7"/>
  <c r="I1289" i="7"/>
  <c r="J1289" i="7"/>
  <c r="K1289" i="7"/>
  <c r="L1289" i="7"/>
  <c r="M1289" i="7"/>
  <c r="N1289" i="7"/>
  <c r="O1289" i="7"/>
  <c r="P1289" i="7"/>
  <c r="H1290" i="7"/>
  <c r="I1290" i="7"/>
  <c r="J1290" i="7"/>
  <c r="K1290" i="7"/>
  <c r="L1290" i="7"/>
  <c r="M1290" i="7"/>
  <c r="N1290" i="7"/>
  <c r="O1290" i="7"/>
  <c r="P1290" i="7"/>
  <c r="H1291" i="7"/>
  <c r="I1291" i="7"/>
  <c r="J1291" i="7"/>
  <c r="K1291" i="7"/>
  <c r="L1291" i="7"/>
  <c r="M1291" i="7"/>
  <c r="N1291" i="7"/>
  <c r="O1291" i="7"/>
  <c r="P1291" i="7"/>
  <c r="H1292" i="7"/>
  <c r="I1292" i="7"/>
  <c r="J1292" i="7"/>
  <c r="K1292" i="7"/>
  <c r="L1292" i="7"/>
  <c r="M1292" i="7"/>
  <c r="N1292" i="7"/>
  <c r="O1292" i="7"/>
  <c r="P1292" i="7"/>
  <c r="H1293" i="7"/>
  <c r="I1293" i="7"/>
  <c r="J1293" i="7"/>
  <c r="K1293" i="7"/>
  <c r="L1293" i="7"/>
  <c r="M1293" i="7"/>
  <c r="N1293" i="7"/>
  <c r="O1293" i="7"/>
  <c r="P1293" i="7"/>
  <c r="H1294" i="7"/>
  <c r="I1294" i="7"/>
  <c r="J1294" i="7"/>
  <c r="K1294" i="7"/>
  <c r="L1294" i="7"/>
  <c r="M1294" i="7"/>
  <c r="N1294" i="7"/>
  <c r="O1294" i="7"/>
  <c r="P1294" i="7"/>
  <c r="H1295" i="7"/>
  <c r="I1295" i="7"/>
  <c r="J1295" i="7"/>
  <c r="K1295" i="7"/>
  <c r="L1295" i="7"/>
  <c r="M1295" i="7"/>
  <c r="N1295" i="7"/>
  <c r="O1295" i="7"/>
  <c r="P1295" i="7"/>
  <c r="H1296" i="7"/>
  <c r="I1296" i="7"/>
  <c r="J1296" i="7"/>
  <c r="K1296" i="7"/>
  <c r="L1296" i="7"/>
  <c r="M1296" i="7"/>
  <c r="N1296" i="7"/>
  <c r="O1296" i="7"/>
  <c r="P1296" i="7"/>
  <c r="H1297" i="7"/>
  <c r="I1297" i="7"/>
  <c r="J1297" i="7"/>
  <c r="K1297" i="7"/>
  <c r="L1297" i="7"/>
  <c r="M1297" i="7"/>
  <c r="N1297" i="7"/>
  <c r="O1297" i="7"/>
  <c r="P1297" i="7"/>
  <c r="H1298" i="7"/>
  <c r="I1298" i="7"/>
  <c r="J1298" i="7"/>
  <c r="K1298" i="7"/>
  <c r="L1298" i="7"/>
  <c r="M1298" i="7"/>
  <c r="N1298" i="7"/>
  <c r="O1298" i="7"/>
  <c r="P1298" i="7"/>
  <c r="H1299" i="7"/>
  <c r="I1299" i="7"/>
  <c r="J1299" i="7"/>
  <c r="K1299" i="7"/>
  <c r="L1299" i="7"/>
  <c r="M1299" i="7"/>
  <c r="N1299" i="7"/>
  <c r="O1299" i="7"/>
  <c r="P1299" i="7"/>
  <c r="H1300" i="7"/>
  <c r="I1300" i="7"/>
  <c r="J1300" i="7"/>
  <c r="K1300" i="7"/>
  <c r="L1300" i="7"/>
  <c r="M1300" i="7"/>
  <c r="N1300" i="7"/>
  <c r="O1300" i="7"/>
  <c r="P1300" i="7"/>
  <c r="H1301" i="7"/>
  <c r="I1301" i="7"/>
  <c r="J1301" i="7"/>
  <c r="K1301" i="7"/>
  <c r="L1301" i="7"/>
  <c r="M1301" i="7"/>
  <c r="N1301" i="7"/>
  <c r="O1301" i="7"/>
  <c r="P1301" i="7"/>
  <c r="H1302" i="7"/>
  <c r="I1302" i="7"/>
  <c r="J1302" i="7"/>
  <c r="K1302" i="7"/>
  <c r="L1302" i="7"/>
  <c r="M1302" i="7"/>
  <c r="N1302" i="7"/>
  <c r="O1302" i="7"/>
  <c r="P1302" i="7"/>
  <c r="H1303" i="7"/>
  <c r="I1303" i="7"/>
  <c r="J1303" i="7"/>
  <c r="K1303" i="7"/>
  <c r="L1303" i="7"/>
  <c r="M1303" i="7"/>
  <c r="N1303" i="7"/>
  <c r="O1303" i="7"/>
  <c r="P1303" i="7"/>
  <c r="H1304" i="7"/>
  <c r="I1304" i="7"/>
  <c r="J1304" i="7"/>
  <c r="K1304" i="7"/>
  <c r="L1304" i="7"/>
  <c r="M1304" i="7"/>
  <c r="N1304" i="7"/>
  <c r="O1304" i="7"/>
  <c r="P1304" i="7"/>
  <c r="H1305" i="7"/>
  <c r="I1305" i="7"/>
  <c r="J1305" i="7"/>
  <c r="K1305" i="7"/>
  <c r="L1305" i="7"/>
  <c r="M1305" i="7"/>
  <c r="N1305" i="7"/>
  <c r="O1305" i="7"/>
  <c r="P1305" i="7"/>
  <c r="H1306" i="7"/>
  <c r="I1306" i="7"/>
  <c r="J1306" i="7"/>
  <c r="K1306" i="7"/>
  <c r="L1306" i="7"/>
  <c r="M1306" i="7"/>
  <c r="N1306" i="7"/>
  <c r="O1306" i="7"/>
  <c r="P1306" i="7"/>
  <c r="H1307" i="7"/>
  <c r="I1307" i="7"/>
  <c r="J1307" i="7"/>
  <c r="K1307" i="7"/>
  <c r="L1307" i="7"/>
  <c r="M1307" i="7"/>
  <c r="N1307" i="7"/>
  <c r="O1307" i="7"/>
  <c r="P1307" i="7"/>
  <c r="H1308" i="7"/>
  <c r="I1308" i="7"/>
  <c r="J1308" i="7"/>
  <c r="K1308" i="7"/>
  <c r="L1308" i="7"/>
  <c r="M1308" i="7"/>
  <c r="N1308" i="7"/>
  <c r="O1308" i="7"/>
  <c r="P1308" i="7"/>
  <c r="H1309" i="7"/>
  <c r="I1309" i="7"/>
  <c r="J1309" i="7"/>
  <c r="K1309" i="7"/>
  <c r="L1309" i="7"/>
  <c r="M1309" i="7"/>
  <c r="N1309" i="7"/>
  <c r="O1309" i="7"/>
  <c r="P1309" i="7"/>
  <c r="H1310" i="7"/>
  <c r="I1310" i="7"/>
  <c r="J1310" i="7"/>
  <c r="K1310" i="7"/>
  <c r="L1310" i="7"/>
  <c r="M1310" i="7"/>
  <c r="N1310" i="7"/>
  <c r="O1310" i="7"/>
  <c r="P1310" i="7"/>
  <c r="H1311" i="7"/>
  <c r="I1311" i="7"/>
  <c r="J1311" i="7"/>
  <c r="K1311" i="7"/>
  <c r="L1311" i="7"/>
  <c r="M1311" i="7"/>
  <c r="N1311" i="7"/>
  <c r="O1311" i="7"/>
  <c r="P1311" i="7"/>
  <c r="H1312" i="7"/>
  <c r="I1312" i="7"/>
  <c r="J1312" i="7"/>
  <c r="K1312" i="7"/>
  <c r="L1312" i="7"/>
  <c r="M1312" i="7"/>
  <c r="N1312" i="7"/>
  <c r="O1312" i="7"/>
  <c r="P1312" i="7"/>
  <c r="H1313" i="7"/>
  <c r="I1313" i="7"/>
  <c r="J1313" i="7"/>
  <c r="K1313" i="7"/>
  <c r="L1313" i="7"/>
  <c r="M1313" i="7"/>
  <c r="N1313" i="7"/>
  <c r="O1313" i="7"/>
  <c r="P1313" i="7"/>
  <c r="H1314" i="7"/>
  <c r="I1314" i="7"/>
  <c r="J1314" i="7"/>
  <c r="K1314" i="7"/>
  <c r="L1314" i="7"/>
  <c r="M1314" i="7"/>
  <c r="N1314" i="7"/>
  <c r="O1314" i="7"/>
  <c r="P1314" i="7"/>
  <c r="H1315" i="7"/>
  <c r="I1315" i="7"/>
  <c r="J1315" i="7"/>
  <c r="K1315" i="7"/>
  <c r="L1315" i="7"/>
  <c r="M1315" i="7"/>
  <c r="N1315" i="7"/>
  <c r="O1315" i="7"/>
  <c r="P1315" i="7"/>
  <c r="H1316" i="7"/>
  <c r="I1316" i="7"/>
  <c r="J1316" i="7"/>
  <c r="K1316" i="7"/>
  <c r="L1316" i="7"/>
  <c r="M1316" i="7"/>
  <c r="N1316" i="7"/>
  <c r="O1316" i="7"/>
  <c r="P1316" i="7"/>
  <c r="H1317" i="7"/>
  <c r="I1317" i="7"/>
  <c r="J1317" i="7"/>
  <c r="K1317" i="7"/>
  <c r="L1317" i="7"/>
  <c r="M1317" i="7"/>
  <c r="N1317" i="7"/>
  <c r="O1317" i="7"/>
  <c r="P1317" i="7"/>
  <c r="H1318" i="7"/>
  <c r="I1318" i="7"/>
  <c r="J1318" i="7"/>
  <c r="K1318" i="7"/>
  <c r="L1318" i="7"/>
  <c r="M1318" i="7"/>
  <c r="N1318" i="7"/>
  <c r="O1318" i="7"/>
  <c r="P1318" i="7"/>
  <c r="H1319" i="7"/>
  <c r="I1319" i="7"/>
  <c r="J1319" i="7"/>
  <c r="K1319" i="7"/>
  <c r="L1319" i="7"/>
  <c r="M1319" i="7"/>
  <c r="N1319" i="7"/>
  <c r="O1319" i="7"/>
  <c r="P1319" i="7"/>
  <c r="H1320" i="7"/>
  <c r="I1320" i="7"/>
  <c r="J1320" i="7"/>
  <c r="K1320" i="7"/>
  <c r="L1320" i="7"/>
  <c r="M1320" i="7"/>
  <c r="N1320" i="7"/>
  <c r="O1320" i="7"/>
  <c r="P1320" i="7"/>
  <c r="H1321" i="7"/>
  <c r="I1321" i="7"/>
  <c r="J1321" i="7"/>
  <c r="K1321" i="7"/>
  <c r="L1321" i="7"/>
  <c r="M1321" i="7"/>
  <c r="N1321" i="7"/>
  <c r="O1321" i="7"/>
  <c r="P1321" i="7"/>
  <c r="H1322" i="7"/>
  <c r="I1322" i="7"/>
  <c r="J1322" i="7"/>
  <c r="K1322" i="7"/>
  <c r="L1322" i="7"/>
  <c r="M1322" i="7"/>
  <c r="N1322" i="7"/>
  <c r="O1322" i="7"/>
  <c r="P1322" i="7"/>
  <c r="H1323" i="7"/>
  <c r="I1323" i="7"/>
  <c r="J1323" i="7"/>
  <c r="K1323" i="7"/>
  <c r="L1323" i="7"/>
  <c r="M1323" i="7"/>
  <c r="N1323" i="7"/>
  <c r="O1323" i="7"/>
  <c r="P1323" i="7"/>
  <c r="H1324" i="7"/>
  <c r="I1324" i="7"/>
  <c r="J1324" i="7"/>
  <c r="K1324" i="7"/>
  <c r="L1324" i="7"/>
  <c r="M1324" i="7"/>
  <c r="N1324" i="7"/>
  <c r="O1324" i="7"/>
  <c r="P1324" i="7"/>
  <c r="H1325" i="7"/>
  <c r="I1325" i="7"/>
  <c r="J1325" i="7"/>
  <c r="K1325" i="7"/>
  <c r="L1325" i="7"/>
  <c r="M1325" i="7"/>
  <c r="N1325" i="7"/>
  <c r="O1325" i="7"/>
  <c r="P1325" i="7"/>
  <c r="H1326" i="7"/>
  <c r="I1326" i="7"/>
  <c r="J1326" i="7"/>
  <c r="K1326" i="7"/>
  <c r="L1326" i="7"/>
  <c r="M1326" i="7"/>
  <c r="N1326" i="7"/>
  <c r="O1326" i="7"/>
  <c r="P1326" i="7"/>
  <c r="H1327" i="7"/>
  <c r="I1327" i="7"/>
  <c r="J1327" i="7"/>
  <c r="K1327" i="7"/>
  <c r="L1327" i="7"/>
  <c r="M1327" i="7"/>
  <c r="N1327" i="7"/>
  <c r="O1327" i="7"/>
  <c r="P1327" i="7"/>
  <c r="H1328" i="7"/>
  <c r="I1328" i="7"/>
  <c r="J1328" i="7"/>
  <c r="K1328" i="7"/>
  <c r="L1328" i="7"/>
  <c r="M1328" i="7"/>
  <c r="N1328" i="7"/>
  <c r="O1328" i="7"/>
  <c r="P1328" i="7"/>
  <c r="H1329" i="7"/>
  <c r="I1329" i="7"/>
  <c r="J1329" i="7"/>
  <c r="K1329" i="7"/>
  <c r="L1329" i="7"/>
  <c r="M1329" i="7"/>
  <c r="N1329" i="7"/>
  <c r="O1329" i="7"/>
  <c r="P1329" i="7"/>
  <c r="H1330" i="7"/>
  <c r="I1330" i="7"/>
  <c r="J1330" i="7"/>
  <c r="K1330" i="7"/>
  <c r="L1330" i="7"/>
  <c r="M1330" i="7"/>
  <c r="N1330" i="7"/>
  <c r="O1330" i="7"/>
  <c r="P1330" i="7"/>
  <c r="H1331" i="7"/>
  <c r="I1331" i="7"/>
  <c r="J1331" i="7"/>
  <c r="K1331" i="7"/>
  <c r="L1331" i="7"/>
  <c r="M1331" i="7"/>
  <c r="N1331" i="7"/>
  <c r="O1331" i="7"/>
  <c r="P1331" i="7"/>
  <c r="H1332" i="7"/>
  <c r="I1332" i="7"/>
  <c r="J1332" i="7"/>
  <c r="K1332" i="7"/>
  <c r="L1332" i="7"/>
  <c r="M1332" i="7"/>
  <c r="N1332" i="7"/>
  <c r="O1332" i="7"/>
  <c r="P1332" i="7"/>
  <c r="H1333" i="7"/>
  <c r="I1333" i="7"/>
  <c r="J1333" i="7"/>
  <c r="K1333" i="7"/>
  <c r="L1333" i="7"/>
  <c r="M1333" i="7"/>
  <c r="N1333" i="7"/>
  <c r="O1333" i="7"/>
  <c r="P1333" i="7"/>
  <c r="H1334" i="7"/>
  <c r="I1334" i="7"/>
  <c r="J1334" i="7"/>
  <c r="K1334" i="7"/>
  <c r="L1334" i="7"/>
  <c r="M1334" i="7"/>
  <c r="N1334" i="7"/>
  <c r="O1334" i="7"/>
  <c r="P1334" i="7"/>
  <c r="H1335" i="7"/>
  <c r="I1335" i="7"/>
  <c r="J1335" i="7"/>
  <c r="K1335" i="7"/>
  <c r="L1335" i="7"/>
  <c r="M1335" i="7"/>
  <c r="N1335" i="7"/>
  <c r="O1335" i="7"/>
  <c r="P1335" i="7"/>
  <c r="H1336" i="7"/>
  <c r="I1336" i="7"/>
  <c r="J1336" i="7"/>
  <c r="K1336" i="7"/>
  <c r="L1336" i="7"/>
  <c r="M1336" i="7"/>
  <c r="N1336" i="7"/>
  <c r="O1336" i="7"/>
  <c r="P1336" i="7"/>
  <c r="H1337" i="7"/>
  <c r="I1337" i="7"/>
  <c r="J1337" i="7"/>
  <c r="K1337" i="7"/>
  <c r="L1337" i="7"/>
  <c r="M1337" i="7"/>
  <c r="N1337" i="7"/>
  <c r="O1337" i="7"/>
  <c r="P1337" i="7"/>
  <c r="H1338" i="7"/>
  <c r="I1338" i="7"/>
  <c r="J1338" i="7"/>
  <c r="K1338" i="7"/>
  <c r="L1338" i="7"/>
  <c r="M1338" i="7"/>
  <c r="N1338" i="7"/>
  <c r="O1338" i="7"/>
  <c r="P1338" i="7"/>
  <c r="H1339" i="7"/>
  <c r="I1339" i="7"/>
  <c r="J1339" i="7"/>
  <c r="K1339" i="7"/>
  <c r="L1339" i="7"/>
  <c r="M1339" i="7"/>
  <c r="N1339" i="7"/>
  <c r="O1339" i="7"/>
  <c r="P1339" i="7"/>
  <c r="H1340" i="7"/>
  <c r="I1340" i="7"/>
  <c r="J1340" i="7"/>
  <c r="K1340" i="7"/>
  <c r="L1340" i="7"/>
  <c r="M1340" i="7"/>
  <c r="N1340" i="7"/>
  <c r="O1340" i="7"/>
  <c r="P1340" i="7"/>
  <c r="H1341" i="7"/>
  <c r="I1341" i="7"/>
  <c r="J1341" i="7"/>
  <c r="K1341" i="7"/>
  <c r="L1341" i="7"/>
  <c r="M1341" i="7"/>
  <c r="N1341" i="7"/>
  <c r="O1341" i="7"/>
  <c r="P1341" i="7"/>
  <c r="H1342" i="7"/>
  <c r="I1342" i="7"/>
  <c r="J1342" i="7"/>
  <c r="K1342" i="7"/>
  <c r="L1342" i="7"/>
  <c r="M1342" i="7"/>
  <c r="N1342" i="7"/>
  <c r="O1342" i="7"/>
  <c r="P1342" i="7"/>
  <c r="H1343" i="7"/>
  <c r="I1343" i="7"/>
  <c r="J1343" i="7"/>
  <c r="K1343" i="7"/>
  <c r="L1343" i="7"/>
  <c r="M1343" i="7"/>
  <c r="N1343" i="7"/>
  <c r="O1343" i="7"/>
  <c r="P1343" i="7"/>
  <c r="H1344" i="7"/>
  <c r="I1344" i="7"/>
  <c r="J1344" i="7"/>
  <c r="K1344" i="7"/>
  <c r="L1344" i="7"/>
  <c r="M1344" i="7"/>
  <c r="N1344" i="7"/>
  <c r="O1344" i="7"/>
  <c r="P1344" i="7"/>
  <c r="H1345" i="7"/>
  <c r="I1345" i="7"/>
  <c r="J1345" i="7"/>
  <c r="K1345" i="7"/>
  <c r="L1345" i="7"/>
  <c r="M1345" i="7"/>
  <c r="N1345" i="7"/>
  <c r="O1345" i="7"/>
  <c r="P1345" i="7"/>
  <c r="H1346" i="7"/>
  <c r="I1346" i="7"/>
  <c r="J1346" i="7"/>
  <c r="K1346" i="7"/>
  <c r="L1346" i="7"/>
  <c r="M1346" i="7"/>
  <c r="N1346" i="7"/>
  <c r="O1346" i="7"/>
  <c r="P1346" i="7"/>
  <c r="H1347" i="7"/>
  <c r="I1347" i="7"/>
  <c r="J1347" i="7"/>
  <c r="K1347" i="7"/>
  <c r="L1347" i="7"/>
  <c r="M1347" i="7"/>
  <c r="N1347" i="7"/>
  <c r="O1347" i="7"/>
  <c r="P1347" i="7"/>
  <c r="H1348" i="7"/>
  <c r="I1348" i="7"/>
  <c r="J1348" i="7"/>
  <c r="K1348" i="7"/>
  <c r="L1348" i="7"/>
  <c r="M1348" i="7"/>
  <c r="N1348" i="7"/>
  <c r="O1348" i="7"/>
  <c r="P1348" i="7"/>
  <c r="H1349" i="7"/>
  <c r="I1349" i="7"/>
  <c r="J1349" i="7"/>
  <c r="K1349" i="7"/>
  <c r="L1349" i="7"/>
  <c r="M1349" i="7"/>
  <c r="N1349" i="7"/>
  <c r="O1349" i="7"/>
  <c r="P1349" i="7"/>
  <c r="H1350" i="7"/>
  <c r="I1350" i="7"/>
  <c r="J1350" i="7"/>
  <c r="K1350" i="7"/>
  <c r="L1350" i="7"/>
  <c r="M1350" i="7"/>
  <c r="N1350" i="7"/>
  <c r="O1350" i="7"/>
  <c r="P1350" i="7"/>
  <c r="H1351" i="7"/>
  <c r="I1351" i="7"/>
  <c r="J1351" i="7"/>
  <c r="K1351" i="7"/>
  <c r="L1351" i="7"/>
  <c r="M1351" i="7"/>
  <c r="N1351" i="7"/>
  <c r="O1351" i="7"/>
  <c r="P1351" i="7"/>
  <c r="H1352" i="7"/>
  <c r="I1352" i="7"/>
  <c r="J1352" i="7"/>
  <c r="K1352" i="7"/>
  <c r="L1352" i="7"/>
  <c r="M1352" i="7"/>
  <c r="N1352" i="7"/>
  <c r="O1352" i="7"/>
  <c r="P1352" i="7"/>
  <c r="H1353" i="7"/>
  <c r="I1353" i="7"/>
  <c r="J1353" i="7"/>
  <c r="K1353" i="7"/>
  <c r="L1353" i="7"/>
  <c r="M1353" i="7"/>
  <c r="N1353" i="7"/>
  <c r="O1353" i="7"/>
  <c r="P1353" i="7"/>
  <c r="H1354" i="7"/>
  <c r="I1354" i="7"/>
  <c r="J1354" i="7"/>
  <c r="K1354" i="7"/>
  <c r="L1354" i="7"/>
  <c r="M1354" i="7"/>
  <c r="N1354" i="7"/>
  <c r="O1354" i="7"/>
  <c r="P1354" i="7"/>
  <c r="H1355" i="7"/>
  <c r="I1355" i="7"/>
  <c r="J1355" i="7"/>
  <c r="K1355" i="7"/>
  <c r="L1355" i="7"/>
  <c r="M1355" i="7"/>
  <c r="N1355" i="7"/>
  <c r="O1355" i="7"/>
  <c r="P1355" i="7"/>
  <c r="H1356" i="7"/>
  <c r="I1356" i="7"/>
  <c r="J1356" i="7"/>
  <c r="K1356" i="7"/>
  <c r="L1356" i="7"/>
  <c r="M1356" i="7"/>
  <c r="N1356" i="7"/>
  <c r="O1356" i="7"/>
  <c r="P1356" i="7"/>
  <c r="H1357" i="7"/>
  <c r="I1357" i="7"/>
  <c r="J1357" i="7"/>
  <c r="K1357" i="7"/>
  <c r="L1357" i="7"/>
  <c r="M1357" i="7"/>
  <c r="N1357" i="7"/>
  <c r="O1357" i="7"/>
  <c r="P1357" i="7"/>
  <c r="H1358" i="7"/>
  <c r="I1358" i="7"/>
  <c r="J1358" i="7"/>
  <c r="K1358" i="7"/>
  <c r="L1358" i="7"/>
  <c r="M1358" i="7"/>
  <c r="N1358" i="7"/>
  <c r="O1358" i="7"/>
  <c r="P1358" i="7"/>
  <c r="H1359" i="7"/>
  <c r="I1359" i="7"/>
  <c r="J1359" i="7"/>
  <c r="K1359" i="7"/>
  <c r="L1359" i="7"/>
  <c r="M1359" i="7"/>
  <c r="N1359" i="7"/>
  <c r="O1359" i="7"/>
  <c r="P1359" i="7"/>
  <c r="H1360" i="7"/>
  <c r="I1360" i="7"/>
  <c r="J1360" i="7"/>
  <c r="K1360" i="7"/>
  <c r="L1360" i="7"/>
  <c r="M1360" i="7"/>
  <c r="N1360" i="7"/>
  <c r="O1360" i="7"/>
  <c r="P1360" i="7"/>
  <c r="H1361" i="7"/>
  <c r="I1361" i="7"/>
  <c r="J1361" i="7"/>
  <c r="K1361" i="7"/>
  <c r="L1361" i="7"/>
  <c r="M1361" i="7"/>
  <c r="N1361" i="7"/>
  <c r="O1361" i="7"/>
  <c r="P1361" i="7"/>
  <c r="H1362" i="7"/>
  <c r="I1362" i="7"/>
  <c r="J1362" i="7"/>
  <c r="K1362" i="7"/>
  <c r="L1362" i="7"/>
  <c r="M1362" i="7"/>
  <c r="N1362" i="7"/>
  <c r="O1362" i="7"/>
  <c r="P1362" i="7"/>
  <c r="H1363" i="7"/>
  <c r="I1363" i="7"/>
  <c r="J1363" i="7"/>
  <c r="K1363" i="7"/>
  <c r="L1363" i="7"/>
  <c r="M1363" i="7"/>
  <c r="N1363" i="7"/>
  <c r="O1363" i="7"/>
  <c r="P1363" i="7"/>
  <c r="H1364" i="7"/>
  <c r="I1364" i="7"/>
  <c r="J1364" i="7"/>
  <c r="K1364" i="7"/>
  <c r="L1364" i="7"/>
  <c r="M1364" i="7"/>
  <c r="N1364" i="7"/>
  <c r="O1364" i="7"/>
  <c r="P1364" i="7"/>
  <c r="H1365" i="7"/>
  <c r="I1365" i="7"/>
  <c r="J1365" i="7"/>
  <c r="K1365" i="7"/>
  <c r="L1365" i="7"/>
  <c r="M1365" i="7"/>
  <c r="N1365" i="7"/>
  <c r="O1365" i="7"/>
  <c r="P1365" i="7"/>
  <c r="H1366" i="7"/>
  <c r="I1366" i="7"/>
  <c r="J1366" i="7"/>
  <c r="K1366" i="7"/>
  <c r="L1366" i="7"/>
  <c r="M1366" i="7"/>
  <c r="N1366" i="7"/>
  <c r="O1366" i="7"/>
  <c r="P1366" i="7"/>
  <c r="H1367" i="7"/>
  <c r="I1367" i="7"/>
  <c r="J1367" i="7"/>
  <c r="K1367" i="7"/>
  <c r="L1367" i="7"/>
  <c r="M1367" i="7"/>
  <c r="N1367" i="7"/>
  <c r="O1367" i="7"/>
  <c r="P1367" i="7"/>
  <c r="H1368" i="7"/>
  <c r="I1368" i="7"/>
  <c r="J1368" i="7"/>
  <c r="K1368" i="7"/>
  <c r="L1368" i="7"/>
  <c r="M1368" i="7"/>
  <c r="N1368" i="7"/>
  <c r="O1368" i="7"/>
  <c r="P1368" i="7"/>
  <c r="H1369" i="7"/>
  <c r="I1369" i="7"/>
  <c r="J1369" i="7"/>
  <c r="K1369" i="7"/>
  <c r="L1369" i="7"/>
  <c r="M1369" i="7"/>
  <c r="N1369" i="7"/>
  <c r="O1369" i="7"/>
  <c r="P1369" i="7"/>
  <c r="H1370" i="7"/>
  <c r="I1370" i="7"/>
  <c r="J1370" i="7"/>
  <c r="K1370" i="7"/>
  <c r="L1370" i="7"/>
  <c r="M1370" i="7"/>
  <c r="N1370" i="7"/>
  <c r="O1370" i="7"/>
  <c r="P1370" i="7"/>
  <c r="H1371" i="7"/>
  <c r="I1371" i="7"/>
  <c r="J1371" i="7"/>
  <c r="K1371" i="7"/>
  <c r="L1371" i="7"/>
  <c r="M1371" i="7"/>
  <c r="N1371" i="7"/>
  <c r="O1371" i="7"/>
  <c r="P1371" i="7"/>
  <c r="H1372" i="7"/>
  <c r="I1372" i="7"/>
  <c r="J1372" i="7"/>
  <c r="K1372" i="7"/>
  <c r="L1372" i="7"/>
  <c r="M1372" i="7"/>
  <c r="N1372" i="7"/>
  <c r="O1372" i="7"/>
  <c r="P1372" i="7"/>
  <c r="H1373" i="7"/>
  <c r="I1373" i="7"/>
  <c r="J1373" i="7"/>
  <c r="K1373" i="7"/>
  <c r="L1373" i="7"/>
  <c r="M1373" i="7"/>
  <c r="N1373" i="7"/>
  <c r="O1373" i="7"/>
  <c r="P1373" i="7"/>
  <c r="H1374" i="7"/>
  <c r="I1374" i="7"/>
  <c r="J1374" i="7"/>
  <c r="K1374" i="7"/>
  <c r="L1374" i="7"/>
  <c r="M1374" i="7"/>
  <c r="N1374" i="7"/>
  <c r="O1374" i="7"/>
  <c r="P1374" i="7"/>
  <c r="H1375" i="7"/>
  <c r="I1375" i="7"/>
  <c r="J1375" i="7"/>
  <c r="K1375" i="7"/>
  <c r="L1375" i="7"/>
  <c r="M1375" i="7"/>
  <c r="N1375" i="7"/>
  <c r="O1375" i="7"/>
  <c r="P1375" i="7"/>
  <c r="H1376" i="7"/>
  <c r="I1376" i="7"/>
  <c r="J1376" i="7"/>
  <c r="K1376" i="7"/>
  <c r="L1376" i="7"/>
  <c r="M1376" i="7"/>
  <c r="N1376" i="7"/>
  <c r="O1376" i="7"/>
  <c r="P1376" i="7"/>
  <c r="H1377" i="7"/>
  <c r="I1377" i="7"/>
  <c r="J1377" i="7"/>
  <c r="K1377" i="7"/>
  <c r="L1377" i="7"/>
  <c r="M1377" i="7"/>
  <c r="N1377" i="7"/>
  <c r="O1377" i="7"/>
  <c r="P1377" i="7"/>
  <c r="H1378" i="7"/>
  <c r="I1378" i="7"/>
  <c r="J1378" i="7"/>
  <c r="K1378" i="7"/>
  <c r="L1378" i="7"/>
  <c r="M1378" i="7"/>
  <c r="N1378" i="7"/>
  <c r="O1378" i="7"/>
  <c r="P1378" i="7"/>
  <c r="H1379" i="7"/>
  <c r="I1379" i="7"/>
  <c r="J1379" i="7"/>
  <c r="K1379" i="7"/>
  <c r="L1379" i="7"/>
  <c r="M1379" i="7"/>
  <c r="N1379" i="7"/>
  <c r="O1379" i="7"/>
  <c r="P1379" i="7"/>
  <c r="H1380" i="7"/>
  <c r="I1380" i="7"/>
  <c r="J1380" i="7"/>
  <c r="K1380" i="7"/>
  <c r="L1380" i="7"/>
  <c r="M1380" i="7"/>
  <c r="N1380" i="7"/>
  <c r="O1380" i="7"/>
  <c r="P1380" i="7"/>
  <c r="H1381" i="7"/>
  <c r="I1381" i="7"/>
  <c r="J1381" i="7"/>
  <c r="K1381" i="7"/>
  <c r="L1381" i="7"/>
  <c r="M1381" i="7"/>
  <c r="N1381" i="7"/>
  <c r="O1381" i="7"/>
  <c r="P1381" i="7"/>
  <c r="H1382" i="7"/>
  <c r="I1382" i="7"/>
  <c r="J1382" i="7"/>
  <c r="K1382" i="7"/>
  <c r="L1382" i="7"/>
  <c r="M1382" i="7"/>
  <c r="N1382" i="7"/>
  <c r="O1382" i="7"/>
  <c r="P1382" i="7"/>
  <c r="H1383" i="7"/>
  <c r="I1383" i="7"/>
  <c r="J1383" i="7"/>
  <c r="K1383" i="7"/>
  <c r="L1383" i="7"/>
  <c r="M1383" i="7"/>
  <c r="N1383" i="7"/>
  <c r="O1383" i="7"/>
  <c r="P1383" i="7"/>
  <c r="H1384" i="7"/>
  <c r="I1384" i="7"/>
  <c r="J1384" i="7"/>
  <c r="K1384" i="7"/>
  <c r="L1384" i="7"/>
  <c r="M1384" i="7"/>
  <c r="N1384" i="7"/>
  <c r="O1384" i="7"/>
  <c r="P1384" i="7"/>
  <c r="H1385" i="7"/>
  <c r="I1385" i="7"/>
  <c r="J1385" i="7"/>
  <c r="K1385" i="7"/>
  <c r="L1385" i="7"/>
  <c r="M1385" i="7"/>
  <c r="N1385" i="7"/>
  <c r="O1385" i="7"/>
  <c r="P1385" i="7"/>
  <c r="H1386" i="7"/>
  <c r="I1386" i="7"/>
  <c r="J1386" i="7"/>
  <c r="K1386" i="7"/>
  <c r="L1386" i="7"/>
  <c r="M1386" i="7"/>
  <c r="N1386" i="7"/>
  <c r="O1386" i="7"/>
  <c r="P1386" i="7"/>
  <c r="H1387" i="7"/>
  <c r="I1387" i="7"/>
  <c r="J1387" i="7"/>
  <c r="K1387" i="7"/>
  <c r="L1387" i="7"/>
  <c r="M1387" i="7"/>
  <c r="N1387" i="7"/>
  <c r="O1387" i="7"/>
  <c r="P1387" i="7"/>
  <c r="H1388" i="7"/>
  <c r="I1388" i="7"/>
  <c r="J1388" i="7"/>
  <c r="K1388" i="7"/>
  <c r="L1388" i="7"/>
  <c r="M1388" i="7"/>
  <c r="N1388" i="7"/>
  <c r="O1388" i="7"/>
  <c r="P1388" i="7"/>
  <c r="H1389" i="7"/>
  <c r="I1389" i="7"/>
  <c r="J1389" i="7"/>
  <c r="K1389" i="7"/>
  <c r="L1389" i="7"/>
  <c r="M1389" i="7"/>
  <c r="N1389" i="7"/>
  <c r="O1389" i="7"/>
  <c r="P1389" i="7"/>
  <c r="H1390" i="7"/>
  <c r="I1390" i="7"/>
  <c r="J1390" i="7"/>
  <c r="K1390" i="7"/>
  <c r="L1390" i="7"/>
  <c r="M1390" i="7"/>
  <c r="N1390" i="7"/>
  <c r="O1390" i="7"/>
  <c r="P1390" i="7"/>
  <c r="H1391" i="7"/>
  <c r="I1391" i="7"/>
  <c r="J1391" i="7"/>
  <c r="K1391" i="7"/>
  <c r="L1391" i="7"/>
  <c r="M1391" i="7"/>
  <c r="N1391" i="7"/>
  <c r="O1391" i="7"/>
  <c r="P1391" i="7"/>
  <c r="H1392" i="7"/>
  <c r="I1392" i="7"/>
  <c r="J1392" i="7"/>
  <c r="K1392" i="7"/>
  <c r="L1392" i="7"/>
  <c r="M1392" i="7"/>
  <c r="N1392" i="7"/>
  <c r="O1392" i="7"/>
  <c r="P1392" i="7"/>
  <c r="H1393" i="7"/>
  <c r="I1393" i="7"/>
  <c r="J1393" i="7"/>
  <c r="K1393" i="7"/>
  <c r="L1393" i="7"/>
  <c r="M1393" i="7"/>
  <c r="N1393" i="7"/>
  <c r="O1393" i="7"/>
  <c r="P1393" i="7"/>
  <c r="H1394" i="7"/>
  <c r="I1394" i="7"/>
  <c r="J1394" i="7"/>
  <c r="K1394" i="7"/>
  <c r="L1394" i="7"/>
  <c r="M1394" i="7"/>
  <c r="N1394" i="7"/>
  <c r="O1394" i="7"/>
  <c r="P1394" i="7"/>
  <c r="H1395" i="7"/>
  <c r="I1395" i="7"/>
  <c r="J1395" i="7"/>
  <c r="K1395" i="7"/>
  <c r="L1395" i="7"/>
  <c r="M1395" i="7"/>
  <c r="N1395" i="7"/>
  <c r="O1395" i="7"/>
  <c r="P1395" i="7"/>
  <c r="H1396" i="7"/>
  <c r="I1396" i="7"/>
  <c r="J1396" i="7"/>
  <c r="K1396" i="7"/>
  <c r="L1396" i="7"/>
  <c r="M1396" i="7"/>
  <c r="N1396" i="7"/>
  <c r="O1396" i="7"/>
  <c r="P1396" i="7"/>
  <c r="H1397" i="7"/>
  <c r="I1397" i="7"/>
  <c r="J1397" i="7"/>
  <c r="K1397" i="7"/>
  <c r="L1397" i="7"/>
  <c r="M1397" i="7"/>
  <c r="N1397" i="7"/>
  <c r="O1397" i="7"/>
  <c r="P1397" i="7"/>
  <c r="H1398" i="7"/>
  <c r="I1398" i="7"/>
  <c r="J1398" i="7"/>
  <c r="K1398" i="7"/>
  <c r="L1398" i="7"/>
  <c r="M1398" i="7"/>
  <c r="N1398" i="7"/>
  <c r="O1398" i="7"/>
  <c r="P1398" i="7"/>
  <c r="H1399" i="7"/>
  <c r="I1399" i="7"/>
  <c r="J1399" i="7"/>
  <c r="K1399" i="7"/>
  <c r="L1399" i="7"/>
  <c r="M1399" i="7"/>
  <c r="N1399" i="7"/>
  <c r="O1399" i="7"/>
  <c r="P1399" i="7"/>
  <c r="H1400" i="7"/>
  <c r="I1400" i="7"/>
  <c r="J1400" i="7"/>
  <c r="K1400" i="7"/>
  <c r="L1400" i="7"/>
  <c r="M1400" i="7"/>
  <c r="N1400" i="7"/>
  <c r="O1400" i="7"/>
  <c r="P1400" i="7"/>
  <c r="H1401" i="7"/>
  <c r="I1401" i="7"/>
  <c r="J1401" i="7"/>
  <c r="K1401" i="7"/>
  <c r="L1401" i="7"/>
  <c r="M1401" i="7"/>
  <c r="N1401" i="7"/>
  <c r="O1401" i="7"/>
  <c r="P1401" i="7"/>
  <c r="H1402" i="7"/>
  <c r="I1402" i="7"/>
  <c r="J1402" i="7"/>
  <c r="K1402" i="7"/>
  <c r="L1402" i="7"/>
  <c r="M1402" i="7"/>
  <c r="N1402" i="7"/>
  <c r="O1402" i="7"/>
  <c r="P1402" i="7"/>
  <c r="H1403" i="7"/>
  <c r="I1403" i="7"/>
  <c r="J1403" i="7"/>
  <c r="K1403" i="7"/>
  <c r="L1403" i="7"/>
  <c r="M1403" i="7"/>
  <c r="N1403" i="7"/>
  <c r="O1403" i="7"/>
  <c r="P1403" i="7"/>
  <c r="H1404" i="7"/>
  <c r="I1404" i="7"/>
  <c r="J1404" i="7"/>
  <c r="K1404" i="7"/>
  <c r="L1404" i="7"/>
  <c r="M1404" i="7"/>
  <c r="N1404" i="7"/>
  <c r="O1404" i="7"/>
  <c r="P1404" i="7"/>
  <c r="H1405" i="7"/>
  <c r="I1405" i="7"/>
  <c r="J1405" i="7"/>
  <c r="K1405" i="7"/>
  <c r="L1405" i="7"/>
  <c r="M1405" i="7"/>
  <c r="N1405" i="7"/>
  <c r="O1405" i="7"/>
  <c r="P1405" i="7"/>
  <c r="H1406" i="7"/>
  <c r="I1406" i="7"/>
  <c r="J1406" i="7"/>
  <c r="K1406" i="7"/>
  <c r="L1406" i="7"/>
  <c r="M1406" i="7"/>
  <c r="N1406" i="7"/>
  <c r="O1406" i="7"/>
  <c r="P1406" i="7"/>
  <c r="H1407" i="7"/>
  <c r="I1407" i="7"/>
  <c r="J1407" i="7"/>
  <c r="K1407" i="7"/>
  <c r="L1407" i="7"/>
  <c r="M1407" i="7"/>
  <c r="N1407" i="7"/>
  <c r="O1407" i="7"/>
  <c r="P1407" i="7"/>
  <c r="H1408" i="7"/>
  <c r="I1408" i="7"/>
  <c r="J1408" i="7"/>
  <c r="K1408" i="7"/>
  <c r="L1408" i="7"/>
  <c r="M1408" i="7"/>
  <c r="N1408" i="7"/>
  <c r="O1408" i="7"/>
  <c r="P1408" i="7"/>
  <c r="H1409" i="7"/>
  <c r="I1409" i="7"/>
  <c r="J1409" i="7"/>
  <c r="K1409" i="7"/>
  <c r="L1409" i="7"/>
  <c r="M1409" i="7"/>
  <c r="N1409" i="7"/>
  <c r="O1409" i="7"/>
  <c r="P1409" i="7"/>
  <c r="H1410" i="7"/>
  <c r="I1410" i="7"/>
  <c r="J1410" i="7"/>
  <c r="K1410" i="7"/>
  <c r="L1410" i="7"/>
  <c r="M1410" i="7"/>
  <c r="N1410" i="7"/>
  <c r="O1410" i="7"/>
  <c r="P1410" i="7"/>
  <c r="H1411" i="7"/>
  <c r="I1411" i="7"/>
  <c r="J1411" i="7"/>
  <c r="K1411" i="7"/>
  <c r="L1411" i="7"/>
  <c r="M1411" i="7"/>
  <c r="N1411" i="7"/>
  <c r="O1411" i="7"/>
  <c r="P1411" i="7"/>
  <c r="H1412" i="7"/>
  <c r="I1412" i="7"/>
  <c r="J1412" i="7"/>
  <c r="K1412" i="7"/>
  <c r="L1412" i="7"/>
  <c r="M1412" i="7"/>
  <c r="N1412" i="7"/>
  <c r="O1412" i="7"/>
  <c r="P1412" i="7"/>
  <c r="H1413" i="7"/>
  <c r="I1413" i="7"/>
  <c r="J1413" i="7"/>
  <c r="K1413" i="7"/>
  <c r="L1413" i="7"/>
  <c r="M1413" i="7"/>
  <c r="N1413" i="7"/>
  <c r="O1413" i="7"/>
  <c r="P1413" i="7"/>
  <c r="H1414" i="7"/>
  <c r="I1414" i="7"/>
  <c r="J1414" i="7"/>
  <c r="K1414" i="7"/>
  <c r="L1414" i="7"/>
  <c r="M1414" i="7"/>
  <c r="N1414" i="7"/>
  <c r="O1414" i="7"/>
  <c r="P1414" i="7"/>
  <c r="H1415" i="7"/>
  <c r="I1415" i="7"/>
  <c r="J1415" i="7"/>
  <c r="K1415" i="7"/>
  <c r="L1415" i="7"/>
  <c r="M1415" i="7"/>
  <c r="N1415" i="7"/>
  <c r="O1415" i="7"/>
  <c r="P1415" i="7"/>
  <c r="H1416" i="7"/>
  <c r="I1416" i="7"/>
  <c r="J1416" i="7"/>
  <c r="K1416" i="7"/>
  <c r="L1416" i="7"/>
  <c r="M1416" i="7"/>
  <c r="N1416" i="7"/>
  <c r="O1416" i="7"/>
  <c r="P1416" i="7"/>
  <c r="H1417" i="7"/>
  <c r="I1417" i="7"/>
  <c r="J1417" i="7"/>
  <c r="K1417" i="7"/>
  <c r="L1417" i="7"/>
  <c r="M1417" i="7"/>
  <c r="N1417" i="7"/>
  <c r="O1417" i="7"/>
  <c r="P1417" i="7"/>
  <c r="H1418" i="7"/>
  <c r="I1418" i="7"/>
  <c r="J1418" i="7"/>
  <c r="K1418" i="7"/>
  <c r="L1418" i="7"/>
  <c r="M1418" i="7"/>
  <c r="N1418" i="7"/>
  <c r="O1418" i="7"/>
  <c r="P1418" i="7"/>
  <c r="H1419" i="7"/>
  <c r="I1419" i="7"/>
  <c r="J1419" i="7"/>
  <c r="K1419" i="7"/>
  <c r="L1419" i="7"/>
  <c r="M1419" i="7"/>
  <c r="N1419" i="7"/>
  <c r="O1419" i="7"/>
  <c r="P1419" i="7"/>
  <c r="H1420" i="7"/>
  <c r="I1420" i="7"/>
  <c r="J1420" i="7"/>
  <c r="K1420" i="7"/>
  <c r="L1420" i="7"/>
  <c r="M1420" i="7"/>
  <c r="N1420" i="7"/>
  <c r="O1420" i="7"/>
  <c r="P1420" i="7"/>
  <c r="H1421" i="7"/>
  <c r="I1421" i="7"/>
  <c r="J1421" i="7"/>
  <c r="K1421" i="7"/>
  <c r="L1421" i="7"/>
  <c r="M1421" i="7"/>
  <c r="N1421" i="7"/>
  <c r="O1421" i="7"/>
  <c r="P1421" i="7"/>
  <c r="H1422" i="7"/>
  <c r="I1422" i="7"/>
  <c r="J1422" i="7"/>
  <c r="K1422" i="7"/>
  <c r="L1422" i="7"/>
  <c r="M1422" i="7"/>
  <c r="N1422" i="7"/>
  <c r="O1422" i="7"/>
  <c r="P1422" i="7"/>
  <c r="H1423" i="7"/>
  <c r="I1423" i="7"/>
  <c r="J1423" i="7"/>
  <c r="K1423" i="7"/>
  <c r="L1423" i="7"/>
  <c r="M1423" i="7"/>
  <c r="N1423" i="7"/>
  <c r="O1423" i="7"/>
  <c r="P1423" i="7"/>
  <c r="H1424" i="7"/>
  <c r="I1424" i="7"/>
  <c r="J1424" i="7"/>
  <c r="K1424" i="7"/>
  <c r="L1424" i="7"/>
  <c r="M1424" i="7"/>
  <c r="N1424" i="7"/>
  <c r="O1424" i="7"/>
  <c r="P1424" i="7"/>
  <c r="H1425" i="7"/>
  <c r="I1425" i="7"/>
  <c r="J1425" i="7"/>
  <c r="K1425" i="7"/>
  <c r="L1425" i="7"/>
  <c r="M1425" i="7"/>
  <c r="N1425" i="7"/>
  <c r="O1425" i="7"/>
  <c r="P1425" i="7"/>
  <c r="H1426" i="7"/>
  <c r="I1426" i="7"/>
  <c r="J1426" i="7"/>
  <c r="K1426" i="7"/>
  <c r="L1426" i="7"/>
  <c r="M1426" i="7"/>
  <c r="N1426" i="7"/>
  <c r="O1426" i="7"/>
  <c r="P1426" i="7"/>
  <c r="H1427" i="7"/>
  <c r="I1427" i="7"/>
  <c r="J1427" i="7"/>
  <c r="K1427" i="7"/>
  <c r="L1427" i="7"/>
  <c r="M1427" i="7"/>
  <c r="N1427" i="7"/>
  <c r="O1427" i="7"/>
  <c r="P1427" i="7"/>
  <c r="H1428" i="7"/>
  <c r="I1428" i="7"/>
  <c r="J1428" i="7"/>
  <c r="K1428" i="7"/>
  <c r="L1428" i="7"/>
  <c r="M1428" i="7"/>
  <c r="N1428" i="7"/>
  <c r="O1428" i="7"/>
  <c r="P1428" i="7"/>
  <c r="H1429" i="7"/>
  <c r="I1429" i="7"/>
  <c r="J1429" i="7"/>
  <c r="K1429" i="7"/>
  <c r="L1429" i="7"/>
  <c r="M1429" i="7"/>
  <c r="N1429" i="7"/>
  <c r="O1429" i="7"/>
  <c r="P1429" i="7"/>
  <c r="H1430" i="7"/>
  <c r="I1430" i="7"/>
  <c r="J1430" i="7"/>
  <c r="K1430" i="7"/>
  <c r="L1430" i="7"/>
  <c r="M1430" i="7"/>
  <c r="N1430" i="7"/>
  <c r="O1430" i="7"/>
  <c r="P1430" i="7"/>
  <c r="H1431" i="7"/>
  <c r="I1431" i="7"/>
  <c r="J1431" i="7"/>
  <c r="K1431" i="7"/>
  <c r="L1431" i="7"/>
  <c r="M1431" i="7"/>
  <c r="N1431" i="7"/>
  <c r="O1431" i="7"/>
  <c r="P1431" i="7"/>
  <c r="H1432" i="7"/>
  <c r="I1432" i="7"/>
  <c r="J1432" i="7"/>
  <c r="K1432" i="7"/>
  <c r="L1432" i="7"/>
  <c r="M1432" i="7"/>
  <c r="N1432" i="7"/>
  <c r="O1432" i="7"/>
  <c r="P1432" i="7"/>
  <c r="H1433" i="7"/>
  <c r="I1433" i="7"/>
  <c r="J1433" i="7"/>
  <c r="K1433" i="7"/>
  <c r="L1433" i="7"/>
  <c r="M1433" i="7"/>
  <c r="N1433" i="7"/>
  <c r="O1433" i="7"/>
  <c r="P1433" i="7"/>
  <c r="H1434" i="7"/>
  <c r="I1434" i="7"/>
  <c r="J1434" i="7"/>
  <c r="K1434" i="7"/>
  <c r="L1434" i="7"/>
  <c r="M1434" i="7"/>
  <c r="N1434" i="7"/>
  <c r="O1434" i="7"/>
  <c r="P1434" i="7"/>
  <c r="H1435" i="7"/>
  <c r="I1435" i="7"/>
  <c r="J1435" i="7"/>
  <c r="K1435" i="7"/>
  <c r="L1435" i="7"/>
  <c r="M1435" i="7"/>
  <c r="N1435" i="7"/>
  <c r="O1435" i="7"/>
  <c r="P1435" i="7"/>
  <c r="H1436" i="7"/>
  <c r="I1436" i="7"/>
  <c r="J1436" i="7"/>
  <c r="K1436" i="7"/>
  <c r="L1436" i="7"/>
  <c r="M1436" i="7"/>
  <c r="N1436" i="7"/>
  <c r="O1436" i="7"/>
  <c r="P1436" i="7"/>
  <c r="H1437" i="7"/>
  <c r="I1437" i="7"/>
  <c r="J1437" i="7"/>
  <c r="K1437" i="7"/>
  <c r="L1437" i="7"/>
  <c r="M1437" i="7"/>
  <c r="N1437" i="7"/>
  <c r="O1437" i="7"/>
  <c r="P1437" i="7"/>
  <c r="H1438" i="7"/>
  <c r="I1438" i="7"/>
  <c r="J1438" i="7"/>
  <c r="K1438" i="7"/>
  <c r="L1438" i="7"/>
  <c r="M1438" i="7"/>
  <c r="N1438" i="7"/>
  <c r="O1438" i="7"/>
  <c r="P1438" i="7"/>
  <c r="H1439" i="7"/>
  <c r="I1439" i="7"/>
  <c r="J1439" i="7"/>
  <c r="K1439" i="7"/>
  <c r="L1439" i="7"/>
  <c r="M1439" i="7"/>
  <c r="N1439" i="7"/>
  <c r="O1439" i="7"/>
  <c r="P1439" i="7"/>
  <c r="H1440" i="7"/>
  <c r="I1440" i="7"/>
  <c r="J1440" i="7"/>
  <c r="K1440" i="7"/>
  <c r="L1440" i="7"/>
  <c r="M1440" i="7"/>
  <c r="N1440" i="7"/>
  <c r="O1440" i="7"/>
  <c r="P1440" i="7"/>
  <c r="H1441" i="7"/>
  <c r="I1441" i="7"/>
  <c r="J1441" i="7"/>
  <c r="K1441" i="7"/>
  <c r="L1441" i="7"/>
  <c r="M1441" i="7"/>
  <c r="N1441" i="7"/>
  <c r="O1441" i="7"/>
  <c r="P1441" i="7"/>
  <c r="H1442" i="7"/>
  <c r="I1442" i="7"/>
  <c r="J1442" i="7"/>
  <c r="K1442" i="7"/>
  <c r="L1442" i="7"/>
  <c r="M1442" i="7"/>
  <c r="N1442" i="7"/>
  <c r="O1442" i="7"/>
  <c r="P1442" i="7"/>
  <c r="H1443" i="7"/>
  <c r="I1443" i="7"/>
  <c r="J1443" i="7"/>
  <c r="K1443" i="7"/>
  <c r="L1443" i="7"/>
  <c r="M1443" i="7"/>
  <c r="N1443" i="7"/>
  <c r="O1443" i="7"/>
  <c r="P1443" i="7"/>
  <c r="H1444" i="7"/>
  <c r="I1444" i="7"/>
  <c r="J1444" i="7"/>
  <c r="K1444" i="7"/>
  <c r="L1444" i="7"/>
  <c r="M1444" i="7"/>
  <c r="N1444" i="7"/>
  <c r="O1444" i="7"/>
  <c r="P1444" i="7"/>
  <c r="H1445" i="7"/>
  <c r="I1445" i="7"/>
  <c r="J1445" i="7"/>
  <c r="K1445" i="7"/>
  <c r="L1445" i="7"/>
  <c r="M1445" i="7"/>
  <c r="N1445" i="7"/>
  <c r="O1445" i="7"/>
  <c r="P1445" i="7"/>
  <c r="H1446" i="7"/>
  <c r="I1446" i="7"/>
  <c r="J1446" i="7"/>
  <c r="K1446" i="7"/>
  <c r="L1446" i="7"/>
  <c r="M1446" i="7"/>
  <c r="N1446" i="7"/>
  <c r="O1446" i="7"/>
  <c r="P1446" i="7"/>
  <c r="H1447" i="7"/>
  <c r="I1447" i="7"/>
  <c r="J1447" i="7"/>
  <c r="K1447" i="7"/>
  <c r="L1447" i="7"/>
  <c r="M1447" i="7"/>
  <c r="N1447" i="7"/>
  <c r="O1447" i="7"/>
  <c r="P1447" i="7"/>
  <c r="H1448" i="7"/>
  <c r="I1448" i="7"/>
  <c r="J1448" i="7"/>
  <c r="K1448" i="7"/>
  <c r="L1448" i="7"/>
  <c r="M1448" i="7"/>
  <c r="N1448" i="7"/>
  <c r="O1448" i="7"/>
  <c r="P1448" i="7"/>
  <c r="H1449" i="7"/>
  <c r="I1449" i="7"/>
  <c r="J1449" i="7"/>
  <c r="K1449" i="7"/>
  <c r="L1449" i="7"/>
  <c r="M1449" i="7"/>
  <c r="N1449" i="7"/>
  <c r="O1449" i="7"/>
  <c r="P1449" i="7"/>
  <c r="H1450" i="7"/>
  <c r="I1450" i="7"/>
  <c r="J1450" i="7"/>
  <c r="K1450" i="7"/>
  <c r="L1450" i="7"/>
  <c r="M1450" i="7"/>
  <c r="N1450" i="7"/>
  <c r="O1450" i="7"/>
  <c r="P1450" i="7"/>
  <c r="H1451" i="7"/>
  <c r="I1451" i="7"/>
  <c r="J1451" i="7"/>
  <c r="K1451" i="7"/>
  <c r="L1451" i="7"/>
  <c r="M1451" i="7"/>
  <c r="N1451" i="7"/>
  <c r="O1451" i="7"/>
  <c r="P1451" i="7"/>
  <c r="H1452" i="7"/>
  <c r="I1452" i="7"/>
  <c r="J1452" i="7"/>
  <c r="K1452" i="7"/>
  <c r="L1452" i="7"/>
  <c r="M1452" i="7"/>
  <c r="N1452" i="7"/>
  <c r="O1452" i="7"/>
  <c r="P1452" i="7"/>
  <c r="H1453" i="7"/>
  <c r="I1453" i="7"/>
  <c r="J1453" i="7"/>
  <c r="K1453" i="7"/>
  <c r="L1453" i="7"/>
  <c r="M1453" i="7"/>
  <c r="N1453" i="7"/>
  <c r="O1453" i="7"/>
  <c r="P1453" i="7"/>
  <c r="H1454" i="7"/>
  <c r="I1454" i="7"/>
  <c r="J1454" i="7"/>
  <c r="K1454" i="7"/>
  <c r="L1454" i="7"/>
  <c r="M1454" i="7"/>
  <c r="N1454" i="7"/>
  <c r="O1454" i="7"/>
  <c r="P1454" i="7"/>
  <c r="H1455" i="7"/>
  <c r="I1455" i="7"/>
  <c r="J1455" i="7"/>
  <c r="K1455" i="7"/>
  <c r="L1455" i="7"/>
  <c r="M1455" i="7"/>
  <c r="N1455" i="7"/>
  <c r="O1455" i="7"/>
  <c r="P1455" i="7"/>
  <c r="H1456" i="7"/>
  <c r="I1456" i="7"/>
  <c r="J1456" i="7"/>
  <c r="K1456" i="7"/>
  <c r="L1456" i="7"/>
  <c r="M1456" i="7"/>
  <c r="N1456" i="7"/>
  <c r="O1456" i="7"/>
  <c r="P1456" i="7"/>
  <c r="H1457" i="7"/>
  <c r="I1457" i="7"/>
  <c r="J1457" i="7"/>
  <c r="K1457" i="7"/>
  <c r="L1457" i="7"/>
  <c r="M1457" i="7"/>
  <c r="N1457" i="7"/>
  <c r="O1457" i="7"/>
  <c r="P1457" i="7"/>
  <c r="H1458" i="7"/>
  <c r="I1458" i="7"/>
  <c r="J1458" i="7"/>
  <c r="K1458" i="7"/>
  <c r="L1458" i="7"/>
  <c r="M1458" i="7"/>
  <c r="N1458" i="7"/>
  <c r="O1458" i="7"/>
  <c r="P1458" i="7"/>
  <c r="H1459" i="7"/>
  <c r="I1459" i="7"/>
  <c r="J1459" i="7"/>
  <c r="K1459" i="7"/>
  <c r="L1459" i="7"/>
  <c r="M1459" i="7"/>
  <c r="N1459" i="7"/>
  <c r="O1459" i="7"/>
  <c r="P1459" i="7"/>
  <c r="H1460" i="7"/>
  <c r="I1460" i="7"/>
  <c r="J1460" i="7"/>
  <c r="K1460" i="7"/>
  <c r="L1460" i="7"/>
  <c r="M1460" i="7"/>
  <c r="N1460" i="7"/>
  <c r="O1460" i="7"/>
  <c r="P1460" i="7"/>
  <c r="H1461" i="7"/>
  <c r="I1461" i="7"/>
  <c r="J1461" i="7"/>
  <c r="K1461" i="7"/>
  <c r="L1461" i="7"/>
  <c r="M1461" i="7"/>
  <c r="N1461" i="7"/>
  <c r="O1461" i="7"/>
  <c r="P1461" i="7"/>
  <c r="H1462" i="7"/>
  <c r="I1462" i="7"/>
  <c r="J1462" i="7"/>
  <c r="K1462" i="7"/>
  <c r="L1462" i="7"/>
  <c r="M1462" i="7"/>
  <c r="N1462" i="7"/>
  <c r="O1462" i="7"/>
  <c r="P1462" i="7"/>
  <c r="H1463" i="7"/>
  <c r="I1463" i="7"/>
  <c r="J1463" i="7"/>
  <c r="K1463" i="7"/>
  <c r="L1463" i="7"/>
  <c r="M1463" i="7"/>
  <c r="N1463" i="7"/>
  <c r="O1463" i="7"/>
  <c r="P1463" i="7"/>
  <c r="H1464" i="7"/>
  <c r="I1464" i="7"/>
  <c r="J1464" i="7"/>
  <c r="K1464" i="7"/>
  <c r="L1464" i="7"/>
  <c r="M1464" i="7"/>
  <c r="N1464" i="7"/>
  <c r="O1464" i="7"/>
  <c r="P1464" i="7"/>
  <c r="H1465" i="7"/>
  <c r="I1465" i="7"/>
  <c r="J1465" i="7"/>
  <c r="K1465" i="7"/>
  <c r="L1465" i="7"/>
  <c r="M1465" i="7"/>
  <c r="N1465" i="7"/>
  <c r="O1465" i="7"/>
  <c r="P1465" i="7"/>
  <c r="H1466" i="7"/>
  <c r="I1466" i="7"/>
  <c r="J1466" i="7"/>
  <c r="K1466" i="7"/>
  <c r="L1466" i="7"/>
  <c r="M1466" i="7"/>
  <c r="N1466" i="7"/>
  <c r="O1466" i="7"/>
  <c r="P1466" i="7"/>
  <c r="H1467" i="7"/>
  <c r="I1467" i="7"/>
  <c r="J1467" i="7"/>
  <c r="K1467" i="7"/>
  <c r="L1467" i="7"/>
  <c r="M1467" i="7"/>
  <c r="N1467" i="7"/>
  <c r="O1467" i="7"/>
  <c r="P1467" i="7"/>
  <c r="H1468" i="7"/>
  <c r="I1468" i="7"/>
  <c r="J1468" i="7"/>
  <c r="K1468" i="7"/>
  <c r="L1468" i="7"/>
  <c r="M1468" i="7"/>
  <c r="N1468" i="7"/>
  <c r="O1468" i="7"/>
  <c r="P1468" i="7"/>
  <c r="H1469" i="7"/>
  <c r="I1469" i="7"/>
  <c r="J1469" i="7"/>
  <c r="K1469" i="7"/>
  <c r="L1469" i="7"/>
  <c r="M1469" i="7"/>
  <c r="N1469" i="7"/>
  <c r="O1469" i="7"/>
  <c r="P1469" i="7"/>
  <c r="H1470" i="7"/>
  <c r="I1470" i="7"/>
  <c r="J1470" i="7"/>
  <c r="K1470" i="7"/>
  <c r="L1470" i="7"/>
  <c r="M1470" i="7"/>
  <c r="N1470" i="7"/>
  <c r="O1470" i="7"/>
  <c r="P1470" i="7"/>
  <c r="H1471" i="7"/>
  <c r="I1471" i="7"/>
  <c r="J1471" i="7"/>
  <c r="K1471" i="7"/>
  <c r="L1471" i="7"/>
  <c r="M1471" i="7"/>
  <c r="N1471" i="7"/>
  <c r="O1471" i="7"/>
  <c r="P1471" i="7"/>
  <c r="H1472" i="7"/>
  <c r="I1472" i="7"/>
  <c r="J1472" i="7"/>
  <c r="K1472" i="7"/>
  <c r="L1472" i="7"/>
  <c r="M1472" i="7"/>
  <c r="N1472" i="7"/>
  <c r="O1472" i="7"/>
  <c r="P1472" i="7"/>
  <c r="H1473" i="7"/>
  <c r="I1473" i="7"/>
  <c r="J1473" i="7"/>
  <c r="K1473" i="7"/>
  <c r="L1473" i="7"/>
  <c r="M1473" i="7"/>
  <c r="N1473" i="7"/>
  <c r="O1473" i="7"/>
  <c r="P1473" i="7"/>
  <c r="H1474" i="7"/>
  <c r="I1474" i="7"/>
  <c r="J1474" i="7"/>
  <c r="K1474" i="7"/>
  <c r="L1474" i="7"/>
  <c r="M1474" i="7"/>
  <c r="N1474" i="7"/>
  <c r="O1474" i="7"/>
  <c r="P1474" i="7"/>
  <c r="H1475" i="7"/>
  <c r="I1475" i="7"/>
  <c r="J1475" i="7"/>
  <c r="K1475" i="7"/>
  <c r="L1475" i="7"/>
  <c r="M1475" i="7"/>
  <c r="N1475" i="7"/>
  <c r="O1475" i="7"/>
  <c r="P1475" i="7"/>
  <c r="H1476" i="7"/>
  <c r="I1476" i="7"/>
  <c r="J1476" i="7"/>
  <c r="K1476" i="7"/>
  <c r="L1476" i="7"/>
  <c r="M1476" i="7"/>
  <c r="N1476" i="7"/>
  <c r="O1476" i="7"/>
  <c r="P1476" i="7"/>
  <c r="H1477" i="7"/>
  <c r="I1477" i="7"/>
  <c r="J1477" i="7"/>
  <c r="K1477" i="7"/>
  <c r="L1477" i="7"/>
  <c r="M1477" i="7"/>
  <c r="N1477" i="7"/>
  <c r="O1477" i="7"/>
  <c r="P1477" i="7"/>
  <c r="H1478" i="7"/>
  <c r="I1478" i="7"/>
  <c r="J1478" i="7"/>
  <c r="K1478" i="7"/>
  <c r="L1478" i="7"/>
  <c r="M1478" i="7"/>
  <c r="N1478" i="7"/>
  <c r="O1478" i="7"/>
  <c r="P1478" i="7"/>
  <c r="H1479" i="7"/>
  <c r="I1479" i="7"/>
  <c r="J1479" i="7"/>
  <c r="K1479" i="7"/>
  <c r="L1479" i="7"/>
  <c r="M1479" i="7"/>
  <c r="N1479" i="7"/>
  <c r="O1479" i="7"/>
  <c r="P1479" i="7"/>
  <c r="H1480" i="7"/>
  <c r="I1480" i="7"/>
  <c r="J1480" i="7"/>
  <c r="K1480" i="7"/>
  <c r="L1480" i="7"/>
  <c r="M1480" i="7"/>
  <c r="N1480" i="7"/>
  <c r="O1480" i="7"/>
  <c r="P1480" i="7"/>
  <c r="H1481" i="7"/>
  <c r="I1481" i="7"/>
  <c r="J1481" i="7"/>
  <c r="K1481" i="7"/>
  <c r="L1481" i="7"/>
  <c r="M1481" i="7"/>
  <c r="N1481" i="7"/>
  <c r="O1481" i="7"/>
  <c r="P1481" i="7"/>
  <c r="H1482" i="7"/>
  <c r="I1482" i="7"/>
  <c r="J1482" i="7"/>
  <c r="K1482" i="7"/>
  <c r="L1482" i="7"/>
  <c r="M1482" i="7"/>
  <c r="N1482" i="7"/>
  <c r="O1482" i="7"/>
  <c r="P1482" i="7"/>
  <c r="H1483" i="7"/>
  <c r="I1483" i="7"/>
  <c r="J1483" i="7"/>
  <c r="K1483" i="7"/>
  <c r="L1483" i="7"/>
  <c r="M1483" i="7"/>
  <c r="N1483" i="7"/>
  <c r="O1483" i="7"/>
  <c r="P1483" i="7"/>
  <c r="H1484" i="7"/>
  <c r="I1484" i="7"/>
  <c r="J1484" i="7"/>
  <c r="K1484" i="7"/>
  <c r="L1484" i="7"/>
  <c r="M1484" i="7"/>
  <c r="N1484" i="7"/>
  <c r="O1484" i="7"/>
  <c r="P1484" i="7"/>
  <c r="H1485" i="7"/>
  <c r="I1485" i="7"/>
  <c r="J1485" i="7"/>
  <c r="K1485" i="7"/>
  <c r="L1485" i="7"/>
  <c r="M1485" i="7"/>
  <c r="N1485" i="7"/>
  <c r="O1485" i="7"/>
  <c r="P1485" i="7"/>
  <c r="H1486" i="7"/>
  <c r="I1486" i="7"/>
  <c r="J1486" i="7"/>
  <c r="K1486" i="7"/>
  <c r="L1486" i="7"/>
  <c r="M1486" i="7"/>
  <c r="N1486" i="7"/>
  <c r="O1486" i="7"/>
  <c r="P1486" i="7"/>
  <c r="H1487" i="7"/>
  <c r="I1487" i="7"/>
  <c r="J1487" i="7"/>
  <c r="K1487" i="7"/>
  <c r="L1487" i="7"/>
  <c r="M1487" i="7"/>
  <c r="N1487" i="7"/>
  <c r="O1487" i="7"/>
  <c r="P1487" i="7"/>
  <c r="H1488" i="7"/>
  <c r="I1488" i="7"/>
  <c r="J1488" i="7"/>
  <c r="K1488" i="7"/>
  <c r="L1488" i="7"/>
  <c r="M1488" i="7"/>
  <c r="N1488" i="7"/>
  <c r="O1488" i="7"/>
  <c r="P1488" i="7"/>
  <c r="H1489" i="7"/>
  <c r="I1489" i="7"/>
  <c r="J1489" i="7"/>
  <c r="K1489" i="7"/>
  <c r="L1489" i="7"/>
  <c r="M1489" i="7"/>
  <c r="N1489" i="7"/>
  <c r="O1489" i="7"/>
  <c r="P1489" i="7"/>
  <c r="H1490" i="7"/>
  <c r="I1490" i="7"/>
  <c r="J1490" i="7"/>
  <c r="K1490" i="7"/>
  <c r="L1490" i="7"/>
  <c r="M1490" i="7"/>
  <c r="N1490" i="7"/>
  <c r="O1490" i="7"/>
  <c r="P1490" i="7"/>
  <c r="H1491" i="7"/>
  <c r="I1491" i="7"/>
  <c r="J1491" i="7"/>
  <c r="K1491" i="7"/>
  <c r="L1491" i="7"/>
  <c r="M1491" i="7"/>
  <c r="N1491" i="7"/>
  <c r="O1491" i="7"/>
  <c r="P1491" i="7"/>
  <c r="H1492" i="7"/>
  <c r="I1492" i="7"/>
  <c r="J1492" i="7"/>
  <c r="K1492" i="7"/>
  <c r="L1492" i="7"/>
  <c r="M1492" i="7"/>
  <c r="N1492" i="7"/>
  <c r="O1492" i="7"/>
  <c r="P1492" i="7"/>
  <c r="H1493" i="7"/>
  <c r="I1493" i="7"/>
  <c r="J1493" i="7"/>
  <c r="K1493" i="7"/>
  <c r="L1493" i="7"/>
  <c r="M1493" i="7"/>
  <c r="N1493" i="7"/>
  <c r="O1493" i="7"/>
  <c r="P1493" i="7"/>
  <c r="H1494" i="7"/>
  <c r="I1494" i="7"/>
  <c r="J1494" i="7"/>
  <c r="K1494" i="7"/>
  <c r="L1494" i="7"/>
  <c r="M1494" i="7"/>
  <c r="N1494" i="7"/>
  <c r="O1494" i="7"/>
  <c r="P1494" i="7"/>
  <c r="H1495" i="7"/>
  <c r="I1495" i="7"/>
  <c r="J1495" i="7"/>
  <c r="K1495" i="7"/>
  <c r="L1495" i="7"/>
  <c r="M1495" i="7"/>
  <c r="N1495" i="7"/>
  <c r="O1495" i="7"/>
  <c r="P1495" i="7"/>
  <c r="H1496" i="7"/>
  <c r="I1496" i="7"/>
  <c r="J1496" i="7"/>
  <c r="K1496" i="7"/>
  <c r="L1496" i="7"/>
  <c r="M1496" i="7"/>
  <c r="N1496" i="7"/>
  <c r="O1496" i="7"/>
  <c r="P1496" i="7"/>
  <c r="H1497" i="7"/>
  <c r="I1497" i="7"/>
  <c r="J1497" i="7"/>
  <c r="K1497" i="7"/>
  <c r="L1497" i="7"/>
  <c r="M1497" i="7"/>
  <c r="N1497" i="7"/>
  <c r="O1497" i="7"/>
  <c r="P1497" i="7"/>
  <c r="H1498" i="7"/>
  <c r="I1498" i="7"/>
  <c r="J1498" i="7"/>
  <c r="K1498" i="7"/>
  <c r="L1498" i="7"/>
  <c r="M1498" i="7"/>
  <c r="N1498" i="7"/>
  <c r="O1498" i="7"/>
  <c r="P1498" i="7"/>
  <c r="H1499" i="7"/>
  <c r="I1499" i="7"/>
  <c r="J1499" i="7"/>
  <c r="K1499" i="7"/>
  <c r="L1499" i="7"/>
  <c r="M1499" i="7"/>
  <c r="N1499" i="7"/>
  <c r="O1499" i="7"/>
  <c r="P1499" i="7"/>
  <c r="H1500" i="7"/>
  <c r="I1500" i="7"/>
  <c r="J1500" i="7"/>
  <c r="K1500" i="7"/>
  <c r="L1500" i="7"/>
  <c r="M1500" i="7"/>
  <c r="N1500" i="7"/>
  <c r="O1500" i="7"/>
  <c r="P1500" i="7"/>
  <c r="H1501" i="7"/>
  <c r="I1501" i="7"/>
  <c r="J1501" i="7"/>
  <c r="K1501" i="7"/>
  <c r="L1501" i="7"/>
  <c r="M1501" i="7"/>
  <c r="N1501" i="7"/>
  <c r="O1501" i="7"/>
  <c r="P1501" i="7"/>
  <c r="H1502" i="7"/>
  <c r="I1502" i="7"/>
  <c r="J1502" i="7"/>
  <c r="K1502" i="7"/>
  <c r="L1502" i="7"/>
  <c r="M1502" i="7"/>
  <c r="N1502" i="7"/>
  <c r="O1502" i="7"/>
  <c r="P1502" i="7"/>
  <c r="H1503" i="7"/>
  <c r="I1503" i="7"/>
  <c r="J1503" i="7"/>
  <c r="K1503" i="7"/>
  <c r="L1503" i="7"/>
  <c r="M1503" i="7"/>
  <c r="N1503" i="7"/>
  <c r="O1503" i="7"/>
  <c r="P1503" i="7"/>
  <c r="H1504" i="7"/>
  <c r="I1504" i="7"/>
  <c r="J1504" i="7"/>
  <c r="K1504" i="7"/>
  <c r="L1504" i="7"/>
  <c r="M1504" i="7"/>
  <c r="N1504" i="7"/>
  <c r="O1504" i="7"/>
  <c r="P1504" i="7"/>
  <c r="H1505" i="7"/>
  <c r="I1505" i="7"/>
  <c r="J1505" i="7"/>
  <c r="K1505" i="7"/>
  <c r="L1505" i="7"/>
  <c r="M1505" i="7"/>
  <c r="N1505" i="7"/>
  <c r="O1505" i="7"/>
  <c r="P1505" i="7"/>
  <c r="H1506" i="7"/>
  <c r="I1506" i="7"/>
  <c r="J1506" i="7"/>
  <c r="K1506" i="7"/>
  <c r="L1506" i="7"/>
  <c r="M1506" i="7"/>
  <c r="N1506" i="7"/>
  <c r="O1506" i="7"/>
  <c r="P1506" i="7"/>
  <c r="H1507" i="7"/>
  <c r="I1507" i="7"/>
  <c r="J1507" i="7"/>
  <c r="K1507" i="7"/>
  <c r="L1507" i="7"/>
  <c r="M1507" i="7"/>
  <c r="N1507" i="7"/>
  <c r="O1507" i="7"/>
  <c r="P1507" i="7"/>
  <c r="H1508" i="7"/>
  <c r="I1508" i="7"/>
  <c r="J1508" i="7"/>
  <c r="K1508" i="7"/>
  <c r="L1508" i="7"/>
  <c r="M1508" i="7"/>
  <c r="N1508" i="7"/>
  <c r="O1508" i="7"/>
  <c r="P1508" i="7"/>
  <c r="H1509" i="7"/>
  <c r="I1509" i="7"/>
  <c r="J1509" i="7"/>
  <c r="K1509" i="7"/>
  <c r="L1509" i="7"/>
  <c r="M1509" i="7"/>
  <c r="N1509" i="7"/>
  <c r="O1509" i="7"/>
  <c r="P1509" i="7"/>
  <c r="H1510" i="7"/>
  <c r="I1510" i="7"/>
  <c r="J1510" i="7"/>
  <c r="K1510" i="7"/>
  <c r="L1510" i="7"/>
  <c r="M1510" i="7"/>
  <c r="N1510" i="7"/>
  <c r="O1510" i="7"/>
  <c r="P1510" i="7"/>
  <c r="H1511" i="7"/>
  <c r="I1511" i="7"/>
  <c r="J1511" i="7"/>
  <c r="K1511" i="7"/>
  <c r="L1511" i="7"/>
  <c r="M1511" i="7"/>
  <c r="N1511" i="7"/>
  <c r="O1511" i="7"/>
  <c r="P1511" i="7"/>
  <c r="H1512" i="7"/>
  <c r="I1512" i="7"/>
  <c r="J1512" i="7"/>
  <c r="K1512" i="7"/>
  <c r="L1512" i="7"/>
  <c r="M1512" i="7"/>
  <c r="N1512" i="7"/>
  <c r="O1512" i="7"/>
  <c r="P1512" i="7"/>
  <c r="H1513" i="7"/>
  <c r="I1513" i="7"/>
  <c r="J1513" i="7"/>
  <c r="K1513" i="7"/>
  <c r="L1513" i="7"/>
  <c r="M1513" i="7"/>
  <c r="N1513" i="7"/>
  <c r="O1513" i="7"/>
  <c r="P1513" i="7"/>
  <c r="H1514" i="7"/>
  <c r="I1514" i="7"/>
  <c r="J1514" i="7"/>
  <c r="K1514" i="7"/>
  <c r="L1514" i="7"/>
  <c r="M1514" i="7"/>
  <c r="N1514" i="7"/>
  <c r="O1514" i="7"/>
  <c r="P1514" i="7"/>
  <c r="H1515" i="7"/>
  <c r="I1515" i="7"/>
  <c r="J1515" i="7"/>
  <c r="K1515" i="7"/>
  <c r="L1515" i="7"/>
  <c r="M1515" i="7"/>
  <c r="N1515" i="7"/>
  <c r="O1515" i="7"/>
  <c r="P1515" i="7"/>
  <c r="H1516" i="7"/>
  <c r="I1516" i="7"/>
  <c r="J1516" i="7"/>
  <c r="K1516" i="7"/>
  <c r="L1516" i="7"/>
  <c r="M1516" i="7"/>
  <c r="N1516" i="7"/>
  <c r="O1516" i="7"/>
  <c r="P1516" i="7"/>
  <c r="H1517" i="7"/>
  <c r="I1517" i="7"/>
  <c r="J1517" i="7"/>
  <c r="K1517" i="7"/>
  <c r="L1517" i="7"/>
  <c r="M1517" i="7"/>
  <c r="N1517" i="7"/>
  <c r="O1517" i="7"/>
  <c r="P1517" i="7"/>
  <c r="H1518" i="7"/>
  <c r="I1518" i="7"/>
  <c r="J1518" i="7"/>
  <c r="K1518" i="7"/>
  <c r="L1518" i="7"/>
  <c r="M1518" i="7"/>
  <c r="N1518" i="7"/>
  <c r="O1518" i="7"/>
  <c r="P1518" i="7"/>
  <c r="H1519" i="7"/>
  <c r="I1519" i="7"/>
  <c r="J1519" i="7"/>
  <c r="K1519" i="7"/>
  <c r="L1519" i="7"/>
  <c r="M1519" i="7"/>
  <c r="N1519" i="7"/>
  <c r="O1519" i="7"/>
  <c r="P1519" i="7"/>
  <c r="H1520" i="7"/>
  <c r="I1520" i="7"/>
  <c r="J1520" i="7"/>
  <c r="K1520" i="7"/>
  <c r="L1520" i="7"/>
  <c r="M1520" i="7"/>
  <c r="N1520" i="7"/>
  <c r="O1520" i="7"/>
  <c r="P1520" i="7"/>
  <c r="H1521" i="7"/>
  <c r="I1521" i="7"/>
  <c r="J1521" i="7"/>
  <c r="K1521" i="7"/>
  <c r="L1521" i="7"/>
  <c r="M1521" i="7"/>
  <c r="N1521" i="7"/>
  <c r="O1521" i="7"/>
  <c r="P1521" i="7"/>
  <c r="H1522" i="7"/>
  <c r="I1522" i="7"/>
  <c r="J1522" i="7"/>
  <c r="K1522" i="7"/>
  <c r="L1522" i="7"/>
  <c r="M1522" i="7"/>
  <c r="N1522" i="7"/>
  <c r="O1522" i="7"/>
  <c r="P1522" i="7"/>
  <c r="H1523" i="7"/>
  <c r="I1523" i="7"/>
  <c r="J1523" i="7"/>
  <c r="K1523" i="7"/>
  <c r="L1523" i="7"/>
  <c r="M1523" i="7"/>
  <c r="N1523" i="7"/>
  <c r="O1523" i="7"/>
  <c r="P1523" i="7"/>
  <c r="H1524" i="7"/>
  <c r="I1524" i="7"/>
  <c r="J1524" i="7"/>
  <c r="K1524" i="7"/>
  <c r="L1524" i="7"/>
  <c r="M1524" i="7"/>
  <c r="N1524" i="7"/>
  <c r="O1524" i="7"/>
  <c r="P1524" i="7"/>
  <c r="H1525" i="7"/>
  <c r="I1525" i="7"/>
  <c r="J1525" i="7"/>
  <c r="K1525" i="7"/>
  <c r="L1525" i="7"/>
  <c r="M1525" i="7"/>
  <c r="N1525" i="7"/>
  <c r="O1525" i="7"/>
  <c r="P1525" i="7"/>
  <c r="H1526" i="7"/>
  <c r="I1526" i="7"/>
  <c r="J1526" i="7"/>
  <c r="K1526" i="7"/>
  <c r="L1526" i="7"/>
  <c r="M1526" i="7"/>
  <c r="N1526" i="7"/>
  <c r="O1526" i="7"/>
  <c r="P1526" i="7"/>
  <c r="H1527" i="7"/>
  <c r="I1527" i="7"/>
  <c r="J1527" i="7"/>
  <c r="K1527" i="7"/>
  <c r="L1527" i="7"/>
  <c r="M1527" i="7"/>
  <c r="N1527" i="7"/>
  <c r="O1527" i="7"/>
  <c r="P1527" i="7"/>
  <c r="H1528" i="7"/>
  <c r="I1528" i="7"/>
  <c r="J1528" i="7"/>
  <c r="K1528" i="7"/>
  <c r="L1528" i="7"/>
  <c r="M1528" i="7"/>
  <c r="N1528" i="7"/>
  <c r="O1528" i="7"/>
  <c r="P1528" i="7"/>
  <c r="H1529" i="7"/>
  <c r="I1529" i="7"/>
  <c r="J1529" i="7"/>
  <c r="K1529" i="7"/>
  <c r="L1529" i="7"/>
  <c r="M1529" i="7"/>
  <c r="N1529" i="7"/>
  <c r="O1529" i="7"/>
  <c r="P1529" i="7"/>
  <c r="H1530" i="7"/>
  <c r="I1530" i="7"/>
  <c r="J1530" i="7"/>
  <c r="K1530" i="7"/>
  <c r="L1530" i="7"/>
  <c r="M1530" i="7"/>
  <c r="N1530" i="7"/>
  <c r="O1530" i="7"/>
  <c r="P1530" i="7"/>
  <c r="H1531" i="7"/>
  <c r="I1531" i="7"/>
  <c r="J1531" i="7"/>
  <c r="K1531" i="7"/>
  <c r="L1531" i="7"/>
  <c r="M1531" i="7"/>
  <c r="N1531" i="7"/>
  <c r="O1531" i="7"/>
  <c r="P1531" i="7"/>
  <c r="H1532" i="7"/>
  <c r="I1532" i="7"/>
  <c r="J1532" i="7"/>
  <c r="K1532" i="7"/>
  <c r="L1532" i="7"/>
  <c r="M1532" i="7"/>
  <c r="N1532" i="7"/>
  <c r="O1532" i="7"/>
  <c r="P1532" i="7"/>
  <c r="H1533" i="7"/>
  <c r="I1533" i="7"/>
  <c r="J1533" i="7"/>
  <c r="K1533" i="7"/>
  <c r="L1533" i="7"/>
  <c r="M1533" i="7"/>
  <c r="N1533" i="7"/>
  <c r="O1533" i="7"/>
  <c r="P1533" i="7"/>
  <c r="H1534" i="7"/>
  <c r="I1534" i="7"/>
  <c r="J1534" i="7"/>
  <c r="K1534" i="7"/>
  <c r="L1534" i="7"/>
  <c r="M1534" i="7"/>
  <c r="N1534" i="7"/>
  <c r="O1534" i="7"/>
  <c r="P1534" i="7"/>
  <c r="H1535" i="7"/>
  <c r="I1535" i="7"/>
  <c r="J1535" i="7"/>
  <c r="K1535" i="7"/>
  <c r="L1535" i="7"/>
  <c r="M1535" i="7"/>
  <c r="N1535" i="7"/>
  <c r="O1535" i="7"/>
  <c r="P1535" i="7"/>
  <c r="H1536" i="7"/>
  <c r="I1536" i="7"/>
  <c r="J1536" i="7"/>
  <c r="K1536" i="7"/>
  <c r="L1536" i="7"/>
  <c r="M1536" i="7"/>
  <c r="N1536" i="7"/>
  <c r="O1536" i="7"/>
  <c r="P1536" i="7"/>
  <c r="H1537" i="7"/>
  <c r="I1537" i="7"/>
  <c r="J1537" i="7"/>
  <c r="K1537" i="7"/>
  <c r="L1537" i="7"/>
  <c r="M1537" i="7"/>
  <c r="N1537" i="7"/>
  <c r="O1537" i="7"/>
  <c r="P1537" i="7"/>
  <c r="H1538" i="7"/>
  <c r="I1538" i="7"/>
  <c r="J1538" i="7"/>
  <c r="K1538" i="7"/>
  <c r="L1538" i="7"/>
  <c r="M1538" i="7"/>
  <c r="N1538" i="7"/>
  <c r="O1538" i="7"/>
  <c r="P1538" i="7"/>
  <c r="H1539" i="7"/>
  <c r="I1539" i="7"/>
  <c r="J1539" i="7"/>
  <c r="K1539" i="7"/>
  <c r="L1539" i="7"/>
  <c r="M1539" i="7"/>
  <c r="N1539" i="7"/>
  <c r="O1539" i="7"/>
  <c r="P1539" i="7"/>
  <c r="H1540" i="7"/>
  <c r="I1540" i="7"/>
  <c r="J1540" i="7"/>
  <c r="K1540" i="7"/>
  <c r="L1540" i="7"/>
  <c r="M1540" i="7"/>
  <c r="N1540" i="7"/>
  <c r="O1540" i="7"/>
  <c r="P1540" i="7"/>
  <c r="H1541" i="7"/>
  <c r="I1541" i="7"/>
  <c r="J1541" i="7"/>
  <c r="K1541" i="7"/>
  <c r="L1541" i="7"/>
  <c r="M1541" i="7"/>
  <c r="N1541" i="7"/>
  <c r="O1541" i="7"/>
  <c r="P1541" i="7"/>
  <c r="H1542" i="7"/>
  <c r="I1542" i="7"/>
  <c r="J1542" i="7"/>
  <c r="K1542" i="7"/>
  <c r="L1542" i="7"/>
  <c r="M1542" i="7"/>
  <c r="N1542" i="7"/>
  <c r="O1542" i="7"/>
  <c r="P1542" i="7"/>
  <c r="H1543" i="7"/>
  <c r="I1543" i="7"/>
  <c r="J1543" i="7"/>
  <c r="K1543" i="7"/>
  <c r="L1543" i="7"/>
  <c r="M1543" i="7"/>
  <c r="N1543" i="7"/>
  <c r="O1543" i="7"/>
  <c r="P1543" i="7"/>
  <c r="H1544" i="7"/>
  <c r="I1544" i="7"/>
  <c r="J1544" i="7"/>
  <c r="K1544" i="7"/>
  <c r="L1544" i="7"/>
  <c r="M1544" i="7"/>
  <c r="N1544" i="7"/>
  <c r="O1544" i="7"/>
  <c r="P1544" i="7"/>
  <c r="H1545" i="7"/>
  <c r="I1545" i="7"/>
  <c r="J1545" i="7"/>
  <c r="K1545" i="7"/>
  <c r="L1545" i="7"/>
  <c r="M1545" i="7"/>
  <c r="N1545" i="7"/>
  <c r="O1545" i="7"/>
  <c r="P1545" i="7"/>
  <c r="H1546" i="7"/>
  <c r="I1546" i="7"/>
  <c r="J1546" i="7"/>
  <c r="K1546" i="7"/>
  <c r="L1546" i="7"/>
  <c r="M1546" i="7"/>
  <c r="N1546" i="7"/>
  <c r="O1546" i="7"/>
  <c r="P1546" i="7"/>
  <c r="H1547" i="7"/>
  <c r="I1547" i="7"/>
  <c r="J1547" i="7"/>
  <c r="K1547" i="7"/>
  <c r="L1547" i="7"/>
  <c r="M1547" i="7"/>
  <c r="N1547" i="7"/>
  <c r="O1547" i="7"/>
  <c r="P1547" i="7"/>
  <c r="H1548" i="7"/>
  <c r="I1548" i="7"/>
  <c r="J1548" i="7"/>
  <c r="K1548" i="7"/>
  <c r="L1548" i="7"/>
  <c r="M1548" i="7"/>
  <c r="N1548" i="7"/>
  <c r="O1548" i="7"/>
  <c r="P1548" i="7"/>
  <c r="H1549" i="7"/>
  <c r="I1549" i="7"/>
  <c r="J1549" i="7"/>
  <c r="K1549" i="7"/>
  <c r="L1549" i="7"/>
  <c r="M1549" i="7"/>
  <c r="N1549" i="7"/>
  <c r="O1549" i="7"/>
  <c r="P1549" i="7"/>
  <c r="H1550" i="7"/>
  <c r="I1550" i="7"/>
  <c r="J1550" i="7"/>
  <c r="K1550" i="7"/>
  <c r="L1550" i="7"/>
  <c r="M1550" i="7"/>
  <c r="N1550" i="7"/>
  <c r="O1550" i="7"/>
  <c r="P1550" i="7"/>
  <c r="H1551" i="7"/>
  <c r="I1551" i="7"/>
  <c r="J1551" i="7"/>
  <c r="K1551" i="7"/>
  <c r="L1551" i="7"/>
  <c r="M1551" i="7"/>
  <c r="N1551" i="7"/>
  <c r="O1551" i="7"/>
  <c r="P1551" i="7"/>
  <c r="H1552" i="7"/>
  <c r="I1552" i="7"/>
  <c r="J1552" i="7"/>
  <c r="K1552" i="7"/>
  <c r="L1552" i="7"/>
  <c r="M1552" i="7"/>
  <c r="N1552" i="7"/>
  <c r="O1552" i="7"/>
  <c r="P1552" i="7"/>
  <c r="H1553" i="7"/>
  <c r="I1553" i="7"/>
  <c r="J1553" i="7"/>
  <c r="K1553" i="7"/>
  <c r="L1553" i="7"/>
  <c r="M1553" i="7"/>
  <c r="N1553" i="7"/>
  <c r="O1553" i="7"/>
  <c r="P1553" i="7"/>
  <c r="H1554" i="7"/>
  <c r="I1554" i="7"/>
  <c r="J1554" i="7"/>
  <c r="K1554" i="7"/>
  <c r="L1554" i="7"/>
  <c r="M1554" i="7"/>
  <c r="N1554" i="7"/>
  <c r="O1554" i="7"/>
  <c r="P1554" i="7"/>
  <c r="H1555" i="7"/>
  <c r="I1555" i="7"/>
  <c r="J1555" i="7"/>
  <c r="K1555" i="7"/>
  <c r="L1555" i="7"/>
  <c r="M1555" i="7"/>
  <c r="N1555" i="7"/>
  <c r="O1555" i="7"/>
  <c r="P1555" i="7"/>
  <c r="H1556" i="7"/>
  <c r="I1556" i="7"/>
  <c r="J1556" i="7"/>
  <c r="K1556" i="7"/>
  <c r="L1556" i="7"/>
  <c r="M1556" i="7"/>
  <c r="N1556" i="7"/>
  <c r="O1556" i="7"/>
  <c r="P1556" i="7"/>
  <c r="H1557" i="7"/>
  <c r="I1557" i="7"/>
  <c r="J1557" i="7"/>
  <c r="K1557" i="7"/>
  <c r="L1557" i="7"/>
  <c r="M1557" i="7"/>
  <c r="N1557" i="7"/>
  <c r="O1557" i="7"/>
  <c r="P1557" i="7"/>
  <c r="H1558" i="7"/>
  <c r="I1558" i="7"/>
  <c r="J1558" i="7"/>
  <c r="K1558" i="7"/>
  <c r="L1558" i="7"/>
  <c r="M1558" i="7"/>
  <c r="N1558" i="7"/>
  <c r="O1558" i="7"/>
  <c r="P1558" i="7"/>
  <c r="H1559" i="7"/>
  <c r="I1559" i="7"/>
  <c r="J1559" i="7"/>
  <c r="K1559" i="7"/>
  <c r="L1559" i="7"/>
  <c r="M1559" i="7"/>
  <c r="N1559" i="7"/>
  <c r="O1559" i="7"/>
  <c r="P1559" i="7"/>
  <c r="H1560" i="7"/>
  <c r="I1560" i="7"/>
  <c r="J1560" i="7"/>
  <c r="K1560" i="7"/>
  <c r="L1560" i="7"/>
  <c r="M1560" i="7"/>
  <c r="N1560" i="7"/>
  <c r="O1560" i="7"/>
  <c r="P1560" i="7"/>
  <c r="H1561" i="7"/>
  <c r="I1561" i="7"/>
  <c r="J1561" i="7"/>
  <c r="K1561" i="7"/>
  <c r="L1561" i="7"/>
  <c r="M1561" i="7"/>
  <c r="N1561" i="7"/>
  <c r="O1561" i="7"/>
  <c r="P1561" i="7"/>
  <c r="H1562" i="7"/>
  <c r="I1562" i="7"/>
  <c r="J1562" i="7"/>
  <c r="K1562" i="7"/>
  <c r="L1562" i="7"/>
  <c r="M1562" i="7"/>
  <c r="N1562" i="7"/>
  <c r="O1562" i="7"/>
  <c r="P1562" i="7"/>
  <c r="H1563" i="7"/>
  <c r="I1563" i="7"/>
  <c r="J1563" i="7"/>
  <c r="K1563" i="7"/>
  <c r="L1563" i="7"/>
  <c r="M1563" i="7"/>
  <c r="N1563" i="7"/>
  <c r="O1563" i="7"/>
  <c r="P1563" i="7"/>
  <c r="H1564" i="7"/>
  <c r="I1564" i="7"/>
  <c r="J1564" i="7"/>
  <c r="K1564" i="7"/>
  <c r="L1564" i="7"/>
  <c r="M1564" i="7"/>
  <c r="N1564" i="7"/>
  <c r="O1564" i="7"/>
  <c r="P1564" i="7"/>
  <c r="H1565" i="7"/>
  <c r="I1565" i="7"/>
  <c r="J1565" i="7"/>
  <c r="K1565" i="7"/>
  <c r="L1565" i="7"/>
  <c r="M1565" i="7"/>
  <c r="N1565" i="7"/>
  <c r="O1565" i="7"/>
  <c r="P1565" i="7"/>
  <c r="H1566" i="7"/>
  <c r="I1566" i="7"/>
  <c r="J1566" i="7"/>
  <c r="K1566" i="7"/>
  <c r="L1566" i="7"/>
  <c r="M1566" i="7"/>
  <c r="N1566" i="7"/>
  <c r="O1566" i="7"/>
  <c r="P1566" i="7"/>
  <c r="H1567" i="7"/>
  <c r="I1567" i="7"/>
  <c r="J1567" i="7"/>
  <c r="K1567" i="7"/>
  <c r="L1567" i="7"/>
  <c r="M1567" i="7"/>
  <c r="N1567" i="7"/>
  <c r="O1567" i="7"/>
  <c r="P1567" i="7"/>
  <c r="H1568" i="7"/>
  <c r="I1568" i="7"/>
  <c r="J1568" i="7"/>
  <c r="K1568" i="7"/>
  <c r="L1568" i="7"/>
  <c r="M1568" i="7"/>
  <c r="N1568" i="7"/>
  <c r="O1568" i="7"/>
  <c r="P1568" i="7"/>
  <c r="H1569" i="7"/>
  <c r="I1569" i="7"/>
  <c r="J1569" i="7"/>
  <c r="K1569" i="7"/>
  <c r="L1569" i="7"/>
  <c r="M1569" i="7"/>
  <c r="N1569" i="7"/>
  <c r="O1569" i="7"/>
  <c r="P1569" i="7"/>
  <c r="H1570" i="7"/>
  <c r="I1570" i="7"/>
  <c r="J1570" i="7"/>
  <c r="K1570" i="7"/>
  <c r="L1570" i="7"/>
  <c r="M1570" i="7"/>
  <c r="N1570" i="7"/>
  <c r="O1570" i="7"/>
  <c r="P1570" i="7"/>
  <c r="H1571" i="7"/>
  <c r="I1571" i="7"/>
  <c r="J1571" i="7"/>
  <c r="K1571" i="7"/>
  <c r="L1571" i="7"/>
  <c r="M1571" i="7"/>
  <c r="N1571" i="7"/>
  <c r="O1571" i="7"/>
  <c r="P1571" i="7"/>
  <c r="H1572" i="7"/>
  <c r="I1572" i="7"/>
  <c r="J1572" i="7"/>
  <c r="K1572" i="7"/>
  <c r="L1572" i="7"/>
  <c r="M1572" i="7"/>
  <c r="N1572" i="7"/>
  <c r="O1572" i="7"/>
  <c r="P1572" i="7"/>
  <c r="H1573" i="7"/>
  <c r="I1573" i="7"/>
  <c r="J1573" i="7"/>
  <c r="K1573" i="7"/>
  <c r="L1573" i="7"/>
  <c r="M1573" i="7"/>
  <c r="N1573" i="7"/>
  <c r="O1573" i="7"/>
  <c r="P1573" i="7"/>
  <c r="H1574" i="7"/>
  <c r="I1574" i="7"/>
  <c r="J1574" i="7"/>
  <c r="K1574" i="7"/>
  <c r="L1574" i="7"/>
  <c r="M1574" i="7"/>
  <c r="N1574" i="7"/>
  <c r="O1574" i="7"/>
  <c r="P1574" i="7"/>
  <c r="H1575" i="7"/>
  <c r="I1575" i="7"/>
  <c r="J1575" i="7"/>
  <c r="K1575" i="7"/>
  <c r="L1575" i="7"/>
  <c r="M1575" i="7"/>
  <c r="N1575" i="7"/>
  <c r="O1575" i="7"/>
  <c r="P1575" i="7"/>
  <c r="H1576" i="7"/>
  <c r="I1576" i="7"/>
  <c r="J1576" i="7"/>
  <c r="K1576" i="7"/>
  <c r="L1576" i="7"/>
  <c r="M1576" i="7"/>
  <c r="N1576" i="7"/>
  <c r="O1576" i="7"/>
  <c r="P1576" i="7"/>
  <c r="H1577" i="7"/>
  <c r="I1577" i="7"/>
  <c r="J1577" i="7"/>
  <c r="K1577" i="7"/>
  <c r="L1577" i="7"/>
  <c r="M1577" i="7"/>
  <c r="N1577" i="7"/>
  <c r="O1577" i="7"/>
  <c r="P1577" i="7"/>
  <c r="H1578" i="7"/>
  <c r="I1578" i="7"/>
  <c r="J1578" i="7"/>
  <c r="K1578" i="7"/>
  <c r="L1578" i="7"/>
  <c r="M1578" i="7"/>
  <c r="N1578" i="7"/>
  <c r="O1578" i="7"/>
  <c r="P1578" i="7"/>
  <c r="H1579" i="7"/>
  <c r="I1579" i="7"/>
  <c r="J1579" i="7"/>
  <c r="K1579" i="7"/>
  <c r="L1579" i="7"/>
  <c r="M1579" i="7"/>
  <c r="N1579" i="7"/>
  <c r="O1579" i="7"/>
  <c r="P1579" i="7"/>
  <c r="H1580" i="7"/>
  <c r="I1580" i="7"/>
  <c r="J1580" i="7"/>
  <c r="K1580" i="7"/>
  <c r="L1580" i="7"/>
  <c r="M1580" i="7"/>
  <c r="N1580" i="7"/>
  <c r="O1580" i="7"/>
  <c r="P1580" i="7"/>
  <c r="H1581" i="7"/>
  <c r="I1581" i="7"/>
  <c r="J1581" i="7"/>
  <c r="K1581" i="7"/>
  <c r="L1581" i="7"/>
  <c r="M1581" i="7"/>
  <c r="N1581" i="7"/>
  <c r="O1581" i="7"/>
  <c r="P1581" i="7"/>
  <c r="H1582" i="7"/>
  <c r="I1582" i="7"/>
  <c r="J1582" i="7"/>
  <c r="K1582" i="7"/>
  <c r="L1582" i="7"/>
  <c r="M1582" i="7"/>
  <c r="N1582" i="7"/>
  <c r="O1582" i="7"/>
  <c r="P1582" i="7"/>
  <c r="H1583" i="7"/>
  <c r="I1583" i="7"/>
  <c r="J1583" i="7"/>
  <c r="K1583" i="7"/>
  <c r="L1583" i="7"/>
  <c r="M1583" i="7"/>
  <c r="N1583" i="7"/>
  <c r="O1583" i="7"/>
  <c r="P1583" i="7"/>
  <c r="H1584" i="7"/>
  <c r="I1584" i="7"/>
  <c r="J1584" i="7"/>
  <c r="K1584" i="7"/>
  <c r="L1584" i="7"/>
  <c r="M1584" i="7"/>
  <c r="N1584" i="7"/>
  <c r="O1584" i="7"/>
  <c r="P1584" i="7"/>
  <c r="H1585" i="7"/>
  <c r="I1585" i="7"/>
  <c r="J1585" i="7"/>
  <c r="K1585" i="7"/>
  <c r="L1585" i="7"/>
  <c r="M1585" i="7"/>
  <c r="N1585" i="7"/>
  <c r="O1585" i="7"/>
  <c r="P1585" i="7"/>
  <c r="H1586" i="7"/>
  <c r="I1586" i="7"/>
  <c r="J1586" i="7"/>
  <c r="K1586" i="7"/>
  <c r="L1586" i="7"/>
  <c r="M1586" i="7"/>
  <c r="N1586" i="7"/>
  <c r="O1586" i="7"/>
  <c r="P1586" i="7"/>
  <c r="H1587" i="7"/>
  <c r="I1587" i="7"/>
  <c r="J1587" i="7"/>
  <c r="K1587" i="7"/>
  <c r="L1587" i="7"/>
  <c r="M1587" i="7"/>
  <c r="N1587" i="7"/>
  <c r="O1587" i="7"/>
  <c r="P1587" i="7"/>
  <c r="H1588" i="7"/>
  <c r="I1588" i="7"/>
  <c r="J1588" i="7"/>
  <c r="K1588" i="7"/>
  <c r="L1588" i="7"/>
  <c r="M1588" i="7"/>
  <c r="N1588" i="7"/>
  <c r="O1588" i="7"/>
  <c r="P1588" i="7"/>
  <c r="H1589" i="7"/>
  <c r="I1589" i="7"/>
  <c r="J1589" i="7"/>
  <c r="K1589" i="7"/>
  <c r="L1589" i="7"/>
  <c r="M1589" i="7"/>
  <c r="N1589" i="7"/>
  <c r="O1589" i="7"/>
  <c r="P1589" i="7"/>
  <c r="H1590" i="7"/>
  <c r="I1590" i="7"/>
  <c r="J1590" i="7"/>
  <c r="K1590" i="7"/>
  <c r="L1590" i="7"/>
  <c r="M1590" i="7"/>
  <c r="N1590" i="7"/>
  <c r="O1590" i="7"/>
  <c r="P1590" i="7"/>
  <c r="H1591" i="7"/>
  <c r="I1591" i="7"/>
  <c r="J1591" i="7"/>
  <c r="K1591" i="7"/>
  <c r="L1591" i="7"/>
  <c r="M1591" i="7"/>
  <c r="N1591" i="7"/>
  <c r="O1591" i="7"/>
  <c r="P1591" i="7"/>
  <c r="H1592" i="7"/>
  <c r="I1592" i="7"/>
  <c r="J1592" i="7"/>
  <c r="K1592" i="7"/>
  <c r="L1592" i="7"/>
  <c r="M1592" i="7"/>
  <c r="N1592" i="7"/>
  <c r="O1592" i="7"/>
  <c r="P1592" i="7"/>
  <c r="H1593" i="7"/>
  <c r="I1593" i="7"/>
  <c r="J1593" i="7"/>
  <c r="K1593" i="7"/>
  <c r="L1593" i="7"/>
  <c r="M1593" i="7"/>
  <c r="N1593" i="7"/>
  <c r="O1593" i="7"/>
  <c r="P1593" i="7"/>
  <c r="H1594" i="7"/>
  <c r="I1594" i="7"/>
  <c r="J1594" i="7"/>
  <c r="K1594" i="7"/>
  <c r="L1594" i="7"/>
  <c r="M1594" i="7"/>
  <c r="N1594" i="7"/>
  <c r="O1594" i="7"/>
  <c r="P1594" i="7"/>
  <c r="H1595" i="7"/>
  <c r="I1595" i="7"/>
  <c r="J1595" i="7"/>
  <c r="K1595" i="7"/>
  <c r="L1595" i="7"/>
  <c r="M1595" i="7"/>
  <c r="N1595" i="7"/>
  <c r="O1595" i="7"/>
  <c r="P1595" i="7"/>
  <c r="H1596" i="7"/>
  <c r="I1596" i="7"/>
  <c r="J1596" i="7"/>
  <c r="K1596" i="7"/>
  <c r="L1596" i="7"/>
  <c r="M1596" i="7"/>
  <c r="N1596" i="7"/>
  <c r="O1596" i="7"/>
  <c r="P1596" i="7"/>
  <c r="H1597" i="7"/>
  <c r="I1597" i="7"/>
  <c r="J1597" i="7"/>
  <c r="K1597" i="7"/>
  <c r="L1597" i="7"/>
  <c r="M1597" i="7"/>
  <c r="N1597" i="7"/>
  <c r="O1597" i="7"/>
  <c r="P1597" i="7"/>
  <c r="H1598" i="7"/>
  <c r="I1598" i="7"/>
  <c r="J1598" i="7"/>
  <c r="K1598" i="7"/>
  <c r="L1598" i="7"/>
  <c r="M1598" i="7"/>
  <c r="N1598" i="7"/>
  <c r="O1598" i="7"/>
  <c r="P1598" i="7"/>
  <c r="H1599" i="7"/>
  <c r="I1599" i="7"/>
  <c r="J1599" i="7"/>
  <c r="K1599" i="7"/>
  <c r="L1599" i="7"/>
  <c r="M1599" i="7"/>
  <c r="N1599" i="7"/>
  <c r="O1599" i="7"/>
  <c r="P1599" i="7"/>
  <c r="H1600" i="7"/>
  <c r="I1600" i="7"/>
  <c r="J1600" i="7"/>
  <c r="K1600" i="7"/>
  <c r="L1600" i="7"/>
  <c r="M1600" i="7"/>
  <c r="N1600" i="7"/>
  <c r="O1600" i="7"/>
  <c r="P1600" i="7"/>
  <c r="H1601" i="7"/>
  <c r="I1601" i="7"/>
  <c r="J1601" i="7"/>
  <c r="K1601" i="7"/>
  <c r="L1601" i="7"/>
  <c r="M1601" i="7"/>
  <c r="N1601" i="7"/>
  <c r="O1601" i="7"/>
  <c r="P1601" i="7"/>
  <c r="H1602" i="7"/>
  <c r="I1602" i="7"/>
  <c r="J1602" i="7"/>
  <c r="K1602" i="7"/>
  <c r="L1602" i="7"/>
  <c r="M1602" i="7"/>
  <c r="N1602" i="7"/>
  <c r="O1602" i="7"/>
  <c r="P1602" i="7"/>
  <c r="H1603" i="7"/>
  <c r="I1603" i="7"/>
  <c r="J1603" i="7"/>
  <c r="K1603" i="7"/>
  <c r="L1603" i="7"/>
  <c r="M1603" i="7"/>
  <c r="N1603" i="7"/>
  <c r="O1603" i="7"/>
  <c r="P1603" i="7"/>
  <c r="H1604" i="7"/>
  <c r="I1604" i="7"/>
  <c r="J1604" i="7"/>
  <c r="K1604" i="7"/>
  <c r="L1604" i="7"/>
  <c r="M1604" i="7"/>
  <c r="N1604" i="7"/>
  <c r="O1604" i="7"/>
  <c r="P1604" i="7"/>
  <c r="H1605" i="7"/>
  <c r="I1605" i="7"/>
  <c r="J1605" i="7"/>
  <c r="K1605" i="7"/>
  <c r="L1605" i="7"/>
  <c r="M1605" i="7"/>
  <c r="N1605" i="7"/>
  <c r="O1605" i="7"/>
  <c r="P1605" i="7"/>
  <c r="H1606" i="7"/>
  <c r="I1606" i="7"/>
  <c r="J1606" i="7"/>
  <c r="K1606" i="7"/>
  <c r="L1606" i="7"/>
  <c r="M1606" i="7"/>
  <c r="N1606" i="7"/>
  <c r="O1606" i="7"/>
  <c r="P1606" i="7"/>
  <c r="H1607" i="7"/>
  <c r="I1607" i="7"/>
  <c r="J1607" i="7"/>
  <c r="K1607" i="7"/>
  <c r="L1607" i="7"/>
  <c r="M1607" i="7"/>
  <c r="N1607" i="7"/>
  <c r="O1607" i="7"/>
  <c r="P1607" i="7"/>
  <c r="H1608" i="7"/>
  <c r="I1608" i="7"/>
  <c r="J1608" i="7"/>
  <c r="K1608" i="7"/>
  <c r="L1608" i="7"/>
  <c r="M1608" i="7"/>
  <c r="N1608" i="7"/>
  <c r="O1608" i="7"/>
  <c r="P1608" i="7"/>
  <c r="H1609" i="7"/>
  <c r="I1609" i="7"/>
  <c r="J1609" i="7"/>
  <c r="K1609" i="7"/>
  <c r="L1609" i="7"/>
  <c r="M1609" i="7"/>
  <c r="N1609" i="7"/>
  <c r="O1609" i="7"/>
  <c r="P1609" i="7"/>
  <c r="H1610" i="7"/>
  <c r="I1610" i="7"/>
  <c r="J1610" i="7"/>
  <c r="K1610" i="7"/>
  <c r="L1610" i="7"/>
  <c r="M1610" i="7"/>
  <c r="N1610" i="7"/>
  <c r="O1610" i="7"/>
  <c r="P1610" i="7"/>
  <c r="H1611" i="7"/>
  <c r="I1611" i="7"/>
  <c r="J1611" i="7"/>
  <c r="K1611" i="7"/>
  <c r="L1611" i="7"/>
  <c r="M1611" i="7"/>
  <c r="N1611" i="7"/>
  <c r="O1611" i="7"/>
  <c r="P1611" i="7"/>
  <c r="H1612" i="7"/>
  <c r="I1612" i="7"/>
  <c r="J1612" i="7"/>
  <c r="K1612" i="7"/>
  <c r="L1612" i="7"/>
  <c r="M1612" i="7"/>
  <c r="N1612" i="7"/>
  <c r="O1612" i="7"/>
  <c r="P1612" i="7"/>
  <c r="H1613" i="7"/>
  <c r="I1613" i="7"/>
  <c r="J1613" i="7"/>
  <c r="K1613" i="7"/>
  <c r="L1613" i="7"/>
  <c r="M1613" i="7"/>
  <c r="N1613" i="7"/>
  <c r="O1613" i="7"/>
  <c r="P1613" i="7"/>
  <c r="H1614" i="7"/>
  <c r="I1614" i="7"/>
  <c r="J1614" i="7"/>
  <c r="K1614" i="7"/>
  <c r="L1614" i="7"/>
  <c r="M1614" i="7"/>
  <c r="N1614" i="7"/>
  <c r="O1614" i="7"/>
  <c r="P1614" i="7"/>
  <c r="H1615" i="7"/>
  <c r="I1615" i="7"/>
  <c r="J1615" i="7"/>
  <c r="K1615" i="7"/>
  <c r="L1615" i="7"/>
  <c r="M1615" i="7"/>
  <c r="N1615" i="7"/>
  <c r="O1615" i="7"/>
  <c r="P1615" i="7"/>
  <c r="H1616" i="7"/>
  <c r="I1616" i="7"/>
  <c r="J1616" i="7"/>
  <c r="K1616" i="7"/>
  <c r="L1616" i="7"/>
  <c r="M1616" i="7"/>
  <c r="N1616" i="7"/>
  <c r="O1616" i="7"/>
  <c r="P1616" i="7"/>
  <c r="H1617" i="7"/>
  <c r="I1617" i="7"/>
  <c r="J1617" i="7"/>
  <c r="K1617" i="7"/>
  <c r="L1617" i="7"/>
  <c r="M1617" i="7"/>
  <c r="N1617" i="7"/>
  <c r="O1617" i="7"/>
  <c r="P1617" i="7"/>
  <c r="H1618" i="7"/>
  <c r="I1618" i="7"/>
  <c r="J1618" i="7"/>
  <c r="K1618" i="7"/>
  <c r="L1618" i="7"/>
  <c r="M1618" i="7"/>
  <c r="N1618" i="7"/>
  <c r="O1618" i="7"/>
  <c r="P1618" i="7"/>
  <c r="H1619" i="7"/>
  <c r="I1619" i="7"/>
  <c r="J1619" i="7"/>
  <c r="K1619" i="7"/>
  <c r="L1619" i="7"/>
  <c r="M1619" i="7"/>
  <c r="N1619" i="7"/>
  <c r="O1619" i="7"/>
  <c r="P1619" i="7"/>
  <c r="H1620" i="7"/>
  <c r="I1620" i="7"/>
  <c r="J1620" i="7"/>
  <c r="K1620" i="7"/>
  <c r="L1620" i="7"/>
  <c r="M1620" i="7"/>
  <c r="N1620" i="7"/>
  <c r="O1620" i="7"/>
  <c r="P1620" i="7"/>
  <c r="H1621" i="7"/>
  <c r="I1621" i="7"/>
  <c r="J1621" i="7"/>
  <c r="K1621" i="7"/>
  <c r="L1621" i="7"/>
  <c r="M1621" i="7"/>
  <c r="N1621" i="7"/>
  <c r="O1621" i="7"/>
  <c r="P1621" i="7"/>
  <c r="H1622" i="7"/>
  <c r="I1622" i="7"/>
  <c r="J1622" i="7"/>
  <c r="K1622" i="7"/>
  <c r="L1622" i="7"/>
  <c r="M1622" i="7"/>
  <c r="N1622" i="7"/>
  <c r="O1622" i="7"/>
  <c r="P1622" i="7"/>
  <c r="H1623" i="7"/>
  <c r="I1623" i="7"/>
  <c r="J1623" i="7"/>
  <c r="K1623" i="7"/>
  <c r="L1623" i="7"/>
  <c r="M1623" i="7"/>
  <c r="N1623" i="7"/>
  <c r="O1623" i="7"/>
  <c r="P1623" i="7"/>
  <c r="H1624" i="7"/>
  <c r="I1624" i="7"/>
  <c r="J1624" i="7"/>
  <c r="K1624" i="7"/>
  <c r="L1624" i="7"/>
  <c r="M1624" i="7"/>
  <c r="N1624" i="7"/>
  <c r="O1624" i="7"/>
  <c r="P1624" i="7"/>
  <c r="H1625" i="7"/>
  <c r="I1625" i="7"/>
  <c r="J1625" i="7"/>
  <c r="K1625" i="7"/>
  <c r="L1625" i="7"/>
  <c r="M1625" i="7"/>
  <c r="N1625" i="7"/>
  <c r="O1625" i="7"/>
  <c r="P1625" i="7"/>
  <c r="H1626" i="7"/>
  <c r="I1626" i="7"/>
  <c r="J1626" i="7"/>
  <c r="K1626" i="7"/>
  <c r="L1626" i="7"/>
  <c r="M1626" i="7"/>
  <c r="N1626" i="7"/>
  <c r="O1626" i="7"/>
  <c r="P1626" i="7"/>
  <c r="H1627" i="7"/>
  <c r="I1627" i="7"/>
  <c r="J1627" i="7"/>
  <c r="K1627" i="7"/>
  <c r="L1627" i="7"/>
  <c r="M1627" i="7"/>
  <c r="N1627" i="7"/>
  <c r="O1627" i="7"/>
  <c r="P1627" i="7"/>
  <c r="H1628" i="7"/>
  <c r="I1628" i="7"/>
  <c r="J1628" i="7"/>
  <c r="K1628" i="7"/>
  <c r="L1628" i="7"/>
  <c r="M1628" i="7"/>
  <c r="N1628" i="7"/>
  <c r="O1628" i="7"/>
  <c r="P1628" i="7"/>
  <c r="H1629" i="7"/>
  <c r="I1629" i="7"/>
  <c r="J1629" i="7"/>
  <c r="K1629" i="7"/>
  <c r="L1629" i="7"/>
  <c r="M1629" i="7"/>
  <c r="N1629" i="7"/>
  <c r="O1629" i="7"/>
  <c r="P1629" i="7"/>
  <c r="H1630" i="7"/>
  <c r="I1630" i="7"/>
  <c r="J1630" i="7"/>
  <c r="K1630" i="7"/>
  <c r="L1630" i="7"/>
  <c r="M1630" i="7"/>
  <c r="N1630" i="7"/>
  <c r="O1630" i="7"/>
  <c r="P1630" i="7"/>
  <c r="H1631" i="7"/>
  <c r="I1631" i="7"/>
  <c r="J1631" i="7"/>
  <c r="K1631" i="7"/>
  <c r="L1631" i="7"/>
  <c r="M1631" i="7"/>
  <c r="N1631" i="7"/>
  <c r="O1631" i="7"/>
  <c r="P1631" i="7"/>
  <c r="H1632" i="7"/>
  <c r="I1632" i="7"/>
  <c r="J1632" i="7"/>
  <c r="K1632" i="7"/>
  <c r="L1632" i="7"/>
  <c r="M1632" i="7"/>
  <c r="N1632" i="7"/>
  <c r="O1632" i="7"/>
  <c r="P1632" i="7"/>
  <c r="H1633" i="7"/>
  <c r="I1633" i="7"/>
  <c r="J1633" i="7"/>
  <c r="K1633" i="7"/>
  <c r="L1633" i="7"/>
  <c r="M1633" i="7"/>
  <c r="N1633" i="7"/>
  <c r="O1633" i="7"/>
  <c r="P1633" i="7"/>
  <c r="H1634" i="7"/>
  <c r="I1634" i="7"/>
  <c r="J1634" i="7"/>
  <c r="K1634" i="7"/>
  <c r="L1634" i="7"/>
  <c r="M1634" i="7"/>
  <c r="N1634" i="7"/>
  <c r="O1634" i="7"/>
  <c r="P1634" i="7"/>
  <c r="H1635" i="7"/>
  <c r="I1635" i="7"/>
  <c r="J1635" i="7"/>
  <c r="K1635" i="7"/>
  <c r="L1635" i="7"/>
  <c r="M1635" i="7"/>
  <c r="N1635" i="7"/>
  <c r="O1635" i="7"/>
  <c r="P1635" i="7"/>
  <c r="H1636" i="7"/>
  <c r="I1636" i="7"/>
  <c r="J1636" i="7"/>
  <c r="K1636" i="7"/>
  <c r="L1636" i="7"/>
  <c r="M1636" i="7"/>
  <c r="N1636" i="7"/>
  <c r="O1636" i="7"/>
  <c r="P1636" i="7"/>
  <c r="H1637" i="7"/>
  <c r="I1637" i="7"/>
  <c r="J1637" i="7"/>
  <c r="K1637" i="7"/>
  <c r="L1637" i="7"/>
  <c r="M1637" i="7"/>
  <c r="N1637" i="7"/>
  <c r="O1637" i="7"/>
  <c r="P1637" i="7"/>
  <c r="H1638" i="7"/>
  <c r="I1638" i="7"/>
  <c r="J1638" i="7"/>
  <c r="K1638" i="7"/>
  <c r="L1638" i="7"/>
  <c r="M1638" i="7"/>
  <c r="N1638" i="7"/>
  <c r="O1638" i="7"/>
  <c r="P1638" i="7"/>
  <c r="H1639" i="7"/>
  <c r="I1639" i="7"/>
  <c r="J1639" i="7"/>
  <c r="K1639" i="7"/>
  <c r="L1639" i="7"/>
  <c r="M1639" i="7"/>
  <c r="N1639" i="7"/>
  <c r="O1639" i="7"/>
  <c r="P1639" i="7"/>
  <c r="H1640" i="7"/>
  <c r="I1640" i="7"/>
  <c r="J1640" i="7"/>
  <c r="K1640" i="7"/>
  <c r="L1640" i="7"/>
  <c r="M1640" i="7"/>
  <c r="N1640" i="7"/>
  <c r="O1640" i="7"/>
  <c r="P1640" i="7"/>
  <c r="H1641" i="7"/>
  <c r="I1641" i="7"/>
  <c r="J1641" i="7"/>
  <c r="K1641" i="7"/>
  <c r="L1641" i="7"/>
  <c r="M1641" i="7"/>
  <c r="N1641" i="7"/>
  <c r="O1641" i="7"/>
  <c r="P1641" i="7"/>
  <c r="H1642" i="7"/>
  <c r="I1642" i="7"/>
  <c r="J1642" i="7"/>
  <c r="K1642" i="7"/>
  <c r="L1642" i="7"/>
  <c r="M1642" i="7"/>
  <c r="N1642" i="7"/>
  <c r="O1642" i="7"/>
  <c r="P1642" i="7"/>
  <c r="H1643" i="7"/>
  <c r="I1643" i="7"/>
  <c r="J1643" i="7"/>
  <c r="K1643" i="7"/>
  <c r="L1643" i="7"/>
  <c r="M1643" i="7"/>
  <c r="N1643" i="7"/>
  <c r="O1643" i="7"/>
  <c r="P1643" i="7"/>
  <c r="H1644" i="7"/>
  <c r="I1644" i="7"/>
  <c r="J1644" i="7"/>
  <c r="K1644" i="7"/>
  <c r="L1644" i="7"/>
  <c r="M1644" i="7"/>
  <c r="N1644" i="7"/>
  <c r="O1644" i="7"/>
  <c r="P1644" i="7"/>
  <c r="H1645" i="7"/>
  <c r="I1645" i="7"/>
  <c r="J1645" i="7"/>
  <c r="K1645" i="7"/>
  <c r="L1645" i="7"/>
  <c r="M1645" i="7"/>
  <c r="N1645" i="7"/>
  <c r="O1645" i="7"/>
  <c r="P1645" i="7"/>
  <c r="H1646" i="7"/>
  <c r="I1646" i="7"/>
  <c r="J1646" i="7"/>
  <c r="K1646" i="7"/>
  <c r="L1646" i="7"/>
  <c r="M1646" i="7"/>
  <c r="N1646" i="7"/>
  <c r="O1646" i="7"/>
  <c r="P1646" i="7"/>
  <c r="H1647" i="7"/>
  <c r="I1647" i="7"/>
  <c r="J1647" i="7"/>
  <c r="K1647" i="7"/>
  <c r="L1647" i="7"/>
  <c r="M1647" i="7"/>
  <c r="N1647" i="7"/>
  <c r="O1647" i="7"/>
  <c r="P1647" i="7"/>
  <c r="H1648" i="7"/>
  <c r="I1648" i="7"/>
  <c r="J1648" i="7"/>
  <c r="K1648" i="7"/>
  <c r="L1648" i="7"/>
  <c r="M1648" i="7"/>
  <c r="N1648" i="7"/>
  <c r="O1648" i="7"/>
  <c r="P1648" i="7"/>
  <c r="H1649" i="7"/>
  <c r="I1649" i="7"/>
  <c r="J1649" i="7"/>
  <c r="K1649" i="7"/>
  <c r="L1649" i="7"/>
  <c r="M1649" i="7"/>
  <c r="N1649" i="7"/>
  <c r="O1649" i="7"/>
  <c r="P1649" i="7"/>
  <c r="H1650" i="7"/>
  <c r="I1650" i="7"/>
  <c r="J1650" i="7"/>
  <c r="K1650" i="7"/>
  <c r="L1650" i="7"/>
  <c r="M1650" i="7"/>
  <c r="N1650" i="7"/>
  <c r="O1650" i="7"/>
  <c r="P1650" i="7"/>
  <c r="H1651" i="7"/>
  <c r="I1651" i="7"/>
  <c r="J1651" i="7"/>
  <c r="K1651" i="7"/>
  <c r="L1651" i="7"/>
  <c r="M1651" i="7"/>
  <c r="N1651" i="7"/>
  <c r="O1651" i="7"/>
  <c r="P1651" i="7"/>
  <c r="H1652" i="7"/>
  <c r="I1652" i="7"/>
  <c r="J1652" i="7"/>
  <c r="K1652" i="7"/>
  <c r="L1652" i="7"/>
  <c r="M1652" i="7"/>
  <c r="N1652" i="7"/>
  <c r="O1652" i="7"/>
  <c r="P1652" i="7"/>
  <c r="H1653" i="7"/>
  <c r="I1653" i="7"/>
  <c r="J1653" i="7"/>
  <c r="K1653" i="7"/>
  <c r="L1653" i="7"/>
  <c r="M1653" i="7"/>
  <c r="N1653" i="7"/>
  <c r="O1653" i="7"/>
  <c r="P1653" i="7"/>
  <c r="H1654" i="7"/>
  <c r="I1654" i="7"/>
  <c r="J1654" i="7"/>
  <c r="K1654" i="7"/>
  <c r="L1654" i="7"/>
  <c r="M1654" i="7"/>
  <c r="N1654" i="7"/>
  <c r="O1654" i="7"/>
  <c r="P1654" i="7"/>
  <c r="H1655" i="7"/>
  <c r="I1655" i="7"/>
  <c r="J1655" i="7"/>
  <c r="K1655" i="7"/>
  <c r="L1655" i="7"/>
  <c r="M1655" i="7"/>
  <c r="N1655" i="7"/>
  <c r="O1655" i="7"/>
  <c r="P1655" i="7"/>
  <c r="H1656" i="7"/>
  <c r="I1656" i="7"/>
  <c r="J1656" i="7"/>
  <c r="K1656" i="7"/>
  <c r="L1656" i="7"/>
  <c r="M1656" i="7"/>
  <c r="N1656" i="7"/>
  <c r="O1656" i="7"/>
  <c r="P1656" i="7"/>
  <c r="H1657" i="7"/>
  <c r="I1657" i="7"/>
  <c r="J1657" i="7"/>
  <c r="K1657" i="7"/>
  <c r="L1657" i="7"/>
  <c r="M1657" i="7"/>
  <c r="N1657" i="7"/>
  <c r="O1657" i="7"/>
  <c r="P1657" i="7"/>
  <c r="H1658" i="7"/>
  <c r="I1658" i="7"/>
  <c r="J1658" i="7"/>
  <c r="K1658" i="7"/>
  <c r="L1658" i="7"/>
  <c r="M1658" i="7"/>
  <c r="N1658" i="7"/>
  <c r="O1658" i="7"/>
  <c r="P1658" i="7"/>
  <c r="H1659" i="7"/>
  <c r="I1659" i="7"/>
  <c r="J1659" i="7"/>
  <c r="K1659" i="7"/>
  <c r="L1659" i="7"/>
  <c r="M1659" i="7"/>
  <c r="N1659" i="7"/>
  <c r="O1659" i="7"/>
  <c r="P1659" i="7"/>
  <c r="H1660" i="7"/>
  <c r="I1660" i="7"/>
  <c r="J1660" i="7"/>
  <c r="K1660" i="7"/>
  <c r="L1660" i="7"/>
  <c r="M1660" i="7"/>
  <c r="N1660" i="7"/>
  <c r="O1660" i="7"/>
  <c r="P1660" i="7"/>
  <c r="H1661" i="7"/>
  <c r="I1661" i="7"/>
  <c r="J1661" i="7"/>
  <c r="K1661" i="7"/>
  <c r="L1661" i="7"/>
  <c r="M1661" i="7"/>
  <c r="N1661" i="7"/>
  <c r="O1661" i="7"/>
  <c r="P1661" i="7"/>
  <c r="H1662" i="7"/>
  <c r="I1662" i="7"/>
  <c r="J1662" i="7"/>
  <c r="K1662" i="7"/>
  <c r="L1662" i="7"/>
  <c r="M1662" i="7"/>
  <c r="N1662" i="7"/>
  <c r="O1662" i="7"/>
  <c r="P1662" i="7"/>
  <c r="H1663" i="7"/>
  <c r="I1663" i="7"/>
  <c r="J1663" i="7"/>
  <c r="K1663" i="7"/>
  <c r="L1663" i="7"/>
  <c r="M1663" i="7"/>
  <c r="N1663" i="7"/>
  <c r="O1663" i="7"/>
  <c r="P1663" i="7"/>
  <c r="H1664" i="7"/>
  <c r="I1664" i="7"/>
  <c r="J1664" i="7"/>
  <c r="K1664" i="7"/>
  <c r="L1664" i="7"/>
  <c r="M1664" i="7"/>
  <c r="N1664" i="7"/>
  <c r="O1664" i="7"/>
  <c r="P1664" i="7"/>
  <c r="H1665" i="7"/>
  <c r="I1665" i="7"/>
  <c r="J1665" i="7"/>
  <c r="K1665" i="7"/>
  <c r="L1665" i="7"/>
  <c r="M1665" i="7"/>
  <c r="N1665" i="7"/>
  <c r="O1665" i="7"/>
  <c r="P1665" i="7"/>
  <c r="H1666" i="7"/>
  <c r="I1666" i="7"/>
  <c r="J1666" i="7"/>
  <c r="K1666" i="7"/>
  <c r="L1666" i="7"/>
  <c r="M1666" i="7"/>
  <c r="N1666" i="7"/>
  <c r="O1666" i="7"/>
  <c r="P1666" i="7"/>
  <c r="H1667" i="7"/>
  <c r="I1667" i="7"/>
  <c r="J1667" i="7"/>
  <c r="K1667" i="7"/>
  <c r="L1667" i="7"/>
  <c r="M1667" i="7"/>
  <c r="N1667" i="7"/>
  <c r="O1667" i="7"/>
  <c r="P1667" i="7"/>
  <c r="H1668" i="7"/>
  <c r="I1668" i="7"/>
  <c r="J1668" i="7"/>
  <c r="K1668" i="7"/>
  <c r="L1668" i="7"/>
  <c r="M1668" i="7"/>
  <c r="N1668" i="7"/>
  <c r="O1668" i="7"/>
  <c r="P1668" i="7"/>
  <c r="H1669" i="7"/>
  <c r="I1669" i="7"/>
  <c r="J1669" i="7"/>
  <c r="K1669" i="7"/>
  <c r="L1669" i="7"/>
  <c r="M1669" i="7"/>
  <c r="N1669" i="7"/>
  <c r="O1669" i="7"/>
  <c r="P1669" i="7"/>
  <c r="H1670" i="7"/>
  <c r="I1670" i="7"/>
  <c r="J1670" i="7"/>
  <c r="K1670" i="7"/>
  <c r="L1670" i="7"/>
  <c r="M1670" i="7"/>
  <c r="N1670" i="7"/>
  <c r="O1670" i="7"/>
  <c r="P1670" i="7"/>
  <c r="H1671" i="7"/>
  <c r="I1671" i="7"/>
  <c r="J1671" i="7"/>
  <c r="K1671" i="7"/>
  <c r="L1671" i="7"/>
  <c r="M1671" i="7"/>
  <c r="N1671" i="7"/>
  <c r="O1671" i="7"/>
  <c r="P1671" i="7"/>
  <c r="H1672" i="7"/>
  <c r="I1672" i="7"/>
  <c r="J1672" i="7"/>
  <c r="K1672" i="7"/>
  <c r="L1672" i="7"/>
  <c r="M1672" i="7"/>
  <c r="N1672" i="7"/>
  <c r="O1672" i="7"/>
  <c r="P1672" i="7"/>
  <c r="H1673" i="7"/>
  <c r="I1673" i="7"/>
  <c r="J1673" i="7"/>
  <c r="K1673" i="7"/>
  <c r="L1673" i="7"/>
  <c r="M1673" i="7"/>
  <c r="N1673" i="7"/>
  <c r="O1673" i="7"/>
  <c r="P1673" i="7"/>
  <c r="H1674" i="7"/>
  <c r="I1674" i="7"/>
  <c r="J1674" i="7"/>
  <c r="K1674" i="7"/>
  <c r="L1674" i="7"/>
  <c r="M1674" i="7"/>
  <c r="N1674" i="7"/>
  <c r="O1674" i="7"/>
  <c r="P1674" i="7"/>
  <c r="H1675" i="7"/>
  <c r="I1675" i="7"/>
  <c r="J1675" i="7"/>
  <c r="K1675" i="7"/>
  <c r="L1675" i="7"/>
  <c r="M1675" i="7"/>
  <c r="N1675" i="7"/>
  <c r="O1675" i="7"/>
  <c r="P1675" i="7"/>
  <c r="H1676" i="7"/>
  <c r="I1676" i="7"/>
  <c r="J1676" i="7"/>
  <c r="K1676" i="7"/>
  <c r="L1676" i="7"/>
  <c r="M1676" i="7"/>
  <c r="N1676" i="7"/>
  <c r="O1676" i="7"/>
  <c r="P1676" i="7"/>
  <c r="H1677" i="7"/>
  <c r="I1677" i="7"/>
  <c r="J1677" i="7"/>
  <c r="K1677" i="7"/>
  <c r="L1677" i="7"/>
  <c r="M1677" i="7"/>
  <c r="N1677" i="7"/>
  <c r="O1677" i="7"/>
  <c r="P1677" i="7"/>
  <c r="H1678" i="7"/>
  <c r="I1678" i="7"/>
  <c r="J1678" i="7"/>
  <c r="K1678" i="7"/>
  <c r="L1678" i="7"/>
  <c r="M1678" i="7"/>
  <c r="N1678" i="7"/>
  <c r="O1678" i="7"/>
  <c r="P1678" i="7"/>
  <c r="H1679" i="7"/>
  <c r="I1679" i="7"/>
  <c r="J1679" i="7"/>
  <c r="K1679" i="7"/>
  <c r="L1679" i="7"/>
  <c r="M1679" i="7"/>
  <c r="N1679" i="7"/>
  <c r="O1679" i="7"/>
  <c r="P1679" i="7"/>
  <c r="H1680" i="7"/>
  <c r="I1680" i="7"/>
  <c r="J1680" i="7"/>
  <c r="K1680" i="7"/>
  <c r="L1680" i="7"/>
  <c r="M1680" i="7"/>
  <c r="N1680" i="7"/>
  <c r="O1680" i="7"/>
  <c r="P1680" i="7"/>
  <c r="H1681" i="7"/>
  <c r="I1681" i="7"/>
  <c r="J1681" i="7"/>
  <c r="K1681" i="7"/>
  <c r="L1681" i="7"/>
  <c r="M1681" i="7"/>
  <c r="N1681" i="7"/>
  <c r="O1681" i="7"/>
  <c r="P1681" i="7"/>
  <c r="H1682" i="7"/>
  <c r="I1682" i="7"/>
  <c r="J1682" i="7"/>
  <c r="K1682" i="7"/>
  <c r="L1682" i="7"/>
  <c r="M1682" i="7"/>
  <c r="N1682" i="7"/>
  <c r="O1682" i="7"/>
  <c r="P1682" i="7"/>
  <c r="H1683" i="7"/>
  <c r="I1683" i="7"/>
  <c r="J1683" i="7"/>
  <c r="K1683" i="7"/>
  <c r="L1683" i="7"/>
  <c r="M1683" i="7"/>
  <c r="N1683" i="7"/>
  <c r="O1683" i="7"/>
  <c r="P1683" i="7"/>
  <c r="H1684" i="7"/>
  <c r="I1684" i="7"/>
  <c r="J1684" i="7"/>
  <c r="K1684" i="7"/>
  <c r="L1684" i="7"/>
  <c r="M1684" i="7"/>
  <c r="N1684" i="7"/>
  <c r="O1684" i="7"/>
  <c r="P1684" i="7"/>
  <c r="H1685" i="7"/>
  <c r="I1685" i="7"/>
  <c r="J1685" i="7"/>
  <c r="K1685" i="7"/>
  <c r="L1685" i="7"/>
  <c r="M1685" i="7"/>
  <c r="N1685" i="7"/>
  <c r="O1685" i="7"/>
  <c r="P1685" i="7"/>
  <c r="H1686" i="7"/>
  <c r="I1686" i="7"/>
  <c r="J1686" i="7"/>
  <c r="K1686" i="7"/>
  <c r="L1686" i="7"/>
  <c r="M1686" i="7"/>
  <c r="N1686" i="7"/>
  <c r="O1686" i="7"/>
  <c r="P1686" i="7"/>
  <c r="H1687" i="7"/>
  <c r="I1687" i="7"/>
  <c r="J1687" i="7"/>
  <c r="K1687" i="7"/>
  <c r="L1687" i="7"/>
  <c r="M1687" i="7"/>
  <c r="N1687" i="7"/>
  <c r="O1687" i="7"/>
  <c r="P1687" i="7"/>
  <c r="H1688" i="7"/>
  <c r="I1688" i="7"/>
  <c r="J1688" i="7"/>
  <c r="K1688" i="7"/>
  <c r="L1688" i="7"/>
  <c r="M1688" i="7"/>
  <c r="N1688" i="7"/>
  <c r="O1688" i="7"/>
  <c r="P1688" i="7"/>
  <c r="H1689" i="7"/>
  <c r="I1689" i="7"/>
  <c r="J1689" i="7"/>
  <c r="K1689" i="7"/>
  <c r="L1689" i="7"/>
  <c r="M1689" i="7"/>
  <c r="N1689" i="7"/>
  <c r="O1689" i="7"/>
  <c r="P1689" i="7"/>
  <c r="H1690" i="7"/>
  <c r="I1690" i="7"/>
  <c r="J1690" i="7"/>
  <c r="K1690" i="7"/>
  <c r="L1690" i="7"/>
  <c r="M1690" i="7"/>
  <c r="N1690" i="7"/>
  <c r="O1690" i="7"/>
  <c r="P1690" i="7"/>
  <c r="H1691" i="7"/>
  <c r="I1691" i="7"/>
  <c r="J1691" i="7"/>
  <c r="K1691" i="7"/>
  <c r="L1691" i="7"/>
  <c r="M1691" i="7"/>
  <c r="N1691" i="7"/>
  <c r="O1691" i="7"/>
  <c r="P1691" i="7"/>
  <c r="H1692" i="7"/>
  <c r="I1692" i="7"/>
  <c r="J1692" i="7"/>
  <c r="K1692" i="7"/>
  <c r="L1692" i="7"/>
  <c r="M1692" i="7"/>
  <c r="N1692" i="7"/>
  <c r="O1692" i="7"/>
  <c r="P1692" i="7"/>
  <c r="H1693" i="7"/>
  <c r="I1693" i="7"/>
  <c r="J1693" i="7"/>
  <c r="K1693" i="7"/>
  <c r="L1693" i="7"/>
  <c r="M1693" i="7"/>
  <c r="N1693" i="7"/>
  <c r="O1693" i="7"/>
  <c r="P1693" i="7"/>
  <c r="H1694" i="7"/>
  <c r="I1694" i="7"/>
  <c r="J1694" i="7"/>
  <c r="K1694" i="7"/>
  <c r="L1694" i="7"/>
  <c r="M1694" i="7"/>
  <c r="N1694" i="7"/>
  <c r="O1694" i="7"/>
  <c r="P1694" i="7"/>
  <c r="H1695" i="7"/>
  <c r="I1695" i="7"/>
  <c r="J1695" i="7"/>
  <c r="K1695" i="7"/>
  <c r="L1695" i="7"/>
  <c r="M1695" i="7"/>
  <c r="N1695" i="7"/>
  <c r="O1695" i="7"/>
  <c r="P1695" i="7"/>
  <c r="H1696" i="7"/>
  <c r="I1696" i="7"/>
  <c r="J1696" i="7"/>
  <c r="K1696" i="7"/>
  <c r="L1696" i="7"/>
  <c r="M1696" i="7"/>
  <c r="N1696" i="7"/>
  <c r="O1696" i="7"/>
  <c r="P1696" i="7"/>
  <c r="H1697" i="7"/>
  <c r="I1697" i="7"/>
  <c r="J1697" i="7"/>
  <c r="K1697" i="7"/>
  <c r="L1697" i="7"/>
  <c r="M1697" i="7"/>
  <c r="N1697" i="7"/>
  <c r="O1697" i="7"/>
  <c r="P1697" i="7"/>
  <c r="H1698" i="7"/>
  <c r="I1698" i="7"/>
  <c r="J1698" i="7"/>
  <c r="K1698" i="7"/>
  <c r="L1698" i="7"/>
  <c r="M1698" i="7"/>
  <c r="N1698" i="7"/>
  <c r="O1698" i="7"/>
  <c r="P1698" i="7"/>
  <c r="H1699" i="7"/>
  <c r="I1699" i="7"/>
  <c r="J1699" i="7"/>
  <c r="K1699" i="7"/>
  <c r="L1699" i="7"/>
  <c r="M1699" i="7"/>
  <c r="N1699" i="7"/>
  <c r="O1699" i="7"/>
  <c r="P1699" i="7"/>
  <c r="H1700" i="7"/>
  <c r="I1700" i="7"/>
  <c r="J1700" i="7"/>
  <c r="K1700" i="7"/>
  <c r="L1700" i="7"/>
  <c r="M1700" i="7"/>
  <c r="N1700" i="7"/>
  <c r="O1700" i="7"/>
  <c r="P1700" i="7"/>
  <c r="H1701" i="7"/>
  <c r="I1701" i="7"/>
  <c r="J1701" i="7"/>
  <c r="K1701" i="7"/>
  <c r="L1701" i="7"/>
  <c r="M1701" i="7"/>
  <c r="N1701" i="7"/>
  <c r="O1701" i="7"/>
  <c r="P1701" i="7"/>
  <c r="H1702" i="7"/>
  <c r="I1702" i="7"/>
  <c r="J1702" i="7"/>
  <c r="K1702" i="7"/>
  <c r="L1702" i="7"/>
  <c r="M1702" i="7"/>
  <c r="N1702" i="7"/>
  <c r="O1702" i="7"/>
  <c r="P1702" i="7"/>
  <c r="H1703" i="7"/>
  <c r="I1703" i="7"/>
  <c r="J1703" i="7"/>
  <c r="K1703" i="7"/>
  <c r="L1703" i="7"/>
  <c r="M1703" i="7"/>
  <c r="N1703" i="7"/>
  <c r="O1703" i="7"/>
  <c r="P1703" i="7"/>
  <c r="H1704" i="7"/>
  <c r="I1704" i="7"/>
  <c r="J1704" i="7"/>
  <c r="K1704" i="7"/>
  <c r="L1704" i="7"/>
  <c r="M1704" i="7"/>
  <c r="N1704" i="7"/>
  <c r="O1704" i="7"/>
  <c r="P1704" i="7"/>
  <c r="H1705" i="7"/>
  <c r="I1705" i="7"/>
  <c r="J1705" i="7"/>
  <c r="K1705" i="7"/>
  <c r="L1705" i="7"/>
  <c r="M1705" i="7"/>
  <c r="N1705" i="7"/>
  <c r="O1705" i="7"/>
  <c r="P1705" i="7"/>
  <c r="H1706" i="7"/>
  <c r="I1706" i="7"/>
  <c r="J1706" i="7"/>
  <c r="K1706" i="7"/>
  <c r="L1706" i="7"/>
  <c r="M1706" i="7"/>
  <c r="N1706" i="7"/>
  <c r="O1706" i="7"/>
  <c r="P1706" i="7"/>
  <c r="H1707" i="7"/>
  <c r="I1707" i="7"/>
  <c r="J1707" i="7"/>
  <c r="K1707" i="7"/>
  <c r="L1707" i="7"/>
  <c r="M1707" i="7"/>
  <c r="N1707" i="7"/>
  <c r="O1707" i="7"/>
  <c r="P1707" i="7"/>
  <c r="H1708" i="7"/>
  <c r="I1708" i="7"/>
  <c r="J1708" i="7"/>
  <c r="K1708" i="7"/>
  <c r="L1708" i="7"/>
  <c r="M1708" i="7"/>
  <c r="N1708" i="7"/>
  <c r="O1708" i="7"/>
  <c r="P1708" i="7"/>
  <c r="H1709" i="7"/>
  <c r="I1709" i="7"/>
  <c r="J1709" i="7"/>
  <c r="K1709" i="7"/>
  <c r="L1709" i="7"/>
  <c r="M1709" i="7"/>
  <c r="N1709" i="7"/>
  <c r="O1709" i="7"/>
  <c r="P1709" i="7"/>
  <c r="H1710" i="7"/>
  <c r="I1710" i="7"/>
  <c r="J1710" i="7"/>
  <c r="K1710" i="7"/>
  <c r="L1710" i="7"/>
  <c r="M1710" i="7"/>
  <c r="N1710" i="7"/>
  <c r="O1710" i="7"/>
  <c r="P1710" i="7"/>
  <c r="H1711" i="7"/>
  <c r="I1711" i="7"/>
  <c r="J1711" i="7"/>
  <c r="K1711" i="7"/>
  <c r="L1711" i="7"/>
  <c r="M1711" i="7"/>
  <c r="N1711" i="7"/>
  <c r="O1711" i="7"/>
  <c r="P1711" i="7"/>
  <c r="H1712" i="7"/>
  <c r="I1712" i="7"/>
  <c r="J1712" i="7"/>
  <c r="K1712" i="7"/>
  <c r="L1712" i="7"/>
  <c r="M1712" i="7"/>
  <c r="N1712" i="7"/>
  <c r="O1712" i="7"/>
  <c r="P1712" i="7"/>
  <c r="H1713" i="7"/>
  <c r="I1713" i="7"/>
  <c r="J1713" i="7"/>
  <c r="K1713" i="7"/>
  <c r="L1713" i="7"/>
  <c r="M1713" i="7"/>
  <c r="N1713" i="7"/>
  <c r="O1713" i="7"/>
  <c r="P1713" i="7"/>
  <c r="H1714" i="7"/>
  <c r="I1714" i="7"/>
  <c r="J1714" i="7"/>
  <c r="K1714" i="7"/>
  <c r="L1714" i="7"/>
  <c r="M1714" i="7"/>
  <c r="N1714" i="7"/>
  <c r="O1714" i="7"/>
  <c r="P1714" i="7"/>
  <c r="H1715" i="7"/>
  <c r="I1715" i="7"/>
  <c r="J1715" i="7"/>
  <c r="K1715" i="7"/>
  <c r="L1715" i="7"/>
  <c r="M1715" i="7"/>
  <c r="N1715" i="7"/>
  <c r="O1715" i="7"/>
  <c r="P1715" i="7"/>
  <c r="H1716" i="7"/>
  <c r="I1716" i="7"/>
  <c r="J1716" i="7"/>
  <c r="K1716" i="7"/>
  <c r="L1716" i="7"/>
  <c r="M1716" i="7"/>
  <c r="N1716" i="7"/>
  <c r="O1716" i="7"/>
  <c r="P1716" i="7"/>
  <c r="H1717" i="7"/>
  <c r="I1717" i="7"/>
  <c r="J1717" i="7"/>
  <c r="K1717" i="7"/>
  <c r="L1717" i="7"/>
  <c r="M1717" i="7"/>
  <c r="N1717" i="7"/>
  <c r="O1717" i="7"/>
  <c r="P1717" i="7"/>
  <c r="H1718" i="7"/>
  <c r="I1718" i="7"/>
  <c r="J1718" i="7"/>
  <c r="K1718" i="7"/>
  <c r="L1718" i="7"/>
  <c r="M1718" i="7"/>
  <c r="N1718" i="7"/>
  <c r="O1718" i="7"/>
  <c r="P1718" i="7"/>
  <c r="H1719" i="7"/>
  <c r="I1719" i="7"/>
  <c r="J1719" i="7"/>
  <c r="K1719" i="7"/>
  <c r="L1719" i="7"/>
  <c r="M1719" i="7"/>
  <c r="N1719" i="7"/>
  <c r="O1719" i="7"/>
  <c r="P1719" i="7"/>
  <c r="H1720" i="7"/>
  <c r="I1720" i="7"/>
  <c r="J1720" i="7"/>
  <c r="K1720" i="7"/>
  <c r="L1720" i="7"/>
  <c r="M1720" i="7"/>
  <c r="N1720" i="7"/>
  <c r="O1720" i="7"/>
  <c r="P1720" i="7"/>
  <c r="H1721" i="7"/>
  <c r="I1721" i="7"/>
  <c r="J1721" i="7"/>
  <c r="K1721" i="7"/>
  <c r="L1721" i="7"/>
  <c r="M1721" i="7"/>
  <c r="N1721" i="7"/>
  <c r="O1721" i="7"/>
  <c r="P1721" i="7"/>
  <c r="H1722" i="7"/>
  <c r="I1722" i="7"/>
  <c r="J1722" i="7"/>
  <c r="K1722" i="7"/>
  <c r="L1722" i="7"/>
  <c r="M1722" i="7"/>
  <c r="N1722" i="7"/>
  <c r="O1722" i="7"/>
  <c r="P1722" i="7"/>
  <c r="H1723" i="7"/>
  <c r="I1723" i="7"/>
  <c r="J1723" i="7"/>
  <c r="K1723" i="7"/>
  <c r="L1723" i="7"/>
  <c r="M1723" i="7"/>
  <c r="N1723" i="7"/>
  <c r="O1723" i="7"/>
  <c r="P1723" i="7"/>
  <c r="H1724" i="7"/>
  <c r="I1724" i="7"/>
  <c r="J1724" i="7"/>
  <c r="K1724" i="7"/>
  <c r="L1724" i="7"/>
  <c r="M1724" i="7"/>
  <c r="N1724" i="7"/>
  <c r="O1724" i="7"/>
  <c r="P1724" i="7"/>
  <c r="H1725" i="7"/>
  <c r="I1725" i="7"/>
  <c r="J1725" i="7"/>
  <c r="K1725" i="7"/>
  <c r="L1725" i="7"/>
  <c r="M1725" i="7"/>
  <c r="N1725" i="7"/>
  <c r="O1725" i="7"/>
  <c r="P1725" i="7"/>
  <c r="H1726" i="7"/>
  <c r="I1726" i="7"/>
  <c r="J1726" i="7"/>
  <c r="K1726" i="7"/>
  <c r="L1726" i="7"/>
  <c r="M1726" i="7"/>
  <c r="N1726" i="7"/>
  <c r="O1726" i="7"/>
  <c r="P1726" i="7"/>
  <c r="H1727" i="7"/>
  <c r="I1727" i="7"/>
  <c r="J1727" i="7"/>
  <c r="K1727" i="7"/>
  <c r="L1727" i="7"/>
  <c r="M1727" i="7"/>
  <c r="N1727" i="7"/>
  <c r="O1727" i="7"/>
  <c r="P1727" i="7"/>
  <c r="H1728" i="7"/>
  <c r="I1728" i="7"/>
  <c r="J1728" i="7"/>
  <c r="K1728" i="7"/>
  <c r="L1728" i="7"/>
  <c r="M1728" i="7"/>
  <c r="N1728" i="7"/>
  <c r="O1728" i="7"/>
  <c r="P1728" i="7"/>
  <c r="H1729" i="7"/>
  <c r="I1729" i="7"/>
  <c r="J1729" i="7"/>
  <c r="K1729" i="7"/>
  <c r="L1729" i="7"/>
  <c r="M1729" i="7"/>
  <c r="N1729" i="7"/>
  <c r="O1729" i="7"/>
  <c r="P1729" i="7"/>
  <c r="H1730" i="7"/>
  <c r="I1730" i="7"/>
  <c r="J1730" i="7"/>
  <c r="K1730" i="7"/>
  <c r="L1730" i="7"/>
  <c r="M1730" i="7"/>
  <c r="N1730" i="7"/>
  <c r="O1730" i="7"/>
  <c r="P1730" i="7"/>
  <c r="H1731" i="7"/>
  <c r="I1731" i="7"/>
  <c r="J1731" i="7"/>
  <c r="K1731" i="7"/>
  <c r="L1731" i="7"/>
  <c r="M1731" i="7"/>
  <c r="N1731" i="7"/>
  <c r="O1731" i="7"/>
  <c r="P1731" i="7"/>
  <c r="H1732" i="7"/>
  <c r="I1732" i="7"/>
  <c r="J1732" i="7"/>
  <c r="K1732" i="7"/>
  <c r="L1732" i="7"/>
  <c r="M1732" i="7"/>
  <c r="N1732" i="7"/>
  <c r="O1732" i="7"/>
  <c r="P1732" i="7"/>
  <c r="H1733" i="7"/>
  <c r="I1733" i="7"/>
  <c r="J1733" i="7"/>
  <c r="K1733" i="7"/>
  <c r="L1733" i="7"/>
  <c r="M1733" i="7"/>
  <c r="N1733" i="7"/>
  <c r="O1733" i="7"/>
  <c r="P1733" i="7"/>
  <c r="H1734" i="7"/>
  <c r="I1734" i="7"/>
  <c r="J1734" i="7"/>
  <c r="K1734" i="7"/>
  <c r="L1734" i="7"/>
  <c r="M1734" i="7"/>
  <c r="N1734" i="7"/>
  <c r="O1734" i="7"/>
  <c r="P1734" i="7"/>
  <c r="H1735" i="7"/>
  <c r="I1735" i="7"/>
  <c r="J1735" i="7"/>
  <c r="K1735" i="7"/>
  <c r="L1735" i="7"/>
  <c r="M1735" i="7"/>
  <c r="N1735" i="7"/>
  <c r="O1735" i="7"/>
  <c r="P1735" i="7"/>
  <c r="H1736" i="7"/>
  <c r="I1736" i="7"/>
  <c r="J1736" i="7"/>
  <c r="K1736" i="7"/>
  <c r="L1736" i="7"/>
  <c r="M1736" i="7"/>
  <c r="N1736" i="7"/>
  <c r="O1736" i="7"/>
  <c r="P1736" i="7"/>
  <c r="H1737" i="7"/>
  <c r="I1737" i="7"/>
  <c r="J1737" i="7"/>
  <c r="K1737" i="7"/>
  <c r="L1737" i="7"/>
  <c r="M1737" i="7"/>
  <c r="N1737" i="7"/>
  <c r="O1737" i="7"/>
  <c r="P1737" i="7"/>
  <c r="H1738" i="7"/>
  <c r="I1738" i="7"/>
  <c r="J1738" i="7"/>
  <c r="K1738" i="7"/>
  <c r="L1738" i="7"/>
  <c r="M1738" i="7"/>
  <c r="N1738" i="7"/>
  <c r="O1738" i="7"/>
  <c r="P1738" i="7"/>
  <c r="H1739" i="7"/>
  <c r="I1739" i="7"/>
  <c r="J1739" i="7"/>
  <c r="K1739" i="7"/>
  <c r="L1739" i="7"/>
  <c r="M1739" i="7"/>
  <c r="N1739" i="7"/>
  <c r="O1739" i="7"/>
  <c r="P1739" i="7"/>
  <c r="H1740" i="7"/>
  <c r="I1740" i="7"/>
  <c r="J1740" i="7"/>
  <c r="K1740" i="7"/>
  <c r="L1740" i="7"/>
  <c r="M1740" i="7"/>
  <c r="N1740" i="7"/>
  <c r="O1740" i="7"/>
  <c r="P1740" i="7"/>
  <c r="H1741" i="7"/>
  <c r="I1741" i="7"/>
  <c r="J1741" i="7"/>
  <c r="K1741" i="7"/>
  <c r="L1741" i="7"/>
  <c r="M1741" i="7"/>
  <c r="N1741" i="7"/>
  <c r="O1741" i="7"/>
  <c r="P1741" i="7"/>
  <c r="H1742" i="7"/>
  <c r="I1742" i="7"/>
  <c r="J1742" i="7"/>
  <c r="K1742" i="7"/>
  <c r="L1742" i="7"/>
  <c r="M1742" i="7"/>
  <c r="N1742" i="7"/>
  <c r="O1742" i="7"/>
  <c r="P1742" i="7"/>
  <c r="H1743" i="7"/>
  <c r="I1743" i="7"/>
  <c r="J1743" i="7"/>
  <c r="K1743" i="7"/>
  <c r="L1743" i="7"/>
  <c r="M1743" i="7"/>
  <c r="N1743" i="7"/>
  <c r="O1743" i="7"/>
  <c r="P1743" i="7"/>
  <c r="H1744" i="7"/>
  <c r="I1744" i="7"/>
  <c r="J1744" i="7"/>
  <c r="K1744" i="7"/>
  <c r="L1744" i="7"/>
  <c r="M1744" i="7"/>
  <c r="N1744" i="7"/>
  <c r="O1744" i="7"/>
  <c r="P1744" i="7"/>
  <c r="H1745" i="7"/>
  <c r="I1745" i="7"/>
  <c r="J1745" i="7"/>
  <c r="K1745" i="7"/>
  <c r="L1745" i="7"/>
  <c r="M1745" i="7"/>
  <c r="N1745" i="7"/>
  <c r="O1745" i="7"/>
  <c r="P1745" i="7"/>
  <c r="H1746" i="7"/>
  <c r="I1746" i="7"/>
  <c r="J1746" i="7"/>
  <c r="K1746" i="7"/>
  <c r="L1746" i="7"/>
  <c r="M1746" i="7"/>
  <c r="N1746" i="7"/>
  <c r="O1746" i="7"/>
  <c r="P1746" i="7"/>
  <c r="H1747" i="7"/>
  <c r="I1747" i="7"/>
  <c r="J1747" i="7"/>
  <c r="K1747" i="7"/>
  <c r="L1747" i="7"/>
  <c r="M1747" i="7"/>
  <c r="N1747" i="7"/>
  <c r="O1747" i="7"/>
  <c r="P1747" i="7"/>
  <c r="H1748" i="7"/>
  <c r="I1748" i="7"/>
  <c r="J1748" i="7"/>
  <c r="K1748" i="7"/>
  <c r="L1748" i="7"/>
  <c r="M1748" i="7"/>
  <c r="N1748" i="7"/>
  <c r="O1748" i="7"/>
  <c r="P1748" i="7"/>
  <c r="H1749" i="7"/>
  <c r="I1749" i="7"/>
  <c r="J1749" i="7"/>
  <c r="K1749" i="7"/>
  <c r="L1749" i="7"/>
  <c r="M1749" i="7"/>
  <c r="N1749" i="7"/>
  <c r="O1749" i="7"/>
  <c r="P1749" i="7"/>
  <c r="H1750" i="7"/>
  <c r="I1750" i="7"/>
  <c r="J1750" i="7"/>
  <c r="K1750" i="7"/>
  <c r="L1750" i="7"/>
  <c r="M1750" i="7"/>
  <c r="N1750" i="7"/>
  <c r="O1750" i="7"/>
  <c r="P1750" i="7"/>
  <c r="H1751" i="7"/>
  <c r="I1751" i="7"/>
  <c r="J1751" i="7"/>
  <c r="K1751" i="7"/>
  <c r="L1751" i="7"/>
  <c r="M1751" i="7"/>
  <c r="N1751" i="7"/>
  <c r="O1751" i="7"/>
  <c r="P1751" i="7"/>
  <c r="H1752" i="7"/>
  <c r="I1752" i="7"/>
  <c r="J1752" i="7"/>
  <c r="K1752" i="7"/>
  <c r="L1752" i="7"/>
  <c r="M1752" i="7"/>
  <c r="N1752" i="7"/>
  <c r="O1752" i="7"/>
  <c r="P1752" i="7"/>
  <c r="H1753" i="7"/>
  <c r="I1753" i="7"/>
  <c r="J1753" i="7"/>
  <c r="K1753" i="7"/>
  <c r="L1753" i="7"/>
  <c r="M1753" i="7"/>
  <c r="N1753" i="7"/>
  <c r="O1753" i="7"/>
  <c r="P1753" i="7"/>
  <c r="H1754" i="7"/>
  <c r="I1754" i="7"/>
  <c r="J1754" i="7"/>
  <c r="K1754" i="7"/>
  <c r="L1754" i="7"/>
  <c r="M1754" i="7"/>
  <c r="N1754" i="7"/>
  <c r="O1754" i="7"/>
  <c r="P1754" i="7"/>
  <c r="H1755" i="7"/>
  <c r="I1755" i="7"/>
  <c r="J1755" i="7"/>
  <c r="K1755" i="7"/>
  <c r="L1755" i="7"/>
  <c r="M1755" i="7"/>
  <c r="N1755" i="7"/>
  <c r="O1755" i="7"/>
  <c r="P1755" i="7"/>
  <c r="H1756" i="7"/>
  <c r="I1756" i="7"/>
  <c r="J1756" i="7"/>
  <c r="K1756" i="7"/>
  <c r="L1756" i="7"/>
  <c r="M1756" i="7"/>
  <c r="N1756" i="7"/>
  <c r="O1756" i="7"/>
  <c r="P1756" i="7"/>
  <c r="H1757" i="7"/>
  <c r="I1757" i="7"/>
  <c r="J1757" i="7"/>
  <c r="K1757" i="7"/>
  <c r="L1757" i="7"/>
  <c r="M1757" i="7"/>
  <c r="N1757" i="7"/>
  <c r="O1757" i="7"/>
  <c r="P1757" i="7"/>
  <c r="H1758" i="7"/>
  <c r="I1758" i="7"/>
  <c r="J1758" i="7"/>
  <c r="K1758" i="7"/>
  <c r="L1758" i="7"/>
  <c r="M1758" i="7"/>
  <c r="N1758" i="7"/>
  <c r="O1758" i="7"/>
  <c r="P1758" i="7"/>
  <c r="H1759" i="7"/>
  <c r="I1759" i="7"/>
  <c r="J1759" i="7"/>
  <c r="K1759" i="7"/>
  <c r="L1759" i="7"/>
  <c r="M1759" i="7"/>
  <c r="N1759" i="7"/>
  <c r="O1759" i="7"/>
  <c r="P1759" i="7"/>
  <c r="H1760" i="7"/>
  <c r="I1760" i="7"/>
  <c r="J1760" i="7"/>
  <c r="K1760" i="7"/>
  <c r="L1760" i="7"/>
  <c r="M1760" i="7"/>
  <c r="N1760" i="7"/>
  <c r="O1760" i="7"/>
  <c r="P1760" i="7"/>
  <c r="H1761" i="7"/>
  <c r="I1761" i="7"/>
  <c r="J1761" i="7"/>
  <c r="K1761" i="7"/>
  <c r="L1761" i="7"/>
  <c r="M1761" i="7"/>
  <c r="N1761" i="7"/>
  <c r="O1761" i="7"/>
  <c r="P1761" i="7"/>
  <c r="H1762" i="7"/>
  <c r="I1762" i="7"/>
  <c r="J1762" i="7"/>
  <c r="K1762" i="7"/>
  <c r="L1762" i="7"/>
  <c r="M1762" i="7"/>
  <c r="N1762" i="7"/>
  <c r="O1762" i="7"/>
  <c r="P1762" i="7"/>
  <c r="H1763" i="7"/>
  <c r="I1763" i="7"/>
  <c r="J1763" i="7"/>
  <c r="K1763" i="7"/>
  <c r="L1763" i="7"/>
  <c r="M1763" i="7"/>
  <c r="N1763" i="7"/>
  <c r="O1763" i="7"/>
  <c r="P1763" i="7"/>
  <c r="H1764" i="7"/>
  <c r="I1764" i="7"/>
  <c r="J1764" i="7"/>
  <c r="K1764" i="7"/>
  <c r="L1764" i="7"/>
  <c r="M1764" i="7"/>
  <c r="N1764" i="7"/>
  <c r="O1764" i="7"/>
  <c r="P1764" i="7"/>
  <c r="H1765" i="7"/>
  <c r="I1765" i="7"/>
  <c r="J1765" i="7"/>
  <c r="K1765" i="7"/>
  <c r="L1765" i="7"/>
  <c r="M1765" i="7"/>
  <c r="N1765" i="7"/>
  <c r="O1765" i="7"/>
  <c r="P1765" i="7"/>
  <c r="H1766" i="7"/>
  <c r="I1766" i="7"/>
  <c r="J1766" i="7"/>
  <c r="K1766" i="7"/>
  <c r="L1766" i="7"/>
  <c r="M1766" i="7"/>
  <c r="N1766" i="7"/>
  <c r="O1766" i="7"/>
  <c r="P1766" i="7"/>
  <c r="H1767" i="7"/>
  <c r="I1767" i="7"/>
  <c r="J1767" i="7"/>
  <c r="K1767" i="7"/>
  <c r="L1767" i="7"/>
  <c r="M1767" i="7"/>
  <c r="N1767" i="7"/>
  <c r="O1767" i="7"/>
  <c r="P1767" i="7"/>
  <c r="H1768" i="7"/>
  <c r="I1768" i="7"/>
  <c r="J1768" i="7"/>
  <c r="K1768" i="7"/>
  <c r="L1768" i="7"/>
  <c r="M1768" i="7"/>
  <c r="N1768" i="7"/>
  <c r="O1768" i="7"/>
  <c r="P1768" i="7"/>
  <c r="H1769" i="7"/>
  <c r="I1769" i="7"/>
  <c r="J1769" i="7"/>
  <c r="K1769" i="7"/>
  <c r="L1769" i="7"/>
  <c r="M1769" i="7"/>
  <c r="N1769" i="7"/>
  <c r="O1769" i="7"/>
  <c r="P1769" i="7"/>
  <c r="H1770" i="7"/>
  <c r="I1770" i="7"/>
  <c r="J1770" i="7"/>
  <c r="K1770" i="7"/>
  <c r="L1770" i="7"/>
  <c r="M1770" i="7"/>
  <c r="N1770" i="7"/>
  <c r="O1770" i="7"/>
  <c r="P1770" i="7"/>
  <c r="H1771" i="7"/>
  <c r="I1771" i="7"/>
  <c r="J1771" i="7"/>
  <c r="K1771" i="7"/>
  <c r="L1771" i="7"/>
  <c r="M1771" i="7"/>
  <c r="N1771" i="7"/>
  <c r="O1771" i="7"/>
  <c r="P1771" i="7"/>
  <c r="H1772" i="7"/>
  <c r="I1772" i="7"/>
  <c r="J1772" i="7"/>
  <c r="K1772" i="7"/>
  <c r="L1772" i="7"/>
  <c r="M1772" i="7"/>
  <c r="N1772" i="7"/>
  <c r="O1772" i="7"/>
  <c r="P1772" i="7"/>
  <c r="H1773" i="7"/>
  <c r="I1773" i="7"/>
  <c r="J1773" i="7"/>
  <c r="K1773" i="7"/>
  <c r="L1773" i="7"/>
  <c r="M1773" i="7"/>
  <c r="N1773" i="7"/>
  <c r="O1773" i="7"/>
  <c r="P1773" i="7"/>
  <c r="H1774" i="7"/>
  <c r="I1774" i="7"/>
  <c r="J1774" i="7"/>
  <c r="K1774" i="7"/>
  <c r="L1774" i="7"/>
  <c r="M1774" i="7"/>
  <c r="N1774" i="7"/>
  <c r="O1774" i="7"/>
  <c r="P1774" i="7"/>
  <c r="H1775" i="7"/>
  <c r="I1775" i="7"/>
  <c r="J1775" i="7"/>
  <c r="K1775" i="7"/>
  <c r="L1775" i="7"/>
  <c r="M1775" i="7"/>
  <c r="N1775" i="7"/>
  <c r="O1775" i="7"/>
  <c r="P1775" i="7"/>
  <c r="H1776" i="7"/>
  <c r="I1776" i="7"/>
  <c r="J1776" i="7"/>
  <c r="K1776" i="7"/>
  <c r="L1776" i="7"/>
  <c r="M1776" i="7"/>
  <c r="N1776" i="7"/>
  <c r="O1776" i="7"/>
  <c r="P1776" i="7"/>
  <c r="H1777" i="7"/>
  <c r="I1777" i="7"/>
  <c r="J1777" i="7"/>
  <c r="K1777" i="7"/>
  <c r="L1777" i="7"/>
  <c r="M1777" i="7"/>
  <c r="N1777" i="7"/>
  <c r="O1777" i="7"/>
  <c r="P1777" i="7"/>
  <c r="H1778" i="7"/>
  <c r="I1778" i="7"/>
  <c r="J1778" i="7"/>
  <c r="K1778" i="7"/>
  <c r="L1778" i="7"/>
  <c r="M1778" i="7"/>
  <c r="N1778" i="7"/>
  <c r="O1778" i="7"/>
  <c r="P1778" i="7"/>
  <c r="H1779" i="7"/>
  <c r="I1779" i="7"/>
  <c r="J1779" i="7"/>
  <c r="K1779" i="7"/>
  <c r="L1779" i="7"/>
  <c r="M1779" i="7"/>
  <c r="N1779" i="7"/>
  <c r="O1779" i="7"/>
  <c r="P1779" i="7"/>
  <c r="H1780" i="7"/>
  <c r="I1780" i="7"/>
  <c r="J1780" i="7"/>
  <c r="K1780" i="7"/>
  <c r="L1780" i="7"/>
  <c r="M1780" i="7"/>
  <c r="N1780" i="7"/>
  <c r="O1780" i="7"/>
  <c r="P1780" i="7"/>
  <c r="H1781" i="7"/>
  <c r="I1781" i="7"/>
  <c r="J1781" i="7"/>
  <c r="K1781" i="7"/>
  <c r="L1781" i="7"/>
  <c r="M1781" i="7"/>
  <c r="N1781" i="7"/>
  <c r="O1781" i="7"/>
  <c r="P1781" i="7"/>
  <c r="H1782" i="7"/>
  <c r="I1782" i="7"/>
  <c r="J1782" i="7"/>
  <c r="K1782" i="7"/>
  <c r="L1782" i="7"/>
  <c r="M1782" i="7"/>
  <c r="N1782" i="7"/>
  <c r="O1782" i="7"/>
  <c r="P1782" i="7"/>
  <c r="H1783" i="7"/>
  <c r="I1783" i="7"/>
  <c r="J1783" i="7"/>
  <c r="K1783" i="7"/>
  <c r="L1783" i="7"/>
  <c r="M1783" i="7"/>
  <c r="N1783" i="7"/>
  <c r="O1783" i="7"/>
  <c r="P1783" i="7"/>
  <c r="H1784" i="7"/>
  <c r="I1784" i="7"/>
  <c r="J1784" i="7"/>
  <c r="K1784" i="7"/>
  <c r="L1784" i="7"/>
  <c r="M1784" i="7"/>
  <c r="N1784" i="7"/>
  <c r="O1784" i="7"/>
  <c r="P1784" i="7"/>
  <c r="H1785" i="7"/>
  <c r="I1785" i="7"/>
  <c r="J1785" i="7"/>
  <c r="K1785" i="7"/>
  <c r="L1785" i="7"/>
  <c r="M1785" i="7"/>
  <c r="N1785" i="7"/>
  <c r="O1785" i="7"/>
  <c r="P1785" i="7"/>
  <c r="H1786" i="7"/>
  <c r="I1786" i="7"/>
  <c r="J1786" i="7"/>
  <c r="K1786" i="7"/>
  <c r="L1786" i="7"/>
  <c r="M1786" i="7"/>
  <c r="N1786" i="7"/>
  <c r="O1786" i="7"/>
  <c r="P1786" i="7"/>
  <c r="H1787" i="7"/>
  <c r="I1787" i="7"/>
  <c r="J1787" i="7"/>
  <c r="K1787" i="7"/>
  <c r="L1787" i="7"/>
  <c r="M1787" i="7"/>
  <c r="N1787" i="7"/>
  <c r="O1787" i="7"/>
  <c r="P1787" i="7"/>
  <c r="H1788" i="7"/>
  <c r="I1788" i="7"/>
  <c r="J1788" i="7"/>
  <c r="K1788" i="7"/>
  <c r="L1788" i="7"/>
  <c r="M1788" i="7"/>
  <c r="N1788" i="7"/>
  <c r="O1788" i="7"/>
  <c r="P1788" i="7"/>
  <c r="H1789" i="7"/>
  <c r="I1789" i="7"/>
  <c r="J1789" i="7"/>
  <c r="K1789" i="7"/>
  <c r="L1789" i="7"/>
  <c r="M1789" i="7"/>
  <c r="N1789" i="7"/>
  <c r="O1789" i="7"/>
  <c r="P1789" i="7"/>
  <c r="H1790" i="7"/>
  <c r="I1790" i="7"/>
  <c r="J1790" i="7"/>
  <c r="K1790" i="7"/>
  <c r="L1790" i="7"/>
  <c r="M1790" i="7"/>
  <c r="N1790" i="7"/>
  <c r="O1790" i="7"/>
  <c r="P1790" i="7"/>
  <c r="H1791" i="7"/>
  <c r="I1791" i="7"/>
  <c r="J1791" i="7"/>
  <c r="K1791" i="7"/>
  <c r="L1791" i="7"/>
  <c r="M1791" i="7"/>
  <c r="N1791" i="7"/>
  <c r="O1791" i="7"/>
  <c r="P1791" i="7"/>
  <c r="H1792" i="7"/>
  <c r="I1792" i="7"/>
  <c r="J1792" i="7"/>
  <c r="K1792" i="7"/>
  <c r="L1792" i="7"/>
  <c r="M1792" i="7"/>
  <c r="N1792" i="7"/>
  <c r="O1792" i="7"/>
  <c r="P1792" i="7"/>
  <c r="H1793" i="7"/>
  <c r="I1793" i="7"/>
  <c r="J1793" i="7"/>
  <c r="K1793" i="7"/>
  <c r="L1793" i="7"/>
  <c r="M1793" i="7"/>
  <c r="N1793" i="7"/>
  <c r="O1793" i="7"/>
  <c r="P1793" i="7"/>
  <c r="H1794" i="7"/>
  <c r="I1794" i="7"/>
  <c r="J1794" i="7"/>
  <c r="K1794" i="7"/>
  <c r="L1794" i="7"/>
  <c r="M1794" i="7"/>
  <c r="N1794" i="7"/>
  <c r="O1794" i="7"/>
  <c r="P1794" i="7"/>
  <c r="H1795" i="7"/>
  <c r="I1795" i="7"/>
  <c r="J1795" i="7"/>
  <c r="K1795" i="7"/>
  <c r="L1795" i="7"/>
  <c r="M1795" i="7"/>
  <c r="N1795" i="7"/>
  <c r="O1795" i="7"/>
  <c r="P1795" i="7"/>
  <c r="H1796" i="7"/>
  <c r="I1796" i="7"/>
  <c r="J1796" i="7"/>
  <c r="K1796" i="7"/>
  <c r="L1796" i="7"/>
  <c r="M1796" i="7"/>
  <c r="N1796" i="7"/>
  <c r="O1796" i="7"/>
  <c r="P1796" i="7"/>
  <c r="H1797" i="7"/>
  <c r="I1797" i="7"/>
  <c r="J1797" i="7"/>
  <c r="K1797" i="7"/>
  <c r="L1797" i="7"/>
  <c r="M1797" i="7"/>
  <c r="N1797" i="7"/>
  <c r="O1797" i="7"/>
  <c r="P1797" i="7"/>
  <c r="H1798" i="7"/>
  <c r="I1798" i="7"/>
  <c r="J1798" i="7"/>
  <c r="K1798" i="7"/>
  <c r="L1798" i="7"/>
  <c r="M1798" i="7"/>
  <c r="N1798" i="7"/>
  <c r="O1798" i="7"/>
  <c r="P1798" i="7"/>
  <c r="H1799" i="7"/>
  <c r="I1799" i="7"/>
  <c r="J1799" i="7"/>
  <c r="K1799" i="7"/>
  <c r="L1799" i="7"/>
  <c r="M1799" i="7"/>
  <c r="N1799" i="7"/>
  <c r="O1799" i="7"/>
  <c r="P1799" i="7"/>
  <c r="H1800" i="7"/>
  <c r="I1800" i="7"/>
  <c r="J1800" i="7"/>
  <c r="K1800" i="7"/>
  <c r="L1800" i="7"/>
  <c r="M1800" i="7"/>
  <c r="N1800" i="7"/>
  <c r="O1800" i="7"/>
  <c r="P1800" i="7"/>
  <c r="H1801" i="7"/>
  <c r="I1801" i="7"/>
  <c r="J1801" i="7"/>
  <c r="K1801" i="7"/>
  <c r="L1801" i="7"/>
  <c r="M1801" i="7"/>
  <c r="N1801" i="7"/>
  <c r="O1801" i="7"/>
  <c r="P1801" i="7"/>
  <c r="H1802" i="7"/>
  <c r="I1802" i="7"/>
  <c r="J1802" i="7"/>
  <c r="K1802" i="7"/>
  <c r="L1802" i="7"/>
  <c r="M1802" i="7"/>
  <c r="N1802" i="7"/>
  <c r="O1802" i="7"/>
  <c r="P1802" i="7"/>
  <c r="H1803" i="7"/>
  <c r="I1803" i="7"/>
  <c r="J1803" i="7"/>
  <c r="K1803" i="7"/>
  <c r="L1803" i="7"/>
  <c r="M1803" i="7"/>
  <c r="N1803" i="7"/>
  <c r="O1803" i="7"/>
  <c r="P1803" i="7"/>
  <c r="H1804" i="7"/>
  <c r="I1804" i="7"/>
  <c r="J1804" i="7"/>
  <c r="K1804" i="7"/>
  <c r="L1804" i="7"/>
  <c r="M1804" i="7"/>
  <c r="N1804" i="7"/>
  <c r="O1804" i="7"/>
  <c r="P1804" i="7"/>
  <c r="H1805" i="7"/>
  <c r="I1805" i="7"/>
  <c r="J1805" i="7"/>
  <c r="K1805" i="7"/>
  <c r="L1805" i="7"/>
  <c r="M1805" i="7"/>
  <c r="N1805" i="7"/>
  <c r="O1805" i="7"/>
  <c r="P1805" i="7"/>
  <c r="H1806" i="7"/>
  <c r="I1806" i="7"/>
  <c r="J1806" i="7"/>
  <c r="K1806" i="7"/>
  <c r="L1806" i="7"/>
  <c r="M1806" i="7"/>
  <c r="N1806" i="7"/>
  <c r="O1806" i="7"/>
  <c r="P1806" i="7"/>
  <c r="H1807" i="7"/>
  <c r="I1807" i="7"/>
  <c r="J1807" i="7"/>
  <c r="K1807" i="7"/>
  <c r="L1807" i="7"/>
  <c r="M1807" i="7"/>
  <c r="N1807" i="7"/>
  <c r="O1807" i="7"/>
  <c r="P1807" i="7"/>
  <c r="H1808" i="7"/>
  <c r="I1808" i="7"/>
  <c r="J1808" i="7"/>
  <c r="K1808" i="7"/>
  <c r="L1808" i="7"/>
  <c r="M1808" i="7"/>
  <c r="N1808" i="7"/>
  <c r="O1808" i="7"/>
  <c r="P1808" i="7"/>
  <c r="H1809" i="7"/>
  <c r="I1809" i="7"/>
  <c r="J1809" i="7"/>
  <c r="K1809" i="7"/>
  <c r="L1809" i="7"/>
  <c r="M1809" i="7"/>
  <c r="N1809" i="7"/>
  <c r="O1809" i="7"/>
  <c r="P1809" i="7"/>
  <c r="H1810" i="7"/>
  <c r="I1810" i="7"/>
  <c r="J1810" i="7"/>
  <c r="K1810" i="7"/>
  <c r="L1810" i="7"/>
  <c r="M1810" i="7"/>
  <c r="N1810" i="7"/>
  <c r="O1810" i="7"/>
  <c r="P1810" i="7"/>
  <c r="H1811" i="7"/>
  <c r="I1811" i="7"/>
  <c r="J1811" i="7"/>
  <c r="K1811" i="7"/>
  <c r="L1811" i="7"/>
  <c r="M1811" i="7"/>
  <c r="N1811" i="7"/>
  <c r="O1811" i="7"/>
  <c r="P1811" i="7"/>
  <c r="H1812" i="7"/>
  <c r="I1812" i="7"/>
  <c r="J1812" i="7"/>
  <c r="K1812" i="7"/>
  <c r="L1812" i="7"/>
  <c r="M1812" i="7"/>
  <c r="N1812" i="7"/>
  <c r="O1812" i="7"/>
  <c r="P1812" i="7"/>
  <c r="H1813" i="7"/>
  <c r="I1813" i="7"/>
  <c r="J1813" i="7"/>
  <c r="K1813" i="7"/>
  <c r="L1813" i="7"/>
  <c r="M1813" i="7"/>
  <c r="N1813" i="7"/>
  <c r="O1813" i="7"/>
  <c r="P1813" i="7"/>
  <c r="H1814" i="7"/>
  <c r="I1814" i="7"/>
  <c r="J1814" i="7"/>
  <c r="K1814" i="7"/>
  <c r="L1814" i="7"/>
  <c r="M1814" i="7"/>
  <c r="N1814" i="7"/>
  <c r="O1814" i="7"/>
  <c r="P1814" i="7"/>
  <c r="H1815" i="7"/>
  <c r="I1815" i="7"/>
  <c r="J1815" i="7"/>
  <c r="K1815" i="7"/>
  <c r="L1815" i="7"/>
  <c r="M1815" i="7"/>
  <c r="N1815" i="7"/>
  <c r="O1815" i="7"/>
  <c r="P1815" i="7"/>
  <c r="H1816" i="7"/>
  <c r="I1816" i="7"/>
  <c r="J1816" i="7"/>
  <c r="K1816" i="7"/>
  <c r="L1816" i="7"/>
  <c r="M1816" i="7"/>
  <c r="N1816" i="7"/>
  <c r="O1816" i="7"/>
  <c r="P1816" i="7"/>
  <c r="H1817" i="7"/>
  <c r="I1817" i="7"/>
  <c r="J1817" i="7"/>
  <c r="K1817" i="7"/>
  <c r="L1817" i="7"/>
  <c r="M1817" i="7"/>
  <c r="N1817" i="7"/>
  <c r="O1817" i="7"/>
  <c r="P1817" i="7"/>
  <c r="H1818" i="7"/>
  <c r="I1818" i="7"/>
  <c r="J1818" i="7"/>
  <c r="K1818" i="7"/>
  <c r="L1818" i="7"/>
  <c r="M1818" i="7"/>
  <c r="N1818" i="7"/>
  <c r="O1818" i="7"/>
  <c r="P1818" i="7"/>
  <c r="H1819" i="7"/>
  <c r="I1819" i="7"/>
  <c r="J1819" i="7"/>
  <c r="K1819" i="7"/>
  <c r="L1819" i="7"/>
  <c r="M1819" i="7"/>
  <c r="N1819" i="7"/>
  <c r="O1819" i="7"/>
  <c r="P1819" i="7"/>
  <c r="H1820" i="7"/>
  <c r="I1820" i="7"/>
  <c r="J1820" i="7"/>
  <c r="K1820" i="7"/>
  <c r="L1820" i="7"/>
  <c r="M1820" i="7"/>
  <c r="N1820" i="7"/>
  <c r="O1820" i="7"/>
  <c r="P1820" i="7"/>
  <c r="H1821" i="7"/>
  <c r="I1821" i="7"/>
  <c r="J1821" i="7"/>
  <c r="K1821" i="7"/>
  <c r="L1821" i="7"/>
  <c r="M1821" i="7"/>
  <c r="N1821" i="7"/>
  <c r="O1821" i="7"/>
  <c r="P1821" i="7"/>
  <c r="H1822" i="7"/>
  <c r="I1822" i="7"/>
  <c r="J1822" i="7"/>
  <c r="K1822" i="7"/>
  <c r="L1822" i="7"/>
  <c r="M1822" i="7"/>
  <c r="N1822" i="7"/>
  <c r="O1822" i="7"/>
  <c r="P1822" i="7"/>
  <c r="H1823" i="7"/>
  <c r="I1823" i="7"/>
  <c r="J1823" i="7"/>
  <c r="K1823" i="7"/>
  <c r="L1823" i="7"/>
  <c r="M1823" i="7"/>
  <c r="N1823" i="7"/>
  <c r="O1823" i="7"/>
  <c r="P1823" i="7"/>
  <c r="H1824" i="7"/>
  <c r="I1824" i="7"/>
  <c r="J1824" i="7"/>
  <c r="K1824" i="7"/>
  <c r="L1824" i="7"/>
  <c r="M1824" i="7"/>
  <c r="N1824" i="7"/>
  <c r="O1824" i="7"/>
  <c r="P1824" i="7"/>
  <c r="H1825" i="7"/>
  <c r="I1825" i="7"/>
  <c r="J1825" i="7"/>
  <c r="K1825" i="7"/>
  <c r="L1825" i="7"/>
  <c r="M1825" i="7"/>
  <c r="N1825" i="7"/>
  <c r="O1825" i="7"/>
  <c r="P1825" i="7"/>
  <c r="H1826" i="7"/>
  <c r="I1826" i="7"/>
  <c r="J1826" i="7"/>
  <c r="K1826" i="7"/>
  <c r="L1826" i="7"/>
  <c r="M1826" i="7"/>
  <c r="N1826" i="7"/>
  <c r="O1826" i="7"/>
  <c r="P1826" i="7"/>
  <c r="H1827" i="7"/>
  <c r="I1827" i="7"/>
  <c r="J1827" i="7"/>
  <c r="K1827" i="7"/>
  <c r="L1827" i="7"/>
  <c r="M1827" i="7"/>
  <c r="N1827" i="7"/>
  <c r="O1827" i="7"/>
  <c r="P1827" i="7"/>
  <c r="H1828" i="7"/>
  <c r="I1828" i="7"/>
  <c r="J1828" i="7"/>
  <c r="K1828" i="7"/>
  <c r="L1828" i="7"/>
  <c r="M1828" i="7"/>
  <c r="N1828" i="7"/>
  <c r="O1828" i="7"/>
  <c r="P1828" i="7"/>
  <c r="H1829" i="7"/>
  <c r="I1829" i="7"/>
  <c r="J1829" i="7"/>
  <c r="K1829" i="7"/>
  <c r="L1829" i="7"/>
  <c r="M1829" i="7"/>
  <c r="N1829" i="7"/>
  <c r="O1829" i="7"/>
  <c r="P1829" i="7"/>
  <c r="H1830" i="7"/>
  <c r="I1830" i="7"/>
  <c r="J1830" i="7"/>
  <c r="K1830" i="7"/>
  <c r="L1830" i="7"/>
  <c r="M1830" i="7"/>
  <c r="N1830" i="7"/>
  <c r="O1830" i="7"/>
  <c r="P1830" i="7"/>
  <c r="H1831" i="7"/>
  <c r="I1831" i="7"/>
  <c r="J1831" i="7"/>
  <c r="K1831" i="7"/>
  <c r="L1831" i="7"/>
  <c r="M1831" i="7"/>
  <c r="N1831" i="7"/>
  <c r="O1831" i="7"/>
  <c r="P1831" i="7"/>
  <c r="H1832" i="7"/>
  <c r="I1832" i="7"/>
  <c r="J1832" i="7"/>
  <c r="K1832" i="7"/>
  <c r="L1832" i="7"/>
  <c r="M1832" i="7"/>
  <c r="N1832" i="7"/>
  <c r="O1832" i="7"/>
  <c r="P1832" i="7"/>
  <c r="H1833" i="7"/>
  <c r="I1833" i="7"/>
  <c r="J1833" i="7"/>
  <c r="K1833" i="7"/>
  <c r="L1833" i="7"/>
  <c r="M1833" i="7"/>
  <c r="N1833" i="7"/>
  <c r="O1833" i="7"/>
  <c r="P1833" i="7"/>
  <c r="H1834" i="7"/>
  <c r="I1834" i="7"/>
  <c r="J1834" i="7"/>
  <c r="K1834" i="7"/>
  <c r="L1834" i="7"/>
  <c r="M1834" i="7"/>
  <c r="N1834" i="7"/>
  <c r="O1834" i="7"/>
  <c r="P1834" i="7"/>
  <c r="H1835" i="7"/>
  <c r="I1835" i="7"/>
  <c r="J1835" i="7"/>
  <c r="K1835" i="7"/>
  <c r="L1835" i="7"/>
  <c r="M1835" i="7"/>
  <c r="N1835" i="7"/>
  <c r="O1835" i="7"/>
  <c r="P1835" i="7"/>
  <c r="H1836" i="7"/>
  <c r="I1836" i="7"/>
  <c r="J1836" i="7"/>
  <c r="K1836" i="7"/>
  <c r="L1836" i="7"/>
  <c r="M1836" i="7"/>
  <c r="N1836" i="7"/>
  <c r="O1836" i="7"/>
  <c r="P1836" i="7"/>
  <c r="H1837" i="7"/>
  <c r="I1837" i="7"/>
  <c r="J1837" i="7"/>
  <c r="K1837" i="7"/>
  <c r="L1837" i="7"/>
  <c r="M1837" i="7"/>
  <c r="N1837" i="7"/>
  <c r="O1837" i="7"/>
  <c r="P1837" i="7"/>
  <c r="H1838" i="7"/>
  <c r="I1838" i="7"/>
  <c r="J1838" i="7"/>
  <c r="K1838" i="7"/>
  <c r="L1838" i="7"/>
  <c r="M1838" i="7"/>
  <c r="N1838" i="7"/>
  <c r="O1838" i="7"/>
  <c r="P1838" i="7"/>
  <c r="H1839" i="7"/>
  <c r="I1839" i="7"/>
  <c r="J1839" i="7"/>
  <c r="K1839" i="7"/>
  <c r="L1839" i="7"/>
  <c r="M1839" i="7"/>
  <c r="N1839" i="7"/>
  <c r="O1839" i="7"/>
  <c r="P1839" i="7"/>
  <c r="H1840" i="7"/>
  <c r="I1840" i="7"/>
  <c r="J1840" i="7"/>
  <c r="K1840" i="7"/>
  <c r="L1840" i="7"/>
  <c r="M1840" i="7"/>
  <c r="N1840" i="7"/>
  <c r="O1840" i="7"/>
  <c r="P1840" i="7"/>
  <c r="H1841" i="7"/>
  <c r="I1841" i="7"/>
  <c r="J1841" i="7"/>
  <c r="K1841" i="7"/>
  <c r="L1841" i="7"/>
  <c r="M1841" i="7"/>
  <c r="N1841" i="7"/>
  <c r="O1841" i="7"/>
  <c r="P1841" i="7"/>
  <c r="H1842" i="7"/>
  <c r="I1842" i="7"/>
  <c r="J1842" i="7"/>
  <c r="K1842" i="7"/>
  <c r="L1842" i="7"/>
  <c r="M1842" i="7"/>
  <c r="N1842" i="7"/>
  <c r="O1842" i="7"/>
  <c r="P1842" i="7"/>
  <c r="H1843" i="7"/>
  <c r="I1843" i="7"/>
  <c r="J1843" i="7"/>
  <c r="K1843" i="7"/>
  <c r="L1843" i="7"/>
  <c r="M1843" i="7"/>
  <c r="N1843" i="7"/>
  <c r="O1843" i="7"/>
  <c r="P1843" i="7"/>
  <c r="H1844" i="7"/>
  <c r="I1844" i="7"/>
  <c r="J1844" i="7"/>
  <c r="K1844" i="7"/>
  <c r="L1844" i="7"/>
  <c r="M1844" i="7"/>
  <c r="N1844" i="7"/>
  <c r="O1844" i="7"/>
  <c r="P1844" i="7"/>
  <c r="H1845" i="7"/>
  <c r="I1845" i="7"/>
  <c r="J1845" i="7"/>
  <c r="K1845" i="7"/>
  <c r="L1845" i="7"/>
  <c r="M1845" i="7"/>
  <c r="N1845" i="7"/>
  <c r="O1845" i="7"/>
  <c r="P1845" i="7"/>
  <c r="H1846" i="7"/>
  <c r="I1846" i="7"/>
  <c r="J1846" i="7"/>
  <c r="K1846" i="7"/>
  <c r="L1846" i="7"/>
  <c r="M1846" i="7"/>
  <c r="N1846" i="7"/>
  <c r="O1846" i="7"/>
  <c r="P1846" i="7"/>
  <c r="H1847" i="7"/>
  <c r="I1847" i="7"/>
  <c r="J1847" i="7"/>
  <c r="K1847" i="7"/>
  <c r="L1847" i="7"/>
  <c r="M1847" i="7"/>
  <c r="N1847" i="7"/>
  <c r="O1847" i="7"/>
  <c r="P1847" i="7"/>
  <c r="H1848" i="7"/>
  <c r="I1848" i="7"/>
  <c r="J1848" i="7"/>
  <c r="K1848" i="7"/>
  <c r="L1848" i="7"/>
  <c r="M1848" i="7"/>
  <c r="N1848" i="7"/>
  <c r="O1848" i="7"/>
  <c r="P1848" i="7"/>
  <c r="H1849" i="7"/>
  <c r="I1849" i="7"/>
  <c r="J1849" i="7"/>
  <c r="K1849" i="7"/>
  <c r="L1849" i="7"/>
  <c r="M1849" i="7"/>
  <c r="N1849" i="7"/>
  <c r="O1849" i="7"/>
  <c r="P1849" i="7"/>
  <c r="H1850" i="7"/>
  <c r="I1850" i="7"/>
  <c r="J1850" i="7"/>
  <c r="K1850" i="7"/>
  <c r="L1850" i="7"/>
  <c r="M1850" i="7"/>
  <c r="N1850" i="7"/>
  <c r="O1850" i="7"/>
  <c r="P1850" i="7"/>
  <c r="H1851" i="7"/>
  <c r="I1851" i="7"/>
  <c r="J1851" i="7"/>
  <c r="K1851" i="7"/>
  <c r="L1851" i="7"/>
  <c r="M1851" i="7"/>
  <c r="N1851" i="7"/>
  <c r="O1851" i="7"/>
  <c r="P1851" i="7"/>
  <c r="H1852" i="7"/>
  <c r="I1852" i="7"/>
  <c r="J1852" i="7"/>
  <c r="K1852" i="7"/>
  <c r="L1852" i="7"/>
  <c r="M1852" i="7"/>
  <c r="N1852" i="7"/>
  <c r="O1852" i="7"/>
  <c r="P1852" i="7"/>
  <c r="H1853" i="7"/>
  <c r="I1853" i="7"/>
  <c r="J1853" i="7"/>
  <c r="K1853" i="7"/>
  <c r="L1853" i="7"/>
  <c r="M1853" i="7"/>
  <c r="N1853" i="7"/>
  <c r="O1853" i="7"/>
  <c r="P1853" i="7"/>
  <c r="H1854" i="7"/>
  <c r="I1854" i="7"/>
  <c r="J1854" i="7"/>
  <c r="K1854" i="7"/>
  <c r="L1854" i="7"/>
  <c r="M1854" i="7"/>
  <c r="N1854" i="7"/>
  <c r="O1854" i="7"/>
  <c r="P1854" i="7"/>
  <c r="H1855" i="7"/>
  <c r="I1855" i="7"/>
  <c r="J1855" i="7"/>
  <c r="K1855" i="7"/>
  <c r="L1855" i="7"/>
  <c r="M1855" i="7"/>
  <c r="N1855" i="7"/>
  <c r="O1855" i="7"/>
  <c r="P1855" i="7"/>
  <c r="H1856" i="7"/>
  <c r="I1856" i="7"/>
  <c r="J1856" i="7"/>
  <c r="K1856" i="7"/>
  <c r="L1856" i="7"/>
  <c r="M1856" i="7"/>
  <c r="N1856" i="7"/>
  <c r="O1856" i="7"/>
  <c r="P1856" i="7"/>
  <c r="H1857" i="7"/>
  <c r="I1857" i="7"/>
  <c r="J1857" i="7"/>
  <c r="K1857" i="7"/>
  <c r="L1857" i="7"/>
  <c r="M1857" i="7"/>
  <c r="N1857" i="7"/>
  <c r="O1857" i="7"/>
  <c r="P1857" i="7"/>
  <c r="H1858" i="7"/>
  <c r="I1858" i="7"/>
  <c r="J1858" i="7"/>
  <c r="K1858" i="7"/>
  <c r="L1858" i="7"/>
  <c r="M1858" i="7"/>
  <c r="N1858" i="7"/>
  <c r="O1858" i="7"/>
  <c r="P1858" i="7"/>
  <c r="H1859" i="7"/>
  <c r="I1859" i="7"/>
  <c r="J1859" i="7"/>
  <c r="K1859" i="7"/>
  <c r="L1859" i="7"/>
  <c r="M1859" i="7"/>
  <c r="N1859" i="7"/>
  <c r="O1859" i="7"/>
  <c r="P1859" i="7"/>
  <c r="H1860" i="7"/>
  <c r="I1860" i="7"/>
  <c r="J1860" i="7"/>
  <c r="K1860" i="7"/>
  <c r="L1860" i="7"/>
  <c r="M1860" i="7"/>
  <c r="N1860" i="7"/>
  <c r="O1860" i="7"/>
  <c r="P1860" i="7"/>
  <c r="H1861" i="7"/>
  <c r="I1861" i="7"/>
  <c r="J1861" i="7"/>
  <c r="K1861" i="7"/>
  <c r="L1861" i="7"/>
  <c r="M1861" i="7"/>
  <c r="N1861" i="7"/>
  <c r="O1861" i="7"/>
  <c r="P1861" i="7"/>
  <c r="H1862" i="7"/>
  <c r="I1862" i="7"/>
  <c r="J1862" i="7"/>
  <c r="K1862" i="7"/>
  <c r="L1862" i="7"/>
  <c r="M1862" i="7"/>
  <c r="N1862" i="7"/>
  <c r="O1862" i="7"/>
  <c r="P1862" i="7"/>
  <c r="H1863" i="7"/>
  <c r="I1863" i="7"/>
  <c r="J1863" i="7"/>
  <c r="K1863" i="7"/>
  <c r="L1863" i="7"/>
  <c r="M1863" i="7"/>
  <c r="N1863" i="7"/>
  <c r="O1863" i="7"/>
  <c r="P1863" i="7"/>
  <c r="H1864" i="7"/>
  <c r="I1864" i="7"/>
  <c r="J1864" i="7"/>
  <c r="K1864" i="7"/>
  <c r="L1864" i="7"/>
  <c r="M1864" i="7"/>
  <c r="N1864" i="7"/>
  <c r="O1864" i="7"/>
  <c r="P1864" i="7"/>
  <c r="H1865" i="7"/>
  <c r="I1865" i="7"/>
  <c r="J1865" i="7"/>
  <c r="K1865" i="7"/>
  <c r="L1865" i="7"/>
  <c r="M1865" i="7"/>
  <c r="N1865" i="7"/>
  <c r="O1865" i="7"/>
  <c r="P1865" i="7"/>
  <c r="H1866" i="7"/>
  <c r="I1866" i="7"/>
  <c r="J1866" i="7"/>
  <c r="K1866" i="7"/>
  <c r="L1866" i="7"/>
  <c r="M1866" i="7"/>
  <c r="N1866" i="7"/>
  <c r="O1866" i="7"/>
  <c r="P1866" i="7"/>
  <c r="H1867" i="7"/>
  <c r="I1867" i="7"/>
  <c r="J1867" i="7"/>
  <c r="K1867" i="7"/>
  <c r="L1867" i="7"/>
  <c r="M1867" i="7"/>
  <c r="N1867" i="7"/>
  <c r="O1867" i="7"/>
  <c r="P1867" i="7"/>
  <c r="H1868" i="7"/>
  <c r="I1868" i="7"/>
  <c r="J1868" i="7"/>
  <c r="K1868" i="7"/>
  <c r="L1868" i="7"/>
  <c r="M1868" i="7"/>
  <c r="N1868" i="7"/>
  <c r="O1868" i="7"/>
  <c r="P1868" i="7"/>
  <c r="H1869" i="7"/>
  <c r="I1869" i="7"/>
  <c r="J1869" i="7"/>
  <c r="K1869" i="7"/>
  <c r="L1869" i="7"/>
  <c r="M1869" i="7"/>
  <c r="N1869" i="7"/>
  <c r="O1869" i="7"/>
  <c r="P1869" i="7"/>
  <c r="H1870" i="7"/>
  <c r="I1870" i="7"/>
  <c r="J1870" i="7"/>
  <c r="K1870" i="7"/>
  <c r="L1870" i="7"/>
  <c r="M1870" i="7"/>
  <c r="N1870" i="7"/>
  <c r="O1870" i="7"/>
  <c r="P1870" i="7"/>
  <c r="H1871" i="7"/>
  <c r="I1871" i="7"/>
  <c r="J1871" i="7"/>
  <c r="K1871" i="7"/>
  <c r="L1871" i="7"/>
  <c r="M1871" i="7"/>
  <c r="N1871" i="7"/>
  <c r="O1871" i="7"/>
  <c r="P1871" i="7"/>
  <c r="H1872" i="7"/>
  <c r="I1872" i="7"/>
  <c r="J1872" i="7"/>
  <c r="K1872" i="7"/>
  <c r="L1872" i="7"/>
  <c r="M1872" i="7"/>
  <c r="N1872" i="7"/>
  <c r="O1872" i="7"/>
  <c r="P1872" i="7"/>
  <c r="H1873" i="7"/>
  <c r="I1873" i="7"/>
  <c r="J1873" i="7"/>
  <c r="K1873" i="7"/>
  <c r="L1873" i="7"/>
  <c r="M1873" i="7"/>
  <c r="N1873" i="7"/>
  <c r="O1873" i="7"/>
  <c r="P1873" i="7"/>
  <c r="H1874" i="7"/>
  <c r="I1874" i="7"/>
  <c r="J1874" i="7"/>
  <c r="K1874" i="7"/>
  <c r="L1874" i="7"/>
  <c r="M1874" i="7"/>
  <c r="N1874" i="7"/>
  <c r="O1874" i="7"/>
  <c r="P1874" i="7"/>
  <c r="H1875" i="7"/>
  <c r="I1875" i="7"/>
  <c r="J1875" i="7"/>
  <c r="K1875" i="7"/>
  <c r="L1875" i="7"/>
  <c r="M1875" i="7"/>
  <c r="N1875" i="7"/>
  <c r="O1875" i="7"/>
  <c r="P1875" i="7"/>
  <c r="H1876" i="7"/>
  <c r="I1876" i="7"/>
  <c r="J1876" i="7"/>
  <c r="K1876" i="7"/>
  <c r="L1876" i="7"/>
  <c r="M1876" i="7"/>
  <c r="N1876" i="7"/>
  <c r="O1876" i="7"/>
  <c r="P1876" i="7"/>
  <c r="H1877" i="7"/>
  <c r="I1877" i="7"/>
  <c r="J1877" i="7"/>
  <c r="K1877" i="7"/>
  <c r="L1877" i="7"/>
  <c r="M1877" i="7"/>
  <c r="N1877" i="7"/>
  <c r="O1877" i="7"/>
  <c r="P1877" i="7"/>
  <c r="H1878" i="7"/>
  <c r="I1878" i="7"/>
  <c r="J1878" i="7"/>
  <c r="K1878" i="7"/>
  <c r="L1878" i="7"/>
  <c r="M1878" i="7"/>
  <c r="N1878" i="7"/>
  <c r="O1878" i="7"/>
  <c r="P1878" i="7"/>
  <c r="H1879" i="7"/>
  <c r="I1879" i="7"/>
  <c r="J1879" i="7"/>
  <c r="K1879" i="7"/>
  <c r="L1879" i="7"/>
  <c r="M1879" i="7"/>
  <c r="N1879" i="7"/>
  <c r="O1879" i="7"/>
  <c r="P1879" i="7"/>
  <c r="H1880" i="7"/>
  <c r="I1880" i="7"/>
  <c r="J1880" i="7"/>
  <c r="K1880" i="7"/>
  <c r="L1880" i="7"/>
  <c r="M1880" i="7"/>
  <c r="N1880" i="7"/>
  <c r="O1880" i="7"/>
  <c r="P1880" i="7"/>
  <c r="H1881" i="7"/>
  <c r="I1881" i="7"/>
  <c r="J1881" i="7"/>
  <c r="K1881" i="7"/>
  <c r="L1881" i="7"/>
  <c r="M1881" i="7"/>
  <c r="N1881" i="7"/>
  <c r="O1881" i="7"/>
  <c r="P1881" i="7"/>
  <c r="H1882" i="7"/>
  <c r="I1882" i="7"/>
  <c r="J1882" i="7"/>
  <c r="K1882" i="7"/>
  <c r="L1882" i="7"/>
  <c r="M1882" i="7"/>
  <c r="N1882" i="7"/>
  <c r="O1882" i="7"/>
  <c r="P1882" i="7"/>
  <c r="H1883" i="7"/>
  <c r="I1883" i="7"/>
  <c r="J1883" i="7"/>
  <c r="K1883" i="7"/>
  <c r="L1883" i="7"/>
  <c r="M1883" i="7"/>
  <c r="N1883" i="7"/>
  <c r="O1883" i="7"/>
  <c r="P1883" i="7"/>
  <c r="H1884" i="7"/>
  <c r="I1884" i="7"/>
  <c r="J1884" i="7"/>
  <c r="K1884" i="7"/>
  <c r="L1884" i="7"/>
  <c r="M1884" i="7"/>
  <c r="N1884" i="7"/>
  <c r="O1884" i="7"/>
  <c r="P1884" i="7"/>
  <c r="H1885" i="7"/>
  <c r="I1885" i="7"/>
  <c r="J1885" i="7"/>
  <c r="K1885" i="7"/>
  <c r="L1885" i="7"/>
  <c r="M1885" i="7"/>
  <c r="N1885" i="7"/>
  <c r="O1885" i="7"/>
  <c r="P1885" i="7"/>
  <c r="H1886" i="7"/>
  <c r="I1886" i="7"/>
  <c r="J1886" i="7"/>
  <c r="K1886" i="7"/>
  <c r="L1886" i="7"/>
  <c r="M1886" i="7"/>
  <c r="N1886" i="7"/>
  <c r="O1886" i="7"/>
  <c r="P1886" i="7"/>
  <c r="H1887" i="7"/>
  <c r="I1887" i="7"/>
  <c r="J1887" i="7"/>
  <c r="K1887" i="7"/>
  <c r="L1887" i="7"/>
  <c r="M1887" i="7"/>
  <c r="N1887" i="7"/>
  <c r="O1887" i="7"/>
  <c r="P1887" i="7"/>
  <c r="H1888" i="7"/>
  <c r="I1888" i="7"/>
  <c r="J1888" i="7"/>
  <c r="K1888" i="7"/>
  <c r="L1888" i="7"/>
  <c r="M1888" i="7"/>
  <c r="N1888" i="7"/>
  <c r="O1888" i="7"/>
  <c r="P1888" i="7"/>
  <c r="H1889" i="7"/>
  <c r="I1889" i="7"/>
  <c r="J1889" i="7"/>
  <c r="K1889" i="7"/>
  <c r="L1889" i="7"/>
  <c r="M1889" i="7"/>
  <c r="N1889" i="7"/>
  <c r="O1889" i="7"/>
  <c r="P1889" i="7"/>
  <c r="H1890" i="7"/>
  <c r="I1890" i="7"/>
  <c r="J1890" i="7"/>
  <c r="K1890" i="7"/>
  <c r="L1890" i="7"/>
  <c r="M1890" i="7"/>
  <c r="N1890" i="7"/>
  <c r="O1890" i="7"/>
  <c r="P1890" i="7"/>
  <c r="H1891" i="7"/>
  <c r="I1891" i="7"/>
  <c r="J1891" i="7"/>
  <c r="K1891" i="7"/>
  <c r="L1891" i="7"/>
  <c r="M1891" i="7"/>
  <c r="N1891" i="7"/>
  <c r="O1891" i="7"/>
  <c r="P1891" i="7"/>
  <c r="H1892" i="7"/>
  <c r="I1892" i="7"/>
  <c r="J1892" i="7"/>
  <c r="K1892" i="7"/>
  <c r="L1892" i="7"/>
  <c r="M1892" i="7"/>
  <c r="N1892" i="7"/>
  <c r="O1892" i="7"/>
  <c r="P1892" i="7"/>
  <c r="H1893" i="7"/>
  <c r="I1893" i="7"/>
  <c r="J1893" i="7"/>
  <c r="K1893" i="7"/>
  <c r="L1893" i="7"/>
  <c r="M1893" i="7"/>
  <c r="N1893" i="7"/>
  <c r="O1893" i="7"/>
  <c r="P1893" i="7"/>
  <c r="H1894" i="7"/>
  <c r="I1894" i="7"/>
  <c r="J1894" i="7"/>
  <c r="K1894" i="7"/>
  <c r="L1894" i="7"/>
  <c r="M1894" i="7"/>
  <c r="N1894" i="7"/>
  <c r="O1894" i="7"/>
  <c r="P1894" i="7"/>
  <c r="H1895" i="7"/>
  <c r="I1895" i="7"/>
  <c r="J1895" i="7"/>
  <c r="K1895" i="7"/>
  <c r="L1895" i="7"/>
  <c r="M1895" i="7"/>
  <c r="N1895" i="7"/>
  <c r="O1895" i="7"/>
  <c r="P1895" i="7"/>
  <c r="H1896" i="7"/>
  <c r="I1896" i="7"/>
  <c r="J1896" i="7"/>
  <c r="K1896" i="7"/>
  <c r="L1896" i="7"/>
  <c r="M1896" i="7"/>
  <c r="N1896" i="7"/>
  <c r="O1896" i="7"/>
  <c r="P1896" i="7"/>
  <c r="H1897" i="7"/>
  <c r="I1897" i="7"/>
  <c r="J1897" i="7"/>
  <c r="K1897" i="7"/>
  <c r="L1897" i="7"/>
  <c r="M1897" i="7"/>
  <c r="N1897" i="7"/>
  <c r="O1897" i="7"/>
  <c r="P1897" i="7"/>
  <c r="H1898" i="7"/>
  <c r="I1898" i="7"/>
  <c r="J1898" i="7"/>
  <c r="K1898" i="7"/>
  <c r="L1898" i="7"/>
  <c r="M1898" i="7"/>
  <c r="N1898" i="7"/>
  <c r="O1898" i="7"/>
  <c r="P1898" i="7"/>
  <c r="H1899" i="7"/>
  <c r="I1899" i="7"/>
  <c r="J1899" i="7"/>
  <c r="K1899" i="7"/>
  <c r="L1899" i="7"/>
  <c r="M1899" i="7"/>
  <c r="N1899" i="7"/>
  <c r="O1899" i="7"/>
  <c r="P1899" i="7"/>
  <c r="H1900" i="7"/>
  <c r="I1900" i="7"/>
  <c r="J1900" i="7"/>
  <c r="K1900" i="7"/>
  <c r="L1900" i="7"/>
  <c r="M1900" i="7"/>
  <c r="N1900" i="7"/>
  <c r="O1900" i="7"/>
  <c r="P1900" i="7"/>
  <c r="H1901" i="7"/>
  <c r="I1901" i="7"/>
  <c r="J1901" i="7"/>
  <c r="K1901" i="7"/>
  <c r="L1901" i="7"/>
  <c r="M1901" i="7"/>
  <c r="N1901" i="7"/>
  <c r="O1901" i="7"/>
  <c r="P1901" i="7"/>
  <c r="H1902" i="7"/>
  <c r="I1902" i="7"/>
  <c r="J1902" i="7"/>
  <c r="K1902" i="7"/>
  <c r="L1902" i="7"/>
  <c r="M1902" i="7"/>
  <c r="N1902" i="7"/>
  <c r="O1902" i="7"/>
  <c r="P1902" i="7"/>
  <c r="H1903" i="7"/>
  <c r="I1903" i="7"/>
  <c r="J1903" i="7"/>
  <c r="K1903" i="7"/>
  <c r="L1903" i="7"/>
  <c r="M1903" i="7"/>
  <c r="N1903" i="7"/>
  <c r="O1903" i="7"/>
  <c r="P1903" i="7"/>
  <c r="H1904" i="7"/>
  <c r="I1904" i="7"/>
  <c r="J1904" i="7"/>
  <c r="K1904" i="7"/>
  <c r="L1904" i="7"/>
  <c r="M1904" i="7"/>
  <c r="N1904" i="7"/>
  <c r="O1904" i="7"/>
  <c r="P1904" i="7"/>
  <c r="H1905" i="7"/>
  <c r="I1905" i="7"/>
  <c r="J1905" i="7"/>
  <c r="K1905" i="7"/>
  <c r="L1905" i="7"/>
  <c r="M1905" i="7"/>
  <c r="N1905" i="7"/>
  <c r="O1905" i="7"/>
  <c r="P1905" i="7"/>
  <c r="H1906" i="7"/>
  <c r="I1906" i="7"/>
  <c r="J1906" i="7"/>
  <c r="K1906" i="7"/>
  <c r="L1906" i="7"/>
  <c r="M1906" i="7"/>
  <c r="N1906" i="7"/>
  <c r="O1906" i="7"/>
  <c r="P1906" i="7"/>
  <c r="H1907" i="7"/>
  <c r="I1907" i="7"/>
  <c r="J1907" i="7"/>
  <c r="K1907" i="7"/>
  <c r="L1907" i="7"/>
  <c r="M1907" i="7"/>
  <c r="N1907" i="7"/>
  <c r="O1907" i="7"/>
  <c r="P1907" i="7"/>
  <c r="H1908" i="7"/>
  <c r="I1908" i="7"/>
  <c r="J1908" i="7"/>
  <c r="K1908" i="7"/>
  <c r="L1908" i="7"/>
  <c r="M1908" i="7"/>
  <c r="N1908" i="7"/>
  <c r="O1908" i="7"/>
  <c r="P1908" i="7"/>
  <c r="H1909" i="7"/>
  <c r="I1909" i="7"/>
  <c r="J1909" i="7"/>
  <c r="K1909" i="7"/>
  <c r="L1909" i="7"/>
  <c r="M1909" i="7"/>
  <c r="N1909" i="7"/>
  <c r="O1909" i="7"/>
  <c r="P1909" i="7"/>
  <c r="H1910" i="7"/>
  <c r="I1910" i="7"/>
  <c r="J1910" i="7"/>
  <c r="K1910" i="7"/>
  <c r="L1910" i="7"/>
  <c r="M1910" i="7"/>
  <c r="N1910" i="7"/>
  <c r="O1910" i="7"/>
  <c r="P1910" i="7"/>
  <c r="H1911" i="7"/>
  <c r="I1911" i="7"/>
  <c r="J1911" i="7"/>
  <c r="K1911" i="7"/>
  <c r="L1911" i="7"/>
  <c r="M1911" i="7"/>
  <c r="N1911" i="7"/>
  <c r="O1911" i="7"/>
  <c r="P1911" i="7"/>
  <c r="H1912" i="7"/>
  <c r="I1912" i="7"/>
  <c r="J1912" i="7"/>
  <c r="K1912" i="7"/>
  <c r="L1912" i="7"/>
  <c r="M1912" i="7"/>
  <c r="N1912" i="7"/>
  <c r="O1912" i="7"/>
  <c r="P1912" i="7"/>
  <c r="H1913" i="7"/>
  <c r="I1913" i="7"/>
  <c r="J1913" i="7"/>
  <c r="K1913" i="7"/>
  <c r="L1913" i="7"/>
  <c r="M1913" i="7"/>
  <c r="N1913" i="7"/>
  <c r="O1913" i="7"/>
  <c r="P1913" i="7"/>
  <c r="H1914" i="7"/>
  <c r="I1914" i="7"/>
  <c r="J1914" i="7"/>
  <c r="K1914" i="7"/>
  <c r="L1914" i="7"/>
  <c r="M1914" i="7"/>
  <c r="N1914" i="7"/>
  <c r="O1914" i="7"/>
  <c r="P1914" i="7"/>
  <c r="H1915" i="7"/>
  <c r="I1915" i="7"/>
  <c r="J1915" i="7"/>
  <c r="K1915" i="7"/>
  <c r="L1915" i="7"/>
  <c r="M1915" i="7"/>
  <c r="N1915" i="7"/>
  <c r="O1915" i="7"/>
  <c r="P1915" i="7"/>
  <c r="H1916" i="7"/>
  <c r="I1916" i="7"/>
  <c r="J1916" i="7"/>
  <c r="K1916" i="7"/>
  <c r="L1916" i="7"/>
  <c r="M1916" i="7"/>
  <c r="N1916" i="7"/>
  <c r="O1916" i="7"/>
  <c r="P1916" i="7"/>
  <c r="H1917" i="7"/>
  <c r="I1917" i="7"/>
  <c r="J1917" i="7"/>
  <c r="K1917" i="7"/>
  <c r="L1917" i="7"/>
  <c r="M1917" i="7"/>
  <c r="N1917" i="7"/>
  <c r="O1917" i="7"/>
  <c r="P1917" i="7"/>
  <c r="H1918" i="7"/>
  <c r="I1918" i="7"/>
  <c r="J1918" i="7"/>
  <c r="K1918" i="7"/>
  <c r="L1918" i="7"/>
  <c r="M1918" i="7"/>
  <c r="N1918" i="7"/>
  <c r="O1918" i="7"/>
  <c r="P1918" i="7"/>
  <c r="H1919" i="7"/>
  <c r="I1919" i="7"/>
  <c r="J1919" i="7"/>
  <c r="K1919" i="7"/>
  <c r="L1919" i="7"/>
  <c r="M1919" i="7"/>
  <c r="N1919" i="7"/>
  <c r="O1919" i="7"/>
  <c r="P1919" i="7"/>
  <c r="H1920" i="7"/>
  <c r="I1920" i="7"/>
  <c r="J1920" i="7"/>
  <c r="K1920" i="7"/>
  <c r="L1920" i="7"/>
  <c r="M1920" i="7"/>
  <c r="N1920" i="7"/>
  <c r="O1920" i="7"/>
  <c r="P1920" i="7"/>
  <c r="H1921" i="7"/>
  <c r="I1921" i="7"/>
  <c r="J1921" i="7"/>
  <c r="K1921" i="7"/>
  <c r="L1921" i="7"/>
  <c r="M1921" i="7"/>
  <c r="N1921" i="7"/>
  <c r="O1921" i="7"/>
  <c r="P1921" i="7"/>
  <c r="H1922" i="7"/>
  <c r="I1922" i="7"/>
  <c r="J1922" i="7"/>
  <c r="K1922" i="7"/>
  <c r="L1922" i="7"/>
  <c r="M1922" i="7"/>
  <c r="N1922" i="7"/>
  <c r="O1922" i="7"/>
  <c r="P1922" i="7"/>
  <c r="H1923" i="7"/>
  <c r="I1923" i="7"/>
  <c r="J1923" i="7"/>
  <c r="K1923" i="7"/>
  <c r="L1923" i="7"/>
  <c r="M1923" i="7"/>
  <c r="N1923" i="7"/>
  <c r="O1923" i="7"/>
  <c r="P1923" i="7"/>
  <c r="H1924" i="7"/>
  <c r="I1924" i="7"/>
  <c r="J1924" i="7"/>
  <c r="K1924" i="7"/>
  <c r="L1924" i="7"/>
  <c r="M1924" i="7"/>
  <c r="N1924" i="7"/>
  <c r="O1924" i="7"/>
  <c r="P1924" i="7"/>
  <c r="H1925" i="7"/>
  <c r="I1925" i="7"/>
  <c r="J1925" i="7"/>
  <c r="K1925" i="7"/>
  <c r="L1925" i="7"/>
  <c r="M1925" i="7"/>
  <c r="N1925" i="7"/>
  <c r="O1925" i="7"/>
  <c r="P1925" i="7"/>
  <c r="H1926" i="7"/>
  <c r="I1926" i="7"/>
  <c r="J1926" i="7"/>
  <c r="K1926" i="7"/>
  <c r="L1926" i="7"/>
  <c r="M1926" i="7"/>
  <c r="N1926" i="7"/>
  <c r="O1926" i="7"/>
  <c r="P1926" i="7"/>
  <c r="H1927" i="7"/>
  <c r="I1927" i="7"/>
  <c r="J1927" i="7"/>
  <c r="K1927" i="7"/>
  <c r="L1927" i="7"/>
  <c r="M1927" i="7"/>
  <c r="N1927" i="7"/>
  <c r="O1927" i="7"/>
  <c r="P1927" i="7"/>
  <c r="H1928" i="7"/>
  <c r="I1928" i="7"/>
  <c r="J1928" i="7"/>
  <c r="K1928" i="7"/>
  <c r="L1928" i="7"/>
  <c r="M1928" i="7"/>
  <c r="N1928" i="7"/>
  <c r="O1928" i="7"/>
  <c r="P1928" i="7"/>
  <c r="H1929" i="7"/>
  <c r="I1929" i="7"/>
  <c r="J1929" i="7"/>
  <c r="K1929" i="7"/>
  <c r="L1929" i="7"/>
  <c r="M1929" i="7"/>
  <c r="N1929" i="7"/>
  <c r="O1929" i="7"/>
  <c r="P1929" i="7"/>
  <c r="H1930" i="7"/>
  <c r="I1930" i="7"/>
  <c r="J1930" i="7"/>
  <c r="K1930" i="7"/>
  <c r="L1930" i="7"/>
  <c r="M1930" i="7"/>
  <c r="N1930" i="7"/>
  <c r="O1930" i="7"/>
  <c r="P1930" i="7"/>
  <c r="H1931" i="7"/>
  <c r="I1931" i="7"/>
  <c r="J1931" i="7"/>
  <c r="K1931" i="7"/>
  <c r="L1931" i="7"/>
  <c r="M1931" i="7"/>
  <c r="N1931" i="7"/>
  <c r="O1931" i="7"/>
  <c r="P1931" i="7"/>
  <c r="H1932" i="7"/>
  <c r="I1932" i="7"/>
  <c r="J1932" i="7"/>
  <c r="K1932" i="7"/>
  <c r="L1932" i="7"/>
  <c r="M1932" i="7"/>
  <c r="N1932" i="7"/>
  <c r="O1932" i="7"/>
  <c r="P1932" i="7"/>
  <c r="H1933" i="7"/>
  <c r="I1933" i="7"/>
  <c r="J1933" i="7"/>
  <c r="K1933" i="7"/>
  <c r="L1933" i="7"/>
  <c r="M1933" i="7"/>
  <c r="N1933" i="7"/>
  <c r="O1933" i="7"/>
  <c r="P1933" i="7"/>
  <c r="H1934" i="7"/>
  <c r="I1934" i="7"/>
  <c r="J1934" i="7"/>
  <c r="K1934" i="7"/>
  <c r="L1934" i="7"/>
  <c r="M1934" i="7"/>
  <c r="N1934" i="7"/>
  <c r="O1934" i="7"/>
  <c r="P1934" i="7"/>
  <c r="H1935" i="7"/>
  <c r="I1935" i="7"/>
  <c r="J1935" i="7"/>
  <c r="K1935" i="7"/>
  <c r="L1935" i="7"/>
  <c r="M1935" i="7"/>
  <c r="N1935" i="7"/>
  <c r="O1935" i="7"/>
  <c r="P1935" i="7"/>
  <c r="H1936" i="7"/>
  <c r="I1936" i="7"/>
  <c r="J1936" i="7"/>
  <c r="K1936" i="7"/>
  <c r="L1936" i="7"/>
  <c r="M1936" i="7"/>
  <c r="N1936" i="7"/>
  <c r="O1936" i="7"/>
  <c r="P1936" i="7"/>
  <c r="H1937" i="7"/>
  <c r="I1937" i="7"/>
  <c r="J1937" i="7"/>
  <c r="K1937" i="7"/>
  <c r="L1937" i="7"/>
  <c r="M1937" i="7"/>
  <c r="N1937" i="7"/>
  <c r="O1937" i="7"/>
  <c r="P1937" i="7"/>
  <c r="H1938" i="7"/>
  <c r="I1938" i="7"/>
  <c r="J1938" i="7"/>
  <c r="K1938" i="7"/>
  <c r="L1938" i="7"/>
  <c r="M1938" i="7"/>
  <c r="N1938" i="7"/>
  <c r="O1938" i="7"/>
  <c r="P1938" i="7"/>
  <c r="H1939" i="7"/>
  <c r="I1939" i="7"/>
  <c r="J1939" i="7"/>
  <c r="K1939" i="7"/>
  <c r="L1939" i="7"/>
  <c r="M1939" i="7"/>
  <c r="N1939" i="7"/>
  <c r="O1939" i="7"/>
  <c r="P1939" i="7"/>
  <c r="H1940" i="7"/>
  <c r="I1940" i="7"/>
  <c r="J1940" i="7"/>
  <c r="K1940" i="7"/>
  <c r="L1940" i="7"/>
  <c r="M1940" i="7"/>
  <c r="N1940" i="7"/>
  <c r="O1940" i="7"/>
  <c r="P1940" i="7"/>
  <c r="H1941" i="7"/>
  <c r="I1941" i="7"/>
  <c r="J1941" i="7"/>
  <c r="K1941" i="7"/>
  <c r="L1941" i="7"/>
  <c r="M1941" i="7"/>
  <c r="N1941" i="7"/>
  <c r="O1941" i="7"/>
  <c r="P1941" i="7"/>
  <c r="H1942" i="7"/>
  <c r="I1942" i="7"/>
  <c r="J1942" i="7"/>
  <c r="K1942" i="7"/>
  <c r="L1942" i="7"/>
  <c r="M1942" i="7"/>
  <c r="N1942" i="7"/>
  <c r="O1942" i="7"/>
  <c r="P1942" i="7"/>
  <c r="H1943" i="7"/>
  <c r="I1943" i="7"/>
  <c r="J1943" i="7"/>
  <c r="K1943" i="7"/>
  <c r="L1943" i="7"/>
  <c r="M1943" i="7"/>
  <c r="N1943" i="7"/>
  <c r="O1943" i="7"/>
  <c r="P1943" i="7"/>
  <c r="H1944" i="7"/>
  <c r="I1944" i="7"/>
  <c r="J1944" i="7"/>
  <c r="K1944" i="7"/>
  <c r="L1944" i="7"/>
  <c r="M1944" i="7"/>
  <c r="N1944" i="7"/>
  <c r="O1944" i="7"/>
  <c r="P1944" i="7"/>
  <c r="H1945" i="7"/>
  <c r="I1945" i="7"/>
  <c r="J1945" i="7"/>
  <c r="K1945" i="7"/>
  <c r="L1945" i="7"/>
  <c r="M1945" i="7"/>
  <c r="N1945" i="7"/>
  <c r="O1945" i="7"/>
  <c r="P1945" i="7"/>
  <c r="H1946" i="7"/>
  <c r="I1946" i="7"/>
  <c r="J1946" i="7"/>
  <c r="K1946" i="7"/>
  <c r="L1946" i="7"/>
  <c r="M1946" i="7"/>
  <c r="N1946" i="7"/>
  <c r="O1946" i="7"/>
  <c r="P1946" i="7"/>
  <c r="H1947" i="7"/>
  <c r="I1947" i="7"/>
  <c r="J1947" i="7"/>
  <c r="K1947" i="7"/>
  <c r="L1947" i="7"/>
  <c r="M1947" i="7"/>
  <c r="N1947" i="7"/>
  <c r="O1947" i="7"/>
  <c r="P1947" i="7"/>
  <c r="H1948" i="7"/>
  <c r="I1948" i="7"/>
  <c r="J1948" i="7"/>
  <c r="K1948" i="7"/>
  <c r="L1948" i="7"/>
  <c r="M1948" i="7"/>
  <c r="N1948" i="7"/>
  <c r="O1948" i="7"/>
  <c r="P1948" i="7"/>
  <c r="H1949" i="7"/>
  <c r="I1949" i="7"/>
  <c r="J1949" i="7"/>
  <c r="K1949" i="7"/>
  <c r="L1949" i="7"/>
  <c r="M1949" i="7"/>
  <c r="N1949" i="7"/>
  <c r="O1949" i="7"/>
  <c r="P1949" i="7"/>
  <c r="H1950" i="7"/>
  <c r="I1950" i="7"/>
  <c r="J1950" i="7"/>
  <c r="K1950" i="7"/>
  <c r="L1950" i="7"/>
  <c r="M1950" i="7"/>
  <c r="N1950" i="7"/>
  <c r="O1950" i="7"/>
  <c r="P1950" i="7"/>
  <c r="H1951" i="7"/>
  <c r="I1951" i="7"/>
  <c r="J1951" i="7"/>
  <c r="K1951" i="7"/>
  <c r="L1951" i="7"/>
  <c r="M1951" i="7"/>
  <c r="N1951" i="7"/>
  <c r="O1951" i="7"/>
  <c r="P1951" i="7"/>
  <c r="H1952" i="7"/>
  <c r="I1952" i="7"/>
  <c r="J1952" i="7"/>
  <c r="K1952" i="7"/>
  <c r="L1952" i="7"/>
  <c r="M1952" i="7"/>
  <c r="N1952" i="7"/>
  <c r="O1952" i="7"/>
  <c r="P1952" i="7"/>
  <c r="H1953" i="7"/>
  <c r="I1953" i="7"/>
  <c r="J1953" i="7"/>
  <c r="K1953" i="7"/>
  <c r="L1953" i="7"/>
  <c r="M1953" i="7"/>
  <c r="N1953" i="7"/>
  <c r="O1953" i="7"/>
  <c r="P1953" i="7"/>
  <c r="H1954" i="7"/>
  <c r="I1954" i="7"/>
  <c r="J1954" i="7"/>
  <c r="K1954" i="7"/>
  <c r="L1954" i="7"/>
  <c r="M1954" i="7"/>
  <c r="N1954" i="7"/>
  <c r="O1954" i="7"/>
  <c r="P1954" i="7"/>
  <c r="H1955" i="7"/>
  <c r="I1955" i="7"/>
  <c r="J1955" i="7"/>
  <c r="K1955" i="7"/>
  <c r="L1955" i="7"/>
  <c r="M1955" i="7"/>
  <c r="N1955" i="7"/>
  <c r="O1955" i="7"/>
  <c r="P1955" i="7"/>
  <c r="H1956" i="7"/>
  <c r="I1956" i="7"/>
  <c r="J1956" i="7"/>
  <c r="K1956" i="7"/>
  <c r="L1956" i="7"/>
  <c r="M1956" i="7"/>
  <c r="N1956" i="7"/>
  <c r="O1956" i="7"/>
  <c r="P1956" i="7"/>
  <c r="H1957" i="7"/>
  <c r="I1957" i="7"/>
  <c r="J1957" i="7"/>
  <c r="K1957" i="7"/>
  <c r="L1957" i="7"/>
  <c r="M1957" i="7"/>
  <c r="N1957" i="7"/>
  <c r="O1957" i="7"/>
  <c r="P1957" i="7"/>
  <c r="H1958" i="7"/>
  <c r="I1958" i="7"/>
  <c r="J1958" i="7"/>
  <c r="K1958" i="7"/>
  <c r="L1958" i="7"/>
  <c r="M1958" i="7"/>
  <c r="N1958" i="7"/>
  <c r="O1958" i="7"/>
  <c r="P1958" i="7"/>
  <c r="H1959" i="7"/>
  <c r="I1959" i="7"/>
  <c r="J1959" i="7"/>
  <c r="K1959" i="7"/>
  <c r="L1959" i="7"/>
  <c r="M1959" i="7"/>
  <c r="N1959" i="7"/>
  <c r="O1959" i="7"/>
  <c r="P1959" i="7"/>
  <c r="H1960" i="7"/>
  <c r="I1960" i="7"/>
  <c r="J1960" i="7"/>
  <c r="K1960" i="7"/>
  <c r="L1960" i="7"/>
  <c r="M1960" i="7"/>
  <c r="N1960" i="7"/>
  <c r="O1960" i="7"/>
  <c r="P1960" i="7"/>
  <c r="H1961" i="7"/>
  <c r="I1961" i="7"/>
  <c r="J1961" i="7"/>
  <c r="K1961" i="7"/>
  <c r="L1961" i="7"/>
  <c r="M1961" i="7"/>
  <c r="N1961" i="7"/>
  <c r="O1961" i="7"/>
  <c r="P1961" i="7"/>
  <c r="H1962" i="7"/>
  <c r="I1962" i="7"/>
  <c r="J1962" i="7"/>
  <c r="K1962" i="7"/>
  <c r="L1962" i="7"/>
  <c r="M1962" i="7"/>
  <c r="N1962" i="7"/>
  <c r="O1962" i="7"/>
  <c r="P1962" i="7"/>
  <c r="H1963" i="7"/>
  <c r="I1963" i="7"/>
  <c r="J1963" i="7"/>
  <c r="K1963" i="7"/>
  <c r="L1963" i="7"/>
  <c r="M1963" i="7"/>
  <c r="N1963" i="7"/>
  <c r="O1963" i="7"/>
  <c r="P1963" i="7"/>
  <c r="H1964" i="7"/>
  <c r="I1964" i="7"/>
  <c r="J1964" i="7"/>
  <c r="K1964" i="7"/>
  <c r="L1964" i="7"/>
  <c r="M1964" i="7"/>
  <c r="N1964" i="7"/>
  <c r="O1964" i="7"/>
  <c r="P1964" i="7"/>
  <c r="H1965" i="7"/>
  <c r="I1965" i="7"/>
  <c r="J1965" i="7"/>
  <c r="K1965" i="7"/>
  <c r="L1965" i="7"/>
  <c r="M1965" i="7"/>
  <c r="N1965" i="7"/>
  <c r="O1965" i="7"/>
  <c r="P1965" i="7"/>
  <c r="H1966" i="7"/>
  <c r="I1966" i="7"/>
  <c r="J1966" i="7"/>
  <c r="K1966" i="7"/>
  <c r="L1966" i="7"/>
  <c r="M1966" i="7"/>
  <c r="N1966" i="7"/>
  <c r="O1966" i="7"/>
  <c r="P1966" i="7"/>
  <c r="H1967" i="7"/>
  <c r="I1967" i="7"/>
  <c r="J1967" i="7"/>
  <c r="K1967" i="7"/>
  <c r="L1967" i="7"/>
  <c r="M1967" i="7"/>
  <c r="N1967" i="7"/>
  <c r="O1967" i="7"/>
  <c r="P1967" i="7"/>
  <c r="H1968" i="7"/>
  <c r="I1968" i="7"/>
  <c r="J1968" i="7"/>
  <c r="K1968" i="7"/>
  <c r="L1968" i="7"/>
  <c r="M1968" i="7"/>
  <c r="N1968" i="7"/>
  <c r="O1968" i="7"/>
  <c r="P1968" i="7"/>
  <c r="H1969" i="7"/>
  <c r="I1969" i="7"/>
  <c r="J1969" i="7"/>
  <c r="K1969" i="7"/>
  <c r="L1969" i="7"/>
  <c r="M1969" i="7"/>
  <c r="N1969" i="7"/>
  <c r="O1969" i="7"/>
  <c r="P1969" i="7"/>
  <c r="H1970" i="7"/>
  <c r="I1970" i="7"/>
  <c r="J1970" i="7"/>
  <c r="K1970" i="7"/>
  <c r="L1970" i="7"/>
  <c r="M1970" i="7"/>
  <c r="N1970" i="7"/>
  <c r="O1970" i="7"/>
  <c r="P1970" i="7"/>
  <c r="H1971" i="7"/>
  <c r="I1971" i="7"/>
  <c r="J1971" i="7"/>
  <c r="K1971" i="7"/>
  <c r="L1971" i="7"/>
  <c r="M1971" i="7"/>
  <c r="N1971" i="7"/>
  <c r="O1971" i="7"/>
  <c r="P1971" i="7"/>
  <c r="H1972" i="7"/>
  <c r="I1972" i="7"/>
  <c r="J1972" i="7"/>
  <c r="K1972" i="7"/>
  <c r="L1972" i="7"/>
  <c r="M1972" i="7"/>
  <c r="N1972" i="7"/>
  <c r="O1972" i="7"/>
  <c r="P1972" i="7"/>
  <c r="H1973" i="7"/>
  <c r="I1973" i="7"/>
  <c r="J1973" i="7"/>
  <c r="K1973" i="7"/>
  <c r="L1973" i="7"/>
  <c r="M1973" i="7"/>
  <c r="N1973" i="7"/>
  <c r="O1973" i="7"/>
  <c r="P1973" i="7"/>
  <c r="H1974" i="7"/>
  <c r="I1974" i="7"/>
  <c r="J1974" i="7"/>
  <c r="K1974" i="7"/>
  <c r="L1974" i="7"/>
  <c r="M1974" i="7"/>
  <c r="N1974" i="7"/>
  <c r="O1974" i="7"/>
  <c r="P1974" i="7"/>
  <c r="H1975" i="7"/>
  <c r="I1975" i="7"/>
  <c r="J1975" i="7"/>
  <c r="K1975" i="7"/>
  <c r="L1975" i="7"/>
  <c r="M1975" i="7"/>
  <c r="N1975" i="7"/>
  <c r="O1975" i="7"/>
  <c r="P1975" i="7"/>
  <c r="H1976" i="7"/>
  <c r="I1976" i="7"/>
  <c r="J1976" i="7"/>
  <c r="K1976" i="7"/>
  <c r="L1976" i="7"/>
  <c r="M1976" i="7"/>
  <c r="N1976" i="7"/>
  <c r="O1976" i="7"/>
  <c r="P1976" i="7"/>
  <c r="H1977" i="7"/>
  <c r="I1977" i="7"/>
  <c r="J1977" i="7"/>
  <c r="K1977" i="7"/>
  <c r="L1977" i="7"/>
  <c r="M1977" i="7"/>
  <c r="N1977" i="7"/>
  <c r="O1977" i="7"/>
  <c r="P1977" i="7"/>
  <c r="H1978" i="7"/>
  <c r="I1978" i="7"/>
  <c r="J1978" i="7"/>
  <c r="K1978" i="7"/>
  <c r="L1978" i="7"/>
  <c r="M1978" i="7"/>
  <c r="N1978" i="7"/>
  <c r="O1978" i="7"/>
  <c r="P1978" i="7"/>
  <c r="H1979" i="7"/>
  <c r="I1979" i="7"/>
  <c r="J1979" i="7"/>
  <c r="K1979" i="7"/>
  <c r="L1979" i="7"/>
  <c r="M1979" i="7"/>
  <c r="N1979" i="7"/>
  <c r="O1979" i="7"/>
  <c r="P1979" i="7"/>
  <c r="H1980" i="7"/>
  <c r="I1980" i="7"/>
  <c r="J1980" i="7"/>
  <c r="K1980" i="7"/>
  <c r="L1980" i="7"/>
  <c r="M1980" i="7"/>
  <c r="N1980" i="7"/>
  <c r="O1980" i="7"/>
  <c r="P1980" i="7"/>
  <c r="H1981" i="7"/>
  <c r="I1981" i="7"/>
  <c r="J1981" i="7"/>
  <c r="K1981" i="7"/>
  <c r="L1981" i="7"/>
  <c r="M1981" i="7"/>
  <c r="N1981" i="7"/>
  <c r="O1981" i="7"/>
  <c r="P1981" i="7"/>
  <c r="H1982" i="7"/>
  <c r="I1982" i="7"/>
  <c r="J1982" i="7"/>
  <c r="K1982" i="7"/>
  <c r="L1982" i="7"/>
  <c r="M1982" i="7"/>
  <c r="N1982" i="7"/>
  <c r="O1982" i="7"/>
  <c r="P1982" i="7"/>
  <c r="H1983" i="7"/>
  <c r="I1983" i="7"/>
  <c r="J1983" i="7"/>
  <c r="K1983" i="7"/>
  <c r="L1983" i="7"/>
  <c r="M1983" i="7"/>
  <c r="N1983" i="7"/>
  <c r="O1983" i="7"/>
  <c r="P1983" i="7"/>
  <c r="H1984" i="7"/>
  <c r="I1984" i="7"/>
  <c r="J1984" i="7"/>
  <c r="K1984" i="7"/>
  <c r="L1984" i="7"/>
  <c r="M1984" i="7"/>
  <c r="N1984" i="7"/>
  <c r="O1984" i="7"/>
  <c r="P1984" i="7"/>
  <c r="H1985" i="7"/>
  <c r="I1985" i="7"/>
  <c r="J1985" i="7"/>
  <c r="K1985" i="7"/>
  <c r="L1985" i="7"/>
  <c r="M1985" i="7"/>
  <c r="N1985" i="7"/>
  <c r="O1985" i="7"/>
  <c r="P1985" i="7"/>
  <c r="H1986" i="7"/>
  <c r="I1986" i="7"/>
  <c r="J1986" i="7"/>
  <c r="K1986" i="7"/>
  <c r="L1986" i="7"/>
  <c r="M1986" i="7"/>
  <c r="N1986" i="7"/>
  <c r="O1986" i="7"/>
  <c r="P1986" i="7"/>
  <c r="H1987" i="7"/>
  <c r="I1987" i="7"/>
  <c r="J1987" i="7"/>
  <c r="K1987" i="7"/>
  <c r="L1987" i="7"/>
  <c r="M1987" i="7"/>
  <c r="N1987" i="7"/>
  <c r="O1987" i="7"/>
  <c r="P1987" i="7"/>
  <c r="H1988" i="7"/>
  <c r="I1988" i="7"/>
  <c r="J1988" i="7"/>
  <c r="K1988" i="7"/>
  <c r="L1988" i="7"/>
  <c r="M1988" i="7"/>
  <c r="N1988" i="7"/>
  <c r="O1988" i="7"/>
  <c r="P1988" i="7"/>
  <c r="H1989" i="7"/>
  <c r="I1989" i="7"/>
  <c r="J1989" i="7"/>
  <c r="K1989" i="7"/>
  <c r="L1989" i="7"/>
  <c r="M1989" i="7"/>
  <c r="N1989" i="7"/>
  <c r="O1989" i="7"/>
  <c r="P1989" i="7"/>
  <c r="H1990" i="7"/>
  <c r="I1990" i="7"/>
  <c r="J1990" i="7"/>
  <c r="K1990" i="7"/>
  <c r="L1990" i="7"/>
  <c r="M1990" i="7"/>
  <c r="N1990" i="7"/>
  <c r="O1990" i="7"/>
  <c r="P1990" i="7"/>
  <c r="H1991" i="7"/>
  <c r="I1991" i="7"/>
  <c r="J1991" i="7"/>
  <c r="K1991" i="7"/>
  <c r="L1991" i="7"/>
  <c r="M1991" i="7"/>
  <c r="N1991" i="7"/>
  <c r="O1991" i="7"/>
  <c r="P1991" i="7"/>
  <c r="H1992" i="7"/>
  <c r="I1992" i="7"/>
  <c r="J1992" i="7"/>
  <c r="K1992" i="7"/>
  <c r="L1992" i="7"/>
  <c r="M1992" i="7"/>
  <c r="N1992" i="7"/>
  <c r="O1992" i="7"/>
  <c r="P1992" i="7"/>
  <c r="H1993" i="7"/>
  <c r="I1993" i="7"/>
  <c r="J1993" i="7"/>
  <c r="K1993" i="7"/>
  <c r="L1993" i="7"/>
  <c r="M1993" i="7"/>
  <c r="N1993" i="7"/>
  <c r="O1993" i="7"/>
  <c r="P1993" i="7"/>
  <c r="H1994" i="7"/>
  <c r="I1994" i="7"/>
  <c r="J1994" i="7"/>
  <c r="K1994" i="7"/>
  <c r="L1994" i="7"/>
  <c r="M1994" i="7"/>
  <c r="N1994" i="7"/>
  <c r="O1994" i="7"/>
  <c r="P1994" i="7"/>
  <c r="H1995" i="7"/>
  <c r="I1995" i="7"/>
  <c r="J1995" i="7"/>
  <c r="K1995" i="7"/>
  <c r="L1995" i="7"/>
  <c r="M1995" i="7"/>
  <c r="N1995" i="7"/>
  <c r="O1995" i="7"/>
  <c r="P1995" i="7"/>
  <c r="H1996" i="7"/>
  <c r="I1996" i="7"/>
  <c r="J1996" i="7"/>
  <c r="K1996" i="7"/>
  <c r="L1996" i="7"/>
  <c r="M1996" i="7"/>
  <c r="N1996" i="7"/>
  <c r="O1996" i="7"/>
  <c r="P1996" i="7"/>
  <c r="H1997" i="7"/>
  <c r="I1997" i="7"/>
  <c r="J1997" i="7"/>
  <c r="K1997" i="7"/>
  <c r="L1997" i="7"/>
  <c r="M1997" i="7"/>
  <c r="N1997" i="7"/>
  <c r="O1997" i="7"/>
  <c r="P1997" i="7"/>
  <c r="H1998" i="7"/>
  <c r="I1998" i="7"/>
  <c r="J1998" i="7"/>
  <c r="K1998" i="7"/>
  <c r="L1998" i="7"/>
  <c r="M1998" i="7"/>
  <c r="N1998" i="7"/>
  <c r="O1998" i="7"/>
  <c r="P1998" i="7"/>
  <c r="H1999" i="7"/>
  <c r="I1999" i="7"/>
  <c r="J1999" i="7"/>
  <c r="K1999" i="7"/>
  <c r="L1999" i="7"/>
  <c r="M1999" i="7"/>
  <c r="N1999" i="7"/>
  <c r="O1999" i="7"/>
  <c r="P1999" i="7"/>
  <c r="H2000" i="7"/>
  <c r="I2000" i="7"/>
  <c r="J2000" i="7"/>
  <c r="K2000" i="7"/>
  <c r="L2000" i="7"/>
  <c r="M2000" i="7"/>
  <c r="N2000" i="7"/>
  <c r="O2000" i="7"/>
  <c r="P2000" i="7"/>
  <c r="H2001" i="7"/>
  <c r="I2001" i="7"/>
  <c r="J2001" i="7"/>
  <c r="K2001" i="7"/>
  <c r="L2001" i="7"/>
  <c r="M2001" i="7"/>
  <c r="N2001" i="7"/>
  <c r="O2001" i="7"/>
  <c r="P2001" i="7"/>
  <c r="H2002" i="7"/>
  <c r="I2002" i="7"/>
  <c r="J2002" i="7"/>
  <c r="K2002" i="7"/>
  <c r="L2002" i="7"/>
  <c r="M2002" i="7"/>
  <c r="N2002" i="7"/>
  <c r="O2002" i="7"/>
  <c r="P2002" i="7"/>
  <c r="H2003" i="7"/>
  <c r="I2003" i="7"/>
  <c r="J2003" i="7"/>
  <c r="K2003" i="7"/>
  <c r="L2003" i="7"/>
  <c r="M2003" i="7"/>
  <c r="N2003" i="7"/>
  <c r="O2003" i="7"/>
  <c r="P2003" i="7"/>
  <c r="H2004" i="7"/>
  <c r="I2004" i="7"/>
  <c r="J2004" i="7"/>
  <c r="K2004" i="7"/>
  <c r="L2004" i="7"/>
  <c r="M2004" i="7"/>
  <c r="N2004" i="7"/>
  <c r="O2004" i="7"/>
  <c r="P2004" i="7"/>
  <c r="H2005" i="7"/>
  <c r="I2005" i="7"/>
  <c r="J2005" i="7"/>
  <c r="K2005" i="7"/>
  <c r="L2005" i="7"/>
  <c r="M2005" i="7"/>
  <c r="N2005" i="7"/>
  <c r="O2005" i="7"/>
  <c r="P2005" i="7"/>
  <c r="H2006" i="7"/>
  <c r="I2006" i="7"/>
  <c r="J2006" i="7"/>
  <c r="K2006" i="7"/>
  <c r="L2006" i="7"/>
  <c r="M2006" i="7"/>
  <c r="N2006" i="7"/>
  <c r="O2006" i="7"/>
  <c r="P2006" i="7"/>
  <c r="H2007" i="7"/>
  <c r="I2007" i="7"/>
  <c r="J2007" i="7"/>
  <c r="K2007" i="7"/>
  <c r="L2007" i="7"/>
  <c r="M2007" i="7"/>
  <c r="N2007" i="7"/>
  <c r="O2007" i="7"/>
  <c r="P2007" i="7"/>
  <c r="H2008" i="7"/>
  <c r="I2008" i="7"/>
  <c r="J2008" i="7"/>
  <c r="K2008" i="7"/>
  <c r="L2008" i="7"/>
  <c r="M2008" i="7"/>
  <c r="N2008" i="7"/>
  <c r="O2008" i="7"/>
  <c r="P2008" i="7"/>
  <c r="H2009" i="7"/>
  <c r="I2009" i="7"/>
  <c r="J2009" i="7"/>
  <c r="K2009" i="7"/>
  <c r="L2009" i="7"/>
  <c r="M2009" i="7"/>
  <c r="N2009" i="7"/>
  <c r="O2009" i="7"/>
  <c r="P2009" i="7"/>
  <c r="H2010" i="7"/>
  <c r="I2010" i="7"/>
  <c r="J2010" i="7"/>
  <c r="K2010" i="7"/>
  <c r="L2010" i="7"/>
  <c r="M2010" i="7"/>
  <c r="N2010" i="7"/>
  <c r="O2010" i="7"/>
  <c r="P2010" i="7"/>
  <c r="H2011" i="7"/>
  <c r="I2011" i="7"/>
  <c r="J2011" i="7"/>
  <c r="K2011" i="7"/>
  <c r="L2011" i="7"/>
  <c r="M2011" i="7"/>
  <c r="N2011" i="7"/>
  <c r="O2011" i="7"/>
  <c r="P2011" i="7"/>
  <c r="H2012" i="7"/>
  <c r="I2012" i="7"/>
  <c r="J2012" i="7"/>
  <c r="K2012" i="7"/>
  <c r="L2012" i="7"/>
  <c r="M2012" i="7"/>
  <c r="N2012" i="7"/>
  <c r="O2012" i="7"/>
  <c r="P2012" i="7"/>
  <c r="H2013" i="7"/>
  <c r="I2013" i="7"/>
  <c r="J2013" i="7"/>
  <c r="K2013" i="7"/>
  <c r="L2013" i="7"/>
  <c r="M2013" i="7"/>
  <c r="N2013" i="7"/>
  <c r="O2013" i="7"/>
  <c r="P2013" i="7"/>
  <c r="H2014" i="7"/>
  <c r="I2014" i="7"/>
  <c r="J2014" i="7"/>
  <c r="K2014" i="7"/>
  <c r="L2014" i="7"/>
  <c r="M2014" i="7"/>
  <c r="N2014" i="7"/>
  <c r="O2014" i="7"/>
  <c r="P2014" i="7"/>
  <c r="H2015" i="7"/>
  <c r="I2015" i="7"/>
  <c r="J2015" i="7"/>
  <c r="K2015" i="7"/>
  <c r="L2015" i="7"/>
  <c r="M2015" i="7"/>
  <c r="N2015" i="7"/>
  <c r="O2015" i="7"/>
  <c r="P2015" i="7"/>
  <c r="H2016" i="7"/>
  <c r="I2016" i="7"/>
  <c r="J2016" i="7"/>
  <c r="K2016" i="7"/>
  <c r="L2016" i="7"/>
  <c r="M2016" i="7"/>
  <c r="N2016" i="7"/>
  <c r="O2016" i="7"/>
  <c r="P2016" i="7"/>
  <c r="H2017" i="7"/>
  <c r="I2017" i="7"/>
  <c r="J2017" i="7"/>
  <c r="K2017" i="7"/>
  <c r="L2017" i="7"/>
  <c r="M2017" i="7"/>
  <c r="N2017" i="7"/>
  <c r="O2017" i="7"/>
  <c r="P2017" i="7"/>
  <c r="H2018" i="7"/>
  <c r="I2018" i="7"/>
  <c r="J2018" i="7"/>
  <c r="K2018" i="7"/>
  <c r="L2018" i="7"/>
  <c r="M2018" i="7"/>
  <c r="N2018" i="7"/>
  <c r="O2018" i="7"/>
  <c r="P2018" i="7"/>
  <c r="H2019" i="7"/>
  <c r="I2019" i="7"/>
  <c r="J2019" i="7"/>
  <c r="K2019" i="7"/>
  <c r="L2019" i="7"/>
  <c r="M2019" i="7"/>
  <c r="N2019" i="7"/>
  <c r="O2019" i="7"/>
  <c r="P2019" i="7"/>
  <c r="H2020" i="7"/>
  <c r="I2020" i="7"/>
  <c r="J2020" i="7"/>
  <c r="K2020" i="7"/>
  <c r="L2020" i="7"/>
  <c r="M2020" i="7"/>
  <c r="N2020" i="7"/>
  <c r="O2020" i="7"/>
  <c r="P2020" i="7"/>
  <c r="H2021" i="7"/>
  <c r="I2021" i="7"/>
  <c r="J2021" i="7"/>
  <c r="K2021" i="7"/>
  <c r="L2021" i="7"/>
  <c r="M2021" i="7"/>
  <c r="N2021" i="7"/>
  <c r="O2021" i="7"/>
  <c r="P2021" i="7"/>
  <c r="H2022" i="7"/>
  <c r="I2022" i="7"/>
  <c r="J2022" i="7"/>
  <c r="K2022" i="7"/>
  <c r="L2022" i="7"/>
  <c r="M2022" i="7"/>
  <c r="N2022" i="7"/>
  <c r="O2022" i="7"/>
  <c r="P2022" i="7"/>
  <c r="H2023" i="7"/>
  <c r="I2023" i="7"/>
  <c r="J2023" i="7"/>
  <c r="K2023" i="7"/>
  <c r="L2023" i="7"/>
  <c r="M2023" i="7"/>
  <c r="N2023" i="7"/>
  <c r="O2023" i="7"/>
  <c r="P2023" i="7"/>
  <c r="H2024" i="7"/>
  <c r="I2024" i="7"/>
  <c r="J2024" i="7"/>
  <c r="K2024" i="7"/>
  <c r="L2024" i="7"/>
  <c r="M2024" i="7"/>
  <c r="N2024" i="7"/>
  <c r="O2024" i="7"/>
  <c r="P2024" i="7"/>
  <c r="H2025" i="7"/>
  <c r="I2025" i="7"/>
  <c r="J2025" i="7"/>
  <c r="K2025" i="7"/>
  <c r="L2025" i="7"/>
  <c r="M2025" i="7"/>
  <c r="N2025" i="7"/>
  <c r="O2025" i="7"/>
  <c r="P2025" i="7"/>
  <c r="H2026" i="7"/>
  <c r="I2026" i="7"/>
  <c r="J2026" i="7"/>
  <c r="K2026" i="7"/>
  <c r="L2026" i="7"/>
  <c r="M2026" i="7"/>
  <c r="N2026" i="7"/>
  <c r="O2026" i="7"/>
  <c r="P2026" i="7"/>
  <c r="H2027" i="7"/>
  <c r="I2027" i="7"/>
  <c r="J2027" i="7"/>
  <c r="K2027" i="7"/>
  <c r="L2027" i="7"/>
  <c r="M2027" i="7"/>
  <c r="N2027" i="7"/>
  <c r="O2027" i="7"/>
  <c r="P2027" i="7"/>
  <c r="H2028" i="7"/>
  <c r="I2028" i="7"/>
  <c r="J2028" i="7"/>
  <c r="K2028" i="7"/>
  <c r="L2028" i="7"/>
  <c r="M2028" i="7"/>
  <c r="N2028" i="7"/>
  <c r="O2028" i="7"/>
  <c r="P2028" i="7"/>
  <c r="H2029" i="7"/>
  <c r="I2029" i="7"/>
  <c r="J2029" i="7"/>
  <c r="K2029" i="7"/>
  <c r="L2029" i="7"/>
  <c r="M2029" i="7"/>
  <c r="N2029" i="7"/>
  <c r="O2029" i="7"/>
  <c r="P2029" i="7"/>
  <c r="H2030" i="7"/>
  <c r="I2030" i="7"/>
  <c r="J2030" i="7"/>
  <c r="K2030" i="7"/>
  <c r="L2030" i="7"/>
  <c r="M2030" i="7"/>
  <c r="N2030" i="7"/>
  <c r="O2030" i="7"/>
  <c r="P2030" i="7"/>
  <c r="H2031" i="7"/>
  <c r="I2031" i="7"/>
  <c r="J2031" i="7"/>
  <c r="K2031" i="7"/>
  <c r="L2031" i="7"/>
  <c r="M2031" i="7"/>
  <c r="N2031" i="7"/>
  <c r="O2031" i="7"/>
  <c r="P2031" i="7"/>
  <c r="H2032" i="7"/>
  <c r="I2032" i="7"/>
  <c r="J2032" i="7"/>
  <c r="K2032" i="7"/>
  <c r="L2032" i="7"/>
  <c r="M2032" i="7"/>
  <c r="N2032" i="7"/>
  <c r="O2032" i="7"/>
  <c r="P2032" i="7"/>
  <c r="H2033" i="7"/>
  <c r="I2033" i="7"/>
  <c r="J2033" i="7"/>
  <c r="K2033" i="7"/>
  <c r="L2033" i="7"/>
  <c r="M2033" i="7"/>
  <c r="N2033" i="7"/>
  <c r="O2033" i="7"/>
  <c r="P2033" i="7"/>
  <c r="H2034" i="7"/>
  <c r="I2034" i="7"/>
  <c r="J2034" i="7"/>
  <c r="K2034" i="7"/>
  <c r="L2034" i="7"/>
  <c r="M2034" i="7"/>
  <c r="N2034" i="7"/>
  <c r="O2034" i="7"/>
  <c r="P2034" i="7"/>
  <c r="H2035" i="7"/>
  <c r="I2035" i="7"/>
  <c r="J2035" i="7"/>
  <c r="K2035" i="7"/>
  <c r="L2035" i="7"/>
  <c r="M2035" i="7"/>
  <c r="N2035" i="7"/>
  <c r="O2035" i="7"/>
  <c r="P2035" i="7"/>
  <c r="H2036" i="7"/>
  <c r="I2036" i="7"/>
  <c r="J2036" i="7"/>
  <c r="K2036" i="7"/>
  <c r="L2036" i="7"/>
  <c r="M2036" i="7"/>
  <c r="N2036" i="7"/>
  <c r="O2036" i="7"/>
  <c r="P2036" i="7"/>
  <c r="H2037" i="7"/>
  <c r="I2037" i="7"/>
  <c r="J2037" i="7"/>
  <c r="K2037" i="7"/>
  <c r="L2037" i="7"/>
  <c r="M2037" i="7"/>
  <c r="N2037" i="7"/>
  <c r="O2037" i="7"/>
  <c r="P2037" i="7"/>
  <c r="H2038" i="7"/>
  <c r="I2038" i="7"/>
  <c r="J2038" i="7"/>
  <c r="K2038" i="7"/>
  <c r="L2038" i="7"/>
  <c r="M2038" i="7"/>
  <c r="N2038" i="7"/>
  <c r="O2038" i="7"/>
  <c r="P2038" i="7"/>
  <c r="H2039" i="7"/>
  <c r="I2039" i="7"/>
  <c r="J2039" i="7"/>
  <c r="K2039" i="7"/>
  <c r="L2039" i="7"/>
  <c r="M2039" i="7"/>
  <c r="N2039" i="7"/>
  <c r="O2039" i="7"/>
  <c r="P2039" i="7"/>
  <c r="H2040" i="7"/>
  <c r="I2040" i="7"/>
  <c r="J2040" i="7"/>
  <c r="K2040" i="7"/>
  <c r="L2040" i="7"/>
  <c r="M2040" i="7"/>
  <c r="N2040" i="7"/>
  <c r="O2040" i="7"/>
  <c r="P2040" i="7"/>
  <c r="H2041" i="7"/>
  <c r="I2041" i="7"/>
  <c r="J2041" i="7"/>
  <c r="K2041" i="7"/>
  <c r="L2041" i="7"/>
  <c r="M2041" i="7"/>
  <c r="N2041" i="7"/>
  <c r="O2041" i="7"/>
  <c r="P2041" i="7"/>
  <c r="H2042" i="7"/>
  <c r="I2042" i="7"/>
  <c r="J2042" i="7"/>
  <c r="K2042" i="7"/>
  <c r="L2042" i="7"/>
  <c r="M2042" i="7"/>
  <c r="N2042" i="7"/>
  <c r="O2042" i="7"/>
  <c r="P2042" i="7"/>
  <c r="H2043" i="7"/>
  <c r="I2043" i="7"/>
  <c r="J2043" i="7"/>
  <c r="K2043" i="7"/>
  <c r="L2043" i="7"/>
  <c r="M2043" i="7"/>
  <c r="N2043" i="7"/>
  <c r="O2043" i="7"/>
  <c r="P2043" i="7"/>
  <c r="H2044" i="7"/>
  <c r="I2044" i="7"/>
  <c r="J2044" i="7"/>
  <c r="K2044" i="7"/>
  <c r="L2044" i="7"/>
  <c r="M2044" i="7"/>
  <c r="N2044" i="7"/>
  <c r="O2044" i="7"/>
  <c r="P2044" i="7"/>
  <c r="H2045" i="7"/>
  <c r="I2045" i="7"/>
  <c r="J2045" i="7"/>
  <c r="K2045" i="7"/>
  <c r="L2045" i="7"/>
  <c r="M2045" i="7"/>
  <c r="N2045" i="7"/>
  <c r="O2045" i="7"/>
  <c r="P2045" i="7"/>
  <c r="H2046" i="7"/>
  <c r="I2046" i="7"/>
  <c r="J2046" i="7"/>
  <c r="K2046" i="7"/>
  <c r="L2046" i="7"/>
  <c r="M2046" i="7"/>
  <c r="N2046" i="7"/>
  <c r="O2046" i="7"/>
  <c r="P2046" i="7"/>
  <c r="H2047" i="7"/>
  <c r="I2047" i="7"/>
  <c r="J2047" i="7"/>
  <c r="K2047" i="7"/>
  <c r="L2047" i="7"/>
  <c r="M2047" i="7"/>
  <c r="N2047" i="7"/>
  <c r="O2047" i="7"/>
  <c r="P2047" i="7"/>
  <c r="H2048" i="7"/>
  <c r="I2048" i="7"/>
  <c r="J2048" i="7"/>
  <c r="K2048" i="7"/>
  <c r="L2048" i="7"/>
  <c r="M2048" i="7"/>
  <c r="N2048" i="7"/>
  <c r="O2048" i="7"/>
  <c r="P2048" i="7"/>
  <c r="H2049" i="7"/>
  <c r="I2049" i="7"/>
  <c r="J2049" i="7"/>
  <c r="K2049" i="7"/>
  <c r="L2049" i="7"/>
  <c r="M2049" i="7"/>
  <c r="N2049" i="7"/>
  <c r="O2049" i="7"/>
  <c r="P2049" i="7"/>
  <c r="H2050" i="7"/>
  <c r="I2050" i="7"/>
  <c r="J2050" i="7"/>
  <c r="K2050" i="7"/>
  <c r="L2050" i="7"/>
  <c r="M2050" i="7"/>
  <c r="N2050" i="7"/>
  <c r="O2050" i="7"/>
  <c r="P2050" i="7"/>
  <c r="H2051" i="7"/>
  <c r="I2051" i="7"/>
  <c r="J2051" i="7"/>
  <c r="K2051" i="7"/>
  <c r="L2051" i="7"/>
  <c r="M2051" i="7"/>
  <c r="N2051" i="7"/>
  <c r="O2051" i="7"/>
  <c r="P2051" i="7"/>
  <c r="H2052" i="7"/>
  <c r="I2052" i="7"/>
  <c r="J2052" i="7"/>
  <c r="K2052" i="7"/>
  <c r="L2052" i="7"/>
  <c r="M2052" i="7"/>
  <c r="N2052" i="7"/>
  <c r="O2052" i="7"/>
  <c r="P2052" i="7"/>
  <c r="H2053" i="7"/>
  <c r="I2053" i="7"/>
  <c r="J2053" i="7"/>
  <c r="K2053" i="7"/>
  <c r="L2053" i="7"/>
  <c r="M2053" i="7"/>
  <c r="N2053" i="7"/>
  <c r="O2053" i="7"/>
  <c r="P2053" i="7"/>
  <c r="H2054" i="7"/>
  <c r="I2054" i="7"/>
  <c r="J2054" i="7"/>
  <c r="K2054" i="7"/>
  <c r="L2054" i="7"/>
  <c r="M2054" i="7"/>
  <c r="N2054" i="7"/>
  <c r="O2054" i="7"/>
  <c r="P2054" i="7"/>
  <c r="H2055" i="7"/>
  <c r="I2055" i="7"/>
  <c r="J2055" i="7"/>
  <c r="K2055" i="7"/>
  <c r="L2055" i="7"/>
  <c r="M2055" i="7"/>
  <c r="N2055" i="7"/>
  <c r="O2055" i="7"/>
  <c r="P2055" i="7"/>
  <c r="H2056" i="7"/>
  <c r="I2056" i="7"/>
  <c r="J2056" i="7"/>
  <c r="K2056" i="7"/>
  <c r="L2056" i="7"/>
  <c r="M2056" i="7"/>
  <c r="N2056" i="7"/>
  <c r="O2056" i="7"/>
  <c r="P2056" i="7"/>
  <c r="H2057" i="7"/>
  <c r="I2057" i="7"/>
  <c r="J2057" i="7"/>
  <c r="K2057" i="7"/>
  <c r="L2057" i="7"/>
  <c r="M2057" i="7"/>
  <c r="N2057" i="7"/>
  <c r="O2057" i="7"/>
  <c r="P2057" i="7"/>
  <c r="H2058" i="7"/>
  <c r="I2058" i="7"/>
  <c r="J2058" i="7"/>
  <c r="K2058" i="7"/>
  <c r="L2058" i="7"/>
  <c r="M2058" i="7"/>
  <c r="N2058" i="7"/>
  <c r="O2058" i="7"/>
  <c r="P2058" i="7"/>
  <c r="H2059" i="7"/>
  <c r="I2059" i="7"/>
  <c r="J2059" i="7"/>
  <c r="K2059" i="7"/>
  <c r="L2059" i="7"/>
  <c r="M2059" i="7"/>
  <c r="N2059" i="7"/>
  <c r="O2059" i="7"/>
  <c r="P2059" i="7"/>
  <c r="H2060" i="7"/>
  <c r="I2060" i="7"/>
  <c r="J2060" i="7"/>
  <c r="K2060" i="7"/>
  <c r="L2060" i="7"/>
  <c r="M2060" i="7"/>
  <c r="N2060" i="7"/>
  <c r="O2060" i="7"/>
  <c r="P2060" i="7"/>
  <c r="H2061" i="7"/>
  <c r="I2061" i="7"/>
  <c r="J2061" i="7"/>
  <c r="K2061" i="7"/>
  <c r="L2061" i="7"/>
  <c r="M2061" i="7"/>
  <c r="N2061" i="7"/>
  <c r="O2061" i="7"/>
  <c r="P2061" i="7"/>
  <c r="H2062" i="7"/>
  <c r="I2062" i="7"/>
  <c r="J2062" i="7"/>
  <c r="K2062" i="7"/>
  <c r="L2062" i="7"/>
  <c r="M2062" i="7"/>
  <c r="N2062" i="7"/>
  <c r="O2062" i="7"/>
  <c r="P2062" i="7"/>
  <c r="H2063" i="7"/>
  <c r="I2063" i="7"/>
  <c r="J2063" i="7"/>
  <c r="K2063" i="7"/>
  <c r="L2063" i="7"/>
  <c r="M2063" i="7"/>
  <c r="N2063" i="7"/>
  <c r="O2063" i="7"/>
  <c r="P2063" i="7"/>
  <c r="H2064" i="7"/>
  <c r="I2064" i="7"/>
  <c r="J2064" i="7"/>
  <c r="K2064" i="7"/>
  <c r="L2064" i="7"/>
  <c r="M2064" i="7"/>
  <c r="N2064" i="7"/>
  <c r="O2064" i="7"/>
  <c r="P2064" i="7"/>
  <c r="H2065" i="7"/>
  <c r="I2065" i="7"/>
  <c r="J2065" i="7"/>
  <c r="K2065" i="7"/>
  <c r="L2065" i="7"/>
  <c r="M2065" i="7"/>
  <c r="N2065" i="7"/>
  <c r="O2065" i="7"/>
  <c r="P2065" i="7"/>
  <c r="H2066" i="7"/>
  <c r="I2066" i="7"/>
  <c r="J2066" i="7"/>
  <c r="K2066" i="7"/>
  <c r="L2066" i="7"/>
  <c r="M2066" i="7"/>
  <c r="N2066" i="7"/>
  <c r="O2066" i="7"/>
  <c r="P2066" i="7"/>
  <c r="H2067" i="7"/>
  <c r="I2067" i="7"/>
  <c r="J2067" i="7"/>
  <c r="K2067" i="7"/>
  <c r="L2067" i="7"/>
  <c r="M2067" i="7"/>
  <c r="N2067" i="7"/>
  <c r="O2067" i="7"/>
  <c r="P2067" i="7"/>
  <c r="H2068" i="7"/>
  <c r="I2068" i="7"/>
  <c r="J2068" i="7"/>
  <c r="K2068" i="7"/>
  <c r="L2068" i="7"/>
  <c r="M2068" i="7"/>
  <c r="N2068" i="7"/>
  <c r="O2068" i="7"/>
  <c r="P2068" i="7"/>
  <c r="H2069" i="7"/>
  <c r="I2069" i="7"/>
  <c r="J2069" i="7"/>
  <c r="K2069" i="7"/>
  <c r="L2069" i="7"/>
  <c r="M2069" i="7"/>
  <c r="N2069" i="7"/>
  <c r="O2069" i="7"/>
  <c r="P2069" i="7"/>
  <c r="H2070" i="7"/>
  <c r="I2070" i="7"/>
  <c r="J2070" i="7"/>
  <c r="K2070" i="7"/>
  <c r="L2070" i="7"/>
  <c r="M2070" i="7"/>
  <c r="N2070" i="7"/>
  <c r="O2070" i="7"/>
  <c r="P2070" i="7"/>
  <c r="H2071" i="7"/>
  <c r="I2071" i="7"/>
  <c r="J2071" i="7"/>
  <c r="K2071" i="7"/>
  <c r="L2071" i="7"/>
  <c r="M2071" i="7"/>
  <c r="N2071" i="7"/>
  <c r="O2071" i="7"/>
  <c r="P2071" i="7"/>
  <c r="H2072" i="7"/>
  <c r="I2072" i="7"/>
  <c r="J2072" i="7"/>
  <c r="K2072" i="7"/>
  <c r="L2072" i="7"/>
  <c r="M2072" i="7"/>
  <c r="N2072" i="7"/>
  <c r="O2072" i="7"/>
  <c r="P2072" i="7"/>
  <c r="H2073" i="7"/>
  <c r="I2073" i="7"/>
  <c r="J2073" i="7"/>
  <c r="K2073" i="7"/>
  <c r="L2073" i="7"/>
  <c r="M2073" i="7"/>
  <c r="N2073" i="7"/>
  <c r="O2073" i="7"/>
  <c r="P2073" i="7"/>
  <c r="H2074" i="7"/>
  <c r="I2074" i="7"/>
  <c r="J2074" i="7"/>
  <c r="K2074" i="7"/>
  <c r="L2074" i="7"/>
  <c r="M2074" i="7"/>
  <c r="N2074" i="7"/>
  <c r="O2074" i="7"/>
  <c r="P2074" i="7"/>
  <c r="H2075" i="7"/>
  <c r="I2075" i="7"/>
  <c r="J2075" i="7"/>
  <c r="K2075" i="7"/>
  <c r="L2075" i="7"/>
  <c r="M2075" i="7"/>
  <c r="N2075" i="7"/>
  <c r="O2075" i="7"/>
  <c r="P2075" i="7"/>
  <c r="H2076" i="7"/>
  <c r="I2076" i="7"/>
  <c r="J2076" i="7"/>
  <c r="K2076" i="7"/>
  <c r="L2076" i="7"/>
  <c r="M2076" i="7"/>
  <c r="N2076" i="7"/>
  <c r="O2076" i="7"/>
  <c r="P2076" i="7"/>
  <c r="H2077" i="7"/>
  <c r="I2077" i="7"/>
  <c r="J2077" i="7"/>
  <c r="K2077" i="7"/>
  <c r="L2077" i="7"/>
  <c r="M2077" i="7"/>
  <c r="N2077" i="7"/>
  <c r="O2077" i="7"/>
  <c r="P2077" i="7"/>
  <c r="H2078" i="7"/>
  <c r="I2078" i="7"/>
  <c r="J2078" i="7"/>
  <c r="K2078" i="7"/>
  <c r="L2078" i="7"/>
  <c r="M2078" i="7"/>
  <c r="N2078" i="7"/>
  <c r="O2078" i="7"/>
  <c r="P2078" i="7"/>
  <c r="H2079" i="7"/>
  <c r="I2079" i="7"/>
  <c r="J2079" i="7"/>
  <c r="K2079" i="7"/>
  <c r="L2079" i="7"/>
  <c r="M2079" i="7"/>
  <c r="N2079" i="7"/>
  <c r="O2079" i="7"/>
  <c r="P2079" i="7"/>
  <c r="H2080" i="7"/>
  <c r="I2080" i="7"/>
  <c r="J2080" i="7"/>
  <c r="K2080" i="7"/>
  <c r="L2080" i="7"/>
  <c r="M2080" i="7"/>
  <c r="N2080" i="7"/>
  <c r="O2080" i="7"/>
  <c r="P2080" i="7"/>
  <c r="H2081" i="7"/>
  <c r="I2081" i="7"/>
  <c r="J2081" i="7"/>
  <c r="K2081" i="7"/>
  <c r="L2081" i="7"/>
  <c r="M2081" i="7"/>
  <c r="N2081" i="7"/>
  <c r="O2081" i="7"/>
  <c r="P2081" i="7"/>
  <c r="H2082" i="7"/>
  <c r="I2082" i="7"/>
  <c r="J2082" i="7"/>
  <c r="K2082" i="7"/>
  <c r="L2082" i="7"/>
  <c r="M2082" i="7"/>
  <c r="N2082" i="7"/>
  <c r="O2082" i="7"/>
  <c r="P2082" i="7"/>
  <c r="H2083" i="7"/>
  <c r="I2083" i="7"/>
  <c r="J2083" i="7"/>
  <c r="K2083" i="7"/>
  <c r="L2083" i="7"/>
  <c r="M2083" i="7"/>
  <c r="N2083" i="7"/>
  <c r="O2083" i="7"/>
  <c r="P2083" i="7"/>
  <c r="H2084" i="7"/>
  <c r="I2084" i="7"/>
  <c r="J2084" i="7"/>
  <c r="K2084" i="7"/>
  <c r="L2084" i="7"/>
  <c r="M2084" i="7"/>
  <c r="N2084" i="7"/>
  <c r="O2084" i="7"/>
  <c r="P2084" i="7"/>
  <c r="H2085" i="7"/>
  <c r="I2085" i="7"/>
  <c r="J2085" i="7"/>
  <c r="K2085" i="7"/>
  <c r="L2085" i="7"/>
  <c r="M2085" i="7"/>
  <c r="N2085" i="7"/>
  <c r="O2085" i="7"/>
  <c r="P2085" i="7"/>
  <c r="H2086" i="7"/>
  <c r="I2086" i="7"/>
  <c r="J2086" i="7"/>
  <c r="K2086" i="7"/>
  <c r="L2086" i="7"/>
  <c r="M2086" i="7"/>
  <c r="N2086" i="7"/>
  <c r="O2086" i="7"/>
  <c r="P2086" i="7"/>
  <c r="H2087" i="7"/>
  <c r="I2087" i="7"/>
  <c r="J2087" i="7"/>
  <c r="K2087" i="7"/>
  <c r="L2087" i="7"/>
  <c r="M2087" i="7"/>
  <c r="N2087" i="7"/>
  <c r="O2087" i="7"/>
  <c r="P2087" i="7"/>
  <c r="H2088" i="7"/>
  <c r="I2088" i="7"/>
  <c r="J2088" i="7"/>
  <c r="K2088" i="7"/>
  <c r="L2088" i="7"/>
  <c r="M2088" i="7"/>
  <c r="N2088" i="7"/>
  <c r="O2088" i="7"/>
  <c r="P2088" i="7"/>
  <c r="H2089" i="7"/>
  <c r="I2089" i="7"/>
  <c r="J2089" i="7"/>
  <c r="K2089" i="7"/>
  <c r="L2089" i="7"/>
  <c r="M2089" i="7"/>
  <c r="N2089" i="7"/>
  <c r="O2089" i="7"/>
  <c r="P2089" i="7"/>
  <c r="H2090" i="7"/>
  <c r="I2090" i="7"/>
  <c r="J2090" i="7"/>
  <c r="K2090" i="7"/>
  <c r="L2090" i="7"/>
  <c r="M2090" i="7"/>
  <c r="N2090" i="7"/>
  <c r="O2090" i="7"/>
  <c r="P2090" i="7"/>
  <c r="H2091" i="7"/>
  <c r="I2091" i="7"/>
  <c r="J2091" i="7"/>
  <c r="K2091" i="7"/>
  <c r="L2091" i="7"/>
  <c r="M2091" i="7"/>
  <c r="N2091" i="7"/>
  <c r="O2091" i="7"/>
  <c r="P2091" i="7"/>
  <c r="H2092" i="7"/>
  <c r="I2092" i="7"/>
  <c r="J2092" i="7"/>
  <c r="K2092" i="7"/>
  <c r="L2092" i="7"/>
  <c r="M2092" i="7"/>
  <c r="N2092" i="7"/>
  <c r="O2092" i="7"/>
  <c r="P2092" i="7"/>
  <c r="H2093" i="7"/>
  <c r="I2093" i="7"/>
  <c r="J2093" i="7"/>
  <c r="K2093" i="7"/>
  <c r="L2093" i="7"/>
  <c r="M2093" i="7"/>
  <c r="N2093" i="7"/>
  <c r="O2093" i="7"/>
  <c r="P2093" i="7"/>
  <c r="H2094" i="7"/>
  <c r="I2094" i="7"/>
  <c r="J2094" i="7"/>
  <c r="K2094" i="7"/>
  <c r="L2094" i="7"/>
  <c r="M2094" i="7"/>
  <c r="N2094" i="7"/>
  <c r="O2094" i="7"/>
  <c r="P2094" i="7"/>
  <c r="H2095" i="7"/>
  <c r="I2095" i="7"/>
  <c r="J2095" i="7"/>
  <c r="K2095" i="7"/>
  <c r="L2095" i="7"/>
  <c r="M2095" i="7"/>
  <c r="N2095" i="7"/>
  <c r="O2095" i="7"/>
  <c r="P2095" i="7"/>
  <c r="H2096" i="7"/>
  <c r="I2096" i="7"/>
  <c r="J2096" i="7"/>
  <c r="K2096" i="7"/>
  <c r="L2096" i="7"/>
  <c r="M2096" i="7"/>
  <c r="N2096" i="7"/>
  <c r="O2096" i="7"/>
  <c r="P2096" i="7"/>
  <c r="H2097" i="7"/>
  <c r="I2097" i="7"/>
  <c r="J2097" i="7"/>
  <c r="K2097" i="7"/>
  <c r="L2097" i="7"/>
  <c r="M2097" i="7"/>
  <c r="N2097" i="7"/>
  <c r="O2097" i="7"/>
  <c r="P2097" i="7"/>
  <c r="H2098" i="7"/>
  <c r="I2098" i="7"/>
  <c r="J2098" i="7"/>
  <c r="K2098" i="7"/>
  <c r="L2098" i="7"/>
  <c r="M2098" i="7"/>
  <c r="N2098" i="7"/>
  <c r="O2098" i="7"/>
  <c r="P2098" i="7"/>
  <c r="H2099" i="7"/>
  <c r="I2099" i="7"/>
  <c r="J2099" i="7"/>
  <c r="K2099" i="7"/>
  <c r="L2099" i="7"/>
  <c r="M2099" i="7"/>
  <c r="N2099" i="7"/>
  <c r="O2099" i="7"/>
  <c r="P2099" i="7"/>
  <c r="H2100" i="7"/>
  <c r="I2100" i="7"/>
  <c r="J2100" i="7"/>
  <c r="K2100" i="7"/>
  <c r="L2100" i="7"/>
  <c r="M2100" i="7"/>
  <c r="N2100" i="7"/>
  <c r="O2100" i="7"/>
  <c r="P2100" i="7"/>
  <c r="H2101" i="7"/>
  <c r="I2101" i="7"/>
  <c r="J2101" i="7"/>
  <c r="K2101" i="7"/>
  <c r="L2101" i="7"/>
  <c r="M2101" i="7"/>
  <c r="N2101" i="7"/>
  <c r="O2101" i="7"/>
  <c r="P2101" i="7"/>
  <c r="H2102" i="7"/>
  <c r="I2102" i="7"/>
  <c r="J2102" i="7"/>
  <c r="K2102" i="7"/>
  <c r="L2102" i="7"/>
  <c r="M2102" i="7"/>
  <c r="N2102" i="7"/>
  <c r="O2102" i="7"/>
  <c r="P2102" i="7"/>
  <c r="H2103" i="7"/>
  <c r="I2103" i="7"/>
  <c r="J2103" i="7"/>
  <c r="K2103" i="7"/>
  <c r="L2103" i="7"/>
  <c r="M2103" i="7"/>
  <c r="N2103" i="7"/>
  <c r="O2103" i="7"/>
  <c r="P2103" i="7"/>
  <c r="H2104" i="7"/>
  <c r="I2104" i="7"/>
  <c r="J2104" i="7"/>
  <c r="K2104" i="7"/>
  <c r="L2104" i="7"/>
  <c r="M2104" i="7"/>
  <c r="N2104" i="7"/>
  <c r="O2104" i="7"/>
  <c r="P2104" i="7"/>
  <c r="H2105" i="7"/>
  <c r="I2105" i="7"/>
  <c r="J2105" i="7"/>
  <c r="K2105" i="7"/>
  <c r="L2105" i="7"/>
  <c r="M2105" i="7"/>
  <c r="N2105" i="7"/>
  <c r="O2105" i="7"/>
  <c r="P2105" i="7"/>
  <c r="H2106" i="7"/>
  <c r="I2106" i="7"/>
  <c r="J2106" i="7"/>
  <c r="K2106" i="7"/>
  <c r="L2106" i="7"/>
  <c r="M2106" i="7"/>
  <c r="N2106" i="7"/>
  <c r="O2106" i="7"/>
  <c r="P2106" i="7"/>
  <c r="H2107" i="7"/>
  <c r="I2107" i="7"/>
  <c r="J2107" i="7"/>
  <c r="K2107" i="7"/>
  <c r="L2107" i="7"/>
  <c r="M2107" i="7"/>
  <c r="N2107" i="7"/>
  <c r="O2107" i="7"/>
  <c r="P2107" i="7"/>
  <c r="H2108" i="7"/>
  <c r="I2108" i="7"/>
  <c r="J2108" i="7"/>
  <c r="K2108" i="7"/>
  <c r="L2108" i="7"/>
  <c r="M2108" i="7"/>
  <c r="N2108" i="7"/>
  <c r="O2108" i="7"/>
  <c r="P2108" i="7"/>
  <c r="H2109" i="7"/>
  <c r="I2109" i="7"/>
  <c r="J2109" i="7"/>
  <c r="K2109" i="7"/>
  <c r="L2109" i="7"/>
  <c r="M2109" i="7"/>
  <c r="N2109" i="7"/>
  <c r="O2109" i="7"/>
  <c r="P2109" i="7"/>
  <c r="H2110" i="7"/>
  <c r="I2110" i="7"/>
  <c r="J2110" i="7"/>
  <c r="K2110" i="7"/>
  <c r="L2110" i="7"/>
  <c r="M2110" i="7"/>
  <c r="N2110" i="7"/>
  <c r="O2110" i="7"/>
  <c r="P2110" i="7"/>
  <c r="H2111" i="7"/>
  <c r="I2111" i="7"/>
  <c r="J2111" i="7"/>
  <c r="K2111" i="7"/>
  <c r="L2111" i="7"/>
  <c r="M2111" i="7"/>
  <c r="N2111" i="7"/>
  <c r="O2111" i="7"/>
  <c r="P2111" i="7"/>
  <c r="H2112" i="7"/>
  <c r="I2112" i="7"/>
  <c r="J2112" i="7"/>
  <c r="K2112" i="7"/>
  <c r="L2112" i="7"/>
  <c r="M2112" i="7"/>
  <c r="N2112" i="7"/>
  <c r="O2112" i="7"/>
  <c r="P2112" i="7"/>
  <c r="H2113" i="7"/>
  <c r="I2113" i="7"/>
  <c r="J2113" i="7"/>
  <c r="K2113" i="7"/>
  <c r="L2113" i="7"/>
  <c r="M2113" i="7"/>
  <c r="N2113" i="7"/>
  <c r="O2113" i="7"/>
  <c r="P2113" i="7"/>
  <c r="H2114" i="7"/>
  <c r="I2114" i="7"/>
  <c r="J2114" i="7"/>
  <c r="K2114" i="7"/>
  <c r="L2114" i="7"/>
  <c r="M2114" i="7"/>
  <c r="N2114" i="7"/>
  <c r="O2114" i="7"/>
  <c r="P2114" i="7"/>
  <c r="H2115" i="7"/>
  <c r="I2115" i="7"/>
  <c r="J2115" i="7"/>
  <c r="K2115" i="7"/>
  <c r="L2115" i="7"/>
  <c r="M2115" i="7"/>
  <c r="N2115" i="7"/>
  <c r="O2115" i="7"/>
  <c r="P2115" i="7"/>
  <c r="H2116" i="7"/>
  <c r="I2116" i="7"/>
  <c r="J2116" i="7"/>
  <c r="K2116" i="7"/>
  <c r="L2116" i="7"/>
  <c r="M2116" i="7"/>
  <c r="N2116" i="7"/>
  <c r="O2116" i="7"/>
  <c r="P2116" i="7"/>
  <c r="H2117" i="7"/>
  <c r="I2117" i="7"/>
  <c r="J2117" i="7"/>
  <c r="K2117" i="7"/>
  <c r="L2117" i="7"/>
  <c r="M2117" i="7"/>
  <c r="N2117" i="7"/>
  <c r="O2117" i="7"/>
  <c r="P2117" i="7"/>
  <c r="H2118" i="7"/>
  <c r="I2118" i="7"/>
  <c r="J2118" i="7"/>
  <c r="K2118" i="7"/>
  <c r="L2118" i="7"/>
  <c r="M2118" i="7"/>
  <c r="N2118" i="7"/>
  <c r="O2118" i="7"/>
  <c r="P2118" i="7"/>
  <c r="H2119" i="7"/>
  <c r="I2119" i="7"/>
  <c r="J2119" i="7"/>
  <c r="K2119" i="7"/>
  <c r="L2119" i="7"/>
  <c r="M2119" i="7"/>
  <c r="N2119" i="7"/>
  <c r="O2119" i="7"/>
  <c r="P2119" i="7"/>
  <c r="H2120" i="7"/>
  <c r="I2120" i="7"/>
  <c r="J2120" i="7"/>
  <c r="K2120" i="7"/>
  <c r="L2120" i="7"/>
  <c r="M2120" i="7"/>
  <c r="N2120" i="7"/>
  <c r="O2120" i="7"/>
  <c r="P2120" i="7"/>
  <c r="H2121" i="7"/>
  <c r="I2121" i="7"/>
  <c r="J2121" i="7"/>
  <c r="K2121" i="7"/>
  <c r="L2121" i="7"/>
  <c r="M2121" i="7"/>
  <c r="N2121" i="7"/>
  <c r="O2121" i="7"/>
  <c r="P2121" i="7"/>
  <c r="H2122" i="7"/>
  <c r="I2122" i="7"/>
  <c r="J2122" i="7"/>
  <c r="K2122" i="7"/>
  <c r="L2122" i="7"/>
  <c r="M2122" i="7"/>
  <c r="N2122" i="7"/>
  <c r="O2122" i="7"/>
  <c r="P2122" i="7"/>
  <c r="H2123" i="7"/>
  <c r="I2123" i="7"/>
  <c r="J2123" i="7"/>
  <c r="K2123" i="7"/>
  <c r="L2123" i="7"/>
  <c r="M2123" i="7"/>
  <c r="N2123" i="7"/>
  <c r="O2123" i="7"/>
  <c r="P2123" i="7"/>
  <c r="H2124" i="7"/>
  <c r="I2124" i="7"/>
  <c r="J2124" i="7"/>
  <c r="K2124" i="7"/>
  <c r="L2124" i="7"/>
  <c r="M2124" i="7"/>
  <c r="N2124" i="7"/>
  <c r="O2124" i="7"/>
  <c r="P2124" i="7"/>
  <c r="H2125" i="7"/>
  <c r="I2125" i="7"/>
  <c r="J2125" i="7"/>
  <c r="K2125" i="7"/>
  <c r="L2125" i="7"/>
  <c r="M2125" i="7"/>
  <c r="N2125" i="7"/>
  <c r="O2125" i="7"/>
  <c r="P2125" i="7"/>
  <c r="H2126" i="7"/>
  <c r="I2126" i="7"/>
  <c r="J2126" i="7"/>
  <c r="K2126" i="7"/>
  <c r="L2126" i="7"/>
  <c r="M2126" i="7"/>
  <c r="N2126" i="7"/>
  <c r="O2126" i="7"/>
  <c r="P2126" i="7"/>
  <c r="H2127" i="7"/>
  <c r="I2127" i="7"/>
  <c r="J2127" i="7"/>
  <c r="K2127" i="7"/>
  <c r="L2127" i="7"/>
  <c r="M2127" i="7"/>
  <c r="N2127" i="7"/>
  <c r="O2127" i="7"/>
  <c r="P2127" i="7"/>
  <c r="H2128" i="7"/>
  <c r="I2128" i="7"/>
  <c r="J2128" i="7"/>
  <c r="K2128" i="7"/>
  <c r="L2128" i="7"/>
  <c r="M2128" i="7"/>
  <c r="N2128" i="7"/>
  <c r="O2128" i="7"/>
  <c r="P2128" i="7"/>
  <c r="H2129" i="7"/>
  <c r="I2129" i="7"/>
  <c r="J2129" i="7"/>
  <c r="K2129" i="7"/>
  <c r="L2129" i="7"/>
  <c r="M2129" i="7"/>
  <c r="N2129" i="7"/>
  <c r="O2129" i="7"/>
  <c r="P2129" i="7"/>
  <c r="H2130" i="7"/>
  <c r="I2130" i="7"/>
  <c r="J2130" i="7"/>
  <c r="K2130" i="7"/>
  <c r="L2130" i="7"/>
  <c r="M2130" i="7"/>
  <c r="N2130" i="7"/>
  <c r="O2130" i="7"/>
  <c r="P2130" i="7"/>
  <c r="H2131" i="7"/>
  <c r="I2131" i="7"/>
  <c r="J2131" i="7"/>
  <c r="K2131" i="7"/>
  <c r="L2131" i="7"/>
  <c r="M2131" i="7"/>
  <c r="N2131" i="7"/>
  <c r="O2131" i="7"/>
  <c r="P2131" i="7"/>
  <c r="H2132" i="7"/>
  <c r="I2132" i="7"/>
  <c r="J2132" i="7"/>
  <c r="K2132" i="7"/>
  <c r="L2132" i="7"/>
  <c r="M2132" i="7"/>
  <c r="N2132" i="7"/>
  <c r="O2132" i="7"/>
  <c r="P2132" i="7"/>
  <c r="H2133" i="7"/>
  <c r="I2133" i="7"/>
  <c r="J2133" i="7"/>
  <c r="K2133" i="7"/>
  <c r="L2133" i="7"/>
  <c r="M2133" i="7"/>
  <c r="N2133" i="7"/>
  <c r="O2133" i="7"/>
  <c r="P2133" i="7"/>
  <c r="H2134" i="7"/>
  <c r="I2134" i="7"/>
  <c r="J2134" i="7"/>
  <c r="K2134" i="7"/>
  <c r="L2134" i="7"/>
  <c r="M2134" i="7"/>
  <c r="N2134" i="7"/>
  <c r="O2134" i="7"/>
  <c r="P2134" i="7"/>
  <c r="H2135" i="7"/>
  <c r="I2135" i="7"/>
  <c r="J2135" i="7"/>
  <c r="K2135" i="7"/>
  <c r="L2135" i="7"/>
  <c r="M2135" i="7"/>
  <c r="N2135" i="7"/>
  <c r="O2135" i="7"/>
  <c r="P2135" i="7"/>
  <c r="H2136" i="7"/>
  <c r="I2136" i="7"/>
  <c r="J2136" i="7"/>
  <c r="K2136" i="7"/>
  <c r="L2136" i="7"/>
  <c r="M2136" i="7"/>
  <c r="N2136" i="7"/>
  <c r="O2136" i="7"/>
  <c r="P2136" i="7"/>
  <c r="H2137" i="7"/>
  <c r="I2137" i="7"/>
  <c r="J2137" i="7"/>
  <c r="K2137" i="7"/>
  <c r="L2137" i="7"/>
  <c r="M2137" i="7"/>
  <c r="N2137" i="7"/>
  <c r="O2137" i="7"/>
  <c r="P2137" i="7"/>
  <c r="H2138" i="7"/>
  <c r="I2138" i="7"/>
  <c r="J2138" i="7"/>
  <c r="K2138" i="7"/>
  <c r="L2138" i="7"/>
  <c r="M2138" i="7"/>
  <c r="N2138" i="7"/>
  <c r="O2138" i="7"/>
  <c r="P2138" i="7"/>
  <c r="H2139" i="7"/>
  <c r="I2139" i="7"/>
  <c r="J2139" i="7"/>
  <c r="K2139" i="7"/>
  <c r="L2139" i="7"/>
  <c r="M2139" i="7"/>
  <c r="N2139" i="7"/>
  <c r="O2139" i="7"/>
  <c r="P2139" i="7"/>
  <c r="H2140" i="7"/>
  <c r="I2140" i="7"/>
  <c r="J2140" i="7"/>
  <c r="K2140" i="7"/>
  <c r="L2140" i="7"/>
  <c r="M2140" i="7"/>
  <c r="N2140" i="7"/>
  <c r="O2140" i="7"/>
  <c r="P2140" i="7"/>
  <c r="H2141" i="7"/>
  <c r="I2141" i="7"/>
  <c r="J2141" i="7"/>
  <c r="K2141" i="7"/>
  <c r="L2141" i="7"/>
  <c r="M2141" i="7"/>
  <c r="N2141" i="7"/>
  <c r="O2141" i="7"/>
  <c r="P2141" i="7"/>
  <c r="H2142" i="7"/>
  <c r="I2142" i="7"/>
  <c r="J2142" i="7"/>
  <c r="K2142" i="7"/>
  <c r="L2142" i="7"/>
  <c r="M2142" i="7"/>
  <c r="N2142" i="7"/>
  <c r="O2142" i="7"/>
  <c r="P2142" i="7"/>
  <c r="H2143" i="7"/>
  <c r="I2143" i="7"/>
  <c r="J2143" i="7"/>
  <c r="K2143" i="7"/>
  <c r="L2143" i="7"/>
  <c r="M2143" i="7"/>
  <c r="N2143" i="7"/>
  <c r="O2143" i="7"/>
  <c r="P2143" i="7"/>
  <c r="H2144" i="7"/>
  <c r="I2144" i="7"/>
  <c r="J2144" i="7"/>
  <c r="K2144" i="7"/>
  <c r="L2144" i="7"/>
  <c r="M2144" i="7"/>
  <c r="N2144" i="7"/>
  <c r="O2144" i="7"/>
  <c r="P2144" i="7"/>
  <c r="H2145" i="7"/>
  <c r="I2145" i="7"/>
  <c r="J2145" i="7"/>
  <c r="K2145" i="7"/>
  <c r="L2145" i="7"/>
  <c r="M2145" i="7"/>
  <c r="N2145" i="7"/>
  <c r="O2145" i="7"/>
  <c r="P2145" i="7"/>
  <c r="H2146" i="7"/>
  <c r="I2146" i="7"/>
  <c r="J2146" i="7"/>
  <c r="K2146" i="7"/>
  <c r="L2146" i="7"/>
  <c r="M2146" i="7"/>
  <c r="N2146" i="7"/>
  <c r="O2146" i="7"/>
  <c r="P2146" i="7"/>
  <c r="H2147" i="7"/>
  <c r="I2147" i="7"/>
  <c r="J2147" i="7"/>
  <c r="K2147" i="7"/>
  <c r="L2147" i="7"/>
  <c r="M2147" i="7"/>
  <c r="N2147" i="7"/>
  <c r="O2147" i="7"/>
  <c r="P2147" i="7"/>
  <c r="H2148" i="7"/>
  <c r="I2148" i="7"/>
  <c r="J2148" i="7"/>
  <c r="K2148" i="7"/>
  <c r="L2148" i="7"/>
  <c r="M2148" i="7"/>
  <c r="N2148" i="7"/>
  <c r="O2148" i="7"/>
  <c r="P2148" i="7"/>
  <c r="H2149" i="7"/>
  <c r="I2149" i="7"/>
  <c r="J2149" i="7"/>
  <c r="K2149" i="7"/>
  <c r="L2149" i="7"/>
  <c r="M2149" i="7"/>
  <c r="N2149" i="7"/>
  <c r="O2149" i="7"/>
  <c r="P2149" i="7"/>
  <c r="H2150" i="7"/>
  <c r="I2150" i="7"/>
  <c r="J2150" i="7"/>
  <c r="K2150" i="7"/>
  <c r="L2150" i="7"/>
  <c r="M2150" i="7"/>
  <c r="N2150" i="7"/>
  <c r="O2150" i="7"/>
  <c r="P2150" i="7"/>
  <c r="H2151" i="7"/>
  <c r="I2151" i="7"/>
  <c r="J2151" i="7"/>
  <c r="K2151" i="7"/>
  <c r="L2151" i="7"/>
  <c r="M2151" i="7"/>
  <c r="N2151" i="7"/>
  <c r="O2151" i="7"/>
  <c r="P2151" i="7"/>
  <c r="H2152" i="7"/>
  <c r="I2152" i="7"/>
  <c r="J2152" i="7"/>
  <c r="K2152" i="7"/>
  <c r="L2152" i="7"/>
  <c r="M2152" i="7"/>
  <c r="N2152" i="7"/>
  <c r="O2152" i="7"/>
  <c r="P2152" i="7"/>
  <c r="H2153" i="7"/>
  <c r="I2153" i="7"/>
  <c r="J2153" i="7"/>
  <c r="K2153" i="7"/>
  <c r="L2153" i="7"/>
  <c r="M2153" i="7"/>
  <c r="N2153" i="7"/>
  <c r="O2153" i="7"/>
  <c r="P2153" i="7"/>
  <c r="H2154" i="7"/>
  <c r="I2154" i="7"/>
  <c r="J2154" i="7"/>
  <c r="K2154" i="7"/>
  <c r="L2154" i="7"/>
  <c r="M2154" i="7"/>
  <c r="N2154" i="7"/>
  <c r="O2154" i="7"/>
  <c r="P2154" i="7"/>
  <c r="H2155" i="7"/>
  <c r="I2155" i="7"/>
  <c r="J2155" i="7"/>
  <c r="K2155" i="7"/>
  <c r="L2155" i="7"/>
  <c r="M2155" i="7"/>
  <c r="N2155" i="7"/>
  <c r="O2155" i="7"/>
  <c r="P2155" i="7"/>
  <c r="H2156" i="7"/>
  <c r="I2156" i="7"/>
  <c r="J2156" i="7"/>
  <c r="K2156" i="7"/>
  <c r="L2156" i="7"/>
  <c r="M2156" i="7"/>
  <c r="N2156" i="7"/>
  <c r="O2156" i="7"/>
  <c r="P2156" i="7"/>
  <c r="H2157" i="7"/>
  <c r="I2157" i="7"/>
  <c r="J2157" i="7"/>
  <c r="K2157" i="7"/>
  <c r="L2157" i="7"/>
  <c r="M2157" i="7"/>
  <c r="N2157" i="7"/>
  <c r="O2157" i="7"/>
  <c r="P2157" i="7"/>
  <c r="H2158" i="7"/>
  <c r="I2158" i="7"/>
  <c r="J2158" i="7"/>
  <c r="K2158" i="7"/>
  <c r="L2158" i="7"/>
  <c r="M2158" i="7"/>
  <c r="N2158" i="7"/>
  <c r="O2158" i="7"/>
  <c r="P2158" i="7"/>
  <c r="H2159" i="7"/>
  <c r="I2159" i="7"/>
  <c r="J2159" i="7"/>
  <c r="K2159" i="7"/>
  <c r="L2159" i="7"/>
  <c r="M2159" i="7"/>
  <c r="N2159" i="7"/>
  <c r="O2159" i="7"/>
  <c r="P2159" i="7"/>
  <c r="H2160" i="7"/>
  <c r="I2160" i="7"/>
  <c r="J2160" i="7"/>
  <c r="K2160" i="7"/>
  <c r="L2160" i="7"/>
  <c r="M2160" i="7"/>
  <c r="N2160" i="7"/>
  <c r="O2160" i="7"/>
  <c r="P2160" i="7"/>
  <c r="H2161" i="7"/>
  <c r="I2161" i="7"/>
  <c r="J2161" i="7"/>
  <c r="K2161" i="7"/>
  <c r="L2161" i="7"/>
  <c r="M2161" i="7"/>
  <c r="N2161" i="7"/>
  <c r="O2161" i="7"/>
  <c r="P2161" i="7"/>
  <c r="H2162" i="7"/>
  <c r="I2162" i="7"/>
  <c r="J2162" i="7"/>
  <c r="K2162" i="7"/>
  <c r="L2162" i="7"/>
  <c r="M2162" i="7"/>
  <c r="N2162" i="7"/>
  <c r="O2162" i="7"/>
  <c r="P2162" i="7"/>
  <c r="H2163" i="7"/>
  <c r="I2163" i="7"/>
  <c r="J2163" i="7"/>
  <c r="K2163" i="7"/>
  <c r="L2163" i="7"/>
  <c r="M2163" i="7"/>
  <c r="N2163" i="7"/>
  <c r="O2163" i="7"/>
  <c r="P2163" i="7"/>
  <c r="H2164" i="7"/>
  <c r="I2164" i="7"/>
  <c r="J2164" i="7"/>
  <c r="K2164" i="7"/>
  <c r="L2164" i="7"/>
  <c r="M2164" i="7"/>
  <c r="N2164" i="7"/>
  <c r="O2164" i="7"/>
  <c r="P2164" i="7"/>
  <c r="H2165" i="7"/>
  <c r="I2165" i="7"/>
  <c r="J2165" i="7"/>
  <c r="K2165" i="7"/>
  <c r="L2165" i="7"/>
  <c r="M2165" i="7"/>
  <c r="N2165" i="7"/>
  <c r="O2165" i="7"/>
  <c r="P2165" i="7"/>
  <c r="H2166" i="7"/>
  <c r="I2166" i="7"/>
  <c r="J2166" i="7"/>
  <c r="K2166" i="7"/>
  <c r="L2166" i="7"/>
  <c r="M2166" i="7"/>
  <c r="N2166" i="7"/>
  <c r="O2166" i="7"/>
  <c r="P2166" i="7"/>
  <c r="H2167" i="7"/>
  <c r="I2167" i="7"/>
  <c r="J2167" i="7"/>
  <c r="K2167" i="7"/>
  <c r="L2167" i="7"/>
  <c r="M2167" i="7"/>
  <c r="N2167" i="7"/>
  <c r="O2167" i="7"/>
  <c r="P2167" i="7"/>
  <c r="H2168" i="7"/>
  <c r="I2168" i="7"/>
  <c r="J2168" i="7"/>
  <c r="K2168" i="7"/>
  <c r="L2168" i="7"/>
  <c r="M2168" i="7"/>
  <c r="N2168" i="7"/>
  <c r="O2168" i="7"/>
  <c r="P2168" i="7"/>
  <c r="H2169" i="7"/>
  <c r="I2169" i="7"/>
  <c r="J2169" i="7"/>
  <c r="K2169" i="7"/>
  <c r="L2169" i="7"/>
  <c r="M2169" i="7"/>
  <c r="N2169" i="7"/>
  <c r="O2169" i="7"/>
  <c r="P2169" i="7"/>
  <c r="H2170" i="7"/>
  <c r="I2170" i="7"/>
  <c r="J2170" i="7"/>
  <c r="K2170" i="7"/>
  <c r="L2170" i="7"/>
  <c r="M2170" i="7"/>
  <c r="N2170" i="7"/>
  <c r="O2170" i="7"/>
  <c r="P2170" i="7"/>
  <c r="H2171" i="7"/>
  <c r="I2171" i="7"/>
  <c r="J2171" i="7"/>
  <c r="K2171" i="7"/>
  <c r="L2171" i="7"/>
  <c r="M2171" i="7"/>
  <c r="N2171" i="7"/>
  <c r="O2171" i="7"/>
  <c r="P2171" i="7"/>
  <c r="H2172" i="7"/>
  <c r="I2172" i="7"/>
  <c r="J2172" i="7"/>
  <c r="K2172" i="7"/>
  <c r="L2172" i="7"/>
  <c r="M2172" i="7"/>
  <c r="N2172" i="7"/>
  <c r="O2172" i="7"/>
  <c r="P2172" i="7"/>
  <c r="H2173" i="7"/>
  <c r="I2173" i="7"/>
  <c r="J2173" i="7"/>
  <c r="K2173" i="7"/>
  <c r="L2173" i="7"/>
  <c r="M2173" i="7"/>
  <c r="N2173" i="7"/>
  <c r="O2173" i="7"/>
  <c r="P2173" i="7"/>
  <c r="H2174" i="7"/>
  <c r="I2174" i="7"/>
  <c r="J2174" i="7"/>
  <c r="K2174" i="7"/>
  <c r="L2174" i="7"/>
  <c r="M2174" i="7"/>
  <c r="N2174" i="7"/>
  <c r="O2174" i="7"/>
  <c r="P2174" i="7"/>
  <c r="H2175" i="7"/>
  <c r="I2175" i="7"/>
  <c r="J2175" i="7"/>
  <c r="K2175" i="7"/>
  <c r="L2175" i="7"/>
  <c r="M2175" i="7"/>
  <c r="N2175" i="7"/>
  <c r="O2175" i="7"/>
  <c r="P2175" i="7"/>
  <c r="H2176" i="7"/>
  <c r="I2176" i="7"/>
  <c r="J2176" i="7"/>
  <c r="K2176" i="7"/>
  <c r="L2176" i="7"/>
  <c r="M2176" i="7"/>
  <c r="N2176" i="7"/>
  <c r="O2176" i="7"/>
  <c r="P2176" i="7"/>
  <c r="H2177" i="7"/>
  <c r="I2177" i="7"/>
  <c r="J2177" i="7"/>
  <c r="K2177" i="7"/>
  <c r="L2177" i="7"/>
  <c r="M2177" i="7"/>
  <c r="N2177" i="7"/>
  <c r="O2177" i="7"/>
  <c r="P2177" i="7"/>
  <c r="H2178" i="7"/>
  <c r="I2178" i="7"/>
  <c r="J2178" i="7"/>
  <c r="K2178" i="7"/>
  <c r="L2178" i="7"/>
  <c r="M2178" i="7"/>
  <c r="N2178" i="7"/>
  <c r="O2178" i="7"/>
  <c r="P2178" i="7"/>
  <c r="H2179" i="7"/>
  <c r="I2179" i="7"/>
  <c r="J2179" i="7"/>
  <c r="K2179" i="7"/>
  <c r="L2179" i="7"/>
  <c r="M2179" i="7"/>
  <c r="N2179" i="7"/>
  <c r="O2179" i="7"/>
  <c r="P2179" i="7"/>
  <c r="H2180" i="7"/>
  <c r="I2180" i="7"/>
  <c r="J2180" i="7"/>
  <c r="K2180" i="7"/>
  <c r="L2180" i="7"/>
  <c r="M2180" i="7"/>
  <c r="N2180" i="7"/>
  <c r="O2180" i="7"/>
  <c r="P2180" i="7"/>
  <c r="H2181" i="7"/>
  <c r="I2181" i="7"/>
  <c r="J2181" i="7"/>
  <c r="K2181" i="7"/>
  <c r="L2181" i="7"/>
  <c r="M2181" i="7"/>
  <c r="N2181" i="7"/>
  <c r="O2181" i="7"/>
  <c r="P2181" i="7"/>
  <c r="H2182" i="7"/>
  <c r="I2182" i="7"/>
  <c r="J2182" i="7"/>
  <c r="K2182" i="7"/>
  <c r="L2182" i="7"/>
  <c r="M2182" i="7"/>
  <c r="N2182" i="7"/>
  <c r="O2182" i="7"/>
  <c r="P2182" i="7"/>
  <c r="H2183" i="7"/>
  <c r="I2183" i="7"/>
  <c r="J2183" i="7"/>
  <c r="K2183" i="7"/>
  <c r="L2183" i="7"/>
  <c r="M2183" i="7"/>
  <c r="N2183" i="7"/>
  <c r="O2183" i="7"/>
  <c r="P2183" i="7"/>
  <c r="H2184" i="7"/>
  <c r="I2184" i="7"/>
  <c r="J2184" i="7"/>
  <c r="K2184" i="7"/>
  <c r="L2184" i="7"/>
  <c r="M2184" i="7"/>
  <c r="N2184" i="7"/>
  <c r="O2184" i="7"/>
  <c r="P2184" i="7"/>
  <c r="H2185" i="7"/>
  <c r="I2185" i="7"/>
  <c r="J2185" i="7"/>
  <c r="K2185" i="7"/>
  <c r="L2185" i="7"/>
  <c r="M2185" i="7"/>
  <c r="N2185" i="7"/>
  <c r="O2185" i="7"/>
  <c r="P2185" i="7"/>
  <c r="H2186" i="7"/>
  <c r="I2186" i="7"/>
  <c r="J2186" i="7"/>
  <c r="K2186" i="7"/>
  <c r="L2186" i="7"/>
  <c r="M2186" i="7"/>
  <c r="N2186" i="7"/>
  <c r="O2186" i="7"/>
  <c r="P2186" i="7"/>
  <c r="H2187" i="7"/>
  <c r="I2187" i="7"/>
  <c r="J2187" i="7"/>
  <c r="K2187" i="7"/>
  <c r="L2187" i="7"/>
  <c r="M2187" i="7"/>
  <c r="N2187" i="7"/>
  <c r="O2187" i="7"/>
  <c r="P2187" i="7"/>
  <c r="H2188" i="7"/>
  <c r="I2188" i="7"/>
  <c r="J2188" i="7"/>
  <c r="K2188" i="7"/>
  <c r="L2188" i="7"/>
  <c r="M2188" i="7"/>
  <c r="N2188" i="7"/>
  <c r="O2188" i="7"/>
  <c r="P2188" i="7"/>
  <c r="H2189" i="7"/>
  <c r="I2189" i="7"/>
  <c r="J2189" i="7"/>
  <c r="K2189" i="7"/>
  <c r="L2189" i="7"/>
  <c r="M2189" i="7"/>
  <c r="N2189" i="7"/>
  <c r="O2189" i="7"/>
  <c r="P2189" i="7"/>
  <c r="H2190" i="7"/>
  <c r="I2190" i="7"/>
  <c r="J2190" i="7"/>
  <c r="K2190" i="7"/>
  <c r="L2190" i="7"/>
  <c r="M2190" i="7"/>
  <c r="N2190" i="7"/>
  <c r="O2190" i="7"/>
  <c r="P2190" i="7"/>
  <c r="H2191" i="7"/>
  <c r="I2191" i="7"/>
  <c r="J2191" i="7"/>
  <c r="K2191" i="7"/>
  <c r="L2191" i="7"/>
  <c r="M2191" i="7"/>
  <c r="N2191" i="7"/>
  <c r="O2191" i="7"/>
  <c r="P2191" i="7"/>
  <c r="H2192" i="7"/>
  <c r="I2192" i="7"/>
  <c r="J2192" i="7"/>
  <c r="K2192" i="7"/>
  <c r="L2192" i="7"/>
  <c r="M2192" i="7"/>
  <c r="N2192" i="7"/>
  <c r="O2192" i="7"/>
  <c r="P2192" i="7"/>
  <c r="H2193" i="7"/>
  <c r="I2193" i="7"/>
  <c r="J2193" i="7"/>
  <c r="K2193" i="7"/>
  <c r="L2193" i="7"/>
  <c r="M2193" i="7"/>
  <c r="N2193" i="7"/>
  <c r="O2193" i="7"/>
  <c r="P2193" i="7"/>
  <c r="H2194" i="7"/>
  <c r="I2194" i="7"/>
  <c r="J2194" i="7"/>
  <c r="K2194" i="7"/>
  <c r="L2194" i="7"/>
  <c r="M2194" i="7"/>
  <c r="N2194" i="7"/>
  <c r="O2194" i="7"/>
  <c r="P2194" i="7"/>
  <c r="H2195" i="7"/>
  <c r="I2195" i="7"/>
  <c r="J2195" i="7"/>
  <c r="K2195" i="7"/>
  <c r="L2195" i="7"/>
  <c r="M2195" i="7"/>
  <c r="N2195" i="7"/>
  <c r="O2195" i="7"/>
  <c r="P2195" i="7"/>
  <c r="H2196" i="7"/>
  <c r="I2196" i="7"/>
  <c r="J2196" i="7"/>
  <c r="K2196" i="7"/>
  <c r="L2196" i="7"/>
  <c r="M2196" i="7"/>
  <c r="N2196" i="7"/>
  <c r="O2196" i="7"/>
  <c r="P2196" i="7"/>
  <c r="H2197" i="7"/>
  <c r="I2197" i="7"/>
  <c r="J2197" i="7"/>
  <c r="K2197" i="7"/>
  <c r="L2197" i="7"/>
  <c r="M2197" i="7"/>
  <c r="N2197" i="7"/>
  <c r="O2197" i="7"/>
  <c r="P2197" i="7"/>
  <c r="H2198" i="7"/>
  <c r="I2198" i="7"/>
  <c r="J2198" i="7"/>
  <c r="K2198" i="7"/>
  <c r="L2198" i="7"/>
  <c r="M2198" i="7"/>
  <c r="N2198" i="7"/>
  <c r="O2198" i="7"/>
  <c r="P2198" i="7"/>
  <c r="H2199" i="7"/>
  <c r="I2199" i="7"/>
  <c r="J2199" i="7"/>
  <c r="K2199" i="7"/>
  <c r="L2199" i="7"/>
  <c r="M2199" i="7"/>
  <c r="N2199" i="7"/>
  <c r="O2199" i="7"/>
  <c r="P2199" i="7"/>
  <c r="H2200" i="7"/>
  <c r="I2200" i="7"/>
  <c r="J2200" i="7"/>
  <c r="K2200" i="7"/>
  <c r="L2200" i="7"/>
  <c r="M2200" i="7"/>
  <c r="N2200" i="7"/>
  <c r="O2200" i="7"/>
  <c r="P2200" i="7"/>
  <c r="H2201" i="7"/>
  <c r="I2201" i="7"/>
  <c r="J2201" i="7"/>
  <c r="K2201" i="7"/>
  <c r="L2201" i="7"/>
  <c r="M2201" i="7"/>
  <c r="N2201" i="7"/>
  <c r="O2201" i="7"/>
  <c r="P2201" i="7"/>
  <c r="H2202" i="7"/>
  <c r="I2202" i="7"/>
  <c r="J2202" i="7"/>
  <c r="K2202" i="7"/>
  <c r="L2202" i="7"/>
  <c r="M2202" i="7"/>
  <c r="N2202" i="7"/>
  <c r="O2202" i="7"/>
  <c r="P2202" i="7"/>
  <c r="H2203" i="7"/>
  <c r="I2203" i="7"/>
  <c r="J2203" i="7"/>
  <c r="K2203" i="7"/>
  <c r="L2203" i="7"/>
  <c r="M2203" i="7"/>
  <c r="N2203" i="7"/>
  <c r="O2203" i="7"/>
  <c r="P2203" i="7"/>
  <c r="H2204" i="7"/>
  <c r="I2204" i="7"/>
  <c r="J2204" i="7"/>
  <c r="K2204" i="7"/>
  <c r="L2204" i="7"/>
  <c r="M2204" i="7"/>
  <c r="N2204" i="7"/>
  <c r="O2204" i="7"/>
  <c r="P2204" i="7"/>
  <c r="H2205" i="7"/>
  <c r="I2205" i="7"/>
  <c r="J2205" i="7"/>
  <c r="K2205" i="7"/>
  <c r="L2205" i="7"/>
  <c r="M2205" i="7"/>
  <c r="N2205" i="7"/>
  <c r="O2205" i="7"/>
  <c r="P2205" i="7"/>
  <c r="H2206" i="7"/>
  <c r="I2206" i="7"/>
  <c r="J2206" i="7"/>
  <c r="K2206" i="7"/>
  <c r="L2206" i="7"/>
  <c r="M2206" i="7"/>
  <c r="N2206" i="7"/>
  <c r="O2206" i="7"/>
  <c r="P2206" i="7"/>
  <c r="H2207" i="7"/>
  <c r="I2207" i="7"/>
  <c r="J2207" i="7"/>
  <c r="K2207" i="7"/>
  <c r="L2207" i="7"/>
  <c r="M2207" i="7"/>
  <c r="N2207" i="7"/>
  <c r="O2207" i="7"/>
  <c r="P2207" i="7"/>
  <c r="H2208" i="7"/>
  <c r="I2208" i="7"/>
  <c r="J2208" i="7"/>
  <c r="K2208" i="7"/>
  <c r="L2208" i="7"/>
  <c r="M2208" i="7"/>
  <c r="N2208" i="7"/>
  <c r="O2208" i="7"/>
  <c r="P2208" i="7"/>
  <c r="H2209" i="7"/>
  <c r="I2209" i="7"/>
  <c r="J2209" i="7"/>
  <c r="K2209" i="7"/>
  <c r="L2209" i="7"/>
  <c r="M2209" i="7"/>
  <c r="N2209" i="7"/>
  <c r="O2209" i="7"/>
  <c r="P2209" i="7"/>
  <c r="H2210" i="7"/>
  <c r="I2210" i="7"/>
  <c r="J2210" i="7"/>
  <c r="K2210" i="7"/>
  <c r="L2210" i="7"/>
  <c r="M2210" i="7"/>
  <c r="N2210" i="7"/>
  <c r="O2210" i="7"/>
  <c r="P2210" i="7"/>
  <c r="H2211" i="7"/>
  <c r="I2211" i="7"/>
  <c r="J2211" i="7"/>
  <c r="K2211" i="7"/>
  <c r="L2211" i="7"/>
  <c r="M2211" i="7"/>
  <c r="N2211" i="7"/>
  <c r="O2211" i="7"/>
  <c r="P2211" i="7"/>
  <c r="H2212" i="7"/>
  <c r="I2212" i="7"/>
  <c r="J2212" i="7"/>
  <c r="K2212" i="7"/>
  <c r="L2212" i="7"/>
  <c r="M2212" i="7"/>
  <c r="N2212" i="7"/>
  <c r="O2212" i="7"/>
  <c r="P2212" i="7"/>
  <c r="H2213" i="7"/>
  <c r="I2213" i="7"/>
  <c r="J2213" i="7"/>
  <c r="K2213" i="7"/>
  <c r="L2213" i="7"/>
  <c r="M2213" i="7"/>
  <c r="N2213" i="7"/>
  <c r="O2213" i="7"/>
  <c r="P2213" i="7"/>
  <c r="H2214" i="7"/>
  <c r="I2214" i="7"/>
  <c r="J2214" i="7"/>
  <c r="K2214" i="7"/>
  <c r="L2214" i="7"/>
  <c r="M2214" i="7"/>
  <c r="N2214" i="7"/>
  <c r="O2214" i="7"/>
  <c r="P2214" i="7"/>
  <c r="H2215" i="7"/>
  <c r="I2215" i="7"/>
  <c r="J2215" i="7"/>
  <c r="K2215" i="7"/>
  <c r="L2215" i="7"/>
  <c r="M2215" i="7"/>
  <c r="N2215" i="7"/>
  <c r="O2215" i="7"/>
  <c r="P2215" i="7"/>
  <c r="H2216" i="7"/>
  <c r="I2216" i="7"/>
  <c r="J2216" i="7"/>
  <c r="K2216" i="7"/>
  <c r="L2216" i="7"/>
  <c r="M2216" i="7"/>
  <c r="N2216" i="7"/>
  <c r="O2216" i="7"/>
  <c r="P2216" i="7"/>
  <c r="H2217" i="7"/>
  <c r="I2217" i="7"/>
  <c r="J2217" i="7"/>
  <c r="K2217" i="7"/>
  <c r="L2217" i="7"/>
  <c r="M2217" i="7"/>
  <c r="N2217" i="7"/>
  <c r="O2217" i="7"/>
  <c r="P2217" i="7"/>
  <c r="H2218" i="7"/>
  <c r="I2218" i="7"/>
  <c r="J2218" i="7"/>
  <c r="K2218" i="7"/>
  <c r="L2218" i="7"/>
  <c r="M2218" i="7"/>
  <c r="N2218" i="7"/>
  <c r="O2218" i="7"/>
  <c r="P2218" i="7"/>
  <c r="H2219" i="7"/>
  <c r="I2219" i="7"/>
  <c r="J2219" i="7"/>
  <c r="K2219" i="7"/>
  <c r="L2219" i="7"/>
  <c r="M2219" i="7"/>
  <c r="N2219" i="7"/>
  <c r="O2219" i="7"/>
  <c r="P2219" i="7"/>
  <c r="H2220" i="7"/>
  <c r="I2220" i="7"/>
  <c r="J2220" i="7"/>
  <c r="K2220" i="7"/>
  <c r="L2220" i="7"/>
  <c r="M2220" i="7"/>
  <c r="N2220" i="7"/>
  <c r="O2220" i="7"/>
  <c r="P2220" i="7"/>
  <c r="H2221" i="7"/>
  <c r="I2221" i="7"/>
  <c r="J2221" i="7"/>
  <c r="K2221" i="7"/>
  <c r="L2221" i="7"/>
  <c r="M2221" i="7"/>
  <c r="N2221" i="7"/>
  <c r="O2221" i="7"/>
  <c r="P2221" i="7"/>
  <c r="H2222" i="7"/>
  <c r="I2222" i="7"/>
  <c r="J2222" i="7"/>
  <c r="K2222" i="7"/>
  <c r="L2222" i="7"/>
  <c r="M2222" i="7"/>
  <c r="N2222" i="7"/>
  <c r="O2222" i="7"/>
  <c r="P2222" i="7"/>
  <c r="H2223" i="7"/>
  <c r="I2223" i="7"/>
  <c r="J2223" i="7"/>
  <c r="K2223" i="7"/>
  <c r="L2223" i="7"/>
  <c r="M2223" i="7"/>
  <c r="N2223" i="7"/>
  <c r="O2223" i="7"/>
  <c r="P2223" i="7"/>
  <c r="H2224" i="7"/>
  <c r="I2224" i="7"/>
  <c r="J2224" i="7"/>
  <c r="K2224" i="7"/>
  <c r="L2224" i="7"/>
  <c r="M2224" i="7"/>
  <c r="N2224" i="7"/>
  <c r="O2224" i="7"/>
  <c r="P2224" i="7"/>
  <c r="H2225" i="7"/>
  <c r="I2225" i="7"/>
  <c r="J2225" i="7"/>
  <c r="K2225" i="7"/>
  <c r="L2225" i="7"/>
  <c r="M2225" i="7"/>
  <c r="N2225" i="7"/>
  <c r="O2225" i="7"/>
  <c r="P2225" i="7"/>
  <c r="H2226" i="7"/>
  <c r="I2226" i="7"/>
  <c r="J2226" i="7"/>
  <c r="K2226" i="7"/>
  <c r="L2226" i="7"/>
  <c r="M2226" i="7"/>
  <c r="N2226" i="7"/>
  <c r="O2226" i="7"/>
  <c r="P2226" i="7"/>
  <c r="H2227" i="7"/>
  <c r="I2227" i="7"/>
  <c r="J2227" i="7"/>
  <c r="K2227" i="7"/>
  <c r="L2227" i="7"/>
  <c r="M2227" i="7"/>
  <c r="N2227" i="7"/>
  <c r="O2227" i="7"/>
  <c r="P2227" i="7"/>
  <c r="H2228" i="7"/>
  <c r="I2228" i="7"/>
  <c r="J2228" i="7"/>
  <c r="K2228" i="7"/>
  <c r="L2228" i="7"/>
  <c r="M2228" i="7"/>
  <c r="N2228" i="7"/>
  <c r="O2228" i="7"/>
  <c r="P2228" i="7"/>
  <c r="H2229" i="7"/>
  <c r="I2229" i="7"/>
  <c r="J2229" i="7"/>
  <c r="K2229" i="7"/>
  <c r="L2229" i="7"/>
  <c r="M2229" i="7"/>
  <c r="N2229" i="7"/>
  <c r="O2229" i="7"/>
  <c r="P2229" i="7"/>
  <c r="H2230" i="7"/>
  <c r="I2230" i="7"/>
  <c r="J2230" i="7"/>
  <c r="K2230" i="7"/>
  <c r="L2230" i="7"/>
  <c r="M2230" i="7"/>
  <c r="N2230" i="7"/>
  <c r="O2230" i="7"/>
  <c r="P2230" i="7"/>
  <c r="H2231" i="7"/>
  <c r="I2231" i="7"/>
  <c r="J2231" i="7"/>
  <c r="K2231" i="7"/>
  <c r="L2231" i="7"/>
  <c r="M2231" i="7"/>
  <c r="N2231" i="7"/>
  <c r="O2231" i="7"/>
  <c r="P2231" i="7"/>
  <c r="H2232" i="7"/>
  <c r="I2232" i="7"/>
  <c r="J2232" i="7"/>
  <c r="K2232" i="7"/>
  <c r="L2232" i="7"/>
  <c r="M2232" i="7"/>
  <c r="N2232" i="7"/>
  <c r="O2232" i="7"/>
  <c r="P2232" i="7"/>
  <c r="H2233" i="7"/>
  <c r="I2233" i="7"/>
  <c r="J2233" i="7"/>
  <c r="K2233" i="7"/>
  <c r="L2233" i="7"/>
  <c r="M2233" i="7"/>
  <c r="N2233" i="7"/>
  <c r="O2233" i="7"/>
  <c r="P2233" i="7"/>
  <c r="H2234" i="7"/>
  <c r="I2234" i="7"/>
  <c r="J2234" i="7"/>
  <c r="K2234" i="7"/>
  <c r="L2234" i="7"/>
  <c r="M2234" i="7"/>
  <c r="N2234" i="7"/>
  <c r="O2234" i="7"/>
  <c r="P2234" i="7"/>
  <c r="H2235" i="7"/>
  <c r="I2235" i="7"/>
  <c r="J2235" i="7"/>
  <c r="K2235" i="7"/>
  <c r="L2235" i="7"/>
  <c r="M2235" i="7"/>
  <c r="N2235" i="7"/>
  <c r="O2235" i="7"/>
  <c r="P2235" i="7"/>
  <c r="H2236" i="7"/>
  <c r="I2236" i="7"/>
  <c r="J2236" i="7"/>
  <c r="K2236" i="7"/>
  <c r="L2236" i="7"/>
  <c r="M2236" i="7"/>
  <c r="N2236" i="7"/>
  <c r="O2236" i="7"/>
  <c r="P2236" i="7"/>
  <c r="H2237" i="7"/>
  <c r="I2237" i="7"/>
  <c r="J2237" i="7"/>
  <c r="K2237" i="7"/>
  <c r="L2237" i="7"/>
  <c r="M2237" i="7"/>
  <c r="N2237" i="7"/>
  <c r="O2237" i="7"/>
  <c r="P2237" i="7"/>
  <c r="H2238" i="7"/>
  <c r="I2238" i="7"/>
  <c r="J2238" i="7"/>
  <c r="K2238" i="7"/>
  <c r="L2238" i="7"/>
  <c r="M2238" i="7"/>
  <c r="N2238" i="7"/>
  <c r="O2238" i="7"/>
  <c r="P2238" i="7"/>
  <c r="H2239" i="7"/>
  <c r="I2239" i="7"/>
  <c r="J2239" i="7"/>
  <c r="K2239" i="7"/>
  <c r="L2239" i="7"/>
  <c r="M2239" i="7"/>
  <c r="N2239" i="7"/>
  <c r="O2239" i="7"/>
  <c r="P2239" i="7"/>
  <c r="H2240" i="7"/>
  <c r="I2240" i="7"/>
  <c r="J2240" i="7"/>
  <c r="K2240" i="7"/>
  <c r="L2240" i="7"/>
  <c r="M2240" i="7"/>
  <c r="N2240" i="7"/>
  <c r="O2240" i="7"/>
  <c r="P2240" i="7"/>
  <c r="H2241" i="7"/>
  <c r="I2241" i="7"/>
  <c r="J2241" i="7"/>
  <c r="K2241" i="7"/>
  <c r="L2241" i="7"/>
  <c r="M2241" i="7"/>
  <c r="N2241" i="7"/>
  <c r="O2241" i="7"/>
  <c r="P2241" i="7"/>
  <c r="H2242" i="7"/>
  <c r="I2242" i="7"/>
  <c r="J2242" i="7"/>
  <c r="K2242" i="7"/>
  <c r="L2242" i="7"/>
  <c r="M2242" i="7"/>
  <c r="N2242" i="7"/>
  <c r="O2242" i="7"/>
  <c r="P2242" i="7"/>
  <c r="H2243" i="7"/>
  <c r="I2243" i="7"/>
  <c r="J2243" i="7"/>
  <c r="K2243" i="7"/>
  <c r="L2243" i="7"/>
  <c r="M2243" i="7"/>
  <c r="N2243" i="7"/>
  <c r="O2243" i="7"/>
  <c r="P2243" i="7"/>
  <c r="H2244" i="7"/>
  <c r="I2244" i="7"/>
  <c r="J2244" i="7"/>
  <c r="K2244" i="7"/>
  <c r="L2244" i="7"/>
  <c r="M2244" i="7"/>
  <c r="N2244" i="7"/>
  <c r="O2244" i="7"/>
  <c r="P2244" i="7"/>
  <c r="H2245" i="7"/>
  <c r="I2245" i="7"/>
  <c r="J2245" i="7"/>
  <c r="K2245" i="7"/>
  <c r="L2245" i="7"/>
  <c r="M2245" i="7"/>
  <c r="N2245" i="7"/>
  <c r="O2245" i="7"/>
  <c r="P2245" i="7"/>
  <c r="H2246" i="7"/>
  <c r="I2246" i="7"/>
  <c r="J2246" i="7"/>
  <c r="K2246" i="7"/>
  <c r="L2246" i="7"/>
  <c r="M2246" i="7"/>
  <c r="N2246" i="7"/>
  <c r="O2246" i="7"/>
  <c r="P2246" i="7"/>
  <c r="H2247" i="7"/>
  <c r="I2247" i="7"/>
  <c r="J2247" i="7"/>
  <c r="K2247" i="7"/>
  <c r="L2247" i="7"/>
  <c r="M2247" i="7"/>
  <c r="N2247" i="7"/>
  <c r="O2247" i="7"/>
  <c r="P2247" i="7"/>
  <c r="H2248" i="7"/>
  <c r="I2248" i="7"/>
  <c r="J2248" i="7"/>
  <c r="K2248" i="7"/>
  <c r="L2248" i="7"/>
  <c r="M2248" i="7"/>
  <c r="N2248" i="7"/>
  <c r="O2248" i="7"/>
  <c r="P2248" i="7"/>
  <c r="H2249" i="7"/>
  <c r="I2249" i="7"/>
  <c r="J2249" i="7"/>
  <c r="K2249" i="7"/>
  <c r="L2249" i="7"/>
  <c r="M2249" i="7"/>
  <c r="N2249" i="7"/>
  <c r="O2249" i="7"/>
  <c r="P2249" i="7"/>
  <c r="H2250" i="7"/>
  <c r="I2250" i="7"/>
  <c r="J2250" i="7"/>
  <c r="K2250" i="7"/>
  <c r="L2250" i="7"/>
  <c r="M2250" i="7"/>
  <c r="N2250" i="7"/>
  <c r="O2250" i="7"/>
  <c r="P2250" i="7"/>
  <c r="H2251" i="7"/>
  <c r="I2251" i="7"/>
  <c r="J2251" i="7"/>
  <c r="K2251" i="7"/>
  <c r="L2251" i="7"/>
  <c r="M2251" i="7"/>
  <c r="N2251" i="7"/>
  <c r="O2251" i="7"/>
  <c r="P2251" i="7"/>
  <c r="H2252" i="7"/>
  <c r="I2252" i="7"/>
  <c r="J2252" i="7"/>
  <c r="K2252" i="7"/>
  <c r="L2252" i="7"/>
  <c r="M2252" i="7"/>
  <c r="N2252" i="7"/>
  <c r="O2252" i="7"/>
  <c r="P2252" i="7"/>
  <c r="H2253" i="7"/>
  <c r="I2253" i="7"/>
  <c r="J2253" i="7"/>
  <c r="K2253" i="7"/>
  <c r="L2253" i="7"/>
  <c r="M2253" i="7"/>
  <c r="N2253" i="7"/>
  <c r="O2253" i="7"/>
  <c r="P2253" i="7"/>
  <c r="H2254" i="7"/>
  <c r="I2254" i="7"/>
  <c r="J2254" i="7"/>
  <c r="K2254" i="7"/>
  <c r="L2254" i="7"/>
  <c r="M2254" i="7"/>
  <c r="N2254" i="7"/>
  <c r="O2254" i="7"/>
  <c r="P2254" i="7"/>
  <c r="H2255" i="7"/>
  <c r="I2255" i="7"/>
  <c r="J2255" i="7"/>
  <c r="K2255" i="7"/>
  <c r="L2255" i="7"/>
  <c r="M2255" i="7"/>
  <c r="N2255" i="7"/>
  <c r="O2255" i="7"/>
  <c r="P2255" i="7"/>
  <c r="H2256" i="7"/>
  <c r="I2256" i="7"/>
  <c r="J2256" i="7"/>
  <c r="K2256" i="7"/>
  <c r="L2256" i="7"/>
  <c r="M2256" i="7"/>
  <c r="N2256" i="7"/>
  <c r="O2256" i="7"/>
  <c r="P2256" i="7"/>
  <c r="H2257" i="7"/>
  <c r="I2257" i="7"/>
  <c r="J2257" i="7"/>
  <c r="K2257" i="7"/>
  <c r="L2257" i="7"/>
  <c r="M2257" i="7"/>
  <c r="N2257" i="7"/>
  <c r="O2257" i="7"/>
  <c r="P2257" i="7"/>
  <c r="H2258" i="7"/>
  <c r="I2258" i="7"/>
  <c r="J2258" i="7"/>
  <c r="K2258" i="7"/>
  <c r="L2258" i="7"/>
  <c r="M2258" i="7"/>
  <c r="N2258" i="7"/>
  <c r="O2258" i="7"/>
  <c r="P2258" i="7"/>
  <c r="H2259" i="7"/>
  <c r="I2259" i="7"/>
  <c r="J2259" i="7"/>
  <c r="K2259" i="7"/>
  <c r="L2259" i="7"/>
  <c r="M2259" i="7"/>
  <c r="N2259" i="7"/>
  <c r="O2259" i="7"/>
  <c r="P2259" i="7"/>
  <c r="H2260" i="7"/>
  <c r="I2260" i="7"/>
  <c r="J2260" i="7"/>
  <c r="K2260" i="7"/>
  <c r="L2260" i="7"/>
  <c r="M2260" i="7"/>
  <c r="N2260" i="7"/>
  <c r="O2260" i="7"/>
  <c r="P2260" i="7"/>
  <c r="H2261" i="7"/>
  <c r="I2261" i="7"/>
  <c r="J2261" i="7"/>
  <c r="K2261" i="7"/>
  <c r="L2261" i="7"/>
  <c r="M2261" i="7"/>
  <c r="N2261" i="7"/>
  <c r="O2261" i="7"/>
  <c r="P2261" i="7"/>
  <c r="H2262" i="7"/>
  <c r="I2262" i="7"/>
  <c r="J2262" i="7"/>
  <c r="K2262" i="7"/>
  <c r="L2262" i="7"/>
  <c r="M2262" i="7"/>
  <c r="N2262" i="7"/>
  <c r="O2262" i="7"/>
  <c r="P2262" i="7"/>
  <c r="H2263" i="7"/>
  <c r="I2263" i="7"/>
  <c r="J2263" i="7"/>
  <c r="K2263" i="7"/>
  <c r="L2263" i="7"/>
  <c r="M2263" i="7"/>
  <c r="N2263" i="7"/>
  <c r="O2263" i="7"/>
  <c r="P2263" i="7"/>
  <c r="H2264" i="7"/>
  <c r="I2264" i="7"/>
  <c r="J2264" i="7"/>
  <c r="K2264" i="7"/>
  <c r="L2264" i="7"/>
  <c r="M2264" i="7"/>
  <c r="N2264" i="7"/>
  <c r="O2264" i="7"/>
  <c r="P2264" i="7"/>
  <c r="H2265" i="7"/>
  <c r="I2265" i="7"/>
  <c r="J2265" i="7"/>
  <c r="K2265" i="7"/>
  <c r="L2265" i="7"/>
  <c r="M2265" i="7"/>
  <c r="N2265" i="7"/>
  <c r="O2265" i="7"/>
  <c r="P2265" i="7"/>
  <c r="H2266" i="7"/>
  <c r="I2266" i="7"/>
  <c r="J2266" i="7"/>
  <c r="K2266" i="7"/>
  <c r="L2266" i="7"/>
  <c r="M2266" i="7"/>
  <c r="N2266" i="7"/>
  <c r="O2266" i="7"/>
  <c r="P2266" i="7"/>
  <c r="H2267" i="7"/>
  <c r="I2267" i="7"/>
  <c r="J2267" i="7"/>
  <c r="K2267" i="7"/>
  <c r="L2267" i="7"/>
  <c r="M2267" i="7"/>
  <c r="N2267" i="7"/>
  <c r="O2267" i="7"/>
  <c r="P2267" i="7"/>
  <c r="H2268" i="7"/>
  <c r="I2268" i="7"/>
  <c r="J2268" i="7"/>
  <c r="K2268" i="7"/>
  <c r="L2268" i="7"/>
  <c r="M2268" i="7"/>
  <c r="N2268" i="7"/>
  <c r="O2268" i="7"/>
  <c r="P2268" i="7"/>
  <c r="H2269" i="7"/>
  <c r="I2269" i="7"/>
  <c r="J2269" i="7"/>
  <c r="K2269" i="7"/>
  <c r="L2269" i="7"/>
  <c r="M2269" i="7"/>
  <c r="N2269" i="7"/>
  <c r="O2269" i="7"/>
  <c r="P2269" i="7"/>
  <c r="H2270" i="7"/>
  <c r="I2270" i="7"/>
  <c r="J2270" i="7"/>
  <c r="K2270" i="7"/>
  <c r="L2270" i="7"/>
  <c r="M2270" i="7"/>
  <c r="N2270" i="7"/>
  <c r="O2270" i="7"/>
  <c r="P2270" i="7"/>
  <c r="H2271" i="7"/>
  <c r="I2271" i="7"/>
  <c r="J2271" i="7"/>
  <c r="K2271" i="7"/>
  <c r="L2271" i="7"/>
  <c r="M2271" i="7"/>
  <c r="N2271" i="7"/>
  <c r="O2271" i="7"/>
  <c r="P2271" i="7"/>
  <c r="H2272" i="7"/>
  <c r="I2272" i="7"/>
  <c r="J2272" i="7"/>
  <c r="K2272" i="7"/>
  <c r="L2272" i="7"/>
  <c r="M2272" i="7"/>
  <c r="N2272" i="7"/>
  <c r="O2272" i="7"/>
  <c r="P2272" i="7"/>
  <c r="H2273" i="7"/>
  <c r="I2273" i="7"/>
  <c r="J2273" i="7"/>
  <c r="K2273" i="7"/>
  <c r="L2273" i="7"/>
  <c r="M2273" i="7"/>
  <c r="N2273" i="7"/>
  <c r="O2273" i="7"/>
  <c r="P2273" i="7"/>
  <c r="H2274" i="7"/>
  <c r="I2274" i="7"/>
  <c r="J2274" i="7"/>
  <c r="K2274" i="7"/>
  <c r="L2274" i="7"/>
  <c r="M2274" i="7"/>
  <c r="N2274" i="7"/>
  <c r="O2274" i="7"/>
  <c r="P2274" i="7"/>
  <c r="H2275" i="7"/>
  <c r="I2275" i="7"/>
  <c r="J2275" i="7"/>
  <c r="K2275" i="7"/>
  <c r="L2275" i="7"/>
  <c r="M2275" i="7"/>
  <c r="N2275" i="7"/>
  <c r="O2275" i="7"/>
  <c r="P2275" i="7"/>
  <c r="H2276" i="7"/>
  <c r="I2276" i="7"/>
  <c r="J2276" i="7"/>
  <c r="K2276" i="7"/>
  <c r="L2276" i="7"/>
  <c r="M2276" i="7"/>
  <c r="N2276" i="7"/>
  <c r="O2276" i="7"/>
  <c r="P2276" i="7"/>
  <c r="H2277" i="7"/>
  <c r="I2277" i="7"/>
  <c r="J2277" i="7"/>
  <c r="K2277" i="7"/>
  <c r="L2277" i="7"/>
  <c r="M2277" i="7"/>
  <c r="N2277" i="7"/>
  <c r="O2277" i="7"/>
  <c r="P2277" i="7"/>
  <c r="H2278" i="7"/>
  <c r="I2278" i="7"/>
  <c r="J2278" i="7"/>
  <c r="K2278" i="7"/>
  <c r="L2278" i="7"/>
  <c r="M2278" i="7"/>
  <c r="N2278" i="7"/>
  <c r="O2278" i="7"/>
  <c r="P2278" i="7"/>
  <c r="H2279" i="7"/>
  <c r="I2279" i="7"/>
  <c r="J2279" i="7"/>
  <c r="K2279" i="7"/>
  <c r="L2279" i="7"/>
  <c r="M2279" i="7"/>
  <c r="N2279" i="7"/>
  <c r="O2279" i="7"/>
  <c r="P2279" i="7"/>
  <c r="H2280" i="7"/>
  <c r="I2280" i="7"/>
  <c r="J2280" i="7"/>
  <c r="K2280" i="7"/>
  <c r="L2280" i="7"/>
  <c r="M2280" i="7"/>
  <c r="N2280" i="7"/>
  <c r="O2280" i="7"/>
  <c r="P2280" i="7"/>
  <c r="H2281" i="7"/>
  <c r="I2281" i="7"/>
  <c r="J2281" i="7"/>
  <c r="K2281" i="7"/>
  <c r="L2281" i="7"/>
  <c r="M2281" i="7"/>
  <c r="N2281" i="7"/>
  <c r="O2281" i="7"/>
  <c r="P2281" i="7"/>
  <c r="H2282" i="7"/>
  <c r="I2282" i="7"/>
  <c r="J2282" i="7"/>
  <c r="K2282" i="7"/>
  <c r="L2282" i="7"/>
  <c r="M2282" i="7"/>
  <c r="N2282" i="7"/>
  <c r="O2282" i="7"/>
  <c r="P2282" i="7"/>
  <c r="H2283" i="7"/>
  <c r="I2283" i="7"/>
  <c r="J2283" i="7"/>
  <c r="K2283" i="7"/>
  <c r="L2283" i="7"/>
  <c r="M2283" i="7"/>
  <c r="N2283" i="7"/>
  <c r="O2283" i="7"/>
  <c r="P2283" i="7"/>
  <c r="H2284" i="7"/>
  <c r="I2284" i="7"/>
  <c r="J2284" i="7"/>
  <c r="K2284" i="7"/>
  <c r="L2284" i="7"/>
  <c r="M2284" i="7"/>
  <c r="N2284" i="7"/>
  <c r="O2284" i="7"/>
  <c r="P2284" i="7"/>
  <c r="H2285" i="7"/>
  <c r="I2285" i="7"/>
  <c r="J2285" i="7"/>
  <c r="K2285" i="7"/>
  <c r="L2285" i="7"/>
  <c r="M2285" i="7"/>
  <c r="N2285" i="7"/>
  <c r="O2285" i="7"/>
  <c r="P2285" i="7"/>
  <c r="H2286" i="7"/>
  <c r="I2286" i="7"/>
  <c r="J2286" i="7"/>
  <c r="K2286" i="7"/>
  <c r="L2286" i="7"/>
  <c r="M2286" i="7"/>
  <c r="N2286" i="7"/>
  <c r="O2286" i="7"/>
  <c r="P2286" i="7"/>
  <c r="H2287" i="7"/>
  <c r="I2287" i="7"/>
  <c r="J2287" i="7"/>
  <c r="K2287" i="7"/>
  <c r="L2287" i="7"/>
  <c r="M2287" i="7"/>
  <c r="N2287" i="7"/>
  <c r="O2287" i="7"/>
  <c r="P2287" i="7"/>
  <c r="H2288" i="7"/>
  <c r="I2288" i="7"/>
  <c r="J2288" i="7"/>
  <c r="K2288" i="7"/>
  <c r="L2288" i="7"/>
  <c r="M2288" i="7"/>
  <c r="N2288" i="7"/>
  <c r="O2288" i="7"/>
  <c r="P2288" i="7"/>
  <c r="H2289" i="7"/>
  <c r="I2289" i="7"/>
  <c r="J2289" i="7"/>
  <c r="K2289" i="7"/>
  <c r="L2289" i="7"/>
  <c r="M2289" i="7"/>
  <c r="N2289" i="7"/>
  <c r="O2289" i="7"/>
  <c r="P2289" i="7"/>
  <c r="H2290" i="7"/>
  <c r="I2290" i="7"/>
  <c r="J2290" i="7"/>
  <c r="K2290" i="7"/>
  <c r="L2290" i="7"/>
  <c r="M2290" i="7"/>
  <c r="N2290" i="7"/>
  <c r="O2290" i="7"/>
  <c r="P2290" i="7"/>
  <c r="H2291" i="7"/>
  <c r="I2291" i="7"/>
  <c r="J2291" i="7"/>
  <c r="K2291" i="7"/>
  <c r="L2291" i="7"/>
  <c r="M2291" i="7"/>
  <c r="N2291" i="7"/>
  <c r="O2291" i="7"/>
  <c r="P2291" i="7"/>
  <c r="H2292" i="7"/>
  <c r="I2292" i="7"/>
  <c r="J2292" i="7"/>
  <c r="K2292" i="7"/>
  <c r="L2292" i="7"/>
  <c r="M2292" i="7"/>
  <c r="N2292" i="7"/>
  <c r="O2292" i="7"/>
  <c r="P2292" i="7"/>
  <c r="H2293" i="7"/>
  <c r="I2293" i="7"/>
  <c r="J2293" i="7"/>
  <c r="K2293" i="7"/>
  <c r="L2293" i="7"/>
  <c r="M2293" i="7"/>
  <c r="N2293" i="7"/>
  <c r="O2293" i="7"/>
  <c r="P2293" i="7"/>
  <c r="H2294" i="7"/>
  <c r="I2294" i="7"/>
  <c r="J2294" i="7"/>
  <c r="K2294" i="7"/>
  <c r="L2294" i="7"/>
  <c r="M2294" i="7"/>
  <c r="N2294" i="7"/>
  <c r="O2294" i="7"/>
  <c r="P2294" i="7"/>
  <c r="H2295" i="7"/>
  <c r="I2295" i="7"/>
  <c r="J2295" i="7"/>
  <c r="K2295" i="7"/>
  <c r="L2295" i="7"/>
  <c r="M2295" i="7"/>
  <c r="N2295" i="7"/>
  <c r="O2295" i="7"/>
  <c r="P2295" i="7"/>
  <c r="H2296" i="7"/>
  <c r="I2296" i="7"/>
  <c r="J2296" i="7"/>
  <c r="K2296" i="7"/>
  <c r="L2296" i="7"/>
  <c r="M2296" i="7"/>
  <c r="N2296" i="7"/>
  <c r="O2296" i="7"/>
  <c r="P2296" i="7"/>
  <c r="H2297" i="7"/>
  <c r="I2297" i="7"/>
  <c r="J2297" i="7"/>
  <c r="K2297" i="7"/>
  <c r="L2297" i="7"/>
  <c r="M2297" i="7"/>
  <c r="N2297" i="7"/>
  <c r="O2297" i="7"/>
  <c r="P2297" i="7"/>
  <c r="H2298" i="7"/>
  <c r="I2298" i="7"/>
  <c r="J2298" i="7"/>
  <c r="K2298" i="7"/>
  <c r="L2298" i="7"/>
  <c r="M2298" i="7"/>
  <c r="N2298" i="7"/>
  <c r="O2298" i="7"/>
  <c r="P2298" i="7"/>
  <c r="H2299" i="7"/>
  <c r="I2299" i="7"/>
  <c r="J2299" i="7"/>
  <c r="K2299" i="7"/>
  <c r="L2299" i="7"/>
  <c r="M2299" i="7"/>
  <c r="N2299" i="7"/>
  <c r="O2299" i="7"/>
  <c r="P2299" i="7"/>
  <c r="H2300" i="7"/>
  <c r="I2300" i="7"/>
  <c r="J2300" i="7"/>
  <c r="K2300" i="7"/>
  <c r="L2300" i="7"/>
  <c r="M2300" i="7"/>
  <c r="N2300" i="7"/>
  <c r="O2300" i="7"/>
  <c r="P2300" i="7"/>
  <c r="H2301" i="7"/>
  <c r="I2301" i="7"/>
  <c r="J2301" i="7"/>
  <c r="K2301" i="7"/>
  <c r="L2301" i="7"/>
  <c r="M2301" i="7"/>
  <c r="N2301" i="7"/>
  <c r="O2301" i="7"/>
  <c r="P2301" i="7"/>
  <c r="H2302" i="7"/>
  <c r="I2302" i="7"/>
  <c r="J2302" i="7"/>
  <c r="K2302" i="7"/>
  <c r="L2302" i="7"/>
  <c r="M2302" i="7"/>
  <c r="N2302" i="7"/>
  <c r="O2302" i="7"/>
  <c r="P2302" i="7"/>
  <c r="H2303" i="7"/>
  <c r="I2303" i="7"/>
  <c r="J2303" i="7"/>
  <c r="K2303" i="7"/>
  <c r="L2303" i="7"/>
  <c r="M2303" i="7"/>
  <c r="N2303" i="7"/>
  <c r="O2303" i="7"/>
  <c r="P2303" i="7"/>
  <c r="H2304" i="7"/>
  <c r="I2304" i="7"/>
  <c r="J2304" i="7"/>
  <c r="K2304" i="7"/>
  <c r="L2304" i="7"/>
  <c r="M2304" i="7"/>
  <c r="N2304" i="7"/>
  <c r="O2304" i="7"/>
  <c r="P2304" i="7"/>
  <c r="H2305" i="7"/>
  <c r="I2305" i="7"/>
  <c r="J2305" i="7"/>
  <c r="K2305" i="7"/>
  <c r="L2305" i="7"/>
  <c r="M2305" i="7"/>
  <c r="N2305" i="7"/>
  <c r="O2305" i="7"/>
  <c r="P2305" i="7"/>
  <c r="H2306" i="7"/>
  <c r="I2306" i="7"/>
  <c r="J2306" i="7"/>
  <c r="K2306" i="7"/>
  <c r="L2306" i="7"/>
  <c r="M2306" i="7"/>
  <c r="N2306" i="7"/>
  <c r="O2306" i="7"/>
  <c r="P2306" i="7"/>
  <c r="H2307" i="7"/>
  <c r="I2307" i="7"/>
  <c r="J2307" i="7"/>
  <c r="K2307" i="7"/>
  <c r="L2307" i="7"/>
  <c r="M2307" i="7"/>
  <c r="N2307" i="7"/>
  <c r="O2307" i="7"/>
  <c r="P2307" i="7"/>
  <c r="H2308" i="7"/>
  <c r="I2308" i="7"/>
  <c r="J2308" i="7"/>
  <c r="K2308" i="7"/>
  <c r="L2308" i="7"/>
  <c r="M2308" i="7"/>
  <c r="N2308" i="7"/>
  <c r="O2308" i="7"/>
  <c r="P2308" i="7"/>
  <c r="H2309" i="7"/>
  <c r="I2309" i="7"/>
  <c r="J2309" i="7"/>
  <c r="K2309" i="7"/>
  <c r="L2309" i="7"/>
  <c r="M2309" i="7"/>
  <c r="N2309" i="7"/>
  <c r="O2309" i="7"/>
  <c r="P2309" i="7"/>
  <c r="H2310" i="7"/>
  <c r="I2310" i="7"/>
  <c r="J2310" i="7"/>
  <c r="K2310" i="7"/>
  <c r="L2310" i="7"/>
  <c r="M2310" i="7"/>
  <c r="N2310" i="7"/>
  <c r="O2310" i="7"/>
  <c r="P2310" i="7"/>
  <c r="H2311" i="7"/>
  <c r="I2311" i="7"/>
  <c r="J2311" i="7"/>
  <c r="K2311" i="7"/>
  <c r="L2311" i="7"/>
  <c r="M2311" i="7"/>
  <c r="N2311" i="7"/>
  <c r="O2311" i="7"/>
  <c r="P2311" i="7"/>
  <c r="H2312" i="7"/>
  <c r="I2312" i="7"/>
  <c r="J2312" i="7"/>
  <c r="K2312" i="7"/>
  <c r="L2312" i="7"/>
  <c r="M2312" i="7"/>
  <c r="N2312" i="7"/>
  <c r="O2312" i="7"/>
  <c r="P2312" i="7"/>
  <c r="H2313" i="7"/>
  <c r="I2313" i="7"/>
  <c r="J2313" i="7"/>
  <c r="K2313" i="7"/>
  <c r="L2313" i="7"/>
  <c r="M2313" i="7"/>
  <c r="N2313" i="7"/>
  <c r="O2313" i="7"/>
  <c r="P2313" i="7"/>
  <c r="H2314" i="7"/>
  <c r="I2314" i="7"/>
  <c r="J2314" i="7"/>
  <c r="K2314" i="7"/>
  <c r="L2314" i="7"/>
  <c r="M2314" i="7"/>
  <c r="N2314" i="7"/>
  <c r="O2314" i="7"/>
  <c r="P2314" i="7"/>
  <c r="H2315" i="7"/>
  <c r="I2315" i="7"/>
  <c r="J2315" i="7"/>
  <c r="K2315" i="7"/>
  <c r="L2315" i="7"/>
  <c r="M2315" i="7"/>
  <c r="N2315" i="7"/>
  <c r="O2315" i="7"/>
  <c r="P2315" i="7"/>
  <c r="H2316" i="7"/>
  <c r="I2316" i="7"/>
  <c r="J2316" i="7"/>
  <c r="K2316" i="7"/>
  <c r="L2316" i="7"/>
  <c r="M2316" i="7"/>
  <c r="N2316" i="7"/>
  <c r="O2316" i="7"/>
  <c r="P2316" i="7"/>
  <c r="H2317" i="7"/>
  <c r="I2317" i="7"/>
  <c r="J2317" i="7"/>
  <c r="K2317" i="7"/>
  <c r="L2317" i="7"/>
  <c r="M2317" i="7"/>
  <c r="N2317" i="7"/>
  <c r="O2317" i="7"/>
  <c r="P2317" i="7"/>
  <c r="H2318" i="7"/>
  <c r="I2318" i="7"/>
  <c r="J2318" i="7"/>
  <c r="K2318" i="7"/>
  <c r="L2318" i="7"/>
  <c r="M2318" i="7"/>
  <c r="N2318" i="7"/>
  <c r="O2318" i="7"/>
  <c r="P2318" i="7"/>
  <c r="H2319" i="7"/>
  <c r="I2319" i="7"/>
  <c r="J2319" i="7"/>
  <c r="K2319" i="7"/>
  <c r="L2319" i="7"/>
  <c r="M2319" i="7"/>
  <c r="N2319" i="7"/>
  <c r="O2319" i="7"/>
  <c r="P2319" i="7"/>
  <c r="H2320" i="7"/>
  <c r="I2320" i="7"/>
  <c r="J2320" i="7"/>
  <c r="K2320" i="7"/>
  <c r="L2320" i="7"/>
  <c r="M2320" i="7"/>
  <c r="N2320" i="7"/>
  <c r="O2320" i="7"/>
  <c r="P2320" i="7"/>
  <c r="H2321" i="7"/>
  <c r="I2321" i="7"/>
  <c r="J2321" i="7"/>
  <c r="K2321" i="7"/>
  <c r="L2321" i="7"/>
  <c r="M2321" i="7"/>
  <c r="N2321" i="7"/>
  <c r="O2321" i="7"/>
  <c r="P2321" i="7"/>
  <c r="H2322" i="7"/>
  <c r="I2322" i="7"/>
  <c r="J2322" i="7"/>
  <c r="K2322" i="7"/>
  <c r="L2322" i="7"/>
  <c r="M2322" i="7"/>
  <c r="N2322" i="7"/>
  <c r="O2322" i="7"/>
  <c r="P2322" i="7"/>
  <c r="H2323" i="7"/>
  <c r="I2323" i="7"/>
  <c r="J2323" i="7"/>
  <c r="K2323" i="7"/>
  <c r="L2323" i="7"/>
  <c r="M2323" i="7"/>
  <c r="N2323" i="7"/>
  <c r="O2323" i="7"/>
  <c r="P2323" i="7"/>
  <c r="H2324" i="7"/>
  <c r="I2324" i="7"/>
  <c r="J2324" i="7"/>
  <c r="K2324" i="7"/>
  <c r="L2324" i="7"/>
  <c r="M2324" i="7"/>
  <c r="N2324" i="7"/>
  <c r="O2324" i="7"/>
  <c r="P2324" i="7"/>
  <c r="H2325" i="7"/>
  <c r="I2325" i="7"/>
  <c r="J2325" i="7"/>
  <c r="K2325" i="7"/>
  <c r="L2325" i="7"/>
  <c r="M2325" i="7"/>
  <c r="N2325" i="7"/>
  <c r="O2325" i="7"/>
  <c r="P2325" i="7"/>
  <c r="H2326" i="7"/>
  <c r="I2326" i="7"/>
  <c r="J2326" i="7"/>
  <c r="K2326" i="7"/>
  <c r="L2326" i="7"/>
  <c r="M2326" i="7"/>
  <c r="N2326" i="7"/>
  <c r="O2326" i="7"/>
  <c r="P2326" i="7"/>
  <c r="H2327" i="7"/>
  <c r="I2327" i="7"/>
  <c r="J2327" i="7"/>
  <c r="K2327" i="7"/>
  <c r="L2327" i="7"/>
  <c r="M2327" i="7"/>
  <c r="N2327" i="7"/>
  <c r="O2327" i="7"/>
  <c r="P2327" i="7"/>
  <c r="H2328" i="7"/>
  <c r="I2328" i="7"/>
  <c r="J2328" i="7"/>
  <c r="K2328" i="7"/>
  <c r="L2328" i="7"/>
  <c r="M2328" i="7"/>
  <c r="N2328" i="7"/>
  <c r="O2328" i="7"/>
  <c r="P2328" i="7"/>
  <c r="H2329" i="7"/>
  <c r="I2329" i="7"/>
  <c r="J2329" i="7"/>
  <c r="K2329" i="7"/>
  <c r="L2329" i="7"/>
  <c r="M2329" i="7"/>
  <c r="N2329" i="7"/>
  <c r="O2329" i="7"/>
  <c r="P2329" i="7"/>
  <c r="H2330" i="7"/>
  <c r="I2330" i="7"/>
  <c r="J2330" i="7"/>
  <c r="K2330" i="7"/>
  <c r="L2330" i="7"/>
  <c r="M2330" i="7"/>
  <c r="N2330" i="7"/>
  <c r="O2330" i="7"/>
  <c r="P2330" i="7"/>
  <c r="H2331" i="7"/>
  <c r="I2331" i="7"/>
  <c r="J2331" i="7"/>
  <c r="K2331" i="7"/>
  <c r="L2331" i="7"/>
  <c r="M2331" i="7"/>
  <c r="N2331" i="7"/>
  <c r="O2331" i="7"/>
  <c r="P2331" i="7"/>
  <c r="H2332" i="7"/>
  <c r="I2332" i="7"/>
  <c r="J2332" i="7"/>
  <c r="K2332" i="7"/>
  <c r="L2332" i="7"/>
  <c r="M2332" i="7"/>
  <c r="N2332" i="7"/>
  <c r="O2332" i="7"/>
  <c r="P2332" i="7"/>
  <c r="H2333" i="7"/>
  <c r="I2333" i="7"/>
  <c r="J2333" i="7"/>
  <c r="K2333" i="7"/>
  <c r="L2333" i="7"/>
  <c r="M2333" i="7"/>
  <c r="N2333" i="7"/>
  <c r="O2333" i="7"/>
  <c r="P2333" i="7"/>
  <c r="H2334" i="7"/>
  <c r="I2334" i="7"/>
  <c r="J2334" i="7"/>
  <c r="K2334" i="7"/>
  <c r="L2334" i="7"/>
  <c r="M2334" i="7"/>
  <c r="N2334" i="7"/>
  <c r="O2334" i="7"/>
  <c r="P2334" i="7"/>
  <c r="H2335" i="7"/>
  <c r="I2335" i="7"/>
  <c r="J2335" i="7"/>
  <c r="K2335" i="7"/>
  <c r="L2335" i="7"/>
  <c r="M2335" i="7"/>
  <c r="N2335" i="7"/>
  <c r="O2335" i="7"/>
  <c r="P2335" i="7"/>
  <c r="H2336" i="7"/>
  <c r="I2336" i="7"/>
  <c r="J2336" i="7"/>
  <c r="K2336" i="7"/>
  <c r="L2336" i="7"/>
  <c r="M2336" i="7"/>
  <c r="N2336" i="7"/>
  <c r="O2336" i="7"/>
  <c r="P2336" i="7"/>
  <c r="H2337" i="7"/>
  <c r="I2337" i="7"/>
  <c r="J2337" i="7"/>
  <c r="K2337" i="7"/>
  <c r="L2337" i="7"/>
  <c r="M2337" i="7"/>
  <c r="N2337" i="7"/>
  <c r="O2337" i="7"/>
  <c r="P2337" i="7"/>
  <c r="H2338" i="7"/>
  <c r="I2338" i="7"/>
  <c r="J2338" i="7"/>
  <c r="K2338" i="7"/>
  <c r="L2338" i="7"/>
  <c r="M2338" i="7"/>
  <c r="N2338" i="7"/>
  <c r="O2338" i="7"/>
  <c r="P2338" i="7"/>
  <c r="H2339" i="7"/>
  <c r="I2339" i="7"/>
  <c r="J2339" i="7"/>
  <c r="K2339" i="7"/>
  <c r="L2339" i="7"/>
  <c r="M2339" i="7"/>
  <c r="N2339" i="7"/>
  <c r="O2339" i="7"/>
  <c r="P2339" i="7"/>
  <c r="H2340" i="7"/>
  <c r="I2340" i="7"/>
  <c r="J2340" i="7"/>
  <c r="K2340" i="7"/>
  <c r="L2340" i="7"/>
  <c r="M2340" i="7"/>
  <c r="N2340" i="7"/>
  <c r="O2340" i="7"/>
  <c r="P2340" i="7"/>
  <c r="H2341" i="7"/>
  <c r="I2341" i="7"/>
  <c r="J2341" i="7"/>
  <c r="K2341" i="7"/>
  <c r="L2341" i="7"/>
  <c r="M2341" i="7"/>
  <c r="N2341" i="7"/>
  <c r="O2341" i="7"/>
  <c r="P2341" i="7"/>
  <c r="H2342" i="7"/>
  <c r="I2342" i="7"/>
  <c r="J2342" i="7"/>
  <c r="K2342" i="7"/>
  <c r="L2342" i="7"/>
  <c r="M2342" i="7"/>
  <c r="N2342" i="7"/>
  <c r="O2342" i="7"/>
  <c r="P2342" i="7"/>
  <c r="H2343" i="7"/>
  <c r="I2343" i="7"/>
  <c r="J2343" i="7"/>
  <c r="K2343" i="7"/>
  <c r="L2343" i="7"/>
  <c r="M2343" i="7"/>
  <c r="N2343" i="7"/>
  <c r="O2343" i="7"/>
  <c r="P2343" i="7"/>
  <c r="H2344" i="7"/>
  <c r="I2344" i="7"/>
  <c r="J2344" i="7"/>
  <c r="K2344" i="7"/>
  <c r="L2344" i="7"/>
  <c r="M2344" i="7"/>
  <c r="N2344" i="7"/>
  <c r="O2344" i="7"/>
  <c r="P2344" i="7"/>
  <c r="H2345" i="7"/>
  <c r="I2345" i="7"/>
  <c r="J2345" i="7"/>
  <c r="K2345" i="7"/>
  <c r="L2345" i="7"/>
  <c r="M2345" i="7"/>
  <c r="N2345" i="7"/>
  <c r="O2345" i="7"/>
  <c r="P2345" i="7"/>
  <c r="H2346" i="7"/>
  <c r="I2346" i="7"/>
  <c r="J2346" i="7"/>
  <c r="K2346" i="7"/>
  <c r="L2346" i="7"/>
  <c r="M2346" i="7"/>
  <c r="N2346" i="7"/>
  <c r="O2346" i="7"/>
  <c r="P2346" i="7"/>
  <c r="H2347" i="7"/>
  <c r="I2347" i="7"/>
  <c r="J2347" i="7"/>
  <c r="K2347" i="7"/>
  <c r="L2347" i="7"/>
  <c r="M2347" i="7"/>
  <c r="N2347" i="7"/>
  <c r="O2347" i="7"/>
  <c r="P2347" i="7"/>
  <c r="H2348" i="7"/>
  <c r="I2348" i="7"/>
  <c r="J2348" i="7"/>
  <c r="K2348" i="7"/>
  <c r="L2348" i="7"/>
  <c r="M2348" i="7"/>
  <c r="N2348" i="7"/>
  <c r="O2348" i="7"/>
  <c r="P2348" i="7"/>
  <c r="H2349" i="7"/>
  <c r="I2349" i="7"/>
  <c r="J2349" i="7"/>
  <c r="K2349" i="7"/>
  <c r="L2349" i="7"/>
  <c r="M2349" i="7"/>
  <c r="N2349" i="7"/>
  <c r="O2349" i="7"/>
  <c r="P2349" i="7"/>
  <c r="H2350" i="7"/>
  <c r="I2350" i="7"/>
  <c r="J2350" i="7"/>
  <c r="K2350" i="7"/>
  <c r="L2350" i="7"/>
  <c r="M2350" i="7"/>
  <c r="N2350" i="7"/>
  <c r="O2350" i="7"/>
  <c r="P2350" i="7"/>
  <c r="H2351" i="7"/>
  <c r="I2351" i="7"/>
  <c r="J2351" i="7"/>
  <c r="K2351" i="7"/>
  <c r="L2351" i="7"/>
  <c r="M2351" i="7"/>
  <c r="N2351" i="7"/>
  <c r="O2351" i="7"/>
  <c r="P2351" i="7"/>
  <c r="H2352" i="7"/>
  <c r="I2352" i="7"/>
  <c r="J2352" i="7"/>
  <c r="K2352" i="7"/>
  <c r="L2352" i="7"/>
  <c r="M2352" i="7"/>
  <c r="N2352" i="7"/>
  <c r="O2352" i="7"/>
  <c r="P2352" i="7"/>
  <c r="H2353" i="7"/>
  <c r="I2353" i="7"/>
  <c r="J2353" i="7"/>
  <c r="K2353" i="7"/>
  <c r="L2353" i="7"/>
  <c r="M2353" i="7"/>
  <c r="N2353" i="7"/>
  <c r="O2353" i="7"/>
  <c r="P2353" i="7"/>
  <c r="H2354" i="7"/>
  <c r="I2354" i="7"/>
  <c r="J2354" i="7"/>
  <c r="K2354" i="7"/>
  <c r="L2354" i="7"/>
  <c r="M2354" i="7"/>
  <c r="N2354" i="7"/>
  <c r="O2354" i="7"/>
  <c r="P2354" i="7"/>
  <c r="H2355" i="7"/>
  <c r="I2355" i="7"/>
  <c r="J2355" i="7"/>
  <c r="K2355" i="7"/>
  <c r="L2355" i="7"/>
  <c r="M2355" i="7"/>
  <c r="N2355" i="7"/>
  <c r="O2355" i="7"/>
  <c r="P2355" i="7"/>
  <c r="H2356" i="7"/>
  <c r="I2356" i="7"/>
  <c r="J2356" i="7"/>
  <c r="K2356" i="7"/>
  <c r="L2356" i="7"/>
  <c r="M2356" i="7"/>
  <c r="N2356" i="7"/>
  <c r="O2356" i="7"/>
  <c r="P2356" i="7"/>
  <c r="H2357" i="7"/>
  <c r="I2357" i="7"/>
  <c r="J2357" i="7"/>
  <c r="K2357" i="7"/>
  <c r="L2357" i="7"/>
  <c r="M2357" i="7"/>
  <c r="N2357" i="7"/>
  <c r="O2357" i="7"/>
  <c r="P2357" i="7"/>
  <c r="H2358" i="7"/>
  <c r="I2358" i="7"/>
  <c r="J2358" i="7"/>
  <c r="K2358" i="7"/>
  <c r="L2358" i="7"/>
  <c r="M2358" i="7"/>
  <c r="N2358" i="7"/>
  <c r="O2358" i="7"/>
  <c r="P2358" i="7"/>
  <c r="H2359" i="7"/>
  <c r="I2359" i="7"/>
  <c r="J2359" i="7"/>
  <c r="K2359" i="7"/>
  <c r="L2359" i="7"/>
  <c r="M2359" i="7"/>
  <c r="N2359" i="7"/>
  <c r="O2359" i="7"/>
  <c r="P2359" i="7"/>
  <c r="H2360" i="7"/>
  <c r="I2360" i="7"/>
  <c r="J2360" i="7"/>
  <c r="K2360" i="7"/>
  <c r="L2360" i="7"/>
  <c r="M2360" i="7"/>
  <c r="N2360" i="7"/>
  <c r="O2360" i="7"/>
  <c r="P2360" i="7"/>
  <c r="H2361" i="7"/>
  <c r="I2361" i="7"/>
  <c r="J2361" i="7"/>
  <c r="K2361" i="7"/>
  <c r="L2361" i="7"/>
  <c r="M2361" i="7"/>
  <c r="N2361" i="7"/>
  <c r="O2361" i="7"/>
  <c r="P2361" i="7"/>
  <c r="H2362" i="7"/>
  <c r="I2362" i="7"/>
  <c r="J2362" i="7"/>
  <c r="K2362" i="7"/>
  <c r="L2362" i="7"/>
  <c r="M2362" i="7"/>
  <c r="N2362" i="7"/>
  <c r="O2362" i="7"/>
  <c r="P2362" i="7"/>
  <c r="H2363" i="7"/>
  <c r="I2363" i="7"/>
  <c r="J2363" i="7"/>
  <c r="K2363" i="7"/>
  <c r="L2363" i="7"/>
  <c r="M2363" i="7"/>
  <c r="N2363" i="7"/>
  <c r="O2363" i="7"/>
  <c r="P2363" i="7"/>
  <c r="H2364" i="7"/>
  <c r="I2364" i="7"/>
  <c r="J2364" i="7"/>
  <c r="K2364" i="7"/>
  <c r="L2364" i="7"/>
  <c r="M2364" i="7"/>
  <c r="N2364" i="7"/>
  <c r="O2364" i="7"/>
  <c r="P2364" i="7"/>
  <c r="H2365" i="7"/>
  <c r="I2365" i="7"/>
  <c r="J2365" i="7"/>
  <c r="K2365" i="7"/>
  <c r="L2365" i="7"/>
  <c r="M2365" i="7"/>
  <c r="N2365" i="7"/>
  <c r="O2365" i="7"/>
  <c r="P2365" i="7"/>
  <c r="H2366" i="7"/>
  <c r="I2366" i="7"/>
  <c r="J2366" i="7"/>
  <c r="K2366" i="7"/>
  <c r="L2366" i="7"/>
  <c r="M2366" i="7"/>
  <c r="N2366" i="7"/>
  <c r="O2366" i="7"/>
  <c r="P2366" i="7"/>
  <c r="H2367" i="7"/>
  <c r="I2367" i="7"/>
  <c r="J2367" i="7"/>
  <c r="K2367" i="7"/>
  <c r="L2367" i="7"/>
  <c r="M2367" i="7"/>
  <c r="N2367" i="7"/>
  <c r="O2367" i="7"/>
  <c r="P2367" i="7"/>
  <c r="H2368" i="7"/>
  <c r="I2368" i="7"/>
  <c r="J2368" i="7"/>
  <c r="K2368" i="7"/>
  <c r="L2368" i="7"/>
  <c r="M2368" i="7"/>
  <c r="N2368" i="7"/>
  <c r="O2368" i="7"/>
  <c r="P2368" i="7"/>
  <c r="H2369" i="7"/>
  <c r="I2369" i="7"/>
  <c r="J2369" i="7"/>
  <c r="K2369" i="7"/>
  <c r="L2369" i="7"/>
  <c r="M2369" i="7"/>
  <c r="N2369" i="7"/>
  <c r="O2369" i="7"/>
  <c r="P2369" i="7"/>
  <c r="H2370" i="7"/>
  <c r="I2370" i="7"/>
  <c r="J2370" i="7"/>
  <c r="K2370" i="7"/>
  <c r="L2370" i="7"/>
  <c r="M2370" i="7"/>
  <c r="N2370" i="7"/>
  <c r="O2370" i="7"/>
  <c r="P2370" i="7"/>
  <c r="H2371" i="7"/>
  <c r="I2371" i="7"/>
  <c r="J2371" i="7"/>
  <c r="K2371" i="7"/>
  <c r="L2371" i="7"/>
  <c r="M2371" i="7"/>
  <c r="N2371" i="7"/>
  <c r="O2371" i="7"/>
  <c r="P2371" i="7"/>
  <c r="H2372" i="7"/>
  <c r="I2372" i="7"/>
  <c r="J2372" i="7"/>
  <c r="K2372" i="7"/>
  <c r="L2372" i="7"/>
  <c r="M2372" i="7"/>
  <c r="N2372" i="7"/>
  <c r="O2372" i="7"/>
  <c r="P2372" i="7"/>
  <c r="H2373" i="7"/>
  <c r="I2373" i="7"/>
  <c r="J2373" i="7"/>
  <c r="K2373" i="7"/>
  <c r="L2373" i="7"/>
  <c r="M2373" i="7"/>
  <c r="N2373" i="7"/>
  <c r="O2373" i="7"/>
  <c r="P2373" i="7"/>
  <c r="H2374" i="7"/>
  <c r="I2374" i="7"/>
  <c r="J2374" i="7"/>
  <c r="K2374" i="7"/>
  <c r="L2374" i="7"/>
  <c r="M2374" i="7"/>
  <c r="N2374" i="7"/>
  <c r="O2374" i="7"/>
  <c r="P2374" i="7"/>
  <c r="H2375" i="7"/>
  <c r="I2375" i="7"/>
  <c r="J2375" i="7"/>
  <c r="K2375" i="7"/>
  <c r="L2375" i="7"/>
  <c r="M2375" i="7"/>
  <c r="N2375" i="7"/>
  <c r="O2375" i="7"/>
  <c r="P2375" i="7"/>
  <c r="H2376" i="7"/>
  <c r="I2376" i="7"/>
  <c r="J2376" i="7"/>
  <c r="K2376" i="7"/>
  <c r="L2376" i="7"/>
  <c r="M2376" i="7"/>
  <c r="N2376" i="7"/>
  <c r="O2376" i="7"/>
  <c r="P2376" i="7"/>
  <c r="H2377" i="7"/>
  <c r="I2377" i="7"/>
  <c r="J2377" i="7"/>
  <c r="K2377" i="7"/>
  <c r="L2377" i="7"/>
  <c r="M2377" i="7"/>
  <c r="N2377" i="7"/>
  <c r="O2377" i="7"/>
  <c r="P2377" i="7"/>
  <c r="H2378" i="7"/>
  <c r="I2378" i="7"/>
  <c r="J2378" i="7"/>
  <c r="K2378" i="7"/>
  <c r="L2378" i="7"/>
  <c r="M2378" i="7"/>
  <c r="N2378" i="7"/>
  <c r="O2378" i="7"/>
  <c r="P2378" i="7"/>
  <c r="H2379" i="7"/>
  <c r="I2379" i="7"/>
  <c r="J2379" i="7"/>
  <c r="K2379" i="7"/>
  <c r="L2379" i="7"/>
  <c r="M2379" i="7"/>
  <c r="N2379" i="7"/>
  <c r="O2379" i="7"/>
  <c r="P2379" i="7"/>
  <c r="H2380" i="7"/>
  <c r="I2380" i="7"/>
  <c r="J2380" i="7"/>
  <c r="K2380" i="7"/>
  <c r="L2380" i="7"/>
  <c r="M2380" i="7"/>
  <c r="N2380" i="7"/>
  <c r="O2380" i="7"/>
  <c r="P2380" i="7"/>
  <c r="H2381" i="7"/>
  <c r="I2381" i="7"/>
  <c r="J2381" i="7"/>
  <c r="K2381" i="7"/>
  <c r="L2381" i="7"/>
  <c r="M2381" i="7"/>
  <c r="N2381" i="7"/>
  <c r="O2381" i="7"/>
  <c r="P2381" i="7"/>
  <c r="H2382" i="7"/>
  <c r="I2382" i="7"/>
  <c r="J2382" i="7"/>
  <c r="K2382" i="7"/>
  <c r="L2382" i="7"/>
  <c r="M2382" i="7"/>
  <c r="N2382" i="7"/>
  <c r="O2382" i="7"/>
  <c r="P2382" i="7"/>
  <c r="H2383" i="7"/>
  <c r="I2383" i="7"/>
  <c r="J2383" i="7"/>
  <c r="K2383" i="7"/>
  <c r="L2383" i="7"/>
  <c r="M2383" i="7"/>
  <c r="N2383" i="7"/>
  <c r="O2383" i="7"/>
  <c r="P2383" i="7"/>
  <c r="H2384" i="7"/>
  <c r="I2384" i="7"/>
  <c r="J2384" i="7"/>
  <c r="K2384" i="7"/>
  <c r="L2384" i="7"/>
  <c r="M2384" i="7"/>
  <c r="N2384" i="7"/>
  <c r="O2384" i="7"/>
  <c r="P2384" i="7"/>
  <c r="H2385" i="7"/>
  <c r="I2385" i="7"/>
  <c r="J2385" i="7"/>
  <c r="K2385" i="7"/>
  <c r="L2385" i="7"/>
  <c r="M2385" i="7"/>
  <c r="N2385" i="7"/>
  <c r="O2385" i="7"/>
  <c r="P2385" i="7"/>
  <c r="H2386" i="7"/>
  <c r="I2386" i="7"/>
  <c r="J2386" i="7"/>
  <c r="K2386" i="7"/>
  <c r="L2386" i="7"/>
  <c r="M2386" i="7"/>
  <c r="N2386" i="7"/>
  <c r="O2386" i="7"/>
  <c r="P2386" i="7"/>
  <c r="H2387" i="7"/>
  <c r="I2387" i="7"/>
  <c r="J2387" i="7"/>
  <c r="K2387" i="7"/>
  <c r="L2387" i="7"/>
  <c r="M2387" i="7"/>
  <c r="N2387" i="7"/>
  <c r="O2387" i="7"/>
  <c r="P2387" i="7"/>
  <c r="H2388" i="7"/>
  <c r="I2388" i="7"/>
  <c r="J2388" i="7"/>
  <c r="K2388" i="7"/>
  <c r="L2388" i="7"/>
  <c r="M2388" i="7"/>
  <c r="N2388" i="7"/>
  <c r="O2388" i="7"/>
  <c r="P2388" i="7"/>
  <c r="H2389" i="7"/>
  <c r="I2389" i="7"/>
  <c r="J2389" i="7"/>
  <c r="K2389" i="7"/>
  <c r="L2389" i="7"/>
  <c r="M2389" i="7"/>
  <c r="N2389" i="7"/>
  <c r="O2389" i="7"/>
  <c r="P2389" i="7"/>
  <c r="H2390" i="7"/>
  <c r="I2390" i="7"/>
  <c r="J2390" i="7"/>
  <c r="K2390" i="7"/>
  <c r="L2390" i="7"/>
  <c r="M2390" i="7"/>
  <c r="N2390" i="7"/>
  <c r="O2390" i="7"/>
  <c r="P2390" i="7"/>
  <c r="H2391" i="7"/>
  <c r="I2391" i="7"/>
  <c r="J2391" i="7"/>
  <c r="K2391" i="7"/>
  <c r="L2391" i="7"/>
  <c r="M2391" i="7"/>
  <c r="N2391" i="7"/>
  <c r="O2391" i="7"/>
  <c r="P2391" i="7"/>
  <c r="H2392" i="7"/>
  <c r="I2392" i="7"/>
  <c r="J2392" i="7"/>
  <c r="K2392" i="7"/>
  <c r="L2392" i="7"/>
  <c r="M2392" i="7"/>
  <c r="N2392" i="7"/>
  <c r="O2392" i="7"/>
  <c r="P2392" i="7"/>
  <c r="H2393" i="7"/>
  <c r="I2393" i="7"/>
  <c r="J2393" i="7"/>
  <c r="K2393" i="7"/>
  <c r="L2393" i="7"/>
  <c r="M2393" i="7"/>
  <c r="N2393" i="7"/>
  <c r="O2393" i="7"/>
  <c r="P2393" i="7"/>
  <c r="H2394" i="7"/>
  <c r="I2394" i="7"/>
  <c r="J2394" i="7"/>
  <c r="K2394" i="7"/>
  <c r="L2394" i="7"/>
  <c r="M2394" i="7"/>
  <c r="N2394" i="7"/>
  <c r="O2394" i="7"/>
  <c r="P2394" i="7"/>
  <c r="H2395" i="7"/>
  <c r="I2395" i="7"/>
  <c r="J2395" i="7"/>
  <c r="K2395" i="7"/>
  <c r="L2395" i="7"/>
  <c r="M2395" i="7"/>
  <c r="N2395" i="7"/>
  <c r="O2395" i="7"/>
  <c r="P2395" i="7"/>
  <c r="H2396" i="7"/>
  <c r="I2396" i="7"/>
  <c r="J2396" i="7"/>
  <c r="K2396" i="7"/>
  <c r="L2396" i="7"/>
  <c r="M2396" i="7"/>
  <c r="N2396" i="7"/>
  <c r="O2396" i="7"/>
  <c r="P2396" i="7"/>
  <c r="H2397" i="7"/>
  <c r="I2397" i="7"/>
  <c r="J2397" i="7"/>
  <c r="K2397" i="7"/>
  <c r="L2397" i="7"/>
  <c r="M2397" i="7"/>
  <c r="N2397" i="7"/>
  <c r="O2397" i="7"/>
  <c r="P2397" i="7"/>
  <c r="H2398" i="7"/>
  <c r="I2398" i="7"/>
  <c r="J2398" i="7"/>
  <c r="K2398" i="7"/>
  <c r="L2398" i="7"/>
  <c r="M2398" i="7"/>
  <c r="N2398" i="7"/>
  <c r="O2398" i="7"/>
  <c r="P2398" i="7"/>
  <c r="H2399" i="7"/>
  <c r="I2399" i="7"/>
  <c r="J2399" i="7"/>
  <c r="K2399" i="7"/>
  <c r="L2399" i="7"/>
  <c r="M2399" i="7"/>
  <c r="N2399" i="7"/>
  <c r="O2399" i="7"/>
  <c r="P2399" i="7"/>
  <c r="H2400" i="7"/>
  <c r="I2400" i="7"/>
  <c r="J2400" i="7"/>
  <c r="K2400" i="7"/>
  <c r="L2400" i="7"/>
  <c r="M2400" i="7"/>
  <c r="N2400" i="7"/>
  <c r="O2400" i="7"/>
  <c r="P2400" i="7"/>
  <c r="H2401" i="7"/>
  <c r="I2401" i="7"/>
  <c r="J2401" i="7"/>
  <c r="K2401" i="7"/>
  <c r="L2401" i="7"/>
  <c r="M2401" i="7"/>
  <c r="N2401" i="7"/>
  <c r="O2401" i="7"/>
  <c r="P2401" i="7"/>
  <c r="H2402" i="7"/>
  <c r="I2402" i="7"/>
  <c r="J2402" i="7"/>
  <c r="K2402" i="7"/>
  <c r="L2402" i="7"/>
  <c r="M2402" i="7"/>
  <c r="N2402" i="7"/>
  <c r="O2402" i="7"/>
  <c r="P2402" i="7"/>
  <c r="H2403" i="7"/>
  <c r="I2403" i="7"/>
  <c r="J2403" i="7"/>
  <c r="K2403" i="7"/>
  <c r="L2403" i="7"/>
  <c r="M2403" i="7"/>
  <c r="N2403" i="7"/>
  <c r="O2403" i="7"/>
  <c r="P2403" i="7"/>
  <c r="H2404" i="7"/>
  <c r="I2404" i="7"/>
  <c r="J2404" i="7"/>
  <c r="K2404" i="7"/>
  <c r="L2404" i="7"/>
  <c r="M2404" i="7"/>
  <c r="N2404" i="7"/>
  <c r="O2404" i="7"/>
  <c r="P2404" i="7"/>
  <c r="H2405" i="7"/>
  <c r="I2405" i="7"/>
  <c r="J2405" i="7"/>
  <c r="K2405" i="7"/>
  <c r="L2405" i="7"/>
  <c r="M2405" i="7"/>
  <c r="N2405" i="7"/>
  <c r="O2405" i="7"/>
  <c r="P2405" i="7"/>
  <c r="H2406" i="7"/>
  <c r="I2406" i="7"/>
  <c r="J2406" i="7"/>
  <c r="K2406" i="7"/>
  <c r="L2406" i="7"/>
  <c r="M2406" i="7"/>
  <c r="N2406" i="7"/>
  <c r="O2406" i="7"/>
  <c r="P2406" i="7"/>
  <c r="H2407" i="7"/>
  <c r="I2407" i="7"/>
  <c r="J2407" i="7"/>
  <c r="K2407" i="7"/>
  <c r="L2407" i="7"/>
  <c r="M2407" i="7"/>
  <c r="N2407" i="7"/>
  <c r="O2407" i="7"/>
  <c r="P2407" i="7"/>
  <c r="H2408" i="7"/>
  <c r="I2408" i="7"/>
  <c r="J2408" i="7"/>
  <c r="K2408" i="7"/>
  <c r="L2408" i="7"/>
  <c r="M2408" i="7"/>
  <c r="N2408" i="7"/>
  <c r="O2408" i="7"/>
  <c r="P2408" i="7"/>
  <c r="H2409" i="7"/>
  <c r="I2409" i="7"/>
  <c r="J2409" i="7"/>
  <c r="K2409" i="7"/>
  <c r="L2409" i="7"/>
  <c r="M2409" i="7"/>
  <c r="N2409" i="7"/>
  <c r="O2409" i="7"/>
  <c r="P2409" i="7"/>
  <c r="H2410" i="7"/>
  <c r="I2410" i="7"/>
  <c r="J2410" i="7"/>
  <c r="K2410" i="7"/>
  <c r="L2410" i="7"/>
  <c r="M2410" i="7"/>
  <c r="N2410" i="7"/>
  <c r="O2410" i="7"/>
  <c r="P2410" i="7"/>
  <c r="H2411" i="7"/>
  <c r="I2411" i="7"/>
  <c r="J2411" i="7"/>
  <c r="K2411" i="7"/>
  <c r="L2411" i="7"/>
  <c r="M2411" i="7"/>
  <c r="N2411" i="7"/>
  <c r="O2411" i="7"/>
  <c r="P2411" i="7"/>
  <c r="H2412" i="7"/>
  <c r="I2412" i="7"/>
  <c r="J2412" i="7"/>
  <c r="K2412" i="7"/>
  <c r="L2412" i="7"/>
  <c r="M2412" i="7"/>
  <c r="N2412" i="7"/>
  <c r="O2412" i="7"/>
  <c r="P2412" i="7"/>
  <c r="H2413" i="7"/>
  <c r="I2413" i="7"/>
  <c r="J2413" i="7"/>
  <c r="K2413" i="7"/>
  <c r="L2413" i="7"/>
  <c r="M2413" i="7"/>
  <c r="N2413" i="7"/>
  <c r="O2413" i="7"/>
  <c r="P2413" i="7"/>
  <c r="H2414" i="7"/>
  <c r="I2414" i="7"/>
  <c r="J2414" i="7"/>
  <c r="K2414" i="7"/>
  <c r="L2414" i="7"/>
  <c r="M2414" i="7"/>
  <c r="N2414" i="7"/>
  <c r="O2414" i="7"/>
  <c r="P2414" i="7"/>
  <c r="H2415" i="7"/>
  <c r="I2415" i="7"/>
  <c r="J2415" i="7"/>
  <c r="K2415" i="7"/>
  <c r="L2415" i="7"/>
  <c r="M2415" i="7"/>
  <c r="N2415" i="7"/>
  <c r="O2415" i="7"/>
  <c r="P2415" i="7"/>
  <c r="H2416" i="7"/>
  <c r="I2416" i="7"/>
  <c r="J2416" i="7"/>
  <c r="K2416" i="7"/>
  <c r="L2416" i="7"/>
  <c r="M2416" i="7"/>
  <c r="N2416" i="7"/>
  <c r="O2416" i="7"/>
  <c r="P2416" i="7"/>
  <c r="H2417" i="7"/>
  <c r="I2417" i="7"/>
  <c r="J2417" i="7"/>
  <c r="K2417" i="7"/>
  <c r="L2417" i="7"/>
  <c r="M2417" i="7"/>
  <c r="N2417" i="7"/>
  <c r="O2417" i="7"/>
  <c r="P2417" i="7"/>
  <c r="H2418" i="7"/>
  <c r="I2418" i="7"/>
  <c r="J2418" i="7"/>
  <c r="K2418" i="7"/>
  <c r="L2418" i="7"/>
  <c r="M2418" i="7"/>
  <c r="N2418" i="7"/>
  <c r="O2418" i="7"/>
  <c r="P2418" i="7"/>
  <c r="H2419" i="7"/>
  <c r="I2419" i="7"/>
  <c r="J2419" i="7"/>
  <c r="K2419" i="7"/>
  <c r="L2419" i="7"/>
  <c r="M2419" i="7"/>
  <c r="N2419" i="7"/>
  <c r="O2419" i="7"/>
  <c r="P2419" i="7"/>
  <c r="H2420" i="7"/>
  <c r="I2420" i="7"/>
  <c r="J2420" i="7"/>
  <c r="K2420" i="7"/>
  <c r="L2420" i="7"/>
  <c r="M2420" i="7"/>
  <c r="N2420" i="7"/>
  <c r="O2420" i="7"/>
  <c r="P2420" i="7"/>
  <c r="H2421" i="7"/>
  <c r="I2421" i="7"/>
  <c r="J2421" i="7"/>
  <c r="K2421" i="7"/>
  <c r="L2421" i="7"/>
  <c r="M2421" i="7"/>
  <c r="N2421" i="7"/>
  <c r="O2421" i="7"/>
  <c r="P2421" i="7"/>
  <c r="H2422" i="7"/>
  <c r="I2422" i="7"/>
  <c r="J2422" i="7"/>
  <c r="K2422" i="7"/>
  <c r="L2422" i="7"/>
  <c r="M2422" i="7"/>
  <c r="N2422" i="7"/>
  <c r="O2422" i="7"/>
  <c r="P2422" i="7"/>
  <c r="H2423" i="7"/>
  <c r="I2423" i="7"/>
  <c r="J2423" i="7"/>
  <c r="K2423" i="7"/>
  <c r="L2423" i="7"/>
  <c r="M2423" i="7"/>
  <c r="N2423" i="7"/>
  <c r="O2423" i="7"/>
  <c r="P2423" i="7"/>
  <c r="H2424" i="7"/>
  <c r="I2424" i="7"/>
  <c r="J2424" i="7"/>
  <c r="K2424" i="7"/>
  <c r="L2424" i="7"/>
  <c r="M2424" i="7"/>
  <c r="N2424" i="7"/>
  <c r="O2424" i="7"/>
  <c r="P2424" i="7"/>
  <c r="H2425" i="7"/>
  <c r="I2425" i="7"/>
  <c r="J2425" i="7"/>
  <c r="K2425" i="7"/>
  <c r="L2425" i="7"/>
  <c r="M2425" i="7"/>
  <c r="N2425" i="7"/>
  <c r="O2425" i="7"/>
  <c r="P2425" i="7"/>
  <c r="H2426" i="7"/>
  <c r="I2426" i="7"/>
  <c r="J2426" i="7"/>
  <c r="K2426" i="7"/>
  <c r="L2426" i="7"/>
  <c r="M2426" i="7"/>
  <c r="N2426" i="7"/>
  <c r="O2426" i="7"/>
  <c r="P2426" i="7"/>
  <c r="H2427" i="7"/>
  <c r="I2427" i="7"/>
  <c r="J2427" i="7"/>
  <c r="K2427" i="7"/>
  <c r="L2427" i="7"/>
  <c r="M2427" i="7"/>
  <c r="N2427" i="7"/>
  <c r="O2427" i="7"/>
  <c r="P2427" i="7"/>
  <c r="H2428" i="7"/>
  <c r="I2428" i="7"/>
  <c r="J2428" i="7"/>
  <c r="K2428" i="7"/>
  <c r="L2428" i="7"/>
  <c r="M2428" i="7"/>
  <c r="N2428" i="7"/>
  <c r="O2428" i="7"/>
  <c r="P2428" i="7"/>
  <c r="H2429" i="7"/>
  <c r="I2429" i="7"/>
  <c r="J2429" i="7"/>
  <c r="K2429" i="7"/>
  <c r="L2429" i="7"/>
  <c r="M2429" i="7"/>
  <c r="N2429" i="7"/>
  <c r="O2429" i="7"/>
  <c r="P2429" i="7"/>
  <c r="H2430" i="7"/>
  <c r="I2430" i="7"/>
  <c r="J2430" i="7"/>
  <c r="K2430" i="7"/>
  <c r="L2430" i="7"/>
  <c r="M2430" i="7"/>
  <c r="N2430" i="7"/>
  <c r="O2430" i="7"/>
  <c r="P2430" i="7"/>
  <c r="H2431" i="7"/>
  <c r="I2431" i="7"/>
  <c r="J2431" i="7"/>
  <c r="K2431" i="7"/>
  <c r="L2431" i="7"/>
  <c r="M2431" i="7"/>
  <c r="N2431" i="7"/>
  <c r="O2431" i="7"/>
  <c r="P2431" i="7"/>
  <c r="H2432" i="7"/>
  <c r="I2432" i="7"/>
  <c r="J2432" i="7"/>
  <c r="K2432" i="7"/>
  <c r="L2432" i="7"/>
  <c r="M2432" i="7"/>
  <c r="N2432" i="7"/>
  <c r="O2432" i="7"/>
  <c r="P2432" i="7"/>
  <c r="H2433" i="7"/>
  <c r="I2433" i="7"/>
  <c r="J2433" i="7"/>
  <c r="K2433" i="7"/>
  <c r="L2433" i="7"/>
  <c r="M2433" i="7"/>
  <c r="N2433" i="7"/>
  <c r="O2433" i="7"/>
  <c r="P2433" i="7"/>
  <c r="H2434" i="7"/>
  <c r="I2434" i="7"/>
  <c r="J2434" i="7"/>
  <c r="K2434" i="7"/>
  <c r="L2434" i="7"/>
  <c r="M2434" i="7"/>
  <c r="N2434" i="7"/>
  <c r="O2434" i="7"/>
  <c r="P2434" i="7"/>
  <c r="H2435" i="7"/>
  <c r="I2435" i="7"/>
  <c r="J2435" i="7"/>
  <c r="K2435" i="7"/>
  <c r="L2435" i="7"/>
  <c r="M2435" i="7"/>
  <c r="N2435" i="7"/>
  <c r="O2435" i="7"/>
  <c r="P2435" i="7"/>
  <c r="H2436" i="7"/>
  <c r="I2436" i="7"/>
  <c r="J2436" i="7"/>
  <c r="K2436" i="7"/>
  <c r="L2436" i="7"/>
  <c r="M2436" i="7"/>
  <c r="N2436" i="7"/>
  <c r="O2436" i="7"/>
  <c r="P2436" i="7"/>
  <c r="H2437" i="7"/>
  <c r="I2437" i="7"/>
  <c r="J2437" i="7"/>
  <c r="K2437" i="7"/>
  <c r="L2437" i="7"/>
  <c r="M2437" i="7"/>
  <c r="N2437" i="7"/>
  <c r="O2437" i="7"/>
  <c r="P2437" i="7"/>
  <c r="H2438" i="7"/>
  <c r="I2438" i="7"/>
  <c r="J2438" i="7"/>
  <c r="K2438" i="7"/>
  <c r="L2438" i="7"/>
  <c r="M2438" i="7"/>
  <c r="N2438" i="7"/>
  <c r="O2438" i="7"/>
  <c r="P2438" i="7"/>
  <c r="H2439" i="7"/>
  <c r="I2439" i="7"/>
  <c r="J2439" i="7"/>
  <c r="K2439" i="7"/>
  <c r="L2439" i="7"/>
  <c r="M2439" i="7"/>
  <c r="N2439" i="7"/>
  <c r="O2439" i="7"/>
  <c r="P2439" i="7"/>
  <c r="H2440" i="7"/>
  <c r="I2440" i="7"/>
  <c r="J2440" i="7"/>
  <c r="K2440" i="7"/>
  <c r="L2440" i="7"/>
  <c r="M2440" i="7"/>
  <c r="N2440" i="7"/>
  <c r="O2440" i="7"/>
  <c r="P2440" i="7"/>
  <c r="H2441" i="7"/>
  <c r="I2441" i="7"/>
  <c r="J2441" i="7"/>
  <c r="K2441" i="7"/>
  <c r="L2441" i="7"/>
  <c r="M2441" i="7"/>
  <c r="N2441" i="7"/>
  <c r="O2441" i="7"/>
  <c r="P2441" i="7"/>
  <c r="H2442" i="7"/>
  <c r="I2442" i="7"/>
  <c r="J2442" i="7"/>
  <c r="K2442" i="7"/>
  <c r="L2442" i="7"/>
  <c r="M2442" i="7"/>
  <c r="N2442" i="7"/>
  <c r="O2442" i="7"/>
  <c r="P2442" i="7"/>
  <c r="H2443" i="7"/>
  <c r="I2443" i="7"/>
  <c r="J2443" i="7"/>
  <c r="K2443" i="7"/>
  <c r="L2443" i="7"/>
  <c r="M2443" i="7"/>
  <c r="N2443" i="7"/>
  <c r="O2443" i="7"/>
  <c r="P2443" i="7"/>
  <c r="H2444" i="7"/>
  <c r="I2444" i="7"/>
  <c r="J2444" i="7"/>
  <c r="K2444" i="7"/>
  <c r="L2444" i="7"/>
  <c r="M2444" i="7"/>
  <c r="N2444" i="7"/>
  <c r="O2444" i="7"/>
  <c r="P2444" i="7"/>
  <c r="H2445" i="7"/>
  <c r="I2445" i="7"/>
  <c r="J2445" i="7"/>
  <c r="K2445" i="7"/>
  <c r="L2445" i="7"/>
  <c r="M2445" i="7"/>
  <c r="N2445" i="7"/>
  <c r="O2445" i="7"/>
  <c r="P2445" i="7"/>
  <c r="H2446" i="7"/>
  <c r="I2446" i="7"/>
  <c r="J2446" i="7"/>
  <c r="K2446" i="7"/>
  <c r="L2446" i="7"/>
  <c r="M2446" i="7"/>
  <c r="N2446" i="7"/>
  <c r="O2446" i="7"/>
  <c r="P2446" i="7"/>
  <c r="H2447" i="7"/>
  <c r="I2447" i="7"/>
  <c r="J2447" i="7"/>
  <c r="K2447" i="7"/>
  <c r="L2447" i="7"/>
  <c r="M2447" i="7"/>
  <c r="N2447" i="7"/>
  <c r="O2447" i="7"/>
  <c r="P2447" i="7"/>
  <c r="H2448" i="7"/>
  <c r="I2448" i="7"/>
  <c r="J2448" i="7"/>
  <c r="K2448" i="7"/>
  <c r="L2448" i="7"/>
  <c r="M2448" i="7"/>
  <c r="N2448" i="7"/>
  <c r="O2448" i="7"/>
  <c r="P2448" i="7"/>
  <c r="H2449" i="7"/>
  <c r="I2449" i="7"/>
  <c r="J2449" i="7"/>
  <c r="K2449" i="7"/>
  <c r="L2449" i="7"/>
  <c r="M2449" i="7"/>
  <c r="N2449" i="7"/>
  <c r="O2449" i="7"/>
  <c r="P2449" i="7"/>
  <c r="H2450" i="7"/>
  <c r="I2450" i="7"/>
  <c r="J2450" i="7"/>
  <c r="K2450" i="7"/>
  <c r="L2450" i="7"/>
  <c r="M2450" i="7"/>
  <c r="N2450" i="7"/>
  <c r="O2450" i="7"/>
  <c r="P2450" i="7"/>
  <c r="H2451" i="7"/>
  <c r="I2451" i="7"/>
  <c r="J2451" i="7"/>
  <c r="K2451" i="7"/>
  <c r="L2451" i="7"/>
  <c r="M2451" i="7"/>
  <c r="N2451" i="7"/>
  <c r="O2451" i="7"/>
  <c r="P2451" i="7"/>
  <c r="H2452" i="7"/>
  <c r="I2452" i="7"/>
  <c r="J2452" i="7"/>
  <c r="K2452" i="7"/>
  <c r="L2452" i="7"/>
  <c r="M2452" i="7"/>
  <c r="N2452" i="7"/>
  <c r="O2452" i="7"/>
  <c r="P2452" i="7"/>
  <c r="H2453" i="7"/>
  <c r="I2453" i="7"/>
  <c r="J2453" i="7"/>
  <c r="K2453" i="7"/>
  <c r="L2453" i="7"/>
  <c r="M2453" i="7"/>
  <c r="N2453" i="7"/>
  <c r="O2453" i="7"/>
  <c r="P2453" i="7"/>
  <c r="H2454" i="7"/>
  <c r="I2454" i="7"/>
  <c r="J2454" i="7"/>
  <c r="K2454" i="7"/>
  <c r="L2454" i="7"/>
  <c r="M2454" i="7"/>
  <c r="N2454" i="7"/>
  <c r="O2454" i="7"/>
  <c r="P2454" i="7"/>
  <c r="H2455" i="7"/>
  <c r="I2455" i="7"/>
  <c r="J2455" i="7"/>
  <c r="K2455" i="7"/>
  <c r="L2455" i="7"/>
  <c r="M2455" i="7"/>
  <c r="N2455" i="7"/>
  <c r="O2455" i="7"/>
  <c r="P2455" i="7"/>
  <c r="H2456" i="7"/>
  <c r="I2456" i="7"/>
  <c r="J2456" i="7"/>
  <c r="K2456" i="7"/>
  <c r="L2456" i="7"/>
  <c r="M2456" i="7"/>
  <c r="N2456" i="7"/>
  <c r="O2456" i="7"/>
  <c r="P2456" i="7"/>
  <c r="H2457" i="7"/>
  <c r="I2457" i="7"/>
  <c r="J2457" i="7"/>
  <c r="K2457" i="7"/>
  <c r="L2457" i="7"/>
  <c r="M2457" i="7"/>
  <c r="N2457" i="7"/>
  <c r="O2457" i="7"/>
  <c r="P2457" i="7"/>
  <c r="H2458" i="7"/>
  <c r="I2458" i="7"/>
  <c r="J2458" i="7"/>
  <c r="K2458" i="7"/>
  <c r="L2458" i="7"/>
  <c r="M2458" i="7"/>
  <c r="N2458" i="7"/>
  <c r="O2458" i="7"/>
  <c r="P2458" i="7"/>
  <c r="H2459" i="7"/>
  <c r="I2459" i="7"/>
  <c r="J2459" i="7"/>
  <c r="K2459" i="7"/>
  <c r="L2459" i="7"/>
  <c r="M2459" i="7"/>
  <c r="N2459" i="7"/>
  <c r="O2459" i="7"/>
  <c r="P2459" i="7"/>
  <c r="H2460" i="7"/>
  <c r="I2460" i="7"/>
  <c r="J2460" i="7"/>
  <c r="K2460" i="7"/>
  <c r="L2460" i="7"/>
  <c r="M2460" i="7"/>
  <c r="N2460" i="7"/>
  <c r="O2460" i="7"/>
  <c r="P2460" i="7"/>
  <c r="H2461" i="7"/>
  <c r="I2461" i="7"/>
  <c r="J2461" i="7"/>
  <c r="K2461" i="7"/>
  <c r="L2461" i="7"/>
  <c r="M2461" i="7"/>
  <c r="N2461" i="7"/>
  <c r="O2461" i="7"/>
  <c r="P2461" i="7"/>
  <c r="H2462" i="7"/>
  <c r="I2462" i="7"/>
  <c r="J2462" i="7"/>
  <c r="K2462" i="7"/>
  <c r="L2462" i="7"/>
  <c r="M2462" i="7"/>
  <c r="N2462" i="7"/>
  <c r="O2462" i="7"/>
  <c r="P2462" i="7"/>
  <c r="H2463" i="7"/>
  <c r="I2463" i="7"/>
  <c r="J2463" i="7"/>
  <c r="K2463" i="7"/>
  <c r="L2463" i="7"/>
  <c r="M2463" i="7"/>
  <c r="N2463" i="7"/>
  <c r="O2463" i="7"/>
  <c r="P2463" i="7"/>
  <c r="H2464" i="7"/>
  <c r="I2464" i="7"/>
  <c r="J2464" i="7"/>
  <c r="K2464" i="7"/>
  <c r="L2464" i="7"/>
  <c r="M2464" i="7"/>
  <c r="N2464" i="7"/>
  <c r="O2464" i="7"/>
  <c r="P2464" i="7"/>
  <c r="H2465" i="7"/>
  <c r="I2465" i="7"/>
  <c r="J2465" i="7"/>
  <c r="K2465" i="7"/>
  <c r="L2465" i="7"/>
  <c r="M2465" i="7"/>
  <c r="N2465" i="7"/>
  <c r="O2465" i="7"/>
  <c r="P2465" i="7"/>
  <c r="H2466" i="7"/>
  <c r="I2466" i="7"/>
  <c r="J2466" i="7"/>
  <c r="K2466" i="7"/>
  <c r="L2466" i="7"/>
  <c r="M2466" i="7"/>
  <c r="N2466" i="7"/>
  <c r="O2466" i="7"/>
  <c r="P2466" i="7"/>
  <c r="H2467" i="7"/>
  <c r="I2467" i="7"/>
  <c r="J2467" i="7"/>
  <c r="K2467" i="7"/>
  <c r="L2467" i="7"/>
  <c r="M2467" i="7"/>
  <c r="N2467" i="7"/>
  <c r="O2467" i="7"/>
  <c r="P2467" i="7"/>
  <c r="H2468" i="7"/>
  <c r="I2468" i="7"/>
  <c r="J2468" i="7"/>
  <c r="K2468" i="7"/>
  <c r="L2468" i="7"/>
  <c r="M2468" i="7"/>
  <c r="N2468" i="7"/>
  <c r="O2468" i="7"/>
  <c r="P2468" i="7"/>
  <c r="H2469" i="7"/>
  <c r="I2469" i="7"/>
  <c r="J2469" i="7"/>
  <c r="K2469" i="7"/>
  <c r="L2469" i="7"/>
  <c r="M2469" i="7"/>
  <c r="N2469" i="7"/>
  <c r="O2469" i="7"/>
  <c r="P2469" i="7"/>
  <c r="H2470" i="7"/>
  <c r="I2470" i="7"/>
  <c r="J2470" i="7"/>
  <c r="K2470" i="7"/>
  <c r="L2470" i="7"/>
  <c r="M2470" i="7"/>
  <c r="N2470" i="7"/>
  <c r="O2470" i="7"/>
  <c r="P2470" i="7"/>
  <c r="H2471" i="7"/>
  <c r="I2471" i="7"/>
  <c r="J2471" i="7"/>
  <c r="K2471" i="7"/>
  <c r="L2471" i="7"/>
  <c r="M2471" i="7"/>
  <c r="N2471" i="7"/>
  <c r="O2471" i="7"/>
  <c r="P2471" i="7"/>
  <c r="H2472" i="7"/>
  <c r="I2472" i="7"/>
  <c r="J2472" i="7"/>
  <c r="K2472" i="7"/>
  <c r="L2472" i="7"/>
  <c r="M2472" i="7"/>
  <c r="N2472" i="7"/>
  <c r="O2472" i="7"/>
  <c r="P2472" i="7"/>
  <c r="H2473" i="7"/>
  <c r="I2473" i="7"/>
  <c r="J2473" i="7"/>
  <c r="K2473" i="7"/>
  <c r="L2473" i="7"/>
  <c r="M2473" i="7"/>
  <c r="N2473" i="7"/>
  <c r="O2473" i="7"/>
  <c r="P2473" i="7"/>
  <c r="H2474" i="7"/>
  <c r="I2474" i="7"/>
  <c r="J2474" i="7"/>
  <c r="K2474" i="7"/>
  <c r="L2474" i="7"/>
  <c r="M2474" i="7"/>
  <c r="N2474" i="7"/>
  <c r="O2474" i="7"/>
  <c r="P2474" i="7"/>
  <c r="H2475" i="7"/>
  <c r="I2475" i="7"/>
  <c r="J2475" i="7"/>
  <c r="K2475" i="7"/>
  <c r="L2475" i="7"/>
  <c r="M2475" i="7"/>
  <c r="N2475" i="7"/>
  <c r="O2475" i="7"/>
  <c r="P2475" i="7"/>
  <c r="H2476" i="7"/>
  <c r="I2476" i="7"/>
  <c r="J2476" i="7"/>
  <c r="K2476" i="7"/>
  <c r="L2476" i="7"/>
  <c r="M2476" i="7"/>
  <c r="N2476" i="7"/>
  <c r="O2476" i="7"/>
  <c r="P2476" i="7"/>
  <c r="H2477" i="7"/>
  <c r="I2477" i="7"/>
  <c r="J2477" i="7"/>
  <c r="K2477" i="7"/>
  <c r="L2477" i="7"/>
  <c r="M2477" i="7"/>
  <c r="N2477" i="7"/>
  <c r="O2477" i="7"/>
  <c r="P2477" i="7"/>
  <c r="H2478" i="7"/>
  <c r="I2478" i="7"/>
  <c r="J2478" i="7"/>
  <c r="K2478" i="7"/>
  <c r="L2478" i="7"/>
  <c r="M2478" i="7"/>
  <c r="N2478" i="7"/>
  <c r="O2478" i="7"/>
  <c r="P2478" i="7"/>
  <c r="H2479" i="7"/>
  <c r="I2479" i="7"/>
  <c r="J2479" i="7"/>
  <c r="K2479" i="7"/>
  <c r="L2479" i="7"/>
  <c r="M2479" i="7"/>
  <c r="N2479" i="7"/>
  <c r="O2479" i="7"/>
  <c r="P2479" i="7"/>
  <c r="H2480" i="7"/>
  <c r="I2480" i="7"/>
  <c r="J2480" i="7"/>
  <c r="K2480" i="7"/>
  <c r="L2480" i="7"/>
  <c r="M2480" i="7"/>
  <c r="N2480" i="7"/>
  <c r="O2480" i="7"/>
  <c r="P2480" i="7"/>
  <c r="H2481" i="7"/>
  <c r="I2481" i="7"/>
  <c r="J2481" i="7"/>
  <c r="K2481" i="7"/>
  <c r="L2481" i="7"/>
  <c r="M2481" i="7"/>
  <c r="N2481" i="7"/>
  <c r="O2481" i="7"/>
  <c r="P2481" i="7"/>
  <c r="H2482" i="7"/>
  <c r="I2482" i="7"/>
  <c r="J2482" i="7"/>
  <c r="K2482" i="7"/>
  <c r="L2482" i="7"/>
  <c r="M2482" i="7"/>
  <c r="N2482" i="7"/>
  <c r="O2482" i="7"/>
  <c r="P2482" i="7"/>
  <c r="H2483" i="7"/>
  <c r="I2483" i="7"/>
  <c r="J2483" i="7"/>
  <c r="K2483" i="7"/>
  <c r="L2483" i="7"/>
  <c r="M2483" i="7"/>
  <c r="N2483" i="7"/>
  <c r="O2483" i="7"/>
  <c r="P2483" i="7"/>
  <c r="H2484" i="7"/>
  <c r="I2484" i="7"/>
  <c r="J2484" i="7"/>
  <c r="K2484" i="7"/>
  <c r="L2484" i="7"/>
  <c r="M2484" i="7"/>
  <c r="N2484" i="7"/>
  <c r="O2484" i="7"/>
  <c r="P2484" i="7"/>
  <c r="H2485" i="7"/>
  <c r="I2485" i="7"/>
  <c r="J2485" i="7"/>
  <c r="K2485" i="7"/>
  <c r="L2485" i="7"/>
  <c r="M2485" i="7"/>
  <c r="N2485" i="7"/>
  <c r="O2485" i="7"/>
  <c r="P2485" i="7"/>
  <c r="H2486" i="7"/>
  <c r="I2486" i="7"/>
  <c r="J2486" i="7"/>
  <c r="K2486" i="7"/>
  <c r="L2486" i="7"/>
  <c r="M2486" i="7"/>
  <c r="N2486" i="7"/>
  <c r="O2486" i="7"/>
  <c r="P2486" i="7"/>
  <c r="H2487" i="7"/>
  <c r="I2487" i="7"/>
  <c r="J2487" i="7"/>
  <c r="K2487" i="7"/>
  <c r="L2487" i="7"/>
  <c r="M2487" i="7"/>
  <c r="N2487" i="7"/>
  <c r="O2487" i="7"/>
  <c r="P2487" i="7"/>
  <c r="H2488" i="7"/>
  <c r="I2488" i="7"/>
  <c r="J2488" i="7"/>
  <c r="K2488" i="7"/>
  <c r="L2488" i="7"/>
  <c r="M2488" i="7"/>
  <c r="N2488" i="7"/>
  <c r="O2488" i="7"/>
  <c r="P2488" i="7"/>
  <c r="H2489" i="7"/>
  <c r="I2489" i="7"/>
  <c r="J2489" i="7"/>
  <c r="K2489" i="7"/>
  <c r="L2489" i="7"/>
  <c r="M2489" i="7"/>
  <c r="N2489" i="7"/>
  <c r="O2489" i="7"/>
  <c r="P2489" i="7"/>
  <c r="H2490" i="7"/>
  <c r="I2490" i="7"/>
  <c r="J2490" i="7"/>
  <c r="K2490" i="7"/>
  <c r="L2490" i="7"/>
  <c r="M2490" i="7"/>
  <c r="N2490" i="7"/>
  <c r="O2490" i="7"/>
  <c r="P2490" i="7"/>
  <c r="H2491" i="7"/>
  <c r="I2491" i="7"/>
  <c r="J2491" i="7"/>
  <c r="K2491" i="7"/>
  <c r="L2491" i="7"/>
  <c r="M2491" i="7"/>
  <c r="N2491" i="7"/>
  <c r="O2491" i="7"/>
  <c r="P2491" i="7"/>
  <c r="H2492" i="7"/>
  <c r="I2492" i="7"/>
  <c r="J2492" i="7"/>
  <c r="K2492" i="7"/>
  <c r="L2492" i="7"/>
  <c r="M2492" i="7"/>
  <c r="N2492" i="7"/>
  <c r="O2492" i="7"/>
  <c r="P2492" i="7"/>
  <c r="H2493" i="7"/>
  <c r="I2493" i="7"/>
  <c r="J2493" i="7"/>
  <c r="K2493" i="7"/>
  <c r="L2493" i="7"/>
  <c r="M2493" i="7"/>
  <c r="N2493" i="7"/>
  <c r="O2493" i="7"/>
  <c r="P2493" i="7"/>
  <c r="H2494" i="7"/>
  <c r="I2494" i="7"/>
  <c r="J2494" i="7"/>
  <c r="K2494" i="7"/>
  <c r="L2494" i="7"/>
  <c r="M2494" i="7"/>
  <c r="N2494" i="7"/>
  <c r="O2494" i="7"/>
  <c r="P2494" i="7"/>
  <c r="H2495" i="7"/>
  <c r="I2495" i="7"/>
  <c r="J2495" i="7"/>
  <c r="K2495" i="7"/>
  <c r="L2495" i="7"/>
  <c r="M2495" i="7"/>
  <c r="N2495" i="7"/>
  <c r="O2495" i="7"/>
  <c r="P2495" i="7"/>
  <c r="H2496" i="7"/>
  <c r="I2496" i="7"/>
  <c r="J2496" i="7"/>
  <c r="K2496" i="7"/>
  <c r="L2496" i="7"/>
  <c r="M2496" i="7"/>
  <c r="N2496" i="7"/>
  <c r="O2496" i="7"/>
  <c r="P2496" i="7"/>
  <c r="H2497" i="7"/>
  <c r="I2497" i="7"/>
  <c r="J2497" i="7"/>
  <c r="K2497" i="7"/>
  <c r="L2497" i="7"/>
  <c r="M2497" i="7"/>
  <c r="N2497" i="7"/>
  <c r="O2497" i="7"/>
  <c r="P2497" i="7"/>
  <c r="H2498" i="7"/>
  <c r="I2498" i="7"/>
  <c r="J2498" i="7"/>
  <c r="K2498" i="7"/>
  <c r="L2498" i="7"/>
  <c r="M2498" i="7"/>
  <c r="N2498" i="7"/>
  <c r="O2498" i="7"/>
  <c r="P2498" i="7"/>
  <c r="H2499" i="7"/>
  <c r="I2499" i="7"/>
  <c r="J2499" i="7"/>
  <c r="K2499" i="7"/>
  <c r="L2499" i="7"/>
  <c r="M2499" i="7"/>
  <c r="N2499" i="7"/>
  <c r="O2499" i="7"/>
  <c r="P2499" i="7"/>
  <c r="H2500" i="7"/>
  <c r="I2500" i="7"/>
  <c r="J2500" i="7"/>
  <c r="K2500" i="7"/>
  <c r="L2500" i="7"/>
  <c r="M2500" i="7"/>
  <c r="N2500" i="7"/>
  <c r="O2500" i="7"/>
  <c r="P2500" i="7"/>
  <c r="H2501" i="7"/>
  <c r="I2501" i="7"/>
  <c r="J2501" i="7"/>
  <c r="K2501" i="7"/>
  <c r="L2501" i="7"/>
  <c r="M2501" i="7"/>
  <c r="N2501" i="7"/>
  <c r="O2501" i="7"/>
  <c r="P2501" i="7"/>
  <c r="H2502" i="7"/>
  <c r="I2502" i="7"/>
  <c r="J2502" i="7"/>
  <c r="K2502" i="7"/>
  <c r="L2502" i="7"/>
  <c r="M2502" i="7"/>
  <c r="N2502" i="7"/>
  <c r="O2502" i="7"/>
  <c r="P2502" i="7"/>
  <c r="H2503" i="7"/>
  <c r="I2503" i="7"/>
  <c r="J2503" i="7"/>
  <c r="K2503" i="7"/>
  <c r="L2503" i="7"/>
  <c r="M2503" i="7"/>
  <c r="N2503" i="7"/>
  <c r="O2503" i="7"/>
  <c r="P2503" i="7"/>
  <c r="H2504" i="7"/>
  <c r="I2504" i="7"/>
  <c r="J2504" i="7"/>
  <c r="K2504" i="7"/>
  <c r="L2504" i="7"/>
  <c r="M2504" i="7"/>
  <c r="N2504" i="7"/>
  <c r="O2504" i="7"/>
  <c r="P2504" i="7"/>
  <c r="H2505" i="7"/>
  <c r="I2505" i="7"/>
  <c r="J2505" i="7"/>
  <c r="K2505" i="7"/>
  <c r="L2505" i="7"/>
  <c r="M2505" i="7"/>
  <c r="N2505" i="7"/>
  <c r="O2505" i="7"/>
  <c r="P2505" i="7"/>
  <c r="H2506" i="7"/>
  <c r="I2506" i="7"/>
  <c r="J2506" i="7"/>
  <c r="K2506" i="7"/>
  <c r="L2506" i="7"/>
  <c r="M2506" i="7"/>
  <c r="N2506" i="7"/>
  <c r="O2506" i="7"/>
  <c r="P2506" i="7"/>
  <c r="H2507" i="7"/>
  <c r="I2507" i="7"/>
  <c r="J2507" i="7"/>
  <c r="K2507" i="7"/>
  <c r="L2507" i="7"/>
  <c r="M2507" i="7"/>
  <c r="N2507" i="7"/>
  <c r="O2507" i="7"/>
  <c r="P2507" i="7"/>
  <c r="H2508" i="7"/>
  <c r="I2508" i="7"/>
  <c r="J2508" i="7"/>
  <c r="K2508" i="7"/>
  <c r="L2508" i="7"/>
  <c r="M2508" i="7"/>
  <c r="N2508" i="7"/>
  <c r="O2508" i="7"/>
  <c r="P2508" i="7"/>
  <c r="H2509" i="7"/>
  <c r="I2509" i="7"/>
  <c r="J2509" i="7"/>
  <c r="K2509" i="7"/>
  <c r="L2509" i="7"/>
  <c r="M2509" i="7"/>
  <c r="N2509" i="7"/>
  <c r="O2509" i="7"/>
  <c r="P2509" i="7"/>
  <c r="H2510" i="7"/>
  <c r="I2510" i="7"/>
  <c r="J2510" i="7"/>
  <c r="K2510" i="7"/>
  <c r="L2510" i="7"/>
  <c r="M2510" i="7"/>
  <c r="N2510" i="7"/>
  <c r="O2510" i="7"/>
  <c r="P2510" i="7"/>
  <c r="H2511" i="7"/>
  <c r="I2511" i="7"/>
  <c r="J2511" i="7"/>
  <c r="K2511" i="7"/>
  <c r="L2511" i="7"/>
  <c r="M2511" i="7"/>
  <c r="N2511" i="7"/>
  <c r="O2511" i="7"/>
  <c r="P2511" i="7"/>
  <c r="H2512" i="7"/>
  <c r="I2512" i="7"/>
  <c r="J2512" i="7"/>
  <c r="K2512" i="7"/>
  <c r="L2512" i="7"/>
  <c r="M2512" i="7"/>
  <c r="N2512" i="7"/>
  <c r="O2512" i="7"/>
  <c r="P2512" i="7"/>
  <c r="H2513" i="7"/>
  <c r="I2513" i="7"/>
  <c r="J2513" i="7"/>
  <c r="K2513" i="7"/>
  <c r="L2513" i="7"/>
  <c r="M2513" i="7"/>
  <c r="N2513" i="7"/>
  <c r="O2513" i="7"/>
  <c r="P2513" i="7"/>
  <c r="H2514" i="7"/>
  <c r="I2514" i="7"/>
  <c r="J2514" i="7"/>
  <c r="K2514" i="7"/>
  <c r="L2514" i="7"/>
  <c r="M2514" i="7"/>
  <c r="N2514" i="7"/>
  <c r="O2514" i="7"/>
  <c r="P2514" i="7"/>
  <c r="H2515" i="7"/>
  <c r="I2515" i="7"/>
  <c r="J2515" i="7"/>
  <c r="K2515" i="7"/>
  <c r="L2515" i="7"/>
  <c r="M2515" i="7"/>
  <c r="N2515" i="7"/>
  <c r="O2515" i="7"/>
  <c r="P2515" i="7"/>
  <c r="H2516" i="7"/>
  <c r="I2516" i="7"/>
  <c r="J2516" i="7"/>
  <c r="K2516" i="7"/>
  <c r="L2516" i="7"/>
  <c r="M2516" i="7"/>
  <c r="N2516" i="7"/>
  <c r="O2516" i="7"/>
  <c r="P2516" i="7"/>
  <c r="H2517" i="7"/>
  <c r="I2517" i="7"/>
  <c r="J2517" i="7"/>
  <c r="K2517" i="7"/>
  <c r="L2517" i="7"/>
  <c r="M2517" i="7"/>
  <c r="N2517" i="7"/>
  <c r="O2517" i="7"/>
  <c r="P2517" i="7"/>
  <c r="H2518" i="7"/>
  <c r="I2518" i="7"/>
  <c r="J2518" i="7"/>
  <c r="K2518" i="7"/>
  <c r="L2518" i="7"/>
  <c r="M2518" i="7"/>
  <c r="N2518" i="7"/>
  <c r="O2518" i="7"/>
  <c r="P2518" i="7"/>
  <c r="H2519" i="7"/>
  <c r="I2519" i="7"/>
  <c r="J2519" i="7"/>
  <c r="K2519" i="7"/>
  <c r="L2519" i="7"/>
  <c r="M2519" i="7"/>
  <c r="N2519" i="7"/>
  <c r="O2519" i="7"/>
  <c r="P2519" i="7"/>
  <c r="H2520" i="7"/>
  <c r="I2520" i="7"/>
  <c r="J2520" i="7"/>
  <c r="K2520" i="7"/>
  <c r="L2520" i="7"/>
  <c r="M2520" i="7"/>
  <c r="N2520" i="7"/>
  <c r="O2520" i="7"/>
  <c r="P2520" i="7"/>
  <c r="H2521" i="7"/>
  <c r="I2521" i="7"/>
  <c r="J2521" i="7"/>
  <c r="K2521" i="7"/>
  <c r="L2521" i="7"/>
  <c r="M2521" i="7"/>
  <c r="N2521" i="7"/>
  <c r="O2521" i="7"/>
  <c r="P2521" i="7"/>
  <c r="H2522" i="7"/>
  <c r="I2522" i="7"/>
  <c r="J2522" i="7"/>
  <c r="K2522" i="7"/>
  <c r="L2522" i="7"/>
  <c r="M2522" i="7"/>
  <c r="N2522" i="7"/>
  <c r="O2522" i="7"/>
  <c r="P2522" i="7"/>
  <c r="H2523" i="7"/>
  <c r="I2523" i="7"/>
  <c r="J2523" i="7"/>
  <c r="K2523" i="7"/>
  <c r="L2523" i="7"/>
  <c r="M2523" i="7"/>
  <c r="N2523" i="7"/>
  <c r="O2523" i="7"/>
  <c r="P2523" i="7"/>
  <c r="H2524" i="7"/>
  <c r="I2524" i="7"/>
  <c r="J2524" i="7"/>
  <c r="K2524" i="7"/>
  <c r="L2524" i="7"/>
  <c r="M2524" i="7"/>
  <c r="N2524" i="7"/>
  <c r="O2524" i="7"/>
  <c r="P2524" i="7"/>
  <c r="H2525" i="7"/>
  <c r="I2525" i="7"/>
  <c r="J2525" i="7"/>
  <c r="K2525" i="7"/>
  <c r="L2525" i="7"/>
  <c r="M2525" i="7"/>
  <c r="N2525" i="7"/>
  <c r="O2525" i="7"/>
  <c r="P2525" i="7"/>
  <c r="H2526" i="7"/>
  <c r="I2526" i="7"/>
  <c r="J2526" i="7"/>
  <c r="K2526" i="7"/>
  <c r="L2526" i="7"/>
  <c r="M2526" i="7"/>
  <c r="N2526" i="7"/>
  <c r="O2526" i="7"/>
  <c r="P2526" i="7"/>
  <c r="H2527" i="7"/>
  <c r="I2527" i="7"/>
  <c r="J2527" i="7"/>
  <c r="K2527" i="7"/>
  <c r="L2527" i="7"/>
  <c r="M2527" i="7"/>
  <c r="N2527" i="7"/>
  <c r="O2527" i="7"/>
  <c r="P2527" i="7"/>
  <c r="H2528" i="7"/>
  <c r="I2528" i="7"/>
  <c r="J2528" i="7"/>
  <c r="K2528" i="7"/>
  <c r="L2528" i="7"/>
  <c r="M2528" i="7"/>
  <c r="N2528" i="7"/>
  <c r="O2528" i="7"/>
  <c r="P2528" i="7"/>
  <c r="H2529" i="7"/>
  <c r="I2529" i="7"/>
  <c r="J2529" i="7"/>
  <c r="K2529" i="7"/>
  <c r="L2529" i="7"/>
  <c r="M2529" i="7"/>
  <c r="N2529" i="7"/>
  <c r="O2529" i="7"/>
  <c r="P2529" i="7"/>
  <c r="H2530" i="7"/>
  <c r="I2530" i="7"/>
  <c r="J2530" i="7"/>
  <c r="K2530" i="7"/>
  <c r="L2530" i="7"/>
  <c r="M2530" i="7"/>
  <c r="N2530" i="7"/>
  <c r="O2530" i="7"/>
  <c r="P2530" i="7"/>
  <c r="H2531" i="7"/>
  <c r="I2531" i="7"/>
  <c r="J2531" i="7"/>
  <c r="K2531" i="7"/>
  <c r="L2531" i="7"/>
  <c r="M2531" i="7"/>
  <c r="N2531" i="7"/>
  <c r="O2531" i="7"/>
  <c r="P2531" i="7"/>
  <c r="H2532" i="7"/>
  <c r="I2532" i="7"/>
  <c r="J2532" i="7"/>
  <c r="K2532" i="7"/>
  <c r="L2532" i="7"/>
  <c r="M2532" i="7"/>
  <c r="N2532" i="7"/>
  <c r="O2532" i="7"/>
  <c r="P2532" i="7"/>
  <c r="H2533" i="7"/>
  <c r="I2533" i="7"/>
  <c r="J2533" i="7"/>
  <c r="K2533" i="7"/>
  <c r="L2533" i="7"/>
  <c r="M2533" i="7"/>
  <c r="N2533" i="7"/>
  <c r="O2533" i="7"/>
  <c r="P2533" i="7"/>
  <c r="H2534" i="7"/>
  <c r="I2534" i="7"/>
  <c r="J2534" i="7"/>
  <c r="K2534" i="7"/>
  <c r="L2534" i="7"/>
  <c r="M2534" i="7"/>
  <c r="N2534" i="7"/>
  <c r="O2534" i="7"/>
  <c r="P2534" i="7"/>
  <c r="H2535" i="7"/>
  <c r="I2535" i="7"/>
  <c r="J2535" i="7"/>
  <c r="K2535" i="7"/>
  <c r="L2535" i="7"/>
  <c r="M2535" i="7"/>
  <c r="N2535" i="7"/>
  <c r="O2535" i="7"/>
  <c r="P2535" i="7"/>
  <c r="H2536" i="7"/>
  <c r="I2536" i="7"/>
  <c r="J2536" i="7"/>
  <c r="K2536" i="7"/>
  <c r="L2536" i="7"/>
  <c r="M2536" i="7"/>
  <c r="N2536" i="7"/>
  <c r="O2536" i="7"/>
  <c r="P2536" i="7"/>
  <c r="H2537" i="7"/>
  <c r="I2537" i="7"/>
  <c r="J2537" i="7"/>
  <c r="K2537" i="7"/>
  <c r="L2537" i="7"/>
  <c r="M2537" i="7"/>
  <c r="N2537" i="7"/>
  <c r="O2537" i="7"/>
  <c r="P2537" i="7"/>
  <c r="H2538" i="7"/>
  <c r="I2538" i="7"/>
  <c r="J2538" i="7"/>
  <c r="K2538" i="7"/>
  <c r="L2538" i="7"/>
  <c r="M2538" i="7"/>
  <c r="N2538" i="7"/>
  <c r="O2538" i="7"/>
  <c r="P2538" i="7"/>
  <c r="H2539" i="7"/>
  <c r="I2539" i="7"/>
  <c r="J2539" i="7"/>
  <c r="K2539" i="7"/>
  <c r="L2539" i="7"/>
  <c r="M2539" i="7"/>
  <c r="N2539" i="7"/>
  <c r="O2539" i="7"/>
  <c r="P2539" i="7"/>
  <c r="H2540" i="7"/>
  <c r="I2540" i="7"/>
  <c r="J2540" i="7"/>
  <c r="K2540" i="7"/>
  <c r="L2540" i="7"/>
  <c r="M2540" i="7"/>
  <c r="N2540" i="7"/>
  <c r="O2540" i="7"/>
  <c r="P2540" i="7"/>
  <c r="H2541" i="7"/>
  <c r="I2541" i="7"/>
  <c r="J2541" i="7"/>
  <c r="K2541" i="7"/>
  <c r="L2541" i="7"/>
  <c r="M2541" i="7"/>
  <c r="N2541" i="7"/>
  <c r="O2541" i="7"/>
  <c r="P2541" i="7"/>
  <c r="H2542" i="7"/>
  <c r="I2542" i="7"/>
  <c r="J2542" i="7"/>
  <c r="K2542" i="7"/>
  <c r="L2542" i="7"/>
  <c r="M2542" i="7"/>
  <c r="N2542" i="7"/>
  <c r="O2542" i="7"/>
  <c r="P2542" i="7"/>
  <c r="H2543" i="7"/>
  <c r="I2543" i="7"/>
  <c r="J2543" i="7"/>
  <c r="K2543" i="7"/>
  <c r="L2543" i="7"/>
  <c r="M2543" i="7"/>
  <c r="N2543" i="7"/>
  <c r="O2543" i="7"/>
  <c r="P2543" i="7"/>
  <c r="H2544" i="7"/>
  <c r="I2544" i="7"/>
  <c r="J2544" i="7"/>
  <c r="K2544" i="7"/>
  <c r="L2544" i="7"/>
  <c r="M2544" i="7"/>
  <c r="N2544" i="7"/>
  <c r="O2544" i="7"/>
  <c r="P2544" i="7"/>
  <c r="H2545" i="7"/>
  <c r="I2545" i="7"/>
  <c r="J2545" i="7"/>
  <c r="K2545" i="7"/>
  <c r="L2545" i="7"/>
  <c r="M2545" i="7"/>
  <c r="N2545" i="7"/>
  <c r="O2545" i="7"/>
  <c r="P2545" i="7"/>
  <c r="H2546" i="7"/>
  <c r="I2546" i="7"/>
  <c r="J2546" i="7"/>
  <c r="K2546" i="7"/>
  <c r="L2546" i="7"/>
  <c r="M2546" i="7"/>
  <c r="N2546" i="7"/>
  <c r="O2546" i="7"/>
  <c r="P2546" i="7"/>
  <c r="H2547" i="7"/>
  <c r="I2547" i="7"/>
  <c r="J2547" i="7"/>
  <c r="K2547" i="7"/>
  <c r="L2547" i="7"/>
  <c r="M2547" i="7"/>
  <c r="N2547" i="7"/>
  <c r="O2547" i="7"/>
  <c r="P2547" i="7"/>
  <c r="H2548" i="7"/>
  <c r="I2548" i="7"/>
  <c r="J2548" i="7"/>
  <c r="K2548" i="7"/>
  <c r="L2548" i="7"/>
  <c r="M2548" i="7"/>
  <c r="N2548" i="7"/>
  <c r="O2548" i="7"/>
  <c r="P2548" i="7"/>
  <c r="H2549" i="7"/>
  <c r="I2549" i="7"/>
  <c r="J2549" i="7"/>
  <c r="K2549" i="7"/>
  <c r="L2549" i="7"/>
  <c r="M2549" i="7"/>
  <c r="N2549" i="7"/>
  <c r="O2549" i="7"/>
  <c r="P2549" i="7"/>
  <c r="H2550" i="7"/>
  <c r="I2550" i="7"/>
  <c r="J2550" i="7"/>
  <c r="K2550" i="7"/>
  <c r="L2550" i="7"/>
  <c r="M2550" i="7"/>
  <c r="N2550" i="7"/>
  <c r="O2550" i="7"/>
  <c r="P2550" i="7"/>
  <c r="H2551" i="7"/>
  <c r="I2551" i="7"/>
  <c r="J2551" i="7"/>
  <c r="K2551" i="7"/>
  <c r="L2551" i="7"/>
  <c r="M2551" i="7"/>
  <c r="N2551" i="7"/>
  <c r="O2551" i="7"/>
  <c r="P2551" i="7"/>
  <c r="H2552" i="7"/>
  <c r="I2552" i="7"/>
  <c r="J2552" i="7"/>
  <c r="K2552" i="7"/>
  <c r="L2552" i="7"/>
  <c r="M2552" i="7"/>
  <c r="N2552" i="7"/>
  <c r="O2552" i="7"/>
  <c r="P2552" i="7"/>
  <c r="H2553" i="7"/>
  <c r="I2553" i="7"/>
  <c r="J2553" i="7"/>
  <c r="K2553" i="7"/>
  <c r="L2553" i="7"/>
  <c r="M2553" i="7"/>
  <c r="N2553" i="7"/>
  <c r="O2553" i="7"/>
  <c r="P2553" i="7"/>
  <c r="H2554" i="7"/>
  <c r="I2554" i="7"/>
  <c r="J2554" i="7"/>
  <c r="K2554" i="7"/>
  <c r="L2554" i="7"/>
  <c r="M2554" i="7"/>
  <c r="N2554" i="7"/>
  <c r="O2554" i="7"/>
  <c r="P2554" i="7"/>
  <c r="H2555" i="7"/>
  <c r="I2555" i="7"/>
  <c r="J2555" i="7"/>
  <c r="K2555" i="7"/>
  <c r="L2555" i="7"/>
  <c r="M2555" i="7"/>
  <c r="N2555" i="7"/>
  <c r="O2555" i="7"/>
  <c r="P2555" i="7"/>
  <c r="H2556" i="7"/>
  <c r="I2556" i="7"/>
  <c r="J2556" i="7"/>
  <c r="K2556" i="7"/>
  <c r="L2556" i="7"/>
  <c r="M2556" i="7"/>
  <c r="N2556" i="7"/>
  <c r="O2556" i="7"/>
  <c r="P2556" i="7"/>
  <c r="H2557" i="7"/>
  <c r="I2557" i="7"/>
  <c r="J2557" i="7"/>
  <c r="K2557" i="7"/>
  <c r="L2557" i="7"/>
  <c r="M2557" i="7"/>
  <c r="N2557" i="7"/>
  <c r="O2557" i="7"/>
  <c r="P2557" i="7"/>
  <c r="H2558" i="7"/>
  <c r="I2558" i="7"/>
  <c r="J2558" i="7"/>
  <c r="K2558" i="7"/>
  <c r="L2558" i="7"/>
  <c r="M2558" i="7"/>
  <c r="N2558" i="7"/>
  <c r="O2558" i="7"/>
  <c r="P2558" i="7"/>
  <c r="H2559" i="7"/>
  <c r="I2559" i="7"/>
  <c r="J2559" i="7"/>
  <c r="K2559" i="7"/>
  <c r="L2559" i="7"/>
  <c r="M2559" i="7"/>
  <c r="N2559" i="7"/>
  <c r="O2559" i="7"/>
  <c r="P2559" i="7"/>
  <c r="H2560" i="7"/>
  <c r="I2560" i="7"/>
  <c r="J2560" i="7"/>
  <c r="K2560" i="7"/>
  <c r="L2560" i="7"/>
  <c r="M2560" i="7"/>
  <c r="N2560" i="7"/>
  <c r="O2560" i="7"/>
  <c r="P2560" i="7"/>
  <c r="H2561" i="7"/>
  <c r="I2561" i="7"/>
  <c r="J2561" i="7"/>
  <c r="K2561" i="7"/>
  <c r="L2561" i="7"/>
  <c r="M2561" i="7"/>
  <c r="N2561" i="7"/>
  <c r="O2561" i="7"/>
  <c r="P2561" i="7"/>
  <c r="H2562" i="7"/>
  <c r="I2562" i="7"/>
  <c r="J2562" i="7"/>
  <c r="K2562" i="7"/>
  <c r="L2562" i="7"/>
  <c r="M2562" i="7"/>
  <c r="N2562" i="7"/>
  <c r="O2562" i="7"/>
  <c r="P2562" i="7"/>
  <c r="H2563" i="7"/>
  <c r="I2563" i="7"/>
  <c r="J2563" i="7"/>
  <c r="K2563" i="7"/>
  <c r="L2563" i="7"/>
  <c r="M2563" i="7"/>
  <c r="N2563" i="7"/>
  <c r="O2563" i="7"/>
  <c r="P2563" i="7"/>
  <c r="H2564" i="7"/>
  <c r="I2564" i="7"/>
  <c r="J2564" i="7"/>
  <c r="K2564" i="7"/>
  <c r="L2564" i="7"/>
  <c r="M2564" i="7"/>
  <c r="N2564" i="7"/>
  <c r="O2564" i="7"/>
  <c r="P2564" i="7"/>
  <c r="H2565" i="7"/>
  <c r="I2565" i="7"/>
  <c r="J2565" i="7"/>
  <c r="K2565" i="7"/>
  <c r="L2565" i="7"/>
  <c r="M2565" i="7"/>
  <c r="N2565" i="7"/>
  <c r="O2565" i="7"/>
  <c r="P2565" i="7"/>
  <c r="H2566" i="7"/>
  <c r="I2566" i="7"/>
  <c r="J2566" i="7"/>
  <c r="K2566" i="7"/>
  <c r="L2566" i="7"/>
  <c r="M2566" i="7"/>
  <c r="N2566" i="7"/>
  <c r="O2566" i="7"/>
  <c r="P2566" i="7"/>
  <c r="H2567" i="7"/>
  <c r="I2567" i="7"/>
  <c r="J2567" i="7"/>
  <c r="K2567" i="7"/>
  <c r="L2567" i="7"/>
  <c r="M2567" i="7"/>
  <c r="N2567" i="7"/>
  <c r="O2567" i="7"/>
  <c r="P2567" i="7"/>
  <c r="H2568" i="7"/>
  <c r="I2568" i="7"/>
  <c r="J2568" i="7"/>
  <c r="K2568" i="7"/>
  <c r="L2568" i="7"/>
  <c r="M2568" i="7"/>
  <c r="N2568" i="7"/>
  <c r="O2568" i="7"/>
  <c r="P2568" i="7"/>
  <c r="H2569" i="7"/>
  <c r="I2569" i="7"/>
  <c r="J2569" i="7"/>
  <c r="K2569" i="7"/>
  <c r="L2569" i="7"/>
  <c r="M2569" i="7"/>
  <c r="N2569" i="7"/>
  <c r="O2569" i="7"/>
  <c r="P2569" i="7"/>
  <c r="H2570" i="7"/>
  <c r="I2570" i="7"/>
  <c r="J2570" i="7"/>
  <c r="K2570" i="7"/>
  <c r="L2570" i="7"/>
  <c r="M2570" i="7"/>
  <c r="N2570" i="7"/>
  <c r="O2570" i="7"/>
  <c r="P2570" i="7"/>
  <c r="H2571" i="7"/>
  <c r="I2571" i="7"/>
  <c r="J2571" i="7"/>
  <c r="K2571" i="7"/>
  <c r="L2571" i="7"/>
  <c r="M2571" i="7"/>
  <c r="N2571" i="7"/>
  <c r="O2571" i="7"/>
  <c r="P2571" i="7"/>
  <c r="H2572" i="7"/>
  <c r="I2572" i="7"/>
  <c r="J2572" i="7"/>
  <c r="K2572" i="7"/>
  <c r="L2572" i="7"/>
  <c r="M2572" i="7"/>
  <c r="N2572" i="7"/>
  <c r="O2572" i="7"/>
  <c r="P2572" i="7"/>
  <c r="H2573" i="7"/>
  <c r="I2573" i="7"/>
  <c r="J2573" i="7"/>
  <c r="K2573" i="7"/>
  <c r="L2573" i="7"/>
  <c r="M2573" i="7"/>
  <c r="N2573" i="7"/>
  <c r="O2573" i="7"/>
  <c r="P2573" i="7"/>
  <c r="H2574" i="7"/>
  <c r="I2574" i="7"/>
  <c r="J2574" i="7"/>
  <c r="K2574" i="7"/>
  <c r="L2574" i="7"/>
  <c r="M2574" i="7"/>
  <c r="N2574" i="7"/>
  <c r="O2574" i="7"/>
  <c r="P2574" i="7"/>
  <c r="H2575" i="7"/>
  <c r="I2575" i="7"/>
  <c r="J2575" i="7"/>
  <c r="K2575" i="7"/>
  <c r="L2575" i="7"/>
  <c r="M2575" i="7"/>
  <c r="N2575" i="7"/>
  <c r="O2575" i="7"/>
  <c r="P2575" i="7"/>
  <c r="H2576" i="7"/>
  <c r="I2576" i="7"/>
  <c r="J2576" i="7"/>
  <c r="K2576" i="7"/>
  <c r="L2576" i="7"/>
  <c r="M2576" i="7"/>
  <c r="N2576" i="7"/>
  <c r="O2576" i="7"/>
  <c r="P2576" i="7"/>
  <c r="H2577" i="7"/>
  <c r="I2577" i="7"/>
  <c r="J2577" i="7"/>
  <c r="K2577" i="7"/>
  <c r="L2577" i="7"/>
  <c r="M2577" i="7"/>
  <c r="N2577" i="7"/>
  <c r="O2577" i="7"/>
  <c r="P2577" i="7"/>
  <c r="H2578" i="7"/>
  <c r="I2578" i="7"/>
  <c r="J2578" i="7"/>
  <c r="K2578" i="7"/>
  <c r="L2578" i="7"/>
  <c r="M2578" i="7"/>
  <c r="N2578" i="7"/>
  <c r="O2578" i="7"/>
  <c r="P2578" i="7"/>
  <c r="H2579" i="7"/>
  <c r="I2579" i="7"/>
  <c r="J2579" i="7"/>
  <c r="K2579" i="7"/>
  <c r="L2579" i="7"/>
  <c r="M2579" i="7"/>
  <c r="N2579" i="7"/>
  <c r="O2579" i="7"/>
  <c r="P2579" i="7"/>
  <c r="H2580" i="7"/>
  <c r="I2580" i="7"/>
  <c r="J2580" i="7"/>
  <c r="K2580" i="7"/>
  <c r="L2580" i="7"/>
  <c r="M2580" i="7"/>
  <c r="N2580" i="7"/>
  <c r="O2580" i="7"/>
  <c r="P2580" i="7"/>
  <c r="H2581" i="7"/>
  <c r="I2581" i="7"/>
  <c r="J2581" i="7"/>
  <c r="K2581" i="7"/>
  <c r="L2581" i="7"/>
  <c r="M2581" i="7"/>
  <c r="N2581" i="7"/>
  <c r="O2581" i="7"/>
  <c r="P2581" i="7"/>
  <c r="H2582" i="7"/>
  <c r="I2582" i="7"/>
  <c r="J2582" i="7"/>
  <c r="K2582" i="7"/>
  <c r="L2582" i="7"/>
  <c r="M2582" i="7"/>
  <c r="N2582" i="7"/>
  <c r="O2582" i="7"/>
  <c r="P2582" i="7"/>
  <c r="H2583" i="7"/>
  <c r="I2583" i="7"/>
  <c r="J2583" i="7"/>
  <c r="K2583" i="7"/>
  <c r="L2583" i="7"/>
  <c r="M2583" i="7"/>
  <c r="N2583" i="7"/>
  <c r="O2583" i="7"/>
  <c r="P2583" i="7"/>
  <c r="H2584" i="7"/>
  <c r="I2584" i="7"/>
  <c r="J2584" i="7"/>
  <c r="K2584" i="7"/>
  <c r="L2584" i="7"/>
  <c r="M2584" i="7"/>
  <c r="N2584" i="7"/>
  <c r="O2584" i="7"/>
  <c r="P2584" i="7"/>
  <c r="H2585" i="7"/>
  <c r="I2585" i="7"/>
  <c r="J2585" i="7"/>
  <c r="K2585" i="7"/>
  <c r="L2585" i="7"/>
  <c r="M2585" i="7"/>
  <c r="N2585" i="7"/>
  <c r="O2585" i="7"/>
  <c r="P2585" i="7"/>
  <c r="H2586" i="7"/>
  <c r="I2586" i="7"/>
  <c r="J2586" i="7"/>
  <c r="K2586" i="7"/>
  <c r="L2586" i="7"/>
  <c r="M2586" i="7"/>
  <c r="N2586" i="7"/>
  <c r="O2586" i="7"/>
  <c r="P2586" i="7"/>
  <c r="H2587" i="7"/>
  <c r="I2587" i="7"/>
  <c r="J2587" i="7"/>
  <c r="K2587" i="7"/>
  <c r="L2587" i="7"/>
  <c r="M2587" i="7"/>
  <c r="N2587" i="7"/>
  <c r="O2587" i="7"/>
  <c r="P2587" i="7"/>
  <c r="H2588" i="7"/>
  <c r="I2588" i="7"/>
  <c r="J2588" i="7"/>
  <c r="K2588" i="7"/>
  <c r="L2588" i="7"/>
  <c r="M2588" i="7"/>
  <c r="N2588" i="7"/>
  <c r="O2588" i="7"/>
  <c r="P2588" i="7"/>
  <c r="H2589" i="7"/>
  <c r="I2589" i="7"/>
  <c r="J2589" i="7"/>
  <c r="K2589" i="7"/>
  <c r="L2589" i="7"/>
  <c r="M2589" i="7"/>
  <c r="N2589" i="7"/>
  <c r="O2589" i="7"/>
  <c r="P2589" i="7"/>
  <c r="H2590" i="7"/>
  <c r="I2590" i="7"/>
  <c r="J2590" i="7"/>
  <c r="K2590" i="7"/>
  <c r="L2590" i="7"/>
  <c r="M2590" i="7"/>
  <c r="N2590" i="7"/>
  <c r="O2590" i="7"/>
  <c r="P2590" i="7"/>
  <c r="H2591" i="7"/>
  <c r="I2591" i="7"/>
  <c r="J2591" i="7"/>
  <c r="K2591" i="7"/>
  <c r="L2591" i="7"/>
  <c r="M2591" i="7"/>
  <c r="N2591" i="7"/>
  <c r="O2591" i="7"/>
  <c r="P2591" i="7"/>
  <c r="H2592" i="7"/>
  <c r="I2592" i="7"/>
  <c r="J2592" i="7"/>
  <c r="K2592" i="7"/>
  <c r="L2592" i="7"/>
  <c r="M2592" i="7"/>
  <c r="N2592" i="7"/>
  <c r="O2592" i="7"/>
  <c r="P2592" i="7"/>
  <c r="H2593" i="7"/>
  <c r="I2593" i="7"/>
  <c r="J2593" i="7"/>
  <c r="K2593" i="7"/>
  <c r="L2593" i="7"/>
  <c r="M2593" i="7"/>
  <c r="N2593" i="7"/>
  <c r="O2593" i="7"/>
  <c r="P2593" i="7"/>
  <c r="H2594" i="7"/>
  <c r="I2594" i="7"/>
  <c r="J2594" i="7"/>
  <c r="K2594" i="7"/>
  <c r="L2594" i="7"/>
  <c r="M2594" i="7"/>
  <c r="N2594" i="7"/>
  <c r="O2594" i="7"/>
  <c r="P2594" i="7"/>
  <c r="H2595" i="7"/>
  <c r="I2595" i="7"/>
  <c r="J2595" i="7"/>
  <c r="K2595" i="7"/>
  <c r="L2595" i="7"/>
  <c r="M2595" i="7"/>
  <c r="N2595" i="7"/>
  <c r="O2595" i="7"/>
  <c r="P2595" i="7"/>
  <c r="H2596" i="7"/>
  <c r="I2596" i="7"/>
  <c r="J2596" i="7"/>
  <c r="K2596" i="7"/>
  <c r="L2596" i="7"/>
  <c r="M2596" i="7"/>
  <c r="N2596" i="7"/>
  <c r="O2596" i="7"/>
  <c r="P2596" i="7"/>
  <c r="H2597" i="7"/>
  <c r="I2597" i="7"/>
  <c r="J2597" i="7"/>
  <c r="K2597" i="7"/>
  <c r="L2597" i="7"/>
  <c r="M2597" i="7"/>
  <c r="N2597" i="7"/>
  <c r="O2597" i="7"/>
  <c r="P2597" i="7"/>
  <c r="H2598" i="7"/>
  <c r="I2598" i="7"/>
  <c r="J2598" i="7"/>
  <c r="K2598" i="7"/>
  <c r="L2598" i="7"/>
  <c r="M2598" i="7"/>
  <c r="N2598" i="7"/>
  <c r="O2598" i="7"/>
  <c r="P2598" i="7"/>
  <c r="H2599" i="7"/>
  <c r="I2599" i="7"/>
  <c r="J2599" i="7"/>
  <c r="K2599" i="7"/>
  <c r="L2599" i="7"/>
  <c r="M2599" i="7"/>
  <c r="N2599" i="7"/>
  <c r="O2599" i="7"/>
  <c r="P2599" i="7"/>
  <c r="H2600" i="7"/>
  <c r="I2600" i="7"/>
  <c r="J2600" i="7"/>
  <c r="K2600" i="7"/>
  <c r="L2600" i="7"/>
  <c r="M2600" i="7"/>
  <c r="N2600" i="7"/>
  <c r="O2600" i="7"/>
  <c r="P2600" i="7"/>
  <c r="H2601" i="7"/>
  <c r="I2601" i="7"/>
  <c r="J2601" i="7"/>
  <c r="K2601" i="7"/>
  <c r="L2601" i="7"/>
  <c r="M2601" i="7"/>
  <c r="N2601" i="7"/>
  <c r="O2601" i="7"/>
  <c r="P2601" i="7"/>
  <c r="H2602" i="7"/>
  <c r="I2602" i="7"/>
  <c r="J2602" i="7"/>
  <c r="K2602" i="7"/>
  <c r="L2602" i="7"/>
  <c r="M2602" i="7"/>
  <c r="N2602" i="7"/>
  <c r="O2602" i="7"/>
  <c r="P2602" i="7"/>
  <c r="H2603" i="7"/>
  <c r="I2603" i="7"/>
  <c r="J2603" i="7"/>
  <c r="K2603" i="7"/>
  <c r="L2603" i="7"/>
  <c r="M2603" i="7"/>
  <c r="N2603" i="7"/>
  <c r="O2603" i="7"/>
  <c r="P2603" i="7"/>
  <c r="H2604" i="7"/>
  <c r="I2604" i="7"/>
  <c r="J2604" i="7"/>
  <c r="K2604" i="7"/>
  <c r="L2604" i="7"/>
  <c r="M2604" i="7"/>
  <c r="N2604" i="7"/>
  <c r="O2604" i="7"/>
  <c r="P2604" i="7"/>
  <c r="H2605" i="7"/>
  <c r="I2605" i="7"/>
  <c r="J2605" i="7"/>
  <c r="K2605" i="7"/>
  <c r="L2605" i="7"/>
  <c r="M2605" i="7"/>
  <c r="N2605" i="7"/>
  <c r="O2605" i="7"/>
  <c r="P2605" i="7"/>
  <c r="H2606" i="7"/>
  <c r="I2606" i="7"/>
  <c r="J2606" i="7"/>
  <c r="K2606" i="7"/>
  <c r="L2606" i="7"/>
  <c r="M2606" i="7"/>
  <c r="N2606" i="7"/>
  <c r="O2606" i="7"/>
  <c r="P2606" i="7"/>
  <c r="H2607" i="7"/>
  <c r="I2607" i="7"/>
  <c r="J2607" i="7"/>
  <c r="K2607" i="7"/>
  <c r="L2607" i="7"/>
  <c r="M2607" i="7"/>
  <c r="N2607" i="7"/>
  <c r="O2607" i="7"/>
  <c r="P2607" i="7"/>
  <c r="H2608" i="7"/>
  <c r="I2608" i="7"/>
  <c r="J2608" i="7"/>
  <c r="K2608" i="7"/>
  <c r="L2608" i="7"/>
  <c r="M2608" i="7"/>
  <c r="N2608" i="7"/>
  <c r="O2608" i="7"/>
  <c r="P2608" i="7"/>
  <c r="H2609" i="7"/>
  <c r="I2609" i="7"/>
  <c r="J2609" i="7"/>
  <c r="K2609" i="7"/>
  <c r="L2609" i="7"/>
  <c r="M2609" i="7"/>
  <c r="N2609" i="7"/>
  <c r="O2609" i="7"/>
  <c r="P2609" i="7"/>
  <c r="H2610" i="7"/>
  <c r="I2610" i="7"/>
  <c r="J2610" i="7"/>
  <c r="K2610" i="7"/>
  <c r="L2610" i="7"/>
  <c r="M2610" i="7"/>
  <c r="N2610" i="7"/>
  <c r="O2610" i="7"/>
  <c r="P2610" i="7"/>
  <c r="H2611" i="7"/>
  <c r="I2611" i="7"/>
  <c r="J2611" i="7"/>
  <c r="K2611" i="7"/>
  <c r="L2611" i="7"/>
  <c r="M2611" i="7"/>
  <c r="N2611" i="7"/>
  <c r="O2611" i="7"/>
  <c r="P2611" i="7"/>
  <c r="H2612" i="7"/>
  <c r="I2612" i="7"/>
  <c r="J2612" i="7"/>
  <c r="K2612" i="7"/>
  <c r="L2612" i="7"/>
  <c r="M2612" i="7"/>
  <c r="N2612" i="7"/>
  <c r="O2612" i="7"/>
  <c r="P2612" i="7"/>
  <c r="H2613" i="7"/>
  <c r="I2613" i="7"/>
  <c r="J2613" i="7"/>
  <c r="K2613" i="7"/>
  <c r="L2613" i="7"/>
  <c r="M2613" i="7"/>
  <c r="N2613" i="7"/>
  <c r="O2613" i="7"/>
  <c r="P2613" i="7"/>
  <c r="H2614" i="7"/>
  <c r="I2614" i="7"/>
  <c r="J2614" i="7"/>
  <c r="K2614" i="7"/>
  <c r="L2614" i="7"/>
  <c r="M2614" i="7"/>
  <c r="N2614" i="7"/>
  <c r="O2614" i="7"/>
  <c r="P2614" i="7"/>
  <c r="H2615" i="7"/>
  <c r="I2615" i="7"/>
  <c r="J2615" i="7"/>
  <c r="K2615" i="7"/>
  <c r="L2615" i="7"/>
  <c r="M2615" i="7"/>
  <c r="N2615" i="7"/>
  <c r="O2615" i="7"/>
  <c r="P2615" i="7"/>
  <c r="H2616" i="7"/>
  <c r="I2616" i="7"/>
  <c r="J2616" i="7"/>
  <c r="K2616" i="7"/>
  <c r="L2616" i="7"/>
  <c r="M2616" i="7"/>
  <c r="N2616" i="7"/>
  <c r="O2616" i="7"/>
  <c r="P2616" i="7"/>
  <c r="H2617" i="7"/>
  <c r="I2617" i="7"/>
  <c r="J2617" i="7"/>
  <c r="K2617" i="7"/>
  <c r="L2617" i="7"/>
  <c r="M2617" i="7"/>
  <c r="N2617" i="7"/>
  <c r="O2617" i="7"/>
  <c r="P2617" i="7"/>
  <c r="H2618" i="7"/>
  <c r="I2618" i="7"/>
  <c r="J2618" i="7"/>
  <c r="K2618" i="7"/>
  <c r="L2618" i="7"/>
  <c r="M2618" i="7"/>
  <c r="N2618" i="7"/>
  <c r="O2618" i="7"/>
  <c r="P2618" i="7"/>
  <c r="H2619" i="7"/>
  <c r="I2619" i="7"/>
  <c r="J2619" i="7"/>
  <c r="K2619" i="7"/>
  <c r="L2619" i="7"/>
  <c r="M2619" i="7"/>
  <c r="N2619" i="7"/>
  <c r="O2619" i="7"/>
  <c r="P2619" i="7"/>
  <c r="H2620" i="7"/>
  <c r="I2620" i="7"/>
  <c r="J2620" i="7"/>
  <c r="K2620" i="7"/>
  <c r="L2620" i="7"/>
  <c r="M2620" i="7"/>
  <c r="N2620" i="7"/>
  <c r="O2620" i="7"/>
  <c r="P2620" i="7"/>
  <c r="H2621" i="7"/>
  <c r="I2621" i="7"/>
  <c r="J2621" i="7"/>
  <c r="K2621" i="7"/>
  <c r="L2621" i="7"/>
  <c r="M2621" i="7"/>
  <c r="N2621" i="7"/>
  <c r="O2621" i="7"/>
  <c r="P2621" i="7"/>
  <c r="H2622" i="7"/>
  <c r="I2622" i="7"/>
  <c r="J2622" i="7"/>
  <c r="K2622" i="7"/>
  <c r="L2622" i="7"/>
  <c r="M2622" i="7"/>
  <c r="N2622" i="7"/>
  <c r="O2622" i="7"/>
  <c r="P2622" i="7"/>
  <c r="H2623" i="7"/>
  <c r="I2623" i="7"/>
  <c r="J2623" i="7"/>
  <c r="K2623" i="7"/>
  <c r="L2623" i="7"/>
  <c r="M2623" i="7"/>
  <c r="N2623" i="7"/>
  <c r="O2623" i="7"/>
  <c r="P2623" i="7"/>
  <c r="H2624" i="7"/>
  <c r="I2624" i="7"/>
  <c r="J2624" i="7"/>
  <c r="K2624" i="7"/>
  <c r="L2624" i="7"/>
  <c r="M2624" i="7"/>
  <c r="N2624" i="7"/>
  <c r="O2624" i="7"/>
  <c r="P2624" i="7"/>
  <c r="H2625" i="7"/>
  <c r="I2625" i="7"/>
  <c r="J2625" i="7"/>
  <c r="K2625" i="7"/>
  <c r="L2625" i="7"/>
  <c r="M2625" i="7"/>
  <c r="N2625" i="7"/>
  <c r="O2625" i="7"/>
  <c r="P2625" i="7"/>
  <c r="H2626" i="7"/>
  <c r="I2626" i="7"/>
  <c r="J2626" i="7"/>
  <c r="K2626" i="7"/>
  <c r="L2626" i="7"/>
  <c r="M2626" i="7"/>
  <c r="N2626" i="7"/>
  <c r="O2626" i="7"/>
  <c r="P2626" i="7"/>
  <c r="H2627" i="7"/>
  <c r="I2627" i="7"/>
  <c r="J2627" i="7"/>
  <c r="K2627" i="7"/>
  <c r="L2627" i="7"/>
  <c r="M2627" i="7"/>
  <c r="N2627" i="7"/>
  <c r="O2627" i="7"/>
  <c r="P2627" i="7"/>
  <c r="H2628" i="7"/>
  <c r="I2628" i="7"/>
  <c r="J2628" i="7"/>
  <c r="K2628" i="7"/>
  <c r="L2628" i="7"/>
  <c r="M2628" i="7"/>
  <c r="N2628" i="7"/>
  <c r="O2628" i="7"/>
  <c r="P2628" i="7"/>
  <c r="H2629" i="7"/>
  <c r="I2629" i="7"/>
  <c r="J2629" i="7"/>
  <c r="K2629" i="7"/>
  <c r="L2629" i="7"/>
  <c r="M2629" i="7"/>
  <c r="N2629" i="7"/>
  <c r="O2629" i="7"/>
  <c r="P2629" i="7"/>
  <c r="H2630" i="7"/>
  <c r="I2630" i="7"/>
  <c r="J2630" i="7"/>
  <c r="K2630" i="7"/>
  <c r="L2630" i="7"/>
  <c r="M2630" i="7"/>
  <c r="N2630" i="7"/>
  <c r="O2630" i="7"/>
  <c r="P2630" i="7"/>
  <c r="H2631" i="7"/>
  <c r="I2631" i="7"/>
  <c r="J2631" i="7"/>
  <c r="K2631" i="7"/>
  <c r="L2631" i="7"/>
  <c r="M2631" i="7"/>
  <c r="N2631" i="7"/>
  <c r="O2631" i="7"/>
  <c r="P2631" i="7"/>
  <c r="H2632" i="7"/>
  <c r="I2632" i="7"/>
  <c r="J2632" i="7"/>
  <c r="K2632" i="7"/>
  <c r="L2632" i="7"/>
  <c r="M2632" i="7"/>
  <c r="N2632" i="7"/>
  <c r="O2632" i="7"/>
  <c r="P2632" i="7"/>
  <c r="H2633" i="7"/>
  <c r="I2633" i="7"/>
  <c r="J2633" i="7"/>
  <c r="K2633" i="7"/>
  <c r="L2633" i="7"/>
  <c r="M2633" i="7"/>
  <c r="N2633" i="7"/>
  <c r="O2633" i="7"/>
  <c r="P2633" i="7"/>
  <c r="H2634" i="7"/>
  <c r="I2634" i="7"/>
  <c r="J2634" i="7"/>
  <c r="K2634" i="7"/>
  <c r="L2634" i="7"/>
  <c r="M2634" i="7"/>
  <c r="N2634" i="7"/>
  <c r="O2634" i="7"/>
  <c r="P2634" i="7"/>
  <c r="H2635" i="7"/>
  <c r="I2635" i="7"/>
  <c r="J2635" i="7"/>
  <c r="K2635" i="7"/>
  <c r="L2635" i="7"/>
  <c r="M2635" i="7"/>
  <c r="N2635" i="7"/>
  <c r="O2635" i="7"/>
  <c r="P2635" i="7"/>
  <c r="H2636" i="7"/>
  <c r="I2636" i="7"/>
  <c r="J2636" i="7"/>
  <c r="K2636" i="7"/>
  <c r="L2636" i="7"/>
  <c r="M2636" i="7"/>
  <c r="N2636" i="7"/>
  <c r="O2636" i="7"/>
  <c r="P2636" i="7"/>
  <c r="H2637" i="7"/>
  <c r="I2637" i="7"/>
  <c r="J2637" i="7"/>
  <c r="K2637" i="7"/>
  <c r="L2637" i="7"/>
  <c r="M2637" i="7"/>
  <c r="N2637" i="7"/>
  <c r="O2637" i="7"/>
  <c r="P2637" i="7"/>
  <c r="H2638" i="7"/>
  <c r="I2638" i="7"/>
  <c r="J2638" i="7"/>
  <c r="K2638" i="7"/>
  <c r="L2638" i="7"/>
  <c r="M2638" i="7"/>
  <c r="N2638" i="7"/>
  <c r="O2638" i="7"/>
  <c r="P2638" i="7"/>
  <c r="H2639" i="7"/>
  <c r="I2639" i="7"/>
  <c r="J2639" i="7"/>
  <c r="K2639" i="7"/>
  <c r="L2639" i="7"/>
  <c r="M2639" i="7"/>
  <c r="N2639" i="7"/>
  <c r="O2639" i="7"/>
  <c r="P2639" i="7"/>
  <c r="H2640" i="7"/>
  <c r="I2640" i="7"/>
  <c r="J2640" i="7"/>
  <c r="K2640" i="7"/>
  <c r="L2640" i="7"/>
  <c r="M2640" i="7"/>
  <c r="N2640" i="7"/>
  <c r="O2640" i="7"/>
  <c r="P2640" i="7"/>
  <c r="H2641" i="7"/>
  <c r="I2641" i="7"/>
  <c r="J2641" i="7"/>
  <c r="K2641" i="7"/>
  <c r="L2641" i="7"/>
  <c r="M2641" i="7"/>
  <c r="N2641" i="7"/>
  <c r="O2641" i="7"/>
  <c r="P2641" i="7"/>
  <c r="H2642" i="7"/>
  <c r="I2642" i="7"/>
  <c r="J2642" i="7"/>
  <c r="K2642" i="7"/>
  <c r="L2642" i="7"/>
  <c r="M2642" i="7"/>
  <c r="N2642" i="7"/>
  <c r="O2642" i="7"/>
  <c r="P2642" i="7"/>
  <c r="H2643" i="7"/>
  <c r="I2643" i="7"/>
  <c r="J2643" i="7"/>
  <c r="K2643" i="7"/>
  <c r="L2643" i="7"/>
  <c r="M2643" i="7"/>
  <c r="N2643" i="7"/>
  <c r="O2643" i="7"/>
  <c r="P2643" i="7"/>
  <c r="H2644" i="7"/>
  <c r="I2644" i="7"/>
  <c r="J2644" i="7"/>
  <c r="K2644" i="7"/>
  <c r="L2644" i="7"/>
  <c r="M2644" i="7"/>
  <c r="N2644" i="7"/>
  <c r="O2644" i="7"/>
  <c r="P2644" i="7"/>
  <c r="H2645" i="7"/>
  <c r="I2645" i="7"/>
  <c r="J2645" i="7"/>
  <c r="K2645" i="7"/>
  <c r="L2645" i="7"/>
  <c r="M2645" i="7"/>
  <c r="N2645" i="7"/>
  <c r="O2645" i="7"/>
  <c r="P2645" i="7"/>
  <c r="H2646" i="7"/>
  <c r="I2646" i="7"/>
  <c r="J2646" i="7"/>
  <c r="K2646" i="7"/>
  <c r="L2646" i="7"/>
  <c r="M2646" i="7"/>
  <c r="N2646" i="7"/>
  <c r="O2646" i="7"/>
  <c r="P2646" i="7"/>
  <c r="H2647" i="7"/>
  <c r="I2647" i="7"/>
  <c r="J2647" i="7"/>
  <c r="K2647" i="7"/>
  <c r="L2647" i="7"/>
  <c r="M2647" i="7"/>
  <c r="N2647" i="7"/>
  <c r="O2647" i="7"/>
  <c r="P2647" i="7"/>
  <c r="H2648" i="7"/>
  <c r="I2648" i="7"/>
  <c r="J2648" i="7"/>
  <c r="K2648" i="7"/>
  <c r="L2648" i="7"/>
  <c r="M2648" i="7"/>
  <c r="N2648" i="7"/>
  <c r="O2648" i="7"/>
  <c r="P2648" i="7"/>
  <c r="H2649" i="7"/>
  <c r="I2649" i="7"/>
  <c r="J2649" i="7"/>
  <c r="K2649" i="7"/>
  <c r="L2649" i="7"/>
  <c r="M2649" i="7"/>
  <c r="N2649" i="7"/>
  <c r="O2649" i="7"/>
  <c r="P2649" i="7"/>
  <c r="H2650" i="7"/>
  <c r="I2650" i="7"/>
  <c r="J2650" i="7"/>
  <c r="K2650" i="7"/>
  <c r="L2650" i="7"/>
  <c r="M2650" i="7"/>
  <c r="N2650" i="7"/>
  <c r="O2650" i="7"/>
  <c r="P2650" i="7"/>
  <c r="H2651" i="7"/>
  <c r="I2651" i="7"/>
  <c r="J2651" i="7"/>
  <c r="K2651" i="7"/>
  <c r="L2651" i="7"/>
  <c r="M2651" i="7"/>
  <c r="N2651" i="7"/>
  <c r="O2651" i="7"/>
  <c r="P2651" i="7"/>
  <c r="H2652" i="7"/>
  <c r="I2652" i="7"/>
  <c r="J2652" i="7"/>
  <c r="K2652" i="7"/>
  <c r="L2652" i="7"/>
  <c r="M2652" i="7"/>
  <c r="N2652" i="7"/>
  <c r="O2652" i="7"/>
  <c r="P2652" i="7"/>
  <c r="H2653" i="7"/>
  <c r="I2653" i="7"/>
  <c r="J2653" i="7"/>
  <c r="K2653" i="7"/>
  <c r="L2653" i="7"/>
  <c r="M2653" i="7"/>
  <c r="N2653" i="7"/>
  <c r="O2653" i="7"/>
  <c r="P2653" i="7"/>
  <c r="H2654" i="7"/>
  <c r="I2654" i="7"/>
  <c r="J2654" i="7"/>
  <c r="K2654" i="7"/>
  <c r="L2654" i="7"/>
  <c r="M2654" i="7"/>
  <c r="N2654" i="7"/>
  <c r="O2654" i="7"/>
  <c r="P2654" i="7"/>
  <c r="H2655" i="7"/>
  <c r="I2655" i="7"/>
  <c r="J2655" i="7"/>
  <c r="K2655" i="7"/>
  <c r="L2655" i="7"/>
  <c r="M2655" i="7"/>
  <c r="N2655" i="7"/>
  <c r="O2655" i="7"/>
  <c r="P2655" i="7"/>
  <c r="H2656" i="7"/>
  <c r="I2656" i="7"/>
  <c r="J2656" i="7"/>
  <c r="K2656" i="7"/>
  <c r="L2656" i="7"/>
  <c r="M2656" i="7"/>
  <c r="N2656" i="7"/>
  <c r="O2656" i="7"/>
  <c r="P2656" i="7"/>
  <c r="H2657" i="7"/>
  <c r="I2657" i="7"/>
  <c r="J2657" i="7"/>
  <c r="K2657" i="7"/>
  <c r="L2657" i="7"/>
  <c r="M2657" i="7"/>
  <c r="N2657" i="7"/>
  <c r="O2657" i="7"/>
  <c r="P2657" i="7"/>
  <c r="H2658" i="7"/>
  <c r="I2658" i="7"/>
  <c r="J2658" i="7"/>
  <c r="K2658" i="7"/>
  <c r="L2658" i="7"/>
  <c r="M2658" i="7"/>
  <c r="N2658" i="7"/>
  <c r="O2658" i="7"/>
  <c r="P2658" i="7"/>
  <c r="H2659" i="7"/>
  <c r="I2659" i="7"/>
  <c r="J2659" i="7"/>
  <c r="K2659" i="7"/>
  <c r="L2659" i="7"/>
  <c r="M2659" i="7"/>
  <c r="N2659" i="7"/>
  <c r="O2659" i="7"/>
  <c r="P2659" i="7"/>
  <c r="H2660" i="7"/>
  <c r="I2660" i="7"/>
  <c r="J2660" i="7"/>
  <c r="K2660" i="7"/>
  <c r="L2660" i="7"/>
  <c r="M2660" i="7"/>
  <c r="N2660" i="7"/>
  <c r="O2660" i="7"/>
  <c r="P2660" i="7"/>
  <c r="H2661" i="7"/>
  <c r="I2661" i="7"/>
  <c r="J2661" i="7"/>
  <c r="K2661" i="7"/>
  <c r="L2661" i="7"/>
  <c r="M2661" i="7"/>
  <c r="N2661" i="7"/>
  <c r="O2661" i="7"/>
  <c r="P2661" i="7"/>
  <c r="H2662" i="7"/>
  <c r="I2662" i="7"/>
  <c r="J2662" i="7"/>
  <c r="K2662" i="7"/>
  <c r="L2662" i="7"/>
  <c r="M2662" i="7"/>
  <c r="N2662" i="7"/>
  <c r="O2662" i="7"/>
  <c r="P2662" i="7"/>
  <c r="H2663" i="7"/>
  <c r="I2663" i="7"/>
  <c r="J2663" i="7"/>
  <c r="K2663" i="7"/>
  <c r="L2663" i="7"/>
  <c r="M2663" i="7"/>
  <c r="N2663" i="7"/>
  <c r="O2663" i="7"/>
  <c r="P2663" i="7"/>
  <c r="H2664" i="7"/>
  <c r="I2664" i="7"/>
  <c r="J2664" i="7"/>
  <c r="K2664" i="7"/>
  <c r="L2664" i="7"/>
  <c r="M2664" i="7"/>
  <c r="N2664" i="7"/>
  <c r="O2664" i="7"/>
  <c r="P2664" i="7"/>
  <c r="H2665" i="7"/>
  <c r="I2665" i="7"/>
  <c r="J2665" i="7"/>
  <c r="K2665" i="7"/>
  <c r="L2665" i="7"/>
  <c r="M2665" i="7"/>
  <c r="N2665" i="7"/>
  <c r="O2665" i="7"/>
  <c r="P2665" i="7"/>
  <c r="H2666" i="7"/>
  <c r="I2666" i="7"/>
  <c r="J2666" i="7"/>
  <c r="K2666" i="7"/>
  <c r="L2666" i="7"/>
  <c r="M2666" i="7"/>
  <c r="N2666" i="7"/>
  <c r="O2666" i="7"/>
  <c r="P2666" i="7"/>
  <c r="H2667" i="7"/>
  <c r="I2667" i="7"/>
  <c r="J2667" i="7"/>
  <c r="K2667" i="7"/>
  <c r="L2667" i="7"/>
  <c r="M2667" i="7"/>
  <c r="N2667" i="7"/>
  <c r="O2667" i="7"/>
  <c r="P2667" i="7"/>
  <c r="H2668" i="7"/>
  <c r="I2668" i="7"/>
  <c r="J2668" i="7"/>
  <c r="K2668" i="7"/>
  <c r="L2668" i="7"/>
  <c r="M2668" i="7"/>
  <c r="N2668" i="7"/>
  <c r="O2668" i="7"/>
  <c r="P2668" i="7"/>
  <c r="H2669" i="7"/>
  <c r="I2669" i="7"/>
  <c r="J2669" i="7"/>
  <c r="K2669" i="7"/>
  <c r="L2669" i="7"/>
  <c r="M2669" i="7"/>
  <c r="N2669" i="7"/>
  <c r="O2669" i="7"/>
  <c r="P2669" i="7"/>
  <c r="H2670" i="7"/>
  <c r="I2670" i="7"/>
  <c r="J2670" i="7"/>
  <c r="K2670" i="7"/>
  <c r="L2670" i="7"/>
  <c r="M2670" i="7"/>
  <c r="N2670" i="7"/>
  <c r="O2670" i="7"/>
  <c r="P2670" i="7"/>
  <c r="H2671" i="7"/>
  <c r="I2671" i="7"/>
  <c r="J2671" i="7"/>
  <c r="K2671" i="7"/>
  <c r="L2671" i="7"/>
  <c r="M2671" i="7"/>
  <c r="N2671" i="7"/>
  <c r="O2671" i="7"/>
  <c r="P2671" i="7"/>
  <c r="H2672" i="7"/>
  <c r="I2672" i="7"/>
  <c r="J2672" i="7"/>
  <c r="K2672" i="7"/>
  <c r="L2672" i="7"/>
  <c r="M2672" i="7"/>
  <c r="N2672" i="7"/>
  <c r="O2672" i="7"/>
  <c r="P2672" i="7"/>
  <c r="H2673" i="7"/>
  <c r="I2673" i="7"/>
  <c r="J2673" i="7"/>
  <c r="K2673" i="7"/>
  <c r="L2673" i="7"/>
  <c r="M2673" i="7"/>
  <c r="N2673" i="7"/>
  <c r="O2673" i="7"/>
  <c r="P2673" i="7"/>
  <c r="H2674" i="7"/>
  <c r="I2674" i="7"/>
  <c r="J2674" i="7"/>
  <c r="K2674" i="7"/>
  <c r="L2674" i="7"/>
  <c r="M2674" i="7"/>
  <c r="N2674" i="7"/>
  <c r="O2674" i="7"/>
  <c r="P2674" i="7"/>
  <c r="H2675" i="7"/>
  <c r="I2675" i="7"/>
  <c r="J2675" i="7"/>
  <c r="K2675" i="7"/>
  <c r="L2675" i="7"/>
  <c r="M2675" i="7"/>
  <c r="N2675" i="7"/>
  <c r="O2675" i="7"/>
  <c r="P2675" i="7"/>
  <c r="H2676" i="7"/>
  <c r="I2676" i="7"/>
  <c r="J2676" i="7"/>
  <c r="K2676" i="7"/>
  <c r="L2676" i="7"/>
  <c r="M2676" i="7"/>
  <c r="N2676" i="7"/>
  <c r="O2676" i="7"/>
  <c r="P2676" i="7"/>
  <c r="H2677" i="7"/>
  <c r="I2677" i="7"/>
  <c r="J2677" i="7"/>
  <c r="K2677" i="7"/>
  <c r="L2677" i="7"/>
  <c r="M2677" i="7"/>
  <c r="N2677" i="7"/>
  <c r="O2677" i="7"/>
  <c r="P2677" i="7"/>
  <c r="H2678" i="7"/>
  <c r="I2678" i="7"/>
  <c r="J2678" i="7"/>
  <c r="K2678" i="7"/>
  <c r="L2678" i="7"/>
  <c r="M2678" i="7"/>
  <c r="N2678" i="7"/>
  <c r="O2678" i="7"/>
  <c r="P2678" i="7"/>
  <c r="H2679" i="7"/>
  <c r="I2679" i="7"/>
  <c r="J2679" i="7"/>
  <c r="K2679" i="7"/>
  <c r="L2679" i="7"/>
  <c r="M2679" i="7"/>
  <c r="N2679" i="7"/>
  <c r="O2679" i="7"/>
  <c r="P2679" i="7"/>
  <c r="H2680" i="7"/>
  <c r="I2680" i="7"/>
  <c r="J2680" i="7"/>
  <c r="K2680" i="7"/>
  <c r="L2680" i="7"/>
  <c r="M2680" i="7"/>
  <c r="N2680" i="7"/>
  <c r="O2680" i="7"/>
  <c r="P2680" i="7"/>
  <c r="H2681" i="7"/>
  <c r="I2681" i="7"/>
  <c r="J2681" i="7"/>
  <c r="K2681" i="7"/>
  <c r="L2681" i="7"/>
  <c r="M2681" i="7"/>
  <c r="N2681" i="7"/>
  <c r="O2681" i="7"/>
  <c r="P2681" i="7"/>
  <c r="H2682" i="7"/>
  <c r="I2682" i="7"/>
  <c r="J2682" i="7"/>
  <c r="K2682" i="7"/>
  <c r="L2682" i="7"/>
  <c r="M2682" i="7"/>
  <c r="N2682" i="7"/>
  <c r="O2682" i="7"/>
  <c r="P2682" i="7"/>
  <c r="H2683" i="7"/>
  <c r="I2683" i="7"/>
  <c r="J2683" i="7"/>
  <c r="K2683" i="7"/>
  <c r="L2683" i="7"/>
  <c r="M2683" i="7"/>
  <c r="N2683" i="7"/>
  <c r="O2683" i="7"/>
  <c r="P2683" i="7"/>
  <c r="H2684" i="7"/>
  <c r="I2684" i="7"/>
  <c r="J2684" i="7"/>
  <c r="K2684" i="7"/>
  <c r="L2684" i="7"/>
  <c r="M2684" i="7"/>
  <c r="N2684" i="7"/>
  <c r="O2684" i="7"/>
  <c r="P2684" i="7"/>
  <c r="H2685" i="7"/>
  <c r="I2685" i="7"/>
  <c r="J2685" i="7"/>
  <c r="K2685" i="7"/>
  <c r="L2685" i="7"/>
  <c r="M2685" i="7"/>
  <c r="N2685" i="7"/>
  <c r="O2685" i="7"/>
  <c r="P2685" i="7"/>
  <c r="H2686" i="7"/>
  <c r="I2686" i="7"/>
  <c r="J2686" i="7"/>
  <c r="K2686" i="7"/>
  <c r="L2686" i="7"/>
  <c r="M2686" i="7"/>
  <c r="N2686" i="7"/>
  <c r="O2686" i="7"/>
  <c r="P2686" i="7"/>
  <c r="H2687" i="7"/>
  <c r="I2687" i="7"/>
  <c r="J2687" i="7"/>
  <c r="K2687" i="7"/>
  <c r="L2687" i="7"/>
  <c r="M2687" i="7"/>
  <c r="N2687" i="7"/>
  <c r="O2687" i="7"/>
  <c r="P2687" i="7"/>
  <c r="H2688" i="7"/>
  <c r="I2688" i="7"/>
  <c r="J2688" i="7"/>
  <c r="K2688" i="7"/>
  <c r="L2688" i="7"/>
  <c r="M2688" i="7"/>
  <c r="N2688" i="7"/>
  <c r="O2688" i="7"/>
  <c r="P2688" i="7"/>
  <c r="H2689" i="7"/>
  <c r="I2689" i="7"/>
  <c r="J2689" i="7"/>
  <c r="K2689" i="7"/>
  <c r="L2689" i="7"/>
  <c r="M2689" i="7"/>
  <c r="N2689" i="7"/>
  <c r="O2689" i="7"/>
  <c r="P2689" i="7"/>
  <c r="H2690" i="7"/>
  <c r="I2690" i="7"/>
  <c r="J2690" i="7"/>
  <c r="K2690" i="7"/>
  <c r="L2690" i="7"/>
  <c r="M2690" i="7"/>
  <c r="N2690" i="7"/>
  <c r="O2690" i="7"/>
  <c r="P2690" i="7"/>
  <c r="H2691" i="7"/>
  <c r="I2691" i="7"/>
  <c r="J2691" i="7"/>
  <c r="K2691" i="7"/>
  <c r="L2691" i="7"/>
  <c r="M2691" i="7"/>
  <c r="N2691" i="7"/>
  <c r="O2691" i="7"/>
  <c r="P2691" i="7"/>
  <c r="H2692" i="7"/>
  <c r="I2692" i="7"/>
  <c r="J2692" i="7"/>
  <c r="K2692" i="7"/>
  <c r="L2692" i="7"/>
  <c r="M2692" i="7"/>
  <c r="N2692" i="7"/>
  <c r="O2692" i="7"/>
  <c r="P2692" i="7"/>
  <c r="H2693" i="7"/>
  <c r="I2693" i="7"/>
  <c r="J2693" i="7"/>
  <c r="K2693" i="7"/>
  <c r="L2693" i="7"/>
  <c r="M2693" i="7"/>
  <c r="N2693" i="7"/>
  <c r="O2693" i="7"/>
  <c r="P2693" i="7"/>
  <c r="H2694" i="7"/>
  <c r="I2694" i="7"/>
  <c r="J2694" i="7"/>
  <c r="K2694" i="7"/>
  <c r="L2694" i="7"/>
  <c r="M2694" i="7"/>
  <c r="N2694" i="7"/>
  <c r="O2694" i="7"/>
  <c r="P2694" i="7"/>
  <c r="H2695" i="7"/>
  <c r="I2695" i="7"/>
  <c r="J2695" i="7"/>
  <c r="K2695" i="7"/>
  <c r="L2695" i="7"/>
  <c r="M2695" i="7"/>
  <c r="N2695" i="7"/>
  <c r="O2695" i="7"/>
  <c r="P2695" i="7"/>
  <c r="H2696" i="7"/>
  <c r="I2696" i="7"/>
  <c r="J2696" i="7"/>
  <c r="K2696" i="7"/>
  <c r="L2696" i="7"/>
  <c r="M2696" i="7"/>
  <c r="N2696" i="7"/>
  <c r="O2696" i="7"/>
  <c r="P2696" i="7"/>
  <c r="H2697" i="7"/>
  <c r="I2697" i="7"/>
  <c r="J2697" i="7"/>
  <c r="K2697" i="7"/>
  <c r="L2697" i="7"/>
  <c r="M2697" i="7"/>
  <c r="N2697" i="7"/>
  <c r="O2697" i="7"/>
  <c r="P2697" i="7"/>
  <c r="H2698" i="7"/>
  <c r="I2698" i="7"/>
  <c r="J2698" i="7"/>
  <c r="K2698" i="7"/>
  <c r="L2698" i="7"/>
  <c r="M2698" i="7"/>
  <c r="N2698" i="7"/>
  <c r="O2698" i="7"/>
  <c r="P2698" i="7"/>
  <c r="H2699" i="7"/>
  <c r="I2699" i="7"/>
  <c r="J2699" i="7"/>
  <c r="K2699" i="7"/>
  <c r="L2699" i="7"/>
  <c r="M2699" i="7"/>
  <c r="N2699" i="7"/>
  <c r="O2699" i="7"/>
  <c r="P2699" i="7"/>
  <c r="H2700" i="7"/>
  <c r="I2700" i="7"/>
  <c r="J2700" i="7"/>
  <c r="K2700" i="7"/>
  <c r="L2700" i="7"/>
  <c r="M2700" i="7"/>
  <c r="N2700" i="7"/>
  <c r="O2700" i="7"/>
  <c r="P2700" i="7"/>
  <c r="H2701" i="7"/>
  <c r="I2701" i="7"/>
  <c r="J2701" i="7"/>
  <c r="K2701" i="7"/>
  <c r="L2701" i="7"/>
  <c r="M2701" i="7"/>
  <c r="N2701" i="7"/>
  <c r="O2701" i="7"/>
  <c r="P2701" i="7"/>
  <c r="H2702" i="7"/>
  <c r="I2702" i="7"/>
  <c r="J2702" i="7"/>
  <c r="K2702" i="7"/>
  <c r="L2702" i="7"/>
  <c r="M2702" i="7"/>
  <c r="N2702" i="7"/>
  <c r="O2702" i="7"/>
  <c r="P2702" i="7"/>
  <c r="H2703" i="7"/>
  <c r="I2703" i="7"/>
  <c r="J2703" i="7"/>
  <c r="K2703" i="7"/>
  <c r="L2703" i="7"/>
  <c r="M2703" i="7"/>
  <c r="N2703" i="7"/>
  <c r="O2703" i="7"/>
  <c r="P2703" i="7"/>
  <c r="H2704" i="7"/>
  <c r="I2704" i="7"/>
  <c r="J2704" i="7"/>
  <c r="K2704" i="7"/>
  <c r="L2704" i="7"/>
  <c r="M2704" i="7"/>
  <c r="N2704" i="7"/>
  <c r="O2704" i="7"/>
  <c r="P2704" i="7"/>
  <c r="H2705" i="7"/>
  <c r="I2705" i="7"/>
  <c r="J2705" i="7"/>
  <c r="K2705" i="7"/>
  <c r="L2705" i="7"/>
  <c r="M2705" i="7"/>
  <c r="N2705" i="7"/>
  <c r="O2705" i="7"/>
  <c r="P2705" i="7"/>
  <c r="H2706" i="7"/>
  <c r="I2706" i="7"/>
  <c r="J2706" i="7"/>
  <c r="K2706" i="7"/>
  <c r="L2706" i="7"/>
  <c r="M2706" i="7"/>
  <c r="N2706" i="7"/>
  <c r="O2706" i="7"/>
  <c r="P2706" i="7"/>
  <c r="H2707" i="7"/>
  <c r="I2707" i="7"/>
  <c r="J2707" i="7"/>
  <c r="K2707" i="7"/>
  <c r="L2707" i="7"/>
  <c r="M2707" i="7"/>
  <c r="N2707" i="7"/>
  <c r="O2707" i="7"/>
  <c r="P2707" i="7"/>
  <c r="H2708" i="7"/>
  <c r="I2708" i="7"/>
  <c r="J2708" i="7"/>
  <c r="K2708" i="7"/>
  <c r="L2708" i="7"/>
  <c r="M2708" i="7"/>
  <c r="N2708" i="7"/>
  <c r="O2708" i="7"/>
  <c r="P2708" i="7"/>
  <c r="H2709" i="7"/>
  <c r="I2709" i="7"/>
  <c r="J2709" i="7"/>
  <c r="K2709" i="7"/>
  <c r="L2709" i="7"/>
  <c r="M2709" i="7"/>
  <c r="N2709" i="7"/>
  <c r="O2709" i="7"/>
  <c r="P2709" i="7"/>
  <c r="H2710" i="7"/>
  <c r="I2710" i="7"/>
  <c r="J2710" i="7"/>
  <c r="K2710" i="7"/>
  <c r="L2710" i="7"/>
  <c r="M2710" i="7"/>
  <c r="N2710" i="7"/>
  <c r="O2710" i="7"/>
  <c r="P2710" i="7"/>
  <c r="H2711" i="7"/>
  <c r="I2711" i="7"/>
  <c r="J2711" i="7"/>
  <c r="K2711" i="7"/>
  <c r="L2711" i="7"/>
  <c r="M2711" i="7"/>
  <c r="N2711" i="7"/>
  <c r="O2711" i="7"/>
  <c r="P2711" i="7"/>
  <c r="H2712" i="7"/>
  <c r="I2712" i="7"/>
  <c r="J2712" i="7"/>
  <c r="K2712" i="7"/>
  <c r="L2712" i="7"/>
  <c r="M2712" i="7"/>
  <c r="N2712" i="7"/>
  <c r="O2712" i="7"/>
  <c r="P2712" i="7"/>
  <c r="H2713" i="7"/>
  <c r="I2713" i="7"/>
  <c r="J2713" i="7"/>
  <c r="K2713" i="7"/>
  <c r="L2713" i="7"/>
  <c r="M2713" i="7"/>
  <c r="N2713" i="7"/>
  <c r="O2713" i="7"/>
  <c r="P2713" i="7"/>
  <c r="H2714" i="7"/>
  <c r="I2714" i="7"/>
  <c r="J2714" i="7"/>
  <c r="K2714" i="7"/>
  <c r="L2714" i="7"/>
  <c r="M2714" i="7"/>
  <c r="N2714" i="7"/>
  <c r="O2714" i="7"/>
  <c r="P2714" i="7"/>
  <c r="H2715" i="7"/>
  <c r="I2715" i="7"/>
  <c r="J2715" i="7"/>
  <c r="K2715" i="7"/>
  <c r="L2715" i="7"/>
  <c r="M2715" i="7"/>
  <c r="N2715" i="7"/>
  <c r="O2715" i="7"/>
  <c r="P2715" i="7"/>
  <c r="H2716" i="7"/>
  <c r="I2716" i="7"/>
  <c r="J2716" i="7"/>
  <c r="K2716" i="7"/>
  <c r="L2716" i="7"/>
  <c r="M2716" i="7"/>
  <c r="N2716" i="7"/>
  <c r="O2716" i="7"/>
  <c r="P2716" i="7"/>
  <c r="H2717" i="7"/>
  <c r="I2717" i="7"/>
  <c r="J2717" i="7"/>
  <c r="K2717" i="7"/>
  <c r="L2717" i="7"/>
  <c r="M2717" i="7"/>
  <c r="N2717" i="7"/>
  <c r="O2717" i="7"/>
  <c r="P2717" i="7"/>
  <c r="H2718" i="7"/>
  <c r="I2718" i="7"/>
  <c r="J2718" i="7"/>
  <c r="K2718" i="7"/>
  <c r="L2718" i="7"/>
  <c r="M2718" i="7"/>
  <c r="N2718" i="7"/>
  <c r="O2718" i="7"/>
  <c r="P2718" i="7"/>
  <c r="H2719" i="7"/>
  <c r="I2719" i="7"/>
  <c r="J2719" i="7"/>
  <c r="K2719" i="7"/>
  <c r="L2719" i="7"/>
  <c r="M2719" i="7"/>
  <c r="N2719" i="7"/>
  <c r="O2719" i="7"/>
  <c r="P2719" i="7"/>
  <c r="H2720" i="7"/>
  <c r="I2720" i="7"/>
  <c r="J2720" i="7"/>
  <c r="K2720" i="7"/>
  <c r="L2720" i="7"/>
  <c r="M2720" i="7"/>
  <c r="N2720" i="7"/>
  <c r="O2720" i="7"/>
  <c r="P2720" i="7"/>
  <c r="H2721" i="7"/>
  <c r="I2721" i="7"/>
  <c r="J2721" i="7"/>
  <c r="K2721" i="7"/>
  <c r="L2721" i="7"/>
  <c r="M2721" i="7"/>
  <c r="N2721" i="7"/>
  <c r="O2721" i="7"/>
  <c r="P2721" i="7"/>
  <c r="H2722" i="7"/>
  <c r="I2722" i="7"/>
  <c r="J2722" i="7"/>
  <c r="K2722" i="7"/>
  <c r="L2722" i="7"/>
  <c r="M2722" i="7"/>
  <c r="N2722" i="7"/>
  <c r="O2722" i="7"/>
  <c r="P2722" i="7"/>
  <c r="H2723" i="7"/>
  <c r="I2723" i="7"/>
  <c r="J2723" i="7"/>
  <c r="K2723" i="7"/>
  <c r="L2723" i="7"/>
  <c r="M2723" i="7"/>
  <c r="N2723" i="7"/>
  <c r="O2723" i="7"/>
  <c r="P2723" i="7"/>
  <c r="H2724" i="7"/>
  <c r="I2724" i="7"/>
  <c r="J2724" i="7"/>
  <c r="K2724" i="7"/>
  <c r="L2724" i="7"/>
  <c r="M2724" i="7"/>
  <c r="N2724" i="7"/>
  <c r="O2724" i="7"/>
  <c r="P2724" i="7"/>
  <c r="H2725" i="7"/>
  <c r="I2725" i="7"/>
  <c r="J2725" i="7"/>
  <c r="K2725" i="7"/>
  <c r="L2725" i="7"/>
  <c r="M2725" i="7"/>
  <c r="N2725" i="7"/>
  <c r="O2725" i="7"/>
  <c r="P2725" i="7"/>
  <c r="H2726" i="7"/>
  <c r="I2726" i="7"/>
  <c r="J2726" i="7"/>
  <c r="K2726" i="7"/>
  <c r="L2726" i="7"/>
  <c r="M2726" i="7"/>
  <c r="N2726" i="7"/>
  <c r="O2726" i="7"/>
  <c r="P2726" i="7"/>
  <c r="H2727" i="7"/>
  <c r="I2727" i="7"/>
  <c r="J2727" i="7"/>
  <c r="K2727" i="7"/>
  <c r="L2727" i="7"/>
  <c r="M2727" i="7"/>
  <c r="N2727" i="7"/>
  <c r="O2727" i="7"/>
  <c r="P2727" i="7"/>
  <c r="H2728" i="7"/>
  <c r="I2728" i="7"/>
  <c r="J2728" i="7"/>
  <c r="K2728" i="7"/>
  <c r="L2728" i="7"/>
  <c r="M2728" i="7"/>
  <c r="N2728" i="7"/>
  <c r="O2728" i="7"/>
  <c r="P2728" i="7"/>
  <c r="H2729" i="7"/>
  <c r="I2729" i="7"/>
  <c r="J2729" i="7"/>
  <c r="K2729" i="7"/>
  <c r="L2729" i="7"/>
  <c r="M2729" i="7"/>
  <c r="N2729" i="7"/>
  <c r="O2729" i="7"/>
  <c r="P2729" i="7"/>
  <c r="H2730" i="7"/>
  <c r="I2730" i="7"/>
  <c r="J2730" i="7"/>
  <c r="K2730" i="7"/>
  <c r="L2730" i="7"/>
  <c r="M2730" i="7"/>
  <c r="N2730" i="7"/>
  <c r="O2730" i="7"/>
  <c r="P2730" i="7"/>
  <c r="H2731" i="7"/>
  <c r="I2731" i="7"/>
  <c r="J2731" i="7"/>
  <c r="K2731" i="7"/>
  <c r="L2731" i="7"/>
  <c r="M2731" i="7"/>
  <c r="N2731" i="7"/>
  <c r="O2731" i="7"/>
  <c r="P2731" i="7"/>
  <c r="H2732" i="7"/>
  <c r="I2732" i="7"/>
  <c r="J2732" i="7"/>
  <c r="K2732" i="7"/>
  <c r="L2732" i="7"/>
  <c r="M2732" i="7"/>
  <c r="N2732" i="7"/>
  <c r="O2732" i="7"/>
  <c r="P2732" i="7"/>
  <c r="H2733" i="7"/>
  <c r="I2733" i="7"/>
  <c r="J2733" i="7"/>
  <c r="K2733" i="7"/>
  <c r="L2733" i="7"/>
  <c r="M2733" i="7"/>
  <c r="N2733" i="7"/>
  <c r="O2733" i="7"/>
  <c r="P2733" i="7"/>
  <c r="H2734" i="7"/>
  <c r="I2734" i="7"/>
  <c r="J2734" i="7"/>
  <c r="K2734" i="7"/>
  <c r="L2734" i="7"/>
  <c r="M2734" i="7"/>
  <c r="N2734" i="7"/>
  <c r="O2734" i="7"/>
  <c r="P2734" i="7"/>
  <c r="H2735" i="7"/>
  <c r="I2735" i="7"/>
  <c r="J2735" i="7"/>
  <c r="K2735" i="7"/>
  <c r="L2735" i="7"/>
  <c r="M2735" i="7"/>
  <c r="N2735" i="7"/>
  <c r="O2735" i="7"/>
  <c r="P2735" i="7"/>
  <c r="H2736" i="7"/>
  <c r="I2736" i="7"/>
  <c r="J2736" i="7"/>
  <c r="K2736" i="7"/>
  <c r="L2736" i="7"/>
  <c r="M2736" i="7"/>
  <c r="N2736" i="7"/>
  <c r="O2736" i="7"/>
  <c r="P2736" i="7"/>
  <c r="H2737" i="7"/>
  <c r="I2737" i="7"/>
  <c r="J2737" i="7"/>
  <c r="K2737" i="7"/>
  <c r="L2737" i="7"/>
  <c r="M2737" i="7"/>
  <c r="N2737" i="7"/>
  <c r="O2737" i="7"/>
  <c r="P2737" i="7"/>
  <c r="H2738" i="7"/>
  <c r="I2738" i="7"/>
  <c r="J2738" i="7"/>
  <c r="K2738" i="7"/>
  <c r="L2738" i="7"/>
  <c r="M2738" i="7"/>
  <c r="N2738" i="7"/>
  <c r="O2738" i="7"/>
  <c r="P2738" i="7"/>
  <c r="H2739" i="7"/>
  <c r="I2739" i="7"/>
  <c r="J2739" i="7"/>
  <c r="K2739" i="7"/>
  <c r="L2739" i="7"/>
  <c r="M2739" i="7"/>
  <c r="N2739" i="7"/>
  <c r="O2739" i="7"/>
  <c r="P2739" i="7"/>
  <c r="H2740" i="7"/>
  <c r="I2740" i="7"/>
  <c r="J2740" i="7"/>
  <c r="K2740" i="7"/>
  <c r="L2740" i="7"/>
  <c r="M2740" i="7"/>
  <c r="N2740" i="7"/>
  <c r="O2740" i="7"/>
  <c r="P2740" i="7"/>
  <c r="H2741" i="7"/>
  <c r="I2741" i="7"/>
  <c r="J2741" i="7"/>
  <c r="K2741" i="7"/>
  <c r="L2741" i="7"/>
  <c r="M2741" i="7"/>
  <c r="N2741" i="7"/>
  <c r="O2741" i="7"/>
  <c r="P2741" i="7"/>
  <c r="H2742" i="7"/>
  <c r="I2742" i="7"/>
  <c r="J2742" i="7"/>
  <c r="K2742" i="7"/>
  <c r="L2742" i="7"/>
  <c r="M2742" i="7"/>
  <c r="N2742" i="7"/>
  <c r="O2742" i="7"/>
  <c r="P2742" i="7"/>
  <c r="H2743" i="7"/>
  <c r="I2743" i="7"/>
  <c r="J2743" i="7"/>
  <c r="K2743" i="7"/>
  <c r="L2743" i="7"/>
  <c r="M2743" i="7"/>
  <c r="N2743" i="7"/>
  <c r="O2743" i="7"/>
  <c r="P2743" i="7"/>
  <c r="H2744" i="7"/>
  <c r="I2744" i="7"/>
  <c r="J2744" i="7"/>
  <c r="K2744" i="7"/>
  <c r="L2744" i="7"/>
  <c r="M2744" i="7"/>
  <c r="N2744" i="7"/>
  <c r="O2744" i="7"/>
  <c r="P2744" i="7"/>
  <c r="H2745" i="7"/>
  <c r="I2745" i="7"/>
  <c r="J2745" i="7"/>
  <c r="K2745" i="7"/>
  <c r="L2745" i="7"/>
  <c r="M2745" i="7"/>
  <c r="N2745" i="7"/>
  <c r="O2745" i="7"/>
  <c r="P2745" i="7"/>
  <c r="H2746" i="7"/>
  <c r="I2746" i="7"/>
  <c r="J2746" i="7"/>
  <c r="K2746" i="7"/>
  <c r="L2746" i="7"/>
  <c r="M2746" i="7"/>
  <c r="N2746" i="7"/>
  <c r="O2746" i="7"/>
  <c r="P2746" i="7"/>
  <c r="H2747" i="7"/>
  <c r="I2747" i="7"/>
  <c r="J2747" i="7"/>
  <c r="K2747" i="7"/>
  <c r="L2747" i="7"/>
  <c r="M2747" i="7"/>
  <c r="N2747" i="7"/>
  <c r="O2747" i="7"/>
  <c r="P2747" i="7"/>
  <c r="H2748" i="7"/>
  <c r="I2748" i="7"/>
  <c r="J2748" i="7"/>
  <c r="K2748" i="7"/>
  <c r="L2748" i="7"/>
  <c r="M2748" i="7"/>
  <c r="N2748" i="7"/>
  <c r="O2748" i="7"/>
  <c r="P2748" i="7"/>
  <c r="H2749" i="7"/>
  <c r="I2749" i="7"/>
  <c r="J2749" i="7"/>
  <c r="K2749" i="7"/>
  <c r="L2749" i="7"/>
  <c r="M2749" i="7"/>
  <c r="N2749" i="7"/>
  <c r="O2749" i="7"/>
  <c r="P2749" i="7"/>
  <c r="H2750" i="7"/>
  <c r="I2750" i="7"/>
  <c r="J2750" i="7"/>
  <c r="K2750" i="7"/>
  <c r="L2750" i="7"/>
  <c r="M2750" i="7"/>
  <c r="N2750" i="7"/>
  <c r="O2750" i="7"/>
  <c r="P2750" i="7"/>
  <c r="H2751" i="7"/>
  <c r="I2751" i="7"/>
  <c r="J2751" i="7"/>
  <c r="K2751" i="7"/>
  <c r="L2751" i="7"/>
  <c r="M2751" i="7"/>
  <c r="N2751" i="7"/>
  <c r="O2751" i="7"/>
  <c r="P2751" i="7"/>
  <c r="H2752" i="7"/>
  <c r="I2752" i="7"/>
  <c r="J2752" i="7"/>
  <c r="K2752" i="7"/>
  <c r="L2752" i="7"/>
  <c r="M2752" i="7"/>
  <c r="N2752" i="7"/>
  <c r="O2752" i="7"/>
  <c r="P2752" i="7"/>
  <c r="H2753" i="7"/>
  <c r="I2753" i="7"/>
  <c r="J2753" i="7"/>
  <c r="K2753" i="7"/>
  <c r="L2753" i="7"/>
  <c r="M2753" i="7"/>
  <c r="N2753" i="7"/>
  <c r="O2753" i="7"/>
  <c r="P2753" i="7"/>
  <c r="H2754" i="7"/>
  <c r="I2754" i="7"/>
  <c r="J2754" i="7"/>
  <c r="K2754" i="7"/>
  <c r="L2754" i="7"/>
  <c r="M2754" i="7"/>
  <c r="N2754" i="7"/>
  <c r="O2754" i="7"/>
  <c r="P2754" i="7"/>
  <c r="H2755" i="7"/>
  <c r="I2755" i="7"/>
  <c r="J2755" i="7"/>
  <c r="K2755" i="7"/>
  <c r="L2755" i="7"/>
  <c r="M2755" i="7"/>
  <c r="N2755" i="7"/>
  <c r="O2755" i="7"/>
  <c r="P2755" i="7"/>
  <c r="H2756" i="7"/>
  <c r="I2756" i="7"/>
  <c r="J2756" i="7"/>
  <c r="K2756" i="7"/>
  <c r="L2756" i="7"/>
  <c r="M2756" i="7"/>
  <c r="N2756" i="7"/>
  <c r="O2756" i="7"/>
  <c r="P2756" i="7"/>
  <c r="H2757" i="7"/>
  <c r="I2757" i="7"/>
  <c r="J2757" i="7"/>
  <c r="K2757" i="7"/>
  <c r="L2757" i="7"/>
  <c r="M2757" i="7"/>
  <c r="N2757" i="7"/>
  <c r="O2757" i="7"/>
  <c r="P2757" i="7"/>
  <c r="H2758" i="7"/>
  <c r="I2758" i="7"/>
  <c r="J2758" i="7"/>
  <c r="K2758" i="7"/>
  <c r="L2758" i="7"/>
  <c r="M2758" i="7"/>
  <c r="N2758" i="7"/>
  <c r="O2758" i="7"/>
  <c r="P2758" i="7"/>
  <c r="H2759" i="7"/>
  <c r="I2759" i="7"/>
  <c r="J2759" i="7"/>
  <c r="K2759" i="7"/>
  <c r="L2759" i="7"/>
  <c r="M2759" i="7"/>
  <c r="N2759" i="7"/>
  <c r="O2759" i="7"/>
  <c r="P2759" i="7"/>
  <c r="H2760" i="7"/>
  <c r="I2760" i="7"/>
  <c r="J2760" i="7"/>
  <c r="K2760" i="7"/>
  <c r="L2760" i="7"/>
  <c r="M2760" i="7"/>
  <c r="N2760" i="7"/>
  <c r="O2760" i="7"/>
  <c r="P2760" i="7"/>
  <c r="H2761" i="7"/>
  <c r="I2761" i="7"/>
  <c r="J2761" i="7"/>
  <c r="K2761" i="7"/>
  <c r="L2761" i="7"/>
  <c r="M2761" i="7"/>
  <c r="N2761" i="7"/>
  <c r="O2761" i="7"/>
  <c r="P2761" i="7"/>
  <c r="H2762" i="7"/>
  <c r="I2762" i="7"/>
  <c r="J2762" i="7"/>
  <c r="K2762" i="7"/>
  <c r="L2762" i="7"/>
  <c r="M2762" i="7"/>
  <c r="N2762" i="7"/>
  <c r="O2762" i="7"/>
  <c r="P2762" i="7"/>
  <c r="H2763" i="7"/>
  <c r="I2763" i="7"/>
  <c r="J2763" i="7"/>
  <c r="K2763" i="7"/>
  <c r="L2763" i="7"/>
  <c r="M2763" i="7"/>
  <c r="N2763" i="7"/>
  <c r="O2763" i="7"/>
  <c r="P2763" i="7"/>
  <c r="H2764" i="7"/>
  <c r="I2764" i="7"/>
  <c r="J2764" i="7"/>
  <c r="K2764" i="7"/>
  <c r="L2764" i="7"/>
  <c r="M2764" i="7"/>
  <c r="N2764" i="7"/>
  <c r="O2764" i="7"/>
  <c r="P2764" i="7"/>
  <c r="H2765" i="7"/>
  <c r="I2765" i="7"/>
  <c r="J2765" i="7"/>
  <c r="K2765" i="7"/>
  <c r="L2765" i="7"/>
  <c r="M2765" i="7"/>
  <c r="N2765" i="7"/>
  <c r="O2765" i="7"/>
  <c r="P2765" i="7"/>
  <c r="H2766" i="7"/>
  <c r="I2766" i="7"/>
  <c r="J2766" i="7"/>
  <c r="K2766" i="7"/>
  <c r="L2766" i="7"/>
  <c r="M2766" i="7"/>
  <c r="N2766" i="7"/>
  <c r="O2766" i="7"/>
  <c r="P2766" i="7"/>
  <c r="H2767" i="7"/>
  <c r="I2767" i="7"/>
  <c r="J2767" i="7"/>
  <c r="K2767" i="7"/>
  <c r="L2767" i="7"/>
  <c r="M2767" i="7"/>
  <c r="N2767" i="7"/>
  <c r="O2767" i="7"/>
  <c r="P2767" i="7"/>
  <c r="H2768" i="7"/>
  <c r="I2768" i="7"/>
  <c r="J2768" i="7"/>
  <c r="K2768" i="7"/>
  <c r="L2768" i="7"/>
  <c r="M2768" i="7"/>
  <c r="N2768" i="7"/>
  <c r="O2768" i="7"/>
  <c r="P2768" i="7"/>
  <c r="H2769" i="7"/>
  <c r="I2769" i="7"/>
  <c r="J2769" i="7"/>
  <c r="K2769" i="7"/>
  <c r="L2769" i="7"/>
  <c r="M2769" i="7"/>
  <c r="N2769" i="7"/>
  <c r="O2769" i="7"/>
  <c r="P2769" i="7"/>
  <c r="H2770" i="7"/>
  <c r="I2770" i="7"/>
  <c r="J2770" i="7"/>
  <c r="K2770" i="7"/>
  <c r="L2770" i="7"/>
  <c r="M2770" i="7"/>
  <c r="N2770" i="7"/>
  <c r="O2770" i="7"/>
  <c r="P2770" i="7"/>
  <c r="H2771" i="7"/>
  <c r="I2771" i="7"/>
  <c r="J2771" i="7"/>
  <c r="K2771" i="7"/>
  <c r="L2771" i="7"/>
  <c r="M2771" i="7"/>
  <c r="N2771" i="7"/>
  <c r="O2771" i="7"/>
  <c r="P2771" i="7"/>
  <c r="H2772" i="7"/>
  <c r="I2772" i="7"/>
  <c r="J2772" i="7"/>
  <c r="K2772" i="7"/>
  <c r="L2772" i="7"/>
  <c r="M2772" i="7"/>
  <c r="N2772" i="7"/>
  <c r="O2772" i="7"/>
  <c r="P2772" i="7"/>
  <c r="H2773" i="7"/>
  <c r="I2773" i="7"/>
  <c r="J2773" i="7"/>
  <c r="K2773" i="7"/>
  <c r="L2773" i="7"/>
  <c r="M2773" i="7"/>
  <c r="N2773" i="7"/>
  <c r="O2773" i="7"/>
  <c r="P2773" i="7"/>
  <c r="H2774" i="7"/>
  <c r="I2774" i="7"/>
  <c r="J2774" i="7"/>
  <c r="K2774" i="7"/>
  <c r="L2774" i="7"/>
  <c r="M2774" i="7"/>
  <c r="N2774" i="7"/>
  <c r="O2774" i="7"/>
  <c r="P2774" i="7"/>
  <c r="H2775" i="7"/>
  <c r="I2775" i="7"/>
  <c r="J2775" i="7"/>
  <c r="K2775" i="7"/>
  <c r="L2775" i="7"/>
  <c r="M2775" i="7"/>
  <c r="N2775" i="7"/>
  <c r="O2775" i="7"/>
  <c r="P2775" i="7"/>
  <c r="H2776" i="7"/>
  <c r="I2776" i="7"/>
  <c r="J2776" i="7"/>
  <c r="K2776" i="7"/>
  <c r="L2776" i="7"/>
  <c r="M2776" i="7"/>
  <c r="N2776" i="7"/>
  <c r="O2776" i="7"/>
  <c r="P2776" i="7"/>
  <c r="H2777" i="7"/>
  <c r="I2777" i="7"/>
  <c r="J2777" i="7"/>
  <c r="K2777" i="7"/>
  <c r="L2777" i="7"/>
  <c r="M2777" i="7"/>
  <c r="N2777" i="7"/>
  <c r="O2777" i="7"/>
  <c r="P2777" i="7"/>
  <c r="H2778" i="7"/>
  <c r="I2778" i="7"/>
  <c r="J2778" i="7"/>
  <c r="K2778" i="7"/>
  <c r="L2778" i="7"/>
  <c r="M2778" i="7"/>
  <c r="N2778" i="7"/>
  <c r="O2778" i="7"/>
  <c r="P2778" i="7"/>
  <c r="H2779" i="7"/>
  <c r="I2779" i="7"/>
  <c r="J2779" i="7"/>
  <c r="K2779" i="7"/>
  <c r="L2779" i="7"/>
  <c r="M2779" i="7"/>
  <c r="N2779" i="7"/>
  <c r="O2779" i="7"/>
  <c r="P2779" i="7"/>
  <c r="H2780" i="7"/>
  <c r="I2780" i="7"/>
  <c r="J2780" i="7"/>
  <c r="K2780" i="7"/>
  <c r="L2780" i="7"/>
  <c r="M2780" i="7"/>
  <c r="N2780" i="7"/>
  <c r="O2780" i="7"/>
  <c r="P2780" i="7"/>
  <c r="H2781" i="7"/>
  <c r="I2781" i="7"/>
  <c r="J2781" i="7"/>
  <c r="K2781" i="7"/>
  <c r="L2781" i="7"/>
  <c r="M2781" i="7"/>
  <c r="N2781" i="7"/>
  <c r="O2781" i="7"/>
  <c r="P2781" i="7"/>
  <c r="H2782" i="7"/>
  <c r="I2782" i="7"/>
  <c r="J2782" i="7"/>
  <c r="K2782" i="7"/>
  <c r="L2782" i="7"/>
  <c r="M2782" i="7"/>
  <c r="N2782" i="7"/>
  <c r="O2782" i="7"/>
  <c r="P2782" i="7"/>
  <c r="H2783" i="7"/>
  <c r="I2783" i="7"/>
  <c r="J2783" i="7"/>
  <c r="K2783" i="7"/>
  <c r="L2783" i="7"/>
  <c r="M2783" i="7"/>
  <c r="N2783" i="7"/>
  <c r="O2783" i="7"/>
  <c r="P2783" i="7"/>
  <c r="H2784" i="7"/>
  <c r="I2784" i="7"/>
  <c r="J2784" i="7"/>
  <c r="K2784" i="7"/>
  <c r="L2784" i="7"/>
  <c r="M2784" i="7"/>
  <c r="N2784" i="7"/>
  <c r="O2784" i="7"/>
  <c r="P2784" i="7"/>
  <c r="H2785" i="7"/>
  <c r="I2785" i="7"/>
  <c r="J2785" i="7"/>
  <c r="K2785" i="7"/>
  <c r="L2785" i="7"/>
  <c r="M2785" i="7"/>
  <c r="N2785" i="7"/>
  <c r="O2785" i="7"/>
  <c r="P2785" i="7"/>
  <c r="H2786" i="7"/>
  <c r="I2786" i="7"/>
  <c r="J2786" i="7"/>
  <c r="K2786" i="7"/>
  <c r="L2786" i="7"/>
  <c r="M2786" i="7"/>
  <c r="N2786" i="7"/>
  <c r="O2786" i="7"/>
  <c r="P2786" i="7"/>
  <c r="H2787" i="7"/>
  <c r="I2787" i="7"/>
  <c r="J2787" i="7"/>
  <c r="K2787" i="7"/>
  <c r="L2787" i="7"/>
  <c r="M2787" i="7"/>
  <c r="N2787" i="7"/>
  <c r="O2787" i="7"/>
  <c r="P2787" i="7"/>
  <c r="H2788" i="7"/>
  <c r="I2788" i="7"/>
  <c r="J2788" i="7"/>
  <c r="K2788" i="7"/>
  <c r="L2788" i="7"/>
  <c r="M2788" i="7"/>
  <c r="N2788" i="7"/>
  <c r="O2788" i="7"/>
  <c r="P2788" i="7"/>
  <c r="H2789" i="7"/>
  <c r="I2789" i="7"/>
  <c r="J2789" i="7"/>
  <c r="K2789" i="7"/>
  <c r="L2789" i="7"/>
  <c r="M2789" i="7"/>
  <c r="N2789" i="7"/>
  <c r="O2789" i="7"/>
  <c r="P2789" i="7"/>
  <c r="H2790" i="7"/>
  <c r="I2790" i="7"/>
  <c r="J2790" i="7"/>
  <c r="K2790" i="7"/>
  <c r="L2790" i="7"/>
  <c r="M2790" i="7"/>
  <c r="N2790" i="7"/>
  <c r="O2790" i="7"/>
  <c r="P2790" i="7"/>
  <c r="H2791" i="7"/>
  <c r="I2791" i="7"/>
  <c r="J2791" i="7"/>
  <c r="K2791" i="7"/>
  <c r="L2791" i="7"/>
  <c r="M2791" i="7"/>
  <c r="N2791" i="7"/>
  <c r="O2791" i="7"/>
  <c r="P2791" i="7"/>
  <c r="H2792" i="7"/>
  <c r="I2792" i="7"/>
  <c r="J2792" i="7"/>
  <c r="K2792" i="7"/>
  <c r="L2792" i="7"/>
  <c r="M2792" i="7"/>
  <c r="N2792" i="7"/>
  <c r="O2792" i="7"/>
  <c r="P2792" i="7"/>
  <c r="H2793" i="7"/>
  <c r="I2793" i="7"/>
  <c r="J2793" i="7"/>
  <c r="K2793" i="7"/>
  <c r="L2793" i="7"/>
  <c r="M2793" i="7"/>
  <c r="N2793" i="7"/>
  <c r="O2793" i="7"/>
  <c r="P2793" i="7"/>
  <c r="H2794" i="7"/>
  <c r="I2794" i="7"/>
  <c r="J2794" i="7"/>
  <c r="K2794" i="7"/>
  <c r="L2794" i="7"/>
  <c r="M2794" i="7"/>
  <c r="N2794" i="7"/>
  <c r="O2794" i="7"/>
  <c r="P2794" i="7"/>
  <c r="H2795" i="7"/>
  <c r="I2795" i="7"/>
  <c r="J2795" i="7"/>
  <c r="K2795" i="7"/>
  <c r="L2795" i="7"/>
  <c r="M2795" i="7"/>
  <c r="N2795" i="7"/>
  <c r="O2795" i="7"/>
  <c r="P2795" i="7"/>
  <c r="H2796" i="7"/>
  <c r="I2796" i="7"/>
  <c r="J2796" i="7"/>
  <c r="K2796" i="7"/>
  <c r="L2796" i="7"/>
  <c r="M2796" i="7"/>
  <c r="N2796" i="7"/>
  <c r="O2796" i="7"/>
  <c r="P2796" i="7"/>
  <c r="H2797" i="7"/>
  <c r="I2797" i="7"/>
  <c r="J2797" i="7"/>
  <c r="K2797" i="7"/>
  <c r="L2797" i="7"/>
  <c r="M2797" i="7"/>
  <c r="N2797" i="7"/>
  <c r="O2797" i="7"/>
  <c r="P2797" i="7"/>
  <c r="H2798" i="7"/>
  <c r="I2798" i="7"/>
  <c r="J2798" i="7"/>
  <c r="K2798" i="7"/>
  <c r="L2798" i="7"/>
  <c r="M2798" i="7"/>
  <c r="N2798" i="7"/>
  <c r="O2798" i="7"/>
  <c r="P2798" i="7"/>
  <c r="H2799" i="7"/>
  <c r="I2799" i="7"/>
  <c r="J2799" i="7"/>
  <c r="K2799" i="7"/>
  <c r="L2799" i="7"/>
  <c r="M2799" i="7"/>
  <c r="N2799" i="7"/>
  <c r="O2799" i="7"/>
  <c r="P2799" i="7"/>
  <c r="H2800" i="7"/>
  <c r="I2800" i="7"/>
  <c r="J2800" i="7"/>
  <c r="K2800" i="7"/>
  <c r="L2800" i="7"/>
  <c r="M2800" i="7"/>
  <c r="N2800" i="7"/>
  <c r="O2800" i="7"/>
  <c r="P2800" i="7"/>
  <c r="H2801" i="7"/>
  <c r="I2801" i="7"/>
  <c r="J2801" i="7"/>
  <c r="K2801" i="7"/>
  <c r="L2801" i="7"/>
  <c r="M2801" i="7"/>
  <c r="N2801" i="7"/>
  <c r="O2801" i="7"/>
  <c r="P2801" i="7"/>
  <c r="H2802" i="7"/>
  <c r="I2802" i="7"/>
  <c r="J2802" i="7"/>
  <c r="K2802" i="7"/>
  <c r="L2802" i="7"/>
  <c r="M2802" i="7"/>
  <c r="N2802" i="7"/>
  <c r="O2802" i="7"/>
  <c r="P2802" i="7"/>
  <c r="H2803" i="7"/>
  <c r="I2803" i="7"/>
  <c r="J2803" i="7"/>
  <c r="K2803" i="7"/>
  <c r="L2803" i="7"/>
  <c r="M2803" i="7"/>
  <c r="N2803" i="7"/>
  <c r="O2803" i="7"/>
  <c r="P2803" i="7"/>
  <c r="H2804" i="7"/>
  <c r="I2804" i="7"/>
  <c r="J2804" i="7"/>
  <c r="K2804" i="7"/>
  <c r="L2804" i="7"/>
  <c r="M2804" i="7"/>
  <c r="N2804" i="7"/>
  <c r="O2804" i="7"/>
  <c r="P2804" i="7"/>
  <c r="H2805" i="7"/>
  <c r="I2805" i="7"/>
  <c r="J2805" i="7"/>
  <c r="K2805" i="7"/>
  <c r="L2805" i="7"/>
  <c r="M2805" i="7"/>
  <c r="N2805" i="7"/>
  <c r="O2805" i="7"/>
  <c r="P2805" i="7"/>
  <c r="H2806" i="7"/>
  <c r="I2806" i="7"/>
  <c r="J2806" i="7"/>
  <c r="K2806" i="7"/>
  <c r="L2806" i="7"/>
  <c r="M2806" i="7"/>
  <c r="N2806" i="7"/>
  <c r="O2806" i="7"/>
  <c r="P2806" i="7"/>
  <c r="H2807" i="7"/>
  <c r="I2807" i="7"/>
  <c r="J2807" i="7"/>
  <c r="K2807" i="7"/>
  <c r="L2807" i="7"/>
  <c r="M2807" i="7"/>
  <c r="N2807" i="7"/>
  <c r="O2807" i="7"/>
  <c r="P2807" i="7"/>
  <c r="H2808" i="7"/>
  <c r="I2808" i="7"/>
  <c r="J2808" i="7"/>
  <c r="K2808" i="7"/>
  <c r="L2808" i="7"/>
  <c r="M2808" i="7"/>
  <c r="N2808" i="7"/>
  <c r="O2808" i="7"/>
  <c r="P2808" i="7"/>
  <c r="H2809" i="7"/>
  <c r="I2809" i="7"/>
  <c r="J2809" i="7"/>
  <c r="K2809" i="7"/>
  <c r="L2809" i="7"/>
  <c r="M2809" i="7"/>
  <c r="N2809" i="7"/>
  <c r="O2809" i="7"/>
  <c r="P2809" i="7"/>
  <c r="H2810" i="7"/>
  <c r="I2810" i="7"/>
  <c r="J2810" i="7"/>
  <c r="K2810" i="7"/>
  <c r="L2810" i="7"/>
  <c r="M2810" i="7"/>
  <c r="N2810" i="7"/>
  <c r="O2810" i="7"/>
  <c r="P2810" i="7"/>
  <c r="H2811" i="7"/>
  <c r="I2811" i="7"/>
  <c r="J2811" i="7"/>
  <c r="K2811" i="7"/>
  <c r="L2811" i="7"/>
  <c r="M2811" i="7"/>
  <c r="N2811" i="7"/>
  <c r="O2811" i="7"/>
  <c r="P2811" i="7"/>
  <c r="H2812" i="7"/>
  <c r="I2812" i="7"/>
  <c r="J2812" i="7"/>
  <c r="K2812" i="7"/>
  <c r="L2812" i="7"/>
  <c r="M2812" i="7"/>
  <c r="N2812" i="7"/>
  <c r="O2812" i="7"/>
  <c r="P2812" i="7"/>
  <c r="H2813" i="7"/>
  <c r="I2813" i="7"/>
  <c r="J2813" i="7"/>
  <c r="K2813" i="7"/>
  <c r="L2813" i="7"/>
  <c r="M2813" i="7"/>
  <c r="N2813" i="7"/>
  <c r="O2813" i="7"/>
  <c r="P2813" i="7"/>
  <c r="H2814" i="7"/>
  <c r="I2814" i="7"/>
  <c r="J2814" i="7"/>
  <c r="K2814" i="7"/>
  <c r="L2814" i="7"/>
  <c r="M2814" i="7"/>
  <c r="N2814" i="7"/>
  <c r="O2814" i="7"/>
  <c r="P2814" i="7"/>
  <c r="H2815" i="7"/>
  <c r="I2815" i="7"/>
  <c r="J2815" i="7"/>
  <c r="K2815" i="7"/>
  <c r="L2815" i="7"/>
  <c r="M2815" i="7"/>
  <c r="N2815" i="7"/>
  <c r="O2815" i="7"/>
  <c r="P2815" i="7"/>
  <c r="H2816" i="7"/>
  <c r="I2816" i="7"/>
  <c r="J2816" i="7"/>
  <c r="K2816" i="7"/>
  <c r="L2816" i="7"/>
  <c r="M2816" i="7"/>
  <c r="N2816" i="7"/>
  <c r="O2816" i="7"/>
  <c r="P2816" i="7"/>
  <c r="H2817" i="7"/>
  <c r="I2817" i="7"/>
  <c r="J2817" i="7"/>
  <c r="K2817" i="7"/>
  <c r="L2817" i="7"/>
  <c r="M2817" i="7"/>
  <c r="N2817" i="7"/>
  <c r="O2817" i="7"/>
  <c r="P2817" i="7"/>
  <c r="H2818" i="7"/>
  <c r="I2818" i="7"/>
  <c r="J2818" i="7"/>
  <c r="K2818" i="7"/>
  <c r="L2818" i="7"/>
  <c r="M2818" i="7"/>
  <c r="N2818" i="7"/>
  <c r="O2818" i="7"/>
  <c r="P2818" i="7"/>
  <c r="H2819" i="7"/>
  <c r="I2819" i="7"/>
  <c r="J2819" i="7"/>
  <c r="K2819" i="7"/>
  <c r="L2819" i="7"/>
  <c r="M2819" i="7"/>
  <c r="N2819" i="7"/>
  <c r="O2819" i="7"/>
  <c r="P2819" i="7"/>
  <c r="H2820" i="7"/>
  <c r="I2820" i="7"/>
  <c r="J2820" i="7"/>
  <c r="K2820" i="7"/>
  <c r="L2820" i="7"/>
  <c r="M2820" i="7"/>
  <c r="N2820" i="7"/>
  <c r="O2820" i="7"/>
  <c r="P2820" i="7"/>
  <c r="H2821" i="7"/>
  <c r="I2821" i="7"/>
  <c r="J2821" i="7"/>
  <c r="K2821" i="7"/>
  <c r="L2821" i="7"/>
  <c r="M2821" i="7"/>
  <c r="N2821" i="7"/>
  <c r="O2821" i="7"/>
  <c r="P2821" i="7"/>
  <c r="H2822" i="7"/>
  <c r="I2822" i="7"/>
  <c r="J2822" i="7"/>
  <c r="K2822" i="7"/>
  <c r="L2822" i="7"/>
  <c r="M2822" i="7"/>
  <c r="N2822" i="7"/>
  <c r="O2822" i="7"/>
  <c r="P2822" i="7"/>
  <c r="H2823" i="7"/>
  <c r="I2823" i="7"/>
  <c r="J2823" i="7"/>
  <c r="K2823" i="7"/>
  <c r="L2823" i="7"/>
  <c r="M2823" i="7"/>
  <c r="N2823" i="7"/>
  <c r="O2823" i="7"/>
  <c r="P2823" i="7"/>
  <c r="H2824" i="7"/>
  <c r="I2824" i="7"/>
  <c r="J2824" i="7"/>
  <c r="K2824" i="7"/>
  <c r="L2824" i="7"/>
  <c r="M2824" i="7"/>
  <c r="N2824" i="7"/>
  <c r="O2824" i="7"/>
  <c r="P2824" i="7"/>
  <c r="H2825" i="7"/>
  <c r="I2825" i="7"/>
  <c r="J2825" i="7"/>
  <c r="K2825" i="7"/>
  <c r="L2825" i="7"/>
  <c r="M2825" i="7"/>
  <c r="N2825" i="7"/>
  <c r="O2825" i="7"/>
  <c r="P2825" i="7"/>
  <c r="H2826" i="7"/>
  <c r="I2826" i="7"/>
  <c r="J2826" i="7"/>
  <c r="K2826" i="7"/>
  <c r="L2826" i="7"/>
  <c r="M2826" i="7"/>
  <c r="N2826" i="7"/>
  <c r="O2826" i="7"/>
  <c r="P2826" i="7"/>
  <c r="H2827" i="7"/>
  <c r="I2827" i="7"/>
  <c r="J2827" i="7"/>
  <c r="K2827" i="7"/>
  <c r="L2827" i="7"/>
  <c r="M2827" i="7"/>
  <c r="N2827" i="7"/>
  <c r="O2827" i="7"/>
  <c r="P2827" i="7"/>
  <c r="H2828" i="7"/>
  <c r="I2828" i="7"/>
  <c r="J2828" i="7"/>
  <c r="K2828" i="7"/>
  <c r="L2828" i="7"/>
  <c r="M2828" i="7"/>
  <c r="N2828" i="7"/>
  <c r="O2828" i="7"/>
  <c r="P2828" i="7"/>
  <c r="H2829" i="7"/>
  <c r="I2829" i="7"/>
  <c r="J2829" i="7"/>
  <c r="K2829" i="7"/>
  <c r="L2829" i="7"/>
  <c r="M2829" i="7"/>
  <c r="N2829" i="7"/>
  <c r="O2829" i="7"/>
  <c r="P2829" i="7"/>
  <c r="H2830" i="7"/>
  <c r="I2830" i="7"/>
  <c r="J2830" i="7"/>
  <c r="K2830" i="7"/>
  <c r="L2830" i="7"/>
  <c r="M2830" i="7"/>
  <c r="N2830" i="7"/>
  <c r="O2830" i="7"/>
  <c r="P2830" i="7"/>
  <c r="H2831" i="7"/>
  <c r="I2831" i="7"/>
  <c r="J2831" i="7"/>
  <c r="K2831" i="7"/>
  <c r="L2831" i="7"/>
  <c r="M2831" i="7"/>
  <c r="N2831" i="7"/>
  <c r="O2831" i="7"/>
  <c r="P2831" i="7"/>
  <c r="H2832" i="7"/>
  <c r="I2832" i="7"/>
  <c r="J2832" i="7"/>
  <c r="K2832" i="7"/>
  <c r="L2832" i="7"/>
  <c r="M2832" i="7"/>
  <c r="N2832" i="7"/>
  <c r="O2832" i="7"/>
  <c r="P2832" i="7"/>
  <c r="H2833" i="7"/>
  <c r="I2833" i="7"/>
  <c r="J2833" i="7"/>
  <c r="K2833" i="7"/>
  <c r="L2833" i="7"/>
  <c r="M2833" i="7"/>
  <c r="N2833" i="7"/>
  <c r="O2833" i="7"/>
  <c r="P2833" i="7"/>
  <c r="H2834" i="7"/>
  <c r="I2834" i="7"/>
  <c r="J2834" i="7"/>
  <c r="K2834" i="7"/>
  <c r="L2834" i="7"/>
  <c r="M2834" i="7"/>
  <c r="N2834" i="7"/>
  <c r="O2834" i="7"/>
  <c r="P2834" i="7"/>
  <c r="H2835" i="7"/>
  <c r="I2835" i="7"/>
  <c r="J2835" i="7"/>
  <c r="K2835" i="7"/>
  <c r="L2835" i="7"/>
  <c r="M2835" i="7"/>
  <c r="N2835" i="7"/>
  <c r="O2835" i="7"/>
  <c r="P2835" i="7"/>
  <c r="H2836" i="7"/>
  <c r="I2836" i="7"/>
  <c r="J2836" i="7"/>
  <c r="K2836" i="7"/>
  <c r="L2836" i="7"/>
  <c r="M2836" i="7"/>
  <c r="N2836" i="7"/>
  <c r="O2836" i="7"/>
  <c r="P2836" i="7"/>
  <c r="H2837" i="7"/>
  <c r="I2837" i="7"/>
  <c r="J2837" i="7"/>
  <c r="K2837" i="7"/>
  <c r="L2837" i="7"/>
  <c r="M2837" i="7"/>
  <c r="N2837" i="7"/>
  <c r="O2837" i="7"/>
  <c r="P2837" i="7"/>
  <c r="H2838" i="7"/>
  <c r="I2838" i="7"/>
  <c r="J2838" i="7"/>
  <c r="K2838" i="7"/>
  <c r="L2838" i="7"/>
  <c r="M2838" i="7"/>
  <c r="N2838" i="7"/>
  <c r="O2838" i="7"/>
  <c r="P2838" i="7"/>
  <c r="H2839" i="7"/>
  <c r="I2839" i="7"/>
  <c r="J2839" i="7"/>
  <c r="K2839" i="7"/>
  <c r="L2839" i="7"/>
  <c r="M2839" i="7"/>
  <c r="N2839" i="7"/>
  <c r="O2839" i="7"/>
  <c r="P2839" i="7"/>
  <c r="H2840" i="7"/>
  <c r="I2840" i="7"/>
  <c r="J2840" i="7"/>
  <c r="K2840" i="7"/>
  <c r="L2840" i="7"/>
  <c r="M2840" i="7"/>
  <c r="N2840" i="7"/>
  <c r="O2840" i="7"/>
  <c r="P2840" i="7"/>
  <c r="H2841" i="7"/>
  <c r="I2841" i="7"/>
  <c r="J2841" i="7"/>
  <c r="K2841" i="7"/>
  <c r="L2841" i="7"/>
  <c r="M2841" i="7"/>
  <c r="N2841" i="7"/>
  <c r="O2841" i="7"/>
  <c r="P2841" i="7"/>
  <c r="H2842" i="7"/>
  <c r="I2842" i="7"/>
  <c r="J2842" i="7"/>
  <c r="K2842" i="7"/>
  <c r="L2842" i="7"/>
  <c r="M2842" i="7"/>
  <c r="N2842" i="7"/>
  <c r="O2842" i="7"/>
  <c r="P2842" i="7"/>
  <c r="H2843" i="7"/>
  <c r="I2843" i="7"/>
  <c r="J2843" i="7"/>
  <c r="K2843" i="7"/>
  <c r="L2843" i="7"/>
  <c r="M2843" i="7"/>
  <c r="N2843" i="7"/>
  <c r="O2843" i="7"/>
  <c r="P2843" i="7"/>
  <c r="H2844" i="7"/>
  <c r="I2844" i="7"/>
  <c r="J2844" i="7"/>
  <c r="K2844" i="7"/>
  <c r="L2844" i="7"/>
  <c r="M2844" i="7"/>
  <c r="N2844" i="7"/>
  <c r="O2844" i="7"/>
  <c r="P2844" i="7"/>
  <c r="H2845" i="7"/>
  <c r="I2845" i="7"/>
  <c r="J2845" i="7"/>
  <c r="K2845" i="7"/>
  <c r="L2845" i="7"/>
  <c r="M2845" i="7"/>
  <c r="N2845" i="7"/>
  <c r="O2845" i="7"/>
  <c r="P2845" i="7"/>
  <c r="H2846" i="7"/>
  <c r="I2846" i="7"/>
  <c r="J2846" i="7"/>
  <c r="K2846" i="7"/>
  <c r="L2846" i="7"/>
  <c r="M2846" i="7"/>
  <c r="N2846" i="7"/>
  <c r="O2846" i="7"/>
  <c r="P2846" i="7"/>
  <c r="H2847" i="7"/>
  <c r="I2847" i="7"/>
  <c r="J2847" i="7"/>
  <c r="K2847" i="7"/>
  <c r="L2847" i="7"/>
  <c r="M2847" i="7"/>
  <c r="N2847" i="7"/>
  <c r="O2847" i="7"/>
  <c r="P2847" i="7"/>
  <c r="H2848" i="7"/>
  <c r="I2848" i="7"/>
  <c r="J2848" i="7"/>
  <c r="K2848" i="7"/>
  <c r="L2848" i="7"/>
  <c r="M2848" i="7"/>
  <c r="N2848" i="7"/>
  <c r="O2848" i="7"/>
  <c r="P2848" i="7"/>
  <c r="H2849" i="7"/>
  <c r="I2849" i="7"/>
  <c r="J2849" i="7"/>
  <c r="K2849" i="7"/>
  <c r="L2849" i="7"/>
  <c r="M2849" i="7"/>
  <c r="N2849" i="7"/>
  <c r="O2849" i="7"/>
  <c r="P2849" i="7"/>
  <c r="H2850" i="7"/>
  <c r="I2850" i="7"/>
  <c r="J2850" i="7"/>
  <c r="K2850" i="7"/>
  <c r="L2850" i="7"/>
  <c r="M2850" i="7"/>
  <c r="N2850" i="7"/>
  <c r="O2850" i="7"/>
  <c r="P2850" i="7"/>
  <c r="H2851" i="7"/>
  <c r="I2851" i="7"/>
  <c r="J2851" i="7"/>
  <c r="K2851" i="7"/>
  <c r="L2851" i="7"/>
  <c r="M2851" i="7"/>
  <c r="N2851" i="7"/>
  <c r="O2851" i="7"/>
  <c r="P2851" i="7"/>
  <c r="H2852" i="7"/>
  <c r="I2852" i="7"/>
  <c r="J2852" i="7"/>
  <c r="K2852" i="7"/>
  <c r="L2852" i="7"/>
  <c r="M2852" i="7"/>
  <c r="N2852" i="7"/>
  <c r="O2852" i="7"/>
  <c r="P2852" i="7"/>
  <c r="H2853" i="7"/>
  <c r="I2853" i="7"/>
  <c r="J2853" i="7"/>
  <c r="K2853" i="7"/>
  <c r="L2853" i="7"/>
  <c r="M2853" i="7"/>
  <c r="N2853" i="7"/>
  <c r="O2853" i="7"/>
  <c r="P2853" i="7"/>
  <c r="H2854" i="7"/>
  <c r="I2854" i="7"/>
  <c r="J2854" i="7"/>
  <c r="K2854" i="7"/>
  <c r="L2854" i="7"/>
  <c r="M2854" i="7"/>
  <c r="N2854" i="7"/>
  <c r="O2854" i="7"/>
  <c r="P2854" i="7"/>
  <c r="H2855" i="7"/>
  <c r="I2855" i="7"/>
  <c r="J2855" i="7"/>
  <c r="K2855" i="7"/>
  <c r="L2855" i="7"/>
  <c r="M2855" i="7"/>
  <c r="N2855" i="7"/>
  <c r="O2855" i="7"/>
  <c r="P2855" i="7"/>
  <c r="H2856" i="7"/>
  <c r="I2856" i="7"/>
  <c r="J2856" i="7"/>
  <c r="K2856" i="7"/>
  <c r="L2856" i="7"/>
  <c r="M2856" i="7"/>
  <c r="N2856" i="7"/>
  <c r="O2856" i="7"/>
  <c r="P2856" i="7"/>
  <c r="H2857" i="7"/>
  <c r="I2857" i="7"/>
  <c r="J2857" i="7"/>
  <c r="K2857" i="7"/>
  <c r="L2857" i="7"/>
  <c r="M2857" i="7"/>
  <c r="N2857" i="7"/>
  <c r="O2857" i="7"/>
  <c r="P2857" i="7"/>
  <c r="H2858" i="7"/>
  <c r="I2858" i="7"/>
  <c r="J2858" i="7"/>
  <c r="K2858" i="7"/>
  <c r="L2858" i="7"/>
  <c r="M2858" i="7"/>
  <c r="N2858" i="7"/>
  <c r="O2858" i="7"/>
  <c r="P2858" i="7"/>
  <c r="H2859" i="7"/>
  <c r="I2859" i="7"/>
  <c r="J2859" i="7"/>
  <c r="K2859" i="7"/>
  <c r="L2859" i="7"/>
  <c r="M2859" i="7"/>
  <c r="N2859" i="7"/>
  <c r="O2859" i="7"/>
  <c r="P2859" i="7"/>
  <c r="H2860" i="7"/>
  <c r="I2860" i="7"/>
  <c r="J2860" i="7"/>
  <c r="K2860" i="7"/>
  <c r="L2860" i="7"/>
  <c r="M2860" i="7"/>
  <c r="N2860" i="7"/>
  <c r="O2860" i="7"/>
  <c r="P2860" i="7"/>
  <c r="H2861" i="7"/>
  <c r="I2861" i="7"/>
  <c r="J2861" i="7"/>
  <c r="K2861" i="7"/>
  <c r="L2861" i="7"/>
  <c r="M2861" i="7"/>
  <c r="N2861" i="7"/>
  <c r="O2861" i="7"/>
  <c r="P2861" i="7"/>
  <c r="H2862" i="7"/>
  <c r="I2862" i="7"/>
  <c r="J2862" i="7"/>
  <c r="K2862" i="7"/>
  <c r="L2862" i="7"/>
  <c r="M2862" i="7"/>
  <c r="N2862" i="7"/>
  <c r="O2862" i="7"/>
  <c r="P2862" i="7"/>
  <c r="H2863" i="7"/>
  <c r="I2863" i="7"/>
  <c r="J2863" i="7"/>
  <c r="K2863" i="7"/>
  <c r="L2863" i="7"/>
  <c r="M2863" i="7"/>
  <c r="N2863" i="7"/>
  <c r="O2863" i="7"/>
  <c r="P2863" i="7"/>
  <c r="H2864" i="7"/>
  <c r="I2864" i="7"/>
  <c r="J2864" i="7"/>
  <c r="K2864" i="7"/>
  <c r="L2864" i="7"/>
  <c r="M2864" i="7"/>
  <c r="N2864" i="7"/>
  <c r="O2864" i="7"/>
  <c r="P2864" i="7"/>
  <c r="H2865" i="7"/>
  <c r="I2865" i="7"/>
  <c r="J2865" i="7"/>
  <c r="K2865" i="7"/>
  <c r="L2865" i="7"/>
  <c r="M2865" i="7"/>
  <c r="N2865" i="7"/>
  <c r="O2865" i="7"/>
  <c r="P2865" i="7"/>
  <c r="H2866" i="7"/>
  <c r="I2866" i="7"/>
  <c r="J2866" i="7"/>
  <c r="K2866" i="7"/>
  <c r="L2866" i="7"/>
  <c r="M2866" i="7"/>
  <c r="N2866" i="7"/>
  <c r="O2866" i="7"/>
  <c r="P2866" i="7"/>
  <c r="H2867" i="7"/>
  <c r="I2867" i="7"/>
  <c r="J2867" i="7"/>
  <c r="K2867" i="7"/>
  <c r="L2867" i="7"/>
  <c r="M2867" i="7"/>
  <c r="N2867" i="7"/>
  <c r="O2867" i="7"/>
  <c r="P2867" i="7"/>
  <c r="H2868" i="7"/>
  <c r="I2868" i="7"/>
  <c r="J2868" i="7"/>
  <c r="K2868" i="7"/>
  <c r="L2868" i="7"/>
  <c r="M2868" i="7"/>
  <c r="N2868" i="7"/>
  <c r="O2868" i="7"/>
  <c r="P2868" i="7"/>
  <c r="H2869" i="7"/>
  <c r="I2869" i="7"/>
  <c r="J2869" i="7"/>
  <c r="K2869" i="7"/>
  <c r="L2869" i="7"/>
  <c r="M2869" i="7"/>
  <c r="N2869" i="7"/>
  <c r="O2869" i="7"/>
  <c r="P2869" i="7"/>
  <c r="H2870" i="7"/>
  <c r="I2870" i="7"/>
  <c r="J2870" i="7"/>
  <c r="K2870" i="7"/>
  <c r="L2870" i="7"/>
  <c r="M2870" i="7"/>
  <c r="N2870" i="7"/>
  <c r="O2870" i="7"/>
  <c r="P2870" i="7"/>
  <c r="H2871" i="7"/>
  <c r="I2871" i="7"/>
  <c r="J2871" i="7"/>
  <c r="K2871" i="7"/>
  <c r="L2871" i="7"/>
  <c r="M2871" i="7"/>
  <c r="N2871" i="7"/>
  <c r="O2871" i="7"/>
  <c r="P2871" i="7"/>
  <c r="H2872" i="7"/>
  <c r="I2872" i="7"/>
  <c r="J2872" i="7"/>
  <c r="K2872" i="7"/>
  <c r="L2872" i="7"/>
  <c r="M2872" i="7"/>
  <c r="N2872" i="7"/>
  <c r="O2872" i="7"/>
  <c r="P2872" i="7"/>
  <c r="H2873" i="7"/>
  <c r="I2873" i="7"/>
  <c r="J2873" i="7"/>
  <c r="K2873" i="7"/>
  <c r="L2873" i="7"/>
  <c r="M2873" i="7"/>
  <c r="N2873" i="7"/>
  <c r="O2873" i="7"/>
  <c r="P2873" i="7"/>
  <c r="H2874" i="7"/>
  <c r="I2874" i="7"/>
  <c r="J2874" i="7"/>
  <c r="K2874" i="7"/>
  <c r="L2874" i="7"/>
  <c r="M2874" i="7"/>
  <c r="N2874" i="7"/>
  <c r="O2874" i="7"/>
  <c r="P2874" i="7"/>
  <c r="H2875" i="7"/>
  <c r="I2875" i="7"/>
  <c r="J2875" i="7"/>
  <c r="K2875" i="7"/>
  <c r="L2875" i="7"/>
  <c r="M2875" i="7"/>
  <c r="N2875" i="7"/>
  <c r="O2875" i="7"/>
  <c r="P2875" i="7"/>
  <c r="H2876" i="7"/>
  <c r="I2876" i="7"/>
  <c r="J2876" i="7"/>
  <c r="K2876" i="7"/>
  <c r="L2876" i="7"/>
  <c r="M2876" i="7"/>
  <c r="N2876" i="7"/>
  <c r="O2876" i="7"/>
  <c r="P2876" i="7"/>
  <c r="H2877" i="7"/>
  <c r="I2877" i="7"/>
  <c r="J2877" i="7"/>
  <c r="K2877" i="7"/>
  <c r="L2877" i="7"/>
  <c r="M2877" i="7"/>
  <c r="N2877" i="7"/>
  <c r="O2877" i="7"/>
  <c r="P2877" i="7"/>
  <c r="H2878" i="7"/>
  <c r="I2878" i="7"/>
  <c r="J2878" i="7"/>
  <c r="K2878" i="7"/>
  <c r="L2878" i="7"/>
  <c r="M2878" i="7"/>
  <c r="N2878" i="7"/>
  <c r="O2878" i="7"/>
  <c r="P2878" i="7"/>
  <c r="H2879" i="7"/>
  <c r="I2879" i="7"/>
  <c r="J2879" i="7"/>
  <c r="K2879" i="7"/>
  <c r="L2879" i="7"/>
  <c r="M2879" i="7"/>
  <c r="N2879" i="7"/>
  <c r="O2879" i="7"/>
  <c r="P2879" i="7"/>
  <c r="H2880" i="7"/>
  <c r="I2880" i="7"/>
  <c r="J2880" i="7"/>
  <c r="K2880" i="7"/>
  <c r="L2880" i="7"/>
  <c r="M2880" i="7"/>
  <c r="N2880" i="7"/>
  <c r="O2880" i="7"/>
  <c r="P2880" i="7"/>
  <c r="H2881" i="7"/>
  <c r="I2881" i="7"/>
  <c r="J2881" i="7"/>
  <c r="K2881" i="7"/>
  <c r="L2881" i="7"/>
  <c r="M2881" i="7"/>
  <c r="N2881" i="7"/>
  <c r="O2881" i="7"/>
  <c r="P2881" i="7"/>
  <c r="H2882" i="7"/>
  <c r="I2882" i="7"/>
  <c r="J2882" i="7"/>
  <c r="K2882" i="7"/>
  <c r="L2882" i="7"/>
  <c r="M2882" i="7"/>
  <c r="N2882" i="7"/>
  <c r="O2882" i="7"/>
  <c r="P2882" i="7"/>
  <c r="H2883" i="7"/>
  <c r="I2883" i="7"/>
  <c r="J2883" i="7"/>
  <c r="K2883" i="7"/>
  <c r="L2883" i="7"/>
  <c r="M2883" i="7"/>
  <c r="N2883" i="7"/>
  <c r="O2883" i="7"/>
  <c r="P2883" i="7"/>
  <c r="H2884" i="7"/>
  <c r="I2884" i="7"/>
  <c r="J2884" i="7"/>
  <c r="K2884" i="7"/>
  <c r="L2884" i="7"/>
  <c r="M2884" i="7"/>
  <c r="N2884" i="7"/>
  <c r="O2884" i="7"/>
  <c r="P2884" i="7"/>
  <c r="H2885" i="7"/>
  <c r="I2885" i="7"/>
  <c r="J2885" i="7"/>
  <c r="K2885" i="7"/>
  <c r="L2885" i="7"/>
  <c r="M2885" i="7"/>
  <c r="N2885" i="7"/>
  <c r="O2885" i="7"/>
  <c r="P2885" i="7"/>
  <c r="H2886" i="7"/>
  <c r="I2886" i="7"/>
  <c r="J2886" i="7"/>
  <c r="K2886" i="7"/>
  <c r="L2886" i="7"/>
  <c r="M2886" i="7"/>
  <c r="N2886" i="7"/>
  <c r="O2886" i="7"/>
  <c r="P2886" i="7"/>
  <c r="H2887" i="7"/>
  <c r="I2887" i="7"/>
  <c r="J2887" i="7"/>
  <c r="K2887" i="7"/>
  <c r="L2887" i="7"/>
  <c r="M2887" i="7"/>
  <c r="N2887" i="7"/>
  <c r="O2887" i="7"/>
  <c r="P2887" i="7"/>
  <c r="H2888" i="7"/>
  <c r="I2888" i="7"/>
  <c r="J2888" i="7"/>
  <c r="K2888" i="7"/>
  <c r="L2888" i="7"/>
  <c r="M2888" i="7"/>
  <c r="N2888" i="7"/>
  <c r="O2888" i="7"/>
  <c r="P2888" i="7"/>
  <c r="H2889" i="7"/>
  <c r="I2889" i="7"/>
  <c r="J2889" i="7"/>
  <c r="K2889" i="7"/>
  <c r="L2889" i="7"/>
  <c r="M2889" i="7"/>
  <c r="N2889" i="7"/>
  <c r="O2889" i="7"/>
  <c r="P2889" i="7"/>
  <c r="H2890" i="7"/>
  <c r="I2890" i="7"/>
  <c r="J2890" i="7"/>
  <c r="K2890" i="7"/>
  <c r="L2890" i="7"/>
  <c r="M2890" i="7"/>
  <c r="N2890" i="7"/>
  <c r="O2890" i="7"/>
  <c r="P2890" i="7"/>
  <c r="H2891" i="7"/>
  <c r="I2891" i="7"/>
  <c r="J2891" i="7"/>
  <c r="K2891" i="7"/>
  <c r="L2891" i="7"/>
  <c r="M2891" i="7"/>
  <c r="N2891" i="7"/>
  <c r="O2891" i="7"/>
  <c r="P2891" i="7"/>
  <c r="H2892" i="7"/>
  <c r="I2892" i="7"/>
  <c r="J2892" i="7"/>
  <c r="K2892" i="7"/>
  <c r="L2892" i="7"/>
  <c r="M2892" i="7"/>
  <c r="N2892" i="7"/>
  <c r="O2892" i="7"/>
  <c r="P2892" i="7"/>
  <c r="H2893" i="7"/>
  <c r="I2893" i="7"/>
  <c r="J2893" i="7"/>
  <c r="K2893" i="7"/>
  <c r="L2893" i="7"/>
  <c r="M2893" i="7"/>
  <c r="N2893" i="7"/>
  <c r="O2893" i="7"/>
  <c r="P2893" i="7"/>
  <c r="H2894" i="7"/>
  <c r="I2894" i="7"/>
  <c r="J2894" i="7"/>
  <c r="K2894" i="7"/>
  <c r="L2894" i="7"/>
  <c r="M2894" i="7"/>
  <c r="N2894" i="7"/>
  <c r="O2894" i="7"/>
  <c r="P2894" i="7"/>
  <c r="H2895" i="7"/>
  <c r="I2895" i="7"/>
  <c r="J2895" i="7"/>
  <c r="K2895" i="7"/>
  <c r="L2895" i="7"/>
  <c r="M2895" i="7"/>
  <c r="N2895" i="7"/>
  <c r="O2895" i="7"/>
  <c r="P2895" i="7"/>
  <c r="H2896" i="7"/>
  <c r="I2896" i="7"/>
  <c r="J2896" i="7"/>
  <c r="K2896" i="7"/>
  <c r="L2896" i="7"/>
  <c r="M2896" i="7"/>
  <c r="N2896" i="7"/>
  <c r="O2896" i="7"/>
  <c r="P2896" i="7"/>
  <c r="H2897" i="7"/>
  <c r="I2897" i="7"/>
  <c r="J2897" i="7"/>
  <c r="K2897" i="7"/>
  <c r="L2897" i="7"/>
  <c r="M2897" i="7"/>
  <c r="N2897" i="7"/>
  <c r="O2897" i="7"/>
  <c r="P2897" i="7"/>
  <c r="H2898" i="7"/>
  <c r="I2898" i="7"/>
  <c r="J2898" i="7"/>
  <c r="K2898" i="7"/>
  <c r="L2898" i="7"/>
  <c r="M2898" i="7"/>
  <c r="N2898" i="7"/>
  <c r="O2898" i="7"/>
  <c r="P2898" i="7"/>
  <c r="H2899" i="7"/>
  <c r="I2899" i="7"/>
  <c r="J2899" i="7"/>
  <c r="K2899" i="7"/>
  <c r="L2899" i="7"/>
  <c r="M2899" i="7"/>
  <c r="N2899" i="7"/>
  <c r="O2899" i="7"/>
  <c r="P2899" i="7"/>
  <c r="H2900" i="7"/>
  <c r="I2900" i="7"/>
  <c r="J2900" i="7"/>
  <c r="K2900" i="7"/>
  <c r="L2900" i="7"/>
  <c r="M2900" i="7"/>
  <c r="N2900" i="7"/>
  <c r="O2900" i="7"/>
  <c r="P2900" i="7"/>
  <c r="H2901" i="7"/>
  <c r="I2901" i="7"/>
  <c r="J2901" i="7"/>
  <c r="K2901" i="7"/>
  <c r="L2901" i="7"/>
  <c r="M2901" i="7"/>
  <c r="N2901" i="7"/>
  <c r="O2901" i="7"/>
  <c r="P2901" i="7"/>
  <c r="H2902" i="7"/>
  <c r="I2902" i="7"/>
  <c r="J2902" i="7"/>
  <c r="K2902" i="7"/>
  <c r="L2902" i="7"/>
  <c r="M2902" i="7"/>
  <c r="N2902" i="7"/>
  <c r="O2902" i="7"/>
  <c r="P2902" i="7"/>
  <c r="H2903" i="7"/>
  <c r="I2903" i="7"/>
  <c r="J2903" i="7"/>
  <c r="K2903" i="7"/>
  <c r="L2903" i="7"/>
  <c r="M2903" i="7"/>
  <c r="N2903" i="7"/>
  <c r="O2903" i="7"/>
  <c r="P2903" i="7"/>
  <c r="H2904" i="7"/>
  <c r="I2904" i="7"/>
  <c r="J2904" i="7"/>
  <c r="K2904" i="7"/>
  <c r="L2904" i="7"/>
  <c r="M2904" i="7"/>
  <c r="N2904" i="7"/>
  <c r="O2904" i="7"/>
  <c r="P2904" i="7"/>
  <c r="H2905" i="7"/>
  <c r="I2905" i="7"/>
  <c r="J2905" i="7"/>
  <c r="K2905" i="7"/>
  <c r="L2905" i="7"/>
  <c r="M2905" i="7"/>
  <c r="N2905" i="7"/>
  <c r="O2905" i="7"/>
  <c r="P2905" i="7"/>
  <c r="H2906" i="7"/>
  <c r="I2906" i="7"/>
  <c r="J2906" i="7"/>
  <c r="K2906" i="7"/>
  <c r="L2906" i="7"/>
  <c r="M2906" i="7"/>
  <c r="N2906" i="7"/>
  <c r="O2906" i="7"/>
  <c r="P2906" i="7"/>
  <c r="H2907" i="7"/>
  <c r="I2907" i="7"/>
  <c r="J2907" i="7"/>
  <c r="K2907" i="7"/>
  <c r="L2907" i="7"/>
  <c r="M2907" i="7"/>
  <c r="N2907" i="7"/>
  <c r="O2907" i="7"/>
  <c r="P2907" i="7"/>
  <c r="H2908" i="7"/>
  <c r="I2908" i="7"/>
  <c r="J2908" i="7"/>
  <c r="K2908" i="7"/>
  <c r="L2908" i="7"/>
  <c r="M2908" i="7"/>
  <c r="N2908" i="7"/>
  <c r="O2908" i="7"/>
  <c r="P2908" i="7"/>
  <c r="H2909" i="7"/>
  <c r="I2909" i="7"/>
  <c r="J2909" i="7"/>
  <c r="K2909" i="7"/>
  <c r="L2909" i="7"/>
  <c r="M2909" i="7"/>
  <c r="N2909" i="7"/>
  <c r="O2909" i="7"/>
  <c r="P2909" i="7"/>
  <c r="H2910" i="7"/>
  <c r="I2910" i="7"/>
  <c r="J2910" i="7"/>
  <c r="K2910" i="7"/>
  <c r="L2910" i="7"/>
  <c r="M2910" i="7"/>
  <c r="N2910" i="7"/>
  <c r="O2910" i="7"/>
  <c r="P2910" i="7"/>
  <c r="H2911" i="7"/>
  <c r="I2911" i="7"/>
  <c r="J2911" i="7"/>
  <c r="K2911" i="7"/>
  <c r="L2911" i="7"/>
  <c r="M2911" i="7"/>
  <c r="N2911" i="7"/>
  <c r="O2911" i="7"/>
  <c r="P2911" i="7"/>
  <c r="H2912" i="7"/>
  <c r="I2912" i="7"/>
  <c r="J2912" i="7"/>
  <c r="K2912" i="7"/>
  <c r="L2912" i="7"/>
  <c r="M2912" i="7"/>
  <c r="N2912" i="7"/>
  <c r="O2912" i="7"/>
  <c r="P2912" i="7"/>
  <c r="H2913" i="7"/>
  <c r="I2913" i="7"/>
  <c r="J2913" i="7"/>
  <c r="K2913" i="7"/>
  <c r="L2913" i="7"/>
  <c r="M2913" i="7"/>
  <c r="N2913" i="7"/>
  <c r="O2913" i="7"/>
  <c r="P2913" i="7"/>
  <c r="H2914" i="7"/>
  <c r="I2914" i="7"/>
  <c r="J2914" i="7"/>
  <c r="K2914" i="7"/>
  <c r="L2914" i="7"/>
  <c r="M2914" i="7"/>
  <c r="N2914" i="7"/>
  <c r="O2914" i="7"/>
  <c r="P2914" i="7"/>
  <c r="H2915" i="7"/>
  <c r="I2915" i="7"/>
  <c r="J2915" i="7"/>
  <c r="K2915" i="7"/>
  <c r="L2915" i="7"/>
  <c r="M2915" i="7"/>
  <c r="N2915" i="7"/>
  <c r="O2915" i="7"/>
  <c r="P2915" i="7"/>
  <c r="H2916" i="7"/>
  <c r="I2916" i="7"/>
  <c r="J2916" i="7"/>
  <c r="K2916" i="7"/>
  <c r="L2916" i="7"/>
  <c r="M2916" i="7"/>
  <c r="N2916" i="7"/>
  <c r="O2916" i="7"/>
  <c r="P2916" i="7"/>
  <c r="H2917" i="7"/>
  <c r="I2917" i="7"/>
  <c r="J2917" i="7"/>
  <c r="K2917" i="7"/>
  <c r="L2917" i="7"/>
  <c r="M2917" i="7"/>
  <c r="N2917" i="7"/>
  <c r="O2917" i="7"/>
  <c r="P2917" i="7"/>
  <c r="H2918" i="7"/>
  <c r="I2918" i="7"/>
  <c r="J2918" i="7"/>
  <c r="K2918" i="7"/>
  <c r="L2918" i="7"/>
  <c r="M2918" i="7"/>
  <c r="N2918" i="7"/>
  <c r="O2918" i="7"/>
  <c r="P2918" i="7"/>
  <c r="H2919" i="7"/>
  <c r="I2919" i="7"/>
  <c r="J2919" i="7"/>
  <c r="K2919" i="7"/>
  <c r="L2919" i="7"/>
  <c r="M2919" i="7"/>
  <c r="N2919" i="7"/>
  <c r="O2919" i="7"/>
  <c r="P2919" i="7"/>
  <c r="H2920" i="7"/>
  <c r="I2920" i="7"/>
  <c r="J2920" i="7"/>
  <c r="K2920" i="7"/>
  <c r="L2920" i="7"/>
  <c r="M2920" i="7"/>
  <c r="N2920" i="7"/>
  <c r="O2920" i="7"/>
  <c r="P2920" i="7"/>
  <c r="H2921" i="7"/>
  <c r="I2921" i="7"/>
  <c r="J2921" i="7"/>
  <c r="K2921" i="7"/>
  <c r="L2921" i="7"/>
  <c r="M2921" i="7"/>
  <c r="N2921" i="7"/>
  <c r="O2921" i="7"/>
  <c r="P2921" i="7"/>
  <c r="H2922" i="7"/>
  <c r="I2922" i="7"/>
  <c r="J2922" i="7"/>
  <c r="K2922" i="7"/>
  <c r="L2922" i="7"/>
  <c r="M2922" i="7"/>
  <c r="N2922" i="7"/>
  <c r="O2922" i="7"/>
  <c r="P2922" i="7"/>
  <c r="H2923" i="7"/>
  <c r="I2923" i="7"/>
  <c r="J2923" i="7"/>
  <c r="K2923" i="7"/>
  <c r="L2923" i="7"/>
  <c r="M2923" i="7"/>
  <c r="N2923" i="7"/>
  <c r="O2923" i="7"/>
  <c r="P2923" i="7"/>
  <c r="H2924" i="7"/>
  <c r="I2924" i="7"/>
  <c r="J2924" i="7"/>
  <c r="K2924" i="7"/>
  <c r="L2924" i="7"/>
  <c r="M2924" i="7"/>
  <c r="N2924" i="7"/>
  <c r="O2924" i="7"/>
  <c r="P2924" i="7"/>
  <c r="H2925" i="7"/>
  <c r="I2925" i="7"/>
  <c r="J2925" i="7"/>
  <c r="K2925" i="7"/>
  <c r="L2925" i="7"/>
  <c r="M2925" i="7"/>
  <c r="N2925" i="7"/>
  <c r="O2925" i="7"/>
  <c r="P2925" i="7"/>
  <c r="H2926" i="7"/>
  <c r="I2926" i="7"/>
  <c r="J2926" i="7"/>
  <c r="K2926" i="7"/>
  <c r="L2926" i="7"/>
  <c r="M2926" i="7"/>
  <c r="N2926" i="7"/>
  <c r="O2926" i="7"/>
  <c r="P2926" i="7"/>
  <c r="H2927" i="7"/>
  <c r="I2927" i="7"/>
  <c r="J2927" i="7"/>
  <c r="K2927" i="7"/>
  <c r="L2927" i="7"/>
  <c r="M2927" i="7"/>
  <c r="N2927" i="7"/>
  <c r="O2927" i="7"/>
  <c r="P2927" i="7"/>
  <c r="H2928" i="7"/>
  <c r="I2928" i="7"/>
  <c r="J2928" i="7"/>
  <c r="K2928" i="7"/>
  <c r="L2928" i="7"/>
  <c r="M2928" i="7"/>
  <c r="N2928" i="7"/>
  <c r="O2928" i="7"/>
  <c r="P2928" i="7"/>
  <c r="H2929" i="7"/>
  <c r="I2929" i="7"/>
  <c r="J2929" i="7"/>
  <c r="K2929" i="7"/>
  <c r="L2929" i="7"/>
  <c r="M2929" i="7"/>
  <c r="N2929" i="7"/>
  <c r="O2929" i="7"/>
  <c r="P2929" i="7"/>
  <c r="H2930" i="7"/>
  <c r="I2930" i="7"/>
  <c r="J2930" i="7"/>
  <c r="K2930" i="7"/>
  <c r="L2930" i="7"/>
  <c r="M2930" i="7"/>
  <c r="N2930" i="7"/>
  <c r="O2930" i="7"/>
  <c r="P2930" i="7"/>
  <c r="H2931" i="7"/>
  <c r="I2931" i="7"/>
  <c r="J2931" i="7"/>
  <c r="K2931" i="7"/>
  <c r="L2931" i="7"/>
  <c r="M2931" i="7"/>
  <c r="N2931" i="7"/>
  <c r="O2931" i="7"/>
  <c r="P2931" i="7"/>
  <c r="H2932" i="7"/>
  <c r="I2932" i="7"/>
  <c r="J2932" i="7"/>
  <c r="K2932" i="7"/>
  <c r="L2932" i="7"/>
  <c r="M2932" i="7"/>
  <c r="N2932" i="7"/>
  <c r="O2932" i="7"/>
  <c r="P2932" i="7"/>
  <c r="H2933" i="7"/>
  <c r="I2933" i="7"/>
  <c r="J2933" i="7"/>
  <c r="K2933" i="7"/>
  <c r="L2933" i="7"/>
  <c r="M2933" i="7"/>
  <c r="N2933" i="7"/>
  <c r="O2933" i="7"/>
  <c r="P2933" i="7"/>
  <c r="H2934" i="7"/>
  <c r="I2934" i="7"/>
  <c r="J2934" i="7"/>
  <c r="K2934" i="7"/>
  <c r="L2934" i="7"/>
  <c r="M2934" i="7"/>
  <c r="N2934" i="7"/>
  <c r="O2934" i="7"/>
  <c r="P2934" i="7"/>
  <c r="H2935" i="7"/>
  <c r="I2935" i="7"/>
  <c r="J2935" i="7"/>
  <c r="K2935" i="7"/>
  <c r="L2935" i="7"/>
  <c r="M2935" i="7"/>
  <c r="N2935" i="7"/>
  <c r="O2935" i="7"/>
  <c r="P2935" i="7"/>
  <c r="H2936" i="7"/>
  <c r="I2936" i="7"/>
  <c r="J2936" i="7"/>
  <c r="K2936" i="7"/>
  <c r="L2936" i="7"/>
  <c r="M2936" i="7"/>
  <c r="N2936" i="7"/>
  <c r="O2936" i="7"/>
  <c r="P2936" i="7"/>
  <c r="H2937" i="7"/>
  <c r="I2937" i="7"/>
  <c r="J2937" i="7"/>
  <c r="K2937" i="7"/>
  <c r="L2937" i="7"/>
  <c r="M2937" i="7"/>
  <c r="N2937" i="7"/>
  <c r="O2937" i="7"/>
  <c r="P2937" i="7"/>
  <c r="H2938" i="7"/>
  <c r="I2938" i="7"/>
  <c r="J2938" i="7"/>
  <c r="K2938" i="7"/>
  <c r="L2938" i="7"/>
  <c r="M2938" i="7"/>
  <c r="N2938" i="7"/>
  <c r="O2938" i="7"/>
  <c r="P2938" i="7"/>
  <c r="H2939" i="7"/>
  <c r="I2939" i="7"/>
  <c r="J2939" i="7"/>
  <c r="K2939" i="7"/>
  <c r="L2939" i="7"/>
  <c r="M2939" i="7"/>
  <c r="N2939" i="7"/>
  <c r="O2939" i="7"/>
  <c r="P2939" i="7"/>
  <c r="H2940" i="7"/>
  <c r="I2940" i="7"/>
  <c r="J2940" i="7"/>
  <c r="K2940" i="7"/>
  <c r="L2940" i="7"/>
  <c r="M2940" i="7"/>
  <c r="N2940" i="7"/>
  <c r="O2940" i="7"/>
  <c r="P2940" i="7"/>
  <c r="H2941" i="7"/>
  <c r="I2941" i="7"/>
  <c r="J2941" i="7"/>
  <c r="K2941" i="7"/>
  <c r="L2941" i="7"/>
  <c r="M2941" i="7"/>
  <c r="N2941" i="7"/>
  <c r="O2941" i="7"/>
  <c r="P2941" i="7"/>
  <c r="H2942" i="7"/>
  <c r="I2942" i="7"/>
  <c r="J2942" i="7"/>
  <c r="K2942" i="7"/>
  <c r="L2942" i="7"/>
  <c r="M2942" i="7"/>
  <c r="N2942" i="7"/>
  <c r="O2942" i="7"/>
  <c r="P2942" i="7"/>
  <c r="H2943" i="7"/>
  <c r="I2943" i="7"/>
  <c r="J2943" i="7"/>
  <c r="K2943" i="7"/>
  <c r="L2943" i="7"/>
  <c r="M2943" i="7"/>
  <c r="N2943" i="7"/>
  <c r="O2943" i="7"/>
  <c r="P2943" i="7"/>
  <c r="H2944" i="7"/>
  <c r="I2944" i="7"/>
  <c r="J2944" i="7"/>
  <c r="K2944" i="7"/>
  <c r="L2944" i="7"/>
  <c r="M2944" i="7"/>
  <c r="N2944" i="7"/>
  <c r="O2944" i="7"/>
  <c r="P2944" i="7"/>
  <c r="H2945" i="7"/>
  <c r="I2945" i="7"/>
  <c r="J2945" i="7"/>
  <c r="K2945" i="7"/>
  <c r="L2945" i="7"/>
  <c r="M2945" i="7"/>
  <c r="N2945" i="7"/>
  <c r="O2945" i="7"/>
  <c r="P2945" i="7"/>
  <c r="H2946" i="7"/>
  <c r="I2946" i="7"/>
  <c r="J2946" i="7"/>
  <c r="K2946" i="7"/>
  <c r="L2946" i="7"/>
  <c r="M2946" i="7"/>
  <c r="N2946" i="7"/>
  <c r="O2946" i="7"/>
  <c r="P2946" i="7"/>
  <c r="H2947" i="7"/>
  <c r="I2947" i="7"/>
  <c r="J2947" i="7"/>
  <c r="K2947" i="7"/>
  <c r="L2947" i="7"/>
  <c r="M2947" i="7"/>
  <c r="N2947" i="7"/>
  <c r="O2947" i="7"/>
  <c r="P2947" i="7"/>
  <c r="H2948" i="7"/>
  <c r="I2948" i="7"/>
  <c r="J2948" i="7"/>
  <c r="K2948" i="7"/>
  <c r="L2948" i="7"/>
  <c r="M2948" i="7"/>
  <c r="N2948" i="7"/>
  <c r="O2948" i="7"/>
  <c r="P2948" i="7"/>
  <c r="H2949" i="7"/>
  <c r="I2949" i="7"/>
  <c r="J2949" i="7"/>
  <c r="K2949" i="7"/>
  <c r="L2949" i="7"/>
  <c r="M2949" i="7"/>
  <c r="N2949" i="7"/>
  <c r="O2949" i="7"/>
  <c r="P2949" i="7"/>
  <c r="H2950" i="7"/>
  <c r="I2950" i="7"/>
  <c r="J2950" i="7"/>
  <c r="K2950" i="7"/>
  <c r="L2950" i="7"/>
  <c r="M2950" i="7"/>
  <c r="N2950" i="7"/>
  <c r="O2950" i="7"/>
  <c r="P2950" i="7"/>
  <c r="H2951" i="7"/>
  <c r="I2951" i="7"/>
  <c r="J2951" i="7"/>
  <c r="K2951" i="7"/>
  <c r="L2951" i="7"/>
  <c r="M2951" i="7"/>
  <c r="N2951" i="7"/>
  <c r="O2951" i="7"/>
  <c r="P2951" i="7"/>
  <c r="H2952" i="7"/>
  <c r="I2952" i="7"/>
  <c r="J2952" i="7"/>
  <c r="K2952" i="7"/>
  <c r="L2952" i="7"/>
  <c r="M2952" i="7"/>
  <c r="N2952" i="7"/>
  <c r="O2952" i="7"/>
  <c r="P2952" i="7"/>
  <c r="H2953" i="7"/>
  <c r="I2953" i="7"/>
  <c r="J2953" i="7"/>
  <c r="K2953" i="7"/>
  <c r="L2953" i="7"/>
  <c r="M2953" i="7"/>
  <c r="N2953" i="7"/>
  <c r="O2953" i="7"/>
  <c r="P2953" i="7"/>
  <c r="H2954" i="7"/>
  <c r="I2954" i="7"/>
  <c r="J2954" i="7"/>
  <c r="K2954" i="7"/>
  <c r="L2954" i="7"/>
  <c r="M2954" i="7"/>
  <c r="N2954" i="7"/>
  <c r="O2954" i="7"/>
  <c r="P2954" i="7"/>
  <c r="H2955" i="7"/>
  <c r="I2955" i="7"/>
  <c r="J2955" i="7"/>
  <c r="K2955" i="7"/>
  <c r="L2955" i="7"/>
  <c r="M2955" i="7"/>
  <c r="N2955" i="7"/>
  <c r="O2955" i="7"/>
  <c r="P2955" i="7"/>
  <c r="H2956" i="7"/>
  <c r="I2956" i="7"/>
  <c r="J2956" i="7"/>
  <c r="K2956" i="7"/>
  <c r="L2956" i="7"/>
  <c r="M2956" i="7"/>
  <c r="N2956" i="7"/>
  <c r="O2956" i="7"/>
  <c r="P2956" i="7"/>
  <c r="H2957" i="7"/>
  <c r="I2957" i="7"/>
  <c r="J2957" i="7"/>
  <c r="K2957" i="7"/>
  <c r="L2957" i="7"/>
  <c r="M2957" i="7"/>
  <c r="N2957" i="7"/>
  <c r="O2957" i="7"/>
  <c r="P2957" i="7"/>
  <c r="H2958" i="7"/>
  <c r="I2958" i="7"/>
  <c r="J2958" i="7"/>
  <c r="K2958" i="7"/>
  <c r="L2958" i="7"/>
  <c r="M2958" i="7"/>
  <c r="N2958" i="7"/>
  <c r="O2958" i="7"/>
  <c r="P2958" i="7"/>
  <c r="H2959" i="7"/>
  <c r="I2959" i="7"/>
  <c r="J2959" i="7"/>
  <c r="K2959" i="7"/>
  <c r="L2959" i="7"/>
  <c r="M2959" i="7"/>
  <c r="N2959" i="7"/>
  <c r="O2959" i="7"/>
  <c r="P2959" i="7"/>
  <c r="H2960" i="7"/>
  <c r="I2960" i="7"/>
  <c r="J2960" i="7"/>
  <c r="K2960" i="7"/>
  <c r="L2960" i="7"/>
  <c r="M2960" i="7"/>
  <c r="N2960" i="7"/>
  <c r="O2960" i="7"/>
  <c r="P2960" i="7"/>
  <c r="H2961" i="7"/>
  <c r="I2961" i="7"/>
  <c r="J2961" i="7"/>
  <c r="K2961" i="7"/>
  <c r="L2961" i="7"/>
  <c r="M2961" i="7"/>
  <c r="N2961" i="7"/>
  <c r="O2961" i="7"/>
  <c r="P2961" i="7"/>
  <c r="H2962" i="7"/>
  <c r="I2962" i="7"/>
  <c r="J2962" i="7"/>
  <c r="K2962" i="7"/>
  <c r="L2962" i="7"/>
  <c r="M2962" i="7"/>
  <c r="N2962" i="7"/>
  <c r="O2962" i="7"/>
  <c r="P2962" i="7"/>
  <c r="H2963" i="7"/>
  <c r="I2963" i="7"/>
  <c r="J2963" i="7"/>
  <c r="K2963" i="7"/>
  <c r="L2963" i="7"/>
  <c r="M2963" i="7"/>
  <c r="N2963" i="7"/>
  <c r="O2963" i="7"/>
  <c r="P2963" i="7"/>
  <c r="H2964" i="7"/>
  <c r="I2964" i="7"/>
  <c r="J2964" i="7"/>
  <c r="K2964" i="7"/>
  <c r="L2964" i="7"/>
  <c r="M2964" i="7"/>
  <c r="N2964" i="7"/>
  <c r="O2964" i="7"/>
  <c r="P2964" i="7"/>
  <c r="H2965" i="7"/>
  <c r="I2965" i="7"/>
  <c r="J2965" i="7"/>
  <c r="K2965" i="7"/>
  <c r="L2965" i="7"/>
  <c r="M2965" i="7"/>
  <c r="N2965" i="7"/>
  <c r="O2965" i="7"/>
  <c r="P2965" i="7"/>
  <c r="H2966" i="7"/>
  <c r="I2966" i="7"/>
  <c r="J2966" i="7"/>
  <c r="K2966" i="7"/>
  <c r="L2966" i="7"/>
  <c r="M2966" i="7"/>
  <c r="N2966" i="7"/>
  <c r="O2966" i="7"/>
  <c r="P2966" i="7"/>
  <c r="H2967" i="7"/>
  <c r="I2967" i="7"/>
  <c r="J2967" i="7"/>
  <c r="K2967" i="7"/>
  <c r="L2967" i="7"/>
  <c r="M2967" i="7"/>
  <c r="N2967" i="7"/>
  <c r="O2967" i="7"/>
  <c r="P2967" i="7"/>
  <c r="H2968" i="7"/>
  <c r="I2968" i="7"/>
  <c r="J2968" i="7"/>
  <c r="K2968" i="7"/>
  <c r="L2968" i="7"/>
  <c r="M2968" i="7"/>
  <c r="N2968" i="7"/>
  <c r="O2968" i="7"/>
  <c r="P2968" i="7"/>
  <c r="H2969" i="7"/>
  <c r="I2969" i="7"/>
  <c r="J2969" i="7"/>
  <c r="K2969" i="7"/>
  <c r="L2969" i="7"/>
  <c r="M2969" i="7"/>
  <c r="N2969" i="7"/>
  <c r="O2969" i="7"/>
  <c r="P2969" i="7"/>
  <c r="H2970" i="7"/>
  <c r="I2970" i="7"/>
  <c r="J2970" i="7"/>
  <c r="K2970" i="7"/>
  <c r="L2970" i="7"/>
  <c r="M2970" i="7"/>
  <c r="N2970" i="7"/>
  <c r="O2970" i="7"/>
  <c r="P2970" i="7"/>
  <c r="H2971" i="7"/>
  <c r="I2971" i="7"/>
  <c r="J2971" i="7"/>
  <c r="K2971" i="7"/>
  <c r="L2971" i="7"/>
  <c r="M2971" i="7"/>
  <c r="N2971" i="7"/>
  <c r="O2971" i="7"/>
  <c r="P2971" i="7"/>
  <c r="H2972" i="7"/>
  <c r="I2972" i="7"/>
  <c r="J2972" i="7"/>
  <c r="K2972" i="7"/>
  <c r="L2972" i="7"/>
  <c r="M2972" i="7"/>
  <c r="N2972" i="7"/>
  <c r="O2972" i="7"/>
  <c r="P2972" i="7"/>
  <c r="H2973" i="7"/>
  <c r="I2973" i="7"/>
  <c r="J2973" i="7"/>
  <c r="K2973" i="7"/>
  <c r="L2973" i="7"/>
  <c r="M2973" i="7"/>
  <c r="N2973" i="7"/>
  <c r="O2973" i="7"/>
  <c r="P2973" i="7"/>
  <c r="H2974" i="7"/>
  <c r="I2974" i="7"/>
  <c r="J2974" i="7"/>
  <c r="K2974" i="7"/>
  <c r="L2974" i="7"/>
  <c r="M2974" i="7"/>
  <c r="N2974" i="7"/>
  <c r="O2974" i="7"/>
  <c r="P2974" i="7"/>
  <c r="H2975" i="7"/>
  <c r="I2975" i="7"/>
  <c r="J2975" i="7"/>
  <c r="K2975" i="7"/>
  <c r="L2975" i="7"/>
  <c r="M2975" i="7"/>
  <c r="N2975" i="7"/>
  <c r="O2975" i="7"/>
  <c r="P2975" i="7"/>
  <c r="H2976" i="7"/>
  <c r="I2976" i="7"/>
  <c r="J2976" i="7"/>
  <c r="K2976" i="7"/>
  <c r="L2976" i="7"/>
  <c r="M2976" i="7"/>
  <c r="N2976" i="7"/>
  <c r="O2976" i="7"/>
  <c r="P2976" i="7"/>
  <c r="H2977" i="7"/>
  <c r="I2977" i="7"/>
  <c r="J2977" i="7"/>
  <c r="K2977" i="7"/>
  <c r="L2977" i="7"/>
  <c r="M2977" i="7"/>
  <c r="N2977" i="7"/>
  <c r="O2977" i="7"/>
  <c r="P2977" i="7"/>
  <c r="H2978" i="7"/>
  <c r="I2978" i="7"/>
  <c r="J2978" i="7"/>
  <c r="K2978" i="7"/>
  <c r="L2978" i="7"/>
  <c r="M2978" i="7"/>
  <c r="N2978" i="7"/>
  <c r="O2978" i="7"/>
  <c r="P2978" i="7"/>
  <c r="H2979" i="7"/>
  <c r="I2979" i="7"/>
  <c r="J2979" i="7"/>
  <c r="K2979" i="7"/>
  <c r="L2979" i="7"/>
  <c r="M2979" i="7"/>
  <c r="N2979" i="7"/>
  <c r="O2979" i="7"/>
  <c r="P2979" i="7"/>
  <c r="H2980" i="7"/>
  <c r="I2980" i="7"/>
  <c r="J2980" i="7"/>
  <c r="K2980" i="7"/>
  <c r="L2980" i="7"/>
  <c r="M2980" i="7"/>
  <c r="N2980" i="7"/>
  <c r="O2980" i="7"/>
  <c r="P2980" i="7"/>
  <c r="H2981" i="7"/>
  <c r="I2981" i="7"/>
  <c r="J2981" i="7"/>
  <c r="K2981" i="7"/>
  <c r="L2981" i="7"/>
  <c r="M2981" i="7"/>
  <c r="N2981" i="7"/>
  <c r="O2981" i="7"/>
  <c r="P2981" i="7"/>
  <c r="H2982" i="7"/>
  <c r="I2982" i="7"/>
  <c r="J2982" i="7"/>
  <c r="K2982" i="7"/>
  <c r="L2982" i="7"/>
  <c r="M2982" i="7"/>
  <c r="N2982" i="7"/>
  <c r="O2982" i="7"/>
  <c r="P2982" i="7"/>
  <c r="H2983" i="7"/>
  <c r="I2983" i="7"/>
  <c r="J2983" i="7"/>
  <c r="K2983" i="7"/>
  <c r="L2983" i="7"/>
  <c r="M2983" i="7"/>
  <c r="N2983" i="7"/>
  <c r="O2983" i="7"/>
  <c r="P2983" i="7"/>
  <c r="H2984" i="7"/>
  <c r="I2984" i="7"/>
  <c r="J2984" i="7"/>
  <c r="K2984" i="7"/>
  <c r="L2984" i="7"/>
  <c r="M2984" i="7"/>
  <c r="N2984" i="7"/>
  <c r="O2984" i="7"/>
  <c r="P2984" i="7"/>
  <c r="H2985" i="7"/>
  <c r="I2985" i="7"/>
  <c r="J2985" i="7"/>
  <c r="K2985" i="7"/>
  <c r="L2985" i="7"/>
  <c r="M2985" i="7"/>
  <c r="N2985" i="7"/>
  <c r="O2985" i="7"/>
  <c r="P2985" i="7"/>
  <c r="H2986" i="7"/>
  <c r="I2986" i="7"/>
  <c r="J2986" i="7"/>
  <c r="K2986" i="7"/>
  <c r="L2986" i="7"/>
  <c r="M2986" i="7"/>
  <c r="N2986" i="7"/>
  <c r="O2986" i="7"/>
  <c r="P2986" i="7"/>
  <c r="H2987" i="7"/>
  <c r="I2987" i="7"/>
  <c r="J2987" i="7"/>
  <c r="K2987" i="7"/>
  <c r="L2987" i="7"/>
  <c r="M2987" i="7"/>
  <c r="N2987" i="7"/>
  <c r="O2987" i="7"/>
  <c r="P2987" i="7"/>
  <c r="H2988" i="7"/>
  <c r="I2988" i="7"/>
  <c r="J2988" i="7"/>
  <c r="K2988" i="7"/>
  <c r="L2988" i="7"/>
  <c r="M2988" i="7"/>
  <c r="N2988" i="7"/>
  <c r="O2988" i="7"/>
  <c r="P2988" i="7"/>
  <c r="H2989" i="7"/>
  <c r="I2989" i="7"/>
  <c r="J2989" i="7"/>
  <c r="K2989" i="7"/>
  <c r="L2989" i="7"/>
  <c r="M2989" i="7"/>
  <c r="N2989" i="7"/>
  <c r="O2989" i="7"/>
  <c r="P2989" i="7"/>
  <c r="H2990" i="7"/>
  <c r="I2990" i="7"/>
  <c r="J2990" i="7"/>
  <c r="K2990" i="7"/>
  <c r="L2990" i="7"/>
  <c r="M2990" i="7"/>
  <c r="N2990" i="7"/>
  <c r="O2990" i="7"/>
  <c r="P2990" i="7"/>
  <c r="H2991" i="7"/>
  <c r="I2991" i="7"/>
  <c r="J2991" i="7"/>
  <c r="K2991" i="7"/>
  <c r="L2991" i="7"/>
  <c r="M2991" i="7"/>
  <c r="N2991" i="7"/>
  <c r="O2991" i="7"/>
  <c r="P2991" i="7"/>
  <c r="H2992" i="7"/>
  <c r="I2992" i="7"/>
  <c r="J2992" i="7"/>
  <c r="K2992" i="7"/>
  <c r="L2992" i="7"/>
  <c r="M2992" i="7"/>
  <c r="N2992" i="7"/>
  <c r="O2992" i="7"/>
  <c r="P2992" i="7"/>
  <c r="H2993" i="7"/>
  <c r="I2993" i="7"/>
  <c r="J2993" i="7"/>
  <c r="K2993" i="7"/>
  <c r="L2993" i="7"/>
  <c r="M2993" i="7"/>
  <c r="N2993" i="7"/>
  <c r="O2993" i="7"/>
  <c r="P2993" i="7"/>
  <c r="H2994" i="7"/>
  <c r="I2994" i="7"/>
  <c r="J2994" i="7"/>
  <c r="K2994" i="7"/>
  <c r="L2994" i="7"/>
  <c r="M2994" i="7"/>
  <c r="N2994" i="7"/>
  <c r="O2994" i="7"/>
  <c r="P2994" i="7"/>
  <c r="H2995" i="7"/>
  <c r="I2995" i="7"/>
  <c r="J2995" i="7"/>
  <c r="K2995" i="7"/>
  <c r="L2995" i="7"/>
  <c r="M2995" i="7"/>
  <c r="N2995" i="7"/>
  <c r="O2995" i="7"/>
  <c r="P2995" i="7"/>
  <c r="H2996" i="7"/>
  <c r="I2996" i="7"/>
  <c r="J2996" i="7"/>
  <c r="K2996" i="7"/>
  <c r="L2996" i="7"/>
  <c r="M2996" i="7"/>
  <c r="N2996" i="7"/>
  <c r="O2996" i="7"/>
  <c r="P2996" i="7"/>
  <c r="H2997" i="7"/>
  <c r="I2997" i="7"/>
  <c r="J2997" i="7"/>
  <c r="K2997" i="7"/>
  <c r="L2997" i="7"/>
  <c r="M2997" i="7"/>
  <c r="N2997" i="7"/>
  <c r="O2997" i="7"/>
  <c r="P2997" i="7"/>
  <c r="H2998" i="7"/>
  <c r="I2998" i="7"/>
  <c r="J2998" i="7"/>
  <c r="K2998" i="7"/>
  <c r="L2998" i="7"/>
  <c r="M2998" i="7"/>
  <c r="N2998" i="7"/>
  <c r="O2998" i="7"/>
  <c r="P2998" i="7"/>
  <c r="H2999" i="7"/>
  <c r="I2999" i="7"/>
  <c r="J2999" i="7"/>
  <c r="K2999" i="7"/>
  <c r="L2999" i="7"/>
  <c r="M2999" i="7"/>
  <c r="N2999" i="7"/>
  <c r="O2999" i="7"/>
  <c r="P2999" i="7"/>
  <c r="H3000" i="7"/>
  <c r="I3000" i="7"/>
  <c r="J3000" i="7"/>
  <c r="K3000" i="7"/>
  <c r="L3000" i="7"/>
  <c r="M3000" i="7"/>
  <c r="N3000" i="7"/>
  <c r="O3000" i="7"/>
  <c r="P3000" i="7"/>
  <c r="H3001" i="7"/>
  <c r="I3001" i="7"/>
  <c r="J3001" i="7"/>
  <c r="K3001" i="7"/>
  <c r="L3001" i="7"/>
  <c r="M3001" i="7"/>
  <c r="N3001" i="7"/>
  <c r="O3001" i="7"/>
  <c r="P3001" i="7"/>
  <c r="H3002" i="7"/>
  <c r="I3002" i="7"/>
  <c r="J3002" i="7"/>
  <c r="K3002" i="7"/>
  <c r="L3002" i="7"/>
  <c r="M3002" i="7"/>
  <c r="N3002" i="7"/>
  <c r="O3002" i="7"/>
  <c r="P3002" i="7"/>
  <c r="H3003" i="7"/>
  <c r="I3003" i="7"/>
  <c r="J3003" i="7"/>
  <c r="K3003" i="7"/>
  <c r="L3003" i="7"/>
  <c r="M3003" i="7"/>
  <c r="N3003" i="7"/>
  <c r="O3003" i="7"/>
  <c r="P3003" i="7"/>
  <c r="H3004" i="7"/>
  <c r="I3004" i="7"/>
  <c r="J3004" i="7"/>
  <c r="K3004" i="7"/>
  <c r="L3004" i="7"/>
  <c r="M3004" i="7"/>
  <c r="N3004" i="7"/>
  <c r="O3004" i="7"/>
  <c r="P3004" i="7"/>
  <c r="H3005" i="7"/>
  <c r="I3005" i="7"/>
  <c r="J3005" i="7"/>
  <c r="K3005" i="7"/>
  <c r="L3005" i="7"/>
  <c r="M3005" i="7"/>
  <c r="N3005" i="7"/>
  <c r="O3005" i="7"/>
  <c r="P3005" i="7"/>
  <c r="H3006" i="7"/>
  <c r="I3006" i="7"/>
  <c r="J3006" i="7"/>
  <c r="K3006" i="7"/>
  <c r="L3006" i="7"/>
  <c r="M3006" i="7"/>
  <c r="N3006" i="7"/>
  <c r="O3006" i="7"/>
  <c r="P3006" i="7"/>
  <c r="H3007" i="7"/>
  <c r="I3007" i="7"/>
  <c r="J3007" i="7"/>
  <c r="K3007" i="7"/>
  <c r="L3007" i="7"/>
  <c r="M3007" i="7"/>
  <c r="N3007" i="7"/>
  <c r="O3007" i="7"/>
  <c r="P3007" i="7"/>
  <c r="H3008" i="7"/>
  <c r="I3008" i="7"/>
  <c r="J3008" i="7"/>
  <c r="K3008" i="7"/>
  <c r="L3008" i="7"/>
  <c r="M3008" i="7"/>
  <c r="N3008" i="7"/>
  <c r="O3008" i="7"/>
  <c r="P3008" i="7"/>
  <c r="H3009" i="7"/>
  <c r="I3009" i="7"/>
  <c r="J3009" i="7"/>
  <c r="K3009" i="7"/>
  <c r="L3009" i="7"/>
  <c r="M3009" i="7"/>
  <c r="N3009" i="7"/>
  <c r="O3009" i="7"/>
  <c r="P3009" i="7"/>
  <c r="H3010" i="7"/>
  <c r="I3010" i="7"/>
  <c r="J3010" i="7"/>
  <c r="K3010" i="7"/>
  <c r="L3010" i="7"/>
  <c r="M3010" i="7"/>
  <c r="N3010" i="7"/>
  <c r="O3010" i="7"/>
  <c r="P3010" i="7"/>
  <c r="H3011" i="7"/>
  <c r="I3011" i="7"/>
  <c r="J3011" i="7"/>
  <c r="K3011" i="7"/>
  <c r="L3011" i="7"/>
  <c r="M3011" i="7"/>
  <c r="N3011" i="7"/>
  <c r="O3011" i="7"/>
  <c r="P3011" i="7"/>
  <c r="H3012" i="7"/>
  <c r="I3012" i="7"/>
  <c r="J3012" i="7"/>
  <c r="K3012" i="7"/>
  <c r="L3012" i="7"/>
  <c r="M3012" i="7"/>
  <c r="N3012" i="7"/>
  <c r="O3012" i="7"/>
  <c r="P3012" i="7"/>
  <c r="H3013" i="7"/>
  <c r="I3013" i="7"/>
  <c r="J3013" i="7"/>
  <c r="K3013" i="7"/>
  <c r="L3013" i="7"/>
  <c r="M3013" i="7"/>
  <c r="N3013" i="7"/>
  <c r="O3013" i="7"/>
  <c r="P3013" i="7"/>
  <c r="H3014" i="7"/>
  <c r="I3014" i="7"/>
  <c r="J3014" i="7"/>
  <c r="K3014" i="7"/>
  <c r="L3014" i="7"/>
  <c r="M3014" i="7"/>
  <c r="N3014" i="7"/>
  <c r="O3014" i="7"/>
  <c r="P3014" i="7"/>
  <c r="H3015" i="7"/>
  <c r="I3015" i="7"/>
  <c r="J3015" i="7"/>
  <c r="K3015" i="7"/>
  <c r="L3015" i="7"/>
  <c r="M3015" i="7"/>
  <c r="N3015" i="7"/>
  <c r="O3015" i="7"/>
  <c r="P3015" i="7"/>
  <c r="H3016" i="7"/>
  <c r="I3016" i="7"/>
  <c r="J3016" i="7"/>
  <c r="K3016" i="7"/>
  <c r="L3016" i="7"/>
  <c r="M3016" i="7"/>
  <c r="N3016" i="7"/>
  <c r="O3016" i="7"/>
  <c r="P3016" i="7"/>
  <c r="H3017" i="7"/>
  <c r="I3017" i="7"/>
  <c r="J3017" i="7"/>
  <c r="K3017" i="7"/>
  <c r="L3017" i="7"/>
  <c r="M3017" i="7"/>
  <c r="N3017" i="7"/>
  <c r="O3017" i="7"/>
  <c r="P3017" i="7"/>
  <c r="H3018" i="7"/>
  <c r="I3018" i="7"/>
  <c r="J3018" i="7"/>
  <c r="K3018" i="7"/>
  <c r="L3018" i="7"/>
  <c r="M3018" i="7"/>
  <c r="N3018" i="7"/>
  <c r="O3018" i="7"/>
  <c r="P3018" i="7"/>
  <c r="H3019" i="7"/>
  <c r="I3019" i="7"/>
  <c r="J3019" i="7"/>
  <c r="K3019" i="7"/>
  <c r="L3019" i="7"/>
  <c r="M3019" i="7"/>
  <c r="N3019" i="7"/>
  <c r="O3019" i="7"/>
  <c r="P3019" i="7"/>
  <c r="H3020" i="7"/>
  <c r="I3020" i="7"/>
  <c r="J3020" i="7"/>
  <c r="K3020" i="7"/>
  <c r="L3020" i="7"/>
  <c r="M3020" i="7"/>
  <c r="N3020" i="7"/>
  <c r="O3020" i="7"/>
  <c r="P3020" i="7"/>
  <c r="H3021" i="7"/>
  <c r="I3021" i="7"/>
  <c r="J3021" i="7"/>
  <c r="K3021" i="7"/>
  <c r="L3021" i="7"/>
  <c r="M3021" i="7"/>
  <c r="N3021" i="7"/>
  <c r="O3021" i="7"/>
  <c r="P3021" i="7"/>
  <c r="H3022" i="7"/>
  <c r="I3022" i="7"/>
  <c r="J3022" i="7"/>
  <c r="K3022" i="7"/>
  <c r="L3022" i="7"/>
  <c r="M3022" i="7"/>
  <c r="N3022" i="7"/>
  <c r="O3022" i="7"/>
  <c r="P3022" i="7"/>
  <c r="H3023" i="7"/>
  <c r="I3023" i="7"/>
  <c r="J3023" i="7"/>
  <c r="K3023" i="7"/>
  <c r="L3023" i="7"/>
  <c r="M3023" i="7"/>
  <c r="N3023" i="7"/>
  <c r="O3023" i="7"/>
  <c r="P3023" i="7"/>
  <c r="H3024" i="7"/>
  <c r="I3024" i="7"/>
  <c r="J3024" i="7"/>
  <c r="K3024" i="7"/>
  <c r="L3024" i="7"/>
  <c r="M3024" i="7"/>
  <c r="N3024" i="7"/>
  <c r="O3024" i="7"/>
  <c r="P3024" i="7"/>
  <c r="H3025" i="7"/>
  <c r="I3025" i="7"/>
  <c r="J3025" i="7"/>
  <c r="K3025" i="7"/>
  <c r="L3025" i="7"/>
  <c r="M3025" i="7"/>
  <c r="N3025" i="7"/>
  <c r="O3025" i="7"/>
  <c r="P3025" i="7"/>
  <c r="H3026" i="7"/>
  <c r="I3026" i="7"/>
  <c r="J3026" i="7"/>
  <c r="K3026" i="7"/>
  <c r="L3026" i="7"/>
  <c r="M3026" i="7"/>
  <c r="N3026" i="7"/>
  <c r="O3026" i="7"/>
  <c r="P3026" i="7"/>
  <c r="H3027" i="7"/>
  <c r="I3027" i="7"/>
  <c r="J3027" i="7"/>
  <c r="K3027" i="7"/>
  <c r="L3027" i="7"/>
  <c r="M3027" i="7"/>
  <c r="N3027" i="7"/>
  <c r="O3027" i="7"/>
  <c r="P3027" i="7"/>
  <c r="H3028" i="7"/>
  <c r="I3028" i="7"/>
  <c r="J3028" i="7"/>
  <c r="K3028" i="7"/>
  <c r="L3028" i="7"/>
  <c r="M3028" i="7"/>
  <c r="N3028" i="7"/>
  <c r="O3028" i="7"/>
  <c r="P3028" i="7"/>
  <c r="H3029" i="7"/>
  <c r="I3029" i="7"/>
  <c r="J3029" i="7"/>
  <c r="K3029" i="7"/>
  <c r="L3029" i="7"/>
  <c r="M3029" i="7"/>
  <c r="N3029" i="7"/>
  <c r="O3029" i="7"/>
  <c r="P3029" i="7"/>
  <c r="H3030" i="7"/>
  <c r="I3030" i="7"/>
  <c r="J3030" i="7"/>
  <c r="K3030" i="7"/>
  <c r="L3030" i="7"/>
  <c r="M3030" i="7"/>
  <c r="N3030" i="7"/>
  <c r="O3030" i="7"/>
  <c r="P3030" i="7"/>
  <c r="H3031" i="7"/>
  <c r="I3031" i="7"/>
  <c r="J3031" i="7"/>
  <c r="K3031" i="7"/>
  <c r="L3031" i="7"/>
  <c r="M3031" i="7"/>
  <c r="N3031" i="7"/>
  <c r="O3031" i="7"/>
  <c r="P3031" i="7"/>
  <c r="H3032" i="7"/>
  <c r="I3032" i="7"/>
  <c r="J3032" i="7"/>
  <c r="K3032" i="7"/>
  <c r="L3032" i="7"/>
  <c r="M3032" i="7"/>
  <c r="N3032" i="7"/>
  <c r="O3032" i="7"/>
  <c r="P3032" i="7"/>
  <c r="H3033" i="7"/>
  <c r="I3033" i="7"/>
  <c r="J3033" i="7"/>
  <c r="K3033" i="7"/>
  <c r="L3033" i="7"/>
  <c r="M3033" i="7"/>
  <c r="N3033" i="7"/>
  <c r="O3033" i="7"/>
  <c r="P3033" i="7"/>
  <c r="H3034" i="7"/>
  <c r="I3034" i="7"/>
  <c r="J3034" i="7"/>
  <c r="K3034" i="7"/>
  <c r="L3034" i="7"/>
  <c r="M3034" i="7"/>
  <c r="N3034" i="7"/>
  <c r="O3034" i="7"/>
  <c r="P3034" i="7"/>
  <c r="H3035" i="7"/>
  <c r="I3035" i="7"/>
  <c r="J3035" i="7"/>
  <c r="K3035" i="7"/>
  <c r="L3035" i="7"/>
  <c r="M3035" i="7"/>
  <c r="N3035" i="7"/>
  <c r="O3035" i="7"/>
  <c r="P3035" i="7"/>
  <c r="H3036" i="7"/>
  <c r="I3036" i="7"/>
  <c r="J3036" i="7"/>
  <c r="K3036" i="7"/>
  <c r="L3036" i="7"/>
  <c r="M3036" i="7"/>
  <c r="N3036" i="7"/>
  <c r="O3036" i="7"/>
  <c r="P3036" i="7"/>
  <c r="H3037" i="7"/>
  <c r="I3037" i="7"/>
  <c r="J3037" i="7"/>
  <c r="K3037" i="7"/>
  <c r="L3037" i="7"/>
  <c r="M3037" i="7"/>
  <c r="N3037" i="7"/>
  <c r="O3037" i="7"/>
  <c r="P3037" i="7"/>
  <c r="H3038" i="7"/>
  <c r="I3038" i="7"/>
  <c r="J3038" i="7"/>
  <c r="K3038" i="7"/>
  <c r="L3038" i="7"/>
  <c r="M3038" i="7"/>
  <c r="N3038" i="7"/>
  <c r="O3038" i="7"/>
  <c r="P3038" i="7"/>
  <c r="H3039" i="7"/>
  <c r="I3039" i="7"/>
  <c r="J3039" i="7"/>
  <c r="K3039" i="7"/>
  <c r="L3039" i="7"/>
  <c r="M3039" i="7"/>
  <c r="N3039" i="7"/>
  <c r="O3039" i="7"/>
  <c r="P3039" i="7"/>
  <c r="H3040" i="7"/>
  <c r="I3040" i="7"/>
  <c r="J3040" i="7"/>
  <c r="K3040" i="7"/>
  <c r="L3040" i="7"/>
  <c r="M3040" i="7"/>
  <c r="N3040" i="7"/>
  <c r="O3040" i="7"/>
  <c r="P3040" i="7"/>
  <c r="H3041" i="7"/>
  <c r="I3041" i="7"/>
  <c r="J3041" i="7"/>
  <c r="K3041" i="7"/>
  <c r="L3041" i="7"/>
  <c r="M3041" i="7"/>
  <c r="N3041" i="7"/>
  <c r="O3041" i="7"/>
  <c r="P3041" i="7"/>
  <c r="H3042" i="7"/>
  <c r="I3042" i="7"/>
  <c r="J3042" i="7"/>
  <c r="K3042" i="7"/>
  <c r="L3042" i="7"/>
  <c r="M3042" i="7"/>
  <c r="N3042" i="7"/>
  <c r="O3042" i="7"/>
  <c r="P3042" i="7"/>
  <c r="H3043" i="7"/>
  <c r="I3043" i="7"/>
  <c r="J3043" i="7"/>
  <c r="K3043" i="7"/>
  <c r="L3043" i="7"/>
  <c r="M3043" i="7"/>
  <c r="N3043" i="7"/>
  <c r="O3043" i="7"/>
  <c r="P3043" i="7"/>
  <c r="H3044" i="7"/>
  <c r="I3044" i="7"/>
  <c r="J3044" i="7"/>
  <c r="K3044" i="7"/>
  <c r="L3044" i="7"/>
  <c r="M3044" i="7"/>
  <c r="N3044" i="7"/>
  <c r="O3044" i="7"/>
  <c r="P3044" i="7"/>
  <c r="H3045" i="7"/>
  <c r="I3045" i="7"/>
  <c r="J3045" i="7"/>
  <c r="K3045" i="7"/>
  <c r="L3045" i="7"/>
  <c r="M3045" i="7"/>
  <c r="N3045" i="7"/>
  <c r="O3045" i="7"/>
  <c r="P3045" i="7"/>
  <c r="H3046" i="7"/>
  <c r="I3046" i="7"/>
  <c r="J3046" i="7"/>
  <c r="K3046" i="7"/>
  <c r="L3046" i="7"/>
  <c r="M3046" i="7"/>
  <c r="N3046" i="7"/>
  <c r="O3046" i="7"/>
  <c r="P3046" i="7"/>
  <c r="H3047" i="7"/>
  <c r="I3047" i="7"/>
  <c r="J3047" i="7"/>
  <c r="K3047" i="7"/>
  <c r="L3047" i="7"/>
  <c r="M3047" i="7"/>
  <c r="N3047" i="7"/>
  <c r="O3047" i="7"/>
  <c r="P3047" i="7"/>
  <c r="H3048" i="7"/>
  <c r="I3048" i="7"/>
  <c r="J3048" i="7"/>
  <c r="K3048" i="7"/>
  <c r="L3048" i="7"/>
  <c r="M3048" i="7"/>
  <c r="N3048" i="7"/>
  <c r="O3048" i="7"/>
  <c r="P3048" i="7"/>
  <c r="H3049" i="7"/>
  <c r="I3049" i="7"/>
  <c r="J3049" i="7"/>
  <c r="K3049" i="7"/>
  <c r="L3049" i="7"/>
  <c r="M3049" i="7"/>
  <c r="N3049" i="7"/>
  <c r="O3049" i="7"/>
  <c r="P3049" i="7"/>
  <c r="H3050" i="7"/>
  <c r="I3050" i="7"/>
  <c r="J3050" i="7"/>
  <c r="K3050" i="7"/>
  <c r="L3050" i="7"/>
  <c r="M3050" i="7"/>
  <c r="N3050" i="7"/>
  <c r="O3050" i="7"/>
  <c r="P3050" i="7"/>
  <c r="H3051" i="7"/>
  <c r="I3051" i="7"/>
  <c r="J3051" i="7"/>
  <c r="K3051" i="7"/>
  <c r="L3051" i="7"/>
  <c r="M3051" i="7"/>
  <c r="N3051" i="7"/>
  <c r="O3051" i="7"/>
  <c r="P3051" i="7"/>
  <c r="H3052" i="7"/>
  <c r="I3052" i="7"/>
  <c r="J3052" i="7"/>
  <c r="K3052" i="7"/>
  <c r="L3052" i="7"/>
  <c r="M3052" i="7"/>
  <c r="N3052" i="7"/>
  <c r="O3052" i="7"/>
  <c r="P3052" i="7"/>
  <c r="H3053" i="7"/>
  <c r="I3053" i="7"/>
  <c r="J3053" i="7"/>
  <c r="K3053" i="7"/>
  <c r="L3053" i="7"/>
  <c r="M3053" i="7"/>
  <c r="N3053" i="7"/>
  <c r="O3053" i="7"/>
  <c r="P3053" i="7"/>
  <c r="H3054" i="7"/>
  <c r="I3054" i="7"/>
  <c r="J3054" i="7"/>
  <c r="K3054" i="7"/>
  <c r="L3054" i="7"/>
  <c r="M3054" i="7"/>
  <c r="N3054" i="7"/>
  <c r="O3054" i="7"/>
  <c r="P3054" i="7"/>
  <c r="H3055" i="7"/>
  <c r="I3055" i="7"/>
  <c r="J3055" i="7"/>
  <c r="K3055" i="7"/>
  <c r="L3055" i="7"/>
  <c r="M3055" i="7"/>
  <c r="N3055" i="7"/>
  <c r="O3055" i="7"/>
  <c r="P3055" i="7"/>
  <c r="H3056" i="7"/>
  <c r="I3056" i="7"/>
  <c r="J3056" i="7"/>
  <c r="K3056" i="7"/>
  <c r="L3056" i="7"/>
  <c r="M3056" i="7"/>
  <c r="N3056" i="7"/>
  <c r="O3056" i="7"/>
  <c r="P3056" i="7"/>
  <c r="H3057" i="7"/>
  <c r="I3057" i="7"/>
  <c r="J3057" i="7"/>
  <c r="K3057" i="7"/>
  <c r="L3057" i="7"/>
  <c r="M3057" i="7"/>
  <c r="N3057" i="7"/>
  <c r="O3057" i="7"/>
  <c r="P3057" i="7"/>
  <c r="H3058" i="7"/>
  <c r="I3058" i="7"/>
  <c r="J3058" i="7"/>
  <c r="K3058" i="7"/>
  <c r="L3058" i="7"/>
  <c r="M3058" i="7"/>
  <c r="N3058" i="7"/>
  <c r="O3058" i="7"/>
  <c r="P3058" i="7"/>
  <c r="H3059" i="7"/>
  <c r="I3059" i="7"/>
  <c r="J3059" i="7"/>
  <c r="K3059" i="7"/>
  <c r="L3059" i="7"/>
  <c r="M3059" i="7"/>
  <c r="N3059" i="7"/>
  <c r="O3059" i="7"/>
  <c r="P3059" i="7"/>
  <c r="H3060" i="7"/>
  <c r="I3060" i="7"/>
  <c r="J3060" i="7"/>
  <c r="K3060" i="7"/>
  <c r="L3060" i="7"/>
  <c r="M3060" i="7"/>
  <c r="N3060" i="7"/>
  <c r="O3060" i="7"/>
  <c r="P3060" i="7"/>
  <c r="H3061" i="7"/>
  <c r="I3061" i="7"/>
  <c r="J3061" i="7"/>
  <c r="K3061" i="7"/>
  <c r="L3061" i="7"/>
  <c r="M3061" i="7"/>
  <c r="N3061" i="7"/>
  <c r="O3061" i="7"/>
  <c r="P3061" i="7"/>
  <c r="H3062" i="7"/>
  <c r="I3062" i="7"/>
  <c r="J3062" i="7"/>
  <c r="K3062" i="7"/>
  <c r="L3062" i="7"/>
  <c r="M3062" i="7"/>
  <c r="N3062" i="7"/>
  <c r="O3062" i="7"/>
  <c r="P3062" i="7"/>
  <c r="H3063" i="7"/>
  <c r="I3063" i="7"/>
  <c r="J3063" i="7"/>
  <c r="K3063" i="7"/>
  <c r="L3063" i="7"/>
  <c r="M3063" i="7"/>
  <c r="N3063" i="7"/>
  <c r="O3063" i="7"/>
  <c r="P3063" i="7"/>
  <c r="H3064" i="7"/>
  <c r="I3064" i="7"/>
  <c r="J3064" i="7"/>
  <c r="K3064" i="7"/>
  <c r="L3064" i="7"/>
  <c r="M3064" i="7"/>
  <c r="N3064" i="7"/>
  <c r="O3064" i="7"/>
  <c r="P3064" i="7"/>
  <c r="H3065" i="7"/>
  <c r="I3065" i="7"/>
  <c r="J3065" i="7"/>
  <c r="K3065" i="7"/>
  <c r="L3065" i="7"/>
  <c r="M3065" i="7"/>
  <c r="N3065" i="7"/>
  <c r="O3065" i="7"/>
  <c r="P3065" i="7"/>
  <c r="H3066" i="7"/>
  <c r="I3066" i="7"/>
  <c r="J3066" i="7"/>
  <c r="K3066" i="7"/>
  <c r="L3066" i="7"/>
  <c r="M3066" i="7"/>
  <c r="N3066" i="7"/>
  <c r="O3066" i="7"/>
  <c r="P3066" i="7"/>
  <c r="H3067" i="7"/>
  <c r="I3067" i="7"/>
  <c r="J3067" i="7"/>
  <c r="K3067" i="7"/>
  <c r="L3067" i="7"/>
  <c r="M3067" i="7"/>
  <c r="N3067" i="7"/>
  <c r="O3067" i="7"/>
  <c r="P3067" i="7"/>
  <c r="H3068" i="7"/>
  <c r="I3068" i="7"/>
  <c r="J3068" i="7"/>
  <c r="K3068" i="7"/>
  <c r="L3068" i="7"/>
  <c r="M3068" i="7"/>
  <c r="N3068" i="7"/>
  <c r="O3068" i="7"/>
  <c r="P3068" i="7"/>
  <c r="H3069" i="7"/>
  <c r="I3069" i="7"/>
  <c r="J3069" i="7"/>
  <c r="K3069" i="7"/>
  <c r="L3069" i="7"/>
  <c r="M3069" i="7"/>
  <c r="N3069" i="7"/>
  <c r="O3069" i="7"/>
  <c r="P3069" i="7"/>
  <c r="H3070" i="7"/>
  <c r="I3070" i="7"/>
  <c r="J3070" i="7"/>
  <c r="K3070" i="7"/>
  <c r="L3070" i="7"/>
  <c r="M3070" i="7"/>
  <c r="N3070" i="7"/>
  <c r="O3070" i="7"/>
  <c r="P3070" i="7"/>
  <c r="H3071" i="7"/>
  <c r="I3071" i="7"/>
  <c r="J3071" i="7"/>
  <c r="K3071" i="7"/>
  <c r="L3071" i="7"/>
  <c r="M3071" i="7"/>
  <c r="N3071" i="7"/>
  <c r="O3071" i="7"/>
  <c r="P3071" i="7"/>
  <c r="H3072" i="7"/>
  <c r="I3072" i="7"/>
  <c r="J3072" i="7"/>
  <c r="K3072" i="7"/>
  <c r="L3072" i="7"/>
  <c r="M3072" i="7"/>
  <c r="N3072" i="7"/>
  <c r="O3072" i="7"/>
  <c r="P3072" i="7"/>
  <c r="H3073" i="7"/>
  <c r="I3073" i="7"/>
  <c r="J3073" i="7"/>
  <c r="K3073" i="7"/>
  <c r="L3073" i="7"/>
  <c r="M3073" i="7"/>
  <c r="N3073" i="7"/>
  <c r="O3073" i="7"/>
  <c r="P3073" i="7"/>
  <c r="H3074" i="7"/>
  <c r="I3074" i="7"/>
  <c r="J3074" i="7"/>
  <c r="K3074" i="7"/>
  <c r="L3074" i="7"/>
  <c r="M3074" i="7"/>
  <c r="N3074" i="7"/>
  <c r="O3074" i="7"/>
  <c r="P3074" i="7"/>
  <c r="H3075" i="7"/>
  <c r="I3075" i="7"/>
  <c r="J3075" i="7"/>
  <c r="K3075" i="7"/>
  <c r="L3075" i="7"/>
  <c r="M3075" i="7"/>
  <c r="N3075" i="7"/>
  <c r="O3075" i="7"/>
  <c r="P3075" i="7"/>
  <c r="H3076" i="7"/>
  <c r="I3076" i="7"/>
  <c r="J3076" i="7"/>
  <c r="K3076" i="7"/>
  <c r="L3076" i="7"/>
  <c r="M3076" i="7"/>
  <c r="N3076" i="7"/>
  <c r="O3076" i="7"/>
  <c r="P3076" i="7"/>
  <c r="H3077" i="7"/>
  <c r="I3077" i="7"/>
  <c r="J3077" i="7"/>
  <c r="K3077" i="7"/>
  <c r="L3077" i="7"/>
  <c r="M3077" i="7"/>
  <c r="N3077" i="7"/>
  <c r="O3077" i="7"/>
  <c r="P3077" i="7"/>
  <c r="H3078" i="7"/>
  <c r="I3078" i="7"/>
  <c r="J3078" i="7"/>
  <c r="K3078" i="7"/>
  <c r="L3078" i="7"/>
  <c r="M3078" i="7"/>
  <c r="N3078" i="7"/>
  <c r="O3078" i="7"/>
  <c r="P3078" i="7"/>
  <c r="H3079" i="7"/>
  <c r="I3079" i="7"/>
  <c r="J3079" i="7"/>
  <c r="K3079" i="7"/>
  <c r="L3079" i="7"/>
  <c r="M3079" i="7"/>
  <c r="N3079" i="7"/>
  <c r="O3079" i="7"/>
  <c r="P3079" i="7"/>
  <c r="H3080" i="7"/>
  <c r="I3080" i="7"/>
  <c r="J3080" i="7"/>
  <c r="K3080" i="7"/>
  <c r="L3080" i="7"/>
  <c r="M3080" i="7"/>
  <c r="N3080" i="7"/>
  <c r="O3080" i="7"/>
  <c r="P3080" i="7"/>
  <c r="H3081" i="7"/>
  <c r="I3081" i="7"/>
  <c r="J3081" i="7"/>
  <c r="K3081" i="7"/>
  <c r="L3081" i="7"/>
  <c r="M3081" i="7"/>
  <c r="N3081" i="7"/>
  <c r="O3081" i="7"/>
  <c r="P3081" i="7"/>
  <c r="H3082" i="7"/>
  <c r="I3082" i="7"/>
  <c r="J3082" i="7"/>
  <c r="K3082" i="7"/>
  <c r="L3082" i="7"/>
  <c r="M3082" i="7"/>
  <c r="N3082" i="7"/>
  <c r="O3082" i="7"/>
  <c r="P3082" i="7"/>
  <c r="H3083" i="7"/>
  <c r="I3083" i="7"/>
  <c r="J3083" i="7"/>
  <c r="K3083" i="7"/>
  <c r="L3083" i="7"/>
  <c r="M3083" i="7"/>
  <c r="N3083" i="7"/>
  <c r="O3083" i="7"/>
  <c r="P3083" i="7"/>
  <c r="H3084" i="7"/>
  <c r="I3084" i="7"/>
  <c r="J3084" i="7"/>
  <c r="K3084" i="7"/>
  <c r="L3084" i="7"/>
  <c r="M3084" i="7"/>
  <c r="N3084" i="7"/>
  <c r="O3084" i="7"/>
  <c r="P3084" i="7"/>
  <c r="H3085" i="7"/>
  <c r="I3085" i="7"/>
  <c r="J3085" i="7"/>
  <c r="K3085" i="7"/>
  <c r="L3085" i="7"/>
  <c r="M3085" i="7"/>
  <c r="N3085" i="7"/>
  <c r="O3085" i="7"/>
  <c r="P3085" i="7"/>
  <c r="H3086" i="7"/>
  <c r="I3086" i="7"/>
  <c r="J3086" i="7"/>
  <c r="K3086" i="7"/>
  <c r="L3086" i="7"/>
  <c r="M3086" i="7"/>
  <c r="N3086" i="7"/>
  <c r="O3086" i="7"/>
  <c r="P3086" i="7"/>
  <c r="H3087" i="7"/>
  <c r="I3087" i="7"/>
  <c r="J3087" i="7"/>
  <c r="K3087" i="7"/>
  <c r="L3087" i="7"/>
  <c r="M3087" i="7"/>
  <c r="N3087" i="7"/>
  <c r="O3087" i="7"/>
  <c r="P3087" i="7"/>
  <c r="H3088" i="7"/>
  <c r="I3088" i="7"/>
  <c r="J3088" i="7"/>
  <c r="K3088" i="7"/>
  <c r="L3088" i="7"/>
  <c r="M3088" i="7"/>
  <c r="N3088" i="7"/>
  <c r="O3088" i="7"/>
  <c r="P3088" i="7"/>
  <c r="H3089" i="7"/>
  <c r="I3089" i="7"/>
  <c r="J3089" i="7"/>
  <c r="K3089" i="7"/>
  <c r="L3089" i="7"/>
  <c r="M3089" i="7"/>
  <c r="N3089" i="7"/>
  <c r="O3089" i="7"/>
  <c r="P3089" i="7"/>
  <c r="H3090" i="7"/>
  <c r="I3090" i="7"/>
  <c r="J3090" i="7"/>
  <c r="K3090" i="7"/>
  <c r="L3090" i="7"/>
  <c r="M3090" i="7"/>
  <c r="N3090" i="7"/>
  <c r="O3090" i="7"/>
  <c r="P3090" i="7"/>
  <c r="H3091" i="7"/>
  <c r="I3091" i="7"/>
  <c r="J3091" i="7"/>
  <c r="K3091" i="7"/>
  <c r="L3091" i="7"/>
  <c r="M3091" i="7"/>
  <c r="N3091" i="7"/>
  <c r="O3091" i="7"/>
  <c r="P3091" i="7"/>
  <c r="H3092" i="7"/>
  <c r="I3092" i="7"/>
  <c r="J3092" i="7"/>
  <c r="K3092" i="7"/>
  <c r="L3092" i="7"/>
  <c r="M3092" i="7"/>
  <c r="N3092" i="7"/>
  <c r="O3092" i="7"/>
  <c r="P3092" i="7"/>
  <c r="H3093" i="7"/>
  <c r="I3093" i="7"/>
  <c r="J3093" i="7"/>
  <c r="K3093" i="7"/>
  <c r="L3093" i="7"/>
  <c r="M3093" i="7"/>
  <c r="N3093" i="7"/>
  <c r="O3093" i="7"/>
  <c r="P3093" i="7"/>
  <c r="H3094" i="7"/>
  <c r="I3094" i="7"/>
  <c r="J3094" i="7"/>
  <c r="K3094" i="7"/>
  <c r="L3094" i="7"/>
  <c r="M3094" i="7"/>
  <c r="N3094" i="7"/>
  <c r="O3094" i="7"/>
  <c r="P3094" i="7"/>
  <c r="H3095" i="7"/>
  <c r="I3095" i="7"/>
  <c r="J3095" i="7"/>
  <c r="K3095" i="7"/>
  <c r="L3095" i="7"/>
  <c r="M3095" i="7"/>
  <c r="N3095" i="7"/>
  <c r="O3095" i="7"/>
  <c r="P3095" i="7"/>
  <c r="H3096" i="7"/>
  <c r="I3096" i="7"/>
  <c r="J3096" i="7"/>
  <c r="K3096" i="7"/>
  <c r="L3096" i="7"/>
  <c r="M3096" i="7"/>
  <c r="N3096" i="7"/>
  <c r="O3096" i="7"/>
  <c r="P3096" i="7"/>
  <c r="H3097" i="7"/>
  <c r="I3097" i="7"/>
  <c r="J3097" i="7"/>
  <c r="K3097" i="7"/>
  <c r="L3097" i="7"/>
  <c r="M3097" i="7"/>
  <c r="N3097" i="7"/>
  <c r="O3097" i="7"/>
  <c r="P3097" i="7"/>
  <c r="H3098" i="7"/>
  <c r="I3098" i="7"/>
  <c r="J3098" i="7"/>
  <c r="K3098" i="7"/>
  <c r="L3098" i="7"/>
  <c r="M3098" i="7"/>
  <c r="N3098" i="7"/>
  <c r="O3098" i="7"/>
  <c r="P3098" i="7"/>
  <c r="H3099" i="7"/>
  <c r="I3099" i="7"/>
  <c r="J3099" i="7"/>
  <c r="K3099" i="7"/>
  <c r="L3099" i="7"/>
  <c r="M3099" i="7"/>
  <c r="N3099" i="7"/>
  <c r="O3099" i="7"/>
  <c r="P3099" i="7"/>
  <c r="H3100" i="7"/>
  <c r="I3100" i="7"/>
  <c r="J3100" i="7"/>
  <c r="K3100" i="7"/>
  <c r="L3100" i="7"/>
  <c r="M3100" i="7"/>
  <c r="N3100" i="7"/>
  <c r="O3100" i="7"/>
  <c r="P3100" i="7"/>
  <c r="H3101" i="7"/>
  <c r="I3101" i="7"/>
  <c r="J3101" i="7"/>
  <c r="K3101" i="7"/>
  <c r="L3101" i="7"/>
  <c r="M3101" i="7"/>
  <c r="N3101" i="7"/>
  <c r="O3101" i="7"/>
  <c r="P3101" i="7"/>
  <c r="H3102" i="7"/>
  <c r="I3102" i="7"/>
  <c r="J3102" i="7"/>
  <c r="K3102" i="7"/>
  <c r="L3102" i="7"/>
  <c r="M3102" i="7"/>
  <c r="N3102" i="7"/>
  <c r="O3102" i="7"/>
  <c r="P3102" i="7"/>
  <c r="H3103" i="7"/>
  <c r="I3103" i="7"/>
  <c r="J3103" i="7"/>
  <c r="K3103" i="7"/>
  <c r="L3103" i="7"/>
  <c r="M3103" i="7"/>
  <c r="N3103" i="7"/>
  <c r="O3103" i="7"/>
  <c r="P3103" i="7"/>
  <c r="H3104" i="7"/>
  <c r="I3104" i="7"/>
  <c r="J3104" i="7"/>
  <c r="K3104" i="7"/>
  <c r="L3104" i="7"/>
  <c r="M3104" i="7"/>
  <c r="N3104" i="7"/>
  <c r="O3104" i="7"/>
  <c r="P3104" i="7"/>
  <c r="H3105" i="7"/>
  <c r="I3105" i="7"/>
  <c r="J3105" i="7"/>
  <c r="K3105" i="7"/>
  <c r="L3105" i="7"/>
  <c r="M3105" i="7"/>
  <c r="N3105" i="7"/>
  <c r="O3105" i="7"/>
  <c r="P3105" i="7"/>
  <c r="H3106" i="7"/>
  <c r="I3106" i="7"/>
  <c r="J3106" i="7"/>
  <c r="K3106" i="7"/>
  <c r="L3106" i="7"/>
  <c r="M3106" i="7"/>
  <c r="N3106" i="7"/>
  <c r="O3106" i="7"/>
  <c r="P3106" i="7"/>
  <c r="H3107" i="7"/>
  <c r="I3107" i="7"/>
  <c r="J3107" i="7"/>
  <c r="K3107" i="7"/>
  <c r="L3107" i="7"/>
  <c r="M3107" i="7"/>
  <c r="N3107" i="7"/>
  <c r="O3107" i="7"/>
  <c r="P3107" i="7"/>
  <c r="H3108" i="7"/>
  <c r="I3108" i="7"/>
  <c r="J3108" i="7"/>
  <c r="K3108" i="7"/>
  <c r="L3108" i="7"/>
  <c r="M3108" i="7"/>
  <c r="N3108" i="7"/>
  <c r="O3108" i="7"/>
  <c r="P3108" i="7"/>
  <c r="H3109" i="7"/>
  <c r="I3109" i="7"/>
  <c r="J3109" i="7"/>
  <c r="K3109" i="7"/>
  <c r="L3109" i="7"/>
  <c r="M3109" i="7"/>
  <c r="N3109" i="7"/>
  <c r="O3109" i="7"/>
  <c r="P3109" i="7"/>
  <c r="H3110" i="7"/>
  <c r="I3110" i="7"/>
  <c r="J3110" i="7"/>
  <c r="K3110" i="7"/>
  <c r="L3110" i="7"/>
  <c r="M3110" i="7"/>
  <c r="N3110" i="7"/>
  <c r="O3110" i="7"/>
  <c r="P3110" i="7"/>
  <c r="H3111" i="7"/>
  <c r="I3111" i="7"/>
  <c r="J3111" i="7"/>
  <c r="K3111" i="7"/>
  <c r="L3111" i="7"/>
  <c r="M3111" i="7"/>
  <c r="N3111" i="7"/>
  <c r="O3111" i="7"/>
  <c r="P3111" i="7"/>
  <c r="H3112" i="7"/>
  <c r="I3112" i="7"/>
  <c r="J3112" i="7"/>
  <c r="K3112" i="7"/>
  <c r="L3112" i="7"/>
  <c r="M3112" i="7"/>
  <c r="N3112" i="7"/>
  <c r="O3112" i="7"/>
  <c r="P3112" i="7"/>
  <c r="H3113" i="7"/>
  <c r="I3113" i="7"/>
  <c r="J3113" i="7"/>
  <c r="K3113" i="7"/>
  <c r="L3113" i="7"/>
  <c r="M3113" i="7"/>
  <c r="N3113" i="7"/>
  <c r="O3113" i="7"/>
  <c r="P3113" i="7"/>
  <c r="H3114" i="7"/>
  <c r="I3114" i="7"/>
  <c r="J3114" i="7"/>
  <c r="K3114" i="7"/>
  <c r="L3114" i="7"/>
  <c r="M3114" i="7"/>
  <c r="N3114" i="7"/>
  <c r="O3114" i="7"/>
  <c r="P3114" i="7"/>
  <c r="H3115" i="7"/>
  <c r="I3115" i="7"/>
  <c r="J3115" i="7"/>
  <c r="K3115" i="7"/>
  <c r="L3115" i="7"/>
  <c r="M3115" i="7"/>
  <c r="N3115" i="7"/>
  <c r="O3115" i="7"/>
  <c r="P3115" i="7"/>
  <c r="H3116" i="7"/>
  <c r="I3116" i="7"/>
  <c r="J3116" i="7"/>
  <c r="K3116" i="7"/>
  <c r="L3116" i="7"/>
  <c r="M3116" i="7"/>
  <c r="N3116" i="7"/>
  <c r="O3116" i="7"/>
  <c r="P3116" i="7"/>
  <c r="H3117" i="7"/>
  <c r="I3117" i="7"/>
  <c r="J3117" i="7"/>
  <c r="K3117" i="7"/>
  <c r="L3117" i="7"/>
  <c r="M3117" i="7"/>
  <c r="N3117" i="7"/>
  <c r="O3117" i="7"/>
  <c r="P3117" i="7"/>
  <c r="H3118" i="7"/>
  <c r="I3118" i="7"/>
  <c r="J3118" i="7"/>
  <c r="K3118" i="7"/>
  <c r="L3118" i="7"/>
  <c r="M3118" i="7"/>
  <c r="N3118" i="7"/>
  <c r="O3118" i="7"/>
  <c r="P3118" i="7"/>
  <c r="H3119" i="7"/>
  <c r="I3119" i="7"/>
  <c r="J3119" i="7"/>
  <c r="K3119" i="7"/>
  <c r="L3119" i="7"/>
  <c r="M3119" i="7"/>
  <c r="N3119" i="7"/>
  <c r="O3119" i="7"/>
  <c r="P3119" i="7"/>
  <c r="H3120" i="7"/>
  <c r="I3120" i="7"/>
  <c r="J3120" i="7"/>
  <c r="K3120" i="7"/>
  <c r="L3120" i="7"/>
  <c r="M3120" i="7"/>
  <c r="N3120" i="7"/>
  <c r="O3120" i="7"/>
  <c r="P3120" i="7"/>
  <c r="H3121" i="7"/>
  <c r="I3121" i="7"/>
  <c r="J3121" i="7"/>
  <c r="K3121" i="7"/>
  <c r="L3121" i="7"/>
  <c r="M3121" i="7"/>
  <c r="N3121" i="7"/>
  <c r="O3121" i="7"/>
  <c r="P3121" i="7"/>
  <c r="H3122" i="7"/>
  <c r="I3122" i="7"/>
  <c r="J3122" i="7"/>
  <c r="K3122" i="7"/>
  <c r="L3122" i="7"/>
  <c r="M3122" i="7"/>
  <c r="N3122" i="7"/>
  <c r="O3122" i="7"/>
  <c r="P3122" i="7"/>
  <c r="H3123" i="7"/>
  <c r="I3123" i="7"/>
  <c r="J3123" i="7"/>
  <c r="K3123" i="7"/>
  <c r="L3123" i="7"/>
  <c r="M3123" i="7"/>
  <c r="N3123" i="7"/>
  <c r="O3123" i="7"/>
  <c r="P3123" i="7"/>
  <c r="H3124" i="7"/>
  <c r="I3124" i="7"/>
  <c r="J3124" i="7"/>
  <c r="K3124" i="7"/>
  <c r="L3124" i="7"/>
  <c r="M3124" i="7"/>
  <c r="N3124" i="7"/>
  <c r="O3124" i="7"/>
  <c r="P3124" i="7"/>
  <c r="H3125" i="7"/>
  <c r="I3125" i="7"/>
  <c r="J3125" i="7"/>
  <c r="K3125" i="7"/>
  <c r="L3125" i="7"/>
  <c r="M3125" i="7"/>
  <c r="N3125" i="7"/>
  <c r="O3125" i="7"/>
  <c r="P3125" i="7"/>
  <c r="H3126" i="7"/>
  <c r="I3126" i="7"/>
  <c r="J3126" i="7"/>
  <c r="K3126" i="7"/>
  <c r="L3126" i="7"/>
  <c r="M3126" i="7"/>
  <c r="N3126" i="7"/>
  <c r="O3126" i="7"/>
  <c r="P3126" i="7"/>
  <c r="H3127" i="7"/>
  <c r="I3127" i="7"/>
  <c r="J3127" i="7"/>
  <c r="K3127" i="7"/>
  <c r="L3127" i="7"/>
  <c r="M3127" i="7"/>
  <c r="N3127" i="7"/>
  <c r="O3127" i="7"/>
  <c r="P3127" i="7"/>
  <c r="H3128" i="7"/>
  <c r="I3128" i="7"/>
  <c r="J3128" i="7"/>
  <c r="K3128" i="7"/>
  <c r="L3128" i="7"/>
  <c r="M3128" i="7"/>
  <c r="N3128" i="7"/>
  <c r="O3128" i="7"/>
  <c r="P3128" i="7"/>
  <c r="H3129" i="7"/>
  <c r="I3129" i="7"/>
  <c r="J3129" i="7"/>
  <c r="K3129" i="7"/>
  <c r="L3129" i="7"/>
  <c r="M3129" i="7"/>
  <c r="N3129" i="7"/>
  <c r="O3129" i="7"/>
  <c r="P3129" i="7"/>
  <c r="H3130" i="7"/>
  <c r="I3130" i="7"/>
  <c r="J3130" i="7"/>
  <c r="K3130" i="7"/>
  <c r="L3130" i="7"/>
  <c r="M3130" i="7"/>
  <c r="N3130" i="7"/>
  <c r="O3130" i="7"/>
  <c r="P3130" i="7"/>
  <c r="H3131" i="7"/>
  <c r="I3131" i="7"/>
  <c r="J3131" i="7"/>
  <c r="K3131" i="7"/>
  <c r="L3131" i="7"/>
  <c r="M3131" i="7"/>
  <c r="N3131" i="7"/>
  <c r="O3131" i="7"/>
  <c r="P3131" i="7"/>
  <c r="H3132" i="7"/>
  <c r="I3132" i="7"/>
  <c r="J3132" i="7"/>
  <c r="K3132" i="7"/>
  <c r="L3132" i="7"/>
  <c r="M3132" i="7"/>
  <c r="N3132" i="7"/>
  <c r="O3132" i="7"/>
  <c r="P3132" i="7"/>
  <c r="H3133" i="7"/>
  <c r="I3133" i="7"/>
  <c r="J3133" i="7"/>
  <c r="K3133" i="7"/>
  <c r="L3133" i="7"/>
  <c r="M3133" i="7"/>
  <c r="N3133" i="7"/>
  <c r="O3133" i="7"/>
  <c r="P3133" i="7"/>
  <c r="H3134" i="7"/>
  <c r="I3134" i="7"/>
  <c r="J3134" i="7"/>
  <c r="K3134" i="7"/>
  <c r="L3134" i="7"/>
  <c r="M3134" i="7"/>
  <c r="N3134" i="7"/>
  <c r="O3134" i="7"/>
  <c r="P3134" i="7"/>
  <c r="H3135" i="7"/>
  <c r="I3135" i="7"/>
  <c r="J3135" i="7"/>
  <c r="K3135" i="7"/>
  <c r="L3135" i="7"/>
  <c r="M3135" i="7"/>
  <c r="N3135" i="7"/>
  <c r="O3135" i="7"/>
  <c r="P3135" i="7"/>
  <c r="H3136" i="7"/>
  <c r="I3136" i="7"/>
  <c r="J3136" i="7"/>
  <c r="K3136" i="7"/>
  <c r="L3136" i="7"/>
  <c r="M3136" i="7"/>
  <c r="N3136" i="7"/>
  <c r="O3136" i="7"/>
  <c r="P3136" i="7"/>
  <c r="H3137" i="7"/>
  <c r="I3137" i="7"/>
  <c r="J3137" i="7"/>
  <c r="K3137" i="7"/>
  <c r="L3137" i="7"/>
  <c r="M3137" i="7"/>
  <c r="N3137" i="7"/>
  <c r="O3137" i="7"/>
  <c r="P3137" i="7"/>
  <c r="H3138" i="7"/>
  <c r="I3138" i="7"/>
  <c r="J3138" i="7"/>
  <c r="K3138" i="7"/>
  <c r="L3138" i="7"/>
  <c r="M3138" i="7"/>
  <c r="N3138" i="7"/>
  <c r="O3138" i="7"/>
  <c r="P3138" i="7"/>
  <c r="H3139" i="7"/>
  <c r="I3139" i="7"/>
  <c r="J3139" i="7"/>
  <c r="K3139" i="7"/>
  <c r="L3139" i="7"/>
  <c r="M3139" i="7"/>
  <c r="N3139" i="7"/>
  <c r="O3139" i="7"/>
  <c r="P3139" i="7"/>
  <c r="H3140" i="7"/>
  <c r="I3140" i="7"/>
  <c r="J3140" i="7"/>
  <c r="K3140" i="7"/>
  <c r="L3140" i="7"/>
  <c r="M3140" i="7"/>
  <c r="N3140" i="7"/>
  <c r="O3140" i="7"/>
  <c r="P3140" i="7"/>
  <c r="H3141" i="7"/>
  <c r="I3141" i="7"/>
  <c r="J3141" i="7"/>
  <c r="K3141" i="7"/>
  <c r="L3141" i="7"/>
  <c r="M3141" i="7"/>
  <c r="N3141" i="7"/>
  <c r="O3141" i="7"/>
  <c r="P3141" i="7"/>
  <c r="H3142" i="7"/>
  <c r="I3142" i="7"/>
  <c r="J3142" i="7"/>
  <c r="K3142" i="7"/>
  <c r="L3142" i="7"/>
  <c r="M3142" i="7"/>
  <c r="N3142" i="7"/>
  <c r="O3142" i="7"/>
  <c r="P3142" i="7"/>
  <c r="H3143" i="7"/>
  <c r="I3143" i="7"/>
  <c r="J3143" i="7"/>
  <c r="K3143" i="7"/>
  <c r="L3143" i="7"/>
  <c r="M3143" i="7"/>
  <c r="N3143" i="7"/>
  <c r="O3143" i="7"/>
  <c r="P3143" i="7"/>
  <c r="H3144" i="7"/>
  <c r="I3144" i="7"/>
  <c r="J3144" i="7"/>
  <c r="K3144" i="7"/>
  <c r="L3144" i="7"/>
  <c r="M3144" i="7"/>
  <c r="N3144" i="7"/>
  <c r="O3144" i="7"/>
  <c r="P3144" i="7"/>
  <c r="H3145" i="7"/>
  <c r="I3145" i="7"/>
  <c r="J3145" i="7"/>
  <c r="K3145" i="7"/>
  <c r="L3145" i="7"/>
  <c r="M3145" i="7"/>
  <c r="N3145" i="7"/>
  <c r="O3145" i="7"/>
  <c r="P3145" i="7"/>
  <c r="H3146" i="7"/>
  <c r="I3146" i="7"/>
  <c r="J3146" i="7"/>
  <c r="K3146" i="7"/>
  <c r="L3146" i="7"/>
  <c r="M3146" i="7"/>
  <c r="N3146" i="7"/>
  <c r="O3146" i="7"/>
  <c r="P3146" i="7"/>
  <c r="H3147" i="7"/>
  <c r="I3147" i="7"/>
  <c r="J3147" i="7"/>
  <c r="K3147" i="7"/>
  <c r="L3147" i="7"/>
  <c r="M3147" i="7"/>
  <c r="N3147" i="7"/>
  <c r="O3147" i="7"/>
  <c r="P3147" i="7"/>
  <c r="H3148" i="7"/>
  <c r="I3148" i="7"/>
  <c r="J3148" i="7"/>
  <c r="K3148" i="7"/>
  <c r="L3148" i="7"/>
  <c r="M3148" i="7"/>
  <c r="N3148" i="7"/>
  <c r="O3148" i="7"/>
  <c r="P3148" i="7"/>
  <c r="H3149" i="7"/>
  <c r="I3149" i="7"/>
  <c r="J3149" i="7"/>
  <c r="K3149" i="7"/>
  <c r="L3149" i="7"/>
  <c r="M3149" i="7"/>
  <c r="N3149" i="7"/>
  <c r="O3149" i="7"/>
  <c r="P3149" i="7"/>
  <c r="H3150" i="7"/>
  <c r="I3150" i="7"/>
  <c r="J3150" i="7"/>
  <c r="K3150" i="7"/>
  <c r="L3150" i="7"/>
  <c r="M3150" i="7"/>
  <c r="N3150" i="7"/>
  <c r="O3150" i="7"/>
  <c r="P3150" i="7"/>
  <c r="H3151" i="7"/>
  <c r="I3151" i="7"/>
  <c r="J3151" i="7"/>
  <c r="K3151" i="7"/>
  <c r="L3151" i="7"/>
  <c r="M3151" i="7"/>
  <c r="N3151" i="7"/>
  <c r="O3151" i="7"/>
  <c r="P3151" i="7"/>
  <c r="H3152" i="7"/>
  <c r="I3152" i="7"/>
  <c r="J3152" i="7"/>
  <c r="K3152" i="7"/>
  <c r="L3152" i="7"/>
  <c r="M3152" i="7"/>
  <c r="N3152" i="7"/>
  <c r="O3152" i="7"/>
  <c r="P3152" i="7"/>
  <c r="H3153" i="7"/>
  <c r="I3153" i="7"/>
  <c r="J3153" i="7"/>
  <c r="K3153" i="7"/>
  <c r="L3153" i="7"/>
  <c r="M3153" i="7"/>
  <c r="N3153" i="7"/>
  <c r="O3153" i="7"/>
  <c r="P3153" i="7"/>
  <c r="H3154" i="7"/>
  <c r="I3154" i="7"/>
  <c r="J3154" i="7"/>
  <c r="K3154" i="7"/>
  <c r="L3154" i="7"/>
  <c r="M3154" i="7"/>
  <c r="N3154" i="7"/>
  <c r="O3154" i="7"/>
  <c r="P3154" i="7"/>
  <c r="H3155" i="7"/>
  <c r="I3155" i="7"/>
  <c r="J3155" i="7"/>
  <c r="K3155" i="7"/>
  <c r="L3155" i="7"/>
  <c r="M3155" i="7"/>
  <c r="N3155" i="7"/>
  <c r="O3155" i="7"/>
  <c r="P3155" i="7"/>
  <c r="H3156" i="7"/>
  <c r="I3156" i="7"/>
  <c r="J3156" i="7"/>
  <c r="K3156" i="7"/>
  <c r="L3156" i="7"/>
  <c r="M3156" i="7"/>
  <c r="N3156" i="7"/>
  <c r="O3156" i="7"/>
  <c r="P3156" i="7"/>
  <c r="H3157" i="7"/>
  <c r="I3157" i="7"/>
  <c r="J3157" i="7"/>
  <c r="K3157" i="7"/>
  <c r="L3157" i="7"/>
  <c r="M3157" i="7"/>
  <c r="N3157" i="7"/>
  <c r="O3157" i="7"/>
  <c r="P3157" i="7"/>
  <c r="H3158" i="7"/>
  <c r="I3158" i="7"/>
  <c r="J3158" i="7"/>
  <c r="K3158" i="7"/>
  <c r="L3158" i="7"/>
  <c r="M3158" i="7"/>
  <c r="N3158" i="7"/>
  <c r="O3158" i="7"/>
  <c r="P3158" i="7"/>
  <c r="H3159" i="7"/>
  <c r="I3159" i="7"/>
  <c r="J3159" i="7"/>
  <c r="K3159" i="7"/>
  <c r="L3159" i="7"/>
  <c r="M3159" i="7"/>
  <c r="N3159" i="7"/>
  <c r="O3159" i="7"/>
  <c r="P3159" i="7"/>
  <c r="H3160" i="7"/>
  <c r="I3160" i="7"/>
  <c r="J3160" i="7"/>
  <c r="K3160" i="7"/>
  <c r="L3160" i="7"/>
  <c r="M3160" i="7"/>
  <c r="N3160" i="7"/>
  <c r="O3160" i="7"/>
  <c r="P3160" i="7"/>
  <c r="H3161" i="7"/>
  <c r="I3161" i="7"/>
  <c r="J3161" i="7"/>
  <c r="K3161" i="7"/>
  <c r="L3161" i="7"/>
  <c r="M3161" i="7"/>
  <c r="N3161" i="7"/>
  <c r="O3161" i="7"/>
  <c r="P3161" i="7"/>
  <c r="H3162" i="7"/>
  <c r="I3162" i="7"/>
  <c r="J3162" i="7"/>
  <c r="K3162" i="7"/>
  <c r="L3162" i="7"/>
  <c r="M3162" i="7"/>
  <c r="N3162" i="7"/>
  <c r="O3162" i="7"/>
  <c r="P3162" i="7"/>
  <c r="H3163" i="7"/>
  <c r="I3163" i="7"/>
  <c r="J3163" i="7"/>
  <c r="K3163" i="7"/>
  <c r="L3163" i="7"/>
  <c r="M3163" i="7"/>
  <c r="N3163" i="7"/>
  <c r="O3163" i="7"/>
  <c r="P3163" i="7"/>
  <c r="H3164" i="7"/>
  <c r="I3164" i="7"/>
  <c r="J3164" i="7"/>
  <c r="K3164" i="7"/>
  <c r="L3164" i="7"/>
  <c r="M3164" i="7"/>
  <c r="N3164" i="7"/>
  <c r="O3164" i="7"/>
  <c r="P3164" i="7"/>
  <c r="H3165" i="7"/>
  <c r="I3165" i="7"/>
  <c r="J3165" i="7"/>
  <c r="K3165" i="7"/>
  <c r="L3165" i="7"/>
  <c r="M3165" i="7"/>
  <c r="N3165" i="7"/>
  <c r="O3165" i="7"/>
  <c r="P3165" i="7"/>
  <c r="H3166" i="7"/>
  <c r="I3166" i="7"/>
  <c r="J3166" i="7"/>
  <c r="K3166" i="7"/>
  <c r="L3166" i="7"/>
  <c r="M3166" i="7"/>
  <c r="N3166" i="7"/>
  <c r="O3166" i="7"/>
  <c r="P3166" i="7"/>
  <c r="H3167" i="7"/>
  <c r="I3167" i="7"/>
  <c r="J3167" i="7"/>
  <c r="K3167" i="7"/>
  <c r="L3167" i="7"/>
  <c r="M3167" i="7"/>
  <c r="N3167" i="7"/>
  <c r="O3167" i="7"/>
  <c r="P3167" i="7"/>
  <c r="H3168" i="7"/>
  <c r="I3168" i="7"/>
  <c r="J3168" i="7"/>
  <c r="K3168" i="7"/>
  <c r="L3168" i="7"/>
  <c r="M3168" i="7"/>
  <c r="N3168" i="7"/>
  <c r="O3168" i="7"/>
  <c r="P3168" i="7"/>
  <c r="H3169" i="7"/>
  <c r="I3169" i="7"/>
  <c r="J3169" i="7"/>
  <c r="K3169" i="7"/>
  <c r="L3169" i="7"/>
  <c r="M3169" i="7"/>
  <c r="N3169" i="7"/>
  <c r="O3169" i="7"/>
  <c r="P3169" i="7"/>
  <c r="H3170" i="7"/>
  <c r="I3170" i="7"/>
  <c r="J3170" i="7"/>
  <c r="K3170" i="7"/>
  <c r="L3170" i="7"/>
  <c r="M3170" i="7"/>
  <c r="N3170" i="7"/>
  <c r="O3170" i="7"/>
  <c r="P3170" i="7"/>
  <c r="H3171" i="7"/>
  <c r="I3171" i="7"/>
  <c r="J3171" i="7"/>
  <c r="K3171" i="7"/>
  <c r="L3171" i="7"/>
  <c r="M3171" i="7"/>
  <c r="N3171" i="7"/>
  <c r="O3171" i="7"/>
  <c r="P3171" i="7"/>
  <c r="H3172" i="7"/>
  <c r="I3172" i="7"/>
  <c r="J3172" i="7"/>
  <c r="K3172" i="7"/>
  <c r="L3172" i="7"/>
  <c r="M3172" i="7"/>
  <c r="N3172" i="7"/>
  <c r="O3172" i="7"/>
  <c r="P3172" i="7"/>
  <c r="H3173" i="7"/>
  <c r="I3173" i="7"/>
  <c r="J3173" i="7"/>
  <c r="K3173" i="7"/>
  <c r="L3173" i="7"/>
  <c r="M3173" i="7"/>
  <c r="N3173" i="7"/>
  <c r="O3173" i="7"/>
  <c r="P3173" i="7"/>
  <c r="H3174" i="7"/>
  <c r="I3174" i="7"/>
  <c r="J3174" i="7"/>
  <c r="K3174" i="7"/>
  <c r="L3174" i="7"/>
  <c r="M3174" i="7"/>
  <c r="N3174" i="7"/>
  <c r="O3174" i="7"/>
  <c r="P3174" i="7"/>
  <c r="H3175" i="7"/>
  <c r="I3175" i="7"/>
  <c r="J3175" i="7"/>
  <c r="K3175" i="7"/>
  <c r="L3175" i="7"/>
  <c r="M3175" i="7"/>
  <c r="N3175" i="7"/>
  <c r="O3175" i="7"/>
  <c r="P3175" i="7"/>
  <c r="H3176" i="7"/>
  <c r="I3176" i="7"/>
  <c r="J3176" i="7"/>
  <c r="K3176" i="7"/>
  <c r="L3176" i="7"/>
  <c r="M3176" i="7"/>
  <c r="N3176" i="7"/>
  <c r="O3176" i="7"/>
  <c r="P3176" i="7"/>
  <c r="H3177" i="7"/>
  <c r="I3177" i="7"/>
  <c r="J3177" i="7"/>
  <c r="K3177" i="7"/>
  <c r="L3177" i="7"/>
  <c r="M3177" i="7"/>
  <c r="N3177" i="7"/>
  <c r="O3177" i="7"/>
  <c r="P3177" i="7"/>
  <c r="H3178" i="7"/>
  <c r="I3178" i="7"/>
  <c r="J3178" i="7"/>
  <c r="K3178" i="7"/>
  <c r="L3178" i="7"/>
  <c r="M3178" i="7"/>
  <c r="N3178" i="7"/>
  <c r="O3178" i="7"/>
  <c r="P3178" i="7"/>
  <c r="H3179" i="7"/>
  <c r="I3179" i="7"/>
  <c r="J3179" i="7"/>
  <c r="K3179" i="7"/>
  <c r="L3179" i="7"/>
  <c r="M3179" i="7"/>
  <c r="N3179" i="7"/>
  <c r="O3179" i="7"/>
  <c r="P3179" i="7"/>
  <c r="H3180" i="7"/>
  <c r="I3180" i="7"/>
  <c r="J3180" i="7"/>
  <c r="K3180" i="7"/>
  <c r="L3180" i="7"/>
  <c r="M3180" i="7"/>
  <c r="N3180" i="7"/>
  <c r="O3180" i="7"/>
  <c r="P3180" i="7"/>
  <c r="H3181" i="7"/>
  <c r="I3181" i="7"/>
  <c r="J3181" i="7"/>
  <c r="K3181" i="7"/>
  <c r="L3181" i="7"/>
  <c r="M3181" i="7"/>
  <c r="N3181" i="7"/>
  <c r="O3181" i="7"/>
  <c r="P3181" i="7"/>
  <c r="H3182" i="7"/>
  <c r="I3182" i="7"/>
  <c r="J3182" i="7"/>
  <c r="K3182" i="7"/>
  <c r="L3182" i="7"/>
  <c r="M3182" i="7"/>
  <c r="N3182" i="7"/>
  <c r="O3182" i="7"/>
  <c r="P3182" i="7"/>
  <c r="H3183" i="7"/>
  <c r="I3183" i="7"/>
  <c r="J3183" i="7"/>
  <c r="K3183" i="7"/>
  <c r="L3183" i="7"/>
  <c r="M3183" i="7"/>
  <c r="N3183" i="7"/>
  <c r="O3183" i="7"/>
  <c r="P3183" i="7"/>
  <c r="H3184" i="7"/>
  <c r="I3184" i="7"/>
  <c r="J3184" i="7"/>
  <c r="K3184" i="7"/>
  <c r="L3184" i="7"/>
  <c r="M3184" i="7"/>
  <c r="N3184" i="7"/>
  <c r="O3184" i="7"/>
  <c r="P3184" i="7"/>
  <c r="H3185" i="7"/>
  <c r="I3185" i="7"/>
  <c r="J3185" i="7"/>
  <c r="K3185" i="7"/>
  <c r="L3185" i="7"/>
  <c r="M3185" i="7"/>
  <c r="N3185" i="7"/>
  <c r="O3185" i="7"/>
  <c r="P3185" i="7"/>
  <c r="H3186" i="7"/>
  <c r="I3186" i="7"/>
  <c r="J3186" i="7"/>
  <c r="K3186" i="7"/>
  <c r="L3186" i="7"/>
  <c r="M3186" i="7"/>
  <c r="N3186" i="7"/>
  <c r="O3186" i="7"/>
  <c r="P3186" i="7"/>
  <c r="H3187" i="7"/>
  <c r="I3187" i="7"/>
  <c r="J3187" i="7"/>
  <c r="K3187" i="7"/>
  <c r="L3187" i="7"/>
  <c r="M3187" i="7"/>
  <c r="N3187" i="7"/>
  <c r="O3187" i="7"/>
  <c r="P3187" i="7"/>
  <c r="H3188" i="7"/>
  <c r="I3188" i="7"/>
  <c r="J3188" i="7"/>
  <c r="K3188" i="7"/>
  <c r="L3188" i="7"/>
  <c r="M3188" i="7"/>
  <c r="N3188" i="7"/>
  <c r="O3188" i="7"/>
  <c r="P3188" i="7"/>
  <c r="H3189" i="7"/>
  <c r="I3189" i="7"/>
  <c r="J3189" i="7"/>
  <c r="K3189" i="7"/>
  <c r="L3189" i="7"/>
  <c r="M3189" i="7"/>
  <c r="N3189" i="7"/>
  <c r="O3189" i="7"/>
  <c r="P3189" i="7"/>
  <c r="H3190" i="7"/>
  <c r="I3190" i="7"/>
  <c r="J3190" i="7"/>
  <c r="K3190" i="7"/>
  <c r="L3190" i="7"/>
  <c r="M3190" i="7"/>
  <c r="N3190" i="7"/>
  <c r="O3190" i="7"/>
  <c r="P3190" i="7"/>
  <c r="H3191" i="7"/>
  <c r="I3191" i="7"/>
  <c r="J3191" i="7"/>
  <c r="K3191" i="7"/>
  <c r="L3191" i="7"/>
  <c r="M3191" i="7"/>
  <c r="N3191" i="7"/>
  <c r="O3191" i="7"/>
  <c r="P3191" i="7"/>
  <c r="H3192" i="7"/>
  <c r="I3192" i="7"/>
  <c r="J3192" i="7"/>
  <c r="K3192" i="7"/>
  <c r="L3192" i="7"/>
  <c r="M3192" i="7"/>
  <c r="N3192" i="7"/>
  <c r="O3192" i="7"/>
  <c r="P3192" i="7"/>
  <c r="H3193" i="7"/>
  <c r="I3193" i="7"/>
  <c r="J3193" i="7"/>
  <c r="K3193" i="7"/>
  <c r="L3193" i="7"/>
  <c r="M3193" i="7"/>
  <c r="N3193" i="7"/>
  <c r="O3193" i="7"/>
  <c r="P3193" i="7"/>
  <c r="H3194" i="7"/>
  <c r="I3194" i="7"/>
  <c r="J3194" i="7"/>
  <c r="K3194" i="7"/>
  <c r="L3194" i="7"/>
  <c r="M3194" i="7"/>
  <c r="N3194" i="7"/>
  <c r="O3194" i="7"/>
  <c r="P3194" i="7"/>
  <c r="H3195" i="7"/>
  <c r="I3195" i="7"/>
  <c r="J3195" i="7"/>
  <c r="K3195" i="7"/>
  <c r="L3195" i="7"/>
  <c r="M3195" i="7"/>
  <c r="N3195" i="7"/>
  <c r="O3195" i="7"/>
  <c r="P3195" i="7"/>
  <c r="H3196" i="7"/>
  <c r="I3196" i="7"/>
  <c r="J3196" i="7"/>
  <c r="K3196" i="7"/>
  <c r="L3196" i="7"/>
  <c r="M3196" i="7"/>
  <c r="N3196" i="7"/>
  <c r="O3196" i="7"/>
  <c r="P3196" i="7"/>
  <c r="H3197" i="7"/>
  <c r="I3197" i="7"/>
  <c r="J3197" i="7"/>
  <c r="K3197" i="7"/>
  <c r="L3197" i="7"/>
  <c r="M3197" i="7"/>
  <c r="N3197" i="7"/>
  <c r="O3197" i="7"/>
  <c r="P3197" i="7"/>
  <c r="H3198" i="7"/>
  <c r="I3198" i="7"/>
  <c r="J3198" i="7"/>
  <c r="K3198" i="7"/>
  <c r="L3198" i="7"/>
  <c r="M3198" i="7"/>
  <c r="N3198" i="7"/>
  <c r="O3198" i="7"/>
  <c r="P3198" i="7"/>
  <c r="H3199" i="7"/>
  <c r="I3199" i="7"/>
  <c r="J3199" i="7"/>
  <c r="K3199" i="7"/>
  <c r="L3199" i="7"/>
  <c r="M3199" i="7"/>
  <c r="N3199" i="7"/>
  <c r="O3199" i="7"/>
  <c r="P3199" i="7"/>
  <c r="H3200" i="7"/>
  <c r="I3200" i="7"/>
  <c r="J3200" i="7"/>
  <c r="K3200" i="7"/>
  <c r="L3200" i="7"/>
  <c r="M3200" i="7"/>
  <c r="N3200" i="7"/>
  <c r="O3200" i="7"/>
  <c r="P3200" i="7"/>
  <c r="H3201" i="7"/>
  <c r="I3201" i="7"/>
  <c r="J3201" i="7"/>
  <c r="K3201" i="7"/>
  <c r="L3201" i="7"/>
  <c r="M3201" i="7"/>
  <c r="N3201" i="7"/>
  <c r="O3201" i="7"/>
  <c r="P3201" i="7"/>
  <c r="H3202" i="7"/>
  <c r="I3202" i="7"/>
  <c r="J3202" i="7"/>
  <c r="K3202" i="7"/>
  <c r="L3202" i="7"/>
  <c r="M3202" i="7"/>
  <c r="N3202" i="7"/>
  <c r="O3202" i="7"/>
  <c r="P3202" i="7"/>
  <c r="H3203" i="7"/>
  <c r="I3203" i="7"/>
  <c r="J3203" i="7"/>
  <c r="K3203" i="7"/>
  <c r="L3203" i="7"/>
  <c r="M3203" i="7"/>
  <c r="N3203" i="7"/>
  <c r="O3203" i="7"/>
  <c r="P3203" i="7"/>
  <c r="H3204" i="7"/>
  <c r="I3204" i="7"/>
  <c r="J3204" i="7"/>
  <c r="K3204" i="7"/>
  <c r="L3204" i="7"/>
  <c r="M3204" i="7"/>
  <c r="N3204" i="7"/>
  <c r="O3204" i="7"/>
  <c r="P3204" i="7"/>
  <c r="H3205" i="7"/>
  <c r="I3205" i="7"/>
  <c r="J3205" i="7"/>
  <c r="K3205" i="7"/>
  <c r="L3205" i="7"/>
  <c r="M3205" i="7"/>
  <c r="N3205" i="7"/>
  <c r="O3205" i="7"/>
  <c r="P3205" i="7"/>
  <c r="H3206" i="7"/>
  <c r="I3206" i="7"/>
  <c r="J3206" i="7"/>
  <c r="K3206" i="7"/>
  <c r="L3206" i="7"/>
  <c r="M3206" i="7"/>
  <c r="N3206" i="7"/>
  <c r="O3206" i="7"/>
  <c r="P3206" i="7"/>
  <c r="H3207" i="7"/>
  <c r="I3207" i="7"/>
  <c r="J3207" i="7"/>
  <c r="K3207" i="7"/>
  <c r="L3207" i="7"/>
  <c r="M3207" i="7"/>
  <c r="N3207" i="7"/>
  <c r="O3207" i="7"/>
  <c r="P3207" i="7"/>
  <c r="H3208" i="7"/>
  <c r="I3208" i="7"/>
  <c r="J3208" i="7"/>
  <c r="K3208" i="7"/>
  <c r="L3208" i="7"/>
  <c r="M3208" i="7"/>
  <c r="N3208" i="7"/>
  <c r="O3208" i="7"/>
  <c r="P3208" i="7"/>
  <c r="H3209" i="7"/>
  <c r="I3209" i="7"/>
  <c r="J3209" i="7"/>
  <c r="K3209" i="7"/>
  <c r="L3209" i="7"/>
  <c r="M3209" i="7"/>
  <c r="N3209" i="7"/>
  <c r="O3209" i="7"/>
  <c r="P3209" i="7"/>
  <c r="H3210" i="7"/>
  <c r="I3210" i="7"/>
  <c r="J3210" i="7"/>
  <c r="K3210" i="7"/>
  <c r="L3210" i="7"/>
  <c r="M3210" i="7"/>
  <c r="N3210" i="7"/>
  <c r="O3210" i="7"/>
  <c r="P3210" i="7"/>
  <c r="H3211" i="7"/>
  <c r="I3211" i="7"/>
  <c r="J3211" i="7"/>
  <c r="K3211" i="7"/>
  <c r="L3211" i="7"/>
  <c r="M3211" i="7"/>
  <c r="N3211" i="7"/>
  <c r="O3211" i="7"/>
  <c r="P3211" i="7"/>
  <c r="H3212" i="7"/>
  <c r="I3212" i="7"/>
  <c r="J3212" i="7"/>
  <c r="K3212" i="7"/>
  <c r="L3212" i="7"/>
  <c r="M3212" i="7"/>
  <c r="N3212" i="7"/>
  <c r="O3212" i="7"/>
  <c r="P3212" i="7"/>
  <c r="H3213" i="7"/>
  <c r="I3213" i="7"/>
  <c r="J3213" i="7"/>
  <c r="K3213" i="7"/>
  <c r="L3213" i="7"/>
  <c r="M3213" i="7"/>
  <c r="N3213" i="7"/>
  <c r="O3213" i="7"/>
  <c r="P3213" i="7"/>
  <c r="H3214" i="7"/>
  <c r="I3214" i="7"/>
  <c r="J3214" i="7"/>
  <c r="K3214" i="7"/>
  <c r="L3214" i="7"/>
  <c r="M3214" i="7"/>
  <c r="N3214" i="7"/>
  <c r="O3214" i="7"/>
  <c r="P3214" i="7"/>
  <c r="H3215" i="7"/>
  <c r="I3215" i="7"/>
  <c r="J3215" i="7"/>
  <c r="K3215" i="7"/>
  <c r="L3215" i="7"/>
  <c r="M3215" i="7"/>
  <c r="N3215" i="7"/>
  <c r="O3215" i="7"/>
  <c r="P3215" i="7"/>
  <c r="H3216" i="7"/>
  <c r="I3216" i="7"/>
  <c r="J3216" i="7"/>
  <c r="K3216" i="7"/>
  <c r="L3216" i="7"/>
  <c r="M3216" i="7"/>
  <c r="N3216" i="7"/>
  <c r="O3216" i="7"/>
  <c r="P3216" i="7"/>
  <c r="H3217" i="7"/>
  <c r="I3217" i="7"/>
  <c r="J3217" i="7"/>
  <c r="K3217" i="7"/>
  <c r="L3217" i="7"/>
  <c r="M3217" i="7"/>
  <c r="N3217" i="7"/>
  <c r="O3217" i="7"/>
  <c r="P3217" i="7"/>
  <c r="H3218" i="7"/>
  <c r="I3218" i="7"/>
  <c r="J3218" i="7"/>
  <c r="K3218" i="7"/>
  <c r="L3218" i="7"/>
  <c r="M3218" i="7"/>
  <c r="N3218" i="7"/>
  <c r="O3218" i="7"/>
  <c r="P3218" i="7"/>
  <c r="H3219" i="7"/>
  <c r="I3219" i="7"/>
  <c r="J3219" i="7"/>
  <c r="K3219" i="7"/>
  <c r="L3219" i="7"/>
  <c r="M3219" i="7"/>
  <c r="N3219" i="7"/>
  <c r="O3219" i="7"/>
  <c r="P3219" i="7"/>
  <c r="H3220" i="7"/>
  <c r="I3220" i="7"/>
  <c r="J3220" i="7"/>
  <c r="K3220" i="7"/>
  <c r="L3220" i="7"/>
  <c r="M3220" i="7"/>
  <c r="N3220" i="7"/>
  <c r="O3220" i="7"/>
  <c r="P3220" i="7"/>
  <c r="H3221" i="7"/>
  <c r="I3221" i="7"/>
  <c r="J3221" i="7"/>
  <c r="K3221" i="7"/>
  <c r="L3221" i="7"/>
  <c r="M3221" i="7"/>
  <c r="N3221" i="7"/>
  <c r="O3221" i="7"/>
  <c r="P3221" i="7"/>
  <c r="H3222" i="7"/>
  <c r="I3222" i="7"/>
  <c r="J3222" i="7"/>
  <c r="K3222" i="7"/>
  <c r="L3222" i="7"/>
  <c r="M3222" i="7"/>
  <c r="N3222" i="7"/>
  <c r="O3222" i="7"/>
  <c r="P3222" i="7"/>
  <c r="H3223" i="7"/>
  <c r="I3223" i="7"/>
  <c r="J3223" i="7"/>
  <c r="K3223" i="7"/>
  <c r="L3223" i="7"/>
  <c r="M3223" i="7"/>
  <c r="N3223" i="7"/>
  <c r="O3223" i="7"/>
  <c r="P3223" i="7"/>
  <c r="H3224" i="7"/>
  <c r="I3224" i="7"/>
  <c r="J3224" i="7"/>
  <c r="K3224" i="7"/>
  <c r="L3224" i="7"/>
  <c r="M3224" i="7"/>
  <c r="N3224" i="7"/>
  <c r="O3224" i="7"/>
  <c r="P3224" i="7"/>
  <c r="H3225" i="7"/>
  <c r="I3225" i="7"/>
  <c r="J3225" i="7"/>
  <c r="K3225" i="7"/>
  <c r="L3225" i="7"/>
  <c r="M3225" i="7"/>
  <c r="N3225" i="7"/>
  <c r="O3225" i="7"/>
  <c r="P3225" i="7"/>
  <c r="H3226" i="7"/>
  <c r="I3226" i="7"/>
  <c r="J3226" i="7"/>
  <c r="K3226" i="7"/>
  <c r="L3226" i="7"/>
  <c r="M3226" i="7"/>
  <c r="N3226" i="7"/>
  <c r="O3226" i="7"/>
  <c r="P3226" i="7"/>
  <c r="H3227" i="7"/>
  <c r="I3227" i="7"/>
  <c r="J3227" i="7"/>
  <c r="K3227" i="7"/>
  <c r="L3227" i="7"/>
  <c r="M3227" i="7"/>
  <c r="N3227" i="7"/>
  <c r="O3227" i="7"/>
  <c r="P3227" i="7"/>
  <c r="H3228" i="7"/>
  <c r="I3228" i="7"/>
  <c r="J3228" i="7"/>
  <c r="K3228" i="7"/>
  <c r="L3228" i="7"/>
  <c r="M3228" i="7"/>
  <c r="N3228" i="7"/>
  <c r="O3228" i="7"/>
  <c r="P3228" i="7"/>
  <c r="H3229" i="7"/>
  <c r="I3229" i="7"/>
  <c r="J3229" i="7"/>
  <c r="K3229" i="7"/>
  <c r="L3229" i="7"/>
  <c r="M3229" i="7"/>
  <c r="N3229" i="7"/>
  <c r="O3229" i="7"/>
  <c r="P3229" i="7"/>
  <c r="H3230" i="7"/>
  <c r="I3230" i="7"/>
  <c r="J3230" i="7"/>
  <c r="K3230" i="7"/>
  <c r="L3230" i="7"/>
  <c r="M3230" i="7"/>
  <c r="N3230" i="7"/>
  <c r="O3230" i="7"/>
  <c r="P3230" i="7"/>
  <c r="H3231" i="7"/>
  <c r="I3231" i="7"/>
  <c r="J3231" i="7"/>
  <c r="K3231" i="7"/>
  <c r="L3231" i="7"/>
  <c r="M3231" i="7"/>
  <c r="N3231" i="7"/>
  <c r="O3231" i="7"/>
  <c r="P3231" i="7"/>
  <c r="H3232" i="7"/>
  <c r="I3232" i="7"/>
  <c r="J3232" i="7"/>
  <c r="K3232" i="7"/>
  <c r="L3232" i="7"/>
  <c r="M3232" i="7"/>
  <c r="N3232" i="7"/>
  <c r="O3232" i="7"/>
  <c r="P3232" i="7"/>
  <c r="H3233" i="7"/>
  <c r="I3233" i="7"/>
  <c r="J3233" i="7"/>
  <c r="K3233" i="7"/>
  <c r="L3233" i="7"/>
  <c r="M3233" i="7"/>
  <c r="N3233" i="7"/>
  <c r="O3233" i="7"/>
  <c r="P3233" i="7"/>
  <c r="H3234" i="7"/>
  <c r="I3234" i="7"/>
  <c r="J3234" i="7"/>
  <c r="K3234" i="7"/>
  <c r="L3234" i="7"/>
  <c r="M3234" i="7"/>
  <c r="N3234" i="7"/>
  <c r="O3234" i="7"/>
  <c r="P3234" i="7"/>
  <c r="H3235" i="7"/>
  <c r="I3235" i="7"/>
  <c r="J3235" i="7"/>
  <c r="K3235" i="7"/>
  <c r="L3235" i="7"/>
  <c r="M3235" i="7"/>
  <c r="N3235" i="7"/>
  <c r="O3235" i="7"/>
  <c r="P3235" i="7"/>
  <c r="H3236" i="7"/>
  <c r="I3236" i="7"/>
  <c r="J3236" i="7"/>
  <c r="K3236" i="7"/>
  <c r="L3236" i="7"/>
  <c r="M3236" i="7"/>
  <c r="N3236" i="7"/>
  <c r="O3236" i="7"/>
  <c r="P3236" i="7"/>
  <c r="H3237" i="7"/>
  <c r="I3237" i="7"/>
  <c r="J3237" i="7"/>
  <c r="K3237" i="7"/>
  <c r="L3237" i="7"/>
  <c r="M3237" i="7"/>
  <c r="N3237" i="7"/>
  <c r="O3237" i="7"/>
  <c r="P3237" i="7"/>
  <c r="H3238" i="7"/>
  <c r="I3238" i="7"/>
  <c r="J3238" i="7"/>
  <c r="K3238" i="7"/>
  <c r="L3238" i="7"/>
  <c r="M3238" i="7"/>
  <c r="N3238" i="7"/>
  <c r="O3238" i="7"/>
  <c r="P3238" i="7"/>
  <c r="H3239" i="7"/>
  <c r="I3239" i="7"/>
  <c r="J3239" i="7"/>
  <c r="K3239" i="7"/>
  <c r="L3239" i="7"/>
  <c r="M3239" i="7"/>
  <c r="N3239" i="7"/>
  <c r="O3239" i="7"/>
  <c r="P3239" i="7"/>
  <c r="H3240" i="7"/>
  <c r="I3240" i="7"/>
  <c r="J3240" i="7"/>
  <c r="K3240" i="7"/>
  <c r="L3240" i="7"/>
  <c r="M3240" i="7"/>
  <c r="N3240" i="7"/>
  <c r="O3240" i="7"/>
  <c r="P3240" i="7"/>
  <c r="H3241" i="7"/>
  <c r="I3241" i="7"/>
  <c r="J3241" i="7"/>
  <c r="K3241" i="7"/>
  <c r="L3241" i="7"/>
  <c r="M3241" i="7"/>
  <c r="N3241" i="7"/>
  <c r="O3241" i="7"/>
  <c r="P3241" i="7"/>
  <c r="H3242" i="7"/>
  <c r="I3242" i="7"/>
  <c r="J3242" i="7"/>
  <c r="K3242" i="7"/>
  <c r="L3242" i="7"/>
  <c r="M3242" i="7"/>
  <c r="N3242" i="7"/>
  <c r="O3242" i="7"/>
  <c r="P3242" i="7"/>
  <c r="H3243" i="7"/>
  <c r="I3243" i="7"/>
  <c r="J3243" i="7"/>
  <c r="K3243" i="7"/>
  <c r="L3243" i="7"/>
  <c r="M3243" i="7"/>
  <c r="N3243" i="7"/>
  <c r="O3243" i="7"/>
  <c r="P3243" i="7"/>
  <c r="H3244" i="7"/>
  <c r="I3244" i="7"/>
  <c r="J3244" i="7"/>
  <c r="K3244" i="7"/>
  <c r="L3244" i="7"/>
  <c r="M3244" i="7"/>
  <c r="N3244" i="7"/>
  <c r="O3244" i="7"/>
  <c r="P3244" i="7"/>
  <c r="H3245" i="7"/>
  <c r="I3245" i="7"/>
  <c r="J3245" i="7"/>
  <c r="K3245" i="7"/>
  <c r="L3245" i="7"/>
  <c r="M3245" i="7"/>
  <c r="N3245" i="7"/>
  <c r="O3245" i="7"/>
  <c r="P3245" i="7"/>
  <c r="H3246" i="7"/>
  <c r="I3246" i="7"/>
  <c r="J3246" i="7"/>
  <c r="K3246" i="7"/>
  <c r="L3246" i="7"/>
  <c r="M3246" i="7"/>
  <c r="N3246" i="7"/>
  <c r="O3246" i="7"/>
  <c r="P3246" i="7"/>
  <c r="H3247" i="7"/>
  <c r="I3247" i="7"/>
  <c r="J3247" i="7"/>
  <c r="K3247" i="7"/>
  <c r="L3247" i="7"/>
  <c r="M3247" i="7"/>
  <c r="N3247" i="7"/>
  <c r="O3247" i="7"/>
  <c r="P3247" i="7"/>
  <c r="H3248" i="7"/>
  <c r="I3248" i="7"/>
  <c r="J3248" i="7"/>
  <c r="K3248" i="7"/>
  <c r="L3248" i="7"/>
  <c r="M3248" i="7"/>
  <c r="N3248" i="7"/>
  <c r="O3248" i="7"/>
  <c r="P3248" i="7"/>
  <c r="H3249" i="7"/>
  <c r="I3249" i="7"/>
  <c r="J3249" i="7"/>
  <c r="K3249" i="7"/>
  <c r="L3249" i="7"/>
  <c r="M3249" i="7"/>
  <c r="N3249" i="7"/>
  <c r="O3249" i="7"/>
  <c r="P3249" i="7"/>
  <c r="H3250" i="7"/>
  <c r="I3250" i="7"/>
  <c r="J3250" i="7"/>
  <c r="K3250" i="7"/>
  <c r="L3250" i="7"/>
  <c r="M3250" i="7"/>
  <c r="N3250" i="7"/>
  <c r="O3250" i="7"/>
  <c r="P3250" i="7"/>
  <c r="H3251" i="7"/>
  <c r="I3251" i="7"/>
  <c r="J3251" i="7"/>
  <c r="K3251" i="7"/>
  <c r="L3251" i="7"/>
  <c r="M3251" i="7"/>
  <c r="N3251" i="7"/>
  <c r="O3251" i="7"/>
  <c r="P3251" i="7"/>
  <c r="H3252" i="7"/>
  <c r="I3252" i="7"/>
  <c r="J3252" i="7"/>
  <c r="K3252" i="7"/>
  <c r="L3252" i="7"/>
  <c r="M3252" i="7"/>
  <c r="N3252" i="7"/>
  <c r="O3252" i="7"/>
  <c r="P3252" i="7"/>
  <c r="H3253" i="7"/>
  <c r="I3253" i="7"/>
  <c r="J3253" i="7"/>
  <c r="K3253" i="7"/>
  <c r="L3253" i="7"/>
  <c r="M3253" i="7"/>
  <c r="N3253" i="7"/>
  <c r="O3253" i="7"/>
  <c r="P3253" i="7"/>
  <c r="H3254" i="7"/>
  <c r="I3254" i="7"/>
  <c r="J3254" i="7"/>
  <c r="K3254" i="7"/>
  <c r="L3254" i="7"/>
  <c r="M3254" i="7"/>
  <c r="N3254" i="7"/>
  <c r="O3254" i="7"/>
  <c r="P3254" i="7"/>
  <c r="H3255" i="7"/>
  <c r="I3255" i="7"/>
  <c r="J3255" i="7"/>
  <c r="K3255" i="7"/>
  <c r="L3255" i="7"/>
  <c r="M3255" i="7"/>
  <c r="N3255" i="7"/>
  <c r="O3255" i="7"/>
  <c r="P3255" i="7"/>
  <c r="H3256" i="7"/>
  <c r="I3256" i="7"/>
  <c r="J3256" i="7"/>
  <c r="K3256" i="7"/>
  <c r="L3256" i="7"/>
  <c r="M3256" i="7"/>
  <c r="N3256" i="7"/>
  <c r="O3256" i="7"/>
  <c r="P3256" i="7"/>
  <c r="H3257" i="7"/>
  <c r="I3257" i="7"/>
  <c r="J3257" i="7"/>
  <c r="K3257" i="7"/>
  <c r="L3257" i="7"/>
  <c r="M3257" i="7"/>
  <c r="N3257" i="7"/>
  <c r="O3257" i="7"/>
  <c r="P3257" i="7"/>
  <c r="H3258" i="7"/>
  <c r="I3258" i="7"/>
  <c r="J3258" i="7"/>
  <c r="K3258" i="7"/>
  <c r="L3258" i="7"/>
  <c r="M3258" i="7"/>
  <c r="N3258" i="7"/>
  <c r="O3258" i="7"/>
  <c r="P3258" i="7"/>
  <c r="H3259" i="7"/>
  <c r="I3259" i="7"/>
  <c r="J3259" i="7"/>
  <c r="K3259" i="7"/>
  <c r="L3259" i="7"/>
  <c r="M3259" i="7"/>
  <c r="N3259" i="7"/>
  <c r="O3259" i="7"/>
  <c r="P3259" i="7"/>
  <c r="H3260" i="7"/>
  <c r="I3260" i="7"/>
  <c r="J3260" i="7"/>
  <c r="K3260" i="7"/>
  <c r="L3260" i="7"/>
  <c r="M3260" i="7"/>
  <c r="N3260" i="7"/>
  <c r="O3260" i="7"/>
  <c r="P3260" i="7"/>
  <c r="H3261" i="7"/>
  <c r="I3261" i="7"/>
  <c r="J3261" i="7"/>
  <c r="K3261" i="7"/>
  <c r="L3261" i="7"/>
  <c r="M3261" i="7"/>
  <c r="N3261" i="7"/>
  <c r="O3261" i="7"/>
  <c r="P3261" i="7"/>
  <c r="H3262" i="7"/>
  <c r="I3262" i="7"/>
  <c r="J3262" i="7"/>
  <c r="K3262" i="7"/>
  <c r="L3262" i="7"/>
  <c r="M3262" i="7"/>
  <c r="N3262" i="7"/>
  <c r="O3262" i="7"/>
  <c r="P3262" i="7"/>
  <c r="H3263" i="7"/>
  <c r="I3263" i="7"/>
  <c r="J3263" i="7"/>
  <c r="K3263" i="7"/>
  <c r="L3263" i="7"/>
  <c r="M3263" i="7"/>
  <c r="N3263" i="7"/>
  <c r="O3263" i="7"/>
  <c r="P3263" i="7"/>
  <c r="H3264" i="7"/>
  <c r="I3264" i="7"/>
  <c r="J3264" i="7"/>
  <c r="K3264" i="7"/>
  <c r="L3264" i="7"/>
  <c r="M3264" i="7"/>
  <c r="N3264" i="7"/>
  <c r="O3264" i="7"/>
  <c r="P3264" i="7"/>
  <c r="H3265" i="7"/>
  <c r="I3265" i="7"/>
  <c r="J3265" i="7"/>
  <c r="K3265" i="7"/>
  <c r="L3265" i="7"/>
  <c r="M3265" i="7"/>
  <c r="N3265" i="7"/>
  <c r="O3265" i="7"/>
  <c r="P3265" i="7"/>
  <c r="H3266" i="7"/>
  <c r="I3266" i="7"/>
  <c r="J3266" i="7"/>
  <c r="K3266" i="7"/>
  <c r="L3266" i="7"/>
  <c r="M3266" i="7"/>
  <c r="N3266" i="7"/>
  <c r="O3266" i="7"/>
  <c r="P3266" i="7"/>
  <c r="H3267" i="7"/>
  <c r="I3267" i="7"/>
  <c r="J3267" i="7"/>
  <c r="K3267" i="7"/>
  <c r="L3267" i="7"/>
  <c r="M3267" i="7"/>
  <c r="N3267" i="7"/>
  <c r="O3267" i="7"/>
  <c r="P3267" i="7"/>
  <c r="H3268" i="7"/>
  <c r="I3268" i="7"/>
  <c r="J3268" i="7"/>
  <c r="K3268" i="7"/>
  <c r="L3268" i="7"/>
  <c r="M3268" i="7"/>
  <c r="N3268" i="7"/>
  <c r="O3268" i="7"/>
  <c r="P3268" i="7"/>
  <c r="H3269" i="7"/>
  <c r="I3269" i="7"/>
  <c r="J3269" i="7"/>
  <c r="K3269" i="7"/>
  <c r="L3269" i="7"/>
  <c r="M3269" i="7"/>
  <c r="N3269" i="7"/>
  <c r="O3269" i="7"/>
  <c r="P3269" i="7"/>
  <c r="H3270" i="7"/>
  <c r="I3270" i="7"/>
  <c r="J3270" i="7"/>
  <c r="K3270" i="7"/>
  <c r="L3270" i="7"/>
  <c r="M3270" i="7"/>
  <c r="N3270" i="7"/>
  <c r="O3270" i="7"/>
  <c r="P3270" i="7"/>
  <c r="H3271" i="7"/>
  <c r="I3271" i="7"/>
  <c r="J3271" i="7"/>
  <c r="K3271" i="7"/>
  <c r="L3271" i="7"/>
  <c r="M3271" i="7"/>
  <c r="N3271" i="7"/>
  <c r="O3271" i="7"/>
  <c r="P3271" i="7"/>
  <c r="H3272" i="7"/>
  <c r="I3272" i="7"/>
  <c r="J3272" i="7"/>
  <c r="K3272" i="7"/>
  <c r="L3272" i="7"/>
  <c r="M3272" i="7"/>
  <c r="N3272" i="7"/>
  <c r="O3272" i="7"/>
  <c r="P3272" i="7"/>
  <c r="H3273" i="7"/>
  <c r="I3273" i="7"/>
  <c r="J3273" i="7"/>
  <c r="K3273" i="7"/>
  <c r="L3273" i="7"/>
  <c r="M3273" i="7"/>
  <c r="N3273" i="7"/>
  <c r="O3273" i="7"/>
  <c r="P3273" i="7"/>
  <c r="H3274" i="7"/>
  <c r="I3274" i="7"/>
  <c r="J3274" i="7"/>
  <c r="K3274" i="7"/>
  <c r="L3274" i="7"/>
  <c r="M3274" i="7"/>
  <c r="N3274" i="7"/>
  <c r="O3274" i="7"/>
  <c r="P3274" i="7"/>
  <c r="H3275" i="7"/>
  <c r="I3275" i="7"/>
  <c r="J3275" i="7"/>
  <c r="K3275" i="7"/>
  <c r="L3275" i="7"/>
  <c r="M3275" i="7"/>
  <c r="N3275" i="7"/>
  <c r="O3275" i="7"/>
  <c r="P3275" i="7"/>
  <c r="H3276" i="7"/>
  <c r="I3276" i="7"/>
  <c r="J3276" i="7"/>
  <c r="K3276" i="7"/>
  <c r="L3276" i="7"/>
  <c r="M3276" i="7"/>
  <c r="N3276" i="7"/>
  <c r="O3276" i="7"/>
  <c r="P3276" i="7"/>
  <c r="H3277" i="7"/>
  <c r="I3277" i="7"/>
  <c r="J3277" i="7"/>
  <c r="K3277" i="7"/>
  <c r="L3277" i="7"/>
  <c r="M3277" i="7"/>
  <c r="N3277" i="7"/>
  <c r="O3277" i="7"/>
  <c r="P3277" i="7"/>
  <c r="H3278" i="7"/>
  <c r="I3278" i="7"/>
  <c r="J3278" i="7"/>
  <c r="K3278" i="7"/>
  <c r="L3278" i="7"/>
  <c r="M3278" i="7"/>
  <c r="N3278" i="7"/>
  <c r="O3278" i="7"/>
  <c r="P3278" i="7"/>
  <c r="H3279" i="7"/>
  <c r="I3279" i="7"/>
  <c r="J3279" i="7"/>
  <c r="K3279" i="7"/>
  <c r="L3279" i="7"/>
  <c r="M3279" i="7"/>
  <c r="N3279" i="7"/>
  <c r="O3279" i="7"/>
  <c r="P3279" i="7"/>
  <c r="H3280" i="7"/>
  <c r="I3280" i="7"/>
  <c r="J3280" i="7"/>
  <c r="K3280" i="7"/>
  <c r="L3280" i="7"/>
  <c r="M3280" i="7"/>
  <c r="N3280" i="7"/>
  <c r="O3280" i="7"/>
  <c r="P3280" i="7"/>
  <c r="H3281" i="7"/>
  <c r="I3281" i="7"/>
  <c r="J3281" i="7"/>
  <c r="K3281" i="7"/>
  <c r="L3281" i="7"/>
  <c r="M3281" i="7"/>
  <c r="N3281" i="7"/>
  <c r="O3281" i="7"/>
  <c r="P3281" i="7"/>
  <c r="H3282" i="7"/>
  <c r="I3282" i="7"/>
  <c r="J3282" i="7"/>
  <c r="K3282" i="7"/>
  <c r="L3282" i="7"/>
  <c r="M3282" i="7"/>
  <c r="N3282" i="7"/>
  <c r="O3282" i="7"/>
  <c r="P3282" i="7"/>
  <c r="H3283" i="7"/>
  <c r="I3283" i="7"/>
  <c r="J3283" i="7"/>
  <c r="K3283" i="7"/>
  <c r="L3283" i="7"/>
  <c r="M3283" i="7"/>
  <c r="N3283" i="7"/>
  <c r="O3283" i="7"/>
  <c r="P3283" i="7"/>
  <c r="H3284" i="7"/>
  <c r="I3284" i="7"/>
  <c r="J3284" i="7"/>
  <c r="K3284" i="7"/>
  <c r="L3284" i="7"/>
  <c r="M3284" i="7"/>
  <c r="N3284" i="7"/>
  <c r="O3284" i="7"/>
  <c r="P3284" i="7"/>
  <c r="H3285" i="7"/>
  <c r="I3285" i="7"/>
  <c r="J3285" i="7"/>
  <c r="K3285" i="7"/>
  <c r="L3285" i="7"/>
  <c r="M3285" i="7"/>
  <c r="N3285" i="7"/>
  <c r="O3285" i="7"/>
  <c r="P3285" i="7"/>
  <c r="H3286" i="7"/>
  <c r="I3286" i="7"/>
  <c r="J3286" i="7"/>
  <c r="K3286" i="7"/>
  <c r="L3286" i="7"/>
  <c r="M3286" i="7"/>
  <c r="N3286" i="7"/>
  <c r="O3286" i="7"/>
  <c r="P3286" i="7"/>
  <c r="H3287" i="7"/>
  <c r="I3287" i="7"/>
  <c r="J3287" i="7"/>
  <c r="K3287" i="7"/>
  <c r="L3287" i="7"/>
  <c r="M3287" i="7"/>
  <c r="N3287" i="7"/>
  <c r="O3287" i="7"/>
  <c r="P3287" i="7"/>
  <c r="H3288" i="7"/>
  <c r="I3288" i="7"/>
  <c r="J3288" i="7"/>
  <c r="K3288" i="7"/>
  <c r="L3288" i="7"/>
  <c r="M3288" i="7"/>
  <c r="N3288" i="7"/>
  <c r="O3288" i="7"/>
  <c r="P3288" i="7"/>
  <c r="H3289" i="7"/>
  <c r="I3289" i="7"/>
  <c r="J3289" i="7"/>
  <c r="K3289" i="7"/>
  <c r="L3289" i="7"/>
  <c r="M3289" i="7"/>
  <c r="N3289" i="7"/>
  <c r="O3289" i="7"/>
  <c r="P3289" i="7"/>
  <c r="H3290" i="7"/>
  <c r="I3290" i="7"/>
  <c r="J3290" i="7"/>
  <c r="K3290" i="7"/>
  <c r="L3290" i="7"/>
  <c r="M3290" i="7"/>
  <c r="N3290" i="7"/>
  <c r="O3290" i="7"/>
  <c r="P3290" i="7"/>
  <c r="H3291" i="7"/>
  <c r="I3291" i="7"/>
  <c r="J3291" i="7"/>
  <c r="K3291" i="7"/>
  <c r="L3291" i="7"/>
  <c r="M3291" i="7"/>
  <c r="N3291" i="7"/>
  <c r="O3291" i="7"/>
  <c r="P3291" i="7"/>
  <c r="H3292" i="7"/>
  <c r="I3292" i="7"/>
  <c r="J3292" i="7"/>
  <c r="K3292" i="7"/>
  <c r="L3292" i="7"/>
  <c r="M3292" i="7"/>
  <c r="N3292" i="7"/>
  <c r="O3292" i="7"/>
  <c r="P3292" i="7"/>
  <c r="H3293" i="7"/>
  <c r="I3293" i="7"/>
  <c r="J3293" i="7"/>
  <c r="K3293" i="7"/>
  <c r="L3293" i="7"/>
  <c r="M3293" i="7"/>
  <c r="N3293" i="7"/>
  <c r="O3293" i="7"/>
  <c r="P3293" i="7"/>
  <c r="H3294" i="7"/>
  <c r="I3294" i="7"/>
  <c r="J3294" i="7"/>
  <c r="K3294" i="7"/>
  <c r="L3294" i="7"/>
  <c r="M3294" i="7"/>
  <c r="N3294" i="7"/>
  <c r="O3294" i="7"/>
  <c r="P3294" i="7"/>
  <c r="H3295" i="7"/>
  <c r="I3295" i="7"/>
  <c r="J3295" i="7"/>
  <c r="K3295" i="7"/>
  <c r="L3295" i="7"/>
  <c r="M3295" i="7"/>
  <c r="N3295" i="7"/>
  <c r="O3295" i="7"/>
  <c r="P3295" i="7"/>
  <c r="H3296" i="7"/>
  <c r="I3296" i="7"/>
  <c r="J3296" i="7"/>
  <c r="K3296" i="7"/>
  <c r="L3296" i="7"/>
  <c r="M3296" i="7"/>
  <c r="N3296" i="7"/>
  <c r="O3296" i="7"/>
  <c r="P3296" i="7"/>
  <c r="H3297" i="7"/>
  <c r="I3297" i="7"/>
  <c r="J3297" i="7"/>
  <c r="K3297" i="7"/>
  <c r="L3297" i="7"/>
  <c r="M3297" i="7"/>
  <c r="N3297" i="7"/>
  <c r="O3297" i="7"/>
  <c r="P3297" i="7"/>
  <c r="H3298" i="7"/>
  <c r="I3298" i="7"/>
  <c r="J3298" i="7"/>
  <c r="K3298" i="7"/>
  <c r="L3298" i="7"/>
  <c r="M3298" i="7"/>
  <c r="N3298" i="7"/>
  <c r="O3298" i="7"/>
  <c r="P3298" i="7"/>
  <c r="H3299" i="7"/>
  <c r="I3299" i="7"/>
  <c r="J3299" i="7"/>
  <c r="K3299" i="7"/>
  <c r="L3299" i="7"/>
  <c r="M3299" i="7"/>
  <c r="N3299" i="7"/>
  <c r="O3299" i="7"/>
  <c r="P3299" i="7"/>
  <c r="H3300" i="7"/>
  <c r="I3300" i="7"/>
  <c r="J3300" i="7"/>
  <c r="K3300" i="7"/>
  <c r="L3300" i="7"/>
  <c r="M3300" i="7"/>
  <c r="N3300" i="7"/>
  <c r="O3300" i="7"/>
  <c r="P3300" i="7"/>
  <c r="H3301" i="7"/>
  <c r="I3301" i="7"/>
  <c r="J3301" i="7"/>
  <c r="K3301" i="7"/>
  <c r="L3301" i="7"/>
  <c r="M3301" i="7"/>
  <c r="N3301" i="7"/>
  <c r="O3301" i="7"/>
  <c r="P3301" i="7"/>
  <c r="H3302" i="7"/>
  <c r="I3302" i="7"/>
  <c r="J3302" i="7"/>
  <c r="K3302" i="7"/>
  <c r="L3302" i="7"/>
  <c r="M3302" i="7"/>
  <c r="N3302" i="7"/>
  <c r="O3302" i="7"/>
  <c r="P3302" i="7"/>
  <c r="H3303" i="7"/>
  <c r="I3303" i="7"/>
  <c r="J3303" i="7"/>
  <c r="K3303" i="7"/>
  <c r="L3303" i="7"/>
  <c r="M3303" i="7"/>
  <c r="N3303" i="7"/>
  <c r="O3303" i="7"/>
  <c r="P3303" i="7"/>
  <c r="H3304" i="7"/>
  <c r="I3304" i="7"/>
  <c r="J3304" i="7"/>
  <c r="K3304" i="7"/>
  <c r="L3304" i="7"/>
  <c r="M3304" i="7"/>
  <c r="N3304" i="7"/>
  <c r="O3304" i="7"/>
  <c r="P3304" i="7"/>
  <c r="H3305" i="7"/>
  <c r="I3305" i="7"/>
  <c r="J3305" i="7"/>
  <c r="K3305" i="7"/>
  <c r="L3305" i="7"/>
  <c r="M3305" i="7"/>
  <c r="N3305" i="7"/>
  <c r="O3305" i="7"/>
  <c r="P3305" i="7"/>
  <c r="H3306" i="7"/>
  <c r="I3306" i="7"/>
  <c r="J3306" i="7"/>
  <c r="K3306" i="7"/>
  <c r="L3306" i="7"/>
  <c r="M3306" i="7"/>
  <c r="N3306" i="7"/>
  <c r="O3306" i="7"/>
  <c r="P3306" i="7"/>
  <c r="H3307" i="7"/>
  <c r="I3307" i="7"/>
  <c r="J3307" i="7"/>
  <c r="K3307" i="7"/>
  <c r="L3307" i="7"/>
  <c r="M3307" i="7"/>
  <c r="N3307" i="7"/>
  <c r="O3307" i="7"/>
  <c r="P3307" i="7"/>
  <c r="H3308" i="7"/>
  <c r="I3308" i="7"/>
  <c r="J3308" i="7"/>
  <c r="K3308" i="7"/>
  <c r="L3308" i="7"/>
  <c r="M3308" i="7"/>
  <c r="N3308" i="7"/>
  <c r="O3308" i="7"/>
  <c r="P3308" i="7"/>
  <c r="H3309" i="7"/>
  <c r="I3309" i="7"/>
  <c r="J3309" i="7"/>
  <c r="K3309" i="7"/>
  <c r="L3309" i="7"/>
  <c r="M3309" i="7"/>
  <c r="N3309" i="7"/>
  <c r="O3309" i="7"/>
  <c r="P3309" i="7"/>
  <c r="H3310" i="7"/>
  <c r="I3310" i="7"/>
  <c r="J3310" i="7"/>
  <c r="K3310" i="7"/>
  <c r="L3310" i="7"/>
  <c r="M3310" i="7"/>
  <c r="N3310" i="7"/>
  <c r="O3310" i="7"/>
  <c r="P3310" i="7"/>
  <c r="H3311" i="7"/>
  <c r="I3311" i="7"/>
  <c r="J3311" i="7"/>
  <c r="K3311" i="7"/>
  <c r="L3311" i="7"/>
  <c r="M3311" i="7"/>
  <c r="N3311" i="7"/>
  <c r="O3311" i="7"/>
  <c r="P3311" i="7"/>
  <c r="H3312" i="7"/>
  <c r="I3312" i="7"/>
  <c r="J3312" i="7"/>
  <c r="K3312" i="7"/>
  <c r="L3312" i="7"/>
  <c r="M3312" i="7"/>
  <c r="N3312" i="7"/>
  <c r="O3312" i="7"/>
  <c r="P3312" i="7"/>
  <c r="H3313" i="7"/>
  <c r="I3313" i="7"/>
  <c r="J3313" i="7"/>
  <c r="K3313" i="7"/>
  <c r="L3313" i="7"/>
  <c r="M3313" i="7"/>
  <c r="N3313" i="7"/>
  <c r="O3313" i="7"/>
  <c r="P3313" i="7"/>
  <c r="H3314" i="7"/>
  <c r="I3314" i="7"/>
  <c r="J3314" i="7"/>
  <c r="K3314" i="7"/>
  <c r="L3314" i="7"/>
  <c r="M3314" i="7"/>
  <c r="N3314" i="7"/>
  <c r="O3314" i="7"/>
  <c r="P3314" i="7"/>
  <c r="H3315" i="7"/>
  <c r="I3315" i="7"/>
  <c r="J3315" i="7"/>
  <c r="K3315" i="7"/>
  <c r="L3315" i="7"/>
  <c r="M3315" i="7"/>
  <c r="N3315" i="7"/>
  <c r="O3315" i="7"/>
  <c r="P3315" i="7"/>
  <c r="H3316" i="7"/>
  <c r="I3316" i="7"/>
  <c r="J3316" i="7"/>
  <c r="K3316" i="7"/>
  <c r="L3316" i="7"/>
  <c r="M3316" i="7"/>
  <c r="N3316" i="7"/>
  <c r="O3316" i="7"/>
  <c r="P3316" i="7"/>
  <c r="H3317" i="7"/>
  <c r="I3317" i="7"/>
  <c r="J3317" i="7"/>
  <c r="K3317" i="7"/>
  <c r="L3317" i="7"/>
  <c r="M3317" i="7"/>
  <c r="N3317" i="7"/>
  <c r="O3317" i="7"/>
  <c r="P3317" i="7"/>
  <c r="H3318" i="7"/>
  <c r="I3318" i="7"/>
  <c r="J3318" i="7"/>
  <c r="K3318" i="7"/>
  <c r="L3318" i="7"/>
  <c r="M3318" i="7"/>
  <c r="N3318" i="7"/>
  <c r="O3318" i="7"/>
  <c r="P3318" i="7"/>
  <c r="H3319" i="7"/>
  <c r="I3319" i="7"/>
  <c r="J3319" i="7"/>
  <c r="K3319" i="7"/>
  <c r="L3319" i="7"/>
  <c r="M3319" i="7"/>
  <c r="N3319" i="7"/>
  <c r="O3319" i="7"/>
  <c r="P3319" i="7"/>
  <c r="H3320" i="7"/>
  <c r="I3320" i="7"/>
  <c r="J3320" i="7"/>
  <c r="K3320" i="7"/>
  <c r="L3320" i="7"/>
  <c r="M3320" i="7"/>
  <c r="N3320" i="7"/>
  <c r="O3320" i="7"/>
  <c r="P3320" i="7"/>
  <c r="H3321" i="7"/>
  <c r="I3321" i="7"/>
  <c r="J3321" i="7"/>
  <c r="K3321" i="7"/>
  <c r="L3321" i="7"/>
  <c r="M3321" i="7"/>
  <c r="N3321" i="7"/>
  <c r="O3321" i="7"/>
  <c r="P3321" i="7"/>
  <c r="H3322" i="7"/>
  <c r="I3322" i="7"/>
  <c r="J3322" i="7"/>
  <c r="K3322" i="7"/>
  <c r="L3322" i="7"/>
  <c r="M3322" i="7"/>
  <c r="N3322" i="7"/>
  <c r="O3322" i="7"/>
  <c r="P3322" i="7"/>
  <c r="H3323" i="7"/>
  <c r="I3323" i="7"/>
  <c r="J3323" i="7"/>
  <c r="K3323" i="7"/>
  <c r="L3323" i="7"/>
  <c r="M3323" i="7"/>
  <c r="N3323" i="7"/>
  <c r="O3323" i="7"/>
  <c r="P3323" i="7"/>
  <c r="H3324" i="7"/>
  <c r="I3324" i="7"/>
  <c r="J3324" i="7"/>
  <c r="K3324" i="7"/>
  <c r="L3324" i="7"/>
  <c r="M3324" i="7"/>
  <c r="N3324" i="7"/>
  <c r="O3324" i="7"/>
  <c r="P3324" i="7"/>
  <c r="H3325" i="7"/>
  <c r="I3325" i="7"/>
  <c r="J3325" i="7"/>
  <c r="K3325" i="7"/>
  <c r="L3325" i="7"/>
  <c r="M3325" i="7"/>
  <c r="N3325" i="7"/>
  <c r="O3325" i="7"/>
  <c r="P3325" i="7"/>
  <c r="H3326" i="7"/>
  <c r="I3326" i="7"/>
  <c r="J3326" i="7"/>
  <c r="K3326" i="7"/>
  <c r="L3326" i="7"/>
  <c r="M3326" i="7"/>
  <c r="N3326" i="7"/>
  <c r="O3326" i="7"/>
  <c r="P3326" i="7"/>
  <c r="H3327" i="7"/>
  <c r="I3327" i="7"/>
  <c r="J3327" i="7"/>
  <c r="K3327" i="7"/>
  <c r="L3327" i="7"/>
  <c r="M3327" i="7"/>
  <c r="N3327" i="7"/>
  <c r="O3327" i="7"/>
  <c r="P3327" i="7"/>
  <c r="H3328" i="7"/>
  <c r="I3328" i="7"/>
  <c r="J3328" i="7"/>
  <c r="K3328" i="7"/>
  <c r="L3328" i="7"/>
  <c r="M3328" i="7"/>
  <c r="N3328" i="7"/>
  <c r="O3328" i="7"/>
  <c r="P3328" i="7"/>
  <c r="H3329" i="7"/>
  <c r="I3329" i="7"/>
  <c r="J3329" i="7"/>
  <c r="K3329" i="7"/>
  <c r="L3329" i="7"/>
  <c r="M3329" i="7"/>
  <c r="N3329" i="7"/>
  <c r="O3329" i="7"/>
  <c r="P3329" i="7"/>
  <c r="H3330" i="7"/>
  <c r="I3330" i="7"/>
  <c r="J3330" i="7"/>
  <c r="K3330" i="7"/>
  <c r="L3330" i="7"/>
  <c r="M3330" i="7"/>
  <c r="N3330" i="7"/>
  <c r="O3330" i="7"/>
  <c r="P3330" i="7"/>
  <c r="H3331" i="7"/>
  <c r="I3331" i="7"/>
  <c r="J3331" i="7"/>
  <c r="K3331" i="7"/>
  <c r="L3331" i="7"/>
  <c r="M3331" i="7"/>
  <c r="N3331" i="7"/>
  <c r="O3331" i="7"/>
  <c r="P3331" i="7"/>
  <c r="H3332" i="7"/>
  <c r="I3332" i="7"/>
  <c r="J3332" i="7"/>
  <c r="K3332" i="7"/>
  <c r="L3332" i="7"/>
  <c r="M3332" i="7"/>
  <c r="N3332" i="7"/>
  <c r="O3332" i="7"/>
  <c r="P3332" i="7"/>
  <c r="H3333" i="7"/>
  <c r="I3333" i="7"/>
  <c r="J3333" i="7"/>
  <c r="K3333" i="7"/>
  <c r="L3333" i="7"/>
  <c r="M3333" i="7"/>
  <c r="N3333" i="7"/>
  <c r="O3333" i="7"/>
  <c r="P3333" i="7"/>
  <c r="H3334" i="7"/>
  <c r="I3334" i="7"/>
  <c r="J3334" i="7"/>
  <c r="K3334" i="7"/>
  <c r="L3334" i="7"/>
  <c r="M3334" i="7"/>
  <c r="N3334" i="7"/>
  <c r="O3334" i="7"/>
  <c r="P3334" i="7"/>
  <c r="H3335" i="7"/>
  <c r="I3335" i="7"/>
  <c r="J3335" i="7"/>
  <c r="K3335" i="7"/>
  <c r="L3335" i="7"/>
  <c r="M3335" i="7"/>
  <c r="N3335" i="7"/>
  <c r="O3335" i="7"/>
  <c r="P3335" i="7"/>
  <c r="H3336" i="7"/>
  <c r="I3336" i="7"/>
  <c r="J3336" i="7"/>
  <c r="K3336" i="7"/>
  <c r="L3336" i="7"/>
  <c r="M3336" i="7"/>
  <c r="N3336" i="7"/>
  <c r="O3336" i="7"/>
  <c r="P3336" i="7"/>
  <c r="H3337" i="7"/>
  <c r="I3337" i="7"/>
  <c r="J3337" i="7"/>
  <c r="K3337" i="7"/>
  <c r="L3337" i="7"/>
  <c r="M3337" i="7"/>
  <c r="N3337" i="7"/>
  <c r="O3337" i="7"/>
  <c r="P3337" i="7"/>
  <c r="H3338" i="7"/>
  <c r="I3338" i="7"/>
  <c r="J3338" i="7"/>
  <c r="K3338" i="7"/>
  <c r="L3338" i="7"/>
  <c r="M3338" i="7"/>
  <c r="N3338" i="7"/>
  <c r="O3338" i="7"/>
  <c r="P3338" i="7"/>
  <c r="H3339" i="7"/>
  <c r="I3339" i="7"/>
  <c r="J3339" i="7"/>
  <c r="K3339" i="7"/>
  <c r="L3339" i="7"/>
  <c r="M3339" i="7"/>
  <c r="N3339" i="7"/>
  <c r="O3339" i="7"/>
  <c r="P3339" i="7"/>
  <c r="H3340" i="7"/>
  <c r="I3340" i="7"/>
  <c r="J3340" i="7"/>
  <c r="K3340" i="7"/>
  <c r="L3340" i="7"/>
  <c r="M3340" i="7"/>
  <c r="N3340" i="7"/>
  <c r="O3340" i="7"/>
  <c r="P3340" i="7"/>
  <c r="H3341" i="7"/>
  <c r="I3341" i="7"/>
  <c r="J3341" i="7"/>
  <c r="K3341" i="7"/>
  <c r="L3341" i="7"/>
  <c r="M3341" i="7"/>
  <c r="N3341" i="7"/>
  <c r="O3341" i="7"/>
  <c r="P3341" i="7"/>
  <c r="H3342" i="7"/>
  <c r="I3342" i="7"/>
  <c r="J3342" i="7"/>
  <c r="K3342" i="7"/>
  <c r="L3342" i="7"/>
  <c r="M3342" i="7"/>
  <c r="N3342" i="7"/>
  <c r="O3342" i="7"/>
  <c r="P3342" i="7"/>
  <c r="H3343" i="7"/>
  <c r="I3343" i="7"/>
  <c r="J3343" i="7"/>
  <c r="K3343" i="7"/>
  <c r="L3343" i="7"/>
  <c r="M3343" i="7"/>
  <c r="N3343" i="7"/>
  <c r="O3343" i="7"/>
  <c r="P3343" i="7"/>
  <c r="H3344" i="7"/>
  <c r="I3344" i="7"/>
  <c r="J3344" i="7"/>
  <c r="K3344" i="7"/>
  <c r="L3344" i="7"/>
  <c r="M3344" i="7"/>
  <c r="N3344" i="7"/>
  <c r="O3344" i="7"/>
  <c r="P3344" i="7"/>
  <c r="H3345" i="7"/>
  <c r="I3345" i="7"/>
  <c r="J3345" i="7"/>
  <c r="K3345" i="7"/>
  <c r="L3345" i="7"/>
  <c r="M3345" i="7"/>
  <c r="N3345" i="7"/>
  <c r="O3345" i="7"/>
  <c r="P3345" i="7"/>
  <c r="H3346" i="7"/>
  <c r="I3346" i="7"/>
  <c r="J3346" i="7"/>
  <c r="K3346" i="7"/>
  <c r="L3346" i="7"/>
  <c r="M3346" i="7"/>
  <c r="N3346" i="7"/>
  <c r="O3346" i="7"/>
  <c r="P3346" i="7"/>
  <c r="H3347" i="7"/>
  <c r="I3347" i="7"/>
  <c r="J3347" i="7"/>
  <c r="K3347" i="7"/>
  <c r="L3347" i="7"/>
  <c r="M3347" i="7"/>
  <c r="N3347" i="7"/>
  <c r="O3347" i="7"/>
  <c r="P3347" i="7"/>
  <c r="H3348" i="7"/>
  <c r="I3348" i="7"/>
  <c r="J3348" i="7"/>
  <c r="K3348" i="7"/>
  <c r="L3348" i="7"/>
  <c r="M3348" i="7"/>
  <c r="N3348" i="7"/>
  <c r="O3348" i="7"/>
  <c r="P3348" i="7"/>
  <c r="H3349" i="7"/>
  <c r="I3349" i="7"/>
  <c r="J3349" i="7"/>
  <c r="K3349" i="7"/>
  <c r="L3349" i="7"/>
  <c r="M3349" i="7"/>
  <c r="N3349" i="7"/>
  <c r="O3349" i="7"/>
  <c r="P3349" i="7"/>
  <c r="H3350" i="7"/>
  <c r="I3350" i="7"/>
  <c r="J3350" i="7"/>
  <c r="K3350" i="7"/>
  <c r="L3350" i="7"/>
  <c r="M3350" i="7"/>
  <c r="N3350" i="7"/>
  <c r="O3350" i="7"/>
  <c r="P3350" i="7"/>
  <c r="H3351" i="7"/>
  <c r="I3351" i="7"/>
  <c r="J3351" i="7"/>
  <c r="K3351" i="7"/>
  <c r="L3351" i="7"/>
  <c r="M3351" i="7"/>
  <c r="N3351" i="7"/>
  <c r="O3351" i="7"/>
  <c r="P3351" i="7"/>
  <c r="H3352" i="7"/>
  <c r="I3352" i="7"/>
  <c r="J3352" i="7"/>
  <c r="K3352" i="7"/>
  <c r="L3352" i="7"/>
  <c r="M3352" i="7"/>
  <c r="N3352" i="7"/>
  <c r="O3352" i="7"/>
  <c r="P3352" i="7"/>
  <c r="H3353" i="7"/>
  <c r="I3353" i="7"/>
  <c r="J3353" i="7"/>
  <c r="K3353" i="7"/>
  <c r="L3353" i="7"/>
  <c r="M3353" i="7"/>
  <c r="N3353" i="7"/>
  <c r="O3353" i="7"/>
  <c r="P3353" i="7"/>
  <c r="H3354" i="7"/>
  <c r="I3354" i="7"/>
  <c r="J3354" i="7"/>
  <c r="K3354" i="7"/>
  <c r="L3354" i="7"/>
  <c r="M3354" i="7"/>
  <c r="N3354" i="7"/>
  <c r="O3354" i="7"/>
  <c r="P3354" i="7"/>
  <c r="H3355" i="7"/>
  <c r="I3355" i="7"/>
  <c r="J3355" i="7"/>
  <c r="K3355" i="7"/>
  <c r="L3355" i="7"/>
  <c r="M3355" i="7"/>
  <c r="N3355" i="7"/>
  <c r="O3355" i="7"/>
  <c r="P3355" i="7"/>
  <c r="H3356" i="7"/>
  <c r="I3356" i="7"/>
  <c r="J3356" i="7"/>
  <c r="K3356" i="7"/>
  <c r="L3356" i="7"/>
  <c r="M3356" i="7"/>
  <c r="N3356" i="7"/>
  <c r="O3356" i="7"/>
  <c r="P3356" i="7"/>
  <c r="H3357" i="7"/>
  <c r="I3357" i="7"/>
  <c r="J3357" i="7"/>
  <c r="K3357" i="7"/>
  <c r="L3357" i="7"/>
  <c r="M3357" i="7"/>
  <c r="N3357" i="7"/>
  <c r="O3357" i="7"/>
  <c r="P3357" i="7"/>
  <c r="H3358" i="7"/>
  <c r="I3358" i="7"/>
  <c r="J3358" i="7"/>
  <c r="K3358" i="7"/>
  <c r="L3358" i="7"/>
  <c r="M3358" i="7"/>
  <c r="N3358" i="7"/>
  <c r="O3358" i="7"/>
  <c r="P3358" i="7"/>
  <c r="H3359" i="7"/>
  <c r="I3359" i="7"/>
  <c r="J3359" i="7"/>
  <c r="K3359" i="7"/>
  <c r="L3359" i="7"/>
  <c r="M3359" i="7"/>
  <c r="N3359" i="7"/>
  <c r="O3359" i="7"/>
  <c r="P3359" i="7"/>
  <c r="H3360" i="7"/>
  <c r="I3360" i="7"/>
  <c r="J3360" i="7"/>
  <c r="K3360" i="7"/>
  <c r="L3360" i="7"/>
  <c r="M3360" i="7"/>
  <c r="N3360" i="7"/>
  <c r="O3360" i="7"/>
  <c r="P3360" i="7"/>
  <c r="H3361" i="7"/>
  <c r="I3361" i="7"/>
  <c r="J3361" i="7"/>
  <c r="K3361" i="7"/>
  <c r="L3361" i="7"/>
  <c r="M3361" i="7"/>
  <c r="N3361" i="7"/>
  <c r="O3361" i="7"/>
  <c r="P3361" i="7"/>
  <c r="H3362" i="7"/>
  <c r="I3362" i="7"/>
  <c r="J3362" i="7"/>
  <c r="K3362" i="7"/>
  <c r="L3362" i="7"/>
  <c r="M3362" i="7"/>
  <c r="N3362" i="7"/>
  <c r="O3362" i="7"/>
  <c r="P3362" i="7"/>
  <c r="H3363" i="7"/>
  <c r="I3363" i="7"/>
  <c r="J3363" i="7"/>
  <c r="K3363" i="7"/>
  <c r="L3363" i="7"/>
  <c r="M3363" i="7"/>
  <c r="N3363" i="7"/>
  <c r="O3363" i="7"/>
  <c r="P3363" i="7"/>
  <c r="H3364" i="7"/>
  <c r="I3364" i="7"/>
  <c r="J3364" i="7"/>
  <c r="K3364" i="7"/>
  <c r="L3364" i="7"/>
  <c r="M3364" i="7"/>
  <c r="N3364" i="7"/>
  <c r="O3364" i="7"/>
  <c r="P3364" i="7"/>
  <c r="H3365" i="7"/>
  <c r="I3365" i="7"/>
  <c r="J3365" i="7"/>
  <c r="K3365" i="7"/>
  <c r="L3365" i="7"/>
  <c r="M3365" i="7"/>
  <c r="N3365" i="7"/>
  <c r="O3365" i="7"/>
  <c r="P3365" i="7"/>
  <c r="H3366" i="7"/>
  <c r="I3366" i="7"/>
  <c r="J3366" i="7"/>
  <c r="K3366" i="7"/>
  <c r="L3366" i="7"/>
  <c r="M3366" i="7"/>
  <c r="N3366" i="7"/>
  <c r="O3366" i="7"/>
  <c r="P3366" i="7"/>
  <c r="H3367" i="7"/>
  <c r="I3367" i="7"/>
  <c r="J3367" i="7"/>
  <c r="K3367" i="7"/>
  <c r="L3367" i="7"/>
  <c r="M3367" i="7"/>
  <c r="N3367" i="7"/>
  <c r="O3367" i="7"/>
  <c r="P3367" i="7"/>
  <c r="H3368" i="7"/>
  <c r="I3368" i="7"/>
  <c r="J3368" i="7"/>
  <c r="K3368" i="7"/>
  <c r="L3368" i="7"/>
  <c r="M3368" i="7"/>
  <c r="N3368" i="7"/>
  <c r="O3368" i="7"/>
  <c r="P3368" i="7"/>
  <c r="H3369" i="7"/>
  <c r="I3369" i="7"/>
  <c r="J3369" i="7"/>
  <c r="K3369" i="7"/>
  <c r="L3369" i="7"/>
  <c r="M3369" i="7"/>
  <c r="N3369" i="7"/>
  <c r="O3369" i="7"/>
  <c r="P3369" i="7"/>
  <c r="H3370" i="7"/>
  <c r="I3370" i="7"/>
  <c r="J3370" i="7"/>
  <c r="K3370" i="7"/>
  <c r="L3370" i="7"/>
  <c r="M3370" i="7"/>
  <c r="N3370" i="7"/>
  <c r="O3370" i="7"/>
  <c r="P3370" i="7"/>
  <c r="H3371" i="7"/>
  <c r="I3371" i="7"/>
  <c r="J3371" i="7"/>
  <c r="K3371" i="7"/>
  <c r="L3371" i="7"/>
  <c r="M3371" i="7"/>
  <c r="N3371" i="7"/>
  <c r="O3371" i="7"/>
  <c r="P3371" i="7"/>
  <c r="H3372" i="7"/>
  <c r="I3372" i="7"/>
  <c r="J3372" i="7"/>
  <c r="K3372" i="7"/>
  <c r="L3372" i="7"/>
  <c r="M3372" i="7"/>
  <c r="N3372" i="7"/>
  <c r="O3372" i="7"/>
  <c r="P3372" i="7"/>
  <c r="H3373" i="7"/>
  <c r="I3373" i="7"/>
  <c r="J3373" i="7"/>
  <c r="K3373" i="7"/>
  <c r="L3373" i="7"/>
  <c r="M3373" i="7"/>
  <c r="N3373" i="7"/>
  <c r="O3373" i="7"/>
  <c r="P3373" i="7"/>
  <c r="H3374" i="7"/>
  <c r="I3374" i="7"/>
  <c r="J3374" i="7"/>
  <c r="K3374" i="7"/>
  <c r="L3374" i="7"/>
  <c r="M3374" i="7"/>
  <c r="N3374" i="7"/>
  <c r="O3374" i="7"/>
  <c r="P3374" i="7"/>
  <c r="H3375" i="7"/>
  <c r="I3375" i="7"/>
  <c r="J3375" i="7"/>
  <c r="K3375" i="7"/>
  <c r="L3375" i="7"/>
  <c r="M3375" i="7"/>
  <c r="N3375" i="7"/>
  <c r="O3375" i="7"/>
  <c r="P3375" i="7"/>
  <c r="H3376" i="7"/>
  <c r="I3376" i="7"/>
  <c r="J3376" i="7"/>
  <c r="K3376" i="7"/>
  <c r="L3376" i="7"/>
  <c r="M3376" i="7"/>
  <c r="N3376" i="7"/>
  <c r="O3376" i="7"/>
  <c r="P3376" i="7"/>
  <c r="H3377" i="7"/>
  <c r="I3377" i="7"/>
  <c r="J3377" i="7"/>
  <c r="K3377" i="7"/>
  <c r="L3377" i="7"/>
  <c r="M3377" i="7"/>
  <c r="N3377" i="7"/>
  <c r="O3377" i="7"/>
  <c r="P3377" i="7"/>
  <c r="H3378" i="7"/>
  <c r="I3378" i="7"/>
  <c r="J3378" i="7"/>
  <c r="K3378" i="7"/>
  <c r="L3378" i="7"/>
  <c r="M3378" i="7"/>
  <c r="N3378" i="7"/>
  <c r="O3378" i="7"/>
  <c r="P3378" i="7"/>
  <c r="H3379" i="7"/>
  <c r="I3379" i="7"/>
  <c r="J3379" i="7"/>
  <c r="K3379" i="7"/>
  <c r="L3379" i="7"/>
  <c r="M3379" i="7"/>
  <c r="N3379" i="7"/>
  <c r="O3379" i="7"/>
  <c r="P3379" i="7"/>
  <c r="H3380" i="7"/>
  <c r="I3380" i="7"/>
  <c r="J3380" i="7"/>
  <c r="K3380" i="7"/>
  <c r="L3380" i="7"/>
  <c r="M3380" i="7"/>
  <c r="N3380" i="7"/>
  <c r="O3380" i="7"/>
  <c r="P3380" i="7"/>
  <c r="H3381" i="7"/>
  <c r="I3381" i="7"/>
  <c r="J3381" i="7"/>
  <c r="K3381" i="7"/>
  <c r="L3381" i="7"/>
  <c r="M3381" i="7"/>
  <c r="N3381" i="7"/>
  <c r="O3381" i="7"/>
  <c r="P3381" i="7"/>
  <c r="H3382" i="7"/>
  <c r="I3382" i="7"/>
  <c r="J3382" i="7"/>
  <c r="K3382" i="7"/>
  <c r="L3382" i="7"/>
  <c r="M3382" i="7"/>
  <c r="N3382" i="7"/>
  <c r="O3382" i="7"/>
  <c r="P3382" i="7"/>
  <c r="H3383" i="7"/>
  <c r="I3383" i="7"/>
  <c r="J3383" i="7"/>
  <c r="K3383" i="7"/>
  <c r="L3383" i="7"/>
  <c r="M3383" i="7"/>
  <c r="N3383" i="7"/>
  <c r="O3383" i="7"/>
  <c r="P3383" i="7"/>
  <c r="H3384" i="7"/>
  <c r="I3384" i="7"/>
  <c r="J3384" i="7"/>
  <c r="K3384" i="7"/>
  <c r="L3384" i="7"/>
  <c r="M3384" i="7"/>
  <c r="N3384" i="7"/>
  <c r="O3384" i="7"/>
  <c r="P3384" i="7"/>
  <c r="H3385" i="7"/>
  <c r="I3385" i="7"/>
  <c r="J3385" i="7"/>
  <c r="K3385" i="7"/>
  <c r="L3385" i="7"/>
  <c r="M3385" i="7"/>
  <c r="N3385" i="7"/>
  <c r="O3385" i="7"/>
  <c r="P3385" i="7"/>
  <c r="H3386" i="7"/>
  <c r="I3386" i="7"/>
  <c r="J3386" i="7"/>
  <c r="K3386" i="7"/>
  <c r="L3386" i="7"/>
  <c r="M3386" i="7"/>
  <c r="N3386" i="7"/>
  <c r="O3386" i="7"/>
  <c r="P3386" i="7"/>
  <c r="H3387" i="7"/>
  <c r="I3387" i="7"/>
  <c r="J3387" i="7"/>
  <c r="K3387" i="7"/>
  <c r="L3387" i="7"/>
  <c r="M3387" i="7"/>
  <c r="N3387" i="7"/>
  <c r="O3387" i="7"/>
  <c r="P3387" i="7"/>
  <c r="H3388" i="7"/>
  <c r="I3388" i="7"/>
  <c r="J3388" i="7"/>
  <c r="K3388" i="7"/>
  <c r="L3388" i="7"/>
  <c r="M3388" i="7"/>
  <c r="N3388" i="7"/>
  <c r="O3388" i="7"/>
  <c r="P3388" i="7"/>
  <c r="H3389" i="7"/>
  <c r="I3389" i="7"/>
  <c r="J3389" i="7"/>
  <c r="K3389" i="7"/>
  <c r="L3389" i="7"/>
  <c r="M3389" i="7"/>
  <c r="N3389" i="7"/>
  <c r="O3389" i="7"/>
  <c r="P3389" i="7"/>
  <c r="H3390" i="7"/>
  <c r="I3390" i="7"/>
  <c r="J3390" i="7"/>
  <c r="K3390" i="7"/>
  <c r="L3390" i="7"/>
  <c r="M3390" i="7"/>
  <c r="N3390" i="7"/>
  <c r="O3390" i="7"/>
  <c r="P3390" i="7"/>
  <c r="H3391" i="7"/>
  <c r="I3391" i="7"/>
  <c r="J3391" i="7"/>
  <c r="K3391" i="7"/>
  <c r="L3391" i="7"/>
  <c r="M3391" i="7"/>
  <c r="N3391" i="7"/>
  <c r="O3391" i="7"/>
  <c r="P3391" i="7"/>
  <c r="H3392" i="7"/>
  <c r="I3392" i="7"/>
  <c r="J3392" i="7"/>
  <c r="K3392" i="7"/>
  <c r="L3392" i="7"/>
  <c r="M3392" i="7"/>
  <c r="N3392" i="7"/>
  <c r="O3392" i="7"/>
  <c r="P3392" i="7"/>
  <c r="H3393" i="7"/>
  <c r="I3393" i="7"/>
  <c r="J3393" i="7"/>
  <c r="K3393" i="7"/>
  <c r="L3393" i="7"/>
  <c r="M3393" i="7"/>
  <c r="N3393" i="7"/>
  <c r="O3393" i="7"/>
  <c r="P3393" i="7"/>
  <c r="H3394" i="7"/>
  <c r="I3394" i="7"/>
  <c r="J3394" i="7"/>
  <c r="K3394" i="7"/>
  <c r="L3394" i="7"/>
  <c r="M3394" i="7"/>
  <c r="N3394" i="7"/>
  <c r="O3394" i="7"/>
  <c r="P3394" i="7"/>
  <c r="H3395" i="7"/>
  <c r="I3395" i="7"/>
  <c r="J3395" i="7"/>
  <c r="K3395" i="7"/>
  <c r="L3395" i="7"/>
  <c r="M3395" i="7"/>
  <c r="N3395" i="7"/>
  <c r="O3395" i="7"/>
  <c r="P3395" i="7"/>
  <c r="H3396" i="7"/>
  <c r="I3396" i="7"/>
  <c r="J3396" i="7"/>
  <c r="K3396" i="7"/>
  <c r="L3396" i="7"/>
  <c r="M3396" i="7"/>
  <c r="N3396" i="7"/>
  <c r="O3396" i="7"/>
  <c r="P3396" i="7"/>
  <c r="H3397" i="7"/>
  <c r="I3397" i="7"/>
  <c r="J3397" i="7"/>
  <c r="K3397" i="7"/>
  <c r="L3397" i="7"/>
  <c r="M3397" i="7"/>
  <c r="N3397" i="7"/>
  <c r="O3397" i="7"/>
  <c r="P3397" i="7"/>
  <c r="H3398" i="7"/>
  <c r="I3398" i="7"/>
  <c r="J3398" i="7"/>
  <c r="K3398" i="7"/>
  <c r="L3398" i="7"/>
  <c r="M3398" i="7"/>
  <c r="N3398" i="7"/>
  <c r="O3398" i="7"/>
  <c r="P3398" i="7"/>
  <c r="H3399" i="7"/>
  <c r="I3399" i="7"/>
  <c r="J3399" i="7"/>
  <c r="K3399" i="7"/>
  <c r="L3399" i="7"/>
  <c r="M3399" i="7"/>
  <c r="N3399" i="7"/>
  <c r="O3399" i="7"/>
  <c r="P3399" i="7"/>
  <c r="H3400" i="7"/>
  <c r="I3400" i="7"/>
  <c r="J3400" i="7"/>
  <c r="K3400" i="7"/>
  <c r="L3400" i="7"/>
  <c r="M3400" i="7"/>
  <c r="N3400" i="7"/>
  <c r="O3400" i="7"/>
  <c r="P3400" i="7"/>
  <c r="H3401" i="7"/>
  <c r="I3401" i="7"/>
  <c r="J3401" i="7"/>
  <c r="K3401" i="7"/>
  <c r="L3401" i="7"/>
  <c r="M3401" i="7"/>
  <c r="N3401" i="7"/>
  <c r="O3401" i="7"/>
  <c r="P3401" i="7"/>
  <c r="H3402" i="7"/>
  <c r="I3402" i="7"/>
  <c r="J3402" i="7"/>
  <c r="K3402" i="7"/>
  <c r="L3402" i="7"/>
  <c r="M3402" i="7"/>
  <c r="N3402" i="7"/>
  <c r="O3402" i="7"/>
  <c r="P3402" i="7"/>
  <c r="H3403" i="7"/>
  <c r="I3403" i="7"/>
  <c r="J3403" i="7"/>
  <c r="K3403" i="7"/>
  <c r="L3403" i="7"/>
  <c r="M3403" i="7"/>
  <c r="N3403" i="7"/>
  <c r="O3403" i="7"/>
  <c r="P3403" i="7"/>
  <c r="H3404" i="7"/>
  <c r="I3404" i="7"/>
  <c r="J3404" i="7"/>
  <c r="K3404" i="7"/>
  <c r="L3404" i="7"/>
  <c r="M3404" i="7"/>
  <c r="N3404" i="7"/>
  <c r="O3404" i="7"/>
  <c r="P3404" i="7"/>
  <c r="H3405" i="7"/>
  <c r="I3405" i="7"/>
  <c r="J3405" i="7"/>
  <c r="K3405" i="7"/>
  <c r="L3405" i="7"/>
  <c r="M3405" i="7"/>
  <c r="N3405" i="7"/>
  <c r="O3405" i="7"/>
  <c r="P3405" i="7"/>
  <c r="H3406" i="7"/>
  <c r="I3406" i="7"/>
  <c r="J3406" i="7"/>
  <c r="K3406" i="7"/>
  <c r="L3406" i="7"/>
  <c r="M3406" i="7"/>
  <c r="N3406" i="7"/>
  <c r="O3406" i="7"/>
  <c r="P3406" i="7"/>
  <c r="H3407" i="7"/>
  <c r="I3407" i="7"/>
  <c r="J3407" i="7"/>
  <c r="K3407" i="7"/>
  <c r="L3407" i="7"/>
  <c r="M3407" i="7"/>
  <c r="N3407" i="7"/>
  <c r="O3407" i="7"/>
  <c r="P3407" i="7"/>
  <c r="H3408" i="7"/>
  <c r="I3408" i="7"/>
  <c r="J3408" i="7"/>
  <c r="K3408" i="7"/>
  <c r="L3408" i="7"/>
  <c r="M3408" i="7"/>
  <c r="N3408" i="7"/>
  <c r="O3408" i="7"/>
  <c r="P3408" i="7"/>
  <c r="H3409" i="7"/>
  <c r="I3409" i="7"/>
  <c r="J3409" i="7"/>
  <c r="K3409" i="7"/>
  <c r="L3409" i="7"/>
  <c r="M3409" i="7"/>
  <c r="N3409" i="7"/>
  <c r="O3409" i="7"/>
  <c r="P3409" i="7"/>
  <c r="H3410" i="7"/>
  <c r="I3410" i="7"/>
  <c r="J3410" i="7"/>
  <c r="K3410" i="7"/>
  <c r="L3410" i="7"/>
  <c r="M3410" i="7"/>
  <c r="N3410" i="7"/>
  <c r="O3410" i="7"/>
  <c r="P3410" i="7"/>
  <c r="H3411" i="7"/>
  <c r="I3411" i="7"/>
  <c r="J3411" i="7"/>
  <c r="K3411" i="7"/>
  <c r="L3411" i="7"/>
  <c r="M3411" i="7"/>
  <c r="N3411" i="7"/>
  <c r="O3411" i="7"/>
  <c r="P3411" i="7"/>
  <c r="H3412" i="7"/>
  <c r="I3412" i="7"/>
  <c r="J3412" i="7"/>
  <c r="K3412" i="7"/>
  <c r="L3412" i="7"/>
  <c r="M3412" i="7"/>
  <c r="N3412" i="7"/>
  <c r="O3412" i="7"/>
  <c r="P3412" i="7"/>
  <c r="H3413" i="7"/>
  <c r="I3413" i="7"/>
  <c r="J3413" i="7"/>
  <c r="K3413" i="7"/>
  <c r="L3413" i="7"/>
  <c r="M3413" i="7"/>
  <c r="N3413" i="7"/>
  <c r="O3413" i="7"/>
  <c r="P3413" i="7"/>
  <c r="H3414" i="7"/>
  <c r="I3414" i="7"/>
  <c r="J3414" i="7"/>
  <c r="K3414" i="7"/>
  <c r="L3414" i="7"/>
  <c r="M3414" i="7"/>
  <c r="N3414" i="7"/>
  <c r="O3414" i="7"/>
  <c r="P3414" i="7"/>
  <c r="H3415" i="7"/>
  <c r="I3415" i="7"/>
  <c r="J3415" i="7"/>
  <c r="K3415" i="7"/>
  <c r="L3415" i="7"/>
  <c r="M3415" i="7"/>
  <c r="N3415" i="7"/>
  <c r="O3415" i="7"/>
  <c r="P3415" i="7"/>
  <c r="H3416" i="7"/>
  <c r="I3416" i="7"/>
  <c r="J3416" i="7"/>
  <c r="K3416" i="7"/>
  <c r="L3416" i="7"/>
  <c r="M3416" i="7"/>
  <c r="N3416" i="7"/>
  <c r="O3416" i="7"/>
  <c r="P3416" i="7"/>
  <c r="H3417" i="7"/>
  <c r="I3417" i="7"/>
  <c r="J3417" i="7"/>
  <c r="K3417" i="7"/>
  <c r="L3417" i="7"/>
  <c r="M3417" i="7"/>
  <c r="N3417" i="7"/>
  <c r="O3417" i="7"/>
  <c r="P3417" i="7"/>
  <c r="H3418" i="7"/>
  <c r="I3418" i="7"/>
  <c r="J3418" i="7"/>
  <c r="K3418" i="7"/>
  <c r="L3418" i="7"/>
  <c r="M3418" i="7"/>
  <c r="N3418" i="7"/>
  <c r="O3418" i="7"/>
  <c r="P3418" i="7"/>
  <c r="H3419" i="7"/>
  <c r="I3419" i="7"/>
  <c r="J3419" i="7"/>
  <c r="K3419" i="7"/>
  <c r="L3419" i="7"/>
  <c r="M3419" i="7"/>
  <c r="N3419" i="7"/>
  <c r="O3419" i="7"/>
  <c r="P3419" i="7"/>
  <c r="H3420" i="7"/>
  <c r="I3420" i="7"/>
  <c r="J3420" i="7"/>
  <c r="K3420" i="7"/>
  <c r="L3420" i="7"/>
  <c r="M3420" i="7"/>
  <c r="N3420" i="7"/>
  <c r="O3420" i="7"/>
  <c r="P3420" i="7"/>
  <c r="H3421" i="7"/>
  <c r="I3421" i="7"/>
  <c r="J3421" i="7"/>
  <c r="K3421" i="7"/>
  <c r="L3421" i="7"/>
  <c r="M3421" i="7"/>
  <c r="N3421" i="7"/>
  <c r="O3421" i="7"/>
  <c r="P3421" i="7"/>
  <c r="H3422" i="7"/>
  <c r="I3422" i="7"/>
  <c r="J3422" i="7"/>
  <c r="K3422" i="7"/>
  <c r="L3422" i="7"/>
  <c r="M3422" i="7"/>
  <c r="N3422" i="7"/>
  <c r="O3422" i="7"/>
  <c r="P3422" i="7"/>
  <c r="H3423" i="7"/>
  <c r="I3423" i="7"/>
  <c r="J3423" i="7"/>
  <c r="K3423" i="7"/>
  <c r="L3423" i="7"/>
  <c r="M3423" i="7"/>
  <c r="N3423" i="7"/>
  <c r="O3423" i="7"/>
  <c r="P3423" i="7"/>
  <c r="H3424" i="7"/>
  <c r="I3424" i="7"/>
  <c r="J3424" i="7"/>
  <c r="K3424" i="7"/>
  <c r="L3424" i="7"/>
  <c r="M3424" i="7"/>
  <c r="N3424" i="7"/>
  <c r="O3424" i="7"/>
  <c r="P3424" i="7"/>
  <c r="H3425" i="7"/>
  <c r="I3425" i="7"/>
  <c r="J3425" i="7"/>
  <c r="K3425" i="7"/>
  <c r="L3425" i="7"/>
  <c r="M3425" i="7"/>
  <c r="N3425" i="7"/>
  <c r="O3425" i="7"/>
  <c r="P3425" i="7"/>
  <c r="H3426" i="7"/>
  <c r="I3426" i="7"/>
  <c r="J3426" i="7"/>
  <c r="K3426" i="7"/>
  <c r="L3426" i="7"/>
  <c r="M3426" i="7"/>
  <c r="N3426" i="7"/>
  <c r="O3426" i="7"/>
  <c r="P3426" i="7"/>
  <c r="H3427" i="7"/>
  <c r="I3427" i="7"/>
  <c r="J3427" i="7"/>
  <c r="K3427" i="7"/>
  <c r="L3427" i="7"/>
  <c r="M3427" i="7"/>
  <c r="N3427" i="7"/>
  <c r="O3427" i="7"/>
  <c r="P3427" i="7"/>
  <c r="H3428" i="7"/>
  <c r="I3428" i="7"/>
  <c r="J3428" i="7"/>
  <c r="K3428" i="7"/>
  <c r="L3428" i="7"/>
  <c r="M3428" i="7"/>
  <c r="N3428" i="7"/>
  <c r="O3428" i="7"/>
  <c r="P3428" i="7"/>
  <c r="H3429" i="7"/>
  <c r="I3429" i="7"/>
  <c r="J3429" i="7"/>
  <c r="K3429" i="7"/>
  <c r="L3429" i="7"/>
  <c r="M3429" i="7"/>
  <c r="N3429" i="7"/>
  <c r="O3429" i="7"/>
  <c r="P3429" i="7"/>
  <c r="H3430" i="7"/>
  <c r="I3430" i="7"/>
  <c r="J3430" i="7"/>
  <c r="K3430" i="7"/>
  <c r="L3430" i="7"/>
  <c r="M3430" i="7"/>
  <c r="N3430" i="7"/>
  <c r="O3430" i="7"/>
  <c r="P3430" i="7"/>
  <c r="H3431" i="7"/>
  <c r="I3431" i="7"/>
  <c r="J3431" i="7"/>
  <c r="K3431" i="7"/>
  <c r="L3431" i="7"/>
  <c r="M3431" i="7"/>
  <c r="N3431" i="7"/>
  <c r="O3431" i="7"/>
  <c r="P3431" i="7"/>
  <c r="H3432" i="7"/>
  <c r="I3432" i="7"/>
  <c r="J3432" i="7"/>
  <c r="K3432" i="7"/>
  <c r="L3432" i="7"/>
  <c r="M3432" i="7"/>
  <c r="N3432" i="7"/>
  <c r="O3432" i="7"/>
  <c r="P3432" i="7"/>
  <c r="H3433" i="7"/>
  <c r="I3433" i="7"/>
  <c r="J3433" i="7"/>
  <c r="K3433" i="7"/>
  <c r="L3433" i="7"/>
  <c r="M3433" i="7"/>
  <c r="N3433" i="7"/>
  <c r="O3433" i="7"/>
  <c r="P3433" i="7"/>
  <c r="H3434" i="7"/>
  <c r="I3434" i="7"/>
  <c r="J3434" i="7"/>
  <c r="K3434" i="7"/>
  <c r="L3434" i="7"/>
  <c r="M3434" i="7"/>
  <c r="N3434" i="7"/>
  <c r="O3434" i="7"/>
  <c r="P3434" i="7"/>
  <c r="H3435" i="7"/>
  <c r="I3435" i="7"/>
  <c r="J3435" i="7"/>
  <c r="K3435" i="7"/>
  <c r="L3435" i="7"/>
  <c r="M3435" i="7"/>
  <c r="N3435" i="7"/>
  <c r="O3435" i="7"/>
  <c r="P3435" i="7"/>
  <c r="H3436" i="7"/>
  <c r="I3436" i="7"/>
  <c r="J3436" i="7"/>
  <c r="K3436" i="7"/>
  <c r="L3436" i="7"/>
  <c r="M3436" i="7"/>
  <c r="N3436" i="7"/>
  <c r="O3436" i="7"/>
  <c r="P3436" i="7"/>
  <c r="H3437" i="7"/>
  <c r="I3437" i="7"/>
  <c r="J3437" i="7"/>
  <c r="K3437" i="7"/>
  <c r="L3437" i="7"/>
  <c r="M3437" i="7"/>
  <c r="N3437" i="7"/>
  <c r="O3437" i="7"/>
  <c r="P3437" i="7"/>
  <c r="H3438" i="7"/>
  <c r="I3438" i="7"/>
  <c r="J3438" i="7"/>
  <c r="K3438" i="7"/>
  <c r="L3438" i="7"/>
  <c r="M3438" i="7"/>
  <c r="N3438" i="7"/>
  <c r="O3438" i="7"/>
  <c r="P3438" i="7"/>
  <c r="H3439" i="7"/>
  <c r="I3439" i="7"/>
  <c r="J3439" i="7"/>
  <c r="K3439" i="7"/>
  <c r="L3439" i="7"/>
  <c r="M3439" i="7"/>
  <c r="N3439" i="7"/>
  <c r="O3439" i="7"/>
  <c r="P3439" i="7"/>
  <c r="H3440" i="7"/>
  <c r="I3440" i="7"/>
  <c r="J3440" i="7"/>
  <c r="K3440" i="7"/>
  <c r="L3440" i="7"/>
  <c r="M3440" i="7"/>
  <c r="N3440" i="7"/>
  <c r="O3440" i="7"/>
  <c r="P3440" i="7"/>
  <c r="H3441" i="7"/>
  <c r="I3441" i="7"/>
  <c r="J3441" i="7"/>
  <c r="K3441" i="7"/>
  <c r="L3441" i="7"/>
  <c r="M3441" i="7"/>
  <c r="N3441" i="7"/>
  <c r="O3441" i="7"/>
  <c r="P3441" i="7"/>
  <c r="H3442" i="7"/>
  <c r="I3442" i="7"/>
  <c r="J3442" i="7"/>
  <c r="K3442" i="7"/>
  <c r="L3442" i="7"/>
  <c r="M3442" i="7"/>
  <c r="N3442" i="7"/>
  <c r="O3442" i="7"/>
  <c r="P3442" i="7"/>
  <c r="H3443" i="7"/>
  <c r="I3443" i="7"/>
  <c r="J3443" i="7"/>
  <c r="K3443" i="7"/>
  <c r="L3443" i="7"/>
  <c r="M3443" i="7"/>
  <c r="N3443" i="7"/>
  <c r="O3443" i="7"/>
  <c r="P3443" i="7"/>
  <c r="H3444" i="7"/>
  <c r="I3444" i="7"/>
  <c r="J3444" i="7"/>
  <c r="K3444" i="7"/>
  <c r="L3444" i="7"/>
  <c r="M3444" i="7"/>
  <c r="N3444" i="7"/>
  <c r="O3444" i="7"/>
  <c r="P3444" i="7"/>
  <c r="H3445" i="7"/>
  <c r="I3445" i="7"/>
  <c r="J3445" i="7"/>
  <c r="K3445" i="7"/>
  <c r="L3445" i="7"/>
  <c r="M3445" i="7"/>
  <c r="N3445" i="7"/>
  <c r="O3445" i="7"/>
  <c r="P3445" i="7"/>
  <c r="H3446" i="7"/>
  <c r="I3446" i="7"/>
  <c r="J3446" i="7"/>
  <c r="K3446" i="7"/>
  <c r="L3446" i="7"/>
  <c r="M3446" i="7"/>
  <c r="N3446" i="7"/>
  <c r="O3446" i="7"/>
  <c r="P3446" i="7"/>
  <c r="H3447" i="7"/>
  <c r="I3447" i="7"/>
  <c r="J3447" i="7"/>
  <c r="K3447" i="7"/>
  <c r="L3447" i="7"/>
  <c r="M3447" i="7"/>
  <c r="N3447" i="7"/>
  <c r="O3447" i="7"/>
  <c r="P3447" i="7"/>
  <c r="H3448" i="7"/>
  <c r="I3448" i="7"/>
  <c r="J3448" i="7"/>
  <c r="K3448" i="7"/>
  <c r="L3448" i="7"/>
  <c r="M3448" i="7"/>
  <c r="N3448" i="7"/>
  <c r="O3448" i="7"/>
  <c r="P3448" i="7"/>
  <c r="H3449" i="7"/>
  <c r="I3449" i="7"/>
  <c r="J3449" i="7"/>
  <c r="K3449" i="7"/>
  <c r="L3449" i="7"/>
  <c r="M3449" i="7"/>
  <c r="N3449" i="7"/>
  <c r="O3449" i="7"/>
  <c r="P3449" i="7"/>
  <c r="H3450" i="7"/>
  <c r="I3450" i="7"/>
  <c r="J3450" i="7"/>
  <c r="K3450" i="7"/>
  <c r="L3450" i="7"/>
  <c r="M3450" i="7"/>
  <c r="N3450" i="7"/>
  <c r="O3450" i="7"/>
  <c r="P3450" i="7"/>
  <c r="H3451" i="7"/>
  <c r="I3451" i="7"/>
  <c r="J3451" i="7"/>
  <c r="K3451" i="7"/>
  <c r="L3451" i="7"/>
  <c r="M3451" i="7"/>
  <c r="N3451" i="7"/>
  <c r="O3451" i="7"/>
  <c r="P3451" i="7"/>
  <c r="H3452" i="7"/>
  <c r="I3452" i="7"/>
  <c r="J3452" i="7"/>
  <c r="K3452" i="7"/>
  <c r="L3452" i="7"/>
  <c r="M3452" i="7"/>
  <c r="N3452" i="7"/>
  <c r="O3452" i="7"/>
  <c r="P3452" i="7"/>
  <c r="H3453" i="7"/>
  <c r="I3453" i="7"/>
  <c r="J3453" i="7"/>
  <c r="K3453" i="7"/>
  <c r="L3453" i="7"/>
  <c r="M3453" i="7"/>
  <c r="N3453" i="7"/>
  <c r="O3453" i="7"/>
  <c r="P3453" i="7"/>
  <c r="H3454" i="7"/>
  <c r="I3454" i="7"/>
  <c r="J3454" i="7"/>
  <c r="K3454" i="7"/>
  <c r="L3454" i="7"/>
  <c r="M3454" i="7"/>
  <c r="N3454" i="7"/>
  <c r="O3454" i="7"/>
  <c r="P3454" i="7"/>
  <c r="H3455" i="7"/>
  <c r="I3455" i="7"/>
  <c r="J3455" i="7"/>
  <c r="K3455" i="7"/>
  <c r="L3455" i="7"/>
  <c r="M3455" i="7"/>
  <c r="N3455" i="7"/>
  <c r="O3455" i="7"/>
  <c r="P3455" i="7"/>
  <c r="H3456" i="7"/>
  <c r="I3456" i="7"/>
  <c r="J3456" i="7"/>
  <c r="K3456" i="7"/>
  <c r="L3456" i="7"/>
  <c r="M3456" i="7"/>
  <c r="N3456" i="7"/>
  <c r="O3456" i="7"/>
  <c r="P3456" i="7"/>
  <c r="H3457" i="7"/>
  <c r="I3457" i="7"/>
  <c r="J3457" i="7"/>
  <c r="K3457" i="7"/>
  <c r="L3457" i="7"/>
  <c r="M3457" i="7"/>
  <c r="N3457" i="7"/>
  <c r="O3457" i="7"/>
  <c r="P3457" i="7"/>
  <c r="H3458" i="7"/>
  <c r="I3458" i="7"/>
  <c r="J3458" i="7"/>
  <c r="K3458" i="7"/>
  <c r="L3458" i="7"/>
  <c r="M3458" i="7"/>
  <c r="N3458" i="7"/>
  <c r="O3458" i="7"/>
  <c r="P3458" i="7"/>
  <c r="H3459" i="7"/>
  <c r="I3459" i="7"/>
  <c r="J3459" i="7"/>
  <c r="K3459" i="7"/>
  <c r="L3459" i="7"/>
  <c r="M3459" i="7"/>
  <c r="N3459" i="7"/>
  <c r="O3459" i="7"/>
  <c r="P3459" i="7"/>
  <c r="H3460" i="7"/>
  <c r="I3460" i="7"/>
  <c r="J3460" i="7"/>
  <c r="K3460" i="7"/>
  <c r="L3460" i="7"/>
  <c r="M3460" i="7"/>
  <c r="N3460" i="7"/>
  <c r="O3460" i="7"/>
  <c r="P3460" i="7"/>
  <c r="H3461" i="7"/>
  <c r="I3461" i="7"/>
  <c r="J3461" i="7"/>
  <c r="K3461" i="7"/>
  <c r="L3461" i="7"/>
  <c r="M3461" i="7"/>
  <c r="N3461" i="7"/>
  <c r="O3461" i="7"/>
  <c r="P3461" i="7"/>
  <c r="H3462" i="7"/>
  <c r="I3462" i="7"/>
  <c r="J3462" i="7"/>
  <c r="K3462" i="7"/>
  <c r="L3462" i="7"/>
  <c r="M3462" i="7"/>
  <c r="N3462" i="7"/>
  <c r="O3462" i="7"/>
  <c r="P3462" i="7"/>
  <c r="H3463" i="7"/>
  <c r="I3463" i="7"/>
  <c r="J3463" i="7"/>
  <c r="K3463" i="7"/>
  <c r="L3463" i="7"/>
  <c r="M3463" i="7"/>
  <c r="N3463" i="7"/>
  <c r="O3463" i="7"/>
  <c r="P3463" i="7"/>
  <c r="H3464" i="7"/>
  <c r="I3464" i="7"/>
  <c r="J3464" i="7"/>
  <c r="K3464" i="7"/>
  <c r="L3464" i="7"/>
  <c r="M3464" i="7"/>
  <c r="N3464" i="7"/>
  <c r="O3464" i="7"/>
  <c r="P3464" i="7"/>
  <c r="H3465" i="7"/>
  <c r="I3465" i="7"/>
  <c r="J3465" i="7"/>
  <c r="K3465" i="7"/>
  <c r="L3465" i="7"/>
  <c r="M3465" i="7"/>
  <c r="N3465" i="7"/>
  <c r="O3465" i="7"/>
  <c r="P3465" i="7"/>
  <c r="H3466" i="7"/>
  <c r="I3466" i="7"/>
  <c r="J3466" i="7"/>
  <c r="K3466" i="7"/>
  <c r="L3466" i="7"/>
  <c r="M3466" i="7"/>
  <c r="N3466" i="7"/>
  <c r="O3466" i="7"/>
  <c r="P3466" i="7"/>
  <c r="H3467" i="7"/>
  <c r="I3467" i="7"/>
  <c r="J3467" i="7"/>
  <c r="K3467" i="7"/>
  <c r="L3467" i="7"/>
  <c r="M3467" i="7"/>
  <c r="N3467" i="7"/>
  <c r="O3467" i="7"/>
  <c r="P3467" i="7"/>
  <c r="H3468" i="7"/>
  <c r="I3468" i="7"/>
  <c r="J3468" i="7"/>
  <c r="K3468" i="7"/>
  <c r="L3468" i="7"/>
  <c r="M3468" i="7"/>
  <c r="N3468" i="7"/>
  <c r="O3468" i="7"/>
  <c r="P3468" i="7"/>
  <c r="H3469" i="7"/>
  <c r="I3469" i="7"/>
  <c r="J3469" i="7"/>
  <c r="K3469" i="7"/>
  <c r="L3469" i="7"/>
  <c r="M3469" i="7"/>
  <c r="N3469" i="7"/>
  <c r="O3469" i="7"/>
  <c r="P3469" i="7"/>
  <c r="H3470" i="7"/>
  <c r="I3470" i="7"/>
  <c r="J3470" i="7"/>
  <c r="K3470" i="7"/>
  <c r="L3470" i="7"/>
  <c r="M3470" i="7"/>
  <c r="N3470" i="7"/>
  <c r="O3470" i="7"/>
  <c r="P3470" i="7"/>
  <c r="H3471" i="7"/>
  <c r="I3471" i="7"/>
  <c r="J3471" i="7"/>
  <c r="K3471" i="7"/>
  <c r="L3471" i="7"/>
  <c r="M3471" i="7"/>
  <c r="N3471" i="7"/>
  <c r="O3471" i="7"/>
  <c r="P3471" i="7"/>
  <c r="H3472" i="7"/>
  <c r="I3472" i="7"/>
  <c r="J3472" i="7"/>
  <c r="K3472" i="7"/>
  <c r="L3472" i="7"/>
  <c r="M3472" i="7"/>
  <c r="N3472" i="7"/>
  <c r="O3472" i="7"/>
  <c r="P3472" i="7"/>
  <c r="H3473" i="7"/>
  <c r="I3473" i="7"/>
  <c r="J3473" i="7"/>
  <c r="K3473" i="7"/>
  <c r="L3473" i="7"/>
  <c r="M3473" i="7"/>
  <c r="N3473" i="7"/>
  <c r="O3473" i="7"/>
  <c r="P3473" i="7"/>
  <c r="H3474" i="7"/>
  <c r="I3474" i="7"/>
  <c r="J3474" i="7"/>
  <c r="K3474" i="7"/>
  <c r="L3474" i="7"/>
  <c r="M3474" i="7"/>
  <c r="N3474" i="7"/>
  <c r="O3474" i="7"/>
  <c r="P3474" i="7"/>
  <c r="H3475" i="7"/>
  <c r="I3475" i="7"/>
  <c r="J3475" i="7"/>
  <c r="K3475" i="7"/>
  <c r="L3475" i="7"/>
  <c r="M3475" i="7"/>
  <c r="N3475" i="7"/>
  <c r="O3475" i="7"/>
  <c r="P3475" i="7"/>
  <c r="H3476" i="7"/>
  <c r="I3476" i="7"/>
  <c r="J3476" i="7"/>
  <c r="K3476" i="7"/>
  <c r="L3476" i="7"/>
  <c r="M3476" i="7"/>
  <c r="N3476" i="7"/>
  <c r="O3476" i="7"/>
  <c r="P3476" i="7"/>
  <c r="H3477" i="7"/>
  <c r="I3477" i="7"/>
  <c r="J3477" i="7"/>
  <c r="K3477" i="7"/>
  <c r="L3477" i="7"/>
  <c r="M3477" i="7"/>
  <c r="N3477" i="7"/>
  <c r="O3477" i="7"/>
  <c r="P3477" i="7"/>
  <c r="H3478" i="7"/>
  <c r="I3478" i="7"/>
  <c r="J3478" i="7"/>
  <c r="K3478" i="7"/>
  <c r="L3478" i="7"/>
  <c r="M3478" i="7"/>
  <c r="N3478" i="7"/>
  <c r="O3478" i="7"/>
  <c r="P3478" i="7"/>
  <c r="H3479" i="7"/>
  <c r="I3479" i="7"/>
  <c r="J3479" i="7"/>
  <c r="K3479" i="7"/>
  <c r="L3479" i="7"/>
  <c r="M3479" i="7"/>
  <c r="N3479" i="7"/>
  <c r="O3479" i="7"/>
  <c r="P3479" i="7"/>
  <c r="H3480" i="7"/>
  <c r="I3480" i="7"/>
  <c r="J3480" i="7"/>
  <c r="K3480" i="7"/>
  <c r="L3480" i="7"/>
  <c r="M3480" i="7"/>
  <c r="N3480" i="7"/>
  <c r="O3480" i="7"/>
  <c r="P3480" i="7"/>
  <c r="H3481" i="7"/>
  <c r="I3481" i="7"/>
  <c r="J3481" i="7"/>
  <c r="K3481" i="7"/>
  <c r="L3481" i="7"/>
  <c r="M3481" i="7"/>
  <c r="N3481" i="7"/>
  <c r="O3481" i="7"/>
  <c r="P3481" i="7"/>
  <c r="H3482" i="7"/>
  <c r="I3482" i="7"/>
  <c r="J3482" i="7"/>
  <c r="K3482" i="7"/>
  <c r="L3482" i="7"/>
  <c r="M3482" i="7"/>
  <c r="N3482" i="7"/>
  <c r="O3482" i="7"/>
  <c r="P3482" i="7"/>
  <c r="H3483" i="7"/>
  <c r="I3483" i="7"/>
  <c r="J3483" i="7"/>
  <c r="K3483" i="7"/>
  <c r="L3483" i="7"/>
  <c r="M3483" i="7"/>
  <c r="N3483" i="7"/>
  <c r="O3483" i="7"/>
  <c r="P3483" i="7"/>
  <c r="H3484" i="7"/>
  <c r="I3484" i="7"/>
  <c r="J3484" i="7"/>
  <c r="K3484" i="7"/>
  <c r="L3484" i="7"/>
  <c r="M3484" i="7"/>
  <c r="N3484" i="7"/>
  <c r="O3484" i="7"/>
  <c r="P3484" i="7"/>
  <c r="H3485" i="7"/>
  <c r="I3485" i="7"/>
  <c r="J3485" i="7"/>
  <c r="K3485" i="7"/>
  <c r="L3485" i="7"/>
  <c r="M3485" i="7"/>
  <c r="N3485" i="7"/>
  <c r="O3485" i="7"/>
  <c r="P3485" i="7"/>
  <c r="H3486" i="7"/>
  <c r="I3486" i="7"/>
  <c r="J3486" i="7"/>
  <c r="K3486" i="7"/>
  <c r="L3486" i="7"/>
  <c r="M3486" i="7"/>
  <c r="N3486" i="7"/>
  <c r="O3486" i="7"/>
  <c r="P3486" i="7"/>
  <c r="H3487" i="7"/>
  <c r="I3487" i="7"/>
  <c r="J3487" i="7"/>
  <c r="K3487" i="7"/>
  <c r="L3487" i="7"/>
  <c r="M3487" i="7"/>
  <c r="N3487" i="7"/>
  <c r="O3487" i="7"/>
  <c r="P3487" i="7"/>
  <c r="H3488" i="7"/>
  <c r="I3488" i="7"/>
  <c r="J3488" i="7"/>
  <c r="K3488" i="7"/>
  <c r="L3488" i="7"/>
  <c r="M3488" i="7"/>
  <c r="N3488" i="7"/>
  <c r="O3488" i="7"/>
  <c r="P3488" i="7"/>
  <c r="H3489" i="7"/>
  <c r="I3489" i="7"/>
  <c r="J3489" i="7"/>
  <c r="K3489" i="7"/>
  <c r="L3489" i="7"/>
  <c r="M3489" i="7"/>
  <c r="N3489" i="7"/>
  <c r="O3489" i="7"/>
  <c r="P3489" i="7"/>
  <c r="H3490" i="7"/>
  <c r="I3490" i="7"/>
  <c r="J3490" i="7"/>
  <c r="K3490" i="7"/>
  <c r="L3490" i="7"/>
  <c r="M3490" i="7"/>
  <c r="N3490" i="7"/>
  <c r="O3490" i="7"/>
  <c r="P3490" i="7"/>
  <c r="H3491" i="7"/>
  <c r="I3491" i="7"/>
  <c r="J3491" i="7"/>
  <c r="K3491" i="7"/>
  <c r="L3491" i="7"/>
  <c r="M3491" i="7"/>
  <c r="N3491" i="7"/>
  <c r="O3491" i="7"/>
  <c r="P3491" i="7"/>
  <c r="H3492" i="7"/>
  <c r="I3492" i="7"/>
  <c r="J3492" i="7"/>
  <c r="K3492" i="7"/>
  <c r="L3492" i="7"/>
  <c r="M3492" i="7"/>
  <c r="N3492" i="7"/>
  <c r="O3492" i="7"/>
  <c r="P3492" i="7"/>
  <c r="H3493" i="7"/>
  <c r="I3493" i="7"/>
  <c r="J3493" i="7"/>
  <c r="K3493" i="7"/>
  <c r="L3493" i="7"/>
  <c r="M3493" i="7"/>
  <c r="N3493" i="7"/>
  <c r="O3493" i="7"/>
  <c r="P3493" i="7"/>
  <c r="H3494" i="7"/>
  <c r="I3494" i="7"/>
  <c r="J3494" i="7"/>
  <c r="K3494" i="7"/>
  <c r="L3494" i="7"/>
  <c r="M3494" i="7"/>
  <c r="N3494" i="7"/>
  <c r="O3494" i="7"/>
  <c r="P3494" i="7"/>
  <c r="H3495" i="7"/>
  <c r="I3495" i="7"/>
  <c r="J3495" i="7"/>
  <c r="K3495" i="7"/>
  <c r="L3495" i="7"/>
  <c r="M3495" i="7"/>
  <c r="N3495" i="7"/>
  <c r="O3495" i="7"/>
  <c r="P3495" i="7"/>
  <c r="H3496" i="7"/>
  <c r="I3496" i="7"/>
  <c r="J3496" i="7"/>
  <c r="K3496" i="7"/>
  <c r="L3496" i="7"/>
  <c r="M3496" i="7"/>
  <c r="N3496" i="7"/>
  <c r="O3496" i="7"/>
  <c r="P3496" i="7"/>
  <c r="H3497" i="7"/>
  <c r="I3497" i="7"/>
  <c r="J3497" i="7"/>
  <c r="K3497" i="7"/>
  <c r="L3497" i="7"/>
  <c r="M3497" i="7"/>
  <c r="N3497" i="7"/>
  <c r="O3497" i="7"/>
  <c r="P3497" i="7"/>
  <c r="H3498" i="7"/>
  <c r="I3498" i="7"/>
  <c r="J3498" i="7"/>
  <c r="K3498" i="7"/>
  <c r="L3498" i="7"/>
  <c r="M3498" i="7"/>
  <c r="N3498" i="7"/>
  <c r="O3498" i="7"/>
  <c r="P3498" i="7"/>
  <c r="H3499" i="7"/>
  <c r="I3499" i="7"/>
  <c r="J3499" i="7"/>
  <c r="K3499" i="7"/>
  <c r="L3499" i="7"/>
  <c r="M3499" i="7"/>
  <c r="N3499" i="7"/>
  <c r="O3499" i="7"/>
  <c r="P3499" i="7"/>
  <c r="H3500" i="7"/>
  <c r="I3500" i="7"/>
  <c r="J3500" i="7"/>
  <c r="K3500" i="7"/>
  <c r="L3500" i="7"/>
  <c r="M3500" i="7"/>
  <c r="N3500" i="7"/>
  <c r="O3500" i="7"/>
  <c r="P3500" i="7"/>
  <c r="H3501" i="7"/>
  <c r="I3501" i="7"/>
  <c r="J3501" i="7"/>
  <c r="K3501" i="7"/>
  <c r="L3501" i="7"/>
  <c r="M3501" i="7"/>
  <c r="N3501" i="7"/>
  <c r="O3501" i="7"/>
  <c r="P3501" i="7"/>
  <c r="H3502" i="7"/>
  <c r="I3502" i="7"/>
  <c r="J3502" i="7"/>
  <c r="K3502" i="7"/>
  <c r="L3502" i="7"/>
  <c r="M3502" i="7"/>
  <c r="N3502" i="7"/>
  <c r="O3502" i="7"/>
  <c r="P3502" i="7"/>
  <c r="H3503" i="7"/>
  <c r="I3503" i="7"/>
  <c r="J3503" i="7"/>
  <c r="K3503" i="7"/>
  <c r="L3503" i="7"/>
  <c r="M3503" i="7"/>
  <c r="N3503" i="7"/>
  <c r="O3503" i="7"/>
  <c r="P3503" i="7"/>
  <c r="H3504" i="7"/>
  <c r="I3504" i="7"/>
  <c r="J3504" i="7"/>
  <c r="K3504" i="7"/>
  <c r="L3504" i="7"/>
  <c r="M3504" i="7"/>
  <c r="N3504" i="7"/>
  <c r="O3504" i="7"/>
  <c r="P3504" i="7"/>
  <c r="H3505" i="7"/>
  <c r="I3505" i="7"/>
  <c r="J3505" i="7"/>
  <c r="K3505" i="7"/>
  <c r="L3505" i="7"/>
  <c r="M3505" i="7"/>
  <c r="N3505" i="7"/>
  <c r="O3505" i="7"/>
  <c r="P3505" i="7"/>
  <c r="H3506" i="7"/>
  <c r="I3506" i="7"/>
  <c r="J3506" i="7"/>
  <c r="K3506" i="7"/>
  <c r="L3506" i="7"/>
  <c r="M3506" i="7"/>
  <c r="N3506" i="7"/>
  <c r="O3506" i="7"/>
  <c r="P3506" i="7"/>
  <c r="H3507" i="7"/>
  <c r="I3507" i="7"/>
  <c r="J3507" i="7"/>
  <c r="K3507" i="7"/>
  <c r="L3507" i="7"/>
  <c r="M3507" i="7"/>
  <c r="N3507" i="7"/>
  <c r="O3507" i="7"/>
  <c r="P3507" i="7"/>
  <c r="H3508" i="7"/>
  <c r="I3508" i="7"/>
  <c r="J3508" i="7"/>
  <c r="K3508" i="7"/>
  <c r="L3508" i="7"/>
  <c r="M3508" i="7"/>
  <c r="N3508" i="7"/>
  <c r="O3508" i="7"/>
  <c r="P3508" i="7"/>
  <c r="H3509" i="7"/>
  <c r="I3509" i="7"/>
  <c r="J3509" i="7"/>
  <c r="K3509" i="7"/>
  <c r="L3509" i="7"/>
  <c r="M3509" i="7"/>
  <c r="N3509" i="7"/>
  <c r="O3509" i="7"/>
  <c r="P3509" i="7"/>
  <c r="H3510" i="7"/>
  <c r="I3510" i="7"/>
  <c r="J3510" i="7"/>
  <c r="K3510" i="7"/>
  <c r="L3510" i="7"/>
  <c r="M3510" i="7"/>
  <c r="N3510" i="7"/>
  <c r="O3510" i="7"/>
  <c r="P3510" i="7"/>
  <c r="H3511" i="7"/>
  <c r="I3511" i="7"/>
  <c r="J3511" i="7"/>
  <c r="K3511" i="7"/>
  <c r="L3511" i="7"/>
  <c r="M3511" i="7"/>
  <c r="N3511" i="7"/>
  <c r="O3511" i="7"/>
  <c r="P3511" i="7"/>
  <c r="H3512" i="7"/>
  <c r="I3512" i="7"/>
  <c r="J3512" i="7"/>
  <c r="K3512" i="7"/>
  <c r="L3512" i="7"/>
  <c r="M3512" i="7"/>
  <c r="N3512" i="7"/>
  <c r="O3512" i="7"/>
  <c r="P3512" i="7"/>
  <c r="H3513" i="7"/>
  <c r="I3513" i="7"/>
  <c r="J3513" i="7"/>
  <c r="K3513" i="7"/>
  <c r="L3513" i="7"/>
  <c r="M3513" i="7"/>
  <c r="N3513" i="7"/>
  <c r="O3513" i="7"/>
  <c r="P3513" i="7"/>
  <c r="H3514" i="7"/>
  <c r="I3514" i="7"/>
  <c r="J3514" i="7"/>
  <c r="K3514" i="7"/>
  <c r="L3514" i="7"/>
  <c r="M3514" i="7"/>
  <c r="N3514" i="7"/>
  <c r="O3514" i="7"/>
  <c r="P3514" i="7"/>
  <c r="H3515" i="7"/>
  <c r="I3515" i="7"/>
  <c r="J3515" i="7"/>
  <c r="K3515" i="7"/>
  <c r="L3515" i="7"/>
  <c r="M3515" i="7"/>
  <c r="N3515" i="7"/>
  <c r="O3515" i="7"/>
  <c r="P3515" i="7"/>
  <c r="H3516" i="7"/>
  <c r="I3516" i="7"/>
  <c r="J3516" i="7"/>
  <c r="K3516" i="7"/>
  <c r="L3516" i="7"/>
  <c r="M3516" i="7"/>
  <c r="N3516" i="7"/>
  <c r="O3516" i="7"/>
  <c r="P3516" i="7"/>
  <c r="H3517" i="7"/>
  <c r="I3517" i="7"/>
  <c r="J3517" i="7"/>
  <c r="K3517" i="7"/>
  <c r="L3517" i="7"/>
  <c r="M3517" i="7"/>
  <c r="N3517" i="7"/>
  <c r="O3517" i="7"/>
  <c r="P3517" i="7"/>
  <c r="H3518" i="7"/>
  <c r="I3518" i="7"/>
  <c r="J3518" i="7"/>
  <c r="K3518" i="7"/>
  <c r="L3518" i="7"/>
  <c r="M3518" i="7"/>
  <c r="N3518" i="7"/>
  <c r="O3518" i="7"/>
  <c r="P3518" i="7"/>
  <c r="H3519" i="7"/>
  <c r="I3519" i="7"/>
  <c r="J3519" i="7"/>
  <c r="K3519" i="7"/>
  <c r="L3519" i="7"/>
  <c r="M3519" i="7"/>
  <c r="N3519" i="7"/>
  <c r="O3519" i="7"/>
  <c r="P3519" i="7"/>
  <c r="H3520" i="7"/>
  <c r="I3520" i="7"/>
  <c r="J3520" i="7"/>
  <c r="K3520" i="7"/>
  <c r="L3520" i="7"/>
  <c r="M3520" i="7"/>
  <c r="N3520" i="7"/>
  <c r="O3520" i="7"/>
  <c r="P3520" i="7"/>
  <c r="H3521" i="7"/>
  <c r="I3521" i="7"/>
  <c r="J3521" i="7"/>
  <c r="K3521" i="7"/>
  <c r="L3521" i="7"/>
  <c r="M3521" i="7"/>
  <c r="N3521" i="7"/>
  <c r="O3521" i="7"/>
  <c r="P3521" i="7"/>
  <c r="H3522" i="7"/>
  <c r="I3522" i="7"/>
  <c r="J3522" i="7"/>
  <c r="K3522" i="7"/>
  <c r="L3522" i="7"/>
  <c r="M3522" i="7"/>
  <c r="N3522" i="7"/>
  <c r="O3522" i="7"/>
  <c r="P3522" i="7"/>
  <c r="H3523" i="7"/>
  <c r="I3523" i="7"/>
  <c r="J3523" i="7"/>
  <c r="K3523" i="7"/>
  <c r="L3523" i="7"/>
  <c r="M3523" i="7"/>
  <c r="N3523" i="7"/>
  <c r="O3523" i="7"/>
  <c r="P3523" i="7"/>
  <c r="H3524" i="7"/>
  <c r="I3524" i="7"/>
  <c r="J3524" i="7"/>
  <c r="K3524" i="7"/>
  <c r="L3524" i="7"/>
  <c r="M3524" i="7"/>
  <c r="N3524" i="7"/>
  <c r="O3524" i="7"/>
  <c r="P3524" i="7"/>
  <c r="H3525" i="7"/>
  <c r="I3525" i="7"/>
  <c r="J3525" i="7"/>
  <c r="K3525" i="7"/>
  <c r="L3525" i="7"/>
  <c r="M3525" i="7"/>
  <c r="N3525" i="7"/>
  <c r="O3525" i="7"/>
  <c r="P3525" i="7"/>
  <c r="H3526" i="7"/>
  <c r="I3526" i="7"/>
  <c r="J3526" i="7"/>
  <c r="K3526" i="7"/>
  <c r="L3526" i="7"/>
  <c r="M3526" i="7"/>
  <c r="N3526" i="7"/>
  <c r="O3526" i="7"/>
  <c r="P3526" i="7"/>
  <c r="H3527" i="7"/>
  <c r="I3527" i="7"/>
  <c r="J3527" i="7"/>
  <c r="K3527" i="7"/>
  <c r="L3527" i="7"/>
  <c r="M3527" i="7"/>
  <c r="N3527" i="7"/>
  <c r="O3527" i="7"/>
  <c r="P3527" i="7"/>
  <c r="H3528" i="7"/>
  <c r="I3528" i="7"/>
  <c r="J3528" i="7"/>
  <c r="K3528" i="7"/>
  <c r="L3528" i="7"/>
  <c r="M3528" i="7"/>
  <c r="N3528" i="7"/>
  <c r="O3528" i="7"/>
  <c r="P3528" i="7"/>
  <c r="H3529" i="7"/>
  <c r="I3529" i="7"/>
  <c r="J3529" i="7"/>
  <c r="K3529" i="7"/>
  <c r="L3529" i="7"/>
  <c r="M3529" i="7"/>
  <c r="N3529" i="7"/>
  <c r="O3529" i="7"/>
  <c r="P3529" i="7"/>
  <c r="H3530" i="7"/>
  <c r="I3530" i="7"/>
  <c r="J3530" i="7"/>
  <c r="K3530" i="7"/>
  <c r="L3530" i="7"/>
  <c r="M3530" i="7"/>
  <c r="N3530" i="7"/>
  <c r="O3530" i="7"/>
  <c r="P3530" i="7"/>
  <c r="H3531" i="7"/>
  <c r="I3531" i="7"/>
  <c r="J3531" i="7"/>
  <c r="K3531" i="7"/>
  <c r="L3531" i="7"/>
  <c r="M3531" i="7"/>
  <c r="N3531" i="7"/>
  <c r="O3531" i="7"/>
  <c r="P3531" i="7"/>
  <c r="H3532" i="7"/>
  <c r="I3532" i="7"/>
  <c r="J3532" i="7"/>
  <c r="K3532" i="7"/>
  <c r="L3532" i="7"/>
  <c r="M3532" i="7"/>
  <c r="N3532" i="7"/>
  <c r="O3532" i="7"/>
  <c r="P3532" i="7"/>
  <c r="H3533" i="7"/>
  <c r="I3533" i="7"/>
  <c r="J3533" i="7"/>
  <c r="K3533" i="7"/>
  <c r="L3533" i="7"/>
  <c r="M3533" i="7"/>
  <c r="N3533" i="7"/>
  <c r="O3533" i="7"/>
  <c r="P3533" i="7"/>
  <c r="H3534" i="7"/>
  <c r="I3534" i="7"/>
  <c r="J3534" i="7"/>
  <c r="K3534" i="7"/>
  <c r="L3534" i="7"/>
  <c r="M3534" i="7"/>
  <c r="N3534" i="7"/>
  <c r="O3534" i="7"/>
  <c r="P3534" i="7"/>
  <c r="H3535" i="7"/>
  <c r="I3535" i="7"/>
  <c r="J3535" i="7"/>
  <c r="K3535" i="7"/>
  <c r="L3535" i="7"/>
  <c r="M3535" i="7"/>
  <c r="N3535" i="7"/>
  <c r="O3535" i="7"/>
  <c r="P3535" i="7"/>
  <c r="H3536" i="7"/>
  <c r="I3536" i="7"/>
  <c r="J3536" i="7"/>
  <c r="K3536" i="7"/>
  <c r="L3536" i="7"/>
  <c r="M3536" i="7"/>
  <c r="N3536" i="7"/>
  <c r="O3536" i="7"/>
  <c r="P3536" i="7"/>
  <c r="H3537" i="7"/>
  <c r="I3537" i="7"/>
  <c r="J3537" i="7"/>
  <c r="K3537" i="7"/>
  <c r="L3537" i="7"/>
  <c r="M3537" i="7"/>
  <c r="N3537" i="7"/>
  <c r="O3537" i="7"/>
  <c r="P3537" i="7"/>
  <c r="H3538" i="7"/>
  <c r="I3538" i="7"/>
  <c r="J3538" i="7"/>
  <c r="K3538" i="7"/>
  <c r="L3538" i="7"/>
  <c r="M3538" i="7"/>
  <c r="N3538" i="7"/>
  <c r="O3538" i="7"/>
  <c r="P3538" i="7"/>
  <c r="H3539" i="7"/>
  <c r="I3539" i="7"/>
  <c r="J3539" i="7"/>
  <c r="K3539" i="7"/>
  <c r="L3539" i="7"/>
  <c r="M3539" i="7"/>
  <c r="N3539" i="7"/>
  <c r="O3539" i="7"/>
  <c r="P3539" i="7"/>
  <c r="H3540" i="7"/>
  <c r="I3540" i="7"/>
  <c r="J3540" i="7"/>
  <c r="K3540" i="7"/>
  <c r="L3540" i="7"/>
  <c r="M3540" i="7"/>
  <c r="N3540" i="7"/>
  <c r="O3540" i="7"/>
  <c r="P3540" i="7"/>
  <c r="H3541" i="7"/>
  <c r="I3541" i="7"/>
  <c r="J3541" i="7"/>
  <c r="K3541" i="7"/>
  <c r="L3541" i="7"/>
  <c r="M3541" i="7"/>
  <c r="N3541" i="7"/>
  <c r="O3541" i="7"/>
  <c r="P3541" i="7"/>
  <c r="H3542" i="7"/>
  <c r="I3542" i="7"/>
  <c r="J3542" i="7"/>
  <c r="K3542" i="7"/>
  <c r="L3542" i="7"/>
  <c r="M3542" i="7"/>
  <c r="N3542" i="7"/>
  <c r="O3542" i="7"/>
  <c r="P3542" i="7"/>
  <c r="H3543" i="7"/>
  <c r="I3543" i="7"/>
  <c r="J3543" i="7"/>
  <c r="K3543" i="7"/>
  <c r="L3543" i="7"/>
  <c r="M3543" i="7"/>
  <c r="N3543" i="7"/>
  <c r="O3543" i="7"/>
  <c r="P3543" i="7"/>
  <c r="H3544" i="7"/>
  <c r="I3544" i="7"/>
  <c r="J3544" i="7"/>
  <c r="K3544" i="7"/>
  <c r="L3544" i="7"/>
  <c r="M3544" i="7"/>
  <c r="N3544" i="7"/>
  <c r="O3544" i="7"/>
  <c r="P3544" i="7"/>
  <c r="H3545" i="7"/>
  <c r="I3545" i="7"/>
  <c r="J3545" i="7"/>
  <c r="K3545" i="7"/>
  <c r="L3545" i="7"/>
  <c r="M3545" i="7"/>
  <c r="N3545" i="7"/>
  <c r="O3545" i="7"/>
  <c r="P3545" i="7"/>
  <c r="H3546" i="7"/>
  <c r="I3546" i="7"/>
  <c r="J3546" i="7"/>
  <c r="K3546" i="7"/>
  <c r="L3546" i="7"/>
  <c r="M3546" i="7"/>
  <c r="N3546" i="7"/>
  <c r="O3546" i="7"/>
  <c r="P3546" i="7"/>
  <c r="H3547" i="7"/>
  <c r="I3547" i="7"/>
  <c r="J3547" i="7"/>
  <c r="K3547" i="7"/>
  <c r="L3547" i="7"/>
  <c r="M3547" i="7"/>
  <c r="N3547" i="7"/>
  <c r="O3547" i="7"/>
  <c r="P3547" i="7"/>
  <c r="H3548" i="7"/>
  <c r="I3548" i="7"/>
  <c r="J3548" i="7"/>
  <c r="K3548" i="7"/>
  <c r="L3548" i="7"/>
  <c r="M3548" i="7"/>
  <c r="N3548" i="7"/>
  <c r="O3548" i="7"/>
  <c r="P3548" i="7"/>
  <c r="H3549" i="7"/>
  <c r="I3549" i="7"/>
  <c r="J3549" i="7"/>
  <c r="K3549" i="7"/>
  <c r="L3549" i="7"/>
  <c r="M3549" i="7"/>
  <c r="N3549" i="7"/>
  <c r="O3549" i="7"/>
  <c r="P3549" i="7"/>
  <c r="H3550" i="7"/>
  <c r="I3550" i="7"/>
  <c r="J3550" i="7"/>
  <c r="K3550" i="7"/>
  <c r="L3550" i="7"/>
  <c r="M3550" i="7"/>
  <c r="N3550" i="7"/>
  <c r="O3550" i="7"/>
  <c r="P3550" i="7"/>
  <c r="H3551" i="7"/>
  <c r="I3551" i="7"/>
  <c r="J3551" i="7"/>
  <c r="K3551" i="7"/>
  <c r="L3551" i="7"/>
  <c r="M3551" i="7"/>
  <c r="N3551" i="7"/>
  <c r="O3551" i="7"/>
  <c r="P3551" i="7"/>
  <c r="H3552" i="7"/>
  <c r="I3552" i="7"/>
  <c r="J3552" i="7"/>
  <c r="K3552" i="7"/>
  <c r="L3552" i="7"/>
  <c r="M3552" i="7"/>
  <c r="N3552" i="7"/>
  <c r="O3552" i="7"/>
  <c r="P3552" i="7"/>
  <c r="H3553" i="7"/>
  <c r="I3553" i="7"/>
  <c r="J3553" i="7"/>
  <c r="K3553" i="7"/>
  <c r="L3553" i="7"/>
  <c r="M3553" i="7"/>
  <c r="N3553" i="7"/>
  <c r="O3553" i="7"/>
  <c r="P3553" i="7"/>
  <c r="H3554" i="7"/>
  <c r="I3554" i="7"/>
  <c r="J3554" i="7"/>
  <c r="K3554" i="7"/>
  <c r="L3554" i="7"/>
  <c r="M3554" i="7"/>
  <c r="N3554" i="7"/>
  <c r="O3554" i="7"/>
  <c r="P3554" i="7"/>
  <c r="H3555" i="7"/>
  <c r="I3555" i="7"/>
  <c r="J3555" i="7"/>
  <c r="K3555" i="7"/>
  <c r="L3555" i="7"/>
  <c r="M3555" i="7"/>
  <c r="N3555" i="7"/>
  <c r="O3555" i="7"/>
  <c r="P3555" i="7"/>
  <c r="H3556" i="7"/>
  <c r="I3556" i="7"/>
  <c r="J3556" i="7"/>
  <c r="K3556" i="7"/>
  <c r="L3556" i="7"/>
  <c r="M3556" i="7"/>
  <c r="N3556" i="7"/>
  <c r="O3556" i="7"/>
  <c r="P3556" i="7"/>
  <c r="H3557" i="7"/>
  <c r="I3557" i="7"/>
  <c r="J3557" i="7"/>
  <c r="K3557" i="7"/>
  <c r="L3557" i="7"/>
  <c r="M3557" i="7"/>
  <c r="N3557" i="7"/>
  <c r="O3557" i="7"/>
  <c r="P3557" i="7"/>
  <c r="H3558" i="7"/>
  <c r="I3558" i="7"/>
  <c r="J3558" i="7"/>
  <c r="K3558" i="7"/>
  <c r="L3558" i="7"/>
  <c r="M3558" i="7"/>
  <c r="N3558" i="7"/>
  <c r="O3558" i="7"/>
  <c r="P3558" i="7"/>
  <c r="H3559" i="7"/>
  <c r="I3559" i="7"/>
  <c r="J3559" i="7"/>
  <c r="K3559" i="7"/>
  <c r="L3559" i="7"/>
  <c r="M3559" i="7"/>
  <c r="N3559" i="7"/>
  <c r="O3559" i="7"/>
  <c r="P3559" i="7"/>
  <c r="H3560" i="7"/>
  <c r="I3560" i="7"/>
  <c r="J3560" i="7"/>
  <c r="K3560" i="7"/>
  <c r="L3560" i="7"/>
  <c r="M3560" i="7"/>
  <c r="N3560" i="7"/>
  <c r="O3560" i="7"/>
  <c r="P3560" i="7"/>
  <c r="H3561" i="7"/>
  <c r="I3561" i="7"/>
  <c r="J3561" i="7"/>
  <c r="K3561" i="7"/>
  <c r="L3561" i="7"/>
  <c r="M3561" i="7"/>
  <c r="N3561" i="7"/>
  <c r="O3561" i="7"/>
  <c r="P3561" i="7"/>
  <c r="H3562" i="7"/>
  <c r="I3562" i="7"/>
  <c r="J3562" i="7"/>
  <c r="K3562" i="7"/>
  <c r="L3562" i="7"/>
  <c r="M3562" i="7"/>
  <c r="N3562" i="7"/>
  <c r="O3562" i="7"/>
  <c r="P3562" i="7"/>
  <c r="H3563" i="7"/>
  <c r="I3563" i="7"/>
  <c r="J3563" i="7"/>
  <c r="K3563" i="7"/>
  <c r="L3563" i="7"/>
  <c r="M3563" i="7"/>
  <c r="N3563" i="7"/>
  <c r="O3563" i="7"/>
  <c r="P3563" i="7"/>
  <c r="H3564" i="7"/>
  <c r="I3564" i="7"/>
  <c r="J3564" i="7"/>
  <c r="K3564" i="7"/>
  <c r="L3564" i="7"/>
  <c r="M3564" i="7"/>
  <c r="N3564" i="7"/>
  <c r="O3564" i="7"/>
  <c r="P3564" i="7"/>
  <c r="H3565" i="7"/>
  <c r="I3565" i="7"/>
  <c r="J3565" i="7"/>
  <c r="K3565" i="7"/>
  <c r="L3565" i="7"/>
  <c r="M3565" i="7"/>
  <c r="N3565" i="7"/>
  <c r="O3565" i="7"/>
  <c r="P3565" i="7"/>
  <c r="H3566" i="7"/>
  <c r="I3566" i="7"/>
  <c r="J3566" i="7"/>
  <c r="K3566" i="7"/>
  <c r="L3566" i="7"/>
  <c r="M3566" i="7"/>
  <c r="N3566" i="7"/>
  <c r="O3566" i="7"/>
  <c r="P3566" i="7"/>
  <c r="H3567" i="7"/>
  <c r="I3567" i="7"/>
  <c r="J3567" i="7"/>
  <c r="K3567" i="7"/>
  <c r="L3567" i="7"/>
  <c r="M3567" i="7"/>
  <c r="N3567" i="7"/>
  <c r="O3567" i="7"/>
  <c r="P3567" i="7"/>
  <c r="H3568" i="7"/>
  <c r="I3568" i="7"/>
  <c r="J3568" i="7"/>
  <c r="K3568" i="7"/>
  <c r="L3568" i="7"/>
  <c r="M3568" i="7"/>
  <c r="N3568" i="7"/>
  <c r="O3568" i="7"/>
  <c r="P3568" i="7"/>
  <c r="H3569" i="7"/>
  <c r="I3569" i="7"/>
  <c r="J3569" i="7"/>
  <c r="K3569" i="7"/>
  <c r="L3569" i="7"/>
  <c r="M3569" i="7"/>
  <c r="N3569" i="7"/>
  <c r="O3569" i="7"/>
  <c r="P3569" i="7"/>
  <c r="H3570" i="7"/>
  <c r="I3570" i="7"/>
  <c r="J3570" i="7"/>
  <c r="K3570" i="7"/>
  <c r="L3570" i="7"/>
  <c r="M3570" i="7"/>
  <c r="N3570" i="7"/>
  <c r="O3570" i="7"/>
  <c r="P3570" i="7"/>
  <c r="H3571" i="7"/>
  <c r="I3571" i="7"/>
  <c r="J3571" i="7"/>
  <c r="K3571" i="7"/>
  <c r="L3571" i="7"/>
  <c r="M3571" i="7"/>
  <c r="N3571" i="7"/>
  <c r="O3571" i="7"/>
  <c r="P3571" i="7"/>
  <c r="H3572" i="7"/>
  <c r="I3572" i="7"/>
  <c r="J3572" i="7"/>
  <c r="K3572" i="7"/>
  <c r="L3572" i="7"/>
  <c r="M3572" i="7"/>
  <c r="N3572" i="7"/>
  <c r="O3572" i="7"/>
  <c r="P3572" i="7"/>
  <c r="H3573" i="7"/>
  <c r="I3573" i="7"/>
  <c r="J3573" i="7"/>
  <c r="K3573" i="7"/>
  <c r="L3573" i="7"/>
  <c r="M3573" i="7"/>
  <c r="N3573" i="7"/>
  <c r="O3573" i="7"/>
  <c r="P3573" i="7"/>
  <c r="H3574" i="7"/>
  <c r="I3574" i="7"/>
  <c r="J3574" i="7"/>
  <c r="K3574" i="7"/>
  <c r="L3574" i="7"/>
  <c r="M3574" i="7"/>
  <c r="N3574" i="7"/>
  <c r="O3574" i="7"/>
  <c r="P3574" i="7"/>
  <c r="H3575" i="7"/>
  <c r="I3575" i="7"/>
  <c r="J3575" i="7"/>
  <c r="K3575" i="7"/>
  <c r="L3575" i="7"/>
  <c r="M3575" i="7"/>
  <c r="N3575" i="7"/>
  <c r="O3575" i="7"/>
  <c r="P3575" i="7"/>
  <c r="H3576" i="7"/>
  <c r="I3576" i="7"/>
  <c r="J3576" i="7"/>
  <c r="K3576" i="7"/>
  <c r="L3576" i="7"/>
  <c r="M3576" i="7"/>
  <c r="N3576" i="7"/>
  <c r="O3576" i="7"/>
  <c r="P3576" i="7"/>
  <c r="H3577" i="7"/>
  <c r="I3577" i="7"/>
  <c r="J3577" i="7"/>
  <c r="K3577" i="7"/>
  <c r="L3577" i="7"/>
  <c r="M3577" i="7"/>
  <c r="N3577" i="7"/>
  <c r="O3577" i="7"/>
  <c r="P3577" i="7"/>
  <c r="H3578" i="7"/>
  <c r="I3578" i="7"/>
  <c r="J3578" i="7"/>
  <c r="K3578" i="7"/>
  <c r="L3578" i="7"/>
  <c r="M3578" i="7"/>
  <c r="N3578" i="7"/>
  <c r="O3578" i="7"/>
  <c r="P3578" i="7"/>
  <c r="H3579" i="7"/>
  <c r="I3579" i="7"/>
  <c r="J3579" i="7"/>
  <c r="K3579" i="7"/>
  <c r="L3579" i="7"/>
  <c r="M3579" i="7"/>
  <c r="N3579" i="7"/>
  <c r="O3579" i="7"/>
  <c r="P3579" i="7"/>
  <c r="H3580" i="7"/>
  <c r="I3580" i="7"/>
  <c r="J3580" i="7"/>
  <c r="K3580" i="7"/>
  <c r="L3580" i="7"/>
  <c r="M3580" i="7"/>
  <c r="N3580" i="7"/>
  <c r="O3580" i="7"/>
  <c r="P3580" i="7"/>
  <c r="H3581" i="7"/>
  <c r="I3581" i="7"/>
  <c r="J3581" i="7"/>
  <c r="K3581" i="7"/>
  <c r="L3581" i="7"/>
  <c r="M3581" i="7"/>
  <c r="N3581" i="7"/>
  <c r="O3581" i="7"/>
  <c r="P3581" i="7"/>
  <c r="H3582" i="7"/>
  <c r="I3582" i="7"/>
  <c r="J3582" i="7"/>
  <c r="K3582" i="7"/>
  <c r="L3582" i="7"/>
  <c r="M3582" i="7"/>
  <c r="N3582" i="7"/>
  <c r="O3582" i="7"/>
  <c r="P3582" i="7"/>
  <c r="H3583" i="7"/>
  <c r="I3583" i="7"/>
  <c r="J3583" i="7"/>
  <c r="K3583" i="7"/>
  <c r="L3583" i="7"/>
  <c r="M3583" i="7"/>
  <c r="N3583" i="7"/>
  <c r="O3583" i="7"/>
  <c r="P3583" i="7"/>
  <c r="H3584" i="7"/>
  <c r="I3584" i="7"/>
  <c r="J3584" i="7"/>
  <c r="K3584" i="7"/>
  <c r="L3584" i="7"/>
  <c r="M3584" i="7"/>
  <c r="N3584" i="7"/>
  <c r="O3584" i="7"/>
  <c r="P3584" i="7"/>
  <c r="H3585" i="7"/>
  <c r="I3585" i="7"/>
  <c r="J3585" i="7"/>
  <c r="K3585" i="7"/>
  <c r="L3585" i="7"/>
  <c r="M3585" i="7"/>
  <c r="N3585" i="7"/>
  <c r="O3585" i="7"/>
  <c r="P3585" i="7"/>
  <c r="H3586" i="7"/>
  <c r="I3586" i="7"/>
  <c r="J3586" i="7"/>
  <c r="K3586" i="7"/>
  <c r="L3586" i="7"/>
  <c r="M3586" i="7"/>
  <c r="N3586" i="7"/>
  <c r="O3586" i="7"/>
  <c r="P3586" i="7"/>
  <c r="H3587" i="7"/>
  <c r="I3587" i="7"/>
  <c r="J3587" i="7"/>
  <c r="K3587" i="7"/>
  <c r="L3587" i="7"/>
  <c r="M3587" i="7"/>
  <c r="N3587" i="7"/>
  <c r="O3587" i="7"/>
  <c r="P3587" i="7"/>
  <c r="H3588" i="7"/>
  <c r="I3588" i="7"/>
  <c r="J3588" i="7"/>
  <c r="K3588" i="7"/>
  <c r="L3588" i="7"/>
  <c r="M3588" i="7"/>
  <c r="N3588" i="7"/>
  <c r="O3588" i="7"/>
  <c r="P3588" i="7"/>
  <c r="H3589" i="7"/>
  <c r="I3589" i="7"/>
  <c r="J3589" i="7"/>
  <c r="K3589" i="7"/>
  <c r="L3589" i="7"/>
  <c r="M3589" i="7"/>
  <c r="N3589" i="7"/>
  <c r="O3589" i="7"/>
  <c r="P3589" i="7"/>
  <c r="H3590" i="7"/>
  <c r="I3590" i="7"/>
  <c r="J3590" i="7"/>
  <c r="K3590" i="7"/>
  <c r="L3590" i="7"/>
  <c r="M3590" i="7"/>
  <c r="N3590" i="7"/>
  <c r="O3590" i="7"/>
  <c r="P3590" i="7"/>
  <c r="H3591" i="7"/>
  <c r="I3591" i="7"/>
  <c r="J3591" i="7"/>
  <c r="K3591" i="7"/>
  <c r="L3591" i="7"/>
  <c r="M3591" i="7"/>
  <c r="N3591" i="7"/>
  <c r="O3591" i="7"/>
  <c r="P3591" i="7"/>
  <c r="H3592" i="7"/>
  <c r="I3592" i="7"/>
  <c r="J3592" i="7"/>
  <c r="K3592" i="7"/>
  <c r="L3592" i="7"/>
  <c r="M3592" i="7"/>
  <c r="N3592" i="7"/>
  <c r="O3592" i="7"/>
  <c r="P3592" i="7"/>
  <c r="H3593" i="7"/>
  <c r="I3593" i="7"/>
  <c r="J3593" i="7"/>
  <c r="K3593" i="7"/>
  <c r="L3593" i="7"/>
  <c r="M3593" i="7"/>
  <c r="N3593" i="7"/>
  <c r="O3593" i="7"/>
  <c r="P3593" i="7"/>
  <c r="H3594" i="7"/>
  <c r="I3594" i="7"/>
  <c r="J3594" i="7"/>
  <c r="K3594" i="7"/>
  <c r="L3594" i="7"/>
  <c r="M3594" i="7"/>
  <c r="N3594" i="7"/>
  <c r="O3594" i="7"/>
  <c r="P3594" i="7"/>
  <c r="H3595" i="7"/>
  <c r="I3595" i="7"/>
  <c r="J3595" i="7"/>
  <c r="K3595" i="7"/>
  <c r="L3595" i="7"/>
  <c r="M3595" i="7"/>
  <c r="N3595" i="7"/>
  <c r="O3595" i="7"/>
  <c r="P3595" i="7"/>
  <c r="H3596" i="7"/>
  <c r="I3596" i="7"/>
  <c r="J3596" i="7"/>
  <c r="K3596" i="7"/>
  <c r="L3596" i="7"/>
  <c r="M3596" i="7"/>
  <c r="N3596" i="7"/>
  <c r="O3596" i="7"/>
  <c r="P3596" i="7"/>
  <c r="H3597" i="7"/>
  <c r="I3597" i="7"/>
  <c r="J3597" i="7"/>
  <c r="K3597" i="7"/>
  <c r="L3597" i="7"/>
  <c r="M3597" i="7"/>
  <c r="N3597" i="7"/>
  <c r="O3597" i="7"/>
  <c r="P3597" i="7"/>
  <c r="H3598" i="7"/>
  <c r="I3598" i="7"/>
  <c r="J3598" i="7"/>
  <c r="K3598" i="7"/>
  <c r="L3598" i="7"/>
  <c r="M3598" i="7"/>
  <c r="N3598" i="7"/>
  <c r="O3598" i="7"/>
  <c r="P3598" i="7"/>
  <c r="H3599" i="7"/>
  <c r="I3599" i="7"/>
  <c r="J3599" i="7"/>
  <c r="K3599" i="7"/>
  <c r="L3599" i="7"/>
  <c r="M3599" i="7"/>
  <c r="N3599" i="7"/>
  <c r="O3599" i="7"/>
  <c r="P3599" i="7"/>
  <c r="H3600" i="7"/>
  <c r="I3600" i="7"/>
  <c r="J3600" i="7"/>
  <c r="K3600" i="7"/>
  <c r="L3600" i="7"/>
  <c r="M3600" i="7"/>
  <c r="N3600" i="7"/>
  <c r="O3600" i="7"/>
  <c r="P3600" i="7"/>
  <c r="H3601" i="7"/>
  <c r="I3601" i="7"/>
  <c r="J3601" i="7"/>
  <c r="K3601" i="7"/>
  <c r="L3601" i="7"/>
  <c r="M3601" i="7"/>
  <c r="N3601" i="7"/>
  <c r="O3601" i="7"/>
  <c r="P3601" i="7"/>
  <c r="H3602" i="7"/>
  <c r="I3602" i="7"/>
  <c r="J3602" i="7"/>
  <c r="K3602" i="7"/>
  <c r="L3602" i="7"/>
  <c r="M3602" i="7"/>
  <c r="N3602" i="7"/>
  <c r="O3602" i="7"/>
  <c r="P3602" i="7"/>
  <c r="H3603" i="7"/>
  <c r="I3603" i="7"/>
  <c r="J3603" i="7"/>
  <c r="K3603" i="7"/>
  <c r="L3603" i="7"/>
  <c r="M3603" i="7"/>
  <c r="N3603" i="7"/>
  <c r="O3603" i="7"/>
  <c r="P3603" i="7"/>
  <c r="H3604" i="7"/>
  <c r="I3604" i="7"/>
  <c r="J3604" i="7"/>
  <c r="K3604" i="7"/>
  <c r="L3604" i="7"/>
  <c r="M3604" i="7"/>
  <c r="N3604" i="7"/>
  <c r="O3604" i="7"/>
  <c r="P3604" i="7"/>
  <c r="H3605" i="7"/>
  <c r="I3605" i="7"/>
  <c r="J3605" i="7"/>
  <c r="K3605" i="7"/>
  <c r="L3605" i="7"/>
  <c r="M3605" i="7"/>
  <c r="N3605" i="7"/>
  <c r="O3605" i="7"/>
  <c r="P3605" i="7"/>
  <c r="H3606" i="7"/>
  <c r="I3606" i="7"/>
  <c r="J3606" i="7"/>
  <c r="K3606" i="7"/>
  <c r="L3606" i="7"/>
  <c r="M3606" i="7"/>
  <c r="N3606" i="7"/>
  <c r="O3606" i="7"/>
  <c r="P3606" i="7"/>
  <c r="H3607" i="7"/>
  <c r="I3607" i="7"/>
  <c r="J3607" i="7"/>
  <c r="K3607" i="7"/>
  <c r="L3607" i="7"/>
  <c r="M3607" i="7"/>
  <c r="N3607" i="7"/>
  <c r="O3607" i="7"/>
  <c r="P3607" i="7"/>
  <c r="H3608" i="7"/>
  <c r="I3608" i="7"/>
  <c r="J3608" i="7"/>
  <c r="K3608" i="7"/>
  <c r="L3608" i="7"/>
  <c r="M3608" i="7"/>
  <c r="N3608" i="7"/>
  <c r="O3608" i="7"/>
  <c r="P3608" i="7"/>
  <c r="H3609" i="7"/>
  <c r="I3609" i="7"/>
  <c r="J3609" i="7"/>
  <c r="K3609" i="7"/>
  <c r="L3609" i="7"/>
  <c r="M3609" i="7"/>
  <c r="N3609" i="7"/>
  <c r="O3609" i="7"/>
  <c r="P3609" i="7"/>
  <c r="H3610" i="7"/>
  <c r="I3610" i="7"/>
  <c r="J3610" i="7"/>
  <c r="K3610" i="7"/>
  <c r="L3610" i="7"/>
  <c r="M3610" i="7"/>
  <c r="N3610" i="7"/>
  <c r="O3610" i="7"/>
  <c r="P3610" i="7"/>
  <c r="H3611" i="7"/>
  <c r="I3611" i="7"/>
  <c r="J3611" i="7"/>
  <c r="K3611" i="7"/>
  <c r="L3611" i="7"/>
  <c r="M3611" i="7"/>
  <c r="N3611" i="7"/>
  <c r="O3611" i="7"/>
  <c r="P3611" i="7"/>
  <c r="H3612" i="7"/>
  <c r="I3612" i="7"/>
  <c r="J3612" i="7"/>
  <c r="K3612" i="7"/>
  <c r="L3612" i="7"/>
  <c r="M3612" i="7"/>
  <c r="N3612" i="7"/>
  <c r="O3612" i="7"/>
  <c r="P3612" i="7"/>
  <c r="H3613" i="7"/>
  <c r="I3613" i="7"/>
  <c r="J3613" i="7"/>
  <c r="K3613" i="7"/>
  <c r="L3613" i="7"/>
  <c r="M3613" i="7"/>
  <c r="N3613" i="7"/>
  <c r="O3613" i="7"/>
  <c r="P3613" i="7"/>
  <c r="H3614" i="7"/>
  <c r="I3614" i="7"/>
  <c r="J3614" i="7"/>
  <c r="K3614" i="7"/>
  <c r="L3614" i="7"/>
  <c r="M3614" i="7"/>
  <c r="N3614" i="7"/>
  <c r="O3614" i="7"/>
  <c r="P3614" i="7"/>
  <c r="H3615" i="7"/>
  <c r="I3615" i="7"/>
  <c r="J3615" i="7"/>
  <c r="K3615" i="7"/>
  <c r="L3615" i="7"/>
  <c r="M3615" i="7"/>
  <c r="N3615" i="7"/>
  <c r="O3615" i="7"/>
  <c r="P3615" i="7"/>
  <c r="H3616" i="7"/>
  <c r="I3616" i="7"/>
  <c r="J3616" i="7"/>
  <c r="K3616" i="7"/>
  <c r="L3616" i="7"/>
  <c r="M3616" i="7"/>
  <c r="N3616" i="7"/>
  <c r="O3616" i="7"/>
  <c r="P3616" i="7"/>
  <c r="H3617" i="7"/>
  <c r="I3617" i="7"/>
  <c r="J3617" i="7"/>
  <c r="K3617" i="7"/>
  <c r="L3617" i="7"/>
  <c r="M3617" i="7"/>
  <c r="N3617" i="7"/>
  <c r="O3617" i="7"/>
  <c r="P3617" i="7"/>
  <c r="H3618" i="7"/>
  <c r="I3618" i="7"/>
  <c r="J3618" i="7"/>
  <c r="K3618" i="7"/>
  <c r="L3618" i="7"/>
  <c r="M3618" i="7"/>
  <c r="N3618" i="7"/>
  <c r="O3618" i="7"/>
  <c r="P3618" i="7"/>
  <c r="H3619" i="7"/>
  <c r="I3619" i="7"/>
  <c r="J3619" i="7"/>
  <c r="K3619" i="7"/>
  <c r="L3619" i="7"/>
  <c r="M3619" i="7"/>
  <c r="N3619" i="7"/>
  <c r="O3619" i="7"/>
  <c r="P3619" i="7"/>
  <c r="H3620" i="7"/>
  <c r="I3620" i="7"/>
  <c r="J3620" i="7"/>
  <c r="K3620" i="7"/>
  <c r="L3620" i="7"/>
  <c r="M3620" i="7"/>
  <c r="N3620" i="7"/>
  <c r="O3620" i="7"/>
  <c r="P3620" i="7"/>
  <c r="H3621" i="7"/>
  <c r="I3621" i="7"/>
  <c r="J3621" i="7"/>
  <c r="K3621" i="7"/>
  <c r="L3621" i="7"/>
  <c r="M3621" i="7"/>
  <c r="N3621" i="7"/>
  <c r="O3621" i="7"/>
  <c r="P3621" i="7"/>
  <c r="H3622" i="7"/>
  <c r="I3622" i="7"/>
  <c r="J3622" i="7"/>
  <c r="K3622" i="7"/>
  <c r="L3622" i="7"/>
  <c r="M3622" i="7"/>
  <c r="N3622" i="7"/>
  <c r="O3622" i="7"/>
  <c r="P3622" i="7"/>
  <c r="H3623" i="7"/>
  <c r="I3623" i="7"/>
  <c r="J3623" i="7"/>
  <c r="K3623" i="7"/>
  <c r="L3623" i="7"/>
  <c r="M3623" i="7"/>
  <c r="N3623" i="7"/>
  <c r="O3623" i="7"/>
  <c r="P3623" i="7"/>
  <c r="H3624" i="7"/>
  <c r="I3624" i="7"/>
  <c r="J3624" i="7"/>
  <c r="K3624" i="7"/>
  <c r="L3624" i="7"/>
  <c r="M3624" i="7"/>
  <c r="N3624" i="7"/>
  <c r="O3624" i="7"/>
  <c r="P3624" i="7"/>
  <c r="H3625" i="7"/>
  <c r="I3625" i="7"/>
  <c r="J3625" i="7"/>
  <c r="K3625" i="7"/>
  <c r="L3625" i="7"/>
  <c r="M3625" i="7"/>
  <c r="N3625" i="7"/>
  <c r="O3625" i="7"/>
  <c r="P3625" i="7"/>
  <c r="H3626" i="7"/>
  <c r="I3626" i="7"/>
  <c r="J3626" i="7"/>
  <c r="K3626" i="7"/>
  <c r="L3626" i="7"/>
  <c r="M3626" i="7"/>
  <c r="N3626" i="7"/>
  <c r="O3626" i="7"/>
  <c r="P3626" i="7"/>
  <c r="H3627" i="7"/>
  <c r="I3627" i="7"/>
  <c r="J3627" i="7"/>
  <c r="K3627" i="7"/>
  <c r="L3627" i="7"/>
  <c r="M3627" i="7"/>
  <c r="N3627" i="7"/>
  <c r="O3627" i="7"/>
  <c r="P3627" i="7"/>
  <c r="H3628" i="7"/>
  <c r="I3628" i="7"/>
  <c r="J3628" i="7"/>
  <c r="K3628" i="7"/>
  <c r="L3628" i="7"/>
  <c r="M3628" i="7"/>
  <c r="N3628" i="7"/>
  <c r="O3628" i="7"/>
  <c r="P3628" i="7"/>
  <c r="H3629" i="7"/>
  <c r="I3629" i="7"/>
  <c r="J3629" i="7"/>
  <c r="K3629" i="7"/>
  <c r="L3629" i="7"/>
  <c r="M3629" i="7"/>
  <c r="N3629" i="7"/>
  <c r="O3629" i="7"/>
  <c r="P3629" i="7"/>
  <c r="H3630" i="7"/>
  <c r="I3630" i="7"/>
  <c r="J3630" i="7"/>
  <c r="K3630" i="7"/>
  <c r="L3630" i="7"/>
  <c r="M3630" i="7"/>
  <c r="N3630" i="7"/>
  <c r="O3630" i="7"/>
  <c r="P3630" i="7"/>
  <c r="H3631" i="7"/>
  <c r="I3631" i="7"/>
  <c r="J3631" i="7"/>
  <c r="K3631" i="7"/>
  <c r="L3631" i="7"/>
  <c r="M3631" i="7"/>
  <c r="N3631" i="7"/>
  <c r="O3631" i="7"/>
  <c r="P3631" i="7"/>
  <c r="H3632" i="7"/>
  <c r="I3632" i="7"/>
  <c r="J3632" i="7"/>
  <c r="K3632" i="7"/>
  <c r="L3632" i="7"/>
  <c r="M3632" i="7"/>
  <c r="N3632" i="7"/>
  <c r="O3632" i="7"/>
  <c r="P3632" i="7"/>
  <c r="H3633" i="7"/>
  <c r="I3633" i="7"/>
  <c r="J3633" i="7"/>
  <c r="K3633" i="7"/>
  <c r="L3633" i="7"/>
  <c r="M3633" i="7"/>
  <c r="N3633" i="7"/>
  <c r="O3633" i="7"/>
  <c r="P3633" i="7"/>
  <c r="H3634" i="7"/>
  <c r="I3634" i="7"/>
  <c r="J3634" i="7"/>
  <c r="K3634" i="7"/>
  <c r="L3634" i="7"/>
  <c r="M3634" i="7"/>
  <c r="N3634" i="7"/>
  <c r="O3634" i="7"/>
  <c r="P3634" i="7"/>
  <c r="H3635" i="7"/>
  <c r="I3635" i="7"/>
  <c r="J3635" i="7"/>
  <c r="K3635" i="7"/>
  <c r="L3635" i="7"/>
  <c r="M3635" i="7"/>
  <c r="N3635" i="7"/>
  <c r="O3635" i="7"/>
  <c r="P3635" i="7"/>
  <c r="H3636" i="7"/>
  <c r="I3636" i="7"/>
  <c r="J3636" i="7"/>
  <c r="K3636" i="7"/>
  <c r="L3636" i="7"/>
  <c r="M3636" i="7"/>
  <c r="N3636" i="7"/>
  <c r="O3636" i="7"/>
  <c r="P3636" i="7"/>
  <c r="H3637" i="7"/>
  <c r="I3637" i="7"/>
  <c r="J3637" i="7"/>
  <c r="K3637" i="7"/>
  <c r="L3637" i="7"/>
  <c r="M3637" i="7"/>
  <c r="N3637" i="7"/>
  <c r="O3637" i="7"/>
  <c r="P3637" i="7"/>
  <c r="H3638" i="7"/>
  <c r="I3638" i="7"/>
  <c r="J3638" i="7"/>
  <c r="K3638" i="7"/>
  <c r="L3638" i="7"/>
  <c r="M3638" i="7"/>
  <c r="N3638" i="7"/>
  <c r="O3638" i="7"/>
  <c r="P3638" i="7"/>
  <c r="H3639" i="7"/>
  <c r="I3639" i="7"/>
  <c r="J3639" i="7"/>
  <c r="K3639" i="7"/>
  <c r="L3639" i="7"/>
  <c r="M3639" i="7"/>
  <c r="N3639" i="7"/>
  <c r="O3639" i="7"/>
  <c r="P3639" i="7"/>
  <c r="H3640" i="7"/>
  <c r="I3640" i="7"/>
  <c r="J3640" i="7"/>
  <c r="K3640" i="7"/>
  <c r="L3640" i="7"/>
  <c r="M3640" i="7"/>
  <c r="N3640" i="7"/>
  <c r="O3640" i="7"/>
  <c r="P3640" i="7"/>
  <c r="H3641" i="7"/>
  <c r="I3641" i="7"/>
  <c r="J3641" i="7"/>
  <c r="K3641" i="7"/>
  <c r="L3641" i="7"/>
  <c r="M3641" i="7"/>
  <c r="N3641" i="7"/>
  <c r="O3641" i="7"/>
  <c r="P3641" i="7"/>
  <c r="H3642" i="7"/>
  <c r="I3642" i="7"/>
  <c r="J3642" i="7"/>
  <c r="K3642" i="7"/>
  <c r="L3642" i="7"/>
  <c r="M3642" i="7"/>
  <c r="N3642" i="7"/>
  <c r="O3642" i="7"/>
  <c r="P3642" i="7"/>
  <c r="H3643" i="7"/>
  <c r="I3643" i="7"/>
  <c r="J3643" i="7"/>
  <c r="K3643" i="7"/>
  <c r="L3643" i="7"/>
  <c r="M3643" i="7"/>
  <c r="N3643" i="7"/>
  <c r="O3643" i="7"/>
  <c r="P3643" i="7"/>
  <c r="H3644" i="7"/>
  <c r="I3644" i="7"/>
  <c r="J3644" i="7"/>
  <c r="K3644" i="7"/>
  <c r="L3644" i="7"/>
  <c r="M3644" i="7"/>
  <c r="N3644" i="7"/>
  <c r="O3644" i="7"/>
  <c r="P3644" i="7"/>
  <c r="H3645" i="7"/>
  <c r="I3645" i="7"/>
  <c r="J3645" i="7"/>
  <c r="K3645" i="7"/>
  <c r="L3645" i="7"/>
  <c r="M3645" i="7"/>
  <c r="N3645" i="7"/>
  <c r="O3645" i="7"/>
  <c r="P3645" i="7"/>
  <c r="H3646" i="7"/>
  <c r="I3646" i="7"/>
  <c r="J3646" i="7"/>
  <c r="K3646" i="7"/>
  <c r="L3646" i="7"/>
  <c r="M3646" i="7"/>
  <c r="N3646" i="7"/>
  <c r="O3646" i="7"/>
  <c r="P3646" i="7"/>
  <c r="H3647" i="7"/>
  <c r="I3647" i="7"/>
  <c r="J3647" i="7"/>
  <c r="K3647" i="7"/>
  <c r="L3647" i="7"/>
  <c r="M3647" i="7"/>
  <c r="N3647" i="7"/>
  <c r="O3647" i="7"/>
  <c r="P3647" i="7"/>
  <c r="H3648" i="7"/>
  <c r="I3648" i="7"/>
  <c r="J3648" i="7"/>
  <c r="K3648" i="7"/>
  <c r="L3648" i="7"/>
  <c r="M3648" i="7"/>
  <c r="N3648" i="7"/>
  <c r="O3648" i="7"/>
  <c r="P3648" i="7"/>
  <c r="H3649" i="7"/>
  <c r="I3649" i="7"/>
  <c r="J3649" i="7"/>
  <c r="K3649" i="7"/>
  <c r="L3649" i="7"/>
  <c r="M3649" i="7"/>
  <c r="N3649" i="7"/>
  <c r="O3649" i="7"/>
  <c r="P3649" i="7"/>
  <c r="H3650" i="7"/>
  <c r="I3650" i="7"/>
  <c r="J3650" i="7"/>
  <c r="K3650" i="7"/>
  <c r="L3650" i="7"/>
  <c r="M3650" i="7"/>
  <c r="N3650" i="7"/>
  <c r="O3650" i="7"/>
  <c r="P3650" i="7"/>
  <c r="H3651" i="7"/>
  <c r="I3651" i="7"/>
  <c r="J3651" i="7"/>
  <c r="K3651" i="7"/>
  <c r="L3651" i="7"/>
  <c r="M3651" i="7"/>
  <c r="N3651" i="7"/>
  <c r="O3651" i="7"/>
  <c r="P3651" i="7"/>
  <c r="H3652" i="7"/>
  <c r="I3652" i="7"/>
  <c r="J3652" i="7"/>
  <c r="K3652" i="7"/>
  <c r="L3652" i="7"/>
  <c r="M3652" i="7"/>
  <c r="N3652" i="7"/>
  <c r="O3652" i="7"/>
  <c r="P3652" i="7"/>
  <c r="H3653" i="7"/>
  <c r="I3653" i="7"/>
  <c r="J3653" i="7"/>
  <c r="K3653" i="7"/>
  <c r="L3653" i="7"/>
  <c r="M3653" i="7"/>
  <c r="N3653" i="7"/>
  <c r="O3653" i="7"/>
  <c r="P3653" i="7"/>
  <c r="H3654" i="7"/>
  <c r="I3654" i="7"/>
  <c r="J3654" i="7"/>
  <c r="K3654" i="7"/>
  <c r="L3654" i="7"/>
  <c r="M3654" i="7"/>
  <c r="N3654" i="7"/>
  <c r="O3654" i="7"/>
  <c r="P3654" i="7"/>
  <c r="H3655" i="7"/>
  <c r="I3655" i="7"/>
  <c r="J3655" i="7"/>
  <c r="K3655" i="7"/>
  <c r="L3655" i="7"/>
  <c r="M3655" i="7"/>
  <c r="N3655" i="7"/>
  <c r="O3655" i="7"/>
  <c r="P3655" i="7"/>
  <c r="H3656" i="7"/>
  <c r="I3656" i="7"/>
  <c r="J3656" i="7"/>
  <c r="K3656" i="7"/>
  <c r="L3656" i="7"/>
  <c r="M3656" i="7"/>
  <c r="N3656" i="7"/>
  <c r="O3656" i="7"/>
  <c r="P3656" i="7"/>
  <c r="H3657" i="7"/>
  <c r="I3657" i="7"/>
  <c r="J3657" i="7"/>
  <c r="K3657" i="7"/>
  <c r="L3657" i="7"/>
  <c r="M3657" i="7"/>
  <c r="N3657" i="7"/>
  <c r="O3657" i="7"/>
  <c r="P3657" i="7"/>
  <c r="H3658" i="7"/>
  <c r="I3658" i="7"/>
  <c r="J3658" i="7"/>
  <c r="K3658" i="7"/>
  <c r="L3658" i="7"/>
  <c r="M3658" i="7"/>
  <c r="N3658" i="7"/>
  <c r="O3658" i="7"/>
  <c r="P3658" i="7"/>
  <c r="H3659" i="7"/>
  <c r="I3659" i="7"/>
  <c r="J3659" i="7"/>
  <c r="K3659" i="7"/>
  <c r="L3659" i="7"/>
  <c r="M3659" i="7"/>
  <c r="N3659" i="7"/>
  <c r="O3659" i="7"/>
  <c r="P3659" i="7"/>
  <c r="H3660" i="7"/>
  <c r="I3660" i="7"/>
  <c r="J3660" i="7"/>
  <c r="K3660" i="7"/>
  <c r="L3660" i="7"/>
  <c r="M3660" i="7"/>
  <c r="N3660" i="7"/>
  <c r="O3660" i="7"/>
  <c r="P3660" i="7"/>
  <c r="H3661" i="7"/>
  <c r="I3661" i="7"/>
  <c r="J3661" i="7"/>
  <c r="K3661" i="7"/>
  <c r="L3661" i="7"/>
  <c r="M3661" i="7"/>
  <c r="N3661" i="7"/>
  <c r="O3661" i="7"/>
  <c r="P3661" i="7"/>
  <c r="H3662" i="7"/>
  <c r="I3662" i="7"/>
  <c r="J3662" i="7"/>
  <c r="K3662" i="7"/>
  <c r="L3662" i="7"/>
  <c r="M3662" i="7"/>
  <c r="N3662" i="7"/>
  <c r="O3662" i="7"/>
  <c r="P3662" i="7"/>
  <c r="H3663" i="7"/>
  <c r="I3663" i="7"/>
  <c r="J3663" i="7"/>
  <c r="K3663" i="7"/>
  <c r="L3663" i="7"/>
  <c r="M3663" i="7"/>
  <c r="N3663" i="7"/>
  <c r="O3663" i="7"/>
  <c r="P3663" i="7"/>
  <c r="H3664" i="7"/>
  <c r="I3664" i="7"/>
  <c r="J3664" i="7"/>
  <c r="K3664" i="7"/>
  <c r="L3664" i="7"/>
  <c r="M3664" i="7"/>
  <c r="N3664" i="7"/>
  <c r="O3664" i="7"/>
  <c r="P3664" i="7"/>
  <c r="H3665" i="7"/>
  <c r="I3665" i="7"/>
  <c r="J3665" i="7"/>
  <c r="K3665" i="7"/>
  <c r="L3665" i="7"/>
  <c r="M3665" i="7"/>
  <c r="N3665" i="7"/>
  <c r="O3665" i="7"/>
  <c r="P3665" i="7"/>
  <c r="H3666" i="7"/>
  <c r="I3666" i="7"/>
  <c r="J3666" i="7"/>
  <c r="K3666" i="7"/>
  <c r="L3666" i="7"/>
  <c r="M3666" i="7"/>
  <c r="N3666" i="7"/>
  <c r="O3666" i="7"/>
  <c r="P3666" i="7"/>
  <c r="H3667" i="7"/>
  <c r="I3667" i="7"/>
  <c r="J3667" i="7"/>
  <c r="K3667" i="7"/>
  <c r="L3667" i="7"/>
  <c r="M3667" i="7"/>
  <c r="N3667" i="7"/>
  <c r="O3667" i="7"/>
  <c r="P3667" i="7"/>
  <c r="H3668" i="7"/>
  <c r="I3668" i="7"/>
  <c r="J3668" i="7"/>
  <c r="K3668" i="7"/>
  <c r="L3668" i="7"/>
  <c r="M3668" i="7"/>
  <c r="N3668" i="7"/>
  <c r="O3668" i="7"/>
  <c r="P3668" i="7"/>
  <c r="H3669" i="7"/>
  <c r="I3669" i="7"/>
  <c r="J3669" i="7"/>
  <c r="K3669" i="7"/>
  <c r="L3669" i="7"/>
  <c r="M3669" i="7"/>
  <c r="N3669" i="7"/>
  <c r="O3669" i="7"/>
  <c r="P3669" i="7"/>
  <c r="H3670" i="7"/>
  <c r="I3670" i="7"/>
  <c r="J3670" i="7"/>
  <c r="K3670" i="7"/>
  <c r="L3670" i="7"/>
  <c r="M3670" i="7"/>
  <c r="N3670" i="7"/>
  <c r="O3670" i="7"/>
  <c r="P3670" i="7"/>
  <c r="H3671" i="7"/>
  <c r="I3671" i="7"/>
  <c r="J3671" i="7"/>
  <c r="K3671" i="7"/>
  <c r="L3671" i="7"/>
  <c r="M3671" i="7"/>
  <c r="N3671" i="7"/>
  <c r="O3671" i="7"/>
  <c r="P3671" i="7"/>
  <c r="H3672" i="7"/>
  <c r="I3672" i="7"/>
  <c r="J3672" i="7"/>
  <c r="K3672" i="7"/>
  <c r="L3672" i="7"/>
  <c r="M3672" i="7"/>
  <c r="N3672" i="7"/>
  <c r="O3672" i="7"/>
  <c r="P3672" i="7"/>
  <c r="H3673" i="7"/>
  <c r="I3673" i="7"/>
  <c r="J3673" i="7"/>
  <c r="K3673" i="7"/>
  <c r="L3673" i="7"/>
  <c r="M3673" i="7"/>
  <c r="N3673" i="7"/>
  <c r="O3673" i="7"/>
  <c r="P3673" i="7"/>
  <c r="H3674" i="7"/>
  <c r="I3674" i="7"/>
  <c r="J3674" i="7"/>
  <c r="K3674" i="7"/>
  <c r="L3674" i="7"/>
  <c r="M3674" i="7"/>
  <c r="N3674" i="7"/>
  <c r="O3674" i="7"/>
  <c r="P3674" i="7"/>
  <c r="H3675" i="7"/>
  <c r="I3675" i="7"/>
  <c r="J3675" i="7"/>
  <c r="K3675" i="7"/>
  <c r="L3675" i="7"/>
  <c r="M3675" i="7"/>
  <c r="N3675" i="7"/>
  <c r="O3675" i="7"/>
  <c r="P3675" i="7"/>
  <c r="H3676" i="7"/>
  <c r="I3676" i="7"/>
  <c r="J3676" i="7"/>
  <c r="K3676" i="7"/>
  <c r="L3676" i="7"/>
  <c r="M3676" i="7"/>
  <c r="N3676" i="7"/>
  <c r="O3676" i="7"/>
  <c r="P3676" i="7"/>
  <c r="H3677" i="7"/>
  <c r="I3677" i="7"/>
  <c r="J3677" i="7"/>
  <c r="K3677" i="7"/>
  <c r="L3677" i="7"/>
  <c r="M3677" i="7"/>
  <c r="N3677" i="7"/>
  <c r="O3677" i="7"/>
  <c r="P3677" i="7"/>
  <c r="H3678" i="7"/>
  <c r="I3678" i="7"/>
  <c r="J3678" i="7"/>
  <c r="K3678" i="7"/>
  <c r="L3678" i="7"/>
  <c r="M3678" i="7"/>
  <c r="N3678" i="7"/>
  <c r="O3678" i="7"/>
  <c r="P3678" i="7"/>
  <c r="H3679" i="7"/>
  <c r="I3679" i="7"/>
  <c r="J3679" i="7"/>
  <c r="K3679" i="7"/>
  <c r="L3679" i="7"/>
  <c r="M3679" i="7"/>
  <c r="N3679" i="7"/>
  <c r="O3679" i="7"/>
  <c r="P3679" i="7"/>
  <c r="H3680" i="7"/>
  <c r="I3680" i="7"/>
  <c r="J3680" i="7"/>
  <c r="K3680" i="7"/>
  <c r="L3680" i="7"/>
  <c r="M3680" i="7"/>
  <c r="N3680" i="7"/>
  <c r="O3680" i="7"/>
  <c r="P3680" i="7"/>
  <c r="H3681" i="7"/>
  <c r="I3681" i="7"/>
  <c r="J3681" i="7"/>
  <c r="K3681" i="7"/>
  <c r="L3681" i="7"/>
  <c r="M3681" i="7"/>
  <c r="N3681" i="7"/>
  <c r="O3681" i="7"/>
  <c r="P3681" i="7"/>
  <c r="H3682" i="7"/>
  <c r="I3682" i="7"/>
  <c r="J3682" i="7"/>
  <c r="K3682" i="7"/>
  <c r="L3682" i="7"/>
  <c r="M3682" i="7"/>
  <c r="N3682" i="7"/>
  <c r="O3682" i="7"/>
  <c r="P3682" i="7"/>
  <c r="H3683" i="7"/>
  <c r="I3683" i="7"/>
  <c r="J3683" i="7"/>
  <c r="K3683" i="7"/>
  <c r="L3683" i="7"/>
  <c r="M3683" i="7"/>
  <c r="N3683" i="7"/>
  <c r="O3683" i="7"/>
  <c r="P3683" i="7"/>
  <c r="H3684" i="7"/>
  <c r="I3684" i="7"/>
  <c r="J3684" i="7"/>
  <c r="K3684" i="7"/>
  <c r="L3684" i="7"/>
  <c r="M3684" i="7"/>
  <c r="N3684" i="7"/>
  <c r="O3684" i="7"/>
  <c r="P3684" i="7"/>
  <c r="H3685" i="7"/>
  <c r="I3685" i="7"/>
  <c r="J3685" i="7"/>
  <c r="K3685" i="7"/>
  <c r="L3685" i="7"/>
  <c r="M3685" i="7"/>
  <c r="N3685" i="7"/>
  <c r="O3685" i="7"/>
  <c r="P3685" i="7"/>
  <c r="H3686" i="7"/>
  <c r="I3686" i="7"/>
  <c r="J3686" i="7"/>
  <c r="K3686" i="7"/>
  <c r="L3686" i="7"/>
  <c r="M3686" i="7"/>
  <c r="N3686" i="7"/>
  <c r="O3686" i="7"/>
  <c r="P3686" i="7"/>
  <c r="H3687" i="7"/>
  <c r="I3687" i="7"/>
  <c r="J3687" i="7"/>
  <c r="K3687" i="7"/>
  <c r="L3687" i="7"/>
  <c r="M3687" i="7"/>
  <c r="N3687" i="7"/>
  <c r="O3687" i="7"/>
  <c r="P3687" i="7"/>
  <c r="H3688" i="7"/>
  <c r="I3688" i="7"/>
  <c r="J3688" i="7"/>
  <c r="K3688" i="7"/>
  <c r="L3688" i="7"/>
  <c r="M3688" i="7"/>
  <c r="N3688" i="7"/>
  <c r="O3688" i="7"/>
  <c r="P3688" i="7"/>
  <c r="H3689" i="7"/>
  <c r="I3689" i="7"/>
  <c r="J3689" i="7"/>
  <c r="K3689" i="7"/>
  <c r="L3689" i="7"/>
  <c r="M3689" i="7"/>
  <c r="N3689" i="7"/>
  <c r="O3689" i="7"/>
  <c r="P3689" i="7"/>
  <c r="H3690" i="7"/>
  <c r="I3690" i="7"/>
  <c r="J3690" i="7"/>
  <c r="K3690" i="7"/>
  <c r="L3690" i="7"/>
  <c r="M3690" i="7"/>
  <c r="N3690" i="7"/>
  <c r="O3690" i="7"/>
  <c r="P3690" i="7"/>
  <c r="H3691" i="7"/>
  <c r="I3691" i="7"/>
  <c r="J3691" i="7"/>
  <c r="K3691" i="7"/>
  <c r="L3691" i="7"/>
  <c r="M3691" i="7"/>
  <c r="N3691" i="7"/>
  <c r="O3691" i="7"/>
  <c r="P3691" i="7"/>
  <c r="H3692" i="7"/>
  <c r="I3692" i="7"/>
  <c r="J3692" i="7"/>
  <c r="K3692" i="7"/>
  <c r="L3692" i="7"/>
  <c r="M3692" i="7"/>
  <c r="N3692" i="7"/>
  <c r="O3692" i="7"/>
  <c r="P3692" i="7"/>
  <c r="H3693" i="7"/>
  <c r="I3693" i="7"/>
  <c r="J3693" i="7"/>
  <c r="K3693" i="7"/>
  <c r="L3693" i="7"/>
  <c r="M3693" i="7"/>
  <c r="N3693" i="7"/>
  <c r="O3693" i="7"/>
  <c r="P3693" i="7"/>
  <c r="H3694" i="7"/>
  <c r="I3694" i="7"/>
  <c r="J3694" i="7"/>
  <c r="K3694" i="7"/>
  <c r="L3694" i="7"/>
  <c r="M3694" i="7"/>
  <c r="N3694" i="7"/>
  <c r="O3694" i="7"/>
  <c r="P3694" i="7"/>
  <c r="H3695" i="7"/>
  <c r="I3695" i="7"/>
  <c r="J3695" i="7"/>
  <c r="K3695" i="7"/>
  <c r="L3695" i="7"/>
  <c r="M3695" i="7"/>
  <c r="N3695" i="7"/>
  <c r="O3695" i="7"/>
  <c r="P3695" i="7"/>
  <c r="H3696" i="7"/>
  <c r="I3696" i="7"/>
  <c r="J3696" i="7"/>
  <c r="K3696" i="7"/>
  <c r="L3696" i="7"/>
  <c r="M3696" i="7"/>
  <c r="N3696" i="7"/>
  <c r="O3696" i="7"/>
  <c r="P3696" i="7"/>
  <c r="H3697" i="7"/>
  <c r="I3697" i="7"/>
  <c r="J3697" i="7"/>
  <c r="K3697" i="7"/>
  <c r="L3697" i="7"/>
  <c r="M3697" i="7"/>
  <c r="N3697" i="7"/>
  <c r="O3697" i="7"/>
  <c r="P3697" i="7"/>
  <c r="H3698" i="7"/>
  <c r="I3698" i="7"/>
  <c r="J3698" i="7"/>
  <c r="K3698" i="7"/>
  <c r="L3698" i="7"/>
  <c r="M3698" i="7"/>
  <c r="N3698" i="7"/>
  <c r="O3698" i="7"/>
  <c r="P3698" i="7"/>
  <c r="H3699" i="7"/>
  <c r="I3699" i="7"/>
  <c r="J3699" i="7"/>
  <c r="K3699" i="7"/>
  <c r="L3699" i="7"/>
  <c r="M3699" i="7"/>
  <c r="N3699" i="7"/>
  <c r="O3699" i="7"/>
  <c r="P3699" i="7"/>
  <c r="H3700" i="7"/>
  <c r="I3700" i="7"/>
  <c r="J3700" i="7"/>
  <c r="K3700" i="7"/>
  <c r="L3700" i="7"/>
  <c r="M3700" i="7"/>
  <c r="N3700" i="7"/>
  <c r="O3700" i="7"/>
  <c r="P3700" i="7"/>
  <c r="H3701" i="7"/>
  <c r="I3701" i="7"/>
  <c r="J3701" i="7"/>
  <c r="K3701" i="7"/>
  <c r="L3701" i="7"/>
  <c r="M3701" i="7"/>
  <c r="N3701" i="7"/>
  <c r="O3701" i="7"/>
  <c r="P3701" i="7"/>
  <c r="H3702" i="7"/>
  <c r="I3702" i="7"/>
  <c r="J3702" i="7"/>
  <c r="K3702" i="7"/>
  <c r="L3702" i="7"/>
  <c r="M3702" i="7"/>
  <c r="N3702" i="7"/>
  <c r="O3702" i="7"/>
  <c r="P3702" i="7"/>
  <c r="H3703" i="7"/>
  <c r="I3703" i="7"/>
  <c r="J3703" i="7"/>
  <c r="K3703" i="7"/>
  <c r="L3703" i="7"/>
  <c r="M3703" i="7"/>
  <c r="N3703" i="7"/>
  <c r="O3703" i="7"/>
  <c r="P3703" i="7"/>
  <c r="H3704" i="7"/>
  <c r="I3704" i="7"/>
  <c r="J3704" i="7"/>
  <c r="K3704" i="7"/>
  <c r="L3704" i="7"/>
  <c r="M3704" i="7"/>
  <c r="N3704" i="7"/>
  <c r="O3704" i="7"/>
  <c r="P3704" i="7"/>
  <c r="H3705" i="7"/>
  <c r="I3705" i="7"/>
  <c r="J3705" i="7"/>
  <c r="K3705" i="7"/>
  <c r="L3705" i="7"/>
  <c r="M3705" i="7"/>
  <c r="N3705" i="7"/>
  <c r="O3705" i="7"/>
  <c r="P3705" i="7"/>
  <c r="H3706" i="7"/>
  <c r="I3706" i="7"/>
  <c r="J3706" i="7"/>
  <c r="K3706" i="7"/>
  <c r="L3706" i="7"/>
  <c r="M3706" i="7"/>
  <c r="N3706" i="7"/>
  <c r="O3706" i="7"/>
  <c r="P3706" i="7"/>
  <c r="H3707" i="7"/>
  <c r="I3707" i="7"/>
  <c r="J3707" i="7"/>
  <c r="K3707" i="7"/>
  <c r="L3707" i="7"/>
  <c r="M3707" i="7"/>
  <c r="N3707" i="7"/>
  <c r="O3707" i="7"/>
  <c r="P3707" i="7"/>
  <c r="H3708" i="7"/>
  <c r="I3708" i="7"/>
  <c r="J3708" i="7"/>
  <c r="K3708" i="7"/>
  <c r="L3708" i="7"/>
  <c r="M3708" i="7"/>
  <c r="N3708" i="7"/>
  <c r="O3708" i="7"/>
  <c r="P3708" i="7"/>
  <c r="H3709" i="7"/>
  <c r="I3709" i="7"/>
  <c r="J3709" i="7"/>
  <c r="K3709" i="7"/>
  <c r="L3709" i="7"/>
  <c r="M3709" i="7"/>
  <c r="N3709" i="7"/>
  <c r="O3709" i="7"/>
  <c r="P3709" i="7"/>
  <c r="H3710" i="7"/>
  <c r="I3710" i="7"/>
  <c r="J3710" i="7"/>
  <c r="K3710" i="7"/>
  <c r="L3710" i="7"/>
  <c r="M3710" i="7"/>
  <c r="N3710" i="7"/>
  <c r="O3710" i="7"/>
  <c r="P3710" i="7"/>
  <c r="H3711" i="7"/>
  <c r="I3711" i="7"/>
  <c r="J3711" i="7"/>
  <c r="K3711" i="7"/>
  <c r="L3711" i="7"/>
  <c r="M3711" i="7"/>
  <c r="N3711" i="7"/>
  <c r="O3711" i="7"/>
  <c r="P3711" i="7"/>
  <c r="H3712" i="7"/>
  <c r="I3712" i="7"/>
  <c r="J3712" i="7"/>
  <c r="K3712" i="7"/>
  <c r="L3712" i="7"/>
  <c r="M3712" i="7"/>
  <c r="N3712" i="7"/>
  <c r="O3712" i="7"/>
  <c r="P3712" i="7"/>
  <c r="H3713" i="7"/>
  <c r="I3713" i="7"/>
  <c r="J3713" i="7"/>
  <c r="K3713" i="7"/>
  <c r="L3713" i="7"/>
  <c r="M3713" i="7"/>
  <c r="N3713" i="7"/>
  <c r="O3713" i="7"/>
  <c r="P3713" i="7"/>
  <c r="H3714" i="7"/>
  <c r="I3714" i="7"/>
  <c r="J3714" i="7"/>
  <c r="K3714" i="7"/>
  <c r="L3714" i="7"/>
  <c r="M3714" i="7"/>
  <c r="N3714" i="7"/>
  <c r="O3714" i="7"/>
  <c r="P3714" i="7"/>
  <c r="H3715" i="7"/>
  <c r="I3715" i="7"/>
  <c r="J3715" i="7"/>
  <c r="K3715" i="7"/>
  <c r="L3715" i="7"/>
  <c r="M3715" i="7"/>
  <c r="N3715" i="7"/>
  <c r="O3715" i="7"/>
  <c r="P3715" i="7"/>
  <c r="H3716" i="7"/>
  <c r="I3716" i="7"/>
  <c r="J3716" i="7"/>
  <c r="K3716" i="7"/>
  <c r="L3716" i="7"/>
  <c r="M3716" i="7"/>
  <c r="N3716" i="7"/>
  <c r="O3716" i="7"/>
  <c r="P3716" i="7"/>
  <c r="H3717" i="7"/>
  <c r="I3717" i="7"/>
  <c r="J3717" i="7"/>
  <c r="K3717" i="7"/>
  <c r="L3717" i="7"/>
  <c r="M3717" i="7"/>
  <c r="N3717" i="7"/>
  <c r="O3717" i="7"/>
  <c r="P3717" i="7"/>
  <c r="H3718" i="7"/>
  <c r="I3718" i="7"/>
  <c r="J3718" i="7"/>
  <c r="K3718" i="7"/>
  <c r="L3718" i="7"/>
  <c r="M3718" i="7"/>
  <c r="N3718" i="7"/>
  <c r="O3718" i="7"/>
  <c r="P3718" i="7"/>
  <c r="H3719" i="7"/>
  <c r="I3719" i="7"/>
  <c r="J3719" i="7"/>
  <c r="K3719" i="7"/>
  <c r="L3719" i="7"/>
  <c r="M3719" i="7"/>
  <c r="N3719" i="7"/>
  <c r="O3719" i="7"/>
  <c r="P3719" i="7"/>
  <c r="H3720" i="7"/>
  <c r="I3720" i="7"/>
  <c r="J3720" i="7"/>
  <c r="K3720" i="7"/>
  <c r="L3720" i="7"/>
  <c r="M3720" i="7"/>
  <c r="N3720" i="7"/>
  <c r="O3720" i="7"/>
  <c r="P3720" i="7"/>
  <c r="H3721" i="7"/>
  <c r="I3721" i="7"/>
  <c r="J3721" i="7"/>
  <c r="K3721" i="7"/>
  <c r="L3721" i="7"/>
  <c r="M3721" i="7"/>
  <c r="N3721" i="7"/>
  <c r="O3721" i="7"/>
  <c r="P3721" i="7"/>
  <c r="H3722" i="7"/>
  <c r="I3722" i="7"/>
  <c r="J3722" i="7"/>
  <c r="K3722" i="7"/>
  <c r="L3722" i="7"/>
  <c r="M3722" i="7"/>
  <c r="N3722" i="7"/>
  <c r="O3722" i="7"/>
  <c r="P3722" i="7"/>
  <c r="H3723" i="7"/>
  <c r="I3723" i="7"/>
  <c r="J3723" i="7"/>
  <c r="K3723" i="7"/>
  <c r="L3723" i="7"/>
  <c r="M3723" i="7"/>
  <c r="N3723" i="7"/>
  <c r="O3723" i="7"/>
  <c r="P3723" i="7"/>
  <c r="H3724" i="7"/>
  <c r="I3724" i="7"/>
  <c r="J3724" i="7"/>
  <c r="K3724" i="7"/>
  <c r="L3724" i="7"/>
  <c r="M3724" i="7"/>
  <c r="N3724" i="7"/>
  <c r="O3724" i="7"/>
  <c r="P3724" i="7"/>
  <c r="H3725" i="7"/>
  <c r="I3725" i="7"/>
  <c r="J3725" i="7"/>
  <c r="K3725" i="7"/>
  <c r="L3725" i="7"/>
  <c r="M3725" i="7"/>
  <c r="N3725" i="7"/>
  <c r="O3725" i="7"/>
  <c r="P3725" i="7"/>
  <c r="H3726" i="7"/>
  <c r="I3726" i="7"/>
  <c r="J3726" i="7"/>
  <c r="K3726" i="7"/>
  <c r="L3726" i="7"/>
  <c r="M3726" i="7"/>
  <c r="N3726" i="7"/>
  <c r="O3726" i="7"/>
  <c r="P3726" i="7"/>
  <c r="H3727" i="7"/>
  <c r="I3727" i="7"/>
  <c r="J3727" i="7"/>
  <c r="K3727" i="7"/>
  <c r="L3727" i="7"/>
  <c r="M3727" i="7"/>
  <c r="N3727" i="7"/>
  <c r="O3727" i="7"/>
  <c r="P3727" i="7"/>
  <c r="H3728" i="7"/>
  <c r="I3728" i="7"/>
  <c r="J3728" i="7"/>
  <c r="K3728" i="7"/>
  <c r="L3728" i="7"/>
  <c r="M3728" i="7"/>
  <c r="N3728" i="7"/>
  <c r="O3728" i="7"/>
  <c r="P3728" i="7"/>
  <c r="H3729" i="7"/>
  <c r="I3729" i="7"/>
  <c r="J3729" i="7"/>
  <c r="K3729" i="7"/>
  <c r="L3729" i="7"/>
  <c r="M3729" i="7"/>
  <c r="N3729" i="7"/>
  <c r="O3729" i="7"/>
  <c r="P3729" i="7"/>
  <c r="H3730" i="7"/>
  <c r="I3730" i="7"/>
  <c r="J3730" i="7"/>
  <c r="K3730" i="7"/>
  <c r="L3730" i="7"/>
  <c r="M3730" i="7"/>
  <c r="N3730" i="7"/>
  <c r="O3730" i="7"/>
  <c r="P3730" i="7"/>
  <c r="H3731" i="7"/>
  <c r="I3731" i="7"/>
  <c r="J3731" i="7"/>
  <c r="K3731" i="7"/>
  <c r="L3731" i="7"/>
  <c r="M3731" i="7"/>
  <c r="N3731" i="7"/>
  <c r="O3731" i="7"/>
  <c r="P3731" i="7"/>
  <c r="H3732" i="7"/>
  <c r="I3732" i="7"/>
  <c r="J3732" i="7"/>
  <c r="K3732" i="7"/>
  <c r="L3732" i="7"/>
  <c r="M3732" i="7"/>
  <c r="N3732" i="7"/>
  <c r="O3732" i="7"/>
  <c r="P3732" i="7"/>
  <c r="H3733" i="7"/>
  <c r="I3733" i="7"/>
  <c r="J3733" i="7"/>
  <c r="K3733" i="7"/>
  <c r="L3733" i="7"/>
  <c r="M3733" i="7"/>
  <c r="N3733" i="7"/>
  <c r="O3733" i="7"/>
  <c r="P3733" i="7"/>
  <c r="H3734" i="7"/>
  <c r="I3734" i="7"/>
  <c r="J3734" i="7"/>
  <c r="K3734" i="7"/>
  <c r="L3734" i="7"/>
  <c r="M3734" i="7"/>
  <c r="N3734" i="7"/>
  <c r="O3734" i="7"/>
  <c r="P3734" i="7"/>
  <c r="H3735" i="7"/>
  <c r="I3735" i="7"/>
  <c r="J3735" i="7"/>
  <c r="K3735" i="7"/>
  <c r="L3735" i="7"/>
  <c r="M3735" i="7"/>
  <c r="N3735" i="7"/>
  <c r="O3735" i="7"/>
  <c r="P3735" i="7"/>
  <c r="H3736" i="7"/>
  <c r="I3736" i="7"/>
  <c r="J3736" i="7"/>
  <c r="K3736" i="7"/>
  <c r="L3736" i="7"/>
  <c r="M3736" i="7"/>
  <c r="N3736" i="7"/>
  <c r="O3736" i="7"/>
  <c r="P3736" i="7"/>
  <c r="H3737" i="7"/>
  <c r="I3737" i="7"/>
  <c r="J3737" i="7"/>
  <c r="K3737" i="7"/>
  <c r="L3737" i="7"/>
  <c r="M3737" i="7"/>
  <c r="N3737" i="7"/>
  <c r="O3737" i="7"/>
  <c r="P3737" i="7"/>
  <c r="H3738" i="7"/>
  <c r="I3738" i="7"/>
  <c r="J3738" i="7"/>
  <c r="K3738" i="7"/>
  <c r="L3738" i="7"/>
  <c r="M3738" i="7"/>
  <c r="N3738" i="7"/>
  <c r="O3738" i="7"/>
  <c r="P3738" i="7"/>
  <c r="H3739" i="7"/>
  <c r="I3739" i="7"/>
  <c r="J3739" i="7"/>
  <c r="K3739" i="7"/>
  <c r="L3739" i="7"/>
  <c r="M3739" i="7"/>
  <c r="N3739" i="7"/>
  <c r="O3739" i="7"/>
  <c r="P3739" i="7"/>
  <c r="H3740" i="7"/>
  <c r="I3740" i="7"/>
  <c r="J3740" i="7"/>
  <c r="K3740" i="7"/>
  <c r="L3740" i="7"/>
  <c r="M3740" i="7"/>
  <c r="N3740" i="7"/>
  <c r="O3740" i="7"/>
  <c r="P3740" i="7"/>
  <c r="H3741" i="7"/>
  <c r="I3741" i="7"/>
  <c r="J3741" i="7"/>
  <c r="K3741" i="7"/>
  <c r="L3741" i="7"/>
  <c r="M3741" i="7"/>
  <c r="N3741" i="7"/>
  <c r="O3741" i="7"/>
  <c r="P3741" i="7"/>
  <c r="H3742" i="7"/>
  <c r="I3742" i="7"/>
  <c r="J3742" i="7"/>
  <c r="K3742" i="7"/>
  <c r="L3742" i="7"/>
  <c r="M3742" i="7"/>
  <c r="N3742" i="7"/>
  <c r="O3742" i="7"/>
  <c r="P3742" i="7"/>
  <c r="H3743" i="7"/>
  <c r="I3743" i="7"/>
  <c r="J3743" i="7"/>
  <c r="K3743" i="7"/>
  <c r="L3743" i="7"/>
  <c r="M3743" i="7"/>
  <c r="N3743" i="7"/>
  <c r="O3743" i="7"/>
  <c r="P3743" i="7"/>
  <c r="H3744" i="7"/>
  <c r="I3744" i="7"/>
  <c r="J3744" i="7"/>
  <c r="K3744" i="7"/>
  <c r="L3744" i="7"/>
  <c r="M3744" i="7"/>
  <c r="N3744" i="7"/>
  <c r="O3744" i="7"/>
  <c r="P3744" i="7"/>
  <c r="H3745" i="7"/>
  <c r="I3745" i="7"/>
  <c r="J3745" i="7"/>
  <c r="K3745" i="7"/>
  <c r="L3745" i="7"/>
  <c r="M3745" i="7"/>
  <c r="N3745" i="7"/>
  <c r="O3745" i="7"/>
  <c r="P3745" i="7"/>
  <c r="H3746" i="7"/>
  <c r="I3746" i="7"/>
  <c r="J3746" i="7"/>
  <c r="K3746" i="7"/>
  <c r="L3746" i="7"/>
  <c r="M3746" i="7"/>
  <c r="N3746" i="7"/>
  <c r="O3746" i="7"/>
  <c r="P3746" i="7"/>
  <c r="H3747" i="7"/>
  <c r="I3747" i="7"/>
  <c r="J3747" i="7"/>
  <c r="K3747" i="7"/>
  <c r="L3747" i="7"/>
  <c r="M3747" i="7"/>
  <c r="N3747" i="7"/>
  <c r="O3747" i="7"/>
  <c r="P3747" i="7"/>
  <c r="H3748" i="7"/>
  <c r="I3748" i="7"/>
  <c r="J3748" i="7"/>
  <c r="K3748" i="7"/>
  <c r="L3748" i="7"/>
  <c r="M3748" i="7"/>
  <c r="N3748" i="7"/>
  <c r="O3748" i="7"/>
  <c r="P3748" i="7"/>
  <c r="H3749" i="7"/>
  <c r="I3749" i="7"/>
  <c r="J3749" i="7"/>
  <c r="K3749" i="7"/>
  <c r="L3749" i="7"/>
  <c r="M3749" i="7"/>
  <c r="N3749" i="7"/>
  <c r="O3749" i="7"/>
  <c r="P3749" i="7"/>
  <c r="H3750" i="7"/>
  <c r="I3750" i="7"/>
  <c r="J3750" i="7"/>
  <c r="K3750" i="7"/>
  <c r="L3750" i="7"/>
  <c r="M3750" i="7"/>
  <c r="N3750" i="7"/>
  <c r="O3750" i="7"/>
  <c r="P3750" i="7"/>
  <c r="H3751" i="7"/>
  <c r="I3751" i="7"/>
  <c r="J3751" i="7"/>
  <c r="K3751" i="7"/>
  <c r="L3751" i="7"/>
  <c r="M3751" i="7"/>
  <c r="N3751" i="7"/>
  <c r="O3751" i="7"/>
  <c r="P3751" i="7"/>
  <c r="H3752" i="7"/>
  <c r="I3752" i="7"/>
  <c r="J3752" i="7"/>
  <c r="K3752" i="7"/>
  <c r="L3752" i="7"/>
  <c r="M3752" i="7"/>
  <c r="N3752" i="7"/>
  <c r="O3752" i="7"/>
  <c r="P3752" i="7"/>
  <c r="H3753" i="7"/>
  <c r="I3753" i="7"/>
  <c r="J3753" i="7"/>
  <c r="K3753" i="7"/>
  <c r="L3753" i="7"/>
  <c r="M3753" i="7"/>
  <c r="N3753" i="7"/>
  <c r="O3753" i="7"/>
  <c r="P3753" i="7"/>
  <c r="H3754" i="7"/>
  <c r="I3754" i="7"/>
  <c r="J3754" i="7"/>
  <c r="K3754" i="7"/>
  <c r="L3754" i="7"/>
  <c r="M3754" i="7"/>
  <c r="N3754" i="7"/>
  <c r="O3754" i="7"/>
  <c r="P3754" i="7"/>
  <c r="H3755" i="7"/>
  <c r="I3755" i="7"/>
  <c r="J3755" i="7"/>
  <c r="K3755" i="7"/>
  <c r="L3755" i="7"/>
  <c r="M3755" i="7"/>
  <c r="N3755" i="7"/>
  <c r="O3755" i="7"/>
  <c r="P3755" i="7"/>
  <c r="H3756" i="7"/>
  <c r="I3756" i="7"/>
  <c r="J3756" i="7"/>
  <c r="K3756" i="7"/>
  <c r="L3756" i="7"/>
  <c r="M3756" i="7"/>
  <c r="N3756" i="7"/>
  <c r="O3756" i="7"/>
  <c r="P3756" i="7"/>
  <c r="H3757" i="7"/>
  <c r="I3757" i="7"/>
  <c r="J3757" i="7"/>
  <c r="K3757" i="7"/>
  <c r="L3757" i="7"/>
  <c r="M3757" i="7"/>
  <c r="N3757" i="7"/>
  <c r="O3757" i="7"/>
  <c r="P3757" i="7"/>
  <c r="H3758" i="7"/>
  <c r="I3758" i="7"/>
  <c r="J3758" i="7"/>
  <c r="K3758" i="7"/>
  <c r="L3758" i="7"/>
  <c r="M3758" i="7"/>
  <c r="N3758" i="7"/>
  <c r="O3758" i="7"/>
  <c r="P3758" i="7"/>
  <c r="H3759" i="7"/>
  <c r="I3759" i="7"/>
  <c r="J3759" i="7"/>
  <c r="K3759" i="7"/>
  <c r="L3759" i="7"/>
  <c r="M3759" i="7"/>
  <c r="N3759" i="7"/>
  <c r="O3759" i="7"/>
  <c r="P3759" i="7"/>
  <c r="H3760" i="7"/>
  <c r="I3760" i="7"/>
  <c r="J3760" i="7"/>
  <c r="K3760" i="7"/>
  <c r="L3760" i="7"/>
  <c r="M3760" i="7"/>
  <c r="N3760" i="7"/>
  <c r="O3760" i="7"/>
  <c r="P3760" i="7"/>
  <c r="H3761" i="7"/>
  <c r="I3761" i="7"/>
  <c r="J3761" i="7"/>
  <c r="K3761" i="7"/>
  <c r="L3761" i="7"/>
  <c r="M3761" i="7"/>
  <c r="N3761" i="7"/>
  <c r="O3761" i="7"/>
  <c r="P3761" i="7"/>
  <c r="H3762" i="7"/>
  <c r="I3762" i="7"/>
  <c r="J3762" i="7"/>
  <c r="K3762" i="7"/>
  <c r="L3762" i="7"/>
  <c r="M3762" i="7"/>
  <c r="N3762" i="7"/>
  <c r="O3762" i="7"/>
  <c r="P3762" i="7"/>
  <c r="H3763" i="7"/>
  <c r="I3763" i="7"/>
  <c r="J3763" i="7"/>
  <c r="K3763" i="7"/>
  <c r="L3763" i="7"/>
  <c r="M3763" i="7"/>
  <c r="N3763" i="7"/>
  <c r="O3763" i="7"/>
  <c r="P3763" i="7"/>
  <c r="H3764" i="7"/>
  <c r="I3764" i="7"/>
  <c r="J3764" i="7"/>
  <c r="K3764" i="7"/>
  <c r="L3764" i="7"/>
  <c r="M3764" i="7"/>
  <c r="N3764" i="7"/>
  <c r="O3764" i="7"/>
  <c r="P3764" i="7"/>
  <c r="H3765" i="7"/>
  <c r="I3765" i="7"/>
  <c r="J3765" i="7"/>
  <c r="K3765" i="7"/>
  <c r="L3765" i="7"/>
  <c r="M3765" i="7"/>
  <c r="N3765" i="7"/>
  <c r="O3765" i="7"/>
  <c r="P3765" i="7"/>
  <c r="H3766" i="7"/>
  <c r="I3766" i="7"/>
  <c r="J3766" i="7"/>
  <c r="K3766" i="7"/>
  <c r="L3766" i="7"/>
  <c r="M3766" i="7"/>
  <c r="N3766" i="7"/>
  <c r="O3766" i="7"/>
  <c r="P3766" i="7"/>
  <c r="H3767" i="7"/>
  <c r="I3767" i="7"/>
  <c r="J3767" i="7"/>
  <c r="K3767" i="7"/>
  <c r="L3767" i="7"/>
  <c r="M3767" i="7"/>
  <c r="N3767" i="7"/>
  <c r="O3767" i="7"/>
  <c r="P3767" i="7"/>
  <c r="H3768" i="7"/>
  <c r="I3768" i="7"/>
  <c r="J3768" i="7"/>
  <c r="K3768" i="7"/>
  <c r="L3768" i="7"/>
  <c r="M3768" i="7"/>
  <c r="N3768" i="7"/>
  <c r="O3768" i="7"/>
  <c r="P3768" i="7"/>
  <c r="H3769" i="7"/>
  <c r="I3769" i="7"/>
  <c r="J3769" i="7"/>
  <c r="K3769" i="7"/>
  <c r="L3769" i="7"/>
  <c r="M3769" i="7"/>
  <c r="N3769" i="7"/>
  <c r="O3769" i="7"/>
  <c r="P3769" i="7"/>
  <c r="H3770" i="7"/>
  <c r="I3770" i="7"/>
  <c r="J3770" i="7"/>
  <c r="K3770" i="7"/>
  <c r="L3770" i="7"/>
  <c r="M3770" i="7"/>
  <c r="N3770" i="7"/>
  <c r="O3770" i="7"/>
  <c r="P3770" i="7"/>
  <c r="H3771" i="7"/>
  <c r="I3771" i="7"/>
  <c r="J3771" i="7"/>
  <c r="K3771" i="7"/>
  <c r="L3771" i="7"/>
  <c r="M3771" i="7"/>
  <c r="N3771" i="7"/>
  <c r="O3771" i="7"/>
  <c r="P3771" i="7"/>
  <c r="H3772" i="7"/>
  <c r="I3772" i="7"/>
  <c r="J3772" i="7"/>
  <c r="K3772" i="7"/>
  <c r="L3772" i="7"/>
  <c r="M3772" i="7"/>
  <c r="N3772" i="7"/>
  <c r="O3772" i="7"/>
  <c r="P3772" i="7"/>
  <c r="H3773" i="7"/>
  <c r="I3773" i="7"/>
  <c r="J3773" i="7"/>
  <c r="K3773" i="7"/>
  <c r="L3773" i="7"/>
  <c r="M3773" i="7"/>
  <c r="N3773" i="7"/>
  <c r="O3773" i="7"/>
  <c r="P3773" i="7"/>
  <c r="H3774" i="7"/>
  <c r="I3774" i="7"/>
  <c r="J3774" i="7"/>
  <c r="K3774" i="7"/>
  <c r="L3774" i="7"/>
  <c r="M3774" i="7"/>
  <c r="N3774" i="7"/>
  <c r="O3774" i="7"/>
  <c r="P3774" i="7"/>
  <c r="H3775" i="7"/>
  <c r="I3775" i="7"/>
  <c r="J3775" i="7"/>
  <c r="K3775" i="7"/>
  <c r="L3775" i="7"/>
  <c r="M3775" i="7"/>
  <c r="N3775" i="7"/>
  <c r="O3775" i="7"/>
  <c r="P3775" i="7"/>
  <c r="H3776" i="7"/>
  <c r="I3776" i="7"/>
  <c r="J3776" i="7"/>
  <c r="K3776" i="7"/>
  <c r="L3776" i="7"/>
  <c r="M3776" i="7"/>
  <c r="N3776" i="7"/>
  <c r="O3776" i="7"/>
  <c r="P3776" i="7"/>
  <c r="H3777" i="7"/>
  <c r="I3777" i="7"/>
  <c r="J3777" i="7"/>
  <c r="K3777" i="7"/>
  <c r="L3777" i="7"/>
  <c r="M3777" i="7"/>
  <c r="N3777" i="7"/>
  <c r="O3777" i="7"/>
  <c r="P3777" i="7"/>
  <c r="H3778" i="7"/>
  <c r="I3778" i="7"/>
  <c r="J3778" i="7"/>
  <c r="K3778" i="7"/>
  <c r="L3778" i="7"/>
  <c r="M3778" i="7"/>
  <c r="N3778" i="7"/>
  <c r="O3778" i="7"/>
  <c r="P3778" i="7"/>
  <c r="H3779" i="7"/>
  <c r="I3779" i="7"/>
  <c r="J3779" i="7"/>
  <c r="K3779" i="7"/>
  <c r="L3779" i="7"/>
  <c r="M3779" i="7"/>
  <c r="N3779" i="7"/>
  <c r="O3779" i="7"/>
  <c r="P3779" i="7"/>
  <c r="H3780" i="7"/>
  <c r="I3780" i="7"/>
  <c r="J3780" i="7"/>
  <c r="K3780" i="7"/>
  <c r="L3780" i="7"/>
  <c r="M3780" i="7"/>
  <c r="N3780" i="7"/>
  <c r="O3780" i="7"/>
  <c r="P3780" i="7"/>
  <c r="H3781" i="7"/>
  <c r="I3781" i="7"/>
  <c r="J3781" i="7"/>
  <c r="K3781" i="7"/>
  <c r="L3781" i="7"/>
  <c r="M3781" i="7"/>
  <c r="N3781" i="7"/>
  <c r="O3781" i="7"/>
  <c r="P3781" i="7"/>
  <c r="H3782" i="7"/>
  <c r="I3782" i="7"/>
  <c r="J3782" i="7"/>
  <c r="K3782" i="7"/>
  <c r="L3782" i="7"/>
  <c r="M3782" i="7"/>
  <c r="N3782" i="7"/>
  <c r="O3782" i="7"/>
  <c r="P3782" i="7"/>
  <c r="H3783" i="7"/>
  <c r="I3783" i="7"/>
  <c r="J3783" i="7"/>
  <c r="K3783" i="7"/>
  <c r="L3783" i="7"/>
  <c r="M3783" i="7"/>
  <c r="N3783" i="7"/>
  <c r="O3783" i="7"/>
  <c r="P3783" i="7"/>
  <c r="H3784" i="7"/>
  <c r="I3784" i="7"/>
  <c r="J3784" i="7"/>
  <c r="K3784" i="7"/>
  <c r="L3784" i="7"/>
  <c r="M3784" i="7"/>
  <c r="N3784" i="7"/>
  <c r="O3784" i="7"/>
  <c r="P3784" i="7"/>
  <c r="H3785" i="7"/>
  <c r="I3785" i="7"/>
  <c r="J3785" i="7"/>
  <c r="K3785" i="7"/>
  <c r="L3785" i="7"/>
  <c r="M3785" i="7"/>
  <c r="N3785" i="7"/>
  <c r="O3785" i="7"/>
  <c r="P3785" i="7"/>
  <c r="H3786" i="7"/>
  <c r="I3786" i="7"/>
  <c r="J3786" i="7"/>
  <c r="K3786" i="7"/>
  <c r="L3786" i="7"/>
  <c r="M3786" i="7"/>
  <c r="N3786" i="7"/>
  <c r="O3786" i="7"/>
  <c r="P3786" i="7"/>
  <c r="H3787" i="7"/>
  <c r="I3787" i="7"/>
  <c r="J3787" i="7"/>
  <c r="K3787" i="7"/>
  <c r="L3787" i="7"/>
  <c r="M3787" i="7"/>
  <c r="N3787" i="7"/>
  <c r="O3787" i="7"/>
  <c r="P3787" i="7"/>
  <c r="H3788" i="7"/>
  <c r="I3788" i="7"/>
  <c r="J3788" i="7"/>
  <c r="K3788" i="7"/>
  <c r="L3788" i="7"/>
  <c r="M3788" i="7"/>
  <c r="N3788" i="7"/>
  <c r="O3788" i="7"/>
  <c r="P3788" i="7"/>
  <c r="H3789" i="7"/>
  <c r="I3789" i="7"/>
  <c r="J3789" i="7"/>
  <c r="K3789" i="7"/>
  <c r="L3789" i="7"/>
  <c r="M3789" i="7"/>
  <c r="N3789" i="7"/>
  <c r="O3789" i="7"/>
  <c r="P3789" i="7"/>
  <c r="H3790" i="7"/>
  <c r="I3790" i="7"/>
  <c r="J3790" i="7"/>
  <c r="K3790" i="7"/>
  <c r="L3790" i="7"/>
  <c r="M3790" i="7"/>
  <c r="N3790" i="7"/>
  <c r="O3790" i="7"/>
  <c r="P3790" i="7"/>
  <c r="H3791" i="7"/>
  <c r="I3791" i="7"/>
  <c r="J3791" i="7"/>
  <c r="K3791" i="7"/>
  <c r="L3791" i="7"/>
  <c r="M3791" i="7"/>
  <c r="N3791" i="7"/>
  <c r="O3791" i="7"/>
  <c r="P3791" i="7"/>
  <c r="H3792" i="7"/>
  <c r="I3792" i="7"/>
  <c r="J3792" i="7"/>
  <c r="K3792" i="7"/>
  <c r="L3792" i="7"/>
  <c r="M3792" i="7"/>
  <c r="N3792" i="7"/>
  <c r="O3792" i="7"/>
  <c r="P3792" i="7"/>
  <c r="H3793" i="7"/>
  <c r="I3793" i="7"/>
  <c r="J3793" i="7"/>
  <c r="K3793" i="7"/>
  <c r="L3793" i="7"/>
  <c r="M3793" i="7"/>
  <c r="N3793" i="7"/>
  <c r="O3793" i="7"/>
  <c r="P3793" i="7"/>
  <c r="H3794" i="7"/>
  <c r="I3794" i="7"/>
  <c r="J3794" i="7"/>
  <c r="K3794" i="7"/>
  <c r="L3794" i="7"/>
  <c r="M3794" i="7"/>
  <c r="N3794" i="7"/>
  <c r="O3794" i="7"/>
  <c r="P3794" i="7"/>
  <c r="H3795" i="7"/>
  <c r="I3795" i="7"/>
  <c r="J3795" i="7"/>
  <c r="K3795" i="7"/>
  <c r="L3795" i="7"/>
  <c r="M3795" i="7"/>
  <c r="N3795" i="7"/>
  <c r="O3795" i="7"/>
  <c r="P3795" i="7"/>
  <c r="H3796" i="7"/>
  <c r="I3796" i="7"/>
  <c r="J3796" i="7"/>
  <c r="K3796" i="7"/>
  <c r="L3796" i="7"/>
  <c r="M3796" i="7"/>
  <c r="N3796" i="7"/>
  <c r="O3796" i="7"/>
  <c r="P3796" i="7"/>
  <c r="H3797" i="7"/>
  <c r="I3797" i="7"/>
  <c r="J3797" i="7"/>
  <c r="K3797" i="7"/>
  <c r="L3797" i="7"/>
  <c r="M3797" i="7"/>
  <c r="N3797" i="7"/>
  <c r="O3797" i="7"/>
  <c r="P3797" i="7"/>
  <c r="H3798" i="7"/>
  <c r="I3798" i="7"/>
  <c r="J3798" i="7"/>
  <c r="K3798" i="7"/>
  <c r="L3798" i="7"/>
  <c r="M3798" i="7"/>
  <c r="N3798" i="7"/>
  <c r="O3798" i="7"/>
  <c r="P3798" i="7"/>
  <c r="H3799" i="7"/>
  <c r="I3799" i="7"/>
  <c r="J3799" i="7"/>
  <c r="K3799" i="7"/>
  <c r="L3799" i="7"/>
  <c r="M3799" i="7"/>
  <c r="N3799" i="7"/>
  <c r="O3799" i="7"/>
  <c r="P3799" i="7"/>
  <c r="H3800" i="7"/>
  <c r="I3800" i="7"/>
  <c r="J3800" i="7"/>
  <c r="K3800" i="7"/>
  <c r="L3800" i="7"/>
  <c r="M3800" i="7"/>
  <c r="N3800" i="7"/>
  <c r="O3800" i="7"/>
  <c r="P3800" i="7"/>
  <c r="H3801" i="7"/>
  <c r="I3801" i="7"/>
  <c r="J3801" i="7"/>
  <c r="K3801" i="7"/>
  <c r="L3801" i="7"/>
  <c r="M3801" i="7"/>
  <c r="N3801" i="7"/>
  <c r="O3801" i="7"/>
  <c r="P3801" i="7"/>
  <c r="H3802" i="7"/>
  <c r="I3802" i="7"/>
  <c r="J3802" i="7"/>
  <c r="K3802" i="7"/>
  <c r="L3802" i="7"/>
  <c r="M3802" i="7"/>
  <c r="N3802" i="7"/>
  <c r="O3802" i="7"/>
  <c r="P3802" i="7"/>
  <c r="H3803" i="7"/>
  <c r="I3803" i="7"/>
  <c r="J3803" i="7"/>
  <c r="K3803" i="7"/>
  <c r="L3803" i="7"/>
  <c r="M3803" i="7"/>
  <c r="N3803" i="7"/>
  <c r="O3803" i="7"/>
  <c r="P3803" i="7"/>
  <c r="H3804" i="7"/>
  <c r="I3804" i="7"/>
  <c r="J3804" i="7"/>
  <c r="K3804" i="7"/>
  <c r="L3804" i="7"/>
  <c r="M3804" i="7"/>
  <c r="N3804" i="7"/>
  <c r="O3804" i="7"/>
  <c r="P3804" i="7"/>
  <c r="H3805" i="7"/>
  <c r="I3805" i="7"/>
  <c r="J3805" i="7"/>
  <c r="K3805" i="7"/>
  <c r="L3805" i="7"/>
  <c r="M3805" i="7"/>
  <c r="N3805" i="7"/>
  <c r="O3805" i="7"/>
  <c r="P3805" i="7"/>
  <c r="H3806" i="7"/>
  <c r="I3806" i="7"/>
  <c r="J3806" i="7"/>
  <c r="K3806" i="7"/>
  <c r="L3806" i="7"/>
  <c r="M3806" i="7"/>
  <c r="N3806" i="7"/>
  <c r="O3806" i="7"/>
  <c r="P3806" i="7"/>
  <c r="H3807" i="7"/>
  <c r="I3807" i="7"/>
  <c r="J3807" i="7"/>
  <c r="K3807" i="7"/>
  <c r="L3807" i="7"/>
  <c r="M3807" i="7"/>
  <c r="N3807" i="7"/>
  <c r="O3807" i="7"/>
  <c r="P3807" i="7"/>
  <c r="H3808" i="7"/>
  <c r="I3808" i="7"/>
  <c r="J3808" i="7"/>
  <c r="K3808" i="7"/>
  <c r="L3808" i="7"/>
  <c r="M3808" i="7"/>
  <c r="N3808" i="7"/>
  <c r="O3808" i="7"/>
  <c r="P3808" i="7"/>
  <c r="H3809" i="7"/>
  <c r="I3809" i="7"/>
  <c r="J3809" i="7"/>
  <c r="K3809" i="7"/>
  <c r="L3809" i="7"/>
  <c r="M3809" i="7"/>
  <c r="N3809" i="7"/>
  <c r="O3809" i="7"/>
  <c r="P3809" i="7"/>
  <c r="H3810" i="7"/>
  <c r="I3810" i="7"/>
  <c r="J3810" i="7"/>
  <c r="K3810" i="7"/>
  <c r="L3810" i="7"/>
  <c r="M3810" i="7"/>
  <c r="N3810" i="7"/>
  <c r="O3810" i="7"/>
  <c r="P3810" i="7"/>
  <c r="H3811" i="7"/>
  <c r="I3811" i="7"/>
  <c r="J3811" i="7"/>
  <c r="K3811" i="7"/>
  <c r="L3811" i="7"/>
  <c r="M3811" i="7"/>
  <c r="N3811" i="7"/>
  <c r="O3811" i="7"/>
  <c r="P3811" i="7"/>
  <c r="H3812" i="7"/>
  <c r="I3812" i="7"/>
  <c r="J3812" i="7"/>
  <c r="K3812" i="7"/>
  <c r="L3812" i="7"/>
  <c r="M3812" i="7"/>
  <c r="N3812" i="7"/>
  <c r="O3812" i="7"/>
  <c r="P3812" i="7"/>
  <c r="H3813" i="7"/>
  <c r="I3813" i="7"/>
  <c r="J3813" i="7"/>
  <c r="K3813" i="7"/>
  <c r="L3813" i="7"/>
  <c r="M3813" i="7"/>
  <c r="N3813" i="7"/>
  <c r="O3813" i="7"/>
  <c r="P3813" i="7"/>
  <c r="H3814" i="7"/>
  <c r="I3814" i="7"/>
  <c r="J3814" i="7"/>
  <c r="K3814" i="7"/>
  <c r="L3814" i="7"/>
  <c r="M3814" i="7"/>
  <c r="N3814" i="7"/>
  <c r="O3814" i="7"/>
  <c r="P3814" i="7"/>
  <c r="H3815" i="7"/>
  <c r="I3815" i="7"/>
  <c r="J3815" i="7"/>
  <c r="K3815" i="7"/>
  <c r="L3815" i="7"/>
  <c r="M3815" i="7"/>
  <c r="N3815" i="7"/>
  <c r="O3815" i="7"/>
  <c r="P3815" i="7"/>
  <c r="H3816" i="7"/>
  <c r="I3816" i="7"/>
  <c r="J3816" i="7"/>
  <c r="K3816" i="7"/>
  <c r="L3816" i="7"/>
  <c r="M3816" i="7"/>
  <c r="N3816" i="7"/>
  <c r="O3816" i="7"/>
  <c r="P3816" i="7"/>
  <c r="H3817" i="7"/>
  <c r="I3817" i="7"/>
  <c r="J3817" i="7"/>
  <c r="K3817" i="7"/>
  <c r="L3817" i="7"/>
  <c r="M3817" i="7"/>
  <c r="N3817" i="7"/>
  <c r="O3817" i="7"/>
  <c r="P3817" i="7"/>
  <c r="H3818" i="7"/>
  <c r="I3818" i="7"/>
  <c r="J3818" i="7"/>
  <c r="K3818" i="7"/>
  <c r="L3818" i="7"/>
  <c r="M3818" i="7"/>
  <c r="N3818" i="7"/>
  <c r="O3818" i="7"/>
  <c r="P3818" i="7"/>
  <c r="H3819" i="7"/>
  <c r="I3819" i="7"/>
  <c r="J3819" i="7"/>
  <c r="K3819" i="7"/>
  <c r="L3819" i="7"/>
  <c r="M3819" i="7"/>
  <c r="N3819" i="7"/>
  <c r="O3819" i="7"/>
  <c r="P3819" i="7"/>
  <c r="H3820" i="7"/>
  <c r="I3820" i="7"/>
  <c r="J3820" i="7"/>
  <c r="K3820" i="7"/>
  <c r="L3820" i="7"/>
  <c r="M3820" i="7"/>
  <c r="N3820" i="7"/>
  <c r="O3820" i="7"/>
  <c r="P3820" i="7"/>
  <c r="H3821" i="7"/>
  <c r="I3821" i="7"/>
  <c r="J3821" i="7"/>
  <c r="K3821" i="7"/>
  <c r="L3821" i="7"/>
  <c r="M3821" i="7"/>
  <c r="N3821" i="7"/>
  <c r="O3821" i="7"/>
  <c r="P3821" i="7"/>
  <c r="H3822" i="7"/>
  <c r="I3822" i="7"/>
  <c r="J3822" i="7"/>
  <c r="K3822" i="7"/>
  <c r="L3822" i="7"/>
  <c r="M3822" i="7"/>
  <c r="N3822" i="7"/>
  <c r="O3822" i="7"/>
  <c r="P3822" i="7"/>
  <c r="H3823" i="7"/>
  <c r="I3823" i="7"/>
  <c r="J3823" i="7"/>
  <c r="K3823" i="7"/>
  <c r="L3823" i="7"/>
  <c r="M3823" i="7"/>
  <c r="N3823" i="7"/>
  <c r="O3823" i="7"/>
  <c r="P3823" i="7"/>
  <c r="H3824" i="7"/>
  <c r="I3824" i="7"/>
  <c r="J3824" i="7"/>
  <c r="K3824" i="7"/>
  <c r="L3824" i="7"/>
  <c r="M3824" i="7"/>
  <c r="N3824" i="7"/>
  <c r="O3824" i="7"/>
  <c r="P3824" i="7"/>
  <c r="H3825" i="7"/>
  <c r="I3825" i="7"/>
  <c r="J3825" i="7"/>
  <c r="K3825" i="7"/>
  <c r="L3825" i="7"/>
  <c r="M3825" i="7"/>
  <c r="N3825" i="7"/>
  <c r="O3825" i="7"/>
  <c r="P3825" i="7"/>
  <c r="H3826" i="7"/>
  <c r="I3826" i="7"/>
  <c r="J3826" i="7"/>
  <c r="K3826" i="7"/>
  <c r="L3826" i="7"/>
  <c r="M3826" i="7"/>
  <c r="N3826" i="7"/>
  <c r="O3826" i="7"/>
  <c r="P3826" i="7"/>
  <c r="H3827" i="7"/>
  <c r="I3827" i="7"/>
  <c r="J3827" i="7"/>
  <c r="K3827" i="7"/>
  <c r="L3827" i="7"/>
  <c r="M3827" i="7"/>
  <c r="N3827" i="7"/>
  <c r="O3827" i="7"/>
  <c r="P3827" i="7"/>
  <c r="H3828" i="7"/>
  <c r="I3828" i="7"/>
  <c r="J3828" i="7"/>
  <c r="K3828" i="7"/>
  <c r="L3828" i="7"/>
  <c r="M3828" i="7"/>
  <c r="N3828" i="7"/>
  <c r="O3828" i="7"/>
  <c r="P3828" i="7"/>
  <c r="H3829" i="7"/>
  <c r="I3829" i="7"/>
  <c r="J3829" i="7"/>
  <c r="K3829" i="7"/>
  <c r="L3829" i="7"/>
  <c r="M3829" i="7"/>
  <c r="N3829" i="7"/>
  <c r="O3829" i="7"/>
  <c r="P3829" i="7"/>
  <c r="H3830" i="7"/>
  <c r="I3830" i="7"/>
  <c r="J3830" i="7"/>
  <c r="K3830" i="7"/>
  <c r="L3830" i="7"/>
  <c r="M3830" i="7"/>
  <c r="N3830" i="7"/>
  <c r="O3830" i="7"/>
  <c r="P3830" i="7"/>
  <c r="H3831" i="7"/>
  <c r="I3831" i="7"/>
  <c r="J3831" i="7"/>
  <c r="K3831" i="7"/>
  <c r="L3831" i="7"/>
  <c r="M3831" i="7"/>
  <c r="N3831" i="7"/>
  <c r="O3831" i="7"/>
  <c r="P3831" i="7"/>
  <c r="H3832" i="7"/>
  <c r="I3832" i="7"/>
  <c r="J3832" i="7"/>
  <c r="K3832" i="7"/>
  <c r="L3832" i="7"/>
  <c r="M3832" i="7"/>
  <c r="N3832" i="7"/>
  <c r="O3832" i="7"/>
  <c r="P3832" i="7"/>
  <c r="H3833" i="7"/>
  <c r="I3833" i="7"/>
  <c r="J3833" i="7"/>
  <c r="K3833" i="7"/>
  <c r="L3833" i="7"/>
  <c r="M3833" i="7"/>
  <c r="N3833" i="7"/>
  <c r="O3833" i="7"/>
  <c r="P3833" i="7"/>
  <c r="H3834" i="7"/>
  <c r="I3834" i="7"/>
  <c r="J3834" i="7"/>
  <c r="K3834" i="7"/>
  <c r="L3834" i="7"/>
  <c r="M3834" i="7"/>
  <c r="N3834" i="7"/>
  <c r="O3834" i="7"/>
  <c r="P3834" i="7"/>
  <c r="H3835" i="7"/>
  <c r="I3835" i="7"/>
  <c r="J3835" i="7"/>
  <c r="K3835" i="7"/>
  <c r="L3835" i="7"/>
  <c r="M3835" i="7"/>
  <c r="N3835" i="7"/>
  <c r="O3835" i="7"/>
  <c r="P3835" i="7"/>
  <c r="H3836" i="7"/>
  <c r="I3836" i="7"/>
  <c r="J3836" i="7"/>
  <c r="K3836" i="7"/>
  <c r="L3836" i="7"/>
  <c r="M3836" i="7"/>
  <c r="N3836" i="7"/>
  <c r="O3836" i="7"/>
  <c r="P3836" i="7"/>
  <c r="H3837" i="7"/>
  <c r="I3837" i="7"/>
  <c r="J3837" i="7"/>
  <c r="K3837" i="7"/>
  <c r="L3837" i="7"/>
  <c r="M3837" i="7"/>
  <c r="N3837" i="7"/>
  <c r="O3837" i="7"/>
  <c r="P3837" i="7"/>
  <c r="H3838" i="7"/>
  <c r="I3838" i="7"/>
  <c r="J3838" i="7"/>
  <c r="K3838" i="7"/>
  <c r="L3838" i="7"/>
  <c r="M3838" i="7"/>
  <c r="N3838" i="7"/>
  <c r="O3838" i="7"/>
  <c r="P3838" i="7"/>
  <c r="H3839" i="7"/>
  <c r="I3839" i="7"/>
  <c r="J3839" i="7"/>
  <c r="K3839" i="7"/>
  <c r="L3839" i="7"/>
  <c r="M3839" i="7"/>
  <c r="N3839" i="7"/>
  <c r="O3839" i="7"/>
  <c r="P3839" i="7"/>
  <c r="H3840" i="7"/>
  <c r="I3840" i="7"/>
  <c r="J3840" i="7"/>
  <c r="K3840" i="7"/>
  <c r="L3840" i="7"/>
  <c r="M3840" i="7"/>
  <c r="N3840" i="7"/>
  <c r="O3840" i="7"/>
  <c r="P3840" i="7"/>
  <c r="H3841" i="7"/>
  <c r="I3841" i="7"/>
  <c r="J3841" i="7"/>
  <c r="K3841" i="7"/>
  <c r="L3841" i="7"/>
  <c r="M3841" i="7"/>
  <c r="N3841" i="7"/>
  <c r="O3841" i="7"/>
  <c r="P3841" i="7"/>
  <c r="H3842" i="7"/>
  <c r="I3842" i="7"/>
  <c r="J3842" i="7"/>
  <c r="K3842" i="7"/>
  <c r="L3842" i="7"/>
  <c r="M3842" i="7"/>
  <c r="N3842" i="7"/>
  <c r="O3842" i="7"/>
  <c r="P3842" i="7"/>
  <c r="H3843" i="7"/>
  <c r="I3843" i="7"/>
  <c r="J3843" i="7"/>
  <c r="K3843" i="7"/>
  <c r="L3843" i="7"/>
  <c r="M3843" i="7"/>
  <c r="N3843" i="7"/>
  <c r="O3843" i="7"/>
  <c r="P3843" i="7"/>
  <c r="H3844" i="7"/>
  <c r="I3844" i="7"/>
  <c r="J3844" i="7"/>
  <c r="K3844" i="7"/>
  <c r="L3844" i="7"/>
  <c r="M3844" i="7"/>
  <c r="N3844" i="7"/>
  <c r="O3844" i="7"/>
  <c r="P3844" i="7"/>
  <c r="H3845" i="7"/>
  <c r="I3845" i="7"/>
  <c r="J3845" i="7"/>
  <c r="K3845" i="7"/>
  <c r="L3845" i="7"/>
  <c r="M3845" i="7"/>
  <c r="N3845" i="7"/>
  <c r="O3845" i="7"/>
  <c r="P3845" i="7"/>
  <c r="H3846" i="7"/>
  <c r="I3846" i="7"/>
  <c r="J3846" i="7"/>
  <c r="K3846" i="7"/>
  <c r="L3846" i="7"/>
  <c r="M3846" i="7"/>
  <c r="N3846" i="7"/>
  <c r="O3846" i="7"/>
  <c r="P3846" i="7"/>
  <c r="H3847" i="7"/>
  <c r="I3847" i="7"/>
  <c r="J3847" i="7"/>
  <c r="K3847" i="7"/>
  <c r="L3847" i="7"/>
  <c r="M3847" i="7"/>
  <c r="N3847" i="7"/>
  <c r="O3847" i="7"/>
  <c r="P3847" i="7"/>
  <c r="H3848" i="7"/>
  <c r="I3848" i="7"/>
  <c r="J3848" i="7"/>
  <c r="K3848" i="7"/>
  <c r="L3848" i="7"/>
  <c r="M3848" i="7"/>
  <c r="N3848" i="7"/>
  <c r="O3848" i="7"/>
  <c r="P3848" i="7"/>
  <c r="H3849" i="7"/>
  <c r="I3849" i="7"/>
  <c r="J3849" i="7"/>
  <c r="K3849" i="7"/>
  <c r="L3849" i="7"/>
  <c r="M3849" i="7"/>
  <c r="N3849" i="7"/>
  <c r="O3849" i="7"/>
  <c r="P3849" i="7"/>
  <c r="H3850" i="7"/>
  <c r="I3850" i="7"/>
  <c r="J3850" i="7"/>
  <c r="K3850" i="7"/>
  <c r="L3850" i="7"/>
  <c r="M3850" i="7"/>
  <c r="N3850" i="7"/>
  <c r="O3850" i="7"/>
  <c r="P3850" i="7"/>
  <c r="H3851" i="7"/>
  <c r="I3851" i="7"/>
  <c r="J3851" i="7"/>
  <c r="K3851" i="7"/>
  <c r="L3851" i="7"/>
  <c r="M3851" i="7"/>
  <c r="N3851" i="7"/>
  <c r="O3851" i="7"/>
  <c r="P3851" i="7"/>
  <c r="H3852" i="7"/>
  <c r="I3852" i="7"/>
  <c r="J3852" i="7"/>
  <c r="K3852" i="7"/>
  <c r="L3852" i="7"/>
  <c r="M3852" i="7"/>
  <c r="N3852" i="7"/>
  <c r="O3852" i="7"/>
  <c r="P3852" i="7"/>
  <c r="H3853" i="7"/>
  <c r="I3853" i="7"/>
  <c r="J3853" i="7"/>
  <c r="K3853" i="7"/>
  <c r="L3853" i="7"/>
  <c r="M3853" i="7"/>
  <c r="N3853" i="7"/>
  <c r="O3853" i="7"/>
  <c r="P3853" i="7"/>
  <c r="H3854" i="7"/>
  <c r="I3854" i="7"/>
  <c r="J3854" i="7"/>
  <c r="K3854" i="7"/>
  <c r="L3854" i="7"/>
  <c r="M3854" i="7"/>
  <c r="N3854" i="7"/>
  <c r="O3854" i="7"/>
  <c r="P3854" i="7"/>
  <c r="H3855" i="7"/>
  <c r="I3855" i="7"/>
  <c r="J3855" i="7"/>
  <c r="K3855" i="7"/>
  <c r="L3855" i="7"/>
  <c r="M3855" i="7"/>
  <c r="N3855" i="7"/>
  <c r="O3855" i="7"/>
  <c r="P3855" i="7"/>
  <c r="H3856" i="7"/>
  <c r="I3856" i="7"/>
  <c r="J3856" i="7"/>
  <c r="K3856" i="7"/>
  <c r="L3856" i="7"/>
  <c r="M3856" i="7"/>
  <c r="N3856" i="7"/>
  <c r="O3856" i="7"/>
  <c r="P3856" i="7"/>
  <c r="H3857" i="7"/>
  <c r="I3857" i="7"/>
  <c r="J3857" i="7"/>
  <c r="K3857" i="7"/>
  <c r="L3857" i="7"/>
  <c r="M3857" i="7"/>
  <c r="N3857" i="7"/>
  <c r="O3857" i="7"/>
  <c r="P3857" i="7"/>
  <c r="H3858" i="7"/>
  <c r="I3858" i="7"/>
  <c r="J3858" i="7"/>
  <c r="K3858" i="7"/>
  <c r="L3858" i="7"/>
  <c r="M3858" i="7"/>
  <c r="N3858" i="7"/>
  <c r="O3858" i="7"/>
  <c r="P3858" i="7"/>
  <c r="H3859" i="7"/>
  <c r="I3859" i="7"/>
  <c r="J3859" i="7"/>
  <c r="K3859" i="7"/>
  <c r="L3859" i="7"/>
  <c r="M3859" i="7"/>
  <c r="N3859" i="7"/>
  <c r="O3859" i="7"/>
  <c r="P3859" i="7"/>
  <c r="H3860" i="7"/>
  <c r="I3860" i="7"/>
  <c r="J3860" i="7"/>
  <c r="K3860" i="7"/>
  <c r="L3860" i="7"/>
  <c r="M3860" i="7"/>
  <c r="N3860" i="7"/>
  <c r="O3860" i="7"/>
  <c r="P3860" i="7"/>
  <c r="H3861" i="7"/>
  <c r="I3861" i="7"/>
  <c r="J3861" i="7"/>
  <c r="K3861" i="7"/>
  <c r="L3861" i="7"/>
  <c r="M3861" i="7"/>
  <c r="N3861" i="7"/>
  <c r="O3861" i="7"/>
  <c r="P3861" i="7"/>
  <c r="H3862" i="7"/>
  <c r="I3862" i="7"/>
  <c r="J3862" i="7"/>
  <c r="K3862" i="7"/>
  <c r="L3862" i="7"/>
  <c r="M3862" i="7"/>
  <c r="N3862" i="7"/>
  <c r="O3862" i="7"/>
  <c r="P3862" i="7"/>
  <c r="H3863" i="7"/>
  <c r="I3863" i="7"/>
  <c r="J3863" i="7"/>
  <c r="K3863" i="7"/>
  <c r="L3863" i="7"/>
  <c r="M3863" i="7"/>
  <c r="N3863" i="7"/>
  <c r="O3863" i="7"/>
  <c r="P3863" i="7"/>
  <c r="H3864" i="7"/>
  <c r="I3864" i="7"/>
  <c r="J3864" i="7"/>
  <c r="K3864" i="7"/>
  <c r="L3864" i="7"/>
  <c r="M3864" i="7"/>
  <c r="N3864" i="7"/>
  <c r="O3864" i="7"/>
  <c r="P3864" i="7"/>
  <c r="H3865" i="7"/>
  <c r="I3865" i="7"/>
  <c r="J3865" i="7"/>
  <c r="K3865" i="7"/>
  <c r="L3865" i="7"/>
  <c r="M3865" i="7"/>
  <c r="N3865" i="7"/>
  <c r="O3865" i="7"/>
  <c r="P3865" i="7"/>
  <c r="H3866" i="7"/>
  <c r="I3866" i="7"/>
  <c r="J3866" i="7"/>
  <c r="K3866" i="7"/>
  <c r="L3866" i="7"/>
  <c r="M3866" i="7"/>
  <c r="N3866" i="7"/>
  <c r="O3866" i="7"/>
  <c r="P3866" i="7"/>
  <c r="H3867" i="7"/>
  <c r="I3867" i="7"/>
  <c r="J3867" i="7"/>
  <c r="K3867" i="7"/>
  <c r="L3867" i="7"/>
  <c r="M3867" i="7"/>
  <c r="N3867" i="7"/>
  <c r="O3867" i="7"/>
  <c r="P3867" i="7"/>
  <c r="H3868" i="7"/>
  <c r="I3868" i="7"/>
  <c r="J3868" i="7"/>
  <c r="K3868" i="7"/>
  <c r="L3868" i="7"/>
  <c r="M3868" i="7"/>
  <c r="N3868" i="7"/>
  <c r="O3868" i="7"/>
  <c r="P3868" i="7"/>
  <c r="H3869" i="7"/>
  <c r="I3869" i="7"/>
  <c r="J3869" i="7"/>
  <c r="K3869" i="7"/>
  <c r="L3869" i="7"/>
  <c r="M3869" i="7"/>
  <c r="N3869" i="7"/>
  <c r="O3869" i="7"/>
  <c r="P3869" i="7"/>
  <c r="H3870" i="7"/>
  <c r="I3870" i="7"/>
  <c r="J3870" i="7"/>
  <c r="K3870" i="7"/>
  <c r="L3870" i="7"/>
  <c r="M3870" i="7"/>
  <c r="N3870" i="7"/>
  <c r="O3870" i="7"/>
  <c r="P3870" i="7"/>
  <c r="H3871" i="7"/>
  <c r="I3871" i="7"/>
  <c r="J3871" i="7"/>
  <c r="K3871" i="7"/>
  <c r="L3871" i="7"/>
  <c r="M3871" i="7"/>
  <c r="N3871" i="7"/>
  <c r="O3871" i="7"/>
  <c r="P3871" i="7"/>
  <c r="H3872" i="7"/>
  <c r="I3872" i="7"/>
  <c r="J3872" i="7"/>
  <c r="K3872" i="7"/>
  <c r="L3872" i="7"/>
  <c r="M3872" i="7"/>
  <c r="N3872" i="7"/>
  <c r="O3872" i="7"/>
  <c r="P3872" i="7"/>
  <c r="H3873" i="7"/>
  <c r="I3873" i="7"/>
  <c r="J3873" i="7"/>
  <c r="K3873" i="7"/>
  <c r="L3873" i="7"/>
  <c r="M3873" i="7"/>
  <c r="N3873" i="7"/>
  <c r="O3873" i="7"/>
  <c r="P3873" i="7"/>
  <c r="H3874" i="7"/>
  <c r="I3874" i="7"/>
  <c r="J3874" i="7"/>
  <c r="K3874" i="7"/>
  <c r="L3874" i="7"/>
  <c r="M3874" i="7"/>
  <c r="N3874" i="7"/>
  <c r="O3874" i="7"/>
  <c r="P3874" i="7"/>
  <c r="H3875" i="7"/>
  <c r="I3875" i="7"/>
  <c r="J3875" i="7"/>
  <c r="K3875" i="7"/>
  <c r="L3875" i="7"/>
  <c r="M3875" i="7"/>
  <c r="N3875" i="7"/>
  <c r="O3875" i="7"/>
  <c r="P3875" i="7"/>
  <c r="H3876" i="7"/>
  <c r="I3876" i="7"/>
  <c r="J3876" i="7"/>
  <c r="K3876" i="7"/>
  <c r="L3876" i="7"/>
  <c r="M3876" i="7"/>
  <c r="N3876" i="7"/>
  <c r="O3876" i="7"/>
  <c r="P3876" i="7"/>
  <c r="H3877" i="7"/>
  <c r="I3877" i="7"/>
  <c r="J3877" i="7"/>
  <c r="K3877" i="7"/>
  <c r="L3877" i="7"/>
  <c r="M3877" i="7"/>
  <c r="N3877" i="7"/>
  <c r="O3877" i="7"/>
  <c r="P3877" i="7"/>
  <c r="H3878" i="7"/>
  <c r="I3878" i="7"/>
  <c r="J3878" i="7"/>
  <c r="K3878" i="7"/>
  <c r="L3878" i="7"/>
  <c r="M3878" i="7"/>
  <c r="N3878" i="7"/>
  <c r="O3878" i="7"/>
  <c r="P3878" i="7"/>
  <c r="H3879" i="7"/>
  <c r="I3879" i="7"/>
  <c r="J3879" i="7"/>
  <c r="K3879" i="7"/>
  <c r="L3879" i="7"/>
  <c r="M3879" i="7"/>
  <c r="N3879" i="7"/>
  <c r="O3879" i="7"/>
  <c r="P3879" i="7"/>
  <c r="H3880" i="7"/>
  <c r="I3880" i="7"/>
  <c r="J3880" i="7"/>
  <c r="K3880" i="7"/>
  <c r="L3880" i="7"/>
  <c r="M3880" i="7"/>
  <c r="N3880" i="7"/>
  <c r="O3880" i="7"/>
  <c r="P3880" i="7"/>
  <c r="H3881" i="7"/>
  <c r="I3881" i="7"/>
  <c r="J3881" i="7"/>
  <c r="K3881" i="7"/>
  <c r="L3881" i="7"/>
  <c r="M3881" i="7"/>
  <c r="N3881" i="7"/>
  <c r="O3881" i="7"/>
  <c r="P3881" i="7"/>
  <c r="H3882" i="7"/>
  <c r="I3882" i="7"/>
  <c r="J3882" i="7"/>
  <c r="K3882" i="7"/>
  <c r="L3882" i="7"/>
  <c r="M3882" i="7"/>
  <c r="N3882" i="7"/>
  <c r="O3882" i="7"/>
  <c r="P3882" i="7"/>
  <c r="H3883" i="7"/>
  <c r="I3883" i="7"/>
  <c r="J3883" i="7"/>
  <c r="K3883" i="7"/>
  <c r="L3883" i="7"/>
  <c r="M3883" i="7"/>
  <c r="N3883" i="7"/>
  <c r="O3883" i="7"/>
  <c r="P3883" i="7"/>
  <c r="H3884" i="7"/>
  <c r="I3884" i="7"/>
  <c r="J3884" i="7"/>
  <c r="K3884" i="7"/>
  <c r="L3884" i="7"/>
  <c r="M3884" i="7"/>
  <c r="N3884" i="7"/>
  <c r="O3884" i="7"/>
  <c r="P3884" i="7"/>
  <c r="H3885" i="7"/>
  <c r="I3885" i="7"/>
  <c r="J3885" i="7"/>
  <c r="K3885" i="7"/>
  <c r="L3885" i="7"/>
  <c r="M3885" i="7"/>
  <c r="N3885" i="7"/>
  <c r="O3885" i="7"/>
  <c r="P3885" i="7"/>
  <c r="H3886" i="7"/>
  <c r="I3886" i="7"/>
  <c r="J3886" i="7"/>
  <c r="K3886" i="7"/>
  <c r="L3886" i="7"/>
  <c r="M3886" i="7"/>
  <c r="N3886" i="7"/>
  <c r="O3886" i="7"/>
  <c r="P3886" i="7"/>
  <c r="H3887" i="7"/>
  <c r="I3887" i="7"/>
  <c r="J3887" i="7"/>
  <c r="K3887" i="7"/>
  <c r="L3887" i="7"/>
  <c r="M3887" i="7"/>
  <c r="N3887" i="7"/>
  <c r="O3887" i="7"/>
  <c r="P3887" i="7"/>
  <c r="H3888" i="7"/>
  <c r="I3888" i="7"/>
  <c r="J3888" i="7"/>
  <c r="K3888" i="7"/>
  <c r="L3888" i="7"/>
  <c r="M3888" i="7"/>
  <c r="N3888" i="7"/>
  <c r="O3888" i="7"/>
  <c r="P3888" i="7"/>
  <c r="H3889" i="7"/>
  <c r="I3889" i="7"/>
  <c r="J3889" i="7"/>
  <c r="K3889" i="7"/>
  <c r="L3889" i="7"/>
  <c r="M3889" i="7"/>
  <c r="N3889" i="7"/>
  <c r="O3889" i="7"/>
  <c r="P3889" i="7"/>
  <c r="H3890" i="7"/>
  <c r="I3890" i="7"/>
  <c r="J3890" i="7"/>
  <c r="K3890" i="7"/>
  <c r="L3890" i="7"/>
  <c r="M3890" i="7"/>
  <c r="N3890" i="7"/>
  <c r="O3890" i="7"/>
  <c r="P3890" i="7"/>
  <c r="H3891" i="7"/>
  <c r="I3891" i="7"/>
  <c r="J3891" i="7"/>
  <c r="K3891" i="7"/>
  <c r="L3891" i="7"/>
  <c r="M3891" i="7"/>
  <c r="N3891" i="7"/>
  <c r="O3891" i="7"/>
  <c r="P3891" i="7"/>
  <c r="H3892" i="7"/>
  <c r="I3892" i="7"/>
  <c r="J3892" i="7"/>
  <c r="K3892" i="7"/>
  <c r="L3892" i="7"/>
  <c r="M3892" i="7"/>
  <c r="N3892" i="7"/>
  <c r="O3892" i="7"/>
  <c r="P3892" i="7"/>
  <c r="H3893" i="7"/>
  <c r="I3893" i="7"/>
  <c r="J3893" i="7"/>
  <c r="K3893" i="7"/>
  <c r="L3893" i="7"/>
  <c r="M3893" i="7"/>
  <c r="N3893" i="7"/>
  <c r="O3893" i="7"/>
  <c r="P3893" i="7"/>
  <c r="H3894" i="7"/>
  <c r="I3894" i="7"/>
  <c r="J3894" i="7"/>
  <c r="K3894" i="7"/>
  <c r="L3894" i="7"/>
  <c r="M3894" i="7"/>
  <c r="N3894" i="7"/>
  <c r="O3894" i="7"/>
  <c r="P3894" i="7"/>
  <c r="H3895" i="7"/>
  <c r="I3895" i="7"/>
  <c r="J3895" i="7"/>
  <c r="K3895" i="7"/>
  <c r="L3895" i="7"/>
  <c r="M3895" i="7"/>
  <c r="N3895" i="7"/>
  <c r="O3895" i="7"/>
  <c r="P3895" i="7"/>
  <c r="H3896" i="7"/>
  <c r="I3896" i="7"/>
  <c r="J3896" i="7"/>
  <c r="K3896" i="7"/>
  <c r="L3896" i="7"/>
  <c r="M3896" i="7"/>
  <c r="N3896" i="7"/>
  <c r="O3896" i="7"/>
  <c r="P3896" i="7"/>
  <c r="H3897" i="7"/>
  <c r="I3897" i="7"/>
  <c r="J3897" i="7"/>
  <c r="K3897" i="7"/>
  <c r="L3897" i="7"/>
  <c r="M3897" i="7"/>
  <c r="N3897" i="7"/>
  <c r="O3897" i="7"/>
  <c r="P3897" i="7"/>
  <c r="H3898" i="7"/>
  <c r="I3898" i="7"/>
  <c r="J3898" i="7"/>
  <c r="K3898" i="7"/>
  <c r="L3898" i="7"/>
  <c r="M3898" i="7"/>
  <c r="N3898" i="7"/>
  <c r="O3898" i="7"/>
  <c r="P3898" i="7"/>
  <c r="H3899" i="7"/>
  <c r="I3899" i="7"/>
  <c r="J3899" i="7"/>
  <c r="K3899" i="7"/>
  <c r="L3899" i="7"/>
  <c r="M3899" i="7"/>
  <c r="N3899" i="7"/>
  <c r="O3899" i="7"/>
  <c r="P3899" i="7"/>
  <c r="H3900" i="7"/>
  <c r="I3900" i="7"/>
  <c r="J3900" i="7"/>
  <c r="K3900" i="7"/>
  <c r="L3900" i="7"/>
  <c r="M3900" i="7"/>
  <c r="N3900" i="7"/>
  <c r="O3900" i="7"/>
  <c r="P3900" i="7"/>
  <c r="H3901" i="7"/>
  <c r="I3901" i="7"/>
  <c r="J3901" i="7"/>
  <c r="K3901" i="7"/>
  <c r="L3901" i="7"/>
  <c r="M3901" i="7"/>
  <c r="N3901" i="7"/>
  <c r="O3901" i="7"/>
  <c r="P3901" i="7"/>
  <c r="H3902" i="7"/>
  <c r="I3902" i="7"/>
  <c r="J3902" i="7"/>
  <c r="K3902" i="7"/>
  <c r="L3902" i="7"/>
  <c r="M3902" i="7"/>
  <c r="N3902" i="7"/>
  <c r="O3902" i="7"/>
  <c r="P3902" i="7"/>
  <c r="H3903" i="7"/>
  <c r="I3903" i="7"/>
  <c r="J3903" i="7"/>
  <c r="K3903" i="7"/>
  <c r="L3903" i="7"/>
  <c r="M3903" i="7"/>
  <c r="N3903" i="7"/>
  <c r="O3903" i="7"/>
  <c r="P3903" i="7"/>
  <c r="H3904" i="7"/>
  <c r="I3904" i="7"/>
  <c r="J3904" i="7"/>
  <c r="K3904" i="7"/>
  <c r="L3904" i="7"/>
  <c r="M3904" i="7"/>
  <c r="N3904" i="7"/>
  <c r="O3904" i="7"/>
  <c r="P3904" i="7"/>
  <c r="H3905" i="7"/>
  <c r="I3905" i="7"/>
  <c r="J3905" i="7"/>
  <c r="K3905" i="7"/>
  <c r="L3905" i="7"/>
  <c r="M3905" i="7"/>
  <c r="N3905" i="7"/>
  <c r="O3905" i="7"/>
  <c r="P3905" i="7"/>
  <c r="H3906" i="7"/>
  <c r="I3906" i="7"/>
  <c r="J3906" i="7"/>
  <c r="K3906" i="7"/>
  <c r="L3906" i="7"/>
  <c r="M3906" i="7"/>
  <c r="N3906" i="7"/>
  <c r="O3906" i="7"/>
  <c r="P3906" i="7"/>
  <c r="H3907" i="7"/>
  <c r="I3907" i="7"/>
  <c r="J3907" i="7"/>
  <c r="K3907" i="7"/>
  <c r="L3907" i="7"/>
  <c r="M3907" i="7"/>
  <c r="N3907" i="7"/>
  <c r="O3907" i="7"/>
  <c r="P3907" i="7"/>
  <c r="H3908" i="7"/>
  <c r="I3908" i="7"/>
  <c r="J3908" i="7"/>
  <c r="K3908" i="7"/>
  <c r="L3908" i="7"/>
  <c r="M3908" i="7"/>
  <c r="N3908" i="7"/>
  <c r="O3908" i="7"/>
  <c r="P3908" i="7"/>
  <c r="H3909" i="7"/>
  <c r="I3909" i="7"/>
  <c r="J3909" i="7"/>
  <c r="K3909" i="7"/>
  <c r="L3909" i="7"/>
  <c r="M3909" i="7"/>
  <c r="N3909" i="7"/>
  <c r="O3909" i="7"/>
  <c r="P3909" i="7"/>
  <c r="H3910" i="7"/>
  <c r="I3910" i="7"/>
  <c r="J3910" i="7"/>
  <c r="K3910" i="7"/>
  <c r="L3910" i="7"/>
  <c r="M3910" i="7"/>
  <c r="N3910" i="7"/>
  <c r="O3910" i="7"/>
  <c r="P3910" i="7"/>
  <c r="H3911" i="7"/>
  <c r="I3911" i="7"/>
  <c r="J3911" i="7"/>
  <c r="K3911" i="7"/>
  <c r="L3911" i="7"/>
  <c r="M3911" i="7"/>
  <c r="N3911" i="7"/>
  <c r="O3911" i="7"/>
  <c r="P3911" i="7"/>
  <c r="H3912" i="7"/>
  <c r="I3912" i="7"/>
  <c r="J3912" i="7"/>
  <c r="K3912" i="7"/>
  <c r="L3912" i="7"/>
  <c r="M3912" i="7"/>
  <c r="N3912" i="7"/>
  <c r="O3912" i="7"/>
  <c r="P3912" i="7"/>
  <c r="H3913" i="7"/>
  <c r="I3913" i="7"/>
  <c r="J3913" i="7"/>
  <c r="K3913" i="7"/>
  <c r="L3913" i="7"/>
  <c r="M3913" i="7"/>
  <c r="N3913" i="7"/>
  <c r="O3913" i="7"/>
  <c r="P3913" i="7"/>
  <c r="H3914" i="7"/>
  <c r="I3914" i="7"/>
  <c r="J3914" i="7"/>
  <c r="K3914" i="7"/>
  <c r="L3914" i="7"/>
  <c r="M3914" i="7"/>
  <c r="N3914" i="7"/>
  <c r="O3914" i="7"/>
  <c r="P3914" i="7"/>
  <c r="H3915" i="7"/>
  <c r="I3915" i="7"/>
  <c r="J3915" i="7"/>
  <c r="K3915" i="7"/>
  <c r="L3915" i="7"/>
  <c r="M3915" i="7"/>
  <c r="N3915" i="7"/>
  <c r="O3915" i="7"/>
  <c r="P3915" i="7"/>
  <c r="H3916" i="7"/>
  <c r="I3916" i="7"/>
  <c r="J3916" i="7"/>
  <c r="K3916" i="7"/>
  <c r="L3916" i="7"/>
  <c r="M3916" i="7"/>
  <c r="N3916" i="7"/>
  <c r="O3916" i="7"/>
  <c r="P3916" i="7"/>
  <c r="H3917" i="7"/>
  <c r="I3917" i="7"/>
  <c r="J3917" i="7"/>
  <c r="K3917" i="7"/>
  <c r="L3917" i="7"/>
  <c r="M3917" i="7"/>
  <c r="N3917" i="7"/>
  <c r="O3917" i="7"/>
  <c r="P3917" i="7"/>
  <c r="H3918" i="7"/>
  <c r="I3918" i="7"/>
  <c r="J3918" i="7"/>
  <c r="K3918" i="7"/>
  <c r="L3918" i="7"/>
  <c r="M3918" i="7"/>
  <c r="N3918" i="7"/>
  <c r="O3918" i="7"/>
  <c r="P3918" i="7"/>
  <c r="H3919" i="7"/>
  <c r="I3919" i="7"/>
  <c r="J3919" i="7"/>
  <c r="K3919" i="7"/>
  <c r="L3919" i="7"/>
  <c r="M3919" i="7"/>
  <c r="N3919" i="7"/>
  <c r="O3919" i="7"/>
  <c r="P3919" i="7"/>
  <c r="H3920" i="7"/>
  <c r="I3920" i="7"/>
  <c r="J3920" i="7"/>
  <c r="K3920" i="7"/>
  <c r="L3920" i="7"/>
  <c r="M3920" i="7"/>
  <c r="N3920" i="7"/>
  <c r="O3920" i="7"/>
  <c r="P3920" i="7"/>
  <c r="H3921" i="7"/>
  <c r="I3921" i="7"/>
  <c r="J3921" i="7"/>
  <c r="K3921" i="7"/>
  <c r="L3921" i="7"/>
  <c r="M3921" i="7"/>
  <c r="N3921" i="7"/>
  <c r="O3921" i="7"/>
  <c r="P3921" i="7"/>
  <c r="H3922" i="7"/>
  <c r="I3922" i="7"/>
  <c r="J3922" i="7"/>
  <c r="K3922" i="7"/>
  <c r="L3922" i="7"/>
  <c r="M3922" i="7"/>
  <c r="N3922" i="7"/>
  <c r="O3922" i="7"/>
  <c r="P3922" i="7"/>
  <c r="H3923" i="7"/>
  <c r="I3923" i="7"/>
  <c r="J3923" i="7"/>
  <c r="K3923" i="7"/>
  <c r="L3923" i="7"/>
  <c r="M3923" i="7"/>
  <c r="N3923" i="7"/>
  <c r="O3923" i="7"/>
  <c r="P3923" i="7"/>
  <c r="H3924" i="7"/>
  <c r="I3924" i="7"/>
  <c r="J3924" i="7"/>
  <c r="K3924" i="7"/>
  <c r="L3924" i="7"/>
  <c r="M3924" i="7"/>
  <c r="N3924" i="7"/>
  <c r="O3924" i="7"/>
  <c r="P3924" i="7"/>
  <c r="H3925" i="7"/>
  <c r="I3925" i="7"/>
  <c r="J3925" i="7"/>
  <c r="K3925" i="7"/>
  <c r="L3925" i="7"/>
  <c r="M3925" i="7"/>
  <c r="N3925" i="7"/>
  <c r="O3925" i="7"/>
  <c r="P3925" i="7"/>
  <c r="H3926" i="7"/>
  <c r="I3926" i="7"/>
  <c r="J3926" i="7"/>
  <c r="K3926" i="7"/>
  <c r="L3926" i="7"/>
  <c r="M3926" i="7"/>
  <c r="N3926" i="7"/>
  <c r="O3926" i="7"/>
  <c r="P3926" i="7"/>
  <c r="H3927" i="7"/>
  <c r="I3927" i="7"/>
  <c r="J3927" i="7"/>
  <c r="K3927" i="7"/>
  <c r="L3927" i="7"/>
  <c r="M3927" i="7"/>
  <c r="N3927" i="7"/>
  <c r="O3927" i="7"/>
  <c r="P3927" i="7"/>
  <c r="H3928" i="7"/>
  <c r="I3928" i="7"/>
  <c r="J3928" i="7"/>
  <c r="K3928" i="7"/>
  <c r="L3928" i="7"/>
  <c r="M3928" i="7"/>
  <c r="N3928" i="7"/>
  <c r="O3928" i="7"/>
  <c r="P3928" i="7"/>
  <c r="H3929" i="7"/>
  <c r="I3929" i="7"/>
  <c r="J3929" i="7"/>
  <c r="K3929" i="7"/>
  <c r="L3929" i="7"/>
  <c r="M3929" i="7"/>
  <c r="N3929" i="7"/>
  <c r="O3929" i="7"/>
  <c r="P3929" i="7"/>
  <c r="H3930" i="7"/>
  <c r="I3930" i="7"/>
  <c r="J3930" i="7"/>
  <c r="K3930" i="7"/>
  <c r="L3930" i="7"/>
  <c r="M3930" i="7"/>
  <c r="N3930" i="7"/>
  <c r="O3930" i="7"/>
  <c r="P3930" i="7"/>
  <c r="H3931" i="7"/>
  <c r="I3931" i="7"/>
  <c r="J3931" i="7"/>
  <c r="K3931" i="7"/>
  <c r="L3931" i="7"/>
  <c r="M3931" i="7"/>
  <c r="N3931" i="7"/>
  <c r="O3931" i="7"/>
  <c r="P3931" i="7"/>
  <c r="H3932" i="7"/>
  <c r="I3932" i="7"/>
  <c r="J3932" i="7"/>
  <c r="K3932" i="7"/>
  <c r="L3932" i="7"/>
  <c r="M3932" i="7"/>
  <c r="N3932" i="7"/>
  <c r="O3932" i="7"/>
  <c r="P3932" i="7"/>
  <c r="H3933" i="7"/>
  <c r="I3933" i="7"/>
  <c r="J3933" i="7"/>
  <c r="K3933" i="7"/>
  <c r="L3933" i="7"/>
  <c r="M3933" i="7"/>
  <c r="N3933" i="7"/>
  <c r="O3933" i="7"/>
  <c r="P3933" i="7"/>
  <c r="H3934" i="7"/>
  <c r="I3934" i="7"/>
  <c r="J3934" i="7"/>
  <c r="K3934" i="7"/>
  <c r="L3934" i="7"/>
  <c r="M3934" i="7"/>
  <c r="N3934" i="7"/>
  <c r="O3934" i="7"/>
  <c r="P3934" i="7"/>
  <c r="H3935" i="7"/>
  <c r="I3935" i="7"/>
  <c r="J3935" i="7"/>
  <c r="K3935" i="7"/>
  <c r="L3935" i="7"/>
  <c r="M3935" i="7"/>
  <c r="N3935" i="7"/>
  <c r="O3935" i="7"/>
  <c r="P3935" i="7"/>
  <c r="H3936" i="7"/>
  <c r="I3936" i="7"/>
  <c r="J3936" i="7"/>
  <c r="K3936" i="7"/>
  <c r="L3936" i="7"/>
  <c r="M3936" i="7"/>
  <c r="N3936" i="7"/>
  <c r="O3936" i="7"/>
  <c r="P3936" i="7"/>
  <c r="H3937" i="7"/>
  <c r="I3937" i="7"/>
  <c r="J3937" i="7"/>
  <c r="K3937" i="7"/>
  <c r="L3937" i="7"/>
  <c r="M3937" i="7"/>
  <c r="N3937" i="7"/>
  <c r="O3937" i="7"/>
  <c r="P3937" i="7"/>
  <c r="H3938" i="7"/>
  <c r="I3938" i="7"/>
  <c r="J3938" i="7"/>
  <c r="K3938" i="7"/>
  <c r="L3938" i="7"/>
  <c r="M3938" i="7"/>
  <c r="N3938" i="7"/>
  <c r="O3938" i="7"/>
  <c r="P3938" i="7"/>
  <c r="H3939" i="7"/>
  <c r="I3939" i="7"/>
  <c r="J3939" i="7"/>
  <c r="K3939" i="7"/>
  <c r="L3939" i="7"/>
  <c r="M3939" i="7"/>
  <c r="N3939" i="7"/>
  <c r="O3939" i="7"/>
  <c r="P3939" i="7"/>
  <c r="H3940" i="7"/>
  <c r="I3940" i="7"/>
  <c r="J3940" i="7"/>
  <c r="K3940" i="7"/>
  <c r="L3940" i="7"/>
  <c r="M3940" i="7"/>
  <c r="N3940" i="7"/>
  <c r="O3940" i="7"/>
  <c r="P3940" i="7"/>
  <c r="H3941" i="7"/>
  <c r="I3941" i="7"/>
  <c r="J3941" i="7"/>
  <c r="K3941" i="7"/>
  <c r="L3941" i="7"/>
  <c r="M3941" i="7"/>
  <c r="N3941" i="7"/>
  <c r="O3941" i="7"/>
  <c r="P3941" i="7"/>
  <c r="H3942" i="7"/>
  <c r="I3942" i="7"/>
  <c r="J3942" i="7"/>
  <c r="K3942" i="7"/>
  <c r="L3942" i="7"/>
  <c r="M3942" i="7"/>
  <c r="N3942" i="7"/>
  <c r="O3942" i="7"/>
  <c r="P3942" i="7"/>
  <c r="H3943" i="7"/>
  <c r="I3943" i="7"/>
  <c r="J3943" i="7"/>
  <c r="K3943" i="7"/>
  <c r="L3943" i="7"/>
  <c r="M3943" i="7"/>
  <c r="N3943" i="7"/>
  <c r="O3943" i="7"/>
  <c r="P3943" i="7"/>
  <c r="H3944" i="7"/>
  <c r="I3944" i="7"/>
  <c r="J3944" i="7"/>
  <c r="K3944" i="7"/>
  <c r="L3944" i="7"/>
  <c r="M3944" i="7"/>
  <c r="N3944" i="7"/>
  <c r="O3944" i="7"/>
  <c r="P3944" i="7"/>
  <c r="H3945" i="7"/>
  <c r="I3945" i="7"/>
  <c r="J3945" i="7"/>
  <c r="K3945" i="7"/>
  <c r="L3945" i="7"/>
  <c r="M3945" i="7"/>
  <c r="N3945" i="7"/>
  <c r="O3945" i="7"/>
  <c r="P3945" i="7"/>
  <c r="H3946" i="7"/>
  <c r="I3946" i="7"/>
  <c r="J3946" i="7"/>
  <c r="K3946" i="7"/>
  <c r="L3946" i="7"/>
  <c r="M3946" i="7"/>
  <c r="N3946" i="7"/>
  <c r="O3946" i="7"/>
  <c r="P3946" i="7"/>
  <c r="H3947" i="7"/>
  <c r="I3947" i="7"/>
  <c r="J3947" i="7"/>
  <c r="K3947" i="7"/>
  <c r="L3947" i="7"/>
  <c r="M3947" i="7"/>
  <c r="N3947" i="7"/>
  <c r="O3947" i="7"/>
  <c r="P3947" i="7"/>
  <c r="H3948" i="7"/>
  <c r="I3948" i="7"/>
  <c r="J3948" i="7"/>
  <c r="K3948" i="7"/>
  <c r="L3948" i="7"/>
  <c r="M3948" i="7"/>
  <c r="N3948" i="7"/>
  <c r="O3948" i="7"/>
  <c r="P3948" i="7"/>
  <c r="H3949" i="7"/>
  <c r="I3949" i="7"/>
  <c r="J3949" i="7"/>
  <c r="K3949" i="7"/>
  <c r="L3949" i="7"/>
  <c r="M3949" i="7"/>
  <c r="N3949" i="7"/>
  <c r="O3949" i="7"/>
  <c r="P3949" i="7"/>
  <c r="H3950" i="7"/>
  <c r="I3950" i="7"/>
  <c r="J3950" i="7"/>
  <c r="K3950" i="7"/>
  <c r="L3950" i="7"/>
  <c r="M3950" i="7"/>
  <c r="N3950" i="7"/>
  <c r="O3950" i="7"/>
  <c r="P3950" i="7"/>
  <c r="H3951" i="7"/>
  <c r="I3951" i="7"/>
  <c r="J3951" i="7"/>
  <c r="K3951" i="7"/>
  <c r="L3951" i="7"/>
  <c r="M3951" i="7"/>
  <c r="N3951" i="7"/>
  <c r="O3951" i="7"/>
  <c r="P3951" i="7"/>
  <c r="H3952" i="7"/>
  <c r="I3952" i="7"/>
  <c r="J3952" i="7"/>
  <c r="K3952" i="7"/>
  <c r="L3952" i="7"/>
  <c r="M3952" i="7"/>
  <c r="N3952" i="7"/>
  <c r="O3952" i="7"/>
  <c r="P3952" i="7"/>
  <c r="H3953" i="7"/>
  <c r="I3953" i="7"/>
  <c r="J3953" i="7"/>
  <c r="K3953" i="7"/>
  <c r="L3953" i="7"/>
  <c r="M3953" i="7"/>
  <c r="N3953" i="7"/>
  <c r="O3953" i="7"/>
  <c r="P3953" i="7"/>
  <c r="H3954" i="7"/>
  <c r="I3954" i="7"/>
  <c r="J3954" i="7"/>
  <c r="K3954" i="7"/>
  <c r="L3954" i="7"/>
  <c r="M3954" i="7"/>
  <c r="N3954" i="7"/>
  <c r="O3954" i="7"/>
  <c r="P3954" i="7"/>
  <c r="H3955" i="7"/>
  <c r="I3955" i="7"/>
  <c r="J3955" i="7"/>
  <c r="K3955" i="7"/>
  <c r="L3955" i="7"/>
  <c r="M3955" i="7"/>
  <c r="N3955" i="7"/>
  <c r="O3955" i="7"/>
  <c r="P3955" i="7"/>
  <c r="H3956" i="7"/>
  <c r="I3956" i="7"/>
  <c r="J3956" i="7"/>
  <c r="K3956" i="7"/>
  <c r="L3956" i="7"/>
  <c r="M3956" i="7"/>
  <c r="N3956" i="7"/>
  <c r="O3956" i="7"/>
  <c r="P3956" i="7"/>
  <c r="H3957" i="7"/>
  <c r="I3957" i="7"/>
  <c r="J3957" i="7"/>
  <c r="K3957" i="7"/>
  <c r="L3957" i="7"/>
  <c r="M3957" i="7"/>
  <c r="N3957" i="7"/>
  <c r="O3957" i="7"/>
  <c r="P3957" i="7"/>
  <c r="H3958" i="7"/>
  <c r="I3958" i="7"/>
  <c r="J3958" i="7"/>
  <c r="K3958" i="7"/>
  <c r="L3958" i="7"/>
  <c r="M3958" i="7"/>
  <c r="N3958" i="7"/>
  <c r="O3958" i="7"/>
  <c r="P3958" i="7"/>
  <c r="H3959" i="7"/>
  <c r="I3959" i="7"/>
  <c r="J3959" i="7"/>
  <c r="K3959" i="7"/>
  <c r="L3959" i="7"/>
  <c r="M3959" i="7"/>
  <c r="N3959" i="7"/>
  <c r="O3959" i="7"/>
  <c r="P3959" i="7"/>
  <c r="H3960" i="7"/>
  <c r="I3960" i="7"/>
  <c r="J3960" i="7"/>
  <c r="K3960" i="7"/>
  <c r="L3960" i="7"/>
  <c r="M3960" i="7"/>
  <c r="N3960" i="7"/>
  <c r="O3960" i="7"/>
  <c r="P3960" i="7"/>
  <c r="H3961" i="7"/>
  <c r="I3961" i="7"/>
  <c r="J3961" i="7"/>
  <c r="K3961" i="7"/>
  <c r="L3961" i="7"/>
  <c r="M3961" i="7"/>
  <c r="N3961" i="7"/>
  <c r="O3961" i="7"/>
  <c r="P3961" i="7"/>
  <c r="H3962" i="7"/>
  <c r="I3962" i="7"/>
  <c r="J3962" i="7"/>
  <c r="K3962" i="7"/>
  <c r="L3962" i="7"/>
  <c r="M3962" i="7"/>
  <c r="N3962" i="7"/>
  <c r="O3962" i="7"/>
  <c r="P3962" i="7"/>
  <c r="H3963" i="7"/>
  <c r="I3963" i="7"/>
  <c r="J3963" i="7"/>
  <c r="K3963" i="7"/>
  <c r="L3963" i="7"/>
  <c r="M3963" i="7"/>
  <c r="N3963" i="7"/>
  <c r="O3963" i="7"/>
  <c r="P3963" i="7"/>
  <c r="H3964" i="7"/>
  <c r="I3964" i="7"/>
  <c r="J3964" i="7"/>
  <c r="K3964" i="7"/>
  <c r="L3964" i="7"/>
  <c r="M3964" i="7"/>
  <c r="N3964" i="7"/>
  <c r="O3964" i="7"/>
  <c r="P3964" i="7"/>
  <c r="H3965" i="7"/>
  <c r="I3965" i="7"/>
  <c r="J3965" i="7"/>
  <c r="K3965" i="7"/>
  <c r="L3965" i="7"/>
  <c r="M3965" i="7"/>
  <c r="N3965" i="7"/>
  <c r="O3965" i="7"/>
  <c r="P3965" i="7"/>
  <c r="H3966" i="7"/>
  <c r="I3966" i="7"/>
  <c r="J3966" i="7"/>
  <c r="K3966" i="7"/>
  <c r="L3966" i="7"/>
  <c r="M3966" i="7"/>
  <c r="N3966" i="7"/>
  <c r="O3966" i="7"/>
  <c r="P3966" i="7"/>
  <c r="H3967" i="7"/>
  <c r="I3967" i="7"/>
  <c r="J3967" i="7"/>
  <c r="K3967" i="7"/>
  <c r="L3967" i="7"/>
  <c r="M3967" i="7"/>
  <c r="N3967" i="7"/>
  <c r="O3967" i="7"/>
  <c r="P3967" i="7"/>
  <c r="H3968" i="7"/>
  <c r="I3968" i="7"/>
  <c r="J3968" i="7"/>
  <c r="K3968" i="7"/>
  <c r="L3968" i="7"/>
  <c r="M3968" i="7"/>
  <c r="N3968" i="7"/>
  <c r="O3968" i="7"/>
  <c r="P3968" i="7"/>
  <c r="H3969" i="7"/>
  <c r="I3969" i="7"/>
  <c r="J3969" i="7"/>
  <c r="K3969" i="7"/>
  <c r="L3969" i="7"/>
  <c r="M3969" i="7"/>
  <c r="N3969" i="7"/>
  <c r="O3969" i="7"/>
  <c r="P3969" i="7"/>
  <c r="H3970" i="7"/>
  <c r="I3970" i="7"/>
  <c r="J3970" i="7"/>
  <c r="K3970" i="7"/>
  <c r="L3970" i="7"/>
  <c r="M3970" i="7"/>
  <c r="N3970" i="7"/>
  <c r="O3970" i="7"/>
  <c r="P3970" i="7"/>
  <c r="H3971" i="7"/>
  <c r="I3971" i="7"/>
  <c r="J3971" i="7"/>
  <c r="K3971" i="7"/>
  <c r="L3971" i="7"/>
  <c r="M3971" i="7"/>
  <c r="N3971" i="7"/>
  <c r="O3971" i="7"/>
  <c r="P3971" i="7"/>
  <c r="H3972" i="7"/>
  <c r="I3972" i="7"/>
  <c r="J3972" i="7"/>
  <c r="K3972" i="7"/>
  <c r="L3972" i="7"/>
  <c r="M3972" i="7"/>
  <c r="N3972" i="7"/>
  <c r="O3972" i="7"/>
  <c r="P3972" i="7"/>
  <c r="H3973" i="7"/>
  <c r="I3973" i="7"/>
  <c r="J3973" i="7"/>
  <c r="K3973" i="7"/>
  <c r="L3973" i="7"/>
  <c r="M3973" i="7"/>
  <c r="N3973" i="7"/>
  <c r="O3973" i="7"/>
  <c r="P3973" i="7"/>
  <c r="H3974" i="7"/>
  <c r="I3974" i="7"/>
  <c r="J3974" i="7"/>
  <c r="K3974" i="7"/>
  <c r="L3974" i="7"/>
  <c r="M3974" i="7"/>
  <c r="N3974" i="7"/>
  <c r="O3974" i="7"/>
  <c r="P3974" i="7"/>
  <c r="H3975" i="7"/>
  <c r="I3975" i="7"/>
  <c r="J3975" i="7"/>
  <c r="K3975" i="7"/>
  <c r="L3975" i="7"/>
  <c r="M3975" i="7"/>
  <c r="N3975" i="7"/>
  <c r="O3975" i="7"/>
  <c r="P3975" i="7"/>
  <c r="H3976" i="7"/>
  <c r="I3976" i="7"/>
  <c r="J3976" i="7"/>
  <c r="K3976" i="7"/>
  <c r="L3976" i="7"/>
  <c r="M3976" i="7"/>
  <c r="N3976" i="7"/>
  <c r="O3976" i="7"/>
  <c r="P3976" i="7"/>
  <c r="H3977" i="7"/>
  <c r="I3977" i="7"/>
  <c r="J3977" i="7"/>
  <c r="K3977" i="7"/>
  <c r="L3977" i="7"/>
  <c r="M3977" i="7"/>
  <c r="N3977" i="7"/>
  <c r="O3977" i="7"/>
  <c r="P3977" i="7"/>
  <c r="H3978" i="7"/>
  <c r="I3978" i="7"/>
  <c r="J3978" i="7"/>
  <c r="K3978" i="7"/>
  <c r="L3978" i="7"/>
  <c r="M3978" i="7"/>
  <c r="N3978" i="7"/>
  <c r="O3978" i="7"/>
  <c r="P3978" i="7"/>
  <c r="H3979" i="7"/>
  <c r="I3979" i="7"/>
  <c r="J3979" i="7"/>
  <c r="K3979" i="7"/>
  <c r="L3979" i="7"/>
  <c r="M3979" i="7"/>
  <c r="N3979" i="7"/>
  <c r="O3979" i="7"/>
  <c r="P3979" i="7"/>
  <c r="H3980" i="7"/>
  <c r="I3980" i="7"/>
  <c r="J3980" i="7"/>
  <c r="K3980" i="7"/>
  <c r="L3980" i="7"/>
  <c r="M3980" i="7"/>
  <c r="N3980" i="7"/>
  <c r="O3980" i="7"/>
  <c r="P3980" i="7"/>
  <c r="H3981" i="7"/>
  <c r="I3981" i="7"/>
  <c r="J3981" i="7"/>
  <c r="K3981" i="7"/>
  <c r="L3981" i="7"/>
  <c r="M3981" i="7"/>
  <c r="N3981" i="7"/>
  <c r="O3981" i="7"/>
  <c r="P3981" i="7"/>
  <c r="H3982" i="7"/>
  <c r="I3982" i="7"/>
  <c r="J3982" i="7"/>
  <c r="K3982" i="7"/>
  <c r="L3982" i="7"/>
  <c r="M3982" i="7"/>
  <c r="N3982" i="7"/>
  <c r="O3982" i="7"/>
  <c r="P3982" i="7"/>
  <c r="H3983" i="7"/>
  <c r="I3983" i="7"/>
  <c r="J3983" i="7"/>
  <c r="K3983" i="7"/>
  <c r="L3983" i="7"/>
  <c r="M3983" i="7"/>
  <c r="N3983" i="7"/>
  <c r="O3983" i="7"/>
  <c r="P3983" i="7"/>
  <c r="H3984" i="7"/>
  <c r="I3984" i="7"/>
  <c r="J3984" i="7"/>
  <c r="K3984" i="7"/>
  <c r="L3984" i="7"/>
  <c r="M3984" i="7"/>
  <c r="N3984" i="7"/>
  <c r="O3984" i="7"/>
  <c r="P3984" i="7"/>
  <c r="H3985" i="7"/>
  <c r="I3985" i="7"/>
  <c r="J3985" i="7"/>
  <c r="K3985" i="7"/>
  <c r="L3985" i="7"/>
  <c r="M3985" i="7"/>
  <c r="N3985" i="7"/>
  <c r="O3985" i="7"/>
  <c r="P3985" i="7"/>
  <c r="H3986" i="7"/>
  <c r="I3986" i="7"/>
  <c r="J3986" i="7"/>
  <c r="K3986" i="7"/>
  <c r="L3986" i="7"/>
  <c r="M3986" i="7"/>
  <c r="N3986" i="7"/>
  <c r="O3986" i="7"/>
  <c r="P3986" i="7"/>
  <c r="H3987" i="7"/>
  <c r="I3987" i="7"/>
  <c r="J3987" i="7"/>
  <c r="K3987" i="7"/>
  <c r="L3987" i="7"/>
  <c r="M3987" i="7"/>
  <c r="N3987" i="7"/>
  <c r="O3987" i="7"/>
  <c r="P3987" i="7"/>
  <c r="H3988" i="7"/>
  <c r="I3988" i="7"/>
  <c r="J3988" i="7"/>
  <c r="K3988" i="7"/>
  <c r="L3988" i="7"/>
  <c r="M3988" i="7"/>
  <c r="N3988" i="7"/>
  <c r="O3988" i="7"/>
  <c r="P3988" i="7"/>
  <c r="H3989" i="7"/>
  <c r="I3989" i="7"/>
  <c r="J3989" i="7"/>
  <c r="K3989" i="7"/>
  <c r="L3989" i="7"/>
  <c r="M3989" i="7"/>
  <c r="N3989" i="7"/>
  <c r="O3989" i="7"/>
  <c r="P3989" i="7"/>
  <c r="H3990" i="7"/>
  <c r="I3990" i="7"/>
  <c r="J3990" i="7"/>
  <c r="K3990" i="7"/>
  <c r="L3990" i="7"/>
  <c r="M3990" i="7"/>
  <c r="N3990" i="7"/>
  <c r="O3990" i="7"/>
  <c r="P3990" i="7"/>
  <c r="H3991" i="7"/>
  <c r="I3991" i="7"/>
  <c r="J3991" i="7"/>
  <c r="K3991" i="7"/>
  <c r="L3991" i="7"/>
  <c r="M3991" i="7"/>
  <c r="N3991" i="7"/>
  <c r="O3991" i="7"/>
  <c r="P3991" i="7"/>
  <c r="H3992" i="7"/>
  <c r="I3992" i="7"/>
  <c r="J3992" i="7"/>
  <c r="K3992" i="7"/>
  <c r="L3992" i="7"/>
  <c r="M3992" i="7"/>
  <c r="N3992" i="7"/>
  <c r="O3992" i="7"/>
  <c r="P3992" i="7"/>
  <c r="H3993" i="7"/>
  <c r="I3993" i="7"/>
  <c r="J3993" i="7"/>
  <c r="K3993" i="7"/>
  <c r="L3993" i="7"/>
  <c r="M3993" i="7"/>
  <c r="N3993" i="7"/>
  <c r="O3993" i="7"/>
  <c r="P3993" i="7"/>
  <c r="H3994" i="7"/>
  <c r="I3994" i="7"/>
  <c r="J3994" i="7"/>
  <c r="K3994" i="7"/>
  <c r="L3994" i="7"/>
  <c r="M3994" i="7"/>
  <c r="N3994" i="7"/>
  <c r="O3994" i="7"/>
  <c r="P3994" i="7"/>
  <c r="H3995" i="7"/>
  <c r="I3995" i="7"/>
  <c r="J3995" i="7"/>
  <c r="K3995" i="7"/>
  <c r="L3995" i="7"/>
  <c r="M3995" i="7"/>
  <c r="N3995" i="7"/>
  <c r="O3995" i="7"/>
  <c r="P3995" i="7"/>
  <c r="H3996" i="7"/>
  <c r="I3996" i="7"/>
  <c r="J3996" i="7"/>
  <c r="K3996" i="7"/>
  <c r="L3996" i="7"/>
  <c r="M3996" i="7"/>
  <c r="N3996" i="7"/>
  <c r="O3996" i="7"/>
  <c r="P3996" i="7"/>
  <c r="H3997" i="7"/>
  <c r="I3997" i="7"/>
  <c r="J3997" i="7"/>
  <c r="K3997" i="7"/>
  <c r="L3997" i="7"/>
  <c r="M3997" i="7"/>
  <c r="N3997" i="7"/>
  <c r="O3997" i="7"/>
  <c r="P3997" i="7"/>
  <c r="H3998" i="7"/>
  <c r="I3998" i="7"/>
  <c r="J3998" i="7"/>
  <c r="K3998" i="7"/>
  <c r="L3998" i="7"/>
  <c r="M3998" i="7"/>
  <c r="N3998" i="7"/>
  <c r="O3998" i="7"/>
  <c r="P3998" i="7"/>
  <c r="H3999" i="7"/>
  <c r="I3999" i="7"/>
  <c r="J3999" i="7"/>
  <c r="K3999" i="7"/>
  <c r="L3999" i="7"/>
  <c r="M3999" i="7"/>
  <c r="N3999" i="7"/>
  <c r="O3999" i="7"/>
  <c r="P3999" i="7"/>
  <c r="H4000" i="7"/>
  <c r="I4000" i="7"/>
  <c r="J4000" i="7"/>
  <c r="K4000" i="7"/>
  <c r="L4000" i="7"/>
  <c r="M4000" i="7"/>
  <c r="N4000" i="7"/>
  <c r="O4000" i="7"/>
  <c r="P4000" i="7"/>
  <c r="H4001" i="7"/>
  <c r="I4001" i="7"/>
  <c r="J4001" i="7"/>
  <c r="K4001" i="7"/>
  <c r="L4001" i="7"/>
  <c r="M4001" i="7"/>
  <c r="N4001" i="7"/>
  <c r="O4001" i="7"/>
  <c r="P4001" i="7"/>
  <c r="H4002" i="7"/>
  <c r="I4002" i="7"/>
  <c r="J4002" i="7"/>
  <c r="K4002" i="7"/>
  <c r="L4002" i="7"/>
  <c r="M4002" i="7"/>
  <c r="N4002" i="7"/>
  <c r="O4002" i="7"/>
  <c r="P4002" i="7"/>
  <c r="H4003" i="7"/>
  <c r="I4003" i="7"/>
  <c r="J4003" i="7"/>
  <c r="K4003" i="7"/>
  <c r="L4003" i="7"/>
  <c r="M4003" i="7"/>
  <c r="N4003" i="7"/>
  <c r="O4003" i="7"/>
  <c r="P4003" i="7"/>
  <c r="H4004" i="7"/>
  <c r="I4004" i="7"/>
  <c r="J4004" i="7"/>
  <c r="K4004" i="7"/>
  <c r="L4004" i="7"/>
  <c r="M4004" i="7"/>
  <c r="N4004" i="7"/>
  <c r="O4004" i="7"/>
  <c r="P4004" i="7"/>
  <c r="H4005" i="7"/>
  <c r="I4005" i="7"/>
  <c r="J4005" i="7"/>
  <c r="K4005" i="7"/>
  <c r="L4005" i="7"/>
  <c r="M4005" i="7"/>
  <c r="N4005" i="7"/>
  <c r="O4005" i="7"/>
  <c r="P4005" i="7"/>
  <c r="H4006" i="7"/>
  <c r="I4006" i="7"/>
  <c r="J4006" i="7"/>
  <c r="K4006" i="7"/>
  <c r="L4006" i="7"/>
  <c r="M4006" i="7"/>
  <c r="N4006" i="7"/>
  <c r="O4006" i="7"/>
  <c r="P4006" i="7"/>
  <c r="H4007" i="7"/>
  <c r="I4007" i="7"/>
  <c r="J4007" i="7"/>
  <c r="K4007" i="7"/>
  <c r="L4007" i="7"/>
  <c r="M4007" i="7"/>
  <c r="N4007" i="7"/>
  <c r="O4007" i="7"/>
  <c r="P4007" i="7"/>
  <c r="H4008" i="7"/>
  <c r="I4008" i="7"/>
  <c r="J4008" i="7"/>
  <c r="K4008" i="7"/>
  <c r="L4008" i="7"/>
  <c r="M4008" i="7"/>
  <c r="N4008" i="7"/>
  <c r="O4008" i="7"/>
  <c r="P4008" i="7"/>
  <c r="H4009" i="7"/>
  <c r="I4009" i="7"/>
  <c r="J4009" i="7"/>
  <c r="K4009" i="7"/>
  <c r="L4009" i="7"/>
  <c r="M4009" i="7"/>
  <c r="N4009" i="7"/>
  <c r="O4009" i="7"/>
  <c r="P4009" i="7"/>
  <c r="H4010" i="7"/>
  <c r="I4010" i="7"/>
  <c r="J4010" i="7"/>
  <c r="K4010" i="7"/>
  <c r="L4010" i="7"/>
  <c r="M4010" i="7"/>
  <c r="N4010" i="7"/>
  <c r="O4010" i="7"/>
  <c r="P4010" i="7"/>
  <c r="H4011" i="7"/>
  <c r="I4011" i="7"/>
  <c r="J4011" i="7"/>
  <c r="K4011" i="7"/>
  <c r="L4011" i="7"/>
  <c r="M4011" i="7"/>
  <c r="N4011" i="7"/>
  <c r="O4011" i="7"/>
  <c r="P4011" i="7"/>
  <c r="H4012" i="7"/>
  <c r="I4012" i="7"/>
  <c r="J4012" i="7"/>
  <c r="K4012" i="7"/>
  <c r="L4012" i="7"/>
  <c r="M4012" i="7"/>
  <c r="N4012" i="7"/>
  <c r="O4012" i="7"/>
  <c r="P4012" i="7"/>
  <c r="H4013" i="7"/>
  <c r="I4013" i="7"/>
  <c r="J4013" i="7"/>
  <c r="K4013" i="7"/>
  <c r="L4013" i="7"/>
  <c r="M4013" i="7"/>
  <c r="N4013" i="7"/>
  <c r="O4013" i="7"/>
  <c r="P4013" i="7"/>
  <c r="H4014" i="7"/>
  <c r="I4014" i="7"/>
  <c r="J4014" i="7"/>
  <c r="K4014" i="7"/>
  <c r="L4014" i="7"/>
  <c r="M4014" i="7"/>
  <c r="N4014" i="7"/>
  <c r="O4014" i="7"/>
  <c r="P4014" i="7"/>
  <c r="H4015" i="7"/>
  <c r="I4015" i="7"/>
  <c r="J4015" i="7"/>
  <c r="K4015" i="7"/>
  <c r="L4015" i="7"/>
  <c r="M4015" i="7"/>
  <c r="N4015" i="7"/>
  <c r="O4015" i="7"/>
  <c r="P4015" i="7"/>
  <c r="H4016" i="7"/>
  <c r="I4016" i="7"/>
  <c r="J4016" i="7"/>
  <c r="K4016" i="7"/>
  <c r="L4016" i="7"/>
  <c r="M4016" i="7"/>
  <c r="N4016" i="7"/>
  <c r="O4016" i="7"/>
  <c r="P4016" i="7"/>
  <c r="H4017" i="7"/>
  <c r="I4017" i="7"/>
  <c r="J4017" i="7"/>
  <c r="K4017" i="7"/>
  <c r="L4017" i="7"/>
  <c r="M4017" i="7"/>
  <c r="N4017" i="7"/>
  <c r="O4017" i="7"/>
  <c r="P4017" i="7"/>
  <c r="H4018" i="7"/>
  <c r="I4018" i="7"/>
  <c r="J4018" i="7"/>
  <c r="K4018" i="7"/>
  <c r="L4018" i="7"/>
  <c r="M4018" i="7"/>
  <c r="N4018" i="7"/>
  <c r="O4018" i="7"/>
  <c r="P4018" i="7"/>
  <c r="H4019" i="7"/>
  <c r="I4019" i="7"/>
  <c r="J4019" i="7"/>
  <c r="K4019" i="7"/>
  <c r="L4019" i="7"/>
  <c r="M4019" i="7"/>
  <c r="N4019" i="7"/>
  <c r="O4019" i="7"/>
  <c r="P4019" i="7"/>
  <c r="H4020" i="7"/>
  <c r="I4020" i="7"/>
  <c r="J4020" i="7"/>
  <c r="K4020" i="7"/>
  <c r="L4020" i="7"/>
  <c r="M4020" i="7"/>
  <c r="N4020" i="7"/>
  <c r="O4020" i="7"/>
  <c r="P4020" i="7"/>
  <c r="H4021" i="7"/>
  <c r="I4021" i="7"/>
  <c r="J4021" i="7"/>
  <c r="K4021" i="7"/>
  <c r="L4021" i="7"/>
  <c r="M4021" i="7"/>
  <c r="N4021" i="7"/>
  <c r="O4021" i="7"/>
  <c r="P4021" i="7"/>
  <c r="H4022" i="7"/>
  <c r="I4022" i="7"/>
  <c r="J4022" i="7"/>
  <c r="K4022" i="7"/>
  <c r="L4022" i="7"/>
  <c r="M4022" i="7"/>
  <c r="N4022" i="7"/>
  <c r="O4022" i="7"/>
  <c r="P4022" i="7"/>
  <c r="H4023" i="7"/>
  <c r="I4023" i="7"/>
  <c r="J4023" i="7"/>
  <c r="K4023" i="7"/>
  <c r="L4023" i="7"/>
  <c r="M4023" i="7"/>
  <c r="N4023" i="7"/>
  <c r="O4023" i="7"/>
  <c r="P4023" i="7"/>
  <c r="H4024" i="7"/>
  <c r="I4024" i="7"/>
  <c r="J4024" i="7"/>
  <c r="K4024" i="7"/>
  <c r="L4024" i="7"/>
  <c r="M4024" i="7"/>
  <c r="N4024" i="7"/>
  <c r="O4024" i="7"/>
  <c r="P4024" i="7"/>
  <c r="H4025" i="7"/>
  <c r="I4025" i="7"/>
  <c r="J4025" i="7"/>
  <c r="K4025" i="7"/>
  <c r="L4025" i="7"/>
  <c r="M4025" i="7"/>
  <c r="N4025" i="7"/>
  <c r="O4025" i="7"/>
  <c r="P4025" i="7"/>
  <c r="H4026" i="7"/>
  <c r="I4026" i="7"/>
  <c r="J4026" i="7"/>
  <c r="K4026" i="7"/>
  <c r="L4026" i="7"/>
  <c r="M4026" i="7"/>
  <c r="N4026" i="7"/>
  <c r="O4026" i="7"/>
  <c r="P4026" i="7"/>
  <c r="H4027" i="7"/>
  <c r="I4027" i="7"/>
  <c r="J4027" i="7"/>
  <c r="K4027" i="7"/>
  <c r="L4027" i="7"/>
  <c r="M4027" i="7"/>
  <c r="N4027" i="7"/>
  <c r="O4027" i="7"/>
  <c r="P4027" i="7"/>
  <c r="H4028" i="7"/>
  <c r="I4028" i="7"/>
  <c r="J4028" i="7"/>
  <c r="K4028" i="7"/>
  <c r="L4028" i="7"/>
  <c r="M4028" i="7"/>
  <c r="N4028" i="7"/>
  <c r="O4028" i="7"/>
  <c r="P4028" i="7"/>
  <c r="H4029" i="7"/>
  <c r="I4029" i="7"/>
  <c r="J4029" i="7"/>
  <c r="K4029" i="7"/>
  <c r="L4029" i="7"/>
  <c r="M4029" i="7"/>
  <c r="N4029" i="7"/>
  <c r="O4029" i="7"/>
  <c r="P4029" i="7"/>
  <c r="H4030" i="7"/>
  <c r="I4030" i="7"/>
  <c r="J4030" i="7"/>
  <c r="K4030" i="7"/>
  <c r="L4030" i="7"/>
  <c r="M4030" i="7"/>
  <c r="N4030" i="7"/>
  <c r="O4030" i="7"/>
  <c r="P4030" i="7"/>
  <c r="H4031" i="7"/>
  <c r="I4031" i="7"/>
  <c r="J4031" i="7"/>
  <c r="K4031" i="7"/>
  <c r="L4031" i="7"/>
  <c r="M4031" i="7"/>
  <c r="N4031" i="7"/>
  <c r="O4031" i="7"/>
  <c r="P4031" i="7"/>
  <c r="H4032" i="7"/>
  <c r="I4032" i="7"/>
  <c r="J4032" i="7"/>
  <c r="K4032" i="7"/>
  <c r="L4032" i="7"/>
  <c r="M4032" i="7"/>
  <c r="N4032" i="7"/>
  <c r="O4032" i="7"/>
  <c r="P4032" i="7"/>
  <c r="H4033" i="7"/>
  <c r="I4033" i="7"/>
  <c r="J4033" i="7"/>
  <c r="K4033" i="7"/>
  <c r="L4033" i="7"/>
  <c r="M4033" i="7"/>
  <c r="N4033" i="7"/>
  <c r="O4033" i="7"/>
  <c r="P4033" i="7"/>
  <c r="H4034" i="7"/>
  <c r="I4034" i="7"/>
  <c r="J4034" i="7"/>
  <c r="K4034" i="7"/>
  <c r="L4034" i="7"/>
  <c r="M4034" i="7"/>
  <c r="N4034" i="7"/>
  <c r="O4034" i="7"/>
  <c r="P4034" i="7"/>
  <c r="H4035" i="7"/>
  <c r="I4035" i="7"/>
  <c r="J4035" i="7"/>
  <c r="K4035" i="7"/>
  <c r="L4035" i="7"/>
  <c r="M4035" i="7"/>
  <c r="N4035" i="7"/>
  <c r="O4035" i="7"/>
  <c r="P4035" i="7"/>
  <c r="H4036" i="7"/>
  <c r="I4036" i="7"/>
  <c r="J4036" i="7"/>
  <c r="K4036" i="7"/>
  <c r="L4036" i="7"/>
  <c r="M4036" i="7"/>
  <c r="N4036" i="7"/>
  <c r="O4036" i="7"/>
  <c r="P4036" i="7"/>
  <c r="H4037" i="7"/>
  <c r="I4037" i="7"/>
  <c r="J4037" i="7"/>
  <c r="K4037" i="7"/>
  <c r="L4037" i="7"/>
  <c r="M4037" i="7"/>
  <c r="N4037" i="7"/>
  <c r="O4037" i="7"/>
  <c r="P4037" i="7"/>
  <c r="H4038" i="7"/>
  <c r="I4038" i="7"/>
  <c r="J4038" i="7"/>
  <c r="K4038" i="7"/>
  <c r="L4038" i="7"/>
  <c r="M4038" i="7"/>
  <c r="N4038" i="7"/>
  <c r="O4038" i="7"/>
  <c r="P4038" i="7"/>
  <c r="H4039" i="7"/>
  <c r="I4039" i="7"/>
  <c r="J4039" i="7"/>
  <c r="K4039" i="7"/>
  <c r="L4039" i="7"/>
  <c r="M4039" i="7"/>
  <c r="N4039" i="7"/>
  <c r="O4039" i="7"/>
  <c r="P4039" i="7"/>
  <c r="H4040" i="7"/>
  <c r="I4040" i="7"/>
  <c r="J4040" i="7"/>
  <c r="K4040" i="7"/>
  <c r="L4040" i="7"/>
  <c r="M4040" i="7"/>
  <c r="N4040" i="7"/>
  <c r="O4040" i="7"/>
  <c r="P4040" i="7"/>
  <c r="H4041" i="7"/>
  <c r="I4041" i="7"/>
  <c r="J4041" i="7"/>
  <c r="K4041" i="7"/>
  <c r="L4041" i="7"/>
  <c r="M4041" i="7"/>
  <c r="N4041" i="7"/>
  <c r="O4041" i="7"/>
  <c r="P4041" i="7"/>
  <c r="H4042" i="7"/>
  <c r="I4042" i="7"/>
  <c r="J4042" i="7"/>
  <c r="K4042" i="7"/>
  <c r="L4042" i="7"/>
  <c r="M4042" i="7"/>
  <c r="N4042" i="7"/>
  <c r="O4042" i="7"/>
  <c r="P4042" i="7"/>
  <c r="H4043" i="7"/>
  <c r="I4043" i="7"/>
  <c r="J4043" i="7"/>
  <c r="K4043" i="7"/>
  <c r="L4043" i="7"/>
  <c r="M4043" i="7"/>
  <c r="N4043" i="7"/>
  <c r="O4043" i="7"/>
  <c r="P4043" i="7"/>
  <c r="H4044" i="7"/>
  <c r="I4044" i="7"/>
  <c r="J4044" i="7"/>
  <c r="K4044" i="7"/>
  <c r="L4044" i="7"/>
  <c r="M4044" i="7"/>
  <c r="N4044" i="7"/>
  <c r="O4044" i="7"/>
  <c r="P4044" i="7"/>
  <c r="H4045" i="7"/>
  <c r="I4045" i="7"/>
  <c r="J4045" i="7"/>
  <c r="K4045" i="7"/>
  <c r="L4045" i="7"/>
  <c r="M4045" i="7"/>
  <c r="N4045" i="7"/>
  <c r="O4045" i="7"/>
  <c r="P4045" i="7"/>
  <c r="H4046" i="7"/>
  <c r="I4046" i="7"/>
  <c r="J4046" i="7"/>
  <c r="K4046" i="7"/>
  <c r="L4046" i="7"/>
  <c r="M4046" i="7"/>
  <c r="N4046" i="7"/>
  <c r="O4046" i="7"/>
  <c r="P4046" i="7"/>
  <c r="H4047" i="7"/>
  <c r="I4047" i="7"/>
  <c r="J4047" i="7"/>
  <c r="K4047" i="7"/>
  <c r="L4047" i="7"/>
  <c r="M4047" i="7"/>
  <c r="N4047" i="7"/>
  <c r="O4047" i="7"/>
  <c r="P4047" i="7"/>
  <c r="H4048" i="7"/>
  <c r="I4048" i="7"/>
  <c r="J4048" i="7"/>
  <c r="K4048" i="7"/>
  <c r="L4048" i="7"/>
  <c r="M4048" i="7"/>
  <c r="N4048" i="7"/>
  <c r="O4048" i="7"/>
  <c r="P4048" i="7"/>
  <c r="H4049" i="7"/>
  <c r="I4049" i="7"/>
  <c r="J4049" i="7"/>
  <c r="K4049" i="7"/>
  <c r="L4049" i="7"/>
  <c r="M4049" i="7"/>
  <c r="N4049" i="7"/>
  <c r="O4049" i="7"/>
  <c r="P4049" i="7"/>
  <c r="H4050" i="7"/>
  <c r="I4050" i="7"/>
  <c r="J4050" i="7"/>
  <c r="K4050" i="7"/>
  <c r="L4050" i="7"/>
  <c r="M4050" i="7"/>
  <c r="N4050" i="7"/>
  <c r="O4050" i="7"/>
  <c r="P4050" i="7"/>
  <c r="H4051" i="7"/>
  <c r="I4051" i="7"/>
  <c r="J4051" i="7"/>
  <c r="K4051" i="7"/>
  <c r="L4051" i="7"/>
  <c r="M4051" i="7"/>
  <c r="N4051" i="7"/>
  <c r="O4051" i="7"/>
  <c r="P4051" i="7"/>
  <c r="H4052" i="7"/>
  <c r="I4052" i="7"/>
  <c r="J4052" i="7"/>
  <c r="K4052" i="7"/>
  <c r="L4052" i="7"/>
  <c r="M4052" i="7"/>
  <c r="N4052" i="7"/>
  <c r="O4052" i="7"/>
  <c r="P4052" i="7"/>
  <c r="H4053" i="7"/>
  <c r="I4053" i="7"/>
  <c r="J4053" i="7"/>
  <c r="K4053" i="7"/>
  <c r="L4053" i="7"/>
  <c r="M4053" i="7"/>
  <c r="N4053" i="7"/>
  <c r="O4053" i="7"/>
  <c r="P4053" i="7"/>
  <c r="H4054" i="7"/>
  <c r="I4054" i="7"/>
  <c r="J4054" i="7"/>
  <c r="K4054" i="7"/>
  <c r="L4054" i="7"/>
  <c r="M4054" i="7"/>
  <c r="N4054" i="7"/>
  <c r="O4054" i="7"/>
  <c r="P4054" i="7"/>
  <c r="H4055" i="7"/>
  <c r="I4055" i="7"/>
  <c r="J4055" i="7"/>
  <c r="K4055" i="7"/>
  <c r="L4055" i="7"/>
  <c r="M4055" i="7"/>
  <c r="N4055" i="7"/>
  <c r="O4055" i="7"/>
  <c r="P4055" i="7"/>
  <c r="H4056" i="7"/>
  <c r="I4056" i="7"/>
  <c r="J4056" i="7"/>
  <c r="K4056" i="7"/>
  <c r="L4056" i="7"/>
  <c r="M4056" i="7"/>
  <c r="N4056" i="7"/>
  <c r="O4056" i="7"/>
  <c r="P4056" i="7"/>
  <c r="H4057" i="7"/>
  <c r="I4057" i="7"/>
  <c r="J4057" i="7"/>
  <c r="K4057" i="7"/>
  <c r="L4057" i="7"/>
  <c r="M4057" i="7"/>
  <c r="N4057" i="7"/>
  <c r="O4057" i="7"/>
  <c r="P4057" i="7"/>
  <c r="H4058" i="7"/>
  <c r="I4058" i="7"/>
  <c r="J4058" i="7"/>
  <c r="K4058" i="7"/>
  <c r="L4058" i="7"/>
  <c r="M4058" i="7"/>
  <c r="N4058" i="7"/>
  <c r="O4058" i="7"/>
  <c r="P4058" i="7"/>
  <c r="H4059" i="7"/>
  <c r="I4059" i="7"/>
  <c r="J4059" i="7"/>
  <c r="K4059" i="7"/>
  <c r="L4059" i="7"/>
  <c r="M4059" i="7"/>
  <c r="N4059" i="7"/>
  <c r="O4059" i="7"/>
  <c r="P4059" i="7"/>
  <c r="H4060" i="7"/>
  <c r="I4060" i="7"/>
  <c r="J4060" i="7"/>
  <c r="K4060" i="7"/>
  <c r="L4060" i="7"/>
  <c r="M4060" i="7"/>
  <c r="N4060" i="7"/>
  <c r="O4060" i="7"/>
  <c r="P4060" i="7"/>
  <c r="H4061" i="7"/>
  <c r="I4061" i="7"/>
  <c r="J4061" i="7"/>
  <c r="K4061" i="7"/>
  <c r="L4061" i="7"/>
  <c r="M4061" i="7"/>
  <c r="N4061" i="7"/>
  <c r="O4061" i="7"/>
  <c r="P4061" i="7"/>
  <c r="H4062" i="7"/>
  <c r="I4062" i="7"/>
  <c r="J4062" i="7"/>
  <c r="K4062" i="7"/>
  <c r="L4062" i="7"/>
  <c r="M4062" i="7"/>
  <c r="N4062" i="7"/>
  <c r="O4062" i="7"/>
  <c r="P4062" i="7"/>
  <c r="H4063" i="7"/>
  <c r="I4063" i="7"/>
  <c r="J4063" i="7"/>
  <c r="K4063" i="7"/>
  <c r="L4063" i="7"/>
  <c r="M4063" i="7"/>
  <c r="N4063" i="7"/>
  <c r="O4063" i="7"/>
  <c r="P4063" i="7"/>
  <c r="H4064" i="7"/>
  <c r="I4064" i="7"/>
  <c r="J4064" i="7"/>
  <c r="K4064" i="7"/>
  <c r="L4064" i="7"/>
  <c r="M4064" i="7"/>
  <c r="N4064" i="7"/>
  <c r="O4064" i="7"/>
  <c r="P4064" i="7"/>
  <c r="H4065" i="7"/>
  <c r="I4065" i="7"/>
  <c r="J4065" i="7"/>
  <c r="K4065" i="7"/>
  <c r="L4065" i="7"/>
  <c r="M4065" i="7"/>
  <c r="N4065" i="7"/>
  <c r="O4065" i="7"/>
  <c r="P4065" i="7"/>
  <c r="H4066" i="7"/>
  <c r="I4066" i="7"/>
  <c r="J4066" i="7"/>
  <c r="K4066" i="7"/>
  <c r="L4066" i="7"/>
  <c r="M4066" i="7"/>
  <c r="N4066" i="7"/>
  <c r="O4066" i="7"/>
  <c r="P4066" i="7"/>
  <c r="H4067" i="7"/>
  <c r="I4067" i="7"/>
  <c r="J4067" i="7"/>
  <c r="K4067" i="7"/>
  <c r="L4067" i="7"/>
  <c r="M4067" i="7"/>
  <c r="N4067" i="7"/>
  <c r="O4067" i="7"/>
  <c r="P4067" i="7"/>
  <c r="H4068" i="7"/>
  <c r="I4068" i="7"/>
  <c r="J4068" i="7"/>
  <c r="K4068" i="7"/>
  <c r="L4068" i="7"/>
  <c r="M4068" i="7"/>
  <c r="N4068" i="7"/>
  <c r="O4068" i="7"/>
  <c r="P4068" i="7"/>
  <c r="H4069" i="7"/>
  <c r="I4069" i="7"/>
  <c r="J4069" i="7"/>
  <c r="K4069" i="7"/>
  <c r="L4069" i="7"/>
  <c r="M4069" i="7"/>
  <c r="N4069" i="7"/>
  <c r="O4069" i="7"/>
  <c r="P4069" i="7"/>
  <c r="H4070" i="7"/>
  <c r="I4070" i="7"/>
  <c r="J4070" i="7"/>
  <c r="K4070" i="7"/>
  <c r="L4070" i="7"/>
  <c r="M4070" i="7"/>
  <c r="N4070" i="7"/>
  <c r="O4070" i="7"/>
  <c r="P4070" i="7"/>
  <c r="H4071" i="7"/>
  <c r="I4071" i="7"/>
  <c r="J4071" i="7"/>
  <c r="K4071" i="7"/>
  <c r="L4071" i="7"/>
  <c r="M4071" i="7"/>
  <c r="N4071" i="7"/>
  <c r="O4071" i="7"/>
  <c r="P4071" i="7"/>
  <c r="H4072" i="7"/>
  <c r="I4072" i="7"/>
  <c r="J4072" i="7"/>
  <c r="K4072" i="7"/>
  <c r="L4072" i="7"/>
  <c r="M4072" i="7"/>
  <c r="N4072" i="7"/>
  <c r="O4072" i="7"/>
  <c r="P4072" i="7"/>
  <c r="H4073" i="7"/>
  <c r="I4073" i="7"/>
  <c r="J4073" i="7"/>
  <c r="K4073" i="7"/>
  <c r="L4073" i="7"/>
  <c r="M4073" i="7"/>
  <c r="N4073" i="7"/>
  <c r="O4073" i="7"/>
  <c r="P4073" i="7"/>
  <c r="H4074" i="7"/>
  <c r="I4074" i="7"/>
  <c r="J4074" i="7"/>
  <c r="K4074" i="7"/>
  <c r="L4074" i="7"/>
  <c r="M4074" i="7"/>
  <c r="N4074" i="7"/>
  <c r="O4074" i="7"/>
  <c r="P4074" i="7"/>
  <c r="H4075" i="7"/>
  <c r="I4075" i="7"/>
  <c r="J4075" i="7"/>
  <c r="K4075" i="7"/>
  <c r="L4075" i="7"/>
  <c r="M4075" i="7"/>
  <c r="N4075" i="7"/>
  <c r="O4075" i="7"/>
  <c r="P4075" i="7"/>
  <c r="H4076" i="7"/>
  <c r="I4076" i="7"/>
  <c r="J4076" i="7"/>
  <c r="K4076" i="7"/>
  <c r="L4076" i="7"/>
  <c r="M4076" i="7"/>
  <c r="N4076" i="7"/>
  <c r="O4076" i="7"/>
  <c r="P4076" i="7"/>
  <c r="H4077" i="7"/>
  <c r="I4077" i="7"/>
  <c r="J4077" i="7"/>
  <c r="K4077" i="7"/>
  <c r="L4077" i="7"/>
  <c r="M4077" i="7"/>
  <c r="N4077" i="7"/>
  <c r="O4077" i="7"/>
  <c r="P4077" i="7"/>
  <c r="H4078" i="7"/>
  <c r="I4078" i="7"/>
  <c r="J4078" i="7"/>
  <c r="K4078" i="7"/>
  <c r="L4078" i="7"/>
  <c r="M4078" i="7"/>
  <c r="N4078" i="7"/>
  <c r="O4078" i="7"/>
  <c r="P4078" i="7"/>
  <c r="H4079" i="7"/>
  <c r="I4079" i="7"/>
  <c r="J4079" i="7"/>
  <c r="K4079" i="7"/>
  <c r="L4079" i="7"/>
  <c r="M4079" i="7"/>
  <c r="N4079" i="7"/>
  <c r="O4079" i="7"/>
  <c r="P4079" i="7"/>
  <c r="H4080" i="7"/>
  <c r="I4080" i="7"/>
  <c r="J4080" i="7"/>
  <c r="K4080" i="7"/>
  <c r="L4080" i="7"/>
  <c r="M4080" i="7"/>
  <c r="N4080" i="7"/>
  <c r="O4080" i="7"/>
  <c r="P4080" i="7"/>
  <c r="H4081" i="7"/>
  <c r="I4081" i="7"/>
  <c r="J4081" i="7"/>
  <c r="K4081" i="7"/>
  <c r="L4081" i="7"/>
  <c r="M4081" i="7"/>
  <c r="N4081" i="7"/>
  <c r="O4081" i="7"/>
  <c r="P4081" i="7"/>
  <c r="H4082" i="7"/>
  <c r="I4082" i="7"/>
  <c r="J4082" i="7"/>
  <c r="K4082" i="7"/>
  <c r="L4082" i="7"/>
  <c r="M4082" i="7"/>
  <c r="N4082" i="7"/>
  <c r="O4082" i="7"/>
  <c r="P4082" i="7"/>
  <c r="H4083" i="7"/>
  <c r="I4083" i="7"/>
  <c r="J4083" i="7"/>
  <c r="K4083" i="7"/>
  <c r="L4083" i="7"/>
  <c r="M4083" i="7"/>
  <c r="N4083" i="7"/>
  <c r="O4083" i="7"/>
  <c r="P4083" i="7"/>
  <c r="H4084" i="7"/>
  <c r="I4084" i="7"/>
  <c r="J4084" i="7"/>
  <c r="K4084" i="7"/>
  <c r="L4084" i="7"/>
  <c r="M4084" i="7"/>
  <c r="N4084" i="7"/>
  <c r="O4084" i="7"/>
  <c r="P4084" i="7"/>
  <c r="H4085" i="7"/>
  <c r="I4085" i="7"/>
  <c r="J4085" i="7"/>
  <c r="K4085" i="7"/>
  <c r="L4085" i="7"/>
  <c r="M4085" i="7"/>
  <c r="N4085" i="7"/>
  <c r="O4085" i="7"/>
  <c r="P4085" i="7"/>
  <c r="H4086" i="7"/>
  <c r="I4086" i="7"/>
  <c r="J4086" i="7"/>
  <c r="K4086" i="7"/>
  <c r="L4086" i="7"/>
  <c r="M4086" i="7"/>
  <c r="N4086" i="7"/>
  <c r="O4086" i="7"/>
  <c r="P4086" i="7"/>
  <c r="H4087" i="7"/>
  <c r="I4087" i="7"/>
  <c r="J4087" i="7"/>
  <c r="K4087" i="7"/>
  <c r="L4087" i="7"/>
  <c r="M4087" i="7"/>
  <c r="N4087" i="7"/>
  <c r="O4087" i="7"/>
  <c r="P4087" i="7"/>
  <c r="H4088" i="7"/>
  <c r="I4088" i="7"/>
  <c r="J4088" i="7"/>
  <c r="K4088" i="7"/>
  <c r="L4088" i="7"/>
  <c r="M4088" i="7"/>
  <c r="N4088" i="7"/>
  <c r="O4088" i="7"/>
  <c r="P4088" i="7"/>
  <c r="H4089" i="7"/>
  <c r="I4089" i="7"/>
  <c r="J4089" i="7"/>
  <c r="K4089" i="7"/>
  <c r="L4089" i="7"/>
  <c r="M4089" i="7"/>
  <c r="N4089" i="7"/>
  <c r="O4089" i="7"/>
  <c r="P4089" i="7"/>
  <c r="H4090" i="7"/>
  <c r="I4090" i="7"/>
  <c r="J4090" i="7"/>
  <c r="K4090" i="7"/>
  <c r="L4090" i="7"/>
  <c r="M4090" i="7"/>
  <c r="N4090" i="7"/>
  <c r="O4090" i="7"/>
  <c r="P4090" i="7"/>
  <c r="H4091" i="7"/>
  <c r="I4091" i="7"/>
  <c r="J4091" i="7"/>
  <c r="K4091" i="7"/>
  <c r="L4091" i="7"/>
  <c r="M4091" i="7"/>
  <c r="N4091" i="7"/>
  <c r="O4091" i="7"/>
  <c r="P4091" i="7"/>
  <c r="H4092" i="7"/>
  <c r="I4092" i="7"/>
  <c r="J4092" i="7"/>
  <c r="K4092" i="7"/>
  <c r="L4092" i="7"/>
  <c r="M4092" i="7"/>
  <c r="N4092" i="7"/>
  <c r="O4092" i="7"/>
  <c r="P4092" i="7"/>
  <c r="H4093" i="7"/>
  <c r="I4093" i="7"/>
  <c r="J4093" i="7"/>
  <c r="K4093" i="7"/>
  <c r="L4093" i="7"/>
  <c r="M4093" i="7"/>
  <c r="N4093" i="7"/>
  <c r="O4093" i="7"/>
  <c r="P4093" i="7"/>
  <c r="H4094" i="7"/>
  <c r="I4094" i="7"/>
  <c r="J4094" i="7"/>
  <c r="K4094" i="7"/>
  <c r="L4094" i="7"/>
  <c r="M4094" i="7"/>
  <c r="N4094" i="7"/>
  <c r="O4094" i="7"/>
  <c r="P4094" i="7"/>
  <c r="H4095" i="7"/>
  <c r="I4095" i="7"/>
  <c r="J4095" i="7"/>
  <c r="K4095" i="7"/>
  <c r="L4095" i="7"/>
  <c r="M4095" i="7"/>
  <c r="N4095" i="7"/>
  <c r="O4095" i="7"/>
  <c r="P4095" i="7"/>
  <c r="H4096" i="7"/>
  <c r="I4096" i="7"/>
  <c r="J4096" i="7"/>
  <c r="K4096" i="7"/>
  <c r="L4096" i="7"/>
  <c r="M4096" i="7"/>
  <c r="N4096" i="7"/>
  <c r="O4096" i="7"/>
  <c r="P4096" i="7"/>
  <c r="H4097" i="7"/>
  <c r="I4097" i="7"/>
  <c r="J4097" i="7"/>
  <c r="K4097" i="7"/>
  <c r="L4097" i="7"/>
  <c r="M4097" i="7"/>
  <c r="N4097" i="7"/>
  <c r="O4097" i="7"/>
  <c r="P4097" i="7"/>
  <c r="H4098" i="7"/>
  <c r="I4098" i="7"/>
  <c r="J4098" i="7"/>
  <c r="K4098" i="7"/>
  <c r="L4098" i="7"/>
  <c r="M4098" i="7"/>
  <c r="N4098" i="7"/>
  <c r="O4098" i="7"/>
  <c r="P4098" i="7"/>
  <c r="H4099" i="7"/>
  <c r="I4099" i="7"/>
  <c r="J4099" i="7"/>
  <c r="K4099" i="7"/>
  <c r="L4099" i="7"/>
  <c r="M4099" i="7"/>
  <c r="N4099" i="7"/>
  <c r="O4099" i="7"/>
  <c r="P4099" i="7"/>
  <c r="H4100" i="7"/>
  <c r="I4100" i="7"/>
  <c r="J4100" i="7"/>
  <c r="K4100" i="7"/>
  <c r="L4100" i="7"/>
  <c r="M4100" i="7"/>
  <c r="N4100" i="7"/>
  <c r="O4100" i="7"/>
  <c r="P4100" i="7"/>
  <c r="H4101" i="7"/>
  <c r="I4101" i="7"/>
  <c r="J4101" i="7"/>
  <c r="K4101" i="7"/>
  <c r="L4101" i="7"/>
  <c r="M4101" i="7"/>
  <c r="N4101" i="7"/>
  <c r="O4101" i="7"/>
  <c r="P4101" i="7"/>
  <c r="H4102" i="7"/>
  <c r="I4102" i="7"/>
  <c r="J4102" i="7"/>
  <c r="K4102" i="7"/>
  <c r="L4102" i="7"/>
  <c r="M4102" i="7"/>
  <c r="N4102" i="7"/>
  <c r="O4102" i="7"/>
  <c r="P4102" i="7"/>
  <c r="H4103" i="7"/>
  <c r="I4103" i="7"/>
  <c r="J4103" i="7"/>
  <c r="K4103" i="7"/>
  <c r="L4103" i="7"/>
  <c r="M4103" i="7"/>
  <c r="N4103" i="7"/>
  <c r="O4103" i="7"/>
  <c r="P4103" i="7"/>
  <c r="H4104" i="7"/>
  <c r="I4104" i="7"/>
  <c r="J4104" i="7"/>
  <c r="K4104" i="7"/>
  <c r="L4104" i="7"/>
  <c r="M4104" i="7"/>
  <c r="N4104" i="7"/>
  <c r="O4104" i="7"/>
  <c r="P4104" i="7"/>
  <c r="H4105" i="7"/>
  <c r="I4105" i="7"/>
  <c r="J4105" i="7"/>
  <c r="K4105" i="7"/>
  <c r="L4105" i="7"/>
  <c r="M4105" i="7"/>
  <c r="N4105" i="7"/>
  <c r="O4105" i="7"/>
  <c r="P4105" i="7"/>
  <c r="H4106" i="7"/>
  <c r="I4106" i="7"/>
  <c r="J4106" i="7"/>
  <c r="K4106" i="7"/>
  <c r="L4106" i="7"/>
  <c r="M4106" i="7"/>
  <c r="N4106" i="7"/>
  <c r="O4106" i="7"/>
  <c r="P4106" i="7"/>
  <c r="H4107" i="7"/>
  <c r="I4107" i="7"/>
  <c r="J4107" i="7"/>
  <c r="K4107" i="7"/>
  <c r="L4107" i="7"/>
  <c r="M4107" i="7"/>
  <c r="N4107" i="7"/>
  <c r="O4107" i="7"/>
  <c r="P4107" i="7"/>
  <c r="H4108" i="7"/>
  <c r="I4108" i="7"/>
  <c r="J4108" i="7"/>
  <c r="K4108" i="7"/>
  <c r="L4108" i="7"/>
  <c r="M4108" i="7"/>
  <c r="N4108" i="7"/>
  <c r="O4108" i="7"/>
  <c r="P4108" i="7"/>
  <c r="H4109" i="7"/>
  <c r="I4109" i="7"/>
  <c r="J4109" i="7"/>
  <c r="K4109" i="7"/>
  <c r="L4109" i="7"/>
  <c r="M4109" i="7"/>
  <c r="N4109" i="7"/>
  <c r="O4109" i="7"/>
  <c r="P4109" i="7"/>
  <c r="H4110" i="7"/>
  <c r="I4110" i="7"/>
  <c r="J4110" i="7"/>
  <c r="K4110" i="7"/>
  <c r="L4110" i="7"/>
  <c r="M4110" i="7"/>
  <c r="N4110" i="7"/>
  <c r="O4110" i="7"/>
  <c r="P4110" i="7"/>
  <c r="H4111" i="7"/>
  <c r="I4111" i="7"/>
  <c r="J4111" i="7"/>
  <c r="K4111" i="7"/>
  <c r="L4111" i="7"/>
  <c r="M4111" i="7"/>
  <c r="N4111" i="7"/>
  <c r="O4111" i="7"/>
  <c r="P4111" i="7"/>
  <c r="H4112" i="7"/>
  <c r="I4112" i="7"/>
  <c r="J4112" i="7"/>
  <c r="K4112" i="7"/>
  <c r="L4112" i="7"/>
  <c r="M4112" i="7"/>
  <c r="N4112" i="7"/>
  <c r="O4112" i="7"/>
  <c r="P4112" i="7"/>
  <c r="H4113" i="7"/>
  <c r="I4113" i="7"/>
  <c r="J4113" i="7"/>
  <c r="K4113" i="7"/>
  <c r="L4113" i="7"/>
  <c r="M4113" i="7"/>
  <c r="N4113" i="7"/>
  <c r="O4113" i="7"/>
  <c r="P4113" i="7"/>
  <c r="H4114" i="7"/>
  <c r="I4114" i="7"/>
  <c r="J4114" i="7"/>
  <c r="K4114" i="7"/>
  <c r="L4114" i="7"/>
  <c r="M4114" i="7"/>
  <c r="N4114" i="7"/>
  <c r="O4114" i="7"/>
  <c r="P4114" i="7"/>
  <c r="H4115" i="7"/>
  <c r="I4115" i="7"/>
  <c r="J4115" i="7"/>
  <c r="K4115" i="7"/>
  <c r="L4115" i="7"/>
  <c r="M4115" i="7"/>
  <c r="N4115" i="7"/>
  <c r="O4115" i="7"/>
  <c r="P4115" i="7"/>
  <c r="H4116" i="7"/>
  <c r="I4116" i="7"/>
  <c r="J4116" i="7"/>
  <c r="K4116" i="7"/>
  <c r="L4116" i="7"/>
  <c r="M4116" i="7"/>
  <c r="N4116" i="7"/>
  <c r="O4116" i="7"/>
  <c r="P4116" i="7"/>
  <c r="H4117" i="7"/>
  <c r="I4117" i="7"/>
  <c r="J4117" i="7"/>
  <c r="K4117" i="7"/>
  <c r="L4117" i="7"/>
  <c r="M4117" i="7"/>
  <c r="N4117" i="7"/>
  <c r="O4117" i="7"/>
  <c r="P4117" i="7"/>
  <c r="H4118" i="7"/>
  <c r="I4118" i="7"/>
  <c r="J4118" i="7"/>
  <c r="K4118" i="7"/>
  <c r="L4118" i="7"/>
  <c r="M4118" i="7"/>
  <c r="N4118" i="7"/>
  <c r="O4118" i="7"/>
  <c r="P4118" i="7"/>
  <c r="H4119" i="7"/>
  <c r="I4119" i="7"/>
  <c r="J4119" i="7"/>
  <c r="K4119" i="7"/>
  <c r="L4119" i="7"/>
  <c r="M4119" i="7"/>
  <c r="N4119" i="7"/>
  <c r="O4119" i="7"/>
  <c r="P4119" i="7"/>
  <c r="H4120" i="7"/>
  <c r="I4120" i="7"/>
  <c r="J4120" i="7"/>
  <c r="K4120" i="7"/>
  <c r="L4120" i="7"/>
  <c r="M4120" i="7"/>
  <c r="N4120" i="7"/>
  <c r="O4120" i="7"/>
  <c r="P4120" i="7"/>
  <c r="H4121" i="7"/>
  <c r="I4121" i="7"/>
  <c r="J4121" i="7"/>
  <c r="K4121" i="7"/>
  <c r="L4121" i="7"/>
  <c r="M4121" i="7"/>
  <c r="N4121" i="7"/>
  <c r="O4121" i="7"/>
  <c r="P4121" i="7"/>
  <c r="H4122" i="7"/>
  <c r="I4122" i="7"/>
  <c r="J4122" i="7"/>
  <c r="K4122" i="7"/>
  <c r="L4122" i="7"/>
  <c r="M4122" i="7"/>
  <c r="N4122" i="7"/>
  <c r="O4122" i="7"/>
  <c r="P4122" i="7"/>
  <c r="H4123" i="7"/>
  <c r="I4123" i="7"/>
  <c r="J4123" i="7"/>
  <c r="K4123" i="7"/>
  <c r="L4123" i="7"/>
  <c r="M4123" i="7"/>
  <c r="N4123" i="7"/>
  <c r="O4123" i="7"/>
  <c r="P4123" i="7"/>
  <c r="H4124" i="7"/>
  <c r="I4124" i="7"/>
  <c r="J4124" i="7"/>
  <c r="K4124" i="7"/>
  <c r="L4124" i="7"/>
  <c r="M4124" i="7"/>
  <c r="N4124" i="7"/>
  <c r="O4124" i="7"/>
  <c r="P4124" i="7"/>
  <c r="H4125" i="7"/>
  <c r="I4125" i="7"/>
  <c r="J4125" i="7"/>
  <c r="K4125" i="7"/>
  <c r="L4125" i="7"/>
  <c r="M4125" i="7"/>
  <c r="N4125" i="7"/>
  <c r="O4125" i="7"/>
  <c r="P4125" i="7"/>
  <c r="H4126" i="7"/>
  <c r="I4126" i="7"/>
  <c r="J4126" i="7"/>
  <c r="K4126" i="7"/>
  <c r="L4126" i="7"/>
  <c r="M4126" i="7"/>
  <c r="N4126" i="7"/>
  <c r="O4126" i="7"/>
  <c r="P4126" i="7"/>
  <c r="H4127" i="7"/>
  <c r="I4127" i="7"/>
  <c r="J4127" i="7"/>
  <c r="K4127" i="7"/>
  <c r="L4127" i="7"/>
  <c r="M4127" i="7"/>
  <c r="N4127" i="7"/>
  <c r="O4127" i="7"/>
  <c r="P4127" i="7"/>
  <c r="H4128" i="7"/>
  <c r="I4128" i="7"/>
  <c r="J4128" i="7"/>
  <c r="K4128" i="7"/>
  <c r="L4128" i="7"/>
  <c r="M4128" i="7"/>
  <c r="N4128" i="7"/>
  <c r="O4128" i="7"/>
  <c r="P4128" i="7"/>
  <c r="H4129" i="7"/>
  <c r="I4129" i="7"/>
  <c r="J4129" i="7"/>
  <c r="K4129" i="7"/>
  <c r="L4129" i="7"/>
  <c r="M4129" i="7"/>
  <c r="N4129" i="7"/>
  <c r="O4129" i="7"/>
  <c r="P4129" i="7"/>
  <c r="H4130" i="7"/>
  <c r="I4130" i="7"/>
  <c r="J4130" i="7"/>
  <c r="K4130" i="7"/>
  <c r="L4130" i="7"/>
  <c r="M4130" i="7"/>
  <c r="N4130" i="7"/>
  <c r="O4130" i="7"/>
  <c r="P4130" i="7"/>
  <c r="H4131" i="7"/>
  <c r="I4131" i="7"/>
  <c r="J4131" i="7"/>
  <c r="K4131" i="7"/>
  <c r="L4131" i="7"/>
  <c r="M4131" i="7"/>
  <c r="N4131" i="7"/>
  <c r="O4131" i="7"/>
  <c r="P4131" i="7"/>
  <c r="H4132" i="7"/>
  <c r="I4132" i="7"/>
  <c r="J4132" i="7"/>
  <c r="K4132" i="7"/>
  <c r="L4132" i="7"/>
  <c r="M4132" i="7"/>
  <c r="N4132" i="7"/>
  <c r="O4132" i="7"/>
  <c r="P4132" i="7"/>
  <c r="H4133" i="7"/>
  <c r="I4133" i="7"/>
  <c r="J4133" i="7"/>
  <c r="K4133" i="7"/>
  <c r="L4133" i="7"/>
  <c r="M4133" i="7"/>
  <c r="N4133" i="7"/>
  <c r="O4133" i="7"/>
  <c r="P4133" i="7"/>
  <c r="H4134" i="7"/>
  <c r="I4134" i="7"/>
  <c r="J4134" i="7"/>
  <c r="K4134" i="7"/>
  <c r="L4134" i="7"/>
  <c r="M4134" i="7"/>
  <c r="N4134" i="7"/>
  <c r="O4134" i="7"/>
  <c r="P4134" i="7"/>
  <c r="H4135" i="7"/>
  <c r="I4135" i="7"/>
  <c r="J4135" i="7"/>
  <c r="K4135" i="7"/>
  <c r="L4135" i="7"/>
  <c r="M4135" i="7"/>
  <c r="N4135" i="7"/>
  <c r="O4135" i="7"/>
  <c r="P4135" i="7"/>
  <c r="H4136" i="7"/>
  <c r="I4136" i="7"/>
  <c r="J4136" i="7"/>
  <c r="K4136" i="7"/>
  <c r="L4136" i="7"/>
  <c r="M4136" i="7"/>
  <c r="N4136" i="7"/>
  <c r="O4136" i="7"/>
  <c r="P4136" i="7"/>
  <c r="H4137" i="7"/>
  <c r="I4137" i="7"/>
  <c r="J4137" i="7"/>
  <c r="K4137" i="7"/>
  <c r="L4137" i="7"/>
  <c r="M4137" i="7"/>
  <c r="N4137" i="7"/>
  <c r="O4137" i="7"/>
  <c r="P4137" i="7"/>
  <c r="H4138" i="7"/>
  <c r="I4138" i="7"/>
  <c r="J4138" i="7"/>
  <c r="K4138" i="7"/>
  <c r="L4138" i="7"/>
  <c r="M4138" i="7"/>
  <c r="N4138" i="7"/>
  <c r="O4138" i="7"/>
  <c r="P4138" i="7"/>
  <c r="H4139" i="7"/>
  <c r="I4139" i="7"/>
  <c r="J4139" i="7"/>
  <c r="K4139" i="7"/>
  <c r="L4139" i="7"/>
  <c r="M4139" i="7"/>
  <c r="N4139" i="7"/>
  <c r="O4139" i="7"/>
  <c r="P4139" i="7"/>
  <c r="H4140" i="7"/>
  <c r="I4140" i="7"/>
  <c r="J4140" i="7"/>
  <c r="K4140" i="7"/>
  <c r="L4140" i="7"/>
  <c r="M4140" i="7"/>
  <c r="N4140" i="7"/>
  <c r="O4140" i="7"/>
  <c r="P4140" i="7"/>
  <c r="H4141" i="7"/>
  <c r="I4141" i="7"/>
  <c r="J4141" i="7"/>
  <c r="K4141" i="7"/>
  <c r="L4141" i="7"/>
  <c r="M4141" i="7"/>
  <c r="N4141" i="7"/>
  <c r="O4141" i="7"/>
  <c r="P4141" i="7"/>
  <c r="H4142" i="7"/>
  <c r="I4142" i="7"/>
  <c r="J4142" i="7"/>
  <c r="K4142" i="7"/>
  <c r="L4142" i="7"/>
  <c r="M4142" i="7"/>
  <c r="N4142" i="7"/>
  <c r="O4142" i="7"/>
  <c r="P4142" i="7"/>
  <c r="H4143" i="7"/>
  <c r="I4143" i="7"/>
  <c r="J4143" i="7"/>
  <c r="K4143" i="7"/>
  <c r="L4143" i="7"/>
  <c r="M4143" i="7"/>
  <c r="N4143" i="7"/>
  <c r="O4143" i="7"/>
  <c r="P4143" i="7"/>
  <c r="H4144" i="7"/>
  <c r="I4144" i="7"/>
  <c r="J4144" i="7"/>
  <c r="K4144" i="7"/>
  <c r="L4144" i="7"/>
  <c r="M4144" i="7"/>
  <c r="N4144" i="7"/>
  <c r="O4144" i="7"/>
  <c r="P4144" i="7"/>
  <c r="H4145" i="7"/>
  <c r="I4145" i="7"/>
  <c r="J4145" i="7"/>
  <c r="K4145" i="7"/>
  <c r="L4145" i="7"/>
  <c r="M4145" i="7"/>
  <c r="N4145" i="7"/>
  <c r="O4145" i="7"/>
  <c r="P4145" i="7"/>
  <c r="H4146" i="7"/>
  <c r="I4146" i="7"/>
  <c r="J4146" i="7"/>
  <c r="K4146" i="7"/>
  <c r="L4146" i="7"/>
  <c r="M4146" i="7"/>
  <c r="N4146" i="7"/>
  <c r="O4146" i="7"/>
  <c r="P4146" i="7"/>
  <c r="H4147" i="7"/>
  <c r="I4147" i="7"/>
  <c r="J4147" i="7"/>
  <c r="K4147" i="7"/>
  <c r="L4147" i="7"/>
  <c r="M4147" i="7"/>
  <c r="N4147" i="7"/>
  <c r="O4147" i="7"/>
  <c r="P4147" i="7"/>
  <c r="H4148" i="7"/>
  <c r="I4148" i="7"/>
  <c r="J4148" i="7"/>
  <c r="K4148" i="7"/>
  <c r="L4148" i="7"/>
  <c r="M4148" i="7"/>
  <c r="N4148" i="7"/>
  <c r="O4148" i="7"/>
  <c r="P4148" i="7"/>
  <c r="H4149" i="7"/>
  <c r="I4149" i="7"/>
  <c r="J4149" i="7"/>
  <c r="K4149" i="7"/>
  <c r="L4149" i="7"/>
  <c r="M4149" i="7"/>
  <c r="N4149" i="7"/>
  <c r="O4149" i="7"/>
  <c r="P4149" i="7"/>
  <c r="H4150" i="7"/>
  <c r="I4150" i="7"/>
  <c r="J4150" i="7"/>
  <c r="K4150" i="7"/>
  <c r="L4150" i="7"/>
  <c r="M4150" i="7"/>
  <c r="N4150" i="7"/>
  <c r="O4150" i="7"/>
  <c r="P4150" i="7"/>
  <c r="H4151" i="7"/>
  <c r="I4151" i="7"/>
  <c r="J4151" i="7"/>
  <c r="K4151" i="7"/>
  <c r="L4151" i="7"/>
  <c r="M4151" i="7"/>
  <c r="N4151" i="7"/>
  <c r="O4151" i="7"/>
  <c r="P4151" i="7"/>
  <c r="H4152" i="7"/>
  <c r="I4152" i="7"/>
  <c r="J4152" i="7"/>
  <c r="K4152" i="7"/>
  <c r="L4152" i="7"/>
  <c r="M4152" i="7"/>
  <c r="N4152" i="7"/>
  <c r="O4152" i="7"/>
  <c r="P4152" i="7"/>
  <c r="H4153" i="7"/>
  <c r="I4153" i="7"/>
  <c r="J4153" i="7"/>
  <c r="K4153" i="7"/>
  <c r="L4153" i="7"/>
  <c r="M4153" i="7"/>
  <c r="N4153" i="7"/>
  <c r="O4153" i="7"/>
  <c r="P4153" i="7"/>
  <c r="H4154" i="7"/>
  <c r="I4154" i="7"/>
  <c r="J4154" i="7"/>
  <c r="K4154" i="7"/>
  <c r="L4154" i="7"/>
  <c r="M4154" i="7"/>
  <c r="N4154" i="7"/>
  <c r="O4154" i="7"/>
  <c r="P4154" i="7"/>
  <c r="H4155" i="7"/>
  <c r="I4155" i="7"/>
  <c r="J4155" i="7"/>
  <c r="K4155" i="7"/>
  <c r="L4155" i="7"/>
  <c r="M4155" i="7"/>
  <c r="N4155" i="7"/>
  <c r="O4155" i="7"/>
  <c r="P4155" i="7"/>
  <c r="H4156" i="7"/>
  <c r="I4156" i="7"/>
  <c r="J4156" i="7"/>
  <c r="K4156" i="7"/>
  <c r="L4156" i="7"/>
  <c r="M4156" i="7"/>
  <c r="N4156" i="7"/>
  <c r="O4156" i="7"/>
  <c r="P4156" i="7"/>
  <c r="H4157" i="7"/>
  <c r="I4157" i="7"/>
  <c r="J4157" i="7"/>
  <c r="K4157" i="7"/>
  <c r="L4157" i="7"/>
  <c r="M4157" i="7"/>
  <c r="N4157" i="7"/>
  <c r="O4157" i="7"/>
  <c r="P4157" i="7"/>
  <c r="H4158" i="7"/>
  <c r="I4158" i="7"/>
  <c r="J4158" i="7"/>
  <c r="K4158" i="7"/>
  <c r="L4158" i="7"/>
  <c r="M4158" i="7"/>
  <c r="N4158" i="7"/>
  <c r="O4158" i="7"/>
  <c r="P4158" i="7"/>
  <c r="H4159" i="7"/>
  <c r="I4159" i="7"/>
  <c r="J4159" i="7"/>
  <c r="K4159" i="7"/>
  <c r="L4159" i="7"/>
  <c r="M4159" i="7"/>
  <c r="N4159" i="7"/>
  <c r="O4159" i="7"/>
  <c r="P4159" i="7"/>
  <c r="H4160" i="7"/>
  <c r="I4160" i="7"/>
  <c r="J4160" i="7"/>
  <c r="K4160" i="7"/>
  <c r="L4160" i="7"/>
  <c r="M4160" i="7"/>
  <c r="N4160" i="7"/>
  <c r="O4160" i="7"/>
  <c r="P4160" i="7"/>
  <c r="H4161" i="7"/>
  <c r="I4161" i="7"/>
  <c r="J4161" i="7"/>
  <c r="K4161" i="7"/>
  <c r="L4161" i="7"/>
  <c r="M4161" i="7"/>
  <c r="N4161" i="7"/>
  <c r="O4161" i="7"/>
  <c r="P4161" i="7"/>
  <c r="H4162" i="7"/>
  <c r="I4162" i="7"/>
  <c r="J4162" i="7"/>
  <c r="K4162" i="7"/>
  <c r="L4162" i="7"/>
  <c r="M4162" i="7"/>
  <c r="N4162" i="7"/>
  <c r="O4162" i="7"/>
  <c r="P4162" i="7"/>
  <c r="H4163" i="7"/>
  <c r="I4163" i="7"/>
  <c r="J4163" i="7"/>
  <c r="K4163" i="7"/>
  <c r="L4163" i="7"/>
  <c r="M4163" i="7"/>
  <c r="N4163" i="7"/>
  <c r="O4163" i="7"/>
  <c r="P4163" i="7"/>
  <c r="H4164" i="7"/>
  <c r="I4164" i="7"/>
  <c r="J4164" i="7"/>
  <c r="K4164" i="7"/>
  <c r="L4164" i="7"/>
  <c r="M4164" i="7"/>
  <c r="N4164" i="7"/>
  <c r="O4164" i="7"/>
  <c r="P4164" i="7"/>
  <c r="H4165" i="7"/>
  <c r="I4165" i="7"/>
  <c r="J4165" i="7"/>
  <c r="K4165" i="7"/>
  <c r="L4165" i="7"/>
  <c r="M4165" i="7"/>
  <c r="N4165" i="7"/>
  <c r="O4165" i="7"/>
  <c r="P4165" i="7"/>
  <c r="H4166" i="7"/>
  <c r="I4166" i="7"/>
  <c r="J4166" i="7"/>
  <c r="K4166" i="7"/>
  <c r="L4166" i="7"/>
  <c r="M4166" i="7"/>
  <c r="N4166" i="7"/>
  <c r="O4166" i="7"/>
  <c r="P4166" i="7"/>
  <c r="H4167" i="7"/>
  <c r="I4167" i="7"/>
  <c r="J4167" i="7"/>
  <c r="K4167" i="7"/>
  <c r="L4167" i="7"/>
  <c r="M4167" i="7"/>
  <c r="N4167" i="7"/>
  <c r="O4167" i="7"/>
  <c r="P4167" i="7"/>
  <c r="H4168" i="7"/>
  <c r="I4168" i="7"/>
  <c r="J4168" i="7"/>
  <c r="K4168" i="7"/>
  <c r="L4168" i="7"/>
  <c r="M4168" i="7"/>
  <c r="N4168" i="7"/>
  <c r="O4168" i="7"/>
  <c r="P4168" i="7"/>
  <c r="H4169" i="7"/>
  <c r="I4169" i="7"/>
  <c r="J4169" i="7"/>
  <c r="K4169" i="7"/>
  <c r="L4169" i="7"/>
  <c r="M4169" i="7"/>
  <c r="N4169" i="7"/>
  <c r="O4169" i="7"/>
  <c r="P4169" i="7"/>
  <c r="H4170" i="7"/>
  <c r="I4170" i="7"/>
  <c r="J4170" i="7"/>
  <c r="K4170" i="7"/>
  <c r="L4170" i="7"/>
  <c r="M4170" i="7"/>
  <c r="N4170" i="7"/>
  <c r="O4170" i="7"/>
  <c r="P4170" i="7"/>
  <c r="H4171" i="7"/>
  <c r="I4171" i="7"/>
  <c r="J4171" i="7"/>
  <c r="K4171" i="7"/>
  <c r="L4171" i="7"/>
  <c r="M4171" i="7"/>
  <c r="N4171" i="7"/>
  <c r="O4171" i="7"/>
  <c r="P4171" i="7"/>
  <c r="H4172" i="7"/>
  <c r="I4172" i="7"/>
  <c r="J4172" i="7"/>
  <c r="K4172" i="7"/>
  <c r="L4172" i="7"/>
  <c r="M4172" i="7"/>
  <c r="N4172" i="7"/>
  <c r="O4172" i="7"/>
  <c r="P4172" i="7"/>
  <c r="H4173" i="7"/>
  <c r="I4173" i="7"/>
  <c r="J4173" i="7"/>
  <c r="K4173" i="7"/>
  <c r="L4173" i="7"/>
  <c r="M4173" i="7"/>
  <c r="N4173" i="7"/>
  <c r="O4173" i="7"/>
  <c r="P4173" i="7"/>
  <c r="H4174" i="7"/>
  <c r="I4174" i="7"/>
  <c r="J4174" i="7"/>
  <c r="K4174" i="7"/>
  <c r="L4174" i="7"/>
  <c r="M4174" i="7"/>
  <c r="N4174" i="7"/>
  <c r="O4174" i="7"/>
  <c r="P4174" i="7"/>
  <c r="H4175" i="7"/>
  <c r="I4175" i="7"/>
  <c r="J4175" i="7"/>
  <c r="K4175" i="7"/>
  <c r="L4175" i="7"/>
  <c r="M4175" i="7"/>
  <c r="N4175" i="7"/>
  <c r="O4175" i="7"/>
  <c r="P4175" i="7"/>
  <c r="H4176" i="7"/>
  <c r="I4176" i="7"/>
  <c r="J4176" i="7"/>
  <c r="K4176" i="7"/>
  <c r="L4176" i="7"/>
  <c r="M4176" i="7"/>
  <c r="N4176" i="7"/>
  <c r="O4176" i="7"/>
  <c r="P4176" i="7"/>
  <c r="H4177" i="7"/>
  <c r="I4177" i="7"/>
  <c r="J4177" i="7"/>
  <c r="K4177" i="7"/>
  <c r="L4177" i="7"/>
  <c r="M4177" i="7"/>
  <c r="N4177" i="7"/>
  <c r="O4177" i="7"/>
  <c r="P4177" i="7"/>
  <c r="H4178" i="7"/>
  <c r="I4178" i="7"/>
  <c r="J4178" i="7"/>
  <c r="K4178" i="7"/>
  <c r="L4178" i="7"/>
  <c r="M4178" i="7"/>
  <c r="N4178" i="7"/>
  <c r="O4178" i="7"/>
  <c r="P4178" i="7"/>
  <c r="H4179" i="7"/>
  <c r="I4179" i="7"/>
  <c r="J4179" i="7"/>
  <c r="K4179" i="7"/>
  <c r="L4179" i="7"/>
  <c r="M4179" i="7"/>
  <c r="N4179" i="7"/>
  <c r="O4179" i="7"/>
  <c r="P4179" i="7"/>
  <c r="H4180" i="7"/>
  <c r="I4180" i="7"/>
  <c r="J4180" i="7"/>
  <c r="K4180" i="7"/>
  <c r="L4180" i="7"/>
  <c r="M4180" i="7"/>
  <c r="N4180" i="7"/>
  <c r="O4180" i="7"/>
  <c r="P4180" i="7"/>
  <c r="H4181" i="7"/>
  <c r="I4181" i="7"/>
  <c r="J4181" i="7"/>
  <c r="K4181" i="7"/>
  <c r="L4181" i="7"/>
  <c r="M4181" i="7"/>
  <c r="N4181" i="7"/>
  <c r="O4181" i="7"/>
  <c r="P4181" i="7"/>
  <c r="H4182" i="7"/>
  <c r="I4182" i="7"/>
  <c r="J4182" i="7"/>
  <c r="K4182" i="7"/>
  <c r="L4182" i="7"/>
  <c r="M4182" i="7"/>
  <c r="N4182" i="7"/>
  <c r="O4182" i="7"/>
  <c r="P4182" i="7"/>
  <c r="H4183" i="7"/>
  <c r="I4183" i="7"/>
  <c r="J4183" i="7"/>
  <c r="K4183" i="7"/>
  <c r="L4183" i="7"/>
  <c r="M4183" i="7"/>
  <c r="N4183" i="7"/>
  <c r="O4183" i="7"/>
  <c r="P4183" i="7"/>
  <c r="H4184" i="7"/>
  <c r="I4184" i="7"/>
  <c r="J4184" i="7"/>
  <c r="K4184" i="7"/>
  <c r="L4184" i="7"/>
  <c r="M4184" i="7"/>
  <c r="N4184" i="7"/>
  <c r="O4184" i="7"/>
  <c r="P4184" i="7"/>
  <c r="H4185" i="7"/>
  <c r="I4185" i="7"/>
  <c r="J4185" i="7"/>
  <c r="K4185" i="7"/>
  <c r="L4185" i="7"/>
  <c r="M4185" i="7"/>
  <c r="N4185" i="7"/>
  <c r="O4185" i="7"/>
  <c r="P4185" i="7"/>
  <c r="H4186" i="7"/>
  <c r="I4186" i="7"/>
  <c r="J4186" i="7"/>
  <c r="K4186" i="7"/>
  <c r="L4186" i="7"/>
  <c r="M4186" i="7"/>
  <c r="N4186" i="7"/>
  <c r="O4186" i="7"/>
  <c r="P4186" i="7"/>
  <c r="H4187" i="7"/>
  <c r="I4187" i="7"/>
  <c r="J4187" i="7"/>
  <c r="K4187" i="7"/>
  <c r="L4187" i="7"/>
  <c r="M4187" i="7"/>
  <c r="N4187" i="7"/>
  <c r="O4187" i="7"/>
  <c r="P4187" i="7"/>
  <c r="H4188" i="7"/>
  <c r="I4188" i="7"/>
  <c r="J4188" i="7"/>
  <c r="K4188" i="7"/>
  <c r="L4188" i="7"/>
  <c r="M4188" i="7"/>
  <c r="N4188" i="7"/>
  <c r="O4188" i="7"/>
  <c r="P4188" i="7"/>
  <c r="H4189" i="7"/>
  <c r="I4189" i="7"/>
  <c r="J4189" i="7"/>
  <c r="K4189" i="7"/>
  <c r="L4189" i="7"/>
  <c r="M4189" i="7"/>
  <c r="N4189" i="7"/>
  <c r="O4189" i="7"/>
  <c r="P4189" i="7"/>
  <c r="H4190" i="7"/>
  <c r="I4190" i="7"/>
  <c r="J4190" i="7"/>
  <c r="K4190" i="7"/>
  <c r="L4190" i="7"/>
  <c r="M4190" i="7"/>
  <c r="N4190" i="7"/>
  <c r="O4190" i="7"/>
  <c r="P4190" i="7"/>
  <c r="H4191" i="7"/>
  <c r="I4191" i="7"/>
  <c r="J4191" i="7"/>
  <c r="K4191" i="7"/>
  <c r="L4191" i="7"/>
  <c r="M4191" i="7"/>
  <c r="N4191" i="7"/>
  <c r="O4191" i="7"/>
  <c r="P4191" i="7"/>
  <c r="H4192" i="7"/>
  <c r="I4192" i="7"/>
  <c r="J4192" i="7"/>
  <c r="K4192" i="7"/>
  <c r="L4192" i="7"/>
  <c r="M4192" i="7"/>
  <c r="N4192" i="7"/>
  <c r="O4192" i="7"/>
  <c r="P4192" i="7"/>
  <c r="H4193" i="7"/>
  <c r="I4193" i="7"/>
  <c r="J4193" i="7"/>
  <c r="K4193" i="7"/>
  <c r="L4193" i="7"/>
  <c r="M4193" i="7"/>
  <c r="N4193" i="7"/>
  <c r="O4193" i="7"/>
  <c r="P4193" i="7"/>
  <c r="H4194" i="7"/>
  <c r="I4194" i="7"/>
  <c r="J4194" i="7"/>
  <c r="K4194" i="7"/>
  <c r="L4194" i="7"/>
  <c r="M4194" i="7"/>
  <c r="N4194" i="7"/>
  <c r="O4194" i="7"/>
  <c r="P4194" i="7"/>
  <c r="H4195" i="7"/>
  <c r="I4195" i="7"/>
  <c r="J4195" i="7"/>
  <c r="K4195" i="7"/>
  <c r="L4195" i="7"/>
  <c r="M4195" i="7"/>
  <c r="N4195" i="7"/>
  <c r="O4195" i="7"/>
  <c r="P4195" i="7"/>
  <c r="H4196" i="7"/>
  <c r="I4196" i="7"/>
  <c r="J4196" i="7"/>
  <c r="K4196" i="7"/>
  <c r="L4196" i="7"/>
  <c r="M4196" i="7"/>
  <c r="N4196" i="7"/>
  <c r="O4196" i="7"/>
  <c r="P4196" i="7"/>
  <c r="H4197" i="7"/>
  <c r="I4197" i="7"/>
  <c r="J4197" i="7"/>
  <c r="K4197" i="7"/>
  <c r="L4197" i="7"/>
  <c r="M4197" i="7"/>
  <c r="N4197" i="7"/>
  <c r="O4197" i="7"/>
  <c r="P4197" i="7"/>
  <c r="H4198" i="7"/>
  <c r="I4198" i="7"/>
  <c r="J4198" i="7"/>
  <c r="K4198" i="7"/>
  <c r="L4198" i="7"/>
  <c r="M4198" i="7"/>
  <c r="N4198" i="7"/>
  <c r="O4198" i="7"/>
  <c r="P4198" i="7"/>
  <c r="H4199" i="7"/>
  <c r="I4199" i="7"/>
  <c r="J4199" i="7"/>
  <c r="K4199" i="7"/>
  <c r="L4199" i="7"/>
  <c r="M4199" i="7"/>
  <c r="N4199" i="7"/>
  <c r="O4199" i="7"/>
  <c r="P4199" i="7"/>
  <c r="H4200" i="7"/>
  <c r="I4200" i="7"/>
  <c r="J4200" i="7"/>
  <c r="K4200" i="7"/>
  <c r="L4200" i="7"/>
  <c r="M4200" i="7"/>
  <c r="N4200" i="7"/>
  <c r="O4200" i="7"/>
  <c r="P4200" i="7"/>
  <c r="H4201" i="7"/>
  <c r="I4201" i="7"/>
  <c r="J4201" i="7"/>
  <c r="K4201" i="7"/>
  <c r="L4201" i="7"/>
  <c r="M4201" i="7"/>
  <c r="N4201" i="7"/>
  <c r="O4201" i="7"/>
  <c r="P4201" i="7"/>
  <c r="H4202" i="7"/>
  <c r="I4202" i="7"/>
  <c r="J4202" i="7"/>
  <c r="K4202" i="7"/>
  <c r="L4202" i="7"/>
  <c r="M4202" i="7"/>
  <c r="N4202" i="7"/>
  <c r="O4202" i="7"/>
  <c r="P4202" i="7"/>
  <c r="H4203" i="7"/>
  <c r="I4203" i="7"/>
  <c r="J4203" i="7"/>
  <c r="K4203" i="7"/>
  <c r="L4203" i="7"/>
  <c r="M4203" i="7"/>
  <c r="N4203" i="7"/>
  <c r="O4203" i="7"/>
  <c r="P4203" i="7"/>
  <c r="H4204" i="7"/>
  <c r="I4204" i="7"/>
  <c r="J4204" i="7"/>
  <c r="K4204" i="7"/>
  <c r="L4204" i="7"/>
  <c r="M4204" i="7"/>
  <c r="N4204" i="7"/>
  <c r="O4204" i="7"/>
  <c r="P4204" i="7"/>
  <c r="H4205" i="7"/>
  <c r="I4205" i="7"/>
  <c r="J4205" i="7"/>
  <c r="K4205" i="7"/>
  <c r="L4205" i="7"/>
  <c r="M4205" i="7"/>
  <c r="N4205" i="7"/>
  <c r="O4205" i="7"/>
  <c r="P4205" i="7"/>
  <c r="H4206" i="7"/>
  <c r="I4206" i="7"/>
  <c r="J4206" i="7"/>
  <c r="K4206" i="7"/>
  <c r="L4206" i="7"/>
  <c r="M4206" i="7"/>
  <c r="N4206" i="7"/>
  <c r="O4206" i="7"/>
  <c r="P4206" i="7"/>
  <c r="H4207" i="7"/>
  <c r="I4207" i="7"/>
  <c r="J4207" i="7"/>
  <c r="K4207" i="7"/>
  <c r="L4207" i="7"/>
  <c r="M4207" i="7"/>
  <c r="N4207" i="7"/>
  <c r="O4207" i="7"/>
  <c r="P4207" i="7"/>
  <c r="H4208" i="7"/>
  <c r="I4208" i="7"/>
  <c r="J4208" i="7"/>
  <c r="K4208" i="7"/>
  <c r="L4208" i="7"/>
  <c r="M4208" i="7"/>
  <c r="N4208" i="7"/>
  <c r="O4208" i="7"/>
  <c r="P4208" i="7"/>
  <c r="H4209" i="7"/>
  <c r="I4209" i="7"/>
  <c r="J4209" i="7"/>
  <c r="K4209" i="7"/>
  <c r="L4209" i="7"/>
  <c r="M4209" i="7"/>
  <c r="N4209" i="7"/>
  <c r="O4209" i="7"/>
  <c r="P4209" i="7"/>
  <c r="H4210" i="7"/>
  <c r="I4210" i="7"/>
  <c r="J4210" i="7"/>
  <c r="K4210" i="7"/>
  <c r="L4210" i="7"/>
  <c r="M4210" i="7"/>
  <c r="N4210" i="7"/>
  <c r="O4210" i="7"/>
  <c r="P4210" i="7"/>
  <c r="H4211" i="7"/>
  <c r="I4211" i="7"/>
  <c r="J4211" i="7"/>
  <c r="K4211" i="7"/>
  <c r="L4211" i="7"/>
  <c r="M4211" i="7"/>
  <c r="N4211" i="7"/>
  <c r="O4211" i="7"/>
  <c r="P4211" i="7"/>
  <c r="H4212" i="7"/>
  <c r="I4212" i="7"/>
  <c r="J4212" i="7"/>
  <c r="K4212" i="7"/>
  <c r="L4212" i="7"/>
  <c r="M4212" i="7"/>
  <c r="N4212" i="7"/>
  <c r="O4212" i="7"/>
  <c r="P4212" i="7"/>
  <c r="H4213" i="7"/>
  <c r="I4213" i="7"/>
  <c r="J4213" i="7"/>
  <c r="K4213" i="7"/>
  <c r="L4213" i="7"/>
  <c r="M4213" i="7"/>
  <c r="N4213" i="7"/>
  <c r="O4213" i="7"/>
  <c r="P4213" i="7"/>
  <c r="H4214" i="7"/>
  <c r="I4214" i="7"/>
  <c r="J4214" i="7"/>
  <c r="K4214" i="7"/>
  <c r="L4214" i="7"/>
  <c r="M4214" i="7"/>
  <c r="N4214" i="7"/>
  <c r="O4214" i="7"/>
  <c r="P4214" i="7"/>
  <c r="H4215" i="7"/>
  <c r="I4215" i="7"/>
  <c r="J4215" i="7"/>
  <c r="K4215" i="7"/>
  <c r="L4215" i="7"/>
  <c r="M4215" i="7"/>
  <c r="N4215" i="7"/>
  <c r="O4215" i="7"/>
  <c r="P4215" i="7"/>
  <c r="H4216" i="7"/>
  <c r="I4216" i="7"/>
  <c r="J4216" i="7"/>
  <c r="K4216" i="7"/>
  <c r="L4216" i="7"/>
  <c r="M4216" i="7"/>
  <c r="N4216" i="7"/>
  <c r="O4216" i="7"/>
  <c r="P4216" i="7"/>
  <c r="H4217" i="7"/>
  <c r="I4217" i="7"/>
  <c r="J4217" i="7"/>
  <c r="K4217" i="7"/>
  <c r="L4217" i="7"/>
  <c r="M4217" i="7"/>
  <c r="N4217" i="7"/>
  <c r="O4217" i="7"/>
  <c r="P4217" i="7"/>
  <c r="H4218" i="7"/>
  <c r="I4218" i="7"/>
  <c r="J4218" i="7"/>
  <c r="K4218" i="7"/>
  <c r="L4218" i="7"/>
  <c r="M4218" i="7"/>
  <c r="N4218" i="7"/>
  <c r="O4218" i="7"/>
  <c r="P4218" i="7"/>
  <c r="H4219" i="7"/>
  <c r="I4219" i="7"/>
  <c r="J4219" i="7"/>
  <c r="K4219" i="7"/>
  <c r="L4219" i="7"/>
  <c r="M4219" i="7"/>
  <c r="N4219" i="7"/>
  <c r="O4219" i="7"/>
  <c r="P4219" i="7"/>
  <c r="H4220" i="7"/>
  <c r="I4220" i="7"/>
  <c r="J4220" i="7"/>
  <c r="K4220" i="7"/>
  <c r="L4220" i="7"/>
  <c r="M4220" i="7"/>
  <c r="N4220" i="7"/>
  <c r="O4220" i="7"/>
  <c r="P4220" i="7"/>
  <c r="H4221" i="7"/>
  <c r="I4221" i="7"/>
  <c r="J4221" i="7"/>
  <c r="K4221" i="7"/>
  <c r="L4221" i="7"/>
  <c r="M4221" i="7"/>
  <c r="N4221" i="7"/>
  <c r="O4221" i="7"/>
  <c r="P4221" i="7"/>
  <c r="H4222" i="7"/>
  <c r="I4222" i="7"/>
  <c r="J4222" i="7"/>
  <c r="K4222" i="7"/>
  <c r="L4222" i="7"/>
  <c r="M4222" i="7"/>
  <c r="N4222" i="7"/>
  <c r="O4222" i="7"/>
  <c r="P4222" i="7"/>
  <c r="H4223" i="7"/>
  <c r="I4223" i="7"/>
  <c r="J4223" i="7"/>
  <c r="K4223" i="7"/>
  <c r="L4223" i="7"/>
  <c r="M4223" i="7"/>
  <c r="N4223" i="7"/>
  <c r="O4223" i="7"/>
  <c r="P4223" i="7"/>
  <c r="H4224" i="7"/>
  <c r="I4224" i="7"/>
  <c r="J4224" i="7"/>
  <c r="K4224" i="7"/>
  <c r="L4224" i="7"/>
  <c r="M4224" i="7"/>
  <c r="N4224" i="7"/>
  <c r="O4224" i="7"/>
  <c r="P4224" i="7"/>
  <c r="H4225" i="7"/>
  <c r="I4225" i="7"/>
  <c r="J4225" i="7"/>
  <c r="K4225" i="7"/>
  <c r="L4225" i="7"/>
  <c r="M4225" i="7"/>
  <c r="N4225" i="7"/>
  <c r="O4225" i="7"/>
  <c r="P4225" i="7"/>
  <c r="H4226" i="7"/>
  <c r="I4226" i="7"/>
  <c r="J4226" i="7"/>
  <c r="K4226" i="7"/>
  <c r="L4226" i="7"/>
  <c r="M4226" i="7"/>
  <c r="N4226" i="7"/>
  <c r="O4226" i="7"/>
  <c r="P4226" i="7"/>
  <c r="H4227" i="7"/>
  <c r="I4227" i="7"/>
  <c r="J4227" i="7"/>
  <c r="K4227" i="7"/>
  <c r="L4227" i="7"/>
  <c r="M4227" i="7"/>
  <c r="N4227" i="7"/>
  <c r="O4227" i="7"/>
  <c r="P4227" i="7"/>
  <c r="H4228" i="7"/>
  <c r="I4228" i="7"/>
  <c r="J4228" i="7"/>
  <c r="K4228" i="7"/>
  <c r="L4228" i="7"/>
  <c r="M4228" i="7"/>
  <c r="N4228" i="7"/>
  <c r="O4228" i="7"/>
  <c r="P4228" i="7"/>
  <c r="H4229" i="7"/>
  <c r="I4229" i="7"/>
  <c r="J4229" i="7"/>
  <c r="K4229" i="7"/>
  <c r="L4229" i="7"/>
  <c r="M4229" i="7"/>
  <c r="N4229" i="7"/>
  <c r="O4229" i="7"/>
  <c r="P4229" i="7"/>
  <c r="H4230" i="7"/>
  <c r="I4230" i="7"/>
  <c r="J4230" i="7"/>
  <c r="K4230" i="7"/>
  <c r="L4230" i="7"/>
  <c r="M4230" i="7"/>
  <c r="N4230" i="7"/>
  <c r="O4230" i="7"/>
  <c r="P4230" i="7"/>
  <c r="H4231" i="7"/>
  <c r="I4231" i="7"/>
  <c r="J4231" i="7"/>
  <c r="K4231" i="7"/>
  <c r="L4231" i="7"/>
  <c r="M4231" i="7"/>
  <c r="N4231" i="7"/>
  <c r="O4231" i="7"/>
  <c r="P4231" i="7"/>
  <c r="H4232" i="7"/>
  <c r="I4232" i="7"/>
  <c r="J4232" i="7"/>
  <c r="K4232" i="7"/>
  <c r="L4232" i="7"/>
  <c r="M4232" i="7"/>
  <c r="N4232" i="7"/>
  <c r="O4232" i="7"/>
  <c r="P4232" i="7"/>
  <c r="H4233" i="7"/>
  <c r="I4233" i="7"/>
  <c r="J4233" i="7"/>
  <c r="K4233" i="7"/>
  <c r="L4233" i="7"/>
  <c r="M4233" i="7"/>
  <c r="N4233" i="7"/>
  <c r="O4233" i="7"/>
  <c r="P4233" i="7"/>
  <c r="H4234" i="7"/>
  <c r="I4234" i="7"/>
  <c r="J4234" i="7"/>
  <c r="K4234" i="7"/>
  <c r="L4234" i="7"/>
  <c r="M4234" i="7"/>
  <c r="N4234" i="7"/>
  <c r="O4234" i="7"/>
  <c r="P4234" i="7"/>
  <c r="H4235" i="7"/>
  <c r="I4235" i="7"/>
  <c r="J4235" i="7"/>
  <c r="K4235" i="7"/>
  <c r="L4235" i="7"/>
  <c r="M4235" i="7"/>
  <c r="N4235" i="7"/>
  <c r="O4235" i="7"/>
  <c r="P4235" i="7"/>
  <c r="H4236" i="7"/>
  <c r="I4236" i="7"/>
  <c r="J4236" i="7"/>
  <c r="K4236" i="7"/>
  <c r="L4236" i="7"/>
  <c r="M4236" i="7"/>
  <c r="N4236" i="7"/>
  <c r="O4236" i="7"/>
  <c r="P4236" i="7"/>
  <c r="H4237" i="7"/>
  <c r="I4237" i="7"/>
  <c r="J4237" i="7"/>
  <c r="K4237" i="7"/>
  <c r="L4237" i="7"/>
  <c r="M4237" i="7"/>
  <c r="N4237" i="7"/>
  <c r="O4237" i="7"/>
  <c r="P4237" i="7"/>
  <c r="H4238" i="7"/>
  <c r="I4238" i="7"/>
  <c r="J4238" i="7"/>
  <c r="K4238" i="7"/>
  <c r="L4238" i="7"/>
  <c r="M4238" i="7"/>
  <c r="N4238" i="7"/>
  <c r="O4238" i="7"/>
  <c r="P4238" i="7"/>
  <c r="H4239" i="7"/>
  <c r="I4239" i="7"/>
  <c r="J4239" i="7"/>
  <c r="K4239" i="7"/>
  <c r="L4239" i="7"/>
  <c r="M4239" i="7"/>
  <c r="N4239" i="7"/>
  <c r="O4239" i="7"/>
  <c r="P4239" i="7"/>
  <c r="H4240" i="7"/>
  <c r="I4240" i="7"/>
  <c r="J4240" i="7"/>
  <c r="K4240" i="7"/>
  <c r="L4240" i="7"/>
  <c r="M4240" i="7"/>
  <c r="N4240" i="7"/>
  <c r="O4240" i="7"/>
  <c r="P4240" i="7"/>
  <c r="H4241" i="7"/>
  <c r="I4241" i="7"/>
  <c r="J4241" i="7"/>
  <c r="K4241" i="7"/>
  <c r="L4241" i="7"/>
  <c r="M4241" i="7"/>
  <c r="N4241" i="7"/>
  <c r="O4241" i="7"/>
  <c r="P4241" i="7"/>
  <c r="H4242" i="7"/>
  <c r="I4242" i="7"/>
  <c r="J4242" i="7"/>
  <c r="K4242" i="7"/>
  <c r="L4242" i="7"/>
  <c r="M4242" i="7"/>
  <c r="N4242" i="7"/>
  <c r="O4242" i="7"/>
  <c r="P4242" i="7"/>
  <c r="H4243" i="7"/>
  <c r="I4243" i="7"/>
  <c r="J4243" i="7"/>
  <c r="K4243" i="7"/>
  <c r="L4243" i="7"/>
  <c r="M4243" i="7"/>
  <c r="N4243" i="7"/>
  <c r="O4243" i="7"/>
  <c r="P4243" i="7"/>
  <c r="H4244" i="7"/>
  <c r="I4244" i="7"/>
  <c r="J4244" i="7"/>
  <c r="K4244" i="7"/>
  <c r="L4244" i="7"/>
  <c r="M4244" i="7"/>
  <c r="N4244" i="7"/>
  <c r="O4244" i="7"/>
  <c r="P4244" i="7"/>
  <c r="H4245" i="7"/>
  <c r="I4245" i="7"/>
  <c r="J4245" i="7"/>
  <c r="K4245" i="7"/>
  <c r="L4245" i="7"/>
  <c r="M4245" i="7"/>
  <c r="N4245" i="7"/>
  <c r="O4245" i="7"/>
  <c r="P4245" i="7"/>
  <c r="H4246" i="7"/>
  <c r="I4246" i="7"/>
  <c r="J4246" i="7"/>
  <c r="K4246" i="7"/>
  <c r="L4246" i="7"/>
  <c r="M4246" i="7"/>
  <c r="N4246" i="7"/>
  <c r="O4246" i="7"/>
  <c r="P4246" i="7"/>
  <c r="H4247" i="7"/>
  <c r="I4247" i="7"/>
  <c r="J4247" i="7"/>
  <c r="K4247" i="7"/>
  <c r="L4247" i="7"/>
  <c r="M4247" i="7"/>
  <c r="N4247" i="7"/>
  <c r="O4247" i="7"/>
  <c r="P4247" i="7"/>
  <c r="H4248" i="7"/>
  <c r="I4248" i="7"/>
  <c r="J4248" i="7"/>
  <c r="K4248" i="7"/>
  <c r="L4248" i="7"/>
  <c r="M4248" i="7"/>
  <c r="N4248" i="7"/>
  <c r="O4248" i="7"/>
  <c r="P4248" i="7"/>
  <c r="H4249" i="7"/>
  <c r="I4249" i="7"/>
  <c r="J4249" i="7"/>
  <c r="K4249" i="7"/>
  <c r="L4249" i="7"/>
  <c r="M4249" i="7"/>
  <c r="N4249" i="7"/>
  <c r="O4249" i="7"/>
  <c r="P4249" i="7"/>
  <c r="H4250" i="7"/>
  <c r="I4250" i="7"/>
  <c r="J4250" i="7"/>
  <c r="K4250" i="7"/>
  <c r="L4250" i="7"/>
  <c r="M4250" i="7"/>
  <c r="N4250" i="7"/>
  <c r="O4250" i="7"/>
  <c r="P4250" i="7"/>
  <c r="H4251" i="7"/>
  <c r="I4251" i="7"/>
  <c r="J4251" i="7"/>
  <c r="K4251" i="7"/>
  <c r="L4251" i="7"/>
  <c r="M4251" i="7"/>
  <c r="N4251" i="7"/>
  <c r="O4251" i="7"/>
  <c r="P4251" i="7"/>
  <c r="H4252" i="7"/>
  <c r="I4252" i="7"/>
  <c r="J4252" i="7"/>
  <c r="K4252" i="7"/>
  <c r="L4252" i="7"/>
  <c r="M4252" i="7"/>
  <c r="N4252" i="7"/>
  <c r="O4252" i="7"/>
  <c r="P4252" i="7"/>
  <c r="H4253" i="7"/>
  <c r="I4253" i="7"/>
  <c r="J4253" i="7"/>
  <c r="K4253" i="7"/>
  <c r="L4253" i="7"/>
  <c r="M4253" i="7"/>
  <c r="N4253" i="7"/>
  <c r="O4253" i="7"/>
  <c r="P4253" i="7"/>
  <c r="H4254" i="7"/>
  <c r="I4254" i="7"/>
  <c r="J4254" i="7"/>
  <c r="K4254" i="7"/>
  <c r="L4254" i="7"/>
  <c r="M4254" i="7"/>
  <c r="N4254" i="7"/>
  <c r="O4254" i="7"/>
  <c r="P4254" i="7"/>
  <c r="H4255" i="7"/>
  <c r="I4255" i="7"/>
  <c r="J4255" i="7"/>
  <c r="K4255" i="7"/>
  <c r="L4255" i="7"/>
  <c r="M4255" i="7"/>
  <c r="N4255" i="7"/>
  <c r="O4255" i="7"/>
  <c r="P4255" i="7"/>
  <c r="H4256" i="7"/>
  <c r="I4256" i="7"/>
  <c r="J4256" i="7"/>
  <c r="K4256" i="7"/>
  <c r="L4256" i="7"/>
  <c r="M4256" i="7"/>
  <c r="N4256" i="7"/>
  <c r="O4256" i="7"/>
  <c r="P4256" i="7"/>
  <c r="H4257" i="7"/>
  <c r="I4257" i="7"/>
  <c r="J4257" i="7"/>
  <c r="K4257" i="7"/>
  <c r="L4257" i="7"/>
  <c r="M4257" i="7"/>
  <c r="N4257" i="7"/>
  <c r="O4257" i="7"/>
  <c r="P4257" i="7"/>
  <c r="H4258" i="7"/>
  <c r="I4258" i="7"/>
  <c r="J4258" i="7"/>
  <c r="K4258" i="7"/>
  <c r="L4258" i="7"/>
  <c r="M4258" i="7"/>
  <c r="N4258" i="7"/>
  <c r="O4258" i="7"/>
  <c r="P4258" i="7"/>
  <c r="H4259" i="7"/>
  <c r="I4259" i="7"/>
  <c r="J4259" i="7"/>
  <c r="K4259" i="7"/>
  <c r="L4259" i="7"/>
  <c r="M4259" i="7"/>
  <c r="N4259" i="7"/>
  <c r="O4259" i="7"/>
  <c r="P4259" i="7"/>
  <c r="H4260" i="7"/>
  <c r="I4260" i="7"/>
  <c r="J4260" i="7"/>
  <c r="K4260" i="7"/>
  <c r="L4260" i="7"/>
  <c r="M4260" i="7"/>
  <c r="N4260" i="7"/>
  <c r="O4260" i="7"/>
  <c r="P4260" i="7"/>
  <c r="H4261" i="7"/>
  <c r="I4261" i="7"/>
  <c r="J4261" i="7"/>
  <c r="K4261" i="7"/>
  <c r="L4261" i="7"/>
  <c r="M4261" i="7"/>
  <c r="N4261" i="7"/>
  <c r="O4261" i="7"/>
  <c r="P4261" i="7"/>
  <c r="H4262" i="7"/>
  <c r="I4262" i="7"/>
  <c r="J4262" i="7"/>
  <c r="K4262" i="7"/>
  <c r="L4262" i="7"/>
  <c r="M4262" i="7"/>
  <c r="N4262" i="7"/>
  <c r="O4262" i="7"/>
  <c r="P4262" i="7"/>
  <c r="H4263" i="7"/>
  <c r="I4263" i="7"/>
  <c r="J4263" i="7"/>
  <c r="K4263" i="7"/>
  <c r="L4263" i="7"/>
  <c r="M4263" i="7"/>
  <c r="N4263" i="7"/>
  <c r="O4263" i="7"/>
  <c r="P4263" i="7"/>
  <c r="H4264" i="7"/>
  <c r="I4264" i="7"/>
  <c r="J4264" i="7"/>
  <c r="K4264" i="7"/>
  <c r="L4264" i="7"/>
  <c r="M4264" i="7"/>
  <c r="N4264" i="7"/>
  <c r="O4264" i="7"/>
  <c r="P4264" i="7"/>
  <c r="H4265" i="7"/>
  <c r="I4265" i="7"/>
  <c r="J4265" i="7"/>
  <c r="K4265" i="7"/>
  <c r="L4265" i="7"/>
  <c r="M4265" i="7"/>
  <c r="N4265" i="7"/>
  <c r="O4265" i="7"/>
  <c r="P4265" i="7"/>
  <c r="H4266" i="7"/>
  <c r="I4266" i="7"/>
  <c r="J4266" i="7"/>
  <c r="K4266" i="7"/>
  <c r="L4266" i="7"/>
  <c r="M4266" i="7"/>
  <c r="N4266" i="7"/>
  <c r="O4266" i="7"/>
  <c r="P4266" i="7"/>
  <c r="H4267" i="7"/>
  <c r="I4267" i="7"/>
  <c r="J4267" i="7"/>
  <c r="K4267" i="7"/>
  <c r="L4267" i="7"/>
  <c r="M4267" i="7"/>
  <c r="N4267" i="7"/>
  <c r="O4267" i="7"/>
  <c r="P4267" i="7"/>
  <c r="H4268" i="7"/>
  <c r="I4268" i="7"/>
  <c r="J4268" i="7"/>
  <c r="K4268" i="7"/>
  <c r="L4268" i="7"/>
  <c r="M4268" i="7"/>
  <c r="N4268" i="7"/>
  <c r="O4268" i="7"/>
  <c r="P4268" i="7"/>
  <c r="H4269" i="7"/>
  <c r="I4269" i="7"/>
  <c r="J4269" i="7"/>
  <c r="K4269" i="7"/>
  <c r="L4269" i="7"/>
  <c r="M4269" i="7"/>
  <c r="N4269" i="7"/>
  <c r="O4269" i="7"/>
  <c r="P4269" i="7"/>
  <c r="H4270" i="7"/>
  <c r="I4270" i="7"/>
  <c r="J4270" i="7"/>
  <c r="K4270" i="7"/>
  <c r="L4270" i="7"/>
  <c r="M4270" i="7"/>
  <c r="N4270" i="7"/>
  <c r="O4270" i="7"/>
  <c r="P4270" i="7"/>
  <c r="H4271" i="7"/>
  <c r="I4271" i="7"/>
  <c r="J4271" i="7"/>
  <c r="K4271" i="7"/>
  <c r="L4271" i="7"/>
  <c r="M4271" i="7"/>
  <c r="N4271" i="7"/>
  <c r="O4271" i="7"/>
  <c r="P4271" i="7"/>
  <c r="H4272" i="7"/>
  <c r="I4272" i="7"/>
  <c r="J4272" i="7"/>
  <c r="K4272" i="7"/>
  <c r="L4272" i="7"/>
  <c r="M4272" i="7"/>
  <c r="N4272" i="7"/>
  <c r="O4272" i="7"/>
  <c r="P4272" i="7"/>
  <c r="H4273" i="7"/>
  <c r="I4273" i="7"/>
  <c r="J4273" i="7"/>
  <c r="K4273" i="7"/>
  <c r="L4273" i="7"/>
  <c r="M4273" i="7"/>
  <c r="N4273" i="7"/>
  <c r="O4273" i="7"/>
  <c r="P4273" i="7"/>
  <c r="H4274" i="7"/>
  <c r="I4274" i="7"/>
  <c r="J4274" i="7"/>
  <c r="K4274" i="7"/>
  <c r="L4274" i="7"/>
  <c r="M4274" i="7"/>
  <c r="N4274" i="7"/>
  <c r="O4274" i="7"/>
  <c r="P4274" i="7"/>
  <c r="H4275" i="7"/>
  <c r="I4275" i="7"/>
  <c r="J4275" i="7"/>
  <c r="K4275" i="7"/>
  <c r="L4275" i="7"/>
  <c r="M4275" i="7"/>
  <c r="N4275" i="7"/>
  <c r="O4275" i="7"/>
  <c r="P4275" i="7"/>
  <c r="H4276" i="7"/>
  <c r="I4276" i="7"/>
  <c r="J4276" i="7"/>
  <c r="K4276" i="7"/>
  <c r="L4276" i="7"/>
  <c r="M4276" i="7"/>
  <c r="N4276" i="7"/>
  <c r="O4276" i="7"/>
  <c r="P4276" i="7"/>
  <c r="H4277" i="7"/>
  <c r="I4277" i="7"/>
  <c r="J4277" i="7"/>
  <c r="K4277" i="7"/>
  <c r="L4277" i="7"/>
  <c r="M4277" i="7"/>
  <c r="N4277" i="7"/>
  <c r="O4277" i="7"/>
  <c r="P4277" i="7"/>
  <c r="H4278" i="7"/>
  <c r="I4278" i="7"/>
  <c r="J4278" i="7"/>
  <c r="K4278" i="7"/>
  <c r="L4278" i="7"/>
  <c r="M4278" i="7"/>
  <c r="N4278" i="7"/>
  <c r="O4278" i="7"/>
  <c r="P4278" i="7"/>
  <c r="H4279" i="7"/>
  <c r="I4279" i="7"/>
  <c r="J4279" i="7"/>
  <c r="K4279" i="7"/>
  <c r="L4279" i="7"/>
  <c r="M4279" i="7"/>
  <c r="N4279" i="7"/>
  <c r="O4279" i="7"/>
  <c r="P4279" i="7"/>
  <c r="H4280" i="7"/>
  <c r="I4280" i="7"/>
  <c r="J4280" i="7"/>
  <c r="K4280" i="7"/>
  <c r="L4280" i="7"/>
  <c r="M4280" i="7"/>
  <c r="N4280" i="7"/>
  <c r="O4280" i="7"/>
  <c r="P4280" i="7"/>
  <c r="H4281" i="7"/>
  <c r="I4281" i="7"/>
  <c r="J4281" i="7"/>
  <c r="K4281" i="7"/>
  <c r="L4281" i="7"/>
  <c r="M4281" i="7"/>
  <c r="N4281" i="7"/>
  <c r="O4281" i="7"/>
  <c r="P4281" i="7"/>
  <c r="H4282" i="7"/>
  <c r="I4282" i="7"/>
  <c r="J4282" i="7"/>
  <c r="K4282" i="7"/>
  <c r="L4282" i="7"/>
  <c r="M4282" i="7"/>
  <c r="N4282" i="7"/>
  <c r="O4282" i="7"/>
  <c r="P4282" i="7"/>
  <c r="H4283" i="7"/>
  <c r="I4283" i="7"/>
  <c r="J4283" i="7"/>
  <c r="K4283" i="7"/>
  <c r="L4283" i="7"/>
  <c r="M4283" i="7"/>
  <c r="N4283" i="7"/>
  <c r="O4283" i="7"/>
  <c r="P4283" i="7"/>
  <c r="H4284" i="7"/>
  <c r="I4284" i="7"/>
  <c r="J4284" i="7"/>
  <c r="K4284" i="7"/>
  <c r="L4284" i="7"/>
  <c r="M4284" i="7"/>
  <c r="N4284" i="7"/>
  <c r="O4284" i="7"/>
  <c r="P4284" i="7"/>
  <c r="H4285" i="7"/>
  <c r="I4285" i="7"/>
  <c r="J4285" i="7"/>
  <c r="K4285" i="7"/>
  <c r="L4285" i="7"/>
  <c r="M4285" i="7"/>
  <c r="N4285" i="7"/>
  <c r="O4285" i="7"/>
  <c r="P4285" i="7"/>
  <c r="H4286" i="7"/>
  <c r="I4286" i="7"/>
  <c r="J4286" i="7"/>
  <c r="K4286" i="7"/>
  <c r="L4286" i="7"/>
  <c r="M4286" i="7"/>
  <c r="N4286" i="7"/>
  <c r="O4286" i="7"/>
  <c r="P4286" i="7"/>
  <c r="H4287" i="7"/>
  <c r="I4287" i="7"/>
  <c r="J4287" i="7"/>
  <c r="K4287" i="7"/>
  <c r="L4287" i="7"/>
  <c r="M4287" i="7"/>
  <c r="N4287" i="7"/>
  <c r="O4287" i="7"/>
  <c r="P4287" i="7"/>
  <c r="H4288" i="7"/>
  <c r="I4288" i="7"/>
  <c r="J4288" i="7"/>
  <c r="K4288" i="7"/>
  <c r="L4288" i="7"/>
  <c r="M4288" i="7"/>
  <c r="N4288" i="7"/>
  <c r="O4288" i="7"/>
  <c r="P4288" i="7"/>
  <c r="H4289" i="7"/>
  <c r="I4289" i="7"/>
  <c r="J4289" i="7"/>
  <c r="K4289" i="7"/>
  <c r="L4289" i="7"/>
  <c r="M4289" i="7"/>
  <c r="N4289" i="7"/>
  <c r="O4289" i="7"/>
  <c r="P4289" i="7"/>
  <c r="H4290" i="7"/>
  <c r="I4290" i="7"/>
  <c r="J4290" i="7"/>
  <c r="K4290" i="7"/>
  <c r="L4290" i="7"/>
  <c r="M4290" i="7"/>
  <c r="N4290" i="7"/>
  <c r="O4290" i="7"/>
  <c r="P4290" i="7"/>
  <c r="H4291" i="7"/>
  <c r="I4291" i="7"/>
  <c r="J4291" i="7"/>
  <c r="K4291" i="7"/>
  <c r="L4291" i="7"/>
  <c r="M4291" i="7"/>
  <c r="N4291" i="7"/>
  <c r="O4291" i="7"/>
  <c r="P4291" i="7"/>
  <c r="H4292" i="7"/>
  <c r="I4292" i="7"/>
  <c r="J4292" i="7"/>
  <c r="K4292" i="7"/>
  <c r="L4292" i="7"/>
  <c r="M4292" i="7"/>
  <c r="N4292" i="7"/>
  <c r="O4292" i="7"/>
  <c r="P4292" i="7"/>
  <c r="H4293" i="7"/>
  <c r="I4293" i="7"/>
  <c r="J4293" i="7"/>
  <c r="K4293" i="7"/>
  <c r="L4293" i="7"/>
  <c r="M4293" i="7"/>
  <c r="N4293" i="7"/>
  <c r="O4293" i="7"/>
  <c r="P4293" i="7"/>
  <c r="H4294" i="7"/>
  <c r="I4294" i="7"/>
  <c r="J4294" i="7"/>
  <c r="K4294" i="7"/>
  <c r="L4294" i="7"/>
  <c r="M4294" i="7"/>
  <c r="N4294" i="7"/>
  <c r="O4294" i="7"/>
  <c r="P4294" i="7"/>
  <c r="H4295" i="7"/>
  <c r="I4295" i="7"/>
  <c r="J4295" i="7"/>
  <c r="K4295" i="7"/>
  <c r="L4295" i="7"/>
  <c r="M4295" i="7"/>
  <c r="N4295" i="7"/>
  <c r="O4295" i="7"/>
  <c r="P4295" i="7"/>
  <c r="H4296" i="7"/>
  <c r="I4296" i="7"/>
  <c r="J4296" i="7"/>
  <c r="K4296" i="7"/>
  <c r="L4296" i="7"/>
  <c r="M4296" i="7"/>
  <c r="N4296" i="7"/>
  <c r="O4296" i="7"/>
  <c r="P4296" i="7"/>
  <c r="H4297" i="7"/>
  <c r="I4297" i="7"/>
  <c r="J4297" i="7"/>
  <c r="K4297" i="7"/>
  <c r="L4297" i="7"/>
  <c r="M4297" i="7"/>
  <c r="N4297" i="7"/>
  <c r="O4297" i="7"/>
  <c r="P4297" i="7"/>
  <c r="H4298" i="7"/>
  <c r="I4298" i="7"/>
  <c r="J4298" i="7"/>
  <c r="K4298" i="7"/>
  <c r="L4298" i="7"/>
  <c r="M4298" i="7"/>
  <c r="N4298" i="7"/>
  <c r="O4298" i="7"/>
  <c r="P4298" i="7"/>
  <c r="H4299" i="7"/>
  <c r="I4299" i="7"/>
  <c r="J4299" i="7"/>
  <c r="K4299" i="7"/>
  <c r="L4299" i="7"/>
  <c r="M4299" i="7"/>
  <c r="N4299" i="7"/>
  <c r="O4299" i="7"/>
  <c r="P4299" i="7"/>
  <c r="H4300" i="7"/>
  <c r="I4300" i="7"/>
  <c r="J4300" i="7"/>
  <c r="K4300" i="7"/>
  <c r="L4300" i="7"/>
  <c r="M4300" i="7"/>
  <c r="N4300" i="7"/>
  <c r="O4300" i="7"/>
  <c r="P4300" i="7"/>
  <c r="H4301" i="7"/>
  <c r="I4301" i="7"/>
  <c r="J4301" i="7"/>
  <c r="K4301" i="7"/>
  <c r="L4301" i="7"/>
  <c r="M4301" i="7"/>
  <c r="N4301" i="7"/>
  <c r="O4301" i="7"/>
  <c r="P4301" i="7"/>
  <c r="H4302" i="7"/>
  <c r="I4302" i="7"/>
  <c r="J4302" i="7"/>
  <c r="K4302" i="7"/>
  <c r="L4302" i="7"/>
  <c r="M4302" i="7"/>
  <c r="N4302" i="7"/>
  <c r="O4302" i="7"/>
  <c r="P4302" i="7"/>
  <c r="H4303" i="7"/>
  <c r="I4303" i="7"/>
  <c r="J4303" i="7"/>
  <c r="K4303" i="7"/>
  <c r="L4303" i="7"/>
  <c r="M4303" i="7"/>
  <c r="N4303" i="7"/>
  <c r="O4303" i="7"/>
  <c r="P4303" i="7"/>
  <c r="H4304" i="7"/>
  <c r="I4304" i="7"/>
  <c r="J4304" i="7"/>
  <c r="K4304" i="7"/>
  <c r="L4304" i="7"/>
  <c r="M4304" i="7"/>
  <c r="N4304" i="7"/>
  <c r="O4304" i="7"/>
  <c r="P4304" i="7"/>
  <c r="H4305" i="7"/>
  <c r="I4305" i="7"/>
  <c r="J4305" i="7"/>
  <c r="K4305" i="7"/>
  <c r="L4305" i="7"/>
  <c r="M4305" i="7"/>
  <c r="N4305" i="7"/>
  <c r="O4305" i="7"/>
  <c r="P4305" i="7"/>
  <c r="H4306" i="7"/>
  <c r="I4306" i="7"/>
  <c r="J4306" i="7"/>
  <c r="K4306" i="7"/>
  <c r="L4306" i="7"/>
  <c r="M4306" i="7"/>
  <c r="N4306" i="7"/>
  <c r="O4306" i="7"/>
  <c r="P4306" i="7"/>
  <c r="H4307" i="7"/>
  <c r="I4307" i="7"/>
  <c r="J4307" i="7"/>
  <c r="K4307" i="7"/>
  <c r="L4307" i="7"/>
  <c r="M4307" i="7"/>
  <c r="N4307" i="7"/>
  <c r="O4307" i="7"/>
  <c r="P4307" i="7"/>
  <c r="H4308" i="7"/>
  <c r="I4308" i="7"/>
  <c r="J4308" i="7"/>
  <c r="K4308" i="7"/>
  <c r="L4308" i="7"/>
  <c r="M4308" i="7"/>
  <c r="N4308" i="7"/>
  <c r="O4308" i="7"/>
  <c r="P4308" i="7"/>
  <c r="H4309" i="7"/>
  <c r="I4309" i="7"/>
  <c r="J4309" i="7"/>
  <c r="K4309" i="7"/>
  <c r="L4309" i="7"/>
  <c r="M4309" i="7"/>
  <c r="N4309" i="7"/>
  <c r="O4309" i="7"/>
  <c r="P4309" i="7"/>
  <c r="H4310" i="7"/>
  <c r="I4310" i="7"/>
  <c r="J4310" i="7"/>
  <c r="K4310" i="7"/>
  <c r="L4310" i="7"/>
  <c r="M4310" i="7"/>
  <c r="N4310" i="7"/>
  <c r="O4310" i="7"/>
  <c r="P4310" i="7"/>
  <c r="H4311" i="7"/>
  <c r="I4311" i="7"/>
  <c r="J4311" i="7"/>
  <c r="K4311" i="7"/>
  <c r="L4311" i="7"/>
  <c r="M4311" i="7"/>
  <c r="N4311" i="7"/>
  <c r="O4311" i="7"/>
  <c r="P4311" i="7"/>
  <c r="H4312" i="7"/>
  <c r="I4312" i="7"/>
  <c r="J4312" i="7"/>
  <c r="K4312" i="7"/>
  <c r="L4312" i="7"/>
  <c r="M4312" i="7"/>
  <c r="N4312" i="7"/>
  <c r="O4312" i="7"/>
  <c r="P4312" i="7"/>
  <c r="H4313" i="7"/>
  <c r="I4313" i="7"/>
  <c r="J4313" i="7"/>
  <c r="K4313" i="7"/>
  <c r="L4313" i="7"/>
  <c r="M4313" i="7"/>
  <c r="N4313" i="7"/>
  <c r="O4313" i="7"/>
  <c r="P4313" i="7"/>
  <c r="H4314" i="7"/>
  <c r="I4314" i="7"/>
  <c r="J4314" i="7"/>
  <c r="K4314" i="7"/>
  <c r="L4314" i="7"/>
  <c r="M4314" i="7"/>
  <c r="N4314" i="7"/>
  <c r="O4314" i="7"/>
  <c r="P4314" i="7"/>
  <c r="H4315" i="7"/>
  <c r="I4315" i="7"/>
  <c r="J4315" i="7"/>
  <c r="K4315" i="7"/>
  <c r="L4315" i="7"/>
  <c r="M4315" i="7"/>
  <c r="N4315" i="7"/>
  <c r="O4315" i="7"/>
  <c r="P4315" i="7"/>
  <c r="H4316" i="7"/>
  <c r="I4316" i="7"/>
  <c r="J4316" i="7"/>
  <c r="K4316" i="7"/>
  <c r="L4316" i="7"/>
  <c r="M4316" i="7"/>
  <c r="N4316" i="7"/>
  <c r="O4316" i="7"/>
  <c r="P4316" i="7"/>
  <c r="H4317" i="7"/>
  <c r="I4317" i="7"/>
  <c r="J4317" i="7"/>
  <c r="K4317" i="7"/>
  <c r="L4317" i="7"/>
  <c r="M4317" i="7"/>
  <c r="N4317" i="7"/>
  <c r="O4317" i="7"/>
  <c r="P4317" i="7"/>
  <c r="H4318" i="7"/>
  <c r="I4318" i="7"/>
  <c r="J4318" i="7"/>
  <c r="K4318" i="7"/>
  <c r="L4318" i="7"/>
  <c r="M4318" i="7"/>
  <c r="N4318" i="7"/>
  <c r="O4318" i="7"/>
  <c r="P4318" i="7"/>
  <c r="H4319" i="7"/>
  <c r="I4319" i="7"/>
  <c r="J4319" i="7"/>
  <c r="K4319" i="7"/>
  <c r="L4319" i="7"/>
  <c r="M4319" i="7"/>
  <c r="N4319" i="7"/>
  <c r="O4319" i="7"/>
  <c r="P4319" i="7"/>
  <c r="H4320" i="7"/>
  <c r="I4320" i="7"/>
  <c r="J4320" i="7"/>
  <c r="K4320" i="7"/>
  <c r="L4320" i="7"/>
  <c r="M4320" i="7"/>
  <c r="N4320" i="7"/>
  <c r="O4320" i="7"/>
  <c r="P4320" i="7"/>
  <c r="H4321" i="7"/>
  <c r="I4321" i="7"/>
  <c r="J4321" i="7"/>
  <c r="K4321" i="7"/>
  <c r="L4321" i="7"/>
  <c r="M4321" i="7"/>
  <c r="N4321" i="7"/>
  <c r="O4321" i="7"/>
  <c r="P4321" i="7"/>
  <c r="H4322" i="7"/>
  <c r="I4322" i="7"/>
  <c r="J4322" i="7"/>
  <c r="K4322" i="7"/>
  <c r="L4322" i="7"/>
  <c r="M4322" i="7"/>
  <c r="N4322" i="7"/>
  <c r="O4322" i="7"/>
  <c r="P4322" i="7"/>
  <c r="H4323" i="7"/>
  <c r="I4323" i="7"/>
  <c r="J4323" i="7"/>
  <c r="K4323" i="7"/>
  <c r="L4323" i="7"/>
  <c r="M4323" i="7"/>
  <c r="N4323" i="7"/>
  <c r="O4323" i="7"/>
  <c r="P4323" i="7"/>
  <c r="H4324" i="7"/>
  <c r="I4324" i="7"/>
  <c r="J4324" i="7"/>
  <c r="K4324" i="7"/>
  <c r="L4324" i="7"/>
  <c r="M4324" i="7"/>
  <c r="N4324" i="7"/>
  <c r="O4324" i="7"/>
  <c r="P4324" i="7"/>
  <c r="H4325" i="7"/>
  <c r="I4325" i="7"/>
  <c r="J4325" i="7"/>
  <c r="K4325" i="7"/>
  <c r="L4325" i="7"/>
  <c r="M4325" i="7"/>
  <c r="N4325" i="7"/>
  <c r="O4325" i="7"/>
  <c r="P4325" i="7"/>
  <c r="H4326" i="7"/>
  <c r="I4326" i="7"/>
  <c r="J4326" i="7"/>
  <c r="K4326" i="7"/>
  <c r="L4326" i="7"/>
  <c r="M4326" i="7"/>
  <c r="N4326" i="7"/>
  <c r="O4326" i="7"/>
  <c r="P4326" i="7"/>
  <c r="H4327" i="7"/>
  <c r="I4327" i="7"/>
  <c r="J4327" i="7"/>
  <c r="K4327" i="7"/>
  <c r="L4327" i="7"/>
  <c r="M4327" i="7"/>
  <c r="N4327" i="7"/>
  <c r="O4327" i="7"/>
  <c r="P4327" i="7"/>
  <c r="H4328" i="7"/>
  <c r="I4328" i="7"/>
  <c r="J4328" i="7"/>
  <c r="K4328" i="7"/>
  <c r="L4328" i="7"/>
  <c r="M4328" i="7"/>
  <c r="N4328" i="7"/>
  <c r="O4328" i="7"/>
  <c r="P4328" i="7"/>
  <c r="H4329" i="7"/>
  <c r="I4329" i="7"/>
  <c r="J4329" i="7"/>
  <c r="K4329" i="7"/>
  <c r="L4329" i="7"/>
  <c r="M4329" i="7"/>
  <c r="N4329" i="7"/>
  <c r="O4329" i="7"/>
  <c r="P4329" i="7"/>
  <c r="H4330" i="7"/>
  <c r="I4330" i="7"/>
  <c r="J4330" i="7"/>
  <c r="K4330" i="7"/>
  <c r="L4330" i="7"/>
  <c r="M4330" i="7"/>
  <c r="N4330" i="7"/>
  <c r="O4330" i="7"/>
  <c r="P4330" i="7"/>
  <c r="H4331" i="7"/>
  <c r="I4331" i="7"/>
  <c r="J4331" i="7"/>
  <c r="K4331" i="7"/>
  <c r="L4331" i="7"/>
  <c r="M4331" i="7"/>
  <c r="N4331" i="7"/>
  <c r="O4331" i="7"/>
  <c r="P4331" i="7"/>
  <c r="H4332" i="7"/>
  <c r="I4332" i="7"/>
  <c r="J4332" i="7"/>
  <c r="K4332" i="7"/>
  <c r="L4332" i="7"/>
  <c r="M4332" i="7"/>
  <c r="N4332" i="7"/>
  <c r="O4332" i="7"/>
  <c r="P4332" i="7"/>
  <c r="H4333" i="7"/>
  <c r="I4333" i="7"/>
  <c r="J4333" i="7"/>
  <c r="K4333" i="7"/>
  <c r="L4333" i="7"/>
  <c r="M4333" i="7"/>
  <c r="N4333" i="7"/>
  <c r="O4333" i="7"/>
  <c r="P4333" i="7"/>
  <c r="H4334" i="7"/>
  <c r="I4334" i="7"/>
  <c r="J4334" i="7"/>
  <c r="K4334" i="7"/>
  <c r="L4334" i="7"/>
  <c r="M4334" i="7"/>
  <c r="N4334" i="7"/>
  <c r="O4334" i="7"/>
  <c r="P4334" i="7"/>
  <c r="H4335" i="7"/>
  <c r="I4335" i="7"/>
  <c r="J4335" i="7"/>
  <c r="K4335" i="7"/>
  <c r="L4335" i="7"/>
  <c r="M4335" i="7"/>
  <c r="N4335" i="7"/>
  <c r="O4335" i="7"/>
  <c r="P4335" i="7"/>
  <c r="H4336" i="7"/>
  <c r="I4336" i="7"/>
  <c r="J4336" i="7"/>
  <c r="K4336" i="7"/>
  <c r="L4336" i="7"/>
  <c r="M4336" i="7"/>
  <c r="N4336" i="7"/>
  <c r="O4336" i="7"/>
  <c r="P4336" i="7"/>
  <c r="H4337" i="7"/>
  <c r="I4337" i="7"/>
  <c r="J4337" i="7"/>
  <c r="K4337" i="7"/>
  <c r="L4337" i="7"/>
  <c r="M4337" i="7"/>
  <c r="N4337" i="7"/>
  <c r="O4337" i="7"/>
  <c r="P4337" i="7"/>
  <c r="H4338" i="7"/>
  <c r="I4338" i="7"/>
  <c r="J4338" i="7"/>
  <c r="K4338" i="7"/>
  <c r="L4338" i="7"/>
  <c r="M4338" i="7"/>
  <c r="N4338" i="7"/>
  <c r="O4338" i="7"/>
  <c r="P4338" i="7"/>
  <c r="H4339" i="7"/>
  <c r="I4339" i="7"/>
  <c r="J4339" i="7"/>
  <c r="K4339" i="7"/>
  <c r="L4339" i="7"/>
  <c r="M4339" i="7"/>
  <c r="N4339" i="7"/>
  <c r="O4339" i="7"/>
  <c r="P4339" i="7"/>
  <c r="H4340" i="7"/>
  <c r="I4340" i="7"/>
  <c r="J4340" i="7"/>
  <c r="K4340" i="7"/>
  <c r="L4340" i="7"/>
  <c r="M4340" i="7"/>
  <c r="N4340" i="7"/>
  <c r="O4340" i="7"/>
  <c r="P4340" i="7"/>
  <c r="H4341" i="7"/>
  <c r="I4341" i="7"/>
  <c r="J4341" i="7"/>
  <c r="K4341" i="7"/>
  <c r="L4341" i="7"/>
  <c r="M4341" i="7"/>
  <c r="N4341" i="7"/>
  <c r="O4341" i="7"/>
  <c r="P4341" i="7"/>
  <c r="H4342" i="7"/>
  <c r="I4342" i="7"/>
  <c r="J4342" i="7"/>
  <c r="K4342" i="7"/>
  <c r="L4342" i="7"/>
  <c r="M4342" i="7"/>
  <c r="N4342" i="7"/>
  <c r="O4342" i="7"/>
  <c r="P4342" i="7"/>
  <c r="H4343" i="7"/>
  <c r="I4343" i="7"/>
  <c r="J4343" i="7"/>
  <c r="K4343" i="7"/>
  <c r="L4343" i="7"/>
  <c r="M4343" i="7"/>
  <c r="N4343" i="7"/>
  <c r="O4343" i="7"/>
  <c r="P4343" i="7"/>
  <c r="H4344" i="7"/>
  <c r="I4344" i="7"/>
  <c r="J4344" i="7"/>
  <c r="K4344" i="7"/>
  <c r="L4344" i="7"/>
  <c r="M4344" i="7"/>
  <c r="N4344" i="7"/>
  <c r="O4344" i="7"/>
  <c r="P4344" i="7"/>
  <c r="H4345" i="7"/>
  <c r="I4345" i="7"/>
  <c r="J4345" i="7"/>
  <c r="K4345" i="7"/>
  <c r="L4345" i="7"/>
  <c r="M4345" i="7"/>
  <c r="N4345" i="7"/>
  <c r="O4345" i="7"/>
  <c r="P4345" i="7"/>
  <c r="H4346" i="7"/>
  <c r="I4346" i="7"/>
  <c r="J4346" i="7"/>
  <c r="K4346" i="7"/>
  <c r="L4346" i="7"/>
  <c r="M4346" i="7"/>
  <c r="N4346" i="7"/>
  <c r="O4346" i="7"/>
  <c r="P4346" i="7"/>
  <c r="H4347" i="7"/>
  <c r="I4347" i="7"/>
  <c r="J4347" i="7"/>
  <c r="K4347" i="7"/>
  <c r="L4347" i="7"/>
  <c r="M4347" i="7"/>
  <c r="N4347" i="7"/>
  <c r="O4347" i="7"/>
  <c r="P4347" i="7"/>
  <c r="H4348" i="7"/>
  <c r="I4348" i="7"/>
  <c r="J4348" i="7"/>
  <c r="K4348" i="7"/>
  <c r="L4348" i="7"/>
  <c r="M4348" i="7"/>
  <c r="N4348" i="7"/>
  <c r="O4348" i="7"/>
  <c r="P4348" i="7"/>
  <c r="H4349" i="7"/>
  <c r="I4349" i="7"/>
  <c r="J4349" i="7"/>
  <c r="K4349" i="7"/>
  <c r="L4349" i="7"/>
  <c r="M4349" i="7"/>
  <c r="N4349" i="7"/>
  <c r="O4349" i="7"/>
  <c r="P4349" i="7"/>
  <c r="H4350" i="7"/>
  <c r="I4350" i="7"/>
  <c r="J4350" i="7"/>
  <c r="K4350" i="7"/>
  <c r="L4350" i="7"/>
  <c r="M4350" i="7"/>
  <c r="N4350" i="7"/>
  <c r="O4350" i="7"/>
  <c r="P4350" i="7"/>
  <c r="H4351" i="7"/>
  <c r="I4351" i="7"/>
  <c r="J4351" i="7"/>
  <c r="K4351" i="7"/>
  <c r="L4351" i="7"/>
  <c r="M4351" i="7"/>
  <c r="N4351" i="7"/>
  <c r="O4351" i="7"/>
  <c r="P4351" i="7"/>
  <c r="H4352" i="7"/>
  <c r="I4352" i="7"/>
  <c r="J4352" i="7"/>
  <c r="K4352" i="7"/>
  <c r="L4352" i="7"/>
  <c r="M4352" i="7"/>
  <c r="N4352" i="7"/>
  <c r="O4352" i="7"/>
  <c r="P4352" i="7"/>
  <c r="H4353" i="7"/>
  <c r="I4353" i="7"/>
  <c r="J4353" i="7"/>
  <c r="K4353" i="7"/>
  <c r="L4353" i="7"/>
  <c r="M4353" i="7"/>
  <c r="N4353" i="7"/>
  <c r="O4353" i="7"/>
  <c r="P4353" i="7"/>
  <c r="H4354" i="7"/>
  <c r="I4354" i="7"/>
  <c r="J4354" i="7"/>
  <c r="K4354" i="7"/>
  <c r="L4354" i="7"/>
  <c r="M4354" i="7"/>
  <c r="N4354" i="7"/>
  <c r="O4354" i="7"/>
  <c r="P4354" i="7"/>
  <c r="H4355" i="7"/>
  <c r="I4355" i="7"/>
  <c r="J4355" i="7"/>
  <c r="K4355" i="7"/>
  <c r="L4355" i="7"/>
  <c r="M4355" i="7"/>
  <c r="N4355" i="7"/>
  <c r="O4355" i="7"/>
  <c r="P4355" i="7"/>
  <c r="H4356" i="7"/>
  <c r="I4356" i="7"/>
  <c r="J4356" i="7"/>
  <c r="K4356" i="7"/>
  <c r="L4356" i="7"/>
  <c r="M4356" i="7"/>
  <c r="N4356" i="7"/>
  <c r="O4356" i="7"/>
  <c r="P4356" i="7"/>
  <c r="H4357" i="7"/>
  <c r="I4357" i="7"/>
  <c r="J4357" i="7"/>
  <c r="K4357" i="7"/>
  <c r="L4357" i="7"/>
  <c r="M4357" i="7"/>
  <c r="N4357" i="7"/>
  <c r="O4357" i="7"/>
  <c r="P4357" i="7"/>
  <c r="H4358" i="7"/>
  <c r="I4358" i="7"/>
  <c r="J4358" i="7"/>
  <c r="K4358" i="7"/>
  <c r="L4358" i="7"/>
  <c r="M4358" i="7"/>
  <c r="N4358" i="7"/>
  <c r="O4358" i="7"/>
  <c r="P4358" i="7"/>
  <c r="H4359" i="7"/>
  <c r="I4359" i="7"/>
  <c r="J4359" i="7"/>
  <c r="K4359" i="7"/>
  <c r="L4359" i="7"/>
  <c r="M4359" i="7"/>
  <c r="N4359" i="7"/>
  <c r="O4359" i="7"/>
  <c r="P4359" i="7"/>
  <c r="H4360" i="7"/>
  <c r="I4360" i="7"/>
  <c r="J4360" i="7"/>
  <c r="K4360" i="7"/>
  <c r="L4360" i="7"/>
  <c r="M4360" i="7"/>
  <c r="N4360" i="7"/>
  <c r="O4360" i="7"/>
  <c r="P4360" i="7"/>
  <c r="H4361" i="7"/>
  <c r="I4361" i="7"/>
  <c r="J4361" i="7"/>
  <c r="K4361" i="7"/>
  <c r="L4361" i="7"/>
  <c r="M4361" i="7"/>
  <c r="N4361" i="7"/>
  <c r="O4361" i="7"/>
  <c r="P4361" i="7"/>
  <c r="H4362" i="7"/>
  <c r="I4362" i="7"/>
  <c r="J4362" i="7"/>
  <c r="K4362" i="7"/>
  <c r="L4362" i="7"/>
  <c r="M4362" i="7"/>
  <c r="N4362" i="7"/>
  <c r="O4362" i="7"/>
  <c r="P4362" i="7"/>
  <c r="H4363" i="7"/>
  <c r="I4363" i="7"/>
  <c r="J4363" i="7"/>
  <c r="K4363" i="7"/>
  <c r="L4363" i="7"/>
  <c r="M4363" i="7"/>
  <c r="N4363" i="7"/>
  <c r="O4363" i="7"/>
  <c r="P4363" i="7"/>
  <c r="H4364" i="7"/>
  <c r="I4364" i="7"/>
  <c r="J4364" i="7"/>
  <c r="K4364" i="7"/>
  <c r="L4364" i="7"/>
  <c r="M4364" i="7"/>
  <c r="N4364" i="7"/>
  <c r="O4364" i="7"/>
  <c r="P4364" i="7"/>
  <c r="H4365" i="7"/>
  <c r="I4365" i="7"/>
  <c r="J4365" i="7"/>
  <c r="K4365" i="7"/>
  <c r="L4365" i="7"/>
  <c r="M4365" i="7"/>
  <c r="N4365" i="7"/>
  <c r="O4365" i="7"/>
  <c r="P4365" i="7"/>
  <c r="H4366" i="7"/>
  <c r="I4366" i="7"/>
  <c r="J4366" i="7"/>
  <c r="K4366" i="7"/>
  <c r="L4366" i="7"/>
  <c r="M4366" i="7"/>
  <c r="N4366" i="7"/>
  <c r="O4366" i="7"/>
  <c r="P4366" i="7"/>
  <c r="H4367" i="7"/>
  <c r="I4367" i="7"/>
  <c r="J4367" i="7"/>
  <c r="K4367" i="7"/>
  <c r="L4367" i="7"/>
  <c r="M4367" i="7"/>
  <c r="N4367" i="7"/>
  <c r="O4367" i="7"/>
  <c r="P4367" i="7"/>
  <c r="H4368" i="7"/>
  <c r="I4368" i="7"/>
  <c r="J4368" i="7"/>
  <c r="K4368" i="7"/>
  <c r="L4368" i="7"/>
  <c r="M4368" i="7"/>
  <c r="N4368" i="7"/>
  <c r="O4368" i="7"/>
  <c r="P4368" i="7"/>
  <c r="H4369" i="7"/>
  <c r="I4369" i="7"/>
  <c r="J4369" i="7"/>
  <c r="K4369" i="7"/>
  <c r="L4369" i="7"/>
  <c r="M4369" i="7"/>
  <c r="N4369" i="7"/>
  <c r="O4369" i="7"/>
  <c r="P4369" i="7"/>
  <c r="H4370" i="7"/>
  <c r="I4370" i="7"/>
  <c r="J4370" i="7"/>
  <c r="K4370" i="7"/>
  <c r="L4370" i="7"/>
  <c r="M4370" i="7"/>
  <c r="N4370" i="7"/>
  <c r="O4370" i="7"/>
  <c r="P4370" i="7"/>
  <c r="H4371" i="7"/>
  <c r="I4371" i="7"/>
  <c r="J4371" i="7"/>
  <c r="K4371" i="7"/>
  <c r="L4371" i="7"/>
  <c r="M4371" i="7"/>
  <c r="N4371" i="7"/>
  <c r="O4371" i="7"/>
  <c r="P4371" i="7"/>
  <c r="H4372" i="7"/>
  <c r="I4372" i="7"/>
  <c r="J4372" i="7"/>
  <c r="K4372" i="7"/>
  <c r="L4372" i="7"/>
  <c r="M4372" i="7"/>
  <c r="N4372" i="7"/>
  <c r="O4372" i="7"/>
  <c r="P4372" i="7"/>
  <c r="H4373" i="7"/>
  <c r="I4373" i="7"/>
  <c r="J4373" i="7"/>
  <c r="K4373" i="7"/>
  <c r="L4373" i="7"/>
  <c r="M4373" i="7"/>
  <c r="N4373" i="7"/>
  <c r="O4373" i="7"/>
  <c r="P4373" i="7"/>
  <c r="H4374" i="7"/>
  <c r="I4374" i="7"/>
  <c r="J4374" i="7"/>
  <c r="K4374" i="7"/>
  <c r="L4374" i="7"/>
  <c r="M4374" i="7"/>
  <c r="N4374" i="7"/>
  <c r="O4374" i="7"/>
  <c r="P4374" i="7"/>
  <c r="H4375" i="7"/>
  <c r="I4375" i="7"/>
  <c r="J4375" i="7"/>
  <c r="K4375" i="7"/>
  <c r="L4375" i="7"/>
  <c r="M4375" i="7"/>
  <c r="N4375" i="7"/>
  <c r="O4375" i="7"/>
  <c r="P4375" i="7"/>
  <c r="H4376" i="7"/>
  <c r="I4376" i="7"/>
  <c r="J4376" i="7"/>
  <c r="K4376" i="7"/>
  <c r="L4376" i="7"/>
  <c r="M4376" i="7"/>
  <c r="N4376" i="7"/>
  <c r="O4376" i="7"/>
  <c r="P4376" i="7"/>
  <c r="H4377" i="7"/>
  <c r="I4377" i="7"/>
  <c r="J4377" i="7"/>
  <c r="K4377" i="7"/>
  <c r="L4377" i="7"/>
  <c r="M4377" i="7"/>
  <c r="N4377" i="7"/>
  <c r="O4377" i="7"/>
  <c r="P4377" i="7"/>
  <c r="H4378" i="7"/>
  <c r="I4378" i="7"/>
  <c r="J4378" i="7"/>
  <c r="K4378" i="7"/>
  <c r="L4378" i="7"/>
  <c r="M4378" i="7"/>
  <c r="N4378" i="7"/>
  <c r="O4378" i="7"/>
  <c r="P4378" i="7"/>
  <c r="H4379" i="7"/>
  <c r="I4379" i="7"/>
  <c r="J4379" i="7"/>
  <c r="K4379" i="7"/>
  <c r="L4379" i="7"/>
  <c r="M4379" i="7"/>
  <c r="N4379" i="7"/>
  <c r="O4379" i="7"/>
  <c r="P4379" i="7"/>
  <c r="H4380" i="7"/>
  <c r="I4380" i="7"/>
  <c r="J4380" i="7"/>
  <c r="K4380" i="7"/>
  <c r="L4380" i="7"/>
  <c r="M4380" i="7"/>
  <c r="N4380" i="7"/>
  <c r="O4380" i="7"/>
  <c r="P4380" i="7"/>
  <c r="H4381" i="7"/>
  <c r="I4381" i="7"/>
  <c r="J4381" i="7"/>
  <c r="K4381" i="7"/>
  <c r="L4381" i="7"/>
  <c r="M4381" i="7"/>
  <c r="N4381" i="7"/>
  <c r="O4381" i="7"/>
  <c r="P4381" i="7"/>
  <c r="H4382" i="7"/>
  <c r="I4382" i="7"/>
  <c r="J4382" i="7"/>
  <c r="K4382" i="7"/>
  <c r="L4382" i="7"/>
  <c r="M4382" i="7"/>
  <c r="N4382" i="7"/>
  <c r="O4382" i="7"/>
  <c r="P4382" i="7"/>
  <c r="H4383" i="7"/>
  <c r="I4383" i="7"/>
  <c r="J4383" i="7"/>
  <c r="K4383" i="7"/>
  <c r="L4383" i="7"/>
  <c r="M4383" i="7"/>
  <c r="N4383" i="7"/>
  <c r="O4383" i="7"/>
  <c r="P4383" i="7"/>
  <c r="H4384" i="7"/>
  <c r="I4384" i="7"/>
  <c r="J4384" i="7"/>
  <c r="K4384" i="7"/>
  <c r="L4384" i="7"/>
  <c r="M4384" i="7"/>
  <c r="N4384" i="7"/>
  <c r="O4384" i="7"/>
  <c r="P4384" i="7"/>
  <c r="H4385" i="7"/>
  <c r="I4385" i="7"/>
  <c r="J4385" i="7"/>
  <c r="K4385" i="7"/>
  <c r="L4385" i="7"/>
  <c r="M4385" i="7"/>
  <c r="N4385" i="7"/>
  <c r="O4385" i="7"/>
  <c r="P4385" i="7"/>
  <c r="H4386" i="7"/>
  <c r="I4386" i="7"/>
  <c r="J4386" i="7"/>
  <c r="K4386" i="7"/>
  <c r="L4386" i="7"/>
  <c r="M4386" i="7"/>
  <c r="N4386" i="7"/>
  <c r="O4386" i="7"/>
  <c r="P4386" i="7"/>
  <c r="H4387" i="7"/>
  <c r="I4387" i="7"/>
  <c r="J4387" i="7"/>
  <c r="K4387" i="7"/>
  <c r="L4387" i="7"/>
  <c r="M4387" i="7"/>
  <c r="N4387" i="7"/>
  <c r="O4387" i="7"/>
  <c r="P4387" i="7"/>
  <c r="H4388" i="7"/>
  <c r="I4388" i="7"/>
  <c r="J4388" i="7"/>
  <c r="K4388" i="7"/>
  <c r="L4388" i="7"/>
  <c r="M4388" i="7"/>
  <c r="N4388" i="7"/>
  <c r="O4388" i="7"/>
  <c r="P4388" i="7"/>
  <c r="H4389" i="7"/>
  <c r="I4389" i="7"/>
  <c r="J4389" i="7"/>
  <c r="K4389" i="7"/>
  <c r="L4389" i="7"/>
  <c r="M4389" i="7"/>
  <c r="N4389" i="7"/>
  <c r="O4389" i="7"/>
  <c r="P4389" i="7"/>
  <c r="H4390" i="7"/>
  <c r="I4390" i="7"/>
  <c r="J4390" i="7"/>
  <c r="K4390" i="7"/>
  <c r="L4390" i="7"/>
  <c r="M4390" i="7"/>
  <c r="N4390" i="7"/>
  <c r="O4390" i="7"/>
  <c r="P4390" i="7"/>
  <c r="H4391" i="7"/>
  <c r="I4391" i="7"/>
  <c r="J4391" i="7"/>
  <c r="K4391" i="7"/>
  <c r="L4391" i="7"/>
  <c r="M4391" i="7"/>
  <c r="N4391" i="7"/>
  <c r="O4391" i="7"/>
  <c r="P4391" i="7"/>
  <c r="H4392" i="7"/>
  <c r="I4392" i="7"/>
  <c r="J4392" i="7"/>
  <c r="K4392" i="7"/>
  <c r="L4392" i="7"/>
  <c r="M4392" i="7"/>
  <c r="N4392" i="7"/>
  <c r="O4392" i="7"/>
  <c r="P4392" i="7"/>
  <c r="H4393" i="7"/>
  <c r="I4393" i="7"/>
  <c r="J4393" i="7"/>
  <c r="K4393" i="7"/>
  <c r="L4393" i="7"/>
  <c r="M4393" i="7"/>
  <c r="N4393" i="7"/>
  <c r="O4393" i="7"/>
  <c r="P4393" i="7"/>
  <c r="H4394" i="7"/>
  <c r="I4394" i="7"/>
  <c r="J4394" i="7"/>
  <c r="K4394" i="7"/>
  <c r="L4394" i="7"/>
  <c r="M4394" i="7"/>
  <c r="N4394" i="7"/>
  <c r="O4394" i="7"/>
  <c r="P4394" i="7"/>
  <c r="H4395" i="7"/>
  <c r="I4395" i="7"/>
  <c r="J4395" i="7"/>
  <c r="K4395" i="7"/>
  <c r="L4395" i="7"/>
  <c r="M4395" i="7"/>
  <c r="N4395" i="7"/>
  <c r="O4395" i="7"/>
  <c r="P4395" i="7"/>
  <c r="H4396" i="7"/>
  <c r="I4396" i="7"/>
  <c r="J4396" i="7"/>
  <c r="K4396" i="7"/>
  <c r="L4396" i="7"/>
  <c r="M4396" i="7"/>
  <c r="N4396" i="7"/>
  <c r="O4396" i="7"/>
  <c r="P4396" i="7"/>
  <c r="H4397" i="7"/>
  <c r="I4397" i="7"/>
  <c r="J4397" i="7"/>
  <c r="K4397" i="7"/>
  <c r="L4397" i="7"/>
  <c r="M4397" i="7"/>
  <c r="N4397" i="7"/>
  <c r="O4397" i="7"/>
  <c r="P4397" i="7"/>
  <c r="H4398" i="7"/>
  <c r="I4398" i="7"/>
  <c r="J4398" i="7"/>
  <c r="K4398" i="7"/>
  <c r="L4398" i="7"/>
  <c r="M4398" i="7"/>
  <c r="N4398" i="7"/>
  <c r="O4398" i="7"/>
  <c r="P4398" i="7"/>
  <c r="H4399" i="7"/>
  <c r="I4399" i="7"/>
  <c r="J4399" i="7"/>
  <c r="K4399" i="7"/>
  <c r="L4399" i="7"/>
  <c r="M4399" i="7"/>
  <c r="N4399" i="7"/>
  <c r="O4399" i="7"/>
  <c r="P4399" i="7"/>
  <c r="H4400" i="7"/>
  <c r="I4400" i="7"/>
  <c r="J4400" i="7"/>
  <c r="K4400" i="7"/>
  <c r="L4400" i="7"/>
  <c r="M4400" i="7"/>
  <c r="N4400" i="7"/>
  <c r="O4400" i="7"/>
  <c r="P4400" i="7"/>
  <c r="H4401" i="7"/>
  <c r="I4401" i="7"/>
  <c r="J4401" i="7"/>
  <c r="K4401" i="7"/>
  <c r="L4401" i="7"/>
  <c r="M4401" i="7"/>
  <c r="N4401" i="7"/>
  <c r="O4401" i="7"/>
  <c r="P4401" i="7"/>
  <c r="H4402" i="7"/>
  <c r="I4402" i="7"/>
  <c r="J4402" i="7"/>
  <c r="K4402" i="7"/>
  <c r="L4402" i="7"/>
  <c r="M4402" i="7"/>
  <c r="N4402" i="7"/>
  <c r="O4402" i="7"/>
  <c r="P4402" i="7"/>
  <c r="H4403" i="7"/>
  <c r="I4403" i="7"/>
  <c r="J4403" i="7"/>
  <c r="K4403" i="7"/>
  <c r="L4403" i="7"/>
  <c r="M4403" i="7"/>
  <c r="N4403" i="7"/>
  <c r="O4403" i="7"/>
  <c r="P4403" i="7"/>
  <c r="H4404" i="7"/>
  <c r="I4404" i="7"/>
  <c r="J4404" i="7"/>
  <c r="K4404" i="7"/>
  <c r="L4404" i="7"/>
  <c r="M4404" i="7"/>
  <c r="N4404" i="7"/>
  <c r="O4404" i="7"/>
  <c r="P4404" i="7"/>
  <c r="H4405" i="7"/>
  <c r="I4405" i="7"/>
  <c r="J4405" i="7"/>
  <c r="K4405" i="7"/>
  <c r="L4405" i="7"/>
  <c r="M4405" i="7"/>
  <c r="N4405" i="7"/>
  <c r="O4405" i="7"/>
  <c r="P4405" i="7"/>
  <c r="H4406" i="7"/>
  <c r="I4406" i="7"/>
  <c r="J4406" i="7"/>
  <c r="K4406" i="7"/>
  <c r="L4406" i="7"/>
  <c r="M4406" i="7"/>
  <c r="N4406" i="7"/>
  <c r="O4406" i="7"/>
  <c r="P4406" i="7"/>
  <c r="H4407" i="7"/>
  <c r="I4407" i="7"/>
  <c r="J4407" i="7"/>
  <c r="K4407" i="7"/>
  <c r="L4407" i="7"/>
  <c r="M4407" i="7"/>
  <c r="N4407" i="7"/>
  <c r="O4407" i="7"/>
  <c r="P4407" i="7"/>
  <c r="H4408" i="7"/>
  <c r="I4408" i="7"/>
  <c r="J4408" i="7"/>
  <c r="K4408" i="7"/>
  <c r="L4408" i="7"/>
  <c r="M4408" i="7"/>
  <c r="N4408" i="7"/>
  <c r="O4408" i="7"/>
  <c r="P4408" i="7"/>
  <c r="H4409" i="7"/>
  <c r="I4409" i="7"/>
  <c r="J4409" i="7"/>
  <c r="K4409" i="7"/>
  <c r="L4409" i="7"/>
  <c r="M4409" i="7"/>
  <c r="N4409" i="7"/>
  <c r="O4409" i="7"/>
  <c r="P4409" i="7"/>
  <c r="H4410" i="7"/>
  <c r="I4410" i="7"/>
  <c r="J4410" i="7"/>
  <c r="K4410" i="7"/>
  <c r="L4410" i="7"/>
  <c r="M4410" i="7"/>
  <c r="N4410" i="7"/>
  <c r="O4410" i="7"/>
  <c r="P4410" i="7"/>
  <c r="H4411" i="7"/>
  <c r="I4411" i="7"/>
  <c r="J4411" i="7"/>
  <c r="K4411" i="7"/>
  <c r="L4411" i="7"/>
  <c r="M4411" i="7"/>
  <c r="N4411" i="7"/>
  <c r="O4411" i="7"/>
  <c r="P4411" i="7"/>
  <c r="H4412" i="7"/>
  <c r="I4412" i="7"/>
  <c r="J4412" i="7"/>
  <c r="K4412" i="7"/>
  <c r="L4412" i="7"/>
  <c r="M4412" i="7"/>
  <c r="N4412" i="7"/>
  <c r="O4412" i="7"/>
  <c r="P4412" i="7"/>
  <c r="H4413" i="7"/>
  <c r="I4413" i="7"/>
  <c r="J4413" i="7"/>
  <c r="K4413" i="7"/>
  <c r="L4413" i="7"/>
  <c r="M4413" i="7"/>
  <c r="N4413" i="7"/>
  <c r="O4413" i="7"/>
  <c r="P4413" i="7"/>
  <c r="H4414" i="7"/>
  <c r="I4414" i="7"/>
  <c r="J4414" i="7"/>
  <c r="K4414" i="7"/>
  <c r="L4414" i="7"/>
  <c r="M4414" i="7"/>
  <c r="N4414" i="7"/>
  <c r="O4414" i="7"/>
  <c r="P4414" i="7"/>
  <c r="H4415" i="7"/>
  <c r="I4415" i="7"/>
  <c r="J4415" i="7"/>
  <c r="K4415" i="7"/>
  <c r="L4415" i="7"/>
  <c r="M4415" i="7"/>
  <c r="N4415" i="7"/>
  <c r="O4415" i="7"/>
  <c r="P4415" i="7"/>
  <c r="H4416" i="7"/>
  <c r="I4416" i="7"/>
  <c r="J4416" i="7"/>
  <c r="K4416" i="7"/>
  <c r="L4416" i="7"/>
  <c r="M4416" i="7"/>
  <c r="N4416" i="7"/>
  <c r="O4416" i="7"/>
  <c r="P4416" i="7"/>
  <c r="H4417" i="7"/>
  <c r="I4417" i="7"/>
  <c r="J4417" i="7"/>
  <c r="K4417" i="7"/>
  <c r="L4417" i="7"/>
  <c r="M4417" i="7"/>
  <c r="N4417" i="7"/>
  <c r="O4417" i="7"/>
  <c r="P4417" i="7"/>
  <c r="H4418" i="7"/>
  <c r="I4418" i="7"/>
  <c r="J4418" i="7"/>
  <c r="K4418" i="7"/>
  <c r="L4418" i="7"/>
  <c r="M4418" i="7"/>
  <c r="N4418" i="7"/>
  <c r="O4418" i="7"/>
  <c r="P4418" i="7"/>
  <c r="H4419" i="7"/>
  <c r="I4419" i="7"/>
  <c r="J4419" i="7"/>
  <c r="K4419" i="7"/>
  <c r="L4419" i="7"/>
  <c r="M4419" i="7"/>
  <c r="N4419" i="7"/>
  <c r="O4419" i="7"/>
  <c r="P4419" i="7"/>
  <c r="H4420" i="7"/>
  <c r="I4420" i="7"/>
  <c r="J4420" i="7"/>
  <c r="K4420" i="7"/>
  <c r="L4420" i="7"/>
  <c r="M4420" i="7"/>
  <c r="N4420" i="7"/>
  <c r="O4420" i="7"/>
  <c r="P4420" i="7"/>
  <c r="H4421" i="7"/>
  <c r="I4421" i="7"/>
  <c r="J4421" i="7"/>
  <c r="K4421" i="7"/>
  <c r="L4421" i="7"/>
  <c r="M4421" i="7"/>
  <c r="N4421" i="7"/>
  <c r="O4421" i="7"/>
  <c r="P4421" i="7"/>
  <c r="H4422" i="7"/>
  <c r="I4422" i="7"/>
  <c r="J4422" i="7"/>
  <c r="K4422" i="7"/>
  <c r="L4422" i="7"/>
  <c r="M4422" i="7"/>
  <c r="N4422" i="7"/>
  <c r="O4422" i="7"/>
  <c r="P4422" i="7"/>
  <c r="H4423" i="7"/>
  <c r="I4423" i="7"/>
  <c r="J4423" i="7"/>
  <c r="K4423" i="7"/>
  <c r="L4423" i="7"/>
  <c r="M4423" i="7"/>
  <c r="N4423" i="7"/>
  <c r="O4423" i="7"/>
  <c r="P4423" i="7"/>
  <c r="H4424" i="7"/>
  <c r="I4424" i="7"/>
  <c r="J4424" i="7"/>
  <c r="K4424" i="7"/>
  <c r="L4424" i="7"/>
  <c r="M4424" i="7"/>
  <c r="N4424" i="7"/>
  <c r="O4424" i="7"/>
  <c r="P4424" i="7"/>
  <c r="H4425" i="7"/>
  <c r="I4425" i="7"/>
  <c r="J4425" i="7"/>
  <c r="K4425" i="7"/>
  <c r="L4425" i="7"/>
  <c r="M4425" i="7"/>
  <c r="N4425" i="7"/>
  <c r="O4425" i="7"/>
  <c r="P4425" i="7"/>
  <c r="H4426" i="7"/>
  <c r="I4426" i="7"/>
  <c r="J4426" i="7"/>
  <c r="K4426" i="7"/>
  <c r="L4426" i="7"/>
  <c r="M4426" i="7"/>
  <c r="N4426" i="7"/>
  <c r="O4426" i="7"/>
  <c r="P4426" i="7"/>
  <c r="H4427" i="7"/>
  <c r="I4427" i="7"/>
  <c r="J4427" i="7"/>
  <c r="K4427" i="7"/>
  <c r="L4427" i="7"/>
  <c r="M4427" i="7"/>
  <c r="N4427" i="7"/>
  <c r="O4427" i="7"/>
  <c r="P4427" i="7"/>
  <c r="H4428" i="7"/>
  <c r="I4428" i="7"/>
  <c r="J4428" i="7"/>
  <c r="K4428" i="7"/>
  <c r="L4428" i="7"/>
  <c r="M4428" i="7"/>
  <c r="N4428" i="7"/>
  <c r="O4428" i="7"/>
  <c r="P4428" i="7"/>
  <c r="H4429" i="7"/>
  <c r="I4429" i="7"/>
  <c r="J4429" i="7"/>
  <c r="K4429" i="7"/>
  <c r="L4429" i="7"/>
  <c r="M4429" i="7"/>
  <c r="N4429" i="7"/>
  <c r="O4429" i="7"/>
  <c r="P4429" i="7"/>
  <c r="H4430" i="7"/>
  <c r="I4430" i="7"/>
  <c r="J4430" i="7"/>
  <c r="K4430" i="7"/>
  <c r="L4430" i="7"/>
  <c r="M4430" i="7"/>
  <c r="N4430" i="7"/>
  <c r="O4430" i="7"/>
  <c r="P4430" i="7"/>
  <c r="H4431" i="7"/>
  <c r="I4431" i="7"/>
  <c r="J4431" i="7"/>
  <c r="K4431" i="7"/>
  <c r="L4431" i="7"/>
  <c r="M4431" i="7"/>
  <c r="N4431" i="7"/>
  <c r="O4431" i="7"/>
  <c r="P4431" i="7"/>
  <c r="H4432" i="7"/>
  <c r="I4432" i="7"/>
  <c r="J4432" i="7"/>
  <c r="K4432" i="7"/>
  <c r="L4432" i="7"/>
  <c r="M4432" i="7"/>
  <c r="N4432" i="7"/>
  <c r="O4432" i="7"/>
  <c r="P4432" i="7"/>
  <c r="H4433" i="7"/>
  <c r="I4433" i="7"/>
  <c r="J4433" i="7"/>
  <c r="K4433" i="7"/>
  <c r="L4433" i="7"/>
  <c r="M4433" i="7"/>
  <c r="N4433" i="7"/>
  <c r="O4433" i="7"/>
  <c r="P4433" i="7"/>
  <c r="H4434" i="7"/>
  <c r="I4434" i="7"/>
  <c r="J4434" i="7"/>
  <c r="K4434" i="7"/>
  <c r="L4434" i="7"/>
  <c r="M4434" i="7"/>
  <c r="N4434" i="7"/>
  <c r="O4434" i="7"/>
  <c r="P4434" i="7"/>
  <c r="H4435" i="7"/>
  <c r="I4435" i="7"/>
  <c r="J4435" i="7"/>
  <c r="K4435" i="7"/>
  <c r="L4435" i="7"/>
  <c r="M4435" i="7"/>
  <c r="N4435" i="7"/>
  <c r="O4435" i="7"/>
  <c r="P4435" i="7"/>
  <c r="H4436" i="7"/>
  <c r="I4436" i="7"/>
  <c r="J4436" i="7"/>
  <c r="K4436" i="7"/>
  <c r="L4436" i="7"/>
  <c r="M4436" i="7"/>
  <c r="N4436" i="7"/>
  <c r="O4436" i="7"/>
  <c r="P4436" i="7"/>
  <c r="H4437" i="7"/>
  <c r="I4437" i="7"/>
  <c r="J4437" i="7"/>
  <c r="K4437" i="7"/>
  <c r="L4437" i="7"/>
  <c r="M4437" i="7"/>
  <c r="N4437" i="7"/>
  <c r="O4437" i="7"/>
  <c r="P4437" i="7"/>
  <c r="H4438" i="7"/>
  <c r="I4438" i="7"/>
  <c r="J4438" i="7"/>
  <c r="K4438" i="7"/>
  <c r="L4438" i="7"/>
  <c r="M4438" i="7"/>
  <c r="N4438" i="7"/>
  <c r="O4438" i="7"/>
  <c r="P4438" i="7"/>
  <c r="H4439" i="7"/>
  <c r="I4439" i="7"/>
  <c r="J4439" i="7"/>
  <c r="K4439" i="7"/>
  <c r="L4439" i="7"/>
  <c r="M4439" i="7"/>
  <c r="N4439" i="7"/>
  <c r="O4439" i="7"/>
  <c r="P4439" i="7"/>
  <c r="H4440" i="7"/>
  <c r="I4440" i="7"/>
  <c r="J4440" i="7"/>
  <c r="K4440" i="7"/>
  <c r="L4440" i="7"/>
  <c r="M4440" i="7"/>
  <c r="N4440" i="7"/>
  <c r="O4440" i="7"/>
  <c r="P4440" i="7"/>
  <c r="H4441" i="7"/>
  <c r="I4441" i="7"/>
  <c r="J4441" i="7"/>
  <c r="K4441" i="7"/>
  <c r="L4441" i="7"/>
  <c r="M4441" i="7"/>
  <c r="N4441" i="7"/>
  <c r="O4441" i="7"/>
  <c r="P4441" i="7"/>
  <c r="H4442" i="7"/>
  <c r="I4442" i="7"/>
  <c r="J4442" i="7"/>
  <c r="K4442" i="7"/>
  <c r="L4442" i="7"/>
  <c r="M4442" i="7"/>
  <c r="N4442" i="7"/>
  <c r="O4442" i="7"/>
  <c r="P4442" i="7"/>
  <c r="H4443" i="7"/>
  <c r="I4443" i="7"/>
  <c r="J4443" i="7"/>
  <c r="K4443" i="7"/>
  <c r="L4443" i="7"/>
  <c r="M4443" i="7"/>
  <c r="N4443" i="7"/>
  <c r="O4443" i="7"/>
  <c r="P4443" i="7"/>
  <c r="H4444" i="7"/>
  <c r="I4444" i="7"/>
  <c r="J4444" i="7"/>
  <c r="K4444" i="7"/>
  <c r="L4444" i="7"/>
  <c r="M4444" i="7"/>
  <c r="N4444" i="7"/>
  <c r="O4444" i="7"/>
  <c r="P4444" i="7"/>
  <c r="H4445" i="7"/>
  <c r="I4445" i="7"/>
  <c r="J4445" i="7"/>
  <c r="K4445" i="7"/>
  <c r="L4445" i="7"/>
  <c r="M4445" i="7"/>
  <c r="N4445" i="7"/>
  <c r="O4445" i="7"/>
  <c r="P4445" i="7"/>
  <c r="H4446" i="7"/>
  <c r="I4446" i="7"/>
  <c r="J4446" i="7"/>
  <c r="K4446" i="7"/>
  <c r="L4446" i="7"/>
  <c r="M4446" i="7"/>
  <c r="N4446" i="7"/>
  <c r="O4446" i="7"/>
  <c r="P4446" i="7"/>
  <c r="H4447" i="7"/>
  <c r="I4447" i="7"/>
  <c r="J4447" i="7"/>
  <c r="K4447" i="7"/>
  <c r="L4447" i="7"/>
  <c r="M4447" i="7"/>
  <c r="N4447" i="7"/>
  <c r="O4447" i="7"/>
  <c r="P4447" i="7"/>
  <c r="H4448" i="7"/>
  <c r="I4448" i="7"/>
  <c r="J4448" i="7"/>
  <c r="K4448" i="7"/>
  <c r="L4448" i="7"/>
  <c r="M4448" i="7"/>
  <c r="N4448" i="7"/>
  <c r="O4448" i="7"/>
  <c r="P4448" i="7"/>
  <c r="H4449" i="7"/>
  <c r="I4449" i="7"/>
  <c r="J4449" i="7"/>
  <c r="K4449" i="7"/>
  <c r="L4449" i="7"/>
  <c r="M4449" i="7"/>
  <c r="N4449" i="7"/>
  <c r="O4449" i="7"/>
  <c r="P4449" i="7"/>
  <c r="H4450" i="7"/>
  <c r="I4450" i="7"/>
  <c r="J4450" i="7"/>
  <c r="K4450" i="7"/>
  <c r="L4450" i="7"/>
  <c r="M4450" i="7"/>
  <c r="N4450" i="7"/>
  <c r="O4450" i="7"/>
  <c r="P4450" i="7"/>
  <c r="H4451" i="7"/>
  <c r="I4451" i="7"/>
  <c r="J4451" i="7"/>
  <c r="K4451" i="7"/>
  <c r="L4451" i="7"/>
  <c r="M4451" i="7"/>
  <c r="N4451" i="7"/>
  <c r="O4451" i="7"/>
  <c r="P4451" i="7"/>
  <c r="H4452" i="7"/>
  <c r="I4452" i="7"/>
  <c r="J4452" i="7"/>
  <c r="K4452" i="7"/>
  <c r="L4452" i="7"/>
  <c r="M4452" i="7"/>
  <c r="N4452" i="7"/>
  <c r="O4452" i="7"/>
  <c r="P4452" i="7"/>
  <c r="H4453" i="7"/>
  <c r="I4453" i="7"/>
  <c r="J4453" i="7"/>
  <c r="K4453" i="7"/>
  <c r="L4453" i="7"/>
  <c r="M4453" i="7"/>
  <c r="N4453" i="7"/>
  <c r="O4453" i="7"/>
  <c r="P4453" i="7"/>
  <c r="H4454" i="7"/>
  <c r="I4454" i="7"/>
  <c r="J4454" i="7"/>
  <c r="K4454" i="7"/>
  <c r="L4454" i="7"/>
  <c r="M4454" i="7"/>
  <c r="N4454" i="7"/>
  <c r="O4454" i="7"/>
  <c r="P4454" i="7"/>
  <c r="H4455" i="7"/>
  <c r="I4455" i="7"/>
  <c r="J4455" i="7"/>
  <c r="K4455" i="7"/>
  <c r="L4455" i="7"/>
  <c r="M4455" i="7"/>
  <c r="N4455" i="7"/>
  <c r="O4455" i="7"/>
  <c r="P4455" i="7"/>
  <c r="H4456" i="7"/>
  <c r="I4456" i="7"/>
  <c r="J4456" i="7"/>
  <c r="K4456" i="7"/>
  <c r="L4456" i="7"/>
  <c r="M4456" i="7"/>
  <c r="N4456" i="7"/>
  <c r="O4456" i="7"/>
  <c r="P4456" i="7"/>
  <c r="H4457" i="7"/>
  <c r="I4457" i="7"/>
  <c r="J4457" i="7"/>
  <c r="K4457" i="7"/>
  <c r="L4457" i="7"/>
  <c r="M4457" i="7"/>
  <c r="N4457" i="7"/>
  <c r="O4457" i="7"/>
  <c r="P4457" i="7"/>
  <c r="H4458" i="7"/>
  <c r="I4458" i="7"/>
  <c r="J4458" i="7"/>
  <c r="K4458" i="7"/>
  <c r="L4458" i="7"/>
  <c r="M4458" i="7"/>
  <c r="N4458" i="7"/>
  <c r="O4458" i="7"/>
  <c r="P4458" i="7"/>
  <c r="H4459" i="7"/>
  <c r="I4459" i="7"/>
  <c r="J4459" i="7"/>
  <c r="K4459" i="7"/>
  <c r="L4459" i="7"/>
  <c r="M4459" i="7"/>
  <c r="N4459" i="7"/>
  <c r="O4459" i="7"/>
  <c r="P4459" i="7"/>
  <c r="H4460" i="7"/>
  <c r="I4460" i="7"/>
  <c r="J4460" i="7"/>
  <c r="K4460" i="7"/>
  <c r="L4460" i="7"/>
  <c r="M4460" i="7"/>
  <c r="N4460" i="7"/>
  <c r="O4460" i="7"/>
  <c r="P4460" i="7"/>
  <c r="H4461" i="7"/>
  <c r="I4461" i="7"/>
  <c r="J4461" i="7"/>
  <c r="K4461" i="7"/>
  <c r="L4461" i="7"/>
  <c r="M4461" i="7"/>
  <c r="N4461" i="7"/>
  <c r="O4461" i="7"/>
  <c r="P4461" i="7"/>
  <c r="H4462" i="7"/>
  <c r="I4462" i="7"/>
  <c r="J4462" i="7"/>
  <c r="K4462" i="7"/>
  <c r="L4462" i="7"/>
  <c r="M4462" i="7"/>
  <c r="N4462" i="7"/>
  <c r="O4462" i="7"/>
  <c r="P4462" i="7"/>
  <c r="H4463" i="7"/>
  <c r="I4463" i="7"/>
  <c r="J4463" i="7"/>
  <c r="K4463" i="7"/>
  <c r="L4463" i="7"/>
  <c r="M4463" i="7"/>
  <c r="N4463" i="7"/>
  <c r="O4463" i="7"/>
  <c r="P4463" i="7"/>
  <c r="H4464" i="7"/>
  <c r="I4464" i="7"/>
  <c r="J4464" i="7"/>
  <c r="K4464" i="7"/>
  <c r="L4464" i="7"/>
  <c r="M4464" i="7"/>
  <c r="N4464" i="7"/>
  <c r="O4464" i="7"/>
  <c r="P4464" i="7"/>
  <c r="H4465" i="7"/>
  <c r="I4465" i="7"/>
  <c r="J4465" i="7"/>
  <c r="K4465" i="7"/>
  <c r="L4465" i="7"/>
  <c r="M4465" i="7"/>
  <c r="N4465" i="7"/>
  <c r="O4465" i="7"/>
  <c r="P4465" i="7"/>
  <c r="H4466" i="7"/>
  <c r="I4466" i="7"/>
  <c r="J4466" i="7"/>
  <c r="K4466" i="7"/>
  <c r="L4466" i="7"/>
  <c r="M4466" i="7"/>
  <c r="N4466" i="7"/>
  <c r="O4466" i="7"/>
  <c r="P4466" i="7"/>
  <c r="H4467" i="7"/>
  <c r="I4467" i="7"/>
  <c r="J4467" i="7"/>
  <c r="K4467" i="7"/>
  <c r="L4467" i="7"/>
  <c r="M4467" i="7"/>
  <c r="N4467" i="7"/>
  <c r="O4467" i="7"/>
  <c r="P4467" i="7"/>
  <c r="H4468" i="7"/>
  <c r="I4468" i="7"/>
  <c r="J4468" i="7"/>
  <c r="K4468" i="7"/>
  <c r="L4468" i="7"/>
  <c r="M4468" i="7"/>
  <c r="N4468" i="7"/>
  <c r="O4468" i="7"/>
  <c r="P4468" i="7"/>
  <c r="H4469" i="7"/>
  <c r="I4469" i="7"/>
  <c r="J4469" i="7"/>
  <c r="K4469" i="7"/>
  <c r="L4469" i="7"/>
  <c r="M4469" i="7"/>
  <c r="N4469" i="7"/>
  <c r="O4469" i="7"/>
  <c r="P4469" i="7"/>
  <c r="H4470" i="7"/>
  <c r="I4470" i="7"/>
  <c r="J4470" i="7"/>
  <c r="K4470" i="7"/>
  <c r="L4470" i="7"/>
  <c r="M4470" i="7"/>
  <c r="N4470" i="7"/>
  <c r="O4470" i="7"/>
  <c r="P4470" i="7"/>
  <c r="H4471" i="7"/>
  <c r="I4471" i="7"/>
  <c r="J4471" i="7"/>
  <c r="K4471" i="7"/>
  <c r="L4471" i="7"/>
  <c r="M4471" i="7"/>
  <c r="N4471" i="7"/>
  <c r="O4471" i="7"/>
  <c r="P4471" i="7"/>
  <c r="H4472" i="7"/>
  <c r="I4472" i="7"/>
  <c r="J4472" i="7"/>
  <c r="K4472" i="7"/>
  <c r="L4472" i="7"/>
  <c r="M4472" i="7"/>
  <c r="N4472" i="7"/>
  <c r="O4472" i="7"/>
  <c r="P4472" i="7"/>
  <c r="H4473" i="7"/>
  <c r="I4473" i="7"/>
  <c r="J4473" i="7"/>
  <c r="K4473" i="7"/>
  <c r="L4473" i="7"/>
  <c r="M4473" i="7"/>
  <c r="N4473" i="7"/>
  <c r="O4473" i="7"/>
  <c r="P4473" i="7"/>
  <c r="H4474" i="7"/>
  <c r="I4474" i="7"/>
  <c r="J4474" i="7"/>
  <c r="K4474" i="7"/>
  <c r="L4474" i="7"/>
  <c r="M4474" i="7"/>
  <c r="N4474" i="7"/>
  <c r="O4474" i="7"/>
  <c r="P4474" i="7"/>
  <c r="H4475" i="7"/>
  <c r="I4475" i="7"/>
  <c r="J4475" i="7"/>
  <c r="K4475" i="7"/>
  <c r="L4475" i="7"/>
  <c r="M4475" i="7"/>
  <c r="N4475" i="7"/>
  <c r="O4475" i="7"/>
  <c r="P4475" i="7"/>
  <c r="H4476" i="7"/>
  <c r="I4476" i="7"/>
  <c r="J4476" i="7"/>
  <c r="K4476" i="7"/>
  <c r="L4476" i="7"/>
  <c r="M4476" i="7"/>
  <c r="N4476" i="7"/>
  <c r="O4476" i="7"/>
  <c r="P4476" i="7"/>
  <c r="H4477" i="7"/>
  <c r="I4477" i="7"/>
  <c r="J4477" i="7"/>
  <c r="K4477" i="7"/>
  <c r="L4477" i="7"/>
  <c r="M4477" i="7"/>
  <c r="N4477" i="7"/>
  <c r="O4477" i="7"/>
  <c r="P4477" i="7"/>
  <c r="H4478" i="7"/>
  <c r="I4478" i="7"/>
  <c r="J4478" i="7"/>
  <c r="K4478" i="7"/>
  <c r="L4478" i="7"/>
  <c r="M4478" i="7"/>
  <c r="N4478" i="7"/>
  <c r="O4478" i="7"/>
  <c r="P4478" i="7"/>
  <c r="H4479" i="7"/>
  <c r="I4479" i="7"/>
  <c r="J4479" i="7"/>
  <c r="K4479" i="7"/>
  <c r="L4479" i="7"/>
  <c r="M4479" i="7"/>
  <c r="N4479" i="7"/>
  <c r="O4479" i="7"/>
  <c r="P4479" i="7"/>
  <c r="H4480" i="7"/>
  <c r="I4480" i="7"/>
  <c r="J4480" i="7"/>
  <c r="K4480" i="7"/>
  <c r="L4480" i="7"/>
  <c r="M4480" i="7"/>
  <c r="N4480" i="7"/>
  <c r="O4480" i="7"/>
  <c r="P4480" i="7"/>
  <c r="H4481" i="7"/>
  <c r="I4481" i="7"/>
  <c r="J4481" i="7"/>
  <c r="K4481" i="7"/>
  <c r="L4481" i="7"/>
  <c r="M4481" i="7"/>
  <c r="N4481" i="7"/>
  <c r="O4481" i="7"/>
  <c r="P4481" i="7"/>
  <c r="H4482" i="7"/>
  <c r="I4482" i="7"/>
  <c r="J4482" i="7"/>
  <c r="K4482" i="7"/>
  <c r="L4482" i="7"/>
  <c r="M4482" i="7"/>
  <c r="N4482" i="7"/>
  <c r="O4482" i="7"/>
  <c r="P4482" i="7"/>
  <c r="H4483" i="7"/>
  <c r="I4483" i="7"/>
  <c r="J4483" i="7"/>
  <c r="K4483" i="7"/>
  <c r="L4483" i="7"/>
  <c r="M4483" i="7"/>
  <c r="N4483" i="7"/>
  <c r="O4483" i="7"/>
  <c r="P4483" i="7"/>
  <c r="H4484" i="7"/>
  <c r="I4484" i="7"/>
  <c r="J4484" i="7"/>
  <c r="K4484" i="7"/>
  <c r="L4484" i="7"/>
  <c r="M4484" i="7"/>
  <c r="N4484" i="7"/>
  <c r="O4484" i="7"/>
  <c r="P4484" i="7"/>
  <c r="H4485" i="7"/>
  <c r="I4485" i="7"/>
  <c r="J4485" i="7"/>
  <c r="K4485" i="7"/>
  <c r="L4485" i="7"/>
  <c r="M4485" i="7"/>
  <c r="N4485" i="7"/>
  <c r="O4485" i="7"/>
  <c r="P4485" i="7"/>
  <c r="H4486" i="7"/>
  <c r="I4486" i="7"/>
  <c r="J4486" i="7"/>
  <c r="K4486" i="7"/>
  <c r="L4486" i="7"/>
  <c r="M4486" i="7"/>
  <c r="N4486" i="7"/>
  <c r="O4486" i="7"/>
  <c r="P4486" i="7"/>
  <c r="H4487" i="7"/>
  <c r="I4487" i="7"/>
  <c r="J4487" i="7"/>
  <c r="K4487" i="7"/>
  <c r="L4487" i="7"/>
  <c r="M4487" i="7"/>
  <c r="N4487" i="7"/>
  <c r="O4487" i="7"/>
  <c r="P4487" i="7"/>
  <c r="H4488" i="7"/>
  <c r="I4488" i="7"/>
  <c r="J4488" i="7"/>
  <c r="K4488" i="7"/>
  <c r="L4488" i="7"/>
  <c r="M4488" i="7"/>
  <c r="N4488" i="7"/>
  <c r="O4488" i="7"/>
  <c r="P4488" i="7"/>
  <c r="H4489" i="7"/>
  <c r="I4489" i="7"/>
  <c r="J4489" i="7"/>
  <c r="K4489" i="7"/>
  <c r="L4489" i="7"/>
  <c r="M4489" i="7"/>
  <c r="N4489" i="7"/>
  <c r="O4489" i="7"/>
  <c r="P4489" i="7"/>
  <c r="H4490" i="7"/>
  <c r="I4490" i="7"/>
  <c r="J4490" i="7"/>
  <c r="K4490" i="7"/>
  <c r="L4490" i="7"/>
  <c r="M4490" i="7"/>
  <c r="N4490" i="7"/>
  <c r="O4490" i="7"/>
  <c r="P4490" i="7"/>
  <c r="H4491" i="7"/>
  <c r="I4491" i="7"/>
  <c r="J4491" i="7"/>
  <c r="K4491" i="7"/>
  <c r="L4491" i="7"/>
  <c r="M4491" i="7"/>
  <c r="N4491" i="7"/>
  <c r="O4491" i="7"/>
  <c r="P4491" i="7"/>
  <c r="H4492" i="7"/>
  <c r="I4492" i="7"/>
  <c r="J4492" i="7"/>
  <c r="K4492" i="7"/>
  <c r="L4492" i="7"/>
  <c r="M4492" i="7"/>
  <c r="N4492" i="7"/>
  <c r="O4492" i="7"/>
  <c r="P4492" i="7"/>
  <c r="H4493" i="7"/>
  <c r="I4493" i="7"/>
  <c r="J4493" i="7"/>
  <c r="K4493" i="7"/>
  <c r="L4493" i="7"/>
  <c r="M4493" i="7"/>
  <c r="N4493" i="7"/>
  <c r="O4493" i="7"/>
  <c r="P4493" i="7"/>
  <c r="H4494" i="7"/>
  <c r="I4494" i="7"/>
  <c r="J4494" i="7"/>
  <c r="K4494" i="7"/>
  <c r="L4494" i="7"/>
  <c r="M4494" i="7"/>
  <c r="N4494" i="7"/>
  <c r="O4494" i="7"/>
  <c r="P4494" i="7"/>
  <c r="H4495" i="7"/>
  <c r="I4495" i="7"/>
  <c r="J4495" i="7"/>
  <c r="K4495" i="7"/>
  <c r="L4495" i="7"/>
  <c r="M4495" i="7"/>
  <c r="N4495" i="7"/>
  <c r="O4495" i="7"/>
  <c r="P4495" i="7"/>
  <c r="H4496" i="7"/>
  <c r="I4496" i="7"/>
  <c r="J4496" i="7"/>
  <c r="K4496" i="7"/>
  <c r="L4496" i="7"/>
  <c r="M4496" i="7"/>
  <c r="N4496" i="7"/>
  <c r="O4496" i="7"/>
  <c r="P4496" i="7"/>
  <c r="H4497" i="7"/>
  <c r="I4497" i="7"/>
  <c r="J4497" i="7"/>
  <c r="K4497" i="7"/>
  <c r="L4497" i="7"/>
  <c r="M4497" i="7"/>
  <c r="N4497" i="7"/>
  <c r="O4497" i="7"/>
  <c r="P4497" i="7"/>
  <c r="H4498" i="7"/>
  <c r="I4498" i="7"/>
  <c r="J4498" i="7"/>
  <c r="K4498" i="7"/>
  <c r="L4498" i="7"/>
  <c r="M4498" i="7"/>
  <c r="N4498" i="7"/>
  <c r="O4498" i="7"/>
  <c r="P4498" i="7"/>
  <c r="H4499" i="7"/>
  <c r="I4499" i="7"/>
  <c r="J4499" i="7"/>
  <c r="K4499" i="7"/>
  <c r="L4499" i="7"/>
  <c r="M4499" i="7"/>
  <c r="N4499" i="7"/>
  <c r="O4499" i="7"/>
  <c r="P4499" i="7"/>
  <c r="H4500" i="7"/>
  <c r="I4500" i="7"/>
  <c r="J4500" i="7"/>
  <c r="K4500" i="7"/>
  <c r="L4500" i="7"/>
  <c r="M4500" i="7"/>
  <c r="N4500" i="7"/>
  <c r="O4500" i="7"/>
  <c r="P4500" i="7"/>
  <c r="H4501" i="7"/>
  <c r="I4501" i="7"/>
  <c r="J4501" i="7"/>
  <c r="K4501" i="7"/>
  <c r="L4501" i="7"/>
  <c r="M4501" i="7"/>
  <c r="N4501" i="7"/>
  <c r="O4501" i="7"/>
  <c r="P4501" i="7"/>
  <c r="H4502" i="7"/>
  <c r="I4502" i="7"/>
  <c r="J4502" i="7"/>
  <c r="K4502" i="7"/>
  <c r="L4502" i="7"/>
  <c r="M4502" i="7"/>
  <c r="N4502" i="7"/>
  <c r="O4502" i="7"/>
  <c r="P4502" i="7"/>
  <c r="H4503" i="7"/>
  <c r="I4503" i="7"/>
  <c r="J4503" i="7"/>
  <c r="K4503" i="7"/>
  <c r="L4503" i="7"/>
  <c r="M4503" i="7"/>
  <c r="N4503" i="7"/>
  <c r="O4503" i="7"/>
  <c r="P4503" i="7"/>
  <c r="H4504" i="7"/>
  <c r="I4504" i="7"/>
  <c r="J4504" i="7"/>
  <c r="K4504" i="7"/>
  <c r="L4504" i="7"/>
  <c r="M4504" i="7"/>
  <c r="N4504" i="7"/>
  <c r="O4504" i="7"/>
  <c r="P4504" i="7"/>
  <c r="H4505" i="7"/>
  <c r="I4505" i="7"/>
  <c r="J4505" i="7"/>
  <c r="K4505" i="7"/>
  <c r="L4505" i="7"/>
  <c r="M4505" i="7"/>
  <c r="N4505" i="7"/>
  <c r="O4505" i="7"/>
  <c r="P4505" i="7"/>
  <c r="H4506" i="7"/>
  <c r="I4506" i="7"/>
  <c r="J4506" i="7"/>
  <c r="K4506" i="7"/>
  <c r="L4506" i="7"/>
  <c r="M4506" i="7"/>
  <c r="N4506" i="7"/>
  <c r="O4506" i="7"/>
  <c r="P4506" i="7"/>
  <c r="H4507" i="7"/>
  <c r="I4507" i="7"/>
  <c r="J4507" i="7"/>
  <c r="K4507" i="7"/>
  <c r="L4507" i="7"/>
  <c r="M4507" i="7"/>
  <c r="N4507" i="7"/>
  <c r="O4507" i="7"/>
  <c r="P4507" i="7"/>
  <c r="H4508" i="7"/>
  <c r="I4508" i="7"/>
  <c r="J4508" i="7"/>
  <c r="K4508" i="7"/>
  <c r="L4508" i="7"/>
  <c r="M4508" i="7"/>
  <c r="N4508" i="7"/>
  <c r="O4508" i="7"/>
  <c r="P4508" i="7"/>
  <c r="H4509" i="7"/>
  <c r="I4509" i="7"/>
  <c r="J4509" i="7"/>
  <c r="K4509" i="7"/>
  <c r="L4509" i="7"/>
  <c r="M4509" i="7"/>
  <c r="N4509" i="7"/>
  <c r="O4509" i="7"/>
  <c r="P4509" i="7"/>
  <c r="H4510" i="7"/>
  <c r="I4510" i="7"/>
  <c r="J4510" i="7"/>
  <c r="K4510" i="7"/>
  <c r="L4510" i="7"/>
  <c r="M4510" i="7"/>
  <c r="N4510" i="7"/>
  <c r="O4510" i="7"/>
  <c r="P4510" i="7"/>
  <c r="H4511" i="7"/>
  <c r="I4511" i="7"/>
  <c r="J4511" i="7"/>
  <c r="K4511" i="7"/>
  <c r="L4511" i="7"/>
  <c r="M4511" i="7"/>
  <c r="N4511" i="7"/>
  <c r="O4511" i="7"/>
  <c r="P4511" i="7"/>
  <c r="H4512" i="7"/>
  <c r="I4512" i="7"/>
  <c r="J4512" i="7"/>
  <c r="K4512" i="7"/>
  <c r="L4512" i="7"/>
  <c r="M4512" i="7"/>
  <c r="N4512" i="7"/>
  <c r="O4512" i="7"/>
  <c r="P4512" i="7"/>
  <c r="H4513" i="7"/>
  <c r="I4513" i="7"/>
  <c r="J4513" i="7"/>
  <c r="K4513" i="7"/>
  <c r="L4513" i="7"/>
  <c r="M4513" i="7"/>
  <c r="N4513" i="7"/>
  <c r="O4513" i="7"/>
  <c r="P4513" i="7"/>
  <c r="H4514" i="7"/>
  <c r="I4514" i="7"/>
  <c r="J4514" i="7"/>
  <c r="K4514" i="7"/>
  <c r="L4514" i="7"/>
  <c r="M4514" i="7"/>
  <c r="N4514" i="7"/>
  <c r="O4514" i="7"/>
  <c r="P4514" i="7"/>
  <c r="H4515" i="7"/>
  <c r="I4515" i="7"/>
  <c r="J4515" i="7"/>
  <c r="K4515" i="7"/>
  <c r="L4515" i="7"/>
  <c r="M4515" i="7"/>
  <c r="N4515" i="7"/>
  <c r="O4515" i="7"/>
  <c r="P4515" i="7"/>
  <c r="H4516" i="7"/>
  <c r="I4516" i="7"/>
  <c r="J4516" i="7"/>
  <c r="K4516" i="7"/>
  <c r="L4516" i="7"/>
  <c r="M4516" i="7"/>
  <c r="N4516" i="7"/>
  <c r="O4516" i="7"/>
  <c r="P4516" i="7"/>
  <c r="H4517" i="7"/>
  <c r="I4517" i="7"/>
  <c r="J4517" i="7"/>
  <c r="K4517" i="7"/>
  <c r="L4517" i="7"/>
  <c r="M4517" i="7"/>
  <c r="N4517" i="7"/>
  <c r="O4517" i="7"/>
  <c r="P4517" i="7"/>
  <c r="H4518" i="7"/>
  <c r="I4518" i="7"/>
  <c r="J4518" i="7"/>
  <c r="K4518" i="7"/>
  <c r="L4518" i="7"/>
  <c r="M4518" i="7"/>
  <c r="N4518" i="7"/>
  <c r="O4518" i="7"/>
  <c r="P4518" i="7"/>
  <c r="H4519" i="7"/>
  <c r="I4519" i="7"/>
  <c r="J4519" i="7"/>
  <c r="K4519" i="7"/>
  <c r="L4519" i="7"/>
  <c r="M4519" i="7"/>
  <c r="N4519" i="7"/>
  <c r="O4519" i="7"/>
  <c r="P4519" i="7"/>
  <c r="H4520" i="7"/>
  <c r="I4520" i="7"/>
  <c r="J4520" i="7"/>
  <c r="K4520" i="7"/>
  <c r="L4520" i="7"/>
  <c r="M4520" i="7"/>
  <c r="N4520" i="7"/>
  <c r="O4520" i="7"/>
  <c r="P4520" i="7"/>
  <c r="H4521" i="7"/>
  <c r="I4521" i="7"/>
  <c r="J4521" i="7"/>
  <c r="K4521" i="7"/>
  <c r="L4521" i="7"/>
  <c r="M4521" i="7"/>
  <c r="N4521" i="7"/>
  <c r="O4521" i="7"/>
  <c r="P4521" i="7"/>
  <c r="H4522" i="7"/>
  <c r="I4522" i="7"/>
  <c r="J4522" i="7"/>
  <c r="K4522" i="7"/>
  <c r="L4522" i="7"/>
  <c r="M4522" i="7"/>
  <c r="N4522" i="7"/>
  <c r="O4522" i="7"/>
  <c r="P4522" i="7"/>
  <c r="H4523" i="7"/>
  <c r="I4523" i="7"/>
  <c r="J4523" i="7"/>
  <c r="K4523" i="7"/>
  <c r="L4523" i="7"/>
  <c r="M4523" i="7"/>
  <c r="N4523" i="7"/>
  <c r="O4523" i="7"/>
  <c r="P4523" i="7"/>
  <c r="H4524" i="7"/>
  <c r="I4524" i="7"/>
  <c r="J4524" i="7"/>
  <c r="K4524" i="7"/>
  <c r="L4524" i="7"/>
  <c r="M4524" i="7"/>
  <c r="N4524" i="7"/>
  <c r="O4524" i="7"/>
  <c r="P4524" i="7"/>
  <c r="H4525" i="7"/>
  <c r="I4525" i="7"/>
  <c r="J4525" i="7"/>
  <c r="K4525" i="7"/>
  <c r="L4525" i="7"/>
  <c r="M4525" i="7"/>
  <c r="N4525" i="7"/>
  <c r="O4525" i="7"/>
  <c r="P4525" i="7"/>
  <c r="H4526" i="7"/>
  <c r="I4526" i="7"/>
  <c r="J4526" i="7"/>
  <c r="K4526" i="7"/>
  <c r="L4526" i="7"/>
  <c r="M4526" i="7"/>
  <c r="N4526" i="7"/>
  <c r="O4526" i="7"/>
  <c r="P4526" i="7"/>
  <c r="H4527" i="7"/>
  <c r="I4527" i="7"/>
  <c r="J4527" i="7"/>
  <c r="K4527" i="7"/>
  <c r="L4527" i="7"/>
  <c r="M4527" i="7"/>
  <c r="N4527" i="7"/>
  <c r="O4527" i="7"/>
  <c r="P4527" i="7"/>
  <c r="H4528" i="7"/>
  <c r="I4528" i="7"/>
  <c r="J4528" i="7"/>
  <c r="K4528" i="7"/>
  <c r="L4528" i="7"/>
  <c r="M4528" i="7"/>
  <c r="N4528" i="7"/>
  <c r="O4528" i="7"/>
  <c r="P4528" i="7"/>
  <c r="H4529" i="7"/>
  <c r="I4529" i="7"/>
  <c r="J4529" i="7"/>
  <c r="K4529" i="7"/>
  <c r="L4529" i="7"/>
  <c r="M4529" i="7"/>
  <c r="N4529" i="7"/>
  <c r="O4529" i="7"/>
  <c r="P4529" i="7"/>
  <c r="H4530" i="7"/>
  <c r="I4530" i="7"/>
  <c r="J4530" i="7"/>
  <c r="K4530" i="7"/>
  <c r="L4530" i="7"/>
  <c r="M4530" i="7"/>
  <c r="N4530" i="7"/>
  <c r="O4530" i="7"/>
  <c r="P4530" i="7"/>
  <c r="H4531" i="7"/>
  <c r="I4531" i="7"/>
  <c r="J4531" i="7"/>
  <c r="K4531" i="7"/>
  <c r="L4531" i="7"/>
  <c r="M4531" i="7"/>
  <c r="N4531" i="7"/>
  <c r="O4531" i="7"/>
  <c r="P4531" i="7"/>
  <c r="H4532" i="7"/>
  <c r="I4532" i="7"/>
  <c r="J4532" i="7"/>
  <c r="K4532" i="7"/>
  <c r="L4532" i="7"/>
  <c r="M4532" i="7"/>
  <c r="N4532" i="7"/>
  <c r="O4532" i="7"/>
  <c r="P4532" i="7"/>
  <c r="H4533" i="7"/>
  <c r="I4533" i="7"/>
  <c r="J4533" i="7"/>
  <c r="K4533" i="7"/>
  <c r="L4533" i="7"/>
  <c r="M4533" i="7"/>
  <c r="N4533" i="7"/>
  <c r="O4533" i="7"/>
  <c r="P4533" i="7"/>
  <c r="H4534" i="7"/>
  <c r="I4534" i="7"/>
  <c r="J4534" i="7"/>
  <c r="K4534" i="7"/>
  <c r="L4534" i="7"/>
  <c r="M4534" i="7"/>
  <c r="N4534" i="7"/>
  <c r="O4534" i="7"/>
  <c r="P4534" i="7"/>
  <c r="H4535" i="7"/>
  <c r="I4535" i="7"/>
  <c r="J4535" i="7"/>
  <c r="K4535" i="7"/>
  <c r="L4535" i="7"/>
  <c r="M4535" i="7"/>
  <c r="N4535" i="7"/>
  <c r="O4535" i="7"/>
  <c r="P4535" i="7"/>
  <c r="H4536" i="7"/>
  <c r="I4536" i="7"/>
  <c r="J4536" i="7"/>
  <c r="K4536" i="7"/>
  <c r="L4536" i="7"/>
  <c r="M4536" i="7"/>
  <c r="N4536" i="7"/>
  <c r="O4536" i="7"/>
  <c r="P4536" i="7"/>
  <c r="H4537" i="7"/>
  <c r="I4537" i="7"/>
  <c r="J4537" i="7"/>
  <c r="K4537" i="7"/>
  <c r="L4537" i="7"/>
  <c r="M4537" i="7"/>
  <c r="N4537" i="7"/>
  <c r="O4537" i="7"/>
  <c r="P4537" i="7"/>
  <c r="H4538" i="7"/>
  <c r="I4538" i="7"/>
  <c r="J4538" i="7"/>
  <c r="K4538" i="7"/>
  <c r="L4538" i="7"/>
  <c r="M4538" i="7"/>
  <c r="N4538" i="7"/>
  <c r="O4538" i="7"/>
  <c r="P4538" i="7"/>
  <c r="H4539" i="7"/>
  <c r="I4539" i="7"/>
  <c r="J4539" i="7"/>
  <c r="K4539" i="7"/>
  <c r="L4539" i="7"/>
  <c r="M4539" i="7"/>
  <c r="N4539" i="7"/>
  <c r="O4539" i="7"/>
  <c r="P4539" i="7"/>
  <c r="H4540" i="7"/>
  <c r="I4540" i="7"/>
  <c r="J4540" i="7"/>
  <c r="K4540" i="7"/>
  <c r="L4540" i="7"/>
  <c r="M4540" i="7"/>
  <c r="N4540" i="7"/>
  <c r="O4540" i="7"/>
  <c r="P4540" i="7"/>
  <c r="H4541" i="7"/>
  <c r="I4541" i="7"/>
  <c r="J4541" i="7"/>
  <c r="K4541" i="7"/>
  <c r="L4541" i="7"/>
  <c r="M4541" i="7"/>
  <c r="N4541" i="7"/>
  <c r="O4541" i="7"/>
  <c r="P4541" i="7"/>
  <c r="H4542" i="7"/>
  <c r="I4542" i="7"/>
  <c r="J4542" i="7"/>
  <c r="K4542" i="7"/>
  <c r="L4542" i="7"/>
  <c r="M4542" i="7"/>
  <c r="N4542" i="7"/>
  <c r="O4542" i="7"/>
  <c r="P4542" i="7"/>
  <c r="H4543" i="7"/>
  <c r="I4543" i="7"/>
  <c r="J4543" i="7"/>
  <c r="K4543" i="7"/>
  <c r="L4543" i="7"/>
  <c r="M4543" i="7"/>
  <c r="N4543" i="7"/>
  <c r="O4543" i="7"/>
  <c r="P4543" i="7"/>
  <c r="H4544" i="7"/>
  <c r="I4544" i="7"/>
  <c r="J4544" i="7"/>
  <c r="K4544" i="7"/>
  <c r="L4544" i="7"/>
  <c r="M4544" i="7"/>
  <c r="N4544" i="7"/>
  <c r="O4544" i="7"/>
  <c r="P4544" i="7"/>
  <c r="H4545" i="7"/>
  <c r="I4545" i="7"/>
  <c r="J4545" i="7"/>
  <c r="K4545" i="7"/>
  <c r="L4545" i="7"/>
  <c r="M4545" i="7"/>
  <c r="N4545" i="7"/>
  <c r="O4545" i="7"/>
  <c r="P4545" i="7"/>
  <c r="H4546" i="7"/>
  <c r="I4546" i="7"/>
  <c r="J4546" i="7"/>
  <c r="K4546" i="7"/>
  <c r="L4546" i="7"/>
  <c r="M4546" i="7"/>
  <c r="N4546" i="7"/>
  <c r="O4546" i="7"/>
  <c r="P4546" i="7"/>
  <c r="H4547" i="7"/>
  <c r="I4547" i="7"/>
  <c r="J4547" i="7"/>
  <c r="K4547" i="7"/>
  <c r="L4547" i="7"/>
  <c r="M4547" i="7"/>
  <c r="N4547" i="7"/>
  <c r="O4547" i="7"/>
  <c r="P4547" i="7"/>
  <c r="H4548" i="7"/>
  <c r="I4548" i="7"/>
  <c r="J4548" i="7"/>
  <c r="K4548" i="7"/>
  <c r="L4548" i="7"/>
  <c r="M4548" i="7"/>
  <c r="N4548" i="7"/>
  <c r="O4548" i="7"/>
  <c r="P4548" i="7"/>
  <c r="H4549" i="7"/>
  <c r="I4549" i="7"/>
  <c r="J4549" i="7"/>
  <c r="K4549" i="7"/>
  <c r="L4549" i="7"/>
  <c r="M4549" i="7"/>
  <c r="N4549" i="7"/>
  <c r="O4549" i="7"/>
  <c r="P4549" i="7"/>
  <c r="H4550" i="7"/>
  <c r="I4550" i="7"/>
  <c r="J4550" i="7"/>
  <c r="K4550" i="7"/>
  <c r="L4550" i="7"/>
  <c r="M4550" i="7"/>
  <c r="N4550" i="7"/>
  <c r="O4550" i="7"/>
  <c r="P4550" i="7"/>
  <c r="H4551" i="7"/>
  <c r="I4551" i="7"/>
  <c r="J4551" i="7"/>
  <c r="K4551" i="7"/>
  <c r="L4551" i="7"/>
  <c r="M4551" i="7"/>
  <c r="N4551" i="7"/>
  <c r="O4551" i="7"/>
  <c r="P4551" i="7"/>
  <c r="H4552" i="7"/>
  <c r="I4552" i="7"/>
  <c r="J4552" i="7"/>
  <c r="K4552" i="7"/>
  <c r="L4552" i="7"/>
  <c r="M4552" i="7"/>
  <c r="N4552" i="7"/>
  <c r="O4552" i="7"/>
  <c r="P4552" i="7"/>
  <c r="H4553" i="7"/>
  <c r="I4553" i="7"/>
  <c r="J4553" i="7"/>
  <c r="K4553" i="7"/>
  <c r="L4553" i="7"/>
  <c r="M4553" i="7"/>
  <c r="N4553" i="7"/>
  <c r="O4553" i="7"/>
  <c r="P4553" i="7"/>
  <c r="H4554" i="7"/>
  <c r="I4554" i="7"/>
  <c r="J4554" i="7"/>
  <c r="K4554" i="7"/>
  <c r="L4554" i="7"/>
  <c r="M4554" i="7"/>
  <c r="N4554" i="7"/>
  <c r="O4554" i="7"/>
  <c r="P4554" i="7"/>
  <c r="H4555" i="7"/>
  <c r="I4555" i="7"/>
  <c r="J4555" i="7"/>
  <c r="K4555" i="7"/>
  <c r="L4555" i="7"/>
  <c r="M4555" i="7"/>
  <c r="N4555" i="7"/>
  <c r="O4555" i="7"/>
  <c r="P4555" i="7"/>
  <c r="H4556" i="7"/>
  <c r="I4556" i="7"/>
  <c r="J4556" i="7"/>
  <c r="K4556" i="7"/>
  <c r="L4556" i="7"/>
  <c r="M4556" i="7"/>
  <c r="N4556" i="7"/>
  <c r="O4556" i="7"/>
  <c r="P4556" i="7"/>
  <c r="H4557" i="7"/>
  <c r="I4557" i="7"/>
  <c r="J4557" i="7"/>
  <c r="K4557" i="7"/>
  <c r="L4557" i="7"/>
  <c r="M4557" i="7"/>
  <c r="N4557" i="7"/>
  <c r="O4557" i="7"/>
  <c r="P4557" i="7"/>
  <c r="H4558" i="7"/>
  <c r="I4558" i="7"/>
  <c r="J4558" i="7"/>
  <c r="K4558" i="7"/>
  <c r="L4558" i="7"/>
  <c r="M4558" i="7"/>
  <c r="N4558" i="7"/>
  <c r="O4558" i="7"/>
  <c r="P4558" i="7"/>
  <c r="H4559" i="7"/>
  <c r="I4559" i="7"/>
  <c r="J4559" i="7"/>
  <c r="K4559" i="7"/>
  <c r="L4559" i="7"/>
  <c r="M4559" i="7"/>
  <c r="N4559" i="7"/>
  <c r="O4559" i="7"/>
  <c r="P4559" i="7"/>
  <c r="H4560" i="7"/>
  <c r="I4560" i="7"/>
  <c r="J4560" i="7"/>
  <c r="K4560" i="7"/>
  <c r="L4560" i="7"/>
  <c r="M4560" i="7"/>
  <c r="N4560" i="7"/>
  <c r="O4560" i="7"/>
  <c r="P4560" i="7"/>
  <c r="H4561" i="7"/>
  <c r="I4561" i="7"/>
  <c r="J4561" i="7"/>
  <c r="K4561" i="7"/>
  <c r="L4561" i="7"/>
  <c r="M4561" i="7"/>
  <c r="N4561" i="7"/>
  <c r="O4561" i="7"/>
  <c r="P4561" i="7"/>
  <c r="H4562" i="7"/>
  <c r="I4562" i="7"/>
  <c r="J4562" i="7"/>
  <c r="K4562" i="7"/>
  <c r="L4562" i="7"/>
  <c r="M4562" i="7"/>
  <c r="N4562" i="7"/>
  <c r="O4562" i="7"/>
  <c r="P4562" i="7"/>
  <c r="H4563" i="7"/>
  <c r="I4563" i="7"/>
  <c r="J4563" i="7"/>
  <c r="K4563" i="7"/>
  <c r="L4563" i="7"/>
  <c r="M4563" i="7"/>
  <c r="N4563" i="7"/>
  <c r="O4563" i="7"/>
  <c r="P4563" i="7"/>
  <c r="H4564" i="7"/>
  <c r="I4564" i="7"/>
  <c r="J4564" i="7"/>
  <c r="K4564" i="7"/>
  <c r="L4564" i="7"/>
  <c r="M4564" i="7"/>
  <c r="N4564" i="7"/>
  <c r="O4564" i="7"/>
  <c r="P4564" i="7"/>
  <c r="H4565" i="7"/>
  <c r="I4565" i="7"/>
  <c r="J4565" i="7"/>
  <c r="K4565" i="7"/>
  <c r="L4565" i="7"/>
  <c r="M4565" i="7"/>
  <c r="N4565" i="7"/>
  <c r="O4565" i="7"/>
  <c r="P4565" i="7"/>
  <c r="H4566" i="7"/>
  <c r="I4566" i="7"/>
  <c r="J4566" i="7"/>
  <c r="K4566" i="7"/>
  <c r="L4566" i="7"/>
  <c r="M4566" i="7"/>
  <c r="N4566" i="7"/>
  <c r="O4566" i="7"/>
  <c r="P4566" i="7"/>
  <c r="H4567" i="7"/>
  <c r="I4567" i="7"/>
  <c r="J4567" i="7"/>
  <c r="K4567" i="7"/>
  <c r="L4567" i="7"/>
  <c r="M4567" i="7"/>
  <c r="N4567" i="7"/>
  <c r="O4567" i="7"/>
  <c r="P4567" i="7"/>
  <c r="H4568" i="7"/>
  <c r="I4568" i="7"/>
  <c r="J4568" i="7"/>
  <c r="K4568" i="7"/>
  <c r="L4568" i="7"/>
  <c r="M4568" i="7"/>
  <c r="N4568" i="7"/>
  <c r="O4568" i="7"/>
  <c r="P4568" i="7"/>
  <c r="H4569" i="7"/>
  <c r="I4569" i="7"/>
  <c r="J4569" i="7"/>
  <c r="K4569" i="7"/>
  <c r="L4569" i="7"/>
  <c r="M4569" i="7"/>
  <c r="N4569" i="7"/>
  <c r="O4569" i="7"/>
  <c r="P4569" i="7"/>
  <c r="H4570" i="7"/>
  <c r="I4570" i="7"/>
  <c r="J4570" i="7"/>
  <c r="K4570" i="7"/>
  <c r="L4570" i="7"/>
  <c r="M4570" i="7"/>
  <c r="N4570" i="7"/>
  <c r="O4570" i="7"/>
  <c r="P4570" i="7"/>
  <c r="H4571" i="7"/>
  <c r="I4571" i="7"/>
  <c r="J4571" i="7"/>
  <c r="K4571" i="7"/>
  <c r="L4571" i="7"/>
  <c r="M4571" i="7"/>
  <c r="N4571" i="7"/>
  <c r="O4571" i="7"/>
  <c r="P4571" i="7"/>
  <c r="H4572" i="7"/>
  <c r="I4572" i="7"/>
  <c r="J4572" i="7"/>
  <c r="K4572" i="7"/>
  <c r="L4572" i="7"/>
  <c r="M4572" i="7"/>
  <c r="N4572" i="7"/>
  <c r="O4572" i="7"/>
  <c r="P4572" i="7"/>
  <c r="H4573" i="7"/>
  <c r="I4573" i="7"/>
  <c r="J4573" i="7"/>
  <c r="K4573" i="7"/>
  <c r="L4573" i="7"/>
  <c r="M4573" i="7"/>
  <c r="N4573" i="7"/>
  <c r="O4573" i="7"/>
  <c r="P4573" i="7"/>
  <c r="H4574" i="7"/>
  <c r="I4574" i="7"/>
  <c r="J4574" i="7"/>
  <c r="K4574" i="7"/>
  <c r="L4574" i="7"/>
  <c r="M4574" i="7"/>
  <c r="N4574" i="7"/>
  <c r="O4574" i="7"/>
  <c r="P4574" i="7"/>
  <c r="H4575" i="7"/>
  <c r="I4575" i="7"/>
  <c r="J4575" i="7"/>
  <c r="K4575" i="7"/>
  <c r="L4575" i="7"/>
  <c r="M4575" i="7"/>
  <c r="N4575" i="7"/>
  <c r="O4575" i="7"/>
  <c r="P4575" i="7"/>
  <c r="H4576" i="7"/>
  <c r="I4576" i="7"/>
  <c r="J4576" i="7"/>
  <c r="K4576" i="7"/>
  <c r="L4576" i="7"/>
  <c r="M4576" i="7"/>
  <c r="N4576" i="7"/>
  <c r="O4576" i="7"/>
  <c r="P4576" i="7"/>
  <c r="H4577" i="7"/>
  <c r="I4577" i="7"/>
  <c r="J4577" i="7"/>
  <c r="K4577" i="7"/>
  <c r="L4577" i="7"/>
  <c r="M4577" i="7"/>
  <c r="N4577" i="7"/>
  <c r="O4577" i="7"/>
  <c r="P4577" i="7"/>
  <c r="H4578" i="7"/>
  <c r="I4578" i="7"/>
  <c r="J4578" i="7"/>
  <c r="K4578" i="7"/>
  <c r="L4578" i="7"/>
  <c r="M4578" i="7"/>
  <c r="N4578" i="7"/>
  <c r="O4578" i="7"/>
  <c r="P4578" i="7"/>
  <c r="H4579" i="7"/>
  <c r="I4579" i="7"/>
  <c r="J4579" i="7"/>
  <c r="K4579" i="7"/>
  <c r="L4579" i="7"/>
  <c r="M4579" i="7"/>
  <c r="N4579" i="7"/>
  <c r="O4579" i="7"/>
  <c r="P4579" i="7"/>
  <c r="H4580" i="7"/>
  <c r="I4580" i="7"/>
  <c r="J4580" i="7"/>
  <c r="K4580" i="7"/>
  <c r="L4580" i="7"/>
  <c r="M4580" i="7"/>
  <c r="N4580" i="7"/>
  <c r="O4580" i="7"/>
  <c r="P4580" i="7"/>
  <c r="H4581" i="7"/>
  <c r="I4581" i="7"/>
  <c r="J4581" i="7"/>
  <c r="K4581" i="7"/>
  <c r="L4581" i="7"/>
  <c r="M4581" i="7"/>
  <c r="N4581" i="7"/>
  <c r="O4581" i="7"/>
  <c r="P4581" i="7"/>
  <c r="H4582" i="7"/>
  <c r="I4582" i="7"/>
  <c r="J4582" i="7"/>
  <c r="K4582" i="7"/>
  <c r="L4582" i="7"/>
  <c r="M4582" i="7"/>
  <c r="N4582" i="7"/>
  <c r="O4582" i="7"/>
  <c r="P4582" i="7"/>
  <c r="H4583" i="7"/>
  <c r="I4583" i="7"/>
  <c r="J4583" i="7"/>
  <c r="K4583" i="7"/>
  <c r="L4583" i="7"/>
  <c r="M4583" i="7"/>
  <c r="N4583" i="7"/>
  <c r="O4583" i="7"/>
  <c r="P4583" i="7"/>
  <c r="H4584" i="7"/>
  <c r="I4584" i="7"/>
  <c r="J4584" i="7"/>
  <c r="K4584" i="7"/>
  <c r="L4584" i="7"/>
  <c r="M4584" i="7"/>
  <c r="N4584" i="7"/>
  <c r="O4584" i="7"/>
  <c r="P4584" i="7"/>
  <c r="H4585" i="7"/>
  <c r="I4585" i="7"/>
  <c r="J4585" i="7"/>
  <c r="K4585" i="7"/>
  <c r="L4585" i="7"/>
  <c r="M4585" i="7"/>
  <c r="N4585" i="7"/>
  <c r="O4585" i="7"/>
  <c r="P4585" i="7"/>
  <c r="H4586" i="7"/>
  <c r="I4586" i="7"/>
  <c r="J4586" i="7"/>
  <c r="K4586" i="7"/>
  <c r="L4586" i="7"/>
  <c r="M4586" i="7"/>
  <c r="N4586" i="7"/>
  <c r="O4586" i="7"/>
  <c r="P4586" i="7"/>
  <c r="H4587" i="7"/>
  <c r="I4587" i="7"/>
  <c r="J4587" i="7"/>
  <c r="K4587" i="7"/>
  <c r="L4587" i="7"/>
  <c r="M4587" i="7"/>
  <c r="N4587" i="7"/>
  <c r="O4587" i="7"/>
  <c r="P4587" i="7"/>
  <c r="H4588" i="7"/>
  <c r="I4588" i="7"/>
  <c r="J4588" i="7"/>
  <c r="K4588" i="7"/>
  <c r="L4588" i="7"/>
  <c r="M4588" i="7"/>
  <c r="N4588" i="7"/>
  <c r="O4588" i="7"/>
  <c r="P4588" i="7"/>
  <c r="H4589" i="7"/>
  <c r="I4589" i="7"/>
  <c r="J4589" i="7"/>
  <c r="K4589" i="7"/>
  <c r="L4589" i="7"/>
  <c r="M4589" i="7"/>
  <c r="N4589" i="7"/>
  <c r="O4589" i="7"/>
  <c r="P4589" i="7"/>
  <c r="H4590" i="7"/>
  <c r="I4590" i="7"/>
  <c r="J4590" i="7"/>
  <c r="K4590" i="7"/>
  <c r="L4590" i="7"/>
  <c r="M4590" i="7"/>
  <c r="N4590" i="7"/>
  <c r="O4590" i="7"/>
  <c r="P4590" i="7"/>
  <c r="H4591" i="7"/>
  <c r="I4591" i="7"/>
  <c r="J4591" i="7"/>
  <c r="K4591" i="7"/>
  <c r="L4591" i="7"/>
  <c r="M4591" i="7"/>
  <c r="N4591" i="7"/>
  <c r="O4591" i="7"/>
  <c r="P4591" i="7"/>
  <c r="H4592" i="7"/>
  <c r="I4592" i="7"/>
  <c r="J4592" i="7"/>
  <c r="K4592" i="7"/>
  <c r="L4592" i="7"/>
  <c r="M4592" i="7"/>
  <c r="N4592" i="7"/>
  <c r="O4592" i="7"/>
  <c r="P4592" i="7"/>
  <c r="H4593" i="7"/>
  <c r="I4593" i="7"/>
  <c r="J4593" i="7"/>
  <c r="K4593" i="7"/>
  <c r="L4593" i="7"/>
  <c r="M4593" i="7"/>
  <c r="N4593" i="7"/>
  <c r="O4593" i="7"/>
  <c r="P4593" i="7"/>
  <c r="H4594" i="7"/>
  <c r="I4594" i="7"/>
  <c r="J4594" i="7"/>
  <c r="K4594" i="7"/>
  <c r="L4594" i="7"/>
  <c r="M4594" i="7"/>
  <c r="N4594" i="7"/>
  <c r="O4594" i="7"/>
  <c r="P4594" i="7"/>
  <c r="H4595" i="7"/>
  <c r="I4595" i="7"/>
  <c r="J4595" i="7"/>
  <c r="K4595" i="7"/>
  <c r="L4595" i="7"/>
  <c r="M4595" i="7"/>
  <c r="N4595" i="7"/>
  <c r="O4595" i="7"/>
  <c r="P4595" i="7"/>
  <c r="H4596" i="7"/>
  <c r="I4596" i="7"/>
  <c r="J4596" i="7"/>
  <c r="K4596" i="7"/>
  <c r="L4596" i="7"/>
  <c r="M4596" i="7"/>
  <c r="N4596" i="7"/>
  <c r="O4596" i="7"/>
  <c r="P4596" i="7"/>
  <c r="H4597" i="7"/>
  <c r="I4597" i="7"/>
  <c r="J4597" i="7"/>
  <c r="K4597" i="7"/>
  <c r="L4597" i="7"/>
  <c r="M4597" i="7"/>
  <c r="N4597" i="7"/>
  <c r="O4597" i="7"/>
  <c r="P4597" i="7"/>
  <c r="H4598" i="7"/>
  <c r="I4598" i="7"/>
  <c r="J4598" i="7"/>
  <c r="K4598" i="7"/>
  <c r="L4598" i="7"/>
  <c r="M4598" i="7"/>
  <c r="N4598" i="7"/>
  <c r="O4598" i="7"/>
  <c r="P4598" i="7"/>
  <c r="H4599" i="7"/>
  <c r="I4599" i="7"/>
  <c r="J4599" i="7"/>
  <c r="K4599" i="7"/>
  <c r="L4599" i="7"/>
  <c r="M4599" i="7"/>
  <c r="N4599" i="7"/>
  <c r="O4599" i="7"/>
  <c r="P4599" i="7"/>
  <c r="H4600" i="7"/>
  <c r="I4600" i="7"/>
  <c r="J4600" i="7"/>
  <c r="K4600" i="7"/>
  <c r="L4600" i="7"/>
  <c r="M4600" i="7"/>
  <c r="N4600" i="7"/>
  <c r="O4600" i="7"/>
  <c r="P4600" i="7"/>
  <c r="H4601" i="7"/>
  <c r="I4601" i="7"/>
  <c r="J4601" i="7"/>
  <c r="K4601" i="7"/>
  <c r="L4601" i="7"/>
  <c r="M4601" i="7"/>
  <c r="N4601" i="7"/>
  <c r="O4601" i="7"/>
  <c r="P4601" i="7"/>
  <c r="H4602" i="7"/>
  <c r="I4602" i="7"/>
  <c r="J4602" i="7"/>
  <c r="K4602" i="7"/>
  <c r="L4602" i="7"/>
  <c r="M4602" i="7"/>
  <c r="N4602" i="7"/>
  <c r="O4602" i="7"/>
  <c r="P4602" i="7"/>
  <c r="H4603" i="7"/>
  <c r="I4603" i="7"/>
  <c r="J4603" i="7"/>
  <c r="K4603" i="7"/>
  <c r="L4603" i="7"/>
  <c r="M4603" i="7"/>
  <c r="N4603" i="7"/>
  <c r="O4603" i="7"/>
  <c r="P4603" i="7"/>
  <c r="H4604" i="7"/>
  <c r="I4604" i="7"/>
  <c r="J4604" i="7"/>
  <c r="K4604" i="7"/>
  <c r="L4604" i="7"/>
  <c r="M4604" i="7"/>
  <c r="N4604" i="7"/>
  <c r="O4604" i="7"/>
  <c r="P4604" i="7"/>
  <c r="H4605" i="7"/>
  <c r="I4605" i="7"/>
  <c r="J4605" i="7"/>
  <c r="K4605" i="7"/>
  <c r="L4605" i="7"/>
  <c r="M4605" i="7"/>
  <c r="N4605" i="7"/>
  <c r="O4605" i="7"/>
  <c r="P4605" i="7"/>
  <c r="H4606" i="7"/>
  <c r="I4606" i="7"/>
  <c r="J4606" i="7"/>
  <c r="K4606" i="7"/>
  <c r="L4606" i="7"/>
  <c r="M4606" i="7"/>
  <c r="N4606" i="7"/>
  <c r="O4606" i="7"/>
  <c r="P4606" i="7"/>
  <c r="H4607" i="7"/>
  <c r="I4607" i="7"/>
  <c r="J4607" i="7"/>
  <c r="K4607" i="7"/>
  <c r="L4607" i="7"/>
  <c r="M4607" i="7"/>
  <c r="N4607" i="7"/>
  <c r="O4607" i="7"/>
  <c r="P4607" i="7"/>
  <c r="H4608" i="7"/>
  <c r="I4608" i="7"/>
  <c r="J4608" i="7"/>
  <c r="K4608" i="7"/>
  <c r="L4608" i="7"/>
  <c r="M4608" i="7"/>
  <c r="N4608" i="7"/>
  <c r="O4608" i="7"/>
  <c r="P4608" i="7"/>
  <c r="H4609" i="7"/>
  <c r="I4609" i="7"/>
  <c r="J4609" i="7"/>
  <c r="K4609" i="7"/>
  <c r="L4609" i="7"/>
  <c r="M4609" i="7"/>
  <c r="N4609" i="7"/>
  <c r="O4609" i="7"/>
  <c r="P4609" i="7"/>
  <c r="H4610" i="7"/>
  <c r="I4610" i="7"/>
  <c r="J4610" i="7"/>
  <c r="K4610" i="7"/>
  <c r="L4610" i="7"/>
  <c r="M4610" i="7"/>
  <c r="N4610" i="7"/>
  <c r="O4610" i="7"/>
  <c r="P4610" i="7"/>
  <c r="H4611" i="7"/>
  <c r="I4611" i="7"/>
  <c r="J4611" i="7"/>
  <c r="K4611" i="7"/>
  <c r="L4611" i="7"/>
  <c r="M4611" i="7"/>
  <c r="N4611" i="7"/>
  <c r="O4611" i="7"/>
  <c r="P4611" i="7"/>
  <c r="H4612" i="7"/>
  <c r="I4612" i="7"/>
  <c r="J4612" i="7"/>
  <c r="K4612" i="7"/>
  <c r="L4612" i="7"/>
  <c r="M4612" i="7"/>
  <c r="N4612" i="7"/>
  <c r="O4612" i="7"/>
  <c r="P4612" i="7"/>
  <c r="H4613" i="7"/>
  <c r="I4613" i="7"/>
  <c r="J4613" i="7"/>
  <c r="K4613" i="7"/>
  <c r="L4613" i="7"/>
  <c r="M4613" i="7"/>
  <c r="N4613" i="7"/>
  <c r="O4613" i="7"/>
  <c r="P4613" i="7"/>
  <c r="H4614" i="7"/>
  <c r="I4614" i="7"/>
  <c r="J4614" i="7"/>
  <c r="K4614" i="7"/>
  <c r="L4614" i="7"/>
  <c r="M4614" i="7"/>
  <c r="N4614" i="7"/>
  <c r="O4614" i="7"/>
  <c r="P4614" i="7"/>
  <c r="H4615" i="7"/>
  <c r="I4615" i="7"/>
  <c r="J4615" i="7"/>
  <c r="K4615" i="7"/>
  <c r="L4615" i="7"/>
  <c r="M4615" i="7"/>
  <c r="N4615" i="7"/>
  <c r="O4615" i="7"/>
  <c r="P4615" i="7"/>
  <c r="H4616" i="7"/>
  <c r="I4616" i="7"/>
  <c r="J4616" i="7"/>
  <c r="K4616" i="7"/>
  <c r="L4616" i="7"/>
  <c r="M4616" i="7"/>
  <c r="N4616" i="7"/>
  <c r="O4616" i="7"/>
  <c r="P4616" i="7"/>
  <c r="H4617" i="7"/>
  <c r="I4617" i="7"/>
  <c r="J4617" i="7"/>
  <c r="K4617" i="7"/>
  <c r="L4617" i="7"/>
  <c r="M4617" i="7"/>
  <c r="N4617" i="7"/>
  <c r="O4617" i="7"/>
  <c r="P4617" i="7"/>
  <c r="H4618" i="7"/>
  <c r="I4618" i="7"/>
  <c r="J4618" i="7"/>
  <c r="K4618" i="7"/>
  <c r="L4618" i="7"/>
  <c r="M4618" i="7"/>
  <c r="N4618" i="7"/>
  <c r="O4618" i="7"/>
  <c r="P4618" i="7"/>
  <c r="H4619" i="7"/>
  <c r="I4619" i="7"/>
  <c r="J4619" i="7"/>
  <c r="K4619" i="7"/>
  <c r="L4619" i="7"/>
  <c r="M4619" i="7"/>
  <c r="N4619" i="7"/>
  <c r="O4619" i="7"/>
  <c r="P4619" i="7"/>
  <c r="H4620" i="7"/>
  <c r="I4620" i="7"/>
  <c r="J4620" i="7"/>
  <c r="K4620" i="7"/>
  <c r="L4620" i="7"/>
  <c r="M4620" i="7"/>
  <c r="N4620" i="7"/>
  <c r="O4620" i="7"/>
  <c r="P4620" i="7"/>
  <c r="H4621" i="7"/>
  <c r="I4621" i="7"/>
  <c r="J4621" i="7"/>
  <c r="K4621" i="7"/>
  <c r="L4621" i="7"/>
  <c r="M4621" i="7"/>
  <c r="N4621" i="7"/>
  <c r="O4621" i="7"/>
  <c r="P4621" i="7"/>
  <c r="H4622" i="7"/>
  <c r="I4622" i="7"/>
  <c r="J4622" i="7"/>
  <c r="K4622" i="7"/>
  <c r="L4622" i="7"/>
  <c r="M4622" i="7"/>
  <c r="N4622" i="7"/>
  <c r="O4622" i="7"/>
  <c r="P4622" i="7"/>
  <c r="H4623" i="7"/>
  <c r="I4623" i="7"/>
  <c r="J4623" i="7"/>
  <c r="K4623" i="7"/>
  <c r="L4623" i="7"/>
  <c r="M4623" i="7"/>
  <c r="N4623" i="7"/>
  <c r="O4623" i="7"/>
  <c r="P4623" i="7"/>
  <c r="H4624" i="7"/>
  <c r="I4624" i="7"/>
  <c r="J4624" i="7"/>
  <c r="K4624" i="7"/>
  <c r="L4624" i="7"/>
  <c r="M4624" i="7"/>
  <c r="N4624" i="7"/>
  <c r="O4624" i="7"/>
  <c r="P4624" i="7"/>
  <c r="H4625" i="7"/>
  <c r="I4625" i="7"/>
  <c r="J4625" i="7"/>
  <c r="K4625" i="7"/>
  <c r="L4625" i="7"/>
  <c r="M4625" i="7"/>
  <c r="N4625" i="7"/>
  <c r="O4625" i="7"/>
  <c r="P4625" i="7"/>
  <c r="H4626" i="7"/>
  <c r="I4626" i="7"/>
  <c r="J4626" i="7"/>
  <c r="K4626" i="7"/>
  <c r="L4626" i="7"/>
  <c r="M4626" i="7"/>
  <c r="N4626" i="7"/>
  <c r="O4626" i="7"/>
  <c r="P4626" i="7"/>
  <c r="H4627" i="7"/>
  <c r="I4627" i="7"/>
  <c r="J4627" i="7"/>
  <c r="K4627" i="7"/>
  <c r="L4627" i="7"/>
  <c r="M4627" i="7"/>
  <c r="N4627" i="7"/>
  <c r="O4627" i="7"/>
  <c r="P4627" i="7"/>
  <c r="H4628" i="7"/>
  <c r="I4628" i="7"/>
  <c r="J4628" i="7"/>
  <c r="K4628" i="7"/>
  <c r="L4628" i="7"/>
  <c r="M4628" i="7"/>
  <c r="N4628" i="7"/>
  <c r="O4628" i="7"/>
  <c r="P4628" i="7"/>
  <c r="H4629" i="7"/>
  <c r="I4629" i="7"/>
  <c r="J4629" i="7"/>
  <c r="K4629" i="7"/>
  <c r="L4629" i="7"/>
  <c r="M4629" i="7"/>
  <c r="N4629" i="7"/>
  <c r="O4629" i="7"/>
  <c r="P4629" i="7"/>
  <c r="H4630" i="7"/>
  <c r="I4630" i="7"/>
  <c r="J4630" i="7"/>
  <c r="K4630" i="7"/>
  <c r="L4630" i="7"/>
  <c r="M4630" i="7"/>
  <c r="N4630" i="7"/>
  <c r="O4630" i="7"/>
  <c r="P4630" i="7"/>
  <c r="H4631" i="7"/>
  <c r="I4631" i="7"/>
  <c r="J4631" i="7"/>
  <c r="K4631" i="7"/>
  <c r="L4631" i="7"/>
  <c r="M4631" i="7"/>
  <c r="N4631" i="7"/>
  <c r="O4631" i="7"/>
  <c r="P4631" i="7"/>
  <c r="H4632" i="7"/>
  <c r="I4632" i="7"/>
  <c r="J4632" i="7"/>
  <c r="K4632" i="7"/>
  <c r="L4632" i="7"/>
  <c r="M4632" i="7"/>
  <c r="N4632" i="7"/>
  <c r="O4632" i="7"/>
  <c r="P4632" i="7"/>
  <c r="H4633" i="7"/>
  <c r="I4633" i="7"/>
  <c r="J4633" i="7"/>
  <c r="K4633" i="7"/>
  <c r="L4633" i="7"/>
  <c r="M4633" i="7"/>
  <c r="N4633" i="7"/>
  <c r="O4633" i="7"/>
  <c r="P4633" i="7"/>
  <c r="H4634" i="7"/>
  <c r="I4634" i="7"/>
  <c r="J4634" i="7"/>
  <c r="K4634" i="7"/>
  <c r="L4634" i="7"/>
  <c r="M4634" i="7"/>
  <c r="N4634" i="7"/>
  <c r="O4634" i="7"/>
  <c r="P4634" i="7"/>
  <c r="H4635" i="7"/>
  <c r="I4635" i="7"/>
  <c r="J4635" i="7"/>
  <c r="K4635" i="7"/>
  <c r="L4635" i="7"/>
  <c r="M4635" i="7"/>
  <c r="N4635" i="7"/>
  <c r="O4635" i="7"/>
  <c r="P4635" i="7"/>
  <c r="H4636" i="7"/>
  <c r="I4636" i="7"/>
  <c r="J4636" i="7"/>
  <c r="K4636" i="7"/>
  <c r="L4636" i="7"/>
  <c r="M4636" i="7"/>
  <c r="N4636" i="7"/>
  <c r="O4636" i="7"/>
  <c r="P4636" i="7"/>
  <c r="H4637" i="7"/>
  <c r="I4637" i="7"/>
  <c r="J4637" i="7"/>
  <c r="K4637" i="7"/>
  <c r="L4637" i="7"/>
  <c r="M4637" i="7"/>
  <c r="N4637" i="7"/>
  <c r="O4637" i="7"/>
  <c r="P4637" i="7"/>
  <c r="H4638" i="7"/>
  <c r="I4638" i="7"/>
  <c r="J4638" i="7"/>
  <c r="K4638" i="7"/>
  <c r="L4638" i="7"/>
  <c r="M4638" i="7"/>
  <c r="N4638" i="7"/>
  <c r="O4638" i="7"/>
  <c r="P4638" i="7"/>
  <c r="H4639" i="7"/>
  <c r="I4639" i="7"/>
  <c r="J4639" i="7"/>
  <c r="K4639" i="7"/>
  <c r="L4639" i="7"/>
  <c r="M4639" i="7"/>
  <c r="N4639" i="7"/>
  <c r="O4639" i="7"/>
  <c r="P4639" i="7"/>
  <c r="H4640" i="7"/>
  <c r="I4640" i="7"/>
  <c r="J4640" i="7"/>
  <c r="K4640" i="7"/>
  <c r="L4640" i="7"/>
  <c r="M4640" i="7"/>
  <c r="N4640" i="7"/>
  <c r="O4640" i="7"/>
  <c r="P4640" i="7"/>
  <c r="H4641" i="7"/>
  <c r="I4641" i="7"/>
  <c r="J4641" i="7"/>
  <c r="K4641" i="7"/>
  <c r="L4641" i="7"/>
  <c r="M4641" i="7"/>
  <c r="N4641" i="7"/>
  <c r="O4641" i="7"/>
  <c r="P4641" i="7"/>
  <c r="H4642" i="7"/>
  <c r="I4642" i="7"/>
  <c r="J4642" i="7"/>
  <c r="K4642" i="7"/>
  <c r="L4642" i="7"/>
  <c r="M4642" i="7"/>
  <c r="N4642" i="7"/>
  <c r="O4642" i="7"/>
  <c r="P4642" i="7"/>
  <c r="H4643" i="7"/>
  <c r="I4643" i="7"/>
  <c r="J4643" i="7"/>
  <c r="K4643" i="7"/>
  <c r="L4643" i="7"/>
  <c r="M4643" i="7"/>
  <c r="N4643" i="7"/>
  <c r="O4643" i="7"/>
  <c r="P4643" i="7"/>
  <c r="H4644" i="7"/>
  <c r="I4644" i="7"/>
  <c r="J4644" i="7"/>
  <c r="K4644" i="7"/>
  <c r="L4644" i="7"/>
  <c r="M4644" i="7"/>
  <c r="N4644" i="7"/>
  <c r="O4644" i="7"/>
  <c r="P4644" i="7"/>
  <c r="H4645" i="7"/>
  <c r="I4645" i="7"/>
  <c r="J4645" i="7"/>
  <c r="K4645" i="7"/>
  <c r="L4645" i="7"/>
  <c r="M4645" i="7"/>
  <c r="N4645" i="7"/>
  <c r="O4645" i="7"/>
  <c r="P4645" i="7"/>
  <c r="H4646" i="7"/>
  <c r="I4646" i="7"/>
  <c r="J4646" i="7"/>
  <c r="K4646" i="7"/>
  <c r="L4646" i="7"/>
  <c r="M4646" i="7"/>
  <c r="N4646" i="7"/>
  <c r="O4646" i="7"/>
  <c r="P4646" i="7"/>
  <c r="H4647" i="7"/>
  <c r="I4647" i="7"/>
  <c r="J4647" i="7"/>
  <c r="K4647" i="7"/>
  <c r="L4647" i="7"/>
  <c r="M4647" i="7"/>
  <c r="N4647" i="7"/>
  <c r="O4647" i="7"/>
  <c r="P4647" i="7"/>
  <c r="H4648" i="7"/>
  <c r="I4648" i="7"/>
  <c r="J4648" i="7"/>
  <c r="K4648" i="7"/>
  <c r="L4648" i="7"/>
  <c r="M4648" i="7"/>
  <c r="N4648" i="7"/>
  <c r="O4648" i="7"/>
  <c r="P4648" i="7"/>
  <c r="H4649" i="7"/>
  <c r="I4649" i="7"/>
  <c r="J4649" i="7"/>
  <c r="K4649" i="7"/>
  <c r="L4649" i="7"/>
  <c r="M4649" i="7"/>
  <c r="N4649" i="7"/>
  <c r="O4649" i="7"/>
  <c r="P4649" i="7"/>
  <c r="H4650" i="7"/>
  <c r="I4650" i="7"/>
  <c r="J4650" i="7"/>
  <c r="K4650" i="7"/>
  <c r="L4650" i="7"/>
  <c r="M4650" i="7"/>
  <c r="N4650" i="7"/>
  <c r="O4650" i="7"/>
  <c r="P4650" i="7"/>
  <c r="H4651" i="7"/>
  <c r="I4651" i="7"/>
  <c r="J4651" i="7"/>
  <c r="K4651" i="7"/>
  <c r="L4651" i="7"/>
  <c r="M4651" i="7"/>
  <c r="N4651" i="7"/>
  <c r="O4651" i="7"/>
  <c r="P4651" i="7"/>
  <c r="H4652" i="7"/>
  <c r="I4652" i="7"/>
  <c r="J4652" i="7"/>
  <c r="K4652" i="7"/>
  <c r="L4652" i="7"/>
  <c r="M4652" i="7"/>
  <c r="N4652" i="7"/>
  <c r="O4652" i="7"/>
  <c r="P4652" i="7"/>
  <c r="H4653" i="7"/>
  <c r="I4653" i="7"/>
  <c r="J4653" i="7"/>
  <c r="K4653" i="7"/>
  <c r="L4653" i="7"/>
  <c r="M4653" i="7"/>
  <c r="N4653" i="7"/>
  <c r="O4653" i="7"/>
  <c r="P4653" i="7"/>
  <c r="H4654" i="7"/>
  <c r="I4654" i="7"/>
  <c r="J4654" i="7"/>
  <c r="K4654" i="7"/>
  <c r="L4654" i="7"/>
  <c r="M4654" i="7"/>
  <c r="N4654" i="7"/>
  <c r="O4654" i="7"/>
  <c r="P4654" i="7"/>
  <c r="H4655" i="7"/>
  <c r="I4655" i="7"/>
  <c r="J4655" i="7"/>
  <c r="K4655" i="7"/>
  <c r="L4655" i="7"/>
  <c r="M4655" i="7"/>
  <c r="N4655" i="7"/>
  <c r="O4655" i="7"/>
  <c r="P4655" i="7"/>
  <c r="H4656" i="7"/>
  <c r="I4656" i="7"/>
  <c r="J4656" i="7"/>
  <c r="K4656" i="7"/>
  <c r="L4656" i="7"/>
  <c r="M4656" i="7"/>
  <c r="N4656" i="7"/>
  <c r="O4656" i="7"/>
  <c r="P4656" i="7"/>
  <c r="H4657" i="7"/>
  <c r="I4657" i="7"/>
  <c r="J4657" i="7"/>
  <c r="K4657" i="7"/>
  <c r="L4657" i="7"/>
  <c r="M4657" i="7"/>
  <c r="N4657" i="7"/>
  <c r="O4657" i="7"/>
  <c r="P4657" i="7"/>
  <c r="H4658" i="7"/>
  <c r="I4658" i="7"/>
  <c r="J4658" i="7"/>
  <c r="K4658" i="7"/>
  <c r="L4658" i="7"/>
  <c r="M4658" i="7"/>
  <c r="N4658" i="7"/>
  <c r="O4658" i="7"/>
  <c r="P4658" i="7"/>
  <c r="H4659" i="7"/>
  <c r="I4659" i="7"/>
  <c r="J4659" i="7"/>
  <c r="K4659" i="7"/>
  <c r="L4659" i="7"/>
  <c r="M4659" i="7"/>
  <c r="N4659" i="7"/>
  <c r="O4659" i="7"/>
  <c r="P4659" i="7"/>
  <c r="H4660" i="7"/>
  <c r="I4660" i="7"/>
  <c r="J4660" i="7"/>
  <c r="K4660" i="7"/>
  <c r="L4660" i="7"/>
  <c r="M4660" i="7"/>
  <c r="N4660" i="7"/>
  <c r="O4660" i="7"/>
  <c r="P4660" i="7"/>
  <c r="H4661" i="7"/>
  <c r="I4661" i="7"/>
  <c r="J4661" i="7"/>
  <c r="K4661" i="7"/>
  <c r="L4661" i="7"/>
  <c r="M4661" i="7"/>
  <c r="N4661" i="7"/>
  <c r="O4661" i="7"/>
  <c r="P4661" i="7"/>
  <c r="H4662" i="7"/>
  <c r="I4662" i="7"/>
  <c r="J4662" i="7"/>
  <c r="K4662" i="7"/>
  <c r="L4662" i="7"/>
  <c r="M4662" i="7"/>
  <c r="N4662" i="7"/>
  <c r="O4662" i="7"/>
  <c r="P4662" i="7"/>
  <c r="H4663" i="7"/>
  <c r="I4663" i="7"/>
  <c r="J4663" i="7"/>
  <c r="K4663" i="7"/>
  <c r="L4663" i="7"/>
  <c r="M4663" i="7"/>
  <c r="N4663" i="7"/>
  <c r="O4663" i="7"/>
  <c r="P4663" i="7"/>
  <c r="H4664" i="7"/>
  <c r="I4664" i="7"/>
  <c r="J4664" i="7"/>
  <c r="K4664" i="7"/>
  <c r="L4664" i="7"/>
  <c r="M4664" i="7"/>
  <c r="N4664" i="7"/>
  <c r="O4664" i="7"/>
  <c r="P4664" i="7"/>
  <c r="H4665" i="7"/>
  <c r="I4665" i="7"/>
  <c r="J4665" i="7"/>
  <c r="K4665" i="7"/>
  <c r="L4665" i="7"/>
  <c r="M4665" i="7"/>
  <c r="N4665" i="7"/>
  <c r="O4665" i="7"/>
  <c r="P4665" i="7"/>
  <c r="H4666" i="7"/>
  <c r="I4666" i="7"/>
  <c r="J4666" i="7"/>
  <c r="K4666" i="7"/>
  <c r="L4666" i="7"/>
  <c r="M4666" i="7"/>
  <c r="N4666" i="7"/>
  <c r="O4666" i="7"/>
  <c r="P4666" i="7"/>
  <c r="H4667" i="7"/>
  <c r="I4667" i="7"/>
  <c r="J4667" i="7"/>
  <c r="K4667" i="7"/>
  <c r="L4667" i="7"/>
  <c r="M4667" i="7"/>
  <c r="N4667" i="7"/>
  <c r="O4667" i="7"/>
  <c r="P4667" i="7"/>
  <c r="H4668" i="7"/>
  <c r="I4668" i="7"/>
  <c r="J4668" i="7"/>
  <c r="K4668" i="7"/>
  <c r="L4668" i="7"/>
  <c r="M4668" i="7"/>
  <c r="N4668" i="7"/>
  <c r="O4668" i="7"/>
  <c r="P4668" i="7"/>
  <c r="H4669" i="7"/>
  <c r="I4669" i="7"/>
  <c r="J4669" i="7"/>
  <c r="K4669" i="7"/>
  <c r="L4669" i="7"/>
  <c r="M4669" i="7"/>
  <c r="N4669" i="7"/>
  <c r="O4669" i="7"/>
  <c r="P4669" i="7"/>
  <c r="H4670" i="7"/>
  <c r="I4670" i="7"/>
  <c r="J4670" i="7"/>
  <c r="K4670" i="7"/>
  <c r="L4670" i="7"/>
  <c r="M4670" i="7"/>
  <c r="N4670" i="7"/>
  <c r="O4670" i="7"/>
  <c r="P4670" i="7"/>
  <c r="H4671" i="7"/>
  <c r="I4671" i="7"/>
  <c r="J4671" i="7"/>
  <c r="K4671" i="7"/>
  <c r="L4671" i="7"/>
  <c r="M4671" i="7"/>
  <c r="N4671" i="7"/>
  <c r="O4671" i="7"/>
  <c r="P4671" i="7"/>
  <c r="H4672" i="7"/>
  <c r="I4672" i="7"/>
  <c r="J4672" i="7"/>
  <c r="K4672" i="7"/>
  <c r="L4672" i="7"/>
  <c r="M4672" i="7"/>
  <c r="N4672" i="7"/>
  <c r="O4672" i="7"/>
  <c r="P4672" i="7"/>
  <c r="H4673" i="7"/>
  <c r="I4673" i="7"/>
  <c r="J4673" i="7"/>
  <c r="K4673" i="7"/>
  <c r="L4673" i="7"/>
  <c r="M4673" i="7"/>
  <c r="N4673" i="7"/>
  <c r="O4673" i="7"/>
  <c r="P4673" i="7"/>
  <c r="H4674" i="7"/>
  <c r="I4674" i="7"/>
  <c r="J4674" i="7"/>
  <c r="K4674" i="7"/>
  <c r="L4674" i="7"/>
  <c r="M4674" i="7"/>
  <c r="N4674" i="7"/>
  <c r="O4674" i="7"/>
  <c r="P4674" i="7"/>
  <c r="H4675" i="7"/>
  <c r="I4675" i="7"/>
  <c r="J4675" i="7"/>
  <c r="K4675" i="7"/>
  <c r="L4675" i="7"/>
  <c r="M4675" i="7"/>
  <c r="N4675" i="7"/>
  <c r="O4675" i="7"/>
  <c r="P4675" i="7"/>
  <c r="H4676" i="7"/>
  <c r="I4676" i="7"/>
  <c r="J4676" i="7"/>
  <c r="K4676" i="7"/>
  <c r="L4676" i="7"/>
  <c r="M4676" i="7"/>
  <c r="N4676" i="7"/>
  <c r="O4676" i="7"/>
  <c r="P4676" i="7"/>
  <c r="H4677" i="7"/>
  <c r="I4677" i="7"/>
  <c r="J4677" i="7"/>
  <c r="K4677" i="7"/>
  <c r="L4677" i="7"/>
  <c r="M4677" i="7"/>
  <c r="N4677" i="7"/>
  <c r="O4677" i="7"/>
  <c r="P4677" i="7"/>
  <c r="H4678" i="7"/>
  <c r="I4678" i="7"/>
  <c r="J4678" i="7"/>
  <c r="K4678" i="7"/>
  <c r="L4678" i="7"/>
  <c r="M4678" i="7"/>
  <c r="N4678" i="7"/>
  <c r="O4678" i="7"/>
  <c r="P4678" i="7"/>
  <c r="H4679" i="7"/>
  <c r="I4679" i="7"/>
  <c r="J4679" i="7"/>
  <c r="K4679" i="7"/>
  <c r="L4679" i="7"/>
  <c r="M4679" i="7"/>
  <c r="N4679" i="7"/>
  <c r="O4679" i="7"/>
  <c r="P4679" i="7"/>
  <c r="H4680" i="7"/>
  <c r="I4680" i="7"/>
  <c r="J4680" i="7"/>
  <c r="K4680" i="7"/>
  <c r="L4680" i="7"/>
  <c r="M4680" i="7"/>
  <c r="N4680" i="7"/>
  <c r="O4680" i="7"/>
  <c r="P4680" i="7"/>
  <c r="H4681" i="7"/>
  <c r="I4681" i="7"/>
  <c r="J4681" i="7"/>
  <c r="K4681" i="7"/>
  <c r="L4681" i="7"/>
  <c r="M4681" i="7"/>
  <c r="N4681" i="7"/>
  <c r="O4681" i="7"/>
  <c r="P4681" i="7"/>
  <c r="H4682" i="7"/>
  <c r="I4682" i="7"/>
  <c r="J4682" i="7"/>
  <c r="K4682" i="7"/>
  <c r="L4682" i="7"/>
  <c r="M4682" i="7"/>
  <c r="N4682" i="7"/>
  <c r="O4682" i="7"/>
  <c r="P4682" i="7"/>
  <c r="H4683" i="7"/>
  <c r="I4683" i="7"/>
  <c r="J4683" i="7"/>
  <c r="K4683" i="7"/>
  <c r="L4683" i="7"/>
  <c r="M4683" i="7"/>
  <c r="N4683" i="7"/>
  <c r="O4683" i="7"/>
  <c r="P4683" i="7"/>
  <c r="H4684" i="7"/>
  <c r="I4684" i="7"/>
  <c r="J4684" i="7"/>
  <c r="K4684" i="7"/>
  <c r="L4684" i="7"/>
  <c r="M4684" i="7"/>
  <c r="N4684" i="7"/>
  <c r="O4684" i="7"/>
  <c r="P4684" i="7"/>
  <c r="H4685" i="7"/>
  <c r="I4685" i="7"/>
  <c r="J4685" i="7"/>
  <c r="K4685" i="7"/>
  <c r="L4685" i="7"/>
  <c r="M4685" i="7"/>
  <c r="N4685" i="7"/>
  <c r="O4685" i="7"/>
  <c r="P4685" i="7"/>
  <c r="H4686" i="7"/>
  <c r="I4686" i="7"/>
  <c r="J4686" i="7"/>
  <c r="K4686" i="7"/>
  <c r="L4686" i="7"/>
  <c r="M4686" i="7"/>
  <c r="N4686" i="7"/>
  <c r="O4686" i="7"/>
  <c r="P4686" i="7"/>
  <c r="H4687" i="7"/>
  <c r="I4687" i="7"/>
  <c r="J4687" i="7"/>
  <c r="K4687" i="7"/>
  <c r="L4687" i="7"/>
  <c r="M4687" i="7"/>
  <c r="N4687" i="7"/>
  <c r="O4687" i="7"/>
  <c r="P4687" i="7"/>
  <c r="H4688" i="7"/>
  <c r="I4688" i="7"/>
  <c r="J4688" i="7"/>
  <c r="K4688" i="7"/>
  <c r="L4688" i="7"/>
  <c r="M4688" i="7"/>
  <c r="N4688" i="7"/>
  <c r="O4688" i="7"/>
  <c r="P4688" i="7"/>
  <c r="H4689" i="7"/>
  <c r="I4689" i="7"/>
  <c r="J4689" i="7"/>
  <c r="K4689" i="7"/>
  <c r="L4689" i="7"/>
  <c r="M4689" i="7"/>
  <c r="N4689" i="7"/>
  <c r="O4689" i="7"/>
  <c r="P4689" i="7"/>
  <c r="H4690" i="7"/>
  <c r="I4690" i="7"/>
  <c r="J4690" i="7"/>
  <c r="K4690" i="7"/>
  <c r="L4690" i="7"/>
  <c r="M4690" i="7"/>
  <c r="N4690" i="7"/>
  <c r="O4690" i="7"/>
  <c r="P4690" i="7"/>
  <c r="H4691" i="7"/>
  <c r="I4691" i="7"/>
  <c r="J4691" i="7"/>
  <c r="K4691" i="7"/>
  <c r="L4691" i="7"/>
  <c r="M4691" i="7"/>
  <c r="N4691" i="7"/>
  <c r="O4691" i="7"/>
  <c r="P4691" i="7"/>
  <c r="H4692" i="7"/>
  <c r="I4692" i="7"/>
  <c r="J4692" i="7"/>
  <c r="K4692" i="7"/>
  <c r="L4692" i="7"/>
  <c r="M4692" i="7"/>
  <c r="N4692" i="7"/>
  <c r="O4692" i="7"/>
  <c r="P4692" i="7"/>
  <c r="H4693" i="7"/>
  <c r="I4693" i="7"/>
  <c r="J4693" i="7"/>
  <c r="K4693" i="7"/>
  <c r="L4693" i="7"/>
  <c r="M4693" i="7"/>
  <c r="N4693" i="7"/>
  <c r="O4693" i="7"/>
  <c r="P4693" i="7"/>
  <c r="H4694" i="7"/>
  <c r="I4694" i="7"/>
  <c r="J4694" i="7"/>
  <c r="K4694" i="7"/>
  <c r="L4694" i="7"/>
  <c r="M4694" i="7"/>
  <c r="N4694" i="7"/>
  <c r="O4694" i="7"/>
  <c r="P4694" i="7"/>
  <c r="H4695" i="7"/>
  <c r="I4695" i="7"/>
  <c r="J4695" i="7"/>
  <c r="K4695" i="7"/>
  <c r="L4695" i="7"/>
  <c r="M4695" i="7"/>
  <c r="N4695" i="7"/>
  <c r="O4695" i="7"/>
  <c r="P4695" i="7"/>
  <c r="H4696" i="7"/>
  <c r="I4696" i="7"/>
  <c r="J4696" i="7"/>
  <c r="K4696" i="7"/>
  <c r="L4696" i="7"/>
  <c r="M4696" i="7"/>
  <c r="N4696" i="7"/>
  <c r="O4696" i="7"/>
  <c r="P4696" i="7"/>
  <c r="H4697" i="7"/>
  <c r="I4697" i="7"/>
  <c r="J4697" i="7"/>
  <c r="K4697" i="7"/>
  <c r="L4697" i="7"/>
  <c r="M4697" i="7"/>
  <c r="N4697" i="7"/>
  <c r="O4697" i="7"/>
  <c r="P4697" i="7"/>
  <c r="H4698" i="7"/>
  <c r="I4698" i="7"/>
  <c r="J4698" i="7"/>
  <c r="K4698" i="7"/>
  <c r="L4698" i="7"/>
  <c r="M4698" i="7"/>
  <c r="N4698" i="7"/>
  <c r="O4698" i="7"/>
  <c r="P4698" i="7"/>
  <c r="H4699" i="7"/>
  <c r="I4699" i="7"/>
  <c r="J4699" i="7"/>
  <c r="K4699" i="7"/>
  <c r="L4699" i="7"/>
  <c r="M4699" i="7"/>
  <c r="N4699" i="7"/>
  <c r="O4699" i="7"/>
  <c r="P4699" i="7"/>
  <c r="H4700" i="7"/>
  <c r="I4700" i="7"/>
  <c r="J4700" i="7"/>
  <c r="K4700" i="7"/>
  <c r="L4700" i="7"/>
  <c r="M4700" i="7"/>
  <c r="N4700" i="7"/>
  <c r="O4700" i="7"/>
  <c r="P4700" i="7"/>
  <c r="H4701" i="7"/>
  <c r="I4701" i="7"/>
  <c r="J4701" i="7"/>
  <c r="K4701" i="7"/>
  <c r="L4701" i="7"/>
  <c r="M4701" i="7"/>
  <c r="N4701" i="7"/>
  <c r="O4701" i="7"/>
  <c r="P4701" i="7"/>
  <c r="H4702" i="7"/>
  <c r="I4702" i="7"/>
  <c r="J4702" i="7"/>
  <c r="K4702" i="7"/>
  <c r="L4702" i="7"/>
  <c r="M4702" i="7"/>
  <c r="N4702" i="7"/>
  <c r="O4702" i="7"/>
  <c r="P4702" i="7"/>
  <c r="H4703" i="7"/>
  <c r="I4703" i="7"/>
  <c r="J4703" i="7"/>
  <c r="K4703" i="7"/>
  <c r="L4703" i="7"/>
  <c r="M4703" i="7"/>
  <c r="N4703" i="7"/>
  <c r="O4703" i="7"/>
  <c r="P4703" i="7"/>
  <c r="H4704" i="7"/>
  <c r="I4704" i="7"/>
  <c r="J4704" i="7"/>
  <c r="K4704" i="7"/>
  <c r="L4704" i="7"/>
  <c r="M4704" i="7"/>
  <c r="N4704" i="7"/>
  <c r="O4704" i="7"/>
  <c r="P4704" i="7"/>
  <c r="H4705" i="7"/>
  <c r="I4705" i="7"/>
  <c r="J4705" i="7"/>
  <c r="K4705" i="7"/>
  <c r="L4705" i="7"/>
  <c r="M4705" i="7"/>
  <c r="N4705" i="7"/>
  <c r="O4705" i="7"/>
  <c r="P4705" i="7"/>
  <c r="H4706" i="7"/>
  <c r="I4706" i="7"/>
  <c r="J4706" i="7"/>
  <c r="K4706" i="7"/>
  <c r="L4706" i="7"/>
  <c r="M4706" i="7"/>
  <c r="N4706" i="7"/>
  <c r="O4706" i="7"/>
  <c r="P4706" i="7"/>
  <c r="H4707" i="7"/>
  <c r="I4707" i="7"/>
  <c r="J4707" i="7"/>
  <c r="K4707" i="7"/>
  <c r="L4707" i="7"/>
  <c r="M4707" i="7"/>
  <c r="N4707" i="7"/>
  <c r="O4707" i="7"/>
  <c r="P4707" i="7"/>
  <c r="H4708" i="7"/>
  <c r="I4708" i="7"/>
  <c r="J4708" i="7"/>
  <c r="K4708" i="7"/>
  <c r="L4708" i="7"/>
  <c r="M4708" i="7"/>
  <c r="N4708" i="7"/>
  <c r="O4708" i="7"/>
  <c r="P4708" i="7"/>
  <c r="H4709" i="7"/>
  <c r="I4709" i="7"/>
  <c r="J4709" i="7"/>
  <c r="K4709" i="7"/>
  <c r="L4709" i="7"/>
  <c r="M4709" i="7"/>
  <c r="N4709" i="7"/>
  <c r="O4709" i="7"/>
  <c r="P4709" i="7"/>
  <c r="H4710" i="7"/>
  <c r="I4710" i="7"/>
  <c r="J4710" i="7"/>
  <c r="K4710" i="7"/>
  <c r="L4710" i="7"/>
  <c r="M4710" i="7"/>
  <c r="N4710" i="7"/>
  <c r="O4710" i="7"/>
  <c r="P4710" i="7"/>
  <c r="H4711" i="7"/>
  <c r="I4711" i="7"/>
  <c r="J4711" i="7"/>
  <c r="K4711" i="7"/>
  <c r="L4711" i="7"/>
  <c r="M4711" i="7"/>
  <c r="N4711" i="7"/>
  <c r="O4711" i="7"/>
  <c r="P4711" i="7"/>
  <c r="H4712" i="7"/>
  <c r="I4712" i="7"/>
  <c r="J4712" i="7"/>
  <c r="K4712" i="7"/>
  <c r="L4712" i="7"/>
  <c r="M4712" i="7"/>
  <c r="N4712" i="7"/>
  <c r="O4712" i="7"/>
  <c r="P4712" i="7"/>
  <c r="H4713" i="7"/>
  <c r="I4713" i="7"/>
  <c r="J4713" i="7"/>
  <c r="K4713" i="7"/>
  <c r="L4713" i="7"/>
  <c r="M4713" i="7"/>
  <c r="N4713" i="7"/>
  <c r="O4713" i="7"/>
  <c r="P4713" i="7"/>
  <c r="H4714" i="7"/>
  <c r="I4714" i="7"/>
  <c r="J4714" i="7"/>
  <c r="K4714" i="7"/>
  <c r="L4714" i="7"/>
  <c r="M4714" i="7"/>
  <c r="N4714" i="7"/>
  <c r="O4714" i="7"/>
  <c r="P4714" i="7"/>
  <c r="H4715" i="7"/>
  <c r="I4715" i="7"/>
  <c r="J4715" i="7"/>
  <c r="K4715" i="7"/>
  <c r="L4715" i="7"/>
  <c r="M4715" i="7"/>
  <c r="N4715" i="7"/>
  <c r="O4715" i="7"/>
  <c r="P4715" i="7"/>
  <c r="H4716" i="7"/>
  <c r="I4716" i="7"/>
  <c r="J4716" i="7"/>
  <c r="K4716" i="7"/>
  <c r="L4716" i="7"/>
  <c r="M4716" i="7"/>
  <c r="N4716" i="7"/>
  <c r="O4716" i="7"/>
  <c r="P4716" i="7"/>
  <c r="H4717" i="7"/>
  <c r="I4717" i="7"/>
  <c r="J4717" i="7"/>
  <c r="K4717" i="7"/>
  <c r="L4717" i="7"/>
  <c r="M4717" i="7"/>
  <c r="N4717" i="7"/>
  <c r="O4717" i="7"/>
  <c r="P4717" i="7"/>
  <c r="H4718" i="7"/>
  <c r="I4718" i="7"/>
  <c r="J4718" i="7"/>
  <c r="K4718" i="7"/>
  <c r="L4718" i="7"/>
  <c r="M4718" i="7"/>
  <c r="N4718" i="7"/>
  <c r="O4718" i="7"/>
  <c r="P4718" i="7"/>
  <c r="H4719" i="7"/>
  <c r="I4719" i="7"/>
  <c r="J4719" i="7"/>
  <c r="K4719" i="7"/>
  <c r="L4719" i="7"/>
  <c r="M4719" i="7"/>
  <c r="N4719" i="7"/>
  <c r="O4719" i="7"/>
  <c r="P4719" i="7"/>
  <c r="H4720" i="7"/>
  <c r="I4720" i="7"/>
  <c r="J4720" i="7"/>
  <c r="K4720" i="7"/>
  <c r="L4720" i="7"/>
  <c r="M4720" i="7"/>
  <c r="N4720" i="7"/>
  <c r="O4720" i="7"/>
  <c r="P4720" i="7"/>
  <c r="H4721" i="7"/>
  <c r="I4721" i="7"/>
  <c r="J4721" i="7"/>
  <c r="K4721" i="7"/>
  <c r="L4721" i="7"/>
  <c r="M4721" i="7"/>
  <c r="N4721" i="7"/>
  <c r="O4721" i="7"/>
  <c r="P4721" i="7"/>
  <c r="H4722" i="7"/>
  <c r="I4722" i="7"/>
  <c r="J4722" i="7"/>
  <c r="K4722" i="7"/>
  <c r="L4722" i="7"/>
  <c r="M4722" i="7"/>
  <c r="N4722" i="7"/>
  <c r="O4722" i="7"/>
  <c r="P4722" i="7"/>
  <c r="H4723" i="7"/>
  <c r="I4723" i="7"/>
  <c r="J4723" i="7"/>
  <c r="K4723" i="7"/>
  <c r="L4723" i="7"/>
  <c r="M4723" i="7"/>
  <c r="N4723" i="7"/>
  <c r="O4723" i="7"/>
  <c r="P4723" i="7"/>
  <c r="H4724" i="7"/>
  <c r="I4724" i="7"/>
  <c r="J4724" i="7"/>
  <c r="K4724" i="7"/>
  <c r="L4724" i="7"/>
  <c r="M4724" i="7"/>
  <c r="N4724" i="7"/>
  <c r="O4724" i="7"/>
  <c r="P4724" i="7"/>
  <c r="H4725" i="7"/>
  <c r="I4725" i="7"/>
  <c r="J4725" i="7"/>
  <c r="K4725" i="7"/>
  <c r="L4725" i="7"/>
  <c r="M4725" i="7"/>
  <c r="N4725" i="7"/>
  <c r="O4725" i="7"/>
  <c r="P4725" i="7"/>
  <c r="H4726" i="7"/>
  <c r="I4726" i="7"/>
  <c r="J4726" i="7"/>
  <c r="K4726" i="7"/>
  <c r="L4726" i="7"/>
  <c r="M4726" i="7"/>
  <c r="N4726" i="7"/>
  <c r="O4726" i="7"/>
  <c r="P4726" i="7"/>
  <c r="H4727" i="7"/>
  <c r="I4727" i="7"/>
  <c r="J4727" i="7"/>
  <c r="K4727" i="7"/>
  <c r="L4727" i="7"/>
  <c r="M4727" i="7"/>
  <c r="N4727" i="7"/>
  <c r="O4727" i="7"/>
  <c r="P4727" i="7"/>
  <c r="H4728" i="7"/>
  <c r="I4728" i="7"/>
  <c r="J4728" i="7"/>
  <c r="K4728" i="7"/>
  <c r="L4728" i="7"/>
  <c r="M4728" i="7"/>
  <c r="N4728" i="7"/>
  <c r="O4728" i="7"/>
  <c r="P4728" i="7"/>
  <c r="H4729" i="7"/>
  <c r="I4729" i="7"/>
  <c r="J4729" i="7"/>
  <c r="K4729" i="7"/>
  <c r="L4729" i="7"/>
  <c r="M4729" i="7"/>
  <c r="N4729" i="7"/>
  <c r="O4729" i="7"/>
  <c r="P4729" i="7"/>
  <c r="H4730" i="7"/>
  <c r="I4730" i="7"/>
  <c r="J4730" i="7"/>
  <c r="K4730" i="7"/>
  <c r="L4730" i="7"/>
  <c r="M4730" i="7"/>
  <c r="N4730" i="7"/>
  <c r="O4730" i="7"/>
  <c r="P4730" i="7"/>
  <c r="H4731" i="7"/>
  <c r="I4731" i="7"/>
  <c r="J4731" i="7"/>
  <c r="K4731" i="7"/>
  <c r="L4731" i="7"/>
  <c r="M4731" i="7"/>
  <c r="N4731" i="7"/>
  <c r="O4731" i="7"/>
  <c r="P4731" i="7"/>
  <c r="H4732" i="7"/>
  <c r="I4732" i="7"/>
  <c r="J4732" i="7"/>
  <c r="K4732" i="7"/>
  <c r="L4732" i="7"/>
  <c r="M4732" i="7"/>
  <c r="N4732" i="7"/>
  <c r="O4732" i="7"/>
  <c r="P4732" i="7"/>
  <c r="H4733" i="7"/>
  <c r="I4733" i="7"/>
  <c r="J4733" i="7"/>
  <c r="K4733" i="7"/>
  <c r="L4733" i="7"/>
  <c r="M4733" i="7"/>
  <c r="N4733" i="7"/>
  <c r="O4733" i="7"/>
  <c r="P4733" i="7"/>
  <c r="H4734" i="7"/>
  <c r="I4734" i="7"/>
  <c r="J4734" i="7"/>
  <c r="K4734" i="7"/>
  <c r="L4734" i="7"/>
  <c r="M4734" i="7"/>
  <c r="N4734" i="7"/>
  <c r="O4734" i="7"/>
  <c r="P4734" i="7"/>
  <c r="H4735" i="7"/>
  <c r="I4735" i="7"/>
  <c r="J4735" i="7"/>
  <c r="K4735" i="7"/>
  <c r="L4735" i="7"/>
  <c r="M4735" i="7"/>
  <c r="N4735" i="7"/>
  <c r="O4735" i="7"/>
  <c r="P4735" i="7"/>
  <c r="H4736" i="7"/>
  <c r="I4736" i="7"/>
  <c r="J4736" i="7"/>
  <c r="K4736" i="7"/>
  <c r="L4736" i="7"/>
  <c r="M4736" i="7"/>
  <c r="N4736" i="7"/>
  <c r="O4736" i="7"/>
  <c r="P4736" i="7"/>
  <c r="H4737" i="7"/>
  <c r="I4737" i="7"/>
  <c r="J4737" i="7"/>
  <c r="K4737" i="7"/>
  <c r="L4737" i="7"/>
  <c r="M4737" i="7"/>
  <c r="N4737" i="7"/>
  <c r="O4737" i="7"/>
  <c r="P4737" i="7"/>
  <c r="H4738" i="7"/>
  <c r="I4738" i="7"/>
  <c r="J4738" i="7"/>
  <c r="K4738" i="7"/>
  <c r="L4738" i="7"/>
  <c r="M4738" i="7"/>
  <c r="N4738" i="7"/>
  <c r="O4738" i="7"/>
  <c r="P4738" i="7"/>
  <c r="H4739" i="7"/>
  <c r="I4739" i="7"/>
  <c r="J4739" i="7"/>
  <c r="K4739" i="7"/>
  <c r="L4739" i="7"/>
  <c r="M4739" i="7"/>
  <c r="N4739" i="7"/>
  <c r="O4739" i="7"/>
  <c r="P4739" i="7"/>
  <c r="H4740" i="7"/>
  <c r="I4740" i="7"/>
  <c r="J4740" i="7"/>
  <c r="K4740" i="7"/>
  <c r="L4740" i="7"/>
  <c r="M4740" i="7"/>
  <c r="N4740" i="7"/>
  <c r="O4740" i="7"/>
  <c r="P4740" i="7"/>
  <c r="H4741" i="7"/>
  <c r="I4741" i="7"/>
  <c r="J4741" i="7"/>
  <c r="K4741" i="7"/>
  <c r="L4741" i="7"/>
  <c r="M4741" i="7"/>
  <c r="N4741" i="7"/>
  <c r="O4741" i="7"/>
  <c r="P4741" i="7"/>
  <c r="H4742" i="7"/>
  <c r="I4742" i="7"/>
  <c r="J4742" i="7"/>
  <c r="K4742" i="7"/>
  <c r="L4742" i="7"/>
  <c r="M4742" i="7"/>
  <c r="N4742" i="7"/>
  <c r="O4742" i="7"/>
  <c r="P4742" i="7"/>
  <c r="H4743" i="7"/>
  <c r="I4743" i="7"/>
  <c r="J4743" i="7"/>
  <c r="K4743" i="7"/>
  <c r="L4743" i="7"/>
  <c r="M4743" i="7"/>
  <c r="N4743" i="7"/>
  <c r="O4743" i="7"/>
  <c r="P4743" i="7"/>
  <c r="H4744" i="7"/>
  <c r="I4744" i="7"/>
  <c r="J4744" i="7"/>
  <c r="K4744" i="7"/>
  <c r="L4744" i="7"/>
  <c r="M4744" i="7"/>
  <c r="N4744" i="7"/>
  <c r="O4744" i="7"/>
  <c r="P4744" i="7"/>
  <c r="H4745" i="7"/>
  <c r="I4745" i="7"/>
  <c r="J4745" i="7"/>
  <c r="K4745" i="7"/>
  <c r="L4745" i="7"/>
  <c r="M4745" i="7"/>
  <c r="N4745" i="7"/>
  <c r="O4745" i="7"/>
  <c r="P4745" i="7"/>
  <c r="H4746" i="7"/>
  <c r="I4746" i="7"/>
  <c r="J4746" i="7"/>
  <c r="K4746" i="7"/>
  <c r="L4746" i="7"/>
  <c r="M4746" i="7"/>
  <c r="N4746" i="7"/>
  <c r="O4746" i="7"/>
  <c r="P4746" i="7"/>
  <c r="H4747" i="7"/>
  <c r="I4747" i="7"/>
  <c r="J4747" i="7"/>
  <c r="K4747" i="7"/>
  <c r="L4747" i="7"/>
  <c r="M4747" i="7"/>
  <c r="N4747" i="7"/>
  <c r="O4747" i="7"/>
  <c r="P4747" i="7"/>
  <c r="H4748" i="7"/>
  <c r="I4748" i="7"/>
  <c r="J4748" i="7"/>
  <c r="K4748" i="7"/>
  <c r="L4748" i="7"/>
  <c r="M4748" i="7"/>
  <c r="N4748" i="7"/>
  <c r="O4748" i="7"/>
  <c r="P4748" i="7"/>
  <c r="H4749" i="7"/>
  <c r="I4749" i="7"/>
  <c r="J4749" i="7"/>
  <c r="K4749" i="7"/>
  <c r="L4749" i="7"/>
  <c r="M4749" i="7"/>
  <c r="N4749" i="7"/>
  <c r="O4749" i="7"/>
  <c r="P4749" i="7"/>
  <c r="H4750" i="7"/>
  <c r="I4750" i="7"/>
  <c r="J4750" i="7"/>
  <c r="K4750" i="7"/>
  <c r="L4750" i="7"/>
  <c r="M4750" i="7"/>
  <c r="N4750" i="7"/>
  <c r="O4750" i="7"/>
  <c r="P4750" i="7"/>
  <c r="H4751" i="7"/>
  <c r="I4751" i="7"/>
  <c r="J4751" i="7"/>
  <c r="K4751" i="7"/>
  <c r="L4751" i="7"/>
  <c r="M4751" i="7"/>
  <c r="N4751" i="7"/>
  <c r="O4751" i="7"/>
  <c r="P4751" i="7"/>
  <c r="H4752" i="7"/>
  <c r="I4752" i="7"/>
  <c r="J4752" i="7"/>
  <c r="K4752" i="7"/>
  <c r="L4752" i="7"/>
  <c r="M4752" i="7"/>
  <c r="N4752" i="7"/>
  <c r="O4752" i="7"/>
  <c r="P4752" i="7"/>
  <c r="H4753" i="7"/>
  <c r="I4753" i="7"/>
  <c r="J4753" i="7"/>
  <c r="K4753" i="7"/>
  <c r="L4753" i="7"/>
  <c r="M4753" i="7"/>
  <c r="N4753" i="7"/>
  <c r="O4753" i="7"/>
  <c r="P4753" i="7"/>
  <c r="H4754" i="7"/>
  <c r="I4754" i="7"/>
  <c r="J4754" i="7"/>
  <c r="K4754" i="7"/>
  <c r="L4754" i="7"/>
  <c r="M4754" i="7"/>
  <c r="N4754" i="7"/>
  <c r="O4754" i="7"/>
  <c r="P4754" i="7"/>
  <c r="H4755" i="7"/>
  <c r="I4755" i="7"/>
  <c r="J4755" i="7"/>
  <c r="K4755" i="7"/>
  <c r="L4755" i="7"/>
  <c r="M4755" i="7"/>
  <c r="N4755" i="7"/>
  <c r="O4755" i="7"/>
  <c r="P4755" i="7"/>
  <c r="H4756" i="7"/>
  <c r="I4756" i="7"/>
  <c r="J4756" i="7"/>
  <c r="K4756" i="7"/>
  <c r="L4756" i="7"/>
  <c r="M4756" i="7"/>
  <c r="N4756" i="7"/>
  <c r="O4756" i="7"/>
  <c r="P4756" i="7"/>
  <c r="H4757" i="7"/>
  <c r="I4757" i="7"/>
  <c r="J4757" i="7"/>
  <c r="K4757" i="7"/>
  <c r="L4757" i="7"/>
  <c r="M4757" i="7"/>
  <c r="N4757" i="7"/>
  <c r="O4757" i="7"/>
  <c r="P4757" i="7"/>
  <c r="H4758" i="7"/>
  <c r="I4758" i="7"/>
  <c r="J4758" i="7"/>
  <c r="K4758" i="7"/>
  <c r="L4758" i="7"/>
  <c r="M4758" i="7"/>
  <c r="N4758" i="7"/>
  <c r="O4758" i="7"/>
  <c r="P4758" i="7"/>
  <c r="H4759" i="7"/>
  <c r="I4759" i="7"/>
  <c r="J4759" i="7"/>
  <c r="K4759" i="7"/>
  <c r="L4759" i="7"/>
  <c r="M4759" i="7"/>
  <c r="N4759" i="7"/>
  <c r="O4759" i="7"/>
  <c r="P4759" i="7"/>
  <c r="H4760" i="7"/>
  <c r="I4760" i="7"/>
  <c r="J4760" i="7"/>
  <c r="K4760" i="7"/>
  <c r="L4760" i="7"/>
  <c r="M4760" i="7"/>
  <c r="N4760" i="7"/>
  <c r="O4760" i="7"/>
  <c r="P4760" i="7"/>
  <c r="H4761" i="7"/>
  <c r="I4761" i="7"/>
  <c r="J4761" i="7"/>
  <c r="K4761" i="7"/>
  <c r="L4761" i="7"/>
  <c r="M4761" i="7"/>
  <c r="N4761" i="7"/>
  <c r="O4761" i="7"/>
  <c r="P4761" i="7"/>
  <c r="H4762" i="7"/>
  <c r="I4762" i="7"/>
  <c r="J4762" i="7"/>
  <c r="K4762" i="7"/>
  <c r="L4762" i="7"/>
  <c r="M4762" i="7"/>
  <c r="N4762" i="7"/>
  <c r="O4762" i="7"/>
  <c r="P4762" i="7"/>
  <c r="H4763" i="7"/>
  <c r="I4763" i="7"/>
  <c r="J4763" i="7"/>
  <c r="K4763" i="7"/>
  <c r="L4763" i="7"/>
  <c r="M4763" i="7"/>
  <c r="N4763" i="7"/>
  <c r="O4763" i="7"/>
  <c r="P4763" i="7"/>
  <c r="H4764" i="7"/>
  <c r="I4764" i="7"/>
  <c r="J4764" i="7"/>
  <c r="K4764" i="7"/>
  <c r="L4764" i="7"/>
  <c r="M4764" i="7"/>
  <c r="N4764" i="7"/>
  <c r="O4764" i="7"/>
  <c r="P4764" i="7"/>
  <c r="H4765" i="7"/>
  <c r="I4765" i="7"/>
  <c r="J4765" i="7"/>
  <c r="K4765" i="7"/>
  <c r="L4765" i="7"/>
  <c r="M4765" i="7"/>
  <c r="N4765" i="7"/>
  <c r="O4765" i="7"/>
  <c r="P4765" i="7"/>
  <c r="H4766" i="7"/>
  <c r="I4766" i="7"/>
  <c r="J4766" i="7"/>
  <c r="K4766" i="7"/>
  <c r="L4766" i="7"/>
  <c r="M4766" i="7"/>
  <c r="N4766" i="7"/>
  <c r="O4766" i="7"/>
  <c r="P4766" i="7"/>
  <c r="H4767" i="7"/>
  <c r="I4767" i="7"/>
  <c r="J4767" i="7"/>
  <c r="K4767" i="7"/>
  <c r="L4767" i="7"/>
  <c r="M4767" i="7"/>
  <c r="N4767" i="7"/>
  <c r="O4767" i="7"/>
  <c r="P4767" i="7"/>
  <c r="H4768" i="7"/>
  <c r="I4768" i="7"/>
  <c r="J4768" i="7"/>
  <c r="K4768" i="7"/>
  <c r="L4768" i="7"/>
  <c r="M4768" i="7"/>
  <c r="N4768" i="7"/>
  <c r="O4768" i="7"/>
  <c r="P4768" i="7"/>
  <c r="H4769" i="7"/>
  <c r="I4769" i="7"/>
  <c r="J4769" i="7"/>
  <c r="K4769" i="7"/>
  <c r="L4769" i="7"/>
  <c r="M4769" i="7"/>
  <c r="N4769" i="7"/>
  <c r="O4769" i="7"/>
  <c r="P4769" i="7"/>
  <c r="H4770" i="7"/>
  <c r="I4770" i="7"/>
  <c r="J4770" i="7"/>
  <c r="K4770" i="7"/>
  <c r="L4770" i="7"/>
  <c r="M4770" i="7"/>
  <c r="N4770" i="7"/>
  <c r="O4770" i="7"/>
  <c r="P4770" i="7"/>
  <c r="H4771" i="7"/>
  <c r="I4771" i="7"/>
  <c r="J4771" i="7"/>
  <c r="K4771" i="7"/>
  <c r="L4771" i="7"/>
  <c r="M4771" i="7"/>
  <c r="N4771" i="7"/>
  <c r="O4771" i="7"/>
  <c r="P4771" i="7"/>
  <c r="H4772" i="7"/>
  <c r="I4772" i="7"/>
  <c r="J4772" i="7"/>
  <c r="K4772" i="7"/>
  <c r="L4772" i="7"/>
  <c r="M4772" i="7"/>
  <c r="N4772" i="7"/>
  <c r="O4772" i="7"/>
  <c r="P4772" i="7"/>
  <c r="H4773" i="7"/>
  <c r="I4773" i="7"/>
  <c r="J4773" i="7"/>
  <c r="K4773" i="7"/>
  <c r="L4773" i="7"/>
  <c r="M4773" i="7"/>
  <c r="N4773" i="7"/>
  <c r="O4773" i="7"/>
  <c r="P4773" i="7"/>
  <c r="H4774" i="7"/>
  <c r="I4774" i="7"/>
  <c r="J4774" i="7"/>
  <c r="K4774" i="7"/>
  <c r="L4774" i="7"/>
  <c r="M4774" i="7"/>
  <c r="N4774" i="7"/>
  <c r="O4774" i="7"/>
  <c r="P4774" i="7"/>
  <c r="H4775" i="7"/>
  <c r="I4775" i="7"/>
  <c r="J4775" i="7"/>
  <c r="K4775" i="7"/>
  <c r="L4775" i="7"/>
  <c r="M4775" i="7"/>
  <c r="N4775" i="7"/>
  <c r="O4775" i="7"/>
  <c r="P4775" i="7"/>
  <c r="H4776" i="7"/>
  <c r="I4776" i="7"/>
  <c r="J4776" i="7"/>
  <c r="K4776" i="7"/>
  <c r="L4776" i="7"/>
  <c r="M4776" i="7"/>
  <c r="N4776" i="7"/>
  <c r="O4776" i="7"/>
  <c r="P4776" i="7"/>
  <c r="H4777" i="7"/>
  <c r="I4777" i="7"/>
  <c r="J4777" i="7"/>
  <c r="K4777" i="7"/>
  <c r="L4777" i="7"/>
  <c r="M4777" i="7"/>
  <c r="N4777" i="7"/>
  <c r="O4777" i="7"/>
  <c r="P4777" i="7"/>
  <c r="H4778" i="7"/>
  <c r="I4778" i="7"/>
  <c r="J4778" i="7"/>
  <c r="K4778" i="7"/>
  <c r="L4778" i="7"/>
  <c r="M4778" i="7"/>
  <c r="N4778" i="7"/>
  <c r="O4778" i="7"/>
  <c r="P4778" i="7"/>
  <c r="H4779" i="7"/>
  <c r="I4779" i="7"/>
  <c r="J4779" i="7"/>
  <c r="K4779" i="7"/>
  <c r="L4779" i="7"/>
  <c r="M4779" i="7"/>
  <c r="N4779" i="7"/>
  <c r="O4779" i="7"/>
  <c r="P4779" i="7"/>
  <c r="H4780" i="7"/>
  <c r="I4780" i="7"/>
  <c r="J4780" i="7"/>
  <c r="K4780" i="7"/>
  <c r="L4780" i="7"/>
  <c r="M4780" i="7"/>
  <c r="N4780" i="7"/>
  <c r="O4780" i="7"/>
  <c r="P4780" i="7"/>
  <c r="H4781" i="7"/>
  <c r="I4781" i="7"/>
  <c r="J4781" i="7"/>
  <c r="K4781" i="7"/>
  <c r="L4781" i="7"/>
  <c r="M4781" i="7"/>
  <c r="N4781" i="7"/>
  <c r="O4781" i="7"/>
  <c r="P4781" i="7"/>
  <c r="H4782" i="7"/>
  <c r="I4782" i="7"/>
  <c r="J4782" i="7"/>
  <c r="K4782" i="7"/>
  <c r="L4782" i="7"/>
  <c r="M4782" i="7"/>
  <c r="N4782" i="7"/>
  <c r="O4782" i="7"/>
  <c r="P4782" i="7"/>
  <c r="H4783" i="7"/>
  <c r="I4783" i="7"/>
  <c r="J4783" i="7"/>
  <c r="K4783" i="7"/>
  <c r="L4783" i="7"/>
  <c r="M4783" i="7"/>
  <c r="N4783" i="7"/>
  <c r="O4783" i="7"/>
  <c r="P4783" i="7"/>
  <c r="H4784" i="7"/>
  <c r="I4784" i="7"/>
  <c r="J4784" i="7"/>
  <c r="K4784" i="7"/>
  <c r="L4784" i="7"/>
  <c r="M4784" i="7"/>
  <c r="N4784" i="7"/>
  <c r="O4784" i="7"/>
  <c r="P4784" i="7"/>
  <c r="H4785" i="7"/>
  <c r="I4785" i="7"/>
  <c r="J4785" i="7"/>
  <c r="K4785" i="7"/>
  <c r="L4785" i="7"/>
  <c r="M4785" i="7"/>
  <c r="N4785" i="7"/>
  <c r="O4785" i="7"/>
  <c r="P4785" i="7"/>
  <c r="H4786" i="7"/>
  <c r="I4786" i="7"/>
  <c r="J4786" i="7"/>
  <c r="K4786" i="7"/>
  <c r="L4786" i="7"/>
  <c r="M4786" i="7"/>
  <c r="N4786" i="7"/>
  <c r="O4786" i="7"/>
  <c r="P4786" i="7"/>
  <c r="H4787" i="7"/>
  <c r="I4787" i="7"/>
  <c r="J4787" i="7"/>
  <c r="K4787" i="7"/>
  <c r="L4787" i="7"/>
  <c r="M4787" i="7"/>
  <c r="N4787" i="7"/>
  <c r="O4787" i="7"/>
  <c r="P4787" i="7"/>
  <c r="H4788" i="7"/>
  <c r="I4788" i="7"/>
  <c r="J4788" i="7"/>
  <c r="K4788" i="7"/>
  <c r="L4788" i="7"/>
  <c r="M4788" i="7"/>
  <c r="N4788" i="7"/>
  <c r="O4788" i="7"/>
  <c r="P4788" i="7"/>
  <c r="H4789" i="7"/>
  <c r="I4789" i="7"/>
  <c r="J4789" i="7"/>
  <c r="K4789" i="7"/>
  <c r="L4789" i="7"/>
  <c r="M4789" i="7"/>
  <c r="N4789" i="7"/>
  <c r="O4789" i="7"/>
  <c r="P4789" i="7"/>
  <c r="H4790" i="7"/>
  <c r="I4790" i="7"/>
  <c r="J4790" i="7"/>
  <c r="K4790" i="7"/>
  <c r="L4790" i="7"/>
  <c r="M4790" i="7"/>
  <c r="N4790" i="7"/>
  <c r="O4790" i="7"/>
  <c r="P4790" i="7"/>
  <c r="H4791" i="7"/>
  <c r="I4791" i="7"/>
  <c r="J4791" i="7"/>
  <c r="K4791" i="7"/>
  <c r="L4791" i="7"/>
  <c r="M4791" i="7"/>
  <c r="N4791" i="7"/>
  <c r="O4791" i="7"/>
  <c r="P4791" i="7"/>
  <c r="H4792" i="7"/>
  <c r="I4792" i="7"/>
  <c r="J4792" i="7"/>
  <c r="K4792" i="7"/>
  <c r="L4792" i="7"/>
  <c r="M4792" i="7"/>
  <c r="N4792" i="7"/>
  <c r="O4792" i="7"/>
  <c r="P4792" i="7"/>
  <c r="H4793" i="7"/>
  <c r="I4793" i="7"/>
  <c r="J4793" i="7"/>
  <c r="K4793" i="7"/>
  <c r="L4793" i="7"/>
  <c r="M4793" i="7"/>
  <c r="N4793" i="7"/>
  <c r="O4793" i="7"/>
  <c r="P4793" i="7"/>
  <c r="H4794" i="7"/>
  <c r="I4794" i="7"/>
  <c r="J4794" i="7"/>
  <c r="K4794" i="7"/>
  <c r="L4794" i="7"/>
  <c r="M4794" i="7"/>
  <c r="N4794" i="7"/>
  <c r="O4794" i="7"/>
  <c r="P4794" i="7"/>
  <c r="H4795" i="7"/>
  <c r="I4795" i="7"/>
  <c r="J4795" i="7"/>
  <c r="K4795" i="7"/>
  <c r="L4795" i="7"/>
  <c r="M4795" i="7"/>
  <c r="N4795" i="7"/>
  <c r="O4795" i="7"/>
  <c r="P4795" i="7"/>
  <c r="H4796" i="7"/>
  <c r="I4796" i="7"/>
  <c r="J4796" i="7"/>
  <c r="K4796" i="7"/>
  <c r="L4796" i="7"/>
  <c r="M4796" i="7"/>
  <c r="N4796" i="7"/>
  <c r="O4796" i="7"/>
  <c r="P4796" i="7"/>
  <c r="H4797" i="7"/>
  <c r="I4797" i="7"/>
  <c r="J4797" i="7"/>
  <c r="K4797" i="7"/>
  <c r="L4797" i="7"/>
  <c r="M4797" i="7"/>
  <c r="N4797" i="7"/>
  <c r="O4797" i="7"/>
  <c r="P4797" i="7"/>
  <c r="H4798" i="7"/>
  <c r="I4798" i="7"/>
  <c r="J4798" i="7"/>
  <c r="K4798" i="7"/>
  <c r="L4798" i="7"/>
  <c r="M4798" i="7"/>
  <c r="N4798" i="7"/>
  <c r="O4798" i="7"/>
  <c r="P4798" i="7"/>
  <c r="H4799" i="7"/>
  <c r="I4799" i="7"/>
  <c r="J4799" i="7"/>
  <c r="K4799" i="7"/>
  <c r="L4799" i="7"/>
  <c r="M4799" i="7"/>
  <c r="N4799" i="7"/>
  <c r="O4799" i="7"/>
  <c r="P4799" i="7"/>
  <c r="H4800" i="7"/>
  <c r="I4800" i="7"/>
  <c r="J4800" i="7"/>
  <c r="K4800" i="7"/>
  <c r="L4800" i="7"/>
  <c r="M4800" i="7"/>
  <c r="N4800" i="7"/>
  <c r="O4800" i="7"/>
  <c r="P4800" i="7"/>
  <c r="H4801" i="7"/>
  <c r="I4801" i="7"/>
  <c r="J4801" i="7"/>
  <c r="K4801" i="7"/>
  <c r="L4801" i="7"/>
  <c r="M4801" i="7"/>
  <c r="N4801" i="7"/>
  <c r="O4801" i="7"/>
  <c r="P4801" i="7"/>
  <c r="H4802" i="7"/>
  <c r="I4802" i="7"/>
  <c r="J4802" i="7"/>
  <c r="K4802" i="7"/>
  <c r="L4802" i="7"/>
  <c r="M4802" i="7"/>
  <c r="N4802" i="7"/>
  <c r="O4802" i="7"/>
  <c r="P4802" i="7"/>
  <c r="H4803" i="7"/>
  <c r="I4803" i="7"/>
  <c r="J4803" i="7"/>
  <c r="K4803" i="7"/>
  <c r="L4803" i="7"/>
  <c r="M4803" i="7"/>
  <c r="N4803" i="7"/>
  <c r="O4803" i="7"/>
  <c r="P4803" i="7"/>
  <c r="H4804" i="7"/>
  <c r="I4804" i="7"/>
  <c r="J4804" i="7"/>
  <c r="K4804" i="7"/>
  <c r="L4804" i="7"/>
  <c r="M4804" i="7"/>
  <c r="N4804" i="7"/>
  <c r="O4804" i="7"/>
  <c r="P4804" i="7"/>
  <c r="H4805" i="7"/>
  <c r="I4805" i="7"/>
  <c r="J4805" i="7"/>
  <c r="K4805" i="7"/>
  <c r="L4805" i="7"/>
  <c r="M4805" i="7"/>
  <c r="N4805" i="7"/>
  <c r="O4805" i="7"/>
  <c r="P4805" i="7"/>
  <c r="H4806" i="7"/>
  <c r="I4806" i="7"/>
  <c r="J4806" i="7"/>
  <c r="K4806" i="7"/>
  <c r="L4806" i="7"/>
  <c r="M4806" i="7"/>
  <c r="N4806" i="7"/>
  <c r="O4806" i="7"/>
  <c r="P4806" i="7"/>
  <c r="H4807" i="7"/>
  <c r="I4807" i="7"/>
  <c r="J4807" i="7"/>
  <c r="K4807" i="7"/>
  <c r="L4807" i="7"/>
  <c r="M4807" i="7"/>
  <c r="N4807" i="7"/>
  <c r="O4807" i="7"/>
  <c r="P4807" i="7"/>
  <c r="H4808" i="7"/>
  <c r="I4808" i="7"/>
  <c r="J4808" i="7"/>
  <c r="K4808" i="7"/>
  <c r="L4808" i="7"/>
  <c r="M4808" i="7"/>
  <c r="N4808" i="7"/>
  <c r="O4808" i="7"/>
  <c r="P4808" i="7"/>
  <c r="H4809" i="7"/>
  <c r="I4809" i="7"/>
  <c r="J4809" i="7"/>
  <c r="K4809" i="7"/>
  <c r="L4809" i="7"/>
  <c r="M4809" i="7"/>
  <c r="N4809" i="7"/>
  <c r="O4809" i="7"/>
  <c r="P4809" i="7"/>
  <c r="H4810" i="7"/>
  <c r="I4810" i="7"/>
  <c r="J4810" i="7"/>
  <c r="K4810" i="7"/>
  <c r="L4810" i="7"/>
  <c r="M4810" i="7"/>
  <c r="N4810" i="7"/>
  <c r="O4810" i="7"/>
  <c r="P4810" i="7"/>
  <c r="H4811" i="7"/>
  <c r="I4811" i="7"/>
  <c r="J4811" i="7"/>
  <c r="K4811" i="7"/>
  <c r="L4811" i="7"/>
  <c r="M4811" i="7"/>
  <c r="N4811" i="7"/>
  <c r="O4811" i="7"/>
  <c r="P4811" i="7"/>
  <c r="H4812" i="7"/>
  <c r="I4812" i="7"/>
  <c r="J4812" i="7"/>
  <c r="K4812" i="7"/>
  <c r="L4812" i="7"/>
  <c r="M4812" i="7"/>
  <c r="N4812" i="7"/>
  <c r="O4812" i="7"/>
  <c r="P4812" i="7"/>
  <c r="H4813" i="7"/>
  <c r="I4813" i="7"/>
  <c r="J4813" i="7"/>
  <c r="K4813" i="7"/>
  <c r="L4813" i="7"/>
  <c r="M4813" i="7"/>
  <c r="N4813" i="7"/>
  <c r="O4813" i="7"/>
  <c r="P4813" i="7"/>
  <c r="H4814" i="7"/>
  <c r="I4814" i="7"/>
  <c r="J4814" i="7"/>
  <c r="K4814" i="7"/>
  <c r="L4814" i="7"/>
  <c r="M4814" i="7"/>
  <c r="N4814" i="7"/>
  <c r="O4814" i="7"/>
  <c r="P4814" i="7"/>
  <c r="H4815" i="7"/>
  <c r="I4815" i="7"/>
  <c r="J4815" i="7"/>
  <c r="K4815" i="7"/>
  <c r="L4815" i="7"/>
  <c r="M4815" i="7"/>
  <c r="N4815" i="7"/>
  <c r="O4815" i="7"/>
  <c r="P4815" i="7"/>
  <c r="H4816" i="7"/>
  <c r="I4816" i="7"/>
  <c r="J4816" i="7"/>
  <c r="K4816" i="7"/>
  <c r="L4816" i="7"/>
  <c r="M4816" i="7"/>
  <c r="N4816" i="7"/>
  <c r="O4816" i="7"/>
  <c r="P4816" i="7"/>
  <c r="H4817" i="7"/>
  <c r="I4817" i="7"/>
  <c r="J4817" i="7"/>
  <c r="K4817" i="7"/>
  <c r="L4817" i="7"/>
  <c r="M4817" i="7"/>
  <c r="N4817" i="7"/>
  <c r="O4817" i="7"/>
  <c r="P4817" i="7"/>
  <c r="H4818" i="7"/>
  <c r="I4818" i="7"/>
  <c r="J4818" i="7"/>
  <c r="K4818" i="7"/>
  <c r="L4818" i="7"/>
  <c r="M4818" i="7"/>
  <c r="N4818" i="7"/>
  <c r="O4818" i="7"/>
  <c r="P4818" i="7"/>
  <c r="H4819" i="7"/>
  <c r="I4819" i="7"/>
  <c r="J4819" i="7"/>
  <c r="K4819" i="7"/>
  <c r="L4819" i="7"/>
  <c r="M4819" i="7"/>
  <c r="N4819" i="7"/>
  <c r="O4819" i="7"/>
  <c r="P4819" i="7"/>
  <c r="H4820" i="7"/>
  <c r="I4820" i="7"/>
  <c r="J4820" i="7"/>
  <c r="K4820" i="7"/>
  <c r="L4820" i="7"/>
  <c r="M4820" i="7"/>
  <c r="N4820" i="7"/>
  <c r="O4820" i="7"/>
  <c r="P4820" i="7"/>
  <c r="H4821" i="7"/>
  <c r="I4821" i="7"/>
  <c r="J4821" i="7"/>
  <c r="K4821" i="7"/>
  <c r="L4821" i="7"/>
  <c r="M4821" i="7"/>
  <c r="N4821" i="7"/>
  <c r="O4821" i="7"/>
  <c r="P4821" i="7"/>
  <c r="H4822" i="7"/>
  <c r="I4822" i="7"/>
  <c r="J4822" i="7"/>
  <c r="K4822" i="7"/>
  <c r="L4822" i="7"/>
  <c r="M4822" i="7"/>
  <c r="N4822" i="7"/>
  <c r="O4822" i="7"/>
  <c r="P4822" i="7"/>
  <c r="H4823" i="7"/>
  <c r="I4823" i="7"/>
  <c r="J4823" i="7"/>
  <c r="K4823" i="7"/>
  <c r="L4823" i="7"/>
  <c r="M4823" i="7"/>
  <c r="N4823" i="7"/>
  <c r="O4823" i="7"/>
  <c r="P4823" i="7"/>
  <c r="H4824" i="7"/>
  <c r="I4824" i="7"/>
  <c r="J4824" i="7"/>
  <c r="K4824" i="7"/>
  <c r="L4824" i="7"/>
  <c r="M4824" i="7"/>
  <c r="N4824" i="7"/>
  <c r="O4824" i="7"/>
  <c r="P4824" i="7"/>
  <c r="H4825" i="7"/>
  <c r="I4825" i="7"/>
  <c r="J4825" i="7"/>
  <c r="K4825" i="7"/>
  <c r="L4825" i="7"/>
  <c r="M4825" i="7"/>
  <c r="N4825" i="7"/>
  <c r="O4825" i="7"/>
  <c r="P4825" i="7"/>
  <c r="H4826" i="7"/>
  <c r="I4826" i="7"/>
  <c r="J4826" i="7"/>
  <c r="K4826" i="7"/>
  <c r="L4826" i="7"/>
  <c r="M4826" i="7"/>
  <c r="N4826" i="7"/>
  <c r="O4826" i="7"/>
  <c r="P4826" i="7"/>
  <c r="H4827" i="7"/>
  <c r="I4827" i="7"/>
  <c r="J4827" i="7"/>
  <c r="K4827" i="7"/>
  <c r="L4827" i="7"/>
  <c r="M4827" i="7"/>
  <c r="N4827" i="7"/>
  <c r="O4827" i="7"/>
  <c r="P4827" i="7"/>
  <c r="H4828" i="7"/>
  <c r="I4828" i="7"/>
  <c r="J4828" i="7"/>
  <c r="K4828" i="7"/>
  <c r="L4828" i="7"/>
  <c r="M4828" i="7"/>
  <c r="N4828" i="7"/>
  <c r="O4828" i="7"/>
  <c r="P4828" i="7"/>
  <c r="H4829" i="7"/>
  <c r="I4829" i="7"/>
  <c r="J4829" i="7"/>
  <c r="K4829" i="7"/>
  <c r="L4829" i="7"/>
  <c r="M4829" i="7"/>
  <c r="N4829" i="7"/>
  <c r="O4829" i="7"/>
  <c r="P4829" i="7"/>
  <c r="H4830" i="7"/>
  <c r="I4830" i="7"/>
  <c r="J4830" i="7"/>
  <c r="K4830" i="7"/>
  <c r="L4830" i="7"/>
  <c r="M4830" i="7"/>
  <c r="N4830" i="7"/>
  <c r="O4830" i="7"/>
  <c r="P4830" i="7"/>
  <c r="H4831" i="7"/>
  <c r="I4831" i="7"/>
  <c r="J4831" i="7"/>
  <c r="K4831" i="7"/>
  <c r="L4831" i="7"/>
  <c r="M4831" i="7"/>
  <c r="N4831" i="7"/>
  <c r="O4831" i="7"/>
  <c r="P4831" i="7"/>
  <c r="H4832" i="7"/>
  <c r="I4832" i="7"/>
  <c r="J4832" i="7"/>
  <c r="K4832" i="7"/>
  <c r="L4832" i="7"/>
  <c r="M4832" i="7"/>
  <c r="N4832" i="7"/>
  <c r="O4832" i="7"/>
  <c r="P4832" i="7"/>
  <c r="H4833" i="7"/>
  <c r="I4833" i="7"/>
  <c r="J4833" i="7"/>
  <c r="K4833" i="7"/>
  <c r="L4833" i="7"/>
  <c r="M4833" i="7"/>
  <c r="N4833" i="7"/>
  <c r="O4833" i="7"/>
  <c r="P4833" i="7"/>
  <c r="H4834" i="7"/>
  <c r="I4834" i="7"/>
  <c r="J4834" i="7"/>
  <c r="K4834" i="7"/>
  <c r="L4834" i="7"/>
  <c r="M4834" i="7"/>
  <c r="N4834" i="7"/>
  <c r="O4834" i="7"/>
  <c r="P4834" i="7"/>
  <c r="H4835" i="7"/>
  <c r="I4835" i="7"/>
  <c r="J4835" i="7"/>
  <c r="K4835" i="7"/>
  <c r="L4835" i="7"/>
  <c r="M4835" i="7"/>
  <c r="N4835" i="7"/>
  <c r="O4835" i="7"/>
  <c r="P4835" i="7"/>
  <c r="H4836" i="7"/>
  <c r="I4836" i="7"/>
  <c r="J4836" i="7"/>
  <c r="K4836" i="7"/>
  <c r="L4836" i="7"/>
  <c r="M4836" i="7"/>
  <c r="N4836" i="7"/>
  <c r="O4836" i="7"/>
  <c r="P4836" i="7"/>
  <c r="H4837" i="7"/>
  <c r="I4837" i="7"/>
  <c r="J4837" i="7"/>
  <c r="K4837" i="7"/>
  <c r="L4837" i="7"/>
  <c r="M4837" i="7"/>
  <c r="N4837" i="7"/>
  <c r="O4837" i="7"/>
  <c r="P4837" i="7"/>
  <c r="H4838" i="7"/>
  <c r="I4838" i="7"/>
  <c r="J4838" i="7"/>
  <c r="K4838" i="7"/>
  <c r="L4838" i="7"/>
  <c r="M4838" i="7"/>
  <c r="N4838" i="7"/>
  <c r="O4838" i="7"/>
  <c r="P4838" i="7"/>
  <c r="H4839" i="7"/>
  <c r="I4839" i="7"/>
  <c r="J4839" i="7"/>
  <c r="K4839" i="7"/>
  <c r="L4839" i="7"/>
  <c r="M4839" i="7"/>
  <c r="N4839" i="7"/>
  <c r="O4839" i="7"/>
  <c r="P4839" i="7"/>
  <c r="H4840" i="7"/>
  <c r="I4840" i="7"/>
  <c r="J4840" i="7"/>
  <c r="K4840" i="7"/>
  <c r="L4840" i="7"/>
  <c r="M4840" i="7"/>
  <c r="N4840" i="7"/>
  <c r="O4840" i="7"/>
  <c r="P4840" i="7"/>
  <c r="H4841" i="7"/>
  <c r="I4841" i="7"/>
  <c r="J4841" i="7"/>
  <c r="K4841" i="7"/>
  <c r="L4841" i="7"/>
  <c r="M4841" i="7"/>
  <c r="N4841" i="7"/>
  <c r="O4841" i="7"/>
  <c r="P4841" i="7"/>
  <c r="H4842" i="7"/>
  <c r="I4842" i="7"/>
  <c r="J4842" i="7"/>
  <c r="K4842" i="7"/>
  <c r="L4842" i="7"/>
  <c r="M4842" i="7"/>
  <c r="N4842" i="7"/>
  <c r="O4842" i="7"/>
  <c r="P4842" i="7"/>
  <c r="H4843" i="7"/>
  <c r="I4843" i="7"/>
  <c r="J4843" i="7"/>
  <c r="K4843" i="7"/>
  <c r="L4843" i="7"/>
  <c r="M4843" i="7"/>
  <c r="N4843" i="7"/>
  <c r="O4843" i="7"/>
  <c r="P4843" i="7"/>
  <c r="H4844" i="7"/>
  <c r="I4844" i="7"/>
  <c r="J4844" i="7"/>
  <c r="K4844" i="7"/>
  <c r="L4844" i="7"/>
  <c r="M4844" i="7"/>
  <c r="N4844" i="7"/>
  <c r="O4844" i="7"/>
  <c r="P4844" i="7"/>
  <c r="H4845" i="7"/>
  <c r="I4845" i="7"/>
  <c r="J4845" i="7"/>
  <c r="K4845" i="7"/>
  <c r="L4845" i="7"/>
  <c r="M4845" i="7"/>
  <c r="N4845" i="7"/>
  <c r="O4845" i="7"/>
  <c r="P4845" i="7"/>
  <c r="H4846" i="7"/>
  <c r="I4846" i="7"/>
  <c r="J4846" i="7"/>
  <c r="K4846" i="7"/>
  <c r="L4846" i="7"/>
  <c r="M4846" i="7"/>
  <c r="N4846" i="7"/>
  <c r="O4846" i="7"/>
  <c r="P4846" i="7"/>
  <c r="H4847" i="7"/>
  <c r="I4847" i="7"/>
  <c r="J4847" i="7"/>
  <c r="K4847" i="7"/>
  <c r="L4847" i="7"/>
  <c r="M4847" i="7"/>
  <c r="N4847" i="7"/>
  <c r="O4847" i="7"/>
  <c r="P4847" i="7"/>
  <c r="H4848" i="7"/>
  <c r="I4848" i="7"/>
  <c r="J4848" i="7"/>
  <c r="K4848" i="7"/>
  <c r="L4848" i="7"/>
  <c r="M4848" i="7"/>
  <c r="N4848" i="7"/>
  <c r="O4848" i="7"/>
  <c r="P4848" i="7"/>
  <c r="H4849" i="7"/>
  <c r="I4849" i="7"/>
  <c r="J4849" i="7"/>
  <c r="K4849" i="7"/>
  <c r="L4849" i="7"/>
  <c r="M4849" i="7"/>
  <c r="N4849" i="7"/>
  <c r="O4849" i="7"/>
  <c r="P4849" i="7"/>
  <c r="H4850" i="7"/>
  <c r="I4850" i="7"/>
  <c r="J4850" i="7"/>
  <c r="K4850" i="7"/>
  <c r="L4850" i="7"/>
  <c r="M4850" i="7"/>
  <c r="N4850" i="7"/>
  <c r="O4850" i="7"/>
  <c r="P4850" i="7"/>
  <c r="H4851" i="7"/>
  <c r="I4851" i="7"/>
  <c r="J4851" i="7"/>
  <c r="K4851" i="7"/>
  <c r="L4851" i="7"/>
  <c r="M4851" i="7"/>
  <c r="N4851" i="7"/>
  <c r="O4851" i="7"/>
  <c r="P4851" i="7"/>
  <c r="H4852" i="7"/>
  <c r="I4852" i="7"/>
  <c r="J4852" i="7"/>
  <c r="K4852" i="7"/>
  <c r="L4852" i="7"/>
  <c r="M4852" i="7"/>
  <c r="N4852" i="7"/>
  <c r="O4852" i="7"/>
  <c r="P4852" i="7"/>
  <c r="H4853" i="7"/>
  <c r="I4853" i="7"/>
  <c r="J4853" i="7"/>
  <c r="K4853" i="7"/>
  <c r="L4853" i="7"/>
  <c r="M4853" i="7"/>
  <c r="N4853" i="7"/>
  <c r="O4853" i="7"/>
  <c r="P4853" i="7"/>
  <c r="H4854" i="7"/>
  <c r="I4854" i="7"/>
  <c r="J4854" i="7"/>
  <c r="K4854" i="7"/>
  <c r="L4854" i="7"/>
  <c r="M4854" i="7"/>
  <c r="N4854" i="7"/>
  <c r="O4854" i="7"/>
  <c r="P4854" i="7"/>
  <c r="H4855" i="7"/>
  <c r="I4855" i="7"/>
  <c r="J4855" i="7"/>
  <c r="K4855" i="7"/>
  <c r="L4855" i="7"/>
  <c r="M4855" i="7"/>
  <c r="N4855" i="7"/>
  <c r="O4855" i="7"/>
  <c r="P4855" i="7"/>
  <c r="H4856" i="7"/>
  <c r="I4856" i="7"/>
  <c r="J4856" i="7"/>
  <c r="K4856" i="7"/>
  <c r="L4856" i="7"/>
  <c r="M4856" i="7"/>
  <c r="N4856" i="7"/>
  <c r="O4856" i="7"/>
  <c r="P4856" i="7"/>
  <c r="H4857" i="7"/>
  <c r="I4857" i="7"/>
  <c r="J4857" i="7"/>
  <c r="K4857" i="7"/>
  <c r="L4857" i="7"/>
  <c r="M4857" i="7"/>
  <c r="N4857" i="7"/>
  <c r="O4857" i="7"/>
  <c r="P4857" i="7"/>
  <c r="H4858" i="7"/>
  <c r="I4858" i="7"/>
  <c r="J4858" i="7"/>
  <c r="K4858" i="7"/>
  <c r="L4858" i="7"/>
  <c r="M4858" i="7"/>
  <c r="N4858" i="7"/>
  <c r="O4858" i="7"/>
  <c r="P4858" i="7"/>
  <c r="H4859" i="7"/>
  <c r="I4859" i="7"/>
  <c r="J4859" i="7"/>
  <c r="K4859" i="7"/>
  <c r="L4859" i="7"/>
  <c r="M4859" i="7"/>
  <c r="N4859" i="7"/>
  <c r="O4859" i="7"/>
  <c r="P4859" i="7"/>
  <c r="H4860" i="7"/>
  <c r="I4860" i="7"/>
  <c r="J4860" i="7"/>
  <c r="K4860" i="7"/>
  <c r="L4860" i="7"/>
  <c r="M4860" i="7"/>
  <c r="N4860" i="7"/>
  <c r="O4860" i="7"/>
  <c r="P4860" i="7"/>
  <c r="H4861" i="7"/>
  <c r="I4861" i="7"/>
  <c r="J4861" i="7"/>
  <c r="K4861" i="7"/>
  <c r="L4861" i="7"/>
  <c r="M4861" i="7"/>
  <c r="N4861" i="7"/>
  <c r="O4861" i="7"/>
  <c r="P4861" i="7"/>
  <c r="H4862" i="7"/>
  <c r="I4862" i="7"/>
  <c r="J4862" i="7"/>
  <c r="K4862" i="7"/>
  <c r="L4862" i="7"/>
  <c r="M4862" i="7"/>
  <c r="N4862" i="7"/>
  <c r="O4862" i="7"/>
  <c r="P4862" i="7"/>
  <c r="H4863" i="7"/>
  <c r="I4863" i="7"/>
  <c r="J4863" i="7"/>
  <c r="K4863" i="7"/>
  <c r="L4863" i="7"/>
  <c r="M4863" i="7"/>
  <c r="N4863" i="7"/>
  <c r="O4863" i="7"/>
  <c r="P4863" i="7"/>
  <c r="H4864" i="7"/>
  <c r="I4864" i="7"/>
  <c r="J4864" i="7"/>
  <c r="K4864" i="7"/>
  <c r="L4864" i="7"/>
  <c r="M4864" i="7"/>
  <c r="N4864" i="7"/>
  <c r="O4864" i="7"/>
  <c r="P4864" i="7"/>
  <c r="H4865" i="7"/>
  <c r="I4865" i="7"/>
  <c r="J4865" i="7"/>
  <c r="K4865" i="7"/>
  <c r="L4865" i="7"/>
  <c r="M4865" i="7"/>
  <c r="N4865" i="7"/>
  <c r="O4865" i="7"/>
  <c r="P4865" i="7"/>
  <c r="H4866" i="7"/>
  <c r="I4866" i="7"/>
  <c r="J4866" i="7"/>
  <c r="K4866" i="7"/>
  <c r="L4866" i="7"/>
  <c r="M4866" i="7"/>
  <c r="N4866" i="7"/>
  <c r="O4866" i="7"/>
  <c r="P4866" i="7"/>
  <c r="H4867" i="7"/>
  <c r="I4867" i="7"/>
  <c r="J4867" i="7"/>
  <c r="K4867" i="7"/>
  <c r="L4867" i="7"/>
  <c r="M4867" i="7"/>
  <c r="N4867" i="7"/>
  <c r="O4867" i="7"/>
  <c r="P4867" i="7"/>
  <c r="H4868" i="7"/>
  <c r="I4868" i="7"/>
  <c r="J4868" i="7"/>
  <c r="K4868" i="7"/>
  <c r="L4868" i="7"/>
  <c r="M4868" i="7"/>
  <c r="N4868" i="7"/>
  <c r="O4868" i="7"/>
  <c r="P4868" i="7"/>
  <c r="H4869" i="7"/>
  <c r="I4869" i="7"/>
  <c r="J4869" i="7"/>
  <c r="K4869" i="7"/>
  <c r="L4869" i="7"/>
  <c r="M4869" i="7"/>
  <c r="N4869" i="7"/>
  <c r="O4869" i="7"/>
  <c r="P4869" i="7"/>
  <c r="H4870" i="7"/>
  <c r="I4870" i="7"/>
  <c r="J4870" i="7"/>
  <c r="K4870" i="7"/>
  <c r="L4870" i="7"/>
  <c r="M4870" i="7"/>
  <c r="N4870" i="7"/>
  <c r="O4870" i="7"/>
  <c r="P4870" i="7"/>
  <c r="H4871" i="7"/>
  <c r="I4871" i="7"/>
  <c r="J4871" i="7"/>
  <c r="K4871" i="7"/>
  <c r="L4871" i="7"/>
  <c r="M4871" i="7"/>
  <c r="N4871" i="7"/>
  <c r="O4871" i="7"/>
  <c r="P4871" i="7"/>
  <c r="H4872" i="7"/>
  <c r="I4872" i="7"/>
  <c r="J4872" i="7"/>
  <c r="K4872" i="7"/>
  <c r="L4872" i="7"/>
  <c r="M4872" i="7"/>
  <c r="N4872" i="7"/>
  <c r="O4872" i="7"/>
  <c r="P4872" i="7"/>
  <c r="H4873" i="7"/>
  <c r="I4873" i="7"/>
  <c r="J4873" i="7"/>
  <c r="K4873" i="7"/>
  <c r="L4873" i="7"/>
  <c r="M4873" i="7"/>
  <c r="N4873" i="7"/>
  <c r="O4873" i="7"/>
  <c r="P4873" i="7"/>
  <c r="H4874" i="7"/>
  <c r="I4874" i="7"/>
  <c r="J4874" i="7"/>
  <c r="K4874" i="7"/>
  <c r="L4874" i="7"/>
  <c r="M4874" i="7"/>
  <c r="N4874" i="7"/>
  <c r="O4874" i="7"/>
  <c r="P4874" i="7"/>
  <c r="H4875" i="7"/>
  <c r="I4875" i="7"/>
  <c r="J4875" i="7"/>
  <c r="K4875" i="7"/>
  <c r="L4875" i="7"/>
  <c r="M4875" i="7"/>
  <c r="N4875" i="7"/>
  <c r="O4875" i="7"/>
  <c r="P4875" i="7"/>
  <c r="H4876" i="7"/>
  <c r="I4876" i="7"/>
  <c r="J4876" i="7"/>
  <c r="K4876" i="7"/>
  <c r="L4876" i="7"/>
  <c r="M4876" i="7"/>
  <c r="N4876" i="7"/>
  <c r="O4876" i="7"/>
  <c r="P4876" i="7"/>
  <c r="H4877" i="7"/>
  <c r="I4877" i="7"/>
  <c r="J4877" i="7"/>
  <c r="K4877" i="7"/>
  <c r="L4877" i="7"/>
  <c r="M4877" i="7"/>
  <c r="N4877" i="7"/>
  <c r="O4877" i="7"/>
  <c r="P4877" i="7"/>
  <c r="H4878" i="7"/>
  <c r="I4878" i="7"/>
  <c r="J4878" i="7"/>
  <c r="K4878" i="7"/>
  <c r="L4878" i="7"/>
  <c r="M4878" i="7"/>
  <c r="N4878" i="7"/>
  <c r="O4878" i="7"/>
  <c r="P4878" i="7"/>
  <c r="H4879" i="7"/>
  <c r="I4879" i="7"/>
  <c r="J4879" i="7"/>
  <c r="K4879" i="7"/>
  <c r="L4879" i="7"/>
  <c r="M4879" i="7"/>
  <c r="N4879" i="7"/>
  <c r="O4879" i="7"/>
  <c r="P4879" i="7"/>
  <c r="H4880" i="7"/>
  <c r="I4880" i="7"/>
  <c r="J4880" i="7"/>
  <c r="K4880" i="7"/>
  <c r="L4880" i="7"/>
  <c r="M4880" i="7"/>
  <c r="N4880" i="7"/>
  <c r="O4880" i="7"/>
  <c r="P4880" i="7"/>
  <c r="H4881" i="7"/>
  <c r="I4881" i="7"/>
  <c r="J4881" i="7"/>
  <c r="K4881" i="7"/>
  <c r="L4881" i="7"/>
  <c r="M4881" i="7"/>
  <c r="N4881" i="7"/>
  <c r="O4881" i="7"/>
  <c r="P4881" i="7"/>
  <c r="H4882" i="7"/>
  <c r="I4882" i="7"/>
  <c r="J4882" i="7"/>
  <c r="K4882" i="7"/>
  <c r="L4882" i="7"/>
  <c r="M4882" i="7"/>
  <c r="N4882" i="7"/>
  <c r="O4882" i="7"/>
  <c r="P4882" i="7"/>
  <c r="H4883" i="7"/>
  <c r="I4883" i="7"/>
  <c r="J4883" i="7"/>
  <c r="K4883" i="7"/>
  <c r="L4883" i="7"/>
  <c r="M4883" i="7"/>
  <c r="N4883" i="7"/>
  <c r="O4883" i="7"/>
  <c r="P4883" i="7"/>
  <c r="H4884" i="7"/>
  <c r="I4884" i="7"/>
  <c r="J4884" i="7"/>
  <c r="K4884" i="7"/>
  <c r="L4884" i="7"/>
  <c r="M4884" i="7"/>
  <c r="N4884" i="7"/>
  <c r="O4884" i="7"/>
  <c r="P4884" i="7"/>
  <c r="H4885" i="7"/>
  <c r="I4885" i="7"/>
  <c r="J4885" i="7"/>
  <c r="K4885" i="7"/>
  <c r="L4885" i="7"/>
  <c r="M4885" i="7"/>
  <c r="N4885" i="7"/>
  <c r="O4885" i="7"/>
  <c r="P4885" i="7"/>
  <c r="H4886" i="7"/>
  <c r="I4886" i="7"/>
  <c r="J4886" i="7"/>
  <c r="K4886" i="7"/>
  <c r="L4886" i="7"/>
  <c r="M4886" i="7"/>
  <c r="N4886" i="7"/>
  <c r="O4886" i="7"/>
  <c r="P4886" i="7"/>
  <c r="H4887" i="7"/>
  <c r="I4887" i="7"/>
  <c r="J4887" i="7"/>
  <c r="K4887" i="7"/>
  <c r="L4887" i="7"/>
  <c r="M4887" i="7"/>
  <c r="N4887" i="7"/>
  <c r="O4887" i="7"/>
  <c r="P4887" i="7"/>
  <c r="H4888" i="7"/>
  <c r="I4888" i="7"/>
  <c r="J4888" i="7"/>
  <c r="K4888" i="7"/>
  <c r="L4888" i="7"/>
  <c r="M4888" i="7"/>
  <c r="N4888" i="7"/>
  <c r="O4888" i="7"/>
  <c r="P4888" i="7"/>
  <c r="H4889" i="7"/>
  <c r="I4889" i="7"/>
  <c r="J4889" i="7"/>
  <c r="K4889" i="7"/>
  <c r="L4889" i="7"/>
  <c r="M4889" i="7"/>
  <c r="N4889" i="7"/>
  <c r="O4889" i="7"/>
  <c r="P4889" i="7"/>
  <c r="H4890" i="7"/>
  <c r="I4890" i="7"/>
  <c r="J4890" i="7"/>
  <c r="K4890" i="7"/>
  <c r="L4890" i="7"/>
  <c r="M4890" i="7"/>
  <c r="N4890" i="7"/>
  <c r="O4890" i="7"/>
  <c r="P4890" i="7"/>
  <c r="H4891" i="7"/>
  <c r="I4891" i="7"/>
  <c r="J4891" i="7"/>
  <c r="K4891" i="7"/>
  <c r="L4891" i="7"/>
  <c r="M4891" i="7"/>
  <c r="N4891" i="7"/>
  <c r="O4891" i="7"/>
  <c r="P4891" i="7"/>
  <c r="H4892" i="7"/>
  <c r="I4892" i="7"/>
  <c r="J4892" i="7"/>
  <c r="K4892" i="7"/>
  <c r="L4892" i="7"/>
  <c r="M4892" i="7"/>
  <c r="N4892" i="7"/>
  <c r="O4892" i="7"/>
  <c r="P4892" i="7"/>
  <c r="H4893" i="7"/>
  <c r="I4893" i="7"/>
  <c r="J4893" i="7"/>
  <c r="K4893" i="7"/>
  <c r="L4893" i="7"/>
  <c r="M4893" i="7"/>
  <c r="N4893" i="7"/>
  <c r="O4893" i="7"/>
  <c r="P4893" i="7"/>
  <c r="H4894" i="7"/>
  <c r="I4894" i="7"/>
  <c r="J4894" i="7"/>
  <c r="K4894" i="7"/>
  <c r="L4894" i="7"/>
  <c r="M4894" i="7"/>
  <c r="N4894" i="7"/>
  <c r="O4894" i="7"/>
  <c r="P4894" i="7"/>
  <c r="H4895" i="7"/>
  <c r="I4895" i="7"/>
  <c r="J4895" i="7"/>
  <c r="K4895" i="7"/>
  <c r="L4895" i="7"/>
  <c r="M4895" i="7"/>
  <c r="N4895" i="7"/>
  <c r="O4895" i="7"/>
  <c r="P4895" i="7"/>
  <c r="H4896" i="7"/>
  <c r="I4896" i="7"/>
  <c r="J4896" i="7"/>
  <c r="K4896" i="7"/>
  <c r="L4896" i="7"/>
  <c r="M4896" i="7"/>
  <c r="N4896" i="7"/>
  <c r="O4896" i="7"/>
  <c r="P4896" i="7"/>
  <c r="H4897" i="7"/>
  <c r="I4897" i="7"/>
  <c r="J4897" i="7"/>
  <c r="K4897" i="7"/>
  <c r="L4897" i="7"/>
  <c r="M4897" i="7"/>
  <c r="N4897" i="7"/>
  <c r="O4897" i="7"/>
  <c r="P4897" i="7"/>
  <c r="H4898" i="7"/>
  <c r="I4898" i="7"/>
  <c r="J4898" i="7"/>
  <c r="K4898" i="7"/>
  <c r="L4898" i="7"/>
  <c r="M4898" i="7"/>
  <c r="N4898" i="7"/>
  <c r="O4898" i="7"/>
  <c r="P4898" i="7"/>
  <c r="H4899" i="7"/>
  <c r="I4899" i="7"/>
  <c r="J4899" i="7"/>
  <c r="K4899" i="7"/>
  <c r="L4899" i="7"/>
  <c r="M4899" i="7"/>
  <c r="N4899" i="7"/>
  <c r="O4899" i="7"/>
  <c r="P4899" i="7"/>
  <c r="H4900" i="7"/>
  <c r="I4900" i="7"/>
  <c r="J4900" i="7"/>
  <c r="K4900" i="7"/>
  <c r="L4900" i="7"/>
  <c r="M4900" i="7"/>
  <c r="N4900" i="7"/>
  <c r="O4900" i="7"/>
  <c r="P4900" i="7"/>
  <c r="H4901" i="7"/>
  <c r="I4901" i="7"/>
  <c r="J4901" i="7"/>
  <c r="K4901" i="7"/>
  <c r="L4901" i="7"/>
  <c r="M4901" i="7"/>
  <c r="N4901" i="7"/>
  <c r="O4901" i="7"/>
  <c r="P4901" i="7"/>
  <c r="H4902" i="7"/>
  <c r="I4902" i="7"/>
  <c r="J4902" i="7"/>
  <c r="K4902" i="7"/>
  <c r="L4902" i="7"/>
  <c r="M4902" i="7"/>
  <c r="N4902" i="7"/>
  <c r="O4902" i="7"/>
  <c r="P4902" i="7"/>
  <c r="H4903" i="7"/>
  <c r="I4903" i="7"/>
  <c r="J4903" i="7"/>
  <c r="K4903" i="7"/>
  <c r="L4903" i="7"/>
  <c r="M4903" i="7"/>
  <c r="N4903" i="7"/>
  <c r="O4903" i="7"/>
  <c r="P4903" i="7"/>
  <c r="H4904" i="7"/>
  <c r="I4904" i="7"/>
  <c r="J4904" i="7"/>
  <c r="K4904" i="7"/>
  <c r="L4904" i="7"/>
  <c r="M4904" i="7"/>
  <c r="N4904" i="7"/>
  <c r="O4904" i="7"/>
  <c r="P4904" i="7"/>
  <c r="H4905" i="7"/>
  <c r="I4905" i="7"/>
  <c r="J4905" i="7"/>
  <c r="K4905" i="7"/>
  <c r="L4905" i="7"/>
  <c r="M4905" i="7"/>
  <c r="N4905" i="7"/>
  <c r="O4905" i="7"/>
  <c r="P4905" i="7"/>
  <c r="H4906" i="7"/>
  <c r="I4906" i="7"/>
  <c r="J4906" i="7"/>
  <c r="K4906" i="7"/>
  <c r="L4906" i="7"/>
  <c r="M4906" i="7"/>
  <c r="N4906" i="7"/>
  <c r="O4906" i="7"/>
  <c r="P4906" i="7"/>
  <c r="H4907" i="7"/>
  <c r="I4907" i="7"/>
  <c r="J4907" i="7"/>
  <c r="K4907" i="7"/>
  <c r="L4907" i="7"/>
  <c r="M4907" i="7"/>
  <c r="N4907" i="7"/>
  <c r="O4907" i="7"/>
  <c r="P4907" i="7"/>
  <c r="H4908" i="7"/>
  <c r="I4908" i="7"/>
  <c r="J4908" i="7"/>
  <c r="K4908" i="7"/>
  <c r="L4908" i="7"/>
  <c r="M4908" i="7"/>
  <c r="N4908" i="7"/>
  <c r="O4908" i="7"/>
  <c r="P4908" i="7"/>
  <c r="H4909" i="7"/>
  <c r="I4909" i="7"/>
  <c r="J4909" i="7"/>
  <c r="K4909" i="7"/>
  <c r="L4909" i="7"/>
  <c r="M4909" i="7"/>
  <c r="N4909" i="7"/>
  <c r="O4909" i="7"/>
  <c r="P4909" i="7"/>
  <c r="H4910" i="7"/>
  <c r="I4910" i="7"/>
  <c r="J4910" i="7"/>
  <c r="K4910" i="7"/>
  <c r="L4910" i="7"/>
  <c r="M4910" i="7"/>
  <c r="N4910" i="7"/>
  <c r="O4910" i="7"/>
  <c r="P4910" i="7"/>
  <c r="H4911" i="7"/>
  <c r="I4911" i="7"/>
  <c r="J4911" i="7"/>
  <c r="K4911" i="7"/>
  <c r="L4911" i="7"/>
  <c r="M4911" i="7"/>
  <c r="N4911" i="7"/>
  <c r="O4911" i="7"/>
  <c r="P4911" i="7"/>
  <c r="H4912" i="7"/>
  <c r="I4912" i="7"/>
  <c r="J4912" i="7"/>
  <c r="K4912" i="7"/>
  <c r="L4912" i="7"/>
  <c r="M4912" i="7"/>
  <c r="N4912" i="7"/>
  <c r="O4912" i="7"/>
  <c r="P4912" i="7"/>
  <c r="H4913" i="7"/>
  <c r="I4913" i="7"/>
  <c r="J4913" i="7"/>
  <c r="K4913" i="7"/>
  <c r="L4913" i="7"/>
  <c r="M4913" i="7"/>
  <c r="N4913" i="7"/>
  <c r="O4913" i="7"/>
  <c r="P4913" i="7"/>
  <c r="H4914" i="7"/>
  <c r="I4914" i="7"/>
  <c r="J4914" i="7"/>
  <c r="K4914" i="7"/>
  <c r="L4914" i="7"/>
  <c r="M4914" i="7"/>
  <c r="N4914" i="7"/>
  <c r="O4914" i="7"/>
  <c r="P4914" i="7"/>
  <c r="H4915" i="7"/>
  <c r="I4915" i="7"/>
  <c r="J4915" i="7"/>
  <c r="K4915" i="7"/>
  <c r="L4915" i="7"/>
  <c r="M4915" i="7"/>
  <c r="N4915" i="7"/>
  <c r="O4915" i="7"/>
  <c r="P4915" i="7"/>
  <c r="H4916" i="7"/>
  <c r="I4916" i="7"/>
  <c r="J4916" i="7"/>
  <c r="K4916" i="7"/>
  <c r="L4916" i="7"/>
  <c r="M4916" i="7"/>
  <c r="N4916" i="7"/>
  <c r="O4916" i="7"/>
  <c r="P4916" i="7"/>
  <c r="H4917" i="7"/>
  <c r="I4917" i="7"/>
  <c r="J4917" i="7"/>
  <c r="K4917" i="7"/>
  <c r="L4917" i="7"/>
  <c r="M4917" i="7"/>
  <c r="N4917" i="7"/>
  <c r="O4917" i="7"/>
  <c r="P4917" i="7"/>
  <c r="H4918" i="7"/>
  <c r="I4918" i="7"/>
  <c r="J4918" i="7"/>
  <c r="K4918" i="7"/>
  <c r="L4918" i="7"/>
  <c r="M4918" i="7"/>
  <c r="N4918" i="7"/>
  <c r="O4918" i="7"/>
  <c r="P4918" i="7"/>
  <c r="H4919" i="7"/>
  <c r="I4919" i="7"/>
  <c r="J4919" i="7"/>
  <c r="K4919" i="7"/>
  <c r="L4919" i="7"/>
  <c r="M4919" i="7"/>
  <c r="N4919" i="7"/>
  <c r="O4919" i="7"/>
  <c r="P4919" i="7"/>
  <c r="H4920" i="7"/>
  <c r="I4920" i="7"/>
  <c r="J4920" i="7"/>
  <c r="K4920" i="7"/>
  <c r="L4920" i="7"/>
  <c r="M4920" i="7"/>
  <c r="N4920" i="7"/>
  <c r="O4920" i="7"/>
  <c r="P4920" i="7"/>
  <c r="H4921" i="7"/>
  <c r="I4921" i="7"/>
  <c r="J4921" i="7"/>
  <c r="K4921" i="7"/>
  <c r="L4921" i="7"/>
  <c r="M4921" i="7"/>
  <c r="N4921" i="7"/>
  <c r="O4921" i="7"/>
  <c r="P4921" i="7"/>
  <c r="H4922" i="7"/>
  <c r="I4922" i="7"/>
  <c r="J4922" i="7"/>
  <c r="K4922" i="7"/>
  <c r="L4922" i="7"/>
  <c r="M4922" i="7"/>
  <c r="N4922" i="7"/>
  <c r="O4922" i="7"/>
  <c r="P4922" i="7"/>
  <c r="H4923" i="7"/>
  <c r="I4923" i="7"/>
  <c r="J4923" i="7"/>
  <c r="K4923" i="7"/>
  <c r="L4923" i="7"/>
  <c r="M4923" i="7"/>
  <c r="N4923" i="7"/>
  <c r="O4923" i="7"/>
  <c r="P4923" i="7"/>
  <c r="H4924" i="7"/>
  <c r="I4924" i="7"/>
  <c r="J4924" i="7"/>
  <c r="K4924" i="7"/>
  <c r="L4924" i="7"/>
  <c r="M4924" i="7"/>
  <c r="N4924" i="7"/>
  <c r="O4924" i="7"/>
  <c r="P4924" i="7"/>
  <c r="H4925" i="7"/>
  <c r="I4925" i="7"/>
  <c r="J4925" i="7"/>
  <c r="K4925" i="7"/>
  <c r="L4925" i="7"/>
  <c r="M4925" i="7"/>
  <c r="N4925" i="7"/>
  <c r="O4925" i="7"/>
  <c r="P4925" i="7"/>
  <c r="H4926" i="7"/>
  <c r="I4926" i="7"/>
  <c r="J4926" i="7"/>
  <c r="K4926" i="7"/>
  <c r="L4926" i="7"/>
  <c r="M4926" i="7"/>
  <c r="N4926" i="7"/>
  <c r="O4926" i="7"/>
  <c r="P4926" i="7"/>
  <c r="H4927" i="7"/>
  <c r="I4927" i="7"/>
  <c r="J4927" i="7"/>
  <c r="K4927" i="7"/>
  <c r="L4927" i="7"/>
  <c r="M4927" i="7"/>
  <c r="N4927" i="7"/>
  <c r="O4927" i="7"/>
  <c r="P4927" i="7"/>
  <c r="H4928" i="7"/>
  <c r="I4928" i="7"/>
  <c r="J4928" i="7"/>
  <c r="K4928" i="7"/>
  <c r="L4928" i="7"/>
  <c r="M4928" i="7"/>
  <c r="N4928" i="7"/>
  <c r="O4928" i="7"/>
  <c r="P4928" i="7"/>
  <c r="H4929" i="7"/>
  <c r="I4929" i="7"/>
  <c r="J4929" i="7"/>
  <c r="K4929" i="7"/>
  <c r="L4929" i="7"/>
  <c r="M4929" i="7"/>
  <c r="N4929" i="7"/>
  <c r="O4929" i="7"/>
  <c r="P4929" i="7"/>
  <c r="H4930" i="7"/>
  <c r="I4930" i="7"/>
  <c r="J4930" i="7"/>
  <c r="K4930" i="7"/>
  <c r="L4930" i="7"/>
  <c r="M4930" i="7"/>
  <c r="N4930" i="7"/>
  <c r="O4930" i="7"/>
  <c r="P4930" i="7"/>
  <c r="H4931" i="7"/>
  <c r="I4931" i="7"/>
  <c r="J4931" i="7"/>
  <c r="K4931" i="7"/>
  <c r="L4931" i="7"/>
  <c r="M4931" i="7"/>
  <c r="N4931" i="7"/>
  <c r="O4931" i="7"/>
  <c r="P4931" i="7"/>
  <c r="H4932" i="7"/>
  <c r="I4932" i="7"/>
  <c r="J4932" i="7"/>
  <c r="K4932" i="7"/>
  <c r="L4932" i="7"/>
  <c r="M4932" i="7"/>
  <c r="N4932" i="7"/>
  <c r="O4932" i="7"/>
  <c r="P4932" i="7"/>
  <c r="H4933" i="7"/>
  <c r="I4933" i="7"/>
  <c r="J4933" i="7"/>
  <c r="K4933" i="7"/>
  <c r="L4933" i="7"/>
  <c r="M4933" i="7"/>
  <c r="N4933" i="7"/>
  <c r="O4933" i="7"/>
  <c r="P4933" i="7"/>
  <c r="H4934" i="7"/>
  <c r="I4934" i="7"/>
  <c r="J4934" i="7"/>
  <c r="K4934" i="7"/>
  <c r="L4934" i="7"/>
  <c r="M4934" i="7"/>
  <c r="N4934" i="7"/>
  <c r="O4934" i="7"/>
  <c r="P4934" i="7"/>
  <c r="H4935" i="7"/>
  <c r="I4935" i="7"/>
  <c r="J4935" i="7"/>
  <c r="K4935" i="7"/>
  <c r="L4935" i="7"/>
  <c r="M4935" i="7"/>
  <c r="N4935" i="7"/>
  <c r="O4935" i="7"/>
  <c r="P4935" i="7"/>
  <c r="H4936" i="7"/>
  <c r="I4936" i="7"/>
  <c r="J4936" i="7"/>
  <c r="K4936" i="7"/>
  <c r="L4936" i="7"/>
  <c r="M4936" i="7"/>
  <c r="N4936" i="7"/>
  <c r="O4936" i="7"/>
  <c r="P4936" i="7"/>
  <c r="H4937" i="7"/>
  <c r="I4937" i="7"/>
  <c r="J4937" i="7"/>
  <c r="K4937" i="7"/>
  <c r="L4937" i="7"/>
  <c r="M4937" i="7"/>
  <c r="N4937" i="7"/>
  <c r="O4937" i="7"/>
  <c r="P4937" i="7"/>
  <c r="H4938" i="7"/>
  <c r="I4938" i="7"/>
  <c r="J4938" i="7"/>
  <c r="K4938" i="7"/>
  <c r="L4938" i="7"/>
  <c r="M4938" i="7"/>
  <c r="N4938" i="7"/>
  <c r="O4938" i="7"/>
  <c r="P4938" i="7"/>
  <c r="H4939" i="7"/>
  <c r="I4939" i="7"/>
  <c r="J4939" i="7"/>
  <c r="K4939" i="7"/>
  <c r="L4939" i="7"/>
  <c r="M4939" i="7"/>
  <c r="N4939" i="7"/>
  <c r="O4939" i="7"/>
  <c r="P4939" i="7"/>
  <c r="H4940" i="7"/>
  <c r="I4940" i="7"/>
  <c r="J4940" i="7"/>
  <c r="K4940" i="7"/>
  <c r="L4940" i="7"/>
  <c r="M4940" i="7"/>
  <c r="N4940" i="7"/>
  <c r="O4940" i="7"/>
  <c r="P4940" i="7"/>
  <c r="H4941" i="7"/>
  <c r="I4941" i="7"/>
  <c r="J4941" i="7"/>
  <c r="K4941" i="7"/>
  <c r="L4941" i="7"/>
  <c r="M4941" i="7"/>
  <c r="N4941" i="7"/>
  <c r="O4941" i="7"/>
  <c r="P4941" i="7"/>
  <c r="H4942" i="7"/>
  <c r="I4942" i="7"/>
  <c r="J4942" i="7"/>
  <c r="K4942" i="7"/>
  <c r="L4942" i="7"/>
  <c r="M4942" i="7"/>
  <c r="N4942" i="7"/>
  <c r="O4942" i="7"/>
  <c r="P4942" i="7"/>
  <c r="H4943" i="7"/>
  <c r="I4943" i="7"/>
  <c r="J4943" i="7"/>
  <c r="K4943" i="7"/>
  <c r="L4943" i="7"/>
  <c r="M4943" i="7"/>
  <c r="N4943" i="7"/>
  <c r="O4943" i="7"/>
  <c r="P4943" i="7"/>
  <c r="H4944" i="7"/>
  <c r="I4944" i="7"/>
  <c r="J4944" i="7"/>
  <c r="K4944" i="7"/>
  <c r="L4944" i="7"/>
  <c r="M4944" i="7"/>
  <c r="N4944" i="7"/>
  <c r="O4944" i="7"/>
  <c r="P4944" i="7"/>
  <c r="H4945" i="7"/>
  <c r="I4945" i="7"/>
  <c r="J4945" i="7"/>
  <c r="K4945" i="7"/>
  <c r="L4945" i="7"/>
  <c r="M4945" i="7"/>
  <c r="N4945" i="7"/>
  <c r="O4945" i="7"/>
  <c r="P4945" i="7"/>
  <c r="H4946" i="7"/>
  <c r="I4946" i="7"/>
  <c r="J4946" i="7"/>
  <c r="K4946" i="7"/>
  <c r="L4946" i="7"/>
  <c r="M4946" i="7"/>
  <c r="N4946" i="7"/>
  <c r="O4946" i="7"/>
  <c r="P4946" i="7"/>
  <c r="H4947" i="7"/>
  <c r="I4947" i="7"/>
  <c r="J4947" i="7"/>
  <c r="K4947" i="7"/>
  <c r="L4947" i="7"/>
  <c r="M4947" i="7"/>
  <c r="N4947" i="7"/>
  <c r="O4947" i="7"/>
  <c r="P4947" i="7"/>
  <c r="H4948" i="7"/>
  <c r="I4948" i="7"/>
  <c r="J4948" i="7"/>
  <c r="K4948" i="7"/>
  <c r="L4948" i="7"/>
  <c r="M4948" i="7"/>
  <c r="N4948" i="7"/>
  <c r="O4948" i="7"/>
  <c r="P4948" i="7"/>
  <c r="H4949" i="7"/>
  <c r="I4949" i="7"/>
  <c r="J4949" i="7"/>
  <c r="K4949" i="7"/>
  <c r="L4949" i="7"/>
  <c r="M4949" i="7"/>
  <c r="N4949" i="7"/>
  <c r="O4949" i="7"/>
  <c r="P4949" i="7"/>
  <c r="H4950" i="7"/>
  <c r="I4950" i="7"/>
  <c r="J4950" i="7"/>
  <c r="K4950" i="7"/>
  <c r="L4950" i="7"/>
  <c r="M4950" i="7"/>
  <c r="N4950" i="7"/>
  <c r="O4950" i="7"/>
  <c r="P4950" i="7"/>
  <c r="H4951" i="7"/>
  <c r="I4951" i="7"/>
  <c r="J4951" i="7"/>
  <c r="K4951" i="7"/>
  <c r="L4951" i="7"/>
  <c r="M4951" i="7"/>
  <c r="N4951" i="7"/>
  <c r="O4951" i="7"/>
  <c r="P4951" i="7"/>
  <c r="H4952" i="7"/>
  <c r="I4952" i="7"/>
  <c r="J4952" i="7"/>
  <c r="K4952" i="7"/>
  <c r="L4952" i="7"/>
  <c r="M4952" i="7"/>
  <c r="N4952" i="7"/>
  <c r="O4952" i="7"/>
  <c r="P4952" i="7"/>
  <c r="H4953" i="7"/>
  <c r="I4953" i="7"/>
  <c r="J4953" i="7"/>
  <c r="K4953" i="7"/>
  <c r="L4953" i="7"/>
  <c r="M4953" i="7"/>
  <c r="N4953" i="7"/>
  <c r="O4953" i="7"/>
  <c r="P4953" i="7"/>
  <c r="H4954" i="7"/>
  <c r="I4954" i="7"/>
  <c r="J4954" i="7"/>
  <c r="K4954" i="7"/>
  <c r="L4954" i="7"/>
  <c r="M4954" i="7"/>
  <c r="N4954" i="7"/>
  <c r="O4954" i="7"/>
  <c r="P4954" i="7"/>
  <c r="H4955" i="7"/>
  <c r="I4955" i="7"/>
  <c r="J4955" i="7"/>
  <c r="K4955" i="7"/>
  <c r="L4955" i="7"/>
  <c r="M4955" i="7"/>
  <c r="N4955" i="7"/>
  <c r="O4955" i="7"/>
  <c r="P4955" i="7"/>
  <c r="H4956" i="7"/>
  <c r="I4956" i="7"/>
  <c r="J4956" i="7"/>
  <c r="K4956" i="7"/>
  <c r="L4956" i="7"/>
  <c r="M4956" i="7"/>
  <c r="N4956" i="7"/>
  <c r="O4956" i="7"/>
  <c r="P4956" i="7"/>
  <c r="H4957" i="7"/>
  <c r="I4957" i="7"/>
  <c r="J4957" i="7"/>
  <c r="K4957" i="7"/>
  <c r="L4957" i="7"/>
  <c r="M4957" i="7"/>
  <c r="N4957" i="7"/>
  <c r="O4957" i="7"/>
  <c r="P4957" i="7"/>
  <c r="H4958" i="7"/>
  <c r="I4958" i="7"/>
  <c r="J4958" i="7"/>
  <c r="K4958" i="7"/>
  <c r="L4958" i="7"/>
  <c r="M4958" i="7"/>
  <c r="N4958" i="7"/>
  <c r="O4958" i="7"/>
  <c r="P4958" i="7"/>
  <c r="H4959" i="7"/>
  <c r="I4959" i="7"/>
  <c r="J4959" i="7"/>
  <c r="K4959" i="7"/>
  <c r="L4959" i="7"/>
  <c r="M4959" i="7"/>
  <c r="N4959" i="7"/>
  <c r="O4959" i="7"/>
  <c r="P4959" i="7"/>
  <c r="H4960" i="7"/>
  <c r="I4960" i="7"/>
  <c r="J4960" i="7"/>
  <c r="K4960" i="7"/>
  <c r="L4960" i="7"/>
  <c r="M4960" i="7"/>
  <c r="N4960" i="7"/>
  <c r="O4960" i="7"/>
  <c r="P4960" i="7"/>
  <c r="H4961" i="7"/>
  <c r="I4961" i="7"/>
  <c r="J4961" i="7"/>
  <c r="K4961" i="7"/>
  <c r="L4961" i="7"/>
  <c r="M4961" i="7"/>
  <c r="N4961" i="7"/>
  <c r="O4961" i="7"/>
  <c r="P4961" i="7"/>
  <c r="H4962" i="7"/>
  <c r="I4962" i="7"/>
  <c r="J4962" i="7"/>
  <c r="K4962" i="7"/>
  <c r="L4962" i="7"/>
  <c r="M4962" i="7"/>
  <c r="N4962" i="7"/>
  <c r="O4962" i="7"/>
  <c r="P4962" i="7"/>
  <c r="H4963" i="7"/>
  <c r="I4963" i="7"/>
  <c r="J4963" i="7"/>
  <c r="K4963" i="7"/>
  <c r="L4963" i="7"/>
  <c r="M4963" i="7"/>
  <c r="N4963" i="7"/>
  <c r="O4963" i="7"/>
  <c r="P4963" i="7"/>
  <c r="H4964" i="7"/>
  <c r="I4964" i="7"/>
  <c r="J4964" i="7"/>
  <c r="K4964" i="7"/>
  <c r="L4964" i="7"/>
  <c r="M4964" i="7"/>
  <c r="N4964" i="7"/>
  <c r="O4964" i="7"/>
  <c r="P4964" i="7"/>
  <c r="H4965" i="7"/>
  <c r="I4965" i="7"/>
  <c r="J4965" i="7"/>
  <c r="K4965" i="7"/>
  <c r="L4965" i="7"/>
  <c r="M4965" i="7"/>
  <c r="N4965" i="7"/>
  <c r="O4965" i="7"/>
  <c r="P4965" i="7"/>
  <c r="H4966" i="7"/>
  <c r="I4966" i="7"/>
  <c r="J4966" i="7"/>
  <c r="K4966" i="7"/>
  <c r="L4966" i="7"/>
  <c r="M4966" i="7"/>
  <c r="N4966" i="7"/>
  <c r="O4966" i="7"/>
  <c r="P4966" i="7"/>
  <c r="H4967" i="7"/>
  <c r="I4967" i="7"/>
  <c r="J4967" i="7"/>
  <c r="K4967" i="7"/>
  <c r="L4967" i="7"/>
  <c r="M4967" i="7"/>
  <c r="N4967" i="7"/>
  <c r="O4967" i="7"/>
  <c r="P4967" i="7"/>
  <c r="H4968" i="7"/>
  <c r="I4968" i="7"/>
  <c r="J4968" i="7"/>
  <c r="K4968" i="7"/>
  <c r="L4968" i="7"/>
  <c r="M4968" i="7"/>
  <c r="N4968" i="7"/>
  <c r="O4968" i="7"/>
  <c r="P4968" i="7"/>
  <c r="H4969" i="7"/>
  <c r="I4969" i="7"/>
  <c r="J4969" i="7"/>
  <c r="K4969" i="7"/>
  <c r="L4969" i="7"/>
  <c r="M4969" i="7"/>
  <c r="N4969" i="7"/>
  <c r="O4969" i="7"/>
  <c r="P4969" i="7"/>
  <c r="H4970" i="7"/>
  <c r="I4970" i="7"/>
  <c r="J4970" i="7"/>
  <c r="K4970" i="7"/>
  <c r="L4970" i="7"/>
  <c r="M4970" i="7"/>
  <c r="N4970" i="7"/>
  <c r="O4970" i="7"/>
  <c r="P4970" i="7"/>
  <c r="H4971" i="7"/>
  <c r="I4971" i="7"/>
  <c r="J4971" i="7"/>
  <c r="K4971" i="7"/>
  <c r="L4971" i="7"/>
  <c r="M4971" i="7"/>
  <c r="N4971" i="7"/>
  <c r="O4971" i="7"/>
  <c r="P4971" i="7"/>
  <c r="H4972" i="7"/>
  <c r="I4972" i="7"/>
  <c r="J4972" i="7"/>
  <c r="K4972" i="7"/>
  <c r="L4972" i="7"/>
  <c r="M4972" i="7"/>
  <c r="N4972" i="7"/>
  <c r="O4972" i="7"/>
  <c r="P4972" i="7"/>
  <c r="H4973" i="7"/>
  <c r="I4973" i="7"/>
  <c r="J4973" i="7"/>
  <c r="K4973" i="7"/>
  <c r="L4973" i="7"/>
  <c r="M4973" i="7"/>
  <c r="N4973" i="7"/>
  <c r="O4973" i="7"/>
  <c r="P4973" i="7"/>
  <c r="H4974" i="7"/>
  <c r="I4974" i="7"/>
  <c r="J4974" i="7"/>
  <c r="K4974" i="7"/>
  <c r="L4974" i="7"/>
  <c r="M4974" i="7"/>
  <c r="N4974" i="7"/>
  <c r="O4974" i="7"/>
  <c r="P4974" i="7"/>
  <c r="H4975" i="7"/>
  <c r="I4975" i="7"/>
  <c r="J4975" i="7"/>
  <c r="K4975" i="7"/>
  <c r="L4975" i="7"/>
  <c r="M4975" i="7"/>
  <c r="N4975" i="7"/>
  <c r="O4975" i="7"/>
  <c r="P4975" i="7"/>
  <c r="H4976" i="7"/>
  <c r="I4976" i="7"/>
  <c r="J4976" i="7"/>
  <c r="K4976" i="7"/>
  <c r="L4976" i="7"/>
  <c r="M4976" i="7"/>
  <c r="N4976" i="7"/>
  <c r="O4976" i="7"/>
  <c r="P4976" i="7"/>
  <c r="H4977" i="7"/>
  <c r="I4977" i="7"/>
  <c r="J4977" i="7"/>
  <c r="K4977" i="7"/>
  <c r="L4977" i="7"/>
  <c r="M4977" i="7"/>
  <c r="N4977" i="7"/>
  <c r="O4977" i="7"/>
  <c r="P4977" i="7"/>
  <c r="H4978" i="7"/>
  <c r="I4978" i="7"/>
  <c r="J4978" i="7"/>
  <c r="K4978" i="7"/>
  <c r="L4978" i="7"/>
  <c r="M4978" i="7"/>
  <c r="N4978" i="7"/>
  <c r="O4978" i="7"/>
  <c r="P4978" i="7"/>
  <c r="H4979" i="7"/>
  <c r="I4979" i="7"/>
  <c r="J4979" i="7"/>
  <c r="K4979" i="7"/>
  <c r="L4979" i="7"/>
  <c r="M4979" i="7"/>
  <c r="N4979" i="7"/>
  <c r="O4979" i="7"/>
  <c r="P4979" i="7"/>
  <c r="H4980" i="7"/>
  <c r="I4980" i="7"/>
  <c r="J4980" i="7"/>
  <c r="K4980" i="7"/>
  <c r="L4980" i="7"/>
  <c r="M4980" i="7"/>
  <c r="N4980" i="7"/>
  <c r="O4980" i="7"/>
  <c r="P4980" i="7"/>
  <c r="H4981" i="7"/>
  <c r="I4981" i="7"/>
  <c r="J4981" i="7"/>
  <c r="K4981" i="7"/>
  <c r="L4981" i="7"/>
  <c r="M4981" i="7"/>
  <c r="N4981" i="7"/>
  <c r="O4981" i="7"/>
  <c r="P4981" i="7"/>
  <c r="H4982" i="7"/>
  <c r="I4982" i="7"/>
  <c r="J4982" i="7"/>
  <c r="K4982" i="7"/>
  <c r="L4982" i="7"/>
  <c r="M4982" i="7"/>
  <c r="N4982" i="7"/>
  <c r="O4982" i="7"/>
  <c r="P4982" i="7"/>
  <c r="H4983" i="7"/>
  <c r="I4983" i="7"/>
  <c r="J4983" i="7"/>
  <c r="K4983" i="7"/>
  <c r="L4983" i="7"/>
  <c r="M4983" i="7"/>
  <c r="N4983" i="7"/>
  <c r="O4983" i="7"/>
  <c r="P4983" i="7"/>
  <c r="H4984" i="7"/>
  <c r="I4984" i="7"/>
  <c r="J4984" i="7"/>
  <c r="K4984" i="7"/>
  <c r="L4984" i="7"/>
  <c r="M4984" i="7"/>
  <c r="N4984" i="7"/>
  <c r="O4984" i="7"/>
  <c r="P4984" i="7"/>
  <c r="H4985" i="7"/>
  <c r="I4985" i="7"/>
  <c r="J4985" i="7"/>
  <c r="K4985" i="7"/>
  <c r="L4985" i="7"/>
  <c r="M4985" i="7"/>
  <c r="N4985" i="7"/>
  <c r="O4985" i="7"/>
  <c r="P4985" i="7"/>
  <c r="H4986" i="7"/>
  <c r="I4986" i="7"/>
  <c r="J4986" i="7"/>
  <c r="K4986" i="7"/>
  <c r="L4986" i="7"/>
  <c r="M4986" i="7"/>
  <c r="N4986" i="7"/>
  <c r="O4986" i="7"/>
  <c r="P4986" i="7"/>
  <c r="H4987" i="7"/>
  <c r="I4987" i="7"/>
  <c r="J4987" i="7"/>
  <c r="K4987" i="7"/>
  <c r="L4987" i="7"/>
  <c r="M4987" i="7"/>
  <c r="N4987" i="7"/>
  <c r="O4987" i="7"/>
  <c r="P4987" i="7"/>
  <c r="H4988" i="7"/>
  <c r="I4988" i="7"/>
  <c r="J4988" i="7"/>
  <c r="K4988" i="7"/>
  <c r="L4988" i="7"/>
  <c r="M4988" i="7"/>
  <c r="N4988" i="7"/>
  <c r="O4988" i="7"/>
  <c r="P4988" i="7"/>
  <c r="H4989" i="7"/>
  <c r="I4989" i="7"/>
  <c r="J4989" i="7"/>
  <c r="K4989" i="7"/>
  <c r="L4989" i="7"/>
  <c r="M4989" i="7"/>
  <c r="N4989" i="7"/>
  <c r="O4989" i="7"/>
  <c r="P4989" i="7"/>
  <c r="H4990" i="7"/>
  <c r="I4990" i="7"/>
  <c r="J4990" i="7"/>
  <c r="K4990" i="7"/>
  <c r="L4990" i="7"/>
  <c r="M4990" i="7"/>
  <c r="N4990" i="7"/>
  <c r="O4990" i="7"/>
  <c r="P4990" i="7"/>
  <c r="H4991" i="7"/>
  <c r="I4991" i="7"/>
  <c r="J4991" i="7"/>
  <c r="K4991" i="7"/>
  <c r="L4991" i="7"/>
  <c r="M4991" i="7"/>
  <c r="N4991" i="7"/>
  <c r="O4991" i="7"/>
  <c r="P4991" i="7"/>
  <c r="H4992" i="7"/>
  <c r="I4992" i="7"/>
  <c r="J4992" i="7"/>
  <c r="K4992" i="7"/>
  <c r="L4992" i="7"/>
  <c r="M4992" i="7"/>
  <c r="N4992" i="7"/>
  <c r="O4992" i="7"/>
  <c r="P4992" i="7"/>
  <c r="H4993" i="7"/>
  <c r="I4993" i="7"/>
  <c r="J4993" i="7"/>
  <c r="K4993" i="7"/>
  <c r="L4993" i="7"/>
  <c r="M4993" i="7"/>
  <c r="N4993" i="7"/>
  <c r="O4993" i="7"/>
  <c r="P4993" i="7"/>
  <c r="H4994" i="7"/>
  <c r="I4994" i="7"/>
  <c r="J4994" i="7"/>
  <c r="K4994" i="7"/>
  <c r="L4994" i="7"/>
  <c r="M4994" i="7"/>
  <c r="N4994" i="7"/>
  <c r="O4994" i="7"/>
  <c r="P4994" i="7"/>
  <c r="H4995" i="7"/>
  <c r="I4995" i="7"/>
  <c r="J4995" i="7"/>
  <c r="K4995" i="7"/>
  <c r="L4995" i="7"/>
  <c r="M4995" i="7"/>
  <c r="N4995" i="7"/>
  <c r="O4995" i="7"/>
  <c r="P4995" i="7"/>
  <c r="H4996" i="7"/>
  <c r="I4996" i="7"/>
  <c r="J4996" i="7"/>
  <c r="K4996" i="7"/>
  <c r="L4996" i="7"/>
  <c r="M4996" i="7"/>
  <c r="N4996" i="7"/>
  <c r="O4996" i="7"/>
  <c r="P4996" i="7"/>
  <c r="H4997" i="7"/>
  <c r="I4997" i="7"/>
  <c r="J4997" i="7"/>
  <c r="K4997" i="7"/>
  <c r="L4997" i="7"/>
  <c r="M4997" i="7"/>
  <c r="N4997" i="7"/>
  <c r="O4997" i="7"/>
  <c r="P4997" i="7"/>
  <c r="H4998" i="7"/>
  <c r="I4998" i="7"/>
  <c r="J4998" i="7"/>
  <c r="K4998" i="7"/>
  <c r="L4998" i="7"/>
  <c r="M4998" i="7"/>
  <c r="N4998" i="7"/>
  <c r="O4998" i="7"/>
  <c r="P4998" i="7"/>
  <c r="H4999" i="7"/>
  <c r="I4999" i="7"/>
  <c r="J4999" i="7"/>
  <c r="K4999" i="7"/>
  <c r="L4999" i="7"/>
  <c r="M4999" i="7"/>
  <c r="N4999" i="7"/>
  <c r="O4999" i="7"/>
  <c r="P4999" i="7"/>
  <c r="H5000" i="7"/>
  <c r="I5000" i="7"/>
  <c r="J5000" i="7"/>
  <c r="K5000" i="7"/>
  <c r="L5000" i="7"/>
  <c r="M5000" i="7"/>
  <c r="N5000" i="7"/>
  <c r="O5000" i="7"/>
  <c r="P5000" i="7"/>
  <c r="H5001" i="7"/>
  <c r="I5001" i="7"/>
  <c r="J5001" i="7"/>
  <c r="K5001" i="7"/>
  <c r="L5001" i="7"/>
  <c r="M5001" i="7"/>
  <c r="N5001" i="7"/>
  <c r="O5001" i="7"/>
  <c r="P5001" i="7"/>
  <c r="H5002" i="7"/>
  <c r="I5002" i="7"/>
  <c r="J5002" i="7"/>
  <c r="K5002" i="7"/>
  <c r="L5002" i="7"/>
  <c r="M5002" i="7"/>
  <c r="N5002" i="7"/>
  <c r="O5002" i="7"/>
  <c r="P5002" i="7"/>
  <c r="H5003" i="7"/>
  <c r="I5003" i="7"/>
  <c r="J5003" i="7"/>
  <c r="K5003" i="7"/>
  <c r="L5003" i="7"/>
  <c r="M5003" i="7"/>
  <c r="N5003" i="7"/>
  <c r="O5003" i="7"/>
  <c r="P5003" i="7"/>
  <c r="H5004" i="7"/>
  <c r="I5004" i="7"/>
  <c r="J5004" i="7"/>
  <c r="K5004" i="7"/>
  <c r="L5004" i="7"/>
  <c r="M5004" i="7"/>
  <c r="N5004" i="7"/>
  <c r="O5004" i="7"/>
  <c r="P5004" i="7"/>
  <c r="H5005" i="7"/>
  <c r="I5005" i="7"/>
  <c r="J5005" i="7"/>
  <c r="K5005" i="7"/>
  <c r="L5005" i="7"/>
  <c r="M5005" i="7"/>
  <c r="N5005" i="7"/>
  <c r="O5005" i="7"/>
  <c r="P5005" i="7"/>
  <c r="H5006" i="7"/>
  <c r="I5006" i="7"/>
  <c r="J5006" i="7"/>
  <c r="K5006" i="7"/>
  <c r="L5006" i="7"/>
  <c r="M5006" i="7"/>
  <c r="N5006" i="7"/>
  <c r="O5006" i="7"/>
  <c r="P5006" i="7"/>
  <c r="H5007" i="7"/>
  <c r="I5007" i="7"/>
  <c r="J5007" i="7"/>
  <c r="K5007" i="7"/>
  <c r="L5007" i="7"/>
  <c r="M5007" i="7"/>
  <c r="N5007" i="7"/>
  <c r="O5007" i="7"/>
  <c r="P5007" i="7"/>
  <c r="H5008" i="7"/>
  <c r="I5008" i="7"/>
  <c r="J5008" i="7"/>
  <c r="K5008" i="7"/>
  <c r="L5008" i="7"/>
  <c r="M5008" i="7"/>
  <c r="N5008" i="7"/>
  <c r="O5008" i="7"/>
  <c r="P5008" i="7"/>
  <c r="H5009" i="7"/>
  <c r="I5009" i="7"/>
  <c r="J5009" i="7"/>
  <c r="K5009" i="7"/>
  <c r="L5009" i="7"/>
  <c r="M5009" i="7"/>
  <c r="N5009" i="7"/>
  <c r="O5009" i="7"/>
  <c r="P5009" i="7"/>
  <c r="H5010" i="7"/>
  <c r="I5010" i="7"/>
  <c r="J5010" i="7"/>
  <c r="K5010" i="7"/>
  <c r="L5010" i="7"/>
  <c r="M5010" i="7"/>
  <c r="N5010" i="7"/>
  <c r="O5010" i="7"/>
  <c r="P5010" i="7"/>
  <c r="H5011" i="7"/>
  <c r="I5011" i="7"/>
  <c r="J5011" i="7"/>
  <c r="K5011" i="7"/>
  <c r="L5011" i="7"/>
  <c r="M5011" i="7"/>
  <c r="N5011" i="7"/>
  <c r="O5011" i="7"/>
  <c r="P5011" i="7"/>
  <c r="H5012" i="7"/>
  <c r="I5012" i="7"/>
  <c r="J5012" i="7"/>
  <c r="K5012" i="7"/>
  <c r="L5012" i="7"/>
  <c r="M5012" i="7"/>
  <c r="N5012" i="7"/>
  <c r="O5012" i="7"/>
  <c r="P5012" i="7"/>
  <c r="H5013" i="7"/>
  <c r="I5013" i="7"/>
  <c r="J5013" i="7"/>
  <c r="K5013" i="7"/>
  <c r="L5013" i="7"/>
  <c r="M5013" i="7"/>
  <c r="N5013" i="7"/>
  <c r="O5013" i="7"/>
  <c r="P5013" i="7"/>
  <c r="H5014" i="7"/>
  <c r="I5014" i="7"/>
  <c r="J5014" i="7"/>
  <c r="K5014" i="7"/>
  <c r="L5014" i="7"/>
  <c r="M5014" i="7"/>
  <c r="N5014" i="7"/>
  <c r="O5014" i="7"/>
  <c r="P5014" i="7"/>
  <c r="H5015" i="7"/>
  <c r="I5015" i="7"/>
  <c r="J5015" i="7"/>
  <c r="K5015" i="7"/>
  <c r="L5015" i="7"/>
  <c r="M5015" i="7"/>
  <c r="N5015" i="7"/>
  <c r="O5015" i="7"/>
  <c r="P5015" i="7"/>
  <c r="H5016" i="7"/>
  <c r="I5016" i="7"/>
  <c r="J5016" i="7"/>
  <c r="K5016" i="7"/>
  <c r="L5016" i="7"/>
  <c r="M5016" i="7"/>
  <c r="N5016" i="7"/>
  <c r="O5016" i="7"/>
  <c r="P5016" i="7"/>
  <c r="H5017" i="7"/>
  <c r="I5017" i="7"/>
  <c r="J5017" i="7"/>
  <c r="K5017" i="7"/>
  <c r="L5017" i="7"/>
  <c r="M5017" i="7"/>
  <c r="N5017" i="7"/>
  <c r="O5017" i="7"/>
  <c r="P5017" i="7"/>
  <c r="H5018" i="7"/>
  <c r="I5018" i="7"/>
  <c r="J5018" i="7"/>
  <c r="K5018" i="7"/>
  <c r="L5018" i="7"/>
  <c r="M5018" i="7"/>
  <c r="N5018" i="7"/>
  <c r="O5018" i="7"/>
  <c r="P5018" i="7"/>
  <c r="H5019" i="7"/>
  <c r="I5019" i="7"/>
  <c r="J5019" i="7"/>
  <c r="K5019" i="7"/>
  <c r="L5019" i="7"/>
  <c r="M5019" i="7"/>
  <c r="N5019" i="7"/>
  <c r="O5019" i="7"/>
  <c r="P5019" i="7"/>
  <c r="H5020" i="7"/>
  <c r="I5020" i="7"/>
  <c r="J5020" i="7"/>
  <c r="K5020" i="7"/>
  <c r="L5020" i="7"/>
  <c r="M5020" i="7"/>
  <c r="N5020" i="7"/>
  <c r="O5020" i="7"/>
  <c r="P5020" i="7"/>
  <c r="H5021" i="7"/>
  <c r="I5021" i="7"/>
  <c r="J5021" i="7"/>
  <c r="K5021" i="7"/>
  <c r="L5021" i="7"/>
  <c r="M5021" i="7"/>
  <c r="N5021" i="7"/>
  <c r="O5021" i="7"/>
  <c r="P5021" i="7"/>
  <c r="H5022" i="7"/>
  <c r="I5022" i="7"/>
  <c r="J5022" i="7"/>
  <c r="K5022" i="7"/>
  <c r="L5022" i="7"/>
  <c r="M5022" i="7"/>
  <c r="N5022" i="7"/>
  <c r="O5022" i="7"/>
  <c r="P5022" i="7"/>
  <c r="H5023" i="7"/>
  <c r="I5023" i="7"/>
  <c r="J5023" i="7"/>
  <c r="K5023" i="7"/>
  <c r="L5023" i="7"/>
  <c r="M5023" i="7"/>
  <c r="N5023" i="7"/>
  <c r="O5023" i="7"/>
  <c r="P5023" i="7"/>
  <c r="H5024" i="7"/>
  <c r="I5024" i="7"/>
  <c r="J5024" i="7"/>
  <c r="K5024" i="7"/>
  <c r="L5024" i="7"/>
  <c r="M5024" i="7"/>
  <c r="N5024" i="7"/>
  <c r="O5024" i="7"/>
  <c r="P5024" i="7"/>
  <c r="H5025" i="7"/>
  <c r="I5025" i="7"/>
  <c r="J5025" i="7"/>
  <c r="K5025" i="7"/>
  <c r="L5025" i="7"/>
  <c r="M5025" i="7"/>
  <c r="N5025" i="7"/>
  <c r="O5025" i="7"/>
  <c r="P5025" i="7"/>
  <c r="H5026" i="7"/>
  <c r="I5026" i="7"/>
  <c r="J5026" i="7"/>
  <c r="K5026" i="7"/>
  <c r="L5026" i="7"/>
  <c r="M5026" i="7"/>
  <c r="N5026" i="7"/>
  <c r="O5026" i="7"/>
  <c r="P5026" i="7"/>
  <c r="H5027" i="7"/>
  <c r="I5027" i="7"/>
  <c r="J5027" i="7"/>
  <c r="K5027" i="7"/>
  <c r="L5027" i="7"/>
  <c r="M5027" i="7"/>
  <c r="N5027" i="7"/>
  <c r="O5027" i="7"/>
  <c r="P5027" i="7"/>
  <c r="H5028" i="7"/>
  <c r="I5028" i="7"/>
  <c r="J5028" i="7"/>
  <c r="K5028" i="7"/>
  <c r="L5028" i="7"/>
  <c r="M5028" i="7"/>
  <c r="N5028" i="7"/>
  <c r="O5028" i="7"/>
  <c r="P5028" i="7"/>
  <c r="H5029" i="7"/>
  <c r="I5029" i="7"/>
  <c r="J5029" i="7"/>
  <c r="K5029" i="7"/>
  <c r="L5029" i="7"/>
  <c r="M5029" i="7"/>
  <c r="N5029" i="7"/>
  <c r="O5029" i="7"/>
  <c r="P5029" i="7"/>
  <c r="H5030" i="7"/>
  <c r="I5030" i="7"/>
  <c r="J5030" i="7"/>
  <c r="K5030" i="7"/>
  <c r="L5030" i="7"/>
  <c r="M5030" i="7"/>
  <c r="N5030" i="7"/>
  <c r="O5030" i="7"/>
  <c r="P5030" i="7"/>
  <c r="H5031" i="7"/>
  <c r="I5031" i="7"/>
  <c r="J5031" i="7"/>
  <c r="K5031" i="7"/>
  <c r="L5031" i="7"/>
  <c r="M5031" i="7"/>
  <c r="N5031" i="7"/>
  <c r="O5031" i="7"/>
  <c r="P5031" i="7"/>
  <c r="H5032" i="7"/>
  <c r="I5032" i="7"/>
  <c r="J5032" i="7"/>
  <c r="K5032" i="7"/>
  <c r="L5032" i="7"/>
  <c r="M5032" i="7"/>
  <c r="N5032" i="7"/>
  <c r="O5032" i="7"/>
  <c r="P5032" i="7"/>
  <c r="H5033" i="7"/>
  <c r="I5033" i="7"/>
  <c r="J5033" i="7"/>
  <c r="K5033" i="7"/>
  <c r="L5033" i="7"/>
  <c r="M5033" i="7"/>
  <c r="N5033" i="7"/>
  <c r="O5033" i="7"/>
  <c r="P5033" i="7"/>
  <c r="H5034" i="7"/>
  <c r="I5034" i="7"/>
  <c r="J5034" i="7"/>
  <c r="K5034" i="7"/>
  <c r="L5034" i="7"/>
  <c r="M5034" i="7"/>
  <c r="N5034" i="7"/>
  <c r="O5034" i="7"/>
  <c r="P5034" i="7"/>
  <c r="H5035" i="7"/>
  <c r="I5035" i="7"/>
  <c r="J5035" i="7"/>
  <c r="K5035" i="7"/>
  <c r="L5035" i="7"/>
  <c r="M5035" i="7"/>
  <c r="N5035" i="7"/>
  <c r="O5035" i="7"/>
  <c r="P5035" i="7"/>
  <c r="H5036" i="7"/>
  <c r="I5036" i="7"/>
  <c r="J5036" i="7"/>
  <c r="K5036" i="7"/>
  <c r="L5036" i="7"/>
  <c r="M5036" i="7"/>
  <c r="N5036" i="7"/>
  <c r="O5036" i="7"/>
  <c r="P5036" i="7"/>
  <c r="H5037" i="7"/>
  <c r="I5037" i="7"/>
  <c r="J5037" i="7"/>
  <c r="K5037" i="7"/>
  <c r="L5037" i="7"/>
  <c r="M5037" i="7"/>
  <c r="N5037" i="7"/>
  <c r="O5037" i="7"/>
  <c r="P5037" i="7"/>
  <c r="H5038" i="7"/>
  <c r="I5038" i="7"/>
  <c r="J5038" i="7"/>
  <c r="K5038" i="7"/>
  <c r="L5038" i="7"/>
  <c r="M5038" i="7"/>
  <c r="N5038" i="7"/>
  <c r="O5038" i="7"/>
  <c r="P5038" i="7"/>
  <c r="H5039" i="7"/>
  <c r="I5039" i="7"/>
  <c r="J5039" i="7"/>
  <c r="K5039" i="7"/>
  <c r="L5039" i="7"/>
  <c r="M5039" i="7"/>
  <c r="N5039" i="7"/>
  <c r="O5039" i="7"/>
  <c r="P5039" i="7"/>
  <c r="H5040" i="7"/>
  <c r="I5040" i="7"/>
  <c r="J5040" i="7"/>
  <c r="K5040" i="7"/>
  <c r="L5040" i="7"/>
  <c r="M5040" i="7"/>
  <c r="N5040" i="7"/>
  <c r="O5040" i="7"/>
  <c r="P5040" i="7"/>
  <c r="H5041" i="7"/>
  <c r="I5041" i="7"/>
  <c r="J5041" i="7"/>
  <c r="K5041" i="7"/>
  <c r="L5041" i="7"/>
  <c r="M5041" i="7"/>
  <c r="N5041" i="7"/>
  <c r="O5041" i="7"/>
  <c r="P5041" i="7"/>
  <c r="H5042" i="7"/>
  <c r="I5042" i="7"/>
  <c r="J5042" i="7"/>
  <c r="K5042" i="7"/>
  <c r="L5042" i="7"/>
  <c r="M5042" i="7"/>
  <c r="N5042" i="7"/>
  <c r="O5042" i="7"/>
  <c r="P5042" i="7"/>
  <c r="H5043" i="7"/>
  <c r="I5043" i="7"/>
  <c r="J5043" i="7"/>
  <c r="K5043" i="7"/>
  <c r="L5043" i="7"/>
  <c r="M5043" i="7"/>
  <c r="N5043" i="7"/>
  <c r="O5043" i="7"/>
  <c r="P5043" i="7"/>
  <c r="H5044" i="7"/>
  <c r="I5044" i="7"/>
  <c r="J5044" i="7"/>
  <c r="K5044" i="7"/>
  <c r="L5044" i="7"/>
  <c r="M5044" i="7"/>
  <c r="N5044" i="7"/>
  <c r="O5044" i="7"/>
  <c r="P5044" i="7"/>
  <c r="H5045" i="7"/>
  <c r="I5045" i="7"/>
  <c r="J5045" i="7"/>
  <c r="K5045" i="7"/>
  <c r="L5045" i="7"/>
  <c r="M5045" i="7"/>
  <c r="N5045" i="7"/>
  <c r="O5045" i="7"/>
  <c r="P5045" i="7"/>
  <c r="H5046" i="7"/>
  <c r="I5046" i="7"/>
  <c r="J5046" i="7"/>
  <c r="K5046" i="7"/>
  <c r="L5046" i="7"/>
  <c r="M5046" i="7"/>
  <c r="N5046" i="7"/>
  <c r="O5046" i="7"/>
  <c r="P5046" i="7"/>
  <c r="H5047" i="7"/>
  <c r="I5047" i="7"/>
  <c r="J5047" i="7"/>
  <c r="K5047" i="7"/>
  <c r="L5047" i="7"/>
  <c r="M5047" i="7"/>
  <c r="N5047" i="7"/>
  <c r="O5047" i="7"/>
  <c r="P5047" i="7"/>
  <c r="H5048" i="7"/>
  <c r="I5048" i="7"/>
  <c r="J5048" i="7"/>
  <c r="K5048" i="7"/>
  <c r="L5048" i="7"/>
  <c r="M5048" i="7"/>
  <c r="N5048" i="7"/>
  <c r="O5048" i="7"/>
  <c r="P5048" i="7"/>
  <c r="H5049" i="7"/>
  <c r="I5049" i="7"/>
  <c r="J5049" i="7"/>
  <c r="K5049" i="7"/>
  <c r="L5049" i="7"/>
  <c r="M5049" i="7"/>
  <c r="N5049" i="7"/>
  <c r="O5049" i="7"/>
  <c r="P5049" i="7"/>
  <c r="H5050" i="7"/>
  <c r="I5050" i="7"/>
  <c r="J5050" i="7"/>
  <c r="K5050" i="7"/>
  <c r="L5050" i="7"/>
  <c r="M5050" i="7"/>
  <c r="N5050" i="7"/>
  <c r="O5050" i="7"/>
  <c r="P5050" i="7"/>
  <c r="H5051" i="7"/>
  <c r="I5051" i="7"/>
  <c r="J5051" i="7"/>
  <c r="K5051" i="7"/>
  <c r="L5051" i="7"/>
  <c r="M5051" i="7"/>
  <c r="N5051" i="7"/>
  <c r="O5051" i="7"/>
  <c r="P5051" i="7"/>
  <c r="H5052" i="7"/>
  <c r="I5052" i="7"/>
  <c r="J5052" i="7"/>
  <c r="K5052" i="7"/>
  <c r="L5052" i="7"/>
  <c r="M5052" i="7"/>
  <c r="N5052" i="7"/>
  <c r="O5052" i="7"/>
  <c r="P5052" i="7"/>
  <c r="H5053" i="7"/>
  <c r="I5053" i="7"/>
  <c r="J5053" i="7"/>
  <c r="K5053" i="7"/>
  <c r="L5053" i="7"/>
  <c r="M5053" i="7"/>
  <c r="N5053" i="7"/>
  <c r="O5053" i="7"/>
  <c r="P5053" i="7"/>
  <c r="H5054" i="7"/>
  <c r="I5054" i="7"/>
  <c r="J5054" i="7"/>
  <c r="K5054" i="7"/>
  <c r="L5054" i="7"/>
  <c r="M5054" i="7"/>
  <c r="N5054" i="7"/>
  <c r="O5054" i="7"/>
  <c r="P5054" i="7"/>
  <c r="H5055" i="7"/>
  <c r="I5055" i="7"/>
  <c r="J5055" i="7"/>
  <c r="K5055" i="7"/>
  <c r="L5055" i="7"/>
  <c r="M5055" i="7"/>
  <c r="N5055" i="7"/>
  <c r="O5055" i="7"/>
  <c r="P5055" i="7"/>
  <c r="H5056" i="7"/>
  <c r="I5056" i="7"/>
  <c r="J5056" i="7"/>
  <c r="K5056" i="7"/>
  <c r="L5056" i="7"/>
  <c r="M5056" i="7"/>
  <c r="N5056" i="7"/>
  <c r="O5056" i="7"/>
  <c r="P5056" i="7"/>
  <c r="H5057" i="7"/>
  <c r="I5057" i="7"/>
  <c r="J5057" i="7"/>
  <c r="K5057" i="7"/>
  <c r="L5057" i="7"/>
  <c r="M5057" i="7"/>
  <c r="N5057" i="7"/>
  <c r="O5057" i="7"/>
  <c r="P5057" i="7"/>
  <c r="H5058" i="7"/>
  <c r="I5058" i="7"/>
  <c r="J5058" i="7"/>
  <c r="K5058" i="7"/>
  <c r="L5058" i="7"/>
  <c r="M5058" i="7"/>
  <c r="N5058" i="7"/>
  <c r="O5058" i="7"/>
  <c r="P5058" i="7"/>
  <c r="H5059" i="7"/>
  <c r="I5059" i="7"/>
  <c r="J5059" i="7"/>
  <c r="K5059" i="7"/>
  <c r="L5059" i="7"/>
  <c r="M5059" i="7"/>
  <c r="N5059" i="7"/>
  <c r="O5059" i="7"/>
  <c r="P5059" i="7"/>
  <c r="H5060" i="7"/>
  <c r="I5060" i="7"/>
  <c r="J5060" i="7"/>
  <c r="K5060" i="7"/>
  <c r="L5060" i="7"/>
  <c r="M5060" i="7"/>
  <c r="N5060" i="7"/>
  <c r="O5060" i="7"/>
  <c r="P5060" i="7"/>
  <c r="H5061" i="7"/>
  <c r="I5061" i="7"/>
  <c r="J5061" i="7"/>
  <c r="K5061" i="7"/>
  <c r="L5061" i="7"/>
  <c r="M5061" i="7"/>
  <c r="N5061" i="7"/>
  <c r="O5061" i="7"/>
  <c r="P5061" i="7"/>
  <c r="H5062" i="7"/>
  <c r="I5062" i="7"/>
  <c r="J5062" i="7"/>
  <c r="K5062" i="7"/>
  <c r="L5062" i="7"/>
  <c r="M5062" i="7"/>
  <c r="N5062" i="7"/>
  <c r="O5062" i="7"/>
  <c r="P5062" i="7"/>
  <c r="H5063" i="7"/>
  <c r="I5063" i="7"/>
  <c r="J5063" i="7"/>
  <c r="K5063" i="7"/>
  <c r="L5063" i="7"/>
  <c r="M5063" i="7"/>
  <c r="N5063" i="7"/>
  <c r="O5063" i="7"/>
  <c r="P5063" i="7"/>
  <c r="H5064" i="7"/>
  <c r="I5064" i="7"/>
  <c r="J5064" i="7"/>
  <c r="K5064" i="7"/>
  <c r="L5064" i="7"/>
  <c r="M5064" i="7"/>
  <c r="N5064" i="7"/>
  <c r="O5064" i="7"/>
  <c r="P5064" i="7"/>
  <c r="H5065" i="7"/>
  <c r="I5065" i="7"/>
  <c r="J5065" i="7"/>
  <c r="K5065" i="7"/>
  <c r="L5065" i="7"/>
  <c r="M5065" i="7"/>
  <c r="N5065" i="7"/>
  <c r="O5065" i="7"/>
  <c r="P5065" i="7"/>
  <c r="H5066" i="7"/>
  <c r="I5066" i="7"/>
  <c r="J5066" i="7"/>
  <c r="K5066" i="7"/>
  <c r="L5066" i="7"/>
  <c r="M5066" i="7"/>
  <c r="N5066" i="7"/>
  <c r="O5066" i="7"/>
  <c r="P5066" i="7"/>
  <c r="H5067" i="7"/>
  <c r="I5067" i="7"/>
  <c r="J5067" i="7"/>
  <c r="K5067" i="7"/>
  <c r="L5067" i="7"/>
  <c r="M5067" i="7"/>
  <c r="N5067" i="7"/>
  <c r="O5067" i="7"/>
  <c r="P5067" i="7"/>
  <c r="H5068" i="7"/>
  <c r="I5068" i="7"/>
  <c r="J5068" i="7"/>
  <c r="K5068" i="7"/>
  <c r="L5068" i="7"/>
  <c r="M5068" i="7"/>
  <c r="N5068" i="7"/>
  <c r="O5068" i="7"/>
  <c r="P5068" i="7"/>
  <c r="H5069" i="7"/>
  <c r="I5069" i="7"/>
  <c r="J5069" i="7"/>
  <c r="K5069" i="7"/>
  <c r="L5069" i="7"/>
  <c r="M5069" i="7"/>
  <c r="N5069" i="7"/>
  <c r="O5069" i="7"/>
  <c r="P5069" i="7"/>
  <c r="H5070" i="7"/>
  <c r="I5070" i="7"/>
  <c r="J5070" i="7"/>
  <c r="K5070" i="7"/>
  <c r="L5070" i="7"/>
  <c r="M5070" i="7"/>
  <c r="N5070" i="7"/>
  <c r="O5070" i="7"/>
  <c r="P5070" i="7"/>
  <c r="H5071" i="7"/>
  <c r="I5071" i="7"/>
  <c r="J5071" i="7"/>
  <c r="K5071" i="7"/>
  <c r="L5071" i="7"/>
  <c r="M5071" i="7"/>
  <c r="N5071" i="7"/>
  <c r="O5071" i="7"/>
  <c r="P5071" i="7"/>
  <c r="H5072" i="7"/>
  <c r="I5072" i="7"/>
  <c r="J5072" i="7"/>
  <c r="K5072" i="7"/>
  <c r="L5072" i="7"/>
  <c r="M5072" i="7"/>
  <c r="N5072" i="7"/>
  <c r="O5072" i="7"/>
  <c r="P5072" i="7"/>
  <c r="H5073" i="7"/>
  <c r="I5073" i="7"/>
  <c r="J5073" i="7"/>
  <c r="K5073" i="7"/>
  <c r="L5073" i="7"/>
  <c r="M5073" i="7"/>
  <c r="N5073" i="7"/>
  <c r="O5073" i="7"/>
  <c r="P5073" i="7"/>
  <c r="H5074" i="7"/>
  <c r="I5074" i="7"/>
  <c r="J5074" i="7"/>
  <c r="K5074" i="7"/>
  <c r="L5074" i="7"/>
  <c r="M5074" i="7"/>
  <c r="N5074" i="7"/>
  <c r="O5074" i="7"/>
  <c r="P5074" i="7"/>
  <c r="H5075" i="7"/>
  <c r="I5075" i="7"/>
  <c r="J5075" i="7"/>
  <c r="K5075" i="7"/>
  <c r="L5075" i="7"/>
  <c r="M5075" i="7"/>
  <c r="N5075" i="7"/>
  <c r="O5075" i="7"/>
  <c r="P5075" i="7"/>
  <c r="H5076" i="7"/>
  <c r="I5076" i="7"/>
  <c r="J5076" i="7"/>
  <c r="K5076" i="7"/>
  <c r="L5076" i="7"/>
  <c r="M5076" i="7"/>
  <c r="N5076" i="7"/>
  <c r="O5076" i="7"/>
  <c r="P5076" i="7"/>
  <c r="H5077" i="7"/>
  <c r="I5077" i="7"/>
  <c r="J5077" i="7"/>
  <c r="K5077" i="7"/>
  <c r="L5077" i="7"/>
  <c r="M5077" i="7"/>
  <c r="N5077" i="7"/>
  <c r="O5077" i="7"/>
  <c r="P5077" i="7"/>
  <c r="H5078" i="7"/>
  <c r="I5078" i="7"/>
  <c r="J5078" i="7"/>
  <c r="K5078" i="7"/>
  <c r="L5078" i="7"/>
  <c r="M5078" i="7"/>
  <c r="N5078" i="7"/>
  <c r="O5078" i="7"/>
  <c r="P5078" i="7"/>
  <c r="H5079" i="7"/>
  <c r="I5079" i="7"/>
  <c r="J5079" i="7"/>
  <c r="K5079" i="7"/>
  <c r="L5079" i="7"/>
  <c r="M5079" i="7"/>
  <c r="N5079" i="7"/>
  <c r="O5079" i="7"/>
  <c r="P5079" i="7"/>
  <c r="H5080" i="7"/>
  <c r="I5080" i="7"/>
  <c r="J5080" i="7"/>
  <c r="K5080" i="7"/>
  <c r="L5080" i="7"/>
  <c r="M5080" i="7"/>
  <c r="N5080" i="7"/>
  <c r="O5080" i="7"/>
  <c r="P5080" i="7"/>
  <c r="H5081" i="7"/>
  <c r="I5081" i="7"/>
  <c r="J5081" i="7"/>
  <c r="K5081" i="7"/>
  <c r="L5081" i="7"/>
  <c r="M5081" i="7"/>
  <c r="N5081" i="7"/>
  <c r="O5081" i="7"/>
  <c r="P5081" i="7"/>
  <c r="H5082" i="7"/>
  <c r="I5082" i="7"/>
  <c r="J5082" i="7"/>
  <c r="K5082" i="7"/>
  <c r="L5082" i="7"/>
  <c r="M5082" i="7"/>
  <c r="N5082" i="7"/>
  <c r="O5082" i="7"/>
  <c r="P5082" i="7"/>
  <c r="H5083" i="7"/>
  <c r="I5083" i="7"/>
  <c r="J5083" i="7"/>
  <c r="K5083" i="7"/>
  <c r="L5083" i="7"/>
  <c r="M5083" i="7"/>
  <c r="N5083" i="7"/>
  <c r="O5083" i="7"/>
  <c r="P5083" i="7"/>
  <c r="H5084" i="7"/>
  <c r="I5084" i="7"/>
  <c r="J5084" i="7"/>
  <c r="K5084" i="7"/>
  <c r="L5084" i="7"/>
  <c r="M5084" i="7"/>
  <c r="N5084" i="7"/>
  <c r="O5084" i="7"/>
  <c r="P5084" i="7"/>
  <c r="H5085" i="7"/>
  <c r="I5085" i="7"/>
  <c r="J5085" i="7"/>
  <c r="K5085" i="7"/>
  <c r="L5085" i="7"/>
  <c r="M5085" i="7"/>
  <c r="N5085" i="7"/>
  <c r="O5085" i="7"/>
  <c r="P5085" i="7"/>
  <c r="H5086" i="7"/>
  <c r="I5086" i="7"/>
  <c r="J5086" i="7"/>
  <c r="K5086" i="7"/>
  <c r="L5086" i="7"/>
  <c r="M5086" i="7"/>
  <c r="N5086" i="7"/>
  <c r="O5086" i="7"/>
  <c r="P5086" i="7"/>
  <c r="H5087" i="7"/>
  <c r="I5087" i="7"/>
  <c r="J5087" i="7"/>
  <c r="K5087" i="7"/>
  <c r="L5087" i="7"/>
  <c r="M5087" i="7"/>
  <c r="N5087" i="7"/>
  <c r="O5087" i="7"/>
  <c r="P5087" i="7"/>
  <c r="H5088" i="7"/>
  <c r="I5088" i="7"/>
  <c r="J5088" i="7"/>
  <c r="K5088" i="7"/>
  <c r="L5088" i="7"/>
  <c r="M5088" i="7"/>
  <c r="N5088" i="7"/>
  <c r="O5088" i="7"/>
  <c r="P5088" i="7"/>
  <c r="H5089" i="7"/>
  <c r="I5089" i="7"/>
  <c r="J5089" i="7"/>
  <c r="K5089" i="7"/>
  <c r="L5089" i="7"/>
  <c r="M5089" i="7"/>
  <c r="N5089" i="7"/>
  <c r="O5089" i="7"/>
  <c r="P5089" i="7"/>
  <c r="H5090" i="7"/>
  <c r="I5090" i="7"/>
  <c r="J5090" i="7"/>
  <c r="K5090" i="7"/>
  <c r="L5090" i="7"/>
  <c r="M5090" i="7"/>
  <c r="N5090" i="7"/>
  <c r="O5090" i="7"/>
  <c r="P5090" i="7"/>
  <c r="H5091" i="7"/>
  <c r="I5091" i="7"/>
  <c r="J5091" i="7"/>
  <c r="K5091" i="7"/>
  <c r="L5091" i="7"/>
  <c r="M5091" i="7"/>
  <c r="N5091" i="7"/>
  <c r="O5091" i="7"/>
  <c r="P5091" i="7"/>
  <c r="H5092" i="7"/>
  <c r="I5092" i="7"/>
  <c r="J5092" i="7"/>
  <c r="K5092" i="7"/>
  <c r="L5092" i="7"/>
  <c r="M5092" i="7"/>
  <c r="N5092" i="7"/>
  <c r="O5092" i="7"/>
  <c r="P5092" i="7"/>
  <c r="H5093" i="7"/>
  <c r="I5093" i="7"/>
  <c r="J5093" i="7"/>
  <c r="K5093" i="7"/>
  <c r="L5093" i="7"/>
  <c r="M5093" i="7"/>
  <c r="N5093" i="7"/>
  <c r="O5093" i="7"/>
  <c r="P5093" i="7"/>
  <c r="H5094" i="7"/>
  <c r="I5094" i="7"/>
  <c r="J5094" i="7"/>
  <c r="K5094" i="7"/>
  <c r="L5094" i="7"/>
  <c r="M5094" i="7"/>
  <c r="N5094" i="7"/>
  <c r="O5094" i="7"/>
  <c r="P5094" i="7"/>
  <c r="H5095" i="7"/>
  <c r="I5095" i="7"/>
  <c r="J5095" i="7"/>
  <c r="K5095" i="7"/>
  <c r="L5095" i="7"/>
  <c r="M5095" i="7"/>
  <c r="N5095" i="7"/>
  <c r="O5095" i="7"/>
  <c r="P5095" i="7"/>
  <c r="H5096" i="7"/>
  <c r="I5096" i="7"/>
  <c r="J5096" i="7"/>
  <c r="K5096" i="7"/>
  <c r="L5096" i="7"/>
  <c r="M5096" i="7"/>
  <c r="N5096" i="7"/>
  <c r="O5096" i="7"/>
  <c r="P5096" i="7"/>
  <c r="H5097" i="7"/>
  <c r="I5097" i="7"/>
  <c r="J5097" i="7"/>
  <c r="K5097" i="7"/>
  <c r="L5097" i="7"/>
  <c r="M5097" i="7"/>
  <c r="N5097" i="7"/>
  <c r="O5097" i="7"/>
  <c r="P5097" i="7"/>
  <c r="H5098" i="7"/>
  <c r="I5098" i="7"/>
  <c r="J5098" i="7"/>
  <c r="K5098" i="7"/>
  <c r="L5098" i="7"/>
  <c r="M5098" i="7"/>
  <c r="N5098" i="7"/>
  <c r="O5098" i="7"/>
  <c r="P5098" i="7"/>
  <c r="H5099" i="7"/>
  <c r="I5099" i="7"/>
  <c r="J5099" i="7"/>
  <c r="K5099" i="7"/>
  <c r="L5099" i="7"/>
  <c r="M5099" i="7"/>
  <c r="N5099" i="7"/>
  <c r="O5099" i="7"/>
  <c r="P5099" i="7"/>
  <c r="H5100" i="7"/>
  <c r="I5100" i="7"/>
  <c r="J5100" i="7"/>
  <c r="K5100" i="7"/>
  <c r="L5100" i="7"/>
  <c r="M5100" i="7"/>
  <c r="N5100" i="7"/>
  <c r="O5100" i="7"/>
  <c r="P5100" i="7"/>
  <c r="H5101" i="7"/>
  <c r="I5101" i="7"/>
  <c r="J5101" i="7"/>
  <c r="K5101" i="7"/>
  <c r="L5101" i="7"/>
  <c r="M5101" i="7"/>
  <c r="N5101" i="7"/>
  <c r="O5101" i="7"/>
  <c r="P5101" i="7"/>
  <c r="H5102" i="7"/>
  <c r="I5102" i="7"/>
  <c r="J5102" i="7"/>
  <c r="K5102" i="7"/>
  <c r="L5102" i="7"/>
  <c r="M5102" i="7"/>
  <c r="N5102" i="7"/>
  <c r="O5102" i="7"/>
  <c r="P5102" i="7"/>
  <c r="H5103" i="7"/>
  <c r="I5103" i="7"/>
  <c r="J5103" i="7"/>
  <c r="K5103" i="7"/>
  <c r="L5103" i="7"/>
  <c r="M5103" i="7"/>
  <c r="N5103" i="7"/>
  <c r="O5103" i="7"/>
  <c r="P5103" i="7"/>
  <c r="H5104" i="7"/>
  <c r="I5104" i="7"/>
  <c r="J5104" i="7"/>
  <c r="K5104" i="7"/>
  <c r="L5104" i="7"/>
  <c r="M5104" i="7"/>
  <c r="N5104" i="7"/>
  <c r="O5104" i="7"/>
  <c r="P5104" i="7"/>
  <c r="H5105" i="7"/>
  <c r="I5105" i="7"/>
  <c r="J5105" i="7"/>
  <c r="K5105" i="7"/>
  <c r="L5105" i="7"/>
  <c r="M5105" i="7"/>
  <c r="N5105" i="7"/>
  <c r="O5105" i="7"/>
  <c r="P5105" i="7"/>
  <c r="H5106" i="7"/>
  <c r="I5106" i="7"/>
  <c r="J5106" i="7"/>
  <c r="K5106" i="7"/>
  <c r="L5106" i="7"/>
  <c r="M5106" i="7"/>
  <c r="N5106" i="7"/>
  <c r="O5106" i="7"/>
  <c r="P5106" i="7"/>
  <c r="H5107" i="7"/>
  <c r="I5107" i="7"/>
  <c r="J5107" i="7"/>
  <c r="K5107" i="7"/>
  <c r="L5107" i="7"/>
  <c r="M5107" i="7"/>
  <c r="N5107" i="7"/>
  <c r="O5107" i="7"/>
  <c r="P5107" i="7"/>
  <c r="H5108" i="7"/>
  <c r="I5108" i="7"/>
  <c r="J5108" i="7"/>
  <c r="K5108" i="7"/>
  <c r="L5108" i="7"/>
  <c r="M5108" i="7"/>
  <c r="N5108" i="7"/>
  <c r="O5108" i="7"/>
  <c r="P5108" i="7"/>
  <c r="H5109" i="7"/>
  <c r="I5109" i="7"/>
  <c r="J5109" i="7"/>
  <c r="K5109" i="7"/>
  <c r="L5109" i="7"/>
  <c r="M5109" i="7"/>
  <c r="N5109" i="7"/>
  <c r="O5109" i="7"/>
  <c r="P5109" i="7"/>
  <c r="H5110" i="7"/>
  <c r="I5110" i="7"/>
  <c r="J5110" i="7"/>
  <c r="K5110" i="7"/>
  <c r="L5110" i="7"/>
  <c r="M5110" i="7"/>
  <c r="N5110" i="7"/>
  <c r="O5110" i="7"/>
  <c r="P5110" i="7"/>
  <c r="H5111" i="7"/>
  <c r="I5111" i="7"/>
  <c r="J5111" i="7"/>
  <c r="K5111" i="7"/>
  <c r="L5111" i="7"/>
  <c r="M5111" i="7"/>
  <c r="N5111" i="7"/>
  <c r="O5111" i="7"/>
  <c r="P5111" i="7"/>
  <c r="H5112" i="7"/>
  <c r="I5112" i="7"/>
  <c r="J5112" i="7"/>
  <c r="K5112" i="7"/>
  <c r="L5112" i="7"/>
  <c r="M5112" i="7"/>
  <c r="N5112" i="7"/>
  <c r="O5112" i="7"/>
  <c r="P5112" i="7"/>
  <c r="H5113" i="7"/>
  <c r="I5113" i="7"/>
  <c r="J5113" i="7"/>
  <c r="K5113" i="7"/>
  <c r="L5113" i="7"/>
  <c r="M5113" i="7"/>
  <c r="N5113" i="7"/>
  <c r="O5113" i="7"/>
  <c r="P5113" i="7"/>
  <c r="H5114" i="7"/>
  <c r="I5114" i="7"/>
  <c r="J5114" i="7"/>
  <c r="K5114" i="7"/>
  <c r="L5114" i="7"/>
  <c r="M5114" i="7"/>
  <c r="N5114" i="7"/>
  <c r="O5114" i="7"/>
  <c r="P5114" i="7"/>
  <c r="H5115" i="7"/>
  <c r="I5115" i="7"/>
  <c r="J5115" i="7"/>
  <c r="K5115" i="7"/>
  <c r="L5115" i="7"/>
  <c r="M5115" i="7"/>
  <c r="N5115" i="7"/>
  <c r="O5115" i="7"/>
  <c r="P5115" i="7"/>
  <c r="H5116" i="7"/>
  <c r="I5116" i="7"/>
  <c r="J5116" i="7"/>
  <c r="K5116" i="7"/>
  <c r="L5116" i="7"/>
  <c r="M5116" i="7"/>
  <c r="N5116" i="7"/>
  <c r="O5116" i="7"/>
  <c r="P5116" i="7"/>
  <c r="H5117" i="7"/>
  <c r="I5117" i="7"/>
  <c r="J5117" i="7"/>
  <c r="K5117" i="7"/>
  <c r="L5117" i="7"/>
  <c r="M5117" i="7"/>
  <c r="N5117" i="7"/>
  <c r="O5117" i="7"/>
  <c r="P5117" i="7"/>
  <c r="H5118" i="7"/>
  <c r="I5118" i="7"/>
  <c r="J5118" i="7"/>
  <c r="K5118" i="7"/>
  <c r="L5118" i="7"/>
  <c r="M5118" i="7"/>
  <c r="N5118" i="7"/>
  <c r="O5118" i="7"/>
  <c r="P5118" i="7"/>
  <c r="H5119" i="7"/>
  <c r="I5119" i="7"/>
  <c r="J5119" i="7"/>
  <c r="K5119" i="7"/>
  <c r="L5119" i="7"/>
  <c r="M5119" i="7"/>
  <c r="N5119" i="7"/>
  <c r="O5119" i="7"/>
  <c r="P5119" i="7"/>
  <c r="H5120" i="7"/>
  <c r="I5120" i="7"/>
  <c r="J5120" i="7"/>
  <c r="K5120" i="7"/>
  <c r="L5120" i="7"/>
  <c r="M5120" i="7"/>
  <c r="N5120" i="7"/>
  <c r="O5120" i="7"/>
  <c r="P5120" i="7"/>
  <c r="H5121" i="7"/>
  <c r="I5121" i="7"/>
  <c r="J5121" i="7"/>
  <c r="K5121" i="7"/>
  <c r="L5121" i="7"/>
  <c r="M5121" i="7"/>
  <c r="N5121" i="7"/>
  <c r="O5121" i="7"/>
  <c r="P5121" i="7"/>
  <c r="H5122" i="7"/>
  <c r="I5122" i="7"/>
  <c r="J5122" i="7"/>
  <c r="K5122" i="7"/>
  <c r="L5122" i="7"/>
  <c r="M5122" i="7"/>
  <c r="N5122" i="7"/>
  <c r="O5122" i="7"/>
  <c r="P5122" i="7"/>
  <c r="H5123" i="7"/>
  <c r="I5123" i="7"/>
  <c r="J5123" i="7"/>
  <c r="K5123" i="7"/>
  <c r="L5123" i="7"/>
  <c r="M5123" i="7"/>
  <c r="N5123" i="7"/>
  <c r="O5123" i="7"/>
  <c r="P5123" i="7"/>
  <c r="H5124" i="7"/>
  <c r="I5124" i="7"/>
  <c r="J5124" i="7"/>
  <c r="K5124" i="7"/>
  <c r="L5124" i="7"/>
  <c r="M5124" i="7"/>
  <c r="N5124" i="7"/>
  <c r="O5124" i="7"/>
  <c r="P5124" i="7"/>
  <c r="H5125" i="7"/>
  <c r="I5125" i="7"/>
  <c r="J5125" i="7"/>
  <c r="K5125" i="7"/>
  <c r="L5125" i="7"/>
  <c r="M5125" i="7"/>
  <c r="N5125" i="7"/>
  <c r="O5125" i="7"/>
  <c r="P5125" i="7"/>
  <c r="H5126" i="7"/>
  <c r="I5126" i="7"/>
  <c r="J5126" i="7"/>
  <c r="K5126" i="7"/>
  <c r="L5126" i="7"/>
  <c r="M5126" i="7"/>
  <c r="N5126" i="7"/>
  <c r="O5126" i="7"/>
  <c r="P5126" i="7"/>
  <c r="H5127" i="7"/>
  <c r="I5127" i="7"/>
  <c r="J5127" i="7"/>
  <c r="K5127" i="7"/>
  <c r="L5127" i="7"/>
  <c r="M5127" i="7"/>
  <c r="N5127" i="7"/>
  <c r="O5127" i="7"/>
  <c r="P5127" i="7"/>
  <c r="H5128" i="7"/>
  <c r="I5128" i="7"/>
  <c r="J5128" i="7"/>
  <c r="K5128" i="7"/>
  <c r="L5128" i="7"/>
  <c r="M5128" i="7"/>
  <c r="N5128" i="7"/>
  <c r="O5128" i="7"/>
  <c r="P5128" i="7"/>
  <c r="H5129" i="7"/>
  <c r="I5129" i="7"/>
  <c r="J5129" i="7"/>
  <c r="K5129" i="7"/>
  <c r="L5129" i="7"/>
  <c r="M5129" i="7"/>
  <c r="N5129" i="7"/>
  <c r="O5129" i="7"/>
  <c r="P5129" i="7"/>
  <c r="H5130" i="7"/>
  <c r="I5130" i="7"/>
  <c r="J5130" i="7"/>
  <c r="K5130" i="7"/>
  <c r="L5130" i="7"/>
  <c r="M5130" i="7"/>
  <c r="N5130" i="7"/>
  <c r="O5130" i="7"/>
  <c r="P5130" i="7"/>
  <c r="H5131" i="7"/>
  <c r="I5131" i="7"/>
  <c r="J5131" i="7"/>
  <c r="K5131" i="7"/>
  <c r="L5131" i="7"/>
  <c r="M5131" i="7"/>
  <c r="N5131" i="7"/>
  <c r="O5131" i="7"/>
  <c r="P5131" i="7"/>
  <c r="H5132" i="7"/>
  <c r="I5132" i="7"/>
  <c r="J5132" i="7"/>
  <c r="K5132" i="7"/>
  <c r="L5132" i="7"/>
  <c r="M5132" i="7"/>
  <c r="N5132" i="7"/>
  <c r="O5132" i="7"/>
  <c r="P5132" i="7"/>
  <c r="H5133" i="7"/>
  <c r="I5133" i="7"/>
  <c r="J5133" i="7"/>
  <c r="K5133" i="7"/>
  <c r="L5133" i="7"/>
  <c r="M5133" i="7"/>
  <c r="N5133" i="7"/>
  <c r="O5133" i="7"/>
  <c r="P5133" i="7"/>
  <c r="H5134" i="7"/>
  <c r="I5134" i="7"/>
  <c r="J5134" i="7"/>
  <c r="K5134" i="7"/>
  <c r="L5134" i="7"/>
  <c r="M5134" i="7"/>
  <c r="N5134" i="7"/>
  <c r="O5134" i="7"/>
  <c r="P5134" i="7"/>
  <c r="H5135" i="7"/>
  <c r="I5135" i="7"/>
  <c r="J5135" i="7"/>
  <c r="K5135" i="7"/>
  <c r="L5135" i="7"/>
  <c r="M5135" i="7"/>
  <c r="N5135" i="7"/>
  <c r="O5135" i="7"/>
  <c r="P5135" i="7"/>
  <c r="H5136" i="7"/>
  <c r="I5136" i="7"/>
  <c r="J5136" i="7"/>
  <c r="K5136" i="7"/>
  <c r="L5136" i="7"/>
  <c r="M5136" i="7"/>
  <c r="N5136" i="7"/>
  <c r="O5136" i="7"/>
  <c r="P5136" i="7"/>
  <c r="H5137" i="7"/>
  <c r="I5137" i="7"/>
  <c r="J5137" i="7"/>
  <c r="K5137" i="7"/>
  <c r="L5137" i="7"/>
  <c r="M5137" i="7"/>
  <c r="N5137" i="7"/>
  <c r="O5137" i="7"/>
  <c r="P5137" i="7"/>
  <c r="H5138" i="7"/>
  <c r="I5138" i="7"/>
  <c r="J5138" i="7"/>
  <c r="K5138" i="7"/>
  <c r="L5138" i="7"/>
  <c r="M5138" i="7"/>
  <c r="N5138" i="7"/>
  <c r="O5138" i="7"/>
  <c r="P5138" i="7"/>
  <c r="H5139" i="7"/>
  <c r="I5139" i="7"/>
  <c r="J5139" i="7"/>
  <c r="K5139" i="7"/>
  <c r="L5139" i="7"/>
  <c r="M5139" i="7"/>
  <c r="N5139" i="7"/>
  <c r="O5139" i="7"/>
  <c r="P5139" i="7"/>
  <c r="H5140" i="7"/>
  <c r="I5140" i="7"/>
  <c r="J5140" i="7"/>
  <c r="K5140" i="7"/>
  <c r="L5140" i="7"/>
  <c r="M5140" i="7"/>
  <c r="N5140" i="7"/>
  <c r="O5140" i="7"/>
  <c r="P5140" i="7"/>
  <c r="H5141" i="7"/>
  <c r="I5141" i="7"/>
  <c r="J5141" i="7"/>
  <c r="K5141" i="7"/>
  <c r="L5141" i="7"/>
  <c r="M5141" i="7"/>
  <c r="N5141" i="7"/>
  <c r="O5141" i="7"/>
  <c r="P5141" i="7"/>
  <c r="H5142" i="7"/>
  <c r="I5142" i="7"/>
  <c r="J5142" i="7"/>
  <c r="K5142" i="7"/>
  <c r="L5142" i="7"/>
  <c r="M5142" i="7"/>
  <c r="N5142" i="7"/>
  <c r="O5142" i="7"/>
  <c r="P5142" i="7"/>
  <c r="H5143" i="7"/>
  <c r="I5143" i="7"/>
  <c r="J5143" i="7"/>
  <c r="K5143" i="7"/>
  <c r="L5143" i="7"/>
  <c r="M5143" i="7"/>
  <c r="N5143" i="7"/>
  <c r="O5143" i="7"/>
  <c r="P5143" i="7"/>
  <c r="H5144" i="7"/>
  <c r="I5144" i="7"/>
  <c r="J5144" i="7"/>
  <c r="K5144" i="7"/>
  <c r="L5144" i="7"/>
  <c r="M5144" i="7"/>
  <c r="N5144" i="7"/>
  <c r="O5144" i="7"/>
  <c r="P5144" i="7"/>
  <c r="H5145" i="7"/>
  <c r="I5145" i="7"/>
  <c r="J5145" i="7"/>
  <c r="K5145" i="7"/>
  <c r="L5145" i="7"/>
  <c r="M5145" i="7"/>
  <c r="N5145" i="7"/>
  <c r="O5145" i="7"/>
  <c r="P5145" i="7"/>
  <c r="H5146" i="7"/>
  <c r="I5146" i="7"/>
  <c r="J5146" i="7"/>
  <c r="K5146" i="7"/>
  <c r="L5146" i="7"/>
  <c r="M5146" i="7"/>
  <c r="N5146" i="7"/>
  <c r="O5146" i="7"/>
  <c r="P5146" i="7"/>
  <c r="H5147" i="7"/>
  <c r="I5147" i="7"/>
  <c r="J5147" i="7"/>
  <c r="K5147" i="7"/>
  <c r="L5147" i="7"/>
  <c r="M5147" i="7"/>
  <c r="N5147" i="7"/>
  <c r="O5147" i="7"/>
  <c r="P5147" i="7"/>
  <c r="H5148" i="7"/>
  <c r="I5148" i="7"/>
  <c r="J5148" i="7"/>
  <c r="K5148" i="7"/>
  <c r="L5148" i="7"/>
  <c r="M5148" i="7"/>
  <c r="N5148" i="7"/>
  <c r="O5148" i="7"/>
  <c r="P5148" i="7"/>
  <c r="H5149" i="7"/>
  <c r="I5149" i="7"/>
  <c r="J5149" i="7"/>
  <c r="K5149" i="7"/>
  <c r="L5149" i="7"/>
  <c r="M5149" i="7"/>
  <c r="N5149" i="7"/>
  <c r="O5149" i="7"/>
  <c r="P5149" i="7"/>
  <c r="H5150" i="7"/>
  <c r="I5150" i="7"/>
  <c r="J5150" i="7"/>
  <c r="K5150" i="7"/>
  <c r="L5150" i="7"/>
  <c r="M5150" i="7"/>
  <c r="N5150" i="7"/>
  <c r="O5150" i="7"/>
  <c r="P5150" i="7"/>
  <c r="H5151" i="7"/>
  <c r="I5151" i="7"/>
  <c r="J5151" i="7"/>
  <c r="K5151" i="7"/>
  <c r="L5151" i="7"/>
  <c r="M5151" i="7"/>
  <c r="N5151" i="7"/>
  <c r="O5151" i="7"/>
  <c r="P5151" i="7"/>
  <c r="H5152" i="7"/>
  <c r="I5152" i="7"/>
  <c r="J5152" i="7"/>
  <c r="K5152" i="7"/>
  <c r="L5152" i="7"/>
  <c r="M5152" i="7"/>
  <c r="N5152" i="7"/>
  <c r="O5152" i="7"/>
  <c r="P5152" i="7"/>
  <c r="H5153" i="7"/>
  <c r="I5153" i="7"/>
  <c r="J5153" i="7"/>
  <c r="K5153" i="7"/>
  <c r="L5153" i="7"/>
  <c r="M5153" i="7"/>
  <c r="N5153" i="7"/>
  <c r="O5153" i="7"/>
  <c r="P5153" i="7"/>
  <c r="H5154" i="7"/>
  <c r="I5154" i="7"/>
  <c r="J5154" i="7"/>
  <c r="K5154" i="7"/>
  <c r="L5154" i="7"/>
  <c r="M5154" i="7"/>
  <c r="N5154" i="7"/>
  <c r="O5154" i="7"/>
  <c r="P5154" i="7"/>
  <c r="H5155" i="7"/>
  <c r="I5155" i="7"/>
  <c r="J5155" i="7"/>
  <c r="K5155" i="7"/>
  <c r="L5155" i="7"/>
  <c r="M5155" i="7"/>
  <c r="N5155" i="7"/>
  <c r="O5155" i="7"/>
  <c r="P5155" i="7"/>
  <c r="H5156" i="7"/>
  <c r="I5156" i="7"/>
  <c r="J5156" i="7"/>
  <c r="K5156" i="7"/>
  <c r="L5156" i="7"/>
  <c r="M5156" i="7"/>
  <c r="N5156" i="7"/>
  <c r="O5156" i="7"/>
  <c r="P5156" i="7"/>
  <c r="H5157" i="7"/>
  <c r="I5157" i="7"/>
  <c r="J5157" i="7"/>
  <c r="K5157" i="7"/>
  <c r="L5157" i="7"/>
  <c r="M5157" i="7"/>
  <c r="N5157" i="7"/>
  <c r="O5157" i="7"/>
  <c r="P5157" i="7"/>
  <c r="H5158" i="7"/>
  <c r="I5158" i="7"/>
  <c r="J5158" i="7"/>
  <c r="K5158" i="7"/>
  <c r="L5158" i="7"/>
  <c r="M5158" i="7"/>
  <c r="N5158" i="7"/>
  <c r="O5158" i="7"/>
  <c r="P5158" i="7"/>
  <c r="H5159" i="7"/>
  <c r="I5159" i="7"/>
  <c r="J5159" i="7"/>
  <c r="K5159" i="7"/>
  <c r="L5159" i="7"/>
  <c r="M5159" i="7"/>
  <c r="N5159" i="7"/>
  <c r="O5159" i="7"/>
  <c r="P5159" i="7"/>
  <c r="H5160" i="7"/>
  <c r="I5160" i="7"/>
  <c r="J5160" i="7"/>
  <c r="K5160" i="7"/>
  <c r="L5160" i="7"/>
  <c r="M5160" i="7"/>
  <c r="N5160" i="7"/>
  <c r="O5160" i="7"/>
  <c r="P5160" i="7"/>
  <c r="H5161" i="7"/>
  <c r="I5161" i="7"/>
  <c r="J5161" i="7"/>
  <c r="K5161" i="7"/>
  <c r="L5161" i="7"/>
  <c r="M5161" i="7"/>
  <c r="N5161" i="7"/>
  <c r="O5161" i="7"/>
  <c r="P5161" i="7"/>
  <c r="H5162" i="7"/>
  <c r="I5162" i="7"/>
  <c r="J5162" i="7"/>
  <c r="K5162" i="7"/>
  <c r="L5162" i="7"/>
  <c r="M5162" i="7"/>
  <c r="N5162" i="7"/>
  <c r="O5162" i="7"/>
  <c r="P5162" i="7"/>
  <c r="H5163" i="7"/>
  <c r="I5163" i="7"/>
  <c r="J5163" i="7"/>
  <c r="K5163" i="7"/>
  <c r="L5163" i="7"/>
  <c r="M5163" i="7"/>
  <c r="N5163" i="7"/>
  <c r="O5163" i="7"/>
  <c r="P5163" i="7"/>
  <c r="H5164" i="7"/>
  <c r="I5164" i="7"/>
  <c r="J5164" i="7"/>
  <c r="K5164" i="7"/>
  <c r="L5164" i="7"/>
  <c r="M5164" i="7"/>
  <c r="N5164" i="7"/>
  <c r="O5164" i="7"/>
  <c r="P5164" i="7"/>
  <c r="H5165" i="7"/>
  <c r="I5165" i="7"/>
  <c r="J5165" i="7"/>
  <c r="K5165" i="7"/>
  <c r="L5165" i="7"/>
  <c r="M5165" i="7"/>
  <c r="N5165" i="7"/>
  <c r="O5165" i="7"/>
  <c r="P5165" i="7"/>
  <c r="H5166" i="7"/>
  <c r="I5166" i="7"/>
  <c r="J5166" i="7"/>
  <c r="K5166" i="7"/>
  <c r="L5166" i="7"/>
  <c r="M5166" i="7"/>
  <c r="N5166" i="7"/>
  <c r="O5166" i="7"/>
  <c r="P5166" i="7"/>
  <c r="H5167" i="7"/>
  <c r="I5167" i="7"/>
  <c r="J5167" i="7"/>
  <c r="K5167" i="7"/>
  <c r="L5167" i="7"/>
  <c r="M5167" i="7"/>
  <c r="N5167" i="7"/>
  <c r="O5167" i="7"/>
  <c r="P5167" i="7"/>
  <c r="H5168" i="7"/>
  <c r="I5168" i="7"/>
  <c r="J5168" i="7"/>
  <c r="K5168" i="7"/>
  <c r="L5168" i="7"/>
  <c r="M5168" i="7"/>
  <c r="N5168" i="7"/>
  <c r="O5168" i="7"/>
  <c r="P5168" i="7"/>
  <c r="H5169" i="7"/>
  <c r="I5169" i="7"/>
  <c r="J5169" i="7"/>
  <c r="K5169" i="7"/>
  <c r="L5169" i="7"/>
  <c r="M5169" i="7"/>
  <c r="N5169" i="7"/>
  <c r="O5169" i="7"/>
  <c r="P5169" i="7"/>
  <c r="H5170" i="7"/>
  <c r="I5170" i="7"/>
  <c r="J5170" i="7"/>
  <c r="K5170" i="7"/>
  <c r="L5170" i="7"/>
  <c r="M5170" i="7"/>
  <c r="N5170" i="7"/>
  <c r="O5170" i="7"/>
  <c r="P5170" i="7"/>
  <c r="H5171" i="7"/>
  <c r="I5171" i="7"/>
  <c r="J5171" i="7"/>
  <c r="K5171" i="7"/>
  <c r="L5171" i="7"/>
  <c r="M5171" i="7"/>
  <c r="N5171" i="7"/>
  <c r="O5171" i="7"/>
  <c r="P5171" i="7"/>
  <c r="H5172" i="7"/>
  <c r="I5172" i="7"/>
  <c r="J5172" i="7"/>
  <c r="K5172" i="7"/>
  <c r="L5172" i="7"/>
  <c r="M5172" i="7"/>
  <c r="N5172" i="7"/>
  <c r="O5172" i="7"/>
  <c r="P5172" i="7"/>
  <c r="H5173" i="7"/>
  <c r="I5173" i="7"/>
  <c r="J5173" i="7"/>
  <c r="K5173" i="7"/>
  <c r="L5173" i="7"/>
  <c r="M5173" i="7"/>
  <c r="N5173" i="7"/>
  <c r="O5173" i="7"/>
  <c r="P5173" i="7"/>
  <c r="H5174" i="7"/>
  <c r="I5174" i="7"/>
  <c r="J5174" i="7"/>
  <c r="K5174" i="7"/>
  <c r="L5174" i="7"/>
  <c r="M5174" i="7"/>
  <c r="N5174" i="7"/>
  <c r="O5174" i="7"/>
  <c r="P5174" i="7"/>
  <c r="H5175" i="7"/>
  <c r="I5175" i="7"/>
  <c r="J5175" i="7"/>
  <c r="K5175" i="7"/>
  <c r="L5175" i="7"/>
  <c r="M5175" i="7"/>
  <c r="N5175" i="7"/>
  <c r="O5175" i="7"/>
  <c r="P5175" i="7"/>
  <c r="H5176" i="7"/>
  <c r="I5176" i="7"/>
  <c r="J5176" i="7"/>
  <c r="K5176" i="7"/>
  <c r="L5176" i="7"/>
  <c r="M5176" i="7"/>
  <c r="N5176" i="7"/>
  <c r="O5176" i="7"/>
  <c r="P5176" i="7"/>
  <c r="H5177" i="7"/>
  <c r="I5177" i="7"/>
  <c r="J5177" i="7"/>
  <c r="K5177" i="7"/>
  <c r="L5177" i="7"/>
  <c r="M5177" i="7"/>
  <c r="N5177" i="7"/>
  <c r="O5177" i="7"/>
  <c r="P5177" i="7"/>
  <c r="H5178" i="7"/>
  <c r="I5178" i="7"/>
  <c r="J5178" i="7"/>
  <c r="K5178" i="7"/>
  <c r="L5178" i="7"/>
  <c r="M5178" i="7"/>
  <c r="N5178" i="7"/>
  <c r="O5178" i="7"/>
  <c r="P5178" i="7"/>
  <c r="H5179" i="7"/>
  <c r="I5179" i="7"/>
  <c r="J5179" i="7"/>
  <c r="K5179" i="7"/>
  <c r="L5179" i="7"/>
  <c r="M5179" i="7"/>
  <c r="N5179" i="7"/>
  <c r="O5179" i="7"/>
  <c r="P5179" i="7"/>
  <c r="H5180" i="7"/>
  <c r="I5180" i="7"/>
  <c r="J5180" i="7"/>
  <c r="K5180" i="7"/>
  <c r="L5180" i="7"/>
  <c r="M5180" i="7"/>
  <c r="N5180" i="7"/>
  <c r="O5180" i="7"/>
  <c r="P5180" i="7"/>
  <c r="H5181" i="7"/>
  <c r="I5181" i="7"/>
  <c r="J5181" i="7"/>
  <c r="K5181" i="7"/>
  <c r="L5181" i="7"/>
  <c r="M5181" i="7"/>
  <c r="N5181" i="7"/>
  <c r="O5181" i="7"/>
  <c r="P5181" i="7"/>
  <c r="H5182" i="7"/>
  <c r="I5182" i="7"/>
  <c r="J5182" i="7"/>
  <c r="K5182" i="7"/>
  <c r="L5182" i="7"/>
  <c r="M5182" i="7"/>
  <c r="N5182" i="7"/>
  <c r="O5182" i="7"/>
  <c r="P5182" i="7"/>
  <c r="H5183" i="7"/>
  <c r="I5183" i="7"/>
  <c r="J5183" i="7"/>
  <c r="K5183" i="7"/>
  <c r="L5183" i="7"/>
  <c r="M5183" i="7"/>
  <c r="N5183" i="7"/>
  <c r="O5183" i="7"/>
  <c r="P5183" i="7"/>
  <c r="H5184" i="7"/>
  <c r="I5184" i="7"/>
  <c r="J5184" i="7"/>
  <c r="K5184" i="7"/>
  <c r="L5184" i="7"/>
  <c r="M5184" i="7"/>
  <c r="N5184" i="7"/>
  <c r="O5184" i="7"/>
  <c r="P5184" i="7"/>
  <c r="H5185" i="7"/>
  <c r="I5185" i="7"/>
  <c r="J5185" i="7"/>
  <c r="K5185" i="7"/>
  <c r="L5185" i="7"/>
  <c r="M5185" i="7"/>
  <c r="N5185" i="7"/>
  <c r="O5185" i="7"/>
  <c r="P5185" i="7"/>
  <c r="H5186" i="7"/>
  <c r="I5186" i="7"/>
  <c r="J5186" i="7"/>
  <c r="K5186" i="7"/>
  <c r="L5186" i="7"/>
  <c r="M5186" i="7"/>
  <c r="N5186" i="7"/>
  <c r="O5186" i="7"/>
  <c r="P5186" i="7"/>
  <c r="H5187" i="7"/>
  <c r="I5187" i="7"/>
  <c r="J5187" i="7"/>
  <c r="K5187" i="7"/>
  <c r="L5187" i="7"/>
  <c r="M5187" i="7"/>
  <c r="N5187" i="7"/>
  <c r="O5187" i="7"/>
  <c r="P5187" i="7"/>
  <c r="H5188" i="7"/>
  <c r="I5188" i="7"/>
  <c r="J5188" i="7"/>
  <c r="K5188" i="7"/>
  <c r="L5188" i="7"/>
  <c r="M5188" i="7"/>
  <c r="N5188" i="7"/>
  <c r="O5188" i="7"/>
  <c r="P5188" i="7"/>
  <c r="H5189" i="7"/>
  <c r="I5189" i="7"/>
  <c r="J5189" i="7"/>
  <c r="K5189" i="7"/>
  <c r="L5189" i="7"/>
  <c r="M5189" i="7"/>
  <c r="N5189" i="7"/>
  <c r="O5189" i="7"/>
  <c r="P5189" i="7"/>
  <c r="H5190" i="7"/>
  <c r="I5190" i="7"/>
  <c r="J5190" i="7"/>
  <c r="K5190" i="7"/>
  <c r="L5190" i="7"/>
  <c r="M5190" i="7"/>
  <c r="N5190" i="7"/>
  <c r="O5190" i="7"/>
  <c r="P5190" i="7"/>
  <c r="H5191" i="7"/>
  <c r="I5191" i="7"/>
  <c r="J5191" i="7"/>
  <c r="K5191" i="7"/>
  <c r="L5191" i="7"/>
  <c r="M5191" i="7"/>
  <c r="N5191" i="7"/>
  <c r="O5191" i="7"/>
  <c r="P5191" i="7"/>
  <c r="H5192" i="7"/>
  <c r="I5192" i="7"/>
  <c r="J5192" i="7"/>
  <c r="K5192" i="7"/>
  <c r="L5192" i="7"/>
  <c r="M5192" i="7"/>
  <c r="N5192" i="7"/>
  <c r="O5192" i="7"/>
  <c r="P5192" i="7"/>
  <c r="H5193" i="7"/>
  <c r="I5193" i="7"/>
  <c r="J5193" i="7"/>
  <c r="K5193" i="7"/>
  <c r="L5193" i="7"/>
  <c r="M5193" i="7"/>
  <c r="N5193" i="7"/>
  <c r="O5193" i="7"/>
  <c r="P5193" i="7"/>
  <c r="H5194" i="7"/>
  <c r="I5194" i="7"/>
  <c r="J5194" i="7"/>
  <c r="K5194" i="7"/>
  <c r="L5194" i="7"/>
  <c r="M5194" i="7"/>
  <c r="N5194" i="7"/>
  <c r="O5194" i="7"/>
  <c r="P5194" i="7"/>
  <c r="H5195" i="7"/>
  <c r="I5195" i="7"/>
  <c r="J5195" i="7"/>
  <c r="K5195" i="7"/>
  <c r="L5195" i="7"/>
  <c r="M5195" i="7"/>
  <c r="N5195" i="7"/>
  <c r="O5195" i="7"/>
  <c r="P5195" i="7"/>
  <c r="H5196" i="7"/>
  <c r="I5196" i="7"/>
  <c r="J5196" i="7"/>
  <c r="K5196" i="7"/>
  <c r="L5196" i="7"/>
  <c r="M5196" i="7"/>
  <c r="N5196" i="7"/>
  <c r="O5196" i="7"/>
  <c r="P5196" i="7"/>
  <c r="H5197" i="7"/>
  <c r="I5197" i="7"/>
  <c r="J5197" i="7"/>
  <c r="K5197" i="7"/>
  <c r="L5197" i="7"/>
  <c r="M5197" i="7"/>
  <c r="N5197" i="7"/>
  <c r="O5197" i="7"/>
  <c r="P5197" i="7"/>
  <c r="H5198" i="7"/>
  <c r="I5198" i="7"/>
  <c r="J5198" i="7"/>
  <c r="K5198" i="7"/>
  <c r="L5198" i="7"/>
  <c r="M5198" i="7"/>
  <c r="N5198" i="7"/>
  <c r="O5198" i="7"/>
  <c r="P5198" i="7"/>
  <c r="H5199" i="7"/>
  <c r="I5199" i="7"/>
  <c r="J5199" i="7"/>
  <c r="K5199" i="7"/>
  <c r="L5199" i="7"/>
  <c r="M5199" i="7"/>
  <c r="N5199" i="7"/>
  <c r="O5199" i="7"/>
  <c r="P5199" i="7"/>
  <c r="H5200" i="7"/>
  <c r="I5200" i="7"/>
  <c r="J5200" i="7"/>
  <c r="K5200" i="7"/>
  <c r="L5200" i="7"/>
  <c r="M5200" i="7"/>
  <c r="N5200" i="7"/>
  <c r="O5200" i="7"/>
  <c r="P5200" i="7"/>
  <c r="H5201" i="7"/>
  <c r="I5201" i="7"/>
  <c r="J5201" i="7"/>
  <c r="K5201" i="7"/>
  <c r="L5201" i="7"/>
  <c r="M5201" i="7"/>
  <c r="N5201" i="7"/>
  <c r="O5201" i="7"/>
  <c r="P5201" i="7"/>
  <c r="H5202" i="7"/>
  <c r="I5202" i="7"/>
  <c r="J5202" i="7"/>
  <c r="K5202" i="7"/>
  <c r="L5202" i="7"/>
  <c r="M5202" i="7"/>
  <c r="N5202" i="7"/>
  <c r="O5202" i="7"/>
  <c r="P5202" i="7"/>
  <c r="H5203" i="7"/>
  <c r="I5203" i="7"/>
  <c r="J5203" i="7"/>
  <c r="K5203" i="7"/>
  <c r="L5203" i="7"/>
  <c r="M5203" i="7"/>
  <c r="N5203" i="7"/>
  <c r="O5203" i="7"/>
  <c r="P5203" i="7"/>
  <c r="H5204" i="7"/>
  <c r="I5204" i="7"/>
  <c r="J5204" i="7"/>
  <c r="K5204" i="7"/>
  <c r="L5204" i="7"/>
  <c r="M5204" i="7"/>
  <c r="N5204" i="7"/>
  <c r="O5204" i="7"/>
  <c r="P5204" i="7"/>
  <c r="H5205" i="7"/>
  <c r="I5205" i="7"/>
  <c r="J5205" i="7"/>
  <c r="K5205" i="7"/>
  <c r="L5205" i="7"/>
  <c r="M5205" i="7"/>
  <c r="N5205" i="7"/>
  <c r="O5205" i="7"/>
  <c r="P5205" i="7"/>
  <c r="H5206" i="7"/>
  <c r="I5206" i="7"/>
  <c r="J5206" i="7"/>
  <c r="K5206" i="7"/>
  <c r="L5206" i="7"/>
  <c r="M5206" i="7"/>
  <c r="N5206" i="7"/>
  <c r="O5206" i="7"/>
  <c r="P5206" i="7"/>
  <c r="H5207" i="7"/>
  <c r="I5207" i="7"/>
  <c r="J5207" i="7"/>
  <c r="K5207" i="7"/>
  <c r="L5207" i="7"/>
  <c r="M5207" i="7"/>
  <c r="N5207" i="7"/>
  <c r="O5207" i="7"/>
  <c r="P5207" i="7"/>
  <c r="H5208" i="7"/>
  <c r="I5208" i="7"/>
  <c r="J5208" i="7"/>
  <c r="K5208" i="7"/>
  <c r="L5208" i="7"/>
  <c r="M5208" i="7"/>
  <c r="N5208" i="7"/>
  <c r="O5208" i="7"/>
  <c r="P5208" i="7"/>
  <c r="H5209" i="7"/>
  <c r="I5209" i="7"/>
  <c r="J5209" i="7"/>
  <c r="K5209" i="7"/>
  <c r="L5209" i="7"/>
  <c r="M5209" i="7"/>
  <c r="N5209" i="7"/>
  <c r="O5209" i="7"/>
  <c r="P5209" i="7"/>
  <c r="H5210" i="7"/>
  <c r="I5210" i="7"/>
  <c r="J5210" i="7"/>
  <c r="K5210" i="7"/>
  <c r="L5210" i="7"/>
  <c r="M5210" i="7"/>
  <c r="N5210" i="7"/>
  <c r="O5210" i="7"/>
  <c r="P5210" i="7"/>
  <c r="H5211" i="7"/>
  <c r="I5211" i="7"/>
  <c r="J5211" i="7"/>
  <c r="K5211" i="7"/>
  <c r="L5211" i="7"/>
  <c r="M5211" i="7"/>
  <c r="N5211" i="7"/>
  <c r="O5211" i="7"/>
  <c r="P5211" i="7"/>
  <c r="H5212" i="7"/>
  <c r="I5212" i="7"/>
  <c r="J5212" i="7"/>
  <c r="K5212" i="7"/>
  <c r="L5212" i="7"/>
  <c r="M5212" i="7"/>
  <c r="N5212" i="7"/>
  <c r="O5212" i="7"/>
  <c r="P5212" i="7"/>
  <c r="H5213" i="7"/>
  <c r="I5213" i="7"/>
  <c r="J5213" i="7"/>
  <c r="K5213" i="7"/>
  <c r="L5213" i="7"/>
  <c r="M5213" i="7"/>
  <c r="N5213" i="7"/>
  <c r="O5213" i="7"/>
  <c r="P5213" i="7"/>
  <c r="H5214" i="7"/>
  <c r="I5214" i="7"/>
  <c r="J5214" i="7"/>
  <c r="K5214" i="7"/>
  <c r="L5214" i="7"/>
  <c r="M5214" i="7"/>
  <c r="N5214" i="7"/>
  <c r="O5214" i="7"/>
  <c r="P5214" i="7"/>
  <c r="H5215" i="7"/>
  <c r="I5215" i="7"/>
  <c r="J5215" i="7"/>
  <c r="K5215" i="7"/>
  <c r="L5215" i="7"/>
  <c r="M5215" i="7"/>
  <c r="N5215" i="7"/>
  <c r="O5215" i="7"/>
  <c r="P5215" i="7"/>
  <c r="H5216" i="7"/>
  <c r="I5216" i="7"/>
  <c r="J5216" i="7"/>
  <c r="K5216" i="7"/>
  <c r="L5216" i="7"/>
  <c r="M5216" i="7"/>
  <c r="N5216" i="7"/>
  <c r="O5216" i="7"/>
  <c r="P5216" i="7"/>
  <c r="H5217" i="7"/>
  <c r="I5217" i="7"/>
  <c r="J5217" i="7"/>
  <c r="K5217" i="7"/>
  <c r="L5217" i="7"/>
  <c r="M5217" i="7"/>
  <c r="N5217" i="7"/>
  <c r="O5217" i="7"/>
  <c r="P5217" i="7"/>
  <c r="H5218" i="7"/>
  <c r="I5218" i="7"/>
  <c r="J5218" i="7"/>
  <c r="K5218" i="7"/>
  <c r="L5218" i="7"/>
  <c r="M5218" i="7"/>
  <c r="N5218" i="7"/>
  <c r="O5218" i="7"/>
  <c r="P5218" i="7"/>
  <c r="H5219" i="7"/>
  <c r="I5219" i="7"/>
  <c r="J5219" i="7"/>
  <c r="K5219" i="7"/>
  <c r="L5219" i="7"/>
  <c r="M5219" i="7"/>
  <c r="N5219" i="7"/>
  <c r="O5219" i="7"/>
  <c r="P5219" i="7"/>
  <c r="H5220" i="7"/>
  <c r="I5220" i="7"/>
  <c r="J5220" i="7"/>
  <c r="K5220" i="7"/>
  <c r="L5220" i="7"/>
  <c r="M5220" i="7"/>
  <c r="N5220" i="7"/>
  <c r="O5220" i="7"/>
  <c r="P5220" i="7"/>
  <c r="H5221" i="7"/>
  <c r="I5221" i="7"/>
  <c r="J5221" i="7"/>
  <c r="K5221" i="7"/>
  <c r="L5221" i="7"/>
  <c r="M5221" i="7"/>
  <c r="N5221" i="7"/>
  <c r="O5221" i="7"/>
  <c r="P5221" i="7"/>
  <c r="H5222" i="7"/>
  <c r="I5222" i="7"/>
  <c r="J5222" i="7"/>
  <c r="K5222" i="7"/>
  <c r="L5222" i="7"/>
  <c r="M5222" i="7"/>
  <c r="N5222" i="7"/>
  <c r="O5222" i="7"/>
  <c r="P5222" i="7"/>
  <c r="H5223" i="7"/>
  <c r="I5223" i="7"/>
  <c r="J5223" i="7"/>
  <c r="K5223" i="7"/>
  <c r="L5223" i="7"/>
  <c r="M5223" i="7"/>
  <c r="N5223" i="7"/>
  <c r="O5223" i="7"/>
  <c r="P5223" i="7"/>
  <c r="H5224" i="7"/>
  <c r="I5224" i="7"/>
  <c r="J5224" i="7"/>
  <c r="K5224" i="7"/>
  <c r="L5224" i="7"/>
  <c r="M5224" i="7"/>
  <c r="N5224" i="7"/>
  <c r="O5224" i="7"/>
  <c r="P5224" i="7"/>
  <c r="H5225" i="7"/>
  <c r="I5225" i="7"/>
  <c r="J5225" i="7"/>
  <c r="K5225" i="7"/>
  <c r="L5225" i="7"/>
  <c r="M5225" i="7"/>
  <c r="N5225" i="7"/>
  <c r="O5225" i="7"/>
  <c r="P5225" i="7"/>
  <c r="H5226" i="7"/>
  <c r="I5226" i="7"/>
  <c r="J5226" i="7"/>
  <c r="K5226" i="7"/>
  <c r="L5226" i="7"/>
  <c r="M5226" i="7"/>
  <c r="N5226" i="7"/>
  <c r="O5226" i="7"/>
  <c r="P5226" i="7"/>
  <c r="H5227" i="7"/>
  <c r="I5227" i="7"/>
  <c r="J5227" i="7"/>
  <c r="K5227" i="7"/>
  <c r="L5227" i="7"/>
  <c r="M5227" i="7"/>
  <c r="N5227" i="7"/>
  <c r="O5227" i="7"/>
  <c r="P5227" i="7"/>
  <c r="H5228" i="7"/>
  <c r="I5228" i="7"/>
  <c r="J5228" i="7"/>
  <c r="K5228" i="7"/>
  <c r="L5228" i="7"/>
  <c r="M5228" i="7"/>
  <c r="N5228" i="7"/>
  <c r="O5228" i="7"/>
  <c r="P5228" i="7"/>
  <c r="H5229" i="7"/>
  <c r="I5229" i="7"/>
  <c r="J5229" i="7"/>
  <c r="K5229" i="7"/>
  <c r="L5229" i="7"/>
  <c r="M5229" i="7"/>
  <c r="N5229" i="7"/>
  <c r="O5229" i="7"/>
  <c r="P5229" i="7"/>
  <c r="H5230" i="7"/>
  <c r="I5230" i="7"/>
  <c r="J5230" i="7"/>
  <c r="K5230" i="7"/>
  <c r="L5230" i="7"/>
  <c r="M5230" i="7"/>
  <c r="N5230" i="7"/>
  <c r="O5230" i="7"/>
  <c r="P5230" i="7"/>
  <c r="H5231" i="7"/>
  <c r="I5231" i="7"/>
  <c r="J5231" i="7"/>
  <c r="K5231" i="7"/>
  <c r="L5231" i="7"/>
  <c r="M5231" i="7"/>
  <c r="N5231" i="7"/>
  <c r="O5231" i="7"/>
  <c r="P5231" i="7"/>
  <c r="H5232" i="7"/>
  <c r="I5232" i="7"/>
  <c r="J5232" i="7"/>
  <c r="K5232" i="7"/>
  <c r="L5232" i="7"/>
  <c r="M5232" i="7"/>
  <c r="N5232" i="7"/>
  <c r="O5232" i="7"/>
  <c r="P5232" i="7"/>
  <c r="H5233" i="7"/>
  <c r="I5233" i="7"/>
  <c r="J5233" i="7"/>
  <c r="K5233" i="7"/>
  <c r="L5233" i="7"/>
  <c r="M5233" i="7"/>
  <c r="N5233" i="7"/>
  <c r="O5233" i="7"/>
  <c r="P5233" i="7"/>
  <c r="H5234" i="7"/>
  <c r="I5234" i="7"/>
  <c r="J5234" i="7"/>
  <c r="K5234" i="7"/>
  <c r="L5234" i="7"/>
  <c r="M5234" i="7"/>
  <c r="N5234" i="7"/>
  <c r="O5234" i="7"/>
  <c r="P5234" i="7"/>
  <c r="H5235" i="7"/>
  <c r="I5235" i="7"/>
  <c r="J5235" i="7"/>
  <c r="K5235" i="7"/>
  <c r="L5235" i="7"/>
  <c r="M5235" i="7"/>
  <c r="N5235" i="7"/>
  <c r="O5235" i="7"/>
  <c r="P5235" i="7"/>
  <c r="H5236" i="7"/>
  <c r="I5236" i="7"/>
  <c r="J5236" i="7"/>
  <c r="K5236" i="7"/>
  <c r="L5236" i="7"/>
  <c r="M5236" i="7"/>
  <c r="N5236" i="7"/>
  <c r="O5236" i="7"/>
  <c r="P5236" i="7"/>
  <c r="H5237" i="7"/>
  <c r="I5237" i="7"/>
  <c r="J5237" i="7"/>
  <c r="K5237" i="7"/>
  <c r="L5237" i="7"/>
  <c r="M5237" i="7"/>
  <c r="N5237" i="7"/>
  <c r="O5237" i="7"/>
  <c r="P5237" i="7"/>
  <c r="H5238" i="7"/>
  <c r="I5238" i="7"/>
  <c r="J5238" i="7"/>
  <c r="K5238" i="7"/>
  <c r="L5238" i="7"/>
  <c r="M5238" i="7"/>
  <c r="N5238" i="7"/>
  <c r="O5238" i="7"/>
  <c r="P5238" i="7"/>
  <c r="H5239" i="7"/>
  <c r="I5239" i="7"/>
  <c r="J5239" i="7"/>
  <c r="K5239" i="7"/>
  <c r="L5239" i="7"/>
  <c r="M5239" i="7"/>
  <c r="N5239" i="7"/>
  <c r="O5239" i="7"/>
  <c r="P5239" i="7"/>
  <c r="H5240" i="7"/>
  <c r="I5240" i="7"/>
  <c r="J5240" i="7"/>
  <c r="K5240" i="7"/>
  <c r="L5240" i="7"/>
  <c r="M5240" i="7"/>
  <c r="N5240" i="7"/>
  <c r="O5240" i="7"/>
  <c r="P5240" i="7"/>
  <c r="H5241" i="7"/>
  <c r="I5241" i="7"/>
  <c r="J5241" i="7"/>
  <c r="K5241" i="7"/>
  <c r="L5241" i="7"/>
  <c r="M5241" i="7"/>
  <c r="N5241" i="7"/>
  <c r="O5241" i="7"/>
  <c r="P5241" i="7"/>
  <c r="H5242" i="7"/>
  <c r="I5242" i="7"/>
  <c r="J5242" i="7"/>
  <c r="K5242" i="7"/>
  <c r="L5242" i="7"/>
  <c r="M5242" i="7"/>
  <c r="N5242" i="7"/>
  <c r="O5242" i="7"/>
  <c r="P5242" i="7"/>
  <c r="H5243" i="7"/>
  <c r="I5243" i="7"/>
  <c r="J5243" i="7"/>
  <c r="K5243" i="7"/>
  <c r="L5243" i="7"/>
  <c r="M5243" i="7"/>
  <c r="N5243" i="7"/>
  <c r="O5243" i="7"/>
  <c r="P5243" i="7"/>
  <c r="H5244" i="7"/>
  <c r="I5244" i="7"/>
  <c r="J5244" i="7"/>
  <c r="K5244" i="7"/>
  <c r="L5244" i="7"/>
  <c r="M5244" i="7"/>
  <c r="N5244" i="7"/>
  <c r="O5244" i="7"/>
  <c r="P5244" i="7"/>
  <c r="H5245" i="7"/>
  <c r="I5245" i="7"/>
  <c r="J5245" i="7"/>
  <c r="K5245" i="7"/>
  <c r="L5245" i="7"/>
  <c r="M5245" i="7"/>
  <c r="N5245" i="7"/>
  <c r="O5245" i="7"/>
  <c r="P5245" i="7"/>
  <c r="H5246" i="7"/>
  <c r="I5246" i="7"/>
  <c r="J5246" i="7"/>
  <c r="K5246" i="7"/>
  <c r="L5246" i="7"/>
  <c r="M5246" i="7"/>
  <c r="N5246" i="7"/>
  <c r="O5246" i="7"/>
  <c r="P5246" i="7"/>
  <c r="H5247" i="7"/>
  <c r="I5247" i="7"/>
  <c r="J5247" i="7"/>
  <c r="K5247" i="7"/>
  <c r="L5247" i="7"/>
  <c r="M5247" i="7"/>
  <c r="N5247" i="7"/>
  <c r="O5247" i="7"/>
  <c r="P5247" i="7"/>
  <c r="H5248" i="7"/>
  <c r="I5248" i="7"/>
  <c r="J5248" i="7"/>
  <c r="K5248" i="7"/>
  <c r="L5248" i="7"/>
  <c r="M5248" i="7"/>
  <c r="N5248" i="7"/>
  <c r="O5248" i="7"/>
  <c r="P5248" i="7"/>
  <c r="H5249" i="7"/>
  <c r="I5249" i="7"/>
  <c r="J5249" i="7"/>
  <c r="K5249" i="7"/>
  <c r="L5249" i="7"/>
  <c r="M5249" i="7"/>
  <c r="N5249" i="7"/>
  <c r="O5249" i="7"/>
  <c r="P5249" i="7"/>
  <c r="H5250" i="7"/>
  <c r="I5250" i="7"/>
  <c r="J5250" i="7"/>
  <c r="K5250" i="7"/>
  <c r="L5250" i="7"/>
  <c r="M5250" i="7"/>
  <c r="N5250" i="7"/>
  <c r="O5250" i="7"/>
  <c r="P5250" i="7"/>
  <c r="H5251" i="7"/>
  <c r="I5251" i="7"/>
  <c r="J5251" i="7"/>
  <c r="K5251" i="7"/>
  <c r="L5251" i="7"/>
  <c r="M5251" i="7"/>
  <c r="N5251" i="7"/>
  <c r="O5251" i="7"/>
  <c r="P5251" i="7"/>
  <c r="H5252" i="7"/>
  <c r="I5252" i="7"/>
  <c r="J5252" i="7"/>
  <c r="K5252" i="7"/>
  <c r="L5252" i="7"/>
  <c r="M5252" i="7"/>
  <c r="N5252" i="7"/>
  <c r="O5252" i="7"/>
  <c r="P5252" i="7"/>
  <c r="H5253" i="7"/>
  <c r="I5253" i="7"/>
  <c r="J5253" i="7"/>
  <c r="K5253" i="7"/>
  <c r="L5253" i="7"/>
  <c r="M5253" i="7"/>
  <c r="N5253" i="7"/>
  <c r="O5253" i="7"/>
  <c r="P5253" i="7"/>
  <c r="H5254" i="7"/>
  <c r="I5254" i="7"/>
  <c r="J5254" i="7"/>
  <c r="K5254" i="7"/>
  <c r="L5254" i="7"/>
  <c r="M5254" i="7"/>
  <c r="N5254" i="7"/>
  <c r="O5254" i="7"/>
  <c r="P5254" i="7"/>
  <c r="H5255" i="7"/>
  <c r="I5255" i="7"/>
  <c r="J5255" i="7"/>
  <c r="K5255" i="7"/>
  <c r="L5255" i="7"/>
  <c r="M5255" i="7"/>
  <c r="N5255" i="7"/>
  <c r="O5255" i="7"/>
  <c r="P5255" i="7"/>
  <c r="H5256" i="7"/>
  <c r="I5256" i="7"/>
  <c r="J5256" i="7"/>
  <c r="K5256" i="7"/>
  <c r="L5256" i="7"/>
  <c r="M5256" i="7"/>
  <c r="N5256" i="7"/>
  <c r="O5256" i="7"/>
  <c r="P5256" i="7"/>
  <c r="H5257" i="7"/>
  <c r="I5257" i="7"/>
  <c r="J5257" i="7"/>
  <c r="K5257" i="7"/>
  <c r="L5257" i="7"/>
  <c r="M5257" i="7"/>
  <c r="N5257" i="7"/>
  <c r="O5257" i="7"/>
  <c r="P5257" i="7"/>
  <c r="H5258" i="7"/>
  <c r="I5258" i="7"/>
  <c r="J5258" i="7"/>
  <c r="K5258" i="7"/>
  <c r="L5258" i="7"/>
  <c r="M5258" i="7"/>
  <c r="N5258" i="7"/>
  <c r="O5258" i="7"/>
  <c r="P5258" i="7"/>
  <c r="H5259" i="7"/>
  <c r="I5259" i="7"/>
  <c r="J5259" i="7"/>
  <c r="K5259" i="7"/>
  <c r="L5259" i="7"/>
  <c r="M5259" i="7"/>
  <c r="N5259" i="7"/>
  <c r="O5259" i="7"/>
  <c r="P5259" i="7"/>
  <c r="H5260" i="7"/>
  <c r="I5260" i="7"/>
  <c r="J5260" i="7"/>
  <c r="K5260" i="7"/>
  <c r="L5260" i="7"/>
  <c r="M5260" i="7"/>
  <c r="N5260" i="7"/>
  <c r="O5260" i="7"/>
  <c r="P5260" i="7"/>
  <c r="H5261" i="7"/>
  <c r="I5261" i="7"/>
  <c r="J5261" i="7"/>
  <c r="K5261" i="7"/>
  <c r="L5261" i="7"/>
  <c r="M5261" i="7"/>
  <c r="N5261" i="7"/>
  <c r="O5261" i="7"/>
  <c r="P5261" i="7"/>
  <c r="H5262" i="7"/>
  <c r="I5262" i="7"/>
  <c r="J5262" i="7"/>
  <c r="K5262" i="7"/>
  <c r="L5262" i="7"/>
  <c r="M5262" i="7"/>
  <c r="N5262" i="7"/>
  <c r="O5262" i="7"/>
  <c r="P5262" i="7"/>
  <c r="H5263" i="7"/>
  <c r="I5263" i="7"/>
  <c r="J5263" i="7"/>
  <c r="K5263" i="7"/>
  <c r="L5263" i="7"/>
  <c r="M5263" i="7"/>
  <c r="N5263" i="7"/>
  <c r="O5263" i="7"/>
  <c r="P5263" i="7"/>
  <c r="H5264" i="7"/>
  <c r="I5264" i="7"/>
  <c r="J5264" i="7"/>
  <c r="K5264" i="7"/>
  <c r="L5264" i="7"/>
  <c r="M5264" i="7"/>
  <c r="N5264" i="7"/>
  <c r="O5264" i="7"/>
  <c r="P5264" i="7"/>
  <c r="H5265" i="7"/>
  <c r="I5265" i="7"/>
  <c r="J5265" i="7"/>
  <c r="K5265" i="7"/>
  <c r="L5265" i="7"/>
  <c r="M5265" i="7"/>
  <c r="N5265" i="7"/>
  <c r="O5265" i="7"/>
  <c r="P5265" i="7"/>
  <c r="H5266" i="7"/>
  <c r="I5266" i="7"/>
  <c r="J5266" i="7"/>
  <c r="K5266" i="7"/>
  <c r="L5266" i="7"/>
  <c r="M5266" i="7"/>
  <c r="N5266" i="7"/>
  <c r="O5266" i="7"/>
  <c r="P5266" i="7"/>
  <c r="H5267" i="7"/>
  <c r="I5267" i="7"/>
  <c r="J5267" i="7"/>
  <c r="K5267" i="7"/>
  <c r="L5267" i="7"/>
  <c r="M5267" i="7"/>
  <c r="N5267" i="7"/>
  <c r="O5267" i="7"/>
  <c r="P5267" i="7"/>
  <c r="H5268" i="7"/>
  <c r="I5268" i="7"/>
  <c r="J5268" i="7"/>
  <c r="K5268" i="7"/>
  <c r="L5268" i="7"/>
  <c r="M5268" i="7"/>
  <c r="N5268" i="7"/>
  <c r="O5268" i="7"/>
  <c r="P5268" i="7"/>
  <c r="H5269" i="7"/>
  <c r="I5269" i="7"/>
  <c r="J5269" i="7"/>
  <c r="K5269" i="7"/>
  <c r="L5269" i="7"/>
  <c r="M5269" i="7"/>
  <c r="N5269" i="7"/>
  <c r="O5269" i="7"/>
  <c r="P5269" i="7"/>
  <c r="H5270" i="7"/>
  <c r="I5270" i="7"/>
  <c r="J5270" i="7"/>
  <c r="K5270" i="7"/>
  <c r="L5270" i="7"/>
  <c r="M5270" i="7"/>
  <c r="N5270" i="7"/>
  <c r="O5270" i="7"/>
  <c r="P5270" i="7"/>
  <c r="H5271" i="7"/>
  <c r="I5271" i="7"/>
  <c r="J5271" i="7"/>
  <c r="K5271" i="7"/>
  <c r="L5271" i="7"/>
  <c r="M5271" i="7"/>
  <c r="N5271" i="7"/>
  <c r="O5271" i="7"/>
  <c r="P5271" i="7"/>
  <c r="H5272" i="7"/>
  <c r="I5272" i="7"/>
  <c r="J5272" i="7"/>
  <c r="K5272" i="7"/>
  <c r="L5272" i="7"/>
  <c r="M5272" i="7"/>
  <c r="N5272" i="7"/>
  <c r="O5272" i="7"/>
  <c r="P5272" i="7"/>
  <c r="H5273" i="7"/>
  <c r="I5273" i="7"/>
  <c r="J5273" i="7"/>
  <c r="K5273" i="7"/>
  <c r="L5273" i="7"/>
  <c r="M5273" i="7"/>
  <c r="N5273" i="7"/>
  <c r="O5273" i="7"/>
  <c r="P5273" i="7"/>
  <c r="H5274" i="7"/>
  <c r="I5274" i="7"/>
  <c r="J5274" i="7"/>
  <c r="K5274" i="7"/>
  <c r="L5274" i="7"/>
  <c r="M5274" i="7"/>
  <c r="N5274" i="7"/>
  <c r="O5274" i="7"/>
  <c r="P5274" i="7"/>
  <c r="H5275" i="7"/>
  <c r="I5275" i="7"/>
  <c r="J5275" i="7"/>
  <c r="K5275" i="7"/>
  <c r="L5275" i="7"/>
  <c r="M5275" i="7"/>
  <c r="N5275" i="7"/>
  <c r="O5275" i="7"/>
  <c r="P5275" i="7"/>
  <c r="H5276" i="7"/>
  <c r="I5276" i="7"/>
  <c r="J5276" i="7"/>
  <c r="K5276" i="7"/>
  <c r="L5276" i="7"/>
  <c r="M5276" i="7"/>
  <c r="N5276" i="7"/>
  <c r="O5276" i="7"/>
  <c r="P5276" i="7"/>
  <c r="H5277" i="7"/>
  <c r="I5277" i="7"/>
  <c r="J5277" i="7"/>
  <c r="K5277" i="7"/>
  <c r="L5277" i="7"/>
  <c r="M5277" i="7"/>
  <c r="N5277" i="7"/>
  <c r="O5277" i="7"/>
  <c r="P5277" i="7"/>
  <c r="H5278" i="7"/>
  <c r="I5278" i="7"/>
  <c r="J5278" i="7"/>
  <c r="K5278" i="7"/>
  <c r="L5278" i="7"/>
  <c r="M5278" i="7"/>
  <c r="N5278" i="7"/>
  <c r="O5278" i="7"/>
  <c r="P5278" i="7"/>
  <c r="H5279" i="7"/>
  <c r="I5279" i="7"/>
  <c r="J5279" i="7"/>
  <c r="K5279" i="7"/>
  <c r="L5279" i="7"/>
  <c r="M5279" i="7"/>
  <c r="N5279" i="7"/>
  <c r="O5279" i="7"/>
  <c r="P5279" i="7"/>
  <c r="H5280" i="7"/>
  <c r="I5280" i="7"/>
  <c r="J5280" i="7"/>
  <c r="K5280" i="7"/>
  <c r="L5280" i="7"/>
  <c r="M5280" i="7"/>
  <c r="N5280" i="7"/>
  <c r="O5280" i="7"/>
  <c r="P5280" i="7"/>
  <c r="H5281" i="7"/>
  <c r="I5281" i="7"/>
  <c r="J5281" i="7"/>
  <c r="K5281" i="7"/>
  <c r="L5281" i="7"/>
  <c r="M5281" i="7"/>
  <c r="N5281" i="7"/>
  <c r="O5281" i="7"/>
  <c r="P5281" i="7"/>
  <c r="H5282" i="7"/>
  <c r="I5282" i="7"/>
  <c r="J5282" i="7"/>
  <c r="K5282" i="7"/>
  <c r="L5282" i="7"/>
  <c r="M5282" i="7"/>
  <c r="N5282" i="7"/>
  <c r="O5282" i="7"/>
  <c r="P5282" i="7"/>
  <c r="H5283" i="7"/>
  <c r="I5283" i="7"/>
  <c r="J5283" i="7"/>
  <c r="K5283" i="7"/>
  <c r="L5283" i="7"/>
  <c r="M5283" i="7"/>
  <c r="N5283" i="7"/>
  <c r="O5283" i="7"/>
  <c r="P5283" i="7"/>
  <c r="H5284" i="7"/>
  <c r="I5284" i="7"/>
  <c r="J5284" i="7"/>
  <c r="K5284" i="7"/>
  <c r="L5284" i="7"/>
  <c r="M5284" i="7"/>
  <c r="N5284" i="7"/>
  <c r="O5284" i="7"/>
  <c r="P5284" i="7"/>
  <c r="H5285" i="7"/>
  <c r="I5285" i="7"/>
  <c r="J5285" i="7"/>
  <c r="K5285" i="7"/>
  <c r="L5285" i="7"/>
  <c r="M5285" i="7"/>
  <c r="N5285" i="7"/>
  <c r="O5285" i="7"/>
  <c r="P5285" i="7"/>
  <c r="H5286" i="7"/>
  <c r="I5286" i="7"/>
  <c r="J5286" i="7"/>
  <c r="K5286" i="7"/>
  <c r="L5286" i="7"/>
  <c r="M5286" i="7"/>
  <c r="N5286" i="7"/>
  <c r="O5286" i="7"/>
  <c r="P5286" i="7"/>
  <c r="H5287" i="7"/>
  <c r="I5287" i="7"/>
  <c r="J5287" i="7"/>
  <c r="K5287" i="7"/>
  <c r="L5287" i="7"/>
  <c r="M5287" i="7"/>
  <c r="N5287" i="7"/>
  <c r="O5287" i="7"/>
  <c r="P5287" i="7"/>
  <c r="H5288" i="7"/>
  <c r="I5288" i="7"/>
  <c r="J5288" i="7"/>
  <c r="K5288" i="7"/>
  <c r="L5288" i="7"/>
  <c r="M5288" i="7"/>
  <c r="N5288" i="7"/>
  <c r="O5288" i="7"/>
  <c r="P5288" i="7"/>
  <c r="H5289" i="7"/>
  <c r="I5289" i="7"/>
  <c r="J5289" i="7"/>
  <c r="K5289" i="7"/>
  <c r="L5289" i="7"/>
  <c r="M5289" i="7"/>
  <c r="N5289" i="7"/>
  <c r="O5289" i="7"/>
  <c r="P5289" i="7"/>
  <c r="H5290" i="7"/>
  <c r="I5290" i="7"/>
  <c r="J5290" i="7"/>
  <c r="K5290" i="7"/>
  <c r="L5290" i="7"/>
  <c r="M5290" i="7"/>
  <c r="N5290" i="7"/>
  <c r="O5290" i="7"/>
  <c r="P5290" i="7"/>
  <c r="H5291" i="7"/>
  <c r="I5291" i="7"/>
  <c r="J5291" i="7"/>
  <c r="K5291" i="7"/>
  <c r="L5291" i="7"/>
  <c r="M5291" i="7"/>
  <c r="N5291" i="7"/>
  <c r="O5291" i="7"/>
  <c r="P5291" i="7"/>
  <c r="H5292" i="7"/>
  <c r="I5292" i="7"/>
  <c r="J5292" i="7"/>
  <c r="K5292" i="7"/>
  <c r="L5292" i="7"/>
  <c r="M5292" i="7"/>
  <c r="N5292" i="7"/>
  <c r="O5292" i="7"/>
  <c r="P5292" i="7"/>
  <c r="H5293" i="7"/>
  <c r="I5293" i="7"/>
  <c r="J5293" i="7"/>
  <c r="K5293" i="7"/>
  <c r="L5293" i="7"/>
  <c r="M5293" i="7"/>
  <c r="N5293" i="7"/>
  <c r="O5293" i="7"/>
  <c r="P5293" i="7"/>
  <c r="H5294" i="7"/>
  <c r="I5294" i="7"/>
  <c r="J5294" i="7"/>
  <c r="K5294" i="7"/>
  <c r="L5294" i="7"/>
  <c r="M5294" i="7"/>
  <c r="N5294" i="7"/>
  <c r="O5294" i="7"/>
  <c r="P5294" i="7"/>
  <c r="H5295" i="7"/>
  <c r="I5295" i="7"/>
  <c r="J5295" i="7"/>
  <c r="K5295" i="7"/>
  <c r="L5295" i="7"/>
  <c r="M5295" i="7"/>
  <c r="N5295" i="7"/>
  <c r="O5295" i="7"/>
  <c r="P5295" i="7"/>
  <c r="H5296" i="7"/>
  <c r="I5296" i="7"/>
  <c r="J5296" i="7"/>
  <c r="K5296" i="7"/>
  <c r="L5296" i="7"/>
  <c r="M5296" i="7"/>
  <c r="N5296" i="7"/>
  <c r="O5296" i="7"/>
  <c r="P5296" i="7"/>
  <c r="H5297" i="7"/>
  <c r="I5297" i="7"/>
  <c r="J5297" i="7"/>
  <c r="K5297" i="7"/>
  <c r="L5297" i="7"/>
  <c r="M5297" i="7"/>
  <c r="N5297" i="7"/>
  <c r="O5297" i="7"/>
  <c r="P5297" i="7"/>
  <c r="H5298" i="7"/>
  <c r="I5298" i="7"/>
  <c r="J5298" i="7"/>
  <c r="K5298" i="7"/>
  <c r="L5298" i="7"/>
  <c r="M5298" i="7"/>
  <c r="N5298" i="7"/>
  <c r="O5298" i="7"/>
  <c r="P5298" i="7"/>
  <c r="H5299" i="7"/>
  <c r="I5299" i="7"/>
  <c r="J5299" i="7"/>
  <c r="K5299" i="7"/>
  <c r="L5299" i="7"/>
  <c r="M5299" i="7"/>
  <c r="N5299" i="7"/>
  <c r="O5299" i="7"/>
  <c r="P5299" i="7"/>
  <c r="H5300" i="7"/>
  <c r="I5300" i="7"/>
  <c r="J5300" i="7"/>
  <c r="K5300" i="7"/>
  <c r="L5300" i="7"/>
  <c r="M5300" i="7"/>
  <c r="N5300" i="7"/>
  <c r="O5300" i="7"/>
  <c r="P5300" i="7"/>
  <c r="H5301" i="7"/>
  <c r="I5301" i="7"/>
  <c r="J5301" i="7"/>
  <c r="K5301" i="7"/>
  <c r="L5301" i="7"/>
  <c r="M5301" i="7"/>
  <c r="N5301" i="7"/>
  <c r="O5301" i="7"/>
  <c r="P5301" i="7"/>
  <c r="H5302" i="7"/>
  <c r="I5302" i="7"/>
  <c r="J5302" i="7"/>
  <c r="K5302" i="7"/>
  <c r="L5302" i="7"/>
  <c r="M5302" i="7"/>
  <c r="N5302" i="7"/>
  <c r="O5302" i="7"/>
  <c r="P5302" i="7"/>
  <c r="H5303" i="7"/>
  <c r="I5303" i="7"/>
  <c r="J5303" i="7"/>
  <c r="K5303" i="7"/>
  <c r="L5303" i="7"/>
  <c r="M5303" i="7"/>
  <c r="N5303" i="7"/>
  <c r="O5303" i="7"/>
  <c r="P5303" i="7"/>
  <c r="H5304" i="7"/>
  <c r="I5304" i="7"/>
  <c r="J5304" i="7"/>
  <c r="K5304" i="7"/>
  <c r="L5304" i="7"/>
  <c r="M5304" i="7"/>
  <c r="N5304" i="7"/>
  <c r="O5304" i="7"/>
  <c r="P5304" i="7"/>
  <c r="H5305" i="7"/>
  <c r="I5305" i="7"/>
  <c r="J5305" i="7"/>
  <c r="K5305" i="7"/>
  <c r="L5305" i="7"/>
  <c r="M5305" i="7"/>
  <c r="N5305" i="7"/>
  <c r="O5305" i="7"/>
  <c r="P5305" i="7"/>
  <c r="H5306" i="7"/>
  <c r="I5306" i="7"/>
  <c r="J5306" i="7"/>
  <c r="K5306" i="7"/>
  <c r="L5306" i="7"/>
  <c r="M5306" i="7"/>
  <c r="N5306" i="7"/>
  <c r="O5306" i="7"/>
  <c r="P5306" i="7"/>
  <c r="H5307" i="7"/>
  <c r="I5307" i="7"/>
  <c r="J5307" i="7"/>
  <c r="K5307" i="7"/>
  <c r="L5307" i="7"/>
  <c r="M5307" i="7"/>
  <c r="N5307" i="7"/>
  <c r="O5307" i="7"/>
  <c r="P5307" i="7"/>
  <c r="H5308" i="7"/>
  <c r="I5308" i="7"/>
  <c r="J5308" i="7"/>
  <c r="K5308" i="7"/>
  <c r="L5308" i="7"/>
  <c r="M5308" i="7"/>
  <c r="N5308" i="7"/>
  <c r="O5308" i="7"/>
  <c r="P5308" i="7"/>
  <c r="H5309" i="7"/>
  <c r="I5309" i="7"/>
  <c r="J5309" i="7"/>
  <c r="K5309" i="7"/>
  <c r="L5309" i="7"/>
  <c r="M5309" i="7"/>
  <c r="N5309" i="7"/>
  <c r="O5309" i="7"/>
  <c r="P5309" i="7"/>
  <c r="H5310" i="7"/>
  <c r="I5310" i="7"/>
  <c r="J5310" i="7"/>
  <c r="K5310" i="7"/>
  <c r="L5310" i="7"/>
  <c r="M5310" i="7"/>
  <c r="N5310" i="7"/>
  <c r="O5310" i="7"/>
  <c r="P5310" i="7"/>
  <c r="H5311" i="7"/>
  <c r="I5311" i="7"/>
  <c r="J5311" i="7"/>
  <c r="K5311" i="7"/>
  <c r="L5311" i="7"/>
  <c r="M5311" i="7"/>
  <c r="N5311" i="7"/>
  <c r="O5311" i="7"/>
  <c r="P5311" i="7"/>
  <c r="H5312" i="7"/>
  <c r="I5312" i="7"/>
  <c r="J5312" i="7"/>
  <c r="K5312" i="7"/>
  <c r="L5312" i="7"/>
  <c r="M5312" i="7"/>
  <c r="N5312" i="7"/>
  <c r="O5312" i="7"/>
  <c r="P5312" i="7"/>
  <c r="H5313" i="7"/>
  <c r="I5313" i="7"/>
  <c r="J5313" i="7"/>
  <c r="K5313" i="7"/>
  <c r="L5313" i="7"/>
  <c r="M5313" i="7"/>
  <c r="N5313" i="7"/>
  <c r="O5313" i="7"/>
  <c r="P5313" i="7"/>
  <c r="H5314" i="7"/>
  <c r="I5314" i="7"/>
  <c r="J5314" i="7"/>
  <c r="K5314" i="7"/>
  <c r="L5314" i="7"/>
  <c r="M5314" i="7"/>
  <c r="N5314" i="7"/>
  <c r="O5314" i="7"/>
  <c r="P5314" i="7"/>
  <c r="H5315" i="7"/>
  <c r="I5315" i="7"/>
  <c r="J5315" i="7"/>
  <c r="K5315" i="7"/>
  <c r="L5315" i="7"/>
  <c r="M5315" i="7"/>
  <c r="N5315" i="7"/>
  <c r="O5315" i="7"/>
  <c r="P5315" i="7"/>
  <c r="H5316" i="7"/>
  <c r="I5316" i="7"/>
  <c r="J5316" i="7"/>
  <c r="K5316" i="7"/>
  <c r="L5316" i="7"/>
  <c r="M5316" i="7"/>
  <c r="N5316" i="7"/>
  <c r="O5316" i="7"/>
  <c r="P5316" i="7"/>
  <c r="H5317" i="7"/>
  <c r="I5317" i="7"/>
  <c r="J5317" i="7"/>
  <c r="K5317" i="7"/>
  <c r="L5317" i="7"/>
  <c r="M5317" i="7"/>
  <c r="N5317" i="7"/>
  <c r="O5317" i="7"/>
  <c r="P5317" i="7"/>
  <c r="H5318" i="7"/>
  <c r="I5318" i="7"/>
  <c r="J5318" i="7"/>
  <c r="K5318" i="7"/>
  <c r="L5318" i="7"/>
  <c r="M5318" i="7"/>
  <c r="N5318" i="7"/>
  <c r="O5318" i="7"/>
  <c r="P5318" i="7"/>
  <c r="H5319" i="7"/>
  <c r="I5319" i="7"/>
  <c r="J5319" i="7"/>
  <c r="K5319" i="7"/>
  <c r="L5319" i="7"/>
  <c r="M5319" i="7"/>
  <c r="N5319" i="7"/>
  <c r="O5319" i="7"/>
  <c r="P5319" i="7"/>
  <c r="H5320" i="7"/>
  <c r="I5320" i="7"/>
  <c r="J5320" i="7"/>
  <c r="K5320" i="7"/>
  <c r="L5320" i="7"/>
  <c r="M5320" i="7"/>
  <c r="N5320" i="7"/>
  <c r="O5320" i="7"/>
  <c r="P5320" i="7"/>
  <c r="H5321" i="7"/>
  <c r="I5321" i="7"/>
  <c r="J5321" i="7"/>
  <c r="K5321" i="7"/>
  <c r="L5321" i="7"/>
  <c r="M5321" i="7"/>
  <c r="N5321" i="7"/>
  <c r="O5321" i="7"/>
  <c r="P5321" i="7"/>
  <c r="H5322" i="7"/>
  <c r="I5322" i="7"/>
  <c r="J5322" i="7"/>
  <c r="K5322" i="7"/>
  <c r="L5322" i="7"/>
  <c r="M5322" i="7"/>
  <c r="N5322" i="7"/>
  <c r="O5322" i="7"/>
  <c r="P5322" i="7"/>
  <c r="H5323" i="7"/>
  <c r="I5323" i="7"/>
  <c r="J5323" i="7"/>
  <c r="K5323" i="7"/>
  <c r="L5323" i="7"/>
  <c r="M5323" i="7"/>
  <c r="N5323" i="7"/>
  <c r="O5323" i="7"/>
  <c r="P5323" i="7"/>
  <c r="H5324" i="7"/>
  <c r="I5324" i="7"/>
  <c r="J5324" i="7"/>
  <c r="K5324" i="7"/>
  <c r="L5324" i="7"/>
  <c r="M5324" i="7"/>
  <c r="N5324" i="7"/>
  <c r="O5324" i="7"/>
  <c r="P5324" i="7"/>
  <c r="H5325" i="7"/>
  <c r="I5325" i="7"/>
  <c r="J5325" i="7"/>
  <c r="K5325" i="7"/>
  <c r="L5325" i="7"/>
  <c r="M5325" i="7"/>
  <c r="N5325" i="7"/>
  <c r="O5325" i="7"/>
  <c r="P5325" i="7"/>
  <c r="H5326" i="7"/>
  <c r="I5326" i="7"/>
  <c r="J5326" i="7"/>
  <c r="K5326" i="7"/>
  <c r="L5326" i="7"/>
  <c r="M5326" i="7"/>
  <c r="N5326" i="7"/>
  <c r="O5326" i="7"/>
  <c r="P5326" i="7"/>
  <c r="H5327" i="7"/>
  <c r="I5327" i="7"/>
  <c r="J5327" i="7"/>
  <c r="K5327" i="7"/>
  <c r="L5327" i="7"/>
  <c r="M5327" i="7"/>
  <c r="N5327" i="7"/>
  <c r="O5327" i="7"/>
  <c r="P5327" i="7"/>
  <c r="H5328" i="7"/>
  <c r="I5328" i="7"/>
  <c r="J5328" i="7"/>
  <c r="K5328" i="7"/>
  <c r="L5328" i="7"/>
  <c r="M5328" i="7"/>
  <c r="N5328" i="7"/>
  <c r="O5328" i="7"/>
  <c r="P5328" i="7"/>
  <c r="H5329" i="7"/>
  <c r="I5329" i="7"/>
  <c r="J5329" i="7"/>
  <c r="K5329" i="7"/>
  <c r="L5329" i="7"/>
  <c r="M5329" i="7"/>
  <c r="N5329" i="7"/>
  <c r="O5329" i="7"/>
  <c r="P5329" i="7"/>
  <c r="H5330" i="7"/>
  <c r="I5330" i="7"/>
  <c r="J5330" i="7"/>
  <c r="K5330" i="7"/>
  <c r="L5330" i="7"/>
  <c r="M5330" i="7"/>
  <c r="N5330" i="7"/>
  <c r="O5330" i="7"/>
  <c r="P5330" i="7"/>
  <c r="H5331" i="7"/>
  <c r="I5331" i="7"/>
  <c r="J5331" i="7"/>
  <c r="K5331" i="7"/>
  <c r="L5331" i="7"/>
  <c r="M5331" i="7"/>
  <c r="N5331" i="7"/>
  <c r="O5331" i="7"/>
  <c r="P5331" i="7"/>
  <c r="H5332" i="7"/>
  <c r="I5332" i="7"/>
  <c r="J5332" i="7"/>
  <c r="K5332" i="7"/>
  <c r="L5332" i="7"/>
  <c r="M5332" i="7"/>
  <c r="N5332" i="7"/>
  <c r="O5332" i="7"/>
  <c r="P5332" i="7"/>
  <c r="H5333" i="7"/>
  <c r="I5333" i="7"/>
  <c r="J5333" i="7"/>
  <c r="K5333" i="7"/>
  <c r="L5333" i="7"/>
  <c r="M5333" i="7"/>
  <c r="N5333" i="7"/>
  <c r="O5333" i="7"/>
  <c r="P5333" i="7"/>
  <c r="H5334" i="7"/>
  <c r="I5334" i="7"/>
  <c r="J5334" i="7"/>
  <c r="K5334" i="7"/>
  <c r="L5334" i="7"/>
  <c r="M5334" i="7"/>
  <c r="N5334" i="7"/>
  <c r="O5334" i="7"/>
  <c r="P5334" i="7"/>
  <c r="H5335" i="7"/>
  <c r="I5335" i="7"/>
  <c r="J5335" i="7"/>
  <c r="K5335" i="7"/>
  <c r="L5335" i="7"/>
  <c r="M5335" i="7"/>
  <c r="N5335" i="7"/>
  <c r="O5335" i="7"/>
  <c r="P5335" i="7"/>
  <c r="H5336" i="7"/>
  <c r="I5336" i="7"/>
  <c r="J5336" i="7"/>
  <c r="K5336" i="7"/>
  <c r="L5336" i="7"/>
  <c r="M5336" i="7"/>
  <c r="N5336" i="7"/>
  <c r="O5336" i="7"/>
  <c r="P5336" i="7"/>
  <c r="H5337" i="7"/>
  <c r="I5337" i="7"/>
  <c r="J5337" i="7"/>
  <c r="K5337" i="7"/>
  <c r="L5337" i="7"/>
  <c r="M5337" i="7"/>
  <c r="N5337" i="7"/>
  <c r="O5337" i="7"/>
  <c r="P5337" i="7"/>
  <c r="H5338" i="7"/>
  <c r="I5338" i="7"/>
  <c r="J5338" i="7"/>
  <c r="K5338" i="7"/>
  <c r="L5338" i="7"/>
  <c r="M5338" i="7"/>
  <c r="N5338" i="7"/>
  <c r="O5338" i="7"/>
  <c r="P5338" i="7"/>
  <c r="H5339" i="7"/>
  <c r="I5339" i="7"/>
  <c r="J5339" i="7"/>
  <c r="K5339" i="7"/>
  <c r="L5339" i="7"/>
  <c r="M5339" i="7"/>
  <c r="N5339" i="7"/>
  <c r="O5339" i="7"/>
  <c r="P5339" i="7"/>
  <c r="H5340" i="7"/>
  <c r="I5340" i="7"/>
  <c r="J5340" i="7"/>
  <c r="K5340" i="7"/>
  <c r="L5340" i="7"/>
  <c r="M5340" i="7"/>
  <c r="N5340" i="7"/>
  <c r="O5340" i="7"/>
  <c r="P5340" i="7"/>
  <c r="H5341" i="7"/>
  <c r="I5341" i="7"/>
  <c r="J5341" i="7"/>
  <c r="K5341" i="7"/>
  <c r="L5341" i="7"/>
  <c r="M5341" i="7"/>
  <c r="N5341" i="7"/>
  <c r="O5341" i="7"/>
  <c r="P5341" i="7"/>
  <c r="H5342" i="7"/>
  <c r="I5342" i="7"/>
  <c r="J5342" i="7"/>
  <c r="K5342" i="7"/>
  <c r="L5342" i="7"/>
  <c r="M5342" i="7"/>
  <c r="N5342" i="7"/>
  <c r="O5342" i="7"/>
  <c r="P5342" i="7"/>
  <c r="H5343" i="7"/>
  <c r="I5343" i="7"/>
  <c r="J5343" i="7"/>
  <c r="K5343" i="7"/>
  <c r="L5343" i="7"/>
  <c r="M5343" i="7"/>
  <c r="N5343" i="7"/>
  <c r="O5343" i="7"/>
  <c r="P5343" i="7"/>
  <c r="H5344" i="7"/>
  <c r="I5344" i="7"/>
  <c r="J5344" i="7"/>
  <c r="K5344" i="7"/>
  <c r="L5344" i="7"/>
  <c r="M5344" i="7"/>
  <c r="N5344" i="7"/>
  <c r="O5344" i="7"/>
  <c r="P5344" i="7"/>
  <c r="H5345" i="7"/>
  <c r="I5345" i="7"/>
  <c r="J5345" i="7"/>
  <c r="K5345" i="7"/>
  <c r="L5345" i="7"/>
  <c r="M5345" i="7"/>
  <c r="N5345" i="7"/>
  <c r="O5345" i="7"/>
  <c r="P5345" i="7"/>
  <c r="H5346" i="7"/>
  <c r="I5346" i="7"/>
  <c r="J5346" i="7"/>
  <c r="K5346" i="7"/>
  <c r="L5346" i="7"/>
  <c r="M5346" i="7"/>
  <c r="N5346" i="7"/>
  <c r="O5346" i="7"/>
  <c r="P5346" i="7"/>
  <c r="H5347" i="7"/>
  <c r="I5347" i="7"/>
  <c r="J5347" i="7"/>
  <c r="K5347" i="7"/>
  <c r="L5347" i="7"/>
  <c r="M5347" i="7"/>
  <c r="N5347" i="7"/>
  <c r="O5347" i="7"/>
  <c r="P5347" i="7"/>
  <c r="H5348" i="7"/>
  <c r="I5348" i="7"/>
  <c r="J5348" i="7"/>
  <c r="K5348" i="7"/>
  <c r="L5348" i="7"/>
  <c r="M5348" i="7"/>
  <c r="N5348" i="7"/>
  <c r="O5348" i="7"/>
  <c r="P5348" i="7"/>
  <c r="H5349" i="7"/>
  <c r="I5349" i="7"/>
  <c r="J5349" i="7"/>
  <c r="K5349" i="7"/>
  <c r="L5349" i="7"/>
  <c r="M5349" i="7"/>
  <c r="N5349" i="7"/>
  <c r="O5349" i="7"/>
  <c r="P5349" i="7"/>
  <c r="H5350" i="7"/>
  <c r="I5350" i="7"/>
  <c r="J5350" i="7"/>
  <c r="K5350" i="7"/>
  <c r="L5350" i="7"/>
  <c r="M5350" i="7"/>
  <c r="N5350" i="7"/>
  <c r="O5350" i="7"/>
  <c r="P5350" i="7"/>
  <c r="H5351" i="7"/>
  <c r="I5351" i="7"/>
  <c r="J5351" i="7"/>
  <c r="K5351" i="7"/>
  <c r="L5351" i="7"/>
  <c r="M5351" i="7"/>
  <c r="N5351" i="7"/>
  <c r="O5351" i="7"/>
  <c r="P5351" i="7"/>
  <c r="H5352" i="7"/>
  <c r="I5352" i="7"/>
  <c r="J5352" i="7"/>
  <c r="K5352" i="7"/>
  <c r="L5352" i="7"/>
  <c r="M5352" i="7"/>
  <c r="N5352" i="7"/>
  <c r="O5352" i="7"/>
  <c r="P5352" i="7"/>
  <c r="H5353" i="7"/>
  <c r="I5353" i="7"/>
  <c r="J5353" i="7"/>
  <c r="K5353" i="7"/>
  <c r="L5353" i="7"/>
  <c r="M5353" i="7"/>
  <c r="N5353" i="7"/>
  <c r="O5353" i="7"/>
  <c r="P5353" i="7"/>
  <c r="H5354" i="7"/>
  <c r="I5354" i="7"/>
  <c r="J5354" i="7"/>
  <c r="K5354" i="7"/>
  <c r="L5354" i="7"/>
  <c r="M5354" i="7"/>
  <c r="N5354" i="7"/>
  <c r="O5354" i="7"/>
  <c r="P5354" i="7"/>
  <c r="H5355" i="7"/>
  <c r="I5355" i="7"/>
  <c r="J5355" i="7"/>
  <c r="K5355" i="7"/>
  <c r="L5355" i="7"/>
  <c r="M5355" i="7"/>
  <c r="N5355" i="7"/>
  <c r="O5355" i="7"/>
  <c r="P5355" i="7"/>
  <c r="H5356" i="7"/>
  <c r="I5356" i="7"/>
  <c r="J5356" i="7"/>
  <c r="K5356" i="7"/>
  <c r="L5356" i="7"/>
  <c r="M5356" i="7"/>
  <c r="N5356" i="7"/>
  <c r="O5356" i="7"/>
  <c r="P5356" i="7"/>
  <c r="H5357" i="7"/>
  <c r="I5357" i="7"/>
  <c r="J5357" i="7"/>
  <c r="K5357" i="7"/>
  <c r="L5357" i="7"/>
  <c r="M5357" i="7"/>
  <c r="N5357" i="7"/>
  <c r="O5357" i="7"/>
  <c r="P5357" i="7"/>
  <c r="H5358" i="7"/>
  <c r="I5358" i="7"/>
  <c r="J5358" i="7"/>
  <c r="K5358" i="7"/>
  <c r="L5358" i="7"/>
  <c r="M5358" i="7"/>
  <c r="N5358" i="7"/>
  <c r="O5358" i="7"/>
  <c r="P5358" i="7"/>
  <c r="H5359" i="7"/>
  <c r="I5359" i="7"/>
  <c r="J5359" i="7"/>
  <c r="K5359" i="7"/>
  <c r="L5359" i="7"/>
  <c r="M5359" i="7"/>
  <c r="N5359" i="7"/>
  <c r="O5359" i="7"/>
  <c r="P5359" i="7"/>
  <c r="H5360" i="7"/>
  <c r="I5360" i="7"/>
  <c r="J5360" i="7"/>
  <c r="K5360" i="7"/>
  <c r="L5360" i="7"/>
  <c r="M5360" i="7"/>
  <c r="N5360" i="7"/>
  <c r="O5360" i="7"/>
  <c r="P5360" i="7"/>
  <c r="H5361" i="7"/>
  <c r="I5361" i="7"/>
  <c r="J5361" i="7"/>
  <c r="K5361" i="7"/>
  <c r="L5361" i="7"/>
  <c r="M5361" i="7"/>
  <c r="N5361" i="7"/>
  <c r="O5361" i="7"/>
  <c r="P5361" i="7"/>
  <c r="H5362" i="7"/>
  <c r="I5362" i="7"/>
  <c r="J5362" i="7"/>
  <c r="K5362" i="7"/>
  <c r="L5362" i="7"/>
  <c r="M5362" i="7"/>
  <c r="N5362" i="7"/>
  <c r="O5362" i="7"/>
  <c r="P5362" i="7"/>
  <c r="H5363" i="7"/>
  <c r="I5363" i="7"/>
  <c r="J5363" i="7"/>
  <c r="K5363" i="7"/>
  <c r="L5363" i="7"/>
  <c r="M5363" i="7"/>
  <c r="N5363" i="7"/>
  <c r="O5363" i="7"/>
  <c r="P5363" i="7"/>
  <c r="H5364" i="7"/>
  <c r="I5364" i="7"/>
  <c r="J5364" i="7"/>
  <c r="K5364" i="7"/>
  <c r="L5364" i="7"/>
  <c r="M5364" i="7"/>
  <c r="N5364" i="7"/>
  <c r="O5364" i="7"/>
  <c r="P5364" i="7"/>
  <c r="H5365" i="7"/>
  <c r="I5365" i="7"/>
  <c r="J5365" i="7"/>
  <c r="K5365" i="7"/>
  <c r="L5365" i="7"/>
  <c r="M5365" i="7"/>
  <c r="N5365" i="7"/>
  <c r="O5365" i="7"/>
  <c r="P5365" i="7"/>
  <c r="H5366" i="7"/>
  <c r="I5366" i="7"/>
  <c r="J5366" i="7"/>
  <c r="K5366" i="7"/>
  <c r="L5366" i="7"/>
  <c r="M5366" i="7"/>
  <c r="N5366" i="7"/>
  <c r="O5366" i="7"/>
  <c r="P5366" i="7"/>
  <c r="H5367" i="7"/>
  <c r="I5367" i="7"/>
  <c r="J5367" i="7"/>
  <c r="K5367" i="7"/>
  <c r="L5367" i="7"/>
  <c r="M5367" i="7"/>
  <c r="N5367" i="7"/>
  <c r="O5367" i="7"/>
  <c r="P5367" i="7"/>
  <c r="H5368" i="7"/>
  <c r="I5368" i="7"/>
  <c r="J5368" i="7"/>
  <c r="K5368" i="7"/>
  <c r="L5368" i="7"/>
  <c r="M5368" i="7"/>
  <c r="N5368" i="7"/>
  <c r="O5368" i="7"/>
  <c r="P5368" i="7"/>
  <c r="H5369" i="7"/>
  <c r="I5369" i="7"/>
  <c r="J5369" i="7"/>
  <c r="K5369" i="7"/>
  <c r="L5369" i="7"/>
  <c r="M5369" i="7"/>
  <c r="N5369" i="7"/>
  <c r="O5369" i="7"/>
  <c r="P5369" i="7"/>
  <c r="H5370" i="7"/>
  <c r="I5370" i="7"/>
  <c r="J5370" i="7"/>
  <c r="K5370" i="7"/>
  <c r="L5370" i="7"/>
  <c r="M5370" i="7"/>
  <c r="N5370" i="7"/>
  <c r="O5370" i="7"/>
  <c r="P5370" i="7"/>
  <c r="H5371" i="7"/>
  <c r="I5371" i="7"/>
  <c r="J5371" i="7"/>
  <c r="K5371" i="7"/>
  <c r="L5371" i="7"/>
  <c r="M5371" i="7"/>
  <c r="N5371" i="7"/>
  <c r="O5371" i="7"/>
  <c r="P5371" i="7"/>
  <c r="H5372" i="7"/>
  <c r="I5372" i="7"/>
  <c r="J5372" i="7"/>
  <c r="K5372" i="7"/>
  <c r="L5372" i="7"/>
  <c r="M5372" i="7"/>
  <c r="N5372" i="7"/>
  <c r="O5372" i="7"/>
  <c r="P5372" i="7"/>
  <c r="H5373" i="7"/>
  <c r="I5373" i="7"/>
  <c r="J5373" i="7"/>
  <c r="K5373" i="7"/>
  <c r="L5373" i="7"/>
  <c r="M5373" i="7"/>
  <c r="N5373" i="7"/>
  <c r="O5373" i="7"/>
  <c r="P5373" i="7"/>
  <c r="H5374" i="7"/>
  <c r="I5374" i="7"/>
  <c r="J5374" i="7"/>
  <c r="K5374" i="7"/>
  <c r="L5374" i="7"/>
  <c r="M5374" i="7"/>
  <c r="N5374" i="7"/>
  <c r="O5374" i="7"/>
  <c r="P5374" i="7"/>
  <c r="H5375" i="7"/>
  <c r="I5375" i="7"/>
  <c r="J5375" i="7"/>
  <c r="K5375" i="7"/>
  <c r="L5375" i="7"/>
  <c r="M5375" i="7"/>
  <c r="N5375" i="7"/>
  <c r="O5375" i="7"/>
  <c r="P5375" i="7"/>
  <c r="H5376" i="7"/>
  <c r="I5376" i="7"/>
  <c r="J5376" i="7"/>
  <c r="K5376" i="7"/>
  <c r="L5376" i="7"/>
  <c r="M5376" i="7"/>
  <c r="N5376" i="7"/>
  <c r="O5376" i="7"/>
  <c r="P5376" i="7"/>
  <c r="H5377" i="7"/>
  <c r="I5377" i="7"/>
  <c r="J5377" i="7"/>
  <c r="K5377" i="7"/>
  <c r="L5377" i="7"/>
  <c r="M5377" i="7"/>
  <c r="N5377" i="7"/>
  <c r="O5377" i="7"/>
  <c r="P5377" i="7"/>
  <c r="H5378" i="7"/>
  <c r="I5378" i="7"/>
  <c r="J5378" i="7"/>
  <c r="K5378" i="7"/>
  <c r="L5378" i="7"/>
  <c r="M5378" i="7"/>
  <c r="N5378" i="7"/>
  <c r="O5378" i="7"/>
  <c r="P5378" i="7"/>
  <c r="H5379" i="7"/>
  <c r="I5379" i="7"/>
  <c r="J5379" i="7"/>
  <c r="K5379" i="7"/>
  <c r="L5379" i="7"/>
  <c r="M5379" i="7"/>
  <c r="N5379" i="7"/>
  <c r="O5379" i="7"/>
  <c r="P5379" i="7"/>
  <c r="H5380" i="7"/>
  <c r="I5380" i="7"/>
  <c r="J5380" i="7"/>
  <c r="K5380" i="7"/>
  <c r="L5380" i="7"/>
  <c r="M5380" i="7"/>
  <c r="N5380" i="7"/>
  <c r="O5380" i="7"/>
  <c r="P5380" i="7"/>
  <c r="H5381" i="7"/>
  <c r="I5381" i="7"/>
  <c r="J5381" i="7"/>
  <c r="K5381" i="7"/>
  <c r="L5381" i="7"/>
  <c r="M5381" i="7"/>
  <c r="N5381" i="7"/>
  <c r="O5381" i="7"/>
  <c r="P5381" i="7"/>
  <c r="H5382" i="7"/>
  <c r="I5382" i="7"/>
  <c r="J5382" i="7"/>
  <c r="K5382" i="7"/>
  <c r="L5382" i="7"/>
  <c r="M5382" i="7"/>
  <c r="N5382" i="7"/>
  <c r="O5382" i="7"/>
  <c r="P5382" i="7"/>
  <c r="H5383" i="7"/>
  <c r="I5383" i="7"/>
  <c r="J5383" i="7"/>
  <c r="K5383" i="7"/>
  <c r="L5383" i="7"/>
  <c r="M5383" i="7"/>
  <c r="N5383" i="7"/>
  <c r="O5383" i="7"/>
  <c r="P5383" i="7"/>
  <c r="H5384" i="7"/>
  <c r="I5384" i="7"/>
  <c r="J5384" i="7"/>
  <c r="K5384" i="7"/>
  <c r="L5384" i="7"/>
  <c r="M5384" i="7"/>
  <c r="N5384" i="7"/>
  <c r="O5384" i="7"/>
  <c r="P5384" i="7"/>
  <c r="H5385" i="7"/>
  <c r="I5385" i="7"/>
  <c r="J5385" i="7"/>
  <c r="K5385" i="7"/>
  <c r="L5385" i="7"/>
  <c r="M5385" i="7"/>
  <c r="N5385" i="7"/>
  <c r="O5385" i="7"/>
  <c r="P5385" i="7"/>
  <c r="H5386" i="7"/>
  <c r="I5386" i="7"/>
  <c r="J5386" i="7"/>
  <c r="K5386" i="7"/>
  <c r="L5386" i="7"/>
  <c r="M5386" i="7"/>
  <c r="N5386" i="7"/>
  <c r="O5386" i="7"/>
  <c r="P5386" i="7"/>
  <c r="H5387" i="7"/>
  <c r="I5387" i="7"/>
  <c r="J5387" i="7"/>
  <c r="K5387" i="7"/>
  <c r="L5387" i="7"/>
  <c r="M5387" i="7"/>
  <c r="N5387" i="7"/>
  <c r="O5387" i="7"/>
  <c r="P5387" i="7"/>
  <c r="H5388" i="7"/>
  <c r="I5388" i="7"/>
  <c r="J5388" i="7"/>
  <c r="K5388" i="7"/>
  <c r="L5388" i="7"/>
  <c r="M5388" i="7"/>
  <c r="N5388" i="7"/>
  <c r="O5388" i="7"/>
  <c r="P5388" i="7"/>
  <c r="H5389" i="7"/>
  <c r="I5389" i="7"/>
  <c r="J5389" i="7"/>
  <c r="K5389" i="7"/>
  <c r="L5389" i="7"/>
  <c r="M5389" i="7"/>
  <c r="N5389" i="7"/>
  <c r="O5389" i="7"/>
  <c r="P5389" i="7"/>
  <c r="H5390" i="7"/>
  <c r="I5390" i="7"/>
  <c r="J5390" i="7"/>
  <c r="K5390" i="7"/>
  <c r="L5390" i="7"/>
  <c r="M5390" i="7"/>
  <c r="N5390" i="7"/>
  <c r="O5390" i="7"/>
  <c r="P5390" i="7"/>
  <c r="H5391" i="7"/>
  <c r="I5391" i="7"/>
  <c r="J5391" i="7"/>
  <c r="K5391" i="7"/>
  <c r="L5391" i="7"/>
  <c r="M5391" i="7"/>
  <c r="N5391" i="7"/>
  <c r="O5391" i="7"/>
  <c r="P5391" i="7"/>
  <c r="H5392" i="7"/>
  <c r="I5392" i="7"/>
  <c r="J5392" i="7"/>
  <c r="K5392" i="7"/>
  <c r="L5392" i="7"/>
  <c r="M5392" i="7"/>
  <c r="N5392" i="7"/>
  <c r="O5392" i="7"/>
  <c r="P5392" i="7"/>
  <c r="H5393" i="7"/>
  <c r="I5393" i="7"/>
  <c r="J5393" i="7"/>
  <c r="K5393" i="7"/>
  <c r="L5393" i="7"/>
  <c r="M5393" i="7"/>
  <c r="N5393" i="7"/>
  <c r="O5393" i="7"/>
  <c r="P5393" i="7"/>
  <c r="H5394" i="7"/>
  <c r="I5394" i="7"/>
  <c r="J5394" i="7"/>
  <c r="K5394" i="7"/>
  <c r="L5394" i="7"/>
  <c r="M5394" i="7"/>
  <c r="N5394" i="7"/>
  <c r="O5394" i="7"/>
  <c r="P5394" i="7"/>
  <c r="H5395" i="7"/>
  <c r="I5395" i="7"/>
  <c r="J5395" i="7"/>
  <c r="K5395" i="7"/>
  <c r="L5395" i="7"/>
  <c r="M5395" i="7"/>
  <c r="N5395" i="7"/>
  <c r="O5395" i="7"/>
  <c r="P5395" i="7"/>
  <c r="H5396" i="7"/>
  <c r="I5396" i="7"/>
  <c r="J5396" i="7"/>
  <c r="K5396" i="7"/>
  <c r="L5396" i="7"/>
  <c r="M5396" i="7"/>
  <c r="N5396" i="7"/>
  <c r="O5396" i="7"/>
  <c r="P5396" i="7"/>
  <c r="H5397" i="7"/>
  <c r="I5397" i="7"/>
  <c r="J5397" i="7"/>
  <c r="K5397" i="7"/>
  <c r="L5397" i="7"/>
  <c r="M5397" i="7"/>
  <c r="N5397" i="7"/>
  <c r="O5397" i="7"/>
  <c r="P5397" i="7"/>
  <c r="H5398" i="7"/>
  <c r="I5398" i="7"/>
  <c r="J5398" i="7"/>
  <c r="K5398" i="7"/>
  <c r="L5398" i="7"/>
  <c r="M5398" i="7"/>
  <c r="N5398" i="7"/>
  <c r="O5398" i="7"/>
  <c r="P5398" i="7"/>
  <c r="H5399" i="7"/>
  <c r="I5399" i="7"/>
  <c r="J5399" i="7"/>
  <c r="K5399" i="7"/>
  <c r="L5399" i="7"/>
  <c r="M5399" i="7"/>
  <c r="N5399" i="7"/>
  <c r="O5399" i="7"/>
  <c r="P5399" i="7"/>
  <c r="H5400" i="7"/>
  <c r="I5400" i="7"/>
  <c r="J5400" i="7"/>
  <c r="K5400" i="7"/>
  <c r="L5400" i="7"/>
  <c r="M5400" i="7"/>
  <c r="N5400" i="7"/>
  <c r="O5400" i="7"/>
  <c r="P5400" i="7"/>
  <c r="H5401" i="7"/>
  <c r="I5401" i="7"/>
  <c r="J5401" i="7"/>
  <c r="K5401" i="7"/>
  <c r="L5401" i="7"/>
  <c r="M5401" i="7"/>
  <c r="N5401" i="7"/>
  <c r="O5401" i="7"/>
  <c r="P5401" i="7"/>
  <c r="H5402" i="7"/>
  <c r="I5402" i="7"/>
  <c r="J5402" i="7"/>
  <c r="K5402" i="7"/>
  <c r="L5402" i="7"/>
  <c r="M5402" i="7"/>
  <c r="N5402" i="7"/>
  <c r="O5402" i="7"/>
  <c r="P5402" i="7"/>
  <c r="H5403" i="7"/>
  <c r="I5403" i="7"/>
  <c r="J5403" i="7"/>
  <c r="K5403" i="7"/>
  <c r="L5403" i="7"/>
  <c r="M5403" i="7"/>
  <c r="N5403" i="7"/>
  <c r="O5403" i="7"/>
  <c r="P5403" i="7"/>
  <c r="H5404" i="7"/>
  <c r="I5404" i="7"/>
  <c r="J5404" i="7"/>
  <c r="K5404" i="7"/>
  <c r="L5404" i="7"/>
  <c r="M5404" i="7"/>
  <c r="N5404" i="7"/>
  <c r="O5404" i="7"/>
  <c r="P5404" i="7"/>
  <c r="H5405" i="7"/>
  <c r="I5405" i="7"/>
  <c r="J5405" i="7"/>
  <c r="K5405" i="7"/>
  <c r="L5405" i="7"/>
  <c r="M5405" i="7"/>
  <c r="N5405" i="7"/>
  <c r="O5405" i="7"/>
  <c r="P5405" i="7"/>
  <c r="H5406" i="7"/>
  <c r="I5406" i="7"/>
  <c r="J5406" i="7"/>
  <c r="K5406" i="7"/>
  <c r="L5406" i="7"/>
  <c r="M5406" i="7"/>
  <c r="N5406" i="7"/>
  <c r="O5406" i="7"/>
  <c r="P5406" i="7"/>
  <c r="H5407" i="7"/>
  <c r="I5407" i="7"/>
  <c r="J5407" i="7"/>
  <c r="K5407" i="7"/>
  <c r="L5407" i="7"/>
  <c r="M5407" i="7"/>
  <c r="N5407" i="7"/>
  <c r="O5407" i="7"/>
  <c r="P5407" i="7"/>
  <c r="H5408" i="7"/>
  <c r="I5408" i="7"/>
  <c r="J5408" i="7"/>
  <c r="K5408" i="7"/>
  <c r="L5408" i="7"/>
  <c r="M5408" i="7"/>
  <c r="N5408" i="7"/>
  <c r="O5408" i="7"/>
  <c r="P5408" i="7"/>
  <c r="H5409" i="7"/>
  <c r="I5409" i="7"/>
  <c r="J5409" i="7"/>
  <c r="K5409" i="7"/>
  <c r="L5409" i="7"/>
  <c r="M5409" i="7"/>
  <c r="N5409" i="7"/>
  <c r="O5409" i="7"/>
  <c r="P5409" i="7"/>
  <c r="H5410" i="7"/>
  <c r="I5410" i="7"/>
  <c r="J5410" i="7"/>
  <c r="K5410" i="7"/>
  <c r="L5410" i="7"/>
  <c r="M5410" i="7"/>
  <c r="N5410" i="7"/>
  <c r="O5410" i="7"/>
  <c r="P5410" i="7"/>
  <c r="H5411" i="7"/>
  <c r="I5411" i="7"/>
  <c r="J5411" i="7"/>
  <c r="K5411" i="7"/>
  <c r="L5411" i="7"/>
  <c r="M5411" i="7"/>
  <c r="N5411" i="7"/>
  <c r="O5411" i="7"/>
  <c r="P5411" i="7"/>
  <c r="H5412" i="7"/>
  <c r="I5412" i="7"/>
  <c r="J5412" i="7"/>
  <c r="K5412" i="7"/>
  <c r="L5412" i="7"/>
  <c r="M5412" i="7"/>
  <c r="N5412" i="7"/>
  <c r="O5412" i="7"/>
  <c r="P5412" i="7"/>
  <c r="H5413" i="7"/>
  <c r="I5413" i="7"/>
  <c r="J5413" i="7"/>
  <c r="K5413" i="7"/>
  <c r="L5413" i="7"/>
  <c r="M5413" i="7"/>
  <c r="N5413" i="7"/>
  <c r="O5413" i="7"/>
  <c r="P5413" i="7"/>
  <c r="H5414" i="7"/>
  <c r="I5414" i="7"/>
  <c r="J5414" i="7"/>
  <c r="K5414" i="7"/>
  <c r="L5414" i="7"/>
  <c r="M5414" i="7"/>
  <c r="N5414" i="7"/>
  <c r="O5414" i="7"/>
  <c r="P5414" i="7"/>
  <c r="H5415" i="7"/>
  <c r="I5415" i="7"/>
  <c r="J5415" i="7"/>
  <c r="K5415" i="7"/>
  <c r="L5415" i="7"/>
  <c r="M5415" i="7"/>
  <c r="N5415" i="7"/>
  <c r="O5415" i="7"/>
  <c r="P5415" i="7"/>
  <c r="H5416" i="7"/>
  <c r="I5416" i="7"/>
  <c r="J5416" i="7"/>
  <c r="K5416" i="7"/>
  <c r="L5416" i="7"/>
  <c r="M5416" i="7"/>
  <c r="N5416" i="7"/>
  <c r="O5416" i="7"/>
  <c r="P5416" i="7"/>
  <c r="H5417" i="7"/>
  <c r="I5417" i="7"/>
  <c r="J5417" i="7"/>
  <c r="K5417" i="7"/>
  <c r="L5417" i="7"/>
  <c r="M5417" i="7"/>
  <c r="N5417" i="7"/>
  <c r="O5417" i="7"/>
  <c r="P5417" i="7"/>
  <c r="H5418" i="7"/>
  <c r="I5418" i="7"/>
  <c r="J5418" i="7"/>
  <c r="K5418" i="7"/>
  <c r="L5418" i="7"/>
  <c r="M5418" i="7"/>
  <c r="N5418" i="7"/>
  <c r="O5418" i="7"/>
  <c r="P5418" i="7"/>
  <c r="H5419" i="7"/>
  <c r="I5419" i="7"/>
  <c r="J5419" i="7"/>
  <c r="K5419" i="7"/>
  <c r="L5419" i="7"/>
  <c r="M5419" i="7"/>
  <c r="N5419" i="7"/>
  <c r="O5419" i="7"/>
  <c r="P5419" i="7"/>
  <c r="H5420" i="7"/>
  <c r="I5420" i="7"/>
  <c r="J5420" i="7"/>
  <c r="K5420" i="7"/>
  <c r="L5420" i="7"/>
  <c r="M5420" i="7"/>
  <c r="N5420" i="7"/>
  <c r="O5420" i="7"/>
  <c r="P5420" i="7"/>
  <c r="H5421" i="7"/>
  <c r="I5421" i="7"/>
  <c r="J5421" i="7"/>
  <c r="K5421" i="7"/>
  <c r="L5421" i="7"/>
  <c r="M5421" i="7"/>
  <c r="N5421" i="7"/>
  <c r="O5421" i="7"/>
  <c r="P5421" i="7"/>
  <c r="H5422" i="7"/>
  <c r="I5422" i="7"/>
  <c r="J5422" i="7"/>
  <c r="K5422" i="7"/>
  <c r="L5422" i="7"/>
  <c r="M5422" i="7"/>
  <c r="N5422" i="7"/>
  <c r="O5422" i="7"/>
  <c r="P5422" i="7"/>
  <c r="H5423" i="7"/>
  <c r="I5423" i="7"/>
  <c r="J5423" i="7"/>
  <c r="K5423" i="7"/>
  <c r="L5423" i="7"/>
  <c r="M5423" i="7"/>
  <c r="N5423" i="7"/>
  <c r="O5423" i="7"/>
  <c r="P5423" i="7"/>
  <c r="H5424" i="7"/>
  <c r="I5424" i="7"/>
  <c r="J5424" i="7"/>
  <c r="K5424" i="7"/>
  <c r="L5424" i="7"/>
  <c r="M5424" i="7"/>
  <c r="N5424" i="7"/>
  <c r="O5424" i="7"/>
  <c r="P5424" i="7"/>
  <c r="H5425" i="7"/>
  <c r="I5425" i="7"/>
  <c r="J5425" i="7"/>
  <c r="K5425" i="7"/>
  <c r="L5425" i="7"/>
  <c r="M5425" i="7"/>
  <c r="N5425" i="7"/>
  <c r="O5425" i="7"/>
  <c r="P5425" i="7"/>
  <c r="H5426" i="7"/>
  <c r="I5426" i="7"/>
  <c r="J5426" i="7"/>
  <c r="K5426" i="7"/>
  <c r="L5426" i="7"/>
  <c r="M5426" i="7"/>
  <c r="N5426" i="7"/>
  <c r="O5426" i="7"/>
  <c r="P5426" i="7"/>
  <c r="H5427" i="7"/>
  <c r="I5427" i="7"/>
  <c r="J5427" i="7"/>
  <c r="K5427" i="7"/>
  <c r="L5427" i="7"/>
  <c r="M5427" i="7"/>
  <c r="N5427" i="7"/>
  <c r="O5427" i="7"/>
  <c r="P5427" i="7"/>
  <c r="H5428" i="7"/>
  <c r="I5428" i="7"/>
  <c r="J5428" i="7"/>
  <c r="K5428" i="7"/>
  <c r="L5428" i="7"/>
  <c r="M5428" i="7"/>
  <c r="N5428" i="7"/>
  <c r="O5428" i="7"/>
  <c r="P5428" i="7"/>
  <c r="H5429" i="7"/>
  <c r="I5429" i="7"/>
  <c r="J5429" i="7"/>
  <c r="K5429" i="7"/>
  <c r="L5429" i="7"/>
  <c r="M5429" i="7"/>
  <c r="N5429" i="7"/>
  <c r="O5429" i="7"/>
  <c r="P5429" i="7"/>
  <c r="H5430" i="7"/>
  <c r="I5430" i="7"/>
  <c r="J5430" i="7"/>
  <c r="K5430" i="7"/>
  <c r="L5430" i="7"/>
  <c r="M5430" i="7"/>
  <c r="N5430" i="7"/>
  <c r="O5430" i="7"/>
  <c r="P5430" i="7"/>
  <c r="H5431" i="7"/>
  <c r="I5431" i="7"/>
  <c r="J5431" i="7"/>
  <c r="K5431" i="7"/>
  <c r="L5431" i="7"/>
  <c r="M5431" i="7"/>
  <c r="N5431" i="7"/>
  <c r="O5431" i="7"/>
  <c r="P5431" i="7"/>
  <c r="H5432" i="7"/>
  <c r="I5432" i="7"/>
  <c r="J5432" i="7"/>
  <c r="K5432" i="7"/>
  <c r="L5432" i="7"/>
  <c r="M5432" i="7"/>
  <c r="N5432" i="7"/>
  <c r="O5432" i="7"/>
  <c r="P5432" i="7"/>
  <c r="H5433" i="7"/>
  <c r="I5433" i="7"/>
  <c r="J5433" i="7"/>
  <c r="K5433" i="7"/>
  <c r="L5433" i="7"/>
  <c r="M5433" i="7"/>
  <c r="N5433" i="7"/>
  <c r="O5433" i="7"/>
  <c r="P5433" i="7"/>
  <c r="H5434" i="7"/>
  <c r="I5434" i="7"/>
  <c r="J5434" i="7"/>
  <c r="K5434" i="7"/>
  <c r="L5434" i="7"/>
  <c r="M5434" i="7"/>
  <c r="N5434" i="7"/>
  <c r="O5434" i="7"/>
  <c r="P5434" i="7"/>
  <c r="H5435" i="7"/>
  <c r="I5435" i="7"/>
  <c r="J5435" i="7"/>
  <c r="K5435" i="7"/>
  <c r="L5435" i="7"/>
  <c r="M5435" i="7"/>
  <c r="N5435" i="7"/>
  <c r="O5435" i="7"/>
  <c r="P5435" i="7"/>
  <c r="H5436" i="7"/>
  <c r="I5436" i="7"/>
  <c r="J5436" i="7"/>
  <c r="K5436" i="7"/>
  <c r="L5436" i="7"/>
  <c r="M5436" i="7"/>
  <c r="N5436" i="7"/>
  <c r="O5436" i="7"/>
  <c r="P5436" i="7"/>
  <c r="H5437" i="7"/>
  <c r="I5437" i="7"/>
  <c r="J5437" i="7"/>
  <c r="K5437" i="7"/>
  <c r="L5437" i="7"/>
  <c r="M5437" i="7"/>
  <c r="N5437" i="7"/>
  <c r="O5437" i="7"/>
  <c r="P5437" i="7"/>
  <c r="H5438" i="7"/>
  <c r="I5438" i="7"/>
  <c r="J5438" i="7"/>
  <c r="K5438" i="7"/>
  <c r="L5438" i="7"/>
  <c r="M5438" i="7"/>
  <c r="N5438" i="7"/>
  <c r="O5438" i="7"/>
  <c r="P5438" i="7"/>
  <c r="H5439" i="7"/>
  <c r="I5439" i="7"/>
  <c r="J5439" i="7"/>
  <c r="K5439" i="7"/>
  <c r="L5439" i="7"/>
  <c r="M5439" i="7"/>
  <c r="N5439" i="7"/>
  <c r="O5439" i="7"/>
  <c r="P5439" i="7"/>
  <c r="H5440" i="7"/>
  <c r="I5440" i="7"/>
  <c r="J5440" i="7"/>
  <c r="K5440" i="7"/>
  <c r="L5440" i="7"/>
  <c r="M5440" i="7"/>
  <c r="N5440" i="7"/>
  <c r="O5440" i="7"/>
  <c r="P5440" i="7"/>
  <c r="H5441" i="7"/>
  <c r="I5441" i="7"/>
  <c r="J5441" i="7"/>
  <c r="K5441" i="7"/>
  <c r="L5441" i="7"/>
  <c r="M5441" i="7"/>
  <c r="N5441" i="7"/>
  <c r="O5441" i="7"/>
  <c r="P5441" i="7"/>
  <c r="H5442" i="7"/>
  <c r="I5442" i="7"/>
  <c r="J5442" i="7"/>
  <c r="K5442" i="7"/>
  <c r="L5442" i="7"/>
  <c r="M5442" i="7"/>
  <c r="N5442" i="7"/>
  <c r="O5442" i="7"/>
  <c r="P5442" i="7"/>
  <c r="H5443" i="7"/>
  <c r="I5443" i="7"/>
  <c r="J5443" i="7"/>
  <c r="K5443" i="7"/>
  <c r="L5443" i="7"/>
  <c r="M5443" i="7"/>
  <c r="N5443" i="7"/>
  <c r="O5443" i="7"/>
  <c r="P5443" i="7"/>
  <c r="H5444" i="7"/>
  <c r="I5444" i="7"/>
  <c r="J5444" i="7"/>
  <c r="K5444" i="7"/>
  <c r="L5444" i="7"/>
  <c r="M5444" i="7"/>
  <c r="N5444" i="7"/>
  <c r="O5444" i="7"/>
  <c r="P5444" i="7"/>
  <c r="H5445" i="7"/>
  <c r="I5445" i="7"/>
  <c r="J5445" i="7"/>
  <c r="K5445" i="7"/>
  <c r="L5445" i="7"/>
  <c r="M5445" i="7"/>
  <c r="N5445" i="7"/>
  <c r="O5445" i="7"/>
  <c r="P5445" i="7"/>
  <c r="H5446" i="7"/>
  <c r="I5446" i="7"/>
  <c r="J5446" i="7"/>
  <c r="K5446" i="7"/>
  <c r="L5446" i="7"/>
  <c r="M5446" i="7"/>
  <c r="N5446" i="7"/>
  <c r="O5446" i="7"/>
  <c r="P5446" i="7"/>
  <c r="H5447" i="7"/>
  <c r="I5447" i="7"/>
  <c r="J5447" i="7"/>
  <c r="K5447" i="7"/>
  <c r="L5447" i="7"/>
  <c r="M5447" i="7"/>
  <c r="N5447" i="7"/>
  <c r="O5447" i="7"/>
  <c r="P5447" i="7"/>
  <c r="H5448" i="7"/>
  <c r="I5448" i="7"/>
  <c r="J5448" i="7"/>
  <c r="K5448" i="7"/>
  <c r="L5448" i="7"/>
  <c r="M5448" i="7"/>
  <c r="N5448" i="7"/>
  <c r="O5448" i="7"/>
  <c r="P5448" i="7"/>
  <c r="H5449" i="7"/>
  <c r="I5449" i="7"/>
  <c r="J5449" i="7"/>
  <c r="K5449" i="7"/>
  <c r="L5449" i="7"/>
  <c r="M5449" i="7"/>
  <c r="N5449" i="7"/>
  <c r="O5449" i="7"/>
  <c r="P5449" i="7"/>
  <c r="H5450" i="7"/>
  <c r="I5450" i="7"/>
  <c r="J5450" i="7"/>
  <c r="K5450" i="7"/>
  <c r="L5450" i="7"/>
  <c r="M5450" i="7"/>
  <c r="N5450" i="7"/>
  <c r="O5450" i="7"/>
  <c r="P5450" i="7"/>
  <c r="H5451" i="7"/>
  <c r="I5451" i="7"/>
  <c r="J5451" i="7"/>
  <c r="K5451" i="7"/>
  <c r="L5451" i="7"/>
  <c r="M5451" i="7"/>
  <c r="N5451" i="7"/>
  <c r="O5451" i="7"/>
  <c r="P5451" i="7"/>
  <c r="H5452" i="7"/>
  <c r="I5452" i="7"/>
  <c r="J5452" i="7"/>
  <c r="K5452" i="7"/>
  <c r="L5452" i="7"/>
  <c r="M5452" i="7"/>
  <c r="N5452" i="7"/>
  <c r="O5452" i="7"/>
  <c r="P5452" i="7"/>
  <c r="H5453" i="7"/>
  <c r="I5453" i="7"/>
  <c r="J5453" i="7"/>
  <c r="K5453" i="7"/>
  <c r="L5453" i="7"/>
  <c r="M5453" i="7"/>
  <c r="N5453" i="7"/>
  <c r="O5453" i="7"/>
  <c r="P5453" i="7"/>
  <c r="H5454" i="7"/>
  <c r="I5454" i="7"/>
  <c r="J5454" i="7"/>
  <c r="K5454" i="7"/>
  <c r="L5454" i="7"/>
  <c r="M5454" i="7"/>
  <c r="N5454" i="7"/>
  <c r="O5454" i="7"/>
  <c r="P5454" i="7"/>
  <c r="H5455" i="7"/>
  <c r="I5455" i="7"/>
  <c r="J5455" i="7"/>
  <c r="K5455" i="7"/>
  <c r="L5455" i="7"/>
  <c r="M5455" i="7"/>
  <c r="N5455" i="7"/>
  <c r="O5455" i="7"/>
  <c r="P5455" i="7"/>
  <c r="H5456" i="7"/>
  <c r="I5456" i="7"/>
  <c r="J5456" i="7"/>
  <c r="K5456" i="7"/>
  <c r="L5456" i="7"/>
  <c r="M5456" i="7"/>
  <c r="N5456" i="7"/>
  <c r="O5456" i="7"/>
  <c r="P5456" i="7"/>
  <c r="H5457" i="7"/>
  <c r="I5457" i="7"/>
  <c r="J5457" i="7"/>
  <c r="K5457" i="7"/>
  <c r="L5457" i="7"/>
  <c r="M5457" i="7"/>
  <c r="N5457" i="7"/>
  <c r="O5457" i="7"/>
  <c r="P5457" i="7"/>
  <c r="H5458" i="7"/>
  <c r="I5458" i="7"/>
  <c r="J5458" i="7"/>
  <c r="K5458" i="7"/>
  <c r="L5458" i="7"/>
  <c r="M5458" i="7"/>
  <c r="N5458" i="7"/>
  <c r="O5458" i="7"/>
  <c r="P5458" i="7"/>
  <c r="H5459" i="7"/>
  <c r="I5459" i="7"/>
  <c r="J5459" i="7"/>
  <c r="K5459" i="7"/>
  <c r="L5459" i="7"/>
  <c r="M5459" i="7"/>
  <c r="N5459" i="7"/>
  <c r="O5459" i="7"/>
  <c r="P5459" i="7"/>
  <c r="H5460" i="7"/>
  <c r="I5460" i="7"/>
  <c r="J5460" i="7"/>
  <c r="K5460" i="7"/>
  <c r="L5460" i="7"/>
  <c r="M5460" i="7"/>
  <c r="N5460" i="7"/>
  <c r="O5460" i="7"/>
  <c r="P5460" i="7"/>
  <c r="H5461" i="7"/>
  <c r="I5461" i="7"/>
  <c r="J5461" i="7"/>
  <c r="K5461" i="7"/>
  <c r="L5461" i="7"/>
  <c r="M5461" i="7"/>
  <c r="N5461" i="7"/>
  <c r="O5461" i="7"/>
  <c r="P5461" i="7"/>
  <c r="H5462" i="7"/>
  <c r="I5462" i="7"/>
  <c r="J5462" i="7"/>
  <c r="K5462" i="7"/>
  <c r="L5462" i="7"/>
  <c r="M5462" i="7"/>
  <c r="N5462" i="7"/>
  <c r="O5462" i="7"/>
  <c r="P5462" i="7"/>
  <c r="H5463" i="7"/>
  <c r="I5463" i="7"/>
  <c r="J5463" i="7"/>
  <c r="K5463" i="7"/>
  <c r="L5463" i="7"/>
  <c r="M5463" i="7"/>
  <c r="N5463" i="7"/>
  <c r="O5463" i="7"/>
  <c r="P5463" i="7"/>
  <c r="H5464" i="7"/>
  <c r="I5464" i="7"/>
  <c r="J5464" i="7"/>
  <c r="K5464" i="7"/>
  <c r="L5464" i="7"/>
  <c r="M5464" i="7"/>
  <c r="N5464" i="7"/>
  <c r="O5464" i="7"/>
  <c r="P5464" i="7"/>
  <c r="H5465" i="7"/>
  <c r="I5465" i="7"/>
  <c r="J5465" i="7"/>
  <c r="K5465" i="7"/>
  <c r="L5465" i="7"/>
  <c r="M5465" i="7"/>
  <c r="N5465" i="7"/>
  <c r="O5465" i="7"/>
  <c r="P5465" i="7"/>
  <c r="H5466" i="7"/>
  <c r="I5466" i="7"/>
  <c r="J5466" i="7"/>
  <c r="K5466" i="7"/>
  <c r="L5466" i="7"/>
  <c r="M5466" i="7"/>
  <c r="N5466" i="7"/>
  <c r="O5466" i="7"/>
  <c r="P5466" i="7"/>
  <c r="H5467" i="7"/>
  <c r="I5467" i="7"/>
  <c r="J5467" i="7"/>
  <c r="K5467" i="7"/>
  <c r="L5467" i="7"/>
  <c r="M5467" i="7"/>
  <c r="N5467" i="7"/>
  <c r="O5467" i="7"/>
  <c r="P5467" i="7"/>
  <c r="H5468" i="7"/>
  <c r="I5468" i="7"/>
  <c r="J5468" i="7"/>
  <c r="K5468" i="7"/>
  <c r="L5468" i="7"/>
  <c r="M5468" i="7"/>
  <c r="N5468" i="7"/>
  <c r="O5468" i="7"/>
  <c r="P5468" i="7"/>
  <c r="H5469" i="7"/>
  <c r="I5469" i="7"/>
  <c r="J5469" i="7"/>
  <c r="K5469" i="7"/>
  <c r="L5469" i="7"/>
  <c r="M5469" i="7"/>
  <c r="N5469" i="7"/>
  <c r="O5469" i="7"/>
  <c r="P5469" i="7"/>
  <c r="H5470" i="7"/>
  <c r="I5470" i="7"/>
  <c r="J5470" i="7"/>
  <c r="K5470" i="7"/>
  <c r="L5470" i="7"/>
  <c r="M5470" i="7"/>
  <c r="N5470" i="7"/>
  <c r="O5470" i="7"/>
  <c r="P5470" i="7"/>
  <c r="H5471" i="7"/>
  <c r="I5471" i="7"/>
  <c r="J5471" i="7"/>
  <c r="K5471" i="7"/>
  <c r="L5471" i="7"/>
  <c r="M5471" i="7"/>
  <c r="N5471" i="7"/>
  <c r="O5471" i="7"/>
  <c r="P5471" i="7"/>
  <c r="H5472" i="7"/>
  <c r="I5472" i="7"/>
  <c r="J5472" i="7"/>
  <c r="K5472" i="7"/>
  <c r="L5472" i="7"/>
  <c r="M5472" i="7"/>
  <c r="N5472" i="7"/>
  <c r="O5472" i="7"/>
  <c r="P5472" i="7"/>
  <c r="H5473" i="7"/>
  <c r="I5473" i="7"/>
  <c r="J5473" i="7"/>
  <c r="K5473" i="7"/>
  <c r="L5473" i="7"/>
  <c r="M5473" i="7"/>
  <c r="N5473" i="7"/>
  <c r="O5473" i="7"/>
  <c r="P5473" i="7"/>
  <c r="H5474" i="7"/>
  <c r="I5474" i="7"/>
  <c r="J5474" i="7"/>
  <c r="K5474" i="7"/>
  <c r="L5474" i="7"/>
  <c r="M5474" i="7"/>
  <c r="N5474" i="7"/>
  <c r="O5474" i="7"/>
  <c r="P5474" i="7"/>
  <c r="H5475" i="7"/>
  <c r="I5475" i="7"/>
  <c r="J5475" i="7"/>
  <c r="K5475" i="7"/>
  <c r="L5475" i="7"/>
  <c r="M5475" i="7"/>
  <c r="N5475" i="7"/>
  <c r="O5475" i="7"/>
  <c r="P5475" i="7"/>
  <c r="H5476" i="7"/>
  <c r="I5476" i="7"/>
  <c r="J5476" i="7"/>
  <c r="K5476" i="7"/>
  <c r="L5476" i="7"/>
  <c r="M5476" i="7"/>
  <c r="N5476" i="7"/>
  <c r="O5476" i="7"/>
  <c r="P5476" i="7"/>
  <c r="H5477" i="7"/>
  <c r="I5477" i="7"/>
  <c r="J5477" i="7"/>
  <c r="K5477" i="7"/>
  <c r="L5477" i="7"/>
  <c r="M5477" i="7"/>
  <c r="N5477" i="7"/>
  <c r="O5477" i="7"/>
  <c r="P5477" i="7"/>
  <c r="H5478" i="7"/>
  <c r="I5478" i="7"/>
  <c r="J5478" i="7"/>
  <c r="K5478" i="7"/>
  <c r="L5478" i="7"/>
  <c r="M5478" i="7"/>
  <c r="N5478" i="7"/>
  <c r="O5478" i="7"/>
  <c r="P5478" i="7"/>
  <c r="H5479" i="7"/>
  <c r="I5479" i="7"/>
  <c r="J5479" i="7"/>
  <c r="K5479" i="7"/>
  <c r="L5479" i="7"/>
  <c r="M5479" i="7"/>
  <c r="N5479" i="7"/>
  <c r="O5479" i="7"/>
  <c r="P5479" i="7"/>
  <c r="H5480" i="7"/>
  <c r="I5480" i="7"/>
  <c r="J5480" i="7"/>
  <c r="K5480" i="7"/>
  <c r="L5480" i="7"/>
  <c r="M5480" i="7"/>
  <c r="N5480" i="7"/>
  <c r="O5480" i="7"/>
  <c r="P5480" i="7"/>
  <c r="H5481" i="7"/>
  <c r="I5481" i="7"/>
  <c r="J5481" i="7"/>
  <c r="K5481" i="7"/>
  <c r="L5481" i="7"/>
  <c r="M5481" i="7"/>
  <c r="N5481" i="7"/>
  <c r="O5481" i="7"/>
  <c r="P5481" i="7"/>
  <c r="H5482" i="7"/>
  <c r="I5482" i="7"/>
  <c r="J5482" i="7"/>
  <c r="K5482" i="7"/>
  <c r="L5482" i="7"/>
  <c r="M5482" i="7"/>
  <c r="N5482" i="7"/>
  <c r="O5482" i="7"/>
  <c r="P5482" i="7"/>
  <c r="H5483" i="7"/>
  <c r="I5483" i="7"/>
  <c r="J5483" i="7"/>
  <c r="K5483" i="7"/>
  <c r="L5483" i="7"/>
  <c r="M5483" i="7"/>
  <c r="N5483" i="7"/>
  <c r="O5483" i="7"/>
  <c r="P5483" i="7"/>
  <c r="H5484" i="7"/>
  <c r="I5484" i="7"/>
  <c r="J5484" i="7"/>
  <c r="K5484" i="7"/>
  <c r="L5484" i="7"/>
  <c r="M5484" i="7"/>
  <c r="N5484" i="7"/>
  <c r="O5484" i="7"/>
  <c r="P5484" i="7"/>
  <c r="H5485" i="7"/>
  <c r="I5485" i="7"/>
  <c r="J5485" i="7"/>
  <c r="K5485" i="7"/>
  <c r="L5485" i="7"/>
  <c r="M5485" i="7"/>
  <c r="N5485" i="7"/>
  <c r="O5485" i="7"/>
  <c r="P5485" i="7"/>
  <c r="H5486" i="7"/>
  <c r="I5486" i="7"/>
  <c r="J5486" i="7"/>
  <c r="K5486" i="7"/>
  <c r="L5486" i="7"/>
  <c r="M5486" i="7"/>
  <c r="N5486" i="7"/>
  <c r="O5486" i="7"/>
  <c r="P5486" i="7"/>
  <c r="H5487" i="7"/>
  <c r="I5487" i="7"/>
  <c r="J5487" i="7"/>
  <c r="K5487" i="7"/>
  <c r="L5487" i="7"/>
  <c r="M5487" i="7"/>
  <c r="N5487" i="7"/>
  <c r="O5487" i="7"/>
  <c r="P5487" i="7"/>
  <c r="H5488" i="7"/>
  <c r="I5488" i="7"/>
  <c r="J5488" i="7"/>
  <c r="K5488" i="7"/>
  <c r="L5488" i="7"/>
  <c r="M5488" i="7"/>
  <c r="N5488" i="7"/>
  <c r="O5488" i="7"/>
  <c r="P5488" i="7"/>
  <c r="H5489" i="7"/>
  <c r="I5489" i="7"/>
  <c r="J5489" i="7"/>
  <c r="K5489" i="7"/>
  <c r="L5489" i="7"/>
  <c r="M5489" i="7"/>
  <c r="N5489" i="7"/>
  <c r="O5489" i="7"/>
  <c r="P5489" i="7"/>
  <c r="H5490" i="7"/>
  <c r="I5490" i="7"/>
  <c r="J5490" i="7"/>
  <c r="K5490" i="7"/>
  <c r="L5490" i="7"/>
  <c r="M5490" i="7"/>
  <c r="N5490" i="7"/>
  <c r="O5490" i="7"/>
  <c r="P5490" i="7"/>
  <c r="H5491" i="7"/>
  <c r="I5491" i="7"/>
  <c r="J5491" i="7"/>
  <c r="K5491" i="7"/>
  <c r="L5491" i="7"/>
  <c r="M5491" i="7"/>
  <c r="N5491" i="7"/>
  <c r="O5491" i="7"/>
  <c r="P5491" i="7"/>
  <c r="H5492" i="7"/>
  <c r="I5492" i="7"/>
  <c r="J5492" i="7"/>
  <c r="K5492" i="7"/>
  <c r="L5492" i="7"/>
  <c r="M5492" i="7"/>
  <c r="N5492" i="7"/>
  <c r="O5492" i="7"/>
  <c r="P5492" i="7"/>
  <c r="H5493" i="7"/>
  <c r="I5493" i="7"/>
  <c r="J5493" i="7"/>
  <c r="K5493" i="7"/>
  <c r="L5493" i="7"/>
  <c r="M5493" i="7"/>
  <c r="N5493" i="7"/>
  <c r="O5493" i="7"/>
  <c r="P5493" i="7"/>
  <c r="H5494" i="7"/>
  <c r="I5494" i="7"/>
  <c r="J5494" i="7"/>
  <c r="K5494" i="7"/>
  <c r="L5494" i="7"/>
  <c r="M5494" i="7"/>
  <c r="N5494" i="7"/>
  <c r="O5494" i="7"/>
  <c r="P5494" i="7"/>
  <c r="H5495" i="7"/>
  <c r="I5495" i="7"/>
  <c r="J5495" i="7"/>
  <c r="K5495" i="7"/>
  <c r="L5495" i="7"/>
  <c r="M5495" i="7"/>
  <c r="N5495" i="7"/>
  <c r="O5495" i="7"/>
  <c r="P5495" i="7"/>
  <c r="H5496" i="7"/>
  <c r="I5496" i="7"/>
  <c r="J5496" i="7"/>
  <c r="K5496" i="7"/>
  <c r="L5496" i="7"/>
  <c r="M5496" i="7"/>
  <c r="N5496" i="7"/>
  <c r="O5496" i="7"/>
  <c r="P5496" i="7"/>
  <c r="H5497" i="7"/>
  <c r="I5497" i="7"/>
  <c r="J5497" i="7"/>
  <c r="K5497" i="7"/>
  <c r="L5497" i="7"/>
  <c r="M5497" i="7"/>
  <c r="N5497" i="7"/>
  <c r="O5497" i="7"/>
  <c r="P5497" i="7"/>
  <c r="H5498" i="7"/>
  <c r="I5498" i="7"/>
  <c r="J5498" i="7"/>
  <c r="K5498" i="7"/>
  <c r="L5498" i="7"/>
  <c r="M5498" i="7"/>
  <c r="N5498" i="7"/>
  <c r="O5498" i="7"/>
  <c r="P5498" i="7"/>
  <c r="H5499" i="7"/>
  <c r="I5499" i="7"/>
  <c r="J5499" i="7"/>
  <c r="K5499" i="7"/>
  <c r="L5499" i="7"/>
  <c r="M5499" i="7"/>
  <c r="N5499" i="7"/>
  <c r="O5499" i="7"/>
  <c r="P5499" i="7"/>
  <c r="H5500" i="7"/>
  <c r="I5500" i="7"/>
  <c r="J5500" i="7"/>
  <c r="K5500" i="7"/>
  <c r="L5500" i="7"/>
  <c r="M5500" i="7"/>
  <c r="N5500" i="7"/>
  <c r="O5500" i="7"/>
  <c r="P5500" i="7"/>
  <c r="H5501" i="7"/>
  <c r="I5501" i="7"/>
  <c r="J5501" i="7"/>
  <c r="K5501" i="7"/>
  <c r="L5501" i="7"/>
  <c r="M5501" i="7"/>
  <c r="N5501" i="7"/>
  <c r="O5501" i="7"/>
  <c r="P5501" i="7"/>
  <c r="H5502" i="7"/>
  <c r="I5502" i="7"/>
  <c r="J5502" i="7"/>
  <c r="K5502" i="7"/>
  <c r="L5502" i="7"/>
  <c r="M5502" i="7"/>
  <c r="N5502" i="7"/>
  <c r="O5502" i="7"/>
  <c r="P5502" i="7"/>
  <c r="H5503" i="7"/>
  <c r="I5503" i="7"/>
  <c r="J5503" i="7"/>
  <c r="K5503" i="7"/>
  <c r="L5503" i="7"/>
  <c r="M5503" i="7"/>
  <c r="N5503" i="7"/>
  <c r="O5503" i="7"/>
  <c r="P5503" i="7"/>
  <c r="H5504" i="7"/>
  <c r="I5504" i="7"/>
  <c r="J5504" i="7"/>
  <c r="K5504" i="7"/>
  <c r="L5504" i="7"/>
  <c r="M5504" i="7"/>
  <c r="N5504" i="7"/>
  <c r="O5504" i="7"/>
  <c r="P5504" i="7"/>
  <c r="H5505" i="7"/>
  <c r="I5505" i="7"/>
  <c r="J5505" i="7"/>
  <c r="K5505" i="7"/>
  <c r="L5505" i="7"/>
  <c r="M5505" i="7"/>
  <c r="N5505" i="7"/>
  <c r="O5505" i="7"/>
  <c r="P5505" i="7"/>
  <c r="H5506" i="7"/>
  <c r="I5506" i="7"/>
  <c r="J5506" i="7"/>
  <c r="K5506" i="7"/>
  <c r="L5506" i="7"/>
  <c r="M5506" i="7"/>
  <c r="N5506" i="7"/>
  <c r="O5506" i="7"/>
  <c r="P5506" i="7"/>
  <c r="H5507" i="7"/>
  <c r="I5507" i="7"/>
  <c r="J5507" i="7"/>
  <c r="K5507" i="7"/>
  <c r="L5507" i="7"/>
  <c r="M5507" i="7"/>
  <c r="N5507" i="7"/>
  <c r="O5507" i="7"/>
  <c r="P5507" i="7"/>
  <c r="H5508" i="7"/>
  <c r="I5508" i="7"/>
  <c r="J5508" i="7"/>
  <c r="K5508" i="7"/>
  <c r="L5508" i="7"/>
  <c r="M5508" i="7"/>
  <c r="N5508" i="7"/>
  <c r="O5508" i="7"/>
  <c r="P5508" i="7"/>
  <c r="H5509" i="7"/>
  <c r="I5509" i="7"/>
  <c r="J5509" i="7"/>
  <c r="K5509" i="7"/>
  <c r="L5509" i="7"/>
  <c r="M5509" i="7"/>
  <c r="N5509" i="7"/>
  <c r="O5509" i="7"/>
  <c r="P5509" i="7"/>
  <c r="H5510" i="7"/>
  <c r="I5510" i="7"/>
  <c r="J5510" i="7"/>
  <c r="K5510" i="7"/>
  <c r="L5510" i="7"/>
  <c r="M5510" i="7"/>
  <c r="N5510" i="7"/>
  <c r="O5510" i="7"/>
  <c r="P5510" i="7"/>
  <c r="H5511" i="7"/>
  <c r="I5511" i="7"/>
  <c r="J5511" i="7"/>
  <c r="K5511" i="7"/>
  <c r="L5511" i="7"/>
  <c r="M5511" i="7"/>
  <c r="N5511" i="7"/>
  <c r="O5511" i="7"/>
  <c r="P5511" i="7"/>
  <c r="H5512" i="7"/>
  <c r="I5512" i="7"/>
  <c r="J5512" i="7"/>
  <c r="K5512" i="7"/>
  <c r="L5512" i="7"/>
  <c r="M5512" i="7"/>
  <c r="N5512" i="7"/>
  <c r="O5512" i="7"/>
  <c r="P5512" i="7"/>
  <c r="H5513" i="7"/>
  <c r="I5513" i="7"/>
  <c r="J5513" i="7"/>
  <c r="K5513" i="7"/>
  <c r="L5513" i="7"/>
  <c r="M5513" i="7"/>
  <c r="N5513" i="7"/>
  <c r="O5513" i="7"/>
  <c r="P5513" i="7"/>
  <c r="H5514" i="7"/>
  <c r="I5514" i="7"/>
  <c r="J5514" i="7"/>
  <c r="K5514" i="7"/>
  <c r="L5514" i="7"/>
  <c r="M5514" i="7"/>
  <c r="N5514" i="7"/>
  <c r="O5514" i="7"/>
  <c r="P5514" i="7"/>
  <c r="H5515" i="7"/>
  <c r="I5515" i="7"/>
  <c r="J5515" i="7"/>
  <c r="K5515" i="7"/>
  <c r="L5515" i="7"/>
  <c r="M5515" i="7"/>
  <c r="N5515" i="7"/>
  <c r="O5515" i="7"/>
  <c r="P5515" i="7"/>
  <c r="H5516" i="7"/>
  <c r="I5516" i="7"/>
  <c r="J5516" i="7"/>
  <c r="K5516" i="7"/>
  <c r="L5516" i="7"/>
  <c r="M5516" i="7"/>
  <c r="N5516" i="7"/>
  <c r="O5516" i="7"/>
  <c r="P5516" i="7"/>
  <c r="H5517" i="7"/>
  <c r="I5517" i="7"/>
  <c r="J5517" i="7"/>
  <c r="K5517" i="7"/>
  <c r="L5517" i="7"/>
  <c r="M5517" i="7"/>
  <c r="N5517" i="7"/>
  <c r="O5517" i="7"/>
  <c r="P5517" i="7"/>
  <c r="H5518" i="7"/>
  <c r="I5518" i="7"/>
  <c r="J5518" i="7"/>
  <c r="K5518" i="7"/>
  <c r="L5518" i="7"/>
  <c r="M5518" i="7"/>
  <c r="N5518" i="7"/>
  <c r="O5518" i="7"/>
  <c r="P5518" i="7"/>
  <c r="H5519" i="7"/>
  <c r="I5519" i="7"/>
  <c r="J5519" i="7"/>
  <c r="K5519" i="7"/>
  <c r="L5519" i="7"/>
  <c r="M5519" i="7"/>
  <c r="N5519" i="7"/>
  <c r="O5519" i="7"/>
  <c r="P5519" i="7"/>
  <c r="H5520" i="7"/>
  <c r="I5520" i="7"/>
  <c r="J5520" i="7"/>
  <c r="K5520" i="7"/>
  <c r="L5520" i="7"/>
  <c r="M5520" i="7"/>
  <c r="N5520" i="7"/>
  <c r="O5520" i="7"/>
  <c r="P5520" i="7"/>
  <c r="H5521" i="7"/>
  <c r="I5521" i="7"/>
  <c r="J5521" i="7"/>
  <c r="K5521" i="7"/>
  <c r="L5521" i="7"/>
  <c r="M5521" i="7"/>
  <c r="N5521" i="7"/>
  <c r="O5521" i="7"/>
  <c r="P5521" i="7"/>
  <c r="H5522" i="7"/>
  <c r="I5522" i="7"/>
  <c r="J5522" i="7"/>
  <c r="K5522" i="7"/>
  <c r="L5522" i="7"/>
  <c r="M5522" i="7"/>
  <c r="N5522" i="7"/>
  <c r="O5522" i="7"/>
  <c r="P5522" i="7"/>
  <c r="H5523" i="7"/>
  <c r="I5523" i="7"/>
  <c r="J5523" i="7"/>
  <c r="K5523" i="7"/>
  <c r="L5523" i="7"/>
  <c r="M5523" i="7"/>
  <c r="N5523" i="7"/>
  <c r="O5523" i="7"/>
  <c r="P5523" i="7"/>
  <c r="H5524" i="7"/>
  <c r="I5524" i="7"/>
  <c r="J5524" i="7"/>
  <c r="K5524" i="7"/>
  <c r="L5524" i="7"/>
  <c r="M5524" i="7"/>
  <c r="N5524" i="7"/>
  <c r="O5524" i="7"/>
  <c r="P5524" i="7"/>
  <c r="H5525" i="7"/>
  <c r="I5525" i="7"/>
  <c r="J5525" i="7"/>
  <c r="K5525" i="7"/>
  <c r="L5525" i="7"/>
  <c r="M5525" i="7"/>
  <c r="N5525" i="7"/>
  <c r="O5525" i="7"/>
  <c r="P5525" i="7"/>
  <c r="H5526" i="7"/>
  <c r="I5526" i="7"/>
  <c r="J5526" i="7"/>
  <c r="K5526" i="7"/>
  <c r="L5526" i="7"/>
  <c r="M5526" i="7"/>
  <c r="N5526" i="7"/>
  <c r="O5526" i="7"/>
  <c r="P5526" i="7"/>
  <c r="H5527" i="7"/>
  <c r="I5527" i="7"/>
  <c r="J5527" i="7"/>
  <c r="K5527" i="7"/>
  <c r="L5527" i="7"/>
  <c r="M5527" i="7"/>
  <c r="N5527" i="7"/>
  <c r="O5527" i="7"/>
  <c r="P5527" i="7"/>
  <c r="H5528" i="7"/>
  <c r="I5528" i="7"/>
  <c r="J5528" i="7"/>
  <c r="K5528" i="7"/>
  <c r="L5528" i="7"/>
  <c r="M5528" i="7"/>
  <c r="N5528" i="7"/>
  <c r="O5528" i="7"/>
  <c r="P5528" i="7"/>
  <c r="H5529" i="7"/>
  <c r="I5529" i="7"/>
  <c r="J5529" i="7"/>
  <c r="K5529" i="7"/>
  <c r="L5529" i="7"/>
  <c r="M5529" i="7"/>
  <c r="N5529" i="7"/>
  <c r="O5529" i="7"/>
  <c r="P5529" i="7"/>
  <c r="H5530" i="7"/>
  <c r="I5530" i="7"/>
  <c r="J5530" i="7"/>
  <c r="K5530" i="7"/>
  <c r="L5530" i="7"/>
  <c r="M5530" i="7"/>
  <c r="N5530" i="7"/>
  <c r="O5530" i="7"/>
  <c r="P5530" i="7"/>
  <c r="H5531" i="7"/>
  <c r="I5531" i="7"/>
  <c r="J5531" i="7"/>
  <c r="K5531" i="7"/>
  <c r="L5531" i="7"/>
  <c r="M5531" i="7"/>
  <c r="N5531" i="7"/>
  <c r="O5531" i="7"/>
  <c r="P5531" i="7"/>
  <c r="H5532" i="7"/>
  <c r="I5532" i="7"/>
  <c r="J5532" i="7"/>
  <c r="K5532" i="7"/>
  <c r="L5532" i="7"/>
  <c r="M5532" i="7"/>
  <c r="N5532" i="7"/>
  <c r="O5532" i="7"/>
  <c r="P5532" i="7"/>
  <c r="H5533" i="7"/>
  <c r="I5533" i="7"/>
  <c r="J5533" i="7"/>
  <c r="K5533" i="7"/>
  <c r="L5533" i="7"/>
  <c r="M5533" i="7"/>
  <c r="N5533" i="7"/>
  <c r="O5533" i="7"/>
  <c r="P5533" i="7"/>
  <c r="H5534" i="7"/>
  <c r="I5534" i="7"/>
  <c r="J5534" i="7"/>
  <c r="K5534" i="7"/>
  <c r="L5534" i="7"/>
  <c r="M5534" i="7"/>
  <c r="N5534" i="7"/>
  <c r="O5534" i="7"/>
  <c r="P5534" i="7"/>
  <c r="H5535" i="7"/>
  <c r="I5535" i="7"/>
  <c r="J5535" i="7"/>
  <c r="K5535" i="7"/>
  <c r="L5535" i="7"/>
  <c r="M5535" i="7"/>
  <c r="N5535" i="7"/>
  <c r="O5535" i="7"/>
  <c r="P5535" i="7"/>
  <c r="H5536" i="7"/>
  <c r="I5536" i="7"/>
  <c r="J5536" i="7"/>
  <c r="K5536" i="7"/>
  <c r="L5536" i="7"/>
  <c r="M5536" i="7"/>
  <c r="N5536" i="7"/>
  <c r="O5536" i="7"/>
  <c r="P5536" i="7"/>
  <c r="H5537" i="7"/>
  <c r="I5537" i="7"/>
  <c r="J5537" i="7"/>
  <c r="K5537" i="7"/>
  <c r="L5537" i="7"/>
  <c r="M5537" i="7"/>
  <c r="N5537" i="7"/>
  <c r="O5537" i="7"/>
  <c r="P5537" i="7"/>
  <c r="H5538" i="7"/>
  <c r="I5538" i="7"/>
  <c r="J5538" i="7"/>
  <c r="K5538" i="7"/>
  <c r="L5538" i="7"/>
  <c r="M5538" i="7"/>
  <c r="N5538" i="7"/>
  <c r="O5538" i="7"/>
  <c r="P5538" i="7"/>
  <c r="H5539" i="7"/>
  <c r="I5539" i="7"/>
  <c r="J5539" i="7"/>
  <c r="K5539" i="7"/>
  <c r="L5539" i="7"/>
  <c r="M5539" i="7"/>
  <c r="N5539" i="7"/>
  <c r="O5539" i="7"/>
  <c r="P5539" i="7"/>
  <c r="H5540" i="7"/>
  <c r="I5540" i="7"/>
  <c r="J5540" i="7"/>
  <c r="K5540" i="7"/>
  <c r="L5540" i="7"/>
  <c r="M5540" i="7"/>
  <c r="N5540" i="7"/>
  <c r="O5540" i="7"/>
  <c r="P5540" i="7"/>
  <c r="H5541" i="7"/>
  <c r="I5541" i="7"/>
  <c r="J5541" i="7"/>
  <c r="K5541" i="7"/>
  <c r="L5541" i="7"/>
  <c r="M5541" i="7"/>
  <c r="N5541" i="7"/>
  <c r="O5541" i="7"/>
  <c r="P5541" i="7"/>
  <c r="H5542" i="7"/>
  <c r="I5542" i="7"/>
  <c r="J5542" i="7"/>
  <c r="K5542" i="7"/>
  <c r="L5542" i="7"/>
  <c r="M5542" i="7"/>
  <c r="N5542" i="7"/>
  <c r="O5542" i="7"/>
  <c r="P5542" i="7"/>
  <c r="H5543" i="7"/>
  <c r="I5543" i="7"/>
  <c r="J5543" i="7"/>
  <c r="K5543" i="7"/>
  <c r="L5543" i="7"/>
  <c r="M5543" i="7"/>
  <c r="N5543" i="7"/>
  <c r="O5543" i="7"/>
  <c r="P5543" i="7"/>
  <c r="H5544" i="7"/>
  <c r="I5544" i="7"/>
  <c r="J5544" i="7"/>
  <c r="K5544" i="7"/>
  <c r="L5544" i="7"/>
  <c r="M5544" i="7"/>
  <c r="N5544" i="7"/>
  <c r="O5544" i="7"/>
  <c r="P5544" i="7"/>
  <c r="H5545" i="7"/>
  <c r="I5545" i="7"/>
  <c r="J5545" i="7"/>
  <c r="K5545" i="7"/>
  <c r="L5545" i="7"/>
  <c r="M5545" i="7"/>
  <c r="N5545" i="7"/>
  <c r="O5545" i="7"/>
  <c r="P5545" i="7"/>
  <c r="H5546" i="7"/>
  <c r="I5546" i="7"/>
  <c r="J5546" i="7"/>
  <c r="K5546" i="7"/>
  <c r="L5546" i="7"/>
  <c r="M5546" i="7"/>
  <c r="N5546" i="7"/>
  <c r="O5546" i="7"/>
  <c r="P5546" i="7"/>
  <c r="H5547" i="7"/>
  <c r="I5547" i="7"/>
  <c r="J5547" i="7"/>
  <c r="K5547" i="7"/>
  <c r="L5547" i="7"/>
  <c r="M5547" i="7"/>
  <c r="N5547" i="7"/>
  <c r="O5547" i="7"/>
  <c r="P5547" i="7"/>
  <c r="H5548" i="7"/>
  <c r="I5548" i="7"/>
  <c r="J5548" i="7"/>
  <c r="K5548" i="7"/>
  <c r="L5548" i="7"/>
  <c r="M5548" i="7"/>
  <c r="N5548" i="7"/>
  <c r="O5548" i="7"/>
  <c r="P5548" i="7"/>
  <c r="H5549" i="7"/>
  <c r="I5549" i="7"/>
  <c r="J5549" i="7"/>
  <c r="K5549" i="7"/>
  <c r="L5549" i="7"/>
  <c r="M5549" i="7"/>
  <c r="N5549" i="7"/>
  <c r="O5549" i="7"/>
  <c r="P5549" i="7"/>
  <c r="H5550" i="7"/>
  <c r="I5550" i="7"/>
  <c r="J5550" i="7"/>
  <c r="K5550" i="7"/>
  <c r="L5550" i="7"/>
  <c r="M5550" i="7"/>
  <c r="N5550" i="7"/>
  <c r="O5550" i="7"/>
  <c r="P5550" i="7"/>
  <c r="H5551" i="7"/>
  <c r="I5551" i="7"/>
  <c r="J5551" i="7"/>
  <c r="K5551" i="7"/>
  <c r="L5551" i="7"/>
  <c r="M5551" i="7"/>
  <c r="N5551" i="7"/>
  <c r="O5551" i="7"/>
  <c r="P5551" i="7"/>
  <c r="H5552" i="7"/>
  <c r="I5552" i="7"/>
  <c r="J5552" i="7"/>
  <c r="K5552" i="7"/>
  <c r="L5552" i="7"/>
  <c r="M5552" i="7"/>
  <c r="N5552" i="7"/>
  <c r="O5552" i="7"/>
  <c r="P5552" i="7"/>
  <c r="H5553" i="7"/>
  <c r="I5553" i="7"/>
  <c r="J5553" i="7"/>
  <c r="K5553" i="7"/>
  <c r="L5553" i="7"/>
  <c r="M5553" i="7"/>
  <c r="N5553" i="7"/>
  <c r="O5553" i="7"/>
  <c r="P5553" i="7"/>
  <c r="H5554" i="7"/>
  <c r="I5554" i="7"/>
  <c r="J5554" i="7"/>
  <c r="K5554" i="7"/>
  <c r="L5554" i="7"/>
  <c r="M5554" i="7"/>
  <c r="N5554" i="7"/>
  <c r="O5554" i="7"/>
  <c r="P5554" i="7"/>
  <c r="H5555" i="7"/>
  <c r="I5555" i="7"/>
  <c r="J5555" i="7"/>
  <c r="K5555" i="7"/>
  <c r="L5555" i="7"/>
  <c r="M5555" i="7"/>
  <c r="N5555" i="7"/>
  <c r="O5555" i="7"/>
  <c r="P5555" i="7"/>
  <c r="H5556" i="7"/>
  <c r="I5556" i="7"/>
  <c r="J5556" i="7"/>
  <c r="K5556" i="7"/>
  <c r="L5556" i="7"/>
  <c r="M5556" i="7"/>
  <c r="N5556" i="7"/>
  <c r="O5556" i="7"/>
  <c r="P5556" i="7"/>
  <c r="H5557" i="7"/>
  <c r="I5557" i="7"/>
  <c r="J5557" i="7"/>
  <c r="K5557" i="7"/>
  <c r="L5557" i="7"/>
  <c r="M5557" i="7"/>
  <c r="N5557" i="7"/>
  <c r="O5557" i="7"/>
  <c r="P5557" i="7"/>
  <c r="H5558" i="7"/>
  <c r="I5558" i="7"/>
  <c r="J5558" i="7"/>
  <c r="K5558" i="7"/>
  <c r="L5558" i="7"/>
  <c r="M5558" i="7"/>
  <c r="N5558" i="7"/>
  <c r="O5558" i="7"/>
  <c r="P5558" i="7"/>
  <c r="H5559" i="7"/>
  <c r="I5559" i="7"/>
  <c r="J5559" i="7"/>
  <c r="K5559" i="7"/>
  <c r="L5559" i="7"/>
  <c r="M5559" i="7"/>
  <c r="N5559" i="7"/>
  <c r="O5559" i="7"/>
  <c r="P5559" i="7"/>
  <c r="H5560" i="7"/>
  <c r="I5560" i="7"/>
  <c r="J5560" i="7"/>
  <c r="K5560" i="7"/>
  <c r="L5560" i="7"/>
  <c r="M5560" i="7"/>
  <c r="N5560" i="7"/>
  <c r="O5560" i="7"/>
  <c r="P5560" i="7"/>
  <c r="H5561" i="7"/>
  <c r="I5561" i="7"/>
  <c r="J5561" i="7"/>
  <c r="K5561" i="7"/>
  <c r="L5561" i="7"/>
  <c r="M5561" i="7"/>
  <c r="N5561" i="7"/>
  <c r="O5561" i="7"/>
  <c r="P5561" i="7"/>
  <c r="H5562" i="7"/>
  <c r="I5562" i="7"/>
  <c r="J5562" i="7"/>
  <c r="K5562" i="7"/>
  <c r="L5562" i="7"/>
  <c r="M5562" i="7"/>
  <c r="N5562" i="7"/>
  <c r="O5562" i="7"/>
  <c r="P5562" i="7"/>
  <c r="H5563" i="7"/>
  <c r="I5563" i="7"/>
  <c r="J5563" i="7"/>
  <c r="K5563" i="7"/>
  <c r="L5563" i="7"/>
  <c r="M5563" i="7"/>
  <c r="N5563" i="7"/>
  <c r="O5563" i="7"/>
  <c r="P5563" i="7"/>
  <c r="H5564" i="7"/>
  <c r="I5564" i="7"/>
  <c r="J5564" i="7"/>
  <c r="K5564" i="7"/>
  <c r="L5564" i="7"/>
  <c r="M5564" i="7"/>
  <c r="N5564" i="7"/>
  <c r="O5564" i="7"/>
  <c r="P5564" i="7"/>
  <c r="H5565" i="7"/>
  <c r="I5565" i="7"/>
  <c r="J5565" i="7"/>
  <c r="K5565" i="7"/>
  <c r="L5565" i="7"/>
  <c r="M5565" i="7"/>
  <c r="N5565" i="7"/>
  <c r="O5565" i="7"/>
  <c r="P5565" i="7"/>
  <c r="H5566" i="7"/>
  <c r="I5566" i="7"/>
  <c r="J5566" i="7"/>
  <c r="K5566" i="7"/>
  <c r="L5566" i="7"/>
  <c r="M5566" i="7"/>
  <c r="N5566" i="7"/>
  <c r="O5566" i="7"/>
  <c r="P5566" i="7"/>
  <c r="H5567" i="7"/>
  <c r="I5567" i="7"/>
  <c r="J5567" i="7"/>
  <c r="K5567" i="7"/>
  <c r="L5567" i="7"/>
  <c r="M5567" i="7"/>
  <c r="N5567" i="7"/>
  <c r="O5567" i="7"/>
  <c r="P5567" i="7"/>
  <c r="H5568" i="7"/>
  <c r="I5568" i="7"/>
  <c r="J5568" i="7"/>
  <c r="K5568" i="7"/>
  <c r="L5568" i="7"/>
  <c r="M5568" i="7"/>
  <c r="N5568" i="7"/>
  <c r="O5568" i="7"/>
  <c r="P5568" i="7"/>
  <c r="H5569" i="7"/>
  <c r="I5569" i="7"/>
  <c r="J5569" i="7"/>
  <c r="K5569" i="7"/>
  <c r="L5569" i="7"/>
  <c r="M5569" i="7"/>
  <c r="N5569" i="7"/>
  <c r="O5569" i="7"/>
  <c r="P5569" i="7"/>
  <c r="H5570" i="7"/>
  <c r="I5570" i="7"/>
  <c r="J5570" i="7"/>
  <c r="K5570" i="7"/>
  <c r="L5570" i="7"/>
  <c r="M5570" i="7"/>
  <c r="N5570" i="7"/>
  <c r="O5570" i="7"/>
  <c r="P5570" i="7"/>
  <c r="H5571" i="7"/>
  <c r="I5571" i="7"/>
  <c r="J5571" i="7"/>
  <c r="K5571" i="7"/>
  <c r="L5571" i="7"/>
  <c r="M5571" i="7"/>
  <c r="N5571" i="7"/>
  <c r="O5571" i="7"/>
  <c r="P5571" i="7"/>
  <c r="H5572" i="7"/>
  <c r="I5572" i="7"/>
  <c r="J5572" i="7"/>
  <c r="K5572" i="7"/>
  <c r="L5572" i="7"/>
  <c r="M5572" i="7"/>
  <c r="N5572" i="7"/>
  <c r="O5572" i="7"/>
  <c r="P5572" i="7"/>
  <c r="H5573" i="7"/>
  <c r="I5573" i="7"/>
  <c r="J5573" i="7"/>
  <c r="K5573" i="7"/>
  <c r="L5573" i="7"/>
  <c r="M5573" i="7"/>
  <c r="N5573" i="7"/>
  <c r="O5573" i="7"/>
  <c r="P5573" i="7"/>
  <c r="H5574" i="7"/>
  <c r="I5574" i="7"/>
  <c r="J5574" i="7"/>
  <c r="K5574" i="7"/>
  <c r="L5574" i="7"/>
  <c r="M5574" i="7"/>
  <c r="N5574" i="7"/>
  <c r="O5574" i="7"/>
  <c r="P5574" i="7"/>
  <c r="H5575" i="7"/>
  <c r="I5575" i="7"/>
  <c r="J5575" i="7"/>
  <c r="K5575" i="7"/>
  <c r="L5575" i="7"/>
  <c r="M5575" i="7"/>
  <c r="N5575" i="7"/>
  <c r="O5575" i="7"/>
  <c r="P5575" i="7"/>
  <c r="H5576" i="7"/>
  <c r="I5576" i="7"/>
  <c r="J5576" i="7"/>
  <c r="K5576" i="7"/>
  <c r="L5576" i="7"/>
  <c r="M5576" i="7"/>
  <c r="N5576" i="7"/>
  <c r="O5576" i="7"/>
  <c r="P5576" i="7"/>
  <c r="H5577" i="7"/>
  <c r="I5577" i="7"/>
  <c r="J5577" i="7"/>
  <c r="K5577" i="7"/>
  <c r="L5577" i="7"/>
  <c r="M5577" i="7"/>
  <c r="N5577" i="7"/>
  <c r="O5577" i="7"/>
  <c r="P5577" i="7"/>
  <c r="H5578" i="7"/>
  <c r="I5578" i="7"/>
  <c r="J5578" i="7"/>
  <c r="K5578" i="7"/>
  <c r="L5578" i="7"/>
  <c r="M5578" i="7"/>
  <c r="N5578" i="7"/>
  <c r="O5578" i="7"/>
  <c r="P5578" i="7"/>
  <c r="H5579" i="7"/>
  <c r="I5579" i="7"/>
  <c r="J5579" i="7"/>
  <c r="K5579" i="7"/>
  <c r="L5579" i="7"/>
  <c r="M5579" i="7"/>
  <c r="N5579" i="7"/>
  <c r="O5579" i="7"/>
  <c r="P5579" i="7"/>
  <c r="H5580" i="7"/>
  <c r="I5580" i="7"/>
  <c r="J5580" i="7"/>
  <c r="K5580" i="7"/>
  <c r="L5580" i="7"/>
  <c r="M5580" i="7"/>
  <c r="N5580" i="7"/>
  <c r="O5580" i="7"/>
  <c r="P5580" i="7"/>
  <c r="H5581" i="7"/>
  <c r="I5581" i="7"/>
  <c r="J5581" i="7"/>
  <c r="K5581" i="7"/>
  <c r="L5581" i="7"/>
  <c r="M5581" i="7"/>
  <c r="N5581" i="7"/>
  <c r="O5581" i="7"/>
  <c r="P5581" i="7"/>
  <c r="H5582" i="7"/>
  <c r="I5582" i="7"/>
  <c r="J5582" i="7"/>
  <c r="K5582" i="7"/>
  <c r="L5582" i="7"/>
  <c r="M5582" i="7"/>
  <c r="N5582" i="7"/>
  <c r="O5582" i="7"/>
  <c r="P5582" i="7"/>
  <c r="H5583" i="7"/>
  <c r="I5583" i="7"/>
  <c r="J5583" i="7"/>
  <c r="K5583" i="7"/>
  <c r="L5583" i="7"/>
  <c r="M5583" i="7"/>
  <c r="N5583" i="7"/>
  <c r="O5583" i="7"/>
  <c r="P5583" i="7"/>
  <c r="H5584" i="7"/>
  <c r="I5584" i="7"/>
  <c r="J5584" i="7"/>
  <c r="K5584" i="7"/>
  <c r="L5584" i="7"/>
  <c r="M5584" i="7"/>
  <c r="N5584" i="7"/>
  <c r="O5584" i="7"/>
  <c r="P5584" i="7"/>
  <c r="H5585" i="7"/>
  <c r="I5585" i="7"/>
  <c r="J5585" i="7"/>
  <c r="K5585" i="7"/>
  <c r="L5585" i="7"/>
  <c r="M5585" i="7"/>
  <c r="N5585" i="7"/>
  <c r="O5585" i="7"/>
  <c r="P5585" i="7"/>
  <c r="H5586" i="7"/>
  <c r="I5586" i="7"/>
  <c r="J5586" i="7"/>
  <c r="K5586" i="7"/>
  <c r="L5586" i="7"/>
  <c r="M5586" i="7"/>
  <c r="N5586" i="7"/>
  <c r="O5586" i="7"/>
  <c r="P5586" i="7"/>
  <c r="H5587" i="7"/>
  <c r="I5587" i="7"/>
  <c r="J5587" i="7"/>
  <c r="K5587" i="7"/>
  <c r="L5587" i="7"/>
  <c r="M5587" i="7"/>
  <c r="N5587" i="7"/>
  <c r="O5587" i="7"/>
  <c r="P5587" i="7"/>
  <c r="H5588" i="7"/>
  <c r="I5588" i="7"/>
  <c r="J5588" i="7"/>
  <c r="K5588" i="7"/>
  <c r="L5588" i="7"/>
  <c r="M5588" i="7"/>
  <c r="N5588" i="7"/>
  <c r="O5588" i="7"/>
  <c r="P5588" i="7"/>
  <c r="H5589" i="7"/>
  <c r="I5589" i="7"/>
  <c r="J5589" i="7"/>
  <c r="K5589" i="7"/>
  <c r="L5589" i="7"/>
  <c r="M5589" i="7"/>
  <c r="N5589" i="7"/>
  <c r="O5589" i="7"/>
  <c r="P5589" i="7"/>
  <c r="H5590" i="7"/>
  <c r="I5590" i="7"/>
  <c r="J5590" i="7"/>
  <c r="K5590" i="7"/>
  <c r="L5590" i="7"/>
  <c r="M5590" i="7"/>
  <c r="N5590" i="7"/>
  <c r="O5590" i="7"/>
  <c r="P5590" i="7"/>
  <c r="H5591" i="7"/>
  <c r="I5591" i="7"/>
  <c r="J5591" i="7"/>
  <c r="K5591" i="7"/>
  <c r="L5591" i="7"/>
  <c r="M5591" i="7"/>
  <c r="N5591" i="7"/>
  <c r="O5591" i="7"/>
  <c r="P5591" i="7"/>
  <c r="H5592" i="7"/>
  <c r="I5592" i="7"/>
  <c r="J5592" i="7"/>
  <c r="K5592" i="7"/>
  <c r="L5592" i="7"/>
  <c r="M5592" i="7"/>
  <c r="N5592" i="7"/>
  <c r="O5592" i="7"/>
  <c r="P5592" i="7"/>
  <c r="H5593" i="7"/>
  <c r="I5593" i="7"/>
  <c r="J5593" i="7"/>
  <c r="K5593" i="7"/>
  <c r="L5593" i="7"/>
  <c r="M5593" i="7"/>
  <c r="N5593" i="7"/>
  <c r="O5593" i="7"/>
  <c r="P5593" i="7"/>
  <c r="H5594" i="7"/>
  <c r="I5594" i="7"/>
  <c r="J5594" i="7"/>
  <c r="K5594" i="7"/>
  <c r="L5594" i="7"/>
  <c r="M5594" i="7"/>
  <c r="N5594" i="7"/>
  <c r="O5594" i="7"/>
  <c r="P5594" i="7"/>
  <c r="H5595" i="7"/>
  <c r="I5595" i="7"/>
  <c r="J5595" i="7"/>
  <c r="K5595" i="7"/>
  <c r="L5595" i="7"/>
  <c r="M5595" i="7"/>
  <c r="N5595" i="7"/>
  <c r="O5595" i="7"/>
  <c r="P5595" i="7"/>
  <c r="H5596" i="7"/>
  <c r="I5596" i="7"/>
  <c r="J5596" i="7"/>
  <c r="K5596" i="7"/>
  <c r="L5596" i="7"/>
  <c r="M5596" i="7"/>
  <c r="N5596" i="7"/>
  <c r="O5596" i="7"/>
  <c r="P5596" i="7"/>
  <c r="H5597" i="7"/>
  <c r="I5597" i="7"/>
  <c r="J5597" i="7"/>
  <c r="K5597" i="7"/>
  <c r="L5597" i="7"/>
  <c r="M5597" i="7"/>
  <c r="N5597" i="7"/>
  <c r="O5597" i="7"/>
  <c r="P5597" i="7"/>
  <c r="H5598" i="7"/>
  <c r="I5598" i="7"/>
  <c r="J5598" i="7"/>
  <c r="K5598" i="7"/>
  <c r="L5598" i="7"/>
  <c r="M5598" i="7"/>
  <c r="N5598" i="7"/>
  <c r="O5598" i="7"/>
  <c r="P5598" i="7"/>
  <c r="H5599" i="7"/>
  <c r="I5599" i="7"/>
  <c r="J5599" i="7"/>
  <c r="K5599" i="7"/>
  <c r="L5599" i="7"/>
  <c r="M5599" i="7"/>
  <c r="N5599" i="7"/>
  <c r="O5599" i="7"/>
  <c r="P5599" i="7"/>
  <c r="H5600" i="7"/>
  <c r="I5600" i="7"/>
  <c r="J5600" i="7"/>
  <c r="K5600" i="7"/>
  <c r="L5600" i="7"/>
  <c r="M5600" i="7"/>
  <c r="N5600" i="7"/>
  <c r="O5600" i="7"/>
  <c r="P5600" i="7"/>
  <c r="H5601" i="7"/>
  <c r="I5601" i="7"/>
  <c r="J5601" i="7"/>
  <c r="K5601" i="7"/>
  <c r="L5601" i="7"/>
  <c r="M5601" i="7"/>
  <c r="N5601" i="7"/>
  <c r="O5601" i="7"/>
  <c r="P5601" i="7"/>
  <c r="H5602" i="7"/>
  <c r="I5602" i="7"/>
  <c r="J5602" i="7"/>
  <c r="K5602" i="7"/>
  <c r="L5602" i="7"/>
  <c r="M5602" i="7"/>
  <c r="N5602" i="7"/>
  <c r="O5602" i="7"/>
  <c r="P5602" i="7"/>
  <c r="H5603" i="7"/>
  <c r="I5603" i="7"/>
  <c r="J5603" i="7"/>
  <c r="K5603" i="7"/>
  <c r="L5603" i="7"/>
  <c r="M5603" i="7"/>
  <c r="N5603" i="7"/>
  <c r="O5603" i="7"/>
  <c r="P5603" i="7"/>
  <c r="H5604" i="7"/>
  <c r="I5604" i="7"/>
  <c r="J5604" i="7"/>
  <c r="K5604" i="7"/>
  <c r="L5604" i="7"/>
  <c r="M5604" i="7"/>
  <c r="N5604" i="7"/>
  <c r="O5604" i="7"/>
  <c r="P5604" i="7"/>
  <c r="H5605" i="7"/>
  <c r="I5605" i="7"/>
  <c r="J5605" i="7"/>
  <c r="K5605" i="7"/>
  <c r="L5605" i="7"/>
  <c r="M5605" i="7"/>
  <c r="N5605" i="7"/>
  <c r="O5605" i="7"/>
  <c r="P5605" i="7"/>
  <c r="H5606" i="7"/>
  <c r="I5606" i="7"/>
  <c r="J5606" i="7"/>
  <c r="K5606" i="7"/>
  <c r="L5606" i="7"/>
  <c r="M5606" i="7"/>
  <c r="N5606" i="7"/>
  <c r="O5606" i="7"/>
  <c r="P5606" i="7"/>
  <c r="H5607" i="7"/>
  <c r="I5607" i="7"/>
  <c r="J5607" i="7"/>
  <c r="K5607" i="7"/>
  <c r="L5607" i="7"/>
  <c r="M5607" i="7"/>
  <c r="N5607" i="7"/>
  <c r="O5607" i="7"/>
  <c r="P5607" i="7"/>
  <c r="H5608" i="7"/>
  <c r="I5608" i="7"/>
  <c r="J5608" i="7"/>
  <c r="K5608" i="7"/>
  <c r="L5608" i="7"/>
  <c r="M5608" i="7"/>
  <c r="N5608" i="7"/>
  <c r="O5608" i="7"/>
  <c r="P5608" i="7"/>
  <c r="H5609" i="7"/>
  <c r="I5609" i="7"/>
  <c r="J5609" i="7"/>
  <c r="K5609" i="7"/>
  <c r="L5609" i="7"/>
  <c r="M5609" i="7"/>
  <c r="N5609" i="7"/>
  <c r="O5609" i="7"/>
  <c r="P5609" i="7"/>
  <c r="H5610" i="7"/>
  <c r="I5610" i="7"/>
  <c r="J5610" i="7"/>
  <c r="K5610" i="7"/>
  <c r="L5610" i="7"/>
  <c r="M5610" i="7"/>
  <c r="N5610" i="7"/>
  <c r="O5610" i="7"/>
  <c r="P5610" i="7"/>
  <c r="H5611" i="7"/>
  <c r="I5611" i="7"/>
  <c r="J5611" i="7"/>
  <c r="K5611" i="7"/>
  <c r="L5611" i="7"/>
  <c r="M5611" i="7"/>
  <c r="N5611" i="7"/>
  <c r="O5611" i="7"/>
  <c r="P5611" i="7"/>
  <c r="H5612" i="7"/>
  <c r="I5612" i="7"/>
  <c r="J5612" i="7"/>
  <c r="K5612" i="7"/>
  <c r="L5612" i="7"/>
  <c r="M5612" i="7"/>
  <c r="N5612" i="7"/>
  <c r="O5612" i="7"/>
  <c r="P5612" i="7"/>
  <c r="H5613" i="7"/>
  <c r="I5613" i="7"/>
  <c r="J5613" i="7"/>
  <c r="K5613" i="7"/>
  <c r="L5613" i="7"/>
  <c r="M5613" i="7"/>
  <c r="N5613" i="7"/>
  <c r="O5613" i="7"/>
  <c r="P5613" i="7"/>
  <c r="H5614" i="7"/>
  <c r="I5614" i="7"/>
  <c r="J5614" i="7"/>
  <c r="K5614" i="7"/>
  <c r="L5614" i="7"/>
  <c r="M5614" i="7"/>
  <c r="N5614" i="7"/>
  <c r="O5614" i="7"/>
  <c r="P5614" i="7"/>
  <c r="H5615" i="7"/>
  <c r="I5615" i="7"/>
  <c r="J5615" i="7"/>
  <c r="K5615" i="7"/>
  <c r="L5615" i="7"/>
  <c r="M5615" i="7"/>
  <c r="N5615" i="7"/>
  <c r="O5615" i="7"/>
  <c r="P5615" i="7"/>
  <c r="H5616" i="7"/>
  <c r="I5616" i="7"/>
  <c r="J5616" i="7"/>
  <c r="K5616" i="7"/>
  <c r="L5616" i="7"/>
  <c r="M5616" i="7"/>
  <c r="N5616" i="7"/>
  <c r="O5616" i="7"/>
  <c r="P5616" i="7"/>
  <c r="H5617" i="7"/>
  <c r="I5617" i="7"/>
  <c r="J5617" i="7"/>
  <c r="K5617" i="7"/>
  <c r="L5617" i="7"/>
  <c r="M5617" i="7"/>
  <c r="N5617" i="7"/>
  <c r="O5617" i="7"/>
  <c r="P5617" i="7"/>
  <c r="H5618" i="7"/>
  <c r="I5618" i="7"/>
  <c r="J5618" i="7"/>
  <c r="K5618" i="7"/>
  <c r="L5618" i="7"/>
  <c r="M5618" i="7"/>
  <c r="N5618" i="7"/>
  <c r="O5618" i="7"/>
  <c r="P5618" i="7"/>
  <c r="H5619" i="7"/>
  <c r="I5619" i="7"/>
  <c r="J5619" i="7"/>
  <c r="K5619" i="7"/>
  <c r="L5619" i="7"/>
  <c r="M5619" i="7"/>
  <c r="N5619" i="7"/>
  <c r="O5619" i="7"/>
  <c r="P5619" i="7"/>
  <c r="H5620" i="7"/>
  <c r="I5620" i="7"/>
  <c r="J5620" i="7"/>
  <c r="K5620" i="7"/>
  <c r="L5620" i="7"/>
  <c r="M5620" i="7"/>
  <c r="N5620" i="7"/>
  <c r="O5620" i="7"/>
  <c r="P5620" i="7"/>
  <c r="H5621" i="7"/>
  <c r="I5621" i="7"/>
  <c r="J5621" i="7"/>
  <c r="K5621" i="7"/>
  <c r="L5621" i="7"/>
  <c r="M5621" i="7"/>
  <c r="N5621" i="7"/>
  <c r="O5621" i="7"/>
  <c r="P5621" i="7"/>
  <c r="H5622" i="7"/>
  <c r="I5622" i="7"/>
  <c r="J5622" i="7"/>
  <c r="K5622" i="7"/>
  <c r="L5622" i="7"/>
  <c r="M5622" i="7"/>
  <c r="N5622" i="7"/>
  <c r="O5622" i="7"/>
  <c r="P5622" i="7"/>
  <c r="H5623" i="7"/>
  <c r="I5623" i="7"/>
  <c r="J5623" i="7"/>
  <c r="K5623" i="7"/>
  <c r="L5623" i="7"/>
  <c r="M5623" i="7"/>
  <c r="N5623" i="7"/>
  <c r="O5623" i="7"/>
  <c r="P5623" i="7"/>
  <c r="H5624" i="7"/>
  <c r="I5624" i="7"/>
  <c r="J5624" i="7"/>
  <c r="K5624" i="7"/>
  <c r="L5624" i="7"/>
  <c r="M5624" i="7"/>
  <c r="N5624" i="7"/>
  <c r="O5624" i="7"/>
  <c r="P5624" i="7"/>
  <c r="H5625" i="7"/>
  <c r="I5625" i="7"/>
  <c r="J5625" i="7"/>
  <c r="K5625" i="7"/>
  <c r="L5625" i="7"/>
  <c r="M5625" i="7"/>
  <c r="N5625" i="7"/>
  <c r="O5625" i="7"/>
  <c r="P5625" i="7"/>
  <c r="H5626" i="7"/>
  <c r="I5626" i="7"/>
  <c r="J5626" i="7"/>
  <c r="K5626" i="7"/>
  <c r="L5626" i="7"/>
  <c r="M5626" i="7"/>
  <c r="N5626" i="7"/>
  <c r="O5626" i="7"/>
  <c r="P5626" i="7"/>
  <c r="H5627" i="7"/>
  <c r="I5627" i="7"/>
  <c r="J5627" i="7"/>
  <c r="K5627" i="7"/>
  <c r="L5627" i="7"/>
  <c r="M5627" i="7"/>
  <c r="N5627" i="7"/>
  <c r="O5627" i="7"/>
  <c r="P5627" i="7"/>
  <c r="H5628" i="7"/>
  <c r="I5628" i="7"/>
  <c r="J5628" i="7"/>
  <c r="K5628" i="7"/>
  <c r="L5628" i="7"/>
  <c r="M5628" i="7"/>
  <c r="N5628" i="7"/>
  <c r="O5628" i="7"/>
  <c r="P5628" i="7"/>
  <c r="H5629" i="7"/>
  <c r="I5629" i="7"/>
  <c r="J5629" i="7"/>
  <c r="K5629" i="7"/>
  <c r="L5629" i="7"/>
  <c r="M5629" i="7"/>
  <c r="N5629" i="7"/>
  <c r="O5629" i="7"/>
  <c r="P5629" i="7"/>
  <c r="H5630" i="7"/>
  <c r="I5630" i="7"/>
  <c r="J5630" i="7"/>
  <c r="K5630" i="7"/>
  <c r="L5630" i="7"/>
  <c r="M5630" i="7"/>
  <c r="N5630" i="7"/>
  <c r="O5630" i="7"/>
  <c r="P5630" i="7"/>
  <c r="H5631" i="7"/>
  <c r="I5631" i="7"/>
  <c r="J5631" i="7"/>
  <c r="K5631" i="7"/>
  <c r="L5631" i="7"/>
  <c r="M5631" i="7"/>
  <c r="N5631" i="7"/>
  <c r="O5631" i="7"/>
  <c r="P5631" i="7"/>
  <c r="H5632" i="7"/>
  <c r="I5632" i="7"/>
  <c r="J5632" i="7"/>
  <c r="K5632" i="7"/>
  <c r="L5632" i="7"/>
  <c r="M5632" i="7"/>
  <c r="N5632" i="7"/>
  <c r="O5632" i="7"/>
  <c r="P5632" i="7"/>
  <c r="H5633" i="7"/>
  <c r="I5633" i="7"/>
  <c r="J5633" i="7"/>
  <c r="K5633" i="7"/>
  <c r="L5633" i="7"/>
  <c r="M5633" i="7"/>
  <c r="N5633" i="7"/>
  <c r="O5633" i="7"/>
  <c r="P5633" i="7"/>
  <c r="H5634" i="7"/>
  <c r="I5634" i="7"/>
  <c r="J5634" i="7"/>
  <c r="K5634" i="7"/>
  <c r="L5634" i="7"/>
  <c r="M5634" i="7"/>
  <c r="N5634" i="7"/>
  <c r="O5634" i="7"/>
  <c r="P5634" i="7"/>
  <c r="H5635" i="7"/>
  <c r="I5635" i="7"/>
  <c r="J5635" i="7"/>
  <c r="K5635" i="7"/>
  <c r="L5635" i="7"/>
  <c r="M5635" i="7"/>
  <c r="N5635" i="7"/>
  <c r="O5635" i="7"/>
  <c r="P5635" i="7"/>
  <c r="H5636" i="7"/>
  <c r="I5636" i="7"/>
  <c r="J5636" i="7"/>
  <c r="K5636" i="7"/>
  <c r="L5636" i="7"/>
  <c r="M5636" i="7"/>
  <c r="N5636" i="7"/>
  <c r="O5636" i="7"/>
  <c r="P5636" i="7"/>
  <c r="H5637" i="7"/>
  <c r="I5637" i="7"/>
  <c r="J5637" i="7"/>
  <c r="K5637" i="7"/>
  <c r="L5637" i="7"/>
  <c r="M5637" i="7"/>
  <c r="N5637" i="7"/>
  <c r="O5637" i="7"/>
  <c r="P5637" i="7"/>
  <c r="H5638" i="7"/>
  <c r="I5638" i="7"/>
  <c r="J5638" i="7"/>
  <c r="K5638" i="7"/>
  <c r="L5638" i="7"/>
  <c r="M5638" i="7"/>
  <c r="N5638" i="7"/>
  <c r="O5638" i="7"/>
  <c r="P5638" i="7"/>
  <c r="H5639" i="7"/>
  <c r="I5639" i="7"/>
  <c r="J5639" i="7"/>
  <c r="K5639" i="7"/>
  <c r="L5639" i="7"/>
  <c r="M5639" i="7"/>
  <c r="N5639" i="7"/>
  <c r="O5639" i="7"/>
  <c r="P5639" i="7"/>
  <c r="H5640" i="7"/>
  <c r="I5640" i="7"/>
  <c r="J5640" i="7"/>
  <c r="K5640" i="7"/>
  <c r="L5640" i="7"/>
  <c r="M5640" i="7"/>
  <c r="N5640" i="7"/>
  <c r="O5640" i="7"/>
  <c r="P5640" i="7"/>
  <c r="H5641" i="7"/>
  <c r="I5641" i="7"/>
  <c r="J5641" i="7"/>
  <c r="K5641" i="7"/>
  <c r="L5641" i="7"/>
  <c r="M5641" i="7"/>
  <c r="N5641" i="7"/>
  <c r="O5641" i="7"/>
  <c r="P5641" i="7"/>
  <c r="H5642" i="7"/>
  <c r="I5642" i="7"/>
  <c r="J5642" i="7"/>
  <c r="K5642" i="7"/>
  <c r="L5642" i="7"/>
  <c r="M5642" i="7"/>
  <c r="N5642" i="7"/>
  <c r="O5642" i="7"/>
  <c r="P5642" i="7"/>
  <c r="H5643" i="7"/>
  <c r="I5643" i="7"/>
  <c r="J5643" i="7"/>
  <c r="K5643" i="7"/>
  <c r="L5643" i="7"/>
  <c r="M5643" i="7"/>
  <c r="N5643" i="7"/>
  <c r="O5643" i="7"/>
  <c r="P5643" i="7"/>
  <c r="H5644" i="7"/>
  <c r="I5644" i="7"/>
  <c r="J5644" i="7"/>
  <c r="K5644" i="7"/>
  <c r="L5644" i="7"/>
  <c r="M5644" i="7"/>
  <c r="N5644" i="7"/>
  <c r="O5644" i="7"/>
  <c r="P5644" i="7"/>
  <c r="H5645" i="7"/>
  <c r="I5645" i="7"/>
  <c r="J5645" i="7"/>
  <c r="K5645" i="7"/>
  <c r="L5645" i="7"/>
  <c r="M5645" i="7"/>
  <c r="N5645" i="7"/>
  <c r="O5645" i="7"/>
  <c r="P5645" i="7"/>
  <c r="H5646" i="7"/>
  <c r="I5646" i="7"/>
  <c r="J5646" i="7"/>
  <c r="K5646" i="7"/>
  <c r="L5646" i="7"/>
  <c r="M5646" i="7"/>
  <c r="N5646" i="7"/>
  <c r="O5646" i="7"/>
  <c r="P5646" i="7"/>
  <c r="H5647" i="7"/>
  <c r="I5647" i="7"/>
  <c r="J5647" i="7"/>
  <c r="K5647" i="7"/>
  <c r="L5647" i="7"/>
  <c r="M5647" i="7"/>
  <c r="N5647" i="7"/>
  <c r="O5647" i="7"/>
  <c r="P5647" i="7"/>
  <c r="H5648" i="7"/>
  <c r="I5648" i="7"/>
  <c r="J5648" i="7"/>
  <c r="K5648" i="7"/>
  <c r="L5648" i="7"/>
  <c r="M5648" i="7"/>
  <c r="N5648" i="7"/>
  <c r="O5648" i="7"/>
  <c r="P5648" i="7"/>
  <c r="H5649" i="7"/>
  <c r="I5649" i="7"/>
  <c r="J5649" i="7"/>
  <c r="K5649" i="7"/>
  <c r="L5649" i="7"/>
  <c r="M5649" i="7"/>
  <c r="N5649" i="7"/>
  <c r="O5649" i="7"/>
  <c r="P5649" i="7"/>
  <c r="H5650" i="7"/>
  <c r="I5650" i="7"/>
  <c r="J5650" i="7"/>
  <c r="K5650" i="7"/>
  <c r="L5650" i="7"/>
  <c r="M5650" i="7"/>
  <c r="N5650" i="7"/>
  <c r="O5650" i="7"/>
  <c r="P5650" i="7"/>
  <c r="H5651" i="7"/>
  <c r="I5651" i="7"/>
  <c r="J5651" i="7"/>
  <c r="K5651" i="7"/>
  <c r="L5651" i="7"/>
  <c r="M5651" i="7"/>
  <c r="N5651" i="7"/>
  <c r="O5651" i="7"/>
  <c r="P5651" i="7"/>
  <c r="H5652" i="7"/>
  <c r="I5652" i="7"/>
  <c r="J5652" i="7"/>
  <c r="K5652" i="7"/>
  <c r="L5652" i="7"/>
  <c r="M5652" i="7"/>
  <c r="N5652" i="7"/>
  <c r="O5652" i="7"/>
  <c r="P5652" i="7"/>
  <c r="H5653" i="7"/>
  <c r="I5653" i="7"/>
  <c r="J5653" i="7"/>
  <c r="K5653" i="7"/>
  <c r="L5653" i="7"/>
  <c r="M5653" i="7"/>
  <c r="N5653" i="7"/>
  <c r="O5653" i="7"/>
  <c r="P5653" i="7"/>
  <c r="H5654" i="7"/>
  <c r="I5654" i="7"/>
  <c r="J5654" i="7"/>
  <c r="K5654" i="7"/>
  <c r="L5654" i="7"/>
  <c r="M5654" i="7"/>
  <c r="N5654" i="7"/>
  <c r="O5654" i="7"/>
  <c r="P5654" i="7"/>
  <c r="H5655" i="7"/>
  <c r="I5655" i="7"/>
  <c r="J5655" i="7"/>
  <c r="K5655" i="7"/>
  <c r="L5655" i="7"/>
  <c r="M5655" i="7"/>
  <c r="N5655" i="7"/>
  <c r="O5655" i="7"/>
  <c r="P5655" i="7"/>
  <c r="H5656" i="7"/>
  <c r="I5656" i="7"/>
  <c r="J5656" i="7"/>
  <c r="K5656" i="7"/>
  <c r="L5656" i="7"/>
  <c r="M5656" i="7"/>
  <c r="N5656" i="7"/>
  <c r="O5656" i="7"/>
  <c r="P5656" i="7"/>
  <c r="H5657" i="7"/>
  <c r="I5657" i="7"/>
  <c r="J5657" i="7"/>
  <c r="K5657" i="7"/>
  <c r="L5657" i="7"/>
  <c r="M5657" i="7"/>
  <c r="N5657" i="7"/>
  <c r="O5657" i="7"/>
  <c r="P5657" i="7"/>
  <c r="H5658" i="7"/>
  <c r="I5658" i="7"/>
  <c r="J5658" i="7"/>
  <c r="K5658" i="7"/>
  <c r="L5658" i="7"/>
  <c r="M5658" i="7"/>
  <c r="N5658" i="7"/>
  <c r="O5658" i="7"/>
  <c r="P5658" i="7"/>
  <c r="H5659" i="7"/>
  <c r="I5659" i="7"/>
  <c r="J5659" i="7"/>
  <c r="K5659" i="7"/>
  <c r="L5659" i="7"/>
  <c r="M5659" i="7"/>
  <c r="N5659" i="7"/>
  <c r="O5659" i="7"/>
  <c r="P5659" i="7"/>
  <c r="H5660" i="7"/>
  <c r="I5660" i="7"/>
  <c r="J5660" i="7"/>
  <c r="K5660" i="7"/>
  <c r="L5660" i="7"/>
  <c r="M5660" i="7"/>
  <c r="N5660" i="7"/>
  <c r="O5660" i="7"/>
  <c r="P5660" i="7"/>
  <c r="H5661" i="7"/>
  <c r="I5661" i="7"/>
  <c r="J5661" i="7"/>
  <c r="K5661" i="7"/>
  <c r="L5661" i="7"/>
  <c r="M5661" i="7"/>
  <c r="N5661" i="7"/>
  <c r="O5661" i="7"/>
  <c r="P5661" i="7"/>
  <c r="H5662" i="7"/>
  <c r="I5662" i="7"/>
  <c r="J5662" i="7"/>
  <c r="K5662" i="7"/>
  <c r="L5662" i="7"/>
  <c r="M5662" i="7"/>
  <c r="N5662" i="7"/>
  <c r="O5662" i="7"/>
  <c r="P5662" i="7"/>
  <c r="H5663" i="7"/>
  <c r="I5663" i="7"/>
  <c r="J5663" i="7"/>
  <c r="K5663" i="7"/>
  <c r="L5663" i="7"/>
  <c r="M5663" i="7"/>
  <c r="N5663" i="7"/>
  <c r="O5663" i="7"/>
  <c r="P5663" i="7"/>
  <c r="H5664" i="7"/>
  <c r="I5664" i="7"/>
  <c r="J5664" i="7"/>
  <c r="K5664" i="7"/>
  <c r="L5664" i="7"/>
  <c r="M5664" i="7"/>
  <c r="N5664" i="7"/>
  <c r="O5664" i="7"/>
  <c r="P5664" i="7"/>
  <c r="H5665" i="7"/>
  <c r="I5665" i="7"/>
  <c r="J5665" i="7"/>
  <c r="K5665" i="7"/>
  <c r="L5665" i="7"/>
  <c r="M5665" i="7"/>
  <c r="N5665" i="7"/>
  <c r="O5665" i="7"/>
  <c r="P5665" i="7"/>
  <c r="H5666" i="7"/>
  <c r="I5666" i="7"/>
  <c r="J5666" i="7"/>
  <c r="K5666" i="7"/>
  <c r="L5666" i="7"/>
  <c r="M5666" i="7"/>
  <c r="N5666" i="7"/>
  <c r="O5666" i="7"/>
  <c r="P5666" i="7"/>
  <c r="H5667" i="7"/>
  <c r="I5667" i="7"/>
  <c r="J5667" i="7"/>
  <c r="K5667" i="7"/>
  <c r="L5667" i="7"/>
  <c r="M5667" i="7"/>
  <c r="N5667" i="7"/>
  <c r="O5667" i="7"/>
  <c r="P5667" i="7"/>
  <c r="H5668" i="7"/>
  <c r="I5668" i="7"/>
  <c r="J5668" i="7"/>
  <c r="K5668" i="7"/>
  <c r="L5668" i="7"/>
  <c r="M5668" i="7"/>
  <c r="N5668" i="7"/>
  <c r="O5668" i="7"/>
  <c r="P5668" i="7"/>
  <c r="H5669" i="7"/>
  <c r="I5669" i="7"/>
  <c r="J5669" i="7"/>
  <c r="K5669" i="7"/>
  <c r="L5669" i="7"/>
  <c r="M5669" i="7"/>
  <c r="N5669" i="7"/>
  <c r="O5669" i="7"/>
  <c r="P5669" i="7"/>
  <c r="H5670" i="7"/>
  <c r="I5670" i="7"/>
  <c r="J5670" i="7"/>
  <c r="K5670" i="7"/>
  <c r="L5670" i="7"/>
  <c r="M5670" i="7"/>
  <c r="N5670" i="7"/>
  <c r="O5670" i="7"/>
  <c r="P5670" i="7"/>
  <c r="H5671" i="7"/>
  <c r="I5671" i="7"/>
  <c r="J5671" i="7"/>
  <c r="K5671" i="7"/>
  <c r="L5671" i="7"/>
  <c r="M5671" i="7"/>
  <c r="N5671" i="7"/>
  <c r="O5671" i="7"/>
  <c r="P5671" i="7"/>
  <c r="H5672" i="7"/>
  <c r="I5672" i="7"/>
  <c r="J5672" i="7"/>
  <c r="K5672" i="7"/>
  <c r="L5672" i="7"/>
  <c r="M5672" i="7"/>
  <c r="N5672" i="7"/>
  <c r="O5672" i="7"/>
  <c r="P5672" i="7"/>
  <c r="H5673" i="7"/>
  <c r="I5673" i="7"/>
  <c r="J5673" i="7"/>
  <c r="K5673" i="7"/>
  <c r="L5673" i="7"/>
  <c r="M5673" i="7"/>
  <c r="N5673" i="7"/>
  <c r="O5673" i="7"/>
  <c r="P5673" i="7"/>
  <c r="H5674" i="7"/>
  <c r="I5674" i="7"/>
  <c r="J5674" i="7"/>
  <c r="K5674" i="7"/>
  <c r="L5674" i="7"/>
  <c r="M5674" i="7"/>
  <c r="N5674" i="7"/>
  <c r="O5674" i="7"/>
  <c r="P5674" i="7"/>
  <c r="H5675" i="7"/>
  <c r="I5675" i="7"/>
  <c r="J5675" i="7"/>
  <c r="K5675" i="7"/>
  <c r="L5675" i="7"/>
  <c r="M5675" i="7"/>
  <c r="N5675" i="7"/>
  <c r="O5675" i="7"/>
  <c r="P5675" i="7"/>
  <c r="H5676" i="7"/>
  <c r="I5676" i="7"/>
  <c r="J5676" i="7"/>
  <c r="K5676" i="7"/>
  <c r="L5676" i="7"/>
  <c r="M5676" i="7"/>
  <c r="N5676" i="7"/>
  <c r="O5676" i="7"/>
  <c r="P5676" i="7"/>
  <c r="H5677" i="7"/>
  <c r="I5677" i="7"/>
  <c r="J5677" i="7"/>
  <c r="K5677" i="7"/>
  <c r="L5677" i="7"/>
  <c r="M5677" i="7"/>
  <c r="N5677" i="7"/>
  <c r="O5677" i="7"/>
  <c r="P5677" i="7"/>
  <c r="H5678" i="7"/>
  <c r="I5678" i="7"/>
  <c r="J5678" i="7"/>
  <c r="K5678" i="7"/>
  <c r="L5678" i="7"/>
  <c r="M5678" i="7"/>
  <c r="N5678" i="7"/>
  <c r="O5678" i="7"/>
  <c r="P5678" i="7"/>
  <c r="H5679" i="7"/>
  <c r="I5679" i="7"/>
  <c r="J5679" i="7"/>
  <c r="K5679" i="7"/>
  <c r="L5679" i="7"/>
  <c r="M5679" i="7"/>
  <c r="N5679" i="7"/>
  <c r="O5679" i="7"/>
  <c r="P5679" i="7"/>
  <c r="H5680" i="7"/>
  <c r="I5680" i="7"/>
  <c r="J5680" i="7"/>
  <c r="K5680" i="7"/>
  <c r="L5680" i="7"/>
  <c r="M5680" i="7"/>
  <c r="N5680" i="7"/>
  <c r="O5680" i="7"/>
  <c r="P5680" i="7"/>
  <c r="H5681" i="7"/>
  <c r="I5681" i="7"/>
  <c r="J5681" i="7"/>
  <c r="K5681" i="7"/>
  <c r="L5681" i="7"/>
  <c r="M5681" i="7"/>
  <c r="N5681" i="7"/>
  <c r="O5681" i="7"/>
  <c r="P5681" i="7"/>
  <c r="H5682" i="7"/>
  <c r="I5682" i="7"/>
  <c r="J5682" i="7"/>
  <c r="K5682" i="7"/>
  <c r="L5682" i="7"/>
  <c r="M5682" i="7"/>
  <c r="N5682" i="7"/>
  <c r="O5682" i="7"/>
  <c r="P5682" i="7"/>
  <c r="H5683" i="7"/>
  <c r="I5683" i="7"/>
  <c r="J5683" i="7"/>
  <c r="K5683" i="7"/>
  <c r="L5683" i="7"/>
  <c r="M5683" i="7"/>
  <c r="N5683" i="7"/>
  <c r="O5683" i="7"/>
  <c r="P5683" i="7"/>
  <c r="H5684" i="7"/>
  <c r="I5684" i="7"/>
  <c r="J5684" i="7"/>
  <c r="K5684" i="7"/>
  <c r="L5684" i="7"/>
  <c r="M5684" i="7"/>
  <c r="N5684" i="7"/>
  <c r="O5684" i="7"/>
  <c r="P5684" i="7"/>
  <c r="H5685" i="7"/>
  <c r="I5685" i="7"/>
  <c r="J5685" i="7"/>
  <c r="K5685" i="7"/>
  <c r="L5685" i="7"/>
  <c r="M5685" i="7"/>
  <c r="N5685" i="7"/>
  <c r="O5685" i="7"/>
  <c r="P5685" i="7"/>
  <c r="H5686" i="7"/>
  <c r="I5686" i="7"/>
  <c r="J5686" i="7"/>
  <c r="K5686" i="7"/>
  <c r="L5686" i="7"/>
  <c r="M5686" i="7"/>
  <c r="N5686" i="7"/>
  <c r="O5686" i="7"/>
  <c r="P5686" i="7"/>
  <c r="H5687" i="7"/>
  <c r="I5687" i="7"/>
  <c r="J5687" i="7"/>
  <c r="K5687" i="7"/>
  <c r="L5687" i="7"/>
  <c r="M5687" i="7"/>
  <c r="N5687" i="7"/>
  <c r="O5687" i="7"/>
  <c r="P5687" i="7"/>
  <c r="H5688" i="7"/>
  <c r="I5688" i="7"/>
  <c r="J5688" i="7"/>
  <c r="K5688" i="7"/>
  <c r="L5688" i="7"/>
  <c r="M5688" i="7"/>
  <c r="N5688" i="7"/>
  <c r="O5688" i="7"/>
  <c r="P5688" i="7"/>
  <c r="H5689" i="7"/>
  <c r="I5689" i="7"/>
  <c r="J5689" i="7"/>
  <c r="K5689" i="7"/>
  <c r="L5689" i="7"/>
  <c r="M5689" i="7"/>
  <c r="N5689" i="7"/>
  <c r="O5689" i="7"/>
  <c r="P5689" i="7"/>
  <c r="H5690" i="7"/>
  <c r="I5690" i="7"/>
  <c r="J5690" i="7"/>
  <c r="K5690" i="7"/>
  <c r="L5690" i="7"/>
  <c r="M5690" i="7"/>
  <c r="N5690" i="7"/>
  <c r="O5690" i="7"/>
  <c r="P5690" i="7"/>
  <c r="H5691" i="7"/>
  <c r="I5691" i="7"/>
  <c r="J5691" i="7"/>
  <c r="K5691" i="7"/>
  <c r="L5691" i="7"/>
  <c r="M5691" i="7"/>
  <c r="N5691" i="7"/>
  <c r="O5691" i="7"/>
  <c r="P5691" i="7"/>
  <c r="H5692" i="7"/>
  <c r="I5692" i="7"/>
  <c r="J5692" i="7"/>
  <c r="K5692" i="7"/>
  <c r="L5692" i="7"/>
  <c r="M5692" i="7"/>
  <c r="N5692" i="7"/>
  <c r="O5692" i="7"/>
  <c r="P5692" i="7"/>
  <c r="H5693" i="7"/>
  <c r="I5693" i="7"/>
  <c r="J5693" i="7"/>
  <c r="K5693" i="7"/>
  <c r="L5693" i="7"/>
  <c r="M5693" i="7"/>
  <c r="N5693" i="7"/>
  <c r="O5693" i="7"/>
  <c r="P5693" i="7"/>
  <c r="H5694" i="7"/>
  <c r="I5694" i="7"/>
  <c r="J5694" i="7"/>
  <c r="K5694" i="7"/>
  <c r="L5694" i="7"/>
  <c r="M5694" i="7"/>
  <c r="N5694" i="7"/>
  <c r="O5694" i="7"/>
  <c r="P5694" i="7"/>
  <c r="H5695" i="7"/>
  <c r="I5695" i="7"/>
  <c r="J5695" i="7"/>
  <c r="K5695" i="7"/>
  <c r="L5695" i="7"/>
  <c r="M5695" i="7"/>
  <c r="N5695" i="7"/>
  <c r="O5695" i="7"/>
  <c r="P5695" i="7"/>
  <c r="H5696" i="7"/>
  <c r="I5696" i="7"/>
  <c r="J5696" i="7"/>
  <c r="K5696" i="7"/>
  <c r="L5696" i="7"/>
  <c r="M5696" i="7"/>
  <c r="N5696" i="7"/>
  <c r="O5696" i="7"/>
  <c r="P5696" i="7"/>
  <c r="H5697" i="7"/>
  <c r="I5697" i="7"/>
  <c r="J5697" i="7"/>
  <c r="K5697" i="7"/>
  <c r="L5697" i="7"/>
  <c r="M5697" i="7"/>
  <c r="N5697" i="7"/>
  <c r="O5697" i="7"/>
  <c r="P5697" i="7"/>
  <c r="H5698" i="7"/>
  <c r="I5698" i="7"/>
  <c r="J5698" i="7"/>
  <c r="K5698" i="7"/>
  <c r="L5698" i="7"/>
  <c r="M5698" i="7"/>
  <c r="N5698" i="7"/>
  <c r="O5698" i="7"/>
  <c r="P5698" i="7"/>
  <c r="H5699" i="7"/>
  <c r="I5699" i="7"/>
  <c r="J5699" i="7"/>
  <c r="K5699" i="7"/>
  <c r="L5699" i="7"/>
  <c r="M5699" i="7"/>
  <c r="N5699" i="7"/>
  <c r="O5699" i="7"/>
  <c r="P5699" i="7"/>
  <c r="H5700" i="7"/>
  <c r="I5700" i="7"/>
  <c r="J5700" i="7"/>
  <c r="K5700" i="7"/>
  <c r="L5700" i="7"/>
  <c r="M5700" i="7"/>
  <c r="N5700" i="7"/>
  <c r="O5700" i="7"/>
  <c r="P5700" i="7"/>
  <c r="H5701" i="7"/>
  <c r="I5701" i="7"/>
  <c r="J5701" i="7"/>
  <c r="K5701" i="7"/>
  <c r="L5701" i="7"/>
  <c r="M5701" i="7"/>
  <c r="N5701" i="7"/>
  <c r="O5701" i="7"/>
  <c r="P5701" i="7"/>
  <c r="H5702" i="7"/>
  <c r="I5702" i="7"/>
  <c r="J5702" i="7"/>
  <c r="K5702" i="7"/>
  <c r="L5702" i="7"/>
  <c r="M5702" i="7"/>
  <c r="N5702" i="7"/>
  <c r="O5702" i="7"/>
  <c r="P5702" i="7"/>
  <c r="H5703" i="7"/>
  <c r="I5703" i="7"/>
  <c r="J5703" i="7"/>
  <c r="K5703" i="7"/>
  <c r="L5703" i="7"/>
  <c r="M5703" i="7"/>
  <c r="N5703" i="7"/>
  <c r="O5703" i="7"/>
  <c r="P5703" i="7"/>
  <c r="H5704" i="7"/>
  <c r="I5704" i="7"/>
  <c r="J5704" i="7"/>
  <c r="K5704" i="7"/>
  <c r="L5704" i="7"/>
  <c r="M5704" i="7"/>
  <c r="N5704" i="7"/>
  <c r="O5704" i="7"/>
  <c r="P5704" i="7"/>
  <c r="H5705" i="7"/>
  <c r="I5705" i="7"/>
  <c r="J5705" i="7"/>
  <c r="K5705" i="7"/>
  <c r="L5705" i="7"/>
  <c r="M5705" i="7"/>
  <c r="N5705" i="7"/>
  <c r="O5705" i="7"/>
  <c r="P5705" i="7"/>
  <c r="H5706" i="7"/>
  <c r="I5706" i="7"/>
  <c r="J5706" i="7"/>
  <c r="K5706" i="7"/>
  <c r="L5706" i="7"/>
  <c r="M5706" i="7"/>
  <c r="N5706" i="7"/>
  <c r="O5706" i="7"/>
  <c r="P5706" i="7"/>
  <c r="H5707" i="7"/>
  <c r="I5707" i="7"/>
  <c r="J5707" i="7"/>
  <c r="K5707" i="7"/>
  <c r="L5707" i="7"/>
  <c r="M5707" i="7"/>
  <c r="N5707" i="7"/>
  <c r="O5707" i="7"/>
  <c r="P5707" i="7"/>
  <c r="H5708" i="7"/>
  <c r="I5708" i="7"/>
  <c r="J5708" i="7"/>
  <c r="K5708" i="7"/>
  <c r="L5708" i="7"/>
  <c r="M5708" i="7"/>
  <c r="N5708" i="7"/>
  <c r="O5708" i="7"/>
  <c r="P5708" i="7"/>
  <c r="H5709" i="7"/>
  <c r="I5709" i="7"/>
  <c r="J5709" i="7"/>
  <c r="K5709" i="7"/>
  <c r="L5709" i="7"/>
  <c r="M5709" i="7"/>
  <c r="N5709" i="7"/>
  <c r="O5709" i="7"/>
  <c r="P5709" i="7"/>
  <c r="H5710" i="7"/>
  <c r="I5710" i="7"/>
  <c r="J5710" i="7"/>
  <c r="K5710" i="7"/>
  <c r="L5710" i="7"/>
  <c r="M5710" i="7"/>
  <c r="N5710" i="7"/>
  <c r="O5710" i="7"/>
  <c r="P5710" i="7"/>
  <c r="H5711" i="7"/>
  <c r="I5711" i="7"/>
  <c r="J5711" i="7"/>
  <c r="K5711" i="7"/>
  <c r="L5711" i="7"/>
  <c r="M5711" i="7"/>
  <c r="N5711" i="7"/>
  <c r="O5711" i="7"/>
  <c r="P5711" i="7"/>
  <c r="H5712" i="7"/>
  <c r="I5712" i="7"/>
  <c r="J5712" i="7"/>
  <c r="K5712" i="7"/>
  <c r="L5712" i="7"/>
  <c r="M5712" i="7"/>
  <c r="N5712" i="7"/>
  <c r="O5712" i="7"/>
  <c r="P5712" i="7"/>
  <c r="H5713" i="7"/>
  <c r="I5713" i="7"/>
  <c r="J5713" i="7"/>
  <c r="K5713" i="7"/>
  <c r="L5713" i="7"/>
  <c r="M5713" i="7"/>
  <c r="N5713" i="7"/>
  <c r="O5713" i="7"/>
  <c r="P5713" i="7"/>
  <c r="H5714" i="7"/>
  <c r="I5714" i="7"/>
  <c r="J5714" i="7"/>
  <c r="K5714" i="7"/>
  <c r="L5714" i="7"/>
  <c r="M5714" i="7"/>
  <c r="N5714" i="7"/>
  <c r="O5714" i="7"/>
  <c r="P5714" i="7"/>
  <c r="H5715" i="7"/>
  <c r="I5715" i="7"/>
  <c r="J5715" i="7"/>
  <c r="K5715" i="7"/>
  <c r="L5715" i="7"/>
  <c r="M5715" i="7"/>
  <c r="N5715" i="7"/>
  <c r="O5715" i="7"/>
  <c r="P5715" i="7"/>
  <c r="H5716" i="7"/>
  <c r="I5716" i="7"/>
  <c r="J5716" i="7"/>
  <c r="K5716" i="7"/>
  <c r="L5716" i="7"/>
  <c r="M5716" i="7"/>
  <c r="N5716" i="7"/>
  <c r="O5716" i="7"/>
  <c r="P5716" i="7"/>
  <c r="H5717" i="7"/>
  <c r="I5717" i="7"/>
  <c r="J5717" i="7"/>
  <c r="K5717" i="7"/>
  <c r="L5717" i="7"/>
  <c r="M5717" i="7"/>
  <c r="N5717" i="7"/>
  <c r="O5717" i="7"/>
  <c r="P5717" i="7"/>
  <c r="H5718" i="7"/>
  <c r="I5718" i="7"/>
  <c r="J5718" i="7"/>
  <c r="K5718" i="7"/>
  <c r="L5718" i="7"/>
  <c r="M5718" i="7"/>
  <c r="N5718" i="7"/>
  <c r="O5718" i="7"/>
  <c r="P5718" i="7"/>
  <c r="H5719" i="7"/>
  <c r="I5719" i="7"/>
  <c r="J5719" i="7"/>
  <c r="K5719" i="7"/>
  <c r="L5719" i="7"/>
  <c r="M5719" i="7"/>
  <c r="N5719" i="7"/>
  <c r="O5719" i="7"/>
  <c r="P5719" i="7"/>
  <c r="H5720" i="7"/>
  <c r="I5720" i="7"/>
  <c r="J5720" i="7"/>
  <c r="K5720" i="7"/>
  <c r="L5720" i="7"/>
  <c r="M5720" i="7"/>
  <c r="N5720" i="7"/>
  <c r="O5720" i="7"/>
  <c r="P5720" i="7"/>
  <c r="H5721" i="7"/>
  <c r="I5721" i="7"/>
  <c r="J5721" i="7"/>
  <c r="K5721" i="7"/>
  <c r="L5721" i="7"/>
  <c r="M5721" i="7"/>
  <c r="N5721" i="7"/>
  <c r="O5721" i="7"/>
  <c r="P5721" i="7"/>
  <c r="H5722" i="7"/>
  <c r="I5722" i="7"/>
  <c r="J5722" i="7"/>
  <c r="K5722" i="7"/>
  <c r="L5722" i="7"/>
  <c r="M5722" i="7"/>
  <c r="N5722" i="7"/>
  <c r="O5722" i="7"/>
  <c r="P5722" i="7"/>
  <c r="H5723" i="7"/>
  <c r="I5723" i="7"/>
  <c r="J5723" i="7"/>
  <c r="K5723" i="7"/>
  <c r="L5723" i="7"/>
  <c r="M5723" i="7"/>
  <c r="N5723" i="7"/>
  <c r="O5723" i="7"/>
  <c r="P5723" i="7"/>
  <c r="H5724" i="7"/>
  <c r="I5724" i="7"/>
  <c r="J5724" i="7"/>
  <c r="K5724" i="7"/>
  <c r="L5724" i="7"/>
  <c r="M5724" i="7"/>
  <c r="N5724" i="7"/>
  <c r="O5724" i="7"/>
  <c r="P5724" i="7"/>
  <c r="H5725" i="7"/>
  <c r="I5725" i="7"/>
  <c r="J5725" i="7"/>
  <c r="K5725" i="7"/>
  <c r="L5725" i="7"/>
  <c r="M5725" i="7"/>
  <c r="N5725" i="7"/>
  <c r="O5725" i="7"/>
  <c r="P5725" i="7"/>
  <c r="H5726" i="7"/>
  <c r="I5726" i="7"/>
  <c r="J5726" i="7"/>
  <c r="K5726" i="7"/>
  <c r="L5726" i="7"/>
  <c r="M5726" i="7"/>
  <c r="N5726" i="7"/>
  <c r="O5726" i="7"/>
  <c r="P5726" i="7"/>
  <c r="H5727" i="7"/>
  <c r="I5727" i="7"/>
  <c r="J5727" i="7"/>
  <c r="K5727" i="7"/>
  <c r="L5727" i="7"/>
  <c r="M5727" i="7"/>
  <c r="N5727" i="7"/>
  <c r="O5727" i="7"/>
  <c r="P5727" i="7"/>
  <c r="H5728" i="7"/>
  <c r="I5728" i="7"/>
  <c r="J5728" i="7"/>
  <c r="K5728" i="7"/>
  <c r="L5728" i="7"/>
  <c r="M5728" i="7"/>
  <c r="N5728" i="7"/>
  <c r="O5728" i="7"/>
  <c r="P5728" i="7"/>
  <c r="H5729" i="7"/>
  <c r="I5729" i="7"/>
  <c r="J5729" i="7"/>
  <c r="K5729" i="7"/>
  <c r="L5729" i="7"/>
  <c r="M5729" i="7"/>
  <c r="N5729" i="7"/>
  <c r="O5729" i="7"/>
  <c r="P5729" i="7"/>
  <c r="H5730" i="7"/>
  <c r="I5730" i="7"/>
  <c r="J5730" i="7"/>
  <c r="K5730" i="7"/>
  <c r="L5730" i="7"/>
  <c r="M5730" i="7"/>
  <c r="N5730" i="7"/>
  <c r="O5730" i="7"/>
  <c r="P5730" i="7"/>
  <c r="H5731" i="7"/>
  <c r="I5731" i="7"/>
  <c r="J5731" i="7"/>
  <c r="K5731" i="7"/>
  <c r="L5731" i="7"/>
  <c r="M5731" i="7"/>
  <c r="N5731" i="7"/>
  <c r="O5731" i="7"/>
  <c r="P5731" i="7"/>
  <c r="H5732" i="7"/>
  <c r="I5732" i="7"/>
  <c r="J5732" i="7"/>
  <c r="K5732" i="7"/>
  <c r="L5732" i="7"/>
  <c r="M5732" i="7"/>
  <c r="N5732" i="7"/>
  <c r="O5732" i="7"/>
  <c r="P5732" i="7"/>
  <c r="H5733" i="7"/>
  <c r="I5733" i="7"/>
  <c r="J5733" i="7"/>
  <c r="K5733" i="7"/>
  <c r="L5733" i="7"/>
  <c r="M5733" i="7"/>
  <c r="N5733" i="7"/>
  <c r="O5733" i="7"/>
  <c r="P5733" i="7"/>
  <c r="H5734" i="7"/>
  <c r="I5734" i="7"/>
  <c r="J5734" i="7"/>
  <c r="K5734" i="7"/>
  <c r="L5734" i="7"/>
  <c r="M5734" i="7"/>
  <c r="N5734" i="7"/>
  <c r="O5734" i="7"/>
  <c r="P5734" i="7"/>
  <c r="H5735" i="7"/>
  <c r="I5735" i="7"/>
  <c r="J5735" i="7"/>
  <c r="K5735" i="7"/>
  <c r="L5735" i="7"/>
  <c r="M5735" i="7"/>
  <c r="N5735" i="7"/>
  <c r="O5735" i="7"/>
  <c r="P5735" i="7"/>
  <c r="H5736" i="7"/>
  <c r="I5736" i="7"/>
  <c r="J5736" i="7"/>
  <c r="K5736" i="7"/>
  <c r="L5736" i="7"/>
  <c r="M5736" i="7"/>
  <c r="N5736" i="7"/>
  <c r="O5736" i="7"/>
  <c r="P5736" i="7"/>
  <c r="H5737" i="7"/>
  <c r="I5737" i="7"/>
  <c r="J5737" i="7"/>
  <c r="K5737" i="7"/>
  <c r="L5737" i="7"/>
  <c r="M5737" i="7"/>
  <c r="N5737" i="7"/>
  <c r="O5737" i="7"/>
  <c r="P5737" i="7"/>
  <c r="H5738" i="7"/>
  <c r="I5738" i="7"/>
  <c r="J5738" i="7"/>
  <c r="K5738" i="7"/>
  <c r="L5738" i="7"/>
  <c r="M5738" i="7"/>
  <c r="N5738" i="7"/>
  <c r="O5738" i="7"/>
  <c r="P5738" i="7"/>
  <c r="H5739" i="7"/>
  <c r="I5739" i="7"/>
  <c r="J5739" i="7"/>
  <c r="K5739" i="7"/>
  <c r="L5739" i="7"/>
  <c r="M5739" i="7"/>
  <c r="N5739" i="7"/>
  <c r="O5739" i="7"/>
  <c r="P5739" i="7"/>
  <c r="H5740" i="7"/>
  <c r="I5740" i="7"/>
  <c r="J5740" i="7"/>
  <c r="K5740" i="7"/>
  <c r="L5740" i="7"/>
  <c r="M5740" i="7"/>
  <c r="N5740" i="7"/>
  <c r="O5740" i="7"/>
  <c r="P5740" i="7"/>
  <c r="H5741" i="7"/>
  <c r="I5741" i="7"/>
  <c r="J5741" i="7"/>
  <c r="K5741" i="7"/>
  <c r="L5741" i="7"/>
  <c r="M5741" i="7"/>
  <c r="N5741" i="7"/>
  <c r="O5741" i="7"/>
  <c r="P5741" i="7"/>
  <c r="H5742" i="7"/>
  <c r="I5742" i="7"/>
  <c r="J5742" i="7"/>
  <c r="K5742" i="7"/>
  <c r="L5742" i="7"/>
  <c r="M5742" i="7"/>
  <c r="N5742" i="7"/>
  <c r="O5742" i="7"/>
  <c r="P5742" i="7"/>
  <c r="H5743" i="7"/>
  <c r="I5743" i="7"/>
  <c r="J5743" i="7"/>
  <c r="K5743" i="7"/>
  <c r="L5743" i="7"/>
  <c r="M5743" i="7"/>
  <c r="N5743" i="7"/>
  <c r="O5743" i="7"/>
  <c r="P5743" i="7"/>
  <c r="H5744" i="7"/>
  <c r="I5744" i="7"/>
  <c r="J5744" i="7"/>
  <c r="K5744" i="7"/>
  <c r="L5744" i="7"/>
  <c r="M5744" i="7"/>
  <c r="N5744" i="7"/>
  <c r="O5744" i="7"/>
  <c r="P5744" i="7"/>
  <c r="H5745" i="7"/>
  <c r="I5745" i="7"/>
  <c r="J5745" i="7"/>
  <c r="K5745" i="7"/>
  <c r="L5745" i="7"/>
  <c r="M5745" i="7"/>
  <c r="N5745" i="7"/>
  <c r="O5745" i="7"/>
  <c r="P5745" i="7"/>
  <c r="H5746" i="7"/>
  <c r="I5746" i="7"/>
  <c r="J5746" i="7"/>
  <c r="K5746" i="7"/>
  <c r="L5746" i="7"/>
  <c r="M5746" i="7"/>
  <c r="N5746" i="7"/>
  <c r="O5746" i="7"/>
  <c r="P5746" i="7"/>
  <c r="H5747" i="7"/>
  <c r="I5747" i="7"/>
  <c r="J5747" i="7"/>
  <c r="K5747" i="7"/>
  <c r="L5747" i="7"/>
  <c r="M5747" i="7"/>
  <c r="N5747" i="7"/>
  <c r="O5747" i="7"/>
  <c r="P5747" i="7"/>
  <c r="H5748" i="7"/>
  <c r="I5748" i="7"/>
  <c r="J5748" i="7"/>
  <c r="K5748" i="7"/>
  <c r="L5748" i="7"/>
  <c r="M5748" i="7"/>
  <c r="N5748" i="7"/>
  <c r="O5748" i="7"/>
  <c r="P5748" i="7"/>
  <c r="H5749" i="7"/>
  <c r="I5749" i="7"/>
  <c r="J5749" i="7"/>
  <c r="K5749" i="7"/>
  <c r="L5749" i="7"/>
  <c r="M5749" i="7"/>
  <c r="N5749" i="7"/>
  <c r="O5749" i="7"/>
  <c r="P5749" i="7"/>
  <c r="H5750" i="7"/>
  <c r="I5750" i="7"/>
  <c r="J5750" i="7"/>
  <c r="K5750" i="7"/>
  <c r="L5750" i="7"/>
  <c r="M5750" i="7"/>
  <c r="N5750" i="7"/>
  <c r="O5750" i="7"/>
  <c r="P5750" i="7"/>
  <c r="H5751" i="7"/>
  <c r="I5751" i="7"/>
  <c r="J5751" i="7"/>
  <c r="K5751" i="7"/>
  <c r="L5751" i="7"/>
  <c r="M5751" i="7"/>
  <c r="N5751" i="7"/>
  <c r="O5751" i="7"/>
  <c r="P5751" i="7"/>
  <c r="H5752" i="7"/>
  <c r="I5752" i="7"/>
  <c r="J5752" i="7"/>
  <c r="K5752" i="7"/>
  <c r="L5752" i="7"/>
  <c r="M5752" i="7"/>
  <c r="N5752" i="7"/>
  <c r="O5752" i="7"/>
  <c r="P5752" i="7"/>
  <c r="H5753" i="7"/>
  <c r="I5753" i="7"/>
  <c r="J5753" i="7"/>
  <c r="K5753" i="7"/>
  <c r="L5753" i="7"/>
  <c r="M5753" i="7"/>
  <c r="N5753" i="7"/>
  <c r="O5753" i="7"/>
  <c r="P5753" i="7"/>
  <c r="H5754" i="7"/>
  <c r="I5754" i="7"/>
  <c r="J5754" i="7"/>
  <c r="K5754" i="7"/>
  <c r="L5754" i="7"/>
  <c r="M5754" i="7"/>
  <c r="N5754" i="7"/>
  <c r="O5754" i="7"/>
  <c r="P5754" i="7"/>
  <c r="H5755" i="7"/>
  <c r="I5755" i="7"/>
  <c r="J5755" i="7"/>
  <c r="K5755" i="7"/>
  <c r="L5755" i="7"/>
  <c r="M5755" i="7"/>
  <c r="N5755" i="7"/>
  <c r="O5755" i="7"/>
  <c r="P5755" i="7"/>
  <c r="H5756" i="7"/>
  <c r="I5756" i="7"/>
  <c r="J5756" i="7"/>
  <c r="K5756" i="7"/>
  <c r="L5756" i="7"/>
  <c r="M5756" i="7"/>
  <c r="N5756" i="7"/>
  <c r="O5756" i="7"/>
  <c r="P5756" i="7"/>
  <c r="H5757" i="7"/>
  <c r="I5757" i="7"/>
  <c r="J5757" i="7"/>
  <c r="K5757" i="7"/>
  <c r="L5757" i="7"/>
  <c r="M5757" i="7"/>
  <c r="N5757" i="7"/>
  <c r="O5757" i="7"/>
  <c r="P5757" i="7"/>
  <c r="H5758" i="7"/>
  <c r="I5758" i="7"/>
  <c r="J5758" i="7"/>
  <c r="K5758" i="7"/>
  <c r="L5758" i="7"/>
  <c r="M5758" i="7"/>
  <c r="N5758" i="7"/>
  <c r="O5758" i="7"/>
  <c r="P5758" i="7"/>
  <c r="H5759" i="7"/>
  <c r="I5759" i="7"/>
  <c r="J5759" i="7"/>
  <c r="K5759" i="7"/>
  <c r="L5759" i="7"/>
  <c r="M5759" i="7"/>
  <c r="N5759" i="7"/>
  <c r="O5759" i="7"/>
  <c r="P5759" i="7"/>
  <c r="H5760" i="7"/>
  <c r="I5760" i="7"/>
  <c r="J5760" i="7"/>
  <c r="K5760" i="7"/>
  <c r="L5760" i="7"/>
  <c r="M5760" i="7"/>
  <c r="N5760" i="7"/>
  <c r="O5760" i="7"/>
  <c r="P5760" i="7"/>
  <c r="H5761" i="7"/>
  <c r="I5761" i="7"/>
  <c r="J5761" i="7"/>
  <c r="K5761" i="7"/>
  <c r="L5761" i="7"/>
  <c r="M5761" i="7"/>
  <c r="N5761" i="7"/>
  <c r="O5761" i="7"/>
  <c r="P5761" i="7"/>
  <c r="H5762" i="7"/>
  <c r="I5762" i="7"/>
  <c r="J5762" i="7"/>
  <c r="K5762" i="7"/>
  <c r="L5762" i="7"/>
  <c r="M5762" i="7"/>
  <c r="N5762" i="7"/>
  <c r="O5762" i="7"/>
  <c r="P5762" i="7"/>
  <c r="H5763" i="7"/>
  <c r="I5763" i="7"/>
  <c r="J5763" i="7"/>
  <c r="K5763" i="7"/>
  <c r="L5763" i="7"/>
  <c r="M5763" i="7"/>
  <c r="N5763" i="7"/>
  <c r="O5763" i="7"/>
  <c r="P5763" i="7"/>
  <c r="H5764" i="7"/>
  <c r="I5764" i="7"/>
  <c r="J5764" i="7"/>
  <c r="K5764" i="7"/>
  <c r="L5764" i="7"/>
  <c r="M5764" i="7"/>
  <c r="N5764" i="7"/>
  <c r="O5764" i="7"/>
  <c r="P5764" i="7"/>
  <c r="H5765" i="7"/>
  <c r="I5765" i="7"/>
  <c r="J5765" i="7"/>
  <c r="K5765" i="7"/>
  <c r="L5765" i="7"/>
  <c r="M5765" i="7"/>
  <c r="N5765" i="7"/>
  <c r="O5765" i="7"/>
  <c r="P5765" i="7"/>
  <c r="H5766" i="7"/>
  <c r="I5766" i="7"/>
  <c r="J5766" i="7"/>
  <c r="K5766" i="7"/>
  <c r="L5766" i="7"/>
  <c r="M5766" i="7"/>
  <c r="N5766" i="7"/>
  <c r="O5766" i="7"/>
  <c r="P5766" i="7"/>
  <c r="H5767" i="7"/>
  <c r="I5767" i="7"/>
  <c r="J5767" i="7"/>
  <c r="K5767" i="7"/>
  <c r="L5767" i="7"/>
  <c r="M5767" i="7"/>
  <c r="N5767" i="7"/>
  <c r="O5767" i="7"/>
  <c r="P5767" i="7"/>
  <c r="H5768" i="7"/>
  <c r="I5768" i="7"/>
  <c r="J5768" i="7"/>
  <c r="K5768" i="7"/>
  <c r="L5768" i="7"/>
  <c r="M5768" i="7"/>
  <c r="N5768" i="7"/>
  <c r="O5768" i="7"/>
  <c r="P5768" i="7"/>
  <c r="H5769" i="7"/>
  <c r="I5769" i="7"/>
  <c r="J5769" i="7"/>
  <c r="K5769" i="7"/>
  <c r="L5769" i="7"/>
  <c r="M5769" i="7"/>
  <c r="N5769" i="7"/>
  <c r="O5769" i="7"/>
  <c r="P5769" i="7"/>
  <c r="H5770" i="7"/>
  <c r="I5770" i="7"/>
  <c r="J5770" i="7"/>
  <c r="K5770" i="7"/>
  <c r="L5770" i="7"/>
  <c r="M5770" i="7"/>
  <c r="N5770" i="7"/>
  <c r="O5770" i="7"/>
  <c r="P5770" i="7"/>
  <c r="H5771" i="7"/>
  <c r="I5771" i="7"/>
  <c r="J5771" i="7"/>
  <c r="K5771" i="7"/>
  <c r="L5771" i="7"/>
  <c r="M5771" i="7"/>
  <c r="N5771" i="7"/>
  <c r="O5771" i="7"/>
  <c r="P5771" i="7"/>
  <c r="H5772" i="7"/>
  <c r="I5772" i="7"/>
  <c r="J5772" i="7"/>
  <c r="K5772" i="7"/>
  <c r="L5772" i="7"/>
  <c r="M5772" i="7"/>
  <c r="N5772" i="7"/>
  <c r="O5772" i="7"/>
  <c r="P5772" i="7"/>
  <c r="H5773" i="7"/>
  <c r="I5773" i="7"/>
  <c r="J5773" i="7"/>
  <c r="K5773" i="7"/>
  <c r="L5773" i="7"/>
  <c r="M5773" i="7"/>
  <c r="N5773" i="7"/>
  <c r="O5773" i="7"/>
  <c r="P5773" i="7"/>
  <c r="H5774" i="7"/>
  <c r="I5774" i="7"/>
  <c r="J5774" i="7"/>
  <c r="K5774" i="7"/>
  <c r="L5774" i="7"/>
  <c r="M5774" i="7"/>
  <c r="N5774" i="7"/>
  <c r="O5774" i="7"/>
  <c r="P5774" i="7"/>
  <c r="H5775" i="7"/>
  <c r="I5775" i="7"/>
  <c r="J5775" i="7"/>
  <c r="K5775" i="7"/>
  <c r="L5775" i="7"/>
  <c r="M5775" i="7"/>
  <c r="N5775" i="7"/>
  <c r="O5775" i="7"/>
  <c r="P5775" i="7"/>
  <c r="H5776" i="7"/>
  <c r="I5776" i="7"/>
  <c r="J5776" i="7"/>
  <c r="K5776" i="7"/>
  <c r="L5776" i="7"/>
  <c r="M5776" i="7"/>
  <c r="N5776" i="7"/>
  <c r="O5776" i="7"/>
  <c r="P5776" i="7"/>
  <c r="H5777" i="7"/>
  <c r="I5777" i="7"/>
  <c r="J5777" i="7"/>
  <c r="K5777" i="7"/>
  <c r="L5777" i="7"/>
  <c r="M5777" i="7"/>
  <c r="N5777" i="7"/>
  <c r="O5777" i="7"/>
  <c r="P5777" i="7"/>
  <c r="H5778" i="7"/>
  <c r="I5778" i="7"/>
  <c r="J5778" i="7"/>
  <c r="K5778" i="7"/>
  <c r="L5778" i="7"/>
  <c r="M5778" i="7"/>
  <c r="N5778" i="7"/>
  <c r="O5778" i="7"/>
  <c r="P5778" i="7"/>
  <c r="H5779" i="7"/>
  <c r="I5779" i="7"/>
  <c r="J5779" i="7"/>
  <c r="K5779" i="7"/>
  <c r="L5779" i="7"/>
  <c r="M5779" i="7"/>
  <c r="N5779" i="7"/>
  <c r="O5779" i="7"/>
  <c r="P5779" i="7"/>
  <c r="H5780" i="7"/>
  <c r="I5780" i="7"/>
  <c r="J5780" i="7"/>
  <c r="K5780" i="7"/>
  <c r="L5780" i="7"/>
  <c r="M5780" i="7"/>
  <c r="N5780" i="7"/>
  <c r="O5780" i="7"/>
  <c r="P5780" i="7"/>
  <c r="H5781" i="7"/>
  <c r="I5781" i="7"/>
  <c r="J5781" i="7"/>
  <c r="K5781" i="7"/>
  <c r="L5781" i="7"/>
  <c r="M5781" i="7"/>
  <c r="N5781" i="7"/>
  <c r="O5781" i="7"/>
  <c r="P5781" i="7"/>
  <c r="H5782" i="7"/>
  <c r="I5782" i="7"/>
  <c r="J5782" i="7"/>
  <c r="K5782" i="7"/>
  <c r="L5782" i="7"/>
  <c r="M5782" i="7"/>
  <c r="N5782" i="7"/>
  <c r="O5782" i="7"/>
  <c r="P5782" i="7"/>
  <c r="H5783" i="7"/>
  <c r="I5783" i="7"/>
  <c r="J5783" i="7"/>
  <c r="K5783" i="7"/>
  <c r="L5783" i="7"/>
  <c r="M5783" i="7"/>
  <c r="N5783" i="7"/>
  <c r="O5783" i="7"/>
  <c r="P5783" i="7"/>
  <c r="H5784" i="7"/>
  <c r="I5784" i="7"/>
  <c r="J5784" i="7"/>
  <c r="K5784" i="7"/>
  <c r="L5784" i="7"/>
  <c r="M5784" i="7"/>
  <c r="N5784" i="7"/>
  <c r="O5784" i="7"/>
  <c r="P5784" i="7"/>
  <c r="H5785" i="7"/>
  <c r="I5785" i="7"/>
  <c r="J5785" i="7"/>
  <c r="K5785" i="7"/>
  <c r="L5785" i="7"/>
  <c r="M5785" i="7"/>
  <c r="N5785" i="7"/>
  <c r="O5785" i="7"/>
  <c r="P5785" i="7"/>
  <c r="H5786" i="7"/>
  <c r="I5786" i="7"/>
  <c r="J5786" i="7"/>
  <c r="K5786" i="7"/>
  <c r="L5786" i="7"/>
  <c r="M5786" i="7"/>
  <c r="N5786" i="7"/>
  <c r="O5786" i="7"/>
  <c r="P5786" i="7"/>
  <c r="H5787" i="7"/>
  <c r="I5787" i="7"/>
  <c r="J5787" i="7"/>
  <c r="K5787" i="7"/>
  <c r="L5787" i="7"/>
  <c r="M5787" i="7"/>
  <c r="N5787" i="7"/>
  <c r="O5787" i="7"/>
  <c r="P5787" i="7"/>
  <c r="H5788" i="7"/>
  <c r="I5788" i="7"/>
  <c r="J5788" i="7"/>
  <c r="K5788" i="7"/>
  <c r="L5788" i="7"/>
  <c r="M5788" i="7"/>
  <c r="N5788" i="7"/>
  <c r="O5788" i="7"/>
  <c r="P5788" i="7"/>
  <c r="H5789" i="7"/>
  <c r="I5789" i="7"/>
  <c r="J5789" i="7"/>
  <c r="K5789" i="7"/>
  <c r="L5789" i="7"/>
  <c r="M5789" i="7"/>
  <c r="N5789" i="7"/>
  <c r="O5789" i="7"/>
  <c r="P5789" i="7"/>
  <c r="H5790" i="7"/>
  <c r="I5790" i="7"/>
  <c r="J5790" i="7"/>
  <c r="K5790" i="7"/>
  <c r="L5790" i="7"/>
  <c r="M5790" i="7"/>
  <c r="N5790" i="7"/>
  <c r="O5790" i="7"/>
  <c r="P5790" i="7"/>
  <c r="H5791" i="7"/>
  <c r="I5791" i="7"/>
  <c r="J5791" i="7"/>
  <c r="K5791" i="7"/>
  <c r="L5791" i="7"/>
  <c r="M5791" i="7"/>
  <c r="N5791" i="7"/>
  <c r="O5791" i="7"/>
  <c r="P5791" i="7"/>
  <c r="H5792" i="7"/>
  <c r="I5792" i="7"/>
  <c r="J5792" i="7"/>
  <c r="K5792" i="7"/>
  <c r="L5792" i="7"/>
  <c r="M5792" i="7"/>
  <c r="N5792" i="7"/>
  <c r="O5792" i="7"/>
  <c r="P5792" i="7"/>
  <c r="H5793" i="7"/>
  <c r="I5793" i="7"/>
  <c r="J5793" i="7"/>
  <c r="K5793" i="7"/>
  <c r="L5793" i="7"/>
  <c r="M5793" i="7"/>
  <c r="N5793" i="7"/>
  <c r="O5793" i="7"/>
  <c r="P5793" i="7"/>
  <c r="H5794" i="7"/>
  <c r="I5794" i="7"/>
  <c r="J5794" i="7"/>
  <c r="K5794" i="7"/>
  <c r="L5794" i="7"/>
  <c r="M5794" i="7"/>
  <c r="N5794" i="7"/>
  <c r="O5794" i="7"/>
  <c r="P5794" i="7"/>
  <c r="H5795" i="7"/>
  <c r="I5795" i="7"/>
  <c r="J5795" i="7"/>
  <c r="K5795" i="7"/>
  <c r="L5795" i="7"/>
  <c r="M5795" i="7"/>
  <c r="N5795" i="7"/>
  <c r="O5795" i="7"/>
  <c r="P5795" i="7"/>
  <c r="H5796" i="7"/>
  <c r="I5796" i="7"/>
  <c r="J5796" i="7"/>
  <c r="K5796" i="7"/>
  <c r="L5796" i="7"/>
  <c r="M5796" i="7"/>
  <c r="N5796" i="7"/>
  <c r="O5796" i="7"/>
  <c r="P5796" i="7"/>
  <c r="H5797" i="7"/>
  <c r="I5797" i="7"/>
  <c r="J5797" i="7"/>
  <c r="K5797" i="7"/>
  <c r="L5797" i="7"/>
  <c r="M5797" i="7"/>
  <c r="N5797" i="7"/>
  <c r="O5797" i="7"/>
  <c r="P5797" i="7"/>
  <c r="H5798" i="7"/>
  <c r="I5798" i="7"/>
  <c r="J5798" i="7"/>
  <c r="K5798" i="7"/>
  <c r="L5798" i="7"/>
  <c r="M5798" i="7"/>
  <c r="N5798" i="7"/>
  <c r="O5798" i="7"/>
  <c r="P5798" i="7"/>
  <c r="H5799" i="7"/>
  <c r="I5799" i="7"/>
  <c r="J5799" i="7"/>
  <c r="K5799" i="7"/>
  <c r="L5799" i="7"/>
  <c r="M5799" i="7"/>
  <c r="N5799" i="7"/>
  <c r="O5799" i="7"/>
  <c r="P5799" i="7"/>
  <c r="H5800" i="7"/>
  <c r="I5800" i="7"/>
  <c r="J5800" i="7"/>
  <c r="K5800" i="7"/>
  <c r="L5800" i="7"/>
  <c r="M5800" i="7"/>
  <c r="N5800" i="7"/>
  <c r="O5800" i="7"/>
  <c r="P5800" i="7"/>
  <c r="H5801" i="7"/>
  <c r="I5801" i="7"/>
  <c r="J5801" i="7"/>
  <c r="K5801" i="7"/>
  <c r="L5801" i="7"/>
  <c r="M5801" i="7"/>
  <c r="N5801" i="7"/>
  <c r="O5801" i="7"/>
  <c r="P5801" i="7"/>
  <c r="H5802" i="7"/>
  <c r="I5802" i="7"/>
  <c r="J5802" i="7"/>
  <c r="K5802" i="7"/>
  <c r="L5802" i="7"/>
  <c r="M5802" i="7"/>
  <c r="N5802" i="7"/>
  <c r="O5802" i="7"/>
  <c r="P5802" i="7"/>
  <c r="H5803" i="7"/>
  <c r="I5803" i="7"/>
  <c r="J5803" i="7"/>
  <c r="K5803" i="7"/>
  <c r="L5803" i="7"/>
  <c r="M5803" i="7"/>
  <c r="N5803" i="7"/>
  <c r="O5803" i="7"/>
  <c r="P5803" i="7"/>
  <c r="H5804" i="7"/>
  <c r="I5804" i="7"/>
  <c r="J5804" i="7"/>
  <c r="K5804" i="7"/>
  <c r="L5804" i="7"/>
  <c r="M5804" i="7"/>
  <c r="N5804" i="7"/>
  <c r="O5804" i="7"/>
  <c r="P5804" i="7"/>
  <c r="H5805" i="7"/>
  <c r="I5805" i="7"/>
  <c r="J5805" i="7"/>
  <c r="K5805" i="7"/>
  <c r="L5805" i="7"/>
  <c r="M5805" i="7"/>
  <c r="N5805" i="7"/>
  <c r="O5805" i="7"/>
  <c r="P5805" i="7"/>
  <c r="H5806" i="7"/>
  <c r="I5806" i="7"/>
  <c r="J5806" i="7"/>
  <c r="K5806" i="7"/>
  <c r="L5806" i="7"/>
  <c r="M5806" i="7"/>
  <c r="N5806" i="7"/>
  <c r="O5806" i="7"/>
  <c r="P5806" i="7"/>
  <c r="H5807" i="7"/>
  <c r="I5807" i="7"/>
  <c r="J5807" i="7"/>
  <c r="K5807" i="7"/>
  <c r="L5807" i="7"/>
  <c r="M5807" i="7"/>
  <c r="N5807" i="7"/>
  <c r="O5807" i="7"/>
  <c r="P5807" i="7"/>
  <c r="H5808" i="7"/>
  <c r="I5808" i="7"/>
  <c r="J5808" i="7"/>
  <c r="K5808" i="7"/>
  <c r="L5808" i="7"/>
  <c r="M5808" i="7"/>
  <c r="N5808" i="7"/>
  <c r="O5808" i="7"/>
  <c r="P5808" i="7"/>
  <c r="H5809" i="7"/>
  <c r="I5809" i="7"/>
  <c r="J5809" i="7"/>
  <c r="K5809" i="7"/>
  <c r="L5809" i="7"/>
  <c r="M5809" i="7"/>
  <c r="N5809" i="7"/>
  <c r="O5809" i="7"/>
  <c r="P5809" i="7"/>
  <c r="H5810" i="7"/>
  <c r="I5810" i="7"/>
  <c r="J5810" i="7"/>
  <c r="K5810" i="7"/>
  <c r="L5810" i="7"/>
  <c r="M5810" i="7"/>
  <c r="N5810" i="7"/>
  <c r="O5810" i="7"/>
  <c r="P5810" i="7"/>
  <c r="H5811" i="7"/>
  <c r="I5811" i="7"/>
  <c r="J5811" i="7"/>
  <c r="K5811" i="7"/>
  <c r="L5811" i="7"/>
  <c r="M5811" i="7"/>
  <c r="N5811" i="7"/>
  <c r="O5811" i="7"/>
  <c r="P5811" i="7"/>
  <c r="H5812" i="7"/>
  <c r="I5812" i="7"/>
  <c r="J5812" i="7"/>
  <c r="K5812" i="7"/>
  <c r="L5812" i="7"/>
  <c r="M5812" i="7"/>
  <c r="N5812" i="7"/>
  <c r="O5812" i="7"/>
  <c r="P5812" i="7"/>
  <c r="H5813" i="7"/>
  <c r="I5813" i="7"/>
  <c r="J5813" i="7"/>
  <c r="K5813" i="7"/>
  <c r="L5813" i="7"/>
  <c r="M5813" i="7"/>
  <c r="N5813" i="7"/>
  <c r="O5813" i="7"/>
  <c r="P5813" i="7"/>
  <c r="H5814" i="7"/>
  <c r="I5814" i="7"/>
  <c r="J5814" i="7"/>
  <c r="K5814" i="7"/>
  <c r="L5814" i="7"/>
  <c r="M5814" i="7"/>
  <c r="N5814" i="7"/>
  <c r="O5814" i="7"/>
  <c r="P5814" i="7"/>
  <c r="H5815" i="7"/>
  <c r="I5815" i="7"/>
  <c r="J5815" i="7"/>
  <c r="K5815" i="7"/>
  <c r="L5815" i="7"/>
  <c r="M5815" i="7"/>
  <c r="N5815" i="7"/>
  <c r="O5815" i="7"/>
  <c r="P5815" i="7"/>
  <c r="H5816" i="7"/>
  <c r="I5816" i="7"/>
  <c r="J5816" i="7"/>
  <c r="K5816" i="7"/>
  <c r="L5816" i="7"/>
  <c r="M5816" i="7"/>
  <c r="N5816" i="7"/>
  <c r="O5816" i="7"/>
  <c r="P5816" i="7"/>
  <c r="H5817" i="7"/>
  <c r="I5817" i="7"/>
  <c r="J5817" i="7"/>
  <c r="K5817" i="7"/>
  <c r="L5817" i="7"/>
  <c r="M5817" i="7"/>
  <c r="N5817" i="7"/>
  <c r="O5817" i="7"/>
  <c r="P5817" i="7"/>
  <c r="H5818" i="7"/>
  <c r="I5818" i="7"/>
  <c r="J5818" i="7"/>
  <c r="K5818" i="7"/>
  <c r="L5818" i="7"/>
  <c r="M5818" i="7"/>
  <c r="N5818" i="7"/>
  <c r="O5818" i="7"/>
  <c r="P5818" i="7"/>
  <c r="H5819" i="7"/>
  <c r="I5819" i="7"/>
  <c r="J5819" i="7"/>
  <c r="K5819" i="7"/>
  <c r="L5819" i="7"/>
  <c r="M5819" i="7"/>
  <c r="N5819" i="7"/>
  <c r="O5819" i="7"/>
  <c r="P5819" i="7"/>
  <c r="H5820" i="7"/>
  <c r="I5820" i="7"/>
  <c r="J5820" i="7"/>
  <c r="K5820" i="7"/>
  <c r="L5820" i="7"/>
  <c r="M5820" i="7"/>
  <c r="N5820" i="7"/>
  <c r="O5820" i="7"/>
  <c r="P5820" i="7"/>
  <c r="H5821" i="7"/>
  <c r="I5821" i="7"/>
  <c r="J5821" i="7"/>
  <c r="K5821" i="7"/>
  <c r="L5821" i="7"/>
  <c r="M5821" i="7"/>
  <c r="N5821" i="7"/>
  <c r="O5821" i="7"/>
  <c r="P5821" i="7"/>
  <c r="H5822" i="7"/>
  <c r="I5822" i="7"/>
  <c r="J5822" i="7"/>
  <c r="K5822" i="7"/>
  <c r="L5822" i="7"/>
  <c r="M5822" i="7"/>
  <c r="N5822" i="7"/>
  <c r="O5822" i="7"/>
  <c r="P5822" i="7"/>
  <c r="H5823" i="7"/>
  <c r="I5823" i="7"/>
  <c r="J5823" i="7"/>
  <c r="K5823" i="7"/>
  <c r="L5823" i="7"/>
  <c r="M5823" i="7"/>
  <c r="N5823" i="7"/>
  <c r="O5823" i="7"/>
  <c r="P5823" i="7"/>
  <c r="H5824" i="7"/>
  <c r="I5824" i="7"/>
  <c r="J5824" i="7"/>
  <c r="K5824" i="7"/>
  <c r="L5824" i="7"/>
  <c r="M5824" i="7"/>
  <c r="N5824" i="7"/>
  <c r="O5824" i="7"/>
  <c r="P5824" i="7"/>
  <c r="H5825" i="7"/>
  <c r="I5825" i="7"/>
  <c r="J5825" i="7"/>
  <c r="K5825" i="7"/>
  <c r="L5825" i="7"/>
  <c r="M5825" i="7"/>
  <c r="N5825" i="7"/>
  <c r="O5825" i="7"/>
  <c r="P5825" i="7"/>
  <c r="H5826" i="7"/>
  <c r="I5826" i="7"/>
  <c r="J5826" i="7"/>
  <c r="K5826" i="7"/>
  <c r="L5826" i="7"/>
  <c r="M5826" i="7"/>
  <c r="N5826" i="7"/>
  <c r="O5826" i="7"/>
  <c r="P5826" i="7"/>
  <c r="H5827" i="7"/>
  <c r="I5827" i="7"/>
  <c r="J5827" i="7"/>
  <c r="K5827" i="7"/>
  <c r="L5827" i="7"/>
  <c r="M5827" i="7"/>
  <c r="N5827" i="7"/>
  <c r="O5827" i="7"/>
  <c r="P5827" i="7"/>
  <c r="H5828" i="7"/>
  <c r="I5828" i="7"/>
  <c r="J5828" i="7"/>
  <c r="K5828" i="7"/>
  <c r="L5828" i="7"/>
  <c r="M5828" i="7"/>
  <c r="N5828" i="7"/>
  <c r="O5828" i="7"/>
  <c r="P5828" i="7"/>
  <c r="H5829" i="7"/>
  <c r="I5829" i="7"/>
  <c r="J5829" i="7"/>
  <c r="K5829" i="7"/>
  <c r="L5829" i="7"/>
  <c r="M5829" i="7"/>
  <c r="N5829" i="7"/>
  <c r="O5829" i="7"/>
  <c r="P5829" i="7"/>
  <c r="H5830" i="7"/>
  <c r="I5830" i="7"/>
  <c r="J5830" i="7"/>
  <c r="K5830" i="7"/>
  <c r="L5830" i="7"/>
  <c r="M5830" i="7"/>
  <c r="N5830" i="7"/>
  <c r="O5830" i="7"/>
  <c r="P5830" i="7"/>
  <c r="H5831" i="7"/>
  <c r="I5831" i="7"/>
  <c r="J5831" i="7"/>
  <c r="K5831" i="7"/>
  <c r="L5831" i="7"/>
  <c r="M5831" i="7"/>
  <c r="N5831" i="7"/>
  <c r="O5831" i="7"/>
  <c r="P5831" i="7"/>
  <c r="H5832" i="7"/>
  <c r="I5832" i="7"/>
  <c r="J5832" i="7"/>
  <c r="K5832" i="7"/>
  <c r="L5832" i="7"/>
  <c r="M5832" i="7"/>
  <c r="N5832" i="7"/>
  <c r="O5832" i="7"/>
  <c r="P5832" i="7"/>
  <c r="H5833" i="7"/>
  <c r="I5833" i="7"/>
  <c r="J5833" i="7"/>
  <c r="K5833" i="7"/>
  <c r="L5833" i="7"/>
  <c r="M5833" i="7"/>
  <c r="N5833" i="7"/>
  <c r="O5833" i="7"/>
  <c r="P5833" i="7"/>
  <c r="H5834" i="7"/>
  <c r="I5834" i="7"/>
  <c r="J5834" i="7"/>
  <c r="K5834" i="7"/>
  <c r="L5834" i="7"/>
  <c r="M5834" i="7"/>
  <c r="N5834" i="7"/>
  <c r="O5834" i="7"/>
  <c r="P5834" i="7"/>
  <c r="H5835" i="7"/>
  <c r="I5835" i="7"/>
  <c r="J5835" i="7"/>
  <c r="K5835" i="7"/>
  <c r="L5835" i="7"/>
  <c r="M5835" i="7"/>
  <c r="N5835" i="7"/>
  <c r="O5835" i="7"/>
  <c r="P5835" i="7"/>
  <c r="H5836" i="7"/>
  <c r="I5836" i="7"/>
  <c r="J5836" i="7"/>
  <c r="K5836" i="7"/>
  <c r="L5836" i="7"/>
  <c r="M5836" i="7"/>
  <c r="N5836" i="7"/>
  <c r="O5836" i="7"/>
  <c r="P5836" i="7"/>
  <c r="H5837" i="7"/>
  <c r="I5837" i="7"/>
  <c r="J5837" i="7"/>
  <c r="K5837" i="7"/>
  <c r="L5837" i="7"/>
  <c r="M5837" i="7"/>
  <c r="N5837" i="7"/>
  <c r="O5837" i="7"/>
  <c r="P5837" i="7"/>
  <c r="H5838" i="7"/>
  <c r="I5838" i="7"/>
  <c r="J5838" i="7"/>
  <c r="K5838" i="7"/>
  <c r="L5838" i="7"/>
  <c r="M5838" i="7"/>
  <c r="N5838" i="7"/>
  <c r="O5838" i="7"/>
  <c r="P5838" i="7"/>
  <c r="H5839" i="7"/>
  <c r="I5839" i="7"/>
  <c r="J5839" i="7"/>
  <c r="K5839" i="7"/>
  <c r="L5839" i="7"/>
  <c r="M5839" i="7"/>
  <c r="N5839" i="7"/>
  <c r="O5839" i="7"/>
  <c r="P5839" i="7"/>
  <c r="H5840" i="7"/>
  <c r="I5840" i="7"/>
  <c r="J5840" i="7"/>
  <c r="K5840" i="7"/>
  <c r="L5840" i="7"/>
  <c r="M5840" i="7"/>
  <c r="N5840" i="7"/>
  <c r="O5840" i="7"/>
  <c r="P5840" i="7"/>
  <c r="H5841" i="7"/>
  <c r="I5841" i="7"/>
  <c r="J5841" i="7"/>
  <c r="K5841" i="7"/>
  <c r="L5841" i="7"/>
  <c r="M5841" i="7"/>
  <c r="N5841" i="7"/>
  <c r="O5841" i="7"/>
  <c r="P5841" i="7"/>
  <c r="H5842" i="7"/>
  <c r="I5842" i="7"/>
  <c r="J5842" i="7"/>
  <c r="K5842" i="7"/>
  <c r="L5842" i="7"/>
  <c r="M5842" i="7"/>
  <c r="N5842" i="7"/>
  <c r="O5842" i="7"/>
  <c r="P5842" i="7"/>
  <c r="H5843" i="7"/>
  <c r="I5843" i="7"/>
  <c r="J5843" i="7"/>
  <c r="K5843" i="7"/>
  <c r="L5843" i="7"/>
  <c r="M5843" i="7"/>
  <c r="N5843" i="7"/>
  <c r="O5843" i="7"/>
  <c r="P5843" i="7"/>
  <c r="H5844" i="7"/>
  <c r="I5844" i="7"/>
  <c r="J5844" i="7"/>
  <c r="K5844" i="7"/>
  <c r="L5844" i="7"/>
  <c r="M5844" i="7"/>
  <c r="N5844" i="7"/>
  <c r="O5844" i="7"/>
  <c r="P5844" i="7"/>
  <c r="H5845" i="7"/>
  <c r="I5845" i="7"/>
  <c r="J5845" i="7"/>
  <c r="K5845" i="7"/>
  <c r="L5845" i="7"/>
  <c r="M5845" i="7"/>
  <c r="N5845" i="7"/>
  <c r="O5845" i="7"/>
  <c r="P5845" i="7"/>
  <c r="H5846" i="7"/>
  <c r="I5846" i="7"/>
  <c r="J5846" i="7"/>
  <c r="K5846" i="7"/>
  <c r="L5846" i="7"/>
  <c r="M5846" i="7"/>
  <c r="N5846" i="7"/>
  <c r="O5846" i="7"/>
  <c r="P5846" i="7"/>
  <c r="H5847" i="7"/>
  <c r="I5847" i="7"/>
  <c r="J5847" i="7"/>
  <c r="K5847" i="7"/>
  <c r="L5847" i="7"/>
  <c r="M5847" i="7"/>
  <c r="N5847" i="7"/>
  <c r="O5847" i="7"/>
  <c r="P5847" i="7"/>
  <c r="H5848" i="7"/>
  <c r="I5848" i="7"/>
  <c r="J5848" i="7"/>
  <c r="K5848" i="7"/>
  <c r="L5848" i="7"/>
  <c r="M5848" i="7"/>
  <c r="N5848" i="7"/>
  <c r="O5848" i="7"/>
  <c r="P5848" i="7"/>
  <c r="H5849" i="7"/>
  <c r="I5849" i="7"/>
  <c r="J5849" i="7"/>
  <c r="K5849" i="7"/>
  <c r="L5849" i="7"/>
  <c r="M5849" i="7"/>
  <c r="N5849" i="7"/>
  <c r="O5849" i="7"/>
  <c r="P5849" i="7"/>
  <c r="H5850" i="7"/>
  <c r="I5850" i="7"/>
  <c r="J5850" i="7"/>
  <c r="K5850" i="7"/>
  <c r="L5850" i="7"/>
  <c r="M5850" i="7"/>
  <c r="N5850" i="7"/>
  <c r="O5850" i="7"/>
  <c r="P5850" i="7"/>
  <c r="H5851" i="7"/>
  <c r="I5851" i="7"/>
  <c r="J5851" i="7"/>
  <c r="K5851" i="7"/>
  <c r="L5851" i="7"/>
  <c r="M5851" i="7"/>
  <c r="N5851" i="7"/>
  <c r="O5851" i="7"/>
  <c r="P5851" i="7"/>
  <c r="H5852" i="7"/>
  <c r="I5852" i="7"/>
  <c r="J5852" i="7"/>
  <c r="K5852" i="7"/>
  <c r="L5852" i="7"/>
  <c r="M5852" i="7"/>
  <c r="N5852" i="7"/>
  <c r="O5852" i="7"/>
  <c r="P5852" i="7"/>
  <c r="H5853" i="7"/>
  <c r="I5853" i="7"/>
  <c r="J5853" i="7"/>
  <c r="K5853" i="7"/>
  <c r="L5853" i="7"/>
  <c r="M5853" i="7"/>
  <c r="N5853" i="7"/>
  <c r="O5853" i="7"/>
  <c r="P5853" i="7"/>
  <c r="H5854" i="7"/>
  <c r="I5854" i="7"/>
  <c r="J5854" i="7"/>
  <c r="K5854" i="7"/>
  <c r="L5854" i="7"/>
  <c r="M5854" i="7"/>
  <c r="N5854" i="7"/>
  <c r="O5854" i="7"/>
  <c r="P5854" i="7"/>
  <c r="H5855" i="7"/>
  <c r="I5855" i="7"/>
  <c r="J5855" i="7"/>
  <c r="K5855" i="7"/>
  <c r="L5855" i="7"/>
  <c r="M5855" i="7"/>
  <c r="N5855" i="7"/>
  <c r="O5855" i="7"/>
  <c r="P5855" i="7"/>
  <c r="H5856" i="7"/>
  <c r="I5856" i="7"/>
  <c r="J5856" i="7"/>
  <c r="K5856" i="7"/>
  <c r="L5856" i="7"/>
  <c r="M5856" i="7"/>
  <c r="N5856" i="7"/>
  <c r="O5856" i="7"/>
  <c r="P5856" i="7"/>
  <c r="H5857" i="7"/>
  <c r="I5857" i="7"/>
  <c r="J5857" i="7"/>
  <c r="K5857" i="7"/>
  <c r="L5857" i="7"/>
  <c r="M5857" i="7"/>
  <c r="N5857" i="7"/>
  <c r="O5857" i="7"/>
  <c r="P5857" i="7"/>
  <c r="H5858" i="7"/>
  <c r="I5858" i="7"/>
  <c r="J5858" i="7"/>
  <c r="K5858" i="7"/>
  <c r="L5858" i="7"/>
  <c r="M5858" i="7"/>
  <c r="N5858" i="7"/>
  <c r="O5858" i="7"/>
  <c r="P5858" i="7"/>
  <c r="H5859" i="7"/>
  <c r="I5859" i="7"/>
  <c r="J5859" i="7"/>
  <c r="K5859" i="7"/>
  <c r="L5859" i="7"/>
  <c r="M5859" i="7"/>
  <c r="N5859" i="7"/>
  <c r="O5859" i="7"/>
  <c r="P5859" i="7"/>
  <c r="H5860" i="7"/>
  <c r="I5860" i="7"/>
  <c r="J5860" i="7"/>
  <c r="K5860" i="7"/>
  <c r="L5860" i="7"/>
  <c r="M5860" i="7"/>
  <c r="N5860" i="7"/>
  <c r="O5860" i="7"/>
  <c r="P5860" i="7"/>
  <c r="H5861" i="7"/>
  <c r="I5861" i="7"/>
  <c r="J5861" i="7"/>
  <c r="K5861" i="7"/>
  <c r="L5861" i="7"/>
  <c r="M5861" i="7"/>
  <c r="N5861" i="7"/>
  <c r="O5861" i="7"/>
  <c r="P5861" i="7"/>
  <c r="H5862" i="7"/>
  <c r="I5862" i="7"/>
  <c r="J5862" i="7"/>
  <c r="K5862" i="7"/>
  <c r="L5862" i="7"/>
  <c r="M5862" i="7"/>
  <c r="N5862" i="7"/>
  <c r="O5862" i="7"/>
  <c r="P5862" i="7"/>
  <c r="H5863" i="7"/>
  <c r="I5863" i="7"/>
  <c r="J5863" i="7"/>
  <c r="K5863" i="7"/>
  <c r="L5863" i="7"/>
  <c r="M5863" i="7"/>
  <c r="N5863" i="7"/>
  <c r="O5863" i="7"/>
  <c r="P5863" i="7"/>
  <c r="H5864" i="7"/>
  <c r="I5864" i="7"/>
  <c r="J5864" i="7"/>
  <c r="K5864" i="7"/>
  <c r="L5864" i="7"/>
  <c r="M5864" i="7"/>
  <c r="N5864" i="7"/>
  <c r="O5864" i="7"/>
  <c r="P5864" i="7"/>
  <c r="H5865" i="7"/>
  <c r="I5865" i="7"/>
  <c r="J5865" i="7"/>
  <c r="K5865" i="7"/>
  <c r="L5865" i="7"/>
  <c r="M5865" i="7"/>
  <c r="N5865" i="7"/>
  <c r="O5865" i="7"/>
  <c r="P5865" i="7"/>
  <c r="H5866" i="7"/>
  <c r="I5866" i="7"/>
  <c r="J5866" i="7"/>
  <c r="K5866" i="7"/>
  <c r="L5866" i="7"/>
  <c r="M5866" i="7"/>
  <c r="N5866" i="7"/>
  <c r="O5866" i="7"/>
  <c r="P5866" i="7"/>
  <c r="H5867" i="7"/>
  <c r="I5867" i="7"/>
  <c r="J5867" i="7"/>
  <c r="K5867" i="7"/>
  <c r="L5867" i="7"/>
  <c r="M5867" i="7"/>
  <c r="N5867" i="7"/>
  <c r="O5867" i="7"/>
  <c r="P5867" i="7"/>
  <c r="H5868" i="7"/>
  <c r="I5868" i="7"/>
  <c r="J5868" i="7"/>
  <c r="K5868" i="7"/>
  <c r="L5868" i="7"/>
  <c r="M5868" i="7"/>
  <c r="N5868" i="7"/>
  <c r="O5868" i="7"/>
  <c r="P5868" i="7"/>
  <c r="H5869" i="7"/>
  <c r="I5869" i="7"/>
  <c r="J5869" i="7"/>
  <c r="K5869" i="7"/>
  <c r="L5869" i="7"/>
  <c r="M5869" i="7"/>
  <c r="N5869" i="7"/>
  <c r="O5869" i="7"/>
  <c r="P5869" i="7"/>
  <c r="H5870" i="7"/>
  <c r="I5870" i="7"/>
  <c r="J5870" i="7"/>
  <c r="K5870" i="7"/>
  <c r="L5870" i="7"/>
  <c r="M5870" i="7"/>
  <c r="N5870" i="7"/>
  <c r="O5870" i="7"/>
  <c r="P5870" i="7"/>
  <c r="H5871" i="7"/>
  <c r="I5871" i="7"/>
  <c r="J5871" i="7"/>
  <c r="K5871" i="7"/>
  <c r="L5871" i="7"/>
  <c r="M5871" i="7"/>
  <c r="N5871" i="7"/>
  <c r="O5871" i="7"/>
  <c r="P5871" i="7"/>
  <c r="H5872" i="7"/>
  <c r="I5872" i="7"/>
  <c r="J5872" i="7"/>
  <c r="K5872" i="7"/>
  <c r="L5872" i="7"/>
  <c r="M5872" i="7"/>
  <c r="N5872" i="7"/>
  <c r="O5872" i="7"/>
  <c r="P5872" i="7"/>
  <c r="H5873" i="7"/>
  <c r="I5873" i="7"/>
  <c r="J5873" i="7"/>
  <c r="K5873" i="7"/>
  <c r="L5873" i="7"/>
  <c r="M5873" i="7"/>
  <c r="N5873" i="7"/>
  <c r="O5873" i="7"/>
  <c r="P5873" i="7"/>
  <c r="H5874" i="7"/>
  <c r="I5874" i="7"/>
  <c r="J5874" i="7"/>
  <c r="K5874" i="7"/>
  <c r="L5874" i="7"/>
  <c r="M5874" i="7"/>
  <c r="N5874" i="7"/>
  <c r="O5874" i="7"/>
  <c r="P5874" i="7"/>
  <c r="H5875" i="7"/>
  <c r="I5875" i="7"/>
  <c r="J5875" i="7"/>
  <c r="K5875" i="7"/>
  <c r="L5875" i="7"/>
  <c r="M5875" i="7"/>
  <c r="N5875" i="7"/>
  <c r="O5875" i="7"/>
  <c r="P5875" i="7"/>
  <c r="H5876" i="7"/>
  <c r="I5876" i="7"/>
  <c r="J5876" i="7"/>
  <c r="K5876" i="7"/>
  <c r="L5876" i="7"/>
  <c r="M5876" i="7"/>
  <c r="N5876" i="7"/>
  <c r="O5876" i="7"/>
  <c r="P5876" i="7"/>
  <c r="H5877" i="7"/>
  <c r="I5877" i="7"/>
  <c r="J5877" i="7"/>
  <c r="K5877" i="7"/>
  <c r="L5877" i="7"/>
  <c r="M5877" i="7"/>
  <c r="N5877" i="7"/>
  <c r="O5877" i="7"/>
  <c r="P5877" i="7"/>
  <c r="H5878" i="7"/>
  <c r="I5878" i="7"/>
  <c r="J5878" i="7"/>
  <c r="K5878" i="7"/>
  <c r="L5878" i="7"/>
  <c r="M5878" i="7"/>
  <c r="N5878" i="7"/>
  <c r="O5878" i="7"/>
  <c r="P5878" i="7"/>
  <c r="H5879" i="7"/>
  <c r="I5879" i="7"/>
  <c r="J5879" i="7"/>
  <c r="K5879" i="7"/>
  <c r="L5879" i="7"/>
  <c r="M5879" i="7"/>
  <c r="N5879" i="7"/>
  <c r="O5879" i="7"/>
  <c r="P5879" i="7"/>
  <c r="H5880" i="7"/>
  <c r="I5880" i="7"/>
  <c r="J5880" i="7"/>
  <c r="K5880" i="7"/>
  <c r="L5880" i="7"/>
  <c r="M5880" i="7"/>
  <c r="N5880" i="7"/>
  <c r="O5880" i="7"/>
  <c r="P5880" i="7"/>
  <c r="H5881" i="7"/>
  <c r="I5881" i="7"/>
  <c r="J5881" i="7"/>
  <c r="K5881" i="7"/>
  <c r="L5881" i="7"/>
  <c r="M5881" i="7"/>
  <c r="N5881" i="7"/>
  <c r="O5881" i="7"/>
  <c r="P5881" i="7"/>
  <c r="H5882" i="7"/>
  <c r="I5882" i="7"/>
  <c r="J5882" i="7"/>
  <c r="K5882" i="7"/>
  <c r="L5882" i="7"/>
  <c r="M5882" i="7"/>
  <c r="N5882" i="7"/>
  <c r="O5882" i="7"/>
  <c r="P5882" i="7"/>
  <c r="H5883" i="7"/>
  <c r="I5883" i="7"/>
  <c r="J5883" i="7"/>
  <c r="K5883" i="7"/>
  <c r="L5883" i="7"/>
  <c r="M5883" i="7"/>
  <c r="N5883" i="7"/>
  <c r="O5883" i="7"/>
  <c r="P5883" i="7"/>
  <c r="H5884" i="7"/>
  <c r="I5884" i="7"/>
  <c r="J5884" i="7"/>
  <c r="K5884" i="7"/>
  <c r="L5884" i="7"/>
  <c r="M5884" i="7"/>
  <c r="N5884" i="7"/>
  <c r="O5884" i="7"/>
  <c r="P5884" i="7"/>
  <c r="H5885" i="7"/>
  <c r="I5885" i="7"/>
  <c r="J5885" i="7"/>
  <c r="K5885" i="7"/>
  <c r="L5885" i="7"/>
  <c r="M5885" i="7"/>
  <c r="N5885" i="7"/>
  <c r="O5885" i="7"/>
  <c r="P5885" i="7"/>
  <c r="H5886" i="7"/>
  <c r="I5886" i="7"/>
  <c r="J5886" i="7"/>
  <c r="K5886" i="7"/>
  <c r="L5886" i="7"/>
  <c r="M5886" i="7"/>
  <c r="N5886" i="7"/>
  <c r="O5886" i="7"/>
  <c r="P5886" i="7"/>
  <c r="H5887" i="7"/>
  <c r="I5887" i="7"/>
  <c r="J5887" i="7"/>
  <c r="K5887" i="7"/>
  <c r="L5887" i="7"/>
  <c r="M5887" i="7"/>
  <c r="N5887" i="7"/>
  <c r="O5887" i="7"/>
  <c r="P5887" i="7"/>
  <c r="H5888" i="7"/>
  <c r="I5888" i="7"/>
  <c r="J5888" i="7"/>
  <c r="K5888" i="7"/>
  <c r="L5888" i="7"/>
  <c r="M5888" i="7"/>
  <c r="N5888" i="7"/>
  <c r="O5888" i="7"/>
  <c r="P5888" i="7"/>
  <c r="H5889" i="7"/>
  <c r="I5889" i="7"/>
  <c r="J5889" i="7"/>
  <c r="K5889" i="7"/>
  <c r="L5889" i="7"/>
  <c r="M5889" i="7"/>
  <c r="N5889" i="7"/>
  <c r="O5889" i="7"/>
  <c r="P5889" i="7"/>
  <c r="H5890" i="7"/>
  <c r="I5890" i="7"/>
  <c r="J5890" i="7"/>
  <c r="K5890" i="7"/>
  <c r="L5890" i="7"/>
  <c r="M5890" i="7"/>
  <c r="N5890" i="7"/>
  <c r="O5890" i="7"/>
  <c r="P5890" i="7"/>
  <c r="H5891" i="7"/>
  <c r="I5891" i="7"/>
  <c r="J5891" i="7"/>
  <c r="K5891" i="7"/>
  <c r="L5891" i="7"/>
  <c r="M5891" i="7"/>
  <c r="N5891" i="7"/>
  <c r="O5891" i="7"/>
  <c r="P5891" i="7"/>
  <c r="H5892" i="7"/>
  <c r="I5892" i="7"/>
  <c r="J5892" i="7"/>
  <c r="K5892" i="7"/>
  <c r="L5892" i="7"/>
  <c r="M5892" i="7"/>
  <c r="N5892" i="7"/>
  <c r="O5892" i="7"/>
  <c r="P5892" i="7"/>
  <c r="H5893" i="7"/>
  <c r="I5893" i="7"/>
  <c r="J5893" i="7"/>
  <c r="K5893" i="7"/>
  <c r="L5893" i="7"/>
  <c r="M5893" i="7"/>
  <c r="N5893" i="7"/>
  <c r="O5893" i="7"/>
  <c r="P5893" i="7"/>
  <c r="H5894" i="7"/>
  <c r="I5894" i="7"/>
  <c r="J5894" i="7"/>
  <c r="K5894" i="7"/>
  <c r="L5894" i="7"/>
  <c r="M5894" i="7"/>
  <c r="N5894" i="7"/>
  <c r="O5894" i="7"/>
  <c r="P5894" i="7"/>
  <c r="H5895" i="7"/>
  <c r="I5895" i="7"/>
  <c r="J5895" i="7"/>
  <c r="K5895" i="7"/>
  <c r="L5895" i="7"/>
  <c r="M5895" i="7"/>
  <c r="N5895" i="7"/>
  <c r="O5895" i="7"/>
  <c r="P5895" i="7"/>
  <c r="H5896" i="7"/>
  <c r="I5896" i="7"/>
  <c r="J5896" i="7"/>
  <c r="K5896" i="7"/>
  <c r="L5896" i="7"/>
  <c r="M5896" i="7"/>
  <c r="N5896" i="7"/>
  <c r="O5896" i="7"/>
  <c r="P5896" i="7"/>
  <c r="H5897" i="7"/>
  <c r="I5897" i="7"/>
  <c r="J5897" i="7"/>
  <c r="K5897" i="7"/>
  <c r="L5897" i="7"/>
  <c r="M5897" i="7"/>
  <c r="N5897" i="7"/>
  <c r="O5897" i="7"/>
  <c r="P5897" i="7"/>
  <c r="H5898" i="7"/>
  <c r="I5898" i="7"/>
  <c r="J5898" i="7"/>
  <c r="K5898" i="7"/>
  <c r="L5898" i="7"/>
  <c r="M5898" i="7"/>
  <c r="N5898" i="7"/>
  <c r="O5898" i="7"/>
  <c r="P5898" i="7"/>
  <c r="H5899" i="7"/>
  <c r="I5899" i="7"/>
  <c r="J5899" i="7"/>
  <c r="K5899" i="7"/>
  <c r="L5899" i="7"/>
  <c r="M5899" i="7"/>
  <c r="N5899" i="7"/>
  <c r="O5899" i="7"/>
  <c r="P5899" i="7"/>
  <c r="H5900" i="7"/>
  <c r="I5900" i="7"/>
  <c r="J5900" i="7"/>
  <c r="K5900" i="7"/>
  <c r="L5900" i="7"/>
  <c r="M5900" i="7"/>
  <c r="N5900" i="7"/>
  <c r="O5900" i="7"/>
  <c r="P5900" i="7"/>
  <c r="H5901" i="7"/>
  <c r="I5901" i="7"/>
  <c r="J5901" i="7"/>
  <c r="K5901" i="7"/>
  <c r="L5901" i="7"/>
  <c r="M5901" i="7"/>
  <c r="N5901" i="7"/>
  <c r="O5901" i="7"/>
  <c r="P5901" i="7"/>
  <c r="H5902" i="7"/>
  <c r="I5902" i="7"/>
  <c r="J5902" i="7"/>
  <c r="K5902" i="7"/>
  <c r="L5902" i="7"/>
  <c r="M5902" i="7"/>
  <c r="N5902" i="7"/>
  <c r="O5902" i="7"/>
  <c r="P5902" i="7"/>
  <c r="H5903" i="7"/>
  <c r="I5903" i="7"/>
  <c r="J5903" i="7"/>
  <c r="K5903" i="7"/>
  <c r="L5903" i="7"/>
  <c r="M5903" i="7"/>
  <c r="N5903" i="7"/>
  <c r="O5903" i="7"/>
  <c r="P5903" i="7"/>
  <c r="H5904" i="7"/>
  <c r="I5904" i="7"/>
  <c r="J5904" i="7"/>
  <c r="K5904" i="7"/>
  <c r="L5904" i="7"/>
  <c r="M5904" i="7"/>
  <c r="N5904" i="7"/>
  <c r="O5904" i="7"/>
  <c r="P5904" i="7"/>
  <c r="H5905" i="7"/>
  <c r="I5905" i="7"/>
  <c r="J5905" i="7"/>
  <c r="K5905" i="7"/>
  <c r="L5905" i="7"/>
  <c r="M5905" i="7"/>
  <c r="N5905" i="7"/>
  <c r="O5905" i="7"/>
  <c r="P5905" i="7"/>
  <c r="H5906" i="7"/>
  <c r="I5906" i="7"/>
  <c r="J5906" i="7"/>
  <c r="K5906" i="7"/>
  <c r="L5906" i="7"/>
  <c r="M5906" i="7"/>
  <c r="N5906" i="7"/>
  <c r="O5906" i="7"/>
  <c r="P5906" i="7"/>
  <c r="H5907" i="7"/>
  <c r="I5907" i="7"/>
  <c r="J5907" i="7"/>
  <c r="K5907" i="7"/>
  <c r="L5907" i="7"/>
  <c r="M5907" i="7"/>
  <c r="N5907" i="7"/>
  <c r="O5907" i="7"/>
  <c r="P5907" i="7"/>
  <c r="H5908" i="7"/>
  <c r="I5908" i="7"/>
  <c r="J5908" i="7"/>
  <c r="K5908" i="7"/>
  <c r="L5908" i="7"/>
  <c r="M5908" i="7"/>
  <c r="N5908" i="7"/>
  <c r="O5908" i="7"/>
  <c r="P5908" i="7"/>
  <c r="H5909" i="7"/>
  <c r="I5909" i="7"/>
  <c r="J5909" i="7"/>
  <c r="K5909" i="7"/>
  <c r="L5909" i="7"/>
  <c r="M5909" i="7"/>
  <c r="N5909" i="7"/>
  <c r="O5909" i="7"/>
  <c r="P5909" i="7"/>
  <c r="H5910" i="7"/>
  <c r="I5910" i="7"/>
  <c r="J5910" i="7"/>
  <c r="K5910" i="7"/>
  <c r="L5910" i="7"/>
  <c r="M5910" i="7"/>
  <c r="N5910" i="7"/>
  <c r="O5910" i="7"/>
  <c r="P5910" i="7"/>
  <c r="H5911" i="7"/>
  <c r="I5911" i="7"/>
  <c r="J5911" i="7"/>
  <c r="K5911" i="7"/>
  <c r="L5911" i="7"/>
  <c r="M5911" i="7"/>
  <c r="N5911" i="7"/>
  <c r="O5911" i="7"/>
  <c r="P5911" i="7"/>
  <c r="H5912" i="7"/>
  <c r="I5912" i="7"/>
  <c r="J5912" i="7"/>
  <c r="K5912" i="7"/>
  <c r="L5912" i="7"/>
  <c r="M5912" i="7"/>
  <c r="N5912" i="7"/>
  <c r="O5912" i="7"/>
  <c r="P5912" i="7"/>
  <c r="H5913" i="7"/>
  <c r="I5913" i="7"/>
  <c r="J5913" i="7"/>
  <c r="K5913" i="7"/>
  <c r="L5913" i="7"/>
  <c r="M5913" i="7"/>
  <c r="N5913" i="7"/>
  <c r="O5913" i="7"/>
  <c r="P5913" i="7"/>
  <c r="H5914" i="7"/>
  <c r="I5914" i="7"/>
  <c r="J5914" i="7"/>
  <c r="K5914" i="7"/>
  <c r="L5914" i="7"/>
  <c r="M5914" i="7"/>
  <c r="N5914" i="7"/>
  <c r="O5914" i="7"/>
  <c r="P5914" i="7"/>
  <c r="H5915" i="7"/>
  <c r="I5915" i="7"/>
  <c r="J5915" i="7"/>
  <c r="K5915" i="7"/>
  <c r="L5915" i="7"/>
  <c r="M5915" i="7"/>
  <c r="N5915" i="7"/>
  <c r="O5915" i="7"/>
  <c r="P5915" i="7"/>
  <c r="H5916" i="7"/>
  <c r="I5916" i="7"/>
  <c r="J5916" i="7"/>
  <c r="K5916" i="7"/>
  <c r="L5916" i="7"/>
  <c r="M5916" i="7"/>
  <c r="N5916" i="7"/>
  <c r="O5916" i="7"/>
  <c r="P5916" i="7"/>
  <c r="H5917" i="7"/>
  <c r="I5917" i="7"/>
  <c r="J5917" i="7"/>
  <c r="K5917" i="7"/>
  <c r="L5917" i="7"/>
  <c r="M5917" i="7"/>
  <c r="N5917" i="7"/>
  <c r="O5917" i="7"/>
  <c r="P5917" i="7"/>
  <c r="H5918" i="7"/>
  <c r="I5918" i="7"/>
  <c r="J5918" i="7"/>
  <c r="K5918" i="7"/>
  <c r="L5918" i="7"/>
  <c r="M5918" i="7"/>
  <c r="N5918" i="7"/>
  <c r="O5918" i="7"/>
  <c r="P5918" i="7"/>
  <c r="H5919" i="7"/>
  <c r="I5919" i="7"/>
  <c r="J5919" i="7"/>
  <c r="K5919" i="7"/>
  <c r="L5919" i="7"/>
  <c r="M5919" i="7"/>
  <c r="N5919" i="7"/>
  <c r="O5919" i="7"/>
  <c r="P5919" i="7"/>
  <c r="H5920" i="7"/>
  <c r="I5920" i="7"/>
  <c r="J5920" i="7"/>
  <c r="K5920" i="7"/>
  <c r="L5920" i="7"/>
  <c r="M5920" i="7"/>
  <c r="N5920" i="7"/>
  <c r="O5920" i="7"/>
  <c r="P5920" i="7"/>
  <c r="H5921" i="7"/>
  <c r="I5921" i="7"/>
  <c r="J5921" i="7"/>
  <c r="K5921" i="7"/>
  <c r="L5921" i="7"/>
  <c r="M5921" i="7"/>
  <c r="N5921" i="7"/>
  <c r="O5921" i="7"/>
  <c r="P5921" i="7"/>
  <c r="H5922" i="7"/>
  <c r="I5922" i="7"/>
  <c r="J5922" i="7"/>
  <c r="K5922" i="7"/>
  <c r="L5922" i="7"/>
  <c r="M5922" i="7"/>
  <c r="N5922" i="7"/>
  <c r="O5922" i="7"/>
  <c r="P5922" i="7"/>
  <c r="H5923" i="7"/>
  <c r="I5923" i="7"/>
  <c r="J5923" i="7"/>
  <c r="K5923" i="7"/>
  <c r="L5923" i="7"/>
  <c r="M5923" i="7"/>
  <c r="N5923" i="7"/>
  <c r="O5923" i="7"/>
  <c r="P5923" i="7"/>
  <c r="H5924" i="7"/>
  <c r="I5924" i="7"/>
  <c r="J5924" i="7"/>
  <c r="K5924" i="7"/>
  <c r="L5924" i="7"/>
  <c r="M5924" i="7"/>
  <c r="N5924" i="7"/>
  <c r="O5924" i="7"/>
  <c r="P5924" i="7"/>
  <c r="H5925" i="7"/>
  <c r="I5925" i="7"/>
  <c r="J5925" i="7"/>
  <c r="K5925" i="7"/>
  <c r="L5925" i="7"/>
  <c r="M5925" i="7"/>
  <c r="N5925" i="7"/>
  <c r="O5925" i="7"/>
  <c r="P5925" i="7"/>
  <c r="H5926" i="7"/>
  <c r="I5926" i="7"/>
  <c r="J5926" i="7"/>
  <c r="K5926" i="7"/>
  <c r="L5926" i="7"/>
  <c r="M5926" i="7"/>
  <c r="N5926" i="7"/>
  <c r="O5926" i="7"/>
  <c r="P5926" i="7"/>
  <c r="H5927" i="7"/>
  <c r="I5927" i="7"/>
  <c r="J5927" i="7"/>
  <c r="K5927" i="7"/>
  <c r="L5927" i="7"/>
  <c r="M5927" i="7"/>
  <c r="N5927" i="7"/>
  <c r="O5927" i="7"/>
  <c r="P5927" i="7"/>
  <c r="H5928" i="7"/>
  <c r="I5928" i="7"/>
  <c r="J5928" i="7"/>
  <c r="K5928" i="7"/>
  <c r="L5928" i="7"/>
  <c r="M5928" i="7"/>
  <c r="N5928" i="7"/>
  <c r="O5928" i="7"/>
  <c r="P5928" i="7"/>
  <c r="H5929" i="7"/>
  <c r="I5929" i="7"/>
  <c r="J5929" i="7"/>
  <c r="K5929" i="7"/>
  <c r="L5929" i="7"/>
  <c r="M5929" i="7"/>
  <c r="N5929" i="7"/>
  <c r="O5929" i="7"/>
  <c r="P5929" i="7"/>
  <c r="H5930" i="7"/>
  <c r="I5930" i="7"/>
  <c r="J5930" i="7"/>
  <c r="K5930" i="7"/>
  <c r="L5930" i="7"/>
  <c r="M5930" i="7"/>
  <c r="N5930" i="7"/>
  <c r="O5930" i="7"/>
  <c r="P5930" i="7"/>
  <c r="H5931" i="7"/>
  <c r="I5931" i="7"/>
  <c r="J5931" i="7"/>
  <c r="K5931" i="7"/>
  <c r="L5931" i="7"/>
  <c r="M5931" i="7"/>
  <c r="N5931" i="7"/>
  <c r="O5931" i="7"/>
  <c r="P5931" i="7"/>
  <c r="H5932" i="7"/>
  <c r="I5932" i="7"/>
  <c r="J5932" i="7"/>
  <c r="K5932" i="7"/>
  <c r="L5932" i="7"/>
  <c r="M5932" i="7"/>
  <c r="N5932" i="7"/>
  <c r="O5932" i="7"/>
  <c r="P5932" i="7"/>
  <c r="H5933" i="7"/>
  <c r="I5933" i="7"/>
  <c r="J5933" i="7"/>
  <c r="K5933" i="7"/>
  <c r="L5933" i="7"/>
  <c r="M5933" i="7"/>
  <c r="N5933" i="7"/>
  <c r="O5933" i="7"/>
  <c r="P5933" i="7"/>
  <c r="H5934" i="7"/>
  <c r="I5934" i="7"/>
  <c r="J5934" i="7"/>
  <c r="K5934" i="7"/>
  <c r="L5934" i="7"/>
  <c r="M5934" i="7"/>
  <c r="N5934" i="7"/>
  <c r="O5934" i="7"/>
  <c r="P5934" i="7"/>
  <c r="H5935" i="7"/>
  <c r="I5935" i="7"/>
  <c r="J5935" i="7"/>
  <c r="K5935" i="7"/>
  <c r="L5935" i="7"/>
  <c r="M5935" i="7"/>
  <c r="N5935" i="7"/>
  <c r="O5935" i="7"/>
  <c r="P5935" i="7"/>
  <c r="H5936" i="7"/>
  <c r="I5936" i="7"/>
  <c r="J5936" i="7"/>
  <c r="K5936" i="7"/>
  <c r="L5936" i="7"/>
  <c r="M5936" i="7"/>
  <c r="N5936" i="7"/>
  <c r="O5936" i="7"/>
  <c r="P5936" i="7"/>
  <c r="H5937" i="7"/>
  <c r="I5937" i="7"/>
  <c r="J5937" i="7"/>
  <c r="K5937" i="7"/>
  <c r="L5937" i="7"/>
  <c r="M5937" i="7"/>
  <c r="N5937" i="7"/>
  <c r="O5937" i="7"/>
  <c r="P5937" i="7"/>
  <c r="H5938" i="7"/>
  <c r="I5938" i="7"/>
  <c r="J5938" i="7"/>
  <c r="K5938" i="7"/>
  <c r="L5938" i="7"/>
  <c r="M5938" i="7"/>
  <c r="N5938" i="7"/>
  <c r="O5938" i="7"/>
  <c r="P5938" i="7"/>
  <c r="H5939" i="7"/>
  <c r="I5939" i="7"/>
  <c r="J5939" i="7"/>
  <c r="K5939" i="7"/>
  <c r="L5939" i="7"/>
  <c r="M5939" i="7"/>
  <c r="N5939" i="7"/>
  <c r="O5939" i="7"/>
  <c r="P5939" i="7"/>
  <c r="H5940" i="7"/>
  <c r="I5940" i="7"/>
  <c r="J5940" i="7"/>
  <c r="K5940" i="7"/>
  <c r="L5940" i="7"/>
  <c r="M5940" i="7"/>
  <c r="N5940" i="7"/>
  <c r="O5940" i="7"/>
  <c r="P5940" i="7"/>
  <c r="H5941" i="7"/>
  <c r="I5941" i="7"/>
  <c r="J5941" i="7"/>
  <c r="K5941" i="7"/>
  <c r="L5941" i="7"/>
  <c r="M5941" i="7"/>
  <c r="N5941" i="7"/>
  <c r="O5941" i="7"/>
  <c r="P5941" i="7"/>
  <c r="H5942" i="7"/>
  <c r="I5942" i="7"/>
  <c r="J5942" i="7"/>
  <c r="K5942" i="7"/>
  <c r="L5942" i="7"/>
  <c r="M5942" i="7"/>
  <c r="N5942" i="7"/>
  <c r="O5942" i="7"/>
  <c r="P5942" i="7"/>
  <c r="H5943" i="7"/>
  <c r="I5943" i="7"/>
  <c r="J5943" i="7"/>
  <c r="K5943" i="7"/>
  <c r="L5943" i="7"/>
  <c r="M5943" i="7"/>
  <c r="N5943" i="7"/>
  <c r="O5943" i="7"/>
  <c r="P5943" i="7"/>
  <c r="H5944" i="7"/>
  <c r="I5944" i="7"/>
  <c r="J5944" i="7"/>
  <c r="K5944" i="7"/>
  <c r="L5944" i="7"/>
  <c r="M5944" i="7"/>
  <c r="N5944" i="7"/>
  <c r="O5944" i="7"/>
  <c r="P5944" i="7"/>
  <c r="H5945" i="7"/>
  <c r="I5945" i="7"/>
  <c r="J5945" i="7"/>
  <c r="K5945" i="7"/>
  <c r="L5945" i="7"/>
  <c r="M5945" i="7"/>
  <c r="N5945" i="7"/>
  <c r="O5945" i="7"/>
  <c r="P5945" i="7"/>
  <c r="H5946" i="7"/>
  <c r="I5946" i="7"/>
  <c r="J5946" i="7"/>
  <c r="K5946" i="7"/>
  <c r="L5946" i="7"/>
  <c r="M5946" i="7"/>
  <c r="N5946" i="7"/>
  <c r="O5946" i="7"/>
  <c r="P5946" i="7"/>
  <c r="H5947" i="7"/>
  <c r="I5947" i="7"/>
  <c r="J5947" i="7"/>
  <c r="K5947" i="7"/>
  <c r="L5947" i="7"/>
  <c r="M5947" i="7"/>
  <c r="N5947" i="7"/>
  <c r="O5947" i="7"/>
  <c r="P5947" i="7"/>
  <c r="H5948" i="7"/>
  <c r="I5948" i="7"/>
  <c r="J5948" i="7"/>
  <c r="K5948" i="7"/>
  <c r="L5948" i="7"/>
  <c r="M5948" i="7"/>
  <c r="N5948" i="7"/>
  <c r="O5948" i="7"/>
  <c r="P5948" i="7"/>
  <c r="H5949" i="7"/>
  <c r="I5949" i="7"/>
  <c r="J5949" i="7"/>
  <c r="K5949" i="7"/>
  <c r="L5949" i="7"/>
  <c r="M5949" i="7"/>
  <c r="N5949" i="7"/>
  <c r="O5949" i="7"/>
  <c r="P5949" i="7"/>
  <c r="H5950" i="7"/>
  <c r="I5950" i="7"/>
  <c r="J5950" i="7"/>
  <c r="K5950" i="7"/>
  <c r="L5950" i="7"/>
  <c r="M5950" i="7"/>
  <c r="N5950" i="7"/>
  <c r="O5950" i="7"/>
  <c r="P5950" i="7"/>
  <c r="H5951" i="7"/>
  <c r="I5951" i="7"/>
  <c r="J5951" i="7"/>
  <c r="K5951" i="7"/>
  <c r="L5951" i="7"/>
  <c r="M5951" i="7"/>
  <c r="N5951" i="7"/>
  <c r="O5951" i="7"/>
  <c r="P5951" i="7"/>
  <c r="H5952" i="7"/>
  <c r="I5952" i="7"/>
  <c r="J5952" i="7"/>
  <c r="K5952" i="7"/>
  <c r="L5952" i="7"/>
  <c r="M5952" i="7"/>
  <c r="N5952" i="7"/>
  <c r="O5952" i="7"/>
  <c r="P5952" i="7"/>
  <c r="H5953" i="7"/>
  <c r="I5953" i="7"/>
  <c r="J5953" i="7"/>
  <c r="K5953" i="7"/>
  <c r="L5953" i="7"/>
  <c r="M5953" i="7"/>
  <c r="N5953" i="7"/>
  <c r="O5953" i="7"/>
  <c r="P5953" i="7"/>
  <c r="H5954" i="7"/>
  <c r="I5954" i="7"/>
  <c r="J5954" i="7"/>
  <c r="K5954" i="7"/>
  <c r="L5954" i="7"/>
  <c r="M5954" i="7"/>
  <c r="N5954" i="7"/>
  <c r="O5954" i="7"/>
  <c r="P5954" i="7"/>
  <c r="H5955" i="7"/>
  <c r="I5955" i="7"/>
  <c r="J5955" i="7"/>
  <c r="K5955" i="7"/>
  <c r="L5955" i="7"/>
  <c r="M5955" i="7"/>
  <c r="N5955" i="7"/>
  <c r="O5955" i="7"/>
  <c r="P5955" i="7"/>
  <c r="H5956" i="7"/>
  <c r="I5956" i="7"/>
  <c r="J5956" i="7"/>
  <c r="K5956" i="7"/>
  <c r="L5956" i="7"/>
  <c r="M5956" i="7"/>
  <c r="N5956" i="7"/>
  <c r="O5956" i="7"/>
  <c r="P5956" i="7"/>
  <c r="H5957" i="7"/>
  <c r="I5957" i="7"/>
  <c r="J5957" i="7"/>
  <c r="K5957" i="7"/>
  <c r="L5957" i="7"/>
  <c r="M5957" i="7"/>
  <c r="N5957" i="7"/>
  <c r="O5957" i="7"/>
  <c r="P5957" i="7"/>
  <c r="H5958" i="7"/>
  <c r="I5958" i="7"/>
  <c r="J5958" i="7"/>
  <c r="K5958" i="7"/>
  <c r="L5958" i="7"/>
  <c r="M5958" i="7"/>
  <c r="N5958" i="7"/>
  <c r="O5958" i="7"/>
  <c r="P5958" i="7"/>
  <c r="H5959" i="7"/>
  <c r="I5959" i="7"/>
  <c r="J5959" i="7"/>
  <c r="K5959" i="7"/>
  <c r="L5959" i="7"/>
  <c r="M5959" i="7"/>
  <c r="N5959" i="7"/>
  <c r="O5959" i="7"/>
  <c r="P5959" i="7"/>
  <c r="H5960" i="7"/>
  <c r="I5960" i="7"/>
  <c r="J5960" i="7"/>
  <c r="K5960" i="7"/>
  <c r="L5960" i="7"/>
  <c r="M5960" i="7"/>
  <c r="N5960" i="7"/>
  <c r="O5960" i="7"/>
  <c r="P5960" i="7"/>
  <c r="H5961" i="7"/>
  <c r="I5961" i="7"/>
  <c r="J5961" i="7"/>
  <c r="K5961" i="7"/>
  <c r="L5961" i="7"/>
  <c r="M5961" i="7"/>
  <c r="N5961" i="7"/>
  <c r="O5961" i="7"/>
  <c r="P5961" i="7"/>
  <c r="H5962" i="7"/>
  <c r="I5962" i="7"/>
  <c r="J5962" i="7"/>
  <c r="K5962" i="7"/>
  <c r="L5962" i="7"/>
  <c r="M5962" i="7"/>
  <c r="N5962" i="7"/>
  <c r="O5962" i="7"/>
  <c r="P5962" i="7"/>
  <c r="H5963" i="7"/>
  <c r="I5963" i="7"/>
  <c r="J5963" i="7"/>
  <c r="K5963" i="7"/>
  <c r="L5963" i="7"/>
  <c r="M5963" i="7"/>
  <c r="N5963" i="7"/>
  <c r="O5963" i="7"/>
  <c r="P5963" i="7"/>
  <c r="H5964" i="7"/>
  <c r="I5964" i="7"/>
  <c r="J5964" i="7"/>
  <c r="K5964" i="7"/>
  <c r="L5964" i="7"/>
  <c r="M5964" i="7"/>
  <c r="N5964" i="7"/>
  <c r="O5964" i="7"/>
  <c r="P5964" i="7"/>
  <c r="H5965" i="7"/>
  <c r="I5965" i="7"/>
  <c r="J5965" i="7"/>
  <c r="K5965" i="7"/>
  <c r="L5965" i="7"/>
  <c r="M5965" i="7"/>
  <c r="N5965" i="7"/>
  <c r="O5965" i="7"/>
  <c r="P5965" i="7"/>
  <c r="H5966" i="7"/>
  <c r="I5966" i="7"/>
  <c r="J5966" i="7"/>
  <c r="K5966" i="7"/>
  <c r="L5966" i="7"/>
  <c r="M5966" i="7"/>
  <c r="N5966" i="7"/>
  <c r="O5966" i="7"/>
  <c r="P5966" i="7"/>
  <c r="H5967" i="7"/>
  <c r="I5967" i="7"/>
  <c r="J5967" i="7"/>
  <c r="K5967" i="7"/>
  <c r="L5967" i="7"/>
  <c r="M5967" i="7"/>
  <c r="N5967" i="7"/>
  <c r="O5967" i="7"/>
  <c r="P5967" i="7"/>
  <c r="H5968" i="7"/>
  <c r="I5968" i="7"/>
  <c r="J5968" i="7"/>
  <c r="K5968" i="7"/>
  <c r="L5968" i="7"/>
  <c r="M5968" i="7"/>
  <c r="N5968" i="7"/>
  <c r="O5968" i="7"/>
  <c r="P5968" i="7"/>
  <c r="H5969" i="7"/>
  <c r="I5969" i="7"/>
  <c r="J5969" i="7"/>
  <c r="K5969" i="7"/>
  <c r="L5969" i="7"/>
  <c r="M5969" i="7"/>
  <c r="N5969" i="7"/>
  <c r="O5969" i="7"/>
  <c r="P5969" i="7"/>
  <c r="H5970" i="7"/>
  <c r="I5970" i="7"/>
  <c r="J5970" i="7"/>
  <c r="K5970" i="7"/>
  <c r="L5970" i="7"/>
  <c r="M5970" i="7"/>
  <c r="N5970" i="7"/>
  <c r="O5970" i="7"/>
  <c r="P5970" i="7"/>
  <c r="H5971" i="7"/>
  <c r="I5971" i="7"/>
  <c r="J5971" i="7"/>
  <c r="K5971" i="7"/>
  <c r="L5971" i="7"/>
  <c r="M5971" i="7"/>
  <c r="N5971" i="7"/>
  <c r="O5971" i="7"/>
  <c r="P5971" i="7"/>
  <c r="H5972" i="7"/>
  <c r="I5972" i="7"/>
  <c r="J5972" i="7"/>
  <c r="K5972" i="7"/>
  <c r="L5972" i="7"/>
  <c r="M5972" i="7"/>
  <c r="N5972" i="7"/>
  <c r="O5972" i="7"/>
  <c r="P5972" i="7"/>
  <c r="H5973" i="7"/>
  <c r="I5973" i="7"/>
  <c r="J5973" i="7"/>
  <c r="K5973" i="7"/>
  <c r="L5973" i="7"/>
  <c r="M5973" i="7"/>
  <c r="N5973" i="7"/>
  <c r="O5973" i="7"/>
  <c r="P5973" i="7"/>
  <c r="H5974" i="7"/>
  <c r="I5974" i="7"/>
  <c r="J5974" i="7"/>
  <c r="K5974" i="7"/>
  <c r="L5974" i="7"/>
  <c r="M5974" i="7"/>
  <c r="N5974" i="7"/>
  <c r="O5974" i="7"/>
  <c r="P5974" i="7"/>
  <c r="H5975" i="7"/>
  <c r="I5975" i="7"/>
  <c r="J5975" i="7"/>
  <c r="K5975" i="7"/>
  <c r="L5975" i="7"/>
  <c r="M5975" i="7"/>
  <c r="N5975" i="7"/>
  <c r="O5975" i="7"/>
  <c r="P5975" i="7"/>
  <c r="H5976" i="7"/>
  <c r="I5976" i="7"/>
  <c r="J5976" i="7"/>
  <c r="K5976" i="7"/>
  <c r="L5976" i="7"/>
  <c r="M5976" i="7"/>
  <c r="N5976" i="7"/>
  <c r="O5976" i="7"/>
  <c r="P5976" i="7"/>
  <c r="H5977" i="7"/>
  <c r="I5977" i="7"/>
  <c r="J5977" i="7"/>
  <c r="K5977" i="7"/>
  <c r="L5977" i="7"/>
  <c r="M5977" i="7"/>
  <c r="N5977" i="7"/>
  <c r="O5977" i="7"/>
  <c r="P5977" i="7"/>
  <c r="H5978" i="7"/>
  <c r="I5978" i="7"/>
  <c r="J5978" i="7"/>
  <c r="K5978" i="7"/>
  <c r="L5978" i="7"/>
  <c r="M5978" i="7"/>
  <c r="N5978" i="7"/>
  <c r="O5978" i="7"/>
  <c r="P5978" i="7"/>
  <c r="H5979" i="7"/>
  <c r="I5979" i="7"/>
  <c r="J5979" i="7"/>
  <c r="K5979" i="7"/>
  <c r="L5979" i="7"/>
  <c r="M5979" i="7"/>
  <c r="N5979" i="7"/>
  <c r="O5979" i="7"/>
  <c r="P5979" i="7"/>
  <c r="H5980" i="7"/>
  <c r="I5980" i="7"/>
  <c r="J5980" i="7"/>
  <c r="K5980" i="7"/>
  <c r="L5980" i="7"/>
  <c r="M5980" i="7"/>
  <c r="N5980" i="7"/>
  <c r="O5980" i="7"/>
  <c r="P5980" i="7"/>
  <c r="H5981" i="7"/>
  <c r="I5981" i="7"/>
  <c r="J5981" i="7"/>
  <c r="K5981" i="7"/>
  <c r="L5981" i="7"/>
  <c r="M5981" i="7"/>
  <c r="N5981" i="7"/>
  <c r="O5981" i="7"/>
  <c r="P5981" i="7"/>
  <c r="H5982" i="7"/>
  <c r="I5982" i="7"/>
  <c r="J5982" i="7"/>
  <c r="K5982" i="7"/>
  <c r="L5982" i="7"/>
  <c r="M5982" i="7"/>
  <c r="N5982" i="7"/>
  <c r="O5982" i="7"/>
  <c r="P5982" i="7"/>
  <c r="H5983" i="7"/>
  <c r="I5983" i="7"/>
  <c r="J5983" i="7"/>
  <c r="K5983" i="7"/>
  <c r="L5983" i="7"/>
  <c r="M5983" i="7"/>
  <c r="N5983" i="7"/>
  <c r="O5983" i="7"/>
  <c r="P5983" i="7"/>
  <c r="H5984" i="7"/>
  <c r="I5984" i="7"/>
  <c r="J5984" i="7"/>
  <c r="K5984" i="7"/>
  <c r="L5984" i="7"/>
  <c r="M5984" i="7"/>
  <c r="N5984" i="7"/>
  <c r="O5984" i="7"/>
  <c r="P5984" i="7"/>
  <c r="H5985" i="7"/>
  <c r="I5985" i="7"/>
  <c r="J5985" i="7"/>
  <c r="K5985" i="7"/>
  <c r="L5985" i="7"/>
  <c r="M5985" i="7"/>
  <c r="N5985" i="7"/>
  <c r="O5985" i="7"/>
  <c r="P5985" i="7"/>
  <c r="H5986" i="7"/>
  <c r="I5986" i="7"/>
  <c r="J5986" i="7"/>
  <c r="K5986" i="7"/>
  <c r="L5986" i="7"/>
  <c r="M5986" i="7"/>
  <c r="N5986" i="7"/>
  <c r="O5986" i="7"/>
  <c r="P5986" i="7"/>
  <c r="H5987" i="7"/>
  <c r="I5987" i="7"/>
  <c r="J5987" i="7"/>
  <c r="K5987" i="7"/>
  <c r="L5987" i="7"/>
  <c r="M5987" i="7"/>
  <c r="N5987" i="7"/>
  <c r="O5987" i="7"/>
  <c r="P5987" i="7"/>
  <c r="H5988" i="7"/>
  <c r="I5988" i="7"/>
  <c r="J5988" i="7"/>
  <c r="K5988" i="7"/>
  <c r="L5988" i="7"/>
  <c r="M5988" i="7"/>
  <c r="N5988" i="7"/>
  <c r="O5988" i="7"/>
  <c r="P5988" i="7"/>
  <c r="H5989" i="7"/>
  <c r="I5989" i="7"/>
  <c r="J5989" i="7"/>
  <c r="K5989" i="7"/>
  <c r="L5989" i="7"/>
  <c r="M5989" i="7"/>
  <c r="N5989" i="7"/>
  <c r="O5989" i="7"/>
  <c r="P5989" i="7"/>
  <c r="H5990" i="7"/>
  <c r="I5990" i="7"/>
  <c r="J5990" i="7"/>
  <c r="K5990" i="7"/>
  <c r="L5990" i="7"/>
  <c r="M5990" i="7"/>
  <c r="N5990" i="7"/>
  <c r="O5990" i="7"/>
  <c r="P5990" i="7"/>
  <c r="H5991" i="7"/>
  <c r="I5991" i="7"/>
  <c r="J5991" i="7"/>
  <c r="K5991" i="7"/>
  <c r="L5991" i="7"/>
  <c r="M5991" i="7"/>
  <c r="N5991" i="7"/>
  <c r="O5991" i="7"/>
  <c r="P5991" i="7"/>
  <c r="H5992" i="7"/>
  <c r="I5992" i="7"/>
  <c r="J5992" i="7"/>
  <c r="K5992" i="7"/>
  <c r="L5992" i="7"/>
  <c r="M5992" i="7"/>
  <c r="N5992" i="7"/>
  <c r="O5992" i="7"/>
  <c r="P5992" i="7"/>
  <c r="H5993" i="7"/>
  <c r="I5993" i="7"/>
  <c r="J5993" i="7"/>
  <c r="K5993" i="7"/>
  <c r="L5993" i="7"/>
  <c r="M5993" i="7"/>
  <c r="N5993" i="7"/>
  <c r="O5993" i="7"/>
  <c r="P5993" i="7"/>
  <c r="H5994" i="7"/>
  <c r="I5994" i="7"/>
  <c r="J5994" i="7"/>
  <c r="K5994" i="7"/>
  <c r="L5994" i="7"/>
  <c r="M5994" i="7"/>
  <c r="N5994" i="7"/>
  <c r="O5994" i="7"/>
  <c r="P5994" i="7"/>
  <c r="H5995" i="7"/>
  <c r="I5995" i="7"/>
  <c r="J5995" i="7"/>
  <c r="K5995" i="7"/>
  <c r="L5995" i="7"/>
  <c r="M5995" i="7"/>
  <c r="N5995" i="7"/>
  <c r="O5995" i="7"/>
  <c r="P5995" i="7"/>
  <c r="H5996" i="7"/>
  <c r="I5996" i="7"/>
  <c r="J5996" i="7"/>
  <c r="K5996" i="7"/>
  <c r="L5996" i="7"/>
  <c r="M5996" i="7"/>
  <c r="N5996" i="7"/>
  <c r="O5996" i="7"/>
  <c r="P5996" i="7"/>
  <c r="H5997" i="7"/>
  <c r="I5997" i="7"/>
  <c r="J5997" i="7"/>
  <c r="K5997" i="7"/>
  <c r="L5997" i="7"/>
  <c r="M5997" i="7"/>
  <c r="N5997" i="7"/>
  <c r="O5997" i="7"/>
  <c r="P5997" i="7"/>
  <c r="H5998" i="7"/>
  <c r="I5998" i="7"/>
  <c r="J5998" i="7"/>
  <c r="K5998" i="7"/>
  <c r="L5998" i="7"/>
  <c r="M5998" i="7"/>
  <c r="N5998" i="7"/>
  <c r="O5998" i="7"/>
  <c r="P5998" i="7"/>
  <c r="H5999" i="7"/>
  <c r="I5999" i="7"/>
  <c r="J5999" i="7"/>
  <c r="K5999" i="7"/>
  <c r="L5999" i="7"/>
  <c r="M5999" i="7"/>
  <c r="N5999" i="7"/>
  <c r="O5999" i="7"/>
  <c r="P5999" i="7"/>
  <c r="H6000" i="7"/>
  <c r="I6000" i="7"/>
  <c r="J6000" i="7"/>
  <c r="K6000" i="7"/>
  <c r="L6000" i="7"/>
  <c r="M6000" i="7"/>
  <c r="N6000" i="7"/>
  <c r="O6000" i="7"/>
  <c r="P6000" i="7"/>
  <c r="H6001" i="7"/>
  <c r="I6001" i="7"/>
  <c r="J6001" i="7"/>
  <c r="K6001" i="7"/>
  <c r="L6001" i="7"/>
  <c r="M6001" i="7"/>
  <c r="N6001" i="7"/>
  <c r="O6001" i="7"/>
  <c r="P6001" i="7"/>
  <c r="H6002" i="7"/>
  <c r="I6002" i="7"/>
  <c r="J6002" i="7"/>
  <c r="K6002" i="7"/>
  <c r="L6002" i="7"/>
  <c r="M6002" i="7"/>
  <c r="N6002" i="7"/>
  <c r="O6002" i="7"/>
  <c r="P6002" i="7"/>
  <c r="H6003" i="7"/>
  <c r="I6003" i="7"/>
  <c r="J6003" i="7"/>
  <c r="K6003" i="7"/>
  <c r="L6003" i="7"/>
  <c r="M6003" i="7"/>
  <c r="N6003" i="7"/>
  <c r="O6003" i="7"/>
  <c r="P6003" i="7"/>
  <c r="H6004" i="7"/>
  <c r="I6004" i="7"/>
  <c r="J6004" i="7"/>
  <c r="K6004" i="7"/>
  <c r="L6004" i="7"/>
  <c r="M6004" i="7"/>
  <c r="N6004" i="7"/>
  <c r="O6004" i="7"/>
  <c r="P6004" i="7"/>
  <c r="H6005" i="7"/>
  <c r="I6005" i="7"/>
  <c r="J6005" i="7"/>
  <c r="K6005" i="7"/>
  <c r="L6005" i="7"/>
  <c r="M6005" i="7"/>
  <c r="N6005" i="7"/>
  <c r="O6005" i="7"/>
  <c r="P6005" i="7"/>
  <c r="H6006" i="7"/>
  <c r="I6006" i="7"/>
  <c r="J6006" i="7"/>
  <c r="K6006" i="7"/>
  <c r="L6006" i="7"/>
  <c r="M6006" i="7"/>
  <c r="N6006" i="7"/>
  <c r="O6006" i="7"/>
  <c r="P6006" i="7"/>
  <c r="H6007" i="7"/>
  <c r="I6007" i="7"/>
  <c r="J6007" i="7"/>
  <c r="K6007" i="7"/>
  <c r="L6007" i="7"/>
  <c r="M6007" i="7"/>
  <c r="N6007" i="7"/>
  <c r="O6007" i="7"/>
  <c r="P6007" i="7"/>
  <c r="H6008" i="7"/>
  <c r="I6008" i="7"/>
  <c r="J6008" i="7"/>
  <c r="K6008" i="7"/>
  <c r="L6008" i="7"/>
  <c r="M6008" i="7"/>
  <c r="N6008" i="7"/>
  <c r="O6008" i="7"/>
  <c r="P6008" i="7"/>
  <c r="H6009" i="7"/>
  <c r="I6009" i="7"/>
  <c r="J6009" i="7"/>
  <c r="K6009" i="7"/>
  <c r="L6009" i="7"/>
  <c r="M6009" i="7"/>
  <c r="N6009" i="7"/>
  <c r="O6009" i="7"/>
  <c r="P6009" i="7"/>
  <c r="H6010" i="7"/>
  <c r="I6010" i="7"/>
  <c r="J6010" i="7"/>
  <c r="K6010" i="7"/>
  <c r="L6010" i="7"/>
  <c r="M6010" i="7"/>
  <c r="N6010" i="7"/>
  <c r="O6010" i="7"/>
  <c r="P6010" i="7"/>
  <c r="H6011" i="7"/>
  <c r="I6011" i="7"/>
  <c r="J6011" i="7"/>
  <c r="K6011" i="7"/>
  <c r="L6011" i="7"/>
  <c r="M6011" i="7"/>
  <c r="N6011" i="7"/>
  <c r="O6011" i="7"/>
  <c r="P6011" i="7"/>
  <c r="H6012" i="7"/>
  <c r="I6012" i="7"/>
  <c r="J6012" i="7"/>
  <c r="K6012" i="7"/>
  <c r="L6012" i="7"/>
  <c r="M6012" i="7"/>
  <c r="N6012" i="7"/>
  <c r="O6012" i="7"/>
  <c r="P6012" i="7"/>
  <c r="H6013" i="7"/>
  <c r="I6013" i="7"/>
  <c r="J6013" i="7"/>
  <c r="K6013" i="7"/>
  <c r="L6013" i="7"/>
  <c r="M6013" i="7"/>
  <c r="N6013" i="7"/>
  <c r="O6013" i="7"/>
  <c r="P6013" i="7"/>
  <c r="H6014" i="7"/>
  <c r="I6014" i="7"/>
  <c r="J6014" i="7"/>
  <c r="K6014" i="7"/>
  <c r="L6014" i="7"/>
  <c r="M6014" i="7"/>
  <c r="N6014" i="7"/>
  <c r="O6014" i="7"/>
  <c r="P6014" i="7"/>
  <c r="H6015" i="7"/>
  <c r="I6015" i="7"/>
  <c r="J6015" i="7"/>
  <c r="K6015" i="7"/>
  <c r="L6015" i="7"/>
  <c r="M6015" i="7"/>
  <c r="N6015" i="7"/>
  <c r="O6015" i="7"/>
  <c r="P6015" i="7"/>
  <c r="H6016" i="7"/>
  <c r="I6016" i="7"/>
  <c r="J6016" i="7"/>
  <c r="K6016" i="7"/>
  <c r="L6016" i="7"/>
  <c r="M6016" i="7"/>
  <c r="N6016" i="7"/>
  <c r="O6016" i="7"/>
  <c r="P6016" i="7"/>
  <c r="H6017" i="7"/>
  <c r="I6017" i="7"/>
  <c r="J6017" i="7"/>
  <c r="K6017" i="7"/>
  <c r="L6017" i="7"/>
  <c r="M6017" i="7"/>
  <c r="N6017" i="7"/>
  <c r="O6017" i="7"/>
  <c r="P6017" i="7"/>
  <c r="H6018" i="7"/>
  <c r="I6018" i="7"/>
  <c r="J6018" i="7"/>
  <c r="K6018" i="7"/>
  <c r="L6018" i="7"/>
  <c r="M6018" i="7"/>
  <c r="N6018" i="7"/>
  <c r="O6018" i="7"/>
  <c r="P6018" i="7"/>
  <c r="H6019" i="7"/>
  <c r="I6019" i="7"/>
  <c r="J6019" i="7"/>
  <c r="K6019" i="7"/>
  <c r="L6019" i="7"/>
  <c r="M6019" i="7"/>
  <c r="N6019" i="7"/>
  <c r="O6019" i="7"/>
  <c r="P6019" i="7"/>
  <c r="H6020" i="7"/>
  <c r="I6020" i="7"/>
  <c r="J6020" i="7"/>
  <c r="K6020" i="7"/>
  <c r="L6020" i="7"/>
  <c r="M6020" i="7"/>
  <c r="N6020" i="7"/>
  <c r="O6020" i="7"/>
  <c r="P6020" i="7"/>
  <c r="H6021" i="7"/>
  <c r="I6021" i="7"/>
  <c r="J6021" i="7"/>
  <c r="K6021" i="7"/>
  <c r="L6021" i="7"/>
  <c r="M6021" i="7"/>
  <c r="N6021" i="7"/>
  <c r="O6021" i="7"/>
  <c r="P6021" i="7"/>
  <c r="H6022" i="7"/>
  <c r="I6022" i="7"/>
  <c r="J6022" i="7"/>
  <c r="K6022" i="7"/>
  <c r="L6022" i="7"/>
  <c r="M6022" i="7"/>
  <c r="N6022" i="7"/>
  <c r="O6022" i="7"/>
  <c r="P6022" i="7"/>
  <c r="H6023" i="7"/>
  <c r="I6023" i="7"/>
  <c r="J6023" i="7"/>
  <c r="K6023" i="7"/>
  <c r="L6023" i="7"/>
  <c r="M6023" i="7"/>
  <c r="N6023" i="7"/>
  <c r="O6023" i="7"/>
  <c r="P6023" i="7"/>
  <c r="H6024" i="7"/>
  <c r="I6024" i="7"/>
  <c r="J6024" i="7"/>
  <c r="K6024" i="7"/>
  <c r="L6024" i="7"/>
  <c r="M6024" i="7"/>
  <c r="N6024" i="7"/>
  <c r="O6024" i="7"/>
  <c r="P6024" i="7"/>
  <c r="H6025" i="7"/>
  <c r="I6025" i="7"/>
  <c r="J6025" i="7"/>
  <c r="K6025" i="7"/>
  <c r="L6025" i="7"/>
  <c r="M6025" i="7"/>
  <c r="N6025" i="7"/>
  <c r="O6025" i="7"/>
  <c r="P6025" i="7"/>
  <c r="H6026" i="7"/>
  <c r="I6026" i="7"/>
  <c r="J6026" i="7"/>
  <c r="K6026" i="7"/>
  <c r="L6026" i="7"/>
  <c r="M6026" i="7"/>
  <c r="N6026" i="7"/>
  <c r="O6026" i="7"/>
  <c r="P6026" i="7"/>
  <c r="H6027" i="7"/>
  <c r="I6027" i="7"/>
  <c r="J6027" i="7"/>
  <c r="K6027" i="7"/>
  <c r="L6027" i="7"/>
  <c r="M6027" i="7"/>
  <c r="N6027" i="7"/>
  <c r="O6027" i="7"/>
  <c r="P6027" i="7"/>
  <c r="H6028" i="7"/>
  <c r="I6028" i="7"/>
  <c r="J6028" i="7"/>
  <c r="K6028" i="7"/>
  <c r="L6028" i="7"/>
  <c r="M6028" i="7"/>
  <c r="N6028" i="7"/>
  <c r="O6028" i="7"/>
  <c r="P6028" i="7"/>
  <c r="H6029" i="7"/>
  <c r="I6029" i="7"/>
  <c r="J6029" i="7"/>
  <c r="K6029" i="7"/>
  <c r="L6029" i="7"/>
  <c r="M6029" i="7"/>
  <c r="N6029" i="7"/>
  <c r="O6029" i="7"/>
  <c r="P6029" i="7"/>
  <c r="H6030" i="7"/>
  <c r="I6030" i="7"/>
  <c r="J6030" i="7"/>
  <c r="K6030" i="7"/>
  <c r="L6030" i="7"/>
  <c r="M6030" i="7"/>
  <c r="N6030" i="7"/>
  <c r="O6030" i="7"/>
  <c r="P6030" i="7"/>
  <c r="H6031" i="7"/>
  <c r="I6031" i="7"/>
  <c r="J6031" i="7"/>
  <c r="K6031" i="7"/>
  <c r="L6031" i="7"/>
  <c r="M6031" i="7"/>
  <c r="N6031" i="7"/>
  <c r="O6031" i="7"/>
  <c r="P6031" i="7"/>
  <c r="H6032" i="7"/>
  <c r="I6032" i="7"/>
  <c r="J6032" i="7"/>
  <c r="K6032" i="7"/>
  <c r="L6032" i="7"/>
  <c r="M6032" i="7"/>
  <c r="N6032" i="7"/>
  <c r="O6032" i="7"/>
  <c r="P6032" i="7"/>
  <c r="H6033" i="7"/>
  <c r="I6033" i="7"/>
  <c r="J6033" i="7"/>
  <c r="K6033" i="7"/>
  <c r="L6033" i="7"/>
  <c r="M6033" i="7"/>
  <c r="N6033" i="7"/>
  <c r="O6033" i="7"/>
  <c r="P6033" i="7"/>
  <c r="H6034" i="7"/>
  <c r="I6034" i="7"/>
  <c r="J6034" i="7"/>
  <c r="K6034" i="7"/>
  <c r="L6034" i="7"/>
  <c r="M6034" i="7"/>
  <c r="N6034" i="7"/>
  <c r="O6034" i="7"/>
  <c r="P6034" i="7"/>
  <c r="H6035" i="7"/>
  <c r="I6035" i="7"/>
  <c r="J6035" i="7"/>
  <c r="K6035" i="7"/>
  <c r="L6035" i="7"/>
  <c r="M6035" i="7"/>
  <c r="N6035" i="7"/>
  <c r="O6035" i="7"/>
  <c r="P6035" i="7"/>
  <c r="H6036" i="7"/>
  <c r="I6036" i="7"/>
  <c r="J6036" i="7"/>
  <c r="K6036" i="7"/>
  <c r="L6036" i="7"/>
  <c r="M6036" i="7"/>
  <c r="N6036" i="7"/>
  <c r="O6036" i="7"/>
  <c r="P6036" i="7"/>
  <c r="H6037" i="7"/>
  <c r="I6037" i="7"/>
  <c r="J6037" i="7"/>
  <c r="K6037" i="7"/>
  <c r="L6037" i="7"/>
  <c r="M6037" i="7"/>
  <c r="N6037" i="7"/>
  <c r="O6037" i="7"/>
  <c r="P6037" i="7"/>
  <c r="H6038" i="7"/>
  <c r="I6038" i="7"/>
  <c r="J6038" i="7"/>
  <c r="K6038" i="7"/>
  <c r="L6038" i="7"/>
  <c r="M6038" i="7"/>
  <c r="N6038" i="7"/>
  <c r="O6038" i="7"/>
  <c r="P6038" i="7"/>
  <c r="H6039" i="7"/>
  <c r="I6039" i="7"/>
  <c r="J6039" i="7"/>
  <c r="K6039" i="7"/>
  <c r="L6039" i="7"/>
  <c r="M6039" i="7"/>
  <c r="N6039" i="7"/>
  <c r="O6039" i="7"/>
  <c r="P6039" i="7"/>
  <c r="H6040" i="7"/>
  <c r="I6040" i="7"/>
  <c r="J6040" i="7"/>
  <c r="K6040" i="7"/>
  <c r="L6040" i="7"/>
  <c r="M6040" i="7"/>
  <c r="N6040" i="7"/>
  <c r="O6040" i="7"/>
  <c r="P6040" i="7"/>
  <c r="H6041" i="7"/>
  <c r="I6041" i="7"/>
  <c r="J6041" i="7"/>
  <c r="K6041" i="7"/>
  <c r="L6041" i="7"/>
  <c r="M6041" i="7"/>
  <c r="N6041" i="7"/>
  <c r="O6041" i="7"/>
  <c r="P6041" i="7"/>
  <c r="H6042" i="7"/>
  <c r="I6042" i="7"/>
  <c r="J6042" i="7"/>
  <c r="K6042" i="7"/>
  <c r="L6042" i="7"/>
  <c r="M6042" i="7"/>
  <c r="N6042" i="7"/>
  <c r="O6042" i="7"/>
  <c r="P6042" i="7"/>
  <c r="H6043" i="7"/>
  <c r="I6043" i="7"/>
  <c r="J6043" i="7"/>
  <c r="K6043" i="7"/>
  <c r="L6043" i="7"/>
  <c r="M6043" i="7"/>
  <c r="N6043" i="7"/>
  <c r="O6043" i="7"/>
  <c r="P6043" i="7"/>
  <c r="H6044" i="7"/>
  <c r="I6044" i="7"/>
  <c r="J6044" i="7"/>
  <c r="K6044" i="7"/>
  <c r="L6044" i="7"/>
  <c r="M6044" i="7"/>
  <c r="N6044" i="7"/>
  <c r="O6044" i="7"/>
  <c r="P6044" i="7"/>
  <c r="H6045" i="7"/>
  <c r="I6045" i="7"/>
  <c r="J6045" i="7"/>
  <c r="K6045" i="7"/>
  <c r="L6045" i="7"/>
  <c r="M6045" i="7"/>
  <c r="N6045" i="7"/>
  <c r="O6045" i="7"/>
  <c r="P6045" i="7"/>
  <c r="H6046" i="7"/>
  <c r="I6046" i="7"/>
  <c r="J6046" i="7"/>
  <c r="K6046" i="7"/>
  <c r="L6046" i="7"/>
  <c r="M6046" i="7"/>
  <c r="N6046" i="7"/>
  <c r="O6046" i="7"/>
  <c r="P6046" i="7"/>
  <c r="H6047" i="7"/>
  <c r="I6047" i="7"/>
  <c r="J6047" i="7"/>
  <c r="K6047" i="7"/>
  <c r="L6047" i="7"/>
  <c r="M6047" i="7"/>
  <c r="N6047" i="7"/>
  <c r="O6047" i="7"/>
  <c r="P6047" i="7"/>
  <c r="H6048" i="7"/>
  <c r="I6048" i="7"/>
  <c r="J6048" i="7"/>
  <c r="K6048" i="7"/>
  <c r="L6048" i="7"/>
  <c r="M6048" i="7"/>
  <c r="N6048" i="7"/>
  <c r="O6048" i="7"/>
  <c r="P6048" i="7"/>
  <c r="H6049" i="7"/>
  <c r="I6049" i="7"/>
  <c r="J6049" i="7"/>
  <c r="K6049" i="7"/>
  <c r="L6049" i="7"/>
  <c r="M6049" i="7"/>
  <c r="N6049" i="7"/>
  <c r="O6049" i="7"/>
  <c r="P6049" i="7"/>
  <c r="H6050" i="7"/>
  <c r="I6050" i="7"/>
  <c r="J6050" i="7"/>
  <c r="K6050" i="7"/>
  <c r="L6050" i="7"/>
  <c r="M6050" i="7"/>
  <c r="N6050" i="7"/>
  <c r="O6050" i="7"/>
  <c r="P6050" i="7"/>
  <c r="H6051" i="7"/>
  <c r="I6051" i="7"/>
  <c r="J6051" i="7"/>
  <c r="K6051" i="7"/>
  <c r="L6051" i="7"/>
  <c r="M6051" i="7"/>
  <c r="N6051" i="7"/>
  <c r="O6051" i="7"/>
  <c r="P6051" i="7"/>
  <c r="H6052" i="7"/>
  <c r="I6052" i="7"/>
  <c r="J6052" i="7"/>
  <c r="K6052" i="7"/>
  <c r="L6052" i="7"/>
  <c r="M6052" i="7"/>
  <c r="N6052" i="7"/>
  <c r="O6052" i="7"/>
  <c r="P6052" i="7"/>
  <c r="H6053" i="7"/>
  <c r="I6053" i="7"/>
  <c r="J6053" i="7"/>
  <c r="K6053" i="7"/>
  <c r="L6053" i="7"/>
  <c r="M6053" i="7"/>
  <c r="N6053" i="7"/>
  <c r="O6053" i="7"/>
  <c r="P6053" i="7"/>
  <c r="H6054" i="7"/>
  <c r="I6054" i="7"/>
  <c r="J6054" i="7"/>
  <c r="K6054" i="7"/>
  <c r="L6054" i="7"/>
  <c r="M6054" i="7"/>
  <c r="N6054" i="7"/>
  <c r="O6054" i="7"/>
  <c r="P6054" i="7"/>
  <c r="H6055" i="7"/>
  <c r="I6055" i="7"/>
  <c r="J6055" i="7"/>
  <c r="K6055" i="7"/>
  <c r="L6055" i="7"/>
  <c r="M6055" i="7"/>
  <c r="N6055" i="7"/>
  <c r="O6055" i="7"/>
  <c r="P6055" i="7"/>
  <c r="H6056" i="7"/>
  <c r="I6056" i="7"/>
  <c r="J6056" i="7"/>
  <c r="K6056" i="7"/>
  <c r="L6056" i="7"/>
  <c r="M6056" i="7"/>
  <c r="N6056" i="7"/>
  <c r="O6056" i="7"/>
  <c r="P6056" i="7"/>
  <c r="H6057" i="7"/>
  <c r="I6057" i="7"/>
  <c r="J6057" i="7"/>
  <c r="K6057" i="7"/>
  <c r="L6057" i="7"/>
  <c r="M6057" i="7"/>
  <c r="N6057" i="7"/>
  <c r="O6057" i="7"/>
  <c r="P6057" i="7"/>
  <c r="H6058" i="7"/>
  <c r="I6058" i="7"/>
  <c r="J6058" i="7"/>
  <c r="K6058" i="7"/>
  <c r="L6058" i="7"/>
  <c r="M6058" i="7"/>
  <c r="N6058" i="7"/>
  <c r="O6058" i="7"/>
  <c r="P6058" i="7"/>
  <c r="H6059" i="7"/>
  <c r="I6059" i="7"/>
  <c r="J6059" i="7"/>
  <c r="K6059" i="7"/>
  <c r="L6059" i="7"/>
  <c r="M6059" i="7"/>
  <c r="N6059" i="7"/>
  <c r="O6059" i="7"/>
  <c r="P6059" i="7"/>
  <c r="H6060" i="7"/>
  <c r="I6060" i="7"/>
  <c r="J6060" i="7"/>
  <c r="K6060" i="7"/>
  <c r="L6060" i="7"/>
  <c r="M6060" i="7"/>
  <c r="N6060" i="7"/>
  <c r="O6060" i="7"/>
  <c r="P6060" i="7"/>
  <c r="H6061" i="7"/>
  <c r="I6061" i="7"/>
  <c r="J6061" i="7"/>
  <c r="K6061" i="7"/>
  <c r="L6061" i="7"/>
  <c r="M6061" i="7"/>
  <c r="N6061" i="7"/>
  <c r="O6061" i="7"/>
  <c r="P6061" i="7"/>
  <c r="H6062" i="7"/>
  <c r="I6062" i="7"/>
  <c r="J6062" i="7"/>
  <c r="K6062" i="7"/>
  <c r="L6062" i="7"/>
  <c r="M6062" i="7"/>
  <c r="N6062" i="7"/>
  <c r="O6062" i="7"/>
  <c r="P6062" i="7"/>
  <c r="H6063" i="7"/>
  <c r="I6063" i="7"/>
  <c r="J6063" i="7"/>
  <c r="K6063" i="7"/>
  <c r="L6063" i="7"/>
  <c r="M6063" i="7"/>
  <c r="N6063" i="7"/>
  <c r="O6063" i="7"/>
  <c r="P6063" i="7"/>
  <c r="H6064" i="7"/>
  <c r="I6064" i="7"/>
  <c r="J6064" i="7"/>
  <c r="K6064" i="7"/>
  <c r="L6064" i="7"/>
  <c r="M6064" i="7"/>
  <c r="N6064" i="7"/>
  <c r="O6064" i="7"/>
  <c r="P6064" i="7"/>
  <c r="H6065" i="7"/>
  <c r="I6065" i="7"/>
  <c r="J6065" i="7"/>
  <c r="K6065" i="7"/>
  <c r="L6065" i="7"/>
  <c r="M6065" i="7"/>
  <c r="N6065" i="7"/>
  <c r="O6065" i="7"/>
  <c r="P6065" i="7"/>
  <c r="H6066" i="7"/>
  <c r="I6066" i="7"/>
  <c r="J6066" i="7"/>
  <c r="K6066" i="7"/>
  <c r="L6066" i="7"/>
  <c r="M6066" i="7"/>
  <c r="N6066" i="7"/>
  <c r="O6066" i="7"/>
  <c r="P6066" i="7"/>
  <c r="H6067" i="7"/>
  <c r="I6067" i="7"/>
  <c r="J6067" i="7"/>
  <c r="K6067" i="7"/>
  <c r="L6067" i="7"/>
  <c r="M6067" i="7"/>
  <c r="N6067" i="7"/>
  <c r="O6067" i="7"/>
  <c r="P6067" i="7"/>
  <c r="H6068" i="7"/>
  <c r="I6068" i="7"/>
  <c r="J6068" i="7"/>
  <c r="K6068" i="7"/>
  <c r="L6068" i="7"/>
  <c r="M6068" i="7"/>
  <c r="N6068" i="7"/>
  <c r="O6068" i="7"/>
  <c r="P6068" i="7"/>
  <c r="H6069" i="7"/>
  <c r="I6069" i="7"/>
  <c r="J6069" i="7"/>
  <c r="K6069" i="7"/>
  <c r="L6069" i="7"/>
  <c r="M6069" i="7"/>
  <c r="N6069" i="7"/>
  <c r="O6069" i="7"/>
  <c r="P6069" i="7"/>
  <c r="H6070" i="7"/>
  <c r="I6070" i="7"/>
  <c r="J6070" i="7"/>
  <c r="K6070" i="7"/>
  <c r="L6070" i="7"/>
  <c r="M6070" i="7"/>
  <c r="N6070" i="7"/>
  <c r="O6070" i="7"/>
  <c r="P6070" i="7"/>
  <c r="H6071" i="7"/>
  <c r="I6071" i="7"/>
  <c r="J6071" i="7"/>
  <c r="K6071" i="7"/>
  <c r="L6071" i="7"/>
  <c r="M6071" i="7"/>
  <c r="N6071" i="7"/>
  <c r="O6071" i="7"/>
  <c r="P6071" i="7"/>
  <c r="H6072" i="7"/>
  <c r="I6072" i="7"/>
  <c r="J6072" i="7"/>
  <c r="K6072" i="7"/>
  <c r="L6072" i="7"/>
  <c r="M6072" i="7"/>
  <c r="N6072" i="7"/>
  <c r="O6072" i="7"/>
  <c r="P6072" i="7"/>
  <c r="H6073" i="7"/>
  <c r="I6073" i="7"/>
  <c r="J6073" i="7"/>
  <c r="K6073" i="7"/>
  <c r="L6073" i="7"/>
  <c r="M6073" i="7"/>
  <c r="N6073" i="7"/>
  <c r="O6073" i="7"/>
  <c r="P6073" i="7"/>
  <c r="H6074" i="7"/>
  <c r="I6074" i="7"/>
  <c r="J6074" i="7"/>
  <c r="K6074" i="7"/>
  <c r="L6074" i="7"/>
  <c r="M6074" i="7"/>
  <c r="N6074" i="7"/>
  <c r="O6074" i="7"/>
  <c r="P6074" i="7"/>
  <c r="H6075" i="7"/>
  <c r="I6075" i="7"/>
  <c r="J6075" i="7"/>
  <c r="K6075" i="7"/>
  <c r="L6075" i="7"/>
  <c r="M6075" i="7"/>
  <c r="N6075" i="7"/>
  <c r="O6075" i="7"/>
  <c r="P6075" i="7"/>
  <c r="H6076" i="7"/>
  <c r="I6076" i="7"/>
  <c r="J6076" i="7"/>
  <c r="K6076" i="7"/>
  <c r="L6076" i="7"/>
  <c r="M6076" i="7"/>
  <c r="N6076" i="7"/>
  <c r="O6076" i="7"/>
  <c r="P6076" i="7"/>
  <c r="H6077" i="7"/>
  <c r="I6077" i="7"/>
  <c r="J6077" i="7"/>
  <c r="K6077" i="7"/>
  <c r="L6077" i="7"/>
  <c r="M6077" i="7"/>
  <c r="N6077" i="7"/>
  <c r="O6077" i="7"/>
  <c r="P6077" i="7"/>
  <c r="H6078" i="7"/>
  <c r="I6078" i="7"/>
  <c r="J6078" i="7"/>
  <c r="K6078" i="7"/>
  <c r="L6078" i="7"/>
  <c r="M6078" i="7"/>
  <c r="N6078" i="7"/>
  <c r="O6078" i="7"/>
  <c r="P6078" i="7"/>
  <c r="H6079" i="7"/>
  <c r="I6079" i="7"/>
  <c r="J6079" i="7"/>
  <c r="K6079" i="7"/>
  <c r="L6079" i="7"/>
  <c r="M6079" i="7"/>
  <c r="N6079" i="7"/>
  <c r="O6079" i="7"/>
  <c r="P6079" i="7"/>
  <c r="H6080" i="7"/>
  <c r="I6080" i="7"/>
  <c r="J6080" i="7"/>
  <c r="K6080" i="7"/>
  <c r="L6080" i="7"/>
  <c r="M6080" i="7"/>
  <c r="N6080" i="7"/>
  <c r="O6080" i="7"/>
  <c r="P6080" i="7"/>
  <c r="H6081" i="7"/>
  <c r="I6081" i="7"/>
  <c r="J6081" i="7"/>
  <c r="K6081" i="7"/>
  <c r="L6081" i="7"/>
  <c r="M6081" i="7"/>
  <c r="N6081" i="7"/>
  <c r="O6081" i="7"/>
  <c r="P6081" i="7"/>
  <c r="H6082" i="7"/>
  <c r="I6082" i="7"/>
  <c r="J6082" i="7"/>
  <c r="K6082" i="7"/>
  <c r="L6082" i="7"/>
  <c r="M6082" i="7"/>
  <c r="N6082" i="7"/>
  <c r="O6082" i="7"/>
  <c r="P6082" i="7"/>
  <c r="H6083" i="7"/>
  <c r="I6083" i="7"/>
  <c r="J6083" i="7"/>
  <c r="K6083" i="7"/>
  <c r="L6083" i="7"/>
  <c r="M6083" i="7"/>
  <c r="N6083" i="7"/>
  <c r="O6083" i="7"/>
  <c r="P6083" i="7"/>
  <c r="H6084" i="7"/>
  <c r="I6084" i="7"/>
  <c r="J6084" i="7"/>
  <c r="K6084" i="7"/>
  <c r="L6084" i="7"/>
  <c r="M6084" i="7"/>
  <c r="N6084" i="7"/>
  <c r="O6084" i="7"/>
  <c r="P6084" i="7"/>
  <c r="H6085" i="7"/>
  <c r="I6085" i="7"/>
  <c r="J6085" i="7"/>
  <c r="K6085" i="7"/>
  <c r="L6085" i="7"/>
  <c r="M6085" i="7"/>
  <c r="N6085" i="7"/>
  <c r="O6085" i="7"/>
  <c r="P6085" i="7"/>
  <c r="H6086" i="7"/>
  <c r="I6086" i="7"/>
  <c r="J6086" i="7"/>
  <c r="K6086" i="7"/>
  <c r="L6086" i="7"/>
  <c r="M6086" i="7"/>
  <c r="N6086" i="7"/>
  <c r="O6086" i="7"/>
  <c r="P6086" i="7"/>
  <c r="H6087" i="7"/>
  <c r="I6087" i="7"/>
  <c r="J6087" i="7"/>
  <c r="K6087" i="7"/>
  <c r="L6087" i="7"/>
  <c r="M6087" i="7"/>
  <c r="N6087" i="7"/>
  <c r="O6087" i="7"/>
  <c r="P6087" i="7"/>
  <c r="H6088" i="7"/>
  <c r="I6088" i="7"/>
  <c r="J6088" i="7"/>
  <c r="K6088" i="7"/>
  <c r="L6088" i="7"/>
  <c r="M6088" i="7"/>
  <c r="N6088" i="7"/>
  <c r="O6088" i="7"/>
  <c r="P6088" i="7"/>
  <c r="H6089" i="7"/>
  <c r="I6089" i="7"/>
  <c r="J6089" i="7"/>
  <c r="K6089" i="7"/>
  <c r="L6089" i="7"/>
  <c r="M6089" i="7"/>
  <c r="N6089" i="7"/>
  <c r="O6089" i="7"/>
  <c r="P6089" i="7"/>
  <c r="H6090" i="7"/>
  <c r="I6090" i="7"/>
  <c r="J6090" i="7"/>
  <c r="K6090" i="7"/>
  <c r="L6090" i="7"/>
  <c r="M6090" i="7"/>
  <c r="N6090" i="7"/>
  <c r="O6090" i="7"/>
  <c r="P6090" i="7"/>
  <c r="H6091" i="7"/>
  <c r="I6091" i="7"/>
  <c r="J6091" i="7"/>
  <c r="K6091" i="7"/>
  <c r="L6091" i="7"/>
  <c r="M6091" i="7"/>
  <c r="N6091" i="7"/>
  <c r="O6091" i="7"/>
  <c r="P6091" i="7"/>
  <c r="H6092" i="7"/>
  <c r="I6092" i="7"/>
  <c r="J6092" i="7"/>
  <c r="K6092" i="7"/>
  <c r="L6092" i="7"/>
  <c r="M6092" i="7"/>
  <c r="N6092" i="7"/>
  <c r="O6092" i="7"/>
  <c r="P6092" i="7"/>
  <c r="H6093" i="7"/>
  <c r="I6093" i="7"/>
  <c r="J6093" i="7"/>
  <c r="K6093" i="7"/>
  <c r="L6093" i="7"/>
  <c r="M6093" i="7"/>
  <c r="N6093" i="7"/>
  <c r="O6093" i="7"/>
  <c r="P6093" i="7"/>
  <c r="H6094" i="7"/>
  <c r="I6094" i="7"/>
  <c r="J6094" i="7"/>
  <c r="K6094" i="7"/>
  <c r="L6094" i="7"/>
  <c r="M6094" i="7"/>
  <c r="N6094" i="7"/>
  <c r="O6094" i="7"/>
  <c r="P6094" i="7"/>
  <c r="H6095" i="7"/>
  <c r="I6095" i="7"/>
  <c r="J6095" i="7"/>
  <c r="K6095" i="7"/>
  <c r="L6095" i="7"/>
  <c r="M6095" i="7"/>
  <c r="N6095" i="7"/>
  <c r="O6095" i="7"/>
  <c r="P6095" i="7"/>
  <c r="H6096" i="7"/>
  <c r="I6096" i="7"/>
  <c r="J6096" i="7"/>
  <c r="K6096" i="7"/>
  <c r="L6096" i="7"/>
  <c r="M6096" i="7"/>
  <c r="N6096" i="7"/>
  <c r="O6096" i="7"/>
  <c r="P6096" i="7"/>
  <c r="H6097" i="7"/>
  <c r="I6097" i="7"/>
  <c r="J6097" i="7"/>
  <c r="K6097" i="7"/>
  <c r="L6097" i="7"/>
  <c r="M6097" i="7"/>
  <c r="N6097" i="7"/>
  <c r="O6097" i="7"/>
  <c r="P6097" i="7"/>
  <c r="H6098" i="7"/>
  <c r="I6098" i="7"/>
  <c r="J6098" i="7"/>
  <c r="K6098" i="7"/>
  <c r="L6098" i="7"/>
  <c r="M6098" i="7"/>
  <c r="N6098" i="7"/>
  <c r="O6098" i="7"/>
  <c r="P6098" i="7"/>
  <c r="H6099" i="7"/>
  <c r="I6099" i="7"/>
  <c r="J6099" i="7"/>
  <c r="K6099" i="7"/>
  <c r="L6099" i="7"/>
  <c r="M6099" i="7"/>
  <c r="N6099" i="7"/>
  <c r="O6099" i="7"/>
  <c r="P6099" i="7"/>
  <c r="H6100" i="7"/>
  <c r="I6100" i="7"/>
  <c r="J6100" i="7"/>
  <c r="K6100" i="7"/>
  <c r="L6100" i="7"/>
  <c r="M6100" i="7"/>
  <c r="N6100" i="7"/>
  <c r="O6100" i="7"/>
  <c r="P6100" i="7"/>
  <c r="H6101" i="7"/>
  <c r="I6101" i="7"/>
  <c r="J6101" i="7"/>
  <c r="K6101" i="7"/>
  <c r="L6101" i="7"/>
  <c r="M6101" i="7"/>
  <c r="N6101" i="7"/>
  <c r="O6101" i="7"/>
  <c r="P6101" i="7"/>
  <c r="H6102" i="7"/>
  <c r="I6102" i="7"/>
  <c r="J6102" i="7"/>
  <c r="K6102" i="7"/>
  <c r="L6102" i="7"/>
  <c r="M6102" i="7"/>
  <c r="N6102" i="7"/>
  <c r="O6102" i="7"/>
  <c r="P6102" i="7"/>
  <c r="H6103" i="7"/>
  <c r="I6103" i="7"/>
  <c r="J6103" i="7"/>
  <c r="K6103" i="7"/>
  <c r="L6103" i="7"/>
  <c r="M6103" i="7"/>
  <c r="N6103" i="7"/>
  <c r="O6103" i="7"/>
  <c r="P6103" i="7"/>
  <c r="H6104" i="7"/>
  <c r="I6104" i="7"/>
  <c r="J6104" i="7"/>
  <c r="K6104" i="7"/>
  <c r="L6104" i="7"/>
  <c r="M6104" i="7"/>
  <c r="N6104" i="7"/>
  <c r="O6104" i="7"/>
  <c r="P6104" i="7"/>
  <c r="H6105" i="7"/>
  <c r="I6105" i="7"/>
  <c r="J6105" i="7"/>
  <c r="K6105" i="7"/>
  <c r="L6105" i="7"/>
  <c r="M6105" i="7"/>
  <c r="N6105" i="7"/>
  <c r="O6105" i="7"/>
  <c r="P6105" i="7"/>
  <c r="H6106" i="7"/>
  <c r="I6106" i="7"/>
  <c r="J6106" i="7"/>
  <c r="K6106" i="7"/>
  <c r="L6106" i="7"/>
  <c r="M6106" i="7"/>
  <c r="N6106" i="7"/>
  <c r="O6106" i="7"/>
  <c r="P6106" i="7"/>
  <c r="H6107" i="7"/>
  <c r="I6107" i="7"/>
  <c r="J6107" i="7"/>
  <c r="K6107" i="7"/>
  <c r="L6107" i="7"/>
  <c r="M6107" i="7"/>
  <c r="N6107" i="7"/>
  <c r="O6107" i="7"/>
  <c r="P6107" i="7"/>
  <c r="H6108" i="7"/>
  <c r="I6108" i="7"/>
  <c r="J6108" i="7"/>
  <c r="K6108" i="7"/>
  <c r="L6108" i="7"/>
  <c r="M6108" i="7"/>
  <c r="N6108" i="7"/>
  <c r="O6108" i="7"/>
  <c r="P6108" i="7"/>
  <c r="H6109" i="7"/>
  <c r="I6109" i="7"/>
  <c r="J6109" i="7"/>
  <c r="K6109" i="7"/>
  <c r="L6109" i="7"/>
  <c r="M6109" i="7"/>
  <c r="N6109" i="7"/>
  <c r="O6109" i="7"/>
  <c r="P6109" i="7"/>
  <c r="H6110" i="7"/>
  <c r="I6110" i="7"/>
  <c r="J6110" i="7"/>
  <c r="K6110" i="7"/>
  <c r="L6110" i="7"/>
  <c r="M6110" i="7"/>
  <c r="N6110" i="7"/>
  <c r="O6110" i="7"/>
  <c r="P6110" i="7"/>
  <c r="H6111" i="7"/>
  <c r="I6111" i="7"/>
  <c r="J6111" i="7"/>
  <c r="K6111" i="7"/>
  <c r="L6111" i="7"/>
  <c r="M6111" i="7"/>
  <c r="N6111" i="7"/>
  <c r="O6111" i="7"/>
  <c r="P6111" i="7"/>
  <c r="H6112" i="7"/>
  <c r="I6112" i="7"/>
  <c r="J6112" i="7"/>
  <c r="K6112" i="7"/>
  <c r="L6112" i="7"/>
  <c r="M6112" i="7"/>
  <c r="N6112" i="7"/>
  <c r="O6112" i="7"/>
  <c r="P6112" i="7"/>
  <c r="H6113" i="7"/>
  <c r="I6113" i="7"/>
  <c r="J6113" i="7"/>
  <c r="K6113" i="7"/>
  <c r="L6113" i="7"/>
  <c r="M6113" i="7"/>
  <c r="N6113" i="7"/>
  <c r="O6113" i="7"/>
  <c r="P6113" i="7"/>
  <c r="H6114" i="7"/>
  <c r="I6114" i="7"/>
  <c r="J6114" i="7"/>
  <c r="K6114" i="7"/>
  <c r="L6114" i="7"/>
  <c r="M6114" i="7"/>
  <c r="N6114" i="7"/>
  <c r="O6114" i="7"/>
  <c r="P6114" i="7"/>
  <c r="H6115" i="7"/>
  <c r="I6115" i="7"/>
  <c r="J6115" i="7"/>
  <c r="K6115" i="7"/>
  <c r="L6115" i="7"/>
  <c r="M6115" i="7"/>
  <c r="N6115" i="7"/>
  <c r="O6115" i="7"/>
  <c r="P6115" i="7"/>
  <c r="H6116" i="7"/>
  <c r="I6116" i="7"/>
  <c r="J6116" i="7"/>
  <c r="K6116" i="7"/>
  <c r="L6116" i="7"/>
  <c r="M6116" i="7"/>
  <c r="N6116" i="7"/>
  <c r="O6116" i="7"/>
  <c r="P6116" i="7"/>
  <c r="H6117" i="7"/>
  <c r="I6117" i="7"/>
  <c r="J6117" i="7"/>
  <c r="K6117" i="7"/>
  <c r="L6117" i="7"/>
  <c r="M6117" i="7"/>
  <c r="N6117" i="7"/>
  <c r="O6117" i="7"/>
  <c r="P6117" i="7"/>
  <c r="H6118" i="7"/>
  <c r="I6118" i="7"/>
  <c r="J6118" i="7"/>
  <c r="K6118" i="7"/>
  <c r="L6118" i="7"/>
  <c r="M6118" i="7"/>
  <c r="N6118" i="7"/>
  <c r="O6118" i="7"/>
  <c r="P6118" i="7"/>
  <c r="H6119" i="7"/>
  <c r="I6119" i="7"/>
  <c r="J6119" i="7"/>
  <c r="K6119" i="7"/>
  <c r="L6119" i="7"/>
  <c r="M6119" i="7"/>
  <c r="N6119" i="7"/>
  <c r="O6119" i="7"/>
  <c r="P6119" i="7"/>
  <c r="H6120" i="7"/>
  <c r="I6120" i="7"/>
  <c r="J6120" i="7"/>
  <c r="K6120" i="7"/>
  <c r="L6120" i="7"/>
  <c r="M6120" i="7"/>
  <c r="N6120" i="7"/>
  <c r="O6120" i="7"/>
  <c r="P6120" i="7"/>
  <c r="H6121" i="7"/>
  <c r="I6121" i="7"/>
  <c r="J6121" i="7"/>
  <c r="K6121" i="7"/>
  <c r="L6121" i="7"/>
  <c r="M6121" i="7"/>
  <c r="N6121" i="7"/>
  <c r="O6121" i="7"/>
  <c r="P6121" i="7"/>
  <c r="H6122" i="7"/>
  <c r="I6122" i="7"/>
  <c r="J6122" i="7"/>
  <c r="K6122" i="7"/>
  <c r="L6122" i="7"/>
  <c r="M6122" i="7"/>
  <c r="N6122" i="7"/>
  <c r="O6122" i="7"/>
  <c r="P6122" i="7"/>
  <c r="H6123" i="7"/>
  <c r="I6123" i="7"/>
  <c r="J6123" i="7"/>
  <c r="K6123" i="7"/>
  <c r="L6123" i="7"/>
  <c r="M6123" i="7"/>
  <c r="N6123" i="7"/>
  <c r="O6123" i="7"/>
  <c r="P6123" i="7"/>
  <c r="H6124" i="7"/>
  <c r="I6124" i="7"/>
  <c r="J6124" i="7"/>
  <c r="K6124" i="7"/>
  <c r="L6124" i="7"/>
  <c r="M6124" i="7"/>
  <c r="N6124" i="7"/>
  <c r="O6124" i="7"/>
  <c r="P6124" i="7"/>
  <c r="H6125" i="7"/>
  <c r="I6125" i="7"/>
  <c r="J6125" i="7"/>
  <c r="K6125" i="7"/>
  <c r="L6125" i="7"/>
  <c r="M6125" i="7"/>
  <c r="N6125" i="7"/>
  <c r="O6125" i="7"/>
  <c r="P6125" i="7"/>
  <c r="H6126" i="7"/>
  <c r="I6126" i="7"/>
  <c r="J6126" i="7"/>
  <c r="K6126" i="7"/>
  <c r="L6126" i="7"/>
  <c r="M6126" i="7"/>
  <c r="N6126" i="7"/>
  <c r="O6126" i="7"/>
  <c r="P6126" i="7"/>
  <c r="H6127" i="7"/>
  <c r="I6127" i="7"/>
  <c r="J6127" i="7"/>
  <c r="K6127" i="7"/>
  <c r="L6127" i="7"/>
  <c r="M6127" i="7"/>
  <c r="N6127" i="7"/>
  <c r="O6127" i="7"/>
  <c r="P6127" i="7"/>
  <c r="H6128" i="7"/>
  <c r="I6128" i="7"/>
  <c r="J6128" i="7"/>
  <c r="K6128" i="7"/>
  <c r="L6128" i="7"/>
  <c r="M6128" i="7"/>
  <c r="N6128" i="7"/>
  <c r="O6128" i="7"/>
  <c r="P6128" i="7"/>
  <c r="H6129" i="7"/>
  <c r="I6129" i="7"/>
  <c r="J6129" i="7"/>
  <c r="K6129" i="7"/>
  <c r="L6129" i="7"/>
  <c r="M6129" i="7"/>
  <c r="N6129" i="7"/>
  <c r="O6129" i="7"/>
  <c r="P6129" i="7"/>
  <c r="H6130" i="7"/>
  <c r="I6130" i="7"/>
  <c r="J6130" i="7"/>
  <c r="K6130" i="7"/>
  <c r="L6130" i="7"/>
  <c r="M6130" i="7"/>
  <c r="N6130" i="7"/>
  <c r="O6130" i="7"/>
  <c r="P6130" i="7"/>
  <c r="H6131" i="7"/>
  <c r="I6131" i="7"/>
  <c r="J6131" i="7"/>
  <c r="K6131" i="7"/>
  <c r="L6131" i="7"/>
  <c r="M6131" i="7"/>
  <c r="N6131" i="7"/>
  <c r="O6131" i="7"/>
  <c r="P6131" i="7"/>
  <c r="H6132" i="7"/>
  <c r="I6132" i="7"/>
  <c r="J6132" i="7"/>
  <c r="K6132" i="7"/>
  <c r="L6132" i="7"/>
  <c r="M6132" i="7"/>
  <c r="N6132" i="7"/>
  <c r="O6132" i="7"/>
  <c r="P6132" i="7"/>
  <c r="H6133" i="7"/>
  <c r="I6133" i="7"/>
  <c r="J6133" i="7"/>
  <c r="K6133" i="7"/>
  <c r="L6133" i="7"/>
  <c r="M6133" i="7"/>
  <c r="N6133" i="7"/>
  <c r="O6133" i="7"/>
  <c r="P6133" i="7"/>
  <c r="H6134" i="7"/>
  <c r="I6134" i="7"/>
  <c r="J6134" i="7"/>
  <c r="K6134" i="7"/>
  <c r="L6134" i="7"/>
  <c r="M6134" i="7"/>
  <c r="N6134" i="7"/>
  <c r="O6134" i="7"/>
  <c r="P6134" i="7"/>
  <c r="H6135" i="7"/>
  <c r="I6135" i="7"/>
  <c r="J6135" i="7"/>
  <c r="K6135" i="7"/>
  <c r="L6135" i="7"/>
  <c r="M6135" i="7"/>
  <c r="N6135" i="7"/>
  <c r="O6135" i="7"/>
  <c r="P6135" i="7"/>
  <c r="H6136" i="7"/>
  <c r="I6136" i="7"/>
  <c r="J6136" i="7"/>
  <c r="K6136" i="7"/>
  <c r="L6136" i="7"/>
  <c r="M6136" i="7"/>
  <c r="N6136" i="7"/>
  <c r="O6136" i="7"/>
  <c r="P6136" i="7"/>
  <c r="H6137" i="7"/>
  <c r="I6137" i="7"/>
  <c r="J6137" i="7"/>
  <c r="K6137" i="7"/>
  <c r="L6137" i="7"/>
  <c r="M6137" i="7"/>
  <c r="N6137" i="7"/>
  <c r="O6137" i="7"/>
  <c r="P6137" i="7"/>
  <c r="H6138" i="7"/>
  <c r="I6138" i="7"/>
  <c r="J6138" i="7"/>
  <c r="K6138" i="7"/>
  <c r="L6138" i="7"/>
  <c r="M6138" i="7"/>
  <c r="N6138" i="7"/>
  <c r="O6138" i="7"/>
  <c r="P6138" i="7"/>
  <c r="H6139" i="7"/>
  <c r="I6139" i="7"/>
  <c r="J6139" i="7"/>
  <c r="K6139" i="7"/>
  <c r="L6139" i="7"/>
  <c r="M6139" i="7"/>
  <c r="N6139" i="7"/>
  <c r="O6139" i="7"/>
  <c r="P6139" i="7"/>
  <c r="H6140" i="7"/>
  <c r="I6140" i="7"/>
  <c r="J6140" i="7"/>
  <c r="K6140" i="7"/>
  <c r="L6140" i="7"/>
  <c r="M6140" i="7"/>
  <c r="N6140" i="7"/>
  <c r="O6140" i="7"/>
  <c r="P6140" i="7"/>
  <c r="H6141" i="7"/>
  <c r="I6141" i="7"/>
  <c r="J6141" i="7"/>
  <c r="K6141" i="7"/>
  <c r="L6141" i="7"/>
  <c r="M6141" i="7"/>
  <c r="N6141" i="7"/>
  <c r="O6141" i="7"/>
  <c r="P6141" i="7"/>
  <c r="H6142" i="7"/>
  <c r="I6142" i="7"/>
  <c r="J6142" i="7"/>
  <c r="K6142" i="7"/>
  <c r="L6142" i="7"/>
  <c r="M6142" i="7"/>
  <c r="N6142" i="7"/>
  <c r="O6142" i="7"/>
  <c r="P6142" i="7"/>
  <c r="H6143" i="7"/>
  <c r="I6143" i="7"/>
  <c r="J6143" i="7"/>
  <c r="K6143" i="7"/>
  <c r="L6143" i="7"/>
  <c r="M6143" i="7"/>
  <c r="N6143" i="7"/>
  <c r="O6143" i="7"/>
  <c r="P6143" i="7"/>
  <c r="H6144" i="7"/>
  <c r="I6144" i="7"/>
  <c r="J6144" i="7"/>
  <c r="K6144" i="7"/>
  <c r="L6144" i="7"/>
  <c r="M6144" i="7"/>
  <c r="N6144" i="7"/>
  <c r="O6144" i="7"/>
  <c r="P6144" i="7"/>
  <c r="H6145" i="7"/>
  <c r="I6145" i="7"/>
  <c r="J6145" i="7"/>
  <c r="K6145" i="7"/>
  <c r="L6145" i="7"/>
  <c r="M6145" i="7"/>
  <c r="N6145" i="7"/>
  <c r="O6145" i="7"/>
  <c r="P6145" i="7"/>
  <c r="H6146" i="7"/>
  <c r="I6146" i="7"/>
  <c r="J6146" i="7"/>
  <c r="K6146" i="7"/>
  <c r="L6146" i="7"/>
  <c r="M6146" i="7"/>
  <c r="N6146" i="7"/>
  <c r="O6146" i="7"/>
  <c r="P6146" i="7"/>
  <c r="H6147" i="7"/>
  <c r="I6147" i="7"/>
  <c r="J6147" i="7"/>
  <c r="K6147" i="7"/>
  <c r="L6147" i="7"/>
  <c r="M6147" i="7"/>
  <c r="N6147" i="7"/>
  <c r="O6147" i="7"/>
  <c r="P6147" i="7"/>
  <c r="H6148" i="7"/>
  <c r="I6148" i="7"/>
  <c r="J6148" i="7"/>
  <c r="K6148" i="7"/>
  <c r="L6148" i="7"/>
  <c r="M6148" i="7"/>
  <c r="N6148" i="7"/>
  <c r="O6148" i="7"/>
  <c r="P6148" i="7"/>
  <c r="H6149" i="7"/>
  <c r="I6149" i="7"/>
  <c r="J6149" i="7"/>
  <c r="K6149" i="7"/>
  <c r="L6149" i="7"/>
  <c r="M6149" i="7"/>
  <c r="N6149" i="7"/>
  <c r="O6149" i="7"/>
  <c r="P6149" i="7"/>
  <c r="H6150" i="7"/>
  <c r="I6150" i="7"/>
  <c r="J6150" i="7"/>
  <c r="K6150" i="7"/>
  <c r="L6150" i="7"/>
  <c r="M6150" i="7"/>
  <c r="N6150" i="7"/>
  <c r="O6150" i="7"/>
  <c r="P6150" i="7"/>
  <c r="H6151" i="7"/>
  <c r="I6151" i="7"/>
  <c r="J6151" i="7"/>
  <c r="K6151" i="7"/>
  <c r="L6151" i="7"/>
  <c r="M6151" i="7"/>
  <c r="N6151" i="7"/>
  <c r="O6151" i="7"/>
  <c r="P6151" i="7"/>
  <c r="H6152" i="7"/>
  <c r="I6152" i="7"/>
  <c r="J6152" i="7"/>
  <c r="K6152" i="7"/>
  <c r="L6152" i="7"/>
  <c r="M6152" i="7"/>
  <c r="N6152" i="7"/>
  <c r="O6152" i="7"/>
  <c r="P6152" i="7"/>
  <c r="H6153" i="7"/>
  <c r="I6153" i="7"/>
  <c r="J6153" i="7"/>
  <c r="K6153" i="7"/>
  <c r="L6153" i="7"/>
  <c r="M6153" i="7"/>
  <c r="N6153" i="7"/>
  <c r="O6153" i="7"/>
  <c r="P6153" i="7"/>
  <c r="H6154" i="7"/>
  <c r="I6154" i="7"/>
  <c r="J6154" i="7"/>
  <c r="K6154" i="7"/>
  <c r="L6154" i="7"/>
  <c r="M6154" i="7"/>
  <c r="N6154" i="7"/>
  <c r="O6154" i="7"/>
  <c r="P6154" i="7"/>
  <c r="H6155" i="7"/>
  <c r="I6155" i="7"/>
  <c r="J6155" i="7"/>
  <c r="K6155" i="7"/>
  <c r="L6155" i="7"/>
  <c r="M6155" i="7"/>
  <c r="N6155" i="7"/>
  <c r="O6155" i="7"/>
  <c r="P6155" i="7"/>
  <c r="H6156" i="7"/>
  <c r="I6156" i="7"/>
  <c r="J6156" i="7"/>
  <c r="K6156" i="7"/>
  <c r="L6156" i="7"/>
  <c r="M6156" i="7"/>
  <c r="N6156" i="7"/>
  <c r="O6156" i="7"/>
  <c r="P6156" i="7"/>
  <c r="H6157" i="7"/>
  <c r="I6157" i="7"/>
  <c r="J6157" i="7"/>
  <c r="K6157" i="7"/>
  <c r="L6157" i="7"/>
  <c r="M6157" i="7"/>
  <c r="N6157" i="7"/>
  <c r="O6157" i="7"/>
  <c r="P6157" i="7"/>
  <c r="H6158" i="7"/>
  <c r="I6158" i="7"/>
  <c r="J6158" i="7"/>
  <c r="K6158" i="7"/>
  <c r="L6158" i="7"/>
  <c r="M6158" i="7"/>
  <c r="N6158" i="7"/>
  <c r="O6158" i="7"/>
  <c r="P6158" i="7"/>
  <c r="H6159" i="7"/>
  <c r="I6159" i="7"/>
  <c r="J6159" i="7"/>
  <c r="K6159" i="7"/>
  <c r="L6159" i="7"/>
  <c r="M6159" i="7"/>
  <c r="N6159" i="7"/>
  <c r="O6159" i="7"/>
  <c r="P6159" i="7"/>
  <c r="H6160" i="7"/>
  <c r="I6160" i="7"/>
  <c r="J6160" i="7"/>
  <c r="K6160" i="7"/>
  <c r="L6160" i="7"/>
  <c r="M6160" i="7"/>
  <c r="N6160" i="7"/>
  <c r="O6160" i="7"/>
  <c r="P6160" i="7"/>
  <c r="H6161" i="7"/>
  <c r="I6161" i="7"/>
  <c r="J6161" i="7"/>
  <c r="K6161" i="7"/>
  <c r="L6161" i="7"/>
  <c r="M6161" i="7"/>
  <c r="N6161" i="7"/>
  <c r="O6161" i="7"/>
  <c r="P6161" i="7"/>
  <c r="H6162" i="7"/>
  <c r="I6162" i="7"/>
  <c r="J6162" i="7"/>
  <c r="K6162" i="7"/>
  <c r="L6162" i="7"/>
  <c r="M6162" i="7"/>
  <c r="N6162" i="7"/>
  <c r="O6162" i="7"/>
  <c r="P6162" i="7"/>
  <c r="H6163" i="7"/>
  <c r="I6163" i="7"/>
  <c r="J6163" i="7"/>
  <c r="K6163" i="7"/>
  <c r="L6163" i="7"/>
  <c r="M6163" i="7"/>
  <c r="N6163" i="7"/>
  <c r="O6163" i="7"/>
  <c r="P6163" i="7"/>
  <c r="H6164" i="7"/>
  <c r="I6164" i="7"/>
  <c r="J6164" i="7"/>
  <c r="K6164" i="7"/>
  <c r="L6164" i="7"/>
  <c r="M6164" i="7"/>
  <c r="N6164" i="7"/>
  <c r="O6164" i="7"/>
  <c r="P6164" i="7"/>
  <c r="H6165" i="7"/>
  <c r="I6165" i="7"/>
  <c r="J6165" i="7"/>
  <c r="K6165" i="7"/>
  <c r="L6165" i="7"/>
  <c r="M6165" i="7"/>
  <c r="N6165" i="7"/>
  <c r="O6165" i="7"/>
  <c r="P6165" i="7"/>
  <c r="H6166" i="7"/>
  <c r="I6166" i="7"/>
  <c r="J6166" i="7"/>
  <c r="K6166" i="7"/>
  <c r="L6166" i="7"/>
  <c r="M6166" i="7"/>
  <c r="N6166" i="7"/>
  <c r="O6166" i="7"/>
  <c r="P6166" i="7"/>
  <c r="H6167" i="7"/>
  <c r="I6167" i="7"/>
  <c r="J6167" i="7"/>
  <c r="K6167" i="7"/>
  <c r="L6167" i="7"/>
  <c r="M6167" i="7"/>
  <c r="N6167" i="7"/>
  <c r="O6167" i="7"/>
  <c r="P6167" i="7"/>
  <c r="H6168" i="7"/>
  <c r="I6168" i="7"/>
  <c r="J6168" i="7"/>
  <c r="K6168" i="7"/>
  <c r="L6168" i="7"/>
  <c r="M6168" i="7"/>
  <c r="N6168" i="7"/>
  <c r="O6168" i="7"/>
  <c r="P6168" i="7"/>
  <c r="H6169" i="7"/>
  <c r="I6169" i="7"/>
  <c r="J6169" i="7"/>
  <c r="K6169" i="7"/>
  <c r="L6169" i="7"/>
  <c r="M6169" i="7"/>
  <c r="N6169" i="7"/>
  <c r="O6169" i="7"/>
  <c r="P6169" i="7"/>
  <c r="H6170" i="7"/>
  <c r="I6170" i="7"/>
  <c r="J6170" i="7"/>
  <c r="K6170" i="7"/>
  <c r="L6170" i="7"/>
  <c r="M6170" i="7"/>
  <c r="N6170" i="7"/>
  <c r="O6170" i="7"/>
  <c r="P6170" i="7"/>
  <c r="H6171" i="7"/>
  <c r="I6171" i="7"/>
  <c r="J6171" i="7"/>
  <c r="K6171" i="7"/>
  <c r="L6171" i="7"/>
  <c r="M6171" i="7"/>
  <c r="N6171" i="7"/>
  <c r="O6171" i="7"/>
  <c r="P6171" i="7"/>
  <c r="H6172" i="7"/>
  <c r="I6172" i="7"/>
  <c r="J6172" i="7"/>
  <c r="K6172" i="7"/>
  <c r="L6172" i="7"/>
  <c r="M6172" i="7"/>
  <c r="N6172" i="7"/>
  <c r="O6172" i="7"/>
  <c r="P6172" i="7"/>
  <c r="H6173" i="7"/>
  <c r="I6173" i="7"/>
  <c r="J6173" i="7"/>
  <c r="K6173" i="7"/>
  <c r="L6173" i="7"/>
  <c r="M6173" i="7"/>
  <c r="N6173" i="7"/>
  <c r="O6173" i="7"/>
  <c r="P6173" i="7"/>
  <c r="H6174" i="7"/>
  <c r="I6174" i="7"/>
  <c r="J6174" i="7"/>
  <c r="K6174" i="7"/>
  <c r="L6174" i="7"/>
  <c r="M6174" i="7"/>
  <c r="N6174" i="7"/>
  <c r="O6174" i="7"/>
  <c r="P6174" i="7"/>
  <c r="H6175" i="7"/>
  <c r="I6175" i="7"/>
  <c r="J6175" i="7"/>
  <c r="K6175" i="7"/>
  <c r="L6175" i="7"/>
  <c r="M6175" i="7"/>
  <c r="N6175" i="7"/>
  <c r="O6175" i="7"/>
  <c r="P6175" i="7"/>
  <c r="H6176" i="7"/>
  <c r="I6176" i="7"/>
  <c r="J6176" i="7"/>
  <c r="K6176" i="7"/>
  <c r="L6176" i="7"/>
  <c r="M6176" i="7"/>
  <c r="N6176" i="7"/>
  <c r="O6176" i="7"/>
  <c r="P6176" i="7"/>
  <c r="H6177" i="7"/>
  <c r="I6177" i="7"/>
  <c r="J6177" i="7"/>
  <c r="K6177" i="7"/>
  <c r="L6177" i="7"/>
  <c r="M6177" i="7"/>
  <c r="N6177" i="7"/>
  <c r="O6177" i="7"/>
  <c r="P6177" i="7"/>
  <c r="H6178" i="7"/>
  <c r="I6178" i="7"/>
  <c r="J6178" i="7"/>
  <c r="K6178" i="7"/>
  <c r="L6178" i="7"/>
  <c r="M6178" i="7"/>
  <c r="N6178" i="7"/>
  <c r="O6178" i="7"/>
  <c r="P6178" i="7"/>
  <c r="H6179" i="7"/>
  <c r="I6179" i="7"/>
  <c r="J6179" i="7"/>
  <c r="K6179" i="7"/>
  <c r="L6179" i="7"/>
  <c r="M6179" i="7"/>
  <c r="N6179" i="7"/>
  <c r="O6179" i="7"/>
  <c r="P6179" i="7"/>
  <c r="H6180" i="7"/>
  <c r="I6180" i="7"/>
  <c r="J6180" i="7"/>
  <c r="K6180" i="7"/>
  <c r="L6180" i="7"/>
  <c r="M6180" i="7"/>
  <c r="N6180" i="7"/>
  <c r="O6180" i="7"/>
  <c r="P6180" i="7"/>
  <c r="H6181" i="7"/>
  <c r="I6181" i="7"/>
  <c r="J6181" i="7"/>
  <c r="K6181" i="7"/>
  <c r="L6181" i="7"/>
  <c r="M6181" i="7"/>
  <c r="N6181" i="7"/>
  <c r="O6181" i="7"/>
  <c r="P6181" i="7"/>
  <c r="H6182" i="7"/>
  <c r="I6182" i="7"/>
  <c r="J6182" i="7"/>
  <c r="K6182" i="7"/>
  <c r="L6182" i="7"/>
  <c r="M6182" i="7"/>
  <c r="N6182" i="7"/>
  <c r="O6182" i="7"/>
  <c r="P6182" i="7"/>
  <c r="H6183" i="7"/>
  <c r="I6183" i="7"/>
  <c r="J6183" i="7"/>
  <c r="K6183" i="7"/>
  <c r="L6183" i="7"/>
  <c r="M6183" i="7"/>
  <c r="N6183" i="7"/>
  <c r="O6183" i="7"/>
  <c r="P6183" i="7"/>
  <c r="H6184" i="7"/>
  <c r="I6184" i="7"/>
  <c r="J6184" i="7"/>
  <c r="K6184" i="7"/>
  <c r="L6184" i="7"/>
  <c r="M6184" i="7"/>
  <c r="N6184" i="7"/>
  <c r="O6184" i="7"/>
  <c r="P6184" i="7"/>
  <c r="H6185" i="7"/>
  <c r="I6185" i="7"/>
  <c r="J6185" i="7"/>
  <c r="K6185" i="7"/>
  <c r="L6185" i="7"/>
  <c r="M6185" i="7"/>
  <c r="N6185" i="7"/>
  <c r="O6185" i="7"/>
  <c r="P6185" i="7"/>
  <c r="H6186" i="7"/>
  <c r="I6186" i="7"/>
  <c r="J6186" i="7"/>
  <c r="K6186" i="7"/>
  <c r="L6186" i="7"/>
  <c r="M6186" i="7"/>
  <c r="N6186" i="7"/>
  <c r="O6186" i="7"/>
  <c r="P6186" i="7"/>
  <c r="H6187" i="7"/>
  <c r="I6187" i="7"/>
  <c r="J6187" i="7"/>
  <c r="K6187" i="7"/>
  <c r="L6187" i="7"/>
  <c r="M6187" i="7"/>
  <c r="N6187" i="7"/>
  <c r="O6187" i="7"/>
  <c r="P6187" i="7"/>
  <c r="H6188" i="7"/>
  <c r="I6188" i="7"/>
  <c r="J6188" i="7"/>
  <c r="K6188" i="7"/>
  <c r="L6188" i="7"/>
  <c r="M6188" i="7"/>
  <c r="N6188" i="7"/>
  <c r="O6188" i="7"/>
  <c r="P6188" i="7"/>
  <c r="H6189" i="7"/>
  <c r="I6189" i="7"/>
  <c r="J6189" i="7"/>
  <c r="K6189" i="7"/>
  <c r="L6189" i="7"/>
  <c r="M6189" i="7"/>
  <c r="N6189" i="7"/>
  <c r="O6189" i="7"/>
  <c r="P6189" i="7"/>
  <c r="H6190" i="7"/>
  <c r="I6190" i="7"/>
  <c r="J6190" i="7"/>
  <c r="K6190" i="7"/>
  <c r="L6190" i="7"/>
  <c r="M6190" i="7"/>
  <c r="N6190" i="7"/>
  <c r="O6190" i="7"/>
  <c r="P6190" i="7"/>
  <c r="H6191" i="7"/>
  <c r="I6191" i="7"/>
  <c r="J6191" i="7"/>
  <c r="K6191" i="7"/>
  <c r="L6191" i="7"/>
  <c r="M6191" i="7"/>
  <c r="N6191" i="7"/>
  <c r="O6191" i="7"/>
  <c r="P6191" i="7"/>
  <c r="H6192" i="7"/>
  <c r="I6192" i="7"/>
  <c r="J6192" i="7"/>
  <c r="K6192" i="7"/>
  <c r="L6192" i="7"/>
  <c r="M6192" i="7"/>
  <c r="N6192" i="7"/>
  <c r="O6192" i="7"/>
  <c r="P6192" i="7"/>
  <c r="H6193" i="7"/>
  <c r="I6193" i="7"/>
  <c r="J6193" i="7"/>
  <c r="K6193" i="7"/>
  <c r="L6193" i="7"/>
  <c r="M6193" i="7"/>
  <c r="N6193" i="7"/>
  <c r="O6193" i="7"/>
  <c r="P6193" i="7"/>
  <c r="H6194" i="7"/>
  <c r="I6194" i="7"/>
  <c r="J6194" i="7"/>
  <c r="K6194" i="7"/>
  <c r="L6194" i="7"/>
  <c r="M6194" i="7"/>
  <c r="N6194" i="7"/>
  <c r="O6194" i="7"/>
  <c r="P6194" i="7"/>
  <c r="H6195" i="7"/>
  <c r="I6195" i="7"/>
  <c r="J6195" i="7"/>
  <c r="K6195" i="7"/>
  <c r="L6195" i="7"/>
  <c r="M6195" i="7"/>
  <c r="N6195" i="7"/>
  <c r="O6195" i="7"/>
  <c r="P6195" i="7"/>
  <c r="H6196" i="7"/>
  <c r="I6196" i="7"/>
  <c r="J6196" i="7"/>
  <c r="K6196" i="7"/>
  <c r="L6196" i="7"/>
  <c r="M6196" i="7"/>
  <c r="N6196" i="7"/>
  <c r="O6196" i="7"/>
  <c r="P6196" i="7"/>
  <c r="H6197" i="7"/>
  <c r="I6197" i="7"/>
  <c r="J6197" i="7"/>
  <c r="K6197" i="7"/>
  <c r="L6197" i="7"/>
  <c r="M6197" i="7"/>
  <c r="N6197" i="7"/>
  <c r="O6197" i="7"/>
  <c r="P6197" i="7"/>
  <c r="H6198" i="7"/>
  <c r="I6198" i="7"/>
  <c r="J6198" i="7"/>
  <c r="K6198" i="7"/>
  <c r="L6198" i="7"/>
  <c r="M6198" i="7"/>
  <c r="N6198" i="7"/>
  <c r="O6198" i="7"/>
  <c r="P6198" i="7"/>
  <c r="H6199" i="7"/>
  <c r="I6199" i="7"/>
  <c r="J6199" i="7"/>
  <c r="K6199" i="7"/>
  <c r="L6199" i="7"/>
  <c r="M6199" i="7"/>
  <c r="N6199" i="7"/>
  <c r="O6199" i="7"/>
  <c r="P6199" i="7"/>
  <c r="H6200" i="7"/>
  <c r="I6200" i="7"/>
  <c r="J6200" i="7"/>
  <c r="K6200" i="7"/>
  <c r="L6200" i="7"/>
  <c r="M6200" i="7"/>
  <c r="N6200" i="7"/>
  <c r="O6200" i="7"/>
  <c r="P6200" i="7"/>
  <c r="H6201" i="7"/>
  <c r="I6201" i="7"/>
  <c r="J6201" i="7"/>
  <c r="K6201" i="7"/>
  <c r="L6201" i="7"/>
  <c r="M6201" i="7"/>
  <c r="N6201" i="7"/>
  <c r="O6201" i="7"/>
  <c r="P6201" i="7"/>
  <c r="H6202" i="7"/>
  <c r="I6202" i="7"/>
  <c r="J6202" i="7"/>
  <c r="K6202" i="7"/>
  <c r="L6202" i="7"/>
  <c r="M6202" i="7"/>
  <c r="N6202" i="7"/>
  <c r="O6202" i="7"/>
  <c r="P6202" i="7"/>
  <c r="H6203" i="7"/>
  <c r="I6203" i="7"/>
  <c r="J6203" i="7"/>
  <c r="K6203" i="7"/>
  <c r="L6203" i="7"/>
  <c r="M6203" i="7"/>
  <c r="N6203" i="7"/>
  <c r="O6203" i="7"/>
  <c r="P6203" i="7"/>
  <c r="H6204" i="7"/>
  <c r="I6204" i="7"/>
  <c r="J6204" i="7"/>
  <c r="K6204" i="7"/>
  <c r="L6204" i="7"/>
  <c r="M6204" i="7"/>
  <c r="N6204" i="7"/>
  <c r="O6204" i="7"/>
  <c r="P6204" i="7"/>
  <c r="H6205" i="7"/>
  <c r="I6205" i="7"/>
  <c r="J6205" i="7"/>
  <c r="K6205" i="7"/>
  <c r="L6205" i="7"/>
  <c r="M6205" i="7"/>
  <c r="N6205" i="7"/>
  <c r="O6205" i="7"/>
  <c r="P6205" i="7"/>
  <c r="H6206" i="7"/>
  <c r="I6206" i="7"/>
  <c r="J6206" i="7"/>
  <c r="K6206" i="7"/>
  <c r="L6206" i="7"/>
  <c r="M6206" i="7"/>
  <c r="N6206" i="7"/>
  <c r="O6206" i="7"/>
  <c r="P6206" i="7"/>
  <c r="H6207" i="7"/>
  <c r="I6207" i="7"/>
  <c r="J6207" i="7"/>
  <c r="K6207" i="7"/>
  <c r="L6207" i="7"/>
  <c r="M6207" i="7"/>
  <c r="N6207" i="7"/>
  <c r="O6207" i="7"/>
  <c r="P6207" i="7"/>
  <c r="H6208" i="7"/>
  <c r="I6208" i="7"/>
  <c r="J6208" i="7"/>
  <c r="K6208" i="7"/>
  <c r="L6208" i="7"/>
  <c r="M6208" i="7"/>
  <c r="N6208" i="7"/>
  <c r="O6208" i="7"/>
  <c r="P6208" i="7"/>
  <c r="H6209" i="7"/>
  <c r="I6209" i="7"/>
  <c r="J6209" i="7"/>
  <c r="K6209" i="7"/>
  <c r="L6209" i="7"/>
  <c r="M6209" i="7"/>
  <c r="N6209" i="7"/>
  <c r="O6209" i="7"/>
  <c r="P6209" i="7"/>
  <c r="H6210" i="7"/>
  <c r="I6210" i="7"/>
  <c r="J6210" i="7"/>
  <c r="K6210" i="7"/>
  <c r="L6210" i="7"/>
  <c r="M6210" i="7"/>
  <c r="N6210" i="7"/>
  <c r="O6210" i="7"/>
  <c r="P6210" i="7"/>
  <c r="H6211" i="7"/>
  <c r="I6211" i="7"/>
  <c r="J6211" i="7"/>
  <c r="K6211" i="7"/>
  <c r="L6211" i="7"/>
  <c r="M6211" i="7"/>
  <c r="N6211" i="7"/>
  <c r="O6211" i="7"/>
  <c r="P6211" i="7"/>
  <c r="H6212" i="7"/>
  <c r="I6212" i="7"/>
  <c r="J6212" i="7"/>
  <c r="K6212" i="7"/>
  <c r="L6212" i="7"/>
  <c r="M6212" i="7"/>
  <c r="N6212" i="7"/>
  <c r="O6212" i="7"/>
  <c r="P6212" i="7"/>
  <c r="H6213" i="7"/>
  <c r="I6213" i="7"/>
  <c r="J6213" i="7"/>
  <c r="K6213" i="7"/>
  <c r="L6213" i="7"/>
  <c r="M6213" i="7"/>
  <c r="N6213" i="7"/>
  <c r="O6213" i="7"/>
  <c r="P6213" i="7"/>
  <c r="H6214" i="7"/>
  <c r="I6214" i="7"/>
  <c r="J6214" i="7"/>
  <c r="K6214" i="7"/>
  <c r="L6214" i="7"/>
  <c r="M6214" i="7"/>
  <c r="N6214" i="7"/>
  <c r="O6214" i="7"/>
  <c r="P6214" i="7"/>
  <c r="H6215" i="7"/>
  <c r="I6215" i="7"/>
  <c r="J6215" i="7"/>
  <c r="K6215" i="7"/>
  <c r="L6215" i="7"/>
  <c r="M6215" i="7"/>
  <c r="N6215" i="7"/>
  <c r="O6215" i="7"/>
  <c r="P6215" i="7"/>
  <c r="H6216" i="7"/>
  <c r="I6216" i="7"/>
  <c r="J6216" i="7"/>
  <c r="K6216" i="7"/>
  <c r="L6216" i="7"/>
  <c r="M6216" i="7"/>
  <c r="N6216" i="7"/>
  <c r="O6216" i="7"/>
  <c r="P6216" i="7"/>
  <c r="H6217" i="7"/>
  <c r="I6217" i="7"/>
  <c r="J6217" i="7"/>
  <c r="K6217" i="7"/>
  <c r="L6217" i="7"/>
  <c r="M6217" i="7"/>
  <c r="N6217" i="7"/>
  <c r="O6217" i="7"/>
  <c r="P6217" i="7"/>
  <c r="H6218" i="7"/>
  <c r="I6218" i="7"/>
  <c r="J6218" i="7"/>
  <c r="K6218" i="7"/>
  <c r="L6218" i="7"/>
  <c r="M6218" i="7"/>
  <c r="N6218" i="7"/>
  <c r="O6218" i="7"/>
  <c r="P6218" i="7"/>
  <c r="H6219" i="7"/>
  <c r="I6219" i="7"/>
  <c r="J6219" i="7"/>
  <c r="K6219" i="7"/>
  <c r="L6219" i="7"/>
  <c r="M6219" i="7"/>
  <c r="N6219" i="7"/>
  <c r="O6219" i="7"/>
  <c r="P6219" i="7"/>
  <c r="H6220" i="7"/>
  <c r="I6220" i="7"/>
  <c r="J6220" i="7"/>
  <c r="K6220" i="7"/>
  <c r="L6220" i="7"/>
  <c r="M6220" i="7"/>
  <c r="N6220" i="7"/>
  <c r="O6220" i="7"/>
  <c r="P6220" i="7"/>
  <c r="H6221" i="7"/>
  <c r="I6221" i="7"/>
  <c r="J6221" i="7"/>
  <c r="K6221" i="7"/>
  <c r="L6221" i="7"/>
  <c r="M6221" i="7"/>
  <c r="N6221" i="7"/>
  <c r="O6221" i="7"/>
  <c r="P6221" i="7"/>
  <c r="H6222" i="7"/>
  <c r="I6222" i="7"/>
  <c r="J6222" i="7"/>
  <c r="K6222" i="7"/>
  <c r="L6222" i="7"/>
  <c r="M6222" i="7"/>
  <c r="N6222" i="7"/>
  <c r="O6222" i="7"/>
  <c r="P6222" i="7"/>
  <c r="H6223" i="7"/>
  <c r="I6223" i="7"/>
  <c r="J6223" i="7"/>
  <c r="K6223" i="7"/>
  <c r="L6223" i="7"/>
  <c r="M6223" i="7"/>
  <c r="N6223" i="7"/>
  <c r="O6223" i="7"/>
  <c r="P6223" i="7"/>
  <c r="H6224" i="7"/>
  <c r="I6224" i="7"/>
  <c r="J6224" i="7"/>
  <c r="K6224" i="7"/>
  <c r="L6224" i="7"/>
  <c r="M6224" i="7"/>
  <c r="N6224" i="7"/>
  <c r="O6224" i="7"/>
  <c r="P6224" i="7"/>
  <c r="H6225" i="7"/>
  <c r="I6225" i="7"/>
  <c r="J6225" i="7"/>
  <c r="K6225" i="7"/>
  <c r="L6225" i="7"/>
  <c r="M6225" i="7"/>
  <c r="N6225" i="7"/>
  <c r="O6225" i="7"/>
  <c r="P6225" i="7"/>
  <c r="H6226" i="7"/>
  <c r="I6226" i="7"/>
  <c r="J6226" i="7"/>
  <c r="K6226" i="7"/>
  <c r="L6226" i="7"/>
  <c r="M6226" i="7"/>
  <c r="N6226" i="7"/>
  <c r="O6226" i="7"/>
  <c r="P6226" i="7"/>
  <c r="H6227" i="7"/>
  <c r="I6227" i="7"/>
  <c r="J6227" i="7"/>
  <c r="K6227" i="7"/>
  <c r="L6227" i="7"/>
  <c r="M6227" i="7"/>
  <c r="N6227" i="7"/>
  <c r="O6227" i="7"/>
  <c r="P6227" i="7"/>
  <c r="H6228" i="7"/>
  <c r="I6228" i="7"/>
  <c r="J6228" i="7"/>
  <c r="K6228" i="7"/>
  <c r="L6228" i="7"/>
  <c r="M6228" i="7"/>
  <c r="N6228" i="7"/>
  <c r="O6228" i="7"/>
  <c r="P6228" i="7"/>
  <c r="H6229" i="7"/>
  <c r="I6229" i="7"/>
  <c r="J6229" i="7"/>
  <c r="K6229" i="7"/>
  <c r="L6229" i="7"/>
  <c r="M6229" i="7"/>
  <c r="N6229" i="7"/>
  <c r="O6229" i="7"/>
  <c r="P6229" i="7"/>
  <c r="H6230" i="7"/>
  <c r="I6230" i="7"/>
  <c r="J6230" i="7"/>
  <c r="K6230" i="7"/>
  <c r="L6230" i="7"/>
  <c r="M6230" i="7"/>
  <c r="N6230" i="7"/>
  <c r="O6230" i="7"/>
  <c r="P6230" i="7"/>
  <c r="H6231" i="7"/>
  <c r="I6231" i="7"/>
  <c r="J6231" i="7"/>
  <c r="K6231" i="7"/>
  <c r="L6231" i="7"/>
  <c r="M6231" i="7"/>
  <c r="N6231" i="7"/>
  <c r="O6231" i="7"/>
  <c r="P6231" i="7"/>
  <c r="H6232" i="7"/>
  <c r="I6232" i="7"/>
  <c r="J6232" i="7"/>
  <c r="K6232" i="7"/>
  <c r="L6232" i="7"/>
  <c r="M6232" i="7"/>
  <c r="N6232" i="7"/>
  <c r="O6232" i="7"/>
  <c r="P6232" i="7"/>
  <c r="H6233" i="7"/>
  <c r="I6233" i="7"/>
  <c r="J6233" i="7"/>
  <c r="K6233" i="7"/>
  <c r="L6233" i="7"/>
  <c r="M6233" i="7"/>
  <c r="N6233" i="7"/>
  <c r="O6233" i="7"/>
  <c r="P6233" i="7"/>
  <c r="H6234" i="7"/>
  <c r="I6234" i="7"/>
  <c r="J6234" i="7"/>
  <c r="K6234" i="7"/>
  <c r="L6234" i="7"/>
  <c r="M6234" i="7"/>
  <c r="N6234" i="7"/>
  <c r="O6234" i="7"/>
  <c r="P6234" i="7"/>
  <c r="H6235" i="7"/>
  <c r="I6235" i="7"/>
  <c r="J6235" i="7"/>
  <c r="K6235" i="7"/>
  <c r="L6235" i="7"/>
  <c r="M6235" i="7"/>
  <c r="N6235" i="7"/>
  <c r="O6235" i="7"/>
  <c r="P6235" i="7"/>
  <c r="H6236" i="7"/>
  <c r="I6236" i="7"/>
  <c r="J6236" i="7"/>
  <c r="K6236" i="7"/>
  <c r="L6236" i="7"/>
  <c r="M6236" i="7"/>
  <c r="N6236" i="7"/>
  <c r="O6236" i="7"/>
  <c r="P6236" i="7"/>
  <c r="H6237" i="7"/>
  <c r="I6237" i="7"/>
  <c r="J6237" i="7"/>
  <c r="K6237" i="7"/>
  <c r="L6237" i="7"/>
  <c r="M6237" i="7"/>
  <c r="N6237" i="7"/>
  <c r="O6237" i="7"/>
  <c r="P6237" i="7"/>
  <c r="H6238" i="7"/>
  <c r="I6238" i="7"/>
  <c r="J6238" i="7"/>
  <c r="K6238" i="7"/>
  <c r="L6238" i="7"/>
  <c r="M6238" i="7"/>
  <c r="N6238" i="7"/>
  <c r="O6238" i="7"/>
  <c r="P6238" i="7"/>
  <c r="H6239" i="7"/>
  <c r="I6239" i="7"/>
  <c r="J6239" i="7"/>
  <c r="K6239" i="7"/>
  <c r="L6239" i="7"/>
  <c r="M6239" i="7"/>
  <c r="N6239" i="7"/>
  <c r="O6239" i="7"/>
  <c r="P6239" i="7"/>
  <c r="H6240" i="7"/>
  <c r="I6240" i="7"/>
  <c r="J6240" i="7"/>
  <c r="K6240" i="7"/>
  <c r="L6240" i="7"/>
  <c r="M6240" i="7"/>
  <c r="N6240" i="7"/>
  <c r="O6240" i="7"/>
  <c r="P6240" i="7"/>
  <c r="H6241" i="7"/>
  <c r="I6241" i="7"/>
  <c r="J6241" i="7"/>
  <c r="K6241" i="7"/>
  <c r="L6241" i="7"/>
  <c r="M6241" i="7"/>
  <c r="N6241" i="7"/>
  <c r="O6241" i="7"/>
  <c r="P6241" i="7"/>
  <c r="H6242" i="7"/>
  <c r="I6242" i="7"/>
  <c r="J6242" i="7"/>
  <c r="K6242" i="7"/>
  <c r="L6242" i="7"/>
  <c r="M6242" i="7"/>
  <c r="N6242" i="7"/>
  <c r="O6242" i="7"/>
  <c r="P6242" i="7"/>
  <c r="H6243" i="7"/>
  <c r="I6243" i="7"/>
  <c r="J6243" i="7"/>
  <c r="K6243" i="7"/>
  <c r="L6243" i="7"/>
  <c r="M6243" i="7"/>
  <c r="N6243" i="7"/>
  <c r="O6243" i="7"/>
  <c r="P6243" i="7"/>
  <c r="H6244" i="7"/>
  <c r="I6244" i="7"/>
  <c r="J6244" i="7"/>
  <c r="K6244" i="7"/>
  <c r="L6244" i="7"/>
  <c r="M6244" i="7"/>
  <c r="N6244" i="7"/>
  <c r="O6244" i="7"/>
  <c r="P6244" i="7"/>
  <c r="H6245" i="7"/>
  <c r="I6245" i="7"/>
  <c r="J6245" i="7"/>
  <c r="K6245" i="7"/>
  <c r="L6245" i="7"/>
  <c r="M6245" i="7"/>
  <c r="N6245" i="7"/>
  <c r="O6245" i="7"/>
  <c r="P6245" i="7"/>
  <c r="H6246" i="7"/>
  <c r="I6246" i="7"/>
  <c r="J6246" i="7"/>
  <c r="K6246" i="7"/>
  <c r="L6246" i="7"/>
  <c r="M6246" i="7"/>
  <c r="N6246" i="7"/>
  <c r="O6246" i="7"/>
  <c r="P6246" i="7"/>
  <c r="H6247" i="7"/>
  <c r="I6247" i="7"/>
  <c r="J6247" i="7"/>
  <c r="K6247" i="7"/>
  <c r="L6247" i="7"/>
  <c r="M6247" i="7"/>
  <c r="N6247" i="7"/>
  <c r="O6247" i="7"/>
  <c r="P6247" i="7"/>
  <c r="H6248" i="7"/>
  <c r="I6248" i="7"/>
  <c r="J6248" i="7"/>
  <c r="K6248" i="7"/>
  <c r="L6248" i="7"/>
  <c r="M6248" i="7"/>
  <c r="N6248" i="7"/>
  <c r="O6248" i="7"/>
  <c r="P6248" i="7"/>
  <c r="H6249" i="7"/>
  <c r="I6249" i="7"/>
  <c r="J6249" i="7"/>
  <c r="K6249" i="7"/>
  <c r="L6249" i="7"/>
  <c r="M6249" i="7"/>
  <c r="N6249" i="7"/>
  <c r="O6249" i="7"/>
  <c r="P6249" i="7"/>
  <c r="H6250" i="7"/>
  <c r="I6250" i="7"/>
  <c r="J6250" i="7"/>
  <c r="K6250" i="7"/>
  <c r="L6250" i="7"/>
  <c r="M6250" i="7"/>
  <c r="N6250" i="7"/>
  <c r="O6250" i="7"/>
  <c r="P6250" i="7"/>
  <c r="H6251" i="7"/>
  <c r="I6251" i="7"/>
  <c r="J6251" i="7"/>
  <c r="K6251" i="7"/>
  <c r="L6251" i="7"/>
  <c r="M6251" i="7"/>
  <c r="N6251" i="7"/>
  <c r="O6251" i="7"/>
  <c r="P6251" i="7"/>
  <c r="H6252" i="7"/>
  <c r="I6252" i="7"/>
  <c r="J6252" i="7"/>
  <c r="K6252" i="7"/>
  <c r="L6252" i="7"/>
  <c r="M6252" i="7"/>
  <c r="N6252" i="7"/>
  <c r="O6252" i="7"/>
  <c r="P6252" i="7"/>
  <c r="H6253" i="7"/>
  <c r="I6253" i="7"/>
  <c r="J6253" i="7"/>
  <c r="K6253" i="7"/>
  <c r="L6253" i="7"/>
  <c r="M6253" i="7"/>
  <c r="N6253" i="7"/>
  <c r="O6253" i="7"/>
  <c r="P6253" i="7"/>
  <c r="H6254" i="7"/>
  <c r="I6254" i="7"/>
  <c r="J6254" i="7"/>
  <c r="K6254" i="7"/>
  <c r="L6254" i="7"/>
  <c r="M6254" i="7"/>
  <c r="N6254" i="7"/>
  <c r="O6254" i="7"/>
  <c r="P6254" i="7"/>
  <c r="H6255" i="7"/>
  <c r="I6255" i="7"/>
  <c r="J6255" i="7"/>
  <c r="K6255" i="7"/>
  <c r="L6255" i="7"/>
  <c r="M6255" i="7"/>
  <c r="N6255" i="7"/>
  <c r="O6255" i="7"/>
  <c r="P6255" i="7"/>
  <c r="H6256" i="7"/>
  <c r="I6256" i="7"/>
  <c r="J6256" i="7"/>
  <c r="K6256" i="7"/>
  <c r="L6256" i="7"/>
  <c r="M6256" i="7"/>
  <c r="N6256" i="7"/>
  <c r="O6256" i="7"/>
  <c r="P6256" i="7"/>
  <c r="H6257" i="7"/>
  <c r="I6257" i="7"/>
  <c r="J6257" i="7"/>
  <c r="K6257" i="7"/>
  <c r="L6257" i="7"/>
  <c r="M6257" i="7"/>
  <c r="N6257" i="7"/>
  <c r="O6257" i="7"/>
  <c r="P6257" i="7"/>
  <c r="H6258" i="7"/>
  <c r="I6258" i="7"/>
  <c r="J6258" i="7"/>
  <c r="K6258" i="7"/>
  <c r="L6258" i="7"/>
  <c r="M6258" i="7"/>
  <c r="N6258" i="7"/>
  <c r="O6258" i="7"/>
  <c r="P6258" i="7"/>
  <c r="H6259" i="7"/>
  <c r="I6259" i="7"/>
  <c r="J6259" i="7"/>
  <c r="K6259" i="7"/>
  <c r="L6259" i="7"/>
  <c r="M6259" i="7"/>
  <c r="N6259" i="7"/>
  <c r="O6259" i="7"/>
  <c r="P6259" i="7"/>
  <c r="H6260" i="7"/>
  <c r="I6260" i="7"/>
  <c r="J6260" i="7"/>
  <c r="K6260" i="7"/>
  <c r="L6260" i="7"/>
  <c r="M6260" i="7"/>
  <c r="N6260" i="7"/>
  <c r="O6260" i="7"/>
  <c r="P6260" i="7"/>
  <c r="H6261" i="7"/>
  <c r="I6261" i="7"/>
  <c r="J6261" i="7"/>
  <c r="K6261" i="7"/>
  <c r="L6261" i="7"/>
  <c r="M6261" i="7"/>
  <c r="N6261" i="7"/>
  <c r="O6261" i="7"/>
  <c r="P6261" i="7"/>
  <c r="H6262" i="7"/>
  <c r="I6262" i="7"/>
  <c r="J6262" i="7"/>
  <c r="K6262" i="7"/>
  <c r="L6262" i="7"/>
  <c r="M6262" i="7"/>
  <c r="N6262" i="7"/>
  <c r="O6262" i="7"/>
  <c r="P6262" i="7"/>
  <c r="H6263" i="7"/>
  <c r="I6263" i="7"/>
  <c r="J6263" i="7"/>
  <c r="K6263" i="7"/>
  <c r="L6263" i="7"/>
  <c r="M6263" i="7"/>
  <c r="N6263" i="7"/>
  <c r="O6263" i="7"/>
  <c r="P6263" i="7"/>
  <c r="H6264" i="7"/>
  <c r="I6264" i="7"/>
  <c r="J6264" i="7"/>
  <c r="K6264" i="7"/>
  <c r="L6264" i="7"/>
  <c r="M6264" i="7"/>
  <c r="N6264" i="7"/>
  <c r="O6264" i="7"/>
  <c r="P6264" i="7"/>
  <c r="H6265" i="7"/>
  <c r="I6265" i="7"/>
  <c r="J6265" i="7"/>
  <c r="K6265" i="7"/>
  <c r="L6265" i="7"/>
  <c r="M6265" i="7"/>
  <c r="N6265" i="7"/>
  <c r="O6265" i="7"/>
  <c r="P6265" i="7"/>
  <c r="H6266" i="7"/>
  <c r="I6266" i="7"/>
  <c r="J6266" i="7"/>
  <c r="K6266" i="7"/>
  <c r="L6266" i="7"/>
  <c r="M6266" i="7"/>
  <c r="N6266" i="7"/>
  <c r="O6266" i="7"/>
  <c r="P6266" i="7"/>
  <c r="H6267" i="7"/>
  <c r="I6267" i="7"/>
  <c r="J6267" i="7"/>
  <c r="K6267" i="7"/>
  <c r="L6267" i="7"/>
  <c r="M6267" i="7"/>
  <c r="N6267" i="7"/>
  <c r="O6267" i="7"/>
  <c r="P6267" i="7"/>
  <c r="H6268" i="7"/>
  <c r="I6268" i="7"/>
  <c r="J6268" i="7"/>
  <c r="K6268" i="7"/>
  <c r="L6268" i="7"/>
  <c r="M6268" i="7"/>
  <c r="N6268" i="7"/>
  <c r="O6268" i="7"/>
  <c r="P6268" i="7"/>
  <c r="H6269" i="7"/>
  <c r="I6269" i="7"/>
  <c r="J6269" i="7"/>
  <c r="K6269" i="7"/>
  <c r="L6269" i="7"/>
  <c r="M6269" i="7"/>
  <c r="N6269" i="7"/>
  <c r="O6269" i="7"/>
  <c r="P6269" i="7"/>
  <c r="H6270" i="7"/>
  <c r="I6270" i="7"/>
  <c r="J6270" i="7"/>
  <c r="K6270" i="7"/>
  <c r="L6270" i="7"/>
  <c r="M6270" i="7"/>
  <c r="N6270" i="7"/>
  <c r="O6270" i="7"/>
  <c r="P6270" i="7"/>
  <c r="H6271" i="7"/>
  <c r="I6271" i="7"/>
  <c r="J6271" i="7"/>
  <c r="K6271" i="7"/>
  <c r="L6271" i="7"/>
  <c r="M6271" i="7"/>
  <c r="N6271" i="7"/>
  <c r="O6271" i="7"/>
  <c r="P6271" i="7"/>
  <c r="H6272" i="7"/>
  <c r="I6272" i="7"/>
  <c r="J6272" i="7"/>
  <c r="K6272" i="7"/>
  <c r="L6272" i="7"/>
  <c r="M6272" i="7"/>
  <c r="N6272" i="7"/>
  <c r="O6272" i="7"/>
  <c r="P6272" i="7"/>
  <c r="H6273" i="7"/>
  <c r="I6273" i="7"/>
  <c r="J6273" i="7"/>
  <c r="K6273" i="7"/>
  <c r="L6273" i="7"/>
  <c r="M6273" i="7"/>
  <c r="N6273" i="7"/>
  <c r="O6273" i="7"/>
  <c r="P6273" i="7"/>
  <c r="H6274" i="7"/>
  <c r="I6274" i="7"/>
  <c r="J6274" i="7"/>
  <c r="K6274" i="7"/>
  <c r="L6274" i="7"/>
  <c r="M6274" i="7"/>
  <c r="N6274" i="7"/>
  <c r="O6274" i="7"/>
  <c r="P6274" i="7"/>
  <c r="H6275" i="7"/>
  <c r="I6275" i="7"/>
  <c r="J6275" i="7"/>
  <c r="K6275" i="7"/>
  <c r="L6275" i="7"/>
  <c r="M6275" i="7"/>
  <c r="N6275" i="7"/>
  <c r="O6275" i="7"/>
  <c r="P6275" i="7"/>
  <c r="H6276" i="7"/>
  <c r="I6276" i="7"/>
  <c r="J6276" i="7"/>
  <c r="K6276" i="7"/>
  <c r="L6276" i="7"/>
  <c r="M6276" i="7"/>
  <c r="N6276" i="7"/>
  <c r="O6276" i="7"/>
  <c r="P6276" i="7"/>
  <c r="H6277" i="7"/>
  <c r="I6277" i="7"/>
  <c r="J6277" i="7"/>
  <c r="K6277" i="7"/>
  <c r="L6277" i="7"/>
  <c r="M6277" i="7"/>
  <c r="N6277" i="7"/>
  <c r="O6277" i="7"/>
  <c r="P6277" i="7"/>
  <c r="H6278" i="7"/>
  <c r="I6278" i="7"/>
  <c r="J6278" i="7"/>
  <c r="K6278" i="7"/>
  <c r="L6278" i="7"/>
  <c r="M6278" i="7"/>
  <c r="N6278" i="7"/>
  <c r="O6278" i="7"/>
  <c r="P6278" i="7"/>
  <c r="H6279" i="7"/>
  <c r="I6279" i="7"/>
  <c r="J6279" i="7"/>
  <c r="K6279" i="7"/>
  <c r="L6279" i="7"/>
  <c r="M6279" i="7"/>
  <c r="N6279" i="7"/>
  <c r="O6279" i="7"/>
  <c r="P6279" i="7"/>
  <c r="H6280" i="7"/>
  <c r="I6280" i="7"/>
  <c r="J6280" i="7"/>
  <c r="K6280" i="7"/>
  <c r="L6280" i="7"/>
  <c r="M6280" i="7"/>
  <c r="N6280" i="7"/>
  <c r="O6280" i="7"/>
  <c r="P6280" i="7"/>
  <c r="H6281" i="7"/>
  <c r="I6281" i="7"/>
  <c r="J6281" i="7"/>
  <c r="K6281" i="7"/>
  <c r="L6281" i="7"/>
  <c r="M6281" i="7"/>
  <c r="N6281" i="7"/>
  <c r="O6281" i="7"/>
  <c r="P6281" i="7"/>
  <c r="H6282" i="7"/>
  <c r="I6282" i="7"/>
  <c r="J6282" i="7"/>
  <c r="K6282" i="7"/>
  <c r="L6282" i="7"/>
  <c r="M6282" i="7"/>
  <c r="N6282" i="7"/>
  <c r="O6282" i="7"/>
  <c r="P6282" i="7"/>
  <c r="H6283" i="7"/>
  <c r="I6283" i="7"/>
  <c r="J6283" i="7"/>
  <c r="K6283" i="7"/>
  <c r="L6283" i="7"/>
  <c r="M6283" i="7"/>
  <c r="N6283" i="7"/>
  <c r="O6283" i="7"/>
  <c r="P6283" i="7"/>
  <c r="H6284" i="7"/>
  <c r="I6284" i="7"/>
  <c r="J6284" i="7"/>
  <c r="K6284" i="7"/>
  <c r="L6284" i="7"/>
  <c r="M6284" i="7"/>
  <c r="N6284" i="7"/>
  <c r="O6284" i="7"/>
  <c r="P6284" i="7"/>
  <c r="H6285" i="7"/>
  <c r="I6285" i="7"/>
  <c r="J6285" i="7"/>
  <c r="K6285" i="7"/>
  <c r="L6285" i="7"/>
  <c r="M6285" i="7"/>
  <c r="N6285" i="7"/>
  <c r="O6285" i="7"/>
  <c r="P6285" i="7"/>
  <c r="H6286" i="7"/>
  <c r="I6286" i="7"/>
  <c r="J6286" i="7"/>
  <c r="K6286" i="7"/>
  <c r="L6286" i="7"/>
  <c r="M6286" i="7"/>
  <c r="N6286" i="7"/>
  <c r="O6286" i="7"/>
  <c r="P6286" i="7"/>
  <c r="H6287" i="7"/>
  <c r="I6287" i="7"/>
  <c r="J6287" i="7"/>
  <c r="K6287" i="7"/>
  <c r="L6287" i="7"/>
  <c r="M6287" i="7"/>
  <c r="N6287" i="7"/>
  <c r="O6287" i="7"/>
  <c r="P6287" i="7"/>
  <c r="H6288" i="7"/>
  <c r="I6288" i="7"/>
  <c r="J6288" i="7"/>
  <c r="K6288" i="7"/>
  <c r="L6288" i="7"/>
  <c r="M6288" i="7"/>
  <c r="N6288" i="7"/>
  <c r="O6288" i="7"/>
  <c r="P6288" i="7"/>
  <c r="H6289" i="7"/>
  <c r="I6289" i="7"/>
  <c r="J6289" i="7"/>
  <c r="K6289" i="7"/>
  <c r="L6289" i="7"/>
  <c r="M6289" i="7"/>
  <c r="N6289" i="7"/>
  <c r="O6289" i="7"/>
  <c r="P6289" i="7"/>
  <c r="H6290" i="7"/>
  <c r="I6290" i="7"/>
  <c r="J6290" i="7"/>
  <c r="K6290" i="7"/>
  <c r="L6290" i="7"/>
  <c r="M6290" i="7"/>
  <c r="N6290" i="7"/>
  <c r="O6290" i="7"/>
  <c r="P6290" i="7"/>
  <c r="H6291" i="7"/>
  <c r="I6291" i="7"/>
  <c r="J6291" i="7"/>
  <c r="K6291" i="7"/>
  <c r="L6291" i="7"/>
  <c r="M6291" i="7"/>
  <c r="N6291" i="7"/>
  <c r="O6291" i="7"/>
  <c r="P6291" i="7"/>
  <c r="H6292" i="7"/>
  <c r="I6292" i="7"/>
  <c r="J6292" i="7"/>
  <c r="K6292" i="7"/>
  <c r="L6292" i="7"/>
  <c r="M6292" i="7"/>
  <c r="N6292" i="7"/>
  <c r="O6292" i="7"/>
  <c r="P6292" i="7"/>
  <c r="H6293" i="7"/>
  <c r="I6293" i="7"/>
  <c r="J6293" i="7"/>
  <c r="K6293" i="7"/>
  <c r="L6293" i="7"/>
  <c r="M6293" i="7"/>
  <c r="N6293" i="7"/>
  <c r="O6293" i="7"/>
  <c r="P6293" i="7"/>
  <c r="H6294" i="7"/>
  <c r="I6294" i="7"/>
  <c r="J6294" i="7"/>
  <c r="K6294" i="7"/>
  <c r="L6294" i="7"/>
  <c r="M6294" i="7"/>
  <c r="N6294" i="7"/>
  <c r="O6294" i="7"/>
  <c r="P6294" i="7"/>
  <c r="H6295" i="7"/>
  <c r="I6295" i="7"/>
  <c r="J6295" i="7"/>
  <c r="K6295" i="7"/>
  <c r="L6295" i="7"/>
  <c r="M6295" i="7"/>
  <c r="N6295" i="7"/>
  <c r="O6295" i="7"/>
  <c r="P6295" i="7"/>
  <c r="H6296" i="7"/>
  <c r="I6296" i="7"/>
  <c r="J6296" i="7"/>
  <c r="K6296" i="7"/>
  <c r="L6296" i="7"/>
  <c r="M6296" i="7"/>
  <c r="N6296" i="7"/>
  <c r="O6296" i="7"/>
  <c r="P6296" i="7"/>
  <c r="H6297" i="7"/>
  <c r="I6297" i="7"/>
  <c r="J6297" i="7"/>
  <c r="K6297" i="7"/>
  <c r="L6297" i="7"/>
  <c r="M6297" i="7"/>
  <c r="N6297" i="7"/>
  <c r="O6297" i="7"/>
  <c r="P6297" i="7"/>
  <c r="H6298" i="7"/>
  <c r="I6298" i="7"/>
  <c r="J6298" i="7"/>
  <c r="K6298" i="7"/>
  <c r="L6298" i="7"/>
  <c r="M6298" i="7"/>
  <c r="N6298" i="7"/>
  <c r="O6298" i="7"/>
  <c r="P6298" i="7"/>
  <c r="H6299" i="7"/>
  <c r="I6299" i="7"/>
  <c r="J6299" i="7"/>
  <c r="K6299" i="7"/>
  <c r="L6299" i="7"/>
  <c r="M6299" i="7"/>
  <c r="N6299" i="7"/>
  <c r="O6299" i="7"/>
  <c r="P6299" i="7"/>
  <c r="H6300" i="7"/>
  <c r="I6300" i="7"/>
  <c r="J6300" i="7"/>
  <c r="K6300" i="7"/>
  <c r="L6300" i="7"/>
  <c r="M6300" i="7"/>
  <c r="N6300" i="7"/>
  <c r="O6300" i="7"/>
  <c r="P6300" i="7"/>
  <c r="H6301" i="7"/>
  <c r="I6301" i="7"/>
  <c r="J6301" i="7"/>
  <c r="K6301" i="7"/>
  <c r="L6301" i="7"/>
  <c r="M6301" i="7"/>
  <c r="N6301" i="7"/>
  <c r="O6301" i="7"/>
  <c r="P6301" i="7"/>
  <c r="H6302" i="7"/>
  <c r="I6302" i="7"/>
  <c r="J6302" i="7"/>
  <c r="K6302" i="7"/>
  <c r="L6302" i="7"/>
  <c r="M6302" i="7"/>
  <c r="N6302" i="7"/>
  <c r="O6302" i="7"/>
  <c r="P6302" i="7"/>
  <c r="H6303" i="7"/>
  <c r="I6303" i="7"/>
  <c r="J6303" i="7"/>
  <c r="K6303" i="7"/>
  <c r="L6303" i="7"/>
  <c r="M6303" i="7"/>
  <c r="N6303" i="7"/>
  <c r="O6303" i="7"/>
  <c r="P6303" i="7"/>
  <c r="H6304" i="7"/>
  <c r="I6304" i="7"/>
  <c r="J6304" i="7"/>
  <c r="K6304" i="7"/>
  <c r="L6304" i="7"/>
  <c r="M6304" i="7"/>
  <c r="N6304" i="7"/>
  <c r="O6304" i="7"/>
  <c r="P6304" i="7"/>
  <c r="H6305" i="7"/>
  <c r="I6305" i="7"/>
  <c r="J6305" i="7"/>
  <c r="K6305" i="7"/>
  <c r="L6305" i="7"/>
  <c r="M6305" i="7"/>
  <c r="N6305" i="7"/>
  <c r="O6305" i="7"/>
  <c r="P6305" i="7"/>
  <c r="H6306" i="7"/>
  <c r="I6306" i="7"/>
  <c r="J6306" i="7"/>
  <c r="K6306" i="7"/>
  <c r="L6306" i="7"/>
  <c r="M6306" i="7"/>
  <c r="N6306" i="7"/>
  <c r="O6306" i="7"/>
  <c r="P6306" i="7"/>
  <c r="H6307" i="7"/>
  <c r="I6307" i="7"/>
  <c r="J6307" i="7"/>
  <c r="K6307" i="7"/>
  <c r="L6307" i="7"/>
  <c r="M6307" i="7"/>
  <c r="N6307" i="7"/>
  <c r="O6307" i="7"/>
  <c r="P6307" i="7"/>
  <c r="H6308" i="7"/>
  <c r="I6308" i="7"/>
  <c r="J6308" i="7"/>
  <c r="K6308" i="7"/>
  <c r="L6308" i="7"/>
  <c r="M6308" i="7"/>
  <c r="N6308" i="7"/>
  <c r="O6308" i="7"/>
  <c r="P6308" i="7"/>
  <c r="H6309" i="7"/>
  <c r="I6309" i="7"/>
  <c r="J6309" i="7"/>
  <c r="K6309" i="7"/>
  <c r="L6309" i="7"/>
  <c r="M6309" i="7"/>
  <c r="N6309" i="7"/>
  <c r="O6309" i="7"/>
  <c r="P6309" i="7"/>
  <c r="H6310" i="7"/>
  <c r="I6310" i="7"/>
  <c r="J6310" i="7"/>
  <c r="K6310" i="7"/>
  <c r="L6310" i="7"/>
  <c r="M6310" i="7"/>
  <c r="N6310" i="7"/>
  <c r="O6310" i="7"/>
  <c r="P6310" i="7"/>
  <c r="H6311" i="7"/>
  <c r="I6311" i="7"/>
  <c r="J6311" i="7"/>
  <c r="K6311" i="7"/>
  <c r="L6311" i="7"/>
  <c r="M6311" i="7"/>
  <c r="N6311" i="7"/>
  <c r="O6311" i="7"/>
  <c r="P6311" i="7"/>
  <c r="H6312" i="7"/>
  <c r="I6312" i="7"/>
  <c r="J6312" i="7"/>
  <c r="K6312" i="7"/>
  <c r="L6312" i="7"/>
  <c r="M6312" i="7"/>
  <c r="N6312" i="7"/>
  <c r="O6312" i="7"/>
  <c r="P6312" i="7"/>
  <c r="H6313" i="7"/>
  <c r="I6313" i="7"/>
  <c r="J6313" i="7"/>
  <c r="K6313" i="7"/>
  <c r="L6313" i="7"/>
  <c r="M6313" i="7"/>
  <c r="N6313" i="7"/>
  <c r="O6313" i="7"/>
  <c r="P6313" i="7"/>
  <c r="H6314" i="7"/>
  <c r="I6314" i="7"/>
  <c r="J6314" i="7"/>
  <c r="K6314" i="7"/>
  <c r="L6314" i="7"/>
  <c r="M6314" i="7"/>
  <c r="N6314" i="7"/>
  <c r="O6314" i="7"/>
  <c r="P6314" i="7"/>
  <c r="H6315" i="7"/>
  <c r="I6315" i="7"/>
  <c r="J6315" i="7"/>
  <c r="K6315" i="7"/>
  <c r="L6315" i="7"/>
  <c r="M6315" i="7"/>
  <c r="N6315" i="7"/>
  <c r="O6315" i="7"/>
  <c r="P6315" i="7"/>
  <c r="H6316" i="7"/>
  <c r="I6316" i="7"/>
  <c r="J6316" i="7"/>
  <c r="K6316" i="7"/>
  <c r="L6316" i="7"/>
  <c r="M6316" i="7"/>
  <c r="N6316" i="7"/>
  <c r="O6316" i="7"/>
  <c r="P6316" i="7"/>
  <c r="H6317" i="7"/>
  <c r="I6317" i="7"/>
  <c r="J6317" i="7"/>
  <c r="K6317" i="7"/>
  <c r="L6317" i="7"/>
  <c r="M6317" i="7"/>
  <c r="N6317" i="7"/>
  <c r="O6317" i="7"/>
  <c r="P6317" i="7"/>
  <c r="H6318" i="7"/>
  <c r="I6318" i="7"/>
  <c r="J6318" i="7"/>
  <c r="K6318" i="7"/>
  <c r="L6318" i="7"/>
  <c r="M6318" i="7"/>
  <c r="N6318" i="7"/>
  <c r="O6318" i="7"/>
  <c r="P6318" i="7"/>
  <c r="H6319" i="7"/>
  <c r="I6319" i="7"/>
  <c r="J6319" i="7"/>
  <c r="K6319" i="7"/>
  <c r="L6319" i="7"/>
  <c r="M6319" i="7"/>
  <c r="N6319" i="7"/>
  <c r="O6319" i="7"/>
  <c r="P6319" i="7"/>
  <c r="H6320" i="7"/>
  <c r="I6320" i="7"/>
  <c r="J6320" i="7"/>
  <c r="K6320" i="7"/>
  <c r="L6320" i="7"/>
  <c r="M6320" i="7"/>
  <c r="N6320" i="7"/>
  <c r="O6320" i="7"/>
  <c r="P6320" i="7"/>
  <c r="H6321" i="7"/>
  <c r="I6321" i="7"/>
  <c r="J6321" i="7"/>
  <c r="K6321" i="7"/>
  <c r="L6321" i="7"/>
  <c r="M6321" i="7"/>
  <c r="N6321" i="7"/>
  <c r="O6321" i="7"/>
  <c r="P6321" i="7"/>
  <c r="H6322" i="7"/>
  <c r="I6322" i="7"/>
  <c r="J6322" i="7"/>
  <c r="K6322" i="7"/>
  <c r="L6322" i="7"/>
  <c r="M6322" i="7"/>
  <c r="N6322" i="7"/>
  <c r="O6322" i="7"/>
  <c r="P6322" i="7"/>
  <c r="H6323" i="7"/>
  <c r="I6323" i="7"/>
  <c r="J6323" i="7"/>
  <c r="K6323" i="7"/>
  <c r="L6323" i="7"/>
  <c r="M6323" i="7"/>
  <c r="N6323" i="7"/>
  <c r="O6323" i="7"/>
  <c r="P6323" i="7"/>
  <c r="H6324" i="7"/>
  <c r="I6324" i="7"/>
  <c r="J6324" i="7"/>
  <c r="K6324" i="7"/>
  <c r="L6324" i="7"/>
  <c r="M6324" i="7"/>
  <c r="N6324" i="7"/>
  <c r="O6324" i="7"/>
  <c r="P6324" i="7"/>
  <c r="H6325" i="7"/>
  <c r="I6325" i="7"/>
  <c r="J6325" i="7"/>
  <c r="K6325" i="7"/>
  <c r="L6325" i="7"/>
  <c r="M6325" i="7"/>
  <c r="N6325" i="7"/>
  <c r="O6325" i="7"/>
  <c r="P6325" i="7"/>
  <c r="H6326" i="7"/>
  <c r="I6326" i="7"/>
  <c r="J6326" i="7"/>
  <c r="K6326" i="7"/>
  <c r="L6326" i="7"/>
  <c r="M6326" i="7"/>
  <c r="N6326" i="7"/>
  <c r="O6326" i="7"/>
  <c r="P6326" i="7"/>
  <c r="H6327" i="7"/>
  <c r="I6327" i="7"/>
  <c r="J6327" i="7"/>
  <c r="K6327" i="7"/>
  <c r="L6327" i="7"/>
  <c r="M6327" i="7"/>
  <c r="N6327" i="7"/>
  <c r="O6327" i="7"/>
  <c r="P6327" i="7"/>
  <c r="H6328" i="7"/>
  <c r="I6328" i="7"/>
  <c r="J6328" i="7"/>
  <c r="K6328" i="7"/>
  <c r="L6328" i="7"/>
  <c r="M6328" i="7"/>
  <c r="N6328" i="7"/>
  <c r="O6328" i="7"/>
  <c r="P6328" i="7"/>
  <c r="H6329" i="7"/>
  <c r="I6329" i="7"/>
  <c r="J6329" i="7"/>
  <c r="K6329" i="7"/>
  <c r="L6329" i="7"/>
  <c r="M6329" i="7"/>
  <c r="N6329" i="7"/>
  <c r="O6329" i="7"/>
  <c r="P6329" i="7"/>
  <c r="H6330" i="7"/>
  <c r="I6330" i="7"/>
  <c r="J6330" i="7"/>
  <c r="K6330" i="7"/>
  <c r="L6330" i="7"/>
  <c r="M6330" i="7"/>
  <c r="N6330" i="7"/>
  <c r="O6330" i="7"/>
  <c r="P6330" i="7"/>
  <c r="H6331" i="7"/>
  <c r="I6331" i="7"/>
  <c r="J6331" i="7"/>
  <c r="K6331" i="7"/>
  <c r="L6331" i="7"/>
  <c r="M6331" i="7"/>
  <c r="N6331" i="7"/>
  <c r="O6331" i="7"/>
  <c r="P6331" i="7"/>
  <c r="H6332" i="7"/>
  <c r="I6332" i="7"/>
  <c r="J6332" i="7"/>
  <c r="K6332" i="7"/>
  <c r="L6332" i="7"/>
  <c r="M6332" i="7"/>
  <c r="N6332" i="7"/>
  <c r="O6332" i="7"/>
  <c r="P6332" i="7"/>
  <c r="H6333" i="7"/>
  <c r="I6333" i="7"/>
  <c r="J6333" i="7"/>
  <c r="K6333" i="7"/>
  <c r="L6333" i="7"/>
  <c r="M6333" i="7"/>
  <c r="N6333" i="7"/>
  <c r="O6333" i="7"/>
  <c r="P6333" i="7"/>
  <c r="H6334" i="7"/>
  <c r="I6334" i="7"/>
  <c r="J6334" i="7"/>
  <c r="K6334" i="7"/>
  <c r="L6334" i="7"/>
  <c r="M6334" i="7"/>
  <c r="N6334" i="7"/>
  <c r="O6334" i="7"/>
  <c r="P6334" i="7"/>
  <c r="H6335" i="7"/>
  <c r="I6335" i="7"/>
  <c r="J6335" i="7"/>
  <c r="K6335" i="7"/>
  <c r="L6335" i="7"/>
  <c r="M6335" i="7"/>
  <c r="N6335" i="7"/>
  <c r="O6335" i="7"/>
  <c r="P6335" i="7"/>
  <c r="H6336" i="7"/>
  <c r="I6336" i="7"/>
  <c r="J6336" i="7"/>
  <c r="K6336" i="7"/>
  <c r="L6336" i="7"/>
  <c r="M6336" i="7"/>
  <c r="N6336" i="7"/>
  <c r="O6336" i="7"/>
  <c r="P6336" i="7"/>
  <c r="H6337" i="7"/>
  <c r="I6337" i="7"/>
  <c r="J6337" i="7"/>
  <c r="K6337" i="7"/>
  <c r="L6337" i="7"/>
  <c r="M6337" i="7"/>
  <c r="N6337" i="7"/>
  <c r="O6337" i="7"/>
  <c r="P6337" i="7"/>
  <c r="H6338" i="7"/>
  <c r="I6338" i="7"/>
  <c r="J6338" i="7"/>
  <c r="K6338" i="7"/>
  <c r="L6338" i="7"/>
  <c r="M6338" i="7"/>
  <c r="N6338" i="7"/>
  <c r="O6338" i="7"/>
  <c r="P6338" i="7"/>
  <c r="H6339" i="7"/>
  <c r="I6339" i="7"/>
  <c r="J6339" i="7"/>
  <c r="K6339" i="7"/>
  <c r="L6339" i="7"/>
  <c r="M6339" i="7"/>
  <c r="N6339" i="7"/>
  <c r="O6339" i="7"/>
  <c r="P6339" i="7"/>
  <c r="H6340" i="7"/>
  <c r="I6340" i="7"/>
  <c r="J6340" i="7"/>
  <c r="K6340" i="7"/>
  <c r="L6340" i="7"/>
  <c r="M6340" i="7"/>
  <c r="N6340" i="7"/>
  <c r="O6340" i="7"/>
  <c r="P6340" i="7"/>
  <c r="H6341" i="7"/>
  <c r="I6341" i="7"/>
  <c r="J6341" i="7"/>
  <c r="K6341" i="7"/>
  <c r="L6341" i="7"/>
  <c r="M6341" i="7"/>
  <c r="N6341" i="7"/>
  <c r="O6341" i="7"/>
  <c r="P6341" i="7"/>
  <c r="H6342" i="7"/>
  <c r="I6342" i="7"/>
  <c r="J6342" i="7"/>
  <c r="K6342" i="7"/>
  <c r="L6342" i="7"/>
  <c r="M6342" i="7"/>
  <c r="N6342" i="7"/>
  <c r="O6342" i="7"/>
  <c r="P6342" i="7"/>
  <c r="H6343" i="7"/>
  <c r="I6343" i="7"/>
  <c r="J6343" i="7"/>
  <c r="K6343" i="7"/>
  <c r="L6343" i="7"/>
  <c r="M6343" i="7"/>
  <c r="N6343" i="7"/>
  <c r="O6343" i="7"/>
  <c r="P6343" i="7"/>
  <c r="H6344" i="7"/>
  <c r="I6344" i="7"/>
  <c r="J6344" i="7"/>
  <c r="K6344" i="7"/>
  <c r="L6344" i="7"/>
  <c r="M6344" i="7"/>
  <c r="N6344" i="7"/>
  <c r="O6344" i="7"/>
  <c r="P6344" i="7"/>
  <c r="H6345" i="7"/>
  <c r="I6345" i="7"/>
  <c r="J6345" i="7"/>
  <c r="K6345" i="7"/>
  <c r="L6345" i="7"/>
  <c r="M6345" i="7"/>
  <c r="N6345" i="7"/>
  <c r="O6345" i="7"/>
  <c r="P6345" i="7"/>
  <c r="H6346" i="7"/>
  <c r="I6346" i="7"/>
  <c r="J6346" i="7"/>
  <c r="K6346" i="7"/>
  <c r="L6346" i="7"/>
  <c r="M6346" i="7"/>
  <c r="N6346" i="7"/>
  <c r="O6346" i="7"/>
  <c r="P6346" i="7"/>
  <c r="H6347" i="7"/>
  <c r="I6347" i="7"/>
  <c r="J6347" i="7"/>
  <c r="K6347" i="7"/>
  <c r="L6347" i="7"/>
  <c r="M6347" i="7"/>
  <c r="N6347" i="7"/>
  <c r="O6347" i="7"/>
  <c r="P6347" i="7"/>
  <c r="H6348" i="7"/>
  <c r="I6348" i="7"/>
  <c r="J6348" i="7"/>
  <c r="K6348" i="7"/>
  <c r="L6348" i="7"/>
  <c r="M6348" i="7"/>
  <c r="N6348" i="7"/>
  <c r="O6348" i="7"/>
  <c r="P6348" i="7"/>
  <c r="H6349" i="7"/>
  <c r="I6349" i="7"/>
  <c r="J6349" i="7"/>
  <c r="K6349" i="7"/>
  <c r="L6349" i="7"/>
  <c r="M6349" i="7"/>
  <c r="N6349" i="7"/>
  <c r="O6349" i="7"/>
  <c r="P6349" i="7"/>
  <c r="H6350" i="7"/>
  <c r="I6350" i="7"/>
  <c r="J6350" i="7"/>
  <c r="K6350" i="7"/>
  <c r="L6350" i="7"/>
  <c r="M6350" i="7"/>
  <c r="N6350" i="7"/>
  <c r="O6350" i="7"/>
  <c r="P6350" i="7"/>
  <c r="H6351" i="7"/>
  <c r="I6351" i="7"/>
  <c r="J6351" i="7"/>
  <c r="K6351" i="7"/>
  <c r="L6351" i="7"/>
  <c r="M6351" i="7"/>
  <c r="N6351" i="7"/>
  <c r="O6351" i="7"/>
  <c r="P6351" i="7"/>
  <c r="H6352" i="7"/>
  <c r="I6352" i="7"/>
  <c r="J6352" i="7"/>
  <c r="K6352" i="7"/>
  <c r="L6352" i="7"/>
  <c r="M6352" i="7"/>
  <c r="N6352" i="7"/>
  <c r="O6352" i="7"/>
  <c r="P6352" i="7"/>
  <c r="H6353" i="7"/>
  <c r="I6353" i="7"/>
  <c r="J6353" i="7"/>
  <c r="K6353" i="7"/>
  <c r="L6353" i="7"/>
  <c r="M6353" i="7"/>
  <c r="N6353" i="7"/>
  <c r="O6353" i="7"/>
  <c r="P6353" i="7"/>
  <c r="H6354" i="7"/>
  <c r="I6354" i="7"/>
  <c r="J6354" i="7"/>
  <c r="K6354" i="7"/>
  <c r="L6354" i="7"/>
  <c r="M6354" i="7"/>
  <c r="N6354" i="7"/>
  <c r="O6354" i="7"/>
  <c r="P6354" i="7"/>
  <c r="H6355" i="7"/>
  <c r="I6355" i="7"/>
  <c r="J6355" i="7"/>
  <c r="K6355" i="7"/>
  <c r="L6355" i="7"/>
  <c r="M6355" i="7"/>
  <c r="N6355" i="7"/>
  <c r="O6355" i="7"/>
  <c r="P6355" i="7"/>
  <c r="H6356" i="7"/>
  <c r="I6356" i="7"/>
  <c r="J6356" i="7"/>
  <c r="K6356" i="7"/>
  <c r="L6356" i="7"/>
  <c r="M6356" i="7"/>
  <c r="N6356" i="7"/>
  <c r="O6356" i="7"/>
  <c r="P6356" i="7"/>
  <c r="H6357" i="7"/>
  <c r="I6357" i="7"/>
  <c r="J6357" i="7"/>
  <c r="K6357" i="7"/>
  <c r="L6357" i="7"/>
  <c r="M6357" i="7"/>
  <c r="N6357" i="7"/>
  <c r="O6357" i="7"/>
  <c r="P6357" i="7"/>
  <c r="H6358" i="7"/>
  <c r="I6358" i="7"/>
  <c r="J6358" i="7"/>
  <c r="K6358" i="7"/>
  <c r="L6358" i="7"/>
  <c r="M6358" i="7"/>
  <c r="N6358" i="7"/>
  <c r="O6358" i="7"/>
  <c r="P6358" i="7"/>
  <c r="H6359" i="7"/>
  <c r="I6359" i="7"/>
  <c r="J6359" i="7"/>
  <c r="K6359" i="7"/>
  <c r="L6359" i="7"/>
  <c r="M6359" i="7"/>
  <c r="N6359" i="7"/>
  <c r="O6359" i="7"/>
  <c r="P6359" i="7"/>
  <c r="H6360" i="7"/>
  <c r="I6360" i="7"/>
  <c r="J6360" i="7"/>
  <c r="K6360" i="7"/>
  <c r="L6360" i="7"/>
  <c r="M6360" i="7"/>
  <c r="N6360" i="7"/>
  <c r="O6360" i="7"/>
  <c r="P6360" i="7"/>
  <c r="H6361" i="7"/>
  <c r="I6361" i="7"/>
  <c r="J6361" i="7"/>
  <c r="K6361" i="7"/>
  <c r="L6361" i="7"/>
  <c r="M6361" i="7"/>
  <c r="N6361" i="7"/>
  <c r="O6361" i="7"/>
  <c r="P6361" i="7"/>
  <c r="H6362" i="7"/>
  <c r="I6362" i="7"/>
  <c r="J6362" i="7"/>
  <c r="K6362" i="7"/>
  <c r="L6362" i="7"/>
  <c r="M6362" i="7"/>
  <c r="N6362" i="7"/>
  <c r="O6362" i="7"/>
  <c r="P6362" i="7"/>
  <c r="H6363" i="7"/>
  <c r="I6363" i="7"/>
  <c r="J6363" i="7"/>
  <c r="K6363" i="7"/>
  <c r="L6363" i="7"/>
  <c r="M6363" i="7"/>
  <c r="N6363" i="7"/>
  <c r="O6363" i="7"/>
  <c r="P6363" i="7"/>
  <c r="H6364" i="7"/>
  <c r="I6364" i="7"/>
  <c r="J6364" i="7"/>
  <c r="K6364" i="7"/>
  <c r="L6364" i="7"/>
  <c r="M6364" i="7"/>
  <c r="N6364" i="7"/>
  <c r="O6364" i="7"/>
  <c r="P6364" i="7"/>
  <c r="H6365" i="7"/>
  <c r="I6365" i="7"/>
  <c r="J6365" i="7"/>
  <c r="K6365" i="7"/>
  <c r="L6365" i="7"/>
  <c r="M6365" i="7"/>
  <c r="N6365" i="7"/>
  <c r="O6365" i="7"/>
  <c r="P6365" i="7"/>
  <c r="H6366" i="7"/>
  <c r="I6366" i="7"/>
  <c r="J6366" i="7"/>
  <c r="K6366" i="7"/>
  <c r="L6366" i="7"/>
  <c r="M6366" i="7"/>
  <c r="N6366" i="7"/>
  <c r="O6366" i="7"/>
  <c r="P6366" i="7"/>
  <c r="H6367" i="7"/>
  <c r="I6367" i="7"/>
  <c r="J6367" i="7"/>
  <c r="K6367" i="7"/>
  <c r="L6367" i="7"/>
  <c r="M6367" i="7"/>
  <c r="N6367" i="7"/>
  <c r="O6367" i="7"/>
  <c r="P6367" i="7"/>
  <c r="H6368" i="7"/>
  <c r="I6368" i="7"/>
  <c r="J6368" i="7"/>
  <c r="K6368" i="7"/>
  <c r="L6368" i="7"/>
  <c r="M6368" i="7"/>
  <c r="N6368" i="7"/>
  <c r="O6368" i="7"/>
  <c r="P6368" i="7"/>
  <c r="H6369" i="7"/>
  <c r="I6369" i="7"/>
  <c r="J6369" i="7"/>
  <c r="K6369" i="7"/>
  <c r="L6369" i="7"/>
  <c r="M6369" i="7"/>
  <c r="N6369" i="7"/>
  <c r="O6369" i="7"/>
  <c r="P6369" i="7"/>
  <c r="H6370" i="7"/>
  <c r="I6370" i="7"/>
  <c r="J6370" i="7"/>
  <c r="K6370" i="7"/>
  <c r="L6370" i="7"/>
  <c r="M6370" i="7"/>
  <c r="N6370" i="7"/>
  <c r="O6370" i="7"/>
  <c r="P6370" i="7"/>
  <c r="H6371" i="7"/>
  <c r="I6371" i="7"/>
  <c r="J6371" i="7"/>
  <c r="K6371" i="7"/>
  <c r="L6371" i="7"/>
  <c r="M6371" i="7"/>
  <c r="N6371" i="7"/>
  <c r="O6371" i="7"/>
  <c r="P6371" i="7"/>
  <c r="H6372" i="7"/>
  <c r="I6372" i="7"/>
  <c r="J6372" i="7"/>
  <c r="K6372" i="7"/>
  <c r="L6372" i="7"/>
  <c r="M6372" i="7"/>
  <c r="N6372" i="7"/>
  <c r="O6372" i="7"/>
  <c r="P6372" i="7"/>
  <c r="H6373" i="7"/>
  <c r="I6373" i="7"/>
  <c r="J6373" i="7"/>
  <c r="K6373" i="7"/>
  <c r="L6373" i="7"/>
  <c r="M6373" i="7"/>
  <c r="N6373" i="7"/>
  <c r="O6373" i="7"/>
  <c r="P6373" i="7"/>
  <c r="H6374" i="7"/>
  <c r="I6374" i="7"/>
  <c r="J6374" i="7"/>
  <c r="K6374" i="7"/>
  <c r="L6374" i="7"/>
  <c r="M6374" i="7"/>
  <c r="N6374" i="7"/>
  <c r="O6374" i="7"/>
  <c r="P6374" i="7"/>
  <c r="H6375" i="7"/>
  <c r="I6375" i="7"/>
  <c r="J6375" i="7"/>
  <c r="K6375" i="7"/>
  <c r="L6375" i="7"/>
  <c r="M6375" i="7"/>
  <c r="N6375" i="7"/>
  <c r="O6375" i="7"/>
  <c r="P6375" i="7"/>
  <c r="H6376" i="7"/>
  <c r="I6376" i="7"/>
  <c r="J6376" i="7"/>
  <c r="K6376" i="7"/>
  <c r="L6376" i="7"/>
  <c r="M6376" i="7"/>
  <c r="N6376" i="7"/>
  <c r="O6376" i="7"/>
  <c r="P6376" i="7"/>
  <c r="H6377" i="7"/>
  <c r="I6377" i="7"/>
  <c r="J6377" i="7"/>
  <c r="K6377" i="7"/>
  <c r="L6377" i="7"/>
  <c r="M6377" i="7"/>
  <c r="N6377" i="7"/>
  <c r="O6377" i="7"/>
  <c r="P6377" i="7"/>
  <c r="H6378" i="7"/>
  <c r="I6378" i="7"/>
  <c r="J6378" i="7"/>
  <c r="K6378" i="7"/>
  <c r="L6378" i="7"/>
  <c r="M6378" i="7"/>
  <c r="N6378" i="7"/>
  <c r="O6378" i="7"/>
  <c r="P6378" i="7"/>
  <c r="H6379" i="7"/>
  <c r="I6379" i="7"/>
  <c r="J6379" i="7"/>
  <c r="K6379" i="7"/>
  <c r="L6379" i="7"/>
  <c r="M6379" i="7"/>
  <c r="N6379" i="7"/>
  <c r="O6379" i="7"/>
  <c r="P6379" i="7"/>
  <c r="H6380" i="7"/>
  <c r="I6380" i="7"/>
  <c r="J6380" i="7"/>
  <c r="K6380" i="7"/>
  <c r="L6380" i="7"/>
  <c r="M6380" i="7"/>
  <c r="N6380" i="7"/>
  <c r="O6380" i="7"/>
  <c r="P6380" i="7"/>
  <c r="H6381" i="7"/>
  <c r="I6381" i="7"/>
  <c r="J6381" i="7"/>
  <c r="K6381" i="7"/>
  <c r="L6381" i="7"/>
  <c r="M6381" i="7"/>
  <c r="N6381" i="7"/>
  <c r="O6381" i="7"/>
  <c r="P6381" i="7"/>
  <c r="H6382" i="7"/>
  <c r="I6382" i="7"/>
  <c r="J6382" i="7"/>
  <c r="K6382" i="7"/>
  <c r="L6382" i="7"/>
  <c r="M6382" i="7"/>
  <c r="N6382" i="7"/>
  <c r="O6382" i="7"/>
  <c r="P6382" i="7"/>
  <c r="H6383" i="7"/>
  <c r="I6383" i="7"/>
  <c r="J6383" i="7"/>
  <c r="K6383" i="7"/>
  <c r="L6383" i="7"/>
  <c r="M6383" i="7"/>
  <c r="N6383" i="7"/>
  <c r="O6383" i="7"/>
  <c r="P6383" i="7"/>
  <c r="H6384" i="7"/>
  <c r="I6384" i="7"/>
  <c r="J6384" i="7"/>
  <c r="K6384" i="7"/>
  <c r="L6384" i="7"/>
  <c r="M6384" i="7"/>
  <c r="N6384" i="7"/>
  <c r="O6384" i="7"/>
  <c r="P6384" i="7"/>
  <c r="H6385" i="7"/>
  <c r="I6385" i="7"/>
  <c r="J6385" i="7"/>
  <c r="K6385" i="7"/>
  <c r="L6385" i="7"/>
  <c r="M6385" i="7"/>
  <c r="N6385" i="7"/>
  <c r="O6385" i="7"/>
  <c r="P6385" i="7"/>
  <c r="H6386" i="7"/>
  <c r="I6386" i="7"/>
  <c r="J6386" i="7"/>
  <c r="K6386" i="7"/>
  <c r="L6386" i="7"/>
  <c r="M6386" i="7"/>
  <c r="N6386" i="7"/>
  <c r="O6386" i="7"/>
  <c r="P6386" i="7"/>
  <c r="H6387" i="7"/>
  <c r="I6387" i="7"/>
  <c r="J6387" i="7"/>
  <c r="K6387" i="7"/>
  <c r="L6387" i="7"/>
  <c r="M6387" i="7"/>
  <c r="N6387" i="7"/>
  <c r="O6387" i="7"/>
  <c r="P6387" i="7"/>
  <c r="H6388" i="7"/>
  <c r="I6388" i="7"/>
  <c r="J6388" i="7"/>
  <c r="K6388" i="7"/>
  <c r="L6388" i="7"/>
  <c r="M6388" i="7"/>
  <c r="N6388" i="7"/>
  <c r="O6388" i="7"/>
  <c r="P6388" i="7"/>
  <c r="H6389" i="7"/>
  <c r="I6389" i="7"/>
  <c r="J6389" i="7"/>
  <c r="K6389" i="7"/>
  <c r="L6389" i="7"/>
  <c r="M6389" i="7"/>
  <c r="N6389" i="7"/>
  <c r="O6389" i="7"/>
  <c r="P6389" i="7"/>
  <c r="H6390" i="7"/>
  <c r="I6390" i="7"/>
  <c r="J6390" i="7"/>
  <c r="K6390" i="7"/>
  <c r="L6390" i="7"/>
  <c r="M6390" i="7"/>
  <c r="N6390" i="7"/>
  <c r="O6390" i="7"/>
  <c r="P6390" i="7"/>
  <c r="H6391" i="7"/>
  <c r="I6391" i="7"/>
  <c r="J6391" i="7"/>
  <c r="K6391" i="7"/>
  <c r="L6391" i="7"/>
  <c r="M6391" i="7"/>
  <c r="N6391" i="7"/>
  <c r="O6391" i="7"/>
  <c r="P6391" i="7"/>
  <c r="H6392" i="7"/>
  <c r="I6392" i="7"/>
  <c r="J6392" i="7"/>
  <c r="K6392" i="7"/>
  <c r="L6392" i="7"/>
  <c r="M6392" i="7"/>
  <c r="N6392" i="7"/>
  <c r="O6392" i="7"/>
  <c r="P6392" i="7"/>
  <c r="H6393" i="7"/>
  <c r="I6393" i="7"/>
  <c r="J6393" i="7"/>
  <c r="K6393" i="7"/>
  <c r="L6393" i="7"/>
  <c r="M6393" i="7"/>
  <c r="N6393" i="7"/>
  <c r="O6393" i="7"/>
  <c r="P6393" i="7"/>
  <c r="H6394" i="7"/>
  <c r="I6394" i="7"/>
  <c r="J6394" i="7"/>
  <c r="K6394" i="7"/>
  <c r="L6394" i="7"/>
  <c r="M6394" i="7"/>
  <c r="N6394" i="7"/>
  <c r="O6394" i="7"/>
  <c r="P6394" i="7"/>
  <c r="H6395" i="7"/>
  <c r="I6395" i="7"/>
  <c r="J6395" i="7"/>
  <c r="K6395" i="7"/>
  <c r="L6395" i="7"/>
  <c r="M6395" i="7"/>
  <c r="N6395" i="7"/>
  <c r="O6395" i="7"/>
  <c r="P6395" i="7"/>
  <c r="H6396" i="7"/>
  <c r="I6396" i="7"/>
  <c r="J6396" i="7"/>
  <c r="K6396" i="7"/>
  <c r="L6396" i="7"/>
  <c r="M6396" i="7"/>
  <c r="N6396" i="7"/>
  <c r="O6396" i="7"/>
  <c r="P6396" i="7"/>
  <c r="H6397" i="7"/>
  <c r="I6397" i="7"/>
  <c r="J6397" i="7"/>
  <c r="K6397" i="7"/>
  <c r="L6397" i="7"/>
  <c r="M6397" i="7"/>
  <c r="N6397" i="7"/>
  <c r="O6397" i="7"/>
  <c r="P6397" i="7"/>
  <c r="H6398" i="7"/>
  <c r="I6398" i="7"/>
  <c r="J6398" i="7"/>
  <c r="K6398" i="7"/>
  <c r="L6398" i="7"/>
  <c r="M6398" i="7"/>
  <c r="N6398" i="7"/>
  <c r="O6398" i="7"/>
  <c r="P6398" i="7"/>
  <c r="H6399" i="7"/>
  <c r="I6399" i="7"/>
  <c r="J6399" i="7"/>
  <c r="K6399" i="7"/>
  <c r="L6399" i="7"/>
  <c r="M6399" i="7"/>
  <c r="N6399" i="7"/>
  <c r="O6399" i="7"/>
  <c r="P6399" i="7"/>
  <c r="H6400" i="7"/>
  <c r="I6400" i="7"/>
  <c r="J6400" i="7"/>
  <c r="K6400" i="7"/>
  <c r="L6400" i="7"/>
  <c r="M6400" i="7"/>
  <c r="N6400" i="7"/>
  <c r="O6400" i="7"/>
  <c r="P6400" i="7"/>
  <c r="H6401" i="7"/>
  <c r="I6401" i="7"/>
  <c r="J6401" i="7"/>
  <c r="K6401" i="7"/>
  <c r="L6401" i="7"/>
  <c r="M6401" i="7"/>
  <c r="N6401" i="7"/>
  <c r="O6401" i="7"/>
  <c r="P6401" i="7"/>
  <c r="H6402" i="7"/>
  <c r="I6402" i="7"/>
  <c r="J6402" i="7"/>
  <c r="K6402" i="7"/>
  <c r="L6402" i="7"/>
  <c r="M6402" i="7"/>
  <c r="N6402" i="7"/>
  <c r="O6402" i="7"/>
  <c r="P6402" i="7"/>
  <c r="H6403" i="7"/>
  <c r="I6403" i="7"/>
  <c r="J6403" i="7"/>
  <c r="K6403" i="7"/>
  <c r="L6403" i="7"/>
  <c r="M6403" i="7"/>
  <c r="N6403" i="7"/>
  <c r="O6403" i="7"/>
  <c r="P6403" i="7"/>
  <c r="H6404" i="7"/>
  <c r="I6404" i="7"/>
  <c r="J6404" i="7"/>
  <c r="K6404" i="7"/>
  <c r="L6404" i="7"/>
  <c r="M6404" i="7"/>
  <c r="N6404" i="7"/>
  <c r="O6404" i="7"/>
  <c r="P6404" i="7"/>
  <c r="H6405" i="7"/>
  <c r="I6405" i="7"/>
  <c r="J6405" i="7"/>
  <c r="K6405" i="7"/>
  <c r="L6405" i="7"/>
  <c r="M6405" i="7"/>
  <c r="N6405" i="7"/>
  <c r="O6405" i="7"/>
  <c r="P6405" i="7"/>
  <c r="H6406" i="7"/>
  <c r="I6406" i="7"/>
  <c r="J6406" i="7"/>
  <c r="K6406" i="7"/>
  <c r="L6406" i="7"/>
  <c r="M6406" i="7"/>
  <c r="N6406" i="7"/>
  <c r="O6406" i="7"/>
  <c r="P6406" i="7"/>
  <c r="H6407" i="7"/>
  <c r="I6407" i="7"/>
  <c r="J6407" i="7"/>
  <c r="K6407" i="7"/>
  <c r="L6407" i="7"/>
  <c r="M6407" i="7"/>
  <c r="N6407" i="7"/>
  <c r="O6407" i="7"/>
  <c r="P6407" i="7"/>
  <c r="H6408" i="7"/>
  <c r="I6408" i="7"/>
  <c r="J6408" i="7"/>
  <c r="K6408" i="7"/>
  <c r="L6408" i="7"/>
  <c r="M6408" i="7"/>
  <c r="N6408" i="7"/>
  <c r="O6408" i="7"/>
  <c r="P6408" i="7"/>
  <c r="H6409" i="7"/>
  <c r="I6409" i="7"/>
  <c r="J6409" i="7"/>
  <c r="K6409" i="7"/>
  <c r="L6409" i="7"/>
  <c r="M6409" i="7"/>
  <c r="N6409" i="7"/>
  <c r="O6409" i="7"/>
  <c r="P6409" i="7"/>
  <c r="H6410" i="7"/>
  <c r="I6410" i="7"/>
  <c r="J6410" i="7"/>
  <c r="K6410" i="7"/>
  <c r="L6410" i="7"/>
  <c r="M6410" i="7"/>
  <c r="N6410" i="7"/>
  <c r="O6410" i="7"/>
  <c r="P6410" i="7"/>
  <c r="H6411" i="7"/>
  <c r="I6411" i="7"/>
  <c r="J6411" i="7"/>
  <c r="K6411" i="7"/>
  <c r="L6411" i="7"/>
  <c r="M6411" i="7"/>
  <c r="N6411" i="7"/>
  <c r="O6411" i="7"/>
  <c r="P6411" i="7"/>
  <c r="H6412" i="7"/>
  <c r="I6412" i="7"/>
  <c r="J6412" i="7"/>
  <c r="K6412" i="7"/>
  <c r="L6412" i="7"/>
  <c r="M6412" i="7"/>
  <c r="N6412" i="7"/>
  <c r="O6412" i="7"/>
  <c r="P6412" i="7"/>
  <c r="H6413" i="7"/>
  <c r="I6413" i="7"/>
  <c r="J6413" i="7"/>
  <c r="K6413" i="7"/>
  <c r="L6413" i="7"/>
  <c r="M6413" i="7"/>
  <c r="N6413" i="7"/>
  <c r="O6413" i="7"/>
  <c r="P6413" i="7"/>
  <c r="H6414" i="7"/>
  <c r="I6414" i="7"/>
  <c r="J6414" i="7"/>
  <c r="K6414" i="7"/>
  <c r="L6414" i="7"/>
  <c r="M6414" i="7"/>
  <c r="N6414" i="7"/>
  <c r="O6414" i="7"/>
  <c r="P6414" i="7"/>
  <c r="H6415" i="7"/>
  <c r="I6415" i="7"/>
  <c r="J6415" i="7"/>
  <c r="K6415" i="7"/>
  <c r="L6415" i="7"/>
  <c r="M6415" i="7"/>
  <c r="N6415" i="7"/>
  <c r="O6415" i="7"/>
  <c r="P6415" i="7"/>
  <c r="H6416" i="7"/>
  <c r="I6416" i="7"/>
  <c r="J6416" i="7"/>
  <c r="K6416" i="7"/>
  <c r="L6416" i="7"/>
  <c r="M6416" i="7"/>
  <c r="N6416" i="7"/>
  <c r="O6416" i="7"/>
  <c r="P6416" i="7"/>
  <c r="H6417" i="7"/>
  <c r="I6417" i="7"/>
  <c r="J6417" i="7"/>
  <c r="K6417" i="7"/>
  <c r="L6417" i="7"/>
  <c r="M6417" i="7"/>
  <c r="N6417" i="7"/>
  <c r="O6417" i="7"/>
  <c r="P6417" i="7"/>
  <c r="H6418" i="7"/>
  <c r="I6418" i="7"/>
  <c r="J6418" i="7"/>
  <c r="K6418" i="7"/>
  <c r="L6418" i="7"/>
  <c r="M6418" i="7"/>
  <c r="N6418" i="7"/>
  <c r="O6418" i="7"/>
  <c r="P6418" i="7"/>
  <c r="H6419" i="7"/>
  <c r="I6419" i="7"/>
  <c r="J6419" i="7"/>
  <c r="K6419" i="7"/>
  <c r="L6419" i="7"/>
  <c r="M6419" i="7"/>
  <c r="N6419" i="7"/>
  <c r="O6419" i="7"/>
  <c r="P6419" i="7"/>
  <c r="H6420" i="7"/>
  <c r="I6420" i="7"/>
  <c r="J6420" i="7"/>
  <c r="K6420" i="7"/>
  <c r="L6420" i="7"/>
  <c r="M6420" i="7"/>
  <c r="N6420" i="7"/>
  <c r="O6420" i="7"/>
  <c r="P6420" i="7"/>
  <c r="H6421" i="7"/>
  <c r="I6421" i="7"/>
  <c r="J6421" i="7"/>
  <c r="K6421" i="7"/>
  <c r="L6421" i="7"/>
  <c r="M6421" i="7"/>
  <c r="N6421" i="7"/>
  <c r="O6421" i="7"/>
  <c r="P6421" i="7"/>
  <c r="H6422" i="7"/>
  <c r="I6422" i="7"/>
  <c r="J6422" i="7"/>
  <c r="K6422" i="7"/>
  <c r="L6422" i="7"/>
  <c r="M6422" i="7"/>
  <c r="N6422" i="7"/>
  <c r="O6422" i="7"/>
  <c r="P6422" i="7"/>
  <c r="H6423" i="7"/>
  <c r="I6423" i="7"/>
  <c r="J6423" i="7"/>
  <c r="K6423" i="7"/>
  <c r="L6423" i="7"/>
  <c r="M6423" i="7"/>
  <c r="N6423" i="7"/>
  <c r="O6423" i="7"/>
  <c r="P6423" i="7"/>
  <c r="H6424" i="7"/>
  <c r="I6424" i="7"/>
  <c r="J6424" i="7"/>
  <c r="K6424" i="7"/>
  <c r="L6424" i="7"/>
  <c r="M6424" i="7"/>
  <c r="N6424" i="7"/>
  <c r="O6424" i="7"/>
  <c r="P6424" i="7"/>
  <c r="H6425" i="7"/>
  <c r="I6425" i="7"/>
  <c r="J6425" i="7"/>
  <c r="K6425" i="7"/>
  <c r="L6425" i="7"/>
  <c r="M6425" i="7"/>
  <c r="N6425" i="7"/>
  <c r="O6425" i="7"/>
  <c r="P6425" i="7"/>
  <c r="H6426" i="7"/>
  <c r="I6426" i="7"/>
  <c r="J6426" i="7"/>
  <c r="K6426" i="7"/>
  <c r="L6426" i="7"/>
  <c r="M6426" i="7"/>
  <c r="N6426" i="7"/>
  <c r="O6426" i="7"/>
  <c r="P6426" i="7"/>
  <c r="H6427" i="7"/>
  <c r="I6427" i="7"/>
  <c r="J6427" i="7"/>
  <c r="K6427" i="7"/>
  <c r="L6427" i="7"/>
  <c r="M6427" i="7"/>
  <c r="N6427" i="7"/>
  <c r="O6427" i="7"/>
  <c r="P6427" i="7"/>
  <c r="H6428" i="7"/>
  <c r="I6428" i="7"/>
  <c r="J6428" i="7"/>
  <c r="K6428" i="7"/>
  <c r="L6428" i="7"/>
  <c r="M6428" i="7"/>
  <c r="N6428" i="7"/>
  <c r="O6428" i="7"/>
  <c r="P6428" i="7"/>
  <c r="H6429" i="7"/>
  <c r="I6429" i="7"/>
  <c r="J6429" i="7"/>
  <c r="K6429" i="7"/>
  <c r="L6429" i="7"/>
  <c r="M6429" i="7"/>
  <c r="N6429" i="7"/>
  <c r="O6429" i="7"/>
  <c r="P6429" i="7"/>
  <c r="H6430" i="7"/>
  <c r="I6430" i="7"/>
  <c r="J6430" i="7"/>
  <c r="K6430" i="7"/>
  <c r="L6430" i="7"/>
  <c r="M6430" i="7"/>
  <c r="N6430" i="7"/>
  <c r="O6430" i="7"/>
  <c r="P6430" i="7"/>
  <c r="H6431" i="7"/>
  <c r="I6431" i="7"/>
  <c r="J6431" i="7"/>
  <c r="K6431" i="7"/>
  <c r="L6431" i="7"/>
  <c r="M6431" i="7"/>
  <c r="N6431" i="7"/>
  <c r="O6431" i="7"/>
  <c r="P6431" i="7"/>
  <c r="H6432" i="7"/>
  <c r="I6432" i="7"/>
  <c r="J6432" i="7"/>
  <c r="K6432" i="7"/>
  <c r="L6432" i="7"/>
  <c r="M6432" i="7"/>
  <c r="N6432" i="7"/>
  <c r="O6432" i="7"/>
  <c r="P6432" i="7"/>
  <c r="H6433" i="7"/>
  <c r="I6433" i="7"/>
  <c r="J6433" i="7"/>
  <c r="K6433" i="7"/>
  <c r="L6433" i="7"/>
  <c r="M6433" i="7"/>
  <c r="N6433" i="7"/>
  <c r="O6433" i="7"/>
  <c r="P6433" i="7"/>
  <c r="H6434" i="7"/>
  <c r="I6434" i="7"/>
  <c r="J6434" i="7"/>
  <c r="K6434" i="7"/>
  <c r="L6434" i="7"/>
  <c r="M6434" i="7"/>
  <c r="N6434" i="7"/>
  <c r="O6434" i="7"/>
  <c r="P6434" i="7"/>
  <c r="H6435" i="7"/>
  <c r="I6435" i="7"/>
  <c r="J6435" i="7"/>
  <c r="K6435" i="7"/>
  <c r="L6435" i="7"/>
  <c r="M6435" i="7"/>
  <c r="N6435" i="7"/>
  <c r="O6435" i="7"/>
  <c r="P6435" i="7"/>
  <c r="H6436" i="7"/>
  <c r="I6436" i="7"/>
  <c r="J6436" i="7"/>
  <c r="K6436" i="7"/>
  <c r="L6436" i="7"/>
  <c r="M6436" i="7"/>
  <c r="N6436" i="7"/>
  <c r="O6436" i="7"/>
  <c r="P6436" i="7"/>
  <c r="H6437" i="7"/>
  <c r="I6437" i="7"/>
  <c r="J6437" i="7"/>
  <c r="K6437" i="7"/>
  <c r="L6437" i="7"/>
  <c r="M6437" i="7"/>
  <c r="N6437" i="7"/>
  <c r="O6437" i="7"/>
  <c r="P6437" i="7"/>
  <c r="H6438" i="7"/>
  <c r="I6438" i="7"/>
  <c r="J6438" i="7"/>
  <c r="K6438" i="7"/>
  <c r="L6438" i="7"/>
  <c r="M6438" i="7"/>
  <c r="N6438" i="7"/>
  <c r="O6438" i="7"/>
  <c r="P6438" i="7"/>
  <c r="H6439" i="7"/>
  <c r="I6439" i="7"/>
  <c r="J6439" i="7"/>
  <c r="K6439" i="7"/>
  <c r="L6439" i="7"/>
  <c r="M6439" i="7"/>
  <c r="N6439" i="7"/>
  <c r="O6439" i="7"/>
  <c r="P6439" i="7"/>
  <c r="H6440" i="7"/>
  <c r="I6440" i="7"/>
  <c r="J6440" i="7"/>
  <c r="K6440" i="7"/>
  <c r="L6440" i="7"/>
  <c r="M6440" i="7"/>
  <c r="N6440" i="7"/>
  <c r="O6440" i="7"/>
  <c r="P6440" i="7"/>
  <c r="H6441" i="7"/>
  <c r="I6441" i="7"/>
  <c r="J6441" i="7"/>
  <c r="K6441" i="7"/>
  <c r="L6441" i="7"/>
  <c r="M6441" i="7"/>
  <c r="N6441" i="7"/>
  <c r="O6441" i="7"/>
  <c r="P6441" i="7"/>
  <c r="H6442" i="7"/>
  <c r="I6442" i="7"/>
  <c r="J6442" i="7"/>
  <c r="K6442" i="7"/>
  <c r="L6442" i="7"/>
  <c r="M6442" i="7"/>
  <c r="N6442" i="7"/>
  <c r="O6442" i="7"/>
  <c r="P6442" i="7"/>
  <c r="H6443" i="7"/>
  <c r="I6443" i="7"/>
  <c r="J6443" i="7"/>
  <c r="K6443" i="7"/>
  <c r="L6443" i="7"/>
  <c r="M6443" i="7"/>
  <c r="N6443" i="7"/>
  <c r="O6443" i="7"/>
  <c r="P6443" i="7"/>
  <c r="H6444" i="7"/>
  <c r="I6444" i="7"/>
  <c r="J6444" i="7"/>
  <c r="K6444" i="7"/>
  <c r="L6444" i="7"/>
  <c r="M6444" i="7"/>
  <c r="N6444" i="7"/>
  <c r="O6444" i="7"/>
  <c r="P6444" i="7"/>
  <c r="H6445" i="7"/>
  <c r="I6445" i="7"/>
  <c r="J6445" i="7"/>
  <c r="K6445" i="7"/>
  <c r="L6445" i="7"/>
  <c r="M6445" i="7"/>
  <c r="N6445" i="7"/>
  <c r="O6445" i="7"/>
  <c r="P6445" i="7"/>
  <c r="H6446" i="7"/>
  <c r="I6446" i="7"/>
  <c r="J6446" i="7"/>
  <c r="K6446" i="7"/>
  <c r="L6446" i="7"/>
  <c r="M6446" i="7"/>
  <c r="N6446" i="7"/>
  <c r="O6446" i="7"/>
  <c r="P6446" i="7"/>
  <c r="H6447" i="7"/>
  <c r="I6447" i="7"/>
  <c r="J6447" i="7"/>
  <c r="K6447" i="7"/>
  <c r="L6447" i="7"/>
  <c r="M6447" i="7"/>
  <c r="N6447" i="7"/>
  <c r="O6447" i="7"/>
  <c r="P6447" i="7"/>
  <c r="H6448" i="7"/>
  <c r="I6448" i="7"/>
  <c r="J6448" i="7"/>
  <c r="K6448" i="7"/>
  <c r="L6448" i="7"/>
  <c r="M6448" i="7"/>
  <c r="N6448" i="7"/>
  <c r="O6448" i="7"/>
  <c r="P6448" i="7"/>
  <c r="H6449" i="7"/>
  <c r="I6449" i="7"/>
  <c r="J6449" i="7"/>
  <c r="K6449" i="7"/>
  <c r="L6449" i="7"/>
  <c r="M6449" i="7"/>
  <c r="N6449" i="7"/>
  <c r="O6449" i="7"/>
  <c r="P6449" i="7"/>
  <c r="H6450" i="7"/>
  <c r="I6450" i="7"/>
  <c r="J6450" i="7"/>
  <c r="K6450" i="7"/>
  <c r="L6450" i="7"/>
  <c r="M6450" i="7"/>
  <c r="N6450" i="7"/>
  <c r="O6450" i="7"/>
  <c r="P6450" i="7"/>
  <c r="H6451" i="7"/>
  <c r="I6451" i="7"/>
  <c r="J6451" i="7"/>
  <c r="K6451" i="7"/>
  <c r="L6451" i="7"/>
  <c r="M6451" i="7"/>
  <c r="N6451" i="7"/>
  <c r="O6451" i="7"/>
  <c r="P6451" i="7"/>
  <c r="H6452" i="7"/>
  <c r="I6452" i="7"/>
  <c r="J6452" i="7"/>
  <c r="K6452" i="7"/>
  <c r="L6452" i="7"/>
  <c r="M6452" i="7"/>
  <c r="N6452" i="7"/>
  <c r="O6452" i="7"/>
  <c r="P6452" i="7"/>
  <c r="H6453" i="7"/>
  <c r="I6453" i="7"/>
  <c r="J6453" i="7"/>
  <c r="K6453" i="7"/>
  <c r="L6453" i="7"/>
  <c r="M6453" i="7"/>
  <c r="N6453" i="7"/>
  <c r="O6453" i="7"/>
  <c r="P6453" i="7"/>
  <c r="H6454" i="7"/>
  <c r="I6454" i="7"/>
  <c r="J6454" i="7"/>
  <c r="K6454" i="7"/>
  <c r="L6454" i="7"/>
  <c r="M6454" i="7"/>
  <c r="N6454" i="7"/>
  <c r="O6454" i="7"/>
  <c r="P6454" i="7"/>
  <c r="H6455" i="7"/>
  <c r="I6455" i="7"/>
  <c r="J6455" i="7"/>
  <c r="K6455" i="7"/>
  <c r="L6455" i="7"/>
  <c r="M6455" i="7"/>
  <c r="N6455" i="7"/>
  <c r="O6455" i="7"/>
  <c r="P6455" i="7"/>
  <c r="H6456" i="7"/>
  <c r="I6456" i="7"/>
  <c r="J6456" i="7"/>
  <c r="K6456" i="7"/>
  <c r="L6456" i="7"/>
  <c r="M6456" i="7"/>
  <c r="N6456" i="7"/>
  <c r="O6456" i="7"/>
  <c r="P6456" i="7"/>
  <c r="H6457" i="7"/>
  <c r="I6457" i="7"/>
  <c r="J6457" i="7"/>
  <c r="K6457" i="7"/>
  <c r="L6457" i="7"/>
  <c r="M6457" i="7"/>
  <c r="N6457" i="7"/>
  <c r="O6457" i="7"/>
  <c r="P6457" i="7"/>
  <c r="H6458" i="7"/>
  <c r="I6458" i="7"/>
  <c r="J6458" i="7"/>
  <c r="K6458" i="7"/>
  <c r="L6458" i="7"/>
  <c r="M6458" i="7"/>
  <c r="N6458" i="7"/>
  <c r="O6458" i="7"/>
  <c r="P6458" i="7"/>
  <c r="H6459" i="7"/>
  <c r="I6459" i="7"/>
  <c r="J6459" i="7"/>
  <c r="K6459" i="7"/>
  <c r="L6459" i="7"/>
  <c r="M6459" i="7"/>
  <c r="N6459" i="7"/>
  <c r="O6459" i="7"/>
  <c r="P6459" i="7"/>
  <c r="H6460" i="7"/>
  <c r="I6460" i="7"/>
  <c r="J6460" i="7"/>
  <c r="K6460" i="7"/>
  <c r="L6460" i="7"/>
  <c r="M6460" i="7"/>
  <c r="N6460" i="7"/>
  <c r="O6460" i="7"/>
  <c r="P6460" i="7"/>
  <c r="H6461" i="7"/>
  <c r="I6461" i="7"/>
  <c r="J6461" i="7"/>
  <c r="K6461" i="7"/>
  <c r="L6461" i="7"/>
  <c r="M6461" i="7"/>
  <c r="N6461" i="7"/>
  <c r="O6461" i="7"/>
  <c r="P6461" i="7"/>
  <c r="H6462" i="7"/>
  <c r="I6462" i="7"/>
  <c r="J6462" i="7"/>
  <c r="K6462" i="7"/>
  <c r="L6462" i="7"/>
  <c r="M6462" i="7"/>
  <c r="N6462" i="7"/>
  <c r="O6462" i="7"/>
  <c r="P6462" i="7"/>
  <c r="H6463" i="7"/>
  <c r="I6463" i="7"/>
  <c r="J6463" i="7"/>
  <c r="K6463" i="7"/>
  <c r="L6463" i="7"/>
  <c r="M6463" i="7"/>
  <c r="N6463" i="7"/>
  <c r="O6463" i="7"/>
  <c r="P6463" i="7"/>
  <c r="H6464" i="7"/>
  <c r="I6464" i="7"/>
  <c r="J6464" i="7"/>
  <c r="K6464" i="7"/>
  <c r="L6464" i="7"/>
  <c r="M6464" i="7"/>
  <c r="N6464" i="7"/>
  <c r="O6464" i="7"/>
  <c r="P6464" i="7"/>
  <c r="H6465" i="7"/>
  <c r="I6465" i="7"/>
  <c r="J6465" i="7"/>
  <c r="K6465" i="7"/>
  <c r="L6465" i="7"/>
  <c r="M6465" i="7"/>
  <c r="N6465" i="7"/>
  <c r="O6465" i="7"/>
  <c r="P6465" i="7"/>
  <c r="H6466" i="7"/>
  <c r="I6466" i="7"/>
  <c r="J6466" i="7"/>
  <c r="K6466" i="7"/>
  <c r="L6466" i="7"/>
  <c r="M6466" i="7"/>
  <c r="N6466" i="7"/>
  <c r="O6466" i="7"/>
  <c r="P6466" i="7"/>
  <c r="H6467" i="7"/>
  <c r="I6467" i="7"/>
  <c r="J6467" i="7"/>
  <c r="K6467" i="7"/>
  <c r="L6467" i="7"/>
  <c r="M6467" i="7"/>
  <c r="N6467" i="7"/>
  <c r="O6467" i="7"/>
  <c r="P6467" i="7"/>
  <c r="H6468" i="7"/>
  <c r="I6468" i="7"/>
  <c r="J6468" i="7"/>
  <c r="K6468" i="7"/>
  <c r="L6468" i="7"/>
  <c r="M6468" i="7"/>
  <c r="N6468" i="7"/>
  <c r="O6468" i="7"/>
  <c r="P6468" i="7"/>
  <c r="H6469" i="7"/>
  <c r="I6469" i="7"/>
  <c r="J6469" i="7"/>
  <c r="K6469" i="7"/>
  <c r="L6469" i="7"/>
  <c r="M6469" i="7"/>
  <c r="N6469" i="7"/>
  <c r="O6469" i="7"/>
  <c r="P6469" i="7"/>
  <c r="H6470" i="7"/>
  <c r="I6470" i="7"/>
  <c r="J6470" i="7"/>
  <c r="K6470" i="7"/>
  <c r="L6470" i="7"/>
  <c r="M6470" i="7"/>
  <c r="N6470" i="7"/>
  <c r="O6470" i="7"/>
  <c r="P6470" i="7"/>
  <c r="H6471" i="7"/>
  <c r="I6471" i="7"/>
  <c r="J6471" i="7"/>
  <c r="K6471" i="7"/>
  <c r="L6471" i="7"/>
  <c r="M6471" i="7"/>
  <c r="N6471" i="7"/>
  <c r="O6471" i="7"/>
  <c r="P6471" i="7"/>
  <c r="H6472" i="7"/>
  <c r="I6472" i="7"/>
  <c r="J6472" i="7"/>
  <c r="K6472" i="7"/>
  <c r="L6472" i="7"/>
  <c r="M6472" i="7"/>
  <c r="N6472" i="7"/>
  <c r="O6472" i="7"/>
  <c r="P6472" i="7"/>
  <c r="H6473" i="7"/>
  <c r="I6473" i="7"/>
  <c r="J6473" i="7"/>
  <c r="K6473" i="7"/>
  <c r="L6473" i="7"/>
  <c r="M6473" i="7"/>
  <c r="N6473" i="7"/>
  <c r="O6473" i="7"/>
  <c r="P6473" i="7"/>
  <c r="H6474" i="7"/>
  <c r="I6474" i="7"/>
  <c r="J6474" i="7"/>
  <c r="K6474" i="7"/>
  <c r="L6474" i="7"/>
  <c r="M6474" i="7"/>
  <c r="N6474" i="7"/>
  <c r="O6474" i="7"/>
  <c r="P6474" i="7"/>
  <c r="H6475" i="7"/>
  <c r="I6475" i="7"/>
  <c r="J6475" i="7"/>
  <c r="K6475" i="7"/>
  <c r="L6475" i="7"/>
  <c r="M6475" i="7"/>
  <c r="N6475" i="7"/>
  <c r="O6475" i="7"/>
  <c r="P6475" i="7"/>
  <c r="H6476" i="7"/>
  <c r="I6476" i="7"/>
  <c r="J6476" i="7"/>
  <c r="K6476" i="7"/>
  <c r="L6476" i="7"/>
  <c r="M6476" i="7"/>
  <c r="N6476" i="7"/>
  <c r="O6476" i="7"/>
  <c r="P6476" i="7"/>
  <c r="H6477" i="7"/>
  <c r="I6477" i="7"/>
  <c r="J6477" i="7"/>
  <c r="K6477" i="7"/>
  <c r="L6477" i="7"/>
  <c r="M6477" i="7"/>
  <c r="N6477" i="7"/>
  <c r="O6477" i="7"/>
  <c r="P6477" i="7"/>
  <c r="H6478" i="7"/>
  <c r="I6478" i="7"/>
  <c r="J6478" i="7"/>
  <c r="K6478" i="7"/>
  <c r="L6478" i="7"/>
  <c r="M6478" i="7"/>
  <c r="N6478" i="7"/>
  <c r="O6478" i="7"/>
  <c r="P6478" i="7"/>
  <c r="H6479" i="7"/>
  <c r="I6479" i="7"/>
  <c r="J6479" i="7"/>
  <c r="K6479" i="7"/>
  <c r="L6479" i="7"/>
  <c r="M6479" i="7"/>
  <c r="N6479" i="7"/>
  <c r="O6479" i="7"/>
  <c r="P6479" i="7"/>
  <c r="H6480" i="7"/>
  <c r="I6480" i="7"/>
  <c r="J6480" i="7"/>
  <c r="K6480" i="7"/>
  <c r="L6480" i="7"/>
  <c r="M6480" i="7"/>
  <c r="N6480" i="7"/>
  <c r="O6480" i="7"/>
  <c r="P6480" i="7"/>
  <c r="H6481" i="7"/>
  <c r="I6481" i="7"/>
  <c r="J6481" i="7"/>
  <c r="K6481" i="7"/>
  <c r="L6481" i="7"/>
  <c r="M6481" i="7"/>
  <c r="N6481" i="7"/>
  <c r="O6481" i="7"/>
  <c r="P6481" i="7"/>
  <c r="H6482" i="7"/>
  <c r="I6482" i="7"/>
  <c r="J6482" i="7"/>
  <c r="K6482" i="7"/>
  <c r="L6482" i="7"/>
  <c r="M6482" i="7"/>
  <c r="N6482" i="7"/>
  <c r="O6482" i="7"/>
  <c r="P6482" i="7"/>
  <c r="H6483" i="7"/>
  <c r="I6483" i="7"/>
  <c r="J6483" i="7"/>
  <c r="K6483" i="7"/>
  <c r="L6483" i="7"/>
  <c r="M6483" i="7"/>
  <c r="N6483" i="7"/>
  <c r="O6483" i="7"/>
  <c r="P6483" i="7"/>
  <c r="H6484" i="7"/>
  <c r="I6484" i="7"/>
  <c r="J6484" i="7"/>
  <c r="K6484" i="7"/>
  <c r="L6484" i="7"/>
  <c r="M6484" i="7"/>
  <c r="N6484" i="7"/>
  <c r="O6484" i="7"/>
  <c r="P6484" i="7"/>
  <c r="H6485" i="7"/>
  <c r="I6485" i="7"/>
  <c r="J6485" i="7"/>
  <c r="K6485" i="7"/>
  <c r="L6485" i="7"/>
  <c r="M6485" i="7"/>
  <c r="N6485" i="7"/>
  <c r="O6485" i="7"/>
  <c r="P6485" i="7"/>
  <c r="H6486" i="7"/>
  <c r="I6486" i="7"/>
  <c r="J6486" i="7"/>
  <c r="K6486" i="7"/>
  <c r="L6486" i="7"/>
  <c r="M6486" i="7"/>
  <c r="N6486" i="7"/>
  <c r="O6486" i="7"/>
  <c r="P6486" i="7"/>
  <c r="H6487" i="7"/>
  <c r="I6487" i="7"/>
  <c r="J6487" i="7"/>
  <c r="K6487" i="7"/>
  <c r="L6487" i="7"/>
  <c r="M6487" i="7"/>
  <c r="N6487" i="7"/>
  <c r="O6487" i="7"/>
  <c r="P6487" i="7"/>
  <c r="H6488" i="7"/>
  <c r="I6488" i="7"/>
  <c r="J6488" i="7"/>
  <c r="K6488" i="7"/>
  <c r="L6488" i="7"/>
  <c r="M6488" i="7"/>
  <c r="N6488" i="7"/>
  <c r="O6488" i="7"/>
  <c r="P6488" i="7"/>
  <c r="H6489" i="7"/>
  <c r="I6489" i="7"/>
  <c r="J6489" i="7"/>
  <c r="K6489" i="7"/>
  <c r="L6489" i="7"/>
  <c r="M6489" i="7"/>
  <c r="N6489" i="7"/>
  <c r="O6489" i="7"/>
  <c r="P6489" i="7"/>
  <c r="H6490" i="7"/>
  <c r="I6490" i="7"/>
  <c r="J6490" i="7"/>
  <c r="K6490" i="7"/>
  <c r="L6490" i="7"/>
  <c r="M6490" i="7"/>
  <c r="N6490" i="7"/>
  <c r="O6490" i="7"/>
  <c r="P6490" i="7"/>
  <c r="H6491" i="7"/>
  <c r="I6491" i="7"/>
  <c r="J6491" i="7"/>
  <c r="K6491" i="7"/>
  <c r="L6491" i="7"/>
  <c r="M6491" i="7"/>
  <c r="N6491" i="7"/>
  <c r="O6491" i="7"/>
  <c r="P6491" i="7"/>
  <c r="H6492" i="7"/>
  <c r="I6492" i="7"/>
  <c r="J6492" i="7"/>
  <c r="K6492" i="7"/>
  <c r="L6492" i="7"/>
  <c r="M6492" i="7"/>
  <c r="N6492" i="7"/>
  <c r="O6492" i="7"/>
  <c r="P6492" i="7"/>
  <c r="H6493" i="7"/>
  <c r="I6493" i="7"/>
  <c r="J6493" i="7"/>
  <c r="K6493" i="7"/>
  <c r="L6493" i="7"/>
  <c r="M6493" i="7"/>
  <c r="N6493" i="7"/>
  <c r="O6493" i="7"/>
  <c r="P6493" i="7"/>
  <c r="H6494" i="7"/>
  <c r="I6494" i="7"/>
  <c r="J6494" i="7"/>
  <c r="K6494" i="7"/>
  <c r="L6494" i="7"/>
  <c r="M6494" i="7"/>
  <c r="N6494" i="7"/>
  <c r="O6494" i="7"/>
  <c r="P6494" i="7"/>
  <c r="H6495" i="7"/>
  <c r="I6495" i="7"/>
  <c r="J6495" i="7"/>
  <c r="K6495" i="7"/>
  <c r="L6495" i="7"/>
  <c r="M6495" i="7"/>
  <c r="N6495" i="7"/>
  <c r="O6495" i="7"/>
  <c r="P6495" i="7"/>
  <c r="H6496" i="7"/>
  <c r="I6496" i="7"/>
  <c r="J6496" i="7"/>
  <c r="K6496" i="7"/>
  <c r="L6496" i="7"/>
  <c r="M6496" i="7"/>
  <c r="N6496" i="7"/>
  <c r="O6496" i="7"/>
  <c r="P6496" i="7"/>
  <c r="H6497" i="7"/>
  <c r="I6497" i="7"/>
  <c r="J6497" i="7"/>
  <c r="K6497" i="7"/>
  <c r="L6497" i="7"/>
  <c r="M6497" i="7"/>
  <c r="N6497" i="7"/>
  <c r="O6497" i="7"/>
  <c r="P6497" i="7"/>
  <c r="H6498" i="7"/>
  <c r="I6498" i="7"/>
  <c r="J6498" i="7"/>
  <c r="K6498" i="7"/>
  <c r="L6498" i="7"/>
  <c r="M6498" i="7"/>
  <c r="N6498" i="7"/>
  <c r="O6498" i="7"/>
  <c r="P6498" i="7"/>
  <c r="H6499" i="7"/>
  <c r="I6499" i="7"/>
  <c r="J6499" i="7"/>
  <c r="K6499" i="7"/>
  <c r="L6499" i="7"/>
  <c r="M6499" i="7"/>
  <c r="N6499" i="7"/>
  <c r="O6499" i="7"/>
  <c r="P6499" i="7"/>
  <c r="H6500" i="7"/>
  <c r="I6500" i="7"/>
  <c r="J6500" i="7"/>
  <c r="K6500" i="7"/>
  <c r="L6500" i="7"/>
  <c r="M6500" i="7"/>
  <c r="N6500" i="7"/>
  <c r="O6500" i="7"/>
  <c r="P6500" i="7"/>
  <c r="H6501" i="7"/>
  <c r="I6501" i="7"/>
  <c r="J6501" i="7"/>
  <c r="K6501" i="7"/>
  <c r="L6501" i="7"/>
  <c r="M6501" i="7"/>
  <c r="N6501" i="7"/>
  <c r="O6501" i="7"/>
  <c r="P6501" i="7"/>
  <c r="H6502" i="7"/>
  <c r="I6502" i="7"/>
  <c r="J6502" i="7"/>
  <c r="K6502" i="7"/>
  <c r="L6502" i="7"/>
  <c r="M6502" i="7"/>
  <c r="N6502" i="7"/>
  <c r="O6502" i="7"/>
  <c r="P6502" i="7"/>
  <c r="H6503" i="7"/>
  <c r="I6503" i="7"/>
  <c r="J6503" i="7"/>
  <c r="K6503" i="7"/>
  <c r="L6503" i="7"/>
  <c r="M6503" i="7"/>
  <c r="N6503" i="7"/>
  <c r="O6503" i="7"/>
  <c r="P6503" i="7"/>
  <c r="H6504" i="7"/>
  <c r="I6504" i="7"/>
  <c r="J6504" i="7"/>
  <c r="K6504" i="7"/>
  <c r="L6504" i="7"/>
  <c r="M6504" i="7"/>
  <c r="N6504" i="7"/>
  <c r="O6504" i="7"/>
  <c r="P6504" i="7"/>
  <c r="H6505" i="7"/>
  <c r="I6505" i="7"/>
  <c r="J6505" i="7"/>
  <c r="K6505" i="7"/>
  <c r="L6505" i="7"/>
  <c r="M6505" i="7"/>
  <c r="N6505" i="7"/>
  <c r="O6505" i="7"/>
  <c r="P6505" i="7"/>
  <c r="H6506" i="7"/>
  <c r="I6506" i="7"/>
  <c r="J6506" i="7"/>
  <c r="K6506" i="7"/>
  <c r="L6506" i="7"/>
  <c r="M6506" i="7"/>
  <c r="N6506" i="7"/>
  <c r="O6506" i="7"/>
  <c r="P6506" i="7"/>
  <c r="H6507" i="7"/>
  <c r="I6507" i="7"/>
  <c r="J6507" i="7"/>
  <c r="K6507" i="7"/>
  <c r="L6507" i="7"/>
  <c r="M6507" i="7"/>
  <c r="N6507" i="7"/>
  <c r="O6507" i="7"/>
  <c r="P6507" i="7"/>
  <c r="H6508" i="7"/>
  <c r="I6508" i="7"/>
  <c r="J6508" i="7"/>
  <c r="K6508" i="7"/>
  <c r="L6508" i="7"/>
  <c r="M6508" i="7"/>
  <c r="N6508" i="7"/>
  <c r="O6508" i="7"/>
  <c r="P6508" i="7"/>
  <c r="H6509" i="7"/>
  <c r="I6509" i="7"/>
  <c r="J6509" i="7"/>
  <c r="K6509" i="7"/>
  <c r="L6509" i="7"/>
  <c r="M6509" i="7"/>
  <c r="N6509" i="7"/>
  <c r="O6509" i="7"/>
  <c r="P6509" i="7"/>
  <c r="H6510" i="7"/>
  <c r="I6510" i="7"/>
  <c r="J6510" i="7"/>
  <c r="K6510" i="7"/>
  <c r="L6510" i="7"/>
  <c r="M6510" i="7"/>
  <c r="N6510" i="7"/>
  <c r="O6510" i="7"/>
  <c r="P6510" i="7"/>
  <c r="H6511" i="7"/>
  <c r="I6511" i="7"/>
  <c r="J6511" i="7"/>
  <c r="K6511" i="7"/>
  <c r="L6511" i="7"/>
  <c r="M6511" i="7"/>
  <c r="N6511" i="7"/>
  <c r="O6511" i="7"/>
  <c r="P6511" i="7"/>
  <c r="H6512" i="7"/>
  <c r="I6512" i="7"/>
  <c r="J6512" i="7"/>
  <c r="K6512" i="7"/>
  <c r="L6512" i="7"/>
  <c r="M6512" i="7"/>
  <c r="N6512" i="7"/>
  <c r="O6512" i="7"/>
  <c r="P6512" i="7"/>
  <c r="H6513" i="7"/>
  <c r="I6513" i="7"/>
  <c r="J6513" i="7"/>
  <c r="K6513" i="7"/>
  <c r="L6513" i="7"/>
  <c r="M6513" i="7"/>
  <c r="N6513" i="7"/>
  <c r="O6513" i="7"/>
  <c r="P6513" i="7"/>
  <c r="H6514" i="7"/>
  <c r="I6514" i="7"/>
  <c r="J6514" i="7"/>
  <c r="K6514" i="7"/>
  <c r="L6514" i="7"/>
  <c r="M6514" i="7"/>
  <c r="N6514" i="7"/>
  <c r="O6514" i="7"/>
  <c r="P6514" i="7"/>
  <c r="H6515" i="7"/>
  <c r="I6515" i="7"/>
  <c r="J6515" i="7"/>
  <c r="K6515" i="7"/>
  <c r="L6515" i="7"/>
  <c r="M6515" i="7"/>
  <c r="N6515" i="7"/>
  <c r="O6515" i="7"/>
  <c r="P6515" i="7"/>
  <c r="H6516" i="7"/>
  <c r="I6516" i="7"/>
  <c r="J6516" i="7"/>
  <c r="K6516" i="7"/>
  <c r="L6516" i="7"/>
  <c r="M6516" i="7"/>
  <c r="N6516" i="7"/>
  <c r="O6516" i="7"/>
  <c r="P6516" i="7"/>
  <c r="H6517" i="7"/>
  <c r="I6517" i="7"/>
  <c r="J6517" i="7"/>
  <c r="K6517" i="7"/>
  <c r="L6517" i="7"/>
  <c r="M6517" i="7"/>
  <c r="N6517" i="7"/>
  <c r="O6517" i="7"/>
  <c r="P6517" i="7"/>
  <c r="H6518" i="7"/>
  <c r="I6518" i="7"/>
  <c r="J6518" i="7"/>
  <c r="K6518" i="7"/>
  <c r="L6518" i="7"/>
  <c r="M6518" i="7"/>
  <c r="N6518" i="7"/>
  <c r="O6518" i="7"/>
  <c r="P6518" i="7"/>
  <c r="H6519" i="7"/>
  <c r="I6519" i="7"/>
  <c r="J6519" i="7"/>
  <c r="K6519" i="7"/>
  <c r="L6519" i="7"/>
  <c r="M6519" i="7"/>
  <c r="N6519" i="7"/>
  <c r="O6519" i="7"/>
  <c r="P6519" i="7"/>
  <c r="H6520" i="7"/>
  <c r="I6520" i="7"/>
  <c r="J6520" i="7"/>
  <c r="K6520" i="7"/>
  <c r="L6520" i="7"/>
  <c r="M6520" i="7"/>
  <c r="N6520" i="7"/>
  <c r="O6520" i="7"/>
  <c r="P6520" i="7"/>
  <c r="H6521" i="7"/>
  <c r="I6521" i="7"/>
  <c r="J6521" i="7"/>
  <c r="K6521" i="7"/>
  <c r="L6521" i="7"/>
  <c r="M6521" i="7"/>
  <c r="N6521" i="7"/>
  <c r="O6521" i="7"/>
  <c r="P6521" i="7"/>
  <c r="H6522" i="7"/>
  <c r="I6522" i="7"/>
  <c r="J6522" i="7"/>
  <c r="K6522" i="7"/>
  <c r="L6522" i="7"/>
  <c r="M6522" i="7"/>
  <c r="N6522" i="7"/>
  <c r="O6522" i="7"/>
  <c r="P6522" i="7"/>
  <c r="H6523" i="7"/>
  <c r="I6523" i="7"/>
  <c r="J6523" i="7"/>
  <c r="K6523" i="7"/>
  <c r="L6523" i="7"/>
  <c r="M6523" i="7"/>
  <c r="N6523" i="7"/>
  <c r="O6523" i="7"/>
  <c r="P6523" i="7"/>
  <c r="H6524" i="7"/>
  <c r="I6524" i="7"/>
  <c r="J6524" i="7"/>
  <c r="K6524" i="7"/>
  <c r="L6524" i="7"/>
  <c r="M6524" i="7"/>
  <c r="N6524" i="7"/>
  <c r="O6524" i="7"/>
  <c r="P6524" i="7"/>
  <c r="H6525" i="7"/>
  <c r="I6525" i="7"/>
  <c r="J6525" i="7"/>
  <c r="K6525" i="7"/>
  <c r="L6525" i="7"/>
  <c r="M6525" i="7"/>
  <c r="N6525" i="7"/>
  <c r="O6525" i="7"/>
  <c r="P6525" i="7"/>
  <c r="H6526" i="7"/>
  <c r="I6526" i="7"/>
  <c r="J6526" i="7"/>
  <c r="K6526" i="7"/>
  <c r="L6526" i="7"/>
  <c r="M6526" i="7"/>
  <c r="N6526" i="7"/>
  <c r="O6526" i="7"/>
  <c r="P6526" i="7"/>
  <c r="H6527" i="7"/>
  <c r="I6527" i="7"/>
  <c r="J6527" i="7"/>
  <c r="K6527" i="7"/>
  <c r="L6527" i="7"/>
  <c r="M6527" i="7"/>
  <c r="N6527" i="7"/>
  <c r="O6527" i="7"/>
  <c r="P6527" i="7"/>
  <c r="H6528" i="7"/>
  <c r="I6528" i="7"/>
  <c r="J6528" i="7"/>
  <c r="K6528" i="7"/>
  <c r="L6528" i="7"/>
  <c r="M6528" i="7"/>
  <c r="N6528" i="7"/>
  <c r="O6528" i="7"/>
  <c r="P6528" i="7"/>
  <c r="H6529" i="7"/>
  <c r="I6529" i="7"/>
  <c r="J6529" i="7"/>
  <c r="K6529" i="7"/>
  <c r="L6529" i="7"/>
  <c r="M6529" i="7"/>
  <c r="N6529" i="7"/>
  <c r="O6529" i="7"/>
  <c r="P6529" i="7"/>
  <c r="H6530" i="7"/>
  <c r="I6530" i="7"/>
  <c r="J6530" i="7"/>
  <c r="K6530" i="7"/>
  <c r="L6530" i="7"/>
  <c r="M6530" i="7"/>
  <c r="N6530" i="7"/>
  <c r="O6530" i="7"/>
  <c r="P6530" i="7"/>
  <c r="H6531" i="7"/>
  <c r="I6531" i="7"/>
  <c r="J6531" i="7"/>
  <c r="K6531" i="7"/>
  <c r="L6531" i="7"/>
  <c r="M6531" i="7"/>
  <c r="N6531" i="7"/>
  <c r="O6531" i="7"/>
  <c r="P6531" i="7"/>
  <c r="H6532" i="7"/>
  <c r="I6532" i="7"/>
  <c r="J6532" i="7"/>
  <c r="K6532" i="7"/>
  <c r="L6532" i="7"/>
  <c r="M6532" i="7"/>
  <c r="N6532" i="7"/>
  <c r="O6532" i="7"/>
  <c r="P6532" i="7"/>
  <c r="H6533" i="7"/>
  <c r="I6533" i="7"/>
  <c r="J6533" i="7"/>
  <c r="K6533" i="7"/>
  <c r="L6533" i="7"/>
  <c r="M6533" i="7"/>
  <c r="N6533" i="7"/>
  <c r="O6533" i="7"/>
  <c r="P6533" i="7"/>
  <c r="H6534" i="7"/>
  <c r="I6534" i="7"/>
  <c r="J6534" i="7"/>
  <c r="K6534" i="7"/>
  <c r="L6534" i="7"/>
  <c r="M6534" i="7"/>
  <c r="N6534" i="7"/>
  <c r="O6534" i="7"/>
  <c r="P6534" i="7"/>
  <c r="H6535" i="7"/>
  <c r="I6535" i="7"/>
  <c r="J6535" i="7"/>
  <c r="K6535" i="7"/>
  <c r="L6535" i="7"/>
  <c r="M6535" i="7"/>
  <c r="N6535" i="7"/>
  <c r="O6535" i="7"/>
  <c r="P6535" i="7"/>
  <c r="H6536" i="7"/>
  <c r="I6536" i="7"/>
  <c r="J6536" i="7"/>
  <c r="K6536" i="7"/>
  <c r="L6536" i="7"/>
  <c r="M6536" i="7"/>
  <c r="N6536" i="7"/>
  <c r="O6536" i="7"/>
  <c r="P6536" i="7"/>
  <c r="H6537" i="7"/>
  <c r="I6537" i="7"/>
  <c r="J6537" i="7"/>
  <c r="K6537" i="7"/>
  <c r="L6537" i="7"/>
  <c r="M6537" i="7"/>
  <c r="N6537" i="7"/>
  <c r="O6537" i="7"/>
  <c r="P6537" i="7"/>
  <c r="H6538" i="7"/>
  <c r="I6538" i="7"/>
  <c r="J6538" i="7"/>
  <c r="K6538" i="7"/>
  <c r="L6538" i="7"/>
  <c r="M6538" i="7"/>
  <c r="N6538" i="7"/>
  <c r="O6538" i="7"/>
  <c r="P6538" i="7"/>
  <c r="H6539" i="7"/>
  <c r="I6539" i="7"/>
  <c r="J6539" i="7"/>
  <c r="K6539" i="7"/>
  <c r="L6539" i="7"/>
  <c r="M6539" i="7"/>
  <c r="N6539" i="7"/>
  <c r="O6539" i="7"/>
  <c r="P6539" i="7"/>
  <c r="H6540" i="7"/>
  <c r="I6540" i="7"/>
  <c r="J6540" i="7"/>
  <c r="K6540" i="7"/>
  <c r="L6540" i="7"/>
  <c r="M6540" i="7"/>
  <c r="N6540" i="7"/>
  <c r="O6540" i="7"/>
  <c r="P6540" i="7"/>
  <c r="H6541" i="7"/>
  <c r="I6541" i="7"/>
  <c r="J6541" i="7"/>
  <c r="K6541" i="7"/>
  <c r="L6541" i="7"/>
  <c r="M6541" i="7"/>
  <c r="N6541" i="7"/>
  <c r="O6541" i="7"/>
  <c r="P6541" i="7"/>
  <c r="H6542" i="7"/>
  <c r="I6542" i="7"/>
  <c r="J6542" i="7"/>
  <c r="K6542" i="7"/>
  <c r="L6542" i="7"/>
  <c r="M6542" i="7"/>
  <c r="N6542" i="7"/>
  <c r="O6542" i="7"/>
  <c r="P6542" i="7"/>
  <c r="H6543" i="7"/>
  <c r="I6543" i="7"/>
  <c r="J6543" i="7"/>
  <c r="K6543" i="7"/>
  <c r="L6543" i="7"/>
  <c r="M6543" i="7"/>
  <c r="N6543" i="7"/>
  <c r="O6543" i="7"/>
  <c r="P6543" i="7"/>
  <c r="H6544" i="7"/>
  <c r="I6544" i="7"/>
  <c r="J6544" i="7"/>
  <c r="K6544" i="7"/>
  <c r="L6544" i="7"/>
  <c r="M6544" i="7"/>
  <c r="N6544" i="7"/>
  <c r="O6544" i="7"/>
  <c r="P6544" i="7"/>
  <c r="H6545" i="7"/>
  <c r="I6545" i="7"/>
  <c r="J6545" i="7"/>
  <c r="K6545" i="7"/>
  <c r="L6545" i="7"/>
  <c r="M6545" i="7"/>
  <c r="N6545" i="7"/>
  <c r="O6545" i="7"/>
  <c r="P6545" i="7"/>
  <c r="H6546" i="7"/>
  <c r="I6546" i="7"/>
  <c r="J6546" i="7"/>
  <c r="K6546" i="7"/>
  <c r="L6546" i="7"/>
  <c r="M6546" i="7"/>
  <c r="N6546" i="7"/>
  <c r="O6546" i="7"/>
  <c r="P6546" i="7"/>
  <c r="H6547" i="7"/>
  <c r="I6547" i="7"/>
  <c r="J6547" i="7"/>
  <c r="K6547" i="7"/>
  <c r="L6547" i="7"/>
  <c r="M6547" i="7"/>
  <c r="N6547" i="7"/>
  <c r="O6547" i="7"/>
  <c r="P6547" i="7"/>
  <c r="H6548" i="7"/>
  <c r="I6548" i="7"/>
  <c r="J6548" i="7"/>
  <c r="K6548" i="7"/>
  <c r="L6548" i="7"/>
  <c r="M6548" i="7"/>
  <c r="N6548" i="7"/>
  <c r="O6548" i="7"/>
  <c r="P6548" i="7"/>
  <c r="H6549" i="7"/>
  <c r="I6549" i="7"/>
  <c r="J6549" i="7"/>
  <c r="K6549" i="7"/>
  <c r="L6549" i="7"/>
  <c r="M6549" i="7"/>
  <c r="N6549" i="7"/>
  <c r="O6549" i="7"/>
  <c r="P6549" i="7"/>
  <c r="H6550" i="7"/>
  <c r="I6550" i="7"/>
  <c r="J6550" i="7"/>
  <c r="K6550" i="7"/>
  <c r="L6550" i="7"/>
  <c r="M6550" i="7"/>
  <c r="N6550" i="7"/>
  <c r="O6550" i="7"/>
  <c r="P6550" i="7"/>
  <c r="H6551" i="7"/>
  <c r="I6551" i="7"/>
  <c r="J6551" i="7"/>
  <c r="K6551" i="7"/>
  <c r="L6551" i="7"/>
  <c r="M6551" i="7"/>
  <c r="N6551" i="7"/>
  <c r="O6551" i="7"/>
  <c r="P6551" i="7"/>
  <c r="H6552" i="7"/>
  <c r="I6552" i="7"/>
  <c r="J6552" i="7"/>
  <c r="K6552" i="7"/>
  <c r="L6552" i="7"/>
  <c r="M6552" i="7"/>
  <c r="N6552" i="7"/>
  <c r="O6552" i="7"/>
  <c r="P6552" i="7"/>
  <c r="H6553" i="7"/>
  <c r="I6553" i="7"/>
  <c r="J6553" i="7"/>
  <c r="K6553" i="7"/>
  <c r="L6553" i="7"/>
  <c r="M6553" i="7"/>
  <c r="N6553" i="7"/>
  <c r="O6553" i="7"/>
  <c r="P6553" i="7"/>
  <c r="H6554" i="7"/>
  <c r="I6554" i="7"/>
  <c r="J6554" i="7"/>
  <c r="K6554" i="7"/>
  <c r="L6554" i="7"/>
  <c r="M6554" i="7"/>
  <c r="N6554" i="7"/>
  <c r="O6554" i="7"/>
  <c r="P6554" i="7"/>
  <c r="H6555" i="7"/>
  <c r="I6555" i="7"/>
  <c r="J6555" i="7"/>
  <c r="K6555" i="7"/>
  <c r="L6555" i="7"/>
  <c r="M6555" i="7"/>
  <c r="N6555" i="7"/>
  <c r="O6555" i="7"/>
  <c r="P6555" i="7"/>
  <c r="H6556" i="7"/>
  <c r="I6556" i="7"/>
  <c r="J6556" i="7"/>
  <c r="K6556" i="7"/>
  <c r="L6556" i="7"/>
  <c r="M6556" i="7"/>
  <c r="N6556" i="7"/>
  <c r="O6556" i="7"/>
  <c r="P6556" i="7"/>
  <c r="H6557" i="7"/>
  <c r="I6557" i="7"/>
  <c r="J6557" i="7"/>
  <c r="K6557" i="7"/>
  <c r="L6557" i="7"/>
  <c r="M6557" i="7"/>
  <c r="N6557" i="7"/>
  <c r="O6557" i="7"/>
  <c r="P6557" i="7"/>
  <c r="H6558" i="7"/>
  <c r="I6558" i="7"/>
  <c r="J6558" i="7"/>
  <c r="K6558" i="7"/>
  <c r="L6558" i="7"/>
  <c r="M6558" i="7"/>
  <c r="N6558" i="7"/>
  <c r="O6558" i="7"/>
  <c r="P6558" i="7"/>
  <c r="H6559" i="7"/>
  <c r="I6559" i="7"/>
  <c r="J6559" i="7"/>
  <c r="K6559" i="7"/>
  <c r="L6559" i="7"/>
  <c r="M6559" i="7"/>
  <c r="N6559" i="7"/>
  <c r="O6559" i="7"/>
  <c r="P6559" i="7"/>
  <c r="H6560" i="7"/>
  <c r="I6560" i="7"/>
  <c r="J6560" i="7"/>
  <c r="K6560" i="7"/>
  <c r="L6560" i="7"/>
  <c r="M6560" i="7"/>
  <c r="N6560" i="7"/>
  <c r="O6560" i="7"/>
  <c r="P6560" i="7"/>
  <c r="H6561" i="7"/>
  <c r="I6561" i="7"/>
  <c r="J6561" i="7"/>
  <c r="K6561" i="7"/>
  <c r="L6561" i="7"/>
  <c r="M6561" i="7"/>
  <c r="N6561" i="7"/>
  <c r="O6561" i="7"/>
  <c r="P6561" i="7"/>
  <c r="H6562" i="7"/>
  <c r="I6562" i="7"/>
  <c r="J6562" i="7"/>
  <c r="K6562" i="7"/>
  <c r="L6562" i="7"/>
  <c r="M6562" i="7"/>
  <c r="N6562" i="7"/>
  <c r="O6562" i="7"/>
  <c r="P6562" i="7"/>
  <c r="H6563" i="7"/>
  <c r="I6563" i="7"/>
  <c r="J6563" i="7"/>
  <c r="K6563" i="7"/>
  <c r="L6563" i="7"/>
  <c r="M6563" i="7"/>
  <c r="N6563" i="7"/>
  <c r="O6563" i="7"/>
  <c r="P6563" i="7"/>
  <c r="H6564" i="7"/>
  <c r="I6564" i="7"/>
  <c r="J6564" i="7"/>
  <c r="K6564" i="7"/>
  <c r="L6564" i="7"/>
  <c r="M6564" i="7"/>
  <c r="N6564" i="7"/>
  <c r="O6564" i="7"/>
  <c r="P6564" i="7"/>
  <c r="H6565" i="7"/>
  <c r="I6565" i="7"/>
  <c r="J6565" i="7"/>
  <c r="K6565" i="7"/>
  <c r="L6565" i="7"/>
  <c r="M6565" i="7"/>
  <c r="N6565" i="7"/>
  <c r="O6565" i="7"/>
  <c r="P6565" i="7"/>
  <c r="H6566" i="7"/>
  <c r="I6566" i="7"/>
  <c r="J6566" i="7"/>
  <c r="K6566" i="7"/>
  <c r="L6566" i="7"/>
  <c r="M6566" i="7"/>
  <c r="N6566" i="7"/>
  <c r="O6566" i="7"/>
  <c r="P6566" i="7"/>
  <c r="H6567" i="7"/>
  <c r="I6567" i="7"/>
  <c r="J6567" i="7"/>
  <c r="K6567" i="7"/>
  <c r="L6567" i="7"/>
  <c r="M6567" i="7"/>
  <c r="N6567" i="7"/>
  <c r="O6567" i="7"/>
  <c r="P6567" i="7"/>
  <c r="H6568" i="7"/>
  <c r="I6568" i="7"/>
  <c r="J6568" i="7"/>
  <c r="K6568" i="7"/>
  <c r="L6568" i="7"/>
  <c r="M6568" i="7"/>
  <c r="N6568" i="7"/>
  <c r="O6568" i="7"/>
  <c r="P6568" i="7"/>
  <c r="H6569" i="7"/>
  <c r="I6569" i="7"/>
  <c r="J6569" i="7"/>
  <c r="K6569" i="7"/>
  <c r="L6569" i="7"/>
  <c r="M6569" i="7"/>
  <c r="N6569" i="7"/>
  <c r="O6569" i="7"/>
  <c r="P6569" i="7"/>
  <c r="H6570" i="7"/>
  <c r="I6570" i="7"/>
  <c r="J6570" i="7"/>
  <c r="K6570" i="7"/>
  <c r="L6570" i="7"/>
  <c r="M6570" i="7"/>
  <c r="N6570" i="7"/>
  <c r="O6570" i="7"/>
  <c r="P6570" i="7"/>
  <c r="H6571" i="7"/>
  <c r="I6571" i="7"/>
  <c r="J6571" i="7"/>
  <c r="K6571" i="7"/>
  <c r="L6571" i="7"/>
  <c r="M6571" i="7"/>
  <c r="N6571" i="7"/>
  <c r="O6571" i="7"/>
  <c r="P6571" i="7"/>
  <c r="H6572" i="7"/>
  <c r="I6572" i="7"/>
  <c r="J6572" i="7"/>
  <c r="K6572" i="7"/>
  <c r="L6572" i="7"/>
  <c r="M6572" i="7"/>
  <c r="N6572" i="7"/>
  <c r="O6572" i="7"/>
  <c r="P6572" i="7"/>
  <c r="H6573" i="7"/>
  <c r="I6573" i="7"/>
  <c r="J6573" i="7"/>
  <c r="K6573" i="7"/>
  <c r="L6573" i="7"/>
  <c r="M6573" i="7"/>
  <c r="N6573" i="7"/>
  <c r="O6573" i="7"/>
  <c r="P6573" i="7"/>
  <c r="H6574" i="7"/>
  <c r="I6574" i="7"/>
  <c r="J6574" i="7"/>
  <c r="K6574" i="7"/>
  <c r="L6574" i="7"/>
  <c r="M6574" i="7"/>
  <c r="N6574" i="7"/>
  <c r="O6574" i="7"/>
  <c r="P6574" i="7"/>
  <c r="H6575" i="7"/>
  <c r="I6575" i="7"/>
  <c r="J6575" i="7"/>
  <c r="K6575" i="7"/>
  <c r="L6575" i="7"/>
  <c r="M6575" i="7"/>
  <c r="N6575" i="7"/>
  <c r="O6575" i="7"/>
  <c r="P6575" i="7"/>
  <c r="H6576" i="7"/>
  <c r="I6576" i="7"/>
  <c r="J6576" i="7"/>
  <c r="K6576" i="7"/>
  <c r="L6576" i="7"/>
  <c r="M6576" i="7"/>
  <c r="N6576" i="7"/>
  <c r="O6576" i="7"/>
  <c r="P6576" i="7"/>
  <c r="H6577" i="7"/>
  <c r="I6577" i="7"/>
  <c r="J6577" i="7"/>
  <c r="K6577" i="7"/>
  <c r="L6577" i="7"/>
  <c r="M6577" i="7"/>
  <c r="N6577" i="7"/>
  <c r="O6577" i="7"/>
  <c r="P6577" i="7"/>
  <c r="H6578" i="7"/>
  <c r="I6578" i="7"/>
  <c r="J6578" i="7"/>
  <c r="K6578" i="7"/>
  <c r="L6578" i="7"/>
  <c r="M6578" i="7"/>
  <c r="N6578" i="7"/>
  <c r="O6578" i="7"/>
  <c r="P6578" i="7"/>
  <c r="H6579" i="7"/>
  <c r="I6579" i="7"/>
  <c r="J6579" i="7"/>
  <c r="K6579" i="7"/>
  <c r="L6579" i="7"/>
  <c r="M6579" i="7"/>
  <c r="N6579" i="7"/>
  <c r="O6579" i="7"/>
  <c r="P6579" i="7"/>
  <c r="H6580" i="7"/>
  <c r="I6580" i="7"/>
  <c r="J6580" i="7"/>
  <c r="K6580" i="7"/>
  <c r="L6580" i="7"/>
  <c r="M6580" i="7"/>
  <c r="N6580" i="7"/>
  <c r="O6580" i="7"/>
  <c r="P6580" i="7"/>
  <c r="H6581" i="7"/>
  <c r="I6581" i="7"/>
  <c r="J6581" i="7"/>
  <c r="K6581" i="7"/>
  <c r="L6581" i="7"/>
  <c r="M6581" i="7"/>
  <c r="N6581" i="7"/>
  <c r="O6581" i="7"/>
  <c r="P6581" i="7"/>
  <c r="H6582" i="7"/>
  <c r="I6582" i="7"/>
  <c r="J6582" i="7"/>
  <c r="K6582" i="7"/>
  <c r="L6582" i="7"/>
  <c r="M6582" i="7"/>
  <c r="N6582" i="7"/>
  <c r="O6582" i="7"/>
  <c r="P6582" i="7"/>
  <c r="H6583" i="7"/>
  <c r="I6583" i="7"/>
  <c r="J6583" i="7"/>
  <c r="K6583" i="7"/>
  <c r="L6583" i="7"/>
  <c r="M6583" i="7"/>
  <c r="N6583" i="7"/>
  <c r="O6583" i="7"/>
  <c r="P6583" i="7"/>
  <c r="H6584" i="7"/>
  <c r="I6584" i="7"/>
  <c r="J6584" i="7"/>
  <c r="K6584" i="7"/>
  <c r="L6584" i="7"/>
  <c r="M6584" i="7"/>
  <c r="N6584" i="7"/>
  <c r="O6584" i="7"/>
  <c r="P6584" i="7"/>
  <c r="H6585" i="7"/>
  <c r="I6585" i="7"/>
  <c r="J6585" i="7"/>
  <c r="K6585" i="7"/>
  <c r="L6585" i="7"/>
  <c r="M6585" i="7"/>
  <c r="N6585" i="7"/>
  <c r="O6585" i="7"/>
  <c r="P6585" i="7"/>
  <c r="H6586" i="7"/>
  <c r="I6586" i="7"/>
  <c r="J6586" i="7"/>
  <c r="K6586" i="7"/>
  <c r="L6586" i="7"/>
  <c r="M6586" i="7"/>
  <c r="N6586" i="7"/>
  <c r="O6586" i="7"/>
  <c r="P6586" i="7"/>
  <c r="H6587" i="7"/>
  <c r="I6587" i="7"/>
  <c r="J6587" i="7"/>
  <c r="K6587" i="7"/>
  <c r="L6587" i="7"/>
  <c r="M6587" i="7"/>
  <c r="N6587" i="7"/>
  <c r="O6587" i="7"/>
  <c r="P6587" i="7"/>
  <c r="H6588" i="7"/>
  <c r="I6588" i="7"/>
  <c r="J6588" i="7"/>
  <c r="K6588" i="7"/>
  <c r="L6588" i="7"/>
  <c r="M6588" i="7"/>
  <c r="N6588" i="7"/>
  <c r="O6588" i="7"/>
  <c r="P6588" i="7"/>
  <c r="H6589" i="7"/>
  <c r="I6589" i="7"/>
  <c r="J6589" i="7"/>
  <c r="K6589" i="7"/>
  <c r="L6589" i="7"/>
  <c r="M6589" i="7"/>
  <c r="N6589" i="7"/>
  <c r="O6589" i="7"/>
  <c r="P6589" i="7"/>
  <c r="H6590" i="7"/>
  <c r="I6590" i="7"/>
  <c r="J6590" i="7"/>
  <c r="K6590" i="7"/>
  <c r="L6590" i="7"/>
  <c r="M6590" i="7"/>
  <c r="N6590" i="7"/>
  <c r="O6590" i="7"/>
  <c r="P6590" i="7"/>
  <c r="H6591" i="7"/>
  <c r="I6591" i="7"/>
  <c r="J6591" i="7"/>
  <c r="K6591" i="7"/>
  <c r="L6591" i="7"/>
  <c r="M6591" i="7"/>
  <c r="N6591" i="7"/>
  <c r="O6591" i="7"/>
  <c r="P6591" i="7"/>
  <c r="H6592" i="7"/>
  <c r="I6592" i="7"/>
  <c r="J6592" i="7"/>
  <c r="K6592" i="7"/>
  <c r="L6592" i="7"/>
  <c r="M6592" i="7"/>
  <c r="N6592" i="7"/>
  <c r="O6592" i="7"/>
  <c r="P6592" i="7"/>
  <c r="H6593" i="7"/>
  <c r="I6593" i="7"/>
  <c r="J6593" i="7"/>
  <c r="K6593" i="7"/>
  <c r="L6593" i="7"/>
  <c r="M6593" i="7"/>
  <c r="N6593" i="7"/>
  <c r="O6593" i="7"/>
  <c r="P6593" i="7"/>
  <c r="H6594" i="7"/>
  <c r="I6594" i="7"/>
  <c r="J6594" i="7"/>
  <c r="K6594" i="7"/>
  <c r="L6594" i="7"/>
  <c r="M6594" i="7"/>
  <c r="N6594" i="7"/>
  <c r="O6594" i="7"/>
  <c r="P6594" i="7"/>
  <c r="H6595" i="7"/>
  <c r="I6595" i="7"/>
  <c r="J6595" i="7"/>
  <c r="K6595" i="7"/>
  <c r="L6595" i="7"/>
  <c r="M6595" i="7"/>
  <c r="N6595" i="7"/>
  <c r="O6595" i="7"/>
  <c r="P6595" i="7"/>
  <c r="H6596" i="7"/>
  <c r="I6596" i="7"/>
  <c r="J6596" i="7"/>
  <c r="K6596" i="7"/>
  <c r="L6596" i="7"/>
  <c r="M6596" i="7"/>
  <c r="N6596" i="7"/>
  <c r="O6596" i="7"/>
  <c r="P6596" i="7"/>
  <c r="H6597" i="7"/>
  <c r="I6597" i="7"/>
  <c r="J6597" i="7"/>
  <c r="K6597" i="7"/>
  <c r="L6597" i="7"/>
  <c r="M6597" i="7"/>
  <c r="N6597" i="7"/>
  <c r="O6597" i="7"/>
  <c r="P6597" i="7"/>
  <c r="H6598" i="7"/>
  <c r="I6598" i="7"/>
  <c r="J6598" i="7"/>
  <c r="K6598" i="7"/>
  <c r="L6598" i="7"/>
  <c r="M6598" i="7"/>
  <c r="N6598" i="7"/>
  <c r="O6598" i="7"/>
  <c r="P6598" i="7"/>
  <c r="H6599" i="7"/>
  <c r="I6599" i="7"/>
  <c r="J6599" i="7"/>
  <c r="K6599" i="7"/>
  <c r="L6599" i="7"/>
  <c r="M6599" i="7"/>
  <c r="N6599" i="7"/>
  <c r="O6599" i="7"/>
  <c r="P6599" i="7"/>
  <c r="H6600" i="7"/>
  <c r="I6600" i="7"/>
  <c r="J6600" i="7"/>
  <c r="K6600" i="7"/>
  <c r="L6600" i="7"/>
  <c r="M6600" i="7"/>
  <c r="N6600" i="7"/>
  <c r="O6600" i="7"/>
  <c r="P6600" i="7"/>
  <c r="H6601" i="7"/>
  <c r="I6601" i="7"/>
  <c r="J6601" i="7"/>
  <c r="K6601" i="7"/>
  <c r="L6601" i="7"/>
  <c r="M6601" i="7"/>
  <c r="N6601" i="7"/>
  <c r="O6601" i="7"/>
  <c r="P6601" i="7"/>
  <c r="H6602" i="7"/>
  <c r="I6602" i="7"/>
  <c r="J6602" i="7"/>
  <c r="K6602" i="7"/>
  <c r="L6602" i="7"/>
  <c r="M6602" i="7"/>
  <c r="N6602" i="7"/>
  <c r="O6602" i="7"/>
  <c r="P6602" i="7"/>
  <c r="H6603" i="7"/>
  <c r="I6603" i="7"/>
  <c r="J6603" i="7"/>
  <c r="K6603" i="7"/>
  <c r="L6603" i="7"/>
  <c r="M6603" i="7"/>
  <c r="N6603" i="7"/>
  <c r="O6603" i="7"/>
  <c r="P6603" i="7"/>
  <c r="H6604" i="7"/>
  <c r="I6604" i="7"/>
  <c r="J6604" i="7"/>
  <c r="K6604" i="7"/>
  <c r="L6604" i="7"/>
  <c r="M6604" i="7"/>
  <c r="N6604" i="7"/>
  <c r="O6604" i="7"/>
  <c r="P6604" i="7"/>
  <c r="H6605" i="7"/>
  <c r="I6605" i="7"/>
  <c r="J6605" i="7"/>
  <c r="K6605" i="7"/>
  <c r="L6605" i="7"/>
  <c r="M6605" i="7"/>
  <c r="N6605" i="7"/>
  <c r="O6605" i="7"/>
  <c r="P6605" i="7"/>
  <c r="H6606" i="7"/>
  <c r="I6606" i="7"/>
  <c r="J6606" i="7"/>
  <c r="K6606" i="7"/>
  <c r="L6606" i="7"/>
  <c r="M6606" i="7"/>
  <c r="N6606" i="7"/>
  <c r="O6606" i="7"/>
  <c r="P6606" i="7"/>
  <c r="H6607" i="7"/>
  <c r="I6607" i="7"/>
  <c r="J6607" i="7"/>
  <c r="K6607" i="7"/>
  <c r="L6607" i="7"/>
  <c r="M6607" i="7"/>
  <c r="N6607" i="7"/>
  <c r="O6607" i="7"/>
  <c r="P6607" i="7"/>
  <c r="H6608" i="7"/>
  <c r="I6608" i="7"/>
  <c r="J6608" i="7"/>
  <c r="K6608" i="7"/>
  <c r="L6608" i="7"/>
  <c r="M6608" i="7"/>
  <c r="N6608" i="7"/>
  <c r="O6608" i="7"/>
  <c r="P6608" i="7"/>
  <c r="H6609" i="7"/>
  <c r="I6609" i="7"/>
  <c r="J6609" i="7"/>
  <c r="K6609" i="7"/>
  <c r="L6609" i="7"/>
  <c r="M6609" i="7"/>
  <c r="N6609" i="7"/>
  <c r="O6609" i="7"/>
  <c r="P6609" i="7"/>
  <c r="H6610" i="7"/>
  <c r="I6610" i="7"/>
  <c r="J6610" i="7"/>
  <c r="K6610" i="7"/>
  <c r="L6610" i="7"/>
  <c r="M6610" i="7"/>
  <c r="N6610" i="7"/>
  <c r="O6610" i="7"/>
  <c r="P6610" i="7"/>
  <c r="H6611" i="7"/>
  <c r="I6611" i="7"/>
  <c r="J6611" i="7"/>
  <c r="K6611" i="7"/>
  <c r="L6611" i="7"/>
  <c r="M6611" i="7"/>
  <c r="N6611" i="7"/>
  <c r="O6611" i="7"/>
  <c r="P6611" i="7"/>
  <c r="H6612" i="7"/>
  <c r="I6612" i="7"/>
  <c r="J6612" i="7"/>
  <c r="K6612" i="7"/>
  <c r="L6612" i="7"/>
  <c r="M6612" i="7"/>
  <c r="N6612" i="7"/>
  <c r="O6612" i="7"/>
  <c r="P6612" i="7"/>
  <c r="H6613" i="7"/>
  <c r="I6613" i="7"/>
  <c r="J6613" i="7"/>
  <c r="K6613" i="7"/>
  <c r="L6613" i="7"/>
  <c r="M6613" i="7"/>
  <c r="N6613" i="7"/>
  <c r="O6613" i="7"/>
  <c r="P6613" i="7"/>
  <c r="H6614" i="7"/>
  <c r="I6614" i="7"/>
  <c r="J6614" i="7"/>
  <c r="K6614" i="7"/>
  <c r="L6614" i="7"/>
  <c r="M6614" i="7"/>
  <c r="N6614" i="7"/>
  <c r="O6614" i="7"/>
  <c r="P6614" i="7"/>
  <c r="H6615" i="7"/>
  <c r="I6615" i="7"/>
  <c r="J6615" i="7"/>
  <c r="K6615" i="7"/>
  <c r="L6615" i="7"/>
  <c r="M6615" i="7"/>
  <c r="N6615" i="7"/>
  <c r="O6615" i="7"/>
  <c r="P6615" i="7"/>
  <c r="H6616" i="7"/>
  <c r="I6616" i="7"/>
  <c r="J6616" i="7"/>
  <c r="K6616" i="7"/>
  <c r="L6616" i="7"/>
  <c r="M6616" i="7"/>
  <c r="N6616" i="7"/>
  <c r="O6616" i="7"/>
  <c r="P6616" i="7"/>
  <c r="H6617" i="7"/>
  <c r="I6617" i="7"/>
  <c r="J6617" i="7"/>
  <c r="K6617" i="7"/>
  <c r="L6617" i="7"/>
  <c r="M6617" i="7"/>
  <c r="N6617" i="7"/>
  <c r="O6617" i="7"/>
  <c r="P6617" i="7"/>
  <c r="H6618" i="7"/>
  <c r="I6618" i="7"/>
  <c r="J6618" i="7"/>
  <c r="K6618" i="7"/>
  <c r="L6618" i="7"/>
  <c r="M6618" i="7"/>
  <c r="N6618" i="7"/>
  <c r="O6618" i="7"/>
  <c r="P6618" i="7"/>
  <c r="H6619" i="7"/>
  <c r="I6619" i="7"/>
  <c r="J6619" i="7"/>
  <c r="K6619" i="7"/>
  <c r="L6619" i="7"/>
  <c r="M6619" i="7"/>
  <c r="N6619" i="7"/>
  <c r="O6619" i="7"/>
  <c r="P6619" i="7"/>
  <c r="H6620" i="7"/>
  <c r="I6620" i="7"/>
  <c r="J6620" i="7"/>
  <c r="K6620" i="7"/>
  <c r="L6620" i="7"/>
  <c r="M6620" i="7"/>
  <c r="N6620" i="7"/>
  <c r="O6620" i="7"/>
  <c r="P6620" i="7"/>
  <c r="H6621" i="7"/>
  <c r="I6621" i="7"/>
  <c r="J6621" i="7"/>
  <c r="K6621" i="7"/>
  <c r="L6621" i="7"/>
  <c r="M6621" i="7"/>
  <c r="N6621" i="7"/>
  <c r="O6621" i="7"/>
  <c r="P6621" i="7"/>
  <c r="H6622" i="7"/>
  <c r="I6622" i="7"/>
  <c r="J6622" i="7"/>
  <c r="K6622" i="7"/>
  <c r="L6622" i="7"/>
  <c r="M6622" i="7"/>
  <c r="N6622" i="7"/>
  <c r="O6622" i="7"/>
  <c r="P6622" i="7"/>
  <c r="H6623" i="7"/>
  <c r="I6623" i="7"/>
  <c r="J6623" i="7"/>
  <c r="K6623" i="7"/>
  <c r="L6623" i="7"/>
  <c r="M6623" i="7"/>
  <c r="N6623" i="7"/>
  <c r="O6623" i="7"/>
  <c r="P6623" i="7"/>
  <c r="H6624" i="7"/>
  <c r="I6624" i="7"/>
  <c r="J6624" i="7"/>
  <c r="K6624" i="7"/>
  <c r="L6624" i="7"/>
  <c r="M6624" i="7"/>
  <c r="N6624" i="7"/>
  <c r="O6624" i="7"/>
  <c r="P6624" i="7"/>
  <c r="H6625" i="7"/>
  <c r="I6625" i="7"/>
  <c r="J6625" i="7"/>
  <c r="K6625" i="7"/>
  <c r="L6625" i="7"/>
  <c r="M6625" i="7"/>
  <c r="N6625" i="7"/>
  <c r="O6625" i="7"/>
  <c r="P6625" i="7"/>
  <c r="H6626" i="7"/>
  <c r="I6626" i="7"/>
  <c r="J6626" i="7"/>
  <c r="K6626" i="7"/>
  <c r="L6626" i="7"/>
  <c r="M6626" i="7"/>
  <c r="N6626" i="7"/>
  <c r="O6626" i="7"/>
  <c r="P6626" i="7"/>
  <c r="H6627" i="7"/>
  <c r="I6627" i="7"/>
  <c r="J6627" i="7"/>
  <c r="K6627" i="7"/>
  <c r="L6627" i="7"/>
  <c r="M6627" i="7"/>
  <c r="N6627" i="7"/>
  <c r="O6627" i="7"/>
  <c r="P6627" i="7"/>
  <c r="H6628" i="7"/>
  <c r="I6628" i="7"/>
  <c r="J6628" i="7"/>
  <c r="K6628" i="7"/>
  <c r="L6628" i="7"/>
  <c r="M6628" i="7"/>
  <c r="N6628" i="7"/>
  <c r="O6628" i="7"/>
  <c r="P6628" i="7"/>
  <c r="H6629" i="7"/>
  <c r="I6629" i="7"/>
  <c r="J6629" i="7"/>
  <c r="K6629" i="7"/>
  <c r="L6629" i="7"/>
  <c r="M6629" i="7"/>
  <c r="N6629" i="7"/>
  <c r="O6629" i="7"/>
  <c r="P6629" i="7"/>
  <c r="H6630" i="7"/>
  <c r="I6630" i="7"/>
  <c r="J6630" i="7"/>
  <c r="K6630" i="7"/>
  <c r="L6630" i="7"/>
  <c r="M6630" i="7"/>
  <c r="N6630" i="7"/>
  <c r="O6630" i="7"/>
  <c r="P6630" i="7"/>
  <c r="H6631" i="7"/>
  <c r="I6631" i="7"/>
  <c r="J6631" i="7"/>
  <c r="K6631" i="7"/>
  <c r="L6631" i="7"/>
  <c r="M6631" i="7"/>
  <c r="N6631" i="7"/>
  <c r="O6631" i="7"/>
  <c r="P6631" i="7"/>
  <c r="H6632" i="7"/>
  <c r="I6632" i="7"/>
  <c r="J6632" i="7"/>
  <c r="K6632" i="7"/>
  <c r="L6632" i="7"/>
  <c r="M6632" i="7"/>
  <c r="N6632" i="7"/>
  <c r="O6632" i="7"/>
  <c r="P6632" i="7"/>
  <c r="H6633" i="7"/>
  <c r="I6633" i="7"/>
  <c r="J6633" i="7"/>
  <c r="K6633" i="7"/>
  <c r="L6633" i="7"/>
  <c r="M6633" i="7"/>
  <c r="N6633" i="7"/>
  <c r="O6633" i="7"/>
  <c r="P6633" i="7"/>
  <c r="H6634" i="7"/>
  <c r="I6634" i="7"/>
  <c r="J6634" i="7"/>
  <c r="K6634" i="7"/>
  <c r="L6634" i="7"/>
  <c r="M6634" i="7"/>
  <c r="N6634" i="7"/>
  <c r="O6634" i="7"/>
  <c r="P6634" i="7"/>
  <c r="H6635" i="7"/>
  <c r="I6635" i="7"/>
  <c r="J6635" i="7"/>
  <c r="K6635" i="7"/>
  <c r="L6635" i="7"/>
  <c r="M6635" i="7"/>
  <c r="N6635" i="7"/>
  <c r="O6635" i="7"/>
  <c r="P6635" i="7"/>
  <c r="H6636" i="7"/>
  <c r="I6636" i="7"/>
  <c r="J6636" i="7"/>
  <c r="K6636" i="7"/>
  <c r="L6636" i="7"/>
  <c r="M6636" i="7"/>
  <c r="N6636" i="7"/>
  <c r="O6636" i="7"/>
  <c r="P6636" i="7"/>
  <c r="H6637" i="7"/>
  <c r="I6637" i="7"/>
  <c r="J6637" i="7"/>
  <c r="K6637" i="7"/>
  <c r="L6637" i="7"/>
  <c r="M6637" i="7"/>
  <c r="N6637" i="7"/>
  <c r="O6637" i="7"/>
  <c r="P6637" i="7"/>
  <c r="H6638" i="7"/>
  <c r="I6638" i="7"/>
  <c r="J6638" i="7"/>
  <c r="K6638" i="7"/>
  <c r="L6638" i="7"/>
  <c r="M6638" i="7"/>
  <c r="N6638" i="7"/>
  <c r="O6638" i="7"/>
  <c r="P6638" i="7"/>
  <c r="H6639" i="7"/>
  <c r="I6639" i="7"/>
  <c r="J6639" i="7"/>
  <c r="K6639" i="7"/>
  <c r="L6639" i="7"/>
  <c r="M6639" i="7"/>
  <c r="N6639" i="7"/>
  <c r="O6639" i="7"/>
  <c r="P6639" i="7"/>
  <c r="H6640" i="7"/>
  <c r="I6640" i="7"/>
  <c r="J6640" i="7"/>
  <c r="K6640" i="7"/>
  <c r="L6640" i="7"/>
  <c r="M6640" i="7"/>
  <c r="N6640" i="7"/>
  <c r="O6640" i="7"/>
  <c r="P6640" i="7"/>
  <c r="H6641" i="7"/>
  <c r="I6641" i="7"/>
  <c r="J6641" i="7"/>
  <c r="K6641" i="7"/>
  <c r="L6641" i="7"/>
  <c r="M6641" i="7"/>
  <c r="N6641" i="7"/>
  <c r="O6641" i="7"/>
  <c r="P6641" i="7"/>
  <c r="H6642" i="7"/>
  <c r="I6642" i="7"/>
  <c r="J6642" i="7"/>
  <c r="K6642" i="7"/>
  <c r="L6642" i="7"/>
  <c r="M6642" i="7"/>
  <c r="N6642" i="7"/>
  <c r="O6642" i="7"/>
  <c r="P6642" i="7"/>
  <c r="H6643" i="7"/>
  <c r="I6643" i="7"/>
  <c r="J6643" i="7"/>
  <c r="K6643" i="7"/>
  <c r="L6643" i="7"/>
  <c r="M6643" i="7"/>
  <c r="N6643" i="7"/>
  <c r="O6643" i="7"/>
  <c r="P6643" i="7"/>
  <c r="H6644" i="7"/>
  <c r="I6644" i="7"/>
  <c r="J6644" i="7"/>
  <c r="K6644" i="7"/>
  <c r="L6644" i="7"/>
  <c r="M6644" i="7"/>
  <c r="N6644" i="7"/>
  <c r="O6644" i="7"/>
  <c r="P6644" i="7"/>
  <c r="H6645" i="7"/>
  <c r="I6645" i="7"/>
  <c r="J6645" i="7"/>
  <c r="K6645" i="7"/>
  <c r="L6645" i="7"/>
  <c r="M6645" i="7"/>
  <c r="N6645" i="7"/>
  <c r="O6645" i="7"/>
  <c r="P6645" i="7"/>
  <c r="H6646" i="7"/>
  <c r="I6646" i="7"/>
  <c r="J6646" i="7"/>
  <c r="K6646" i="7"/>
  <c r="L6646" i="7"/>
  <c r="M6646" i="7"/>
  <c r="N6646" i="7"/>
  <c r="O6646" i="7"/>
  <c r="P6646" i="7"/>
  <c r="H6647" i="7"/>
  <c r="I6647" i="7"/>
  <c r="J6647" i="7"/>
  <c r="K6647" i="7"/>
  <c r="L6647" i="7"/>
  <c r="M6647" i="7"/>
  <c r="N6647" i="7"/>
  <c r="O6647" i="7"/>
  <c r="P6647" i="7"/>
  <c r="H6648" i="7"/>
  <c r="I6648" i="7"/>
  <c r="J6648" i="7"/>
  <c r="K6648" i="7"/>
  <c r="L6648" i="7"/>
  <c r="M6648" i="7"/>
  <c r="N6648" i="7"/>
  <c r="O6648" i="7"/>
  <c r="P6648" i="7"/>
  <c r="H6649" i="7"/>
  <c r="I6649" i="7"/>
  <c r="J6649" i="7"/>
  <c r="K6649" i="7"/>
  <c r="L6649" i="7"/>
  <c r="M6649" i="7"/>
  <c r="N6649" i="7"/>
  <c r="O6649" i="7"/>
  <c r="P6649" i="7"/>
  <c r="H6650" i="7"/>
  <c r="I6650" i="7"/>
  <c r="J6650" i="7"/>
  <c r="K6650" i="7"/>
  <c r="L6650" i="7"/>
  <c r="M6650" i="7"/>
  <c r="N6650" i="7"/>
  <c r="O6650" i="7"/>
  <c r="P6650" i="7"/>
  <c r="H6651" i="7"/>
  <c r="I6651" i="7"/>
  <c r="J6651" i="7"/>
  <c r="K6651" i="7"/>
  <c r="L6651" i="7"/>
  <c r="M6651" i="7"/>
  <c r="N6651" i="7"/>
  <c r="O6651" i="7"/>
  <c r="P6651" i="7"/>
  <c r="H6652" i="7"/>
  <c r="I6652" i="7"/>
  <c r="J6652" i="7"/>
  <c r="K6652" i="7"/>
  <c r="L6652" i="7"/>
  <c r="M6652" i="7"/>
  <c r="N6652" i="7"/>
  <c r="O6652" i="7"/>
  <c r="P6652" i="7"/>
  <c r="H6653" i="7"/>
  <c r="I6653" i="7"/>
  <c r="J6653" i="7"/>
  <c r="K6653" i="7"/>
  <c r="L6653" i="7"/>
  <c r="M6653" i="7"/>
  <c r="N6653" i="7"/>
  <c r="O6653" i="7"/>
  <c r="P6653" i="7"/>
  <c r="H6654" i="7"/>
  <c r="I6654" i="7"/>
  <c r="J6654" i="7"/>
  <c r="K6654" i="7"/>
  <c r="L6654" i="7"/>
  <c r="M6654" i="7"/>
  <c r="N6654" i="7"/>
  <c r="O6654" i="7"/>
  <c r="P6654" i="7"/>
  <c r="H6655" i="7"/>
  <c r="I6655" i="7"/>
  <c r="J6655" i="7"/>
  <c r="K6655" i="7"/>
  <c r="L6655" i="7"/>
  <c r="M6655" i="7"/>
  <c r="N6655" i="7"/>
  <c r="O6655" i="7"/>
  <c r="P6655" i="7"/>
  <c r="H6656" i="7"/>
  <c r="I6656" i="7"/>
  <c r="J6656" i="7"/>
  <c r="K6656" i="7"/>
  <c r="L6656" i="7"/>
  <c r="M6656" i="7"/>
  <c r="N6656" i="7"/>
  <c r="O6656" i="7"/>
  <c r="P6656" i="7"/>
  <c r="H6657" i="7"/>
  <c r="I6657" i="7"/>
  <c r="J6657" i="7"/>
  <c r="K6657" i="7"/>
  <c r="L6657" i="7"/>
  <c r="M6657" i="7"/>
  <c r="N6657" i="7"/>
  <c r="O6657" i="7"/>
  <c r="P6657" i="7"/>
  <c r="H6658" i="7"/>
  <c r="I6658" i="7"/>
  <c r="J6658" i="7"/>
  <c r="K6658" i="7"/>
  <c r="L6658" i="7"/>
  <c r="M6658" i="7"/>
  <c r="N6658" i="7"/>
  <c r="O6658" i="7"/>
  <c r="P6658" i="7"/>
  <c r="H6659" i="7"/>
  <c r="I6659" i="7"/>
  <c r="J6659" i="7"/>
  <c r="K6659" i="7"/>
  <c r="L6659" i="7"/>
  <c r="M6659" i="7"/>
  <c r="N6659" i="7"/>
  <c r="O6659" i="7"/>
  <c r="P6659" i="7"/>
  <c r="H6660" i="7"/>
  <c r="I6660" i="7"/>
  <c r="J6660" i="7"/>
  <c r="K6660" i="7"/>
  <c r="L6660" i="7"/>
  <c r="M6660" i="7"/>
  <c r="N6660" i="7"/>
  <c r="O6660" i="7"/>
  <c r="P6660" i="7"/>
  <c r="H6661" i="7"/>
  <c r="I6661" i="7"/>
  <c r="J6661" i="7"/>
  <c r="K6661" i="7"/>
  <c r="L6661" i="7"/>
  <c r="M6661" i="7"/>
  <c r="N6661" i="7"/>
  <c r="O6661" i="7"/>
  <c r="P6661" i="7"/>
  <c r="H6662" i="7"/>
  <c r="I6662" i="7"/>
  <c r="J6662" i="7"/>
  <c r="K6662" i="7"/>
  <c r="L6662" i="7"/>
  <c r="M6662" i="7"/>
  <c r="N6662" i="7"/>
  <c r="O6662" i="7"/>
  <c r="P6662" i="7"/>
  <c r="H6663" i="7"/>
  <c r="I6663" i="7"/>
  <c r="J6663" i="7"/>
  <c r="K6663" i="7"/>
  <c r="L6663" i="7"/>
  <c r="M6663" i="7"/>
  <c r="N6663" i="7"/>
  <c r="O6663" i="7"/>
  <c r="P6663" i="7"/>
  <c r="H6664" i="7"/>
  <c r="I6664" i="7"/>
  <c r="J6664" i="7"/>
  <c r="K6664" i="7"/>
  <c r="L6664" i="7"/>
  <c r="M6664" i="7"/>
  <c r="N6664" i="7"/>
  <c r="O6664" i="7"/>
  <c r="P6664" i="7"/>
  <c r="H6665" i="7"/>
  <c r="I6665" i="7"/>
  <c r="J6665" i="7"/>
  <c r="K6665" i="7"/>
  <c r="L6665" i="7"/>
  <c r="M6665" i="7"/>
  <c r="N6665" i="7"/>
  <c r="O6665" i="7"/>
  <c r="P6665" i="7"/>
  <c r="H6666" i="7"/>
  <c r="I6666" i="7"/>
  <c r="J6666" i="7"/>
  <c r="K6666" i="7"/>
  <c r="L6666" i="7"/>
  <c r="M6666" i="7"/>
  <c r="N6666" i="7"/>
  <c r="O6666" i="7"/>
  <c r="P6666" i="7"/>
  <c r="H6667" i="7"/>
  <c r="I6667" i="7"/>
  <c r="J6667" i="7"/>
  <c r="K6667" i="7"/>
  <c r="L6667" i="7"/>
  <c r="M6667" i="7"/>
  <c r="N6667" i="7"/>
  <c r="O6667" i="7"/>
  <c r="P6667" i="7"/>
  <c r="H6668" i="7"/>
  <c r="I6668" i="7"/>
  <c r="J6668" i="7"/>
  <c r="K6668" i="7"/>
  <c r="L6668" i="7"/>
  <c r="M6668" i="7"/>
  <c r="N6668" i="7"/>
  <c r="O6668" i="7"/>
  <c r="P6668" i="7"/>
  <c r="H6669" i="7"/>
  <c r="I6669" i="7"/>
  <c r="J6669" i="7"/>
  <c r="K6669" i="7"/>
  <c r="L6669" i="7"/>
  <c r="M6669" i="7"/>
  <c r="N6669" i="7"/>
  <c r="O6669" i="7"/>
  <c r="P6669" i="7"/>
  <c r="H6670" i="7"/>
  <c r="I6670" i="7"/>
  <c r="J6670" i="7"/>
  <c r="K6670" i="7"/>
  <c r="L6670" i="7"/>
  <c r="M6670" i="7"/>
  <c r="N6670" i="7"/>
  <c r="O6670" i="7"/>
  <c r="P6670" i="7"/>
  <c r="H6671" i="7"/>
  <c r="I6671" i="7"/>
  <c r="J6671" i="7"/>
  <c r="K6671" i="7"/>
  <c r="L6671" i="7"/>
  <c r="M6671" i="7"/>
  <c r="N6671" i="7"/>
  <c r="O6671" i="7"/>
  <c r="P6671" i="7"/>
  <c r="H6672" i="7"/>
  <c r="I6672" i="7"/>
  <c r="J6672" i="7"/>
  <c r="K6672" i="7"/>
  <c r="L6672" i="7"/>
  <c r="M6672" i="7"/>
  <c r="N6672" i="7"/>
  <c r="O6672" i="7"/>
  <c r="P6672" i="7"/>
  <c r="H6673" i="7"/>
  <c r="I6673" i="7"/>
  <c r="J6673" i="7"/>
  <c r="K6673" i="7"/>
  <c r="L6673" i="7"/>
  <c r="M6673" i="7"/>
  <c r="N6673" i="7"/>
  <c r="O6673" i="7"/>
  <c r="P6673" i="7"/>
  <c r="H6674" i="7"/>
  <c r="I6674" i="7"/>
  <c r="J6674" i="7"/>
  <c r="K6674" i="7"/>
  <c r="L6674" i="7"/>
  <c r="M6674" i="7"/>
  <c r="N6674" i="7"/>
  <c r="O6674" i="7"/>
  <c r="P6674" i="7"/>
  <c r="H6675" i="7"/>
  <c r="I6675" i="7"/>
  <c r="J6675" i="7"/>
  <c r="K6675" i="7"/>
  <c r="L6675" i="7"/>
  <c r="M6675" i="7"/>
  <c r="N6675" i="7"/>
  <c r="O6675" i="7"/>
  <c r="P6675" i="7"/>
  <c r="H6676" i="7"/>
  <c r="I6676" i="7"/>
  <c r="J6676" i="7"/>
  <c r="K6676" i="7"/>
  <c r="L6676" i="7"/>
  <c r="M6676" i="7"/>
  <c r="N6676" i="7"/>
  <c r="O6676" i="7"/>
  <c r="P6676" i="7"/>
  <c r="H6677" i="7"/>
  <c r="I6677" i="7"/>
  <c r="J6677" i="7"/>
  <c r="K6677" i="7"/>
  <c r="L6677" i="7"/>
  <c r="M6677" i="7"/>
  <c r="N6677" i="7"/>
  <c r="O6677" i="7"/>
  <c r="P6677" i="7"/>
  <c r="H6678" i="7"/>
  <c r="I6678" i="7"/>
  <c r="J6678" i="7"/>
  <c r="K6678" i="7"/>
  <c r="L6678" i="7"/>
  <c r="M6678" i="7"/>
  <c r="N6678" i="7"/>
  <c r="O6678" i="7"/>
  <c r="P6678" i="7"/>
  <c r="H6679" i="7"/>
  <c r="I6679" i="7"/>
  <c r="J6679" i="7"/>
  <c r="K6679" i="7"/>
  <c r="L6679" i="7"/>
  <c r="M6679" i="7"/>
  <c r="N6679" i="7"/>
  <c r="O6679" i="7"/>
  <c r="P6679" i="7"/>
  <c r="H6680" i="7"/>
  <c r="I6680" i="7"/>
  <c r="J6680" i="7"/>
  <c r="K6680" i="7"/>
  <c r="L6680" i="7"/>
  <c r="M6680" i="7"/>
  <c r="N6680" i="7"/>
  <c r="O6680" i="7"/>
  <c r="P6680" i="7"/>
  <c r="H6681" i="7"/>
  <c r="I6681" i="7"/>
  <c r="J6681" i="7"/>
  <c r="K6681" i="7"/>
  <c r="L6681" i="7"/>
  <c r="M6681" i="7"/>
  <c r="N6681" i="7"/>
  <c r="O6681" i="7"/>
  <c r="P6681" i="7"/>
  <c r="H6682" i="7"/>
  <c r="I6682" i="7"/>
  <c r="J6682" i="7"/>
  <c r="K6682" i="7"/>
  <c r="L6682" i="7"/>
  <c r="M6682" i="7"/>
  <c r="N6682" i="7"/>
  <c r="O6682" i="7"/>
  <c r="P6682" i="7"/>
  <c r="H6683" i="7"/>
  <c r="I6683" i="7"/>
  <c r="J6683" i="7"/>
  <c r="K6683" i="7"/>
  <c r="L6683" i="7"/>
  <c r="M6683" i="7"/>
  <c r="N6683" i="7"/>
  <c r="O6683" i="7"/>
  <c r="P6683" i="7"/>
  <c r="H6684" i="7"/>
  <c r="I6684" i="7"/>
  <c r="J6684" i="7"/>
  <c r="K6684" i="7"/>
  <c r="L6684" i="7"/>
  <c r="M6684" i="7"/>
  <c r="N6684" i="7"/>
  <c r="O6684" i="7"/>
  <c r="P6684" i="7"/>
  <c r="H6685" i="7"/>
  <c r="I6685" i="7"/>
  <c r="J6685" i="7"/>
  <c r="K6685" i="7"/>
  <c r="L6685" i="7"/>
  <c r="M6685" i="7"/>
  <c r="N6685" i="7"/>
  <c r="O6685" i="7"/>
  <c r="P6685" i="7"/>
  <c r="H6686" i="7"/>
  <c r="I6686" i="7"/>
  <c r="J6686" i="7"/>
  <c r="K6686" i="7"/>
  <c r="L6686" i="7"/>
  <c r="M6686" i="7"/>
  <c r="N6686" i="7"/>
  <c r="O6686" i="7"/>
  <c r="P6686" i="7"/>
  <c r="H6687" i="7"/>
  <c r="I6687" i="7"/>
  <c r="J6687" i="7"/>
  <c r="K6687" i="7"/>
  <c r="L6687" i="7"/>
  <c r="M6687" i="7"/>
  <c r="N6687" i="7"/>
  <c r="O6687" i="7"/>
  <c r="P6687" i="7"/>
  <c r="H6688" i="7"/>
  <c r="I6688" i="7"/>
  <c r="J6688" i="7"/>
  <c r="K6688" i="7"/>
  <c r="L6688" i="7"/>
  <c r="M6688" i="7"/>
  <c r="N6688" i="7"/>
  <c r="O6688" i="7"/>
  <c r="P6688" i="7"/>
  <c r="H6689" i="7"/>
  <c r="I6689" i="7"/>
  <c r="J6689" i="7"/>
  <c r="K6689" i="7"/>
  <c r="L6689" i="7"/>
  <c r="M6689" i="7"/>
  <c r="N6689" i="7"/>
  <c r="O6689" i="7"/>
  <c r="P6689" i="7"/>
  <c r="H6690" i="7"/>
  <c r="I6690" i="7"/>
  <c r="J6690" i="7"/>
  <c r="K6690" i="7"/>
  <c r="L6690" i="7"/>
  <c r="M6690" i="7"/>
  <c r="N6690" i="7"/>
  <c r="O6690" i="7"/>
  <c r="P6690" i="7"/>
  <c r="H6691" i="7"/>
  <c r="I6691" i="7"/>
  <c r="J6691" i="7"/>
  <c r="K6691" i="7"/>
  <c r="L6691" i="7"/>
  <c r="M6691" i="7"/>
  <c r="N6691" i="7"/>
  <c r="O6691" i="7"/>
  <c r="P6691" i="7"/>
  <c r="H6692" i="7"/>
  <c r="I6692" i="7"/>
  <c r="J6692" i="7"/>
  <c r="K6692" i="7"/>
  <c r="L6692" i="7"/>
  <c r="M6692" i="7"/>
  <c r="N6692" i="7"/>
  <c r="O6692" i="7"/>
  <c r="P6692" i="7"/>
  <c r="H6693" i="7"/>
  <c r="I6693" i="7"/>
  <c r="J6693" i="7"/>
  <c r="K6693" i="7"/>
  <c r="L6693" i="7"/>
  <c r="M6693" i="7"/>
  <c r="N6693" i="7"/>
  <c r="O6693" i="7"/>
  <c r="P6693" i="7"/>
  <c r="H6694" i="7"/>
  <c r="I6694" i="7"/>
  <c r="J6694" i="7"/>
  <c r="K6694" i="7"/>
  <c r="L6694" i="7"/>
  <c r="M6694" i="7"/>
  <c r="N6694" i="7"/>
  <c r="O6694" i="7"/>
  <c r="P6694" i="7"/>
  <c r="H6695" i="7"/>
  <c r="I6695" i="7"/>
  <c r="J6695" i="7"/>
  <c r="K6695" i="7"/>
  <c r="L6695" i="7"/>
  <c r="M6695" i="7"/>
  <c r="N6695" i="7"/>
  <c r="O6695" i="7"/>
  <c r="P6695" i="7"/>
  <c r="H6696" i="7"/>
  <c r="I6696" i="7"/>
  <c r="J6696" i="7"/>
  <c r="K6696" i="7"/>
  <c r="L6696" i="7"/>
  <c r="M6696" i="7"/>
  <c r="N6696" i="7"/>
  <c r="O6696" i="7"/>
  <c r="P6696" i="7"/>
  <c r="H6697" i="7"/>
  <c r="I6697" i="7"/>
  <c r="J6697" i="7"/>
  <c r="K6697" i="7"/>
  <c r="L6697" i="7"/>
  <c r="M6697" i="7"/>
  <c r="N6697" i="7"/>
  <c r="O6697" i="7"/>
  <c r="P6697" i="7"/>
  <c r="H6698" i="7"/>
  <c r="I6698" i="7"/>
  <c r="J6698" i="7"/>
  <c r="K6698" i="7"/>
  <c r="L6698" i="7"/>
  <c r="M6698" i="7"/>
  <c r="N6698" i="7"/>
  <c r="O6698" i="7"/>
  <c r="P6698" i="7"/>
  <c r="H6699" i="7"/>
  <c r="I6699" i="7"/>
  <c r="J6699" i="7"/>
  <c r="K6699" i="7"/>
  <c r="L6699" i="7"/>
  <c r="M6699" i="7"/>
  <c r="N6699" i="7"/>
  <c r="O6699" i="7"/>
  <c r="P6699" i="7"/>
  <c r="H6700" i="7"/>
  <c r="I6700" i="7"/>
  <c r="J6700" i="7"/>
  <c r="K6700" i="7"/>
  <c r="L6700" i="7"/>
  <c r="M6700" i="7"/>
  <c r="N6700" i="7"/>
  <c r="O6700" i="7"/>
  <c r="P6700" i="7"/>
  <c r="H6701" i="7"/>
  <c r="I6701" i="7"/>
  <c r="J6701" i="7"/>
  <c r="K6701" i="7"/>
  <c r="L6701" i="7"/>
  <c r="M6701" i="7"/>
  <c r="N6701" i="7"/>
  <c r="O6701" i="7"/>
  <c r="P6701" i="7"/>
  <c r="H6702" i="7"/>
  <c r="I6702" i="7"/>
  <c r="J6702" i="7"/>
  <c r="K6702" i="7"/>
  <c r="L6702" i="7"/>
  <c r="M6702" i="7"/>
  <c r="N6702" i="7"/>
  <c r="O6702" i="7"/>
  <c r="P6702" i="7"/>
  <c r="H6703" i="7"/>
  <c r="I6703" i="7"/>
  <c r="J6703" i="7"/>
  <c r="K6703" i="7"/>
  <c r="L6703" i="7"/>
  <c r="M6703" i="7"/>
  <c r="N6703" i="7"/>
  <c r="O6703" i="7"/>
  <c r="P6703" i="7"/>
  <c r="H6704" i="7"/>
  <c r="I6704" i="7"/>
  <c r="J6704" i="7"/>
  <c r="K6704" i="7"/>
  <c r="L6704" i="7"/>
  <c r="M6704" i="7"/>
  <c r="N6704" i="7"/>
  <c r="O6704" i="7"/>
  <c r="P6704" i="7"/>
  <c r="H6705" i="7"/>
  <c r="I6705" i="7"/>
  <c r="J6705" i="7"/>
  <c r="K6705" i="7"/>
  <c r="L6705" i="7"/>
  <c r="M6705" i="7"/>
  <c r="N6705" i="7"/>
  <c r="O6705" i="7"/>
  <c r="P6705" i="7"/>
  <c r="H6706" i="7"/>
  <c r="I6706" i="7"/>
  <c r="J6706" i="7"/>
  <c r="K6706" i="7"/>
  <c r="L6706" i="7"/>
  <c r="M6706" i="7"/>
  <c r="N6706" i="7"/>
  <c r="O6706" i="7"/>
  <c r="P6706" i="7"/>
  <c r="H6707" i="7"/>
  <c r="I6707" i="7"/>
  <c r="J6707" i="7"/>
  <c r="K6707" i="7"/>
  <c r="L6707" i="7"/>
  <c r="M6707" i="7"/>
  <c r="N6707" i="7"/>
  <c r="O6707" i="7"/>
  <c r="P6707" i="7"/>
  <c r="H6708" i="7"/>
  <c r="I6708" i="7"/>
  <c r="J6708" i="7"/>
  <c r="K6708" i="7"/>
  <c r="L6708" i="7"/>
  <c r="M6708" i="7"/>
  <c r="N6708" i="7"/>
  <c r="O6708" i="7"/>
  <c r="P6708" i="7"/>
  <c r="H6709" i="7"/>
  <c r="I6709" i="7"/>
  <c r="J6709" i="7"/>
  <c r="K6709" i="7"/>
  <c r="L6709" i="7"/>
  <c r="M6709" i="7"/>
  <c r="N6709" i="7"/>
  <c r="O6709" i="7"/>
  <c r="P6709" i="7"/>
  <c r="H6710" i="7"/>
  <c r="I6710" i="7"/>
  <c r="J6710" i="7"/>
  <c r="K6710" i="7"/>
  <c r="L6710" i="7"/>
  <c r="M6710" i="7"/>
  <c r="N6710" i="7"/>
  <c r="O6710" i="7"/>
  <c r="P6710" i="7"/>
  <c r="H6711" i="7"/>
  <c r="I6711" i="7"/>
  <c r="J6711" i="7"/>
  <c r="K6711" i="7"/>
  <c r="L6711" i="7"/>
  <c r="M6711" i="7"/>
  <c r="N6711" i="7"/>
  <c r="O6711" i="7"/>
  <c r="P6711" i="7"/>
  <c r="H6712" i="7"/>
  <c r="I6712" i="7"/>
  <c r="J6712" i="7"/>
  <c r="K6712" i="7"/>
  <c r="L6712" i="7"/>
  <c r="M6712" i="7"/>
  <c r="N6712" i="7"/>
  <c r="O6712" i="7"/>
  <c r="P6712" i="7"/>
  <c r="H6713" i="7"/>
  <c r="I6713" i="7"/>
  <c r="J6713" i="7"/>
  <c r="K6713" i="7"/>
  <c r="L6713" i="7"/>
  <c r="M6713" i="7"/>
  <c r="N6713" i="7"/>
  <c r="O6713" i="7"/>
  <c r="P6713" i="7"/>
  <c r="H6714" i="7"/>
  <c r="I6714" i="7"/>
  <c r="J6714" i="7"/>
  <c r="K6714" i="7"/>
  <c r="L6714" i="7"/>
  <c r="M6714" i="7"/>
  <c r="N6714" i="7"/>
  <c r="O6714" i="7"/>
  <c r="P6714" i="7"/>
  <c r="H6715" i="7"/>
  <c r="I6715" i="7"/>
  <c r="J6715" i="7"/>
  <c r="K6715" i="7"/>
  <c r="L6715" i="7"/>
  <c r="M6715" i="7"/>
  <c r="N6715" i="7"/>
  <c r="O6715" i="7"/>
  <c r="P6715" i="7"/>
  <c r="H6716" i="7"/>
  <c r="I6716" i="7"/>
  <c r="J6716" i="7"/>
  <c r="K6716" i="7"/>
  <c r="L6716" i="7"/>
  <c r="M6716" i="7"/>
  <c r="N6716" i="7"/>
  <c r="O6716" i="7"/>
  <c r="P6716" i="7"/>
  <c r="H6717" i="7"/>
  <c r="I6717" i="7"/>
  <c r="J6717" i="7"/>
  <c r="K6717" i="7"/>
  <c r="L6717" i="7"/>
  <c r="M6717" i="7"/>
  <c r="N6717" i="7"/>
  <c r="O6717" i="7"/>
  <c r="P6717" i="7"/>
  <c r="H6718" i="7"/>
  <c r="I6718" i="7"/>
  <c r="J6718" i="7"/>
  <c r="K6718" i="7"/>
  <c r="L6718" i="7"/>
  <c r="M6718" i="7"/>
  <c r="N6718" i="7"/>
  <c r="O6718" i="7"/>
  <c r="P6718" i="7"/>
  <c r="H6719" i="7"/>
  <c r="I6719" i="7"/>
  <c r="J6719" i="7"/>
  <c r="K6719" i="7"/>
  <c r="L6719" i="7"/>
  <c r="M6719" i="7"/>
  <c r="N6719" i="7"/>
  <c r="O6719" i="7"/>
  <c r="P6719" i="7"/>
  <c r="H6720" i="7"/>
  <c r="I6720" i="7"/>
  <c r="J6720" i="7"/>
  <c r="K6720" i="7"/>
  <c r="L6720" i="7"/>
  <c r="M6720" i="7"/>
  <c r="N6720" i="7"/>
  <c r="O6720" i="7"/>
  <c r="P6720" i="7"/>
  <c r="H6721" i="7"/>
  <c r="I6721" i="7"/>
  <c r="J6721" i="7"/>
  <c r="K6721" i="7"/>
  <c r="L6721" i="7"/>
  <c r="M6721" i="7"/>
  <c r="N6721" i="7"/>
  <c r="O6721" i="7"/>
  <c r="P6721" i="7"/>
  <c r="H6722" i="7"/>
  <c r="I6722" i="7"/>
  <c r="J6722" i="7"/>
  <c r="K6722" i="7"/>
  <c r="L6722" i="7"/>
  <c r="M6722" i="7"/>
  <c r="N6722" i="7"/>
  <c r="O6722" i="7"/>
  <c r="P6722" i="7"/>
  <c r="H6723" i="7"/>
  <c r="I6723" i="7"/>
  <c r="J6723" i="7"/>
  <c r="K6723" i="7"/>
  <c r="L6723" i="7"/>
  <c r="M6723" i="7"/>
  <c r="N6723" i="7"/>
  <c r="O6723" i="7"/>
  <c r="P6723" i="7"/>
  <c r="H6724" i="7"/>
  <c r="I6724" i="7"/>
  <c r="J6724" i="7"/>
  <c r="K6724" i="7"/>
  <c r="L6724" i="7"/>
  <c r="M6724" i="7"/>
  <c r="N6724" i="7"/>
  <c r="O6724" i="7"/>
  <c r="P6724" i="7"/>
  <c r="H6725" i="7"/>
  <c r="I6725" i="7"/>
  <c r="J6725" i="7"/>
  <c r="K6725" i="7"/>
  <c r="L6725" i="7"/>
  <c r="M6725" i="7"/>
  <c r="N6725" i="7"/>
  <c r="O6725" i="7"/>
  <c r="P6725" i="7"/>
  <c r="H6726" i="7"/>
  <c r="I6726" i="7"/>
  <c r="J6726" i="7"/>
  <c r="K6726" i="7"/>
  <c r="L6726" i="7"/>
  <c r="M6726" i="7"/>
  <c r="N6726" i="7"/>
  <c r="O6726" i="7"/>
  <c r="P6726" i="7"/>
  <c r="H6727" i="7"/>
  <c r="I6727" i="7"/>
  <c r="J6727" i="7"/>
  <c r="K6727" i="7"/>
  <c r="L6727" i="7"/>
  <c r="M6727" i="7"/>
  <c r="N6727" i="7"/>
  <c r="O6727" i="7"/>
  <c r="P6727" i="7"/>
  <c r="H6728" i="7"/>
  <c r="I6728" i="7"/>
  <c r="J6728" i="7"/>
  <c r="K6728" i="7"/>
  <c r="L6728" i="7"/>
  <c r="M6728" i="7"/>
  <c r="N6728" i="7"/>
  <c r="O6728" i="7"/>
  <c r="P6728" i="7"/>
  <c r="H6729" i="7"/>
  <c r="I6729" i="7"/>
  <c r="J6729" i="7"/>
  <c r="K6729" i="7"/>
  <c r="L6729" i="7"/>
  <c r="M6729" i="7"/>
  <c r="N6729" i="7"/>
  <c r="O6729" i="7"/>
  <c r="P6729" i="7"/>
  <c r="H6730" i="7"/>
  <c r="I6730" i="7"/>
  <c r="J6730" i="7"/>
  <c r="K6730" i="7"/>
  <c r="L6730" i="7"/>
  <c r="M6730" i="7"/>
  <c r="N6730" i="7"/>
  <c r="O6730" i="7"/>
  <c r="P6730" i="7"/>
  <c r="H6731" i="7"/>
  <c r="I6731" i="7"/>
  <c r="J6731" i="7"/>
  <c r="K6731" i="7"/>
  <c r="L6731" i="7"/>
  <c r="M6731" i="7"/>
  <c r="N6731" i="7"/>
  <c r="O6731" i="7"/>
  <c r="P6731" i="7"/>
  <c r="H6732" i="7"/>
  <c r="I6732" i="7"/>
  <c r="J6732" i="7"/>
  <c r="K6732" i="7"/>
  <c r="L6732" i="7"/>
  <c r="M6732" i="7"/>
  <c r="N6732" i="7"/>
  <c r="O6732" i="7"/>
  <c r="P6732" i="7"/>
  <c r="H6733" i="7"/>
  <c r="I6733" i="7"/>
  <c r="J6733" i="7"/>
  <c r="K6733" i="7"/>
  <c r="L6733" i="7"/>
  <c r="M6733" i="7"/>
  <c r="N6733" i="7"/>
  <c r="O6733" i="7"/>
  <c r="P6733" i="7"/>
  <c r="H6734" i="7"/>
  <c r="I6734" i="7"/>
  <c r="J6734" i="7"/>
  <c r="K6734" i="7"/>
  <c r="L6734" i="7"/>
  <c r="M6734" i="7"/>
  <c r="N6734" i="7"/>
  <c r="O6734" i="7"/>
  <c r="P6734" i="7"/>
  <c r="H6735" i="7"/>
  <c r="I6735" i="7"/>
  <c r="J6735" i="7"/>
  <c r="K6735" i="7"/>
  <c r="L6735" i="7"/>
  <c r="M6735" i="7"/>
  <c r="N6735" i="7"/>
  <c r="O6735" i="7"/>
  <c r="P6735" i="7"/>
  <c r="H6736" i="7"/>
  <c r="I6736" i="7"/>
  <c r="J6736" i="7"/>
  <c r="K6736" i="7"/>
  <c r="L6736" i="7"/>
  <c r="M6736" i="7"/>
  <c r="N6736" i="7"/>
  <c r="O6736" i="7"/>
  <c r="P6736" i="7"/>
  <c r="H6737" i="7"/>
  <c r="I6737" i="7"/>
  <c r="J6737" i="7"/>
  <c r="K6737" i="7"/>
  <c r="L6737" i="7"/>
  <c r="M6737" i="7"/>
  <c r="N6737" i="7"/>
  <c r="O6737" i="7"/>
  <c r="P6737" i="7"/>
  <c r="H6738" i="7"/>
  <c r="I6738" i="7"/>
  <c r="J6738" i="7"/>
  <c r="K6738" i="7"/>
  <c r="L6738" i="7"/>
  <c r="M6738" i="7"/>
  <c r="N6738" i="7"/>
  <c r="O6738" i="7"/>
  <c r="P6738" i="7"/>
  <c r="H6739" i="7"/>
  <c r="I6739" i="7"/>
  <c r="J6739" i="7"/>
  <c r="K6739" i="7"/>
  <c r="L6739" i="7"/>
  <c r="M6739" i="7"/>
  <c r="N6739" i="7"/>
  <c r="O6739" i="7"/>
  <c r="P6739" i="7"/>
  <c r="H6740" i="7"/>
  <c r="I6740" i="7"/>
  <c r="J6740" i="7"/>
  <c r="K6740" i="7"/>
  <c r="L6740" i="7"/>
  <c r="M6740" i="7"/>
  <c r="N6740" i="7"/>
  <c r="O6740" i="7"/>
  <c r="P6740" i="7"/>
  <c r="H6741" i="7"/>
  <c r="I6741" i="7"/>
  <c r="J6741" i="7"/>
  <c r="K6741" i="7"/>
  <c r="L6741" i="7"/>
  <c r="M6741" i="7"/>
  <c r="N6741" i="7"/>
  <c r="O6741" i="7"/>
  <c r="P6741" i="7"/>
  <c r="H6742" i="7"/>
  <c r="I6742" i="7"/>
  <c r="J6742" i="7"/>
  <c r="K6742" i="7"/>
  <c r="L6742" i="7"/>
  <c r="M6742" i="7"/>
  <c r="N6742" i="7"/>
  <c r="O6742" i="7"/>
  <c r="P6742" i="7"/>
  <c r="H6743" i="7"/>
  <c r="I6743" i="7"/>
  <c r="J6743" i="7"/>
  <c r="K6743" i="7"/>
  <c r="L6743" i="7"/>
  <c r="M6743" i="7"/>
  <c r="N6743" i="7"/>
  <c r="O6743" i="7"/>
  <c r="P6743" i="7"/>
  <c r="H6744" i="7"/>
  <c r="I6744" i="7"/>
  <c r="J6744" i="7"/>
  <c r="K6744" i="7"/>
  <c r="L6744" i="7"/>
  <c r="M6744" i="7"/>
  <c r="N6744" i="7"/>
  <c r="O6744" i="7"/>
  <c r="P6744" i="7"/>
  <c r="H6745" i="7"/>
  <c r="I6745" i="7"/>
  <c r="J6745" i="7"/>
  <c r="K6745" i="7"/>
  <c r="L6745" i="7"/>
  <c r="M6745" i="7"/>
  <c r="N6745" i="7"/>
  <c r="O6745" i="7"/>
  <c r="P6745" i="7"/>
  <c r="H6746" i="7"/>
  <c r="I6746" i="7"/>
  <c r="J6746" i="7"/>
  <c r="K6746" i="7"/>
  <c r="L6746" i="7"/>
  <c r="M6746" i="7"/>
  <c r="N6746" i="7"/>
  <c r="O6746" i="7"/>
  <c r="P6746" i="7"/>
  <c r="H6747" i="7"/>
  <c r="I6747" i="7"/>
  <c r="J6747" i="7"/>
  <c r="K6747" i="7"/>
  <c r="L6747" i="7"/>
  <c r="M6747" i="7"/>
  <c r="N6747" i="7"/>
  <c r="O6747" i="7"/>
  <c r="P6747" i="7"/>
  <c r="H6748" i="7"/>
  <c r="I6748" i="7"/>
  <c r="J6748" i="7"/>
  <c r="K6748" i="7"/>
  <c r="L6748" i="7"/>
  <c r="M6748" i="7"/>
  <c r="N6748" i="7"/>
  <c r="O6748" i="7"/>
  <c r="P6748" i="7"/>
  <c r="H6749" i="7"/>
  <c r="I6749" i="7"/>
  <c r="J6749" i="7"/>
  <c r="K6749" i="7"/>
  <c r="L6749" i="7"/>
  <c r="M6749" i="7"/>
  <c r="N6749" i="7"/>
  <c r="O6749" i="7"/>
  <c r="P6749" i="7"/>
  <c r="H6750" i="7"/>
  <c r="I6750" i="7"/>
  <c r="J6750" i="7"/>
  <c r="K6750" i="7"/>
  <c r="L6750" i="7"/>
  <c r="M6750" i="7"/>
  <c r="N6750" i="7"/>
  <c r="O6750" i="7"/>
  <c r="P6750" i="7"/>
  <c r="H6751" i="7"/>
  <c r="I6751" i="7"/>
  <c r="J6751" i="7"/>
  <c r="K6751" i="7"/>
  <c r="L6751" i="7"/>
  <c r="M6751" i="7"/>
  <c r="N6751" i="7"/>
  <c r="O6751" i="7"/>
  <c r="P6751" i="7"/>
  <c r="H6752" i="7"/>
  <c r="I6752" i="7"/>
  <c r="J6752" i="7"/>
  <c r="K6752" i="7"/>
  <c r="L6752" i="7"/>
  <c r="M6752" i="7"/>
  <c r="N6752" i="7"/>
  <c r="O6752" i="7"/>
  <c r="P6752" i="7"/>
  <c r="H6753" i="7"/>
  <c r="I6753" i="7"/>
  <c r="J6753" i="7"/>
  <c r="K6753" i="7"/>
  <c r="L6753" i="7"/>
  <c r="M6753" i="7"/>
  <c r="N6753" i="7"/>
  <c r="O6753" i="7"/>
  <c r="P6753" i="7"/>
  <c r="H6754" i="7"/>
  <c r="I6754" i="7"/>
  <c r="J6754" i="7"/>
  <c r="K6754" i="7"/>
  <c r="L6754" i="7"/>
  <c r="M6754" i="7"/>
  <c r="N6754" i="7"/>
  <c r="O6754" i="7"/>
  <c r="P6754" i="7"/>
  <c r="H6755" i="7"/>
  <c r="I6755" i="7"/>
  <c r="J6755" i="7"/>
  <c r="K6755" i="7"/>
  <c r="L6755" i="7"/>
  <c r="M6755" i="7"/>
  <c r="N6755" i="7"/>
  <c r="O6755" i="7"/>
  <c r="P6755" i="7"/>
  <c r="H6756" i="7"/>
  <c r="I6756" i="7"/>
  <c r="J6756" i="7"/>
  <c r="K6756" i="7"/>
  <c r="L6756" i="7"/>
  <c r="M6756" i="7"/>
  <c r="N6756" i="7"/>
  <c r="O6756" i="7"/>
  <c r="P6756" i="7"/>
  <c r="H6757" i="7"/>
  <c r="I6757" i="7"/>
  <c r="J6757" i="7"/>
  <c r="K6757" i="7"/>
  <c r="L6757" i="7"/>
  <c r="M6757" i="7"/>
  <c r="N6757" i="7"/>
  <c r="O6757" i="7"/>
  <c r="P6757" i="7"/>
  <c r="H6758" i="7"/>
  <c r="I6758" i="7"/>
  <c r="J6758" i="7"/>
  <c r="K6758" i="7"/>
  <c r="L6758" i="7"/>
  <c r="M6758" i="7"/>
  <c r="N6758" i="7"/>
  <c r="O6758" i="7"/>
  <c r="P6758" i="7"/>
  <c r="H6759" i="7"/>
  <c r="I6759" i="7"/>
  <c r="J6759" i="7"/>
  <c r="K6759" i="7"/>
  <c r="L6759" i="7"/>
  <c r="M6759" i="7"/>
  <c r="N6759" i="7"/>
  <c r="O6759" i="7"/>
  <c r="P6759" i="7"/>
  <c r="H6760" i="7"/>
  <c r="I6760" i="7"/>
  <c r="J6760" i="7"/>
  <c r="K6760" i="7"/>
  <c r="L6760" i="7"/>
  <c r="M6760" i="7"/>
  <c r="N6760" i="7"/>
  <c r="O6760" i="7"/>
  <c r="P6760" i="7"/>
  <c r="H6761" i="7"/>
  <c r="I6761" i="7"/>
  <c r="J6761" i="7"/>
  <c r="K6761" i="7"/>
  <c r="L6761" i="7"/>
  <c r="M6761" i="7"/>
  <c r="N6761" i="7"/>
  <c r="O6761" i="7"/>
  <c r="P6761" i="7"/>
  <c r="H6762" i="7"/>
  <c r="I6762" i="7"/>
  <c r="J6762" i="7"/>
  <c r="K6762" i="7"/>
  <c r="L6762" i="7"/>
  <c r="M6762" i="7"/>
  <c r="N6762" i="7"/>
  <c r="O6762" i="7"/>
  <c r="P6762" i="7"/>
  <c r="H6763" i="7"/>
  <c r="I6763" i="7"/>
  <c r="J6763" i="7"/>
  <c r="K6763" i="7"/>
  <c r="L6763" i="7"/>
  <c r="M6763" i="7"/>
  <c r="N6763" i="7"/>
  <c r="O6763" i="7"/>
  <c r="P6763" i="7"/>
  <c r="H6764" i="7"/>
  <c r="I6764" i="7"/>
  <c r="J6764" i="7"/>
  <c r="K6764" i="7"/>
  <c r="L6764" i="7"/>
  <c r="M6764" i="7"/>
  <c r="N6764" i="7"/>
  <c r="O6764" i="7"/>
  <c r="P6764" i="7"/>
  <c r="H6765" i="7"/>
  <c r="I6765" i="7"/>
  <c r="J6765" i="7"/>
  <c r="K6765" i="7"/>
  <c r="L6765" i="7"/>
  <c r="M6765" i="7"/>
  <c r="N6765" i="7"/>
  <c r="O6765" i="7"/>
  <c r="P6765" i="7"/>
  <c r="H6766" i="7"/>
  <c r="I6766" i="7"/>
  <c r="J6766" i="7"/>
  <c r="K6766" i="7"/>
  <c r="L6766" i="7"/>
  <c r="M6766" i="7"/>
  <c r="N6766" i="7"/>
  <c r="O6766" i="7"/>
  <c r="P6766" i="7"/>
  <c r="H6767" i="7"/>
  <c r="I6767" i="7"/>
  <c r="J6767" i="7"/>
  <c r="K6767" i="7"/>
  <c r="L6767" i="7"/>
  <c r="M6767" i="7"/>
  <c r="N6767" i="7"/>
  <c r="O6767" i="7"/>
  <c r="P6767" i="7"/>
  <c r="H6768" i="7"/>
  <c r="I6768" i="7"/>
  <c r="J6768" i="7"/>
  <c r="K6768" i="7"/>
  <c r="L6768" i="7"/>
  <c r="M6768" i="7"/>
  <c r="N6768" i="7"/>
  <c r="O6768" i="7"/>
  <c r="P6768" i="7"/>
  <c r="H6769" i="7"/>
  <c r="I6769" i="7"/>
  <c r="J6769" i="7"/>
  <c r="K6769" i="7"/>
  <c r="L6769" i="7"/>
  <c r="M6769" i="7"/>
  <c r="N6769" i="7"/>
  <c r="O6769" i="7"/>
  <c r="P6769" i="7"/>
  <c r="H6770" i="7"/>
  <c r="I6770" i="7"/>
  <c r="J6770" i="7"/>
  <c r="K6770" i="7"/>
  <c r="L6770" i="7"/>
  <c r="M6770" i="7"/>
  <c r="N6770" i="7"/>
  <c r="O6770" i="7"/>
  <c r="P6770" i="7"/>
  <c r="H6771" i="7"/>
  <c r="I6771" i="7"/>
  <c r="J6771" i="7"/>
  <c r="K6771" i="7"/>
  <c r="L6771" i="7"/>
  <c r="M6771" i="7"/>
  <c r="N6771" i="7"/>
  <c r="O6771" i="7"/>
  <c r="P6771" i="7"/>
  <c r="H6772" i="7"/>
  <c r="I6772" i="7"/>
  <c r="J6772" i="7"/>
  <c r="K6772" i="7"/>
  <c r="L6772" i="7"/>
  <c r="M6772" i="7"/>
  <c r="N6772" i="7"/>
  <c r="O6772" i="7"/>
  <c r="P6772" i="7"/>
  <c r="H6773" i="7"/>
  <c r="I6773" i="7"/>
  <c r="J6773" i="7"/>
  <c r="K6773" i="7"/>
  <c r="L6773" i="7"/>
  <c r="M6773" i="7"/>
  <c r="N6773" i="7"/>
  <c r="O6773" i="7"/>
  <c r="P6773" i="7"/>
  <c r="H6774" i="7"/>
  <c r="I6774" i="7"/>
  <c r="J6774" i="7"/>
  <c r="K6774" i="7"/>
  <c r="L6774" i="7"/>
  <c r="M6774" i="7"/>
  <c r="N6774" i="7"/>
  <c r="O6774" i="7"/>
  <c r="P6774" i="7"/>
  <c r="H6775" i="7"/>
  <c r="I6775" i="7"/>
  <c r="J6775" i="7"/>
  <c r="K6775" i="7"/>
  <c r="L6775" i="7"/>
  <c r="M6775" i="7"/>
  <c r="N6775" i="7"/>
  <c r="O6775" i="7"/>
  <c r="P6775" i="7"/>
  <c r="H6776" i="7"/>
  <c r="I6776" i="7"/>
  <c r="J6776" i="7"/>
  <c r="K6776" i="7"/>
  <c r="L6776" i="7"/>
  <c r="M6776" i="7"/>
  <c r="N6776" i="7"/>
  <c r="O6776" i="7"/>
  <c r="P6776" i="7"/>
  <c r="H6777" i="7"/>
  <c r="I6777" i="7"/>
  <c r="J6777" i="7"/>
  <c r="K6777" i="7"/>
  <c r="L6777" i="7"/>
  <c r="M6777" i="7"/>
  <c r="N6777" i="7"/>
  <c r="O6777" i="7"/>
  <c r="P6777" i="7"/>
  <c r="H6778" i="7"/>
  <c r="I6778" i="7"/>
  <c r="J6778" i="7"/>
  <c r="K6778" i="7"/>
  <c r="L6778" i="7"/>
  <c r="M6778" i="7"/>
  <c r="N6778" i="7"/>
  <c r="O6778" i="7"/>
  <c r="P6778" i="7"/>
  <c r="H6779" i="7"/>
  <c r="I6779" i="7"/>
  <c r="J6779" i="7"/>
  <c r="K6779" i="7"/>
  <c r="L6779" i="7"/>
  <c r="M6779" i="7"/>
  <c r="N6779" i="7"/>
  <c r="O6779" i="7"/>
  <c r="P6779" i="7"/>
  <c r="H6780" i="7"/>
  <c r="I6780" i="7"/>
  <c r="J6780" i="7"/>
  <c r="K6780" i="7"/>
  <c r="L6780" i="7"/>
  <c r="M6780" i="7"/>
  <c r="N6780" i="7"/>
  <c r="O6780" i="7"/>
  <c r="P6780" i="7"/>
  <c r="H6781" i="7"/>
  <c r="I6781" i="7"/>
  <c r="J6781" i="7"/>
  <c r="K6781" i="7"/>
  <c r="L6781" i="7"/>
  <c r="M6781" i="7"/>
  <c r="N6781" i="7"/>
  <c r="O6781" i="7"/>
  <c r="P6781" i="7"/>
  <c r="H6782" i="7"/>
  <c r="I6782" i="7"/>
  <c r="J6782" i="7"/>
  <c r="K6782" i="7"/>
  <c r="L6782" i="7"/>
  <c r="M6782" i="7"/>
  <c r="N6782" i="7"/>
  <c r="O6782" i="7"/>
  <c r="P6782" i="7"/>
  <c r="H6783" i="7"/>
  <c r="I6783" i="7"/>
  <c r="J6783" i="7"/>
  <c r="K6783" i="7"/>
  <c r="L6783" i="7"/>
  <c r="M6783" i="7"/>
  <c r="N6783" i="7"/>
  <c r="O6783" i="7"/>
  <c r="P6783" i="7"/>
  <c r="H6784" i="7"/>
  <c r="I6784" i="7"/>
  <c r="J6784" i="7"/>
  <c r="K6784" i="7"/>
  <c r="L6784" i="7"/>
  <c r="M6784" i="7"/>
  <c r="N6784" i="7"/>
  <c r="O6784" i="7"/>
  <c r="P6784" i="7"/>
  <c r="H6785" i="7"/>
  <c r="I6785" i="7"/>
  <c r="J6785" i="7"/>
  <c r="K6785" i="7"/>
  <c r="L6785" i="7"/>
  <c r="M6785" i="7"/>
  <c r="N6785" i="7"/>
  <c r="O6785" i="7"/>
  <c r="P6785" i="7"/>
  <c r="H6786" i="7"/>
  <c r="I6786" i="7"/>
  <c r="J6786" i="7"/>
  <c r="K6786" i="7"/>
  <c r="L6786" i="7"/>
  <c r="M6786" i="7"/>
  <c r="N6786" i="7"/>
  <c r="O6786" i="7"/>
  <c r="P6786" i="7"/>
  <c r="H6787" i="7"/>
  <c r="I6787" i="7"/>
  <c r="J6787" i="7"/>
  <c r="K6787" i="7"/>
  <c r="L6787" i="7"/>
  <c r="M6787" i="7"/>
  <c r="N6787" i="7"/>
  <c r="O6787" i="7"/>
  <c r="P6787" i="7"/>
  <c r="H6788" i="7"/>
  <c r="I6788" i="7"/>
  <c r="J6788" i="7"/>
  <c r="K6788" i="7"/>
  <c r="L6788" i="7"/>
  <c r="M6788" i="7"/>
  <c r="N6788" i="7"/>
  <c r="O6788" i="7"/>
  <c r="P6788" i="7"/>
  <c r="H6789" i="7"/>
  <c r="I6789" i="7"/>
  <c r="J6789" i="7"/>
  <c r="K6789" i="7"/>
  <c r="L6789" i="7"/>
  <c r="M6789" i="7"/>
  <c r="N6789" i="7"/>
  <c r="O6789" i="7"/>
  <c r="P6789" i="7"/>
  <c r="H6790" i="7"/>
  <c r="I6790" i="7"/>
  <c r="J6790" i="7"/>
  <c r="K6790" i="7"/>
  <c r="L6790" i="7"/>
  <c r="M6790" i="7"/>
  <c r="N6790" i="7"/>
  <c r="O6790" i="7"/>
  <c r="P6790" i="7"/>
  <c r="H6791" i="7"/>
  <c r="I6791" i="7"/>
  <c r="J6791" i="7"/>
  <c r="K6791" i="7"/>
  <c r="L6791" i="7"/>
  <c r="M6791" i="7"/>
  <c r="N6791" i="7"/>
  <c r="O6791" i="7"/>
  <c r="P6791" i="7"/>
  <c r="H6792" i="7"/>
  <c r="I6792" i="7"/>
  <c r="J6792" i="7"/>
  <c r="K6792" i="7"/>
  <c r="L6792" i="7"/>
  <c r="M6792" i="7"/>
  <c r="N6792" i="7"/>
  <c r="O6792" i="7"/>
  <c r="P6792" i="7"/>
  <c r="H6793" i="7"/>
  <c r="I6793" i="7"/>
  <c r="J6793" i="7"/>
  <c r="K6793" i="7"/>
  <c r="L6793" i="7"/>
  <c r="M6793" i="7"/>
  <c r="N6793" i="7"/>
  <c r="O6793" i="7"/>
  <c r="P6793" i="7"/>
  <c r="H6794" i="7"/>
  <c r="I6794" i="7"/>
  <c r="J6794" i="7"/>
  <c r="K6794" i="7"/>
  <c r="L6794" i="7"/>
  <c r="M6794" i="7"/>
  <c r="N6794" i="7"/>
  <c r="O6794" i="7"/>
  <c r="P6794" i="7"/>
  <c r="H6795" i="7"/>
  <c r="I6795" i="7"/>
  <c r="J6795" i="7"/>
  <c r="K6795" i="7"/>
  <c r="L6795" i="7"/>
  <c r="M6795" i="7"/>
  <c r="N6795" i="7"/>
  <c r="O6795" i="7"/>
  <c r="P6795" i="7"/>
  <c r="H6796" i="7"/>
  <c r="I6796" i="7"/>
  <c r="J6796" i="7"/>
  <c r="K6796" i="7"/>
  <c r="L6796" i="7"/>
  <c r="M6796" i="7"/>
  <c r="N6796" i="7"/>
  <c r="O6796" i="7"/>
  <c r="P6796" i="7"/>
  <c r="H6797" i="7"/>
  <c r="I6797" i="7"/>
  <c r="J6797" i="7"/>
  <c r="K6797" i="7"/>
  <c r="L6797" i="7"/>
  <c r="M6797" i="7"/>
  <c r="N6797" i="7"/>
  <c r="O6797" i="7"/>
  <c r="P6797" i="7"/>
  <c r="H6798" i="7"/>
  <c r="I6798" i="7"/>
  <c r="J6798" i="7"/>
  <c r="K6798" i="7"/>
  <c r="L6798" i="7"/>
  <c r="M6798" i="7"/>
  <c r="N6798" i="7"/>
  <c r="O6798" i="7"/>
  <c r="P6798" i="7"/>
  <c r="H6799" i="7"/>
  <c r="I6799" i="7"/>
  <c r="J6799" i="7"/>
  <c r="K6799" i="7"/>
  <c r="L6799" i="7"/>
  <c r="M6799" i="7"/>
  <c r="N6799" i="7"/>
  <c r="O6799" i="7"/>
  <c r="P6799" i="7"/>
  <c r="H6800" i="7"/>
  <c r="I6800" i="7"/>
  <c r="J6800" i="7"/>
  <c r="K6800" i="7"/>
  <c r="L6800" i="7"/>
  <c r="M6800" i="7"/>
  <c r="N6800" i="7"/>
  <c r="O6800" i="7"/>
  <c r="P6800" i="7"/>
  <c r="H6801" i="7"/>
  <c r="I6801" i="7"/>
  <c r="J6801" i="7"/>
  <c r="K6801" i="7"/>
  <c r="L6801" i="7"/>
  <c r="M6801" i="7"/>
  <c r="N6801" i="7"/>
  <c r="O6801" i="7"/>
  <c r="P6801" i="7"/>
  <c r="H6802" i="7"/>
  <c r="I6802" i="7"/>
  <c r="J6802" i="7"/>
  <c r="K6802" i="7"/>
  <c r="L6802" i="7"/>
  <c r="M6802" i="7"/>
  <c r="N6802" i="7"/>
  <c r="O6802" i="7"/>
  <c r="P6802" i="7"/>
  <c r="H6803" i="7"/>
  <c r="I6803" i="7"/>
  <c r="J6803" i="7"/>
  <c r="K6803" i="7"/>
  <c r="L6803" i="7"/>
  <c r="M6803" i="7"/>
  <c r="N6803" i="7"/>
  <c r="O6803" i="7"/>
  <c r="P6803" i="7"/>
  <c r="H6804" i="7"/>
  <c r="I6804" i="7"/>
  <c r="J6804" i="7"/>
  <c r="K6804" i="7"/>
  <c r="L6804" i="7"/>
  <c r="M6804" i="7"/>
  <c r="N6804" i="7"/>
  <c r="O6804" i="7"/>
  <c r="P6804" i="7"/>
  <c r="H6805" i="7"/>
  <c r="I6805" i="7"/>
  <c r="J6805" i="7"/>
  <c r="K6805" i="7"/>
  <c r="L6805" i="7"/>
  <c r="M6805" i="7"/>
  <c r="N6805" i="7"/>
  <c r="O6805" i="7"/>
  <c r="P6805" i="7"/>
  <c r="H6806" i="7"/>
  <c r="I6806" i="7"/>
  <c r="J6806" i="7"/>
  <c r="K6806" i="7"/>
  <c r="L6806" i="7"/>
  <c r="M6806" i="7"/>
  <c r="N6806" i="7"/>
  <c r="O6806" i="7"/>
  <c r="P6806" i="7"/>
  <c r="H6807" i="7"/>
  <c r="I6807" i="7"/>
  <c r="J6807" i="7"/>
  <c r="K6807" i="7"/>
  <c r="L6807" i="7"/>
  <c r="M6807" i="7"/>
  <c r="N6807" i="7"/>
  <c r="O6807" i="7"/>
  <c r="P6807" i="7"/>
  <c r="H6808" i="7"/>
  <c r="I6808" i="7"/>
  <c r="J6808" i="7"/>
  <c r="K6808" i="7"/>
  <c r="L6808" i="7"/>
  <c r="M6808" i="7"/>
  <c r="N6808" i="7"/>
  <c r="O6808" i="7"/>
  <c r="P6808" i="7"/>
  <c r="H6809" i="7"/>
  <c r="I6809" i="7"/>
  <c r="J6809" i="7"/>
  <c r="K6809" i="7"/>
  <c r="L6809" i="7"/>
  <c r="M6809" i="7"/>
  <c r="N6809" i="7"/>
  <c r="O6809" i="7"/>
  <c r="P6809" i="7"/>
  <c r="H6810" i="7"/>
  <c r="I6810" i="7"/>
  <c r="J6810" i="7"/>
  <c r="K6810" i="7"/>
  <c r="L6810" i="7"/>
  <c r="M6810" i="7"/>
  <c r="N6810" i="7"/>
  <c r="O6810" i="7"/>
  <c r="P6810" i="7"/>
  <c r="H6811" i="7"/>
  <c r="I6811" i="7"/>
  <c r="J6811" i="7"/>
  <c r="K6811" i="7"/>
  <c r="L6811" i="7"/>
  <c r="M6811" i="7"/>
  <c r="N6811" i="7"/>
  <c r="O6811" i="7"/>
  <c r="P6811" i="7"/>
  <c r="H6812" i="7"/>
  <c r="I6812" i="7"/>
  <c r="J6812" i="7"/>
  <c r="K6812" i="7"/>
  <c r="L6812" i="7"/>
  <c r="M6812" i="7"/>
  <c r="N6812" i="7"/>
  <c r="O6812" i="7"/>
  <c r="P6812" i="7"/>
  <c r="H6813" i="7"/>
  <c r="I6813" i="7"/>
  <c r="J6813" i="7"/>
  <c r="K6813" i="7"/>
  <c r="L6813" i="7"/>
  <c r="M6813" i="7"/>
  <c r="N6813" i="7"/>
  <c r="O6813" i="7"/>
  <c r="P6813" i="7"/>
  <c r="H6814" i="7"/>
  <c r="I6814" i="7"/>
  <c r="J6814" i="7"/>
  <c r="K6814" i="7"/>
  <c r="L6814" i="7"/>
  <c r="M6814" i="7"/>
  <c r="N6814" i="7"/>
  <c r="O6814" i="7"/>
  <c r="P6814" i="7"/>
  <c r="H6815" i="7"/>
  <c r="I6815" i="7"/>
  <c r="J6815" i="7"/>
  <c r="K6815" i="7"/>
  <c r="L6815" i="7"/>
  <c r="M6815" i="7"/>
  <c r="N6815" i="7"/>
  <c r="O6815" i="7"/>
  <c r="P6815" i="7"/>
  <c r="H6816" i="7"/>
  <c r="I6816" i="7"/>
  <c r="J6816" i="7"/>
  <c r="K6816" i="7"/>
  <c r="L6816" i="7"/>
  <c r="M6816" i="7"/>
  <c r="N6816" i="7"/>
  <c r="O6816" i="7"/>
  <c r="P6816" i="7"/>
  <c r="H6817" i="7"/>
  <c r="I6817" i="7"/>
  <c r="J6817" i="7"/>
  <c r="K6817" i="7"/>
  <c r="L6817" i="7"/>
  <c r="M6817" i="7"/>
  <c r="N6817" i="7"/>
  <c r="O6817" i="7"/>
  <c r="P6817" i="7"/>
  <c r="H6818" i="7"/>
  <c r="I6818" i="7"/>
  <c r="J6818" i="7"/>
  <c r="K6818" i="7"/>
  <c r="L6818" i="7"/>
  <c r="M6818" i="7"/>
  <c r="N6818" i="7"/>
  <c r="O6818" i="7"/>
  <c r="P6818" i="7"/>
  <c r="H6819" i="7"/>
  <c r="I6819" i="7"/>
  <c r="J6819" i="7"/>
  <c r="K6819" i="7"/>
  <c r="L6819" i="7"/>
  <c r="M6819" i="7"/>
  <c r="N6819" i="7"/>
  <c r="O6819" i="7"/>
  <c r="P6819" i="7"/>
  <c r="H6820" i="7"/>
  <c r="I6820" i="7"/>
  <c r="J6820" i="7"/>
  <c r="K6820" i="7"/>
  <c r="L6820" i="7"/>
  <c r="M6820" i="7"/>
  <c r="N6820" i="7"/>
  <c r="O6820" i="7"/>
  <c r="P6820" i="7"/>
  <c r="H6821" i="7"/>
  <c r="I6821" i="7"/>
  <c r="J6821" i="7"/>
  <c r="K6821" i="7"/>
  <c r="L6821" i="7"/>
  <c r="M6821" i="7"/>
  <c r="N6821" i="7"/>
  <c r="O6821" i="7"/>
  <c r="P6821" i="7"/>
  <c r="H6822" i="7"/>
  <c r="I6822" i="7"/>
  <c r="J6822" i="7"/>
  <c r="K6822" i="7"/>
  <c r="L6822" i="7"/>
  <c r="M6822" i="7"/>
  <c r="N6822" i="7"/>
  <c r="O6822" i="7"/>
  <c r="P6822" i="7"/>
  <c r="H6823" i="7"/>
  <c r="I6823" i="7"/>
  <c r="J6823" i="7"/>
  <c r="K6823" i="7"/>
  <c r="L6823" i="7"/>
  <c r="M6823" i="7"/>
  <c r="N6823" i="7"/>
  <c r="O6823" i="7"/>
  <c r="P6823" i="7"/>
  <c r="H6824" i="7"/>
  <c r="I6824" i="7"/>
  <c r="J6824" i="7"/>
  <c r="K6824" i="7"/>
  <c r="L6824" i="7"/>
  <c r="M6824" i="7"/>
  <c r="N6824" i="7"/>
  <c r="O6824" i="7"/>
  <c r="P6824" i="7"/>
  <c r="H6825" i="7"/>
  <c r="I6825" i="7"/>
  <c r="J6825" i="7"/>
  <c r="K6825" i="7"/>
  <c r="L6825" i="7"/>
  <c r="M6825" i="7"/>
  <c r="N6825" i="7"/>
  <c r="O6825" i="7"/>
  <c r="P6825" i="7"/>
  <c r="H6826" i="7"/>
  <c r="I6826" i="7"/>
  <c r="J6826" i="7"/>
  <c r="K6826" i="7"/>
  <c r="L6826" i="7"/>
  <c r="M6826" i="7"/>
  <c r="N6826" i="7"/>
  <c r="O6826" i="7"/>
  <c r="P6826" i="7"/>
  <c r="H6827" i="7"/>
  <c r="I6827" i="7"/>
  <c r="J6827" i="7"/>
  <c r="K6827" i="7"/>
  <c r="L6827" i="7"/>
  <c r="M6827" i="7"/>
  <c r="N6827" i="7"/>
  <c r="O6827" i="7"/>
  <c r="P6827" i="7"/>
  <c r="H6828" i="7"/>
  <c r="I6828" i="7"/>
  <c r="J6828" i="7"/>
  <c r="K6828" i="7"/>
  <c r="L6828" i="7"/>
  <c r="M6828" i="7"/>
  <c r="N6828" i="7"/>
  <c r="O6828" i="7"/>
  <c r="P6828" i="7"/>
  <c r="H6829" i="7"/>
  <c r="I6829" i="7"/>
  <c r="J6829" i="7"/>
  <c r="K6829" i="7"/>
  <c r="L6829" i="7"/>
  <c r="M6829" i="7"/>
  <c r="N6829" i="7"/>
  <c r="O6829" i="7"/>
  <c r="P6829" i="7"/>
  <c r="H6830" i="7"/>
  <c r="I6830" i="7"/>
  <c r="J6830" i="7"/>
  <c r="K6830" i="7"/>
  <c r="L6830" i="7"/>
  <c r="M6830" i="7"/>
  <c r="N6830" i="7"/>
  <c r="O6830" i="7"/>
  <c r="P6830" i="7"/>
  <c r="H6831" i="7"/>
  <c r="I6831" i="7"/>
  <c r="J6831" i="7"/>
  <c r="K6831" i="7"/>
  <c r="L6831" i="7"/>
  <c r="M6831" i="7"/>
  <c r="N6831" i="7"/>
  <c r="O6831" i="7"/>
  <c r="P6831" i="7"/>
  <c r="H6832" i="7"/>
  <c r="I6832" i="7"/>
  <c r="J6832" i="7"/>
  <c r="K6832" i="7"/>
  <c r="L6832" i="7"/>
  <c r="M6832" i="7"/>
  <c r="N6832" i="7"/>
  <c r="O6832" i="7"/>
  <c r="P6832" i="7"/>
  <c r="H6833" i="7"/>
  <c r="I6833" i="7"/>
  <c r="J6833" i="7"/>
  <c r="K6833" i="7"/>
  <c r="L6833" i="7"/>
  <c r="M6833" i="7"/>
  <c r="N6833" i="7"/>
  <c r="O6833" i="7"/>
  <c r="P6833" i="7"/>
  <c r="H6834" i="7"/>
  <c r="I6834" i="7"/>
  <c r="J6834" i="7"/>
  <c r="K6834" i="7"/>
  <c r="L6834" i="7"/>
  <c r="M6834" i="7"/>
  <c r="N6834" i="7"/>
  <c r="O6834" i="7"/>
  <c r="P6834" i="7"/>
  <c r="H6835" i="7"/>
  <c r="I6835" i="7"/>
  <c r="J6835" i="7"/>
  <c r="K6835" i="7"/>
  <c r="L6835" i="7"/>
  <c r="M6835" i="7"/>
  <c r="N6835" i="7"/>
  <c r="O6835" i="7"/>
  <c r="P6835" i="7"/>
  <c r="H6836" i="7"/>
  <c r="I6836" i="7"/>
  <c r="J6836" i="7"/>
  <c r="K6836" i="7"/>
  <c r="L6836" i="7"/>
  <c r="M6836" i="7"/>
  <c r="N6836" i="7"/>
  <c r="O6836" i="7"/>
  <c r="P6836" i="7"/>
  <c r="H6837" i="7"/>
  <c r="I6837" i="7"/>
  <c r="J6837" i="7"/>
  <c r="K6837" i="7"/>
  <c r="L6837" i="7"/>
  <c r="M6837" i="7"/>
  <c r="N6837" i="7"/>
  <c r="O6837" i="7"/>
  <c r="P6837" i="7"/>
  <c r="H6838" i="7"/>
  <c r="I6838" i="7"/>
  <c r="J6838" i="7"/>
  <c r="K6838" i="7"/>
  <c r="L6838" i="7"/>
  <c r="M6838" i="7"/>
  <c r="N6838" i="7"/>
  <c r="O6838" i="7"/>
  <c r="P6838" i="7"/>
  <c r="H6839" i="7"/>
  <c r="I6839" i="7"/>
  <c r="J6839" i="7"/>
  <c r="K6839" i="7"/>
  <c r="L6839" i="7"/>
  <c r="M6839" i="7"/>
  <c r="N6839" i="7"/>
  <c r="O6839" i="7"/>
  <c r="P6839" i="7"/>
  <c r="H6840" i="7"/>
  <c r="I6840" i="7"/>
  <c r="J6840" i="7"/>
  <c r="K6840" i="7"/>
  <c r="L6840" i="7"/>
  <c r="M6840" i="7"/>
  <c r="N6840" i="7"/>
  <c r="O6840" i="7"/>
  <c r="P6840" i="7"/>
  <c r="H6841" i="7"/>
  <c r="I6841" i="7"/>
  <c r="J6841" i="7"/>
  <c r="K6841" i="7"/>
  <c r="L6841" i="7"/>
  <c r="M6841" i="7"/>
  <c r="N6841" i="7"/>
  <c r="O6841" i="7"/>
  <c r="P6841" i="7"/>
  <c r="H6842" i="7"/>
  <c r="I6842" i="7"/>
  <c r="J6842" i="7"/>
  <c r="K6842" i="7"/>
  <c r="L6842" i="7"/>
  <c r="M6842" i="7"/>
  <c r="N6842" i="7"/>
  <c r="O6842" i="7"/>
  <c r="P6842" i="7"/>
  <c r="H6843" i="7"/>
  <c r="I6843" i="7"/>
  <c r="J6843" i="7"/>
  <c r="K6843" i="7"/>
  <c r="L6843" i="7"/>
  <c r="M6843" i="7"/>
  <c r="N6843" i="7"/>
  <c r="O6843" i="7"/>
  <c r="P6843" i="7"/>
  <c r="H6844" i="7"/>
  <c r="I6844" i="7"/>
  <c r="J6844" i="7"/>
  <c r="K6844" i="7"/>
  <c r="L6844" i="7"/>
  <c r="M6844" i="7"/>
  <c r="N6844" i="7"/>
  <c r="O6844" i="7"/>
  <c r="P6844" i="7"/>
  <c r="H6845" i="7"/>
  <c r="I6845" i="7"/>
  <c r="J6845" i="7"/>
  <c r="K6845" i="7"/>
  <c r="L6845" i="7"/>
  <c r="M6845" i="7"/>
  <c r="N6845" i="7"/>
  <c r="O6845" i="7"/>
  <c r="P6845" i="7"/>
  <c r="H6846" i="7"/>
  <c r="I6846" i="7"/>
  <c r="J6846" i="7"/>
  <c r="K6846" i="7"/>
  <c r="L6846" i="7"/>
  <c r="M6846" i="7"/>
  <c r="N6846" i="7"/>
  <c r="O6846" i="7"/>
  <c r="P6846" i="7"/>
  <c r="H6847" i="7"/>
  <c r="I6847" i="7"/>
  <c r="J6847" i="7"/>
  <c r="K6847" i="7"/>
  <c r="L6847" i="7"/>
  <c r="M6847" i="7"/>
  <c r="N6847" i="7"/>
  <c r="O6847" i="7"/>
  <c r="P6847" i="7"/>
  <c r="H6848" i="7"/>
  <c r="I6848" i="7"/>
  <c r="J6848" i="7"/>
  <c r="K6848" i="7"/>
  <c r="L6848" i="7"/>
  <c r="M6848" i="7"/>
  <c r="N6848" i="7"/>
  <c r="O6848" i="7"/>
  <c r="P6848" i="7"/>
  <c r="H6849" i="7"/>
  <c r="I6849" i="7"/>
  <c r="J6849" i="7"/>
  <c r="K6849" i="7"/>
  <c r="L6849" i="7"/>
  <c r="M6849" i="7"/>
  <c r="N6849" i="7"/>
  <c r="O6849" i="7"/>
  <c r="P6849" i="7"/>
  <c r="H6850" i="7"/>
  <c r="I6850" i="7"/>
  <c r="J6850" i="7"/>
  <c r="K6850" i="7"/>
  <c r="L6850" i="7"/>
  <c r="M6850" i="7"/>
  <c r="N6850" i="7"/>
  <c r="O6850" i="7"/>
  <c r="P6850" i="7"/>
  <c r="H6851" i="7"/>
  <c r="I6851" i="7"/>
  <c r="J6851" i="7"/>
  <c r="K6851" i="7"/>
  <c r="L6851" i="7"/>
  <c r="M6851" i="7"/>
  <c r="N6851" i="7"/>
  <c r="O6851" i="7"/>
  <c r="P6851" i="7"/>
  <c r="H6852" i="7"/>
  <c r="I6852" i="7"/>
  <c r="J6852" i="7"/>
  <c r="K6852" i="7"/>
  <c r="L6852" i="7"/>
  <c r="M6852" i="7"/>
  <c r="N6852" i="7"/>
  <c r="O6852" i="7"/>
  <c r="P6852" i="7"/>
  <c r="H6853" i="7"/>
  <c r="I6853" i="7"/>
  <c r="J6853" i="7"/>
  <c r="K6853" i="7"/>
  <c r="L6853" i="7"/>
  <c r="M6853" i="7"/>
  <c r="N6853" i="7"/>
  <c r="O6853" i="7"/>
  <c r="P6853" i="7"/>
  <c r="H6854" i="7"/>
  <c r="I6854" i="7"/>
  <c r="J6854" i="7"/>
  <c r="K6854" i="7"/>
  <c r="L6854" i="7"/>
  <c r="M6854" i="7"/>
  <c r="N6854" i="7"/>
  <c r="O6854" i="7"/>
  <c r="P6854" i="7"/>
  <c r="H6855" i="7"/>
  <c r="I6855" i="7"/>
  <c r="J6855" i="7"/>
  <c r="K6855" i="7"/>
  <c r="L6855" i="7"/>
  <c r="M6855" i="7"/>
  <c r="N6855" i="7"/>
  <c r="O6855" i="7"/>
  <c r="P6855" i="7"/>
  <c r="H6856" i="7"/>
  <c r="I6856" i="7"/>
  <c r="J6856" i="7"/>
  <c r="K6856" i="7"/>
  <c r="L6856" i="7"/>
  <c r="M6856" i="7"/>
  <c r="N6856" i="7"/>
  <c r="O6856" i="7"/>
  <c r="P6856" i="7"/>
  <c r="H6857" i="7"/>
  <c r="I6857" i="7"/>
  <c r="J6857" i="7"/>
  <c r="K6857" i="7"/>
  <c r="L6857" i="7"/>
  <c r="M6857" i="7"/>
  <c r="N6857" i="7"/>
  <c r="O6857" i="7"/>
  <c r="P6857" i="7"/>
  <c r="H6858" i="7"/>
  <c r="I6858" i="7"/>
  <c r="J6858" i="7"/>
  <c r="K6858" i="7"/>
  <c r="L6858" i="7"/>
  <c r="M6858" i="7"/>
  <c r="N6858" i="7"/>
  <c r="O6858" i="7"/>
  <c r="P6858" i="7"/>
  <c r="H6859" i="7"/>
  <c r="I6859" i="7"/>
  <c r="J6859" i="7"/>
  <c r="K6859" i="7"/>
  <c r="L6859" i="7"/>
  <c r="M6859" i="7"/>
  <c r="N6859" i="7"/>
  <c r="O6859" i="7"/>
  <c r="P6859" i="7"/>
  <c r="H6860" i="7"/>
  <c r="I6860" i="7"/>
  <c r="J6860" i="7"/>
  <c r="K6860" i="7"/>
  <c r="L6860" i="7"/>
  <c r="M6860" i="7"/>
  <c r="N6860" i="7"/>
  <c r="O6860" i="7"/>
  <c r="P6860" i="7"/>
  <c r="H6861" i="7"/>
  <c r="I6861" i="7"/>
  <c r="J6861" i="7"/>
  <c r="K6861" i="7"/>
  <c r="L6861" i="7"/>
  <c r="M6861" i="7"/>
  <c r="N6861" i="7"/>
  <c r="O6861" i="7"/>
  <c r="P6861" i="7"/>
  <c r="H6862" i="7"/>
  <c r="I6862" i="7"/>
  <c r="J6862" i="7"/>
  <c r="K6862" i="7"/>
  <c r="L6862" i="7"/>
  <c r="M6862" i="7"/>
  <c r="N6862" i="7"/>
  <c r="O6862" i="7"/>
  <c r="P6862" i="7"/>
  <c r="H6863" i="7"/>
  <c r="I6863" i="7"/>
  <c r="J6863" i="7"/>
  <c r="K6863" i="7"/>
  <c r="L6863" i="7"/>
  <c r="M6863" i="7"/>
  <c r="N6863" i="7"/>
  <c r="O6863" i="7"/>
  <c r="P6863" i="7"/>
  <c r="H6864" i="7"/>
  <c r="I6864" i="7"/>
  <c r="J6864" i="7"/>
  <c r="K6864" i="7"/>
  <c r="L6864" i="7"/>
  <c r="M6864" i="7"/>
  <c r="N6864" i="7"/>
  <c r="O6864" i="7"/>
  <c r="P6864" i="7"/>
  <c r="H6865" i="7"/>
  <c r="I6865" i="7"/>
  <c r="J6865" i="7"/>
  <c r="K6865" i="7"/>
  <c r="L6865" i="7"/>
  <c r="M6865" i="7"/>
  <c r="N6865" i="7"/>
  <c r="O6865" i="7"/>
  <c r="P6865" i="7"/>
  <c r="H6866" i="7"/>
  <c r="I6866" i="7"/>
  <c r="J6866" i="7"/>
  <c r="K6866" i="7"/>
  <c r="L6866" i="7"/>
  <c r="M6866" i="7"/>
  <c r="N6866" i="7"/>
  <c r="O6866" i="7"/>
  <c r="P6866" i="7"/>
  <c r="H6867" i="7"/>
  <c r="I6867" i="7"/>
  <c r="J6867" i="7"/>
  <c r="K6867" i="7"/>
  <c r="L6867" i="7"/>
  <c r="M6867" i="7"/>
  <c r="N6867" i="7"/>
  <c r="O6867" i="7"/>
  <c r="P6867" i="7"/>
  <c r="H6868" i="7"/>
  <c r="I6868" i="7"/>
  <c r="J6868" i="7"/>
  <c r="K6868" i="7"/>
  <c r="L6868" i="7"/>
  <c r="M6868" i="7"/>
  <c r="N6868" i="7"/>
  <c r="O6868" i="7"/>
  <c r="P6868" i="7"/>
  <c r="H6869" i="7"/>
  <c r="I6869" i="7"/>
  <c r="J6869" i="7"/>
  <c r="K6869" i="7"/>
  <c r="L6869" i="7"/>
  <c r="M6869" i="7"/>
  <c r="N6869" i="7"/>
  <c r="O6869" i="7"/>
  <c r="P6869" i="7"/>
  <c r="H6870" i="7"/>
  <c r="I6870" i="7"/>
  <c r="J6870" i="7"/>
  <c r="K6870" i="7"/>
  <c r="L6870" i="7"/>
  <c r="M6870" i="7"/>
  <c r="N6870" i="7"/>
  <c r="O6870" i="7"/>
  <c r="P6870" i="7"/>
  <c r="H6871" i="7"/>
  <c r="I6871" i="7"/>
  <c r="J6871" i="7"/>
  <c r="K6871" i="7"/>
  <c r="L6871" i="7"/>
  <c r="M6871" i="7"/>
  <c r="N6871" i="7"/>
  <c r="O6871" i="7"/>
  <c r="P6871" i="7"/>
  <c r="H6872" i="7"/>
  <c r="I6872" i="7"/>
  <c r="J6872" i="7"/>
  <c r="K6872" i="7"/>
  <c r="L6872" i="7"/>
  <c r="M6872" i="7"/>
  <c r="N6872" i="7"/>
  <c r="O6872" i="7"/>
  <c r="P6872" i="7"/>
  <c r="H6873" i="7"/>
  <c r="I6873" i="7"/>
  <c r="J6873" i="7"/>
  <c r="K6873" i="7"/>
  <c r="L6873" i="7"/>
  <c r="M6873" i="7"/>
  <c r="N6873" i="7"/>
  <c r="O6873" i="7"/>
  <c r="P6873" i="7"/>
  <c r="H6874" i="7"/>
  <c r="I6874" i="7"/>
  <c r="J6874" i="7"/>
  <c r="K6874" i="7"/>
  <c r="L6874" i="7"/>
  <c r="M6874" i="7"/>
  <c r="N6874" i="7"/>
  <c r="O6874" i="7"/>
  <c r="P6874" i="7"/>
  <c r="H6875" i="7"/>
  <c r="I6875" i="7"/>
  <c r="J6875" i="7"/>
  <c r="K6875" i="7"/>
  <c r="L6875" i="7"/>
  <c r="M6875" i="7"/>
  <c r="N6875" i="7"/>
  <c r="O6875" i="7"/>
  <c r="P6875" i="7"/>
  <c r="H6876" i="7"/>
  <c r="I6876" i="7"/>
  <c r="J6876" i="7"/>
  <c r="K6876" i="7"/>
  <c r="L6876" i="7"/>
  <c r="M6876" i="7"/>
  <c r="N6876" i="7"/>
  <c r="O6876" i="7"/>
  <c r="P6876" i="7"/>
  <c r="H6877" i="7"/>
  <c r="I6877" i="7"/>
  <c r="J6877" i="7"/>
  <c r="K6877" i="7"/>
  <c r="L6877" i="7"/>
  <c r="M6877" i="7"/>
  <c r="N6877" i="7"/>
  <c r="O6877" i="7"/>
  <c r="P6877" i="7"/>
  <c r="H6878" i="7"/>
  <c r="I6878" i="7"/>
  <c r="J6878" i="7"/>
  <c r="K6878" i="7"/>
  <c r="L6878" i="7"/>
  <c r="M6878" i="7"/>
  <c r="N6878" i="7"/>
  <c r="O6878" i="7"/>
  <c r="P6878" i="7"/>
  <c r="H6879" i="7"/>
  <c r="I6879" i="7"/>
  <c r="J6879" i="7"/>
  <c r="K6879" i="7"/>
  <c r="L6879" i="7"/>
  <c r="M6879" i="7"/>
  <c r="N6879" i="7"/>
  <c r="O6879" i="7"/>
  <c r="P6879" i="7"/>
  <c r="H6880" i="7"/>
  <c r="I6880" i="7"/>
  <c r="J6880" i="7"/>
  <c r="K6880" i="7"/>
  <c r="L6880" i="7"/>
  <c r="M6880" i="7"/>
  <c r="N6880" i="7"/>
  <c r="O6880" i="7"/>
  <c r="P6880" i="7"/>
  <c r="H6881" i="7"/>
  <c r="I6881" i="7"/>
  <c r="J6881" i="7"/>
  <c r="K6881" i="7"/>
  <c r="L6881" i="7"/>
  <c r="M6881" i="7"/>
  <c r="N6881" i="7"/>
  <c r="O6881" i="7"/>
  <c r="P6881" i="7"/>
  <c r="H6882" i="7"/>
  <c r="I6882" i="7"/>
  <c r="J6882" i="7"/>
  <c r="K6882" i="7"/>
  <c r="L6882" i="7"/>
  <c r="M6882" i="7"/>
  <c r="N6882" i="7"/>
  <c r="O6882" i="7"/>
  <c r="P6882" i="7"/>
  <c r="H6883" i="7"/>
  <c r="I6883" i="7"/>
  <c r="J6883" i="7"/>
  <c r="K6883" i="7"/>
  <c r="L6883" i="7"/>
  <c r="M6883" i="7"/>
  <c r="N6883" i="7"/>
  <c r="O6883" i="7"/>
  <c r="P6883" i="7"/>
  <c r="H6884" i="7"/>
  <c r="I6884" i="7"/>
  <c r="J6884" i="7"/>
  <c r="K6884" i="7"/>
  <c r="L6884" i="7"/>
  <c r="M6884" i="7"/>
  <c r="N6884" i="7"/>
  <c r="O6884" i="7"/>
  <c r="P6884" i="7"/>
  <c r="H6885" i="7"/>
  <c r="I6885" i="7"/>
  <c r="J6885" i="7"/>
  <c r="K6885" i="7"/>
  <c r="L6885" i="7"/>
  <c r="M6885" i="7"/>
  <c r="N6885" i="7"/>
  <c r="O6885" i="7"/>
  <c r="P6885" i="7"/>
  <c r="H6886" i="7"/>
  <c r="I6886" i="7"/>
  <c r="J6886" i="7"/>
  <c r="K6886" i="7"/>
  <c r="L6886" i="7"/>
  <c r="M6886" i="7"/>
  <c r="N6886" i="7"/>
  <c r="O6886" i="7"/>
  <c r="P6886" i="7"/>
  <c r="H6887" i="7"/>
  <c r="I6887" i="7"/>
  <c r="J6887" i="7"/>
  <c r="K6887" i="7"/>
  <c r="L6887" i="7"/>
  <c r="M6887" i="7"/>
  <c r="N6887" i="7"/>
  <c r="O6887" i="7"/>
  <c r="P6887" i="7"/>
  <c r="H6888" i="7"/>
  <c r="I6888" i="7"/>
  <c r="J6888" i="7"/>
  <c r="K6888" i="7"/>
  <c r="L6888" i="7"/>
  <c r="M6888" i="7"/>
  <c r="N6888" i="7"/>
  <c r="O6888" i="7"/>
  <c r="P6888" i="7"/>
  <c r="H6889" i="7"/>
  <c r="I6889" i="7"/>
  <c r="J6889" i="7"/>
  <c r="K6889" i="7"/>
  <c r="L6889" i="7"/>
  <c r="M6889" i="7"/>
  <c r="N6889" i="7"/>
  <c r="O6889" i="7"/>
  <c r="P6889" i="7"/>
  <c r="H6890" i="7"/>
  <c r="I6890" i="7"/>
  <c r="J6890" i="7"/>
  <c r="K6890" i="7"/>
  <c r="L6890" i="7"/>
  <c r="M6890" i="7"/>
  <c r="N6890" i="7"/>
  <c r="O6890" i="7"/>
  <c r="P6890" i="7"/>
  <c r="H6891" i="7"/>
  <c r="I6891" i="7"/>
  <c r="J6891" i="7"/>
  <c r="K6891" i="7"/>
  <c r="L6891" i="7"/>
  <c r="M6891" i="7"/>
  <c r="N6891" i="7"/>
  <c r="O6891" i="7"/>
  <c r="P6891" i="7"/>
  <c r="H6892" i="7"/>
  <c r="I6892" i="7"/>
  <c r="J6892" i="7"/>
  <c r="K6892" i="7"/>
  <c r="L6892" i="7"/>
  <c r="M6892" i="7"/>
  <c r="N6892" i="7"/>
  <c r="O6892" i="7"/>
  <c r="P6892" i="7"/>
  <c r="H6893" i="7"/>
  <c r="I6893" i="7"/>
  <c r="J6893" i="7"/>
  <c r="K6893" i="7"/>
  <c r="L6893" i="7"/>
  <c r="M6893" i="7"/>
  <c r="N6893" i="7"/>
  <c r="O6893" i="7"/>
  <c r="P6893" i="7"/>
  <c r="H6894" i="7"/>
  <c r="I6894" i="7"/>
  <c r="J6894" i="7"/>
  <c r="K6894" i="7"/>
  <c r="L6894" i="7"/>
  <c r="M6894" i="7"/>
  <c r="N6894" i="7"/>
  <c r="O6894" i="7"/>
  <c r="P6894" i="7"/>
  <c r="H6895" i="7"/>
  <c r="I6895" i="7"/>
  <c r="J6895" i="7"/>
  <c r="K6895" i="7"/>
  <c r="L6895" i="7"/>
  <c r="M6895" i="7"/>
  <c r="N6895" i="7"/>
  <c r="O6895" i="7"/>
  <c r="P6895" i="7"/>
  <c r="H6896" i="7"/>
  <c r="I6896" i="7"/>
  <c r="J6896" i="7"/>
  <c r="K6896" i="7"/>
  <c r="L6896" i="7"/>
  <c r="M6896" i="7"/>
  <c r="N6896" i="7"/>
  <c r="O6896" i="7"/>
  <c r="P6896" i="7"/>
  <c r="H6897" i="7"/>
  <c r="I6897" i="7"/>
  <c r="J6897" i="7"/>
  <c r="K6897" i="7"/>
  <c r="L6897" i="7"/>
  <c r="M6897" i="7"/>
  <c r="N6897" i="7"/>
  <c r="O6897" i="7"/>
  <c r="P6897" i="7"/>
  <c r="H6898" i="7"/>
  <c r="I6898" i="7"/>
  <c r="J6898" i="7"/>
  <c r="K6898" i="7"/>
  <c r="L6898" i="7"/>
  <c r="M6898" i="7"/>
  <c r="N6898" i="7"/>
  <c r="O6898" i="7"/>
  <c r="P6898" i="7"/>
  <c r="H6899" i="7"/>
  <c r="I6899" i="7"/>
  <c r="J6899" i="7"/>
  <c r="K6899" i="7"/>
  <c r="L6899" i="7"/>
  <c r="M6899" i="7"/>
  <c r="N6899" i="7"/>
  <c r="O6899" i="7"/>
  <c r="P6899" i="7"/>
  <c r="H6900" i="7"/>
  <c r="I6900" i="7"/>
  <c r="J6900" i="7"/>
  <c r="K6900" i="7"/>
  <c r="L6900" i="7"/>
  <c r="M6900" i="7"/>
  <c r="N6900" i="7"/>
  <c r="O6900" i="7"/>
  <c r="P6900" i="7"/>
  <c r="H6901" i="7"/>
  <c r="I6901" i="7"/>
  <c r="J6901" i="7"/>
  <c r="K6901" i="7"/>
  <c r="L6901" i="7"/>
  <c r="M6901" i="7"/>
  <c r="N6901" i="7"/>
  <c r="O6901" i="7"/>
  <c r="P6901" i="7"/>
  <c r="H6902" i="7"/>
  <c r="I6902" i="7"/>
  <c r="J6902" i="7"/>
  <c r="K6902" i="7"/>
  <c r="L6902" i="7"/>
  <c r="M6902" i="7"/>
  <c r="N6902" i="7"/>
  <c r="O6902" i="7"/>
  <c r="P6902" i="7"/>
  <c r="H6903" i="7"/>
  <c r="I6903" i="7"/>
  <c r="J6903" i="7"/>
  <c r="K6903" i="7"/>
  <c r="L6903" i="7"/>
  <c r="M6903" i="7"/>
  <c r="N6903" i="7"/>
  <c r="O6903" i="7"/>
  <c r="P6903" i="7"/>
  <c r="H6904" i="7"/>
  <c r="I6904" i="7"/>
  <c r="J6904" i="7"/>
  <c r="K6904" i="7"/>
  <c r="L6904" i="7"/>
  <c r="M6904" i="7"/>
  <c r="N6904" i="7"/>
  <c r="O6904" i="7"/>
  <c r="P6904" i="7"/>
  <c r="H6905" i="7"/>
  <c r="I6905" i="7"/>
  <c r="J6905" i="7"/>
  <c r="K6905" i="7"/>
  <c r="L6905" i="7"/>
  <c r="M6905" i="7"/>
  <c r="N6905" i="7"/>
  <c r="O6905" i="7"/>
  <c r="P6905" i="7"/>
  <c r="H6906" i="7"/>
  <c r="I6906" i="7"/>
  <c r="J6906" i="7"/>
  <c r="K6906" i="7"/>
  <c r="L6906" i="7"/>
  <c r="M6906" i="7"/>
  <c r="N6906" i="7"/>
  <c r="O6906" i="7"/>
  <c r="P6906" i="7"/>
  <c r="H6907" i="7"/>
  <c r="I6907" i="7"/>
  <c r="J6907" i="7"/>
  <c r="K6907" i="7"/>
  <c r="L6907" i="7"/>
  <c r="M6907" i="7"/>
  <c r="N6907" i="7"/>
  <c r="O6907" i="7"/>
  <c r="P6907" i="7"/>
  <c r="H6908" i="7"/>
  <c r="I6908" i="7"/>
  <c r="J6908" i="7"/>
  <c r="K6908" i="7"/>
  <c r="L6908" i="7"/>
  <c r="M6908" i="7"/>
  <c r="N6908" i="7"/>
  <c r="O6908" i="7"/>
  <c r="P6908" i="7"/>
  <c r="H6909" i="7"/>
  <c r="I6909" i="7"/>
  <c r="J6909" i="7"/>
  <c r="K6909" i="7"/>
  <c r="L6909" i="7"/>
  <c r="M6909" i="7"/>
  <c r="N6909" i="7"/>
  <c r="O6909" i="7"/>
  <c r="P6909" i="7"/>
  <c r="H6910" i="7"/>
  <c r="I6910" i="7"/>
  <c r="J6910" i="7"/>
  <c r="K6910" i="7"/>
  <c r="L6910" i="7"/>
  <c r="M6910" i="7"/>
  <c r="N6910" i="7"/>
  <c r="O6910" i="7"/>
  <c r="P6910" i="7"/>
  <c r="H6911" i="7"/>
  <c r="I6911" i="7"/>
  <c r="J6911" i="7"/>
  <c r="K6911" i="7"/>
  <c r="L6911" i="7"/>
  <c r="M6911" i="7"/>
  <c r="N6911" i="7"/>
  <c r="O6911" i="7"/>
  <c r="P6911" i="7"/>
  <c r="H6912" i="7"/>
  <c r="I6912" i="7"/>
  <c r="J6912" i="7"/>
  <c r="K6912" i="7"/>
  <c r="L6912" i="7"/>
  <c r="M6912" i="7"/>
  <c r="N6912" i="7"/>
  <c r="O6912" i="7"/>
  <c r="P6912" i="7"/>
  <c r="H6913" i="7"/>
  <c r="I6913" i="7"/>
  <c r="J6913" i="7"/>
  <c r="K6913" i="7"/>
  <c r="L6913" i="7"/>
  <c r="M6913" i="7"/>
  <c r="N6913" i="7"/>
  <c r="O6913" i="7"/>
  <c r="P6913" i="7"/>
  <c r="H6914" i="7"/>
  <c r="I6914" i="7"/>
  <c r="J6914" i="7"/>
  <c r="K6914" i="7"/>
  <c r="L6914" i="7"/>
  <c r="M6914" i="7"/>
  <c r="N6914" i="7"/>
  <c r="O6914" i="7"/>
  <c r="P6914" i="7"/>
  <c r="H6915" i="7"/>
  <c r="I6915" i="7"/>
  <c r="J6915" i="7"/>
  <c r="K6915" i="7"/>
  <c r="L6915" i="7"/>
  <c r="M6915" i="7"/>
  <c r="N6915" i="7"/>
  <c r="O6915" i="7"/>
  <c r="P6915" i="7"/>
  <c r="H6916" i="7"/>
  <c r="I6916" i="7"/>
  <c r="J6916" i="7"/>
  <c r="K6916" i="7"/>
  <c r="L6916" i="7"/>
  <c r="M6916" i="7"/>
  <c r="N6916" i="7"/>
  <c r="O6916" i="7"/>
  <c r="P6916" i="7"/>
  <c r="H6917" i="7"/>
  <c r="I6917" i="7"/>
  <c r="J6917" i="7"/>
  <c r="K6917" i="7"/>
  <c r="L6917" i="7"/>
  <c r="M6917" i="7"/>
  <c r="N6917" i="7"/>
  <c r="O6917" i="7"/>
  <c r="P6917" i="7"/>
  <c r="H6918" i="7"/>
  <c r="I6918" i="7"/>
  <c r="J6918" i="7"/>
  <c r="K6918" i="7"/>
  <c r="L6918" i="7"/>
  <c r="M6918" i="7"/>
  <c r="N6918" i="7"/>
  <c r="O6918" i="7"/>
  <c r="P6918" i="7"/>
  <c r="H6919" i="7"/>
  <c r="I6919" i="7"/>
  <c r="J6919" i="7"/>
  <c r="K6919" i="7"/>
  <c r="L6919" i="7"/>
  <c r="M6919" i="7"/>
  <c r="N6919" i="7"/>
  <c r="O6919" i="7"/>
  <c r="P6919" i="7"/>
  <c r="H6920" i="7"/>
  <c r="I6920" i="7"/>
  <c r="J6920" i="7"/>
  <c r="K6920" i="7"/>
  <c r="L6920" i="7"/>
  <c r="M6920" i="7"/>
  <c r="N6920" i="7"/>
  <c r="O6920" i="7"/>
  <c r="P6920" i="7"/>
  <c r="H6921" i="7"/>
  <c r="I6921" i="7"/>
  <c r="J6921" i="7"/>
  <c r="K6921" i="7"/>
  <c r="L6921" i="7"/>
  <c r="M6921" i="7"/>
  <c r="N6921" i="7"/>
  <c r="O6921" i="7"/>
  <c r="P6921" i="7"/>
  <c r="H6922" i="7"/>
  <c r="I6922" i="7"/>
  <c r="J6922" i="7"/>
  <c r="K6922" i="7"/>
  <c r="L6922" i="7"/>
  <c r="M6922" i="7"/>
  <c r="N6922" i="7"/>
  <c r="O6922" i="7"/>
  <c r="P6922" i="7"/>
  <c r="H6923" i="7"/>
  <c r="I6923" i="7"/>
  <c r="J6923" i="7"/>
  <c r="K6923" i="7"/>
  <c r="L6923" i="7"/>
  <c r="M6923" i="7"/>
  <c r="N6923" i="7"/>
  <c r="O6923" i="7"/>
  <c r="P6923" i="7"/>
  <c r="H6924" i="7"/>
  <c r="I6924" i="7"/>
  <c r="J6924" i="7"/>
  <c r="K6924" i="7"/>
  <c r="L6924" i="7"/>
  <c r="M6924" i="7"/>
  <c r="N6924" i="7"/>
  <c r="O6924" i="7"/>
  <c r="P6924" i="7"/>
  <c r="H6925" i="7"/>
  <c r="I6925" i="7"/>
  <c r="J6925" i="7"/>
  <c r="K6925" i="7"/>
  <c r="L6925" i="7"/>
  <c r="M6925" i="7"/>
  <c r="N6925" i="7"/>
  <c r="O6925" i="7"/>
  <c r="P6925" i="7"/>
  <c r="H6926" i="7"/>
  <c r="I6926" i="7"/>
  <c r="J6926" i="7"/>
  <c r="K6926" i="7"/>
  <c r="L6926" i="7"/>
  <c r="M6926" i="7"/>
  <c r="N6926" i="7"/>
  <c r="O6926" i="7"/>
  <c r="P6926" i="7"/>
  <c r="H6927" i="7"/>
  <c r="I6927" i="7"/>
  <c r="J6927" i="7"/>
  <c r="K6927" i="7"/>
  <c r="L6927" i="7"/>
  <c r="M6927" i="7"/>
  <c r="N6927" i="7"/>
  <c r="O6927" i="7"/>
  <c r="P6927" i="7"/>
  <c r="H6928" i="7"/>
  <c r="I6928" i="7"/>
  <c r="J6928" i="7"/>
  <c r="K6928" i="7"/>
  <c r="L6928" i="7"/>
  <c r="M6928" i="7"/>
  <c r="N6928" i="7"/>
  <c r="O6928" i="7"/>
  <c r="P6928" i="7"/>
  <c r="H6929" i="7"/>
  <c r="I6929" i="7"/>
  <c r="J6929" i="7"/>
  <c r="K6929" i="7"/>
  <c r="L6929" i="7"/>
  <c r="M6929" i="7"/>
  <c r="N6929" i="7"/>
  <c r="O6929" i="7"/>
  <c r="P6929" i="7"/>
  <c r="H6930" i="7"/>
  <c r="I6930" i="7"/>
  <c r="J6930" i="7"/>
  <c r="K6930" i="7"/>
  <c r="L6930" i="7"/>
  <c r="M6930" i="7"/>
  <c r="N6930" i="7"/>
  <c r="O6930" i="7"/>
  <c r="P6930" i="7"/>
  <c r="H6931" i="7"/>
  <c r="I6931" i="7"/>
  <c r="J6931" i="7"/>
  <c r="K6931" i="7"/>
  <c r="L6931" i="7"/>
  <c r="M6931" i="7"/>
  <c r="N6931" i="7"/>
  <c r="O6931" i="7"/>
  <c r="P6931" i="7"/>
  <c r="H6932" i="7"/>
  <c r="I6932" i="7"/>
  <c r="J6932" i="7"/>
  <c r="K6932" i="7"/>
  <c r="L6932" i="7"/>
  <c r="M6932" i="7"/>
  <c r="N6932" i="7"/>
  <c r="O6932" i="7"/>
  <c r="P6932" i="7"/>
  <c r="H6933" i="7"/>
  <c r="I6933" i="7"/>
  <c r="J6933" i="7"/>
  <c r="K6933" i="7"/>
  <c r="L6933" i="7"/>
  <c r="M6933" i="7"/>
  <c r="N6933" i="7"/>
  <c r="O6933" i="7"/>
  <c r="P6933" i="7"/>
  <c r="H6934" i="7"/>
  <c r="I6934" i="7"/>
  <c r="J6934" i="7"/>
  <c r="K6934" i="7"/>
  <c r="L6934" i="7"/>
  <c r="M6934" i="7"/>
  <c r="N6934" i="7"/>
  <c r="O6934" i="7"/>
  <c r="P6934" i="7"/>
  <c r="H6935" i="7"/>
  <c r="I6935" i="7"/>
  <c r="J6935" i="7"/>
  <c r="K6935" i="7"/>
  <c r="L6935" i="7"/>
  <c r="M6935" i="7"/>
  <c r="N6935" i="7"/>
  <c r="O6935" i="7"/>
  <c r="P6935" i="7"/>
  <c r="H6936" i="7"/>
  <c r="I6936" i="7"/>
  <c r="J6936" i="7"/>
  <c r="K6936" i="7"/>
  <c r="L6936" i="7"/>
  <c r="M6936" i="7"/>
  <c r="N6936" i="7"/>
  <c r="O6936" i="7"/>
  <c r="P6936" i="7"/>
  <c r="H6937" i="7"/>
  <c r="I6937" i="7"/>
  <c r="J6937" i="7"/>
  <c r="K6937" i="7"/>
  <c r="L6937" i="7"/>
  <c r="M6937" i="7"/>
  <c r="N6937" i="7"/>
  <c r="O6937" i="7"/>
  <c r="P6937" i="7"/>
  <c r="H6938" i="7"/>
  <c r="I6938" i="7"/>
  <c r="J6938" i="7"/>
  <c r="K6938" i="7"/>
  <c r="L6938" i="7"/>
  <c r="M6938" i="7"/>
  <c r="N6938" i="7"/>
  <c r="O6938" i="7"/>
  <c r="P6938" i="7"/>
  <c r="H6939" i="7"/>
  <c r="I6939" i="7"/>
  <c r="J6939" i="7"/>
  <c r="K6939" i="7"/>
  <c r="L6939" i="7"/>
  <c r="M6939" i="7"/>
  <c r="N6939" i="7"/>
  <c r="O6939" i="7"/>
  <c r="P6939" i="7"/>
  <c r="H6940" i="7"/>
  <c r="I6940" i="7"/>
  <c r="J6940" i="7"/>
  <c r="K6940" i="7"/>
  <c r="L6940" i="7"/>
  <c r="M6940" i="7"/>
  <c r="N6940" i="7"/>
  <c r="O6940" i="7"/>
  <c r="P6940" i="7"/>
  <c r="H6941" i="7"/>
  <c r="I6941" i="7"/>
  <c r="J6941" i="7"/>
  <c r="K6941" i="7"/>
  <c r="L6941" i="7"/>
  <c r="M6941" i="7"/>
  <c r="N6941" i="7"/>
  <c r="O6941" i="7"/>
  <c r="P6941" i="7"/>
  <c r="H6942" i="7"/>
  <c r="I6942" i="7"/>
  <c r="J6942" i="7"/>
  <c r="K6942" i="7"/>
  <c r="L6942" i="7"/>
  <c r="M6942" i="7"/>
  <c r="N6942" i="7"/>
  <c r="O6942" i="7"/>
  <c r="P6942" i="7"/>
  <c r="H6943" i="7"/>
  <c r="I6943" i="7"/>
  <c r="J6943" i="7"/>
  <c r="K6943" i="7"/>
  <c r="L6943" i="7"/>
  <c r="M6943" i="7"/>
  <c r="N6943" i="7"/>
  <c r="O6943" i="7"/>
  <c r="P6943" i="7"/>
  <c r="H6944" i="7"/>
  <c r="I6944" i="7"/>
  <c r="J6944" i="7"/>
  <c r="K6944" i="7"/>
  <c r="L6944" i="7"/>
  <c r="M6944" i="7"/>
  <c r="N6944" i="7"/>
  <c r="O6944" i="7"/>
  <c r="P6944" i="7"/>
  <c r="H6945" i="7"/>
  <c r="I6945" i="7"/>
  <c r="J6945" i="7"/>
  <c r="K6945" i="7"/>
  <c r="L6945" i="7"/>
  <c r="M6945" i="7"/>
  <c r="N6945" i="7"/>
  <c r="O6945" i="7"/>
  <c r="P6945" i="7"/>
  <c r="H6946" i="7"/>
  <c r="I6946" i="7"/>
  <c r="J6946" i="7"/>
  <c r="K6946" i="7"/>
  <c r="L6946" i="7"/>
  <c r="M6946" i="7"/>
  <c r="N6946" i="7"/>
  <c r="O6946" i="7"/>
  <c r="P6946" i="7"/>
  <c r="H6947" i="7"/>
  <c r="I6947" i="7"/>
  <c r="J6947" i="7"/>
  <c r="K6947" i="7"/>
  <c r="L6947" i="7"/>
  <c r="M6947" i="7"/>
  <c r="N6947" i="7"/>
  <c r="O6947" i="7"/>
  <c r="P6947" i="7"/>
  <c r="H6948" i="7"/>
  <c r="I6948" i="7"/>
  <c r="J6948" i="7"/>
  <c r="K6948" i="7"/>
  <c r="L6948" i="7"/>
  <c r="M6948" i="7"/>
  <c r="N6948" i="7"/>
  <c r="O6948" i="7"/>
  <c r="P6948" i="7"/>
  <c r="H6949" i="7"/>
  <c r="I6949" i="7"/>
  <c r="J6949" i="7"/>
  <c r="K6949" i="7"/>
  <c r="L6949" i="7"/>
  <c r="M6949" i="7"/>
  <c r="N6949" i="7"/>
  <c r="O6949" i="7"/>
  <c r="P6949" i="7"/>
  <c r="H6950" i="7"/>
  <c r="I6950" i="7"/>
  <c r="J6950" i="7"/>
  <c r="K6950" i="7"/>
  <c r="L6950" i="7"/>
  <c r="M6950" i="7"/>
  <c r="N6950" i="7"/>
  <c r="O6950" i="7"/>
  <c r="P6950" i="7"/>
  <c r="H6951" i="7"/>
  <c r="I6951" i="7"/>
  <c r="J6951" i="7"/>
  <c r="K6951" i="7"/>
  <c r="L6951" i="7"/>
  <c r="M6951" i="7"/>
  <c r="N6951" i="7"/>
  <c r="O6951" i="7"/>
  <c r="P6951" i="7"/>
  <c r="H6952" i="7"/>
  <c r="I6952" i="7"/>
  <c r="J6952" i="7"/>
  <c r="K6952" i="7"/>
  <c r="L6952" i="7"/>
  <c r="M6952" i="7"/>
  <c r="N6952" i="7"/>
  <c r="O6952" i="7"/>
  <c r="P6952" i="7"/>
  <c r="H6953" i="7"/>
  <c r="I6953" i="7"/>
  <c r="J6953" i="7"/>
  <c r="K6953" i="7"/>
  <c r="L6953" i="7"/>
  <c r="M6953" i="7"/>
  <c r="N6953" i="7"/>
  <c r="O6953" i="7"/>
  <c r="P6953" i="7"/>
  <c r="H6954" i="7"/>
  <c r="I6954" i="7"/>
  <c r="J6954" i="7"/>
  <c r="K6954" i="7"/>
  <c r="L6954" i="7"/>
  <c r="M6954" i="7"/>
  <c r="N6954" i="7"/>
  <c r="O6954" i="7"/>
  <c r="P6954" i="7"/>
  <c r="H6955" i="7"/>
  <c r="I6955" i="7"/>
  <c r="J6955" i="7"/>
  <c r="K6955" i="7"/>
  <c r="L6955" i="7"/>
  <c r="M6955" i="7"/>
  <c r="N6955" i="7"/>
  <c r="O6955" i="7"/>
  <c r="P6955" i="7"/>
  <c r="H6956" i="7"/>
  <c r="I6956" i="7"/>
  <c r="J6956" i="7"/>
  <c r="K6956" i="7"/>
  <c r="L6956" i="7"/>
  <c r="M6956" i="7"/>
  <c r="N6956" i="7"/>
  <c r="O6956" i="7"/>
  <c r="P6956" i="7"/>
  <c r="H6957" i="7"/>
  <c r="I6957" i="7"/>
  <c r="J6957" i="7"/>
  <c r="K6957" i="7"/>
  <c r="L6957" i="7"/>
  <c r="M6957" i="7"/>
  <c r="N6957" i="7"/>
  <c r="O6957" i="7"/>
  <c r="P6957" i="7"/>
  <c r="H6958" i="7"/>
  <c r="I6958" i="7"/>
  <c r="J6958" i="7"/>
  <c r="K6958" i="7"/>
  <c r="L6958" i="7"/>
  <c r="M6958" i="7"/>
  <c r="N6958" i="7"/>
  <c r="O6958" i="7"/>
  <c r="P6958" i="7"/>
  <c r="H6959" i="7"/>
  <c r="I6959" i="7"/>
  <c r="J6959" i="7"/>
  <c r="K6959" i="7"/>
  <c r="L6959" i="7"/>
  <c r="M6959" i="7"/>
  <c r="N6959" i="7"/>
  <c r="O6959" i="7"/>
  <c r="P6959" i="7"/>
  <c r="H6960" i="7"/>
  <c r="I6960" i="7"/>
  <c r="J6960" i="7"/>
  <c r="K6960" i="7"/>
  <c r="L6960" i="7"/>
  <c r="M6960" i="7"/>
  <c r="N6960" i="7"/>
  <c r="O6960" i="7"/>
  <c r="P6960" i="7"/>
  <c r="H6961" i="7"/>
  <c r="I6961" i="7"/>
  <c r="J6961" i="7"/>
  <c r="K6961" i="7"/>
  <c r="L6961" i="7"/>
  <c r="M6961" i="7"/>
  <c r="N6961" i="7"/>
  <c r="O6961" i="7"/>
  <c r="P6961" i="7"/>
  <c r="H6962" i="7"/>
  <c r="I6962" i="7"/>
  <c r="J6962" i="7"/>
  <c r="K6962" i="7"/>
  <c r="L6962" i="7"/>
  <c r="M6962" i="7"/>
  <c r="N6962" i="7"/>
  <c r="O6962" i="7"/>
  <c r="P6962" i="7"/>
  <c r="H6963" i="7"/>
  <c r="I6963" i="7"/>
  <c r="J6963" i="7"/>
  <c r="K6963" i="7"/>
  <c r="L6963" i="7"/>
  <c r="M6963" i="7"/>
  <c r="N6963" i="7"/>
  <c r="O6963" i="7"/>
  <c r="P6963" i="7"/>
  <c r="H6964" i="7"/>
  <c r="I6964" i="7"/>
  <c r="J6964" i="7"/>
  <c r="K6964" i="7"/>
  <c r="L6964" i="7"/>
  <c r="M6964" i="7"/>
  <c r="N6964" i="7"/>
  <c r="O6964" i="7"/>
  <c r="P6964" i="7"/>
  <c r="H6965" i="7"/>
  <c r="I6965" i="7"/>
  <c r="J6965" i="7"/>
  <c r="K6965" i="7"/>
  <c r="L6965" i="7"/>
  <c r="M6965" i="7"/>
  <c r="N6965" i="7"/>
  <c r="O6965" i="7"/>
  <c r="P6965" i="7"/>
  <c r="H6966" i="7"/>
  <c r="I6966" i="7"/>
  <c r="J6966" i="7"/>
  <c r="K6966" i="7"/>
  <c r="L6966" i="7"/>
  <c r="M6966" i="7"/>
  <c r="N6966" i="7"/>
  <c r="O6966" i="7"/>
  <c r="P6966" i="7"/>
  <c r="H6967" i="7"/>
  <c r="I6967" i="7"/>
  <c r="J6967" i="7"/>
  <c r="K6967" i="7"/>
  <c r="L6967" i="7"/>
  <c r="M6967" i="7"/>
  <c r="N6967" i="7"/>
  <c r="O6967" i="7"/>
  <c r="P6967" i="7"/>
  <c r="H6968" i="7"/>
  <c r="I6968" i="7"/>
  <c r="J6968" i="7"/>
  <c r="K6968" i="7"/>
  <c r="L6968" i="7"/>
  <c r="M6968" i="7"/>
  <c r="N6968" i="7"/>
  <c r="O6968" i="7"/>
  <c r="P6968" i="7"/>
  <c r="H6969" i="7"/>
  <c r="I6969" i="7"/>
  <c r="J6969" i="7"/>
  <c r="K6969" i="7"/>
  <c r="L6969" i="7"/>
  <c r="M6969" i="7"/>
  <c r="N6969" i="7"/>
  <c r="O6969" i="7"/>
  <c r="P6969" i="7"/>
  <c r="H6970" i="7"/>
  <c r="I6970" i="7"/>
  <c r="J6970" i="7"/>
  <c r="K6970" i="7"/>
  <c r="L6970" i="7"/>
  <c r="M6970" i="7"/>
  <c r="N6970" i="7"/>
  <c r="O6970" i="7"/>
  <c r="P6970" i="7"/>
  <c r="H6971" i="7"/>
  <c r="I6971" i="7"/>
  <c r="J6971" i="7"/>
  <c r="K6971" i="7"/>
  <c r="L6971" i="7"/>
  <c r="M6971" i="7"/>
  <c r="N6971" i="7"/>
  <c r="O6971" i="7"/>
  <c r="P6971" i="7"/>
  <c r="H6972" i="7"/>
  <c r="I6972" i="7"/>
  <c r="J6972" i="7"/>
  <c r="K6972" i="7"/>
  <c r="L6972" i="7"/>
  <c r="M6972" i="7"/>
  <c r="N6972" i="7"/>
  <c r="O6972" i="7"/>
  <c r="P6972" i="7"/>
  <c r="H6973" i="7"/>
  <c r="I6973" i="7"/>
  <c r="J6973" i="7"/>
  <c r="K6973" i="7"/>
  <c r="L6973" i="7"/>
  <c r="M6973" i="7"/>
  <c r="N6973" i="7"/>
  <c r="O6973" i="7"/>
  <c r="P6973" i="7"/>
  <c r="H6974" i="7"/>
  <c r="I6974" i="7"/>
  <c r="J6974" i="7"/>
  <c r="K6974" i="7"/>
  <c r="L6974" i="7"/>
  <c r="M6974" i="7"/>
  <c r="N6974" i="7"/>
  <c r="O6974" i="7"/>
  <c r="P6974" i="7"/>
  <c r="H6975" i="7"/>
  <c r="I6975" i="7"/>
  <c r="J6975" i="7"/>
  <c r="K6975" i="7"/>
  <c r="L6975" i="7"/>
  <c r="M6975" i="7"/>
  <c r="N6975" i="7"/>
  <c r="O6975" i="7"/>
  <c r="P6975" i="7"/>
  <c r="H6976" i="7"/>
  <c r="I6976" i="7"/>
  <c r="J6976" i="7"/>
  <c r="K6976" i="7"/>
  <c r="L6976" i="7"/>
  <c r="M6976" i="7"/>
  <c r="N6976" i="7"/>
  <c r="O6976" i="7"/>
  <c r="P6976" i="7"/>
  <c r="H6977" i="7"/>
  <c r="I6977" i="7"/>
  <c r="J6977" i="7"/>
  <c r="K6977" i="7"/>
  <c r="L6977" i="7"/>
  <c r="M6977" i="7"/>
  <c r="N6977" i="7"/>
  <c r="O6977" i="7"/>
  <c r="P6977" i="7"/>
  <c r="H6978" i="7"/>
  <c r="I6978" i="7"/>
  <c r="J6978" i="7"/>
  <c r="K6978" i="7"/>
  <c r="L6978" i="7"/>
  <c r="M6978" i="7"/>
  <c r="N6978" i="7"/>
  <c r="O6978" i="7"/>
  <c r="P6978" i="7"/>
  <c r="H6979" i="7"/>
  <c r="I6979" i="7"/>
  <c r="J6979" i="7"/>
  <c r="K6979" i="7"/>
  <c r="L6979" i="7"/>
  <c r="M6979" i="7"/>
  <c r="N6979" i="7"/>
  <c r="O6979" i="7"/>
  <c r="P6979" i="7"/>
  <c r="H6980" i="7"/>
  <c r="I6980" i="7"/>
  <c r="J6980" i="7"/>
  <c r="K6980" i="7"/>
  <c r="L6980" i="7"/>
  <c r="M6980" i="7"/>
  <c r="N6980" i="7"/>
  <c r="O6980" i="7"/>
  <c r="P6980" i="7"/>
  <c r="H6981" i="7"/>
  <c r="I6981" i="7"/>
  <c r="J6981" i="7"/>
  <c r="K6981" i="7"/>
  <c r="L6981" i="7"/>
  <c r="M6981" i="7"/>
  <c r="N6981" i="7"/>
  <c r="O6981" i="7"/>
  <c r="P6981" i="7"/>
  <c r="H6982" i="7"/>
  <c r="I6982" i="7"/>
  <c r="J6982" i="7"/>
  <c r="K6982" i="7"/>
  <c r="L6982" i="7"/>
  <c r="M6982" i="7"/>
  <c r="N6982" i="7"/>
  <c r="O6982" i="7"/>
  <c r="P6982" i="7"/>
  <c r="H6983" i="7"/>
  <c r="I6983" i="7"/>
  <c r="J6983" i="7"/>
  <c r="K6983" i="7"/>
  <c r="L6983" i="7"/>
  <c r="M6983" i="7"/>
  <c r="N6983" i="7"/>
  <c r="O6983" i="7"/>
  <c r="P6983" i="7"/>
  <c r="H6984" i="7"/>
  <c r="I6984" i="7"/>
  <c r="J6984" i="7"/>
  <c r="K6984" i="7"/>
  <c r="L6984" i="7"/>
  <c r="M6984" i="7"/>
  <c r="N6984" i="7"/>
  <c r="O6984" i="7"/>
  <c r="P6984" i="7"/>
  <c r="H6985" i="7"/>
  <c r="I6985" i="7"/>
  <c r="J6985" i="7"/>
  <c r="K6985" i="7"/>
  <c r="L6985" i="7"/>
  <c r="M6985" i="7"/>
  <c r="N6985" i="7"/>
  <c r="O6985" i="7"/>
  <c r="P6985" i="7"/>
  <c r="H6986" i="7"/>
  <c r="I6986" i="7"/>
  <c r="J6986" i="7"/>
  <c r="K6986" i="7"/>
  <c r="L6986" i="7"/>
  <c r="M6986" i="7"/>
  <c r="N6986" i="7"/>
  <c r="O6986" i="7"/>
  <c r="P6986" i="7"/>
  <c r="H6987" i="7"/>
  <c r="I6987" i="7"/>
  <c r="J6987" i="7"/>
  <c r="K6987" i="7"/>
  <c r="L6987" i="7"/>
  <c r="M6987" i="7"/>
  <c r="N6987" i="7"/>
  <c r="O6987" i="7"/>
  <c r="P6987" i="7"/>
  <c r="H6988" i="7"/>
  <c r="I6988" i="7"/>
  <c r="J6988" i="7"/>
  <c r="K6988" i="7"/>
  <c r="L6988" i="7"/>
  <c r="M6988" i="7"/>
  <c r="N6988" i="7"/>
  <c r="O6988" i="7"/>
  <c r="P6988" i="7"/>
  <c r="H6989" i="7"/>
  <c r="I6989" i="7"/>
  <c r="J6989" i="7"/>
  <c r="K6989" i="7"/>
  <c r="L6989" i="7"/>
  <c r="M6989" i="7"/>
  <c r="N6989" i="7"/>
  <c r="O6989" i="7"/>
  <c r="P6989" i="7"/>
  <c r="H6990" i="7"/>
  <c r="I6990" i="7"/>
  <c r="J6990" i="7"/>
  <c r="K6990" i="7"/>
  <c r="L6990" i="7"/>
  <c r="M6990" i="7"/>
  <c r="N6990" i="7"/>
  <c r="O6990" i="7"/>
  <c r="P6990" i="7"/>
  <c r="H6991" i="7"/>
  <c r="I6991" i="7"/>
  <c r="J6991" i="7"/>
  <c r="K6991" i="7"/>
  <c r="L6991" i="7"/>
  <c r="M6991" i="7"/>
  <c r="N6991" i="7"/>
  <c r="O6991" i="7"/>
  <c r="P6991" i="7"/>
  <c r="H6992" i="7"/>
  <c r="I6992" i="7"/>
  <c r="J6992" i="7"/>
  <c r="K6992" i="7"/>
  <c r="L6992" i="7"/>
  <c r="M6992" i="7"/>
  <c r="N6992" i="7"/>
  <c r="O6992" i="7"/>
  <c r="P6992" i="7"/>
  <c r="H6993" i="7"/>
  <c r="I6993" i="7"/>
  <c r="J6993" i="7"/>
  <c r="K6993" i="7"/>
  <c r="L6993" i="7"/>
  <c r="M6993" i="7"/>
  <c r="N6993" i="7"/>
  <c r="O6993" i="7"/>
  <c r="P6993" i="7"/>
  <c r="H6994" i="7"/>
  <c r="I6994" i="7"/>
  <c r="J6994" i="7"/>
  <c r="K6994" i="7"/>
  <c r="L6994" i="7"/>
  <c r="M6994" i="7"/>
  <c r="N6994" i="7"/>
  <c r="O6994" i="7"/>
  <c r="P6994" i="7"/>
  <c r="H6995" i="7"/>
  <c r="I6995" i="7"/>
  <c r="J6995" i="7"/>
  <c r="K6995" i="7"/>
  <c r="L6995" i="7"/>
  <c r="M6995" i="7"/>
  <c r="N6995" i="7"/>
  <c r="O6995" i="7"/>
  <c r="P6995" i="7"/>
  <c r="H6996" i="7"/>
  <c r="I6996" i="7"/>
  <c r="J6996" i="7"/>
  <c r="K6996" i="7"/>
  <c r="L6996" i="7"/>
  <c r="M6996" i="7"/>
  <c r="N6996" i="7"/>
  <c r="O6996" i="7"/>
  <c r="P6996" i="7"/>
  <c r="H6997" i="7"/>
  <c r="I6997" i="7"/>
  <c r="J6997" i="7"/>
  <c r="K6997" i="7"/>
  <c r="L6997" i="7"/>
  <c r="M6997" i="7"/>
  <c r="N6997" i="7"/>
  <c r="O6997" i="7"/>
  <c r="P6997" i="7"/>
  <c r="H6998" i="7"/>
  <c r="I6998" i="7"/>
  <c r="J6998" i="7"/>
  <c r="K6998" i="7"/>
  <c r="L6998" i="7"/>
  <c r="M6998" i="7"/>
  <c r="N6998" i="7"/>
  <c r="O6998" i="7"/>
  <c r="P6998" i="7"/>
  <c r="H6999" i="7"/>
  <c r="I6999" i="7"/>
  <c r="J6999" i="7"/>
  <c r="K6999" i="7"/>
  <c r="L6999" i="7"/>
  <c r="M6999" i="7"/>
  <c r="N6999" i="7"/>
  <c r="O6999" i="7"/>
  <c r="P6999" i="7"/>
  <c r="H7000" i="7"/>
  <c r="I7000" i="7"/>
  <c r="J7000" i="7"/>
  <c r="K7000" i="7"/>
  <c r="L7000" i="7"/>
  <c r="M7000" i="7"/>
  <c r="N7000" i="7"/>
  <c r="O7000" i="7"/>
  <c r="P7000" i="7"/>
  <c r="H7001" i="7"/>
  <c r="I7001" i="7"/>
  <c r="J7001" i="7"/>
  <c r="K7001" i="7"/>
  <c r="L7001" i="7"/>
  <c r="M7001" i="7"/>
  <c r="N7001" i="7"/>
  <c r="O7001" i="7"/>
  <c r="P7001" i="7"/>
  <c r="H7002" i="7"/>
  <c r="I7002" i="7"/>
  <c r="J7002" i="7"/>
  <c r="K7002" i="7"/>
  <c r="L7002" i="7"/>
  <c r="M7002" i="7"/>
  <c r="N7002" i="7"/>
  <c r="O7002" i="7"/>
  <c r="P7002" i="7"/>
  <c r="H7003" i="7"/>
  <c r="I7003" i="7"/>
  <c r="J7003" i="7"/>
  <c r="K7003" i="7"/>
  <c r="L7003" i="7"/>
  <c r="M7003" i="7"/>
  <c r="N7003" i="7"/>
  <c r="O7003" i="7"/>
  <c r="P7003" i="7"/>
  <c r="H7004" i="7"/>
  <c r="I7004" i="7"/>
  <c r="J7004" i="7"/>
  <c r="K7004" i="7"/>
  <c r="L7004" i="7"/>
  <c r="M7004" i="7"/>
  <c r="N7004" i="7"/>
  <c r="O7004" i="7"/>
  <c r="P7004" i="7"/>
  <c r="H7005" i="7"/>
  <c r="I7005" i="7"/>
  <c r="J7005" i="7"/>
  <c r="K7005" i="7"/>
  <c r="L7005" i="7"/>
  <c r="M7005" i="7"/>
  <c r="N7005" i="7"/>
  <c r="O7005" i="7"/>
  <c r="P7005" i="7"/>
  <c r="H7006" i="7"/>
  <c r="I7006" i="7"/>
  <c r="J7006" i="7"/>
  <c r="K7006" i="7"/>
  <c r="L7006" i="7"/>
  <c r="M7006" i="7"/>
  <c r="N7006" i="7"/>
  <c r="O7006" i="7"/>
  <c r="P7006" i="7"/>
  <c r="H7007" i="7"/>
  <c r="I7007" i="7"/>
  <c r="J7007" i="7"/>
  <c r="K7007" i="7"/>
  <c r="L7007" i="7"/>
  <c r="M7007" i="7"/>
  <c r="N7007" i="7"/>
  <c r="O7007" i="7"/>
  <c r="P7007" i="7"/>
  <c r="H7008" i="7"/>
  <c r="I7008" i="7"/>
  <c r="J7008" i="7"/>
  <c r="K7008" i="7"/>
  <c r="L7008" i="7"/>
  <c r="M7008" i="7"/>
  <c r="N7008" i="7"/>
  <c r="O7008" i="7"/>
  <c r="P7008" i="7"/>
  <c r="H7009" i="7"/>
  <c r="I7009" i="7"/>
  <c r="J7009" i="7"/>
  <c r="K7009" i="7"/>
  <c r="L7009" i="7"/>
  <c r="M7009" i="7"/>
  <c r="N7009" i="7"/>
  <c r="O7009" i="7"/>
  <c r="P7009" i="7"/>
  <c r="H7010" i="7"/>
  <c r="I7010" i="7"/>
  <c r="J7010" i="7"/>
  <c r="K7010" i="7"/>
  <c r="L7010" i="7"/>
  <c r="M7010" i="7"/>
  <c r="N7010" i="7"/>
  <c r="O7010" i="7"/>
  <c r="P7010" i="7"/>
  <c r="H7011" i="7"/>
  <c r="I7011" i="7"/>
  <c r="J7011" i="7"/>
  <c r="K7011" i="7"/>
  <c r="L7011" i="7"/>
  <c r="M7011" i="7"/>
  <c r="N7011" i="7"/>
  <c r="O7011" i="7"/>
  <c r="P7011" i="7"/>
  <c r="H7012" i="7"/>
  <c r="I7012" i="7"/>
  <c r="J7012" i="7"/>
  <c r="K7012" i="7"/>
  <c r="L7012" i="7"/>
  <c r="M7012" i="7"/>
  <c r="N7012" i="7"/>
  <c r="O7012" i="7"/>
  <c r="P7012" i="7"/>
  <c r="H7013" i="7"/>
  <c r="I7013" i="7"/>
  <c r="J7013" i="7"/>
  <c r="K7013" i="7"/>
  <c r="L7013" i="7"/>
  <c r="M7013" i="7"/>
  <c r="N7013" i="7"/>
  <c r="O7013" i="7"/>
  <c r="P7013" i="7"/>
  <c r="H7014" i="7"/>
  <c r="I7014" i="7"/>
  <c r="J7014" i="7"/>
  <c r="K7014" i="7"/>
  <c r="L7014" i="7"/>
  <c r="M7014" i="7"/>
  <c r="N7014" i="7"/>
  <c r="O7014" i="7"/>
  <c r="P7014" i="7"/>
  <c r="H7015" i="7"/>
  <c r="I7015" i="7"/>
  <c r="J7015" i="7"/>
  <c r="K7015" i="7"/>
  <c r="L7015" i="7"/>
  <c r="M7015" i="7"/>
  <c r="N7015" i="7"/>
  <c r="O7015" i="7"/>
  <c r="P7015" i="7"/>
  <c r="H7016" i="7"/>
  <c r="I7016" i="7"/>
  <c r="J7016" i="7"/>
  <c r="K7016" i="7"/>
  <c r="L7016" i="7"/>
  <c r="M7016" i="7"/>
  <c r="N7016" i="7"/>
  <c r="O7016" i="7"/>
  <c r="P7016" i="7"/>
  <c r="H7017" i="7"/>
  <c r="I7017" i="7"/>
  <c r="J7017" i="7"/>
  <c r="K7017" i="7"/>
  <c r="L7017" i="7"/>
  <c r="M7017" i="7"/>
  <c r="N7017" i="7"/>
  <c r="O7017" i="7"/>
  <c r="P7017" i="7"/>
  <c r="H7018" i="7"/>
  <c r="I7018" i="7"/>
  <c r="J7018" i="7"/>
  <c r="K7018" i="7"/>
  <c r="L7018" i="7"/>
  <c r="M7018" i="7"/>
  <c r="N7018" i="7"/>
  <c r="O7018" i="7"/>
  <c r="P7018" i="7"/>
  <c r="H7019" i="7"/>
  <c r="I7019" i="7"/>
  <c r="J7019" i="7"/>
  <c r="K7019" i="7"/>
  <c r="L7019" i="7"/>
  <c r="M7019" i="7"/>
  <c r="N7019" i="7"/>
  <c r="O7019" i="7"/>
  <c r="P7019" i="7"/>
  <c r="H7020" i="7"/>
  <c r="I7020" i="7"/>
  <c r="J7020" i="7"/>
  <c r="K7020" i="7"/>
  <c r="L7020" i="7"/>
  <c r="M7020" i="7"/>
  <c r="N7020" i="7"/>
  <c r="O7020" i="7"/>
  <c r="P7020" i="7"/>
  <c r="H7021" i="7"/>
  <c r="I7021" i="7"/>
  <c r="J7021" i="7"/>
  <c r="K7021" i="7"/>
  <c r="L7021" i="7"/>
  <c r="M7021" i="7"/>
  <c r="N7021" i="7"/>
  <c r="O7021" i="7"/>
  <c r="P7021" i="7"/>
  <c r="H7022" i="7"/>
  <c r="I7022" i="7"/>
  <c r="J7022" i="7"/>
  <c r="K7022" i="7"/>
  <c r="L7022" i="7"/>
  <c r="M7022" i="7"/>
  <c r="N7022" i="7"/>
  <c r="O7022" i="7"/>
  <c r="P7022" i="7"/>
  <c r="H7023" i="7"/>
  <c r="I7023" i="7"/>
  <c r="J7023" i="7"/>
  <c r="K7023" i="7"/>
  <c r="L7023" i="7"/>
  <c r="M7023" i="7"/>
  <c r="N7023" i="7"/>
  <c r="O7023" i="7"/>
  <c r="P7023" i="7"/>
  <c r="H7024" i="7"/>
  <c r="I7024" i="7"/>
  <c r="J7024" i="7"/>
  <c r="K7024" i="7"/>
  <c r="L7024" i="7"/>
  <c r="M7024" i="7"/>
  <c r="N7024" i="7"/>
  <c r="O7024" i="7"/>
  <c r="P7024" i="7"/>
  <c r="H7025" i="7"/>
  <c r="I7025" i="7"/>
  <c r="J7025" i="7"/>
  <c r="K7025" i="7"/>
  <c r="L7025" i="7"/>
  <c r="M7025" i="7"/>
  <c r="N7025" i="7"/>
  <c r="O7025" i="7"/>
  <c r="P7025" i="7"/>
  <c r="H7026" i="7"/>
  <c r="I7026" i="7"/>
  <c r="J7026" i="7"/>
  <c r="K7026" i="7"/>
  <c r="L7026" i="7"/>
  <c r="M7026" i="7"/>
  <c r="N7026" i="7"/>
  <c r="O7026" i="7"/>
  <c r="P7026" i="7"/>
  <c r="H7027" i="7"/>
  <c r="I7027" i="7"/>
  <c r="J7027" i="7"/>
  <c r="K7027" i="7"/>
  <c r="L7027" i="7"/>
  <c r="M7027" i="7"/>
  <c r="N7027" i="7"/>
  <c r="O7027" i="7"/>
  <c r="P7027" i="7"/>
  <c r="H7028" i="7"/>
  <c r="I7028" i="7"/>
  <c r="J7028" i="7"/>
  <c r="K7028" i="7"/>
  <c r="L7028" i="7"/>
  <c r="M7028" i="7"/>
  <c r="N7028" i="7"/>
  <c r="O7028" i="7"/>
  <c r="P7028" i="7"/>
  <c r="H7029" i="7"/>
  <c r="I7029" i="7"/>
  <c r="J7029" i="7"/>
  <c r="K7029" i="7"/>
  <c r="L7029" i="7"/>
  <c r="M7029" i="7"/>
  <c r="N7029" i="7"/>
  <c r="O7029" i="7"/>
  <c r="P7029" i="7"/>
  <c r="H7030" i="7"/>
  <c r="I7030" i="7"/>
  <c r="J7030" i="7"/>
  <c r="K7030" i="7"/>
  <c r="L7030" i="7"/>
  <c r="M7030" i="7"/>
  <c r="N7030" i="7"/>
  <c r="O7030" i="7"/>
  <c r="P7030" i="7"/>
  <c r="H7031" i="7"/>
  <c r="I7031" i="7"/>
  <c r="J7031" i="7"/>
  <c r="K7031" i="7"/>
  <c r="L7031" i="7"/>
  <c r="M7031" i="7"/>
  <c r="N7031" i="7"/>
  <c r="O7031" i="7"/>
  <c r="P7031" i="7"/>
  <c r="H7032" i="7"/>
  <c r="I7032" i="7"/>
  <c r="J7032" i="7"/>
  <c r="K7032" i="7"/>
  <c r="L7032" i="7"/>
  <c r="M7032" i="7"/>
  <c r="N7032" i="7"/>
  <c r="O7032" i="7"/>
  <c r="P7032" i="7"/>
  <c r="H7033" i="7"/>
  <c r="I7033" i="7"/>
  <c r="J7033" i="7"/>
  <c r="K7033" i="7"/>
  <c r="L7033" i="7"/>
  <c r="M7033" i="7"/>
  <c r="N7033" i="7"/>
  <c r="O7033" i="7"/>
  <c r="P7033" i="7"/>
  <c r="H7034" i="7"/>
  <c r="I7034" i="7"/>
  <c r="J7034" i="7"/>
  <c r="K7034" i="7"/>
  <c r="L7034" i="7"/>
  <c r="M7034" i="7"/>
  <c r="N7034" i="7"/>
  <c r="O7034" i="7"/>
  <c r="P7034" i="7"/>
  <c r="H7035" i="7"/>
  <c r="I7035" i="7"/>
  <c r="J7035" i="7"/>
  <c r="K7035" i="7"/>
  <c r="L7035" i="7"/>
  <c r="M7035" i="7"/>
  <c r="N7035" i="7"/>
  <c r="O7035" i="7"/>
  <c r="P7035" i="7"/>
  <c r="H7036" i="7"/>
  <c r="I7036" i="7"/>
  <c r="J7036" i="7"/>
  <c r="K7036" i="7"/>
  <c r="L7036" i="7"/>
  <c r="M7036" i="7"/>
  <c r="N7036" i="7"/>
  <c r="O7036" i="7"/>
  <c r="P7036" i="7"/>
  <c r="H7037" i="7"/>
  <c r="I7037" i="7"/>
  <c r="J7037" i="7"/>
  <c r="K7037" i="7"/>
  <c r="L7037" i="7"/>
  <c r="M7037" i="7"/>
  <c r="N7037" i="7"/>
  <c r="O7037" i="7"/>
  <c r="P7037" i="7"/>
  <c r="H7038" i="7"/>
  <c r="I7038" i="7"/>
  <c r="J7038" i="7"/>
  <c r="K7038" i="7"/>
  <c r="L7038" i="7"/>
  <c r="M7038" i="7"/>
  <c r="N7038" i="7"/>
  <c r="O7038" i="7"/>
  <c r="P7038" i="7"/>
  <c r="H7039" i="7"/>
  <c r="I7039" i="7"/>
  <c r="J7039" i="7"/>
  <c r="K7039" i="7"/>
  <c r="L7039" i="7"/>
  <c r="M7039" i="7"/>
  <c r="N7039" i="7"/>
  <c r="O7039" i="7"/>
  <c r="P7039" i="7"/>
  <c r="H7040" i="7"/>
  <c r="I7040" i="7"/>
  <c r="J7040" i="7"/>
  <c r="K7040" i="7"/>
  <c r="L7040" i="7"/>
  <c r="M7040" i="7"/>
  <c r="N7040" i="7"/>
  <c r="O7040" i="7"/>
  <c r="P7040" i="7"/>
  <c r="H7041" i="7"/>
  <c r="I7041" i="7"/>
  <c r="J7041" i="7"/>
  <c r="K7041" i="7"/>
  <c r="L7041" i="7"/>
  <c r="M7041" i="7"/>
  <c r="N7041" i="7"/>
  <c r="O7041" i="7"/>
  <c r="P7041" i="7"/>
  <c r="H7042" i="7"/>
  <c r="I7042" i="7"/>
  <c r="J7042" i="7"/>
  <c r="K7042" i="7"/>
  <c r="L7042" i="7"/>
  <c r="M7042" i="7"/>
  <c r="N7042" i="7"/>
  <c r="O7042" i="7"/>
  <c r="P7042" i="7"/>
  <c r="H7043" i="7"/>
  <c r="I7043" i="7"/>
  <c r="J7043" i="7"/>
  <c r="K7043" i="7"/>
  <c r="L7043" i="7"/>
  <c r="M7043" i="7"/>
  <c r="N7043" i="7"/>
  <c r="O7043" i="7"/>
  <c r="P7043" i="7"/>
  <c r="H7044" i="7"/>
  <c r="I7044" i="7"/>
  <c r="J7044" i="7"/>
  <c r="K7044" i="7"/>
  <c r="L7044" i="7"/>
  <c r="M7044" i="7"/>
  <c r="N7044" i="7"/>
  <c r="O7044" i="7"/>
  <c r="P7044" i="7"/>
  <c r="H7045" i="7"/>
  <c r="I7045" i="7"/>
  <c r="J7045" i="7"/>
  <c r="K7045" i="7"/>
  <c r="L7045" i="7"/>
  <c r="M7045" i="7"/>
  <c r="N7045" i="7"/>
  <c r="O7045" i="7"/>
  <c r="P7045" i="7"/>
  <c r="H7046" i="7"/>
  <c r="I7046" i="7"/>
  <c r="J7046" i="7"/>
  <c r="K7046" i="7"/>
  <c r="L7046" i="7"/>
  <c r="M7046" i="7"/>
  <c r="N7046" i="7"/>
  <c r="O7046" i="7"/>
  <c r="P7046" i="7"/>
  <c r="H7047" i="7"/>
  <c r="I7047" i="7"/>
  <c r="J7047" i="7"/>
  <c r="K7047" i="7"/>
  <c r="L7047" i="7"/>
  <c r="M7047" i="7"/>
  <c r="N7047" i="7"/>
  <c r="O7047" i="7"/>
  <c r="P7047" i="7"/>
  <c r="H7048" i="7"/>
  <c r="I7048" i="7"/>
  <c r="J7048" i="7"/>
  <c r="K7048" i="7"/>
  <c r="L7048" i="7"/>
  <c r="M7048" i="7"/>
  <c r="N7048" i="7"/>
  <c r="O7048" i="7"/>
  <c r="P7048" i="7"/>
  <c r="H7049" i="7"/>
  <c r="I7049" i="7"/>
  <c r="J7049" i="7"/>
  <c r="K7049" i="7"/>
  <c r="L7049" i="7"/>
  <c r="M7049" i="7"/>
  <c r="N7049" i="7"/>
  <c r="O7049" i="7"/>
  <c r="P7049" i="7"/>
  <c r="H7050" i="7"/>
  <c r="I7050" i="7"/>
  <c r="J7050" i="7"/>
  <c r="K7050" i="7"/>
  <c r="L7050" i="7"/>
  <c r="M7050" i="7"/>
  <c r="N7050" i="7"/>
  <c r="O7050" i="7"/>
  <c r="P7050" i="7"/>
  <c r="H7051" i="7"/>
  <c r="I7051" i="7"/>
  <c r="J7051" i="7"/>
  <c r="K7051" i="7"/>
  <c r="L7051" i="7"/>
  <c r="M7051" i="7"/>
  <c r="N7051" i="7"/>
  <c r="O7051" i="7"/>
  <c r="P7051" i="7"/>
  <c r="H7052" i="7"/>
  <c r="I7052" i="7"/>
  <c r="J7052" i="7"/>
  <c r="K7052" i="7"/>
  <c r="L7052" i="7"/>
  <c r="M7052" i="7"/>
  <c r="N7052" i="7"/>
  <c r="O7052" i="7"/>
  <c r="P7052" i="7"/>
  <c r="H7053" i="7"/>
  <c r="I7053" i="7"/>
  <c r="J7053" i="7"/>
  <c r="K7053" i="7"/>
  <c r="L7053" i="7"/>
  <c r="M7053" i="7"/>
  <c r="N7053" i="7"/>
  <c r="O7053" i="7"/>
  <c r="P7053" i="7"/>
  <c r="H7054" i="7"/>
  <c r="I7054" i="7"/>
  <c r="J7054" i="7"/>
  <c r="K7054" i="7"/>
  <c r="L7054" i="7"/>
  <c r="M7054" i="7"/>
  <c r="N7054" i="7"/>
  <c r="O7054" i="7"/>
  <c r="P7054" i="7"/>
  <c r="H7055" i="7"/>
  <c r="I7055" i="7"/>
  <c r="J7055" i="7"/>
  <c r="K7055" i="7"/>
  <c r="L7055" i="7"/>
  <c r="M7055" i="7"/>
  <c r="N7055" i="7"/>
  <c r="O7055" i="7"/>
  <c r="P7055" i="7"/>
  <c r="H7056" i="7"/>
  <c r="I7056" i="7"/>
  <c r="J7056" i="7"/>
  <c r="K7056" i="7"/>
  <c r="L7056" i="7"/>
  <c r="M7056" i="7"/>
  <c r="N7056" i="7"/>
  <c r="O7056" i="7"/>
  <c r="P7056" i="7"/>
  <c r="H7057" i="7"/>
  <c r="I7057" i="7"/>
  <c r="J7057" i="7"/>
  <c r="K7057" i="7"/>
  <c r="L7057" i="7"/>
  <c r="M7057" i="7"/>
  <c r="N7057" i="7"/>
  <c r="O7057" i="7"/>
  <c r="P7057" i="7"/>
  <c r="H7058" i="7"/>
  <c r="I7058" i="7"/>
  <c r="J7058" i="7"/>
  <c r="K7058" i="7"/>
  <c r="L7058" i="7"/>
  <c r="M7058" i="7"/>
  <c r="N7058" i="7"/>
  <c r="O7058" i="7"/>
  <c r="P7058" i="7"/>
  <c r="H7059" i="7"/>
  <c r="I7059" i="7"/>
  <c r="J7059" i="7"/>
  <c r="K7059" i="7"/>
  <c r="L7059" i="7"/>
  <c r="M7059" i="7"/>
  <c r="N7059" i="7"/>
  <c r="O7059" i="7"/>
  <c r="P7059" i="7"/>
  <c r="H7060" i="7"/>
  <c r="I7060" i="7"/>
  <c r="J7060" i="7"/>
  <c r="K7060" i="7"/>
  <c r="L7060" i="7"/>
  <c r="M7060" i="7"/>
  <c r="N7060" i="7"/>
  <c r="O7060" i="7"/>
  <c r="P7060" i="7"/>
  <c r="H7061" i="7"/>
  <c r="I7061" i="7"/>
  <c r="J7061" i="7"/>
  <c r="K7061" i="7"/>
  <c r="L7061" i="7"/>
  <c r="M7061" i="7"/>
  <c r="N7061" i="7"/>
  <c r="O7061" i="7"/>
  <c r="P7061" i="7"/>
  <c r="H7062" i="7"/>
  <c r="I7062" i="7"/>
  <c r="J7062" i="7"/>
  <c r="K7062" i="7"/>
  <c r="L7062" i="7"/>
  <c r="M7062" i="7"/>
  <c r="N7062" i="7"/>
  <c r="O7062" i="7"/>
  <c r="P7062" i="7"/>
  <c r="H7063" i="7"/>
  <c r="I7063" i="7"/>
  <c r="J7063" i="7"/>
  <c r="K7063" i="7"/>
  <c r="L7063" i="7"/>
  <c r="M7063" i="7"/>
  <c r="N7063" i="7"/>
  <c r="O7063" i="7"/>
  <c r="P7063" i="7"/>
  <c r="H7064" i="7"/>
  <c r="I7064" i="7"/>
  <c r="J7064" i="7"/>
  <c r="K7064" i="7"/>
  <c r="L7064" i="7"/>
  <c r="M7064" i="7"/>
  <c r="N7064" i="7"/>
  <c r="O7064" i="7"/>
  <c r="P7064" i="7"/>
  <c r="H7065" i="7"/>
  <c r="I7065" i="7"/>
  <c r="J7065" i="7"/>
  <c r="K7065" i="7"/>
  <c r="L7065" i="7"/>
  <c r="M7065" i="7"/>
  <c r="N7065" i="7"/>
  <c r="O7065" i="7"/>
  <c r="P7065" i="7"/>
  <c r="H7066" i="7"/>
  <c r="I7066" i="7"/>
  <c r="J7066" i="7"/>
  <c r="K7066" i="7"/>
  <c r="L7066" i="7"/>
  <c r="M7066" i="7"/>
  <c r="N7066" i="7"/>
  <c r="O7066" i="7"/>
  <c r="P7066" i="7"/>
  <c r="H7067" i="7"/>
  <c r="I7067" i="7"/>
  <c r="J7067" i="7"/>
  <c r="K7067" i="7"/>
  <c r="L7067" i="7"/>
  <c r="M7067" i="7"/>
  <c r="N7067" i="7"/>
  <c r="O7067" i="7"/>
  <c r="P7067" i="7"/>
  <c r="H7068" i="7"/>
  <c r="I7068" i="7"/>
  <c r="J7068" i="7"/>
  <c r="K7068" i="7"/>
  <c r="L7068" i="7"/>
  <c r="M7068" i="7"/>
  <c r="N7068" i="7"/>
  <c r="O7068" i="7"/>
  <c r="P7068" i="7"/>
  <c r="H7069" i="7"/>
  <c r="I7069" i="7"/>
  <c r="J7069" i="7"/>
  <c r="K7069" i="7"/>
  <c r="L7069" i="7"/>
  <c r="M7069" i="7"/>
  <c r="N7069" i="7"/>
  <c r="O7069" i="7"/>
  <c r="P7069" i="7"/>
  <c r="H7070" i="7"/>
  <c r="I7070" i="7"/>
  <c r="J7070" i="7"/>
  <c r="K7070" i="7"/>
  <c r="L7070" i="7"/>
  <c r="M7070" i="7"/>
  <c r="N7070" i="7"/>
  <c r="O7070" i="7"/>
  <c r="P7070" i="7"/>
  <c r="H7071" i="7"/>
  <c r="I7071" i="7"/>
  <c r="J7071" i="7"/>
  <c r="K7071" i="7"/>
  <c r="L7071" i="7"/>
  <c r="M7071" i="7"/>
  <c r="N7071" i="7"/>
  <c r="O7071" i="7"/>
  <c r="P7071" i="7"/>
  <c r="H7072" i="7"/>
  <c r="I7072" i="7"/>
  <c r="J7072" i="7"/>
  <c r="K7072" i="7"/>
  <c r="L7072" i="7"/>
  <c r="M7072" i="7"/>
  <c r="N7072" i="7"/>
  <c r="O7072" i="7"/>
  <c r="P7072" i="7"/>
  <c r="H7073" i="7"/>
  <c r="I7073" i="7"/>
  <c r="J7073" i="7"/>
  <c r="K7073" i="7"/>
  <c r="L7073" i="7"/>
  <c r="M7073" i="7"/>
  <c r="N7073" i="7"/>
  <c r="O7073" i="7"/>
  <c r="P7073" i="7"/>
  <c r="H7074" i="7"/>
  <c r="I7074" i="7"/>
  <c r="J7074" i="7"/>
  <c r="K7074" i="7"/>
  <c r="L7074" i="7"/>
  <c r="M7074" i="7"/>
  <c r="N7074" i="7"/>
  <c r="O7074" i="7"/>
  <c r="P7074" i="7"/>
  <c r="H7075" i="7"/>
  <c r="I7075" i="7"/>
  <c r="J7075" i="7"/>
  <c r="K7075" i="7"/>
  <c r="L7075" i="7"/>
  <c r="M7075" i="7"/>
  <c r="N7075" i="7"/>
  <c r="O7075" i="7"/>
  <c r="P7075" i="7"/>
  <c r="H7076" i="7"/>
  <c r="I7076" i="7"/>
  <c r="J7076" i="7"/>
  <c r="K7076" i="7"/>
  <c r="L7076" i="7"/>
  <c r="M7076" i="7"/>
  <c r="N7076" i="7"/>
  <c r="O7076" i="7"/>
  <c r="P7076" i="7"/>
  <c r="H7077" i="7"/>
  <c r="I7077" i="7"/>
  <c r="J7077" i="7"/>
  <c r="K7077" i="7"/>
  <c r="L7077" i="7"/>
  <c r="M7077" i="7"/>
  <c r="N7077" i="7"/>
  <c r="O7077" i="7"/>
  <c r="P7077" i="7"/>
  <c r="H7078" i="7"/>
  <c r="I7078" i="7"/>
  <c r="J7078" i="7"/>
  <c r="K7078" i="7"/>
  <c r="L7078" i="7"/>
  <c r="M7078" i="7"/>
  <c r="N7078" i="7"/>
  <c r="O7078" i="7"/>
  <c r="P7078" i="7"/>
  <c r="H7079" i="7"/>
  <c r="I7079" i="7"/>
  <c r="J7079" i="7"/>
  <c r="K7079" i="7"/>
  <c r="L7079" i="7"/>
  <c r="M7079" i="7"/>
  <c r="N7079" i="7"/>
  <c r="O7079" i="7"/>
  <c r="P7079" i="7"/>
  <c r="H7080" i="7"/>
  <c r="I7080" i="7"/>
  <c r="J7080" i="7"/>
  <c r="K7080" i="7"/>
  <c r="L7080" i="7"/>
  <c r="M7080" i="7"/>
  <c r="N7080" i="7"/>
  <c r="O7080" i="7"/>
  <c r="P7080" i="7"/>
  <c r="H7081" i="7"/>
  <c r="I7081" i="7"/>
  <c r="J7081" i="7"/>
  <c r="K7081" i="7"/>
  <c r="L7081" i="7"/>
  <c r="M7081" i="7"/>
  <c r="N7081" i="7"/>
  <c r="O7081" i="7"/>
  <c r="P7081" i="7"/>
  <c r="H7082" i="7"/>
  <c r="I7082" i="7"/>
  <c r="J7082" i="7"/>
  <c r="K7082" i="7"/>
  <c r="L7082" i="7"/>
  <c r="M7082" i="7"/>
  <c r="N7082" i="7"/>
  <c r="O7082" i="7"/>
  <c r="P7082" i="7"/>
  <c r="H7083" i="7"/>
  <c r="I7083" i="7"/>
  <c r="J7083" i="7"/>
  <c r="K7083" i="7"/>
  <c r="L7083" i="7"/>
  <c r="M7083" i="7"/>
  <c r="N7083" i="7"/>
  <c r="O7083" i="7"/>
  <c r="P7083" i="7"/>
  <c r="H7084" i="7"/>
  <c r="I7084" i="7"/>
  <c r="J7084" i="7"/>
  <c r="K7084" i="7"/>
  <c r="L7084" i="7"/>
  <c r="M7084" i="7"/>
  <c r="N7084" i="7"/>
  <c r="O7084" i="7"/>
  <c r="P7084" i="7"/>
  <c r="H7085" i="7"/>
  <c r="I7085" i="7"/>
  <c r="J7085" i="7"/>
  <c r="K7085" i="7"/>
  <c r="L7085" i="7"/>
  <c r="M7085" i="7"/>
  <c r="N7085" i="7"/>
  <c r="O7085" i="7"/>
  <c r="P7085" i="7"/>
  <c r="H7086" i="7"/>
  <c r="I7086" i="7"/>
  <c r="J7086" i="7"/>
  <c r="K7086" i="7"/>
  <c r="L7086" i="7"/>
  <c r="M7086" i="7"/>
  <c r="N7086" i="7"/>
  <c r="O7086" i="7"/>
  <c r="P7086" i="7"/>
  <c r="H7087" i="7"/>
  <c r="I7087" i="7"/>
  <c r="J7087" i="7"/>
  <c r="K7087" i="7"/>
  <c r="L7087" i="7"/>
  <c r="M7087" i="7"/>
  <c r="N7087" i="7"/>
  <c r="O7087" i="7"/>
  <c r="P7087" i="7"/>
  <c r="H7088" i="7"/>
  <c r="I7088" i="7"/>
  <c r="J7088" i="7"/>
  <c r="K7088" i="7"/>
  <c r="L7088" i="7"/>
  <c r="M7088" i="7"/>
  <c r="N7088" i="7"/>
  <c r="O7088" i="7"/>
  <c r="P7088" i="7"/>
  <c r="H7089" i="7"/>
  <c r="I7089" i="7"/>
  <c r="J7089" i="7"/>
  <c r="K7089" i="7"/>
  <c r="L7089" i="7"/>
  <c r="M7089" i="7"/>
  <c r="N7089" i="7"/>
  <c r="O7089" i="7"/>
  <c r="P7089" i="7"/>
  <c r="H7090" i="7"/>
  <c r="I7090" i="7"/>
  <c r="J7090" i="7"/>
  <c r="K7090" i="7"/>
  <c r="L7090" i="7"/>
  <c r="M7090" i="7"/>
  <c r="N7090" i="7"/>
  <c r="O7090" i="7"/>
  <c r="P7090" i="7"/>
  <c r="H7091" i="7"/>
  <c r="I7091" i="7"/>
  <c r="J7091" i="7"/>
  <c r="K7091" i="7"/>
  <c r="L7091" i="7"/>
  <c r="M7091" i="7"/>
  <c r="N7091" i="7"/>
  <c r="O7091" i="7"/>
  <c r="P7091" i="7"/>
  <c r="H7092" i="7"/>
  <c r="I7092" i="7"/>
  <c r="J7092" i="7"/>
  <c r="K7092" i="7"/>
  <c r="L7092" i="7"/>
  <c r="M7092" i="7"/>
  <c r="N7092" i="7"/>
  <c r="O7092" i="7"/>
  <c r="P7092" i="7"/>
  <c r="H7093" i="7"/>
  <c r="I7093" i="7"/>
  <c r="J7093" i="7"/>
  <c r="K7093" i="7"/>
  <c r="L7093" i="7"/>
  <c r="M7093" i="7"/>
  <c r="N7093" i="7"/>
  <c r="O7093" i="7"/>
  <c r="P7093" i="7"/>
  <c r="H7094" i="7"/>
  <c r="I7094" i="7"/>
  <c r="J7094" i="7"/>
  <c r="K7094" i="7"/>
  <c r="L7094" i="7"/>
  <c r="M7094" i="7"/>
  <c r="N7094" i="7"/>
  <c r="O7094" i="7"/>
  <c r="P7094" i="7"/>
  <c r="H7095" i="7"/>
  <c r="I7095" i="7"/>
  <c r="J7095" i="7"/>
  <c r="K7095" i="7"/>
  <c r="L7095" i="7"/>
  <c r="M7095" i="7"/>
  <c r="N7095" i="7"/>
  <c r="O7095" i="7"/>
  <c r="P7095" i="7"/>
  <c r="H7096" i="7"/>
  <c r="I7096" i="7"/>
  <c r="J7096" i="7"/>
  <c r="K7096" i="7"/>
  <c r="L7096" i="7"/>
  <c r="M7096" i="7"/>
  <c r="N7096" i="7"/>
  <c r="O7096" i="7"/>
  <c r="P7096" i="7"/>
  <c r="H7097" i="7"/>
  <c r="I7097" i="7"/>
  <c r="J7097" i="7"/>
  <c r="K7097" i="7"/>
  <c r="L7097" i="7"/>
  <c r="M7097" i="7"/>
  <c r="N7097" i="7"/>
  <c r="O7097" i="7"/>
  <c r="P7097" i="7"/>
  <c r="H7098" i="7"/>
  <c r="I7098" i="7"/>
  <c r="J7098" i="7"/>
  <c r="K7098" i="7"/>
  <c r="L7098" i="7"/>
  <c r="M7098" i="7"/>
  <c r="N7098" i="7"/>
  <c r="O7098" i="7"/>
  <c r="P7098" i="7"/>
  <c r="H7099" i="7"/>
  <c r="I7099" i="7"/>
  <c r="J7099" i="7"/>
  <c r="K7099" i="7"/>
  <c r="L7099" i="7"/>
  <c r="M7099" i="7"/>
  <c r="N7099" i="7"/>
  <c r="O7099" i="7"/>
  <c r="P7099" i="7"/>
  <c r="H7100" i="7"/>
  <c r="I7100" i="7"/>
  <c r="J7100" i="7"/>
  <c r="K7100" i="7"/>
  <c r="L7100" i="7"/>
  <c r="M7100" i="7"/>
  <c r="N7100" i="7"/>
  <c r="O7100" i="7"/>
  <c r="P7100" i="7"/>
  <c r="H7101" i="7"/>
  <c r="I7101" i="7"/>
  <c r="J7101" i="7"/>
  <c r="K7101" i="7"/>
  <c r="L7101" i="7"/>
  <c r="M7101" i="7"/>
  <c r="N7101" i="7"/>
  <c r="O7101" i="7"/>
  <c r="P7101" i="7"/>
  <c r="H7102" i="7"/>
  <c r="I7102" i="7"/>
  <c r="J7102" i="7"/>
  <c r="K7102" i="7"/>
  <c r="L7102" i="7"/>
  <c r="M7102" i="7"/>
  <c r="N7102" i="7"/>
  <c r="O7102" i="7"/>
  <c r="P7102" i="7"/>
  <c r="H7103" i="7"/>
  <c r="I7103" i="7"/>
  <c r="J7103" i="7"/>
  <c r="K7103" i="7"/>
  <c r="L7103" i="7"/>
  <c r="M7103" i="7"/>
  <c r="N7103" i="7"/>
  <c r="O7103" i="7"/>
  <c r="P7103" i="7"/>
  <c r="H7104" i="7"/>
  <c r="I7104" i="7"/>
  <c r="J7104" i="7"/>
  <c r="K7104" i="7"/>
  <c r="L7104" i="7"/>
  <c r="M7104" i="7"/>
  <c r="N7104" i="7"/>
  <c r="O7104" i="7"/>
  <c r="P7104" i="7"/>
  <c r="H7105" i="7"/>
  <c r="I7105" i="7"/>
  <c r="J7105" i="7"/>
  <c r="K7105" i="7"/>
  <c r="L7105" i="7"/>
  <c r="M7105" i="7"/>
  <c r="N7105" i="7"/>
  <c r="O7105" i="7"/>
  <c r="P7105" i="7"/>
  <c r="H7106" i="7"/>
  <c r="I7106" i="7"/>
  <c r="J7106" i="7"/>
  <c r="K7106" i="7"/>
  <c r="L7106" i="7"/>
  <c r="M7106" i="7"/>
  <c r="N7106" i="7"/>
  <c r="O7106" i="7"/>
  <c r="P7106" i="7"/>
  <c r="H7107" i="7"/>
  <c r="I7107" i="7"/>
  <c r="J7107" i="7"/>
  <c r="K7107" i="7"/>
  <c r="L7107" i="7"/>
  <c r="M7107" i="7"/>
  <c r="N7107" i="7"/>
  <c r="O7107" i="7"/>
  <c r="P7107" i="7"/>
  <c r="H7108" i="7"/>
  <c r="I7108" i="7"/>
  <c r="J7108" i="7"/>
  <c r="K7108" i="7"/>
  <c r="L7108" i="7"/>
  <c r="M7108" i="7"/>
  <c r="N7108" i="7"/>
  <c r="O7108" i="7"/>
  <c r="P7108" i="7"/>
  <c r="H7109" i="7"/>
  <c r="I7109" i="7"/>
  <c r="J7109" i="7"/>
  <c r="K7109" i="7"/>
  <c r="L7109" i="7"/>
  <c r="M7109" i="7"/>
  <c r="N7109" i="7"/>
  <c r="O7109" i="7"/>
  <c r="P7109" i="7"/>
  <c r="H7110" i="7"/>
  <c r="I7110" i="7"/>
  <c r="J7110" i="7"/>
  <c r="K7110" i="7"/>
  <c r="L7110" i="7"/>
  <c r="M7110" i="7"/>
  <c r="N7110" i="7"/>
  <c r="O7110" i="7"/>
  <c r="P7110" i="7"/>
  <c r="H7111" i="7"/>
  <c r="I7111" i="7"/>
  <c r="J7111" i="7"/>
  <c r="K7111" i="7"/>
  <c r="L7111" i="7"/>
  <c r="M7111" i="7"/>
  <c r="N7111" i="7"/>
  <c r="O7111" i="7"/>
  <c r="P7111" i="7"/>
  <c r="H7112" i="7"/>
  <c r="I7112" i="7"/>
  <c r="J7112" i="7"/>
  <c r="K7112" i="7"/>
  <c r="L7112" i="7"/>
  <c r="M7112" i="7"/>
  <c r="N7112" i="7"/>
  <c r="O7112" i="7"/>
  <c r="P7112" i="7"/>
  <c r="H7113" i="7"/>
  <c r="I7113" i="7"/>
  <c r="J7113" i="7"/>
  <c r="K7113" i="7"/>
  <c r="L7113" i="7"/>
  <c r="M7113" i="7"/>
  <c r="N7113" i="7"/>
  <c r="O7113" i="7"/>
  <c r="P7113" i="7"/>
  <c r="H7114" i="7"/>
  <c r="I7114" i="7"/>
  <c r="J7114" i="7"/>
  <c r="K7114" i="7"/>
  <c r="L7114" i="7"/>
  <c r="M7114" i="7"/>
  <c r="N7114" i="7"/>
  <c r="O7114" i="7"/>
  <c r="P7114" i="7"/>
  <c r="H7115" i="7"/>
  <c r="I7115" i="7"/>
  <c r="J7115" i="7"/>
  <c r="K7115" i="7"/>
  <c r="L7115" i="7"/>
  <c r="M7115" i="7"/>
  <c r="N7115" i="7"/>
  <c r="O7115" i="7"/>
  <c r="P7115" i="7"/>
  <c r="H7116" i="7"/>
  <c r="I7116" i="7"/>
  <c r="J7116" i="7"/>
  <c r="K7116" i="7"/>
  <c r="L7116" i="7"/>
  <c r="M7116" i="7"/>
  <c r="N7116" i="7"/>
  <c r="O7116" i="7"/>
  <c r="P7116" i="7"/>
  <c r="H7117" i="7"/>
  <c r="I7117" i="7"/>
  <c r="J7117" i="7"/>
  <c r="K7117" i="7"/>
  <c r="L7117" i="7"/>
  <c r="M7117" i="7"/>
  <c r="N7117" i="7"/>
  <c r="O7117" i="7"/>
  <c r="P7117" i="7"/>
  <c r="H7118" i="7"/>
  <c r="I7118" i="7"/>
  <c r="J7118" i="7"/>
  <c r="K7118" i="7"/>
  <c r="L7118" i="7"/>
  <c r="M7118" i="7"/>
  <c r="N7118" i="7"/>
  <c r="O7118" i="7"/>
  <c r="P7118" i="7"/>
  <c r="H7119" i="7"/>
  <c r="I7119" i="7"/>
  <c r="J7119" i="7"/>
  <c r="K7119" i="7"/>
  <c r="L7119" i="7"/>
  <c r="M7119" i="7"/>
  <c r="N7119" i="7"/>
  <c r="O7119" i="7"/>
  <c r="P7119" i="7"/>
  <c r="H7120" i="7"/>
  <c r="I7120" i="7"/>
  <c r="J7120" i="7"/>
  <c r="K7120" i="7"/>
  <c r="L7120" i="7"/>
  <c r="M7120" i="7"/>
  <c r="N7120" i="7"/>
  <c r="O7120" i="7"/>
  <c r="P7120" i="7"/>
  <c r="H7121" i="7"/>
  <c r="I7121" i="7"/>
  <c r="J7121" i="7"/>
  <c r="K7121" i="7"/>
  <c r="L7121" i="7"/>
  <c r="M7121" i="7"/>
  <c r="N7121" i="7"/>
  <c r="O7121" i="7"/>
  <c r="P7121" i="7"/>
  <c r="H7122" i="7"/>
  <c r="I7122" i="7"/>
  <c r="J7122" i="7"/>
  <c r="K7122" i="7"/>
  <c r="L7122" i="7"/>
  <c r="M7122" i="7"/>
  <c r="N7122" i="7"/>
  <c r="O7122" i="7"/>
  <c r="P7122" i="7"/>
  <c r="H7123" i="7"/>
  <c r="I7123" i="7"/>
  <c r="J7123" i="7"/>
  <c r="K7123" i="7"/>
  <c r="L7123" i="7"/>
  <c r="M7123" i="7"/>
  <c r="N7123" i="7"/>
  <c r="O7123" i="7"/>
  <c r="P7123" i="7"/>
  <c r="H7124" i="7"/>
  <c r="I7124" i="7"/>
  <c r="J7124" i="7"/>
  <c r="K7124" i="7"/>
  <c r="L7124" i="7"/>
  <c r="M7124" i="7"/>
  <c r="N7124" i="7"/>
  <c r="O7124" i="7"/>
  <c r="P7124" i="7"/>
  <c r="H7125" i="7"/>
  <c r="I7125" i="7"/>
  <c r="J7125" i="7"/>
  <c r="K7125" i="7"/>
  <c r="L7125" i="7"/>
  <c r="M7125" i="7"/>
  <c r="N7125" i="7"/>
  <c r="O7125" i="7"/>
  <c r="P7125" i="7"/>
  <c r="H7126" i="7"/>
  <c r="I7126" i="7"/>
  <c r="J7126" i="7"/>
  <c r="K7126" i="7"/>
  <c r="L7126" i="7"/>
  <c r="M7126" i="7"/>
  <c r="N7126" i="7"/>
  <c r="O7126" i="7"/>
  <c r="P7126" i="7"/>
  <c r="H7127" i="7"/>
  <c r="I7127" i="7"/>
  <c r="J7127" i="7"/>
  <c r="K7127" i="7"/>
  <c r="L7127" i="7"/>
  <c r="M7127" i="7"/>
  <c r="N7127" i="7"/>
  <c r="O7127" i="7"/>
  <c r="P7127" i="7"/>
  <c r="H7128" i="7"/>
  <c r="I7128" i="7"/>
  <c r="J7128" i="7"/>
  <c r="K7128" i="7"/>
  <c r="L7128" i="7"/>
  <c r="M7128" i="7"/>
  <c r="N7128" i="7"/>
  <c r="O7128" i="7"/>
  <c r="P7128" i="7"/>
  <c r="H7129" i="7"/>
  <c r="I7129" i="7"/>
  <c r="J7129" i="7"/>
  <c r="K7129" i="7"/>
  <c r="L7129" i="7"/>
  <c r="M7129" i="7"/>
  <c r="N7129" i="7"/>
  <c r="O7129" i="7"/>
  <c r="P7129" i="7"/>
  <c r="H7130" i="7"/>
  <c r="I7130" i="7"/>
  <c r="J7130" i="7"/>
  <c r="K7130" i="7"/>
  <c r="L7130" i="7"/>
  <c r="M7130" i="7"/>
  <c r="N7130" i="7"/>
  <c r="O7130" i="7"/>
  <c r="P7130" i="7"/>
  <c r="H7131" i="7"/>
  <c r="I7131" i="7"/>
  <c r="J7131" i="7"/>
  <c r="K7131" i="7"/>
  <c r="L7131" i="7"/>
  <c r="M7131" i="7"/>
  <c r="N7131" i="7"/>
  <c r="O7131" i="7"/>
  <c r="P7131" i="7"/>
  <c r="H7132" i="7"/>
  <c r="I7132" i="7"/>
  <c r="J7132" i="7"/>
  <c r="K7132" i="7"/>
  <c r="L7132" i="7"/>
  <c r="M7132" i="7"/>
  <c r="N7132" i="7"/>
  <c r="O7132" i="7"/>
  <c r="P7132" i="7"/>
  <c r="H7133" i="7"/>
  <c r="I7133" i="7"/>
  <c r="J7133" i="7"/>
  <c r="K7133" i="7"/>
  <c r="L7133" i="7"/>
  <c r="M7133" i="7"/>
  <c r="N7133" i="7"/>
  <c r="O7133" i="7"/>
  <c r="P7133" i="7"/>
  <c r="H7134" i="7"/>
  <c r="I7134" i="7"/>
  <c r="J7134" i="7"/>
  <c r="K7134" i="7"/>
  <c r="L7134" i="7"/>
  <c r="M7134" i="7"/>
  <c r="N7134" i="7"/>
  <c r="O7134" i="7"/>
  <c r="P7134" i="7"/>
  <c r="H7135" i="7"/>
  <c r="I7135" i="7"/>
  <c r="J7135" i="7"/>
  <c r="K7135" i="7"/>
  <c r="L7135" i="7"/>
  <c r="M7135" i="7"/>
  <c r="N7135" i="7"/>
  <c r="O7135" i="7"/>
  <c r="P7135" i="7"/>
  <c r="H7136" i="7"/>
  <c r="I7136" i="7"/>
  <c r="J7136" i="7"/>
  <c r="K7136" i="7"/>
  <c r="L7136" i="7"/>
  <c r="M7136" i="7"/>
  <c r="N7136" i="7"/>
  <c r="O7136" i="7"/>
  <c r="P7136" i="7"/>
  <c r="H7137" i="7"/>
  <c r="I7137" i="7"/>
  <c r="J7137" i="7"/>
  <c r="K7137" i="7"/>
  <c r="L7137" i="7"/>
  <c r="M7137" i="7"/>
  <c r="N7137" i="7"/>
  <c r="O7137" i="7"/>
  <c r="P7137" i="7"/>
  <c r="H7138" i="7"/>
  <c r="I7138" i="7"/>
  <c r="J7138" i="7"/>
  <c r="K7138" i="7"/>
  <c r="L7138" i="7"/>
  <c r="M7138" i="7"/>
  <c r="N7138" i="7"/>
  <c r="O7138" i="7"/>
  <c r="P7138" i="7"/>
  <c r="H7139" i="7"/>
  <c r="I7139" i="7"/>
  <c r="J7139" i="7"/>
  <c r="K7139" i="7"/>
  <c r="L7139" i="7"/>
  <c r="M7139" i="7"/>
  <c r="N7139" i="7"/>
  <c r="O7139" i="7"/>
  <c r="P7139" i="7"/>
  <c r="H7140" i="7"/>
  <c r="I7140" i="7"/>
  <c r="J7140" i="7"/>
  <c r="K7140" i="7"/>
  <c r="L7140" i="7"/>
  <c r="M7140" i="7"/>
  <c r="N7140" i="7"/>
  <c r="O7140" i="7"/>
  <c r="P7140" i="7"/>
  <c r="H7141" i="7"/>
  <c r="I7141" i="7"/>
  <c r="J7141" i="7"/>
  <c r="K7141" i="7"/>
  <c r="L7141" i="7"/>
  <c r="M7141" i="7"/>
  <c r="N7141" i="7"/>
  <c r="O7141" i="7"/>
  <c r="P7141" i="7"/>
  <c r="H7142" i="7"/>
  <c r="I7142" i="7"/>
  <c r="J7142" i="7"/>
  <c r="K7142" i="7"/>
  <c r="L7142" i="7"/>
  <c r="M7142" i="7"/>
  <c r="N7142" i="7"/>
  <c r="O7142" i="7"/>
  <c r="P7142" i="7"/>
  <c r="H7143" i="7"/>
  <c r="I7143" i="7"/>
  <c r="J7143" i="7"/>
  <c r="K7143" i="7"/>
  <c r="L7143" i="7"/>
  <c r="M7143" i="7"/>
  <c r="N7143" i="7"/>
  <c r="O7143" i="7"/>
  <c r="P7143" i="7"/>
  <c r="H7144" i="7"/>
  <c r="I7144" i="7"/>
  <c r="J7144" i="7"/>
  <c r="K7144" i="7"/>
  <c r="L7144" i="7"/>
  <c r="M7144" i="7"/>
  <c r="N7144" i="7"/>
  <c r="O7144" i="7"/>
  <c r="P7144" i="7"/>
  <c r="H7145" i="7"/>
  <c r="I7145" i="7"/>
  <c r="J7145" i="7"/>
  <c r="K7145" i="7"/>
  <c r="L7145" i="7"/>
  <c r="M7145" i="7"/>
  <c r="N7145" i="7"/>
  <c r="O7145" i="7"/>
  <c r="P7145" i="7"/>
  <c r="H7146" i="7"/>
  <c r="I7146" i="7"/>
  <c r="J7146" i="7"/>
  <c r="K7146" i="7"/>
  <c r="L7146" i="7"/>
  <c r="M7146" i="7"/>
  <c r="N7146" i="7"/>
  <c r="O7146" i="7"/>
  <c r="P7146" i="7"/>
  <c r="H7147" i="7"/>
  <c r="I7147" i="7"/>
  <c r="J7147" i="7"/>
  <c r="K7147" i="7"/>
  <c r="L7147" i="7"/>
  <c r="M7147" i="7"/>
  <c r="N7147" i="7"/>
  <c r="O7147" i="7"/>
  <c r="P7147" i="7"/>
  <c r="H7148" i="7"/>
  <c r="I7148" i="7"/>
  <c r="J7148" i="7"/>
  <c r="K7148" i="7"/>
  <c r="L7148" i="7"/>
  <c r="M7148" i="7"/>
  <c r="N7148" i="7"/>
  <c r="O7148" i="7"/>
  <c r="P7148" i="7"/>
  <c r="H7149" i="7"/>
  <c r="I7149" i="7"/>
  <c r="J7149" i="7"/>
  <c r="K7149" i="7"/>
  <c r="L7149" i="7"/>
  <c r="M7149" i="7"/>
  <c r="N7149" i="7"/>
  <c r="O7149" i="7"/>
  <c r="P7149" i="7"/>
  <c r="H7150" i="7"/>
  <c r="I7150" i="7"/>
  <c r="J7150" i="7"/>
  <c r="K7150" i="7"/>
  <c r="L7150" i="7"/>
  <c r="M7150" i="7"/>
  <c r="N7150" i="7"/>
  <c r="O7150" i="7"/>
  <c r="P7150" i="7"/>
  <c r="H7151" i="7"/>
  <c r="I7151" i="7"/>
  <c r="J7151" i="7"/>
  <c r="K7151" i="7"/>
  <c r="L7151" i="7"/>
  <c r="M7151" i="7"/>
  <c r="N7151" i="7"/>
  <c r="O7151" i="7"/>
  <c r="P7151" i="7"/>
  <c r="H7152" i="7"/>
  <c r="I7152" i="7"/>
  <c r="J7152" i="7"/>
  <c r="K7152" i="7"/>
  <c r="L7152" i="7"/>
  <c r="M7152" i="7"/>
  <c r="N7152" i="7"/>
  <c r="O7152" i="7"/>
  <c r="P7152" i="7"/>
  <c r="H7153" i="7"/>
  <c r="I7153" i="7"/>
  <c r="J7153" i="7"/>
  <c r="K7153" i="7"/>
  <c r="L7153" i="7"/>
  <c r="M7153" i="7"/>
  <c r="N7153" i="7"/>
  <c r="O7153" i="7"/>
  <c r="P7153" i="7"/>
  <c r="H7154" i="7"/>
  <c r="I7154" i="7"/>
  <c r="J7154" i="7"/>
  <c r="K7154" i="7"/>
  <c r="L7154" i="7"/>
  <c r="M7154" i="7"/>
  <c r="N7154" i="7"/>
  <c r="O7154" i="7"/>
  <c r="P7154" i="7"/>
  <c r="H7155" i="7"/>
  <c r="I7155" i="7"/>
  <c r="J7155" i="7"/>
  <c r="K7155" i="7"/>
  <c r="L7155" i="7"/>
  <c r="M7155" i="7"/>
  <c r="N7155" i="7"/>
  <c r="O7155" i="7"/>
  <c r="P7155" i="7"/>
  <c r="H7156" i="7"/>
  <c r="I7156" i="7"/>
  <c r="J7156" i="7"/>
  <c r="K7156" i="7"/>
  <c r="L7156" i="7"/>
  <c r="M7156" i="7"/>
  <c r="N7156" i="7"/>
  <c r="O7156" i="7"/>
  <c r="P7156" i="7"/>
  <c r="H7157" i="7"/>
  <c r="I7157" i="7"/>
  <c r="J7157" i="7"/>
  <c r="K7157" i="7"/>
  <c r="L7157" i="7"/>
  <c r="M7157" i="7"/>
  <c r="N7157" i="7"/>
  <c r="O7157" i="7"/>
  <c r="P7157" i="7"/>
  <c r="H7158" i="7"/>
  <c r="I7158" i="7"/>
  <c r="J7158" i="7"/>
  <c r="K7158" i="7"/>
  <c r="L7158" i="7"/>
  <c r="M7158" i="7"/>
  <c r="N7158" i="7"/>
  <c r="O7158" i="7"/>
  <c r="P7158" i="7"/>
  <c r="H7159" i="7"/>
  <c r="I7159" i="7"/>
  <c r="J7159" i="7"/>
  <c r="K7159" i="7"/>
  <c r="L7159" i="7"/>
  <c r="M7159" i="7"/>
  <c r="N7159" i="7"/>
  <c r="O7159" i="7"/>
  <c r="P7159" i="7"/>
  <c r="H7160" i="7"/>
  <c r="I7160" i="7"/>
  <c r="J7160" i="7"/>
  <c r="K7160" i="7"/>
  <c r="L7160" i="7"/>
  <c r="M7160" i="7"/>
  <c r="N7160" i="7"/>
  <c r="O7160" i="7"/>
  <c r="P7160" i="7"/>
  <c r="H7161" i="7"/>
  <c r="I7161" i="7"/>
  <c r="J7161" i="7"/>
  <c r="K7161" i="7"/>
  <c r="L7161" i="7"/>
  <c r="M7161" i="7"/>
  <c r="N7161" i="7"/>
  <c r="O7161" i="7"/>
  <c r="P7161" i="7"/>
  <c r="H7162" i="7"/>
  <c r="I7162" i="7"/>
  <c r="J7162" i="7"/>
  <c r="K7162" i="7"/>
  <c r="L7162" i="7"/>
  <c r="M7162" i="7"/>
  <c r="N7162" i="7"/>
  <c r="O7162" i="7"/>
  <c r="P7162" i="7"/>
  <c r="H7163" i="7"/>
  <c r="I7163" i="7"/>
  <c r="J7163" i="7"/>
  <c r="K7163" i="7"/>
  <c r="L7163" i="7"/>
  <c r="M7163" i="7"/>
  <c r="N7163" i="7"/>
  <c r="O7163" i="7"/>
  <c r="P7163" i="7"/>
  <c r="H7164" i="7"/>
  <c r="I7164" i="7"/>
  <c r="J7164" i="7"/>
  <c r="K7164" i="7"/>
  <c r="L7164" i="7"/>
  <c r="M7164" i="7"/>
  <c r="N7164" i="7"/>
  <c r="O7164" i="7"/>
  <c r="P7164" i="7"/>
  <c r="H7165" i="7"/>
  <c r="I7165" i="7"/>
  <c r="J7165" i="7"/>
  <c r="K7165" i="7"/>
  <c r="L7165" i="7"/>
  <c r="M7165" i="7"/>
  <c r="N7165" i="7"/>
  <c r="O7165" i="7"/>
  <c r="P7165" i="7"/>
  <c r="H7166" i="7"/>
  <c r="I7166" i="7"/>
  <c r="J7166" i="7"/>
  <c r="K7166" i="7"/>
  <c r="L7166" i="7"/>
  <c r="M7166" i="7"/>
  <c r="N7166" i="7"/>
  <c r="O7166" i="7"/>
  <c r="P7166" i="7"/>
  <c r="H7167" i="7"/>
  <c r="I7167" i="7"/>
  <c r="J7167" i="7"/>
  <c r="K7167" i="7"/>
  <c r="L7167" i="7"/>
  <c r="M7167" i="7"/>
  <c r="N7167" i="7"/>
  <c r="O7167" i="7"/>
  <c r="P7167" i="7"/>
  <c r="H7168" i="7"/>
  <c r="I7168" i="7"/>
  <c r="J7168" i="7"/>
  <c r="K7168" i="7"/>
  <c r="L7168" i="7"/>
  <c r="M7168" i="7"/>
  <c r="N7168" i="7"/>
  <c r="O7168" i="7"/>
  <c r="P7168" i="7"/>
  <c r="H7169" i="7"/>
  <c r="I7169" i="7"/>
  <c r="J7169" i="7"/>
  <c r="K7169" i="7"/>
  <c r="L7169" i="7"/>
  <c r="M7169" i="7"/>
  <c r="N7169" i="7"/>
  <c r="O7169" i="7"/>
  <c r="P7169" i="7"/>
  <c r="H7170" i="7"/>
  <c r="I7170" i="7"/>
  <c r="J7170" i="7"/>
  <c r="K7170" i="7"/>
  <c r="L7170" i="7"/>
  <c r="M7170" i="7"/>
  <c r="N7170" i="7"/>
  <c r="O7170" i="7"/>
  <c r="P7170" i="7"/>
  <c r="H7171" i="7"/>
  <c r="I7171" i="7"/>
  <c r="J7171" i="7"/>
  <c r="K7171" i="7"/>
  <c r="L7171" i="7"/>
  <c r="M7171" i="7"/>
  <c r="N7171" i="7"/>
  <c r="O7171" i="7"/>
  <c r="P7171" i="7"/>
  <c r="H7172" i="7"/>
  <c r="I7172" i="7"/>
  <c r="J7172" i="7"/>
  <c r="K7172" i="7"/>
  <c r="L7172" i="7"/>
  <c r="M7172" i="7"/>
  <c r="N7172" i="7"/>
  <c r="O7172" i="7"/>
  <c r="P7172" i="7"/>
  <c r="H7173" i="7"/>
  <c r="I7173" i="7"/>
  <c r="J7173" i="7"/>
  <c r="K7173" i="7"/>
  <c r="L7173" i="7"/>
  <c r="M7173" i="7"/>
  <c r="N7173" i="7"/>
  <c r="O7173" i="7"/>
  <c r="P7173" i="7"/>
  <c r="H7174" i="7"/>
  <c r="I7174" i="7"/>
  <c r="J7174" i="7"/>
  <c r="K7174" i="7"/>
  <c r="L7174" i="7"/>
  <c r="M7174" i="7"/>
  <c r="N7174" i="7"/>
  <c r="O7174" i="7"/>
  <c r="P7174" i="7"/>
  <c r="H7175" i="7"/>
  <c r="I7175" i="7"/>
  <c r="J7175" i="7"/>
  <c r="K7175" i="7"/>
  <c r="L7175" i="7"/>
  <c r="M7175" i="7"/>
  <c r="N7175" i="7"/>
  <c r="O7175" i="7"/>
  <c r="P7175" i="7"/>
  <c r="H7176" i="7"/>
  <c r="I7176" i="7"/>
  <c r="J7176" i="7"/>
  <c r="K7176" i="7"/>
  <c r="L7176" i="7"/>
  <c r="M7176" i="7"/>
  <c r="N7176" i="7"/>
  <c r="O7176" i="7"/>
  <c r="P7176" i="7"/>
  <c r="H7177" i="7"/>
  <c r="I7177" i="7"/>
  <c r="J7177" i="7"/>
  <c r="K7177" i="7"/>
  <c r="L7177" i="7"/>
  <c r="M7177" i="7"/>
  <c r="N7177" i="7"/>
  <c r="O7177" i="7"/>
  <c r="P7177" i="7"/>
  <c r="H7178" i="7"/>
  <c r="I7178" i="7"/>
  <c r="J7178" i="7"/>
  <c r="K7178" i="7"/>
  <c r="L7178" i="7"/>
  <c r="M7178" i="7"/>
  <c r="N7178" i="7"/>
  <c r="O7178" i="7"/>
  <c r="P7178" i="7"/>
  <c r="H7179" i="7"/>
  <c r="I7179" i="7"/>
  <c r="J7179" i="7"/>
  <c r="K7179" i="7"/>
  <c r="L7179" i="7"/>
  <c r="M7179" i="7"/>
  <c r="N7179" i="7"/>
  <c r="O7179" i="7"/>
  <c r="P7179" i="7"/>
  <c r="H7180" i="7"/>
  <c r="I7180" i="7"/>
  <c r="J7180" i="7"/>
  <c r="K7180" i="7"/>
  <c r="L7180" i="7"/>
  <c r="M7180" i="7"/>
  <c r="N7180" i="7"/>
  <c r="O7180" i="7"/>
  <c r="P7180" i="7"/>
  <c r="H7181" i="7"/>
  <c r="I7181" i="7"/>
  <c r="J7181" i="7"/>
  <c r="K7181" i="7"/>
  <c r="L7181" i="7"/>
  <c r="M7181" i="7"/>
  <c r="N7181" i="7"/>
  <c r="O7181" i="7"/>
  <c r="P7181" i="7"/>
  <c r="H7182" i="7"/>
  <c r="I7182" i="7"/>
  <c r="J7182" i="7"/>
  <c r="K7182" i="7"/>
  <c r="L7182" i="7"/>
  <c r="M7182" i="7"/>
  <c r="N7182" i="7"/>
  <c r="O7182" i="7"/>
  <c r="P7182" i="7"/>
  <c r="H7183" i="7"/>
  <c r="I7183" i="7"/>
  <c r="J7183" i="7"/>
  <c r="K7183" i="7"/>
  <c r="L7183" i="7"/>
  <c r="M7183" i="7"/>
  <c r="N7183" i="7"/>
  <c r="O7183" i="7"/>
  <c r="P7183" i="7"/>
  <c r="H7184" i="7"/>
  <c r="I7184" i="7"/>
  <c r="J7184" i="7"/>
  <c r="K7184" i="7"/>
  <c r="L7184" i="7"/>
  <c r="M7184" i="7"/>
  <c r="N7184" i="7"/>
  <c r="O7184" i="7"/>
  <c r="P7184" i="7"/>
  <c r="H7185" i="7"/>
  <c r="I7185" i="7"/>
  <c r="J7185" i="7"/>
  <c r="K7185" i="7"/>
  <c r="L7185" i="7"/>
  <c r="M7185" i="7"/>
  <c r="N7185" i="7"/>
  <c r="O7185" i="7"/>
  <c r="P7185" i="7"/>
  <c r="H7186" i="7"/>
  <c r="I7186" i="7"/>
  <c r="J7186" i="7"/>
  <c r="K7186" i="7"/>
  <c r="L7186" i="7"/>
  <c r="M7186" i="7"/>
  <c r="N7186" i="7"/>
  <c r="O7186" i="7"/>
  <c r="P7186" i="7"/>
  <c r="H7187" i="7"/>
  <c r="I7187" i="7"/>
  <c r="J7187" i="7"/>
  <c r="K7187" i="7"/>
  <c r="L7187" i="7"/>
  <c r="M7187" i="7"/>
  <c r="N7187" i="7"/>
  <c r="O7187" i="7"/>
  <c r="P7187" i="7"/>
  <c r="H7188" i="7"/>
  <c r="I7188" i="7"/>
  <c r="J7188" i="7"/>
  <c r="K7188" i="7"/>
  <c r="L7188" i="7"/>
  <c r="M7188" i="7"/>
  <c r="N7188" i="7"/>
  <c r="O7188" i="7"/>
  <c r="P7188" i="7"/>
  <c r="H7189" i="7"/>
  <c r="I7189" i="7"/>
  <c r="J7189" i="7"/>
  <c r="K7189" i="7"/>
  <c r="L7189" i="7"/>
  <c r="M7189" i="7"/>
  <c r="N7189" i="7"/>
  <c r="O7189" i="7"/>
  <c r="P7189" i="7"/>
  <c r="H7190" i="7"/>
  <c r="I7190" i="7"/>
  <c r="J7190" i="7"/>
  <c r="K7190" i="7"/>
  <c r="L7190" i="7"/>
  <c r="M7190" i="7"/>
  <c r="N7190" i="7"/>
  <c r="O7190" i="7"/>
  <c r="P7190" i="7"/>
  <c r="H7191" i="7"/>
  <c r="I7191" i="7"/>
  <c r="J7191" i="7"/>
  <c r="K7191" i="7"/>
  <c r="L7191" i="7"/>
  <c r="M7191" i="7"/>
  <c r="N7191" i="7"/>
  <c r="O7191" i="7"/>
  <c r="P7191" i="7"/>
  <c r="H7192" i="7"/>
  <c r="I7192" i="7"/>
  <c r="J7192" i="7"/>
  <c r="K7192" i="7"/>
  <c r="L7192" i="7"/>
  <c r="M7192" i="7"/>
  <c r="N7192" i="7"/>
  <c r="O7192" i="7"/>
  <c r="P7192" i="7"/>
  <c r="H7193" i="7"/>
  <c r="I7193" i="7"/>
  <c r="J7193" i="7"/>
  <c r="K7193" i="7"/>
  <c r="L7193" i="7"/>
  <c r="M7193" i="7"/>
  <c r="N7193" i="7"/>
  <c r="O7193" i="7"/>
  <c r="P7193" i="7"/>
  <c r="H7194" i="7"/>
  <c r="I7194" i="7"/>
  <c r="J7194" i="7"/>
  <c r="K7194" i="7"/>
  <c r="L7194" i="7"/>
  <c r="M7194" i="7"/>
  <c r="N7194" i="7"/>
  <c r="O7194" i="7"/>
  <c r="P7194" i="7"/>
  <c r="H7195" i="7"/>
  <c r="I7195" i="7"/>
  <c r="J7195" i="7"/>
  <c r="K7195" i="7"/>
  <c r="L7195" i="7"/>
  <c r="M7195" i="7"/>
  <c r="N7195" i="7"/>
  <c r="O7195" i="7"/>
  <c r="P7195" i="7"/>
  <c r="H7196" i="7"/>
  <c r="I7196" i="7"/>
  <c r="J7196" i="7"/>
  <c r="K7196" i="7"/>
  <c r="L7196" i="7"/>
  <c r="M7196" i="7"/>
  <c r="N7196" i="7"/>
  <c r="O7196" i="7"/>
  <c r="P7196" i="7"/>
  <c r="H7197" i="7"/>
  <c r="I7197" i="7"/>
  <c r="J7197" i="7"/>
  <c r="K7197" i="7"/>
  <c r="L7197" i="7"/>
  <c r="M7197" i="7"/>
  <c r="N7197" i="7"/>
  <c r="O7197" i="7"/>
  <c r="P7197" i="7"/>
  <c r="H7198" i="7"/>
  <c r="I7198" i="7"/>
  <c r="J7198" i="7"/>
  <c r="K7198" i="7"/>
  <c r="L7198" i="7"/>
  <c r="M7198" i="7"/>
  <c r="N7198" i="7"/>
  <c r="O7198" i="7"/>
  <c r="P7198" i="7"/>
  <c r="H7199" i="7"/>
  <c r="I7199" i="7"/>
  <c r="J7199" i="7"/>
  <c r="K7199" i="7"/>
  <c r="L7199" i="7"/>
  <c r="M7199" i="7"/>
  <c r="N7199" i="7"/>
  <c r="O7199" i="7"/>
  <c r="P7199" i="7"/>
  <c r="H7200" i="7"/>
  <c r="I7200" i="7"/>
  <c r="J7200" i="7"/>
  <c r="K7200" i="7"/>
  <c r="L7200" i="7"/>
  <c r="M7200" i="7"/>
  <c r="N7200" i="7"/>
  <c r="O7200" i="7"/>
  <c r="P7200" i="7"/>
  <c r="H7201" i="7"/>
  <c r="I7201" i="7"/>
  <c r="J7201" i="7"/>
  <c r="K7201" i="7"/>
  <c r="L7201" i="7"/>
  <c r="M7201" i="7"/>
  <c r="N7201" i="7"/>
  <c r="O7201" i="7"/>
  <c r="P7201" i="7"/>
  <c r="H7202" i="7"/>
  <c r="I7202" i="7"/>
  <c r="J7202" i="7"/>
  <c r="K7202" i="7"/>
  <c r="L7202" i="7"/>
  <c r="M7202" i="7"/>
  <c r="N7202" i="7"/>
  <c r="O7202" i="7"/>
  <c r="P7202" i="7"/>
  <c r="H7203" i="7"/>
  <c r="I7203" i="7"/>
  <c r="J7203" i="7"/>
  <c r="K7203" i="7"/>
  <c r="L7203" i="7"/>
  <c r="M7203" i="7"/>
  <c r="N7203" i="7"/>
  <c r="O7203" i="7"/>
  <c r="P7203" i="7"/>
  <c r="H7204" i="7"/>
  <c r="I7204" i="7"/>
  <c r="J7204" i="7"/>
  <c r="K7204" i="7"/>
  <c r="L7204" i="7"/>
  <c r="M7204" i="7"/>
  <c r="N7204" i="7"/>
  <c r="O7204" i="7"/>
  <c r="P7204" i="7"/>
  <c r="H7205" i="7"/>
  <c r="I7205" i="7"/>
  <c r="J7205" i="7"/>
  <c r="K7205" i="7"/>
  <c r="L7205" i="7"/>
  <c r="M7205" i="7"/>
  <c r="N7205" i="7"/>
  <c r="O7205" i="7"/>
  <c r="P7205" i="7"/>
  <c r="H7206" i="7"/>
  <c r="I7206" i="7"/>
  <c r="J7206" i="7"/>
  <c r="K7206" i="7"/>
  <c r="L7206" i="7"/>
  <c r="M7206" i="7"/>
  <c r="N7206" i="7"/>
  <c r="O7206" i="7"/>
  <c r="P7206" i="7"/>
  <c r="H7207" i="7"/>
  <c r="I7207" i="7"/>
  <c r="J7207" i="7"/>
  <c r="K7207" i="7"/>
  <c r="L7207" i="7"/>
  <c r="M7207" i="7"/>
  <c r="N7207" i="7"/>
  <c r="O7207" i="7"/>
  <c r="P7207" i="7"/>
  <c r="H7208" i="7"/>
  <c r="I7208" i="7"/>
  <c r="J7208" i="7"/>
  <c r="K7208" i="7"/>
  <c r="L7208" i="7"/>
  <c r="M7208" i="7"/>
  <c r="N7208" i="7"/>
  <c r="O7208" i="7"/>
  <c r="P7208" i="7"/>
  <c r="H7209" i="7"/>
  <c r="I7209" i="7"/>
  <c r="J7209" i="7"/>
  <c r="K7209" i="7"/>
  <c r="L7209" i="7"/>
  <c r="M7209" i="7"/>
  <c r="N7209" i="7"/>
  <c r="O7209" i="7"/>
  <c r="P7209" i="7"/>
  <c r="H7210" i="7"/>
  <c r="I7210" i="7"/>
  <c r="J7210" i="7"/>
  <c r="K7210" i="7"/>
  <c r="L7210" i="7"/>
  <c r="M7210" i="7"/>
  <c r="N7210" i="7"/>
  <c r="O7210" i="7"/>
  <c r="P7210" i="7"/>
  <c r="H7211" i="7"/>
  <c r="I7211" i="7"/>
  <c r="J7211" i="7"/>
  <c r="K7211" i="7"/>
  <c r="L7211" i="7"/>
  <c r="M7211" i="7"/>
  <c r="N7211" i="7"/>
  <c r="O7211" i="7"/>
  <c r="P7211" i="7"/>
  <c r="H7212" i="7"/>
  <c r="I7212" i="7"/>
  <c r="J7212" i="7"/>
  <c r="K7212" i="7"/>
  <c r="L7212" i="7"/>
  <c r="M7212" i="7"/>
  <c r="N7212" i="7"/>
  <c r="O7212" i="7"/>
  <c r="P7212" i="7"/>
  <c r="H7213" i="7"/>
  <c r="I7213" i="7"/>
  <c r="J7213" i="7"/>
  <c r="K7213" i="7"/>
  <c r="L7213" i="7"/>
  <c r="M7213" i="7"/>
  <c r="N7213" i="7"/>
  <c r="O7213" i="7"/>
  <c r="P7213" i="7"/>
  <c r="H7214" i="7"/>
  <c r="I7214" i="7"/>
  <c r="J7214" i="7"/>
  <c r="K7214" i="7"/>
  <c r="L7214" i="7"/>
  <c r="M7214" i="7"/>
  <c r="N7214" i="7"/>
  <c r="O7214" i="7"/>
  <c r="P7214" i="7"/>
  <c r="H7215" i="7"/>
  <c r="I7215" i="7"/>
  <c r="J7215" i="7"/>
  <c r="K7215" i="7"/>
  <c r="L7215" i="7"/>
  <c r="M7215" i="7"/>
  <c r="N7215" i="7"/>
  <c r="O7215" i="7"/>
  <c r="P7215" i="7"/>
  <c r="H7216" i="7"/>
  <c r="I7216" i="7"/>
  <c r="J7216" i="7"/>
  <c r="K7216" i="7"/>
  <c r="L7216" i="7"/>
  <c r="M7216" i="7"/>
  <c r="N7216" i="7"/>
  <c r="O7216" i="7"/>
  <c r="P7216" i="7"/>
  <c r="H7217" i="7"/>
  <c r="I7217" i="7"/>
  <c r="J7217" i="7"/>
  <c r="K7217" i="7"/>
  <c r="L7217" i="7"/>
  <c r="M7217" i="7"/>
  <c r="N7217" i="7"/>
  <c r="O7217" i="7"/>
  <c r="P7217" i="7"/>
  <c r="H7218" i="7"/>
  <c r="I7218" i="7"/>
  <c r="J7218" i="7"/>
  <c r="K7218" i="7"/>
  <c r="L7218" i="7"/>
  <c r="M7218" i="7"/>
  <c r="N7218" i="7"/>
  <c r="O7218" i="7"/>
  <c r="P7218" i="7"/>
  <c r="H7219" i="7"/>
  <c r="I7219" i="7"/>
  <c r="J7219" i="7"/>
  <c r="K7219" i="7"/>
  <c r="L7219" i="7"/>
  <c r="M7219" i="7"/>
  <c r="N7219" i="7"/>
  <c r="O7219" i="7"/>
  <c r="P7219" i="7"/>
  <c r="H7220" i="7"/>
  <c r="I7220" i="7"/>
  <c r="J7220" i="7"/>
  <c r="K7220" i="7"/>
  <c r="L7220" i="7"/>
  <c r="M7220" i="7"/>
  <c r="N7220" i="7"/>
  <c r="O7220" i="7"/>
  <c r="P7220" i="7"/>
  <c r="H7221" i="7"/>
  <c r="I7221" i="7"/>
  <c r="J7221" i="7"/>
  <c r="K7221" i="7"/>
  <c r="L7221" i="7"/>
  <c r="M7221" i="7"/>
  <c r="N7221" i="7"/>
  <c r="O7221" i="7"/>
  <c r="P7221" i="7"/>
  <c r="H7222" i="7"/>
  <c r="I7222" i="7"/>
  <c r="J7222" i="7"/>
  <c r="K7222" i="7"/>
  <c r="L7222" i="7"/>
  <c r="M7222" i="7"/>
  <c r="N7222" i="7"/>
  <c r="O7222" i="7"/>
  <c r="P7222" i="7"/>
  <c r="H7223" i="7"/>
  <c r="I7223" i="7"/>
  <c r="J7223" i="7"/>
  <c r="K7223" i="7"/>
  <c r="L7223" i="7"/>
  <c r="M7223" i="7"/>
  <c r="N7223" i="7"/>
  <c r="O7223" i="7"/>
  <c r="P7223" i="7"/>
  <c r="H7224" i="7"/>
  <c r="I7224" i="7"/>
  <c r="J7224" i="7"/>
  <c r="K7224" i="7"/>
  <c r="L7224" i="7"/>
  <c r="M7224" i="7"/>
  <c r="N7224" i="7"/>
  <c r="O7224" i="7"/>
  <c r="P7224" i="7"/>
  <c r="H7225" i="7"/>
  <c r="I7225" i="7"/>
  <c r="J7225" i="7"/>
  <c r="K7225" i="7"/>
  <c r="L7225" i="7"/>
  <c r="M7225" i="7"/>
  <c r="N7225" i="7"/>
  <c r="O7225" i="7"/>
  <c r="P7225" i="7"/>
  <c r="H7226" i="7"/>
  <c r="I7226" i="7"/>
  <c r="J7226" i="7"/>
  <c r="K7226" i="7"/>
  <c r="L7226" i="7"/>
  <c r="M7226" i="7"/>
  <c r="N7226" i="7"/>
  <c r="O7226" i="7"/>
  <c r="P7226" i="7"/>
  <c r="H7227" i="7"/>
  <c r="I7227" i="7"/>
  <c r="J7227" i="7"/>
  <c r="K7227" i="7"/>
  <c r="L7227" i="7"/>
  <c r="M7227" i="7"/>
  <c r="N7227" i="7"/>
  <c r="O7227" i="7"/>
  <c r="P7227" i="7"/>
  <c r="H7228" i="7"/>
  <c r="I7228" i="7"/>
  <c r="J7228" i="7"/>
  <c r="K7228" i="7"/>
  <c r="L7228" i="7"/>
  <c r="M7228" i="7"/>
  <c r="N7228" i="7"/>
  <c r="O7228" i="7"/>
  <c r="P7228" i="7"/>
  <c r="H7229" i="7"/>
  <c r="I7229" i="7"/>
  <c r="J7229" i="7"/>
  <c r="K7229" i="7"/>
  <c r="L7229" i="7"/>
  <c r="M7229" i="7"/>
  <c r="N7229" i="7"/>
  <c r="O7229" i="7"/>
  <c r="P7229" i="7"/>
  <c r="H7230" i="7"/>
  <c r="I7230" i="7"/>
  <c r="J7230" i="7"/>
  <c r="K7230" i="7"/>
  <c r="L7230" i="7"/>
  <c r="M7230" i="7"/>
  <c r="N7230" i="7"/>
  <c r="O7230" i="7"/>
  <c r="P7230" i="7"/>
  <c r="H7231" i="7"/>
  <c r="I7231" i="7"/>
  <c r="J7231" i="7"/>
  <c r="K7231" i="7"/>
  <c r="L7231" i="7"/>
  <c r="M7231" i="7"/>
  <c r="N7231" i="7"/>
  <c r="O7231" i="7"/>
  <c r="P7231" i="7"/>
  <c r="H7232" i="7"/>
  <c r="I7232" i="7"/>
  <c r="J7232" i="7"/>
  <c r="K7232" i="7"/>
  <c r="L7232" i="7"/>
  <c r="M7232" i="7"/>
  <c r="N7232" i="7"/>
  <c r="O7232" i="7"/>
  <c r="P7232" i="7"/>
  <c r="H7233" i="7"/>
  <c r="I7233" i="7"/>
  <c r="J7233" i="7"/>
  <c r="K7233" i="7"/>
  <c r="L7233" i="7"/>
  <c r="M7233" i="7"/>
  <c r="N7233" i="7"/>
  <c r="O7233" i="7"/>
  <c r="P7233" i="7"/>
  <c r="H7234" i="7"/>
  <c r="I7234" i="7"/>
  <c r="J7234" i="7"/>
  <c r="K7234" i="7"/>
  <c r="L7234" i="7"/>
  <c r="M7234" i="7"/>
  <c r="N7234" i="7"/>
  <c r="O7234" i="7"/>
  <c r="P7234" i="7"/>
  <c r="H7235" i="7"/>
  <c r="I7235" i="7"/>
  <c r="J7235" i="7"/>
  <c r="K7235" i="7"/>
  <c r="L7235" i="7"/>
  <c r="M7235" i="7"/>
  <c r="N7235" i="7"/>
  <c r="O7235" i="7"/>
  <c r="P7235" i="7"/>
  <c r="H7236" i="7"/>
  <c r="I7236" i="7"/>
  <c r="J7236" i="7"/>
  <c r="K7236" i="7"/>
  <c r="L7236" i="7"/>
  <c r="M7236" i="7"/>
  <c r="N7236" i="7"/>
  <c r="O7236" i="7"/>
  <c r="P7236" i="7"/>
  <c r="H7237" i="7"/>
  <c r="I7237" i="7"/>
  <c r="J7237" i="7"/>
  <c r="K7237" i="7"/>
  <c r="L7237" i="7"/>
  <c r="M7237" i="7"/>
  <c r="N7237" i="7"/>
  <c r="O7237" i="7"/>
  <c r="P7237" i="7"/>
  <c r="H7238" i="7"/>
  <c r="I7238" i="7"/>
  <c r="J7238" i="7"/>
  <c r="K7238" i="7"/>
  <c r="L7238" i="7"/>
  <c r="M7238" i="7"/>
  <c r="N7238" i="7"/>
  <c r="O7238" i="7"/>
  <c r="P7238" i="7"/>
  <c r="H7239" i="7"/>
  <c r="I7239" i="7"/>
  <c r="J7239" i="7"/>
  <c r="K7239" i="7"/>
  <c r="L7239" i="7"/>
  <c r="M7239" i="7"/>
  <c r="N7239" i="7"/>
  <c r="O7239" i="7"/>
  <c r="P7239" i="7"/>
  <c r="H7240" i="7"/>
  <c r="I7240" i="7"/>
  <c r="J7240" i="7"/>
  <c r="K7240" i="7"/>
  <c r="L7240" i="7"/>
  <c r="M7240" i="7"/>
  <c r="N7240" i="7"/>
  <c r="O7240" i="7"/>
  <c r="P7240" i="7"/>
  <c r="H7241" i="7"/>
  <c r="I7241" i="7"/>
  <c r="J7241" i="7"/>
  <c r="K7241" i="7"/>
  <c r="L7241" i="7"/>
  <c r="M7241" i="7"/>
  <c r="N7241" i="7"/>
  <c r="O7241" i="7"/>
  <c r="P7241" i="7"/>
  <c r="H7242" i="7"/>
  <c r="I7242" i="7"/>
  <c r="J7242" i="7"/>
  <c r="K7242" i="7"/>
  <c r="L7242" i="7"/>
  <c r="M7242" i="7"/>
  <c r="N7242" i="7"/>
  <c r="O7242" i="7"/>
  <c r="P7242" i="7"/>
  <c r="H7243" i="7"/>
  <c r="I7243" i="7"/>
  <c r="J7243" i="7"/>
  <c r="K7243" i="7"/>
  <c r="L7243" i="7"/>
  <c r="M7243" i="7"/>
  <c r="N7243" i="7"/>
  <c r="O7243" i="7"/>
  <c r="P7243" i="7"/>
  <c r="H7244" i="7"/>
  <c r="I7244" i="7"/>
  <c r="J7244" i="7"/>
  <c r="K7244" i="7"/>
  <c r="L7244" i="7"/>
  <c r="M7244" i="7"/>
  <c r="N7244" i="7"/>
  <c r="O7244" i="7"/>
  <c r="P7244" i="7"/>
  <c r="H7245" i="7"/>
  <c r="I7245" i="7"/>
  <c r="J7245" i="7"/>
  <c r="K7245" i="7"/>
  <c r="L7245" i="7"/>
  <c r="M7245" i="7"/>
  <c r="N7245" i="7"/>
  <c r="O7245" i="7"/>
  <c r="P7245" i="7"/>
  <c r="H7246" i="7"/>
  <c r="I7246" i="7"/>
  <c r="J7246" i="7"/>
  <c r="K7246" i="7"/>
  <c r="L7246" i="7"/>
  <c r="M7246" i="7"/>
  <c r="N7246" i="7"/>
  <c r="O7246" i="7"/>
  <c r="P7246" i="7"/>
  <c r="H7247" i="7"/>
  <c r="I7247" i="7"/>
  <c r="J7247" i="7"/>
  <c r="K7247" i="7"/>
  <c r="L7247" i="7"/>
  <c r="M7247" i="7"/>
  <c r="N7247" i="7"/>
  <c r="O7247" i="7"/>
  <c r="P7247" i="7"/>
  <c r="H7248" i="7"/>
  <c r="I7248" i="7"/>
  <c r="J7248" i="7"/>
  <c r="K7248" i="7"/>
  <c r="L7248" i="7"/>
  <c r="M7248" i="7"/>
  <c r="N7248" i="7"/>
  <c r="O7248" i="7"/>
  <c r="P7248" i="7"/>
  <c r="H7249" i="7"/>
  <c r="I7249" i="7"/>
  <c r="J7249" i="7"/>
  <c r="K7249" i="7"/>
  <c r="L7249" i="7"/>
  <c r="M7249" i="7"/>
  <c r="N7249" i="7"/>
  <c r="O7249" i="7"/>
  <c r="P7249" i="7"/>
  <c r="H7250" i="7"/>
  <c r="I7250" i="7"/>
  <c r="J7250" i="7"/>
  <c r="K7250" i="7"/>
  <c r="L7250" i="7"/>
  <c r="M7250" i="7"/>
  <c r="N7250" i="7"/>
  <c r="O7250" i="7"/>
  <c r="P7250" i="7"/>
  <c r="H7251" i="7"/>
  <c r="I7251" i="7"/>
  <c r="J7251" i="7"/>
  <c r="K7251" i="7"/>
  <c r="L7251" i="7"/>
  <c r="M7251" i="7"/>
  <c r="N7251" i="7"/>
  <c r="O7251" i="7"/>
  <c r="P7251" i="7"/>
  <c r="H7252" i="7"/>
  <c r="I7252" i="7"/>
  <c r="J7252" i="7"/>
  <c r="K7252" i="7"/>
  <c r="L7252" i="7"/>
  <c r="M7252" i="7"/>
  <c r="N7252" i="7"/>
  <c r="O7252" i="7"/>
  <c r="P7252" i="7"/>
  <c r="H7253" i="7"/>
  <c r="I7253" i="7"/>
  <c r="J7253" i="7"/>
  <c r="K7253" i="7"/>
  <c r="L7253" i="7"/>
  <c r="M7253" i="7"/>
  <c r="N7253" i="7"/>
  <c r="O7253" i="7"/>
  <c r="P7253" i="7"/>
  <c r="H7254" i="7"/>
  <c r="I7254" i="7"/>
  <c r="J7254" i="7"/>
  <c r="K7254" i="7"/>
  <c r="L7254" i="7"/>
  <c r="M7254" i="7"/>
  <c r="N7254" i="7"/>
  <c r="O7254" i="7"/>
  <c r="P7254" i="7"/>
  <c r="H7255" i="7"/>
  <c r="I7255" i="7"/>
  <c r="J7255" i="7"/>
  <c r="K7255" i="7"/>
  <c r="L7255" i="7"/>
  <c r="M7255" i="7"/>
  <c r="N7255" i="7"/>
  <c r="O7255" i="7"/>
  <c r="P7255" i="7"/>
  <c r="H7256" i="7"/>
  <c r="I7256" i="7"/>
  <c r="J7256" i="7"/>
  <c r="K7256" i="7"/>
  <c r="L7256" i="7"/>
  <c r="M7256" i="7"/>
  <c r="N7256" i="7"/>
  <c r="O7256" i="7"/>
  <c r="P7256" i="7"/>
  <c r="H7257" i="7"/>
  <c r="I7257" i="7"/>
  <c r="J7257" i="7"/>
  <c r="K7257" i="7"/>
  <c r="L7257" i="7"/>
  <c r="M7257" i="7"/>
  <c r="N7257" i="7"/>
  <c r="O7257" i="7"/>
  <c r="P7257" i="7"/>
  <c r="H7258" i="7"/>
  <c r="I7258" i="7"/>
  <c r="J7258" i="7"/>
  <c r="K7258" i="7"/>
  <c r="L7258" i="7"/>
  <c r="M7258" i="7"/>
  <c r="N7258" i="7"/>
  <c r="O7258" i="7"/>
  <c r="P7258" i="7"/>
  <c r="H7259" i="7"/>
  <c r="I7259" i="7"/>
  <c r="J7259" i="7"/>
  <c r="K7259" i="7"/>
  <c r="L7259" i="7"/>
  <c r="M7259" i="7"/>
  <c r="N7259" i="7"/>
  <c r="O7259" i="7"/>
  <c r="P7259" i="7"/>
  <c r="H7260" i="7"/>
  <c r="I7260" i="7"/>
  <c r="J7260" i="7"/>
  <c r="K7260" i="7"/>
  <c r="L7260" i="7"/>
  <c r="M7260" i="7"/>
  <c r="N7260" i="7"/>
  <c r="O7260" i="7"/>
  <c r="P7260" i="7"/>
  <c r="H7261" i="7"/>
  <c r="I7261" i="7"/>
  <c r="J7261" i="7"/>
  <c r="K7261" i="7"/>
  <c r="L7261" i="7"/>
  <c r="M7261" i="7"/>
  <c r="N7261" i="7"/>
  <c r="O7261" i="7"/>
  <c r="P7261" i="7"/>
  <c r="H7262" i="7"/>
  <c r="I7262" i="7"/>
  <c r="J7262" i="7"/>
  <c r="K7262" i="7"/>
  <c r="L7262" i="7"/>
  <c r="M7262" i="7"/>
  <c r="N7262" i="7"/>
  <c r="O7262" i="7"/>
  <c r="P7262" i="7"/>
  <c r="H7263" i="7"/>
  <c r="I7263" i="7"/>
  <c r="J7263" i="7"/>
  <c r="K7263" i="7"/>
  <c r="L7263" i="7"/>
  <c r="M7263" i="7"/>
  <c r="N7263" i="7"/>
  <c r="O7263" i="7"/>
  <c r="P7263" i="7"/>
  <c r="H7264" i="7"/>
  <c r="I7264" i="7"/>
  <c r="J7264" i="7"/>
  <c r="K7264" i="7"/>
  <c r="L7264" i="7"/>
  <c r="M7264" i="7"/>
  <c r="N7264" i="7"/>
  <c r="O7264" i="7"/>
  <c r="P7264" i="7"/>
  <c r="H7265" i="7"/>
  <c r="I7265" i="7"/>
  <c r="J7265" i="7"/>
  <c r="K7265" i="7"/>
  <c r="L7265" i="7"/>
  <c r="M7265" i="7"/>
  <c r="N7265" i="7"/>
  <c r="O7265" i="7"/>
  <c r="P7265" i="7"/>
  <c r="H7266" i="7"/>
  <c r="I7266" i="7"/>
  <c r="J7266" i="7"/>
  <c r="K7266" i="7"/>
  <c r="L7266" i="7"/>
  <c r="M7266" i="7"/>
  <c r="N7266" i="7"/>
  <c r="O7266" i="7"/>
  <c r="P7266" i="7"/>
  <c r="H7267" i="7"/>
  <c r="I7267" i="7"/>
  <c r="J7267" i="7"/>
  <c r="K7267" i="7"/>
  <c r="L7267" i="7"/>
  <c r="M7267" i="7"/>
  <c r="N7267" i="7"/>
  <c r="O7267" i="7"/>
  <c r="P7267" i="7"/>
  <c r="H7268" i="7"/>
  <c r="I7268" i="7"/>
  <c r="J7268" i="7"/>
  <c r="K7268" i="7"/>
  <c r="L7268" i="7"/>
  <c r="M7268" i="7"/>
  <c r="N7268" i="7"/>
  <c r="O7268" i="7"/>
  <c r="P7268" i="7"/>
  <c r="H7269" i="7"/>
  <c r="I7269" i="7"/>
  <c r="J7269" i="7"/>
  <c r="K7269" i="7"/>
  <c r="L7269" i="7"/>
  <c r="M7269" i="7"/>
  <c r="N7269" i="7"/>
  <c r="O7269" i="7"/>
  <c r="P7269" i="7"/>
  <c r="H7270" i="7"/>
  <c r="I7270" i="7"/>
  <c r="J7270" i="7"/>
  <c r="K7270" i="7"/>
  <c r="L7270" i="7"/>
  <c r="M7270" i="7"/>
  <c r="N7270" i="7"/>
  <c r="O7270" i="7"/>
  <c r="P7270" i="7"/>
  <c r="H7271" i="7"/>
  <c r="I7271" i="7"/>
  <c r="J7271" i="7"/>
  <c r="K7271" i="7"/>
  <c r="L7271" i="7"/>
  <c r="M7271" i="7"/>
  <c r="N7271" i="7"/>
  <c r="O7271" i="7"/>
  <c r="P7271" i="7"/>
  <c r="H7272" i="7"/>
  <c r="I7272" i="7"/>
  <c r="J7272" i="7"/>
  <c r="K7272" i="7"/>
  <c r="L7272" i="7"/>
  <c r="M7272" i="7"/>
  <c r="N7272" i="7"/>
  <c r="O7272" i="7"/>
  <c r="P7272" i="7"/>
  <c r="H7273" i="7"/>
  <c r="I7273" i="7"/>
  <c r="J7273" i="7"/>
  <c r="K7273" i="7"/>
  <c r="L7273" i="7"/>
  <c r="M7273" i="7"/>
  <c r="N7273" i="7"/>
  <c r="O7273" i="7"/>
  <c r="P7273" i="7"/>
  <c r="H7274" i="7"/>
  <c r="I7274" i="7"/>
  <c r="J7274" i="7"/>
  <c r="K7274" i="7"/>
  <c r="L7274" i="7"/>
  <c r="M7274" i="7"/>
  <c r="N7274" i="7"/>
  <c r="O7274" i="7"/>
  <c r="P7274" i="7"/>
  <c r="H7275" i="7"/>
  <c r="I7275" i="7"/>
  <c r="J7275" i="7"/>
  <c r="K7275" i="7"/>
  <c r="L7275" i="7"/>
  <c r="M7275" i="7"/>
  <c r="N7275" i="7"/>
  <c r="O7275" i="7"/>
  <c r="P7275" i="7"/>
  <c r="H7276" i="7"/>
  <c r="I7276" i="7"/>
  <c r="J7276" i="7"/>
  <c r="K7276" i="7"/>
  <c r="L7276" i="7"/>
  <c r="M7276" i="7"/>
  <c r="N7276" i="7"/>
  <c r="O7276" i="7"/>
  <c r="P7276" i="7"/>
  <c r="H7277" i="7"/>
  <c r="I7277" i="7"/>
  <c r="J7277" i="7"/>
  <c r="K7277" i="7"/>
  <c r="L7277" i="7"/>
  <c r="M7277" i="7"/>
  <c r="N7277" i="7"/>
  <c r="O7277" i="7"/>
  <c r="P7277" i="7"/>
  <c r="H7278" i="7"/>
  <c r="I7278" i="7"/>
  <c r="J7278" i="7"/>
  <c r="K7278" i="7"/>
  <c r="L7278" i="7"/>
  <c r="M7278" i="7"/>
  <c r="N7278" i="7"/>
  <c r="O7278" i="7"/>
  <c r="P7278" i="7"/>
  <c r="H7279" i="7"/>
  <c r="I7279" i="7"/>
  <c r="J7279" i="7"/>
  <c r="K7279" i="7"/>
  <c r="L7279" i="7"/>
  <c r="M7279" i="7"/>
  <c r="N7279" i="7"/>
  <c r="O7279" i="7"/>
  <c r="P7279" i="7"/>
  <c r="H7280" i="7"/>
  <c r="I7280" i="7"/>
  <c r="J7280" i="7"/>
  <c r="K7280" i="7"/>
  <c r="L7280" i="7"/>
  <c r="M7280" i="7"/>
  <c r="N7280" i="7"/>
  <c r="O7280" i="7"/>
  <c r="P7280" i="7"/>
  <c r="H7281" i="7"/>
  <c r="I7281" i="7"/>
  <c r="J7281" i="7"/>
  <c r="K7281" i="7"/>
  <c r="L7281" i="7"/>
  <c r="M7281" i="7"/>
  <c r="N7281" i="7"/>
  <c r="O7281" i="7"/>
  <c r="P7281" i="7"/>
  <c r="H7282" i="7"/>
  <c r="I7282" i="7"/>
  <c r="J7282" i="7"/>
  <c r="K7282" i="7"/>
  <c r="L7282" i="7"/>
  <c r="M7282" i="7"/>
  <c r="N7282" i="7"/>
  <c r="O7282" i="7"/>
  <c r="P7282" i="7"/>
  <c r="H7283" i="7"/>
  <c r="I7283" i="7"/>
  <c r="J7283" i="7"/>
  <c r="K7283" i="7"/>
  <c r="L7283" i="7"/>
  <c r="M7283" i="7"/>
  <c r="N7283" i="7"/>
  <c r="O7283" i="7"/>
  <c r="P7283" i="7"/>
  <c r="H7284" i="7"/>
  <c r="I7284" i="7"/>
  <c r="J7284" i="7"/>
  <c r="K7284" i="7"/>
  <c r="L7284" i="7"/>
  <c r="M7284" i="7"/>
  <c r="N7284" i="7"/>
  <c r="O7284" i="7"/>
  <c r="P7284" i="7"/>
  <c r="H7285" i="7"/>
  <c r="I7285" i="7"/>
  <c r="J7285" i="7"/>
  <c r="K7285" i="7"/>
  <c r="L7285" i="7"/>
  <c r="M7285" i="7"/>
  <c r="N7285" i="7"/>
  <c r="O7285" i="7"/>
  <c r="P7285" i="7"/>
  <c r="H7286" i="7"/>
  <c r="I7286" i="7"/>
  <c r="J7286" i="7"/>
  <c r="K7286" i="7"/>
  <c r="L7286" i="7"/>
  <c r="M7286" i="7"/>
  <c r="N7286" i="7"/>
  <c r="O7286" i="7"/>
  <c r="P7286" i="7"/>
  <c r="H7287" i="7"/>
  <c r="I7287" i="7"/>
  <c r="J7287" i="7"/>
  <c r="K7287" i="7"/>
  <c r="L7287" i="7"/>
  <c r="M7287" i="7"/>
  <c r="N7287" i="7"/>
  <c r="O7287" i="7"/>
  <c r="P7287" i="7"/>
  <c r="H7288" i="7"/>
  <c r="I7288" i="7"/>
  <c r="J7288" i="7"/>
  <c r="K7288" i="7"/>
  <c r="L7288" i="7"/>
  <c r="M7288" i="7"/>
  <c r="N7288" i="7"/>
  <c r="O7288" i="7"/>
  <c r="P7288" i="7"/>
  <c r="H7289" i="7"/>
  <c r="I7289" i="7"/>
  <c r="J7289" i="7"/>
  <c r="K7289" i="7"/>
  <c r="L7289" i="7"/>
  <c r="M7289" i="7"/>
  <c r="N7289" i="7"/>
  <c r="O7289" i="7"/>
  <c r="P7289" i="7"/>
  <c r="H7290" i="7"/>
  <c r="I7290" i="7"/>
  <c r="J7290" i="7"/>
  <c r="K7290" i="7"/>
  <c r="L7290" i="7"/>
  <c r="M7290" i="7"/>
  <c r="N7290" i="7"/>
  <c r="O7290" i="7"/>
  <c r="P7290" i="7"/>
  <c r="H7291" i="7"/>
  <c r="I7291" i="7"/>
  <c r="J7291" i="7"/>
  <c r="K7291" i="7"/>
  <c r="L7291" i="7"/>
  <c r="M7291" i="7"/>
  <c r="N7291" i="7"/>
  <c r="O7291" i="7"/>
  <c r="P7291" i="7"/>
  <c r="H7292" i="7"/>
  <c r="I7292" i="7"/>
  <c r="J7292" i="7"/>
  <c r="K7292" i="7"/>
  <c r="L7292" i="7"/>
  <c r="M7292" i="7"/>
  <c r="N7292" i="7"/>
  <c r="O7292" i="7"/>
  <c r="P7292" i="7"/>
  <c r="H7293" i="7"/>
  <c r="I7293" i="7"/>
  <c r="J7293" i="7"/>
  <c r="K7293" i="7"/>
  <c r="L7293" i="7"/>
  <c r="M7293" i="7"/>
  <c r="N7293" i="7"/>
  <c r="O7293" i="7"/>
  <c r="P7293" i="7"/>
  <c r="H7294" i="7"/>
  <c r="I7294" i="7"/>
  <c r="J7294" i="7"/>
  <c r="K7294" i="7"/>
  <c r="L7294" i="7"/>
  <c r="M7294" i="7"/>
  <c r="N7294" i="7"/>
  <c r="O7294" i="7"/>
  <c r="P7294" i="7"/>
  <c r="H7295" i="7"/>
  <c r="I7295" i="7"/>
  <c r="J7295" i="7"/>
  <c r="K7295" i="7"/>
  <c r="L7295" i="7"/>
  <c r="M7295" i="7"/>
  <c r="N7295" i="7"/>
  <c r="O7295" i="7"/>
  <c r="P7295" i="7"/>
  <c r="H7296" i="7"/>
  <c r="I7296" i="7"/>
  <c r="J7296" i="7"/>
  <c r="K7296" i="7"/>
  <c r="L7296" i="7"/>
  <c r="M7296" i="7"/>
  <c r="N7296" i="7"/>
  <c r="O7296" i="7"/>
  <c r="P7296" i="7"/>
  <c r="H7297" i="7"/>
  <c r="I7297" i="7"/>
  <c r="J7297" i="7"/>
  <c r="K7297" i="7"/>
  <c r="L7297" i="7"/>
  <c r="M7297" i="7"/>
  <c r="N7297" i="7"/>
  <c r="O7297" i="7"/>
  <c r="P7297" i="7"/>
  <c r="H7298" i="7"/>
  <c r="I7298" i="7"/>
  <c r="J7298" i="7"/>
  <c r="K7298" i="7"/>
  <c r="L7298" i="7"/>
  <c r="M7298" i="7"/>
  <c r="N7298" i="7"/>
  <c r="O7298" i="7"/>
  <c r="P7298" i="7"/>
  <c r="H7299" i="7"/>
  <c r="I7299" i="7"/>
  <c r="J7299" i="7"/>
  <c r="K7299" i="7"/>
  <c r="L7299" i="7"/>
  <c r="M7299" i="7"/>
  <c r="N7299" i="7"/>
  <c r="O7299" i="7"/>
  <c r="P7299" i="7"/>
  <c r="H7300" i="7"/>
  <c r="I7300" i="7"/>
  <c r="J7300" i="7"/>
  <c r="K7300" i="7"/>
  <c r="L7300" i="7"/>
  <c r="M7300" i="7"/>
  <c r="N7300" i="7"/>
  <c r="O7300" i="7"/>
  <c r="P7300" i="7"/>
  <c r="H7301" i="7"/>
  <c r="I7301" i="7"/>
  <c r="J7301" i="7"/>
  <c r="K7301" i="7"/>
  <c r="L7301" i="7"/>
  <c r="M7301" i="7"/>
  <c r="N7301" i="7"/>
  <c r="O7301" i="7"/>
  <c r="P7301" i="7"/>
  <c r="H7302" i="7"/>
  <c r="I7302" i="7"/>
  <c r="J7302" i="7"/>
  <c r="K7302" i="7"/>
  <c r="L7302" i="7"/>
  <c r="M7302" i="7"/>
  <c r="N7302" i="7"/>
  <c r="O7302" i="7"/>
  <c r="P7302" i="7"/>
  <c r="H7303" i="7"/>
  <c r="I7303" i="7"/>
  <c r="J7303" i="7"/>
  <c r="K7303" i="7"/>
  <c r="L7303" i="7"/>
  <c r="M7303" i="7"/>
  <c r="N7303" i="7"/>
  <c r="O7303" i="7"/>
  <c r="P7303" i="7"/>
  <c r="H7304" i="7"/>
  <c r="I7304" i="7"/>
  <c r="J7304" i="7"/>
  <c r="K7304" i="7"/>
  <c r="L7304" i="7"/>
  <c r="M7304" i="7"/>
  <c r="N7304" i="7"/>
  <c r="O7304" i="7"/>
  <c r="P7304" i="7"/>
  <c r="H7305" i="7"/>
  <c r="I7305" i="7"/>
  <c r="J7305" i="7"/>
  <c r="K7305" i="7"/>
  <c r="L7305" i="7"/>
  <c r="M7305" i="7"/>
  <c r="N7305" i="7"/>
  <c r="O7305" i="7"/>
  <c r="P7305" i="7"/>
  <c r="H7306" i="7"/>
  <c r="I7306" i="7"/>
  <c r="J7306" i="7"/>
  <c r="K7306" i="7"/>
  <c r="L7306" i="7"/>
  <c r="M7306" i="7"/>
  <c r="N7306" i="7"/>
  <c r="O7306" i="7"/>
  <c r="P7306" i="7"/>
  <c r="H7307" i="7"/>
  <c r="I7307" i="7"/>
  <c r="J7307" i="7"/>
  <c r="K7307" i="7"/>
  <c r="L7307" i="7"/>
  <c r="M7307" i="7"/>
  <c r="N7307" i="7"/>
  <c r="O7307" i="7"/>
  <c r="P7307" i="7"/>
  <c r="H7308" i="7"/>
  <c r="I7308" i="7"/>
  <c r="J7308" i="7"/>
  <c r="K7308" i="7"/>
  <c r="L7308" i="7"/>
  <c r="M7308" i="7"/>
  <c r="N7308" i="7"/>
  <c r="O7308" i="7"/>
  <c r="P7308" i="7"/>
  <c r="H7309" i="7"/>
  <c r="I7309" i="7"/>
  <c r="J7309" i="7"/>
  <c r="K7309" i="7"/>
  <c r="L7309" i="7"/>
  <c r="M7309" i="7"/>
  <c r="N7309" i="7"/>
  <c r="O7309" i="7"/>
  <c r="P7309" i="7"/>
  <c r="H7310" i="7"/>
  <c r="I7310" i="7"/>
  <c r="J7310" i="7"/>
  <c r="K7310" i="7"/>
  <c r="L7310" i="7"/>
  <c r="M7310" i="7"/>
  <c r="N7310" i="7"/>
  <c r="O7310" i="7"/>
  <c r="P7310" i="7"/>
  <c r="H7311" i="7"/>
  <c r="I7311" i="7"/>
  <c r="J7311" i="7"/>
  <c r="K7311" i="7"/>
  <c r="L7311" i="7"/>
  <c r="M7311" i="7"/>
  <c r="N7311" i="7"/>
  <c r="O7311" i="7"/>
  <c r="P7311" i="7"/>
  <c r="H7312" i="7"/>
  <c r="I7312" i="7"/>
  <c r="J7312" i="7"/>
  <c r="K7312" i="7"/>
  <c r="L7312" i="7"/>
  <c r="M7312" i="7"/>
  <c r="N7312" i="7"/>
  <c r="O7312" i="7"/>
  <c r="P7312" i="7"/>
  <c r="H7313" i="7"/>
  <c r="I7313" i="7"/>
  <c r="J7313" i="7"/>
  <c r="K7313" i="7"/>
  <c r="L7313" i="7"/>
  <c r="M7313" i="7"/>
  <c r="N7313" i="7"/>
  <c r="O7313" i="7"/>
  <c r="P7313" i="7"/>
  <c r="H7314" i="7"/>
  <c r="I7314" i="7"/>
  <c r="J7314" i="7"/>
  <c r="K7314" i="7"/>
  <c r="L7314" i="7"/>
  <c r="M7314" i="7"/>
  <c r="N7314" i="7"/>
  <c r="O7314" i="7"/>
  <c r="P7314" i="7"/>
  <c r="H7315" i="7"/>
  <c r="I7315" i="7"/>
  <c r="J7315" i="7"/>
  <c r="K7315" i="7"/>
  <c r="L7315" i="7"/>
  <c r="M7315" i="7"/>
  <c r="N7315" i="7"/>
  <c r="O7315" i="7"/>
  <c r="P7315" i="7"/>
  <c r="H7316" i="7"/>
  <c r="I7316" i="7"/>
  <c r="J7316" i="7"/>
  <c r="K7316" i="7"/>
  <c r="L7316" i="7"/>
  <c r="M7316" i="7"/>
  <c r="N7316" i="7"/>
  <c r="O7316" i="7"/>
  <c r="P7316" i="7"/>
  <c r="H7317" i="7"/>
  <c r="I7317" i="7"/>
  <c r="J7317" i="7"/>
  <c r="K7317" i="7"/>
  <c r="L7317" i="7"/>
  <c r="M7317" i="7"/>
  <c r="N7317" i="7"/>
  <c r="O7317" i="7"/>
  <c r="P7317" i="7"/>
  <c r="H7318" i="7"/>
  <c r="I7318" i="7"/>
  <c r="J7318" i="7"/>
  <c r="K7318" i="7"/>
  <c r="L7318" i="7"/>
  <c r="M7318" i="7"/>
  <c r="N7318" i="7"/>
  <c r="O7318" i="7"/>
  <c r="P7318" i="7"/>
  <c r="H7319" i="7"/>
  <c r="I7319" i="7"/>
  <c r="J7319" i="7"/>
  <c r="K7319" i="7"/>
  <c r="L7319" i="7"/>
  <c r="M7319" i="7"/>
  <c r="N7319" i="7"/>
  <c r="O7319" i="7"/>
  <c r="P7319" i="7"/>
  <c r="H7320" i="7"/>
  <c r="I7320" i="7"/>
  <c r="J7320" i="7"/>
  <c r="K7320" i="7"/>
  <c r="L7320" i="7"/>
  <c r="M7320" i="7"/>
  <c r="N7320" i="7"/>
  <c r="O7320" i="7"/>
  <c r="P7320" i="7"/>
  <c r="H7321" i="7"/>
  <c r="I7321" i="7"/>
  <c r="J7321" i="7"/>
  <c r="K7321" i="7"/>
  <c r="L7321" i="7"/>
  <c r="M7321" i="7"/>
  <c r="N7321" i="7"/>
  <c r="O7321" i="7"/>
  <c r="P7321" i="7"/>
  <c r="H7322" i="7"/>
  <c r="I7322" i="7"/>
  <c r="J7322" i="7"/>
  <c r="K7322" i="7"/>
  <c r="L7322" i="7"/>
  <c r="M7322" i="7"/>
  <c r="N7322" i="7"/>
  <c r="O7322" i="7"/>
  <c r="P7322" i="7"/>
  <c r="H7323" i="7"/>
  <c r="I7323" i="7"/>
  <c r="J7323" i="7"/>
  <c r="K7323" i="7"/>
  <c r="L7323" i="7"/>
  <c r="M7323" i="7"/>
  <c r="N7323" i="7"/>
  <c r="O7323" i="7"/>
  <c r="P7323" i="7"/>
  <c r="H7324" i="7"/>
  <c r="I7324" i="7"/>
  <c r="J7324" i="7"/>
  <c r="K7324" i="7"/>
  <c r="L7324" i="7"/>
  <c r="M7324" i="7"/>
  <c r="N7324" i="7"/>
  <c r="O7324" i="7"/>
  <c r="P7324" i="7"/>
  <c r="H7325" i="7"/>
  <c r="I7325" i="7"/>
  <c r="J7325" i="7"/>
  <c r="K7325" i="7"/>
  <c r="L7325" i="7"/>
  <c r="M7325" i="7"/>
  <c r="N7325" i="7"/>
  <c r="O7325" i="7"/>
  <c r="P7325" i="7"/>
  <c r="H7326" i="7"/>
  <c r="I7326" i="7"/>
  <c r="J7326" i="7"/>
  <c r="K7326" i="7"/>
  <c r="L7326" i="7"/>
  <c r="M7326" i="7"/>
  <c r="N7326" i="7"/>
  <c r="O7326" i="7"/>
  <c r="P7326" i="7"/>
  <c r="H7327" i="7"/>
  <c r="I7327" i="7"/>
  <c r="J7327" i="7"/>
  <c r="K7327" i="7"/>
  <c r="L7327" i="7"/>
  <c r="M7327" i="7"/>
  <c r="N7327" i="7"/>
  <c r="O7327" i="7"/>
  <c r="P7327" i="7"/>
  <c r="H7328" i="7"/>
  <c r="I7328" i="7"/>
  <c r="J7328" i="7"/>
  <c r="K7328" i="7"/>
  <c r="L7328" i="7"/>
  <c r="M7328" i="7"/>
  <c r="N7328" i="7"/>
  <c r="O7328" i="7"/>
  <c r="P7328" i="7"/>
  <c r="H7329" i="7"/>
  <c r="I7329" i="7"/>
  <c r="J7329" i="7"/>
  <c r="K7329" i="7"/>
  <c r="L7329" i="7"/>
  <c r="M7329" i="7"/>
  <c r="N7329" i="7"/>
  <c r="O7329" i="7"/>
  <c r="P7329" i="7"/>
  <c r="H7330" i="7"/>
  <c r="I7330" i="7"/>
  <c r="J7330" i="7"/>
  <c r="K7330" i="7"/>
  <c r="L7330" i="7"/>
  <c r="M7330" i="7"/>
  <c r="N7330" i="7"/>
  <c r="O7330" i="7"/>
  <c r="P7330" i="7"/>
  <c r="H7331" i="7"/>
  <c r="I7331" i="7"/>
  <c r="J7331" i="7"/>
  <c r="K7331" i="7"/>
  <c r="L7331" i="7"/>
  <c r="M7331" i="7"/>
  <c r="N7331" i="7"/>
  <c r="O7331" i="7"/>
  <c r="P7331" i="7"/>
  <c r="H7332" i="7"/>
  <c r="I7332" i="7"/>
  <c r="J7332" i="7"/>
  <c r="K7332" i="7"/>
  <c r="L7332" i="7"/>
  <c r="M7332" i="7"/>
  <c r="N7332" i="7"/>
  <c r="O7332" i="7"/>
  <c r="P7332" i="7"/>
  <c r="H7333" i="7"/>
  <c r="I7333" i="7"/>
  <c r="J7333" i="7"/>
  <c r="K7333" i="7"/>
  <c r="L7333" i="7"/>
  <c r="M7333" i="7"/>
  <c r="N7333" i="7"/>
  <c r="O7333" i="7"/>
  <c r="P7333" i="7"/>
  <c r="H7334" i="7"/>
  <c r="I7334" i="7"/>
  <c r="J7334" i="7"/>
  <c r="K7334" i="7"/>
  <c r="L7334" i="7"/>
  <c r="M7334" i="7"/>
  <c r="N7334" i="7"/>
  <c r="O7334" i="7"/>
  <c r="P7334" i="7"/>
  <c r="H7335" i="7"/>
  <c r="I7335" i="7"/>
  <c r="J7335" i="7"/>
  <c r="K7335" i="7"/>
  <c r="L7335" i="7"/>
  <c r="M7335" i="7"/>
  <c r="N7335" i="7"/>
  <c r="O7335" i="7"/>
  <c r="P7335" i="7"/>
  <c r="H7336" i="7"/>
  <c r="I7336" i="7"/>
  <c r="J7336" i="7"/>
  <c r="K7336" i="7"/>
  <c r="L7336" i="7"/>
  <c r="M7336" i="7"/>
  <c r="N7336" i="7"/>
  <c r="O7336" i="7"/>
  <c r="P7336" i="7"/>
  <c r="H7337" i="7"/>
  <c r="I7337" i="7"/>
  <c r="J7337" i="7"/>
  <c r="K7337" i="7"/>
  <c r="L7337" i="7"/>
  <c r="M7337" i="7"/>
  <c r="N7337" i="7"/>
  <c r="O7337" i="7"/>
  <c r="P7337" i="7"/>
  <c r="H7338" i="7"/>
  <c r="I7338" i="7"/>
  <c r="J7338" i="7"/>
  <c r="K7338" i="7"/>
  <c r="L7338" i="7"/>
  <c r="M7338" i="7"/>
  <c r="N7338" i="7"/>
  <c r="O7338" i="7"/>
  <c r="P7338" i="7"/>
  <c r="H7339" i="7"/>
  <c r="I7339" i="7"/>
  <c r="J7339" i="7"/>
  <c r="K7339" i="7"/>
  <c r="L7339" i="7"/>
  <c r="M7339" i="7"/>
  <c r="N7339" i="7"/>
  <c r="O7339" i="7"/>
  <c r="P7339" i="7"/>
  <c r="H7340" i="7"/>
  <c r="I7340" i="7"/>
  <c r="J7340" i="7"/>
  <c r="K7340" i="7"/>
  <c r="L7340" i="7"/>
  <c r="M7340" i="7"/>
  <c r="N7340" i="7"/>
  <c r="O7340" i="7"/>
  <c r="P7340" i="7"/>
  <c r="H7341" i="7"/>
  <c r="I7341" i="7"/>
  <c r="J7341" i="7"/>
  <c r="K7341" i="7"/>
  <c r="L7341" i="7"/>
  <c r="M7341" i="7"/>
  <c r="N7341" i="7"/>
  <c r="O7341" i="7"/>
  <c r="P7341" i="7"/>
  <c r="H7342" i="7"/>
  <c r="I7342" i="7"/>
  <c r="J7342" i="7"/>
  <c r="K7342" i="7"/>
  <c r="L7342" i="7"/>
  <c r="M7342" i="7"/>
  <c r="N7342" i="7"/>
  <c r="O7342" i="7"/>
  <c r="P7342" i="7"/>
  <c r="H7343" i="7"/>
  <c r="I7343" i="7"/>
  <c r="J7343" i="7"/>
  <c r="K7343" i="7"/>
  <c r="L7343" i="7"/>
  <c r="M7343" i="7"/>
  <c r="N7343" i="7"/>
  <c r="O7343" i="7"/>
  <c r="P7343" i="7"/>
  <c r="H7344" i="7"/>
  <c r="I7344" i="7"/>
  <c r="J7344" i="7"/>
  <c r="K7344" i="7"/>
  <c r="L7344" i="7"/>
  <c r="M7344" i="7"/>
  <c r="N7344" i="7"/>
  <c r="O7344" i="7"/>
  <c r="P7344" i="7"/>
  <c r="H7345" i="7"/>
  <c r="I7345" i="7"/>
  <c r="J7345" i="7"/>
  <c r="K7345" i="7"/>
  <c r="L7345" i="7"/>
  <c r="M7345" i="7"/>
  <c r="N7345" i="7"/>
  <c r="O7345" i="7"/>
  <c r="P7345" i="7"/>
  <c r="H7346" i="7"/>
  <c r="I7346" i="7"/>
  <c r="J7346" i="7"/>
  <c r="K7346" i="7"/>
  <c r="L7346" i="7"/>
  <c r="M7346" i="7"/>
  <c r="N7346" i="7"/>
  <c r="O7346" i="7"/>
  <c r="P7346" i="7"/>
  <c r="H7347" i="7"/>
  <c r="I7347" i="7"/>
  <c r="J7347" i="7"/>
  <c r="K7347" i="7"/>
  <c r="L7347" i="7"/>
  <c r="M7347" i="7"/>
  <c r="N7347" i="7"/>
  <c r="O7347" i="7"/>
  <c r="P7347" i="7"/>
  <c r="H7348" i="7"/>
  <c r="I7348" i="7"/>
  <c r="J7348" i="7"/>
  <c r="K7348" i="7"/>
  <c r="L7348" i="7"/>
  <c r="M7348" i="7"/>
  <c r="N7348" i="7"/>
  <c r="O7348" i="7"/>
  <c r="P7348" i="7"/>
  <c r="H7349" i="7"/>
  <c r="I7349" i="7"/>
  <c r="J7349" i="7"/>
  <c r="K7349" i="7"/>
  <c r="L7349" i="7"/>
  <c r="M7349" i="7"/>
  <c r="N7349" i="7"/>
  <c r="O7349" i="7"/>
  <c r="P7349" i="7"/>
  <c r="H7350" i="7"/>
  <c r="I7350" i="7"/>
  <c r="J7350" i="7"/>
  <c r="K7350" i="7"/>
  <c r="L7350" i="7"/>
  <c r="M7350" i="7"/>
  <c r="N7350" i="7"/>
  <c r="O7350" i="7"/>
  <c r="P7350" i="7"/>
  <c r="H7351" i="7"/>
  <c r="I7351" i="7"/>
  <c r="J7351" i="7"/>
  <c r="K7351" i="7"/>
  <c r="L7351" i="7"/>
  <c r="M7351" i="7"/>
  <c r="N7351" i="7"/>
  <c r="O7351" i="7"/>
  <c r="P7351" i="7"/>
  <c r="H7352" i="7"/>
  <c r="I7352" i="7"/>
  <c r="J7352" i="7"/>
  <c r="K7352" i="7"/>
  <c r="L7352" i="7"/>
  <c r="M7352" i="7"/>
  <c r="N7352" i="7"/>
  <c r="O7352" i="7"/>
  <c r="P7352" i="7"/>
  <c r="H7353" i="7"/>
  <c r="I7353" i="7"/>
  <c r="J7353" i="7"/>
  <c r="K7353" i="7"/>
  <c r="L7353" i="7"/>
  <c r="M7353" i="7"/>
  <c r="N7353" i="7"/>
  <c r="O7353" i="7"/>
  <c r="P7353" i="7"/>
  <c r="H7354" i="7"/>
  <c r="I7354" i="7"/>
  <c r="J7354" i="7"/>
  <c r="K7354" i="7"/>
  <c r="L7354" i="7"/>
  <c r="M7354" i="7"/>
  <c r="N7354" i="7"/>
  <c r="O7354" i="7"/>
  <c r="P7354" i="7"/>
  <c r="H7355" i="7"/>
  <c r="I7355" i="7"/>
  <c r="J7355" i="7"/>
  <c r="K7355" i="7"/>
  <c r="L7355" i="7"/>
  <c r="M7355" i="7"/>
  <c r="N7355" i="7"/>
  <c r="O7355" i="7"/>
  <c r="P7355" i="7"/>
  <c r="H7356" i="7"/>
  <c r="I7356" i="7"/>
  <c r="J7356" i="7"/>
  <c r="K7356" i="7"/>
  <c r="L7356" i="7"/>
  <c r="M7356" i="7"/>
  <c r="N7356" i="7"/>
  <c r="O7356" i="7"/>
  <c r="P7356" i="7"/>
  <c r="H7357" i="7"/>
  <c r="I7357" i="7"/>
  <c r="J7357" i="7"/>
  <c r="K7357" i="7"/>
  <c r="L7357" i="7"/>
  <c r="M7357" i="7"/>
  <c r="N7357" i="7"/>
  <c r="O7357" i="7"/>
  <c r="P7357" i="7"/>
  <c r="H7358" i="7"/>
  <c r="I7358" i="7"/>
  <c r="J7358" i="7"/>
  <c r="K7358" i="7"/>
  <c r="L7358" i="7"/>
  <c r="M7358" i="7"/>
  <c r="N7358" i="7"/>
  <c r="O7358" i="7"/>
  <c r="P7358" i="7"/>
  <c r="H7359" i="7"/>
  <c r="I7359" i="7"/>
  <c r="J7359" i="7"/>
  <c r="K7359" i="7"/>
  <c r="L7359" i="7"/>
  <c r="M7359" i="7"/>
  <c r="N7359" i="7"/>
  <c r="O7359" i="7"/>
  <c r="P7359" i="7"/>
  <c r="H7360" i="7"/>
  <c r="I7360" i="7"/>
  <c r="J7360" i="7"/>
  <c r="K7360" i="7"/>
  <c r="L7360" i="7"/>
  <c r="M7360" i="7"/>
  <c r="N7360" i="7"/>
  <c r="O7360" i="7"/>
  <c r="P7360" i="7"/>
  <c r="H7361" i="7"/>
  <c r="I7361" i="7"/>
  <c r="J7361" i="7"/>
  <c r="K7361" i="7"/>
  <c r="L7361" i="7"/>
  <c r="M7361" i="7"/>
  <c r="N7361" i="7"/>
  <c r="O7361" i="7"/>
  <c r="P7361" i="7"/>
  <c r="H7362" i="7"/>
  <c r="I7362" i="7"/>
  <c r="J7362" i="7"/>
  <c r="K7362" i="7"/>
  <c r="L7362" i="7"/>
  <c r="M7362" i="7"/>
  <c r="N7362" i="7"/>
  <c r="O7362" i="7"/>
  <c r="P7362" i="7"/>
  <c r="H7363" i="7"/>
  <c r="I7363" i="7"/>
  <c r="J7363" i="7"/>
  <c r="K7363" i="7"/>
  <c r="L7363" i="7"/>
  <c r="M7363" i="7"/>
  <c r="N7363" i="7"/>
  <c r="O7363" i="7"/>
  <c r="P7363" i="7"/>
  <c r="H7364" i="7"/>
  <c r="I7364" i="7"/>
  <c r="J7364" i="7"/>
  <c r="K7364" i="7"/>
  <c r="L7364" i="7"/>
  <c r="M7364" i="7"/>
  <c r="N7364" i="7"/>
  <c r="O7364" i="7"/>
  <c r="P7364" i="7"/>
  <c r="H7365" i="7"/>
  <c r="I7365" i="7"/>
  <c r="J7365" i="7"/>
  <c r="K7365" i="7"/>
  <c r="L7365" i="7"/>
  <c r="M7365" i="7"/>
  <c r="N7365" i="7"/>
  <c r="O7365" i="7"/>
  <c r="P7365" i="7"/>
  <c r="H7366" i="7"/>
  <c r="I7366" i="7"/>
  <c r="J7366" i="7"/>
  <c r="K7366" i="7"/>
  <c r="L7366" i="7"/>
  <c r="M7366" i="7"/>
  <c r="N7366" i="7"/>
  <c r="O7366" i="7"/>
  <c r="P7366" i="7"/>
  <c r="H7367" i="7"/>
  <c r="I7367" i="7"/>
  <c r="J7367" i="7"/>
  <c r="K7367" i="7"/>
  <c r="L7367" i="7"/>
  <c r="M7367" i="7"/>
  <c r="N7367" i="7"/>
  <c r="O7367" i="7"/>
  <c r="P7367" i="7"/>
  <c r="H7368" i="7"/>
  <c r="I7368" i="7"/>
  <c r="J7368" i="7"/>
  <c r="K7368" i="7"/>
  <c r="L7368" i="7"/>
  <c r="M7368" i="7"/>
  <c r="N7368" i="7"/>
  <c r="O7368" i="7"/>
  <c r="P7368" i="7"/>
  <c r="H7369" i="7"/>
  <c r="I7369" i="7"/>
  <c r="J7369" i="7"/>
  <c r="K7369" i="7"/>
  <c r="L7369" i="7"/>
  <c r="M7369" i="7"/>
  <c r="N7369" i="7"/>
  <c r="O7369" i="7"/>
  <c r="P7369" i="7"/>
  <c r="H7370" i="7"/>
  <c r="I7370" i="7"/>
  <c r="J7370" i="7"/>
  <c r="K7370" i="7"/>
  <c r="L7370" i="7"/>
  <c r="M7370" i="7"/>
  <c r="N7370" i="7"/>
  <c r="O7370" i="7"/>
  <c r="P7370" i="7"/>
  <c r="H7371" i="7"/>
  <c r="I7371" i="7"/>
  <c r="J7371" i="7"/>
  <c r="K7371" i="7"/>
  <c r="L7371" i="7"/>
  <c r="M7371" i="7"/>
  <c r="N7371" i="7"/>
  <c r="O7371" i="7"/>
  <c r="P7371" i="7"/>
  <c r="H7372" i="7"/>
  <c r="I7372" i="7"/>
  <c r="J7372" i="7"/>
  <c r="K7372" i="7"/>
  <c r="L7372" i="7"/>
  <c r="M7372" i="7"/>
  <c r="N7372" i="7"/>
  <c r="O7372" i="7"/>
  <c r="P7372" i="7"/>
  <c r="H7373" i="7"/>
  <c r="I7373" i="7"/>
  <c r="J7373" i="7"/>
  <c r="K7373" i="7"/>
  <c r="L7373" i="7"/>
  <c r="M7373" i="7"/>
  <c r="N7373" i="7"/>
  <c r="O7373" i="7"/>
  <c r="P7373" i="7"/>
  <c r="H7374" i="7"/>
  <c r="I7374" i="7"/>
  <c r="J7374" i="7"/>
  <c r="K7374" i="7"/>
  <c r="L7374" i="7"/>
  <c r="M7374" i="7"/>
  <c r="N7374" i="7"/>
  <c r="O7374" i="7"/>
  <c r="P7374" i="7"/>
  <c r="H7375" i="7"/>
  <c r="I7375" i="7"/>
  <c r="J7375" i="7"/>
  <c r="K7375" i="7"/>
  <c r="L7375" i="7"/>
  <c r="M7375" i="7"/>
  <c r="N7375" i="7"/>
  <c r="O7375" i="7"/>
  <c r="P7375" i="7"/>
  <c r="H7376" i="7"/>
  <c r="I7376" i="7"/>
  <c r="J7376" i="7"/>
  <c r="K7376" i="7"/>
  <c r="L7376" i="7"/>
  <c r="M7376" i="7"/>
  <c r="N7376" i="7"/>
  <c r="O7376" i="7"/>
  <c r="P7376" i="7"/>
  <c r="H7377" i="7"/>
  <c r="I7377" i="7"/>
  <c r="J7377" i="7"/>
  <c r="K7377" i="7"/>
  <c r="L7377" i="7"/>
  <c r="M7377" i="7"/>
  <c r="N7377" i="7"/>
  <c r="O7377" i="7"/>
  <c r="P7377" i="7"/>
  <c r="H7378" i="7"/>
  <c r="I7378" i="7"/>
  <c r="J7378" i="7"/>
  <c r="K7378" i="7"/>
  <c r="L7378" i="7"/>
  <c r="M7378" i="7"/>
  <c r="N7378" i="7"/>
  <c r="O7378" i="7"/>
  <c r="P7378" i="7"/>
  <c r="H7379" i="7"/>
  <c r="I7379" i="7"/>
  <c r="J7379" i="7"/>
  <c r="K7379" i="7"/>
  <c r="L7379" i="7"/>
  <c r="M7379" i="7"/>
  <c r="N7379" i="7"/>
  <c r="O7379" i="7"/>
  <c r="P7379" i="7"/>
  <c r="H7380" i="7"/>
  <c r="I7380" i="7"/>
  <c r="J7380" i="7"/>
  <c r="K7380" i="7"/>
  <c r="L7380" i="7"/>
  <c r="M7380" i="7"/>
  <c r="N7380" i="7"/>
  <c r="O7380" i="7"/>
  <c r="P7380" i="7"/>
  <c r="H7381" i="7"/>
  <c r="I7381" i="7"/>
  <c r="J7381" i="7"/>
  <c r="K7381" i="7"/>
  <c r="L7381" i="7"/>
  <c r="M7381" i="7"/>
  <c r="N7381" i="7"/>
  <c r="O7381" i="7"/>
  <c r="P7381" i="7"/>
  <c r="H7382" i="7"/>
  <c r="I7382" i="7"/>
  <c r="J7382" i="7"/>
  <c r="K7382" i="7"/>
  <c r="L7382" i="7"/>
  <c r="M7382" i="7"/>
  <c r="N7382" i="7"/>
  <c r="O7382" i="7"/>
  <c r="P7382" i="7"/>
  <c r="H7383" i="7"/>
  <c r="I7383" i="7"/>
  <c r="J7383" i="7"/>
  <c r="K7383" i="7"/>
  <c r="L7383" i="7"/>
  <c r="M7383" i="7"/>
  <c r="N7383" i="7"/>
  <c r="O7383" i="7"/>
  <c r="P7383" i="7"/>
  <c r="H7384" i="7"/>
  <c r="I7384" i="7"/>
  <c r="J7384" i="7"/>
  <c r="K7384" i="7"/>
  <c r="L7384" i="7"/>
  <c r="M7384" i="7"/>
  <c r="N7384" i="7"/>
  <c r="O7384" i="7"/>
  <c r="P7384" i="7"/>
  <c r="H7385" i="7"/>
  <c r="I7385" i="7"/>
  <c r="J7385" i="7"/>
  <c r="K7385" i="7"/>
  <c r="L7385" i="7"/>
  <c r="M7385" i="7"/>
  <c r="N7385" i="7"/>
  <c r="O7385" i="7"/>
  <c r="P7385" i="7"/>
  <c r="H7386" i="7"/>
  <c r="I7386" i="7"/>
  <c r="J7386" i="7"/>
  <c r="K7386" i="7"/>
  <c r="L7386" i="7"/>
  <c r="M7386" i="7"/>
  <c r="N7386" i="7"/>
  <c r="O7386" i="7"/>
  <c r="P7386" i="7"/>
  <c r="H7387" i="7"/>
  <c r="I7387" i="7"/>
  <c r="J7387" i="7"/>
  <c r="K7387" i="7"/>
  <c r="L7387" i="7"/>
  <c r="M7387" i="7"/>
  <c r="N7387" i="7"/>
  <c r="O7387" i="7"/>
  <c r="P7387" i="7"/>
  <c r="H7388" i="7"/>
  <c r="I7388" i="7"/>
  <c r="J7388" i="7"/>
  <c r="K7388" i="7"/>
  <c r="L7388" i="7"/>
  <c r="M7388" i="7"/>
  <c r="N7388" i="7"/>
  <c r="O7388" i="7"/>
  <c r="P7388" i="7"/>
  <c r="H7389" i="7"/>
  <c r="I7389" i="7"/>
  <c r="J7389" i="7"/>
  <c r="K7389" i="7"/>
  <c r="L7389" i="7"/>
  <c r="M7389" i="7"/>
  <c r="N7389" i="7"/>
  <c r="O7389" i="7"/>
  <c r="P7389" i="7"/>
  <c r="H7390" i="7"/>
  <c r="I7390" i="7"/>
  <c r="J7390" i="7"/>
  <c r="K7390" i="7"/>
  <c r="L7390" i="7"/>
  <c r="M7390" i="7"/>
  <c r="N7390" i="7"/>
  <c r="O7390" i="7"/>
  <c r="P7390" i="7"/>
  <c r="H7391" i="7"/>
  <c r="I7391" i="7"/>
  <c r="J7391" i="7"/>
  <c r="K7391" i="7"/>
  <c r="L7391" i="7"/>
  <c r="M7391" i="7"/>
  <c r="N7391" i="7"/>
  <c r="O7391" i="7"/>
  <c r="P7391" i="7"/>
  <c r="H7392" i="7"/>
  <c r="I7392" i="7"/>
  <c r="J7392" i="7"/>
  <c r="K7392" i="7"/>
  <c r="L7392" i="7"/>
  <c r="M7392" i="7"/>
  <c r="N7392" i="7"/>
  <c r="O7392" i="7"/>
  <c r="P7392" i="7"/>
  <c r="H7393" i="7"/>
  <c r="I7393" i="7"/>
  <c r="J7393" i="7"/>
  <c r="K7393" i="7"/>
  <c r="L7393" i="7"/>
  <c r="M7393" i="7"/>
  <c r="N7393" i="7"/>
  <c r="O7393" i="7"/>
  <c r="P7393" i="7"/>
  <c r="H7394" i="7"/>
  <c r="I7394" i="7"/>
  <c r="J7394" i="7"/>
  <c r="K7394" i="7"/>
  <c r="L7394" i="7"/>
  <c r="M7394" i="7"/>
  <c r="N7394" i="7"/>
  <c r="O7394" i="7"/>
  <c r="P7394" i="7"/>
  <c r="H7395" i="7"/>
  <c r="I7395" i="7"/>
  <c r="J7395" i="7"/>
  <c r="K7395" i="7"/>
  <c r="L7395" i="7"/>
  <c r="M7395" i="7"/>
  <c r="N7395" i="7"/>
  <c r="O7395" i="7"/>
  <c r="P7395" i="7"/>
  <c r="H7396" i="7"/>
  <c r="I7396" i="7"/>
  <c r="J7396" i="7"/>
  <c r="K7396" i="7"/>
  <c r="L7396" i="7"/>
  <c r="M7396" i="7"/>
  <c r="N7396" i="7"/>
  <c r="O7396" i="7"/>
  <c r="P7396" i="7"/>
  <c r="H7397" i="7"/>
  <c r="I7397" i="7"/>
  <c r="J7397" i="7"/>
  <c r="K7397" i="7"/>
  <c r="L7397" i="7"/>
  <c r="M7397" i="7"/>
  <c r="N7397" i="7"/>
  <c r="O7397" i="7"/>
  <c r="P7397" i="7"/>
  <c r="H7398" i="7"/>
  <c r="I7398" i="7"/>
  <c r="J7398" i="7"/>
  <c r="K7398" i="7"/>
  <c r="L7398" i="7"/>
  <c r="M7398" i="7"/>
  <c r="N7398" i="7"/>
  <c r="O7398" i="7"/>
  <c r="P7398" i="7"/>
  <c r="H7399" i="7"/>
  <c r="I7399" i="7"/>
  <c r="J7399" i="7"/>
  <c r="K7399" i="7"/>
  <c r="L7399" i="7"/>
  <c r="M7399" i="7"/>
  <c r="N7399" i="7"/>
  <c r="O7399" i="7"/>
  <c r="P7399" i="7"/>
  <c r="H7400" i="7"/>
  <c r="I7400" i="7"/>
  <c r="J7400" i="7"/>
  <c r="K7400" i="7"/>
  <c r="L7400" i="7"/>
  <c r="M7400" i="7"/>
  <c r="N7400" i="7"/>
  <c r="O7400" i="7"/>
  <c r="P7400" i="7"/>
  <c r="H7401" i="7"/>
  <c r="I7401" i="7"/>
  <c r="J7401" i="7"/>
  <c r="K7401" i="7"/>
  <c r="L7401" i="7"/>
  <c r="M7401" i="7"/>
  <c r="N7401" i="7"/>
  <c r="O7401" i="7"/>
  <c r="P7401" i="7"/>
  <c r="H7402" i="7"/>
  <c r="I7402" i="7"/>
  <c r="J7402" i="7"/>
  <c r="K7402" i="7"/>
  <c r="L7402" i="7"/>
  <c r="M7402" i="7"/>
  <c r="N7402" i="7"/>
  <c r="O7402" i="7"/>
  <c r="P7402" i="7"/>
  <c r="H7403" i="7"/>
  <c r="I7403" i="7"/>
  <c r="J7403" i="7"/>
  <c r="K7403" i="7"/>
  <c r="L7403" i="7"/>
  <c r="M7403" i="7"/>
  <c r="N7403" i="7"/>
  <c r="O7403" i="7"/>
  <c r="P7403" i="7"/>
  <c r="H7404" i="7"/>
  <c r="I7404" i="7"/>
  <c r="J7404" i="7"/>
  <c r="K7404" i="7"/>
  <c r="L7404" i="7"/>
  <c r="M7404" i="7"/>
  <c r="N7404" i="7"/>
  <c r="O7404" i="7"/>
  <c r="P7404" i="7"/>
  <c r="H7405" i="7"/>
  <c r="I7405" i="7"/>
  <c r="J7405" i="7"/>
  <c r="K7405" i="7"/>
  <c r="L7405" i="7"/>
  <c r="M7405" i="7"/>
  <c r="N7405" i="7"/>
  <c r="O7405" i="7"/>
  <c r="P7405" i="7"/>
  <c r="H7406" i="7"/>
  <c r="I7406" i="7"/>
  <c r="J7406" i="7"/>
  <c r="K7406" i="7"/>
  <c r="L7406" i="7"/>
  <c r="M7406" i="7"/>
  <c r="N7406" i="7"/>
  <c r="O7406" i="7"/>
  <c r="P7406" i="7"/>
  <c r="H7407" i="7"/>
  <c r="I7407" i="7"/>
  <c r="J7407" i="7"/>
  <c r="K7407" i="7"/>
  <c r="L7407" i="7"/>
  <c r="M7407" i="7"/>
  <c r="N7407" i="7"/>
  <c r="O7407" i="7"/>
  <c r="P7407" i="7"/>
  <c r="H7408" i="7"/>
  <c r="I7408" i="7"/>
  <c r="J7408" i="7"/>
  <c r="K7408" i="7"/>
  <c r="L7408" i="7"/>
  <c r="M7408" i="7"/>
  <c r="N7408" i="7"/>
  <c r="O7408" i="7"/>
  <c r="P7408" i="7"/>
  <c r="H7409" i="7"/>
  <c r="I7409" i="7"/>
  <c r="J7409" i="7"/>
  <c r="K7409" i="7"/>
  <c r="L7409" i="7"/>
  <c r="M7409" i="7"/>
  <c r="N7409" i="7"/>
  <c r="O7409" i="7"/>
  <c r="P7409" i="7"/>
  <c r="H7410" i="7"/>
  <c r="I7410" i="7"/>
  <c r="J7410" i="7"/>
  <c r="K7410" i="7"/>
  <c r="L7410" i="7"/>
  <c r="M7410" i="7"/>
  <c r="N7410" i="7"/>
  <c r="O7410" i="7"/>
  <c r="P7410" i="7"/>
  <c r="H7411" i="7"/>
  <c r="I7411" i="7"/>
  <c r="J7411" i="7"/>
  <c r="K7411" i="7"/>
  <c r="L7411" i="7"/>
  <c r="M7411" i="7"/>
  <c r="N7411" i="7"/>
  <c r="O7411" i="7"/>
  <c r="P7411" i="7"/>
  <c r="H7412" i="7"/>
  <c r="I7412" i="7"/>
  <c r="J7412" i="7"/>
  <c r="K7412" i="7"/>
  <c r="L7412" i="7"/>
  <c r="M7412" i="7"/>
  <c r="N7412" i="7"/>
  <c r="O7412" i="7"/>
  <c r="P7412" i="7"/>
  <c r="H7413" i="7"/>
  <c r="I7413" i="7"/>
  <c r="J7413" i="7"/>
  <c r="K7413" i="7"/>
  <c r="L7413" i="7"/>
  <c r="M7413" i="7"/>
  <c r="N7413" i="7"/>
  <c r="O7413" i="7"/>
  <c r="P7413" i="7"/>
  <c r="H7414" i="7"/>
  <c r="I7414" i="7"/>
  <c r="J7414" i="7"/>
  <c r="K7414" i="7"/>
  <c r="L7414" i="7"/>
  <c r="M7414" i="7"/>
  <c r="N7414" i="7"/>
  <c r="O7414" i="7"/>
  <c r="P7414" i="7"/>
  <c r="H7415" i="7"/>
  <c r="I7415" i="7"/>
  <c r="J7415" i="7"/>
  <c r="K7415" i="7"/>
  <c r="L7415" i="7"/>
  <c r="M7415" i="7"/>
  <c r="N7415" i="7"/>
  <c r="O7415" i="7"/>
  <c r="P7415" i="7"/>
  <c r="H7416" i="7"/>
  <c r="I7416" i="7"/>
  <c r="J7416" i="7"/>
  <c r="K7416" i="7"/>
  <c r="L7416" i="7"/>
  <c r="M7416" i="7"/>
  <c r="N7416" i="7"/>
  <c r="O7416" i="7"/>
  <c r="P7416" i="7"/>
  <c r="H7417" i="7"/>
  <c r="I7417" i="7"/>
  <c r="J7417" i="7"/>
  <c r="K7417" i="7"/>
  <c r="L7417" i="7"/>
  <c r="M7417" i="7"/>
  <c r="N7417" i="7"/>
  <c r="O7417" i="7"/>
  <c r="P7417" i="7"/>
  <c r="H7418" i="7"/>
  <c r="I7418" i="7"/>
  <c r="J7418" i="7"/>
  <c r="K7418" i="7"/>
  <c r="L7418" i="7"/>
  <c r="M7418" i="7"/>
  <c r="N7418" i="7"/>
  <c r="O7418" i="7"/>
  <c r="P7418" i="7"/>
  <c r="H7419" i="7"/>
  <c r="I7419" i="7"/>
  <c r="J7419" i="7"/>
  <c r="K7419" i="7"/>
  <c r="L7419" i="7"/>
  <c r="M7419" i="7"/>
  <c r="N7419" i="7"/>
  <c r="O7419" i="7"/>
  <c r="P7419" i="7"/>
  <c r="H7420" i="7"/>
  <c r="I7420" i="7"/>
  <c r="J7420" i="7"/>
  <c r="K7420" i="7"/>
  <c r="L7420" i="7"/>
  <c r="M7420" i="7"/>
  <c r="N7420" i="7"/>
  <c r="O7420" i="7"/>
  <c r="P7420" i="7"/>
  <c r="H7421" i="7"/>
  <c r="I7421" i="7"/>
  <c r="J7421" i="7"/>
  <c r="K7421" i="7"/>
  <c r="L7421" i="7"/>
  <c r="M7421" i="7"/>
  <c r="N7421" i="7"/>
  <c r="O7421" i="7"/>
  <c r="P7421" i="7"/>
  <c r="H7422" i="7"/>
  <c r="I7422" i="7"/>
  <c r="J7422" i="7"/>
  <c r="K7422" i="7"/>
  <c r="L7422" i="7"/>
  <c r="M7422" i="7"/>
  <c r="N7422" i="7"/>
  <c r="O7422" i="7"/>
  <c r="P7422" i="7"/>
  <c r="H7423" i="7"/>
  <c r="I7423" i="7"/>
  <c r="J7423" i="7"/>
  <c r="K7423" i="7"/>
  <c r="L7423" i="7"/>
  <c r="M7423" i="7"/>
  <c r="N7423" i="7"/>
  <c r="O7423" i="7"/>
  <c r="P7423" i="7"/>
  <c r="H7424" i="7"/>
  <c r="I7424" i="7"/>
  <c r="J7424" i="7"/>
  <c r="K7424" i="7"/>
  <c r="L7424" i="7"/>
  <c r="M7424" i="7"/>
  <c r="N7424" i="7"/>
  <c r="O7424" i="7"/>
  <c r="P7424" i="7"/>
  <c r="H7425" i="7"/>
  <c r="I7425" i="7"/>
  <c r="J7425" i="7"/>
  <c r="K7425" i="7"/>
  <c r="L7425" i="7"/>
  <c r="M7425" i="7"/>
  <c r="N7425" i="7"/>
  <c r="O7425" i="7"/>
  <c r="P7425" i="7"/>
  <c r="H7426" i="7"/>
  <c r="I7426" i="7"/>
  <c r="J7426" i="7"/>
  <c r="K7426" i="7"/>
  <c r="L7426" i="7"/>
  <c r="M7426" i="7"/>
  <c r="N7426" i="7"/>
  <c r="O7426" i="7"/>
  <c r="P7426" i="7"/>
  <c r="H7427" i="7"/>
  <c r="I7427" i="7"/>
  <c r="J7427" i="7"/>
  <c r="K7427" i="7"/>
  <c r="L7427" i="7"/>
  <c r="M7427" i="7"/>
  <c r="N7427" i="7"/>
  <c r="O7427" i="7"/>
  <c r="P7427" i="7"/>
  <c r="H7428" i="7"/>
  <c r="I7428" i="7"/>
  <c r="J7428" i="7"/>
  <c r="K7428" i="7"/>
  <c r="L7428" i="7"/>
  <c r="M7428" i="7"/>
  <c r="N7428" i="7"/>
  <c r="O7428" i="7"/>
  <c r="P7428" i="7"/>
  <c r="H7429" i="7"/>
  <c r="I7429" i="7"/>
  <c r="J7429" i="7"/>
  <c r="K7429" i="7"/>
  <c r="L7429" i="7"/>
  <c r="M7429" i="7"/>
  <c r="N7429" i="7"/>
  <c r="O7429" i="7"/>
  <c r="P7429" i="7"/>
  <c r="H7430" i="7"/>
  <c r="I7430" i="7"/>
  <c r="J7430" i="7"/>
  <c r="K7430" i="7"/>
  <c r="L7430" i="7"/>
  <c r="M7430" i="7"/>
  <c r="N7430" i="7"/>
  <c r="O7430" i="7"/>
  <c r="P7430" i="7"/>
  <c r="H7431" i="7"/>
  <c r="I7431" i="7"/>
  <c r="J7431" i="7"/>
  <c r="K7431" i="7"/>
  <c r="L7431" i="7"/>
  <c r="M7431" i="7"/>
  <c r="N7431" i="7"/>
  <c r="O7431" i="7"/>
  <c r="P7431" i="7"/>
  <c r="H7432" i="7"/>
  <c r="I7432" i="7"/>
  <c r="J7432" i="7"/>
  <c r="K7432" i="7"/>
  <c r="L7432" i="7"/>
  <c r="M7432" i="7"/>
  <c r="N7432" i="7"/>
  <c r="O7432" i="7"/>
  <c r="P7432" i="7"/>
  <c r="H7433" i="7"/>
  <c r="I7433" i="7"/>
  <c r="J7433" i="7"/>
  <c r="K7433" i="7"/>
  <c r="L7433" i="7"/>
  <c r="M7433" i="7"/>
  <c r="N7433" i="7"/>
  <c r="O7433" i="7"/>
  <c r="P7433" i="7"/>
  <c r="H7434" i="7"/>
  <c r="I7434" i="7"/>
  <c r="J7434" i="7"/>
  <c r="K7434" i="7"/>
  <c r="L7434" i="7"/>
  <c r="M7434" i="7"/>
  <c r="N7434" i="7"/>
  <c r="O7434" i="7"/>
  <c r="P7434" i="7"/>
  <c r="H7435" i="7"/>
  <c r="I7435" i="7"/>
  <c r="J7435" i="7"/>
  <c r="K7435" i="7"/>
  <c r="L7435" i="7"/>
  <c r="M7435" i="7"/>
  <c r="N7435" i="7"/>
  <c r="O7435" i="7"/>
  <c r="P7435" i="7"/>
  <c r="H7436" i="7"/>
  <c r="I7436" i="7"/>
  <c r="J7436" i="7"/>
  <c r="K7436" i="7"/>
  <c r="L7436" i="7"/>
  <c r="M7436" i="7"/>
  <c r="N7436" i="7"/>
  <c r="O7436" i="7"/>
  <c r="P7436" i="7"/>
  <c r="H7437" i="7"/>
  <c r="I7437" i="7"/>
  <c r="J7437" i="7"/>
  <c r="K7437" i="7"/>
  <c r="L7437" i="7"/>
  <c r="M7437" i="7"/>
  <c r="N7437" i="7"/>
  <c r="O7437" i="7"/>
  <c r="P7437" i="7"/>
  <c r="H7438" i="7"/>
  <c r="I7438" i="7"/>
  <c r="J7438" i="7"/>
  <c r="K7438" i="7"/>
  <c r="L7438" i="7"/>
  <c r="M7438" i="7"/>
  <c r="N7438" i="7"/>
  <c r="O7438" i="7"/>
  <c r="P7438" i="7"/>
  <c r="H7439" i="7"/>
  <c r="I7439" i="7"/>
  <c r="J7439" i="7"/>
  <c r="K7439" i="7"/>
  <c r="L7439" i="7"/>
  <c r="M7439" i="7"/>
  <c r="N7439" i="7"/>
  <c r="O7439" i="7"/>
  <c r="P7439" i="7"/>
  <c r="H7440" i="7"/>
  <c r="I7440" i="7"/>
  <c r="J7440" i="7"/>
  <c r="K7440" i="7"/>
  <c r="L7440" i="7"/>
  <c r="M7440" i="7"/>
  <c r="N7440" i="7"/>
  <c r="O7440" i="7"/>
  <c r="P7440" i="7"/>
  <c r="H7441" i="7"/>
  <c r="I7441" i="7"/>
  <c r="J7441" i="7"/>
  <c r="K7441" i="7"/>
  <c r="L7441" i="7"/>
  <c r="M7441" i="7"/>
  <c r="N7441" i="7"/>
  <c r="O7441" i="7"/>
  <c r="P7441" i="7"/>
  <c r="H7442" i="7"/>
  <c r="I7442" i="7"/>
  <c r="J7442" i="7"/>
  <c r="K7442" i="7"/>
  <c r="L7442" i="7"/>
  <c r="M7442" i="7"/>
  <c r="N7442" i="7"/>
  <c r="O7442" i="7"/>
  <c r="P7442" i="7"/>
  <c r="H7443" i="7"/>
  <c r="I7443" i="7"/>
  <c r="J7443" i="7"/>
  <c r="K7443" i="7"/>
  <c r="L7443" i="7"/>
  <c r="M7443" i="7"/>
  <c r="N7443" i="7"/>
  <c r="O7443" i="7"/>
  <c r="P7443" i="7"/>
  <c r="H7444" i="7"/>
  <c r="I7444" i="7"/>
  <c r="J7444" i="7"/>
  <c r="K7444" i="7"/>
  <c r="L7444" i="7"/>
  <c r="M7444" i="7"/>
  <c r="N7444" i="7"/>
  <c r="O7444" i="7"/>
  <c r="P7444" i="7"/>
  <c r="H7445" i="7"/>
  <c r="I7445" i="7"/>
  <c r="J7445" i="7"/>
  <c r="K7445" i="7"/>
  <c r="L7445" i="7"/>
  <c r="M7445" i="7"/>
  <c r="N7445" i="7"/>
  <c r="O7445" i="7"/>
  <c r="P7445" i="7"/>
  <c r="H7446" i="7"/>
  <c r="I7446" i="7"/>
  <c r="J7446" i="7"/>
  <c r="K7446" i="7"/>
  <c r="L7446" i="7"/>
  <c r="M7446" i="7"/>
  <c r="N7446" i="7"/>
  <c r="O7446" i="7"/>
  <c r="P7446" i="7"/>
  <c r="H7447" i="7"/>
  <c r="I7447" i="7"/>
  <c r="J7447" i="7"/>
  <c r="K7447" i="7"/>
  <c r="L7447" i="7"/>
  <c r="M7447" i="7"/>
  <c r="N7447" i="7"/>
  <c r="O7447" i="7"/>
  <c r="P7447" i="7"/>
  <c r="H7448" i="7"/>
  <c r="I7448" i="7"/>
  <c r="J7448" i="7"/>
  <c r="K7448" i="7"/>
  <c r="L7448" i="7"/>
  <c r="M7448" i="7"/>
  <c r="N7448" i="7"/>
  <c r="O7448" i="7"/>
  <c r="P7448" i="7"/>
  <c r="H7449" i="7"/>
  <c r="I7449" i="7"/>
  <c r="J7449" i="7"/>
  <c r="K7449" i="7"/>
  <c r="L7449" i="7"/>
  <c r="M7449" i="7"/>
  <c r="N7449" i="7"/>
  <c r="O7449" i="7"/>
  <c r="P7449" i="7"/>
  <c r="H7450" i="7"/>
  <c r="I7450" i="7"/>
  <c r="J7450" i="7"/>
  <c r="K7450" i="7"/>
  <c r="L7450" i="7"/>
  <c r="M7450" i="7"/>
  <c r="N7450" i="7"/>
  <c r="O7450" i="7"/>
  <c r="P7450" i="7"/>
  <c r="H7451" i="7"/>
  <c r="I7451" i="7"/>
  <c r="J7451" i="7"/>
  <c r="K7451" i="7"/>
  <c r="L7451" i="7"/>
  <c r="M7451" i="7"/>
  <c r="N7451" i="7"/>
  <c r="O7451" i="7"/>
  <c r="P7451" i="7"/>
  <c r="H7452" i="7"/>
  <c r="I7452" i="7"/>
  <c r="J7452" i="7"/>
  <c r="K7452" i="7"/>
  <c r="L7452" i="7"/>
  <c r="M7452" i="7"/>
  <c r="N7452" i="7"/>
  <c r="O7452" i="7"/>
  <c r="P7452" i="7"/>
  <c r="H7453" i="7"/>
  <c r="I7453" i="7"/>
  <c r="J7453" i="7"/>
  <c r="K7453" i="7"/>
  <c r="L7453" i="7"/>
  <c r="M7453" i="7"/>
  <c r="N7453" i="7"/>
  <c r="O7453" i="7"/>
  <c r="P7453" i="7"/>
  <c r="H7454" i="7"/>
  <c r="I7454" i="7"/>
  <c r="J7454" i="7"/>
  <c r="K7454" i="7"/>
  <c r="L7454" i="7"/>
  <c r="M7454" i="7"/>
  <c r="N7454" i="7"/>
  <c r="O7454" i="7"/>
  <c r="P7454" i="7"/>
  <c r="H7455" i="7"/>
  <c r="I7455" i="7"/>
  <c r="J7455" i="7"/>
  <c r="K7455" i="7"/>
  <c r="L7455" i="7"/>
  <c r="M7455" i="7"/>
  <c r="N7455" i="7"/>
  <c r="O7455" i="7"/>
  <c r="P7455" i="7"/>
  <c r="H7456" i="7"/>
  <c r="I7456" i="7"/>
  <c r="J7456" i="7"/>
  <c r="K7456" i="7"/>
  <c r="L7456" i="7"/>
  <c r="M7456" i="7"/>
  <c r="N7456" i="7"/>
  <c r="O7456" i="7"/>
  <c r="P7456" i="7"/>
  <c r="H7457" i="7"/>
  <c r="I7457" i="7"/>
  <c r="J7457" i="7"/>
  <c r="K7457" i="7"/>
  <c r="L7457" i="7"/>
  <c r="M7457" i="7"/>
  <c r="N7457" i="7"/>
  <c r="O7457" i="7"/>
  <c r="P7457" i="7"/>
  <c r="H7458" i="7"/>
  <c r="I7458" i="7"/>
  <c r="J7458" i="7"/>
  <c r="K7458" i="7"/>
  <c r="L7458" i="7"/>
  <c r="M7458" i="7"/>
  <c r="N7458" i="7"/>
  <c r="O7458" i="7"/>
  <c r="P7458" i="7"/>
  <c r="H7459" i="7"/>
  <c r="I7459" i="7"/>
  <c r="J7459" i="7"/>
  <c r="K7459" i="7"/>
  <c r="L7459" i="7"/>
  <c r="M7459" i="7"/>
  <c r="N7459" i="7"/>
  <c r="O7459" i="7"/>
  <c r="P7459" i="7"/>
  <c r="H7460" i="7"/>
  <c r="I7460" i="7"/>
  <c r="J7460" i="7"/>
  <c r="K7460" i="7"/>
  <c r="L7460" i="7"/>
  <c r="M7460" i="7"/>
  <c r="N7460" i="7"/>
  <c r="O7460" i="7"/>
  <c r="P7460" i="7"/>
  <c r="H7461" i="7"/>
  <c r="I7461" i="7"/>
  <c r="J7461" i="7"/>
  <c r="K7461" i="7"/>
  <c r="L7461" i="7"/>
  <c r="M7461" i="7"/>
  <c r="N7461" i="7"/>
  <c r="O7461" i="7"/>
  <c r="P7461" i="7"/>
  <c r="H7462" i="7"/>
  <c r="I7462" i="7"/>
  <c r="J7462" i="7"/>
  <c r="K7462" i="7"/>
  <c r="L7462" i="7"/>
  <c r="M7462" i="7"/>
  <c r="N7462" i="7"/>
  <c r="O7462" i="7"/>
  <c r="P7462" i="7"/>
  <c r="H7463" i="7"/>
  <c r="I7463" i="7"/>
  <c r="J7463" i="7"/>
  <c r="K7463" i="7"/>
  <c r="L7463" i="7"/>
  <c r="M7463" i="7"/>
  <c r="N7463" i="7"/>
  <c r="O7463" i="7"/>
  <c r="P7463" i="7"/>
  <c r="H7464" i="7"/>
  <c r="I7464" i="7"/>
  <c r="J7464" i="7"/>
  <c r="K7464" i="7"/>
  <c r="L7464" i="7"/>
  <c r="M7464" i="7"/>
  <c r="N7464" i="7"/>
  <c r="O7464" i="7"/>
  <c r="P7464" i="7"/>
  <c r="H7465" i="7"/>
  <c r="I7465" i="7"/>
  <c r="J7465" i="7"/>
  <c r="K7465" i="7"/>
  <c r="L7465" i="7"/>
  <c r="M7465" i="7"/>
  <c r="N7465" i="7"/>
  <c r="O7465" i="7"/>
  <c r="P7465" i="7"/>
  <c r="H7466" i="7"/>
  <c r="I7466" i="7"/>
  <c r="J7466" i="7"/>
  <c r="K7466" i="7"/>
  <c r="L7466" i="7"/>
  <c r="M7466" i="7"/>
  <c r="N7466" i="7"/>
  <c r="O7466" i="7"/>
  <c r="P7466" i="7"/>
  <c r="H7467" i="7"/>
  <c r="I7467" i="7"/>
  <c r="J7467" i="7"/>
  <c r="K7467" i="7"/>
  <c r="L7467" i="7"/>
  <c r="M7467" i="7"/>
  <c r="N7467" i="7"/>
  <c r="O7467" i="7"/>
  <c r="P7467" i="7"/>
  <c r="H7468" i="7"/>
  <c r="I7468" i="7"/>
  <c r="J7468" i="7"/>
  <c r="K7468" i="7"/>
  <c r="L7468" i="7"/>
  <c r="M7468" i="7"/>
  <c r="N7468" i="7"/>
  <c r="O7468" i="7"/>
  <c r="P7468" i="7"/>
  <c r="H7469" i="7"/>
  <c r="I7469" i="7"/>
  <c r="J7469" i="7"/>
  <c r="K7469" i="7"/>
  <c r="L7469" i="7"/>
  <c r="M7469" i="7"/>
  <c r="N7469" i="7"/>
  <c r="O7469" i="7"/>
  <c r="P7469" i="7"/>
  <c r="H7470" i="7"/>
  <c r="I7470" i="7"/>
  <c r="J7470" i="7"/>
  <c r="K7470" i="7"/>
  <c r="L7470" i="7"/>
  <c r="M7470" i="7"/>
  <c r="N7470" i="7"/>
  <c r="O7470" i="7"/>
  <c r="P7470" i="7"/>
  <c r="H7471" i="7"/>
  <c r="I7471" i="7"/>
  <c r="J7471" i="7"/>
  <c r="K7471" i="7"/>
  <c r="L7471" i="7"/>
  <c r="M7471" i="7"/>
  <c r="N7471" i="7"/>
  <c r="O7471" i="7"/>
  <c r="P7471" i="7"/>
  <c r="H7472" i="7"/>
  <c r="I7472" i="7"/>
  <c r="J7472" i="7"/>
  <c r="K7472" i="7"/>
  <c r="L7472" i="7"/>
  <c r="M7472" i="7"/>
  <c r="N7472" i="7"/>
  <c r="O7472" i="7"/>
  <c r="P7472" i="7"/>
  <c r="H7473" i="7"/>
  <c r="I7473" i="7"/>
  <c r="J7473" i="7"/>
  <c r="K7473" i="7"/>
  <c r="L7473" i="7"/>
  <c r="M7473" i="7"/>
  <c r="N7473" i="7"/>
  <c r="O7473" i="7"/>
  <c r="P7473" i="7"/>
  <c r="H7474" i="7"/>
  <c r="I7474" i="7"/>
  <c r="J7474" i="7"/>
  <c r="K7474" i="7"/>
  <c r="L7474" i="7"/>
  <c r="M7474" i="7"/>
  <c r="N7474" i="7"/>
  <c r="O7474" i="7"/>
  <c r="P7474" i="7"/>
  <c r="H7475" i="7"/>
  <c r="I7475" i="7"/>
  <c r="J7475" i="7"/>
  <c r="K7475" i="7"/>
  <c r="L7475" i="7"/>
  <c r="M7475" i="7"/>
  <c r="N7475" i="7"/>
  <c r="O7475" i="7"/>
  <c r="P7475" i="7"/>
  <c r="H7476" i="7"/>
  <c r="I7476" i="7"/>
  <c r="J7476" i="7"/>
  <c r="K7476" i="7"/>
  <c r="L7476" i="7"/>
  <c r="M7476" i="7"/>
  <c r="N7476" i="7"/>
  <c r="O7476" i="7"/>
  <c r="P7476" i="7"/>
  <c r="H7477" i="7"/>
  <c r="I7477" i="7"/>
  <c r="J7477" i="7"/>
  <c r="K7477" i="7"/>
  <c r="L7477" i="7"/>
  <c r="M7477" i="7"/>
  <c r="N7477" i="7"/>
  <c r="O7477" i="7"/>
  <c r="P7477" i="7"/>
  <c r="H7478" i="7"/>
  <c r="I7478" i="7"/>
  <c r="J7478" i="7"/>
  <c r="K7478" i="7"/>
  <c r="L7478" i="7"/>
  <c r="M7478" i="7"/>
  <c r="N7478" i="7"/>
  <c r="O7478" i="7"/>
  <c r="P7478" i="7"/>
  <c r="H7479" i="7"/>
  <c r="I7479" i="7"/>
  <c r="J7479" i="7"/>
  <c r="K7479" i="7"/>
  <c r="L7479" i="7"/>
  <c r="M7479" i="7"/>
  <c r="N7479" i="7"/>
  <c r="O7479" i="7"/>
  <c r="P7479" i="7"/>
  <c r="H7480" i="7"/>
  <c r="I7480" i="7"/>
  <c r="J7480" i="7"/>
  <c r="K7480" i="7"/>
  <c r="L7480" i="7"/>
  <c r="M7480" i="7"/>
  <c r="N7480" i="7"/>
  <c r="O7480" i="7"/>
  <c r="P7480" i="7"/>
  <c r="H7481" i="7"/>
  <c r="I7481" i="7"/>
  <c r="J7481" i="7"/>
  <c r="K7481" i="7"/>
  <c r="L7481" i="7"/>
  <c r="M7481" i="7"/>
  <c r="N7481" i="7"/>
  <c r="O7481" i="7"/>
  <c r="P7481" i="7"/>
  <c r="H7482" i="7"/>
  <c r="I7482" i="7"/>
  <c r="J7482" i="7"/>
  <c r="K7482" i="7"/>
  <c r="L7482" i="7"/>
  <c r="M7482" i="7"/>
  <c r="N7482" i="7"/>
  <c r="O7482" i="7"/>
  <c r="P7482" i="7"/>
  <c r="H7483" i="7"/>
  <c r="I7483" i="7"/>
  <c r="J7483" i="7"/>
  <c r="K7483" i="7"/>
  <c r="L7483" i="7"/>
  <c r="M7483" i="7"/>
  <c r="N7483" i="7"/>
  <c r="O7483" i="7"/>
  <c r="P7483" i="7"/>
  <c r="H7484" i="7"/>
  <c r="I7484" i="7"/>
  <c r="J7484" i="7"/>
  <c r="K7484" i="7"/>
  <c r="L7484" i="7"/>
  <c r="M7484" i="7"/>
  <c r="N7484" i="7"/>
  <c r="O7484" i="7"/>
  <c r="P7484" i="7"/>
  <c r="H7485" i="7"/>
  <c r="I7485" i="7"/>
  <c r="J7485" i="7"/>
  <c r="K7485" i="7"/>
  <c r="L7485" i="7"/>
  <c r="M7485" i="7"/>
  <c r="N7485" i="7"/>
  <c r="O7485" i="7"/>
  <c r="P7485" i="7"/>
  <c r="H7486" i="7"/>
  <c r="I7486" i="7"/>
  <c r="J7486" i="7"/>
  <c r="K7486" i="7"/>
  <c r="L7486" i="7"/>
  <c r="M7486" i="7"/>
  <c r="N7486" i="7"/>
  <c r="O7486" i="7"/>
  <c r="P7486" i="7"/>
  <c r="H7487" i="7"/>
  <c r="I7487" i="7"/>
  <c r="J7487" i="7"/>
  <c r="K7487" i="7"/>
  <c r="L7487" i="7"/>
  <c r="M7487" i="7"/>
  <c r="N7487" i="7"/>
  <c r="O7487" i="7"/>
  <c r="P7487" i="7"/>
  <c r="H7488" i="7"/>
  <c r="I7488" i="7"/>
  <c r="J7488" i="7"/>
  <c r="K7488" i="7"/>
  <c r="L7488" i="7"/>
  <c r="M7488" i="7"/>
  <c r="N7488" i="7"/>
  <c r="O7488" i="7"/>
  <c r="P7488" i="7"/>
  <c r="H7489" i="7"/>
  <c r="I7489" i="7"/>
  <c r="J7489" i="7"/>
  <c r="K7489" i="7"/>
  <c r="L7489" i="7"/>
  <c r="M7489" i="7"/>
  <c r="N7489" i="7"/>
  <c r="O7489" i="7"/>
  <c r="P7489" i="7"/>
  <c r="H7490" i="7"/>
  <c r="I7490" i="7"/>
  <c r="J7490" i="7"/>
  <c r="K7490" i="7"/>
  <c r="L7490" i="7"/>
  <c r="M7490" i="7"/>
  <c r="N7490" i="7"/>
  <c r="O7490" i="7"/>
  <c r="P7490" i="7"/>
  <c r="H7491" i="7"/>
  <c r="I7491" i="7"/>
  <c r="J7491" i="7"/>
  <c r="K7491" i="7"/>
  <c r="L7491" i="7"/>
  <c r="M7491" i="7"/>
  <c r="N7491" i="7"/>
  <c r="O7491" i="7"/>
  <c r="P7491" i="7"/>
  <c r="H7492" i="7"/>
  <c r="I7492" i="7"/>
  <c r="J7492" i="7"/>
  <c r="K7492" i="7"/>
  <c r="L7492" i="7"/>
  <c r="M7492" i="7"/>
  <c r="N7492" i="7"/>
  <c r="O7492" i="7"/>
  <c r="P7492" i="7"/>
  <c r="H7493" i="7"/>
  <c r="I7493" i="7"/>
  <c r="J7493" i="7"/>
  <c r="K7493" i="7"/>
  <c r="L7493" i="7"/>
  <c r="M7493" i="7"/>
  <c r="N7493" i="7"/>
  <c r="O7493" i="7"/>
  <c r="P7493" i="7"/>
  <c r="H7494" i="7"/>
  <c r="I7494" i="7"/>
  <c r="J7494" i="7"/>
  <c r="K7494" i="7"/>
  <c r="L7494" i="7"/>
  <c r="M7494" i="7"/>
  <c r="N7494" i="7"/>
  <c r="O7494" i="7"/>
  <c r="P7494" i="7"/>
  <c r="H7495" i="7"/>
  <c r="I7495" i="7"/>
  <c r="J7495" i="7"/>
  <c r="K7495" i="7"/>
  <c r="L7495" i="7"/>
  <c r="M7495" i="7"/>
  <c r="N7495" i="7"/>
  <c r="O7495" i="7"/>
  <c r="P7495" i="7"/>
  <c r="H7496" i="7"/>
  <c r="I7496" i="7"/>
  <c r="J7496" i="7"/>
  <c r="K7496" i="7"/>
  <c r="L7496" i="7"/>
  <c r="M7496" i="7"/>
  <c r="N7496" i="7"/>
  <c r="O7496" i="7"/>
  <c r="P7496" i="7"/>
  <c r="H7497" i="7"/>
  <c r="I7497" i="7"/>
  <c r="J7497" i="7"/>
  <c r="K7497" i="7"/>
  <c r="L7497" i="7"/>
  <c r="M7497" i="7"/>
  <c r="N7497" i="7"/>
  <c r="O7497" i="7"/>
  <c r="P7497" i="7"/>
  <c r="H7498" i="7"/>
  <c r="I7498" i="7"/>
  <c r="J7498" i="7"/>
  <c r="K7498" i="7"/>
  <c r="L7498" i="7"/>
  <c r="M7498" i="7"/>
  <c r="N7498" i="7"/>
  <c r="O7498" i="7"/>
  <c r="P7498" i="7"/>
  <c r="H7499" i="7"/>
  <c r="I7499" i="7"/>
  <c r="J7499" i="7"/>
  <c r="K7499" i="7"/>
  <c r="L7499" i="7"/>
  <c r="M7499" i="7"/>
  <c r="N7499" i="7"/>
  <c r="O7499" i="7"/>
  <c r="P7499" i="7"/>
  <c r="H7500" i="7"/>
  <c r="I7500" i="7"/>
  <c r="J7500" i="7"/>
  <c r="K7500" i="7"/>
  <c r="L7500" i="7"/>
  <c r="M7500" i="7"/>
  <c r="N7500" i="7"/>
  <c r="O7500" i="7"/>
  <c r="P7500" i="7"/>
  <c r="H7501" i="7"/>
  <c r="I7501" i="7"/>
  <c r="J7501" i="7"/>
  <c r="K7501" i="7"/>
  <c r="L7501" i="7"/>
  <c r="M7501" i="7"/>
  <c r="N7501" i="7"/>
  <c r="O7501" i="7"/>
  <c r="P7501" i="7"/>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2" i="7"/>
  <c r="AA2" i="7"/>
  <c r="AA4" i="7"/>
  <c r="AA5" i="7"/>
  <c r="AA6" i="7"/>
  <c r="AA8" i="7"/>
  <c r="AA9" i="7"/>
  <c r="AA7" i="7"/>
  <c r="AA10" i="7"/>
  <c r="AA11" i="7"/>
  <c r="AA12" i="7"/>
  <c r="AA13" i="7"/>
  <c r="AA15" i="7"/>
  <c r="AA16" i="7"/>
  <c r="AA14" i="7"/>
  <c r="AA17" i="7"/>
  <c r="AA19" i="7"/>
  <c r="AA18" i="7"/>
  <c r="AA20" i="7"/>
  <c r="AA22" i="7"/>
  <c r="AA21" i="7"/>
  <c r="AA24" i="7"/>
  <c r="AA23" i="7"/>
  <c r="AA25" i="7"/>
  <c r="AA26" i="7"/>
  <c r="AA27" i="7"/>
  <c r="AA28" i="7"/>
  <c r="AA29" i="7"/>
  <c r="AA30" i="7"/>
  <c r="AA31" i="7"/>
  <c r="AA32" i="7"/>
  <c r="AA35" i="7"/>
  <c r="AA34" i="7"/>
  <c r="AA33" i="7"/>
  <c r="AA36" i="7"/>
  <c r="AA37" i="7"/>
  <c r="AA38" i="7"/>
  <c r="AA41" i="7"/>
  <c r="AA39" i="7"/>
  <c r="AA40" i="7"/>
  <c r="AA42" i="7"/>
  <c r="AA44" i="7"/>
  <c r="AA43" i="7"/>
  <c r="AA45" i="7"/>
  <c r="AA46" i="7"/>
  <c r="AA50" i="7"/>
  <c r="AA48" i="7"/>
  <c r="AA47" i="7"/>
  <c r="AA49" i="7"/>
  <c r="AA51" i="7"/>
  <c r="AA52" i="7"/>
  <c r="AA54" i="7"/>
  <c r="AA55" i="7"/>
  <c r="AA53" i="7"/>
  <c r="AA56" i="7"/>
  <c r="AA57" i="7"/>
  <c r="AA58" i="7"/>
  <c r="AA59" i="7"/>
  <c r="AA61" i="7"/>
  <c r="AA60" i="7"/>
  <c r="AA62" i="7"/>
  <c r="AA63" i="7"/>
  <c r="AA64" i="7"/>
  <c r="AA65" i="7"/>
  <c r="AA69" i="7"/>
  <c r="AA68" i="7"/>
  <c r="AA66" i="7"/>
  <c r="AA67" i="7"/>
  <c r="AA70" i="7"/>
  <c r="AA71" i="7"/>
  <c r="AA72" i="7"/>
  <c r="AA74" i="7"/>
  <c r="AA73" i="7"/>
  <c r="AA75" i="7"/>
  <c r="AA76" i="7"/>
  <c r="AA77" i="7"/>
  <c r="AA79" i="7"/>
  <c r="AA78" i="7"/>
  <c r="AA80" i="7"/>
  <c r="AA81" i="7"/>
  <c r="AA82" i="7"/>
  <c r="AA83" i="7"/>
  <c r="AA84" i="7"/>
  <c r="AA85" i="7"/>
  <c r="AA86" i="7"/>
  <c r="AA87" i="7"/>
  <c r="AA88" i="7"/>
  <c r="AA89" i="7"/>
  <c r="AA91" i="7"/>
  <c r="AA90" i="7"/>
  <c r="AA92" i="7"/>
  <c r="AA93" i="7"/>
  <c r="AA94" i="7"/>
  <c r="AA96" i="7"/>
  <c r="AA95" i="7"/>
  <c r="AA98" i="7"/>
  <c r="AA97" i="7"/>
  <c r="AA102" i="7"/>
  <c r="AA99" i="7"/>
  <c r="AA101" i="7"/>
  <c r="AA100" i="7"/>
  <c r="AA103" i="7"/>
  <c r="AA104" i="7"/>
  <c r="AA105" i="7"/>
  <c r="AA106" i="7"/>
  <c r="AA107" i="7"/>
  <c r="AA108" i="7"/>
  <c r="AA109" i="7"/>
  <c r="AA111" i="7"/>
  <c r="AA110" i="7"/>
  <c r="AA113" i="7"/>
  <c r="AA112" i="7"/>
  <c r="AA116" i="7"/>
  <c r="AA115" i="7"/>
  <c r="AA114" i="7"/>
  <c r="AA117" i="7"/>
  <c r="AA118" i="7"/>
  <c r="AA123" i="7"/>
  <c r="AA121" i="7"/>
  <c r="AA122" i="7"/>
  <c r="AA120" i="7"/>
  <c r="AA119" i="7"/>
  <c r="AA124" i="7"/>
  <c r="AA127" i="7"/>
  <c r="AA126" i="7"/>
  <c r="AA128" i="7"/>
  <c r="AA125" i="7"/>
  <c r="AA129" i="7"/>
  <c r="AA131" i="7"/>
  <c r="AA130" i="7"/>
  <c r="AA132" i="7"/>
  <c r="AA133" i="7"/>
  <c r="AA134" i="7"/>
  <c r="AA136" i="7"/>
  <c r="AA135" i="7"/>
  <c r="AA138" i="7"/>
  <c r="AA137" i="7"/>
  <c r="AA139" i="7"/>
  <c r="AA142" i="7"/>
  <c r="AA140" i="7"/>
  <c r="AA143" i="7"/>
  <c r="AA141" i="7"/>
  <c r="AA144" i="7"/>
  <c r="AA146" i="7"/>
  <c r="AA145" i="7"/>
  <c r="AA147" i="7"/>
  <c r="AA148" i="7"/>
  <c r="AA152" i="7"/>
  <c r="AA151" i="7"/>
  <c r="AA153" i="7"/>
  <c r="AA149" i="7"/>
  <c r="AA150" i="7"/>
  <c r="AA154" i="7"/>
  <c r="AA155" i="7"/>
  <c r="AA158" i="7"/>
  <c r="AA160" i="7"/>
  <c r="AA159" i="7"/>
  <c r="AA156" i="7"/>
  <c r="AA157" i="7"/>
  <c r="AA162" i="7"/>
  <c r="AA161" i="7"/>
  <c r="AA163" i="7"/>
  <c r="AA164" i="7"/>
  <c r="AA165" i="7"/>
  <c r="AA168" i="7"/>
  <c r="AA167" i="7"/>
  <c r="AA166" i="7"/>
  <c r="AA169" i="7"/>
  <c r="AA170" i="7"/>
  <c r="AA173" i="7"/>
  <c r="AA171" i="7"/>
  <c r="AA172" i="7"/>
  <c r="AA174" i="7"/>
  <c r="AA175" i="7"/>
  <c r="AA176" i="7"/>
  <c r="AA177" i="7"/>
  <c r="AA178" i="7"/>
  <c r="AA179" i="7"/>
  <c r="AA180" i="7"/>
  <c r="AA181" i="7"/>
  <c r="AA183" i="7"/>
  <c r="AA182" i="7"/>
  <c r="AA185" i="7"/>
  <c r="AA184" i="7"/>
  <c r="AA187" i="7"/>
  <c r="AA186" i="7"/>
  <c r="AA189" i="7"/>
  <c r="AA190" i="7"/>
  <c r="AA188" i="7"/>
  <c r="AA192" i="7"/>
  <c r="AA191" i="7"/>
  <c r="AA193" i="7"/>
  <c r="AA194" i="7"/>
  <c r="AA196" i="7"/>
  <c r="AA195" i="7"/>
  <c r="AA197" i="7"/>
  <c r="AA198" i="7"/>
  <c r="AA199" i="7"/>
  <c r="AA200" i="7"/>
  <c r="AA203" i="7"/>
  <c r="AA205" i="7"/>
  <c r="AA201" i="7"/>
  <c r="AA202" i="7"/>
  <c r="AA204" i="7"/>
  <c r="AA208" i="7"/>
  <c r="AA206" i="7"/>
  <c r="AA207" i="7"/>
  <c r="AA209" i="7"/>
  <c r="AA210" i="7"/>
  <c r="AA211" i="7"/>
  <c r="AA214" i="7"/>
  <c r="AA212" i="7"/>
  <c r="AA213" i="7"/>
  <c r="AA215" i="7"/>
  <c r="AA216" i="7"/>
  <c r="AA218" i="7"/>
  <c r="AA217" i="7"/>
  <c r="AA219" i="7"/>
  <c r="AA220" i="7"/>
  <c r="AA225" i="7"/>
  <c r="AA224" i="7"/>
  <c r="AA223" i="7"/>
  <c r="AA222" i="7"/>
  <c r="AA221" i="7"/>
  <c r="AA226" i="7"/>
  <c r="AA227" i="7"/>
  <c r="AA228" i="7"/>
  <c r="AA229" i="7"/>
  <c r="AA230" i="7"/>
  <c r="AA231" i="7"/>
  <c r="AA233" i="7"/>
  <c r="AA232" i="7"/>
  <c r="AA234" i="7"/>
  <c r="AA235" i="7"/>
  <c r="AA236" i="7"/>
  <c r="AA237" i="7"/>
  <c r="AA238" i="7"/>
  <c r="AA239" i="7"/>
  <c r="AA240" i="7"/>
  <c r="AA241" i="7"/>
  <c r="AA244" i="7"/>
  <c r="AA243" i="7"/>
  <c r="AA242" i="7"/>
  <c r="AA245" i="7"/>
  <c r="AA247" i="7"/>
  <c r="AA246" i="7"/>
  <c r="AA248" i="7"/>
  <c r="AA250" i="7"/>
  <c r="AA249" i="7"/>
  <c r="AA252" i="7"/>
  <c r="AA251" i="7"/>
  <c r="AA256" i="7"/>
  <c r="AA255" i="7"/>
  <c r="AA254" i="7"/>
  <c r="AA253" i="7"/>
  <c r="AA258" i="7"/>
  <c r="AA257" i="7"/>
  <c r="AA261" i="7"/>
  <c r="AA259" i="7"/>
  <c r="AA260" i="7"/>
  <c r="AA264" i="7"/>
  <c r="AA265" i="7"/>
  <c r="AA262" i="7"/>
  <c r="AA263" i="7"/>
  <c r="AA267" i="7"/>
  <c r="AA266" i="7"/>
  <c r="AA268" i="7"/>
  <c r="AA269" i="7"/>
  <c r="AA270" i="7"/>
  <c r="AA271" i="7"/>
  <c r="AA272" i="7"/>
  <c r="AA273" i="7"/>
  <c r="AA274" i="7"/>
  <c r="AA275" i="7"/>
  <c r="AA276" i="7"/>
  <c r="AA277" i="7"/>
  <c r="AA279" i="7"/>
  <c r="AA278" i="7"/>
  <c r="AA280" i="7"/>
  <c r="AA281" i="7"/>
  <c r="AA282" i="7"/>
  <c r="AA283" i="7"/>
  <c r="AA286" i="7"/>
  <c r="AA284" i="7"/>
  <c r="AA285" i="7"/>
  <c r="AA288" i="7"/>
  <c r="AA287" i="7"/>
  <c r="AA290" i="7"/>
  <c r="AA289" i="7"/>
  <c r="AA291" i="7"/>
  <c r="AA292" i="7"/>
  <c r="AA293" i="7"/>
  <c r="AA296" i="7"/>
  <c r="AA294" i="7"/>
  <c r="AA297" i="7"/>
  <c r="AA295" i="7"/>
  <c r="AA298" i="7"/>
  <c r="AA299" i="7"/>
  <c r="AA300" i="7"/>
  <c r="AA302" i="7"/>
  <c r="AA301" i="7"/>
  <c r="AA303" i="7"/>
  <c r="AA305" i="7"/>
  <c r="AA306" i="7"/>
  <c r="AA304" i="7"/>
  <c r="AA309" i="7"/>
  <c r="AA307" i="7"/>
  <c r="AA308" i="7"/>
  <c r="AA312" i="7"/>
  <c r="AA313" i="7"/>
  <c r="AA311" i="7"/>
  <c r="AA310" i="7"/>
  <c r="AA314" i="7"/>
  <c r="AA315" i="7"/>
  <c r="AA317" i="7"/>
  <c r="AA316" i="7"/>
  <c r="AA318" i="7"/>
  <c r="AA321" i="7"/>
  <c r="AA319" i="7"/>
  <c r="AA320" i="7"/>
  <c r="AA323" i="7"/>
  <c r="AA322" i="7"/>
  <c r="AA325" i="7"/>
  <c r="AA326" i="7"/>
  <c r="AA324" i="7"/>
  <c r="AA327" i="7"/>
  <c r="AA330" i="7"/>
  <c r="AA328" i="7"/>
  <c r="AA329" i="7"/>
  <c r="AA331" i="7"/>
  <c r="AA332" i="7"/>
  <c r="AA335" i="7"/>
  <c r="AA333" i="7"/>
  <c r="AA337" i="7"/>
  <c r="AA334" i="7"/>
  <c r="AA336" i="7"/>
  <c r="AA340" i="7"/>
  <c r="AA339" i="7"/>
  <c r="AA338" i="7"/>
  <c r="AA341" i="7"/>
  <c r="AA342" i="7"/>
  <c r="AA343" i="7"/>
  <c r="AA346" i="7"/>
  <c r="AA347" i="7"/>
  <c r="AA344" i="7"/>
  <c r="AA345" i="7"/>
  <c r="AA348" i="7"/>
  <c r="AA349" i="7"/>
  <c r="AA353" i="7"/>
  <c r="AA350" i="7"/>
  <c r="AA352" i="7"/>
  <c r="AA351" i="7"/>
  <c r="AA356" i="7"/>
  <c r="AA355" i="7"/>
  <c r="AA357" i="7"/>
  <c r="AA354" i="7"/>
  <c r="AA360" i="7"/>
  <c r="AA359" i="7"/>
  <c r="AA361" i="7"/>
  <c r="AA358" i="7"/>
  <c r="AA364" i="7"/>
  <c r="AA362" i="7"/>
  <c r="AA363" i="7"/>
  <c r="AA365" i="7"/>
  <c r="AA366" i="7"/>
  <c r="AA367" i="7"/>
  <c r="AA368" i="7"/>
  <c r="AA370" i="7"/>
  <c r="AA369" i="7"/>
  <c r="AA371" i="7"/>
  <c r="AA372" i="7"/>
  <c r="AA373" i="7"/>
  <c r="AA376" i="7"/>
  <c r="AA374" i="7"/>
  <c r="AA378" i="7"/>
  <c r="AA375" i="7"/>
  <c r="AA377" i="7"/>
  <c r="AA379" i="7"/>
  <c r="AA382" i="7"/>
  <c r="AA380" i="7"/>
  <c r="AA381" i="7"/>
  <c r="AA383" i="7"/>
  <c r="AA384" i="7"/>
  <c r="AA385" i="7"/>
  <c r="AA387" i="7"/>
  <c r="AA388" i="7"/>
  <c r="AA386" i="7"/>
  <c r="AA390" i="7"/>
  <c r="AA389" i="7"/>
  <c r="AA393" i="7"/>
  <c r="AA391" i="7"/>
  <c r="AA392" i="7"/>
  <c r="AA394" i="7"/>
  <c r="AA395" i="7"/>
  <c r="AA398" i="7"/>
  <c r="AA396" i="7"/>
  <c r="AA397" i="7"/>
  <c r="AA399" i="7"/>
  <c r="AA400" i="7"/>
  <c r="AA401" i="7"/>
  <c r="AA403" i="7"/>
  <c r="AA402" i="7"/>
  <c r="AA404" i="7"/>
  <c r="AA408" i="7"/>
  <c r="AA407" i="7"/>
  <c r="AA405" i="7"/>
  <c r="AA406" i="7"/>
  <c r="AA409" i="7"/>
  <c r="AA410" i="7"/>
  <c r="AA411" i="7"/>
  <c r="AA412" i="7"/>
  <c r="AA415" i="7"/>
  <c r="AA413" i="7"/>
  <c r="AA416" i="7"/>
  <c r="AA414" i="7"/>
  <c r="AA417" i="7"/>
  <c r="AA419" i="7"/>
  <c r="AA418" i="7"/>
  <c r="AA420" i="7"/>
  <c r="AA422" i="7"/>
  <c r="AA423" i="7"/>
  <c r="AA421" i="7"/>
  <c r="AA427" i="7"/>
  <c r="AA425" i="7"/>
  <c r="AA426" i="7"/>
  <c r="AA424" i="7"/>
  <c r="AA428" i="7"/>
  <c r="AA429" i="7"/>
  <c r="AA430" i="7"/>
  <c r="AA431" i="7"/>
  <c r="AA432" i="7"/>
  <c r="AA433" i="7"/>
  <c r="AA434" i="7"/>
  <c r="AA435" i="7"/>
  <c r="AA436" i="7"/>
  <c r="AA437" i="7"/>
  <c r="AA440" i="7"/>
  <c r="AA438" i="7"/>
  <c r="AA439" i="7"/>
  <c r="AA441" i="7"/>
  <c r="AA442" i="7"/>
  <c r="AA443" i="7"/>
  <c r="AA444" i="7"/>
  <c r="AA448" i="7"/>
  <c r="AA445" i="7"/>
  <c r="AA447" i="7"/>
  <c r="AA449" i="7"/>
  <c r="AA446" i="7"/>
  <c r="AA450" i="7"/>
  <c r="AA451" i="7"/>
  <c r="AA452" i="7"/>
  <c r="AA453" i="7"/>
  <c r="AA455" i="7"/>
  <c r="AA454" i="7"/>
  <c r="AA456" i="7"/>
  <c r="AA457" i="7"/>
  <c r="AA458" i="7"/>
  <c r="AA460" i="7"/>
  <c r="AA461" i="7"/>
  <c r="AA459" i="7"/>
  <c r="AA462" i="7"/>
  <c r="AA463" i="7"/>
  <c r="AA464" i="7"/>
  <c r="AA466" i="7"/>
  <c r="AA467" i="7"/>
  <c r="AA465" i="7"/>
  <c r="AA469" i="7"/>
  <c r="AA468" i="7"/>
  <c r="AA470" i="7"/>
  <c r="AA471" i="7"/>
  <c r="AA473" i="7"/>
  <c r="AA472" i="7"/>
  <c r="AA474" i="7"/>
  <c r="AA475" i="7"/>
  <c r="AA476" i="7"/>
  <c r="AA477" i="7"/>
  <c r="AA479" i="7"/>
  <c r="AA478" i="7"/>
  <c r="AA480" i="7"/>
  <c r="AA481" i="7"/>
  <c r="AA483" i="7"/>
  <c r="AA482" i="7"/>
  <c r="AA486" i="7"/>
  <c r="AA485" i="7"/>
  <c r="AA484" i="7"/>
  <c r="AA489" i="7"/>
  <c r="AA490" i="7"/>
  <c r="AA488" i="7"/>
  <c r="AA487" i="7"/>
  <c r="AA491" i="7"/>
  <c r="AA492" i="7"/>
  <c r="AA493" i="7"/>
  <c r="AA496" i="7"/>
  <c r="AA494" i="7"/>
  <c r="AA495" i="7"/>
  <c r="AA497" i="7"/>
  <c r="AA501" i="7"/>
  <c r="AA498" i="7"/>
  <c r="AA500" i="7"/>
  <c r="AA499" i="7"/>
  <c r="AA502" i="7"/>
  <c r="AA503" i="7"/>
  <c r="AA504" i="7"/>
  <c r="AA507" i="7"/>
  <c r="AA505" i="7"/>
  <c r="AA506" i="7"/>
  <c r="AA508" i="7"/>
  <c r="AA509" i="7"/>
  <c r="AA510" i="7"/>
  <c r="AA514" i="7"/>
  <c r="AA513" i="7"/>
  <c r="AA511" i="7"/>
  <c r="AA512" i="7"/>
  <c r="AA517" i="7"/>
  <c r="AA515" i="7"/>
  <c r="AA516" i="7"/>
  <c r="AA519" i="7"/>
  <c r="AA518" i="7"/>
  <c r="AA521" i="7"/>
  <c r="AA522" i="7"/>
  <c r="AA520" i="7"/>
  <c r="AA524" i="7"/>
  <c r="AA523" i="7"/>
  <c r="AA525" i="7"/>
  <c r="AA527" i="7"/>
  <c r="AA526" i="7"/>
  <c r="AA528" i="7"/>
  <c r="AA529" i="7"/>
  <c r="AA531" i="7"/>
  <c r="AA530" i="7"/>
  <c r="AA532" i="7"/>
  <c r="AA535" i="7"/>
  <c r="AA534" i="7"/>
  <c r="AA533" i="7"/>
  <c r="AA536" i="7"/>
  <c r="AA538" i="7"/>
  <c r="AA537" i="7"/>
  <c r="AA539" i="7"/>
  <c r="AA540" i="7"/>
  <c r="AA541" i="7"/>
  <c r="AA543" i="7"/>
  <c r="AA542" i="7"/>
  <c r="AA545" i="7"/>
  <c r="AA546" i="7"/>
  <c r="AA544" i="7"/>
  <c r="AA547" i="7"/>
  <c r="AA549" i="7"/>
  <c r="AA548" i="7"/>
  <c r="AA551" i="7"/>
  <c r="AA550" i="7"/>
  <c r="AA552" i="7"/>
  <c r="AA553" i="7"/>
  <c r="AA554" i="7"/>
  <c r="AA555" i="7"/>
  <c r="AA556" i="7"/>
  <c r="AA558" i="7"/>
  <c r="AA557" i="7"/>
  <c r="AA559" i="7"/>
  <c r="AA561" i="7"/>
  <c r="AA560" i="7"/>
  <c r="AA562" i="7"/>
  <c r="AA563" i="7"/>
  <c r="AA564" i="7"/>
  <c r="AA565" i="7"/>
  <c r="AA566" i="7"/>
  <c r="AA568" i="7"/>
  <c r="AA569" i="7"/>
  <c r="AA570" i="7"/>
  <c r="AA567" i="7"/>
  <c r="AA571" i="7"/>
  <c r="AA572" i="7"/>
  <c r="AA573" i="7"/>
  <c r="AA575" i="7"/>
  <c r="AA578" i="7"/>
  <c r="AA576" i="7"/>
  <c r="AA577" i="7"/>
  <c r="AA574" i="7"/>
  <c r="AA580" i="7"/>
  <c r="AA579" i="7"/>
  <c r="AA581" i="7"/>
  <c r="AA582" i="7"/>
  <c r="AA585" i="7"/>
  <c r="AA584" i="7"/>
  <c r="AA583" i="7"/>
  <c r="AA586" i="7"/>
  <c r="AA587" i="7"/>
  <c r="AA588" i="7"/>
  <c r="AA589" i="7"/>
  <c r="AA590" i="7"/>
  <c r="AA591" i="7"/>
  <c r="AA593" i="7"/>
  <c r="AA592" i="7"/>
  <c r="AA595" i="7"/>
  <c r="AA594" i="7"/>
  <c r="AA596" i="7"/>
  <c r="AA597" i="7"/>
  <c r="AA598" i="7"/>
  <c r="AA599" i="7"/>
  <c r="AA600" i="7"/>
  <c r="AA601" i="7"/>
  <c r="AA602" i="7"/>
  <c r="AA603" i="7"/>
  <c r="AA605" i="7"/>
  <c r="AA606" i="7"/>
  <c r="AA604" i="7"/>
  <c r="AA607" i="7"/>
  <c r="AA608" i="7"/>
  <c r="AA609" i="7"/>
  <c r="AA610" i="7"/>
  <c r="AA611" i="7"/>
  <c r="AA612" i="7"/>
  <c r="AA613" i="7"/>
  <c r="AA615" i="7"/>
  <c r="AA614" i="7"/>
  <c r="AA617" i="7"/>
  <c r="AA616" i="7"/>
  <c r="AA618" i="7"/>
  <c r="AA619" i="7"/>
  <c r="AA620" i="7"/>
  <c r="AA623" i="7"/>
  <c r="AA624" i="7"/>
  <c r="AA621" i="7"/>
  <c r="AA622" i="7"/>
  <c r="AA626" i="7"/>
  <c r="AA625" i="7"/>
  <c r="AA627" i="7"/>
  <c r="AA628" i="7"/>
  <c r="AA631" i="7"/>
  <c r="AA629" i="7"/>
  <c r="AA630" i="7"/>
  <c r="AA632" i="7"/>
  <c r="AA633" i="7"/>
  <c r="AA635" i="7"/>
  <c r="AA634" i="7"/>
  <c r="AA636" i="7"/>
  <c r="AA637" i="7"/>
  <c r="AA639" i="7"/>
  <c r="AA640" i="7"/>
  <c r="AA638" i="7"/>
  <c r="AA641" i="7"/>
  <c r="AA642" i="7"/>
  <c r="AA643" i="7"/>
  <c r="AA644" i="7"/>
  <c r="AA645" i="7"/>
  <c r="AA647" i="7"/>
  <c r="AA646" i="7"/>
  <c r="AA650" i="7"/>
  <c r="AA648" i="7"/>
  <c r="AA649" i="7"/>
  <c r="AA652" i="7"/>
  <c r="AA651" i="7"/>
  <c r="AA653" i="7"/>
  <c r="AA655" i="7"/>
  <c r="AA656" i="7"/>
  <c r="AA657" i="7"/>
  <c r="AA654" i="7"/>
  <c r="AA658" i="7"/>
  <c r="AA659" i="7"/>
  <c r="AA660" i="7"/>
  <c r="AA661" i="7"/>
  <c r="AA662" i="7"/>
  <c r="AA664" i="7"/>
  <c r="AA665" i="7"/>
  <c r="AA663" i="7"/>
  <c r="AA666" i="7"/>
  <c r="AA667" i="7"/>
  <c r="AA668" i="7"/>
  <c r="AA670" i="7"/>
  <c r="AA669" i="7"/>
  <c r="AA671" i="7"/>
  <c r="AA672" i="7"/>
  <c r="AA676" i="7"/>
  <c r="AA673" i="7"/>
  <c r="AA674" i="7"/>
  <c r="AA675" i="7"/>
  <c r="AA677" i="7"/>
  <c r="AA678" i="7"/>
  <c r="AA681" i="7"/>
  <c r="AA679" i="7"/>
  <c r="AA680" i="7"/>
  <c r="AA682" i="7"/>
  <c r="AA683" i="7"/>
  <c r="AA684" i="7"/>
  <c r="AA685" i="7"/>
  <c r="AA687" i="7"/>
  <c r="AA686" i="7"/>
  <c r="AA688" i="7"/>
  <c r="AA689" i="7"/>
  <c r="AA690" i="7"/>
  <c r="AA691" i="7"/>
  <c r="AA693" i="7"/>
  <c r="AA692" i="7"/>
  <c r="AA695" i="7"/>
  <c r="AA696" i="7"/>
  <c r="AA694" i="7"/>
  <c r="AA697" i="7"/>
  <c r="AA698" i="7"/>
  <c r="AA699" i="7"/>
  <c r="AA700" i="7"/>
  <c r="AA701" i="7"/>
  <c r="AA702" i="7"/>
  <c r="AA703" i="7"/>
  <c r="AA704" i="7"/>
  <c r="AA705" i="7"/>
  <c r="AA706" i="7"/>
  <c r="AA707" i="7"/>
  <c r="AA710" i="7"/>
  <c r="AA709" i="7"/>
  <c r="AA708" i="7"/>
  <c r="AA712" i="7"/>
  <c r="AA711" i="7"/>
  <c r="AA714" i="7"/>
  <c r="AA715" i="7"/>
  <c r="AA713" i="7"/>
  <c r="AA717" i="7"/>
  <c r="AA716" i="7"/>
  <c r="AA720" i="7"/>
  <c r="AA719" i="7"/>
  <c r="AA718" i="7"/>
  <c r="AA721" i="7"/>
  <c r="AA722" i="7"/>
  <c r="AA723" i="7"/>
  <c r="AA724" i="7"/>
  <c r="AA726" i="7"/>
  <c r="AA727" i="7"/>
  <c r="AA729" i="7"/>
  <c r="AA728" i="7"/>
  <c r="AA730" i="7"/>
  <c r="AA725" i="7"/>
  <c r="AA731" i="7"/>
  <c r="AA733" i="7"/>
  <c r="AA732" i="7"/>
  <c r="AA734" i="7"/>
  <c r="AA735" i="7"/>
  <c r="AA738" i="7"/>
  <c r="AA736" i="7"/>
  <c r="AA737" i="7"/>
  <c r="AA741" i="7"/>
  <c r="AA740" i="7"/>
  <c r="AA739" i="7"/>
  <c r="AA743" i="7"/>
  <c r="AA744" i="7"/>
  <c r="AA742" i="7"/>
  <c r="AA747" i="7"/>
  <c r="AA745" i="7"/>
  <c r="AA746" i="7"/>
  <c r="AA748" i="7"/>
  <c r="AA749" i="7"/>
  <c r="AA752" i="7"/>
  <c r="AA753" i="7"/>
  <c r="AA750" i="7"/>
  <c r="AA751" i="7"/>
  <c r="AA754" i="7"/>
  <c r="AA755" i="7"/>
  <c r="AA756" i="7"/>
  <c r="AA757" i="7"/>
  <c r="AA759" i="7"/>
  <c r="AA760" i="7"/>
  <c r="AA758" i="7"/>
  <c r="AA761" i="7"/>
  <c r="AA763" i="7"/>
  <c r="AA762" i="7"/>
  <c r="AA764" i="7"/>
  <c r="AA765" i="7"/>
  <c r="AA767" i="7"/>
  <c r="AA766" i="7"/>
  <c r="AA768" i="7"/>
  <c r="AA770" i="7"/>
  <c r="AA769" i="7"/>
  <c r="AA771" i="7"/>
  <c r="AA772" i="7"/>
  <c r="AA773" i="7"/>
  <c r="AA774" i="7"/>
  <c r="AA777" i="7"/>
  <c r="AA776" i="7"/>
  <c r="AA778" i="7"/>
  <c r="AA775" i="7"/>
  <c r="AA779" i="7"/>
  <c r="AA780" i="7"/>
  <c r="AA781" i="7"/>
  <c r="AA783" i="7"/>
  <c r="AA782" i="7"/>
  <c r="AA784" i="7"/>
  <c r="AA785" i="7"/>
  <c r="AA788" i="7"/>
  <c r="AA786" i="7"/>
  <c r="AA787" i="7"/>
  <c r="AA791" i="7"/>
  <c r="AA789" i="7"/>
  <c r="AA792" i="7"/>
  <c r="AA790" i="7"/>
  <c r="AA793" i="7"/>
  <c r="AA794" i="7"/>
  <c r="AA796" i="7"/>
  <c r="AA795" i="7"/>
  <c r="AA798" i="7"/>
  <c r="AA797" i="7"/>
  <c r="AA799" i="7"/>
  <c r="AA800" i="7"/>
  <c r="AA801" i="7"/>
  <c r="AA802" i="7"/>
  <c r="AA805" i="7"/>
  <c r="AA803" i="7"/>
  <c r="AA804" i="7"/>
  <c r="AA806" i="7"/>
  <c r="AA807" i="7"/>
  <c r="AA808" i="7"/>
  <c r="AA810" i="7"/>
  <c r="AA809" i="7"/>
  <c r="AA811" i="7"/>
  <c r="AA812" i="7"/>
  <c r="AA813" i="7"/>
  <c r="AA815" i="7"/>
  <c r="AA814" i="7"/>
  <c r="AA816" i="7"/>
  <c r="AA818" i="7"/>
  <c r="AA817" i="7"/>
  <c r="AA819" i="7"/>
  <c r="AA820" i="7"/>
  <c r="AA821" i="7"/>
  <c r="AA824" i="7"/>
  <c r="AA823" i="7"/>
  <c r="AA822" i="7"/>
  <c r="AA825" i="7"/>
  <c r="AA828" i="7"/>
  <c r="AA827" i="7"/>
  <c r="AA826" i="7"/>
  <c r="AA831" i="7"/>
  <c r="AA830" i="7"/>
  <c r="AA829" i="7"/>
  <c r="AA832" i="7"/>
  <c r="AA834" i="7"/>
  <c r="AA833" i="7"/>
  <c r="AA836" i="7"/>
  <c r="AA835" i="7"/>
  <c r="AA837" i="7"/>
  <c r="AA839" i="7"/>
  <c r="AA838" i="7"/>
  <c r="AA840" i="7"/>
  <c r="AA841" i="7"/>
  <c r="AA842" i="7"/>
  <c r="AA844" i="7"/>
  <c r="AA843" i="7"/>
  <c r="AA845" i="7"/>
  <c r="AA846" i="7"/>
  <c r="AA847" i="7"/>
  <c r="AA848" i="7"/>
  <c r="AA849" i="7"/>
  <c r="AA850" i="7"/>
  <c r="AA851" i="7"/>
  <c r="AA852" i="7"/>
  <c r="AA853" i="7"/>
  <c r="AA854" i="7"/>
  <c r="AA855" i="7"/>
  <c r="AA856" i="7"/>
  <c r="AA857" i="7"/>
  <c r="AA858" i="7"/>
  <c r="AA859" i="7"/>
  <c r="AA860" i="7"/>
  <c r="AA861" i="7"/>
  <c r="AA862" i="7"/>
  <c r="AA863" i="7"/>
  <c r="AA865" i="7"/>
  <c r="AA866" i="7"/>
  <c r="AA864" i="7"/>
  <c r="AA867" i="7"/>
  <c r="AA868" i="7"/>
  <c r="AA869" i="7"/>
  <c r="AA870" i="7"/>
  <c r="AA871" i="7"/>
  <c r="AA872" i="7"/>
  <c r="AA873" i="7"/>
  <c r="AA874" i="7"/>
  <c r="AA876" i="7"/>
  <c r="AA875" i="7"/>
  <c r="AA879" i="7"/>
  <c r="AA877" i="7"/>
  <c r="AA878" i="7"/>
  <c r="AA881" i="7"/>
  <c r="AA880" i="7"/>
  <c r="AA884" i="7"/>
  <c r="AA882" i="7"/>
  <c r="AA883" i="7"/>
  <c r="AA889" i="7"/>
  <c r="AA885" i="7"/>
  <c r="AA886" i="7"/>
  <c r="AA887" i="7"/>
  <c r="AA888" i="7"/>
  <c r="AA891" i="7"/>
  <c r="AA890" i="7"/>
  <c r="AA892" i="7"/>
  <c r="AA893" i="7"/>
  <c r="AA896" i="7"/>
  <c r="AA894" i="7"/>
  <c r="AA895" i="7"/>
  <c r="AA897" i="7"/>
  <c r="AA898" i="7"/>
  <c r="AA900" i="7"/>
  <c r="AA901" i="7"/>
  <c r="AA899" i="7"/>
  <c r="AA903" i="7"/>
  <c r="AA902" i="7"/>
  <c r="AA904" i="7"/>
  <c r="AA905" i="7"/>
  <c r="AA906" i="7"/>
  <c r="AA907" i="7"/>
  <c r="AA908" i="7"/>
  <c r="AA909" i="7"/>
  <c r="AA910" i="7"/>
  <c r="AA911" i="7"/>
  <c r="AA912" i="7"/>
  <c r="AA913" i="7"/>
  <c r="AA917" i="7"/>
  <c r="AA915" i="7"/>
  <c r="AA916" i="7"/>
  <c r="AA914" i="7"/>
  <c r="AA918" i="7"/>
  <c r="AA920" i="7"/>
  <c r="AA919" i="7"/>
  <c r="AA921" i="7"/>
  <c r="AA922" i="7"/>
  <c r="AA924" i="7"/>
  <c r="AA923" i="7"/>
  <c r="AA925" i="7"/>
  <c r="AA927" i="7"/>
  <c r="AA926" i="7"/>
  <c r="AA930" i="7"/>
  <c r="AA928" i="7"/>
  <c r="AA929" i="7"/>
  <c r="AA932" i="7"/>
  <c r="AA931" i="7"/>
  <c r="AA933" i="7"/>
  <c r="AA934" i="7"/>
  <c r="AA936" i="7"/>
  <c r="AA937" i="7"/>
  <c r="AA935" i="7"/>
  <c r="AA938" i="7"/>
  <c r="AA939" i="7"/>
  <c r="AA940" i="7"/>
  <c r="AA941" i="7"/>
  <c r="AA943" i="7"/>
  <c r="AA942" i="7"/>
  <c r="AA946" i="7"/>
  <c r="AA947" i="7"/>
  <c r="AA944" i="7"/>
  <c r="AA945" i="7"/>
  <c r="AA948" i="7"/>
  <c r="AA949" i="7"/>
  <c r="AA950" i="7"/>
  <c r="AA952" i="7"/>
  <c r="AA951" i="7"/>
  <c r="AA953" i="7"/>
  <c r="AA954" i="7"/>
  <c r="AA955" i="7"/>
  <c r="AA956" i="7"/>
  <c r="AA957" i="7"/>
  <c r="AA958" i="7"/>
  <c r="AA959" i="7"/>
  <c r="AA960" i="7"/>
  <c r="AA965" i="7"/>
  <c r="AA961" i="7"/>
  <c r="AA964" i="7"/>
  <c r="AA963" i="7"/>
  <c r="AA962" i="7"/>
  <c r="AA967" i="7"/>
  <c r="AA966" i="7"/>
  <c r="AA968" i="7"/>
  <c r="AA969" i="7"/>
  <c r="AA970" i="7"/>
  <c r="AA972" i="7"/>
  <c r="AA973" i="7"/>
  <c r="AA971" i="7"/>
  <c r="AA978" i="7"/>
  <c r="AA976" i="7"/>
  <c r="AA977" i="7"/>
  <c r="AA979" i="7"/>
  <c r="AA974" i="7"/>
  <c r="AA975" i="7"/>
  <c r="AA982" i="7"/>
  <c r="AA980" i="7"/>
  <c r="AA981" i="7"/>
  <c r="AA984" i="7"/>
  <c r="AA985" i="7"/>
  <c r="AA983" i="7"/>
  <c r="AA987" i="7"/>
  <c r="AA988" i="7"/>
  <c r="AA986" i="7"/>
  <c r="AA989" i="7"/>
  <c r="AA990" i="7"/>
  <c r="AA991" i="7"/>
  <c r="AA993" i="7"/>
  <c r="AA994" i="7"/>
  <c r="AA992" i="7"/>
  <c r="AA996" i="7"/>
  <c r="AA995" i="7"/>
  <c r="AA997" i="7"/>
  <c r="AA998" i="7"/>
  <c r="AA1000" i="7"/>
  <c r="AA999" i="7"/>
  <c r="AA1001" i="7"/>
  <c r="AA1002" i="7"/>
  <c r="AA1003" i="7"/>
  <c r="AA1005" i="7"/>
  <c r="AA1004" i="7"/>
  <c r="AA1008" i="7"/>
  <c r="AA1006" i="7"/>
  <c r="AA1007" i="7"/>
  <c r="AA1012" i="7"/>
  <c r="AA1009" i="7"/>
  <c r="AA1010" i="7"/>
  <c r="AA1013" i="7"/>
  <c r="AA1011" i="7"/>
  <c r="AA1016" i="7"/>
  <c r="AA1014" i="7"/>
  <c r="AA1015" i="7"/>
  <c r="AA1019" i="7"/>
  <c r="AA1017" i="7"/>
  <c r="AA1018" i="7"/>
  <c r="AA1020" i="7"/>
  <c r="AA1021" i="7"/>
  <c r="AA1022" i="7"/>
  <c r="AA1025" i="7"/>
  <c r="AA1024" i="7"/>
  <c r="AA1023" i="7"/>
  <c r="AA1027" i="7"/>
  <c r="AA1026" i="7"/>
  <c r="AA1029" i="7"/>
  <c r="AA1031" i="7"/>
  <c r="AA1030" i="7"/>
  <c r="AA1028" i="7"/>
  <c r="AA1032" i="7"/>
  <c r="AA1034" i="7"/>
  <c r="AA1033" i="7"/>
  <c r="AA1036" i="7"/>
  <c r="AA1035" i="7"/>
  <c r="AA1037" i="7"/>
  <c r="AA1038" i="7"/>
  <c r="AA1039" i="7"/>
  <c r="AA1040" i="7"/>
  <c r="AA1041" i="7"/>
  <c r="AA1042" i="7"/>
  <c r="AA1043" i="7"/>
  <c r="AA1044" i="7"/>
  <c r="AA1046" i="7"/>
  <c r="AA1045" i="7"/>
  <c r="AA1051" i="7"/>
  <c r="AA1050" i="7"/>
  <c r="AA1047" i="7"/>
  <c r="AA1049" i="7"/>
  <c r="AA1048" i="7"/>
  <c r="AA1054" i="7"/>
  <c r="AA1058" i="7"/>
  <c r="AA1052" i="7"/>
  <c r="AA1053" i="7"/>
  <c r="AA1055" i="7"/>
  <c r="AA1056" i="7"/>
  <c r="AA1057" i="7"/>
  <c r="AA1060" i="7"/>
  <c r="AA1059" i="7"/>
  <c r="AA1061" i="7"/>
  <c r="AA1062" i="7"/>
  <c r="AA1063" i="7"/>
  <c r="AA1064" i="7"/>
  <c r="AA1065" i="7"/>
  <c r="AA1069" i="7"/>
  <c r="AA1066" i="7"/>
  <c r="AA1068" i="7"/>
  <c r="AA1067" i="7"/>
  <c r="AA1070" i="7"/>
  <c r="AA1071" i="7"/>
  <c r="AA1073" i="7"/>
  <c r="AA1074" i="7"/>
  <c r="AA1072" i="7"/>
  <c r="AA1075" i="7"/>
  <c r="AA1077" i="7"/>
  <c r="AA1076" i="7"/>
  <c r="AA1079" i="7"/>
  <c r="AA1078" i="7"/>
  <c r="AA1082" i="7"/>
  <c r="AA1083" i="7"/>
  <c r="AA1080" i="7"/>
  <c r="AA1081" i="7"/>
  <c r="AA1085" i="7"/>
  <c r="AA1084" i="7"/>
  <c r="AA1087" i="7"/>
  <c r="AA1086" i="7"/>
  <c r="AA1088" i="7"/>
  <c r="AA1090" i="7"/>
  <c r="AA1092" i="7"/>
  <c r="AA1091" i="7"/>
  <c r="AA1089" i="7"/>
  <c r="AA1093" i="7"/>
  <c r="AA1094" i="7"/>
  <c r="AA1097" i="7"/>
  <c r="AA1096" i="7"/>
  <c r="AA1095" i="7"/>
  <c r="AA1102" i="7"/>
  <c r="AA1098" i="7"/>
  <c r="AA1099" i="7"/>
  <c r="AA1101" i="7"/>
  <c r="AA1100" i="7"/>
  <c r="AA1104" i="7"/>
  <c r="AA1103" i="7"/>
  <c r="AA1105" i="7"/>
  <c r="AA1107" i="7"/>
  <c r="AA1106" i="7"/>
  <c r="AA1108" i="7"/>
  <c r="AA1110" i="7"/>
  <c r="AA1109" i="7"/>
  <c r="AA1112" i="7"/>
  <c r="AA1111" i="7"/>
  <c r="AA1115" i="7"/>
  <c r="AA1114" i="7"/>
  <c r="AA1113" i="7"/>
  <c r="AA1116" i="7"/>
  <c r="AA1117" i="7"/>
  <c r="AA1118" i="7"/>
  <c r="AA1119" i="7"/>
  <c r="AA1120" i="7"/>
  <c r="AA1122" i="7"/>
  <c r="AA1121" i="7"/>
  <c r="AA1123" i="7"/>
  <c r="AA1124" i="7"/>
  <c r="AA1125" i="7"/>
  <c r="AA1126" i="7"/>
  <c r="AA1127" i="7"/>
  <c r="AA1129" i="7"/>
  <c r="AA1128" i="7"/>
  <c r="AA1131" i="7"/>
  <c r="AA1130" i="7"/>
  <c r="AA1133" i="7"/>
  <c r="AA1132" i="7"/>
  <c r="AA1134" i="7"/>
  <c r="AA1135" i="7"/>
  <c r="AA1137" i="7"/>
  <c r="AA1136" i="7"/>
  <c r="AA1139" i="7"/>
  <c r="AA1138" i="7"/>
  <c r="AA1140" i="7"/>
  <c r="AA1141" i="7"/>
  <c r="AA1143" i="7"/>
  <c r="AA1144" i="7"/>
  <c r="AA1142" i="7"/>
  <c r="AA1145" i="7"/>
  <c r="AA1149" i="7"/>
  <c r="AA1146" i="7"/>
  <c r="AA1147" i="7"/>
  <c r="AA1148" i="7"/>
  <c r="AA1151" i="7"/>
  <c r="AA1152" i="7"/>
  <c r="AA1150" i="7"/>
  <c r="AA1153" i="7"/>
  <c r="AA1154" i="7"/>
  <c r="AA1157" i="7"/>
  <c r="AA1155" i="7"/>
  <c r="AA1156" i="7"/>
  <c r="AA1160" i="7"/>
  <c r="AA1158" i="7"/>
  <c r="AA1159" i="7"/>
  <c r="AA1162" i="7"/>
  <c r="AA1164" i="7"/>
  <c r="AA1166" i="7"/>
  <c r="AA1163" i="7"/>
  <c r="AA1165" i="7"/>
  <c r="AA1161" i="7"/>
  <c r="AA1167" i="7"/>
  <c r="AA1168" i="7"/>
  <c r="AA1170" i="7"/>
  <c r="AA1171" i="7"/>
  <c r="AA1169" i="7"/>
  <c r="AA1172" i="7"/>
  <c r="AA1173" i="7"/>
  <c r="AA1174" i="7"/>
  <c r="AA1175" i="7"/>
  <c r="AA1177" i="7"/>
  <c r="AA1178" i="7"/>
  <c r="AA1176" i="7"/>
  <c r="AA1180" i="7"/>
  <c r="AA1179" i="7"/>
  <c r="AA1181" i="7"/>
  <c r="AA1182" i="7"/>
  <c r="AA1183" i="7"/>
  <c r="AA1184" i="7"/>
  <c r="AA1186" i="7"/>
  <c r="AA1185" i="7"/>
  <c r="AA1192" i="7"/>
  <c r="AA1189" i="7"/>
  <c r="AA1187" i="7"/>
  <c r="AA1188" i="7"/>
  <c r="AA1191" i="7"/>
  <c r="AA1190" i="7"/>
  <c r="AA1193" i="7"/>
  <c r="AA1194" i="7"/>
  <c r="AA1195" i="7"/>
  <c r="AA1198" i="7"/>
  <c r="AA1199" i="7"/>
  <c r="AA1196" i="7"/>
  <c r="AA1197" i="7"/>
  <c r="AA1202" i="7"/>
  <c r="AA1200" i="7"/>
  <c r="AA1201" i="7"/>
  <c r="AA1206" i="7"/>
  <c r="AA1204" i="7"/>
  <c r="AA1205" i="7"/>
  <c r="AA1203" i="7"/>
  <c r="AA1207" i="7"/>
  <c r="AA1208" i="7"/>
  <c r="AA1209" i="7"/>
  <c r="AA1210" i="7"/>
  <c r="AA1211" i="7"/>
  <c r="AA1212" i="7"/>
  <c r="AA1214" i="7"/>
  <c r="AA1213" i="7"/>
  <c r="AA1217" i="7"/>
  <c r="AA1216" i="7"/>
  <c r="AA1215" i="7"/>
  <c r="AA1219" i="7"/>
  <c r="AA1218" i="7"/>
  <c r="AA1223" i="7"/>
  <c r="AA1220" i="7"/>
  <c r="AA1222" i="7"/>
  <c r="AA1221" i="7"/>
  <c r="AA1225" i="7"/>
  <c r="AA1224" i="7"/>
  <c r="AA1226" i="7"/>
  <c r="AA1227" i="7"/>
  <c r="AA1228" i="7"/>
  <c r="AA1229" i="7"/>
  <c r="AA1230" i="7"/>
  <c r="AA1231" i="7"/>
  <c r="AA1232" i="7"/>
  <c r="AA1233" i="7"/>
  <c r="AA1234" i="7"/>
  <c r="AA1235" i="7"/>
  <c r="AA1236" i="7"/>
  <c r="AA1238" i="7"/>
  <c r="AA1237" i="7"/>
  <c r="AA1239" i="7"/>
  <c r="AA1241" i="7"/>
  <c r="AA1242" i="7"/>
  <c r="AA1240" i="7"/>
  <c r="AA1243" i="7"/>
  <c r="AA1244" i="7"/>
  <c r="AA1247" i="7"/>
  <c r="AA1245" i="7"/>
  <c r="AA1246" i="7"/>
  <c r="AA1248" i="7"/>
  <c r="AA1249" i="7"/>
  <c r="AA1250" i="7"/>
  <c r="AA1251" i="7"/>
  <c r="AA1253" i="7"/>
  <c r="AA1256" i="7"/>
  <c r="AA1257" i="7"/>
  <c r="AA1254" i="7"/>
  <c r="AA1252" i="7"/>
  <c r="AA1255" i="7"/>
  <c r="AA1259" i="7"/>
  <c r="AA1260" i="7"/>
  <c r="AA1258" i="7"/>
  <c r="AA1261" i="7"/>
  <c r="AA1262" i="7"/>
  <c r="AA1264" i="7"/>
  <c r="AA1263" i="7"/>
  <c r="AA1265" i="7"/>
  <c r="AA1267" i="7"/>
  <c r="AA1266" i="7"/>
  <c r="AA1268" i="7"/>
  <c r="AA1269" i="7"/>
  <c r="AA1270" i="7"/>
  <c r="AA1272" i="7"/>
  <c r="AA1271" i="7"/>
  <c r="AA1273" i="7"/>
  <c r="AA1274" i="7"/>
  <c r="AA1275" i="7"/>
  <c r="AA1278" i="7"/>
  <c r="AA1276" i="7"/>
  <c r="AA1277" i="7"/>
  <c r="AA1279" i="7"/>
  <c r="AA1280" i="7"/>
  <c r="AA1281" i="7"/>
  <c r="AA1282" i="7"/>
  <c r="AA1283" i="7"/>
  <c r="AA1284" i="7"/>
  <c r="AA1286" i="7"/>
  <c r="AA1285" i="7"/>
  <c r="AA1287" i="7"/>
  <c r="AA1288" i="7"/>
  <c r="AA1289" i="7"/>
  <c r="AA1290" i="7"/>
  <c r="AA1291" i="7"/>
  <c r="AA1292" i="7"/>
  <c r="AA1294" i="7"/>
  <c r="AA1293" i="7"/>
  <c r="AA1295" i="7"/>
  <c r="AA1298" i="7"/>
  <c r="AA1296" i="7"/>
  <c r="AA1297" i="7"/>
  <c r="AA1300" i="7"/>
  <c r="AA1299" i="7"/>
  <c r="AA1301" i="7"/>
  <c r="AA1302" i="7"/>
  <c r="AA1303" i="7"/>
  <c r="AA1304" i="7"/>
  <c r="AA1305" i="7"/>
  <c r="AA1306" i="7"/>
  <c r="AA1309" i="7"/>
  <c r="AA1310" i="7"/>
  <c r="AA1307" i="7"/>
  <c r="AA1308" i="7"/>
  <c r="AA1311" i="7"/>
  <c r="AA1312" i="7"/>
  <c r="AA1313" i="7"/>
  <c r="AA1314" i="7"/>
  <c r="AA1317" i="7"/>
  <c r="AA1315" i="7"/>
  <c r="AA1316" i="7"/>
  <c r="AA1319" i="7"/>
  <c r="AA1318" i="7"/>
  <c r="AA1322" i="7"/>
  <c r="AA1321" i="7"/>
  <c r="AA1320" i="7"/>
  <c r="AA1323" i="7"/>
  <c r="AA1324" i="7"/>
  <c r="AA1325" i="7"/>
  <c r="AA1326" i="7"/>
  <c r="AA1328" i="7"/>
  <c r="AA1327" i="7"/>
  <c r="AA1329" i="7"/>
  <c r="AA1330" i="7"/>
  <c r="AA1331" i="7"/>
  <c r="AA1333" i="7"/>
  <c r="AA1332" i="7"/>
  <c r="AA1334" i="7"/>
  <c r="AA1335" i="7"/>
  <c r="AA1336" i="7"/>
  <c r="AA1337" i="7"/>
  <c r="AA1339" i="7"/>
  <c r="AA1338" i="7"/>
  <c r="AA1340" i="7"/>
  <c r="AA1341" i="7"/>
  <c r="AA1342" i="7"/>
  <c r="AA1343" i="7"/>
  <c r="AA1344" i="7"/>
  <c r="AA1345" i="7"/>
  <c r="AA1346" i="7"/>
  <c r="AA1347" i="7"/>
  <c r="AA1348" i="7"/>
  <c r="AA1349" i="7"/>
  <c r="AA1350" i="7"/>
  <c r="AA1351" i="7"/>
  <c r="AA1353" i="7"/>
  <c r="AA1352" i="7"/>
  <c r="AA1354" i="7"/>
  <c r="AA1355" i="7"/>
  <c r="AA1357" i="7"/>
  <c r="AA1356" i="7"/>
  <c r="AA1359" i="7"/>
  <c r="AA1358" i="7"/>
  <c r="AA1364" i="7"/>
  <c r="AA1360" i="7"/>
  <c r="AA1361" i="7"/>
  <c r="AA1362" i="7"/>
  <c r="AA1363" i="7"/>
  <c r="AA1365" i="7"/>
  <c r="AA1367" i="7"/>
  <c r="AA1366" i="7"/>
  <c r="AA1368" i="7"/>
  <c r="AA1369" i="7"/>
  <c r="AA1370" i="7"/>
  <c r="AA1372" i="7"/>
  <c r="AA1371" i="7"/>
  <c r="AA1373" i="7"/>
  <c r="AA1374" i="7"/>
  <c r="AA1375" i="7"/>
  <c r="AA1376" i="7"/>
  <c r="AA1377" i="7"/>
  <c r="AA1378" i="7"/>
  <c r="AA1379" i="7"/>
  <c r="AA1380" i="7"/>
  <c r="AA1381" i="7"/>
  <c r="AA1384" i="7"/>
  <c r="AA1382" i="7"/>
  <c r="AA1383" i="7"/>
  <c r="AA1387" i="7"/>
  <c r="AA1388" i="7"/>
  <c r="AA1385" i="7"/>
  <c r="AA1389" i="7"/>
  <c r="AA1390" i="7"/>
  <c r="AA1386" i="7"/>
  <c r="AA1391" i="7"/>
  <c r="AA1392" i="7"/>
  <c r="AA1393" i="7"/>
  <c r="AA1395" i="7"/>
  <c r="AA1394" i="7"/>
  <c r="AA1396" i="7"/>
  <c r="AA1397" i="7"/>
  <c r="AA1398" i="7"/>
  <c r="AA1400" i="7"/>
  <c r="AA1399" i="7"/>
  <c r="AA1402" i="7"/>
  <c r="AA1401" i="7"/>
  <c r="AA1404" i="7"/>
  <c r="AA1403" i="7"/>
  <c r="AA1405" i="7"/>
  <c r="AA1406" i="7"/>
  <c r="AA1407" i="7"/>
  <c r="AA1408" i="7"/>
  <c r="AA1409" i="7"/>
  <c r="AA1411" i="7"/>
  <c r="AA1412" i="7"/>
  <c r="AA1410" i="7"/>
  <c r="AA1413" i="7"/>
  <c r="AA1415" i="7"/>
  <c r="AA1414" i="7"/>
  <c r="AA1416" i="7"/>
  <c r="AA1417" i="7"/>
  <c r="AA1418" i="7"/>
  <c r="AA1419" i="7"/>
  <c r="AA1420" i="7"/>
  <c r="AA1421" i="7"/>
  <c r="AA1422" i="7"/>
  <c r="AA1423" i="7"/>
  <c r="AA1424" i="7"/>
  <c r="AA1425" i="7"/>
  <c r="AA1429" i="7"/>
  <c r="AA1426" i="7"/>
  <c r="AA1427" i="7"/>
  <c r="AA1428" i="7"/>
  <c r="AA1432" i="7"/>
  <c r="AA1433" i="7"/>
  <c r="AA1431" i="7"/>
  <c r="AA1430" i="7"/>
  <c r="AA1434" i="7"/>
  <c r="AA1435" i="7"/>
  <c r="AA1436" i="7"/>
  <c r="AA1437" i="7"/>
  <c r="AA1438" i="7"/>
  <c r="AA1439" i="7"/>
  <c r="AA1440" i="7"/>
  <c r="AA1443" i="7"/>
  <c r="AA1441" i="7"/>
  <c r="AA1442" i="7"/>
  <c r="AA1444" i="7"/>
  <c r="AA1445" i="7"/>
  <c r="AA1446" i="7"/>
  <c r="AA1449" i="7"/>
  <c r="AA1447" i="7"/>
  <c r="AA1450" i="7"/>
  <c r="AA1448" i="7"/>
  <c r="AA1454" i="7"/>
  <c r="AA1451" i="7"/>
  <c r="AA1452" i="7"/>
  <c r="AA1453" i="7"/>
  <c r="AA1456" i="7"/>
  <c r="AA1455" i="7"/>
  <c r="AA1457" i="7"/>
  <c r="AA1459" i="7"/>
  <c r="AA1458" i="7"/>
  <c r="AA1462" i="7"/>
  <c r="AA1463" i="7"/>
  <c r="AA1461" i="7"/>
  <c r="AA1460" i="7"/>
  <c r="AA1464" i="7"/>
  <c r="AA1465" i="7"/>
  <c r="AA1466" i="7"/>
  <c r="AA1467" i="7"/>
  <c r="AA1468" i="7"/>
  <c r="AA1469" i="7"/>
  <c r="AA1470" i="7"/>
  <c r="AA1471" i="7"/>
  <c r="AA1472" i="7"/>
  <c r="AA1475" i="7"/>
  <c r="AA1473" i="7"/>
  <c r="AA1474" i="7"/>
  <c r="AA1476" i="7"/>
  <c r="AA1477" i="7"/>
  <c r="AA1478" i="7"/>
  <c r="AA1481" i="7"/>
  <c r="AA1479" i="7"/>
  <c r="AA1480" i="7"/>
  <c r="AA1482" i="7"/>
  <c r="AA1483" i="7"/>
  <c r="AA1486" i="7"/>
  <c r="AA1484" i="7"/>
  <c r="AA1485" i="7"/>
  <c r="AA1487" i="7"/>
  <c r="AA1488" i="7"/>
  <c r="AA1489" i="7"/>
  <c r="AA1490" i="7"/>
  <c r="AA1492" i="7"/>
  <c r="AA1491" i="7"/>
  <c r="AA1493" i="7"/>
  <c r="AA1494" i="7"/>
  <c r="AA1495" i="7"/>
  <c r="AA1496" i="7"/>
  <c r="AA1497" i="7"/>
  <c r="AA1499" i="7"/>
  <c r="AA1498" i="7"/>
  <c r="AA1500" i="7"/>
  <c r="AA1501" i="7"/>
  <c r="AA1502" i="7"/>
  <c r="AA1503" i="7"/>
  <c r="AA1504" i="7"/>
  <c r="AA1505" i="7"/>
  <c r="AA1507" i="7"/>
  <c r="AA1506" i="7"/>
  <c r="AA1510" i="7"/>
  <c r="AA1509" i="7"/>
  <c r="AA1508" i="7"/>
  <c r="AA1512" i="7"/>
  <c r="AA1511" i="7"/>
  <c r="AA1516" i="7"/>
  <c r="AA1513" i="7"/>
  <c r="AA1514" i="7"/>
  <c r="AA1515" i="7"/>
  <c r="AA1518" i="7"/>
  <c r="AA1517" i="7"/>
  <c r="AA1519" i="7"/>
  <c r="AA1520" i="7"/>
  <c r="AA1521" i="7"/>
  <c r="AA1522" i="7"/>
  <c r="AA1523" i="7"/>
  <c r="AA1524" i="7"/>
  <c r="AA1525" i="7"/>
  <c r="AA1529" i="7"/>
  <c r="AA1527" i="7"/>
  <c r="AA1528" i="7"/>
  <c r="AA1526" i="7"/>
  <c r="AA1530" i="7"/>
  <c r="AA1531" i="7"/>
  <c r="AA1532" i="7"/>
  <c r="AA1533" i="7"/>
  <c r="AA1535" i="7"/>
  <c r="AA1534" i="7"/>
  <c r="AA1537" i="7"/>
  <c r="AA1536" i="7"/>
  <c r="AA1538" i="7"/>
  <c r="AA1539" i="7"/>
  <c r="AA1540" i="7"/>
  <c r="AA1541" i="7"/>
  <c r="AA1542" i="7"/>
  <c r="AA1543" i="7"/>
  <c r="AA1544" i="7"/>
  <c r="AA1548" i="7"/>
  <c r="AA1545" i="7"/>
  <c r="AA1547" i="7"/>
  <c r="AA1546" i="7"/>
  <c r="AA1550" i="7"/>
  <c r="AA1551" i="7"/>
  <c r="AA1549" i="7"/>
  <c r="AA1552" i="7"/>
  <c r="AA1553" i="7"/>
  <c r="AA1554" i="7"/>
  <c r="AA1555" i="7"/>
  <c r="AA1557" i="7"/>
  <c r="AA1558" i="7"/>
  <c r="AA1556" i="7"/>
  <c r="AA1559" i="7"/>
  <c r="AA1561" i="7"/>
  <c r="AA1560" i="7"/>
  <c r="AA1564" i="7"/>
  <c r="AA1565" i="7"/>
  <c r="AA1562" i="7"/>
  <c r="AA1563" i="7"/>
  <c r="AA1566" i="7"/>
  <c r="AA1567" i="7"/>
  <c r="AA1568" i="7"/>
  <c r="AA1571" i="7"/>
  <c r="AA1570" i="7"/>
  <c r="AA1569" i="7"/>
  <c r="AA1573" i="7"/>
  <c r="AA1572" i="7"/>
  <c r="AA1577" i="7"/>
  <c r="AA1576" i="7"/>
  <c r="AA1574" i="7"/>
  <c r="AA1575" i="7"/>
  <c r="AA1578" i="7"/>
  <c r="AA1579" i="7"/>
  <c r="AA1582" i="7"/>
  <c r="AA1581" i="7"/>
  <c r="AA1583" i="7"/>
  <c r="AA1584" i="7"/>
  <c r="AA1580" i="7"/>
  <c r="AA1585" i="7"/>
  <c r="AA1587" i="7"/>
  <c r="AA1586" i="7"/>
  <c r="AA1588" i="7"/>
  <c r="AA1589" i="7"/>
  <c r="AA1590" i="7"/>
  <c r="AA1591" i="7"/>
  <c r="AA1592" i="7"/>
  <c r="AA1593" i="7"/>
  <c r="AA1595" i="7"/>
  <c r="AA1594" i="7"/>
  <c r="AA1596" i="7"/>
  <c r="AA1597" i="7"/>
  <c r="AA1599" i="7"/>
  <c r="AA1598" i="7"/>
  <c r="AA1601" i="7"/>
  <c r="AA1600" i="7"/>
  <c r="AA1602" i="7"/>
  <c r="AA1603" i="7"/>
  <c r="AA1604" i="7"/>
  <c r="AA1606" i="7"/>
  <c r="AA1605" i="7"/>
  <c r="AA1608" i="7"/>
  <c r="AA1607" i="7"/>
  <c r="AA1610" i="7"/>
  <c r="AA1609" i="7"/>
  <c r="AA1611" i="7"/>
  <c r="AA1612" i="7"/>
  <c r="AA1613" i="7"/>
  <c r="AA1614" i="7"/>
  <c r="AA1615" i="7"/>
  <c r="AA1616" i="7"/>
  <c r="AA1617" i="7"/>
  <c r="AA1618" i="7"/>
  <c r="AA1619" i="7"/>
  <c r="AA1620" i="7"/>
  <c r="AA1621" i="7"/>
  <c r="AA1622" i="7"/>
  <c r="AA1623" i="7"/>
  <c r="AA1624" i="7"/>
  <c r="AA1625" i="7"/>
  <c r="AA1627" i="7"/>
  <c r="AA1626" i="7"/>
  <c r="AA1629" i="7"/>
  <c r="AA1628" i="7"/>
  <c r="AA1633" i="7"/>
  <c r="AA1630" i="7"/>
  <c r="AA1631" i="7"/>
  <c r="AA1632" i="7"/>
  <c r="AA1634" i="7"/>
  <c r="AA1635" i="7"/>
  <c r="AA1636" i="7"/>
  <c r="AA1639" i="7"/>
  <c r="AA1637" i="7"/>
  <c r="AA1638" i="7"/>
  <c r="AA1640" i="7"/>
  <c r="AA1644" i="7"/>
  <c r="AA1643" i="7"/>
  <c r="AA1642" i="7"/>
  <c r="AA1641" i="7"/>
  <c r="AA1645" i="7"/>
  <c r="AA1646" i="7"/>
  <c r="AA1647" i="7"/>
  <c r="AA1649" i="7"/>
  <c r="AA1650" i="7"/>
  <c r="AA1648" i="7"/>
  <c r="AA1652" i="7"/>
  <c r="AA1653" i="7"/>
  <c r="AA1651" i="7"/>
  <c r="AA1657" i="7"/>
  <c r="AA1655" i="7"/>
  <c r="AA1656" i="7"/>
  <c r="AA1654" i="7"/>
  <c r="AA1658" i="7"/>
  <c r="AA1659" i="7"/>
  <c r="AA1660" i="7"/>
  <c r="AA1661" i="7"/>
  <c r="AA1663" i="7"/>
  <c r="AA1662" i="7"/>
  <c r="AA1664" i="7"/>
  <c r="AA1666" i="7"/>
  <c r="AA1665" i="7"/>
  <c r="AA1667" i="7"/>
  <c r="AA1668" i="7"/>
  <c r="AA1669" i="7"/>
  <c r="AA1670" i="7"/>
  <c r="AA1671" i="7"/>
  <c r="AA1672" i="7"/>
  <c r="AA1673" i="7"/>
  <c r="AA1674" i="7"/>
  <c r="AA1675" i="7"/>
  <c r="AA1677" i="7"/>
  <c r="AA1676" i="7"/>
  <c r="AA1678" i="7"/>
  <c r="AA1681" i="7"/>
  <c r="AA1680" i="7"/>
  <c r="AA1679" i="7"/>
  <c r="AA1683" i="7"/>
  <c r="AA1682" i="7"/>
  <c r="AA1685" i="7"/>
  <c r="AA1684" i="7"/>
  <c r="AA1686" i="7"/>
  <c r="AA1688" i="7"/>
  <c r="AA1687" i="7"/>
  <c r="AA1689" i="7"/>
  <c r="AA1690" i="7"/>
  <c r="AA1691" i="7"/>
  <c r="AA1692" i="7"/>
  <c r="AA1693" i="7"/>
  <c r="AA1694" i="7"/>
  <c r="AA1695" i="7"/>
  <c r="AA1696" i="7"/>
  <c r="AA1697" i="7"/>
  <c r="AA1699" i="7"/>
  <c r="AA1698" i="7"/>
  <c r="AA1700" i="7"/>
  <c r="AA1702" i="7"/>
  <c r="AA1701" i="7"/>
  <c r="AA1703" i="7"/>
  <c r="AA1704" i="7"/>
  <c r="AA1707" i="7"/>
  <c r="AA1706" i="7"/>
  <c r="AA1708" i="7"/>
  <c r="AA1705" i="7"/>
  <c r="AA1709" i="7"/>
  <c r="AA1710" i="7"/>
  <c r="AA1711" i="7"/>
  <c r="AA1713" i="7"/>
  <c r="AA1712" i="7"/>
  <c r="AA1714" i="7"/>
  <c r="AA1715" i="7"/>
  <c r="AA1716" i="7"/>
  <c r="AA1717" i="7"/>
  <c r="AA1718" i="7"/>
  <c r="AA1720" i="7"/>
  <c r="AA1722" i="7"/>
  <c r="AA1721" i="7"/>
  <c r="AA1723" i="7"/>
  <c r="AA1719" i="7"/>
  <c r="AA1724" i="7"/>
  <c r="AA1728" i="7"/>
  <c r="AA1725" i="7"/>
  <c r="AA1727" i="7"/>
  <c r="AA1726" i="7"/>
  <c r="AA1729" i="7"/>
  <c r="AA1730" i="7"/>
  <c r="AA1732" i="7"/>
  <c r="AA1731" i="7"/>
  <c r="AA1734" i="7"/>
  <c r="AA1733" i="7"/>
  <c r="AA1737" i="7"/>
  <c r="AA1735" i="7"/>
  <c r="AA1736" i="7"/>
  <c r="AA1738" i="7"/>
  <c r="AA1741" i="7"/>
  <c r="AA1739" i="7"/>
  <c r="AA1740" i="7"/>
  <c r="AA1742" i="7"/>
  <c r="AA1744" i="7"/>
  <c r="AA1743" i="7"/>
  <c r="AA1745" i="7"/>
  <c r="AA1747" i="7"/>
  <c r="AA1746" i="7"/>
  <c r="AA1748" i="7"/>
  <c r="AA1749" i="7"/>
  <c r="AA1750" i="7"/>
  <c r="AA1751" i="7"/>
  <c r="AA1752" i="7"/>
  <c r="AA1753" i="7"/>
  <c r="AA1754" i="7"/>
  <c r="AA1755" i="7"/>
  <c r="AA1757" i="7"/>
  <c r="AA1759" i="7"/>
  <c r="AA1758" i="7"/>
  <c r="AA1756" i="7"/>
  <c r="AA1761" i="7"/>
  <c r="AA1760" i="7"/>
  <c r="AA1763" i="7"/>
  <c r="AA1762" i="7"/>
  <c r="AA1764" i="7"/>
  <c r="AA1766" i="7"/>
  <c r="AA1765" i="7"/>
  <c r="AA1767" i="7"/>
  <c r="AA1768" i="7"/>
  <c r="AA1769" i="7"/>
  <c r="AA1770" i="7"/>
  <c r="AA1773" i="7"/>
  <c r="AA1774" i="7"/>
  <c r="AA1771" i="7"/>
  <c r="AA1772" i="7"/>
  <c r="AA1775" i="7"/>
  <c r="AA1776" i="7"/>
  <c r="AA1777" i="7"/>
  <c r="AA1778" i="7"/>
  <c r="AA1779" i="7"/>
  <c r="AA1780" i="7"/>
  <c r="AA1781" i="7"/>
  <c r="AA1783" i="7"/>
  <c r="AA1782" i="7"/>
  <c r="AA1787" i="7"/>
  <c r="AA1784" i="7"/>
  <c r="AA1785" i="7"/>
  <c r="AA1786" i="7"/>
  <c r="AA1789" i="7"/>
  <c r="AA1788" i="7"/>
  <c r="AA1790" i="7"/>
  <c r="AA1791" i="7"/>
  <c r="AA1792" i="7"/>
  <c r="AA1793" i="7"/>
  <c r="AA1796" i="7"/>
  <c r="AA1795" i="7"/>
  <c r="AA1794" i="7"/>
  <c r="AA1798" i="7"/>
  <c r="AA1797" i="7"/>
  <c r="AA1799" i="7"/>
  <c r="AA1800" i="7"/>
  <c r="AA1801" i="7"/>
  <c r="AA1802" i="7"/>
  <c r="AA1803" i="7"/>
  <c r="AA1806" i="7"/>
  <c r="AA1804" i="7"/>
  <c r="AA1805" i="7"/>
  <c r="AA1807" i="7"/>
  <c r="AA1808" i="7"/>
  <c r="AA1809" i="7"/>
  <c r="AA1810" i="7"/>
  <c r="AA1811" i="7"/>
  <c r="AA1812" i="7"/>
  <c r="AA1813" i="7"/>
  <c r="AA1814" i="7"/>
  <c r="AA1816" i="7"/>
  <c r="AA1815" i="7"/>
  <c r="AA1817" i="7"/>
  <c r="AA1818" i="7"/>
  <c r="AA1820" i="7"/>
  <c r="AA1822" i="7"/>
  <c r="AA1821" i="7"/>
  <c r="AA1823" i="7"/>
  <c r="AA1819" i="7"/>
  <c r="AA1824" i="7"/>
  <c r="AA1825" i="7"/>
  <c r="AA1826" i="7"/>
  <c r="AA1827" i="7"/>
  <c r="AA1830" i="7"/>
  <c r="AA1828" i="7"/>
  <c r="AA1829" i="7"/>
  <c r="AA1831" i="7"/>
  <c r="AA1833" i="7"/>
  <c r="AA1832" i="7"/>
  <c r="AA1835" i="7"/>
  <c r="AA1834" i="7"/>
  <c r="AA1839" i="7"/>
  <c r="AA1836" i="7"/>
  <c r="AA1838" i="7"/>
  <c r="AA1837" i="7"/>
  <c r="AA1840" i="7"/>
  <c r="AA1841" i="7"/>
  <c r="AA1842" i="7"/>
  <c r="AA1843" i="7"/>
  <c r="AA1844" i="7"/>
  <c r="AA1845" i="7"/>
  <c r="AA1848" i="7"/>
  <c r="AA1846" i="7"/>
  <c r="AA1847" i="7"/>
  <c r="AA1849" i="7"/>
  <c r="AA1850" i="7"/>
  <c r="AA1851" i="7"/>
  <c r="AA1853" i="7"/>
  <c r="AA1852" i="7"/>
  <c r="AA1855" i="7"/>
  <c r="AA1854" i="7"/>
  <c r="AA1856" i="7"/>
  <c r="AA1857" i="7"/>
  <c r="AA1861" i="7"/>
  <c r="AA1858" i="7"/>
  <c r="AA1860" i="7"/>
  <c r="AA1862" i="7"/>
  <c r="AA1859" i="7"/>
  <c r="AA1864" i="7"/>
  <c r="AA1863" i="7"/>
  <c r="AA1868" i="7"/>
  <c r="AA1865" i="7"/>
  <c r="AA1869" i="7"/>
  <c r="AA1866" i="7"/>
  <c r="AA1867" i="7"/>
  <c r="AA1870" i="7"/>
  <c r="AA1871" i="7"/>
  <c r="AA1872" i="7"/>
  <c r="AA1874" i="7"/>
  <c r="AA1873" i="7"/>
  <c r="AA1875" i="7"/>
  <c r="AA1876" i="7"/>
  <c r="AA1877" i="7"/>
  <c r="AA1878" i="7"/>
  <c r="AA1879" i="7"/>
  <c r="AA1882" i="7"/>
  <c r="AA1880" i="7"/>
  <c r="AA1881" i="7"/>
  <c r="AA1883" i="7"/>
  <c r="AA1884" i="7"/>
  <c r="AA1885" i="7"/>
  <c r="AA1890" i="7"/>
  <c r="AA1887" i="7"/>
  <c r="AA1888" i="7"/>
  <c r="AA1886" i="7"/>
  <c r="AA1889" i="7"/>
  <c r="AA1893" i="7"/>
  <c r="AA1894" i="7"/>
  <c r="AA1892" i="7"/>
  <c r="AA1891" i="7"/>
  <c r="AA1896" i="7"/>
  <c r="AA1895" i="7"/>
  <c r="AA1899" i="7"/>
  <c r="AA1897" i="7"/>
  <c r="AA1898" i="7"/>
  <c r="AA1900" i="7"/>
  <c r="AA1901" i="7"/>
  <c r="AA1903" i="7"/>
  <c r="AA1902" i="7"/>
  <c r="AA1904" i="7"/>
  <c r="AA1905" i="7"/>
  <c r="AA1906" i="7"/>
  <c r="AA1907" i="7"/>
  <c r="AA1908" i="7"/>
  <c r="AA1909" i="7"/>
  <c r="AA1910" i="7"/>
  <c r="AA1911" i="7"/>
  <c r="AA1914" i="7"/>
  <c r="AA1912" i="7"/>
  <c r="AA1915" i="7"/>
  <c r="AA1913" i="7"/>
  <c r="AA1917" i="7"/>
  <c r="AA1916" i="7"/>
  <c r="AA1919" i="7"/>
  <c r="AA1918" i="7"/>
  <c r="AA1920" i="7"/>
  <c r="AA1921" i="7"/>
  <c r="AA1923" i="7"/>
  <c r="AA1922" i="7"/>
  <c r="AA1924" i="7"/>
  <c r="AA1925" i="7"/>
  <c r="AA1926" i="7"/>
  <c r="AA1927" i="7"/>
  <c r="AA1928" i="7"/>
  <c r="AA1929" i="7"/>
  <c r="AA1930" i="7"/>
  <c r="AA1931" i="7"/>
  <c r="AA1932" i="7"/>
  <c r="AA1933" i="7"/>
  <c r="AA1934" i="7"/>
  <c r="AA1935" i="7"/>
  <c r="AA1937" i="7"/>
  <c r="AA1936" i="7"/>
  <c r="AA1939" i="7"/>
  <c r="AA1938" i="7"/>
  <c r="AA1942" i="7"/>
  <c r="AA1941" i="7"/>
  <c r="AA1943" i="7"/>
  <c r="AA1940" i="7"/>
  <c r="AA1944" i="7"/>
  <c r="AA1949" i="7"/>
  <c r="AA1946" i="7"/>
  <c r="AA1947" i="7"/>
  <c r="AA1945" i="7"/>
  <c r="AA1948" i="7"/>
  <c r="AA1950" i="7"/>
  <c r="AA1952" i="7"/>
  <c r="AA1951" i="7"/>
  <c r="AA1953" i="7"/>
  <c r="AA1955" i="7"/>
  <c r="AA1954" i="7"/>
  <c r="AA1956" i="7"/>
  <c r="AA1958" i="7"/>
  <c r="AA1957" i="7"/>
  <c r="AA1961" i="7"/>
  <c r="AA1960" i="7"/>
  <c r="AA1959" i="7"/>
  <c r="AA1965" i="7"/>
  <c r="AA1964" i="7"/>
  <c r="AA1962" i="7"/>
  <c r="AA1963" i="7"/>
  <c r="AA1966" i="7"/>
  <c r="AA1968" i="7"/>
  <c r="AA1967" i="7"/>
  <c r="AA1970" i="7"/>
  <c r="AA1969" i="7"/>
  <c r="AA1972" i="7"/>
  <c r="AA1971" i="7"/>
  <c r="AA1974" i="7"/>
  <c r="AA1973" i="7"/>
  <c r="AA1975" i="7"/>
  <c r="AA1976" i="7"/>
  <c r="AA1977" i="7"/>
  <c r="AA1978" i="7"/>
  <c r="AA1979" i="7"/>
  <c r="AA1980" i="7"/>
  <c r="AA1981" i="7"/>
  <c r="AA1982" i="7"/>
  <c r="AA1983" i="7"/>
  <c r="AA1984" i="7"/>
  <c r="AA1985" i="7"/>
  <c r="AA1987" i="7"/>
  <c r="AA1986" i="7"/>
  <c r="AA1988" i="7"/>
  <c r="AA1991" i="7"/>
  <c r="AA1989" i="7"/>
  <c r="AA1992" i="7"/>
  <c r="AA1990" i="7"/>
  <c r="AA1996" i="7"/>
  <c r="AA1997" i="7"/>
  <c r="AA1995" i="7"/>
  <c r="AA1993" i="7"/>
  <c r="AA1994" i="7"/>
  <c r="AA1998" i="7"/>
  <c r="AA1999" i="7"/>
  <c r="AA2000" i="7"/>
  <c r="AA2001" i="7"/>
  <c r="AA2004" i="7"/>
  <c r="AA2002" i="7"/>
  <c r="AA2003" i="7"/>
  <c r="AA2006" i="7"/>
  <c r="AA2007" i="7"/>
  <c r="AA2005" i="7"/>
  <c r="AA2008" i="7"/>
  <c r="AA2010" i="7"/>
  <c r="AA2009" i="7"/>
  <c r="AA2011" i="7"/>
  <c r="AA2015" i="7"/>
  <c r="AA2012" i="7"/>
  <c r="AA2016" i="7"/>
  <c r="AA2013" i="7"/>
  <c r="AA2014" i="7"/>
  <c r="AA2019" i="7"/>
  <c r="AA2017" i="7"/>
  <c r="AA2018" i="7"/>
  <c r="AA2021" i="7"/>
  <c r="AA2020" i="7"/>
  <c r="AA2022" i="7"/>
  <c r="AA2026" i="7"/>
  <c r="AA2023" i="7"/>
  <c r="AA2027" i="7"/>
  <c r="AA2024" i="7"/>
  <c r="AA2025" i="7"/>
  <c r="AA2028" i="7"/>
  <c r="AA2032" i="7"/>
  <c r="AA2030" i="7"/>
  <c r="AA2031" i="7"/>
  <c r="AA2029" i="7"/>
  <c r="AA2033" i="7"/>
  <c r="AA2034" i="7"/>
  <c r="AA2035" i="7"/>
  <c r="AA2036" i="7"/>
  <c r="AA2037" i="7"/>
  <c r="AA2039" i="7"/>
  <c r="AA2038" i="7"/>
  <c r="AA2040" i="7"/>
  <c r="AA2041" i="7"/>
  <c r="AA2043" i="7"/>
  <c r="AA2042" i="7"/>
  <c r="AA2046" i="7"/>
  <c r="AA2044" i="7"/>
  <c r="AA2047" i="7"/>
  <c r="AA2045" i="7"/>
  <c r="AA2050" i="7"/>
  <c r="AA2049" i="7"/>
  <c r="AA2048" i="7"/>
  <c r="AA2051" i="7"/>
  <c r="AA2052" i="7"/>
  <c r="AA2056" i="7"/>
  <c r="AA2053" i="7"/>
  <c r="AA2055" i="7"/>
  <c r="AA2054" i="7"/>
  <c r="AA2057" i="7"/>
  <c r="AA2058" i="7"/>
  <c r="AA2059" i="7"/>
  <c r="AA2060" i="7"/>
  <c r="AA2061" i="7"/>
  <c r="AA2062" i="7"/>
  <c r="AA2063" i="7"/>
  <c r="AA2064" i="7"/>
  <c r="AA2069" i="7"/>
  <c r="AA2070" i="7"/>
  <c r="AA2065" i="7"/>
  <c r="AA2067" i="7"/>
  <c r="AA2066" i="7"/>
  <c r="AA2068" i="7"/>
  <c r="AA2071" i="7"/>
  <c r="AA2072" i="7"/>
  <c r="AA2073" i="7"/>
  <c r="AA2074" i="7"/>
  <c r="AA2075" i="7"/>
  <c r="AA2076" i="7"/>
  <c r="AA2077" i="7"/>
  <c r="AA2078" i="7"/>
  <c r="AA2081" i="7"/>
  <c r="AA2080" i="7"/>
  <c r="AA2079" i="7"/>
  <c r="AA2082" i="7"/>
  <c r="AA2083" i="7"/>
  <c r="AA2086" i="7"/>
  <c r="AA2084" i="7"/>
  <c r="AA2085" i="7"/>
  <c r="AA2087" i="7"/>
  <c r="AA2088" i="7"/>
  <c r="AA2089" i="7"/>
  <c r="AA2091" i="7"/>
  <c r="AA2090" i="7"/>
  <c r="AA2094" i="7"/>
  <c r="AA2092" i="7"/>
  <c r="AA2093" i="7"/>
  <c r="AA2097" i="7"/>
  <c r="AA2096" i="7"/>
  <c r="AA2095" i="7"/>
  <c r="AA2098" i="7"/>
  <c r="AA2099" i="7"/>
  <c r="AA2100" i="7"/>
  <c r="AA2101" i="7"/>
  <c r="AA2104" i="7"/>
  <c r="AA2103" i="7"/>
  <c r="AA2102" i="7"/>
  <c r="AA2107" i="7"/>
  <c r="AA2106" i="7"/>
  <c r="AA2108" i="7"/>
  <c r="AA2105" i="7"/>
  <c r="AA2109" i="7"/>
  <c r="AA2110" i="7"/>
  <c r="AA2113" i="7"/>
  <c r="AA2111" i="7"/>
  <c r="AA2112" i="7"/>
  <c r="AA2115" i="7"/>
  <c r="AA2114" i="7"/>
  <c r="AA2116" i="7"/>
  <c r="AA2117" i="7"/>
  <c r="AA2118" i="7"/>
  <c r="AA2119" i="7"/>
  <c r="AA2121" i="7"/>
  <c r="AA2120" i="7"/>
  <c r="AA2122" i="7"/>
  <c r="AA2125" i="7"/>
  <c r="AA2123" i="7"/>
  <c r="AA2124" i="7"/>
  <c r="AA2126" i="7"/>
  <c r="AA2128" i="7"/>
  <c r="AA2127" i="7"/>
  <c r="AA2131" i="7"/>
  <c r="AA2129" i="7"/>
  <c r="AA2130" i="7"/>
  <c r="AA2134" i="7"/>
  <c r="AA2132" i="7"/>
  <c r="AA2133" i="7"/>
  <c r="AA2136" i="7"/>
  <c r="AA2135" i="7"/>
  <c r="AA2137" i="7"/>
  <c r="AA2139" i="7"/>
  <c r="AA2138" i="7"/>
  <c r="AA2142" i="7"/>
  <c r="AA2140" i="7"/>
  <c r="AA2143" i="7"/>
  <c r="AA2141" i="7"/>
  <c r="AA2144" i="7"/>
  <c r="AA2147" i="7"/>
  <c r="AA2145" i="7"/>
  <c r="AA2146" i="7"/>
  <c r="AA2150" i="7"/>
  <c r="AA2149" i="7"/>
  <c r="AA2148" i="7"/>
  <c r="AA2151" i="7"/>
  <c r="AA2154" i="7"/>
  <c r="AA2152" i="7"/>
  <c r="AA2155" i="7"/>
  <c r="AA2153" i="7"/>
  <c r="AA2157" i="7"/>
  <c r="AA2156" i="7"/>
  <c r="AA2158" i="7"/>
  <c r="AA2159" i="7"/>
  <c r="AA2160" i="7"/>
  <c r="AA2162" i="7"/>
  <c r="AA2161" i="7"/>
  <c r="AA2163" i="7"/>
  <c r="AA2164" i="7"/>
  <c r="AA2166" i="7"/>
  <c r="AA2165" i="7"/>
  <c r="AA2168" i="7"/>
  <c r="AA2167" i="7"/>
  <c r="AA2169" i="7"/>
  <c r="AA2171" i="7"/>
  <c r="AA2170" i="7"/>
  <c r="AA2173" i="7"/>
  <c r="AA2172" i="7"/>
  <c r="AA2175" i="7"/>
  <c r="AA2174" i="7"/>
  <c r="AA2176" i="7"/>
  <c r="AA2177" i="7"/>
  <c r="AA2179" i="7"/>
  <c r="AA2180" i="7"/>
  <c r="AA2181" i="7"/>
  <c r="AA2178" i="7"/>
  <c r="AA2182" i="7"/>
  <c r="AA2183" i="7"/>
  <c r="AA2184" i="7"/>
  <c r="AA2187" i="7"/>
  <c r="AA2186" i="7"/>
  <c r="AA2185" i="7"/>
  <c r="AA2190" i="7"/>
  <c r="AA2192" i="7"/>
  <c r="AA2188" i="7"/>
  <c r="AA2189" i="7"/>
  <c r="AA2191" i="7"/>
  <c r="AA2193" i="7"/>
  <c r="AA2195" i="7"/>
  <c r="AA2194" i="7"/>
  <c r="AA2196" i="7"/>
  <c r="AA2197" i="7"/>
  <c r="AA2199" i="7"/>
  <c r="AA2198" i="7"/>
  <c r="AA2200" i="7"/>
  <c r="AA2201" i="7"/>
  <c r="AA2202" i="7"/>
  <c r="AA2203" i="7"/>
  <c r="AA2204" i="7"/>
  <c r="AA2205" i="7"/>
  <c r="AA2207" i="7"/>
  <c r="AA2206" i="7"/>
  <c r="AA2210" i="7"/>
  <c r="AA2209" i="7"/>
  <c r="AA2208" i="7"/>
  <c r="AA2211" i="7"/>
  <c r="AA2212" i="7"/>
  <c r="AA2213" i="7"/>
  <c r="AA2214" i="7"/>
  <c r="AA2216" i="7"/>
  <c r="AA2215" i="7"/>
  <c r="AA2218" i="7"/>
  <c r="AA2217" i="7"/>
  <c r="AA2219" i="7"/>
  <c r="AA2220" i="7"/>
  <c r="AA2224" i="7"/>
  <c r="AA2222" i="7"/>
  <c r="AA2221" i="7"/>
  <c r="AA2223" i="7"/>
  <c r="AA2225" i="7"/>
  <c r="AA2228" i="7"/>
  <c r="AA2226" i="7"/>
  <c r="AA2227" i="7"/>
  <c r="AA2229" i="7"/>
  <c r="AA2230" i="7"/>
  <c r="AA2232" i="7"/>
  <c r="AA2233" i="7"/>
  <c r="AA2231" i="7"/>
  <c r="AA2234" i="7"/>
  <c r="AA2235" i="7"/>
  <c r="AA2236" i="7"/>
  <c r="AA2237" i="7"/>
  <c r="AA2238" i="7"/>
  <c r="AA2239" i="7"/>
  <c r="AA2241" i="7"/>
  <c r="AA2240" i="7"/>
  <c r="AA2243" i="7"/>
  <c r="AA2244" i="7"/>
  <c r="AA2242" i="7"/>
  <c r="AA2245" i="7"/>
  <c r="AA2246" i="7"/>
  <c r="AA2247" i="7"/>
  <c r="AA2248" i="7"/>
  <c r="AA2249" i="7"/>
  <c r="AA2250" i="7"/>
  <c r="AA2251" i="7"/>
  <c r="AA2254" i="7"/>
  <c r="AA2253" i="7"/>
  <c r="AA2256" i="7"/>
  <c r="AA2255" i="7"/>
  <c r="AA2252" i="7"/>
  <c r="AA2257" i="7"/>
  <c r="AA2259" i="7"/>
  <c r="AA2260" i="7"/>
  <c r="AA2258" i="7"/>
  <c r="AA2262" i="7"/>
  <c r="AA2263" i="7"/>
  <c r="AA2261" i="7"/>
  <c r="AA2264" i="7"/>
  <c r="AA2265" i="7"/>
  <c r="AA2266" i="7"/>
  <c r="AA2267" i="7"/>
  <c r="AA2268" i="7"/>
  <c r="AA2271" i="7"/>
  <c r="AA2269" i="7"/>
  <c r="AA2270" i="7"/>
  <c r="AA2272" i="7"/>
  <c r="AA2273" i="7"/>
  <c r="AA2275" i="7"/>
  <c r="AA2274" i="7"/>
  <c r="AA2279" i="7"/>
  <c r="AA2278" i="7"/>
  <c r="AA2276" i="7"/>
  <c r="AA2277" i="7"/>
  <c r="AA2282" i="7"/>
  <c r="AA2280" i="7"/>
  <c r="AA2281" i="7"/>
  <c r="AA2283" i="7"/>
  <c r="AA2284" i="7"/>
  <c r="AA2285" i="7"/>
  <c r="AA2286" i="7"/>
  <c r="AA2287" i="7"/>
  <c r="AA2288" i="7"/>
  <c r="AA2291" i="7"/>
  <c r="AA2289" i="7"/>
  <c r="AA2290" i="7"/>
  <c r="AA2293" i="7"/>
  <c r="AA2292" i="7"/>
  <c r="AA2294" i="7"/>
  <c r="AA2295" i="7"/>
  <c r="AA2296" i="7"/>
  <c r="AA2299" i="7"/>
  <c r="AA2298" i="7"/>
  <c r="AA2297" i="7"/>
  <c r="AA2300" i="7"/>
  <c r="AA2301" i="7"/>
  <c r="AA2302" i="7"/>
  <c r="AA2305" i="7"/>
  <c r="AA2303" i="7"/>
  <c r="AA2304" i="7"/>
  <c r="AA2307" i="7"/>
  <c r="AA2306" i="7"/>
  <c r="AA2308" i="7"/>
  <c r="AA2309" i="7"/>
  <c r="AA2310" i="7"/>
  <c r="AA2313" i="7"/>
  <c r="AA2312" i="7"/>
  <c r="AA2311" i="7"/>
  <c r="AA2314" i="7"/>
  <c r="AA2315" i="7"/>
  <c r="AA2317" i="7"/>
  <c r="AA2316" i="7"/>
  <c r="AA2318" i="7"/>
  <c r="AA2319" i="7"/>
  <c r="AA2321" i="7"/>
  <c r="AA2320" i="7"/>
  <c r="AA2326" i="7"/>
  <c r="AA2325" i="7"/>
  <c r="AA2322" i="7"/>
  <c r="AA2323" i="7"/>
  <c r="AA2324" i="7"/>
  <c r="AA2327" i="7"/>
  <c r="AA2330" i="7"/>
  <c r="AA2328" i="7"/>
  <c r="AA2329" i="7"/>
  <c r="AA2331" i="7"/>
  <c r="AA2332" i="7"/>
  <c r="AA2333" i="7"/>
  <c r="AA2334" i="7"/>
  <c r="AA2335" i="7"/>
  <c r="AA2336" i="7"/>
  <c r="AA2337" i="7"/>
  <c r="AA2338" i="7"/>
  <c r="AA2339" i="7"/>
  <c r="AA2342" i="7"/>
  <c r="AA2340" i="7"/>
  <c r="AA2341" i="7"/>
  <c r="AA2344" i="7"/>
  <c r="AA2343" i="7"/>
  <c r="AA2345" i="7"/>
  <c r="AA2346" i="7"/>
  <c r="AA2347" i="7"/>
  <c r="AA2349" i="7"/>
  <c r="AA2350" i="7"/>
  <c r="AA2348" i="7"/>
  <c r="AA2351" i="7"/>
  <c r="AA2352" i="7"/>
  <c r="AA2354" i="7"/>
  <c r="AA2353" i="7"/>
  <c r="AA2355" i="7"/>
  <c r="AA2357" i="7"/>
  <c r="AA2358" i="7"/>
  <c r="AA2356" i="7"/>
  <c r="AA2359" i="7"/>
  <c r="AA2360" i="7"/>
  <c r="AA2361" i="7"/>
  <c r="AA2362" i="7"/>
  <c r="AA2363" i="7"/>
  <c r="AA2364" i="7"/>
  <c r="AA2367" i="7"/>
  <c r="AA2365" i="7"/>
  <c r="AA2366" i="7"/>
  <c r="AA2368" i="7"/>
  <c r="AA2369" i="7"/>
  <c r="AA2370" i="7"/>
  <c r="AA2371" i="7"/>
  <c r="AA2373" i="7"/>
  <c r="AA2372" i="7"/>
  <c r="AA2375" i="7"/>
  <c r="AA2374" i="7"/>
  <c r="AA2376" i="7"/>
  <c r="AA2377" i="7"/>
  <c r="AA2378" i="7"/>
  <c r="AA2379" i="7"/>
  <c r="AA2380" i="7"/>
  <c r="AA2381" i="7"/>
  <c r="AA2382" i="7"/>
  <c r="AA2383" i="7"/>
  <c r="AA2384" i="7"/>
  <c r="AA2385" i="7"/>
  <c r="AA2386" i="7"/>
  <c r="AA2387" i="7"/>
  <c r="AA2389" i="7"/>
  <c r="AA2388" i="7"/>
  <c r="AA2390" i="7"/>
  <c r="AA2391" i="7"/>
  <c r="AA2392" i="7"/>
  <c r="AA2393" i="7"/>
  <c r="AA2396" i="7"/>
  <c r="AA2395" i="7"/>
  <c r="AA2397" i="7"/>
  <c r="AA2394" i="7"/>
  <c r="AA2398" i="7"/>
  <c r="AA2399" i="7"/>
  <c r="AA2400" i="7"/>
  <c r="AA2401" i="7"/>
  <c r="AA2402" i="7"/>
  <c r="AA2404" i="7"/>
  <c r="AA2403" i="7"/>
  <c r="AA2405" i="7"/>
  <c r="AA2406" i="7"/>
  <c r="AA2407" i="7"/>
  <c r="AA2408" i="7"/>
  <c r="AA2409" i="7"/>
  <c r="AA2410" i="7"/>
  <c r="AA2412" i="7"/>
  <c r="AA2411" i="7"/>
  <c r="AA2413" i="7"/>
  <c r="AA2415" i="7"/>
  <c r="AA2414" i="7"/>
  <c r="AA2416" i="7"/>
  <c r="AA2418" i="7"/>
  <c r="AA2417" i="7"/>
  <c r="AA2420" i="7"/>
  <c r="AA2421" i="7"/>
  <c r="AA2419" i="7"/>
  <c r="AA2422" i="7"/>
  <c r="AA2423" i="7"/>
  <c r="AA2424" i="7"/>
  <c r="AA2425" i="7"/>
  <c r="AA2427" i="7"/>
  <c r="AA2426" i="7"/>
  <c r="AA2429" i="7"/>
  <c r="AA2428" i="7"/>
  <c r="AA2430" i="7"/>
  <c r="AA2433" i="7"/>
  <c r="AA2431" i="7"/>
  <c r="AA2432" i="7"/>
  <c r="AA2434" i="7"/>
  <c r="AA2437" i="7"/>
  <c r="AA2435" i="7"/>
  <c r="AA2436" i="7"/>
  <c r="AA2438" i="7"/>
  <c r="AA2440" i="7"/>
  <c r="AA2439" i="7"/>
  <c r="AA2441" i="7"/>
  <c r="AA2442" i="7"/>
  <c r="AA2443" i="7"/>
  <c r="AA2444" i="7"/>
  <c r="AA2445" i="7"/>
  <c r="AA2446" i="7"/>
  <c r="AA2447" i="7"/>
  <c r="AA2448" i="7"/>
  <c r="AA2449" i="7"/>
  <c r="AA2451" i="7"/>
  <c r="AA2453" i="7"/>
  <c r="AA2452" i="7"/>
  <c r="AA2450" i="7"/>
  <c r="AA2454" i="7"/>
  <c r="AA2457" i="7"/>
  <c r="AA2455" i="7"/>
  <c r="AA2456" i="7"/>
  <c r="AA2458" i="7"/>
  <c r="AA2459" i="7"/>
  <c r="AA2460" i="7"/>
  <c r="AA2461" i="7"/>
  <c r="AA2462" i="7"/>
  <c r="AA2463" i="7"/>
  <c r="AA2464" i="7"/>
  <c r="AA2465" i="7"/>
  <c r="AA2466" i="7"/>
  <c r="AA2467" i="7"/>
  <c r="AA2468" i="7"/>
  <c r="AA2470" i="7"/>
  <c r="AA2469" i="7"/>
  <c r="AA2473" i="7"/>
  <c r="AA2471" i="7"/>
  <c r="AA2472" i="7"/>
  <c r="AA2474" i="7"/>
  <c r="AA2475" i="7"/>
  <c r="AA2477" i="7"/>
  <c r="AA2476" i="7"/>
  <c r="AA2478" i="7"/>
  <c r="AA2479" i="7"/>
  <c r="AA2480" i="7"/>
  <c r="AA2481" i="7"/>
  <c r="AA2482" i="7"/>
  <c r="AA2484" i="7"/>
  <c r="AA2483" i="7"/>
  <c r="AA2485" i="7"/>
  <c r="AA2486" i="7"/>
  <c r="AA2490" i="7"/>
  <c r="AA2489" i="7"/>
  <c r="AA2488" i="7"/>
  <c r="AA2487" i="7"/>
  <c r="AA2491" i="7"/>
  <c r="AA2492" i="7"/>
  <c r="AA2494" i="7"/>
  <c r="AA2495" i="7"/>
  <c r="AA2493" i="7"/>
  <c r="AA2496" i="7"/>
  <c r="AA2500" i="7"/>
  <c r="AA2497" i="7"/>
  <c r="AA2499" i="7"/>
  <c r="AA2498" i="7"/>
  <c r="AA2501" i="7"/>
  <c r="AA2502" i="7"/>
  <c r="AA2503" i="7"/>
  <c r="AA2506" i="7"/>
  <c r="AA2505" i="7"/>
  <c r="AA2504" i="7"/>
  <c r="AA2507" i="7"/>
  <c r="AA2509" i="7"/>
  <c r="AA2508" i="7"/>
  <c r="AA2510" i="7"/>
  <c r="AA2511" i="7"/>
  <c r="AA2513" i="7"/>
  <c r="AA2512" i="7"/>
  <c r="AA2514" i="7"/>
  <c r="AA2515" i="7"/>
  <c r="AA2516" i="7"/>
  <c r="AA2517" i="7"/>
  <c r="AA2518" i="7"/>
  <c r="AA2522" i="7"/>
  <c r="AA2521" i="7"/>
  <c r="AA2520" i="7"/>
  <c r="AA2519" i="7"/>
  <c r="AA2523" i="7"/>
  <c r="AA2525" i="7"/>
  <c r="AA2524" i="7"/>
  <c r="AA2526" i="7"/>
  <c r="AA2530" i="7"/>
  <c r="AA2527" i="7"/>
  <c r="AA2528" i="7"/>
  <c r="AA2529" i="7"/>
  <c r="AA2531" i="7"/>
  <c r="AA2532" i="7"/>
  <c r="AA2533" i="7"/>
  <c r="AA2534" i="7"/>
  <c r="AA2537" i="7"/>
  <c r="AA2538" i="7"/>
  <c r="AA2536" i="7"/>
  <c r="AA2535" i="7"/>
  <c r="AA2539" i="7"/>
  <c r="AA2540" i="7"/>
  <c r="AA2543" i="7"/>
  <c r="AA2541" i="7"/>
  <c r="AA2542" i="7"/>
  <c r="AA2546" i="7"/>
  <c r="AA2544" i="7"/>
  <c r="AA2545" i="7"/>
  <c r="AA2549" i="7"/>
  <c r="AA2548" i="7"/>
  <c r="AA2547" i="7"/>
  <c r="AA2551" i="7"/>
  <c r="AA2550" i="7"/>
  <c r="AA2552" i="7"/>
  <c r="AA2553" i="7"/>
  <c r="AA2557" i="7"/>
  <c r="AA2558" i="7"/>
  <c r="AA2554" i="7"/>
  <c r="AA2555" i="7"/>
  <c r="AA2556" i="7"/>
  <c r="AA2559" i="7"/>
  <c r="AA2560" i="7"/>
  <c r="AA2561" i="7"/>
  <c r="AA2565" i="7"/>
  <c r="AA2562" i="7"/>
  <c r="AA2564" i="7"/>
  <c r="AA2563" i="7"/>
  <c r="AA2566" i="7"/>
  <c r="AA2567" i="7"/>
  <c r="AA2568" i="7"/>
  <c r="AA2571" i="7"/>
  <c r="AA2572" i="7"/>
  <c r="AA2569" i="7"/>
  <c r="AA2570" i="7"/>
  <c r="AA2575" i="7"/>
  <c r="AA2573" i="7"/>
  <c r="AA2576" i="7"/>
  <c r="AA2574" i="7"/>
  <c r="AA2578" i="7"/>
  <c r="AA2577" i="7"/>
  <c r="AA2579" i="7"/>
  <c r="AA2580" i="7"/>
  <c r="AA2582" i="7"/>
  <c r="AA2583" i="7"/>
  <c r="AA2581" i="7"/>
  <c r="AA2585" i="7"/>
  <c r="AA2584" i="7"/>
  <c r="AA2586" i="7"/>
  <c r="AA2589" i="7"/>
  <c r="AA2587" i="7"/>
  <c r="AA2588" i="7"/>
  <c r="AA2590" i="7"/>
  <c r="AA2591" i="7"/>
  <c r="AA2592" i="7"/>
  <c r="AA2593" i="7"/>
  <c r="AA2596" i="7"/>
  <c r="AA2594" i="7"/>
  <c r="AA2595" i="7"/>
  <c r="AA2598" i="7"/>
  <c r="AA2599" i="7"/>
  <c r="AA2600" i="7"/>
  <c r="AA2597" i="7"/>
  <c r="AA2602" i="7"/>
  <c r="AA2603" i="7"/>
  <c r="AA2601" i="7"/>
  <c r="AA2607" i="7"/>
  <c r="AA2604" i="7"/>
  <c r="AA2605" i="7"/>
  <c r="AA2606" i="7"/>
  <c r="AA2609" i="7"/>
  <c r="AA2608" i="7"/>
  <c r="AA2610" i="7"/>
  <c r="AA2611" i="7"/>
  <c r="AA2612" i="7"/>
  <c r="AA2613" i="7"/>
  <c r="AA2614" i="7"/>
  <c r="AA2615" i="7"/>
  <c r="AA2616" i="7"/>
  <c r="AA2617" i="7"/>
  <c r="AA2618" i="7"/>
  <c r="AA2621" i="7"/>
  <c r="AA2620" i="7"/>
  <c r="AA2619" i="7"/>
  <c r="AA2624" i="7"/>
  <c r="AA2622" i="7"/>
  <c r="AA2623" i="7"/>
  <c r="AA2625" i="7"/>
  <c r="AA2626" i="7"/>
  <c r="AA2627" i="7"/>
  <c r="AA2630" i="7"/>
  <c r="AA2628" i="7"/>
  <c r="AA2629" i="7"/>
  <c r="AA2631" i="7"/>
  <c r="AA2632" i="7"/>
  <c r="AA2633" i="7"/>
  <c r="AA2634" i="7"/>
  <c r="AA2636" i="7"/>
  <c r="AA2635" i="7"/>
  <c r="AA2637" i="7"/>
  <c r="AA2638" i="7"/>
  <c r="AA2639" i="7"/>
  <c r="AA2640" i="7"/>
  <c r="AA2641" i="7"/>
  <c r="AA2642" i="7"/>
  <c r="AA2643" i="7"/>
  <c r="AA2645" i="7"/>
  <c r="AA2644" i="7"/>
  <c r="AA2648" i="7"/>
  <c r="AA2647" i="7"/>
  <c r="AA2646" i="7"/>
  <c r="AA2650" i="7"/>
  <c r="AA2649" i="7"/>
  <c r="AA2651" i="7"/>
  <c r="AA2655" i="7"/>
  <c r="AA2654" i="7"/>
  <c r="AA2653" i="7"/>
  <c r="AA2652" i="7"/>
  <c r="AA2656" i="7"/>
  <c r="AA2660" i="7"/>
  <c r="AA2657" i="7"/>
  <c r="AA2659" i="7"/>
  <c r="AA2658" i="7"/>
  <c r="AA2661" i="7"/>
  <c r="AA2663" i="7"/>
  <c r="AA2662" i="7"/>
  <c r="AA2664" i="7"/>
  <c r="AA2667" i="7"/>
  <c r="AA2666" i="7"/>
  <c r="AA2665" i="7"/>
  <c r="AA2668" i="7"/>
  <c r="AA2669" i="7"/>
  <c r="AA2670" i="7"/>
  <c r="AA2672" i="7"/>
  <c r="AA2671" i="7"/>
  <c r="AA2676" i="7"/>
  <c r="AA2677" i="7"/>
  <c r="AA2675" i="7"/>
  <c r="AA2673" i="7"/>
  <c r="AA2674" i="7"/>
  <c r="AA2679" i="7"/>
  <c r="AA2680" i="7"/>
  <c r="AA2678" i="7"/>
  <c r="AA2681" i="7"/>
  <c r="AA2683" i="7"/>
  <c r="AA2684" i="7"/>
  <c r="AA2682" i="7"/>
  <c r="AA2686" i="7"/>
  <c r="AA2685" i="7"/>
  <c r="AA2688" i="7"/>
  <c r="AA2687" i="7"/>
  <c r="AA2689" i="7"/>
  <c r="AA2690" i="7"/>
  <c r="AA2691" i="7"/>
  <c r="AA2693" i="7"/>
  <c r="AA2694" i="7"/>
  <c r="AA2692" i="7"/>
  <c r="AA2696" i="7"/>
  <c r="AA2697" i="7"/>
  <c r="AA2695" i="7"/>
  <c r="AA2698" i="7"/>
  <c r="AA2699" i="7"/>
  <c r="AA2700" i="7"/>
  <c r="AA2702" i="7"/>
  <c r="AA2701" i="7"/>
  <c r="AA2703" i="7"/>
  <c r="AA2704" i="7"/>
  <c r="AA2705" i="7"/>
  <c r="AA2706" i="7"/>
  <c r="AA2708" i="7"/>
  <c r="AA2707" i="7"/>
  <c r="AA2709" i="7"/>
  <c r="AA2710" i="7"/>
  <c r="AA2711" i="7"/>
  <c r="AA2712" i="7"/>
  <c r="AA2714" i="7"/>
  <c r="AA2713" i="7"/>
  <c r="AA2718" i="7"/>
  <c r="AA2719" i="7"/>
  <c r="AA2717" i="7"/>
  <c r="AA2715" i="7"/>
  <c r="AA2716" i="7"/>
  <c r="AA2720" i="7"/>
  <c r="AA2723" i="7"/>
  <c r="AA2721" i="7"/>
  <c r="AA2722" i="7"/>
  <c r="AA2727" i="7"/>
  <c r="AA2724" i="7"/>
  <c r="AA2726" i="7"/>
  <c r="AA2725" i="7"/>
  <c r="AA2728" i="7"/>
  <c r="AA2732" i="7"/>
  <c r="AA2729" i="7"/>
  <c r="AA2730" i="7"/>
  <c r="AA2731" i="7"/>
  <c r="AA2733" i="7"/>
  <c r="AA2734" i="7"/>
  <c r="AA2735" i="7"/>
  <c r="AA2736" i="7"/>
  <c r="AA2737" i="7"/>
  <c r="AA2738" i="7"/>
  <c r="AA2739" i="7"/>
  <c r="AA2741" i="7"/>
  <c r="AA2740" i="7"/>
  <c r="AA2742" i="7"/>
  <c r="AA2743" i="7"/>
  <c r="AA2745" i="7"/>
  <c r="AA2744" i="7"/>
  <c r="AA2746" i="7"/>
  <c r="AA2747" i="7"/>
  <c r="AA2748" i="7"/>
  <c r="AA2749" i="7"/>
  <c r="AA2750" i="7"/>
  <c r="AA2753" i="7"/>
  <c r="AA2752" i="7"/>
  <c r="AA2751" i="7"/>
  <c r="AA2754" i="7"/>
  <c r="AA2756" i="7"/>
  <c r="AA2757" i="7"/>
  <c r="AA2755" i="7"/>
  <c r="AA2758" i="7"/>
  <c r="AA2760" i="7"/>
  <c r="AA2759" i="7"/>
  <c r="AA2763" i="7"/>
  <c r="AA2762" i="7"/>
  <c r="AA2761" i="7"/>
  <c r="AA2765" i="7"/>
  <c r="AA2764" i="7"/>
  <c r="AA2768" i="7"/>
  <c r="AA2766" i="7"/>
  <c r="AA2767" i="7"/>
  <c r="AA2769" i="7"/>
  <c r="AA2770" i="7"/>
  <c r="AA2771" i="7"/>
  <c r="AA2772" i="7"/>
  <c r="AA2773" i="7"/>
  <c r="AA2774" i="7"/>
  <c r="AA2777" i="7"/>
  <c r="AA2776" i="7"/>
  <c r="AA2775" i="7"/>
  <c r="AA2779" i="7"/>
  <c r="AA2778" i="7"/>
  <c r="AA2782" i="7"/>
  <c r="AA2781" i="7"/>
  <c r="AA2780" i="7"/>
  <c r="AA2783" i="7"/>
  <c r="AA2784" i="7"/>
  <c r="AA2785" i="7"/>
  <c r="AA2786" i="7"/>
  <c r="AA2787" i="7"/>
  <c r="AA2788" i="7"/>
  <c r="AA2791" i="7"/>
  <c r="AA2789" i="7"/>
  <c r="AA2790" i="7"/>
  <c r="AA2793" i="7"/>
  <c r="AA2792" i="7"/>
  <c r="AA2796" i="7"/>
  <c r="AA2794" i="7"/>
  <c r="AA2795" i="7"/>
  <c r="AA2798" i="7"/>
  <c r="AA2797" i="7"/>
  <c r="AA2801" i="7"/>
  <c r="AA2799" i="7"/>
  <c r="AA2802" i="7"/>
  <c r="AA2800" i="7"/>
  <c r="AA2805" i="7"/>
  <c r="AA2804" i="7"/>
  <c r="AA2803" i="7"/>
  <c r="AA2807" i="7"/>
  <c r="AA2809" i="7"/>
  <c r="AA2808" i="7"/>
  <c r="AA2806" i="7"/>
  <c r="AA2810" i="7"/>
  <c r="AA2811" i="7"/>
  <c r="AA2813" i="7"/>
  <c r="AA2812" i="7"/>
  <c r="AA2815" i="7"/>
  <c r="AA2814" i="7"/>
  <c r="AA2816" i="7"/>
  <c r="AA2817" i="7"/>
  <c r="AA2818" i="7"/>
  <c r="AA2819" i="7"/>
  <c r="AA2821" i="7"/>
  <c r="AA2820" i="7"/>
  <c r="AA2822" i="7"/>
  <c r="AA2823" i="7"/>
  <c r="AA2824" i="7"/>
  <c r="AA2825" i="7"/>
  <c r="AA2826" i="7"/>
  <c r="AA2828" i="7"/>
  <c r="AA2827" i="7"/>
  <c r="AA2830" i="7"/>
  <c r="AA2829" i="7"/>
  <c r="AA2831" i="7"/>
  <c r="AA2832" i="7"/>
  <c r="AA2833" i="7"/>
  <c r="AA2835" i="7"/>
  <c r="AA2834" i="7"/>
  <c r="AA2838" i="7"/>
  <c r="AA2840" i="7"/>
  <c r="AA2836" i="7"/>
  <c r="AA2839" i="7"/>
  <c r="AA2837" i="7"/>
  <c r="AA2842" i="7"/>
  <c r="AA2843" i="7"/>
  <c r="AA2841" i="7"/>
  <c r="AA2845" i="7"/>
  <c r="AA2844" i="7"/>
  <c r="AA2846" i="7"/>
  <c r="AA2848" i="7"/>
  <c r="AA2847" i="7"/>
  <c r="AA2849" i="7"/>
  <c r="AA2850" i="7"/>
  <c r="AA2853" i="7"/>
  <c r="AA2852" i="7"/>
  <c r="AA2851" i="7"/>
  <c r="AA2854" i="7"/>
  <c r="AA2855" i="7"/>
  <c r="AA2856" i="7"/>
  <c r="AA2858" i="7"/>
  <c r="AA2859" i="7"/>
  <c r="AA2860" i="7"/>
  <c r="AA2857" i="7"/>
  <c r="AA2861" i="7"/>
  <c r="AA2862" i="7"/>
  <c r="AA2864" i="7"/>
  <c r="AA2863" i="7"/>
  <c r="AA2865" i="7"/>
  <c r="AA2866" i="7"/>
  <c r="AA2868" i="7"/>
  <c r="AA2871" i="7"/>
  <c r="AA2869" i="7"/>
  <c r="AA2867" i="7"/>
  <c r="AA2870" i="7"/>
  <c r="AA2872" i="7"/>
  <c r="AA2873" i="7"/>
  <c r="AA2874" i="7"/>
  <c r="AA2875" i="7"/>
  <c r="AA2876" i="7"/>
  <c r="AA2877" i="7"/>
  <c r="AA2878" i="7"/>
  <c r="AA2880" i="7"/>
  <c r="AA2879" i="7"/>
  <c r="AA2881" i="7"/>
  <c r="AA2882" i="7"/>
  <c r="AA2883" i="7"/>
  <c r="AA2884" i="7"/>
  <c r="AA2886" i="7"/>
  <c r="AA2885" i="7"/>
  <c r="AA2887" i="7"/>
  <c r="AA2888" i="7"/>
  <c r="AA2889" i="7"/>
  <c r="AA2890" i="7"/>
  <c r="AA2892" i="7"/>
  <c r="AA2891" i="7"/>
  <c r="AA2893" i="7"/>
  <c r="AA2894" i="7"/>
  <c r="AA2895" i="7"/>
  <c r="AA2896" i="7"/>
  <c r="AA2897" i="7"/>
  <c r="AA2898" i="7"/>
  <c r="AA2899" i="7"/>
  <c r="AA2900" i="7"/>
  <c r="AA2901" i="7"/>
  <c r="AA2903" i="7"/>
  <c r="AA2902" i="7"/>
  <c r="AA2904" i="7"/>
  <c r="AA2905" i="7"/>
  <c r="AA2906" i="7"/>
  <c r="AA2908" i="7"/>
  <c r="AA2907" i="7"/>
  <c r="AA2910" i="7"/>
  <c r="AA2909" i="7"/>
  <c r="AA2912" i="7"/>
  <c r="AA2911" i="7"/>
  <c r="AA2913" i="7"/>
  <c r="AA2915" i="7"/>
  <c r="AA2914" i="7"/>
  <c r="AA2917" i="7"/>
  <c r="AA2918" i="7"/>
  <c r="AA2916" i="7"/>
  <c r="AA2919" i="7"/>
  <c r="AA2920" i="7"/>
  <c r="AA2921" i="7"/>
  <c r="AA2922" i="7"/>
  <c r="AA2923" i="7"/>
  <c r="AA2924" i="7"/>
  <c r="AA2925" i="7"/>
  <c r="AA2927" i="7"/>
  <c r="AA2926" i="7"/>
  <c r="AA2928" i="7"/>
  <c r="AA2933" i="7"/>
  <c r="AA2929" i="7"/>
  <c r="AA2930" i="7"/>
  <c r="AA2932" i="7"/>
  <c r="AA2931" i="7"/>
  <c r="AA2935" i="7"/>
  <c r="AA2934" i="7"/>
  <c r="AA2938" i="7"/>
  <c r="AA2936" i="7"/>
  <c r="AA2939" i="7"/>
  <c r="AA2937" i="7"/>
  <c r="AA2940" i="7"/>
  <c r="AA2941" i="7"/>
  <c r="AA2943" i="7"/>
  <c r="AA2945" i="7"/>
  <c r="AA2944" i="7"/>
  <c r="AA2946" i="7"/>
  <c r="AA2942" i="7"/>
  <c r="AA2948" i="7"/>
  <c r="AA2947" i="7"/>
  <c r="AA2949" i="7"/>
  <c r="AA2950" i="7"/>
  <c r="AA2951" i="7"/>
  <c r="AA2953" i="7"/>
  <c r="AA2952" i="7"/>
  <c r="AA2954" i="7"/>
  <c r="AA2955" i="7"/>
  <c r="AA2956" i="7"/>
  <c r="AA2957" i="7"/>
  <c r="AA2958" i="7"/>
  <c r="AA2959" i="7"/>
  <c r="AA2960" i="7"/>
  <c r="AA2962" i="7"/>
  <c r="AA2961" i="7"/>
  <c r="AA2965" i="7"/>
  <c r="AA2963" i="7"/>
  <c r="AA2964" i="7"/>
  <c r="AA2966" i="7"/>
  <c r="AA2967" i="7"/>
  <c r="AA2968" i="7"/>
  <c r="AA2970" i="7"/>
  <c r="AA2969" i="7"/>
  <c r="AA2974" i="7"/>
  <c r="AA2971" i="7"/>
  <c r="AA2972" i="7"/>
  <c r="AA2973" i="7"/>
  <c r="AA2975" i="7"/>
  <c r="AA2977" i="7"/>
  <c r="AA2976" i="7"/>
  <c r="AA2982" i="7"/>
  <c r="AA2980" i="7"/>
  <c r="AA2979" i="7"/>
  <c r="AA2978" i="7"/>
  <c r="AA2981" i="7"/>
  <c r="AA2983" i="7"/>
  <c r="AA2985" i="7"/>
  <c r="AA2984" i="7"/>
  <c r="AA2987" i="7"/>
  <c r="AA2986" i="7"/>
  <c r="AA2988" i="7"/>
  <c r="AA2989" i="7"/>
  <c r="AA2991" i="7"/>
  <c r="AA2990" i="7"/>
  <c r="AA2995" i="7"/>
  <c r="AA2992" i="7"/>
  <c r="AA2993" i="7"/>
  <c r="AA2994" i="7"/>
  <c r="AA2996" i="7"/>
  <c r="AA2997" i="7"/>
  <c r="AA2999" i="7"/>
  <c r="AA2998" i="7"/>
  <c r="AA3000" i="7"/>
  <c r="AA3001" i="7"/>
  <c r="AA3002" i="7"/>
  <c r="AA3003" i="7"/>
  <c r="AA3004" i="7"/>
  <c r="AA3005" i="7"/>
  <c r="AA3007" i="7"/>
  <c r="AA3006" i="7"/>
  <c r="AA3008" i="7"/>
  <c r="AA3009" i="7"/>
  <c r="AA3011" i="7"/>
  <c r="AA3010" i="7"/>
  <c r="AA3012" i="7"/>
  <c r="AA3013" i="7"/>
  <c r="AA3015" i="7"/>
  <c r="AA3014" i="7"/>
  <c r="AA3018" i="7"/>
  <c r="AA3017" i="7"/>
  <c r="AA3016" i="7"/>
  <c r="AA3019" i="7"/>
  <c r="AA3020" i="7"/>
  <c r="AA3021" i="7"/>
  <c r="AA3023" i="7"/>
  <c r="AA3022" i="7"/>
  <c r="AA3024" i="7"/>
  <c r="AA3026" i="7"/>
  <c r="AA3025" i="7"/>
  <c r="AA3027" i="7"/>
  <c r="AA3028" i="7"/>
  <c r="AA3030" i="7"/>
  <c r="AA3029" i="7"/>
  <c r="AA3034" i="7"/>
  <c r="AA3031" i="7"/>
  <c r="AA3032" i="7"/>
  <c r="AA3033" i="7"/>
  <c r="AA3035" i="7"/>
  <c r="AA3036" i="7"/>
  <c r="AA3037" i="7"/>
  <c r="AA3038" i="7"/>
  <c r="AA3039" i="7"/>
  <c r="AA3040" i="7"/>
  <c r="AA3041" i="7"/>
  <c r="AA3042" i="7"/>
  <c r="AA3043" i="7"/>
  <c r="AA3044" i="7"/>
  <c r="AA3045" i="7"/>
  <c r="AA3047" i="7"/>
  <c r="AA3046" i="7"/>
  <c r="AA3050" i="7"/>
  <c r="AA3048" i="7"/>
  <c r="AA3049" i="7"/>
  <c r="AA3051" i="7"/>
  <c r="AA3053" i="7"/>
  <c r="AA3052" i="7"/>
  <c r="AA3054" i="7"/>
  <c r="AA3055" i="7"/>
  <c r="AA3056" i="7"/>
  <c r="AA3057" i="7"/>
  <c r="AA3058" i="7"/>
  <c r="AA3060" i="7"/>
  <c r="AA3059" i="7"/>
  <c r="AA3061" i="7"/>
  <c r="AA3062" i="7"/>
  <c r="AA3063" i="7"/>
  <c r="AA3064" i="7"/>
  <c r="AA3065" i="7"/>
  <c r="AA3068" i="7"/>
  <c r="AA3067" i="7"/>
  <c r="AA3066" i="7"/>
  <c r="AA3070" i="7"/>
  <c r="AA3071" i="7"/>
  <c r="AA3069" i="7"/>
  <c r="AA3073" i="7"/>
  <c r="AA3072" i="7"/>
  <c r="AA3074" i="7"/>
  <c r="AA3077" i="7"/>
  <c r="AA3078" i="7"/>
  <c r="AA3075" i="7"/>
  <c r="AA3079" i="7"/>
  <c r="AA3076" i="7"/>
  <c r="AA3080" i="7"/>
  <c r="AA3081" i="7"/>
  <c r="AA3082" i="7"/>
  <c r="AA3084" i="7"/>
  <c r="AA3083" i="7"/>
  <c r="AA3085" i="7"/>
  <c r="AA3088" i="7"/>
  <c r="AA3087" i="7"/>
  <c r="AA3086" i="7"/>
  <c r="AA3090" i="7"/>
  <c r="AA3091" i="7"/>
  <c r="AA3089" i="7"/>
  <c r="AA3092" i="7"/>
  <c r="AA3093" i="7"/>
  <c r="AA3094" i="7"/>
  <c r="AA3095" i="7"/>
  <c r="AA3096" i="7"/>
  <c r="AA3097" i="7"/>
  <c r="AA3098" i="7"/>
  <c r="AA3101" i="7"/>
  <c r="AA3099" i="7"/>
  <c r="AA3100" i="7"/>
  <c r="AA3104" i="7"/>
  <c r="AA3103" i="7"/>
  <c r="AA3102" i="7"/>
  <c r="AA3105" i="7"/>
  <c r="AA3106" i="7"/>
  <c r="AA3107" i="7"/>
  <c r="AA3109" i="7"/>
  <c r="AA3108" i="7"/>
  <c r="AA3111" i="7"/>
  <c r="AA3110" i="7"/>
  <c r="AA3115" i="7"/>
  <c r="AA3112" i="7"/>
  <c r="AA3114" i="7"/>
  <c r="AA3113" i="7"/>
  <c r="AA3116" i="7"/>
  <c r="AA3117" i="7"/>
  <c r="AA3122" i="7"/>
  <c r="AA3121" i="7"/>
  <c r="AA3118" i="7"/>
  <c r="AA3119" i="7"/>
  <c r="AA3120" i="7"/>
  <c r="AA3123" i="7"/>
  <c r="AA3124" i="7"/>
  <c r="AA3125" i="7"/>
  <c r="AA3126" i="7"/>
  <c r="AA3127" i="7"/>
  <c r="AA3129" i="7"/>
  <c r="AA3128" i="7"/>
  <c r="AA3130" i="7"/>
  <c r="AA3131" i="7"/>
  <c r="AA3132" i="7"/>
  <c r="AA3133" i="7"/>
  <c r="AA3134" i="7"/>
  <c r="AA3135" i="7"/>
  <c r="AA3137" i="7"/>
  <c r="AA3138" i="7"/>
  <c r="AA3136" i="7"/>
  <c r="AA3139" i="7"/>
  <c r="AA3140" i="7"/>
  <c r="AA3142" i="7"/>
  <c r="AA3141" i="7"/>
  <c r="AA3144" i="7"/>
  <c r="AA3143" i="7"/>
  <c r="AA3148" i="7"/>
  <c r="AA3149" i="7"/>
  <c r="AA3146" i="7"/>
  <c r="AA3147" i="7"/>
  <c r="AA3145" i="7"/>
  <c r="AA3150" i="7"/>
  <c r="AA3152" i="7"/>
  <c r="AA3151" i="7"/>
  <c r="AA3154" i="7"/>
  <c r="AA3153" i="7"/>
  <c r="AA3155" i="7"/>
  <c r="AA3161" i="7"/>
  <c r="AA3159" i="7"/>
  <c r="AA3158" i="7"/>
  <c r="AA3156" i="7"/>
  <c r="AA3157" i="7"/>
  <c r="AA3160" i="7"/>
  <c r="AA3163" i="7"/>
  <c r="AA3162" i="7"/>
  <c r="AA3164" i="7"/>
  <c r="AA3165" i="7"/>
  <c r="AA3167" i="7"/>
  <c r="AA3166" i="7"/>
  <c r="AA3168" i="7"/>
  <c r="AA3169" i="7"/>
  <c r="AA3171" i="7"/>
  <c r="AA3170" i="7"/>
  <c r="AA3175" i="7"/>
  <c r="AA3173" i="7"/>
  <c r="AA3174" i="7"/>
  <c r="AA3172" i="7"/>
  <c r="AA3178" i="7"/>
  <c r="AA3176" i="7"/>
  <c r="AA3177" i="7"/>
  <c r="AA3179" i="7"/>
  <c r="AA3182" i="7"/>
  <c r="AA3183" i="7"/>
  <c r="AA3180" i="7"/>
  <c r="AA3181" i="7"/>
  <c r="AA3185" i="7"/>
  <c r="AA3184" i="7"/>
  <c r="AA3186" i="7"/>
  <c r="AA3190" i="7"/>
  <c r="AA3187" i="7"/>
  <c r="AA3188" i="7"/>
  <c r="AA3189" i="7"/>
  <c r="AA3192" i="7"/>
  <c r="AA3191" i="7"/>
  <c r="AA3193" i="7"/>
  <c r="AA3195" i="7"/>
  <c r="AA3194" i="7"/>
  <c r="AA3197" i="7"/>
  <c r="AA3196" i="7"/>
  <c r="AA3198" i="7"/>
  <c r="AA3201" i="7"/>
  <c r="AA3200" i="7"/>
  <c r="AA3199" i="7"/>
  <c r="AA3202" i="7"/>
  <c r="AA3204" i="7"/>
  <c r="AA3203" i="7"/>
  <c r="AA3205" i="7"/>
  <c r="AA3207" i="7"/>
  <c r="AA3208" i="7"/>
  <c r="AA3206" i="7"/>
  <c r="AA3210" i="7"/>
  <c r="AA3211" i="7"/>
  <c r="AA3209" i="7"/>
  <c r="AA3214" i="7"/>
  <c r="AA3213" i="7"/>
  <c r="AA3212" i="7"/>
  <c r="AA3215" i="7"/>
  <c r="AA3216" i="7"/>
  <c r="AA3217" i="7"/>
  <c r="AA3218" i="7"/>
  <c r="AA3219" i="7"/>
  <c r="AA3222" i="7"/>
  <c r="AA3221" i="7"/>
  <c r="AA3220" i="7"/>
  <c r="AA3223" i="7"/>
  <c r="AA3226" i="7"/>
  <c r="AA3225" i="7"/>
  <c r="AA3224" i="7"/>
  <c r="AA3228" i="7"/>
  <c r="AA3227" i="7"/>
  <c r="AA3232" i="7"/>
  <c r="AA3229" i="7"/>
  <c r="AA3230" i="7"/>
  <c r="AA3231" i="7"/>
  <c r="AA3233" i="7"/>
  <c r="AA3235" i="7"/>
  <c r="AA3234" i="7"/>
  <c r="AA3236" i="7"/>
  <c r="AA3237" i="7"/>
  <c r="AA3238" i="7"/>
  <c r="AA3239" i="7"/>
  <c r="AA3240" i="7"/>
  <c r="AA3244" i="7"/>
  <c r="AA3241" i="7"/>
  <c r="AA3243" i="7"/>
  <c r="AA3242" i="7"/>
  <c r="AA3248" i="7"/>
  <c r="AA3245" i="7"/>
  <c r="AA3246" i="7"/>
  <c r="AA3247" i="7"/>
  <c r="AA3249" i="7"/>
  <c r="AA3250" i="7"/>
  <c r="AA3251" i="7"/>
  <c r="AA3252" i="7"/>
  <c r="AA3253" i="7"/>
  <c r="AA3254" i="7"/>
  <c r="AA3255" i="7"/>
  <c r="AA3257" i="7"/>
  <c r="AA3256" i="7"/>
  <c r="AA3258" i="7"/>
  <c r="AA3259" i="7"/>
  <c r="AA3260" i="7"/>
  <c r="AA3261" i="7"/>
  <c r="AA3262" i="7"/>
  <c r="AA3263" i="7"/>
  <c r="AA3265" i="7"/>
  <c r="AA3264" i="7"/>
  <c r="AA3266" i="7"/>
  <c r="AA3267" i="7"/>
  <c r="AA3270" i="7"/>
  <c r="AA3268" i="7"/>
  <c r="AA3269" i="7"/>
  <c r="AA3271" i="7"/>
  <c r="AA3272" i="7"/>
  <c r="AA3273" i="7"/>
  <c r="AA3274" i="7"/>
  <c r="AA3275" i="7"/>
  <c r="AA3276" i="7"/>
  <c r="AA3277" i="7"/>
  <c r="AA3280" i="7"/>
  <c r="AA3279" i="7"/>
  <c r="AA3278" i="7"/>
  <c r="AA3281" i="7"/>
  <c r="AA3282" i="7"/>
  <c r="AA3283" i="7"/>
  <c r="AA3285" i="7"/>
  <c r="AA3284" i="7"/>
  <c r="AA3286" i="7"/>
  <c r="AA3289" i="7"/>
  <c r="AA3290" i="7"/>
  <c r="AA3291" i="7"/>
  <c r="AA3287" i="7"/>
  <c r="AA3288" i="7"/>
  <c r="AA3292" i="7"/>
  <c r="AA3294" i="7"/>
  <c r="AA3293" i="7"/>
  <c r="AA3295" i="7"/>
  <c r="AA3296" i="7"/>
  <c r="AA3297" i="7"/>
  <c r="AA3298" i="7"/>
  <c r="AA3299" i="7"/>
  <c r="AA3301" i="7"/>
  <c r="AA3300" i="7"/>
  <c r="AA3304" i="7"/>
  <c r="AA3303" i="7"/>
  <c r="AA3302" i="7"/>
  <c r="AA3305" i="7"/>
  <c r="AA3307" i="7"/>
  <c r="AA3306" i="7"/>
  <c r="AA3309" i="7"/>
  <c r="AA3308" i="7"/>
  <c r="AA3312" i="7"/>
  <c r="AA3310" i="7"/>
  <c r="AA3311" i="7"/>
  <c r="AA3314" i="7"/>
  <c r="AA3316" i="7"/>
  <c r="AA3313" i="7"/>
  <c r="AA3315" i="7"/>
  <c r="AA3317" i="7"/>
  <c r="AA3321" i="7"/>
  <c r="AA3318" i="7"/>
  <c r="AA3319" i="7"/>
  <c r="AA3320" i="7"/>
  <c r="AA3323" i="7"/>
  <c r="AA3322" i="7"/>
  <c r="AA3324" i="7"/>
  <c r="AA3327" i="7"/>
  <c r="AA3326" i="7"/>
  <c r="AA3325" i="7"/>
  <c r="AA3328" i="7"/>
  <c r="AA3329" i="7"/>
  <c r="AA3330" i="7"/>
  <c r="AA3331" i="7"/>
  <c r="AA3332" i="7"/>
  <c r="AA3333" i="7"/>
  <c r="AA3335" i="7"/>
  <c r="AA3334" i="7"/>
  <c r="AA3336" i="7"/>
  <c r="AA3337" i="7"/>
  <c r="AA3338" i="7"/>
  <c r="AA3339" i="7"/>
  <c r="AA3340" i="7"/>
  <c r="AA3342" i="7"/>
  <c r="AA3341" i="7"/>
  <c r="AA3344" i="7"/>
  <c r="AA3343" i="7"/>
  <c r="AA3347" i="7"/>
  <c r="AA3345" i="7"/>
  <c r="AA3346" i="7"/>
  <c r="AA3348" i="7"/>
  <c r="AA3349" i="7"/>
  <c r="AA3350" i="7"/>
  <c r="AA3351" i="7"/>
  <c r="AA3352" i="7"/>
  <c r="AA3353" i="7"/>
  <c r="AA3354" i="7"/>
  <c r="AA3359" i="7"/>
  <c r="AA3358" i="7"/>
  <c r="AA3355" i="7"/>
  <c r="AA3356" i="7"/>
  <c r="AA3357" i="7"/>
  <c r="AA3361" i="7"/>
  <c r="AA3360" i="7"/>
  <c r="AA3362" i="7"/>
  <c r="AA3363" i="7"/>
  <c r="AA3366" i="7"/>
  <c r="AA3367" i="7"/>
  <c r="AA3368" i="7"/>
  <c r="AA3364" i="7"/>
  <c r="AA3365" i="7"/>
  <c r="AA3369" i="7"/>
  <c r="AA3370" i="7"/>
  <c r="AA3371" i="7"/>
  <c r="AA3372" i="7"/>
  <c r="AA3373" i="7"/>
  <c r="AA3374" i="7"/>
  <c r="AA3376" i="7"/>
  <c r="AA3375" i="7"/>
  <c r="AA3379" i="7"/>
  <c r="AA3377" i="7"/>
  <c r="AA3378" i="7"/>
  <c r="AA3382" i="7"/>
  <c r="AA3380" i="7"/>
  <c r="AA3381" i="7"/>
  <c r="AA3383" i="7"/>
  <c r="AA3384" i="7"/>
  <c r="AA3385" i="7"/>
  <c r="AA3386" i="7"/>
  <c r="AA3388" i="7"/>
  <c r="AA3389" i="7"/>
  <c r="AA3387" i="7"/>
  <c r="AA3390" i="7"/>
  <c r="AA3392" i="7"/>
  <c r="AA3391" i="7"/>
  <c r="AA3393" i="7"/>
  <c r="AA3394" i="7"/>
  <c r="AA3395" i="7"/>
  <c r="AA3396" i="7"/>
  <c r="AA3397" i="7"/>
  <c r="AA3398" i="7"/>
  <c r="AA3399" i="7"/>
  <c r="AA3400" i="7"/>
  <c r="AA3401" i="7"/>
  <c r="AA3402" i="7"/>
  <c r="AA3403" i="7"/>
  <c r="AA3404" i="7"/>
  <c r="AA3407" i="7"/>
  <c r="AA3405" i="7"/>
  <c r="AA3406" i="7"/>
  <c r="AA3408" i="7"/>
  <c r="AA3409" i="7"/>
  <c r="AA3410" i="7"/>
  <c r="AA3411" i="7"/>
  <c r="AA3412" i="7"/>
  <c r="AA3414" i="7"/>
  <c r="AA3413" i="7"/>
  <c r="AA3415" i="7"/>
  <c r="AA3418" i="7"/>
  <c r="AA3417" i="7"/>
  <c r="AA3416" i="7"/>
  <c r="AA3419" i="7"/>
  <c r="AA3422" i="7"/>
  <c r="AA3420" i="7"/>
  <c r="AA3421" i="7"/>
  <c r="AA3425" i="7"/>
  <c r="AA3423" i="7"/>
  <c r="AA3424" i="7"/>
  <c r="AA3427" i="7"/>
  <c r="AA3428" i="7"/>
  <c r="AA3426" i="7"/>
  <c r="AA3429" i="7"/>
  <c r="AA3431" i="7"/>
  <c r="AA3430" i="7"/>
  <c r="AA3432" i="7"/>
  <c r="AA3433" i="7"/>
  <c r="AA3434" i="7"/>
  <c r="AA3438" i="7"/>
  <c r="AA3435" i="7"/>
  <c r="AA3437" i="7"/>
  <c r="AA3436" i="7"/>
  <c r="AA3439" i="7"/>
  <c r="AA3440" i="7"/>
  <c r="AA3441" i="7"/>
  <c r="AA3443" i="7"/>
  <c r="AA3444" i="7"/>
  <c r="AA3442" i="7"/>
  <c r="AA3445" i="7"/>
  <c r="AA3446" i="7"/>
  <c r="AA3448" i="7"/>
  <c r="AA3447" i="7"/>
  <c r="AA3451" i="7"/>
  <c r="AA3449" i="7"/>
  <c r="AA3452" i="7"/>
  <c r="AA3450" i="7"/>
  <c r="AA3453" i="7"/>
  <c r="AA3454" i="7"/>
  <c r="AA3455" i="7"/>
  <c r="AA3456" i="7"/>
  <c r="AA3457" i="7"/>
  <c r="AA3458" i="7"/>
  <c r="AA3459" i="7"/>
  <c r="AA3460" i="7"/>
  <c r="AA3461" i="7"/>
  <c r="AA3462" i="7"/>
  <c r="AA3464" i="7"/>
  <c r="AA3463" i="7"/>
  <c r="AA3465" i="7"/>
  <c r="AA3467" i="7"/>
  <c r="AA3468" i="7"/>
  <c r="AA3466" i="7"/>
  <c r="AA3469" i="7"/>
  <c r="AA3472" i="7"/>
  <c r="AA3471" i="7"/>
  <c r="AA3470" i="7"/>
  <c r="AA3476" i="7"/>
  <c r="AA3475" i="7"/>
  <c r="AA3473" i="7"/>
  <c r="AA3474" i="7"/>
  <c r="AA3477" i="7"/>
  <c r="AA3479" i="7"/>
  <c r="AA3478" i="7"/>
  <c r="AA3480" i="7"/>
  <c r="AA3481" i="7"/>
  <c r="AA3482" i="7"/>
  <c r="AA3483" i="7"/>
  <c r="AA3484" i="7"/>
  <c r="AA3486" i="7"/>
  <c r="AA3485" i="7"/>
  <c r="AA3487" i="7"/>
  <c r="AA3488" i="7"/>
  <c r="AA3489" i="7"/>
  <c r="AA3491" i="7"/>
  <c r="AA3490" i="7"/>
  <c r="AA3494" i="7"/>
  <c r="AA3492" i="7"/>
  <c r="AA3493" i="7"/>
  <c r="AA3495" i="7"/>
  <c r="AA3496" i="7"/>
  <c r="AA3497" i="7"/>
  <c r="AA3498" i="7"/>
  <c r="AA3500" i="7"/>
  <c r="AA3501" i="7"/>
  <c r="AA3499" i="7"/>
  <c r="AA3502" i="7"/>
  <c r="AA3503" i="7"/>
  <c r="AA3504" i="7"/>
  <c r="AA3506" i="7"/>
  <c r="AA3505" i="7"/>
  <c r="AA3508" i="7"/>
  <c r="AA3507" i="7"/>
  <c r="AA3509" i="7"/>
  <c r="AA3510" i="7"/>
  <c r="AA3512" i="7"/>
  <c r="AA3511" i="7"/>
  <c r="AA3514" i="7"/>
  <c r="AA3513" i="7"/>
  <c r="AA3515" i="7"/>
  <c r="AA3516" i="7"/>
  <c r="AA3517" i="7"/>
  <c r="AA3518" i="7"/>
  <c r="AA3519" i="7"/>
  <c r="AA3520" i="7"/>
  <c r="AA3522" i="7"/>
  <c r="AA3521" i="7"/>
  <c r="AA3523" i="7"/>
  <c r="AA3525" i="7"/>
  <c r="AA3526" i="7"/>
  <c r="AA3524" i="7"/>
  <c r="AA3527" i="7"/>
  <c r="AA3528" i="7"/>
  <c r="AA3531" i="7"/>
  <c r="AA3530" i="7"/>
  <c r="AA3529" i="7"/>
  <c r="AA3532" i="7"/>
  <c r="AA3533" i="7"/>
  <c r="AA3535" i="7"/>
  <c r="AA3534" i="7"/>
  <c r="AA3537" i="7"/>
  <c r="AA3536" i="7"/>
  <c r="AA3540" i="7"/>
  <c r="AA3539" i="7"/>
  <c r="AA3538" i="7"/>
  <c r="AA3541" i="7"/>
  <c r="AA3543" i="7"/>
  <c r="AA3542" i="7"/>
  <c r="AA3544" i="7"/>
  <c r="AA3545" i="7"/>
  <c r="AA3548" i="7"/>
  <c r="AA3547" i="7"/>
  <c r="AA3546" i="7"/>
  <c r="AA3552" i="7"/>
  <c r="AA3551" i="7"/>
  <c r="AA3550" i="7"/>
  <c r="AA3549" i="7"/>
  <c r="AA3553" i="7"/>
  <c r="AA3555" i="7"/>
  <c r="AA3554" i="7"/>
  <c r="AA3556" i="7"/>
  <c r="AA3558" i="7"/>
  <c r="AA3559" i="7"/>
  <c r="AA3557" i="7"/>
  <c r="AA3561" i="7"/>
  <c r="AA3560" i="7"/>
  <c r="AA3562" i="7"/>
  <c r="AA3563" i="7"/>
  <c r="AA3564" i="7"/>
  <c r="AA3565" i="7"/>
  <c r="AA3566" i="7"/>
  <c r="AA3567" i="7"/>
  <c r="AA3568" i="7"/>
  <c r="AA3569" i="7"/>
  <c r="AA3570" i="7"/>
  <c r="AA3571" i="7"/>
  <c r="AA3574" i="7"/>
  <c r="AA3572" i="7"/>
  <c r="AA3573" i="7"/>
  <c r="AA3576" i="7"/>
  <c r="AA3575" i="7"/>
  <c r="AA3577" i="7"/>
  <c r="AA3578" i="7"/>
  <c r="AA3579" i="7"/>
  <c r="AA3581" i="7"/>
  <c r="AA3580" i="7"/>
  <c r="AA3582" i="7"/>
  <c r="AA3583" i="7"/>
  <c r="AA3584" i="7"/>
  <c r="AA3585" i="7"/>
  <c r="AA3587" i="7"/>
  <c r="AA3586" i="7"/>
  <c r="AA3588" i="7"/>
  <c r="AA3589" i="7"/>
  <c r="AA3591" i="7"/>
  <c r="AA3590" i="7"/>
  <c r="AA3592" i="7"/>
  <c r="AA3593" i="7"/>
  <c r="AA3594" i="7"/>
  <c r="AA3595" i="7"/>
  <c r="AA3599" i="7"/>
  <c r="AA3596" i="7"/>
  <c r="AA3598" i="7"/>
  <c r="AA3597" i="7"/>
  <c r="AA3600" i="7"/>
  <c r="AA3602" i="7"/>
  <c r="AA3601" i="7"/>
  <c r="AA3607" i="7"/>
  <c r="AA3603" i="7"/>
  <c r="AA3606" i="7"/>
  <c r="AA3604" i="7"/>
  <c r="AA3605" i="7"/>
  <c r="AA3608" i="7"/>
  <c r="AA3609" i="7"/>
  <c r="AA3610" i="7"/>
  <c r="AA3612" i="7"/>
  <c r="AA3611" i="7"/>
  <c r="AA3613" i="7"/>
  <c r="AA3614" i="7"/>
  <c r="AA3615" i="7"/>
  <c r="AA3616" i="7"/>
  <c r="AA3617" i="7"/>
  <c r="AA3618" i="7"/>
  <c r="AA3619" i="7"/>
  <c r="AA3621" i="7"/>
  <c r="AA3620" i="7"/>
  <c r="AA3624" i="7"/>
  <c r="AA3622" i="7"/>
  <c r="AA3626" i="7"/>
  <c r="AA3625" i="7"/>
  <c r="AA3623" i="7"/>
  <c r="AA3627" i="7"/>
  <c r="AA3628" i="7"/>
  <c r="AA3631" i="7"/>
  <c r="AA3629" i="7"/>
  <c r="AA3630" i="7"/>
  <c r="AA3634" i="7"/>
  <c r="AA3635" i="7"/>
  <c r="AA3632" i="7"/>
  <c r="AA3633" i="7"/>
  <c r="AA3636" i="7"/>
  <c r="AA3640" i="7"/>
  <c r="AA3637" i="7"/>
  <c r="AA3639" i="7"/>
  <c r="AA3638" i="7"/>
  <c r="AA3641" i="7"/>
  <c r="AA3642" i="7"/>
  <c r="AA3643" i="7"/>
  <c r="AA3644" i="7"/>
  <c r="AA3647" i="7"/>
  <c r="AA3645" i="7"/>
  <c r="AA3648" i="7"/>
  <c r="AA3646" i="7"/>
  <c r="AA3650" i="7"/>
  <c r="AA3653" i="7"/>
  <c r="AA3649" i="7"/>
  <c r="AA3652" i="7"/>
  <c r="AA3654" i="7"/>
  <c r="AA3651" i="7"/>
  <c r="AA3659" i="7"/>
  <c r="AA3655" i="7"/>
  <c r="AA3656" i="7"/>
  <c r="AA3657" i="7"/>
  <c r="AA3658" i="7"/>
  <c r="AA3660" i="7"/>
  <c r="AA3661" i="7"/>
  <c r="AA3662" i="7"/>
  <c r="AA3663" i="7"/>
  <c r="AA3664" i="7"/>
  <c r="AA3665" i="7"/>
  <c r="AA3666" i="7"/>
  <c r="AA3668" i="7"/>
  <c r="AA3667" i="7"/>
  <c r="AA3669" i="7"/>
  <c r="AA3672" i="7"/>
  <c r="AA3670" i="7"/>
  <c r="AA3671" i="7"/>
  <c r="AA3676" i="7"/>
  <c r="AA3674" i="7"/>
  <c r="AA3675" i="7"/>
  <c r="AA3673" i="7"/>
  <c r="AA3680" i="7"/>
  <c r="AA3677" i="7"/>
  <c r="AA3678" i="7"/>
  <c r="AA3681" i="7"/>
  <c r="AA3679" i="7"/>
  <c r="AA3682" i="7"/>
  <c r="AA3683" i="7"/>
  <c r="AA3687" i="7"/>
  <c r="AA3688" i="7"/>
  <c r="AA3684" i="7"/>
  <c r="AA3689" i="7"/>
  <c r="AA3685" i="7"/>
  <c r="AA3686" i="7"/>
  <c r="AA3692" i="7"/>
  <c r="AA3690" i="7"/>
  <c r="AA3691" i="7"/>
  <c r="AA3693" i="7"/>
  <c r="AA3694" i="7"/>
  <c r="AA3695" i="7"/>
  <c r="AA3698" i="7"/>
  <c r="AA3697" i="7"/>
  <c r="AA3696" i="7"/>
  <c r="AA3699" i="7"/>
  <c r="AA3701" i="7"/>
  <c r="AA3700" i="7"/>
  <c r="AA3702" i="7"/>
  <c r="AA3703" i="7"/>
  <c r="AA3705" i="7"/>
  <c r="AA3704" i="7"/>
  <c r="AA3706" i="7"/>
  <c r="AA3707" i="7"/>
  <c r="AA3708" i="7"/>
  <c r="AA3709" i="7"/>
  <c r="AA3710" i="7"/>
  <c r="AA3716" i="7"/>
  <c r="AA3711" i="7"/>
  <c r="AA3712" i="7"/>
  <c r="AA3713" i="7"/>
  <c r="AA3717" i="7"/>
  <c r="AA3714" i="7"/>
  <c r="AA3715" i="7"/>
  <c r="AA3718" i="7"/>
  <c r="AA3719" i="7"/>
  <c r="AA3724" i="7"/>
  <c r="AA3720" i="7"/>
  <c r="AA3725" i="7"/>
  <c r="AA3723" i="7"/>
  <c r="AA3722" i="7"/>
  <c r="AA3726" i="7"/>
  <c r="AA3721" i="7"/>
  <c r="AA3727" i="7"/>
  <c r="AA3728" i="7"/>
  <c r="AA3729" i="7"/>
  <c r="AA3730" i="7"/>
  <c r="AA3731" i="7"/>
  <c r="AA3732" i="7"/>
  <c r="AA3735" i="7"/>
  <c r="AA3733" i="7"/>
  <c r="AA3734" i="7"/>
  <c r="AA3736" i="7"/>
  <c r="AA3737" i="7"/>
  <c r="AA3740" i="7"/>
  <c r="AA3738" i="7"/>
  <c r="AA3739" i="7"/>
  <c r="AA3741" i="7"/>
  <c r="AA3742" i="7"/>
  <c r="AA3743" i="7"/>
  <c r="AA3744" i="7"/>
  <c r="AA3748" i="7"/>
  <c r="AA3747" i="7"/>
  <c r="AA3746" i="7"/>
  <c r="AA3745" i="7"/>
  <c r="AA3750" i="7"/>
  <c r="AA3749" i="7"/>
  <c r="AA3751" i="7"/>
  <c r="AA3752" i="7"/>
  <c r="AA3753" i="7"/>
  <c r="AA3754" i="7"/>
  <c r="AA3755" i="7"/>
  <c r="AA3756" i="7"/>
  <c r="AA3758" i="7"/>
  <c r="AA3757" i="7"/>
  <c r="AA3759" i="7"/>
  <c r="AA3761" i="7"/>
  <c r="AA3762" i="7"/>
  <c r="AA3760" i="7"/>
  <c r="AA3763" i="7"/>
  <c r="AA3765" i="7"/>
  <c r="AA3766" i="7"/>
  <c r="AA3764" i="7"/>
  <c r="AA3769" i="7"/>
  <c r="AA3767" i="7"/>
  <c r="AA3768" i="7"/>
  <c r="AA3770" i="7"/>
  <c r="AA3772" i="7"/>
  <c r="AA3775" i="7"/>
  <c r="AA3774" i="7"/>
  <c r="AA3771" i="7"/>
  <c r="AA3773" i="7"/>
  <c r="AA3777" i="7"/>
  <c r="AA3776" i="7"/>
  <c r="AA3779" i="7"/>
  <c r="AA3778" i="7"/>
  <c r="AA3780" i="7"/>
  <c r="AA3781" i="7"/>
  <c r="AA3782" i="7"/>
  <c r="AA3783" i="7"/>
  <c r="AA3784" i="7"/>
  <c r="AA3786" i="7"/>
  <c r="AA3785" i="7"/>
  <c r="AA3787" i="7"/>
  <c r="AA3788" i="7"/>
  <c r="AA3789" i="7"/>
  <c r="AA3791" i="7"/>
  <c r="AA3790" i="7"/>
  <c r="AA3793" i="7"/>
  <c r="AA3792" i="7"/>
  <c r="AA3794" i="7"/>
  <c r="AA3795" i="7"/>
  <c r="AA3796" i="7"/>
  <c r="AA3798" i="7"/>
  <c r="AA3797" i="7"/>
  <c r="AA3799" i="7"/>
  <c r="AA3800" i="7"/>
  <c r="AA3801" i="7"/>
  <c r="AA3804" i="7"/>
  <c r="AA3802" i="7"/>
  <c r="AA3803" i="7"/>
  <c r="AA3805" i="7"/>
  <c r="AA3807" i="7"/>
  <c r="AA3806" i="7"/>
  <c r="AA3808" i="7"/>
  <c r="AA3809" i="7"/>
  <c r="AA3810" i="7"/>
  <c r="AA3811" i="7"/>
  <c r="AA3812" i="7"/>
  <c r="AA3813" i="7"/>
  <c r="AA3814" i="7"/>
  <c r="AA3815" i="7"/>
  <c r="AA3818" i="7"/>
  <c r="AA3816" i="7"/>
  <c r="AA3817" i="7"/>
  <c r="AA3819" i="7"/>
  <c r="AA3822" i="7"/>
  <c r="AA3821" i="7"/>
  <c r="AA3820" i="7"/>
  <c r="AA3823" i="7"/>
  <c r="AA3827" i="7"/>
  <c r="AA3829" i="7"/>
  <c r="AA3828" i="7"/>
  <c r="AA3826" i="7"/>
  <c r="AA3824" i="7"/>
  <c r="AA3825" i="7"/>
  <c r="AA3832" i="7"/>
  <c r="AA3833" i="7"/>
  <c r="AA3831" i="7"/>
  <c r="AA3830" i="7"/>
  <c r="AA3835" i="7"/>
  <c r="AA3836" i="7"/>
  <c r="AA3834" i="7"/>
  <c r="AA3837" i="7"/>
  <c r="AA3839" i="7"/>
  <c r="AA3838" i="7"/>
  <c r="AA3840" i="7"/>
  <c r="AA3841" i="7"/>
  <c r="AA3846" i="7"/>
  <c r="AA3845" i="7"/>
  <c r="AA3843" i="7"/>
  <c r="AA3842" i="7"/>
  <c r="AA3844" i="7"/>
  <c r="AA3847" i="7"/>
  <c r="AA3848" i="7"/>
  <c r="AA3849" i="7"/>
  <c r="AA3853" i="7"/>
  <c r="AA3852" i="7"/>
  <c r="AA3850" i="7"/>
  <c r="AA3851" i="7"/>
  <c r="AA3854" i="7"/>
  <c r="AA3855" i="7"/>
  <c r="AA3856" i="7"/>
  <c r="AA3858" i="7"/>
  <c r="AA3857" i="7"/>
  <c r="AA3859" i="7"/>
  <c r="AA3860" i="7"/>
  <c r="AA3861" i="7"/>
  <c r="AA3863" i="7"/>
  <c r="AA3862" i="7"/>
  <c r="AA3864" i="7"/>
  <c r="AA3865" i="7"/>
  <c r="AA3866" i="7"/>
  <c r="AA3867" i="7"/>
  <c r="AA3868" i="7"/>
  <c r="AA3869" i="7"/>
  <c r="AA3873" i="7"/>
  <c r="AA3872" i="7"/>
  <c r="AA3871" i="7"/>
  <c r="AA3870" i="7"/>
  <c r="AA3874" i="7"/>
  <c r="AA3875" i="7"/>
  <c r="AA3876" i="7"/>
  <c r="AA3877" i="7"/>
  <c r="AA3878" i="7"/>
  <c r="AA3879" i="7"/>
  <c r="AA3880" i="7"/>
  <c r="AA3882" i="7"/>
  <c r="AA3883" i="7"/>
  <c r="AA3881" i="7"/>
  <c r="AA3888" i="7"/>
  <c r="AA3886" i="7"/>
  <c r="AA3885" i="7"/>
  <c r="AA3884" i="7"/>
  <c r="AA3887" i="7"/>
  <c r="AA3892" i="7"/>
  <c r="AA3889" i="7"/>
  <c r="AA3890" i="7"/>
  <c r="AA3891" i="7"/>
  <c r="AA3896" i="7"/>
  <c r="AA3897" i="7"/>
  <c r="AA3893" i="7"/>
  <c r="AA3895" i="7"/>
  <c r="AA3894" i="7"/>
  <c r="AA3898" i="7"/>
  <c r="AA3899" i="7"/>
  <c r="AA3900" i="7"/>
  <c r="AA3903" i="7"/>
  <c r="AA3901" i="7"/>
  <c r="AA3904" i="7"/>
  <c r="AA3902" i="7"/>
  <c r="AA3905" i="7"/>
  <c r="AA3908" i="7"/>
  <c r="AA3906" i="7"/>
  <c r="AA3909" i="7"/>
  <c r="AA3907" i="7"/>
  <c r="AA3910" i="7"/>
  <c r="AA3911" i="7"/>
  <c r="AA3912" i="7"/>
  <c r="AA3913" i="7"/>
  <c r="AA3914" i="7"/>
  <c r="AA3916" i="7"/>
  <c r="AA3915" i="7"/>
  <c r="AA3918" i="7"/>
  <c r="AA3919" i="7"/>
  <c r="AA3920" i="7"/>
  <c r="AA3921" i="7"/>
  <c r="AA3917" i="7"/>
  <c r="AA3922" i="7"/>
  <c r="AA3923" i="7"/>
  <c r="AA3926" i="7"/>
  <c r="AA3924" i="7"/>
  <c r="AA3927" i="7"/>
  <c r="AA3925" i="7"/>
  <c r="AA3928" i="7"/>
  <c r="AA3929" i="7"/>
  <c r="AA3930" i="7"/>
  <c r="AA3932" i="7"/>
  <c r="AA3931" i="7"/>
  <c r="AA3934" i="7"/>
  <c r="AA3933" i="7"/>
  <c r="AA3935" i="7"/>
  <c r="AA3938" i="7"/>
  <c r="AA3936" i="7"/>
  <c r="AA3937" i="7"/>
  <c r="AA3939" i="7"/>
  <c r="AA3940" i="7"/>
  <c r="AA3941" i="7"/>
  <c r="AA3942" i="7"/>
  <c r="AA3943" i="7"/>
  <c r="AA3944" i="7"/>
  <c r="AA3945" i="7"/>
  <c r="AA3947" i="7"/>
  <c r="AA3946" i="7"/>
  <c r="AA3948" i="7"/>
  <c r="AA3950" i="7"/>
  <c r="AA3949" i="7"/>
  <c r="AA3951" i="7"/>
  <c r="AA3953" i="7"/>
  <c r="AA3954" i="7"/>
  <c r="AA3952" i="7"/>
  <c r="AA3955" i="7"/>
  <c r="AA3958" i="7"/>
  <c r="AA3957" i="7"/>
  <c r="AA3956" i="7"/>
  <c r="AA3960" i="7"/>
  <c r="AA3959" i="7"/>
  <c r="AA3961" i="7"/>
  <c r="AA3964" i="7"/>
  <c r="AA3962" i="7"/>
  <c r="AA3963" i="7"/>
  <c r="AA3966" i="7"/>
  <c r="AA3965" i="7"/>
  <c r="AA3967" i="7"/>
  <c r="AA3968" i="7"/>
  <c r="AA3969" i="7"/>
  <c r="AA3970" i="7"/>
  <c r="AA3971" i="7"/>
  <c r="AA3972" i="7"/>
  <c r="AA3973" i="7"/>
  <c r="AA3974" i="7"/>
  <c r="AA3975" i="7"/>
  <c r="AA3976" i="7"/>
  <c r="AA3977" i="7"/>
  <c r="AA3978" i="7"/>
  <c r="AA3979" i="7"/>
  <c r="AA3982" i="7"/>
  <c r="AA3980" i="7"/>
  <c r="AA3981" i="7"/>
  <c r="AA3983" i="7"/>
  <c r="AA3985" i="7"/>
  <c r="AA3984" i="7"/>
  <c r="AA3986" i="7"/>
  <c r="AA3988" i="7"/>
  <c r="AA3991" i="7"/>
  <c r="AA3990" i="7"/>
  <c r="AA3989" i="7"/>
  <c r="AA3987" i="7"/>
  <c r="AA3992" i="7"/>
  <c r="AA3993" i="7"/>
  <c r="AA3994" i="7"/>
  <c r="AA3995" i="7"/>
  <c r="AA3998" i="7"/>
  <c r="AA3997" i="7"/>
  <c r="AA3996" i="7"/>
  <c r="AA4002" i="7"/>
  <c r="AA4000" i="7"/>
  <c r="AA4001" i="7"/>
  <c r="AA3999" i="7"/>
  <c r="AA4003" i="7"/>
  <c r="AA4004" i="7"/>
  <c r="AA4005" i="7"/>
  <c r="AA4007" i="7"/>
  <c r="AA4006" i="7"/>
  <c r="AA4008" i="7"/>
  <c r="AA4009" i="7"/>
  <c r="AA4010" i="7"/>
  <c r="AA4013" i="7"/>
  <c r="AA4012" i="7"/>
  <c r="AA4011" i="7"/>
  <c r="AA4014" i="7"/>
  <c r="AA4015" i="7"/>
  <c r="AA4016" i="7"/>
  <c r="AA4017" i="7"/>
  <c r="AA4018" i="7"/>
  <c r="AA4019" i="7"/>
  <c r="AA4021" i="7"/>
  <c r="AA4020" i="7"/>
  <c r="AA4022" i="7"/>
  <c r="AA4023" i="7"/>
  <c r="AA4026" i="7"/>
  <c r="AA4024" i="7"/>
  <c r="AA4025" i="7"/>
  <c r="AA4027" i="7"/>
  <c r="AA4028" i="7"/>
  <c r="AA4029" i="7"/>
  <c r="AA4030" i="7"/>
  <c r="AA4031" i="7"/>
  <c r="AA4032" i="7"/>
  <c r="AA4036" i="7"/>
  <c r="AA4035" i="7"/>
  <c r="AA4034" i="7"/>
  <c r="AA4033" i="7"/>
  <c r="AA4039" i="7"/>
  <c r="AA4040" i="7"/>
  <c r="AA4041" i="7"/>
  <c r="AA4038" i="7"/>
  <c r="AA4037" i="7"/>
  <c r="AA4047" i="7"/>
  <c r="AA4045" i="7"/>
  <c r="AA4042" i="7"/>
  <c r="AA4044" i="7"/>
  <c r="AA4046" i="7"/>
  <c r="AA4043" i="7"/>
  <c r="AA4048" i="7"/>
  <c r="AA4049" i="7"/>
  <c r="AA4050" i="7"/>
  <c r="AA4051" i="7"/>
  <c r="AA4052" i="7"/>
  <c r="AA4053" i="7"/>
  <c r="AA4054" i="7"/>
  <c r="AA4055" i="7"/>
  <c r="AA4056" i="7"/>
  <c r="AA4057" i="7"/>
  <c r="AA4058" i="7"/>
  <c r="AA4059" i="7"/>
  <c r="AA4060" i="7"/>
  <c r="AA4061" i="7"/>
  <c r="AA4062" i="7"/>
  <c r="AA4063" i="7"/>
  <c r="AA4064" i="7"/>
  <c r="AA4067" i="7"/>
  <c r="AA4065" i="7"/>
  <c r="AA4066" i="7"/>
  <c r="AA4068" i="7"/>
  <c r="AA4070" i="7"/>
  <c r="AA4069" i="7"/>
  <c r="AA4074" i="7"/>
  <c r="AA4071" i="7"/>
  <c r="AA4072" i="7"/>
  <c r="AA4073" i="7"/>
  <c r="AA4076" i="7"/>
  <c r="AA4075" i="7"/>
  <c r="AA4078" i="7"/>
  <c r="AA4077" i="7"/>
  <c r="AA4079" i="7"/>
  <c r="AA4081" i="7"/>
  <c r="AA4080" i="7"/>
  <c r="AA4082" i="7"/>
  <c r="AA4084" i="7"/>
  <c r="AA4083" i="7"/>
  <c r="AA4085" i="7"/>
  <c r="AA4086" i="7"/>
  <c r="AA4088" i="7"/>
  <c r="AA4087" i="7"/>
  <c r="AA4092" i="7"/>
  <c r="AA4089" i="7"/>
  <c r="AA4091" i="7"/>
  <c r="AA4090" i="7"/>
  <c r="AA4095" i="7"/>
  <c r="AA4094" i="7"/>
  <c r="AA4093" i="7"/>
  <c r="AA4099" i="7"/>
  <c r="AA4096" i="7"/>
  <c r="AA4097" i="7"/>
  <c r="AA4098" i="7"/>
  <c r="AA4102" i="7"/>
  <c r="AA4100" i="7"/>
  <c r="AA4103" i="7"/>
  <c r="AA4101" i="7"/>
  <c r="AA4104" i="7"/>
  <c r="AA4106" i="7"/>
  <c r="AA4105" i="7"/>
  <c r="AA4110" i="7"/>
  <c r="AA4109" i="7"/>
  <c r="AA4108" i="7"/>
  <c r="AA4107" i="7"/>
  <c r="AA4111" i="7"/>
  <c r="AA4112" i="7"/>
  <c r="AA4113" i="7"/>
  <c r="AA4115" i="7"/>
  <c r="AA4114" i="7"/>
  <c r="AA4116" i="7"/>
  <c r="AA4117" i="7"/>
  <c r="AA4118" i="7"/>
  <c r="AA4120" i="7"/>
  <c r="AA4121" i="7"/>
  <c r="AA4119" i="7"/>
  <c r="AA4123" i="7"/>
  <c r="AA4122" i="7"/>
  <c r="AA4130" i="7"/>
  <c r="AA4129" i="7"/>
  <c r="AA4124" i="7"/>
  <c r="AA4128" i="7"/>
  <c r="AA4132" i="7"/>
  <c r="AA4127" i="7"/>
  <c r="AA4131" i="7"/>
  <c r="AA4125" i="7"/>
  <c r="AA4126" i="7"/>
  <c r="AA4133" i="7"/>
  <c r="AA4138" i="7"/>
  <c r="AA4137" i="7"/>
  <c r="AA4139" i="7"/>
  <c r="AA4136" i="7"/>
  <c r="AA4134" i="7"/>
  <c r="AA4135" i="7"/>
  <c r="AA4140" i="7"/>
  <c r="AA4141" i="7"/>
  <c r="AA4142" i="7"/>
  <c r="AA4144" i="7"/>
  <c r="AA4143" i="7"/>
  <c r="AA4147" i="7"/>
  <c r="AA4146" i="7"/>
  <c r="AA4145" i="7"/>
  <c r="AA4149" i="7"/>
  <c r="AA4148" i="7"/>
  <c r="AA4150" i="7"/>
  <c r="AA4151" i="7"/>
  <c r="AA4152" i="7"/>
  <c r="AA4154" i="7"/>
  <c r="AA4153" i="7"/>
  <c r="AA4155" i="7"/>
  <c r="AA4156" i="7"/>
  <c r="AA4157" i="7"/>
  <c r="AA4158" i="7"/>
  <c r="AA4159" i="7"/>
  <c r="AA4160" i="7"/>
  <c r="AA4161" i="7"/>
  <c r="AA4162" i="7"/>
  <c r="AA4165" i="7"/>
  <c r="AA4164" i="7"/>
  <c r="AA4163" i="7"/>
  <c r="AA4166" i="7"/>
  <c r="AA4169" i="7"/>
  <c r="AA4168" i="7"/>
  <c r="AA4167" i="7"/>
  <c r="AA4170" i="7"/>
  <c r="AA4172" i="7"/>
  <c r="AA4171" i="7"/>
  <c r="AA4173" i="7"/>
  <c r="AA4175" i="7"/>
  <c r="AA4174" i="7"/>
  <c r="AA4176" i="7"/>
  <c r="AA4178" i="7"/>
  <c r="AA4177" i="7"/>
  <c r="AA4179" i="7"/>
  <c r="AA4180" i="7"/>
  <c r="AA4181" i="7"/>
  <c r="AA4183" i="7"/>
  <c r="AA4185" i="7"/>
  <c r="AA4182" i="7"/>
  <c r="AA4186" i="7"/>
  <c r="AA4184" i="7"/>
  <c r="AA4187" i="7"/>
  <c r="AA4188" i="7"/>
  <c r="AA4189" i="7"/>
  <c r="AA4190" i="7"/>
  <c r="AA4191" i="7"/>
  <c r="AA4192" i="7"/>
  <c r="AA4193" i="7"/>
  <c r="AA4194" i="7"/>
  <c r="AA4195" i="7"/>
  <c r="AA4196" i="7"/>
  <c r="AA4197" i="7"/>
  <c r="AA4198" i="7"/>
  <c r="AA4199" i="7"/>
  <c r="AA4200" i="7"/>
  <c r="AA4201" i="7"/>
  <c r="AA4202" i="7"/>
  <c r="AA4203" i="7"/>
  <c r="AA4204" i="7"/>
  <c r="AA4206" i="7"/>
  <c r="AA4207" i="7"/>
  <c r="AA4205" i="7"/>
  <c r="AA4209" i="7"/>
  <c r="AA4211" i="7"/>
  <c r="AA4210" i="7"/>
  <c r="AA4208" i="7"/>
  <c r="AA4213" i="7"/>
  <c r="AA4214" i="7"/>
  <c r="AA4212" i="7"/>
  <c r="AA4215" i="7"/>
  <c r="AA4216" i="7"/>
  <c r="AA4218" i="7"/>
  <c r="AA4217" i="7"/>
  <c r="AA4219" i="7"/>
  <c r="AA4220" i="7"/>
  <c r="AA4221" i="7"/>
  <c r="AA4222" i="7"/>
  <c r="AA4223" i="7"/>
  <c r="AA4225" i="7"/>
  <c r="AA4224" i="7"/>
  <c r="AA4229" i="7"/>
  <c r="AA4226" i="7"/>
  <c r="AA4227" i="7"/>
  <c r="AA4228" i="7"/>
  <c r="AA4230" i="7"/>
  <c r="AA4232" i="7"/>
  <c r="AA4231" i="7"/>
  <c r="AA4236" i="7"/>
  <c r="AA4233" i="7"/>
  <c r="AA4235" i="7"/>
  <c r="AA4234" i="7"/>
  <c r="AA4239" i="7"/>
  <c r="AA4238" i="7"/>
  <c r="AA4237" i="7"/>
  <c r="AA4240" i="7"/>
  <c r="AA4241" i="7"/>
  <c r="AA4242" i="7"/>
  <c r="AA4243" i="7"/>
  <c r="AA4246" i="7"/>
  <c r="AA4247" i="7"/>
  <c r="AA4244" i="7"/>
  <c r="AA4245" i="7"/>
  <c r="AA4248" i="7"/>
  <c r="AA4249" i="7"/>
  <c r="AA4250" i="7"/>
  <c r="AA4252" i="7"/>
  <c r="AA4251" i="7"/>
  <c r="AA4253" i="7"/>
  <c r="AA4254" i="7"/>
  <c r="AA4255" i="7"/>
  <c r="AA4256" i="7"/>
  <c r="AA4257" i="7"/>
  <c r="AA4258" i="7"/>
  <c r="AA4259" i="7"/>
  <c r="AA4260" i="7"/>
  <c r="AA4262" i="7"/>
  <c r="AA4261" i="7"/>
  <c r="AA4264" i="7"/>
  <c r="AA4265" i="7"/>
  <c r="AA4263" i="7"/>
  <c r="AA4266" i="7"/>
  <c r="AA4269" i="7"/>
  <c r="AA4267" i="7"/>
  <c r="AA4270" i="7"/>
  <c r="AA4268" i="7"/>
  <c r="AA4271" i="7"/>
  <c r="AA4276" i="7"/>
  <c r="AA4274" i="7"/>
  <c r="AA4272" i="7"/>
  <c r="AA4273" i="7"/>
  <c r="AA4275" i="7"/>
  <c r="AA4278" i="7"/>
  <c r="AA4279" i="7"/>
  <c r="AA4277" i="7"/>
  <c r="AA4280" i="7"/>
  <c r="AA4283" i="7"/>
  <c r="AA4281" i="7"/>
  <c r="AA4284" i="7"/>
  <c r="AA4282" i="7"/>
  <c r="AA4285" i="7"/>
  <c r="AA4286" i="7"/>
  <c r="AA4289" i="7"/>
  <c r="AA4287" i="7"/>
  <c r="AA4288" i="7"/>
  <c r="AA4290" i="7"/>
  <c r="AA4292" i="7"/>
  <c r="AA4294" i="7"/>
  <c r="AA4293" i="7"/>
  <c r="AA4291" i="7"/>
  <c r="AA4295" i="7"/>
  <c r="AA4296" i="7"/>
  <c r="AA4297" i="7"/>
  <c r="AA4298" i="7"/>
  <c r="AA4300" i="7"/>
  <c r="AA4299" i="7"/>
  <c r="AA4301" i="7"/>
  <c r="AA4304" i="7"/>
  <c r="AA4303" i="7"/>
  <c r="AA4302" i="7"/>
  <c r="AA4306" i="7"/>
  <c r="AA4305" i="7"/>
  <c r="AA4308" i="7"/>
  <c r="AA4307" i="7"/>
  <c r="AA4309" i="7"/>
  <c r="AA4310" i="7"/>
  <c r="AA4311" i="7"/>
  <c r="AA4313" i="7"/>
  <c r="AA4312" i="7"/>
  <c r="AA4314" i="7"/>
  <c r="AA4315" i="7"/>
  <c r="AA4316" i="7"/>
  <c r="AA4317" i="7"/>
  <c r="AA4318" i="7"/>
  <c r="AA4319" i="7"/>
  <c r="AA4322" i="7"/>
  <c r="AA4323" i="7"/>
  <c r="AA4320" i="7"/>
  <c r="AA4321" i="7"/>
  <c r="AA4324" i="7"/>
  <c r="AA4325" i="7"/>
  <c r="AA4326" i="7"/>
  <c r="AA4327" i="7"/>
  <c r="AA4328" i="7"/>
  <c r="AA4329" i="7"/>
  <c r="AA4330" i="7"/>
  <c r="AA4332" i="7"/>
  <c r="AA4333" i="7"/>
  <c r="AA4331" i="7"/>
  <c r="AA4334" i="7"/>
  <c r="AA4335" i="7"/>
  <c r="AA4336" i="7"/>
  <c r="AA4338" i="7"/>
  <c r="AA4339" i="7"/>
  <c r="AA4337" i="7"/>
  <c r="AA4340" i="7"/>
  <c r="AA4341" i="7"/>
  <c r="AA4342" i="7"/>
  <c r="AA4343" i="7"/>
  <c r="AA4345" i="7"/>
  <c r="AA4344" i="7"/>
  <c r="AA4346" i="7"/>
  <c r="AA4347" i="7"/>
  <c r="AA4350" i="7"/>
  <c r="AA4348" i="7"/>
  <c r="AA4349" i="7"/>
  <c r="AA4354" i="7"/>
  <c r="AA4352" i="7"/>
  <c r="AA4353" i="7"/>
  <c r="AA4351" i="7"/>
  <c r="AA4355" i="7"/>
  <c r="AA4356" i="7"/>
  <c r="AA4357" i="7"/>
  <c r="AA4359" i="7"/>
  <c r="AA4360" i="7"/>
  <c r="AA4358" i="7"/>
  <c r="AA4361" i="7"/>
  <c r="AA4362" i="7"/>
  <c r="AA4363" i="7"/>
  <c r="AA4364" i="7"/>
  <c r="AA4365" i="7"/>
  <c r="AA4366" i="7"/>
  <c r="AA4369" i="7"/>
  <c r="AA4367" i="7"/>
  <c r="AA4368" i="7"/>
  <c r="AA4370" i="7"/>
  <c r="AA4376" i="7"/>
  <c r="AA4373" i="7"/>
  <c r="AA4375" i="7"/>
  <c r="AA4371" i="7"/>
  <c r="AA4374" i="7"/>
  <c r="AA4372" i="7"/>
  <c r="AA4378" i="7"/>
  <c r="AA4377" i="7"/>
  <c r="AA4379" i="7"/>
  <c r="AA4382" i="7"/>
  <c r="AA4380" i="7"/>
  <c r="AA4381" i="7"/>
  <c r="AA4383" i="7"/>
  <c r="AA4384" i="7"/>
  <c r="AA4385" i="7"/>
  <c r="AA4386" i="7"/>
  <c r="AA4387" i="7"/>
  <c r="AA4389" i="7"/>
  <c r="AA4388" i="7"/>
  <c r="AA4390" i="7"/>
  <c r="AA4391" i="7"/>
  <c r="AA4392" i="7"/>
  <c r="AA4394" i="7"/>
  <c r="AA4393" i="7"/>
  <c r="AA4395" i="7"/>
  <c r="AA4396" i="7"/>
  <c r="AA4397" i="7"/>
  <c r="AA4398" i="7"/>
  <c r="AA4399" i="7"/>
  <c r="AA4400" i="7"/>
  <c r="AA4401" i="7"/>
  <c r="AA4403" i="7"/>
  <c r="AA4402" i="7"/>
  <c r="AA4406" i="7"/>
  <c r="AA4404" i="7"/>
  <c r="AA4405" i="7"/>
  <c r="AA4407" i="7"/>
  <c r="AA4408" i="7"/>
  <c r="AA4413" i="7"/>
  <c r="AA4411" i="7"/>
  <c r="AA4409" i="7"/>
  <c r="AA4412" i="7"/>
  <c r="AA4410" i="7"/>
  <c r="AA4415" i="7"/>
  <c r="AA4414" i="7"/>
  <c r="AA4417" i="7"/>
  <c r="AA4416" i="7"/>
  <c r="AA4420" i="7"/>
  <c r="AA4418" i="7"/>
  <c r="AA4419" i="7"/>
  <c r="AA4421" i="7"/>
  <c r="AA4423" i="7"/>
  <c r="AA4424" i="7"/>
  <c r="AA4422" i="7"/>
  <c r="AA4425" i="7"/>
  <c r="AA4426" i="7"/>
  <c r="AA4429" i="7"/>
  <c r="AA4427" i="7"/>
  <c r="AA4430" i="7"/>
  <c r="AA4428" i="7"/>
  <c r="AA4431" i="7"/>
  <c r="AA4433" i="7"/>
  <c r="AA4432" i="7"/>
  <c r="AA4434" i="7"/>
  <c r="AA4435" i="7"/>
  <c r="AA4438" i="7"/>
  <c r="AA4437" i="7"/>
  <c r="AA4436" i="7"/>
  <c r="AA4439" i="7"/>
  <c r="AA4440" i="7"/>
  <c r="AA4441" i="7"/>
  <c r="AA4442" i="7"/>
  <c r="AA4443" i="7"/>
  <c r="AA4444" i="7"/>
  <c r="AA4446" i="7"/>
  <c r="AA4445" i="7"/>
  <c r="AA4448" i="7"/>
  <c r="AA4447" i="7"/>
  <c r="AA4449" i="7"/>
  <c r="AA4450" i="7"/>
  <c r="AA4451" i="7"/>
  <c r="AA4453" i="7"/>
  <c r="AA4452" i="7"/>
  <c r="AA4455" i="7"/>
  <c r="AA4456" i="7"/>
  <c r="AA4454" i="7"/>
  <c r="AA4457" i="7"/>
  <c r="AA4458" i="7"/>
  <c r="AA4459" i="7"/>
  <c r="AA4460" i="7"/>
  <c r="AA4461" i="7"/>
  <c r="AA4462" i="7"/>
  <c r="AA4463" i="7"/>
  <c r="AA4464" i="7"/>
  <c r="AA4465" i="7"/>
  <c r="AA4466" i="7"/>
  <c r="AA4467" i="7"/>
  <c r="AA4470" i="7"/>
  <c r="AA4468" i="7"/>
  <c r="AA4469" i="7"/>
  <c r="AA4472" i="7"/>
  <c r="AA4471" i="7"/>
  <c r="AA4473" i="7"/>
  <c r="AA4474" i="7"/>
  <c r="AA4475" i="7"/>
  <c r="AA4476" i="7"/>
  <c r="AA4478" i="7"/>
  <c r="AA4479" i="7"/>
  <c r="AA4477" i="7"/>
  <c r="AA4480" i="7"/>
  <c r="AA4483" i="7"/>
  <c r="AA4481" i="7"/>
  <c r="AA4482" i="7"/>
  <c r="AA4484" i="7"/>
  <c r="AA4487" i="7"/>
  <c r="AA4486" i="7"/>
  <c r="AA4485" i="7"/>
  <c r="AA4488" i="7"/>
  <c r="AA4489" i="7"/>
  <c r="AA4490" i="7"/>
  <c r="AA4491" i="7"/>
  <c r="AA4492" i="7"/>
  <c r="AA4493" i="7"/>
  <c r="AA4494" i="7"/>
  <c r="AA4495" i="7"/>
  <c r="AA4497" i="7"/>
  <c r="AA4496" i="7"/>
  <c r="AA4498" i="7"/>
  <c r="AA4502" i="7"/>
  <c r="AA4503" i="7"/>
  <c r="AA4501" i="7"/>
  <c r="AA4499" i="7"/>
  <c r="AA4500" i="7"/>
  <c r="AA4505" i="7"/>
  <c r="AA4504" i="7"/>
  <c r="AA4506" i="7"/>
  <c r="AA4507" i="7"/>
  <c r="AA4508" i="7"/>
  <c r="AA4509" i="7"/>
  <c r="AA4511" i="7"/>
  <c r="AA4510" i="7"/>
  <c r="AA4512" i="7"/>
  <c r="AA4513" i="7"/>
  <c r="AA4514" i="7"/>
  <c r="AA4515" i="7"/>
  <c r="AA4518" i="7"/>
  <c r="AA4516" i="7"/>
  <c r="AA4517" i="7"/>
  <c r="AA4519" i="7"/>
  <c r="AA4520" i="7"/>
  <c r="AA4521" i="7"/>
  <c r="AA4522" i="7"/>
  <c r="AA4523" i="7"/>
  <c r="AA4525" i="7"/>
  <c r="AA4526" i="7"/>
  <c r="AA4524" i="7"/>
  <c r="AA4530" i="7"/>
  <c r="AA4531" i="7"/>
  <c r="AA4527" i="7"/>
  <c r="AA4529" i="7"/>
  <c r="AA4528" i="7"/>
  <c r="AA4532" i="7"/>
  <c r="AA4536" i="7"/>
  <c r="AA4535" i="7"/>
  <c r="AA4534" i="7"/>
  <c r="AA4533" i="7"/>
  <c r="AA4537" i="7"/>
  <c r="AA4538" i="7"/>
  <c r="AA4539" i="7"/>
  <c r="AA4540" i="7"/>
  <c r="AA4541" i="7"/>
  <c r="AA4542" i="7"/>
  <c r="AA4544" i="7"/>
  <c r="AA4543" i="7"/>
  <c r="AA4546" i="7"/>
  <c r="AA4545" i="7"/>
  <c r="AA4550" i="7"/>
  <c r="AA4547" i="7"/>
  <c r="AA4549" i="7"/>
  <c r="AA4548" i="7"/>
  <c r="AA4551" i="7"/>
  <c r="AA4552" i="7"/>
  <c r="AA4553" i="7"/>
  <c r="AA4554" i="7"/>
  <c r="AA4555" i="7"/>
  <c r="AA4556" i="7"/>
  <c r="AA4559" i="7"/>
  <c r="AA4560" i="7"/>
  <c r="AA4557" i="7"/>
  <c r="AA4558" i="7"/>
  <c r="AA4561" i="7"/>
  <c r="AA4565" i="7"/>
  <c r="AA4564" i="7"/>
  <c r="AA4563" i="7"/>
  <c r="AA4562" i="7"/>
  <c r="AA4566" i="7"/>
  <c r="AA4567" i="7"/>
  <c r="AA4568" i="7"/>
  <c r="AA4569" i="7"/>
  <c r="AA4571" i="7"/>
  <c r="AA4570" i="7"/>
  <c r="AA4573" i="7"/>
  <c r="AA4574" i="7"/>
  <c r="AA4572" i="7"/>
  <c r="AA4575" i="7"/>
  <c r="AA4578" i="7"/>
  <c r="AA4577" i="7"/>
  <c r="AA4576" i="7"/>
  <c r="AA4579" i="7"/>
  <c r="AA4580" i="7"/>
  <c r="AA4581" i="7"/>
  <c r="AA4582" i="7"/>
  <c r="AA4583" i="7"/>
  <c r="AA4584" i="7"/>
  <c r="AA4585" i="7"/>
  <c r="AA4586" i="7"/>
  <c r="AA4587" i="7"/>
  <c r="AA4588" i="7"/>
  <c r="AA4589" i="7"/>
  <c r="AA4590" i="7"/>
  <c r="AA4591" i="7"/>
  <c r="AA4592" i="7"/>
  <c r="AA4593" i="7"/>
  <c r="AA4595" i="7"/>
  <c r="AA4594" i="7"/>
  <c r="AA4597" i="7"/>
  <c r="AA4596" i="7"/>
  <c r="AA4601" i="7"/>
  <c r="AA4598" i="7"/>
  <c r="AA4600" i="7"/>
  <c r="AA4599" i="7"/>
  <c r="AA4602" i="7"/>
  <c r="AA4604" i="7"/>
  <c r="AA4603" i="7"/>
  <c r="AA4605" i="7"/>
  <c r="AA4606" i="7"/>
  <c r="AA4607" i="7"/>
  <c r="AA4609" i="7"/>
  <c r="AA4608" i="7"/>
  <c r="AA4612" i="7"/>
  <c r="AA4611" i="7"/>
  <c r="AA4610" i="7"/>
  <c r="AA4614" i="7"/>
  <c r="AA4613" i="7"/>
  <c r="AA4615" i="7"/>
  <c r="AA4616" i="7"/>
  <c r="AA4617" i="7"/>
  <c r="AA4618" i="7"/>
  <c r="AA4620" i="7"/>
  <c r="AA4619" i="7"/>
  <c r="AA4622" i="7"/>
  <c r="AA4621" i="7"/>
  <c r="AA4623" i="7"/>
  <c r="AA4625" i="7"/>
  <c r="AA4624" i="7"/>
  <c r="AA4626" i="7"/>
  <c r="AA4627" i="7"/>
  <c r="AA4628" i="7"/>
  <c r="AA4629" i="7"/>
  <c r="AA4630" i="7"/>
  <c r="AA4631" i="7"/>
  <c r="AA4634" i="7"/>
  <c r="AA4635" i="7"/>
  <c r="AA4632" i="7"/>
  <c r="AA4633" i="7"/>
  <c r="AA4636" i="7"/>
  <c r="AA4637" i="7"/>
  <c r="AA4639" i="7"/>
  <c r="AA4638" i="7"/>
  <c r="AA4641" i="7"/>
  <c r="AA4640" i="7"/>
  <c r="AA4642" i="7"/>
  <c r="AA4644" i="7"/>
  <c r="AA4643" i="7"/>
  <c r="AA4645" i="7"/>
  <c r="AA4646" i="7"/>
  <c r="AA4647" i="7"/>
  <c r="AA4649" i="7"/>
  <c r="AA4648" i="7"/>
  <c r="AA4651" i="7"/>
  <c r="AA4650" i="7"/>
  <c r="AA4654" i="7"/>
  <c r="AA4653" i="7"/>
  <c r="AA4652" i="7"/>
  <c r="AA4655" i="7"/>
  <c r="AA4656" i="7"/>
  <c r="AA4657" i="7"/>
  <c r="AA4658" i="7"/>
  <c r="AA4659" i="7"/>
  <c r="AA4660" i="7"/>
  <c r="AA4662" i="7"/>
  <c r="AA4661" i="7"/>
  <c r="AA4664" i="7"/>
  <c r="AA4665" i="7"/>
  <c r="AA4663" i="7"/>
  <c r="AA4669" i="7"/>
  <c r="AA4668" i="7"/>
  <c r="AA4666" i="7"/>
  <c r="AA4667" i="7"/>
  <c r="AA4672" i="7"/>
  <c r="AA4670" i="7"/>
  <c r="AA4671" i="7"/>
  <c r="AA4674" i="7"/>
  <c r="AA4675" i="7"/>
  <c r="AA4673" i="7"/>
  <c r="AA4676" i="7"/>
  <c r="AA4678" i="7"/>
  <c r="AA4677" i="7"/>
  <c r="AA4679" i="7"/>
  <c r="AA4681" i="7"/>
  <c r="AA4680" i="7"/>
  <c r="AA4684" i="7"/>
  <c r="AA4683" i="7"/>
  <c r="AA4682" i="7"/>
  <c r="AA4688" i="7"/>
  <c r="AA4689" i="7"/>
  <c r="AA4685" i="7"/>
  <c r="AA4686" i="7"/>
  <c r="AA4687" i="7"/>
  <c r="AA4692" i="7"/>
  <c r="AA4693" i="7"/>
  <c r="AA4690" i="7"/>
  <c r="AA4694" i="7"/>
  <c r="AA4691" i="7"/>
  <c r="AA4695" i="7"/>
  <c r="AA4696" i="7"/>
  <c r="AA4697" i="7"/>
  <c r="AA4700" i="7"/>
  <c r="AA4698" i="7"/>
  <c r="AA4699" i="7"/>
  <c r="AA4702" i="7"/>
  <c r="AA4701" i="7"/>
  <c r="AA4706" i="7"/>
  <c r="AA4705" i="7"/>
  <c r="AA4703" i="7"/>
  <c r="AA4704" i="7"/>
  <c r="AA4707" i="7"/>
  <c r="AA4708" i="7"/>
  <c r="AA4709" i="7"/>
  <c r="AA4710" i="7"/>
  <c r="AA4711" i="7"/>
  <c r="AA4712" i="7"/>
  <c r="AA4713" i="7"/>
  <c r="AA4714" i="7"/>
  <c r="AA4715" i="7"/>
  <c r="AA4717" i="7"/>
  <c r="AA4716" i="7"/>
  <c r="AA4719" i="7"/>
  <c r="AA4718" i="7"/>
  <c r="AA4720" i="7"/>
  <c r="AA4721" i="7"/>
  <c r="AA4722" i="7"/>
  <c r="AA4723" i="7"/>
  <c r="AA4724" i="7"/>
  <c r="AA4726" i="7"/>
  <c r="AA4725" i="7"/>
  <c r="AA4727" i="7"/>
  <c r="AA4730" i="7"/>
  <c r="AA4729" i="7"/>
  <c r="AA4728" i="7"/>
  <c r="AA4731" i="7"/>
  <c r="AA4732" i="7"/>
  <c r="AA4734" i="7"/>
  <c r="AA4733" i="7"/>
  <c r="AA4735" i="7"/>
  <c r="AA4736" i="7"/>
  <c r="AA4738" i="7"/>
  <c r="AA4737" i="7"/>
  <c r="AA4739" i="7"/>
  <c r="AA4743" i="7"/>
  <c r="AA4740" i="7"/>
  <c r="AA4741" i="7"/>
  <c r="AA4742" i="7"/>
  <c r="AA4745" i="7"/>
  <c r="AA4744" i="7"/>
  <c r="AA4746" i="7"/>
  <c r="AA4748" i="7"/>
  <c r="AA4747" i="7"/>
  <c r="AA4749" i="7"/>
  <c r="AA4750" i="7"/>
  <c r="AA4751" i="7"/>
  <c r="AA4752" i="7"/>
  <c r="AA4753" i="7"/>
  <c r="AA4754" i="7"/>
  <c r="AA4755" i="7"/>
  <c r="AA4756" i="7"/>
  <c r="AA4757" i="7"/>
  <c r="AA4758" i="7"/>
  <c r="AA4759" i="7"/>
  <c r="AA4761" i="7"/>
  <c r="AA4760" i="7"/>
  <c r="AA4762" i="7"/>
  <c r="AA4763" i="7"/>
  <c r="AA4764" i="7"/>
  <c r="AA4765" i="7"/>
  <c r="AA4768" i="7"/>
  <c r="AA4769" i="7"/>
  <c r="AA4767" i="7"/>
  <c r="AA4766" i="7"/>
  <c r="AA4770" i="7"/>
  <c r="AA4773" i="7"/>
  <c r="AA4772" i="7"/>
  <c r="AA4771" i="7"/>
  <c r="AA4775" i="7"/>
  <c r="AA4774" i="7"/>
  <c r="AA4776" i="7"/>
  <c r="AA4778" i="7"/>
  <c r="AA4777" i="7"/>
  <c r="AA4779" i="7"/>
  <c r="AA4782" i="7"/>
  <c r="AA4780" i="7"/>
  <c r="AA4781" i="7"/>
  <c r="AA4784" i="7"/>
  <c r="AA4783" i="7"/>
  <c r="AA4785" i="7"/>
  <c r="AA4787" i="7"/>
  <c r="AA4786" i="7"/>
  <c r="AA4788" i="7"/>
  <c r="AA4790" i="7"/>
  <c r="AA4789" i="7"/>
  <c r="AA4791" i="7"/>
  <c r="AA4792" i="7"/>
  <c r="AA4793" i="7"/>
  <c r="AA4794" i="7"/>
  <c r="AA4796" i="7"/>
  <c r="AA4795" i="7"/>
  <c r="AA4798" i="7"/>
  <c r="AA4797" i="7"/>
  <c r="AA4800" i="7"/>
  <c r="AA4799" i="7"/>
  <c r="AA4801" i="7"/>
  <c r="AA4802" i="7"/>
  <c r="AA4803" i="7"/>
  <c r="AA4804" i="7"/>
  <c r="AA4805" i="7"/>
  <c r="AA4806" i="7"/>
  <c r="AA4809" i="7"/>
  <c r="AA4807" i="7"/>
  <c r="AA4808" i="7"/>
  <c r="AA4810" i="7"/>
  <c r="AA4811" i="7"/>
  <c r="AA4812" i="7"/>
  <c r="AA4816" i="7"/>
  <c r="AA4813" i="7"/>
  <c r="AA4815" i="7"/>
  <c r="AA4814" i="7"/>
  <c r="AA4818" i="7"/>
  <c r="AA4817" i="7"/>
  <c r="AA4819" i="7"/>
  <c r="AA4820" i="7"/>
  <c r="AA4821" i="7"/>
  <c r="AA4822" i="7"/>
  <c r="AA4823" i="7"/>
  <c r="AA4824" i="7"/>
  <c r="AA4825" i="7"/>
  <c r="AA4829" i="7"/>
  <c r="AA4826" i="7"/>
  <c r="AA4828" i="7"/>
  <c r="AA4827" i="7"/>
  <c r="AA4830" i="7"/>
  <c r="AA4831" i="7"/>
  <c r="AA4833" i="7"/>
  <c r="AA4832" i="7"/>
  <c r="AA4834" i="7"/>
  <c r="AA4835" i="7"/>
  <c r="AA4836" i="7"/>
  <c r="AA4837" i="7"/>
  <c r="AA4838" i="7"/>
  <c r="AA4839" i="7"/>
  <c r="AA4840" i="7"/>
  <c r="AA4841" i="7"/>
  <c r="AA4842" i="7"/>
  <c r="AA4843" i="7"/>
  <c r="AA4847" i="7"/>
  <c r="AA4846" i="7"/>
  <c r="AA4844" i="7"/>
  <c r="AA4845" i="7"/>
  <c r="AA4848" i="7"/>
  <c r="AA4849" i="7"/>
  <c r="AA4850" i="7"/>
  <c r="AA4853" i="7"/>
  <c r="AA4851" i="7"/>
  <c r="AA4852" i="7"/>
  <c r="AA4855" i="7"/>
  <c r="AA4854" i="7"/>
  <c r="AA4856" i="7"/>
  <c r="AA4861" i="7"/>
  <c r="AA4859" i="7"/>
  <c r="AA4857" i="7"/>
  <c r="AA4858" i="7"/>
  <c r="AA4860" i="7"/>
  <c r="AA4862" i="7"/>
  <c r="AA4863" i="7"/>
  <c r="AA4864" i="7"/>
  <c r="AA4865" i="7"/>
  <c r="AA4866" i="7"/>
  <c r="AA4867" i="7"/>
  <c r="AA4869" i="7"/>
  <c r="AA4871" i="7"/>
  <c r="AA4870" i="7"/>
  <c r="AA4868" i="7"/>
  <c r="AA4872" i="7"/>
  <c r="AA4874" i="7"/>
  <c r="AA4873" i="7"/>
  <c r="AA4875" i="7"/>
  <c r="AA4876" i="7"/>
  <c r="AA4877" i="7"/>
  <c r="AA4878" i="7"/>
  <c r="AA4879" i="7"/>
  <c r="AA4880" i="7"/>
  <c r="AA4881" i="7"/>
  <c r="AA4882" i="7"/>
  <c r="AA4883" i="7"/>
  <c r="AA4885" i="7"/>
  <c r="AA4884" i="7"/>
  <c r="AA4887" i="7"/>
  <c r="AA4888" i="7"/>
  <c r="AA4886" i="7"/>
  <c r="AA4889" i="7"/>
  <c r="AA4891" i="7"/>
  <c r="AA4892" i="7"/>
  <c r="AA4890" i="7"/>
  <c r="AA4894" i="7"/>
  <c r="AA4893" i="7"/>
  <c r="AA4895" i="7"/>
  <c r="AA4896" i="7"/>
  <c r="AA4897" i="7"/>
  <c r="AA4900" i="7"/>
  <c r="AA4898" i="7"/>
  <c r="AA4899" i="7"/>
  <c r="AA4903" i="7"/>
  <c r="AA4902" i="7"/>
  <c r="AA4901" i="7"/>
  <c r="AA4904" i="7"/>
  <c r="AA4908" i="7"/>
  <c r="AA4906" i="7"/>
  <c r="AA4905" i="7"/>
  <c r="AA4907" i="7"/>
  <c r="AA4910" i="7"/>
  <c r="AA4909" i="7"/>
  <c r="AA4911" i="7"/>
  <c r="AA4912" i="7"/>
  <c r="AA4914" i="7"/>
  <c r="AA4913" i="7"/>
  <c r="AA4915" i="7"/>
  <c r="AA4917" i="7"/>
  <c r="AA4916" i="7"/>
  <c r="AA4918" i="7"/>
  <c r="AA4919" i="7"/>
  <c r="AA4921" i="7"/>
  <c r="AA4922" i="7"/>
  <c r="AA4920" i="7"/>
  <c r="AA4923" i="7"/>
  <c r="AA4925" i="7"/>
  <c r="AA4924" i="7"/>
  <c r="AA4926" i="7"/>
  <c r="AA4927" i="7"/>
  <c r="AA4928" i="7"/>
  <c r="AA4929" i="7"/>
  <c r="AA4931" i="7"/>
  <c r="AA4932" i="7"/>
  <c r="AA4930" i="7"/>
  <c r="AA4933" i="7"/>
  <c r="AA4935" i="7"/>
  <c r="AA4934" i="7"/>
  <c r="AA4936" i="7"/>
  <c r="AA4937" i="7"/>
  <c r="AA4938" i="7"/>
  <c r="AA4939" i="7"/>
  <c r="AA4940" i="7"/>
  <c r="AA4941" i="7"/>
  <c r="AA4942" i="7"/>
  <c r="AA4945" i="7"/>
  <c r="AA4943" i="7"/>
  <c r="AA4944" i="7"/>
  <c r="AA4947" i="7"/>
  <c r="AA4946" i="7"/>
  <c r="AA4948" i="7"/>
  <c r="AA4950" i="7"/>
  <c r="AA4949" i="7"/>
  <c r="AA4951" i="7"/>
  <c r="AA4952" i="7"/>
  <c r="AA4955" i="7"/>
  <c r="AA4954" i="7"/>
  <c r="AA4953" i="7"/>
  <c r="AA4957" i="7"/>
  <c r="AA4956" i="7"/>
  <c r="AA4958" i="7"/>
  <c r="AA4961" i="7"/>
  <c r="AA4959" i="7"/>
  <c r="AA4960" i="7"/>
  <c r="AA4962" i="7"/>
  <c r="AA4964" i="7"/>
  <c r="AA4963" i="7"/>
  <c r="AA4965" i="7"/>
  <c r="AA4966" i="7"/>
  <c r="AA4967" i="7"/>
  <c r="AA4968" i="7"/>
  <c r="AA4969" i="7"/>
  <c r="AA4970" i="7"/>
  <c r="AA4973" i="7"/>
  <c r="AA4972" i="7"/>
  <c r="AA4971" i="7"/>
  <c r="AA4975" i="7"/>
  <c r="AA4974" i="7"/>
  <c r="AA4976" i="7"/>
  <c r="AA4977" i="7"/>
  <c r="AA4981" i="7"/>
  <c r="AA4978" i="7"/>
  <c r="AA4980" i="7"/>
  <c r="AA4979" i="7"/>
  <c r="AA4985" i="7"/>
  <c r="AA4982" i="7"/>
  <c r="AA4984" i="7"/>
  <c r="AA4983" i="7"/>
  <c r="AA4987" i="7"/>
  <c r="AA4986" i="7"/>
  <c r="AA4988" i="7"/>
  <c r="AA4991" i="7"/>
  <c r="AA4990" i="7"/>
  <c r="AA4989" i="7"/>
  <c r="AA4993" i="7"/>
  <c r="AA4992" i="7"/>
  <c r="AA4994" i="7"/>
  <c r="AA4995" i="7"/>
  <c r="AA4996" i="7"/>
  <c r="AA4997" i="7"/>
  <c r="AA5000" i="7"/>
  <c r="AA4999" i="7"/>
  <c r="AA4998" i="7"/>
  <c r="AA5002" i="7"/>
  <c r="AA5001" i="7"/>
  <c r="AA5003" i="7"/>
  <c r="AA5004" i="7"/>
  <c r="AA5005" i="7"/>
  <c r="AA5006" i="7"/>
  <c r="AA5007" i="7"/>
  <c r="AA5008" i="7"/>
  <c r="AA5010" i="7"/>
  <c r="AA5009" i="7"/>
  <c r="AA5012" i="7"/>
  <c r="AA5011" i="7"/>
  <c r="AA5014" i="7"/>
  <c r="AA5013" i="7"/>
  <c r="AA5016" i="7"/>
  <c r="AA5015" i="7"/>
  <c r="AA5017" i="7"/>
  <c r="AA5019" i="7"/>
  <c r="AA5018" i="7"/>
  <c r="AA5021" i="7"/>
  <c r="AA5020" i="7"/>
  <c r="AA5025" i="7"/>
  <c r="AA5022" i="7"/>
  <c r="AA5023" i="7"/>
  <c r="AA5026" i="7"/>
  <c r="AA5024" i="7"/>
  <c r="AA5028" i="7"/>
  <c r="AA5027" i="7"/>
  <c r="AA5029" i="7"/>
  <c r="AA5032" i="7"/>
  <c r="AA5031" i="7"/>
  <c r="AA5030" i="7"/>
  <c r="AA5034" i="7"/>
  <c r="AA5033" i="7"/>
  <c r="AA5036" i="7"/>
  <c r="AA5035" i="7"/>
  <c r="AA5037" i="7"/>
  <c r="AA5038" i="7"/>
  <c r="AA5040" i="7"/>
  <c r="AA5039" i="7"/>
  <c r="AA5041" i="7"/>
  <c r="AA5042" i="7"/>
  <c r="AA5044" i="7"/>
  <c r="AA5043" i="7"/>
  <c r="AA5045" i="7"/>
  <c r="AA5046" i="7"/>
  <c r="AA5047" i="7"/>
  <c r="AA5048" i="7"/>
  <c r="AA5050" i="7"/>
  <c r="AA5049" i="7"/>
  <c r="AA5051" i="7"/>
  <c r="AA5053" i="7"/>
  <c r="AA5052" i="7"/>
  <c r="AA5054" i="7"/>
  <c r="AA5055" i="7"/>
  <c r="AA5056" i="7"/>
  <c r="AA5058" i="7"/>
  <c r="AA5057" i="7"/>
  <c r="AA5059" i="7"/>
  <c r="AA5060" i="7"/>
  <c r="AA5061" i="7"/>
  <c r="AA5063" i="7"/>
  <c r="AA5062" i="7"/>
  <c r="AA5064" i="7"/>
  <c r="AA5065" i="7"/>
  <c r="AA5066" i="7"/>
  <c r="AA5067" i="7"/>
  <c r="AA5068" i="7"/>
  <c r="AA5070" i="7"/>
  <c r="AA5069" i="7"/>
  <c r="AA5071" i="7"/>
  <c r="AA5073" i="7"/>
  <c r="AA5072" i="7"/>
  <c r="AA5074" i="7"/>
  <c r="AA5075" i="7"/>
  <c r="AA5076" i="7"/>
  <c r="AA5077" i="7"/>
  <c r="AA5078" i="7"/>
  <c r="AA5079" i="7"/>
  <c r="AA5080" i="7"/>
  <c r="AA5082" i="7"/>
  <c r="AA5081" i="7"/>
  <c r="AA5085" i="7"/>
  <c r="AA5084" i="7"/>
  <c r="AA5083" i="7"/>
  <c r="AA5086" i="7"/>
  <c r="AA5088" i="7"/>
  <c r="AA5087" i="7"/>
  <c r="AA5089" i="7"/>
  <c r="AA5090" i="7"/>
  <c r="AA5092" i="7"/>
  <c r="AA5091" i="7"/>
  <c r="AA5094" i="7"/>
  <c r="AA5093" i="7"/>
  <c r="AA5095" i="7"/>
  <c r="AA5098" i="7"/>
  <c r="AA5096" i="7"/>
  <c r="AA5097" i="7"/>
  <c r="AA5101" i="7"/>
  <c r="AA5100" i="7"/>
  <c r="AA5099" i="7"/>
  <c r="AA5102" i="7"/>
  <c r="AA5103" i="7"/>
  <c r="AA5104" i="7"/>
  <c r="AA5105" i="7"/>
  <c r="AA5107" i="7"/>
  <c r="AA5106" i="7"/>
  <c r="AA5108" i="7"/>
  <c r="AA5109" i="7"/>
  <c r="AA5110" i="7"/>
  <c r="AA5111" i="7"/>
  <c r="AA5112" i="7"/>
  <c r="AA5115" i="7"/>
  <c r="AA5114" i="7"/>
  <c r="AA5113" i="7"/>
  <c r="AA5116" i="7"/>
  <c r="AA5118" i="7"/>
  <c r="AA5119" i="7"/>
  <c r="AA5117" i="7"/>
  <c r="AA5120" i="7"/>
  <c r="AA5121" i="7"/>
  <c r="AA5122" i="7"/>
  <c r="AA5123" i="7"/>
  <c r="AA5124" i="7"/>
  <c r="AA5125" i="7"/>
  <c r="AA5127" i="7"/>
  <c r="AA5126" i="7"/>
  <c r="AA5129" i="7"/>
  <c r="AA5130" i="7"/>
  <c r="AA5128" i="7"/>
  <c r="AA5132" i="7"/>
  <c r="AA5131" i="7"/>
  <c r="AA5133" i="7"/>
  <c r="AA5134" i="7"/>
  <c r="AA5138" i="7"/>
  <c r="AA5137" i="7"/>
  <c r="AA5140" i="7"/>
  <c r="AA5139" i="7"/>
  <c r="AA5135" i="7"/>
  <c r="AA5136" i="7"/>
  <c r="AA5141" i="7"/>
  <c r="AA5142" i="7"/>
  <c r="AA5144" i="7"/>
  <c r="AA5143" i="7"/>
  <c r="AA5147" i="7"/>
  <c r="AA5145" i="7"/>
  <c r="AA5146" i="7"/>
  <c r="AA5148" i="7"/>
  <c r="AA5152" i="7"/>
  <c r="AA5149" i="7"/>
  <c r="AA5153" i="7"/>
  <c r="AA5150" i="7"/>
  <c r="AA5151" i="7"/>
  <c r="AA5156" i="7"/>
  <c r="AA5155" i="7"/>
  <c r="AA5154" i="7"/>
  <c r="AA5157" i="7"/>
  <c r="AA5158" i="7"/>
  <c r="AA5159" i="7"/>
  <c r="AA5160" i="7"/>
  <c r="AA5161" i="7"/>
  <c r="AA5162" i="7"/>
  <c r="AA5163" i="7"/>
  <c r="AA5164" i="7"/>
  <c r="AA5167" i="7"/>
  <c r="AA5166" i="7"/>
  <c r="AA5165" i="7"/>
  <c r="AA5168" i="7"/>
  <c r="AA5169" i="7"/>
  <c r="AA5172" i="7"/>
  <c r="AA5170" i="7"/>
  <c r="AA5173" i="7"/>
  <c r="AA5171" i="7"/>
  <c r="AA5174" i="7"/>
  <c r="AA5175" i="7"/>
  <c r="AA5178" i="7"/>
  <c r="AA5179" i="7"/>
  <c r="AA5176" i="7"/>
  <c r="AA5177" i="7"/>
  <c r="AA5180" i="7"/>
  <c r="AA5181" i="7"/>
  <c r="AA5184" i="7"/>
  <c r="AA5182" i="7"/>
  <c r="AA5185" i="7"/>
  <c r="AA5183" i="7"/>
  <c r="AA5186" i="7"/>
  <c r="AA5187" i="7"/>
  <c r="AA5189" i="7"/>
  <c r="AA5188" i="7"/>
  <c r="AA5190" i="7"/>
  <c r="AA5191" i="7"/>
  <c r="AA5192" i="7"/>
  <c r="AA5197" i="7"/>
  <c r="AA5195" i="7"/>
  <c r="AA5196" i="7"/>
  <c r="AA5193" i="7"/>
  <c r="AA5194" i="7"/>
  <c r="AA5199" i="7"/>
  <c r="AA5198" i="7"/>
  <c r="AA5201" i="7"/>
  <c r="AA5203" i="7"/>
  <c r="AA5202" i="7"/>
  <c r="AA5200" i="7"/>
  <c r="AA5204" i="7"/>
  <c r="AA5205" i="7"/>
  <c r="AA5207" i="7"/>
  <c r="AA5206" i="7"/>
  <c r="AA5208" i="7"/>
  <c r="AA5209" i="7"/>
  <c r="AA5212" i="7"/>
  <c r="AA5210" i="7"/>
  <c r="AA5211" i="7"/>
  <c r="AA5213" i="7"/>
  <c r="AA5214" i="7"/>
  <c r="AA5215" i="7"/>
  <c r="AA5216" i="7"/>
  <c r="AA5217" i="7"/>
  <c r="AA5218" i="7"/>
  <c r="AA5219" i="7"/>
  <c r="AA5221" i="7"/>
  <c r="AA5220" i="7"/>
  <c r="AA5222" i="7"/>
  <c r="AA5223" i="7"/>
  <c r="AA5224" i="7"/>
  <c r="AA5226" i="7"/>
  <c r="AA5225" i="7"/>
  <c r="AA5227" i="7"/>
  <c r="AA5229" i="7"/>
  <c r="AA5228" i="7"/>
  <c r="AA5230" i="7"/>
  <c r="AA5231" i="7"/>
  <c r="AA5232" i="7"/>
  <c r="AA5233" i="7"/>
  <c r="AA5235" i="7"/>
  <c r="AA5234" i="7"/>
  <c r="AA5237" i="7"/>
  <c r="AA5236" i="7"/>
  <c r="AA5239" i="7"/>
  <c r="AA5238" i="7"/>
  <c r="AA5241" i="7"/>
  <c r="AA5240" i="7"/>
  <c r="AA5242" i="7"/>
  <c r="AA5243" i="7"/>
  <c r="AA5244" i="7"/>
  <c r="AA5245" i="7"/>
  <c r="AA5246" i="7"/>
  <c r="AA5247" i="7"/>
  <c r="AA5248" i="7"/>
  <c r="AA5249" i="7"/>
  <c r="AA5250" i="7"/>
  <c r="AA5252" i="7"/>
  <c r="AA5251" i="7"/>
  <c r="AA5253" i="7"/>
  <c r="AA5254" i="7"/>
  <c r="AA5256" i="7"/>
  <c r="AA5255" i="7"/>
  <c r="AA5260" i="7"/>
  <c r="AA5261" i="7"/>
  <c r="AA5259" i="7"/>
  <c r="AA5258" i="7"/>
  <c r="AA5257" i="7"/>
  <c r="AA5262" i="7"/>
  <c r="AA5264" i="7"/>
  <c r="AA5265" i="7"/>
  <c r="AA5263" i="7"/>
  <c r="AA5266" i="7"/>
  <c r="AA5268" i="7"/>
  <c r="AA5267" i="7"/>
  <c r="AA5269" i="7"/>
  <c r="AA5270" i="7"/>
  <c r="AA5272" i="7"/>
  <c r="AA5271" i="7"/>
  <c r="AA5273" i="7"/>
  <c r="AA5275" i="7"/>
  <c r="AA5276" i="7"/>
  <c r="AA5277" i="7"/>
  <c r="AA5274" i="7"/>
  <c r="AA5278" i="7"/>
  <c r="AA5280" i="7"/>
  <c r="AA5279" i="7"/>
  <c r="AA5282" i="7"/>
  <c r="AA5281" i="7"/>
  <c r="AA5285" i="7"/>
  <c r="AA5283" i="7"/>
  <c r="AA5284" i="7"/>
  <c r="AA5286" i="7"/>
  <c r="AA5288" i="7"/>
  <c r="AA5287" i="7"/>
  <c r="AA5289" i="7"/>
  <c r="AA5291" i="7"/>
  <c r="AA5290" i="7"/>
  <c r="AA5292" i="7"/>
  <c r="AA5294" i="7"/>
  <c r="AA5293" i="7"/>
  <c r="AA5295" i="7"/>
  <c r="AA5296" i="7"/>
  <c r="AA5299" i="7"/>
  <c r="AA5298" i="7"/>
  <c r="AA5297" i="7"/>
  <c r="AA5301" i="7"/>
  <c r="AA5300" i="7"/>
  <c r="AA5302" i="7"/>
  <c r="AA5303" i="7"/>
  <c r="AA5304" i="7"/>
  <c r="AA5305" i="7"/>
  <c r="AA5306" i="7"/>
  <c r="AA5307" i="7"/>
  <c r="AA5308" i="7"/>
  <c r="AA5309" i="7"/>
  <c r="AA5310" i="7"/>
  <c r="AA5311" i="7"/>
  <c r="AA5312" i="7"/>
  <c r="AA5313" i="7"/>
  <c r="AA5314" i="7"/>
  <c r="AA5316" i="7"/>
  <c r="AA5315" i="7"/>
  <c r="AA5317" i="7"/>
  <c r="AA5319" i="7"/>
  <c r="AA5318" i="7"/>
  <c r="AA5321" i="7"/>
  <c r="AA5320" i="7"/>
  <c r="AA5323" i="7"/>
  <c r="AA5322" i="7"/>
  <c r="AA5324" i="7"/>
  <c r="AA5325" i="7"/>
  <c r="AA5326" i="7"/>
  <c r="AA5327" i="7"/>
  <c r="AA5328" i="7"/>
  <c r="AA5329" i="7"/>
  <c r="AA5330" i="7"/>
  <c r="AA5331" i="7"/>
  <c r="AA5332" i="7"/>
  <c r="AA5333" i="7"/>
  <c r="AA5339" i="7"/>
  <c r="AA5338" i="7"/>
  <c r="AA5337" i="7"/>
  <c r="AA5334" i="7"/>
  <c r="AA5335" i="7"/>
  <c r="AA5336" i="7"/>
  <c r="AA5340" i="7"/>
  <c r="AA5341" i="7"/>
  <c r="AA5342" i="7"/>
  <c r="AA5343" i="7"/>
  <c r="AA5344" i="7"/>
  <c r="AA5345" i="7"/>
  <c r="AA5346" i="7"/>
  <c r="AA5347" i="7"/>
  <c r="AA5348" i="7"/>
  <c r="AA5350" i="7"/>
  <c r="AA5349" i="7"/>
  <c r="AA5351" i="7"/>
  <c r="AA5354" i="7"/>
  <c r="AA5353" i="7"/>
  <c r="AA5355" i="7"/>
  <c r="AA5352" i="7"/>
  <c r="AA5357" i="7"/>
  <c r="AA5356" i="7"/>
  <c r="AA5358" i="7"/>
  <c r="AA5359" i="7"/>
  <c r="AA5360" i="7"/>
  <c r="AA5361" i="7"/>
  <c r="AA5364" i="7"/>
  <c r="AA5362" i="7"/>
  <c r="AA5363" i="7"/>
  <c r="AA5365" i="7"/>
  <c r="AA5366" i="7"/>
  <c r="AA5367" i="7"/>
  <c r="AA5369" i="7"/>
  <c r="AA5368" i="7"/>
  <c r="AA5371" i="7"/>
  <c r="AA5370" i="7"/>
  <c r="AA5372" i="7"/>
  <c r="AA5373" i="7"/>
  <c r="AA5378" i="7"/>
  <c r="AA5376" i="7"/>
  <c r="AA5374" i="7"/>
  <c r="AA5377" i="7"/>
  <c r="AA5375" i="7"/>
  <c r="AA5379" i="7"/>
  <c r="AA5380" i="7"/>
  <c r="AA5384" i="7"/>
  <c r="AA5382" i="7"/>
  <c r="AA5381" i="7"/>
  <c r="AA5383" i="7"/>
  <c r="AA5385" i="7"/>
  <c r="AA5386" i="7"/>
  <c r="AA5387" i="7"/>
  <c r="AA5388" i="7"/>
  <c r="AA5389" i="7"/>
  <c r="AA5390" i="7"/>
  <c r="AA5392" i="7"/>
  <c r="AA5395" i="7"/>
  <c r="AA5393" i="7"/>
  <c r="AA5394" i="7"/>
  <c r="AA5391" i="7"/>
  <c r="AA5396" i="7"/>
  <c r="AA5397" i="7"/>
  <c r="AA5401" i="7"/>
  <c r="AA5400" i="7"/>
  <c r="AA5399" i="7"/>
  <c r="AA5398" i="7"/>
  <c r="AA5403" i="7"/>
  <c r="AA5402" i="7"/>
  <c r="AA5404" i="7"/>
  <c r="AA5406" i="7"/>
  <c r="AA5405" i="7"/>
  <c r="AA5407" i="7"/>
  <c r="AA5409" i="7"/>
  <c r="AA5408" i="7"/>
  <c r="AA5413" i="7"/>
  <c r="AA5412" i="7"/>
  <c r="AA5410" i="7"/>
  <c r="AA5411" i="7"/>
  <c r="AA5415" i="7"/>
  <c r="AA5416" i="7"/>
  <c r="AA5414" i="7"/>
  <c r="AA5417" i="7"/>
  <c r="AA5418" i="7"/>
  <c r="AA5419" i="7"/>
  <c r="AA5420" i="7"/>
  <c r="AA5421" i="7"/>
  <c r="AA5422" i="7"/>
  <c r="AA5423" i="7"/>
  <c r="AA5424" i="7"/>
  <c r="AA5425" i="7"/>
  <c r="AA5426" i="7"/>
  <c r="AA5427" i="7"/>
  <c r="AA5428" i="7"/>
  <c r="AA5429" i="7"/>
  <c r="AA5430" i="7"/>
  <c r="AA5432" i="7"/>
  <c r="AA5431" i="7"/>
  <c r="AA5433" i="7"/>
  <c r="AA5434" i="7"/>
  <c r="AA5435" i="7"/>
  <c r="AA5438" i="7"/>
  <c r="AA5437" i="7"/>
  <c r="AA5436" i="7"/>
  <c r="AA5439" i="7"/>
  <c r="AA5440" i="7"/>
  <c r="AA5441" i="7"/>
  <c r="AA5443" i="7"/>
  <c r="AA5442" i="7"/>
  <c r="AA5444" i="7"/>
  <c r="AA5445" i="7"/>
  <c r="AA5446" i="7"/>
  <c r="AA5448" i="7"/>
  <c r="AA5447" i="7"/>
  <c r="AA5449" i="7"/>
  <c r="AA5450" i="7"/>
  <c r="AA5452" i="7"/>
  <c r="AA5451" i="7"/>
  <c r="AA5454" i="7"/>
  <c r="AA5453" i="7"/>
  <c r="AA5457" i="7"/>
  <c r="AA5456" i="7"/>
  <c r="AA5455" i="7"/>
  <c r="AA5459" i="7"/>
  <c r="AA5458" i="7"/>
  <c r="AA5462" i="7"/>
  <c r="AA5460" i="7"/>
  <c r="AA5461" i="7"/>
  <c r="AA5463" i="7"/>
  <c r="AA5464" i="7"/>
  <c r="AA5465" i="7"/>
  <c r="AA5466" i="7"/>
  <c r="AA5467" i="7"/>
  <c r="AA5468" i="7"/>
  <c r="AA5469" i="7"/>
  <c r="AA5470" i="7"/>
  <c r="AA5471" i="7"/>
  <c r="AA5473" i="7"/>
  <c r="AA5472" i="7"/>
  <c r="AA5474" i="7"/>
  <c r="AA5475" i="7"/>
  <c r="AA5476" i="7"/>
  <c r="AA5477" i="7"/>
  <c r="AA5479" i="7"/>
  <c r="AA5478" i="7"/>
  <c r="AA5480" i="7"/>
  <c r="AA5482" i="7"/>
  <c r="AA5481" i="7"/>
  <c r="AA5483" i="7"/>
  <c r="AA5486" i="7"/>
  <c r="AA5485" i="7"/>
  <c r="AA5484" i="7"/>
  <c r="AA5489" i="7"/>
  <c r="AA5490" i="7"/>
  <c r="AA5487" i="7"/>
  <c r="AA5491" i="7"/>
  <c r="AA5488" i="7"/>
  <c r="AA5493" i="7"/>
  <c r="AA5492" i="7"/>
  <c r="AA5494" i="7"/>
  <c r="AA5496" i="7"/>
  <c r="AA5495" i="7"/>
  <c r="AA5497" i="7"/>
  <c r="AA5499" i="7"/>
  <c r="AA5498" i="7"/>
  <c r="AA5500" i="7"/>
  <c r="AA5504" i="7"/>
  <c r="AA5501" i="7"/>
  <c r="AA5503" i="7"/>
  <c r="AA5502" i="7"/>
  <c r="AA5506" i="7"/>
  <c r="AA5505" i="7"/>
  <c r="AA5507" i="7"/>
  <c r="AA5508" i="7"/>
  <c r="AA5510" i="7"/>
  <c r="AA5511" i="7"/>
  <c r="AA5509" i="7"/>
  <c r="AA5513" i="7"/>
  <c r="AA5512" i="7"/>
  <c r="AA5514" i="7"/>
  <c r="AA5515" i="7"/>
  <c r="AA5516" i="7"/>
  <c r="AA5517" i="7"/>
  <c r="AA5518" i="7"/>
  <c r="AA5519" i="7"/>
  <c r="AA5520" i="7"/>
  <c r="AA5521" i="7"/>
  <c r="AA5522" i="7"/>
  <c r="AA5524" i="7"/>
  <c r="AA5523" i="7"/>
  <c r="AA5525" i="7"/>
  <c r="AA5528" i="7"/>
  <c r="AA5526" i="7"/>
  <c r="AA5527" i="7"/>
  <c r="AA5529" i="7"/>
  <c r="AA5531" i="7"/>
  <c r="AA5530" i="7"/>
  <c r="AA5533" i="7"/>
  <c r="AA5532" i="7"/>
  <c r="AA5534" i="7"/>
  <c r="AA5535" i="7"/>
  <c r="AA5536" i="7"/>
  <c r="AA5539" i="7"/>
  <c r="AA5537" i="7"/>
  <c r="AA5538" i="7"/>
  <c r="AA5541" i="7"/>
  <c r="AA5540" i="7"/>
  <c r="AA5542" i="7"/>
  <c r="AA5543" i="7"/>
  <c r="AA5545" i="7"/>
  <c r="AA5547" i="7"/>
  <c r="AA5544" i="7"/>
  <c r="AA5546" i="7"/>
  <c r="AA5548" i="7"/>
  <c r="AA5550" i="7"/>
  <c r="AA5549" i="7"/>
  <c r="AA5551" i="7"/>
  <c r="AA5552" i="7"/>
  <c r="AA5553" i="7"/>
  <c r="AA5554" i="7"/>
  <c r="AA5556" i="7"/>
  <c r="AA5557" i="7"/>
  <c r="AA5555" i="7"/>
  <c r="AA5558" i="7"/>
  <c r="AA5559" i="7"/>
  <c r="AA5561" i="7"/>
  <c r="AA5560" i="7"/>
  <c r="AA5562" i="7"/>
  <c r="AA5563" i="7"/>
  <c r="AA5564" i="7"/>
  <c r="AA5565" i="7"/>
  <c r="AA5566" i="7"/>
  <c r="AA5568" i="7"/>
  <c r="AA5567" i="7"/>
  <c r="AA5569" i="7"/>
  <c r="AA5570" i="7"/>
  <c r="AA5573" i="7"/>
  <c r="AA5575" i="7"/>
  <c r="AA5571" i="7"/>
  <c r="AA5574" i="7"/>
  <c r="AA5572" i="7"/>
  <c r="AA5576" i="7"/>
  <c r="AA5577" i="7"/>
  <c r="AA5578" i="7"/>
  <c r="AA5579" i="7"/>
  <c r="AA5580" i="7"/>
  <c r="AA5581" i="7"/>
  <c r="AA5582" i="7"/>
  <c r="AA5584" i="7"/>
  <c r="AA5583" i="7"/>
  <c r="AA5585" i="7"/>
  <c r="AA5587" i="7"/>
  <c r="AA5586" i="7"/>
  <c r="AA5588" i="7"/>
  <c r="AA5590" i="7"/>
  <c r="AA5589" i="7"/>
  <c r="AA5591" i="7"/>
  <c r="AA5592" i="7"/>
  <c r="AA5593" i="7"/>
  <c r="AA5594" i="7"/>
  <c r="AA5595" i="7"/>
  <c r="AA5596" i="7"/>
  <c r="AA5599" i="7"/>
  <c r="AA5598" i="7"/>
  <c r="AA5597" i="7"/>
  <c r="AA5601" i="7"/>
  <c r="AA5600" i="7"/>
  <c r="AA5604" i="7"/>
  <c r="AA5603" i="7"/>
  <c r="AA5605" i="7"/>
  <c r="AA5602" i="7"/>
  <c r="AA5606" i="7"/>
  <c r="AA5607" i="7"/>
  <c r="AA5608" i="7"/>
  <c r="AA5609" i="7"/>
  <c r="AA5610" i="7"/>
  <c r="AA5613" i="7"/>
  <c r="AA5612" i="7"/>
  <c r="AA5611" i="7"/>
  <c r="AA5616" i="7"/>
  <c r="AA5615" i="7"/>
  <c r="AA5614" i="7"/>
  <c r="AA5618" i="7"/>
  <c r="AA5617" i="7"/>
  <c r="AA5620" i="7"/>
  <c r="AA5621" i="7"/>
  <c r="AA5619" i="7"/>
  <c r="AA5622" i="7"/>
  <c r="AA5623" i="7"/>
  <c r="AA5624" i="7"/>
  <c r="AA5625" i="7"/>
  <c r="AA5626" i="7"/>
  <c r="AA5628" i="7"/>
  <c r="AA5629" i="7"/>
  <c r="AA5627" i="7"/>
  <c r="AA5630" i="7"/>
  <c r="AA5632" i="7"/>
  <c r="AA5631" i="7"/>
  <c r="AA5633" i="7"/>
  <c r="AA5635" i="7"/>
  <c r="AA5634" i="7"/>
  <c r="AA5636" i="7"/>
  <c r="AA5639" i="7"/>
  <c r="AA5638" i="7"/>
  <c r="AA5640" i="7"/>
  <c r="AA5637" i="7"/>
  <c r="AA5641" i="7"/>
  <c r="AA5642" i="7"/>
  <c r="AA5644" i="7"/>
  <c r="AA5643" i="7"/>
  <c r="AA5645" i="7"/>
  <c r="AA5646" i="7"/>
  <c r="AA5647" i="7"/>
  <c r="AA5649" i="7"/>
  <c r="AA5648" i="7"/>
  <c r="AA5651" i="7"/>
  <c r="AA5650" i="7"/>
  <c r="AA5652" i="7"/>
  <c r="AA5656" i="7"/>
  <c r="AA5655" i="7"/>
  <c r="AA5653" i="7"/>
  <c r="AA5654" i="7"/>
  <c r="AA5657" i="7"/>
  <c r="AA5658" i="7"/>
  <c r="AA5659" i="7"/>
  <c r="AA5661" i="7"/>
  <c r="AA5662" i="7"/>
  <c r="AA5660" i="7"/>
  <c r="AA5666" i="7"/>
  <c r="AA5664" i="7"/>
  <c r="AA5663" i="7"/>
  <c r="AA5665" i="7"/>
  <c r="AA5667" i="7"/>
  <c r="AA5670" i="7"/>
  <c r="AA5668" i="7"/>
  <c r="AA5669" i="7"/>
  <c r="AA5671" i="7"/>
  <c r="AA5673" i="7"/>
  <c r="AA5672" i="7"/>
  <c r="AA5674" i="7"/>
  <c r="AA5676" i="7"/>
  <c r="AA5677" i="7"/>
  <c r="AA5675" i="7"/>
  <c r="AA5678" i="7"/>
  <c r="AA5679" i="7"/>
  <c r="AA5680" i="7"/>
  <c r="AA5681" i="7"/>
  <c r="AA5683" i="7"/>
  <c r="AA5682" i="7"/>
  <c r="AA5684" i="7"/>
  <c r="AA5685" i="7"/>
  <c r="AA5686" i="7"/>
  <c r="AA5687" i="7"/>
  <c r="AA5689" i="7"/>
  <c r="AA5688" i="7"/>
  <c r="AA5690" i="7"/>
  <c r="AA5691" i="7"/>
  <c r="AA5692" i="7"/>
  <c r="AA5693" i="7"/>
  <c r="AA5694" i="7"/>
  <c r="AA5695" i="7"/>
  <c r="AA5696" i="7"/>
  <c r="AA5697" i="7"/>
  <c r="AA5699" i="7"/>
  <c r="AA5698" i="7"/>
  <c r="AA5701" i="7"/>
  <c r="AA5700" i="7"/>
  <c r="AA5702" i="7"/>
  <c r="AA5703" i="7"/>
  <c r="AA5704" i="7"/>
  <c r="AA5706" i="7"/>
  <c r="AA5707" i="7"/>
  <c r="AA5705" i="7"/>
  <c r="AA5711" i="7"/>
  <c r="AA5709" i="7"/>
  <c r="AA5708" i="7"/>
  <c r="AA5710" i="7"/>
  <c r="AA5712" i="7"/>
  <c r="AA5713" i="7"/>
  <c r="AA5715" i="7"/>
  <c r="AA5714" i="7"/>
  <c r="AA5716" i="7"/>
  <c r="AA5717" i="7"/>
  <c r="AA5718" i="7"/>
  <c r="AA5719" i="7"/>
  <c r="AA5721" i="7"/>
  <c r="AA5722" i="7"/>
  <c r="AA5720" i="7"/>
  <c r="AA5724" i="7"/>
  <c r="AA5723" i="7"/>
  <c r="AA5725" i="7"/>
  <c r="AA5726" i="7"/>
  <c r="AA5727" i="7"/>
  <c r="AA5728" i="7"/>
  <c r="AA5730" i="7"/>
  <c r="AA5729" i="7"/>
  <c r="AA5731" i="7"/>
  <c r="AA5732" i="7"/>
  <c r="AA5733" i="7"/>
  <c r="AA5734" i="7"/>
  <c r="AA5735" i="7"/>
  <c r="AA5736" i="7"/>
  <c r="AA5737" i="7"/>
  <c r="AA5738" i="7"/>
  <c r="AA5739" i="7"/>
  <c r="AA5740" i="7"/>
  <c r="AA5741" i="7"/>
  <c r="AA5744" i="7"/>
  <c r="AA5742" i="7"/>
  <c r="AA5743" i="7"/>
  <c r="AA5745" i="7"/>
  <c r="AA5748" i="7"/>
  <c r="AA5746" i="7"/>
  <c r="AA5747" i="7"/>
  <c r="AA5750" i="7"/>
  <c r="AA5749" i="7"/>
  <c r="AA5751" i="7"/>
  <c r="AA5752" i="7"/>
  <c r="AA5753" i="7"/>
  <c r="AA5754" i="7"/>
  <c r="AA5755" i="7"/>
  <c r="AA5756" i="7"/>
  <c r="AA5757" i="7"/>
  <c r="AA5758" i="7"/>
  <c r="AA5760" i="7"/>
  <c r="AA5759" i="7"/>
  <c r="AA5761" i="7"/>
  <c r="AA5762" i="7"/>
  <c r="AA5763" i="7"/>
  <c r="AA5764" i="7"/>
  <c r="AA5765" i="7"/>
  <c r="AA5768" i="7"/>
  <c r="AA5766" i="7"/>
  <c r="AA5767" i="7"/>
  <c r="AA5769" i="7"/>
  <c r="AA5770" i="7"/>
  <c r="AA5773" i="7"/>
  <c r="AA5772" i="7"/>
  <c r="AA5771" i="7"/>
  <c r="AA5774" i="7"/>
  <c r="AA5777" i="7"/>
  <c r="AA5775" i="7"/>
  <c r="AA5776" i="7"/>
  <c r="AA5781" i="7"/>
  <c r="AA5778" i="7"/>
  <c r="AA5782" i="7"/>
  <c r="AA5780" i="7"/>
  <c r="AA5779" i="7"/>
  <c r="AA5783" i="7"/>
  <c r="AA5785" i="7"/>
  <c r="AA5784" i="7"/>
  <c r="AA5789" i="7"/>
  <c r="AA5788" i="7"/>
  <c r="AA5787" i="7"/>
  <c r="AA5786" i="7"/>
  <c r="AA5790" i="7"/>
  <c r="AA5794" i="7"/>
  <c r="AA5791" i="7"/>
  <c r="AA5793" i="7"/>
  <c r="AA5792" i="7"/>
  <c r="AA5796" i="7"/>
  <c r="AA5795" i="7"/>
  <c r="AA5798" i="7"/>
  <c r="AA5797" i="7"/>
  <c r="AA5799" i="7"/>
  <c r="AA5800" i="7"/>
  <c r="AA5801" i="7"/>
  <c r="AA5802" i="7"/>
  <c r="AA5803" i="7"/>
  <c r="AA5804" i="7"/>
  <c r="AA5805" i="7"/>
  <c r="AA5806" i="7"/>
  <c r="AA5807" i="7"/>
  <c r="AA5808" i="7"/>
  <c r="AA5809" i="7"/>
  <c r="AA5810" i="7"/>
  <c r="AA5813" i="7"/>
  <c r="AA5811" i="7"/>
  <c r="AA5812" i="7"/>
  <c r="AA5814" i="7"/>
  <c r="AA5815" i="7"/>
  <c r="AA5816" i="7"/>
  <c r="AA5817" i="7"/>
  <c r="AA5818" i="7"/>
  <c r="AA5819" i="7"/>
  <c r="AA5821" i="7"/>
  <c r="AA5820" i="7"/>
  <c r="AA5823" i="7"/>
  <c r="AA5824" i="7"/>
  <c r="AA5822" i="7"/>
  <c r="AA5826" i="7"/>
  <c r="AA5825" i="7"/>
  <c r="AA5827" i="7"/>
  <c r="AA5828" i="7"/>
  <c r="AA5829" i="7"/>
  <c r="AA5831" i="7"/>
  <c r="AA5830" i="7"/>
  <c r="AA5834" i="7"/>
  <c r="AA5832" i="7"/>
  <c r="AA5833" i="7"/>
  <c r="AA5835" i="7"/>
  <c r="AA5837" i="7"/>
  <c r="AA5838" i="7"/>
  <c r="AA5836" i="7"/>
  <c r="AA5840" i="7"/>
  <c r="AA5839" i="7"/>
  <c r="AA5841" i="7"/>
  <c r="AA5842" i="7"/>
  <c r="AA5843" i="7"/>
  <c r="AA5845" i="7"/>
  <c r="AA5844" i="7"/>
  <c r="AA5847" i="7"/>
  <c r="AA5848" i="7"/>
  <c r="AA5846" i="7"/>
  <c r="AA5852" i="7"/>
  <c r="AA5849" i="7"/>
  <c r="AA5850" i="7"/>
  <c r="AA5851" i="7"/>
  <c r="AA5854" i="7"/>
  <c r="AA5853" i="7"/>
  <c r="AA5855" i="7"/>
  <c r="AA5856" i="7"/>
  <c r="AA5857" i="7"/>
  <c r="AA5859" i="7"/>
  <c r="AA5860" i="7"/>
  <c r="AA5858" i="7"/>
  <c r="AA5861" i="7"/>
  <c r="AA5862" i="7"/>
  <c r="AA5863" i="7"/>
  <c r="AA5864" i="7"/>
  <c r="AA5866" i="7"/>
  <c r="AA5865" i="7"/>
  <c r="AA5867" i="7"/>
  <c r="AA5869" i="7"/>
  <c r="AA5870" i="7"/>
  <c r="AA5868" i="7"/>
  <c r="AA5873" i="7"/>
  <c r="AA5871" i="7"/>
  <c r="AA5872" i="7"/>
  <c r="AA5874" i="7"/>
  <c r="AA5875" i="7"/>
  <c r="AA5876" i="7"/>
  <c r="AA5877" i="7"/>
  <c r="AA5878" i="7"/>
  <c r="AA5879" i="7"/>
  <c r="AA5883" i="7"/>
  <c r="AA5880" i="7"/>
  <c r="AA5881" i="7"/>
  <c r="AA5882" i="7"/>
  <c r="AA5885" i="7"/>
  <c r="AA5884" i="7"/>
  <c r="AA5886" i="7"/>
  <c r="AA5887" i="7"/>
  <c r="AA5888" i="7"/>
  <c r="AA5889" i="7"/>
  <c r="AA5891" i="7"/>
  <c r="AA5893" i="7"/>
  <c r="AA5890" i="7"/>
  <c r="AA5892" i="7"/>
  <c r="AA5895" i="7"/>
  <c r="AA5896" i="7"/>
  <c r="AA5894" i="7"/>
  <c r="AA5897" i="7"/>
  <c r="AA5899" i="7"/>
  <c r="AA5898" i="7"/>
  <c r="AA5900" i="7"/>
  <c r="AA5901" i="7"/>
  <c r="AA5902" i="7"/>
  <c r="AA5904" i="7"/>
  <c r="AA5903" i="7"/>
  <c r="AA5905" i="7"/>
  <c r="AA5907" i="7"/>
  <c r="AA5906" i="7"/>
  <c r="AA5908" i="7"/>
  <c r="AA5909" i="7"/>
  <c r="AA5910" i="7"/>
  <c r="AA5912" i="7"/>
  <c r="AA5911" i="7"/>
  <c r="AA5915" i="7"/>
  <c r="AA5914" i="7"/>
  <c r="AA5913" i="7"/>
  <c r="AA5918" i="7"/>
  <c r="AA5916" i="7"/>
  <c r="AA5917" i="7"/>
  <c r="AA5919" i="7"/>
  <c r="AA5920" i="7"/>
  <c r="AA5923" i="7"/>
  <c r="AA5922" i="7"/>
  <c r="AA5921" i="7"/>
  <c r="AA5924" i="7"/>
  <c r="AA5925" i="7"/>
  <c r="AA5928" i="7"/>
  <c r="AA5926" i="7"/>
  <c r="AA5927" i="7"/>
  <c r="AA5929" i="7"/>
  <c r="AA5931" i="7"/>
  <c r="AA5930" i="7"/>
  <c r="AA5932" i="7"/>
  <c r="AA5933" i="7"/>
  <c r="AA5935" i="7"/>
  <c r="AA5934" i="7"/>
  <c r="AA5937" i="7"/>
  <c r="AA5936" i="7"/>
  <c r="AA5938" i="7"/>
  <c r="AA5943" i="7"/>
  <c r="AA5939" i="7"/>
  <c r="AA5941" i="7"/>
  <c r="AA5942" i="7"/>
  <c r="AA5940" i="7"/>
  <c r="AA5944" i="7"/>
  <c r="AA5945" i="7"/>
  <c r="AA5946" i="7"/>
  <c r="AA5947" i="7"/>
  <c r="AA5949" i="7"/>
  <c r="AA5948" i="7"/>
  <c r="AA5950" i="7"/>
  <c r="AA5951" i="7"/>
  <c r="AA5953" i="7"/>
  <c r="AA5954" i="7"/>
  <c r="AA5952" i="7"/>
  <c r="AA5956" i="7"/>
  <c r="AA5955" i="7"/>
  <c r="AA5957" i="7"/>
  <c r="AA5959" i="7"/>
  <c r="AA5958" i="7"/>
  <c r="AA5960" i="7"/>
  <c r="AA5962" i="7"/>
  <c r="AA5961" i="7"/>
  <c r="AA5963" i="7"/>
  <c r="AA5967" i="7"/>
  <c r="AA5968" i="7"/>
  <c r="AA5964" i="7"/>
  <c r="AA5969" i="7"/>
  <c r="AA5966" i="7"/>
  <c r="AA5965" i="7"/>
  <c r="AA5970" i="7"/>
  <c r="AA5972" i="7"/>
  <c r="AA5971" i="7"/>
  <c r="AA5974" i="7"/>
  <c r="AA5975" i="7"/>
  <c r="AA5973" i="7"/>
  <c r="AA5977" i="7"/>
  <c r="AA5978" i="7"/>
  <c r="AA5976" i="7"/>
  <c r="AA5979" i="7"/>
  <c r="AA5980" i="7"/>
  <c r="AA5981" i="7"/>
  <c r="AA5982" i="7"/>
  <c r="AA5983" i="7"/>
  <c r="AA5984" i="7"/>
  <c r="AA5986" i="7"/>
  <c r="AA5985" i="7"/>
  <c r="AA5988" i="7"/>
  <c r="AA5987" i="7"/>
  <c r="AA5989" i="7"/>
  <c r="AA5990" i="7"/>
  <c r="AA5992" i="7"/>
  <c r="AA5991" i="7"/>
  <c r="AA5993" i="7"/>
  <c r="AA5996" i="7"/>
  <c r="AA5995" i="7"/>
  <c r="AA5994" i="7"/>
  <c r="AA5997" i="7"/>
  <c r="AA6000" i="7"/>
  <c r="AA5998" i="7"/>
  <c r="AA5999" i="7"/>
  <c r="AA6001" i="7"/>
  <c r="AA6002" i="7"/>
  <c r="AA6003" i="7"/>
  <c r="AA6004" i="7"/>
  <c r="AA6005" i="7"/>
  <c r="AA6006" i="7"/>
  <c r="AA6007" i="7"/>
  <c r="AA6008" i="7"/>
  <c r="AA6011" i="7"/>
  <c r="AA6009" i="7"/>
  <c r="AA6010" i="7"/>
  <c r="AA6012" i="7"/>
  <c r="AA6013" i="7"/>
  <c r="AA6014" i="7"/>
  <c r="AA6015" i="7"/>
  <c r="AA6020" i="7"/>
  <c r="AA6016" i="7"/>
  <c r="AA6017" i="7"/>
  <c r="AA6018" i="7"/>
  <c r="AA6019" i="7"/>
  <c r="AA6021" i="7"/>
  <c r="AA6024" i="7"/>
  <c r="AA6023" i="7"/>
  <c r="AA6022" i="7"/>
  <c r="AA6027" i="7"/>
  <c r="AA6025" i="7"/>
  <c r="AA6026" i="7"/>
  <c r="AA6028" i="7"/>
  <c r="AA6030" i="7"/>
  <c r="AA6031" i="7"/>
  <c r="AA6029" i="7"/>
  <c r="AA6032" i="7"/>
  <c r="AA6033" i="7"/>
  <c r="AA6035" i="7"/>
  <c r="AA6034" i="7"/>
  <c r="AA6036" i="7"/>
  <c r="AA6038" i="7"/>
  <c r="AA6037" i="7"/>
  <c r="AA6039" i="7"/>
  <c r="AA6040" i="7"/>
  <c r="AA6041" i="7"/>
  <c r="AA6042" i="7"/>
  <c r="AA6043" i="7"/>
  <c r="AA6044" i="7"/>
  <c r="AA6045" i="7"/>
  <c r="AA6046" i="7"/>
  <c r="AA6048" i="7"/>
  <c r="AA6047" i="7"/>
  <c r="AA6049" i="7"/>
  <c r="AA6051" i="7"/>
  <c r="AA6050" i="7"/>
  <c r="AA6052" i="7"/>
  <c r="AA6053" i="7"/>
  <c r="AA6055" i="7"/>
  <c r="AA6054" i="7"/>
  <c r="AA6056" i="7"/>
  <c r="AA6057" i="7"/>
  <c r="AA6058" i="7"/>
  <c r="AA6061" i="7"/>
  <c r="AA6062" i="7"/>
  <c r="AA6059" i="7"/>
  <c r="AA6063" i="7"/>
  <c r="AA6060" i="7"/>
  <c r="AA6064" i="7"/>
  <c r="AA6065" i="7"/>
  <c r="AA6066" i="7"/>
  <c r="AA6067" i="7"/>
  <c r="AA6068" i="7"/>
  <c r="AA6069" i="7"/>
  <c r="AA6070" i="7"/>
  <c r="AA6073" i="7"/>
  <c r="AA6072" i="7"/>
  <c r="AA6071" i="7"/>
  <c r="AA6074" i="7"/>
  <c r="AA6075" i="7"/>
  <c r="AA6076" i="7"/>
  <c r="AA6078" i="7"/>
  <c r="AA6077" i="7"/>
  <c r="AA6079" i="7"/>
  <c r="AA6080" i="7"/>
  <c r="AA6081" i="7"/>
  <c r="AA6082" i="7"/>
  <c r="AA6084" i="7"/>
  <c r="AA6083" i="7"/>
  <c r="AA6086" i="7"/>
  <c r="AA6085" i="7"/>
  <c r="AA6087" i="7"/>
  <c r="AA6088" i="7"/>
  <c r="AA6089" i="7"/>
  <c r="AA6090" i="7"/>
  <c r="AA6093" i="7"/>
  <c r="AA6091" i="7"/>
  <c r="AA6092" i="7"/>
  <c r="AA6097" i="7"/>
  <c r="AA6096" i="7"/>
  <c r="AA6095" i="7"/>
  <c r="AA6094" i="7"/>
  <c r="AA6098" i="7"/>
  <c r="AA6099" i="7"/>
  <c r="AA6103" i="7"/>
  <c r="AA6100" i="7"/>
  <c r="AA6101" i="7"/>
  <c r="AA6102" i="7"/>
  <c r="AA6105" i="7"/>
  <c r="AA6104" i="7"/>
  <c r="AA6107" i="7"/>
  <c r="AA6106" i="7"/>
  <c r="AA6108" i="7"/>
  <c r="AA6109" i="7"/>
  <c r="AA6113" i="7"/>
  <c r="AA6111" i="7"/>
  <c r="AA6114" i="7"/>
  <c r="AA6110" i="7"/>
  <c r="AA6112" i="7"/>
  <c r="AA6115" i="7"/>
  <c r="AA6118" i="7"/>
  <c r="AA6116" i="7"/>
  <c r="AA6117" i="7"/>
  <c r="AA6119" i="7"/>
  <c r="AA6121" i="7"/>
  <c r="AA6120" i="7"/>
  <c r="AA6122" i="7"/>
  <c r="AA6123" i="7"/>
  <c r="AA6124" i="7"/>
  <c r="AA6125" i="7"/>
  <c r="AA6127" i="7"/>
  <c r="AA6126" i="7"/>
  <c r="AA6128" i="7"/>
  <c r="AA6130" i="7"/>
  <c r="AA6129" i="7"/>
  <c r="AA6131" i="7"/>
  <c r="AA6132" i="7"/>
  <c r="AA6133" i="7"/>
  <c r="AA6135" i="7"/>
  <c r="AA6134" i="7"/>
  <c r="AA6141" i="7"/>
  <c r="AA6140" i="7"/>
  <c r="AA6136" i="7"/>
  <c r="AA6139" i="7"/>
  <c r="AA6137" i="7"/>
  <c r="AA6138" i="7"/>
  <c r="AA6144" i="7"/>
  <c r="AA6146" i="7"/>
  <c r="AA6142" i="7"/>
  <c r="AA6145" i="7"/>
  <c r="AA6143" i="7"/>
  <c r="AA6150" i="7"/>
  <c r="AA6147" i="7"/>
  <c r="AA6148" i="7"/>
  <c r="AA6149" i="7"/>
  <c r="AA6155" i="7"/>
  <c r="AA6151" i="7"/>
  <c r="AA6156" i="7"/>
  <c r="AA6152" i="7"/>
  <c r="AA6153" i="7"/>
  <c r="AA6154" i="7"/>
  <c r="AA6159" i="7"/>
  <c r="AA6160" i="7"/>
  <c r="AA6157" i="7"/>
  <c r="AA6158" i="7"/>
  <c r="AA6161" i="7"/>
  <c r="AA6163" i="7"/>
  <c r="AA6162" i="7"/>
  <c r="AA6164" i="7"/>
  <c r="AA6165" i="7"/>
  <c r="AA6167" i="7"/>
  <c r="AA6168" i="7"/>
  <c r="AA6166" i="7"/>
  <c r="AA6169" i="7"/>
  <c r="AA6170" i="7"/>
  <c r="AA6171" i="7"/>
  <c r="AA6173" i="7"/>
  <c r="AA6172" i="7"/>
  <c r="AA6174" i="7"/>
  <c r="AA6175" i="7"/>
  <c r="AA6177" i="7"/>
  <c r="AA6176" i="7"/>
  <c r="AA6178" i="7"/>
  <c r="AA6180" i="7"/>
  <c r="AA6179" i="7"/>
  <c r="AA6182" i="7"/>
  <c r="AA6181" i="7"/>
  <c r="AA6185" i="7"/>
  <c r="AA6184" i="7"/>
  <c r="AA6187" i="7"/>
  <c r="AA6186" i="7"/>
  <c r="AA6183" i="7"/>
  <c r="AA6188" i="7"/>
  <c r="AA6189" i="7"/>
  <c r="AA6191" i="7"/>
  <c r="AA6190" i="7"/>
  <c r="AA6192" i="7"/>
  <c r="AA6193" i="7"/>
  <c r="AA6194" i="7"/>
  <c r="AA6196" i="7"/>
  <c r="AA6195" i="7"/>
  <c r="AA6197" i="7"/>
  <c r="AA6198" i="7"/>
  <c r="AA6199" i="7"/>
  <c r="AA6200" i="7"/>
  <c r="AA6201" i="7"/>
  <c r="AA6202" i="7"/>
  <c r="AA6205" i="7"/>
  <c r="AA6204" i="7"/>
  <c r="AA6203" i="7"/>
  <c r="AA6206" i="7"/>
  <c r="AA6208" i="7"/>
  <c r="AA6207" i="7"/>
  <c r="AA6209" i="7"/>
  <c r="AA6210" i="7"/>
  <c r="AA6212" i="7"/>
  <c r="AA6211" i="7"/>
  <c r="AA6213" i="7"/>
  <c r="AA6214" i="7"/>
  <c r="AA6215" i="7"/>
  <c r="AA6216" i="7"/>
  <c r="AA6217" i="7"/>
  <c r="AA6219" i="7"/>
  <c r="AA6218" i="7"/>
  <c r="AA6220" i="7"/>
  <c r="AA6221" i="7"/>
  <c r="AA6222" i="7"/>
  <c r="AA6223" i="7"/>
  <c r="AA6224" i="7"/>
  <c r="AA6225" i="7"/>
  <c r="AA6226" i="7"/>
  <c r="AA6227" i="7"/>
  <c r="AA6229" i="7"/>
  <c r="AA6228" i="7"/>
  <c r="AA6230" i="7"/>
  <c r="AA6232" i="7"/>
  <c r="AA6233" i="7"/>
  <c r="AA6231" i="7"/>
  <c r="AA6235" i="7"/>
  <c r="AA6234" i="7"/>
  <c r="AA6236" i="7"/>
  <c r="AA6238" i="7"/>
  <c r="AA6237" i="7"/>
  <c r="AA6241" i="7"/>
  <c r="AA6243" i="7"/>
  <c r="AA6240" i="7"/>
  <c r="AA6242" i="7"/>
  <c r="AA6239" i="7"/>
  <c r="AA6246" i="7"/>
  <c r="AA6245" i="7"/>
  <c r="AA6244" i="7"/>
  <c r="AA6247" i="7"/>
  <c r="AA6248" i="7"/>
  <c r="AA6249" i="7"/>
  <c r="AA6251" i="7"/>
  <c r="AA6250" i="7"/>
  <c r="AA6252" i="7"/>
  <c r="AA6253" i="7"/>
  <c r="AA6254" i="7"/>
  <c r="AA6255" i="7"/>
  <c r="AA6259" i="7"/>
  <c r="AA6256" i="7"/>
  <c r="AA6257" i="7"/>
  <c r="AA6258" i="7"/>
  <c r="AA6260" i="7"/>
  <c r="AA6261" i="7"/>
  <c r="AA6262" i="7"/>
  <c r="AA6265" i="7"/>
  <c r="AA6263" i="7"/>
  <c r="AA6264" i="7"/>
  <c r="AA6266" i="7"/>
  <c r="AA6267" i="7"/>
  <c r="AA6268" i="7"/>
  <c r="AA6269" i="7"/>
  <c r="AA6270" i="7"/>
  <c r="AA6271" i="7"/>
  <c r="AA6272" i="7"/>
  <c r="AA6273" i="7"/>
  <c r="AA6274" i="7"/>
  <c r="AA6275" i="7"/>
  <c r="AA6276" i="7"/>
  <c r="AA6277" i="7"/>
  <c r="AA6278" i="7"/>
  <c r="AA6279" i="7"/>
  <c r="AA6281" i="7"/>
  <c r="AA6280" i="7"/>
  <c r="AA6282" i="7"/>
  <c r="AA6283" i="7"/>
  <c r="AA6285" i="7"/>
  <c r="AA6284" i="7"/>
  <c r="AA6286" i="7"/>
  <c r="AA6287" i="7"/>
  <c r="AA6290" i="7"/>
  <c r="AA6288" i="7"/>
  <c r="AA6289" i="7"/>
  <c r="AA6293" i="7"/>
  <c r="AA6292" i="7"/>
  <c r="AA6291" i="7"/>
  <c r="AA6294" i="7"/>
  <c r="AA6295" i="7"/>
  <c r="AA6296" i="7"/>
  <c r="AA6297" i="7"/>
  <c r="AA6298" i="7"/>
  <c r="AA6299" i="7"/>
  <c r="AA6300" i="7"/>
  <c r="AA6304" i="7"/>
  <c r="AA6301" i="7"/>
  <c r="AA6303" i="7"/>
  <c r="AA6302" i="7"/>
  <c r="AA6305" i="7"/>
  <c r="AA6307" i="7"/>
  <c r="AA6308" i="7"/>
  <c r="AA6306" i="7"/>
  <c r="AA6309" i="7"/>
  <c r="AA6311" i="7"/>
  <c r="AA6312" i="7"/>
  <c r="AA6310" i="7"/>
  <c r="AA6314" i="7"/>
  <c r="AA6315" i="7"/>
  <c r="AA6313" i="7"/>
  <c r="AA6317" i="7"/>
  <c r="AA6316" i="7"/>
  <c r="AA6318" i="7"/>
  <c r="AA6319" i="7"/>
  <c r="AA6320" i="7"/>
  <c r="AA6323" i="7"/>
  <c r="AA6321" i="7"/>
  <c r="AA6322" i="7"/>
  <c r="AA6324" i="7"/>
  <c r="AA6326" i="7"/>
  <c r="AA6325" i="7"/>
  <c r="AA6327" i="7"/>
  <c r="AA6328" i="7"/>
  <c r="AA6331" i="7"/>
  <c r="AA6332" i="7"/>
  <c r="AA6329" i="7"/>
  <c r="AA6330" i="7"/>
  <c r="AA6334" i="7"/>
  <c r="AA6335" i="7"/>
  <c r="AA6333" i="7"/>
  <c r="AA6336" i="7"/>
  <c r="AA6337" i="7"/>
  <c r="AA6338" i="7"/>
  <c r="AA6339" i="7"/>
  <c r="AA6340" i="7"/>
  <c r="AA6343" i="7"/>
  <c r="AA6344" i="7"/>
  <c r="AA6341" i="7"/>
  <c r="AA6342" i="7"/>
  <c r="AA6347" i="7"/>
  <c r="AA6345" i="7"/>
  <c r="AA6348" i="7"/>
  <c r="AA6346" i="7"/>
  <c r="AA6350" i="7"/>
  <c r="AA6349" i="7"/>
  <c r="AA6351" i="7"/>
  <c r="AA6357" i="7"/>
  <c r="AA6354" i="7"/>
  <c r="AA6353" i="7"/>
  <c r="AA6356" i="7"/>
  <c r="AA6352" i="7"/>
  <c r="AA6358" i="7"/>
  <c r="AA6355" i="7"/>
  <c r="AA6360" i="7"/>
  <c r="AA6359" i="7"/>
  <c r="AA6364" i="7"/>
  <c r="AA6361" i="7"/>
  <c r="AA6362" i="7"/>
  <c r="AA6363" i="7"/>
  <c r="AA6366" i="7"/>
  <c r="AA6365" i="7"/>
  <c r="AA6367" i="7"/>
  <c r="AA6368" i="7"/>
  <c r="AA6373" i="7"/>
  <c r="AA6372" i="7"/>
  <c r="AA6369" i="7"/>
  <c r="AA6370" i="7"/>
  <c r="AA6371" i="7"/>
  <c r="AA6374" i="7"/>
  <c r="AA6375" i="7"/>
  <c r="AA6376" i="7"/>
  <c r="AA6377" i="7"/>
  <c r="AA6379" i="7"/>
  <c r="AA6378" i="7"/>
  <c r="AA6381" i="7"/>
  <c r="AA6380" i="7"/>
  <c r="AA6382" i="7"/>
  <c r="AA6384" i="7"/>
  <c r="AA6383" i="7"/>
  <c r="AA6387" i="7"/>
  <c r="AA6385" i="7"/>
  <c r="AA6386" i="7"/>
  <c r="AA6388" i="7"/>
  <c r="AA6389" i="7"/>
  <c r="AA6390" i="7"/>
  <c r="AA6393" i="7"/>
  <c r="AA6391" i="7"/>
  <c r="AA6392" i="7"/>
  <c r="AA6394" i="7"/>
  <c r="AA6395" i="7"/>
  <c r="AA6396" i="7"/>
  <c r="AA6397" i="7"/>
  <c r="AA6400" i="7"/>
  <c r="AA6401" i="7"/>
  <c r="AA6398" i="7"/>
  <c r="AA6399" i="7"/>
  <c r="AA6402" i="7"/>
  <c r="AA6403" i="7"/>
  <c r="AA6404" i="7"/>
  <c r="AA6405" i="7"/>
  <c r="AA6406" i="7"/>
  <c r="AA6407" i="7"/>
  <c r="AA6408" i="7"/>
  <c r="AA6411" i="7"/>
  <c r="AA6409" i="7"/>
  <c r="AA6410" i="7"/>
  <c r="AA6415" i="7"/>
  <c r="AA6414" i="7"/>
  <c r="AA6412" i="7"/>
  <c r="AA6413" i="7"/>
  <c r="AA6417" i="7"/>
  <c r="AA6416" i="7"/>
  <c r="AA6418" i="7"/>
  <c r="AA6420" i="7"/>
  <c r="AA6421" i="7"/>
  <c r="AA6419" i="7"/>
  <c r="AA6426" i="7"/>
  <c r="AA6422" i="7"/>
  <c r="AA6427" i="7"/>
  <c r="AA6424" i="7"/>
  <c r="AA6423" i="7"/>
  <c r="AA6425" i="7"/>
  <c r="AA6429" i="7"/>
  <c r="AA6430" i="7"/>
  <c r="AA6428" i="7"/>
  <c r="AA6431" i="7"/>
  <c r="AA6432" i="7"/>
  <c r="AA6433" i="7"/>
  <c r="AA6434" i="7"/>
  <c r="AA6436" i="7"/>
  <c r="AA6437" i="7"/>
  <c r="AA6435" i="7"/>
  <c r="AA6438" i="7"/>
  <c r="AA6439" i="7"/>
  <c r="AA6441" i="7"/>
  <c r="AA6440" i="7"/>
  <c r="AA6444" i="7"/>
  <c r="AA6443" i="7"/>
  <c r="AA6442" i="7"/>
  <c r="AA6446" i="7"/>
  <c r="AA6445" i="7"/>
  <c r="AA6450" i="7"/>
  <c r="AA6451" i="7"/>
  <c r="AA6447" i="7"/>
  <c r="AA6448" i="7"/>
  <c r="AA6449" i="7"/>
  <c r="AA6454" i="7"/>
  <c r="AA6452" i="7"/>
  <c r="AA6453" i="7"/>
  <c r="AA6456" i="7"/>
  <c r="AA6455" i="7"/>
  <c r="AA6458" i="7"/>
  <c r="AA6459" i="7"/>
  <c r="AA6457" i="7"/>
  <c r="AA6460" i="7"/>
  <c r="AA6461" i="7"/>
  <c r="AA6463" i="7"/>
  <c r="AA6462" i="7"/>
  <c r="AA6464" i="7"/>
  <c r="AA6465" i="7"/>
  <c r="AA6467" i="7"/>
  <c r="AA6468" i="7"/>
  <c r="AA6466" i="7"/>
  <c r="AA6470" i="7"/>
  <c r="AA6469" i="7"/>
  <c r="AA6471" i="7"/>
  <c r="AA6472" i="7"/>
  <c r="AA6476" i="7"/>
  <c r="AA6477" i="7"/>
  <c r="AA6475" i="7"/>
  <c r="AA6473" i="7"/>
  <c r="AA6474" i="7"/>
  <c r="AA6480" i="7"/>
  <c r="AA6478" i="7"/>
  <c r="AA6479" i="7"/>
  <c r="AA6481" i="7"/>
  <c r="AA6482" i="7"/>
  <c r="AA6483" i="7"/>
  <c r="AA6487" i="7"/>
  <c r="AA6484" i="7"/>
  <c r="AA6485" i="7"/>
  <c r="AA6486" i="7"/>
  <c r="AA6488" i="7"/>
  <c r="AA6489" i="7"/>
  <c r="AA6490" i="7"/>
  <c r="AA6491" i="7"/>
  <c r="AA6492" i="7"/>
  <c r="AA6495" i="7"/>
  <c r="AA6494" i="7"/>
  <c r="AA6493" i="7"/>
  <c r="AA6497" i="7"/>
  <c r="AA6496" i="7"/>
  <c r="AA6499" i="7"/>
  <c r="AA6498" i="7"/>
  <c r="AA6503" i="7"/>
  <c r="AA6500" i="7"/>
  <c r="AA6501" i="7"/>
  <c r="AA6502" i="7"/>
  <c r="AA6505" i="7"/>
  <c r="AA6504" i="7"/>
  <c r="AA6506" i="7"/>
  <c r="AA6508" i="7"/>
  <c r="AA6507" i="7"/>
  <c r="AA6509" i="7"/>
  <c r="AA6510" i="7"/>
  <c r="AA6511" i="7"/>
  <c r="AA6513" i="7"/>
  <c r="AA6512" i="7"/>
  <c r="AA6514" i="7"/>
  <c r="AA6519" i="7"/>
  <c r="AA6516" i="7"/>
  <c r="AA6518" i="7"/>
  <c r="AA6517" i="7"/>
  <c r="AA6515" i="7"/>
  <c r="AA6521" i="7"/>
  <c r="AA6520" i="7"/>
  <c r="AA6522" i="7"/>
  <c r="AA6523" i="7"/>
  <c r="AA6526" i="7"/>
  <c r="AA6525" i="7"/>
  <c r="AA6524" i="7"/>
  <c r="AA6527" i="7"/>
  <c r="AA6530" i="7"/>
  <c r="AA6528" i="7"/>
  <c r="AA6529" i="7"/>
  <c r="AA6532" i="7"/>
  <c r="AA6533" i="7"/>
  <c r="AA6531" i="7"/>
  <c r="AA6534" i="7"/>
  <c r="AA6535" i="7"/>
  <c r="AA6536" i="7"/>
  <c r="AA6537" i="7"/>
  <c r="AA6538" i="7"/>
  <c r="AA6540" i="7"/>
  <c r="AA6539" i="7"/>
  <c r="AA6541" i="7"/>
  <c r="AA6543" i="7"/>
  <c r="AA6542" i="7"/>
  <c r="AA6544" i="7"/>
  <c r="AA6545" i="7"/>
  <c r="AA6546" i="7"/>
  <c r="AA6548" i="7"/>
  <c r="AA6547" i="7"/>
  <c r="AA6549" i="7"/>
  <c r="AA6550" i="7"/>
  <c r="AA6551" i="7"/>
  <c r="AA6553" i="7"/>
  <c r="AA6552" i="7"/>
  <c r="AA6556" i="7"/>
  <c r="AA6555" i="7"/>
  <c r="AA6554" i="7"/>
  <c r="AA6557" i="7"/>
  <c r="AA6558" i="7"/>
  <c r="AA6560" i="7"/>
  <c r="AA6561" i="7"/>
  <c r="AA6559" i="7"/>
  <c r="AA6562" i="7"/>
  <c r="AA6564" i="7"/>
  <c r="AA6563" i="7"/>
  <c r="AA6568" i="7"/>
  <c r="AA6565" i="7"/>
  <c r="AA6567" i="7"/>
  <c r="AA6566" i="7"/>
  <c r="AA6569" i="7"/>
  <c r="AA6570" i="7"/>
  <c r="AA6571" i="7"/>
  <c r="AA6573" i="7"/>
  <c r="AA6574" i="7"/>
  <c r="AA6572" i="7"/>
  <c r="AA6575" i="7"/>
  <c r="AA6576" i="7"/>
  <c r="AA6577" i="7"/>
  <c r="AA6578" i="7"/>
  <c r="AA6579" i="7"/>
  <c r="AA6580" i="7"/>
  <c r="AA6581" i="7"/>
  <c r="AA6582" i="7"/>
  <c r="AA6583" i="7"/>
  <c r="AA6586" i="7"/>
  <c r="AA6584" i="7"/>
  <c r="AA6585" i="7"/>
  <c r="AA6587" i="7"/>
  <c r="AA6588" i="7"/>
  <c r="AA6589" i="7"/>
  <c r="AA6590" i="7"/>
  <c r="AA6591" i="7"/>
  <c r="AA6594" i="7"/>
  <c r="AA6592" i="7"/>
  <c r="AA6593" i="7"/>
  <c r="AA6595" i="7"/>
  <c r="AA6596" i="7"/>
  <c r="AA6597" i="7"/>
  <c r="AA6598" i="7"/>
  <c r="AA6599" i="7"/>
  <c r="AA6600" i="7"/>
  <c r="AA6601" i="7"/>
  <c r="AA6603" i="7"/>
  <c r="AA6604" i="7"/>
  <c r="AA6602" i="7"/>
  <c r="AA6605" i="7"/>
  <c r="AA6606" i="7"/>
  <c r="AA6608" i="7"/>
  <c r="AA6607" i="7"/>
  <c r="AA6609" i="7"/>
  <c r="AA6611" i="7"/>
  <c r="AA6613" i="7"/>
  <c r="AA6612" i="7"/>
  <c r="AA6610" i="7"/>
  <c r="AA6614" i="7"/>
  <c r="AA6615" i="7"/>
  <c r="AA6616" i="7"/>
  <c r="AA6617" i="7"/>
  <c r="AA6621" i="7"/>
  <c r="AA6620" i="7"/>
  <c r="AA6618" i="7"/>
  <c r="AA6619" i="7"/>
  <c r="AA6622" i="7"/>
  <c r="AA6623" i="7"/>
  <c r="AA6626" i="7"/>
  <c r="AA6624" i="7"/>
  <c r="AA6625" i="7"/>
  <c r="AA6627" i="7"/>
  <c r="AA6628" i="7"/>
  <c r="AA6629" i="7"/>
  <c r="AA6630" i="7"/>
  <c r="AA6632" i="7"/>
  <c r="AA6631" i="7"/>
  <c r="AA6633" i="7"/>
  <c r="AA6636" i="7"/>
  <c r="AA6634" i="7"/>
  <c r="AA6637" i="7"/>
  <c r="AA6635" i="7"/>
  <c r="AA6640" i="7"/>
  <c r="AA6639" i="7"/>
  <c r="AA6638" i="7"/>
  <c r="AA6642" i="7"/>
  <c r="AA6643" i="7"/>
  <c r="AA6644" i="7"/>
  <c r="AA6641" i="7"/>
  <c r="AA6646" i="7"/>
  <c r="AA6645" i="7"/>
  <c r="AA6647" i="7"/>
  <c r="AA6648" i="7"/>
  <c r="AA6649" i="7"/>
  <c r="AA6651" i="7"/>
  <c r="AA6652" i="7"/>
  <c r="AA6650" i="7"/>
  <c r="AA6653" i="7"/>
  <c r="AA6654" i="7"/>
  <c r="AA6657" i="7"/>
  <c r="AA6656" i="7"/>
  <c r="AA6658" i="7"/>
  <c r="AA6655" i="7"/>
  <c r="AA6660" i="7"/>
  <c r="AA6659" i="7"/>
  <c r="AA6661" i="7"/>
  <c r="AA6662" i="7"/>
  <c r="AA6663" i="7"/>
  <c r="AA6667" i="7"/>
  <c r="AA6664" i="7"/>
  <c r="AA6666" i="7"/>
  <c r="AA6665" i="7"/>
  <c r="AA6668" i="7"/>
  <c r="AA6669" i="7"/>
  <c r="AA6671" i="7"/>
  <c r="AA6672" i="7"/>
  <c r="AA6673" i="7"/>
  <c r="AA6670" i="7"/>
  <c r="AA6675" i="7"/>
  <c r="AA6674" i="7"/>
  <c r="AA6679" i="7"/>
  <c r="AA6677" i="7"/>
  <c r="AA6676" i="7"/>
  <c r="AA6678" i="7"/>
  <c r="AA6680" i="7"/>
  <c r="AA6681" i="7"/>
  <c r="AA6684" i="7"/>
  <c r="AA6683" i="7"/>
  <c r="AA6682" i="7"/>
  <c r="AA6685" i="7"/>
  <c r="AA6688" i="7"/>
  <c r="AA6687" i="7"/>
  <c r="AA6686" i="7"/>
  <c r="AA6689" i="7"/>
  <c r="AA6690" i="7"/>
  <c r="AA6691" i="7"/>
  <c r="AA6695" i="7"/>
  <c r="AA6692" i="7"/>
  <c r="AA6694" i="7"/>
  <c r="AA6693" i="7"/>
  <c r="AA6696" i="7"/>
  <c r="AA6699" i="7"/>
  <c r="AA6697" i="7"/>
  <c r="AA6698" i="7"/>
  <c r="AA6700" i="7"/>
  <c r="AA6701" i="7"/>
  <c r="AA6702" i="7"/>
  <c r="AA6703" i="7"/>
  <c r="AA6707" i="7"/>
  <c r="AA6706" i="7"/>
  <c r="AA6705" i="7"/>
  <c r="AA6704" i="7"/>
  <c r="AA6709" i="7"/>
  <c r="AA6708" i="7"/>
  <c r="AA6710" i="7"/>
  <c r="AA6711" i="7"/>
  <c r="AA6716" i="7"/>
  <c r="AA6715" i="7"/>
  <c r="AA6714" i="7"/>
  <c r="AA6712" i="7"/>
  <c r="AA6713" i="7"/>
  <c r="AA6717" i="7"/>
  <c r="AA6719" i="7"/>
  <c r="AA6718" i="7"/>
  <c r="AA6720" i="7"/>
  <c r="AA6721" i="7"/>
  <c r="AA6722" i="7"/>
  <c r="AA6725" i="7"/>
  <c r="AA6726" i="7"/>
  <c r="AA6724" i="7"/>
  <c r="AA6723" i="7"/>
  <c r="AA6728" i="7"/>
  <c r="AA6727" i="7"/>
  <c r="AA6729" i="7"/>
  <c r="AA6730" i="7"/>
  <c r="AA6731" i="7"/>
  <c r="AA6732" i="7"/>
  <c r="AA6733" i="7"/>
  <c r="AA6734" i="7"/>
  <c r="AA6735" i="7"/>
  <c r="AA6736" i="7"/>
  <c r="AA6738" i="7"/>
  <c r="AA6737" i="7"/>
  <c r="AA6739" i="7"/>
  <c r="AA6741" i="7"/>
  <c r="AA6740" i="7"/>
  <c r="AA6742" i="7"/>
  <c r="AA6743" i="7"/>
  <c r="AA6744" i="7"/>
  <c r="AA6749" i="7"/>
  <c r="AA6745" i="7"/>
  <c r="AA6746" i="7"/>
  <c r="AA6748" i="7"/>
  <c r="AA6747" i="7"/>
  <c r="AA6750" i="7"/>
  <c r="AA6751" i="7"/>
  <c r="AA6754" i="7"/>
  <c r="AA6752" i="7"/>
  <c r="AA6753" i="7"/>
  <c r="AA6755" i="7"/>
  <c r="AA6756" i="7"/>
  <c r="AA6757" i="7"/>
  <c r="AA6758" i="7"/>
  <c r="AA6760" i="7"/>
  <c r="AA6759" i="7"/>
  <c r="AA6761" i="7"/>
  <c r="AA6762" i="7"/>
  <c r="AA6763" i="7"/>
  <c r="AA6765" i="7"/>
  <c r="AA6764" i="7"/>
  <c r="AA6770" i="7"/>
  <c r="AA6767" i="7"/>
  <c r="AA6768" i="7"/>
  <c r="AA6766" i="7"/>
  <c r="AA6769" i="7"/>
  <c r="AA6771" i="7"/>
  <c r="AA6773" i="7"/>
  <c r="AA6772" i="7"/>
  <c r="AA6775" i="7"/>
  <c r="AA6774" i="7"/>
  <c r="AA6776" i="7"/>
  <c r="AA6778" i="7"/>
  <c r="AA6779" i="7"/>
  <c r="AA6777" i="7"/>
  <c r="AA6780" i="7"/>
  <c r="AA6781" i="7"/>
  <c r="AA6783" i="7"/>
  <c r="AA6784" i="7"/>
  <c r="AA6782" i="7"/>
  <c r="AA6785" i="7"/>
  <c r="AA6787" i="7"/>
  <c r="AA6786" i="7"/>
  <c r="AA6788" i="7"/>
  <c r="AA6789" i="7"/>
  <c r="AA6790" i="7"/>
  <c r="AA6791" i="7"/>
  <c r="AA6794" i="7"/>
  <c r="AA6793" i="7"/>
  <c r="AA6792" i="7"/>
  <c r="AA6795" i="7"/>
  <c r="AA6796" i="7"/>
  <c r="AA6797" i="7"/>
  <c r="AA6798" i="7"/>
  <c r="AA6799" i="7"/>
  <c r="AA6800" i="7"/>
  <c r="AA6801" i="7"/>
  <c r="AA6802" i="7"/>
  <c r="AA6803" i="7"/>
  <c r="AA6804" i="7"/>
  <c r="AA6807" i="7"/>
  <c r="AA6805" i="7"/>
  <c r="AA6806" i="7"/>
  <c r="AA6808" i="7"/>
  <c r="AA6809" i="7"/>
  <c r="AA6810" i="7"/>
  <c r="AA6811" i="7"/>
  <c r="AA6812" i="7"/>
  <c r="AA6813" i="7"/>
  <c r="AA6817" i="7"/>
  <c r="AA6814" i="7"/>
  <c r="AA6816" i="7"/>
  <c r="AA6815" i="7"/>
  <c r="AA6820" i="7"/>
  <c r="AA6819" i="7"/>
  <c r="AA6818" i="7"/>
  <c r="AA6821" i="7"/>
  <c r="AA6822" i="7"/>
  <c r="AA6823" i="7"/>
  <c r="AA6824" i="7"/>
  <c r="AA6825" i="7"/>
  <c r="AA6826" i="7"/>
  <c r="AA6827" i="7"/>
  <c r="AA6829" i="7"/>
  <c r="AA6828" i="7"/>
  <c r="AA6830" i="7"/>
  <c r="AA6831" i="7"/>
  <c r="AA6833" i="7"/>
  <c r="AA6835" i="7"/>
  <c r="AA6832" i="7"/>
  <c r="AA6834" i="7"/>
  <c r="AA6836" i="7"/>
  <c r="AA6837" i="7"/>
  <c r="AA6838" i="7"/>
  <c r="AA6841" i="7"/>
  <c r="AA6840" i="7"/>
  <c r="AA6842" i="7"/>
  <c r="AA6839" i="7"/>
  <c r="AA6843" i="7"/>
  <c r="AA6846" i="7"/>
  <c r="AA6844" i="7"/>
  <c r="AA6845" i="7"/>
  <c r="AA6847" i="7"/>
  <c r="AA6850" i="7"/>
  <c r="AA6848" i="7"/>
  <c r="AA6849" i="7"/>
  <c r="AA6853" i="7"/>
  <c r="AA6854" i="7"/>
  <c r="AA6851" i="7"/>
  <c r="AA6852" i="7"/>
  <c r="AA6855" i="7"/>
  <c r="AA6856" i="7"/>
  <c r="AA6857" i="7"/>
  <c r="AA6858" i="7"/>
  <c r="AA6859" i="7"/>
  <c r="AA6861" i="7"/>
  <c r="AA6860" i="7"/>
  <c r="AA6865" i="7"/>
  <c r="AA6862" i="7"/>
  <c r="AA6864" i="7"/>
  <c r="AA6863" i="7"/>
  <c r="AA6866" i="7"/>
  <c r="AA6869" i="7"/>
  <c r="AA6867" i="7"/>
  <c r="AA6868" i="7"/>
  <c r="AA6871" i="7"/>
  <c r="AA6870" i="7"/>
  <c r="AA6874" i="7"/>
  <c r="AA6873" i="7"/>
  <c r="AA6872" i="7"/>
  <c r="AA6875" i="7"/>
  <c r="AA6876" i="7"/>
  <c r="AA6877" i="7"/>
  <c r="AA6878" i="7"/>
  <c r="AA6879" i="7"/>
  <c r="AA6880" i="7"/>
  <c r="AA6881" i="7"/>
  <c r="AA6882" i="7"/>
  <c r="AA6883" i="7"/>
  <c r="AA6884" i="7"/>
  <c r="AA6888" i="7"/>
  <c r="AA6887" i="7"/>
  <c r="AA6885" i="7"/>
  <c r="AA6886" i="7"/>
  <c r="AA6889" i="7"/>
  <c r="AA6892" i="7"/>
  <c r="AA6891" i="7"/>
  <c r="AA6893" i="7"/>
  <c r="AA6890" i="7"/>
  <c r="AA6894" i="7"/>
  <c r="AA6895" i="7"/>
  <c r="AA6896" i="7"/>
  <c r="AA6898" i="7"/>
  <c r="AA6897" i="7"/>
  <c r="AA6900" i="7"/>
  <c r="AA6899" i="7"/>
  <c r="AA6901" i="7"/>
  <c r="AA6904" i="7"/>
  <c r="AA6902" i="7"/>
  <c r="AA6903" i="7"/>
  <c r="AA6906" i="7"/>
  <c r="AA6907" i="7"/>
  <c r="AA6905" i="7"/>
  <c r="AA6909" i="7"/>
  <c r="AA6910" i="7"/>
  <c r="AA6908" i="7"/>
  <c r="AA6911" i="7"/>
  <c r="AA6912" i="7"/>
  <c r="AA6913" i="7"/>
  <c r="AA6914" i="7"/>
  <c r="AA6915" i="7"/>
  <c r="AA6916" i="7"/>
  <c r="AA6917" i="7"/>
  <c r="AA6918" i="7"/>
  <c r="AA6919" i="7"/>
  <c r="AA6920" i="7"/>
  <c r="AA6922" i="7"/>
  <c r="AA6921" i="7"/>
  <c r="AA6926" i="7"/>
  <c r="AA6923" i="7"/>
  <c r="AA6925" i="7"/>
  <c r="AA6924" i="7"/>
  <c r="AA6930" i="7"/>
  <c r="AA6927" i="7"/>
  <c r="AA6928" i="7"/>
  <c r="AA6929" i="7"/>
  <c r="AA6931" i="7"/>
  <c r="AA6932" i="7"/>
  <c r="AA6933" i="7"/>
  <c r="AA6934" i="7"/>
  <c r="AA6935" i="7"/>
  <c r="AA6936" i="7"/>
  <c r="AA6937" i="7"/>
  <c r="AA6938" i="7"/>
  <c r="AA6941" i="7"/>
  <c r="AA6940" i="7"/>
  <c r="AA6939" i="7"/>
  <c r="AA6942" i="7"/>
  <c r="AA6943" i="7"/>
  <c r="AA6945" i="7"/>
  <c r="AA6944" i="7"/>
  <c r="AA6946" i="7"/>
  <c r="AA6947" i="7"/>
  <c r="AA6948" i="7"/>
  <c r="AA6951" i="7"/>
  <c r="AA6950" i="7"/>
  <c r="AA6949" i="7"/>
  <c r="AA6952" i="7"/>
  <c r="AA6953" i="7"/>
  <c r="AA6954" i="7"/>
  <c r="AA6955" i="7"/>
  <c r="AA6956" i="7"/>
  <c r="AA6959" i="7"/>
  <c r="AA6960" i="7"/>
  <c r="AA6958" i="7"/>
  <c r="AA6957" i="7"/>
  <c r="AA6962" i="7"/>
  <c r="AA6963" i="7"/>
  <c r="AA6961" i="7"/>
  <c r="AA6966" i="7"/>
  <c r="AA6964" i="7"/>
  <c r="AA6967" i="7"/>
  <c r="AA6968" i="7"/>
  <c r="AA6965" i="7"/>
  <c r="AA6969" i="7"/>
  <c r="AA6970" i="7"/>
  <c r="AA6973" i="7"/>
  <c r="AA6971" i="7"/>
  <c r="AA6972" i="7"/>
  <c r="AA6974" i="7"/>
  <c r="AA6976" i="7"/>
  <c r="AA6977" i="7"/>
  <c r="AA6975" i="7"/>
  <c r="AA6978" i="7"/>
  <c r="AA6979" i="7"/>
  <c r="AA6980" i="7"/>
  <c r="AA6982" i="7"/>
  <c r="AA6983" i="7"/>
  <c r="AA6981" i="7"/>
  <c r="AA6984" i="7"/>
  <c r="AA6985" i="7"/>
  <c r="AA6986" i="7"/>
  <c r="AA6987" i="7"/>
  <c r="AA6989" i="7"/>
  <c r="AA6988" i="7"/>
  <c r="AA6990" i="7"/>
  <c r="AA6993" i="7"/>
  <c r="AA6992" i="7"/>
  <c r="AA6991" i="7"/>
  <c r="AA6996" i="7"/>
  <c r="AA6997" i="7"/>
  <c r="AA6994" i="7"/>
  <c r="AA6995" i="7"/>
  <c r="AA6998" i="7"/>
  <c r="AA6999" i="7"/>
  <c r="AA7000" i="7"/>
  <c r="AA7001" i="7"/>
  <c r="AA7002" i="7"/>
  <c r="AA7005" i="7"/>
  <c r="AA7006" i="7"/>
  <c r="AA7004" i="7"/>
  <c r="AA7003" i="7"/>
  <c r="AA7009" i="7"/>
  <c r="AA7007" i="7"/>
  <c r="AA7008" i="7"/>
  <c r="AA7010" i="7"/>
  <c r="AA7011" i="7"/>
  <c r="AA7013" i="7"/>
  <c r="AA7012" i="7"/>
  <c r="AA7014" i="7"/>
  <c r="AA7016" i="7"/>
  <c r="AA7015" i="7"/>
  <c r="AA7017" i="7"/>
  <c r="AA7018" i="7"/>
  <c r="AA7019" i="7"/>
  <c r="AA7021" i="7"/>
  <c r="AA7020" i="7"/>
  <c r="AA7022" i="7"/>
  <c r="AA7024" i="7"/>
  <c r="AA7023" i="7"/>
  <c r="AA7025" i="7"/>
  <c r="AA7026" i="7"/>
  <c r="AA7027" i="7"/>
  <c r="AA7028" i="7"/>
  <c r="AA7031" i="7"/>
  <c r="AA7033" i="7"/>
  <c r="AA7032" i="7"/>
  <c r="AA7030" i="7"/>
  <c r="AA7029" i="7"/>
  <c r="AA7034" i="7"/>
  <c r="AA7035" i="7"/>
  <c r="AA7036" i="7"/>
  <c r="AA7037" i="7"/>
  <c r="AA7038" i="7"/>
  <c r="AA7039" i="7"/>
  <c r="AA7040" i="7"/>
  <c r="AA7041" i="7"/>
  <c r="AA7044" i="7"/>
  <c r="AA7042" i="7"/>
  <c r="AA7043" i="7"/>
  <c r="AA7047" i="7"/>
  <c r="AA7045" i="7"/>
  <c r="AA7046" i="7"/>
  <c r="AA7048" i="7"/>
  <c r="AA7051" i="7"/>
  <c r="AA7049" i="7"/>
  <c r="AA7052" i="7"/>
  <c r="AA7050" i="7"/>
  <c r="AA7054" i="7"/>
  <c r="AA7055" i="7"/>
  <c r="AA7053" i="7"/>
  <c r="AA7056" i="7"/>
  <c r="AA7057" i="7"/>
  <c r="AA7058" i="7"/>
  <c r="AA7060" i="7"/>
  <c r="AA7059" i="7"/>
  <c r="AA7061" i="7"/>
  <c r="AA7062" i="7"/>
  <c r="AA7065" i="7"/>
  <c r="AA7063" i="7"/>
  <c r="AA7064" i="7"/>
  <c r="AA7066" i="7"/>
  <c r="AA7068" i="7"/>
  <c r="AA7067" i="7"/>
  <c r="AA7071" i="7"/>
  <c r="AA7069" i="7"/>
  <c r="AA7072" i="7"/>
  <c r="AA7070" i="7"/>
  <c r="AA7073" i="7"/>
  <c r="AA7074" i="7"/>
  <c r="AA7075" i="7"/>
  <c r="AA7076" i="7"/>
  <c r="AA7077" i="7"/>
  <c r="AA7078" i="7"/>
  <c r="AA7081" i="7"/>
  <c r="AA7080" i="7"/>
  <c r="AA7079" i="7"/>
  <c r="AA7082" i="7"/>
  <c r="AA7083" i="7"/>
  <c r="AA7084" i="7"/>
  <c r="AA7085" i="7"/>
  <c r="AA7086" i="7"/>
  <c r="AA7088" i="7"/>
  <c r="AA7089" i="7"/>
  <c r="AA7087" i="7"/>
  <c r="AA7091" i="7"/>
  <c r="AA7090" i="7"/>
  <c r="AA7092" i="7"/>
  <c r="AA7094" i="7"/>
  <c r="AA7093" i="7"/>
  <c r="AA7095" i="7"/>
  <c r="AA7096" i="7"/>
  <c r="AA7097" i="7"/>
  <c r="AA7100" i="7"/>
  <c r="AA7098" i="7"/>
  <c r="AA7099" i="7"/>
  <c r="AA7103" i="7"/>
  <c r="AA7101" i="7"/>
  <c r="AA7102" i="7"/>
  <c r="AA7104" i="7"/>
  <c r="AA7105" i="7"/>
  <c r="AA7106" i="7"/>
  <c r="AA7107" i="7"/>
  <c r="AA7108" i="7"/>
  <c r="AA7109" i="7"/>
  <c r="AA7110" i="7"/>
  <c r="AA7111" i="7"/>
  <c r="AA7112" i="7"/>
  <c r="AA7114" i="7"/>
  <c r="AA7113" i="7"/>
  <c r="AA7116" i="7"/>
  <c r="AA7117" i="7"/>
  <c r="AA7115" i="7"/>
  <c r="AA7118" i="7"/>
  <c r="AA7119" i="7"/>
  <c r="AA7120" i="7"/>
  <c r="AA7121" i="7"/>
  <c r="AA7125" i="7"/>
  <c r="AA7124" i="7"/>
  <c r="AA7122" i="7"/>
  <c r="AA7123" i="7"/>
  <c r="AA7127" i="7"/>
  <c r="AA7128" i="7"/>
  <c r="AA7126" i="7"/>
  <c r="AA7129" i="7"/>
  <c r="AA7130" i="7"/>
  <c r="AA7131" i="7"/>
  <c r="AA7134" i="7"/>
  <c r="AA7132" i="7"/>
  <c r="AA7133" i="7"/>
  <c r="AA7135" i="7"/>
  <c r="AA7139" i="7"/>
  <c r="AA7138" i="7"/>
  <c r="AA7137" i="7"/>
  <c r="AA7136" i="7"/>
  <c r="AA7141" i="7"/>
  <c r="AA7140" i="7"/>
  <c r="AA7142" i="7"/>
  <c r="AA7143" i="7"/>
  <c r="AA7145" i="7"/>
  <c r="AA7144" i="7"/>
  <c r="AA7147" i="7"/>
  <c r="AA7146" i="7"/>
  <c r="AA7151" i="7"/>
  <c r="AA7149" i="7"/>
  <c r="AA7150" i="7"/>
  <c r="AA7148" i="7"/>
  <c r="AA7153" i="7"/>
  <c r="AA7152" i="7"/>
  <c r="AA7154" i="7"/>
  <c r="AA7155" i="7"/>
  <c r="AA7160" i="7"/>
  <c r="AA7159" i="7"/>
  <c r="AA7156" i="7"/>
  <c r="AA7157" i="7"/>
  <c r="AA7158" i="7"/>
  <c r="AA7163" i="7"/>
  <c r="AA7162" i="7"/>
  <c r="AA7161" i="7"/>
  <c r="AA7165" i="7"/>
  <c r="AA7164" i="7"/>
  <c r="AA7166" i="7"/>
  <c r="AA7167" i="7"/>
  <c r="AA7168" i="7"/>
  <c r="AA7169" i="7"/>
  <c r="AA7170" i="7"/>
  <c r="AA7174" i="7"/>
  <c r="AA7173" i="7"/>
  <c r="AA7171" i="7"/>
  <c r="AA7176" i="7"/>
  <c r="AA7172" i="7"/>
  <c r="AA7175" i="7"/>
  <c r="AA7179" i="7"/>
  <c r="AA7178" i="7"/>
  <c r="AA7177" i="7"/>
  <c r="AA7180" i="7"/>
  <c r="AA7181" i="7"/>
  <c r="AA7184" i="7"/>
  <c r="AA7182" i="7"/>
  <c r="AA7183" i="7"/>
  <c r="AA7185" i="7"/>
  <c r="AA7186" i="7"/>
  <c r="AA7187" i="7"/>
  <c r="AA7189" i="7"/>
  <c r="AA7188" i="7"/>
  <c r="AA7190" i="7"/>
  <c r="AA7191" i="7"/>
  <c r="AA7192" i="7"/>
  <c r="AA7193" i="7"/>
  <c r="AA7194" i="7"/>
  <c r="AA7195" i="7"/>
  <c r="AA7196" i="7"/>
  <c r="AA7197" i="7"/>
  <c r="AA7198" i="7"/>
  <c r="AA7199" i="7"/>
  <c r="AA7200" i="7"/>
  <c r="AA7201" i="7"/>
  <c r="AA7202" i="7"/>
  <c r="AA7203" i="7"/>
  <c r="AA7204" i="7"/>
  <c r="AA7205" i="7"/>
  <c r="AA7207" i="7"/>
  <c r="AA7206" i="7"/>
  <c r="AA7208" i="7"/>
  <c r="AA7209" i="7"/>
  <c r="AA7214" i="7"/>
  <c r="AA7211" i="7"/>
  <c r="AA7213" i="7"/>
  <c r="AA7210" i="7"/>
  <c r="AA7212" i="7"/>
  <c r="AA7216" i="7"/>
  <c r="AA7215" i="7"/>
  <c r="AA7217" i="7"/>
  <c r="AA7218" i="7"/>
  <c r="AA7219" i="7"/>
  <c r="AA7221" i="7"/>
  <c r="AA7220" i="7"/>
  <c r="AA7222" i="7"/>
  <c r="AA7223" i="7"/>
  <c r="AA7225" i="7"/>
  <c r="AA7227" i="7"/>
  <c r="AA7229" i="7"/>
  <c r="AA7226" i="7"/>
  <c r="AA7228" i="7"/>
  <c r="AA7224" i="7"/>
  <c r="AA7230" i="7"/>
  <c r="AA7231" i="7"/>
  <c r="AA7233" i="7"/>
  <c r="AA7232" i="7"/>
  <c r="AA7234" i="7"/>
  <c r="AA7237" i="7"/>
  <c r="AA7236" i="7"/>
  <c r="AA7235" i="7"/>
  <c r="AA7238" i="7"/>
  <c r="AA7239" i="7"/>
  <c r="AA7240" i="7"/>
  <c r="AA7241" i="7"/>
  <c r="AA7243" i="7"/>
  <c r="AA7244" i="7"/>
  <c r="AA7242" i="7"/>
  <c r="AA7248" i="7"/>
  <c r="AA7249" i="7"/>
  <c r="AA7246" i="7"/>
  <c r="AA7245" i="7"/>
  <c r="AA7247" i="7"/>
  <c r="AA7252" i="7"/>
  <c r="AA7250" i="7"/>
  <c r="AA7254" i="7"/>
  <c r="AA7255" i="7"/>
  <c r="AA7251" i="7"/>
  <c r="AA7253" i="7"/>
  <c r="AA7258" i="7"/>
  <c r="AA7256" i="7"/>
  <c r="AA7257" i="7"/>
  <c r="AA7261" i="7"/>
  <c r="AA7259" i="7"/>
  <c r="AA7260" i="7"/>
  <c r="AA7262" i="7"/>
  <c r="AA7264" i="7"/>
  <c r="AA7265" i="7"/>
  <c r="AA7263" i="7"/>
  <c r="AA7266" i="7"/>
  <c r="AA7267" i="7"/>
  <c r="AA7268" i="7"/>
  <c r="AA7269" i="7"/>
  <c r="AA7270" i="7"/>
  <c r="AA7271" i="7"/>
  <c r="AA7272" i="7"/>
  <c r="AA7273" i="7"/>
  <c r="AA7274" i="7"/>
  <c r="AA7277" i="7"/>
  <c r="AA7275" i="7"/>
  <c r="AA7276" i="7"/>
  <c r="AA7280" i="7"/>
  <c r="AA7278" i="7"/>
  <c r="AA7279" i="7"/>
  <c r="AA7281" i="7"/>
  <c r="AA7282" i="7"/>
  <c r="AA7284" i="7"/>
  <c r="AA7285" i="7"/>
  <c r="AA7283" i="7"/>
  <c r="AA7286" i="7"/>
  <c r="AA7289" i="7"/>
  <c r="AA7287" i="7"/>
  <c r="AA7288" i="7"/>
  <c r="AA7291" i="7"/>
  <c r="AA7292" i="7"/>
  <c r="AA7293" i="7"/>
  <c r="AA7290" i="7"/>
  <c r="AA7296" i="7"/>
  <c r="AA7294" i="7"/>
  <c r="AA7295" i="7"/>
  <c r="AA7298" i="7"/>
  <c r="AA7299" i="7"/>
  <c r="AA7297" i="7"/>
  <c r="AA7300" i="7"/>
  <c r="AA7301" i="7"/>
  <c r="AA7302" i="7"/>
  <c r="AA7303" i="7"/>
  <c r="AA7304" i="7"/>
  <c r="AA7305" i="7"/>
  <c r="AA7307" i="7"/>
  <c r="AA7306" i="7"/>
  <c r="AA7308" i="7"/>
  <c r="AA7309" i="7"/>
  <c r="AA7310" i="7"/>
  <c r="AA7311" i="7"/>
  <c r="AA7313" i="7"/>
  <c r="AA7314" i="7"/>
  <c r="AA7312" i="7"/>
  <c r="AA7315" i="7"/>
  <c r="AA7318" i="7"/>
  <c r="AA7316" i="7"/>
  <c r="AA7319" i="7"/>
  <c r="AA7317" i="7"/>
  <c r="AA7320" i="7"/>
  <c r="AA7321" i="7"/>
  <c r="AA7322" i="7"/>
  <c r="AA7323" i="7"/>
  <c r="AA7325" i="7"/>
  <c r="AA7324" i="7"/>
  <c r="AA7327" i="7"/>
  <c r="AA7329" i="7"/>
  <c r="AA7328" i="7"/>
  <c r="AA7326" i="7"/>
  <c r="AA7331" i="7"/>
  <c r="AA7330" i="7"/>
  <c r="AA7333" i="7"/>
  <c r="AA7334" i="7"/>
  <c r="AA7332" i="7"/>
  <c r="AA7335" i="7"/>
  <c r="AA7336" i="7"/>
  <c r="AA7338" i="7"/>
  <c r="AA7339" i="7"/>
  <c r="AA7337" i="7"/>
  <c r="AA7340" i="7"/>
  <c r="AA7341" i="7"/>
  <c r="AA7342" i="7"/>
  <c r="AA7345" i="7"/>
  <c r="AA7343" i="7"/>
  <c r="AA7344" i="7"/>
  <c r="AA7346" i="7"/>
  <c r="AA7348" i="7"/>
  <c r="AA7347" i="7"/>
  <c r="AA7349" i="7"/>
  <c r="AA7350" i="7"/>
  <c r="AA7351" i="7"/>
  <c r="AA7352" i="7"/>
  <c r="AA7354" i="7"/>
  <c r="AA7353" i="7"/>
  <c r="AA7355" i="7"/>
  <c r="AA7356" i="7"/>
  <c r="AA7357" i="7"/>
  <c r="AA7358" i="7"/>
  <c r="AA7359" i="7"/>
  <c r="AA7360" i="7"/>
  <c r="AA7361" i="7"/>
  <c r="AA7362" i="7"/>
  <c r="AA7363" i="7"/>
  <c r="AA7364" i="7"/>
  <c r="AA7365" i="7"/>
  <c r="AA7366" i="7"/>
  <c r="AA7367" i="7"/>
  <c r="AA7368" i="7"/>
  <c r="AA7369" i="7"/>
  <c r="AA7370" i="7"/>
  <c r="AA7372" i="7"/>
  <c r="AA7371" i="7"/>
  <c r="AA7373" i="7"/>
  <c r="AA7375" i="7"/>
  <c r="AA7374" i="7"/>
  <c r="AA7376" i="7"/>
  <c r="AA7377" i="7"/>
  <c r="AA7378" i="7"/>
  <c r="AA7380" i="7"/>
  <c r="AA7379" i="7"/>
  <c r="AA7381" i="7"/>
  <c r="AA7383" i="7"/>
  <c r="AA7382" i="7"/>
  <c r="AA7385" i="7"/>
  <c r="AA7384" i="7"/>
  <c r="AA7391" i="7"/>
  <c r="AA7389" i="7"/>
  <c r="AA7387" i="7"/>
  <c r="AA7388" i="7"/>
  <c r="AA7390" i="7"/>
  <c r="AA7386" i="7"/>
  <c r="AA7394" i="7"/>
  <c r="AA7393" i="7"/>
  <c r="AA7395" i="7"/>
  <c r="AA7392" i="7"/>
  <c r="AA7396" i="7"/>
  <c r="AA7397" i="7"/>
  <c r="AA7398" i="7"/>
  <c r="AA7399" i="7"/>
  <c r="AA7400" i="7"/>
  <c r="AA7401" i="7"/>
  <c r="AA7402" i="7"/>
  <c r="AA7403" i="7"/>
  <c r="AA7404" i="7"/>
  <c r="AA7406" i="7"/>
  <c r="AA7405" i="7"/>
  <c r="AA7407" i="7"/>
  <c r="AA7410" i="7"/>
  <c r="AA7408" i="7"/>
  <c r="AA7409" i="7"/>
  <c r="AA7411" i="7"/>
  <c r="AA7412" i="7"/>
  <c r="AA7413" i="7"/>
  <c r="AA7415" i="7"/>
  <c r="AA7414" i="7"/>
  <c r="AA7419" i="7"/>
  <c r="AA7418" i="7"/>
  <c r="AA7416" i="7"/>
  <c r="AA7417" i="7"/>
  <c r="AA7423" i="7"/>
  <c r="AA7422" i="7"/>
  <c r="AA7421" i="7"/>
  <c r="AA7420" i="7"/>
  <c r="AA7424" i="7"/>
  <c r="AA7425" i="7"/>
  <c r="AA7426" i="7"/>
  <c r="AA7427" i="7"/>
  <c r="AA7429" i="7"/>
  <c r="AA7428" i="7"/>
  <c r="AA7431" i="7"/>
  <c r="AA7430" i="7"/>
  <c r="AA7432" i="7"/>
  <c r="AA7434" i="7"/>
  <c r="AA7435" i="7"/>
  <c r="AA7433" i="7"/>
  <c r="AA7438" i="7"/>
  <c r="AA7437" i="7"/>
  <c r="AA7436" i="7"/>
  <c r="AA7439" i="7"/>
  <c r="AA7440" i="7"/>
  <c r="AA7444" i="7"/>
  <c r="AA7443" i="7"/>
  <c r="AA7442" i="7"/>
  <c r="AA7441" i="7"/>
  <c r="AA7447" i="7"/>
  <c r="AA7445" i="7"/>
  <c r="AA7446" i="7"/>
  <c r="AA7449" i="7"/>
  <c r="AA7450" i="7"/>
  <c r="AA7448" i="7"/>
  <c r="AA7451" i="7"/>
  <c r="AA7452" i="7"/>
  <c r="AA7456" i="7"/>
  <c r="AA7453" i="7"/>
  <c r="AA7454" i="7"/>
  <c r="AA7455" i="7"/>
  <c r="AA7458" i="7"/>
  <c r="AA7457" i="7"/>
  <c r="AA7459" i="7"/>
  <c r="AA7460" i="7"/>
  <c r="AA7461" i="7"/>
  <c r="AA7462" i="7"/>
  <c r="AA7463" i="7"/>
  <c r="AA7467" i="7"/>
  <c r="AA7466" i="7"/>
  <c r="AA7468" i="7"/>
  <c r="AA7464" i="7"/>
  <c r="AA7465" i="7"/>
  <c r="AA7469" i="7"/>
  <c r="AA7470" i="7"/>
  <c r="AA7472" i="7"/>
  <c r="AA7471" i="7"/>
  <c r="AA7473" i="7"/>
  <c r="AA7474" i="7"/>
  <c r="AA7475" i="7"/>
  <c r="AA7479" i="7"/>
  <c r="AA7476" i="7"/>
  <c r="AA7477" i="7"/>
  <c r="AA7478" i="7"/>
  <c r="AA7480" i="7"/>
  <c r="AA7481" i="7"/>
  <c r="AA7482" i="7"/>
  <c r="AA7486" i="7"/>
  <c r="AA7483" i="7"/>
  <c r="AA7484" i="7"/>
  <c r="AA7485" i="7"/>
  <c r="AA7487" i="7"/>
  <c r="AA7488" i="7"/>
  <c r="AA7490" i="7"/>
  <c r="AA7489" i="7"/>
  <c r="AA7491" i="7"/>
  <c r="AA7492" i="7"/>
  <c r="AA7493" i="7"/>
  <c r="AA7494" i="7"/>
  <c r="AA7495" i="7"/>
  <c r="AA7496" i="7"/>
  <c r="AA7500" i="7"/>
  <c r="AA7497" i="7"/>
  <c r="AA7498" i="7"/>
  <c r="AA7499" i="7"/>
  <c r="AA7501" i="7"/>
  <c r="AA3" i="7"/>
  <c r="W2" i="7"/>
  <c r="W4" i="7"/>
  <c r="W5" i="7"/>
  <c r="W6" i="7"/>
  <c r="W8" i="7"/>
  <c r="W9" i="7"/>
  <c r="W7" i="7"/>
  <c r="W10" i="7"/>
  <c r="W11" i="7"/>
  <c r="W12" i="7"/>
  <c r="W13" i="7"/>
  <c r="W15" i="7"/>
  <c r="W16" i="7"/>
  <c r="W14" i="7"/>
  <c r="W17" i="7"/>
  <c r="W19" i="7"/>
  <c r="W18" i="7"/>
  <c r="W20" i="7"/>
  <c r="W22" i="7"/>
  <c r="W21" i="7"/>
  <c r="W24" i="7"/>
  <c r="W23" i="7"/>
  <c r="W25" i="7"/>
  <c r="W26" i="7"/>
  <c r="W27" i="7"/>
  <c r="W28" i="7"/>
  <c r="W29" i="7"/>
  <c r="W30" i="7"/>
  <c r="W31" i="7"/>
  <c r="W32" i="7"/>
  <c r="W35" i="7"/>
  <c r="W34" i="7"/>
  <c r="W33" i="7"/>
  <c r="W36" i="7"/>
  <c r="W37" i="7"/>
  <c r="W38" i="7"/>
  <c r="W41" i="7"/>
  <c r="W39" i="7"/>
  <c r="W40" i="7"/>
  <c r="W42" i="7"/>
  <c r="W44" i="7"/>
  <c r="W43" i="7"/>
  <c r="W45" i="7"/>
  <c r="W46" i="7"/>
  <c r="W50" i="7"/>
  <c r="W48" i="7"/>
  <c r="W47" i="7"/>
  <c r="W49" i="7"/>
  <c r="W51" i="7"/>
  <c r="W52" i="7"/>
  <c r="W54" i="7"/>
  <c r="W55" i="7"/>
  <c r="W53" i="7"/>
  <c r="W56" i="7"/>
  <c r="W57" i="7"/>
  <c r="W58" i="7"/>
  <c r="W59" i="7"/>
  <c r="W61" i="7"/>
  <c r="W60" i="7"/>
  <c r="W62" i="7"/>
  <c r="W63" i="7"/>
  <c r="W64" i="7"/>
  <c r="W65" i="7"/>
  <c r="W69" i="7"/>
  <c r="W68" i="7"/>
  <c r="W66" i="7"/>
  <c r="W67" i="7"/>
  <c r="W70" i="7"/>
  <c r="W71" i="7"/>
  <c r="W72" i="7"/>
  <c r="W74" i="7"/>
  <c r="W73" i="7"/>
  <c r="W75" i="7"/>
  <c r="W76" i="7"/>
  <c r="W77" i="7"/>
  <c r="W79" i="7"/>
  <c r="W78" i="7"/>
  <c r="W80" i="7"/>
  <c r="W81" i="7"/>
  <c r="W82" i="7"/>
  <c r="W83" i="7"/>
  <c r="W84" i="7"/>
  <c r="W85" i="7"/>
  <c r="W86" i="7"/>
  <c r="W87" i="7"/>
  <c r="W88" i="7"/>
  <c r="W89" i="7"/>
  <c r="W91" i="7"/>
  <c r="W90" i="7"/>
  <c r="W92" i="7"/>
  <c r="W93" i="7"/>
  <c r="W94" i="7"/>
  <c r="W96" i="7"/>
  <c r="W95" i="7"/>
  <c r="W98" i="7"/>
  <c r="W97" i="7"/>
  <c r="W102" i="7"/>
  <c r="W99" i="7"/>
  <c r="W101" i="7"/>
  <c r="W100" i="7"/>
  <c r="W103" i="7"/>
  <c r="W104" i="7"/>
  <c r="W105" i="7"/>
  <c r="W106" i="7"/>
  <c r="W107" i="7"/>
  <c r="W108" i="7"/>
  <c r="W109" i="7"/>
  <c r="W111" i="7"/>
  <c r="W110" i="7"/>
  <c r="W113" i="7"/>
  <c r="W112" i="7"/>
  <c r="W116" i="7"/>
  <c r="W115" i="7"/>
  <c r="W114" i="7"/>
  <c r="W117" i="7"/>
  <c r="W118" i="7"/>
  <c r="W123" i="7"/>
  <c r="W121" i="7"/>
  <c r="W122" i="7"/>
  <c r="W120" i="7"/>
  <c r="W119" i="7"/>
  <c r="W124" i="7"/>
  <c r="W127" i="7"/>
  <c r="W126" i="7"/>
  <c r="W128" i="7"/>
  <c r="W125" i="7"/>
  <c r="W129" i="7"/>
  <c r="W131" i="7"/>
  <c r="W130" i="7"/>
  <c r="W132" i="7"/>
  <c r="W133" i="7"/>
  <c r="W134" i="7"/>
  <c r="W136" i="7"/>
  <c r="W135" i="7"/>
  <c r="W138" i="7"/>
  <c r="W137" i="7"/>
  <c r="W139" i="7"/>
  <c r="W142" i="7"/>
  <c r="W140" i="7"/>
  <c r="W143" i="7"/>
  <c r="W141" i="7"/>
  <c r="W144" i="7"/>
  <c r="W146" i="7"/>
  <c r="W145" i="7"/>
  <c r="W147" i="7"/>
  <c r="W148" i="7"/>
  <c r="W152" i="7"/>
  <c r="W151" i="7"/>
  <c r="W153" i="7"/>
  <c r="W149" i="7"/>
  <c r="W150" i="7"/>
  <c r="W154" i="7"/>
  <c r="W155" i="7"/>
  <c r="W158" i="7"/>
  <c r="W160" i="7"/>
  <c r="W159" i="7"/>
  <c r="W156" i="7"/>
  <c r="W157" i="7"/>
  <c r="W162" i="7"/>
  <c r="W161" i="7"/>
  <c r="W163" i="7"/>
  <c r="W164" i="7"/>
  <c r="W165" i="7"/>
  <c r="W168" i="7"/>
  <c r="W167" i="7"/>
  <c r="W166" i="7"/>
  <c r="W169" i="7"/>
  <c r="W170" i="7"/>
  <c r="W173" i="7"/>
  <c r="W171" i="7"/>
  <c r="W172" i="7"/>
  <c r="W174" i="7"/>
  <c r="W175" i="7"/>
  <c r="W176" i="7"/>
  <c r="W177" i="7"/>
  <c r="W178" i="7"/>
  <c r="W179" i="7"/>
  <c r="W180" i="7"/>
  <c r="W181" i="7"/>
  <c r="W183" i="7"/>
  <c r="W182" i="7"/>
  <c r="W185" i="7"/>
  <c r="W184" i="7"/>
  <c r="W187" i="7"/>
  <c r="W186" i="7"/>
  <c r="W189" i="7"/>
  <c r="W190" i="7"/>
  <c r="W188" i="7"/>
  <c r="W192" i="7"/>
  <c r="W191" i="7"/>
  <c r="W193" i="7"/>
  <c r="W194" i="7"/>
  <c r="W196" i="7"/>
  <c r="W195" i="7"/>
  <c r="W197" i="7"/>
  <c r="W198" i="7"/>
  <c r="W199" i="7"/>
  <c r="W200" i="7"/>
  <c r="W203" i="7"/>
  <c r="W205" i="7"/>
  <c r="W201" i="7"/>
  <c r="W202" i="7"/>
  <c r="W204" i="7"/>
  <c r="W208" i="7"/>
  <c r="W206" i="7"/>
  <c r="W207" i="7"/>
  <c r="W209" i="7"/>
  <c r="W210" i="7"/>
  <c r="W211" i="7"/>
  <c r="W214" i="7"/>
  <c r="W212" i="7"/>
  <c r="W213" i="7"/>
  <c r="W215" i="7"/>
  <c r="W216" i="7"/>
  <c r="W218" i="7"/>
  <c r="W217" i="7"/>
  <c r="W219" i="7"/>
  <c r="W220" i="7"/>
  <c r="W225" i="7"/>
  <c r="W224" i="7"/>
  <c r="W223" i="7"/>
  <c r="W222" i="7"/>
  <c r="W221" i="7"/>
  <c r="W226" i="7"/>
  <c r="W227" i="7"/>
  <c r="W228" i="7"/>
  <c r="W229" i="7"/>
  <c r="W230" i="7"/>
  <c r="W231" i="7"/>
  <c r="W233" i="7"/>
  <c r="W232" i="7"/>
  <c r="W234" i="7"/>
  <c r="W235" i="7"/>
  <c r="W236" i="7"/>
  <c r="W237" i="7"/>
  <c r="W238" i="7"/>
  <c r="W239" i="7"/>
  <c r="W240" i="7"/>
  <c r="W241" i="7"/>
  <c r="W244" i="7"/>
  <c r="W243" i="7"/>
  <c r="W242" i="7"/>
  <c r="W245" i="7"/>
  <c r="W247" i="7"/>
  <c r="W246" i="7"/>
  <c r="W248" i="7"/>
  <c r="W250" i="7"/>
  <c r="W249" i="7"/>
  <c r="W252" i="7"/>
  <c r="W251" i="7"/>
  <c r="W256" i="7"/>
  <c r="W255" i="7"/>
  <c r="W254" i="7"/>
  <c r="W253" i="7"/>
  <c r="W258" i="7"/>
  <c r="W257" i="7"/>
  <c r="W261" i="7"/>
  <c r="W259" i="7"/>
  <c r="W260" i="7"/>
  <c r="W264" i="7"/>
  <c r="W265" i="7"/>
  <c r="W262" i="7"/>
  <c r="W263" i="7"/>
  <c r="W267" i="7"/>
  <c r="W266" i="7"/>
  <c r="W268" i="7"/>
  <c r="W269" i="7"/>
  <c r="W270" i="7"/>
  <c r="W271" i="7"/>
  <c r="W272" i="7"/>
  <c r="W273" i="7"/>
  <c r="W274" i="7"/>
  <c r="W275" i="7"/>
  <c r="W276" i="7"/>
  <c r="W277" i="7"/>
  <c r="W279" i="7"/>
  <c r="W278" i="7"/>
  <c r="W280" i="7"/>
  <c r="W281" i="7"/>
  <c r="W282" i="7"/>
  <c r="W283" i="7"/>
  <c r="W286" i="7"/>
  <c r="W284" i="7"/>
  <c r="W285" i="7"/>
  <c r="W288" i="7"/>
  <c r="W287" i="7"/>
  <c r="W290" i="7"/>
  <c r="W289" i="7"/>
  <c r="W291" i="7"/>
  <c r="W292" i="7"/>
  <c r="W293" i="7"/>
  <c r="W296" i="7"/>
  <c r="W294" i="7"/>
  <c r="W297" i="7"/>
  <c r="W295" i="7"/>
  <c r="W298" i="7"/>
  <c r="W299" i="7"/>
  <c r="W300" i="7"/>
  <c r="W302" i="7"/>
  <c r="W301" i="7"/>
  <c r="W303" i="7"/>
  <c r="W305" i="7"/>
  <c r="W306" i="7"/>
  <c r="W304" i="7"/>
  <c r="W309" i="7"/>
  <c r="W307" i="7"/>
  <c r="W308" i="7"/>
  <c r="W312" i="7"/>
  <c r="W313" i="7"/>
  <c r="W311" i="7"/>
  <c r="W310" i="7"/>
  <c r="W314" i="7"/>
  <c r="W315" i="7"/>
  <c r="W317" i="7"/>
  <c r="W316" i="7"/>
  <c r="W318" i="7"/>
  <c r="W321" i="7"/>
  <c r="W319" i="7"/>
  <c r="W320" i="7"/>
  <c r="W323" i="7"/>
  <c r="W322" i="7"/>
  <c r="W325" i="7"/>
  <c r="W326" i="7"/>
  <c r="W324" i="7"/>
  <c r="W327" i="7"/>
  <c r="W330" i="7"/>
  <c r="W328" i="7"/>
  <c r="W329" i="7"/>
  <c r="W331" i="7"/>
  <c r="W332" i="7"/>
  <c r="W335" i="7"/>
  <c r="W333" i="7"/>
  <c r="W337" i="7"/>
  <c r="W334" i="7"/>
  <c r="W336" i="7"/>
  <c r="W340" i="7"/>
  <c r="W339" i="7"/>
  <c r="W338" i="7"/>
  <c r="W341" i="7"/>
  <c r="W342" i="7"/>
  <c r="W343" i="7"/>
  <c r="W346" i="7"/>
  <c r="W347" i="7"/>
  <c r="W344" i="7"/>
  <c r="W345" i="7"/>
  <c r="W348" i="7"/>
  <c r="W349" i="7"/>
  <c r="W353" i="7"/>
  <c r="W350" i="7"/>
  <c r="W352" i="7"/>
  <c r="W351" i="7"/>
  <c r="W356" i="7"/>
  <c r="W355" i="7"/>
  <c r="W357" i="7"/>
  <c r="W354" i="7"/>
  <c r="W360" i="7"/>
  <c r="W359" i="7"/>
  <c r="W361" i="7"/>
  <c r="W358" i="7"/>
  <c r="W364" i="7"/>
  <c r="W362" i="7"/>
  <c r="W363" i="7"/>
  <c r="W365" i="7"/>
  <c r="W366" i="7"/>
  <c r="W367" i="7"/>
  <c r="W368" i="7"/>
  <c r="W370" i="7"/>
  <c r="W369" i="7"/>
  <c r="W371" i="7"/>
  <c r="W372" i="7"/>
  <c r="W373" i="7"/>
  <c r="W376" i="7"/>
  <c r="W374" i="7"/>
  <c r="W378" i="7"/>
  <c r="W375" i="7"/>
  <c r="W377" i="7"/>
  <c r="W379" i="7"/>
  <c r="W382" i="7"/>
  <c r="W380" i="7"/>
  <c r="W381" i="7"/>
  <c r="W383" i="7"/>
  <c r="W384" i="7"/>
  <c r="W385" i="7"/>
  <c r="W387" i="7"/>
  <c r="W388" i="7"/>
  <c r="W386" i="7"/>
  <c r="W390" i="7"/>
  <c r="W389" i="7"/>
  <c r="W393" i="7"/>
  <c r="W391" i="7"/>
  <c r="W392" i="7"/>
  <c r="W394" i="7"/>
  <c r="W395" i="7"/>
  <c r="W398" i="7"/>
  <c r="W396" i="7"/>
  <c r="W397" i="7"/>
  <c r="W399" i="7"/>
  <c r="W400" i="7"/>
  <c r="W401" i="7"/>
  <c r="W403" i="7"/>
  <c r="W402" i="7"/>
  <c r="W404" i="7"/>
  <c r="W408" i="7"/>
  <c r="W407" i="7"/>
  <c r="W405" i="7"/>
  <c r="W406" i="7"/>
  <c r="W409" i="7"/>
  <c r="W410" i="7"/>
  <c r="W411" i="7"/>
  <c r="W412" i="7"/>
  <c r="W415" i="7"/>
  <c r="W413" i="7"/>
  <c r="W416" i="7"/>
  <c r="W414" i="7"/>
  <c r="W417" i="7"/>
  <c r="W419" i="7"/>
  <c r="W418" i="7"/>
  <c r="W420" i="7"/>
  <c r="W422" i="7"/>
  <c r="W423" i="7"/>
  <c r="W421" i="7"/>
  <c r="W427" i="7"/>
  <c r="W425" i="7"/>
  <c r="W426" i="7"/>
  <c r="W424" i="7"/>
  <c r="W428" i="7"/>
  <c r="W429" i="7"/>
  <c r="W430" i="7"/>
  <c r="W431" i="7"/>
  <c r="W432" i="7"/>
  <c r="W433" i="7"/>
  <c r="W434" i="7"/>
  <c r="W435" i="7"/>
  <c r="W436" i="7"/>
  <c r="W437" i="7"/>
  <c r="W440" i="7"/>
  <c r="W438" i="7"/>
  <c r="W439" i="7"/>
  <c r="W441" i="7"/>
  <c r="W442" i="7"/>
  <c r="W443" i="7"/>
  <c r="W444" i="7"/>
  <c r="W448" i="7"/>
  <c r="W445" i="7"/>
  <c r="W447" i="7"/>
  <c r="W449" i="7"/>
  <c r="W446" i="7"/>
  <c r="W450" i="7"/>
  <c r="W451" i="7"/>
  <c r="W452" i="7"/>
  <c r="W453" i="7"/>
  <c r="W455" i="7"/>
  <c r="W454" i="7"/>
  <c r="W456" i="7"/>
  <c r="W457" i="7"/>
  <c r="W458" i="7"/>
  <c r="W460" i="7"/>
  <c r="W461" i="7"/>
  <c r="W459" i="7"/>
  <c r="W462" i="7"/>
  <c r="W463" i="7"/>
  <c r="W464" i="7"/>
  <c r="W466" i="7"/>
  <c r="W467" i="7"/>
  <c r="W465" i="7"/>
  <c r="W469" i="7"/>
  <c r="W468" i="7"/>
  <c r="W470" i="7"/>
  <c r="W471" i="7"/>
  <c r="W473" i="7"/>
  <c r="W472" i="7"/>
  <c r="W474" i="7"/>
  <c r="W475" i="7"/>
  <c r="W476" i="7"/>
  <c r="W477" i="7"/>
  <c r="W479" i="7"/>
  <c r="W478" i="7"/>
  <c r="W480" i="7"/>
  <c r="W481" i="7"/>
  <c r="W483" i="7"/>
  <c r="W482" i="7"/>
  <c r="W486" i="7"/>
  <c r="W485" i="7"/>
  <c r="W484" i="7"/>
  <c r="W489" i="7"/>
  <c r="W490" i="7"/>
  <c r="W488" i="7"/>
  <c r="W487" i="7"/>
  <c r="W491" i="7"/>
  <c r="W492" i="7"/>
  <c r="W493" i="7"/>
  <c r="W496" i="7"/>
  <c r="W494" i="7"/>
  <c r="W495" i="7"/>
  <c r="W497" i="7"/>
  <c r="W501" i="7"/>
  <c r="W498" i="7"/>
  <c r="W500" i="7"/>
  <c r="W499" i="7"/>
  <c r="W502" i="7"/>
  <c r="W503" i="7"/>
  <c r="W504" i="7"/>
  <c r="W507" i="7"/>
  <c r="W505" i="7"/>
  <c r="W506" i="7"/>
  <c r="W508" i="7"/>
  <c r="W509" i="7"/>
  <c r="W510" i="7"/>
  <c r="W514" i="7"/>
  <c r="W513" i="7"/>
  <c r="W511" i="7"/>
  <c r="W512" i="7"/>
  <c r="W517" i="7"/>
  <c r="W515" i="7"/>
  <c r="W516" i="7"/>
  <c r="W519" i="7"/>
  <c r="W518" i="7"/>
  <c r="W521" i="7"/>
  <c r="W522" i="7"/>
  <c r="W520" i="7"/>
  <c r="W524" i="7"/>
  <c r="W523" i="7"/>
  <c r="W525" i="7"/>
  <c r="W527" i="7"/>
  <c r="W526" i="7"/>
  <c r="W528" i="7"/>
  <c r="W529" i="7"/>
  <c r="W531" i="7"/>
  <c r="W530" i="7"/>
  <c r="W532" i="7"/>
  <c r="W535" i="7"/>
  <c r="W534" i="7"/>
  <c r="W533" i="7"/>
  <c r="W536" i="7"/>
  <c r="W538" i="7"/>
  <c r="W537" i="7"/>
  <c r="W539" i="7"/>
  <c r="W540" i="7"/>
  <c r="W541" i="7"/>
  <c r="W543" i="7"/>
  <c r="W542" i="7"/>
  <c r="W545" i="7"/>
  <c r="W546" i="7"/>
  <c r="W544" i="7"/>
  <c r="W547" i="7"/>
  <c r="W549" i="7"/>
  <c r="W548" i="7"/>
  <c r="W551" i="7"/>
  <c r="W550" i="7"/>
  <c r="W552" i="7"/>
  <c r="W553" i="7"/>
  <c r="W554" i="7"/>
  <c r="W555" i="7"/>
  <c r="W556" i="7"/>
  <c r="W558" i="7"/>
  <c r="W557" i="7"/>
  <c r="W559" i="7"/>
  <c r="W561" i="7"/>
  <c r="W560" i="7"/>
  <c r="W562" i="7"/>
  <c r="W563" i="7"/>
  <c r="W564" i="7"/>
  <c r="W565" i="7"/>
  <c r="W566" i="7"/>
  <c r="W568" i="7"/>
  <c r="W569" i="7"/>
  <c r="W570" i="7"/>
  <c r="W567" i="7"/>
  <c r="W571" i="7"/>
  <c r="W572" i="7"/>
  <c r="W573" i="7"/>
  <c r="W575" i="7"/>
  <c r="W578" i="7"/>
  <c r="W576" i="7"/>
  <c r="W577" i="7"/>
  <c r="W574" i="7"/>
  <c r="W580" i="7"/>
  <c r="W579" i="7"/>
  <c r="W581" i="7"/>
  <c r="W582" i="7"/>
  <c r="W585" i="7"/>
  <c r="W584" i="7"/>
  <c r="W583" i="7"/>
  <c r="W586" i="7"/>
  <c r="W587" i="7"/>
  <c r="W588" i="7"/>
  <c r="W589" i="7"/>
  <c r="W590" i="7"/>
  <c r="W591" i="7"/>
  <c r="W593" i="7"/>
  <c r="W592" i="7"/>
  <c r="W595" i="7"/>
  <c r="W594" i="7"/>
  <c r="W596" i="7"/>
  <c r="W597" i="7"/>
  <c r="W598" i="7"/>
  <c r="W599" i="7"/>
  <c r="W600" i="7"/>
  <c r="W601" i="7"/>
  <c r="W602" i="7"/>
  <c r="W603" i="7"/>
  <c r="W605" i="7"/>
  <c r="W606" i="7"/>
  <c r="W604" i="7"/>
  <c r="W607" i="7"/>
  <c r="W608" i="7"/>
  <c r="W609" i="7"/>
  <c r="W610" i="7"/>
  <c r="W611" i="7"/>
  <c r="W612" i="7"/>
  <c r="W613" i="7"/>
  <c r="W615" i="7"/>
  <c r="W614" i="7"/>
  <c r="W617" i="7"/>
  <c r="W616" i="7"/>
  <c r="W618" i="7"/>
  <c r="W619" i="7"/>
  <c r="W620" i="7"/>
  <c r="W623" i="7"/>
  <c r="W624" i="7"/>
  <c r="W621" i="7"/>
  <c r="W622" i="7"/>
  <c r="W626" i="7"/>
  <c r="W625" i="7"/>
  <c r="W627" i="7"/>
  <c r="W628" i="7"/>
  <c r="W631" i="7"/>
  <c r="W629" i="7"/>
  <c r="W630" i="7"/>
  <c r="W632" i="7"/>
  <c r="W633" i="7"/>
  <c r="W635" i="7"/>
  <c r="W634" i="7"/>
  <c r="W636" i="7"/>
  <c r="W637" i="7"/>
  <c r="W639" i="7"/>
  <c r="W640" i="7"/>
  <c r="W638" i="7"/>
  <c r="W641" i="7"/>
  <c r="W642" i="7"/>
  <c r="W643" i="7"/>
  <c r="W644" i="7"/>
  <c r="W645" i="7"/>
  <c r="W647" i="7"/>
  <c r="W646" i="7"/>
  <c r="W650" i="7"/>
  <c r="W648" i="7"/>
  <c r="W649" i="7"/>
  <c r="W652" i="7"/>
  <c r="W651" i="7"/>
  <c r="W653" i="7"/>
  <c r="W655" i="7"/>
  <c r="W656" i="7"/>
  <c r="W657" i="7"/>
  <c r="W654" i="7"/>
  <c r="W658" i="7"/>
  <c r="W659" i="7"/>
  <c r="W660" i="7"/>
  <c r="W661" i="7"/>
  <c r="W662" i="7"/>
  <c r="W664" i="7"/>
  <c r="W665" i="7"/>
  <c r="W663" i="7"/>
  <c r="W666" i="7"/>
  <c r="W667" i="7"/>
  <c r="W668" i="7"/>
  <c r="W670" i="7"/>
  <c r="W669" i="7"/>
  <c r="W671" i="7"/>
  <c r="W672" i="7"/>
  <c r="W676" i="7"/>
  <c r="W673" i="7"/>
  <c r="W674" i="7"/>
  <c r="W675" i="7"/>
  <c r="W677" i="7"/>
  <c r="W678" i="7"/>
  <c r="W681" i="7"/>
  <c r="W679" i="7"/>
  <c r="W680" i="7"/>
  <c r="W682" i="7"/>
  <c r="W683" i="7"/>
  <c r="W684" i="7"/>
  <c r="W685" i="7"/>
  <c r="W687" i="7"/>
  <c r="W686" i="7"/>
  <c r="W688" i="7"/>
  <c r="W689" i="7"/>
  <c r="W690" i="7"/>
  <c r="W691" i="7"/>
  <c r="W693" i="7"/>
  <c r="W692" i="7"/>
  <c r="W695" i="7"/>
  <c r="W696" i="7"/>
  <c r="W694" i="7"/>
  <c r="W697" i="7"/>
  <c r="W698" i="7"/>
  <c r="W699" i="7"/>
  <c r="W700" i="7"/>
  <c r="W701" i="7"/>
  <c r="W702" i="7"/>
  <c r="W703" i="7"/>
  <c r="W704" i="7"/>
  <c r="W705" i="7"/>
  <c r="W706" i="7"/>
  <c r="W707" i="7"/>
  <c r="W710" i="7"/>
  <c r="W709" i="7"/>
  <c r="W708" i="7"/>
  <c r="W712" i="7"/>
  <c r="W711" i="7"/>
  <c r="W714" i="7"/>
  <c r="W715" i="7"/>
  <c r="W713" i="7"/>
  <c r="W717" i="7"/>
  <c r="W716" i="7"/>
  <c r="W720" i="7"/>
  <c r="W719" i="7"/>
  <c r="W718" i="7"/>
  <c r="W721" i="7"/>
  <c r="W722" i="7"/>
  <c r="W723" i="7"/>
  <c r="W724" i="7"/>
  <c r="W726" i="7"/>
  <c r="W727" i="7"/>
  <c r="W729" i="7"/>
  <c r="W728" i="7"/>
  <c r="W730" i="7"/>
  <c r="W725" i="7"/>
  <c r="W731" i="7"/>
  <c r="W733" i="7"/>
  <c r="W732" i="7"/>
  <c r="W734" i="7"/>
  <c r="W735" i="7"/>
  <c r="W738" i="7"/>
  <c r="W736" i="7"/>
  <c r="W737" i="7"/>
  <c r="W741" i="7"/>
  <c r="W740" i="7"/>
  <c r="W739" i="7"/>
  <c r="W743" i="7"/>
  <c r="W744" i="7"/>
  <c r="W742" i="7"/>
  <c r="W747" i="7"/>
  <c r="W745" i="7"/>
  <c r="W746" i="7"/>
  <c r="W748" i="7"/>
  <c r="W749" i="7"/>
  <c r="W752" i="7"/>
  <c r="W753" i="7"/>
  <c r="W750" i="7"/>
  <c r="W751" i="7"/>
  <c r="W754" i="7"/>
  <c r="W755" i="7"/>
  <c r="W756" i="7"/>
  <c r="W757" i="7"/>
  <c r="W759" i="7"/>
  <c r="W760" i="7"/>
  <c r="W758" i="7"/>
  <c r="W761" i="7"/>
  <c r="W763" i="7"/>
  <c r="W762" i="7"/>
  <c r="W764" i="7"/>
  <c r="W765" i="7"/>
  <c r="W767" i="7"/>
  <c r="W766" i="7"/>
  <c r="W768" i="7"/>
  <c r="W770" i="7"/>
  <c r="W769" i="7"/>
  <c r="W771" i="7"/>
  <c r="W772" i="7"/>
  <c r="W773" i="7"/>
  <c r="W774" i="7"/>
  <c r="W777" i="7"/>
  <c r="W776" i="7"/>
  <c r="W778" i="7"/>
  <c r="W775" i="7"/>
  <c r="W779" i="7"/>
  <c r="W780" i="7"/>
  <c r="W781" i="7"/>
  <c r="W783" i="7"/>
  <c r="W782" i="7"/>
  <c r="W784" i="7"/>
  <c r="W785" i="7"/>
  <c r="W788" i="7"/>
  <c r="W786" i="7"/>
  <c r="W787" i="7"/>
  <c r="W791" i="7"/>
  <c r="W789" i="7"/>
  <c r="W792" i="7"/>
  <c r="W790" i="7"/>
  <c r="W793" i="7"/>
  <c r="W794" i="7"/>
  <c r="W796" i="7"/>
  <c r="W795" i="7"/>
  <c r="W798" i="7"/>
  <c r="W797" i="7"/>
  <c r="W799" i="7"/>
  <c r="W800" i="7"/>
  <c r="W801" i="7"/>
  <c r="W802" i="7"/>
  <c r="W805" i="7"/>
  <c r="W803" i="7"/>
  <c r="W804" i="7"/>
  <c r="W806" i="7"/>
  <c r="W807" i="7"/>
  <c r="W808" i="7"/>
  <c r="W810" i="7"/>
  <c r="W809" i="7"/>
  <c r="W811" i="7"/>
  <c r="W812" i="7"/>
  <c r="W813" i="7"/>
  <c r="W815" i="7"/>
  <c r="W814" i="7"/>
  <c r="W816" i="7"/>
  <c r="W818" i="7"/>
  <c r="W817" i="7"/>
  <c r="W819" i="7"/>
  <c r="W820" i="7"/>
  <c r="W821" i="7"/>
  <c r="W824" i="7"/>
  <c r="W823" i="7"/>
  <c r="W822" i="7"/>
  <c r="W825" i="7"/>
  <c r="W828" i="7"/>
  <c r="W827" i="7"/>
  <c r="W826" i="7"/>
  <c r="W831" i="7"/>
  <c r="W830" i="7"/>
  <c r="W829" i="7"/>
  <c r="W832" i="7"/>
  <c r="W834" i="7"/>
  <c r="W833" i="7"/>
  <c r="W836" i="7"/>
  <c r="W835" i="7"/>
  <c r="W837" i="7"/>
  <c r="W839" i="7"/>
  <c r="W838" i="7"/>
  <c r="W840" i="7"/>
  <c r="W841" i="7"/>
  <c r="W842" i="7"/>
  <c r="W844" i="7"/>
  <c r="W843" i="7"/>
  <c r="W845" i="7"/>
  <c r="W846" i="7"/>
  <c r="W847" i="7"/>
  <c r="W848" i="7"/>
  <c r="W849" i="7"/>
  <c r="W850" i="7"/>
  <c r="W851" i="7"/>
  <c r="W852" i="7"/>
  <c r="W853" i="7"/>
  <c r="W854" i="7"/>
  <c r="W855" i="7"/>
  <c r="W856" i="7"/>
  <c r="W857" i="7"/>
  <c r="W858" i="7"/>
  <c r="W859" i="7"/>
  <c r="W860" i="7"/>
  <c r="W861" i="7"/>
  <c r="W862" i="7"/>
  <c r="W863" i="7"/>
  <c r="W865" i="7"/>
  <c r="W866" i="7"/>
  <c r="W864" i="7"/>
  <c r="W867" i="7"/>
  <c r="W868" i="7"/>
  <c r="W869" i="7"/>
  <c r="W870" i="7"/>
  <c r="W871" i="7"/>
  <c r="W872" i="7"/>
  <c r="W873" i="7"/>
  <c r="W874" i="7"/>
  <c r="W876" i="7"/>
  <c r="W875" i="7"/>
  <c r="W879" i="7"/>
  <c r="W877" i="7"/>
  <c r="W878" i="7"/>
  <c r="W881" i="7"/>
  <c r="W880" i="7"/>
  <c r="W884" i="7"/>
  <c r="W882" i="7"/>
  <c r="W883" i="7"/>
  <c r="W889" i="7"/>
  <c r="W885" i="7"/>
  <c r="W886" i="7"/>
  <c r="W887" i="7"/>
  <c r="W888" i="7"/>
  <c r="W891" i="7"/>
  <c r="W890" i="7"/>
  <c r="W892" i="7"/>
  <c r="W893" i="7"/>
  <c r="W896" i="7"/>
  <c r="W894" i="7"/>
  <c r="W895" i="7"/>
  <c r="W897" i="7"/>
  <c r="W898" i="7"/>
  <c r="W900" i="7"/>
  <c r="W901" i="7"/>
  <c r="W899" i="7"/>
  <c r="W903" i="7"/>
  <c r="W902" i="7"/>
  <c r="W904" i="7"/>
  <c r="W905" i="7"/>
  <c r="W906" i="7"/>
  <c r="W907" i="7"/>
  <c r="W908" i="7"/>
  <c r="W909" i="7"/>
  <c r="W910" i="7"/>
  <c r="W911" i="7"/>
  <c r="W912" i="7"/>
  <c r="W913" i="7"/>
  <c r="W917" i="7"/>
  <c r="W915" i="7"/>
  <c r="W916" i="7"/>
  <c r="W914" i="7"/>
  <c r="W918" i="7"/>
  <c r="W920" i="7"/>
  <c r="W919" i="7"/>
  <c r="W921" i="7"/>
  <c r="W922" i="7"/>
  <c r="W924" i="7"/>
  <c r="W923" i="7"/>
  <c r="W925" i="7"/>
  <c r="W927" i="7"/>
  <c r="W926" i="7"/>
  <c r="W930" i="7"/>
  <c r="W928" i="7"/>
  <c r="W929" i="7"/>
  <c r="W932" i="7"/>
  <c r="W931" i="7"/>
  <c r="W933" i="7"/>
  <c r="W934" i="7"/>
  <c r="W936" i="7"/>
  <c r="W937" i="7"/>
  <c r="W935" i="7"/>
  <c r="W938" i="7"/>
  <c r="W939" i="7"/>
  <c r="W940" i="7"/>
  <c r="W941" i="7"/>
  <c r="W943" i="7"/>
  <c r="W942" i="7"/>
  <c r="W946" i="7"/>
  <c r="W947" i="7"/>
  <c r="W944" i="7"/>
  <c r="W945" i="7"/>
  <c r="W948" i="7"/>
  <c r="W949" i="7"/>
  <c r="W950" i="7"/>
  <c r="W952" i="7"/>
  <c r="W951" i="7"/>
  <c r="W953" i="7"/>
  <c r="W954" i="7"/>
  <c r="W955" i="7"/>
  <c r="W956" i="7"/>
  <c r="W957" i="7"/>
  <c r="W958" i="7"/>
  <c r="W959" i="7"/>
  <c r="W960" i="7"/>
  <c r="W965" i="7"/>
  <c r="W961" i="7"/>
  <c r="W964" i="7"/>
  <c r="W963" i="7"/>
  <c r="W962" i="7"/>
  <c r="W967" i="7"/>
  <c r="W966" i="7"/>
  <c r="W968" i="7"/>
  <c r="W969" i="7"/>
  <c r="W970" i="7"/>
  <c r="W972" i="7"/>
  <c r="W973" i="7"/>
  <c r="W971" i="7"/>
  <c r="W978" i="7"/>
  <c r="W976" i="7"/>
  <c r="W977" i="7"/>
  <c r="W979" i="7"/>
  <c r="W974" i="7"/>
  <c r="W975" i="7"/>
  <c r="W982" i="7"/>
  <c r="W980" i="7"/>
  <c r="W981" i="7"/>
  <c r="W984" i="7"/>
  <c r="W985" i="7"/>
  <c r="W983" i="7"/>
  <c r="W987" i="7"/>
  <c r="W988" i="7"/>
  <c r="W986" i="7"/>
  <c r="W989" i="7"/>
  <c r="W990" i="7"/>
  <c r="W991" i="7"/>
  <c r="W993" i="7"/>
  <c r="W994" i="7"/>
  <c r="W992" i="7"/>
  <c r="W996" i="7"/>
  <c r="W995" i="7"/>
  <c r="W997" i="7"/>
  <c r="W998" i="7"/>
  <c r="W1000" i="7"/>
  <c r="W999" i="7"/>
  <c r="W1001" i="7"/>
  <c r="W1002" i="7"/>
  <c r="W1003" i="7"/>
  <c r="W1005" i="7"/>
  <c r="W1004" i="7"/>
  <c r="W1008" i="7"/>
  <c r="W1006" i="7"/>
  <c r="W1007" i="7"/>
  <c r="W1012" i="7"/>
  <c r="W1009" i="7"/>
  <c r="W1010" i="7"/>
  <c r="W1013" i="7"/>
  <c r="W1011" i="7"/>
  <c r="W1016" i="7"/>
  <c r="W1014" i="7"/>
  <c r="W1015" i="7"/>
  <c r="W1019" i="7"/>
  <c r="W1017" i="7"/>
  <c r="W1018" i="7"/>
  <c r="W1020" i="7"/>
  <c r="W1021" i="7"/>
  <c r="W1022" i="7"/>
  <c r="W1025" i="7"/>
  <c r="W1024" i="7"/>
  <c r="W1023" i="7"/>
  <c r="W1027" i="7"/>
  <c r="W1026" i="7"/>
  <c r="W1029" i="7"/>
  <c r="W1031" i="7"/>
  <c r="W1030" i="7"/>
  <c r="W1028" i="7"/>
  <c r="W1032" i="7"/>
  <c r="W1034" i="7"/>
  <c r="W1033" i="7"/>
  <c r="W1036" i="7"/>
  <c r="W1035" i="7"/>
  <c r="W1037" i="7"/>
  <c r="W1038" i="7"/>
  <c r="W1039" i="7"/>
  <c r="W1040" i="7"/>
  <c r="W1041" i="7"/>
  <c r="W1042" i="7"/>
  <c r="W1043" i="7"/>
  <c r="W1044" i="7"/>
  <c r="W1046" i="7"/>
  <c r="W1045" i="7"/>
  <c r="W1051" i="7"/>
  <c r="W1050" i="7"/>
  <c r="W1047" i="7"/>
  <c r="W1049" i="7"/>
  <c r="W1048" i="7"/>
  <c r="W1054" i="7"/>
  <c r="W1058" i="7"/>
  <c r="W1052" i="7"/>
  <c r="W1053" i="7"/>
  <c r="W1055" i="7"/>
  <c r="W1056" i="7"/>
  <c r="W1057" i="7"/>
  <c r="W1060" i="7"/>
  <c r="W1059" i="7"/>
  <c r="W1061" i="7"/>
  <c r="W1062" i="7"/>
  <c r="W1063" i="7"/>
  <c r="W1064" i="7"/>
  <c r="W1065" i="7"/>
  <c r="W1069" i="7"/>
  <c r="W1066" i="7"/>
  <c r="W1068" i="7"/>
  <c r="W1067" i="7"/>
  <c r="W1070" i="7"/>
  <c r="W1071" i="7"/>
  <c r="W1073" i="7"/>
  <c r="W1074" i="7"/>
  <c r="W1072" i="7"/>
  <c r="W1075" i="7"/>
  <c r="W1077" i="7"/>
  <c r="W1076" i="7"/>
  <c r="W1079" i="7"/>
  <c r="W1078" i="7"/>
  <c r="W1082" i="7"/>
  <c r="W1083" i="7"/>
  <c r="W1080" i="7"/>
  <c r="W1081" i="7"/>
  <c r="W1085" i="7"/>
  <c r="W1084" i="7"/>
  <c r="W1087" i="7"/>
  <c r="W1086" i="7"/>
  <c r="W1088" i="7"/>
  <c r="W1090" i="7"/>
  <c r="W1092" i="7"/>
  <c r="W1091" i="7"/>
  <c r="W1089" i="7"/>
  <c r="W1093" i="7"/>
  <c r="W1094" i="7"/>
  <c r="W1097" i="7"/>
  <c r="W1096" i="7"/>
  <c r="W1095" i="7"/>
  <c r="W1102" i="7"/>
  <c r="W1098" i="7"/>
  <c r="W1099" i="7"/>
  <c r="W1101" i="7"/>
  <c r="W1100" i="7"/>
  <c r="W1104" i="7"/>
  <c r="W1103" i="7"/>
  <c r="W1105" i="7"/>
  <c r="W1107" i="7"/>
  <c r="W1106" i="7"/>
  <c r="W1108" i="7"/>
  <c r="W1110" i="7"/>
  <c r="W1109" i="7"/>
  <c r="W1112" i="7"/>
  <c r="W1111" i="7"/>
  <c r="W1115" i="7"/>
  <c r="W1114" i="7"/>
  <c r="W1113" i="7"/>
  <c r="W1116" i="7"/>
  <c r="W1117" i="7"/>
  <c r="W1118" i="7"/>
  <c r="W1119" i="7"/>
  <c r="W1120" i="7"/>
  <c r="W1122" i="7"/>
  <c r="W1121" i="7"/>
  <c r="W1123" i="7"/>
  <c r="W1124" i="7"/>
  <c r="W1125" i="7"/>
  <c r="W1126" i="7"/>
  <c r="W1127" i="7"/>
  <c r="W1129" i="7"/>
  <c r="W1128" i="7"/>
  <c r="W1131" i="7"/>
  <c r="W1130" i="7"/>
  <c r="W1133" i="7"/>
  <c r="W1132" i="7"/>
  <c r="W1134" i="7"/>
  <c r="W1135" i="7"/>
  <c r="W1137" i="7"/>
  <c r="W1136" i="7"/>
  <c r="W1139" i="7"/>
  <c r="W1138" i="7"/>
  <c r="W1140" i="7"/>
  <c r="W1141" i="7"/>
  <c r="W1143" i="7"/>
  <c r="W1144" i="7"/>
  <c r="W1142" i="7"/>
  <c r="W1145" i="7"/>
  <c r="W1149" i="7"/>
  <c r="W1146" i="7"/>
  <c r="W1147" i="7"/>
  <c r="W1148" i="7"/>
  <c r="W1151" i="7"/>
  <c r="W1152" i="7"/>
  <c r="W1150" i="7"/>
  <c r="W1153" i="7"/>
  <c r="W1154" i="7"/>
  <c r="W1157" i="7"/>
  <c r="W1155" i="7"/>
  <c r="W1156" i="7"/>
  <c r="W1160" i="7"/>
  <c r="W1158" i="7"/>
  <c r="W1159" i="7"/>
  <c r="W1162" i="7"/>
  <c r="W1164" i="7"/>
  <c r="W1166" i="7"/>
  <c r="W1163" i="7"/>
  <c r="W1165" i="7"/>
  <c r="W1161" i="7"/>
  <c r="W1167" i="7"/>
  <c r="W1168" i="7"/>
  <c r="W1170" i="7"/>
  <c r="W1171" i="7"/>
  <c r="W1169" i="7"/>
  <c r="W1172" i="7"/>
  <c r="W1173" i="7"/>
  <c r="W1174" i="7"/>
  <c r="W1175" i="7"/>
  <c r="W1177" i="7"/>
  <c r="W1178" i="7"/>
  <c r="W1176" i="7"/>
  <c r="W1180" i="7"/>
  <c r="W1179" i="7"/>
  <c r="W1181" i="7"/>
  <c r="W1182" i="7"/>
  <c r="W1183" i="7"/>
  <c r="W1184" i="7"/>
  <c r="W1186" i="7"/>
  <c r="W1185" i="7"/>
  <c r="W1192" i="7"/>
  <c r="W1189" i="7"/>
  <c r="W1187" i="7"/>
  <c r="W1188" i="7"/>
  <c r="W1191" i="7"/>
  <c r="W1190" i="7"/>
  <c r="W1193" i="7"/>
  <c r="W1194" i="7"/>
  <c r="W1195" i="7"/>
  <c r="W1198" i="7"/>
  <c r="W1199" i="7"/>
  <c r="W1196" i="7"/>
  <c r="W1197" i="7"/>
  <c r="W1202" i="7"/>
  <c r="W1200" i="7"/>
  <c r="W1201" i="7"/>
  <c r="W1206" i="7"/>
  <c r="W1204" i="7"/>
  <c r="W1205" i="7"/>
  <c r="W1203" i="7"/>
  <c r="W1207" i="7"/>
  <c r="W1208" i="7"/>
  <c r="W1209" i="7"/>
  <c r="W1210" i="7"/>
  <c r="W1211" i="7"/>
  <c r="W1212" i="7"/>
  <c r="W1214" i="7"/>
  <c r="W1213" i="7"/>
  <c r="W1217" i="7"/>
  <c r="W1216" i="7"/>
  <c r="W1215" i="7"/>
  <c r="W1219" i="7"/>
  <c r="W1218" i="7"/>
  <c r="W1223" i="7"/>
  <c r="W1220" i="7"/>
  <c r="W1222" i="7"/>
  <c r="W1221" i="7"/>
  <c r="W1225" i="7"/>
  <c r="W1224" i="7"/>
  <c r="W1226" i="7"/>
  <c r="W1227" i="7"/>
  <c r="W1228" i="7"/>
  <c r="W1229" i="7"/>
  <c r="W1230" i="7"/>
  <c r="W1231" i="7"/>
  <c r="W1232" i="7"/>
  <c r="W1233" i="7"/>
  <c r="W1234" i="7"/>
  <c r="W1235" i="7"/>
  <c r="W1236" i="7"/>
  <c r="W1238" i="7"/>
  <c r="W1237" i="7"/>
  <c r="W1239" i="7"/>
  <c r="W1241" i="7"/>
  <c r="W1242" i="7"/>
  <c r="W1240" i="7"/>
  <c r="W1243" i="7"/>
  <c r="W1244" i="7"/>
  <c r="W1247" i="7"/>
  <c r="W1245" i="7"/>
  <c r="W1246" i="7"/>
  <c r="W1248" i="7"/>
  <c r="W1249" i="7"/>
  <c r="W1250" i="7"/>
  <c r="W1251" i="7"/>
  <c r="W1253" i="7"/>
  <c r="W1256" i="7"/>
  <c r="W1257" i="7"/>
  <c r="W1254" i="7"/>
  <c r="W1252" i="7"/>
  <c r="W1255" i="7"/>
  <c r="W1259" i="7"/>
  <c r="W1260" i="7"/>
  <c r="W1258" i="7"/>
  <c r="W1261" i="7"/>
  <c r="W1262" i="7"/>
  <c r="W1264" i="7"/>
  <c r="W1263" i="7"/>
  <c r="W1265" i="7"/>
  <c r="W1267" i="7"/>
  <c r="W1266" i="7"/>
  <c r="W1268" i="7"/>
  <c r="W1269" i="7"/>
  <c r="W1270" i="7"/>
  <c r="W1272" i="7"/>
  <c r="W1271" i="7"/>
  <c r="W1273" i="7"/>
  <c r="W1274" i="7"/>
  <c r="W1275" i="7"/>
  <c r="W1278" i="7"/>
  <c r="W1276" i="7"/>
  <c r="W1277" i="7"/>
  <c r="W1279" i="7"/>
  <c r="W1280" i="7"/>
  <c r="W1281" i="7"/>
  <c r="W1282" i="7"/>
  <c r="W1283" i="7"/>
  <c r="W1284" i="7"/>
  <c r="W1286" i="7"/>
  <c r="W1285" i="7"/>
  <c r="W1287" i="7"/>
  <c r="W1288" i="7"/>
  <c r="W1289" i="7"/>
  <c r="W1290" i="7"/>
  <c r="W1291" i="7"/>
  <c r="W1292" i="7"/>
  <c r="W1294" i="7"/>
  <c r="W1293" i="7"/>
  <c r="W1295" i="7"/>
  <c r="W1298" i="7"/>
  <c r="W1296" i="7"/>
  <c r="W1297" i="7"/>
  <c r="W1300" i="7"/>
  <c r="W1299" i="7"/>
  <c r="W1301" i="7"/>
  <c r="W1302" i="7"/>
  <c r="W1303" i="7"/>
  <c r="W1304" i="7"/>
  <c r="W1305" i="7"/>
  <c r="W1306" i="7"/>
  <c r="W1309" i="7"/>
  <c r="W1310" i="7"/>
  <c r="W1307" i="7"/>
  <c r="W1308" i="7"/>
  <c r="W1311" i="7"/>
  <c r="W1312" i="7"/>
  <c r="W1313" i="7"/>
  <c r="W1314" i="7"/>
  <c r="W1317" i="7"/>
  <c r="W1315" i="7"/>
  <c r="W1316" i="7"/>
  <c r="W1319" i="7"/>
  <c r="W1318" i="7"/>
  <c r="W1322" i="7"/>
  <c r="W1321" i="7"/>
  <c r="W1320" i="7"/>
  <c r="W1323" i="7"/>
  <c r="W1324" i="7"/>
  <c r="W1325" i="7"/>
  <c r="W1326" i="7"/>
  <c r="W1328" i="7"/>
  <c r="W1327" i="7"/>
  <c r="W1329" i="7"/>
  <c r="W1330" i="7"/>
  <c r="W1331" i="7"/>
  <c r="W1333" i="7"/>
  <c r="W1332" i="7"/>
  <c r="W1334" i="7"/>
  <c r="W1335" i="7"/>
  <c r="W1336" i="7"/>
  <c r="W1337" i="7"/>
  <c r="W1339" i="7"/>
  <c r="W1338" i="7"/>
  <c r="W1340" i="7"/>
  <c r="W1341" i="7"/>
  <c r="W1342" i="7"/>
  <c r="W1343" i="7"/>
  <c r="W1344" i="7"/>
  <c r="W1345" i="7"/>
  <c r="W1346" i="7"/>
  <c r="W1347" i="7"/>
  <c r="W1348" i="7"/>
  <c r="W1349" i="7"/>
  <c r="W1350" i="7"/>
  <c r="W1351" i="7"/>
  <c r="W1353" i="7"/>
  <c r="W1352" i="7"/>
  <c r="W1354" i="7"/>
  <c r="W1355" i="7"/>
  <c r="W1357" i="7"/>
  <c r="W1356" i="7"/>
  <c r="W1359" i="7"/>
  <c r="W1358" i="7"/>
  <c r="W1364" i="7"/>
  <c r="W1360" i="7"/>
  <c r="W1361" i="7"/>
  <c r="W1362" i="7"/>
  <c r="W1363" i="7"/>
  <c r="W1365" i="7"/>
  <c r="W1367" i="7"/>
  <c r="W1366" i="7"/>
  <c r="W1368" i="7"/>
  <c r="W1369" i="7"/>
  <c r="W1370" i="7"/>
  <c r="W1372" i="7"/>
  <c r="W1371" i="7"/>
  <c r="W1373" i="7"/>
  <c r="W1374" i="7"/>
  <c r="W1375" i="7"/>
  <c r="W1376" i="7"/>
  <c r="W1377" i="7"/>
  <c r="W1378" i="7"/>
  <c r="W1379" i="7"/>
  <c r="W1380" i="7"/>
  <c r="W1381" i="7"/>
  <c r="W1384" i="7"/>
  <c r="W1382" i="7"/>
  <c r="W1383" i="7"/>
  <c r="W1387" i="7"/>
  <c r="W1388" i="7"/>
  <c r="W1385" i="7"/>
  <c r="W1389" i="7"/>
  <c r="W1390" i="7"/>
  <c r="W1386" i="7"/>
  <c r="W1391" i="7"/>
  <c r="W1392" i="7"/>
  <c r="W1393" i="7"/>
  <c r="W1395" i="7"/>
  <c r="W1394" i="7"/>
  <c r="W1396" i="7"/>
  <c r="W1397" i="7"/>
  <c r="W1398" i="7"/>
  <c r="W1400" i="7"/>
  <c r="W1399" i="7"/>
  <c r="W1402" i="7"/>
  <c r="W1401" i="7"/>
  <c r="W1404" i="7"/>
  <c r="W1403" i="7"/>
  <c r="W1405" i="7"/>
  <c r="W1406" i="7"/>
  <c r="W1407" i="7"/>
  <c r="W1408" i="7"/>
  <c r="W1409" i="7"/>
  <c r="W1411" i="7"/>
  <c r="W1412" i="7"/>
  <c r="W1410" i="7"/>
  <c r="W1413" i="7"/>
  <c r="W1415" i="7"/>
  <c r="W1414" i="7"/>
  <c r="W1416" i="7"/>
  <c r="W1417" i="7"/>
  <c r="W1418" i="7"/>
  <c r="W1419" i="7"/>
  <c r="W1420" i="7"/>
  <c r="W1421" i="7"/>
  <c r="W1422" i="7"/>
  <c r="W1423" i="7"/>
  <c r="W1424" i="7"/>
  <c r="W1425" i="7"/>
  <c r="W1429" i="7"/>
  <c r="W1426" i="7"/>
  <c r="W1427" i="7"/>
  <c r="W1428" i="7"/>
  <c r="W1432" i="7"/>
  <c r="W1433" i="7"/>
  <c r="W1431" i="7"/>
  <c r="W1430" i="7"/>
  <c r="W1434" i="7"/>
  <c r="W1435" i="7"/>
  <c r="W1436" i="7"/>
  <c r="W1437" i="7"/>
  <c r="W1438" i="7"/>
  <c r="W1439" i="7"/>
  <c r="W1440" i="7"/>
  <c r="W1443" i="7"/>
  <c r="W1441" i="7"/>
  <c r="W1442" i="7"/>
  <c r="W1444" i="7"/>
  <c r="W1445" i="7"/>
  <c r="W1446" i="7"/>
  <c r="W1449" i="7"/>
  <c r="W1447" i="7"/>
  <c r="W1450" i="7"/>
  <c r="W1448" i="7"/>
  <c r="W1454" i="7"/>
  <c r="W1451" i="7"/>
  <c r="W1452" i="7"/>
  <c r="W1453" i="7"/>
  <c r="W1456" i="7"/>
  <c r="W1455" i="7"/>
  <c r="W1457" i="7"/>
  <c r="W1459" i="7"/>
  <c r="W1458" i="7"/>
  <c r="W1462" i="7"/>
  <c r="W1463" i="7"/>
  <c r="W1461" i="7"/>
  <c r="W1460" i="7"/>
  <c r="W1464" i="7"/>
  <c r="W1465" i="7"/>
  <c r="W1466" i="7"/>
  <c r="W1467" i="7"/>
  <c r="W1468" i="7"/>
  <c r="W1469" i="7"/>
  <c r="W1470" i="7"/>
  <c r="W1471" i="7"/>
  <c r="W1472" i="7"/>
  <c r="W1475" i="7"/>
  <c r="W1473" i="7"/>
  <c r="W1474" i="7"/>
  <c r="W1476" i="7"/>
  <c r="W1477" i="7"/>
  <c r="W1478" i="7"/>
  <c r="W1481" i="7"/>
  <c r="W1479" i="7"/>
  <c r="W1480" i="7"/>
  <c r="W1482" i="7"/>
  <c r="W1483" i="7"/>
  <c r="W1486" i="7"/>
  <c r="W1484" i="7"/>
  <c r="W1485" i="7"/>
  <c r="W1487" i="7"/>
  <c r="W1488" i="7"/>
  <c r="W1489" i="7"/>
  <c r="W1490" i="7"/>
  <c r="W1492" i="7"/>
  <c r="W1491" i="7"/>
  <c r="W1493" i="7"/>
  <c r="W1494" i="7"/>
  <c r="W1495" i="7"/>
  <c r="W1496" i="7"/>
  <c r="W1497" i="7"/>
  <c r="W1499" i="7"/>
  <c r="W1498" i="7"/>
  <c r="W1500" i="7"/>
  <c r="W1501" i="7"/>
  <c r="W1502" i="7"/>
  <c r="W1503" i="7"/>
  <c r="W1504" i="7"/>
  <c r="W1505" i="7"/>
  <c r="W1507" i="7"/>
  <c r="W1506" i="7"/>
  <c r="W1510" i="7"/>
  <c r="W1509" i="7"/>
  <c r="W1508" i="7"/>
  <c r="W1512" i="7"/>
  <c r="W1511" i="7"/>
  <c r="W1516" i="7"/>
  <c r="W1513" i="7"/>
  <c r="W1514" i="7"/>
  <c r="W1515" i="7"/>
  <c r="W1518" i="7"/>
  <c r="W1517" i="7"/>
  <c r="W1519" i="7"/>
  <c r="W1520" i="7"/>
  <c r="W1521" i="7"/>
  <c r="W1522" i="7"/>
  <c r="W1523" i="7"/>
  <c r="W1524" i="7"/>
  <c r="W1525" i="7"/>
  <c r="W1529" i="7"/>
  <c r="W1527" i="7"/>
  <c r="W1528" i="7"/>
  <c r="W1526" i="7"/>
  <c r="W1530" i="7"/>
  <c r="W1531" i="7"/>
  <c r="W1532" i="7"/>
  <c r="W1533" i="7"/>
  <c r="W1535" i="7"/>
  <c r="W1534" i="7"/>
  <c r="W1537" i="7"/>
  <c r="W1536" i="7"/>
  <c r="W1538" i="7"/>
  <c r="W1539" i="7"/>
  <c r="W1540" i="7"/>
  <c r="W1541" i="7"/>
  <c r="W1542" i="7"/>
  <c r="W1543" i="7"/>
  <c r="W1544" i="7"/>
  <c r="W1548" i="7"/>
  <c r="W1545" i="7"/>
  <c r="W1547" i="7"/>
  <c r="W1546" i="7"/>
  <c r="W1550" i="7"/>
  <c r="W1551" i="7"/>
  <c r="W1549" i="7"/>
  <c r="W1552" i="7"/>
  <c r="W1553" i="7"/>
  <c r="W1554" i="7"/>
  <c r="W1555" i="7"/>
  <c r="W1557" i="7"/>
  <c r="W1558" i="7"/>
  <c r="W1556" i="7"/>
  <c r="W1559" i="7"/>
  <c r="W1561" i="7"/>
  <c r="W1560" i="7"/>
  <c r="W1564" i="7"/>
  <c r="W1565" i="7"/>
  <c r="W1562" i="7"/>
  <c r="W1563" i="7"/>
  <c r="W1566" i="7"/>
  <c r="W1567" i="7"/>
  <c r="W1568" i="7"/>
  <c r="W1571" i="7"/>
  <c r="W1570" i="7"/>
  <c r="W1569" i="7"/>
  <c r="W1573" i="7"/>
  <c r="W1572" i="7"/>
  <c r="W1577" i="7"/>
  <c r="W1576" i="7"/>
  <c r="W1574" i="7"/>
  <c r="W1575" i="7"/>
  <c r="W1578" i="7"/>
  <c r="W1579" i="7"/>
  <c r="W1582" i="7"/>
  <c r="W1581" i="7"/>
  <c r="W1583" i="7"/>
  <c r="W1584" i="7"/>
  <c r="W1580" i="7"/>
  <c r="W1585" i="7"/>
  <c r="W1587" i="7"/>
  <c r="W1586" i="7"/>
  <c r="W1588" i="7"/>
  <c r="W1589" i="7"/>
  <c r="W1590" i="7"/>
  <c r="W1591" i="7"/>
  <c r="W1592" i="7"/>
  <c r="W1593" i="7"/>
  <c r="W1595" i="7"/>
  <c r="W1594" i="7"/>
  <c r="W1596" i="7"/>
  <c r="W1597" i="7"/>
  <c r="W1599" i="7"/>
  <c r="W1598" i="7"/>
  <c r="W1601" i="7"/>
  <c r="W1600" i="7"/>
  <c r="W1602" i="7"/>
  <c r="W1603" i="7"/>
  <c r="W1604" i="7"/>
  <c r="W1606" i="7"/>
  <c r="W1605" i="7"/>
  <c r="W1608" i="7"/>
  <c r="W1607" i="7"/>
  <c r="W1610" i="7"/>
  <c r="W1609" i="7"/>
  <c r="W1611" i="7"/>
  <c r="W1612" i="7"/>
  <c r="W1613" i="7"/>
  <c r="W1614" i="7"/>
  <c r="W1615" i="7"/>
  <c r="W1616" i="7"/>
  <c r="W1617" i="7"/>
  <c r="W1618" i="7"/>
  <c r="W1619" i="7"/>
  <c r="W1620" i="7"/>
  <c r="W1621" i="7"/>
  <c r="W1622" i="7"/>
  <c r="W1623" i="7"/>
  <c r="W1624" i="7"/>
  <c r="W1625" i="7"/>
  <c r="W1627" i="7"/>
  <c r="W1626" i="7"/>
  <c r="W1629" i="7"/>
  <c r="W1628" i="7"/>
  <c r="W1633" i="7"/>
  <c r="W1630" i="7"/>
  <c r="W1631" i="7"/>
  <c r="W1632" i="7"/>
  <c r="W1634" i="7"/>
  <c r="W1635" i="7"/>
  <c r="W1636" i="7"/>
  <c r="W1639" i="7"/>
  <c r="W1637" i="7"/>
  <c r="W1638" i="7"/>
  <c r="W1640" i="7"/>
  <c r="W1644" i="7"/>
  <c r="W1643" i="7"/>
  <c r="W1642" i="7"/>
  <c r="W1641" i="7"/>
  <c r="W1645" i="7"/>
  <c r="W1646" i="7"/>
  <c r="W1647" i="7"/>
  <c r="W1649" i="7"/>
  <c r="W1650" i="7"/>
  <c r="W1648" i="7"/>
  <c r="W1652" i="7"/>
  <c r="W1653" i="7"/>
  <c r="W1651" i="7"/>
  <c r="W1657" i="7"/>
  <c r="W1655" i="7"/>
  <c r="W1656" i="7"/>
  <c r="W1654" i="7"/>
  <c r="W1658" i="7"/>
  <c r="W1659" i="7"/>
  <c r="W1660" i="7"/>
  <c r="W1661" i="7"/>
  <c r="W1663" i="7"/>
  <c r="W1662" i="7"/>
  <c r="W1664" i="7"/>
  <c r="W1666" i="7"/>
  <c r="W1665" i="7"/>
  <c r="W1667" i="7"/>
  <c r="W1668" i="7"/>
  <c r="W1669" i="7"/>
  <c r="W1670" i="7"/>
  <c r="W1671" i="7"/>
  <c r="W1672" i="7"/>
  <c r="W1673" i="7"/>
  <c r="W1674" i="7"/>
  <c r="W1675" i="7"/>
  <c r="W1677" i="7"/>
  <c r="W1676" i="7"/>
  <c r="W1678" i="7"/>
  <c r="W1681" i="7"/>
  <c r="W1680" i="7"/>
  <c r="W1679" i="7"/>
  <c r="W1683" i="7"/>
  <c r="W1682" i="7"/>
  <c r="W1685" i="7"/>
  <c r="W1684" i="7"/>
  <c r="W1686" i="7"/>
  <c r="W1688" i="7"/>
  <c r="W1687" i="7"/>
  <c r="W1689" i="7"/>
  <c r="W1690" i="7"/>
  <c r="W1691" i="7"/>
  <c r="W1692" i="7"/>
  <c r="W1693" i="7"/>
  <c r="W1694" i="7"/>
  <c r="W1695" i="7"/>
  <c r="W1696" i="7"/>
  <c r="W1697" i="7"/>
  <c r="W1699" i="7"/>
  <c r="W1698" i="7"/>
  <c r="W1700" i="7"/>
  <c r="W1702" i="7"/>
  <c r="W1701" i="7"/>
  <c r="W1703" i="7"/>
  <c r="W1704" i="7"/>
  <c r="W1707" i="7"/>
  <c r="W1706" i="7"/>
  <c r="W1708" i="7"/>
  <c r="W1705" i="7"/>
  <c r="W1709" i="7"/>
  <c r="W1710" i="7"/>
  <c r="W1711" i="7"/>
  <c r="W1713" i="7"/>
  <c r="W1712" i="7"/>
  <c r="W1714" i="7"/>
  <c r="W1715" i="7"/>
  <c r="W1716" i="7"/>
  <c r="W1717" i="7"/>
  <c r="W1718" i="7"/>
  <c r="W1720" i="7"/>
  <c r="W1722" i="7"/>
  <c r="W1721" i="7"/>
  <c r="W1723" i="7"/>
  <c r="W1719" i="7"/>
  <c r="W1724" i="7"/>
  <c r="W1728" i="7"/>
  <c r="W1725" i="7"/>
  <c r="W1727" i="7"/>
  <c r="W1726" i="7"/>
  <c r="W1729" i="7"/>
  <c r="W1730" i="7"/>
  <c r="W1732" i="7"/>
  <c r="W1731" i="7"/>
  <c r="W1734" i="7"/>
  <c r="W1733" i="7"/>
  <c r="W1737" i="7"/>
  <c r="W1735" i="7"/>
  <c r="W1736" i="7"/>
  <c r="W1738" i="7"/>
  <c r="W1741" i="7"/>
  <c r="W1739" i="7"/>
  <c r="W1740" i="7"/>
  <c r="W1742" i="7"/>
  <c r="W1744" i="7"/>
  <c r="W1743" i="7"/>
  <c r="W1745" i="7"/>
  <c r="W1747" i="7"/>
  <c r="W1746" i="7"/>
  <c r="W1748" i="7"/>
  <c r="W1749" i="7"/>
  <c r="W1750" i="7"/>
  <c r="W1751" i="7"/>
  <c r="W1752" i="7"/>
  <c r="W1753" i="7"/>
  <c r="W1754" i="7"/>
  <c r="W1755" i="7"/>
  <c r="W1757" i="7"/>
  <c r="W1759" i="7"/>
  <c r="W1758" i="7"/>
  <c r="W1756" i="7"/>
  <c r="W1761" i="7"/>
  <c r="W1760" i="7"/>
  <c r="W1763" i="7"/>
  <c r="W1762" i="7"/>
  <c r="W1764" i="7"/>
  <c r="W1766" i="7"/>
  <c r="W1765" i="7"/>
  <c r="W1767" i="7"/>
  <c r="W1768" i="7"/>
  <c r="W1769" i="7"/>
  <c r="W1770" i="7"/>
  <c r="W1773" i="7"/>
  <c r="W1774" i="7"/>
  <c r="W1771" i="7"/>
  <c r="W1772" i="7"/>
  <c r="W1775" i="7"/>
  <c r="W1776" i="7"/>
  <c r="W1777" i="7"/>
  <c r="W1778" i="7"/>
  <c r="W1779" i="7"/>
  <c r="W1780" i="7"/>
  <c r="W1781" i="7"/>
  <c r="W1783" i="7"/>
  <c r="W1782" i="7"/>
  <c r="W1787" i="7"/>
  <c r="W1784" i="7"/>
  <c r="W1785" i="7"/>
  <c r="W1786" i="7"/>
  <c r="W1789" i="7"/>
  <c r="W1788" i="7"/>
  <c r="W1790" i="7"/>
  <c r="W1791" i="7"/>
  <c r="W1792" i="7"/>
  <c r="W1793" i="7"/>
  <c r="W1796" i="7"/>
  <c r="W1795" i="7"/>
  <c r="W1794" i="7"/>
  <c r="W1798" i="7"/>
  <c r="W1797" i="7"/>
  <c r="W1799" i="7"/>
  <c r="W1800" i="7"/>
  <c r="W1801" i="7"/>
  <c r="W1802" i="7"/>
  <c r="W1803" i="7"/>
  <c r="W1806" i="7"/>
  <c r="W1804" i="7"/>
  <c r="W1805" i="7"/>
  <c r="W1807" i="7"/>
  <c r="W1808" i="7"/>
  <c r="W1809" i="7"/>
  <c r="W1810" i="7"/>
  <c r="W1811" i="7"/>
  <c r="W1812" i="7"/>
  <c r="W1813" i="7"/>
  <c r="W1814" i="7"/>
  <c r="W1816" i="7"/>
  <c r="W1815" i="7"/>
  <c r="W1817" i="7"/>
  <c r="W1818" i="7"/>
  <c r="W1820" i="7"/>
  <c r="W1822" i="7"/>
  <c r="W1821" i="7"/>
  <c r="W1823" i="7"/>
  <c r="W1819" i="7"/>
  <c r="W1824" i="7"/>
  <c r="W1825" i="7"/>
  <c r="W1826" i="7"/>
  <c r="W1827" i="7"/>
  <c r="W1830" i="7"/>
  <c r="W1828" i="7"/>
  <c r="W1829" i="7"/>
  <c r="W1831" i="7"/>
  <c r="W1833" i="7"/>
  <c r="W1832" i="7"/>
  <c r="W1835" i="7"/>
  <c r="W1834" i="7"/>
  <c r="W1839" i="7"/>
  <c r="W1836" i="7"/>
  <c r="W1838" i="7"/>
  <c r="W1837" i="7"/>
  <c r="W1840" i="7"/>
  <c r="W1841" i="7"/>
  <c r="W1842" i="7"/>
  <c r="W1843" i="7"/>
  <c r="W1844" i="7"/>
  <c r="W1845" i="7"/>
  <c r="W1848" i="7"/>
  <c r="W1846" i="7"/>
  <c r="W1847" i="7"/>
  <c r="W1849" i="7"/>
  <c r="W1850" i="7"/>
  <c r="W1851" i="7"/>
  <c r="W1853" i="7"/>
  <c r="W1852" i="7"/>
  <c r="W1855" i="7"/>
  <c r="W1854" i="7"/>
  <c r="W1856" i="7"/>
  <c r="W1857" i="7"/>
  <c r="W1861" i="7"/>
  <c r="W1858" i="7"/>
  <c r="W1860" i="7"/>
  <c r="W1862" i="7"/>
  <c r="W1859" i="7"/>
  <c r="W1864" i="7"/>
  <c r="W1863" i="7"/>
  <c r="W1868" i="7"/>
  <c r="W1865" i="7"/>
  <c r="W1869" i="7"/>
  <c r="W1866" i="7"/>
  <c r="W1867" i="7"/>
  <c r="W1870" i="7"/>
  <c r="W1871" i="7"/>
  <c r="W1872" i="7"/>
  <c r="W1874" i="7"/>
  <c r="W1873" i="7"/>
  <c r="W1875" i="7"/>
  <c r="W1876" i="7"/>
  <c r="W1877" i="7"/>
  <c r="W1878" i="7"/>
  <c r="W1879" i="7"/>
  <c r="W1882" i="7"/>
  <c r="W1880" i="7"/>
  <c r="W1881" i="7"/>
  <c r="W1883" i="7"/>
  <c r="W1884" i="7"/>
  <c r="W1885" i="7"/>
  <c r="W1890" i="7"/>
  <c r="W1887" i="7"/>
  <c r="W1888" i="7"/>
  <c r="W1886" i="7"/>
  <c r="W1889" i="7"/>
  <c r="W1893" i="7"/>
  <c r="W1894" i="7"/>
  <c r="W1892" i="7"/>
  <c r="W1891" i="7"/>
  <c r="W1896" i="7"/>
  <c r="W1895" i="7"/>
  <c r="W1899" i="7"/>
  <c r="W1897" i="7"/>
  <c r="W1898" i="7"/>
  <c r="W1900" i="7"/>
  <c r="W1901" i="7"/>
  <c r="W1903" i="7"/>
  <c r="W1902" i="7"/>
  <c r="W1904" i="7"/>
  <c r="W1905" i="7"/>
  <c r="W1906" i="7"/>
  <c r="W1907" i="7"/>
  <c r="W1908" i="7"/>
  <c r="W1909" i="7"/>
  <c r="W1910" i="7"/>
  <c r="W1911" i="7"/>
  <c r="W1914" i="7"/>
  <c r="W1912" i="7"/>
  <c r="W1915" i="7"/>
  <c r="W1913" i="7"/>
  <c r="W1917" i="7"/>
  <c r="W1916" i="7"/>
  <c r="W1919" i="7"/>
  <c r="W1918" i="7"/>
  <c r="W1920" i="7"/>
  <c r="W1921" i="7"/>
  <c r="W1923" i="7"/>
  <c r="W1922" i="7"/>
  <c r="W1924" i="7"/>
  <c r="W1925" i="7"/>
  <c r="W1926" i="7"/>
  <c r="W1927" i="7"/>
  <c r="W1928" i="7"/>
  <c r="W1929" i="7"/>
  <c r="W1930" i="7"/>
  <c r="W1931" i="7"/>
  <c r="W1932" i="7"/>
  <c r="W1933" i="7"/>
  <c r="W1934" i="7"/>
  <c r="W1935" i="7"/>
  <c r="W1937" i="7"/>
  <c r="W1936" i="7"/>
  <c r="W1939" i="7"/>
  <c r="W1938" i="7"/>
  <c r="W1942" i="7"/>
  <c r="W1941" i="7"/>
  <c r="W1943" i="7"/>
  <c r="W1940" i="7"/>
  <c r="W1944" i="7"/>
  <c r="W1949" i="7"/>
  <c r="W1946" i="7"/>
  <c r="W1947" i="7"/>
  <c r="W1945" i="7"/>
  <c r="W1948" i="7"/>
  <c r="W1950" i="7"/>
  <c r="W1952" i="7"/>
  <c r="W1951" i="7"/>
  <c r="W1953" i="7"/>
  <c r="W1955" i="7"/>
  <c r="W1954" i="7"/>
  <c r="W1956" i="7"/>
  <c r="W1958" i="7"/>
  <c r="W1957" i="7"/>
  <c r="W1961" i="7"/>
  <c r="W1960" i="7"/>
  <c r="W1959" i="7"/>
  <c r="W1965" i="7"/>
  <c r="W1964" i="7"/>
  <c r="W1962" i="7"/>
  <c r="W1963" i="7"/>
  <c r="W1966" i="7"/>
  <c r="W1968" i="7"/>
  <c r="W1967" i="7"/>
  <c r="W1970" i="7"/>
  <c r="W1969" i="7"/>
  <c r="W1972" i="7"/>
  <c r="W1971" i="7"/>
  <c r="W1974" i="7"/>
  <c r="W1973" i="7"/>
  <c r="W1975" i="7"/>
  <c r="W1976" i="7"/>
  <c r="W1977" i="7"/>
  <c r="W1978" i="7"/>
  <c r="W1979" i="7"/>
  <c r="W1980" i="7"/>
  <c r="W1981" i="7"/>
  <c r="W1982" i="7"/>
  <c r="W1983" i="7"/>
  <c r="W1984" i="7"/>
  <c r="W1985" i="7"/>
  <c r="W1987" i="7"/>
  <c r="W1986" i="7"/>
  <c r="W1988" i="7"/>
  <c r="W1991" i="7"/>
  <c r="W1989" i="7"/>
  <c r="W1992" i="7"/>
  <c r="W1990" i="7"/>
  <c r="W1996" i="7"/>
  <c r="W1997" i="7"/>
  <c r="W1995" i="7"/>
  <c r="W1993" i="7"/>
  <c r="W1994" i="7"/>
  <c r="W1998" i="7"/>
  <c r="W1999" i="7"/>
  <c r="W2000" i="7"/>
  <c r="W2001" i="7"/>
  <c r="W2004" i="7"/>
  <c r="W2002" i="7"/>
  <c r="W2003" i="7"/>
  <c r="W2006" i="7"/>
  <c r="W2007" i="7"/>
  <c r="W2005" i="7"/>
  <c r="W2008" i="7"/>
  <c r="W2010" i="7"/>
  <c r="W2009" i="7"/>
  <c r="W2011" i="7"/>
  <c r="W2015" i="7"/>
  <c r="W2012" i="7"/>
  <c r="W2016" i="7"/>
  <c r="W2013" i="7"/>
  <c r="W2014" i="7"/>
  <c r="W2019" i="7"/>
  <c r="W2017" i="7"/>
  <c r="W2018" i="7"/>
  <c r="W2021" i="7"/>
  <c r="W2020" i="7"/>
  <c r="W2022" i="7"/>
  <c r="W2026" i="7"/>
  <c r="W2023" i="7"/>
  <c r="W2027" i="7"/>
  <c r="W2024" i="7"/>
  <c r="W2025" i="7"/>
  <c r="W2028" i="7"/>
  <c r="W2032" i="7"/>
  <c r="W2030" i="7"/>
  <c r="W2031" i="7"/>
  <c r="W2029" i="7"/>
  <c r="W2033" i="7"/>
  <c r="W2034" i="7"/>
  <c r="W2035" i="7"/>
  <c r="W2036" i="7"/>
  <c r="W2037" i="7"/>
  <c r="W2039" i="7"/>
  <c r="W2038" i="7"/>
  <c r="W2040" i="7"/>
  <c r="W2041" i="7"/>
  <c r="W2043" i="7"/>
  <c r="W2042" i="7"/>
  <c r="W2046" i="7"/>
  <c r="W2044" i="7"/>
  <c r="W2047" i="7"/>
  <c r="W2045" i="7"/>
  <c r="W2050" i="7"/>
  <c r="W2049" i="7"/>
  <c r="W2048" i="7"/>
  <c r="W2051" i="7"/>
  <c r="W2052" i="7"/>
  <c r="W2056" i="7"/>
  <c r="W2053" i="7"/>
  <c r="W2055" i="7"/>
  <c r="W2054" i="7"/>
  <c r="W2057" i="7"/>
  <c r="W2058" i="7"/>
  <c r="W2059" i="7"/>
  <c r="W2060" i="7"/>
  <c r="W2061" i="7"/>
  <c r="W2062" i="7"/>
  <c r="W2063" i="7"/>
  <c r="W2064" i="7"/>
  <c r="W2069" i="7"/>
  <c r="W2070" i="7"/>
  <c r="W2065" i="7"/>
  <c r="W2067" i="7"/>
  <c r="W2066" i="7"/>
  <c r="W2068" i="7"/>
  <c r="W2071" i="7"/>
  <c r="W2072" i="7"/>
  <c r="W2073" i="7"/>
  <c r="W2074" i="7"/>
  <c r="W2075" i="7"/>
  <c r="W2076" i="7"/>
  <c r="W2077" i="7"/>
  <c r="W2078" i="7"/>
  <c r="W2081" i="7"/>
  <c r="W2080" i="7"/>
  <c r="W2079" i="7"/>
  <c r="W2082" i="7"/>
  <c r="W2083" i="7"/>
  <c r="W2086" i="7"/>
  <c r="W2084" i="7"/>
  <c r="W2085" i="7"/>
  <c r="W2087" i="7"/>
  <c r="W2088" i="7"/>
  <c r="W2089" i="7"/>
  <c r="W2091" i="7"/>
  <c r="W2090" i="7"/>
  <c r="W2094" i="7"/>
  <c r="W2092" i="7"/>
  <c r="W2093" i="7"/>
  <c r="W2097" i="7"/>
  <c r="W2096" i="7"/>
  <c r="W2095" i="7"/>
  <c r="W2098" i="7"/>
  <c r="W2099" i="7"/>
  <c r="W2100" i="7"/>
  <c r="W2101" i="7"/>
  <c r="W2104" i="7"/>
  <c r="W2103" i="7"/>
  <c r="W2102" i="7"/>
  <c r="W2107" i="7"/>
  <c r="W2106" i="7"/>
  <c r="W2108" i="7"/>
  <c r="W2105" i="7"/>
  <c r="W2109" i="7"/>
  <c r="W2110" i="7"/>
  <c r="W2113" i="7"/>
  <c r="W2111" i="7"/>
  <c r="W2112" i="7"/>
  <c r="W2115" i="7"/>
  <c r="W2114" i="7"/>
  <c r="W2116" i="7"/>
  <c r="W2117" i="7"/>
  <c r="W2118" i="7"/>
  <c r="W2119" i="7"/>
  <c r="W2121" i="7"/>
  <c r="W2120" i="7"/>
  <c r="W2122" i="7"/>
  <c r="W2125" i="7"/>
  <c r="W2123" i="7"/>
  <c r="W2124" i="7"/>
  <c r="W2126" i="7"/>
  <c r="W2128" i="7"/>
  <c r="W2127" i="7"/>
  <c r="W2131" i="7"/>
  <c r="W2129" i="7"/>
  <c r="W2130" i="7"/>
  <c r="W2134" i="7"/>
  <c r="W2132" i="7"/>
  <c r="W2133" i="7"/>
  <c r="W2136" i="7"/>
  <c r="W2135" i="7"/>
  <c r="W2137" i="7"/>
  <c r="W2139" i="7"/>
  <c r="W2138" i="7"/>
  <c r="W2142" i="7"/>
  <c r="W2140" i="7"/>
  <c r="W2143" i="7"/>
  <c r="W2141" i="7"/>
  <c r="W2144" i="7"/>
  <c r="W2147" i="7"/>
  <c r="W2145" i="7"/>
  <c r="W2146" i="7"/>
  <c r="W2150" i="7"/>
  <c r="W2149" i="7"/>
  <c r="W2148" i="7"/>
  <c r="W2151" i="7"/>
  <c r="W2154" i="7"/>
  <c r="W2152" i="7"/>
  <c r="W2155" i="7"/>
  <c r="W2153" i="7"/>
  <c r="W2157" i="7"/>
  <c r="W2156" i="7"/>
  <c r="W2158" i="7"/>
  <c r="W2159" i="7"/>
  <c r="W2160" i="7"/>
  <c r="W2162" i="7"/>
  <c r="W2161" i="7"/>
  <c r="W2163" i="7"/>
  <c r="W2164" i="7"/>
  <c r="W2166" i="7"/>
  <c r="W2165" i="7"/>
  <c r="W2168" i="7"/>
  <c r="W2167" i="7"/>
  <c r="W2169" i="7"/>
  <c r="W2171" i="7"/>
  <c r="W2170" i="7"/>
  <c r="W2173" i="7"/>
  <c r="W2172" i="7"/>
  <c r="W2175" i="7"/>
  <c r="W2174" i="7"/>
  <c r="W2176" i="7"/>
  <c r="W2177" i="7"/>
  <c r="W2179" i="7"/>
  <c r="W2180" i="7"/>
  <c r="W2181" i="7"/>
  <c r="W2178" i="7"/>
  <c r="W2182" i="7"/>
  <c r="W2183" i="7"/>
  <c r="W2184" i="7"/>
  <c r="W2187" i="7"/>
  <c r="W2186" i="7"/>
  <c r="W2185" i="7"/>
  <c r="W2190" i="7"/>
  <c r="W2192" i="7"/>
  <c r="W2188" i="7"/>
  <c r="W2189" i="7"/>
  <c r="W2191" i="7"/>
  <c r="W2193" i="7"/>
  <c r="W2195" i="7"/>
  <c r="W2194" i="7"/>
  <c r="W2196" i="7"/>
  <c r="W2197" i="7"/>
  <c r="W2199" i="7"/>
  <c r="W2198" i="7"/>
  <c r="W2200" i="7"/>
  <c r="W2201" i="7"/>
  <c r="W2202" i="7"/>
  <c r="W2203" i="7"/>
  <c r="W2204" i="7"/>
  <c r="W2205" i="7"/>
  <c r="W2207" i="7"/>
  <c r="W2206" i="7"/>
  <c r="W2210" i="7"/>
  <c r="W2209" i="7"/>
  <c r="W2208" i="7"/>
  <c r="W2211" i="7"/>
  <c r="W2212" i="7"/>
  <c r="W2213" i="7"/>
  <c r="W2214" i="7"/>
  <c r="W2216" i="7"/>
  <c r="W2215" i="7"/>
  <c r="W2218" i="7"/>
  <c r="W2217" i="7"/>
  <c r="W2219" i="7"/>
  <c r="W2220" i="7"/>
  <c r="W2224" i="7"/>
  <c r="W2222" i="7"/>
  <c r="W2221" i="7"/>
  <c r="W2223" i="7"/>
  <c r="W2225" i="7"/>
  <c r="W2228" i="7"/>
  <c r="W2226" i="7"/>
  <c r="W2227" i="7"/>
  <c r="W2229" i="7"/>
  <c r="W2230" i="7"/>
  <c r="W2232" i="7"/>
  <c r="W2233" i="7"/>
  <c r="W2231" i="7"/>
  <c r="W2234" i="7"/>
  <c r="W2235" i="7"/>
  <c r="W2236" i="7"/>
  <c r="W2237" i="7"/>
  <c r="W2238" i="7"/>
  <c r="W2239" i="7"/>
  <c r="W2241" i="7"/>
  <c r="W2240" i="7"/>
  <c r="W2243" i="7"/>
  <c r="W2244" i="7"/>
  <c r="W2242" i="7"/>
  <c r="W2245" i="7"/>
  <c r="W2246" i="7"/>
  <c r="W2247" i="7"/>
  <c r="W2248" i="7"/>
  <c r="W2249" i="7"/>
  <c r="W2250" i="7"/>
  <c r="W2251" i="7"/>
  <c r="W2254" i="7"/>
  <c r="W2253" i="7"/>
  <c r="W2256" i="7"/>
  <c r="W2255" i="7"/>
  <c r="W2252" i="7"/>
  <c r="W2257" i="7"/>
  <c r="W2259" i="7"/>
  <c r="W2260" i="7"/>
  <c r="W2258" i="7"/>
  <c r="W2262" i="7"/>
  <c r="W2263" i="7"/>
  <c r="W2261" i="7"/>
  <c r="W2264" i="7"/>
  <c r="W2265" i="7"/>
  <c r="W2266" i="7"/>
  <c r="W2267" i="7"/>
  <c r="W2268" i="7"/>
  <c r="W2271" i="7"/>
  <c r="W2269" i="7"/>
  <c r="W2270" i="7"/>
  <c r="W2272" i="7"/>
  <c r="W2273" i="7"/>
  <c r="W2275" i="7"/>
  <c r="W2274" i="7"/>
  <c r="W2279" i="7"/>
  <c r="W2278" i="7"/>
  <c r="W2276" i="7"/>
  <c r="W2277" i="7"/>
  <c r="W2282" i="7"/>
  <c r="W2280" i="7"/>
  <c r="W2281" i="7"/>
  <c r="W2283" i="7"/>
  <c r="W2284" i="7"/>
  <c r="W2285" i="7"/>
  <c r="W2286" i="7"/>
  <c r="W2287" i="7"/>
  <c r="W2288" i="7"/>
  <c r="W2291" i="7"/>
  <c r="W2289" i="7"/>
  <c r="W2290" i="7"/>
  <c r="W2293" i="7"/>
  <c r="W2292" i="7"/>
  <c r="W2294" i="7"/>
  <c r="W2295" i="7"/>
  <c r="W2296" i="7"/>
  <c r="W2299" i="7"/>
  <c r="W2298" i="7"/>
  <c r="W2297" i="7"/>
  <c r="W2300" i="7"/>
  <c r="W2301" i="7"/>
  <c r="W2302" i="7"/>
  <c r="W2305" i="7"/>
  <c r="W2303" i="7"/>
  <c r="W2304" i="7"/>
  <c r="W2307" i="7"/>
  <c r="W2306" i="7"/>
  <c r="W2308" i="7"/>
  <c r="W2309" i="7"/>
  <c r="W2310" i="7"/>
  <c r="W2313" i="7"/>
  <c r="W2312" i="7"/>
  <c r="W2311" i="7"/>
  <c r="W2314" i="7"/>
  <c r="W2315" i="7"/>
  <c r="W2317" i="7"/>
  <c r="W2316" i="7"/>
  <c r="W2318" i="7"/>
  <c r="W2319" i="7"/>
  <c r="W2321" i="7"/>
  <c r="W2320" i="7"/>
  <c r="W2326" i="7"/>
  <c r="W2325" i="7"/>
  <c r="W2322" i="7"/>
  <c r="W2323" i="7"/>
  <c r="W2324" i="7"/>
  <c r="W2327" i="7"/>
  <c r="W2330" i="7"/>
  <c r="W2328" i="7"/>
  <c r="W2329" i="7"/>
  <c r="W2331" i="7"/>
  <c r="W2332" i="7"/>
  <c r="W2333" i="7"/>
  <c r="W2334" i="7"/>
  <c r="W2335" i="7"/>
  <c r="W2336" i="7"/>
  <c r="W2337" i="7"/>
  <c r="W2338" i="7"/>
  <c r="W2339" i="7"/>
  <c r="W2342" i="7"/>
  <c r="W2340" i="7"/>
  <c r="W2341" i="7"/>
  <c r="W2344" i="7"/>
  <c r="W2343" i="7"/>
  <c r="W2345" i="7"/>
  <c r="W2346" i="7"/>
  <c r="W2347" i="7"/>
  <c r="W2349" i="7"/>
  <c r="W2350" i="7"/>
  <c r="W2348" i="7"/>
  <c r="W2351" i="7"/>
  <c r="W2352" i="7"/>
  <c r="W2354" i="7"/>
  <c r="W2353" i="7"/>
  <c r="W2355" i="7"/>
  <c r="W2357" i="7"/>
  <c r="W2358" i="7"/>
  <c r="W2356" i="7"/>
  <c r="W2359" i="7"/>
  <c r="W2360" i="7"/>
  <c r="W2361" i="7"/>
  <c r="W2362" i="7"/>
  <c r="W2363" i="7"/>
  <c r="W2364" i="7"/>
  <c r="W2367" i="7"/>
  <c r="W2365" i="7"/>
  <c r="W2366" i="7"/>
  <c r="W2368" i="7"/>
  <c r="W2369" i="7"/>
  <c r="W2370" i="7"/>
  <c r="W2371" i="7"/>
  <c r="W2373" i="7"/>
  <c r="W2372" i="7"/>
  <c r="W2375" i="7"/>
  <c r="W2374" i="7"/>
  <c r="W2376" i="7"/>
  <c r="W2377" i="7"/>
  <c r="W2378" i="7"/>
  <c r="W2379" i="7"/>
  <c r="W2380" i="7"/>
  <c r="W2381" i="7"/>
  <c r="W2382" i="7"/>
  <c r="W2383" i="7"/>
  <c r="W2384" i="7"/>
  <c r="W2385" i="7"/>
  <c r="W2386" i="7"/>
  <c r="W2387" i="7"/>
  <c r="W2389" i="7"/>
  <c r="W2388" i="7"/>
  <c r="W2390" i="7"/>
  <c r="W2391" i="7"/>
  <c r="W2392" i="7"/>
  <c r="W2393" i="7"/>
  <c r="W2396" i="7"/>
  <c r="W2395" i="7"/>
  <c r="W2397" i="7"/>
  <c r="W2394" i="7"/>
  <c r="W2398" i="7"/>
  <c r="W2399" i="7"/>
  <c r="W2400" i="7"/>
  <c r="W2401" i="7"/>
  <c r="W2402" i="7"/>
  <c r="W2404" i="7"/>
  <c r="W2403" i="7"/>
  <c r="W2405" i="7"/>
  <c r="W2406" i="7"/>
  <c r="W2407" i="7"/>
  <c r="W2408" i="7"/>
  <c r="W2409" i="7"/>
  <c r="W2410" i="7"/>
  <c r="W2412" i="7"/>
  <c r="W2411" i="7"/>
  <c r="W2413" i="7"/>
  <c r="W2415" i="7"/>
  <c r="W2414" i="7"/>
  <c r="W2416" i="7"/>
  <c r="W2418" i="7"/>
  <c r="W2417" i="7"/>
  <c r="W2420" i="7"/>
  <c r="W2421" i="7"/>
  <c r="W2419" i="7"/>
  <c r="W2422" i="7"/>
  <c r="W2423" i="7"/>
  <c r="W2424" i="7"/>
  <c r="W2425" i="7"/>
  <c r="W2427" i="7"/>
  <c r="W2426" i="7"/>
  <c r="W2429" i="7"/>
  <c r="W2428" i="7"/>
  <c r="W2430" i="7"/>
  <c r="W2433" i="7"/>
  <c r="W2431" i="7"/>
  <c r="W2432" i="7"/>
  <c r="W2434" i="7"/>
  <c r="W2437" i="7"/>
  <c r="W2435" i="7"/>
  <c r="W2436" i="7"/>
  <c r="W2438" i="7"/>
  <c r="W2440" i="7"/>
  <c r="W2439" i="7"/>
  <c r="W2441" i="7"/>
  <c r="W2442" i="7"/>
  <c r="W2443" i="7"/>
  <c r="W2444" i="7"/>
  <c r="W2445" i="7"/>
  <c r="W2446" i="7"/>
  <c r="W2447" i="7"/>
  <c r="W2448" i="7"/>
  <c r="W2449" i="7"/>
  <c r="W2451" i="7"/>
  <c r="W2453" i="7"/>
  <c r="W2452" i="7"/>
  <c r="W2450" i="7"/>
  <c r="W2454" i="7"/>
  <c r="W2457" i="7"/>
  <c r="W2455" i="7"/>
  <c r="W2456" i="7"/>
  <c r="W2458" i="7"/>
  <c r="W2459" i="7"/>
  <c r="W2460" i="7"/>
  <c r="W2461" i="7"/>
  <c r="W2462" i="7"/>
  <c r="W2463" i="7"/>
  <c r="W2464" i="7"/>
  <c r="W2465" i="7"/>
  <c r="W2466" i="7"/>
  <c r="W2467" i="7"/>
  <c r="W2468" i="7"/>
  <c r="W2470" i="7"/>
  <c r="W2469" i="7"/>
  <c r="W2473" i="7"/>
  <c r="W2471" i="7"/>
  <c r="W2472" i="7"/>
  <c r="W2474" i="7"/>
  <c r="W2475" i="7"/>
  <c r="W2477" i="7"/>
  <c r="W2476" i="7"/>
  <c r="W2478" i="7"/>
  <c r="W2479" i="7"/>
  <c r="W2480" i="7"/>
  <c r="W2481" i="7"/>
  <c r="W2482" i="7"/>
  <c r="W2484" i="7"/>
  <c r="W2483" i="7"/>
  <c r="W2485" i="7"/>
  <c r="W2486" i="7"/>
  <c r="W2490" i="7"/>
  <c r="W2489" i="7"/>
  <c r="W2488" i="7"/>
  <c r="W2487" i="7"/>
  <c r="W2491" i="7"/>
  <c r="W2492" i="7"/>
  <c r="W2494" i="7"/>
  <c r="W2495" i="7"/>
  <c r="W2493" i="7"/>
  <c r="W2496" i="7"/>
  <c r="W2500" i="7"/>
  <c r="W2497" i="7"/>
  <c r="W2499" i="7"/>
  <c r="W2498" i="7"/>
  <c r="W2501" i="7"/>
  <c r="W2502" i="7"/>
  <c r="W2503" i="7"/>
  <c r="W2506" i="7"/>
  <c r="W2505" i="7"/>
  <c r="W2504" i="7"/>
  <c r="W2507" i="7"/>
  <c r="W2509" i="7"/>
  <c r="W2508" i="7"/>
  <c r="W2510" i="7"/>
  <c r="W2511" i="7"/>
  <c r="W2513" i="7"/>
  <c r="W2512" i="7"/>
  <c r="W2514" i="7"/>
  <c r="W2515" i="7"/>
  <c r="W2516" i="7"/>
  <c r="W2517" i="7"/>
  <c r="W2518" i="7"/>
  <c r="W2522" i="7"/>
  <c r="W2521" i="7"/>
  <c r="W2520" i="7"/>
  <c r="W2519" i="7"/>
  <c r="W2523" i="7"/>
  <c r="W2525" i="7"/>
  <c r="W2524" i="7"/>
  <c r="W2526" i="7"/>
  <c r="W2530" i="7"/>
  <c r="W2527" i="7"/>
  <c r="W2528" i="7"/>
  <c r="W2529" i="7"/>
  <c r="W2531" i="7"/>
  <c r="W2532" i="7"/>
  <c r="W2533" i="7"/>
  <c r="W2534" i="7"/>
  <c r="W2537" i="7"/>
  <c r="W2538" i="7"/>
  <c r="W2536" i="7"/>
  <c r="W2535" i="7"/>
  <c r="W2539" i="7"/>
  <c r="W2540" i="7"/>
  <c r="W2543" i="7"/>
  <c r="W2541" i="7"/>
  <c r="W2542" i="7"/>
  <c r="W2546" i="7"/>
  <c r="W2544" i="7"/>
  <c r="W2545" i="7"/>
  <c r="W2549" i="7"/>
  <c r="W2548" i="7"/>
  <c r="W2547" i="7"/>
  <c r="W2551" i="7"/>
  <c r="W2550" i="7"/>
  <c r="W2552" i="7"/>
  <c r="W2553" i="7"/>
  <c r="W2557" i="7"/>
  <c r="W2558" i="7"/>
  <c r="W2554" i="7"/>
  <c r="W2555" i="7"/>
  <c r="W2556" i="7"/>
  <c r="W2559" i="7"/>
  <c r="W2560" i="7"/>
  <c r="W2561" i="7"/>
  <c r="W2565" i="7"/>
  <c r="W2562" i="7"/>
  <c r="W2564" i="7"/>
  <c r="W2563" i="7"/>
  <c r="W2566" i="7"/>
  <c r="W2567" i="7"/>
  <c r="W2568" i="7"/>
  <c r="W2571" i="7"/>
  <c r="W2572" i="7"/>
  <c r="W2569" i="7"/>
  <c r="W2570" i="7"/>
  <c r="W2575" i="7"/>
  <c r="W2573" i="7"/>
  <c r="W2576" i="7"/>
  <c r="W2574" i="7"/>
  <c r="W2578" i="7"/>
  <c r="W2577" i="7"/>
  <c r="W2579" i="7"/>
  <c r="W2580" i="7"/>
  <c r="W2582" i="7"/>
  <c r="W2583" i="7"/>
  <c r="W2581" i="7"/>
  <c r="W2585" i="7"/>
  <c r="W2584" i="7"/>
  <c r="W2586" i="7"/>
  <c r="W2589" i="7"/>
  <c r="W2587" i="7"/>
  <c r="W2588" i="7"/>
  <c r="W2590" i="7"/>
  <c r="W2591" i="7"/>
  <c r="W2592" i="7"/>
  <c r="W2593" i="7"/>
  <c r="W2596" i="7"/>
  <c r="W2594" i="7"/>
  <c r="W2595" i="7"/>
  <c r="W2598" i="7"/>
  <c r="W2599" i="7"/>
  <c r="W2600" i="7"/>
  <c r="W2597" i="7"/>
  <c r="W2602" i="7"/>
  <c r="W2603" i="7"/>
  <c r="W2601" i="7"/>
  <c r="W2607" i="7"/>
  <c r="W2604" i="7"/>
  <c r="W2605" i="7"/>
  <c r="W2606" i="7"/>
  <c r="W2609" i="7"/>
  <c r="W2608" i="7"/>
  <c r="W2610" i="7"/>
  <c r="W2611" i="7"/>
  <c r="W2612" i="7"/>
  <c r="W2613" i="7"/>
  <c r="W2614" i="7"/>
  <c r="W2615" i="7"/>
  <c r="W2616" i="7"/>
  <c r="W2617" i="7"/>
  <c r="W2618" i="7"/>
  <c r="W2621" i="7"/>
  <c r="W2620" i="7"/>
  <c r="W2619" i="7"/>
  <c r="W2624" i="7"/>
  <c r="W2622" i="7"/>
  <c r="W2623" i="7"/>
  <c r="W2625" i="7"/>
  <c r="W2626" i="7"/>
  <c r="W2627" i="7"/>
  <c r="W2630" i="7"/>
  <c r="W2628" i="7"/>
  <c r="W2629" i="7"/>
  <c r="W2631" i="7"/>
  <c r="W2632" i="7"/>
  <c r="W2633" i="7"/>
  <c r="W2634" i="7"/>
  <c r="W2636" i="7"/>
  <c r="W2635" i="7"/>
  <c r="W2637" i="7"/>
  <c r="W2638" i="7"/>
  <c r="W2639" i="7"/>
  <c r="W2640" i="7"/>
  <c r="W2641" i="7"/>
  <c r="W2642" i="7"/>
  <c r="W2643" i="7"/>
  <c r="W2645" i="7"/>
  <c r="W2644" i="7"/>
  <c r="W2648" i="7"/>
  <c r="W2647" i="7"/>
  <c r="W2646" i="7"/>
  <c r="W2650" i="7"/>
  <c r="W2649" i="7"/>
  <c r="W2651" i="7"/>
  <c r="W2655" i="7"/>
  <c r="W2654" i="7"/>
  <c r="W2653" i="7"/>
  <c r="W2652" i="7"/>
  <c r="W2656" i="7"/>
  <c r="W2660" i="7"/>
  <c r="W2657" i="7"/>
  <c r="W2659" i="7"/>
  <c r="W2658" i="7"/>
  <c r="W2661" i="7"/>
  <c r="W2663" i="7"/>
  <c r="W2662" i="7"/>
  <c r="W2664" i="7"/>
  <c r="W2667" i="7"/>
  <c r="W2666" i="7"/>
  <c r="W2665" i="7"/>
  <c r="W2668" i="7"/>
  <c r="W2669" i="7"/>
  <c r="W2670" i="7"/>
  <c r="W2672" i="7"/>
  <c r="W2671" i="7"/>
  <c r="W2676" i="7"/>
  <c r="W2677" i="7"/>
  <c r="W2675" i="7"/>
  <c r="W2673" i="7"/>
  <c r="W2674" i="7"/>
  <c r="W2679" i="7"/>
  <c r="W2680" i="7"/>
  <c r="W2678" i="7"/>
  <c r="W2681" i="7"/>
  <c r="W2683" i="7"/>
  <c r="W2684" i="7"/>
  <c r="W2682" i="7"/>
  <c r="W2686" i="7"/>
  <c r="W2685" i="7"/>
  <c r="W2688" i="7"/>
  <c r="W2687" i="7"/>
  <c r="W2689" i="7"/>
  <c r="W2690" i="7"/>
  <c r="W2691" i="7"/>
  <c r="W2693" i="7"/>
  <c r="W2694" i="7"/>
  <c r="W2692" i="7"/>
  <c r="W2696" i="7"/>
  <c r="W2697" i="7"/>
  <c r="W2695" i="7"/>
  <c r="W2698" i="7"/>
  <c r="W2699" i="7"/>
  <c r="W2700" i="7"/>
  <c r="W2702" i="7"/>
  <c r="W2701" i="7"/>
  <c r="W2703" i="7"/>
  <c r="W2704" i="7"/>
  <c r="W2705" i="7"/>
  <c r="W2706" i="7"/>
  <c r="W2708" i="7"/>
  <c r="W2707" i="7"/>
  <c r="W2709" i="7"/>
  <c r="W2710" i="7"/>
  <c r="W2711" i="7"/>
  <c r="W2712" i="7"/>
  <c r="W2714" i="7"/>
  <c r="W2713" i="7"/>
  <c r="W2718" i="7"/>
  <c r="W2719" i="7"/>
  <c r="W2717" i="7"/>
  <c r="W2715" i="7"/>
  <c r="W2716" i="7"/>
  <c r="W2720" i="7"/>
  <c r="W2723" i="7"/>
  <c r="W2721" i="7"/>
  <c r="W2722" i="7"/>
  <c r="W2727" i="7"/>
  <c r="W2724" i="7"/>
  <c r="W2726" i="7"/>
  <c r="W2725" i="7"/>
  <c r="W2728" i="7"/>
  <c r="W2732" i="7"/>
  <c r="W2729" i="7"/>
  <c r="W2730" i="7"/>
  <c r="W2731" i="7"/>
  <c r="W2733" i="7"/>
  <c r="W2734" i="7"/>
  <c r="W2735" i="7"/>
  <c r="W2736" i="7"/>
  <c r="W2737" i="7"/>
  <c r="W2738" i="7"/>
  <c r="W2739" i="7"/>
  <c r="W2741" i="7"/>
  <c r="W2740" i="7"/>
  <c r="W2742" i="7"/>
  <c r="W2743" i="7"/>
  <c r="W2745" i="7"/>
  <c r="W2744" i="7"/>
  <c r="W2746" i="7"/>
  <c r="W2747" i="7"/>
  <c r="W2748" i="7"/>
  <c r="W2749" i="7"/>
  <c r="W2750" i="7"/>
  <c r="W2753" i="7"/>
  <c r="W2752" i="7"/>
  <c r="W2751" i="7"/>
  <c r="W2754" i="7"/>
  <c r="W2756" i="7"/>
  <c r="W2757" i="7"/>
  <c r="W2755" i="7"/>
  <c r="W2758" i="7"/>
  <c r="W2760" i="7"/>
  <c r="W2759" i="7"/>
  <c r="W2763" i="7"/>
  <c r="W2762" i="7"/>
  <c r="W2761" i="7"/>
  <c r="W2765" i="7"/>
  <c r="W2764" i="7"/>
  <c r="W2768" i="7"/>
  <c r="W2766" i="7"/>
  <c r="W2767" i="7"/>
  <c r="W2769" i="7"/>
  <c r="W2770" i="7"/>
  <c r="W2771" i="7"/>
  <c r="W2772" i="7"/>
  <c r="W2773" i="7"/>
  <c r="W2774" i="7"/>
  <c r="W2777" i="7"/>
  <c r="W2776" i="7"/>
  <c r="W2775" i="7"/>
  <c r="W2779" i="7"/>
  <c r="W2778" i="7"/>
  <c r="W2782" i="7"/>
  <c r="W2781" i="7"/>
  <c r="W2780" i="7"/>
  <c r="W2783" i="7"/>
  <c r="W2784" i="7"/>
  <c r="W2785" i="7"/>
  <c r="W2786" i="7"/>
  <c r="W2787" i="7"/>
  <c r="W2788" i="7"/>
  <c r="W2791" i="7"/>
  <c r="W2789" i="7"/>
  <c r="W2790" i="7"/>
  <c r="W2793" i="7"/>
  <c r="W2792" i="7"/>
  <c r="W2796" i="7"/>
  <c r="W2794" i="7"/>
  <c r="W2795" i="7"/>
  <c r="W2798" i="7"/>
  <c r="W2797" i="7"/>
  <c r="W2801" i="7"/>
  <c r="W2799" i="7"/>
  <c r="W2802" i="7"/>
  <c r="W2800" i="7"/>
  <c r="W2805" i="7"/>
  <c r="W2804" i="7"/>
  <c r="W2803" i="7"/>
  <c r="W2807" i="7"/>
  <c r="W2809" i="7"/>
  <c r="W2808" i="7"/>
  <c r="W2806" i="7"/>
  <c r="W2810" i="7"/>
  <c r="W2811" i="7"/>
  <c r="W2813" i="7"/>
  <c r="W2812" i="7"/>
  <c r="W2815" i="7"/>
  <c r="W2814" i="7"/>
  <c r="W2816" i="7"/>
  <c r="W2817" i="7"/>
  <c r="W2818" i="7"/>
  <c r="W2819" i="7"/>
  <c r="W2821" i="7"/>
  <c r="W2820" i="7"/>
  <c r="W2822" i="7"/>
  <c r="W2823" i="7"/>
  <c r="W2824" i="7"/>
  <c r="W2825" i="7"/>
  <c r="W2826" i="7"/>
  <c r="W2828" i="7"/>
  <c r="W2827" i="7"/>
  <c r="W2830" i="7"/>
  <c r="W2829" i="7"/>
  <c r="W2831" i="7"/>
  <c r="W2832" i="7"/>
  <c r="W2833" i="7"/>
  <c r="W2835" i="7"/>
  <c r="W2834" i="7"/>
  <c r="W2838" i="7"/>
  <c r="W2840" i="7"/>
  <c r="W2836" i="7"/>
  <c r="W2839" i="7"/>
  <c r="W2837" i="7"/>
  <c r="W2842" i="7"/>
  <c r="W2843" i="7"/>
  <c r="W2841" i="7"/>
  <c r="W2845" i="7"/>
  <c r="W2844" i="7"/>
  <c r="W2846" i="7"/>
  <c r="W2848" i="7"/>
  <c r="W2847" i="7"/>
  <c r="W2849" i="7"/>
  <c r="W2850" i="7"/>
  <c r="W2853" i="7"/>
  <c r="W2852" i="7"/>
  <c r="W2851" i="7"/>
  <c r="W2854" i="7"/>
  <c r="W2855" i="7"/>
  <c r="W2856" i="7"/>
  <c r="W2858" i="7"/>
  <c r="W2859" i="7"/>
  <c r="W2860" i="7"/>
  <c r="W2857" i="7"/>
  <c r="W2861" i="7"/>
  <c r="W2862" i="7"/>
  <c r="W2864" i="7"/>
  <c r="W2863" i="7"/>
  <c r="W2865" i="7"/>
  <c r="W2866" i="7"/>
  <c r="W2868" i="7"/>
  <c r="W2871" i="7"/>
  <c r="W2869" i="7"/>
  <c r="W2867" i="7"/>
  <c r="W2870" i="7"/>
  <c r="W2872" i="7"/>
  <c r="W2873" i="7"/>
  <c r="W2874" i="7"/>
  <c r="W2875" i="7"/>
  <c r="W2876" i="7"/>
  <c r="W2877" i="7"/>
  <c r="W2878" i="7"/>
  <c r="W2880" i="7"/>
  <c r="W2879" i="7"/>
  <c r="W2881" i="7"/>
  <c r="W2882" i="7"/>
  <c r="W2883" i="7"/>
  <c r="W2884" i="7"/>
  <c r="W2886" i="7"/>
  <c r="W2885" i="7"/>
  <c r="W2887" i="7"/>
  <c r="W2888" i="7"/>
  <c r="W2889" i="7"/>
  <c r="W2890" i="7"/>
  <c r="W2892" i="7"/>
  <c r="W2891" i="7"/>
  <c r="W2893" i="7"/>
  <c r="W2894" i="7"/>
  <c r="W2895" i="7"/>
  <c r="W2896" i="7"/>
  <c r="W2897" i="7"/>
  <c r="W2898" i="7"/>
  <c r="W2899" i="7"/>
  <c r="W2900" i="7"/>
  <c r="W2901" i="7"/>
  <c r="W2903" i="7"/>
  <c r="W2902" i="7"/>
  <c r="W2904" i="7"/>
  <c r="W2905" i="7"/>
  <c r="W2906" i="7"/>
  <c r="W2908" i="7"/>
  <c r="W2907" i="7"/>
  <c r="W2910" i="7"/>
  <c r="W2909" i="7"/>
  <c r="W2912" i="7"/>
  <c r="W2911" i="7"/>
  <c r="W2913" i="7"/>
  <c r="W2915" i="7"/>
  <c r="W2914" i="7"/>
  <c r="W2917" i="7"/>
  <c r="W2918" i="7"/>
  <c r="W2916" i="7"/>
  <c r="W2919" i="7"/>
  <c r="W2920" i="7"/>
  <c r="W2921" i="7"/>
  <c r="W2922" i="7"/>
  <c r="W2923" i="7"/>
  <c r="W2924" i="7"/>
  <c r="W2925" i="7"/>
  <c r="W2927" i="7"/>
  <c r="W2926" i="7"/>
  <c r="W2928" i="7"/>
  <c r="W2933" i="7"/>
  <c r="W2929" i="7"/>
  <c r="W2930" i="7"/>
  <c r="W2932" i="7"/>
  <c r="W2931" i="7"/>
  <c r="W2935" i="7"/>
  <c r="W2934" i="7"/>
  <c r="W2938" i="7"/>
  <c r="W2936" i="7"/>
  <c r="W2939" i="7"/>
  <c r="W2937" i="7"/>
  <c r="W2940" i="7"/>
  <c r="W2941" i="7"/>
  <c r="W2943" i="7"/>
  <c r="W2945" i="7"/>
  <c r="W2944" i="7"/>
  <c r="W2946" i="7"/>
  <c r="W2942" i="7"/>
  <c r="W2948" i="7"/>
  <c r="W2947" i="7"/>
  <c r="W2949" i="7"/>
  <c r="W2950" i="7"/>
  <c r="W2951" i="7"/>
  <c r="W2953" i="7"/>
  <c r="W2952" i="7"/>
  <c r="W2954" i="7"/>
  <c r="W2955" i="7"/>
  <c r="W2956" i="7"/>
  <c r="W2957" i="7"/>
  <c r="W2958" i="7"/>
  <c r="W2959" i="7"/>
  <c r="W2960" i="7"/>
  <c r="W2962" i="7"/>
  <c r="W2961" i="7"/>
  <c r="W2965" i="7"/>
  <c r="W2963" i="7"/>
  <c r="W2964" i="7"/>
  <c r="W2966" i="7"/>
  <c r="W2967" i="7"/>
  <c r="W2968" i="7"/>
  <c r="W2970" i="7"/>
  <c r="W2969" i="7"/>
  <c r="W2974" i="7"/>
  <c r="W2971" i="7"/>
  <c r="W2972" i="7"/>
  <c r="W2973" i="7"/>
  <c r="W2975" i="7"/>
  <c r="W2977" i="7"/>
  <c r="W2976" i="7"/>
  <c r="W2982" i="7"/>
  <c r="W2980" i="7"/>
  <c r="W2979" i="7"/>
  <c r="W2978" i="7"/>
  <c r="W2981" i="7"/>
  <c r="W2983" i="7"/>
  <c r="W2985" i="7"/>
  <c r="W2984" i="7"/>
  <c r="W2987" i="7"/>
  <c r="W2986" i="7"/>
  <c r="W2988" i="7"/>
  <c r="W2989" i="7"/>
  <c r="W2991" i="7"/>
  <c r="W2990" i="7"/>
  <c r="W2995" i="7"/>
  <c r="W2992" i="7"/>
  <c r="W2993" i="7"/>
  <c r="W2994" i="7"/>
  <c r="W2996" i="7"/>
  <c r="W2997" i="7"/>
  <c r="W2999" i="7"/>
  <c r="W2998" i="7"/>
  <c r="W3000" i="7"/>
  <c r="W3001" i="7"/>
  <c r="W3002" i="7"/>
  <c r="W3003" i="7"/>
  <c r="W3004" i="7"/>
  <c r="W3005" i="7"/>
  <c r="W3007" i="7"/>
  <c r="W3006" i="7"/>
  <c r="W3008" i="7"/>
  <c r="W3009" i="7"/>
  <c r="W3011" i="7"/>
  <c r="W3010" i="7"/>
  <c r="W3012" i="7"/>
  <c r="W3013" i="7"/>
  <c r="W3015" i="7"/>
  <c r="W3014" i="7"/>
  <c r="W3018" i="7"/>
  <c r="W3017" i="7"/>
  <c r="W3016" i="7"/>
  <c r="W3019" i="7"/>
  <c r="W3020" i="7"/>
  <c r="W3021" i="7"/>
  <c r="W3023" i="7"/>
  <c r="W3022" i="7"/>
  <c r="W3024" i="7"/>
  <c r="W3026" i="7"/>
  <c r="W3025" i="7"/>
  <c r="W3027" i="7"/>
  <c r="W3028" i="7"/>
  <c r="W3030" i="7"/>
  <c r="W3029" i="7"/>
  <c r="W3034" i="7"/>
  <c r="W3031" i="7"/>
  <c r="W3032" i="7"/>
  <c r="W3033" i="7"/>
  <c r="W3035" i="7"/>
  <c r="W3036" i="7"/>
  <c r="W3037" i="7"/>
  <c r="W3038" i="7"/>
  <c r="W3039" i="7"/>
  <c r="W3040" i="7"/>
  <c r="W3041" i="7"/>
  <c r="W3042" i="7"/>
  <c r="W3043" i="7"/>
  <c r="W3044" i="7"/>
  <c r="W3045" i="7"/>
  <c r="W3047" i="7"/>
  <c r="W3046" i="7"/>
  <c r="W3050" i="7"/>
  <c r="W3048" i="7"/>
  <c r="W3049" i="7"/>
  <c r="W3051" i="7"/>
  <c r="W3053" i="7"/>
  <c r="W3052" i="7"/>
  <c r="W3054" i="7"/>
  <c r="W3055" i="7"/>
  <c r="W3056" i="7"/>
  <c r="W3057" i="7"/>
  <c r="W3058" i="7"/>
  <c r="W3060" i="7"/>
  <c r="W3059" i="7"/>
  <c r="W3061" i="7"/>
  <c r="W3062" i="7"/>
  <c r="W3063" i="7"/>
  <c r="W3064" i="7"/>
  <c r="W3065" i="7"/>
  <c r="W3068" i="7"/>
  <c r="W3067" i="7"/>
  <c r="W3066" i="7"/>
  <c r="W3070" i="7"/>
  <c r="W3071" i="7"/>
  <c r="W3069" i="7"/>
  <c r="W3073" i="7"/>
  <c r="W3072" i="7"/>
  <c r="W3074" i="7"/>
  <c r="W3077" i="7"/>
  <c r="W3078" i="7"/>
  <c r="W3075" i="7"/>
  <c r="W3079" i="7"/>
  <c r="W3076" i="7"/>
  <c r="W3080" i="7"/>
  <c r="W3081" i="7"/>
  <c r="W3082" i="7"/>
  <c r="W3084" i="7"/>
  <c r="W3083" i="7"/>
  <c r="W3085" i="7"/>
  <c r="W3088" i="7"/>
  <c r="W3087" i="7"/>
  <c r="W3086" i="7"/>
  <c r="W3090" i="7"/>
  <c r="W3091" i="7"/>
  <c r="W3089" i="7"/>
  <c r="W3092" i="7"/>
  <c r="W3093" i="7"/>
  <c r="W3094" i="7"/>
  <c r="W3095" i="7"/>
  <c r="W3096" i="7"/>
  <c r="W3097" i="7"/>
  <c r="W3098" i="7"/>
  <c r="W3101" i="7"/>
  <c r="W3099" i="7"/>
  <c r="W3100" i="7"/>
  <c r="W3104" i="7"/>
  <c r="W3103" i="7"/>
  <c r="W3102" i="7"/>
  <c r="W3105" i="7"/>
  <c r="W3106" i="7"/>
  <c r="W3107" i="7"/>
  <c r="W3109" i="7"/>
  <c r="W3108" i="7"/>
  <c r="W3111" i="7"/>
  <c r="W3110" i="7"/>
  <c r="W3115" i="7"/>
  <c r="W3112" i="7"/>
  <c r="W3114" i="7"/>
  <c r="W3113" i="7"/>
  <c r="W3116" i="7"/>
  <c r="W3117" i="7"/>
  <c r="W3122" i="7"/>
  <c r="W3121" i="7"/>
  <c r="W3118" i="7"/>
  <c r="W3119" i="7"/>
  <c r="W3120" i="7"/>
  <c r="W3123" i="7"/>
  <c r="W3124" i="7"/>
  <c r="W3125" i="7"/>
  <c r="W3126" i="7"/>
  <c r="W3127" i="7"/>
  <c r="W3129" i="7"/>
  <c r="W3128" i="7"/>
  <c r="W3130" i="7"/>
  <c r="W3131" i="7"/>
  <c r="W3132" i="7"/>
  <c r="W3133" i="7"/>
  <c r="W3134" i="7"/>
  <c r="W3135" i="7"/>
  <c r="W3137" i="7"/>
  <c r="W3138" i="7"/>
  <c r="W3136" i="7"/>
  <c r="W3139" i="7"/>
  <c r="W3140" i="7"/>
  <c r="W3142" i="7"/>
  <c r="W3141" i="7"/>
  <c r="W3144" i="7"/>
  <c r="W3143" i="7"/>
  <c r="W3148" i="7"/>
  <c r="W3149" i="7"/>
  <c r="W3146" i="7"/>
  <c r="W3147" i="7"/>
  <c r="W3145" i="7"/>
  <c r="W3150" i="7"/>
  <c r="W3152" i="7"/>
  <c r="W3151" i="7"/>
  <c r="W3154" i="7"/>
  <c r="W3153" i="7"/>
  <c r="W3155" i="7"/>
  <c r="W3161" i="7"/>
  <c r="W3159" i="7"/>
  <c r="W3158" i="7"/>
  <c r="W3156" i="7"/>
  <c r="W3157" i="7"/>
  <c r="W3160" i="7"/>
  <c r="W3163" i="7"/>
  <c r="W3162" i="7"/>
  <c r="W3164" i="7"/>
  <c r="W3165" i="7"/>
  <c r="W3167" i="7"/>
  <c r="W3166" i="7"/>
  <c r="W3168" i="7"/>
  <c r="W3169" i="7"/>
  <c r="W3171" i="7"/>
  <c r="W3170" i="7"/>
  <c r="W3175" i="7"/>
  <c r="W3173" i="7"/>
  <c r="W3174" i="7"/>
  <c r="W3172" i="7"/>
  <c r="W3178" i="7"/>
  <c r="W3176" i="7"/>
  <c r="W3177" i="7"/>
  <c r="W3179" i="7"/>
  <c r="W3182" i="7"/>
  <c r="W3183" i="7"/>
  <c r="W3180" i="7"/>
  <c r="W3181" i="7"/>
  <c r="W3185" i="7"/>
  <c r="W3184" i="7"/>
  <c r="W3186" i="7"/>
  <c r="W3190" i="7"/>
  <c r="W3187" i="7"/>
  <c r="W3188" i="7"/>
  <c r="W3189" i="7"/>
  <c r="W3192" i="7"/>
  <c r="W3191" i="7"/>
  <c r="W3193" i="7"/>
  <c r="W3195" i="7"/>
  <c r="W3194" i="7"/>
  <c r="W3197" i="7"/>
  <c r="W3196" i="7"/>
  <c r="W3198" i="7"/>
  <c r="W3201" i="7"/>
  <c r="W3200" i="7"/>
  <c r="W3199" i="7"/>
  <c r="W3202" i="7"/>
  <c r="W3204" i="7"/>
  <c r="W3203" i="7"/>
  <c r="W3205" i="7"/>
  <c r="W3207" i="7"/>
  <c r="W3208" i="7"/>
  <c r="W3206" i="7"/>
  <c r="W3210" i="7"/>
  <c r="W3211" i="7"/>
  <c r="W3209" i="7"/>
  <c r="W3214" i="7"/>
  <c r="W3213" i="7"/>
  <c r="W3212" i="7"/>
  <c r="W3215" i="7"/>
  <c r="W3216" i="7"/>
  <c r="W3217" i="7"/>
  <c r="W3218" i="7"/>
  <c r="W3219" i="7"/>
  <c r="W3222" i="7"/>
  <c r="W3221" i="7"/>
  <c r="W3220" i="7"/>
  <c r="W3223" i="7"/>
  <c r="W3226" i="7"/>
  <c r="W3225" i="7"/>
  <c r="W3224" i="7"/>
  <c r="W3228" i="7"/>
  <c r="W3227" i="7"/>
  <c r="W3232" i="7"/>
  <c r="W3229" i="7"/>
  <c r="W3230" i="7"/>
  <c r="W3231" i="7"/>
  <c r="W3233" i="7"/>
  <c r="W3235" i="7"/>
  <c r="W3234" i="7"/>
  <c r="W3236" i="7"/>
  <c r="W3237" i="7"/>
  <c r="W3238" i="7"/>
  <c r="W3239" i="7"/>
  <c r="W3240" i="7"/>
  <c r="W3244" i="7"/>
  <c r="W3241" i="7"/>
  <c r="W3243" i="7"/>
  <c r="W3242" i="7"/>
  <c r="W3248" i="7"/>
  <c r="W3245" i="7"/>
  <c r="W3246" i="7"/>
  <c r="W3247" i="7"/>
  <c r="W3249" i="7"/>
  <c r="W3250" i="7"/>
  <c r="W3251" i="7"/>
  <c r="W3252" i="7"/>
  <c r="W3253" i="7"/>
  <c r="W3254" i="7"/>
  <c r="W3255" i="7"/>
  <c r="W3257" i="7"/>
  <c r="W3256" i="7"/>
  <c r="W3258" i="7"/>
  <c r="W3259" i="7"/>
  <c r="W3260" i="7"/>
  <c r="W3261" i="7"/>
  <c r="W3262" i="7"/>
  <c r="W3263" i="7"/>
  <c r="W3265" i="7"/>
  <c r="W3264" i="7"/>
  <c r="W3266" i="7"/>
  <c r="W3267" i="7"/>
  <c r="W3270" i="7"/>
  <c r="W3268" i="7"/>
  <c r="W3269" i="7"/>
  <c r="W3271" i="7"/>
  <c r="W3272" i="7"/>
  <c r="W3273" i="7"/>
  <c r="W3274" i="7"/>
  <c r="W3275" i="7"/>
  <c r="W3276" i="7"/>
  <c r="W3277" i="7"/>
  <c r="W3280" i="7"/>
  <c r="W3279" i="7"/>
  <c r="W3278" i="7"/>
  <c r="W3281" i="7"/>
  <c r="W3282" i="7"/>
  <c r="W3283" i="7"/>
  <c r="W3285" i="7"/>
  <c r="W3284" i="7"/>
  <c r="W3286" i="7"/>
  <c r="W3289" i="7"/>
  <c r="W3290" i="7"/>
  <c r="W3291" i="7"/>
  <c r="W3287" i="7"/>
  <c r="W3288" i="7"/>
  <c r="W3292" i="7"/>
  <c r="W3294" i="7"/>
  <c r="W3293" i="7"/>
  <c r="W3295" i="7"/>
  <c r="W3296" i="7"/>
  <c r="W3297" i="7"/>
  <c r="W3298" i="7"/>
  <c r="W3299" i="7"/>
  <c r="W3301" i="7"/>
  <c r="W3300" i="7"/>
  <c r="W3304" i="7"/>
  <c r="W3303" i="7"/>
  <c r="W3302" i="7"/>
  <c r="W3305" i="7"/>
  <c r="W3307" i="7"/>
  <c r="W3306" i="7"/>
  <c r="W3309" i="7"/>
  <c r="W3308" i="7"/>
  <c r="W3312" i="7"/>
  <c r="W3310" i="7"/>
  <c r="W3311" i="7"/>
  <c r="W3314" i="7"/>
  <c r="W3316" i="7"/>
  <c r="W3313" i="7"/>
  <c r="W3315" i="7"/>
  <c r="W3317" i="7"/>
  <c r="W3321" i="7"/>
  <c r="W3318" i="7"/>
  <c r="W3319" i="7"/>
  <c r="W3320" i="7"/>
  <c r="W3323" i="7"/>
  <c r="W3322" i="7"/>
  <c r="W3324" i="7"/>
  <c r="W3327" i="7"/>
  <c r="W3326" i="7"/>
  <c r="W3325" i="7"/>
  <c r="W3328" i="7"/>
  <c r="W3329" i="7"/>
  <c r="W3330" i="7"/>
  <c r="W3331" i="7"/>
  <c r="W3332" i="7"/>
  <c r="W3333" i="7"/>
  <c r="W3335" i="7"/>
  <c r="W3334" i="7"/>
  <c r="W3336" i="7"/>
  <c r="W3337" i="7"/>
  <c r="W3338" i="7"/>
  <c r="W3339" i="7"/>
  <c r="W3340" i="7"/>
  <c r="W3342" i="7"/>
  <c r="W3341" i="7"/>
  <c r="W3344" i="7"/>
  <c r="W3343" i="7"/>
  <c r="W3347" i="7"/>
  <c r="W3345" i="7"/>
  <c r="W3346" i="7"/>
  <c r="W3348" i="7"/>
  <c r="W3349" i="7"/>
  <c r="W3350" i="7"/>
  <c r="W3351" i="7"/>
  <c r="W3352" i="7"/>
  <c r="W3353" i="7"/>
  <c r="W3354" i="7"/>
  <c r="W3359" i="7"/>
  <c r="W3358" i="7"/>
  <c r="W3355" i="7"/>
  <c r="W3356" i="7"/>
  <c r="W3357" i="7"/>
  <c r="W3361" i="7"/>
  <c r="W3360" i="7"/>
  <c r="W3362" i="7"/>
  <c r="W3363" i="7"/>
  <c r="W3366" i="7"/>
  <c r="W3367" i="7"/>
  <c r="W3368" i="7"/>
  <c r="W3364" i="7"/>
  <c r="W3365" i="7"/>
  <c r="W3369" i="7"/>
  <c r="W3370" i="7"/>
  <c r="W3371" i="7"/>
  <c r="W3372" i="7"/>
  <c r="W3373" i="7"/>
  <c r="W3374" i="7"/>
  <c r="W3376" i="7"/>
  <c r="W3375" i="7"/>
  <c r="W3379" i="7"/>
  <c r="W3377" i="7"/>
  <c r="W3378" i="7"/>
  <c r="W3382" i="7"/>
  <c r="W3380" i="7"/>
  <c r="W3381" i="7"/>
  <c r="W3383" i="7"/>
  <c r="W3384" i="7"/>
  <c r="W3385" i="7"/>
  <c r="W3386" i="7"/>
  <c r="W3388" i="7"/>
  <c r="W3389" i="7"/>
  <c r="W3387" i="7"/>
  <c r="W3390" i="7"/>
  <c r="W3392" i="7"/>
  <c r="W3391" i="7"/>
  <c r="W3393" i="7"/>
  <c r="W3394" i="7"/>
  <c r="W3395" i="7"/>
  <c r="W3396" i="7"/>
  <c r="W3397" i="7"/>
  <c r="W3398" i="7"/>
  <c r="W3399" i="7"/>
  <c r="W3400" i="7"/>
  <c r="W3401" i="7"/>
  <c r="W3402" i="7"/>
  <c r="W3403" i="7"/>
  <c r="W3404" i="7"/>
  <c r="W3407" i="7"/>
  <c r="W3405" i="7"/>
  <c r="W3406" i="7"/>
  <c r="W3408" i="7"/>
  <c r="W3409" i="7"/>
  <c r="W3410" i="7"/>
  <c r="W3411" i="7"/>
  <c r="W3412" i="7"/>
  <c r="W3414" i="7"/>
  <c r="W3413" i="7"/>
  <c r="W3415" i="7"/>
  <c r="W3418" i="7"/>
  <c r="W3417" i="7"/>
  <c r="W3416" i="7"/>
  <c r="W3419" i="7"/>
  <c r="W3422" i="7"/>
  <c r="W3420" i="7"/>
  <c r="W3421" i="7"/>
  <c r="W3425" i="7"/>
  <c r="W3423" i="7"/>
  <c r="W3424" i="7"/>
  <c r="W3427" i="7"/>
  <c r="W3428" i="7"/>
  <c r="W3426" i="7"/>
  <c r="W3429" i="7"/>
  <c r="W3431" i="7"/>
  <c r="W3430" i="7"/>
  <c r="W3432" i="7"/>
  <c r="W3433" i="7"/>
  <c r="W3434" i="7"/>
  <c r="W3438" i="7"/>
  <c r="W3435" i="7"/>
  <c r="W3437" i="7"/>
  <c r="W3436" i="7"/>
  <c r="W3439" i="7"/>
  <c r="W3440" i="7"/>
  <c r="W3441" i="7"/>
  <c r="W3443" i="7"/>
  <c r="W3444" i="7"/>
  <c r="W3442" i="7"/>
  <c r="W3445" i="7"/>
  <c r="W3446" i="7"/>
  <c r="W3448" i="7"/>
  <c r="W3447" i="7"/>
  <c r="W3451" i="7"/>
  <c r="W3449" i="7"/>
  <c r="W3452" i="7"/>
  <c r="W3450" i="7"/>
  <c r="W3453" i="7"/>
  <c r="W3454" i="7"/>
  <c r="W3455" i="7"/>
  <c r="W3456" i="7"/>
  <c r="W3457" i="7"/>
  <c r="W3458" i="7"/>
  <c r="W3459" i="7"/>
  <c r="W3460" i="7"/>
  <c r="W3461" i="7"/>
  <c r="W3462" i="7"/>
  <c r="W3464" i="7"/>
  <c r="W3463" i="7"/>
  <c r="W3465" i="7"/>
  <c r="W3467" i="7"/>
  <c r="W3468" i="7"/>
  <c r="W3466" i="7"/>
  <c r="W3469" i="7"/>
  <c r="W3472" i="7"/>
  <c r="W3471" i="7"/>
  <c r="W3470" i="7"/>
  <c r="W3476" i="7"/>
  <c r="W3475" i="7"/>
  <c r="W3473" i="7"/>
  <c r="W3474" i="7"/>
  <c r="W3477" i="7"/>
  <c r="W3479" i="7"/>
  <c r="W3478" i="7"/>
  <c r="W3480" i="7"/>
  <c r="W3481" i="7"/>
  <c r="W3482" i="7"/>
  <c r="W3483" i="7"/>
  <c r="W3484" i="7"/>
  <c r="W3486" i="7"/>
  <c r="W3485" i="7"/>
  <c r="W3487" i="7"/>
  <c r="W3488" i="7"/>
  <c r="W3489" i="7"/>
  <c r="W3491" i="7"/>
  <c r="W3490" i="7"/>
  <c r="W3494" i="7"/>
  <c r="W3492" i="7"/>
  <c r="W3493" i="7"/>
  <c r="W3495" i="7"/>
  <c r="W3496" i="7"/>
  <c r="W3497" i="7"/>
  <c r="W3498" i="7"/>
  <c r="W3500" i="7"/>
  <c r="W3501" i="7"/>
  <c r="W3499" i="7"/>
  <c r="W3502" i="7"/>
  <c r="W3503" i="7"/>
  <c r="W3504" i="7"/>
  <c r="W3506" i="7"/>
  <c r="W3505" i="7"/>
  <c r="W3508" i="7"/>
  <c r="W3507" i="7"/>
  <c r="W3509" i="7"/>
  <c r="W3510" i="7"/>
  <c r="W3512" i="7"/>
  <c r="W3511" i="7"/>
  <c r="W3514" i="7"/>
  <c r="W3513" i="7"/>
  <c r="W3515" i="7"/>
  <c r="W3516" i="7"/>
  <c r="W3517" i="7"/>
  <c r="W3518" i="7"/>
  <c r="W3519" i="7"/>
  <c r="W3520" i="7"/>
  <c r="W3522" i="7"/>
  <c r="W3521" i="7"/>
  <c r="W3523" i="7"/>
  <c r="W3525" i="7"/>
  <c r="W3526" i="7"/>
  <c r="W3524" i="7"/>
  <c r="W3527" i="7"/>
  <c r="W3528" i="7"/>
  <c r="W3531" i="7"/>
  <c r="W3530" i="7"/>
  <c r="W3529" i="7"/>
  <c r="W3532" i="7"/>
  <c r="W3533" i="7"/>
  <c r="W3535" i="7"/>
  <c r="W3534" i="7"/>
  <c r="W3537" i="7"/>
  <c r="W3536" i="7"/>
  <c r="W3540" i="7"/>
  <c r="W3539" i="7"/>
  <c r="W3538" i="7"/>
  <c r="W3541" i="7"/>
  <c r="W3543" i="7"/>
  <c r="W3542" i="7"/>
  <c r="W3544" i="7"/>
  <c r="W3545" i="7"/>
  <c r="W3548" i="7"/>
  <c r="W3547" i="7"/>
  <c r="W3546" i="7"/>
  <c r="W3552" i="7"/>
  <c r="W3551" i="7"/>
  <c r="W3550" i="7"/>
  <c r="W3549" i="7"/>
  <c r="W3553" i="7"/>
  <c r="W3555" i="7"/>
  <c r="W3554" i="7"/>
  <c r="W3556" i="7"/>
  <c r="W3558" i="7"/>
  <c r="W3559" i="7"/>
  <c r="W3557" i="7"/>
  <c r="W3561" i="7"/>
  <c r="W3560" i="7"/>
  <c r="W3562" i="7"/>
  <c r="W3563" i="7"/>
  <c r="W3564" i="7"/>
  <c r="W3565" i="7"/>
  <c r="W3566" i="7"/>
  <c r="W3567" i="7"/>
  <c r="W3568" i="7"/>
  <c r="W3569" i="7"/>
  <c r="W3570" i="7"/>
  <c r="W3571" i="7"/>
  <c r="W3574" i="7"/>
  <c r="W3572" i="7"/>
  <c r="W3573" i="7"/>
  <c r="W3576" i="7"/>
  <c r="W3575" i="7"/>
  <c r="W3577" i="7"/>
  <c r="W3578" i="7"/>
  <c r="W3579" i="7"/>
  <c r="W3581" i="7"/>
  <c r="W3580" i="7"/>
  <c r="W3582" i="7"/>
  <c r="W3583" i="7"/>
  <c r="W3584" i="7"/>
  <c r="W3585" i="7"/>
  <c r="W3587" i="7"/>
  <c r="W3586" i="7"/>
  <c r="W3588" i="7"/>
  <c r="W3589" i="7"/>
  <c r="W3591" i="7"/>
  <c r="W3590" i="7"/>
  <c r="W3592" i="7"/>
  <c r="W3593" i="7"/>
  <c r="W3594" i="7"/>
  <c r="W3595" i="7"/>
  <c r="W3599" i="7"/>
  <c r="W3596" i="7"/>
  <c r="W3598" i="7"/>
  <c r="W3597" i="7"/>
  <c r="W3600" i="7"/>
  <c r="W3602" i="7"/>
  <c r="W3601" i="7"/>
  <c r="W3607" i="7"/>
  <c r="W3603" i="7"/>
  <c r="W3606" i="7"/>
  <c r="W3604" i="7"/>
  <c r="W3605" i="7"/>
  <c r="W3608" i="7"/>
  <c r="W3609" i="7"/>
  <c r="W3610" i="7"/>
  <c r="W3612" i="7"/>
  <c r="W3611" i="7"/>
  <c r="W3613" i="7"/>
  <c r="W3614" i="7"/>
  <c r="W3615" i="7"/>
  <c r="W3616" i="7"/>
  <c r="W3617" i="7"/>
  <c r="W3618" i="7"/>
  <c r="W3619" i="7"/>
  <c r="W3621" i="7"/>
  <c r="W3620" i="7"/>
  <c r="W3624" i="7"/>
  <c r="W3622" i="7"/>
  <c r="W3626" i="7"/>
  <c r="W3625" i="7"/>
  <c r="W3623" i="7"/>
  <c r="W3627" i="7"/>
  <c r="W3628" i="7"/>
  <c r="W3631" i="7"/>
  <c r="W3629" i="7"/>
  <c r="W3630" i="7"/>
  <c r="W3634" i="7"/>
  <c r="W3635" i="7"/>
  <c r="W3632" i="7"/>
  <c r="W3633" i="7"/>
  <c r="W3636" i="7"/>
  <c r="W3640" i="7"/>
  <c r="W3637" i="7"/>
  <c r="W3639" i="7"/>
  <c r="W3638" i="7"/>
  <c r="W3641" i="7"/>
  <c r="W3642" i="7"/>
  <c r="W3643" i="7"/>
  <c r="W3644" i="7"/>
  <c r="W3647" i="7"/>
  <c r="W3645" i="7"/>
  <c r="W3648" i="7"/>
  <c r="W3646" i="7"/>
  <c r="W3650" i="7"/>
  <c r="W3653" i="7"/>
  <c r="W3649" i="7"/>
  <c r="W3652" i="7"/>
  <c r="W3654" i="7"/>
  <c r="W3651" i="7"/>
  <c r="W3659" i="7"/>
  <c r="W3655" i="7"/>
  <c r="W3656" i="7"/>
  <c r="W3657" i="7"/>
  <c r="W3658" i="7"/>
  <c r="W3660" i="7"/>
  <c r="W3661" i="7"/>
  <c r="W3662" i="7"/>
  <c r="W3663" i="7"/>
  <c r="W3664" i="7"/>
  <c r="W3665" i="7"/>
  <c r="W3666" i="7"/>
  <c r="W3668" i="7"/>
  <c r="W3667" i="7"/>
  <c r="W3669" i="7"/>
  <c r="W3672" i="7"/>
  <c r="W3670" i="7"/>
  <c r="W3671" i="7"/>
  <c r="W3676" i="7"/>
  <c r="W3674" i="7"/>
  <c r="W3675" i="7"/>
  <c r="W3673" i="7"/>
  <c r="W3680" i="7"/>
  <c r="W3677" i="7"/>
  <c r="W3678" i="7"/>
  <c r="W3681" i="7"/>
  <c r="W3679" i="7"/>
  <c r="W3682" i="7"/>
  <c r="W3683" i="7"/>
  <c r="W3687" i="7"/>
  <c r="W3688" i="7"/>
  <c r="W3684" i="7"/>
  <c r="W3689" i="7"/>
  <c r="W3685" i="7"/>
  <c r="W3686" i="7"/>
  <c r="W3692" i="7"/>
  <c r="W3690" i="7"/>
  <c r="W3691" i="7"/>
  <c r="W3693" i="7"/>
  <c r="W3694" i="7"/>
  <c r="W3695" i="7"/>
  <c r="W3698" i="7"/>
  <c r="W3697" i="7"/>
  <c r="W3696" i="7"/>
  <c r="W3699" i="7"/>
  <c r="W3701" i="7"/>
  <c r="W3700" i="7"/>
  <c r="W3702" i="7"/>
  <c r="W3703" i="7"/>
  <c r="W3705" i="7"/>
  <c r="W3704" i="7"/>
  <c r="W3706" i="7"/>
  <c r="W3707" i="7"/>
  <c r="W3708" i="7"/>
  <c r="W3709" i="7"/>
  <c r="W3710" i="7"/>
  <c r="W3716" i="7"/>
  <c r="W3711" i="7"/>
  <c r="W3712" i="7"/>
  <c r="W3713" i="7"/>
  <c r="W3717" i="7"/>
  <c r="W3714" i="7"/>
  <c r="W3715" i="7"/>
  <c r="W3718" i="7"/>
  <c r="W3719" i="7"/>
  <c r="W3724" i="7"/>
  <c r="W3720" i="7"/>
  <c r="W3725" i="7"/>
  <c r="W3723" i="7"/>
  <c r="W3722" i="7"/>
  <c r="W3726" i="7"/>
  <c r="W3721" i="7"/>
  <c r="W3727" i="7"/>
  <c r="W3728" i="7"/>
  <c r="W3729" i="7"/>
  <c r="W3730" i="7"/>
  <c r="W3731" i="7"/>
  <c r="W3732" i="7"/>
  <c r="W3735" i="7"/>
  <c r="W3733" i="7"/>
  <c r="W3734" i="7"/>
  <c r="W3736" i="7"/>
  <c r="W3737" i="7"/>
  <c r="W3740" i="7"/>
  <c r="W3738" i="7"/>
  <c r="W3739" i="7"/>
  <c r="W3741" i="7"/>
  <c r="W3742" i="7"/>
  <c r="W3743" i="7"/>
  <c r="W3744" i="7"/>
  <c r="W3748" i="7"/>
  <c r="W3747" i="7"/>
  <c r="W3746" i="7"/>
  <c r="W3745" i="7"/>
  <c r="W3750" i="7"/>
  <c r="W3749" i="7"/>
  <c r="W3751" i="7"/>
  <c r="W3752" i="7"/>
  <c r="W3753" i="7"/>
  <c r="W3754" i="7"/>
  <c r="W3755" i="7"/>
  <c r="W3756" i="7"/>
  <c r="W3758" i="7"/>
  <c r="W3757" i="7"/>
  <c r="W3759" i="7"/>
  <c r="W3761" i="7"/>
  <c r="W3762" i="7"/>
  <c r="W3760" i="7"/>
  <c r="W3763" i="7"/>
  <c r="W3765" i="7"/>
  <c r="W3766" i="7"/>
  <c r="W3764" i="7"/>
  <c r="W3769" i="7"/>
  <c r="W3767" i="7"/>
  <c r="W3768" i="7"/>
  <c r="W3770" i="7"/>
  <c r="W3772" i="7"/>
  <c r="W3775" i="7"/>
  <c r="W3774" i="7"/>
  <c r="W3771" i="7"/>
  <c r="W3773" i="7"/>
  <c r="W3777" i="7"/>
  <c r="W3776" i="7"/>
  <c r="W3779" i="7"/>
  <c r="W3778" i="7"/>
  <c r="W3780" i="7"/>
  <c r="W3781" i="7"/>
  <c r="W3782" i="7"/>
  <c r="W3783" i="7"/>
  <c r="W3784" i="7"/>
  <c r="W3786" i="7"/>
  <c r="W3785" i="7"/>
  <c r="W3787" i="7"/>
  <c r="W3788" i="7"/>
  <c r="W3789" i="7"/>
  <c r="W3791" i="7"/>
  <c r="W3790" i="7"/>
  <c r="W3793" i="7"/>
  <c r="W3792" i="7"/>
  <c r="W3794" i="7"/>
  <c r="W3795" i="7"/>
  <c r="W3796" i="7"/>
  <c r="W3798" i="7"/>
  <c r="W3797" i="7"/>
  <c r="W3799" i="7"/>
  <c r="W3800" i="7"/>
  <c r="W3801" i="7"/>
  <c r="W3804" i="7"/>
  <c r="W3802" i="7"/>
  <c r="W3803" i="7"/>
  <c r="W3805" i="7"/>
  <c r="W3807" i="7"/>
  <c r="W3806" i="7"/>
  <c r="W3808" i="7"/>
  <c r="W3809" i="7"/>
  <c r="W3810" i="7"/>
  <c r="W3811" i="7"/>
  <c r="W3812" i="7"/>
  <c r="W3813" i="7"/>
  <c r="W3814" i="7"/>
  <c r="W3815" i="7"/>
  <c r="W3818" i="7"/>
  <c r="W3816" i="7"/>
  <c r="W3817" i="7"/>
  <c r="W3819" i="7"/>
  <c r="W3822" i="7"/>
  <c r="W3821" i="7"/>
  <c r="W3820" i="7"/>
  <c r="W3823" i="7"/>
  <c r="W3827" i="7"/>
  <c r="W3829" i="7"/>
  <c r="W3828" i="7"/>
  <c r="W3826" i="7"/>
  <c r="W3824" i="7"/>
  <c r="W3825" i="7"/>
  <c r="W3832" i="7"/>
  <c r="W3833" i="7"/>
  <c r="W3831" i="7"/>
  <c r="W3830" i="7"/>
  <c r="W3835" i="7"/>
  <c r="W3836" i="7"/>
  <c r="W3834" i="7"/>
  <c r="W3837" i="7"/>
  <c r="W3839" i="7"/>
  <c r="W3838" i="7"/>
  <c r="W3840" i="7"/>
  <c r="W3841" i="7"/>
  <c r="W3846" i="7"/>
  <c r="W3845" i="7"/>
  <c r="W3843" i="7"/>
  <c r="W3842" i="7"/>
  <c r="W3844" i="7"/>
  <c r="W3847" i="7"/>
  <c r="W3848" i="7"/>
  <c r="W3849" i="7"/>
  <c r="W3853" i="7"/>
  <c r="W3852" i="7"/>
  <c r="W3850" i="7"/>
  <c r="W3851" i="7"/>
  <c r="W3854" i="7"/>
  <c r="W3855" i="7"/>
  <c r="W3856" i="7"/>
  <c r="W3858" i="7"/>
  <c r="W3857" i="7"/>
  <c r="W3859" i="7"/>
  <c r="W3860" i="7"/>
  <c r="W3861" i="7"/>
  <c r="W3863" i="7"/>
  <c r="W3862" i="7"/>
  <c r="W3864" i="7"/>
  <c r="W3865" i="7"/>
  <c r="W3866" i="7"/>
  <c r="W3867" i="7"/>
  <c r="W3868" i="7"/>
  <c r="W3869" i="7"/>
  <c r="W3873" i="7"/>
  <c r="W3872" i="7"/>
  <c r="W3871" i="7"/>
  <c r="W3870" i="7"/>
  <c r="W3874" i="7"/>
  <c r="W3875" i="7"/>
  <c r="W3876" i="7"/>
  <c r="W3877" i="7"/>
  <c r="W3878" i="7"/>
  <c r="W3879" i="7"/>
  <c r="W3880" i="7"/>
  <c r="W3882" i="7"/>
  <c r="W3883" i="7"/>
  <c r="W3881" i="7"/>
  <c r="W3888" i="7"/>
  <c r="W3886" i="7"/>
  <c r="W3885" i="7"/>
  <c r="W3884" i="7"/>
  <c r="W3887" i="7"/>
  <c r="W3892" i="7"/>
  <c r="W3889" i="7"/>
  <c r="W3890" i="7"/>
  <c r="W3891" i="7"/>
  <c r="W3896" i="7"/>
  <c r="W3897" i="7"/>
  <c r="W3893" i="7"/>
  <c r="W3895" i="7"/>
  <c r="W3894" i="7"/>
  <c r="W3898" i="7"/>
  <c r="W3899" i="7"/>
  <c r="W3900" i="7"/>
  <c r="W3903" i="7"/>
  <c r="W3901" i="7"/>
  <c r="W3904" i="7"/>
  <c r="W3902" i="7"/>
  <c r="W3905" i="7"/>
  <c r="W3908" i="7"/>
  <c r="W3906" i="7"/>
  <c r="W3909" i="7"/>
  <c r="W3907" i="7"/>
  <c r="W3910" i="7"/>
  <c r="W3911" i="7"/>
  <c r="W3912" i="7"/>
  <c r="W3913" i="7"/>
  <c r="W3914" i="7"/>
  <c r="W3916" i="7"/>
  <c r="W3915" i="7"/>
  <c r="W3918" i="7"/>
  <c r="W3919" i="7"/>
  <c r="W3920" i="7"/>
  <c r="W3921" i="7"/>
  <c r="W3917" i="7"/>
  <c r="W3922" i="7"/>
  <c r="W3923" i="7"/>
  <c r="W3926" i="7"/>
  <c r="W3924" i="7"/>
  <c r="W3927" i="7"/>
  <c r="W3925" i="7"/>
  <c r="W3928" i="7"/>
  <c r="W3929" i="7"/>
  <c r="W3930" i="7"/>
  <c r="W3932" i="7"/>
  <c r="W3931" i="7"/>
  <c r="W3934" i="7"/>
  <c r="W3933" i="7"/>
  <c r="W3935" i="7"/>
  <c r="W3938" i="7"/>
  <c r="W3936" i="7"/>
  <c r="W3937" i="7"/>
  <c r="W3939" i="7"/>
  <c r="W3940" i="7"/>
  <c r="W3941" i="7"/>
  <c r="W3942" i="7"/>
  <c r="W3943" i="7"/>
  <c r="W3944" i="7"/>
  <c r="W3945" i="7"/>
  <c r="W3947" i="7"/>
  <c r="W3946" i="7"/>
  <c r="W3948" i="7"/>
  <c r="W3950" i="7"/>
  <c r="W3949" i="7"/>
  <c r="W3951" i="7"/>
  <c r="W3953" i="7"/>
  <c r="W3954" i="7"/>
  <c r="W3952" i="7"/>
  <c r="W3955" i="7"/>
  <c r="W3958" i="7"/>
  <c r="W3957" i="7"/>
  <c r="W3956" i="7"/>
  <c r="W3960" i="7"/>
  <c r="W3959" i="7"/>
  <c r="W3961" i="7"/>
  <c r="W3964" i="7"/>
  <c r="W3962" i="7"/>
  <c r="W3963" i="7"/>
  <c r="W3966" i="7"/>
  <c r="W3965" i="7"/>
  <c r="W3967" i="7"/>
  <c r="W3968" i="7"/>
  <c r="W3969" i="7"/>
  <c r="W3970" i="7"/>
  <c r="W3971" i="7"/>
  <c r="W3972" i="7"/>
  <c r="W3973" i="7"/>
  <c r="W3974" i="7"/>
  <c r="W3975" i="7"/>
  <c r="W3976" i="7"/>
  <c r="W3977" i="7"/>
  <c r="W3978" i="7"/>
  <c r="W3979" i="7"/>
  <c r="W3982" i="7"/>
  <c r="W3980" i="7"/>
  <c r="W3981" i="7"/>
  <c r="W3983" i="7"/>
  <c r="W3985" i="7"/>
  <c r="W3984" i="7"/>
  <c r="W3986" i="7"/>
  <c r="W3988" i="7"/>
  <c r="W3991" i="7"/>
  <c r="W3990" i="7"/>
  <c r="W3989" i="7"/>
  <c r="W3987" i="7"/>
  <c r="W3992" i="7"/>
  <c r="W3993" i="7"/>
  <c r="W3994" i="7"/>
  <c r="W3995" i="7"/>
  <c r="W3998" i="7"/>
  <c r="W3997" i="7"/>
  <c r="W3996" i="7"/>
  <c r="W4002" i="7"/>
  <c r="W4000" i="7"/>
  <c r="W4001" i="7"/>
  <c r="W3999" i="7"/>
  <c r="W4003" i="7"/>
  <c r="W4004" i="7"/>
  <c r="W4005" i="7"/>
  <c r="W4007" i="7"/>
  <c r="W4006" i="7"/>
  <c r="W4008" i="7"/>
  <c r="W4009" i="7"/>
  <c r="W4010" i="7"/>
  <c r="W4013" i="7"/>
  <c r="W4012" i="7"/>
  <c r="W4011" i="7"/>
  <c r="W4014" i="7"/>
  <c r="W4015" i="7"/>
  <c r="W4016" i="7"/>
  <c r="W4017" i="7"/>
  <c r="W4018" i="7"/>
  <c r="W4019" i="7"/>
  <c r="W4021" i="7"/>
  <c r="W4020" i="7"/>
  <c r="W4022" i="7"/>
  <c r="W4023" i="7"/>
  <c r="W4026" i="7"/>
  <c r="W4024" i="7"/>
  <c r="W4025" i="7"/>
  <c r="W4027" i="7"/>
  <c r="W4028" i="7"/>
  <c r="W4029" i="7"/>
  <c r="W4030" i="7"/>
  <c r="W4031" i="7"/>
  <c r="W4032" i="7"/>
  <c r="W4036" i="7"/>
  <c r="W4035" i="7"/>
  <c r="W4034" i="7"/>
  <c r="W4033" i="7"/>
  <c r="W4039" i="7"/>
  <c r="W4040" i="7"/>
  <c r="W4041" i="7"/>
  <c r="W4038" i="7"/>
  <c r="W4037" i="7"/>
  <c r="W4047" i="7"/>
  <c r="W4045" i="7"/>
  <c r="W4042" i="7"/>
  <c r="W4044" i="7"/>
  <c r="W4046" i="7"/>
  <c r="W4043" i="7"/>
  <c r="W4048" i="7"/>
  <c r="W4049" i="7"/>
  <c r="W4050" i="7"/>
  <c r="W4051" i="7"/>
  <c r="W4052" i="7"/>
  <c r="W4053" i="7"/>
  <c r="W4054" i="7"/>
  <c r="W4055" i="7"/>
  <c r="W4056" i="7"/>
  <c r="W4057" i="7"/>
  <c r="W4058" i="7"/>
  <c r="W4059" i="7"/>
  <c r="W4060" i="7"/>
  <c r="W4061" i="7"/>
  <c r="W4062" i="7"/>
  <c r="W4063" i="7"/>
  <c r="W4064" i="7"/>
  <c r="W4067" i="7"/>
  <c r="W4065" i="7"/>
  <c r="W4066" i="7"/>
  <c r="W4068" i="7"/>
  <c r="W4070" i="7"/>
  <c r="W4069" i="7"/>
  <c r="W4074" i="7"/>
  <c r="W4071" i="7"/>
  <c r="W4072" i="7"/>
  <c r="W4073" i="7"/>
  <c r="W4076" i="7"/>
  <c r="W4075" i="7"/>
  <c r="W4078" i="7"/>
  <c r="W4077" i="7"/>
  <c r="W4079" i="7"/>
  <c r="W4081" i="7"/>
  <c r="W4080" i="7"/>
  <c r="W4082" i="7"/>
  <c r="W4084" i="7"/>
  <c r="W4083" i="7"/>
  <c r="W4085" i="7"/>
  <c r="W4086" i="7"/>
  <c r="W4088" i="7"/>
  <c r="W4087" i="7"/>
  <c r="W4092" i="7"/>
  <c r="W4089" i="7"/>
  <c r="W4091" i="7"/>
  <c r="W4090" i="7"/>
  <c r="W4095" i="7"/>
  <c r="W4094" i="7"/>
  <c r="W4093" i="7"/>
  <c r="W4099" i="7"/>
  <c r="W4096" i="7"/>
  <c r="W4097" i="7"/>
  <c r="W4098" i="7"/>
  <c r="W4102" i="7"/>
  <c r="W4100" i="7"/>
  <c r="W4103" i="7"/>
  <c r="W4101" i="7"/>
  <c r="W4104" i="7"/>
  <c r="W4106" i="7"/>
  <c r="W4105" i="7"/>
  <c r="W4110" i="7"/>
  <c r="W4109" i="7"/>
  <c r="W4108" i="7"/>
  <c r="W4107" i="7"/>
  <c r="W4111" i="7"/>
  <c r="W4112" i="7"/>
  <c r="W4113" i="7"/>
  <c r="W4115" i="7"/>
  <c r="W4114" i="7"/>
  <c r="W4116" i="7"/>
  <c r="W4117" i="7"/>
  <c r="W4118" i="7"/>
  <c r="W4120" i="7"/>
  <c r="W4121" i="7"/>
  <c r="W4119" i="7"/>
  <c r="W4123" i="7"/>
  <c r="W4122" i="7"/>
  <c r="W4130" i="7"/>
  <c r="W4129" i="7"/>
  <c r="W4124" i="7"/>
  <c r="W4128" i="7"/>
  <c r="W4132" i="7"/>
  <c r="W4127" i="7"/>
  <c r="W4131" i="7"/>
  <c r="W4125" i="7"/>
  <c r="W4126" i="7"/>
  <c r="W4133" i="7"/>
  <c r="W4138" i="7"/>
  <c r="W4137" i="7"/>
  <c r="W4139" i="7"/>
  <c r="W4136" i="7"/>
  <c r="W4134" i="7"/>
  <c r="W4135" i="7"/>
  <c r="W4140" i="7"/>
  <c r="W4141" i="7"/>
  <c r="W4142" i="7"/>
  <c r="W4144" i="7"/>
  <c r="W4143" i="7"/>
  <c r="W4147" i="7"/>
  <c r="W4146" i="7"/>
  <c r="W4145" i="7"/>
  <c r="W4149" i="7"/>
  <c r="W4148" i="7"/>
  <c r="W4150" i="7"/>
  <c r="W4151" i="7"/>
  <c r="W4152" i="7"/>
  <c r="W4154" i="7"/>
  <c r="W4153" i="7"/>
  <c r="W4155" i="7"/>
  <c r="W4156" i="7"/>
  <c r="W4157" i="7"/>
  <c r="W4158" i="7"/>
  <c r="W4159" i="7"/>
  <c r="W4160" i="7"/>
  <c r="W4161" i="7"/>
  <c r="W4162" i="7"/>
  <c r="W4165" i="7"/>
  <c r="W4164" i="7"/>
  <c r="W4163" i="7"/>
  <c r="W4166" i="7"/>
  <c r="W4169" i="7"/>
  <c r="W4168" i="7"/>
  <c r="W4167" i="7"/>
  <c r="W4170" i="7"/>
  <c r="W4172" i="7"/>
  <c r="W4171" i="7"/>
  <c r="W4173" i="7"/>
  <c r="W4175" i="7"/>
  <c r="W4174" i="7"/>
  <c r="W4176" i="7"/>
  <c r="W4178" i="7"/>
  <c r="W4177" i="7"/>
  <c r="W4179" i="7"/>
  <c r="W4180" i="7"/>
  <c r="W4181" i="7"/>
  <c r="W4183" i="7"/>
  <c r="W4185" i="7"/>
  <c r="W4182" i="7"/>
  <c r="W4186" i="7"/>
  <c r="W4184" i="7"/>
  <c r="W4187" i="7"/>
  <c r="W4188" i="7"/>
  <c r="W4189" i="7"/>
  <c r="W4190" i="7"/>
  <c r="W4191" i="7"/>
  <c r="W4192" i="7"/>
  <c r="W4193" i="7"/>
  <c r="W4194" i="7"/>
  <c r="W4195" i="7"/>
  <c r="W4196" i="7"/>
  <c r="W4197" i="7"/>
  <c r="W4198" i="7"/>
  <c r="W4199" i="7"/>
  <c r="W4200" i="7"/>
  <c r="W4201" i="7"/>
  <c r="W4202" i="7"/>
  <c r="W4203" i="7"/>
  <c r="W4204" i="7"/>
  <c r="W4206" i="7"/>
  <c r="W4207" i="7"/>
  <c r="W4205" i="7"/>
  <c r="W4209" i="7"/>
  <c r="W4211" i="7"/>
  <c r="W4210" i="7"/>
  <c r="W4208" i="7"/>
  <c r="W4213" i="7"/>
  <c r="W4214" i="7"/>
  <c r="W4212" i="7"/>
  <c r="W4215" i="7"/>
  <c r="W4216" i="7"/>
  <c r="W4218" i="7"/>
  <c r="W4217" i="7"/>
  <c r="W4219" i="7"/>
  <c r="W4220" i="7"/>
  <c r="W4221" i="7"/>
  <c r="W4222" i="7"/>
  <c r="W4223" i="7"/>
  <c r="W4225" i="7"/>
  <c r="W4224" i="7"/>
  <c r="W4229" i="7"/>
  <c r="W4226" i="7"/>
  <c r="W4227" i="7"/>
  <c r="W4228" i="7"/>
  <c r="W4230" i="7"/>
  <c r="W4232" i="7"/>
  <c r="W4231" i="7"/>
  <c r="W4236" i="7"/>
  <c r="W4233" i="7"/>
  <c r="W4235" i="7"/>
  <c r="W4234" i="7"/>
  <c r="W4239" i="7"/>
  <c r="W4238" i="7"/>
  <c r="W4237" i="7"/>
  <c r="W4240" i="7"/>
  <c r="W4241" i="7"/>
  <c r="W4242" i="7"/>
  <c r="W4243" i="7"/>
  <c r="W4246" i="7"/>
  <c r="W4247" i="7"/>
  <c r="W4244" i="7"/>
  <c r="W4245" i="7"/>
  <c r="W4248" i="7"/>
  <c r="W4249" i="7"/>
  <c r="W4250" i="7"/>
  <c r="W4252" i="7"/>
  <c r="W4251" i="7"/>
  <c r="W4253" i="7"/>
  <c r="W4254" i="7"/>
  <c r="W4255" i="7"/>
  <c r="W4256" i="7"/>
  <c r="W4257" i="7"/>
  <c r="W4258" i="7"/>
  <c r="W4259" i="7"/>
  <c r="W4260" i="7"/>
  <c r="W4262" i="7"/>
  <c r="W4261" i="7"/>
  <c r="W4264" i="7"/>
  <c r="W4265" i="7"/>
  <c r="W4263" i="7"/>
  <c r="W4266" i="7"/>
  <c r="W4269" i="7"/>
  <c r="W4267" i="7"/>
  <c r="W4270" i="7"/>
  <c r="W4268" i="7"/>
  <c r="W4271" i="7"/>
  <c r="W4276" i="7"/>
  <c r="W4274" i="7"/>
  <c r="W4272" i="7"/>
  <c r="W4273" i="7"/>
  <c r="W4275" i="7"/>
  <c r="W4278" i="7"/>
  <c r="W4279" i="7"/>
  <c r="W4277" i="7"/>
  <c r="W4280" i="7"/>
  <c r="W4283" i="7"/>
  <c r="W4281" i="7"/>
  <c r="W4284" i="7"/>
  <c r="W4282" i="7"/>
  <c r="W4285" i="7"/>
  <c r="W4286" i="7"/>
  <c r="W4289" i="7"/>
  <c r="W4287" i="7"/>
  <c r="W4288" i="7"/>
  <c r="W4290" i="7"/>
  <c r="W4292" i="7"/>
  <c r="W4294" i="7"/>
  <c r="W4293" i="7"/>
  <c r="W4291" i="7"/>
  <c r="W4295" i="7"/>
  <c r="W4296" i="7"/>
  <c r="W4297" i="7"/>
  <c r="W4298" i="7"/>
  <c r="W4300" i="7"/>
  <c r="W4299" i="7"/>
  <c r="W4301" i="7"/>
  <c r="W4304" i="7"/>
  <c r="W4303" i="7"/>
  <c r="W4302" i="7"/>
  <c r="W4306" i="7"/>
  <c r="W4305" i="7"/>
  <c r="W4308" i="7"/>
  <c r="W4307" i="7"/>
  <c r="W4309" i="7"/>
  <c r="W4310" i="7"/>
  <c r="W4311" i="7"/>
  <c r="W4313" i="7"/>
  <c r="W4312" i="7"/>
  <c r="W4314" i="7"/>
  <c r="W4315" i="7"/>
  <c r="W4316" i="7"/>
  <c r="W4317" i="7"/>
  <c r="W4318" i="7"/>
  <c r="W4319" i="7"/>
  <c r="W4322" i="7"/>
  <c r="W4323" i="7"/>
  <c r="W4320" i="7"/>
  <c r="W4321" i="7"/>
  <c r="W4324" i="7"/>
  <c r="W4325" i="7"/>
  <c r="W4326" i="7"/>
  <c r="W4327" i="7"/>
  <c r="W4328" i="7"/>
  <c r="W4329" i="7"/>
  <c r="W4330" i="7"/>
  <c r="W4332" i="7"/>
  <c r="W4333" i="7"/>
  <c r="W4331" i="7"/>
  <c r="W4334" i="7"/>
  <c r="W4335" i="7"/>
  <c r="W4336" i="7"/>
  <c r="W4338" i="7"/>
  <c r="W4339" i="7"/>
  <c r="W4337" i="7"/>
  <c r="W4340" i="7"/>
  <c r="W4341" i="7"/>
  <c r="W4342" i="7"/>
  <c r="W4343" i="7"/>
  <c r="W4345" i="7"/>
  <c r="W4344" i="7"/>
  <c r="W4346" i="7"/>
  <c r="W4347" i="7"/>
  <c r="W4350" i="7"/>
  <c r="W4348" i="7"/>
  <c r="W4349" i="7"/>
  <c r="W4354" i="7"/>
  <c r="W4352" i="7"/>
  <c r="W4353" i="7"/>
  <c r="W4351" i="7"/>
  <c r="W4355" i="7"/>
  <c r="W4356" i="7"/>
  <c r="W4357" i="7"/>
  <c r="W4359" i="7"/>
  <c r="W4360" i="7"/>
  <c r="W4358" i="7"/>
  <c r="W4361" i="7"/>
  <c r="W4362" i="7"/>
  <c r="W4363" i="7"/>
  <c r="W4364" i="7"/>
  <c r="W4365" i="7"/>
  <c r="W4366" i="7"/>
  <c r="W4369" i="7"/>
  <c r="W4367" i="7"/>
  <c r="W4368" i="7"/>
  <c r="W4370" i="7"/>
  <c r="W4376" i="7"/>
  <c r="W4373" i="7"/>
  <c r="W4375" i="7"/>
  <c r="W4371" i="7"/>
  <c r="W4374" i="7"/>
  <c r="W4372" i="7"/>
  <c r="W4378" i="7"/>
  <c r="W4377" i="7"/>
  <c r="W4379" i="7"/>
  <c r="W4382" i="7"/>
  <c r="W4380" i="7"/>
  <c r="W4381" i="7"/>
  <c r="W4383" i="7"/>
  <c r="W4384" i="7"/>
  <c r="W4385" i="7"/>
  <c r="W4386" i="7"/>
  <c r="W4387" i="7"/>
  <c r="W4389" i="7"/>
  <c r="W4388" i="7"/>
  <c r="W4390" i="7"/>
  <c r="W4391" i="7"/>
  <c r="W4392" i="7"/>
  <c r="W4394" i="7"/>
  <c r="W4393" i="7"/>
  <c r="W4395" i="7"/>
  <c r="W4396" i="7"/>
  <c r="W4397" i="7"/>
  <c r="W4398" i="7"/>
  <c r="W4399" i="7"/>
  <c r="W4400" i="7"/>
  <c r="W4401" i="7"/>
  <c r="W4403" i="7"/>
  <c r="W4402" i="7"/>
  <c r="W4406" i="7"/>
  <c r="W4404" i="7"/>
  <c r="W4405" i="7"/>
  <c r="W4407" i="7"/>
  <c r="W4408" i="7"/>
  <c r="W4413" i="7"/>
  <c r="W4411" i="7"/>
  <c r="W4409" i="7"/>
  <c r="W4412" i="7"/>
  <c r="W4410" i="7"/>
  <c r="W4415" i="7"/>
  <c r="W4414" i="7"/>
  <c r="W4417" i="7"/>
  <c r="W4416" i="7"/>
  <c r="W4420" i="7"/>
  <c r="W4418" i="7"/>
  <c r="W4419" i="7"/>
  <c r="W4421" i="7"/>
  <c r="W4423" i="7"/>
  <c r="W4424" i="7"/>
  <c r="W4422" i="7"/>
  <c r="W4425" i="7"/>
  <c r="W4426" i="7"/>
  <c r="W4429" i="7"/>
  <c r="W4427" i="7"/>
  <c r="W4430" i="7"/>
  <c r="W4428" i="7"/>
  <c r="W4431" i="7"/>
  <c r="W4433" i="7"/>
  <c r="W4432" i="7"/>
  <c r="W4434" i="7"/>
  <c r="W4435" i="7"/>
  <c r="W4438" i="7"/>
  <c r="W4437" i="7"/>
  <c r="W4436" i="7"/>
  <c r="W4439" i="7"/>
  <c r="W4440" i="7"/>
  <c r="W4441" i="7"/>
  <c r="W4442" i="7"/>
  <c r="W4443" i="7"/>
  <c r="W4444" i="7"/>
  <c r="W4446" i="7"/>
  <c r="W4445" i="7"/>
  <c r="W4448" i="7"/>
  <c r="W4447" i="7"/>
  <c r="W4449" i="7"/>
  <c r="W4450" i="7"/>
  <c r="W4451" i="7"/>
  <c r="W4453" i="7"/>
  <c r="W4452" i="7"/>
  <c r="W4455" i="7"/>
  <c r="W4456" i="7"/>
  <c r="W4454" i="7"/>
  <c r="W4457" i="7"/>
  <c r="W4458" i="7"/>
  <c r="W4459" i="7"/>
  <c r="W4460" i="7"/>
  <c r="W4461" i="7"/>
  <c r="W4462" i="7"/>
  <c r="W4463" i="7"/>
  <c r="W4464" i="7"/>
  <c r="W4465" i="7"/>
  <c r="W4466" i="7"/>
  <c r="W4467" i="7"/>
  <c r="W4470" i="7"/>
  <c r="W4468" i="7"/>
  <c r="W4469" i="7"/>
  <c r="W4472" i="7"/>
  <c r="W4471" i="7"/>
  <c r="W4473" i="7"/>
  <c r="W4474" i="7"/>
  <c r="W4475" i="7"/>
  <c r="W4476" i="7"/>
  <c r="W4478" i="7"/>
  <c r="W4479" i="7"/>
  <c r="W4477" i="7"/>
  <c r="W4480" i="7"/>
  <c r="W4483" i="7"/>
  <c r="W4481" i="7"/>
  <c r="W4482" i="7"/>
  <c r="W4484" i="7"/>
  <c r="W4487" i="7"/>
  <c r="W4486" i="7"/>
  <c r="W4485" i="7"/>
  <c r="W4488" i="7"/>
  <c r="W4489" i="7"/>
  <c r="W4490" i="7"/>
  <c r="W4491" i="7"/>
  <c r="W4492" i="7"/>
  <c r="W4493" i="7"/>
  <c r="W4494" i="7"/>
  <c r="W4495" i="7"/>
  <c r="W4497" i="7"/>
  <c r="W4496" i="7"/>
  <c r="W4498" i="7"/>
  <c r="W4502" i="7"/>
  <c r="W4503" i="7"/>
  <c r="W4501" i="7"/>
  <c r="W4499" i="7"/>
  <c r="W4500" i="7"/>
  <c r="W4505" i="7"/>
  <c r="W4504" i="7"/>
  <c r="W4506" i="7"/>
  <c r="W4507" i="7"/>
  <c r="W4508" i="7"/>
  <c r="W4509" i="7"/>
  <c r="W4511" i="7"/>
  <c r="W4510" i="7"/>
  <c r="W4512" i="7"/>
  <c r="W4513" i="7"/>
  <c r="W4514" i="7"/>
  <c r="W4515" i="7"/>
  <c r="W4518" i="7"/>
  <c r="W4516" i="7"/>
  <c r="W4517" i="7"/>
  <c r="W4519" i="7"/>
  <c r="W4520" i="7"/>
  <c r="W4521" i="7"/>
  <c r="W4522" i="7"/>
  <c r="W4523" i="7"/>
  <c r="W4525" i="7"/>
  <c r="W4526" i="7"/>
  <c r="W4524" i="7"/>
  <c r="W4530" i="7"/>
  <c r="W4531" i="7"/>
  <c r="W4527" i="7"/>
  <c r="W4529" i="7"/>
  <c r="W4528" i="7"/>
  <c r="W4532" i="7"/>
  <c r="W4536" i="7"/>
  <c r="W4535" i="7"/>
  <c r="W4534" i="7"/>
  <c r="W4533" i="7"/>
  <c r="W4537" i="7"/>
  <c r="W4538" i="7"/>
  <c r="W4539" i="7"/>
  <c r="W4540" i="7"/>
  <c r="W4541" i="7"/>
  <c r="W4542" i="7"/>
  <c r="W4544" i="7"/>
  <c r="W4543" i="7"/>
  <c r="W4546" i="7"/>
  <c r="W4545" i="7"/>
  <c r="W4550" i="7"/>
  <c r="W4547" i="7"/>
  <c r="W4549" i="7"/>
  <c r="W4548" i="7"/>
  <c r="W4551" i="7"/>
  <c r="W4552" i="7"/>
  <c r="W4553" i="7"/>
  <c r="W4554" i="7"/>
  <c r="W4555" i="7"/>
  <c r="W4556" i="7"/>
  <c r="W4559" i="7"/>
  <c r="W4560" i="7"/>
  <c r="W4557" i="7"/>
  <c r="W4558" i="7"/>
  <c r="W4561" i="7"/>
  <c r="W4565" i="7"/>
  <c r="W4564" i="7"/>
  <c r="W4563" i="7"/>
  <c r="W4562" i="7"/>
  <c r="W4566" i="7"/>
  <c r="W4567" i="7"/>
  <c r="W4568" i="7"/>
  <c r="W4569" i="7"/>
  <c r="W4571" i="7"/>
  <c r="W4570" i="7"/>
  <c r="W4573" i="7"/>
  <c r="W4574" i="7"/>
  <c r="W4572" i="7"/>
  <c r="W4575" i="7"/>
  <c r="W4578" i="7"/>
  <c r="W4577" i="7"/>
  <c r="W4576" i="7"/>
  <c r="W4579" i="7"/>
  <c r="W4580" i="7"/>
  <c r="W4581" i="7"/>
  <c r="W4582" i="7"/>
  <c r="W4583" i="7"/>
  <c r="W4584" i="7"/>
  <c r="W4585" i="7"/>
  <c r="W4586" i="7"/>
  <c r="W4587" i="7"/>
  <c r="W4588" i="7"/>
  <c r="W4589" i="7"/>
  <c r="W4590" i="7"/>
  <c r="W4591" i="7"/>
  <c r="W4592" i="7"/>
  <c r="W4593" i="7"/>
  <c r="W4595" i="7"/>
  <c r="W4594" i="7"/>
  <c r="W4597" i="7"/>
  <c r="W4596" i="7"/>
  <c r="W4601" i="7"/>
  <c r="W4598" i="7"/>
  <c r="W4600" i="7"/>
  <c r="W4599" i="7"/>
  <c r="W4602" i="7"/>
  <c r="W4604" i="7"/>
  <c r="W4603" i="7"/>
  <c r="W4605" i="7"/>
  <c r="W4606" i="7"/>
  <c r="W4607" i="7"/>
  <c r="W4609" i="7"/>
  <c r="W4608" i="7"/>
  <c r="W4612" i="7"/>
  <c r="W4611" i="7"/>
  <c r="W4610" i="7"/>
  <c r="W4614" i="7"/>
  <c r="W4613" i="7"/>
  <c r="W4615" i="7"/>
  <c r="W4616" i="7"/>
  <c r="W4617" i="7"/>
  <c r="W4618" i="7"/>
  <c r="W4620" i="7"/>
  <c r="W4619" i="7"/>
  <c r="W4622" i="7"/>
  <c r="W4621" i="7"/>
  <c r="W4623" i="7"/>
  <c r="W4625" i="7"/>
  <c r="W4624" i="7"/>
  <c r="W4626" i="7"/>
  <c r="W4627" i="7"/>
  <c r="W4628" i="7"/>
  <c r="W4629" i="7"/>
  <c r="W4630" i="7"/>
  <c r="W4631" i="7"/>
  <c r="W4634" i="7"/>
  <c r="W4635" i="7"/>
  <c r="W4632" i="7"/>
  <c r="W4633" i="7"/>
  <c r="W4636" i="7"/>
  <c r="W4637" i="7"/>
  <c r="W4639" i="7"/>
  <c r="W4638" i="7"/>
  <c r="W4641" i="7"/>
  <c r="W4640" i="7"/>
  <c r="W4642" i="7"/>
  <c r="W4644" i="7"/>
  <c r="W4643" i="7"/>
  <c r="W4645" i="7"/>
  <c r="W4646" i="7"/>
  <c r="W4647" i="7"/>
  <c r="W4649" i="7"/>
  <c r="W4648" i="7"/>
  <c r="W4651" i="7"/>
  <c r="W4650" i="7"/>
  <c r="W4654" i="7"/>
  <c r="W4653" i="7"/>
  <c r="W4652" i="7"/>
  <c r="W4655" i="7"/>
  <c r="W4656" i="7"/>
  <c r="W4657" i="7"/>
  <c r="W4658" i="7"/>
  <c r="W4659" i="7"/>
  <c r="W4660" i="7"/>
  <c r="W4662" i="7"/>
  <c r="W4661" i="7"/>
  <c r="W4664" i="7"/>
  <c r="W4665" i="7"/>
  <c r="W4663" i="7"/>
  <c r="W4669" i="7"/>
  <c r="W4668" i="7"/>
  <c r="W4666" i="7"/>
  <c r="W4667" i="7"/>
  <c r="W4672" i="7"/>
  <c r="W4670" i="7"/>
  <c r="W4671" i="7"/>
  <c r="W4674" i="7"/>
  <c r="W4675" i="7"/>
  <c r="W4673" i="7"/>
  <c r="W4676" i="7"/>
  <c r="W4678" i="7"/>
  <c r="W4677" i="7"/>
  <c r="W4679" i="7"/>
  <c r="W4681" i="7"/>
  <c r="W4680" i="7"/>
  <c r="W4684" i="7"/>
  <c r="W4683" i="7"/>
  <c r="W4682" i="7"/>
  <c r="W4688" i="7"/>
  <c r="W4689" i="7"/>
  <c r="W4685" i="7"/>
  <c r="W4686" i="7"/>
  <c r="W4687" i="7"/>
  <c r="W4692" i="7"/>
  <c r="W4693" i="7"/>
  <c r="W4690" i="7"/>
  <c r="W4694" i="7"/>
  <c r="W4691" i="7"/>
  <c r="W4695" i="7"/>
  <c r="W4696" i="7"/>
  <c r="W4697" i="7"/>
  <c r="W4700" i="7"/>
  <c r="W4698" i="7"/>
  <c r="W4699" i="7"/>
  <c r="W4702" i="7"/>
  <c r="W4701" i="7"/>
  <c r="W4706" i="7"/>
  <c r="W4705" i="7"/>
  <c r="W4703" i="7"/>
  <c r="W4704" i="7"/>
  <c r="W4707" i="7"/>
  <c r="W4708" i="7"/>
  <c r="W4709" i="7"/>
  <c r="W4710" i="7"/>
  <c r="W4711" i="7"/>
  <c r="W4712" i="7"/>
  <c r="W4713" i="7"/>
  <c r="W4714" i="7"/>
  <c r="W4715" i="7"/>
  <c r="W4717" i="7"/>
  <c r="W4716" i="7"/>
  <c r="W4719" i="7"/>
  <c r="W4718" i="7"/>
  <c r="W4720" i="7"/>
  <c r="W4721" i="7"/>
  <c r="W4722" i="7"/>
  <c r="W4723" i="7"/>
  <c r="W4724" i="7"/>
  <c r="W4726" i="7"/>
  <c r="W4725" i="7"/>
  <c r="W4727" i="7"/>
  <c r="W4730" i="7"/>
  <c r="W4729" i="7"/>
  <c r="W4728" i="7"/>
  <c r="W4731" i="7"/>
  <c r="W4732" i="7"/>
  <c r="W4734" i="7"/>
  <c r="W4733" i="7"/>
  <c r="W4735" i="7"/>
  <c r="W4736" i="7"/>
  <c r="W4738" i="7"/>
  <c r="W4737" i="7"/>
  <c r="W4739" i="7"/>
  <c r="W4743" i="7"/>
  <c r="W4740" i="7"/>
  <c r="W4741" i="7"/>
  <c r="W4742" i="7"/>
  <c r="W4745" i="7"/>
  <c r="W4744" i="7"/>
  <c r="W4746" i="7"/>
  <c r="W4748" i="7"/>
  <c r="W4747" i="7"/>
  <c r="W4749" i="7"/>
  <c r="W4750" i="7"/>
  <c r="W4751" i="7"/>
  <c r="W4752" i="7"/>
  <c r="W4753" i="7"/>
  <c r="W4754" i="7"/>
  <c r="W4755" i="7"/>
  <c r="W4756" i="7"/>
  <c r="W4757" i="7"/>
  <c r="W4758" i="7"/>
  <c r="W4759" i="7"/>
  <c r="W4761" i="7"/>
  <c r="W4760" i="7"/>
  <c r="W4762" i="7"/>
  <c r="W4763" i="7"/>
  <c r="W4764" i="7"/>
  <c r="W4765" i="7"/>
  <c r="W4768" i="7"/>
  <c r="W4769" i="7"/>
  <c r="W4767" i="7"/>
  <c r="W4766" i="7"/>
  <c r="W4770" i="7"/>
  <c r="W4773" i="7"/>
  <c r="W4772" i="7"/>
  <c r="W4771" i="7"/>
  <c r="W4775" i="7"/>
  <c r="W4774" i="7"/>
  <c r="W4776" i="7"/>
  <c r="W4778" i="7"/>
  <c r="W4777" i="7"/>
  <c r="W4779" i="7"/>
  <c r="W4782" i="7"/>
  <c r="W4780" i="7"/>
  <c r="W4781" i="7"/>
  <c r="W4784" i="7"/>
  <c r="W4783" i="7"/>
  <c r="W4785" i="7"/>
  <c r="W4787" i="7"/>
  <c r="W4786" i="7"/>
  <c r="W4788" i="7"/>
  <c r="W4790" i="7"/>
  <c r="W4789" i="7"/>
  <c r="W4791" i="7"/>
  <c r="W4792" i="7"/>
  <c r="W4793" i="7"/>
  <c r="W4794" i="7"/>
  <c r="W4796" i="7"/>
  <c r="W4795" i="7"/>
  <c r="W4798" i="7"/>
  <c r="W4797" i="7"/>
  <c r="W4800" i="7"/>
  <c r="W4799" i="7"/>
  <c r="W4801" i="7"/>
  <c r="W4802" i="7"/>
  <c r="W4803" i="7"/>
  <c r="W4804" i="7"/>
  <c r="W4805" i="7"/>
  <c r="W4806" i="7"/>
  <c r="W4809" i="7"/>
  <c r="W4807" i="7"/>
  <c r="W4808" i="7"/>
  <c r="W4810" i="7"/>
  <c r="W4811" i="7"/>
  <c r="W4812" i="7"/>
  <c r="W4816" i="7"/>
  <c r="W4813" i="7"/>
  <c r="W4815" i="7"/>
  <c r="W4814" i="7"/>
  <c r="W4818" i="7"/>
  <c r="W4817" i="7"/>
  <c r="W4819" i="7"/>
  <c r="W4820" i="7"/>
  <c r="W4821" i="7"/>
  <c r="W4822" i="7"/>
  <c r="W4823" i="7"/>
  <c r="W4824" i="7"/>
  <c r="W4825" i="7"/>
  <c r="W4829" i="7"/>
  <c r="W4826" i="7"/>
  <c r="W4828" i="7"/>
  <c r="W4827" i="7"/>
  <c r="W4830" i="7"/>
  <c r="W4831" i="7"/>
  <c r="W4833" i="7"/>
  <c r="W4832" i="7"/>
  <c r="W4834" i="7"/>
  <c r="W4835" i="7"/>
  <c r="W4836" i="7"/>
  <c r="W4837" i="7"/>
  <c r="W4838" i="7"/>
  <c r="W4839" i="7"/>
  <c r="W4840" i="7"/>
  <c r="W4841" i="7"/>
  <c r="W4842" i="7"/>
  <c r="W4843" i="7"/>
  <c r="W4847" i="7"/>
  <c r="W4846" i="7"/>
  <c r="W4844" i="7"/>
  <c r="W4845" i="7"/>
  <c r="W4848" i="7"/>
  <c r="W4849" i="7"/>
  <c r="W4850" i="7"/>
  <c r="W4853" i="7"/>
  <c r="W4851" i="7"/>
  <c r="W4852" i="7"/>
  <c r="W4855" i="7"/>
  <c r="W4854" i="7"/>
  <c r="W4856" i="7"/>
  <c r="W4861" i="7"/>
  <c r="W4859" i="7"/>
  <c r="W4857" i="7"/>
  <c r="W4858" i="7"/>
  <c r="W4860" i="7"/>
  <c r="W4862" i="7"/>
  <c r="W4863" i="7"/>
  <c r="W4864" i="7"/>
  <c r="W4865" i="7"/>
  <c r="W4866" i="7"/>
  <c r="W4867" i="7"/>
  <c r="W4869" i="7"/>
  <c r="W4871" i="7"/>
  <c r="W4870" i="7"/>
  <c r="W4868" i="7"/>
  <c r="W4872" i="7"/>
  <c r="W4874" i="7"/>
  <c r="W4873" i="7"/>
  <c r="W4875" i="7"/>
  <c r="W4876" i="7"/>
  <c r="W4877" i="7"/>
  <c r="W4878" i="7"/>
  <c r="W4879" i="7"/>
  <c r="W4880" i="7"/>
  <c r="W4881" i="7"/>
  <c r="W4882" i="7"/>
  <c r="W4883" i="7"/>
  <c r="W4885" i="7"/>
  <c r="W4884" i="7"/>
  <c r="W4887" i="7"/>
  <c r="W4888" i="7"/>
  <c r="W4886" i="7"/>
  <c r="W4889" i="7"/>
  <c r="W4891" i="7"/>
  <c r="W4892" i="7"/>
  <c r="W4890" i="7"/>
  <c r="W4894" i="7"/>
  <c r="W4893" i="7"/>
  <c r="W4895" i="7"/>
  <c r="W4896" i="7"/>
  <c r="W4897" i="7"/>
  <c r="W4900" i="7"/>
  <c r="W4898" i="7"/>
  <c r="W4899" i="7"/>
  <c r="W4903" i="7"/>
  <c r="W4902" i="7"/>
  <c r="W4901" i="7"/>
  <c r="W4904" i="7"/>
  <c r="W4908" i="7"/>
  <c r="W4906" i="7"/>
  <c r="W4905" i="7"/>
  <c r="W4907" i="7"/>
  <c r="W4910" i="7"/>
  <c r="W4909" i="7"/>
  <c r="W4911" i="7"/>
  <c r="W4912" i="7"/>
  <c r="W4914" i="7"/>
  <c r="W4913" i="7"/>
  <c r="W4915" i="7"/>
  <c r="W4917" i="7"/>
  <c r="W4916" i="7"/>
  <c r="W4918" i="7"/>
  <c r="W4919" i="7"/>
  <c r="W4921" i="7"/>
  <c r="W4922" i="7"/>
  <c r="W4920" i="7"/>
  <c r="W4923" i="7"/>
  <c r="W4925" i="7"/>
  <c r="W4924" i="7"/>
  <c r="W4926" i="7"/>
  <c r="W4927" i="7"/>
  <c r="W4928" i="7"/>
  <c r="W4929" i="7"/>
  <c r="W4931" i="7"/>
  <c r="W4932" i="7"/>
  <c r="W4930" i="7"/>
  <c r="W4933" i="7"/>
  <c r="W4935" i="7"/>
  <c r="W4934" i="7"/>
  <c r="W4936" i="7"/>
  <c r="W4937" i="7"/>
  <c r="W4938" i="7"/>
  <c r="W4939" i="7"/>
  <c r="W4940" i="7"/>
  <c r="W4941" i="7"/>
  <c r="W4942" i="7"/>
  <c r="W4945" i="7"/>
  <c r="W4943" i="7"/>
  <c r="W4944" i="7"/>
  <c r="W4947" i="7"/>
  <c r="W4946" i="7"/>
  <c r="W4948" i="7"/>
  <c r="W4950" i="7"/>
  <c r="W4949" i="7"/>
  <c r="W4951" i="7"/>
  <c r="W4952" i="7"/>
  <c r="W4955" i="7"/>
  <c r="W4954" i="7"/>
  <c r="W4953" i="7"/>
  <c r="W4957" i="7"/>
  <c r="W4956" i="7"/>
  <c r="W4958" i="7"/>
  <c r="W4961" i="7"/>
  <c r="W4959" i="7"/>
  <c r="W4960" i="7"/>
  <c r="W4962" i="7"/>
  <c r="W4964" i="7"/>
  <c r="W4963" i="7"/>
  <c r="W4965" i="7"/>
  <c r="W4966" i="7"/>
  <c r="W4967" i="7"/>
  <c r="W4968" i="7"/>
  <c r="W4969" i="7"/>
  <c r="W4970" i="7"/>
  <c r="W4973" i="7"/>
  <c r="W4972" i="7"/>
  <c r="W4971" i="7"/>
  <c r="W4975" i="7"/>
  <c r="W4974" i="7"/>
  <c r="W4976" i="7"/>
  <c r="W4977" i="7"/>
  <c r="W4981" i="7"/>
  <c r="W4978" i="7"/>
  <c r="W4980" i="7"/>
  <c r="W4979" i="7"/>
  <c r="W4985" i="7"/>
  <c r="W4982" i="7"/>
  <c r="W4984" i="7"/>
  <c r="W4983" i="7"/>
  <c r="W4987" i="7"/>
  <c r="W4986" i="7"/>
  <c r="W4988" i="7"/>
  <c r="W4991" i="7"/>
  <c r="W4990" i="7"/>
  <c r="W4989" i="7"/>
  <c r="W4993" i="7"/>
  <c r="W4992" i="7"/>
  <c r="W4994" i="7"/>
  <c r="W4995" i="7"/>
  <c r="W4996" i="7"/>
  <c r="W4997" i="7"/>
  <c r="W5000" i="7"/>
  <c r="W4999" i="7"/>
  <c r="W4998" i="7"/>
  <c r="W5002" i="7"/>
  <c r="W5001" i="7"/>
  <c r="W5003" i="7"/>
  <c r="W5004" i="7"/>
  <c r="W5005" i="7"/>
  <c r="W5006" i="7"/>
  <c r="W5007" i="7"/>
  <c r="W5008" i="7"/>
  <c r="W5010" i="7"/>
  <c r="W5009" i="7"/>
  <c r="W5012" i="7"/>
  <c r="W5011" i="7"/>
  <c r="W5014" i="7"/>
  <c r="W5013" i="7"/>
  <c r="W5016" i="7"/>
  <c r="W5015" i="7"/>
  <c r="W5017" i="7"/>
  <c r="W5019" i="7"/>
  <c r="W5018" i="7"/>
  <c r="W5021" i="7"/>
  <c r="W5020" i="7"/>
  <c r="W5025" i="7"/>
  <c r="W5022" i="7"/>
  <c r="W5023" i="7"/>
  <c r="W5026" i="7"/>
  <c r="W5024" i="7"/>
  <c r="W5028" i="7"/>
  <c r="W5027" i="7"/>
  <c r="W5029" i="7"/>
  <c r="W5032" i="7"/>
  <c r="W5031" i="7"/>
  <c r="W5030" i="7"/>
  <c r="W5034" i="7"/>
  <c r="W5033" i="7"/>
  <c r="W5036" i="7"/>
  <c r="W5035" i="7"/>
  <c r="W5037" i="7"/>
  <c r="W5038" i="7"/>
  <c r="W5040" i="7"/>
  <c r="W5039" i="7"/>
  <c r="W5041" i="7"/>
  <c r="W5042" i="7"/>
  <c r="W5044" i="7"/>
  <c r="W5043" i="7"/>
  <c r="W5045" i="7"/>
  <c r="W5046" i="7"/>
  <c r="W5047" i="7"/>
  <c r="W5048" i="7"/>
  <c r="W5050" i="7"/>
  <c r="W5049" i="7"/>
  <c r="W5051" i="7"/>
  <c r="W5053" i="7"/>
  <c r="W5052" i="7"/>
  <c r="W5054" i="7"/>
  <c r="W5055" i="7"/>
  <c r="W5056" i="7"/>
  <c r="W5058" i="7"/>
  <c r="W5057" i="7"/>
  <c r="W5059" i="7"/>
  <c r="W5060" i="7"/>
  <c r="W5061" i="7"/>
  <c r="W5063" i="7"/>
  <c r="W5062" i="7"/>
  <c r="W5064" i="7"/>
  <c r="W5065" i="7"/>
  <c r="W5066" i="7"/>
  <c r="W5067" i="7"/>
  <c r="W5068" i="7"/>
  <c r="W5070" i="7"/>
  <c r="W5069" i="7"/>
  <c r="W5071" i="7"/>
  <c r="W5073" i="7"/>
  <c r="W5072" i="7"/>
  <c r="W5074" i="7"/>
  <c r="W5075" i="7"/>
  <c r="W5076" i="7"/>
  <c r="W5077" i="7"/>
  <c r="W5078" i="7"/>
  <c r="W5079" i="7"/>
  <c r="W5080" i="7"/>
  <c r="W5082" i="7"/>
  <c r="W5081" i="7"/>
  <c r="W5085" i="7"/>
  <c r="W5084" i="7"/>
  <c r="W5083" i="7"/>
  <c r="W5086" i="7"/>
  <c r="W5088" i="7"/>
  <c r="W5087" i="7"/>
  <c r="W5089" i="7"/>
  <c r="W5090" i="7"/>
  <c r="W5092" i="7"/>
  <c r="W5091" i="7"/>
  <c r="W5094" i="7"/>
  <c r="W5093" i="7"/>
  <c r="W5095" i="7"/>
  <c r="W5098" i="7"/>
  <c r="W5096" i="7"/>
  <c r="W5097" i="7"/>
  <c r="W5101" i="7"/>
  <c r="W5100" i="7"/>
  <c r="W5099" i="7"/>
  <c r="W5102" i="7"/>
  <c r="W5103" i="7"/>
  <c r="W5104" i="7"/>
  <c r="W5105" i="7"/>
  <c r="W5107" i="7"/>
  <c r="W5106" i="7"/>
  <c r="W5108" i="7"/>
  <c r="W5109" i="7"/>
  <c r="W5110" i="7"/>
  <c r="W5111" i="7"/>
  <c r="W5112" i="7"/>
  <c r="W5115" i="7"/>
  <c r="W5114" i="7"/>
  <c r="W5113" i="7"/>
  <c r="W5116" i="7"/>
  <c r="W5118" i="7"/>
  <c r="W5119" i="7"/>
  <c r="W5117" i="7"/>
  <c r="W5120" i="7"/>
  <c r="W5121" i="7"/>
  <c r="W5122" i="7"/>
  <c r="W5123" i="7"/>
  <c r="W5124" i="7"/>
  <c r="W5125" i="7"/>
  <c r="W5127" i="7"/>
  <c r="W5126" i="7"/>
  <c r="W5129" i="7"/>
  <c r="W5130" i="7"/>
  <c r="W5128" i="7"/>
  <c r="W5132" i="7"/>
  <c r="W5131" i="7"/>
  <c r="W5133" i="7"/>
  <c r="W5134" i="7"/>
  <c r="W5138" i="7"/>
  <c r="W5137" i="7"/>
  <c r="W5140" i="7"/>
  <c r="W5139" i="7"/>
  <c r="W5135" i="7"/>
  <c r="W5136" i="7"/>
  <c r="W5141" i="7"/>
  <c r="W5142" i="7"/>
  <c r="W5144" i="7"/>
  <c r="W5143" i="7"/>
  <c r="W5147" i="7"/>
  <c r="W5145" i="7"/>
  <c r="W5146" i="7"/>
  <c r="W5148" i="7"/>
  <c r="W5152" i="7"/>
  <c r="W5149" i="7"/>
  <c r="W5153" i="7"/>
  <c r="W5150" i="7"/>
  <c r="W5151" i="7"/>
  <c r="W5156" i="7"/>
  <c r="W5155" i="7"/>
  <c r="W5154" i="7"/>
  <c r="W5157" i="7"/>
  <c r="W5158" i="7"/>
  <c r="W5159" i="7"/>
  <c r="W5160" i="7"/>
  <c r="W5161" i="7"/>
  <c r="W5162" i="7"/>
  <c r="W5163" i="7"/>
  <c r="W5164" i="7"/>
  <c r="W5167" i="7"/>
  <c r="W5166" i="7"/>
  <c r="W5165" i="7"/>
  <c r="W5168" i="7"/>
  <c r="W5169" i="7"/>
  <c r="W5172" i="7"/>
  <c r="W5170" i="7"/>
  <c r="W5173" i="7"/>
  <c r="W5171" i="7"/>
  <c r="W5174" i="7"/>
  <c r="W5175" i="7"/>
  <c r="W5178" i="7"/>
  <c r="W5179" i="7"/>
  <c r="W5176" i="7"/>
  <c r="W5177" i="7"/>
  <c r="W5180" i="7"/>
  <c r="W5181" i="7"/>
  <c r="W5184" i="7"/>
  <c r="W5182" i="7"/>
  <c r="W5185" i="7"/>
  <c r="W5183" i="7"/>
  <c r="W5186" i="7"/>
  <c r="W5187" i="7"/>
  <c r="W5189" i="7"/>
  <c r="W5188" i="7"/>
  <c r="W5190" i="7"/>
  <c r="W5191" i="7"/>
  <c r="W5192" i="7"/>
  <c r="W5197" i="7"/>
  <c r="W5195" i="7"/>
  <c r="W5196" i="7"/>
  <c r="W5193" i="7"/>
  <c r="W5194" i="7"/>
  <c r="W5199" i="7"/>
  <c r="W5198" i="7"/>
  <c r="W5201" i="7"/>
  <c r="W5203" i="7"/>
  <c r="W5202" i="7"/>
  <c r="W5200" i="7"/>
  <c r="W5204" i="7"/>
  <c r="W5205" i="7"/>
  <c r="W5207" i="7"/>
  <c r="W5206" i="7"/>
  <c r="W5208" i="7"/>
  <c r="W5209" i="7"/>
  <c r="W5212" i="7"/>
  <c r="W5210" i="7"/>
  <c r="W5211" i="7"/>
  <c r="W5213" i="7"/>
  <c r="W5214" i="7"/>
  <c r="W5215" i="7"/>
  <c r="W5216" i="7"/>
  <c r="W5217" i="7"/>
  <c r="W5218" i="7"/>
  <c r="W5219" i="7"/>
  <c r="W5221" i="7"/>
  <c r="W5220" i="7"/>
  <c r="W5222" i="7"/>
  <c r="W5223" i="7"/>
  <c r="W5224" i="7"/>
  <c r="W5226" i="7"/>
  <c r="W5225" i="7"/>
  <c r="W5227" i="7"/>
  <c r="W5229" i="7"/>
  <c r="W5228" i="7"/>
  <c r="W5230" i="7"/>
  <c r="W5231" i="7"/>
  <c r="W5232" i="7"/>
  <c r="W5233" i="7"/>
  <c r="W5235" i="7"/>
  <c r="W5234" i="7"/>
  <c r="W5237" i="7"/>
  <c r="W5236" i="7"/>
  <c r="W5239" i="7"/>
  <c r="W5238" i="7"/>
  <c r="W5241" i="7"/>
  <c r="W5240" i="7"/>
  <c r="W5242" i="7"/>
  <c r="W5243" i="7"/>
  <c r="W5244" i="7"/>
  <c r="W5245" i="7"/>
  <c r="W5246" i="7"/>
  <c r="W5247" i="7"/>
  <c r="W5248" i="7"/>
  <c r="W5249" i="7"/>
  <c r="W5250" i="7"/>
  <c r="W5252" i="7"/>
  <c r="W5251" i="7"/>
  <c r="W5253" i="7"/>
  <c r="W5254" i="7"/>
  <c r="W5256" i="7"/>
  <c r="W5255" i="7"/>
  <c r="W5260" i="7"/>
  <c r="W5261" i="7"/>
  <c r="W5259" i="7"/>
  <c r="W5258" i="7"/>
  <c r="W5257" i="7"/>
  <c r="W5262" i="7"/>
  <c r="W5264" i="7"/>
  <c r="W5265" i="7"/>
  <c r="W5263" i="7"/>
  <c r="W5266" i="7"/>
  <c r="W5268" i="7"/>
  <c r="W5267" i="7"/>
  <c r="W5269" i="7"/>
  <c r="W5270" i="7"/>
  <c r="W5272" i="7"/>
  <c r="W5271" i="7"/>
  <c r="W5273" i="7"/>
  <c r="W5275" i="7"/>
  <c r="W5276" i="7"/>
  <c r="W5277" i="7"/>
  <c r="W5274" i="7"/>
  <c r="W5278" i="7"/>
  <c r="W5280" i="7"/>
  <c r="W5279" i="7"/>
  <c r="W5282" i="7"/>
  <c r="W5281" i="7"/>
  <c r="W5285" i="7"/>
  <c r="W5283" i="7"/>
  <c r="W5284" i="7"/>
  <c r="W5286" i="7"/>
  <c r="W5288" i="7"/>
  <c r="W5287" i="7"/>
  <c r="W5289" i="7"/>
  <c r="W5291" i="7"/>
  <c r="W5290" i="7"/>
  <c r="W5292" i="7"/>
  <c r="W5294" i="7"/>
  <c r="W5293" i="7"/>
  <c r="W5295" i="7"/>
  <c r="W5296" i="7"/>
  <c r="W5299" i="7"/>
  <c r="W5298" i="7"/>
  <c r="W5297" i="7"/>
  <c r="W5301" i="7"/>
  <c r="W5300" i="7"/>
  <c r="W5302" i="7"/>
  <c r="W5303" i="7"/>
  <c r="W5304" i="7"/>
  <c r="W5305" i="7"/>
  <c r="W5306" i="7"/>
  <c r="W5307" i="7"/>
  <c r="W5308" i="7"/>
  <c r="W5309" i="7"/>
  <c r="W5310" i="7"/>
  <c r="W5311" i="7"/>
  <c r="W5312" i="7"/>
  <c r="W5313" i="7"/>
  <c r="W5314" i="7"/>
  <c r="W5316" i="7"/>
  <c r="W5315" i="7"/>
  <c r="W5317" i="7"/>
  <c r="W5319" i="7"/>
  <c r="W5318" i="7"/>
  <c r="W5321" i="7"/>
  <c r="W5320" i="7"/>
  <c r="W5323" i="7"/>
  <c r="W5322" i="7"/>
  <c r="W5324" i="7"/>
  <c r="W5325" i="7"/>
  <c r="W5326" i="7"/>
  <c r="W5327" i="7"/>
  <c r="W5328" i="7"/>
  <c r="W5329" i="7"/>
  <c r="W5330" i="7"/>
  <c r="W5331" i="7"/>
  <c r="W5332" i="7"/>
  <c r="W5333" i="7"/>
  <c r="W5339" i="7"/>
  <c r="W5338" i="7"/>
  <c r="W5337" i="7"/>
  <c r="W5334" i="7"/>
  <c r="W5335" i="7"/>
  <c r="W5336" i="7"/>
  <c r="W5340" i="7"/>
  <c r="W5341" i="7"/>
  <c r="W5342" i="7"/>
  <c r="W5343" i="7"/>
  <c r="W5344" i="7"/>
  <c r="W5345" i="7"/>
  <c r="W5346" i="7"/>
  <c r="W5347" i="7"/>
  <c r="W5348" i="7"/>
  <c r="W5350" i="7"/>
  <c r="W5349" i="7"/>
  <c r="W5351" i="7"/>
  <c r="W5354" i="7"/>
  <c r="W5353" i="7"/>
  <c r="W5355" i="7"/>
  <c r="W5352" i="7"/>
  <c r="W5357" i="7"/>
  <c r="W5356" i="7"/>
  <c r="W5358" i="7"/>
  <c r="W5359" i="7"/>
  <c r="W5360" i="7"/>
  <c r="W5361" i="7"/>
  <c r="W5364" i="7"/>
  <c r="W5362" i="7"/>
  <c r="W5363" i="7"/>
  <c r="W5365" i="7"/>
  <c r="W5366" i="7"/>
  <c r="W5367" i="7"/>
  <c r="W5369" i="7"/>
  <c r="W5368" i="7"/>
  <c r="W5371" i="7"/>
  <c r="W5370" i="7"/>
  <c r="W5372" i="7"/>
  <c r="W5373" i="7"/>
  <c r="W5378" i="7"/>
  <c r="W5376" i="7"/>
  <c r="W5374" i="7"/>
  <c r="W5377" i="7"/>
  <c r="W5375" i="7"/>
  <c r="W5379" i="7"/>
  <c r="W5380" i="7"/>
  <c r="W5384" i="7"/>
  <c r="W5382" i="7"/>
  <c r="W5381" i="7"/>
  <c r="W5383" i="7"/>
  <c r="W5385" i="7"/>
  <c r="W5386" i="7"/>
  <c r="W5387" i="7"/>
  <c r="W5388" i="7"/>
  <c r="W5389" i="7"/>
  <c r="W5390" i="7"/>
  <c r="W5392" i="7"/>
  <c r="W5395" i="7"/>
  <c r="W5393" i="7"/>
  <c r="W5394" i="7"/>
  <c r="W5391" i="7"/>
  <c r="W5396" i="7"/>
  <c r="W5397" i="7"/>
  <c r="W5401" i="7"/>
  <c r="W5400" i="7"/>
  <c r="W5399" i="7"/>
  <c r="W5398" i="7"/>
  <c r="W5403" i="7"/>
  <c r="W5402" i="7"/>
  <c r="W5404" i="7"/>
  <c r="W5406" i="7"/>
  <c r="W5405" i="7"/>
  <c r="W5407" i="7"/>
  <c r="W5409" i="7"/>
  <c r="W5408" i="7"/>
  <c r="W5413" i="7"/>
  <c r="W5412" i="7"/>
  <c r="W5410" i="7"/>
  <c r="W5411" i="7"/>
  <c r="W5415" i="7"/>
  <c r="W5416" i="7"/>
  <c r="W5414" i="7"/>
  <c r="W5417" i="7"/>
  <c r="W5418" i="7"/>
  <c r="W5419" i="7"/>
  <c r="W5420" i="7"/>
  <c r="W5421" i="7"/>
  <c r="W5422" i="7"/>
  <c r="W5423" i="7"/>
  <c r="W5424" i="7"/>
  <c r="W5425" i="7"/>
  <c r="W5426" i="7"/>
  <c r="W5427" i="7"/>
  <c r="W5428" i="7"/>
  <c r="W5429" i="7"/>
  <c r="W5430" i="7"/>
  <c r="W5432" i="7"/>
  <c r="W5431" i="7"/>
  <c r="W5433" i="7"/>
  <c r="W5434" i="7"/>
  <c r="W5435" i="7"/>
  <c r="W5438" i="7"/>
  <c r="W5437" i="7"/>
  <c r="W5436" i="7"/>
  <c r="W5439" i="7"/>
  <c r="W5440" i="7"/>
  <c r="W5441" i="7"/>
  <c r="W5443" i="7"/>
  <c r="W5442" i="7"/>
  <c r="W5444" i="7"/>
  <c r="W5445" i="7"/>
  <c r="W5446" i="7"/>
  <c r="W5448" i="7"/>
  <c r="W5447" i="7"/>
  <c r="W5449" i="7"/>
  <c r="W5450" i="7"/>
  <c r="W5452" i="7"/>
  <c r="W5451" i="7"/>
  <c r="W5454" i="7"/>
  <c r="W5453" i="7"/>
  <c r="W5457" i="7"/>
  <c r="W5456" i="7"/>
  <c r="W5455" i="7"/>
  <c r="W5459" i="7"/>
  <c r="W5458" i="7"/>
  <c r="W5462" i="7"/>
  <c r="W5460" i="7"/>
  <c r="W5461" i="7"/>
  <c r="W5463" i="7"/>
  <c r="W5464" i="7"/>
  <c r="W5465" i="7"/>
  <c r="W5466" i="7"/>
  <c r="W5467" i="7"/>
  <c r="W5468" i="7"/>
  <c r="W5469" i="7"/>
  <c r="W5470" i="7"/>
  <c r="W5471" i="7"/>
  <c r="W5473" i="7"/>
  <c r="W5472" i="7"/>
  <c r="W5474" i="7"/>
  <c r="W5475" i="7"/>
  <c r="W5476" i="7"/>
  <c r="W5477" i="7"/>
  <c r="W5479" i="7"/>
  <c r="W5478" i="7"/>
  <c r="W5480" i="7"/>
  <c r="W5482" i="7"/>
  <c r="W5481" i="7"/>
  <c r="W5483" i="7"/>
  <c r="W5486" i="7"/>
  <c r="W5485" i="7"/>
  <c r="W5484" i="7"/>
  <c r="W5489" i="7"/>
  <c r="W5490" i="7"/>
  <c r="W5487" i="7"/>
  <c r="W5491" i="7"/>
  <c r="W5488" i="7"/>
  <c r="W5493" i="7"/>
  <c r="W5492" i="7"/>
  <c r="W5494" i="7"/>
  <c r="W5496" i="7"/>
  <c r="W5495" i="7"/>
  <c r="W5497" i="7"/>
  <c r="W5499" i="7"/>
  <c r="W5498" i="7"/>
  <c r="W5500" i="7"/>
  <c r="W5504" i="7"/>
  <c r="W5501" i="7"/>
  <c r="W5503" i="7"/>
  <c r="W5502" i="7"/>
  <c r="W5506" i="7"/>
  <c r="W5505" i="7"/>
  <c r="W5507" i="7"/>
  <c r="W5508" i="7"/>
  <c r="W5510" i="7"/>
  <c r="W5511" i="7"/>
  <c r="W5509" i="7"/>
  <c r="W5513" i="7"/>
  <c r="W5512" i="7"/>
  <c r="W5514" i="7"/>
  <c r="W5515" i="7"/>
  <c r="W5516" i="7"/>
  <c r="W5517" i="7"/>
  <c r="W5518" i="7"/>
  <c r="W5519" i="7"/>
  <c r="W5520" i="7"/>
  <c r="W5521" i="7"/>
  <c r="W5522" i="7"/>
  <c r="W5524" i="7"/>
  <c r="W5523" i="7"/>
  <c r="W5525" i="7"/>
  <c r="W5528" i="7"/>
  <c r="W5526" i="7"/>
  <c r="W5527" i="7"/>
  <c r="W5529" i="7"/>
  <c r="W5531" i="7"/>
  <c r="W5530" i="7"/>
  <c r="W5533" i="7"/>
  <c r="W5532" i="7"/>
  <c r="W5534" i="7"/>
  <c r="W5535" i="7"/>
  <c r="W5536" i="7"/>
  <c r="W5539" i="7"/>
  <c r="W5537" i="7"/>
  <c r="W5538" i="7"/>
  <c r="W5541" i="7"/>
  <c r="W5540" i="7"/>
  <c r="W5542" i="7"/>
  <c r="W5543" i="7"/>
  <c r="W5545" i="7"/>
  <c r="W5547" i="7"/>
  <c r="W5544" i="7"/>
  <c r="W5546" i="7"/>
  <c r="W5548" i="7"/>
  <c r="W5550" i="7"/>
  <c r="W5549" i="7"/>
  <c r="W5551" i="7"/>
  <c r="W5552" i="7"/>
  <c r="W5553" i="7"/>
  <c r="W5554" i="7"/>
  <c r="W5556" i="7"/>
  <c r="W5557" i="7"/>
  <c r="W5555" i="7"/>
  <c r="W5558" i="7"/>
  <c r="W5559" i="7"/>
  <c r="W5561" i="7"/>
  <c r="W5560" i="7"/>
  <c r="W5562" i="7"/>
  <c r="W5563" i="7"/>
  <c r="W5564" i="7"/>
  <c r="W5565" i="7"/>
  <c r="W5566" i="7"/>
  <c r="W5568" i="7"/>
  <c r="W5567" i="7"/>
  <c r="W5569" i="7"/>
  <c r="W5570" i="7"/>
  <c r="W5573" i="7"/>
  <c r="W5575" i="7"/>
  <c r="W5571" i="7"/>
  <c r="W5574" i="7"/>
  <c r="W5572" i="7"/>
  <c r="W5576" i="7"/>
  <c r="W5577" i="7"/>
  <c r="W5578" i="7"/>
  <c r="W5579" i="7"/>
  <c r="W5580" i="7"/>
  <c r="W5581" i="7"/>
  <c r="W5582" i="7"/>
  <c r="W5584" i="7"/>
  <c r="W5583" i="7"/>
  <c r="W5585" i="7"/>
  <c r="W5587" i="7"/>
  <c r="W5586" i="7"/>
  <c r="W5588" i="7"/>
  <c r="W5590" i="7"/>
  <c r="W5589" i="7"/>
  <c r="W5591" i="7"/>
  <c r="W5592" i="7"/>
  <c r="W5593" i="7"/>
  <c r="W5594" i="7"/>
  <c r="W5595" i="7"/>
  <c r="W5596" i="7"/>
  <c r="W5599" i="7"/>
  <c r="W5598" i="7"/>
  <c r="W5597" i="7"/>
  <c r="W5601" i="7"/>
  <c r="W5600" i="7"/>
  <c r="W5604" i="7"/>
  <c r="W5603" i="7"/>
  <c r="W5605" i="7"/>
  <c r="W5602" i="7"/>
  <c r="W5606" i="7"/>
  <c r="W5607" i="7"/>
  <c r="W5608" i="7"/>
  <c r="W5609" i="7"/>
  <c r="W5610" i="7"/>
  <c r="W5613" i="7"/>
  <c r="W5612" i="7"/>
  <c r="W5611" i="7"/>
  <c r="W5616" i="7"/>
  <c r="W5615" i="7"/>
  <c r="W5614" i="7"/>
  <c r="W5618" i="7"/>
  <c r="W5617" i="7"/>
  <c r="W5620" i="7"/>
  <c r="W5621" i="7"/>
  <c r="W5619" i="7"/>
  <c r="W5622" i="7"/>
  <c r="W5623" i="7"/>
  <c r="W5624" i="7"/>
  <c r="W5625" i="7"/>
  <c r="W5626" i="7"/>
  <c r="W5628" i="7"/>
  <c r="W5629" i="7"/>
  <c r="W5627" i="7"/>
  <c r="W5630" i="7"/>
  <c r="W5632" i="7"/>
  <c r="W5631" i="7"/>
  <c r="W5633" i="7"/>
  <c r="W5635" i="7"/>
  <c r="W5634" i="7"/>
  <c r="W5636" i="7"/>
  <c r="W5639" i="7"/>
  <c r="W5638" i="7"/>
  <c r="W5640" i="7"/>
  <c r="W5637" i="7"/>
  <c r="W5641" i="7"/>
  <c r="W5642" i="7"/>
  <c r="W5644" i="7"/>
  <c r="W5643" i="7"/>
  <c r="W5645" i="7"/>
  <c r="W5646" i="7"/>
  <c r="W5647" i="7"/>
  <c r="W5649" i="7"/>
  <c r="W5648" i="7"/>
  <c r="W5651" i="7"/>
  <c r="W5650" i="7"/>
  <c r="W5652" i="7"/>
  <c r="W5656" i="7"/>
  <c r="W5655" i="7"/>
  <c r="W5653" i="7"/>
  <c r="W5654" i="7"/>
  <c r="W5657" i="7"/>
  <c r="W5658" i="7"/>
  <c r="W5659" i="7"/>
  <c r="W5661" i="7"/>
  <c r="W5662" i="7"/>
  <c r="W5660" i="7"/>
  <c r="W5666" i="7"/>
  <c r="W5664" i="7"/>
  <c r="W5663" i="7"/>
  <c r="W5665" i="7"/>
  <c r="W5667" i="7"/>
  <c r="W5670" i="7"/>
  <c r="W5668" i="7"/>
  <c r="W5669" i="7"/>
  <c r="W5671" i="7"/>
  <c r="W5673" i="7"/>
  <c r="W5672" i="7"/>
  <c r="W5674" i="7"/>
  <c r="W5676" i="7"/>
  <c r="W5677" i="7"/>
  <c r="W5675" i="7"/>
  <c r="W5678" i="7"/>
  <c r="W5679" i="7"/>
  <c r="W5680" i="7"/>
  <c r="W5681" i="7"/>
  <c r="W5683" i="7"/>
  <c r="W5682" i="7"/>
  <c r="W5684" i="7"/>
  <c r="W5685" i="7"/>
  <c r="W5686" i="7"/>
  <c r="W5687" i="7"/>
  <c r="W5689" i="7"/>
  <c r="W5688" i="7"/>
  <c r="W5690" i="7"/>
  <c r="W5691" i="7"/>
  <c r="W5692" i="7"/>
  <c r="W5693" i="7"/>
  <c r="W5694" i="7"/>
  <c r="W5695" i="7"/>
  <c r="W5696" i="7"/>
  <c r="W5697" i="7"/>
  <c r="W5699" i="7"/>
  <c r="W5698" i="7"/>
  <c r="W5701" i="7"/>
  <c r="W5700" i="7"/>
  <c r="W5702" i="7"/>
  <c r="W5703" i="7"/>
  <c r="W5704" i="7"/>
  <c r="W5706" i="7"/>
  <c r="W5707" i="7"/>
  <c r="W5705" i="7"/>
  <c r="W5711" i="7"/>
  <c r="W5709" i="7"/>
  <c r="W5708" i="7"/>
  <c r="W5710" i="7"/>
  <c r="W5712" i="7"/>
  <c r="W5713" i="7"/>
  <c r="W5715" i="7"/>
  <c r="W5714" i="7"/>
  <c r="W5716" i="7"/>
  <c r="W5717" i="7"/>
  <c r="W5718" i="7"/>
  <c r="W5719" i="7"/>
  <c r="W5721" i="7"/>
  <c r="W5722" i="7"/>
  <c r="W5720" i="7"/>
  <c r="W5724" i="7"/>
  <c r="W5723" i="7"/>
  <c r="W5725" i="7"/>
  <c r="W5726" i="7"/>
  <c r="W5727" i="7"/>
  <c r="W5728" i="7"/>
  <c r="W5730" i="7"/>
  <c r="W5729" i="7"/>
  <c r="W5731" i="7"/>
  <c r="W5732" i="7"/>
  <c r="W5733" i="7"/>
  <c r="W5734" i="7"/>
  <c r="W5735" i="7"/>
  <c r="W5736" i="7"/>
  <c r="W5737" i="7"/>
  <c r="W5738" i="7"/>
  <c r="W5739" i="7"/>
  <c r="W5740" i="7"/>
  <c r="W5741" i="7"/>
  <c r="W5744" i="7"/>
  <c r="W5742" i="7"/>
  <c r="W5743" i="7"/>
  <c r="W5745" i="7"/>
  <c r="W5748" i="7"/>
  <c r="W5746" i="7"/>
  <c r="W5747" i="7"/>
  <c r="W5750" i="7"/>
  <c r="W5749" i="7"/>
  <c r="W5751" i="7"/>
  <c r="W5752" i="7"/>
  <c r="W5753" i="7"/>
  <c r="W5754" i="7"/>
  <c r="W5755" i="7"/>
  <c r="W5756" i="7"/>
  <c r="W5757" i="7"/>
  <c r="W5758" i="7"/>
  <c r="W5760" i="7"/>
  <c r="W5759" i="7"/>
  <c r="W5761" i="7"/>
  <c r="W5762" i="7"/>
  <c r="W5763" i="7"/>
  <c r="W5764" i="7"/>
  <c r="W5765" i="7"/>
  <c r="W5768" i="7"/>
  <c r="W5766" i="7"/>
  <c r="W5767" i="7"/>
  <c r="W5769" i="7"/>
  <c r="W5770" i="7"/>
  <c r="W5773" i="7"/>
  <c r="W5772" i="7"/>
  <c r="W5771" i="7"/>
  <c r="W5774" i="7"/>
  <c r="W5777" i="7"/>
  <c r="W5775" i="7"/>
  <c r="W5776" i="7"/>
  <c r="W5781" i="7"/>
  <c r="W5778" i="7"/>
  <c r="W5782" i="7"/>
  <c r="W5780" i="7"/>
  <c r="W5779" i="7"/>
  <c r="W5783" i="7"/>
  <c r="W5785" i="7"/>
  <c r="W5784" i="7"/>
  <c r="W5789" i="7"/>
  <c r="W5788" i="7"/>
  <c r="W5787" i="7"/>
  <c r="W5786" i="7"/>
  <c r="W5790" i="7"/>
  <c r="W5794" i="7"/>
  <c r="W5791" i="7"/>
  <c r="W5793" i="7"/>
  <c r="W5792" i="7"/>
  <c r="W5796" i="7"/>
  <c r="W5795" i="7"/>
  <c r="W5798" i="7"/>
  <c r="W5797" i="7"/>
  <c r="W5799" i="7"/>
  <c r="W5800" i="7"/>
  <c r="W5801" i="7"/>
  <c r="W5802" i="7"/>
  <c r="W5803" i="7"/>
  <c r="W5804" i="7"/>
  <c r="W5805" i="7"/>
  <c r="W5806" i="7"/>
  <c r="W5807" i="7"/>
  <c r="W5808" i="7"/>
  <c r="W5809" i="7"/>
  <c r="W5810" i="7"/>
  <c r="W5813" i="7"/>
  <c r="W5811" i="7"/>
  <c r="W5812" i="7"/>
  <c r="W5814" i="7"/>
  <c r="W5815" i="7"/>
  <c r="W5816" i="7"/>
  <c r="W5817" i="7"/>
  <c r="W5818" i="7"/>
  <c r="W5819" i="7"/>
  <c r="W5821" i="7"/>
  <c r="W5820" i="7"/>
  <c r="W5823" i="7"/>
  <c r="W5824" i="7"/>
  <c r="W5822" i="7"/>
  <c r="W5826" i="7"/>
  <c r="W5825" i="7"/>
  <c r="W5827" i="7"/>
  <c r="W5828" i="7"/>
  <c r="W5829" i="7"/>
  <c r="W5831" i="7"/>
  <c r="W5830" i="7"/>
  <c r="W5834" i="7"/>
  <c r="W5832" i="7"/>
  <c r="W5833" i="7"/>
  <c r="W5835" i="7"/>
  <c r="W5837" i="7"/>
  <c r="W5838" i="7"/>
  <c r="W5836" i="7"/>
  <c r="W5840" i="7"/>
  <c r="W5839" i="7"/>
  <c r="W5841" i="7"/>
  <c r="W5842" i="7"/>
  <c r="W5843" i="7"/>
  <c r="W5845" i="7"/>
  <c r="W5844" i="7"/>
  <c r="W5847" i="7"/>
  <c r="W5848" i="7"/>
  <c r="W5846" i="7"/>
  <c r="W5852" i="7"/>
  <c r="W5849" i="7"/>
  <c r="W5850" i="7"/>
  <c r="W5851" i="7"/>
  <c r="W5854" i="7"/>
  <c r="W5853" i="7"/>
  <c r="W5855" i="7"/>
  <c r="W5856" i="7"/>
  <c r="W5857" i="7"/>
  <c r="W5859" i="7"/>
  <c r="W5860" i="7"/>
  <c r="W5858" i="7"/>
  <c r="W5861" i="7"/>
  <c r="W5862" i="7"/>
  <c r="W5863" i="7"/>
  <c r="W5864" i="7"/>
  <c r="W5866" i="7"/>
  <c r="W5865" i="7"/>
  <c r="W5867" i="7"/>
  <c r="W5869" i="7"/>
  <c r="W5870" i="7"/>
  <c r="W5868" i="7"/>
  <c r="W5873" i="7"/>
  <c r="W5871" i="7"/>
  <c r="W5872" i="7"/>
  <c r="W5874" i="7"/>
  <c r="W5875" i="7"/>
  <c r="W5876" i="7"/>
  <c r="W5877" i="7"/>
  <c r="W5878" i="7"/>
  <c r="W5879" i="7"/>
  <c r="W5883" i="7"/>
  <c r="W5880" i="7"/>
  <c r="W5881" i="7"/>
  <c r="W5882" i="7"/>
  <c r="W5885" i="7"/>
  <c r="W5884" i="7"/>
  <c r="W5886" i="7"/>
  <c r="W5887" i="7"/>
  <c r="W5888" i="7"/>
  <c r="W5889" i="7"/>
  <c r="W5891" i="7"/>
  <c r="W5893" i="7"/>
  <c r="W5890" i="7"/>
  <c r="W5892" i="7"/>
  <c r="W5895" i="7"/>
  <c r="W5896" i="7"/>
  <c r="W5894" i="7"/>
  <c r="W5897" i="7"/>
  <c r="W5899" i="7"/>
  <c r="W5898" i="7"/>
  <c r="W5900" i="7"/>
  <c r="W5901" i="7"/>
  <c r="W5902" i="7"/>
  <c r="W5904" i="7"/>
  <c r="W5903" i="7"/>
  <c r="W5905" i="7"/>
  <c r="W5907" i="7"/>
  <c r="W5906" i="7"/>
  <c r="W5908" i="7"/>
  <c r="W5909" i="7"/>
  <c r="W5910" i="7"/>
  <c r="W5912" i="7"/>
  <c r="W5911" i="7"/>
  <c r="W5915" i="7"/>
  <c r="W5914" i="7"/>
  <c r="W5913" i="7"/>
  <c r="W5918" i="7"/>
  <c r="W5916" i="7"/>
  <c r="W5917" i="7"/>
  <c r="W5919" i="7"/>
  <c r="W5920" i="7"/>
  <c r="W5923" i="7"/>
  <c r="W5922" i="7"/>
  <c r="W5921" i="7"/>
  <c r="W5924" i="7"/>
  <c r="W5925" i="7"/>
  <c r="W5928" i="7"/>
  <c r="W5926" i="7"/>
  <c r="W5927" i="7"/>
  <c r="W5929" i="7"/>
  <c r="W5931" i="7"/>
  <c r="W5930" i="7"/>
  <c r="W5932" i="7"/>
  <c r="W5933" i="7"/>
  <c r="W5935" i="7"/>
  <c r="W5934" i="7"/>
  <c r="W5937" i="7"/>
  <c r="W5936" i="7"/>
  <c r="W5938" i="7"/>
  <c r="W5943" i="7"/>
  <c r="W5939" i="7"/>
  <c r="W5941" i="7"/>
  <c r="W5942" i="7"/>
  <c r="W5940" i="7"/>
  <c r="W5944" i="7"/>
  <c r="W5945" i="7"/>
  <c r="W5946" i="7"/>
  <c r="W5947" i="7"/>
  <c r="W5949" i="7"/>
  <c r="W5948" i="7"/>
  <c r="W5950" i="7"/>
  <c r="W5951" i="7"/>
  <c r="W5953" i="7"/>
  <c r="W5954" i="7"/>
  <c r="W5952" i="7"/>
  <c r="W5956" i="7"/>
  <c r="W5955" i="7"/>
  <c r="W5957" i="7"/>
  <c r="W5959" i="7"/>
  <c r="W5958" i="7"/>
  <c r="W5960" i="7"/>
  <c r="W5962" i="7"/>
  <c r="W5961" i="7"/>
  <c r="W5963" i="7"/>
  <c r="W5967" i="7"/>
  <c r="W5968" i="7"/>
  <c r="W5964" i="7"/>
  <c r="W5969" i="7"/>
  <c r="W5966" i="7"/>
  <c r="W5965" i="7"/>
  <c r="W5970" i="7"/>
  <c r="W5972" i="7"/>
  <c r="W5971" i="7"/>
  <c r="W5974" i="7"/>
  <c r="W5975" i="7"/>
  <c r="W5973" i="7"/>
  <c r="W5977" i="7"/>
  <c r="W5978" i="7"/>
  <c r="W5976" i="7"/>
  <c r="W5979" i="7"/>
  <c r="W5980" i="7"/>
  <c r="W5981" i="7"/>
  <c r="W5982" i="7"/>
  <c r="W5983" i="7"/>
  <c r="W5984" i="7"/>
  <c r="W5986" i="7"/>
  <c r="W5985" i="7"/>
  <c r="W5988" i="7"/>
  <c r="W5987" i="7"/>
  <c r="W5989" i="7"/>
  <c r="W5990" i="7"/>
  <c r="W5992" i="7"/>
  <c r="W5991" i="7"/>
  <c r="W5993" i="7"/>
  <c r="W5996" i="7"/>
  <c r="W5995" i="7"/>
  <c r="W5994" i="7"/>
  <c r="W5997" i="7"/>
  <c r="W6000" i="7"/>
  <c r="W5998" i="7"/>
  <c r="W5999" i="7"/>
  <c r="W6001" i="7"/>
  <c r="W6002" i="7"/>
  <c r="W6003" i="7"/>
  <c r="W6004" i="7"/>
  <c r="W6005" i="7"/>
  <c r="W6006" i="7"/>
  <c r="W6007" i="7"/>
  <c r="W6008" i="7"/>
  <c r="W6011" i="7"/>
  <c r="W6009" i="7"/>
  <c r="W6010" i="7"/>
  <c r="W6012" i="7"/>
  <c r="W6013" i="7"/>
  <c r="W6014" i="7"/>
  <c r="W6015" i="7"/>
  <c r="W6020" i="7"/>
  <c r="W6016" i="7"/>
  <c r="W6017" i="7"/>
  <c r="W6018" i="7"/>
  <c r="W6019" i="7"/>
  <c r="W6021" i="7"/>
  <c r="W6024" i="7"/>
  <c r="W6023" i="7"/>
  <c r="W6022" i="7"/>
  <c r="W6027" i="7"/>
  <c r="W6025" i="7"/>
  <c r="W6026" i="7"/>
  <c r="W6028" i="7"/>
  <c r="W6030" i="7"/>
  <c r="W6031" i="7"/>
  <c r="W6029" i="7"/>
  <c r="W6032" i="7"/>
  <c r="W6033" i="7"/>
  <c r="W6035" i="7"/>
  <c r="W6034" i="7"/>
  <c r="W6036" i="7"/>
  <c r="W6038" i="7"/>
  <c r="W6037" i="7"/>
  <c r="W6039" i="7"/>
  <c r="W6040" i="7"/>
  <c r="W6041" i="7"/>
  <c r="W6042" i="7"/>
  <c r="W6043" i="7"/>
  <c r="W6044" i="7"/>
  <c r="W6045" i="7"/>
  <c r="W6046" i="7"/>
  <c r="W6048" i="7"/>
  <c r="W6047" i="7"/>
  <c r="W6049" i="7"/>
  <c r="W6051" i="7"/>
  <c r="W6050" i="7"/>
  <c r="W6052" i="7"/>
  <c r="W6053" i="7"/>
  <c r="W6055" i="7"/>
  <c r="W6054" i="7"/>
  <c r="W6056" i="7"/>
  <c r="W6057" i="7"/>
  <c r="W6058" i="7"/>
  <c r="W6061" i="7"/>
  <c r="W6062" i="7"/>
  <c r="W6059" i="7"/>
  <c r="W6063" i="7"/>
  <c r="W6060" i="7"/>
  <c r="W6064" i="7"/>
  <c r="W6065" i="7"/>
  <c r="W6066" i="7"/>
  <c r="W6067" i="7"/>
  <c r="W6068" i="7"/>
  <c r="W6069" i="7"/>
  <c r="W6070" i="7"/>
  <c r="W6073" i="7"/>
  <c r="W6072" i="7"/>
  <c r="W6071" i="7"/>
  <c r="W6074" i="7"/>
  <c r="W6075" i="7"/>
  <c r="W6076" i="7"/>
  <c r="W6078" i="7"/>
  <c r="W6077" i="7"/>
  <c r="W6079" i="7"/>
  <c r="W6080" i="7"/>
  <c r="W6081" i="7"/>
  <c r="W6082" i="7"/>
  <c r="W6084" i="7"/>
  <c r="W6083" i="7"/>
  <c r="W6086" i="7"/>
  <c r="W6085" i="7"/>
  <c r="W6087" i="7"/>
  <c r="W6088" i="7"/>
  <c r="W6089" i="7"/>
  <c r="W6090" i="7"/>
  <c r="W6093" i="7"/>
  <c r="W6091" i="7"/>
  <c r="W6092" i="7"/>
  <c r="W6097" i="7"/>
  <c r="W6096" i="7"/>
  <c r="W6095" i="7"/>
  <c r="W6094" i="7"/>
  <c r="W6098" i="7"/>
  <c r="W6099" i="7"/>
  <c r="W6103" i="7"/>
  <c r="W6100" i="7"/>
  <c r="W6101" i="7"/>
  <c r="W6102" i="7"/>
  <c r="W6105" i="7"/>
  <c r="W6104" i="7"/>
  <c r="W6107" i="7"/>
  <c r="W6106" i="7"/>
  <c r="W6108" i="7"/>
  <c r="W6109" i="7"/>
  <c r="W6113" i="7"/>
  <c r="W6111" i="7"/>
  <c r="W6114" i="7"/>
  <c r="W6110" i="7"/>
  <c r="W6112" i="7"/>
  <c r="W6115" i="7"/>
  <c r="W6118" i="7"/>
  <c r="W6116" i="7"/>
  <c r="W6117" i="7"/>
  <c r="W6119" i="7"/>
  <c r="W6121" i="7"/>
  <c r="W6120" i="7"/>
  <c r="W6122" i="7"/>
  <c r="W6123" i="7"/>
  <c r="W6124" i="7"/>
  <c r="W6125" i="7"/>
  <c r="W6127" i="7"/>
  <c r="W6126" i="7"/>
  <c r="W6128" i="7"/>
  <c r="W6130" i="7"/>
  <c r="W6129" i="7"/>
  <c r="W6131" i="7"/>
  <c r="W6132" i="7"/>
  <c r="W6133" i="7"/>
  <c r="W6135" i="7"/>
  <c r="W6134" i="7"/>
  <c r="W6141" i="7"/>
  <c r="W6140" i="7"/>
  <c r="W6136" i="7"/>
  <c r="W6139" i="7"/>
  <c r="W6137" i="7"/>
  <c r="W6138" i="7"/>
  <c r="W6144" i="7"/>
  <c r="W6146" i="7"/>
  <c r="W6142" i="7"/>
  <c r="W6145" i="7"/>
  <c r="W6143" i="7"/>
  <c r="W6150" i="7"/>
  <c r="W6147" i="7"/>
  <c r="W6148" i="7"/>
  <c r="W6149" i="7"/>
  <c r="W6155" i="7"/>
  <c r="W6151" i="7"/>
  <c r="W6156" i="7"/>
  <c r="W6152" i="7"/>
  <c r="W6153" i="7"/>
  <c r="W6154" i="7"/>
  <c r="W6159" i="7"/>
  <c r="W6160" i="7"/>
  <c r="W6157" i="7"/>
  <c r="W6158" i="7"/>
  <c r="W6161" i="7"/>
  <c r="W6163" i="7"/>
  <c r="W6162" i="7"/>
  <c r="W6164" i="7"/>
  <c r="W6165" i="7"/>
  <c r="W6167" i="7"/>
  <c r="W6168" i="7"/>
  <c r="W6166" i="7"/>
  <c r="W6169" i="7"/>
  <c r="W6170" i="7"/>
  <c r="W6171" i="7"/>
  <c r="W6173" i="7"/>
  <c r="W6172" i="7"/>
  <c r="W6174" i="7"/>
  <c r="W6175" i="7"/>
  <c r="W6177" i="7"/>
  <c r="W6176" i="7"/>
  <c r="W6178" i="7"/>
  <c r="W6180" i="7"/>
  <c r="W6179" i="7"/>
  <c r="W6182" i="7"/>
  <c r="W6181" i="7"/>
  <c r="W6185" i="7"/>
  <c r="W6184" i="7"/>
  <c r="W6187" i="7"/>
  <c r="W6186" i="7"/>
  <c r="W6183" i="7"/>
  <c r="W6188" i="7"/>
  <c r="W6189" i="7"/>
  <c r="W6191" i="7"/>
  <c r="W6190" i="7"/>
  <c r="W6192" i="7"/>
  <c r="W6193" i="7"/>
  <c r="W6194" i="7"/>
  <c r="W6196" i="7"/>
  <c r="W6195" i="7"/>
  <c r="W6197" i="7"/>
  <c r="W6198" i="7"/>
  <c r="W6199" i="7"/>
  <c r="W6200" i="7"/>
  <c r="W6201" i="7"/>
  <c r="W6202" i="7"/>
  <c r="W6205" i="7"/>
  <c r="W6204" i="7"/>
  <c r="W6203" i="7"/>
  <c r="W6206" i="7"/>
  <c r="W6208" i="7"/>
  <c r="W6207" i="7"/>
  <c r="W6209" i="7"/>
  <c r="W6210" i="7"/>
  <c r="W6212" i="7"/>
  <c r="W6211" i="7"/>
  <c r="W6213" i="7"/>
  <c r="W6214" i="7"/>
  <c r="W6215" i="7"/>
  <c r="W6216" i="7"/>
  <c r="W6217" i="7"/>
  <c r="W6219" i="7"/>
  <c r="W6218" i="7"/>
  <c r="W6220" i="7"/>
  <c r="W6221" i="7"/>
  <c r="W6222" i="7"/>
  <c r="W6223" i="7"/>
  <c r="W6224" i="7"/>
  <c r="W6225" i="7"/>
  <c r="W6226" i="7"/>
  <c r="W6227" i="7"/>
  <c r="W6229" i="7"/>
  <c r="W6228" i="7"/>
  <c r="W6230" i="7"/>
  <c r="W6232" i="7"/>
  <c r="W6233" i="7"/>
  <c r="W6231" i="7"/>
  <c r="W6235" i="7"/>
  <c r="W6234" i="7"/>
  <c r="W6236" i="7"/>
  <c r="W6238" i="7"/>
  <c r="W6237" i="7"/>
  <c r="W6241" i="7"/>
  <c r="W6243" i="7"/>
  <c r="W6240" i="7"/>
  <c r="W6242" i="7"/>
  <c r="W6239" i="7"/>
  <c r="W6246" i="7"/>
  <c r="W6245" i="7"/>
  <c r="W6244" i="7"/>
  <c r="W6247" i="7"/>
  <c r="W6248" i="7"/>
  <c r="W6249" i="7"/>
  <c r="W6251" i="7"/>
  <c r="W6250" i="7"/>
  <c r="W6252" i="7"/>
  <c r="W6253" i="7"/>
  <c r="W6254" i="7"/>
  <c r="W6255" i="7"/>
  <c r="W6259" i="7"/>
  <c r="W6256" i="7"/>
  <c r="W6257" i="7"/>
  <c r="W6258" i="7"/>
  <c r="W6260" i="7"/>
  <c r="W6261" i="7"/>
  <c r="W6262" i="7"/>
  <c r="W6265" i="7"/>
  <c r="W6263" i="7"/>
  <c r="W6264" i="7"/>
  <c r="W6266" i="7"/>
  <c r="W6267" i="7"/>
  <c r="W6268" i="7"/>
  <c r="W6269" i="7"/>
  <c r="W6270" i="7"/>
  <c r="W6271" i="7"/>
  <c r="W6272" i="7"/>
  <c r="W6273" i="7"/>
  <c r="W6274" i="7"/>
  <c r="W6275" i="7"/>
  <c r="W6276" i="7"/>
  <c r="W6277" i="7"/>
  <c r="W6278" i="7"/>
  <c r="W6279" i="7"/>
  <c r="W6281" i="7"/>
  <c r="W6280" i="7"/>
  <c r="W6282" i="7"/>
  <c r="W6283" i="7"/>
  <c r="W6285" i="7"/>
  <c r="W6284" i="7"/>
  <c r="W6286" i="7"/>
  <c r="W6287" i="7"/>
  <c r="W6290" i="7"/>
  <c r="W6288" i="7"/>
  <c r="W6289" i="7"/>
  <c r="W6293" i="7"/>
  <c r="W6292" i="7"/>
  <c r="W6291" i="7"/>
  <c r="W6294" i="7"/>
  <c r="W6295" i="7"/>
  <c r="W6296" i="7"/>
  <c r="W6297" i="7"/>
  <c r="W6298" i="7"/>
  <c r="W6299" i="7"/>
  <c r="W6300" i="7"/>
  <c r="W6304" i="7"/>
  <c r="W6301" i="7"/>
  <c r="W6303" i="7"/>
  <c r="W6302" i="7"/>
  <c r="W6305" i="7"/>
  <c r="W6307" i="7"/>
  <c r="W6308" i="7"/>
  <c r="W6306" i="7"/>
  <c r="W6309" i="7"/>
  <c r="W6311" i="7"/>
  <c r="W6312" i="7"/>
  <c r="W6310" i="7"/>
  <c r="W6314" i="7"/>
  <c r="W6315" i="7"/>
  <c r="W6313" i="7"/>
  <c r="W6317" i="7"/>
  <c r="W6316" i="7"/>
  <c r="W6318" i="7"/>
  <c r="W6319" i="7"/>
  <c r="W6320" i="7"/>
  <c r="W6323" i="7"/>
  <c r="W6321" i="7"/>
  <c r="W6322" i="7"/>
  <c r="W6324" i="7"/>
  <c r="W6326" i="7"/>
  <c r="W6325" i="7"/>
  <c r="W6327" i="7"/>
  <c r="W6328" i="7"/>
  <c r="W6331" i="7"/>
  <c r="W6332" i="7"/>
  <c r="W6329" i="7"/>
  <c r="W6330" i="7"/>
  <c r="W6334" i="7"/>
  <c r="W6335" i="7"/>
  <c r="W6333" i="7"/>
  <c r="W6336" i="7"/>
  <c r="W6337" i="7"/>
  <c r="W6338" i="7"/>
  <c r="W6339" i="7"/>
  <c r="W6340" i="7"/>
  <c r="W6343" i="7"/>
  <c r="W6344" i="7"/>
  <c r="W6341" i="7"/>
  <c r="W6342" i="7"/>
  <c r="W6347" i="7"/>
  <c r="W6345" i="7"/>
  <c r="W6348" i="7"/>
  <c r="W6346" i="7"/>
  <c r="W6350" i="7"/>
  <c r="W6349" i="7"/>
  <c r="W6351" i="7"/>
  <c r="W6357" i="7"/>
  <c r="W6354" i="7"/>
  <c r="W6353" i="7"/>
  <c r="W6356" i="7"/>
  <c r="W6352" i="7"/>
  <c r="W6358" i="7"/>
  <c r="W6355" i="7"/>
  <c r="W6360" i="7"/>
  <c r="W6359" i="7"/>
  <c r="W6364" i="7"/>
  <c r="W6361" i="7"/>
  <c r="W6362" i="7"/>
  <c r="W6363" i="7"/>
  <c r="W6366" i="7"/>
  <c r="W6365" i="7"/>
  <c r="W6367" i="7"/>
  <c r="W6368" i="7"/>
  <c r="W6373" i="7"/>
  <c r="W6372" i="7"/>
  <c r="W6369" i="7"/>
  <c r="W6370" i="7"/>
  <c r="W6371" i="7"/>
  <c r="W6374" i="7"/>
  <c r="W6375" i="7"/>
  <c r="W6376" i="7"/>
  <c r="W6377" i="7"/>
  <c r="W6379" i="7"/>
  <c r="W6378" i="7"/>
  <c r="W6381" i="7"/>
  <c r="W6380" i="7"/>
  <c r="W6382" i="7"/>
  <c r="W6384" i="7"/>
  <c r="W6383" i="7"/>
  <c r="W6387" i="7"/>
  <c r="W6385" i="7"/>
  <c r="W6386" i="7"/>
  <c r="W6388" i="7"/>
  <c r="W6389" i="7"/>
  <c r="W6390" i="7"/>
  <c r="W6393" i="7"/>
  <c r="W6391" i="7"/>
  <c r="W6392" i="7"/>
  <c r="W6394" i="7"/>
  <c r="W6395" i="7"/>
  <c r="W6396" i="7"/>
  <c r="W6397" i="7"/>
  <c r="W6400" i="7"/>
  <c r="W6401" i="7"/>
  <c r="W6398" i="7"/>
  <c r="W6399" i="7"/>
  <c r="W6402" i="7"/>
  <c r="W6403" i="7"/>
  <c r="W6404" i="7"/>
  <c r="W6405" i="7"/>
  <c r="W6406" i="7"/>
  <c r="W6407" i="7"/>
  <c r="W6408" i="7"/>
  <c r="W6411" i="7"/>
  <c r="W6409" i="7"/>
  <c r="W6410" i="7"/>
  <c r="W6415" i="7"/>
  <c r="W6414" i="7"/>
  <c r="W6412" i="7"/>
  <c r="W6413" i="7"/>
  <c r="W6417" i="7"/>
  <c r="W6416" i="7"/>
  <c r="W6418" i="7"/>
  <c r="W6420" i="7"/>
  <c r="W6421" i="7"/>
  <c r="W6419" i="7"/>
  <c r="W6426" i="7"/>
  <c r="W6422" i="7"/>
  <c r="W6427" i="7"/>
  <c r="W6424" i="7"/>
  <c r="W6423" i="7"/>
  <c r="W6425" i="7"/>
  <c r="W6429" i="7"/>
  <c r="W6430" i="7"/>
  <c r="W6428" i="7"/>
  <c r="W6431" i="7"/>
  <c r="W6432" i="7"/>
  <c r="W6433" i="7"/>
  <c r="W6434" i="7"/>
  <c r="W6436" i="7"/>
  <c r="W6437" i="7"/>
  <c r="W6435" i="7"/>
  <c r="W6438" i="7"/>
  <c r="W6439" i="7"/>
  <c r="W6441" i="7"/>
  <c r="W6440" i="7"/>
  <c r="W6444" i="7"/>
  <c r="W6443" i="7"/>
  <c r="W6442" i="7"/>
  <c r="W6446" i="7"/>
  <c r="W6445" i="7"/>
  <c r="W6450" i="7"/>
  <c r="W6451" i="7"/>
  <c r="W6447" i="7"/>
  <c r="W6448" i="7"/>
  <c r="W6449" i="7"/>
  <c r="W6454" i="7"/>
  <c r="W6452" i="7"/>
  <c r="W6453" i="7"/>
  <c r="W6456" i="7"/>
  <c r="W6455" i="7"/>
  <c r="W6458" i="7"/>
  <c r="W6459" i="7"/>
  <c r="W6457" i="7"/>
  <c r="W6460" i="7"/>
  <c r="W6461" i="7"/>
  <c r="W6463" i="7"/>
  <c r="W6462" i="7"/>
  <c r="W6464" i="7"/>
  <c r="W6465" i="7"/>
  <c r="W6467" i="7"/>
  <c r="W6468" i="7"/>
  <c r="W6466" i="7"/>
  <c r="W6470" i="7"/>
  <c r="W6469" i="7"/>
  <c r="W6471" i="7"/>
  <c r="W6472" i="7"/>
  <c r="W6476" i="7"/>
  <c r="W6477" i="7"/>
  <c r="W6475" i="7"/>
  <c r="W6473" i="7"/>
  <c r="W6474" i="7"/>
  <c r="W6480" i="7"/>
  <c r="W6478" i="7"/>
  <c r="W6479" i="7"/>
  <c r="W6481" i="7"/>
  <c r="W6482" i="7"/>
  <c r="W6483" i="7"/>
  <c r="W6487" i="7"/>
  <c r="W6484" i="7"/>
  <c r="W6485" i="7"/>
  <c r="W6486" i="7"/>
  <c r="W6488" i="7"/>
  <c r="W6489" i="7"/>
  <c r="W6490" i="7"/>
  <c r="W6491" i="7"/>
  <c r="W6492" i="7"/>
  <c r="W6495" i="7"/>
  <c r="W6494" i="7"/>
  <c r="W6493" i="7"/>
  <c r="W6497" i="7"/>
  <c r="W6496" i="7"/>
  <c r="W6499" i="7"/>
  <c r="W6498" i="7"/>
  <c r="W6503" i="7"/>
  <c r="W6500" i="7"/>
  <c r="W6501" i="7"/>
  <c r="W6502" i="7"/>
  <c r="W6505" i="7"/>
  <c r="W6504" i="7"/>
  <c r="W6506" i="7"/>
  <c r="W6508" i="7"/>
  <c r="W6507" i="7"/>
  <c r="W6509" i="7"/>
  <c r="W6510" i="7"/>
  <c r="W6511" i="7"/>
  <c r="W6513" i="7"/>
  <c r="W6512" i="7"/>
  <c r="W6514" i="7"/>
  <c r="W6519" i="7"/>
  <c r="W6516" i="7"/>
  <c r="W6518" i="7"/>
  <c r="W6517" i="7"/>
  <c r="W6515" i="7"/>
  <c r="W6521" i="7"/>
  <c r="W6520" i="7"/>
  <c r="W6522" i="7"/>
  <c r="W6523" i="7"/>
  <c r="W6526" i="7"/>
  <c r="W6525" i="7"/>
  <c r="W6524" i="7"/>
  <c r="W6527" i="7"/>
  <c r="W6530" i="7"/>
  <c r="W6528" i="7"/>
  <c r="W6529" i="7"/>
  <c r="W6532" i="7"/>
  <c r="W6533" i="7"/>
  <c r="W6531" i="7"/>
  <c r="W6534" i="7"/>
  <c r="W6535" i="7"/>
  <c r="W6536" i="7"/>
  <c r="W6537" i="7"/>
  <c r="W6538" i="7"/>
  <c r="W6540" i="7"/>
  <c r="W6539" i="7"/>
  <c r="W6541" i="7"/>
  <c r="W6543" i="7"/>
  <c r="W6542" i="7"/>
  <c r="W6544" i="7"/>
  <c r="W6545" i="7"/>
  <c r="W6546" i="7"/>
  <c r="W6548" i="7"/>
  <c r="W6547" i="7"/>
  <c r="W6549" i="7"/>
  <c r="W6550" i="7"/>
  <c r="W6551" i="7"/>
  <c r="W6553" i="7"/>
  <c r="W6552" i="7"/>
  <c r="W6556" i="7"/>
  <c r="W6555" i="7"/>
  <c r="W6554" i="7"/>
  <c r="W6557" i="7"/>
  <c r="W6558" i="7"/>
  <c r="W6560" i="7"/>
  <c r="W6561" i="7"/>
  <c r="W6559" i="7"/>
  <c r="W6562" i="7"/>
  <c r="W6564" i="7"/>
  <c r="W6563" i="7"/>
  <c r="W6568" i="7"/>
  <c r="W6565" i="7"/>
  <c r="W6567" i="7"/>
  <c r="W6566" i="7"/>
  <c r="W6569" i="7"/>
  <c r="W6570" i="7"/>
  <c r="W6571" i="7"/>
  <c r="W6573" i="7"/>
  <c r="W6574" i="7"/>
  <c r="W6572" i="7"/>
  <c r="W6575" i="7"/>
  <c r="W6576" i="7"/>
  <c r="W6577" i="7"/>
  <c r="W6578" i="7"/>
  <c r="W6579" i="7"/>
  <c r="W6580" i="7"/>
  <c r="W6581" i="7"/>
  <c r="W6582" i="7"/>
  <c r="W6583" i="7"/>
  <c r="W6586" i="7"/>
  <c r="W6584" i="7"/>
  <c r="W6585" i="7"/>
  <c r="W6587" i="7"/>
  <c r="W6588" i="7"/>
  <c r="W6589" i="7"/>
  <c r="W6590" i="7"/>
  <c r="W6591" i="7"/>
  <c r="W6594" i="7"/>
  <c r="W6592" i="7"/>
  <c r="W6593" i="7"/>
  <c r="W6595" i="7"/>
  <c r="W6596" i="7"/>
  <c r="W6597" i="7"/>
  <c r="W6598" i="7"/>
  <c r="W6599" i="7"/>
  <c r="W6600" i="7"/>
  <c r="W6601" i="7"/>
  <c r="W6603" i="7"/>
  <c r="W6604" i="7"/>
  <c r="W6602" i="7"/>
  <c r="W6605" i="7"/>
  <c r="W6606" i="7"/>
  <c r="W6608" i="7"/>
  <c r="W6607" i="7"/>
  <c r="W6609" i="7"/>
  <c r="W6611" i="7"/>
  <c r="W6613" i="7"/>
  <c r="W6612" i="7"/>
  <c r="W6610" i="7"/>
  <c r="W6614" i="7"/>
  <c r="W6615" i="7"/>
  <c r="W6616" i="7"/>
  <c r="W6617" i="7"/>
  <c r="W6621" i="7"/>
  <c r="W6620" i="7"/>
  <c r="W6618" i="7"/>
  <c r="W6619" i="7"/>
  <c r="W6622" i="7"/>
  <c r="W6623" i="7"/>
  <c r="W6626" i="7"/>
  <c r="W6624" i="7"/>
  <c r="W6625" i="7"/>
  <c r="W6627" i="7"/>
  <c r="W6628" i="7"/>
  <c r="W6629" i="7"/>
  <c r="W6630" i="7"/>
  <c r="W6632" i="7"/>
  <c r="W6631" i="7"/>
  <c r="W6633" i="7"/>
  <c r="W6636" i="7"/>
  <c r="W6634" i="7"/>
  <c r="W6637" i="7"/>
  <c r="W6635" i="7"/>
  <c r="W6640" i="7"/>
  <c r="W6639" i="7"/>
  <c r="W6638" i="7"/>
  <c r="W6642" i="7"/>
  <c r="W6643" i="7"/>
  <c r="W6644" i="7"/>
  <c r="W6641" i="7"/>
  <c r="W6646" i="7"/>
  <c r="W6645" i="7"/>
  <c r="W6647" i="7"/>
  <c r="W6648" i="7"/>
  <c r="W6649" i="7"/>
  <c r="W6651" i="7"/>
  <c r="W6652" i="7"/>
  <c r="W6650" i="7"/>
  <c r="W6653" i="7"/>
  <c r="W6654" i="7"/>
  <c r="W6657" i="7"/>
  <c r="W6656" i="7"/>
  <c r="W6658" i="7"/>
  <c r="W6655" i="7"/>
  <c r="W6660" i="7"/>
  <c r="W6659" i="7"/>
  <c r="W6661" i="7"/>
  <c r="W6662" i="7"/>
  <c r="W6663" i="7"/>
  <c r="W6667" i="7"/>
  <c r="W6664" i="7"/>
  <c r="W6666" i="7"/>
  <c r="W6665" i="7"/>
  <c r="W6668" i="7"/>
  <c r="W6669" i="7"/>
  <c r="W6671" i="7"/>
  <c r="W6672" i="7"/>
  <c r="W6673" i="7"/>
  <c r="W6670" i="7"/>
  <c r="W6675" i="7"/>
  <c r="W6674" i="7"/>
  <c r="W6679" i="7"/>
  <c r="W6677" i="7"/>
  <c r="W6676" i="7"/>
  <c r="W6678" i="7"/>
  <c r="W6680" i="7"/>
  <c r="W6681" i="7"/>
  <c r="W6684" i="7"/>
  <c r="W6683" i="7"/>
  <c r="W6682" i="7"/>
  <c r="W6685" i="7"/>
  <c r="W6688" i="7"/>
  <c r="W6687" i="7"/>
  <c r="W6686" i="7"/>
  <c r="W6689" i="7"/>
  <c r="W6690" i="7"/>
  <c r="W6691" i="7"/>
  <c r="W6695" i="7"/>
  <c r="W6692" i="7"/>
  <c r="W6694" i="7"/>
  <c r="W6693" i="7"/>
  <c r="W6696" i="7"/>
  <c r="W6699" i="7"/>
  <c r="W6697" i="7"/>
  <c r="W6698" i="7"/>
  <c r="W6700" i="7"/>
  <c r="W6701" i="7"/>
  <c r="W6702" i="7"/>
  <c r="W6703" i="7"/>
  <c r="W6707" i="7"/>
  <c r="W6706" i="7"/>
  <c r="W6705" i="7"/>
  <c r="W6704" i="7"/>
  <c r="W6709" i="7"/>
  <c r="W6708" i="7"/>
  <c r="W6710" i="7"/>
  <c r="W6711" i="7"/>
  <c r="W6716" i="7"/>
  <c r="W6715" i="7"/>
  <c r="W6714" i="7"/>
  <c r="W6712" i="7"/>
  <c r="W6713" i="7"/>
  <c r="W6717" i="7"/>
  <c r="W6719" i="7"/>
  <c r="W6718" i="7"/>
  <c r="W6720" i="7"/>
  <c r="W6721" i="7"/>
  <c r="W6722" i="7"/>
  <c r="W6725" i="7"/>
  <c r="W6726" i="7"/>
  <c r="W6724" i="7"/>
  <c r="W6723" i="7"/>
  <c r="W6728" i="7"/>
  <c r="W6727" i="7"/>
  <c r="W6729" i="7"/>
  <c r="W6730" i="7"/>
  <c r="W6731" i="7"/>
  <c r="W6732" i="7"/>
  <c r="W6733" i="7"/>
  <c r="W6734" i="7"/>
  <c r="W6735" i="7"/>
  <c r="W6736" i="7"/>
  <c r="W6738" i="7"/>
  <c r="W6737" i="7"/>
  <c r="W6739" i="7"/>
  <c r="W6741" i="7"/>
  <c r="W6740" i="7"/>
  <c r="W6742" i="7"/>
  <c r="W6743" i="7"/>
  <c r="W6744" i="7"/>
  <c r="W6749" i="7"/>
  <c r="W6745" i="7"/>
  <c r="W6746" i="7"/>
  <c r="W6748" i="7"/>
  <c r="W6747" i="7"/>
  <c r="W6750" i="7"/>
  <c r="W6751" i="7"/>
  <c r="W6754" i="7"/>
  <c r="W6752" i="7"/>
  <c r="W6753" i="7"/>
  <c r="W6755" i="7"/>
  <c r="W6756" i="7"/>
  <c r="W6757" i="7"/>
  <c r="W6758" i="7"/>
  <c r="W6760" i="7"/>
  <c r="W6759" i="7"/>
  <c r="W6761" i="7"/>
  <c r="W6762" i="7"/>
  <c r="W6763" i="7"/>
  <c r="W6765" i="7"/>
  <c r="W6764" i="7"/>
  <c r="W6770" i="7"/>
  <c r="W6767" i="7"/>
  <c r="W6768" i="7"/>
  <c r="W6766" i="7"/>
  <c r="W6769" i="7"/>
  <c r="W6771" i="7"/>
  <c r="W6773" i="7"/>
  <c r="W6772" i="7"/>
  <c r="W6775" i="7"/>
  <c r="W6774" i="7"/>
  <c r="W6776" i="7"/>
  <c r="W6778" i="7"/>
  <c r="W6779" i="7"/>
  <c r="W6777" i="7"/>
  <c r="W6780" i="7"/>
  <c r="W6781" i="7"/>
  <c r="W6783" i="7"/>
  <c r="W6784" i="7"/>
  <c r="W6782" i="7"/>
  <c r="W6785" i="7"/>
  <c r="W6787" i="7"/>
  <c r="W6786" i="7"/>
  <c r="W6788" i="7"/>
  <c r="W6789" i="7"/>
  <c r="W6790" i="7"/>
  <c r="W6791" i="7"/>
  <c r="W6794" i="7"/>
  <c r="W6793" i="7"/>
  <c r="W6792" i="7"/>
  <c r="W6795" i="7"/>
  <c r="W6796" i="7"/>
  <c r="W6797" i="7"/>
  <c r="W6798" i="7"/>
  <c r="W6799" i="7"/>
  <c r="W6800" i="7"/>
  <c r="W6801" i="7"/>
  <c r="W6802" i="7"/>
  <c r="W6803" i="7"/>
  <c r="W6804" i="7"/>
  <c r="W6807" i="7"/>
  <c r="W6805" i="7"/>
  <c r="W6806" i="7"/>
  <c r="W6808" i="7"/>
  <c r="W6809" i="7"/>
  <c r="W6810" i="7"/>
  <c r="W6811" i="7"/>
  <c r="W6812" i="7"/>
  <c r="W6813" i="7"/>
  <c r="W6817" i="7"/>
  <c r="W6814" i="7"/>
  <c r="W6816" i="7"/>
  <c r="W6815" i="7"/>
  <c r="W6820" i="7"/>
  <c r="W6819" i="7"/>
  <c r="W6818" i="7"/>
  <c r="W6821" i="7"/>
  <c r="W6822" i="7"/>
  <c r="W6823" i="7"/>
  <c r="W6824" i="7"/>
  <c r="W6825" i="7"/>
  <c r="W6826" i="7"/>
  <c r="W6827" i="7"/>
  <c r="W6829" i="7"/>
  <c r="W6828" i="7"/>
  <c r="W6830" i="7"/>
  <c r="W6831" i="7"/>
  <c r="W6833" i="7"/>
  <c r="W6835" i="7"/>
  <c r="W6832" i="7"/>
  <c r="W6834" i="7"/>
  <c r="W6836" i="7"/>
  <c r="W6837" i="7"/>
  <c r="W6838" i="7"/>
  <c r="W6841" i="7"/>
  <c r="W6840" i="7"/>
  <c r="W6842" i="7"/>
  <c r="W6839" i="7"/>
  <c r="W6843" i="7"/>
  <c r="W6846" i="7"/>
  <c r="W6844" i="7"/>
  <c r="W6845" i="7"/>
  <c r="W6847" i="7"/>
  <c r="W6850" i="7"/>
  <c r="W6848" i="7"/>
  <c r="W6849" i="7"/>
  <c r="W6853" i="7"/>
  <c r="W6854" i="7"/>
  <c r="W6851" i="7"/>
  <c r="W6852" i="7"/>
  <c r="W6855" i="7"/>
  <c r="W6856" i="7"/>
  <c r="W6857" i="7"/>
  <c r="W6858" i="7"/>
  <c r="W6859" i="7"/>
  <c r="W6861" i="7"/>
  <c r="W6860" i="7"/>
  <c r="W6865" i="7"/>
  <c r="W6862" i="7"/>
  <c r="W6864" i="7"/>
  <c r="W6863" i="7"/>
  <c r="W6866" i="7"/>
  <c r="W6869" i="7"/>
  <c r="W6867" i="7"/>
  <c r="W6868" i="7"/>
  <c r="W6871" i="7"/>
  <c r="W6870" i="7"/>
  <c r="W6874" i="7"/>
  <c r="W6873" i="7"/>
  <c r="W6872" i="7"/>
  <c r="W6875" i="7"/>
  <c r="W6876" i="7"/>
  <c r="W6877" i="7"/>
  <c r="W6878" i="7"/>
  <c r="W6879" i="7"/>
  <c r="W6880" i="7"/>
  <c r="W6881" i="7"/>
  <c r="W6882" i="7"/>
  <c r="W6883" i="7"/>
  <c r="W6884" i="7"/>
  <c r="W6888" i="7"/>
  <c r="W6887" i="7"/>
  <c r="W6885" i="7"/>
  <c r="W6886" i="7"/>
  <c r="W6889" i="7"/>
  <c r="W6892" i="7"/>
  <c r="W6891" i="7"/>
  <c r="W6893" i="7"/>
  <c r="W6890" i="7"/>
  <c r="W6894" i="7"/>
  <c r="W6895" i="7"/>
  <c r="W6896" i="7"/>
  <c r="W6898" i="7"/>
  <c r="W6897" i="7"/>
  <c r="W6900" i="7"/>
  <c r="W6899" i="7"/>
  <c r="W6901" i="7"/>
  <c r="W6904" i="7"/>
  <c r="W6902" i="7"/>
  <c r="W6903" i="7"/>
  <c r="W6906" i="7"/>
  <c r="W6907" i="7"/>
  <c r="W6905" i="7"/>
  <c r="W6909" i="7"/>
  <c r="W6910" i="7"/>
  <c r="W6908" i="7"/>
  <c r="W6911" i="7"/>
  <c r="W6912" i="7"/>
  <c r="W6913" i="7"/>
  <c r="W6914" i="7"/>
  <c r="W6915" i="7"/>
  <c r="W6916" i="7"/>
  <c r="W6917" i="7"/>
  <c r="W6918" i="7"/>
  <c r="W6919" i="7"/>
  <c r="W6920" i="7"/>
  <c r="W6922" i="7"/>
  <c r="W6921" i="7"/>
  <c r="W6926" i="7"/>
  <c r="W6923" i="7"/>
  <c r="W6925" i="7"/>
  <c r="W6924" i="7"/>
  <c r="W6930" i="7"/>
  <c r="W6927" i="7"/>
  <c r="W6928" i="7"/>
  <c r="W6929" i="7"/>
  <c r="W6931" i="7"/>
  <c r="W6932" i="7"/>
  <c r="W6933" i="7"/>
  <c r="W6934" i="7"/>
  <c r="W6935" i="7"/>
  <c r="W6936" i="7"/>
  <c r="W6937" i="7"/>
  <c r="W6938" i="7"/>
  <c r="W6941" i="7"/>
  <c r="W6940" i="7"/>
  <c r="W6939" i="7"/>
  <c r="W6942" i="7"/>
  <c r="W6943" i="7"/>
  <c r="W6945" i="7"/>
  <c r="W6944" i="7"/>
  <c r="W6946" i="7"/>
  <c r="W6947" i="7"/>
  <c r="W6948" i="7"/>
  <c r="W6951" i="7"/>
  <c r="W6950" i="7"/>
  <c r="W6949" i="7"/>
  <c r="W6952" i="7"/>
  <c r="W6953" i="7"/>
  <c r="W6954" i="7"/>
  <c r="W6955" i="7"/>
  <c r="W6956" i="7"/>
  <c r="W6959" i="7"/>
  <c r="W6960" i="7"/>
  <c r="W6958" i="7"/>
  <c r="W6957" i="7"/>
  <c r="W6962" i="7"/>
  <c r="W6963" i="7"/>
  <c r="W6961" i="7"/>
  <c r="W6966" i="7"/>
  <c r="W6964" i="7"/>
  <c r="W6967" i="7"/>
  <c r="W6968" i="7"/>
  <c r="W6965" i="7"/>
  <c r="W6969" i="7"/>
  <c r="W6970" i="7"/>
  <c r="W6973" i="7"/>
  <c r="W6971" i="7"/>
  <c r="W6972" i="7"/>
  <c r="W6974" i="7"/>
  <c r="W6976" i="7"/>
  <c r="W6977" i="7"/>
  <c r="W6975" i="7"/>
  <c r="W6978" i="7"/>
  <c r="W6979" i="7"/>
  <c r="W6980" i="7"/>
  <c r="W6982" i="7"/>
  <c r="W6983" i="7"/>
  <c r="W6981" i="7"/>
  <c r="W6984" i="7"/>
  <c r="W6985" i="7"/>
  <c r="W6986" i="7"/>
  <c r="W6987" i="7"/>
  <c r="W6989" i="7"/>
  <c r="W6988" i="7"/>
  <c r="W6990" i="7"/>
  <c r="W6993" i="7"/>
  <c r="W6992" i="7"/>
  <c r="W6991" i="7"/>
  <c r="W6996" i="7"/>
  <c r="W6997" i="7"/>
  <c r="W6994" i="7"/>
  <c r="W6995" i="7"/>
  <c r="W6998" i="7"/>
  <c r="W6999" i="7"/>
  <c r="W7000" i="7"/>
  <c r="W7001" i="7"/>
  <c r="W7002" i="7"/>
  <c r="W7005" i="7"/>
  <c r="W7006" i="7"/>
  <c r="W7004" i="7"/>
  <c r="W7003" i="7"/>
  <c r="W7009" i="7"/>
  <c r="W7007" i="7"/>
  <c r="W7008" i="7"/>
  <c r="W7010" i="7"/>
  <c r="W7011" i="7"/>
  <c r="W7013" i="7"/>
  <c r="W7012" i="7"/>
  <c r="W7014" i="7"/>
  <c r="W7016" i="7"/>
  <c r="W7015" i="7"/>
  <c r="W7017" i="7"/>
  <c r="W7018" i="7"/>
  <c r="W7019" i="7"/>
  <c r="W7021" i="7"/>
  <c r="W7020" i="7"/>
  <c r="W7022" i="7"/>
  <c r="W7024" i="7"/>
  <c r="W7023" i="7"/>
  <c r="W7025" i="7"/>
  <c r="W7026" i="7"/>
  <c r="W7027" i="7"/>
  <c r="W7028" i="7"/>
  <c r="W7031" i="7"/>
  <c r="W7033" i="7"/>
  <c r="W7032" i="7"/>
  <c r="W7030" i="7"/>
  <c r="W7029" i="7"/>
  <c r="W7034" i="7"/>
  <c r="W7035" i="7"/>
  <c r="W7036" i="7"/>
  <c r="W7037" i="7"/>
  <c r="W7038" i="7"/>
  <c r="W7039" i="7"/>
  <c r="W7040" i="7"/>
  <c r="W7041" i="7"/>
  <c r="W7044" i="7"/>
  <c r="W7042" i="7"/>
  <c r="W7043" i="7"/>
  <c r="W7047" i="7"/>
  <c r="W7045" i="7"/>
  <c r="W7046" i="7"/>
  <c r="W7048" i="7"/>
  <c r="W7051" i="7"/>
  <c r="W7049" i="7"/>
  <c r="W7052" i="7"/>
  <c r="W7050" i="7"/>
  <c r="W7054" i="7"/>
  <c r="W7055" i="7"/>
  <c r="W7053" i="7"/>
  <c r="W7056" i="7"/>
  <c r="W7057" i="7"/>
  <c r="W7058" i="7"/>
  <c r="W7060" i="7"/>
  <c r="W7059" i="7"/>
  <c r="W7061" i="7"/>
  <c r="W7062" i="7"/>
  <c r="W7065" i="7"/>
  <c r="W7063" i="7"/>
  <c r="W7064" i="7"/>
  <c r="W7066" i="7"/>
  <c r="W7068" i="7"/>
  <c r="W7067" i="7"/>
  <c r="W7071" i="7"/>
  <c r="W7069" i="7"/>
  <c r="W7072" i="7"/>
  <c r="W7070" i="7"/>
  <c r="W7073" i="7"/>
  <c r="W7074" i="7"/>
  <c r="W7075" i="7"/>
  <c r="W7076" i="7"/>
  <c r="W7077" i="7"/>
  <c r="W7078" i="7"/>
  <c r="W7081" i="7"/>
  <c r="W7080" i="7"/>
  <c r="W7079" i="7"/>
  <c r="W7082" i="7"/>
  <c r="W7083" i="7"/>
  <c r="W7084" i="7"/>
  <c r="W7085" i="7"/>
  <c r="W7086" i="7"/>
  <c r="W7088" i="7"/>
  <c r="W7089" i="7"/>
  <c r="W7087" i="7"/>
  <c r="W7091" i="7"/>
  <c r="W7090" i="7"/>
  <c r="W7092" i="7"/>
  <c r="W7094" i="7"/>
  <c r="W7093" i="7"/>
  <c r="W7095" i="7"/>
  <c r="W7096" i="7"/>
  <c r="W7097" i="7"/>
  <c r="W7100" i="7"/>
  <c r="W7098" i="7"/>
  <c r="W7099" i="7"/>
  <c r="W7103" i="7"/>
  <c r="W7101" i="7"/>
  <c r="W7102" i="7"/>
  <c r="W7104" i="7"/>
  <c r="W7105" i="7"/>
  <c r="W7106" i="7"/>
  <c r="W7107" i="7"/>
  <c r="W7108" i="7"/>
  <c r="W7109" i="7"/>
  <c r="W7110" i="7"/>
  <c r="W7111" i="7"/>
  <c r="W7112" i="7"/>
  <c r="W7114" i="7"/>
  <c r="W7113" i="7"/>
  <c r="W7116" i="7"/>
  <c r="W7117" i="7"/>
  <c r="W7115" i="7"/>
  <c r="W7118" i="7"/>
  <c r="W7119" i="7"/>
  <c r="W7120" i="7"/>
  <c r="W7121" i="7"/>
  <c r="W7125" i="7"/>
  <c r="W7124" i="7"/>
  <c r="W7122" i="7"/>
  <c r="W7123" i="7"/>
  <c r="W7127" i="7"/>
  <c r="W7128" i="7"/>
  <c r="W7126" i="7"/>
  <c r="W7129" i="7"/>
  <c r="W7130" i="7"/>
  <c r="W7131" i="7"/>
  <c r="W7134" i="7"/>
  <c r="W7132" i="7"/>
  <c r="W7133" i="7"/>
  <c r="W7135" i="7"/>
  <c r="W7139" i="7"/>
  <c r="W7138" i="7"/>
  <c r="W7137" i="7"/>
  <c r="W7136" i="7"/>
  <c r="W7141" i="7"/>
  <c r="W7140" i="7"/>
  <c r="W7142" i="7"/>
  <c r="W7143" i="7"/>
  <c r="W7145" i="7"/>
  <c r="W7144" i="7"/>
  <c r="W7147" i="7"/>
  <c r="W7146" i="7"/>
  <c r="W7151" i="7"/>
  <c r="W7149" i="7"/>
  <c r="W7150" i="7"/>
  <c r="W7148" i="7"/>
  <c r="W7153" i="7"/>
  <c r="W7152" i="7"/>
  <c r="W7154" i="7"/>
  <c r="W7155" i="7"/>
  <c r="W7160" i="7"/>
  <c r="W7159" i="7"/>
  <c r="W7156" i="7"/>
  <c r="W7157" i="7"/>
  <c r="W7158" i="7"/>
  <c r="W7163" i="7"/>
  <c r="W7162" i="7"/>
  <c r="W7161" i="7"/>
  <c r="W7165" i="7"/>
  <c r="W7164" i="7"/>
  <c r="W7166" i="7"/>
  <c r="W7167" i="7"/>
  <c r="W7168" i="7"/>
  <c r="W7169" i="7"/>
  <c r="W7170" i="7"/>
  <c r="W7174" i="7"/>
  <c r="W7173" i="7"/>
  <c r="W7171" i="7"/>
  <c r="W7176" i="7"/>
  <c r="W7172" i="7"/>
  <c r="W7175" i="7"/>
  <c r="W7179" i="7"/>
  <c r="W7178" i="7"/>
  <c r="W7177" i="7"/>
  <c r="W7180" i="7"/>
  <c r="W7181" i="7"/>
  <c r="W7184" i="7"/>
  <c r="W7182" i="7"/>
  <c r="W7183" i="7"/>
  <c r="W7185" i="7"/>
  <c r="W7186" i="7"/>
  <c r="W7187" i="7"/>
  <c r="W7189" i="7"/>
  <c r="W7188" i="7"/>
  <c r="W7190" i="7"/>
  <c r="W7191" i="7"/>
  <c r="W7192" i="7"/>
  <c r="W7193" i="7"/>
  <c r="W7194" i="7"/>
  <c r="W7195" i="7"/>
  <c r="W7196" i="7"/>
  <c r="W7197" i="7"/>
  <c r="W7198" i="7"/>
  <c r="W7199" i="7"/>
  <c r="W7200" i="7"/>
  <c r="W7201" i="7"/>
  <c r="W7202" i="7"/>
  <c r="W7203" i="7"/>
  <c r="W7204" i="7"/>
  <c r="W7205" i="7"/>
  <c r="W7207" i="7"/>
  <c r="W7206" i="7"/>
  <c r="W7208" i="7"/>
  <c r="W7209" i="7"/>
  <c r="W7214" i="7"/>
  <c r="W7211" i="7"/>
  <c r="W7213" i="7"/>
  <c r="W7210" i="7"/>
  <c r="W7212" i="7"/>
  <c r="W7216" i="7"/>
  <c r="W7215" i="7"/>
  <c r="W7217" i="7"/>
  <c r="W7218" i="7"/>
  <c r="W7219" i="7"/>
  <c r="W7221" i="7"/>
  <c r="W7220" i="7"/>
  <c r="W7222" i="7"/>
  <c r="W7223" i="7"/>
  <c r="W7225" i="7"/>
  <c r="W7227" i="7"/>
  <c r="W7229" i="7"/>
  <c r="W7226" i="7"/>
  <c r="W7228" i="7"/>
  <c r="W7224" i="7"/>
  <c r="W7230" i="7"/>
  <c r="W7231" i="7"/>
  <c r="W7233" i="7"/>
  <c r="W7232" i="7"/>
  <c r="W7234" i="7"/>
  <c r="W7237" i="7"/>
  <c r="W7236" i="7"/>
  <c r="W7235" i="7"/>
  <c r="W7238" i="7"/>
  <c r="W7239" i="7"/>
  <c r="W7240" i="7"/>
  <c r="W7241" i="7"/>
  <c r="W7243" i="7"/>
  <c r="W7244" i="7"/>
  <c r="W7242" i="7"/>
  <c r="W7248" i="7"/>
  <c r="W7249" i="7"/>
  <c r="W7246" i="7"/>
  <c r="W7245" i="7"/>
  <c r="W7247" i="7"/>
  <c r="W7252" i="7"/>
  <c r="W7250" i="7"/>
  <c r="W7254" i="7"/>
  <c r="W7255" i="7"/>
  <c r="W7251" i="7"/>
  <c r="W7253" i="7"/>
  <c r="W7258" i="7"/>
  <c r="W7256" i="7"/>
  <c r="W7257" i="7"/>
  <c r="W7261" i="7"/>
  <c r="W7259" i="7"/>
  <c r="W7260" i="7"/>
  <c r="W7262" i="7"/>
  <c r="W7264" i="7"/>
  <c r="W7265" i="7"/>
  <c r="W7263" i="7"/>
  <c r="W7266" i="7"/>
  <c r="W7267" i="7"/>
  <c r="W7268" i="7"/>
  <c r="W7269" i="7"/>
  <c r="W7270" i="7"/>
  <c r="W7271" i="7"/>
  <c r="W7272" i="7"/>
  <c r="W7273" i="7"/>
  <c r="W7274" i="7"/>
  <c r="W7277" i="7"/>
  <c r="W7275" i="7"/>
  <c r="W7276" i="7"/>
  <c r="W7280" i="7"/>
  <c r="W7278" i="7"/>
  <c r="W7279" i="7"/>
  <c r="W7281" i="7"/>
  <c r="W7282" i="7"/>
  <c r="W7284" i="7"/>
  <c r="W7285" i="7"/>
  <c r="W7283" i="7"/>
  <c r="W7286" i="7"/>
  <c r="W7289" i="7"/>
  <c r="W7287" i="7"/>
  <c r="W7288" i="7"/>
  <c r="W7291" i="7"/>
  <c r="W7292" i="7"/>
  <c r="W7293" i="7"/>
  <c r="W7290" i="7"/>
  <c r="W7296" i="7"/>
  <c r="W7294" i="7"/>
  <c r="W7295" i="7"/>
  <c r="W7298" i="7"/>
  <c r="W7299" i="7"/>
  <c r="W7297" i="7"/>
  <c r="W7300" i="7"/>
  <c r="W7301" i="7"/>
  <c r="W7302" i="7"/>
  <c r="W7303" i="7"/>
  <c r="W7304" i="7"/>
  <c r="W7305" i="7"/>
  <c r="W7307" i="7"/>
  <c r="W7306" i="7"/>
  <c r="W7308" i="7"/>
  <c r="W7309" i="7"/>
  <c r="W7310" i="7"/>
  <c r="W7311" i="7"/>
  <c r="W7313" i="7"/>
  <c r="W7314" i="7"/>
  <c r="W7312" i="7"/>
  <c r="W7315" i="7"/>
  <c r="W7318" i="7"/>
  <c r="W7316" i="7"/>
  <c r="W7319" i="7"/>
  <c r="W7317" i="7"/>
  <c r="W7320" i="7"/>
  <c r="W7321" i="7"/>
  <c r="W7322" i="7"/>
  <c r="W7323" i="7"/>
  <c r="W7325" i="7"/>
  <c r="W7324" i="7"/>
  <c r="W7327" i="7"/>
  <c r="W7329" i="7"/>
  <c r="W7328" i="7"/>
  <c r="W7326" i="7"/>
  <c r="W7331" i="7"/>
  <c r="W7330" i="7"/>
  <c r="W7333" i="7"/>
  <c r="W7334" i="7"/>
  <c r="W7332" i="7"/>
  <c r="W7335" i="7"/>
  <c r="W7336" i="7"/>
  <c r="W7338" i="7"/>
  <c r="W7339" i="7"/>
  <c r="W7337" i="7"/>
  <c r="W7340" i="7"/>
  <c r="W7341" i="7"/>
  <c r="W7342" i="7"/>
  <c r="W7345" i="7"/>
  <c r="W7343" i="7"/>
  <c r="W7344" i="7"/>
  <c r="W7346" i="7"/>
  <c r="W7348" i="7"/>
  <c r="W7347" i="7"/>
  <c r="W7349" i="7"/>
  <c r="W7350" i="7"/>
  <c r="W7351" i="7"/>
  <c r="W7352" i="7"/>
  <c r="W7354" i="7"/>
  <c r="W7353" i="7"/>
  <c r="W7355" i="7"/>
  <c r="W7356" i="7"/>
  <c r="W7357" i="7"/>
  <c r="W7358" i="7"/>
  <c r="W7359" i="7"/>
  <c r="W7360" i="7"/>
  <c r="W7361" i="7"/>
  <c r="W7362" i="7"/>
  <c r="W7363" i="7"/>
  <c r="W7364" i="7"/>
  <c r="W7365" i="7"/>
  <c r="W7366" i="7"/>
  <c r="W7367" i="7"/>
  <c r="W7368" i="7"/>
  <c r="W7369" i="7"/>
  <c r="W7370" i="7"/>
  <c r="W7372" i="7"/>
  <c r="W7371" i="7"/>
  <c r="W7373" i="7"/>
  <c r="W7375" i="7"/>
  <c r="W7374" i="7"/>
  <c r="W7376" i="7"/>
  <c r="W7377" i="7"/>
  <c r="W7378" i="7"/>
  <c r="W7380" i="7"/>
  <c r="W7379" i="7"/>
  <c r="W7381" i="7"/>
  <c r="W7383" i="7"/>
  <c r="W7382" i="7"/>
  <c r="W7385" i="7"/>
  <c r="W7384" i="7"/>
  <c r="W7391" i="7"/>
  <c r="W7389" i="7"/>
  <c r="W7387" i="7"/>
  <c r="W7388" i="7"/>
  <c r="W7390" i="7"/>
  <c r="W7386" i="7"/>
  <c r="W7394" i="7"/>
  <c r="W7393" i="7"/>
  <c r="W7395" i="7"/>
  <c r="W7392" i="7"/>
  <c r="W7396" i="7"/>
  <c r="W7397" i="7"/>
  <c r="W7398" i="7"/>
  <c r="W7399" i="7"/>
  <c r="W7400" i="7"/>
  <c r="W7401" i="7"/>
  <c r="W7402" i="7"/>
  <c r="W7403" i="7"/>
  <c r="W7404" i="7"/>
  <c r="W7406" i="7"/>
  <c r="W7405" i="7"/>
  <c r="W7407" i="7"/>
  <c r="W7410" i="7"/>
  <c r="W7408" i="7"/>
  <c r="W7409" i="7"/>
  <c r="W7411" i="7"/>
  <c r="W7412" i="7"/>
  <c r="W7413" i="7"/>
  <c r="W7415" i="7"/>
  <c r="W7414" i="7"/>
  <c r="W7419" i="7"/>
  <c r="W7418" i="7"/>
  <c r="W7416" i="7"/>
  <c r="W7417" i="7"/>
  <c r="W7423" i="7"/>
  <c r="W7422" i="7"/>
  <c r="W7421" i="7"/>
  <c r="W7420" i="7"/>
  <c r="W7424" i="7"/>
  <c r="W7425" i="7"/>
  <c r="W7426" i="7"/>
  <c r="W7427" i="7"/>
  <c r="W7429" i="7"/>
  <c r="W7428" i="7"/>
  <c r="W7431" i="7"/>
  <c r="W7430" i="7"/>
  <c r="W7432" i="7"/>
  <c r="W7434" i="7"/>
  <c r="W7435" i="7"/>
  <c r="W7433" i="7"/>
  <c r="W7438" i="7"/>
  <c r="W7437" i="7"/>
  <c r="W7436" i="7"/>
  <c r="W7439" i="7"/>
  <c r="W7440" i="7"/>
  <c r="W7444" i="7"/>
  <c r="W7443" i="7"/>
  <c r="W7442" i="7"/>
  <c r="W7441" i="7"/>
  <c r="W7447" i="7"/>
  <c r="W7445" i="7"/>
  <c r="W7446" i="7"/>
  <c r="W7449" i="7"/>
  <c r="W7450" i="7"/>
  <c r="W7448" i="7"/>
  <c r="W7451" i="7"/>
  <c r="W7452" i="7"/>
  <c r="W7456" i="7"/>
  <c r="W7453" i="7"/>
  <c r="W7454" i="7"/>
  <c r="W7455" i="7"/>
  <c r="W7458" i="7"/>
  <c r="W7457" i="7"/>
  <c r="W7459" i="7"/>
  <c r="W7460" i="7"/>
  <c r="W7461" i="7"/>
  <c r="W7462" i="7"/>
  <c r="W7463" i="7"/>
  <c r="W7467" i="7"/>
  <c r="W7466" i="7"/>
  <c r="W7468" i="7"/>
  <c r="W7464" i="7"/>
  <c r="W7465" i="7"/>
  <c r="W7469" i="7"/>
  <c r="W7470" i="7"/>
  <c r="W7472" i="7"/>
  <c r="W7471" i="7"/>
  <c r="W7473" i="7"/>
  <c r="W7474" i="7"/>
  <c r="W7475" i="7"/>
  <c r="W7479" i="7"/>
  <c r="W7476" i="7"/>
  <c r="W7477" i="7"/>
  <c r="W7478" i="7"/>
  <c r="W7480" i="7"/>
  <c r="W7481" i="7"/>
  <c r="W7482" i="7"/>
  <c r="W7486" i="7"/>
  <c r="W7483" i="7"/>
  <c r="W7484" i="7"/>
  <c r="W7485" i="7"/>
  <c r="W7487" i="7"/>
  <c r="W7488" i="7"/>
  <c r="W7490" i="7"/>
  <c r="W7489" i="7"/>
  <c r="W7491" i="7"/>
  <c r="W7492" i="7"/>
  <c r="W7493" i="7"/>
  <c r="W7494" i="7"/>
  <c r="W7495" i="7"/>
  <c r="W7496" i="7"/>
  <c r="W7500" i="7"/>
  <c r="W7497" i="7"/>
  <c r="W7498" i="7"/>
  <c r="W7499" i="7"/>
  <c r="W7501" i="7"/>
  <c r="W3" i="7"/>
</calcChain>
</file>

<file path=xl/sharedStrings.xml><?xml version="1.0" encoding="utf-8"?>
<sst xmlns="http://schemas.openxmlformats.org/spreadsheetml/2006/main" count="52934" uniqueCount="657">
  <si>
    <t>Two imprisoned men bond over a number of years, finding solace and eventual redemption through acts of common decency.</t>
  </si>
  <si>
    <t>Il padrino</t>
  </si>
  <si>
    <t>The aging patriarch of an organized crime dynasty transfers control of his clandestine empire to his reluctant son.</t>
  </si>
  <si>
    <t>Il cavaliere oscuro</t>
  </si>
  <si>
    <t>When the menace known as the Joker emerges from his mysterious past, he wreaks havoc and chaos on the people of Gotham. The Dark Knight must accept one of the greatest psychological and physical tests of his ability to fight injustice.</t>
  </si>
  <si>
    <t>Il padrino - Parte II</t>
  </si>
  <si>
    <t>The early life and career of Vito Corleone in 1920s New York City is portrayed, while his son, Michael, expands and tightens his grip on the family crime syndicate.</t>
  </si>
  <si>
    <t>Pulp Fiction</t>
  </si>
  <si>
    <t>The lives of two mob hitmen, a boxer, a gangster's wife, and a pair of diner bandits intertwine in four tales of violence and redemption.</t>
  </si>
  <si>
    <t>Il Signore degli Anelli - Il ritorno del re</t>
  </si>
  <si>
    <t>Gandalf and Aragorn lead the World of Men against Sauron's army to draw his gaze from Frodo and Sam as they approach Mount Doom with the One Ring.</t>
  </si>
  <si>
    <t>Schindler's List</t>
  </si>
  <si>
    <t>In German-occupied Poland during World War II, Oskar Schindler gradually becomes concerned for his Jewish workforce after witnessing their persecution by the Nazi Germans.</t>
  </si>
  <si>
    <t>Il buono, il brutto, il cattivo</t>
  </si>
  <si>
    <t>A bounty hunting scam joins two men in an uneasy alliance against a third in a race to find a fortune in gold buried in a remote cemetery.</t>
  </si>
  <si>
    <t>La parola ai giurati</t>
  </si>
  <si>
    <t>A jury holdout attempts to prevent a miscarriage of justice by forcing his colleagues to reconsider the evidence.</t>
  </si>
  <si>
    <t>Inception</t>
  </si>
  <si>
    <t>A thief who steals corporate secrets through the use of dream-sharing technology is given the inverse task of planting an idea into the mind of a CEO.</t>
  </si>
  <si>
    <t>Il Signore degli Anelli - La compagnia dell'Anello</t>
  </si>
  <si>
    <t>A meek Hobbit from the Shire and eight companions set out on a journey to destroy the powerful One Ring and save Middle-earth from the Dark Lord Sauron.</t>
  </si>
  <si>
    <t>Fight Club</t>
  </si>
  <si>
    <t>An insomniac office worker and a devil-may-care soapmaker form an underground fight club that evolves into something much, much more.</t>
  </si>
  <si>
    <t>Forrest Gump</t>
  </si>
  <si>
    <t>The presidencies of Kennedy and Johnson, Vietnam, Watergate, and other history unfold through the perspective of an Alabama man with an IQ of 75.</t>
  </si>
  <si>
    <t>L'Impero colpisce ancora</t>
  </si>
  <si>
    <t>After the rebels are brutally overpowered by the Empire on the ice planet Hoth, Luke Skywalker begins Jedi training with Yoda, while his friends are pursued by Darth Vader.</t>
  </si>
  <si>
    <t>Matrix</t>
  </si>
  <si>
    <t>A computer hacker learns from mysterious rebels about the true nature of his reality and his role in the war against its controllers.</t>
  </si>
  <si>
    <t>Quei bravi ragazzi</t>
  </si>
  <si>
    <t>The story of Henry Hill and his life in the mob, covering his relationship with his wife Karen Hill and his mob partners Jimmy Conway and Tommy DeVito in the Italian-American crime syndicate.</t>
  </si>
  <si>
    <t>Il Signore degli Anelli - Le due torri</t>
  </si>
  <si>
    <t>While Frodo and Sam edge closer to Mordor with the help of the shifty Gollum, the divided fellowship makes a stand against Sauron's new ally, Saruman, and his hordes of Isengard.</t>
  </si>
  <si>
    <t>Qualcuno volò sul nido del cuculo</t>
  </si>
  <si>
    <t>A criminal pleads insanity after getting into trouble again and once in the mental institution rebels against the oppressive nurse and rallies up the scared patients.</t>
  </si>
  <si>
    <t>I sette samurai</t>
  </si>
  <si>
    <t>A poor village under attack by bandits recruits seven unemployed samurai to help them defend themselves.</t>
  </si>
  <si>
    <t>Avengers: Infinity War</t>
  </si>
  <si>
    <t>The Avengers and their allies must be willing to sacrifice all in an attempt to defeat the powerful Thanos before his blitz of devastation and ruin puts an end to the universe.</t>
  </si>
  <si>
    <t>Interstellar</t>
  </si>
  <si>
    <t>A team of explorers travel through a wormhole in space in an attempt to ensure humanity's survival.</t>
  </si>
  <si>
    <t>Seven</t>
  </si>
  <si>
    <t>Two detectives, a rookie and a veteran, hunt a serial killer who uses the seven deadly sins as his motives.</t>
  </si>
  <si>
    <t>Il silenzio degli innocenti</t>
  </si>
  <si>
    <t>A young F.B.I. cadet must receive the help of an incarcerated and manipulative cannibal killer to help catch another serial killer, a madman who skins his victims.</t>
  </si>
  <si>
    <t>Léon</t>
  </si>
  <si>
    <t>Mathilda, a 12-year-old girl, is reluctantly taken in by Léon, a professional assassin, after her family is murdered. Léon and Mathilda form an unusual relationship, as she becomes his protégée and learns the assassin's trade.</t>
  </si>
  <si>
    <t>Guerre stellari</t>
  </si>
  <si>
    <t>Luke Skywalker joins forces with a Jedi Knight, a cocky pilot, a Wookiee and two droids to save the galaxy from the Empire's world-destroying battle station, while also attempting to rescue Princess Leia from the evil Darth Vader.</t>
  </si>
  <si>
    <t>I soliti sospetti</t>
  </si>
  <si>
    <t>A sole survivor tells of the twisty events leading up to a horrific gun battle on a boat, which began when five criminals met at a seemingly random police lineup.</t>
  </si>
  <si>
    <t>Salvate il soldato Ryan</t>
  </si>
  <si>
    <t>Following the Normandy Landings, a group of U.S. soldiers go behind enemy lines to retrieve a paratrooper whose brothers have been killed in action.</t>
  </si>
  <si>
    <t>La città incantata</t>
  </si>
  <si>
    <t>During her family's move to the suburbs, a sullen 10-year-old girl wanders into a world ruled by gods, witches, and spirits, and where humans are changed into beasts.</t>
  </si>
  <si>
    <t>City of God</t>
  </si>
  <si>
    <t>In the slums of Rio, two kids' paths diverge as one struggles to become a photographer and the other a kingpin.</t>
  </si>
  <si>
    <t>La vita è bella</t>
  </si>
  <si>
    <t>When an open-minded Jewish librarian and his son become victims of the Holocaust, he uses a perfect mixture of will, humor, and imagination to protect his son from the dangers around their camp.</t>
  </si>
  <si>
    <t>La vita è meravigliosa</t>
  </si>
  <si>
    <t>An angel is sent from Heaven to help a desperately frustrated businessman by showing him what life would have been like if he had never existed.</t>
  </si>
  <si>
    <t>Luci della città</t>
  </si>
  <si>
    <t>With the aid of a wealthy erratic tippler, a dewy-eyed tramp who has fallen in love with a sightless flower girl accumulates money to be able to help her medically.</t>
  </si>
  <si>
    <t>The Departed - Il bene e il male</t>
  </si>
  <si>
    <t>An undercover cop and a mole in the police attempt to identify each other while infiltrating an Irish gang in South Boston.</t>
  </si>
  <si>
    <t>Ritorno al futuro</t>
  </si>
  <si>
    <t>Marty McFly, a 17-year-old high school student, is accidentally sent thirty years into the past in a time-traveling DeLorean invented by his close friend, the maverick scientist Doc Brown.</t>
  </si>
  <si>
    <t>Il miglio verde</t>
  </si>
  <si>
    <t>The lives of guards on Death Row are affected by one of their charges: a black man accused of child murder and rape, yet who has a mysterious gift.</t>
  </si>
  <si>
    <t>Il re leone</t>
  </si>
  <si>
    <t>A Lion cub crown prince is tricked by a treacherous uncle into thinking he caused his father's death and flees into exile in despair, only to learn in adulthood his identity and his responsibilities.</t>
  </si>
  <si>
    <t>Il gladiatore</t>
  </si>
  <si>
    <t>When a Roman General is betrayed, and his family murdered by an emperor's corrupt son, he comes to Rome as a gladiator to seek revenge.</t>
  </si>
  <si>
    <t>The Prestige</t>
  </si>
  <si>
    <t>After a tragic accident, two stage magicians engage in a battle to create the ultimate illusion while sacrificing everything they have to outwit each other.</t>
  </si>
  <si>
    <t>Alien</t>
  </si>
  <si>
    <t>After a space merchant vessel perceives an unknown transmission as a distress call, its landing on the source moon finds one of the crew attacked by a mysterious lifeform, and they soon realize that its life cycle has merely begun.</t>
  </si>
  <si>
    <t>I predatori dell'arca perduta</t>
  </si>
  <si>
    <t>In 1936, archaeologist and adventurer Indiana Jones is hired by the U.S. government to find the Ark of the Covenant before Adolf Hitler's Nazis can obtain its awesome powers.</t>
  </si>
  <si>
    <t>Whiplash</t>
  </si>
  <si>
    <t>A promising young drummer enrolls at a cut-throat music conservatory where his dreams of greatness are mentored by an instructor who will stop at nothing to realize a student's potential.</t>
  </si>
  <si>
    <t>Apocalypse Now</t>
  </si>
  <si>
    <t>During the Vietnam War, Captain Willard is sent on a dangerous mission into Cambodia to assassinate a renegade Colonel who has set himself up as a god among a local tribe.</t>
  </si>
  <si>
    <t>Psyco</t>
  </si>
  <si>
    <t>A Phoenix secretary embezzles $40,000 from her employer's client, goes on the run, and checks into a remote motel run by a young man under the domination of his mother.</t>
  </si>
  <si>
    <t>Terminator 2 - Il giorno del giudizio</t>
  </si>
  <si>
    <t>A cyborg, identical to the one who failed to kill Sarah Connor, must now protect her teenage son, John Connor, from a more advanced and powerful cyborg.</t>
  </si>
  <si>
    <t>American History X</t>
  </si>
  <si>
    <t>A former neo-nazi skinhead tries to prevent his younger brother from going down the same wrong path that he did.</t>
  </si>
  <si>
    <t>Memento</t>
  </si>
  <si>
    <t>A man with short-term memory loss attempts to track down his wife's murderer.</t>
  </si>
  <si>
    <t>Quasi amici - Intouchables</t>
  </si>
  <si>
    <t>After he becomes a quadriplegic from a paragliding accident, an aristocrat hires a young man from the projects to be his caregiver.</t>
  </si>
  <si>
    <t>Dangal</t>
  </si>
  <si>
    <t>Former wrestler Mahavir Singh Phogat and his two wrestler daughters struggle towards glory at the Commonwealth Games in the face of societal oppression.</t>
  </si>
  <si>
    <t>Il pianista</t>
  </si>
  <si>
    <t>A Polish Jewish musician struggles to survive the destruction of the Warsaw ghetto of World War II.</t>
  </si>
  <si>
    <t>C'era una volta il West</t>
  </si>
  <si>
    <t>A mysterious stranger with a harmonica joins forces with a notorious desperado to protect a beautiful widow from a ruthless assassin working for the railroad.</t>
  </si>
  <si>
    <t>Le ali della libertà</t>
  </si>
  <si>
    <t>N/A</t>
  </si>
  <si>
    <t xml:space="preserve">T </t>
  </si>
  <si>
    <t xml:space="preserve">VM18 </t>
  </si>
  <si>
    <t xml:space="preserve">VM14 </t>
  </si>
  <si>
    <t xml:space="preserve">G </t>
  </si>
  <si>
    <t xml:space="preserve">Frank Darabont </t>
  </si>
  <si>
    <t xml:space="preserve">Christopher Nolan </t>
  </si>
  <si>
    <t xml:space="preserve">Peter Jackson </t>
  </si>
  <si>
    <t xml:space="preserve">David Fincher </t>
  </si>
  <si>
    <t xml:space="preserve">Robert Zemeckis </t>
  </si>
  <si>
    <t xml:space="preserve">Irvin Kershner </t>
  </si>
  <si>
    <t xml:space="preserve">Martin Scorsese </t>
  </si>
  <si>
    <t xml:space="preserve">Milos Forman </t>
  </si>
  <si>
    <t xml:space="preserve">Akira Kurosawa </t>
  </si>
  <si>
    <t xml:space="preserve">Francis Ford Coppola </t>
  </si>
  <si>
    <t xml:space="preserve">Jonathan Demme </t>
  </si>
  <si>
    <t xml:space="preserve">Luc Besson </t>
  </si>
  <si>
    <t xml:space="preserve">George Lucas </t>
  </si>
  <si>
    <t xml:space="preserve">Bryan Singer </t>
  </si>
  <si>
    <t xml:space="preserve">Steven Spielberg </t>
  </si>
  <si>
    <t xml:space="preserve">Roberto Benigni </t>
  </si>
  <si>
    <t xml:space="preserve">Frank Capra </t>
  </si>
  <si>
    <t xml:space="preserve">Charles Chaplin </t>
  </si>
  <si>
    <t xml:space="preserve">Ridley Scott </t>
  </si>
  <si>
    <t xml:space="preserve">Damien Chazelle </t>
  </si>
  <si>
    <t xml:space="preserve">Alfred Hitchcock </t>
  </si>
  <si>
    <t xml:space="preserve">James Cameron </t>
  </si>
  <si>
    <t xml:space="preserve">Tony Kaye </t>
  </si>
  <si>
    <t xml:space="preserve">Nitesh Tiwari </t>
  </si>
  <si>
    <t xml:space="preserve">Roman Polanski </t>
  </si>
  <si>
    <t xml:space="preserve">Quentin Tarantino </t>
  </si>
  <si>
    <t xml:space="preserve">Sergio Leone </t>
  </si>
  <si>
    <t xml:space="preserve">Sidney Lumet </t>
  </si>
  <si>
    <t>Tim Robbins, Morgan Freeman, Bob Gunton, William Sadler</t>
  </si>
  <si>
    <t>Leonardo DiCaprio, Joseph Gordon-Levitt, Ellen Page, Ken Watanabe</t>
  </si>
  <si>
    <t>Elijah Wood, Ian McKellen, Orlando Bloom, Sean Bean</t>
  </si>
  <si>
    <t>Brad Pitt, Edward Norton, Meat Loaf, Zach Grenier</t>
  </si>
  <si>
    <t>Tom Hanks, Robin Wright, Gary Sinise, Sally Field</t>
  </si>
  <si>
    <t>Mark Hamill, Harrison Ford, Carrie Fisher, Billy Dee Williams</t>
  </si>
  <si>
    <t>Keanu Reeves, Laurence Fishburne, Carrie-Anne Moss, Hugo Weaving</t>
  </si>
  <si>
    <t>Robert De Niro, Ray Liotta, Joe Pesci, Lorraine Bracco</t>
  </si>
  <si>
    <t>Elijah Wood, Ian McKellen, Viggo Mortensen, Orlando Bloom</t>
  </si>
  <si>
    <t>Jack Nicholson, Louise Fletcher, Michael Berryman, Peter Brocco</t>
  </si>
  <si>
    <t>Toshirô Mifune, Takashi Shimura, Keiko Tsushima, Yukiko Shimazaki</t>
  </si>
  <si>
    <t>Marlon Brando, Al Pacino, James Caan, Diane Keaton</t>
  </si>
  <si>
    <t>Robert Downey Jr., Chris Hemsworth, Mark Ruffalo, Chris Evans</t>
  </si>
  <si>
    <t>Matthew McConaughey, Anne Hathaway, Jessica Chastain, Mackenzie Foy</t>
  </si>
  <si>
    <t>Morgan Freeman, Brad Pitt, Kevin Spacey, Andrew Kevin Walker</t>
  </si>
  <si>
    <t>Jodie Foster, Anthony Hopkins, Lawrence A. Bonney, Kasi Lemmons</t>
  </si>
  <si>
    <t>Jean Reno, Gary Oldman, Natalie Portman, Danny Aiello</t>
  </si>
  <si>
    <t>Mark Hamill, Harrison Ford, Carrie Fisher, Alec Guinness</t>
  </si>
  <si>
    <t>Kevin Spacey, Gabriel Byrne, Chazz Palminteri, Stephen Baldwin</t>
  </si>
  <si>
    <t>Tom Hanks, Matt Damon, Tom Sizemore, Edward Burns</t>
  </si>
  <si>
    <t>Daveigh Chase, Suzanne Pleshette, Miyu Irino, Rumi Hiiragi</t>
  </si>
  <si>
    <t>Alexandre Rodrigues, Leandro Firmino, Matheus Nachtergaele, Phellipe Haagensen</t>
  </si>
  <si>
    <t>Christian Bale, Heath Ledger, Aaron Eckhart, Michael Caine</t>
  </si>
  <si>
    <t>Roberto Benigni, Nicoletta Braschi, Giorgio Cantarini, Giustino Durano</t>
  </si>
  <si>
    <t>James Stewart, Donna Reed, Lionel Barrymore, Thomas Mitchell</t>
  </si>
  <si>
    <t>Charles Chaplin, Virginia Cherrill, Florence Lee, Harry Myers</t>
  </si>
  <si>
    <t>Leonardo DiCaprio, Matt Damon, Jack Nicholson, Mark Wahlberg</t>
  </si>
  <si>
    <t>Michael J. Fox, Christopher Lloyd, Lea Thompson, Crispin Glover</t>
  </si>
  <si>
    <t>Tom Hanks, Michael Clarke Duncan, David Morse, Bonnie Hunt</t>
  </si>
  <si>
    <t>Matthew Broderick, Jeremy Irons, James Earl Jones, Whoopi Goldberg</t>
  </si>
  <si>
    <t>Russell Crowe, Joaquin Phoenix, Connie Nielsen, Oliver Reed</t>
  </si>
  <si>
    <t>Christian Bale, Hugh Jackman, Scarlett Johansson, Michael Caine</t>
  </si>
  <si>
    <t>Sigourney Weaver, Tom Skerritt, John Hurt, Veronica Cartwright</t>
  </si>
  <si>
    <t>Al Pacino, Robert De Niro, Robert Duvall, Diane Keaton</t>
  </si>
  <si>
    <t>Harrison Ford, Karen Allen, Paul Freeman, John Rhys-Davies</t>
  </si>
  <si>
    <t>Miles Teller, J.K. Simmons, Melissa Benoist, Paul Reiser</t>
  </si>
  <si>
    <t>Martin Sheen, Marlon Brando, Robert Duvall, Frederic Forrest</t>
  </si>
  <si>
    <t>Anthony Perkins, Janet Leigh, Vera Miles, John Gavin</t>
  </si>
  <si>
    <t>Arnold Schwarzenegger, Linda Hamilton, Edward Furlong, Robert Patrick</t>
  </si>
  <si>
    <t>Edward Norton, Edward Furlong, Beverly D'Angelo, Jennifer Lien</t>
  </si>
  <si>
    <t>Guy Pearce, Carrie-Anne Moss, Joe Pantoliano, Mark Boone Junior</t>
  </si>
  <si>
    <t>François Cluzet, Omar Sy, Anne Le Ny, Audrey Fleurot</t>
  </si>
  <si>
    <t>Aamir Khan, Sakshi Tanwar, Fatima Sana Shaikh, Sanya Malhotra</t>
  </si>
  <si>
    <t>Adrien Brody, Thomas Kretschmann, Frank Finlay, Emilia Fox</t>
  </si>
  <si>
    <t>John Travolta, Uma Thurman, Samuel L. Jackson, Bruce Willis</t>
  </si>
  <si>
    <t>Henry Fonda, Charles Bronson, Claudia Cardinale, Jason Robards</t>
  </si>
  <si>
    <t>Elijah Wood, Viggo Mortensen, Ian McKellen, Orlando Bloom</t>
  </si>
  <si>
    <t>Liam Neeson, Ralph Fiennes, Ben Kingsley, Caroline Goodall</t>
  </si>
  <si>
    <t>Clint Eastwood, Eli Wallach, Lee Van Cleef, Aldo Giuffrè</t>
  </si>
  <si>
    <t>Henry Fonda, Lee J. Cobb, Martin Balsam, John Fiedler</t>
  </si>
  <si>
    <t xml:space="preserve">Lana Wachowski, Lilly Wachowski </t>
  </si>
  <si>
    <t xml:space="preserve">Anthony Russo, Joe Russo </t>
  </si>
  <si>
    <t xml:space="preserve">Hayao Miyazaki, Kirk Wise </t>
  </si>
  <si>
    <t xml:space="preserve">Fernando Meirelles, Kátia Lund </t>
  </si>
  <si>
    <t xml:space="preserve">Roger Allers, Rob Minkoff </t>
  </si>
  <si>
    <t xml:space="preserve">Olivier Nakache, Éric Toledano </t>
  </si>
  <si>
    <t>Drama</t>
  </si>
  <si>
    <t>Action, Adventure, Sci-Fi</t>
  </si>
  <si>
    <t>Adventure, Drama, Fantasy</t>
  </si>
  <si>
    <t>Drama, Romance</t>
  </si>
  <si>
    <t>Action, Adventure, Fantasy</t>
  </si>
  <si>
    <t>Action, Sci-Fi</t>
  </si>
  <si>
    <t>Crime, Drama</t>
  </si>
  <si>
    <t>Adventure, Drama</t>
  </si>
  <si>
    <t>Adventure, Drama, Sci-Fi</t>
  </si>
  <si>
    <t>Crime, Drama, Mystery</t>
  </si>
  <si>
    <t>Crime, Drama, Thriller</t>
  </si>
  <si>
    <t>Crime, Mystery, Thriller</t>
  </si>
  <si>
    <t>Drama, War</t>
  </si>
  <si>
    <t>Animation, Adventure, Family</t>
  </si>
  <si>
    <t>Action, Crime, Drama</t>
  </si>
  <si>
    <t>Comedy, Drama, War</t>
  </si>
  <si>
    <t>Drama, Family, Fantasy</t>
  </si>
  <si>
    <t>Comedy, Drama, Romance</t>
  </si>
  <si>
    <t>Adventure, Comedy, Sci-Fi</t>
  </si>
  <si>
    <t>Crime, Drama, Fantasy</t>
  </si>
  <si>
    <t>Animation, Adventure, Drama</t>
  </si>
  <si>
    <t>Action, Adventure, Drama</t>
  </si>
  <si>
    <t>Drama, Mystery, Sci-Fi</t>
  </si>
  <si>
    <t>Horror, Sci-Fi</t>
  </si>
  <si>
    <t>Action, Adventure</t>
  </si>
  <si>
    <t>Drama, Music</t>
  </si>
  <si>
    <t>Horror, Mystery, Thriller</t>
  </si>
  <si>
    <t>Mystery, Thriller</t>
  </si>
  <si>
    <t>Biography, Comedy, Drama</t>
  </si>
  <si>
    <t>Action, Biography, Drama</t>
  </si>
  <si>
    <t>Biography, Drama, Music</t>
  </si>
  <si>
    <t>Western</t>
  </si>
  <si>
    <t>Biography, Drama, History</t>
  </si>
  <si>
    <t>ANNO</t>
  </si>
  <si>
    <t>1994</t>
  </si>
  <si>
    <t>2010</t>
  </si>
  <si>
    <t>2001</t>
  </si>
  <si>
    <t>1999</t>
  </si>
  <si>
    <t>1980</t>
  </si>
  <si>
    <t>1990</t>
  </si>
  <si>
    <t>2002</t>
  </si>
  <si>
    <t>1975</t>
  </si>
  <si>
    <t>1954</t>
  </si>
  <si>
    <t>1972</t>
  </si>
  <si>
    <t>2018</t>
  </si>
  <si>
    <t>2014</t>
  </si>
  <si>
    <t>1995</t>
  </si>
  <si>
    <t>1991</t>
  </si>
  <si>
    <t>1977</t>
  </si>
  <si>
    <t>1998</t>
  </si>
  <si>
    <t>2008</t>
  </si>
  <si>
    <t>1997</t>
  </si>
  <si>
    <t>1946</t>
  </si>
  <si>
    <t>1931</t>
  </si>
  <si>
    <t>2006</t>
  </si>
  <si>
    <t>1985</t>
  </si>
  <si>
    <t>2000</t>
  </si>
  <si>
    <t>1979</t>
  </si>
  <si>
    <t>1974</t>
  </si>
  <si>
    <t>1981</t>
  </si>
  <si>
    <t>1960</t>
  </si>
  <si>
    <t>2011</t>
  </si>
  <si>
    <t>2016</t>
  </si>
  <si>
    <t>1968</t>
  </si>
  <si>
    <t>2003</t>
  </si>
  <si>
    <t>1993</t>
  </si>
  <si>
    <t>1966</t>
  </si>
  <si>
    <t>1957</t>
  </si>
  <si>
    <t>NOME</t>
  </si>
  <si>
    <t>CENSURA</t>
  </si>
  <si>
    <t>GENERE</t>
  </si>
  <si>
    <t>RATING IMDB</t>
  </si>
  <si>
    <t>SINOSSI</t>
  </si>
  <si>
    <t>REGIA</t>
  </si>
  <si>
    <t>ATTORI</t>
  </si>
  <si>
    <t>VOTI</t>
  </si>
  <si>
    <t>FATTURATO (M $)</t>
  </si>
  <si>
    <t>DURATA (m)</t>
  </si>
  <si>
    <t>AG</t>
  </si>
  <si>
    <t>Sicilia</t>
  </si>
  <si>
    <t>AL</t>
  </si>
  <si>
    <t>Piemonte</t>
  </si>
  <si>
    <t>AN</t>
  </si>
  <si>
    <t>Marche</t>
  </si>
  <si>
    <t>AO</t>
  </si>
  <si>
    <t>Valle d'Aosta</t>
  </si>
  <si>
    <t>AQ</t>
  </si>
  <si>
    <t>Abruzzo</t>
  </si>
  <si>
    <t>AR</t>
  </si>
  <si>
    <t>Toscana</t>
  </si>
  <si>
    <t>AP</t>
  </si>
  <si>
    <t>AT</t>
  </si>
  <si>
    <t>AV</t>
  </si>
  <si>
    <t>Campania</t>
  </si>
  <si>
    <t>BA</t>
  </si>
  <si>
    <t>Puglia</t>
  </si>
  <si>
    <t>BT</t>
  </si>
  <si>
    <t>BL</t>
  </si>
  <si>
    <t>Veneto</t>
  </si>
  <si>
    <t>BN</t>
  </si>
  <si>
    <t>BG</t>
  </si>
  <si>
    <t>Lombardia</t>
  </si>
  <si>
    <t>BI</t>
  </si>
  <si>
    <t>BO</t>
  </si>
  <si>
    <t>Emilia Romagna</t>
  </si>
  <si>
    <t>BZ</t>
  </si>
  <si>
    <t>Trentino Alto Adige</t>
  </si>
  <si>
    <t>BS</t>
  </si>
  <si>
    <t>BR</t>
  </si>
  <si>
    <t>CA</t>
  </si>
  <si>
    <t>Sardegna</t>
  </si>
  <si>
    <t>CL</t>
  </si>
  <si>
    <t>CB</t>
  </si>
  <si>
    <t>Molise</t>
  </si>
  <si>
    <t>CI</t>
  </si>
  <si>
    <t>CE</t>
  </si>
  <si>
    <t>CT</t>
  </si>
  <si>
    <t>CZ</t>
  </si>
  <si>
    <t>Calabria</t>
  </si>
  <si>
    <t>CH</t>
  </si>
  <si>
    <t>CO</t>
  </si>
  <si>
    <t>CS</t>
  </si>
  <si>
    <t>CR</t>
  </si>
  <si>
    <t>KR</t>
  </si>
  <si>
    <t>CN</t>
  </si>
  <si>
    <t>EN</t>
  </si>
  <si>
    <t>FM</t>
  </si>
  <si>
    <t>FE</t>
  </si>
  <si>
    <t>FI</t>
  </si>
  <si>
    <t>FG</t>
  </si>
  <si>
    <t>FC</t>
  </si>
  <si>
    <t>FR</t>
  </si>
  <si>
    <t>Lazio</t>
  </si>
  <si>
    <t>GE</t>
  </si>
  <si>
    <t>Liguria</t>
  </si>
  <si>
    <t>GO</t>
  </si>
  <si>
    <t>Friuli Venezia Giulia</t>
  </si>
  <si>
    <t>GR</t>
  </si>
  <si>
    <t>IM</t>
  </si>
  <si>
    <t>IS</t>
  </si>
  <si>
    <t>SP</t>
  </si>
  <si>
    <t>LT</t>
  </si>
  <si>
    <t>LE</t>
  </si>
  <si>
    <t>LC</t>
  </si>
  <si>
    <t>LI</t>
  </si>
  <si>
    <t>LO</t>
  </si>
  <si>
    <t>LU</t>
  </si>
  <si>
    <t>MC</t>
  </si>
  <si>
    <t>MN</t>
  </si>
  <si>
    <t>MS</t>
  </si>
  <si>
    <t>MT</t>
  </si>
  <si>
    <t>Basilicata</t>
  </si>
  <si>
    <t>VS</t>
  </si>
  <si>
    <t>ME</t>
  </si>
  <si>
    <t>MI</t>
  </si>
  <si>
    <t>MO</t>
  </si>
  <si>
    <t>MB</t>
  </si>
  <si>
    <t>NA</t>
  </si>
  <si>
    <t>NO</t>
  </si>
  <si>
    <t>NU</t>
  </si>
  <si>
    <t>OG</t>
  </si>
  <si>
    <t>OT</t>
  </si>
  <si>
    <t>OR</t>
  </si>
  <si>
    <t>PD</t>
  </si>
  <si>
    <t>PA</t>
  </si>
  <si>
    <t>PR</t>
  </si>
  <si>
    <t>PV</t>
  </si>
  <si>
    <t>PG</t>
  </si>
  <si>
    <t>Umbria</t>
  </si>
  <si>
    <t>PU</t>
  </si>
  <si>
    <t>PE</t>
  </si>
  <si>
    <t>PC</t>
  </si>
  <si>
    <t>PI</t>
  </si>
  <si>
    <t>PT</t>
  </si>
  <si>
    <t>PN</t>
  </si>
  <si>
    <t>PZ</t>
  </si>
  <si>
    <t>PO</t>
  </si>
  <si>
    <t>RG</t>
  </si>
  <si>
    <t>RA</t>
  </si>
  <si>
    <t>RC</t>
  </si>
  <si>
    <t>RE</t>
  </si>
  <si>
    <t>RI</t>
  </si>
  <si>
    <t>RN</t>
  </si>
  <si>
    <t>Roma</t>
  </si>
  <si>
    <t>RO</t>
  </si>
  <si>
    <t>SA</t>
  </si>
  <si>
    <t>SS</t>
  </si>
  <si>
    <t>SV</t>
  </si>
  <si>
    <t>SI</t>
  </si>
  <si>
    <t>SR</t>
  </si>
  <si>
    <t>SO</t>
  </si>
  <si>
    <t>TA</t>
  </si>
  <si>
    <t>TE</t>
  </si>
  <si>
    <t>TR</t>
  </si>
  <si>
    <t>TO</t>
  </si>
  <si>
    <t>TP</t>
  </si>
  <si>
    <t>TN</t>
  </si>
  <si>
    <t>TV</t>
  </si>
  <si>
    <t>TS</t>
  </si>
  <si>
    <t>UD</t>
  </si>
  <si>
    <t>VA</t>
  </si>
  <si>
    <t>VE</t>
  </si>
  <si>
    <t>VB</t>
  </si>
  <si>
    <t>VC</t>
  </si>
  <si>
    <t>VR</t>
  </si>
  <si>
    <t>VV</t>
  </si>
  <si>
    <t>VI</t>
  </si>
  <si>
    <t>VT</t>
  </si>
  <si>
    <t>ANNO/MESE/GIORNO</t>
  </si>
  <si>
    <t>Tommaso</t>
  </si>
  <si>
    <t>Riccardo</t>
  </si>
  <si>
    <t>Francesco</t>
  </si>
  <si>
    <t>Alessandro</t>
  </si>
  <si>
    <t>Leonardo</t>
  </si>
  <si>
    <t>Lorenzo</t>
  </si>
  <si>
    <t>Mattia</t>
  </si>
  <si>
    <t>Andrea</t>
  </si>
  <si>
    <t>Gabriele</t>
  </si>
  <si>
    <t>Matteo</t>
  </si>
  <si>
    <t>Sofia</t>
  </si>
  <si>
    <t>Aurora</t>
  </si>
  <si>
    <t>Giulia</t>
  </si>
  <si>
    <t>Emma</t>
  </si>
  <si>
    <t>Giorgia</t>
  </si>
  <si>
    <t>Martina</t>
  </si>
  <si>
    <t>Alice</t>
  </si>
  <si>
    <t>Greta</t>
  </si>
  <si>
    <t>Ginevra</t>
  </si>
  <si>
    <t>Chiara</t>
  </si>
  <si>
    <t>ROSSI</t>
  </si>
  <si>
    <t>FERRARI</t>
  </si>
  <si>
    <t>RUSSO</t>
  </si>
  <si>
    <t>BIANCHI</t>
  </si>
  <si>
    <t>ROMANO</t>
  </si>
  <si>
    <t>GALLO</t>
  </si>
  <si>
    <t>COSTA</t>
  </si>
  <si>
    <t>FONTANA</t>
  </si>
  <si>
    <t>CONTI</t>
  </si>
  <si>
    <t>ESPOSITO</t>
  </si>
  <si>
    <t>RICCI</t>
  </si>
  <si>
    <t>BRUNO</t>
  </si>
  <si>
    <t>RIZZO</t>
  </si>
  <si>
    <t>MORETTI</t>
  </si>
  <si>
    <t>DE LUCA</t>
  </si>
  <si>
    <t>MARINO</t>
  </si>
  <si>
    <t>GRECO</t>
  </si>
  <si>
    <t>BARBIERI</t>
  </si>
  <si>
    <t>LOMBARDI</t>
  </si>
  <si>
    <t>GIORDANO</t>
  </si>
  <si>
    <t>RINALDI</t>
  </si>
  <si>
    <t>COLOMBO</t>
  </si>
  <si>
    <t>MANCINI</t>
  </si>
  <si>
    <t>LONGO</t>
  </si>
  <si>
    <t>LEONE</t>
  </si>
  <si>
    <t>MARTINELLI</t>
  </si>
  <si>
    <t>MARCHETTI</t>
  </si>
  <si>
    <t>MARTINI</t>
  </si>
  <si>
    <t>GALLI</t>
  </si>
  <si>
    <t>GATTI</t>
  </si>
  <si>
    <t>MARIANI</t>
  </si>
  <si>
    <t>FERRARA</t>
  </si>
  <si>
    <t>SANTORO</t>
  </si>
  <si>
    <t>MARINI</t>
  </si>
  <si>
    <t>BIANCO</t>
  </si>
  <si>
    <t>CONTE</t>
  </si>
  <si>
    <t>SERRA</t>
  </si>
  <si>
    <t>FARINA</t>
  </si>
  <si>
    <t>GENTILE</t>
  </si>
  <si>
    <t>CARUSO</t>
  </si>
  <si>
    <t>MORELLI</t>
  </si>
  <si>
    <t>FERRI</t>
  </si>
  <si>
    <t>TESTA</t>
  </si>
  <si>
    <t>FERRARO</t>
  </si>
  <si>
    <t>PELLEGRINI</t>
  </si>
  <si>
    <t>GRASSI</t>
  </si>
  <si>
    <t>ROSSETTI</t>
  </si>
  <si>
    <t>D'ANGELO</t>
  </si>
  <si>
    <t>BERNARDI</t>
  </si>
  <si>
    <t>MAZZA</t>
  </si>
  <si>
    <t>Nome</t>
  </si>
  <si>
    <t>Cognome</t>
  </si>
  <si>
    <t>Provincia</t>
  </si>
  <si>
    <t>Regione</t>
  </si>
  <si>
    <t>Film</t>
  </si>
  <si>
    <t>Tipo</t>
  </si>
  <si>
    <t>DVD</t>
  </si>
  <si>
    <t>Digitale</t>
  </si>
  <si>
    <t>Blu-Ray</t>
  </si>
  <si>
    <t>Ordine</t>
  </si>
  <si>
    <t>Q</t>
  </si>
  <si>
    <t>SKU Film</t>
  </si>
  <si>
    <t>SKU Tipo</t>
  </si>
  <si>
    <t>SKU2</t>
  </si>
  <si>
    <t>42A</t>
  </si>
  <si>
    <t>46A</t>
  </si>
  <si>
    <t>26B</t>
  </si>
  <si>
    <t>41A</t>
  </si>
  <si>
    <t>32A</t>
  </si>
  <si>
    <t>50A</t>
  </si>
  <si>
    <t>28B</t>
  </si>
  <si>
    <t>21C</t>
  </si>
  <si>
    <t>49C</t>
  </si>
  <si>
    <t>3B</t>
  </si>
  <si>
    <t>44B</t>
  </si>
  <si>
    <t>40A</t>
  </si>
  <si>
    <t>40B</t>
  </si>
  <si>
    <t>17C</t>
  </si>
  <si>
    <t>50C</t>
  </si>
  <si>
    <t>27A</t>
  </si>
  <si>
    <t>27B</t>
  </si>
  <si>
    <t>8A</t>
  </si>
  <si>
    <t>23B</t>
  </si>
  <si>
    <t>34C</t>
  </si>
  <si>
    <t>14B</t>
  </si>
  <si>
    <t>5C</t>
  </si>
  <si>
    <t>35A</t>
  </si>
  <si>
    <t>34A</t>
  </si>
  <si>
    <t>18B</t>
  </si>
  <si>
    <t>41C</t>
  </si>
  <si>
    <t>14A</t>
  </si>
  <si>
    <t>10C</t>
  </si>
  <si>
    <t>38B</t>
  </si>
  <si>
    <t>46B</t>
  </si>
  <si>
    <t>32B</t>
  </si>
  <si>
    <t>44C</t>
  </si>
  <si>
    <t>11C</t>
  </si>
  <si>
    <t>38A</t>
  </si>
  <si>
    <t>16B</t>
  </si>
  <si>
    <t>3C</t>
  </si>
  <si>
    <t>49B</t>
  </si>
  <si>
    <t>9A</t>
  </si>
  <si>
    <t>10A</t>
  </si>
  <si>
    <t>44A</t>
  </si>
  <si>
    <t>29B</t>
  </si>
  <si>
    <t>15B</t>
  </si>
  <si>
    <t>15A</t>
  </si>
  <si>
    <t>39C</t>
  </si>
  <si>
    <t>20B</t>
  </si>
  <si>
    <t>47A</t>
  </si>
  <si>
    <t>7A</t>
  </si>
  <si>
    <t>45C</t>
  </si>
  <si>
    <t>19C</t>
  </si>
  <si>
    <t>26A</t>
  </si>
  <si>
    <t>33A</t>
  </si>
  <si>
    <t>16A</t>
  </si>
  <si>
    <t>38C</t>
  </si>
  <si>
    <t>26C</t>
  </si>
  <si>
    <t>35B</t>
  </si>
  <si>
    <t>24C</t>
  </si>
  <si>
    <t>48A</t>
  </si>
  <si>
    <t>1C</t>
  </si>
  <si>
    <t>46C</t>
  </si>
  <si>
    <t>31C</t>
  </si>
  <si>
    <t>15C</t>
  </si>
  <si>
    <t>28C</t>
  </si>
  <si>
    <t>17B</t>
  </si>
  <si>
    <t>37C</t>
  </si>
  <si>
    <t>17A</t>
  </si>
  <si>
    <t>6C</t>
  </si>
  <si>
    <t>1A</t>
  </si>
  <si>
    <t>42B</t>
  </si>
  <si>
    <t>2C</t>
  </si>
  <si>
    <t>45B</t>
  </si>
  <si>
    <t>5A</t>
  </si>
  <si>
    <t>13B</t>
  </si>
  <si>
    <t>31B</t>
  </si>
  <si>
    <t>30A</t>
  </si>
  <si>
    <t>5B</t>
  </si>
  <si>
    <t>13A</t>
  </si>
  <si>
    <t>2B</t>
  </si>
  <si>
    <t>23C</t>
  </si>
  <si>
    <t>21A</t>
  </si>
  <si>
    <t>35C</t>
  </si>
  <si>
    <t>20C</t>
  </si>
  <si>
    <t>43C</t>
  </si>
  <si>
    <t>43B</t>
  </si>
  <si>
    <t>6B</t>
  </si>
  <si>
    <t>3A</t>
  </si>
  <si>
    <t>29A</t>
  </si>
  <si>
    <t>12A</t>
  </si>
  <si>
    <t>1B</t>
  </si>
  <si>
    <t>47B</t>
  </si>
  <si>
    <t>18A</t>
  </si>
  <si>
    <t>45A</t>
  </si>
  <si>
    <t>16C</t>
  </si>
  <si>
    <t>43A</t>
  </si>
  <si>
    <t>22A</t>
  </si>
  <si>
    <t>47C</t>
  </si>
  <si>
    <t>31A</t>
  </si>
  <si>
    <t>30C</t>
  </si>
  <si>
    <t>24A</t>
  </si>
  <si>
    <t>30B</t>
  </si>
  <si>
    <t>33C</t>
  </si>
  <si>
    <t>41B</t>
  </si>
  <si>
    <t>32C</t>
  </si>
  <si>
    <t>48B</t>
  </si>
  <si>
    <t>4B</t>
  </si>
  <si>
    <t>25C</t>
  </si>
  <si>
    <t>14C</t>
  </si>
  <si>
    <t>18C</t>
  </si>
  <si>
    <t>37B</t>
  </si>
  <si>
    <t>28A</t>
  </si>
  <si>
    <t>50B</t>
  </si>
  <si>
    <t>12B</t>
  </si>
  <si>
    <t>39B</t>
  </si>
  <si>
    <t>4A</t>
  </si>
  <si>
    <t>21B</t>
  </si>
  <si>
    <t>36A</t>
  </si>
  <si>
    <t>20A</t>
  </si>
  <si>
    <t>19A</t>
  </si>
  <si>
    <t>8B</t>
  </si>
  <si>
    <t>42C</t>
  </si>
  <si>
    <t>39A</t>
  </si>
  <si>
    <t>8C</t>
  </si>
  <si>
    <t>48C</t>
  </si>
  <si>
    <t>23A</t>
  </si>
  <si>
    <t>2A</t>
  </si>
  <si>
    <t>36B</t>
  </si>
  <si>
    <t>25B</t>
  </si>
  <si>
    <t>22C</t>
  </si>
  <si>
    <t>9C</t>
  </si>
  <si>
    <t>24B</t>
  </si>
  <si>
    <t>12C</t>
  </si>
  <si>
    <t>37A</t>
  </si>
  <si>
    <t>9B</t>
  </si>
  <si>
    <t>10B</t>
  </si>
  <si>
    <t>7B</t>
  </si>
  <si>
    <t>25A</t>
  </si>
  <si>
    <t>49A</t>
  </si>
  <si>
    <t>33B</t>
  </si>
  <si>
    <t>36C</t>
  </si>
  <si>
    <t>13C</t>
  </si>
  <si>
    <t>29C</t>
  </si>
  <si>
    <t>34B</t>
  </si>
  <si>
    <t>7C</t>
  </si>
  <si>
    <t>6A</t>
  </si>
  <si>
    <t>11A</t>
  </si>
  <si>
    <t>40C</t>
  </si>
  <si>
    <t>4C</t>
  </si>
  <si>
    <t>11B</t>
  </si>
  <si>
    <t>27C</t>
  </si>
  <si>
    <t>22B</t>
  </si>
  <si>
    <t>19B</t>
  </si>
  <si>
    <t>SKULAST</t>
  </si>
  <si>
    <t>Costo spedizione</t>
  </si>
  <si>
    <t>Costo DVD</t>
  </si>
  <si>
    <t>Margine</t>
  </si>
  <si>
    <t>Anno</t>
  </si>
  <si>
    <t>Censura</t>
  </si>
  <si>
    <t>Durata</t>
  </si>
  <si>
    <t>Genere</t>
  </si>
  <si>
    <t>Voto_medio</t>
  </si>
  <si>
    <t>Sinossi</t>
  </si>
  <si>
    <t>Regista</t>
  </si>
  <si>
    <t>Attori principali</t>
  </si>
  <si>
    <t>Voti</t>
  </si>
  <si>
    <t>Box-office</t>
  </si>
  <si>
    <t>Etichette di riga</t>
  </si>
  <si>
    <t>Totale complessivo</t>
  </si>
  <si>
    <t>Prezzo</t>
  </si>
  <si>
    <t>Somma di Q</t>
  </si>
  <si>
    <t>Etichette di colonna</t>
  </si>
  <si>
    <t>2015</t>
  </si>
  <si>
    <t>2017</t>
  </si>
  <si>
    <t>Scopri di più</t>
  </si>
  <si>
    <t>https://www.marcofilocamo.it</t>
  </si>
  <si>
    <t>marco.filocamo@gmail.com</t>
  </si>
  <si>
    <t>https://it.linkedin.com/in/marcofilocamo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</si>
</sst>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5"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8"/>
      <color theme="1"/>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43" fontId="1" fillId="0" borderId="0" applyFont="0" applyFill="0" applyBorder="0" applyAlignment="0" applyProtection="0"/>
    <xf numFmtId="0" fontId="3" fillId="0" borderId="0" applyNumberFormat="0" applyFill="0" applyBorder="0" applyAlignment="0" applyProtection="0"/>
  </cellStyleXfs>
  <cellXfs count="14">
    <xf numFmtId="0" fontId="0" fillId="0" borderId="0" xfId="0"/>
    <xf numFmtId="0" fontId="0" fillId="0" borderId="0" xfId="0" applyAlignment="1">
      <alignment horizontal="left"/>
    </xf>
    <xf numFmtId="3" fontId="0" fillId="0" borderId="0" xfId="0" applyNumberFormat="1"/>
    <xf numFmtId="0" fontId="2" fillId="0" borderId="0" xfId="0" applyFont="1" applyAlignment="1">
      <alignment horizontal="left"/>
    </xf>
    <xf numFmtId="0" fontId="2" fillId="0" borderId="0" xfId="0" applyFont="1"/>
    <xf numFmtId="14" fontId="0" fillId="0" borderId="0" xfId="0" applyNumberFormat="1"/>
    <xf numFmtId="2" fontId="0" fillId="0" borderId="0" xfId="0" applyNumberFormat="1"/>
    <xf numFmtId="164" fontId="0" fillId="0" borderId="0" xfId="1" applyNumberFormat="1" applyFont="1"/>
    <xf numFmtId="165" fontId="0" fillId="0" borderId="0" xfId="0" applyNumberFormat="1"/>
    <xf numFmtId="1" fontId="0" fillId="0" borderId="0" xfId="0" applyNumberFormat="1"/>
    <xf numFmtId="0" fontId="0" fillId="0" borderId="0" xfId="0" pivotButton="1"/>
    <xf numFmtId="0" fontId="0" fillId="0" borderId="0" xfId="0" applyNumberFormat="1"/>
    <xf numFmtId="0" fontId="4" fillId="0" borderId="0" xfId="0" applyFont="1"/>
    <xf numFmtId="0" fontId="3" fillId="0" borderId="0" xfId="2"/>
  </cellXfs>
  <cellStyles count="3">
    <cellStyle name="Collegamento ipertestuale" xfId="2" builtinId="8"/>
    <cellStyle name="Migliaia" xfId="1" builtinId="3"/>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o Filocamo" refreshedDate="43349.688335300925" createdVersion="6" refreshedVersion="6" minRefreshableVersion="3" recordCount="7500" xr:uid="{670122BD-4200-468A-ADD6-DECA417B0263}">
  <cacheSource type="worksheet">
    <worksheetSource ref="A1:AA7501" sheet="DB_VENDITE"/>
  </cacheSource>
  <cacheFields count="30">
    <cacheField name="ANNO/MESE/GIORNO" numFmtId="14">
      <sharedItems containsSemiMixedTypes="0" containsNonDate="0" containsDate="1" containsString="0" minDate="2015-01-01T00:00:00" maxDate="2018-08-28T00:00:00" count="1191">
        <d v="2015-01-01T00:00:00"/>
        <d v="2015-01-02T00:00:00"/>
        <d v="2015-01-04T00:00:00"/>
        <d v="2015-01-05T00:00:00"/>
        <d v="2015-01-07T00:00:00"/>
        <d v="2015-01-08T00:00:00"/>
        <d v="2015-01-09T00:00:00"/>
        <d v="2015-01-10T00:00:00"/>
        <d v="2015-01-11T00:00:00"/>
        <d v="2015-01-12T00:00:00"/>
        <d v="2015-01-13T00:00:00"/>
        <d v="2015-01-14T00:00:00"/>
        <d v="2015-01-15T00:00:00"/>
        <d v="2015-01-16T00:00:00"/>
        <d v="2015-01-18T00:00:00"/>
        <d v="2015-01-19T00:00:00"/>
        <d v="2015-01-20T00:00:00"/>
        <d v="2015-01-21T00:00:00"/>
        <d v="2015-01-22T00:00:00"/>
        <d v="2015-01-24T00:00:00"/>
        <d v="2015-01-25T00:00:00"/>
        <d v="2015-01-26T00:00:00"/>
        <d v="2015-01-28T00:00:00"/>
        <d v="2015-01-29T00:00:00"/>
        <d v="2015-01-30T00:00:00"/>
        <d v="2015-01-31T00:00:00"/>
        <d v="2015-02-01T00:00:00"/>
        <d v="2015-02-02T00:00:00"/>
        <d v="2015-02-03T00:00:00"/>
        <d v="2015-02-04T00:00:00"/>
        <d v="2015-02-05T00:00:00"/>
        <d v="2015-02-06T00:00:00"/>
        <d v="2015-02-07T00:00:00"/>
        <d v="2015-02-08T00:00:00"/>
        <d v="2015-02-09T00:00:00"/>
        <d v="2015-02-10T00:00:00"/>
        <d v="2015-02-11T00:00:00"/>
        <d v="2015-02-12T00:00:00"/>
        <d v="2015-02-13T00:00:00"/>
        <d v="2015-02-14T00:00:00"/>
        <d v="2015-02-15T00:00:00"/>
        <d v="2015-02-17T00:00:00"/>
        <d v="2015-02-18T00:00:00"/>
        <d v="2015-02-19T00:00:00"/>
        <d v="2015-02-20T00:00:00"/>
        <d v="2015-02-21T00:00:00"/>
        <d v="2015-02-22T00:00:00"/>
        <d v="2015-02-23T00:00:00"/>
        <d v="2015-02-24T00:00:00"/>
        <d v="2015-02-25T00:00:00"/>
        <d v="2015-02-28T00:00:00"/>
        <d v="2015-03-01T00:00:00"/>
        <d v="2015-03-02T00:00:00"/>
        <d v="2015-03-03T00:00:00"/>
        <d v="2015-03-04T00:00:00"/>
        <d v="2015-03-05T00:00:00"/>
        <d v="2015-03-06T00:00:00"/>
        <d v="2015-03-07T00:00:00"/>
        <d v="2015-03-08T00:00:00"/>
        <d v="2015-03-09T00:00:00"/>
        <d v="2015-03-10T00:00:00"/>
        <d v="2015-03-11T00:00:00"/>
        <d v="2015-03-12T00:00:00"/>
        <d v="2015-03-14T00:00:00"/>
        <d v="2015-03-15T00:00:00"/>
        <d v="2015-03-16T00:00:00"/>
        <d v="2015-03-18T00:00:00"/>
        <d v="2015-03-19T00:00:00"/>
        <d v="2015-03-20T00:00:00"/>
        <d v="2015-03-21T00:00:00"/>
        <d v="2015-03-22T00:00:00"/>
        <d v="2015-03-23T00:00:00"/>
        <d v="2015-03-24T00:00:00"/>
        <d v="2015-03-25T00:00:00"/>
        <d v="2015-03-27T00:00:00"/>
        <d v="2015-03-28T00:00:00"/>
        <d v="2015-03-30T00:00:00"/>
        <d v="2015-03-31T00:00:00"/>
        <d v="2015-04-01T00:00:00"/>
        <d v="2015-04-02T00:00:00"/>
        <d v="2015-04-03T00:00:00"/>
        <d v="2015-04-04T00:00:00"/>
        <d v="2015-04-05T00:00:00"/>
        <d v="2015-04-06T00:00:00"/>
        <d v="2015-04-07T00:00:00"/>
        <d v="2015-04-10T00:00:00"/>
        <d v="2015-04-11T00:00:00"/>
        <d v="2015-04-13T00:00:00"/>
        <d v="2015-04-14T00:00:00"/>
        <d v="2015-04-15T00:00:00"/>
        <d v="2015-04-16T00:00:00"/>
        <d v="2015-04-17T00:00:00"/>
        <d v="2015-04-18T00:00:00"/>
        <d v="2015-04-19T00:00:00"/>
        <d v="2015-04-20T00:00:00"/>
        <d v="2015-04-21T00:00:00"/>
        <d v="2015-04-22T00:00:00"/>
        <d v="2015-04-23T00:00:00"/>
        <d v="2015-04-24T00:00:00"/>
        <d v="2015-04-25T00:00:00"/>
        <d v="2015-04-26T00:00:00"/>
        <d v="2015-04-27T00:00:00"/>
        <d v="2015-04-28T00:00:00"/>
        <d v="2015-04-29T00:00:00"/>
        <d v="2015-04-30T00:00:00"/>
        <d v="2015-05-01T00:00:00"/>
        <d v="2015-05-02T00:00:00"/>
        <d v="2015-05-03T00:00:00"/>
        <d v="2015-05-04T00:00:00"/>
        <d v="2015-05-05T00:00:00"/>
        <d v="2015-05-06T00:00:00"/>
        <d v="2015-05-08T00:00:00"/>
        <d v="2015-05-09T00:00:00"/>
        <d v="2015-05-11T00:00:00"/>
        <d v="2015-05-12T00:00:00"/>
        <d v="2015-05-13T00:00:00"/>
        <d v="2015-05-14T00:00:00"/>
        <d v="2015-05-15T00:00:00"/>
        <d v="2015-05-16T00:00:00"/>
        <d v="2015-05-17T00:00:00"/>
        <d v="2015-05-18T00:00:00"/>
        <d v="2015-05-19T00:00:00"/>
        <d v="2015-05-20T00:00:00"/>
        <d v="2015-05-21T00:00:00"/>
        <d v="2015-05-22T00:00:00"/>
        <d v="2015-05-23T00:00:00"/>
        <d v="2015-05-24T00:00:00"/>
        <d v="2015-05-25T00:00:00"/>
        <d v="2015-05-26T00:00:00"/>
        <d v="2015-05-27T00:00:00"/>
        <d v="2015-05-28T00:00:00"/>
        <d v="2015-05-29T00:00:00"/>
        <d v="2015-05-30T00:00:00"/>
        <d v="2015-05-31T00:00:00"/>
        <d v="2015-06-01T00:00:00"/>
        <d v="2015-06-03T00:00:00"/>
        <d v="2015-06-04T00:00:00"/>
        <d v="2015-06-05T00:00:00"/>
        <d v="2015-06-06T00:00:00"/>
        <d v="2015-06-07T00:00:00"/>
        <d v="2015-06-08T00:00:00"/>
        <d v="2015-06-09T00:00:00"/>
        <d v="2015-06-10T00:00:00"/>
        <d v="2015-06-12T00:00:00"/>
        <d v="2015-06-13T00:00:00"/>
        <d v="2015-06-14T00:00:00"/>
        <d v="2015-06-15T00:00:00"/>
        <d v="2015-06-16T00:00:00"/>
        <d v="2015-06-17T00:00:00"/>
        <d v="2015-06-18T00:00:00"/>
        <d v="2015-06-19T00:00:00"/>
        <d v="2015-06-20T00:00:00"/>
        <d v="2015-06-21T00:00:00"/>
        <d v="2015-06-22T00:00:00"/>
        <d v="2015-06-23T00:00:00"/>
        <d v="2015-06-24T00:00:00"/>
        <d v="2015-06-27T00:00:00"/>
        <d v="2015-06-28T00:00:00"/>
        <d v="2015-06-29T00:00:00"/>
        <d v="2015-06-30T00:00:00"/>
        <d v="2015-07-01T00:00:00"/>
        <d v="2015-07-02T00:00:00"/>
        <d v="2015-07-03T00:00:00"/>
        <d v="2015-07-04T00:00:00"/>
        <d v="2015-07-05T00:00:00"/>
        <d v="2015-07-06T00:00:00"/>
        <d v="2015-07-08T00:00:00"/>
        <d v="2015-07-09T00:00:00"/>
        <d v="2015-07-10T00:00:00"/>
        <d v="2015-07-11T00:00:00"/>
        <d v="2015-07-12T00:00:00"/>
        <d v="2015-07-14T00:00:00"/>
        <d v="2015-07-15T00:00:00"/>
        <d v="2015-07-16T00:00:00"/>
        <d v="2015-07-17T00:00:00"/>
        <d v="2015-07-18T00:00:00"/>
        <d v="2015-07-19T00:00:00"/>
        <d v="2015-07-20T00:00:00"/>
        <d v="2015-07-21T00:00:00"/>
        <d v="2015-07-22T00:00:00"/>
        <d v="2015-07-23T00:00:00"/>
        <d v="2015-07-24T00:00:00"/>
        <d v="2015-07-25T00:00:00"/>
        <d v="2015-07-26T00:00:00"/>
        <d v="2015-07-27T00:00:00"/>
        <d v="2015-07-28T00:00:00"/>
        <d v="2015-07-29T00:00:00"/>
        <d v="2015-07-30T00:00:00"/>
        <d v="2015-07-31T00:00:00"/>
        <d v="2015-08-02T00:00:00"/>
        <d v="2015-08-03T00:00:00"/>
        <d v="2015-08-04T00:00:00"/>
        <d v="2015-08-05T00:00:00"/>
        <d v="2015-08-06T00:00:00"/>
        <d v="2015-08-07T00:00:00"/>
        <d v="2015-08-08T00:00:00"/>
        <d v="2015-08-09T00:00:00"/>
        <d v="2015-08-10T00:00:00"/>
        <d v="2015-08-11T00:00:00"/>
        <d v="2015-08-14T00:00:00"/>
        <d v="2015-08-15T00:00:00"/>
        <d v="2015-08-16T00:00:00"/>
        <d v="2015-08-17T00:00:00"/>
        <d v="2015-08-18T00:00:00"/>
        <d v="2015-08-19T00:00:00"/>
        <d v="2015-08-20T00:00:00"/>
        <d v="2015-08-21T00:00:00"/>
        <d v="2015-08-22T00:00:00"/>
        <d v="2015-08-23T00:00:00"/>
        <d v="2015-08-24T00:00:00"/>
        <d v="2015-08-25T00:00:00"/>
        <d v="2015-08-26T00:00:00"/>
        <d v="2015-08-27T00:00:00"/>
        <d v="2015-08-28T00:00:00"/>
        <d v="2015-08-29T00:00:00"/>
        <d v="2015-08-30T00:00:00"/>
        <d v="2015-08-31T00:00:00"/>
        <d v="2015-09-01T00:00:00"/>
        <d v="2015-09-02T00:00:00"/>
        <d v="2015-09-03T00:00:00"/>
        <d v="2015-09-04T00:00:00"/>
        <d v="2015-09-05T00:00:00"/>
        <d v="2015-09-06T00:00:00"/>
        <d v="2015-09-07T00:00:00"/>
        <d v="2015-09-09T00:00:00"/>
        <d v="2015-09-10T00:00:00"/>
        <d v="2015-09-11T00:00:00"/>
        <d v="2015-09-12T00:00:00"/>
        <d v="2015-09-13T00:00:00"/>
        <d v="2015-09-14T00:00:00"/>
        <d v="2015-09-15T00:00:00"/>
        <d v="2015-09-16T00:00:00"/>
        <d v="2015-09-17T00:00:00"/>
        <d v="2015-09-18T00:00:00"/>
        <d v="2015-09-20T00:00:00"/>
        <d v="2015-09-21T00:00:00"/>
        <d v="2015-09-22T00:00:00"/>
        <d v="2015-09-23T00:00:00"/>
        <d v="2015-09-24T00:00:00"/>
        <d v="2015-09-25T00:00:00"/>
        <d v="2015-09-26T00:00:00"/>
        <d v="2015-09-27T00:00:00"/>
        <d v="2015-09-28T00:00:00"/>
        <d v="2015-09-29T00:00:00"/>
        <d v="2015-09-30T00:00:00"/>
        <d v="2015-10-01T00:00:00"/>
        <d v="2015-10-03T00:00:00"/>
        <d v="2015-10-04T00:00:00"/>
        <d v="2015-10-06T00:00:00"/>
        <d v="2015-10-07T00:00:00"/>
        <d v="2015-10-08T00:00:00"/>
        <d v="2015-10-09T00:00:00"/>
        <d v="2015-10-11T00:00:00"/>
        <d v="2015-10-12T00:00:00"/>
        <d v="2015-10-13T00:00:00"/>
        <d v="2015-10-14T00:00:00"/>
        <d v="2015-10-15T00:00:00"/>
        <d v="2015-10-16T00:00:00"/>
        <d v="2015-10-17T00:00:00"/>
        <d v="2015-10-18T00:00:00"/>
        <d v="2015-10-19T00:00:00"/>
        <d v="2015-10-20T00:00:00"/>
        <d v="2015-10-21T00:00:00"/>
        <d v="2015-10-22T00:00:00"/>
        <d v="2015-10-23T00:00:00"/>
        <d v="2015-10-24T00:00:00"/>
        <d v="2015-10-25T00:00:00"/>
        <d v="2015-10-26T00:00:00"/>
        <d v="2015-10-27T00:00:00"/>
        <d v="2015-10-28T00:00:00"/>
        <d v="2015-10-29T00:00:00"/>
        <d v="2015-10-30T00:00:00"/>
        <d v="2015-11-01T00:00:00"/>
        <d v="2015-11-02T00:00:00"/>
        <d v="2015-11-03T00:00:00"/>
        <d v="2015-11-04T00:00:00"/>
        <d v="2015-11-05T00:00:00"/>
        <d v="2015-11-06T00:00:00"/>
        <d v="2015-11-07T00:00:00"/>
        <d v="2015-11-08T00:00:00"/>
        <d v="2015-11-10T00:00:00"/>
        <d v="2015-11-11T00:00:00"/>
        <d v="2015-11-12T00:00:00"/>
        <d v="2015-11-13T00:00:00"/>
        <d v="2015-11-14T00:00:00"/>
        <d v="2015-11-15T00:00:00"/>
        <d v="2015-11-16T00:00:00"/>
        <d v="2015-11-18T00:00:00"/>
        <d v="2015-11-19T00:00:00"/>
        <d v="2015-11-20T00:00:00"/>
        <d v="2015-11-21T00:00:00"/>
        <d v="2015-11-22T00:00:00"/>
        <d v="2015-11-23T00:00:00"/>
        <d v="2015-11-24T00:00:00"/>
        <d v="2015-11-25T00:00:00"/>
        <d v="2015-11-26T00:00:00"/>
        <d v="2015-11-28T00:00:00"/>
        <d v="2015-11-29T00:00:00"/>
        <d v="2015-11-30T00:00:00"/>
        <d v="2015-12-01T00:00:00"/>
        <d v="2015-12-02T00:00:00"/>
        <d v="2015-12-03T00:00:00"/>
        <d v="2015-12-05T00:00:00"/>
        <d v="2015-12-07T00:00:00"/>
        <d v="2015-12-08T00:00:00"/>
        <d v="2015-12-09T00:00:00"/>
        <d v="2015-12-10T00:00:00"/>
        <d v="2015-12-12T00:00:00"/>
        <d v="2015-12-13T00:00:00"/>
        <d v="2015-12-14T00:00:00"/>
        <d v="2015-12-15T00:00:00"/>
        <d v="2015-12-16T00:00:00"/>
        <d v="2015-12-17T00:00:00"/>
        <d v="2015-12-18T00:00:00"/>
        <d v="2015-12-20T00:00:00"/>
        <d v="2015-12-21T00:00:00"/>
        <d v="2015-12-22T00:00:00"/>
        <d v="2015-12-23T00:00:00"/>
        <d v="2015-12-24T00:00:00"/>
        <d v="2015-12-25T00:00:00"/>
        <d v="2015-12-26T00:00:00"/>
        <d v="2015-12-28T00:00:00"/>
        <d v="2015-12-29T00:00:00"/>
        <d v="2015-12-30T00:00:00"/>
        <d v="2015-12-31T00:00:00"/>
        <d v="2016-01-01T00:00:00"/>
        <d v="2016-01-02T00:00:00"/>
        <d v="2016-01-03T00:00:00"/>
        <d v="2016-01-05T00:00:00"/>
        <d v="2016-01-06T00:00:00"/>
        <d v="2016-01-07T00:00:00"/>
        <d v="2016-01-08T00:00:00"/>
        <d v="2016-01-09T00:00:00"/>
        <d v="2016-01-10T00:00:00"/>
        <d v="2016-01-11T00:00:00"/>
        <d v="2016-01-12T00:00:00"/>
        <d v="2016-01-13T00:00:00"/>
        <d v="2016-01-14T00:00:00"/>
        <d v="2016-01-15T00:00:00"/>
        <d v="2016-01-16T00:00:00"/>
        <d v="2016-01-17T00:00:00"/>
        <d v="2016-01-19T00:00:00"/>
        <d v="2016-01-20T00:00:00"/>
        <d v="2016-01-21T00:00:00"/>
        <d v="2016-01-22T00:00:00"/>
        <d v="2016-01-23T00:00:00"/>
        <d v="2016-01-24T00:00:00"/>
        <d v="2016-01-25T00:00:00"/>
        <d v="2016-01-26T00:00:00"/>
        <d v="2016-01-27T00:00:00"/>
        <d v="2016-01-28T00:00:00"/>
        <d v="2016-01-29T00:00:00"/>
        <d v="2016-01-30T00:00:00"/>
        <d v="2016-01-31T00:00:00"/>
        <d v="2016-02-02T00:00:00"/>
        <d v="2016-02-03T00:00:00"/>
        <d v="2016-02-04T00:00:00"/>
        <d v="2016-02-05T00:00:00"/>
        <d v="2016-02-06T00:00:00"/>
        <d v="2016-02-07T00:00:00"/>
        <d v="2016-02-08T00:00:00"/>
        <d v="2016-02-09T00:00:00"/>
        <d v="2016-02-10T00:00:00"/>
        <d v="2016-02-12T00:00:00"/>
        <d v="2016-02-13T00:00:00"/>
        <d v="2016-02-14T00:00:00"/>
        <d v="2016-02-15T00:00:00"/>
        <d v="2016-02-16T00:00:00"/>
        <d v="2016-02-17T00:00:00"/>
        <d v="2016-02-18T00:00:00"/>
        <d v="2016-02-19T00:00:00"/>
        <d v="2016-02-20T00:00:00"/>
        <d v="2016-02-21T00:00:00"/>
        <d v="2016-02-22T00:00:00"/>
        <d v="2016-02-23T00:00:00"/>
        <d v="2016-02-24T00:00:00"/>
        <d v="2016-02-25T00:00:00"/>
        <d v="2016-02-26T00:00:00"/>
        <d v="2016-02-27T00:00:00"/>
        <d v="2016-02-28T00:00:00"/>
        <d v="2016-02-29T00:00:00"/>
        <d v="2016-03-01T00:00:00"/>
        <d v="2016-03-02T00:00:00"/>
        <d v="2016-03-03T00:00:00"/>
        <d v="2017-06-16T00:00:00"/>
        <d v="2016-03-04T00:00:00"/>
        <d v="2016-03-05T00:00:00"/>
        <d v="2016-03-06T00:00:00"/>
        <d v="2016-03-07T00:00:00"/>
        <d v="2016-03-08T00:00:00"/>
        <d v="2016-03-09T00:00:00"/>
        <d v="2016-03-11T00:00:00"/>
        <d v="2016-03-12T00:00:00"/>
        <d v="2016-03-13T00:00:00"/>
        <d v="2016-03-14T00:00:00"/>
        <d v="2016-03-16T00:00:00"/>
        <d v="2016-03-17T00:00:00"/>
        <d v="2016-03-18T00:00:00"/>
        <d v="2016-03-19T00:00:00"/>
        <d v="2016-03-20T00:00:00"/>
        <d v="2016-03-21T00:00:00"/>
        <d v="2016-03-22T00:00:00"/>
        <d v="2016-03-23T00:00:00"/>
        <d v="2016-03-24T00:00:00"/>
        <d v="2016-03-27T00:00:00"/>
        <d v="2016-03-28T00:00:00"/>
        <d v="2016-03-29T00:00:00"/>
        <d v="2016-03-30T00:00:00"/>
        <d v="2016-03-31T00:00:00"/>
        <d v="2016-04-02T00:00:00"/>
        <d v="2016-04-03T00:00:00"/>
        <d v="2016-04-04T00:00:00"/>
        <d v="2016-04-05T00:00:00"/>
        <d v="2016-04-06T00:00:00"/>
        <d v="2016-04-07T00:00:00"/>
        <d v="2016-04-08T00:00:00"/>
        <d v="2016-04-09T00:00:00"/>
        <d v="2016-04-10T00:00:00"/>
        <d v="2016-04-11T00:00:00"/>
        <d v="2016-04-12T00:00:00"/>
        <d v="2016-04-13T00:00:00"/>
        <d v="2016-04-14T00:00:00"/>
        <d v="2016-04-15T00:00:00"/>
        <d v="2016-04-16T00:00:00"/>
        <d v="2016-04-17T00:00:00"/>
        <d v="2016-04-19T00:00:00"/>
        <d v="2016-04-21T00:00:00"/>
        <d v="2016-04-22T00:00:00"/>
        <d v="2016-04-23T00:00:00"/>
        <d v="2016-04-25T00:00:00"/>
        <d v="2016-04-26T00:00:00"/>
        <d v="2016-04-27T00:00:00"/>
        <d v="2016-04-28T00:00:00"/>
        <d v="2016-04-29T00:00:00"/>
        <d v="2016-04-30T00:00:00"/>
        <d v="2016-05-01T00:00:00"/>
        <d v="2016-05-02T00:00:00"/>
        <d v="2016-05-03T00:00:00"/>
        <d v="2016-05-04T00:00:00"/>
        <d v="2016-05-05T00:00:00"/>
        <d v="2016-05-06T00:00:00"/>
        <d v="2016-05-07T00:00:00"/>
        <d v="2016-05-08T00:00:00"/>
        <d v="2016-05-09T00:00:00"/>
        <d v="2016-05-10T00:00:00"/>
        <d v="2016-05-11T00:00:00"/>
        <d v="2016-05-12T00:00:00"/>
        <d v="2016-05-13T00:00:00"/>
        <d v="2016-05-14T00:00:00"/>
        <d v="2016-05-15T00:00:00"/>
        <d v="2016-05-16T00:00:00"/>
        <d v="2016-05-17T00:00:00"/>
        <d v="2016-05-18T00:00:00"/>
        <d v="2016-05-19T00:00:00"/>
        <d v="2016-05-20T00:00:00"/>
        <d v="2016-05-21T00:00:00"/>
        <d v="2016-05-23T00:00:00"/>
        <d v="2016-05-24T00:00:00"/>
        <d v="2016-05-25T00:00:00"/>
        <d v="2016-05-26T00:00:00"/>
        <d v="2016-05-28T00:00:00"/>
        <d v="2016-05-29T00:00:00"/>
        <d v="2016-05-30T00:00:00"/>
        <d v="2016-05-31T00:00:00"/>
        <d v="2016-06-01T00:00:00"/>
        <d v="2016-06-02T00:00:00"/>
        <d v="2016-06-04T00:00:00"/>
        <d v="2016-06-05T00:00:00"/>
        <d v="2016-06-06T00:00:00"/>
        <d v="2016-06-07T00:00:00"/>
        <d v="2016-06-09T00:00:00"/>
        <d v="2016-06-10T00:00:00"/>
        <d v="2016-06-12T00:00:00"/>
        <d v="2016-06-13T00:00:00"/>
        <d v="2016-06-14T00:00:00"/>
        <d v="2016-06-15T00:00:00"/>
        <d v="2016-06-16T00:00:00"/>
        <d v="2016-06-17T00:00:00"/>
        <d v="2016-06-18T00:00:00"/>
        <d v="2016-06-19T00:00:00"/>
        <d v="2016-06-20T00:00:00"/>
        <d v="2016-06-21T00:00:00"/>
        <d v="2016-06-22T00:00:00"/>
        <d v="2016-06-23T00:00:00"/>
        <d v="2016-06-24T00:00:00"/>
        <d v="2016-06-25T00:00:00"/>
        <d v="2016-06-26T00:00:00"/>
        <d v="2016-06-27T00:00:00"/>
        <d v="2016-06-28T00:00:00"/>
        <d v="2016-06-30T00:00:00"/>
        <d v="2016-07-02T00:00:00"/>
        <d v="2016-07-04T00:00:00"/>
        <d v="2016-07-05T00:00:00"/>
        <d v="2016-07-06T00:00:00"/>
        <d v="2016-07-07T00:00:00"/>
        <d v="2016-07-08T00:00:00"/>
        <d v="2016-07-09T00:00:00"/>
        <d v="2016-07-10T00:00:00"/>
        <d v="2016-07-11T00:00:00"/>
        <d v="2016-07-12T00:00:00"/>
        <d v="2016-07-13T00:00:00"/>
        <d v="2016-07-14T00:00:00"/>
        <d v="2016-07-15T00:00:00"/>
        <d v="2016-07-16T00:00:00"/>
        <d v="2016-07-17T00:00:00"/>
        <d v="2016-07-19T00:00:00"/>
        <d v="2016-07-20T00:00:00"/>
        <d v="2016-07-21T00:00:00"/>
        <d v="2016-07-22T00:00:00"/>
        <d v="2016-07-23T00:00:00"/>
        <d v="2016-07-24T00:00:00"/>
        <d v="2016-07-25T00:00:00"/>
        <d v="2016-07-26T00:00:00"/>
        <d v="2016-07-28T00:00:00"/>
        <d v="2016-07-29T00:00:00"/>
        <d v="2016-07-30T00:00:00"/>
        <d v="2016-07-31T00:00:00"/>
        <d v="2016-08-02T00:00:00"/>
        <d v="2016-08-03T00:00:00"/>
        <d v="2016-08-04T00:00:00"/>
        <d v="2016-08-05T00:00:00"/>
        <d v="2016-08-06T00:00:00"/>
        <d v="2016-08-07T00:00:00"/>
        <d v="2016-08-08T00:00:00"/>
        <d v="2016-08-09T00:00:00"/>
        <d v="2016-08-10T00:00:00"/>
        <d v="2016-08-11T00:00:00"/>
        <d v="2016-08-13T00:00:00"/>
        <d v="2016-08-14T00:00:00"/>
        <d v="2016-08-15T00:00:00"/>
        <d v="2016-08-16T00:00:00"/>
        <d v="2016-08-17T00:00:00"/>
        <d v="2016-08-18T00:00:00"/>
        <d v="2016-08-19T00:00:00"/>
        <d v="2016-08-21T00:00:00"/>
        <d v="2016-08-22T00:00:00"/>
        <d v="2016-08-23T00:00:00"/>
        <d v="2016-08-24T00:00:00"/>
        <d v="2016-08-25T00:00:00"/>
        <d v="2016-08-27T00:00:00"/>
        <d v="2016-08-28T00:00:00"/>
        <d v="2016-08-29T00:00:00"/>
        <d v="2016-08-30T00:00:00"/>
        <d v="2016-08-31T00:00:00"/>
        <d v="2016-09-01T00:00:00"/>
        <d v="2016-09-02T00:00:00"/>
        <d v="2016-09-03T00:00:00"/>
        <d v="2016-09-04T00:00:00"/>
        <d v="2016-09-05T00:00:00"/>
        <d v="2016-09-08T00:00:00"/>
        <d v="2016-09-09T00:00:00"/>
        <d v="2016-09-10T00:00:00"/>
        <d v="2016-09-11T00:00:00"/>
        <d v="2016-09-12T00:00:00"/>
        <d v="2016-09-13T00:00:00"/>
        <d v="2016-09-15T00:00:00"/>
        <d v="2016-09-16T00:00:00"/>
        <d v="2016-09-17T00:00:00"/>
        <d v="2016-09-18T00:00:00"/>
        <d v="2016-09-19T00:00:00"/>
        <d v="2016-09-21T00:00:00"/>
        <d v="2016-09-23T00:00:00"/>
        <d v="2016-09-24T00:00:00"/>
        <d v="2016-09-25T00:00:00"/>
        <d v="2016-09-26T00:00:00"/>
        <d v="2016-09-27T00:00:00"/>
        <d v="2016-09-28T00:00:00"/>
        <d v="2016-09-29T00:00:00"/>
        <d v="2016-09-30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20T00:00:00"/>
        <d v="2016-10-21T00:00:00"/>
        <d v="2016-10-22T00:00:00"/>
        <d v="2016-10-23T00:00:00"/>
        <d v="2016-10-24T00:00:00"/>
        <d v="2016-10-25T00:00:00"/>
        <d v="2016-10-26T00:00:00"/>
        <d v="2016-10-27T00:00:00"/>
        <d v="2016-10-28T00:00:00"/>
        <d v="2016-10-29T00:00:00"/>
        <d v="2016-10-30T00:00:00"/>
        <d v="2016-10-31T00:00:00"/>
        <d v="2016-11-01T00:00:00"/>
        <d v="2016-11-02T00:00:00"/>
        <d v="2016-11-03T00:00:00"/>
        <d v="2016-11-04T00:00:00"/>
        <d v="2016-11-06T00:00:00"/>
        <d v="2016-11-07T00:00:00"/>
        <d v="2016-11-08T00:00:00"/>
        <d v="2016-11-09T00:00:00"/>
        <d v="2016-11-10T00:00:00"/>
        <d v="2016-11-11T00:00:00"/>
        <d v="2016-11-13T00:00:00"/>
        <d v="2016-11-14T00:00:00"/>
        <d v="2016-11-15T00:00:00"/>
        <d v="2016-11-16T00:00:00"/>
        <d v="2016-11-17T00:00:00"/>
        <d v="2016-11-18T00:00:00"/>
        <d v="2016-11-19T00:00:00"/>
        <d v="2016-11-20T00:00:00"/>
        <d v="2016-11-21T00:00:00"/>
        <d v="2016-11-22T00:00:00"/>
        <d v="2016-11-24T00:00:00"/>
        <d v="2016-11-25T00:00:00"/>
        <d v="2016-11-27T00:00:00"/>
        <d v="2016-11-28T00:00:00"/>
        <d v="2016-11-29T00:00:00"/>
        <d v="2016-11-30T00:00:00"/>
        <d v="2016-12-01T00:00:00"/>
        <d v="2016-12-02T00:00:00"/>
        <d v="2016-12-03T00:00:00"/>
        <d v="2016-12-04T00:00:00"/>
        <d v="2016-12-05T00:00:00"/>
        <d v="2016-12-06T00:00:00"/>
        <d v="2016-12-07T00:00:00"/>
        <d v="2016-12-08T00:00:00"/>
        <d v="2016-12-09T00:00:00"/>
        <d v="2016-12-10T00:00:00"/>
        <d v="2016-12-11T00:00:00"/>
        <d v="2016-12-12T00:00:00"/>
        <d v="2016-12-13T00:00:00"/>
        <d v="2016-12-14T00:00:00"/>
        <d v="2016-12-15T00:00:00"/>
        <d v="2016-12-16T00:00:00"/>
        <d v="2016-12-17T00:00:00"/>
        <d v="2016-12-18T00:00:00"/>
        <d v="2016-12-20T00:00:00"/>
        <d v="2016-12-21T00:00:00"/>
        <d v="2016-12-22T00:00:00"/>
        <d v="2016-12-23T00:00:00"/>
        <d v="2016-12-24T00:00:00"/>
        <d v="2016-12-25T00:00:00"/>
        <d v="2016-12-27T00:00:00"/>
        <d v="2016-12-28T00:00:00"/>
        <d v="2016-12-29T00:00:00"/>
        <d v="2016-12-30T00:00:00"/>
        <d v="2016-12-31T00:00:00"/>
        <d v="2017-01-01T00:00:00"/>
        <d v="2017-01-02T00:00:00"/>
        <d v="2017-01-04T00:00:00"/>
        <d v="2017-01-06T00:00:00"/>
        <d v="2017-01-07T00:00:00"/>
        <d v="2017-01-08T00:00:00"/>
        <d v="2017-01-09T00:00:00"/>
        <d v="2017-01-11T00:00:00"/>
        <d v="2017-01-12T00:00:00"/>
        <d v="2017-01-13T00:00:00"/>
        <d v="2017-01-14T00:00:00"/>
        <d v="2017-01-15T00:00:00"/>
        <d v="2017-01-16T00:00:00"/>
        <d v="2017-01-17T00:00:00"/>
        <d v="2017-01-18T00:00:00"/>
        <d v="2017-01-19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7T00:00:00"/>
        <d v="2017-02-08T00:00:00"/>
        <d v="2017-02-09T00:00:00"/>
        <d v="2017-02-10T00:00:00"/>
        <d v="2017-02-11T00:00:00"/>
        <d v="2017-02-12T00:00:00"/>
        <d v="2017-02-13T00:00:00"/>
        <d v="2017-02-14T00:00:00"/>
        <d v="2017-02-15T00:00:00"/>
        <d v="2017-02-16T00:00:00"/>
        <d v="2017-02-17T00:00:00"/>
        <d v="2017-02-18T00:00:00"/>
        <d v="2017-02-20T00:00:00"/>
        <d v="2017-02-21T00:00:00"/>
        <d v="2017-02-22T00:00:00"/>
        <d v="2017-02-23T00:00:00"/>
        <d v="2017-02-24T00:00:00"/>
        <d v="2017-02-25T00:00:00"/>
        <d v="2017-02-26T00:00:00"/>
        <d v="2017-02-27T00:00:00"/>
        <d v="2017-02-28T00:00:00"/>
        <d v="2017-03-02T00:00:00"/>
        <d v="2017-03-03T00:00:00"/>
        <d v="2017-03-04T00:00:00"/>
        <d v="2017-03-05T00:00:00"/>
        <d v="2017-03-06T00:00:00"/>
        <d v="2017-03-07T00:00:00"/>
        <d v="2017-03-08T00:00:00"/>
        <d v="2017-03-09T00:00:00"/>
        <d v="2017-03-10T00:00:00"/>
        <d v="2017-03-11T00:00:00"/>
        <d v="2017-03-12T00:00:00"/>
        <d v="2017-03-13T00:00:00"/>
        <d v="2017-03-14T00:00:00"/>
        <d v="2017-03-16T00:00:00"/>
        <d v="2017-03-17T00:00:00"/>
        <d v="2017-03-18T00:00:00"/>
        <d v="2017-03-19T00:00:00"/>
        <d v="2017-03-20T00:00:00"/>
        <d v="2017-03-21T00:00:00"/>
        <d v="2017-03-23T00:00:00"/>
        <d v="2017-03-25T00:00:00"/>
        <d v="2017-03-26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5T00:00:00"/>
        <d v="2017-04-16T00:00:00"/>
        <d v="2017-04-17T00:00:00"/>
        <d v="2017-04-18T00:00:00"/>
        <d v="2017-04-19T00:00:00"/>
        <d v="2017-04-21T00:00:00"/>
        <d v="2017-04-22T00:00:00"/>
        <d v="2017-04-23T00:00:00"/>
        <d v="2017-04-24T00:00:00"/>
        <d v="2017-04-25T00:00:00"/>
        <d v="2017-04-26T00:00:00"/>
        <d v="2017-04-27T00:00:00"/>
        <d v="2017-04-29T00:00:00"/>
        <d v="2017-04-30T00:00:00"/>
        <d v="2017-05-01T00:00:00"/>
        <d v="2017-05-02T00:00:00"/>
        <d v="2017-05-03T00:00:00"/>
        <d v="2017-05-04T00:00:00"/>
        <d v="2017-05-05T00:00:00"/>
        <d v="2017-05-06T00:00:00"/>
        <d v="2017-05-07T00:00:00"/>
        <d v="2017-05-08T00:00:00"/>
        <d v="2017-05-09T00:00:00"/>
        <d v="2017-05-10T00:00:00"/>
        <d v="2017-05-12T00:00:00"/>
        <d v="2017-05-14T00:00:00"/>
        <d v="2017-05-15T00:00:00"/>
        <d v="2017-05-16T00:00:00"/>
        <d v="2017-05-17T00:00:00"/>
        <d v="2017-05-19T00:00:00"/>
        <d v="2017-05-20T00:00:00"/>
        <d v="2017-05-21T00:00:00"/>
        <d v="2017-05-22T00:00:00"/>
        <d v="2017-05-23T00:00:00"/>
        <d v="2017-05-24T00:00:00"/>
        <d v="2017-05-25T00:00:00"/>
        <d v="2017-05-26T00:00:00"/>
        <d v="2017-05-27T00:00:00"/>
        <d v="2017-05-28T00:00:00"/>
        <d v="2017-05-29T00:00:00"/>
        <d v="2017-05-31T00:00:00"/>
        <d v="2017-06-01T00:00:00"/>
        <d v="2017-06-02T00:00:00"/>
        <d v="2017-06-03T00:00:00"/>
        <d v="2017-06-04T00:00:00"/>
        <d v="2017-06-05T00:00:00"/>
        <d v="2017-06-06T00:00:00"/>
        <d v="2017-06-08T00:00:00"/>
        <d v="2017-06-09T00:00:00"/>
        <d v="2017-06-10T00:00:00"/>
        <d v="2017-06-11T00:00:00"/>
        <d v="2017-06-12T00:00:00"/>
        <d v="2017-06-13T00:00:00"/>
        <d v="2017-06-14T00:00:00"/>
        <d v="2017-06-15T00:00:00"/>
        <d v="2017-06-17T00:00:00"/>
        <d v="2017-06-18T00:00:00"/>
        <d v="2017-06-19T00:00:00"/>
        <d v="2017-06-20T00:00:00"/>
        <d v="2017-06-21T00:00:00"/>
        <d v="2017-06-22T00:00:00"/>
        <d v="2017-06-23T00:00:00"/>
        <d v="2017-06-24T00:00:00"/>
        <d v="2017-06-25T00:00:00"/>
        <d v="2017-06-26T00:00:00"/>
        <d v="2017-06-27T00:00:00"/>
        <d v="2017-06-28T00:00:00"/>
        <d v="2017-06-29T00:00:00"/>
        <d v="2017-06-30T00:00:00"/>
        <d v="2017-07-01T00:00:00"/>
        <d v="2017-07-03T00:00:00"/>
        <d v="2017-07-04T00:00:00"/>
        <d v="2017-07-05T00:00:00"/>
        <d v="2017-07-06T00:00:00"/>
        <d v="2017-07-07T00:00:00"/>
        <d v="2017-07-10T00:00:00"/>
        <d v="2017-07-11T00:00:00"/>
        <d v="2017-07-12T00:00:00"/>
        <d v="2017-07-13T00:00:00"/>
        <d v="2017-07-14T00:00:00"/>
        <d v="2017-07-15T00:00:00"/>
        <d v="2017-07-17T00:00:00"/>
        <d v="2017-07-18T00:00:00"/>
        <d v="2017-07-19T00:00:00"/>
        <d v="2017-07-21T00:00:00"/>
        <d v="2017-07-22T00:00:00"/>
        <d v="2017-07-23T00:00:00"/>
        <d v="2017-07-24T00:00:00"/>
        <d v="2017-07-25T00:00:00"/>
        <d v="2017-07-26T00:00:00"/>
        <d v="2017-07-27T00:00:00"/>
        <d v="2017-07-29T00:00:00"/>
        <d v="2017-07-30T00:00:00"/>
        <d v="2017-07-31T00:00:00"/>
        <d v="2017-08-01T00:00:00"/>
        <d v="2017-08-02T00:00:00"/>
        <d v="2017-08-03T00:00:00"/>
        <d v="2017-08-04T00:00:00"/>
        <d v="2017-08-05T00:00:00"/>
        <d v="2017-08-06T00:00:00"/>
        <d v="2017-08-07T00:00:00"/>
        <d v="2017-08-08T00:00:00"/>
        <d v="2017-08-09T00:00:00"/>
        <d v="2017-08-10T00:00:00"/>
        <d v="2017-08-11T00:00:00"/>
        <d v="2017-08-13T00:00:00"/>
        <d v="2017-08-14T00:00:00"/>
        <d v="2017-08-15T00:00:00"/>
        <d v="2017-08-16T00:00:00"/>
        <d v="2017-08-17T00:00:00"/>
        <d v="2017-08-18T00:00:00"/>
        <d v="2017-08-19T00:00:00"/>
        <d v="2017-08-21T00:00:00"/>
        <d v="2017-08-22T00:00:00"/>
        <d v="2017-08-23T00:00:00"/>
        <d v="2017-08-24T00:00:00"/>
        <d v="2017-08-25T00:00:00"/>
        <d v="2017-08-26T00:00:00"/>
        <d v="2017-08-27T00:00:00"/>
        <d v="2017-08-28T00:00:00"/>
        <d v="2017-08-29T00:00:00"/>
        <d v="2017-08-30T00:00:00"/>
        <d v="2017-08-31T00:00:00"/>
        <d v="2017-09-01T00:00:00"/>
        <d v="2017-09-02T00:00:00"/>
        <d v="2017-09-03T00:00:00"/>
        <d v="2017-09-04T00:00:00"/>
        <d v="2017-09-05T00:00:00"/>
        <d v="2017-09-06T00:00:00"/>
        <d v="2017-09-07T00:00:00"/>
        <d v="2017-09-08T00:00:00"/>
        <d v="2017-09-09T00:00:00"/>
        <d v="2017-09-10T00:00:00"/>
        <d v="2017-09-11T00:00:00"/>
        <d v="2017-09-14T00:00:00"/>
        <d v="2017-09-15T00:00:00"/>
        <d v="2017-09-16T00:00:00"/>
        <d v="2017-09-17T00:00:00"/>
        <d v="2017-09-18T00:00:00"/>
        <d v="2017-09-19T00:00:00"/>
        <d v="2017-09-20T00:00:00"/>
        <d v="2017-09-21T00:00:00"/>
        <d v="2017-09-22T00:00:00"/>
        <d v="2017-09-23T00:00:00"/>
        <d v="2017-09-24T00:00:00"/>
        <d v="2017-09-25T00:00:00"/>
        <d v="2017-09-26T00:00:00"/>
        <d v="2017-09-27T00:00:00"/>
        <d v="2017-09-28T00:00:00"/>
        <d v="2017-09-29T00:00:00"/>
        <d v="2017-09-30T00:00:00"/>
        <d v="2017-10-01T00:00:00"/>
        <d v="2017-10-02T00:00:00"/>
        <d v="2017-10-04T00:00:00"/>
        <d v="2017-10-05T00:00:00"/>
        <d v="2017-10-06T00:00:00"/>
        <d v="2017-10-07T00:00:00"/>
        <d v="2017-10-08T00:00:00"/>
        <d v="2017-10-09T00:00:00"/>
        <d v="2017-10-10T00:00:00"/>
        <d v="2017-10-11T00:00:00"/>
        <d v="2017-10-12T00:00:00"/>
        <d v="2017-10-13T00:00:00"/>
        <d v="2017-10-14T00:00:00"/>
        <d v="2017-10-15T00:00:00"/>
        <d v="2017-10-17T00:00:00"/>
        <d v="2017-10-18T00:00:00"/>
        <d v="2017-10-19T00:00:00"/>
        <d v="2017-10-20T00:00:00"/>
        <d v="2017-10-21T00:00:00"/>
        <d v="2017-10-22T00:00:00"/>
        <d v="2017-10-23T00:00:00"/>
        <d v="2017-10-24T00:00:00"/>
        <d v="2017-10-25T00:00:00"/>
        <d v="2017-10-26T00:00:00"/>
        <d v="2017-10-27T00:00:00"/>
        <d v="2017-10-28T00:00:00"/>
        <d v="2017-10-29T00:00:00"/>
        <d v="2017-10-30T00:00:00"/>
        <d v="2017-10-31T00:00:00"/>
        <d v="2017-11-01T00:00:00"/>
        <d v="2017-11-02T00:00:00"/>
        <d v="2017-11-03T00:00:00"/>
        <d v="2017-11-04T00:00:00"/>
        <d v="2017-11-06T00:00:00"/>
        <d v="2017-11-07T00:00:00"/>
        <d v="2017-11-08T00:00:00"/>
        <d v="2017-11-09T00:00:00"/>
        <d v="2017-11-10T00:00:00"/>
        <d v="2017-11-11T00:00:00"/>
        <d v="2017-11-12T00:00:00"/>
        <d v="2017-11-13T00:00:00"/>
        <d v="2017-11-14T00:00:00"/>
        <d v="2017-11-15T00:00:00"/>
        <d v="2017-11-16T00:00:00"/>
        <d v="2017-11-17T00:00:00"/>
        <d v="2017-11-18T00:00:00"/>
        <d v="2017-11-19T00:00:00"/>
        <d v="2017-11-21T00:00:00"/>
        <d v="2017-11-23T00:00:00"/>
        <d v="2017-11-24T00:00:00"/>
        <d v="2017-11-25T00:00:00"/>
        <d v="2017-11-26T00:00:00"/>
        <d v="2017-11-27T00:00:00"/>
        <d v="2017-11-28T00:00:00"/>
        <d v="2017-11-30T00:00:00"/>
        <d v="2017-12-01T00:00:00"/>
        <d v="2017-12-03T00:00:00"/>
        <d v="2017-12-04T00:00:00"/>
        <d v="2017-12-05T00:00:00"/>
        <d v="2017-12-06T00:00:00"/>
        <d v="2017-12-07T00:00:00"/>
        <d v="2017-12-08T00:00:00"/>
        <d v="2017-12-09T00:00:00"/>
        <d v="2017-12-11T00:00:00"/>
        <d v="2017-12-12T00:00:00"/>
        <d v="2017-12-13T00:00:00"/>
        <d v="2017-12-14T00:00:00"/>
        <d v="2017-12-15T00:00:00"/>
        <d v="2017-12-16T00:00:00"/>
        <d v="2017-12-17T00:00:00"/>
        <d v="2017-12-18T00:00:00"/>
        <d v="2017-12-19T00:00:00"/>
        <d v="2017-12-20T00:00:00"/>
        <d v="2017-12-21T00:00:00"/>
        <d v="2017-12-23T00:00:00"/>
        <d v="2017-12-24T00:00:00"/>
        <d v="2017-12-25T00:00:00"/>
        <d v="2017-12-26T00:00:00"/>
        <d v="2017-12-27T00:00:00"/>
        <d v="2017-12-28T00:00:00"/>
        <d v="2017-12-29T00:00:00"/>
        <d v="2017-12-30T00:00:00"/>
        <d v="2017-12-31T00:00:00"/>
        <d v="2018-01-02T00:00:00"/>
        <d v="2018-01-03T00:00:00"/>
        <d v="2018-01-04T00:00:00"/>
        <d v="2018-01-05T00:00:00"/>
        <d v="2018-01-06T00:00:00"/>
        <d v="2018-01-07T00:00:00"/>
        <d v="2018-01-08T00:00:00"/>
        <d v="2018-01-09T00:00:00"/>
        <d v="2018-01-10T00:00:00"/>
        <d v="2018-01-11T00:00:00"/>
        <d v="2018-01-12T00:00:00"/>
        <d v="2018-01-13T00:00:00"/>
        <d v="2018-01-14T00:00:00"/>
        <d v="2018-01-15T00:00:00"/>
        <d v="2018-01-16T00:00:00"/>
        <d v="2018-01-17T00:00:00"/>
        <d v="2018-01-18T00:00:00"/>
        <d v="2018-01-19T00:00:00"/>
        <d v="2018-01-21T00:00:00"/>
        <d v="2018-01-22T00:00:00"/>
        <d v="2018-01-23T00:00:00"/>
        <d v="2018-01-25T00:00:00"/>
        <d v="2018-01-26T00:00:00"/>
        <d v="2018-01-27T00:00:00"/>
        <d v="2018-01-30T00:00:00"/>
        <d v="2018-01-31T00:00:00"/>
        <d v="2018-02-01T00:00:00"/>
        <d v="2018-02-02T00:00:00"/>
        <d v="2018-02-03T00:00:00"/>
        <d v="2018-02-04T00:00:00"/>
        <d v="2018-02-05T00:00:00"/>
        <d v="2018-02-06T00:00:00"/>
        <d v="2018-02-07T00:00:00"/>
        <d v="2018-02-09T00:00:00"/>
        <d v="2018-02-10T00:00:00"/>
        <d v="2018-02-11T00:00:00"/>
        <d v="2018-02-12T00:00:00"/>
        <d v="2018-02-13T00:00:00"/>
        <d v="2018-02-14T00:00:00"/>
        <d v="2018-02-17T00:00:00"/>
        <d v="2018-02-19T00:00:00"/>
        <d v="2018-02-20T00:00:00"/>
        <d v="2018-02-21T00:00:00"/>
        <d v="2018-02-22T00:00:00"/>
        <d v="2018-02-23T00:00:00"/>
        <d v="2018-02-24T00:00:00"/>
        <d v="2018-02-25T00:00:00"/>
        <d v="2018-02-26T00:00:00"/>
        <d v="2018-02-27T00:00:00"/>
        <d v="2018-02-28T00:00:00"/>
        <d v="2018-03-01T00:00:00"/>
        <d v="2018-03-02T00:00:00"/>
        <d v="2018-03-03T00:00:00"/>
        <d v="2018-03-04T00:00:00"/>
        <d v="2018-03-05T00:00:00"/>
        <d v="2018-03-06T00:00:00"/>
        <d v="2018-03-07T00:00:00"/>
        <d v="2018-03-08T00:00:00"/>
        <d v="2018-03-09T00:00:00"/>
        <d v="2018-03-10T00:00:00"/>
        <d v="2018-03-11T00:00:00"/>
        <d v="2018-03-12T00:00:00"/>
        <d v="2018-03-13T00:00:00"/>
        <d v="2018-03-14T00:00:00"/>
        <d v="2018-03-15T00:00:00"/>
        <d v="2018-03-16T00:00:00"/>
        <d v="2018-03-17T00:00:00"/>
        <d v="2018-03-19T00:00:00"/>
        <d v="2018-03-21T00:00:00"/>
        <d v="2018-03-23T00:00:00"/>
        <d v="2018-03-24T00:00:00"/>
        <d v="2018-03-25T00:00:00"/>
        <d v="2018-03-26T00:00:00"/>
        <d v="2018-03-27T00:00:00"/>
        <d v="2018-03-28T00:00:00"/>
        <d v="2018-03-29T00:00:00"/>
        <d v="2018-03-30T00:00:00"/>
        <d v="2018-03-31T00:00:00"/>
        <d v="2018-04-01T00:00:00"/>
        <d v="2018-04-02T00:00:00"/>
        <d v="2018-04-03T00:00:00"/>
        <d v="2018-04-04T00:00:00"/>
        <d v="2018-04-05T00:00:00"/>
        <d v="2018-04-06T00:00:00"/>
        <d v="2018-04-07T00:00:00"/>
        <d v="2018-04-08T00:00:00"/>
        <d v="2018-04-09T00:00:00"/>
        <d v="2018-04-10T00:00:00"/>
        <d v="2018-04-11T00:00:00"/>
        <d v="2018-04-14T00:00:00"/>
        <d v="2018-04-15T00:00:00"/>
        <d v="2018-04-16T00:00:00"/>
        <d v="2018-04-17T00:00:00"/>
        <d v="2018-04-18T00:00:00"/>
        <d v="2018-04-19T00:00:00"/>
        <d v="2018-04-20T00:00:00"/>
        <d v="2018-04-21T00:00:00"/>
        <d v="2018-04-22T00:00:00"/>
        <d v="2018-04-23T00:00:00"/>
        <d v="2018-04-24T00:00:00"/>
        <d v="2018-04-25T00:00:00"/>
        <d v="2018-04-26T00:00:00"/>
        <d v="2018-04-27T00:00:00"/>
        <d v="2018-04-29T00:00:00"/>
        <d v="2018-04-30T00:00:00"/>
        <d v="2018-05-01T00:00:00"/>
        <d v="2018-05-02T00:00:00"/>
        <d v="2018-05-03T00:00:00"/>
        <d v="2018-05-04T00:00:00"/>
        <d v="2018-05-05T00:00:00"/>
        <d v="2018-05-06T00:00:00"/>
        <d v="2018-05-07T00:00:00"/>
        <d v="2018-05-08T00:00:00"/>
        <d v="2018-05-09T00:00:00"/>
        <d v="2018-05-10T00:00:00"/>
        <d v="2018-05-11T00:00:00"/>
        <d v="2018-05-12T00:00:00"/>
        <d v="2018-05-13T00:00:00"/>
        <d v="2018-05-14T00:00:00"/>
        <d v="2018-05-15T00:00:00"/>
        <d v="2018-05-16T00:00:00"/>
        <d v="2018-05-17T00:00:00"/>
        <d v="2018-05-18T00:00:00"/>
        <d v="2018-05-19T00:00:00"/>
        <d v="2018-05-20T00:00:00"/>
        <d v="2018-05-21T00:00:00"/>
        <d v="2018-05-22T00:00:00"/>
        <d v="2018-05-23T00:00:00"/>
        <d v="2018-05-24T00:00:00"/>
        <d v="2018-05-26T00:00:00"/>
        <d v="2018-05-27T00:00:00"/>
        <d v="2018-05-28T00:00:00"/>
        <d v="2018-05-29T00:00:00"/>
        <d v="2018-05-30T00:00:00"/>
        <d v="2018-05-31T00:00:00"/>
        <d v="2018-06-02T00:00:00"/>
        <d v="2018-06-03T00:00:00"/>
        <d v="2018-06-04T00:00:00"/>
        <d v="2018-06-05T00:00:00"/>
        <d v="2018-06-06T00:00:00"/>
        <d v="2018-06-07T00:00:00"/>
        <d v="2018-06-08T00:00:00"/>
        <d v="2018-06-09T00:00:00"/>
        <d v="2018-06-11T00:00:00"/>
        <d v="2018-06-12T00:00:00"/>
        <d v="2018-06-13T00:00:00"/>
        <d v="2018-06-14T00:00:00"/>
        <d v="2018-06-15T00:00:00"/>
        <d v="2018-06-16T00:00:00"/>
        <d v="2018-06-17T00:00:00"/>
        <d v="2018-06-18T00:00:00"/>
        <d v="2018-06-19T00:00:00"/>
        <d v="2018-06-20T00:00:00"/>
        <d v="2018-06-21T00:00:00"/>
        <d v="2018-06-22T00:00:00"/>
        <d v="2018-06-23T00:00:00"/>
        <d v="2018-06-24T00:00:00"/>
        <d v="2018-06-25T00:00:00"/>
        <d v="2018-06-27T00:00:00"/>
        <d v="2018-06-28T00:00:00"/>
        <d v="2018-06-29T00:00:00"/>
        <d v="2018-06-30T00:00:00"/>
        <d v="2018-07-01T00:00:00"/>
        <d v="2018-07-03T00:00:00"/>
        <d v="2018-07-04T00:00:00"/>
        <d v="2018-07-05T00:00:00"/>
        <d v="2018-07-06T00:00:00"/>
        <d v="2018-07-07T00:00:00"/>
        <d v="2018-07-08T00:00:00"/>
        <d v="2018-07-10T00:00:00"/>
        <d v="2018-07-11T00:00:00"/>
        <d v="2018-07-13T00:00:00"/>
        <d v="2018-07-14T00:00:00"/>
        <d v="2018-07-15T00:00:00"/>
        <d v="2018-07-16T00:00:00"/>
        <d v="2018-07-17T00:00:00"/>
        <d v="2018-07-18T00:00:00"/>
        <d v="2018-07-19T00:00:00"/>
        <d v="2018-07-20T00:00:00"/>
        <d v="2018-07-21T00:00:00"/>
        <d v="2018-07-23T00:00:00"/>
        <d v="2018-07-24T00:00:00"/>
        <d v="2018-07-25T00:00:00"/>
        <d v="2018-07-26T00:00:00"/>
        <d v="2018-07-27T00:00:00"/>
        <d v="2018-07-28T00:00:00"/>
        <d v="2018-07-29T00:00:00"/>
        <d v="2018-07-30T00:00:00"/>
        <d v="2018-07-31T00:00:00"/>
        <d v="2018-08-01T00:00:00"/>
        <d v="2018-08-02T00:00:00"/>
        <d v="2018-08-03T00:00:00"/>
        <d v="2018-08-05T00:00:00"/>
        <d v="2018-08-06T00:00:00"/>
        <d v="2018-08-07T00:00:00"/>
        <d v="2018-08-08T00:00:00"/>
        <d v="2018-08-09T00:00:00"/>
        <d v="2018-08-10T00:00:00"/>
        <d v="2018-08-11T00:00:00"/>
        <d v="2018-08-12T00:00:00"/>
        <d v="2018-08-13T00:00:00"/>
        <d v="2018-08-14T00:00:00"/>
        <d v="2018-08-15T00:00:00"/>
        <d v="2018-08-16T00:00:00"/>
        <d v="2018-08-17T00:00:00"/>
        <d v="2018-08-20T00:00:00"/>
        <d v="2018-08-21T00:00:00"/>
        <d v="2018-08-22T00:00:00"/>
        <d v="2018-08-23T00:00:00"/>
        <d v="2018-08-24T00:00:00"/>
        <d v="2018-08-25T00:00:00"/>
        <d v="2018-08-26T00:00:00"/>
        <d v="2018-08-27T00:00:00"/>
      </sharedItems>
      <fieldGroup par="29" base="0">
        <rangePr groupBy="months" startDate="2015-01-01T00:00:00" endDate="2018-08-28T00:00:00"/>
        <groupItems count="14">
          <s v="&lt;01/01/2015"/>
          <s v="gen"/>
          <s v="feb"/>
          <s v="mar"/>
          <s v="apr"/>
          <s v="mag"/>
          <s v="giu"/>
          <s v="lug"/>
          <s v="ago"/>
          <s v="set"/>
          <s v="ott"/>
          <s v="nov"/>
          <s v="dic"/>
          <s v="&gt;28/08/2018"/>
        </groupItems>
      </fieldGroup>
    </cacheField>
    <cacheField name="Nome" numFmtId="0">
      <sharedItems/>
    </cacheField>
    <cacheField name="Cognome" numFmtId="0">
      <sharedItems/>
    </cacheField>
    <cacheField name="Provincia" numFmtId="0">
      <sharedItems count="110">
        <s v="SV"/>
        <s v="MT"/>
        <s v="MC"/>
        <s v="FM"/>
        <s v="CI"/>
        <s v="BN"/>
        <s v="TA"/>
        <s v="NA"/>
        <s v="LE"/>
        <s v="AL"/>
        <s v="GR"/>
        <s v="FR"/>
        <s v="MI"/>
        <s v="CN"/>
        <s v="TE"/>
        <s v="BT"/>
        <s v="RO"/>
        <s v="CE"/>
        <s v="VC"/>
        <s v="OG"/>
        <s v="TP"/>
        <s v="PN"/>
        <s v="OT"/>
        <s v="BL"/>
        <s v="FE"/>
        <s v="RN"/>
        <s v="CH"/>
        <s v="MN"/>
        <s v="OR"/>
        <s v="PU"/>
        <s v="SS"/>
        <s v="Roma"/>
        <s v="KR"/>
        <s v="TV"/>
        <s v="BG"/>
        <s v="MO"/>
        <s v="MB"/>
        <s v="CT"/>
        <s v="SI"/>
        <s v="LU"/>
        <s v="BI"/>
        <s v="BO"/>
        <s v="SP"/>
        <s v="VI"/>
        <s v="MS"/>
        <s v="FI"/>
        <s v="CA"/>
        <s v="AR"/>
        <s v="VA"/>
        <s v="CZ"/>
        <s v="FG"/>
        <s v="CR"/>
        <s v="LO"/>
        <s v="AP"/>
        <s v="RE"/>
        <s v="CS"/>
        <s v="GO"/>
        <s v="LI"/>
        <s v="RC"/>
        <s v="PV"/>
        <s v="CO"/>
        <s v="TS"/>
        <s v="BS"/>
        <s v="VR"/>
        <s v="TR"/>
        <s v="NU"/>
        <s v="PD"/>
        <s v="NO"/>
        <s v="PO"/>
        <s v="LT"/>
        <s v="VB"/>
        <s v="SR"/>
        <s v="PI"/>
        <s v="AT"/>
        <s v="GE"/>
        <s v="AG"/>
        <s v="VT"/>
        <s v="RI"/>
        <s v="CB"/>
        <s v="RG"/>
        <s v="EN"/>
        <s v="IS"/>
        <s v="AQ"/>
        <s v="PC"/>
        <s v="PR"/>
        <s v="AO"/>
        <s v="FC"/>
        <s v="ME"/>
        <s v="BR"/>
        <s v="AN"/>
        <s v="VV"/>
        <s v="TO"/>
        <s v="PE"/>
        <s v="SO"/>
        <s v="TN"/>
        <s v="VE"/>
        <s v="SA"/>
        <s v="PA"/>
        <s v="UD"/>
        <s v="RA"/>
        <s v="LC"/>
        <s v="VS"/>
        <s v="PG"/>
        <s v="AV"/>
        <s v="BA"/>
        <s v="IM"/>
        <s v="PZ"/>
        <s v="PT"/>
        <s v="CL"/>
        <s v="BZ"/>
      </sharedItems>
    </cacheField>
    <cacheField name="Regione" numFmtId="0">
      <sharedItems/>
    </cacheField>
    <cacheField name="Film" numFmtId="0">
      <sharedItems count="50">
        <s v="C'era una volta il West"/>
        <s v="Quasi amici - Intouchables"/>
        <s v="Luci della città"/>
        <s v="Memento"/>
        <s v="The Prestige"/>
        <s v="La città incantata"/>
        <s v="La parola ai giurati"/>
        <s v="Ritorno al futuro"/>
        <s v="Il buono, il brutto, il cattivo"/>
        <s v="Il Signore degli Anelli - La compagnia dell'Anello"/>
        <s v="Il pianista"/>
        <s v="Léon"/>
        <s v="The Departed - Il bene e il male"/>
        <s v="Il Signore degli Anelli - Il ritorno del re"/>
        <s v="Quei bravi ragazzi"/>
        <s v="Il padrino - Parte II"/>
        <s v="Il cavaliere oscuro"/>
        <s v="Interstellar"/>
        <s v="Forrest Gump"/>
        <s v="I predatori dell'arca perduta"/>
        <s v="Guerre stellari"/>
        <s v="Qualcuno volò sul nido del cuculo"/>
        <s v="Psyco"/>
        <s v="Alien"/>
        <s v="I sette samurai"/>
        <s v="La vita è bella"/>
        <s v="Il silenzio degli innocenti"/>
        <s v="Matrix"/>
        <s v="Il Signore degli Anelli - Le due torri"/>
        <s v="Il miglio verde"/>
        <s v="Whiplash"/>
        <s v="Terminator 2 - Il giorno del giudizio"/>
        <s v="Salvate il soldato Ryan"/>
        <s v="Seven"/>
        <s v="Pulp Fiction"/>
        <s v="I soliti sospetti"/>
        <s v="American History X"/>
        <s v="Schindler's List"/>
        <s v="Le ali della libertà"/>
        <s v="Il gladiatore"/>
        <s v="Apocalypse Now"/>
        <s v="L'Impero colpisce ancora"/>
        <s v="Inception"/>
        <s v="Avengers: Infinity War"/>
        <s v="Il re leone"/>
        <s v="Dangal"/>
        <s v="Il padrino"/>
        <s v="City of God"/>
        <s v="Fight Club"/>
        <s v="La vita è meravigliosa"/>
      </sharedItems>
    </cacheField>
    <cacheField name="Anno" numFmtId="14">
      <sharedItems count="34">
        <s v="1968"/>
        <s v="2011"/>
        <s v="1931"/>
        <s v="2000"/>
        <s v="2006"/>
        <s v="2001"/>
        <s v="1957"/>
        <s v="1985"/>
        <s v="1966"/>
        <s v="2002"/>
        <s v="1994"/>
        <s v="2003"/>
        <s v="1990"/>
        <s v="1974"/>
        <s v="2008"/>
        <s v="2014"/>
        <s v="1981"/>
        <s v="1977"/>
        <s v="1975"/>
        <s v="1960"/>
        <s v="1979"/>
        <s v="1954"/>
        <s v="1997"/>
        <s v="1991"/>
        <s v="1999"/>
        <s v="1998"/>
        <s v="1995"/>
        <s v="1993"/>
        <s v="1980"/>
        <s v="2010"/>
        <s v="2018"/>
        <s v="2016"/>
        <s v="1972"/>
        <s v="1946"/>
      </sharedItems>
    </cacheField>
    <cacheField name="Censura" numFmtId="14">
      <sharedItems/>
    </cacheField>
    <cacheField name="Durata" numFmtId="1">
      <sharedItems containsSemiMixedTypes="0" containsString="0" containsNumber="1" containsInteger="1" minValue="87" maxValue="207"/>
    </cacheField>
    <cacheField name="Genere" numFmtId="14">
      <sharedItems/>
    </cacheField>
    <cacheField name="Voto_medio" numFmtId="2">
      <sharedItems containsSemiMixedTypes="0" containsString="0" containsNumber="1" minValue="8.5" maxValue="9.3000000000000007"/>
    </cacheField>
    <cacheField name="Sinossi" numFmtId="14">
      <sharedItems/>
    </cacheField>
    <cacheField name="Regista" numFmtId="14">
      <sharedItems/>
    </cacheField>
    <cacheField name="Attori principali" numFmtId="14">
      <sharedItems/>
    </cacheField>
    <cacheField name="Voti" numFmtId="164">
      <sharedItems containsSemiMixedTypes="0" containsString="0" containsNumber="1" containsInteger="1" minValue="102802" maxValue="1987679"/>
    </cacheField>
    <cacheField name="Box-office" numFmtId="164">
      <sharedItems containsSemiMixedTypes="0" containsString="0" containsNumber="1" minValue="0" maxValue="678630000"/>
    </cacheField>
    <cacheField name="Tipo" numFmtId="0">
      <sharedItems/>
    </cacheField>
    <cacheField name="Prezzo" numFmtId="0">
      <sharedItems containsSemiMixedTypes="0" containsString="0" containsNumber="1" minValue="1.99" maxValue="13.99"/>
    </cacheField>
    <cacheField name="SKU Film" numFmtId="0">
      <sharedItems containsSemiMixedTypes="0" containsString="0" containsNumber="1" containsInteger="1" minValue="1" maxValue="50"/>
    </cacheField>
    <cacheField name="SKU Tipo" numFmtId="0">
      <sharedItems containsSemiMixedTypes="0" containsString="0" containsNumber="1" containsInteger="1" minValue="1" maxValue="3"/>
    </cacheField>
    <cacheField name="Ordine" numFmtId="0">
      <sharedItems containsSemiMixedTypes="0" containsString="0" containsNumber="1" containsInteger="1" minValue="1" maxValue="3000"/>
    </cacheField>
    <cacheField name="Q" numFmtId="0">
      <sharedItems containsSemiMixedTypes="0" containsString="0" containsNumber="1" containsInteger="1" minValue="1" maxValue="3"/>
    </cacheField>
    <cacheField name="SKU2" numFmtId="0">
      <sharedItems/>
    </cacheField>
    <cacheField name="SKULAST" numFmtId="0">
      <sharedItems/>
    </cacheField>
    <cacheField name="Costo spedizione" numFmtId="0">
      <sharedItems containsSemiMixedTypes="0" containsString="0" containsNumber="1" containsInteger="1" minValue="0" maxValue="5"/>
    </cacheField>
    <cacheField name="Costo DVD" numFmtId="0">
      <sharedItems containsSemiMixedTypes="0" containsString="0" containsNumber="1" minValue="0.99" maxValue="9.7899999999999991"/>
    </cacheField>
    <cacheField name="Margine" numFmtId="2">
      <sharedItems containsSemiMixedTypes="0" containsString="0" containsNumber="1" minValue="0.30000000000000004" maxValue="7"/>
    </cacheField>
    <cacheField name="Campo1" numFmtId="0" formula="Prezzo/Q" databaseField="0"/>
    <cacheField name="Trimestri" numFmtId="0" databaseField="0">
      <fieldGroup base="0">
        <rangePr groupBy="quarters" startDate="2015-01-01T00:00:00" endDate="2018-08-28T00:00:00"/>
        <groupItems count="6">
          <s v="&lt;01/01/2015"/>
          <s v="Trim1"/>
          <s v="Trim2"/>
          <s v="Trim3"/>
          <s v="Trim4"/>
          <s v="&gt;28/08/2018"/>
        </groupItems>
      </fieldGroup>
    </cacheField>
    <cacheField name="Anni" numFmtId="0" databaseField="0">
      <fieldGroup base="0">
        <rangePr groupBy="years" startDate="2015-01-01T00:00:00" endDate="2018-08-28T00:00:00"/>
        <groupItems count="6">
          <s v="&lt;01/01/2015"/>
          <s v="2015"/>
          <s v="2016"/>
          <s v="2017"/>
          <s v="2018"/>
          <s v="&gt;28/08/2018"/>
        </groupItems>
      </fieldGroup>
    </cacheField>
  </cacheFields>
  <extLst>
    <ext xmlns:x14="http://schemas.microsoft.com/office/spreadsheetml/2009/9/main" uri="{725AE2AE-9491-48be-B2B4-4EB974FC3084}">
      <x14:pivotCacheDefinition pivotCacheId="3118224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00">
  <r>
    <x v="0"/>
    <s v="Mattia"/>
    <s v="MARINO"/>
    <x v="0"/>
    <s v="Ligu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5.99"/>
    <n v="46"/>
    <n v="1"/>
    <n v="1"/>
    <n v="1"/>
    <s v="A"/>
    <s v="46A"/>
    <n v="0"/>
    <n v="4.1900000000000004"/>
    <n v="1.7999999999999998"/>
  </r>
  <r>
    <x v="0"/>
    <s v="Mattia"/>
    <s v="MARINO"/>
    <x v="0"/>
    <s v="Ligu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1"/>
    <n v="1"/>
    <s v="A"/>
    <s v="42A"/>
    <n v="0"/>
    <n v="5.09"/>
    <n v="4.9000000000000004"/>
  </r>
  <r>
    <x v="0"/>
    <s v="Mattia"/>
    <s v="MARINO"/>
    <x v="0"/>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9.99"/>
    <n v="26"/>
    <n v="2"/>
    <n v="1"/>
    <n v="2"/>
    <s v="B"/>
    <s v="26B"/>
    <n v="0"/>
    <n v="6.69"/>
    <n v="3.3"/>
  </r>
  <r>
    <x v="0"/>
    <s v="Mattia"/>
    <s v="GALLI"/>
    <x v="1"/>
    <s v="Basilicata"/>
    <x v="3"/>
    <x v="3"/>
    <s v="T "/>
    <n v="113"/>
    <s v="Mystery, Thriller"/>
    <n v="8.5"/>
    <s v="A man with short-term memory loss attempts to track down his wife's murderer."/>
    <s v="Christopher Nolan "/>
    <s v="Guy Pearce, Carrie-Anne Moss, Joe Pantoliano, Mark Boone Junior"/>
    <n v="986815"/>
    <n v="25540000"/>
    <s v="DVD"/>
    <n v="9.99"/>
    <n v="41"/>
    <n v="1"/>
    <n v="2"/>
    <n v="1"/>
    <s v="A"/>
    <s v="41A"/>
    <n v="0"/>
    <n v="5.19"/>
    <n v="4.8"/>
  </r>
  <r>
    <x v="0"/>
    <s v="Mattia"/>
    <s v="GALLI"/>
    <x v="1"/>
    <s v="Basilicat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32"/>
    <n v="1"/>
    <n v="2"/>
    <n v="1"/>
    <s v="A"/>
    <s v="32A"/>
    <n v="0"/>
    <n v="5.19"/>
    <n v="2.8"/>
  </r>
  <r>
    <x v="0"/>
    <s v="Tommaso"/>
    <s v="COSTA"/>
    <x v="2"/>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9.99"/>
    <n v="21"/>
    <n v="3"/>
    <n v="3"/>
    <n v="1"/>
    <s v="C"/>
    <s v="21C"/>
    <n v="0"/>
    <n v="6.99"/>
    <n v="3"/>
  </r>
  <r>
    <x v="0"/>
    <s v="Tommaso"/>
    <s v="COSTA"/>
    <x v="2"/>
    <s v="Marche"/>
    <x v="6"/>
    <x v="6"/>
    <s v="N/A"/>
    <n v="96"/>
    <s v="Crime, Drama"/>
    <n v="8.9"/>
    <s v="A jury holdout attempts to prevent a miscarriage of justice by forcing his colleagues to reconsider the evidence."/>
    <s v="Sidney Lumet "/>
    <s v="Henry Fonda, Lee J. Cobb, Martin Balsam, John Fiedler"/>
    <n v="555455"/>
    <n v="0"/>
    <s v="DVD"/>
    <n v="7.99"/>
    <n v="50"/>
    <n v="1"/>
    <n v="3"/>
    <n v="1"/>
    <s v="A"/>
    <s v="50A"/>
    <n v="0"/>
    <n v="4.2300000000000004"/>
    <n v="3.76"/>
  </r>
  <r>
    <x v="0"/>
    <s v="Tommaso"/>
    <s v="COSTA"/>
    <x v="2"/>
    <s v="March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13.99"/>
    <n v="28"/>
    <n v="2"/>
    <n v="3"/>
    <n v="1"/>
    <s v="B"/>
    <s v="28B"/>
    <n v="0"/>
    <n v="8.81"/>
    <n v="5.18"/>
  </r>
  <r>
    <x v="0"/>
    <s v="Giulia"/>
    <s v="MARTINELLI"/>
    <x v="3"/>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49"/>
    <n v="3"/>
    <n v="4"/>
    <n v="1"/>
    <s v="C"/>
    <s v="49C"/>
    <n v="0"/>
    <n v="5.09"/>
    <n v="0.90000000000000036"/>
  </r>
  <r>
    <x v="0"/>
    <s v="Giulia"/>
    <s v="MARTINELLI"/>
    <x v="3"/>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5.99"/>
    <n v="49"/>
    <n v="3"/>
    <n v="4"/>
    <n v="1"/>
    <s v="C"/>
    <s v="49C"/>
    <n v="0"/>
    <n v="4.3099999999999996"/>
    <n v="1.6800000000000006"/>
  </r>
  <r>
    <x v="0"/>
    <s v="Giulia"/>
    <s v="MARTINELLI"/>
    <x v="3"/>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4"/>
    <n v="2"/>
    <s v="B"/>
    <s v="3B"/>
    <n v="0"/>
    <n v="6.49"/>
    <n v="3.5"/>
  </r>
  <r>
    <x v="0"/>
    <s v="Giulia"/>
    <s v="MARTINELLI"/>
    <x v="3"/>
    <s v="Marche"/>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4"/>
    <n v="3"/>
    <s v="B"/>
    <s v="44B"/>
    <n v="0"/>
    <n v="6.89"/>
    <n v="3.1000000000000005"/>
  </r>
  <r>
    <x v="0"/>
    <s v="Francesco"/>
    <s v="GIORDANO"/>
    <x v="4"/>
    <s v="Sarde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5"/>
    <n v="3"/>
    <s v="C"/>
    <s v="17C"/>
    <n v="0"/>
    <n v="3.39"/>
    <n v="0.60000000000000009"/>
  </r>
  <r>
    <x v="0"/>
    <s v="Francesco"/>
    <s v="GIORDANO"/>
    <x v="4"/>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40"/>
    <n v="1"/>
    <n v="5"/>
    <n v="2"/>
    <s v="A"/>
    <s v="40A"/>
    <n v="0"/>
    <n v="1.07"/>
    <n v="0.91999999999999993"/>
  </r>
  <r>
    <x v="0"/>
    <s v="Francesco"/>
    <s v="GIORDANO"/>
    <x v="4"/>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0"/>
    <n v="2"/>
    <n v="5"/>
    <n v="1"/>
    <s v="B"/>
    <s v="40B"/>
    <n v="0"/>
    <n v="8.5299999999999994"/>
    <n v="5.4600000000000009"/>
  </r>
  <r>
    <x v="0"/>
    <s v="Ginevra"/>
    <s v="CARUSO"/>
    <x v="5"/>
    <s v="Campania"/>
    <x v="6"/>
    <x v="6"/>
    <s v="N/A"/>
    <n v="96"/>
    <s v="Crime, Drama"/>
    <n v="8.9"/>
    <s v="A jury holdout attempts to prevent a miscarriage of justice by forcing his colleagues to reconsider the evidence."/>
    <s v="Sidney Lumet "/>
    <s v="Henry Fonda, Lee J. Cobb, Martin Balsam, John Fiedler"/>
    <n v="555455"/>
    <n v="0"/>
    <s v="Digitale"/>
    <n v="7.99"/>
    <n v="50"/>
    <n v="3"/>
    <n v="6"/>
    <n v="2"/>
    <s v="C"/>
    <s v="50C"/>
    <n v="0"/>
    <n v="6.55"/>
    <n v="1.4400000000000004"/>
  </r>
  <r>
    <x v="1"/>
    <s v="Gabriele"/>
    <s v="MARINO"/>
    <x v="6"/>
    <s v="Puglia"/>
    <x v="6"/>
    <x v="6"/>
    <s v="N/A"/>
    <n v="96"/>
    <s v="Crime, Drama"/>
    <n v="8.9"/>
    <s v="A jury holdout attempts to prevent a miscarriage of justice by forcing his colleagues to reconsider the evidence."/>
    <s v="Sidney Lumet "/>
    <s v="Henry Fonda, Lee J. Cobb, Martin Balsam, John Fiedler"/>
    <n v="555455"/>
    <n v="0"/>
    <s v="DVD"/>
    <n v="1.99"/>
    <n v="50"/>
    <n v="1"/>
    <n v="7"/>
    <n v="1"/>
    <s v="A"/>
    <s v="50A"/>
    <n v="0"/>
    <n v="1.19"/>
    <n v="0.8"/>
  </r>
  <r>
    <x v="1"/>
    <s v="Gabriele"/>
    <s v="MARINO"/>
    <x v="6"/>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3.99"/>
    <n v="42"/>
    <n v="1"/>
    <n v="7"/>
    <n v="1"/>
    <s v="A"/>
    <s v="42A"/>
    <n v="0"/>
    <n v="2.4700000000000002"/>
    <n v="1.52"/>
  </r>
  <r>
    <x v="1"/>
    <s v="Gabriele"/>
    <s v="MARINO"/>
    <x v="6"/>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7"/>
    <n v="1"/>
    <s v="A"/>
    <s v="27A"/>
    <n v="0"/>
    <n v="6.99"/>
    <n v="3"/>
  </r>
  <r>
    <x v="1"/>
    <s v="Chiara"/>
    <s v="GATTI"/>
    <x v="7"/>
    <s v="Campan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1.99"/>
    <n v="8"/>
    <n v="1"/>
    <n v="8"/>
    <n v="1"/>
    <s v="A"/>
    <s v="8A"/>
    <n v="0"/>
    <n v="1.03"/>
    <n v="0.96"/>
  </r>
  <r>
    <x v="1"/>
    <s v="Chiara"/>
    <s v="GATTI"/>
    <x v="7"/>
    <s v="Campan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3.99"/>
    <n v="27"/>
    <n v="2"/>
    <n v="8"/>
    <n v="2"/>
    <s v="B"/>
    <s v="27B"/>
    <n v="5"/>
    <n v="2.4700000000000002"/>
    <n v="1.52"/>
  </r>
  <r>
    <x v="1"/>
    <s v="Chiara"/>
    <s v="RINALDI"/>
    <x v="8"/>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9"/>
    <n v="3"/>
    <s v="C"/>
    <s v="34C"/>
    <n v="0"/>
    <n v="6.63"/>
    <n v="1.3600000000000003"/>
  </r>
  <r>
    <x v="1"/>
    <s v="Chiara"/>
    <s v="RINALDI"/>
    <x v="8"/>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9"/>
    <n v="3"/>
    <s v="B"/>
    <s v="23B"/>
    <n v="0"/>
    <n v="4.01"/>
    <n v="1.9800000000000004"/>
  </r>
  <r>
    <x v="1"/>
    <s v="Chiara"/>
    <s v="RINALDI"/>
    <x v="8"/>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9"/>
    <n v="1"/>
    <s v="B"/>
    <s v="14B"/>
    <n v="0"/>
    <n v="5.1100000000000003"/>
    <n v="2.88"/>
  </r>
  <r>
    <x v="2"/>
    <s v="Lorenzo"/>
    <s v="PELLEGRINI"/>
    <x v="9"/>
    <s v="Piemont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5.99"/>
    <n v="5"/>
    <n v="3"/>
    <n v="10"/>
    <n v="3"/>
    <s v="C"/>
    <s v="5C"/>
    <n v="0"/>
    <n v="4.97"/>
    <n v="1.0200000000000005"/>
  </r>
  <r>
    <x v="2"/>
    <s v="Lorenzo"/>
    <s v="PELLEGRINI"/>
    <x v="9"/>
    <s v="Piemont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3.99"/>
    <n v="35"/>
    <n v="1"/>
    <n v="10"/>
    <n v="2"/>
    <s v="A"/>
    <s v="35A"/>
    <n v="0"/>
    <n v="2.79"/>
    <n v="1.2000000000000002"/>
  </r>
  <r>
    <x v="3"/>
    <s v="Mattia"/>
    <s v="GALLI"/>
    <x v="1"/>
    <s v="Basilicat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1.99"/>
    <n v="34"/>
    <n v="1"/>
    <n v="11"/>
    <n v="2"/>
    <s v="A"/>
    <s v="34A"/>
    <n v="5"/>
    <n v="1.07"/>
    <n v="0.91999999999999993"/>
  </r>
  <r>
    <x v="3"/>
    <s v="Mattia"/>
    <s v="GALLI"/>
    <x v="1"/>
    <s v="Basilicat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11"/>
    <n v="3"/>
    <s v="B"/>
    <s v="18B"/>
    <n v="0"/>
    <n v="2.99"/>
    <n v="3"/>
  </r>
  <r>
    <x v="3"/>
    <s v="Sofia"/>
    <s v="SERRA"/>
    <x v="10"/>
    <s v="Toscana"/>
    <x v="3"/>
    <x v="3"/>
    <s v="T "/>
    <n v="113"/>
    <s v="Mystery, Thriller"/>
    <n v="8.5"/>
    <s v="A man with short-term memory loss attempts to track down his wife's murderer."/>
    <s v="Christopher Nolan "/>
    <s v="Guy Pearce, Carrie-Anne Moss, Joe Pantoliano, Mark Boone Junior"/>
    <n v="986815"/>
    <n v="25540000"/>
    <s v="Digitale"/>
    <n v="7.99"/>
    <n v="41"/>
    <n v="3"/>
    <n v="12"/>
    <n v="2"/>
    <s v="C"/>
    <s v="41C"/>
    <n v="0"/>
    <n v="5.67"/>
    <n v="2.3200000000000003"/>
  </r>
  <r>
    <x v="3"/>
    <s v="Sofia"/>
    <s v="SERRA"/>
    <x v="10"/>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12"/>
    <n v="2"/>
    <s v="A"/>
    <s v="14A"/>
    <n v="0"/>
    <n v="1.23"/>
    <n v="0.76"/>
  </r>
  <r>
    <x v="3"/>
    <s v="Sofia"/>
    <s v="SERRA"/>
    <x v="10"/>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3.99"/>
    <n v="27"/>
    <n v="1"/>
    <n v="12"/>
    <n v="3"/>
    <s v="A"/>
    <s v="27A"/>
    <n v="0"/>
    <n v="2.79"/>
    <n v="1.2000000000000002"/>
  </r>
  <r>
    <x v="3"/>
    <s v="Mattia"/>
    <s v="CARUSO"/>
    <x v="11"/>
    <s v="Lazi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13"/>
    <n v="2"/>
    <s v="C"/>
    <s v="10C"/>
    <n v="0"/>
    <n v="5.03"/>
    <n v="0.96"/>
  </r>
  <r>
    <x v="3"/>
    <s v="Mattia"/>
    <s v="CARUSO"/>
    <x v="11"/>
    <s v="Lazio"/>
    <x v="3"/>
    <x v="3"/>
    <s v="T "/>
    <n v="113"/>
    <s v="Mystery, Thriller"/>
    <n v="8.5"/>
    <s v="A man with short-term memory loss attempts to track down his wife's murderer."/>
    <s v="Christopher Nolan "/>
    <s v="Guy Pearce, Carrie-Anne Moss, Joe Pantoliano, Mark Boone Junior"/>
    <n v="986815"/>
    <n v="25540000"/>
    <s v="DVD"/>
    <n v="9.99"/>
    <n v="41"/>
    <n v="1"/>
    <n v="13"/>
    <n v="1"/>
    <s v="A"/>
    <s v="41A"/>
    <n v="0"/>
    <n v="5.59"/>
    <n v="4.4000000000000004"/>
  </r>
  <r>
    <x v="3"/>
    <s v="Mattia"/>
    <s v="CARUSO"/>
    <x v="11"/>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13"/>
    <n v="2"/>
    <s v="A"/>
    <s v="8A"/>
    <n v="0"/>
    <n v="5.79"/>
    <n v="4.2"/>
  </r>
  <r>
    <x v="3"/>
    <s v="Mattia"/>
    <s v="CARUSO"/>
    <x v="11"/>
    <s v="Lazi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13"/>
    <n v="1"/>
    <s v="B"/>
    <s v="38B"/>
    <n v="0"/>
    <n v="6.19"/>
    <n v="3.8"/>
  </r>
  <r>
    <x v="3"/>
    <s v="Francesco"/>
    <s v="MARTINI"/>
    <x v="9"/>
    <s v="Piemont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14"/>
    <n v="3"/>
    <s v="B"/>
    <s v="46B"/>
    <n v="5"/>
    <n v="4.87"/>
    <n v="3.12"/>
  </r>
  <r>
    <x v="4"/>
    <s v="Ginevra"/>
    <s v="GALLO"/>
    <x v="12"/>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3.99"/>
    <n v="32"/>
    <n v="2"/>
    <n v="15"/>
    <n v="3"/>
    <s v="B"/>
    <s v="32B"/>
    <n v="5"/>
    <n v="2.67"/>
    <n v="1.3200000000000003"/>
  </r>
  <r>
    <x v="4"/>
    <s v="Greta"/>
    <s v="PELLEGRINI"/>
    <x v="13"/>
    <s v="Piemont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44"/>
    <n v="3"/>
    <n v="16"/>
    <n v="1"/>
    <s v="C"/>
    <s v="44C"/>
    <n v="0"/>
    <n v="2.83"/>
    <n v="1.1600000000000001"/>
  </r>
  <r>
    <x v="4"/>
    <s v="Greta"/>
    <s v="PELLEGRINI"/>
    <x v="13"/>
    <s v="Piemont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1"/>
    <n v="3"/>
    <n v="16"/>
    <n v="1"/>
    <s v="C"/>
    <s v="11C"/>
    <n v="0"/>
    <n v="7.19"/>
    <n v="2.8"/>
  </r>
  <r>
    <x v="4"/>
    <s v="Greta"/>
    <s v="PELLEGRINI"/>
    <x v="13"/>
    <s v="Piemont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44"/>
    <n v="2"/>
    <n v="16"/>
    <n v="3"/>
    <s v="B"/>
    <s v="44B"/>
    <n v="0"/>
    <n v="6.89"/>
    <n v="3.1000000000000005"/>
  </r>
  <r>
    <x v="5"/>
    <s v="Ginevra"/>
    <s v="GATTI"/>
    <x v="14"/>
    <s v="Abruzz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1.99"/>
    <n v="38"/>
    <n v="1"/>
    <n v="17"/>
    <n v="2"/>
    <s v="A"/>
    <s v="38A"/>
    <n v="0"/>
    <n v="1.35"/>
    <n v="0.6399999999999999"/>
  </r>
  <r>
    <x v="5"/>
    <s v="Ginevra"/>
    <s v="GATTI"/>
    <x v="14"/>
    <s v="Abruzz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17"/>
    <n v="3"/>
    <s v="B"/>
    <s v="16B"/>
    <n v="0"/>
    <n v="2.5099999999999998"/>
    <n v="1.4800000000000004"/>
  </r>
  <r>
    <x v="5"/>
    <s v="Ginevra"/>
    <s v="GATTI"/>
    <x v="14"/>
    <s v="Abruzz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38"/>
    <n v="1"/>
    <n v="17"/>
    <n v="1"/>
    <s v="A"/>
    <s v="38A"/>
    <n v="0"/>
    <n v="6.69"/>
    <n v="3.3"/>
  </r>
  <r>
    <x v="5"/>
    <s v="Emma"/>
    <s v="FERRARI"/>
    <x v="15"/>
    <s v="Puglia"/>
    <x v="3"/>
    <x v="3"/>
    <s v="T "/>
    <n v="113"/>
    <s v="Mystery, Thriller"/>
    <n v="8.5"/>
    <s v="A man with short-term memory loss attempts to track down his wife's murderer."/>
    <s v="Christopher Nolan "/>
    <s v="Guy Pearce, Carrie-Anne Moss, Joe Pantoliano, Mark Boone Junior"/>
    <n v="986815"/>
    <n v="25540000"/>
    <s v="Digitale"/>
    <n v="5.99"/>
    <n v="41"/>
    <n v="3"/>
    <n v="18"/>
    <n v="3"/>
    <s v="C"/>
    <s v="41C"/>
    <n v="0"/>
    <n v="4.49"/>
    <n v="1.5"/>
  </r>
  <r>
    <x v="5"/>
    <s v="Emma"/>
    <s v="FERRARI"/>
    <x v="15"/>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18"/>
    <n v="1"/>
    <s v="C"/>
    <s v="3C"/>
    <n v="0"/>
    <n v="4.25"/>
    <n v="1.7400000000000002"/>
  </r>
  <r>
    <x v="5"/>
    <s v="Emma"/>
    <s v="FERRARI"/>
    <x v="15"/>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18"/>
    <n v="2"/>
    <s v="A"/>
    <s v="10A"/>
    <n v="0"/>
    <n v="1.25"/>
    <n v="0.74"/>
  </r>
  <r>
    <x v="5"/>
    <s v="Emma"/>
    <s v="FERRARI"/>
    <x v="15"/>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18"/>
    <n v="2"/>
    <s v="A"/>
    <s v="9A"/>
    <n v="0"/>
    <n v="1.35"/>
    <n v="0.6399999999999999"/>
  </r>
  <r>
    <x v="5"/>
    <s v="Emma"/>
    <s v="FERRARI"/>
    <x v="15"/>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3.99"/>
    <n v="27"/>
    <n v="2"/>
    <n v="18"/>
    <n v="2"/>
    <s v="B"/>
    <s v="27B"/>
    <n v="0"/>
    <n v="2.75"/>
    <n v="1.2400000000000002"/>
  </r>
  <r>
    <x v="5"/>
    <s v="Emma"/>
    <s v="FERRARI"/>
    <x v="15"/>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18"/>
    <n v="3"/>
    <s v="B"/>
    <s v="49B"/>
    <n v="0"/>
    <n v="4.71"/>
    <n v="3.2800000000000002"/>
  </r>
  <r>
    <x v="6"/>
    <s v="Greta"/>
    <s v="MARTINELLI"/>
    <x v="16"/>
    <s v="Veneto"/>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19"/>
    <n v="1"/>
    <s v="A"/>
    <s v="44A"/>
    <n v="0"/>
    <n v="2.23"/>
    <n v="1.7600000000000002"/>
  </r>
  <r>
    <x v="6"/>
    <s v="Greta"/>
    <s v="MARTINELLI"/>
    <x v="16"/>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19"/>
    <n v="3"/>
    <s v="B"/>
    <s v="29B"/>
    <n v="0"/>
    <n v="5.1100000000000003"/>
    <n v="2.88"/>
  </r>
  <r>
    <x v="6"/>
    <s v="Leonardo"/>
    <s v="BERNARDI"/>
    <x v="17"/>
    <s v="Campan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5.99"/>
    <n v="38"/>
    <n v="2"/>
    <n v="20"/>
    <n v="2"/>
    <s v="B"/>
    <s v="38B"/>
    <n v="0"/>
    <n v="3.23"/>
    <n v="2.7600000000000002"/>
  </r>
  <r>
    <x v="6"/>
    <s v="Leonardo"/>
    <s v="BERNARDI"/>
    <x v="17"/>
    <s v="Campan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5.99"/>
    <n v="15"/>
    <n v="2"/>
    <n v="20"/>
    <n v="3"/>
    <s v="B"/>
    <s v="15B"/>
    <n v="0"/>
    <n v="3.29"/>
    <n v="2.7"/>
  </r>
  <r>
    <x v="6"/>
    <s v="Leonardo"/>
    <s v="BERNARDI"/>
    <x v="17"/>
    <s v="Campan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15"/>
    <n v="1"/>
    <n v="20"/>
    <n v="2"/>
    <s v="A"/>
    <s v="15A"/>
    <n v="0"/>
    <n v="3.53"/>
    <n v="2.4600000000000004"/>
  </r>
  <r>
    <x v="7"/>
    <s v="Andrea"/>
    <s v="GALLI"/>
    <x v="18"/>
    <s v="Piemont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1.99"/>
    <n v="39"/>
    <n v="3"/>
    <n v="21"/>
    <n v="2"/>
    <s v="C"/>
    <s v="39C"/>
    <n v="0"/>
    <n v="1.47"/>
    <n v="0.52"/>
  </r>
  <r>
    <x v="7"/>
    <s v="Andrea"/>
    <s v="GALLI"/>
    <x v="18"/>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5.99"/>
    <n v="49"/>
    <n v="2"/>
    <n v="21"/>
    <n v="1"/>
    <s v="B"/>
    <s v="49B"/>
    <n v="0"/>
    <n v="3.17"/>
    <n v="2.8200000000000003"/>
  </r>
  <r>
    <x v="7"/>
    <s v="Andrea"/>
    <s v="GALLI"/>
    <x v="18"/>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21"/>
    <n v="1"/>
    <s v="B"/>
    <s v="20B"/>
    <n v="0"/>
    <n v="4.01"/>
    <n v="1.9800000000000004"/>
  </r>
  <r>
    <x v="7"/>
    <s v="Andrea"/>
    <s v="GALLI"/>
    <x v="18"/>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7.99"/>
    <n v="15"/>
    <n v="2"/>
    <n v="21"/>
    <n v="1"/>
    <s v="B"/>
    <s v="15B"/>
    <n v="0"/>
    <n v="5.35"/>
    <n v="2.6400000000000006"/>
  </r>
  <r>
    <x v="7"/>
    <s v="Giorgia"/>
    <s v="BIANCO"/>
    <x v="19"/>
    <s v="Sarde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7"/>
    <n v="1"/>
    <n v="22"/>
    <n v="1"/>
    <s v="A"/>
    <s v="7A"/>
    <n v="0"/>
    <n v="2.5499999999999998"/>
    <n v="1.4400000000000004"/>
  </r>
  <r>
    <x v="7"/>
    <s v="Giorgia"/>
    <s v="BIANCO"/>
    <x v="19"/>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22"/>
    <n v="1"/>
    <s v="A"/>
    <s v="47A"/>
    <n v="0"/>
    <n v="4.79"/>
    <n v="3.2"/>
  </r>
  <r>
    <x v="8"/>
    <s v="Chiara"/>
    <s v="COSTA"/>
    <x v="20"/>
    <s v="Sici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23"/>
    <n v="3"/>
    <s v="C"/>
    <s v="45C"/>
    <n v="0"/>
    <n v="5.59"/>
    <n v="2.4000000000000004"/>
  </r>
  <r>
    <x v="8"/>
    <s v="Chiara"/>
    <s v="DE LUCA"/>
    <x v="21"/>
    <s v="Friuli Venezia Giu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7.99"/>
    <n v="10"/>
    <n v="3"/>
    <n v="24"/>
    <n v="1"/>
    <s v="C"/>
    <s v="10C"/>
    <n v="0"/>
    <n v="6.63"/>
    <n v="1.3600000000000003"/>
  </r>
  <r>
    <x v="8"/>
    <s v="Sofia"/>
    <s v="RIZZO"/>
    <x v="22"/>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25"/>
    <n v="3"/>
    <s v="A"/>
    <s v="32A"/>
    <n v="5"/>
    <n v="3.05"/>
    <n v="2.9400000000000004"/>
  </r>
  <r>
    <x v="8"/>
    <s v="Sofia"/>
    <s v="BERNARDI"/>
    <x v="22"/>
    <s v="Sarde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26"/>
    <n v="2"/>
    <s v="C"/>
    <s v="19C"/>
    <n v="0"/>
    <n v="6.71"/>
    <n v="1.2800000000000002"/>
  </r>
  <r>
    <x v="8"/>
    <s v="Sofia"/>
    <s v="BERNARDI"/>
    <x v="22"/>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26"/>
    <n v="2"/>
    <s v="B"/>
    <s v="46B"/>
    <n v="0"/>
    <n v="2.35"/>
    <n v="1.6400000000000001"/>
  </r>
  <r>
    <x v="8"/>
    <s v="Sofia"/>
    <s v="BERNARDI"/>
    <x v="22"/>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26"/>
    <n v="1"/>
    <s v="A"/>
    <s v="33A"/>
    <n v="0"/>
    <n v="2.39"/>
    <n v="1.6"/>
  </r>
  <r>
    <x v="8"/>
    <s v="Sofia"/>
    <s v="BERNARDI"/>
    <x v="22"/>
    <s v="Sarde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5.99"/>
    <n v="26"/>
    <n v="1"/>
    <n v="26"/>
    <n v="1"/>
    <s v="A"/>
    <s v="26A"/>
    <n v="0"/>
    <n v="4.13"/>
    <n v="1.8600000000000003"/>
  </r>
  <r>
    <x v="8"/>
    <s v="Sofia"/>
    <s v="BERNARDI"/>
    <x v="22"/>
    <s v="Sardegna"/>
    <x v="36"/>
    <x v="25"/>
    <s v="VM18 "/>
    <n v="119"/>
    <s v="Crime, Drama"/>
    <n v="8.5"/>
    <s v="A former neo-nazi skinhead tries to prevent his younger brother from going down the same wrong path that he did."/>
    <s v="Tony Kaye "/>
    <s v="Edward Norton, Edward Furlong, Beverly D'Angelo, Jennifer Lien"/>
    <n v="908456"/>
    <n v="6720000"/>
    <s v="DVD"/>
    <n v="9.99"/>
    <n v="40"/>
    <n v="1"/>
    <n v="26"/>
    <n v="2"/>
    <s v="A"/>
    <s v="40A"/>
    <n v="0"/>
    <n v="5.59"/>
    <n v="4.4000000000000004"/>
  </r>
  <r>
    <x v="8"/>
    <s v="Alessandro"/>
    <s v="TESTA"/>
    <x v="2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27"/>
    <n v="1"/>
    <s v="A"/>
    <s v="16A"/>
    <n v="5"/>
    <n v="3.11"/>
    <n v="2.8800000000000003"/>
  </r>
  <r>
    <x v="9"/>
    <s v="Tommaso"/>
    <s v="LONGO"/>
    <x v="24"/>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1.99"/>
    <n v="38"/>
    <n v="3"/>
    <n v="28"/>
    <n v="2"/>
    <s v="C"/>
    <s v="38C"/>
    <n v="0"/>
    <n v="1.49"/>
    <n v="0.5"/>
  </r>
  <r>
    <x v="9"/>
    <s v="Tommaso"/>
    <s v="LONGO"/>
    <x v="24"/>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28"/>
    <n v="2"/>
    <s v="C"/>
    <s v="26C"/>
    <n v="0"/>
    <n v="6.55"/>
    <n v="1.4400000000000004"/>
  </r>
  <r>
    <x v="10"/>
    <s v="Alice"/>
    <s v="GRECO"/>
    <x v="6"/>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29"/>
    <n v="2"/>
    <s v="A"/>
    <s v="16A"/>
    <n v="0"/>
    <n v="3.77"/>
    <n v="2.2200000000000002"/>
  </r>
  <r>
    <x v="10"/>
    <s v="Alice"/>
    <s v="GRECO"/>
    <x v="6"/>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29"/>
    <n v="3"/>
    <s v="B"/>
    <s v="35B"/>
    <n v="0"/>
    <n v="4.87"/>
    <n v="3.12"/>
  </r>
  <r>
    <x v="10"/>
    <s v="Chiara"/>
    <s v="MORETTI"/>
    <x v="16"/>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30"/>
    <n v="2"/>
    <s v="C"/>
    <s v="24C"/>
    <n v="0"/>
    <n v="6.15"/>
    <n v="1.8399999999999999"/>
  </r>
  <r>
    <x v="10"/>
    <s v="Chiara"/>
    <s v="MORETTI"/>
    <x v="16"/>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30"/>
    <n v="1"/>
    <s v="A"/>
    <s v="48A"/>
    <n v="0"/>
    <n v="2.63"/>
    <n v="1.3600000000000003"/>
  </r>
  <r>
    <x v="10"/>
    <s v="Francesco"/>
    <s v="SERRA"/>
    <x v="25"/>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31"/>
    <n v="2"/>
    <s v="C"/>
    <s v="1C"/>
    <n v="0"/>
    <n v="6.39"/>
    <n v="1.6000000000000005"/>
  </r>
  <r>
    <x v="10"/>
    <s v="Francesco"/>
    <s v="SERRA"/>
    <x v="25"/>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31"/>
    <n v="1"/>
    <s v="B"/>
    <s v="27B"/>
    <n v="0"/>
    <n v="4.63"/>
    <n v="3.3600000000000003"/>
  </r>
  <r>
    <x v="10"/>
    <s v="Francesco"/>
    <s v="SERRA"/>
    <x v="25"/>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31"/>
    <n v="1"/>
    <s v="B"/>
    <s v="20B"/>
    <n v="0"/>
    <n v="9.65"/>
    <n v="4.34"/>
  </r>
  <r>
    <x v="10"/>
    <s v="Alessandro"/>
    <s v="FERRARA"/>
    <x v="26"/>
    <s v="Abruzz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32"/>
    <n v="1"/>
    <s v="C"/>
    <s v="21C"/>
    <n v="0"/>
    <n v="4.67"/>
    <n v="1.3200000000000003"/>
  </r>
  <r>
    <x v="10"/>
    <s v="Alessandro"/>
    <s v="FERRARA"/>
    <x v="26"/>
    <s v="Abruzz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32"/>
    <n v="2"/>
    <s v="C"/>
    <s v="46C"/>
    <n v="0"/>
    <n v="5.09"/>
    <n v="0.90000000000000036"/>
  </r>
  <r>
    <x v="10"/>
    <s v="Alessandro"/>
    <s v="FERRARA"/>
    <x v="26"/>
    <s v="Abruzz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9.99"/>
    <n v="31"/>
    <n v="3"/>
    <n v="32"/>
    <n v="3"/>
    <s v="C"/>
    <s v="31C"/>
    <n v="0"/>
    <n v="7.69"/>
    <n v="2.2999999999999998"/>
  </r>
  <r>
    <x v="11"/>
    <s v="Lorenzo"/>
    <s v="BIANCO"/>
    <x v="27"/>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33"/>
    <n v="3"/>
    <s v="A"/>
    <s v="48A"/>
    <n v="0"/>
    <n v="6.89"/>
    <n v="3.1000000000000005"/>
  </r>
  <r>
    <x v="12"/>
    <s v="Chiara"/>
    <s v="MARINI"/>
    <x v="28"/>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34"/>
    <n v="1"/>
    <s v="C"/>
    <s v="15C"/>
    <n v="0"/>
    <n v="5.91"/>
    <n v="2.08"/>
  </r>
  <r>
    <x v="12"/>
    <s v="Chiara"/>
    <s v="MARINI"/>
    <x v="28"/>
    <s v="Sarde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7.99"/>
    <n v="28"/>
    <n v="3"/>
    <n v="34"/>
    <n v="1"/>
    <s v="C"/>
    <s v="28C"/>
    <n v="0"/>
    <n v="5.99"/>
    <n v="2"/>
  </r>
  <r>
    <x v="12"/>
    <s v="Chiara"/>
    <s v="MARINI"/>
    <x v="28"/>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34"/>
    <n v="1"/>
    <s v="B"/>
    <s v="49B"/>
    <n v="0"/>
    <n v="4.87"/>
    <n v="3.12"/>
  </r>
  <r>
    <x v="13"/>
    <s v="Francesco"/>
    <s v="FERRARA"/>
    <x v="29"/>
    <s v="March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13.99"/>
    <n v="17"/>
    <n v="2"/>
    <n v="35"/>
    <n v="1"/>
    <s v="B"/>
    <s v="17B"/>
    <n v="0"/>
    <n v="9.23"/>
    <n v="4.76"/>
  </r>
  <r>
    <x v="14"/>
    <s v="Sofia"/>
    <s v="RIZZO"/>
    <x v="22"/>
    <s v="Sarde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36"/>
    <n v="1"/>
    <s v="C"/>
    <s v="17C"/>
    <n v="0"/>
    <n v="2.83"/>
    <n v="1.1600000000000001"/>
  </r>
  <r>
    <x v="14"/>
    <s v="Sofia"/>
    <s v="RIZZO"/>
    <x v="22"/>
    <s v="Sarde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36"/>
    <n v="1"/>
    <s v="C"/>
    <s v="37C"/>
    <n v="0"/>
    <n v="3.39"/>
    <n v="0.60000000000000009"/>
  </r>
  <r>
    <x v="14"/>
    <s v="Alice"/>
    <s v="MARTINI"/>
    <x v="30"/>
    <s v="Sarde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37"/>
    <n v="3"/>
    <s v="A"/>
    <s v="17A"/>
    <n v="0"/>
    <n v="6.09"/>
    <n v="3.9000000000000004"/>
  </r>
  <r>
    <x v="14"/>
    <s v="Alice"/>
    <s v="MARTINI"/>
    <x v="30"/>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37"/>
    <n v="3"/>
    <s v="B"/>
    <s v="35B"/>
    <n v="0"/>
    <n v="6.99"/>
    <n v="3"/>
  </r>
  <r>
    <x v="14"/>
    <s v="Ginevra"/>
    <s v="MARINI"/>
    <x v="31"/>
    <s v="Lazi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5.99"/>
    <n v="49"/>
    <n v="3"/>
    <n v="38"/>
    <n v="2"/>
    <s v="C"/>
    <s v="49C"/>
    <n v="0"/>
    <n v="5.09"/>
    <n v="0.90000000000000036"/>
  </r>
  <r>
    <x v="14"/>
    <s v="Ginevra"/>
    <s v="MARINI"/>
    <x v="31"/>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38"/>
    <n v="1"/>
    <s v="C"/>
    <s v="6C"/>
    <n v="0"/>
    <n v="4.25"/>
    <n v="1.7400000000000002"/>
  </r>
  <r>
    <x v="14"/>
    <s v="Ginevra"/>
    <s v="MARINI"/>
    <x v="31"/>
    <s v="Lazio"/>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38"/>
    <n v="2"/>
    <s v="A"/>
    <s v="1A"/>
    <n v="0"/>
    <n v="1.35"/>
    <n v="0.6399999999999999"/>
  </r>
  <r>
    <x v="14"/>
    <s v="Giulia"/>
    <s v="BRUNO"/>
    <x v="22"/>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5.99"/>
    <n v="2"/>
    <n v="3"/>
    <n v="39"/>
    <n v="3"/>
    <s v="C"/>
    <s v="2C"/>
    <n v="0"/>
    <n v="4.91"/>
    <n v="1.08"/>
  </r>
  <r>
    <x v="14"/>
    <s v="Giulia"/>
    <s v="BRUNO"/>
    <x v="22"/>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39"/>
    <n v="2"/>
    <s v="B"/>
    <s v="42B"/>
    <n v="5"/>
    <n v="2.39"/>
    <n v="1.6"/>
  </r>
  <r>
    <x v="14"/>
    <s v="Lorenzo"/>
    <s v="MARINO"/>
    <x v="1"/>
    <s v="Basilicat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1.99"/>
    <n v="5"/>
    <n v="1"/>
    <n v="40"/>
    <n v="3"/>
    <s v="A"/>
    <s v="5A"/>
    <n v="0"/>
    <n v="1.01"/>
    <n v="0.98"/>
  </r>
  <r>
    <x v="14"/>
    <s v="Lorenzo"/>
    <s v="MARINO"/>
    <x v="1"/>
    <s v="Basilicat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40"/>
    <n v="2"/>
    <s v="B"/>
    <s v="45B"/>
    <n v="0"/>
    <n v="8.11"/>
    <n v="5.8800000000000008"/>
  </r>
  <r>
    <x v="14"/>
    <s v="Sofia"/>
    <s v="GALLI"/>
    <x v="32"/>
    <s v="Calab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41"/>
    <n v="1"/>
    <s v="C"/>
    <s v="49C"/>
    <n v="0"/>
    <n v="6.63"/>
    <n v="1.3600000000000003"/>
  </r>
  <r>
    <x v="14"/>
    <s v="Sofia"/>
    <s v="GALLI"/>
    <x v="32"/>
    <s v="Calab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3.99"/>
    <n v="1"/>
    <n v="1"/>
    <n v="41"/>
    <n v="3"/>
    <s v="A"/>
    <s v="1A"/>
    <n v="0"/>
    <n v="2.19"/>
    <n v="1.8000000000000003"/>
  </r>
  <r>
    <x v="14"/>
    <s v="Sofia"/>
    <s v="GALLI"/>
    <x v="32"/>
    <s v="Calab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41"/>
    <n v="2"/>
    <s v="B"/>
    <s v="42B"/>
    <n v="0"/>
    <n v="2.31"/>
    <n v="1.6800000000000002"/>
  </r>
  <r>
    <x v="14"/>
    <s v="Sofia"/>
    <s v="GALLI"/>
    <x v="32"/>
    <s v="Calabr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41"/>
    <n v="2"/>
    <s v="B"/>
    <s v="20B"/>
    <n v="0"/>
    <n v="4.47"/>
    <n v="3.5200000000000005"/>
  </r>
  <r>
    <x v="15"/>
    <s v="Emma"/>
    <s v="CARUSO"/>
    <x v="33"/>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7.99"/>
    <n v="13"/>
    <n v="2"/>
    <n v="42"/>
    <n v="3"/>
    <s v="B"/>
    <s v="13B"/>
    <n v="0"/>
    <n v="4.07"/>
    <n v="3.92"/>
  </r>
  <r>
    <x v="15"/>
    <s v="Emma"/>
    <s v="CARUSO"/>
    <x v="33"/>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9.99"/>
    <n v="31"/>
    <n v="2"/>
    <n v="42"/>
    <n v="1"/>
    <s v="B"/>
    <s v="31B"/>
    <n v="0"/>
    <n v="6.19"/>
    <n v="3.8"/>
  </r>
  <r>
    <x v="15"/>
    <s v="Aurora"/>
    <s v="LEONE"/>
    <x v="34"/>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43"/>
    <n v="1"/>
    <s v="A"/>
    <s v="9A"/>
    <n v="5"/>
    <n v="1.1499999999999999"/>
    <n v="0.84000000000000008"/>
  </r>
  <r>
    <x v="16"/>
    <s v="Greta"/>
    <s v="MORELLI"/>
    <x v="0"/>
    <s v="Ligu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44"/>
    <n v="2"/>
    <s v="B"/>
    <s v="31B"/>
    <n v="0"/>
    <n v="3.89"/>
    <n v="2.1"/>
  </r>
  <r>
    <x v="16"/>
    <s v="Greta"/>
    <s v="MORELLI"/>
    <x v="0"/>
    <s v="Ligu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9.99"/>
    <n v="30"/>
    <n v="1"/>
    <n v="44"/>
    <n v="1"/>
    <s v="A"/>
    <s v="30A"/>
    <n v="0"/>
    <n v="5.89"/>
    <n v="4.1000000000000005"/>
  </r>
  <r>
    <x v="16"/>
    <s v="Matteo"/>
    <s v="CARUSO"/>
    <x v="21"/>
    <s v="Friuli Venezia Giu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3.99"/>
    <n v="5"/>
    <n v="2"/>
    <n v="45"/>
    <n v="2"/>
    <s v="B"/>
    <s v="5B"/>
    <n v="5"/>
    <n v="2.23"/>
    <n v="1.7600000000000002"/>
  </r>
  <r>
    <x v="16"/>
    <s v="Matteo"/>
    <s v="CARUSO"/>
    <x v="21"/>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5.99"/>
    <n v="13"/>
    <n v="1"/>
    <n v="45"/>
    <n v="2"/>
    <s v="A"/>
    <s v="13A"/>
    <n v="0"/>
    <n v="3.23"/>
    <n v="2.7600000000000002"/>
  </r>
  <r>
    <x v="16"/>
    <s v="Gabriele"/>
    <s v="FERRARI"/>
    <x v="35"/>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46"/>
    <n v="3"/>
    <s v="B"/>
    <s v="2B"/>
    <n v="0"/>
    <n v="2.0299999999999998"/>
    <n v="1.9600000000000004"/>
  </r>
  <r>
    <x v="16"/>
    <s v="Gabriele"/>
    <s v="FERRARI"/>
    <x v="35"/>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7.99"/>
    <n v="5"/>
    <n v="1"/>
    <n v="46"/>
    <n v="1"/>
    <s v="A"/>
    <s v="5A"/>
    <n v="0"/>
    <n v="5.1100000000000003"/>
    <n v="2.88"/>
  </r>
  <r>
    <x v="16"/>
    <s v="Greta"/>
    <s v="CONTE"/>
    <x v="36"/>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47"/>
    <n v="1"/>
    <s v="C"/>
    <s v="23C"/>
    <n v="0"/>
    <n v="4.3099999999999996"/>
    <n v="1.6800000000000006"/>
  </r>
  <r>
    <x v="16"/>
    <s v="Greta"/>
    <s v="CONTE"/>
    <x v="36"/>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27"/>
    <n v="1"/>
    <n v="47"/>
    <n v="1"/>
    <s v="A"/>
    <s v="27A"/>
    <n v="5"/>
    <n v="0.99"/>
    <n v="1"/>
  </r>
  <r>
    <x v="16"/>
    <s v="Andrea"/>
    <s v="CARUSO"/>
    <x v="37"/>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48"/>
    <n v="2"/>
    <s v="C"/>
    <s v="35C"/>
    <n v="0"/>
    <n v="4.91"/>
    <n v="1.08"/>
  </r>
  <r>
    <x v="16"/>
    <s v="Andrea"/>
    <s v="CARUSO"/>
    <x v="37"/>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48"/>
    <n v="1"/>
    <s v="A"/>
    <s v="21A"/>
    <n v="0"/>
    <n v="3.89"/>
    <n v="2.1"/>
  </r>
  <r>
    <x v="16"/>
    <s v="Andrea"/>
    <s v="CARUSO"/>
    <x v="37"/>
    <s v="Sici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48"/>
    <n v="1"/>
    <s v="A"/>
    <s v="17A"/>
    <n v="0"/>
    <n v="5.69"/>
    <n v="4.3"/>
  </r>
  <r>
    <x v="17"/>
    <s v="Matteo"/>
    <s v="GRASSI"/>
    <x v="38"/>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1.99"/>
    <n v="20"/>
    <n v="3"/>
    <n v="49"/>
    <n v="1"/>
    <s v="C"/>
    <s v="20C"/>
    <n v="0"/>
    <n v="1.53"/>
    <n v="0.45999999999999996"/>
  </r>
  <r>
    <x v="17"/>
    <s v="Matteo"/>
    <s v="GRASSI"/>
    <x v="38"/>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49"/>
    <n v="1"/>
    <s v="C"/>
    <s v="43C"/>
    <n v="0"/>
    <n v="2.87"/>
    <n v="1.1200000000000001"/>
  </r>
  <r>
    <x v="17"/>
    <s v="Giulia"/>
    <s v="COLOMBO"/>
    <x v="19"/>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50"/>
    <n v="3"/>
    <s v="B"/>
    <s v="42B"/>
    <n v="0"/>
    <n v="2.4700000000000002"/>
    <n v="1.52"/>
  </r>
  <r>
    <x v="17"/>
    <s v="Giulia"/>
    <s v="COLOMBO"/>
    <x v="19"/>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50"/>
    <n v="1"/>
    <s v="B"/>
    <s v="27B"/>
    <n v="0"/>
    <n v="3.41"/>
    <n v="2.58"/>
  </r>
  <r>
    <x v="17"/>
    <s v="Giulia"/>
    <s v="COLOMBO"/>
    <x v="19"/>
    <s v="Sarde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5.99"/>
    <n v="6"/>
    <n v="2"/>
    <n v="50"/>
    <n v="3"/>
    <s v="B"/>
    <s v="6B"/>
    <n v="0"/>
    <n v="3.65"/>
    <n v="2.3400000000000003"/>
  </r>
  <r>
    <x v="17"/>
    <s v="Giulia"/>
    <s v="COLOMBO"/>
    <x v="19"/>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7.99"/>
    <n v="3"/>
    <n v="1"/>
    <n v="50"/>
    <n v="3"/>
    <s v="A"/>
    <s v="3A"/>
    <n v="0"/>
    <n v="4.07"/>
    <n v="3.92"/>
  </r>
  <r>
    <x v="17"/>
    <s v="Giulia"/>
    <s v="COLOMBO"/>
    <x v="19"/>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50"/>
    <n v="1"/>
    <s v="B"/>
    <s v="43B"/>
    <n v="0"/>
    <n v="6.09"/>
    <n v="3.9000000000000004"/>
  </r>
  <r>
    <x v="17"/>
    <s v="Lorenzo"/>
    <s v="CONTI"/>
    <x v="39"/>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51"/>
    <n v="3"/>
    <s v="A"/>
    <s v="26A"/>
    <n v="0"/>
    <n v="6.79"/>
    <n v="3.2"/>
  </r>
  <r>
    <x v="18"/>
    <s v="Alice"/>
    <s v="BIANCHI"/>
    <x v="40"/>
    <s v="Piemont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52"/>
    <n v="1"/>
    <s v="C"/>
    <s v="38C"/>
    <n v="0"/>
    <n v="6.71"/>
    <n v="1.2800000000000002"/>
  </r>
  <r>
    <x v="18"/>
    <s v="Alice"/>
    <s v="BIANCHI"/>
    <x v="40"/>
    <s v="Piemont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52"/>
    <n v="2"/>
    <s v="A"/>
    <s v="29A"/>
    <n v="0"/>
    <n v="3.83"/>
    <n v="2.16"/>
  </r>
  <r>
    <x v="18"/>
    <s v="Alice"/>
    <s v="BIANCHI"/>
    <x v="40"/>
    <s v="Piemont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52"/>
    <n v="2"/>
    <s v="A"/>
    <s v="26A"/>
    <n v="0"/>
    <n v="4.3099999999999996"/>
    <n v="3.6800000000000006"/>
  </r>
  <r>
    <x v="18"/>
    <s v="Alice"/>
    <s v="BIANCHI"/>
    <x v="40"/>
    <s v="Piemont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52"/>
    <n v="1"/>
    <s v="A"/>
    <s v="12A"/>
    <n v="0"/>
    <n v="4.79"/>
    <n v="3.2"/>
  </r>
  <r>
    <x v="18"/>
    <s v="Alice"/>
    <s v="BIANCHI"/>
    <x v="40"/>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9.99"/>
    <n v="1"/>
    <n v="2"/>
    <n v="52"/>
    <n v="1"/>
    <s v="B"/>
    <s v="1B"/>
    <n v="0"/>
    <n v="6.99"/>
    <n v="3"/>
  </r>
  <r>
    <x v="19"/>
    <s v="Matteo"/>
    <s v="FERRI"/>
    <x v="41"/>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53"/>
    <n v="1"/>
    <s v="A"/>
    <s v="29A"/>
    <n v="0"/>
    <n v="5.03"/>
    <n v="2.96"/>
  </r>
  <r>
    <x v="19"/>
    <s v="Matteo"/>
    <s v="FERRI"/>
    <x v="41"/>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53"/>
    <n v="1"/>
    <s v="B"/>
    <s v="47B"/>
    <n v="0"/>
    <n v="5.51"/>
    <n v="2.4800000000000004"/>
  </r>
  <r>
    <x v="19"/>
    <s v="Matteo"/>
    <s v="FERRI"/>
    <x v="41"/>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53"/>
    <n v="3"/>
    <s v="B"/>
    <s v="18B"/>
    <n v="0"/>
    <n v="5.59"/>
    <n v="2.4000000000000004"/>
  </r>
  <r>
    <x v="20"/>
    <s v="Alessandro"/>
    <s v="ESPOSITO"/>
    <x v="42"/>
    <s v="Ligu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54"/>
    <n v="1"/>
    <s v="C"/>
    <s v="1C"/>
    <n v="0"/>
    <n v="6.31"/>
    <n v="1.6800000000000006"/>
  </r>
  <r>
    <x v="20"/>
    <s v="Alessandro"/>
    <s v="ESPOSITO"/>
    <x v="42"/>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54"/>
    <n v="3"/>
    <s v="A"/>
    <s v="18A"/>
    <n v="0"/>
    <n v="1.33"/>
    <n v="0.65999999999999992"/>
  </r>
  <r>
    <x v="20"/>
    <s v="Alessandro"/>
    <s v="FONTANA"/>
    <x v="36"/>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55"/>
    <n v="1"/>
    <s v="A"/>
    <s v="45A"/>
    <n v="0"/>
    <n v="2.4700000000000002"/>
    <n v="1.52"/>
  </r>
  <r>
    <x v="20"/>
    <s v="Alessandro"/>
    <s v="FONTANA"/>
    <x v="36"/>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9.99"/>
    <n v="9"/>
    <n v="1"/>
    <n v="55"/>
    <n v="1"/>
    <s v="A"/>
    <s v="9A"/>
    <n v="0"/>
    <n v="6.39"/>
    <n v="3.6000000000000005"/>
  </r>
  <r>
    <x v="21"/>
    <s v="Gabriele"/>
    <s v="FARINA"/>
    <x v="4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56"/>
    <n v="1"/>
    <s v="C"/>
    <s v="16C"/>
    <n v="0"/>
    <n v="5.03"/>
    <n v="0.96"/>
  </r>
  <r>
    <x v="21"/>
    <s v="Gabriele"/>
    <s v="FARINA"/>
    <x v="43"/>
    <s v="Venet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56"/>
    <n v="1"/>
    <s v="A"/>
    <s v="26A"/>
    <n v="5"/>
    <n v="1.25"/>
    <n v="0.74"/>
  </r>
  <r>
    <x v="21"/>
    <s v="Gabriele"/>
    <s v="FARINA"/>
    <x v="43"/>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56"/>
    <n v="1"/>
    <s v="A"/>
    <s v="33A"/>
    <n v="0"/>
    <n v="4.07"/>
    <n v="3.92"/>
  </r>
  <r>
    <x v="21"/>
    <s v="Chiara"/>
    <s v="GRECO"/>
    <x v="44"/>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57"/>
    <n v="1"/>
    <s v="C"/>
    <s v="24C"/>
    <n v="0"/>
    <n v="3.23"/>
    <n v="0.76000000000000023"/>
  </r>
  <r>
    <x v="21"/>
    <s v="Chiara"/>
    <s v="GRECO"/>
    <x v="44"/>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3.99"/>
    <n v="27"/>
    <n v="1"/>
    <n v="57"/>
    <n v="3"/>
    <s v="A"/>
    <s v="27A"/>
    <n v="0"/>
    <n v="2.0299999999999998"/>
    <n v="1.9600000000000004"/>
  </r>
  <r>
    <x v="21"/>
    <s v="Chiara"/>
    <s v="GRECO"/>
    <x v="44"/>
    <s v="Tosca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57"/>
    <n v="1"/>
    <s v="B"/>
    <s v="17B"/>
    <n v="0"/>
    <n v="4.01"/>
    <n v="1.9800000000000004"/>
  </r>
  <r>
    <x v="21"/>
    <s v="Chiara"/>
    <s v="GRECO"/>
    <x v="44"/>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57"/>
    <n v="1"/>
    <s v="A"/>
    <s v="21A"/>
    <n v="0"/>
    <n v="4.55"/>
    <n v="3.4400000000000004"/>
  </r>
  <r>
    <x v="21"/>
    <s v="Chiara"/>
    <s v="GRECO"/>
    <x v="44"/>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7.99"/>
    <n v="43"/>
    <n v="1"/>
    <n v="57"/>
    <n v="1"/>
    <s v="A"/>
    <s v="43A"/>
    <n v="0"/>
    <n v="4.79"/>
    <n v="3.2"/>
  </r>
  <r>
    <x v="22"/>
    <s v="Martina"/>
    <s v="BRUNO"/>
    <x v="41"/>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58"/>
    <n v="1"/>
    <s v="C"/>
    <s v="47C"/>
    <n v="0"/>
    <n v="3.27"/>
    <n v="0.7200000000000002"/>
  </r>
  <r>
    <x v="22"/>
    <s v="Martina"/>
    <s v="BRUNO"/>
    <x v="41"/>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58"/>
    <n v="3"/>
    <s v="A"/>
    <s v="22A"/>
    <n v="5"/>
    <n v="2.15"/>
    <n v="1.8400000000000003"/>
  </r>
  <r>
    <x v="23"/>
    <s v="Andrea"/>
    <s v="MAZZA"/>
    <x v="16"/>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59"/>
    <n v="2"/>
    <s v="A"/>
    <s v="7A"/>
    <n v="5"/>
    <n v="5.1100000000000003"/>
    <n v="2.88"/>
  </r>
  <r>
    <x v="23"/>
    <s v="Ginevra"/>
    <s v="ROSSI"/>
    <x v="25"/>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60"/>
    <n v="2"/>
    <s v="A"/>
    <s v="33A"/>
    <n v="5"/>
    <n v="5.59"/>
    <n v="2.4000000000000004"/>
  </r>
  <r>
    <x v="23"/>
    <s v="Alessandro"/>
    <s v="FERRARO"/>
    <x v="45"/>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61"/>
    <n v="1"/>
    <s v="C"/>
    <s v="30C"/>
    <n v="0"/>
    <n v="3.27"/>
    <n v="0.7200000000000002"/>
  </r>
  <r>
    <x v="23"/>
    <s v="Alessandro"/>
    <s v="FERRARO"/>
    <x v="45"/>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1.99"/>
    <n v="21"/>
    <n v="1"/>
    <n v="61"/>
    <n v="2"/>
    <s v="A"/>
    <s v="21A"/>
    <n v="0"/>
    <n v="1.1100000000000001"/>
    <n v="0.87999999999999989"/>
  </r>
  <r>
    <x v="23"/>
    <s v="Alessandro"/>
    <s v="FERRARO"/>
    <x v="45"/>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31"/>
    <n v="1"/>
    <n v="61"/>
    <n v="3"/>
    <s v="A"/>
    <s v="31A"/>
    <n v="0"/>
    <n v="1.21"/>
    <n v="0.78"/>
  </r>
  <r>
    <x v="23"/>
    <s v="Alessandro"/>
    <s v="FERRARO"/>
    <x v="45"/>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31"/>
    <n v="1"/>
    <n v="61"/>
    <n v="2"/>
    <s v="A"/>
    <s v="31A"/>
    <n v="0"/>
    <n v="2.99"/>
    <n v="3"/>
  </r>
  <r>
    <x v="23"/>
    <s v="Alessandro"/>
    <s v="FERRARO"/>
    <x v="45"/>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61"/>
    <n v="3"/>
    <s v="B"/>
    <s v="32B"/>
    <n v="0"/>
    <n v="9.51"/>
    <n v="4.4800000000000004"/>
  </r>
  <r>
    <x v="23"/>
    <s v="Lorenzo"/>
    <s v="CARUSO"/>
    <x v="46"/>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1.99"/>
    <n v="24"/>
    <n v="1"/>
    <n v="62"/>
    <n v="3"/>
    <s v="A"/>
    <s v="24A"/>
    <n v="5"/>
    <n v="1.1299999999999999"/>
    <n v="0.8600000000000001"/>
  </r>
  <r>
    <x v="23"/>
    <s v="Lorenzo"/>
    <s v="CARUSO"/>
    <x v="46"/>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62"/>
    <n v="1"/>
    <s v="A"/>
    <s v="48A"/>
    <n v="0"/>
    <n v="4.71"/>
    <n v="3.2800000000000002"/>
  </r>
  <r>
    <x v="24"/>
    <s v="Giulia"/>
    <s v="MARCHETTI"/>
    <x v="27"/>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3.99"/>
    <n v="17"/>
    <n v="1"/>
    <n v="63"/>
    <n v="1"/>
    <s v="A"/>
    <s v="17A"/>
    <n v="0"/>
    <n v="2.0699999999999998"/>
    <n v="1.9200000000000004"/>
  </r>
  <r>
    <x v="24"/>
    <s v="Giulia"/>
    <s v="MARCHETTI"/>
    <x v="27"/>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63"/>
    <n v="2"/>
    <s v="B"/>
    <s v="1B"/>
    <n v="0"/>
    <n v="2.75"/>
    <n v="1.2400000000000002"/>
  </r>
  <r>
    <x v="24"/>
    <s v="Giulia"/>
    <s v="MARCHETTI"/>
    <x v="27"/>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63"/>
    <n v="3"/>
    <s v="A"/>
    <s v="16A"/>
    <n v="0"/>
    <n v="3.47"/>
    <n v="2.52"/>
  </r>
  <r>
    <x v="24"/>
    <s v="Giulia"/>
    <s v="MARCHETTI"/>
    <x v="27"/>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63"/>
    <n v="3"/>
    <s v="B"/>
    <s v="35B"/>
    <n v="0"/>
    <n v="3.99"/>
    <n v="4"/>
  </r>
  <r>
    <x v="24"/>
    <s v="Giulia"/>
    <s v="MARCHETTI"/>
    <x v="27"/>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63"/>
    <n v="1"/>
    <s v="A"/>
    <s v="32A"/>
    <n v="0"/>
    <n v="6.79"/>
    <n v="3.2"/>
  </r>
  <r>
    <x v="24"/>
    <s v="Martina"/>
    <s v="GATTI"/>
    <x v="17"/>
    <s v="Campan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64"/>
    <n v="1"/>
    <s v="C"/>
    <s v="37C"/>
    <n v="0"/>
    <n v="5.75"/>
    <n v="2.2400000000000002"/>
  </r>
  <r>
    <x v="24"/>
    <s v="Martina"/>
    <s v="GATTI"/>
    <x v="17"/>
    <s v="Campan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64"/>
    <n v="3"/>
    <s v="A"/>
    <s v="34A"/>
    <n v="0"/>
    <n v="2.71"/>
    <n v="1.2800000000000002"/>
  </r>
  <r>
    <x v="24"/>
    <s v="Martina"/>
    <s v="GATTI"/>
    <x v="17"/>
    <s v="Campan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64"/>
    <n v="2"/>
    <s v="B"/>
    <s v="30B"/>
    <n v="0"/>
    <n v="9.65"/>
    <n v="4.34"/>
  </r>
  <r>
    <x v="24"/>
    <s v="Tommaso"/>
    <s v="FARINA"/>
    <x v="41"/>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65"/>
    <n v="1"/>
    <s v="C"/>
    <s v="33C"/>
    <n v="0"/>
    <n v="2.99"/>
    <n v="1"/>
  </r>
  <r>
    <x v="24"/>
    <s v="Tommaso"/>
    <s v="FARINA"/>
    <x v="41"/>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65"/>
    <n v="3"/>
    <s v="A"/>
    <s v="45A"/>
    <n v="0"/>
    <n v="1.33"/>
    <n v="0.65999999999999992"/>
  </r>
  <r>
    <x v="24"/>
    <s v="Tommaso"/>
    <s v="TESTA"/>
    <x v="47"/>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66"/>
    <n v="2"/>
    <s v="C"/>
    <s v="32C"/>
    <n v="0"/>
    <n v="5.09"/>
    <n v="0.90000000000000036"/>
  </r>
  <r>
    <x v="24"/>
    <s v="Tommaso"/>
    <s v="TESTA"/>
    <x v="47"/>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66"/>
    <n v="2"/>
    <s v="A"/>
    <s v="48A"/>
    <n v="0"/>
    <n v="2.19"/>
    <n v="1.8000000000000003"/>
  </r>
  <r>
    <x v="24"/>
    <s v="Tommaso"/>
    <s v="TESTA"/>
    <x v="47"/>
    <s v="Toscana"/>
    <x v="3"/>
    <x v="3"/>
    <s v="T "/>
    <n v="113"/>
    <s v="Mystery, Thriller"/>
    <n v="8.5"/>
    <s v="A man with short-term memory loss attempts to track down his wife's murderer."/>
    <s v="Christopher Nolan "/>
    <s v="Guy Pearce, Carrie-Anne Moss, Joe Pantoliano, Mark Boone Junior"/>
    <n v="986815"/>
    <n v="25540000"/>
    <s v="Blu-Ray"/>
    <n v="9.99"/>
    <n v="41"/>
    <n v="2"/>
    <n v="66"/>
    <n v="1"/>
    <s v="B"/>
    <s v="41B"/>
    <n v="0"/>
    <n v="6.69"/>
    <n v="3.3"/>
  </r>
  <r>
    <x v="25"/>
    <s v="Alessandro"/>
    <s v="GATTI"/>
    <x v="48"/>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1.99"/>
    <n v="15"/>
    <n v="3"/>
    <n v="67"/>
    <n v="3"/>
    <s v="C"/>
    <s v="15C"/>
    <n v="0"/>
    <n v="1.55"/>
    <n v="0.43999999999999995"/>
  </r>
  <r>
    <x v="25"/>
    <s v="Alessandro"/>
    <s v="GATTI"/>
    <x v="48"/>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67"/>
    <n v="3"/>
    <s v="B"/>
    <s v="1B"/>
    <n v="0"/>
    <n v="3.65"/>
    <n v="2.3400000000000003"/>
  </r>
  <r>
    <x v="26"/>
    <s v="Riccardo"/>
    <s v="CONTI"/>
    <x v="16"/>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68"/>
    <n v="3"/>
    <s v="A"/>
    <s v="34A"/>
    <n v="0"/>
    <n v="3.11"/>
    <n v="2.8800000000000003"/>
  </r>
  <r>
    <x v="26"/>
    <s v="Riccardo"/>
    <s v="CONTI"/>
    <x v="16"/>
    <s v="Venet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68"/>
    <n v="3"/>
    <s v="A"/>
    <s v="26A"/>
    <n v="0"/>
    <n v="3.99"/>
    <n v="4"/>
  </r>
  <r>
    <x v="26"/>
    <s v="Riccardo"/>
    <s v="CONTI"/>
    <x v="16"/>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68"/>
    <n v="1"/>
    <s v="A"/>
    <s v="12A"/>
    <n v="0"/>
    <n v="4.2300000000000004"/>
    <n v="3.76"/>
  </r>
  <r>
    <x v="26"/>
    <s v="Sofia"/>
    <s v="CARUSO"/>
    <x v="49"/>
    <s v="Calabr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69"/>
    <n v="2"/>
    <s v="B"/>
    <s v="48B"/>
    <n v="5"/>
    <n v="3.47"/>
    <n v="2.52"/>
  </r>
  <r>
    <x v="27"/>
    <s v="Matteo"/>
    <s v="GALLI"/>
    <x v="50"/>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5.99"/>
    <n v="29"/>
    <n v="1"/>
    <n v="70"/>
    <n v="2"/>
    <s v="A"/>
    <s v="29A"/>
    <n v="0"/>
    <n v="3.11"/>
    <n v="2.8800000000000003"/>
  </r>
  <r>
    <x v="27"/>
    <s v="Matteo"/>
    <s v="GALLI"/>
    <x v="50"/>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29"/>
    <n v="2"/>
    <n v="70"/>
    <n v="1"/>
    <s v="B"/>
    <s v="29B"/>
    <n v="0"/>
    <n v="4.07"/>
    <n v="3.92"/>
  </r>
  <r>
    <x v="27"/>
    <s v="Matteo"/>
    <s v="GALLI"/>
    <x v="50"/>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70"/>
    <n v="1"/>
    <s v="B"/>
    <s v="4B"/>
    <n v="0"/>
    <n v="5.19"/>
    <n v="4.8"/>
  </r>
  <r>
    <x v="27"/>
    <s v="Matteo"/>
    <s v="GALLI"/>
    <x v="50"/>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9.99"/>
    <n v="6"/>
    <n v="2"/>
    <n v="70"/>
    <n v="1"/>
    <s v="B"/>
    <s v="6B"/>
    <n v="0"/>
    <n v="5.69"/>
    <n v="4.3"/>
  </r>
  <r>
    <x v="27"/>
    <s v="Giorgia"/>
    <s v="CONTE"/>
    <x v="51"/>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71"/>
    <n v="1"/>
    <s v="C"/>
    <s v="25C"/>
    <n v="0"/>
    <n v="4.67"/>
    <n v="1.3200000000000003"/>
  </r>
  <r>
    <x v="27"/>
    <s v="Giorgia"/>
    <s v="CONTE"/>
    <x v="51"/>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71"/>
    <n v="1"/>
    <s v="A"/>
    <s v="27A"/>
    <n v="0"/>
    <n v="3.35"/>
    <n v="2.64"/>
  </r>
  <r>
    <x v="28"/>
    <s v="Greta"/>
    <s v="BARBIERI"/>
    <x v="30"/>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3.99"/>
    <n v="20"/>
    <n v="2"/>
    <n v="72"/>
    <n v="2"/>
    <s v="B"/>
    <s v="20B"/>
    <n v="5"/>
    <n v="2.63"/>
    <n v="1.3600000000000003"/>
  </r>
  <r>
    <x v="28"/>
    <s v="Alessandro"/>
    <s v="FARINA"/>
    <x v="52"/>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73"/>
    <n v="3"/>
    <s v="C"/>
    <s v="14C"/>
    <n v="0"/>
    <n v="8.19"/>
    <n v="1.8000000000000007"/>
  </r>
  <r>
    <x v="28"/>
    <s v="Alessandro"/>
    <s v="FARINA"/>
    <x v="52"/>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73"/>
    <n v="1"/>
    <s v="A"/>
    <s v="17A"/>
    <n v="5"/>
    <n v="5.03"/>
    <n v="2.96"/>
  </r>
  <r>
    <x v="28"/>
    <s v="Lorenzo"/>
    <s v="DE LUCA"/>
    <x v="26"/>
    <s v="Abruzz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9.99"/>
    <n v="18"/>
    <n v="3"/>
    <n v="74"/>
    <n v="3"/>
    <s v="C"/>
    <s v="18C"/>
    <n v="0"/>
    <n v="7.49"/>
    <n v="2.5"/>
  </r>
  <r>
    <x v="28"/>
    <s v="Lorenzo"/>
    <s v="DE LUCA"/>
    <x v="26"/>
    <s v="Abruzzo"/>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74"/>
    <n v="1"/>
    <s v="A"/>
    <s v="15A"/>
    <n v="5"/>
    <n v="2.79"/>
    <n v="1.2000000000000002"/>
  </r>
  <r>
    <x v="28"/>
    <s v="Giulia"/>
    <s v="RINALDI"/>
    <x v="15"/>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75"/>
    <n v="3"/>
    <s v="A"/>
    <s v="47A"/>
    <n v="0"/>
    <n v="2.75"/>
    <n v="1.2400000000000002"/>
  </r>
  <r>
    <x v="28"/>
    <s v="Giulia"/>
    <s v="RINALDI"/>
    <x v="15"/>
    <s v="Puglia"/>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75"/>
    <n v="3"/>
    <s v="A"/>
    <s v="44A"/>
    <n v="5"/>
    <n v="2.79"/>
    <n v="1.2000000000000002"/>
  </r>
  <r>
    <x v="28"/>
    <s v="Alice"/>
    <s v="LEONE"/>
    <x v="53"/>
    <s v="March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76"/>
    <n v="1"/>
    <s v="C"/>
    <s v="39C"/>
    <n v="0"/>
    <n v="4.97"/>
    <n v="1.0200000000000005"/>
  </r>
  <r>
    <x v="28"/>
    <s v="Alice"/>
    <s v="LEONE"/>
    <x v="53"/>
    <s v="Marche"/>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76"/>
    <n v="1"/>
    <s v="A"/>
    <s v="44A"/>
    <n v="5"/>
    <n v="2.11"/>
    <n v="1.8800000000000003"/>
  </r>
  <r>
    <x v="28"/>
    <s v="Alice"/>
    <s v="LEONE"/>
    <x v="53"/>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76"/>
    <n v="3"/>
    <s v="B"/>
    <s v="48B"/>
    <n v="0"/>
    <n v="3.65"/>
    <n v="2.3400000000000003"/>
  </r>
  <r>
    <x v="29"/>
    <s v="Tommaso"/>
    <s v="MAZZA"/>
    <x v="54"/>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77"/>
    <n v="2"/>
    <s v="A"/>
    <s v="15A"/>
    <n v="0"/>
    <n v="2.0299999999999998"/>
    <n v="1.9600000000000004"/>
  </r>
  <r>
    <x v="29"/>
    <s v="Tommaso"/>
    <s v="MAZZA"/>
    <x v="54"/>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7.99"/>
    <n v="38"/>
    <n v="1"/>
    <n v="77"/>
    <n v="3"/>
    <s v="A"/>
    <s v="38A"/>
    <n v="0"/>
    <n v="4.79"/>
    <n v="3.2"/>
  </r>
  <r>
    <x v="29"/>
    <s v="Tommaso"/>
    <s v="MAZZA"/>
    <x v="54"/>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77"/>
    <n v="3"/>
    <s v="B"/>
    <s v="37B"/>
    <n v="0"/>
    <n v="7.41"/>
    <n v="6.58"/>
  </r>
  <r>
    <x v="29"/>
    <s v="Emma"/>
    <s v="MARINI"/>
    <x v="49"/>
    <s v="Calabria"/>
    <x v="3"/>
    <x v="3"/>
    <s v="T "/>
    <n v="113"/>
    <s v="Mystery, Thriller"/>
    <n v="8.5"/>
    <s v="A man with short-term memory loss attempts to track down his wife's murderer."/>
    <s v="Christopher Nolan "/>
    <s v="Guy Pearce, Carrie-Anne Moss, Joe Pantoliano, Mark Boone Junior"/>
    <n v="986815"/>
    <n v="25540000"/>
    <s v="Blu-Ray"/>
    <n v="9.99"/>
    <n v="41"/>
    <n v="2"/>
    <n v="78"/>
    <n v="1"/>
    <s v="B"/>
    <s v="41B"/>
    <n v="0"/>
    <n v="4.99"/>
    <n v="5"/>
  </r>
  <r>
    <x v="29"/>
    <s v="Matteo"/>
    <s v="BIANCHI"/>
    <x v="2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79"/>
    <n v="2"/>
    <s v="A"/>
    <s v="18A"/>
    <n v="0"/>
    <n v="1.19"/>
    <n v="0.8"/>
  </r>
  <r>
    <x v="29"/>
    <s v="Matteo"/>
    <s v="BIANCHI"/>
    <x v="23"/>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3.99"/>
    <n v="13"/>
    <n v="2"/>
    <n v="79"/>
    <n v="1"/>
    <s v="B"/>
    <s v="13B"/>
    <n v="0"/>
    <n v="2.4700000000000002"/>
    <n v="1.52"/>
  </r>
  <r>
    <x v="29"/>
    <s v="Matteo"/>
    <s v="BIANCHI"/>
    <x v="2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79"/>
    <n v="1"/>
    <s v="B"/>
    <s v="28B"/>
    <n v="0"/>
    <n v="5.03"/>
    <n v="2.96"/>
  </r>
  <r>
    <x v="30"/>
    <s v="Emma"/>
    <s v="MAZZA"/>
    <x v="45"/>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80"/>
    <n v="2"/>
    <s v="A"/>
    <s v="28A"/>
    <n v="5"/>
    <n v="1.07"/>
    <n v="0.91999999999999993"/>
  </r>
  <r>
    <x v="30"/>
    <s v="Greta"/>
    <s v="FARINA"/>
    <x v="49"/>
    <s v="Calab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5.99"/>
    <n v="49"/>
    <n v="3"/>
    <n v="81"/>
    <n v="3"/>
    <s v="C"/>
    <s v="49C"/>
    <n v="0"/>
    <n v="4.97"/>
    <n v="1.0200000000000005"/>
  </r>
  <r>
    <x v="30"/>
    <s v="Greta"/>
    <s v="FARINA"/>
    <x v="49"/>
    <s v="Calab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9.99"/>
    <n v="16"/>
    <n v="2"/>
    <n v="81"/>
    <n v="3"/>
    <s v="B"/>
    <s v="16B"/>
    <n v="0"/>
    <n v="5.69"/>
    <n v="4.3"/>
  </r>
  <r>
    <x v="31"/>
    <s v="Greta"/>
    <s v="CONTI"/>
    <x v="55"/>
    <s v="Calabr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5.99"/>
    <n v="12"/>
    <n v="2"/>
    <n v="82"/>
    <n v="3"/>
    <s v="B"/>
    <s v="12B"/>
    <n v="0"/>
    <n v="3.47"/>
    <n v="2.52"/>
  </r>
  <r>
    <x v="31"/>
    <s v="Greta"/>
    <s v="CONTI"/>
    <x v="55"/>
    <s v="Cala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5.99"/>
    <n v="38"/>
    <n v="1"/>
    <n v="82"/>
    <n v="1"/>
    <s v="A"/>
    <s v="38A"/>
    <n v="0"/>
    <n v="4.01"/>
    <n v="1.9800000000000004"/>
  </r>
  <r>
    <x v="31"/>
    <s v="Greta"/>
    <s v="CONTI"/>
    <x v="55"/>
    <s v="Calab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82"/>
    <n v="1"/>
    <s v="B"/>
    <s v="35B"/>
    <n v="0"/>
    <n v="5.29"/>
    <n v="4.7"/>
  </r>
  <r>
    <x v="31"/>
    <s v="Greta"/>
    <s v="CONTI"/>
    <x v="55"/>
    <s v="Calab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9.99"/>
    <n v="39"/>
    <n v="2"/>
    <n v="82"/>
    <n v="1"/>
    <s v="B"/>
    <s v="39B"/>
    <n v="0"/>
    <n v="5.49"/>
    <n v="4.5"/>
  </r>
  <r>
    <x v="31"/>
    <s v="Greta"/>
    <s v="CONTI"/>
    <x v="55"/>
    <s v="Calabria"/>
    <x v="6"/>
    <x v="6"/>
    <s v="N/A"/>
    <n v="96"/>
    <s v="Crime, Drama"/>
    <n v="8.9"/>
    <s v="A jury holdout attempts to prevent a miscarriage of justice by forcing his colleagues to reconsider the evidence."/>
    <s v="Sidney Lumet "/>
    <s v="Henry Fonda, Lee J. Cobb, Martin Balsam, John Fiedler"/>
    <n v="555455"/>
    <n v="0"/>
    <s v="Blu-Ray"/>
    <n v="9.99"/>
    <n v="50"/>
    <n v="2"/>
    <n v="82"/>
    <n v="1"/>
    <s v="B"/>
    <s v="50B"/>
    <n v="0"/>
    <n v="5.99"/>
    <n v="4"/>
  </r>
  <r>
    <x v="32"/>
    <s v="Mattia"/>
    <s v="PELLEGRINI"/>
    <x v="22"/>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83"/>
    <n v="2"/>
    <s v="C"/>
    <s v="10C"/>
    <n v="0"/>
    <n v="4.1900000000000004"/>
    <n v="1.7999999999999998"/>
  </r>
  <r>
    <x v="32"/>
    <s v="Mattia"/>
    <s v="PELLEGRINI"/>
    <x v="22"/>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83"/>
    <n v="1"/>
    <s v="B"/>
    <s v="48B"/>
    <n v="0"/>
    <n v="2.31"/>
    <n v="1.6800000000000002"/>
  </r>
  <r>
    <x v="32"/>
    <s v="Mattia"/>
    <s v="PELLEGRINI"/>
    <x v="22"/>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83"/>
    <n v="3"/>
    <s v="A"/>
    <s v="4A"/>
    <n v="5"/>
    <n v="2.67"/>
    <n v="1.3200000000000003"/>
  </r>
  <r>
    <x v="32"/>
    <s v="Chiara"/>
    <s v="TESTA"/>
    <x v="52"/>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13.99"/>
    <n v="38"/>
    <n v="2"/>
    <n v="84"/>
    <n v="3"/>
    <s v="B"/>
    <s v="38B"/>
    <n v="0"/>
    <n v="7.13"/>
    <n v="6.86"/>
  </r>
  <r>
    <x v="32"/>
    <s v="Giorgia"/>
    <s v="MARINI"/>
    <x v="10"/>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85"/>
    <n v="1"/>
    <s v="C"/>
    <s v="2C"/>
    <n v="0"/>
    <n v="5.83"/>
    <n v="2.16"/>
  </r>
  <r>
    <x v="32"/>
    <s v="Giorgia"/>
    <s v="RICCI"/>
    <x v="11"/>
    <s v="Lazi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1.99"/>
    <n v="26"/>
    <n v="3"/>
    <n v="86"/>
    <n v="1"/>
    <s v="C"/>
    <s v="26C"/>
    <n v="0"/>
    <n v="1.57"/>
    <n v="0.41999999999999993"/>
  </r>
  <r>
    <x v="32"/>
    <s v="Giorgia"/>
    <s v="RICCI"/>
    <x v="11"/>
    <s v="Lazi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9.99"/>
    <n v="2"/>
    <n v="3"/>
    <n v="86"/>
    <n v="1"/>
    <s v="C"/>
    <s v="2C"/>
    <n v="0"/>
    <n v="6.99"/>
    <n v="3"/>
  </r>
  <r>
    <x v="32"/>
    <s v="Giorgia"/>
    <s v="RICCI"/>
    <x v="11"/>
    <s v="Lazi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86"/>
    <n v="1"/>
    <s v="C"/>
    <s v="31C"/>
    <n v="0"/>
    <n v="5.91"/>
    <n v="2.08"/>
  </r>
  <r>
    <x v="32"/>
    <s v="Giorgia"/>
    <s v="RICCI"/>
    <x v="11"/>
    <s v="Lazi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86"/>
    <n v="2"/>
    <s v="A"/>
    <s v="13A"/>
    <n v="0"/>
    <n v="1.1100000000000001"/>
    <n v="0.87999999999999989"/>
  </r>
  <r>
    <x v="33"/>
    <s v="Greta"/>
    <s v="TESTA"/>
    <x v="54"/>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87"/>
    <n v="1"/>
    <s v="C"/>
    <s v="26C"/>
    <n v="0"/>
    <n v="5.09"/>
    <n v="0.90000000000000036"/>
  </r>
  <r>
    <x v="33"/>
    <s v="Greta"/>
    <s v="TESTA"/>
    <x v="54"/>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13.99"/>
    <n v="14"/>
    <n v="2"/>
    <n v="87"/>
    <n v="1"/>
    <s v="B"/>
    <s v="14B"/>
    <n v="0"/>
    <n v="8.39"/>
    <n v="5.6"/>
  </r>
  <r>
    <x v="34"/>
    <s v="Ginevra"/>
    <s v="MARCHETTI"/>
    <x v="48"/>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88"/>
    <n v="3"/>
    <s v="A"/>
    <s v="36A"/>
    <n v="0"/>
    <n v="5.51"/>
    <n v="2.4800000000000004"/>
  </r>
  <r>
    <x v="34"/>
    <s v="Ginevra"/>
    <s v="MARCHETTI"/>
    <x v="48"/>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88"/>
    <n v="1"/>
    <s v="B"/>
    <s v="21B"/>
    <n v="0"/>
    <n v="9.7899999999999991"/>
    <n v="4.2000000000000011"/>
  </r>
  <r>
    <x v="34"/>
    <s v="Martina"/>
    <s v="BIANCHI"/>
    <x v="33"/>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89"/>
    <n v="2"/>
    <s v="A"/>
    <s v="20A"/>
    <n v="5"/>
    <n v="3.99"/>
    <n v="4"/>
  </r>
  <r>
    <x v="34"/>
    <s v="Riccardo"/>
    <s v="GALLO"/>
    <x v="56"/>
    <s v="Friuli Venezia Giu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90"/>
    <n v="3"/>
    <s v="B"/>
    <s v="23B"/>
    <n v="5"/>
    <n v="5.43"/>
    <n v="2.5600000000000005"/>
  </r>
  <r>
    <x v="34"/>
    <s v="Matteo"/>
    <s v="MARTINELLI"/>
    <x v="34"/>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91"/>
    <n v="1"/>
    <s v="B"/>
    <s v="8B"/>
    <n v="0"/>
    <n v="2.63"/>
    <n v="1.3600000000000003"/>
  </r>
  <r>
    <x v="34"/>
    <s v="Matteo"/>
    <s v="MARTINELLI"/>
    <x v="34"/>
    <s v="Lombardia"/>
    <x v="36"/>
    <x v="25"/>
    <s v="VM18 "/>
    <n v="119"/>
    <s v="Crime, Drama"/>
    <n v="8.5"/>
    <s v="A former neo-nazi skinhead tries to prevent his younger brother from going down the same wrong path that he did."/>
    <s v="Tony Kaye "/>
    <s v="Edward Norton, Edward Furlong, Beverly D'Angelo, Jennifer Lien"/>
    <n v="908456"/>
    <n v="6720000"/>
    <s v="DVD"/>
    <n v="5.99"/>
    <n v="40"/>
    <n v="1"/>
    <n v="91"/>
    <n v="1"/>
    <s v="A"/>
    <s v="40A"/>
    <n v="0"/>
    <n v="3.11"/>
    <n v="2.8800000000000003"/>
  </r>
  <r>
    <x v="34"/>
    <s v="Matteo"/>
    <s v="MARTINELLI"/>
    <x v="34"/>
    <s v="Lombard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7.99"/>
    <n v="19"/>
    <n v="1"/>
    <n v="91"/>
    <n v="1"/>
    <s v="A"/>
    <s v="19A"/>
    <n v="0"/>
    <n v="4.3899999999999997"/>
    <n v="3.6000000000000005"/>
  </r>
  <r>
    <x v="34"/>
    <s v="Matteo"/>
    <s v="MARTINELLI"/>
    <x v="34"/>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91"/>
    <n v="2"/>
    <s v="B"/>
    <s v="27B"/>
    <n v="0"/>
    <n v="4.63"/>
    <n v="3.3600000000000003"/>
  </r>
  <r>
    <x v="34"/>
    <s v="Matteo"/>
    <s v="MARTINELLI"/>
    <x v="34"/>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91"/>
    <n v="2"/>
    <s v="B"/>
    <s v="48B"/>
    <n v="0"/>
    <n v="5.51"/>
    <n v="2.4800000000000004"/>
  </r>
  <r>
    <x v="35"/>
    <s v="Francesco"/>
    <s v="SERRA"/>
    <x v="25"/>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35"/>
    <n v="1"/>
    <n v="92"/>
    <n v="2"/>
    <s v="A"/>
    <s v="35A"/>
    <n v="0"/>
    <n v="3.53"/>
    <n v="2.4600000000000004"/>
  </r>
  <r>
    <x v="35"/>
    <s v="Francesco"/>
    <s v="SERRA"/>
    <x v="25"/>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5"/>
    <n v="1"/>
    <n v="92"/>
    <n v="1"/>
    <s v="A"/>
    <s v="35A"/>
    <n v="0"/>
    <n v="4.79"/>
    <n v="3.2"/>
  </r>
  <r>
    <x v="35"/>
    <s v="Mattia"/>
    <s v="RINALDI"/>
    <x v="57"/>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1.99"/>
    <n v="35"/>
    <n v="3"/>
    <n v="93"/>
    <n v="2"/>
    <s v="C"/>
    <s v="35C"/>
    <n v="0"/>
    <n v="1.63"/>
    <n v="0.3600000000000001"/>
  </r>
  <r>
    <x v="35"/>
    <s v="Mattia"/>
    <s v="RINALDI"/>
    <x v="57"/>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93"/>
    <n v="2"/>
    <s v="B"/>
    <s v="6B"/>
    <n v="0"/>
    <n v="2.11"/>
    <n v="1.8800000000000003"/>
  </r>
  <r>
    <x v="36"/>
    <s v="Alessandro"/>
    <s v="RUSSO"/>
    <x v="48"/>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5.99"/>
    <n v="7"/>
    <n v="1"/>
    <n v="94"/>
    <n v="2"/>
    <s v="A"/>
    <s v="7A"/>
    <n v="5"/>
    <n v="3.47"/>
    <n v="2.52"/>
  </r>
  <r>
    <x v="36"/>
    <s v="Chiara"/>
    <s v="MARTINI"/>
    <x v="58"/>
    <s v="Calab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95"/>
    <n v="1"/>
    <s v="C"/>
    <s v="24C"/>
    <n v="0"/>
    <n v="5.67"/>
    <n v="2.3200000000000003"/>
  </r>
  <r>
    <x v="36"/>
    <s v="Chiara"/>
    <s v="MARTINI"/>
    <x v="58"/>
    <s v="Calab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3.99"/>
    <n v="42"/>
    <n v="3"/>
    <n v="95"/>
    <n v="3"/>
    <s v="C"/>
    <s v="42C"/>
    <n v="0"/>
    <n v="2.91"/>
    <n v="1.08"/>
  </r>
  <r>
    <x v="36"/>
    <s v="Chiara"/>
    <s v="MARTINI"/>
    <x v="58"/>
    <s v="Calab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95"/>
    <n v="3"/>
    <s v="B"/>
    <s v="23B"/>
    <n v="0"/>
    <n v="2.11"/>
    <n v="1.8800000000000003"/>
  </r>
  <r>
    <x v="36"/>
    <s v="Alice"/>
    <s v="LOMBARDI"/>
    <x v="59"/>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96"/>
    <n v="2"/>
    <s v="A"/>
    <s v="39A"/>
    <n v="5"/>
    <n v="1.1299999999999999"/>
    <n v="0.8600000000000001"/>
  </r>
  <r>
    <x v="36"/>
    <s v="Alice"/>
    <s v="LOMBARDI"/>
    <x v="59"/>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96"/>
    <n v="1"/>
    <s v="A"/>
    <s v="33A"/>
    <n v="0"/>
    <n v="1.1299999999999999"/>
    <n v="0.8600000000000001"/>
  </r>
  <r>
    <x v="36"/>
    <s v="Greta"/>
    <s v="FERRARI"/>
    <x v="60"/>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1.99"/>
    <n v="14"/>
    <n v="3"/>
    <n v="97"/>
    <n v="1"/>
    <s v="C"/>
    <s v="14C"/>
    <n v="0"/>
    <n v="1.57"/>
    <n v="0.41999999999999993"/>
  </r>
  <r>
    <x v="36"/>
    <s v="Greta"/>
    <s v="FERRARI"/>
    <x v="60"/>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9.99"/>
    <n v="8"/>
    <n v="3"/>
    <n v="97"/>
    <n v="3"/>
    <s v="C"/>
    <s v="8C"/>
    <n v="0"/>
    <n v="7.99"/>
    <n v="2"/>
  </r>
  <r>
    <x v="37"/>
    <s v="Alessandro"/>
    <s v="RIZZO"/>
    <x v="1"/>
    <s v="Basilicat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98"/>
    <n v="1"/>
    <s v="C"/>
    <s v="20C"/>
    <n v="0"/>
    <n v="5.03"/>
    <n v="0.96"/>
  </r>
  <r>
    <x v="37"/>
    <s v="Alessandro"/>
    <s v="RIZZO"/>
    <x v="1"/>
    <s v="Basilica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98"/>
    <n v="2"/>
    <s v="C"/>
    <s v="33C"/>
    <n v="0"/>
    <n v="4.3099999999999996"/>
    <n v="1.6800000000000006"/>
  </r>
  <r>
    <x v="37"/>
    <s v="Alessandro"/>
    <s v="RIZZO"/>
    <x v="1"/>
    <s v="Basilicat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5.99"/>
    <n v="26"/>
    <n v="1"/>
    <n v="98"/>
    <n v="2"/>
    <s v="A"/>
    <s v="26A"/>
    <n v="0"/>
    <n v="4.13"/>
    <n v="1.8600000000000003"/>
  </r>
  <r>
    <x v="37"/>
    <s v="Matteo"/>
    <s v="GRASSI"/>
    <x v="38"/>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1.99"/>
    <n v="33"/>
    <n v="3"/>
    <n v="99"/>
    <n v="1"/>
    <s v="C"/>
    <s v="33C"/>
    <n v="0"/>
    <n v="1.69"/>
    <n v="0.30000000000000004"/>
  </r>
  <r>
    <x v="37"/>
    <s v="Matteo"/>
    <s v="GRASSI"/>
    <x v="38"/>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99"/>
    <n v="3"/>
    <s v="A"/>
    <s v="34A"/>
    <n v="0"/>
    <n v="1.99"/>
    <n v="2"/>
  </r>
  <r>
    <x v="37"/>
    <s v="Matteo"/>
    <s v="GRASSI"/>
    <x v="38"/>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99"/>
    <n v="1"/>
    <s v="B"/>
    <s v="29B"/>
    <n v="0"/>
    <n v="3.41"/>
    <n v="2.58"/>
  </r>
  <r>
    <x v="37"/>
    <s v="Matteo"/>
    <s v="GRASSI"/>
    <x v="38"/>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3"/>
    <n v="1"/>
    <n v="99"/>
    <n v="3"/>
    <s v="A"/>
    <s v="33A"/>
    <n v="0"/>
    <n v="3.47"/>
    <n v="2.52"/>
  </r>
  <r>
    <x v="37"/>
    <s v="Sofia"/>
    <s v="FERRARA"/>
    <x v="8"/>
    <s v="Pug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100"/>
    <n v="1"/>
    <s v="C"/>
    <s v="48C"/>
    <n v="0"/>
    <n v="6.47"/>
    <n v="1.5200000000000005"/>
  </r>
  <r>
    <x v="37"/>
    <s v="Sofia"/>
    <s v="FERRARA"/>
    <x v="8"/>
    <s v="Pug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100"/>
    <n v="2"/>
    <s v="B"/>
    <s v="39B"/>
    <n v="0"/>
    <n v="3.05"/>
    <n v="2.9400000000000004"/>
  </r>
  <r>
    <x v="37"/>
    <s v="Sofia"/>
    <s v="FERRARA"/>
    <x v="8"/>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100"/>
    <n v="2"/>
    <s v="A"/>
    <s v="4A"/>
    <n v="0"/>
    <n v="3.89"/>
    <n v="2.1"/>
  </r>
  <r>
    <x v="38"/>
    <s v="Ginevra"/>
    <s v="PELLEGRINI"/>
    <x v="61"/>
    <s v="Friuli Venezia Giu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3.99"/>
    <n v="49"/>
    <n v="3"/>
    <n v="101"/>
    <n v="1"/>
    <s v="C"/>
    <s v="49C"/>
    <n v="0"/>
    <n v="3.19"/>
    <n v="0.80000000000000027"/>
  </r>
  <r>
    <x v="38"/>
    <s v="Ginevra"/>
    <s v="PELLEGRINI"/>
    <x v="61"/>
    <s v="Friuli Venezia Giu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101"/>
    <n v="1"/>
    <s v="A"/>
    <s v="20A"/>
    <n v="0"/>
    <n v="1.07"/>
    <n v="0.91999999999999993"/>
  </r>
  <r>
    <x v="38"/>
    <s v="Ginevra"/>
    <s v="PELLEGRINI"/>
    <x v="61"/>
    <s v="Friuli Venezia Giu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5.99"/>
    <n v="35"/>
    <n v="1"/>
    <n v="101"/>
    <n v="2"/>
    <s v="A"/>
    <s v="35A"/>
    <n v="0"/>
    <n v="4.13"/>
    <n v="1.8600000000000003"/>
  </r>
  <r>
    <x v="38"/>
    <s v="Matteo"/>
    <s v="MORELLI"/>
    <x v="49"/>
    <s v="Calab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23"/>
    <n v="3"/>
    <n v="102"/>
    <n v="1"/>
    <s v="C"/>
    <s v="23C"/>
    <n v="0"/>
    <n v="3.39"/>
    <n v="0.60000000000000009"/>
  </r>
  <r>
    <x v="38"/>
    <s v="Matteo"/>
    <s v="MORELLI"/>
    <x v="49"/>
    <s v="Calab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23"/>
    <n v="1"/>
    <n v="102"/>
    <n v="1"/>
    <s v="A"/>
    <s v="23A"/>
    <n v="0"/>
    <n v="6.19"/>
    <n v="3.8"/>
  </r>
  <r>
    <x v="38"/>
    <s v="Emma"/>
    <s v="FARINA"/>
    <x v="62"/>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3.99"/>
    <n v="3"/>
    <n v="3"/>
    <n v="103"/>
    <n v="3"/>
    <s v="C"/>
    <s v="3C"/>
    <n v="0"/>
    <n v="3.39"/>
    <n v="0.60000000000000009"/>
  </r>
  <r>
    <x v="38"/>
    <s v="Emma"/>
    <s v="FARINA"/>
    <x v="62"/>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103"/>
    <n v="3"/>
    <s v="A"/>
    <s v="26A"/>
    <n v="0"/>
    <n v="0.99"/>
    <n v="1"/>
  </r>
  <r>
    <x v="38"/>
    <s v="Emma"/>
    <s v="FARINA"/>
    <x v="62"/>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9.99"/>
    <n v="8"/>
    <n v="2"/>
    <n v="103"/>
    <n v="1"/>
    <s v="B"/>
    <s v="8B"/>
    <n v="0"/>
    <n v="6.49"/>
    <n v="3.5"/>
  </r>
  <r>
    <x v="38"/>
    <s v="Emma"/>
    <s v="FARINA"/>
    <x v="62"/>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103"/>
    <n v="1"/>
    <s v="B"/>
    <s v="21B"/>
    <n v="0"/>
    <n v="7.83"/>
    <n v="6.16"/>
  </r>
  <r>
    <x v="38"/>
    <s v="Francesco"/>
    <s v="BIANCHI"/>
    <x v="41"/>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104"/>
    <n v="3"/>
    <s v="A"/>
    <s v="32A"/>
    <n v="0"/>
    <n v="3.89"/>
    <n v="2.1"/>
  </r>
  <r>
    <x v="38"/>
    <s v="Francesco"/>
    <s v="BIANCHI"/>
    <x v="41"/>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104"/>
    <n v="2"/>
    <s v="B"/>
    <s v="18B"/>
    <n v="0"/>
    <n v="9.09"/>
    <n v="4.9000000000000004"/>
  </r>
  <r>
    <x v="39"/>
    <s v="Riccardo"/>
    <s v="MARINO"/>
    <x v="63"/>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105"/>
    <n v="1"/>
    <s v="C"/>
    <s v="11C"/>
    <n v="0"/>
    <n v="2.95"/>
    <n v="1.04"/>
  </r>
  <r>
    <x v="39"/>
    <s v="Riccardo"/>
    <s v="MARINO"/>
    <x v="6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105"/>
    <n v="3"/>
    <s v="A"/>
    <s v="18A"/>
    <n v="0"/>
    <n v="2.63"/>
    <n v="1.3600000000000003"/>
  </r>
  <r>
    <x v="39"/>
    <s v="Riccardo"/>
    <s v="MARINO"/>
    <x v="63"/>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105"/>
    <n v="1"/>
    <s v="A"/>
    <s v="2A"/>
    <n v="5"/>
    <n v="3.29"/>
    <n v="2.7"/>
  </r>
  <r>
    <x v="39"/>
    <s v="Matteo"/>
    <s v="RIZZO"/>
    <x v="64"/>
    <s v="Umbria"/>
    <x v="6"/>
    <x v="6"/>
    <s v="N/A"/>
    <n v="96"/>
    <s v="Crime, Drama"/>
    <n v="8.9"/>
    <s v="A jury holdout attempts to prevent a miscarriage of justice by forcing his colleagues to reconsider the evidence."/>
    <s v="Sidney Lumet "/>
    <s v="Henry Fonda, Lee J. Cobb, Martin Balsam, John Fiedler"/>
    <n v="555455"/>
    <n v="0"/>
    <s v="Digitale"/>
    <n v="9.99"/>
    <n v="50"/>
    <n v="3"/>
    <n v="106"/>
    <n v="1"/>
    <s v="C"/>
    <s v="50C"/>
    <n v="0"/>
    <n v="8.09"/>
    <n v="1.9000000000000004"/>
  </r>
  <r>
    <x v="39"/>
    <s v="Matteo"/>
    <s v="RIZZO"/>
    <x v="64"/>
    <s v="Umb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106"/>
    <n v="3"/>
    <s v="A"/>
    <s v="31A"/>
    <n v="0"/>
    <n v="1.29"/>
    <n v="0.7"/>
  </r>
  <r>
    <x v="39"/>
    <s v="Matteo"/>
    <s v="RIZZO"/>
    <x v="64"/>
    <s v="Umbria"/>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106"/>
    <n v="2"/>
    <s v="B"/>
    <s v="40B"/>
    <n v="0"/>
    <n v="2.11"/>
    <n v="1.8800000000000003"/>
  </r>
  <r>
    <x v="39"/>
    <s v="Matteo"/>
    <s v="RIZZO"/>
    <x v="64"/>
    <s v="Umb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106"/>
    <n v="3"/>
    <s v="B"/>
    <s v="36B"/>
    <n v="0"/>
    <n v="9.7899999999999991"/>
    <n v="4.2000000000000011"/>
  </r>
  <r>
    <x v="39"/>
    <s v="Martina"/>
    <s v="CARUSO"/>
    <x v="22"/>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107"/>
    <n v="3"/>
    <s v="C"/>
    <s v="22C"/>
    <n v="0"/>
    <n v="5.03"/>
    <n v="0.96"/>
  </r>
  <r>
    <x v="39"/>
    <s v="Martina"/>
    <s v="CARUSO"/>
    <x v="22"/>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5.99"/>
    <n v="25"/>
    <n v="2"/>
    <n v="107"/>
    <n v="1"/>
    <s v="B"/>
    <s v="25B"/>
    <n v="5"/>
    <n v="3.95"/>
    <n v="2.04"/>
  </r>
  <r>
    <x v="39"/>
    <s v="Chiara"/>
    <s v="SERRA"/>
    <x v="45"/>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08"/>
    <n v="1"/>
    <s v="C"/>
    <s v="24C"/>
    <n v="0"/>
    <n v="2.99"/>
    <n v="1"/>
  </r>
  <r>
    <x v="39"/>
    <s v="Chiara"/>
    <s v="SERRA"/>
    <x v="45"/>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108"/>
    <n v="1"/>
    <s v="C"/>
    <s v="48C"/>
    <n v="0"/>
    <n v="5.59"/>
    <n v="2.4000000000000004"/>
  </r>
  <r>
    <x v="39"/>
    <s v="Chiara"/>
    <s v="SERRA"/>
    <x v="45"/>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108"/>
    <n v="1"/>
    <s v="B"/>
    <s v="36B"/>
    <n v="0"/>
    <n v="2.59"/>
    <n v="1.4000000000000004"/>
  </r>
  <r>
    <x v="39"/>
    <s v="Chiara"/>
    <s v="SERRA"/>
    <x v="45"/>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108"/>
    <n v="3"/>
    <s v="B"/>
    <s v="12B"/>
    <n v="0"/>
    <n v="5.19"/>
    <n v="2.8"/>
  </r>
  <r>
    <x v="39"/>
    <s v="Chiara"/>
    <s v="SERRA"/>
    <x v="45"/>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108"/>
    <n v="1"/>
    <s v="A"/>
    <s v="22A"/>
    <n v="0"/>
    <n v="5.27"/>
    <n v="2.7200000000000006"/>
  </r>
  <r>
    <x v="39"/>
    <s v="Chiara"/>
    <s v="SERRA"/>
    <x v="45"/>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108"/>
    <n v="1"/>
    <s v="B"/>
    <s v="28B"/>
    <n v="0"/>
    <n v="6.89"/>
    <n v="3.1000000000000005"/>
  </r>
  <r>
    <x v="40"/>
    <s v="Matteo"/>
    <s v="BIANCHI"/>
    <x v="23"/>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109"/>
    <n v="2"/>
    <s v="C"/>
    <s v="9C"/>
    <n v="0"/>
    <n v="5.67"/>
    <n v="2.3200000000000003"/>
  </r>
  <r>
    <x v="40"/>
    <s v="Matteo"/>
    <s v="BIANCHI"/>
    <x v="2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28"/>
    <n v="1"/>
    <n v="109"/>
    <n v="1"/>
    <s v="A"/>
    <s v="28A"/>
    <n v="0"/>
    <n v="2.99"/>
    <n v="3"/>
  </r>
  <r>
    <x v="40"/>
    <s v="Matteo"/>
    <s v="BIANCHI"/>
    <x v="23"/>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109"/>
    <n v="3"/>
    <s v="B"/>
    <s v="4B"/>
    <n v="0"/>
    <n v="4.2300000000000004"/>
    <n v="3.76"/>
  </r>
  <r>
    <x v="41"/>
    <s v="Greta"/>
    <s v="GENTILE"/>
    <x v="31"/>
    <s v="Lazi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1.99"/>
    <n v="5"/>
    <n v="3"/>
    <n v="110"/>
    <n v="3"/>
    <s v="C"/>
    <s v="5C"/>
    <n v="0"/>
    <n v="1.43"/>
    <n v="0.56000000000000005"/>
  </r>
  <r>
    <x v="41"/>
    <s v="Greta"/>
    <s v="GENTILE"/>
    <x v="31"/>
    <s v="Lazi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110"/>
    <n v="3"/>
    <s v="B"/>
    <s v="18B"/>
    <n v="0"/>
    <n v="3.71"/>
    <n v="2.2800000000000002"/>
  </r>
  <r>
    <x v="41"/>
    <s v="Greta"/>
    <s v="GENTILE"/>
    <x v="31"/>
    <s v="Lazi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110"/>
    <n v="1"/>
    <s v="B"/>
    <s v="35B"/>
    <n v="0"/>
    <n v="5.03"/>
    <n v="2.96"/>
  </r>
  <r>
    <x v="41"/>
    <s v="Gabriele"/>
    <s v="ROMANO"/>
    <x v="7"/>
    <s v="Campan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1.99"/>
    <n v="9"/>
    <n v="3"/>
    <n v="111"/>
    <n v="1"/>
    <s v="C"/>
    <s v="9C"/>
    <n v="0"/>
    <n v="1.53"/>
    <n v="0.45999999999999996"/>
  </r>
  <r>
    <x v="41"/>
    <s v="Gabriele"/>
    <s v="ROMANO"/>
    <x v="7"/>
    <s v="Campan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7.99"/>
    <n v="13"/>
    <n v="2"/>
    <n v="111"/>
    <n v="1"/>
    <s v="B"/>
    <s v="13B"/>
    <n v="0"/>
    <n v="4.2300000000000004"/>
    <n v="3.76"/>
  </r>
  <r>
    <x v="41"/>
    <s v="Giorgia"/>
    <s v="CONTE"/>
    <x v="51"/>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112"/>
    <n v="2"/>
    <s v="A"/>
    <s v="9A"/>
    <n v="5"/>
    <n v="5.27"/>
    <n v="2.7200000000000006"/>
  </r>
  <r>
    <x v="41"/>
    <s v="Andrea"/>
    <s v="ESPOSITO"/>
    <x v="15"/>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13"/>
    <n v="2"/>
    <s v="C"/>
    <s v="15C"/>
    <n v="0"/>
    <n v="5.91"/>
    <n v="2.08"/>
  </r>
  <r>
    <x v="41"/>
    <s v="Andrea"/>
    <s v="ESPOSITO"/>
    <x v="15"/>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113"/>
    <n v="3"/>
    <s v="C"/>
    <s v="46C"/>
    <n v="0"/>
    <n v="3.15"/>
    <n v="0.8400000000000003"/>
  </r>
  <r>
    <x v="41"/>
    <s v="Andrea"/>
    <s v="ESPOSITO"/>
    <x v="15"/>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113"/>
    <n v="1"/>
    <s v="B"/>
    <s v="30B"/>
    <n v="0"/>
    <n v="2.19"/>
    <n v="1.8000000000000003"/>
  </r>
  <r>
    <x v="41"/>
    <s v="Andrea"/>
    <s v="ESPOSITO"/>
    <x v="15"/>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113"/>
    <n v="1"/>
    <s v="B"/>
    <s v="42B"/>
    <n v="0"/>
    <n v="4.07"/>
    <n v="3.92"/>
  </r>
  <r>
    <x v="41"/>
    <s v="Emma"/>
    <s v="FERRARI"/>
    <x v="15"/>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114"/>
    <n v="2"/>
    <s v="C"/>
    <s v="21C"/>
    <n v="0"/>
    <n v="5.83"/>
    <n v="2.16"/>
  </r>
  <r>
    <x v="41"/>
    <s v="Emma"/>
    <s v="FERRARI"/>
    <x v="15"/>
    <s v="Pug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3.99"/>
    <n v="17"/>
    <n v="2"/>
    <n v="114"/>
    <n v="3"/>
    <s v="B"/>
    <s v="17B"/>
    <n v="5"/>
    <n v="2.19"/>
    <n v="1.8000000000000003"/>
  </r>
  <r>
    <x v="42"/>
    <s v="Francesco"/>
    <s v="MARCHETTI"/>
    <x v="65"/>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5.99"/>
    <n v="24"/>
    <n v="2"/>
    <n v="115"/>
    <n v="2"/>
    <s v="B"/>
    <s v="24B"/>
    <n v="0"/>
    <n v="4.13"/>
    <n v="1.8600000000000003"/>
  </r>
  <r>
    <x v="42"/>
    <s v="Francesco"/>
    <s v="MARCHETTI"/>
    <x v="65"/>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9.99"/>
    <n v="35"/>
    <n v="1"/>
    <n v="115"/>
    <n v="2"/>
    <s v="A"/>
    <s v="35A"/>
    <n v="0"/>
    <n v="5.99"/>
    <n v="4"/>
  </r>
  <r>
    <x v="42"/>
    <s v="Alice"/>
    <s v="FARINA"/>
    <x v="50"/>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116"/>
    <n v="3"/>
    <s v="C"/>
    <s v="35C"/>
    <n v="0"/>
    <n v="2.99"/>
    <n v="1"/>
  </r>
  <r>
    <x v="42"/>
    <s v="Alice"/>
    <s v="FARINA"/>
    <x v="50"/>
    <s v="Puglia"/>
    <x v="3"/>
    <x v="3"/>
    <s v="T "/>
    <n v="113"/>
    <s v="Mystery, Thriller"/>
    <n v="8.5"/>
    <s v="A man with short-term memory loss attempts to track down his wife's murderer."/>
    <s v="Christopher Nolan "/>
    <s v="Guy Pearce, Carrie-Anne Moss, Joe Pantoliano, Mark Boone Junior"/>
    <n v="986815"/>
    <n v="25540000"/>
    <s v="DVD"/>
    <n v="5.99"/>
    <n v="41"/>
    <n v="1"/>
    <n v="116"/>
    <n v="1"/>
    <s v="A"/>
    <s v="41A"/>
    <n v="0"/>
    <n v="3.53"/>
    <n v="2.4600000000000004"/>
  </r>
  <r>
    <x v="43"/>
    <s v="Andrea"/>
    <s v="FARINA"/>
    <x v="66"/>
    <s v="Venet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1.99"/>
    <n v="32"/>
    <n v="3"/>
    <n v="117"/>
    <n v="3"/>
    <s v="C"/>
    <s v="32C"/>
    <n v="0"/>
    <n v="1.39"/>
    <n v="0.60000000000000009"/>
  </r>
  <r>
    <x v="43"/>
    <s v="Andrea"/>
    <s v="FARINA"/>
    <x v="66"/>
    <s v="Venet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3.99"/>
    <n v="49"/>
    <n v="3"/>
    <n v="117"/>
    <n v="3"/>
    <s v="C"/>
    <s v="49C"/>
    <n v="0"/>
    <n v="3.39"/>
    <n v="0.60000000000000009"/>
  </r>
  <r>
    <x v="43"/>
    <s v="Andrea"/>
    <s v="FARINA"/>
    <x v="66"/>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3.99"/>
    <n v="12"/>
    <n v="3"/>
    <n v="117"/>
    <n v="3"/>
    <s v="C"/>
    <s v="12C"/>
    <n v="0"/>
    <n v="3.23"/>
    <n v="0.76000000000000023"/>
  </r>
  <r>
    <x v="43"/>
    <s v="Andrea"/>
    <s v="FARINA"/>
    <x v="66"/>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32"/>
    <n v="1"/>
    <n v="117"/>
    <n v="1"/>
    <s v="A"/>
    <s v="32A"/>
    <n v="0"/>
    <n v="2.15"/>
    <n v="1.8400000000000003"/>
  </r>
  <r>
    <x v="43"/>
    <s v="Andrea"/>
    <s v="FARINA"/>
    <x v="66"/>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3.99"/>
    <n v="24"/>
    <n v="2"/>
    <n v="117"/>
    <n v="1"/>
    <s v="B"/>
    <s v="24B"/>
    <n v="0"/>
    <n v="2.27"/>
    <n v="1.7200000000000002"/>
  </r>
  <r>
    <x v="43"/>
    <s v="Andrea"/>
    <s v="FARINA"/>
    <x v="66"/>
    <s v="Veneto"/>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117"/>
    <n v="3"/>
    <s v="A"/>
    <s v="44A"/>
    <n v="0"/>
    <n v="2.99"/>
    <n v="3"/>
  </r>
  <r>
    <x v="43"/>
    <s v="Andrea"/>
    <s v="FARINA"/>
    <x v="66"/>
    <s v="Venet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117"/>
    <n v="3"/>
    <s v="B"/>
    <s v="37B"/>
    <n v="0"/>
    <n v="9.3699999999999992"/>
    <n v="4.620000000000001"/>
  </r>
  <r>
    <x v="43"/>
    <s v="Martina"/>
    <s v="MARIANI"/>
    <x v="67"/>
    <s v="Piemont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1.99"/>
    <n v="33"/>
    <n v="3"/>
    <n v="118"/>
    <n v="1"/>
    <s v="C"/>
    <s v="33C"/>
    <n v="0"/>
    <n v="1.69"/>
    <n v="0.30000000000000004"/>
  </r>
  <r>
    <x v="43"/>
    <s v="Martina"/>
    <s v="MARIANI"/>
    <x v="67"/>
    <s v="Piemonte"/>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118"/>
    <n v="3"/>
    <s v="B"/>
    <s v="40B"/>
    <n v="0"/>
    <n v="3.17"/>
    <n v="2.8200000000000003"/>
  </r>
  <r>
    <x v="43"/>
    <s v="Martina"/>
    <s v="MARIANI"/>
    <x v="67"/>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118"/>
    <n v="2"/>
    <s v="A"/>
    <s v="14A"/>
    <n v="0"/>
    <n v="6.69"/>
    <n v="3.3"/>
  </r>
  <r>
    <x v="44"/>
    <s v="Alessandro"/>
    <s v="SANTORO"/>
    <x v="68"/>
    <s v="Tosca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26"/>
    <n v="3"/>
    <n v="119"/>
    <n v="2"/>
    <s v="C"/>
    <s v="26C"/>
    <n v="0"/>
    <n v="5.83"/>
    <n v="2.16"/>
  </r>
  <r>
    <x v="44"/>
    <s v="Alessandro"/>
    <s v="SANTORO"/>
    <x v="68"/>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1.99"/>
    <n v="37"/>
    <n v="1"/>
    <n v="119"/>
    <n v="3"/>
    <s v="A"/>
    <s v="37A"/>
    <n v="0"/>
    <n v="1.31"/>
    <n v="0.67999999999999994"/>
  </r>
  <r>
    <x v="44"/>
    <s v="Alessandro"/>
    <s v="SANTORO"/>
    <x v="68"/>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6"/>
    <n v="1"/>
    <n v="119"/>
    <n v="3"/>
    <s v="A"/>
    <s v="26A"/>
    <n v="0"/>
    <n v="5.49"/>
    <n v="4.5"/>
  </r>
  <r>
    <x v="44"/>
    <s v="Alessandro"/>
    <s v="SANTORO"/>
    <x v="68"/>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9.99"/>
    <n v="16"/>
    <n v="2"/>
    <n v="119"/>
    <n v="1"/>
    <s v="B"/>
    <s v="16B"/>
    <n v="0"/>
    <n v="6.29"/>
    <n v="3.7"/>
  </r>
  <r>
    <x v="45"/>
    <s v="Aurora"/>
    <s v="FARINA"/>
    <x v="16"/>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120"/>
    <n v="1"/>
    <s v="C"/>
    <s v="12C"/>
    <n v="0"/>
    <n v="6.23"/>
    <n v="1.7599999999999998"/>
  </r>
  <r>
    <x v="45"/>
    <s v="Aurora"/>
    <s v="FARINA"/>
    <x v="16"/>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9.99"/>
    <n v="10"/>
    <n v="1"/>
    <n v="120"/>
    <n v="2"/>
    <s v="A"/>
    <s v="10A"/>
    <n v="0"/>
    <n v="5.39"/>
    <n v="4.6000000000000005"/>
  </r>
  <r>
    <x v="45"/>
    <s v="Aurora"/>
    <s v="FARINA"/>
    <x v="1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120"/>
    <n v="3"/>
    <s v="B"/>
    <s v="32B"/>
    <n v="0"/>
    <n v="8.9499999999999993"/>
    <n v="5.0400000000000009"/>
  </r>
  <r>
    <x v="45"/>
    <s v="Giorgia"/>
    <s v="LEONE"/>
    <x v="49"/>
    <s v="Calab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121"/>
    <n v="1"/>
    <s v="C"/>
    <s v="23C"/>
    <n v="0"/>
    <n v="3.39"/>
    <n v="0.60000000000000009"/>
  </r>
  <r>
    <x v="45"/>
    <s v="Giorgia"/>
    <s v="LEONE"/>
    <x v="49"/>
    <s v="Calab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121"/>
    <n v="1"/>
    <s v="B"/>
    <s v="9B"/>
    <n v="0"/>
    <n v="3.53"/>
    <n v="2.4600000000000004"/>
  </r>
  <r>
    <x v="45"/>
    <s v="Giorgia"/>
    <s v="LEONE"/>
    <x v="49"/>
    <s v="Calab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121"/>
    <n v="2"/>
    <s v="A"/>
    <s v="21A"/>
    <n v="0"/>
    <n v="4.07"/>
    <n v="3.92"/>
  </r>
  <r>
    <x v="45"/>
    <s v="Giorgia"/>
    <s v="LEONE"/>
    <x v="49"/>
    <s v="Cala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121"/>
    <n v="1"/>
    <s v="A"/>
    <s v="26A"/>
    <n v="0"/>
    <n v="5.59"/>
    <n v="2.4000000000000004"/>
  </r>
  <r>
    <x v="46"/>
    <s v="Ginevra"/>
    <s v="BIANCHI"/>
    <x v="68"/>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7.99"/>
    <n v="28"/>
    <n v="3"/>
    <n v="122"/>
    <n v="3"/>
    <s v="C"/>
    <s v="28C"/>
    <n v="0"/>
    <n v="6.79"/>
    <n v="1.2000000000000002"/>
  </r>
  <r>
    <x v="46"/>
    <s v="Leonardo"/>
    <s v="LONGO"/>
    <x v="39"/>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123"/>
    <n v="1"/>
    <s v="C"/>
    <s v="14C"/>
    <n v="0"/>
    <n v="4.25"/>
    <n v="1.7400000000000002"/>
  </r>
  <r>
    <x v="46"/>
    <s v="Leonardo"/>
    <s v="LONGO"/>
    <x v="39"/>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123"/>
    <n v="1"/>
    <s v="B"/>
    <s v="20B"/>
    <n v="0"/>
    <n v="3.05"/>
    <n v="2.9400000000000004"/>
  </r>
  <r>
    <x v="46"/>
    <s v="Leonardo"/>
    <s v="LONGO"/>
    <x v="39"/>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123"/>
    <n v="3"/>
    <s v="B"/>
    <s v="47B"/>
    <n v="0"/>
    <n v="3.29"/>
    <n v="2.7"/>
  </r>
  <r>
    <x v="46"/>
    <s v="Leonardo"/>
    <s v="LONGO"/>
    <x v="39"/>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13.99"/>
    <n v="10"/>
    <n v="2"/>
    <n v="123"/>
    <n v="1"/>
    <s v="B"/>
    <s v="10B"/>
    <n v="0"/>
    <n v="7.13"/>
    <n v="6.86"/>
  </r>
  <r>
    <x v="47"/>
    <s v="Leonardo"/>
    <s v="RINALDI"/>
    <x v="1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124"/>
    <n v="3"/>
    <s v="C"/>
    <s v="32C"/>
    <n v="0"/>
    <n v="6.15"/>
    <n v="1.8399999999999999"/>
  </r>
  <r>
    <x v="47"/>
    <s v="Leonardo"/>
    <s v="RINALDI"/>
    <x v="16"/>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124"/>
    <n v="2"/>
    <s v="A"/>
    <s v="13A"/>
    <n v="0"/>
    <n v="1.0900000000000001"/>
    <n v="0.89999999999999991"/>
  </r>
  <r>
    <x v="47"/>
    <s v="Leonardo"/>
    <s v="RINALDI"/>
    <x v="16"/>
    <s v="Venet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7.99"/>
    <n v="27"/>
    <n v="1"/>
    <n v="124"/>
    <n v="1"/>
    <s v="A"/>
    <s v="27A"/>
    <n v="5"/>
    <n v="4.07"/>
    <n v="3.92"/>
  </r>
  <r>
    <x v="47"/>
    <s v="Andrea"/>
    <s v="ROSSETTI"/>
    <x v="69"/>
    <s v="Lazi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7"/>
    <n v="1"/>
    <n v="125"/>
    <n v="1"/>
    <s v="A"/>
    <s v="7A"/>
    <n v="0"/>
    <n v="2.23"/>
    <n v="1.7600000000000002"/>
  </r>
  <r>
    <x v="47"/>
    <s v="Andrea"/>
    <s v="ROSSETTI"/>
    <x v="69"/>
    <s v="Lazi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125"/>
    <n v="3"/>
    <s v="A"/>
    <s v="18A"/>
    <n v="0"/>
    <n v="6.09"/>
    <n v="3.9000000000000004"/>
  </r>
  <r>
    <x v="47"/>
    <s v="Greta"/>
    <s v="RIZZO"/>
    <x v="11"/>
    <s v="Lazi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9.99"/>
    <n v="24"/>
    <n v="3"/>
    <n v="126"/>
    <n v="1"/>
    <s v="C"/>
    <s v="24C"/>
    <n v="0"/>
    <n v="7.09"/>
    <n v="2.9000000000000004"/>
  </r>
  <r>
    <x v="47"/>
    <s v="Greta"/>
    <s v="RIZZO"/>
    <x v="11"/>
    <s v="Lazi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7.99"/>
    <n v="7"/>
    <n v="2"/>
    <n v="126"/>
    <n v="2"/>
    <s v="B"/>
    <s v="7B"/>
    <n v="0"/>
    <n v="4.95"/>
    <n v="3.04"/>
  </r>
  <r>
    <x v="47"/>
    <s v="Greta"/>
    <s v="RIZZO"/>
    <x v="11"/>
    <s v="Lazi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126"/>
    <n v="1"/>
    <s v="A"/>
    <s v="25A"/>
    <n v="0"/>
    <n v="4.99"/>
    <n v="5"/>
  </r>
  <r>
    <x v="48"/>
    <s v="Alice"/>
    <s v="BRUNO"/>
    <x v="40"/>
    <s v="Piemont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127"/>
    <n v="1"/>
    <s v="B"/>
    <s v="48B"/>
    <n v="5"/>
    <n v="4.1900000000000004"/>
    <n v="1.7999999999999998"/>
  </r>
  <r>
    <x v="49"/>
    <s v="Gabriele"/>
    <s v="TESTA"/>
    <x v="70"/>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128"/>
    <n v="3"/>
    <s v="C"/>
    <s v="25C"/>
    <n v="0"/>
    <n v="8.2899999999999991"/>
    <n v="1.7000000000000011"/>
  </r>
  <r>
    <x v="49"/>
    <s v="Gabriele"/>
    <s v="TESTA"/>
    <x v="70"/>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128"/>
    <n v="3"/>
    <s v="A"/>
    <s v="43A"/>
    <n v="0"/>
    <n v="2.11"/>
    <n v="1.8800000000000003"/>
  </r>
  <r>
    <x v="49"/>
    <s v="Gabriele"/>
    <s v="TESTA"/>
    <x v="70"/>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128"/>
    <n v="1"/>
    <s v="B"/>
    <s v="49B"/>
    <n v="5"/>
    <n v="2.31"/>
    <n v="1.6800000000000002"/>
  </r>
  <r>
    <x v="49"/>
    <s v="Gabriele"/>
    <s v="PELLEGRINI"/>
    <x v="71"/>
    <s v="Sici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1.99"/>
    <n v="32"/>
    <n v="3"/>
    <n v="129"/>
    <n v="1"/>
    <s v="C"/>
    <s v="32C"/>
    <n v="0"/>
    <n v="1.55"/>
    <n v="0.43999999999999995"/>
  </r>
  <r>
    <x v="49"/>
    <s v="Gabriele"/>
    <s v="PELLEGRINI"/>
    <x v="71"/>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129"/>
    <n v="3"/>
    <s v="C"/>
    <s v="22C"/>
    <n v="0"/>
    <n v="6.55"/>
    <n v="1.4400000000000004"/>
  </r>
  <r>
    <x v="49"/>
    <s v="Gabriele"/>
    <s v="PELLEGRINI"/>
    <x v="71"/>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129"/>
    <n v="1"/>
    <s v="C"/>
    <s v="21C"/>
    <n v="0"/>
    <n v="5.09"/>
    <n v="0.90000000000000036"/>
  </r>
  <r>
    <x v="49"/>
    <s v="Gabriele"/>
    <s v="PELLEGRINI"/>
    <x v="71"/>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129"/>
    <n v="1"/>
    <s v="C"/>
    <s v="8C"/>
    <n v="0"/>
    <n v="3.31"/>
    <n v="0.68000000000000016"/>
  </r>
  <r>
    <x v="49"/>
    <s v="Gabriele"/>
    <s v="PELLEGRINI"/>
    <x v="71"/>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5.99"/>
    <n v="6"/>
    <n v="2"/>
    <n v="129"/>
    <n v="2"/>
    <s v="B"/>
    <s v="6B"/>
    <n v="0"/>
    <n v="3.11"/>
    <n v="2.8800000000000003"/>
  </r>
  <r>
    <x v="49"/>
    <s v="Gabriele"/>
    <s v="PELLEGRINI"/>
    <x v="71"/>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129"/>
    <n v="1"/>
    <s v="B"/>
    <s v="18B"/>
    <n v="0"/>
    <n v="3.47"/>
    <n v="2.52"/>
  </r>
  <r>
    <x v="49"/>
    <s v="Gabriele"/>
    <s v="PELLEGRINI"/>
    <x v="71"/>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129"/>
    <n v="2"/>
    <s v="B"/>
    <s v="27B"/>
    <n v="0"/>
    <n v="8.11"/>
    <n v="5.8800000000000008"/>
  </r>
  <r>
    <x v="50"/>
    <s v="Alice"/>
    <s v="FARINA"/>
    <x v="50"/>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130"/>
    <n v="2"/>
    <s v="C"/>
    <s v="47C"/>
    <n v="0"/>
    <n v="3.23"/>
    <n v="0.76000000000000023"/>
  </r>
  <r>
    <x v="50"/>
    <s v="Alice"/>
    <s v="FARINA"/>
    <x v="50"/>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130"/>
    <n v="3"/>
    <s v="A"/>
    <s v="25A"/>
    <n v="0"/>
    <n v="3.05"/>
    <n v="2.9400000000000004"/>
  </r>
  <r>
    <x v="50"/>
    <s v="Alice"/>
    <s v="FARINA"/>
    <x v="50"/>
    <s v="Pug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5.99"/>
    <n v="24"/>
    <n v="2"/>
    <n v="130"/>
    <n v="1"/>
    <s v="B"/>
    <s v="24B"/>
    <n v="0"/>
    <n v="3.17"/>
    <n v="2.8200000000000003"/>
  </r>
  <r>
    <x v="50"/>
    <s v="Alessandro"/>
    <s v="MARINI"/>
    <x v="22"/>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3.99"/>
    <n v="25"/>
    <n v="3"/>
    <n v="131"/>
    <n v="1"/>
    <s v="C"/>
    <s v="25C"/>
    <n v="0"/>
    <n v="2.83"/>
    <n v="1.1600000000000001"/>
  </r>
  <r>
    <x v="50"/>
    <s v="Alessandro"/>
    <s v="MARINI"/>
    <x v="22"/>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131"/>
    <n v="1"/>
    <s v="A"/>
    <s v="46A"/>
    <n v="0"/>
    <n v="1.1100000000000001"/>
    <n v="0.87999999999999989"/>
  </r>
  <r>
    <x v="50"/>
    <s v="Alessandro"/>
    <s v="MARINI"/>
    <x v="22"/>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131"/>
    <n v="1"/>
    <s v="B"/>
    <s v="14B"/>
    <n v="0"/>
    <n v="5.79"/>
    <n v="4.2"/>
  </r>
  <r>
    <x v="50"/>
    <s v="Sofia"/>
    <s v="COLOMBO"/>
    <x v="35"/>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1.99"/>
    <n v="20"/>
    <n v="3"/>
    <n v="132"/>
    <n v="3"/>
    <s v="C"/>
    <s v="20C"/>
    <n v="0"/>
    <n v="1.59"/>
    <n v="0.39999999999999991"/>
  </r>
  <r>
    <x v="50"/>
    <s v="Sofia"/>
    <s v="COLOMBO"/>
    <x v="35"/>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132"/>
    <n v="1"/>
    <s v="C"/>
    <s v="1C"/>
    <n v="0"/>
    <n v="6.31"/>
    <n v="1.6800000000000006"/>
  </r>
  <r>
    <x v="50"/>
    <s v="Sofia"/>
    <s v="COLOMBO"/>
    <x v="35"/>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35"/>
    <n v="2"/>
    <n v="132"/>
    <n v="2"/>
    <s v="B"/>
    <s v="35B"/>
    <n v="0"/>
    <n v="2.59"/>
    <n v="1.4000000000000004"/>
  </r>
  <r>
    <x v="50"/>
    <s v="Sofia"/>
    <s v="COLOMBO"/>
    <x v="35"/>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35"/>
    <n v="2"/>
    <n v="132"/>
    <n v="3"/>
    <s v="B"/>
    <s v="35B"/>
    <n v="0"/>
    <n v="6.69"/>
    <n v="3.3"/>
  </r>
  <r>
    <x v="51"/>
    <s v="Greta"/>
    <s v="MARTINI"/>
    <x v="42"/>
    <s v="Ligu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133"/>
    <n v="1"/>
    <s v="C"/>
    <s v="6C"/>
    <n v="0"/>
    <n v="3.15"/>
    <n v="0.8400000000000003"/>
  </r>
  <r>
    <x v="51"/>
    <s v="Greta"/>
    <s v="MARTINI"/>
    <x v="42"/>
    <s v="Ligu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133"/>
    <n v="2"/>
    <s v="C"/>
    <s v="32C"/>
    <n v="0"/>
    <n v="8.49"/>
    <n v="1.5"/>
  </r>
  <r>
    <x v="51"/>
    <s v="Matteo"/>
    <s v="RINALDI"/>
    <x v="29"/>
    <s v="March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134"/>
    <n v="2"/>
    <s v="C"/>
    <s v="32C"/>
    <n v="0"/>
    <n v="8.49"/>
    <n v="1.5"/>
  </r>
  <r>
    <x v="51"/>
    <s v="Matteo"/>
    <s v="RINALDI"/>
    <x v="29"/>
    <s v="March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134"/>
    <n v="1"/>
    <s v="C"/>
    <s v="18C"/>
    <n v="0"/>
    <n v="3.07"/>
    <n v="0.92000000000000037"/>
  </r>
  <r>
    <x v="51"/>
    <s v="Matteo"/>
    <s v="RINALDI"/>
    <x v="29"/>
    <s v="March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134"/>
    <n v="1"/>
    <s v="A"/>
    <s v="47A"/>
    <n v="0"/>
    <n v="2.23"/>
    <n v="1.7600000000000002"/>
  </r>
  <r>
    <x v="51"/>
    <s v="Matteo"/>
    <s v="RINALDI"/>
    <x v="29"/>
    <s v="March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9.99"/>
    <n v="9"/>
    <n v="1"/>
    <n v="134"/>
    <n v="2"/>
    <s v="A"/>
    <s v="9A"/>
    <n v="0"/>
    <n v="5.69"/>
    <n v="4.3"/>
  </r>
  <r>
    <x v="51"/>
    <s v="Alice"/>
    <s v="LEONE"/>
    <x v="53"/>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1.99"/>
    <n v="49"/>
    <n v="1"/>
    <n v="135"/>
    <n v="1"/>
    <s v="A"/>
    <s v="49A"/>
    <n v="0"/>
    <n v="1.21"/>
    <n v="0.78"/>
  </r>
  <r>
    <x v="51"/>
    <s v="Alice"/>
    <s v="LEONE"/>
    <x v="53"/>
    <s v="Marche"/>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135"/>
    <n v="1"/>
    <s v="A"/>
    <s v="44A"/>
    <n v="0"/>
    <n v="4.3099999999999996"/>
    <n v="3.6800000000000006"/>
  </r>
  <r>
    <x v="51"/>
    <s v="Alice"/>
    <s v="LEONE"/>
    <x v="53"/>
    <s v="March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135"/>
    <n v="1"/>
    <s v="A"/>
    <s v="45A"/>
    <n v="0"/>
    <n v="5.35"/>
    <n v="2.6400000000000006"/>
  </r>
  <r>
    <x v="51"/>
    <s v="Alice"/>
    <s v="LEONE"/>
    <x v="53"/>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135"/>
    <n v="3"/>
    <s v="B"/>
    <s v="43B"/>
    <n v="0"/>
    <n v="5.39"/>
    <n v="4.6000000000000005"/>
  </r>
  <r>
    <x v="52"/>
    <s v="Aurora"/>
    <s v="RICCI"/>
    <x v="29"/>
    <s v="March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9.99"/>
    <n v="1"/>
    <n v="3"/>
    <n v="136"/>
    <n v="1"/>
    <s v="C"/>
    <s v="1C"/>
    <n v="0"/>
    <n v="7.89"/>
    <n v="2.1000000000000005"/>
  </r>
  <r>
    <x v="52"/>
    <s v="Aurora"/>
    <s v="RICCI"/>
    <x v="29"/>
    <s v="March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3.99"/>
    <n v="47"/>
    <n v="2"/>
    <n v="136"/>
    <n v="3"/>
    <s v="B"/>
    <s v="47B"/>
    <n v="0"/>
    <n v="2.71"/>
    <n v="1.2800000000000002"/>
  </r>
  <r>
    <x v="52"/>
    <s v="Aurora"/>
    <s v="RICCI"/>
    <x v="29"/>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5.99"/>
    <n v="6"/>
    <n v="2"/>
    <n v="136"/>
    <n v="2"/>
    <s v="B"/>
    <s v="6B"/>
    <n v="0"/>
    <n v="4.01"/>
    <n v="1.9800000000000004"/>
  </r>
  <r>
    <x v="52"/>
    <s v="Aurora"/>
    <s v="RICCI"/>
    <x v="29"/>
    <s v="March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136"/>
    <n v="3"/>
    <s v="A"/>
    <s v="33A"/>
    <n v="0"/>
    <n v="4.95"/>
    <n v="3.04"/>
  </r>
  <r>
    <x v="52"/>
    <s v="Tommaso"/>
    <s v="CARUSO"/>
    <x v="1"/>
    <s v="Basilicat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137"/>
    <n v="3"/>
    <s v="C"/>
    <s v="47C"/>
    <n v="0"/>
    <n v="2.87"/>
    <n v="1.1200000000000001"/>
  </r>
  <r>
    <x v="52"/>
    <s v="Tommaso"/>
    <s v="CARUSO"/>
    <x v="1"/>
    <s v="Basilica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137"/>
    <n v="2"/>
    <s v="C"/>
    <s v="33C"/>
    <n v="0"/>
    <n v="2.87"/>
    <n v="1.1200000000000001"/>
  </r>
  <r>
    <x v="52"/>
    <s v="Tommaso"/>
    <s v="CARUSO"/>
    <x v="1"/>
    <s v="Basilicat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137"/>
    <n v="1"/>
    <s v="A"/>
    <s v="45A"/>
    <n v="5"/>
    <n v="2.35"/>
    <n v="1.6400000000000001"/>
  </r>
  <r>
    <x v="52"/>
    <s v="Greta"/>
    <s v="COSTA"/>
    <x v="13"/>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9.99"/>
    <n v="45"/>
    <n v="1"/>
    <n v="138"/>
    <n v="1"/>
    <s v="A"/>
    <s v="45A"/>
    <n v="0"/>
    <n v="6.09"/>
    <n v="3.9000000000000004"/>
  </r>
  <r>
    <x v="52"/>
    <s v="Greta"/>
    <s v="COSTA"/>
    <x v="13"/>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138"/>
    <n v="1"/>
    <s v="B"/>
    <s v="8B"/>
    <n v="0"/>
    <n v="8.25"/>
    <n v="5.74"/>
  </r>
  <r>
    <x v="53"/>
    <s v="Leonardo"/>
    <s v="BRUNO"/>
    <x v="5"/>
    <s v="Campan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3.99"/>
    <n v="10"/>
    <n v="3"/>
    <n v="139"/>
    <n v="3"/>
    <s v="C"/>
    <s v="10C"/>
    <n v="0"/>
    <n v="3.35"/>
    <n v="0.64000000000000012"/>
  </r>
  <r>
    <x v="53"/>
    <s v="Leonardo"/>
    <s v="BRUNO"/>
    <x v="5"/>
    <s v="Campan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139"/>
    <n v="2"/>
    <s v="B"/>
    <s v="32B"/>
    <n v="0"/>
    <n v="4.07"/>
    <n v="1.92"/>
  </r>
  <r>
    <x v="54"/>
    <s v="Lorenzo"/>
    <s v="D'ANGELO"/>
    <x v="6"/>
    <s v="Pug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140"/>
    <n v="1"/>
    <s v="C"/>
    <s v="12C"/>
    <n v="0"/>
    <n v="4.7300000000000004"/>
    <n v="1.2599999999999998"/>
  </r>
  <r>
    <x v="54"/>
    <s v="Lorenzo"/>
    <s v="D'ANGELO"/>
    <x v="6"/>
    <s v="Pug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9.99"/>
    <n v="33"/>
    <n v="2"/>
    <n v="140"/>
    <n v="1"/>
    <s v="B"/>
    <s v="33B"/>
    <n v="0"/>
    <n v="5.89"/>
    <n v="4.1000000000000005"/>
  </r>
  <r>
    <x v="54"/>
    <s v="Lorenzo"/>
    <s v="D'ANGELO"/>
    <x v="6"/>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9.99"/>
    <n v="38"/>
    <n v="1"/>
    <n v="140"/>
    <n v="3"/>
    <s v="A"/>
    <s v="38A"/>
    <n v="0"/>
    <n v="5.89"/>
    <n v="4.1000000000000005"/>
  </r>
  <r>
    <x v="54"/>
    <s v="Sofia"/>
    <s v="RIZZO"/>
    <x v="22"/>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1.99"/>
    <n v="36"/>
    <n v="3"/>
    <n v="141"/>
    <n v="1"/>
    <s v="C"/>
    <s v="36C"/>
    <n v="0"/>
    <n v="1.39"/>
    <n v="0.60000000000000009"/>
  </r>
  <r>
    <x v="54"/>
    <s v="Sofia"/>
    <s v="RIZZO"/>
    <x v="22"/>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9.99"/>
    <n v="10"/>
    <n v="1"/>
    <n v="141"/>
    <n v="2"/>
    <s v="A"/>
    <s v="10A"/>
    <n v="0"/>
    <n v="6.39"/>
    <n v="3.6000000000000005"/>
  </r>
  <r>
    <x v="54"/>
    <s v="Giulia"/>
    <s v="MORELLI"/>
    <x v="72"/>
    <s v="Tosca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5.99"/>
    <n v="19"/>
    <n v="3"/>
    <n v="142"/>
    <n v="2"/>
    <s v="C"/>
    <s v="19C"/>
    <n v="0"/>
    <n v="4.8499999999999996"/>
    <n v="1.1400000000000006"/>
  </r>
  <r>
    <x v="54"/>
    <s v="Giulia"/>
    <s v="MORELLI"/>
    <x v="72"/>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142"/>
    <n v="2"/>
    <s v="A"/>
    <s v="34A"/>
    <n v="0"/>
    <n v="2.11"/>
    <n v="1.8800000000000003"/>
  </r>
  <r>
    <x v="54"/>
    <s v="Giulia"/>
    <s v="MORELLI"/>
    <x v="72"/>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142"/>
    <n v="3"/>
    <s v="B"/>
    <s v="4B"/>
    <n v="0"/>
    <n v="2.75"/>
    <n v="1.2400000000000002"/>
  </r>
  <r>
    <x v="54"/>
    <s v="Giulia"/>
    <s v="MORELLI"/>
    <x v="72"/>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142"/>
    <n v="3"/>
    <s v="B"/>
    <s v="13B"/>
    <n v="0"/>
    <n v="3.53"/>
    <n v="2.4600000000000004"/>
  </r>
  <r>
    <x v="54"/>
    <s v="Giulia"/>
    <s v="MORELLI"/>
    <x v="72"/>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5"/>
    <n v="2"/>
    <n v="142"/>
    <n v="2"/>
    <s v="B"/>
    <s v="45B"/>
    <n v="0"/>
    <n v="5.19"/>
    <n v="4.8"/>
  </r>
  <r>
    <x v="55"/>
    <s v="Martina"/>
    <s v="RICCI"/>
    <x v="12"/>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1.99"/>
    <n v="5"/>
    <n v="3"/>
    <n v="143"/>
    <n v="1"/>
    <s v="C"/>
    <s v="5C"/>
    <n v="0"/>
    <n v="1.59"/>
    <n v="0.39999999999999991"/>
  </r>
  <r>
    <x v="55"/>
    <s v="Martina"/>
    <s v="RICCI"/>
    <x v="12"/>
    <s v="Lombardia"/>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143"/>
    <n v="2"/>
    <s v="A"/>
    <s v="40A"/>
    <n v="0"/>
    <n v="1.17"/>
    <n v="0.82000000000000006"/>
  </r>
  <r>
    <x v="55"/>
    <s v="Martina"/>
    <s v="RICCI"/>
    <x v="12"/>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143"/>
    <n v="2"/>
    <s v="A"/>
    <s v="22A"/>
    <n v="0"/>
    <n v="1.35"/>
    <n v="0.6399999999999999"/>
  </r>
  <r>
    <x v="55"/>
    <s v="Martina"/>
    <s v="RICCI"/>
    <x v="12"/>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3.99"/>
    <n v="45"/>
    <n v="2"/>
    <n v="143"/>
    <n v="1"/>
    <s v="B"/>
    <s v="45B"/>
    <n v="0"/>
    <n v="2.67"/>
    <n v="1.3200000000000003"/>
  </r>
  <r>
    <x v="55"/>
    <s v="Giulia"/>
    <s v="MAZZA"/>
    <x v="36"/>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1.99"/>
    <n v="13"/>
    <n v="3"/>
    <n v="144"/>
    <n v="1"/>
    <s v="C"/>
    <s v="13C"/>
    <n v="0"/>
    <n v="1.39"/>
    <n v="0.60000000000000009"/>
  </r>
  <r>
    <x v="55"/>
    <s v="Giulia"/>
    <s v="MAZZA"/>
    <x v="36"/>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5.99"/>
    <n v="45"/>
    <n v="1"/>
    <n v="144"/>
    <n v="1"/>
    <s v="A"/>
    <s v="45A"/>
    <n v="0"/>
    <n v="3.95"/>
    <n v="2.04"/>
  </r>
  <r>
    <x v="56"/>
    <s v="Matteo"/>
    <s v="GENTILE"/>
    <x v="12"/>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145"/>
    <n v="1"/>
    <s v="C"/>
    <s v="33C"/>
    <n v="0"/>
    <n v="3.15"/>
    <n v="0.8400000000000003"/>
  </r>
  <r>
    <x v="56"/>
    <s v="Matteo"/>
    <s v="GENTILE"/>
    <x v="12"/>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145"/>
    <n v="3"/>
    <s v="C"/>
    <s v="29C"/>
    <n v="0"/>
    <n v="5.59"/>
    <n v="2.4000000000000004"/>
  </r>
  <r>
    <x v="56"/>
    <s v="Matteo"/>
    <s v="GENTILE"/>
    <x v="12"/>
    <s v="Lombardia"/>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145"/>
    <n v="1"/>
    <s v="B"/>
    <s v="40B"/>
    <n v="0"/>
    <n v="3.29"/>
    <n v="2.7"/>
  </r>
  <r>
    <x v="56"/>
    <s v="Matteo"/>
    <s v="GENTILE"/>
    <x v="12"/>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5.99"/>
    <n v="8"/>
    <n v="2"/>
    <n v="145"/>
    <n v="3"/>
    <s v="B"/>
    <s v="8B"/>
    <n v="0"/>
    <n v="3.29"/>
    <n v="2.7"/>
  </r>
  <r>
    <x v="57"/>
    <s v="Giorgia"/>
    <s v="COLOMBO"/>
    <x v="70"/>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146"/>
    <n v="2"/>
    <s v="C"/>
    <s v="15C"/>
    <n v="0"/>
    <n v="3.23"/>
    <n v="0.76000000000000023"/>
  </r>
  <r>
    <x v="57"/>
    <s v="Giorgia"/>
    <s v="COLOMBO"/>
    <x v="70"/>
    <s v="Piemonte"/>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146"/>
    <n v="1"/>
    <s v="A"/>
    <s v="44A"/>
    <n v="5"/>
    <n v="3.53"/>
    <n v="2.4600000000000004"/>
  </r>
  <r>
    <x v="57"/>
    <s v="Mattia"/>
    <s v="MARINI"/>
    <x v="25"/>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147"/>
    <n v="3"/>
    <s v="C"/>
    <s v="47C"/>
    <n v="0"/>
    <n v="6.15"/>
    <n v="1.8399999999999999"/>
  </r>
  <r>
    <x v="57"/>
    <s v="Mattia"/>
    <s v="MARINI"/>
    <x v="25"/>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9.99"/>
    <n v="10"/>
    <n v="3"/>
    <n v="147"/>
    <n v="3"/>
    <s v="C"/>
    <s v="10C"/>
    <n v="0"/>
    <n v="7.49"/>
    <n v="2.5"/>
  </r>
  <r>
    <x v="57"/>
    <s v="Mattia"/>
    <s v="MARINI"/>
    <x v="25"/>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147"/>
    <n v="2"/>
    <s v="A"/>
    <s v="45A"/>
    <n v="5"/>
    <n v="4.95"/>
    <n v="3.04"/>
  </r>
  <r>
    <x v="57"/>
    <s v="Matteo"/>
    <s v="BERNARDI"/>
    <x v="22"/>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9.99"/>
    <n v="16"/>
    <n v="1"/>
    <n v="148"/>
    <n v="1"/>
    <s v="A"/>
    <s v="16A"/>
    <n v="0"/>
    <n v="6.19"/>
    <n v="3.8"/>
  </r>
  <r>
    <x v="57"/>
    <s v="Emma"/>
    <s v="MARTINI"/>
    <x v="7"/>
    <s v="Campan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3.99"/>
    <n v="38"/>
    <n v="1"/>
    <n v="149"/>
    <n v="2"/>
    <s v="A"/>
    <s v="38A"/>
    <n v="0"/>
    <n v="2.79"/>
    <n v="1.2000000000000002"/>
  </r>
  <r>
    <x v="57"/>
    <s v="Emma"/>
    <s v="MARTINI"/>
    <x v="7"/>
    <s v="Campan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149"/>
    <n v="3"/>
    <s v="B"/>
    <s v="30B"/>
    <n v="0"/>
    <n v="2.79"/>
    <n v="1.2000000000000002"/>
  </r>
  <r>
    <x v="57"/>
    <s v="Emma"/>
    <s v="MARTINI"/>
    <x v="7"/>
    <s v="Campan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7.99"/>
    <n v="34"/>
    <n v="2"/>
    <n v="149"/>
    <n v="2"/>
    <s v="B"/>
    <s v="34B"/>
    <n v="0"/>
    <n v="4.55"/>
    <n v="3.4400000000000004"/>
  </r>
  <r>
    <x v="57"/>
    <s v="Emma"/>
    <s v="MARTINI"/>
    <x v="7"/>
    <s v="Campan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149"/>
    <n v="2"/>
    <s v="A"/>
    <s v="21A"/>
    <n v="0"/>
    <n v="6.59"/>
    <n v="3.4000000000000004"/>
  </r>
  <r>
    <x v="57"/>
    <s v="Lorenzo"/>
    <s v="GIORDANO"/>
    <x v="56"/>
    <s v="Friuli Venezia Giu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150"/>
    <n v="1"/>
    <s v="B"/>
    <s v="21B"/>
    <n v="0"/>
    <n v="2.39"/>
    <n v="1.6"/>
  </r>
  <r>
    <x v="57"/>
    <s v="Lorenzo"/>
    <s v="GIORDANO"/>
    <x v="56"/>
    <s v="Friuli Venezia Giu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150"/>
    <n v="1"/>
    <s v="B"/>
    <s v="6B"/>
    <n v="0"/>
    <n v="4.1500000000000004"/>
    <n v="3.84"/>
  </r>
  <r>
    <x v="57"/>
    <s v="Alessandro"/>
    <s v="FERRARA"/>
    <x v="26"/>
    <s v="Abruzz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1.99"/>
    <n v="39"/>
    <n v="3"/>
    <n v="151"/>
    <n v="1"/>
    <s v="C"/>
    <s v="39C"/>
    <n v="0"/>
    <n v="1.57"/>
    <n v="0.41999999999999993"/>
  </r>
  <r>
    <x v="57"/>
    <s v="Alessandro"/>
    <s v="FERRARA"/>
    <x v="26"/>
    <s v="Abruzz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151"/>
    <n v="1"/>
    <s v="C"/>
    <s v="7C"/>
    <n v="0"/>
    <n v="4.55"/>
    <n v="1.4400000000000004"/>
  </r>
  <r>
    <x v="57"/>
    <s v="Alessandro"/>
    <s v="FERRARA"/>
    <x v="26"/>
    <s v="Abruzz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151"/>
    <n v="1"/>
    <s v="A"/>
    <s v="16A"/>
    <n v="0"/>
    <n v="1.29"/>
    <n v="0.7"/>
  </r>
  <r>
    <x v="57"/>
    <s v="Alessandro"/>
    <s v="FERRARA"/>
    <x v="26"/>
    <s v="Abruzz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3.99"/>
    <n v="37"/>
    <n v="2"/>
    <n v="151"/>
    <n v="2"/>
    <s v="B"/>
    <s v="37B"/>
    <n v="0"/>
    <n v="2.19"/>
    <n v="1.8000000000000003"/>
  </r>
  <r>
    <x v="57"/>
    <s v="Matteo"/>
    <s v="ROSSETTI"/>
    <x v="73"/>
    <s v="Piemont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152"/>
    <n v="1"/>
    <s v="C"/>
    <s v="29C"/>
    <n v="0"/>
    <n v="8.39"/>
    <n v="1.5999999999999996"/>
  </r>
  <r>
    <x v="57"/>
    <s v="Matteo"/>
    <s v="ROSSETTI"/>
    <x v="73"/>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152"/>
    <n v="2"/>
    <s v="C"/>
    <s v="9C"/>
    <n v="0"/>
    <n v="6.63"/>
    <n v="1.3600000000000003"/>
  </r>
  <r>
    <x v="57"/>
    <s v="Matteo"/>
    <s v="ROSSETTI"/>
    <x v="73"/>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4"/>
    <n v="1"/>
    <n v="152"/>
    <n v="1"/>
    <s v="A"/>
    <s v="44A"/>
    <n v="0"/>
    <n v="1.19"/>
    <n v="0.8"/>
  </r>
  <r>
    <x v="57"/>
    <s v="Matteo"/>
    <s v="ROSSETTI"/>
    <x v="73"/>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9.99"/>
    <n v="44"/>
    <n v="2"/>
    <n v="152"/>
    <n v="1"/>
    <s v="B"/>
    <s v="44B"/>
    <n v="0"/>
    <n v="6.79"/>
    <n v="3.2"/>
  </r>
  <r>
    <x v="58"/>
    <s v="Lorenzo"/>
    <s v="D'ANGELO"/>
    <x v="6"/>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153"/>
    <n v="2"/>
    <s v="C"/>
    <s v="3C"/>
    <n v="0"/>
    <n v="5.09"/>
    <n v="0.90000000000000036"/>
  </r>
  <r>
    <x v="58"/>
    <s v="Lorenzo"/>
    <s v="D'ANGELO"/>
    <x v="6"/>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153"/>
    <n v="1"/>
    <s v="C"/>
    <s v="46C"/>
    <n v="0"/>
    <n v="5.09"/>
    <n v="0.90000000000000036"/>
  </r>
  <r>
    <x v="58"/>
    <s v="Giorgia"/>
    <s v="CONTI"/>
    <x v="74"/>
    <s v="Ligu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5.99"/>
    <n v="24"/>
    <n v="3"/>
    <n v="154"/>
    <n v="2"/>
    <s v="C"/>
    <s v="24C"/>
    <n v="0"/>
    <n v="4.6100000000000003"/>
    <n v="1.38"/>
  </r>
  <r>
    <x v="58"/>
    <s v="Giorgia"/>
    <s v="CONTI"/>
    <x v="74"/>
    <s v="Ligu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154"/>
    <n v="1"/>
    <s v="A"/>
    <s v="19A"/>
    <n v="0"/>
    <n v="2.5499999999999998"/>
    <n v="1.4400000000000004"/>
  </r>
  <r>
    <x v="58"/>
    <s v="Tommaso"/>
    <s v="MAZZA"/>
    <x v="54"/>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155"/>
    <n v="1"/>
    <s v="C"/>
    <s v="39C"/>
    <n v="0"/>
    <n v="4.67"/>
    <n v="1.3200000000000003"/>
  </r>
  <r>
    <x v="58"/>
    <s v="Tommaso"/>
    <s v="MAZZA"/>
    <x v="54"/>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155"/>
    <n v="1"/>
    <s v="C"/>
    <s v="18C"/>
    <n v="0"/>
    <n v="5.91"/>
    <n v="2.08"/>
  </r>
  <r>
    <x v="58"/>
    <s v="Tommaso"/>
    <s v="MAZZA"/>
    <x v="5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155"/>
    <n v="2"/>
    <s v="A"/>
    <s v="13A"/>
    <n v="5"/>
    <n v="2.5499999999999998"/>
    <n v="1.4400000000000004"/>
  </r>
  <r>
    <x v="58"/>
    <s v="Tommaso"/>
    <s v="MAZZA"/>
    <x v="54"/>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5.99"/>
    <n v="6"/>
    <n v="1"/>
    <n v="155"/>
    <n v="1"/>
    <s v="A"/>
    <s v="6A"/>
    <n v="0"/>
    <n v="3.05"/>
    <n v="2.9400000000000004"/>
  </r>
  <r>
    <x v="59"/>
    <s v="Emma"/>
    <s v="MARTINELLI"/>
    <x v="10"/>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1.99"/>
    <n v="22"/>
    <n v="3"/>
    <n v="156"/>
    <n v="1"/>
    <s v="C"/>
    <s v="22C"/>
    <n v="0"/>
    <n v="1.53"/>
    <n v="0.45999999999999996"/>
  </r>
  <r>
    <x v="59"/>
    <s v="Emma"/>
    <s v="MARTINELLI"/>
    <x v="10"/>
    <s v="Tosca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156"/>
    <n v="3"/>
    <s v="C"/>
    <s v="9C"/>
    <n v="0"/>
    <n v="2.99"/>
    <n v="1"/>
  </r>
  <r>
    <x v="59"/>
    <s v="Emma"/>
    <s v="MARTINELLI"/>
    <x v="10"/>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9.99"/>
    <n v="35"/>
    <n v="1"/>
    <n v="156"/>
    <n v="1"/>
    <s v="A"/>
    <s v="35A"/>
    <n v="0"/>
    <n v="5.39"/>
    <n v="4.6000000000000005"/>
  </r>
  <r>
    <x v="59"/>
    <s v="Matteo"/>
    <s v="RUSSO"/>
    <x v="15"/>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157"/>
    <n v="1"/>
    <s v="A"/>
    <s v="11A"/>
    <n v="5"/>
    <n v="1.37"/>
    <n v="0.61999999999999988"/>
  </r>
  <r>
    <x v="60"/>
    <s v="Leonardo"/>
    <s v="LOMBARDI"/>
    <x v="32"/>
    <s v="Calab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9.99"/>
    <n v="23"/>
    <n v="3"/>
    <n v="158"/>
    <n v="3"/>
    <s v="C"/>
    <s v="23C"/>
    <n v="0"/>
    <n v="7.09"/>
    <n v="2.9000000000000004"/>
  </r>
  <r>
    <x v="60"/>
    <s v="Leonardo"/>
    <s v="LOMBARDI"/>
    <x v="32"/>
    <s v="Calabr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158"/>
    <n v="2"/>
    <s v="B"/>
    <s v="15B"/>
    <n v="0"/>
    <n v="6.69"/>
    <n v="3.3"/>
  </r>
  <r>
    <x v="60"/>
    <s v="Leonardo"/>
    <s v="LOMBARDI"/>
    <x v="32"/>
    <s v="Calab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158"/>
    <n v="1"/>
    <s v="B"/>
    <s v="43B"/>
    <n v="0"/>
    <n v="8.11"/>
    <n v="5.8800000000000008"/>
  </r>
  <r>
    <x v="61"/>
    <s v="Alessandro"/>
    <s v="PELLEGRINI"/>
    <x v="54"/>
    <s v="Emilia Romagna"/>
    <x v="6"/>
    <x v="6"/>
    <s v="N/A"/>
    <n v="96"/>
    <s v="Crime, Drama"/>
    <n v="8.9"/>
    <s v="A jury holdout attempts to prevent a miscarriage of justice by forcing his colleagues to reconsider the evidence."/>
    <s v="Sidney Lumet "/>
    <s v="Henry Fonda, Lee J. Cobb, Martin Balsam, John Fiedler"/>
    <n v="555455"/>
    <n v="0"/>
    <s v="Digitale"/>
    <n v="5.99"/>
    <n v="50"/>
    <n v="3"/>
    <n v="159"/>
    <n v="2"/>
    <s v="C"/>
    <s v="50C"/>
    <n v="0"/>
    <n v="4.7300000000000004"/>
    <n v="1.2599999999999998"/>
  </r>
  <r>
    <x v="61"/>
    <s v="Alessandro"/>
    <s v="PELLEGRINI"/>
    <x v="54"/>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159"/>
    <n v="1"/>
    <s v="B"/>
    <s v="32B"/>
    <n v="0"/>
    <n v="3.89"/>
    <n v="2.1"/>
  </r>
  <r>
    <x v="61"/>
    <s v="Alessandro"/>
    <s v="PELLEGRINI"/>
    <x v="54"/>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159"/>
    <n v="3"/>
    <s v="B"/>
    <s v="18B"/>
    <n v="0"/>
    <n v="4.07"/>
    <n v="1.92"/>
  </r>
  <r>
    <x v="61"/>
    <s v="Alessandro"/>
    <s v="PELLEGRINI"/>
    <x v="54"/>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159"/>
    <n v="1"/>
    <s v="B"/>
    <s v="46B"/>
    <n v="0"/>
    <n v="9.65"/>
    <n v="4.34"/>
  </r>
  <r>
    <x v="61"/>
    <s v="Emma"/>
    <s v="GALLO"/>
    <x v="7"/>
    <s v="Campan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3.99"/>
    <n v="47"/>
    <n v="2"/>
    <n v="160"/>
    <n v="1"/>
    <s v="B"/>
    <s v="47B"/>
    <n v="5"/>
    <n v="2.39"/>
    <n v="1.6"/>
  </r>
  <r>
    <x v="62"/>
    <s v="Francesco"/>
    <s v="GALLI"/>
    <x v="31"/>
    <s v="Lazi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161"/>
    <n v="1"/>
    <s v="A"/>
    <s v="27A"/>
    <n v="0"/>
    <n v="4.13"/>
    <n v="1.8600000000000003"/>
  </r>
  <r>
    <x v="62"/>
    <s v="Francesco"/>
    <s v="GALLI"/>
    <x v="31"/>
    <s v="Lazio"/>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161"/>
    <n v="1"/>
    <s v="A"/>
    <s v="44A"/>
    <n v="0"/>
    <n v="6.19"/>
    <n v="3.8"/>
  </r>
  <r>
    <x v="62"/>
    <s v="Leonardo"/>
    <s v="MAZZA"/>
    <x v="69"/>
    <s v="Lazio"/>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162"/>
    <n v="2"/>
    <s v="C"/>
    <s v="40C"/>
    <n v="0"/>
    <n v="1.49"/>
    <n v="0.5"/>
  </r>
  <r>
    <x v="62"/>
    <s v="Leonardo"/>
    <s v="MAZZA"/>
    <x v="69"/>
    <s v="Lazi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162"/>
    <n v="3"/>
    <s v="B"/>
    <s v="9B"/>
    <n v="0"/>
    <n v="3.53"/>
    <n v="2.4600000000000004"/>
  </r>
  <r>
    <x v="62"/>
    <s v="Leonardo"/>
    <s v="MAZZA"/>
    <x v="69"/>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162"/>
    <n v="1"/>
    <s v="B"/>
    <s v="17B"/>
    <n v="0"/>
    <n v="4.01"/>
    <n v="1.9800000000000004"/>
  </r>
  <r>
    <x v="62"/>
    <s v="Leonardo"/>
    <s v="MAZZA"/>
    <x v="69"/>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162"/>
    <n v="1"/>
    <s v="A"/>
    <s v="47A"/>
    <n v="0"/>
    <n v="5.03"/>
    <n v="2.96"/>
  </r>
  <r>
    <x v="62"/>
    <s v="Giulia"/>
    <s v="MORETTI"/>
    <x v="74"/>
    <s v="Ligu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1.99"/>
    <n v="5"/>
    <n v="3"/>
    <n v="163"/>
    <n v="1"/>
    <s v="C"/>
    <s v="5C"/>
    <n v="0"/>
    <n v="1.39"/>
    <n v="0.60000000000000009"/>
  </r>
  <r>
    <x v="62"/>
    <s v="Giulia"/>
    <s v="MORETTI"/>
    <x v="74"/>
    <s v="Ligur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163"/>
    <n v="2"/>
    <s v="C"/>
    <s v="47C"/>
    <n v="0"/>
    <n v="3.23"/>
    <n v="0.76000000000000023"/>
  </r>
  <r>
    <x v="62"/>
    <s v="Lorenzo"/>
    <s v="CONTI"/>
    <x v="39"/>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164"/>
    <n v="1"/>
    <s v="C"/>
    <s v="29C"/>
    <n v="0"/>
    <n v="2.99"/>
    <n v="1"/>
  </r>
  <r>
    <x v="62"/>
    <s v="Lorenzo"/>
    <s v="CONTI"/>
    <x v="39"/>
    <s v="Tosca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5.99"/>
    <n v="17"/>
    <n v="3"/>
    <n v="164"/>
    <n v="1"/>
    <s v="C"/>
    <s v="17C"/>
    <n v="0"/>
    <n v="4.79"/>
    <n v="1.2000000000000002"/>
  </r>
  <r>
    <x v="62"/>
    <s v="Lorenzo"/>
    <s v="CONTI"/>
    <x v="39"/>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164"/>
    <n v="1"/>
    <s v="B"/>
    <s v="3B"/>
    <n v="0"/>
    <n v="2.39"/>
    <n v="1.6"/>
  </r>
  <r>
    <x v="62"/>
    <s v="Lorenzo"/>
    <s v="CONTI"/>
    <x v="39"/>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164"/>
    <n v="1"/>
    <s v="A"/>
    <s v="16A"/>
    <n v="0"/>
    <n v="3.71"/>
    <n v="2.2800000000000002"/>
  </r>
  <r>
    <x v="63"/>
    <s v="Giulia"/>
    <s v="GENTILE"/>
    <x v="33"/>
    <s v="Veneto"/>
    <x v="6"/>
    <x v="6"/>
    <s v="N/A"/>
    <n v="96"/>
    <s v="Crime, Drama"/>
    <n v="8.9"/>
    <s v="A jury holdout attempts to prevent a miscarriage of justice by forcing his colleagues to reconsider the evidence."/>
    <s v="Sidney Lumet "/>
    <s v="Henry Fonda, Lee J. Cobb, Martin Balsam, John Fiedler"/>
    <n v="555455"/>
    <n v="0"/>
    <s v="Digitale"/>
    <n v="7.99"/>
    <n v="50"/>
    <n v="3"/>
    <n v="165"/>
    <n v="1"/>
    <s v="C"/>
    <s v="50C"/>
    <n v="0"/>
    <n v="6.15"/>
    <n v="1.8399999999999999"/>
  </r>
  <r>
    <x v="63"/>
    <s v="Giulia"/>
    <s v="GENTILE"/>
    <x v="33"/>
    <s v="Veneto"/>
    <x v="3"/>
    <x v="3"/>
    <s v="T "/>
    <n v="113"/>
    <s v="Mystery, Thriller"/>
    <n v="8.5"/>
    <s v="A man with short-term memory loss attempts to track down his wife's murderer."/>
    <s v="Christopher Nolan "/>
    <s v="Guy Pearce, Carrie-Anne Moss, Joe Pantoliano, Mark Boone Junior"/>
    <n v="986815"/>
    <n v="25540000"/>
    <s v="DVD"/>
    <n v="1.99"/>
    <n v="41"/>
    <n v="1"/>
    <n v="165"/>
    <n v="1"/>
    <s v="A"/>
    <s v="41A"/>
    <n v="0"/>
    <n v="1.07"/>
    <n v="0.91999999999999993"/>
  </r>
  <r>
    <x v="63"/>
    <s v="Giulia"/>
    <s v="GENTILE"/>
    <x v="33"/>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3.99"/>
    <n v="42"/>
    <n v="1"/>
    <n v="165"/>
    <n v="3"/>
    <s v="A"/>
    <s v="42A"/>
    <n v="0"/>
    <n v="2.75"/>
    <n v="1.2400000000000002"/>
  </r>
  <r>
    <x v="64"/>
    <s v="Mattia"/>
    <s v="FONTANA"/>
    <x v="61"/>
    <s v="Friuli Venezia Giu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166"/>
    <n v="1"/>
    <s v="C"/>
    <s v="29C"/>
    <n v="0"/>
    <n v="6.79"/>
    <n v="1.2000000000000002"/>
  </r>
  <r>
    <x v="64"/>
    <s v="Mattia"/>
    <s v="FONTANA"/>
    <x v="61"/>
    <s v="Friuli Venezia Giu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166"/>
    <n v="2"/>
    <s v="C"/>
    <s v="12C"/>
    <n v="0"/>
    <n v="6.23"/>
    <n v="1.7599999999999998"/>
  </r>
  <r>
    <x v="64"/>
    <s v="Mattia"/>
    <s v="FONTANA"/>
    <x v="61"/>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166"/>
    <n v="2"/>
    <s v="A"/>
    <s v="13A"/>
    <n v="0"/>
    <n v="1.03"/>
    <n v="0.96"/>
  </r>
  <r>
    <x v="64"/>
    <s v="Mattia"/>
    <s v="FONTANA"/>
    <x v="61"/>
    <s v="Friuli Venezia Giulia"/>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166"/>
    <n v="2"/>
    <s v="B"/>
    <s v="44B"/>
    <n v="0"/>
    <n v="2.19"/>
    <n v="1.8000000000000003"/>
  </r>
  <r>
    <x v="64"/>
    <s v="Mattia"/>
    <s v="FONTANA"/>
    <x v="61"/>
    <s v="Friuli Venezia Giu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166"/>
    <n v="2"/>
    <s v="A"/>
    <s v="30A"/>
    <n v="0"/>
    <n v="2.59"/>
    <n v="1.4000000000000004"/>
  </r>
  <r>
    <x v="64"/>
    <s v="Mattia"/>
    <s v="FONTANA"/>
    <x v="61"/>
    <s v="Friuli Venezia Giulia"/>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166"/>
    <n v="2"/>
    <s v="A"/>
    <s v="40A"/>
    <n v="0"/>
    <n v="2.71"/>
    <n v="1.2800000000000002"/>
  </r>
  <r>
    <x v="64"/>
    <s v="Matteo"/>
    <s v="SANTORO"/>
    <x v="31"/>
    <s v="Lazi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167"/>
    <n v="3"/>
    <s v="C"/>
    <s v="32C"/>
    <n v="0"/>
    <n v="4.91"/>
    <n v="1.08"/>
  </r>
  <r>
    <x v="64"/>
    <s v="Matteo"/>
    <s v="SANTORO"/>
    <x v="31"/>
    <s v="Lazio"/>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167"/>
    <n v="3"/>
    <s v="C"/>
    <s v="1C"/>
    <n v="0"/>
    <n v="4.3099999999999996"/>
    <n v="1.6800000000000006"/>
  </r>
  <r>
    <x v="64"/>
    <s v="Matteo"/>
    <s v="SANTORO"/>
    <x v="31"/>
    <s v="Lazi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1.99"/>
    <n v="2"/>
    <n v="1"/>
    <n v="167"/>
    <n v="3"/>
    <s v="A"/>
    <s v="2A"/>
    <n v="0"/>
    <n v="1.37"/>
    <n v="0.61999999999999988"/>
  </r>
  <r>
    <x v="64"/>
    <s v="Martina"/>
    <s v="FERRARO"/>
    <x v="19"/>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168"/>
    <n v="1"/>
    <s v="B"/>
    <s v="33B"/>
    <n v="5"/>
    <n v="1.99"/>
    <n v="2"/>
  </r>
  <r>
    <x v="64"/>
    <s v="Gabriele"/>
    <s v="MARINI"/>
    <x v="4"/>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169"/>
    <n v="3"/>
    <s v="C"/>
    <s v="4C"/>
    <n v="0"/>
    <n v="2.79"/>
    <n v="1.2000000000000002"/>
  </r>
  <r>
    <x v="64"/>
    <s v="Gabriele"/>
    <s v="MARINI"/>
    <x v="4"/>
    <s v="Sardegna"/>
    <x v="3"/>
    <x v="3"/>
    <s v="T "/>
    <n v="113"/>
    <s v="Mystery, Thriller"/>
    <n v="8.5"/>
    <s v="A man with short-term memory loss attempts to track down his wife's murderer."/>
    <s v="Christopher Nolan "/>
    <s v="Guy Pearce, Carrie-Anne Moss, Joe Pantoliano, Mark Boone Junior"/>
    <n v="986815"/>
    <n v="25540000"/>
    <s v="Blu-Ray"/>
    <n v="3.99"/>
    <n v="41"/>
    <n v="2"/>
    <n v="169"/>
    <n v="1"/>
    <s v="B"/>
    <s v="41B"/>
    <n v="5"/>
    <n v="2.0699999999999998"/>
    <n v="1.9200000000000004"/>
  </r>
  <r>
    <x v="65"/>
    <s v="Alice"/>
    <s v="FERRARO"/>
    <x v="43"/>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1.99"/>
    <n v="20"/>
    <n v="3"/>
    <n v="170"/>
    <n v="1"/>
    <s v="C"/>
    <s v="20C"/>
    <n v="0"/>
    <n v="1.45"/>
    <n v="0.54"/>
  </r>
  <r>
    <x v="65"/>
    <s v="Alice"/>
    <s v="FERRARO"/>
    <x v="43"/>
    <s v="Venet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170"/>
    <n v="1"/>
    <s v="C"/>
    <s v="25C"/>
    <n v="0"/>
    <n v="7.29"/>
    <n v="2.7"/>
  </r>
  <r>
    <x v="65"/>
    <s v="Alice"/>
    <s v="FERRARO"/>
    <x v="43"/>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7.99"/>
    <n v="13"/>
    <n v="2"/>
    <n v="170"/>
    <n v="1"/>
    <s v="B"/>
    <s v="13B"/>
    <n v="0"/>
    <n v="4.63"/>
    <n v="3.3600000000000003"/>
  </r>
  <r>
    <x v="65"/>
    <s v="Emma"/>
    <s v="MARIANI"/>
    <x v="20"/>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7.99"/>
    <n v="31"/>
    <n v="1"/>
    <n v="171"/>
    <n v="2"/>
    <s v="A"/>
    <s v="31A"/>
    <n v="0"/>
    <n v="4.55"/>
    <n v="3.4400000000000004"/>
  </r>
  <r>
    <x v="65"/>
    <s v="Emma"/>
    <s v="MARIANI"/>
    <x v="20"/>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171"/>
    <n v="2"/>
    <s v="B"/>
    <s v="30B"/>
    <n v="0"/>
    <n v="8.5299999999999994"/>
    <n v="5.4600000000000009"/>
  </r>
  <r>
    <x v="65"/>
    <s v="Emma"/>
    <s v="MARIANI"/>
    <x v="20"/>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171"/>
    <n v="2"/>
    <s v="B"/>
    <s v="25B"/>
    <n v="0"/>
    <n v="9.09"/>
    <n v="4.9000000000000004"/>
  </r>
  <r>
    <x v="66"/>
    <s v="Lorenzo"/>
    <s v="GATTI"/>
    <x v="6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172"/>
    <n v="1"/>
    <s v="C"/>
    <s v="28C"/>
    <n v="0"/>
    <n v="4.3099999999999996"/>
    <n v="1.6800000000000006"/>
  </r>
  <r>
    <x v="66"/>
    <s v="Gabriele"/>
    <s v="COSTA"/>
    <x v="57"/>
    <s v="Tosca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7.99"/>
    <n v="11"/>
    <n v="2"/>
    <n v="173"/>
    <n v="1"/>
    <s v="B"/>
    <s v="11B"/>
    <n v="5"/>
    <n v="5.35"/>
    <n v="2.6400000000000006"/>
  </r>
  <r>
    <x v="66"/>
    <s v="Emma"/>
    <s v="COLOMBO"/>
    <x v="75"/>
    <s v="Sicilia"/>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174"/>
    <n v="1"/>
    <s v="C"/>
    <s v="40C"/>
    <n v="0"/>
    <n v="3.31"/>
    <n v="0.68000000000000016"/>
  </r>
  <r>
    <x v="67"/>
    <s v="Aurora"/>
    <s v="MARTINI"/>
    <x v="18"/>
    <s v="Piemont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1.99"/>
    <n v="6"/>
    <n v="1"/>
    <n v="175"/>
    <n v="3"/>
    <s v="A"/>
    <s v="6A"/>
    <n v="0"/>
    <n v="1.19"/>
    <n v="0.8"/>
  </r>
  <r>
    <x v="67"/>
    <s v="Aurora"/>
    <s v="MARTINI"/>
    <x v="18"/>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175"/>
    <n v="3"/>
    <s v="B"/>
    <s v="47B"/>
    <n v="0"/>
    <n v="3.29"/>
    <n v="2.7"/>
  </r>
  <r>
    <x v="67"/>
    <s v="Aurora"/>
    <s v="MARTINI"/>
    <x v="18"/>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175"/>
    <n v="2"/>
    <s v="A"/>
    <s v="37A"/>
    <n v="0"/>
    <n v="6.09"/>
    <n v="3.9000000000000004"/>
  </r>
  <r>
    <x v="67"/>
    <s v="Andrea"/>
    <s v="D'ANGELO"/>
    <x v="74"/>
    <s v="Ligu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176"/>
    <n v="1"/>
    <s v="A"/>
    <s v="46A"/>
    <n v="0"/>
    <n v="1.1499999999999999"/>
    <n v="0.84000000000000008"/>
  </r>
  <r>
    <x v="67"/>
    <s v="Andrea"/>
    <s v="D'ANGELO"/>
    <x v="74"/>
    <s v="Ligu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176"/>
    <n v="3"/>
    <s v="B"/>
    <s v="9B"/>
    <n v="5"/>
    <n v="5.59"/>
    <n v="2.4000000000000004"/>
  </r>
  <r>
    <x v="68"/>
    <s v="Leonardo"/>
    <s v="MARIANI"/>
    <x v="13"/>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5.99"/>
    <n v="8"/>
    <n v="2"/>
    <n v="177"/>
    <n v="1"/>
    <s v="B"/>
    <s v="8B"/>
    <n v="5"/>
    <n v="3.41"/>
    <n v="2.58"/>
  </r>
  <r>
    <x v="68"/>
    <s v="Aurora"/>
    <s v="ROMANO"/>
    <x v="4"/>
    <s v="Sarde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178"/>
    <n v="3"/>
    <s v="A"/>
    <s v="30A"/>
    <n v="5"/>
    <n v="2.71"/>
    <n v="1.2800000000000002"/>
  </r>
  <r>
    <x v="69"/>
    <s v="Riccardo"/>
    <s v="ROMANO"/>
    <x v="29"/>
    <s v="March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179"/>
    <n v="1"/>
    <s v="A"/>
    <s v="35A"/>
    <n v="0"/>
    <n v="1.37"/>
    <n v="0.61999999999999988"/>
  </r>
  <r>
    <x v="69"/>
    <s v="Riccardo"/>
    <s v="ROMANO"/>
    <x v="29"/>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179"/>
    <n v="3"/>
    <s v="B"/>
    <s v="49B"/>
    <n v="0"/>
    <n v="5.59"/>
    <n v="4.4000000000000004"/>
  </r>
  <r>
    <x v="70"/>
    <s v="Riccardo"/>
    <s v="CONTI"/>
    <x v="16"/>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1.99"/>
    <n v="34"/>
    <n v="3"/>
    <n v="180"/>
    <n v="2"/>
    <s v="C"/>
    <s v="34C"/>
    <n v="0"/>
    <n v="1.55"/>
    <n v="0.43999999999999995"/>
  </r>
  <r>
    <x v="70"/>
    <s v="Riccardo"/>
    <s v="CONTI"/>
    <x v="16"/>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3.99"/>
    <n v="12"/>
    <n v="2"/>
    <n v="180"/>
    <n v="1"/>
    <s v="B"/>
    <s v="12B"/>
    <n v="0"/>
    <n v="2.23"/>
    <n v="1.7600000000000002"/>
  </r>
  <r>
    <x v="70"/>
    <s v="Lorenzo"/>
    <s v="TESTA"/>
    <x v="76"/>
    <s v="Lazi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181"/>
    <n v="2"/>
    <s v="C"/>
    <s v="4C"/>
    <n v="0"/>
    <n v="3.35"/>
    <n v="0.64000000000000012"/>
  </r>
  <r>
    <x v="70"/>
    <s v="Lorenzo"/>
    <s v="TESTA"/>
    <x v="76"/>
    <s v="Lazio"/>
    <x v="3"/>
    <x v="3"/>
    <s v="T "/>
    <n v="113"/>
    <s v="Mystery, Thriller"/>
    <n v="8.5"/>
    <s v="A man with short-term memory loss attempts to track down his wife's murderer."/>
    <s v="Christopher Nolan "/>
    <s v="Guy Pearce, Carrie-Anne Moss, Joe Pantoliano, Mark Boone Junior"/>
    <n v="986815"/>
    <n v="25540000"/>
    <s v="Blu-Ray"/>
    <n v="3.99"/>
    <n v="41"/>
    <n v="2"/>
    <n v="181"/>
    <n v="3"/>
    <s v="B"/>
    <s v="41B"/>
    <n v="0"/>
    <n v="2.19"/>
    <n v="1.8000000000000003"/>
  </r>
  <r>
    <x v="70"/>
    <s v="Giorgia"/>
    <s v="CARUSO"/>
    <x v="77"/>
    <s v="Lazi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9.99"/>
    <n v="24"/>
    <n v="3"/>
    <n v="182"/>
    <n v="1"/>
    <s v="C"/>
    <s v="24C"/>
    <n v="0"/>
    <n v="8.49"/>
    <n v="1.5"/>
  </r>
  <r>
    <x v="70"/>
    <s v="Giorgia"/>
    <s v="CARUSO"/>
    <x v="77"/>
    <s v="Lazi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13.99"/>
    <n v="7"/>
    <n v="2"/>
    <n v="182"/>
    <n v="2"/>
    <s v="B"/>
    <s v="7B"/>
    <n v="0"/>
    <n v="9.09"/>
    <n v="4.9000000000000004"/>
  </r>
  <r>
    <x v="71"/>
    <s v="Francesco"/>
    <s v="COSTA"/>
    <x v="3"/>
    <s v="March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183"/>
    <n v="1"/>
    <s v="A"/>
    <s v="5A"/>
    <n v="5"/>
    <n v="2.31"/>
    <n v="1.6800000000000002"/>
  </r>
  <r>
    <x v="71"/>
    <s v="Francesco"/>
    <s v="COSTA"/>
    <x v="3"/>
    <s v="Marche"/>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183"/>
    <n v="1"/>
    <s v="B"/>
    <s v="1B"/>
    <n v="0"/>
    <n v="4.01"/>
    <n v="1.9800000000000004"/>
  </r>
  <r>
    <x v="72"/>
    <s v="Alessandro"/>
    <s v="ROSSI"/>
    <x v="7"/>
    <s v="Campan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184"/>
    <n v="1"/>
    <s v="A"/>
    <s v="42A"/>
    <n v="0"/>
    <n v="1.03"/>
    <n v="0.96"/>
  </r>
  <r>
    <x v="72"/>
    <s v="Alessandro"/>
    <s v="ROSSI"/>
    <x v="7"/>
    <s v="Campan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184"/>
    <n v="1"/>
    <s v="A"/>
    <s v="18A"/>
    <n v="0"/>
    <n v="6.59"/>
    <n v="3.4000000000000004"/>
  </r>
  <r>
    <x v="72"/>
    <s v="Chiara"/>
    <s v="BRUNO"/>
    <x v="78"/>
    <s v="Molis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3"/>
    <n v="3"/>
    <n v="185"/>
    <n v="3"/>
    <s v="C"/>
    <s v="13C"/>
    <n v="0"/>
    <n v="6.23"/>
    <n v="1.7599999999999998"/>
  </r>
  <r>
    <x v="72"/>
    <s v="Chiara"/>
    <s v="BRUNO"/>
    <x v="78"/>
    <s v="Molis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5.99"/>
    <n v="5"/>
    <n v="1"/>
    <n v="185"/>
    <n v="1"/>
    <s v="A"/>
    <s v="5A"/>
    <n v="0"/>
    <n v="3.41"/>
    <n v="2.58"/>
  </r>
  <r>
    <x v="72"/>
    <s v="Chiara"/>
    <s v="BRUNO"/>
    <x v="78"/>
    <s v="Molis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185"/>
    <n v="1"/>
    <s v="A"/>
    <s v="26A"/>
    <n v="0"/>
    <n v="5.29"/>
    <n v="4.7"/>
  </r>
  <r>
    <x v="73"/>
    <s v="Andrea"/>
    <s v="RIZZO"/>
    <x v="79"/>
    <s v="Sici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7.99"/>
    <n v="10"/>
    <n v="3"/>
    <n v="186"/>
    <n v="3"/>
    <s v="C"/>
    <s v="10C"/>
    <n v="0"/>
    <n v="6.39"/>
    <n v="1.6000000000000005"/>
  </r>
  <r>
    <x v="73"/>
    <s v="Andrea"/>
    <s v="RIZZO"/>
    <x v="79"/>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186"/>
    <n v="2"/>
    <s v="B"/>
    <s v="1B"/>
    <n v="0"/>
    <n v="3.65"/>
    <n v="2.3400000000000003"/>
  </r>
  <r>
    <x v="73"/>
    <s v="Andrea"/>
    <s v="RIZZO"/>
    <x v="79"/>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186"/>
    <n v="1"/>
    <s v="A"/>
    <s v="27A"/>
    <n v="0"/>
    <n v="3.89"/>
    <n v="2.1"/>
  </r>
  <r>
    <x v="73"/>
    <s v="Andrea"/>
    <s v="RIZZO"/>
    <x v="79"/>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186"/>
    <n v="2"/>
    <s v="A"/>
    <s v="4A"/>
    <n v="0"/>
    <n v="3.89"/>
    <n v="2.1"/>
  </r>
  <r>
    <x v="73"/>
    <s v="Chiara"/>
    <s v="BIANCO"/>
    <x v="41"/>
    <s v="Emilia Romagna"/>
    <x v="6"/>
    <x v="6"/>
    <s v="N/A"/>
    <n v="96"/>
    <s v="Crime, Drama"/>
    <n v="8.9"/>
    <s v="A jury holdout attempts to prevent a miscarriage of justice by forcing his colleagues to reconsider the evidence."/>
    <s v="Sidney Lumet "/>
    <s v="Henry Fonda, Lee J. Cobb, Martin Balsam, John Fiedler"/>
    <n v="555455"/>
    <n v="0"/>
    <s v="Digitale"/>
    <n v="7.99"/>
    <n v="50"/>
    <n v="3"/>
    <n v="187"/>
    <n v="2"/>
    <s v="C"/>
    <s v="50C"/>
    <n v="0"/>
    <n v="6.63"/>
    <n v="1.3600000000000003"/>
  </r>
  <r>
    <x v="73"/>
    <s v="Chiara"/>
    <s v="BIANCO"/>
    <x v="41"/>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87"/>
    <n v="1"/>
    <s v="C"/>
    <s v="25C"/>
    <n v="0"/>
    <n v="5.99"/>
    <n v="2"/>
  </r>
  <r>
    <x v="73"/>
    <s v="Emma"/>
    <s v="ESPOSITO"/>
    <x v="2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188"/>
    <n v="1"/>
    <s v="B"/>
    <s v="16B"/>
    <n v="5"/>
    <n v="5.43"/>
    <n v="2.5600000000000005"/>
  </r>
  <r>
    <x v="74"/>
    <s v="Emma"/>
    <s v="MARCHETTI"/>
    <x v="48"/>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189"/>
    <n v="1"/>
    <s v="C"/>
    <s v="8C"/>
    <n v="0"/>
    <n v="5.99"/>
    <n v="2"/>
  </r>
  <r>
    <x v="74"/>
    <s v="Emma"/>
    <s v="MARCHETTI"/>
    <x v="48"/>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189"/>
    <n v="1"/>
    <s v="C"/>
    <s v="35C"/>
    <n v="0"/>
    <n v="3.15"/>
    <n v="0.8400000000000003"/>
  </r>
  <r>
    <x v="74"/>
    <s v="Emma"/>
    <s v="MARCHETTI"/>
    <x v="48"/>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189"/>
    <n v="1"/>
    <s v="B"/>
    <s v="15B"/>
    <n v="0"/>
    <n v="5.69"/>
    <n v="4.3"/>
  </r>
  <r>
    <x v="74"/>
    <s v="Giorgia"/>
    <s v="BIANCHI"/>
    <x v="59"/>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90"/>
    <n v="2"/>
    <s v="C"/>
    <s v="25C"/>
    <n v="0"/>
    <n v="6.79"/>
    <n v="1.2000000000000002"/>
  </r>
  <r>
    <x v="75"/>
    <s v="Giulia"/>
    <s v="DE LUCA"/>
    <x v="6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191"/>
    <n v="2"/>
    <s v="C"/>
    <s v="34C"/>
    <n v="0"/>
    <n v="5.75"/>
    <n v="2.2400000000000002"/>
  </r>
  <r>
    <x v="75"/>
    <s v="Giulia"/>
    <s v="DE LUCA"/>
    <x v="63"/>
    <s v="Veneto"/>
    <x v="3"/>
    <x v="3"/>
    <s v="T "/>
    <n v="113"/>
    <s v="Mystery, Thriller"/>
    <n v="8.5"/>
    <s v="A man with short-term memory loss attempts to track down his wife's murderer."/>
    <s v="Christopher Nolan "/>
    <s v="Guy Pearce, Carrie-Anne Moss, Joe Pantoliano, Mark Boone Junior"/>
    <n v="986815"/>
    <n v="25540000"/>
    <s v="Digitale"/>
    <n v="7.99"/>
    <n v="41"/>
    <n v="3"/>
    <n v="191"/>
    <n v="1"/>
    <s v="C"/>
    <s v="41C"/>
    <n v="0"/>
    <n v="6.23"/>
    <n v="1.7599999999999998"/>
  </r>
  <r>
    <x v="75"/>
    <s v="Giulia"/>
    <s v="DE LUCA"/>
    <x v="6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191"/>
    <n v="3"/>
    <s v="A"/>
    <s v="28A"/>
    <n v="0"/>
    <n v="2.67"/>
    <n v="1.3200000000000003"/>
  </r>
  <r>
    <x v="75"/>
    <s v="Giulia"/>
    <s v="DE LUCA"/>
    <x v="6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191"/>
    <n v="1"/>
    <s v="B"/>
    <s v="18B"/>
    <n v="5"/>
    <n v="4.13"/>
    <n v="1.8600000000000003"/>
  </r>
  <r>
    <x v="75"/>
    <s v="Giorgia"/>
    <s v="SANTORO"/>
    <x v="19"/>
    <s v="Sardegna"/>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192"/>
    <n v="1"/>
    <s v="A"/>
    <s v="40A"/>
    <n v="0"/>
    <n v="2.27"/>
    <n v="1.7200000000000002"/>
  </r>
  <r>
    <x v="75"/>
    <s v="Giorgia"/>
    <s v="SANTORO"/>
    <x v="19"/>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192"/>
    <n v="1"/>
    <s v="B"/>
    <s v="2B"/>
    <n v="0"/>
    <n v="4.99"/>
    <n v="5"/>
  </r>
  <r>
    <x v="75"/>
    <s v="Ginevra"/>
    <s v="MARTINELLI"/>
    <x v="65"/>
    <s v="Sarde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193"/>
    <n v="1"/>
    <s v="B"/>
    <s v="6B"/>
    <n v="5"/>
    <n v="2.23"/>
    <n v="1.7600000000000002"/>
  </r>
  <r>
    <x v="75"/>
    <s v="Matteo"/>
    <s v="GRASSI"/>
    <x v="38"/>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194"/>
    <n v="2"/>
    <s v="A"/>
    <s v="33A"/>
    <n v="0"/>
    <n v="2.23"/>
    <n v="1.7600000000000002"/>
  </r>
  <r>
    <x v="75"/>
    <s v="Matteo"/>
    <s v="GRASSI"/>
    <x v="38"/>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194"/>
    <n v="1"/>
    <s v="B"/>
    <s v="29B"/>
    <n v="0"/>
    <n v="5.59"/>
    <n v="2.4000000000000004"/>
  </r>
  <r>
    <x v="75"/>
    <s v="Matteo"/>
    <s v="GRASSI"/>
    <x v="38"/>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194"/>
    <n v="1"/>
    <s v="B"/>
    <s v="27B"/>
    <n v="0"/>
    <n v="8.5299999999999994"/>
    <n v="5.4600000000000009"/>
  </r>
  <r>
    <x v="75"/>
    <s v="Matteo"/>
    <s v="MARTINI"/>
    <x v="80"/>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1.99"/>
    <n v="5"/>
    <n v="1"/>
    <n v="195"/>
    <n v="2"/>
    <s v="A"/>
    <s v="5A"/>
    <n v="5"/>
    <n v="1.05"/>
    <n v="0.94"/>
  </r>
  <r>
    <x v="76"/>
    <s v="Giulia"/>
    <s v="BIANCHI"/>
    <x v="66"/>
    <s v="Venet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1.99"/>
    <n v="49"/>
    <n v="3"/>
    <n v="196"/>
    <n v="1"/>
    <s v="C"/>
    <s v="49C"/>
    <n v="0"/>
    <n v="1.51"/>
    <n v="0.48"/>
  </r>
  <r>
    <x v="77"/>
    <s v="Giulia"/>
    <s v="MORELLI"/>
    <x v="72"/>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5.99"/>
    <n v="23"/>
    <n v="1"/>
    <n v="197"/>
    <n v="1"/>
    <s v="A"/>
    <s v="23A"/>
    <n v="5"/>
    <n v="3.65"/>
    <n v="2.3400000000000003"/>
  </r>
  <r>
    <x v="78"/>
    <s v="Sofia"/>
    <s v="GATTI"/>
    <x v="27"/>
    <s v="Lombardia"/>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44"/>
    <n v="3"/>
    <n v="198"/>
    <n v="2"/>
    <s v="C"/>
    <s v="44C"/>
    <n v="0"/>
    <n v="4.8499999999999996"/>
    <n v="1.1400000000000006"/>
  </r>
  <r>
    <x v="78"/>
    <s v="Sofia"/>
    <s v="GATTI"/>
    <x v="27"/>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198"/>
    <n v="2"/>
    <s v="B"/>
    <s v="10B"/>
    <n v="0"/>
    <n v="2.63"/>
    <n v="1.3600000000000003"/>
  </r>
  <r>
    <x v="78"/>
    <s v="Sofia"/>
    <s v="GATTI"/>
    <x v="27"/>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198"/>
    <n v="1"/>
    <s v="A"/>
    <s v="29A"/>
    <n v="0"/>
    <n v="4.3899999999999997"/>
    <n v="3.6000000000000005"/>
  </r>
  <r>
    <x v="78"/>
    <s v="Sofia"/>
    <s v="GATTI"/>
    <x v="27"/>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198"/>
    <n v="1"/>
    <s v="B"/>
    <s v="49B"/>
    <n v="0"/>
    <n v="6.89"/>
    <n v="3.1000000000000005"/>
  </r>
  <r>
    <x v="79"/>
    <s v="Mattia"/>
    <s v="CONTE"/>
    <x v="77"/>
    <s v="Lazi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199"/>
    <n v="1"/>
    <s v="A"/>
    <s v="46A"/>
    <n v="0"/>
    <n v="4.3099999999999996"/>
    <n v="3.6800000000000006"/>
  </r>
  <r>
    <x v="79"/>
    <s v="Mattia"/>
    <s v="CONTE"/>
    <x v="77"/>
    <s v="Lazi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199"/>
    <n v="1"/>
    <s v="B"/>
    <s v="2B"/>
    <n v="0"/>
    <n v="5.29"/>
    <n v="4.7"/>
  </r>
  <r>
    <x v="79"/>
    <s v="Mattia"/>
    <s v="CONTE"/>
    <x v="77"/>
    <s v="Lazi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199"/>
    <n v="1"/>
    <s v="B"/>
    <s v="37B"/>
    <n v="0"/>
    <n v="5.35"/>
    <n v="2.6400000000000006"/>
  </r>
  <r>
    <x v="79"/>
    <s v="Mattia"/>
    <s v="CONTE"/>
    <x v="77"/>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9.99"/>
    <n v="6"/>
    <n v="2"/>
    <n v="199"/>
    <n v="1"/>
    <s v="B"/>
    <s v="6B"/>
    <n v="0"/>
    <n v="5.49"/>
    <n v="4.5"/>
  </r>
  <r>
    <x v="79"/>
    <s v="Mattia"/>
    <s v="CONTE"/>
    <x v="77"/>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13.99"/>
    <n v="23"/>
    <n v="2"/>
    <n v="199"/>
    <n v="3"/>
    <s v="B"/>
    <s v="23B"/>
    <n v="0"/>
    <n v="7.41"/>
    <n v="6.58"/>
  </r>
  <r>
    <x v="79"/>
    <s v="Alice"/>
    <s v="ESPOSITO"/>
    <x v="81"/>
    <s v="Molis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3.99"/>
    <n v="5"/>
    <n v="2"/>
    <n v="200"/>
    <n v="2"/>
    <s v="B"/>
    <s v="5B"/>
    <n v="0"/>
    <n v="2.15"/>
    <n v="1.8400000000000003"/>
  </r>
  <r>
    <x v="79"/>
    <s v="Alice"/>
    <s v="ESPOSITO"/>
    <x v="81"/>
    <s v="Molis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200"/>
    <n v="1"/>
    <s v="B"/>
    <s v="37B"/>
    <n v="0"/>
    <n v="3.99"/>
    <n v="4"/>
  </r>
  <r>
    <x v="79"/>
    <s v="Alice"/>
    <s v="ESPOSITO"/>
    <x v="81"/>
    <s v="Molis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200"/>
    <n v="3"/>
    <s v="A"/>
    <s v="33A"/>
    <n v="0"/>
    <n v="4.1500000000000004"/>
    <n v="3.84"/>
  </r>
  <r>
    <x v="79"/>
    <s v="Alessandro"/>
    <s v="CONTI"/>
    <x v="47"/>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201"/>
    <n v="3"/>
    <s v="C"/>
    <s v="48C"/>
    <n v="0"/>
    <n v="2.79"/>
    <n v="1.2000000000000002"/>
  </r>
  <r>
    <x v="79"/>
    <s v="Alessandro"/>
    <s v="CONTI"/>
    <x v="47"/>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1.99"/>
    <n v="8"/>
    <n v="1"/>
    <n v="201"/>
    <n v="3"/>
    <s v="A"/>
    <s v="8A"/>
    <n v="5"/>
    <n v="1.35"/>
    <n v="0.6399999999999999"/>
  </r>
  <r>
    <x v="79"/>
    <s v="Alessandro"/>
    <s v="CONTI"/>
    <x v="47"/>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201"/>
    <n v="1"/>
    <s v="B"/>
    <s v="1B"/>
    <n v="0"/>
    <n v="2.5499999999999998"/>
    <n v="1.4400000000000004"/>
  </r>
  <r>
    <x v="80"/>
    <s v="Lorenzo"/>
    <s v="SERRA"/>
    <x v="14"/>
    <s v="Abruzzo"/>
    <x v="6"/>
    <x v="6"/>
    <s v="N/A"/>
    <n v="96"/>
    <s v="Crime, Drama"/>
    <n v="8.9"/>
    <s v="A jury holdout attempts to prevent a miscarriage of justice by forcing his colleagues to reconsider the evidence."/>
    <s v="Sidney Lumet "/>
    <s v="Henry Fonda, Lee J. Cobb, Martin Balsam, John Fiedler"/>
    <n v="555455"/>
    <n v="0"/>
    <s v="Digitale"/>
    <n v="9.99"/>
    <n v="50"/>
    <n v="3"/>
    <n v="202"/>
    <n v="1"/>
    <s v="C"/>
    <s v="50C"/>
    <n v="0"/>
    <n v="7.79"/>
    <n v="2.2000000000000002"/>
  </r>
  <r>
    <x v="80"/>
    <s v="Lorenzo"/>
    <s v="SERRA"/>
    <x v="14"/>
    <s v="Abruzz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6"/>
    <n v="2"/>
    <n v="202"/>
    <n v="1"/>
    <s v="B"/>
    <s v="6B"/>
    <n v="0"/>
    <n v="7.69"/>
    <n v="6.3"/>
  </r>
  <r>
    <x v="80"/>
    <s v="Mattia"/>
    <s v="CONTI"/>
    <x v="3"/>
    <s v="March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203"/>
    <n v="1"/>
    <s v="C"/>
    <s v="1C"/>
    <n v="0"/>
    <n v="4.3099999999999996"/>
    <n v="1.6800000000000006"/>
  </r>
  <r>
    <x v="80"/>
    <s v="Mattia"/>
    <s v="CONTI"/>
    <x v="3"/>
    <s v="March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203"/>
    <n v="1"/>
    <s v="C"/>
    <s v="30C"/>
    <n v="0"/>
    <n v="5.83"/>
    <n v="2.16"/>
  </r>
  <r>
    <x v="80"/>
    <s v="Mattia"/>
    <s v="CONTI"/>
    <x v="3"/>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9.99"/>
    <n v="48"/>
    <n v="3"/>
    <n v="203"/>
    <n v="2"/>
    <s v="C"/>
    <s v="48C"/>
    <n v="0"/>
    <n v="8.19"/>
    <n v="1.8000000000000007"/>
  </r>
  <r>
    <x v="80"/>
    <s v="Mattia"/>
    <s v="CONTI"/>
    <x v="3"/>
    <s v="March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203"/>
    <n v="1"/>
    <s v="A"/>
    <s v="36A"/>
    <n v="0"/>
    <n v="2.99"/>
    <n v="3"/>
  </r>
  <r>
    <x v="81"/>
    <s v="Emma"/>
    <s v="FERRARA"/>
    <x v="82"/>
    <s v="Abruzz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1.99"/>
    <n v="37"/>
    <n v="1"/>
    <n v="204"/>
    <n v="3"/>
    <s v="A"/>
    <s v="37A"/>
    <n v="5"/>
    <n v="1.05"/>
    <n v="0.94"/>
  </r>
  <r>
    <x v="82"/>
    <s v="Andrea"/>
    <s v="CONTE"/>
    <x v="61"/>
    <s v="Friuli Venezia Giu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205"/>
    <n v="3"/>
    <s v="C"/>
    <s v="26C"/>
    <n v="0"/>
    <n v="8.2899999999999991"/>
    <n v="1.7000000000000011"/>
  </r>
  <r>
    <x v="82"/>
    <s v="Andrea"/>
    <s v="CONTE"/>
    <x v="61"/>
    <s v="Friuli Venezia Giu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205"/>
    <n v="3"/>
    <s v="A"/>
    <s v="22A"/>
    <n v="0"/>
    <n v="2.4300000000000002"/>
    <n v="1.56"/>
  </r>
  <r>
    <x v="82"/>
    <s v="Andrea"/>
    <s v="CONTE"/>
    <x v="61"/>
    <s v="Friuli Venezia Giu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205"/>
    <n v="3"/>
    <s v="A"/>
    <s v="4A"/>
    <n v="5"/>
    <n v="3.77"/>
    <n v="2.2200000000000002"/>
  </r>
  <r>
    <x v="82"/>
    <s v="Matteo"/>
    <s v="RIZZO"/>
    <x v="64"/>
    <s v="Umb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0"/>
    <n v="1"/>
    <n v="206"/>
    <n v="1"/>
    <s v="A"/>
    <s v="30A"/>
    <n v="0"/>
    <n v="1.31"/>
    <n v="0.67999999999999994"/>
  </r>
  <r>
    <x v="82"/>
    <s v="Matteo"/>
    <s v="RIZZO"/>
    <x v="64"/>
    <s v="Umb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5.99"/>
    <n v="6"/>
    <n v="2"/>
    <n v="206"/>
    <n v="1"/>
    <s v="B"/>
    <s v="6B"/>
    <n v="0"/>
    <n v="3.11"/>
    <n v="2.8800000000000003"/>
  </r>
  <r>
    <x v="82"/>
    <s v="Matteo"/>
    <s v="RIZZO"/>
    <x v="64"/>
    <s v="Umbria"/>
    <x v="36"/>
    <x v="25"/>
    <s v="VM18 "/>
    <n v="119"/>
    <s v="Crime, Drama"/>
    <n v="8.5"/>
    <s v="A former neo-nazi skinhead tries to prevent his younger brother from going down the same wrong path that he did."/>
    <s v="Tony Kaye "/>
    <s v="Edward Norton, Edward Furlong, Beverly D'Angelo, Jennifer Lien"/>
    <n v="908456"/>
    <n v="6720000"/>
    <s v="Blu-Ray"/>
    <n v="7.99"/>
    <n v="40"/>
    <n v="2"/>
    <n v="206"/>
    <n v="1"/>
    <s v="B"/>
    <s v="40B"/>
    <n v="0"/>
    <n v="5.43"/>
    <n v="2.5600000000000005"/>
  </r>
  <r>
    <x v="82"/>
    <s v="Matteo"/>
    <s v="RIZZO"/>
    <x v="64"/>
    <s v="Umb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9.99"/>
    <n v="23"/>
    <n v="2"/>
    <n v="206"/>
    <n v="1"/>
    <s v="B"/>
    <s v="23B"/>
    <n v="0"/>
    <n v="5.99"/>
    <n v="4"/>
  </r>
  <r>
    <x v="82"/>
    <s v="Sofia"/>
    <s v="MARCHETTI"/>
    <x v="26"/>
    <s v="Abruzzo"/>
    <x v="3"/>
    <x v="3"/>
    <s v="T "/>
    <n v="113"/>
    <s v="Mystery, Thriller"/>
    <n v="8.5"/>
    <s v="A man with short-term memory loss attempts to track down his wife's murderer."/>
    <s v="Christopher Nolan "/>
    <s v="Guy Pearce, Carrie-Anne Moss, Joe Pantoliano, Mark Boone Junior"/>
    <n v="986815"/>
    <n v="25540000"/>
    <s v="Digitale"/>
    <n v="5.99"/>
    <n v="41"/>
    <n v="3"/>
    <n v="207"/>
    <n v="2"/>
    <s v="C"/>
    <s v="41C"/>
    <n v="0"/>
    <n v="4.6100000000000003"/>
    <n v="1.38"/>
  </r>
  <r>
    <x v="82"/>
    <s v="Sofia"/>
    <s v="MARCHETTI"/>
    <x v="26"/>
    <s v="Abruzzo"/>
    <x v="36"/>
    <x v="25"/>
    <s v="VM18 "/>
    <n v="119"/>
    <s v="Crime, Drama"/>
    <n v="8.5"/>
    <s v="A former neo-nazi skinhead tries to prevent his younger brother from going down the same wrong path that he did."/>
    <s v="Tony Kaye "/>
    <s v="Edward Norton, Edward Furlong, Beverly D'Angelo, Jennifer Lien"/>
    <n v="908456"/>
    <n v="6720000"/>
    <s v="Digitale"/>
    <n v="5.99"/>
    <n v="40"/>
    <n v="3"/>
    <n v="207"/>
    <n v="3"/>
    <s v="C"/>
    <s v="40C"/>
    <n v="0"/>
    <n v="5.03"/>
    <n v="0.96"/>
  </r>
  <r>
    <x v="83"/>
    <s v="Alice"/>
    <s v="DE LUCA"/>
    <x v="66"/>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208"/>
    <n v="2"/>
    <s v="C"/>
    <s v="22C"/>
    <n v="0"/>
    <n v="3.23"/>
    <n v="0.76000000000000023"/>
  </r>
  <r>
    <x v="83"/>
    <s v="Alice"/>
    <s v="DE LUCA"/>
    <x v="66"/>
    <s v="Venet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208"/>
    <n v="2"/>
    <s v="B"/>
    <s v="3B"/>
    <n v="0"/>
    <n v="5.09"/>
    <n v="4.9000000000000004"/>
  </r>
  <r>
    <x v="83"/>
    <s v="Alessandro"/>
    <s v="GRASSI"/>
    <x v="83"/>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209"/>
    <n v="3"/>
    <s v="B"/>
    <s v="3B"/>
    <n v="0"/>
    <n v="2.0299999999999998"/>
    <n v="1.9600000000000004"/>
  </r>
  <r>
    <x v="83"/>
    <s v="Alessandro"/>
    <s v="GRASSI"/>
    <x v="83"/>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3.99"/>
    <n v="1"/>
    <n v="1"/>
    <n v="209"/>
    <n v="3"/>
    <s v="A"/>
    <s v="1A"/>
    <n v="0"/>
    <n v="2.5499999999999998"/>
    <n v="1.4400000000000004"/>
  </r>
  <r>
    <x v="83"/>
    <s v="Alessandro"/>
    <s v="GRASSI"/>
    <x v="83"/>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13.99"/>
    <n v="12"/>
    <n v="2"/>
    <n v="209"/>
    <n v="1"/>
    <s v="B"/>
    <s v="12B"/>
    <n v="0"/>
    <n v="7.13"/>
    <n v="6.86"/>
  </r>
  <r>
    <x v="83"/>
    <s v="Riccardo"/>
    <s v="SERRA"/>
    <x v="12"/>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210"/>
    <n v="3"/>
    <s v="A"/>
    <s v="37A"/>
    <n v="5"/>
    <n v="4.1900000000000004"/>
    <n v="1.7999999999999998"/>
  </r>
  <r>
    <x v="83"/>
    <s v="Leonardo"/>
    <s v="FARINA"/>
    <x v="62"/>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211"/>
    <n v="3"/>
    <s v="A"/>
    <s v="35A"/>
    <n v="0"/>
    <n v="1.29"/>
    <n v="0.7"/>
  </r>
  <r>
    <x v="83"/>
    <s v="Leonardo"/>
    <s v="FARINA"/>
    <x v="62"/>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211"/>
    <n v="1"/>
    <s v="A"/>
    <s v="36A"/>
    <n v="5"/>
    <n v="2.5499999999999998"/>
    <n v="1.4400000000000004"/>
  </r>
  <r>
    <x v="84"/>
    <s v="Mattia"/>
    <s v="RINALDI"/>
    <x v="57"/>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212"/>
    <n v="1"/>
    <s v="B"/>
    <s v="35B"/>
    <n v="0"/>
    <n v="4.47"/>
    <n v="3.5200000000000005"/>
  </r>
  <r>
    <x v="84"/>
    <s v="Mattia"/>
    <s v="RINALDI"/>
    <x v="57"/>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212"/>
    <n v="2"/>
    <s v="A"/>
    <s v="34A"/>
    <n v="0"/>
    <n v="5.59"/>
    <n v="2.4000000000000004"/>
  </r>
  <r>
    <x v="84"/>
    <s v="Francesco"/>
    <s v="PELLEGRINI"/>
    <x v="84"/>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213"/>
    <n v="1"/>
    <s v="B"/>
    <s v="39B"/>
    <n v="5"/>
    <n v="3.77"/>
    <n v="2.2200000000000002"/>
  </r>
  <r>
    <x v="84"/>
    <s v="Mattia"/>
    <s v="CARUSO"/>
    <x v="11"/>
    <s v="Lazi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214"/>
    <n v="1"/>
    <s v="A"/>
    <s v="30A"/>
    <n v="0"/>
    <n v="2.67"/>
    <n v="1.3200000000000003"/>
  </r>
  <r>
    <x v="84"/>
    <s v="Mattia"/>
    <s v="CARUSO"/>
    <x v="11"/>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5.99"/>
    <n v="20"/>
    <n v="1"/>
    <n v="214"/>
    <n v="3"/>
    <s v="A"/>
    <s v="20A"/>
    <n v="0"/>
    <n v="3.11"/>
    <n v="2.8800000000000003"/>
  </r>
  <r>
    <x v="84"/>
    <s v="Mattia"/>
    <s v="CARUSO"/>
    <x v="11"/>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214"/>
    <n v="1"/>
    <s v="A"/>
    <s v="42A"/>
    <n v="0"/>
    <n v="5.39"/>
    <n v="4.6000000000000005"/>
  </r>
  <r>
    <x v="85"/>
    <s v="Riccardo"/>
    <s v="RUSSO"/>
    <x v="0"/>
    <s v="Ligu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215"/>
    <n v="1"/>
    <s v="C"/>
    <s v="39C"/>
    <n v="0"/>
    <n v="5.09"/>
    <n v="0.90000000000000036"/>
  </r>
  <r>
    <x v="85"/>
    <s v="Mattia"/>
    <s v="LOMBARDI"/>
    <x v="25"/>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216"/>
    <n v="2"/>
    <s v="A"/>
    <s v="33A"/>
    <n v="0"/>
    <n v="2.19"/>
    <n v="1.8000000000000003"/>
  </r>
  <r>
    <x v="85"/>
    <s v="Mattia"/>
    <s v="LOMBARDI"/>
    <x v="25"/>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9.99"/>
    <n v="12"/>
    <n v="1"/>
    <n v="216"/>
    <n v="3"/>
    <s v="A"/>
    <s v="12A"/>
    <n v="0"/>
    <n v="6.89"/>
    <n v="3.1000000000000005"/>
  </r>
  <r>
    <x v="85"/>
    <s v="Chiara"/>
    <s v="LEONE"/>
    <x v="2"/>
    <s v="March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1.99"/>
    <n v="45"/>
    <n v="3"/>
    <n v="217"/>
    <n v="3"/>
    <s v="C"/>
    <s v="45C"/>
    <n v="0"/>
    <n v="1.49"/>
    <n v="0.5"/>
  </r>
  <r>
    <x v="85"/>
    <s v="Chiara"/>
    <s v="LEONE"/>
    <x v="2"/>
    <s v="Marche"/>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217"/>
    <n v="3"/>
    <s v="A"/>
    <s v="40A"/>
    <n v="0"/>
    <n v="1.1100000000000001"/>
    <n v="0.87999999999999989"/>
  </r>
  <r>
    <x v="85"/>
    <s v="Chiara"/>
    <s v="LEONE"/>
    <x v="2"/>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5"/>
    <n v="2"/>
    <n v="217"/>
    <n v="1"/>
    <s v="B"/>
    <s v="45B"/>
    <n v="0"/>
    <n v="3.83"/>
    <n v="2.16"/>
  </r>
  <r>
    <x v="86"/>
    <s v="Lorenzo"/>
    <s v="MORELLI"/>
    <x v="44"/>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218"/>
    <n v="1"/>
    <s v="A"/>
    <s v="45A"/>
    <n v="0"/>
    <n v="1.17"/>
    <n v="0.82000000000000006"/>
  </r>
  <r>
    <x v="86"/>
    <s v="Lorenzo"/>
    <s v="MORELLI"/>
    <x v="44"/>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7.99"/>
    <n v="15"/>
    <n v="2"/>
    <n v="218"/>
    <n v="3"/>
    <s v="B"/>
    <s v="15B"/>
    <n v="0"/>
    <n v="4.2300000000000004"/>
    <n v="3.76"/>
  </r>
  <r>
    <x v="86"/>
    <s v="Lorenzo"/>
    <s v="MORELLI"/>
    <x v="44"/>
    <s v="Toscana"/>
    <x v="3"/>
    <x v="3"/>
    <s v="T "/>
    <n v="113"/>
    <s v="Mystery, Thriller"/>
    <n v="8.5"/>
    <s v="A man with short-term memory loss attempts to track down his wife's murderer."/>
    <s v="Christopher Nolan "/>
    <s v="Guy Pearce, Carrie-Anne Moss, Joe Pantoliano, Mark Boone Junior"/>
    <n v="986815"/>
    <n v="25540000"/>
    <s v="Blu-Ray"/>
    <n v="13.99"/>
    <n v="41"/>
    <n v="2"/>
    <n v="218"/>
    <n v="1"/>
    <s v="B"/>
    <s v="41B"/>
    <n v="0"/>
    <n v="8.39"/>
    <n v="5.6"/>
  </r>
  <r>
    <x v="86"/>
    <s v="Andrea"/>
    <s v="MANCINI"/>
    <x v="85"/>
    <s v="Valle d'Aost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219"/>
    <n v="1"/>
    <s v="C"/>
    <s v="7C"/>
    <n v="0"/>
    <n v="4.55"/>
    <n v="1.4400000000000004"/>
  </r>
  <r>
    <x v="86"/>
    <s v="Andrea"/>
    <s v="MANCINI"/>
    <x v="85"/>
    <s v="Valle d'Aost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219"/>
    <n v="2"/>
    <s v="C"/>
    <s v="6C"/>
    <n v="0"/>
    <n v="5.59"/>
    <n v="2.4000000000000004"/>
  </r>
  <r>
    <x v="87"/>
    <s v="Gabriele"/>
    <s v="GENTILE"/>
    <x v="64"/>
    <s v="Um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220"/>
    <n v="1"/>
    <s v="C"/>
    <s v="38C"/>
    <n v="0"/>
    <n v="6.71"/>
    <n v="1.2800000000000002"/>
  </r>
  <r>
    <x v="87"/>
    <s v="Gabriele"/>
    <s v="GENTILE"/>
    <x v="64"/>
    <s v="Umb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3.99"/>
    <n v="28"/>
    <n v="2"/>
    <n v="220"/>
    <n v="2"/>
    <s v="B"/>
    <s v="28B"/>
    <n v="0"/>
    <n v="2.0299999999999998"/>
    <n v="1.9600000000000004"/>
  </r>
  <r>
    <x v="87"/>
    <s v="Gabriele"/>
    <s v="GENTILE"/>
    <x v="64"/>
    <s v="Umbr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7.99"/>
    <n v="2"/>
    <n v="1"/>
    <n v="220"/>
    <n v="1"/>
    <s v="A"/>
    <s v="2A"/>
    <n v="0"/>
    <n v="4.55"/>
    <n v="3.4400000000000004"/>
  </r>
  <r>
    <x v="87"/>
    <s v="Gabriele"/>
    <s v="GENTILE"/>
    <x v="64"/>
    <s v="Umbria"/>
    <x v="3"/>
    <x v="3"/>
    <s v="T "/>
    <n v="113"/>
    <s v="Mystery, Thriller"/>
    <n v="8.5"/>
    <s v="A man with short-term memory loss attempts to track down his wife's murderer."/>
    <s v="Christopher Nolan "/>
    <s v="Guy Pearce, Carrie-Anne Moss, Joe Pantoliano, Mark Boone Junior"/>
    <n v="986815"/>
    <n v="25540000"/>
    <s v="Blu-Ray"/>
    <n v="9.99"/>
    <n v="41"/>
    <n v="2"/>
    <n v="220"/>
    <n v="2"/>
    <s v="B"/>
    <s v="41B"/>
    <n v="0"/>
    <n v="5.49"/>
    <n v="4.5"/>
  </r>
  <r>
    <x v="87"/>
    <s v="Alice"/>
    <s v="MARTINI"/>
    <x v="30"/>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221"/>
    <n v="1"/>
    <s v="C"/>
    <s v="8C"/>
    <n v="0"/>
    <n v="6.63"/>
    <n v="1.3600000000000003"/>
  </r>
  <r>
    <x v="87"/>
    <s v="Alice"/>
    <s v="MARTINI"/>
    <x v="30"/>
    <s v="Sardegna"/>
    <x v="6"/>
    <x v="6"/>
    <s v="N/A"/>
    <n v="96"/>
    <s v="Crime, Drama"/>
    <n v="8.9"/>
    <s v="A jury holdout attempts to prevent a miscarriage of justice by forcing his colleagues to reconsider the evidence."/>
    <s v="Sidney Lumet "/>
    <s v="Henry Fonda, Lee J. Cobb, Martin Balsam, John Fiedler"/>
    <n v="555455"/>
    <n v="0"/>
    <s v="DVD"/>
    <n v="9.99"/>
    <n v="50"/>
    <n v="1"/>
    <n v="221"/>
    <n v="2"/>
    <s v="A"/>
    <s v="50A"/>
    <n v="0"/>
    <n v="6.09"/>
    <n v="3.9000000000000004"/>
  </r>
  <r>
    <x v="87"/>
    <s v="Andrea"/>
    <s v="BERNARDI"/>
    <x v="86"/>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222"/>
    <n v="3"/>
    <s v="C"/>
    <s v="3C"/>
    <n v="0"/>
    <n v="5.03"/>
    <n v="0.96"/>
  </r>
  <r>
    <x v="87"/>
    <s v="Andrea"/>
    <s v="BERNARDI"/>
    <x v="86"/>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9.99"/>
    <n v="22"/>
    <n v="3"/>
    <n v="222"/>
    <n v="1"/>
    <s v="C"/>
    <s v="22C"/>
    <n v="0"/>
    <n v="8.2899999999999991"/>
    <n v="1.7000000000000011"/>
  </r>
  <r>
    <x v="87"/>
    <s v="Andrea"/>
    <s v="BERNARDI"/>
    <x v="86"/>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5.99"/>
    <n v="23"/>
    <n v="1"/>
    <n v="222"/>
    <n v="3"/>
    <s v="A"/>
    <s v="23A"/>
    <n v="0"/>
    <n v="3.89"/>
    <n v="2.1"/>
  </r>
  <r>
    <x v="87"/>
    <s v="Andrea"/>
    <s v="BERNARDI"/>
    <x v="86"/>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7.99"/>
    <n v="39"/>
    <n v="2"/>
    <n v="222"/>
    <n v="2"/>
    <s v="B"/>
    <s v="39B"/>
    <n v="0"/>
    <n v="4.95"/>
    <n v="3.04"/>
  </r>
  <r>
    <x v="87"/>
    <s v="Andrea"/>
    <s v="BERNARDI"/>
    <x v="86"/>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222"/>
    <n v="2"/>
    <s v="B"/>
    <s v="38B"/>
    <n v="0"/>
    <n v="5.43"/>
    <n v="2.5600000000000005"/>
  </r>
  <r>
    <x v="87"/>
    <s v="Andrea"/>
    <s v="BERNARDI"/>
    <x v="86"/>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222"/>
    <n v="3"/>
    <s v="B"/>
    <s v="42B"/>
    <n v="0"/>
    <n v="6.99"/>
    <n v="7"/>
  </r>
  <r>
    <x v="87"/>
    <s v="Leonardo"/>
    <s v="CONTI"/>
    <x v="15"/>
    <s v="Puglia"/>
    <x v="3"/>
    <x v="3"/>
    <s v="T "/>
    <n v="113"/>
    <s v="Mystery, Thriller"/>
    <n v="8.5"/>
    <s v="A man with short-term memory loss attempts to track down his wife's murderer."/>
    <s v="Christopher Nolan "/>
    <s v="Guy Pearce, Carrie-Anne Moss, Joe Pantoliano, Mark Boone Junior"/>
    <n v="986815"/>
    <n v="25540000"/>
    <s v="DVD"/>
    <n v="1.99"/>
    <n v="41"/>
    <n v="1"/>
    <n v="223"/>
    <n v="1"/>
    <s v="A"/>
    <s v="41A"/>
    <n v="0"/>
    <n v="1.0900000000000001"/>
    <n v="0.89999999999999991"/>
  </r>
  <r>
    <x v="87"/>
    <s v="Leonardo"/>
    <s v="CONTI"/>
    <x v="15"/>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3.99"/>
    <n v="9"/>
    <n v="1"/>
    <n v="223"/>
    <n v="3"/>
    <s v="A"/>
    <s v="9A"/>
    <n v="5"/>
    <n v="2.63"/>
    <n v="1.3600000000000003"/>
  </r>
  <r>
    <x v="88"/>
    <s v="Ginevra"/>
    <s v="MARIANI"/>
    <x v="43"/>
    <s v="Veneto"/>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44"/>
    <n v="3"/>
    <n v="224"/>
    <n v="3"/>
    <s v="C"/>
    <s v="44C"/>
    <n v="0"/>
    <n v="4.79"/>
    <n v="1.2000000000000002"/>
  </r>
  <r>
    <x v="88"/>
    <s v="Ginevra"/>
    <s v="MARIANI"/>
    <x v="43"/>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3.99"/>
    <n v="11"/>
    <n v="2"/>
    <n v="224"/>
    <n v="1"/>
    <s v="B"/>
    <s v="11B"/>
    <n v="0"/>
    <n v="2.67"/>
    <n v="1.3200000000000003"/>
  </r>
  <r>
    <x v="88"/>
    <s v="Ginevra"/>
    <s v="RICCI"/>
    <x v="56"/>
    <s v="Friuli Venezia Giulia"/>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225"/>
    <n v="1"/>
    <s v="B"/>
    <s v="44B"/>
    <n v="0"/>
    <n v="2.23"/>
    <n v="1.7600000000000002"/>
  </r>
  <r>
    <x v="88"/>
    <s v="Ginevra"/>
    <s v="RICCI"/>
    <x v="56"/>
    <s v="Friuli Venezia Giu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225"/>
    <n v="3"/>
    <s v="A"/>
    <s v="47A"/>
    <n v="0"/>
    <n v="2.27"/>
    <n v="1.7200000000000002"/>
  </r>
  <r>
    <x v="88"/>
    <s v="Ginevra"/>
    <s v="RICCI"/>
    <x v="56"/>
    <s v="Friuli Venezia Giu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225"/>
    <n v="1"/>
    <s v="B"/>
    <s v="16B"/>
    <n v="0"/>
    <n v="3.11"/>
    <n v="2.8800000000000003"/>
  </r>
  <r>
    <x v="88"/>
    <s v="Ginevra"/>
    <s v="RICCI"/>
    <x v="56"/>
    <s v="Friuli Venezia Giu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225"/>
    <n v="1"/>
    <s v="B"/>
    <s v="23B"/>
    <n v="0"/>
    <n v="4.55"/>
    <n v="3.4400000000000004"/>
  </r>
  <r>
    <x v="88"/>
    <s v="Chiara"/>
    <s v="ROSSETTI"/>
    <x v="45"/>
    <s v="Tosca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226"/>
    <n v="3"/>
    <s v="C"/>
    <s v="11C"/>
    <n v="0"/>
    <n v="3.39"/>
    <n v="0.60000000000000009"/>
  </r>
  <r>
    <x v="88"/>
    <s v="Chiara"/>
    <s v="ROSSETTI"/>
    <x v="45"/>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226"/>
    <n v="3"/>
    <s v="B"/>
    <s v="37B"/>
    <n v="0"/>
    <n v="9.65"/>
    <n v="4.34"/>
  </r>
  <r>
    <x v="89"/>
    <s v="Sofia"/>
    <s v="FERRARO"/>
    <x v="2"/>
    <s v="March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7.99"/>
    <n v="25"/>
    <n v="1"/>
    <n v="227"/>
    <n v="1"/>
    <s v="A"/>
    <s v="25A"/>
    <n v="5"/>
    <n v="5.35"/>
    <n v="2.6400000000000006"/>
  </r>
  <r>
    <x v="89"/>
    <s v="Giorgia"/>
    <s v="CONTE"/>
    <x v="51"/>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228"/>
    <n v="2"/>
    <s v="B"/>
    <s v="47B"/>
    <n v="0"/>
    <n v="3.29"/>
    <n v="2.7"/>
  </r>
  <r>
    <x v="89"/>
    <s v="Giorgia"/>
    <s v="CONTE"/>
    <x v="51"/>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7.99"/>
    <n v="8"/>
    <n v="2"/>
    <n v="228"/>
    <n v="3"/>
    <s v="B"/>
    <s v="8B"/>
    <n v="0"/>
    <n v="4.1500000000000004"/>
    <n v="3.84"/>
  </r>
  <r>
    <x v="90"/>
    <s v="Lorenzo"/>
    <s v="GALLO"/>
    <x v="43"/>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229"/>
    <n v="1"/>
    <s v="C"/>
    <s v="47C"/>
    <n v="0"/>
    <n v="6.79"/>
    <n v="1.2000000000000002"/>
  </r>
  <r>
    <x v="90"/>
    <s v="Lorenzo"/>
    <s v="GALLO"/>
    <x v="43"/>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229"/>
    <n v="3"/>
    <s v="A"/>
    <s v="22A"/>
    <n v="0"/>
    <n v="2.11"/>
    <n v="1.8800000000000003"/>
  </r>
  <r>
    <x v="90"/>
    <s v="Lorenzo"/>
    <s v="GALLO"/>
    <x v="4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229"/>
    <n v="1"/>
    <s v="A"/>
    <s v="43A"/>
    <n v="0"/>
    <n v="2.63"/>
    <n v="1.3600000000000003"/>
  </r>
  <r>
    <x v="90"/>
    <s v="Lorenzo"/>
    <s v="GALLO"/>
    <x v="43"/>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229"/>
    <n v="1"/>
    <s v="A"/>
    <s v="46A"/>
    <n v="0"/>
    <n v="4.95"/>
    <n v="3.04"/>
  </r>
  <r>
    <x v="91"/>
    <s v="Mattia"/>
    <s v="BARBIERI"/>
    <x v="42"/>
    <s v="Liguria"/>
    <x v="3"/>
    <x v="3"/>
    <s v="T "/>
    <n v="113"/>
    <s v="Mystery, Thriller"/>
    <n v="8.5"/>
    <s v="A man with short-term memory loss attempts to track down his wife's murderer."/>
    <s v="Christopher Nolan "/>
    <s v="Guy Pearce, Carrie-Anne Moss, Joe Pantoliano, Mark Boone Junior"/>
    <n v="986815"/>
    <n v="25540000"/>
    <s v="DVD"/>
    <n v="5.99"/>
    <n v="41"/>
    <n v="1"/>
    <n v="230"/>
    <n v="3"/>
    <s v="A"/>
    <s v="41A"/>
    <n v="5"/>
    <n v="4.13"/>
    <n v="1.8600000000000003"/>
  </r>
  <r>
    <x v="91"/>
    <s v="Sofia"/>
    <s v="LEONE"/>
    <x v="57"/>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231"/>
    <n v="2"/>
    <s v="B"/>
    <s v="20B"/>
    <n v="0"/>
    <n v="5.35"/>
    <n v="2.6400000000000006"/>
  </r>
  <r>
    <x v="91"/>
    <s v="Sofia"/>
    <s v="LEONE"/>
    <x v="57"/>
    <s v="Tosca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231"/>
    <n v="1"/>
    <s v="B"/>
    <s v="11B"/>
    <n v="0"/>
    <n v="7.83"/>
    <n v="6.16"/>
  </r>
  <r>
    <x v="92"/>
    <s v="Gabriele"/>
    <s v="FERRARI"/>
    <x v="35"/>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5.99"/>
    <n v="42"/>
    <n v="1"/>
    <n v="232"/>
    <n v="1"/>
    <s v="A"/>
    <s v="42A"/>
    <n v="0"/>
    <n v="3.35"/>
    <n v="2.64"/>
  </r>
  <r>
    <x v="92"/>
    <s v="Gabriele"/>
    <s v="FERRARI"/>
    <x v="35"/>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232"/>
    <n v="1"/>
    <s v="A"/>
    <s v="14A"/>
    <n v="0"/>
    <n v="4.79"/>
    <n v="3.2"/>
  </r>
  <r>
    <x v="93"/>
    <s v="Riccardo"/>
    <s v="MARTINI"/>
    <x v="74"/>
    <s v="Ligu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3.99"/>
    <n v="39"/>
    <n v="2"/>
    <n v="233"/>
    <n v="2"/>
    <s v="B"/>
    <s v="39B"/>
    <n v="5"/>
    <n v="2.75"/>
    <n v="1.2400000000000002"/>
  </r>
  <r>
    <x v="93"/>
    <s v="Riccardo"/>
    <s v="MARTINI"/>
    <x v="74"/>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5.99"/>
    <n v="26"/>
    <n v="2"/>
    <n v="233"/>
    <n v="2"/>
    <s v="B"/>
    <s v="26B"/>
    <n v="0"/>
    <n v="2.99"/>
    <n v="3"/>
  </r>
  <r>
    <x v="93"/>
    <s v="Giulia"/>
    <s v="BERNARDI"/>
    <x v="13"/>
    <s v="Piemont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9.99"/>
    <n v="12"/>
    <n v="2"/>
    <n v="234"/>
    <n v="2"/>
    <s v="B"/>
    <s v="12B"/>
    <n v="0"/>
    <n v="6.19"/>
    <n v="3.8"/>
  </r>
  <r>
    <x v="94"/>
    <s v="Martina"/>
    <s v="FONTANA"/>
    <x v="31"/>
    <s v="Lazi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27"/>
    <n v="1"/>
    <n v="235"/>
    <n v="3"/>
    <s v="A"/>
    <s v="27A"/>
    <n v="0"/>
    <n v="1.31"/>
    <n v="0.67999999999999994"/>
  </r>
  <r>
    <x v="94"/>
    <s v="Martina"/>
    <s v="FONTANA"/>
    <x v="31"/>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3.99"/>
    <n v="17"/>
    <n v="1"/>
    <n v="235"/>
    <n v="1"/>
    <s v="A"/>
    <s v="17A"/>
    <n v="0"/>
    <n v="2.63"/>
    <n v="1.3600000000000003"/>
  </r>
  <r>
    <x v="94"/>
    <s v="Martina"/>
    <s v="FONTANA"/>
    <x v="31"/>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235"/>
    <n v="2"/>
    <s v="B"/>
    <s v="20B"/>
    <n v="0"/>
    <n v="4.13"/>
    <n v="1.8600000000000003"/>
  </r>
  <r>
    <x v="94"/>
    <s v="Tommaso"/>
    <s v="BERNARDI"/>
    <x v="56"/>
    <s v="Friuli Venezia Giul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36"/>
    <n v="2"/>
    <s v="C"/>
    <s v="44C"/>
    <n v="0"/>
    <n v="3.31"/>
    <n v="0.68000000000000016"/>
  </r>
  <r>
    <x v="94"/>
    <s v="Tommaso"/>
    <s v="BERNARDI"/>
    <x v="56"/>
    <s v="Friuli Venezia Giu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236"/>
    <n v="3"/>
    <s v="C"/>
    <s v="48C"/>
    <n v="0"/>
    <n v="4.43"/>
    <n v="1.5600000000000005"/>
  </r>
  <r>
    <x v="95"/>
    <s v="Greta"/>
    <s v="DE LUCA"/>
    <x v="6"/>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237"/>
    <n v="3"/>
    <s v="C"/>
    <s v="5C"/>
    <n v="0"/>
    <n v="5.99"/>
    <n v="2"/>
  </r>
  <r>
    <x v="95"/>
    <s v="Greta"/>
    <s v="DE LUCA"/>
    <x v="6"/>
    <s v="Pug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3.99"/>
    <n v="29"/>
    <n v="1"/>
    <n v="237"/>
    <n v="2"/>
    <s v="A"/>
    <s v="29A"/>
    <n v="0"/>
    <n v="2.15"/>
    <n v="1.8400000000000003"/>
  </r>
  <r>
    <x v="95"/>
    <s v="Greta"/>
    <s v="DE LUCA"/>
    <x v="6"/>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237"/>
    <n v="3"/>
    <s v="B"/>
    <s v="11B"/>
    <n v="0"/>
    <n v="7.27"/>
    <n v="6.7200000000000006"/>
  </r>
  <r>
    <x v="95"/>
    <s v="Mattia"/>
    <s v="MORELLI"/>
    <x v="7"/>
    <s v="Campan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1.99"/>
    <n v="14"/>
    <n v="3"/>
    <n v="238"/>
    <n v="2"/>
    <s v="C"/>
    <s v="14C"/>
    <n v="0"/>
    <n v="1.57"/>
    <n v="0.41999999999999993"/>
  </r>
  <r>
    <x v="95"/>
    <s v="Mattia"/>
    <s v="MORELLI"/>
    <x v="7"/>
    <s v="Campan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238"/>
    <n v="1"/>
    <s v="B"/>
    <s v="2B"/>
    <n v="0"/>
    <n v="2.75"/>
    <n v="1.2400000000000002"/>
  </r>
  <r>
    <x v="95"/>
    <s v="Francesco"/>
    <s v="RICCI"/>
    <x v="50"/>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9.99"/>
    <n v="10"/>
    <n v="3"/>
    <n v="239"/>
    <n v="1"/>
    <s v="C"/>
    <s v="10C"/>
    <n v="0"/>
    <n v="8.49"/>
    <n v="1.5"/>
  </r>
  <r>
    <x v="95"/>
    <s v="Francesco"/>
    <s v="RICCI"/>
    <x v="50"/>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239"/>
    <n v="1"/>
    <s v="B"/>
    <s v="7B"/>
    <n v="0"/>
    <n v="5.89"/>
    <n v="4.1000000000000005"/>
  </r>
  <r>
    <x v="95"/>
    <s v="Martina"/>
    <s v="GIORDANO"/>
    <x v="62"/>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240"/>
    <n v="3"/>
    <s v="C"/>
    <s v="36C"/>
    <n v="0"/>
    <n v="3.23"/>
    <n v="0.76000000000000023"/>
  </r>
  <r>
    <x v="95"/>
    <s v="Martina"/>
    <s v="GIORDANO"/>
    <x v="62"/>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1.99"/>
    <n v="2"/>
    <n v="1"/>
    <n v="240"/>
    <n v="1"/>
    <s v="A"/>
    <s v="2A"/>
    <n v="5"/>
    <n v="1.21"/>
    <n v="0.78"/>
  </r>
  <r>
    <x v="96"/>
    <s v="Martina"/>
    <s v="MORELLI"/>
    <x v="87"/>
    <s v="Sici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241"/>
    <n v="2"/>
    <s v="A"/>
    <s v="10A"/>
    <n v="0"/>
    <n v="2.63"/>
    <n v="1.3600000000000003"/>
  </r>
  <r>
    <x v="96"/>
    <s v="Martina"/>
    <s v="MORELLI"/>
    <x v="87"/>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7.99"/>
    <n v="25"/>
    <n v="1"/>
    <n v="241"/>
    <n v="3"/>
    <s v="A"/>
    <s v="25A"/>
    <n v="0"/>
    <n v="3.99"/>
    <n v="4"/>
  </r>
  <r>
    <x v="96"/>
    <s v="Martina"/>
    <s v="MORELLI"/>
    <x v="87"/>
    <s v="Sici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241"/>
    <n v="1"/>
    <s v="A"/>
    <s v="26A"/>
    <n v="0"/>
    <n v="5.19"/>
    <n v="2.8"/>
  </r>
  <r>
    <x v="96"/>
    <s v="Giulia"/>
    <s v="MARTINI"/>
    <x v="78"/>
    <s v="Molise"/>
    <x v="3"/>
    <x v="3"/>
    <s v="T "/>
    <n v="113"/>
    <s v="Mystery, Thriller"/>
    <n v="8.5"/>
    <s v="A man with short-term memory loss attempts to track down his wife's murderer."/>
    <s v="Christopher Nolan "/>
    <s v="Guy Pearce, Carrie-Anne Moss, Joe Pantoliano, Mark Boone Junior"/>
    <n v="986815"/>
    <n v="25540000"/>
    <s v="DVD"/>
    <n v="1.99"/>
    <n v="41"/>
    <n v="1"/>
    <n v="242"/>
    <n v="1"/>
    <s v="A"/>
    <s v="41A"/>
    <n v="0"/>
    <n v="1.25"/>
    <n v="0.74"/>
  </r>
  <r>
    <x v="96"/>
    <s v="Giulia"/>
    <s v="MARTINI"/>
    <x v="78"/>
    <s v="Molis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42"/>
    <n v="2"/>
    <s v="B"/>
    <s v="10B"/>
    <n v="0"/>
    <n v="2.35"/>
    <n v="1.6400000000000001"/>
  </r>
  <r>
    <x v="96"/>
    <s v="Giulia"/>
    <s v="MARTINI"/>
    <x v="78"/>
    <s v="Molise"/>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5.99"/>
    <n v="14"/>
    <n v="2"/>
    <n v="242"/>
    <n v="2"/>
    <s v="B"/>
    <s v="14B"/>
    <n v="0"/>
    <n v="3.35"/>
    <n v="2.64"/>
  </r>
  <r>
    <x v="96"/>
    <s v="Giulia"/>
    <s v="MARTINI"/>
    <x v="78"/>
    <s v="Molis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9.99"/>
    <n v="22"/>
    <n v="1"/>
    <n v="242"/>
    <n v="1"/>
    <s v="A"/>
    <s v="22A"/>
    <n v="0"/>
    <n v="6.49"/>
    <n v="3.5"/>
  </r>
  <r>
    <x v="96"/>
    <s v="Leonardo"/>
    <s v="GIORDANO"/>
    <x v="88"/>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243"/>
    <n v="2"/>
    <s v="C"/>
    <s v="43C"/>
    <n v="0"/>
    <n v="3.03"/>
    <n v="0.96000000000000041"/>
  </r>
  <r>
    <x v="96"/>
    <s v="Leonardo"/>
    <s v="GIORDANO"/>
    <x v="88"/>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4"/>
    <n v="2"/>
    <n v="243"/>
    <n v="2"/>
    <s v="B"/>
    <s v="34B"/>
    <n v="0"/>
    <n v="6.99"/>
    <n v="3"/>
  </r>
  <r>
    <x v="96"/>
    <s v="Leonardo"/>
    <s v="GIORDANO"/>
    <x v="88"/>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13.99"/>
    <n v="9"/>
    <n v="2"/>
    <n v="243"/>
    <n v="2"/>
    <s v="B"/>
    <s v="9B"/>
    <n v="0"/>
    <n v="9.65"/>
    <n v="4.34"/>
  </r>
  <r>
    <x v="97"/>
    <s v="Emma"/>
    <s v="GALLI"/>
    <x v="79"/>
    <s v="Sici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244"/>
    <n v="3"/>
    <s v="B"/>
    <s v="14B"/>
    <n v="0"/>
    <n v="6.99"/>
    <n v="3"/>
  </r>
  <r>
    <x v="97"/>
    <s v="Matteo"/>
    <s v="GALLO"/>
    <x v="68"/>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245"/>
    <n v="1"/>
    <s v="B"/>
    <s v="26B"/>
    <n v="0"/>
    <n v="2.35"/>
    <n v="1.6400000000000001"/>
  </r>
  <r>
    <x v="97"/>
    <s v="Matteo"/>
    <s v="GALLO"/>
    <x v="68"/>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245"/>
    <n v="3"/>
    <s v="A"/>
    <s v="3A"/>
    <n v="0"/>
    <n v="3.17"/>
    <n v="2.8200000000000003"/>
  </r>
  <r>
    <x v="97"/>
    <s v="Matteo"/>
    <s v="GALLO"/>
    <x v="68"/>
    <s v="Toscana"/>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245"/>
    <n v="1"/>
    <s v="B"/>
    <s v="40B"/>
    <n v="0"/>
    <n v="3.71"/>
    <n v="2.2800000000000002"/>
  </r>
  <r>
    <x v="97"/>
    <s v="Matteo"/>
    <s v="GALLO"/>
    <x v="68"/>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7.99"/>
    <n v="8"/>
    <n v="1"/>
    <n v="245"/>
    <n v="2"/>
    <s v="A"/>
    <s v="8A"/>
    <n v="0"/>
    <n v="5.1100000000000003"/>
    <n v="2.88"/>
  </r>
  <r>
    <x v="97"/>
    <s v="Sofia"/>
    <s v="BARBIERI"/>
    <x v="67"/>
    <s v="Piemonte"/>
    <x v="6"/>
    <x v="6"/>
    <s v="N/A"/>
    <n v="96"/>
    <s v="Crime, Drama"/>
    <n v="8.9"/>
    <s v="A jury holdout attempts to prevent a miscarriage of justice by forcing his colleagues to reconsider the evidence."/>
    <s v="Sidney Lumet "/>
    <s v="Henry Fonda, Lee J. Cobb, Martin Balsam, John Fiedler"/>
    <n v="555455"/>
    <n v="0"/>
    <s v="DVD"/>
    <n v="1.99"/>
    <n v="50"/>
    <n v="1"/>
    <n v="246"/>
    <n v="1"/>
    <s v="A"/>
    <s v="50A"/>
    <n v="5"/>
    <n v="1.33"/>
    <n v="0.65999999999999992"/>
  </r>
  <r>
    <x v="97"/>
    <s v="Greta"/>
    <s v="LEONE"/>
    <x v="78"/>
    <s v="Molise"/>
    <x v="3"/>
    <x v="3"/>
    <s v="T "/>
    <n v="113"/>
    <s v="Mystery, Thriller"/>
    <n v="8.5"/>
    <s v="A man with short-term memory loss attempts to track down his wife's murderer."/>
    <s v="Christopher Nolan "/>
    <s v="Guy Pearce, Carrie-Anne Moss, Joe Pantoliano, Mark Boone Junior"/>
    <n v="986815"/>
    <n v="25540000"/>
    <s v="Digitale"/>
    <n v="9.99"/>
    <n v="41"/>
    <n v="3"/>
    <n v="247"/>
    <n v="3"/>
    <s v="C"/>
    <s v="41C"/>
    <n v="0"/>
    <n v="7.19"/>
    <n v="2.8"/>
  </r>
  <r>
    <x v="97"/>
    <s v="Greta"/>
    <s v="LEONE"/>
    <x v="78"/>
    <s v="Molis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6"/>
    <n v="2"/>
    <n v="247"/>
    <n v="1"/>
    <s v="B"/>
    <s v="6B"/>
    <n v="0"/>
    <n v="7.27"/>
    <n v="6.7200000000000006"/>
  </r>
  <r>
    <x v="98"/>
    <s v="Aurora"/>
    <s v="D'ANGELO"/>
    <x v="19"/>
    <s v="Sarde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248"/>
    <n v="2"/>
    <s v="C"/>
    <s v="38C"/>
    <n v="0"/>
    <n v="2.99"/>
    <n v="1"/>
  </r>
  <r>
    <x v="98"/>
    <s v="Aurora"/>
    <s v="D'ANGELO"/>
    <x v="19"/>
    <s v="Sarde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248"/>
    <n v="3"/>
    <s v="B"/>
    <s v="31B"/>
    <n v="0"/>
    <n v="4.13"/>
    <n v="1.8600000000000003"/>
  </r>
  <r>
    <x v="99"/>
    <s v="Ginevra"/>
    <s v="FERRI"/>
    <x v="43"/>
    <s v="Venet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249"/>
    <n v="1"/>
    <s v="C"/>
    <s v="25C"/>
    <n v="0"/>
    <n v="6.23"/>
    <n v="1.7599999999999998"/>
  </r>
  <r>
    <x v="99"/>
    <s v="Ginevra"/>
    <s v="FERRI"/>
    <x v="4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7.99"/>
    <n v="45"/>
    <n v="2"/>
    <n v="249"/>
    <n v="3"/>
    <s v="B"/>
    <s v="45B"/>
    <n v="0"/>
    <n v="5.27"/>
    <n v="2.7200000000000006"/>
  </r>
  <r>
    <x v="99"/>
    <s v="Ginevra"/>
    <s v="FERRI"/>
    <x v="43"/>
    <s v="Veneto"/>
    <x v="3"/>
    <x v="3"/>
    <s v="T "/>
    <n v="113"/>
    <s v="Mystery, Thriller"/>
    <n v="8.5"/>
    <s v="A man with short-term memory loss attempts to track down his wife's murderer."/>
    <s v="Christopher Nolan "/>
    <s v="Guy Pearce, Carrie-Anne Moss, Joe Pantoliano, Mark Boone Junior"/>
    <n v="986815"/>
    <n v="25540000"/>
    <s v="Blu-Ray"/>
    <n v="9.99"/>
    <n v="41"/>
    <n v="2"/>
    <n v="249"/>
    <n v="1"/>
    <s v="B"/>
    <s v="41B"/>
    <n v="0"/>
    <n v="5.69"/>
    <n v="4.3"/>
  </r>
  <r>
    <x v="99"/>
    <s v="Martina"/>
    <s v="GENTILE"/>
    <x v="85"/>
    <s v="Valle d'Aost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250"/>
    <n v="2"/>
    <s v="C"/>
    <s v="46C"/>
    <n v="0"/>
    <n v="6.15"/>
    <n v="1.8399999999999999"/>
  </r>
  <r>
    <x v="99"/>
    <s v="Martina"/>
    <s v="GENTILE"/>
    <x v="85"/>
    <s v="Valle d'Aost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250"/>
    <n v="3"/>
    <s v="C"/>
    <s v="29C"/>
    <n v="0"/>
    <n v="3.03"/>
    <n v="0.96000000000000041"/>
  </r>
  <r>
    <x v="99"/>
    <s v="Martina"/>
    <s v="GENTILE"/>
    <x v="85"/>
    <s v="Valle d'Aost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250"/>
    <n v="1"/>
    <s v="B"/>
    <s v="36B"/>
    <n v="0"/>
    <n v="8.25"/>
    <n v="5.74"/>
  </r>
  <r>
    <x v="99"/>
    <s v="Gabriele"/>
    <s v="RUSSO"/>
    <x v="89"/>
    <s v="March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251"/>
    <n v="2"/>
    <s v="C"/>
    <s v="9C"/>
    <n v="0"/>
    <n v="3.15"/>
    <n v="0.8400000000000003"/>
  </r>
  <r>
    <x v="99"/>
    <s v="Gabriele"/>
    <s v="RUSSO"/>
    <x v="89"/>
    <s v="March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251"/>
    <n v="2"/>
    <s v="B"/>
    <s v="46B"/>
    <n v="0"/>
    <n v="8.25"/>
    <n v="5.74"/>
  </r>
  <r>
    <x v="100"/>
    <s v="Aurora"/>
    <s v="FERRARO"/>
    <x v="63"/>
    <s v="Venet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9.99"/>
    <n v="23"/>
    <n v="2"/>
    <n v="252"/>
    <n v="1"/>
    <s v="B"/>
    <s v="23B"/>
    <n v="0"/>
    <n v="6.19"/>
    <n v="3.8"/>
  </r>
  <r>
    <x v="100"/>
    <s v="Aurora"/>
    <s v="FERRARO"/>
    <x v="63"/>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6"/>
    <n v="2"/>
    <n v="252"/>
    <n v="2"/>
    <s v="B"/>
    <s v="6B"/>
    <n v="0"/>
    <n v="9.09"/>
    <n v="4.9000000000000004"/>
  </r>
  <r>
    <x v="100"/>
    <s v="Lorenzo"/>
    <s v="GRECO"/>
    <x v="51"/>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253"/>
    <n v="2"/>
    <s v="A"/>
    <s v="34A"/>
    <n v="0"/>
    <n v="3.95"/>
    <n v="2.04"/>
  </r>
  <r>
    <x v="100"/>
    <s v="Lorenzo"/>
    <s v="GRECO"/>
    <x v="51"/>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30"/>
    <n v="2"/>
    <n v="253"/>
    <n v="1"/>
    <s v="B"/>
    <s v="30B"/>
    <n v="0"/>
    <n v="4.55"/>
    <n v="3.4400000000000004"/>
  </r>
  <r>
    <x v="100"/>
    <s v="Lorenzo"/>
    <s v="GRECO"/>
    <x v="51"/>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253"/>
    <n v="1"/>
    <s v="B"/>
    <s v="29B"/>
    <n v="0"/>
    <n v="4.87"/>
    <n v="3.12"/>
  </r>
  <r>
    <x v="101"/>
    <s v="Tommaso"/>
    <s v="MARTINELLI"/>
    <x v="90"/>
    <s v="Calabria"/>
    <x v="3"/>
    <x v="3"/>
    <s v="T "/>
    <n v="113"/>
    <s v="Mystery, Thriller"/>
    <n v="8.5"/>
    <s v="A man with short-term memory loss attempts to track down his wife's murderer."/>
    <s v="Christopher Nolan "/>
    <s v="Guy Pearce, Carrie-Anne Moss, Joe Pantoliano, Mark Boone Junior"/>
    <n v="986815"/>
    <n v="25540000"/>
    <s v="Digitale"/>
    <n v="3.99"/>
    <n v="41"/>
    <n v="3"/>
    <n v="254"/>
    <n v="2"/>
    <s v="C"/>
    <s v="41C"/>
    <n v="0"/>
    <n v="3.15"/>
    <n v="0.8400000000000003"/>
  </r>
  <r>
    <x v="101"/>
    <s v="Tommaso"/>
    <s v="MARTINELLI"/>
    <x v="90"/>
    <s v="Calab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254"/>
    <n v="2"/>
    <s v="B"/>
    <s v="13B"/>
    <n v="0"/>
    <n v="4.99"/>
    <n v="5"/>
  </r>
  <r>
    <x v="101"/>
    <s v="Matteo"/>
    <s v="GATTI"/>
    <x v="29"/>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255"/>
    <n v="2"/>
    <s v="B"/>
    <s v="3B"/>
    <n v="0"/>
    <n v="7.97"/>
    <n v="6.0200000000000005"/>
  </r>
  <r>
    <x v="101"/>
    <s v="Greta"/>
    <s v="GATTI"/>
    <x v="66"/>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9.99"/>
    <n v="16"/>
    <n v="3"/>
    <n v="256"/>
    <n v="2"/>
    <s v="C"/>
    <s v="16C"/>
    <n v="0"/>
    <n v="7.29"/>
    <n v="2.7"/>
  </r>
  <r>
    <x v="101"/>
    <s v="Greta"/>
    <s v="GATTI"/>
    <x v="66"/>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5.99"/>
    <n v="7"/>
    <n v="2"/>
    <n v="256"/>
    <n v="2"/>
    <s v="B"/>
    <s v="7B"/>
    <n v="0"/>
    <n v="3.95"/>
    <n v="2.04"/>
  </r>
  <r>
    <x v="101"/>
    <s v="Greta"/>
    <s v="GATTI"/>
    <x v="66"/>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9.99"/>
    <n v="6"/>
    <n v="2"/>
    <n v="256"/>
    <n v="2"/>
    <s v="B"/>
    <s v="6B"/>
    <n v="0"/>
    <n v="5.49"/>
    <n v="4.5"/>
  </r>
  <r>
    <x v="101"/>
    <s v="Greta"/>
    <s v="GATTI"/>
    <x v="66"/>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9.99"/>
    <n v="45"/>
    <n v="1"/>
    <n v="256"/>
    <n v="1"/>
    <s v="A"/>
    <s v="45A"/>
    <n v="0"/>
    <n v="6.19"/>
    <n v="3.8"/>
  </r>
  <r>
    <x v="101"/>
    <s v="Giulia"/>
    <s v="GRECO"/>
    <x v="22"/>
    <s v="Sarde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1.99"/>
    <n v="39"/>
    <n v="3"/>
    <n v="257"/>
    <n v="2"/>
    <s v="C"/>
    <s v="39C"/>
    <n v="0"/>
    <n v="1.59"/>
    <n v="0.39999999999999991"/>
  </r>
  <r>
    <x v="101"/>
    <s v="Giulia"/>
    <s v="GRECO"/>
    <x v="22"/>
    <s v="Sardegna"/>
    <x v="3"/>
    <x v="3"/>
    <s v="T "/>
    <n v="113"/>
    <s v="Mystery, Thriller"/>
    <n v="8.5"/>
    <s v="A man with short-term memory loss attempts to track down his wife's murderer."/>
    <s v="Christopher Nolan "/>
    <s v="Guy Pearce, Carrie-Anne Moss, Joe Pantoliano, Mark Boone Junior"/>
    <n v="986815"/>
    <n v="25540000"/>
    <s v="Blu-Ray"/>
    <n v="9.99"/>
    <n v="41"/>
    <n v="2"/>
    <n v="257"/>
    <n v="1"/>
    <s v="B"/>
    <s v="41B"/>
    <n v="0"/>
    <n v="6.09"/>
    <n v="3.9000000000000004"/>
  </r>
  <r>
    <x v="101"/>
    <s v="Giulia"/>
    <s v="GRECO"/>
    <x v="22"/>
    <s v="Sarde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257"/>
    <n v="1"/>
    <s v="B"/>
    <s v="45B"/>
    <n v="0"/>
    <n v="7.97"/>
    <n v="6.0200000000000005"/>
  </r>
  <r>
    <x v="101"/>
    <s v="Ginevra"/>
    <s v="ROSSI"/>
    <x v="25"/>
    <s v="Emilia Romagna"/>
    <x v="3"/>
    <x v="3"/>
    <s v="T "/>
    <n v="113"/>
    <s v="Mystery, Thriller"/>
    <n v="8.5"/>
    <s v="A man with short-term memory loss attempts to track down his wife's murderer."/>
    <s v="Christopher Nolan "/>
    <s v="Guy Pearce, Carrie-Anne Moss, Joe Pantoliano, Mark Boone Junior"/>
    <n v="986815"/>
    <n v="25540000"/>
    <s v="DVD"/>
    <n v="3.99"/>
    <n v="41"/>
    <n v="1"/>
    <n v="258"/>
    <n v="3"/>
    <s v="A"/>
    <s v="41A"/>
    <n v="0"/>
    <n v="2.0299999999999998"/>
    <n v="1.9600000000000004"/>
  </r>
  <r>
    <x v="101"/>
    <s v="Ginevra"/>
    <s v="ROSSI"/>
    <x v="25"/>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258"/>
    <n v="1"/>
    <s v="B"/>
    <s v="37B"/>
    <n v="0"/>
    <n v="7.13"/>
    <n v="6.86"/>
  </r>
  <r>
    <x v="102"/>
    <s v="Leonardo"/>
    <s v="PELLEGRINI"/>
    <x v="91"/>
    <s v="Piemonte"/>
    <x v="10"/>
    <x v="9"/>
    <s v="T "/>
    <n v="150"/>
    <s v="Biography, Drama, Music"/>
    <n v="8.5"/>
    <s v="A Polish Jewish musician struggles to survive the destruction of the Warsaw ghetto of World War II."/>
    <s v="Roman Polanski "/>
    <s v="Adrien Brody, Thomas Kretschmann, Frank Finlay, Emilia Fox"/>
    <n v="602411"/>
    <n v="32570000"/>
    <s v="DVD"/>
    <n v="1.99"/>
    <n v="44"/>
    <n v="1"/>
    <n v="259"/>
    <n v="3"/>
    <s v="A"/>
    <s v="44A"/>
    <n v="0"/>
    <n v="0.99"/>
    <n v="1"/>
  </r>
  <r>
    <x v="102"/>
    <s v="Leonardo"/>
    <s v="PELLEGRINI"/>
    <x v="91"/>
    <s v="Piemont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5.99"/>
    <n v="7"/>
    <n v="2"/>
    <n v="259"/>
    <n v="1"/>
    <s v="B"/>
    <s v="7B"/>
    <n v="0"/>
    <n v="3.47"/>
    <n v="2.52"/>
  </r>
  <r>
    <x v="102"/>
    <s v="Leonardo"/>
    <s v="PELLEGRINI"/>
    <x v="91"/>
    <s v="Piemont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7.99"/>
    <n v="5"/>
    <n v="2"/>
    <n v="259"/>
    <n v="2"/>
    <s v="B"/>
    <s v="5B"/>
    <n v="0"/>
    <n v="5.35"/>
    <n v="2.6400000000000006"/>
  </r>
  <r>
    <x v="102"/>
    <s v="Greta"/>
    <s v="MAZZA"/>
    <x v="72"/>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3.99"/>
    <n v="5"/>
    <n v="2"/>
    <n v="260"/>
    <n v="1"/>
    <s v="B"/>
    <s v="5B"/>
    <n v="0"/>
    <n v="2.35"/>
    <n v="1.6400000000000001"/>
  </r>
  <r>
    <x v="102"/>
    <s v="Greta"/>
    <s v="MAZZA"/>
    <x v="72"/>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260"/>
    <n v="3"/>
    <s v="B"/>
    <s v="36B"/>
    <n v="0"/>
    <n v="2.79"/>
    <n v="1.2000000000000002"/>
  </r>
  <r>
    <x v="102"/>
    <s v="Greta"/>
    <s v="MAZZA"/>
    <x v="72"/>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260"/>
    <n v="3"/>
    <s v="B"/>
    <s v="2B"/>
    <n v="0"/>
    <n v="5.1100000000000003"/>
    <n v="2.88"/>
  </r>
  <r>
    <x v="102"/>
    <s v="Greta"/>
    <s v="MARINO"/>
    <x v="36"/>
    <s v="Lombard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61"/>
    <n v="1"/>
    <s v="C"/>
    <s v="44C"/>
    <n v="0"/>
    <n v="3.19"/>
    <n v="0.80000000000000027"/>
  </r>
  <r>
    <x v="102"/>
    <s v="Greta"/>
    <s v="MARINO"/>
    <x v="36"/>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261"/>
    <n v="1"/>
    <s v="A"/>
    <s v="16A"/>
    <n v="5"/>
    <n v="4.13"/>
    <n v="1.8600000000000003"/>
  </r>
  <r>
    <x v="103"/>
    <s v="Mattia"/>
    <s v="FERRI"/>
    <x v="91"/>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262"/>
    <n v="1"/>
    <s v="C"/>
    <s v="37C"/>
    <n v="0"/>
    <n v="6.15"/>
    <n v="1.8399999999999999"/>
  </r>
  <r>
    <x v="103"/>
    <s v="Riccardo"/>
    <s v="ROSSETTI"/>
    <x v="68"/>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5.99"/>
    <n v="5"/>
    <n v="3"/>
    <n v="263"/>
    <n v="3"/>
    <s v="C"/>
    <s v="5C"/>
    <n v="0"/>
    <n v="4.25"/>
    <n v="1.7400000000000002"/>
  </r>
  <r>
    <x v="103"/>
    <s v="Riccardo"/>
    <s v="ROSSETTI"/>
    <x v="68"/>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263"/>
    <n v="1"/>
    <s v="C"/>
    <s v="3C"/>
    <n v="0"/>
    <n v="6.39"/>
    <n v="1.6000000000000005"/>
  </r>
  <r>
    <x v="103"/>
    <s v="Riccardo"/>
    <s v="ROSSETTI"/>
    <x v="68"/>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263"/>
    <n v="1"/>
    <s v="C"/>
    <s v="7C"/>
    <n v="0"/>
    <n v="6.47"/>
    <n v="1.5200000000000005"/>
  </r>
  <r>
    <x v="103"/>
    <s v="Riccardo"/>
    <s v="ROSSETTI"/>
    <x v="68"/>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263"/>
    <n v="1"/>
    <s v="A"/>
    <s v="28A"/>
    <n v="0"/>
    <n v="2.67"/>
    <n v="1.3200000000000003"/>
  </r>
  <r>
    <x v="103"/>
    <s v="Riccardo"/>
    <s v="ROSSETTI"/>
    <x v="68"/>
    <s v="Toscana"/>
    <x v="36"/>
    <x v="25"/>
    <s v="VM18 "/>
    <n v="119"/>
    <s v="Crime, Drama"/>
    <n v="8.5"/>
    <s v="A former neo-nazi skinhead tries to prevent his younger brother from going down the same wrong path that he did."/>
    <s v="Tony Kaye "/>
    <s v="Edward Norton, Edward Furlong, Beverly D'Angelo, Jennifer Lien"/>
    <n v="908456"/>
    <n v="6720000"/>
    <s v="DVD"/>
    <n v="5.99"/>
    <n v="40"/>
    <n v="1"/>
    <n v="263"/>
    <n v="3"/>
    <s v="A"/>
    <s v="40A"/>
    <n v="0"/>
    <n v="4.01"/>
    <n v="1.9800000000000004"/>
  </r>
  <r>
    <x v="103"/>
    <s v="Matteo"/>
    <s v="PELLEGRINI"/>
    <x v="37"/>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1.99"/>
    <n v="18"/>
    <n v="3"/>
    <n v="264"/>
    <n v="3"/>
    <s v="C"/>
    <s v="18C"/>
    <n v="0"/>
    <n v="1.51"/>
    <n v="0.48"/>
  </r>
  <r>
    <x v="104"/>
    <s v="Francesco"/>
    <s v="BIANCO"/>
    <x v="90"/>
    <s v="Calab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265"/>
    <n v="1"/>
    <s v="A"/>
    <s v="43A"/>
    <n v="5"/>
    <n v="1.17"/>
    <n v="0.82000000000000006"/>
  </r>
  <r>
    <x v="104"/>
    <s v="Sofia"/>
    <s v="RICCI"/>
    <x v="79"/>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266"/>
    <n v="1"/>
    <s v="C"/>
    <s v="27C"/>
    <n v="0"/>
    <n v="4.49"/>
    <n v="1.5"/>
  </r>
  <r>
    <x v="104"/>
    <s v="Sofia"/>
    <s v="RICCI"/>
    <x v="79"/>
    <s v="Sici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266"/>
    <n v="2"/>
    <s v="A"/>
    <s v="32A"/>
    <n v="0"/>
    <n v="3.83"/>
    <n v="2.16"/>
  </r>
  <r>
    <x v="104"/>
    <s v="Sofia"/>
    <s v="RICCI"/>
    <x v="79"/>
    <s v="Sici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266"/>
    <n v="3"/>
    <s v="A"/>
    <s v="45A"/>
    <n v="0"/>
    <n v="5.19"/>
    <n v="2.8"/>
  </r>
  <r>
    <x v="104"/>
    <s v="Riccardo"/>
    <s v="RINALDI"/>
    <x v="10"/>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1.99"/>
    <n v="8"/>
    <n v="3"/>
    <n v="267"/>
    <n v="2"/>
    <s v="C"/>
    <s v="8C"/>
    <n v="0"/>
    <n v="1.51"/>
    <n v="0.48"/>
  </r>
  <r>
    <x v="104"/>
    <s v="Riccardo"/>
    <s v="RINALDI"/>
    <x v="10"/>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267"/>
    <n v="1"/>
    <s v="A"/>
    <s v="39A"/>
    <n v="0"/>
    <n v="2.5499999999999998"/>
    <n v="1.4400000000000004"/>
  </r>
  <r>
    <x v="105"/>
    <s v="Riccardo"/>
    <s v="GRECO"/>
    <x v="44"/>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268"/>
    <n v="2"/>
    <s v="C"/>
    <s v="18C"/>
    <n v="0"/>
    <n v="2.99"/>
    <n v="1"/>
  </r>
  <r>
    <x v="106"/>
    <s v="Andrea"/>
    <s v="FERRARO"/>
    <x v="6"/>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47"/>
    <n v="3"/>
    <n v="269"/>
    <n v="1"/>
    <s v="C"/>
    <s v="47C"/>
    <n v="0"/>
    <n v="4.37"/>
    <n v="1.62"/>
  </r>
  <r>
    <x v="106"/>
    <s v="Andrea"/>
    <s v="FERRARO"/>
    <x v="6"/>
    <s v="Pug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3"/>
    <n v="3"/>
    <n v="269"/>
    <n v="1"/>
    <s v="C"/>
    <s v="13C"/>
    <n v="0"/>
    <n v="6.07"/>
    <n v="1.92"/>
  </r>
  <r>
    <x v="106"/>
    <s v="Andrea"/>
    <s v="FERRARO"/>
    <x v="6"/>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47"/>
    <n v="1"/>
    <n v="269"/>
    <n v="1"/>
    <s v="A"/>
    <s v="47A"/>
    <n v="0"/>
    <n v="4.87"/>
    <n v="3.12"/>
  </r>
  <r>
    <x v="106"/>
    <s v="Andrea"/>
    <s v="FERRARO"/>
    <x v="6"/>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269"/>
    <n v="2"/>
    <s v="B"/>
    <s v="25B"/>
    <n v="0"/>
    <n v="9.3699999999999992"/>
    <n v="4.620000000000001"/>
  </r>
  <r>
    <x v="106"/>
    <s v="Andrea"/>
    <s v="CONTI"/>
    <x v="54"/>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5.99"/>
    <n v="17"/>
    <n v="1"/>
    <n v="270"/>
    <n v="2"/>
    <s v="A"/>
    <s v="17A"/>
    <n v="5"/>
    <n v="3.59"/>
    <n v="2.4000000000000004"/>
  </r>
  <r>
    <x v="107"/>
    <s v="Greta"/>
    <s v="SANTORO"/>
    <x v="61"/>
    <s v="Friuli Venezia Giu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271"/>
    <n v="2"/>
    <s v="C"/>
    <s v="25C"/>
    <n v="0"/>
    <n v="4.43"/>
    <n v="1.5600000000000005"/>
  </r>
  <r>
    <x v="107"/>
    <s v="Greta"/>
    <s v="SANTORO"/>
    <x v="61"/>
    <s v="Friuli Venezia Giu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271"/>
    <n v="3"/>
    <s v="C"/>
    <s v="32C"/>
    <n v="0"/>
    <n v="7.69"/>
    <n v="2.2999999999999998"/>
  </r>
  <r>
    <x v="107"/>
    <s v="Greta"/>
    <s v="SANTORO"/>
    <x v="61"/>
    <s v="Friuli Venezia Giul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71"/>
    <n v="3"/>
    <s v="C"/>
    <s v="44C"/>
    <n v="0"/>
    <n v="3.39"/>
    <n v="0.60000000000000009"/>
  </r>
  <r>
    <x v="107"/>
    <s v="Greta"/>
    <s v="SANTORO"/>
    <x v="61"/>
    <s v="Friuli Venezia Giu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5.99"/>
    <n v="49"/>
    <n v="1"/>
    <n v="271"/>
    <n v="1"/>
    <s v="A"/>
    <s v="49A"/>
    <n v="0"/>
    <n v="3.41"/>
    <n v="2.58"/>
  </r>
  <r>
    <x v="107"/>
    <s v="Riccardo"/>
    <s v="FERRARO"/>
    <x v="92"/>
    <s v="Abruzz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272"/>
    <n v="1"/>
    <s v="C"/>
    <s v="43C"/>
    <n v="0"/>
    <n v="3.35"/>
    <n v="0.64000000000000012"/>
  </r>
  <r>
    <x v="107"/>
    <s v="Riccardo"/>
    <s v="FERRARO"/>
    <x v="92"/>
    <s v="Abruzz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7.99"/>
    <n v="31"/>
    <n v="1"/>
    <n v="272"/>
    <n v="1"/>
    <s v="A"/>
    <s v="31A"/>
    <n v="0"/>
    <n v="4.71"/>
    <n v="3.2800000000000002"/>
  </r>
  <r>
    <x v="107"/>
    <s v="Riccardo"/>
    <s v="FERRARO"/>
    <x v="92"/>
    <s v="Abruzzo"/>
    <x v="36"/>
    <x v="25"/>
    <s v="VM18 "/>
    <n v="119"/>
    <s v="Crime, Drama"/>
    <n v="8.5"/>
    <s v="A former neo-nazi skinhead tries to prevent his younger brother from going down the same wrong path that he did."/>
    <s v="Tony Kaye "/>
    <s v="Edward Norton, Edward Furlong, Beverly D'Angelo, Jennifer Lien"/>
    <n v="908456"/>
    <n v="6720000"/>
    <s v="DVD"/>
    <n v="7.99"/>
    <n v="40"/>
    <n v="1"/>
    <n v="272"/>
    <n v="2"/>
    <s v="A"/>
    <s v="40A"/>
    <n v="0"/>
    <n v="4.71"/>
    <n v="3.2800000000000002"/>
  </r>
  <r>
    <x v="107"/>
    <s v="Francesco"/>
    <s v="MANCINI"/>
    <x v="1"/>
    <s v="Basilicat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9.99"/>
    <n v="30"/>
    <n v="2"/>
    <n v="273"/>
    <n v="2"/>
    <s v="B"/>
    <s v="30B"/>
    <n v="0"/>
    <n v="6.29"/>
    <n v="3.7"/>
  </r>
  <r>
    <x v="107"/>
    <s v="Francesco"/>
    <s v="MANCINI"/>
    <x v="1"/>
    <s v="Basilicat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13.99"/>
    <n v="2"/>
    <n v="2"/>
    <n v="273"/>
    <n v="2"/>
    <s v="B"/>
    <s v="2B"/>
    <n v="0"/>
    <n v="9.23"/>
    <n v="4.76"/>
  </r>
  <r>
    <x v="107"/>
    <s v="Riccardo"/>
    <s v="SERRA"/>
    <x v="12"/>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274"/>
    <n v="3"/>
    <s v="B"/>
    <s v="36B"/>
    <n v="0"/>
    <n v="7.41"/>
    <n v="6.58"/>
  </r>
  <r>
    <x v="108"/>
    <s v="Leonardo"/>
    <s v="SERRA"/>
    <x v="91"/>
    <s v="Piemont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275"/>
    <n v="3"/>
    <s v="C"/>
    <s v="2C"/>
    <n v="0"/>
    <n v="6.47"/>
    <n v="1.5200000000000005"/>
  </r>
  <r>
    <x v="108"/>
    <s v="Mattia"/>
    <s v="MARCHETTI"/>
    <x v="93"/>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276"/>
    <n v="3"/>
    <s v="C"/>
    <s v="8C"/>
    <n v="0"/>
    <n v="5.67"/>
    <n v="2.3200000000000003"/>
  </r>
  <r>
    <x v="108"/>
    <s v="Mattia"/>
    <s v="MARCHETTI"/>
    <x v="93"/>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276"/>
    <n v="2"/>
    <s v="A"/>
    <s v="45A"/>
    <n v="0"/>
    <n v="1.1499999999999999"/>
    <n v="0.84000000000000008"/>
  </r>
  <r>
    <x v="108"/>
    <s v="Mattia"/>
    <s v="MARCHETTI"/>
    <x v="93"/>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276"/>
    <n v="2"/>
    <s v="A"/>
    <s v="30A"/>
    <n v="0"/>
    <n v="4.13"/>
    <n v="1.8600000000000003"/>
  </r>
  <r>
    <x v="108"/>
    <s v="Giorgia"/>
    <s v="RINALDI"/>
    <x v="74"/>
    <s v="Ligu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277"/>
    <n v="1"/>
    <s v="C"/>
    <s v="42C"/>
    <n v="0"/>
    <n v="5.91"/>
    <n v="2.08"/>
  </r>
  <r>
    <x v="108"/>
    <s v="Giorgia"/>
    <s v="RINALDI"/>
    <x v="74"/>
    <s v="Ligu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277"/>
    <n v="3"/>
    <s v="B"/>
    <s v="49B"/>
    <n v="0"/>
    <n v="2.4700000000000002"/>
    <n v="1.52"/>
  </r>
  <r>
    <x v="108"/>
    <s v="Andrea"/>
    <s v="MORETTI"/>
    <x v="40"/>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5.99"/>
    <n v="14"/>
    <n v="1"/>
    <n v="278"/>
    <n v="2"/>
    <s v="A"/>
    <s v="14A"/>
    <n v="0"/>
    <n v="3.47"/>
    <n v="2.52"/>
  </r>
  <r>
    <x v="108"/>
    <s v="Andrea"/>
    <s v="MORETTI"/>
    <x v="40"/>
    <s v="Piemonte"/>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278"/>
    <n v="3"/>
    <s v="B"/>
    <s v="44B"/>
    <n v="0"/>
    <n v="4.2300000000000004"/>
    <n v="3.76"/>
  </r>
  <r>
    <x v="109"/>
    <s v="Greta"/>
    <s v="FERRI"/>
    <x v="14"/>
    <s v="Abruzz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3.99"/>
    <n v="23"/>
    <n v="1"/>
    <n v="279"/>
    <n v="3"/>
    <s v="A"/>
    <s v="23A"/>
    <n v="0"/>
    <n v="2.67"/>
    <n v="1.3200000000000003"/>
  </r>
  <r>
    <x v="109"/>
    <s v="Greta"/>
    <s v="FERRI"/>
    <x v="14"/>
    <s v="Abruzz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5.99"/>
    <n v="34"/>
    <n v="2"/>
    <n v="279"/>
    <n v="1"/>
    <s v="B"/>
    <s v="34B"/>
    <n v="0"/>
    <n v="3.05"/>
    <n v="2.9400000000000004"/>
  </r>
  <r>
    <x v="109"/>
    <s v="Greta"/>
    <s v="FERRI"/>
    <x v="14"/>
    <s v="Abruzzo"/>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7.99"/>
    <n v="1"/>
    <n v="2"/>
    <n v="279"/>
    <n v="2"/>
    <s v="B"/>
    <s v="1B"/>
    <n v="0"/>
    <n v="4.63"/>
    <n v="3.3600000000000003"/>
  </r>
  <r>
    <x v="109"/>
    <s v="Matteo"/>
    <s v="CONTE"/>
    <x v="92"/>
    <s v="Abruzz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280"/>
    <n v="3"/>
    <s v="A"/>
    <s v="4A"/>
    <n v="0"/>
    <n v="1.01"/>
    <n v="0.98"/>
  </r>
  <r>
    <x v="109"/>
    <s v="Matteo"/>
    <s v="CONTE"/>
    <x v="92"/>
    <s v="Abruzz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280"/>
    <n v="3"/>
    <s v="A"/>
    <s v="36A"/>
    <n v="5"/>
    <n v="4.2300000000000004"/>
    <n v="3.76"/>
  </r>
  <r>
    <x v="110"/>
    <s v="Giulia"/>
    <s v="GENTILE"/>
    <x v="33"/>
    <s v="Venet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281"/>
    <n v="3"/>
    <s v="C"/>
    <s v="5C"/>
    <n v="0"/>
    <n v="6.39"/>
    <n v="1.6000000000000005"/>
  </r>
  <r>
    <x v="110"/>
    <s v="Giulia"/>
    <s v="GENTILE"/>
    <x v="33"/>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81"/>
    <n v="3"/>
    <s v="B"/>
    <s v="10B"/>
    <n v="5"/>
    <n v="2.31"/>
    <n v="1.6800000000000002"/>
  </r>
  <r>
    <x v="110"/>
    <s v="Giulia"/>
    <s v="GENTILE"/>
    <x v="33"/>
    <s v="Venet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281"/>
    <n v="3"/>
    <s v="A"/>
    <s v="36A"/>
    <n v="0"/>
    <n v="4.13"/>
    <n v="1.8600000000000003"/>
  </r>
  <r>
    <x v="110"/>
    <s v="Gabriele"/>
    <s v="CARUSO"/>
    <x v="94"/>
    <s v="Trentino Alto Adig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282"/>
    <n v="1"/>
    <s v="C"/>
    <s v="1C"/>
    <n v="0"/>
    <n v="5.91"/>
    <n v="2.08"/>
  </r>
  <r>
    <x v="110"/>
    <s v="Gabriele"/>
    <s v="CARUSO"/>
    <x v="94"/>
    <s v="Trentino Alto Adige"/>
    <x v="6"/>
    <x v="6"/>
    <s v="N/A"/>
    <n v="96"/>
    <s v="Crime, Drama"/>
    <n v="8.9"/>
    <s v="A jury holdout attempts to prevent a miscarriage of justice by forcing his colleagues to reconsider the evidence."/>
    <s v="Sidney Lumet "/>
    <s v="Henry Fonda, Lee J. Cobb, Martin Balsam, John Fiedler"/>
    <n v="555455"/>
    <n v="0"/>
    <s v="DVD"/>
    <n v="9.99"/>
    <n v="50"/>
    <n v="1"/>
    <n v="282"/>
    <n v="1"/>
    <s v="A"/>
    <s v="50A"/>
    <n v="0"/>
    <n v="6.99"/>
    <n v="3"/>
  </r>
  <r>
    <x v="111"/>
    <s v="Lorenzo"/>
    <s v="BERNARDI"/>
    <x v="51"/>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7.99"/>
    <n v="24"/>
    <n v="2"/>
    <n v="283"/>
    <n v="2"/>
    <s v="B"/>
    <s v="24B"/>
    <n v="0"/>
    <n v="4.87"/>
    <n v="3.12"/>
  </r>
  <r>
    <x v="111"/>
    <s v="Lorenzo"/>
    <s v="BERNARDI"/>
    <x v="51"/>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9.99"/>
    <n v="27"/>
    <n v="2"/>
    <n v="283"/>
    <n v="2"/>
    <s v="B"/>
    <s v="27B"/>
    <n v="0"/>
    <n v="5.29"/>
    <n v="4.7"/>
  </r>
  <r>
    <x v="111"/>
    <s v="Lorenzo"/>
    <s v="BERNARDI"/>
    <x v="51"/>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283"/>
    <n v="3"/>
    <s v="B"/>
    <s v="12B"/>
    <n v="0"/>
    <n v="5.59"/>
    <n v="2.4000000000000004"/>
  </r>
  <r>
    <x v="111"/>
    <s v="Lorenzo"/>
    <s v="BERNARDI"/>
    <x v="51"/>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283"/>
    <n v="3"/>
    <s v="B"/>
    <s v="42B"/>
    <n v="0"/>
    <n v="8.5299999999999994"/>
    <n v="5.4600000000000009"/>
  </r>
  <r>
    <x v="112"/>
    <s v="Sofia"/>
    <s v="TESTA"/>
    <x v="95"/>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284"/>
    <n v="2"/>
    <s v="A"/>
    <s v="4A"/>
    <n v="0"/>
    <n v="4.95"/>
    <n v="3.04"/>
  </r>
  <r>
    <x v="112"/>
    <s v="Sofia"/>
    <s v="TESTA"/>
    <x v="95"/>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284"/>
    <n v="1"/>
    <s v="B"/>
    <s v="18B"/>
    <n v="0"/>
    <n v="5.19"/>
    <n v="2.8"/>
  </r>
  <r>
    <x v="112"/>
    <s v="Sofia"/>
    <s v="TESTA"/>
    <x v="95"/>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284"/>
    <n v="2"/>
    <s v="B"/>
    <s v="46B"/>
    <n v="0"/>
    <n v="8.81"/>
    <n v="5.18"/>
  </r>
  <r>
    <x v="112"/>
    <s v="Emma"/>
    <s v="GRASSI"/>
    <x v="96"/>
    <s v="Campan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9.99"/>
    <n v="15"/>
    <n v="3"/>
    <n v="285"/>
    <n v="1"/>
    <s v="C"/>
    <s v="15C"/>
    <n v="0"/>
    <n v="8.39"/>
    <n v="1.5999999999999996"/>
  </r>
  <r>
    <x v="112"/>
    <s v="Emma"/>
    <s v="GRASSI"/>
    <x v="96"/>
    <s v="Campan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3.99"/>
    <n v="6"/>
    <n v="1"/>
    <n v="285"/>
    <n v="1"/>
    <s v="A"/>
    <s v="6A"/>
    <n v="0"/>
    <n v="2.0299999999999998"/>
    <n v="1.9600000000000004"/>
  </r>
  <r>
    <x v="112"/>
    <s v="Emma"/>
    <s v="GRASSI"/>
    <x v="96"/>
    <s v="Campan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6"/>
    <n v="1"/>
    <n v="285"/>
    <n v="1"/>
    <s v="A"/>
    <s v="6A"/>
    <n v="0"/>
    <n v="2.35"/>
    <n v="1.6400000000000001"/>
  </r>
  <r>
    <x v="112"/>
    <s v="Emma"/>
    <s v="GRASSI"/>
    <x v="96"/>
    <s v="Campan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3.99"/>
    <n v="17"/>
    <n v="1"/>
    <n v="285"/>
    <n v="1"/>
    <s v="A"/>
    <s v="17A"/>
    <n v="0"/>
    <n v="2.39"/>
    <n v="1.6"/>
  </r>
  <r>
    <x v="112"/>
    <s v="Emma"/>
    <s v="GRASSI"/>
    <x v="96"/>
    <s v="Campan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285"/>
    <n v="2"/>
    <s v="A"/>
    <s v="30A"/>
    <n v="0"/>
    <n v="2.99"/>
    <n v="3"/>
  </r>
  <r>
    <x v="112"/>
    <s v="Emma"/>
    <s v="GRASSI"/>
    <x v="96"/>
    <s v="Campan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285"/>
    <n v="2"/>
    <s v="B"/>
    <s v="25B"/>
    <n v="0"/>
    <n v="4.07"/>
    <n v="3.92"/>
  </r>
  <r>
    <x v="112"/>
    <s v="Leonardo"/>
    <s v="DE LUCA"/>
    <x v="97"/>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286"/>
    <n v="1"/>
    <s v="C"/>
    <s v="29C"/>
    <n v="0"/>
    <n v="2.79"/>
    <n v="1.2000000000000002"/>
  </r>
  <r>
    <x v="112"/>
    <s v="Leonardo"/>
    <s v="DE LUCA"/>
    <x v="97"/>
    <s v="Sici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286"/>
    <n v="1"/>
    <s v="C"/>
    <s v="37C"/>
    <n v="0"/>
    <n v="3.27"/>
    <n v="0.7200000000000002"/>
  </r>
  <r>
    <x v="112"/>
    <s v="Leonardo"/>
    <s v="DE LUCA"/>
    <x v="97"/>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286"/>
    <n v="1"/>
    <s v="B"/>
    <s v="1B"/>
    <n v="0"/>
    <n v="2.4700000000000002"/>
    <n v="1.52"/>
  </r>
  <r>
    <x v="112"/>
    <s v="Tommaso"/>
    <s v="FERRARA"/>
    <x v="34"/>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287"/>
    <n v="3"/>
    <s v="A"/>
    <s v="22A"/>
    <n v="5"/>
    <n v="4.95"/>
    <n v="3.04"/>
  </r>
  <r>
    <x v="113"/>
    <s v="Giorgia"/>
    <s v="COLOMBO"/>
    <x v="70"/>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288"/>
    <n v="2"/>
    <s v="C"/>
    <s v="28C"/>
    <n v="0"/>
    <n v="4.97"/>
    <n v="1.0200000000000005"/>
  </r>
  <r>
    <x v="113"/>
    <s v="Giorgia"/>
    <s v="COLOMBO"/>
    <x v="70"/>
    <s v="Piemont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288"/>
    <n v="3"/>
    <s v="C"/>
    <s v="46C"/>
    <n v="0"/>
    <n v="8.09"/>
    <n v="1.9000000000000004"/>
  </r>
  <r>
    <x v="113"/>
    <s v="Giorgia"/>
    <s v="COLOMBO"/>
    <x v="70"/>
    <s v="Piemont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288"/>
    <n v="1"/>
    <s v="C"/>
    <s v="48C"/>
    <n v="0"/>
    <n v="4.55"/>
    <n v="1.4400000000000004"/>
  </r>
  <r>
    <x v="113"/>
    <s v="Giorgia"/>
    <s v="COLOMBO"/>
    <x v="70"/>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5.99"/>
    <n v="9"/>
    <n v="1"/>
    <n v="288"/>
    <n v="2"/>
    <s v="A"/>
    <s v="9A"/>
    <n v="0"/>
    <n v="4.07"/>
    <n v="1.92"/>
  </r>
  <r>
    <x v="113"/>
    <s v="Leonardo"/>
    <s v="FERRARO"/>
    <x v="37"/>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9.99"/>
    <n v="21"/>
    <n v="3"/>
    <n v="289"/>
    <n v="3"/>
    <s v="C"/>
    <s v="21C"/>
    <n v="0"/>
    <n v="8.09"/>
    <n v="1.9000000000000004"/>
  </r>
  <r>
    <x v="113"/>
    <s v="Leonardo"/>
    <s v="FERRARO"/>
    <x v="37"/>
    <s v="Sici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289"/>
    <n v="1"/>
    <s v="B"/>
    <s v="14B"/>
    <n v="0"/>
    <n v="1.99"/>
    <n v="2"/>
  </r>
  <r>
    <x v="113"/>
    <s v="Leonardo"/>
    <s v="FERRARO"/>
    <x v="37"/>
    <s v="Sici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5.99"/>
    <n v="38"/>
    <n v="1"/>
    <n v="289"/>
    <n v="1"/>
    <s v="A"/>
    <s v="38A"/>
    <n v="5"/>
    <n v="3.95"/>
    <n v="2.04"/>
  </r>
  <r>
    <x v="114"/>
    <s v="Tommaso"/>
    <s v="MARINO"/>
    <x v="4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290"/>
    <n v="1"/>
    <s v="A"/>
    <s v="18A"/>
    <n v="0"/>
    <n v="4.2300000000000004"/>
    <n v="3.76"/>
  </r>
  <r>
    <x v="114"/>
    <s v="Tommaso"/>
    <s v="MARINO"/>
    <x v="43"/>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290"/>
    <n v="3"/>
    <s v="B"/>
    <s v="29B"/>
    <n v="0"/>
    <n v="4.55"/>
    <n v="3.4400000000000004"/>
  </r>
  <r>
    <x v="114"/>
    <s v="Tommaso"/>
    <s v="MARINO"/>
    <x v="43"/>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290"/>
    <n v="1"/>
    <s v="A"/>
    <s v="31A"/>
    <n v="0"/>
    <n v="6.79"/>
    <n v="3.2"/>
  </r>
  <r>
    <x v="114"/>
    <s v="Lorenzo"/>
    <s v="GRECO"/>
    <x v="51"/>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291"/>
    <n v="2"/>
    <s v="C"/>
    <s v="29C"/>
    <n v="0"/>
    <n v="3.15"/>
    <n v="0.8400000000000003"/>
  </r>
  <r>
    <x v="114"/>
    <s v="Lorenzo"/>
    <s v="GRECO"/>
    <x v="51"/>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3.99"/>
    <n v="28"/>
    <n v="2"/>
    <n v="291"/>
    <n v="2"/>
    <s v="B"/>
    <s v="28B"/>
    <n v="0"/>
    <n v="2.23"/>
    <n v="1.7600000000000002"/>
  </r>
  <r>
    <x v="114"/>
    <s v="Lorenzo"/>
    <s v="GRECO"/>
    <x v="51"/>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9.99"/>
    <n v="49"/>
    <n v="1"/>
    <n v="291"/>
    <n v="1"/>
    <s v="A"/>
    <s v="49A"/>
    <n v="0"/>
    <n v="6.09"/>
    <n v="3.9000000000000004"/>
  </r>
  <r>
    <x v="115"/>
    <s v="Gabriele"/>
    <s v="LONGO"/>
    <x v="98"/>
    <s v="Friuli Venezia Giu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292"/>
    <n v="2"/>
    <s v="A"/>
    <s v="8A"/>
    <n v="0"/>
    <n v="5.79"/>
    <n v="4.2"/>
  </r>
  <r>
    <x v="115"/>
    <s v="Leonardo"/>
    <s v="RUSSO"/>
    <x v="73"/>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293"/>
    <n v="1"/>
    <s v="B"/>
    <s v="8B"/>
    <n v="0"/>
    <n v="9.7899999999999991"/>
    <n v="4.2000000000000011"/>
  </r>
  <r>
    <x v="116"/>
    <s v="Lorenzo"/>
    <s v="MARINO"/>
    <x v="1"/>
    <s v="Basilicat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294"/>
    <n v="2"/>
    <s v="C"/>
    <s v="32C"/>
    <n v="0"/>
    <n v="2.99"/>
    <n v="1"/>
  </r>
  <r>
    <x v="116"/>
    <s v="Lorenzo"/>
    <s v="MARINO"/>
    <x v="1"/>
    <s v="Basilicat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294"/>
    <n v="1"/>
    <s v="C"/>
    <s v="26C"/>
    <n v="0"/>
    <n v="6.71"/>
    <n v="1.2800000000000002"/>
  </r>
  <r>
    <x v="116"/>
    <s v="Lorenzo"/>
    <s v="MARINO"/>
    <x v="1"/>
    <s v="Basilicat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5.99"/>
    <n v="46"/>
    <n v="1"/>
    <n v="294"/>
    <n v="2"/>
    <s v="A"/>
    <s v="46A"/>
    <n v="0"/>
    <n v="3.05"/>
    <n v="2.9400000000000004"/>
  </r>
  <r>
    <x v="116"/>
    <s v="Lorenzo"/>
    <s v="MARINO"/>
    <x v="1"/>
    <s v="Basilicat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5.99"/>
    <n v="12"/>
    <n v="2"/>
    <n v="294"/>
    <n v="3"/>
    <s v="B"/>
    <s v="12B"/>
    <n v="0"/>
    <n v="3.53"/>
    <n v="2.4600000000000004"/>
  </r>
  <r>
    <x v="116"/>
    <s v="Alice"/>
    <s v="MANCINI"/>
    <x v="15"/>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13.99"/>
    <n v="10"/>
    <n v="2"/>
    <n v="295"/>
    <n v="2"/>
    <s v="B"/>
    <s v="10B"/>
    <n v="0"/>
    <n v="6.99"/>
    <n v="7"/>
  </r>
  <r>
    <x v="117"/>
    <s v="Lorenzo"/>
    <s v="MORETTI"/>
    <x v="92"/>
    <s v="Abruzz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1.99"/>
    <n v="34"/>
    <n v="3"/>
    <n v="296"/>
    <n v="1"/>
    <s v="C"/>
    <s v="34C"/>
    <n v="0"/>
    <n v="1.51"/>
    <n v="0.48"/>
  </r>
  <r>
    <x v="117"/>
    <s v="Lorenzo"/>
    <s v="MORETTI"/>
    <x v="92"/>
    <s v="Abruzz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296"/>
    <n v="1"/>
    <s v="C"/>
    <s v="6C"/>
    <n v="0"/>
    <n v="4.97"/>
    <n v="1.0200000000000005"/>
  </r>
  <r>
    <x v="117"/>
    <s v="Lorenzo"/>
    <s v="MORETTI"/>
    <x v="92"/>
    <s v="Abruzz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296"/>
    <n v="3"/>
    <s v="A"/>
    <s v="48A"/>
    <n v="0"/>
    <n v="6.99"/>
    <n v="3"/>
  </r>
  <r>
    <x v="117"/>
    <s v="Riccardo"/>
    <s v="GRECO"/>
    <x v="44"/>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297"/>
    <n v="1"/>
    <s v="A"/>
    <s v="13A"/>
    <n v="0"/>
    <n v="1.1299999999999999"/>
    <n v="0.8600000000000001"/>
  </r>
  <r>
    <x v="117"/>
    <s v="Riccardo"/>
    <s v="GRECO"/>
    <x v="44"/>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3.99"/>
    <n v="8"/>
    <n v="1"/>
    <n v="297"/>
    <n v="1"/>
    <s v="A"/>
    <s v="8A"/>
    <n v="0"/>
    <n v="2.79"/>
    <n v="1.2000000000000002"/>
  </r>
  <r>
    <x v="117"/>
    <s v="Riccardo"/>
    <s v="GRECO"/>
    <x v="44"/>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8"/>
    <n v="2"/>
    <n v="297"/>
    <n v="3"/>
    <s v="B"/>
    <s v="8B"/>
    <n v="0"/>
    <n v="3.99"/>
    <n v="4"/>
  </r>
  <r>
    <x v="117"/>
    <s v="Riccardo"/>
    <s v="GRECO"/>
    <x v="44"/>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297"/>
    <n v="3"/>
    <s v="B"/>
    <s v="14B"/>
    <n v="0"/>
    <n v="5.79"/>
    <n v="4.2"/>
  </r>
  <r>
    <x v="118"/>
    <s v="Leonardo"/>
    <s v="BIANCO"/>
    <x v="94"/>
    <s v="Trentino Alto Adig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298"/>
    <n v="3"/>
    <s v="B"/>
    <s v="46B"/>
    <n v="0"/>
    <n v="4.1500000000000004"/>
    <n v="3.84"/>
  </r>
  <r>
    <x v="118"/>
    <s v="Leonardo"/>
    <s v="BIANCO"/>
    <x v="94"/>
    <s v="Trentino Alto Adig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9.99"/>
    <n v="39"/>
    <n v="2"/>
    <n v="298"/>
    <n v="2"/>
    <s v="B"/>
    <s v="39B"/>
    <n v="0"/>
    <n v="6.39"/>
    <n v="3.6000000000000005"/>
  </r>
  <r>
    <x v="118"/>
    <s v="Alessandro"/>
    <s v="FERRI"/>
    <x v="51"/>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1.99"/>
    <n v="32"/>
    <n v="1"/>
    <n v="299"/>
    <n v="2"/>
    <s v="A"/>
    <s v="32A"/>
    <n v="5"/>
    <n v="1.39"/>
    <n v="0.60000000000000009"/>
  </r>
  <r>
    <x v="118"/>
    <s v="Alessandro"/>
    <s v="FERRI"/>
    <x v="51"/>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5.99"/>
    <n v="49"/>
    <n v="2"/>
    <n v="299"/>
    <n v="1"/>
    <s v="B"/>
    <s v="49B"/>
    <n v="0"/>
    <n v="3.29"/>
    <n v="2.7"/>
  </r>
  <r>
    <x v="119"/>
    <s v="Chiara"/>
    <s v="CONTI"/>
    <x v="99"/>
    <s v="Emilia Roma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1"/>
    <n v="3"/>
    <n v="300"/>
    <n v="3"/>
    <s v="C"/>
    <s v="11C"/>
    <n v="0"/>
    <n v="7.29"/>
    <n v="2.7"/>
  </r>
  <r>
    <x v="119"/>
    <s v="Chiara"/>
    <s v="CONTI"/>
    <x v="99"/>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300"/>
    <n v="3"/>
    <s v="A"/>
    <s v="3A"/>
    <n v="0"/>
    <n v="1.07"/>
    <n v="0.91999999999999993"/>
  </r>
  <r>
    <x v="119"/>
    <s v="Chiara"/>
    <s v="CONTI"/>
    <x v="99"/>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3"/>
    <n v="1"/>
    <n v="300"/>
    <n v="3"/>
    <s v="A"/>
    <s v="23A"/>
    <n v="0"/>
    <n v="6.29"/>
    <n v="3.7"/>
  </r>
  <r>
    <x v="119"/>
    <s v="Giorgia"/>
    <s v="BRUNO"/>
    <x v="100"/>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301"/>
    <n v="1"/>
    <s v="B"/>
    <s v="26B"/>
    <n v="0"/>
    <n v="2.0699999999999998"/>
    <n v="1.9200000000000004"/>
  </r>
  <r>
    <x v="119"/>
    <s v="Giorgia"/>
    <s v="BRUNO"/>
    <x v="100"/>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301"/>
    <n v="1"/>
    <s v="A"/>
    <s v="13A"/>
    <n v="0"/>
    <n v="5.27"/>
    <n v="2.7200000000000006"/>
  </r>
  <r>
    <x v="120"/>
    <s v="Riccardo"/>
    <s v="SERRA"/>
    <x v="12"/>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302"/>
    <n v="1"/>
    <s v="A"/>
    <s v="37A"/>
    <n v="5"/>
    <n v="4.3099999999999996"/>
    <n v="3.6800000000000006"/>
  </r>
  <r>
    <x v="120"/>
    <s v="Alessandro"/>
    <s v="MARIANI"/>
    <x v="21"/>
    <s v="Friuli Venezia Giu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7.99"/>
    <n v="11"/>
    <n v="3"/>
    <n v="303"/>
    <n v="1"/>
    <s v="C"/>
    <s v="11C"/>
    <n v="0"/>
    <n v="6.39"/>
    <n v="1.6000000000000005"/>
  </r>
  <r>
    <x v="120"/>
    <s v="Alessandro"/>
    <s v="MARIANI"/>
    <x v="21"/>
    <s v="Friuli Venezia Giulia"/>
    <x v="36"/>
    <x v="25"/>
    <s v="VM18 "/>
    <n v="119"/>
    <s v="Crime, Drama"/>
    <n v="8.5"/>
    <s v="A former neo-nazi skinhead tries to prevent his younger brother from going down the same wrong path that he did."/>
    <s v="Tony Kaye "/>
    <s v="Edward Norton, Edward Furlong, Beverly D'Angelo, Jennifer Lien"/>
    <n v="908456"/>
    <n v="6720000"/>
    <s v="Digitale"/>
    <n v="9.99"/>
    <n v="40"/>
    <n v="3"/>
    <n v="303"/>
    <n v="3"/>
    <s v="C"/>
    <s v="40C"/>
    <n v="0"/>
    <n v="7.39"/>
    <n v="2.6000000000000005"/>
  </r>
  <r>
    <x v="120"/>
    <s v="Alessandro"/>
    <s v="MARIANI"/>
    <x v="21"/>
    <s v="Friuli Venezia Giu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303"/>
    <n v="2"/>
    <s v="C"/>
    <s v="1C"/>
    <n v="0"/>
    <n v="3.27"/>
    <n v="0.7200000000000002"/>
  </r>
  <r>
    <x v="121"/>
    <s v="Gabriele"/>
    <s v="BRUNO"/>
    <x v="8"/>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304"/>
    <n v="1"/>
    <s v="C"/>
    <s v="10C"/>
    <n v="0"/>
    <n v="4.8499999999999996"/>
    <n v="1.1400000000000006"/>
  </r>
  <r>
    <x v="121"/>
    <s v="Gabriele"/>
    <s v="BRUNO"/>
    <x v="8"/>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7.99"/>
    <n v="5"/>
    <n v="1"/>
    <n v="304"/>
    <n v="1"/>
    <s v="A"/>
    <s v="5A"/>
    <n v="0"/>
    <n v="3.99"/>
    <n v="4"/>
  </r>
  <r>
    <x v="121"/>
    <s v="Gabriele"/>
    <s v="BRUNO"/>
    <x v="8"/>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304"/>
    <n v="1"/>
    <s v="B"/>
    <s v="35B"/>
    <n v="0"/>
    <n v="4.79"/>
    <n v="3.2"/>
  </r>
  <r>
    <x v="121"/>
    <s v="Gabriele"/>
    <s v="BRUNO"/>
    <x v="8"/>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7"/>
    <n v="1"/>
    <n v="304"/>
    <n v="3"/>
    <s v="A"/>
    <s v="7A"/>
    <n v="0"/>
    <n v="6.19"/>
    <n v="3.8"/>
  </r>
  <r>
    <x v="122"/>
    <s v="Aurora"/>
    <s v="SERRA"/>
    <x v="6"/>
    <s v="Pug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305"/>
    <n v="3"/>
    <s v="A"/>
    <s v="36A"/>
    <n v="0"/>
    <n v="5.39"/>
    <n v="4.6000000000000005"/>
  </r>
  <r>
    <x v="123"/>
    <s v="Riccardo"/>
    <s v="RUSSO"/>
    <x v="0"/>
    <s v="Ligu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306"/>
    <n v="1"/>
    <s v="A"/>
    <s v="42A"/>
    <n v="5"/>
    <n v="1.0900000000000001"/>
    <n v="0.89999999999999991"/>
  </r>
  <r>
    <x v="123"/>
    <s v="Ginevra"/>
    <s v="RIZZO"/>
    <x v="40"/>
    <s v="Piemonte"/>
    <x v="3"/>
    <x v="3"/>
    <s v="T "/>
    <n v="113"/>
    <s v="Mystery, Thriller"/>
    <n v="8.5"/>
    <s v="A man with short-term memory loss attempts to track down his wife's murderer."/>
    <s v="Christopher Nolan "/>
    <s v="Guy Pearce, Carrie-Anne Moss, Joe Pantoliano, Mark Boone Junior"/>
    <n v="986815"/>
    <n v="25540000"/>
    <s v="Digitale"/>
    <n v="7.99"/>
    <n v="41"/>
    <n v="3"/>
    <n v="307"/>
    <n v="3"/>
    <s v="C"/>
    <s v="41C"/>
    <n v="0"/>
    <n v="5.83"/>
    <n v="2.16"/>
  </r>
  <r>
    <x v="123"/>
    <s v="Ginevra"/>
    <s v="RIZZO"/>
    <x v="40"/>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307"/>
    <n v="1"/>
    <s v="C"/>
    <s v="1C"/>
    <n v="0"/>
    <n v="6.39"/>
    <n v="1.6000000000000005"/>
  </r>
  <r>
    <x v="123"/>
    <s v="Ginevra"/>
    <s v="RIZZO"/>
    <x v="40"/>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307"/>
    <n v="3"/>
    <s v="B"/>
    <s v="47B"/>
    <n v="0"/>
    <n v="9.3699999999999992"/>
    <n v="4.620000000000001"/>
  </r>
  <r>
    <x v="123"/>
    <s v="Mattia"/>
    <s v="LONGO"/>
    <x v="75"/>
    <s v="Sici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308"/>
    <n v="2"/>
    <s v="B"/>
    <s v="17B"/>
    <n v="0"/>
    <n v="3.05"/>
    <n v="2.9400000000000004"/>
  </r>
  <r>
    <x v="123"/>
    <s v="Mattia"/>
    <s v="LONGO"/>
    <x v="75"/>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33"/>
    <n v="2"/>
    <n v="308"/>
    <n v="1"/>
    <s v="B"/>
    <s v="33B"/>
    <n v="0"/>
    <n v="9.65"/>
    <n v="4.34"/>
  </r>
  <r>
    <x v="124"/>
    <s v="Andrea"/>
    <s v="MARIANI"/>
    <x v="71"/>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9.99"/>
    <n v="30"/>
    <n v="3"/>
    <n v="309"/>
    <n v="1"/>
    <s v="C"/>
    <s v="30C"/>
    <n v="0"/>
    <n v="8.49"/>
    <n v="1.5"/>
  </r>
  <r>
    <x v="124"/>
    <s v="Andrea"/>
    <s v="MARIANI"/>
    <x v="71"/>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309"/>
    <n v="1"/>
    <s v="B"/>
    <s v="33B"/>
    <n v="0"/>
    <n v="2.0699999999999998"/>
    <n v="1.9200000000000004"/>
  </r>
  <r>
    <x v="124"/>
    <s v="Andrea"/>
    <s v="MARIANI"/>
    <x v="71"/>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3.99"/>
    <n v="29"/>
    <n v="1"/>
    <n v="309"/>
    <n v="3"/>
    <s v="A"/>
    <s v="29A"/>
    <n v="5"/>
    <n v="2.19"/>
    <n v="1.8000000000000003"/>
  </r>
  <r>
    <x v="124"/>
    <s v="Sofia"/>
    <s v="GIORDANO"/>
    <x v="65"/>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310"/>
    <n v="3"/>
    <s v="C"/>
    <s v="8C"/>
    <n v="0"/>
    <n v="3.31"/>
    <n v="0.68000000000000016"/>
  </r>
  <r>
    <x v="124"/>
    <s v="Sofia"/>
    <s v="GIORDANO"/>
    <x v="65"/>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310"/>
    <n v="3"/>
    <s v="C"/>
    <s v="43C"/>
    <n v="0"/>
    <n v="3.39"/>
    <n v="0.60000000000000009"/>
  </r>
  <r>
    <x v="124"/>
    <s v="Sofia"/>
    <s v="GIORDANO"/>
    <x v="65"/>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310"/>
    <n v="1"/>
    <s v="B"/>
    <s v="13B"/>
    <n v="0"/>
    <n v="4.01"/>
    <n v="1.9800000000000004"/>
  </r>
  <r>
    <x v="124"/>
    <s v="Sofia"/>
    <s v="GIORDANO"/>
    <x v="65"/>
    <s v="Sarde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7.99"/>
    <n v="39"/>
    <n v="2"/>
    <n v="310"/>
    <n v="3"/>
    <s v="B"/>
    <s v="39B"/>
    <n v="0"/>
    <n v="4.47"/>
    <n v="3.5200000000000005"/>
  </r>
  <r>
    <x v="124"/>
    <s v="Andrea"/>
    <s v="GIORDANO"/>
    <x v="35"/>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311"/>
    <n v="2"/>
    <s v="C"/>
    <s v="33C"/>
    <n v="0"/>
    <n v="6.23"/>
    <n v="1.7599999999999998"/>
  </r>
  <r>
    <x v="124"/>
    <s v="Francesco"/>
    <s v="SERRA"/>
    <x v="25"/>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1.99"/>
    <n v="20"/>
    <n v="3"/>
    <n v="312"/>
    <n v="2"/>
    <s v="C"/>
    <s v="20C"/>
    <n v="0"/>
    <n v="1.43"/>
    <n v="0.56000000000000005"/>
  </r>
  <r>
    <x v="124"/>
    <s v="Francesco"/>
    <s v="SERRA"/>
    <x v="25"/>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igitale"/>
    <n v="7.99"/>
    <n v="44"/>
    <n v="3"/>
    <n v="312"/>
    <n v="1"/>
    <s v="C"/>
    <s v="44C"/>
    <n v="0"/>
    <n v="6.39"/>
    <n v="1.6000000000000005"/>
  </r>
  <r>
    <x v="124"/>
    <s v="Francesco"/>
    <s v="SERRA"/>
    <x v="25"/>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312"/>
    <n v="1"/>
    <s v="B"/>
    <s v="10B"/>
    <n v="0"/>
    <n v="2.71"/>
    <n v="1.2800000000000002"/>
  </r>
  <r>
    <x v="125"/>
    <s v="Francesco"/>
    <s v="LEONE"/>
    <x v="27"/>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313"/>
    <n v="1"/>
    <s v="C"/>
    <s v="24C"/>
    <n v="0"/>
    <n v="3.39"/>
    <n v="0.60000000000000009"/>
  </r>
  <r>
    <x v="125"/>
    <s v="Francesco"/>
    <s v="LEONE"/>
    <x v="27"/>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46"/>
    <n v="1"/>
    <n v="313"/>
    <n v="1"/>
    <s v="A"/>
    <s v="46A"/>
    <n v="0"/>
    <n v="2.19"/>
    <n v="1.8000000000000003"/>
  </r>
  <r>
    <x v="125"/>
    <s v="Francesco"/>
    <s v="LEONE"/>
    <x v="27"/>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313"/>
    <n v="1"/>
    <s v="A"/>
    <s v="21A"/>
    <n v="0"/>
    <n v="4.87"/>
    <n v="3.12"/>
  </r>
  <r>
    <x v="126"/>
    <s v="Riccardo"/>
    <s v="SERRA"/>
    <x v="12"/>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314"/>
    <n v="1"/>
    <s v="C"/>
    <s v="10C"/>
    <n v="0"/>
    <n v="5.03"/>
    <n v="0.96"/>
  </r>
  <r>
    <x v="126"/>
    <s v="Martina"/>
    <s v="BIANCO"/>
    <x v="99"/>
    <s v="Emilia Roma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315"/>
    <n v="3"/>
    <s v="B"/>
    <s v="49B"/>
    <n v="0"/>
    <n v="5.89"/>
    <n v="4.1000000000000005"/>
  </r>
  <r>
    <x v="126"/>
    <s v="Alessandro"/>
    <s v="RUSSO"/>
    <x v="48"/>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12"/>
    <n v="3"/>
    <n v="316"/>
    <n v="1"/>
    <s v="C"/>
    <s v="12C"/>
    <n v="0"/>
    <n v="7.99"/>
    <n v="2"/>
  </r>
  <r>
    <x v="126"/>
    <s v="Alessandro"/>
    <s v="RUSSO"/>
    <x v="48"/>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1.99"/>
    <n v="27"/>
    <n v="3"/>
    <n v="316"/>
    <n v="1"/>
    <s v="C"/>
    <s v="27C"/>
    <n v="0"/>
    <n v="1.45"/>
    <n v="0.54"/>
  </r>
  <r>
    <x v="126"/>
    <s v="Alessandro"/>
    <s v="RUSSO"/>
    <x v="48"/>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316"/>
    <n v="2"/>
    <s v="A"/>
    <s v="2A"/>
    <n v="0"/>
    <n v="3.35"/>
    <n v="2.64"/>
  </r>
  <r>
    <x v="126"/>
    <s v="Alessandro"/>
    <s v="RUSSO"/>
    <x v="48"/>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2"/>
    <n v="1"/>
    <n v="316"/>
    <n v="2"/>
    <s v="A"/>
    <s v="12A"/>
    <n v="0"/>
    <n v="6.39"/>
    <n v="3.6000000000000005"/>
  </r>
  <r>
    <x v="126"/>
    <s v="Sofia"/>
    <s v="BARBIERI"/>
    <x v="67"/>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317"/>
    <n v="1"/>
    <s v="B"/>
    <s v="16B"/>
    <n v="0"/>
    <n v="2.35"/>
    <n v="1.6400000000000001"/>
  </r>
  <r>
    <x v="126"/>
    <s v="Sofia"/>
    <s v="BARBIERI"/>
    <x v="67"/>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3.99"/>
    <n v="25"/>
    <n v="2"/>
    <n v="317"/>
    <n v="2"/>
    <s v="B"/>
    <s v="25B"/>
    <n v="0"/>
    <n v="2.39"/>
    <n v="1.6"/>
  </r>
  <r>
    <x v="126"/>
    <s v="Sofia"/>
    <s v="BARBIERI"/>
    <x v="67"/>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317"/>
    <n v="3"/>
    <s v="B"/>
    <s v="32B"/>
    <n v="0"/>
    <n v="3.71"/>
    <n v="2.2800000000000002"/>
  </r>
  <r>
    <x v="127"/>
    <s v="Leonardo"/>
    <s v="MARINI"/>
    <x v="60"/>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3.99"/>
    <n v="47"/>
    <n v="2"/>
    <n v="318"/>
    <n v="2"/>
    <s v="B"/>
    <s v="47B"/>
    <n v="0"/>
    <n v="2.79"/>
    <n v="1.2000000000000002"/>
  </r>
  <r>
    <x v="127"/>
    <s v="Leonardo"/>
    <s v="MARINI"/>
    <x v="60"/>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318"/>
    <n v="1"/>
    <s v="B"/>
    <s v="18B"/>
    <n v="0"/>
    <n v="9.65"/>
    <n v="4.34"/>
  </r>
  <r>
    <x v="128"/>
    <s v="Chiara"/>
    <s v="RUSSO"/>
    <x v="14"/>
    <s v="Abruzz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5.99"/>
    <n v="28"/>
    <n v="2"/>
    <n v="319"/>
    <n v="3"/>
    <s v="B"/>
    <s v="28B"/>
    <n v="0"/>
    <n v="3.47"/>
    <n v="2.52"/>
  </r>
  <r>
    <x v="128"/>
    <s v="Chiara"/>
    <s v="RUSSO"/>
    <x v="14"/>
    <s v="Abruzzo"/>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319"/>
    <n v="1"/>
    <s v="B"/>
    <s v="40B"/>
    <n v="0"/>
    <n v="8.5299999999999994"/>
    <n v="5.4600000000000009"/>
  </r>
  <r>
    <x v="128"/>
    <s v="Chiara"/>
    <s v="FERRARI"/>
    <x v="85"/>
    <s v="Valle d'Aost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320"/>
    <n v="1"/>
    <s v="A"/>
    <s v="8A"/>
    <n v="5"/>
    <n v="3.71"/>
    <n v="2.2800000000000002"/>
  </r>
  <r>
    <x v="129"/>
    <s v="Riccardo"/>
    <s v="GATTI"/>
    <x v="30"/>
    <s v="Sarde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7.99"/>
    <n v="7"/>
    <n v="2"/>
    <n v="321"/>
    <n v="1"/>
    <s v="B"/>
    <s v="7B"/>
    <n v="0"/>
    <n v="4.47"/>
    <n v="3.5200000000000005"/>
  </r>
  <r>
    <x v="129"/>
    <s v="Riccardo"/>
    <s v="GATTI"/>
    <x v="30"/>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321"/>
    <n v="1"/>
    <s v="B"/>
    <s v="49B"/>
    <n v="0"/>
    <n v="4.95"/>
    <n v="3.04"/>
  </r>
  <r>
    <x v="129"/>
    <s v="Andrea"/>
    <s v="RINALDI"/>
    <x v="67"/>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322"/>
    <n v="3"/>
    <s v="B"/>
    <s v="1B"/>
    <n v="0"/>
    <n v="3.23"/>
    <n v="2.7600000000000002"/>
  </r>
  <r>
    <x v="129"/>
    <s v="Andrea"/>
    <s v="RINALDI"/>
    <x v="67"/>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322"/>
    <n v="1"/>
    <s v="B"/>
    <s v="27B"/>
    <n v="0"/>
    <n v="5.1100000000000003"/>
    <n v="2.88"/>
  </r>
  <r>
    <x v="129"/>
    <s v="Andrea"/>
    <s v="RINALDI"/>
    <x v="67"/>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9.99"/>
    <n v="43"/>
    <n v="1"/>
    <n v="322"/>
    <n v="2"/>
    <s v="A"/>
    <s v="43A"/>
    <n v="0"/>
    <n v="5.49"/>
    <n v="4.5"/>
  </r>
  <r>
    <x v="129"/>
    <s v="Matteo"/>
    <s v="DE LUCA"/>
    <x v="51"/>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323"/>
    <n v="3"/>
    <s v="B"/>
    <s v="44B"/>
    <n v="0"/>
    <n v="7.55"/>
    <n v="6.44"/>
  </r>
  <r>
    <x v="129"/>
    <s v="Giulia"/>
    <s v="FARINA"/>
    <x v="15"/>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324"/>
    <n v="3"/>
    <s v="C"/>
    <s v="8C"/>
    <n v="0"/>
    <n v="3.27"/>
    <n v="0.7200000000000002"/>
  </r>
  <r>
    <x v="129"/>
    <s v="Giulia"/>
    <s v="FARINA"/>
    <x v="15"/>
    <s v="Pug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9.99"/>
    <n v="13"/>
    <n v="1"/>
    <n v="324"/>
    <n v="1"/>
    <s v="A"/>
    <s v="13A"/>
    <n v="0"/>
    <n v="5.49"/>
    <n v="4.5"/>
  </r>
  <r>
    <x v="129"/>
    <s v="Aurora"/>
    <s v="LONGO"/>
    <x v="2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325"/>
    <n v="1"/>
    <s v="A"/>
    <s v="18A"/>
    <n v="0"/>
    <n v="2.71"/>
    <n v="1.2800000000000002"/>
  </r>
  <r>
    <x v="129"/>
    <s v="Aurora"/>
    <s v="LONGO"/>
    <x v="23"/>
    <s v="Veneto"/>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325"/>
    <n v="1"/>
    <s v="B"/>
    <s v="15B"/>
    <n v="0"/>
    <n v="5.79"/>
    <n v="4.2"/>
  </r>
  <r>
    <x v="129"/>
    <s v="Aurora"/>
    <s v="LONGO"/>
    <x v="23"/>
    <s v="Veneto"/>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325"/>
    <n v="2"/>
    <s v="B"/>
    <s v="44B"/>
    <n v="0"/>
    <n v="7.13"/>
    <n v="6.86"/>
  </r>
  <r>
    <x v="130"/>
    <s v="Sofia"/>
    <s v="MAZZA"/>
    <x v="76"/>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326"/>
    <n v="1"/>
    <s v="C"/>
    <s v="22C"/>
    <n v="0"/>
    <n v="6.47"/>
    <n v="1.5200000000000005"/>
  </r>
  <r>
    <x v="130"/>
    <s v="Ginevra"/>
    <s v="RUSSO"/>
    <x v="11"/>
    <s v="Lazi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327"/>
    <n v="3"/>
    <s v="C"/>
    <s v="48C"/>
    <n v="0"/>
    <n v="5.09"/>
    <n v="0.90000000000000036"/>
  </r>
  <r>
    <x v="130"/>
    <s v="Ginevra"/>
    <s v="RUSSO"/>
    <x v="11"/>
    <s v="Lazi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327"/>
    <n v="1"/>
    <s v="A"/>
    <s v="9A"/>
    <n v="0"/>
    <n v="1.05"/>
    <n v="0.94"/>
  </r>
  <r>
    <x v="130"/>
    <s v="Ginevra"/>
    <s v="RUSSO"/>
    <x v="11"/>
    <s v="Lazi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9.99"/>
    <n v="10"/>
    <n v="1"/>
    <n v="327"/>
    <n v="1"/>
    <s v="A"/>
    <s v="10A"/>
    <n v="0"/>
    <n v="6.89"/>
    <n v="3.1000000000000005"/>
  </r>
  <r>
    <x v="130"/>
    <s v="Greta"/>
    <s v="FERRI"/>
    <x v="14"/>
    <s v="Abruzz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328"/>
    <n v="3"/>
    <s v="C"/>
    <s v="38C"/>
    <n v="0"/>
    <n v="4.91"/>
    <n v="1.08"/>
  </r>
  <r>
    <x v="130"/>
    <s v="Greta"/>
    <s v="FERRI"/>
    <x v="14"/>
    <s v="Abruzzo"/>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7.99"/>
    <n v="1"/>
    <n v="2"/>
    <n v="328"/>
    <n v="2"/>
    <s v="B"/>
    <s v="1B"/>
    <n v="0"/>
    <n v="4.71"/>
    <n v="3.2800000000000002"/>
  </r>
  <r>
    <x v="130"/>
    <s v="Greta"/>
    <s v="FERRI"/>
    <x v="14"/>
    <s v="Abruzz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328"/>
    <n v="3"/>
    <s v="A"/>
    <s v="13A"/>
    <n v="0"/>
    <n v="4.79"/>
    <n v="3.2"/>
  </r>
  <r>
    <x v="130"/>
    <s v="Riccardo"/>
    <s v="BRUNO"/>
    <x v="53"/>
    <s v="March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329"/>
    <n v="2"/>
    <s v="C"/>
    <s v="17C"/>
    <n v="0"/>
    <n v="5.67"/>
    <n v="2.3200000000000003"/>
  </r>
  <r>
    <x v="131"/>
    <s v="Alessandro"/>
    <s v="BIANCHI"/>
    <x v="51"/>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330"/>
    <n v="3"/>
    <s v="B"/>
    <s v="42B"/>
    <n v="0"/>
    <n v="2.19"/>
    <n v="1.8000000000000003"/>
  </r>
  <r>
    <x v="131"/>
    <s v="Alessandro"/>
    <s v="BIANCHI"/>
    <x v="51"/>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330"/>
    <n v="2"/>
    <s v="B"/>
    <s v="43B"/>
    <n v="5"/>
    <n v="2.39"/>
    <n v="1.6"/>
  </r>
  <r>
    <x v="132"/>
    <s v="Alessandro"/>
    <s v="RICCI"/>
    <x v="101"/>
    <s v="Sarde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331"/>
    <n v="1"/>
    <s v="C"/>
    <s v="45C"/>
    <n v="0"/>
    <n v="4.8499999999999996"/>
    <n v="1.1400000000000006"/>
  </r>
  <r>
    <x v="132"/>
    <s v="Alessandro"/>
    <s v="RICCI"/>
    <x v="101"/>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3.99"/>
    <n v="22"/>
    <n v="2"/>
    <n v="331"/>
    <n v="3"/>
    <s v="B"/>
    <s v="22B"/>
    <n v="5"/>
    <n v="2.4700000000000002"/>
    <n v="1.52"/>
  </r>
  <r>
    <x v="132"/>
    <s v="Leonardo"/>
    <s v="COLOMBO"/>
    <x v="65"/>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332"/>
    <n v="1"/>
    <s v="B"/>
    <s v="14B"/>
    <n v="0"/>
    <n v="5.49"/>
    <n v="4.5"/>
  </r>
  <r>
    <x v="132"/>
    <s v="Gabriele"/>
    <s v="FERRARO"/>
    <x v="82"/>
    <s v="Abruzz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333"/>
    <n v="3"/>
    <s v="C"/>
    <s v="10C"/>
    <n v="0"/>
    <n v="4.43"/>
    <n v="1.5600000000000005"/>
  </r>
  <r>
    <x v="132"/>
    <s v="Gabriele"/>
    <s v="FERRARO"/>
    <x v="82"/>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333"/>
    <n v="2"/>
    <s v="A"/>
    <s v="42A"/>
    <n v="0"/>
    <n v="6.49"/>
    <n v="3.5"/>
  </r>
  <r>
    <x v="133"/>
    <s v="Giulia"/>
    <s v="ESPOSITO"/>
    <x v="68"/>
    <s v="Toscana"/>
    <x v="36"/>
    <x v="25"/>
    <s v="VM18 "/>
    <n v="119"/>
    <s v="Crime, Drama"/>
    <n v="8.5"/>
    <s v="A former neo-nazi skinhead tries to prevent his younger brother from going down the same wrong path that he did."/>
    <s v="Tony Kaye "/>
    <s v="Edward Norton, Edward Furlong, Beverly D'Angelo, Jennifer Lien"/>
    <n v="908456"/>
    <n v="6720000"/>
    <s v="DVD"/>
    <n v="7.99"/>
    <n v="40"/>
    <n v="1"/>
    <n v="334"/>
    <n v="1"/>
    <s v="A"/>
    <s v="40A"/>
    <n v="0"/>
    <n v="4.63"/>
    <n v="3.3600000000000003"/>
  </r>
  <r>
    <x v="133"/>
    <s v="Giulia"/>
    <s v="ESPOSITO"/>
    <x v="68"/>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7.99"/>
    <n v="7"/>
    <n v="2"/>
    <n v="334"/>
    <n v="1"/>
    <s v="B"/>
    <s v="7B"/>
    <n v="0"/>
    <n v="4.79"/>
    <n v="3.2"/>
  </r>
  <r>
    <x v="133"/>
    <s v="Giulia"/>
    <s v="ESPOSITO"/>
    <x v="68"/>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9.99"/>
    <n v="30"/>
    <n v="2"/>
    <n v="334"/>
    <n v="3"/>
    <s v="B"/>
    <s v="30B"/>
    <n v="0"/>
    <n v="6.99"/>
    <n v="3"/>
  </r>
  <r>
    <x v="134"/>
    <s v="Chiara"/>
    <s v="RICCI"/>
    <x v="102"/>
    <s v="Um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9.99"/>
    <n v="38"/>
    <n v="1"/>
    <n v="335"/>
    <n v="3"/>
    <s v="A"/>
    <s v="38A"/>
    <n v="0"/>
    <n v="5.49"/>
    <n v="4.5"/>
  </r>
  <r>
    <x v="134"/>
    <s v="Chiara"/>
    <s v="RICCI"/>
    <x v="102"/>
    <s v="Umb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335"/>
    <n v="1"/>
    <s v="B"/>
    <s v="45B"/>
    <n v="0"/>
    <n v="8.81"/>
    <n v="5.18"/>
  </r>
  <r>
    <x v="135"/>
    <s v="Alice"/>
    <s v="PELLEGRINI"/>
    <x v="76"/>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1.99"/>
    <n v="6"/>
    <n v="3"/>
    <n v="336"/>
    <n v="2"/>
    <s v="C"/>
    <s v="6C"/>
    <n v="0"/>
    <n v="1.51"/>
    <n v="0.48"/>
  </r>
  <r>
    <x v="135"/>
    <s v="Alice"/>
    <s v="PELLEGRINI"/>
    <x v="76"/>
    <s v="Lazio"/>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336"/>
    <n v="1"/>
    <s v="A"/>
    <s v="44A"/>
    <n v="0"/>
    <n v="4.3899999999999997"/>
    <n v="3.6000000000000005"/>
  </r>
  <r>
    <x v="135"/>
    <s v="Alice"/>
    <s v="TESTA"/>
    <x v="98"/>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337"/>
    <n v="1"/>
    <s v="B"/>
    <s v="18B"/>
    <n v="5"/>
    <n v="3.99"/>
    <n v="4"/>
  </r>
  <r>
    <x v="135"/>
    <s v="Sofia"/>
    <s v="ESPOSITO"/>
    <x v="38"/>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1.99"/>
    <n v="45"/>
    <n v="3"/>
    <n v="338"/>
    <n v="2"/>
    <s v="C"/>
    <s v="45C"/>
    <n v="0"/>
    <n v="1.45"/>
    <n v="0.54"/>
  </r>
  <r>
    <x v="135"/>
    <s v="Sofia"/>
    <s v="ESPOSITO"/>
    <x v="38"/>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9.99"/>
    <n v="31"/>
    <n v="3"/>
    <n v="338"/>
    <n v="1"/>
    <s v="C"/>
    <s v="31C"/>
    <n v="0"/>
    <n v="7.39"/>
    <n v="2.6000000000000005"/>
  </r>
  <r>
    <x v="136"/>
    <s v="Martina"/>
    <s v="FARINA"/>
    <x v="0"/>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339"/>
    <n v="1"/>
    <s v="B"/>
    <s v="18B"/>
    <n v="0"/>
    <n v="5.99"/>
    <n v="4"/>
  </r>
  <r>
    <x v="136"/>
    <s v="Martina"/>
    <s v="FARINA"/>
    <x v="0"/>
    <s v="Ligu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13.99"/>
    <n v="24"/>
    <n v="2"/>
    <n v="339"/>
    <n v="1"/>
    <s v="B"/>
    <s v="24B"/>
    <n v="0"/>
    <n v="7.83"/>
    <n v="6.16"/>
  </r>
  <r>
    <x v="136"/>
    <s v="Aurora"/>
    <s v="BARBIERI"/>
    <x v="35"/>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VD"/>
    <n v="9.99"/>
    <n v="40"/>
    <n v="1"/>
    <n v="340"/>
    <n v="2"/>
    <s v="A"/>
    <s v="40A"/>
    <n v="0"/>
    <n v="6.99"/>
    <n v="3"/>
  </r>
  <r>
    <x v="137"/>
    <s v="Leonardo"/>
    <s v="GALLI"/>
    <x v="29"/>
    <s v="Marche"/>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44"/>
    <n v="3"/>
    <n v="341"/>
    <n v="1"/>
    <s v="C"/>
    <s v="44C"/>
    <n v="0"/>
    <n v="5.09"/>
    <n v="0.90000000000000036"/>
  </r>
  <r>
    <x v="137"/>
    <s v="Leonardo"/>
    <s v="GALLI"/>
    <x v="29"/>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341"/>
    <n v="1"/>
    <s v="C"/>
    <s v="11C"/>
    <n v="0"/>
    <n v="4.37"/>
    <n v="1.62"/>
  </r>
  <r>
    <x v="137"/>
    <s v="Leonardo"/>
    <s v="GALLI"/>
    <x v="29"/>
    <s v="March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341"/>
    <n v="1"/>
    <s v="B"/>
    <s v="4B"/>
    <n v="0"/>
    <n v="2.59"/>
    <n v="1.4000000000000004"/>
  </r>
  <r>
    <x v="138"/>
    <s v="Ginevra"/>
    <s v="FERRARA"/>
    <x v="43"/>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342"/>
    <n v="2"/>
    <s v="C"/>
    <s v="22C"/>
    <n v="0"/>
    <n v="4.43"/>
    <n v="1.5600000000000005"/>
  </r>
  <r>
    <x v="138"/>
    <s v="Ginevra"/>
    <s v="FERRARA"/>
    <x v="43"/>
    <s v="Veneto"/>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342"/>
    <n v="3"/>
    <s v="B"/>
    <s v="44B"/>
    <n v="0"/>
    <n v="2.99"/>
    <n v="3"/>
  </r>
  <r>
    <x v="138"/>
    <s v="Ginevra"/>
    <s v="FERRARA"/>
    <x v="43"/>
    <s v="Veneto"/>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342"/>
    <n v="2"/>
    <s v="B"/>
    <s v="40B"/>
    <n v="0"/>
    <n v="4.01"/>
    <n v="1.9800000000000004"/>
  </r>
  <r>
    <x v="138"/>
    <s v="Chiara"/>
    <s v="FERRARI"/>
    <x v="85"/>
    <s v="Valle d'Aost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343"/>
    <n v="2"/>
    <s v="C"/>
    <s v="20C"/>
    <n v="0"/>
    <n v="4.6100000000000003"/>
    <n v="1.38"/>
  </r>
  <r>
    <x v="138"/>
    <s v="Chiara"/>
    <s v="FERRARI"/>
    <x v="85"/>
    <s v="Valle d'Aost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343"/>
    <n v="3"/>
    <s v="C"/>
    <s v="47C"/>
    <n v="0"/>
    <n v="3.39"/>
    <n v="0.60000000000000009"/>
  </r>
  <r>
    <x v="138"/>
    <s v="Matteo"/>
    <s v="MORETTI"/>
    <x v="21"/>
    <s v="Friuli Venezia Giu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1.99"/>
    <n v="42"/>
    <n v="3"/>
    <n v="344"/>
    <n v="3"/>
    <s v="C"/>
    <s v="42C"/>
    <n v="0"/>
    <n v="1.47"/>
    <n v="0.52"/>
  </r>
  <r>
    <x v="138"/>
    <s v="Matteo"/>
    <s v="MORETTI"/>
    <x v="21"/>
    <s v="Friuli Venezia Giu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13.99"/>
    <n v="31"/>
    <n v="2"/>
    <n v="344"/>
    <n v="1"/>
    <s v="B"/>
    <s v="31B"/>
    <n v="0"/>
    <n v="9.3699999999999992"/>
    <n v="4.620000000000001"/>
  </r>
  <r>
    <x v="138"/>
    <s v="Mattia"/>
    <s v="GRECO"/>
    <x v="83"/>
    <s v="Emilia Romagna"/>
    <x v="3"/>
    <x v="3"/>
    <s v="T "/>
    <n v="113"/>
    <s v="Mystery, Thriller"/>
    <n v="8.5"/>
    <s v="A man with short-term memory loss attempts to track down his wife's murderer."/>
    <s v="Christopher Nolan "/>
    <s v="Guy Pearce, Carrie-Anne Moss, Joe Pantoliano, Mark Boone Junior"/>
    <n v="986815"/>
    <n v="25540000"/>
    <s v="Digitale"/>
    <n v="3.99"/>
    <n v="41"/>
    <n v="3"/>
    <n v="345"/>
    <n v="1"/>
    <s v="C"/>
    <s v="41C"/>
    <n v="0"/>
    <n v="3.39"/>
    <n v="0.60000000000000009"/>
  </r>
  <r>
    <x v="138"/>
    <s v="Leonardo"/>
    <s v="MARTINELLI"/>
    <x v="57"/>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346"/>
    <n v="3"/>
    <s v="C"/>
    <s v="37C"/>
    <n v="0"/>
    <n v="6.63"/>
    <n v="1.3600000000000003"/>
  </r>
  <r>
    <x v="138"/>
    <s v="Leonardo"/>
    <s v="MARTINELLI"/>
    <x v="57"/>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346"/>
    <n v="2"/>
    <s v="A"/>
    <s v="4A"/>
    <n v="0"/>
    <n v="1.1499999999999999"/>
    <n v="0.84000000000000008"/>
  </r>
  <r>
    <x v="138"/>
    <s v="Leonardo"/>
    <s v="MARTINELLI"/>
    <x v="57"/>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346"/>
    <n v="1"/>
    <s v="B"/>
    <s v="33B"/>
    <n v="0"/>
    <n v="2.0299999999999998"/>
    <n v="1.9600000000000004"/>
  </r>
  <r>
    <x v="138"/>
    <s v="Leonardo"/>
    <s v="MARTINELLI"/>
    <x v="57"/>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5.99"/>
    <n v="36"/>
    <n v="2"/>
    <n v="346"/>
    <n v="1"/>
    <s v="B"/>
    <s v="36B"/>
    <n v="0"/>
    <n v="3.89"/>
    <n v="2.1"/>
  </r>
  <r>
    <x v="139"/>
    <s v="Ginevra"/>
    <s v="BERNARDI"/>
    <x v="4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1.99"/>
    <n v="48"/>
    <n v="3"/>
    <n v="347"/>
    <n v="2"/>
    <s v="C"/>
    <s v="48C"/>
    <n v="0"/>
    <n v="1.43"/>
    <n v="0.56000000000000005"/>
  </r>
  <r>
    <x v="139"/>
    <s v="Ginevra"/>
    <s v="BERNARDI"/>
    <x v="43"/>
    <s v="Venet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9.99"/>
    <n v="35"/>
    <n v="3"/>
    <n v="347"/>
    <n v="3"/>
    <s v="C"/>
    <s v="35C"/>
    <n v="0"/>
    <n v="8.09"/>
    <n v="1.9000000000000004"/>
  </r>
  <r>
    <x v="139"/>
    <s v="Ginevra"/>
    <s v="BERNARDI"/>
    <x v="43"/>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3.99"/>
    <n v="32"/>
    <n v="2"/>
    <n v="347"/>
    <n v="2"/>
    <s v="B"/>
    <s v="32B"/>
    <n v="0"/>
    <n v="2.31"/>
    <n v="1.6800000000000002"/>
  </r>
  <r>
    <x v="139"/>
    <s v="Francesco"/>
    <s v="GRECO"/>
    <x v="42"/>
    <s v="Ligu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348"/>
    <n v="3"/>
    <s v="B"/>
    <s v="1B"/>
    <n v="0"/>
    <n v="2.11"/>
    <n v="1.8800000000000003"/>
  </r>
  <r>
    <x v="139"/>
    <s v="Francesco"/>
    <s v="GRECO"/>
    <x v="42"/>
    <s v="Ligu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348"/>
    <n v="3"/>
    <s v="B"/>
    <s v="36B"/>
    <n v="0"/>
    <n v="2.4700000000000002"/>
    <n v="1.52"/>
  </r>
  <r>
    <x v="139"/>
    <s v="Francesco"/>
    <s v="GRECO"/>
    <x v="42"/>
    <s v="Ligu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348"/>
    <n v="2"/>
    <s v="B"/>
    <s v="17B"/>
    <n v="0"/>
    <n v="4.07"/>
    <n v="1.92"/>
  </r>
  <r>
    <x v="139"/>
    <s v="Giorgia"/>
    <s v="BRUNO"/>
    <x v="100"/>
    <s v="Lombardia"/>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349"/>
    <n v="2"/>
    <s v="C"/>
    <s v="40C"/>
    <n v="0"/>
    <n v="1.69"/>
    <n v="0.30000000000000004"/>
  </r>
  <r>
    <x v="139"/>
    <s v="Giorgia"/>
    <s v="BRUNO"/>
    <x v="100"/>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9.99"/>
    <n v="28"/>
    <n v="3"/>
    <n v="349"/>
    <n v="1"/>
    <s v="C"/>
    <s v="28C"/>
    <n v="0"/>
    <n v="6.99"/>
    <n v="3"/>
  </r>
  <r>
    <x v="139"/>
    <s v="Giorgia"/>
    <s v="BRUNO"/>
    <x v="100"/>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349"/>
    <n v="2"/>
    <s v="A"/>
    <s v="43A"/>
    <n v="0"/>
    <n v="2.27"/>
    <n v="1.7200000000000002"/>
  </r>
  <r>
    <x v="140"/>
    <s v="Greta"/>
    <s v="ROSSI"/>
    <x v="44"/>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350"/>
    <n v="1"/>
    <s v="A"/>
    <s v="33A"/>
    <n v="0"/>
    <n v="1.29"/>
    <n v="0.7"/>
  </r>
  <r>
    <x v="140"/>
    <s v="Greta"/>
    <s v="ROSSI"/>
    <x v="44"/>
    <s v="Tosca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350"/>
    <n v="1"/>
    <s v="B"/>
    <s v="42B"/>
    <n v="0"/>
    <n v="1.99"/>
    <n v="2"/>
  </r>
  <r>
    <x v="140"/>
    <s v="Greta"/>
    <s v="ROSSI"/>
    <x v="44"/>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3.99"/>
    <n v="31"/>
    <n v="1"/>
    <n v="350"/>
    <n v="3"/>
    <s v="A"/>
    <s v="31A"/>
    <n v="5"/>
    <n v="2.59"/>
    <n v="1.4000000000000004"/>
  </r>
  <r>
    <x v="140"/>
    <s v="Greta"/>
    <s v="FONTANA"/>
    <x v="45"/>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351"/>
    <n v="1"/>
    <s v="B"/>
    <s v="10B"/>
    <n v="0"/>
    <n v="2.4700000000000002"/>
    <n v="1.52"/>
  </r>
  <r>
    <x v="140"/>
    <s v="Greta"/>
    <s v="FONTANA"/>
    <x v="45"/>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351"/>
    <n v="3"/>
    <s v="B"/>
    <s v="16B"/>
    <n v="5"/>
    <n v="4.13"/>
    <n v="1.8600000000000003"/>
  </r>
  <r>
    <x v="140"/>
    <s v="Giorgia"/>
    <s v="PELLEGRINI"/>
    <x v="88"/>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352"/>
    <n v="2"/>
    <s v="C"/>
    <s v="46C"/>
    <n v="0"/>
    <n v="7.89"/>
    <n v="2.1000000000000005"/>
  </r>
  <r>
    <x v="140"/>
    <s v="Giorgia"/>
    <s v="PELLEGRINI"/>
    <x v="88"/>
    <s v="Pug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352"/>
    <n v="2"/>
    <s v="A"/>
    <s v="13A"/>
    <n v="0"/>
    <n v="5.59"/>
    <n v="2.4000000000000004"/>
  </r>
  <r>
    <x v="140"/>
    <s v="Giorgia"/>
    <s v="PELLEGRINI"/>
    <x v="88"/>
    <s v="Pug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352"/>
    <n v="3"/>
    <s v="B"/>
    <s v="28B"/>
    <n v="0"/>
    <n v="6.49"/>
    <n v="3.5"/>
  </r>
  <r>
    <x v="140"/>
    <s v="Francesco"/>
    <s v="FERRARO"/>
    <x v="5"/>
    <s v="Campan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9.99"/>
    <n v="17"/>
    <n v="3"/>
    <n v="353"/>
    <n v="1"/>
    <s v="C"/>
    <s v="17C"/>
    <n v="0"/>
    <n v="7.19"/>
    <n v="2.8"/>
  </r>
  <r>
    <x v="140"/>
    <s v="Francesco"/>
    <s v="FERRARO"/>
    <x v="5"/>
    <s v="Campan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353"/>
    <n v="2"/>
    <s v="C"/>
    <s v="35C"/>
    <n v="0"/>
    <n v="4.97"/>
    <n v="1.0200000000000005"/>
  </r>
  <r>
    <x v="140"/>
    <s v="Francesco"/>
    <s v="FERRARO"/>
    <x v="5"/>
    <s v="Campan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353"/>
    <n v="1"/>
    <s v="C"/>
    <s v="37C"/>
    <n v="0"/>
    <n v="4.1900000000000004"/>
    <n v="1.7999999999999998"/>
  </r>
  <r>
    <x v="140"/>
    <s v="Francesco"/>
    <s v="FERRARO"/>
    <x v="5"/>
    <s v="Campan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3.99"/>
    <n v="19"/>
    <n v="3"/>
    <n v="353"/>
    <n v="3"/>
    <s v="C"/>
    <s v="19C"/>
    <n v="0"/>
    <n v="3.39"/>
    <n v="0.60000000000000009"/>
  </r>
  <r>
    <x v="140"/>
    <s v="Francesco"/>
    <s v="FERRARO"/>
    <x v="5"/>
    <s v="Campan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9.99"/>
    <n v="31"/>
    <n v="2"/>
    <n v="353"/>
    <n v="1"/>
    <s v="B"/>
    <s v="31B"/>
    <n v="0"/>
    <n v="6.49"/>
    <n v="3.5"/>
  </r>
  <r>
    <x v="141"/>
    <s v="Francesco"/>
    <s v="TESTA"/>
    <x v="49"/>
    <s v="Calab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354"/>
    <n v="3"/>
    <s v="C"/>
    <s v="21C"/>
    <n v="0"/>
    <n v="5.83"/>
    <n v="2.16"/>
  </r>
  <r>
    <x v="141"/>
    <s v="Francesco"/>
    <s v="TESTA"/>
    <x v="49"/>
    <s v="Calab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354"/>
    <n v="1"/>
    <s v="A"/>
    <s v="32A"/>
    <n v="0"/>
    <n v="3.29"/>
    <n v="2.7"/>
  </r>
  <r>
    <x v="141"/>
    <s v="Francesco"/>
    <s v="TESTA"/>
    <x v="49"/>
    <s v="Calab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354"/>
    <n v="2"/>
    <s v="B"/>
    <s v="36B"/>
    <n v="0"/>
    <n v="6.09"/>
    <n v="3.9000000000000004"/>
  </r>
  <r>
    <x v="141"/>
    <s v="Chiara"/>
    <s v="FERRARO"/>
    <x v="85"/>
    <s v="Valle d'Aost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355"/>
    <n v="1"/>
    <s v="C"/>
    <s v="17C"/>
    <n v="0"/>
    <n v="5.99"/>
    <n v="2"/>
  </r>
  <r>
    <x v="142"/>
    <s v="Giulia"/>
    <s v="GIORDANO"/>
    <x v="65"/>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356"/>
    <n v="1"/>
    <s v="A"/>
    <s v="2A"/>
    <n v="0"/>
    <n v="2.59"/>
    <n v="1.4000000000000004"/>
  </r>
  <r>
    <x v="142"/>
    <s v="Giulia"/>
    <s v="GIORDANO"/>
    <x v="65"/>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356"/>
    <n v="3"/>
    <s v="B"/>
    <s v="32B"/>
    <n v="0"/>
    <n v="3.77"/>
    <n v="2.2200000000000002"/>
  </r>
  <r>
    <x v="142"/>
    <s v="Giulia"/>
    <s v="GIORDANO"/>
    <x v="65"/>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356"/>
    <n v="3"/>
    <s v="A"/>
    <s v="27A"/>
    <n v="0"/>
    <n v="4.07"/>
    <n v="1.92"/>
  </r>
  <r>
    <x v="142"/>
    <s v="Matteo"/>
    <s v="CONTE"/>
    <x v="92"/>
    <s v="Abruzz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357"/>
    <n v="2"/>
    <s v="C"/>
    <s v="6C"/>
    <n v="0"/>
    <n v="3.19"/>
    <n v="0.80000000000000027"/>
  </r>
  <r>
    <x v="142"/>
    <s v="Matteo"/>
    <s v="CONTE"/>
    <x v="92"/>
    <s v="Abruzz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357"/>
    <n v="3"/>
    <s v="B"/>
    <s v="43B"/>
    <n v="0"/>
    <n v="3.99"/>
    <n v="4"/>
  </r>
  <r>
    <x v="142"/>
    <s v="Matteo"/>
    <s v="RINALDI"/>
    <x v="29"/>
    <s v="March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358"/>
    <n v="2"/>
    <s v="C"/>
    <s v="24C"/>
    <n v="0"/>
    <n v="3.23"/>
    <n v="0.76000000000000023"/>
  </r>
  <r>
    <x v="142"/>
    <s v="Matteo"/>
    <s v="RINALDI"/>
    <x v="29"/>
    <s v="March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5.99"/>
    <n v="20"/>
    <n v="1"/>
    <n v="358"/>
    <n v="1"/>
    <s v="A"/>
    <s v="20A"/>
    <n v="0"/>
    <n v="3.89"/>
    <n v="2.1"/>
  </r>
  <r>
    <x v="142"/>
    <s v="Matteo"/>
    <s v="RINALDI"/>
    <x v="29"/>
    <s v="March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358"/>
    <n v="1"/>
    <s v="A"/>
    <s v="5A"/>
    <n v="0"/>
    <n v="5.19"/>
    <n v="4.8"/>
  </r>
  <r>
    <x v="143"/>
    <s v="Martina"/>
    <s v="FARINA"/>
    <x v="0"/>
    <s v="Ligur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359"/>
    <n v="1"/>
    <s v="C"/>
    <s v="20C"/>
    <n v="0"/>
    <n v="8.19"/>
    <n v="1.8000000000000007"/>
  </r>
  <r>
    <x v="143"/>
    <s v="Martina"/>
    <s v="FARINA"/>
    <x v="0"/>
    <s v="Ligu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359"/>
    <n v="1"/>
    <s v="B"/>
    <s v="33B"/>
    <n v="0"/>
    <n v="2.15"/>
    <n v="1.8400000000000003"/>
  </r>
  <r>
    <x v="143"/>
    <s v="Martina"/>
    <s v="FARINA"/>
    <x v="0"/>
    <s v="Ligur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13.99"/>
    <n v="48"/>
    <n v="2"/>
    <n v="359"/>
    <n v="2"/>
    <s v="B"/>
    <s v="48B"/>
    <n v="0"/>
    <n v="8.5299999999999994"/>
    <n v="5.4600000000000009"/>
  </r>
  <r>
    <x v="143"/>
    <s v="Giulia"/>
    <s v="BIANCHI"/>
    <x v="66"/>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360"/>
    <n v="2"/>
    <s v="C"/>
    <s v="17C"/>
    <n v="0"/>
    <n v="6.79"/>
    <n v="1.2000000000000002"/>
  </r>
  <r>
    <x v="143"/>
    <s v="Giulia"/>
    <s v="BIANCHI"/>
    <x v="6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32"/>
    <n v="1"/>
    <n v="360"/>
    <n v="3"/>
    <s v="A"/>
    <s v="32A"/>
    <n v="0"/>
    <n v="5.43"/>
    <n v="2.5600000000000005"/>
  </r>
  <r>
    <x v="144"/>
    <s v="Francesco"/>
    <s v="PELLEGRINI"/>
    <x v="84"/>
    <s v="Emilia Romag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361"/>
    <n v="3"/>
    <s v="C"/>
    <s v="50C"/>
    <n v="0"/>
    <n v="3.27"/>
    <n v="0.7200000000000002"/>
  </r>
  <r>
    <x v="144"/>
    <s v="Francesco"/>
    <s v="PELLEGRINI"/>
    <x v="84"/>
    <s v="Emilia Roma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1.99"/>
    <n v="49"/>
    <n v="1"/>
    <n v="361"/>
    <n v="3"/>
    <s v="A"/>
    <s v="49A"/>
    <n v="0"/>
    <n v="1.23"/>
    <n v="0.76"/>
  </r>
  <r>
    <x v="144"/>
    <s v="Francesco"/>
    <s v="PELLEGRINI"/>
    <x v="84"/>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361"/>
    <n v="1"/>
    <s v="A"/>
    <s v="4A"/>
    <n v="0"/>
    <n v="3.29"/>
    <n v="2.7"/>
  </r>
  <r>
    <x v="144"/>
    <s v="Ginevra"/>
    <s v="MORETTI"/>
    <x v="33"/>
    <s v="Venet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362"/>
    <n v="3"/>
    <s v="B"/>
    <s v="21B"/>
    <n v="0"/>
    <n v="3.11"/>
    <n v="2.8800000000000003"/>
  </r>
  <r>
    <x v="144"/>
    <s v="Ginevra"/>
    <s v="MORETTI"/>
    <x v="33"/>
    <s v="Veneto"/>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362"/>
    <n v="3"/>
    <s v="B"/>
    <s v="14B"/>
    <n v="0"/>
    <n v="5.49"/>
    <n v="4.5"/>
  </r>
  <r>
    <x v="144"/>
    <s v="Sofia"/>
    <s v="DE LUCA"/>
    <x v="103"/>
    <s v="Campan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363"/>
    <n v="3"/>
    <s v="B"/>
    <s v="36B"/>
    <n v="5"/>
    <n v="2.5099999999999998"/>
    <n v="1.4800000000000004"/>
  </r>
  <r>
    <x v="145"/>
    <s v="Alessandro"/>
    <s v="GENTILE"/>
    <x v="95"/>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364"/>
    <n v="2"/>
    <s v="C"/>
    <s v="42C"/>
    <n v="0"/>
    <n v="4.7300000000000004"/>
    <n v="1.2599999999999998"/>
  </r>
  <r>
    <x v="145"/>
    <s v="Alessandro"/>
    <s v="ESPOSITO"/>
    <x v="42"/>
    <s v="Ligur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4"/>
    <n v="3"/>
    <n v="365"/>
    <n v="3"/>
    <s v="C"/>
    <s v="14C"/>
    <n v="0"/>
    <n v="2.91"/>
    <n v="1.08"/>
  </r>
  <r>
    <x v="145"/>
    <s v="Alessandro"/>
    <s v="ESPOSITO"/>
    <x v="42"/>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365"/>
    <n v="2"/>
    <s v="B"/>
    <s v="26B"/>
    <n v="0"/>
    <n v="2.5099999999999998"/>
    <n v="1.4800000000000004"/>
  </r>
  <r>
    <x v="145"/>
    <s v="Alessandro"/>
    <s v="ESPOSITO"/>
    <x v="42"/>
    <s v="Ligu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5.99"/>
    <n v="5"/>
    <n v="2"/>
    <n v="365"/>
    <n v="1"/>
    <s v="B"/>
    <s v="5B"/>
    <n v="0"/>
    <n v="3.05"/>
    <n v="2.9400000000000004"/>
  </r>
  <r>
    <x v="145"/>
    <s v="Alessandro"/>
    <s v="ESPOSITO"/>
    <x v="42"/>
    <s v="Ligu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365"/>
    <n v="3"/>
    <s v="B"/>
    <s v="23B"/>
    <n v="0"/>
    <n v="4.07"/>
    <n v="3.92"/>
  </r>
  <r>
    <x v="146"/>
    <s v="Andrea"/>
    <s v="RUSSO"/>
    <x v="48"/>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1.99"/>
    <n v="37"/>
    <n v="1"/>
    <n v="366"/>
    <n v="3"/>
    <s v="A"/>
    <s v="37A"/>
    <n v="0"/>
    <n v="1.07"/>
    <n v="0.91999999999999993"/>
  </r>
  <r>
    <x v="146"/>
    <s v="Andrea"/>
    <s v="RUSSO"/>
    <x v="48"/>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366"/>
    <n v="1"/>
    <s v="A"/>
    <s v="33A"/>
    <n v="0"/>
    <n v="4.55"/>
    <n v="3.4400000000000004"/>
  </r>
  <r>
    <x v="146"/>
    <s v="Andrea"/>
    <s v="RUSSO"/>
    <x v="48"/>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366"/>
    <n v="2"/>
    <s v="B"/>
    <s v="46B"/>
    <n v="0"/>
    <n v="5.27"/>
    <n v="2.7200000000000006"/>
  </r>
  <r>
    <x v="146"/>
    <s v="Francesco"/>
    <s v="GATTI"/>
    <x v="59"/>
    <s v="Lombardia"/>
    <x v="3"/>
    <x v="3"/>
    <s v="T "/>
    <n v="113"/>
    <s v="Mystery, Thriller"/>
    <n v="8.5"/>
    <s v="A man with short-term memory loss attempts to track down his wife's murderer."/>
    <s v="Christopher Nolan "/>
    <s v="Guy Pearce, Carrie-Anne Moss, Joe Pantoliano, Mark Boone Junior"/>
    <n v="986815"/>
    <n v="25540000"/>
    <s v="DVD"/>
    <n v="1.99"/>
    <n v="41"/>
    <n v="1"/>
    <n v="367"/>
    <n v="1"/>
    <s v="A"/>
    <s v="41A"/>
    <n v="5"/>
    <n v="1.1299999999999999"/>
    <n v="0.8600000000000001"/>
  </r>
  <r>
    <x v="147"/>
    <s v="Martina"/>
    <s v="MARTINI"/>
    <x v="53"/>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9.99"/>
    <n v="48"/>
    <n v="2"/>
    <n v="368"/>
    <n v="3"/>
    <s v="B"/>
    <s v="48B"/>
    <n v="0"/>
    <n v="5.09"/>
    <n v="4.9000000000000004"/>
  </r>
  <r>
    <x v="148"/>
    <s v="Matteo"/>
    <s v="DE LUCA"/>
    <x v="51"/>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369"/>
    <n v="2"/>
    <s v="C"/>
    <s v="26C"/>
    <n v="0"/>
    <n v="5.67"/>
    <n v="2.3200000000000003"/>
  </r>
  <r>
    <x v="148"/>
    <s v="Matteo"/>
    <s v="DE LUCA"/>
    <x v="51"/>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9.99"/>
    <n v="27"/>
    <n v="2"/>
    <n v="369"/>
    <n v="1"/>
    <s v="B"/>
    <s v="27B"/>
    <n v="0"/>
    <n v="6.59"/>
    <n v="3.4000000000000004"/>
  </r>
  <r>
    <x v="148"/>
    <s v="Leonardo"/>
    <s v="SERRA"/>
    <x v="91"/>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370"/>
    <n v="1"/>
    <s v="A"/>
    <s v="21A"/>
    <n v="5"/>
    <n v="5.1100000000000003"/>
    <n v="2.88"/>
  </r>
  <r>
    <x v="148"/>
    <s v="Alessandro"/>
    <s v="MANCINI"/>
    <x v="104"/>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1.99"/>
    <n v="7"/>
    <n v="1"/>
    <n v="371"/>
    <n v="1"/>
    <s v="A"/>
    <s v="7A"/>
    <n v="0"/>
    <n v="1.35"/>
    <n v="0.6399999999999999"/>
  </r>
  <r>
    <x v="148"/>
    <s v="Alessandro"/>
    <s v="MANCINI"/>
    <x v="104"/>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371"/>
    <n v="2"/>
    <s v="A"/>
    <s v="15A"/>
    <n v="5"/>
    <n v="2.4300000000000002"/>
    <n v="1.56"/>
  </r>
  <r>
    <x v="149"/>
    <s v="Riccardo"/>
    <s v="BIANCO"/>
    <x v="72"/>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372"/>
    <n v="3"/>
    <s v="C"/>
    <s v="2C"/>
    <n v="0"/>
    <n v="5.67"/>
    <n v="2.3200000000000003"/>
  </r>
  <r>
    <x v="149"/>
    <s v="Riccardo"/>
    <s v="BIANCO"/>
    <x v="72"/>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372"/>
    <n v="3"/>
    <s v="B"/>
    <s v="23B"/>
    <n v="0"/>
    <n v="2.31"/>
    <n v="1.6800000000000002"/>
  </r>
  <r>
    <x v="149"/>
    <s v="Riccardo"/>
    <s v="BIANCO"/>
    <x v="72"/>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13.99"/>
    <n v="49"/>
    <n v="2"/>
    <n v="372"/>
    <n v="2"/>
    <s v="B"/>
    <s v="49B"/>
    <n v="0"/>
    <n v="9.7899999999999991"/>
    <n v="4.2000000000000011"/>
  </r>
  <r>
    <x v="149"/>
    <s v="Matteo"/>
    <s v="ROMANO"/>
    <x v="50"/>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3.99"/>
    <n v="42"/>
    <n v="3"/>
    <n v="373"/>
    <n v="3"/>
    <s v="C"/>
    <s v="42C"/>
    <n v="0"/>
    <n v="2.95"/>
    <n v="1.04"/>
  </r>
  <r>
    <x v="149"/>
    <s v="Matteo"/>
    <s v="ROMANO"/>
    <x v="50"/>
    <s v="Pug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3.99"/>
    <n v="12"/>
    <n v="2"/>
    <n v="373"/>
    <n v="1"/>
    <s v="B"/>
    <s v="12B"/>
    <n v="5"/>
    <n v="2.5499999999999998"/>
    <n v="1.4400000000000004"/>
  </r>
  <r>
    <x v="149"/>
    <s v="Emma"/>
    <s v="FERRARA"/>
    <x v="82"/>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374"/>
    <n v="2"/>
    <s v="C"/>
    <s v="14C"/>
    <n v="0"/>
    <n v="4.91"/>
    <n v="1.08"/>
  </r>
  <r>
    <x v="149"/>
    <s v="Emma"/>
    <s v="FERRARA"/>
    <x v="82"/>
    <s v="Abruzz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374"/>
    <n v="1"/>
    <s v="A"/>
    <s v="28A"/>
    <n v="0"/>
    <n v="2.79"/>
    <n v="1.2000000000000002"/>
  </r>
  <r>
    <x v="150"/>
    <s v="Matteo"/>
    <s v="FONTANA"/>
    <x v="18"/>
    <s v="Piemont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375"/>
    <n v="1"/>
    <s v="C"/>
    <s v="38C"/>
    <n v="0"/>
    <n v="4.49"/>
    <n v="1.5"/>
  </r>
  <r>
    <x v="150"/>
    <s v="Matteo"/>
    <s v="FONTANA"/>
    <x v="18"/>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42"/>
    <n v="1"/>
    <n v="375"/>
    <n v="1"/>
    <s v="A"/>
    <s v="42A"/>
    <n v="0"/>
    <n v="4.3099999999999996"/>
    <n v="3.6800000000000006"/>
  </r>
  <r>
    <x v="150"/>
    <s v="Matteo"/>
    <s v="FONTANA"/>
    <x v="18"/>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9.99"/>
    <n v="42"/>
    <n v="1"/>
    <n v="375"/>
    <n v="1"/>
    <s v="A"/>
    <s v="42A"/>
    <n v="0"/>
    <n v="5.39"/>
    <n v="4.6000000000000005"/>
  </r>
  <r>
    <x v="150"/>
    <s v="Matteo"/>
    <s v="FONTANA"/>
    <x v="18"/>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375"/>
    <n v="3"/>
    <s v="B"/>
    <s v="43B"/>
    <n v="0"/>
    <n v="5.43"/>
    <n v="2.5600000000000005"/>
  </r>
  <r>
    <x v="150"/>
    <s v="Matteo"/>
    <s v="FONTANA"/>
    <x v="18"/>
    <s v="Piemonte"/>
    <x v="6"/>
    <x v="6"/>
    <s v="N/A"/>
    <n v="96"/>
    <s v="Crime, Drama"/>
    <n v="8.9"/>
    <s v="A jury holdout attempts to prevent a miscarriage of justice by forcing his colleagues to reconsider the evidence."/>
    <s v="Sidney Lumet "/>
    <s v="Henry Fonda, Lee J. Cobb, Martin Balsam, John Fiedler"/>
    <n v="555455"/>
    <n v="0"/>
    <s v="Blu-Ray"/>
    <n v="13.99"/>
    <n v="50"/>
    <n v="2"/>
    <n v="375"/>
    <n v="1"/>
    <s v="B"/>
    <s v="50B"/>
    <n v="0"/>
    <n v="7.13"/>
    <n v="6.86"/>
  </r>
  <r>
    <x v="150"/>
    <s v="Riccardo"/>
    <s v="ROSSETTI"/>
    <x v="68"/>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376"/>
    <n v="1"/>
    <s v="C"/>
    <s v="2C"/>
    <n v="0"/>
    <n v="6.31"/>
    <n v="1.6800000000000006"/>
  </r>
  <r>
    <x v="150"/>
    <s v="Riccardo"/>
    <s v="ROSSETTI"/>
    <x v="68"/>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376"/>
    <n v="1"/>
    <s v="C"/>
    <s v="43C"/>
    <n v="0"/>
    <n v="6.63"/>
    <n v="1.3600000000000003"/>
  </r>
  <r>
    <x v="150"/>
    <s v="Giorgia"/>
    <s v="MANCINI"/>
    <x v="54"/>
    <s v="Emilia Roma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9.99"/>
    <n v="49"/>
    <n v="3"/>
    <n v="377"/>
    <n v="3"/>
    <s v="C"/>
    <s v="49C"/>
    <n v="0"/>
    <n v="7.09"/>
    <n v="2.9000000000000004"/>
  </r>
  <r>
    <x v="150"/>
    <s v="Giorgia"/>
    <s v="MANCINI"/>
    <x v="54"/>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377"/>
    <n v="1"/>
    <s v="B"/>
    <s v="18B"/>
    <n v="0"/>
    <n v="5.89"/>
    <n v="4.1000000000000005"/>
  </r>
  <r>
    <x v="150"/>
    <s v="Alice"/>
    <s v="CONTI"/>
    <x v="74"/>
    <s v="Ligu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9.99"/>
    <n v="36"/>
    <n v="3"/>
    <n v="378"/>
    <n v="2"/>
    <s v="C"/>
    <s v="36C"/>
    <n v="0"/>
    <n v="8.39"/>
    <n v="1.5999999999999996"/>
  </r>
  <r>
    <x v="150"/>
    <s v="Alice"/>
    <s v="CONTI"/>
    <x v="74"/>
    <s v="Ligu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3.99"/>
    <n v="5"/>
    <n v="2"/>
    <n v="378"/>
    <n v="1"/>
    <s v="B"/>
    <s v="5B"/>
    <n v="0"/>
    <n v="2.35"/>
    <n v="1.6400000000000001"/>
  </r>
  <r>
    <x v="150"/>
    <s v="Alice"/>
    <s v="CONTI"/>
    <x v="74"/>
    <s v="Liguria"/>
    <x v="3"/>
    <x v="3"/>
    <s v="T "/>
    <n v="113"/>
    <s v="Mystery, Thriller"/>
    <n v="8.5"/>
    <s v="A man with short-term memory loss attempts to track down his wife's murderer."/>
    <s v="Christopher Nolan "/>
    <s v="Guy Pearce, Carrie-Anne Moss, Joe Pantoliano, Mark Boone Junior"/>
    <n v="986815"/>
    <n v="25540000"/>
    <s v="Blu-Ray"/>
    <n v="3.99"/>
    <n v="41"/>
    <n v="2"/>
    <n v="378"/>
    <n v="1"/>
    <s v="B"/>
    <s v="41B"/>
    <n v="0"/>
    <n v="2.75"/>
    <n v="1.2400000000000002"/>
  </r>
  <r>
    <x v="150"/>
    <s v="Alice"/>
    <s v="CONTI"/>
    <x v="74"/>
    <s v="Ligu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378"/>
    <n v="3"/>
    <s v="B"/>
    <s v="23B"/>
    <n v="0"/>
    <n v="5.59"/>
    <n v="2.4000000000000004"/>
  </r>
  <r>
    <x v="151"/>
    <s v="Martina"/>
    <s v="BIANCHI"/>
    <x v="33"/>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379"/>
    <n v="3"/>
    <s v="A"/>
    <s v="17A"/>
    <n v="0"/>
    <n v="5.99"/>
    <n v="4"/>
  </r>
  <r>
    <x v="151"/>
    <s v="Matteo"/>
    <s v="COSTA"/>
    <x v="0"/>
    <s v="Ligu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380"/>
    <n v="1"/>
    <s v="C"/>
    <s v="1C"/>
    <n v="0"/>
    <n v="4.79"/>
    <n v="1.2000000000000002"/>
  </r>
  <r>
    <x v="151"/>
    <s v="Francesco"/>
    <s v="FONTANA"/>
    <x v="71"/>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9.99"/>
    <n v="19"/>
    <n v="2"/>
    <n v="381"/>
    <n v="1"/>
    <s v="B"/>
    <s v="19B"/>
    <n v="0"/>
    <n v="5.59"/>
    <n v="4.4000000000000004"/>
  </r>
  <r>
    <x v="151"/>
    <s v="Francesco"/>
    <s v="FONTANA"/>
    <x v="71"/>
    <s v="Sicilia"/>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381"/>
    <n v="1"/>
    <s v="B"/>
    <s v="40B"/>
    <n v="0"/>
    <n v="7.69"/>
    <n v="6.3"/>
  </r>
  <r>
    <x v="151"/>
    <s v="Francesco"/>
    <s v="FONTANA"/>
    <x v="71"/>
    <s v="Sici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381"/>
    <n v="1"/>
    <s v="B"/>
    <s v="37B"/>
    <n v="0"/>
    <n v="9.51"/>
    <n v="4.4800000000000004"/>
  </r>
  <r>
    <x v="151"/>
    <s v="Chiara"/>
    <s v="MARTINELLI"/>
    <x v="16"/>
    <s v="Veneto"/>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382"/>
    <n v="3"/>
    <s v="C"/>
    <s v="15C"/>
    <n v="0"/>
    <n v="5.67"/>
    <n v="2.3200000000000003"/>
  </r>
  <r>
    <x v="151"/>
    <s v="Chiara"/>
    <s v="MARTINELLI"/>
    <x v="16"/>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382"/>
    <n v="1"/>
    <s v="B"/>
    <s v="7B"/>
    <n v="0"/>
    <n v="5.69"/>
    <n v="4.3"/>
  </r>
  <r>
    <x v="151"/>
    <s v="Gabriele"/>
    <s v="FERRARI"/>
    <x v="35"/>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383"/>
    <n v="2"/>
    <s v="C"/>
    <s v="39C"/>
    <n v="0"/>
    <n v="4.25"/>
    <n v="1.7400000000000002"/>
  </r>
  <r>
    <x v="151"/>
    <s v="Gabriele"/>
    <s v="FERRARI"/>
    <x v="35"/>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383"/>
    <n v="1"/>
    <s v="C"/>
    <s v="36C"/>
    <n v="0"/>
    <n v="3.35"/>
    <n v="0.64000000000000012"/>
  </r>
  <r>
    <x v="152"/>
    <s v="Tommaso"/>
    <s v="FERRI"/>
    <x v="79"/>
    <s v="Sici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384"/>
    <n v="1"/>
    <s v="B"/>
    <s v="2B"/>
    <n v="5"/>
    <n v="4.79"/>
    <n v="3.2"/>
  </r>
  <r>
    <x v="152"/>
    <s v="Ginevra"/>
    <s v="DE LUCA"/>
    <x v="1"/>
    <s v="Basilicat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385"/>
    <n v="3"/>
    <s v="B"/>
    <s v="14B"/>
    <n v="0"/>
    <n v="2.35"/>
    <n v="1.6400000000000001"/>
  </r>
  <r>
    <x v="152"/>
    <s v="Ginevra"/>
    <s v="DE LUCA"/>
    <x v="1"/>
    <s v="Basilicat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9.99"/>
    <n v="30"/>
    <n v="2"/>
    <n v="385"/>
    <n v="2"/>
    <s v="B"/>
    <s v="30B"/>
    <n v="0"/>
    <n v="4.99"/>
    <n v="5"/>
  </r>
  <r>
    <x v="152"/>
    <s v="Andrea"/>
    <s v="ROSSI"/>
    <x v="27"/>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386"/>
    <n v="1"/>
    <s v="B"/>
    <s v="15B"/>
    <n v="5"/>
    <n v="2.5499999999999998"/>
    <n v="1.4400000000000004"/>
  </r>
  <r>
    <x v="152"/>
    <s v="Chiara"/>
    <s v="RUSSO"/>
    <x v="14"/>
    <s v="Abruzz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33"/>
    <n v="3"/>
    <n v="387"/>
    <n v="1"/>
    <s v="C"/>
    <s v="33C"/>
    <n v="0"/>
    <n v="7.69"/>
    <n v="2.2999999999999998"/>
  </r>
  <r>
    <x v="152"/>
    <s v="Chiara"/>
    <s v="RUSSO"/>
    <x v="14"/>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387"/>
    <n v="2"/>
    <s v="C"/>
    <s v="42C"/>
    <n v="0"/>
    <n v="6.15"/>
    <n v="1.8399999999999999"/>
  </r>
  <r>
    <x v="152"/>
    <s v="Chiara"/>
    <s v="RUSSO"/>
    <x v="14"/>
    <s v="Abruzz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387"/>
    <n v="1"/>
    <s v="B"/>
    <s v="3B"/>
    <n v="0"/>
    <n v="7.83"/>
    <n v="6.16"/>
  </r>
  <r>
    <x v="152"/>
    <s v="Chiara"/>
    <s v="RUSSO"/>
    <x v="14"/>
    <s v="Abruzz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13.99"/>
    <n v="19"/>
    <n v="2"/>
    <n v="387"/>
    <n v="1"/>
    <s v="B"/>
    <s v="19B"/>
    <n v="0"/>
    <n v="8.9499999999999993"/>
    <n v="5.0400000000000009"/>
  </r>
  <r>
    <x v="152"/>
    <s v="Chiara"/>
    <s v="RUSSO"/>
    <x v="14"/>
    <s v="Abruzz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387"/>
    <n v="1"/>
    <s v="B"/>
    <s v="8B"/>
    <n v="0"/>
    <n v="9.23"/>
    <n v="4.76"/>
  </r>
  <r>
    <x v="153"/>
    <s v="Alice"/>
    <s v="MANCINI"/>
    <x v="15"/>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388"/>
    <n v="1"/>
    <s v="C"/>
    <s v="18C"/>
    <n v="0"/>
    <n v="5.59"/>
    <n v="2.4000000000000004"/>
  </r>
  <r>
    <x v="153"/>
    <s v="Alice"/>
    <s v="MANCINI"/>
    <x v="15"/>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1.99"/>
    <n v="47"/>
    <n v="1"/>
    <n v="388"/>
    <n v="1"/>
    <s v="A"/>
    <s v="47A"/>
    <n v="5"/>
    <n v="1.35"/>
    <n v="0.6399999999999999"/>
  </r>
  <r>
    <x v="154"/>
    <s v="Riccardo"/>
    <s v="ESPOSITO"/>
    <x v="72"/>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389"/>
    <n v="1"/>
    <s v="C"/>
    <s v="33C"/>
    <n v="0"/>
    <n v="4.37"/>
    <n v="1.62"/>
  </r>
  <r>
    <x v="154"/>
    <s v="Riccardo"/>
    <s v="ESPOSITO"/>
    <x v="72"/>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389"/>
    <n v="3"/>
    <s v="A"/>
    <s v="14A"/>
    <n v="0"/>
    <n v="1.39"/>
    <n v="0.60000000000000009"/>
  </r>
  <r>
    <x v="154"/>
    <s v="Greta"/>
    <s v="ESPOSITO"/>
    <x v="105"/>
    <s v="Ligur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390"/>
    <n v="1"/>
    <s v="B"/>
    <s v="14B"/>
    <n v="5"/>
    <n v="2.15"/>
    <n v="1.8400000000000003"/>
  </r>
  <r>
    <x v="154"/>
    <s v="Giorgia"/>
    <s v="CONTE"/>
    <x v="51"/>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391"/>
    <n v="1"/>
    <s v="B"/>
    <s v="37B"/>
    <n v="0"/>
    <n v="3.65"/>
    <n v="2.3400000000000003"/>
  </r>
  <r>
    <x v="154"/>
    <s v="Giorgia"/>
    <s v="CONTE"/>
    <x v="51"/>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391"/>
    <n v="3"/>
    <s v="B"/>
    <s v="3B"/>
    <n v="0"/>
    <n v="5.29"/>
    <n v="4.7"/>
  </r>
  <r>
    <x v="154"/>
    <s v="Giorgia"/>
    <s v="CONTE"/>
    <x v="51"/>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391"/>
    <n v="1"/>
    <s v="B"/>
    <s v="18B"/>
    <n v="0"/>
    <n v="6.19"/>
    <n v="3.8"/>
  </r>
  <r>
    <x v="154"/>
    <s v="Giorgia"/>
    <s v="COLOMBO"/>
    <x v="70"/>
    <s v="Piemont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3.99"/>
    <n v="2"/>
    <n v="3"/>
    <n v="392"/>
    <n v="3"/>
    <s v="C"/>
    <s v="2C"/>
    <n v="0"/>
    <n v="2.87"/>
    <n v="1.1200000000000001"/>
  </r>
  <r>
    <x v="154"/>
    <s v="Giorgia"/>
    <s v="COLOMBO"/>
    <x v="70"/>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1.99"/>
    <n v="21"/>
    <n v="1"/>
    <n v="392"/>
    <n v="1"/>
    <s v="A"/>
    <s v="21A"/>
    <n v="0"/>
    <n v="1.21"/>
    <n v="0.78"/>
  </r>
  <r>
    <x v="154"/>
    <s v="Giorgia"/>
    <s v="COLOMBO"/>
    <x v="70"/>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7.99"/>
    <n v="3"/>
    <n v="1"/>
    <n v="392"/>
    <n v="1"/>
    <s v="A"/>
    <s v="3A"/>
    <n v="0"/>
    <n v="5.43"/>
    <n v="2.5600000000000005"/>
  </r>
  <r>
    <x v="154"/>
    <s v="Giorgia"/>
    <s v="COLOMBO"/>
    <x v="70"/>
    <s v="Piemont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392"/>
    <n v="1"/>
    <s v="A"/>
    <s v="39A"/>
    <n v="0"/>
    <n v="5.59"/>
    <n v="4.4000000000000004"/>
  </r>
  <r>
    <x v="154"/>
    <s v="Giorgia"/>
    <s v="COLOMBO"/>
    <x v="70"/>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9.99"/>
    <n v="9"/>
    <n v="2"/>
    <n v="392"/>
    <n v="3"/>
    <s v="B"/>
    <s v="9B"/>
    <n v="0"/>
    <n v="6.29"/>
    <n v="3.7"/>
  </r>
  <r>
    <x v="154"/>
    <s v="Giorgia"/>
    <s v="COLOMBO"/>
    <x v="70"/>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392"/>
    <n v="2"/>
    <s v="A"/>
    <s v="27A"/>
    <n v="0"/>
    <n v="6.49"/>
    <n v="3.5"/>
  </r>
  <r>
    <x v="155"/>
    <s v="Francesco"/>
    <s v="GALLO"/>
    <x v="50"/>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393"/>
    <n v="1"/>
    <s v="C"/>
    <s v="49C"/>
    <n v="0"/>
    <n v="5.67"/>
    <n v="2.3200000000000003"/>
  </r>
  <r>
    <x v="155"/>
    <s v="Francesco"/>
    <s v="GALLO"/>
    <x v="50"/>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393"/>
    <n v="1"/>
    <s v="B"/>
    <s v="21B"/>
    <n v="0"/>
    <n v="2.59"/>
    <n v="1.4000000000000004"/>
  </r>
  <r>
    <x v="155"/>
    <s v="Francesco"/>
    <s v="GALLO"/>
    <x v="50"/>
    <s v="Pug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393"/>
    <n v="3"/>
    <s v="A"/>
    <s v="2A"/>
    <n v="5"/>
    <n v="3.47"/>
    <n v="2.52"/>
  </r>
  <r>
    <x v="156"/>
    <s v="Riccardo"/>
    <s v="GALLI"/>
    <x v="29"/>
    <s v="March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394"/>
    <n v="2"/>
    <s v="A"/>
    <s v="45A"/>
    <n v="0"/>
    <n v="5.19"/>
    <n v="2.8"/>
  </r>
  <r>
    <x v="156"/>
    <s v="Riccardo"/>
    <s v="GALLI"/>
    <x v="29"/>
    <s v="March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3"/>
    <n v="1"/>
    <n v="394"/>
    <n v="1"/>
    <s v="A"/>
    <s v="23A"/>
    <n v="0"/>
    <n v="6.49"/>
    <n v="3.5"/>
  </r>
  <r>
    <x v="156"/>
    <s v="Riccardo"/>
    <s v="GALLI"/>
    <x v="29"/>
    <s v="March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394"/>
    <n v="1"/>
    <s v="B"/>
    <s v="34B"/>
    <n v="0"/>
    <n v="9.3699999999999992"/>
    <n v="4.620000000000001"/>
  </r>
  <r>
    <x v="157"/>
    <s v="Francesco"/>
    <s v="TESTA"/>
    <x v="49"/>
    <s v="Calab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7"/>
    <n v="3"/>
    <n v="395"/>
    <n v="3"/>
    <s v="C"/>
    <s v="7C"/>
    <n v="0"/>
    <n v="3.39"/>
    <n v="0.60000000000000009"/>
  </r>
  <r>
    <x v="157"/>
    <s v="Francesco"/>
    <s v="TESTA"/>
    <x v="49"/>
    <s v="Calab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395"/>
    <n v="3"/>
    <s v="A"/>
    <s v="36A"/>
    <n v="0"/>
    <n v="4.99"/>
    <n v="5"/>
  </r>
  <r>
    <x v="157"/>
    <s v="Francesco"/>
    <s v="TESTA"/>
    <x v="49"/>
    <s v="Calab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7.99"/>
    <n v="3"/>
    <n v="2"/>
    <n v="395"/>
    <n v="1"/>
    <s v="B"/>
    <s v="3B"/>
    <n v="0"/>
    <n v="5.19"/>
    <n v="2.8"/>
  </r>
  <r>
    <x v="157"/>
    <s v="Greta"/>
    <s v="MAZZA"/>
    <x v="72"/>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396"/>
    <n v="2"/>
    <s v="B"/>
    <s v="16B"/>
    <n v="5"/>
    <n v="4.63"/>
    <n v="3.3600000000000003"/>
  </r>
  <r>
    <x v="158"/>
    <s v="Giorgia"/>
    <s v="LOMBARDI"/>
    <x v="48"/>
    <s v="Lombardia"/>
    <x v="6"/>
    <x v="6"/>
    <s v="N/A"/>
    <n v="96"/>
    <s v="Crime, Drama"/>
    <n v="8.9"/>
    <s v="A jury holdout attempts to prevent a miscarriage of justice by forcing his colleagues to reconsider the evidence."/>
    <s v="Sidney Lumet "/>
    <s v="Henry Fonda, Lee J. Cobb, Martin Balsam, John Fiedler"/>
    <n v="555455"/>
    <n v="0"/>
    <s v="Digitale"/>
    <n v="3.99"/>
    <n v="50"/>
    <n v="3"/>
    <n v="397"/>
    <n v="1"/>
    <s v="C"/>
    <s v="50C"/>
    <n v="0"/>
    <n v="2.79"/>
    <n v="1.2000000000000002"/>
  </r>
  <r>
    <x v="158"/>
    <s v="Giorgia"/>
    <s v="LOMBARDI"/>
    <x v="48"/>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1.99"/>
    <n v="5"/>
    <n v="1"/>
    <n v="397"/>
    <n v="3"/>
    <s v="A"/>
    <s v="5A"/>
    <n v="0"/>
    <n v="1.27"/>
    <n v="0.72"/>
  </r>
  <r>
    <x v="159"/>
    <s v="Francesco"/>
    <s v="GATTI"/>
    <x v="59"/>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398"/>
    <n v="1"/>
    <s v="C"/>
    <s v="8C"/>
    <n v="0"/>
    <n v="2.79"/>
    <n v="1.2000000000000002"/>
  </r>
  <r>
    <x v="159"/>
    <s v="Francesco"/>
    <s v="GATTI"/>
    <x v="59"/>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398"/>
    <n v="2"/>
    <s v="B"/>
    <s v="20B"/>
    <n v="0"/>
    <n v="3.65"/>
    <n v="2.3400000000000003"/>
  </r>
  <r>
    <x v="159"/>
    <s v="Francesco"/>
    <s v="GATTI"/>
    <x v="59"/>
    <s v="Lombardia"/>
    <x v="6"/>
    <x v="6"/>
    <s v="N/A"/>
    <n v="96"/>
    <s v="Crime, Drama"/>
    <n v="8.9"/>
    <s v="A jury holdout attempts to prevent a miscarriage of justice by forcing his colleagues to reconsider the evidence."/>
    <s v="Sidney Lumet "/>
    <s v="Henry Fonda, Lee J. Cobb, Martin Balsam, John Fiedler"/>
    <n v="555455"/>
    <n v="0"/>
    <s v="DVD"/>
    <n v="9.99"/>
    <n v="50"/>
    <n v="1"/>
    <n v="398"/>
    <n v="3"/>
    <s v="A"/>
    <s v="50A"/>
    <n v="0"/>
    <n v="5.89"/>
    <n v="4.1000000000000005"/>
  </r>
  <r>
    <x v="159"/>
    <s v="Matteo"/>
    <s v="RUSSO"/>
    <x v="15"/>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399"/>
    <n v="2"/>
    <s v="A"/>
    <s v="25A"/>
    <n v="0"/>
    <n v="3.47"/>
    <n v="2.52"/>
  </r>
  <r>
    <x v="159"/>
    <s v="Matteo"/>
    <s v="RUSSO"/>
    <x v="15"/>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9.99"/>
    <n v="23"/>
    <n v="2"/>
    <n v="399"/>
    <n v="2"/>
    <s v="B"/>
    <s v="23B"/>
    <n v="0"/>
    <n v="5.09"/>
    <n v="4.9000000000000004"/>
  </r>
  <r>
    <x v="159"/>
    <s v="Mattia"/>
    <s v="ROSSETTI"/>
    <x v="22"/>
    <s v="Sarde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400"/>
    <n v="1"/>
    <s v="B"/>
    <s v="9B"/>
    <n v="0"/>
    <n v="3.23"/>
    <n v="2.7600000000000002"/>
  </r>
  <r>
    <x v="159"/>
    <s v="Mattia"/>
    <s v="ROSSETTI"/>
    <x v="22"/>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400"/>
    <n v="1"/>
    <s v="A"/>
    <s v="22A"/>
    <n v="0"/>
    <n v="4.1900000000000004"/>
    <n v="1.7999999999999998"/>
  </r>
  <r>
    <x v="160"/>
    <s v="Sofia"/>
    <s v="GALLO"/>
    <x v="5"/>
    <s v="Campan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9.99"/>
    <n v="20"/>
    <n v="1"/>
    <n v="401"/>
    <n v="1"/>
    <s v="A"/>
    <s v="20A"/>
    <n v="0"/>
    <n v="5.99"/>
    <n v="4"/>
  </r>
  <r>
    <x v="160"/>
    <s v="Sofia"/>
    <s v="GALLO"/>
    <x v="5"/>
    <s v="Campan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9.99"/>
    <n v="5"/>
    <n v="2"/>
    <n v="401"/>
    <n v="1"/>
    <s v="B"/>
    <s v="5B"/>
    <n v="0"/>
    <n v="6.29"/>
    <n v="3.7"/>
  </r>
  <r>
    <x v="161"/>
    <s v="Gabriele"/>
    <s v="ROMANO"/>
    <x v="7"/>
    <s v="Campan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402"/>
    <n v="3"/>
    <s v="A"/>
    <s v="7A"/>
    <n v="5"/>
    <n v="4.3099999999999996"/>
    <n v="3.6800000000000006"/>
  </r>
  <r>
    <x v="161"/>
    <s v="Aurora"/>
    <s v="CONTI"/>
    <x v="50"/>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7.99"/>
    <n v="3"/>
    <n v="1"/>
    <n v="403"/>
    <n v="2"/>
    <s v="A"/>
    <s v="3A"/>
    <n v="5"/>
    <n v="5.03"/>
    <n v="2.96"/>
  </r>
  <r>
    <x v="161"/>
    <s v="Alice"/>
    <s v="GALLO"/>
    <x v="50"/>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42"/>
    <n v="1"/>
    <n v="404"/>
    <n v="1"/>
    <s v="A"/>
    <s v="42A"/>
    <n v="5"/>
    <n v="5.03"/>
    <n v="2.96"/>
  </r>
  <r>
    <x v="162"/>
    <s v="Matteo"/>
    <s v="BARBIERI"/>
    <x v="9"/>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9.99"/>
    <n v="18"/>
    <n v="3"/>
    <n v="405"/>
    <n v="2"/>
    <s v="C"/>
    <s v="18C"/>
    <n v="0"/>
    <n v="8.2899999999999991"/>
    <n v="1.7000000000000011"/>
  </r>
  <r>
    <x v="162"/>
    <s v="Matteo"/>
    <s v="BARBIERI"/>
    <x v="9"/>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405"/>
    <n v="1"/>
    <s v="A"/>
    <s v="19A"/>
    <n v="5"/>
    <n v="1.07"/>
    <n v="0.91999999999999993"/>
  </r>
  <r>
    <x v="162"/>
    <s v="Mattia"/>
    <s v="BARBIERI"/>
    <x v="42"/>
    <s v="Ligu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6"/>
    <n v="1"/>
    <n v="406"/>
    <n v="1"/>
    <s v="A"/>
    <s v="36A"/>
    <n v="0"/>
    <n v="1.03"/>
    <n v="0.96"/>
  </r>
  <r>
    <x v="162"/>
    <s v="Mattia"/>
    <s v="BARBIERI"/>
    <x v="42"/>
    <s v="Ligu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406"/>
    <n v="1"/>
    <s v="B"/>
    <s v="4B"/>
    <n v="0"/>
    <n v="4.79"/>
    <n v="3.2"/>
  </r>
  <r>
    <x v="162"/>
    <s v="Mattia"/>
    <s v="BARBIERI"/>
    <x v="42"/>
    <s v="Ligu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9.99"/>
    <n v="36"/>
    <n v="2"/>
    <n v="406"/>
    <n v="3"/>
    <s v="B"/>
    <s v="36B"/>
    <n v="0"/>
    <n v="6.19"/>
    <n v="3.8"/>
  </r>
  <r>
    <x v="162"/>
    <s v="Andrea"/>
    <s v="GRASSI"/>
    <x v="11"/>
    <s v="Lazi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407"/>
    <n v="2"/>
    <s v="C"/>
    <s v="49C"/>
    <n v="0"/>
    <n v="6.23"/>
    <n v="1.7599999999999998"/>
  </r>
  <r>
    <x v="162"/>
    <s v="Andrea"/>
    <s v="GRASSI"/>
    <x v="11"/>
    <s v="Lazi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407"/>
    <n v="1"/>
    <s v="C"/>
    <s v="35C"/>
    <n v="0"/>
    <n v="3.15"/>
    <n v="0.8400000000000003"/>
  </r>
  <r>
    <x v="162"/>
    <s v="Andrea"/>
    <s v="GRASSI"/>
    <x v="11"/>
    <s v="Lazi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3"/>
    <n v="3"/>
    <n v="407"/>
    <n v="1"/>
    <s v="C"/>
    <s v="13C"/>
    <n v="0"/>
    <n v="6.71"/>
    <n v="1.2800000000000002"/>
  </r>
  <r>
    <x v="162"/>
    <s v="Andrea"/>
    <s v="GRASSI"/>
    <x v="11"/>
    <s v="Lazio"/>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407"/>
    <n v="1"/>
    <s v="A"/>
    <s v="1A"/>
    <n v="5"/>
    <n v="1.07"/>
    <n v="0.91999999999999993"/>
  </r>
  <r>
    <x v="162"/>
    <s v="Andrea"/>
    <s v="GRASSI"/>
    <x v="11"/>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407"/>
    <n v="1"/>
    <s v="A"/>
    <s v="8A"/>
    <n v="0"/>
    <n v="2.59"/>
    <n v="1.4000000000000004"/>
  </r>
  <r>
    <x v="162"/>
    <s v="Sofia"/>
    <s v="MARTINI"/>
    <x v="13"/>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408"/>
    <n v="1"/>
    <s v="A"/>
    <s v="31A"/>
    <n v="0"/>
    <n v="1.21"/>
    <n v="0.78"/>
  </r>
  <r>
    <x v="162"/>
    <s v="Sofia"/>
    <s v="MARTINI"/>
    <x v="13"/>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408"/>
    <n v="1"/>
    <s v="A"/>
    <s v="10A"/>
    <n v="0"/>
    <n v="1.29"/>
    <n v="0.7"/>
  </r>
  <r>
    <x v="162"/>
    <s v="Sofia"/>
    <s v="MARTINI"/>
    <x v="13"/>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3.99"/>
    <n v="20"/>
    <n v="2"/>
    <n v="408"/>
    <n v="1"/>
    <s v="B"/>
    <s v="20B"/>
    <n v="5"/>
    <n v="2.79"/>
    <n v="1.2000000000000002"/>
  </r>
  <r>
    <x v="162"/>
    <s v="Mattia"/>
    <s v="MORELLI"/>
    <x v="7"/>
    <s v="Campan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409"/>
    <n v="1"/>
    <s v="B"/>
    <s v="16B"/>
    <n v="0"/>
    <n v="2.19"/>
    <n v="1.8000000000000003"/>
  </r>
  <r>
    <x v="162"/>
    <s v="Mattia"/>
    <s v="MORELLI"/>
    <x v="7"/>
    <s v="Campan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409"/>
    <n v="1"/>
    <s v="A"/>
    <s v="19A"/>
    <n v="0"/>
    <n v="2.27"/>
    <n v="1.7200000000000002"/>
  </r>
  <r>
    <x v="162"/>
    <s v="Mattia"/>
    <s v="MORELLI"/>
    <x v="7"/>
    <s v="Campan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9.99"/>
    <n v="30"/>
    <n v="1"/>
    <n v="409"/>
    <n v="1"/>
    <s v="A"/>
    <s v="30A"/>
    <n v="0"/>
    <n v="6.39"/>
    <n v="3.6000000000000005"/>
  </r>
  <r>
    <x v="163"/>
    <s v="Andrea"/>
    <s v="RIZZO"/>
    <x v="79"/>
    <s v="Sici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1.99"/>
    <n v="10"/>
    <n v="3"/>
    <n v="410"/>
    <n v="1"/>
    <s v="C"/>
    <s v="10C"/>
    <n v="0"/>
    <n v="1.57"/>
    <n v="0.41999999999999993"/>
  </r>
  <r>
    <x v="163"/>
    <s v="Andrea"/>
    <s v="RIZZO"/>
    <x v="79"/>
    <s v="Sici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410"/>
    <n v="1"/>
    <s v="C"/>
    <s v="48C"/>
    <n v="0"/>
    <n v="3.03"/>
    <n v="0.96000000000000041"/>
  </r>
  <r>
    <x v="164"/>
    <s v="Sofia"/>
    <s v="GRASSI"/>
    <x v="18"/>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1.99"/>
    <n v="42"/>
    <n v="3"/>
    <n v="411"/>
    <n v="2"/>
    <s v="C"/>
    <s v="42C"/>
    <n v="0"/>
    <n v="1.39"/>
    <n v="0.60000000000000009"/>
  </r>
  <r>
    <x v="164"/>
    <s v="Tommaso"/>
    <s v="RICCI"/>
    <x v="85"/>
    <s v="Valle d'Aost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5.99"/>
    <n v="49"/>
    <n v="3"/>
    <n v="412"/>
    <n v="2"/>
    <s v="C"/>
    <s v="49C"/>
    <n v="0"/>
    <n v="4.7300000000000004"/>
    <n v="1.2599999999999998"/>
  </r>
  <r>
    <x v="164"/>
    <s v="Tommaso"/>
    <s v="RICCI"/>
    <x v="85"/>
    <s v="Valle d'Aost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412"/>
    <n v="1"/>
    <s v="B"/>
    <s v="20B"/>
    <n v="0"/>
    <n v="4.79"/>
    <n v="3.2"/>
  </r>
  <r>
    <x v="164"/>
    <s v="Tommaso"/>
    <s v="RICCI"/>
    <x v="85"/>
    <s v="Valle d'Aost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412"/>
    <n v="1"/>
    <s v="B"/>
    <s v="47B"/>
    <n v="0"/>
    <n v="5.69"/>
    <n v="4.3"/>
  </r>
  <r>
    <x v="165"/>
    <s v="Alessandro"/>
    <s v="BRUNO"/>
    <x v="60"/>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7"/>
    <n v="3"/>
    <n v="413"/>
    <n v="2"/>
    <s v="C"/>
    <s v="7C"/>
    <n v="0"/>
    <n v="3.31"/>
    <n v="0.68000000000000016"/>
  </r>
  <r>
    <x v="165"/>
    <s v="Alessandro"/>
    <s v="BRUNO"/>
    <x v="60"/>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413"/>
    <n v="1"/>
    <s v="B"/>
    <s v="44B"/>
    <n v="0"/>
    <n v="7.97"/>
    <n v="6.0200000000000005"/>
  </r>
  <r>
    <x v="166"/>
    <s v="Alessandro"/>
    <s v="BARBIERI"/>
    <x v="90"/>
    <s v="Calab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3.99"/>
    <n v="11"/>
    <n v="1"/>
    <n v="414"/>
    <n v="2"/>
    <s v="A"/>
    <s v="11A"/>
    <n v="0"/>
    <n v="2.71"/>
    <n v="1.2800000000000002"/>
  </r>
  <r>
    <x v="166"/>
    <s v="Alessandro"/>
    <s v="BARBIERI"/>
    <x v="90"/>
    <s v="Calab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5.99"/>
    <n v="49"/>
    <n v="1"/>
    <n v="414"/>
    <n v="1"/>
    <s v="A"/>
    <s v="49A"/>
    <n v="0"/>
    <n v="3.77"/>
    <n v="2.2200000000000002"/>
  </r>
  <r>
    <x v="166"/>
    <s v="Alessandro"/>
    <s v="BARBIERI"/>
    <x v="90"/>
    <s v="Calabr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9.99"/>
    <n v="22"/>
    <n v="1"/>
    <n v="414"/>
    <n v="1"/>
    <s v="A"/>
    <s v="22A"/>
    <n v="0"/>
    <n v="5.69"/>
    <n v="4.3"/>
  </r>
  <r>
    <x v="166"/>
    <s v="Alessandro"/>
    <s v="BARBIERI"/>
    <x v="90"/>
    <s v="Calab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414"/>
    <n v="1"/>
    <s v="B"/>
    <s v="3B"/>
    <n v="0"/>
    <n v="6.39"/>
    <n v="3.6000000000000005"/>
  </r>
  <r>
    <x v="166"/>
    <s v="Riccardo"/>
    <s v="MAZZA"/>
    <x v="1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415"/>
    <n v="3"/>
    <s v="B"/>
    <s v="32B"/>
    <n v="5"/>
    <n v="3.41"/>
    <n v="2.58"/>
  </r>
  <r>
    <x v="166"/>
    <s v="Martina"/>
    <s v="GALLO"/>
    <x v="105"/>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416"/>
    <n v="1"/>
    <s v="C"/>
    <s v="18C"/>
    <n v="0"/>
    <n v="3.03"/>
    <n v="0.96000000000000041"/>
  </r>
  <r>
    <x v="166"/>
    <s v="Martina"/>
    <s v="GALLO"/>
    <x v="105"/>
    <s v="Ligu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416"/>
    <n v="3"/>
    <s v="B"/>
    <s v="6B"/>
    <n v="5"/>
    <n v="2.31"/>
    <n v="1.6800000000000002"/>
  </r>
  <r>
    <x v="166"/>
    <s v="Andrea"/>
    <s v="MORELLI"/>
    <x v="53"/>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417"/>
    <n v="3"/>
    <s v="C"/>
    <s v="6C"/>
    <n v="0"/>
    <n v="7.49"/>
    <n v="2.5"/>
  </r>
  <r>
    <x v="166"/>
    <s v="Andrea"/>
    <s v="MORELLI"/>
    <x v="53"/>
    <s v="March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417"/>
    <n v="1"/>
    <s v="A"/>
    <s v="18A"/>
    <n v="0"/>
    <n v="2.0299999999999998"/>
    <n v="1.9600000000000004"/>
  </r>
  <r>
    <x v="166"/>
    <s v="Andrea"/>
    <s v="MORELLI"/>
    <x v="53"/>
    <s v="Marche"/>
    <x v="6"/>
    <x v="6"/>
    <s v="N/A"/>
    <n v="96"/>
    <s v="Crime, Drama"/>
    <n v="8.9"/>
    <s v="A jury holdout attempts to prevent a miscarriage of justice by forcing his colleagues to reconsider the evidence."/>
    <s v="Sidney Lumet "/>
    <s v="Henry Fonda, Lee J. Cobb, Martin Balsam, John Fiedler"/>
    <n v="555455"/>
    <n v="0"/>
    <s v="Blu-Ray"/>
    <n v="9.99"/>
    <n v="50"/>
    <n v="2"/>
    <n v="417"/>
    <n v="1"/>
    <s v="B"/>
    <s v="50B"/>
    <n v="0"/>
    <n v="6.19"/>
    <n v="3.8"/>
  </r>
  <r>
    <x v="167"/>
    <s v="Matteo"/>
    <s v="MARTINI"/>
    <x v="80"/>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418"/>
    <n v="2"/>
    <s v="C"/>
    <s v="8C"/>
    <n v="0"/>
    <n v="2.83"/>
    <n v="1.1600000000000001"/>
  </r>
  <r>
    <x v="167"/>
    <s v="Matteo"/>
    <s v="MARTINI"/>
    <x v="80"/>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1.99"/>
    <n v="6"/>
    <n v="1"/>
    <n v="418"/>
    <n v="3"/>
    <s v="A"/>
    <s v="6A"/>
    <n v="0"/>
    <n v="1.33"/>
    <n v="0.65999999999999992"/>
  </r>
  <r>
    <x v="168"/>
    <s v="Sofia"/>
    <s v="FARINA"/>
    <x v="6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1.99"/>
    <n v="45"/>
    <n v="3"/>
    <n v="419"/>
    <n v="3"/>
    <s v="C"/>
    <s v="45C"/>
    <n v="0"/>
    <n v="1.57"/>
    <n v="0.41999999999999993"/>
  </r>
  <r>
    <x v="168"/>
    <s v="Andrea"/>
    <s v="GALLI"/>
    <x v="18"/>
    <s v="Piemont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420"/>
    <n v="1"/>
    <s v="C"/>
    <s v="33C"/>
    <n v="0"/>
    <n v="4.67"/>
    <n v="1.3200000000000003"/>
  </r>
  <r>
    <x v="168"/>
    <s v="Andrea"/>
    <s v="GALLI"/>
    <x v="18"/>
    <s v="Piemont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420"/>
    <n v="2"/>
    <s v="A"/>
    <s v="39A"/>
    <n v="0"/>
    <n v="0.99"/>
    <n v="1"/>
  </r>
  <r>
    <x v="168"/>
    <s v="Giorgia"/>
    <s v="D'ANGELO"/>
    <x v="53"/>
    <s v="March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421"/>
    <n v="3"/>
    <s v="C"/>
    <s v="31C"/>
    <n v="0"/>
    <n v="5.59"/>
    <n v="2.4000000000000004"/>
  </r>
  <r>
    <x v="168"/>
    <s v="Giorgia"/>
    <s v="D'ANGELO"/>
    <x v="53"/>
    <s v="March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421"/>
    <n v="1"/>
    <s v="B"/>
    <s v="35B"/>
    <n v="0"/>
    <n v="4.2300000000000004"/>
    <n v="3.76"/>
  </r>
  <r>
    <x v="169"/>
    <s v="Giulia"/>
    <s v="BIANCO"/>
    <x v="19"/>
    <s v="Sarde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422"/>
    <n v="2"/>
    <s v="A"/>
    <s v="26A"/>
    <n v="0"/>
    <n v="1.25"/>
    <n v="0.74"/>
  </r>
  <r>
    <x v="169"/>
    <s v="Giulia"/>
    <s v="BIANCO"/>
    <x v="19"/>
    <s v="Sarde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9.99"/>
    <n v="9"/>
    <n v="2"/>
    <n v="422"/>
    <n v="1"/>
    <s v="B"/>
    <s v="9B"/>
    <n v="0"/>
    <n v="5.19"/>
    <n v="4.8"/>
  </r>
  <r>
    <x v="169"/>
    <s v="Tommaso"/>
    <s v="GALLO"/>
    <x v="86"/>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3.99"/>
    <n v="29"/>
    <n v="1"/>
    <n v="423"/>
    <n v="1"/>
    <s v="A"/>
    <s v="29A"/>
    <n v="0"/>
    <n v="2.67"/>
    <n v="1.3200000000000003"/>
  </r>
  <r>
    <x v="169"/>
    <s v="Tommaso"/>
    <s v="GALLO"/>
    <x v="86"/>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3.99"/>
    <n v="27"/>
    <n v="1"/>
    <n v="423"/>
    <n v="1"/>
    <s v="A"/>
    <s v="27A"/>
    <n v="0"/>
    <n v="2.67"/>
    <n v="1.3200000000000003"/>
  </r>
  <r>
    <x v="169"/>
    <s v="Tommaso"/>
    <s v="GALLO"/>
    <x v="86"/>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423"/>
    <n v="1"/>
    <s v="B"/>
    <s v="2B"/>
    <n v="0"/>
    <n v="4.63"/>
    <n v="3.3600000000000003"/>
  </r>
  <r>
    <x v="169"/>
    <s v="Tommaso"/>
    <s v="GALLO"/>
    <x v="86"/>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37"/>
    <n v="1"/>
    <n v="423"/>
    <n v="3"/>
    <s v="A"/>
    <s v="37A"/>
    <n v="0"/>
    <n v="5.43"/>
    <n v="2.5600000000000005"/>
  </r>
  <r>
    <x v="169"/>
    <s v="Tommaso"/>
    <s v="GALLO"/>
    <x v="86"/>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37"/>
    <n v="1"/>
    <n v="423"/>
    <n v="3"/>
    <s v="A"/>
    <s v="37A"/>
    <n v="0"/>
    <n v="5.59"/>
    <n v="2.4000000000000004"/>
  </r>
  <r>
    <x v="170"/>
    <s v="Aurora"/>
    <s v="GIORDANO"/>
    <x v="77"/>
    <s v="Lazi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5.99"/>
    <n v="24"/>
    <n v="3"/>
    <n v="424"/>
    <n v="3"/>
    <s v="C"/>
    <s v="24C"/>
    <n v="0"/>
    <n v="4.91"/>
    <n v="1.08"/>
  </r>
  <r>
    <x v="170"/>
    <s v="Aurora"/>
    <s v="GIORDANO"/>
    <x v="77"/>
    <s v="Lazi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424"/>
    <n v="2"/>
    <s v="C"/>
    <s v="12C"/>
    <n v="0"/>
    <n v="4.91"/>
    <n v="1.08"/>
  </r>
  <r>
    <x v="170"/>
    <s v="Aurora"/>
    <s v="GIORDANO"/>
    <x v="77"/>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3.99"/>
    <n v="4"/>
    <n v="2"/>
    <n v="424"/>
    <n v="1"/>
    <s v="B"/>
    <s v="4B"/>
    <n v="0"/>
    <n v="2.5499999999999998"/>
    <n v="1.4400000000000004"/>
  </r>
  <r>
    <x v="170"/>
    <s v="Aurora"/>
    <s v="GIORDANO"/>
    <x v="77"/>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5.99"/>
    <n v="23"/>
    <n v="1"/>
    <n v="424"/>
    <n v="3"/>
    <s v="A"/>
    <s v="23A"/>
    <n v="0"/>
    <n v="3.53"/>
    <n v="2.4600000000000004"/>
  </r>
  <r>
    <x v="170"/>
    <s v="Aurora"/>
    <s v="GIORDANO"/>
    <x v="77"/>
    <s v="Lazi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5.99"/>
    <n v="25"/>
    <n v="2"/>
    <n v="424"/>
    <n v="1"/>
    <s v="B"/>
    <s v="25B"/>
    <n v="0"/>
    <n v="3.89"/>
    <n v="2.1"/>
  </r>
  <r>
    <x v="170"/>
    <s v="Aurora"/>
    <s v="GIORDANO"/>
    <x v="77"/>
    <s v="Lazi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7.99"/>
    <n v="3"/>
    <n v="2"/>
    <n v="424"/>
    <n v="1"/>
    <s v="B"/>
    <s v="3B"/>
    <n v="0"/>
    <n v="4.63"/>
    <n v="3.3600000000000003"/>
  </r>
  <r>
    <x v="170"/>
    <s v="Aurora"/>
    <s v="GIORDANO"/>
    <x v="77"/>
    <s v="Lazi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
    <n v="2"/>
    <n v="424"/>
    <n v="1"/>
    <s v="B"/>
    <s v="4B"/>
    <n v="0"/>
    <n v="5.49"/>
    <n v="4.5"/>
  </r>
  <r>
    <x v="171"/>
    <s v="Matteo"/>
    <s v="GRECO"/>
    <x v="61"/>
    <s v="Friuli Venezia Giu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425"/>
    <n v="1"/>
    <s v="B"/>
    <s v="27B"/>
    <n v="0"/>
    <n v="4.01"/>
    <n v="1.9800000000000004"/>
  </r>
  <r>
    <x v="171"/>
    <s v="Matteo"/>
    <s v="GRECO"/>
    <x v="61"/>
    <s v="Friuli Venezia Giu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425"/>
    <n v="1"/>
    <s v="A"/>
    <s v="9A"/>
    <n v="0"/>
    <n v="5.27"/>
    <n v="2.7200000000000006"/>
  </r>
  <r>
    <x v="172"/>
    <s v="Francesco"/>
    <s v="PELLEGRINI"/>
    <x v="84"/>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426"/>
    <n v="1"/>
    <s v="A"/>
    <s v="19A"/>
    <n v="0"/>
    <n v="3.65"/>
    <n v="2.3400000000000003"/>
  </r>
  <r>
    <x v="172"/>
    <s v="Francesco"/>
    <s v="PELLEGRINI"/>
    <x v="84"/>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426"/>
    <n v="1"/>
    <s v="B"/>
    <s v="8B"/>
    <n v="0"/>
    <n v="6.99"/>
    <n v="7"/>
  </r>
  <r>
    <x v="173"/>
    <s v="Sofia"/>
    <s v="CARUSO"/>
    <x v="49"/>
    <s v="Calab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5.99"/>
    <n v="11"/>
    <n v="2"/>
    <n v="427"/>
    <n v="1"/>
    <s v="B"/>
    <s v="11B"/>
    <n v="0"/>
    <n v="4.1900000000000004"/>
    <n v="1.7999999999999998"/>
  </r>
  <r>
    <x v="173"/>
    <s v="Sofia"/>
    <s v="CARUSO"/>
    <x v="49"/>
    <s v="Calab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9.99"/>
    <n v="21"/>
    <n v="2"/>
    <n v="427"/>
    <n v="2"/>
    <s v="B"/>
    <s v="21B"/>
    <n v="0"/>
    <n v="6.29"/>
    <n v="3.7"/>
  </r>
  <r>
    <x v="174"/>
    <s v="Ginevra"/>
    <s v="GRECO"/>
    <x v="25"/>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1.99"/>
    <n v="17"/>
    <n v="3"/>
    <n v="428"/>
    <n v="1"/>
    <s v="C"/>
    <s v="17C"/>
    <n v="0"/>
    <n v="1.61"/>
    <n v="0.37999999999999989"/>
  </r>
  <r>
    <x v="174"/>
    <s v="Matteo"/>
    <s v="TESTA"/>
    <x v="29"/>
    <s v="March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7"/>
    <n v="3"/>
    <n v="429"/>
    <n v="1"/>
    <s v="C"/>
    <s v="7C"/>
    <n v="0"/>
    <n v="3.11"/>
    <n v="0.88000000000000034"/>
  </r>
  <r>
    <x v="174"/>
    <s v="Matteo"/>
    <s v="TESTA"/>
    <x v="29"/>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429"/>
    <n v="2"/>
    <s v="C"/>
    <s v="21C"/>
    <n v="0"/>
    <n v="2.95"/>
    <n v="1.04"/>
  </r>
  <r>
    <x v="174"/>
    <s v="Matteo"/>
    <s v="TESTA"/>
    <x v="29"/>
    <s v="March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429"/>
    <n v="1"/>
    <s v="B"/>
    <s v="17B"/>
    <n v="0"/>
    <n v="3.71"/>
    <n v="2.2800000000000002"/>
  </r>
  <r>
    <x v="174"/>
    <s v="Matteo"/>
    <s v="TESTA"/>
    <x v="29"/>
    <s v="March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429"/>
    <n v="3"/>
    <s v="A"/>
    <s v="8A"/>
    <n v="0"/>
    <n v="5.79"/>
    <n v="4.2"/>
  </r>
  <r>
    <x v="175"/>
    <s v="Chiara"/>
    <s v="COSTA"/>
    <x v="20"/>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430"/>
    <n v="1"/>
    <s v="C"/>
    <s v="29C"/>
    <n v="0"/>
    <n v="3.07"/>
    <n v="0.92000000000000037"/>
  </r>
  <r>
    <x v="175"/>
    <s v="Chiara"/>
    <s v="COSTA"/>
    <x v="20"/>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9.99"/>
    <n v="8"/>
    <n v="2"/>
    <n v="430"/>
    <n v="3"/>
    <s v="B"/>
    <s v="8B"/>
    <n v="0"/>
    <n v="5.49"/>
    <n v="4.5"/>
  </r>
  <r>
    <x v="175"/>
    <s v="Emma"/>
    <s v="SANTORO"/>
    <x v="69"/>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431"/>
    <n v="1"/>
    <s v="B"/>
    <s v="42B"/>
    <n v="0"/>
    <n v="4.71"/>
    <n v="3.2800000000000002"/>
  </r>
  <r>
    <x v="175"/>
    <s v="Emma"/>
    <s v="SANTORO"/>
    <x v="69"/>
    <s v="Lazi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431"/>
    <n v="3"/>
    <s v="B"/>
    <s v="38B"/>
    <n v="0"/>
    <n v="5.03"/>
    <n v="2.96"/>
  </r>
  <r>
    <x v="175"/>
    <s v="Emma"/>
    <s v="SANTORO"/>
    <x v="69"/>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431"/>
    <n v="1"/>
    <s v="B"/>
    <s v="47B"/>
    <n v="0"/>
    <n v="6.19"/>
    <n v="3.8"/>
  </r>
  <r>
    <x v="176"/>
    <s v="Leonardo"/>
    <s v="FONTANA"/>
    <x v="77"/>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432"/>
    <n v="3"/>
    <s v="C"/>
    <s v="17C"/>
    <n v="0"/>
    <n v="2.99"/>
    <n v="1"/>
  </r>
  <r>
    <x v="176"/>
    <s v="Leonardo"/>
    <s v="FONTANA"/>
    <x v="77"/>
    <s v="Lazi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432"/>
    <n v="1"/>
    <s v="B"/>
    <s v="28B"/>
    <n v="0"/>
    <n v="4.87"/>
    <n v="3.12"/>
  </r>
  <r>
    <x v="176"/>
    <s v="Leonardo"/>
    <s v="FONTANA"/>
    <x v="77"/>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13.99"/>
    <n v="23"/>
    <n v="2"/>
    <n v="432"/>
    <n v="2"/>
    <s v="B"/>
    <s v="23B"/>
    <n v="0"/>
    <n v="6.99"/>
    <n v="7"/>
  </r>
  <r>
    <x v="176"/>
    <s v="Leonardo"/>
    <s v="DE LUCA"/>
    <x v="97"/>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433"/>
    <n v="1"/>
    <s v="B"/>
    <s v="4B"/>
    <n v="0"/>
    <n v="2.39"/>
    <n v="1.6"/>
  </r>
  <r>
    <x v="176"/>
    <s v="Leonardo"/>
    <s v="DE LUCA"/>
    <x v="97"/>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433"/>
    <n v="3"/>
    <s v="A"/>
    <s v="29A"/>
    <n v="0"/>
    <n v="4.87"/>
    <n v="3.12"/>
  </r>
  <r>
    <x v="176"/>
    <s v="Emma"/>
    <s v="ESPOSITO"/>
    <x v="23"/>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434"/>
    <n v="1"/>
    <s v="C"/>
    <s v="6C"/>
    <n v="0"/>
    <n v="8.39"/>
    <n v="1.5999999999999996"/>
  </r>
  <r>
    <x v="176"/>
    <s v="Emma"/>
    <s v="ESPOSITO"/>
    <x v="2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434"/>
    <n v="1"/>
    <s v="C"/>
    <s v="39C"/>
    <n v="0"/>
    <n v="6.15"/>
    <n v="1.8399999999999999"/>
  </r>
  <r>
    <x v="176"/>
    <s v="Emma"/>
    <s v="ESPOSITO"/>
    <x v="23"/>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434"/>
    <n v="1"/>
    <s v="A"/>
    <s v="47A"/>
    <n v="0"/>
    <n v="2.75"/>
    <n v="1.2400000000000002"/>
  </r>
  <r>
    <x v="176"/>
    <s v="Emma"/>
    <s v="ESPOSITO"/>
    <x v="2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434"/>
    <n v="2"/>
    <s v="B"/>
    <s v="43B"/>
    <n v="0"/>
    <n v="7.69"/>
    <n v="6.3"/>
  </r>
  <r>
    <x v="177"/>
    <s v="Francesco"/>
    <s v="BARBIERI"/>
    <x v="54"/>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435"/>
    <n v="2"/>
    <s v="A"/>
    <s v="18A"/>
    <n v="0"/>
    <n v="1.03"/>
    <n v="0.96"/>
  </r>
  <r>
    <x v="177"/>
    <s v="Francesco"/>
    <s v="BARBIERI"/>
    <x v="54"/>
    <s v="Emilia Romagna"/>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435"/>
    <n v="1"/>
    <s v="B"/>
    <s v="44B"/>
    <n v="5"/>
    <n v="2.63"/>
    <n v="1.3600000000000003"/>
  </r>
  <r>
    <x v="177"/>
    <s v="Alice"/>
    <s v="PELLEGRINI"/>
    <x v="76"/>
    <s v="Lazi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1"/>
    <n v="3"/>
    <n v="436"/>
    <n v="1"/>
    <s v="C"/>
    <s v="11C"/>
    <n v="0"/>
    <n v="7.59"/>
    <n v="2.4000000000000004"/>
  </r>
  <r>
    <x v="177"/>
    <s v="Alice"/>
    <s v="PELLEGRINI"/>
    <x v="76"/>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9.99"/>
    <n v="8"/>
    <n v="2"/>
    <n v="436"/>
    <n v="1"/>
    <s v="B"/>
    <s v="8B"/>
    <n v="0"/>
    <n v="6.59"/>
    <n v="3.4000000000000004"/>
  </r>
  <r>
    <x v="178"/>
    <s v="Sofia"/>
    <s v="COLOMBO"/>
    <x v="35"/>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437"/>
    <n v="1"/>
    <s v="C"/>
    <s v="18C"/>
    <n v="0"/>
    <n v="6.55"/>
    <n v="1.4400000000000004"/>
  </r>
  <r>
    <x v="178"/>
    <s v="Andrea"/>
    <s v="MANCINI"/>
    <x v="85"/>
    <s v="Valle d'Aost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438"/>
    <n v="3"/>
    <s v="C"/>
    <s v="8C"/>
    <n v="0"/>
    <n v="4.55"/>
    <n v="1.4400000000000004"/>
  </r>
  <r>
    <x v="178"/>
    <s v="Andrea"/>
    <s v="MANCINI"/>
    <x v="85"/>
    <s v="Valle d'Aost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438"/>
    <n v="3"/>
    <s v="B"/>
    <s v="32B"/>
    <n v="0"/>
    <n v="3.29"/>
    <n v="2.7"/>
  </r>
  <r>
    <x v="178"/>
    <s v="Andrea"/>
    <s v="MANCINI"/>
    <x v="85"/>
    <s v="Valle d'Aost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9.99"/>
    <n v="38"/>
    <n v="1"/>
    <n v="438"/>
    <n v="2"/>
    <s v="A"/>
    <s v="38A"/>
    <n v="0"/>
    <n v="6.29"/>
    <n v="3.7"/>
  </r>
  <r>
    <x v="178"/>
    <s v="Andrea"/>
    <s v="MANCINI"/>
    <x v="85"/>
    <s v="Valle d'Aos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9.99"/>
    <n v="33"/>
    <n v="1"/>
    <n v="438"/>
    <n v="3"/>
    <s v="A"/>
    <s v="33A"/>
    <n v="0"/>
    <n v="6.79"/>
    <n v="3.2"/>
  </r>
  <r>
    <x v="179"/>
    <s v="Andrea"/>
    <s v="RICCI"/>
    <x v="30"/>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12"/>
    <n v="3"/>
    <n v="439"/>
    <n v="3"/>
    <s v="C"/>
    <s v="12C"/>
    <n v="0"/>
    <n v="6.55"/>
    <n v="1.4400000000000004"/>
  </r>
  <r>
    <x v="179"/>
    <s v="Andrea"/>
    <s v="RICCI"/>
    <x v="30"/>
    <s v="Sarde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3.99"/>
    <n v="12"/>
    <n v="2"/>
    <n v="439"/>
    <n v="1"/>
    <s v="B"/>
    <s v="12B"/>
    <n v="0"/>
    <n v="2.35"/>
    <n v="1.6400000000000001"/>
  </r>
  <r>
    <x v="179"/>
    <s v="Andrea"/>
    <s v="ROSSETTI"/>
    <x v="69"/>
    <s v="Lazi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440"/>
    <n v="2"/>
    <s v="B"/>
    <s v="2B"/>
    <n v="0"/>
    <n v="2.31"/>
    <n v="1.6800000000000002"/>
  </r>
  <r>
    <x v="179"/>
    <s v="Andrea"/>
    <s v="ROSSETTI"/>
    <x v="69"/>
    <s v="Lazi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5.99"/>
    <n v="24"/>
    <n v="2"/>
    <n v="440"/>
    <n v="1"/>
    <s v="B"/>
    <s v="24B"/>
    <n v="0"/>
    <n v="3.53"/>
    <n v="2.4600000000000004"/>
  </r>
  <r>
    <x v="179"/>
    <s v="Andrea"/>
    <s v="ROSSETTI"/>
    <x v="69"/>
    <s v="Lazi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9.99"/>
    <n v="30"/>
    <n v="2"/>
    <n v="440"/>
    <n v="2"/>
    <s v="B"/>
    <s v="30B"/>
    <n v="0"/>
    <n v="6.09"/>
    <n v="3.9000000000000004"/>
  </r>
  <r>
    <x v="179"/>
    <s v="Alice"/>
    <s v="SERRA"/>
    <x v="81"/>
    <s v="Molise"/>
    <x v="3"/>
    <x v="3"/>
    <s v="T "/>
    <n v="113"/>
    <s v="Mystery, Thriller"/>
    <n v="8.5"/>
    <s v="A man with short-term memory loss attempts to track down his wife's murderer."/>
    <s v="Christopher Nolan "/>
    <s v="Guy Pearce, Carrie-Anne Moss, Joe Pantoliano, Mark Boone Junior"/>
    <n v="986815"/>
    <n v="25540000"/>
    <s v="Digitale"/>
    <n v="7.99"/>
    <n v="41"/>
    <n v="3"/>
    <n v="441"/>
    <n v="1"/>
    <s v="C"/>
    <s v="41C"/>
    <n v="0"/>
    <n v="5.99"/>
    <n v="2"/>
  </r>
  <r>
    <x v="179"/>
    <s v="Alice"/>
    <s v="SERRA"/>
    <x v="81"/>
    <s v="Molis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3.99"/>
    <n v="9"/>
    <n v="1"/>
    <n v="441"/>
    <n v="1"/>
    <s v="A"/>
    <s v="9A"/>
    <n v="0"/>
    <n v="2.19"/>
    <n v="1.8000000000000003"/>
  </r>
  <r>
    <x v="179"/>
    <s v="Alice"/>
    <s v="SERRA"/>
    <x v="81"/>
    <s v="Molis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441"/>
    <n v="1"/>
    <s v="A"/>
    <s v="39A"/>
    <n v="0"/>
    <n v="4.99"/>
    <n v="5"/>
  </r>
  <r>
    <x v="179"/>
    <s v="Alice"/>
    <s v="SERRA"/>
    <x v="81"/>
    <s v="Molis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7.99"/>
    <n v="10"/>
    <n v="1"/>
    <n v="441"/>
    <n v="2"/>
    <s v="A"/>
    <s v="10A"/>
    <n v="0"/>
    <n v="5.1100000000000003"/>
    <n v="2.88"/>
  </r>
  <r>
    <x v="179"/>
    <s v="Alice"/>
    <s v="SERRA"/>
    <x v="81"/>
    <s v="Molise"/>
    <x v="36"/>
    <x v="25"/>
    <s v="VM18 "/>
    <n v="119"/>
    <s v="Crime, Drama"/>
    <n v="8.5"/>
    <s v="A former neo-nazi skinhead tries to prevent his younger brother from going down the same wrong path that he did."/>
    <s v="Tony Kaye "/>
    <s v="Edward Norton, Edward Furlong, Beverly D'Angelo, Jennifer Lien"/>
    <n v="908456"/>
    <n v="6720000"/>
    <s v="Blu-Ray"/>
    <n v="9.99"/>
    <n v="40"/>
    <n v="2"/>
    <n v="441"/>
    <n v="1"/>
    <s v="B"/>
    <s v="40B"/>
    <n v="0"/>
    <n v="5.29"/>
    <n v="4.7"/>
  </r>
  <r>
    <x v="179"/>
    <s v="Ginevra"/>
    <s v="ESPOSITO"/>
    <x v="41"/>
    <s v="Emilia Romagna"/>
    <x v="3"/>
    <x v="3"/>
    <s v="T "/>
    <n v="113"/>
    <s v="Mystery, Thriller"/>
    <n v="8.5"/>
    <s v="A man with short-term memory loss attempts to track down his wife's murderer."/>
    <s v="Christopher Nolan "/>
    <s v="Guy Pearce, Carrie-Anne Moss, Joe Pantoliano, Mark Boone Junior"/>
    <n v="986815"/>
    <n v="25540000"/>
    <s v="Digitale"/>
    <n v="7.99"/>
    <n v="41"/>
    <n v="3"/>
    <n v="442"/>
    <n v="2"/>
    <s v="C"/>
    <s v="41C"/>
    <n v="0"/>
    <n v="5.67"/>
    <n v="2.3200000000000003"/>
  </r>
  <r>
    <x v="179"/>
    <s v="Ginevra"/>
    <s v="ESPOSITO"/>
    <x v="41"/>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442"/>
    <n v="1"/>
    <s v="A"/>
    <s v="36A"/>
    <n v="0"/>
    <n v="2.4300000000000002"/>
    <n v="1.56"/>
  </r>
  <r>
    <x v="179"/>
    <s v="Ginevra"/>
    <s v="ESPOSITO"/>
    <x v="41"/>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442"/>
    <n v="1"/>
    <s v="A"/>
    <s v="18A"/>
    <n v="0"/>
    <n v="5.59"/>
    <n v="4.4000000000000004"/>
  </r>
  <r>
    <x v="180"/>
    <s v="Giorgia"/>
    <s v="MARIANI"/>
    <x v="22"/>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443"/>
    <n v="1"/>
    <s v="C"/>
    <s v="27C"/>
    <n v="0"/>
    <n v="2.79"/>
    <n v="1.2000000000000002"/>
  </r>
  <r>
    <x v="180"/>
    <s v="Giorgia"/>
    <s v="MARIANI"/>
    <x v="22"/>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443"/>
    <n v="1"/>
    <s v="B"/>
    <s v="16B"/>
    <n v="5"/>
    <n v="2.0699999999999998"/>
    <n v="1.9200000000000004"/>
  </r>
  <r>
    <x v="180"/>
    <s v="Giorgia"/>
    <s v="MARIANI"/>
    <x v="22"/>
    <s v="Sarde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3.99"/>
    <n v="12"/>
    <n v="2"/>
    <n v="443"/>
    <n v="1"/>
    <s v="B"/>
    <s v="12B"/>
    <n v="0"/>
    <n v="2.75"/>
    <n v="1.2400000000000002"/>
  </r>
  <r>
    <x v="180"/>
    <s v="Alice"/>
    <s v="GENTILE"/>
    <x v="78"/>
    <s v="Molis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9.99"/>
    <n v="37"/>
    <n v="3"/>
    <n v="444"/>
    <n v="1"/>
    <s v="C"/>
    <s v="37C"/>
    <n v="0"/>
    <n v="7.19"/>
    <n v="2.8"/>
  </r>
  <r>
    <x v="180"/>
    <s v="Alice"/>
    <s v="GENTILE"/>
    <x v="78"/>
    <s v="Molis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444"/>
    <n v="1"/>
    <s v="A"/>
    <s v="4A"/>
    <n v="0"/>
    <n v="1.31"/>
    <n v="0.67999999999999994"/>
  </r>
  <r>
    <x v="180"/>
    <s v="Alice"/>
    <s v="GENTILE"/>
    <x v="78"/>
    <s v="Molis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444"/>
    <n v="1"/>
    <s v="B"/>
    <s v="8B"/>
    <n v="0"/>
    <n v="2.5099999999999998"/>
    <n v="1.4800000000000004"/>
  </r>
  <r>
    <x v="180"/>
    <s v="Alice"/>
    <s v="GENTILE"/>
    <x v="78"/>
    <s v="Molis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5.99"/>
    <n v="10"/>
    <n v="1"/>
    <n v="444"/>
    <n v="2"/>
    <s v="A"/>
    <s v="10A"/>
    <n v="0"/>
    <n v="3.65"/>
    <n v="2.3400000000000003"/>
  </r>
  <r>
    <x v="181"/>
    <s v="Gabriele"/>
    <s v="LOMBARDI"/>
    <x v="19"/>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445"/>
    <n v="2"/>
    <s v="B"/>
    <s v="4B"/>
    <n v="0"/>
    <n v="2.59"/>
    <n v="1.4000000000000004"/>
  </r>
  <r>
    <x v="181"/>
    <s v="Gabriele"/>
    <s v="LOMBARDI"/>
    <x v="19"/>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5.99"/>
    <n v="22"/>
    <n v="2"/>
    <n v="445"/>
    <n v="1"/>
    <s v="B"/>
    <s v="22B"/>
    <n v="0"/>
    <n v="4.1900000000000004"/>
    <n v="1.7999999999999998"/>
  </r>
  <r>
    <x v="181"/>
    <s v="Gabriele"/>
    <s v="LOMBARDI"/>
    <x v="19"/>
    <s v="Sardegna"/>
    <x v="6"/>
    <x v="6"/>
    <s v="N/A"/>
    <n v="96"/>
    <s v="Crime, Drama"/>
    <n v="8.9"/>
    <s v="A jury holdout attempts to prevent a miscarriage of justice by forcing his colleagues to reconsider the evidence."/>
    <s v="Sidney Lumet "/>
    <s v="Henry Fonda, Lee J. Cobb, Martin Balsam, John Fiedler"/>
    <n v="555455"/>
    <n v="0"/>
    <s v="DVD"/>
    <n v="7.99"/>
    <n v="50"/>
    <n v="1"/>
    <n v="445"/>
    <n v="1"/>
    <s v="A"/>
    <s v="50A"/>
    <n v="0"/>
    <n v="4.71"/>
    <n v="3.2800000000000002"/>
  </r>
  <r>
    <x v="181"/>
    <s v="Greta"/>
    <s v="ROSSI"/>
    <x v="44"/>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3.99"/>
    <n v="49"/>
    <n v="1"/>
    <n v="446"/>
    <n v="1"/>
    <s v="A"/>
    <s v="49A"/>
    <n v="5"/>
    <n v="2.67"/>
    <n v="1.3200000000000003"/>
  </r>
  <r>
    <x v="181"/>
    <s v="Greta"/>
    <s v="ROSSI"/>
    <x v="44"/>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446"/>
    <n v="3"/>
    <s v="B"/>
    <s v="20B"/>
    <n v="0"/>
    <n v="3.35"/>
    <n v="2.64"/>
  </r>
  <r>
    <x v="182"/>
    <s v="Emma"/>
    <s v="D'ANGELO"/>
    <x v="6"/>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447"/>
    <n v="3"/>
    <s v="A"/>
    <s v="18A"/>
    <n v="0"/>
    <n v="4.47"/>
    <n v="3.5200000000000005"/>
  </r>
  <r>
    <x v="182"/>
    <s v="Emma"/>
    <s v="D'ANGELO"/>
    <x v="6"/>
    <s v="Puglia"/>
    <x v="6"/>
    <x v="6"/>
    <s v="N/A"/>
    <n v="96"/>
    <s v="Crime, Drama"/>
    <n v="8.9"/>
    <s v="A jury holdout attempts to prevent a miscarriage of justice by forcing his colleagues to reconsider the evidence."/>
    <s v="Sidney Lumet "/>
    <s v="Henry Fonda, Lee J. Cobb, Martin Balsam, John Fiedler"/>
    <n v="555455"/>
    <n v="0"/>
    <s v="Blu-Ray"/>
    <n v="13.99"/>
    <n v="50"/>
    <n v="2"/>
    <n v="447"/>
    <n v="1"/>
    <s v="B"/>
    <s v="50B"/>
    <n v="0"/>
    <n v="8.5299999999999994"/>
    <n v="5.4600000000000009"/>
  </r>
  <r>
    <x v="182"/>
    <s v="Gabriele"/>
    <s v="GALLO"/>
    <x v="8"/>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30"/>
    <n v="2"/>
    <n v="448"/>
    <n v="1"/>
    <s v="B"/>
    <s v="30B"/>
    <n v="5"/>
    <n v="5.43"/>
    <n v="2.5600000000000005"/>
  </r>
  <r>
    <x v="182"/>
    <s v="Matteo"/>
    <s v="GRASSI"/>
    <x v="38"/>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1.99"/>
    <n v="36"/>
    <n v="1"/>
    <n v="449"/>
    <n v="1"/>
    <s v="A"/>
    <s v="36A"/>
    <n v="0"/>
    <n v="1.1499999999999999"/>
    <n v="0.84000000000000008"/>
  </r>
  <r>
    <x v="182"/>
    <s v="Matteo"/>
    <s v="GRASSI"/>
    <x v="38"/>
    <s v="Tosca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3.99"/>
    <n v="38"/>
    <n v="1"/>
    <n v="449"/>
    <n v="3"/>
    <s v="A"/>
    <s v="38A"/>
    <n v="5"/>
    <n v="2.4300000000000002"/>
    <n v="1.56"/>
  </r>
  <r>
    <x v="182"/>
    <s v="Greta"/>
    <s v="LEONE"/>
    <x v="78"/>
    <s v="Molis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450"/>
    <n v="1"/>
    <s v="A"/>
    <s v="18A"/>
    <n v="0"/>
    <n v="0.99"/>
    <n v="1"/>
  </r>
  <r>
    <x v="182"/>
    <s v="Greta"/>
    <s v="LEONE"/>
    <x v="78"/>
    <s v="Molis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450"/>
    <n v="1"/>
    <s v="B"/>
    <s v="15B"/>
    <n v="0"/>
    <n v="2.59"/>
    <n v="1.4000000000000004"/>
  </r>
  <r>
    <x v="182"/>
    <s v="Greta"/>
    <s v="LEONE"/>
    <x v="78"/>
    <s v="Molis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7.99"/>
    <n v="10"/>
    <n v="2"/>
    <n v="450"/>
    <n v="2"/>
    <s v="B"/>
    <s v="10B"/>
    <n v="0"/>
    <n v="5.27"/>
    <n v="2.7200000000000006"/>
  </r>
  <r>
    <x v="183"/>
    <s v="Greta"/>
    <s v="RIZZO"/>
    <x v="11"/>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451"/>
    <n v="3"/>
    <s v="A"/>
    <s v="6A"/>
    <n v="0"/>
    <n v="2.0699999999999998"/>
    <n v="1.9200000000000004"/>
  </r>
  <r>
    <x v="183"/>
    <s v="Greta"/>
    <s v="RIZZO"/>
    <x v="11"/>
    <s v="Lazi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451"/>
    <n v="2"/>
    <s v="B"/>
    <s v="3B"/>
    <n v="0"/>
    <n v="8.67"/>
    <n v="5.32"/>
  </r>
  <r>
    <x v="183"/>
    <s v="Alessandro"/>
    <s v="MAZZA"/>
    <x v="67"/>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452"/>
    <n v="3"/>
    <s v="C"/>
    <s v="47C"/>
    <n v="0"/>
    <n v="3.11"/>
    <n v="0.88000000000000034"/>
  </r>
  <r>
    <x v="183"/>
    <s v="Alessandro"/>
    <s v="MAZZA"/>
    <x v="67"/>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7.99"/>
    <n v="13"/>
    <n v="2"/>
    <n v="452"/>
    <n v="2"/>
    <s v="B"/>
    <s v="13B"/>
    <n v="5"/>
    <n v="4.87"/>
    <n v="3.12"/>
  </r>
  <r>
    <x v="183"/>
    <s v="Sofia"/>
    <s v="MANCINI"/>
    <x v="52"/>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1.99"/>
    <n v="36"/>
    <n v="1"/>
    <n v="453"/>
    <n v="1"/>
    <s v="A"/>
    <s v="36A"/>
    <n v="0"/>
    <n v="1.03"/>
    <n v="0.96"/>
  </r>
  <r>
    <x v="183"/>
    <s v="Sofia"/>
    <s v="MANCINI"/>
    <x v="52"/>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453"/>
    <n v="3"/>
    <s v="A"/>
    <s v="47A"/>
    <n v="5"/>
    <n v="2.4300000000000002"/>
    <n v="1.56"/>
  </r>
  <r>
    <x v="183"/>
    <s v="Giorgia"/>
    <s v="LONGO"/>
    <x v="47"/>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454"/>
    <n v="2"/>
    <s v="C"/>
    <s v="32C"/>
    <n v="0"/>
    <n v="8.19"/>
    <n v="1.8000000000000007"/>
  </r>
  <r>
    <x v="183"/>
    <s v="Giorgia"/>
    <s v="LONGO"/>
    <x v="47"/>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454"/>
    <n v="2"/>
    <s v="A"/>
    <s v="30A"/>
    <n v="0"/>
    <n v="3.35"/>
    <n v="2.64"/>
  </r>
  <r>
    <x v="183"/>
    <s v="Giorgia"/>
    <s v="LONGO"/>
    <x v="47"/>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9.99"/>
    <n v="1"/>
    <n v="2"/>
    <n v="454"/>
    <n v="1"/>
    <s v="B"/>
    <s v="1B"/>
    <n v="0"/>
    <n v="5.69"/>
    <n v="4.3"/>
  </r>
  <r>
    <x v="184"/>
    <s v="Giulia"/>
    <s v="PELLEGRINI"/>
    <x v="6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455"/>
    <n v="3"/>
    <s v="B"/>
    <s v="28B"/>
    <n v="0"/>
    <n v="5.99"/>
    <n v="4"/>
  </r>
  <r>
    <x v="184"/>
    <s v="Greta"/>
    <s v="SANTORO"/>
    <x v="61"/>
    <s v="Friuli Venezia Giu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1.99"/>
    <n v="38"/>
    <n v="1"/>
    <n v="456"/>
    <n v="3"/>
    <s v="A"/>
    <s v="38A"/>
    <n v="0"/>
    <n v="1.1299999999999999"/>
    <n v="0.8600000000000001"/>
  </r>
  <r>
    <x v="184"/>
    <s v="Greta"/>
    <s v="SANTORO"/>
    <x v="61"/>
    <s v="Friuli Venezia Giu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3.99"/>
    <n v="16"/>
    <n v="1"/>
    <n v="456"/>
    <n v="1"/>
    <s v="A"/>
    <s v="16A"/>
    <n v="5"/>
    <n v="2.15"/>
    <n v="1.8400000000000003"/>
  </r>
  <r>
    <x v="185"/>
    <s v="Leonardo"/>
    <s v="ROMANO"/>
    <x v="5"/>
    <s v="Campan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3.99"/>
    <n v="12"/>
    <n v="3"/>
    <n v="457"/>
    <n v="2"/>
    <s v="C"/>
    <s v="12C"/>
    <n v="0"/>
    <n v="3.23"/>
    <n v="0.76000000000000023"/>
  </r>
  <r>
    <x v="185"/>
    <s v="Leonardo"/>
    <s v="ROMANO"/>
    <x v="5"/>
    <s v="Campan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13.99"/>
    <n v="14"/>
    <n v="2"/>
    <n v="457"/>
    <n v="3"/>
    <s v="B"/>
    <s v="14B"/>
    <n v="0"/>
    <n v="9.3699999999999992"/>
    <n v="4.620000000000001"/>
  </r>
  <r>
    <x v="186"/>
    <s v="Emma"/>
    <s v="TESTA"/>
    <x v="94"/>
    <s v="Trentino Alto Adig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458"/>
    <n v="3"/>
    <s v="B"/>
    <s v="3B"/>
    <n v="0"/>
    <n v="2.99"/>
    <n v="3"/>
  </r>
  <r>
    <x v="186"/>
    <s v="Emma"/>
    <s v="TESTA"/>
    <x v="94"/>
    <s v="Trentino Alto Adig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458"/>
    <n v="1"/>
    <s v="B"/>
    <s v="42B"/>
    <n v="0"/>
    <n v="6.99"/>
    <n v="3"/>
  </r>
  <r>
    <x v="186"/>
    <s v="Lorenzo"/>
    <s v="GRASSI"/>
    <x v="0"/>
    <s v="Ligu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459"/>
    <n v="1"/>
    <s v="C"/>
    <s v="34C"/>
    <n v="0"/>
    <n v="6.55"/>
    <n v="1.4400000000000004"/>
  </r>
  <r>
    <x v="186"/>
    <s v="Lorenzo"/>
    <s v="GRASSI"/>
    <x v="0"/>
    <s v="Ligur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459"/>
    <n v="1"/>
    <s v="A"/>
    <s v="48A"/>
    <n v="0"/>
    <n v="5.19"/>
    <n v="2.8"/>
  </r>
  <r>
    <x v="186"/>
    <s v="Lorenzo"/>
    <s v="GRASSI"/>
    <x v="0"/>
    <s v="Ligur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13.99"/>
    <n v="12"/>
    <n v="2"/>
    <n v="459"/>
    <n v="1"/>
    <s v="B"/>
    <s v="12B"/>
    <n v="0"/>
    <n v="6.99"/>
    <n v="7"/>
  </r>
  <r>
    <x v="186"/>
    <s v="Riccardo"/>
    <s v="ROSSI"/>
    <x v="37"/>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5.99"/>
    <n v="19"/>
    <n v="2"/>
    <n v="460"/>
    <n v="3"/>
    <s v="B"/>
    <s v="19B"/>
    <n v="5"/>
    <n v="3.23"/>
    <n v="2.7600000000000002"/>
  </r>
  <r>
    <x v="186"/>
    <s v="Matteo"/>
    <s v="BIANCHI"/>
    <x v="23"/>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3.99"/>
    <n v="17"/>
    <n v="1"/>
    <n v="461"/>
    <n v="3"/>
    <s v="A"/>
    <s v="17A"/>
    <n v="0"/>
    <n v="2.0699999999999998"/>
    <n v="1.9200000000000004"/>
  </r>
  <r>
    <x v="186"/>
    <s v="Matteo"/>
    <s v="BIANCHI"/>
    <x v="2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461"/>
    <n v="1"/>
    <s v="A"/>
    <s v="48A"/>
    <n v="0"/>
    <n v="2.19"/>
    <n v="1.8000000000000003"/>
  </r>
  <r>
    <x v="186"/>
    <s v="Matteo"/>
    <s v="BIANCHI"/>
    <x v="23"/>
    <s v="Venet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461"/>
    <n v="1"/>
    <s v="A"/>
    <s v="36A"/>
    <n v="0"/>
    <n v="4.1900000000000004"/>
    <n v="1.7999999999999998"/>
  </r>
  <r>
    <x v="186"/>
    <s v="Matteo"/>
    <s v="BIANCHI"/>
    <x v="23"/>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461"/>
    <n v="1"/>
    <s v="A"/>
    <s v="24A"/>
    <n v="0"/>
    <n v="5.09"/>
    <n v="4.9000000000000004"/>
  </r>
  <r>
    <x v="187"/>
    <s v="Tommaso"/>
    <s v="GALLI"/>
    <x v="72"/>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462"/>
    <n v="1"/>
    <s v="C"/>
    <s v="6C"/>
    <n v="0"/>
    <n v="2.95"/>
    <n v="1.04"/>
  </r>
  <r>
    <x v="187"/>
    <s v="Tommaso"/>
    <s v="GALLI"/>
    <x v="72"/>
    <s v="Tosca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462"/>
    <n v="2"/>
    <s v="B"/>
    <s v="42B"/>
    <n v="0"/>
    <n v="4.13"/>
    <n v="1.8600000000000003"/>
  </r>
  <r>
    <x v="187"/>
    <s v="Tommaso"/>
    <s v="GALLI"/>
    <x v="72"/>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462"/>
    <n v="1"/>
    <s v="B"/>
    <s v="29B"/>
    <n v="0"/>
    <n v="5.29"/>
    <n v="4.7"/>
  </r>
  <r>
    <x v="187"/>
    <s v="Emma"/>
    <s v="RIZZO"/>
    <x v="17"/>
    <s v="Campania"/>
    <x v="6"/>
    <x v="6"/>
    <s v="N/A"/>
    <n v="96"/>
    <s v="Crime, Drama"/>
    <n v="8.9"/>
    <s v="A jury holdout attempts to prevent a miscarriage of justice by forcing his colleagues to reconsider the evidence."/>
    <s v="Sidney Lumet "/>
    <s v="Henry Fonda, Lee J. Cobb, Martin Balsam, John Fiedler"/>
    <n v="555455"/>
    <n v="0"/>
    <s v="DVD"/>
    <n v="3.99"/>
    <n v="50"/>
    <n v="1"/>
    <n v="463"/>
    <n v="2"/>
    <s v="A"/>
    <s v="50A"/>
    <n v="5"/>
    <n v="2.15"/>
    <n v="1.8400000000000003"/>
  </r>
  <r>
    <x v="187"/>
    <s v="Emma"/>
    <s v="RIZZO"/>
    <x v="17"/>
    <s v="Campan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463"/>
    <n v="2"/>
    <s v="B"/>
    <s v="29B"/>
    <n v="0"/>
    <n v="3.17"/>
    <n v="2.8200000000000003"/>
  </r>
  <r>
    <x v="188"/>
    <s v="Matteo"/>
    <s v="DE LUCA"/>
    <x v="51"/>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3.99"/>
    <n v="20"/>
    <n v="3"/>
    <n v="464"/>
    <n v="2"/>
    <s v="C"/>
    <s v="20C"/>
    <n v="0"/>
    <n v="3.07"/>
    <n v="0.92000000000000037"/>
  </r>
  <r>
    <x v="188"/>
    <s v="Matteo"/>
    <s v="DE LUCA"/>
    <x v="51"/>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464"/>
    <n v="3"/>
    <s v="A"/>
    <s v="29A"/>
    <n v="0"/>
    <n v="2.99"/>
    <n v="3"/>
  </r>
  <r>
    <x v="188"/>
    <s v="Matteo"/>
    <s v="DE LUCA"/>
    <x v="51"/>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464"/>
    <n v="3"/>
    <s v="B"/>
    <s v="44B"/>
    <n v="0"/>
    <n v="3.77"/>
    <n v="2.2200000000000002"/>
  </r>
  <r>
    <x v="188"/>
    <s v="Alice"/>
    <s v="FERRARA"/>
    <x v="88"/>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465"/>
    <n v="3"/>
    <s v="C"/>
    <s v="30C"/>
    <n v="0"/>
    <n v="6.63"/>
    <n v="1.3600000000000003"/>
  </r>
  <r>
    <x v="188"/>
    <s v="Alice"/>
    <s v="FERRARA"/>
    <x v="88"/>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1.99"/>
    <n v="5"/>
    <n v="1"/>
    <n v="465"/>
    <n v="2"/>
    <s v="A"/>
    <s v="5A"/>
    <n v="0"/>
    <n v="1.21"/>
    <n v="0.78"/>
  </r>
  <r>
    <x v="188"/>
    <s v="Alice"/>
    <s v="FERRARA"/>
    <x v="88"/>
    <s v="Pug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465"/>
    <n v="2"/>
    <s v="A"/>
    <s v="33A"/>
    <n v="5"/>
    <n v="2.5099999999999998"/>
    <n v="1.4800000000000004"/>
  </r>
  <r>
    <x v="188"/>
    <s v="Alessandro"/>
    <s v="FERRI"/>
    <x v="51"/>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9.99"/>
    <n v="3"/>
    <n v="3"/>
    <n v="466"/>
    <n v="2"/>
    <s v="C"/>
    <s v="3C"/>
    <n v="0"/>
    <n v="7.59"/>
    <n v="2.4000000000000004"/>
  </r>
  <r>
    <x v="188"/>
    <s v="Alessandro"/>
    <s v="FERRI"/>
    <x v="51"/>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1.99"/>
    <n v="46"/>
    <n v="1"/>
    <n v="466"/>
    <n v="1"/>
    <s v="A"/>
    <s v="46A"/>
    <n v="0"/>
    <n v="1.21"/>
    <n v="0.78"/>
  </r>
  <r>
    <x v="188"/>
    <s v="Alessandro"/>
    <s v="FERRI"/>
    <x v="51"/>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3.99"/>
    <n v="13"/>
    <n v="2"/>
    <n v="466"/>
    <n v="3"/>
    <s v="B"/>
    <s v="13B"/>
    <n v="0"/>
    <n v="2.0299999999999998"/>
    <n v="1.9600000000000004"/>
  </r>
  <r>
    <x v="188"/>
    <s v="Alessandro"/>
    <s v="FERRI"/>
    <x v="51"/>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3.99"/>
    <n v="46"/>
    <n v="1"/>
    <n v="466"/>
    <n v="2"/>
    <s v="A"/>
    <s v="46A"/>
    <n v="0"/>
    <n v="2.27"/>
    <n v="1.7200000000000002"/>
  </r>
  <r>
    <x v="188"/>
    <s v="Alessandro"/>
    <s v="FERRI"/>
    <x v="51"/>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7.99"/>
    <n v="5"/>
    <n v="2"/>
    <n v="466"/>
    <n v="2"/>
    <s v="B"/>
    <s v="5B"/>
    <n v="0"/>
    <n v="3.99"/>
    <n v="4"/>
  </r>
  <r>
    <x v="188"/>
    <s v="Alessandro"/>
    <s v="FERRI"/>
    <x v="51"/>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3"/>
    <n v="2"/>
    <n v="466"/>
    <n v="3"/>
    <s v="B"/>
    <s v="13B"/>
    <n v="0"/>
    <n v="7.27"/>
    <n v="6.7200000000000006"/>
  </r>
  <r>
    <x v="189"/>
    <s v="Giorgia"/>
    <s v="GIORDANO"/>
    <x v="66"/>
    <s v="Veneto"/>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467"/>
    <n v="3"/>
    <s v="B"/>
    <s v="44B"/>
    <n v="5"/>
    <n v="3.95"/>
    <n v="2.04"/>
  </r>
  <r>
    <x v="189"/>
    <s v="Martina"/>
    <s v="BIANCO"/>
    <x v="99"/>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5.99"/>
    <n v="30"/>
    <n v="2"/>
    <n v="468"/>
    <n v="1"/>
    <s v="B"/>
    <s v="30B"/>
    <n v="5"/>
    <n v="3.11"/>
    <n v="2.8800000000000003"/>
  </r>
  <r>
    <x v="189"/>
    <s v="Giorgia"/>
    <s v="MARINI"/>
    <x v="10"/>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5.99"/>
    <n v="5"/>
    <n v="3"/>
    <n v="469"/>
    <n v="1"/>
    <s v="C"/>
    <s v="5C"/>
    <n v="0"/>
    <n v="4.37"/>
    <n v="1.62"/>
  </r>
  <r>
    <x v="189"/>
    <s v="Giorgia"/>
    <s v="MARINI"/>
    <x v="10"/>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9.99"/>
    <n v="23"/>
    <n v="2"/>
    <n v="469"/>
    <n v="1"/>
    <s v="B"/>
    <s v="23B"/>
    <n v="0"/>
    <n v="4.99"/>
    <n v="5"/>
  </r>
  <r>
    <x v="189"/>
    <s v="Giorgia"/>
    <s v="MARINI"/>
    <x v="10"/>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469"/>
    <n v="3"/>
    <s v="B"/>
    <s v="7B"/>
    <n v="0"/>
    <n v="5.49"/>
    <n v="4.5"/>
  </r>
  <r>
    <x v="190"/>
    <s v="Ginevra"/>
    <s v="CARUSO"/>
    <x v="5"/>
    <s v="Campan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470"/>
    <n v="1"/>
    <s v="C"/>
    <s v="33C"/>
    <n v="0"/>
    <n v="3.39"/>
    <n v="0.60000000000000009"/>
  </r>
  <r>
    <x v="190"/>
    <s v="Ginevra"/>
    <s v="CARUSO"/>
    <x v="5"/>
    <s v="Campan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470"/>
    <n v="1"/>
    <s v="C"/>
    <s v="42C"/>
    <n v="0"/>
    <n v="4.6100000000000003"/>
    <n v="1.38"/>
  </r>
  <r>
    <x v="190"/>
    <s v="Ginevra"/>
    <s v="CARUSO"/>
    <x v="5"/>
    <s v="Campan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5.99"/>
    <n v="5"/>
    <n v="3"/>
    <n v="470"/>
    <n v="1"/>
    <s v="C"/>
    <s v="5C"/>
    <n v="0"/>
    <n v="4.97"/>
    <n v="1.0200000000000005"/>
  </r>
  <r>
    <x v="190"/>
    <s v="Ginevra"/>
    <s v="CARUSO"/>
    <x v="5"/>
    <s v="Campan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470"/>
    <n v="2"/>
    <s v="A"/>
    <s v="20A"/>
    <n v="0"/>
    <n v="1.05"/>
    <n v="0.94"/>
  </r>
  <r>
    <x v="190"/>
    <s v="Aurora"/>
    <s v="MANCINI"/>
    <x v="105"/>
    <s v="Ligur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3.99"/>
    <n v="2"/>
    <n v="3"/>
    <n v="471"/>
    <n v="3"/>
    <s v="C"/>
    <s v="2C"/>
    <n v="0"/>
    <n v="2.95"/>
    <n v="1.04"/>
  </r>
  <r>
    <x v="190"/>
    <s v="Aurora"/>
    <s v="MANCINI"/>
    <x v="105"/>
    <s v="Ligu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471"/>
    <n v="3"/>
    <s v="A"/>
    <s v="36A"/>
    <n v="0"/>
    <n v="6.79"/>
    <n v="3.2"/>
  </r>
  <r>
    <x v="190"/>
    <s v="Aurora"/>
    <s v="MANCINI"/>
    <x v="105"/>
    <s v="Ligu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13.99"/>
    <n v="49"/>
    <n v="2"/>
    <n v="471"/>
    <n v="3"/>
    <s v="B"/>
    <s v="49B"/>
    <n v="0"/>
    <n v="7.97"/>
    <n v="6.0200000000000005"/>
  </r>
  <r>
    <x v="190"/>
    <s v="Riccardo"/>
    <s v="CARUSO"/>
    <x v="4"/>
    <s v="Sardeg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472"/>
    <n v="3"/>
    <s v="C"/>
    <s v="50C"/>
    <n v="0"/>
    <n v="3.39"/>
    <n v="0.60000000000000009"/>
  </r>
  <r>
    <x v="190"/>
    <s v="Riccardo"/>
    <s v="CARUSO"/>
    <x v="4"/>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472"/>
    <n v="2"/>
    <s v="A"/>
    <s v="43A"/>
    <n v="5"/>
    <n v="1.99"/>
    <n v="2"/>
  </r>
  <r>
    <x v="191"/>
    <s v="Riccardo"/>
    <s v="LONGO"/>
    <x v="19"/>
    <s v="Sardegn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473"/>
    <n v="1"/>
    <s v="B"/>
    <s v="44B"/>
    <n v="0"/>
    <n v="7.97"/>
    <n v="6.0200000000000005"/>
  </r>
  <r>
    <x v="191"/>
    <s v="Riccardo"/>
    <s v="LONGO"/>
    <x v="19"/>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473"/>
    <n v="1"/>
    <s v="B"/>
    <s v="25B"/>
    <n v="0"/>
    <n v="8.81"/>
    <n v="5.18"/>
  </r>
  <r>
    <x v="192"/>
    <s v="Alice"/>
    <s v="LONGO"/>
    <x v="97"/>
    <s v="Sici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474"/>
    <n v="1"/>
    <s v="C"/>
    <s v="7C"/>
    <n v="0"/>
    <n v="6.63"/>
    <n v="1.3600000000000003"/>
  </r>
  <r>
    <x v="192"/>
    <s v="Aurora"/>
    <s v="MARTINI"/>
    <x v="18"/>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475"/>
    <n v="1"/>
    <s v="C"/>
    <s v="1C"/>
    <n v="0"/>
    <n v="4.67"/>
    <n v="1.3200000000000003"/>
  </r>
  <r>
    <x v="192"/>
    <s v="Aurora"/>
    <s v="MARTINI"/>
    <x v="18"/>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475"/>
    <n v="3"/>
    <s v="C"/>
    <s v="37C"/>
    <n v="0"/>
    <n v="5.99"/>
    <n v="2"/>
  </r>
  <r>
    <x v="192"/>
    <s v="Aurora"/>
    <s v="MARTINI"/>
    <x v="18"/>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475"/>
    <n v="3"/>
    <s v="B"/>
    <s v="15B"/>
    <n v="0"/>
    <n v="2.71"/>
    <n v="1.2800000000000002"/>
  </r>
  <r>
    <x v="193"/>
    <s v="Gabriele"/>
    <s v="ESPOSITO"/>
    <x v="63"/>
    <s v="Venet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476"/>
    <n v="3"/>
    <s v="C"/>
    <s v="27C"/>
    <n v="0"/>
    <n v="4.37"/>
    <n v="1.62"/>
  </r>
  <r>
    <x v="193"/>
    <s v="Gabriele"/>
    <s v="ESPOSITO"/>
    <x v="6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476"/>
    <n v="3"/>
    <s v="C"/>
    <s v="45C"/>
    <n v="0"/>
    <n v="4.1900000000000004"/>
    <n v="1.7999999999999998"/>
  </r>
  <r>
    <x v="193"/>
    <s v="Gabriele"/>
    <s v="ESPOSITO"/>
    <x v="6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19"/>
    <n v="1"/>
    <n v="476"/>
    <n v="2"/>
    <s v="A"/>
    <s v="19A"/>
    <n v="0"/>
    <n v="2.79"/>
    <n v="1.2000000000000002"/>
  </r>
  <r>
    <x v="193"/>
    <s v="Gabriele"/>
    <s v="ESPOSITO"/>
    <x v="63"/>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9.99"/>
    <n v="10"/>
    <n v="2"/>
    <n v="476"/>
    <n v="2"/>
    <s v="B"/>
    <s v="10B"/>
    <n v="0"/>
    <n v="5.69"/>
    <n v="4.3"/>
  </r>
  <r>
    <x v="193"/>
    <s v="Gabriele"/>
    <s v="ESPOSITO"/>
    <x v="63"/>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476"/>
    <n v="1"/>
    <s v="B"/>
    <s v="11B"/>
    <n v="0"/>
    <n v="7.41"/>
    <n v="6.58"/>
  </r>
  <r>
    <x v="193"/>
    <s v="Gabriele"/>
    <s v="ESPOSITO"/>
    <x v="63"/>
    <s v="Veneto"/>
    <x v="3"/>
    <x v="3"/>
    <s v="T "/>
    <n v="113"/>
    <s v="Mystery, Thriller"/>
    <n v="8.5"/>
    <s v="A man with short-term memory loss attempts to track down his wife's murderer."/>
    <s v="Christopher Nolan "/>
    <s v="Guy Pearce, Carrie-Anne Moss, Joe Pantoliano, Mark Boone Junior"/>
    <n v="986815"/>
    <n v="25540000"/>
    <s v="Blu-Ray"/>
    <n v="13.99"/>
    <n v="19"/>
    <n v="2"/>
    <n v="476"/>
    <n v="3"/>
    <s v="B"/>
    <s v="19B"/>
    <n v="0"/>
    <n v="7.97"/>
    <n v="6.0200000000000005"/>
  </r>
  <r>
    <x v="193"/>
    <s v="Aurora"/>
    <s v="MARCHETTI"/>
    <x v="64"/>
    <s v="Um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477"/>
    <n v="3"/>
    <s v="B"/>
    <s v="26B"/>
    <n v="0"/>
    <n v="3.99"/>
    <n v="4"/>
  </r>
  <r>
    <x v="193"/>
    <s v="Aurora"/>
    <s v="MARCHETTI"/>
    <x v="64"/>
    <s v="Umb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477"/>
    <n v="3"/>
    <s v="B"/>
    <s v="36B"/>
    <n v="0"/>
    <n v="6.39"/>
    <n v="3.6000000000000005"/>
  </r>
  <r>
    <x v="193"/>
    <s v="Ginevra"/>
    <s v="BERNARDI"/>
    <x v="43"/>
    <s v="Veneto"/>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1.99"/>
    <n v="14"/>
    <n v="3"/>
    <n v="478"/>
    <n v="1"/>
    <s v="C"/>
    <s v="14C"/>
    <n v="0"/>
    <n v="1.47"/>
    <n v="0.52"/>
  </r>
  <r>
    <x v="193"/>
    <s v="Ginevra"/>
    <s v="BERNARDI"/>
    <x v="43"/>
    <s v="Venet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3.99"/>
    <n v="3"/>
    <n v="3"/>
    <n v="478"/>
    <n v="1"/>
    <s v="C"/>
    <s v="3C"/>
    <n v="0"/>
    <n v="2.95"/>
    <n v="1.04"/>
  </r>
  <r>
    <x v="193"/>
    <s v="Ginevra"/>
    <s v="BERNARDI"/>
    <x v="43"/>
    <s v="Venet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5.99"/>
    <n v="5"/>
    <n v="3"/>
    <n v="478"/>
    <n v="2"/>
    <s v="C"/>
    <s v="5C"/>
    <n v="0"/>
    <n v="4.37"/>
    <n v="1.62"/>
  </r>
  <r>
    <x v="193"/>
    <s v="Ginevra"/>
    <s v="BERNARDI"/>
    <x v="43"/>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478"/>
    <n v="1"/>
    <s v="A"/>
    <s v="12A"/>
    <n v="0"/>
    <n v="4.3899999999999997"/>
    <n v="3.6000000000000005"/>
  </r>
  <r>
    <x v="193"/>
    <s v="Ginevra"/>
    <s v="BERNARDI"/>
    <x v="43"/>
    <s v="Venet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478"/>
    <n v="1"/>
    <s v="B"/>
    <s v="23B"/>
    <n v="0"/>
    <n v="4.63"/>
    <n v="3.3600000000000003"/>
  </r>
  <r>
    <x v="194"/>
    <s v="Alessandro"/>
    <s v="ROMANO"/>
    <x v="91"/>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479"/>
    <n v="1"/>
    <s v="C"/>
    <s v="4C"/>
    <n v="0"/>
    <n v="6.55"/>
    <n v="1.4400000000000004"/>
  </r>
  <r>
    <x v="194"/>
    <s v="Alessandro"/>
    <s v="ROMANO"/>
    <x v="91"/>
    <s v="Piemont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479"/>
    <n v="3"/>
    <s v="A"/>
    <s v="46A"/>
    <n v="0"/>
    <n v="4.2300000000000004"/>
    <n v="3.76"/>
  </r>
  <r>
    <x v="194"/>
    <s v="Alessandro"/>
    <s v="ROMANO"/>
    <x v="91"/>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9.99"/>
    <n v="45"/>
    <n v="1"/>
    <n v="479"/>
    <n v="3"/>
    <s v="A"/>
    <s v="45A"/>
    <n v="0"/>
    <n v="6.19"/>
    <n v="3.8"/>
  </r>
  <r>
    <x v="194"/>
    <s v="Gabriele"/>
    <s v="CONTE"/>
    <x v="106"/>
    <s v="Basilicat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480"/>
    <n v="1"/>
    <s v="C"/>
    <s v="22C"/>
    <n v="0"/>
    <n v="2.87"/>
    <n v="1.1200000000000001"/>
  </r>
  <r>
    <x v="194"/>
    <s v="Gabriele"/>
    <s v="CONTE"/>
    <x v="106"/>
    <s v="Basilicat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480"/>
    <n v="1"/>
    <s v="A"/>
    <s v="31A"/>
    <n v="0"/>
    <n v="1.17"/>
    <n v="0.82000000000000006"/>
  </r>
  <r>
    <x v="194"/>
    <s v="Gabriele"/>
    <s v="CONTE"/>
    <x v="106"/>
    <s v="Basilicat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480"/>
    <n v="3"/>
    <s v="A"/>
    <s v="4A"/>
    <n v="0"/>
    <n v="2.99"/>
    <n v="3"/>
  </r>
  <r>
    <x v="194"/>
    <s v="Gabriele"/>
    <s v="CONTE"/>
    <x v="106"/>
    <s v="Basilica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33"/>
    <n v="2"/>
    <n v="480"/>
    <n v="2"/>
    <s v="B"/>
    <s v="33B"/>
    <n v="0"/>
    <n v="8.5299999999999994"/>
    <n v="5.4600000000000009"/>
  </r>
  <r>
    <x v="194"/>
    <s v="Tommaso"/>
    <s v="CONTI"/>
    <x v="55"/>
    <s v="Calabria"/>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481"/>
    <n v="1"/>
    <s v="B"/>
    <s v="44B"/>
    <n v="0"/>
    <n v="4.07"/>
    <n v="1.92"/>
  </r>
  <r>
    <x v="194"/>
    <s v="Tommaso"/>
    <s v="CONTI"/>
    <x v="55"/>
    <s v="Calab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7.99"/>
    <n v="17"/>
    <n v="2"/>
    <n v="481"/>
    <n v="2"/>
    <s v="B"/>
    <s v="17B"/>
    <n v="0"/>
    <n v="5.35"/>
    <n v="2.6400000000000006"/>
  </r>
  <r>
    <x v="194"/>
    <s v="Mattia"/>
    <s v="BIANCO"/>
    <x v="104"/>
    <s v="Pug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482"/>
    <n v="3"/>
    <s v="B"/>
    <s v="20B"/>
    <n v="0"/>
    <n v="8.5299999999999994"/>
    <n v="5.4600000000000009"/>
  </r>
  <r>
    <x v="194"/>
    <s v="Leonardo"/>
    <s v="LEONE"/>
    <x v="75"/>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3.99"/>
    <n v="35"/>
    <n v="1"/>
    <n v="483"/>
    <n v="2"/>
    <s v="A"/>
    <s v="35A"/>
    <n v="5"/>
    <n v="2.15"/>
    <n v="1.8400000000000003"/>
  </r>
  <r>
    <x v="194"/>
    <s v="Leonardo"/>
    <s v="LEONE"/>
    <x v="75"/>
    <s v="Sicilia"/>
    <x v="6"/>
    <x v="6"/>
    <s v="N/A"/>
    <n v="96"/>
    <s v="Crime, Drama"/>
    <n v="8.9"/>
    <s v="A jury holdout attempts to prevent a miscarriage of justice by forcing his colleagues to reconsider the evidence."/>
    <s v="Sidney Lumet "/>
    <s v="Henry Fonda, Lee J. Cobb, Martin Balsam, John Fiedler"/>
    <n v="555455"/>
    <n v="0"/>
    <s v="DVD"/>
    <n v="5.99"/>
    <n v="50"/>
    <n v="1"/>
    <n v="483"/>
    <n v="1"/>
    <s v="A"/>
    <s v="50A"/>
    <n v="0"/>
    <n v="3.23"/>
    <n v="2.7600000000000002"/>
  </r>
  <r>
    <x v="195"/>
    <s v="Lorenzo"/>
    <s v="MARCHETTI"/>
    <x v="66"/>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484"/>
    <n v="2"/>
    <s v="A"/>
    <s v="39A"/>
    <n v="0"/>
    <n v="2.0299999999999998"/>
    <n v="1.9600000000000004"/>
  </r>
  <r>
    <x v="195"/>
    <s v="Lorenzo"/>
    <s v="MARCHETTI"/>
    <x v="66"/>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484"/>
    <n v="1"/>
    <s v="B"/>
    <s v="29B"/>
    <n v="0"/>
    <n v="6.29"/>
    <n v="3.7"/>
  </r>
  <r>
    <x v="195"/>
    <s v="Lorenzo"/>
    <s v="MARCHETTI"/>
    <x v="66"/>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9.99"/>
    <n v="38"/>
    <n v="1"/>
    <n v="484"/>
    <n v="3"/>
    <s v="A"/>
    <s v="38A"/>
    <n v="0"/>
    <n v="6.59"/>
    <n v="3.4000000000000004"/>
  </r>
  <r>
    <x v="195"/>
    <s v="Francesco"/>
    <s v="BIANCO"/>
    <x v="90"/>
    <s v="Calab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485"/>
    <n v="1"/>
    <s v="B"/>
    <s v="23B"/>
    <n v="0"/>
    <n v="2.0299999999999998"/>
    <n v="1.9600000000000004"/>
  </r>
  <r>
    <x v="195"/>
    <s v="Francesco"/>
    <s v="BIANCO"/>
    <x v="90"/>
    <s v="Calabria"/>
    <x v="6"/>
    <x v="6"/>
    <s v="N/A"/>
    <n v="96"/>
    <s v="Crime, Drama"/>
    <n v="8.9"/>
    <s v="A jury holdout attempts to prevent a miscarriage of justice by forcing his colleagues to reconsider the evidence."/>
    <s v="Sidney Lumet "/>
    <s v="Henry Fonda, Lee J. Cobb, Martin Balsam, John Fiedler"/>
    <n v="555455"/>
    <n v="0"/>
    <s v="Blu-Ray"/>
    <n v="3.99"/>
    <n v="50"/>
    <n v="2"/>
    <n v="485"/>
    <n v="2"/>
    <s v="B"/>
    <s v="50B"/>
    <n v="0"/>
    <n v="2.31"/>
    <n v="1.6800000000000002"/>
  </r>
  <r>
    <x v="195"/>
    <s v="Francesco"/>
    <s v="BIANCO"/>
    <x v="90"/>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485"/>
    <n v="3"/>
    <s v="A"/>
    <s v="33A"/>
    <n v="0"/>
    <n v="3.99"/>
    <n v="4"/>
  </r>
  <r>
    <x v="196"/>
    <s v="Chiara"/>
    <s v="MARINI"/>
    <x v="28"/>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486"/>
    <n v="2"/>
    <s v="B"/>
    <s v="18B"/>
    <n v="0"/>
    <n v="3.71"/>
    <n v="2.2800000000000002"/>
  </r>
  <r>
    <x v="196"/>
    <s v="Chiara"/>
    <s v="MARINI"/>
    <x v="28"/>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486"/>
    <n v="2"/>
    <s v="B"/>
    <s v="43B"/>
    <n v="0"/>
    <n v="4.63"/>
    <n v="3.3600000000000003"/>
  </r>
  <r>
    <x v="196"/>
    <s v="Francesco"/>
    <s v="CONTI"/>
    <x v="50"/>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7.99"/>
    <n v="10"/>
    <n v="3"/>
    <n v="487"/>
    <n v="1"/>
    <s v="C"/>
    <s v="10C"/>
    <n v="0"/>
    <n v="6.47"/>
    <n v="1.5200000000000005"/>
  </r>
  <r>
    <x v="196"/>
    <s v="Francesco"/>
    <s v="CONTI"/>
    <x v="50"/>
    <s v="Pug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487"/>
    <n v="3"/>
    <s v="C"/>
    <s v="29C"/>
    <n v="0"/>
    <n v="6.55"/>
    <n v="1.4400000000000004"/>
  </r>
  <r>
    <x v="196"/>
    <s v="Francesco"/>
    <s v="CONTI"/>
    <x v="50"/>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487"/>
    <n v="1"/>
    <s v="A"/>
    <s v="21A"/>
    <n v="0"/>
    <n v="2.5099999999999998"/>
    <n v="1.4800000000000004"/>
  </r>
  <r>
    <x v="196"/>
    <s v="Francesco"/>
    <s v="CONTI"/>
    <x v="50"/>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42"/>
    <n v="1"/>
    <n v="487"/>
    <n v="1"/>
    <s v="A"/>
    <s v="42A"/>
    <n v="0"/>
    <n v="4.2300000000000004"/>
    <n v="3.76"/>
  </r>
  <r>
    <x v="196"/>
    <s v="Francesco"/>
    <s v="BERNARDI"/>
    <x v="50"/>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488"/>
    <n v="2"/>
    <s v="B"/>
    <s v="30B"/>
    <n v="0"/>
    <n v="2.39"/>
    <n v="1.6"/>
  </r>
  <r>
    <x v="196"/>
    <s v="Francesco"/>
    <s v="BERNARDI"/>
    <x v="50"/>
    <s v="Pug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488"/>
    <n v="2"/>
    <s v="B"/>
    <s v="36B"/>
    <n v="0"/>
    <n v="8.81"/>
    <n v="5.18"/>
  </r>
  <r>
    <x v="197"/>
    <s v="Chiara"/>
    <s v="SERRA"/>
    <x v="45"/>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9.99"/>
    <n v="35"/>
    <n v="1"/>
    <n v="489"/>
    <n v="1"/>
    <s v="A"/>
    <s v="35A"/>
    <n v="0"/>
    <n v="5.49"/>
    <n v="4.5"/>
  </r>
  <r>
    <x v="197"/>
    <s v="Aurora"/>
    <s v="CONTE"/>
    <x v="39"/>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1.99"/>
    <n v="12"/>
    <n v="3"/>
    <n v="490"/>
    <n v="1"/>
    <s v="C"/>
    <s v="12C"/>
    <n v="0"/>
    <n v="1.57"/>
    <n v="0.41999999999999993"/>
  </r>
  <r>
    <x v="197"/>
    <s v="Aurora"/>
    <s v="CONTE"/>
    <x v="39"/>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33"/>
    <n v="3"/>
    <n v="490"/>
    <n v="2"/>
    <s v="C"/>
    <s v="33C"/>
    <n v="0"/>
    <n v="7.69"/>
    <n v="2.2999999999999998"/>
  </r>
  <r>
    <x v="197"/>
    <s v="Tommaso"/>
    <s v="BRUNO"/>
    <x v="81"/>
    <s v="Molis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491"/>
    <n v="2"/>
    <s v="C"/>
    <s v="38C"/>
    <n v="0"/>
    <n v="6.71"/>
    <n v="1.2800000000000002"/>
  </r>
  <r>
    <x v="197"/>
    <s v="Tommaso"/>
    <s v="BRUNO"/>
    <x v="81"/>
    <s v="Molis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491"/>
    <n v="2"/>
    <s v="C"/>
    <s v="13C"/>
    <n v="0"/>
    <n v="4.43"/>
    <n v="1.5600000000000005"/>
  </r>
  <r>
    <x v="197"/>
    <s v="Andrea"/>
    <s v="SANTORO"/>
    <x v="51"/>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492"/>
    <n v="3"/>
    <s v="B"/>
    <s v="18B"/>
    <n v="5"/>
    <n v="3.83"/>
    <n v="2.16"/>
  </r>
  <r>
    <x v="197"/>
    <s v="Tommaso"/>
    <s v="LONGO"/>
    <x v="24"/>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493"/>
    <n v="2"/>
    <s v="C"/>
    <s v="31C"/>
    <n v="0"/>
    <n v="3.07"/>
    <n v="0.92000000000000037"/>
  </r>
  <r>
    <x v="198"/>
    <s v="Sofia"/>
    <s v="TESTA"/>
    <x v="95"/>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494"/>
    <n v="2"/>
    <s v="A"/>
    <s v="34A"/>
    <n v="0"/>
    <n v="2.23"/>
    <n v="1.7600000000000002"/>
  </r>
  <r>
    <x v="198"/>
    <s v="Sofia"/>
    <s v="TESTA"/>
    <x v="95"/>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7"/>
    <n v="1"/>
    <n v="494"/>
    <n v="3"/>
    <s v="A"/>
    <s v="7A"/>
    <n v="0"/>
    <n v="6.49"/>
    <n v="3.5"/>
  </r>
  <r>
    <x v="198"/>
    <s v="Ginevra"/>
    <s v="CONTE"/>
    <x v="102"/>
    <s v="Umb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495"/>
    <n v="1"/>
    <s v="C"/>
    <s v="46C"/>
    <n v="0"/>
    <n v="6.47"/>
    <n v="1.5200000000000005"/>
  </r>
  <r>
    <x v="198"/>
    <s v="Ginevra"/>
    <s v="CONTE"/>
    <x v="102"/>
    <s v="Umb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5.99"/>
    <n v="11"/>
    <n v="2"/>
    <n v="495"/>
    <n v="1"/>
    <s v="B"/>
    <s v="11B"/>
    <n v="0"/>
    <n v="3.95"/>
    <n v="2.04"/>
  </r>
  <r>
    <x v="198"/>
    <s v="Greta"/>
    <s v="MANCINI"/>
    <x v="67"/>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496"/>
    <n v="3"/>
    <s v="C"/>
    <s v="42C"/>
    <n v="0"/>
    <n v="4.3099999999999996"/>
    <n v="1.6800000000000006"/>
  </r>
  <r>
    <x v="198"/>
    <s v="Greta"/>
    <s v="MANCINI"/>
    <x v="67"/>
    <s v="Piemonte"/>
    <x v="3"/>
    <x v="3"/>
    <s v="T "/>
    <n v="113"/>
    <s v="Mystery, Thriller"/>
    <n v="8.5"/>
    <s v="A man with short-term memory loss attempts to track down his wife's murderer."/>
    <s v="Christopher Nolan "/>
    <s v="Guy Pearce, Carrie-Anne Moss, Joe Pantoliano, Mark Boone Junior"/>
    <n v="986815"/>
    <n v="25540000"/>
    <s v="DVD"/>
    <n v="1.99"/>
    <n v="41"/>
    <n v="1"/>
    <n v="496"/>
    <n v="3"/>
    <s v="A"/>
    <s v="41A"/>
    <n v="5"/>
    <n v="1.27"/>
    <n v="0.72"/>
  </r>
  <r>
    <x v="198"/>
    <s v="Greta"/>
    <s v="MANCINI"/>
    <x v="67"/>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496"/>
    <n v="2"/>
    <s v="A"/>
    <s v="10A"/>
    <n v="0"/>
    <n v="2.75"/>
    <n v="1.2400000000000002"/>
  </r>
  <r>
    <x v="199"/>
    <s v="Leonardo"/>
    <s v="MARTINI"/>
    <x v="76"/>
    <s v="Lazi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5.99"/>
    <n v="9"/>
    <n v="1"/>
    <n v="497"/>
    <n v="1"/>
    <s v="A"/>
    <s v="9A"/>
    <n v="0"/>
    <n v="3.95"/>
    <n v="2.04"/>
  </r>
  <r>
    <x v="199"/>
    <s v="Leonardo"/>
    <s v="MARTINI"/>
    <x v="76"/>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9.99"/>
    <n v="15"/>
    <n v="1"/>
    <n v="497"/>
    <n v="1"/>
    <s v="A"/>
    <s v="15A"/>
    <n v="0"/>
    <n v="5.29"/>
    <n v="4.7"/>
  </r>
  <r>
    <x v="199"/>
    <s v="Leonardo"/>
    <s v="MARTINI"/>
    <x v="76"/>
    <s v="Lazi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15"/>
    <n v="2"/>
    <n v="497"/>
    <n v="2"/>
    <s v="B"/>
    <s v="15B"/>
    <n v="0"/>
    <n v="6.69"/>
    <n v="3.3"/>
  </r>
  <r>
    <x v="199"/>
    <s v="Ginevra"/>
    <s v="CONTI"/>
    <x v="64"/>
    <s v="Umb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498"/>
    <n v="3"/>
    <s v="A"/>
    <s v="46A"/>
    <n v="0"/>
    <n v="1.01"/>
    <n v="0.98"/>
  </r>
  <r>
    <x v="199"/>
    <s v="Ginevra"/>
    <s v="CONTI"/>
    <x v="64"/>
    <s v="Umbr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9.99"/>
    <n v="20"/>
    <n v="1"/>
    <n v="498"/>
    <n v="3"/>
    <s v="A"/>
    <s v="20A"/>
    <n v="0"/>
    <n v="6.89"/>
    <n v="3.1000000000000005"/>
  </r>
  <r>
    <x v="199"/>
    <s v="Alessandro"/>
    <s v="CONTE"/>
    <x v="71"/>
    <s v="Sici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9.99"/>
    <n v="24"/>
    <n v="3"/>
    <n v="499"/>
    <n v="3"/>
    <s v="C"/>
    <s v="24C"/>
    <n v="0"/>
    <n v="8.09"/>
    <n v="1.9000000000000004"/>
  </r>
  <r>
    <x v="199"/>
    <s v="Alessandro"/>
    <s v="CONTE"/>
    <x v="71"/>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1.99"/>
    <n v="25"/>
    <n v="1"/>
    <n v="499"/>
    <n v="2"/>
    <s v="A"/>
    <s v="25A"/>
    <n v="0"/>
    <n v="1.1499999999999999"/>
    <n v="0.84000000000000008"/>
  </r>
  <r>
    <x v="199"/>
    <s v="Alessandro"/>
    <s v="CONTE"/>
    <x v="71"/>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499"/>
    <n v="3"/>
    <s v="B"/>
    <s v="18B"/>
    <n v="5"/>
    <n v="5.27"/>
    <n v="2.7200000000000006"/>
  </r>
  <r>
    <x v="199"/>
    <s v="Ginevra"/>
    <s v="RICCI"/>
    <x v="56"/>
    <s v="Friuli Venezia Giu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500"/>
    <n v="3"/>
    <s v="C"/>
    <s v="38C"/>
    <n v="0"/>
    <n v="4.79"/>
    <n v="1.2000000000000002"/>
  </r>
  <r>
    <x v="199"/>
    <s v="Ginevra"/>
    <s v="RICCI"/>
    <x v="56"/>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500"/>
    <n v="1"/>
    <s v="B"/>
    <s v="13B"/>
    <n v="0"/>
    <n v="4.13"/>
    <n v="1.8600000000000003"/>
  </r>
  <r>
    <x v="200"/>
    <s v="Matteo"/>
    <s v="GIORDANO"/>
    <x v="91"/>
    <s v="Piemonte"/>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44"/>
    <n v="3"/>
    <n v="501"/>
    <n v="2"/>
    <s v="C"/>
    <s v="44C"/>
    <n v="0"/>
    <n v="4.3099999999999996"/>
    <n v="1.6800000000000006"/>
  </r>
  <r>
    <x v="200"/>
    <s v="Matteo"/>
    <s v="GIORDANO"/>
    <x v="91"/>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501"/>
    <n v="2"/>
    <s v="C"/>
    <s v="15C"/>
    <n v="0"/>
    <n v="4.97"/>
    <n v="1.0200000000000005"/>
  </r>
  <r>
    <x v="200"/>
    <s v="Matteo"/>
    <s v="GIORDANO"/>
    <x v="91"/>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501"/>
    <n v="1"/>
    <s v="C"/>
    <s v="18C"/>
    <n v="0"/>
    <n v="4.67"/>
    <n v="1.3200000000000003"/>
  </r>
  <r>
    <x v="200"/>
    <s v="Matteo"/>
    <s v="GIORDANO"/>
    <x v="91"/>
    <s v="Piemont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3.99"/>
    <n v="26"/>
    <n v="1"/>
    <n v="501"/>
    <n v="1"/>
    <s v="A"/>
    <s v="26A"/>
    <n v="0"/>
    <n v="2.19"/>
    <n v="1.8000000000000003"/>
  </r>
  <r>
    <x v="200"/>
    <s v="Matteo"/>
    <s v="GIORDANO"/>
    <x v="91"/>
    <s v="Piemont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5.99"/>
    <n v="17"/>
    <n v="1"/>
    <n v="501"/>
    <n v="3"/>
    <s v="A"/>
    <s v="17A"/>
    <n v="0"/>
    <n v="3.71"/>
    <n v="2.2800000000000002"/>
  </r>
  <r>
    <x v="200"/>
    <s v="Matteo"/>
    <s v="GIORDANO"/>
    <x v="91"/>
    <s v="Piemont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501"/>
    <n v="1"/>
    <s v="B"/>
    <s v="23B"/>
    <n v="0"/>
    <n v="3.89"/>
    <n v="2.1"/>
  </r>
  <r>
    <x v="200"/>
    <s v="Matteo"/>
    <s v="GIORDANO"/>
    <x v="91"/>
    <s v="Piemont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35"/>
    <n v="1"/>
    <n v="501"/>
    <n v="2"/>
    <s v="A"/>
    <s v="35A"/>
    <n v="0"/>
    <n v="4.1500000000000004"/>
    <n v="3.84"/>
  </r>
  <r>
    <x v="200"/>
    <s v="Matteo"/>
    <s v="GIORDANO"/>
    <x v="91"/>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501"/>
    <n v="2"/>
    <s v="B"/>
    <s v="20B"/>
    <n v="0"/>
    <n v="5.35"/>
    <n v="2.6400000000000006"/>
  </r>
  <r>
    <x v="201"/>
    <s v="Matteo"/>
    <s v="CARUSO"/>
    <x v="21"/>
    <s v="Friuli Venezia Giu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502"/>
    <n v="1"/>
    <s v="C"/>
    <s v="37C"/>
    <n v="0"/>
    <n v="3.19"/>
    <n v="0.80000000000000027"/>
  </r>
  <r>
    <x v="201"/>
    <s v="Matteo"/>
    <s v="CARUSO"/>
    <x v="21"/>
    <s v="Friuli Venezia Giu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3.99"/>
    <n v="34"/>
    <n v="2"/>
    <n v="502"/>
    <n v="2"/>
    <s v="B"/>
    <s v="34B"/>
    <n v="0"/>
    <n v="2.59"/>
    <n v="1.4000000000000004"/>
  </r>
  <r>
    <x v="201"/>
    <s v="Matteo"/>
    <s v="CARUSO"/>
    <x v="21"/>
    <s v="Friuli Venezia Giu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33"/>
    <n v="2"/>
    <n v="502"/>
    <n v="3"/>
    <s v="B"/>
    <s v="33B"/>
    <n v="0"/>
    <n v="9.23"/>
    <n v="4.76"/>
  </r>
  <r>
    <x v="202"/>
    <s v="Greta"/>
    <s v="CONTE"/>
    <x v="36"/>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503"/>
    <n v="2"/>
    <s v="C"/>
    <s v="45C"/>
    <n v="0"/>
    <n v="4.43"/>
    <n v="1.5600000000000005"/>
  </r>
  <r>
    <x v="203"/>
    <s v="Andrea"/>
    <s v="RICCI"/>
    <x v="30"/>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504"/>
    <n v="1"/>
    <s v="C"/>
    <s v="46C"/>
    <n v="0"/>
    <n v="4.55"/>
    <n v="1.4400000000000004"/>
  </r>
  <r>
    <x v="203"/>
    <s v="Andrea"/>
    <s v="RICCI"/>
    <x v="30"/>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504"/>
    <n v="2"/>
    <s v="C"/>
    <s v="10C"/>
    <n v="0"/>
    <n v="4.79"/>
    <n v="1.2000000000000002"/>
  </r>
  <r>
    <x v="203"/>
    <s v="Andrea"/>
    <s v="RICCI"/>
    <x v="30"/>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9.99"/>
    <n v="27"/>
    <n v="2"/>
    <n v="504"/>
    <n v="1"/>
    <s v="B"/>
    <s v="27B"/>
    <n v="0"/>
    <n v="5.69"/>
    <n v="4.3"/>
  </r>
  <r>
    <x v="203"/>
    <s v="Andrea"/>
    <s v="D'ANGELO"/>
    <x v="74"/>
    <s v="Ligu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5.99"/>
    <n v="39"/>
    <n v="1"/>
    <n v="505"/>
    <n v="2"/>
    <s v="A"/>
    <s v="39A"/>
    <n v="5"/>
    <n v="4.13"/>
    <n v="1.8600000000000003"/>
  </r>
  <r>
    <x v="204"/>
    <s v="Greta"/>
    <s v="D'ANGELO"/>
    <x v="68"/>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9.99"/>
    <n v="49"/>
    <n v="3"/>
    <n v="506"/>
    <n v="1"/>
    <s v="C"/>
    <s v="49C"/>
    <n v="0"/>
    <n v="7.49"/>
    <n v="2.5"/>
  </r>
  <r>
    <x v="204"/>
    <s v="Greta"/>
    <s v="D'ANGELO"/>
    <x v="68"/>
    <s v="Tosca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506"/>
    <n v="1"/>
    <s v="A"/>
    <s v="9A"/>
    <n v="5"/>
    <n v="1.1100000000000001"/>
    <n v="0.87999999999999989"/>
  </r>
  <r>
    <x v="204"/>
    <s v="Greta"/>
    <s v="D'ANGELO"/>
    <x v="68"/>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506"/>
    <n v="2"/>
    <s v="A"/>
    <s v="34A"/>
    <n v="0"/>
    <n v="3.89"/>
    <n v="2.1"/>
  </r>
  <r>
    <x v="204"/>
    <s v="Giulia"/>
    <s v="FERRARA"/>
    <x v="34"/>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507"/>
    <n v="1"/>
    <s v="A"/>
    <s v="17A"/>
    <n v="0"/>
    <n v="6.49"/>
    <n v="3.5"/>
  </r>
  <r>
    <x v="204"/>
    <s v="Giulia"/>
    <s v="FERRARA"/>
    <x v="34"/>
    <s v="Lombardia"/>
    <x v="6"/>
    <x v="6"/>
    <s v="N/A"/>
    <n v="96"/>
    <s v="Crime, Drama"/>
    <n v="8.9"/>
    <s v="A jury holdout attempts to prevent a miscarriage of justice by forcing his colleagues to reconsider the evidence."/>
    <s v="Sidney Lumet "/>
    <s v="Henry Fonda, Lee J. Cobb, Martin Balsam, John Fiedler"/>
    <n v="555455"/>
    <n v="0"/>
    <s v="Blu-Ray"/>
    <n v="13.99"/>
    <n v="50"/>
    <n v="2"/>
    <n v="507"/>
    <n v="3"/>
    <s v="B"/>
    <s v="50B"/>
    <n v="0"/>
    <n v="7.69"/>
    <n v="6.3"/>
  </r>
  <r>
    <x v="205"/>
    <s v="Gabriele"/>
    <s v="GENTILE"/>
    <x v="64"/>
    <s v="Umb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508"/>
    <n v="1"/>
    <s v="C"/>
    <s v="45C"/>
    <n v="0"/>
    <n v="5.59"/>
    <n v="2.4000000000000004"/>
  </r>
  <r>
    <x v="205"/>
    <s v="Gabriele"/>
    <s v="GENTILE"/>
    <x v="64"/>
    <s v="Um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27"/>
    <n v="1"/>
    <n v="508"/>
    <n v="3"/>
    <s v="A"/>
    <s v="27A"/>
    <n v="5"/>
    <n v="1.03"/>
    <n v="0.96"/>
  </r>
  <r>
    <x v="205"/>
    <s v="Andrea"/>
    <s v="LONGO"/>
    <x v="10"/>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509"/>
    <n v="1"/>
    <s v="C"/>
    <s v="1C"/>
    <n v="0"/>
    <n v="4.37"/>
    <n v="1.62"/>
  </r>
  <r>
    <x v="205"/>
    <s v="Andrea"/>
    <s v="LONGO"/>
    <x v="10"/>
    <s v="Toscana"/>
    <x v="6"/>
    <x v="6"/>
    <s v="N/A"/>
    <n v="96"/>
    <s v="Crime, Drama"/>
    <n v="8.9"/>
    <s v="A jury holdout attempts to prevent a miscarriage of justice by forcing his colleagues to reconsider the evidence."/>
    <s v="Sidney Lumet "/>
    <s v="Henry Fonda, Lee J. Cobb, Martin Balsam, John Fiedler"/>
    <n v="555455"/>
    <n v="0"/>
    <s v="DVD"/>
    <n v="3.99"/>
    <n v="50"/>
    <n v="1"/>
    <n v="509"/>
    <n v="3"/>
    <s v="A"/>
    <s v="50A"/>
    <n v="0"/>
    <n v="2.27"/>
    <n v="1.7200000000000002"/>
  </r>
  <r>
    <x v="205"/>
    <s v="Leonardo"/>
    <s v="GRASSI"/>
    <x v="53"/>
    <s v="March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510"/>
    <n v="3"/>
    <s v="C"/>
    <s v="31C"/>
    <n v="0"/>
    <n v="5.91"/>
    <n v="2.08"/>
  </r>
  <r>
    <x v="205"/>
    <s v="Leonardo"/>
    <s v="GRASSI"/>
    <x v="53"/>
    <s v="March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510"/>
    <n v="3"/>
    <s v="C"/>
    <s v="46C"/>
    <n v="0"/>
    <n v="7.99"/>
    <n v="2"/>
  </r>
  <r>
    <x v="205"/>
    <s v="Leonardo"/>
    <s v="GRASSI"/>
    <x v="53"/>
    <s v="March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510"/>
    <n v="3"/>
    <s v="C"/>
    <s v="1C"/>
    <n v="0"/>
    <n v="4.6100000000000003"/>
    <n v="1.38"/>
  </r>
  <r>
    <x v="205"/>
    <s v="Leonardo"/>
    <s v="GRASSI"/>
    <x v="53"/>
    <s v="March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510"/>
    <n v="1"/>
    <s v="A"/>
    <s v="13A"/>
    <n v="0"/>
    <n v="1.23"/>
    <n v="0.76"/>
  </r>
  <r>
    <x v="206"/>
    <s v="Martina"/>
    <s v="GENTILE"/>
    <x v="85"/>
    <s v="Valle d'Aost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511"/>
    <n v="3"/>
    <s v="C"/>
    <s v="48C"/>
    <n v="0"/>
    <n v="6.31"/>
    <n v="1.6800000000000006"/>
  </r>
  <r>
    <x v="206"/>
    <s v="Martina"/>
    <s v="GENTILE"/>
    <x v="85"/>
    <s v="Valle d'Aost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511"/>
    <n v="3"/>
    <s v="C"/>
    <s v="31C"/>
    <n v="0"/>
    <n v="4.79"/>
    <n v="1.2000000000000002"/>
  </r>
  <r>
    <x v="206"/>
    <s v="Martina"/>
    <s v="GENTILE"/>
    <x v="85"/>
    <s v="Valle d'Aost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511"/>
    <n v="1"/>
    <s v="B"/>
    <s v="38B"/>
    <n v="0"/>
    <n v="5.27"/>
    <n v="2.7200000000000006"/>
  </r>
  <r>
    <x v="206"/>
    <s v="Leonardo"/>
    <s v="ROSSI"/>
    <x v="86"/>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9.99"/>
    <n v="33"/>
    <n v="3"/>
    <n v="512"/>
    <n v="1"/>
    <s v="C"/>
    <s v="33C"/>
    <n v="0"/>
    <n v="8.49"/>
    <n v="1.5"/>
  </r>
  <r>
    <x v="206"/>
    <s v="Leonardo"/>
    <s v="ROSSI"/>
    <x v="86"/>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33"/>
    <n v="3"/>
    <n v="512"/>
    <n v="3"/>
    <s v="C"/>
    <s v="33C"/>
    <n v="0"/>
    <n v="6.31"/>
    <n v="1.6800000000000006"/>
  </r>
  <r>
    <x v="206"/>
    <s v="Leonardo"/>
    <s v="ROSSI"/>
    <x v="86"/>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512"/>
    <n v="2"/>
    <s v="C"/>
    <s v="3C"/>
    <n v="0"/>
    <n v="6.47"/>
    <n v="1.5200000000000005"/>
  </r>
  <r>
    <x v="206"/>
    <s v="Leonardo"/>
    <s v="ROSSI"/>
    <x v="86"/>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512"/>
    <n v="1"/>
    <s v="A"/>
    <s v="16A"/>
    <n v="0"/>
    <n v="4.01"/>
    <n v="1.9800000000000004"/>
  </r>
  <r>
    <x v="206"/>
    <s v="Leonardo"/>
    <s v="ROSSI"/>
    <x v="86"/>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512"/>
    <n v="3"/>
    <s v="A"/>
    <s v="44A"/>
    <n v="0"/>
    <n v="4.55"/>
    <n v="3.4400000000000004"/>
  </r>
  <r>
    <x v="206"/>
    <s v="Greta"/>
    <s v="LONGO"/>
    <x v="104"/>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513"/>
    <n v="1"/>
    <s v="A"/>
    <s v="4A"/>
    <n v="0"/>
    <n v="1.1499999999999999"/>
    <n v="0.84000000000000008"/>
  </r>
  <r>
    <x v="206"/>
    <s v="Greta"/>
    <s v="LONGO"/>
    <x v="104"/>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513"/>
    <n v="3"/>
    <s v="B"/>
    <s v="49B"/>
    <n v="0"/>
    <n v="6.89"/>
    <n v="3.1000000000000005"/>
  </r>
  <r>
    <x v="206"/>
    <s v="Chiara"/>
    <s v="GALLI"/>
    <x v="73"/>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1.99"/>
    <n v="45"/>
    <n v="3"/>
    <n v="514"/>
    <n v="3"/>
    <s v="C"/>
    <s v="45C"/>
    <n v="0"/>
    <n v="1.57"/>
    <n v="0.41999999999999993"/>
  </r>
  <r>
    <x v="207"/>
    <s v="Matteo"/>
    <s v="RINALDI"/>
    <x v="29"/>
    <s v="March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515"/>
    <n v="2"/>
    <s v="B"/>
    <s v="9B"/>
    <n v="5"/>
    <n v="5.43"/>
    <n v="2.5600000000000005"/>
  </r>
  <r>
    <x v="207"/>
    <s v="Chiara"/>
    <s v="DE LUCA"/>
    <x v="21"/>
    <s v="Friuli Venezia Giu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516"/>
    <n v="3"/>
    <s v="C"/>
    <s v="35C"/>
    <n v="0"/>
    <n v="5.09"/>
    <n v="0.90000000000000036"/>
  </r>
  <r>
    <x v="207"/>
    <s v="Chiara"/>
    <s v="DE LUCA"/>
    <x v="21"/>
    <s v="Friuli Venezia Giu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516"/>
    <n v="1"/>
    <s v="A"/>
    <s v="26A"/>
    <n v="0"/>
    <n v="1.01"/>
    <n v="0.98"/>
  </r>
  <r>
    <x v="207"/>
    <s v="Chiara"/>
    <s v="DE LUCA"/>
    <x v="21"/>
    <s v="Friuli Venezia Giu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516"/>
    <n v="2"/>
    <s v="B"/>
    <s v="8B"/>
    <n v="0"/>
    <n v="2.19"/>
    <n v="1.8000000000000003"/>
  </r>
  <r>
    <x v="207"/>
    <s v="Chiara"/>
    <s v="DE LUCA"/>
    <x v="21"/>
    <s v="Friuli Venezia Giu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516"/>
    <n v="1"/>
    <s v="A"/>
    <s v="39A"/>
    <n v="0"/>
    <n v="5.09"/>
    <n v="4.9000000000000004"/>
  </r>
  <r>
    <x v="207"/>
    <s v="Emma"/>
    <s v="MAZZA"/>
    <x v="45"/>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7.99"/>
    <n v="36"/>
    <n v="2"/>
    <n v="517"/>
    <n v="2"/>
    <s v="B"/>
    <s v="36B"/>
    <n v="5"/>
    <n v="4.55"/>
    <n v="3.4400000000000004"/>
  </r>
  <r>
    <x v="207"/>
    <s v="Mattia"/>
    <s v="LONGO"/>
    <x v="75"/>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518"/>
    <n v="2"/>
    <s v="A"/>
    <s v="21A"/>
    <n v="0"/>
    <n v="2.35"/>
    <n v="1.6400000000000001"/>
  </r>
  <r>
    <x v="207"/>
    <s v="Mattia"/>
    <s v="LONGO"/>
    <x v="75"/>
    <s v="Sici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518"/>
    <n v="2"/>
    <s v="B"/>
    <s v="38B"/>
    <n v="0"/>
    <n v="5.1100000000000003"/>
    <n v="2.88"/>
  </r>
  <r>
    <x v="207"/>
    <s v="Mattia"/>
    <s v="LONGO"/>
    <x v="75"/>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518"/>
    <n v="2"/>
    <s v="B"/>
    <s v="27B"/>
    <n v="0"/>
    <n v="7.97"/>
    <n v="6.0200000000000005"/>
  </r>
  <r>
    <x v="208"/>
    <s v="Greta"/>
    <s v="MANCINI"/>
    <x v="67"/>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7.99"/>
    <n v="3"/>
    <n v="1"/>
    <n v="519"/>
    <n v="1"/>
    <s v="A"/>
    <s v="3A"/>
    <n v="0"/>
    <n v="4.07"/>
    <n v="3.92"/>
  </r>
  <r>
    <x v="208"/>
    <s v="Greta"/>
    <s v="MANCINI"/>
    <x v="67"/>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9.99"/>
    <n v="1"/>
    <n v="2"/>
    <n v="519"/>
    <n v="1"/>
    <s v="B"/>
    <s v="1B"/>
    <n v="0"/>
    <n v="6.49"/>
    <n v="3.5"/>
  </r>
  <r>
    <x v="208"/>
    <s v="Ginevra"/>
    <s v="BRUNO"/>
    <x v="45"/>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520"/>
    <n v="1"/>
    <s v="C"/>
    <s v="16C"/>
    <n v="0"/>
    <n v="2.79"/>
    <n v="1.2000000000000002"/>
  </r>
  <r>
    <x v="208"/>
    <s v="Leonardo"/>
    <s v="MARTINI"/>
    <x v="76"/>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42"/>
    <n v="1"/>
    <n v="521"/>
    <n v="1"/>
    <s v="A"/>
    <s v="42A"/>
    <n v="5"/>
    <n v="4.55"/>
    <n v="3.4400000000000004"/>
  </r>
  <r>
    <x v="209"/>
    <s v="Francesco"/>
    <s v="FERRARO"/>
    <x v="5"/>
    <s v="Campan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522"/>
    <n v="3"/>
    <s v="A"/>
    <s v="9A"/>
    <n v="0"/>
    <n v="1.03"/>
    <n v="0.96"/>
  </r>
  <r>
    <x v="209"/>
    <s v="Francesco"/>
    <s v="FERRARO"/>
    <x v="5"/>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522"/>
    <n v="1"/>
    <s v="A"/>
    <s v="46A"/>
    <n v="0"/>
    <n v="1.31"/>
    <n v="0.67999999999999994"/>
  </r>
  <r>
    <x v="209"/>
    <s v="Francesco"/>
    <s v="FERRARO"/>
    <x v="5"/>
    <s v="Campan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522"/>
    <n v="3"/>
    <s v="B"/>
    <s v="18B"/>
    <n v="0"/>
    <n v="3.05"/>
    <n v="2.9400000000000004"/>
  </r>
  <r>
    <x v="209"/>
    <s v="Francesco"/>
    <s v="FERRARO"/>
    <x v="5"/>
    <s v="Campan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522"/>
    <n v="1"/>
    <s v="B"/>
    <s v="39B"/>
    <n v="0"/>
    <n v="4.07"/>
    <n v="1.92"/>
  </r>
  <r>
    <x v="210"/>
    <s v="Sofia"/>
    <s v="BERNARDI"/>
    <x v="22"/>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1.99"/>
    <n v="23"/>
    <n v="3"/>
    <n v="523"/>
    <n v="2"/>
    <s v="C"/>
    <s v="23C"/>
    <n v="0"/>
    <n v="1.59"/>
    <n v="0.39999999999999991"/>
  </r>
  <r>
    <x v="210"/>
    <s v="Sofia"/>
    <s v="BERNARDI"/>
    <x v="22"/>
    <s v="Sarde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523"/>
    <n v="2"/>
    <s v="C"/>
    <s v="29C"/>
    <n v="0"/>
    <n v="7.09"/>
    <n v="2.9000000000000004"/>
  </r>
  <r>
    <x v="210"/>
    <s v="Sofia"/>
    <s v="BERNARDI"/>
    <x v="22"/>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8"/>
    <n v="1"/>
    <n v="523"/>
    <n v="2"/>
    <s v="A"/>
    <s v="38A"/>
    <n v="0"/>
    <n v="2.0299999999999998"/>
    <n v="1.9600000000000004"/>
  </r>
  <r>
    <x v="210"/>
    <s v="Sofia"/>
    <s v="BERNARDI"/>
    <x v="22"/>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9.99"/>
    <n v="38"/>
    <n v="2"/>
    <n v="523"/>
    <n v="3"/>
    <s v="B"/>
    <s v="38B"/>
    <n v="0"/>
    <n v="5.69"/>
    <n v="4.3"/>
  </r>
  <r>
    <x v="210"/>
    <s v="Leonardo"/>
    <s v="ROMANO"/>
    <x v="5"/>
    <s v="Campan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524"/>
    <n v="1"/>
    <s v="C"/>
    <s v="47C"/>
    <n v="0"/>
    <n v="5.99"/>
    <n v="2"/>
  </r>
  <r>
    <x v="210"/>
    <s v="Leonardo"/>
    <s v="ROMANO"/>
    <x v="5"/>
    <s v="Campan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9.99"/>
    <n v="45"/>
    <n v="3"/>
    <n v="524"/>
    <n v="1"/>
    <s v="C"/>
    <s v="45C"/>
    <n v="0"/>
    <n v="8.19"/>
    <n v="1.8000000000000007"/>
  </r>
  <r>
    <x v="210"/>
    <s v="Mattia"/>
    <s v="SERRA"/>
    <x v="87"/>
    <s v="Sici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525"/>
    <n v="1"/>
    <s v="C"/>
    <s v="37C"/>
    <n v="0"/>
    <n v="6.31"/>
    <n v="1.6800000000000006"/>
  </r>
  <r>
    <x v="210"/>
    <s v="Aurora"/>
    <s v="TESTA"/>
    <x v="8"/>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526"/>
    <n v="3"/>
    <s v="C"/>
    <s v="34C"/>
    <n v="0"/>
    <n v="5.59"/>
    <n v="2.4000000000000004"/>
  </r>
  <r>
    <x v="210"/>
    <s v="Aurora"/>
    <s v="TESTA"/>
    <x v="8"/>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526"/>
    <n v="1"/>
    <s v="A"/>
    <s v="16A"/>
    <n v="0"/>
    <n v="1.37"/>
    <n v="0.61999999999999988"/>
  </r>
  <r>
    <x v="210"/>
    <s v="Aurora"/>
    <s v="TESTA"/>
    <x v="8"/>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526"/>
    <n v="1"/>
    <s v="A"/>
    <s v="18A"/>
    <n v="0"/>
    <n v="2.5499999999999998"/>
    <n v="1.4400000000000004"/>
  </r>
  <r>
    <x v="210"/>
    <s v="Aurora"/>
    <s v="TESTA"/>
    <x v="8"/>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526"/>
    <n v="1"/>
    <s v="B"/>
    <s v="27B"/>
    <n v="0"/>
    <n v="4.07"/>
    <n v="1.92"/>
  </r>
  <r>
    <x v="211"/>
    <s v="Alice"/>
    <s v="FONTANA"/>
    <x v="16"/>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527"/>
    <n v="3"/>
    <s v="C"/>
    <s v="47C"/>
    <n v="0"/>
    <n v="2.91"/>
    <n v="1.08"/>
  </r>
  <r>
    <x v="211"/>
    <s v="Alice"/>
    <s v="FONTANA"/>
    <x v="16"/>
    <s v="Veneto"/>
    <x v="6"/>
    <x v="6"/>
    <s v="N/A"/>
    <n v="96"/>
    <s v="Crime, Drama"/>
    <n v="8.9"/>
    <s v="A jury holdout attempts to prevent a miscarriage of justice by forcing his colleagues to reconsider the evidence."/>
    <s v="Sidney Lumet "/>
    <s v="Henry Fonda, Lee J. Cobb, Martin Balsam, John Fiedler"/>
    <n v="555455"/>
    <n v="0"/>
    <s v="DVD"/>
    <n v="1.99"/>
    <n v="50"/>
    <n v="1"/>
    <n v="527"/>
    <n v="2"/>
    <s v="A"/>
    <s v="50A"/>
    <n v="5"/>
    <n v="1.37"/>
    <n v="0.61999999999999988"/>
  </r>
  <r>
    <x v="211"/>
    <s v="Gabriele"/>
    <s v="SERRA"/>
    <x v="7"/>
    <s v="Campan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3.99"/>
    <n v="17"/>
    <n v="1"/>
    <n v="528"/>
    <n v="1"/>
    <s v="A"/>
    <s v="17A"/>
    <n v="0"/>
    <n v="2.5099999999999998"/>
    <n v="1.4800000000000004"/>
  </r>
  <r>
    <x v="211"/>
    <s v="Gabriele"/>
    <s v="SERRA"/>
    <x v="7"/>
    <s v="Campan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528"/>
    <n v="1"/>
    <s v="B"/>
    <s v="48B"/>
    <n v="0"/>
    <n v="4.1500000000000004"/>
    <n v="3.84"/>
  </r>
  <r>
    <x v="211"/>
    <s v="Gabriele"/>
    <s v="SERRA"/>
    <x v="7"/>
    <s v="Campan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528"/>
    <n v="2"/>
    <s v="B"/>
    <s v="42B"/>
    <n v="0"/>
    <n v="7.27"/>
    <n v="6.7200000000000006"/>
  </r>
  <r>
    <x v="211"/>
    <s v="Mattia"/>
    <s v="GRECO"/>
    <x v="83"/>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529"/>
    <n v="1"/>
    <s v="A"/>
    <s v="45A"/>
    <n v="0"/>
    <n v="1.99"/>
    <n v="2"/>
  </r>
  <r>
    <x v="211"/>
    <s v="Mattia"/>
    <s v="GRECO"/>
    <x v="83"/>
    <s v="Emilia Romagna"/>
    <x v="6"/>
    <x v="6"/>
    <s v="N/A"/>
    <n v="96"/>
    <s v="Crime, Drama"/>
    <n v="8.9"/>
    <s v="A jury holdout attempts to prevent a miscarriage of justice by forcing his colleagues to reconsider the evidence."/>
    <s v="Sidney Lumet "/>
    <s v="Henry Fonda, Lee J. Cobb, Martin Balsam, John Fiedler"/>
    <n v="555455"/>
    <n v="0"/>
    <s v="DVD"/>
    <n v="9.99"/>
    <n v="50"/>
    <n v="1"/>
    <n v="529"/>
    <n v="2"/>
    <s v="A"/>
    <s v="50A"/>
    <n v="0"/>
    <n v="6.79"/>
    <n v="3.2"/>
  </r>
  <r>
    <x v="212"/>
    <s v="Riccardo"/>
    <s v="CONTI"/>
    <x v="1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530"/>
    <n v="1"/>
    <s v="C"/>
    <s v="32C"/>
    <n v="0"/>
    <n v="5.83"/>
    <n v="2.16"/>
  </r>
  <r>
    <x v="212"/>
    <s v="Mattia"/>
    <s v="MARINO"/>
    <x v="0"/>
    <s v="Ligu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531"/>
    <n v="2"/>
    <s v="B"/>
    <s v="42B"/>
    <n v="0"/>
    <n v="3.17"/>
    <n v="2.8200000000000003"/>
  </r>
  <r>
    <x v="212"/>
    <s v="Mattia"/>
    <s v="MARINO"/>
    <x v="0"/>
    <s v="Ligu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531"/>
    <n v="1"/>
    <s v="B"/>
    <s v="9B"/>
    <n v="0"/>
    <n v="3.59"/>
    <n v="2.4000000000000004"/>
  </r>
  <r>
    <x v="212"/>
    <s v="Mattia"/>
    <s v="MARINO"/>
    <x v="0"/>
    <s v="Ligur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531"/>
    <n v="3"/>
    <s v="B"/>
    <s v="47B"/>
    <n v="0"/>
    <n v="7.69"/>
    <n v="6.3"/>
  </r>
  <r>
    <x v="213"/>
    <s v="Giulia"/>
    <s v="RUSSO"/>
    <x v="99"/>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7.99"/>
    <n v="30"/>
    <n v="1"/>
    <n v="532"/>
    <n v="1"/>
    <s v="A"/>
    <s v="30A"/>
    <n v="0"/>
    <n v="4.71"/>
    <n v="3.2800000000000002"/>
  </r>
  <r>
    <x v="213"/>
    <s v="Giulia"/>
    <s v="RUSSO"/>
    <x v="99"/>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9.99"/>
    <n v="39"/>
    <n v="2"/>
    <n v="532"/>
    <n v="3"/>
    <s v="B"/>
    <s v="39B"/>
    <n v="0"/>
    <n v="5.39"/>
    <n v="4.6000000000000005"/>
  </r>
  <r>
    <x v="213"/>
    <s v="Aurora"/>
    <s v="DE LUCA"/>
    <x v="72"/>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5.99"/>
    <n v="4"/>
    <n v="3"/>
    <n v="533"/>
    <n v="1"/>
    <s v="C"/>
    <s v="4C"/>
    <n v="0"/>
    <n v="4.3099999999999996"/>
    <n v="1.6800000000000006"/>
  </r>
  <r>
    <x v="213"/>
    <s v="Aurora"/>
    <s v="DE LUCA"/>
    <x v="72"/>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533"/>
    <n v="1"/>
    <s v="C"/>
    <s v="27C"/>
    <n v="0"/>
    <n v="6.55"/>
    <n v="1.4400000000000004"/>
  </r>
  <r>
    <x v="213"/>
    <s v="Aurora"/>
    <s v="DE LUCA"/>
    <x v="72"/>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533"/>
    <n v="1"/>
    <s v="B"/>
    <s v="36B"/>
    <n v="0"/>
    <n v="6.09"/>
    <n v="3.9000000000000004"/>
  </r>
  <r>
    <x v="214"/>
    <s v="Leonardo"/>
    <s v="CARUSO"/>
    <x v="64"/>
    <s v="Um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534"/>
    <n v="3"/>
    <s v="C"/>
    <s v="27C"/>
    <n v="0"/>
    <n v="6.07"/>
    <n v="1.92"/>
  </r>
  <r>
    <x v="214"/>
    <s v="Francesco"/>
    <s v="MARTINI"/>
    <x v="9"/>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535"/>
    <n v="3"/>
    <s v="C"/>
    <s v="8C"/>
    <n v="0"/>
    <n v="6.23"/>
    <n v="1.7599999999999998"/>
  </r>
  <r>
    <x v="214"/>
    <s v="Francesco"/>
    <s v="MARTINI"/>
    <x v="9"/>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535"/>
    <n v="3"/>
    <s v="B"/>
    <s v="10B"/>
    <n v="0"/>
    <n v="3.05"/>
    <n v="2.9400000000000004"/>
  </r>
  <r>
    <x v="215"/>
    <s v="Alice"/>
    <s v="GALLO"/>
    <x v="50"/>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536"/>
    <n v="2"/>
    <s v="B"/>
    <s v="43B"/>
    <n v="0"/>
    <n v="6.79"/>
    <n v="3.2"/>
  </r>
  <r>
    <x v="215"/>
    <s v="Alice"/>
    <s v="RINALDI"/>
    <x v="60"/>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537"/>
    <n v="1"/>
    <s v="C"/>
    <s v="23C"/>
    <n v="0"/>
    <n v="4.79"/>
    <n v="1.2000000000000002"/>
  </r>
  <r>
    <x v="215"/>
    <s v="Alice"/>
    <s v="RINALDI"/>
    <x v="60"/>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537"/>
    <n v="1"/>
    <s v="A"/>
    <s v="26A"/>
    <n v="5"/>
    <n v="1.27"/>
    <n v="0.72"/>
  </r>
  <r>
    <x v="216"/>
    <s v="Matteo"/>
    <s v="GATTI"/>
    <x v="29"/>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538"/>
    <n v="2"/>
    <s v="C"/>
    <s v="6C"/>
    <n v="0"/>
    <n v="2.83"/>
    <n v="1.1600000000000001"/>
  </r>
  <r>
    <x v="216"/>
    <s v="Matteo"/>
    <s v="GATTI"/>
    <x v="29"/>
    <s v="March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538"/>
    <n v="1"/>
    <s v="B"/>
    <s v="19B"/>
    <n v="0"/>
    <n v="5.03"/>
    <n v="2.96"/>
  </r>
  <r>
    <x v="216"/>
    <s v="Tommaso"/>
    <s v="MARCHETTI"/>
    <x v="2"/>
    <s v="March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1.99"/>
    <n v="23"/>
    <n v="1"/>
    <n v="539"/>
    <n v="2"/>
    <s v="A"/>
    <s v="23A"/>
    <n v="5"/>
    <n v="1.25"/>
    <n v="0.74"/>
  </r>
  <r>
    <x v="216"/>
    <s v="Tommaso"/>
    <s v="MARCHETTI"/>
    <x v="2"/>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539"/>
    <n v="1"/>
    <s v="B"/>
    <s v="14B"/>
    <n v="0"/>
    <n v="5.03"/>
    <n v="2.96"/>
  </r>
  <r>
    <x v="216"/>
    <s v="Giorgia"/>
    <s v="CARUSO"/>
    <x v="77"/>
    <s v="Lazi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3.99"/>
    <n v="9"/>
    <n v="2"/>
    <n v="540"/>
    <n v="2"/>
    <s v="B"/>
    <s v="9B"/>
    <n v="5"/>
    <n v="2.4300000000000002"/>
    <n v="1.56"/>
  </r>
  <r>
    <x v="217"/>
    <s v="Emma"/>
    <s v="BIANCHI"/>
    <x v="48"/>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541"/>
    <n v="2"/>
    <s v="C"/>
    <s v="26C"/>
    <n v="0"/>
    <n v="6.71"/>
    <n v="1.2800000000000002"/>
  </r>
  <r>
    <x v="217"/>
    <s v="Emma"/>
    <s v="BIANCHI"/>
    <x v="48"/>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541"/>
    <n v="2"/>
    <s v="B"/>
    <s v="42B"/>
    <n v="0"/>
    <n v="3.99"/>
    <n v="4"/>
  </r>
  <r>
    <x v="217"/>
    <s v="Gabriele"/>
    <s v="LEONE"/>
    <x v="69"/>
    <s v="Lazi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542"/>
    <n v="1"/>
    <s v="C"/>
    <s v="34C"/>
    <n v="0"/>
    <n v="4.37"/>
    <n v="1.62"/>
  </r>
  <r>
    <x v="217"/>
    <s v="Gabriele"/>
    <s v="LEONE"/>
    <x v="69"/>
    <s v="Lazi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1.99"/>
    <n v="32"/>
    <n v="1"/>
    <n v="542"/>
    <n v="2"/>
    <s v="A"/>
    <s v="32A"/>
    <n v="0"/>
    <n v="1.19"/>
    <n v="0.8"/>
  </r>
  <r>
    <x v="217"/>
    <s v="Gabriele"/>
    <s v="LEONE"/>
    <x v="69"/>
    <s v="Lazi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542"/>
    <n v="1"/>
    <s v="A"/>
    <s v="9A"/>
    <n v="0"/>
    <n v="5.51"/>
    <n v="2.4800000000000004"/>
  </r>
  <r>
    <x v="217"/>
    <s v="Mattia"/>
    <s v="SANTORO"/>
    <x v="34"/>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543"/>
    <n v="1"/>
    <s v="C"/>
    <s v="7C"/>
    <n v="0"/>
    <n v="4.43"/>
    <n v="1.5600000000000005"/>
  </r>
  <r>
    <x v="217"/>
    <s v="Mattia"/>
    <s v="SANTORO"/>
    <x v="34"/>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543"/>
    <n v="1"/>
    <s v="C"/>
    <s v="39C"/>
    <n v="0"/>
    <n v="5.75"/>
    <n v="2.2400000000000002"/>
  </r>
  <r>
    <x v="217"/>
    <s v="Riccardo"/>
    <s v="GRASSI"/>
    <x v="82"/>
    <s v="Abruzzo"/>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544"/>
    <n v="1"/>
    <s v="B"/>
    <s v="44B"/>
    <n v="0"/>
    <n v="3.65"/>
    <n v="2.3400000000000003"/>
  </r>
  <r>
    <x v="217"/>
    <s v="Riccardo"/>
    <s v="GRASSI"/>
    <x v="82"/>
    <s v="Abruzzo"/>
    <x v="6"/>
    <x v="6"/>
    <s v="N/A"/>
    <n v="96"/>
    <s v="Crime, Drama"/>
    <n v="8.9"/>
    <s v="A jury holdout attempts to prevent a miscarriage of justice by forcing his colleagues to reconsider the evidence."/>
    <s v="Sidney Lumet "/>
    <s v="Henry Fonda, Lee J. Cobb, Martin Balsam, John Fiedler"/>
    <n v="555455"/>
    <n v="0"/>
    <s v="DVD"/>
    <n v="7.99"/>
    <n v="50"/>
    <n v="1"/>
    <n v="544"/>
    <n v="1"/>
    <s v="A"/>
    <s v="50A"/>
    <n v="0"/>
    <n v="4.71"/>
    <n v="3.2800000000000002"/>
  </r>
  <r>
    <x v="217"/>
    <s v="Riccardo"/>
    <s v="GRASSI"/>
    <x v="82"/>
    <s v="Abruzz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9.99"/>
    <n v="5"/>
    <n v="2"/>
    <n v="544"/>
    <n v="1"/>
    <s v="B"/>
    <s v="5B"/>
    <n v="0"/>
    <n v="4.99"/>
    <n v="5"/>
  </r>
  <r>
    <x v="218"/>
    <s v="Matteo"/>
    <s v="GRASSI"/>
    <x v="38"/>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7.99"/>
    <n v="1"/>
    <n v="2"/>
    <n v="545"/>
    <n v="1"/>
    <s v="B"/>
    <s v="1B"/>
    <n v="5"/>
    <n v="4.79"/>
    <n v="3.2"/>
  </r>
  <r>
    <x v="218"/>
    <s v="Tommaso"/>
    <s v="RIZZO"/>
    <x v="8"/>
    <s v="Pug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3.99"/>
    <n v="31"/>
    <n v="1"/>
    <n v="546"/>
    <n v="1"/>
    <s v="A"/>
    <s v="31A"/>
    <n v="0"/>
    <n v="1.99"/>
    <n v="2"/>
  </r>
  <r>
    <x v="218"/>
    <s v="Tommaso"/>
    <s v="RIZZO"/>
    <x v="8"/>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546"/>
    <n v="3"/>
    <s v="B"/>
    <s v="5B"/>
    <n v="0"/>
    <n v="7.13"/>
    <n v="6.86"/>
  </r>
  <r>
    <x v="218"/>
    <s v="Matteo"/>
    <s v="PELLEGRINI"/>
    <x v="37"/>
    <s v="Sici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547"/>
    <n v="2"/>
    <s v="B"/>
    <s v="48B"/>
    <n v="0"/>
    <n v="2.5499999999999998"/>
    <n v="1.4400000000000004"/>
  </r>
  <r>
    <x v="218"/>
    <s v="Matteo"/>
    <s v="PELLEGRINI"/>
    <x v="37"/>
    <s v="Sici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547"/>
    <n v="2"/>
    <s v="B"/>
    <s v="20B"/>
    <n v="0"/>
    <n v="9.09"/>
    <n v="4.9000000000000004"/>
  </r>
  <r>
    <x v="218"/>
    <s v="Greta"/>
    <s v="MARINI"/>
    <x v="37"/>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548"/>
    <n v="1"/>
    <s v="C"/>
    <s v="6C"/>
    <n v="0"/>
    <n v="7.09"/>
    <n v="2.9000000000000004"/>
  </r>
  <r>
    <x v="218"/>
    <s v="Greta"/>
    <s v="MARINI"/>
    <x v="37"/>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548"/>
    <n v="3"/>
    <s v="C"/>
    <s v="47C"/>
    <n v="0"/>
    <n v="6.71"/>
    <n v="1.2800000000000002"/>
  </r>
  <r>
    <x v="218"/>
    <s v="Greta"/>
    <s v="MARINI"/>
    <x v="37"/>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548"/>
    <n v="1"/>
    <s v="C"/>
    <s v="22C"/>
    <n v="0"/>
    <n v="2.87"/>
    <n v="1.1200000000000001"/>
  </r>
  <r>
    <x v="218"/>
    <s v="Greta"/>
    <s v="MARINI"/>
    <x v="37"/>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43"/>
    <n v="2"/>
    <n v="548"/>
    <n v="1"/>
    <s v="B"/>
    <s v="43B"/>
    <n v="0"/>
    <n v="4.13"/>
    <n v="1.8600000000000003"/>
  </r>
  <r>
    <x v="218"/>
    <s v="Greta"/>
    <s v="MARINI"/>
    <x v="37"/>
    <s v="Sici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548"/>
    <n v="3"/>
    <s v="B"/>
    <s v="11B"/>
    <n v="0"/>
    <n v="7.41"/>
    <n v="6.58"/>
  </r>
  <r>
    <x v="219"/>
    <s v="Francesco"/>
    <s v="GALLO"/>
    <x v="50"/>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549"/>
    <n v="2"/>
    <s v="A"/>
    <s v="45A"/>
    <n v="5"/>
    <n v="2.79"/>
    <n v="1.2000000000000002"/>
  </r>
  <r>
    <x v="220"/>
    <s v="Ginevra"/>
    <s v="CONTI"/>
    <x v="64"/>
    <s v="Umbr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5.99"/>
    <n v="15"/>
    <n v="2"/>
    <n v="550"/>
    <n v="3"/>
    <s v="B"/>
    <s v="15B"/>
    <n v="0"/>
    <n v="3.41"/>
    <n v="2.58"/>
  </r>
  <r>
    <x v="220"/>
    <s v="Ginevra"/>
    <s v="CONTI"/>
    <x v="64"/>
    <s v="Umb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550"/>
    <n v="2"/>
    <s v="A"/>
    <s v="25A"/>
    <n v="0"/>
    <n v="3.77"/>
    <n v="2.2200000000000002"/>
  </r>
  <r>
    <x v="220"/>
    <s v="Ginevra"/>
    <s v="CONTI"/>
    <x v="64"/>
    <s v="Umb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550"/>
    <n v="2"/>
    <s v="A"/>
    <s v="18A"/>
    <n v="0"/>
    <n v="4.79"/>
    <n v="3.2"/>
  </r>
  <r>
    <x v="220"/>
    <s v="Tommaso"/>
    <s v="GRASSI"/>
    <x v="103"/>
    <s v="Campan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551"/>
    <n v="1"/>
    <s v="C"/>
    <s v="18C"/>
    <n v="0"/>
    <n v="6.55"/>
    <n v="1.4400000000000004"/>
  </r>
  <r>
    <x v="220"/>
    <s v="Tommaso"/>
    <s v="GRASSI"/>
    <x v="103"/>
    <s v="Campan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551"/>
    <n v="2"/>
    <s v="C"/>
    <s v="8C"/>
    <n v="0"/>
    <n v="3.19"/>
    <n v="0.80000000000000027"/>
  </r>
  <r>
    <x v="220"/>
    <s v="Tommaso"/>
    <s v="GRASSI"/>
    <x v="103"/>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5.99"/>
    <n v="46"/>
    <n v="1"/>
    <n v="551"/>
    <n v="1"/>
    <s v="A"/>
    <s v="46A"/>
    <n v="0"/>
    <n v="3.17"/>
    <n v="2.8200000000000003"/>
  </r>
  <r>
    <x v="220"/>
    <s v="Tommaso"/>
    <s v="GRASSI"/>
    <x v="103"/>
    <s v="Campan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9.99"/>
    <n v="24"/>
    <n v="2"/>
    <n v="551"/>
    <n v="1"/>
    <s v="B"/>
    <s v="24B"/>
    <n v="0"/>
    <n v="6.19"/>
    <n v="3.8"/>
  </r>
  <r>
    <x v="220"/>
    <s v="Riccardo"/>
    <s v="MORELLI"/>
    <x v="85"/>
    <s v="Valle d'Aos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1.99"/>
    <n v="33"/>
    <n v="3"/>
    <n v="552"/>
    <n v="2"/>
    <s v="C"/>
    <s v="33C"/>
    <n v="0"/>
    <n v="1.69"/>
    <n v="0.30000000000000004"/>
  </r>
  <r>
    <x v="221"/>
    <s v="Martina"/>
    <s v="ROSSI"/>
    <x v="84"/>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5.99"/>
    <n v="15"/>
    <n v="2"/>
    <n v="553"/>
    <n v="1"/>
    <s v="B"/>
    <s v="15B"/>
    <n v="5"/>
    <n v="3.83"/>
    <n v="2.16"/>
  </r>
  <r>
    <x v="221"/>
    <s v="Martina"/>
    <s v="BIANCHI"/>
    <x v="33"/>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1.99"/>
    <n v="9"/>
    <n v="3"/>
    <n v="554"/>
    <n v="1"/>
    <s v="C"/>
    <s v="9C"/>
    <n v="0"/>
    <n v="1.43"/>
    <n v="0.56000000000000005"/>
  </r>
  <r>
    <x v="221"/>
    <s v="Martina"/>
    <s v="BIANCHI"/>
    <x v="33"/>
    <s v="Veneto"/>
    <x v="36"/>
    <x v="25"/>
    <s v="VM18 "/>
    <n v="119"/>
    <s v="Crime, Drama"/>
    <n v="8.5"/>
    <s v="A former neo-nazi skinhead tries to prevent his younger brother from going down the same wrong path that he did."/>
    <s v="Tony Kaye "/>
    <s v="Edward Norton, Edward Furlong, Beverly D'Angelo, Jennifer Lien"/>
    <n v="908456"/>
    <n v="6720000"/>
    <s v="DVD"/>
    <n v="9.99"/>
    <n v="40"/>
    <n v="1"/>
    <n v="554"/>
    <n v="2"/>
    <s v="A"/>
    <s v="40A"/>
    <n v="0"/>
    <n v="6.19"/>
    <n v="3.8"/>
  </r>
  <r>
    <x v="221"/>
    <s v="Chiara"/>
    <s v="MARTINI"/>
    <x v="58"/>
    <s v="Calab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555"/>
    <n v="3"/>
    <s v="C"/>
    <s v="29C"/>
    <n v="0"/>
    <n v="3.27"/>
    <n v="0.7200000000000002"/>
  </r>
  <r>
    <x v="221"/>
    <s v="Andrea"/>
    <s v="BIANCHI"/>
    <x v="87"/>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3.99"/>
    <n v="19"/>
    <n v="3"/>
    <n v="556"/>
    <n v="1"/>
    <s v="C"/>
    <s v="19C"/>
    <n v="0"/>
    <n v="2.95"/>
    <n v="1.04"/>
  </r>
  <r>
    <x v="221"/>
    <s v="Andrea"/>
    <s v="BIANCHI"/>
    <x v="87"/>
    <s v="Sicilia"/>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556"/>
    <n v="1"/>
    <s v="A"/>
    <s v="15A"/>
    <n v="0"/>
    <n v="2.11"/>
    <n v="1.8800000000000003"/>
  </r>
  <r>
    <x v="221"/>
    <s v="Andrea"/>
    <s v="BIANCHI"/>
    <x v="87"/>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9.99"/>
    <n v="43"/>
    <n v="1"/>
    <n v="556"/>
    <n v="1"/>
    <s v="A"/>
    <s v="43A"/>
    <n v="0"/>
    <n v="5.99"/>
    <n v="4"/>
  </r>
  <r>
    <x v="221"/>
    <s v="Tommaso"/>
    <s v="GATTI"/>
    <x v="57"/>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1.99"/>
    <n v="7"/>
    <n v="1"/>
    <n v="557"/>
    <n v="1"/>
    <s v="A"/>
    <s v="7A"/>
    <n v="5"/>
    <n v="1.05"/>
    <n v="0.94"/>
  </r>
  <r>
    <x v="221"/>
    <s v="Andrea"/>
    <s v="MARIANI"/>
    <x v="71"/>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9.99"/>
    <n v="22"/>
    <n v="3"/>
    <n v="558"/>
    <n v="2"/>
    <s v="C"/>
    <s v="22C"/>
    <n v="0"/>
    <n v="8.39"/>
    <n v="1.5999999999999996"/>
  </r>
  <r>
    <x v="221"/>
    <s v="Andrea"/>
    <s v="MARIANI"/>
    <x v="71"/>
    <s v="Sici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558"/>
    <n v="1"/>
    <s v="C"/>
    <s v="39C"/>
    <n v="0"/>
    <n v="5.09"/>
    <n v="0.90000000000000036"/>
  </r>
  <r>
    <x v="221"/>
    <s v="Andrea"/>
    <s v="MARIANI"/>
    <x v="71"/>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1"/>
    <n v="2"/>
    <n v="558"/>
    <n v="1"/>
    <s v="B"/>
    <s v="31B"/>
    <n v="5"/>
    <n v="4.95"/>
    <n v="3.04"/>
  </r>
  <r>
    <x v="222"/>
    <s v="Gabriele"/>
    <s v="BARBIERI"/>
    <x v="107"/>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559"/>
    <n v="2"/>
    <s v="C"/>
    <s v="5C"/>
    <n v="0"/>
    <n v="3.15"/>
    <n v="0.8400000000000003"/>
  </r>
  <r>
    <x v="222"/>
    <s v="Gabriele"/>
    <s v="BARBIERI"/>
    <x v="107"/>
    <s v="Tosca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1.99"/>
    <n v="17"/>
    <n v="1"/>
    <n v="559"/>
    <n v="1"/>
    <s v="A"/>
    <s v="17A"/>
    <n v="0"/>
    <n v="0.99"/>
    <n v="1"/>
  </r>
  <r>
    <x v="222"/>
    <s v="Gabriele"/>
    <s v="BARBIERI"/>
    <x v="107"/>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1.99"/>
    <n v="8"/>
    <n v="1"/>
    <n v="559"/>
    <n v="3"/>
    <s v="A"/>
    <s v="8A"/>
    <n v="0"/>
    <n v="1.19"/>
    <n v="0.8"/>
  </r>
  <r>
    <x v="222"/>
    <s v="Gabriele"/>
    <s v="BARBIERI"/>
    <x v="107"/>
    <s v="Toscana"/>
    <x v="6"/>
    <x v="6"/>
    <s v="N/A"/>
    <n v="96"/>
    <s v="Crime, Drama"/>
    <n v="8.9"/>
    <s v="A jury holdout attempts to prevent a miscarriage of justice by forcing his colleagues to reconsider the evidence."/>
    <s v="Sidney Lumet "/>
    <s v="Henry Fonda, Lee J. Cobb, Martin Balsam, John Fiedler"/>
    <n v="555455"/>
    <n v="0"/>
    <s v="DVD"/>
    <n v="3.99"/>
    <n v="50"/>
    <n v="1"/>
    <n v="559"/>
    <n v="1"/>
    <s v="A"/>
    <s v="50A"/>
    <n v="0"/>
    <n v="1.99"/>
    <n v="2"/>
  </r>
  <r>
    <x v="222"/>
    <s v="Gabriele"/>
    <s v="BARBIERI"/>
    <x v="107"/>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3.99"/>
    <n v="14"/>
    <n v="1"/>
    <n v="559"/>
    <n v="1"/>
    <s v="A"/>
    <s v="14A"/>
    <n v="0"/>
    <n v="2.5499999999999998"/>
    <n v="1.4400000000000004"/>
  </r>
  <r>
    <x v="222"/>
    <s v="Gabriele"/>
    <s v="BARBIERI"/>
    <x v="107"/>
    <s v="Tosca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3.99"/>
    <n v="9"/>
    <n v="1"/>
    <n v="559"/>
    <n v="3"/>
    <s v="A"/>
    <s v="9A"/>
    <n v="0"/>
    <n v="2.79"/>
    <n v="1.2000000000000002"/>
  </r>
  <r>
    <x v="222"/>
    <s v="Leonardo"/>
    <s v="RICCI"/>
    <x v="15"/>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1.99"/>
    <n v="25"/>
    <n v="3"/>
    <n v="560"/>
    <n v="1"/>
    <s v="C"/>
    <s v="25C"/>
    <n v="0"/>
    <n v="1.51"/>
    <n v="0.48"/>
  </r>
  <r>
    <x v="222"/>
    <s v="Leonardo"/>
    <s v="RICCI"/>
    <x v="15"/>
    <s v="Pugl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560"/>
    <n v="1"/>
    <s v="C"/>
    <s v="44C"/>
    <n v="0"/>
    <n v="3.27"/>
    <n v="0.7200000000000002"/>
  </r>
  <r>
    <x v="222"/>
    <s v="Leonardo"/>
    <s v="RICCI"/>
    <x v="15"/>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7.99"/>
    <n v="23"/>
    <n v="1"/>
    <n v="560"/>
    <n v="2"/>
    <s v="A"/>
    <s v="23A"/>
    <n v="0"/>
    <n v="5.51"/>
    <n v="2.4800000000000004"/>
  </r>
  <r>
    <x v="223"/>
    <s v="Matteo"/>
    <s v="CONTI"/>
    <x v="26"/>
    <s v="Abruzz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561"/>
    <n v="2"/>
    <s v="C"/>
    <s v="37C"/>
    <n v="0"/>
    <n v="2.87"/>
    <n v="1.1200000000000001"/>
  </r>
  <r>
    <x v="223"/>
    <s v="Matteo"/>
    <s v="CONTI"/>
    <x v="26"/>
    <s v="Abruzz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13.99"/>
    <n v="4"/>
    <n v="2"/>
    <n v="561"/>
    <n v="1"/>
    <s v="B"/>
    <s v="4B"/>
    <n v="0"/>
    <n v="8.9499999999999993"/>
    <n v="5.0400000000000009"/>
  </r>
  <r>
    <x v="224"/>
    <s v="Alice"/>
    <s v="BRUNO"/>
    <x v="40"/>
    <s v="Piemont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562"/>
    <n v="1"/>
    <s v="C"/>
    <s v="46C"/>
    <n v="0"/>
    <n v="6.71"/>
    <n v="1.2800000000000002"/>
  </r>
  <r>
    <x v="224"/>
    <s v="Alice"/>
    <s v="BRUNO"/>
    <x v="40"/>
    <s v="Piemont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9.99"/>
    <n v="6"/>
    <n v="2"/>
    <n v="562"/>
    <n v="2"/>
    <s v="B"/>
    <s v="6B"/>
    <n v="0"/>
    <n v="4.99"/>
    <n v="5"/>
  </r>
  <r>
    <x v="224"/>
    <s v="Alice"/>
    <s v="BRUNO"/>
    <x v="40"/>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562"/>
    <n v="2"/>
    <s v="B"/>
    <s v="43B"/>
    <n v="0"/>
    <n v="5.09"/>
    <n v="4.9000000000000004"/>
  </r>
  <r>
    <x v="224"/>
    <s v="Aurora"/>
    <s v="BARBIERI"/>
    <x v="35"/>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4"/>
    <n v="3"/>
    <n v="563"/>
    <n v="3"/>
    <s v="C"/>
    <s v="14C"/>
    <n v="0"/>
    <n v="2.79"/>
    <n v="1.2000000000000002"/>
  </r>
  <r>
    <x v="224"/>
    <s v="Aurora"/>
    <s v="BARBIERI"/>
    <x v="35"/>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563"/>
    <n v="3"/>
    <s v="B"/>
    <s v="32B"/>
    <n v="5"/>
    <n v="3.59"/>
    <n v="2.4000000000000004"/>
  </r>
  <r>
    <x v="225"/>
    <s v="Matteo"/>
    <s v="SANTORO"/>
    <x v="31"/>
    <s v="Lazi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564"/>
    <n v="1"/>
    <s v="B"/>
    <s v="29B"/>
    <n v="0"/>
    <n v="4.63"/>
    <n v="3.3600000000000003"/>
  </r>
  <r>
    <x v="225"/>
    <s v="Matteo"/>
    <s v="SANTORO"/>
    <x v="31"/>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564"/>
    <n v="1"/>
    <s v="B"/>
    <s v="22B"/>
    <n v="0"/>
    <n v="9.09"/>
    <n v="4.9000000000000004"/>
  </r>
  <r>
    <x v="225"/>
    <s v="Mattia"/>
    <s v="SERRA"/>
    <x v="87"/>
    <s v="Sici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3.99"/>
    <n v="24"/>
    <n v="2"/>
    <n v="565"/>
    <n v="2"/>
    <s v="B"/>
    <s v="24B"/>
    <n v="0"/>
    <n v="2.4300000000000002"/>
    <n v="1.56"/>
  </r>
  <r>
    <x v="225"/>
    <s v="Mattia"/>
    <s v="SERRA"/>
    <x v="87"/>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565"/>
    <n v="1"/>
    <s v="A"/>
    <s v="21A"/>
    <n v="0"/>
    <n v="6.59"/>
    <n v="3.4000000000000004"/>
  </r>
  <r>
    <x v="225"/>
    <s v="Giorgia"/>
    <s v="SANTORO"/>
    <x v="19"/>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566"/>
    <n v="3"/>
    <s v="C"/>
    <s v="35C"/>
    <n v="0"/>
    <n v="3.19"/>
    <n v="0.80000000000000027"/>
  </r>
  <r>
    <x v="225"/>
    <s v="Giorgia"/>
    <s v="SANTORO"/>
    <x v="19"/>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566"/>
    <n v="1"/>
    <s v="B"/>
    <s v="27B"/>
    <n v="0"/>
    <n v="4.1900000000000004"/>
    <n v="1.7999999999999998"/>
  </r>
  <r>
    <x v="225"/>
    <s v="Giorgia"/>
    <s v="SANTORO"/>
    <x v="19"/>
    <s v="Sarde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566"/>
    <n v="3"/>
    <s v="A"/>
    <s v="12A"/>
    <n v="0"/>
    <n v="4.63"/>
    <n v="3.3600000000000003"/>
  </r>
  <r>
    <x v="226"/>
    <s v="Giorgia"/>
    <s v="SERRA"/>
    <x v="35"/>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7"/>
    <n v="1"/>
    <n v="567"/>
    <n v="2"/>
    <s v="A"/>
    <s v="7A"/>
    <n v="5"/>
    <n v="2.71"/>
    <n v="1.2800000000000002"/>
  </r>
  <r>
    <x v="226"/>
    <s v="Tommaso"/>
    <s v="GIORDANO"/>
    <x v="13"/>
    <s v="Piemonte"/>
    <x v="3"/>
    <x v="3"/>
    <s v="T "/>
    <n v="113"/>
    <s v="Mystery, Thriller"/>
    <n v="8.5"/>
    <s v="A man with short-term memory loss attempts to track down his wife's murderer."/>
    <s v="Christopher Nolan "/>
    <s v="Guy Pearce, Carrie-Anne Moss, Joe Pantoliano, Mark Boone Junior"/>
    <n v="986815"/>
    <n v="25540000"/>
    <s v="Digitale"/>
    <n v="3.99"/>
    <n v="41"/>
    <n v="3"/>
    <n v="568"/>
    <n v="1"/>
    <s v="C"/>
    <s v="41C"/>
    <n v="0"/>
    <n v="3.03"/>
    <n v="0.96000000000000041"/>
  </r>
  <r>
    <x v="227"/>
    <s v="Martina"/>
    <s v="SANTORO"/>
    <x v="70"/>
    <s v="Piemont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5.99"/>
    <n v="24"/>
    <n v="2"/>
    <n v="569"/>
    <n v="3"/>
    <s v="B"/>
    <s v="24B"/>
    <n v="0"/>
    <n v="3.11"/>
    <n v="2.8800000000000003"/>
  </r>
  <r>
    <x v="227"/>
    <s v="Martina"/>
    <s v="SANTORO"/>
    <x v="70"/>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569"/>
    <n v="1"/>
    <s v="B"/>
    <s v="13B"/>
    <n v="0"/>
    <n v="3.29"/>
    <n v="2.7"/>
  </r>
  <r>
    <x v="227"/>
    <s v="Martina"/>
    <s v="SANTORO"/>
    <x v="70"/>
    <s v="Piemonte"/>
    <x v="36"/>
    <x v="25"/>
    <s v="VM18 "/>
    <n v="119"/>
    <s v="Crime, Drama"/>
    <n v="8.5"/>
    <s v="A former neo-nazi skinhead tries to prevent his younger brother from going down the same wrong path that he did."/>
    <s v="Tony Kaye "/>
    <s v="Edward Norton, Edward Furlong, Beverly D'Angelo, Jennifer Lien"/>
    <n v="908456"/>
    <n v="6720000"/>
    <s v="DVD"/>
    <n v="7.99"/>
    <n v="40"/>
    <n v="1"/>
    <n v="569"/>
    <n v="1"/>
    <s v="A"/>
    <s v="40A"/>
    <n v="0"/>
    <n v="4.07"/>
    <n v="3.92"/>
  </r>
  <r>
    <x v="227"/>
    <s v="Greta"/>
    <s v="MORELLI"/>
    <x v="0"/>
    <s v="Ligu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570"/>
    <n v="1"/>
    <s v="B"/>
    <s v="23B"/>
    <n v="0"/>
    <n v="2.19"/>
    <n v="1.8000000000000003"/>
  </r>
  <r>
    <x v="227"/>
    <s v="Greta"/>
    <s v="MORELLI"/>
    <x v="0"/>
    <s v="Liguria"/>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570"/>
    <n v="2"/>
    <s v="A"/>
    <s v="40A"/>
    <n v="0"/>
    <n v="2.39"/>
    <n v="1.6"/>
  </r>
  <r>
    <x v="227"/>
    <s v="Greta"/>
    <s v="MORELLI"/>
    <x v="0"/>
    <s v="Ligu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570"/>
    <n v="3"/>
    <s v="A"/>
    <s v="34A"/>
    <n v="0"/>
    <n v="3.83"/>
    <n v="2.16"/>
  </r>
  <r>
    <x v="227"/>
    <s v="Greta"/>
    <s v="MORELLI"/>
    <x v="0"/>
    <s v="Ligu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13.99"/>
    <n v="38"/>
    <n v="2"/>
    <n v="570"/>
    <n v="3"/>
    <s v="B"/>
    <s v="38B"/>
    <n v="0"/>
    <n v="8.81"/>
    <n v="5.18"/>
  </r>
  <r>
    <x v="227"/>
    <s v="Emma"/>
    <s v="RICCI"/>
    <x v="99"/>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571"/>
    <n v="2"/>
    <s v="B"/>
    <s v="12B"/>
    <n v="5"/>
    <n v="4.79"/>
    <n v="3.2"/>
  </r>
  <r>
    <x v="227"/>
    <s v="Giorgia"/>
    <s v="CONTE"/>
    <x v="51"/>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7.99"/>
    <n v="35"/>
    <n v="3"/>
    <n v="572"/>
    <n v="2"/>
    <s v="C"/>
    <s v="35C"/>
    <n v="0"/>
    <n v="6.39"/>
    <n v="1.6000000000000005"/>
  </r>
  <r>
    <x v="227"/>
    <s v="Giorgia"/>
    <s v="CONTE"/>
    <x v="51"/>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572"/>
    <n v="1"/>
    <s v="A"/>
    <s v="9A"/>
    <n v="0"/>
    <n v="3.99"/>
    <n v="4"/>
  </r>
  <r>
    <x v="228"/>
    <s v="Greta"/>
    <s v="FERRARA"/>
    <x v="31"/>
    <s v="Lazi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573"/>
    <n v="3"/>
    <s v="C"/>
    <s v="16C"/>
    <n v="0"/>
    <n v="4.97"/>
    <n v="1.0200000000000005"/>
  </r>
  <r>
    <x v="228"/>
    <s v="Leonardo"/>
    <s v="CONTI"/>
    <x v="15"/>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1.99"/>
    <n v="46"/>
    <n v="3"/>
    <n v="574"/>
    <n v="1"/>
    <s v="C"/>
    <s v="46C"/>
    <n v="0"/>
    <n v="1.49"/>
    <n v="0.5"/>
  </r>
  <r>
    <x v="228"/>
    <s v="Leonardo"/>
    <s v="CONTI"/>
    <x v="15"/>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574"/>
    <n v="1"/>
    <s v="C"/>
    <s v="32C"/>
    <n v="0"/>
    <n v="7.39"/>
    <n v="2.6000000000000005"/>
  </r>
  <r>
    <x v="228"/>
    <s v="Ginevra"/>
    <s v="BERNARDI"/>
    <x v="43"/>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575"/>
    <n v="2"/>
    <s v="C"/>
    <s v="42C"/>
    <n v="0"/>
    <n v="4.49"/>
    <n v="1.5"/>
  </r>
  <r>
    <x v="228"/>
    <s v="Ginevra"/>
    <s v="BERNARDI"/>
    <x v="4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575"/>
    <n v="1"/>
    <s v="A"/>
    <s v="48A"/>
    <n v="0"/>
    <n v="0.99"/>
    <n v="1"/>
  </r>
  <r>
    <x v="228"/>
    <s v="Ginevra"/>
    <s v="BERNARDI"/>
    <x v="43"/>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575"/>
    <n v="1"/>
    <s v="B"/>
    <s v="20B"/>
    <n v="0"/>
    <n v="4.07"/>
    <n v="3.92"/>
  </r>
  <r>
    <x v="228"/>
    <s v="Leonardo"/>
    <s v="SERRA"/>
    <x v="91"/>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19"/>
    <n v="2"/>
    <n v="576"/>
    <n v="1"/>
    <s v="B"/>
    <s v="19B"/>
    <n v="0"/>
    <n v="2.35"/>
    <n v="1.6400000000000001"/>
  </r>
  <r>
    <x v="228"/>
    <s v="Leonardo"/>
    <s v="SERRA"/>
    <x v="91"/>
    <s v="Piemonte"/>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576"/>
    <n v="1"/>
    <s v="B"/>
    <s v="44B"/>
    <n v="0"/>
    <n v="2.99"/>
    <n v="3"/>
  </r>
  <r>
    <x v="228"/>
    <s v="Leonardo"/>
    <s v="SERRA"/>
    <x v="91"/>
    <s v="Piemont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30"/>
    <n v="2"/>
    <n v="576"/>
    <n v="1"/>
    <s v="B"/>
    <s v="30B"/>
    <n v="0"/>
    <n v="4.87"/>
    <n v="3.12"/>
  </r>
  <r>
    <x v="228"/>
    <s v="Leonardo"/>
    <s v="SERRA"/>
    <x v="91"/>
    <s v="Piemont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9.99"/>
    <n v="33"/>
    <n v="1"/>
    <n v="576"/>
    <n v="1"/>
    <s v="A"/>
    <s v="33A"/>
    <n v="0"/>
    <n v="5.49"/>
    <n v="4.5"/>
  </r>
  <r>
    <x v="228"/>
    <s v="Martina"/>
    <s v="BRUNO"/>
    <x v="41"/>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3.99"/>
    <n v="39"/>
    <n v="3"/>
    <n v="577"/>
    <n v="1"/>
    <s v="C"/>
    <s v="39C"/>
    <n v="0"/>
    <n v="3.11"/>
    <n v="0.88000000000000034"/>
  </r>
  <r>
    <x v="228"/>
    <s v="Martina"/>
    <s v="BRUNO"/>
    <x v="41"/>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577"/>
    <n v="1"/>
    <s v="A"/>
    <s v="22A"/>
    <n v="0"/>
    <n v="2.31"/>
    <n v="1.6800000000000002"/>
  </r>
  <r>
    <x v="228"/>
    <s v="Martina"/>
    <s v="BRUNO"/>
    <x v="41"/>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577"/>
    <n v="1"/>
    <s v="A"/>
    <s v="4A"/>
    <n v="0"/>
    <n v="5.19"/>
    <n v="2.8"/>
  </r>
  <r>
    <x v="228"/>
    <s v="Martina"/>
    <s v="BRUNO"/>
    <x v="41"/>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577"/>
    <n v="3"/>
    <s v="B"/>
    <s v="38B"/>
    <n v="0"/>
    <n v="5.49"/>
    <n v="4.5"/>
  </r>
  <r>
    <x v="229"/>
    <s v="Tommaso"/>
    <s v="ROSSETTI"/>
    <x v="97"/>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578"/>
    <n v="3"/>
    <s v="C"/>
    <s v="35C"/>
    <n v="0"/>
    <n v="4.6100000000000003"/>
    <n v="1.38"/>
  </r>
  <r>
    <x v="229"/>
    <s v="Riccardo"/>
    <s v="SANTORO"/>
    <x v="60"/>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579"/>
    <n v="1"/>
    <s v="C"/>
    <s v="38C"/>
    <n v="0"/>
    <n v="4.43"/>
    <n v="1.5600000000000005"/>
  </r>
  <r>
    <x v="229"/>
    <s v="Riccardo"/>
    <s v="SANTORO"/>
    <x v="60"/>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9.99"/>
    <n v="37"/>
    <n v="3"/>
    <n v="579"/>
    <n v="1"/>
    <s v="C"/>
    <s v="37C"/>
    <n v="0"/>
    <n v="7.89"/>
    <n v="2.1000000000000005"/>
  </r>
  <r>
    <x v="230"/>
    <s v="Ginevra"/>
    <s v="SANTORO"/>
    <x v="65"/>
    <s v="Sardeg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580"/>
    <n v="2"/>
    <s v="C"/>
    <s v="50C"/>
    <n v="0"/>
    <n v="2.79"/>
    <n v="1.2000000000000002"/>
  </r>
  <r>
    <x v="230"/>
    <s v="Ginevra"/>
    <s v="SANTORO"/>
    <x v="65"/>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3.99"/>
    <n v="25"/>
    <n v="3"/>
    <n v="580"/>
    <n v="3"/>
    <s v="C"/>
    <s v="25C"/>
    <n v="0"/>
    <n v="2.95"/>
    <n v="1.04"/>
  </r>
  <r>
    <x v="230"/>
    <s v="Ginevra"/>
    <s v="SANTORO"/>
    <x v="65"/>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580"/>
    <n v="1"/>
    <s v="C"/>
    <s v="32C"/>
    <n v="0"/>
    <n v="7.59"/>
    <n v="2.4000000000000004"/>
  </r>
  <r>
    <x v="230"/>
    <s v="Giulia"/>
    <s v="BARBIERI"/>
    <x v="24"/>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45"/>
    <n v="3"/>
    <n v="581"/>
    <n v="1"/>
    <s v="C"/>
    <s v="45C"/>
    <n v="0"/>
    <n v="2.99"/>
    <n v="1"/>
  </r>
  <r>
    <x v="231"/>
    <s v="Greta"/>
    <s v="BIANCHI"/>
    <x v="6"/>
    <s v="Puglia"/>
    <x v="3"/>
    <x v="3"/>
    <s v="T "/>
    <n v="113"/>
    <s v="Mystery, Thriller"/>
    <n v="8.5"/>
    <s v="A man with short-term memory loss attempts to track down his wife's murderer."/>
    <s v="Christopher Nolan "/>
    <s v="Guy Pearce, Carrie-Anne Moss, Joe Pantoliano, Mark Boone Junior"/>
    <n v="986815"/>
    <n v="25540000"/>
    <s v="Digitale"/>
    <n v="7.99"/>
    <n v="41"/>
    <n v="3"/>
    <n v="582"/>
    <n v="1"/>
    <s v="C"/>
    <s v="41C"/>
    <n v="0"/>
    <n v="5.91"/>
    <n v="2.08"/>
  </r>
  <r>
    <x v="231"/>
    <s v="Greta"/>
    <s v="BIANCHI"/>
    <x v="6"/>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1.99"/>
    <n v="49"/>
    <n v="1"/>
    <n v="582"/>
    <n v="1"/>
    <s v="A"/>
    <s v="49A"/>
    <n v="0"/>
    <n v="1.17"/>
    <n v="0.82000000000000006"/>
  </r>
  <r>
    <x v="231"/>
    <s v="Greta"/>
    <s v="BIANCHI"/>
    <x v="6"/>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5.99"/>
    <n v="18"/>
    <n v="1"/>
    <n v="582"/>
    <n v="1"/>
    <s v="A"/>
    <s v="18A"/>
    <n v="5"/>
    <n v="4.13"/>
    <n v="1.8600000000000003"/>
  </r>
  <r>
    <x v="231"/>
    <s v="Mattia"/>
    <s v="BIANCO"/>
    <x v="104"/>
    <s v="Pug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7.99"/>
    <n v="13"/>
    <n v="2"/>
    <n v="583"/>
    <n v="1"/>
    <s v="B"/>
    <s v="13B"/>
    <n v="5"/>
    <n v="5.03"/>
    <n v="2.96"/>
  </r>
  <r>
    <x v="231"/>
    <s v="Alice"/>
    <s v="GENTILE"/>
    <x v="78"/>
    <s v="Molise"/>
    <x v="6"/>
    <x v="6"/>
    <s v="N/A"/>
    <n v="96"/>
    <s v="Crime, Drama"/>
    <n v="8.9"/>
    <s v="A jury holdout attempts to prevent a miscarriage of justice by forcing his colleagues to reconsider the evidence."/>
    <s v="Sidney Lumet "/>
    <s v="Henry Fonda, Lee J. Cobb, Martin Balsam, John Fiedler"/>
    <n v="555455"/>
    <n v="0"/>
    <s v="DVD"/>
    <n v="5.99"/>
    <n v="50"/>
    <n v="1"/>
    <n v="584"/>
    <n v="1"/>
    <s v="A"/>
    <s v="50A"/>
    <n v="0"/>
    <n v="3.59"/>
    <n v="2.4000000000000004"/>
  </r>
  <r>
    <x v="231"/>
    <s v="Alice"/>
    <s v="GENTILE"/>
    <x v="78"/>
    <s v="Molis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584"/>
    <n v="1"/>
    <s v="A"/>
    <s v="48A"/>
    <n v="0"/>
    <n v="4.47"/>
    <n v="3.5200000000000005"/>
  </r>
  <r>
    <x v="232"/>
    <s v="Matteo"/>
    <s v="CONTI"/>
    <x v="26"/>
    <s v="Abruzz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585"/>
    <n v="2"/>
    <s v="A"/>
    <s v="29A"/>
    <n v="0"/>
    <n v="4.3899999999999997"/>
    <n v="3.6000000000000005"/>
  </r>
  <r>
    <x v="232"/>
    <s v="Matteo"/>
    <s v="CONTI"/>
    <x v="26"/>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585"/>
    <n v="2"/>
    <s v="A"/>
    <s v="14A"/>
    <n v="0"/>
    <n v="5.27"/>
    <n v="2.7200000000000006"/>
  </r>
  <r>
    <x v="232"/>
    <s v="Matteo"/>
    <s v="CONTI"/>
    <x v="26"/>
    <s v="Abruzz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585"/>
    <n v="2"/>
    <s v="A"/>
    <s v="17A"/>
    <n v="0"/>
    <n v="5.99"/>
    <n v="4"/>
  </r>
  <r>
    <x v="232"/>
    <s v="Matteo"/>
    <s v="CONTI"/>
    <x v="26"/>
    <s v="Abruzz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585"/>
    <n v="1"/>
    <s v="B"/>
    <s v="32B"/>
    <n v="0"/>
    <n v="8.11"/>
    <n v="5.8800000000000008"/>
  </r>
  <r>
    <x v="232"/>
    <s v="Giorgia"/>
    <s v="FERRI"/>
    <x v="75"/>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586"/>
    <n v="2"/>
    <s v="C"/>
    <s v="34C"/>
    <n v="0"/>
    <n v="4.6100000000000003"/>
    <n v="1.38"/>
  </r>
  <r>
    <x v="232"/>
    <s v="Giorgia"/>
    <s v="FERRI"/>
    <x v="75"/>
    <s v="Sici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586"/>
    <n v="1"/>
    <s v="A"/>
    <s v="13A"/>
    <n v="0"/>
    <n v="2.23"/>
    <n v="1.7600000000000002"/>
  </r>
  <r>
    <x v="232"/>
    <s v="Giorgia"/>
    <s v="FERRI"/>
    <x v="75"/>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586"/>
    <n v="3"/>
    <s v="A"/>
    <s v="4A"/>
    <n v="0"/>
    <n v="3.05"/>
    <n v="2.9400000000000004"/>
  </r>
  <r>
    <x v="232"/>
    <s v="Giorgia"/>
    <s v="FERRI"/>
    <x v="75"/>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586"/>
    <n v="3"/>
    <s v="B"/>
    <s v="18B"/>
    <n v="0"/>
    <n v="5.49"/>
    <n v="4.5"/>
  </r>
  <r>
    <x v="233"/>
    <s v="Matteo"/>
    <s v="MORETTI"/>
    <x v="21"/>
    <s v="Friuli Venezia Giu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587"/>
    <n v="1"/>
    <s v="C"/>
    <s v="47C"/>
    <n v="0"/>
    <n v="6.79"/>
    <n v="1.2000000000000002"/>
  </r>
  <r>
    <x v="233"/>
    <s v="Matteo"/>
    <s v="MORETTI"/>
    <x v="21"/>
    <s v="Friuli Venezia Giu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587"/>
    <n v="3"/>
    <s v="B"/>
    <s v="15B"/>
    <n v="0"/>
    <n v="1.99"/>
    <n v="2"/>
  </r>
  <r>
    <x v="233"/>
    <s v="Matteo"/>
    <s v="MORETTI"/>
    <x v="21"/>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587"/>
    <n v="1"/>
    <s v="A"/>
    <s v="13A"/>
    <n v="0"/>
    <n v="5.19"/>
    <n v="2.8"/>
  </r>
  <r>
    <x v="233"/>
    <s v="Tommaso"/>
    <s v="BRUNO"/>
    <x v="81"/>
    <s v="Molis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588"/>
    <n v="2"/>
    <s v="C"/>
    <s v="27C"/>
    <n v="0"/>
    <n v="6.23"/>
    <n v="1.7599999999999998"/>
  </r>
  <r>
    <x v="233"/>
    <s v="Tommaso"/>
    <s v="BRUNO"/>
    <x v="81"/>
    <s v="Molis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588"/>
    <n v="1"/>
    <s v="A"/>
    <s v="28A"/>
    <n v="5"/>
    <n v="1.29"/>
    <n v="0.7"/>
  </r>
  <r>
    <x v="234"/>
    <s v="Chiara"/>
    <s v="GRASSI"/>
    <x v="29"/>
    <s v="March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589"/>
    <n v="1"/>
    <s v="C"/>
    <s v="32C"/>
    <n v="0"/>
    <n v="2.91"/>
    <n v="1.08"/>
  </r>
  <r>
    <x v="234"/>
    <s v="Chiara"/>
    <s v="GRASSI"/>
    <x v="29"/>
    <s v="March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5.99"/>
    <n v="26"/>
    <n v="1"/>
    <n v="589"/>
    <n v="1"/>
    <s v="A"/>
    <s v="26A"/>
    <n v="0"/>
    <n v="3.17"/>
    <n v="2.8200000000000003"/>
  </r>
  <r>
    <x v="234"/>
    <s v="Chiara"/>
    <s v="GRASSI"/>
    <x v="29"/>
    <s v="March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7.99"/>
    <n v="13"/>
    <n v="2"/>
    <n v="589"/>
    <n v="2"/>
    <s v="B"/>
    <s v="13B"/>
    <n v="0"/>
    <n v="5.1100000000000003"/>
    <n v="2.88"/>
  </r>
  <r>
    <x v="234"/>
    <s v="Chiara"/>
    <s v="GRASSI"/>
    <x v="29"/>
    <s v="March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3"/>
    <n v="1"/>
    <n v="589"/>
    <n v="2"/>
    <s v="A"/>
    <s v="23A"/>
    <n v="0"/>
    <n v="5.19"/>
    <n v="4.8"/>
  </r>
  <r>
    <x v="234"/>
    <s v="Sofia"/>
    <s v="FERRARA"/>
    <x v="8"/>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590"/>
    <n v="3"/>
    <s v="C"/>
    <s v="7C"/>
    <n v="0"/>
    <n v="6.31"/>
    <n v="1.6800000000000006"/>
  </r>
  <r>
    <x v="234"/>
    <s v="Sofia"/>
    <s v="FERRARA"/>
    <x v="8"/>
    <s v="Pug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590"/>
    <n v="3"/>
    <s v="C"/>
    <s v="37C"/>
    <n v="0"/>
    <n v="3.19"/>
    <n v="0.80000000000000027"/>
  </r>
  <r>
    <x v="234"/>
    <s v="Sofia"/>
    <s v="RUSSO"/>
    <x v="5"/>
    <s v="Campan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591"/>
    <n v="1"/>
    <s v="A"/>
    <s v="39A"/>
    <n v="5"/>
    <n v="1.31"/>
    <n v="0.67999999999999994"/>
  </r>
  <r>
    <x v="234"/>
    <s v="Sofia"/>
    <s v="RUSSO"/>
    <x v="5"/>
    <s v="Campan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591"/>
    <n v="3"/>
    <s v="A"/>
    <s v="9A"/>
    <n v="0"/>
    <n v="5.35"/>
    <n v="2.6400000000000006"/>
  </r>
  <r>
    <x v="235"/>
    <s v="Alice"/>
    <s v="RINALDI"/>
    <x v="60"/>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592"/>
    <n v="1"/>
    <s v="B"/>
    <s v="46B"/>
    <n v="5"/>
    <n v="2.75"/>
    <n v="1.2400000000000002"/>
  </r>
  <r>
    <x v="236"/>
    <s v="Giorgia"/>
    <s v="GRASSI"/>
    <x v="43"/>
    <s v="Venet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1.99"/>
    <n v="25"/>
    <n v="1"/>
    <n v="593"/>
    <n v="3"/>
    <s v="A"/>
    <s v="25A"/>
    <n v="5"/>
    <n v="1.07"/>
    <n v="0.91999999999999993"/>
  </r>
  <r>
    <x v="236"/>
    <s v="Riccardo"/>
    <s v="SANTORO"/>
    <x v="60"/>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7.99"/>
    <n v="36"/>
    <n v="3"/>
    <n v="594"/>
    <n v="2"/>
    <s v="C"/>
    <s v="36C"/>
    <n v="0"/>
    <n v="6.07"/>
    <n v="1.92"/>
  </r>
  <r>
    <x v="236"/>
    <s v="Riccardo"/>
    <s v="SANTORO"/>
    <x v="60"/>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594"/>
    <n v="3"/>
    <s v="C"/>
    <s v="13C"/>
    <n v="0"/>
    <n v="7.49"/>
    <n v="2.5"/>
  </r>
  <r>
    <x v="236"/>
    <s v="Riccardo"/>
    <s v="SANTORO"/>
    <x v="60"/>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594"/>
    <n v="3"/>
    <s v="C"/>
    <s v="12C"/>
    <n v="0"/>
    <n v="4.97"/>
    <n v="1.0200000000000005"/>
  </r>
  <r>
    <x v="236"/>
    <s v="Riccardo"/>
    <s v="SANTORO"/>
    <x v="60"/>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7.99"/>
    <n v="1"/>
    <n v="1"/>
    <n v="594"/>
    <n v="1"/>
    <s v="A"/>
    <s v="1A"/>
    <n v="0"/>
    <n v="4.3099999999999996"/>
    <n v="3.6800000000000006"/>
  </r>
  <r>
    <x v="236"/>
    <s v="Riccardo"/>
    <s v="SANTORO"/>
    <x v="60"/>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594"/>
    <n v="3"/>
    <s v="A"/>
    <s v="7A"/>
    <n v="0"/>
    <n v="4.3899999999999997"/>
    <n v="3.6000000000000005"/>
  </r>
  <r>
    <x v="236"/>
    <s v="Riccardo"/>
    <s v="SANTORO"/>
    <x v="60"/>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594"/>
    <n v="3"/>
    <s v="B"/>
    <s v="18B"/>
    <n v="0"/>
    <n v="5.49"/>
    <n v="4.5"/>
  </r>
  <r>
    <x v="236"/>
    <s v="Chiara"/>
    <s v="MARINO"/>
    <x v="39"/>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595"/>
    <n v="1"/>
    <s v="C"/>
    <s v="5C"/>
    <n v="0"/>
    <n v="2.79"/>
    <n v="1.2000000000000002"/>
  </r>
  <r>
    <x v="236"/>
    <s v="Chiara"/>
    <s v="MARINO"/>
    <x v="39"/>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9.99"/>
    <n v="16"/>
    <n v="3"/>
    <n v="595"/>
    <n v="2"/>
    <s v="C"/>
    <s v="16C"/>
    <n v="0"/>
    <n v="7.99"/>
    <n v="2"/>
  </r>
  <r>
    <x v="236"/>
    <s v="Matteo"/>
    <s v="MARIANI"/>
    <x v="80"/>
    <s v="Sicilia"/>
    <x v="36"/>
    <x v="25"/>
    <s v="VM18 "/>
    <n v="119"/>
    <s v="Crime, Drama"/>
    <n v="8.5"/>
    <s v="A former neo-nazi skinhead tries to prevent his younger brother from going down the same wrong path that he did."/>
    <s v="Tony Kaye "/>
    <s v="Edward Norton, Edward Furlong, Beverly D'Angelo, Jennifer Lien"/>
    <n v="908456"/>
    <n v="6720000"/>
    <s v="Blu-Ray"/>
    <n v="9.99"/>
    <n v="40"/>
    <n v="2"/>
    <n v="596"/>
    <n v="3"/>
    <s v="B"/>
    <s v="40B"/>
    <n v="0"/>
    <n v="5.59"/>
    <n v="4.4000000000000004"/>
  </r>
  <r>
    <x v="236"/>
    <s v="Ginevra"/>
    <s v="DE LUCA"/>
    <x v="1"/>
    <s v="Basilicat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597"/>
    <n v="1"/>
    <s v="C"/>
    <s v="32C"/>
    <n v="0"/>
    <n v="6.31"/>
    <n v="1.6800000000000006"/>
  </r>
  <r>
    <x v="236"/>
    <s v="Ginevra"/>
    <s v="DE LUCA"/>
    <x v="1"/>
    <s v="Basilica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597"/>
    <n v="1"/>
    <s v="A"/>
    <s v="37A"/>
    <n v="0"/>
    <n v="3.77"/>
    <n v="2.2200000000000002"/>
  </r>
  <r>
    <x v="236"/>
    <s v="Ginevra"/>
    <s v="DE LUCA"/>
    <x v="1"/>
    <s v="Basilicat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597"/>
    <n v="1"/>
    <s v="B"/>
    <s v="2B"/>
    <n v="0"/>
    <n v="4.63"/>
    <n v="3.3600000000000003"/>
  </r>
  <r>
    <x v="237"/>
    <s v="Ginevra"/>
    <s v="RICCI"/>
    <x v="56"/>
    <s v="Friuli Venezia Giu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598"/>
    <n v="1"/>
    <s v="C"/>
    <s v="37C"/>
    <n v="0"/>
    <n v="4.43"/>
    <n v="1.5600000000000005"/>
  </r>
  <r>
    <x v="237"/>
    <s v="Ginevra"/>
    <s v="RICCI"/>
    <x v="56"/>
    <s v="Friuli Venezia Giulia"/>
    <x v="6"/>
    <x v="6"/>
    <s v="N/A"/>
    <n v="96"/>
    <s v="Crime, Drama"/>
    <n v="8.9"/>
    <s v="A jury holdout attempts to prevent a miscarriage of justice by forcing his colleagues to reconsider the evidence."/>
    <s v="Sidney Lumet "/>
    <s v="Henry Fonda, Lee J. Cobb, Martin Balsam, John Fiedler"/>
    <n v="555455"/>
    <n v="0"/>
    <s v="Digitale"/>
    <n v="5.99"/>
    <n v="50"/>
    <n v="3"/>
    <n v="598"/>
    <n v="2"/>
    <s v="C"/>
    <s v="50C"/>
    <n v="0"/>
    <n v="4.97"/>
    <n v="1.0200000000000005"/>
  </r>
  <r>
    <x v="237"/>
    <s v="Ginevra"/>
    <s v="RICCI"/>
    <x v="56"/>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598"/>
    <n v="1"/>
    <s v="C"/>
    <s v="13C"/>
    <n v="0"/>
    <n v="3.15"/>
    <n v="0.8400000000000003"/>
  </r>
  <r>
    <x v="237"/>
    <s v="Ginevra"/>
    <s v="RICCI"/>
    <x v="56"/>
    <s v="Friuli Venezia Giu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598"/>
    <n v="2"/>
    <s v="A"/>
    <s v="19A"/>
    <n v="0"/>
    <n v="6.79"/>
    <n v="3.2"/>
  </r>
  <r>
    <x v="237"/>
    <s v="Ginevra"/>
    <s v="RICCI"/>
    <x v="56"/>
    <s v="Friuli Venezia Giu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598"/>
    <n v="1"/>
    <s v="B"/>
    <s v="27B"/>
    <n v="0"/>
    <n v="9.7899999999999991"/>
    <n v="4.2000000000000011"/>
  </r>
  <r>
    <x v="237"/>
    <s v="Lorenzo"/>
    <s v="MAZZA"/>
    <x v="21"/>
    <s v="Friuli Venezia Giu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1.99"/>
    <n v="9"/>
    <n v="3"/>
    <n v="599"/>
    <n v="1"/>
    <s v="C"/>
    <s v="9C"/>
    <n v="0"/>
    <n v="1.43"/>
    <n v="0.56000000000000005"/>
  </r>
  <r>
    <x v="237"/>
    <s v="Lorenzo"/>
    <s v="MAZZA"/>
    <x v="21"/>
    <s v="Friuli Venezia Giuli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599"/>
    <n v="3"/>
    <s v="B"/>
    <s v="44B"/>
    <n v="0"/>
    <n v="7.69"/>
    <n v="6.3"/>
  </r>
  <r>
    <x v="237"/>
    <s v="Lorenzo"/>
    <s v="MAZZA"/>
    <x v="21"/>
    <s v="Friuli Venezia Giu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26"/>
    <n v="2"/>
    <n v="599"/>
    <n v="3"/>
    <s v="B"/>
    <s v="26B"/>
    <n v="0"/>
    <n v="9.3699999999999992"/>
    <n v="4.620000000000001"/>
  </r>
  <r>
    <x v="237"/>
    <s v="Andrea"/>
    <s v="RINALDI"/>
    <x v="67"/>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1.99"/>
    <n v="3"/>
    <n v="3"/>
    <n v="600"/>
    <n v="2"/>
    <s v="C"/>
    <s v="3C"/>
    <n v="0"/>
    <n v="1.63"/>
    <n v="0.3600000000000001"/>
  </r>
  <r>
    <x v="237"/>
    <s v="Andrea"/>
    <s v="RINALDI"/>
    <x v="67"/>
    <s v="Piemont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600"/>
    <n v="1"/>
    <s v="A"/>
    <s v="17A"/>
    <n v="0"/>
    <n v="5.51"/>
    <n v="2.4800000000000004"/>
  </r>
  <r>
    <x v="237"/>
    <s v="Andrea"/>
    <s v="RINALDI"/>
    <x v="67"/>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600"/>
    <n v="1"/>
    <s v="B"/>
    <s v="42B"/>
    <n v="0"/>
    <n v="5.99"/>
    <n v="4"/>
  </r>
  <r>
    <x v="237"/>
    <s v="Riccardo"/>
    <s v="MAZZA"/>
    <x v="16"/>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601"/>
    <n v="1"/>
    <s v="A"/>
    <s v="22A"/>
    <n v="5"/>
    <n v="4.79"/>
    <n v="3.2"/>
  </r>
  <r>
    <x v="238"/>
    <s v="Francesco"/>
    <s v="RICCI"/>
    <x v="50"/>
    <s v="Pug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1.99"/>
    <n v="31"/>
    <n v="3"/>
    <n v="602"/>
    <n v="1"/>
    <s v="C"/>
    <s v="31C"/>
    <n v="0"/>
    <n v="1.49"/>
    <n v="0.5"/>
  </r>
  <r>
    <x v="239"/>
    <s v="Martina"/>
    <s v="RICCI"/>
    <x v="12"/>
    <s v="Lombardia"/>
    <x v="6"/>
    <x v="6"/>
    <s v="N/A"/>
    <n v="96"/>
    <s v="Crime, Drama"/>
    <n v="8.9"/>
    <s v="A jury holdout attempts to prevent a miscarriage of justice by forcing his colleagues to reconsider the evidence."/>
    <s v="Sidney Lumet "/>
    <s v="Henry Fonda, Lee J. Cobb, Martin Balsam, John Fiedler"/>
    <n v="555455"/>
    <n v="0"/>
    <s v="Digitale"/>
    <n v="3.99"/>
    <n v="50"/>
    <n v="3"/>
    <n v="603"/>
    <n v="1"/>
    <s v="C"/>
    <s v="50C"/>
    <n v="0"/>
    <n v="3.23"/>
    <n v="0.76000000000000023"/>
  </r>
  <r>
    <x v="239"/>
    <s v="Martina"/>
    <s v="RICCI"/>
    <x v="12"/>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9.99"/>
    <n v="13"/>
    <n v="1"/>
    <n v="603"/>
    <n v="1"/>
    <s v="A"/>
    <s v="13A"/>
    <n v="0"/>
    <n v="5.19"/>
    <n v="4.8"/>
  </r>
  <r>
    <x v="240"/>
    <s v="Chiara"/>
    <s v="RIZZO"/>
    <x v="63"/>
    <s v="Veneto"/>
    <x v="6"/>
    <x v="6"/>
    <s v="N/A"/>
    <n v="96"/>
    <s v="Crime, Drama"/>
    <n v="8.9"/>
    <s v="A jury holdout attempts to prevent a miscarriage of justice by forcing his colleagues to reconsider the evidence."/>
    <s v="Sidney Lumet "/>
    <s v="Henry Fonda, Lee J. Cobb, Martin Balsam, John Fiedler"/>
    <n v="555455"/>
    <n v="0"/>
    <s v="Blu-Ray"/>
    <n v="5.99"/>
    <n v="50"/>
    <n v="2"/>
    <n v="604"/>
    <n v="3"/>
    <s v="B"/>
    <s v="50B"/>
    <n v="5"/>
    <n v="3.05"/>
    <n v="2.9400000000000004"/>
  </r>
  <r>
    <x v="240"/>
    <s v="Chiara"/>
    <s v="CONTE"/>
    <x v="52"/>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9.99"/>
    <n v="16"/>
    <n v="3"/>
    <n v="605"/>
    <n v="1"/>
    <s v="C"/>
    <s v="16C"/>
    <n v="0"/>
    <n v="6.99"/>
    <n v="3"/>
  </r>
  <r>
    <x v="240"/>
    <s v="Chiara"/>
    <s v="CONTE"/>
    <x v="52"/>
    <s v="Lombardia"/>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605"/>
    <n v="2"/>
    <s v="B"/>
    <s v="40B"/>
    <n v="5"/>
    <n v="2.5099999999999998"/>
    <n v="1.4800000000000004"/>
  </r>
  <r>
    <x v="241"/>
    <s v="Alessandro"/>
    <s v="LONGO"/>
    <x v="48"/>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7.99"/>
    <n v="28"/>
    <n v="3"/>
    <n v="606"/>
    <n v="1"/>
    <s v="C"/>
    <s v="28C"/>
    <n v="0"/>
    <n v="5.75"/>
    <n v="2.2400000000000002"/>
  </r>
  <r>
    <x v="241"/>
    <s v="Alessandro"/>
    <s v="LONGO"/>
    <x v="48"/>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606"/>
    <n v="1"/>
    <s v="B"/>
    <s v="8B"/>
    <n v="0"/>
    <n v="8.5299999999999994"/>
    <n v="5.4600000000000009"/>
  </r>
  <r>
    <x v="241"/>
    <s v="Aurora"/>
    <s v="PELLEGRINI"/>
    <x v="100"/>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13.99"/>
    <n v="2"/>
    <n v="2"/>
    <n v="607"/>
    <n v="1"/>
    <s v="B"/>
    <s v="2B"/>
    <n v="0"/>
    <n v="9.51"/>
    <n v="4.4800000000000004"/>
  </r>
  <r>
    <x v="241"/>
    <s v="Alice"/>
    <s v="ROSSETTI"/>
    <x v="46"/>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608"/>
    <n v="1"/>
    <s v="B"/>
    <s v="23B"/>
    <n v="5"/>
    <n v="4.3099999999999996"/>
    <n v="3.6800000000000006"/>
  </r>
  <r>
    <x v="242"/>
    <s v="Martina"/>
    <s v="FONTANA"/>
    <x v="31"/>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7.99"/>
    <n v="39"/>
    <n v="2"/>
    <n v="609"/>
    <n v="1"/>
    <s v="B"/>
    <s v="39B"/>
    <n v="5"/>
    <n v="5.35"/>
    <n v="2.6400000000000006"/>
  </r>
  <r>
    <x v="243"/>
    <s v="Alice"/>
    <s v="LONGO"/>
    <x v="97"/>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610"/>
    <n v="3"/>
    <s v="A"/>
    <s v="19A"/>
    <n v="0"/>
    <n v="2.19"/>
    <n v="1.8000000000000003"/>
  </r>
  <r>
    <x v="243"/>
    <s v="Alice"/>
    <s v="LONGO"/>
    <x v="97"/>
    <s v="Sici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610"/>
    <n v="1"/>
    <s v="A"/>
    <s v="12A"/>
    <n v="0"/>
    <n v="4.2300000000000004"/>
    <n v="3.76"/>
  </r>
  <r>
    <x v="243"/>
    <s v="Alice"/>
    <s v="LONGO"/>
    <x v="97"/>
    <s v="Sici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610"/>
    <n v="1"/>
    <s v="B"/>
    <s v="46B"/>
    <n v="0"/>
    <n v="8.25"/>
    <n v="5.74"/>
  </r>
  <r>
    <x v="244"/>
    <s v="Matteo"/>
    <s v="GRECO"/>
    <x v="61"/>
    <s v="Friuli Venezia Giu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611"/>
    <n v="2"/>
    <s v="B"/>
    <s v="42B"/>
    <n v="0"/>
    <n v="3.95"/>
    <n v="2.04"/>
  </r>
  <r>
    <x v="244"/>
    <s v="Matteo"/>
    <s v="GRECO"/>
    <x v="61"/>
    <s v="Friuli Venezia Giu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611"/>
    <n v="1"/>
    <s v="B"/>
    <s v="15B"/>
    <n v="0"/>
    <n v="5.09"/>
    <n v="4.9000000000000004"/>
  </r>
  <r>
    <x v="244"/>
    <s v="Matteo"/>
    <s v="GRECO"/>
    <x v="61"/>
    <s v="Friuli Venezia Giu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611"/>
    <n v="3"/>
    <s v="A"/>
    <s v="48A"/>
    <n v="0"/>
    <n v="5.79"/>
    <n v="4.2"/>
  </r>
  <r>
    <x v="244"/>
    <s v="Chiara"/>
    <s v="GENTILE"/>
    <x v="67"/>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5.99"/>
    <n v="49"/>
    <n v="2"/>
    <n v="612"/>
    <n v="1"/>
    <s v="B"/>
    <s v="49B"/>
    <n v="0"/>
    <n v="3.71"/>
    <n v="2.2800000000000002"/>
  </r>
  <r>
    <x v="244"/>
    <s v="Chiara"/>
    <s v="GENTILE"/>
    <x v="67"/>
    <s v="Piemont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3"/>
    <n v="1"/>
    <n v="612"/>
    <n v="2"/>
    <s v="A"/>
    <s v="23A"/>
    <n v="0"/>
    <n v="5.19"/>
    <n v="4.8"/>
  </r>
  <r>
    <x v="244"/>
    <s v="Aurora"/>
    <s v="MARTINELLI"/>
    <x v="62"/>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26"/>
    <n v="3"/>
    <n v="613"/>
    <n v="1"/>
    <s v="C"/>
    <s v="26C"/>
    <n v="0"/>
    <n v="7.39"/>
    <n v="2.6000000000000005"/>
  </r>
  <r>
    <x v="244"/>
    <s v="Aurora"/>
    <s v="MARTINELLI"/>
    <x v="62"/>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613"/>
    <n v="2"/>
    <s v="B"/>
    <s v="16B"/>
    <n v="0"/>
    <n v="2.5099999999999998"/>
    <n v="1.4800000000000004"/>
  </r>
  <r>
    <x v="244"/>
    <s v="Aurora"/>
    <s v="MARTINELLI"/>
    <x v="62"/>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613"/>
    <n v="3"/>
    <s v="A"/>
    <s v="5A"/>
    <n v="0"/>
    <n v="5.49"/>
    <n v="4.5"/>
  </r>
  <r>
    <x v="244"/>
    <s v="Aurora"/>
    <s v="MARTINELLI"/>
    <x v="62"/>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26"/>
    <n v="2"/>
    <n v="613"/>
    <n v="2"/>
    <s v="B"/>
    <s v="26B"/>
    <n v="0"/>
    <n v="7.27"/>
    <n v="6.7200000000000006"/>
  </r>
  <r>
    <x v="244"/>
    <s v="Gabriele"/>
    <s v="MAZZA"/>
    <x v="88"/>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9.99"/>
    <n v="7"/>
    <n v="3"/>
    <n v="614"/>
    <n v="3"/>
    <s v="C"/>
    <s v="7C"/>
    <n v="0"/>
    <n v="7.49"/>
    <n v="2.5"/>
  </r>
  <r>
    <x v="244"/>
    <s v="Gabriele"/>
    <s v="MAZZA"/>
    <x v="88"/>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614"/>
    <n v="3"/>
    <s v="B"/>
    <s v="16B"/>
    <n v="5"/>
    <n v="2.67"/>
    <n v="1.3200000000000003"/>
  </r>
  <r>
    <x v="245"/>
    <s v="Emma"/>
    <s v="BERNARDI"/>
    <x v="2"/>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615"/>
    <n v="1"/>
    <s v="C"/>
    <s v="14C"/>
    <n v="0"/>
    <n v="5.67"/>
    <n v="2.3200000000000003"/>
  </r>
  <r>
    <x v="245"/>
    <s v="Emma"/>
    <s v="BERNARDI"/>
    <x v="2"/>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615"/>
    <n v="3"/>
    <s v="C"/>
    <s v="48C"/>
    <n v="0"/>
    <n v="2.87"/>
    <n v="1.1200000000000001"/>
  </r>
  <r>
    <x v="245"/>
    <s v="Emma"/>
    <s v="BERNARDI"/>
    <x v="2"/>
    <s v="March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5.99"/>
    <n v="39"/>
    <n v="1"/>
    <n v="615"/>
    <n v="1"/>
    <s v="A"/>
    <s v="39A"/>
    <n v="0"/>
    <n v="3.59"/>
    <n v="2.4000000000000004"/>
  </r>
  <r>
    <x v="245"/>
    <s v="Emma"/>
    <s v="BERNARDI"/>
    <x v="2"/>
    <s v="March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615"/>
    <n v="3"/>
    <s v="A"/>
    <s v="20A"/>
    <n v="0"/>
    <n v="5.35"/>
    <n v="2.6400000000000006"/>
  </r>
  <r>
    <x v="245"/>
    <s v="Emma"/>
    <s v="BERNARDI"/>
    <x v="2"/>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615"/>
    <n v="1"/>
    <s v="B"/>
    <s v="6B"/>
    <n v="0"/>
    <n v="5.51"/>
    <n v="2.4800000000000004"/>
  </r>
  <r>
    <x v="245"/>
    <s v="Emma"/>
    <s v="BERNARDI"/>
    <x v="2"/>
    <s v="Marche"/>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615"/>
    <n v="2"/>
    <s v="B"/>
    <s v="44B"/>
    <n v="0"/>
    <n v="5.99"/>
    <n v="4"/>
  </r>
  <r>
    <x v="245"/>
    <s v="Chiara"/>
    <s v="BARBIERI"/>
    <x v="52"/>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5.99"/>
    <n v="35"/>
    <n v="2"/>
    <n v="616"/>
    <n v="2"/>
    <s v="B"/>
    <s v="35B"/>
    <n v="5"/>
    <n v="3.35"/>
    <n v="2.64"/>
  </r>
  <r>
    <x v="245"/>
    <s v="Giorgia"/>
    <s v="RUSSO"/>
    <x v="57"/>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617"/>
    <n v="2"/>
    <s v="C"/>
    <s v="26C"/>
    <n v="0"/>
    <n v="7.19"/>
    <n v="2.8"/>
  </r>
  <r>
    <x v="245"/>
    <s v="Giorgia"/>
    <s v="RUSSO"/>
    <x v="57"/>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617"/>
    <n v="2"/>
    <s v="A"/>
    <s v="15A"/>
    <n v="0"/>
    <n v="4.47"/>
    <n v="3.5200000000000005"/>
  </r>
  <r>
    <x v="245"/>
    <s v="Giorgia"/>
    <s v="RUSSO"/>
    <x v="57"/>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617"/>
    <n v="1"/>
    <s v="B"/>
    <s v="49B"/>
    <n v="0"/>
    <n v="5.29"/>
    <n v="4.7"/>
  </r>
  <r>
    <x v="245"/>
    <s v="Giorgia"/>
    <s v="RUSSO"/>
    <x v="57"/>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617"/>
    <n v="1"/>
    <s v="A"/>
    <s v="22A"/>
    <n v="0"/>
    <n v="5.59"/>
    <n v="2.4000000000000004"/>
  </r>
  <r>
    <x v="245"/>
    <s v="Alessandro"/>
    <s v="SANTORO"/>
    <x v="68"/>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7.99"/>
    <n v="45"/>
    <n v="2"/>
    <n v="618"/>
    <n v="1"/>
    <s v="B"/>
    <s v="45B"/>
    <n v="0"/>
    <n v="5.03"/>
    <n v="2.96"/>
  </r>
  <r>
    <x v="245"/>
    <s v="Alessandro"/>
    <s v="SANTORO"/>
    <x v="68"/>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13.99"/>
    <n v="12"/>
    <n v="2"/>
    <n v="618"/>
    <n v="2"/>
    <s v="B"/>
    <s v="12B"/>
    <n v="0"/>
    <n v="9.65"/>
    <n v="4.34"/>
  </r>
  <r>
    <x v="246"/>
    <s v="Chiara"/>
    <s v="BARBIERI"/>
    <x v="52"/>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619"/>
    <n v="1"/>
    <s v="C"/>
    <s v="22C"/>
    <n v="0"/>
    <n v="3.07"/>
    <n v="0.92000000000000037"/>
  </r>
  <r>
    <x v="246"/>
    <s v="Chiara"/>
    <s v="BARBIERI"/>
    <x v="52"/>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3.99"/>
    <n v="23"/>
    <n v="1"/>
    <n v="619"/>
    <n v="1"/>
    <s v="A"/>
    <s v="23A"/>
    <n v="0"/>
    <n v="2.23"/>
    <n v="1.7600000000000002"/>
  </r>
  <r>
    <x v="247"/>
    <s v="Sofia"/>
    <s v="DE LUCA"/>
    <x v="103"/>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620"/>
    <n v="2"/>
    <s v="A"/>
    <s v="46A"/>
    <n v="0"/>
    <n v="1.01"/>
    <n v="0.98"/>
  </r>
  <r>
    <x v="247"/>
    <s v="Sofia"/>
    <s v="DE LUCA"/>
    <x v="103"/>
    <s v="Campan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620"/>
    <n v="2"/>
    <s v="A"/>
    <s v="8A"/>
    <n v="5"/>
    <n v="3.29"/>
    <n v="2.7"/>
  </r>
  <r>
    <x v="248"/>
    <s v="Gabriele"/>
    <s v="FARINA"/>
    <x v="43"/>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621"/>
    <n v="1"/>
    <s v="B"/>
    <s v="7B"/>
    <n v="0"/>
    <n v="2.0699999999999998"/>
    <n v="1.9200000000000004"/>
  </r>
  <r>
    <x v="248"/>
    <s v="Gabriele"/>
    <s v="FARINA"/>
    <x v="43"/>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5.99"/>
    <n v="46"/>
    <n v="2"/>
    <n v="621"/>
    <n v="2"/>
    <s v="B"/>
    <s v="46B"/>
    <n v="5"/>
    <n v="3.77"/>
    <n v="2.2200000000000002"/>
  </r>
  <r>
    <x v="248"/>
    <s v="Mattia"/>
    <s v="TESTA"/>
    <x v="80"/>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622"/>
    <n v="1"/>
    <s v="A"/>
    <s v="25A"/>
    <n v="0"/>
    <n v="6.89"/>
    <n v="3.1000000000000005"/>
  </r>
  <r>
    <x v="248"/>
    <s v="Mattia"/>
    <s v="TESTA"/>
    <x v="80"/>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6"/>
    <n v="2"/>
    <n v="622"/>
    <n v="2"/>
    <s v="B"/>
    <s v="6B"/>
    <n v="0"/>
    <n v="7.41"/>
    <n v="6.58"/>
  </r>
  <r>
    <x v="248"/>
    <s v="Alessandro"/>
    <s v="CARUSO"/>
    <x v="4"/>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13.99"/>
    <n v="13"/>
    <n v="2"/>
    <n v="623"/>
    <n v="1"/>
    <s v="B"/>
    <s v="13B"/>
    <n v="0"/>
    <n v="8.67"/>
    <n v="5.32"/>
  </r>
  <r>
    <x v="249"/>
    <s v="Sofia"/>
    <s v="GALLO"/>
    <x v="5"/>
    <s v="Campan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624"/>
    <n v="1"/>
    <s v="A"/>
    <s v="30A"/>
    <n v="5"/>
    <n v="3.17"/>
    <n v="2.8200000000000003"/>
  </r>
  <r>
    <x v="249"/>
    <s v="Matteo"/>
    <s v="MORELLI"/>
    <x v="49"/>
    <s v="Calab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625"/>
    <n v="1"/>
    <s v="A"/>
    <s v="25A"/>
    <n v="5"/>
    <n v="3.59"/>
    <n v="2.4000000000000004"/>
  </r>
  <r>
    <x v="250"/>
    <s v="Matteo"/>
    <s v="FERRARA"/>
    <x v="20"/>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626"/>
    <n v="2"/>
    <s v="C"/>
    <s v="35C"/>
    <n v="0"/>
    <n v="2.87"/>
    <n v="1.1200000000000001"/>
  </r>
  <r>
    <x v="250"/>
    <s v="Matteo"/>
    <s v="FERRARA"/>
    <x v="20"/>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626"/>
    <n v="3"/>
    <s v="C"/>
    <s v="33C"/>
    <n v="0"/>
    <n v="4.79"/>
    <n v="1.2000000000000002"/>
  </r>
  <r>
    <x v="250"/>
    <s v="Gabriele"/>
    <s v="GALLI"/>
    <x v="83"/>
    <s v="Emilia Romagna"/>
    <x v="3"/>
    <x v="3"/>
    <s v="T "/>
    <n v="113"/>
    <s v="Mystery, Thriller"/>
    <n v="8.5"/>
    <s v="A man with short-term memory loss attempts to track down his wife's murderer."/>
    <s v="Christopher Nolan "/>
    <s v="Guy Pearce, Carrie-Anne Moss, Joe Pantoliano, Mark Boone Junior"/>
    <n v="986815"/>
    <n v="25540000"/>
    <s v="DVD"/>
    <n v="1.99"/>
    <n v="10"/>
    <n v="1"/>
    <n v="627"/>
    <n v="1"/>
    <s v="A"/>
    <s v="10A"/>
    <n v="0"/>
    <n v="1.39"/>
    <n v="0.60000000000000009"/>
  </r>
  <r>
    <x v="250"/>
    <s v="Gabriele"/>
    <s v="GALLI"/>
    <x v="83"/>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627"/>
    <n v="1"/>
    <s v="B"/>
    <s v="19B"/>
    <n v="0"/>
    <n v="4.07"/>
    <n v="3.92"/>
  </r>
  <r>
    <x v="250"/>
    <s v="Gabriele"/>
    <s v="GALLI"/>
    <x v="83"/>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627"/>
    <n v="2"/>
    <s v="B"/>
    <s v="47B"/>
    <n v="0"/>
    <n v="5.27"/>
    <n v="2.7200000000000006"/>
  </r>
  <r>
    <x v="250"/>
    <s v="Gabriele"/>
    <s v="GALLI"/>
    <x v="83"/>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10"/>
    <n v="2"/>
    <n v="627"/>
    <n v="2"/>
    <s v="B"/>
    <s v="10B"/>
    <n v="0"/>
    <n v="7.55"/>
    <n v="6.44"/>
  </r>
  <r>
    <x v="251"/>
    <s v="Emma"/>
    <s v="BERNARDI"/>
    <x v="2"/>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628"/>
    <n v="2"/>
    <s v="A"/>
    <s v="14A"/>
    <n v="0"/>
    <n v="1.19"/>
    <n v="0.8"/>
  </r>
  <r>
    <x v="251"/>
    <s v="Emma"/>
    <s v="BERNARDI"/>
    <x v="2"/>
    <s v="March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628"/>
    <n v="1"/>
    <s v="B"/>
    <s v="2B"/>
    <n v="0"/>
    <n v="3.05"/>
    <n v="2.9400000000000004"/>
  </r>
  <r>
    <x v="251"/>
    <s v="Emma"/>
    <s v="BERNARDI"/>
    <x v="2"/>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628"/>
    <n v="1"/>
    <s v="B"/>
    <s v="3B"/>
    <n v="0"/>
    <n v="5.59"/>
    <n v="4.4000000000000004"/>
  </r>
  <r>
    <x v="251"/>
    <s v="Leonardo"/>
    <s v="GENTILE"/>
    <x v="87"/>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3.99"/>
    <n v="28"/>
    <n v="2"/>
    <n v="629"/>
    <n v="1"/>
    <s v="B"/>
    <s v="28B"/>
    <n v="0"/>
    <n v="2.75"/>
    <n v="1.2400000000000002"/>
  </r>
  <r>
    <x v="251"/>
    <s v="Leonardo"/>
    <s v="GENTILE"/>
    <x v="87"/>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5.99"/>
    <n v="19"/>
    <n v="2"/>
    <n v="629"/>
    <n v="1"/>
    <s v="B"/>
    <s v="19B"/>
    <n v="0"/>
    <n v="4.07"/>
    <n v="1.92"/>
  </r>
  <r>
    <x v="251"/>
    <s v="Leonardo"/>
    <s v="GENTILE"/>
    <x v="87"/>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629"/>
    <n v="3"/>
    <s v="A"/>
    <s v="31A"/>
    <n v="0"/>
    <n v="6.99"/>
    <n v="3"/>
  </r>
  <r>
    <x v="251"/>
    <s v="Greta"/>
    <s v="BERNARDI"/>
    <x v="50"/>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630"/>
    <n v="1"/>
    <s v="C"/>
    <s v="5C"/>
    <n v="0"/>
    <n v="5.83"/>
    <n v="2.16"/>
  </r>
  <r>
    <x v="251"/>
    <s v="Greta"/>
    <s v="BERNARDI"/>
    <x v="50"/>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630"/>
    <n v="1"/>
    <s v="C"/>
    <s v="9C"/>
    <n v="0"/>
    <n v="3.11"/>
    <n v="0.88000000000000034"/>
  </r>
  <r>
    <x v="251"/>
    <s v="Greta"/>
    <s v="BERNARDI"/>
    <x v="50"/>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7.99"/>
    <n v="45"/>
    <n v="2"/>
    <n v="630"/>
    <n v="3"/>
    <s v="B"/>
    <s v="45B"/>
    <n v="0"/>
    <n v="4.2300000000000004"/>
    <n v="3.76"/>
  </r>
  <r>
    <x v="251"/>
    <s v="Greta"/>
    <s v="BERNARDI"/>
    <x v="50"/>
    <s v="Pug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630"/>
    <n v="2"/>
    <s v="A"/>
    <s v="20A"/>
    <n v="0"/>
    <n v="5.1100000000000003"/>
    <n v="2.88"/>
  </r>
  <r>
    <x v="251"/>
    <s v="Emma"/>
    <s v="RINALDI"/>
    <x v="5"/>
    <s v="Campan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3.99"/>
    <n v="49"/>
    <n v="3"/>
    <n v="631"/>
    <n v="2"/>
    <s v="C"/>
    <s v="49C"/>
    <n v="0"/>
    <n v="3.35"/>
    <n v="0.64000000000000012"/>
  </r>
  <r>
    <x v="251"/>
    <s v="Emma"/>
    <s v="RINALDI"/>
    <x v="5"/>
    <s v="Campan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38"/>
    <n v="2"/>
    <n v="631"/>
    <n v="1"/>
    <s v="B"/>
    <s v="38B"/>
    <n v="0"/>
    <n v="2.39"/>
    <n v="1.6"/>
  </r>
  <r>
    <x v="251"/>
    <s v="Emma"/>
    <s v="RINALDI"/>
    <x v="5"/>
    <s v="Campan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631"/>
    <n v="3"/>
    <s v="A"/>
    <s v="39A"/>
    <n v="0"/>
    <n v="2.63"/>
    <n v="1.3600000000000003"/>
  </r>
  <r>
    <x v="252"/>
    <s v="Matteo"/>
    <s v="LEONE"/>
    <x v="24"/>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9.99"/>
    <n v="16"/>
    <n v="3"/>
    <n v="632"/>
    <n v="3"/>
    <s v="C"/>
    <s v="16C"/>
    <n v="0"/>
    <n v="7.29"/>
    <n v="2.7"/>
  </r>
  <r>
    <x v="252"/>
    <s v="Matteo"/>
    <s v="LEONE"/>
    <x v="24"/>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632"/>
    <n v="2"/>
    <s v="A"/>
    <s v="21A"/>
    <n v="0"/>
    <n v="4.07"/>
    <n v="3.92"/>
  </r>
  <r>
    <x v="252"/>
    <s v="Matteo"/>
    <s v="LEONE"/>
    <x v="24"/>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632"/>
    <n v="1"/>
    <s v="A"/>
    <s v="9A"/>
    <n v="0"/>
    <n v="5.27"/>
    <n v="2.7200000000000006"/>
  </r>
  <r>
    <x v="252"/>
    <s v="Matteo"/>
    <s v="LEONE"/>
    <x v="2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13.99"/>
    <n v="13"/>
    <n v="2"/>
    <n v="632"/>
    <n v="1"/>
    <s v="B"/>
    <s v="13B"/>
    <n v="0"/>
    <n v="9.51"/>
    <n v="4.4800000000000004"/>
  </r>
  <r>
    <x v="252"/>
    <s v="Alice"/>
    <s v="GATTI"/>
    <x v="88"/>
    <s v="Pug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633"/>
    <n v="1"/>
    <s v="C"/>
    <s v="48C"/>
    <n v="0"/>
    <n v="3.19"/>
    <n v="0.80000000000000027"/>
  </r>
  <r>
    <x v="253"/>
    <s v="Sofia"/>
    <s v="BERNARDI"/>
    <x v="22"/>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1.99"/>
    <n v="3"/>
    <n v="3"/>
    <n v="634"/>
    <n v="2"/>
    <s v="C"/>
    <s v="3C"/>
    <n v="0"/>
    <n v="1.51"/>
    <n v="0.48"/>
  </r>
  <r>
    <x v="253"/>
    <s v="Mattia"/>
    <s v="CONTI"/>
    <x v="3"/>
    <s v="March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635"/>
    <n v="1"/>
    <s v="C"/>
    <s v="1C"/>
    <n v="0"/>
    <n v="2.87"/>
    <n v="1.1200000000000001"/>
  </r>
  <r>
    <x v="253"/>
    <s v="Andrea"/>
    <s v="GRECO"/>
    <x v="12"/>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636"/>
    <n v="2"/>
    <s v="C"/>
    <s v="17C"/>
    <n v="0"/>
    <n v="3.27"/>
    <n v="0.7200000000000002"/>
  </r>
  <r>
    <x v="253"/>
    <s v="Andrea"/>
    <s v="GRECO"/>
    <x v="12"/>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636"/>
    <n v="2"/>
    <s v="A"/>
    <s v="1A"/>
    <n v="0"/>
    <n v="1.17"/>
    <n v="0.82000000000000006"/>
  </r>
  <r>
    <x v="253"/>
    <s v="Andrea"/>
    <s v="GRECO"/>
    <x v="12"/>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636"/>
    <n v="3"/>
    <s v="B"/>
    <s v="16B"/>
    <n v="5"/>
    <n v="2.19"/>
    <n v="1.8000000000000003"/>
  </r>
  <r>
    <x v="253"/>
    <s v="Chiara"/>
    <s v="BIANCO"/>
    <x v="41"/>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637"/>
    <n v="1"/>
    <s v="C"/>
    <s v="4C"/>
    <n v="0"/>
    <n v="6.31"/>
    <n v="1.6800000000000006"/>
  </r>
  <r>
    <x v="253"/>
    <s v="Chiara"/>
    <s v="BIANCO"/>
    <x v="41"/>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637"/>
    <n v="1"/>
    <s v="A"/>
    <s v="40A"/>
    <n v="5"/>
    <n v="1.01"/>
    <n v="0.98"/>
  </r>
  <r>
    <x v="254"/>
    <s v="Gabriele"/>
    <s v="GRASSI"/>
    <x v="79"/>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638"/>
    <n v="3"/>
    <s v="C"/>
    <s v="22C"/>
    <n v="0"/>
    <n v="3.39"/>
    <n v="0.60000000000000009"/>
  </r>
  <r>
    <x v="254"/>
    <s v="Gabriele"/>
    <s v="GRASSI"/>
    <x v="79"/>
    <s v="Sicilia"/>
    <x v="36"/>
    <x v="25"/>
    <s v="VM18 "/>
    <n v="119"/>
    <s v="Crime, Drama"/>
    <n v="8.5"/>
    <s v="A former neo-nazi skinhead tries to prevent his younger brother from going down the same wrong path that he did."/>
    <s v="Tony Kaye "/>
    <s v="Edward Norton, Edward Furlong, Beverly D'Angelo, Jennifer Lien"/>
    <n v="908456"/>
    <n v="6720000"/>
    <s v="Digitale"/>
    <n v="9.99"/>
    <n v="40"/>
    <n v="3"/>
    <n v="638"/>
    <n v="3"/>
    <s v="C"/>
    <s v="40C"/>
    <n v="0"/>
    <n v="8.49"/>
    <n v="1.5"/>
  </r>
  <r>
    <x v="254"/>
    <s v="Gabriele"/>
    <s v="GRASSI"/>
    <x v="79"/>
    <s v="Sici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638"/>
    <n v="3"/>
    <s v="B"/>
    <s v="12B"/>
    <n v="0"/>
    <n v="4.71"/>
    <n v="3.2800000000000002"/>
  </r>
  <r>
    <x v="254"/>
    <s v="Gabriele"/>
    <s v="GRASSI"/>
    <x v="79"/>
    <s v="Sici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638"/>
    <n v="1"/>
    <s v="A"/>
    <s v="42A"/>
    <n v="0"/>
    <n v="6.89"/>
    <n v="3.1000000000000005"/>
  </r>
  <r>
    <x v="254"/>
    <s v="Aurora"/>
    <s v="COSTA"/>
    <x v="24"/>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639"/>
    <n v="1"/>
    <s v="A"/>
    <s v="39A"/>
    <n v="0"/>
    <n v="1.29"/>
    <n v="0.7"/>
  </r>
  <r>
    <x v="254"/>
    <s v="Aurora"/>
    <s v="COSTA"/>
    <x v="24"/>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639"/>
    <n v="3"/>
    <s v="B"/>
    <s v="15B"/>
    <n v="0"/>
    <n v="6.39"/>
    <n v="3.6000000000000005"/>
  </r>
  <r>
    <x v="254"/>
    <s v="Sofia"/>
    <s v="BRUNO"/>
    <x v="34"/>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640"/>
    <n v="1"/>
    <s v="C"/>
    <s v="47C"/>
    <n v="0"/>
    <n v="7.99"/>
    <n v="2"/>
  </r>
  <r>
    <x v="254"/>
    <s v="Sofia"/>
    <s v="BRUNO"/>
    <x v="34"/>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640"/>
    <n v="3"/>
    <s v="A"/>
    <s v="33A"/>
    <n v="0"/>
    <n v="1.39"/>
    <n v="0.60000000000000009"/>
  </r>
  <r>
    <x v="254"/>
    <s v="Sofia"/>
    <s v="BRUNO"/>
    <x v="34"/>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640"/>
    <n v="1"/>
    <s v="A"/>
    <s v="8A"/>
    <n v="0"/>
    <n v="2.4300000000000002"/>
    <n v="1.56"/>
  </r>
  <r>
    <x v="254"/>
    <s v="Sofia"/>
    <s v="BRUNO"/>
    <x v="34"/>
    <s v="Lombardia"/>
    <x v="3"/>
    <x v="3"/>
    <s v="T "/>
    <n v="113"/>
    <s v="Mystery, Thriller"/>
    <n v="8.5"/>
    <s v="A man with short-term memory loss attempts to track down his wife's murderer."/>
    <s v="Christopher Nolan "/>
    <s v="Guy Pearce, Carrie-Anne Moss, Joe Pantoliano, Mark Boone Junior"/>
    <n v="986815"/>
    <n v="25540000"/>
    <s v="Blu-Ray"/>
    <n v="7.99"/>
    <n v="41"/>
    <n v="2"/>
    <n v="640"/>
    <n v="1"/>
    <s v="B"/>
    <s v="41B"/>
    <n v="0"/>
    <n v="4.95"/>
    <n v="3.04"/>
  </r>
  <r>
    <x v="254"/>
    <s v="Sofia"/>
    <s v="BRUNO"/>
    <x v="34"/>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9.99"/>
    <n v="35"/>
    <n v="1"/>
    <n v="640"/>
    <n v="3"/>
    <s v="A"/>
    <s v="35A"/>
    <n v="0"/>
    <n v="5.79"/>
    <n v="4.2"/>
  </r>
  <r>
    <x v="255"/>
    <s v="Leonardo"/>
    <s v="GRECO"/>
    <x v="101"/>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5.99"/>
    <n v="49"/>
    <n v="1"/>
    <n v="641"/>
    <n v="1"/>
    <s v="A"/>
    <s v="49A"/>
    <n v="5"/>
    <n v="4.1900000000000004"/>
    <n v="1.7999999999999998"/>
  </r>
  <r>
    <x v="255"/>
    <s v="Ginevra"/>
    <s v="GATTI"/>
    <x v="14"/>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642"/>
    <n v="1"/>
    <s v="B"/>
    <s v="42B"/>
    <n v="0"/>
    <n v="5.89"/>
    <n v="4.1000000000000005"/>
  </r>
  <r>
    <x v="255"/>
    <s v="Ginevra"/>
    <s v="GATTI"/>
    <x v="14"/>
    <s v="Abruzz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13.99"/>
    <n v="48"/>
    <n v="2"/>
    <n v="642"/>
    <n v="3"/>
    <s v="B"/>
    <s v="48B"/>
    <n v="0"/>
    <n v="9.3699999999999992"/>
    <n v="4.620000000000001"/>
  </r>
  <r>
    <x v="255"/>
    <s v="Alessandro"/>
    <s v="GRECO"/>
    <x v="19"/>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1.99"/>
    <n v="5"/>
    <n v="3"/>
    <n v="643"/>
    <n v="1"/>
    <s v="C"/>
    <s v="5C"/>
    <n v="0"/>
    <n v="1.45"/>
    <n v="0.54"/>
  </r>
  <r>
    <x v="255"/>
    <s v="Alessandro"/>
    <s v="GRECO"/>
    <x v="19"/>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643"/>
    <n v="1"/>
    <s v="C"/>
    <s v="8C"/>
    <n v="0"/>
    <n v="6.47"/>
    <n v="1.5200000000000005"/>
  </r>
  <r>
    <x v="255"/>
    <s v="Alessandro"/>
    <s v="GRECO"/>
    <x v="19"/>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643"/>
    <n v="3"/>
    <s v="A"/>
    <s v="22A"/>
    <n v="0"/>
    <n v="2.75"/>
    <n v="1.2400000000000002"/>
  </r>
  <r>
    <x v="255"/>
    <s v="Matteo"/>
    <s v="DE LUCA"/>
    <x v="51"/>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644"/>
    <n v="2"/>
    <s v="B"/>
    <s v="2B"/>
    <n v="0"/>
    <n v="2.63"/>
    <n v="1.3600000000000003"/>
  </r>
  <r>
    <x v="255"/>
    <s v="Matteo"/>
    <s v="DE LUCA"/>
    <x v="51"/>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644"/>
    <n v="2"/>
    <s v="B"/>
    <s v="25B"/>
    <n v="0"/>
    <n v="5.49"/>
    <n v="4.5"/>
  </r>
  <r>
    <x v="256"/>
    <s v="Tommaso"/>
    <s v="MARINO"/>
    <x v="43"/>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645"/>
    <n v="2"/>
    <s v="C"/>
    <s v="11C"/>
    <n v="0"/>
    <n v="2.87"/>
    <n v="1.1200000000000001"/>
  </r>
  <r>
    <x v="256"/>
    <s v="Tommaso"/>
    <s v="MARINO"/>
    <x v="4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645"/>
    <n v="2"/>
    <s v="C"/>
    <s v="34C"/>
    <n v="0"/>
    <n v="5.09"/>
    <n v="0.90000000000000036"/>
  </r>
  <r>
    <x v="256"/>
    <s v="Tommaso"/>
    <s v="MARINO"/>
    <x v="43"/>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645"/>
    <n v="1"/>
    <s v="B"/>
    <s v="19B"/>
    <n v="0"/>
    <n v="3.99"/>
    <n v="4"/>
  </r>
  <r>
    <x v="256"/>
    <s v="Martina"/>
    <s v="SANTORO"/>
    <x v="70"/>
    <s v="Piemont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1.99"/>
    <n v="24"/>
    <n v="3"/>
    <n v="646"/>
    <n v="3"/>
    <s v="C"/>
    <s v="24C"/>
    <n v="0"/>
    <n v="1.45"/>
    <n v="0.54"/>
  </r>
  <r>
    <x v="256"/>
    <s v="Martina"/>
    <s v="SANTORO"/>
    <x v="70"/>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646"/>
    <n v="3"/>
    <s v="C"/>
    <s v="18C"/>
    <n v="0"/>
    <n v="5.67"/>
    <n v="2.3200000000000003"/>
  </r>
  <r>
    <x v="257"/>
    <s v="Lorenzo"/>
    <s v="RICCI"/>
    <x v="28"/>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647"/>
    <n v="3"/>
    <s v="B"/>
    <s v="46B"/>
    <n v="0"/>
    <n v="2.4300000000000002"/>
    <n v="1.56"/>
  </r>
  <r>
    <x v="257"/>
    <s v="Lorenzo"/>
    <s v="RICCI"/>
    <x v="28"/>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9.99"/>
    <n v="22"/>
    <n v="1"/>
    <n v="647"/>
    <n v="1"/>
    <s v="A"/>
    <s v="22A"/>
    <n v="0"/>
    <n v="5.79"/>
    <n v="4.2"/>
  </r>
  <r>
    <x v="257"/>
    <s v="Chiara"/>
    <s v="BERNARDI"/>
    <x v="3"/>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648"/>
    <n v="3"/>
    <s v="A"/>
    <s v="21A"/>
    <n v="0"/>
    <n v="5.99"/>
    <n v="4"/>
  </r>
  <r>
    <x v="257"/>
    <s v="Chiara"/>
    <s v="BERNARDI"/>
    <x v="3"/>
    <s v="Marche"/>
    <x v="6"/>
    <x v="6"/>
    <s v="N/A"/>
    <n v="96"/>
    <s v="Crime, Drama"/>
    <n v="8.9"/>
    <s v="A jury holdout attempts to prevent a miscarriage of justice by forcing his colleagues to reconsider the evidence."/>
    <s v="Sidney Lumet "/>
    <s v="Henry Fonda, Lee J. Cobb, Martin Balsam, John Fiedler"/>
    <n v="555455"/>
    <n v="0"/>
    <s v="Blu-Ray"/>
    <n v="13.99"/>
    <n v="50"/>
    <n v="2"/>
    <n v="648"/>
    <n v="3"/>
    <s v="B"/>
    <s v="50B"/>
    <n v="0"/>
    <n v="8.67"/>
    <n v="5.32"/>
  </r>
  <r>
    <x v="258"/>
    <s v="Emma"/>
    <s v="MARTINELLI"/>
    <x v="10"/>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5.99"/>
    <n v="46"/>
    <n v="1"/>
    <n v="649"/>
    <n v="1"/>
    <s v="A"/>
    <s v="46A"/>
    <n v="5"/>
    <n v="3.23"/>
    <n v="2.7600000000000002"/>
  </r>
  <r>
    <x v="258"/>
    <s v="Giorgia"/>
    <s v="MARINI"/>
    <x v="10"/>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650"/>
    <n v="3"/>
    <s v="C"/>
    <s v="3C"/>
    <n v="0"/>
    <n v="4.79"/>
    <n v="1.2000000000000002"/>
  </r>
  <r>
    <x v="258"/>
    <s v="Giorgia"/>
    <s v="MARINI"/>
    <x v="10"/>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3.99"/>
    <n v="27"/>
    <n v="2"/>
    <n v="650"/>
    <n v="2"/>
    <s v="B"/>
    <s v="27B"/>
    <n v="0"/>
    <n v="2.0299999999999998"/>
    <n v="1.9600000000000004"/>
  </r>
  <r>
    <x v="258"/>
    <s v="Giorgia"/>
    <s v="MARINI"/>
    <x v="10"/>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650"/>
    <n v="3"/>
    <s v="A"/>
    <s v="29A"/>
    <n v="0"/>
    <n v="2.99"/>
    <n v="3"/>
  </r>
  <r>
    <x v="258"/>
    <s v="Giorgia"/>
    <s v="MARINI"/>
    <x v="10"/>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33"/>
    <n v="2"/>
    <n v="650"/>
    <n v="3"/>
    <s v="B"/>
    <s v="33B"/>
    <n v="0"/>
    <n v="9.23"/>
    <n v="4.76"/>
  </r>
  <r>
    <x v="258"/>
    <s v="Leonardo"/>
    <s v="BARBIERI"/>
    <x v="82"/>
    <s v="Abruzz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38"/>
    <n v="3"/>
    <n v="651"/>
    <n v="1"/>
    <s v="C"/>
    <s v="38C"/>
    <n v="0"/>
    <n v="3.27"/>
    <n v="0.7200000000000002"/>
  </r>
  <r>
    <x v="258"/>
    <s v="Leonardo"/>
    <s v="BARBIERI"/>
    <x v="82"/>
    <s v="Abruzz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38"/>
    <n v="1"/>
    <n v="651"/>
    <n v="3"/>
    <s v="A"/>
    <s v="38A"/>
    <n v="5"/>
    <n v="5.27"/>
    <n v="2.7200000000000006"/>
  </r>
  <r>
    <x v="259"/>
    <s v="Chiara"/>
    <s v="FONTANA"/>
    <x v="31"/>
    <s v="Lazi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652"/>
    <n v="3"/>
    <s v="C"/>
    <s v="18C"/>
    <n v="0"/>
    <n v="4.7300000000000004"/>
    <n v="1.2599999999999998"/>
  </r>
  <r>
    <x v="259"/>
    <s v="Chiara"/>
    <s v="FONTANA"/>
    <x v="31"/>
    <s v="Lazio"/>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652"/>
    <n v="1"/>
    <s v="A"/>
    <s v="1A"/>
    <n v="5"/>
    <n v="1.25"/>
    <n v="0.74"/>
  </r>
  <r>
    <x v="259"/>
    <s v="Chiara"/>
    <s v="FONTANA"/>
    <x v="31"/>
    <s v="Lazi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652"/>
    <n v="3"/>
    <s v="A"/>
    <s v="29A"/>
    <n v="0"/>
    <n v="3.23"/>
    <n v="2.7600000000000002"/>
  </r>
  <r>
    <x v="259"/>
    <s v="Aurora"/>
    <s v="MARTINELLI"/>
    <x v="62"/>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653"/>
    <n v="3"/>
    <s v="B"/>
    <s v="46B"/>
    <n v="0"/>
    <n v="5.35"/>
    <n v="2.6400000000000006"/>
  </r>
  <r>
    <x v="259"/>
    <s v="Aurora"/>
    <s v="MARTINELLI"/>
    <x v="62"/>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9.99"/>
    <n v="10"/>
    <n v="2"/>
    <n v="653"/>
    <n v="1"/>
    <s v="B"/>
    <s v="10B"/>
    <n v="0"/>
    <n v="5.89"/>
    <n v="4.1000000000000005"/>
  </r>
  <r>
    <x v="260"/>
    <s v="Tommaso"/>
    <s v="BERNARDI"/>
    <x v="56"/>
    <s v="Friuli Venezia Giu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0"/>
    <n v="1"/>
    <n v="654"/>
    <n v="1"/>
    <s v="A"/>
    <s v="30A"/>
    <n v="0"/>
    <n v="1.33"/>
    <n v="0.65999999999999992"/>
  </r>
  <r>
    <x v="260"/>
    <s v="Tommaso"/>
    <s v="BERNARDI"/>
    <x v="56"/>
    <s v="Friuli Venezia Giulia"/>
    <x v="3"/>
    <x v="3"/>
    <s v="T "/>
    <n v="113"/>
    <s v="Mystery, Thriller"/>
    <n v="8.5"/>
    <s v="A man with short-term memory loss attempts to track down his wife's murderer."/>
    <s v="Christopher Nolan "/>
    <s v="Guy Pearce, Carrie-Anne Moss, Joe Pantoliano, Mark Boone Junior"/>
    <n v="986815"/>
    <n v="25540000"/>
    <s v="DVD"/>
    <n v="9.99"/>
    <n v="41"/>
    <n v="1"/>
    <n v="654"/>
    <n v="2"/>
    <s v="A"/>
    <s v="41A"/>
    <n v="0"/>
    <n v="5.09"/>
    <n v="4.9000000000000004"/>
  </r>
  <r>
    <x v="261"/>
    <s v="Mattia"/>
    <s v="COSTA"/>
    <x v="90"/>
    <s v="Calab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655"/>
    <n v="1"/>
    <s v="A"/>
    <s v="21A"/>
    <n v="5"/>
    <n v="4.07"/>
    <n v="3.92"/>
  </r>
  <r>
    <x v="261"/>
    <s v="Giorgia"/>
    <s v="GRECO"/>
    <x v="92"/>
    <s v="Abruzz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656"/>
    <n v="2"/>
    <s v="A"/>
    <s v="16A"/>
    <n v="5"/>
    <n v="1.1100000000000001"/>
    <n v="0.87999999999999989"/>
  </r>
  <r>
    <x v="261"/>
    <s v="Giorgia"/>
    <s v="GRECO"/>
    <x v="92"/>
    <s v="Abruzz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656"/>
    <n v="2"/>
    <s v="A"/>
    <s v="21A"/>
    <n v="0"/>
    <n v="2.35"/>
    <n v="1.6400000000000001"/>
  </r>
  <r>
    <x v="261"/>
    <s v="Chiara"/>
    <s v="RICCI"/>
    <x v="102"/>
    <s v="Umb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657"/>
    <n v="1"/>
    <s v="C"/>
    <s v="3C"/>
    <n v="0"/>
    <n v="4.43"/>
    <n v="1.5600000000000005"/>
  </r>
  <r>
    <x v="261"/>
    <s v="Chiara"/>
    <s v="RICCI"/>
    <x v="102"/>
    <s v="Umbr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657"/>
    <n v="3"/>
    <s v="C"/>
    <s v="14C"/>
    <n v="0"/>
    <n v="4.79"/>
    <n v="1.2000000000000002"/>
  </r>
  <r>
    <x v="261"/>
    <s v="Chiara"/>
    <s v="RICCI"/>
    <x v="102"/>
    <s v="Umb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657"/>
    <n v="3"/>
    <s v="B"/>
    <s v="39B"/>
    <n v="0"/>
    <n v="3.53"/>
    <n v="2.4600000000000004"/>
  </r>
  <r>
    <x v="261"/>
    <s v="Chiara"/>
    <s v="RICCI"/>
    <x v="102"/>
    <s v="Umbria"/>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657"/>
    <n v="2"/>
    <s v="A"/>
    <s v="15A"/>
    <n v="0"/>
    <n v="5.49"/>
    <n v="4.5"/>
  </r>
  <r>
    <x v="261"/>
    <s v="Mattia"/>
    <s v="CONTI"/>
    <x v="3"/>
    <s v="Marche"/>
    <x v="3"/>
    <x v="3"/>
    <s v="T "/>
    <n v="113"/>
    <s v="Mystery, Thriller"/>
    <n v="8.5"/>
    <s v="A man with short-term memory loss attempts to track down his wife's murderer."/>
    <s v="Christopher Nolan "/>
    <s v="Guy Pearce, Carrie-Anne Moss, Joe Pantoliano, Mark Boone Junior"/>
    <n v="986815"/>
    <n v="25540000"/>
    <s v="Digitale"/>
    <n v="3.99"/>
    <n v="41"/>
    <n v="3"/>
    <n v="658"/>
    <n v="3"/>
    <s v="C"/>
    <s v="41C"/>
    <n v="0"/>
    <n v="3.11"/>
    <n v="0.88000000000000034"/>
  </r>
  <r>
    <x v="261"/>
    <s v="Mattia"/>
    <s v="CONTI"/>
    <x v="3"/>
    <s v="March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658"/>
    <n v="2"/>
    <s v="C"/>
    <s v="47C"/>
    <n v="0"/>
    <n v="3.27"/>
    <n v="0.7200000000000002"/>
  </r>
  <r>
    <x v="262"/>
    <s v="Alice"/>
    <s v="GRASSI"/>
    <x v="21"/>
    <s v="Friuli Venezia Giu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659"/>
    <n v="1"/>
    <s v="B"/>
    <s v="46B"/>
    <n v="5"/>
    <n v="2.5499999999999998"/>
    <n v="1.4400000000000004"/>
  </r>
  <r>
    <x v="262"/>
    <s v="Andrea"/>
    <s v="MANCINI"/>
    <x v="85"/>
    <s v="Valle d'Aosta"/>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660"/>
    <n v="2"/>
    <s v="A"/>
    <s v="15A"/>
    <n v="0"/>
    <n v="3.65"/>
    <n v="2.3400000000000003"/>
  </r>
  <r>
    <x v="262"/>
    <s v="Andrea"/>
    <s v="MANCINI"/>
    <x v="85"/>
    <s v="Valle d'Aost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660"/>
    <n v="2"/>
    <s v="A"/>
    <s v="47A"/>
    <n v="0"/>
    <n v="4.87"/>
    <n v="3.12"/>
  </r>
  <r>
    <x v="262"/>
    <s v="Francesco"/>
    <s v="CONTE"/>
    <x v="41"/>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32"/>
    <n v="1"/>
    <n v="661"/>
    <n v="1"/>
    <s v="A"/>
    <s v="32A"/>
    <n v="0"/>
    <n v="4.2300000000000004"/>
    <n v="3.76"/>
  </r>
  <r>
    <x v="262"/>
    <s v="Francesco"/>
    <s v="CONTE"/>
    <x v="41"/>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9.99"/>
    <n v="20"/>
    <n v="1"/>
    <n v="661"/>
    <n v="3"/>
    <s v="A"/>
    <s v="20A"/>
    <n v="0"/>
    <n v="6.49"/>
    <n v="3.5"/>
  </r>
  <r>
    <x v="263"/>
    <s v="Chiara"/>
    <s v="CARUSO"/>
    <x v="35"/>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662"/>
    <n v="1"/>
    <s v="C"/>
    <s v="20C"/>
    <n v="0"/>
    <n v="7.59"/>
    <n v="2.4000000000000004"/>
  </r>
  <r>
    <x v="263"/>
    <s v="Chiara"/>
    <s v="CARUSO"/>
    <x v="35"/>
    <s v="Emilia Romagna"/>
    <x v="3"/>
    <x v="3"/>
    <s v="T "/>
    <n v="113"/>
    <s v="Mystery, Thriller"/>
    <n v="8.5"/>
    <s v="A man with short-term memory loss attempts to track down his wife's murderer."/>
    <s v="Christopher Nolan "/>
    <s v="Guy Pearce, Carrie-Anne Moss, Joe Pantoliano, Mark Boone Junior"/>
    <n v="986815"/>
    <n v="25540000"/>
    <s v="Digitale"/>
    <n v="7.99"/>
    <n v="41"/>
    <n v="3"/>
    <n v="662"/>
    <n v="1"/>
    <s v="C"/>
    <s v="41C"/>
    <n v="0"/>
    <n v="6.15"/>
    <n v="1.8399999999999999"/>
  </r>
  <r>
    <x v="263"/>
    <s v="Chiara"/>
    <s v="CARUSO"/>
    <x v="35"/>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662"/>
    <n v="2"/>
    <s v="C"/>
    <s v="32C"/>
    <n v="0"/>
    <n v="3.39"/>
    <n v="0.60000000000000009"/>
  </r>
  <r>
    <x v="263"/>
    <s v="Chiara"/>
    <s v="CARUSO"/>
    <x v="35"/>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5.99"/>
    <n v="25"/>
    <n v="2"/>
    <n v="662"/>
    <n v="1"/>
    <s v="B"/>
    <s v="25B"/>
    <n v="5"/>
    <n v="3.23"/>
    <n v="2.7600000000000002"/>
  </r>
  <r>
    <x v="263"/>
    <s v="Alice"/>
    <s v="MARINO"/>
    <x v="36"/>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1.99"/>
    <n v="25"/>
    <n v="3"/>
    <n v="663"/>
    <n v="1"/>
    <s v="C"/>
    <s v="25C"/>
    <n v="0"/>
    <n v="1.47"/>
    <n v="0.52"/>
  </r>
  <r>
    <x v="263"/>
    <s v="Alice"/>
    <s v="MARINO"/>
    <x v="36"/>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33"/>
    <n v="3"/>
    <n v="663"/>
    <n v="1"/>
    <s v="C"/>
    <s v="33C"/>
    <n v="0"/>
    <n v="6.99"/>
    <n v="3"/>
  </r>
  <r>
    <x v="263"/>
    <s v="Alice"/>
    <s v="MARINO"/>
    <x v="36"/>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28"/>
    <n v="1"/>
    <n v="663"/>
    <n v="1"/>
    <s v="A"/>
    <s v="28A"/>
    <n v="0"/>
    <n v="3.71"/>
    <n v="2.2800000000000002"/>
  </r>
  <r>
    <x v="263"/>
    <s v="Francesco"/>
    <s v="MORETTI"/>
    <x v="108"/>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3.99"/>
    <n v="28"/>
    <n v="3"/>
    <n v="664"/>
    <n v="1"/>
    <s v="C"/>
    <s v="28C"/>
    <n v="0"/>
    <n v="3.03"/>
    <n v="0.96000000000000041"/>
  </r>
  <r>
    <x v="263"/>
    <s v="Francesco"/>
    <s v="MORETTI"/>
    <x v="108"/>
    <s v="Sicil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664"/>
    <n v="1"/>
    <s v="A"/>
    <s v="14A"/>
    <n v="0"/>
    <n v="1.39"/>
    <n v="0.60000000000000009"/>
  </r>
  <r>
    <x v="263"/>
    <s v="Francesco"/>
    <s v="MORETTI"/>
    <x v="108"/>
    <s v="Sici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3.99"/>
    <n v="17"/>
    <n v="2"/>
    <n v="664"/>
    <n v="1"/>
    <s v="B"/>
    <s v="17B"/>
    <n v="5"/>
    <n v="2.5099999999999998"/>
    <n v="1.4800000000000004"/>
  </r>
  <r>
    <x v="263"/>
    <s v="Aurora"/>
    <s v="FARINA"/>
    <x v="16"/>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5.99"/>
    <n v="2"/>
    <n v="3"/>
    <n v="665"/>
    <n v="1"/>
    <s v="C"/>
    <s v="2C"/>
    <n v="0"/>
    <n v="4.97"/>
    <n v="1.0200000000000005"/>
  </r>
  <r>
    <x v="263"/>
    <s v="Aurora"/>
    <s v="FARINA"/>
    <x v="16"/>
    <s v="Veneto"/>
    <x v="6"/>
    <x v="6"/>
    <s v="N/A"/>
    <n v="96"/>
    <s v="Crime, Drama"/>
    <n v="8.9"/>
    <s v="A jury holdout attempts to prevent a miscarriage of justice by forcing his colleagues to reconsider the evidence."/>
    <s v="Sidney Lumet "/>
    <s v="Henry Fonda, Lee J. Cobb, Martin Balsam, John Fiedler"/>
    <n v="555455"/>
    <n v="0"/>
    <s v="Digitale"/>
    <n v="9.99"/>
    <n v="50"/>
    <n v="3"/>
    <n v="665"/>
    <n v="2"/>
    <s v="C"/>
    <s v="50C"/>
    <n v="0"/>
    <n v="8.19"/>
    <n v="1.8000000000000007"/>
  </r>
  <r>
    <x v="263"/>
    <s v="Aurora"/>
    <s v="FARINA"/>
    <x v="16"/>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665"/>
    <n v="3"/>
    <s v="A"/>
    <s v="45A"/>
    <n v="0"/>
    <n v="1.29"/>
    <n v="0.7"/>
  </r>
  <r>
    <x v="263"/>
    <s v="Aurora"/>
    <s v="FARINA"/>
    <x v="16"/>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9.99"/>
    <n v="20"/>
    <n v="1"/>
    <n v="665"/>
    <n v="1"/>
    <s v="A"/>
    <s v="20A"/>
    <n v="0"/>
    <n v="5.59"/>
    <n v="4.4000000000000004"/>
  </r>
  <r>
    <x v="263"/>
    <s v="Aurora"/>
    <s v="FARINA"/>
    <x v="16"/>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665"/>
    <n v="2"/>
    <s v="A"/>
    <s v="18A"/>
    <n v="0"/>
    <n v="6.69"/>
    <n v="3.3"/>
  </r>
  <r>
    <x v="264"/>
    <s v="Tommaso"/>
    <s v="FERRI"/>
    <x v="79"/>
    <s v="Sici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3.99"/>
    <n v="39"/>
    <n v="3"/>
    <n v="666"/>
    <n v="2"/>
    <s v="C"/>
    <s v="39C"/>
    <n v="0"/>
    <n v="3.35"/>
    <n v="0.64000000000000012"/>
  </r>
  <r>
    <x v="264"/>
    <s v="Giorgia"/>
    <s v="TESTA"/>
    <x v="107"/>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667"/>
    <n v="3"/>
    <s v="A"/>
    <s v="12A"/>
    <n v="5"/>
    <n v="1.19"/>
    <n v="0.8"/>
  </r>
  <r>
    <x v="264"/>
    <s v="Giorgia"/>
    <s v="TESTA"/>
    <x v="107"/>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667"/>
    <n v="3"/>
    <s v="A"/>
    <s v="26A"/>
    <n v="0"/>
    <n v="1.31"/>
    <n v="0.67999999999999994"/>
  </r>
  <r>
    <x v="264"/>
    <s v="Emma"/>
    <s v="TESTA"/>
    <x v="94"/>
    <s v="Trentino Alto Adige"/>
    <x v="3"/>
    <x v="3"/>
    <s v="T "/>
    <n v="113"/>
    <s v="Mystery, Thriller"/>
    <n v="8.5"/>
    <s v="A man with short-term memory loss attempts to track down his wife's murderer."/>
    <s v="Christopher Nolan "/>
    <s v="Guy Pearce, Carrie-Anne Moss, Joe Pantoliano, Mark Boone Junior"/>
    <n v="986815"/>
    <n v="25540000"/>
    <s v="Digitale"/>
    <n v="9.99"/>
    <n v="41"/>
    <n v="3"/>
    <n v="668"/>
    <n v="3"/>
    <s v="C"/>
    <s v="41C"/>
    <n v="0"/>
    <n v="8.39"/>
    <n v="1.5999999999999996"/>
  </r>
  <r>
    <x v="264"/>
    <s v="Emma"/>
    <s v="TESTA"/>
    <x v="94"/>
    <s v="Trentino Alto Adig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668"/>
    <n v="1"/>
    <s v="A"/>
    <s v="48A"/>
    <n v="0"/>
    <n v="2.23"/>
    <n v="1.7600000000000002"/>
  </r>
  <r>
    <x v="264"/>
    <s v="Emma"/>
    <s v="TESTA"/>
    <x v="94"/>
    <s v="Trentino Alto Adige"/>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668"/>
    <n v="1"/>
    <s v="A"/>
    <s v="15A"/>
    <n v="0"/>
    <n v="5.79"/>
    <n v="4.2"/>
  </r>
  <r>
    <x v="265"/>
    <s v="Riccardo"/>
    <s v="GENTILE"/>
    <x v="48"/>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669"/>
    <n v="1"/>
    <s v="A"/>
    <s v="25A"/>
    <n v="0"/>
    <n v="6.79"/>
    <n v="3.2"/>
  </r>
  <r>
    <x v="265"/>
    <s v="Riccardo"/>
    <s v="GENTILE"/>
    <x v="48"/>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3"/>
    <n v="1"/>
    <n v="669"/>
    <n v="3"/>
    <s v="A"/>
    <s v="3A"/>
    <n v="0"/>
    <n v="6.99"/>
    <n v="3"/>
  </r>
  <r>
    <x v="265"/>
    <s v="Riccardo"/>
    <s v="GENTILE"/>
    <x v="48"/>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669"/>
    <n v="3"/>
    <s v="B"/>
    <s v="47B"/>
    <n v="0"/>
    <n v="8.11"/>
    <n v="5.8800000000000008"/>
  </r>
  <r>
    <x v="265"/>
    <s v="Lorenzo"/>
    <s v="LOMBARDI"/>
    <x v="8"/>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670"/>
    <n v="2"/>
    <s v="B"/>
    <s v="16B"/>
    <n v="0"/>
    <n v="1.99"/>
    <n v="2"/>
  </r>
  <r>
    <x v="265"/>
    <s v="Lorenzo"/>
    <s v="LOMBARDI"/>
    <x v="8"/>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5.99"/>
    <n v="47"/>
    <n v="1"/>
    <n v="670"/>
    <n v="1"/>
    <s v="A"/>
    <s v="47A"/>
    <n v="0"/>
    <n v="2.99"/>
    <n v="3"/>
  </r>
  <r>
    <x v="265"/>
    <s v="Lorenzo"/>
    <s v="LOMBARDI"/>
    <x v="8"/>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670"/>
    <n v="1"/>
    <s v="B"/>
    <s v="9B"/>
    <n v="0"/>
    <n v="5.51"/>
    <n v="2.4800000000000004"/>
  </r>
  <r>
    <x v="265"/>
    <s v="Lorenzo"/>
    <s v="LOMBARDI"/>
    <x v="8"/>
    <s v="Pug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9.99"/>
    <n v="47"/>
    <n v="2"/>
    <n v="670"/>
    <n v="2"/>
    <s v="B"/>
    <s v="47B"/>
    <n v="0"/>
    <n v="6.59"/>
    <n v="3.4000000000000004"/>
  </r>
  <r>
    <x v="265"/>
    <s v="Andrea"/>
    <s v="MAZZA"/>
    <x v="16"/>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671"/>
    <n v="3"/>
    <s v="C"/>
    <s v="16C"/>
    <n v="0"/>
    <n v="3.27"/>
    <n v="0.7200000000000002"/>
  </r>
  <r>
    <x v="265"/>
    <s v="Andrea"/>
    <s v="MAZZA"/>
    <x v="16"/>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671"/>
    <n v="1"/>
    <s v="C"/>
    <s v="4C"/>
    <n v="0"/>
    <n v="3.03"/>
    <n v="0.96000000000000041"/>
  </r>
  <r>
    <x v="265"/>
    <s v="Gabriele"/>
    <s v="RUSSO"/>
    <x v="89"/>
    <s v="March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672"/>
    <n v="1"/>
    <s v="C"/>
    <s v="35C"/>
    <n v="0"/>
    <n v="4.55"/>
    <n v="1.4400000000000004"/>
  </r>
  <r>
    <x v="266"/>
    <s v="Sofia"/>
    <s v="CONTI"/>
    <x v="82"/>
    <s v="Abruzz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1.99"/>
    <n v="24"/>
    <n v="1"/>
    <n v="673"/>
    <n v="3"/>
    <s v="A"/>
    <s v="24A"/>
    <n v="0"/>
    <n v="1.1100000000000001"/>
    <n v="0.87999999999999989"/>
  </r>
  <r>
    <x v="266"/>
    <s v="Sofia"/>
    <s v="CONTI"/>
    <x v="82"/>
    <s v="Abruzz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673"/>
    <n v="3"/>
    <s v="A"/>
    <s v="13A"/>
    <n v="0"/>
    <n v="2.63"/>
    <n v="1.3600000000000003"/>
  </r>
  <r>
    <x v="266"/>
    <s v="Sofia"/>
    <s v="CONTI"/>
    <x v="82"/>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673"/>
    <n v="3"/>
    <s v="B"/>
    <s v="42B"/>
    <n v="0"/>
    <n v="3.89"/>
    <n v="2.1"/>
  </r>
  <r>
    <x v="267"/>
    <s v="Ginevra"/>
    <s v="FONTANA"/>
    <x v="74"/>
    <s v="Ligu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1.99"/>
    <n v="16"/>
    <n v="3"/>
    <n v="674"/>
    <n v="3"/>
    <s v="C"/>
    <s v="16C"/>
    <n v="0"/>
    <n v="1.55"/>
    <n v="0.43999999999999995"/>
  </r>
  <r>
    <x v="267"/>
    <s v="Ginevra"/>
    <s v="FONTANA"/>
    <x v="74"/>
    <s v="Ligu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5.99"/>
    <n v="39"/>
    <n v="1"/>
    <n v="674"/>
    <n v="1"/>
    <s v="A"/>
    <s v="39A"/>
    <n v="0"/>
    <n v="3.47"/>
    <n v="2.52"/>
  </r>
  <r>
    <x v="267"/>
    <s v="Ginevra"/>
    <s v="FONTANA"/>
    <x v="74"/>
    <s v="Ligu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674"/>
    <n v="1"/>
    <s v="B"/>
    <s v="19B"/>
    <n v="0"/>
    <n v="4.1500000000000004"/>
    <n v="3.84"/>
  </r>
  <r>
    <x v="267"/>
    <s v="Mattia"/>
    <s v="RINALDI"/>
    <x v="57"/>
    <s v="Tosca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5.99"/>
    <n v="17"/>
    <n v="3"/>
    <n v="675"/>
    <n v="3"/>
    <s v="C"/>
    <s v="17C"/>
    <n v="0"/>
    <n v="4.7300000000000004"/>
    <n v="1.2599999999999998"/>
  </r>
  <r>
    <x v="267"/>
    <s v="Mattia"/>
    <s v="RINALDI"/>
    <x v="57"/>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675"/>
    <n v="2"/>
    <s v="A"/>
    <s v="6A"/>
    <n v="0"/>
    <n v="2.5099999999999998"/>
    <n v="1.4800000000000004"/>
  </r>
  <r>
    <x v="268"/>
    <s v="Tommaso"/>
    <s v="LEONE"/>
    <x v="107"/>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676"/>
    <n v="1"/>
    <s v="C"/>
    <s v="29C"/>
    <n v="0"/>
    <n v="5.67"/>
    <n v="2.3200000000000003"/>
  </r>
  <r>
    <x v="268"/>
    <s v="Tommaso"/>
    <s v="LEONE"/>
    <x v="107"/>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676"/>
    <n v="1"/>
    <s v="B"/>
    <s v="33B"/>
    <n v="0"/>
    <n v="2.19"/>
    <n v="1.8000000000000003"/>
  </r>
  <r>
    <x v="269"/>
    <s v="Martina"/>
    <s v="FERRI"/>
    <x v="83"/>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677"/>
    <n v="1"/>
    <s v="C"/>
    <s v="6C"/>
    <n v="0"/>
    <n v="6.79"/>
    <n v="1.2000000000000002"/>
  </r>
  <r>
    <x v="269"/>
    <s v="Martina"/>
    <s v="FERRI"/>
    <x v="83"/>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3.99"/>
    <n v="20"/>
    <n v="1"/>
    <n v="677"/>
    <n v="1"/>
    <s v="A"/>
    <s v="20A"/>
    <n v="0"/>
    <n v="2.75"/>
    <n v="1.2400000000000002"/>
  </r>
  <r>
    <x v="270"/>
    <s v="Emma"/>
    <s v="MARTINI"/>
    <x v="7"/>
    <s v="Campan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1.99"/>
    <n v="49"/>
    <n v="3"/>
    <n v="678"/>
    <n v="1"/>
    <s v="C"/>
    <s v="49C"/>
    <n v="0"/>
    <n v="1.39"/>
    <n v="0.60000000000000009"/>
  </r>
  <r>
    <x v="270"/>
    <s v="Emma"/>
    <s v="MARTINI"/>
    <x v="7"/>
    <s v="Campan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49"/>
    <n v="3"/>
    <n v="678"/>
    <n v="1"/>
    <s v="C"/>
    <s v="49C"/>
    <n v="0"/>
    <n v="4.37"/>
    <n v="1.62"/>
  </r>
  <r>
    <x v="270"/>
    <s v="Emma"/>
    <s v="MARTINI"/>
    <x v="7"/>
    <s v="Campan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5.99"/>
    <n v="24"/>
    <n v="1"/>
    <n v="678"/>
    <n v="1"/>
    <s v="A"/>
    <s v="24A"/>
    <n v="0"/>
    <n v="4.13"/>
    <n v="1.8600000000000003"/>
  </r>
  <r>
    <x v="270"/>
    <s v="Riccardo"/>
    <s v="COSTA"/>
    <x v="21"/>
    <s v="Friuli Venezia Giu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679"/>
    <n v="1"/>
    <s v="C"/>
    <s v="32C"/>
    <n v="0"/>
    <n v="4.43"/>
    <n v="1.5600000000000005"/>
  </r>
  <r>
    <x v="270"/>
    <s v="Riccardo"/>
    <s v="COSTA"/>
    <x v="21"/>
    <s v="Friuli Venezia Giu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679"/>
    <n v="1"/>
    <s v="B"/>
    <s v="20B"/>
    <n v="0"/>
    <n v="3.89"/>
    <n v="2.1"/>
  </r>
  <r>
    <x v="270"/>
    <s v="Riccardo"/>
    <s v="COSTA"/>
    <x v="21"/>
    <s v="Friuli Venezia Giu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679"/>
    <n v="2"/>
    <s v="B"/>
    <s v="43B"/>
    <n v="0"/>
    <n v="5.89"/>
    <n v="4.1000000000000005"/>
  </r>
  <r>
    <x v="270"/>
    <s v="Gabriele"/>
    <s v="ROSSI"/>
    <x v="100"/>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680"/>
    <n v="1"/>
    <s v="B"/>
    <s v="16B"/>
    <n v="0"/>
    <n v="2.15"/>
    <n v="1.8400000000000003"/>
  </r>
  <r>
    <x v="270"/>
    <s v="Gabriele"/>
    <s v="ROSSI"/>
    <x v="100"/>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5"/>
    <n v="2"/>
    <n v="680"/>
    <n v="1"/>
    <s v="B"/>
    <s v="45B"/>
    <n v="0"/>
    <n v="6.79"/>
    <n v="3.2"/>
  </r>
  <r>
    <x v="270"/>
    <s v="Gabriele"/>
    <s v="ROSSI"/>
    <x v="100"/>
    <s v="Lombardia"/>
    <x v="3"/>
    <x v="3"/>
    <s v="T "/>
    <n v="113"/>
    <s v="Mystery, Thriller"/>
    <n v="8.5"/>
    <s v="A man with short-term memory loss attempts to track down his wife's murderer."/>
    <s v="Christopher Nolan "/>
    <s v="Guy Pearce, Carrie-Anne Moss, Joe Pantoliano, Mark Boone Junior"/>
    <n v="986815"/>
    <n v="25540000"/>
    <s v="Blu-Ray"/>
    <n v="13.99"/>
    <n v="41"/>
    <n v="2"/>
    <n v="680"/>
    <n v="1"/>
    <s v="B"/>
    <s v="41B"/>
    <n v="0"/>
    <n v="9.09"/>
    <n v="4.9000000000000004"/>
  </r>
  <r>
    <x v="270"/>
    <s v="Riccardo"/>
    <s v="CONTI"/>
    <x v="16"/>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681"/>
    <n v="3"/>
    <s v="C"/>
    <s v="33C"/>
    <n v="0"/>
    <n v="5.83"/>
    <n v="2.16"/>
  </r>
  <r>
    <x v="270"/>
    <s v="Riccardo"/>
    <s v="CONTI"/>
    <x v="16"/>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681"/>
    <n v="2"/>
    <s v="B"/>
    <s v="10B"/>
    <n v="5"/>
    <n v="3.65"/>
    <n v="2.3400000000000003"/>
  </r>
  <r>
    <x v="271"/>
    <s v="Tommaso"/>
    <s v="GRECO"/>
    <x v="38"/>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7.99"/>
    <n v="28"/>
    <n v="1"/>
    <n v="682"/>
    <n v="1"/>
    <s v="A"/>
    <s v="28A"/>
    <n v="0"/>
    <n v="4.1500000000000004"/>
    <n v="3.84"/>
  </r>
  <r>
    <x v="271"/>
    <s v="Tommaso"/>
    <s v="GRECO"/>
    <x v="38"/>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682"/>
    <n v="1"/>
    <s v="B"/>
    <s v="18B"/>
    <n v="0"/>
    <n v="5.43"/>
    <n v="2.5600000000000005"/>
  </r>
  <r>
    <x v="271"/>
    <s v="Matteo"/>
    <s v="GATTI"/>
    <x v="29"/>
    <s v="March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683"/>
    <n v="2"/>
    <s v="B"/>
    <s v="35B"/>
    <n v="0"/>
    <n v="5.69"/>
    <n v="4.3"/>
  </r>
  <r>
    <x v="271"/>
    <s v="Greta"/>
    <s v="MARINI"/>
    <x v="37"/>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684"/>
    <n v="2"/>
    <s v="A"/>
    <s v="19A"/>
    <n v="0"/>
    <n v="1.0900000000000001"/>
    <n v="0.89999999999999991"/>
  </r>
  <r>
    <x v="271"/>
    <s v="Greta"/>
    <s v="MARINI"/>
    <x v="37"/>
    <s v="Sicilia"/>
    <x v="36"/>
    <x v="25"/>
    <s v="VM18 "/>
    <n v="119"/>
    <s v="Crime, Drama"/>
    <n v="8.5"/>
    <s v="A former neo-nazi skinhead tries to prevent his younger brother from going down the same wrong path that he did."/>
    <s v="Tony Kaye "/>
    <s v="Edward Norton, Edward Furlong, Beverly D'Angelo, Jennifer Lien"/>
    <n v="908456"/>
    <n v="6720000"/>
    <s v="Blu-Ray"/>
    <n v="7.99"/>
    <n v="40"/>
    <n v="2"/>
    <n v="684"/>
    <n v="1"/>
    <s v="B"/>
    <s v="40B"/>
    <n v="5"/>
    <n v="4.87"/>
    <n v="3.12"/>
  </r>
  <r>
    <x v="271"/>
    <s v="Giulia"/>
    <s v="ROSSETTI"/>
    <x v="62"/>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685"/>
    <n v="3"/>
    <s v="C"/>
    <s v="14C"/>
    <n v="0"/>
    <n v="5.83"/>
    <n v="2.16"/>
  </r>
  <r>
    <x v="271"/>
    <s v="Giulia"/>
    <s v="ROSSETTI"/>
    <x v="62"/>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685"/>
    <n v="1"/>
    <s v="C"/>
    <s v="30C"/>
    <n v="0"/>
    <n v="2.83"/>
    <n v="1.1600000000000001"/>
  </r>
  <r>
    <x v="271"/>
    <s v="Giulia"/>
    <s v="ROSSETTI"/>
    <x v="62"/>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9.99"/>
    <n v="3"/>
    <n v="3"/>
    <n v="685"/>
    <n v="1"/>
    <s v="C"/>
    <s v="3C"/>
    <n v="0"/>
    <n v="7.59"/>
    <n v="2.4000000000000004"/>
  </r>
  <r>
    <x v="271"/>
    <s v="Giulia"/>
    <s v="ROSSETTI"/>
    <x v="62"/>
    <s v="Lombardia"/>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685"/>
    <n v="3"/>
    <s v="A"/>
    <s v="44A"/>
    <n v="0"/>
    <n v="2.15"/>
    <n v="1.8400000000000003"/>
  </r>
  <r>
    <x v="271"/>
    <s v="Ginevra"/>
    <s v="LEONE"/>
    <x v="53"/>
    <s v="March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686"/>
    <n v="3"/>
    <s v="B"/>
    <s v="5B"/>
    <n v="0"/>
    <n v="9.65"/>
    <n v="4.34"/>
  </r>
  <r>
    <x v="272"/>
    <s v="Mattia"/>
    <s v="MARTINI"/>
    <x v="63"/>
    <s v="Veneto"/>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3.99"/>
    <n v="1"/>
    <n v="1"/>
    <n v="687"/>
    <n v="1"/>
    <s v="A"/>
    <s v="1A"/>
    <n v="0"/>
    <n v="2.63"/>
    <n v="1.3600000000000003"/>
  </r>
  <r>
    <x v="272"/>
    <s v="Mattia"/>
    <s v="MARTINI"/>
    <x v="63"/>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687"/>
    <n v="1"/>
    <s v="A"/>
    <s v="4A"/>
    <n v="0"/>
    <n v="5.51"/>
    <n v="2.4800000000000004"/>
  </r>
  <r>
    <x v="272"/>
    <s v="Riccardo"/>
    <s v="FERRARI"/>
    <x v="106"/>
    <s v="Basilicat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688"/>
    <n v="3"/>
    <s v="B"/>
    <s v="9B"/>
    <n v="0"/>
    <n v="4.3099999999999996"/>
    <n v="3.6800000000000006"/>
  </r>
  <r>
    <x v="272"/>
    <s v="Riccardo"/>
    <s v="FERRARI"/>
    <x v="106"/>
    <s v="Basilica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688"/>
    <n v="1"/>
    <s v="A"/>
    <s v="37A"/>
    <n v="0"/>
    <n v="4.3099999999999996"/>
    <n v="3.6800000000000006"/>
  </r>
  <r>
    <x v="273"/>
    <s v="Mattia"/>
    <s v="BIANCO"/>
    <x v="104"/>
    <s v="Pug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689"/>
    <n v="1"/>
    <s v="B"/>
    <s v="1B"/>
    <n v="0"/>
    <n v="2.99"/>
    <n v="3"/>
  </r>
  <r>
    <x v="273"/>
    <s v="Mattia"/>
    <s v="BIANCO"/>
    <x v="104"/>
    <s v="Pug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689"/>
    <n v="1"/>
    <s v="B"/>
    <s v="48B"/>
    <n v="0"/>
    <n v="3.89"/>
    <n v="2.1"/>
  </r>
  <r>
    <x v="274"/>
    <s v="Emma"/>
    <s v="BARBIERI"/>
    <x v="6"/>
    <s v="Pug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690"/>
    <n v="2"/>
    <s v="A"/>
    <s v="39A"/>
    <n v="0"/>
    <n v="5.49"/>
    <n v="4.5"/>
  </r>
  <r>
    <x v="274"/>
    <s v="Matteo"/>
    <s v="MORETTI"/>
    <x v="21"/>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3"/>
    <n v="3"/>
    <n v="691"/>
    <n v="3"/>
    <s v="C"/>
    <s v="13C"/>
    <n v="0"/>
    <n v="6.79"/>
    <n v="1.2000000000000002"/>
  </r>
  <r>
    <x v="274"/>
    <s v="Matteo"/>
    <s v="MORETTI"/>
    <x v="21"/>
    <s v="Friuli Venezia Giu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691"/>
    <n v="1"/>
    <s v="A"/>
    <s v="25A"/>
    <n v="0"/>
    <n v="5.69"/>
    <n v="4.3"/>
  </r>
  <r>
    <x v="275"/>
    <s v="Ginevra"/>
    <s v="MARTINI"/>
    <x v="48"/>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1.99"/>
    <n v="27"/>
    <n v="3"/>
    <n v="692"/>
    <n v="2"/>
    <s v="C"/>
    <s v="27C"/>
    <n v="0"/>
    <n v="1.41"/>
    <n v="0.58000000000000007"/>
  </r>
  <r>
    <x v="275"/>
    <s v="Ginevra"/>
    <s v="MARTINI"/>
    <x v="48"/>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692"/>
    <n v="1"/>
    <s v="C"/>
    <s v="33C"/>
    <n v="0"/>
    <n v="2.99"/>
    <n v="1"/>
  </r>
  <r>
    <x v="275"/>
    <s v="Ginevra"/>
    <s v="MARTINI"/>
    <x v="48"/>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692"/>
    <n v="3"/>
    <s v="C"/>
    <s v="38C"/>
    <n v="0"/>
    <n v="4.1900000000000004"/>
    <n v="1.7999999999999998"/>
  </r>
  <r>
    <x v="275"/>
    <s v="Ginevra"/>
    <s v="MARTINI"/>
    <x v="48"/>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1.99"/>
    <n v="29"/>
    <n v="1"/>
    <n v="692"/>
    <n v="1"/>
    <s v="A"/>
    <s v="29A"/>
    <n v="0"/>
    <n v="1.05"/>
    <n v="0.94"/>
  </r>
  <r>
    <x v="275"/>
    <s v="Ginevra"/>
    <s v="MARTINI"/>
    <x v="48"/>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692"/>
    <n v="2"/>
    <s v="A"/>
    <s v="45A"/>
    <n v="0"/>
    <n v="1.99"/>
    <n v="2"/>
  </r>
  <r>
    <x v="275"/>
    <s v="Ginevra"/>
    <s v="MARTINI"/>
    <x v="48"/>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7.99"/>
    <n v="3"/>
    <n v="1"/>
    <n v="692"/>
    <n v="2"/>
    <s v="A"/>
    <s v="3A"/>
    <n v="0"/>
    <n v="4.3899999999999997"/>
    <n v="3.6000000000000005"/>
  </r>
  <r>
    <x v="275"/>
    <s v="Aurora"/>
    <s v="MAZZA"/>
    <x v="72"/>
    <s v="Tosca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3.99"/>
    <n v="11"/>
    <n v="1"/>
    <n v="693"/>
    <n v="3"/>
    <s v="A"/>
    <s v="11A"/>
    <n v="5"/>
    <n v="2.39"/>
    <n v="1.6"/>
  </r>
  <r>
    <x v="275"/>
    <s v="Aurora"/>
    <s v="MAZZA"/>
    <x v="72"/>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693"/>
    <n v="1"/>
    <s v="A"/>
    <s v="16A"/>
    <n v="0"/>
    <n v="3.53"/>
    <n v="2.4600000000000004"/>
  </r>
  <r>
    <x v="275"/>
    <s v="Matteo"/>
    <s v="CONTE"/>
    <x v="92"/>
    <s v="Abruzz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30"/>
    <n v="3"/>
    <n v="694"/>
    <n v="1"/>
    <s v="C"/>
    <s v="30C"/>
    <n v="0"/>
    <n v="4.43"/>
    <n v="1.5600000000000005"/>
  </r>
  <r>
    <x v="275"/>
    <s v="Matteo"/>
    <s v="CONTE"/>
    <x v="92"/>
    <s v="Abruzzo"/>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694"/>
    <n v="1"/>
    <s v="A"/>
    <s v="44A"/>
    <n v="0"/>
    <n v="3.47"/>
    <n v="2.52"/>
  </r>
  <r>
    <x v="275"/>
    <s v="Matteo"/>
    <s v="CONTE"/>
    <x v="92"/>
    <s v="Abruzz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30"/>
    <n v="2"/>
    <n v="694"/>
    <n v="3"/>
    <s v="B"/>
    <s v="30B"/>
    <n v="0"/>
    <n v="7.41"/>
    <n v="6.58"/>
  </r>
  <r>
    <x v="275"/>
    <s v="Andrea"/>
    <s v="GRECO"/>
    <x v="12"/>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3.99"/>
    <n v="12"/>
    <n v="1"/>
    <n v="695"/>
    <n v="1"/>
    <s v="A"/>
    <s v="12A"/>
    <n v="0"/>
    <n v="2.19"/>
    <n v="1.8000000000000003"/>
  </r>
  <r>
    <x v="275"/>
    <s v="Andrea"/>
    <s v="GRECO"/>
    <x v="12"/>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695"/>
    <n v="3"/>
    <s v="B"/>
    <s v="15B"/>
    <n v="0"/>
    <n v="5.49"/>
    <n v="4.5"/>
  </r>
  <r>
    <x v="276"/>
    <s v="Francesco"/>
    <s v="MARINO"/>
    <x v="29"/>
    <s v="Marche"/>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696"/>
    <n v="2"/>
    <s v="A"/>
    <s v="15A"/>
    <n v="5"/>
    <n v="3.11"/>
    <n v="2.8800000000000003"/>
  </r>
  <r>
    <x v="276"/>
    <s v="Matteo"/>
    <s v="SERRA"/>
    <x v="89"/>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697"/>
    <n v="1"/>
    <s v="B"/>
    <s v="43B"/>
    <n v="5"/>
    <n v="5.43"/>
    <n v="2.5600000000000005"/>
  </r>
  <r>
    <x v="277"/>
    <s v="Giorgia"/>
    <s v="CARUSO"/>
    <x v="77"/>
    <s v="Lazi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1.99"/>
    <n v="38"/>
    <n v="3"/>
    <n v="698"/>
    <n v="1"/>
    <s v="C"/>
    <s v="38C"/>
    <n v="0"/>
    <n v="1.57"/>
    <n v="0.41999999999999993"/>
  </r>
  <r>
    <x v="277"/>
    <s v="Alice"/>
    <s v="MARINI"/>
    <x v="34"/>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699"/>
    <n v="3"/>
    <s v="C"/>
    <s v="26C"/>
    <n v="0"/>
    <n v="7.89"/>
    <n v="2.1000000000000005"/>
  </r>
  <r>
    <x v="277"/>
    <s v="Alice"/>
    <s v="MARINI"/>
    <x v="34"/>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7.99"/>
    <n v="19"/>
    <n v="2"/>
    <n v="699"/>
    <n v="1"/>
    <s v="B"/>
    <s v="19B"/>
    <n v="0"/>
    <n v="4.3899999999999997"/>
    <n v="3.6000000000000005"/>
  </r>
  <r>
    <x v="277"/>
    <s v="Alice"/>
    <s v="MARINI"/>
    <x v="34"/>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9.99"/>
    <n v="31"/>
    <n v="2"/>
    <n v="699"/>
    <n v="3"/>
    <s v="B"/>
    <s v="31B"/>
    <n v="0"/>
    <n v="5.09"/>
    <n v="4.9000000000000004"/>
  </r>
  <r>
    <x v="277"/>
    <s v="Alice"/>
    <s v="MARINI"/>
    <x v="34"/>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7.99"/>
    <n v="19"/>
    <n v="2"/>
    <n v="699"/>
    <n v="2"/>
    <s v="B"/>
    <s v="19B"/>
    <n v="0"/>
    <n v="5.35"/>
    <n v="2.6400000000000006"/>
  </r>
  <r>
    <x v="277"/>
    <s v="Alice"/>
    <s v="MARINI"/>
    <x v="34"/>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699"/>
    <n v="1"/>
    <s v="B"/>
    <s v="35B"/>
    <n v="0"/>
    <n v="5.51"/>
    <n v="2.4800000000000004"/>
  </r>
  <r>
    <x v="277"/>
    <s v="Giorgia"/>
    <s v="MARCHETTI"/>
    <x v="85"/>
    <s v="Valle d'Aost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3.99"/>
    <n v="17"/>
    <n v="2"/>
    <n v="700"/>
    <n v="3"/>
    <s v="B"/>
    <s v="17B"/>
    <n v="5"/>
    <n v="2.11"/>
    <n v="1.8800000000000003"/>
  </r>
  <r>
    <x v="278"/>
    <s v="Gabriele"/>
    <s v="SANTORO"/>
    <x v="89"/>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701"/>
    <n v="2"/>
    <s v="C"/>
    <s v="14C"/>
    <n v="0"/>
    <n v="5.83"/>
    <n v="2.16"/>
  </r>
  <r>
    <x v="278"/>
    <s v="Gabriele"/>
    <s v="SANTORO"/>
    <x v="89"/>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701"/>
    <n v="2"/>
    <s v="C"/>
    <s v="11C"/>
    <n v="0"/>
    <n v="3.39"/>
    <n v="0.60000000000000009"/>
  </r>
  <r>
    <x v="278"/>
    <s v="Gabriele"/>
    <s v="SANTORO"/>
    <x v="89"/>
    <s v="March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38"/>
    <n v="2"/>
    <n v="701"/>
    <n v="1"/>
    <s v="B"/>
    <s v="38B"/>
    <n v="0"/>
    <n v="2.15"/>
    <n v="1.8400000000000003"/>
  </r>
  <r>
    <x v="278"/>
    <s v="Gabriele"/>
    <s v="SANTORO"/>
    <x v="89"/>
    <s v="Marche"/>
    <x v="3"/>
    <x v="3"/>
    <s v="T "/>
    <n v="113"/>
    <s v="Mystery, Thriller"/>
    <n v="8.5"/>
    <s v="A man with short-term memory loss attempts to track down his wife's murderer."/>
    <s v="Christopher Nolan "/>
    <s v="Guy Pearce, Carrie-Anne Moss, Joe Pantoliano, Mark Boone Junior"/>
    <n v="986815"/>
    <n v="25540000"/>
    <s v="Blu-Ray"/>
    <n v="9.99"/>
    <n v="41"/>
    <n v="2"/>
    <n v="701"/>
    <n v="2"/>
    <s v="B"/>
    <s v="41B"/>
    <n v="0"/>
    <n v="5.39"/>
    <n v="4.6000000000000005"/>
  </r>
  <r>
    <x v="278"/>
    <s v="Giorgia"/>
    <s v="ESPOSITO"/>
    <x v="91"/>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702"/>
    <n v="1"/>
    <s v="C"/>
    <s v="16C"/>
    <n v="0"/>
    <n v="4.43"/>
    <n v="1.5600000000000005"/>
  </r>
  <r>
    <x v="278"/>
    <s v="Giorgia"/>
    <s v="ESPOSITO"/>
    <x v="91"/>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9.99"/>
    <n v="47"/>
    <n v="1"/>
    <n v="702"/>
    <n v="2"/>
    <s v="A"/>
    <s v="47A"/>
    <n v="0"/>
    <n v="5.59"/>
    <n v="4.4000000000000004"/>
  </r>
  <r>
    <x v="278"/>
    <s v="Gabriele"/>
    <s v="DE LUCA"/>
    <x v="25"/>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3.99"/>
    <n v="35"/>
    <n v="1"/>
    <n v="703"/>
    <n v="2"/>
    <s v="A"/>
    <s v="35A"/>
    <n v="0"/>
    <n v="2.27"/>
    <n v="1.7200000000000002"/>
  </r>
  <r>
    <x v="278"/>
    <s v="Gabriele"/>
    <s v="DE LUCA"/>
    <x v="25"/>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7.99"/>
    <n v="39"/>
    <n v="1"/>
    <n v="703"/>
    <n v="3"/>
    <s v="A"/>
    <s v="39A"/>
    <n v="0"/>
    <n v="4.07"/>
    <n v="3.92"/>
  </r>
  <r>
    <x v="278"/>
    <s v="Gabriele"/>
    <s v="DE LUCA"/>
    <x v="25"/>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703"/>
    <n v="2"/>
    <s v="A"/>
    <s v="15A"/>
    <n v="0"/>
    <n v="4.63"/>
    <n v="3.3600000000000003"/>
  </r>
  <r>
    <x v="278"/>
    <s v="Gabriele"/>
    <s v="DE LUCA"/>
    <x v="25"/>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703"/>
    <n v="1"/>
    <s v="B"/>
    <s v="43B"/>
    <n v="0"/>
    <n v="9.09"/>
    <n v="4.9000000000000004"/>
  </r>
  <r>
    <x v="278"/>
    <s v="Riccardo"/>
    <s v="MORETTI"/>
    <x v="26"/>
    <s v="Abruzz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704"/>
    <n v="1"/>
    <s v="A"/>
    <s v="4A"/>
    <n v="0"/>
    <n v="2.5499999999999998"/>
    <n v="1.4400000000000004"/>
  </r>
  <r>
    <x v="278"/>
    <s v="Riccardo"/>
    <s v="MORETTI"/>
    <x v="26"/>
    <s v="Abruzz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3.99"/>
    <n v="12"/>
    <n v="1"/>
    <n v="704"/>
    <n v="2"/>
    <s v="A"/>
    <s v="12A"/>
    <n v="0"/>
    <n v="2.59"/>
    <n v="1.4000000000000004"/>
  </r>
  <r>
    <x v="278"/>
    <s v="Riccardo"/>
    <s v="MORETTI"/>
    <x v="26"/>
    <s v="Abruzz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704"/>
    <n v="1"/>
    <s v="A"/>
    <s v="47A"/>
    <n v="0"/>
    <n v="4.1500000000000004"/>
    <n v="3.84"/>
  </r>
  <r>
    <x v="278"/>
    <s v="Sofia"/>
    <s v="GALLO"/>
    <x v="5"/>
    <s v="Campan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705"/>
    <n v="3"/>
    <s v="C"/>
    <s v="30C"/>
    <n v="0"/>
    <n v="6.39"/>
    <n v="1.6000000000000005"/>
  </r>
  <r>
    <x v="279"/>
    <s v="Giorgia"/>
    <s v="CONTE"/>
    <x v="51"/>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706"/>
    <n v="2"/>
    <s v="C"/>
    <s v="48C"/>
    <n v="0"/>
    <n v="2.83"/>
    <n v="1.1600000000000001"/>
  </r>
  <r>
    <x v="279"/>
    <s v="Giorgia"/>
    <s v="CONTE"/>
    <x v="51"/>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9.99"/>
    <n v="17"/>
    <n v="3"/>
    <n v="706"/>
    <n v="3"/>
    <s v="C"/>
    <s v="17C"/>
    <n v="0"/>
    <n v="7.59"/>
    <n v="2.4000000000000004"/>
  </r>
  <r>
    <x v="279"/>
    <s v="Giorgia"/>
    <s v="CONTE"/>
    <x v="51"/>
    <s v="Lombardia"/>
    <x v="6"/>
    <x v="6"/>
    <s v="N/A"/>
    <n v="96"/>
    <s v="Crime, Drama"/>
    <n v="8.9"/>
    <s v="A jury holdout attempts to prevent a miscarriage of justice by forcing his colleagues to reconsider the evidence."/>
    <s v="Sidney Lumet "/>
    <s v="Henry Fonda, Lee J. Cobb, Martin Balsam, John Fiedler"/>
    <n v="555455"/>
    <n v="0"/>
    <s v="Blu-Ray"/>
    <n v="7.99"/>
    <n v="50"/>
    <n v="2"/>
    <n v="706"/>
    <n v="1"/>
    <s v="B"/>
    <s v="50B"/>
    <n v="5"/>
    <n v="4.07"/>
    <n v="3.92"/>
  </r>
  <r>
    <x v="279"/>
    <s v="Gabriele"/>
    <s v="RIZZO"/>
    <x v="39"/>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5.99"/>
    <n v="4"/>
    <n v="3"/>
    <n v="707"/>
    <n v="3"/>
    <s v="C"/>
    <s v="4C"/>
    <n v="0"/>
    <n v="5.03"/>
    <n v="0.96"/>
  </r>
  <r>
    <x v="279"/>
    <s v="Alice"/>
    <s v="SERRA"/>
    <x v="81"/>
    <s v="Molis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708"/>
    <n v="3"/>
    <s v="B"/>
    <s v="2B"/>
    <n v="0"/>
    <n v="4.79"/>
    <n v="3.2"/>
  </r>
  <r>
    <x v="279"/>
    <s v="Alice"/>
    <s v="SERRA"/>
    <x v="81"/>
    <s v="Molis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708"/>
    <n v="3"/>
    <s v="B"/>
    <s v="47B"/>
    <n v="0"/>
    <n v="6.69"/>
    <n v="3.3"/>
  </r>
  <r>
    <x v="280"/>
    <s v="Alice"/>
    <s v="GRASSI"/>
    <x v="21"/>
    <s v="Friuli Venezia Giu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1.99"/>
    <n v="21"/>
    <n v="3"/>
    <n v="709"/>
    <n v="1"/>
    <s v="C"/>
    <s v="21C"/>
    <n v="0"/>
    <n v="1.63"/>
    <n v="0.3600000000000001"/>
  </r>
  <r>
    <x v="280"/>
    <s v="Mattia"/>
    <s v="PELLEGRINI"/>
    <x v="22"/>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710"/>
    <n v="2"/>
    <s v="C"/>
    <s v="14C"/>
    <n v="0"/>
    <n v="6.47"/>
    <n v="1.5200000000000005"/>
  </r>
  <r>
    <x v="280"/>
    <s v="Mattia"/>
    <s v="PELLEGRINI"/>
    <x v="22"/>
    <s v="Sardegna"/>
    <x v="6"/>
    <x v="6"/>
    <s v="N/A"/>
    <n v="96"/>
    <s v="Crime, Drama"/>
    <n v="8.9"/>
    <s v="A jury holdout attempts to prevent a miscarriage of justice by forcing his colleagues to reconsider the evidence."/>
    <s v="Sidney Lumet "/>
    <s v="Henry Fonda, Lee J. Cobb, Martin Balsam, John Fiedler"/>
    <n v="555455"/>
    <n v="0"/>
    <s v="Blu-Ray"/>
    <n v="7.99"/>
    <n v="50"/>
    <n v="2"/>
    <n v="710"/>
    <n v="2"/>
    <s v="B"/>
    <s v="50B"/>
    <n v="5"/>
    <n v="5.59"/>
    <n v="2.4000000000000004"/>
  </r>
  <r>
    <x v="280"/>
    <s v="Ginevra"/>
    <s v="FERRI"/>
    <x v="43"/>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711"/>
    <n v="2"/>
    <s v="C"/>
    <s v="31C"/>
    <n v="0"/>
    <n v="4.43"/>
    <n v="1.5600000000000005"/>
  </r>
  <r>
    <x v="280"/>
    <s v="Ginevra"/>
    <s v="FERRI"/>
    <x v="4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0"/>
    <n v="3"/>
    <n v="711"/>
    <n v="3"/>
    <s v="C"/>
    <s v="30C"/>
    <n v="0"/>
    <n v="4.49"/>
    <n v="1.5"/>
  </r>
  <r>
    <x v="280"/>
    <s v="Ginevra"/>
    <s v="FERRI"/>
    <x v="43"/>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711"/>
    <n v="1"/>
    <s v="B"/>
    <s v="38B"/>
    <n v="0"/>
    <n v="4.63"/>
    <n v="3.3600000000000003"/>
  </r>
  <r>
    <x v="280"/>
    <s v="Ginevra"/>
    <s v="FERRI"/>
    <x v="43"/>
    <s v="Venet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7.99"/>
    <n v="36"/>
    <n v="2"/>
    <n v="711"/>
    <n v="1"/>
    <s v="B"/>
    <s v="36B"/>
    <n v="0"/>
    <n v="4.87"/>
    <n v="3.12"/>
  </r>
  <r>
    <x v="281"/>
    <s v="Mattia"/>
    <s v="LOMBARDI"/>
    <x v="25"/>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712"/>
    <n v="1"/>
    <s v="C"/>
    <s v="13C"/>
    <n v="0"/>
    <n v="4.6100000000000003"/>
    <n v="1.38"/>
  </r>
  <r>
    <x v="281"/>
    <s v="Mattia"/>
    <s v="LOMBARDI"/>
    <x v="25"/>
    <s v="Emilia Romagna"/>
    <x v="6"/>
    <x v="6"/>
    <s v="N/A"/>
    <n v="96"/>
    <s v="Crime, Drama"/>
    <n v="8.9"/>
    <s v="A jury holdout attempts to prevent a miscarriage of justice by forcing his colleagues to reconsider the evidence."/>
    <s v="Sidney Lumet "/>
    <s v="Henry Fonda, Lee J. Cobb, Martin Balsam, John Fiedler"/>
    <n v="555455"/>
    <n v="0"/>
    <s v="DVD"/>
    <n v="3.99"/>
    <n v="50"/>
    <n v="1"/>
    <n v="712"/>
    <n v="1"/>
    <s v="A"/>
    <s v="50A"/>
    <n v="0"/>
    <n v="2.19"/>
    <n v="1.8000000000000003"/>
  </r>
  <r>
    <x v="281"/>
    <s v="Mattia"/>
    <s v="LOMBARDI"/>
    <x v="25"/>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35"/>
    <n v="1"/>
    <n v="712"/>
    <n v="2"/>
    <s v="A"/>
    <s v="35A"/>
    <n v="0"/>
    <n v="4.95"/>
    <n v="3.04"/>
  </r>
  <r>
    <x v="281"/>
    <s v="Ginevra"/>
    <s v="BIANCHI"/>
    <x v="68"/>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713"/>
    <n v="2"/>
    <s v="A"/>
    <s v="22A"/>
    <n v="5"/>
    <n v="1.37"/>
    <n v="0.61999999999999988"/>
  </r>
  <r>
    <x v="281"/>
    <s v="Martina"/>
    <s v="ROSSETTI"/>
    <x v="88"/>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3.99"/>
    <n v="49"/>
    <n v="1"/>
    <n v="714"/>
    <n v="1"/>
    <s v="A"/>
    <s v="49A"/>
    <n v="0"/>
    <n v="2.19"/>
    <n v="1.8000000000000003"/>
  </r>
  <r>
    <x v="281"/>
    <s v="Martina"/>
    <s v="ROSSETTI"/>
    <x v="88"/>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714"/>
    <n v="1"/>
    <s v="A"/>
    <s v="25A"/>
    <n v="0"/>
    <n v="3.47"/>
    <n v="2.52"/>
  </r>
  <r>
    <x v="281"/>
    <s v="Martina"/>
    <s v="ROSSETTI"/>
    <x v="88"/>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714"/>
    <n v="2"/>
    <s v="A"/>
    <s v="30A"/>
    <n v="0"/>
    <n v="4.01"/>
    <n v="1.9800000000000004"/>
  </r>
  <r>
    <x v="281"/>
    <s v="Martina"/>
    <s v="ROSSETTI"/>
    <x v="88"/>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714"/>
    <n v="2"/>
    <s v="B"/>
    <s v="42B"/>
    <n v="0"/>
    <n v="6.29"/>
    <n v="3.7"/>
  </r>
  <r>
    <x v="282"/>
    <s v="Giulia"/>
    <s v="ROMANO"/>
    <x v="54"/>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715"/>
    <n v="2"/>
    <s v="C"/>
    <s v="8C"/>
    <n v="0"/>
    <n v="2.99"/>
    <n v="1"/>
  </r>
  <r>
    <x v="282"/>
    <s v="Giulia"/>
    <s v="ROMANO"/>
    <x v="54"/>
    <s v="Emilia Romagna"/>
    <x v="6"/>
    <x v="6"/>
    <s v="N/A"/>
    <n v="96"/>
    <s v="Crime, Drama"/>
    <n v="8.9"/>
    <s v="A jury holdout attempts to prevent a miscarriage of justice by forcing his colleagues to reconsider the evidence."/>
    <s v="Sidney Lumet "/>
    <s v="Henry Fonda, Lee J. Cobb, Martin Balsam, John Fiedler"/>
    <n v="555455"/>
    <n v="0"/>
    <s v="Blu-Ray"/>
    <n v="5.99"/>
    <n v="50"/>
    <n v="2"/>
    <n v="715"/>
    <n v="2"/>
    <s v="B"/>
    <s v="50B"/>
    <n v="5"/>
    <n v="3.95"/>
    <n v="2.04"/>
  </r>
  <r>
    <x v="282"/>
    <s v="Ginevra"/>
    <s v="RICCI"/>
    <x v="56"/>
    <s v="Friuli Venezia Giu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716"/>
    <n v="1"/>
    <s v="C"/>
    <s v="28C"/>
    <n v="0"/>
    <n v="4.3099999999999996"/>
    <n v="1.6800000000000006"/>
  </r>
  <r>
    <x v="282"/>
    <s v="Ginevra"/>
    <s v="RICCI"/>
    <x v="56"/>
    <s v="Friuli Venezia Giu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716"/>
    <n v="1"/>
    <s v="B"/>
    <s v="9B"/>
    <n v="5"/>
    <n v="3.41"/>
    <n v="2.58"/>
  </r>
  <r>
    <x v="283"/>
    <s v="Andrea"/>
    <s v="MARINI"/>
    <x v="12"/>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717"/>
    <n v="3"/>
    <s v="B"/>
    <s v="27B"/>
    <n v="5"/>
    <n v="4.2300000000000004"/>
    <n v="3.76"/>
  </r>
  <r>
    <x v="283"/>
    <s v="Emma"/>
    <s v="BRUNO"/>
    <x v="22"/>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718"/>
    <n v="2"/>
    <s v="C"/>
    <s v="32C"/>
    <n v="0"/>
    <n v="6.47"/>
    <n v="1.5200000000000005"/>
  </r>
  <r>
    <x v="283"/>
    <s v="Emma"/>
    <s v="BRUNO"/>
    <x v="22"/>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3.99"/>
    <n v="24"/>
    <n v="1"/>
    <n v="718"/>
    <n v="2"/>
    <s v="A"/>
    <s v="24A"/>
    <n v="5"/>
    <n v="2.71"/>
    <n v="1.2800000000000002"/>
  </r>
  <r>
    <x v="283"/>
    <s v="Tommaso"/>
    <s v="LOMBARDI"/>
    <x v="10"/>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719"/>
    <n v="1"/>
    <s v="C"/>
    <s v="1C"/>
    <n v="0"/>
    <n v="6.63"/>
    <n v="1.3600000000000003"/>
  </r>
  <r>
    <x v="283"/>
    <s v="Tommaso"/>
    <s v="LOMBARDI"/>
    <x v="10"/>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719"/>
    <n v="1"/>
    <s v="C"/>
    <s v="2C"/>
    <n v="0"/>
    <n v="6.47"/>
    <n v="1.5200000000000005"/>
  </r>
  <r>
    <x v="283"/>
    <s v="Tommaso"/>
    <s v="LOMBARDI"/>
    <x v="10"/>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719"/>
    <n v="1"/>
    <s v="A"/>
    <s v="36A"/>
    <n v="0"/>
    <n v="3.35"/>
    <n v="2.64"/>
  </r>
  <r>
    <x v="283"/>
    <s v="Tommaso"/>
    <s v="LOMBARDI"/>
    <x v="10"/>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719"/>
    <n v="3"/>
    <s v="A"/>
    <s v="5A"/>
    <n v="0"/>
    <n v="6.69"/>
    <n v="3.3"/>
  </r>
  <r>
    <x v="284"/>
    <s v="Greta"/>
    <s v="SANTORO"/>
    <x v="61"/>
    <s v="Friuli Venezia Giu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3.99"/>
    <n v="12"/>
    <n v="3"/>
    <n v="720"/>
    <n v="3"/>
    <s v="C"/>
    <s v="12C"/>
    <n v="0"/>
    <n v="2.87"/>
    <n v="1.1200000000000001"/>
  </r>
  <r>
    <x v="284"/>
    <s v="Greta"/>
    <s v="SANTORO"/>
    <x v="61"/>
    <s v="Friuli Venezia Giu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3.99"/>
    <n v="2"/>
    <n v="3"/>
    <n v="720"/>
    <n v="1"/>
    <s v="C"/>
    <s v="2C"/>
    <n v="0"/>
    <n v="3.39"/>
    <n v="0.60000000000000009"/>
  </r>
  <r>
    <x v="284"/>
    <s v="Greta"/>
    <s v="SANTORO"/>
    <x v="61"/>
    <s v="Friuli Venezia Giu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720"/>
    <n v="3"/>
    <s v="B"/>
    <s v="43B"/>
    <n v="0"/>
    <n v="5.43"/>
    <n v="2.5600000000000005"/>
  </r>
  <r>
    <x v="284"/>
    <s v="Greta"/>
    <s v="SANTORO"/>
    <x v="61"/>
    <s v="Friuli Venezia Giu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720"/>
    <n v="3"/>
    <s v="B"/>
    <s v="14B"/>
    <n v="0"/>
    <n v="6.39"/>
    <n v="3.6000000000000005"/>
  </r>
  <r>
    <x v="284"/>
    <s v="Sofia"/>
    <s v="FERRARA"/>
    <x v="8"/>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3"/>
    <n v="1"/>
    <n v="721"/>
    <n v="3"/>
    <s v="A"/>
    <s v="3A"/>
    <n v="0"/>
    <n v="5.69"/>
    <n v="4.3"/>
  </r>
  <r>
    <x v="285"/>
    <s v="Giorgia"/>
    <s v="GIORDANO"/>
    <x v="66"/>
    <s v="Venet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722"/>
    <n v="1"/>
    <s v="C"/>
    <s v="26C"/>
    <n v="0"/>
    <n v="4.37"/>
    <n v="1.62"/>
  </r>
  <r>
    <x v="286"/>
    <s v="Riccardo"/>
    <s v="FARINA"/>
    <x v="2"/>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1.99"/>
    <n v="49"/>
    <n v="3"/>
    <n v="723"/>
    <n v="2"/>
    <s v="C"/>
    <s v="49C"/>
    <n v="0"/>
    <n v="1.55"/>
    <n v="0.43999999999999995"/>
  </r>
  <r>
    <x v="286"/>
    <s v="Riccardo"/>
    <s v="FARINA"/>
    <x v="2"/>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1.99"/>
    <n v="6"/>
    <n v="1"/>
    <n v="723"/>
    <n v="1"/>
    <s v="A"/>
    <s v="6A"/>
    <n v="0"/>
    <n v="1.31"/>
    <n v="0.67999999999999994"/>
  </r>
  <r>
    <x v="286"/>
    <s v="Riccardo"/>
    <s v="FARINA"/>
    <x v="2"/>
    <s v="March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723"/>
    <n v="3"/>
    <s v="B"/>
    <s v="30B"/>
    <n v="0"/>
    <n v="9.09"/>
    <n v="4.9000000000000004"/>
  </r>
  <r>
    <x v="286"/>
    <s v="Ginevra"/>
    <s v="BARBIERI"/>
    <x v="32"/>
    <s v="Cala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3.99"/>
    <n v="38"/>
    <n v="1"/>
    <n v="724"/>
    <n v="1"/>
    <s v="A"/>
    <s v="38A"/>
    <n v="5"/>
    <n v="2.4700000000000002"/>
    <n v="1.52"/>
  </r>
  <r>
    <x v="286"/>
    <s v="Lorenzo"/>
    <s v="MARINO"/>
    <x v="1"/>
    <s v="Basilicat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725"/>
    <n v="3"/>
    <s v="C"/>
    <s v="38C"/>
    <n v="0"/>
    <n v="6.47"/>
    <n v="1.5200000000000005"/>
  </r>
  <r>
    <x v="286"/>
    <s v="Lorenzo"/>
    <s v="MARINO"/>
    <x v="1"/>
    <s v="Basilicat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725"/>
    <n v="3"/>
    <s v="C"/>
    <s v="24C"/>
    <n v="0"/>
    <n v="6.39"/>
    <n v="1.6000000000000005"/>
  </r>
  <r>
    <x v="286"/>
    <s v="Lorenzo"/>
    <s v="MARINO"/>
    <x v="1"/>
    <s v="Basilicat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9.99"/>
    <n v="13"/>
    <n v="1"/>
    <n v="725"/>
    <n v="2"/>
    <s v="A"/>
    <s v="13A"/>
    <n v="0"/>
    <n v="6.09"/>
    <n v="3.9000000000000004"/>
  </r>
  <r>
    <x v="286"/>
    <s v="Tommaso"/>
    <s v="MARCHETTI"/>
    <x v="2"/>
    <s v="March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5.99"/>
    <n v="45"/>
    <n v="3"/>
    <n v="726"/>
    <n v="3"/>
    <s v="C"/>
    <s v="45C"/>
    <n v="0"/>
    <n v="5.09"/>
    <n v="0.90000000000000036"/>
  </r>
  <r>
    <x v="286"/>
    <s v="Tommaso"/>
    <s v="MARCHETTI"/>
    <x v="2"/>
    <s v="March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3"/>
    <n v="3"/>
    <n v="726"/>
    <n v="1"/>
    <s v="C"/>
    <s v="23C"/>
    <n v="0"/>
    <n v="5.75"/>
    <n v="2.2400000000000002"/>
  </r>
  <r>
    <x v="286"/>
    <s v="Tommaso"/>
    <s v="MARCHETTI"/>
    <x v="2"/>
    <s v="March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5.99"/>
    <n v="15"/>
    <n v="2"/>
    <n v="726"/>
    <n v="1"/>
    <s v="B"/>
    <s v="15B"/>
    <n v="0"/>
    <n v="3.71"/>
    <n v="2.2800000000000002"/>
  </r>
  <r>
    <x v="286"/>
    <s v="Tommaso"/>
    <s v="MARCHETTI"/>
    <x v="2"/>
    <s v="March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5.99"/>
    <n v="45"/>
    <n v="2"/>
    <n v="726"/>
    <n v="2"/>
    <s v="B"/>
    <s v="45B"/>
    <n v="0"/>
    <n v="3.95"/>
    <n v="2.04"/>
  </r>
  <r>
    <x v="287"/>
    <s v="Leonardo"/>
    <s v="GENTILE"/>
    <x v="87"/>
    <s v="Sici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3"/>
    <n v="3"/>
    <n v="727"/>
    <n v="2"/>
    <s v="C"/>
    <s v="23C"/>
    <n v="0"/>
    <n v="6.79"/>
    <n v="1.2000000000000002"/>
  </r>
  <r>
    <x v="287"/>
    <s v="Leonardo"/>
    <s v="GENTILE"/>
    <x v="87"/>
    <s v="Sici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727"/>
    <n v="2"/>
    <s v="B"/>
    <s v="42B"/>
    <n v="0"/>
    <n v="7.13"/>
    <n v="6.86"/>
  </r>
  <r>
    <x v="287"/>
    <s v="Leonardo"/>
    <s v="GENTILE"/>
    <x v="87"/>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727"/>
    <n v="1"/>
    <s v="B"/>
    <s v="22B"/>
    <n v="0"/>
    <n v="7.27"/>
    <n v="6.7200000000000006"/>
  </r>
  <r>
    <x v="288"/>
    <s v="Giulia"/>
    <s v="CONTI"/>
    <x v="14"/>
    <s v="Abruzz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7.99"/>
    <n v="4"/>
    <n v="3"/>
    <n v="728"/>
    <n v="3"/>
    <s v="C"/>
    <s v="4C"/>
    <n v="0"/>
    <n v="6.71"/>
    <n v="1.2800000000000002"/>
  </r>
  <r>
    <x v="288"/>
    <s v="Giulia"/>
    <s v="CONTI"/>
    <x v="14"/>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
    <n v="3"/>
    <n v="728"/>
    <n v="1"/>
    <s v="C"/>
    <s v="4C"/>
    <n v="0"/>
    <n v="4.3099999999999996"/>
    <n v="1.6800000000000006"/>
  </r>
  <r>
    <x v="288"/>
    <s v="Andrea"/>
    <s v="ROSSI"/>
    <x v="27"/>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7"/>
    <n v="3"/>
    <n v="729"/>
    <n v="1"/>
    <s v="C"/>
    <s v="7C"/>
    <n v="0"/>
    <n v="2.91"/>
    <n v="1.08"/>
  </r>
  <r>
    <x v="288"/>
    <s v="Andrea"/>
    <s v="ROSSI"/>
    <x v="27"/>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729"/>
    <n v="2"/>
    <s v="C"/>
    <s v="32C"/>
    <n v="0"/>
    <n v="4.37"/>
    <n v="1.62"/>
  </r>
  <r>
    <x v="288"/>
    <s v="Andrea"/>
    <s v="ROSSI"/>
    <x v="27"/>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729"/>
    <n v="1"/>
    <s v="A"/>
    <s v="3A"/>
    <n v="0"/>
    <n v="1.05"/>
    <n v="0.94"/>
  </r>
  <r>
    <x v="288"/>
    <s v="Andrea"/>
    <s v="ROSSI"/>
    <x v="27"/>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729"/>
    <n v="2"/>
    <s v="B"/>
    <s v="48B"/>
    <n v="0"/>
    <n v="4.07"/>
    <n v="1.92"/>
  </r>
  <r>
    <x v="288"/>
    <s v="Gabriele"/>
    <s v="SANTORO"/>
    <x v="89"/>
    <s v="Marche"/>
    <x v="3"/>
    <x v="3"/>
    <s v="T "/>
    <n v="113"/>
    <s v="Mystery, Thriller"/>
    <n v="8.5"/>
    <s v="A man with short-term memory loss attempts to track down his wife's murderer."/>
    <s v="Christopher Nolan "/>
    <s v="Guy Pearce, Carrie-Anne Moss, Joe Pantoliano, Mark Boone Junior"/>
    <n v="986815"/>
    <n v="25540000"/>
    <s v="DVD"/>
    <n v="9.99"/>
    <n v="41"/>
    <n v="1"/>
    <n v="730"/>
    <n v="2"/>
    <s v="A"/>
    <s v="41A"/>
    <n v="0"/>
    <n v="5.19"/>
    <n v="4.8"/>
  </r>
  <r>
    <x v="288"/>
    <s v="Gabriele"/>
    <s v="SANTORO"/>
    <x v="89"/>
    <s v="March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730"/>
    <n v="1"/>
    <s v="B"/>
    <s v="35B"/>
    <n v="0"/>
    <n v="6.19"/>
    <n v="3.8"/>
  </r>
  <r>
    <x v="289"/>
    <s v="Giulia"/>
    <s v="TESTA"/>
    <x v="76"/>
    <s v="Lazio"/>
    <x v="10"/>
    <x v="9"/>
    <s v="T "/>
    <n v="150"/>
    <s v="Biography, Drama, Music"/>
    <n v="8.5"/>
    <s v="A Polish Jewish musician struggles to survive the destruction of the Warsaw ghetto of World War II."/>
    <s v="Roman Polanski "/>
    <s v="Adrien Brody, Thomas Kretschmann, Frank Finlay, Emilia Fox"/>
    <n v="602411"/>
    <n v="32570000"/>
    <s v="DVD"/>
    <n v="1.99"/>
    <n v="44"/>
    <n v="1"/>
    <n v="731"/>
    <n v="1"/>
    <s v="A"/>
    <s v="44A"/>
    <n v="5"/>
    <n v="1.21"/>
    <n v="0.78"/>
  </r>
  <r>
    <x v="289"/>
    <s v="Francesco"/>
    <s v="FERRARA"/>
    <x v="29"/>
    <s v="March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732"/>
    <n v="1"/>
    <s v="A"/>
    <s v="29A"/>
    <n v="0"/>
    <n v="3.71"/>
    <n v="2.2800000000000002"/>
  </r>
  <r>
    <x v="289"/>
    <s v="Francesco"/>
    <s v="FERRARA"/>
    <x v="29"/>
    <s v="March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732"/>
    <n v="1"/>
    <s v="A"/>
    <s v="12A"/>
    <n v="0"/>
    <n v="4.87"/>
    <n v="3.12"/>
  </r>
  <r>
    <x v="289"/>
    <s v="Francesco"/>
    <s v="FERRARA"/>
    <x v="29"/>
    <s v="March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732"/>
    <n v="2"/>
    <s v="B"/>
    <s v="13B"/>
    <n v="0"/>
    <n v="5.29"/>
    <n v="4.7"/>
  </r>
  <r>
    <x v="289"/>
    <s v="Francesco"/>
    <s v="FERRARA"/>
    <x v="29"/>
    <s v="March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7.99"/>
    <n v="28"/>
    <n v="1"/>
    <n v="732"/>
    <n v="1"/>
    <s v="A"/>
    <s v="28A"/>
    <n v="0"/>
    <n v="5.59"/>
    <n v="2.4000000000000004"/>
  </r>
  <r>
    <x v="289"/>
    <s v="Matteo"/>
    <s v="BERNARDI"/>
    <x v="22"/>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5.99"/>
    <n v="5"/>
    <n v="1"/>
    <n v="733"/>
    <n v="2"/>
    <s v="A"/>
    <s v="5A"/>
    <n v="0"/>
    <n v="3.77"/>
    <n v="2.2200000000000002"/>
  </r>
  <r>
    <x v="289"/>
    <s v="Matteo"/>
    <s v="BERNARDI"/>
    <x v="22"/>
    <s v="Sarde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733"/>
    <n v="1"/>
    <s v="A"/>
    <s v="17A"/>
    <n v="0"/>
    <n v="4.3899999999999997"/>
    <n v="3.6000000000000005"/>
  </r>
  <r>
    <x v="289"/>
    <s v="Matteo"/>
    <s v="BERNARDI"/>
    <x v="22"/>
    <s v="Sardegna"/>
    <x v="3"/>
    <x v="3"/>
    <s v="T "/>
    <n v="113"/>
    <s v="Mystery, Thriller"/>
    <n v="8.5"/>
    <s v="A man with short-term memory loss attempts to track down his wife's murderer."/>
    <s v="Christopher Nolan "/>
    <s v="Guy Pearce, Carrie-Anne Moss, Joe Pantoliano, Mark Boone Junior"/>
    <n v="986815"/>
    <n v="25540000"/>
    <s v="DVD"/>
    <n v="7.99"/>
    <n v="41"/>
    <n v="1"/>
    <n v="733"/>
    <n v="1"/>
    <s v="A"/>
    <s v="41A"/>
    <n v="0"/>
    <n v="4.63"/>
    <n v="3.3600000000000003"/>
  </r>
  <r>
    <x v="289"/>
    <s v="Gabriele"/>
    <s v="CONTE"/>
    <x v="106"/>
    <s v="Basilicat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734"/>
    <n v="2"/>
    <s v="C"/>
    <s v="43C"/>
    <n v="0"/>
    <n v="5.83"/>
    <n v="2.16"/>
  </r>
  <r>
    <x v="289"/>
    <s v="Gabriele"/>
    <s v="CONTE"/>
    <x v="106"/>
    <s v="Basilicat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734"/>
    <n v="3"/>
    <s v="A"/>
    <s v="7A"/>
    <n v="0"/>
    <n v="4.47"/>
    <n v="3.5200000000000005"/>
  </r>
  <r>
    <x v="289"/>
    <s v="Gabriele"/>
    <s v="CONTE"/>
    <x v="106"/>
    <s v="Basilicat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734"/>
    <n v="2"/>
    <s v="B"/>
    <s v="28B"/>
    <n v="0"/>
    <n v="5.39"/>
    <n v="4.6000000000000005"/>
  </r>
  <r>
    <x v="290"/>
    <s v="Mattia"/>
    <s v="ROSSETTI"/>
    <x v="22"/>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1.99"/>
    <n v="10"/>
    <n v="3"/>
    <n v="735"/>
    <n v="3"/>
    <s v="C"/>
    <s v="10C"/>
    <n v="0"/>
    <n v="1.61"/>
    <n v="0.37999999999999989"/>
  </r>
  <r>
    <x v="290"/>
    <s v="Mattia"/>
    <s v="ROSSETTI"/>
    <x v="22"/>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5.99"/>
    <n v="2"/>
    <n v="3"/>
    <n v="735"/>
    <n v="1"/>
    <s v="C"/>
    <s v="2C"/>
    <n v="0"/>
    <n v="4.67"/>
    <n v="1.3200000000000003"/>
  </r>
  <r>
    <x v="291"/>
    <s v="Giorgia"/>
    <s v="GALLI"/>
    <x v="33"/>
    <s v="Venet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3.99"/>
    <n v="35"/>
    <n v="1"/>
    <n v="736"/>
    <n v="1"/>
    <s v="A"/>
    <s v="35A"/>
    <n v="0"/>
    <n v="2.5499999999999998"/>
    <n v="1.4400000000000004"/>
  </r>
  <r>
    <x v="291"/>
    <s v="Giorgia"/>
    <s v="GALLI"/>
    <x v="33"/>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736"/>
    <n v="1"/>
    <s v="A"/>
    <s v="29A"/>
    <n v="0"/>
    <n v="3.05"/>
    <n v="2.9400000000000004"/>
  </r>
  <r>
    <x v="291"/>
    <s v="Giorgia"/>
    <s v="GALLI"/>
    <x v="3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7.99"/>
    <n v="34"/>
    <n v="2"/>
    <n v="736"/>
    <n v="1"/>
    <s v="B"/>
    <s v="34B"/>
    <n v="0"/>
    <n v="4.2300000000000004"/>
    <n v="3.76"/>
  </r>
  <r>
    <x v="291"/>
    <s v="Tommaso"/>
    <s v="BIANCHI"/>
    <x v="93"/>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5.99"/>
    <n v="17"/>
    <n v="3"/>
    <n v="737"/>
    <n v="1"/>
    <s v="C"/>
    <s v="17C"/>
    <n v="0"/>
    <n v="4.97"/>
    <n v="1.0200000000000005"/>
  </r>
  <r>
    <x v="291"/>
    <s v="Tommaso"/>
    <s v="BIANCHI"/>
    <x v="93"/>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1.99"/>
    <n v="34"/>
    <n v="1"/>
    <n v="737"/>
    <n v="1"/>
    <s v="A"/>
    <s v="34A"/>
    <n v="0"/>
    <n v="0.99"/>
    <n v="1"/>
  </r>
  <r>
    <x v="291"/>
    <s v="Tommaso"/>
    <s v="BIANCHI"/>
    <x v="93"/>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5.99"/>
    <n v="28"/>
    <n v="2"/>
    <n v="737"/>
    <n v="1"/>
    <s v="B"/>
    <s v="28B"/>
    <n v="0"/>
    <n v="3.17"/>
    <n v="2.8200000000000003"/>
  </r>
  <r>
    <x v="291"/>
    <s v="Tommaso"/>
    <s v="BIANCHI"/>
    <x v="93"/>
    <s v="Lombardia"/>
    <x v="3"/>
    <x v="3"/>
    <s v="T "/>
    <n v="113"/>
    <s v="Mystery, Thriller"/>
    <n v="8.5"/>
    <s v="A man with short-term memory loss attempts to track down his wife's murderer."/>
    <s v="Christopher Nolan "/>
    <s v="Guy Pearce, Carrie-Anne Moss, Joe Pantoliano, Mark Boone Junior"/>
    <n v="986815"/>
    <n v="25540000"/>
    <s v="Blu-Ray"/>
    <n v="7.99"/>
    <n v="41"/>
    <n v="2"/>
    <n v="737"/>
    <n v="2"/>
    <s v="B"/>
    <s v="41B"/>
    <n v="0"/>
    <n v="4.47"/>
    <n v="3.5200000000000005"/>
  </r>
  <r>
    <x v="291"/>
    <s v="Gabriele"/>
    <s v="COSTA"/>
    <x v="57"/>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738"/>
    <n v="1"/>
    <s v="C"/>
    <s v="6C"/>
    <n v="0"/>
    <n v="3.31"/>
    <n v="0.68000000000000016"/>
  </r>
  <r>
    <x v="291"/>
    <s v="Gabriele"/>
    <s v="COSTA"/>
    <x v="57"/>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738"/>
    <n v="1"/>
    <s v="A"/>
    <s v="4A"/>
    <n v="0"/>
    <n v="1.39"/>
    <n v="0.60000000000000009"/>
  </r>
  <r>
    <x v="291"/>
    <s v="Gabriele"/>
    <s v="COSTA"/>
    <x v="57"/>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738"/>
    <n v="1"/>
    <s v="B"/>
    <s v="2B"/>
    <n v="0"/>
    <n v="4.3899999999999997"/>
    <n v="3.6000000000000005"/>
  </r>
  <r>
    <x v="291"/>
    <s v="Gabriele"/>
    <s v="COSTA"/>
    <x v="57"/>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738"/>
    <n v="1"/>
    <s v="B"/>
    <s v="28B"/>
    <n v="0"/>
    <n v="4.47"/>
    <n v="3.5200000000000005"/>
  </r>
  <r>
    <x v="291"/>
    <s v="Gabriele"/>
    <s v="COSTA"/>
    <x v="57"/>
    <s v="Tosca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738"/>
    <n v="1"/>
    <s v="A"/>
    <s v="19A"/>
    <n v="0"/>
    <n v="6.49"/>
    <n v="3.5"/>
  </r>
  <r>
    <x v="291"/>
    <s v="Sofia"/>
    <s v="GALLO"/>
    <x v="5"/>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739"/>
    <n v="1"/>
    <s v="B"/>
    <s v="46B"/>
    <n v="0"/>
    <n v="2.59"/>
    <n v="1.4000000000000004"/>
  </r>
  <r>
    <x v="291"/>
    <s v="Sofia"/>
    <s v="GALLO"/>
    <x v="5"/>
    <s v="Campan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9.99"/>
    <n v="30"/>
    <n v="1"/>
    <n v="739"/>
    <n v="1"/>
    <s v="A"/>
    <s v="30A"/>
    <n v="0"/>
    <n v="5.39"/>
    <n v="4.6000000000000005"/>
  </r>
  <r>
    <x v="291"/>
    <s v="Mattia"/>
    <s v="LEONE"/>
    <x v="82"/>
    <s v="Abruzz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740"/>
    <n v="2"/>
    <s v="C"/>
    <s v="32C"/>
    <n v="0"/>
    <n v="3.23"/>
    <n v="0.76000000000000023"/>
  </r>
  <r>
    <x v="292"/>
    <s v="Lorenzo"/>
    <s v="MARCHETTI"/>
    <x v="66"/>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741"/>
    <n v="3"/>
    <s v="C"/>
    <s v="9C"/>
    <n v="0"/>
    <n v="2.99"/>
    <n v="1"/>
  </r>
  <r>
    <x v="292"/>
    <s v="Lorenzo"/>
    <s v="MARCHETTI"/>
    <x v="66"/>
    <s v="Veneto"/>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741"/>
    <n v="3"/>
    <s v="B"/>
    <s v="1B"/>
    <n v="0"/>
    <n v="2.15"/>
    <n v="1.8400000000000003"/>
  </r>
  <r>
    <x v="292"/>
    <s v="Lorenzo"/>
    <s v="MARCHETTI"/>
    <x v="66"/>
    <s v="Veneto"/>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741"/>
    <n v="3"/>
    <s v="B"/>
    <s v="44B"/>
    <n v="0"/>
    <n v="5.51"/>
    <n v="2.4800000000000004"/>
  </r>
  <r>
    <x v="292"/>
    <s v="Lorenzo"/>
    <s v="MARCHETTI"/>
    <x v="66"/>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13.99"/>
    <n v="17"/>
    <n v="2"/>
    <n v="741"/>
    <n v="1"/>
    <s v="B"/>
    <s v="17B"/>
    <n v="0"/>
    <n v="6.99"/>
    <n v="7"/>
  </r>
  <r>
    <x v="292"/>
    <s v="Mattia"/>
    <s v="SERRA"/>
    <x v="87"/>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742"/>
    <n v="3"/>
    <s v="C"/>
    <s v="27C"/>
    <n v="0"/>
    <n v="6.71"/>
    <n v="1.2800000000000002"/>
  </r>
  <r>
    <x v="292"/>
    <s v="Mattia"/>
    <s v="SERRA"/>
    <x v="87"/>
    <s v="Sici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5.99"/>
    <n v="24"/>
    <n v="3"/>
    <n v="742"/>
    <n v="3"/>
    <s v="C"/>
    <s v="24C"/>
    <n v="0"/>
    <n v="4.6100000000000003"/>
    <n v="1.38"/>
  </r>
  <r>
    <x v="292"/>
    <s v="Mattia"/>
    <s v="SERRA"/>
    <x v="87"/>
    <s v="Sici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742"/>
    <n v="1"/>
    <s v="B"/>
    <s v="42B"/>
    <n v="0"/>
    <n v="3.17"/>
    <n v="2.8200000000000003"/>
  </r>
  <r>
    <x v="292"/>
    <s v="Chiara"/>
    <s v="MANCINI"/>
    <x v="17"/>
    <s v="Campan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9.99"/>
    <n v="49"/>
    <n v="3"/>
    <n v="743"/>
    <n v="1"/>
    <s v="C"/>
    <s v="49C"/>
    <n v="0"/>
    <n v="8.09"/>
    <n v="1.9000000000000004"/>
  </r>
  <r>
    <x v="292"/>
    <s v="Chiara"/>
    <s v="MANCINI"/>
    <x v="17"/>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743"/>
    <n v="1"/>
    <s v="A"/>
    <s v="46A"/>
    <n v="5"/>
    <n v="1.29"/>
    <n v="0.7"/>
  </r>
  <r>
    <x v="292"/>
    <s v="Giulia"/>
    <s v="RINALDI"/>
    <x v="15"/>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32"/>
    <n v="3"/>
    <n v="744"/>
    <n v="1"/>
    <s v="C"/>
    <s v="32C"/>
    <n v="0"/>
    <n v="5.03"/>
    <n v="0.96"/>
  </r>
  <r>
    <x v="292"/>
    <s v="Giulia"/>
    <s v="RINALDI"/>
    <x v="15"/>
    <s v="Pug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744"/>
    <n v="3"/>
    <s v="A"/>
    <s v="39A"/>
    <n v="0"/>
    <n v="2.19"/>
    <n v="1.8000000000000003"/>
  </r>
  <r>
    <x v="292"/>
    <s v="Giulia"/>
    <s v="RINALDI"/>
    <x v="15"/>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744"/>
    <n v="1"/>
    <s v="B"/>
    <s v="16B"/>
    <n v="0"/>
    <n v="4.55"/>
    <n v="3.4400000000000004"/>
  </r>
  <r>
    <x v="292"/>
    <s v="Giulia"/>
    <s v="RINALDI"/>
    <x v="15"/>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32"/>
    <n v="1"/>
    <n v="744"/>
    <n v="2"/>
    <s v="A"/>
    <s v="32A"/>
    <n v="0"/>
    <n v="6.79"/>
    <n v="3.2"/>
  </r>
  <r>
    <x v="293"/>
    <s v="Lorenzo"/>
    <s v="GIORDANO"/>
    <x v="56"/>
    <s v="Friuli Venezia Giu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3.99"/>
    <n v="39"/>
    <n v="3"/>
    <n v="745"/>
    <n v="3"/>
    <s v="C"/>
    <s v="39C"/>
    <n v="0"/>
    <n v="3.15"/>
    <n v="0.8400000000000003"/>
  </r>
  <r>
    <x v="293"/>
    <s v="Lorenzo"/>
    <s v="GIORDANO"/>
    <x v="56"/>
    <s v="Friuli Venezia Giu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3.99"/>
    <n v="24"/>
    <n v="1"/>
    <n v="745"/>
    <n v="1"/>
    <s v="A"/>
    <s v="24A"/>
    <n v="0"/>
    <n v="2.27"/>
    <n v="1.7200000000000002"/>
  </r>
  <r>
    <x v="293"/>
    <s v="Francesco"/>
    <s v="BRUNO"/>
    <x v="60"/>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746"/>
    <n v="1"/>
    <s v="B"/>
    <s v="21B"/>
    <n v="5"/>
    <n v="2.99"/>
    <n v="3"/>
  </r>
  <r>
    <x v="294"/>
    <s v="Tommaso"/>
    <s v="RIZZO"/>
    <x v="8"/>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747"/>
    <n v="2"/>
    <s v="C"/>
    <s v="8C"/>
    <n v="0"/>
    <n v="4.97"/>
    <n v="1.0200000000000005"/>
  </r>
  <r>
    <x v="294"/>
    <s v="Tommaso"/>
    <s v="RIZZO"/>
    <x v="8"/>
    <s v="Pug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747"/>
    <n v="1"/>
    <s v="B"/>
    <s v="1B"/>
    <n v="0"/>
    <n v="2.11"/>
    <n v="1.8800000000000003"/>
  </r>
  <r>
    <x v="294"/>
    <s v="Tommaso"/>
    <s v="RIZZO"/>
    <x v="8"/>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747"/>
    <n v="2"/>
    <s v="B"/>
    <s v="42B"/>
    <n v="0"/>
    <n v="5.03"/>
    <n v="2.96"/>
  </r>
  <r>
    <x v="294"/>
    <s v="Andrea"/>
    <s v="CARUSO"/>
    <x v="37"/>
    <s v="Sici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748"/>
    <n v="1"/>
    <s v="C"/>
    <s v="46C"/>
    <n v="0"/>
    <n v="6.71"/>
    <n v="1.2800000000000002"/>
  </r>
  <r>
    <x v="294"/>
    <s v="Andrea"/>
    <s v="CARUSO"/>
    <x v="37"/>
    <s v="Sici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3.99"/>
    <n v="39"/>
    <n v="3"/>
    <n v="748"/>
    <n v="1"/>
    <s v="C"/>
    <s v="39C"/>
    <n v="0"/>
    <n v="3.11"/>
    <n v="0.88000000000000034"/>
  </r>
  <r>
    <x v="294"/>
    <s v="Andrea"/>
    <s v="CARUSO"/>
    <x v="37"/>
    <s v="Sici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748"/>
    <n v="3"/>
    <s v="A"/>
    <s v="37A"/>
    <n v="5"/>
    <n v="3.23"/>
    <n v="2.7600000000000002"/>
  </r>
  <r>
    <x v="295"/>
    <s v="Matteo"/>
    <s v="FONTANA"/>
    <x v="18"/>
    <s v="Piemont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749"/>
    <n v="2"/>
    <s v="C"/>
    <s v="35C"/>
    <n v="0"/>
    <n v="4.91"/>
    <n v="1.08"/>
  </r>
  <r>
    <x v="295"/>
    <s v="Mattia"/>
    <s v="GATTI"/>
    <x v="79"/>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750"/>
    <n v="2"/>
    <s v="C"/>
    <s v="18C"/>
    <n v="0"/>
    <n v="4.37"/>
    <n v="1.62"/>
  </r>
  <r>
    <x v="295"/>
    <s v="Mattia"/>
    <s v="GATTI"/>
    <x v="79"/>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750"/>
    <n v="3"/>
    <s v="C"/>
    <s v="27C"/>
    <n v="0"/>
    <n v="4.97"/>
    <n v="1.0200000000000005"/>
  </r>
  <r>
    <x v="295"/>
    <s v="Mattia"/>
    <s v="GATTI"/>
    <x v="79"/>
    <s v="Sici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750"/>
    <n v="1"/>
    <s v="C"/>
    <s v="26C"/>
    <n v="0"/>
    <n v="7.09"/>
    <n v="2.9000000000000004"/>
  </r>
  <r>
    <x v="295"/>
    <s v="Mattia"/>
    <s v="GATTI"/>
    <x v="79"/>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750"/>
    <n v="3"/>
    <s v="A"/>
    <s v="28A"/>
    <n v="0"/>
    <n v="1.23"/>
    <n v="0.76"/>
  </r>
  <r>
    <x v="295"/>
    <s v="Martina"/>
    <s v="BARBIERI"/>
    <x v="92"/>
    <s v="Abruzz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751"/>
    <n v="1"/>
    <s v="C"/>
    <s v="45C"/>
    <n v="0"/>
    <n v="6.55"/>
    <n v="1.4400000000000004"/>
  </r>
  <r>
    <x v="295"/>
    <s v="Martina"/>
    <s v="BARBIERI"/>
    <x v="92"/>
    <s v="Abruzz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751"/>
    <n v="1"/>
    <s v="A"/>
    <s v="31A"/>
    <n v="0"/>
    <n v="5.39"/>
    <n v="4.6000000000000005"/>
  </r>
  <r>
    <x v="295"/>
    <s v="Tommaso"/>
    <s v="MORELLI"/>
    <x v="8"/>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27"/>
    <n v="1"/>
    <n v="752"/>
    <n v="1"/>
    <s v="A"/>
    <s v="27A"/>
    <n v="5"/>
    <n v="1.31"/>
    <n v="0.67999999999999994"/>
  </r>
  <r>
    <x v="295"/>
    <s v="Tommaso"/>
    <s v="MORELLI"/>
    <x v="8"/>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752"/>
    <n v="1"/>
    <s v="B"/>
    <s v="25B"/>
    <n v="0"/>
    <n v="5.19"/>
    <n v="2.8"/>
  </r>
  <r>
    <x v="296"/>
    <s v="Riccardo"/>
    <s v="FERRARA"/>
    <x v="41"/>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9"/>
    <n v="3"/>
    <n v="753"/>
    <n v="1"/>
    <s v="C"/>
    <s v="9C"/>
    <n v="0"/>
    <n v="5.09"/>
    <n v="0.90000000000000036"/>
  </r>
  <r>
    <x v="296"/>
    <s v="Riccardo"/>
    <s v="FERRARA"/>
    <x v="41"/>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753"/>
    <n v="2"/>
    <s v="C"/>
    <s v="23C"/>
    <n v="0"/>
    <n v="2.95"/>
    <n v="1.04"/>
  </r>
  <r>
    <x v="296"/>
    <s v="Riccardo"/>
    <s v="FERRARA"/>
    <x v="41"/>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9"/>
    <n v="1"/>
    <n v="753"/>
    <n v="2"/>
    <s v="A"/>
    <s v="9A"/>
    <n v="0"/>
    <n v="1.29"/>
    <n v="0.7"/>
  </r>
  <r>
    <x v="296"/>
    <s v="Riccardo"/>
    <s v="FERRARA"/>
    <x v="41"/>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9"/>
    <n v="2"/>
    <n v="753"/>
    <n v="2"/>
    <s v="B"/>
    <s v="9B"/>
    <n v="0"/>
    <n v="4.95"/>
    <n v="3.04"/>
  </r>
  <r>
    <x v="296"/>
    <s v="Riccardo"/>
    <s v="FERRARA"/>
    <x v="41"/>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7.99"/>
    <n v="21"/>
    <n v="2"/>
    <n v="753"/>
    <n v="1"/>
    <s v="B"/>
    <s v="21B"/>
    <n v="0"/>
    <n v="5.27"/>
    <n v="2.7200000000000006"/>
  </r>
  <r>
    <x v="296"/>
    <s v="Greta"/>
    <s v="MARIANI"/>
    <x v="103"/>
    <s v="Campan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754"/>
    <n v="2"/>
    <s v="C"/>
    <s v="48C"/>
    <n v="0"/>
    <n v="6.15"/>
    <n v="1.8399999999999999"/>
  </r>
  <r>
    <x v="296"/>
    <s v="Greta"/>
    <s v="MARIANI"/>
    <x v="103"/>
    <s v="Campan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3.99"/>
    <n v="28"/>
    <n v="2"/>
    <n v="754"/>
    <n v="3"/>
    <s v="B"/>
    <s v="28B"/>
    <n v="5"/>
    <n v="2.15"/>
    <n v="1.8400000000000003"/>
  </r>
  <r>
    <x v="297"/>
    <s v="Matteo"/>
    <s v="BERNARDI"/>
    <x v="22"/>
    <s v="Sarde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1"/>
    <n v="3"/>
    <n v="755"/>
    <n v="2"/>
    <s v="C"/>
    <s v="11C"/>
    <n v="0"/>
    <n v="8.2899999999999991"/>
    <n v="1.7000000000000011"/>
  </r>
  <r>
    <x v="297"/>
    <s v="Matteo"/>
    <s v="BERNARDI"/>
    <x v="22"/>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755"/>
    <n v="1"/>
    <s v="C"/>
    <s v="14C"/>
    <n v="0"/>
    <n v="7.89"/>
    <n v="2.1000000000000005"/>
  </r>
  <r>
    <x v="297"/>
    <s v="Matteo"/>
    <s v="BERNARDI"/>
    <x v="22"/>
    <s v="Sardegna"/>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755"/>
    <n v="2"/>
    <s v="A"/>
    <s v="40A"/>
    <n v="0"/>
    <n v="1.07"/>
    <n v="0.91999999999999993"/>
  </r>
  <r>
    <x v="297"/>
    <s v="Matteo"/>
    <s v="BERNARDI"/>
    <x v="22"/>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755"/>
    <n v="3"/>
    <s v="A"/>
    <s v="8A"/>
    <n v="0"/>
    <n v="3.29"/>
    <n v="2.7"/>
  </r>
  <r>
    <x v="297"/>
    <s v="Matteo"/>
    <s v="BERNARDI"/>
    <x v="22"/>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755"/>
    <n v="2"/>
    <s v="A"/>
    <s v="42A"/>
    <n v="0"/>
    <n v="5.09"/>
    <n v="4.9000000000000004"/>
  </r>
  <r>
    <x v="297"/>
    <s v="Emma"/>
    <s v="MANCINI"/>
    <x v="28"/>
    <s v="Sardegna"/>
    <x v="3"/>
    <x v="3"/>
    <s v="T "/>
    <n v="113"/>
    <s v="Mystery, Thriller"/>
    <n v="8.5"/>
    <s v="A man with short-term memory loss attempts to track down his wife's murderer."/>
    <s v="Christopher Nolan "/>
    <s v="Guy Pearce, Carrie-Anne Moss, Joe Pantoliano, Mark Boone Junior"/>
    <n v="986815"/>
    <n v="25540000"/>
    <s v="Digitale"/>
    <n v="7.99"/>
    <n v="41"/>
    <n v="3"/>
    <n v="756"/>
    <n v="1"/>
    <s v="C"/>
    <s v="41C"/>
    <n v="0"/>
    <n v="6.63"/>
    <n v="1.3600000000000003"/>
  </r>
  <r>
    <x v="298"/>
    <s v="Greta"/>
    <s v="GRASSI"/>
    <x v="79"/>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757"/>
    <n v="3"/>
    <s v="B"/>
    <s v="4B"/>
    <n v="5"/>
    <n v="5.19"/>
    <n v="2.8"/>
  </r>
  <r>
    <x v="298"/>
    <s v="Francesco"/>
    <s v="LEONE"/>
    <x v="27"/>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1.99"/>
    <n v="21"/>
    <n v="3"/>
    <n v="758"/>
    <n v="2"/>
    <s v="C"/>
    <s v="21C"/>
    <n v="0"/>
    <n v="1.51"/>
    <n v="0.48"/>
  </r>
  <r>
    <x v="299"/>
    <s v="Matteo"/>
    <s v="GIORDANO"/>
    <x v="91"/>
    <s v="Piemont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9.99"/>
    <n v="35"/>
    <n v="3"/>
    <n v="759"/>
    <n v="3"/>
    <s v="C"/>
    <s v="35C"/>
    <n v="0"/>
    <n v="6.99"/>
    <n v="3"/>
  </r>
  <r>
    <x v="299"/>
    <s v="Matteo"/>
    <s v="GIORDANO"/>
    <x v="91"/>
    <s v="Piemont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759"/>
    <n v="1"/>
    <s v="B"/>
    <s v="48B"/>
    <n v="0"/>
    <n v="2.5099999999999998"/>
    <n v="1.4800000000000004"/>
  </r>
  <r>
    <x v="299"/>
    <s v="Matteo"/>
    <s v="GIORDANO"/>
    <x v="91"/>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7.99"/>
    <n v="28"/>
    <n v="1"/>
    <n v="759"/>
    <n v="1"/>
    <s v="A"/>
    <s v="28A"/>
    <n v="0"/>
    <n v="4.63"/>
    <n v="3.3600000000000003"/>
  </r>
  <r>
    <x v="300"/>
    <s v="Tommaso"/>
    <s v="GATTI"/>
    <x v="57"/>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46"/>
    <n v="1"/>
    <n v="760"/>
    <n v="3"/>
    <s v="A"/>
    <s v="46A"/>
    <n v="5"/>
    <n v="2.11"/>
    <n v="1.8800000000000003"/>
  </r>
  <r>
    <x v="300"/>
    <s v="Tommaso"/>
    <s v="GATTI"/>
    <x v="57"/>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5.99"/>
    <n v="1"/>
    <n v="1"/>
    <n v="760"/>
    <n v="1"/>
    <s v="A"/>
    <s v="1A"/>
    <n v="0"/>
    <n v="3.29"/>
    <n v="2.7"/>
  </r>
  <r>
    <x v="300"/>
    <s v="Leonardo"/>
    <s v="RUSSO"/>
    <x v="73"/>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761"/>
    <n v="2"/>
    <s v="A"/>
    <s v="19A"/>
    <n v="0"/>
    <n v="6.99"/>
    <n v="3"/>
  </r>
  <r>
    <x v="301"/>
    <s v="Matteo"/>
    <s v="GALLI"/>
    <x v="50"/>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7.99"/>
    <n v="11"/>
    <n v="3"/>
    <n v="762"/>
    <n v="1"/>
    <s v="C"/>
    <s v="11C"/>
    <n v="0"/>
    <n v="6.23"/>
    <n v="1.7599999999999998"/>
  </r>
  <r>
    <x v="301"/>
    <s v="Chiara"/>
    <s v="RICCI"/>
    <x v="102"/>
    <s v="Umb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9.99"/>
    <n v="42"/>
    <n v="3"/>
    <n v="763"/>
    <n v="2"/>
    <s v="C"/>
    <s v="42C"/>
    <n v="0"/>
    <n v="6.99"/>
    <n v="3"/>
  </r>
  <r>
    <x v="301"/>
    <s v="Chiara"/>
    <s v="RICCI"/>
    <x v="102"/>
    <s v="Umb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5.99"/>
    <n v="43"/>
    <n v="3"/>
    <n v="763"/>
    <n v="1"/>
    <s v="C"/>
    <s v="43C"/>
    <n v="0"/>
    <n v="4.3099999999999996"/>
    <n v="1.6800000000000006"/>
  </r>
  <r>
    <x v="301"/>
    <s v="Chiara"/>
    <s v="RICCI"/>
    <x v="102"/>
    <s v="Umbria"/>
    <x v="6"/>
    <x v="6"/>
    <s v="N/A"/>
    <n v="96"/>
    <s v="Crime, Drama"/>
    <n v="8.9"/>
    <s v="A jury holdout attempts to prevent a miscarriage of justice by forcing his colleagues to reconsider the evidence."/>
    <s v="Sidney Lumet "/>
    <s v="Henry Fonda, Lee J. Cobb, Martin Balsam, John Fiedler"/>
    <n v="555455"/>
    <n v="0"/>
    <s v="Blu-Ray"/>
    <n v="13.99"/>
    <n v="50"/>
    <n v="2"/>
    <n v="763"/>
    <n v="2"/>
    <s v="B"/>
    <s v="50B"/>
    <n v="0"/>
    <n v="9.09"/>
    <n v="4.9000000000000004"/>
  </r>
  <r>
    <x v="301"/>
    <s v="Francesco"/>
    <s v="ROSSETTI"/>
    <x v="5"/>
    <s v="Campan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7.99"/>
    <n v="1"/>
    <n v="1"/>
    <n v="764"/>
    <n v="1"/>
    <s v="A"/>
    <s v="1A"/>
    <n v="0"/>
    <n v="5.35"/>
    <n v="2.6400000000000006"/>
  </r>
  <r>
    <x v="301"/>
    <s v="Francesco"/>
    <s v="ROSSETTI"/>
    <x v="5"/>
    <s v="Campan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9.99"/>
    <n v="39"/>
    <n v="2"/>
    <n v="764"/>
    <n v="2"/>
    <s v="B"/>
    <s v="39B"/>
    <n v="0"/>
    <n v="6.99"/>
    <n v="3"/>
  </r>
  <r>
    <x v="301"/>
    <s v="Francesco"/>
    <s v="ROSSETTI"/>
    <x v="5"/>
    <s v="Campan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764"/>
    <n v="1"/>
    <s v="B"/>
    <s v="42B"/>
    <n v="0"/>
    <n v="7.69"/>
    <n v="6.3"/>
  </r>
  <r>
    <x v="302"/>
    <s v="Ginevra"/>
    <s v="RICCI"/>
    <x v="56"/>
    <s v="Friuli Venezia Giu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765"/>
    <n v="1"/>
    <s v="C"/>
    <s v="47C"/>
    <n v="0"/>
    <n v="8.09"/>
    <n v="1.9000000000000004"/>
  </r>
  <r>
    <x v="302"/>
    <s v="Ginevra"/>
    <s v="RICCI"/>
    <x v="56"/>
    <s v="Friuli Venezia Giu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765"/>
    <n v="2"/>
    <s v="A"/>
    <s v="22A"/>
    <n v="0"/>
    <n v="3.29"/>
    <n v="2.7"/>
  </r>
  <r>
    <x v="302"/>
    <s v="Ginevra"/>
    <s v="RICCI"/>
    <x v="56"/>
    <s v="Friuli Venezia Giu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5.99"/>
    <n v="24"/>
    <n v="1"/>
    <n v="765"/>
    <n v="1"/>
    <s v="A"/>
    <s v="24A"/>
    <n v="0"/>
    <n v="3.83"/>
    <n v="2.16"/>
  </r>
  <r>
    <x v="302"/>
    <s v="Ginevra"/>
    <s v="RICCI"/>
    <x v="56"/>
    <s v="Friuli Venezia Giu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7.99"/>
    <n v="28"/>
    <n v="1"/>
    <n v="765"/>
    <n v="2"/>
    <s v="A"/>
    <s v="28A"/>
    <n v="0"/>
    <n v="4.55"/>
    <n v="3.4400000000000004"/>
  </r>
  <r>
    <x v="302"/>
    <s v="Ginevra"/>
    <s v="RICCI"/>
    <x v="56"/>
    <s v="Friuli Venezia Giulia"/>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765"/>
    <n v="1"/>
    <s v="B"/>
    <s v="44B"/>
    <n v="0"/>
    <n v="5.29"/>
    <n v="4.7"/>
  </r>
  <r>
    <x v="302"/>
    <s v="Greta"/>
    <s v="MORELLI"/>
    <x v="0"/>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766"/>
    <n v="1"/>
    <s v="C"/>
    <s v="18C"/>
    <n v="0"/>
    <n v="2.87"/>
    <n v="1.1200000000000001"/>
  </r>
  <r>
    <x v="302"/>
    <s v="Greta"/>
    <s v="MORELLI"/>
    <x v="0"/>
    <s v="Ligu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766"/>
    <n v="1"/>
    <s v="B"/>
    <s v="30B"/>
    <n v="0"/>
    <n v="2.35"/>
    <n v="1.6400000000000001"/>
  </r>
  <r>
    <x v="302"/>
    <s v="Greta"/>
    <s v="MORELLI"/>
    <x v="0"/>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5.99"/>
    <n v="26"/>
    <n v="2"/>
    <n v="766"/>
    <n v="1"/>
    <s v="B"/>
    <s v="26B"/>
    <n v="0"/>
    <n v="3.59"/>
    <n v="2.4000000000000004"/>
  </r>
  <r>
    <x v="302"/>
    <s v="Greta"/>
    <s v="MORELLI"/>
    <x v="0"/>
    <s v="Ligu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766"/>
    <n v="1"/>
    <s v="B"/>
    <s v="36B"/>
    <n v="0"/>
    <n v="5.69"/>
    <n v="4.3"/>
  </r>
  <r>
    <x v="302"/>
    <s v="Aurora"/>
    <s v="LONGO"/>
    <x v="2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767"/>
    <n v="2"/>
    <s v="A"/>
    <s v="18A"/>
    <n v="0"/>
    <n v="2.11"/>
    <n v="1.8800000000000003"/>
  </r>
  <r>
    <x v="302"/>
    <s v="Aurora"/>
    <s v="LONGO"/>
    <x v="23"/>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13.99"/>
    <n v="17"/>
    <n v="2"/>
    <n v="767"/>
    <n v="1"/>
    <s v="B"/>
    <s v="17B"/>
    <n v="0"/>
    <n v="7.55"/>
    <n v="6.44"/>
  </r>
  <r>
    <x v="302"/>
    <s v="Matteo"/>
    <s v="MARTINI"/>
    <x v="80"/>
    <s v="Sici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768"/>
    <n v="1"/>
    <s v="C"/>
    <s v="48C"/>
    <n v="0"/>
    <n v="4.8499999999999996"/>
    <n v="1.1400000000000006"/>
  </r>
  <r>
    <x v="302"/>
    <s v="Matteo"/>
    <s v="MARTINI"/>
    <x v="80"/>
    <s v="Sici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9.99"/>
    <n v="38"/>
    <n v="3"/>
    <n v="768"/>
    <n v="1"/>
    <s v="C"/>
    <s v="38C"/>
    <n v="0"/>
    <n v="7.69"/>
    <n v="2.2999999999999998"/>
  </r>
  <r>
    <x v="302"/>
    <s v="Matteo"/>
    <s v="MARTINI"/>
    <x v="80"/>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768"/>
    <n v="1"/>
    <s v="A"/>
    <s v="19A"/>
    <n v="5"/>
    <n v="1.37"/>
    <n v="0.61999999999999988"/>
  </r>
  <r>
    <x v="302"/>
    <s v="Martina"/>
    <s v="MARTINI"/>
    <x v="53"/>
    <s v="March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1.99"/>
    <n v="25"/>
    <n v="3"/>
    <n v="769"/>
    <n v="2"/>
    <s v="C"/>
    <s v="25C"/>
    <n v="0"/>
    <n v="1.53"/>
    <n v="0.45999999999999996"/>
  </r>
  <r>
    <x v="303"/>
    <s v="Gabriele"/>
    <s v="MORETTI"/>
    <x v="45"/>
    <s v="Tosca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3.99"/>
    <n v="19"/>
    <n v="3"/>
    <n v="770"/>
    <n v="3"/>
    <s v="C"/>
    <s v="19C"/>
    <n v="0"/>
    <n v="2.87"/>
    <n v="1.1200000000000001"/>
  </r>
  <r>
    <x v="303"/>
    <s v="Chiara"/>
    <s v="BIANCO"/>
    <x v="41"/>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9.99"/>
    <n v="42"/>
    <n v="3"/>
    <n v="771"/>
    <n v="2"/>
    <s v="C"/>
    <s v="42C"/>
    <n v="0"/>
    <n v="7.89"/>
    <n v="2.1000000000000005"/>
  </r>
  <r>
    <x v="303"/>
    <s v="Chiara"/>
    <s v="BIANCO"/>
    <x v="41"/>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771"/>
    <n v="2"/>
    <s v="B"/>
    <s v="40B"/>
    <n v="5"/>
    <n v="2.71"/>
    <n v="1.2800000000000002"/>
  </r>
  <r>
    <x v="304"/>
    <s v="Greta"/>
    <s v="SANTORO"/>
    <x v="61"/>
    <s v="Friuli Venezia Giu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1.99"/>
    <n v="8"/>
    <n v="3"/>
    <n v="772"/>
    <n v="3"/>
    <s v="C"/>
    <s v="8C"/>
    <n v="0"/>
    <n v="1.55"/>
    <n v="0.43999999999999995"/>
  </r>
  <r>
    <x v="304"/>
    <s v="Greta"/>
    <s v="SANTORO"/>
    <x v="61"/>
    <s v="Friuli Venezia Giu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9.99"/>
    <n v="6"/>
    <n v="2"/>
    <n v="772"/>
    <n v="3"/>
    <s v="B"/>
    <s v="6B"/>
    <n v="0"/>
    <n v="5.39"/>
    <n v="4.6000000000000005"/>
  </r>
  <r>
    <x v="304"/>
    <s v="Alessandro"/>
    <s v="MANCINI"/>
    <x v="104"/>
    <s v="Puglia"/>
    <x v="36"/>
    <x v="25"/>
    <s v="VM18 "/>
    <n v="119"/>
    <s v="Crime, Drama"/>
    <n v="8.5"/>
    <s v="A former neo-nazi skinhead tries to prevent his younger brother from going down the same wrong path that he did."/>
    <s v="Tony Kaye "/>
    <s v="Edward Norton, Edward Furlong, Beverly D'Angelo, Jennifer Lien"/>
    <n v="908456"/>
    <n v="6720000"/>
    <s v="DVD"/>
    <n v="7.99"/>
    <n v="40"/>
    <n v="1"/>
    <n v="773"/>
    <n v="1"/>
    <s v="A"/>
    <s v="40A"/>
    <n v="5"/>
    <n v="5.59"/>
    <n v="2.4000000000000004"/>
  </r>
  <r>
    <x v="305"/>
    <s v="Andrea"/>
    <s v="BIANCO"/>
    <x v="100"/>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9.99"/>
    <n v="9"/>
    <n v="1"/>
    <n v="774"/>
    <n v="1"/>
    <s v="A"/>
    <s v="9A"/>
    <n v="0"/>
    <n v="4.99"/>
    <n v="5"/>
  </r>
  <r>
    <x v="305"/>
    <s v="Riccardo"/>
    <s v="ROMANO"/>
    <x v="29"/>
    <s v="Marche"/>
    <x v="3"/>
    <x v="3"/>
    <s v="T "/>
    <n v="113"/>
    <s v="Mystery, Thriller"/>
    <n v="8.5"/>
    <s v="A man with short-term memory loss attempts to track down his wife's murderer."/>
    <s v="Christopher Nolan "/>
    <s v="Guy Pearce, Carrie-Anne Moss, Joe Pantoliano, Mark Boone Junior"/>
    <n v="986815"/>
    <n v="25540000"/>
    <s v="Blu-Ray"/>
    <n v="5.99"/>
    <n v="41"/>
    <n v="2"/>
    <n v="775"/>
    <n v="1"/>
    <s v="B"/>
    <s v="41B"/>
    <n v="0"/>
    <n v="3.71"/>
    <n v="2.2800000000000002"/>
  </r>
  <r>
    <x v="305"/>
    <s v="Riccardo"/>
    <s v="ROMANO"/>
    <x v="29"/>
    <s v="March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7.99"/>
    <n v="38"/>
    <n v="1"/>
    <n v="775"/>
    <n v="1"/>
    <s v="A"/>
    <s v="38A"/>
    <n v="0"/>
    <n v="4.2300000000000004"/>
    <n v="3.76"/>
  </r>
  <r>
    <x v="306"/>
    <s v="Alessandro"/>
    <s v="FERRARO"/>
    <x v="45"/>
    <s v="Toscan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776"/>
    <n v="3"/>
    <s v="C"/>
    <s v="44C"/>
    <n v="0"/>
    <n v="2.95"/>
    <n v="1.04"/>
  </r>
  <r>
    <x v="306"/>
    <s v="Alessandro"/>
    <s v="FERRARO"/>
    <x v="45"/>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9.99"/>
    <n v="49"/>
    <n v="3"/>
    <n v="776"/>
    <n v="1"/>
    <s v="C"/>
    <s v="49C"/>
    <n v="0"/>
    <n v="7.59"/>
    <n v="2.4000000000000004"/>
  </r>
  <r>
    <x v="306"/>
    <s v="Greta"/>
    <s v="FONTANA"/>
    <x v="45"/>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9.99"/>
    <n v="37"/>
    <n v="3"/>
    <n v="777"/>
    <n v="1"/>
    <s v="C"/>
    <s v="37C"/>
    <n v="0"/>
    <n v="7.59"/>
    <n v="2.4000000000000004"/>
  </r>
  <r>
    <x v="306"/>
    <s v="Greta"/>
    <s v="FONTANA"/>
    <x v="45"/>
    <s v="Tosca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777"/>
    <n v="1"/>
    <s v="C"/>
    <s v="19C"/>
    <n v="0"/>
    <n v="6.79"/>
    <n v="1.2000000000000002"/>
  </r>
  <r>
    <x v="306"/>
    <s v="Greta"/>
    <s v="FONTANA"/>
    <x v="45"/>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5.99"/>
    <n v="34"/>
    <n v="2"/>
    <n v="777"/>
    <n v="1"/>
    <s v="B"/>
    <s v="34B"/>
    <n v="0"/>
    <n v="3.05"/>
    <n v="2.9400000000000004"/>
  </r>
  <r>
    <x v="306"/>
    <s v="Greta"/>
    <s v="FONTANA"/>
    <x v="45"/>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777"/>
    <n v="1"/>
    <s v="B"/>
    <s v="8B"/>
    <n v="0"/>
    <n v="7.41"/>
    <n v="6.58"/>
  </r>
  <r>
    <x v="307"/>
    <s v="Giorgia"/>
    <s v="MAZZA"/>
    <x v="59"/>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9.99"/>
    <n v="42"/>
    <n v="3"/>
    <n v="778"/>
    <n v="3"/>
    <s v="C"/>
    <s v="42C"/>
    <n v="0"/>
    <n v="7.09"/>
    <n v="2.9000000000000004"/>
  </r>
  <r>
    <x v="307"/>
    <s v="Giorgia"/>
    <s v="MAZZA"/>
    <x v="59"/>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778"/>
    <n v="2"/>
    <s v="B"/>
    <s v="3B"/>
    <n v="0"/>
    <n v="5.29"/>
    <n v="4.7"/>
  </r>
  <r>
    <x v="308"/>
    <s v="Emma"/>
    <s v="LEONE"/>
    <x v="11"/>
    <s v="Lazi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779"/>
    <n v="1"/>
    <s v="C"/>
    <s v="33C"/>
    <n v="0"/>
    <n v="4.67"/>
    <n v="1.3200000000000003"/>
  </r>
  <r>
    <x v="308"/>
    <s v="Emma"/>
    <s v="LEONE"/>
    <x v="11"/>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19"/>
    <n v="2"/>
    <n v="779"/>
    <n v="1"/>
    <s v="B"/>
    <s v="19B"/>
    <n v="5"/>
    <n v="2.75"/>
    <n v="1.2400000000000002"/>
  </r>
  <r>
    <x v="308"/>
    <s v="Emma"/>
    <s v="LEONE"/>
    <x v="11"/>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779"/>
    <n v="2"/>
    <s v="B"/>
    <s v="42B"/>
    <n v="0"/>
    <n v="3.83"/>
    <n v="2.16"/>
  </r>
  <r>
    <x v="308"/>
    <s v="Alice"/>
    <s v="LEONE"/>
    <x v="53"/>
    <s v="March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1.99"/>
    <n v="29"/>
    <n v="1"/>
    <n v="780"/>
    <n v="1"/>
    <s v="A"/>
    <s v="29A"/>
    <n v="5"/>
    <n v="1.37"/>
    <n v="0.61999999999999988"/>
  </r>
  <r>
    <x v="308"/>
    <s v="Aurora"/>
    <s v="ROSSI"/>
    <x v="4"/>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5.99"/>
    <n v="43"/>
    <n v="3"/>
    <n v="781"/>
    <n v="3"/>
    <s v="C"/>
    <s v="43C"/>
    <n v="0"/>
    <n v="4.3099999999999996"/>
    <n v="1.6800000000000006"/>
  </r>
  <r>
    <x v="308"/>
    <s v="Aurora"/>
    <s v="ROSSI"/>
    <x v="4"/>
    <s v="Sarde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7.99"/>
    <n v="11"/>
    <n v="2"/>
    <n v="781"/>
    <n v="1"/>
    <s v="B"/>
    <s v="11B"/>
    <n v="5"/>
    <n v="4.87"/>
    <n v="3.12"/>
  </r>
  <r>
    <x v="309"/>
    <s v="Aurora"/>
    <s v="GALLO"/>
    <x v="106"/>
    <s v="Basilica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1.99"/>
    <n v="37"/>
    <n v="3"/>
    <n v="782"/>
    <n v="1"/>
    <s v="C"/>
    <s v="37C"/>
    <n v="0"/>
    <n v="1.61"/>
    <n v="0.37999999999999989"/>
  </r>
  <r>
    <x v="309"/>
    <s v="Aurora"/>
    <s v="GALLO"/>
    <x v="106"/>
    <s v="Basilicat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782"/>
    <n v="2"/>
    <s v="C"/>
    <s v="48C"/>
    <n v="0"/>
    <n v="3.35"/>
    <n v="0.64000000000000012"/>
  </r>
  <r>
    <x v="309"/>
    <s v="Alessandro"/>
    <s v="ROSSI"/>
    <x v="7"/>
    <s v="Campan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5.99"/>
    <n v="19"/>
    <n v="2"/>
    <n v="783"/>
    <n v="1"/>
    <s v="B"/>
    <s v="19B"/>
    <n v="5"/>
    <n v="3.53"/>
    <n v="2.4600000000000004"/>
  </r>
  <r>
    <x v="310"/>
    <s v="Gabriele"/>
    <s v="GIORDANO"/>
    <x v="107"/>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784"/>
    <n v="1"/>
    <s v="C"/>
    <s v="4C"/>
    <n v="0"/>
    <n v="3.31"/>
    <n v="0.68000000000000016"/>
  </r>
  <r>
    <x v="310"/>
    <s v="Gabriele"/>
    <s v="GIORDANO"/>
    <x v="107"/>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784"/>
    <n v="1"/>
    <s v="B"/>
    <s v="14B"/>
    <n v="0"/>
    <n v="2.23"/>
    <n v="1.7600000000000002"/>
  </r>
  <r>
    <x v="310"/>
    <s v="Gabriele"/>
    <s v="GIORDANO"/>
    <x v="107"/>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784"/>
    <n v="1"/>
    <s v="A"/>
    <s v="37A"/>
    <n v="0"/>
    <n v="6.39"/>
    <n v="3.6000000000000005"/>
  </r>
  <r>
    <x v="311"/>
    <s v="Gabriele"/>
    <s v="FERRI"/>
    <x v="84"/>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5.99"/>
    <n v="5"/>
    <n v="3"/>
    <n v="785"/>
    <n v="3"/>
    <s v="C"/>
    <s v="5C"/>
    <n v="0"/>
    <n v="5.09"/>
    <n v="0.90000000000000036"/>
  </r>
  <r>
    <x v="311"/>
    <s v="Gabriele"/>
    <s v="FERRI"/>
    <x v="8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785"/>
    <n v="1"/>
    <s v="C"/>
    <s v="13C"/>
    <n v="0"/>
    <n v="4.79"/>
    <n v="1.2000000000000002"/>
  </r>
  <r>
    <x v="311"/>
    <s v="Alice"/>
    <s v="MORELLI"/>
    <x v="57"/>
    <s v="Tosca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786"/>
    <n v="2"/>
    <s v="C"/>
    <s v="50C"/>
    <n v="0"/>
    <n v="2.79"/>
    <n v="1.2000000000000002"/>
  </r>
  <r>
    <x v="311"/>
    <s v="Alice"/>
    <s v="MORELLI"/>
    <x v="57"/>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786"/>
    <n v="1"/>
    <s v="C"/>
    <s v="23C"/>
    <n v="0"/>
    <n v="4.3099999999999996"/>
    <n v="1.6800000000000006"/>
  </r>
  <r>
    <x v="311"/>
    <s v="Alice"/>
    <s v="MORELLI"/>
    <x v="57"/>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786"/>
    <n v="1"/>
    <s v="C"/>
    <s v="16C"/>
    <n v="0"/>
    <n v="3.35"/>
    <n v="0.64000000000000012"/>
  </r>
  <r>
    <x v="311"/>
    <s v="Alice"/>
    <s v="MORELLI"/>
    <x v="57"/>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3.99"/>
    <n v="13"/>
    <n v="2"/>
    <n v="786"/>
    <n v="2"/>
    <s v="B"/>
    <s v="13B"/>
    <n v="0"/>
    <n v="2.75"/>
    <n v="1.2400000000000002"/>
  </r>
  <r>
    <x v="311"/>
    <s v="Sofia"/>
    <s v="RUSSO"/>
    <x v="5"/>
    <s v="Campan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3.99"/>
    <n v="47"/>
    <n v="2"/>
    <n v="787"/>
    <n v="2"/>
    <s v="B"/>
    <s v="47B"/>
    <n v="0"/>
    <n v="2.79"/>
    <n v="1.2000000000000002"/>
  </r>
  <r>
    <x v="311"/>
    <s v="Sofia"/>
    <s v="RUSSO"/>
    <x v="5"/>
    <s v="Campan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787"/>
    <n v="1"/>
    <s v="A"/>
    <s v="34A"/>
    <n v="0"/>
    <n v="4.3899999999999997"/>
    <n v="3.6000000000000005"/>
  </r>
  <r>
    <x v="312"/>
    <s v="Alice"/>
    <s v="RUSSO"/>
    <x v="32"/>
    <s v="Calab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788"/>
    <n v="3"/>
    <s v="B"/>
    <s v="42B"/>
    <n v="0"/>
    <n v="5.1100000000000003"/>
    <n v="2.88"/>
  </r>
  <r>
    <x v="312"/>
    <s v="Alice"/>
    <s v="RUSSO"/>
    <x v="32"/>
    <s v="Calab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9.99"/>
    <n v="49"/>
    <n v="1"/>
    <n v="788"/>
    <n v="3"/>
    <s v="A"/>
    <s v="49A"/>
    <n v="0"/>
    <n v="6.49"/>
    <n v="3.5"/>
  </r>
  <r>
    <x v="312"/>
    <s v="Lorenzo"/>
    <s v="TESTA"/>
    <x v="76"/>
    <s v="Lazi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789"/>
    <n v="3"/>
    <s v="B"/>
    <s v="31B"/>
    <n v="0"/>
    <n v="3.47"/>
    <n v="2.52"/>
  </r>
  <r>
    <x v="312"/>
    <s v="Lorenzo"/>
    <s v="TESTA"/>
    <x v="76"/>
    <s v="Lazi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789"/>
    <n v="2"/>
    <s v="A"/>
    <s v="29A"/>
    <n v="0"/>
    <n v="3.65"/>
    <n v="2.3400000000000003"/>
  </r>
  <r>
    <x v="312"/>
    <s v="Lorenzo"/>
    <s v="TESTA"/>
    <x v="76"/>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789"/>
    <n v="1"/>
    <s v="A"/>
    <s v="47A"/>
    <n v="0"/>
    <n v="3.95"/>
    <n v="2.04"/>
  </r>
  <r>
    <x v="312"/>
    <s v="Lorenzo"/>
    <s v="TESTA"/>
    <x v="76"/>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7.99"/>
    <n v="8"/>
    <n v="2"/>
    <n v="789"/>
    <n v="2"/>
    <s v="B"/>
    <s v="8B"/>
    <n v="0"/>
    <n v="4.1500000000000004"/>
    <n v="3.84"/>
  </r>
  <r>
    <x v="312"/>
    <s v="Lorenzo"/>
    <s v="TESTA"/>
    <x v="76"/>
    <s v="Lazio"/>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7.99"/>
    <n v="1"/>
    <n v="1"/>
    <n v="789"/>
    <n v="1"/>
    <s v="A"/>
    <s v="1A"/>
    <n v="0"/>
    <n v="4.47"/>
    <n v="3.5200000000000005"/>
  </r>
  <r>
    <x v="312"/>
    <s v="Giulia"/>
    <s v="MAZZA"/>
    <x v="36"/>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790"/>
    <n v="2"/>
    <s v="C"/>
    <s v="26C"/>
    <n v="0"/>
    <n v="5.83"/>
    <n v="2.16"/>
  </r>
  <r>
    <x v="312"/>
    <s v="Giulia"/>
    <s v="MAZZA"/>
    <x v="36"/>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790"/>
    <n v="1"/>
    <s v="A"/>
    <s v="46A"/>
    <n v="0"/>
    <n v="1.01"/>
    <n v="0.98"/>
  </r>
  <r>
    <x v="312"/>
    <s v="Giulia"/>
    <s v="MAZZA"/>
    <x v="36"/>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790"/>
    <n v="3"/>
    <s v="A"/>
    <s v="43A"/>
    <n v="0"/>
    <n v="2.35"/>
    <n v="1.6400000000000001"/>
  </r>
  <r>
    <x v="312"/>
    <s v="Giulia"/>
    <s v="MAZZA"/>
    <x v="36"/>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790"/>
    <n v="3"/>
    <s v="B"/>
    <s v="42B"/>
    <n v="0"/>
    <n v="3.53"/>
    <n v="2.4600000000000004"/>
  </r>
  <r>
    <x v="312"/>
    <s v="Giulia"/>
    <s v="MAZZA"/>
    <x v="36"/>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7.99"/>
    <n v="49"/>
    <n v="1"/>
    <n v="790"/>
    <n v="2"/>
    <s v="A"/>
    <s v="49A"/>
    <n v="0"/>
    <n v="4.87"/>
    <n v="3.12"/>
  </r>
  <r>
    <x v="312"/>
    <s v="Mattia"/>
    <s v="MAZZA"/>
    <x v="62"/>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791"/>
    <n v="3"/>
    <s v="C"/>
    <s v="7C"/>
    <n v="0"/>
    <n v="5.75"/>
    <n v="2.2400000000000002"/>
  </r>
  <r>
    <x v="312"/>
    <s v="Mattia"/>
    <s v="MAZZA"/>
    <x v="62"/>
    <s v="Lombard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791"/>
    <n v="2"/>
    <s v="C"/>
    <s v="44C"/>
    <n v="0"/>
    <n v="3.23"/>
    <n v="0.76000000000000023"/>
  </r>
  <r>
    <x v="312"/>
    <s v="Mattia"/>
    <s v="MAZZA"/>
    <x v="62"/>
    <s v="Lombard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791"/>
    <n v="2"/>
    <s v="B"/>
    <s v="19B"/>
    <n v="0"/>
    <n v="4.3099999999999996"/>
    <n v="3.6800000000000006"/>
  </r>
  <r>
    <x v="312"/>
    <s v="Mattia"/>
    <s v="MAZZA"/>
    <x v="62"/>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7.99"/>
    <n v="39"/>
    <n v="1"/>
    <n v="791"/>
    <n v="1"/>
    <s v="A"/>
    <s v="39A"/>
    <n v="0"/>
    <n v="5.19"/>
    <n v="2.8"/>
  </r>
  <r>
    <x v="313"/>
    <s v="Alice"/>
    <s v="GRECO"/>
    <x v="6"/>
    <s v="Pug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792"/>
    <n v="1"/>
    <s v="C"/>
    <s v="13C"/>
    <n v="0"/>
    <n v="3.39"/>
    <n v="0.60000000000000009"/>
  </r>
  <r>
    <x v="313"/>
    <s v="Alice"/>
    <s v="GRECO"/>
    <x v="6"/>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792"/>
    <n v="1"/>
    <s v="A"/>
    <s v="14A"/>
    <n v="0"/>
    <n v="5.09"/>
    <n v="4.9000000000000004"/>
  </r>
  <r>
    <x v="313"/>
    <s v="Greta"/>
    <s v="MARTINI"/>
    <x v="42"/>
    <s v="Ligu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1.99"/>
    <n v="46"/>
    <n v="3"/>
    <n v="793"/>
    <n v="3"/>
    <s v="C"/>
    <s v="46C"/>
    <n v="0"/>
    <n v="1.61"/>
    <n v="0.37999999999999989"/>
  </r>
  <r>
    <x v="313"/>
    <s v="Greta"/>
    <s v="MARTINI"/>
    <x v="42"/>
    <s v="Ligu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3.99"/>
    <n v="35"/>
    <n v="1"/>
    <n v="793"/>
    <n v="1"/>
    <s v="A"/>
    <s v="35A"/>
    <n v="0"/>
    <n v="2.0699999999999998"/>
    <n v="1.9200000000000004"/>
  </r>
  <r>
    <x v="313"/>
    <s v="Greta"/>
    <s v="MARTINI"/>
    <x v="42"/>
    <s v="Ligu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3.99"/>
    <n v="31"/>
    <n v="1"/>
    <n v="793"/>
    <n v="1"/>
    <s v="A"/>
    <s v="31A"/>
    <n v="0"/>
    <n v="2.31"/>
    <n v="1.6800000000000002"/>
  </r>
  <r>
    <x v="313"/>
    <s v="Chiara"/>
    <s v="SERRA"/>
    <x v="45"/>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5.99"/>
    <n v="18"/>
    <n v="1"/>
    <n v="794"/>
    <n v="2"/>
    <s v="A"/>
    <s v="18A"/>
    <n v="0"/>
    <n v="3.59"/>
    <n v="2.4000000000000004"/>
  </r>
  <r>
    <x v="313"/>
    <s v="Chiara"/>
    <s v="SERRA"/>
    <x v="45"/>
    <s v="Tosca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794"/>
    <n v="3"/>
    <s v="A"/>
    <s v="11A"/>
    <n v="0"/>
    <n v="3.77"/>
    <n v="2.2200000000000002"/>
  </r>
  <r>
    <x v="313"/>
    <s v="Chiara"/>
    <s v="SERRA"/>
    <x v="45"/>
    <s v="Tosca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794"/>
    <n v="2"/>
    <s v="B"/>
    <s v="9B"/>
    <n v="0"/>
    <n v="5.43"/>
    <n v="2.5600000000000005"/>
  </r>
  <r>
    <x v="314"/>
    <s v="Mattia"/>
    <s v="BERNARDI"/>
    <x v="77"/>
    <s v="Lazi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795"/>
    <n v="2"/>
    <s v="C"/>
    <s v="33C"/>
    <n v="0"/>
    <n v="2.95"/>
    <n v="1.04"/>
  </r>
  <r>
    <x v="314"/>
    <s v="Mattia"/>
    <s v="BERNARDI"/>
    <x v="77"/>
    <s v="Lazi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3.99"/>
    <n v="35"/>
    <n v="2"/>
    <n v="795"/>
    <n v="3"/>
    <s v="B"/>
    <s v="35B"/>
    <n v="0"/>
    <n v="2.0699999999999998"/>
    <n v="1.9200000000000004"/>
  </r>
  <r>
    <x v="314"/>
    <s v="Mattia"/>
    <s v="BERNARDI"/>
    <x v="77"/>
    <s v="Lazi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3.99"/>
    <n v="27"/>
    <n v="2"/>
    <n v="795"/>
    <n v="1"/>
    <s v="B"/>
    <s v="27B"/>
    <n v="0"/>
    <n v="2.19"/>
    <n v="1.8000000000000003"/>
  </r>
  <r>
    <x v="314"/>
    <s v="Mattia"/>
    <s v="BERNARDI"/>
    <x v="77"/>
    <s v="Lazio"/>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795"/>
    <n v="2"/>
    <s v="A"/>
    <s v="44A"/>
    <n v="0"/>
    <n v="2.71"/>
    <n v="1.2800000000000002"/>
  </r>
  <r>
    <x v="314"/>
    <s v="Riccardo"/>
    <s v="RICCI"/>
    <x v="28"/>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7.99"/>
    <n v="43"/>
    <n v="1"/>
    <n v="796"/>
    <n v="1"/>
    <s v="A"/>
    <s v="43A"/>
    <n v="5"/>
    <n v="5.1100000000000003"/>
    <n v="2.88"/>
  </r>
  <r>
    <x v="314"/>
    <s v="Greta"/>
    <s v="GRECO"/>
    <x v="57"/>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797"/>
    <n v="3"/>
    <s v="C"/>
    <s v="36C"/>
    <n v="0"/>
    <n v="3.11"/>
    <n v="0.88000000000000034"/>
  </r>
  <r>
    <x v="314"/>
    <s v="Greta"/>
    <s v="GRECO"/>
    <x v="57"/>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797"/>
    <n v="1"/>
    <s v="A"/>
    <s v="16A"/>
    <n v="5"/>
    <n v="3.99"/>
    <n v="4"/>
  </r>
  <r>
    <x v="314"/>
    <s v="Ginevra"/>
    <s v="LONGO"/>
    <x v="24"/>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798"/>
    <n v="1"/>
    <s v="B"/>
    <s v="16B"/>
    <n v="0"/>
    <n v="1.99"/>
    <n v="2"/>
  </r>
  <r>
    <x v="314"/>
    <s v="Ginevra"/>
    <s v="LONGO"/>
    <x v="24"/>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798"/>
    <n v="1"/>
    <s v="B"/>
    <s v="4B"/>
    <n v="0"/>
    <n v="5.29"/>
    <n v="4.7"/>
  </r>
  <r>
    <x v="314"/>
    <s v="Greta"/>
    <s v="MORETTI"/>
    <x v="73"/>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799"/>
    <n v="1"/>
    <s v="C"/>
    <s v="20C"/>
    <n v="0"/>
    <n v="5.75"/>
    <n v="2.2400000000000002"/>
  </r>
  <r>
    <x v="314"/>
    <s v="Greta"/>
    <s v="MORETTI"/>
    <x v="73"/>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799"/>
    <n v="3"/>
    <s v="B"/>
    <s v="19B"/>
    <n v="5"/>
    <n v="4.79"/>
    <n v="3.2"/>
  </r>
  <r>
    <x v="315"/>
    <s v="Andrea"/>
    <s v="CARUSO"/>
    <x v="37"/>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800"/>
    <n v="2"/>
    <s v="A"/>
    <s v="28A"/>
    <n v="0"/>
    <n v="1.19"/>
    <n v="0.8"/>
  </r>
  <r>
    <x v="315"/>
    <s v="Andrea"/>
    <s v="CARUSO"/>
    <x v="37"/>
    <s v="Sici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5.99"/>
    <n v="10"/>
    <n v="1"/>
    <n v="800"/>
    <n v="1"/>
    <s v="A"/>
    <s v="10A"/>
    <n v="0"/>
    <n v="3.05"/>
    <n v="2.9400000000000004"/>
  </r>
  <r>
    <x v="315"/>
    <s v="Andrea"/>
    <s v="CARUSO"/>
    <x v="37"/>
    <s v="Sici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13.99"/>
    <n v="49"/>
    <n v="2"/>
    <n v="800"/>
    <n v="3"/>
    <s v="B"/>
    <s v="49B"/>
    <n v="0"/>
    <n v="8.9499999999999993"/>
    <n v="5.0400000000000009"/>
  </r>
  <r>
    <x v="315"/>
    <s v="Francesco"/>
    <s v="TESTA"/>
    <x v="49"/>
    <s v="Cala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801"/>
    <n v="3"/>
    <s v="A"/>
    <s v="26A"/>
    <n v="5"/>
    <n v="1.1499999999999999"/>
    <n v="0.84000000000000008"/>
  </r>
  <r>
    <x v="315"/>
    <s v="Francesco"/>
    <s v="TESTA"/>
    <x v="49"/>
    <s v="Calabr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3.99"/>
    <n v="12"/>
    <n v="1"/>
    <n v="801"/>
    <n v="1"/>
    <s v="A"/>
    <s v="12A"/>
    <n v="0"/>
    <n v="2.5099999999999998"/>
    <n v="1.4800000000000004"/>
  </r>
  <r>
    <x v="315"/>
    <s v="Francesco"/>
    <s v="TESTA"/>
    <x v="49"/>
    <s v="Calab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801"/>
    <n v="2"/>
    <s v="A"/>
    <s v="30A"/>
    <n v="0"/>
    <n v="2.63"/>
    <n v="1.3600000000000003"/>
  </r>
  <r>
    <x v="315"/>
    <s v="Ginevra"/>
    <s v="ROSSI"/>
    <x v="25"/>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1.99"/>
    <n v="1"/>
    <n v="3"/>
    <n v="802"/>
    <n v="1"/>
    <s v="C"/>
    <s v="1C"/>
    <n v="0"/>
    <n v="1.59"/>
    <n v="0.39999999999999991"/>
  </r>
  <r>
    <x v="315"/>
    <s v="Ginevra"/>
    <s v="ROSSI"/>
    <x v="25"/>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802"/>
    <n v="1"/>
    <s v="B"/>
    <s v="36B"/>
    <n v="0"/>
    <n v="6.39"/>
    <n v="3.6000000000000005"/>
  </r>
  <r>
    <x v="315"/>
    <s v="Ginevra"/>
    <s v="FARINA"/>
    <x v="31"/>
    <s v="Lazi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803"/>
    <n v="1"/>
    <s v="A"/>
    <s v="4A"/>
    <n v="5"/>
    <n v="2.59"/>
    <n v="1.4000000000000004"/>
  </r>
  <r>
    <x v="315"/>
    <s v="Alice"/>
    <s v="RINALDI"/>
    <x v="60"/>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38"/>
    <n v="3"/>
    <n v="804"/>
    <n v="1"/>
    <s v="C"/>
    <s v="38C"/>
    <n v="0"/>
    <n v="6.39"/>
    <n v="1.6000000000000005"/>
  </r>
  <r>
    <x v="315"/>
    <s v="Alice"/>
    <s v="RINALDI"/>
    <x v="60"/>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9.99"/>
    <n v="38"/>
    <n v="3"/>
    <n v="804"/>
    <n v="3"/>
    <s v="C"/>
    <s v="38C"/>
    <n v="0"/>
    <n v="6.99"/>
    <n v="3"/>
  </r>
  <r>
    <x v="315"/>
    <s v="Greta"/>
    <s v="RINALDI"/>
    <x v="34"/>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805"/>
    <n v="3"/>
    <s v="A"/>
    <s v="11A"/>
    <n v="5"/>
    <n v="1.03"/>
    <n v="0.96"/>
  </r>
  <r>
    <x v="315"/>
    <s v="Greta"/>
    <s v="RINALDI"/>
    <x v="34"/>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805"/>
    <n v="1"/>
    <s v="B"/>
    <s v="2B"/>
    <n v="0"/>
    <n v="3.77"/>
    <n v="2.2200000000000002"/>
  </r>
  <r>
    <x v="316"/>
    <s v="Aurora"/>
    <s v="MARIANI"/>
    <x v="70"/>
    <s v="Piemont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806"/>
    <n v="1"/>
    <s v="C"/>
    <s v="46C"/>
    <n v="0"/>
    <n v="5.59"/>
    <n v="2.4000000000000004"/>
  </r>
  <r>
    <x v="316"/>
    <s v="Aurora"/>
    <s v="MARIANI"/>
    <x v="70"/>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806"/>
    <n v="1"/>
    <s v="A"/>
    <s v="13A"/>
    <n v="5"/>
    <n v="1.1499999999999999"/>
    <n v="0.84000000000000008"/>
  </r>
  <r>
    <x v="316"/>
    <s v="Gabriele"/>
    <s v="MARIANI"/>
    <x v="59"/>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9.99"/>
    <n v="11"/>
    <n v="2"/>
    <n v="807"/>
    <n v="1"/>
    <s v="B"/>
    <s v="11B"/>
    <n v="0"/>
    <n v="6.19"/>
    <n v="3.8"/>
  </r>
  <r>
    <x v="317"/>
    <s v="Aurora"/>
    <s v="ROSSI"/>
    <x v="4"/>
    <s v="Sardegn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808"/>
    <n v="1"/>
    <s v="C"/>
    <s v="44C"/>
    <n v="0"/>
    <n v="3.31"/>
    <n v="0.68000000000000016"/>
  </r>
  <r>
    <x v="317"/>
    <s v="Aurora"/>
    <s v="ROSSI"/>
    <x v="4"/>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808"/>
    <n v="1"/>
    <s v="C"/>
    <s v="15C"/>
    <n v="0"/>
    <n v="4.91"/>
    <n v="1.08"/>
  </r>
  <r>
    <x v="317"/>
    <s v="Aurora"/>
    <s v="ROSSI"/>
    <x v="4"/>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808"/>
    <n v="2"/>
    <s v="B"/>
    <s v="8B"/>
    <n v="0"/>
    <n v="2.63"/>
    <n v="1.3600000000000003"/>
  </r>
  <r>
    <x v="317"/>
    <s v="Aurora"/>
    <s v="ROSSI"/>
    <x v="4"/>
    <s v="Sarde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808"/>
    <n v="3"/>
    <s v="B"/>
    <s v="38B"/>
    <n v="0"/>
    <n v="6.89"/>
    <n v="3.1000000000000005"/>
  </r>
  <r>
    <x v="317"/>
    <s v="Andrea"/>
    <s v="GIORDANO"/>
    <x v="35"/>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809"/>
    <n v="2"/>
    <s v="C"/>
    <s v="29C"/>
    <n v="0"/>
    <n v="7.99"/>
    <n v="2"/>
  </r>
  <r>
    <x v="317"/>
    <s v="Andrea"/>
    <s v="GIORDANO"/>
    <x v="35"/>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809"/>
    <n v="2"/>
    <s v="C"/>
    <s v="46C"/>
    <n v="0"/>
    <n v="7.09"/>
    <n v="2.9000000000000004"/>
  </r>
  <r>
    <x v="317"/>
    <s v="Andrea"/>
    <s v="GIORDANO"/>
    <x v="35"/>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809"/>
    <n v="1"/>
    <s v="A"/>
    <s v="19A"/>
    <n v="0"/>
    <n v="2.19"/>
    <n v="1.8000000000000003"/>
  </r>
  <r>
    <x v="317"/>
    <s v="Andrea"/>
    <s v="GIORDANO"/>
    <x v="35"/>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809"/>
    <n v="1"/>
    <s v="A"/>
    <s v="4A"/>
    <n v="0"/>
    <n v="2.4300000000000002"/>
    <n v="1.56"/>
  </r>
  <r>
    <x v="317"/>
    <s v="Andrea"/>
    <s v="GIORDANO"/>
    <x v="35"/>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809"/>
    <n v="2"/>
    <s v="B"/>
    <s v="42B"/>
    <n v="0"/>
    <n v="3.77"/>
    <n v="2.2200000000000002"/>
  </r>
  <r>
    <x v="317"/>
    <s v="Martina"/>
    <s v="MARINO"/>
    <x v="1"/>
    <s v="Basilicat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810"/>
    <n v="1"/>
    <s v="C"/>
    <s v="8C"/>
    <n v="0"/>
    <n v="6.23"/>
    <n v="1.7599999999999998"/>
  </r>
  <r>
    <x v="317"/>
    <s v="Martina"/>
    <s v="MARINO"/>
    <x v="1"/>
    <s v="Basilicat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13.99"/>
    <n v="28"/>
    <n v="2"/>
    <n v="810"/>
    <n v="1"/>
    <s v="B"/>
    <s v="28B"/>
    <n v="0"/>
    <n v="8.81"/>
    <n v="5.18"/>
  </r>
  <r>
    <x v="318"/>
    <s v="Leonardo"/>
    <s v="BIANCO"/>
    <x v="94"/>
    <s v="Trentino Alto Adig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1.99"/>
    <n v="1"/>
    <n v="3"/>
    <n v="811"/>
    <n v="1"/>
    <s v="C"/>
    <s v="1C"/>
    <n v="0"/>
    <n v="1.55"/>
    <n v="0.43999999999999995"/>
  </r>
  <r>
    <x v="318"/>
    <s v="Leonardo"/>
    <s v="BIANCO"/>
    <x v="94"/>
    <s v="Trentino Alto Adig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811"/>
    <n v="3"/>
    <s v="C"/>
    <s v="32C"/>
    <n v="0"/>
    <n v="8.49"/>
    <n v="1.5"/>
  </r>
  <r>
    <x v="318"/>
    <s v="Leonardo"/>
    <s v="BIANCO"/>
    <x v="94"/>
    <s v="Trentino Alto Adig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811"/>
    <n v="1"/>
    <s v="C"/>
    <s v="6C"/>
    <n v="0"/>
    <n v="3.27"/>
    <n v="0.7200000000000002"/>
  </r>
  <r>
    <x v="318"/>
    <s v="Leonardo"/>
    <s v="BIANCO"/>
    <x v="94"/>
    <s v="Trentino Alto Adig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9.99"/>
    <n v="12"/>
    <n v="2"/>
    <n v="811"/>
    <n v="1"/>
    <s v="B"/>
    <s v="12B"/>
    <n v="0"/>
    <n v="5.99"/>
    <n v="4"/>
  </r>
  <r>
    <x v="318"/>
    <s v="Leonardo"/>
    <s v="BIANCO"/>
    <x v="94"/>
    <s v="Trentino Alto Adig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9.99"/>
    <n v="45"/>
    <n v="1"/>
    <n v="811"/>
    <n v="1"/>
    <s v="A"/>
    <s v="45A"/>
    <n v="0"/>
    <n v="6.69"/>
    <n v="3.3"/>
  </r>
  <r>
    <x v="318"/>
    <s v="Mattia"/>
    <s v="MARIANI"/>
    <x v="92"/>
    <s v="Abruzz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812"/>
    <n v="2"/>
    <s v="C"/>
    <s v="37C"/>
    <n v="0"/>
    <n v="4.37"/>
    <n v="1.62"/>
  </r>
  <r>
    <x v="318"/>
    <s v="Mattia"/>
    <s v="MARIANI"/>
    <x v="92"/>
    <s v="Abruzz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812"/>
    <n v="1"/>
    <s v="A"/>
    <s v="18A"/>
    <n v="5"/>
    <n v="1.05"/>
    <n v="0.94"/>
  </r>
  <r>
    <x v="318"/>
    <s v="Mattia"/>
    <s v="MARIANI"/>
    <x v="92"/>
    <s v="Abruzz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1.99"/>
    <n v="25"/>
    <n v="1"/>
    <n v="812"/>
    <n v="3"/>
    <s v="A"/>
    <s v="25A"/>
    <n v="0"/>
    <n v="1.1499999999999999"/>
    <n v="0.84000000000000008"/>
  </r>
  <r>
    <x v="318"/>
    <s v="Mattia"/>
    <s v="MARIANI"/>
    <x v="92"/>
    <s v="Abruzz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812"/>
    <n v="3"/>
    <s v="A"/>
    <s v="3A"/>
    <n v="0"/>
    <n v="1.19"/>
    <n v="0.8"/>
  </r>
  <r>
    <x v="318"/>
    <s v="Aurora"/>
    <s v="RICCI"/>
    <x v="29"/>
    <s v="March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3.99"/>
    <n v="17"/>
    <n v="2"/>
    <n v="813"/>
    <n v="1"/>
    <s v="B"/>
    <s v="17B"/>
    <n v="0"/>
    <n v="2.31"/>
    <n v="1.6800000000000002"/>
  </r>
  <r>
    <x v="318"/>
    <s v="Aurora"/>
    <s v="RICCI"/>
    <x v="29"/>
    <s v="March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5.99"/>
    <n v="18"/>
    <n v="1"/>
    <n v="813"/>
    <n v="3"/>
    <s v="A"/>
    <s v="18A"/>
    <n v="5"/>
    <n v="4.13"/>
    <n v="1.8600000000000003"/>
  </r>
  <r>
    <x v="318"/>
    <s v="Mattia"/>
    <s v="ESPOSITO"/>
    <x v="86"/>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17"/>
    <n v="3"/>
    <n v="814"/>
    <n v="3"/>
    <s v="C"/>
    <s v="17C"/>
    <n v="0"/>
    <n v="4.6100000000000003"/>
    <n v="1.38"/>
  </r>
  <r>
    <x v="318"/>
    <s v="Mattia"/>
    <s v="ESPOSITO"/>
    <x v="86"/>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814"/>
    <n v="2"/>
    <s v="C"/>
    <s v="42C"/>
    <n v="0"/>
    <n v="5.03"/>
    <n v="0.96"/>
  </r>
  <r>
    <x v="318"/>
    <s v="Mattia"/>
    <s v="ESPOSITO"/>
    <x v="86"/>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814"/>
    <n v="2"/>
    <s v="C"/>
    <s v="7C"/>
    <n v="0"/>
    <n v="6.15"/>
    <n v="1.8399999999999999"/>
  </r>
  <r>
    <x v="318"/>
    <s v="Mattia"/>
    <s v="ESPOSITO"/>
    <x v="86"/>
    <s v="Emilia Romagna"/>
    <x v="3"/>
    <x v="3"/>
    <s v="T "/>
    <n v="113"/>
    <s v="Mystery, Thriller"/>
    <n v="8.5"/>
    <s v="A man with short-term memory loss attempts to track down his wife's murderer."/>
    <s v="Christopher Nolan "/>
    <s v="Guy Pearce, Carrie-Anne Moss, Joe Pantoliano, Mark Boone Junior"/>
    <n v="986815"/>
    <n v="25540000"/>
    <s v="DVD"/>
    <n v="1.99"/>
    <n v="41"/>
    <n v="1"/>
    <n v="814"/>
    <n v="3"/>
    <s v="A"/>
    <s v="41A"/>
    <n v="0"/>
    <n v="0.99"/>
    <n v="1"/>
  </r>
  <r>
    <x v="318"/>
    <s v="Mattia"/>
    <s v="ESPOSITO"/>
    <x v="86"/>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7"/>
    <n v="1"/>
    <n v="814"/>
    <n v="1"/>
    <s v="A"/>
    <s v="17A"/>
    <n v="0"/>
    <n v="4.13"/>
    <n v="1.8600000000000003"/>
  </r>
  <r>
    <x v="318"/>
    <s v="Mattia"/>
    <s v="ESPOSITO"/>
    <x v="86"/>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814"/>
    <n v="3"/>
    <s v="A"/>
    <s v="46A"/>
    <n v="0"/>
    <n v="4.47"/>
    <n v="3.5200000000000005"/>
  </r>
  <r>
    <x v="318"/>
    <s v="Martina"/>
    <s v="TESTA"/>
    <x v="13"/>
    <s v="Piemont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815"/>
    <n v="1"/>
    <s v="C"/>
    <s v="36C"/>
    <n v="0"/>
    <n v="3.31"/>
    <n v="0.68000000000000016"/>
  </r>
  <r>
    <x v="318"/>
    <s v="Martina"/>
    <s v="TESTA"/>
    <x v="13"/>
    <s v="Piemont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5.99"/>
    <n v="17"/>
    <n v="3"/>
    <n v="815"/>
    <n v="1"/>
    <s v="C"/>
    <s v="17C"/>
    <n v="0"/>
    <n v="4.79"/>
    <n v="1.2000000000000002"/>
  </r>
  <r>
    <x v="318"/>
    <s v="Martina"/>
    <s v="TESTA"/>
    <x v="13"/>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815"/>
    <n v="3"/>
    <s v="B"/>
    <s v="37B"/>
    <n v="0"/>
    <n v="4.71"/>
    <n v="3.2800000000000002"/>
  </r>
  <r>
    <x v="318"/>
    <s v="Martina"/>
    <s v="TESTA"/>
    <x v="13"/>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815"/>
    <n v="2"/>
    <s v="B"/>
    <s v="15B"/>
    <n v="0"/>
    <n v="5.69"/>
    <n v="4.3"/>
  </r>
  <r>
    <x v="318"/>
    <s v="Martina"/>
    <s v="TESTA"/>
    <x v="13"/>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815"/>
    <n v="1"/>
    <s v="A"/>
    <s v="31A"/>
    <n v="0"/>
    <n v="6.79"/>
    <n v="3.2"/>
  </r>
  <r>
    <x v="319"/>
    <s v="Ginevra"/>
    <s v="RUSSO"/>
    <x v="11"/>
    <s v="Lazio"/>
    <x v="3"/>
    <x v="3"/>
    <s v="T "/>
    <n v="113"/>
    <s v="Mystery, Thriller"/>
    <n v="8.5"/>
    <s v="A man with short-term memory loss attempts to track down his wife's murderer."/>
    <s v="Christopher Nolan "/>
    <s v="Guy Pearce, Carrie-Anne Moss, Joe Pantoliano, Mark Boone Junior"/>
    <n v="986815"/>
    <n v="25540000"/>
    <s v="Digitale"/>
    <n v="5.99"/>
    <n v="41"/>
    <n v="3"/>
    <n v="816"/>
    <n v="1"/>
    <s v="C"/>
    <s v="41C"/>
    <n v="0"/>
    <n v="4.6100000000000003"/>
    <n v="1.38"/>
  </r>
  <r>
    <x v="319"/>
    <s v="Matteo"/>
    <s v="COSTA"/>
    <x v="0"/>
    <s v="Liguria"/>
    <x v="3"/>
    <x v="3"/>
    <s v="T "/>
    <n v="113"/>
    <s v="Mystery, Thriller"/>
    <n v="8.5"/>
    <s v="A man with short-term memory loss attempts to track down his wife's murderer."/>
    <s v="Christopher Nolan "/>
    <s v="Guy Pearce, Carrie-Anne Moss, Joe Pantoliano, Mark Boone Junior"/>
    <n v="986815"/>
    <n v="25540000"/>
    <s v="Digitale"/>
    <n v="5.99"/>
    <n v="41"/>
    <n v="3"/>
    <n v="817"/>
    <n v="3"/>
    <s v="C"/>
    <s v="41C"/>
    <n v="0"/>
    <n v="4.55"/>
    <n v="1.4400000000000004"/>
  </r>
  <r>
    <x v="319"/>
    <s v="Matteo"/>
    <s v="COSTA"/>
    <x v="0"/>
    <s v="Ligur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817"/>
    <n v="1"/>
    <s v="C"/>
    <s v="47C"/>
    <n v="0"/>
    <n v="5.67"/>
    <n v="2.3200000000000003"/>
  </r>
  <r>
    <x v="319"/>
    <s v="Matteo"/>
    <s v="COSTA"/>
    <x v="0"/>
    <s v="Ligu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817"/>
    <n v="2"/>
    <s v="A"/>
    <s v="34A"/>
    <n v="0"/>
    <n v="2.35"/>
    <n v="1.6400000000000001"/>
  </r>
  <r>
    <x v="319"/>
    <s v="Matteo"/>
    <s v="COSTA"/>
    <x v="0"/>
    <s v="Ligu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5.99"/>
    <n v="42"/>
    <n v="1"/>
    <n v="817"/>
    <n v="3"/>
    <s v="A"/>
    <s v="42A"/>
    <n v="0"/>
    <n v="2.99"/>
    <n v="3"/>
  </r>
  <r>
    <x v="319"/>
    <s v="Matteo"/>
    <s v="COSTA"/>
    <x v="0"/>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817"/>
    <n v="2"/>
    <s v="B"/>
    <s v="18B"/>
    <n v="0"/>
    <n v="9.65"/>
    <n v="4.34"/>
  </r>
  <r>
    <x v="319"/>
    <s v="Francesco"/>
    <s v="GRECO"/>
    <x v="42"/>
    <s v="Ligu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818"/>
    <n v="1"/>
    <s v="B"/>
    <s v="35B"/>
    <n v="0"/>
    <n v="6.19"/>
    <n v="3.8"/>
  </r>
  <r>
    <x v="320"/>
    <s v="Emma"/>
    <s v="RUSSO"/>
    <x v="76"/>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819"/>
    <n v="3"/>
    <s v="A"/>
    <s v="19A"/>
    <n v="0"/>
    <n v="3.89"/>
    <n v="2.1"/>
  </r>
  <r>
    <x v="320"/>
    <s v="Emma"/>
    <s v="RUSSO"/>
    <x v="76"/>
    <s v="Lazio"/>
    <x v="6"/>
    <x v="6"/>
    <s v="N/A"/>
    <n v="96"/>
    <s v="Crime, Drama"/>
    <n v="8.9"/>
    <s v="A jury holdout attempts to prevent a miscarriage of justice by forcing his colleagues to reconsider the evidence."/>
    <s v="Sidney Lumet "/>
    <s v="Henry Fonda, Lee J. Cobb, Martin Balsam, John Fiedler"/>
    <n v="555455"/>
    <n v="0"/>
    <s v="Blu-Ray"/>
    <n v="7.99"/>
    <n v="50"/>
    <n v="2"/>
    <n v="819"/>
    <n v="2"/>
    <s v="B"/>
    <s v="50B"/>
    <n v="0"/>
    <n v="4.2300000000000004"/>
    <n v="3.76"/>
  </r>
  <r>
    <x v="320"/>
    <s v="Emma"/>
    <s v="RUSSO"/>
    <x v="76"/>
    <s v="Lazi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819"/>
    <n v="1"/>
    <s v="A"/>
    <s v="21A"/>
    <n v="0"/>
    <n v="4.95"/>
    <n v="3.04"/>
  </r>
  <r>
    <x v="320"/>
    <s v="Emma"/>
    <s v="RUSSO"/>
    <x v="76"/>
    <s v="Lazi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9.99"/>
    <n v="48"/>
    <n v="2"/>
    <n v="819"/>
    <n v="3"/>
    <s v="B"/>
    <s v="48B"/>
    <n v="0"/>
    <n v="6.39"/>
    <n v="3.6000000000000005"/>
  </r>
  <r>
    <x v="320"/>
    <s v="Gabriele"/>
    <s v="TESTA"/>
    <x v="70"/>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820"/>
    <n v="2"/>
    <s v="A"/>
    <s v="45A"/>
    <n v="5"/>
    <n v="1.23"/>
    <n v="0.76"/>
  </r>
  <r>
    <x v="320"/>
    <s v="Gabriele"/>
    <s v="TESTA"/>
    <x v="70"/>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1"/>
    <n v="2"/>
    <n v="820"/>
    <n v="3"/>
    <s v="B"/>
    <s v="31B"/>
    <n v="0"/>
    <n v="5.19"/>
    <n v="2.8"/>
  </r>
  <r>
    <x v="321"/>
    <s v="Lorenzo"/>
    <s v="DE LUCA"/>
    <x v="26"/>
    <s v="Abruzz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821"/>
    <n v="2"/>
    <s v="C"/>
    <s v="28C"/>
    <n v="0"/>
    <n v="4.7300000000000004"/>
    <n v="1.2599999999999998"/>
  </r>
  <r>
    <x v="321"/>
    <s v="Lorenzo"/>
    <s v="DE LUCA"/>
    <x v="26"/>
    <s v="Abruzz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9.99"/>
    <n v="2"/>
    <n v="3"/>
    <n v="821"/>
    <n v="2"/>
    <s v="C"/>
    <s v="2C"/>
    <n v="0"/>
    <n v="7.49"/>
    <n v="2.5"/>
  </r>
  <r>
    <x v="321"/>
    <s v="Giorgia"/>
    <s v="RUSSO"/>
    <x v="57"/>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822"/>
    <n v="3"/>
    <s v="C"/>
    <s v="39C"/>
    <n v="0"/>
    <n v="6.15"/>
    <n v="1.8399999999999999"/>
  </r>
  <r>
    <x v="321"/>
    <s v="Giorgia"/>
    <s v="RUSSO"/>
    <x v="57"/>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822"/>
    <n v="1"/>
    <s v="A"/>
    <s v="4A"/>
    <n v="0"/>
    <n v="2.0299999999999998"/>
    <n v="1.9600000000000004"/>
  </r>
  <r>
    <x v="321"/>
    <s v="Giorgia"/>
    <s v="RUSSO"/>
    <x v="57"/>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8"/>
    <n v="2"/>
    <n v="822"/>
    <n v="2"/>
    <s v="B"/>
    <s v="18B"/>
    <n v="0"/>
    <n v="2.35"/>
    <n v="1.6400000000000001"/>
  </r>
  <r>
    <x v="321"/>
    <s v="Giorgia"/>
    <s v="RUSSO"/>
    <x v="57"/>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1"/>
    <n v="2"/>
    <n v="822"/>
    <n v="2"/>
    <s v="B"/>
    <s v="31B"/>
    <n v="0"/>
    <n v="4.95"/>
    <n v="3.04"/>
  </r>
  <r>
    <x v="321"/>
    <s v="Giorgia"/>
    <s v="RUSSO"/>
    <x v="57"/>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9.99"/>
    <n v="2"/>
    <n v="1"/>
    <n v="822"/>
    <n v="2"/>
    <s v="A"/>
    <s v="2A"/>
    <n v="0"/>
    <n v="5.49"/>
    <n v="4.5"/>
  </r>
  <r>
    <x v="322"/>
    <s v="Aurora"/>
    <s v="MAZZA"/>
    <x v="72"/>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823"/>
    <n v="1"/>
    <s v="C"/>
    <s v="30C"/>
    <n v="0"/>
    <n v="3.27"/>
    <n v="0.7200000000000002"/>
  </r>
  <r>
    <x v="322"/>
    <s v="Aurora"/>
    <s v="MAZZA"/>
    <x v="72"/>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1.99"/>
    <n v="47"/>
    <n v="1"/>
    <n v="823"/>
    <n v="1"/>
    <s v="A"/>
    <s v="47A"/>
    <n v="5"/>
    <n v="1.35"/>
    <n v="0.6399999999999999"/>
  </r>
  <r>
    <x v="322"/>
    <s v="Chiara"/>
    <s v="GRECO"/>
    <x v="44"/>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824"/>
    <n v="1"/>
    <s v="A"/>
    <s v="15A"/>
    <n v="0"/>
    <n v="1.21"/>
    <n v="0.78"/>
  </r>
  <r>
    <x v="322"/>
    <s v="Chiara"/>
    <s v="GRECO"/>
    <x v="44"/>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824"/>
    <n v="3"/>
    <s v="B"/>
    <s v="14B"/>
    <n v="0"/>
    <n v="4.3899999999999997"/>
    <n v="3.6000000000000005"/>
  </r>
  <r>
    <x v="322"/>
    <s v="Chiara"/>
    <s v="GRECO"/>
    <x v="44"/>
    <s v="Toscana"/>
    <x v="6"/>
    <x v="6"/>
    <s v="N/A"/>
    <n v="96"/>
    <s v="Crime, Drama"/>
    <n v="8.9"/>
    <s v="A jury holdout attempts to prevent a miscarriage of justice by forcing his colleagues to reconsider the evidence."/>
    <s v="Sidney Lumet "/>
    <s v="Henry Fonda, Lee J. Cobb, Martin Balsam, John Fiedler"/>
    <n v="555455"/>
    <n v="0"/>
    <s v="DVD"/>
    <n v="7.99"/>
    <n v="50"/>
    <n v="1"/>
    <n v="824"/>
    <n v="3"/>
    <s v="A"/>
    <s v="50A"/>
    <n v="0"/>
    <n v="4.79"/>
    <n v="3.2"/>
  </r>
  <r>
    <x v="322"/>
    <s v="Chiara"/>
    <s v="GRECO"/>
    <x v="44"/>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30"/>
    <n v="2"/>
    <n v="824"/>
    <n v="1"/>
    <s v="B"/>
    <s v="30B"/>
    <n v="0"/>
    <n v="5.51"/>
    <n v="2.4800000000000004"/>
  </r>
  <r>
    <x v="322"/>
    <s v="Riccardo"/>
    <s v="RINALDI"/>
    <x v="10"/>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5.99"/>
    <n v="29"/>
    <n v="3"/>
    <n v="825"/>
    <n v="1"/>
    <s v="C"/>
    <s v="29C"/>
    <n v="0"/>
    <n v="4.67"/>
    <n v="1.3200000000000003"/>
  </r>
  <r>
    <x v="322"/>
    <s v="Riccardo"/>
    <s v="RINALDI"/>
    <x v="10"/>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9.99"/>
    <n v="31"/>
    <n v="2"/>
    <n v="825"/>
    <n v="1"/>
    <s v="B"/>
    <s v="31B"/>
    <n v="0"/>
    <n v="5.39"/>
    <n v="4.6000000000000005"/>
  </r>
  <r>
    <x v="322"/>
    <s v="Riccardo"/>
    <s v="RINALDI"/>
    <x v="10"/>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825"/>
    <n v="2"/>
    <s v="B"/>
    <s v="47B"/>
    <n v="0"/>
    <n v="5.51"/>
    <n v="2.4800000000000004"/>
  </r>
  <r>
    <x v="323"/>
    <s v="Ginevra"/>
    <s v="BERNARDI"/>
    <x v="43"/>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826"/>
    <n v="1"/>
    <s v="A"/>
    <s v="19A"/>
    <n v="5"/>
    <n v="1.05"/>
    <n v="0.94"/>
  </r>
  <r>
    <x v="323"/>
    <s v="Ginevra"/>
    <s v="BERNARDI"/>
    <x v="4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826"/>
    <n v="1"/>
    <s v="A"/>
    <s v="34A"/>
    <n v="0"/>
    <n v="5.35"/>
    <n v="2.6400000000000006"/>
  </r>
  <r>
    <x v="323"/>
    <s v="Tommaso"/>
    <s v="COSTA"/>
    <x v="2"/>
    <s v="March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827"/>
    <n v="1"/>
    <s v="C"/>
    <s v="12C"/>
    <n v="0"/>
    <n v="4.25"/>
    <n v="1.7400000000000002"/>
  </r>
  <r>
    <x v="323"/>
    <s v="Tommaso"/>
    <s v="COSTA"/>
    <x v="2"/>
    <s v="March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827"/>
    <n v="2"/>
    <s v="C"/>
    <s v="18C"/>
    <n v="0"/>
    <n v="5.99"/>
    <n v="2"/>
  </r>
  <r>
    <x v="323"/>
    <s v="Tommaso"/>
    <s v="COSTA"/>
    <x v="2"/>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827"/>
    <n v="2"/>
    <s v="B"/>
    <s v="48B"/>
    <n v="0"/>
    <n v="2.0299999999999998"/>
    <n v="1.9600000000000004"/>
  </r>
  <r>
    <x v="323"/>
    <s v="Tommaso"/>
    <s v="COSTA"/>
    <x v="2"/>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827"/>
    <n v="1"/>
    <s v="B"/>
    <s v="3B"/>
    <n v="0"/>
    <n v="6.79"/>
    <n v="3.2"/>
  </r>
  <r>
    <x v="324"/>
    <s v="Tommaso"/>
    <s v="RUSSO"/>
    <x v="33"/>
    <s v="Veneto"/>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828"/>
    <n v="3"/>
    <s v="B"/>
    <s v="15B"/>
    <n v="0"/>
    <n v="4.99"/>
    <n v="5"/>
  </r>
  <r>
    <x v="324"/>
    <s v="Tommaso"/>
    <s v="RUSSO"/>
    <x v="33"/>
    <s v="Venet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828"/>
    <n v="1"/>
    <s v="A"/>
    <s v="37A"/>
    <n v="0"/>
    <n v="6.49"/>
    <n v="3.5"/>
  </r>
  <r>
    <x v="324"/>
    <s v="Alessandro"/>
    <s v="CONTE"/>
    <x v="71"/>
    <s v="Sicilia"/>
    <x v="3"/>
    <x v="3"/>
    <s v="T "/>
    <n v="113"/>
    <s v="Mystery, Thriller"/>
    <n v="8.5"/>
    <s v="A man with short-term memory loss attempts to track down his wife's murderer."/>
    <s v="Christopher Nolan "/>
    <s v="Guy Pearce, Carrie-Anne Moss, Joe Pantoliano, Mark Boone Junior"/>
    <n v="986815"/>
    <n v="25540000"/>
    <s v="DVD"/>
    <n v="3.99"/>
    <n v="41"/>
    <n v="1"/>
    <n v="829"/>
    <n v="3"/>
    <s v="A"/>
    <s v="41A"/>
    <n v="0"/>
    <n v="2.75"/>
    <n v="1.2400000000000002"/>
  </r>
  <r>
    <x v="324"/>
    <s v="Alessandro"/>
    <s v="CONTE"/>
    <x v="71"/>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829"/>
    <n v="3"/>
    <s v="B"/>
    <s v="27B"/>
    <n v="0"/>
    <n v="8.25"/>
    <n v="5.74"/>
  </r>
  <r>
    <x v="324"/>
    <s v="Francesco"/>
    <s v="MARTINELLI"/>
    <x v="99"/>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830"/>
    <n v="3"/>
    <s v="C"/>
    <s v="43C"/>
    <n v="0"/>
    <n v="3.35"/>
    <n v="0.64000000000000012"/>
  </r>
  <r>
    <x v="324"/>
    <s v="Francesco"/>
    <s v="MARTINELLI"/>
    <x v="99"/>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32"/>
    <n v="1"/>
    <n v="830"/>
    <n v="1"/>
    <s v="A"/>
    <s v="32A"/>
    <n v="0"/>
    <n v="4.63"/>
    <n v="3.3600000000000003"/>
  </r>
  <r>
    <x v="325"/>
    <s v="Gabriele"/>
    <s v="ROMANO"/>
    <x v="7"/>
    <s v="Campania"/>
    <x v="6"/>
    <x v="6"/>
    <s v="N/A"/>
    <n v="96"/>
    <s v="Crime, Drama"/>
    <n v="8.9"/>
    <s v="A jury holdout attempts to prevent a miscarriage of justice by forcing his colleagues to reconsider the evidence."/>
    <s v="Sidney Lumet "/>
    <s v="Henry Fonda, Lee J. Cobb, Martin Balsam, John Fiedler"/>
    <n v="555455"/>
    <n v="0"/>
    <s v="Digitale"/>
    <n v="3.99"/>
    <n v="50"/>
    <n v="3"/>
    <n v="831"/>
    <n v="2"/>
    <s v="C"/>
    <s v="50C"/>
    <n v="0"/>
    <n v="3.35"/>
    <n v="0.64000000000000012"/>
  </r>
  <r>
    <x v="325"/>
    <s v="Gabriele"/>
    <s v="ROMANO"/>
    <x v="7"/>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831"/>
    <n v="1"/>
    <s v="C"/>
    <s v="46C"/>
    <n v="0"/>
    <n v="3.19"/>
    <n v="0.80000000000000027"/>
  </r>
  <r>
    <x v="326"/>
    <s v="Alessandro"/>
    <s v="LONGO"/>
    <x v="48"/>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832"/>
    <n v="3"/>
    <s v="C"/>
    <s v="29C"/>
    <n v="0"/>
    <n v="2.99"/>
    <n v="1"/>
  </r>
  <r>
    <x v="326"/>
    <s v="Alessandro"/>
    <s v="LONGO"/>
    <x v="48"/>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832"/>
    <n v="3"/>
    <s v="C"/>
    <s v="8C"/>
    <n v="0"/>
    <n v="2.79"/>
    <n v="1.2000000000000002"/>
  </r>
  <r>
    <x v="326"/>
    <s v="Alessandro"/>
    <s v="LONGO"/>
    <x v="48"/>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3.99"/>
    <n v="13"/>
    <n v="2"/>
    <n v="832"/>
    <n v="3"/>
    <s v="B"/>
    <s v="13B"/>
    <n v="0"/>
    <n v="2.19"/>
    <n v="1.8000000000000003"/>
  </r>
  <r>
    <x v="326"/>
    <s v="Alessandro"/>
    <s v="LONGO"/>
    <x v="48"/>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832"/>
    <n v="3"/>
    <s v="B"/>
    <s v="49B"/>
    <n v="0"/>
    <n v="2.4300000000000002"/>
    <n v="1.56"/>
  </r>
  <r>
    <x v="326"/>
    <s v="Alessandro"/>
    <s v="LONGO"/>
    <x v="48"/>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5.99"/>
    <n v="6"/>
    <n v="2"/>
    <n v="832"/>
    <n v="1"/>
    <s v="B"/>
    <s v="6B"/>
    <n v="0"/>
    <n v="3.71"/>
    <n v="2.2800000000000002"/>
  </r>
  <r>
    <x v="326"/>
    <s v="Alessandro"/>
    <s v="LONGO"/>
    <x v="48"/>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6"/>
    <n v="2"/>
    <n v="832"/>
    <n v="3"/>
    <s v="B"/>
    <s v="6B"/>
    <n v="0"/>
    <n v="4.1500000000000004"/>
    <n v="3.84"/>
  </r>
  <r>
    <x v="326"/>
    <s v="Aurora"/>
    <s v="TESTA"/>
    <x v="8"/>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833"/>
    <n v="1"/>
    <s v="C"/>
    <s v="30C"/>
    <n v="0"/>
    <n v="5.59"/>
    <n v="2.4000000000000004"/>
  </r>
  <r>
    <x v="326"/>
    <s v="Aurora"/>
    <s v="TESTA"/>
    <x v="8"/>
    <s v="Pug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833"/>
    <n v="2"/>
    <s v="A"/>
    <s v="12A"/>
    <n v="0"/>
    <n v="1.0900000000000001"/>
    <n v="0.89999999999999991"/>
  </r>
  <r>
    <x v="326"/>
    <s v="Aurora"/>
    <s v="TESTA"/>
    <x v="8"/>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833"/>
    <n v="1"/>
    <s v="B"/>
    <s v="46B"/>
    <n v="0"/>
    <n v="8.9499999999999993"/>
    <n v="5.0400000000000009"/>
  </r>
  <r>
    <x v="327"/>
    <s v="Tommaso"/>
    <s v="COLOMBO"/>
    <x v="1"/>
    <s v="Basilicat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9.99"/>
    <n v="20"/>
    <n v="2"/>
    <n v="834"/>
    <n v="3"/>
    <s v="B"/>
    <s v="20B"/>
    <n v="0"/>
    <n v="5.39"/>
    <n v="4.6000000000000005"/>
  </r>
  <r>
    <x v="327"/>
    <s v="Sofia"/>
    <s v="BERNARDI"/>
    <x v="22"/>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835"/>
    <n v="2"/>
    <s v="C"/>
    <s v="24C"/>
    <n v="0"/>
    <n v="6.79"/>
    <n v="1.2000000000000002"/>
  </r>
  <r>
    <x v="327"/>
    <s v="Sofia"/>
    <s v="BERNARDI"/>
    <x v="22"/>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5.99"/>
    <n v="5"/>
    <n v="3"/>
    <n v="835"/>
    <n v="1"/>
    <s v="C"/>
    <s v="5C"/>
    <n v="0"/>
    <n v="5.03"/>
    <n v="0.96"/>
  </r>
  <r>
    <x v="327"/>
    <s v="Sofia"/>
    <s v="BERNARDI"/>
    <x v="22"/>
    <s v="Sarde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9.99"/>
    <n v="30"/>
    <n v="3"/>
    <n v="835"/>
    <n v="3"/>
    <s v="C"/>
    <s v="30C"/>
    <n v="0"/>
    <n v="7.99"/>
    <n v="2"/>
  </r>
  <r>
    <x v="327"/>
    <s v="Sofia"/>
    <s v="BERNARDI"/>
    <x v="22"/>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835"/>
    <n v="2"/>
    <s v="B"/>
    <s v="46B"/>
    <n v="0"/>
    <n v="9.09"/>
    <n v="4.9000000000000004"/>
  </r>
  <r>
    <x v="328"/>
    <s v="Chiara"/>
    <s v="TESTA"/>
    <x v="52"/>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836"/>
    <n v="1"/>
    <s v="C"/>
    <s v="25C"/>
    <n v="0"/>
    <n v="6.79"/>
    <n v="1.2000000000000002"/>
  </r>
  <r>
    <x v="328"/>
    <s v="Chiara"/>
    <s v="TESTA"/>
    <x v="52"/>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836"/>
    <n v="1"/>
    <s v="A"/>
    <s v="3A"/>
    <n v="0"/>
    <n v="1.0900000000000001"/>
    <n v="0.89999999999999991"/>
  </r>
  <r>
    <x v="328"/>
    <s v="Chiara"/>
    <s v="TESTA"/>
    <x v="52"/>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836"/>
    <n v="2"/>
    <s v="A"/>
    <s v="34A"/>
    <n v="5"/>
    <n v="4.13"/>
    <n v="1.8600000000000003"/>
  </r>
  <r>
    <x v="329"/>
    <s v="Greta"/>
    <s v="COSTA"/>
    <x v="13"/>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837"/>
    <n v="3"/>
    <s v="C"/>
    <s v="19C"/>
    <n v="0"/>
    <n v="5.67"/>
    <n v="2.3200000000000003"/>
  </r>
  <r>
    <x v="329"/>
    <s v="Greta"/>
    <s v="COSTA"/>
    <x v="13"/>
    <s v="Piemonte"/>
    <x v="36"/>
    <x v="25"/>
    <s v="VM18 "/>
    <n v="119"/>
    <s v="Crime, Drama"/>
    <n v="8.5"/>
    <s v="A former neo-nazi skinhead tries to prevent his younger brother from going down the same wrong path that he did."/>
    <s v="Tony Kaye "/>
    <s v="Edward Norton, Edward Furlong, Beverly D'Angelo, Jennifer Lien"/>
    <n v="908456"/>
    <n v="6720000"/>
    <s v="Digitale"/>
    <n v="5.99"/>
    <n v="40"/>
    <n v="3"/>
    <n v="837"/>
    <n v="1"/>
    <s v="C"/>
    <s v="40C"/>
    <n v="0"/>
    <n v="4.49"/>
    <n v="1.5"/>
  </r>
  <r>
    <x v="329"/>
    <s v="Tommaso"/>
    <s v="SERRA"/>
    <x v="68"/>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838"/>
    <n v="2"/>
    <s v="B"/>
    <s v="49B"/>
    <n v="0"/>
    <n v="4.95"/>
    <n v="3.04"/>
  </r>
  <r>
    <x v="329"/>
    <s v="Tommaso"/>
    <s v="SERRA"/>
    <x v="68"/>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838"/>
    <n v="3"/>
    <s v="A"/>
    <s v="32A"/>
    <n v="0"/>
    <n v="5.89"/>
    <n v="4.1000000000000005"/>
  </r>
  <r>
    <x v="329"/>
    <s v="Tommaso"/>
    <s v="SERRA"/>
    <x v="68"/>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838"/>
    <n v="3"/>
    <s v="B"/>
    <s v="20B"/>
    <n v="0"/>
    <n v="8.39"/>
    <n v="5.6"/>
  </r>
  <r>
    <x v="329"/>
    <s v="Aurora"/>
    <s v="GATTI"/>
    <x v="1"/>
    <s v="Basilicat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1.99"/>
    <n v="14"/>
    <n v="3"/>
    <n v="839"/>
    <n v="2"/>
    <s v="C"/>
    <s v="14C"/>
    <n v="0"/>
    <n v="1.61"/>
    <n v="0.37999999999999989"/>
  </r>
  <r>
    <x v="329"/>
    <s v="Aurora"/>
    <s v="GATTI"/>
    <x v="1"/>
    <s v="Basilicat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13.99"/>
    <n v="7"/>
    <n v="2"/>
    <n v="839"/>
    <n v="1"/>
    <s v="B"/>
    <s v="7B"/>
    <n v="0"/>
    <n v="7.13"/>
    <n v="6.86"/>
  </r>
  <r>
    <x v="330"/>
    <s v="Giorgia"/>
    <s v="ROSSETTI"/>
    <x v="81"/>
    <s v="Molis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840"/>
    <n v="1"/>
    <s v="B"/>
    <s v="43B"/>
    <n v="0"/>
    <n v="8.5299999999999994"/>
    <n v="5.4600000000000009"/>
  </r>
  <r>
    <x v="330"/>
    <s v="Martina"/>
    <s v="MARCHETTI"/>
    <x v="86"/>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841"/>
    <n v="1"/>
    <s v="C"/>
    <s v="31C"/>
    <n v="0"/>
    <n v="4.49"/>
    <n v="1.5"/>
  </r>
  <r>
    <x v="330"/>
    <s v="Martina"/>
    <s v="MARCHETTI"/>
    <x v="86"/>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841"/>
    <n v="1"/>
    <s v="B"/>
    <s v="37B"/>
    <n v="0"/>
    <n v="8.81"/>
    <n v="5.18"/>
  </r>
  <r>
    <x v="330"/>
    <s v="Giulia"/>
    <s v="SERRA"/>
    <x v="34"/>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842"/>
    <n v="2"/>
    <s v="A"/>
    <s v="11A"/>
    <n v="0"/>
    <n v="1.39"/>
    <n v="0.60000000000000009"/>
  </r>
  <r>
    <x v="330"/>
    <s v="Giulia"/>
    <s v="SERRA"/>
    <x v="34"/>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842"/>
    <n v="1"/>
    <s v="A"/>
    <s v="45A"/>
    <n v="0"/>
    <n v="5.51"/>
    <n v="2.4800000000000004"/>
  </r>
  <r>
    <x v="330"/>
    <s v="Giulia"/>
    <s v="SERRA"/>
    <x v="34"/>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13.99"/>
    <n v="4"/>
    <n v="2"/>
    <n v="842"/>
    <n v="3"/>
    <s v="B"/>
    <s v="4B"/>
    <n v="0"/>
    <n v="7.83"/>
    <n v="6.16"/>
  </r>
  <r>
    <x v="331"/>
    <s v="Mattia"/>
    <s v="SANTORO"/>
    <x v="34"/>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843"/>
    <n v="2"/>
    <s v="C"/>
    <s v="42C"/>
    <n v="0"/>
    <n v="6.63"/>
    <n v="1.3600000000000003"/>
  </r>
  <r>
    <x v="331"/>
    <s v="Mattia"/>
    <s v="SANTORO"/>
    <x v="34"/>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843"/>
    <n v="1"/>
    <s v="B"/>
    <s v="30B"/>
    <n v="0"/>
    <n v="2.4700000000000002"/>
    <n v="1.52"/>
  </r>
  <r>
    <x v="331"/>
    <s v="Mattia"/>
    <s v="SANTORO"/>
    <x v="34"/>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3.99"/>
    <n v="37"/>
    <n v="1"/>
    <n v="843"/>
    <n v="1"/>
    <s v="A"/>
    <s v="37A"/>
    <n v="0"/>
    <n v="2.67"/>
    <n v="1.3200000000000003"/>
  </r>
  <r>
    <x v="331"/>
    <s v="Mattia"/>
    <s v="SANTORO"/>
    <x v="34"/>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843"/>
    <n v="1"/>
    <s v="A"/>
    <s v="13A"/>
    <n v="0"/>
    <n v="5.03"/>
    <n v="2.96"/>
  </r>
  <r>
    <x v="331"/>
    <s v="Matteo"/>
    <s v="ROMANO"/>
    <x v="50"/>
    <s v="Pug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3.99"/>
    <n v="20"/>
    <n v="3"/>
    <n v="844"/>
    <n v="1"/>
    <s v="C"/>
    <s v="20C"/>
    <n v="0"/>
    <n v="3.35"/>
    <n v="0.64000000000000012"/>
  </r>
  <r>
    <x v="331"/>
    <s v="Mattia"/>
    <s v="BARBIERI"/>
    <x v="42"/>
    <s v="Ligu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1.99"/>
    <n v="42"/>
    <n v="3"/>
    <n v="845"/>
    <n v="1"/>
    <s v="C"/>
    <s v="42C"/>
    <n v="0"/>
    <n v="1.39"/>
    <n v="0.60000000000000009"/>
  </r>
  <r>
    <x v="331"/>
    <s v="Alessandro"/>
    <s v="LEONE"/>
    <x v="23"/>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1.99"/>
    <n v="20"/>
    <n v="3"/>
    <n v="846"/>
    <n v="1"/>
    <s v="C"/>
    <s v="20C"/>
    <n v="0"/>
    <n v="1.41"/>
    <n v="0.58000000000000007"/>
  </r>
  <r>
    <x v="332"/>
    <s v="Matteo"/>
    <s v="MARCHETTI"/>
    <x v="83"/>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847"/>
    <n v="1"/>
    <s v="C"/>
    <s v="37C"/>
    <n v="0"/>
    <n v="4.1900000000000004"/>
    <n v="1.7999999999999998"/>
  </r>
  <r>
    <x v="332"/>
    <s v="Matteo"/>
    <s v="MARCHETTI"/>
    <x v="83"/>
    <s v="Emilia Roma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3.99"/>
    <n v="28"/>
    <n v="2"/>
    <n v="847"/>
    <n v="1"/>
    <s v="B"/>
    <s v="28B"/>
    <n v="0"/>
    <n v="2.39"/>
    <n v="1.6"/>
  </r>
  <r>
    <x v="332"/>
    <s v="Matteo"/>
    <s v="MARCHETTI"/>
    <x v="83"/>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847"/>
    <n v="1"/>
    <s v="B"/>
    <s v="14B"/>
    <n v="0"/>
    <n v="5.99"/>
    <n v="4"/>
  </r>
  <r>
    <x v="332"/>
    <s v="Chiara"/>
    <s v="FERRARI"/>
    <x v="85"/>
    <s v="Valle d'Aost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848"/>
    <n v="1"/>
    <s v="C"/>
    <s v="46C"/>
    <n v="0"/>
    <n v="2.79"/>
    <n v="1.2000000000000002"/>
  </r>
  <r>
    <x v="332"/>
    <s v="Chiara"/>
    <s v="FERRARI"/>
    <x v="85"/>
    <s v="Valle d'Aost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848"/>
    <n v="2"/>
    <s v="A"/>
    <s v="29A"/>
    <n v="0"/>
    <n v="3.29"/>
    <n v="2.7"/>
  </r>
  <r>
    <x v="332"/>
    <s v="Chiara"/>
    <s v="FERRARI"/>
    <x v="85"/>
    <s v="Valle d'Aost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5.99"/>
    <n v="14"/>
    <n v="1"/>
    <n v="848"/>
    <n v="3"/>
    <s v="A"/>
    <s v="14A"/>
    <n v="0"/>
    <n v="4.1900000000000004"/>
    <n v="1.7999999999999998"/>
  </r>
  <r>
    <x v="332"/>
    <s v="Chiara"/>
    <s v="FERRARI"/>
    <x v="85"/>
    <s v="Valle d'Aos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848"/>
    <n v="1"/>
    <s v="B"/>
    <s v="37B"/>
    <n v="0"/>
    <n v="4.3099999999999996"/>
    <n v="3.6800000000000006"/>
  </r>
  <r>
    <x v="333"/>
    <s v="Greta"/>
    <s v="RICCI"/>
    <x v="98"/>
    <s v="Friuli Venezia Giu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1.99"/>
    <n v="8"/>
    <n v="1"/>
    <n v="849"/>
    <n v="3"/>
    <s v="A"/>
    <s v="8A"/>
    <n v="5"/>
    <n v="1.31"/>
    <n v="0.67999999999999994"/>
  </r>
  <r>
    <x v="333"/>
    <s v="Greta"/>
    <s v="RICCI"/>
    <x v="98"/>
    <s v="Friuli Venezia Giulia"/>
    <x v="3"/>
    <x v="3"/>
    <s v="T "/>
    <n v="113"/>
    <s v="Mystery, Thriller"/>
    <n v="8.5"/>
    <s v="A man with short-term memory loss attempts to track down his wife's murderer."/>
    <s v="Christopher Nolan "/>
    <s v="Guy Pearce, Carrie-Anne Moss, Joe Pantoliano, Mark Boone Junior"/>
    <n v="986815"/>
    <n v="25540000"/>
    <s v="DVD"/>
    <n v="7.99"/>
    <n v="41"/>
    <n v="1"/>
    <n v="849"/>
    <n v="3"/>
    <s v="A"/>
    <s v="41A"/>
    <n v="0"/>
    <n v="3.99"/>
    <n v="4"/>
  </r>
  <r>
    <x v="333"/>
    <s v="Tommaso"/>
    <s v="LONGO"/>
    <x v="24"/>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7.99"/>
    <n v="36"/>
    <n v="3"/>
    <n v="850"/>
    <n v="3"/>
    <s v="C"/>
    <s v="36C"/>
    <n v="0"/>
    <n v="5.67"/>
    <n v="2.3200000000000003"/>
  </r>
  <r>
    <x v="333"/>
    <s v="Tommaso"/>
    <s v="LONGO"/>
    <x v="24"/>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4"/>
    <n v="3"/>
    <n v="850"/>
    <n v="1"/>
    <s v="C"/>
    <s v="14C"/>
    <n v="0"/>
    <n v="2.79"/>
    <n v="1.2000000000000002"/>
  </r>
  <r>
    <x v="333"/>
    <s v="Tommaso"/>
    <s v="LONGO"/>
    <x v="24"/>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3.99"/>
    <n v="12"/>
    <n v="2"/>
    <n v="850"/>
    <n v="2"/>
    <s v="B"/>
    <s v="12B"/>
    <n v="5"/>
    <n v="2.27"/>
    <n v="1.7200000000000002"/>
  </r>
  <r>
    <x v="334"/>
    <s v="Giorgia"/>
    <s v="ROSSI"/>
    <x v="56"/>
    <s v="Friuli Venezia Giu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3.99"/>
    <n v="29"/>
    <n v="1"/>
    <n v="851"/>
    <n v="1"/>
    <s v="A"/>
    <s v="29A"/>
    <n v="0"/>
    <n v="2.59"/>
    <n v="1.4000000000000004"/>
  </r>
  <r>
    <x v="334"/>
    <s v="Giorgia"/>
    <s v="ROSSI"/>
    <x v="56"/>
    <s v="Friuli Venezia Giulia"/>
    <x v="3"/>
    <x v="3"/>
    <s v="T "/>
    <n v="113"/>
    <s v="Mystery, Thriller"/>
    <n v="8.5"/>
    <s v="A man with short-term memory loss attempts to track down his wife's murderer."/>
    <s v="Christopher Nolan "/>
    <s v="Guy Pearce, Carrie-Anne Moss, Joe Pantoliano, Mark Boone Junior"/>
    <n v="986815"/>
    <n v="25540000"/>
    <s v="Blu-Ray"/>
    <n v="7.99"/>
    <n v="41"/>
    <n v="2"/>
    <n v="851"/>
    <n v="1"/>
    <s v="B"/>
    <s v="41B"/>
    <n v="0"/>
    <n v="3.99"/>
    <n v="4"/>
  </r>
  <r>
    <x v="335"/>
    <s v="Andrea"/>
    <s v="CARUSO"/>
    <x v="37"/>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852"/>
    <n v="3"/>
    <s v="A"/>
    <s v="5A"/>
    <n v="0"/>
    <n v="6.59"/>
    <n v="3.4000000000000004"/>
  </r>
  <r>
    <x v="335"/>
    <s v="Giorgia"/>
    <s v="D'ANGELO"/>
    <x v="53"/>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1.99"/>
    <n v="43"/>
    <n v="3"/>
    <n v="853"/>
    <n v="1"/>
    <s v="C"/>
    <s v="43C"/>
    <n v="0"/>
    <n v="1.43"/>
    <n v="0.56000000000000005"/>
  </r>
  <r>
    <x v="335"/>
    <s v="Giorgia"/>
    <s v="D'ANGELO"/>
    <x v="53"/>
    <s v="March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853"/>
    <n v="1"/>
    <s v="B"/>
    <s v="29B"/>
    <n v="0"/>
    <n v="4.13"/>
    <n v="1.8600000000000003"/>
  </r>
  <r>
    <x v="335"/>
    <s v="Martina"/>
    <s v="BARBIERI"/>
    <x v="92"/>
    <s v="Abruzz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854"/>
    <n v="2"/>
    <s v="B"/>
    <s v="13B"/>
    <n v="5"/>
    <n v="3.35"/>
    <n v="2.64"/>
  </r>
  <r>
    <x v="336"/>
    <s v="Francesco"/>
    <s v="FARINA"/>
    <x v="25"/>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8"/>
    <n v="2"/>
    <n v="855"/>
    <n v="3"/>
    <s v="B"/>
    <s v="18B"/>
    <n v="0"/>
    <n v="2.71"/>
    <n v="1.2800000000000002"/>
  </r>
  <r>
    <x v="336"/>
    <s v="Francesco"/>
    <s v="FARINA"/>
    <x v="25"/>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855"/>
    <n v="1"/>
    <s v="B"/>
    <s v="36B"/>
    <n v="0"/>
    <n v="6.89"/>
    <n v="3.1000000000000005"/>
  </r>
  <r>
    <x v="337"/>
    <s v="Francesco"/>
    <s v="CARUSO"/>
    <x v="39"/>
    <s v="Tosca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856"/>
    <n v="1"/>
    <s v="B"/>
    <s v="19B"/>
    <n v="5"/>
    <n v="4.1500000000000004"/>
    <n v="3.84"/>
  </r>
  <r>
    <x v="338"/>
    <s v="Francesco"/>
    <s v="FERRARI"/>
    <x v="59"/>
    <s v="Lombardia"/>
    <x v="3"/>
    <x v="3"/>
    <s v="T "/>
    <n v="113"/>
    <s v="Mystery, Thriller"/>
    <n v="8.5"/>
    <s v="A man with short-term memory loss attempts to track down his wife's murderer."/>
    <s v="Christopher Nolan "/>
    <s v="Guy Pearce, Carrie-Anne Moss, Joe Pantoliano, Mark Boone Junior"/>
    <n v="986815"/>
    <n v="25540000"/>
    <s v="Digitale"/>
    <n v="5.99"/>
    <n v="20"/>
    <n v="3"/>
    <n v="857"/>
    <n v="3"/>
    <s v="C"/>
    <s v="20C"/>
    <n v="0"/>
    <n v="4.1900000000000004"/>
    <n v="1.7999999999999998"/>
  </r>
  <r>
    <x v="338"/>
    <s v="Francesco"/>
    <s v="FERRARI"/>
    <x v="59"/>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5.99"/>
    <n v="30"/>
    <n v="2"/>
    <n v="857"/>
    <n v="2"/>
    <s v="B"/>
    <s v="30B"/>
    <n v="0"/>
    <n v="3.53"/>
    <n v="2.4600000000000004"/>
  </r>
  <r>
    <x v="338"/>
    <s v="Francesco"/>
    <s v="FERRARI"/>
    <x v="59"/>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20"/>
    <n v="1"/>
    <n v="857"/>
    <n v="1"/>
    <s v="A"/>
    <s v="20A"/>
    <n v="0"/>
    <n v="3.95"/>
    <n v="2.04"/>
  </r>
  <r>
    <x v="338"/>
    <s v="Francesco"/>
    <s v="FERRARI"/>
    <x v="59"/>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857"/>
    <n v="1"/>
    <s v="A"/>
    <s v="17A"/>
    <n v="0"/>
    <n v="5.59"/>
    <n v="2.4000000000000004"/>
  </r>
  <r>
    <x v="338"/>
    <s v="Gabriele"/>
    <s v="MANCINI"/>
    <x v="10"/>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858"/>
    <n v="2"/>
    <s v="A"/>
    <s v="36A"/>
    <n v="0"/>
    <n v="3.47"/>
    <n v="2.52"/>
  </r>
  <r>
    <x v="338"/>
    <s v="Gabriele"/>
    <s v="MANCINI"/>
    <x v="10"/>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9.99"/>
    <n v="43"/>
    <n v="1"/>
    <n v="858"/>
    <n v="1"/>
    <s v="A"/>
    <s v="43A"/>
    <n v="0"/>
    <n v="6.39"/>
    <n v="3.6000000000000005"/>
  </r>
  <r>
    <x v="338"/>
    <s v="Matteo"/>
    <s v="CONTI"/>
    <x v="26"/>
    <s v="Abruzz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859"/>
    <n v="3"/>
    <s v="C"/>
    <s v="48C"/>
    <n v="0"/>
    <n v="3.23"/>
    <n v="0.76000000000000023"/>
  </r>
  <r>
    <x v="338"/>
    <s v="Matteo"/>
    <s v="CONTI"/>
    <x v="26"/>
    <s v="Abruzzo"/>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9.99"/>
    <n v="15"/>
    <n v="3"/>
    <n v="859"/>
    <n v="2"/>
    <s v="C"/>
    <s v="15C"/>
    <n v="0"/>
    <n v="6.99"/>
    <n v="3"/>
  </r>
  <r>
    <x v="338"/>
    <s v="Matteo"/>
    <s v="CONTI"/>
    <x v="26"/>
    <s v="Abruzz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859"/>
    <n v="1"/>
    <s v="A"/>
    <s v="33A"/>
    <n v="5"/>
    <n v="1.27"/>
    <n v="0.72"/>
  </r>
  <r>
    <x v="338"/>
    <s v="Mattia"/>
    <s v="COLOMBO"/>
    <x v="37"/>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860"/>
    <n v="1"/>
    <s v="C"/>
    <s v="21C"/>
    <n v="0"/>
    <n v="6.15"/>
    <n v="1.8399999999999999"/>
  </r>
  <r>
    <x v="338"/>
    <s v="Mattia"/>
    <s v="COLOMBO"/>
    <x v="37"/>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860"/>
    <n v="1"/>
    <s v="C"/>
    <s v="33C"/>
    <n v="0"/>
    <n v="4.8499999999999996"/>
    <n v="1.1400000000000006"/>
  </r>
  <r>
    <x v="338"/>
    <s v="Mattia"/>
    <s v="COLOMBO"/>
    <x v="37"/>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860"/>
    <n v="3"/>
    <s v="B"/>
    <s v="18B"/>
    <n v="0"/>
    <n v="5.89"/>
    <n v="4.1000000000000005"/>
  </r>
  <r>
    <x v="339"/>
    <s v="Gabriele"/>
    <s v="CONTI"/>
    <x v="44"/>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861"/>
    <n v="2"/>
    <s v="C"/>
    <s v="22C"/>
    <n v="0"/>
    <n v="5.09"/>
    <n v="0.90000000000000036"/>
  </r>
  <r>
    <x v="339"/>
    <s v="Gabriele"/>
    <s v="CONTI"/>
    <x v="44"/>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5.99"/>
    <n v="39"/>
    <n v="1"/>
    <n v="861"/>
    <n v="3"/>
    <s v="A"/>
    <s v="39A"/>
    <n v="5"/>
    <n v="3.65"/>
    <n v="2.3400000000000003"/>
  </r>
  <r>
    <x v="339"/>
    <s v="Leonardo"/>
    <s v="GRASSI"/>
    <x v="53"/>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1.99"/>
    <n v="6"/>
    <n v="3"/>
    <n v="862"/>
    <n v="1"/>
    <s v="C"/>
    <s v="6C"/>
    <n v="0"/>
    <n v="1.57"/>
    <n v="0.41999999999999993"/>
  </r>
  <r>
    <x v="339"/>
    <s v="Leonardo"/>
    <s v="GRASSI"/>
    <x v="53"/>
    <s v="Marche"/>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862"/>
    <n v="3"/>
    <s v="B"/>
    <s v="1B"/>
    <n v="0"/>
    <n v="2.0299999999999998"/>
    <n v="1.9600000000000004"/>
  </r>
  <r>
    <x v="339"/>
    <s v="Leonardo"/>
    <s v="GRASSI"/>
    <x v="53"/>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5.99"/>
    <n v="14"/>
    <n v="2"/>
    <n v="862"/>
    <n v="1"/>
    <s v="B"/>
    <s v="14B"/>
    <n v="0"/>
    <n v="4.07"/>
    <n v="1.92"/>
  </r>
  <r>
    <x v="340"/>
    <s v="Matteo"/>
    <s v="D'ANGELO"/>
    <x v="21"/>
    <s v="Friuli Venezia Giu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863"/>
    <n v="3"/>
    <s v="C"/>
    <s v="12C"/>
    <n v="0"/>
    <n v="5.09"/>
    <n v="0.90000000000000036"/>
  </r>
  <r>
    <x v="340"/>
    <s v="Matteo"/>
    <s v="D'ANGELO"/>
    <x v="21"/>
    <s v="Friuli Venezia Giu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9.99"/>
    <n v="27"/>
    <n v="3"/>
    <n v="863"/>
    <n v="1"/>
    <s v="C"/>
    <s v="27C"/>
    <n v="0"/>
    <n v="8.49"/>
    <n v="1.5"/>
  </r>
  <r>
    <x v="340"/>
    <s v="Matteo"/>
    <s v="D'ANGELO"/>
    <x v="21"/>
    <s v="Friuli Venezia Giu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863"/>
    <n v="1"/>
    <s v="A"/>
    <s v="46A"/>
    <n v="5"/>
    <n v="0.99"/>
    <n v="1"/>
  </r>
  <r>
    <x v="340"/>
    <s v="Matteo"/>
    <s v="D'ANGELO"/>
    <x v="21"/>
    <s v="Friuli Venezia Giu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863"/>
    <n v="1"/>
    <s v="A"/>
    <s v="8A"/>
    <n v="0"/>
    <n v="1.99"/>
    <n v="2"/>
  </r>
  <r>
    <x v="340"/>
    <s v="Leonardo"/>
    <s v="MARCHETTI"/>
    <x v="62"/>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1.99"/>
    <n v="42"/>
    <n v="3"/>
    <n v="864"/>
    <n v="1"/>
    <s v="C"/>
    <s v="42C"/>
    <n v="0"/>
    <n v="1.55"/>
    <n v="0.43999999999999995"/>
  </r>
  <r>
    <x v="340"/>
    <s v="Leonardo"/>
    <s v="MARCHETTI"/>
    <x v="62"/>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864"/>
    <n v="3"/>
    <s v="C"/>
    <s v="14C"/>
    <n v="0"/>
    <n v="7.79"/>
    <n v="2.2000000000000002"/>
  </r>
  <r>
    <x v="340"/>
    <s v="Leonardo"/>
    <s v="MARCHETTI"/>
    <x v="62"/>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864"/>
    <n v="3"/>
    <s v="C"/>
    <s v="26C"/>
    <n v="0"/>
    <n v="7.49"/>
    <n v="2.5"/>
  </r>
  <r>
    <x v="340"/>
    <s v="Leonardo"/>
    <s v="MARCHETTI"/>
    <x v="62"/>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5.99"/>
    <n v="42"/>
    <n v="1"/>
    <n v="864"/>
    <n v="1"/>
    <s v="A"/>
    <s v="42A"/>
    <n v="0"/>
    <n v="3.23"/>
    <n v="2.7600000000000002"/>
  </r>
  <r>
    <x v="341"/>
    <s v="Sofia"/>
    <s v="COLOMBO"/>
    <x v="35"/>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865"/>
    <n v="3"/>
    <s v="A"/>
    <s v="12A"/>
    <n v="0"/>
    <n v="1.27"/>
    <n v="0.72"/>
  </r>
  <r>
    <x v="341"/>
    <s v="Sofia"/>
    <s v="COLOMBO"/>
    <x v="35"/>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865"/>
    <n v="2"/>
    <s v="A"/>
    <s v="36A"/>
    <n v="0"/>
    <n v="3.71"/>
    <n v="2.2800000000000002"/>
  </r>
  <r>
    <x v="341"/>
    <s v="Sofia"/>
    <s v="COLOMBO"/>
    <x v="35"/>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865"/>
    <n v="1"/>
    <s v="B"/>
    <s v="38B"/>
    <n v="0"/>
    <n v="5.39"/>
    <n v="4.6000000000000005"/>
  </r>
  <r>
    <x v="341"/>
    <s v="Sofia"/>
    <s v="COLOMBO"/>
    <x v="35"/>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865"/>
    <n v="3"/>
    <s v="B"/>
    <s v="2B"/>
    <n v="0"/>
    <n v="5.49"/>
    <n v="4.5"/>
  </r>
  <r>
    <x v="342"/>
    <s v="Alice"/>
    <s v="SANTORO"/>
    <x v="70"/>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866"/>
    <n v="1"/>
    <s v="C"/>
    <s v="14C"/>
    <n v="0"/>
    <n v="8.39"/>
    <n v="1.5999999999999996"/>
  </r>
  <r>
    <x v="342"/>
    <s v="Alice"/>
    <s v="SANTORO"/>
    <x v="70"/>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866"/>
    <n v="3"/>
    <s v="B"/>
    <s v="4B"/>
    <n v="0"/>
    <n v="2.59"/>
    <n v="1.4000000000000004"/>
  </r>
  <r>
    <x v="342"/>
    <s v="Alice"/>
    <s v="SANTORO"/>
    <x v="70"/>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866"/>
    <n v="1"/>
    <s v="A"/>
    <s v="3A"/>
    <n v="0"/>
    <n v="3.41"/>
    <n v="2.58"/>
  </r>
  <r>
    <x v="342"/>
    <s v="Alice"/>
    <s v="SANTORO"/>
    <x v="70"/>
    <s v="Piemont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5.99"/>
    <n v="33"/>
    <n v="2"/>
    <n v="866"/>
    <n v="1"/>
    <s v="B"/>
    <s v="33B"/>
    <n v="0"/>
    <n v="3.47"/>
    <n v="2.52"/>
  </r>
  <r>
    <x v="342"/>
    <s v="Francesco"/>
    <s v="LOMBARDI"/>
    <x v="19"/>
    <s v="Sarde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867"/>
    <n v="1"/>
    <s v="C"/>
    <s v="11C"/>
    <n v="0"/>
    <n v="2.91"/>
    <n v="1.08"/>
  </r>
  <r>
    <x v="342"/>
    <s v="Francesco"/>
    <s v="LOMBARDI"/>
    <x v="19"/>
    <s v="Sardegna"/>
    <x v="6"/>
    <x v="6"/>
    <s v="N/A"/>
    <n v="96"/>
    <s v="Crime, Drama"/>
    <n v="8.9"/>
    <s v="A jury holdout attempts to prevent a miscarriage of justice by forcing his colleagues to reconsider the evidence."/>
    <s v="Sidney Lumet "/>
    <s v="Henry Fonda, Lee J. Cobb, Martin Balsam, John Fiedler"/>
    <n v="555455"/>
    <n v="0"/>
    <s v="DVD"/>
    <n v="3.99"/>
    <n v="50"/>
    <n v="1"/>
    <n v="867"/>
    <n v="2"/>
    <s v="A"/>
    <s v="50A"/>
    <n v="0"/>
    <n v="2.4300000000000002"/>
    <n v="1.56"/>
  </r>
  <r>
    <x v="342"/>
    <s v="Francesco"/>
    <s v="LOMBARDI"/>
    <x v="19"/>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867"/>
    <n v="3"/>
    <s v="A"/>
    <s v="22A"/>
    <n v="0"/>
    <n v="3.35"/>
    <n v="2.64"/>
  </r>
  <r>
    <x v="342"/>
    <s v="Francesco"/>
    <s v="LOMBARDI"/>
    <x v="19"/>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867"/>
    <n v="2"/>
    <s v="B"/>
    <s v="42B"/>
    <n v="0"/>
    <n v="4.63"/>
    <n v="3.3600000000000003"/>
  </r>
  <r>
    <x v="343"/>
    <s v="Aurora"/>
    <s v="MARTINI"/>
    <x v="18"/>
    <s v="Piemont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2"/>
    <n v="1"/>
    <n v="868"/>
    <n v="1"/>
    <s v="A"/>
    <s v="12A"/>
    <n v="5"/>
    <n v="3.11"/>
    <n v="2.8800000000000003"/>
  </r>
  <r>
    <x v="343"/>
    <s v="Alice"/>
    <s v="MAZZA"/>
    <x v="80"/>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869"/>
    <n v="3"/>
    <s v="B"/>
    <s v="21B"/>
    <n v="0"/>
    <n v="3.83"/>
    <n v="2.16"/>
  </r>
  <r>
    <x v="343"/>
    <s v="Alice"/>
    <s v="MAZZA"/>
    <x v="80"/>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9.99"/>
    <n v="29"/>
    <n v="1"/>
    <n v="869"/>
    <n v="3"/>
    <s v="A"/>
    <s v="29A"/>
    <n v="0"/>
    <n v="6.19"/>
    <n v="3.8"/>
  </r>
  <r>
    <x v="343"/>
    <s v="Matteo"/>
    <s v="MARINO"/>
    <x v="82"/>
    <s v="Abruzz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870"/>
    <n v="3"/>
    <s v="C"/>
    <s v="21C"/>
    <n v="0"/>
    <n v="3.07"/>
    <n v="0.92000000000000037"/>
  </r>
  <r>
    <x v="343"/>
    <s v="Matteo"/>
    <s v="MARINO"/>
    <x v="82"/>
    <s v="Abruzzo"/>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870"/>
    <n v="2"/>
    <s v="C"/>
    <s v="1C"/>
    <n v="0"/>
    <n v="2.91"/>
    <n v="1.08"/>
  </r>
  <r>
    <x v="344"/>
    <s v="Martina"/>
    <s v="PELLEGRINI"/>
    <x v="39"/>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3.99"/>
    <n v="24"/>
    <n v="1"/>
    <n v="871"/>
    <n v="1"/>
    <s v="A"/>
    <s v="24A"/>
    <n v="0"/>
    <n v="2.0699999999999998"/>
    <n v="1.9200000000000004"/>
  </r>
  <r>
    <x v="344"/>
    <s v="Martina"/>
    <s v="PELLEGRINI"/>
    <x v="39"/>
    <s v="Tosca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871"/>
    <n v="2"/>
    <s v="B"/>
    <s v="42B"/>
    <n v="0"/>
    <n v="5.35"/>
    <n v="2.6400000000000006"/>
  </r>
  <r>
    <x v="344"/>
    <s v="Alessandro"/>
    <s v="MARINI"/>
    <x v="22"/>
    <s v="Sarde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872"/>
    <n v="2"/>
    <s v="A"/>
    <s v="39A"/>
    <n v="0"/>
    <n v="1.17"/>
    <n v="0.82000000000000006"/>
  </r>
  <r>
    <x v="344"/>
    <s v="Alessandro"/>
    <s v="MARINI"/>
    <x v="22"/>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5.99"/>
    <n v="49"/>
    <n v="2"/>
    <n v="872"/>
    <n v="2"/>
    <s v="B"/>
    <s v="49B"/>
    <n v="5"/>
    <n v="3.59"/>
    <n v="2.4000000000000004"/>
  </r>
  <r>
    <x v="344"/>
    <s v="Greta"/>
    <s v="COSTA"/>
    <x v="13"/>
    <s v="Piemont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1.99"/>
    <n v="23"/>
    <n v="1"/>
    <n v="873"/>
    <n v="2"/>
    <s v="A"/>
    <s v="23A"/>
    <n v="0"/>
    <n v="1.23"/>
    <n v="0.76"/>
  </r>
  <r>
    <x v="344"/>
    <s v="Greta"/>
    <s v="COSTA"/>
    <x v="13"/>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3.99"/>
    <n v="37"/>
    <n v="1"/>
    <n v="873"/>
    <n v="2"/>
    <s v="A"/>
    <s v="37A"/>
    <n v="0"/>
    <n v="2.5099999999999998"/>
    <n v="1.4800000000000004"/>
  </r>
  <r>
    <x v="344"/>
    <s v="Greta"/>
    <s v="COSTA"/>
    <x v="13"/>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873"/>
    <n v="2"/>
    <s v="A"/>
    <s v="4A"/>
    <n v="0"/>
    <n v="3.23"/>
    <n v="2.7600000000000002"/>
  </r>
  <r>
    <x v="345"/>
    <s v="Andrea"/>
    <s v="FARINA"/>
    <x v="66"/>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7.99"/>
    <n v="25"/>
    <n v="1"/>
    <n v="874"/>
    <n v="2"/>
    <s v="A"/>
    <s v="25A"/>
    <n v="0"/>
    <n v="4.07"/>
    <n v="3.92"/>
  </r>
  <r>
    <x v="345"/>
    <s v="Andrea"/>
    <s v="FARINA"/>
    <x v="66"/>
    <s v="Veneto"/>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25"/>
    <n v="2"/>
    <n v="874"/>
    <n v="3"/>
    <s v="B"/>
    <s v="25B"/>
    <n v="0"/>
    <n v="7.69"/>
    <n v="6.3"/>
  </r>
  <r>
    <x v="345"/>
    <s v="Matteo"/>
    <s v="CONTI"/>
    <x v="26"/>
    <s v="Abruzz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875"/>
    <n v="1"/>
    <s v="C"/>
    <s v="7C"/>
    <n v="0"/>
    <n v="5.59"/>
    <n v="2.4000000000000004"/>
  </r>
  <r>
    <x v="345"/>
    <s v="Matteo"/>
    <s v="CONTI"/>
    <x v="26"/>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875"/>
    <n v="2"/>
    <s v="B"/>
    <s v="42B"/>
    <n v="0"/>
    <n v="2.5099999999999998"/>
    <n v="1.4800000000000004"/>
  </r>
  <r>
    <x v="345"/>
    <s v="Matteo"/>
    <s v="CONTI"/>
    <x v="26"/>
    <s v="Abruzz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7.99"/>
    <n v="17"/>
    <n v="2"/>
    <n v="875"/>
    <n v="2"/>
    <s v="B"/>
    <s v="17B"/>
    <n v="0"/>
    <n v="4.71"/>
    <n v="3.2800000000000002"/>
  </r>
  <r>
    <x v="346"/>
    <s v="Matteo"/>
    <s v="D'ANGELO"/>
    <x v="21"/>
    <s v="Friuli Venezia Giu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876"/>
    <n v="1"/>
    <s v="C"/>
    <s v="43C"/>
    <n v="0"/>
    <n v="3.35"/>
    <n v="0.64000000000000012"/>
  </r>
  <r>
    <x v="346"/>
    <s v="Matteo"/>
    <s v="D'ANGELO"/>
    <x v="21"/>
    <s v="Friuli Venezia Giulia"/>
    <x v="3"/>
    <x v="3"/>
    <s v="T "/>
    <n v="113"/>
    <s v="Mystery, Thriller"/>
    <n v="8.5"/>
    <s v="A man with short-term memory loss attempts to track down his wife's murderer."/>
    <s v="Christopher Nolan "/>
    <s v="Guy Pearce, Carrie-Anne Moss, Joe Pantoliano, Mark Boone Junior"/>
    <n v="986815"/>
    <n v="25540000"/>
    <s v="Digitale"/>
    <n v="5.99"/>
    <n v="41"/>
    <n v="3"/>
    <n v="876"/>
    <n v="2"/>
    <s v="C"/>
    <s v="41C"/>
    <n v="0"/>
    <n v="4.55"/>
    <n v="1.4400000000000004"/>
  </r>
  <r>
    <x v="346"/>
    <s v="Matteo"/>
    <s v="D'ANGELO"/>
    <x v="21"/>
    <s v="Friuli Venezia Giu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876"/>
    <n v="2"/>
    <s v="B"/>
    <s v="17B"/>
    <n v="0"/>
    <n v="3.77"/>
    <n v="2.2200000000000002"/>
  </r>
  <r>
    <x v="346"/>
    <s v="Matteo"/>
    <s v="D'ANGELO"/>
    <x v="21"/>
    <s v="Friuli Venezia Giu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7.99"/>
    <n v="30"/>
    <n v="1"/>
    <n v="876"/>
    <n v="2"/>
    <s v="A"/>
    <s v="30A"/>
    <n v="0"/>
    <n v="4.07"/>
    <n v="3.92"/>
  </r>
  <r>
    <x v="346"/>
    <s v="Matteo"/>
    <s v="D'ANGELO"/>
    <x v="21"/>
    <s v="Friuli Venezia Giu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876"/>
    <n v="3"/>
    <s v="B"/>
    <s v="15B"/>
    <n v="0"/>
    <n v="5.79"/>
    <n v="4.2"/>
  </r>
  <r>
    <x v="346"/>
    <s v="Matteo"/>
    <s v="D'ANGELO"/>
    <x v="21"/>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876"/>
    <n v="1"/>
    <s v="B"/>
    <s v="18B"/>
    <n v="0"/>
    <n v="8.81"/>
    <n v="5.18"/>
  </r>
  <r>
    <x v="346"/>
    <s v="Matteo"/>
    <s v="MARCHETTI"/>
    <x v="83"/>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877"/>
    <n v="1"/>
    <s v="C"/>
    <s v="21C"/>
    <n v="0"/>
    <n v="6.07"/>
    <n v="1.92"/>
  </r>
  <r>
    <x v="346"/>
    <s v="Matteo"/>
    <s v="MARCHETTI"/>
    <x v="83"/>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9.99"/>
    <n v="21"/>
    <n v="3"/>
    <n v="877"/>
    <n v="1"/>
    <s v="C"/>
    <s v="21C"/>
    <n v="0"/>
    <n v="7.89"/>
    <n v="2.1000000000000005"/>
  </r>
  <r>
    <x v="346"/>
    <s v="Matteo"/>
    <s v="MARCHETTI"/>
    <x v="83"/>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7.99"/>
    <n v="8"/>
    <n v="2"/>
    <n v="877"/>
    <n v="1"/>
    <s v="B"/>
    <s v="8B"/>
    <n v="0"/>
    <n v="4.95"/>
    <n v="3.04"/>
  </r>
  <r>
    <x v="346"/>
    <s v="Matteo"/>
    <s v="MARCHETTI"/>
    <x v="83"/>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9.99"/>
    <n v="47"/>
    <n v="1"/>
    <n v="877"/>
    <n v="3"/>
    <s v="A"/>
    <s v="47A"/>
    <n v="0"/>
    <n v="5.59"/>
    <n v="4.4000000000000004"/>
  </r>
  <r>
    <x v="346"/>
    <s v="Matteo"/>
    <s v="MARCHETTI"/>
    <x v="83"/>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39"/>
    <n v="2"/>
    <n v="877"/>
    <n v="3"/>
    <s v="B"/>
    <s v="39B"/>
    <n v="0"/>
    <n v="8.39"/>
    <n v="5.6"/>
  </r>
  <r>
    <x v="347"/>
    <s v="Tommaso"/>
    <s v="LEONE"/>
    <x v="107"/>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878"/>
    <n v="1"/>
    <s v="C"/>
    <s v="46C"/>
    <n v="0"/>
    <n v="7.09"/>
    <n v="2.9000000000000004"/>
  </r>
  <r>
    <x v="347"/>
    <s v="Tommaso"/>
    <s v="LEONE"/>
    <x v="107"/>
    <s v="Toscana"/>
    <x v="3"/>
    <x v="3"/>
    <s v="T "/>
    <n v="113"/>
    <s v="Mystery, Thriller"/>
    <n v="8.5"/>
    <s v="A man with short-term memory loss attempts to track down his wife's murderer."/>
    <s v="Christopher Nolan "/>
    <s v="Guy Pearce, Carrie-Anne Moss, Joe Pantoliano, Mark Boone Junior"/>
    <n v="986815"/>
    <n v="25540000"/>
    <s v="Digitale"/>
    <n v="9.99"/>
    <n v="41"/>
    <n v="3"/>
    <n v="878"/>
    <n v="1"/>
    <s v="C"/>
    <s v="41C"/>
    <n v="0"/>
    <n v="8.49"/>
    <n v="1.5"/>
  </r>
  <r>
    <x v="347"/>
    <s v="Tommaso"/>
    <s v="LEONE"/>
    <x v="107"/>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9.99"/>
    <n v="5"/>
    <n v="2"/>
    <n v="878"/>
    <n v="3"/>
    <s v="B"/>
    <s v="5B"/>
    <n v="0"/>
    <n v="5.49"/>
    <n v="4.5"/>
  </r>
  <r>
    <x v="347"/>
    <s v="Tommaso"/>
    <s v="LEONE"/>
    <x v="107"/>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7.99"/>
    <n v="2"/>
    <n v="1"/>
    <n v="878"/>
    <n v="2"/>
    <s v="A"/>
    <s v="2A"/>
    <n v="0"/>
    <n v="5.51"/>
    <n v="2.4800000000000004"/>
  </r>
  <r>
    <x v="347"/>
    <s v="Tommaso"/>
    <s v="LEONE"/>
    <x v="107"/>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878"/>
    <n v="1"/>
    <s v="B"/>
    <s v="20B"/>
    <n v="0"/>
    <n v="7.83"/>
    <n v="6.16"/>
  </r>
  <r>
    <x v="348"/>
    <s v="Martina"/>
    <s v="MORETTI"/>
    <x v="58"/>
    <s v="Calab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879"/>
    <n v="2"/>
    <s v="C"/>
    <s v="39C"/>
    <n v="0"/>
    <n v="4.8499999999999996"/>
    <n v="1.1400000000000006"/>
  </r>
  <r>
    <x v="348"/>
    <s v="Ginevra"/>
    <s v="LEONE"/>
    <x v="53"/>
    <s v="March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9.99"/>
    <n v="24"/>
    <n v="3"/>
    <n v="880"/>
    <n v="1"/>
    <s v="C"/>
    <s v="24C"/>
    <n v="0"/>
    <n v="8.19"/>
    <n v="1.8000000000000007"/>
  </r>
  <r>
    <x v="348"/>
    <s v="Ginevra"/>
    <s v="LEONE"/>
    <x v="53"/>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880"/>
    <n v="1"/>
    <s v="B"/>
    <s v="6B"/>
    <n v="5"/>
    <n v="4.79"/>
    <n v="3.2"/>
  </r>
  <r>
    <x v="348"/>
    <s v="Martina"/>
    <s v="D'ANGELO"/>
    <x v="51"/>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881"/>
    <n v="1"/>
    <s v="B"/>
    <s v="43B"/>
    <n v="5"/>
    <n v="2.19"/>
    <n v="1.8000000000000003"/>
  </r>
  <r>
    <x v="349"/>
    <s v="Andrea"/>
    <s v="GENTILE"/>
    <x v="67"/>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882"/>
    <n v="3"/>
    <s v="C"/>
    <s v="31C"/>
    <n v="0"/>
    <n v="4.97"/>
    <n v="1.0200000000000005"/>
  </r>
  <r>
    <x v="349"/>
    <s v="Andrea"/>
    <s v="GENTILE"/>
    <x v="67"/>
    <s v="Piemont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882"/>
    <n v="1"/>
    <s v="C"/>
    <s v="48C"/>
    <n v="0"/>
    <n v="2.99"/>
    <n v="1"/>
  </r>
  <r>
    <x v="349"/>
    <s v="Andrea"/>
    <s v="GENTILE"/>
    <x v="67"/>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9.99"/>
    <n v="19"/>
    <n v="2"/>
    <n v="882"/>
    <n v="1"/>
    <s v="B"/>
    <s v="19B"/>
    <n v="0"/>
    <n v="6.89"/>
    <n v="3.1000000000000005"/>
  </r>
  <r>
    <x v="350"/>
    <s v="Alice"/>
    <s v="SERRA"/>
    <x v="81"/>
    <s v="Molis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883"/>
    <n v="3"/>
    <s v="B"/>
    <s v="7B"/>
    <n v="0"/>
    <n v="5.89"/>
    <n v="4.1000000000000005"/>
  </r>
  <r>
    <x v="350"/>
    <s v="Alice"/>
    <s v="SERRA"/>
    <x v="81"/>
    <s v="Molis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13.99"/>
    <n v="38"/>
    <n v="2"/>
    <n v="883"/>
    <n v="3"/>
    <s v="B"/>
    <s v="38B"/>
    <n v="0"/>
    <n v="6.99"/>
    <n v="7"/>
  </r>
  <r>
    <x v="351"/>
    <s v="Francesco"/>
    <s v="GIORDANO"/>
    <x v="4"/>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884"/>
    <n v="1"/>
    <s v="A"/>
    <s v="36A"/>
    <n v="5"/>
    <n v="4.63"/>
    <n v="3.3600000000000003"/>
  </r>
  <r>
    <x v="352"/>
    <s v="Riccardo"/>
    <s v="MARINI"/>
    <x v="0"/>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885"/>
    <n v="1"/>
    <s v="C"/>
    <s v="25C"/>
    <n v="0"/>
    <n v="6.63"/>
    <n v="1.3600000000000003"/>
  </r>
  <r>
    <x v="352"/>
    <s v="Riccardo"/>
    <s v="MARINI"/>
    <x v="0"/>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885"/>
    <n v="2"/>
    <s v="C"/>
    <s v="18C"/>
    <n v="0"/>
    <n v="4.7300000000000004"/>
    <n v="1.2599999999999998"/>
  </r>
  <r>
    <x v="352"/>
    <s v="Riccardo"/>
    <s v="MARINI"/>
    <x v="0"/>
    <s v="Ligu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885"/>
    <n v="1"/>
    <s v="A"/>
    <s v="28A"/>
    <n v="0"/>
    <n v="2.35"/>
    <n v="1.6400000000000001"/>
  </r>
  <r>
    <x v="353"/>
    <s v="Andrea"/>
    <s v="LONGO"/>
    <x v="10"/>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886"/>
    <n v="1"/>
    <s v="A"/>
    <s v="21A"/>
    <n v="0"/>
    <n v="3.17"/>
    <n v="2.8200000000000003"/>
  </r>
  <r>
    <x v="353"/>
    <s v="Andrea"/>
    <s v="LONGO"/>
    <x v="10"/>
    <s v="Tosca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13.99"/>
    <n v="19"/>
    <n v="2"/>
    <n v="886"/>
    <n v="3"/>
    <s v="B"/>
    <s v="19B"/>
    <n v="0"/>
    <n v="7.27"/>
    <n v="6.7200000000000006"/>
  </r>
  <r>
    <x v="353"/>
    <s v="Francesco"/>
    <s v="BIANCHI"/>
    <x v="41"/>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3.99"/>
    <n v="25"/>
    <n v="2"/>
    <n v="887"/>
    <n v="1"/>
    <s v="B"/>
    <s v="25B"/>
    <n v="0"/>
    <n v="2.11"/>
    <n v="1.8800000000000003"/>
  </r>
  <r>
    <x v="353"/>
    <s v="Francesco"/>
    <s v="BIANCHI"/>
    <x v="41"/>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887"/>
    <n v="2"/>
    <s v="A"/>
    <s v="10A"/>
    <n v="0"/>
    <n v="2.4700000000000002"/>
    <n v="1.52"/>
  </r>
  <r>
    <x v="353"/>
    <s v="Francesco"/>
    <s v="BIANCHI"/>
    <x v="41"/>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887"/>
    <n v="1"/>
    <s v="B"/>
    <s v="26B"/>
    <n v="0"/>
    <n v="4.71"/>
    <n v="3.2800000000000002"/>
  </r>
  <r>
    <x v="354"/>
    <s v="Riccardo"/>
    <s v="LEONE"/>
    <x v="72"/>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888"/>
    <n v="1"/>
    <s v="C"/>
    <s v="16C"/>
    <n v="0"/>
    <n v="4.8499999999999996"/>
    <n v="1.1400000000000006"/>
  </r>
  <r>
    <x v="354"/>
    <s v="Riccardo"/>
    <s v="LEONE"/>
    <x v="72"/>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0"/>
    <n v="1"/>
    <n v="888"/>
    <n v="2"/>
    <s v="A"/>
    <s v="30A"/>
    <n v="0"/>
    <n v="1.35"/>
    <n v="0.6399999999999999"/>
  </r>
  <r>
    <x v="354"/>
    <s v="Aurora"/>
    <s v="FERRARI"/>
    <x v="99"/>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1.99"/>
    <n v="35"/>
    <n v="3"/>
    <n v="889"/>
    <n v="1"/>
    <s v="C"/>
    <s v="35C"/>
    <n v="0"/>
    <n v="1.41"/>
    <n v="0.58000000000000007"/>
  </r>
  <r>
    <x v="354"/>
    <s v="Chiara"/>
    <s v="ESPOSITO"/>
    <x v="102"/>
    <s v="Umb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7.99"/>
    <n v="34"/>
    <n v="2"/>
    <n v="890"/>
    <n v="1"/>
    <s v="B"/>
    <s v="34B"/>
    <n v="5"/>
    <n v="4.95"/>
    <n v="3.04"/>
  </r>
  <r>
    <x v="354"/>
    <s v="Aurora"/>
    <s v="COSTA"/>
    <x v="24"/>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891"/>
    <n v="1"/>
    <s v="A"/>
    <s v="22A"/>
    <n v="0"/>
    <n v="2.5099999999999998"/>
    <n v="1.4800000000000004"/>
  </r>
  <r>
    <x v="354"/>
    <s v="Aurora"/>
    <s v="COSTA"/>
    <x v="24"/>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891"/>
    <n v="2"/>
    <s v="A"/>
    <s v="18A"/>
    <n v="0"/>
    <n v="5.35"/>
    <n v="2.6400000000000006"/>
  </r>
  <r>
    <x v="354"/>
    <s v="Riccardo"/>
    <s v="RINALDI"/>
    <x v="10"/>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7.99"/>
    <n v="5"/>
    <n v="1"/>
    <n v="892"/>
    <n v="1"/>
    <s v="A"/>
    <s v="5A"/>
    <n v="0"/>
    <n v="5.19"/>
    <n v="2.8"/>
  </r>
  <r>
    <x v="354"/>
    <s v="Riccardo"/>
    <s v="RINALDI"/>
    <x v="10"/>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892"/>
    <n v="2"/>
    <s v="B"/>
    <s v="27B"/>
    <n v="0"/>
    <n v="7.13"/>
    <n v="6.86"/>
  </r>
  <r>
    <x v="355"/>
    <s v="Chiara"/>
    <s v="BERNARDI"/>
    <x v="3"/>
    <s v="March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893"/>
    <n v="3"/>
    <s v="C"/>
    <s v="38C"/>
    <n v="0"/>
    <n v="2.91"/>
    <n v="1.08"/>
  </r>
  <r>
    <x v="355"/>
    <s v="Chiara"/>
    <s v="BERNARDI"/>
    <x v="3"/>
    <s v="March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893"/>
    <n v="1"/>
    <s v="A"/>
    <s v="42A"/>
    <n v="0"/>
    <n v="6.79"/>
    <n v="3.2"/>
  </r>
  <r>
    <x v="355"/>
    <s v="Leonardo"/>
    <s v="CARUSO"/>
    <x v="64"/>
    <s v="Umb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28"/>
    <n v="1"/>
    <n v="894"/>
    <n v="1"/>
    <s v="A"/>
    <s v="28A"/>
    <n v="0"/>
    <n v="2.99"/>
    <n v="3"/>
  </r>
  <r>
    <x v="355"/>
    <s v="Leonardo"/>
    <s v="CARUSO"/>
    <x v="64"/>
    <s v="Um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5.99"/>
    <n v="26"/>
    <n v="2"/>
    <n v="894"/>
    <n v="1"/>
    <s v="B"/>
    <s v="26B"/>
    <n v="0"/>
    <n v="3.05"/>
    <n v="2.9400000000000004"/>
  </r>
  <r>
    <x v="355"/>
    <s v="Leonardo"/>
    <s v="CARUSO"/>
    <x v="64"/>
    <s v="Umb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894"/>
    <n v="3"/>
    <s v="B"/>
    <s v="29B"/>
    <n v="0"/>
    <n v="4.47"/>
    <n v="3.5200000000000005"/>
  </r>
  <r>
    <x v="355"/>
    <s v="Leonardo"/>
    <s v="CARUSO"/>
    <x v="64"/>
    <s v="Umbria"/>
    <x v="6"/>
    <x v="6"/>
    <s v="N/A"/>
    <n v="96"/>
    <s v="Crime, Drama"/>
    <n v="8.9"/>
    <s v="A jury holdout attempts to prevent a miscarriage of justice by forcing his colleagues to reconsider the evidence."/>
    <s v="Sidney Lumet "/>
    <s v="Henry Fonda, Lee J. Cobb, Martin Balsam, John Fiedler"/>
    <n v="555455"/>
    <n v="0"/>
    <s v="DVD"/>
    <n v="9.99"/>
    <n v="50"/>
    <n v="1"/>
    <n v="894"/>
    <n v="1"/>
    <s v="A"/>
    <s v="50A"/>
    <n v="0"/>
    <n v="5.89"/>
    <n v="4.1000000000000005"/>
  </r>
  <r>
    <x v="356"/>
    <s v="Aurora"/>
    <s v="MANCINI"/>
    <x v="105"/>
    <s v="Ligu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895"/>
    <n v="2"/>
    <s v="B"/>
    <s v="29B"/>
    <n v="5"/>
    <n v="4.13"/>
    <n v="1.8600000000000003"/>
  </r>
  <r>
    <x v="356"/>
    <s v="Andrea"/>
    <s v="FERRARA"/>
    <x v="82"/>
    <s v="Abruzzo"/>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9.99"/>
    <n v="15"/>
    <n v="3"/>
    <n v="896"/>
    <n v="2"/>
    <s v="C"/>
    <s v="15C"/>
    <n v="0"/>
    <n v="7.69"/>
    <n v="2.2999999999999998"/>
  </r>
  <r>
    <x v="356"/>
    <s v="Andrea"/>
    <s v="FERRARA"/>
    <x v="82"/>
    <s v="Abruzz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7.99"/>
    <n v="24"/>
    <n v="2"/>
    <n v="896"/>
    <n v="1"/>
    <s v="B"/>
    <s v="24B"/>
    <n v="0"/>
    <n v="4.71"/>
    <n v="3.2800000000000002"/>
  </r>
  <r>
    <x v="356"/>
    <s v="Andrea"/>
    <s v="FERRARA"/>
    <x v="82"/>
    <s v="Abruzzo"/>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896"/>
    <n v="1"/>
    <s v="B"/>
    <s v="44B"/>
    <n v="0"/>
    <n v="5.27"/>
    <n v="2.7200000000000006"/>
  </r>
  <r>
    <x v="357"/>
    <s v="Alice"/>
    <s v="FERRI"/>
    <x v="6"/>
    <s v="Pug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1.99"/>
    <n v="13"/>
    <n v="3"/>
    <n v="897"/>
    <n v="1"/>
    <s v="C"/>
    <s v="13C"/>
    <n v="0"/>
    <n v="1.59"/>
    <n v="0.39999999999999991"/>
  </r>
  <r>
    <x v="357"/>
    <s v="Alice"/>
    <s v="FERRI"/>
    <x v="6"/>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0"/>
    <n v="3"/>
    <n v="897"/>
    <n v="1"/>
    <s v="C"/>
    <s v="30C"/>
    <n v="0"/>
    <n v="4.8499999999999996"/>
    <n v="1.1400000000000006"/>
  </r>
  <r>
    <x v="357"/>
    <s v="Alice"/>
    <s v="FERRI"/>
    <x v="6"/>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3.99"/>
    <n v="3"/>
    <n v="1"/>
    <n v="897"/>
    <n v="1"/>
    <s v="A"/>
    <s v="3A"/>
    <n v="0"/>
    <n v="2.4300000000000002"/>
    <n v="1.56"/>
  </r>
  <r>
    <x v="357"/>
    <s v="Alice"/>
    <s v="FERRI"/>
    <x v="6"/>
    <s v="Pug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897"/>
    <n v="3"/>
    <s v="B"/>
    <s v="37B"/>
    <n v="0"/>
    <n v="3.17"/>
    <n v="2.8200000000000003"/>
  </r>
  <r>
    <x v="357"/>
    <s v="Alice"/>
    <s v="FERRI"/>
    <x v="6"/>
    <s v="Pug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13.99"/>
    <n v="29"/>
    <n v="2"/>
    <n v="897"/>
    <n v="1"/>
    <s v="B"/>
    <s v="29B"/>
    <n v="0"/>
    <n v="9.51"/>
    <n v="4.4800000000000004"/>
  </r>
  <r>
    <x v="357"/>
    <s v="Giorgia"/>
    <s v="GIORDANO"/>
    <x v="66"/>
    <s v="Veneto"/>
    <x v="36"/>
    <x v="25"/>
    <s v="VM18 "/>
    <n v="119"/>
    <s v="Crime, Drama"/>
    <n v="8.5"/>
    <s v="A former neo-nazi skinhead tries to prevent his younger brother from going down the same wrong path that he did."/>
    <s v="Tony Kaye "/>
    <s v="Edward Norton, Edward Furlong, Beverly D'Angelo, Jennifer Lien"/>
    <n v="908456"/>
    <n v="6720000"/>
    <s v="DVD"/>
    <n v="9.99"/>
    <n v="40"/>
    <n v="1"/>
    <n v="898"/>
    <n v="2"/>
    <s v="A"/>
    <s v="40A"/>
    <n v="0"/>
    <n v="5.09"/>
    <n v="4.9000000000000004"/>
  </r>
  <r>
    <x v="357"/>
    <s v="Gabriele"/>
    <s v="GATTI"/>
    <x v="96"/>
    <s v="Campan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899"/>
    <n v="2"/>
    <s v="B"/>
    <s v="15B"/>
    <n v="0"/>
    <n v="2.39"/>
    <n v="1.6"/>
  </r>
  <r>
    <x v="357"/>
    <s v="Gabriele"/>
    <s v="GATTI"/>
    <x v="96"/>
    <s v="Campan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3.99"/>
    <n v="45"/>
    <n v="2"/>
    <n v="899"/>
    <n v="3"/>
    <s v="B"/>
    <s v="45B"/>
    <n v="0"/>
    <n v="2.4300000000000002"/>
    <n v="1.56"/>
  </r>
  <r>
    <x v="357"/>
    <s v="Gabriele"/>
    <s v="GATTI"/>
    <x v="96"/>
    <s v="Campan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899"/>
    <n v="2"/>
    <s v="B"/>
    <s v="3B"/>
    <n v="0"/>
    <n v="5.39"/>
    <n v="4.6000000000000005"/>
  </r>
  <r>
    <x v="357"/>
    <s v="Sofia"/>
    <s v="D'ANGELO"/>
    <x v="60"/>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900"/>
    <n v="2"/>
    <s v="A"/>
    <s v="39A"/>
    <n v="5"/>
    <n v="2.11"/>
    <n v="1.8800000000000003"/>
  </r>
  <r>
    <x v="357"/>
    <s v="Sofia"/>
    <s v="D'ANGELO"/>
    <x v="60"/>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5.99"/>
    <n v="33"/>
    <n v="2"/>
    <n v="900"/>
    <n v="3"/>
    <s v="B"/>
    <s v="33B"/>
    <n v="0"/>
    <n v="3.83"/>
    <n v="2.16"/>
  </r>
  <r>
    <x v="357"/>
    <s v="Matteo"/>
    <s v="FERRI"/>
    <x v="41"/>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901"/>
    <n v="2"/>
    <s v="A"/>
    <s v="34A"/>
    <n v="0"/>
    <n v="5.1100000000000003"/>
    <n v="2.88"/>
  </r>
  <r>
    <x v="357"/>
    <s v="Matteo"/>
    <s v="FERRI"/>
    <x v="41"/>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VD"/>
    <n v="9.99"/>
    <n v="40"/>
    <n v="1"/>
    <n v="901"/>
    <n v="1"/>
    <s v="A"/>
    <s v="40A"/>
    <n v="0"/>
    <n v="6.29"/>
    <n v="3.7"/>
  </r>
  <r>
    <x v="357"/>
    <s v="Martina"/>
    <s v="RICCI"/>
    <x v="12"/>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902"/>
    <n v="2"/>
    <s v="C"/>
    <s v="8C"/>
    <n v="0"/>
    <n v="4.79"/>
    <n v="1.2000000000000002"/>
  </r>
  <r>
    <x v="357"/>
    <s v="Martina"/>
    <s v="RICCI"/>
    <x v="12"/>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3.99"/>
    <n v="35"/>
    <n v="2"/>
    <n v="902"/>
    <n v="3"/>
    <s v="B"/>
    <s v="35B"/>
    <n v="0"/>
    <n v="2.19"/>
    <n v="1.8000000000000003"/>
  </r>
  <r>
    <x v="357"/>
    <s v="Martina"/>
    <s v="RICCI"/>
    <x v="12"/>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902"/>
    <n v="3"/>
    <s v="B"/>
    <s v="34B"/>
    <n v="0"/>
    <n v="8.81"/>
    <n v="5.18"/>
  </r>
  <r>
    <x v="358"/>
    <s v="Mattia"/>
    <s v="DE LUCA"/>
    <x v="71"/>
    <s v="Sicilia"/>
    <x v="3"/>
    <x v="3"/>
    <s v="T "/>
    <n v="113"/>
    <s v="Mystery, Thriller"/>
    <n v="8.5"/>
    <s v="A man with short-term memory loss attempts to track down his wife's murderer."/>
    <s v="Christopher Nolan "/>
    <s v="Guy Pearce, Carrie-Anne Moss, Joe Pantoliano, Mark Boone Junior"/>
    <n v="986815"/>
    <n v="25540000"/>
    <s v="Blu-Ray"/>
    <n v="3.99"/>
    <n v="41"/>
    <n v="2"/>
    <n v="903"/>
    <n v="1"/>
    <s v="B"/>
    <s v="41B"/>
    <n v="5"/>
    <n v="2.19"/>
    <n v="1.8000000000000003"/>
  </r>
  <r>
    <x v="358"/>
    <s v="Mattia"/>
    <s v="DE LUCA"/>
    <x v="71"/>
    <s v="Sici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903"/>
    <n v="3"/>
    <s v="A"/>
    <s v="36A"/>
    <n v="0"/>
    <n v="3.41"/>
    <n v="2.58"/>
  </r>
  <r>
    <x v="358"/>
    <s v="Emma"/>
    <s v="BARBIERI"/>
    <x v="6"/>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1.99"/>
    <n v="43"/>
    <n v="3"/>
    <n v="904"/>
    <n v="1"/>
    <s v="C"/>
    <s v="43C"/>
    <n v="0"/>
    <n v="1.39"/>
    <n v="0.60000000000000009"/>
  </r>
  <r>
    <x v="358"/>
    <s v="Emma"/>
    <s v="BARBIERI"/>
    <x v="6"/>
    <s v="Puglia"/>
    <x v="6"/>
    <x v="6"/>
    <s v="N/A"/>
    <n v="96"/>
    <s v="Crime, Drama"/>
    <n v="8.9"/>
    <s v="A jury holdout attempts to prevent a miscarriage of justice by forcing his colleagues to reconsider the evidence."/>
    <s v="Sidney Lumet "/>
    <s v="Henry Fonda, Lee J. Cobb, Martin Balsam, John Fiedler"/>
    <n v="555455"/>
    <n v="0"/>
    <s v="DVD"/>
    <n v="1.99"/>
    <n v="50"/>
    <n v="1"/>
    <n v="904"/>
    <n v="2"/>
    <s v="A"/>
    <s v="50A"/>
    <n v="0"/>
    <n v="1.01"/>
    <n v="0.98"/>
  </r>
  <r>
    <x v="358"/>
    <s v="Emma"/>
    <s v="BARBIERI"/>
    <x v="6"/>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904"/>
    <n v="2"/>
    <s v="B"/>
    <s v="16B"/>
    <n v="0"/>
    <n v="3.77"/>
    <n v="2.2200000000000002"/>
  </r>
  <r>
    <x v="358"/>
    <s v="Emma"/>
    <s v="BARBIERI"/>
    <x v="6"/>
    <s v="Pug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9.99"/>
    <n v="1"/>
    <n v="1"/>
    <n v="904"/>
    <n v="2"/>
    <s v="A"/>
    <s v="1A"/>
    <n v="0"/>
    <n v="6.99"/>
    <n v="3"/>
  </r>
  <r>
    <x v="358"/>
    <s v="Tommaso"/>
    <s v="PELLEGRINI"/>
    <x v="36"/>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905"/>
    <n v="3"/>
    <s v="C"/>
    <s v="4C"/>
    <n v="0"/>
    <n v="3.07"/>
    <n v="0.92000000000000037"/>
  </r>
  <r>
    <x v="359"/>
    <s v="Mattia"/>
    <s v="PELLEGRINI"/>
    <x v="22"/>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906"/>
    <n v="2"/>
    <s v="C"/>
    <s v="14C"/>
    <n v="0"/>
    <n v="5.75"/>
    <n v="2.2400000000000002"/>
  </r>
  <r>
    <x v="359"/>
    <s v="Mattia"/>
    <s v="PELLEGRINI"/>
    <x v="22"/>
    <s v="Sardegna"/>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906"/>
    <n v="3"/>
    <s v="B"/>
    <s v="44B"/>
    <n v="0"/>
    <n v="3.23"/>
    <n v="2.7600000000000002"/>
  </r>
  <r>
    <x v="359"/>
    <s v="Mattia"/>
    <s v="PELLEGRINI"/>
    <x v="22"/>
    <s v="Sarde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906"/>
    <n v="3"/>
    <s v="A"/>
    <s v="12A"/>
    <n v="0"/>
    <n v="4.79"/>
    <n v="3.2"/>
  </r>
  <r>
    <x v="359"/>
    <s v="Mattia"/>
    <s v="PELLEGRINI"/>
    <x v="22"/>
    <s v="Sarde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906"/>
    <n v="1"/>
    <s v="B"/>
    <s v="28B"/>
    <n v="0"/>
    <n v="4.99"/>
    <n v="5"/>
  </r>
  <r>
    <x v="359"/>
    <s v="Mattia"/>
    <s v="PELLEGRINI"/>
    <x v="22"/>
    <s v="Sarde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13.99"/>
    <n v="19"/>
    <n v="2"/>
    <n v="906"/>
    <n v="1"/>
    <s v="B"/>
    <s v="19B"/>
    <n v="0"/>
    <n v="9.09"/>
    <n v="4.9000000000000004"/>
  </r>
  <r>
    <x v="359"/>
    <s v="Ginevra"/>
    <s v="FARINA"/>
    <x v="31"/>
    <s v="Lazio"/>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907"/>
    <n v="3"/>
    <s v="C"/>
    <s v="40C"/>
    <n v="0"/>
    <n v="1.39"/>
    <n v="0.60000000000000009"/>
  </r>
  <r>
    <x v="359"/>
    <s v="Ginevra"/>
    <s v="FARINA"/>
    <x v="31"/>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907"/>
    <n v="3"/>
    <s v="C"/>
    <s v="20C"/>
    <n v="0"/>
    <n v="7.39"/>
    <n v="2.6000000000000005"/>
  </r>
  <r>
    <x v="359"/>
    <s v="Ginevra"/>
    <s v="FARINA"/>
    <x v="31"/>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907"/>
    <n v="2"/>
    <s v="B"/>
    <s v="19B"/>
    <n v="0"/>
    <n v="4.79"/>
    <n v="3.2"/>
  </r>
  <r>
    <x v="359"/>
    <s v="Ginevra"/>
    <s v="FARINA"/>
    <x v="31"/>
    <s v="Lazi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1"/>
    <n v="2"/>
    <n v="907"/>
    <n v="3"/>
    <s v="B"/>
    <s v="31B"/>
    <n v="0"/>
    <n v="5.59"/>
    <n v="2.4000000000000004"/>
  </r>
  <r>
    <x v="359"/>
    <s v="Giorgia"/>
    <s v="MANCINI"/>
    <x v="54"/>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908"/>
    <n v="1"/>
    <s v="C"/>
    <s v="38C"/>
    <n v="0"/>
    <n v="3.15"/>
    <n v="0.8400000000000003"/>
  </r>
  <r>
    <x v="359"/>
    <s v="Giorgia"/>
    <s v="MANCINI"/>
    <x v="54"/>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908"/>
    <n v="2"/>
    <s v="A"/>
    <s v="9A"/>
    <n v="0"/>
    <n v="1.33"/>
    <n v="0.65999999999999992"/>
  </r>
  <r>
    <x v="359"/>
    <s v="Giorgia"/>
    <s v="MANCINI"/>
    <x v="54"/>
    <s v="Emilia Romagna"/>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908"/>
    <n v="2"/>
    <s v="B"/>
    <s v="44B"/>
    <n v="0"/>
    <n v="6.59"/>
    <n v="3.4000000000000004"/>
  </r>
  <r>
    <x v="360"/>
    <s v="Giorgia"/>
    <s v="BARBIERI"/>
    <x v="12"/>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1.99"/>
    <n v="2"/>
    <n v="3"/>
    <n v="909"/>
    <n v="2"/>
    <s v="C"/>
    <s v="2C"/>
    <n v="0"/>
    <n v="1.41"/>
    <n v="0.58000000000000007"/>
  </r>
  <r>
    <x v="360"/>
    <s v="Giorgia"/>
    <s v="BARBIERI"/>
    <x v="12"/>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3.99"/>
    <n v="25"/>
    <n v="2"/>
    <n v="909"/>
    <n v="1"/>
    <s v="B"/>
    <s v="25B"/>
    <n v="0"/>
    <n v="2.63"/>
    <n v="1.3600000000000003"/>
  </r>
  <r>
    <x v="360"/>
    <s v="Riccardo"/>
    <s v="FERRI"/>
    <x v="51"/>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910"/>
    <n v="1"/>
    <s v="A"/>
    <s v="33A"/>
    <n v="0"/>
    <n v="2.5499999999999998"/>
    <n v="1.4400000000000004"/>
  </r>
  <r>
    <x v="360"/>
    <s v="Riccardo"/>
    <s v="FERRI"/>
    <x v="51"/>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910"/>
    <n v="3"/>
    <s v="B"/>
    <s v="12B"/>
    <n v="0"/>
    <n v="4.3099999999999996"/>
    <n v="3.6800000000000006"/>
  </r>
  <r>
    <x v="360"/>
    <s v="Riccardo"/>
    <s v="FERRI"/>
    <x v="51"/>
    <s v="Lombardia"/>
    <x v="3"/>
    <x v="3"/>
    <s v="T "/>
    <n v="113"/>
    <s v="Mystery, Thriller"/>
    <n v="8.5"/>
    <s v="A man with short-term memory loss attempts to track down his wife's murderer."/>
    <s v="Christopher Nolan "/>
    <s v="Guy Pearce, Carrie-Anne Moss, Joe Pantoliano, Mark Boone Junior"/>
    <n v="986815"/>
    <n v="25540000"/>
    <s v="Blu-Ray"/>
    <n v="9.99"/>
    <n v="41"/>
    <n v="2"/>
    <n v="910"/>
    <n v="2"/>
    <s v="B"/>
    <s v="41B"/>
    <n v="0"/>
    <n v="5.09"/>
    <n v="4.9000000000000004"/>
  </r>
  <r>
    <x v="360"/>
    <s v="Giulia"/>
    <s v="COSTA"/>
    <x v="15"/>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5.99"/>
    <n v="5"/>
    <n v="1"/>
    <n v="911"/>
    <n v="1"/>
    <s v="A"/>
    <s v="5A"/>
    <n v="0"/>
    <n v="3.35"/>
    <n v="2.64"/>
  </r>
  <r>
    <x v="360"/>
    <s v="Giulia"/>
    <s v="COSTA"/>
    <x v="15"/>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911"/>
    <n v="3"/>
    <s v="A"/>
    <s v="11A"/>
    <n v="0"/>
    <n v="3.53"/>
    <n v="2.4600000000000004"/>
  </r>
  <r>
    <x v="360"/>
    <s v="Giulia"/>
    <s v="COSTA"/>
    <x v="15"/>
    <s v="Pug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9.99"/>
    <n v="24"/>
    <n v="2"/>
    <n v="911"/>
    <n v="3"/>
    <s v="B"/>
    <s v="24B"/>
    <n v="0"/>
    <n v="5.59"/>
    <n v="4.4000000000000004"/>
  </r>
  <r>
    <x v="360"/>
    <s v="Francesco"/>
    <s v="RINALDI"/>
    <x v="47"/>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11"/>
    <n v="3"/>
    <n v="912"/>
    <n v="1"/>
    <s v="C"/>
    <s v="11C"/>
    <n v="0"/>
    <n v="6.07"/>
    <n v="1.92"/>
  </r>
  <r>
    <x v="360"/>
    <s v="Francesco"/>
    <s v="RINALDI"/>
    <x v="47"/>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11"/>
    <n v="3"/>
    <n v="912"/>
    <n v="1"/>
    <s v="C"/>
    <s v="11C"/>
    <n v="0"/>
    <n v="3.31"/>
    <n v="0.68000000000000016"/>
  </r>
  <r>
    <x v="361"/>
    <s v="Alessandro"/>
    <s v="ROMANO"/>
    <x v="91"/>
    <s v="Piemont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913"/>
    <n v="1"/>
    <s v="A"/>
    <s v="46A"/>
    <n v="0"/>
    <n v="1.39"/>
    <n v="0.60000000000000009"/>
  </r>
  <r>
    <x v="361"/>
    <s v="Alessandro"/>
    <s v="ROMANO"/>
    <x v="91"/>
    <s v="Piemont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13.99"/>
    <n v="38"/>
    <n v="2"/>
    <n v="913"/>
    <n v="1"/>
    <s v="B"/>
    <s v="38B"/>
    <n v="0"/>
    <n v="7.83"/>
    <n v="6.16"/>
  </r>
  <r>
    <x v="362"/>
    <s v="Lorenzo"/>
    <s v="RINALDI"/>
    <x v="95"/>
    <s v="Veneto"/>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914"/>
    <n v="3"/>
    <s v="C"/>
    <s v="1C"/>
    <n v="0"/>
    <n v="6.31"/>
    <n v="1.6800000000000006"/>
  </r>
  <r>
    <x v="362"/>
    <s v="Lorenzo"/>
    <s v="RINALDI"/>
    <x v="95"/>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914"/>
    <n v="1"/>
    <s v="C"/>
    <s v="42C"/>
    <n v="0"/>
    <n v="6.63"/>
    <n v="1.3600000000000003"/>
  </r>
  <r>
    <x v="362"/>
    <s v="Lorenzo"/>
    <s v="RINALDI"/>
    <x v="95"/>
    <s v="Venet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914"/>
    <n v="1"/>
    <s v="B"/>
    <s v="21B"/>
    <n v="0"/>
    <n v="2.79"/>
    <n v="1.2000000000000002"/>
  </r>
  <r>
    <x v="362"/>
    <s v="Lorenzo"/>
    <s v="RINALDI"/>
    <x v="95"/>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914"/>
    <n v="2"/>
    <s v="B"/>
    <s v="9B"/>
    <n v="5"/>
    <n v="3.77"/>
    <n v="2.2200000000000002"/>
  </r>
  <r>
    <x v="362"/>
    <s v="Lorenzo"/>
    <s v="CARUSO"/>
    <x v="46"/>
    <s v="Sarde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9.99"/>
    <n v="28"/>
    <n v="3"/>
    <n v="915"/>
    <n v="1"/>
    <s v="C"/>
    <s v="28C"/>
    <n v="0"/>
    <n v="7.39"/>
    <n v="2.6000000000000005"/>
  </r>
  <r>
    <x v="362"/>
    <s v="Lorenzo"/>
    <s v="CARUSO"/>
    <x v="46"/>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3.99"/>
    <n v="27"/>
    <n v="1"/>
    <n v="915"/>
    <n v="2"/>
    <s v="A"/>
    <s v="27A"/>
    <n v="0"/>
    <n v="2.23"/>
    <n v="1.7600000000000002"/>
  </r>
  <r>
    <x v="362"/>
    <s v="Lorenzo"/>
    <s v="CARUSO"/>
    <x v="46"/>
    <s v="Sarde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5.99"/>
    <n v="9"/>
    <n v="1"/>
    <n v="915"/>
    <n v="3"/>
    <s v="A"/>
    <s v="9A"/>
    <n v="5"/>
    <n v="3.83"/>
    <n v="2.16"/>
  </r>
  <r>
    <x v="363"/>
    <s v="Chiara"/>
    <s v="SANTORO"/>
    <x v="42"/>
    <s v="Ligu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1.99"/>
    <n v="17"/>
    <n v="1"/>
    <n v="916"/>
    <n v="1"/>
    <s v="A"/>
    <s v="17A"/>
    <n v="5"/>
    <n v="1.05"/>
    <n v="0.94"/>
  </r>
  <r>
    <x v="363"/>
    <s v="Giulia"/>
    <s v="D'ANGELO"/>
    <x v="84"/>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917"/>
    <n v="3"/>
    <s v="C"/>
    <s v="14C"/>
    <n v="0"/>
    <n v="6.79"/>
    <n v="1.2000000000000002"/>
  </r>
  <r>
    <x v="363"/>
    <s v="Giulia"/>
    <s v="D'ANGELO"/>
    <x v="84"/>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917"/>
    <n v="1"/>
    <s v="C"/>
    <s v="18C"/>
    <n v="0"/>
    <n v="4.67"/>
    <n v="1.3200000000000003"/>
  </r>
  <r>
    <x v="363"/>
    <s v="Giulia"/>
    <s v="D'ANGELO"/>
    <x v="84"/>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917"/>
    <n v="2"/>
    <s v="C"/>
    <s v="29C"/>
    <n v="0"/>
    <n v="7.29"/>
    <n v="2.7"/>
  </r>
  <r>
    <x v="363"/>
    <s v="Giulia"/>
    <s v="D'ANGELO"/>
    <x v="84"/>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917"/>
    <n v="3"/>
    <s v="C"/>
    <s v="7C"/>
    <n v="0"/>
    <n v="4.25"/>
    <n v="1.7400000000000002"/>
  </r>
  <r>
    <x v="363"/>
    <s v="Riccardo"/>
    <s v="GALLO"/>
    <x v="56"/>
    <s v="Friuli Venezia Giu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918"/>
    <n v="2"/>
    <s v="C"/>
    <s v="21C"/>
    <n v="0"/>
    <n v="5.99"/>
    <n v="2"/>
  </r>
  <r>
    <x v="363"/>
    <s v="Riccardo"/>
    <s v="GALLO"/>
    <x v="56"/>
    <s v="Friuli Venezia Giu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918"/>
    <n v="1"/>
    <s v="C"/>
    <s v="26C"/>
    <n v="0"/>
    <n v="6.71"/>
    <n v="1.2800000000000002"/>
  </r>
  <r>
    <x v="363"/>
    <s v="Riccardo"/>
    <s v="GALLO"/>
    <x v="56"/>
    <s v="Friuli Venezia Giu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1.99"/>
    <n v="5"/>
    <n v="1"/>
    <n v="918"/>
    <n v="2"/>
    <s v="A"/>
    <s v="5A"/>
    <n v="0"/>
    <n v="1.1100000000000001"/>
    <n v="0.87999999999999989"/>
  </r>
  <r>
    <x v="363"/>
    <s v="Riccardo"/>
    <s v="GALLO"/>
    <x v="56"/>
    <s v="Friuli Venezia Giu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918"/>
    <n v="1"/>
    <s v="B"/>
    <s v="3B"/>
    <n v="0"/>
    <n v="2.4700000000000002"/>
    <n v="1.52"/>
  </r>
  <r>
    <x v="364"/>
    <s v="Lorenzo"/>
    <s v="ESPOSITO"/>
    <x v="54"/>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919"/>
    <n v="3"/>
    <s v="A"/>
    <s v="35A"/>
    <n v="0"/>
    <n v="1.19"/>
    <n v="0.8"/>
  </r>
  <r>
    <x v="364"/>
    <s v="Lorenzo"/>
    <s v="ESPOSITO"/>
    <x v="54"/>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919"/>
    <n v="2"/>
    <s v="A"/>
    <s v="16A"/>
    <n v="5"/>
    <n v="1.35"/>
    <n v="0.6399999999999999"/>
  </r>
  <r>
    <x v="364"/>
    <s v="Lorenzo"/>
    <s v="ESPOSITO"/>
    <x v="54"/>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919"/>
    <n v="2"/>
    <s v="B"/>
    <s v="7B"/>
    <n v="0"/>
    <n v="2.5499999999999998"/>
    <n v="1.4400000000000004"/>
  </r>
  <r>
    <x v="364"/>
    <s v="Aurora"/>
    <s v="RUSSO"/>
    <x v="72"/>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1.99"/>
    <n v="3"/>
    <n v="3"/>
    <n v="920"/>
    <n v="1"/>
    <s v="C"/>
    <s v="3C"/>
    <n v="0"/>
    <n v="1.55"/>
    <n v="0.43999999999999995"/>
  </r>
  <r>
    <x v="364"/>
    <s v="Aurora"/>
    <s v="RUSSO"/>
    <x v="72"/>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9.99"/>
    <n v="48"/>
    <n v="2"/>
    <n v="920"/>
    <n v="3"/>
    <s v="B"/>
    <s v="48B"/>
    <n v="0"/>
    <n v="4.99"/>
    <n v="5"/>
  </r>
  <r>
    <x v="364"/>
    <s v="Mattia"/>
    <s v="CONTE"/>
    <x v="77"/>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3"/>
    <n v="3"/>
    <n v="921"/>
    <n v="1"/>
    <s v="C"/>
    <s v="23C"/>
    <n v="0"/>
    <n v="6.31"/>
    <n v="1.6800000000000006"/>
  </r>
  <r>
    <x v="364"/>
    <s v="Mattia"/>
    <s v="CONTE"/>
    <x v="77"/>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9.99"/>
    <n v="8"/>
    <n v="2"/>
    <n v="921"/>
    <n v="1"/>
    <s v="B"/>
    <s v="8B"/>
    <n v="0"/>
    <n v="5.69"/>
    <n v="4.3"/>
  </r>
  <r>
    <x v="364"/>
    <s v="Mattia"/>
    <s v="CONTE"/>
    <x v="77"/>
    <s v="Lazi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921"/>
    <n v="1"/>
    <s v="B"/>
    <s v="37B"/>
    <n v="0"/>
    <n v="8.9499999999999993"/>
    <n v="5.0400000000000009"/>
  </r>
  <r>
    <x v="365"/>
    <s v="Greta"/>
    <s v="FERRARA"/>
    <x v="31"/>
    <s v="Lazi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922"/>
    <n v="2"/>
    <s v="B"/>
    <s v="3B"/>
    <n v="0"/>
    <n v="3.29"/>
    <n v="2.7"/>
  </r>
  <r>
    <x v="365"/>
    <s v="Greta"/>
    <s v="FERRARA"/>
    <x v="31"/>
    <s v="Lazi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922"/>
    <n v="1"/>
    <s v="B"/>
    <s v="28B"/>
    <n v="0"/>
    <n v="4.99"/>
    <n v="5"/>
  </r>
  <r>
    <x v="365"/>
    <s v="Matteo"/>
    <s v="BIANCO"/>
    <x v="36"/>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1.99"/>
    <n v="47"/>
    <n v="3"/>
    <n v="923"/>
    <n v="3"/>
    <s v="C"/>
    <s v="47C"/>
    <n v="0"/>
    <n v="1.53"/>
    <n v="0.45999999999999996"/>
  </r>
  <r>
    <x v="365"/>
    <s v="Matteo"/>
    <s v="BIANCO"/>
    <x v="36"/>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3.99"/>
    <n v="28"/>
    <n v="3"/>
    <n v="923"/>
    <n v="1"/>
    <s v="C"/>
    <s v="28C"/>
    <n v="0"/>
    <n v="3.27"/>
    <n v="0.7200000000000002"/>
  </r>
  <r>
    <x v="365"/>
    <s v="Matteo"/>
    <s v="BIANCO"/>
    <x v="36"/>
    <s v="Lombardia"/>
    <x v="3"/>
    <x v="3"/>
    <s v="T "/>
    <n v="113"/>
    <s v="Mystery, Thriller"/>
    <n v="8.5"/>
    <s v="A man with short-term memory loss attempts to track down his wife's murderer."/>
    <s v="Christopher Nolan "/>
    <s v="Guy Pearce, Carrie-Anne Moss, Joe Pantoliano, Mark Boone Junior"/>
    <n v="986815"/>
    <n v="25540000"/>
    <s v="DVD"/>
    <n v="7.99"/>
    <n v="41"/>
    <n v="1"/>
    <n v="923"/>
    <n v="1"/>
    <s v="A"/>
    <s v="41A"/>
    <n v="0"/>
    <n v="4.95"/>
    <n v="3.04"/>
  </r>
  <r>
    <x v="365"/>
    <s v="Matteo"/>
    <s v="BIANCO"/>
    <x v="36"/>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3"/>
    <n v="1"/>
    <n v="923"/>
    <n v="3"/>
    <s v="A"/>
    <s v="3A"/>
    <n v="0"/>
    <n v="5.19"/>
    <n v="4.8"/>
  </r>
  <r>
    <x v="365"/>
    <s v="Emma"/>
    <s v="CARUSO"/>
    <x v="33"/>
    <s v="Venet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9.99"/>
    <n v="27"/>
    <n v="3"/>
    <n v="924"/>
    <n v="3"/>
    <s v="C"/>
    <s v="27C"/>
    <n v="0"/>
    <n v="7.49"/>
    <n v="2.5"/>
  </r>
  <r>
    <x v="365"/>
    <s v="Emma"/>
    <s v="CARUSO"/>
    <x v="33"/>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924"/>
    <n v="1"/>
    <s v="B"/>
    <s v="47B"/>
    <n v="5"/>
    <n v="5.51"/>
    <n v="2.4800000000000004"/>
  </r>
  <r>
    <x v="365"/>
    <s v="Gabriele"/>
    <s v="PELLEGRINI"/>
    <x v="71"/>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3.99"/>
    <n v="3"/>
    <n v="3"/>
    <n v="925"/>
    <n v="1"/>
    <s v="C"/>
    <s v="3C"/>
    <n v="0"/>
    <n v="3.07"/>
    <n v="0.92000000000000037"/>
  </r>
  <r>
    <x v="365"/>
    <s v="Gabriele"/>
    <s v="PELLEGRINI"/>
    <x v="71"/>
    <s v="Sici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925"/>
    <n v="2"/>
    <s v="A"/>
    <s v="45A"/>
    <n v="0"/>
    <n v="2.19"/>
    <n v="1.8000000000000003"/>
  </r>
  <r>
    <x v="366"/>
    <s v="Chiara"/>
    <s v="LONGO"/>
    <x v="6"/>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926"/>
    <n v="3"/>
    <s v="C"/>
    <s v="9C"/>
    <n v="0"/>
    <n v="3.07"/>
    <n v="0.92000000000000037"/>
  </r>
  <r>
    <x v="366"/>
    <s v="Chiara"/>
    <s v="LONGO"/>
    <x v="6"/>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926"/>
    <n v="2"/>
    <s v="C"/>
    <s v="6C"/>
    <n v="0"/>
    <n v="4.8499999999999996"/>
    <n v="1.1400000000000006"/>
  </r>
  <r>
    <x v="366"/>
    <s v="Chiara"/>
    <s v="LONGO"/>
    <x v="6"/>
    <s v="Pug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926"/>
    <n v="1"/>
    <s v="A"/>
    <s v="12A"/>
    <n v="0"/>
    <n v="1.03"/>
    <n v="0.96"/>
  </r>
  <r>
    <x v="366"/>
    <s v="Chiara"/>
    <s v="LONGO"/>
    <x v="6"/>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926"/>
    <n v="1"/>
    <s v="B"/>
    <s v="23B"/>
    <n v="0"/>
    <n v="3.35"/>
    <n v="2.64"/>
  </r>
  <r>
    <x v="366"/>
    <s v="Gabriele"/>
    <s v="FERRARI"/>
    <x v="35"/>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927"/>
    <n v="2"/>
    <s v="A"/>
    <s v="19A"/>
    <n v="0"/>
    <n v="4.13"/>
    <n v="1.8600000000000003"/>
  </r>
  <r>
    <x v="366"/>
    <s v="Gabriele"/>
    <s v="FERRARI"/>
    <x v="35"/>
    <s v="Emilia Romagna"/>
    <x v="3"/>
    <x v="3"/>
    <s v="T "/>
    <n v="113"/>
    <s v="Mystery, Thriller"/>
    <n v="8.5"/>
    <s v="A man with short-term memory loss attempts to track down his wife's murderer."/>
    <s v="Christopher Nolan "/>
    <s v="Guy Pearce, Carrie-Anne Moss, Joe Pantoliano, Mark Boone Junior"/>
    <n v="986815"/>
    <n v="25540000"/>
    <s v="Blu-Ray"/>
    <n v="13.99"/>
    <n v="41"/>
    <n v="2"/>
    <n v="927"/>
    <n v="2"/>
    <s v="B"/>
    <s v="41B"/>
    <n v="0"/>
    <n v="8.39"/>
    <n v="5.6"/>
  </r>
  <r>
    <x v="366"/>
    <s v="Martina"/>
    <s v="MARINI"/>
    <x v="11"/>
    <s v="Lazi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928"/>
    <n v="1"/>
    <s v="C"/>
    <s v="5C"/>
    <n v="0"/>
    <n v="6.71"/>
    <n v="1.2800000000000002"/>
  </r>
  <r>
    <x v="366"/>
    <s v="Martina"/>
    <s v="MARINI"/>
    <x v="11"/>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928"/>
    <n v="3"/>
    <s v="A"/>
    <s v="22A"/>
    <n v="5"/>
    <n v="1.39"/>
    <n v="0.60000000000000009"/>
  </r>
  <r>
    <x v="366"/>
    <s v="Martina"/>
    <s v="MARINI"/>
    <x v="11"/>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928"/>
    <n v="1"/>
    <s v="A"/>
    <s v="8A"/>
    <n v="0"/>
    <n v="2.27"/>
    <n v="1.7200000000000002"/>
  </r>
  <r>
    <x v="366"/>
    <s v="Sofia"/>
    <s v="RIZZO"/>
    <x v="22"/>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929"/>
    <n v="1"/>
    <s v="C"/>
    <s v="13C"/>
    <n v="0"/>
    <n v="2.95"/>
    <n v="1.04"/>
  </r>
  <r>
    <x v="366"/>
    <s v="Sofia"/>
    <s v="RIZZO"/>
    <x v="22"/>
    <s v="Sarde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929"/>
    <n v="2"/>
    <s v="A"/>
    <s v="6A"/>
    <n v="0"/>
    <n v="2.63"/>
    <n v="1.3600000000000003"/>
  </r>
  <r>
    <x v="366"/>
    <s v="Sofia"/>
    <s v="RIZZO"/>
    <x v="22"/>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7.99"/>
    <n v="43"/>
    <n v="1"/>
    <n v="929"/>
    <n v="2"/>
    <s v="A"/>
    <s v="43A"/>
    <n v="0"/>
    <n v="4.71"/>
    <n v="3.2800000000000002"/>
  </r>
  <r>
    <x v="367"/>
    <s v="Chiara"/>
    <s v="LOMBARDI"/>
    <x v="55"/>
    <s v="Calab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9.99"/>
    <n v="39"/>
    <n v="3"/>
    <n v="930"/>
    <n v="1"/>
    <s v="C"/>
    <s v="39C"/>
    <n v="0"/>
    <n v="8.19"/>
    <n v="1.8000000000000007"/>
  </r>
  <r>
    <x v="367"/>
    <s v="Chiara"/>
    <s v="LOMBARDI"/>
    <x v="55"/>
    <s v="Calab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930"/>
    <n v="3"/>
    <s v="C"/>
    <s v="4C"/>
    <n v="0"/>
    <n v="2.79"/>
    <n v="1.2000000000000002"/>
  </r>
  <r>
    <x v="367"/>
    <s v="Chiara"/>
    <s v="LOMBARDI"/>
    <x v="55"/>
    <s v="Calabria"/>
    <x v="10"/>
    <x v="9"/>
    <s v="T "/>
    <n v="150"/>
    <s v="Biography, Drama, Music"/>
    <n v="8.5"/>
    <s v="A Polish Jewish musician struggles to survive the destruction of the Warsaw ghetto of World War II."/>
    <s v="Roman Polanski "/>
    <s v="Adrien Brody, Thomas Kretschmann, Frank Finlay, Emilia Fox"/>
    <n v="602411"/>
    <n v="32570000"/>
    <s v="DVD"/>
    <n v="1.99"/>
    <n v="44"/>
    <n v="1"/>
    <n v="930"/>
    <n v="1"/>
    <s v="A"/>
    <s v="44A"/>
    <n v="0"/>
    <n v="1.01"/>
    <n v="0.98"/>
  </r>
  <r>
    <x v="367"/>
    <s v="Chiara"/>
    <s v="LOMBARDI"/>
    <x v="55"/>
    <s v="Calab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930"/>
    <n v="2"/>
    <s v="B"/>
    <s v="9B"/>
    <n v="0"/>
    <n v="5.35"/>
    <n v="2.6400000000000006"/>
  </r>
  <r>
    <x v="367"/>
    <s v="Chiara"/>
    <s v="LOMBARDI"/>
    <x v="55"/>
    <s v="Calab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930"/>
    <n v="3"/>
    <s v="B"/>
    <s v="43B"/>
    <n v="0"/>
    <n v="5.59"/>
    <n v="4.4000000000000004"/>
  </r>
  <r>
    <x v="367"/>
    <s v="Giorgia"/>
    <s v="ESPOSITO"/>
    <x v="91"/>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931"/>
    <n v="1"/>
    <s v="B"/>
    <s v="27B"/>
    <n v="5"/>
    <n v="5.27"/>
    <n v="2.7200000000000006"/>
  </r>
  <r>
    <x v="368"/>
    <s v="Leonardo"/>
    <s v="BIANCO"/>
    <x v="94"/>
    <s v="Trentino Alto Adig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932"/>
    <n v="1"/>
    <s v="C"/>
    <s v="6C"/>
    <n v="0"/>
    <n v="4.8499999999999996"/>
    <n v="1.1400000000000006"/>
  </r>
  <r>
    <x v="368"/>
    <s v="Leonardo"/>
    <s v="BIANCO"/>
    <x v="94"/>
    <s v="Trentino Alto Adig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932"/>
    <n v="2"/>
    <s v="C"/>
    <s v="38C"/>
    <n v="0"/>
    <n v="2.79"/>
    <n v="1.2000000000000002"/>
  </r>
  <r>
    <x v="368"/>
    <s v="Leonardo"/>
    <s v="BIANCO"/>
    <x v="94"/>
    <s v="Trentino Alto Adig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932"/>
    <n v="3"/>
    <s v="B"/>
    <s v="21B"/>
    <n v="0"/>
    <n v="8.5299999999999994"/>
    <n v="5.4600000000000009"/>
  </r>
  <r>
    <x v="368"/>
    <s v="Giorgia"/>
    <s v="COLOMBO"/>
    <x v="70"/>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933"/>
    <n v="2"/>
    <s v="C"/>
    <s v="20C"/>
    <n v="0"/>
    <n v="4.91"/>
    <n v="1.08"/>
  </r>
  <r>
    <x v="368"/>
    <s v="Martina"/>
    <s v="CONTI"/>
    <x v="75"/>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934"/>
    <n v="2"/>
    <s v="C"/>
    <s v="35C"/>
    <n v="0"/>
    <n v="4.37"/>
    <n v="1.62"/>
  </r>
  <r>
    <x v="368"/>
    <s v="Martina"/>
    <s v="CONTI"/>
    <x v="75"/>
    <s v="Sici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934"/>
    <n v="1"/>
    <s v="C"/>
    <s v="9C"/>
    <n v="0"/>
    <n v="6.23"/>
    <n v="1.7599999999999998"/>
  </r>
  <r>
    <x v="368"/>
    <s v="Martina"/>
    <s v="CONTI"/>
    <x v="75"/>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7.99"/>
    <n v="1"/>
    <n v="2"/>
    <n v="934"/>
    <n v="1"/>
    <s v="B"/>
    <s v="1B"/>
    <n v="0"/>
    <n v="4.3099999999999996"/>
    <n v="3.6800000000000006"/>
  </r>
  <r>
    <x v="368"/>
    <s v="Martina"/>
    <s v="CONTI"/>
    <x v="75"/>
    <s v="Sicilia"/>
    <x v="3"/>
    <x v="3"/>
    <s v="T "/>
    <n v="113"/>
    <s v="Mystery, Thriller"/>
    <n v="8.5"/>
    <s v="A man with short-term memory loss attempts to track down his wife's murderer."/>
    <s v="Christopher Nolan "/>
    <s v="Guy Pearce, Carrie-Anne Moss, Joe Pantoliano, Mark Boone Junior"/>
    <n v="986815"/>
    <n v="25540000"/>
    <s v="Blu-Ray"/>
    <n v="7.99"/>
    <n v="41"/>
    <n v="2"/>
    <n v="934"/>
    <n v="1"/>
    <s v="B"/>
    <s v="41B"/>
    <n v="0"/>
    <n v="5.59"/>
    <n v="2.4000000000000004"/>
  </r>
  <r>
    <x v="369"/>
    <s v="Aurora"/>
    <s v="MANCINI"/>
    <x v="105"/>
    <s v="Ligu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3"/>
    <n v="3"/>
    <n v="935"/>
    <n v="3"/>
    <s v="C"/>
    <s v="13C"/>
    <n v="0"/>
    <n v="6.23"/>
    <n v="1.7599999999999998"/>
  </r>
  <r>
    <x v="369"/>
    <s v="Aurora"/>
    <s v="MANCINI"/>
    <x v="105"/>
    <s v="Ligu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935"/>
    <n v="1"/>
    <s v="B"/>
    <s v="43B"/>
    <n v="0"/>
    <n v="2.15"/>
    <n v="1.8400000000000003"/>
  </r>
  <r>
    <x v="369"/>
    <s v="Aurora"/>
    <s v="MANCINI"/>
    <x v="105"/>
    <s v="Ligu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935"/>
    <n v="2"/>
    <s v="A"/>
    <s v="31A"/>
    <n v="0"/>
    <n v="5.69"/>
    <n v="4.3"/>
  </r>
  <r>
    <x v="369"/>
    <s v="Alice"/>
    <s v="CARUSO"/>
    <x v="29"/>
    <s v="March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936"/>
    <n v="1"/>
    <s v="A"/>
    <s v="39A"/>
    <n v="0"/>
    <n v="6.39"/>
    <n v="3.6000000000000005"/>
  </r>
  <r>
    <x v="370"/>
    <s v="Greta"/>
    <s v="MARTINELLI"/>
    <x v="16"/>
    <s v="Veneto"/>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937"/>
    <n v="1"/>
    <s v="C"/>
    <s v="1C"/>
    <n v="0"/>
    <n v="4.8499999999999996"/>
    <n v="1.1400000000000006"/>
  </r>
  <r>
    <x v="370"/>
    <s v="Greta"/>
    <s v="MARTINELLI"/>
    <x v="16"/>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937"/>
    <n v="2"/>
    <s v="C"/>
    <s v="6C"/>
    <n v="0"/>
    <n v="3.15"/>
    <n v="0.8400000000000003"/>
  </r>
  <r>
    <x v="370"/>
    <s v="Greta"/>
    <s v="MARTINELLI"/>
    <x v="16"/>
    <s v="Venet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937"/>
    <n v="3"/>
    <s v="B"/>
    <s v="23B"/>
    <n v="5"/>
    <n v="2.0699999999999998"/>
    <n v="1.9200000000000004"/>
  </r>
  <r>
    <x v="370"/>
    <s v="Alessandro"/>
    <s v="RUSSO"/>
    <x v="48"/>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938"/>
    <n v="1"/>
    <s v="B"/>
    <s v="48B"/>
    <n v="0"/>
    <n v="4.1900000000000004"/>
    <n v="1.7999999999999998"/>
  </r>
  <r>
    <x v="370"/>
    <s v="Alessandro"/>
    <s v="RUSSO"/>
    <x v="48"/>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9.99"/>
    <n v="4"/>
    <n v="1"/>
    <n v="938"/>
    <n v="2"/>
    <s v="A"/>
    <s v="4A"/>
    <n v="0"/>
    <n v="5.09"/>
    <n v="4.9000000000000004"/>
  </r>
  <r>
    <x v="371"/>
    <s v="Mattia"/>
    <s v="DE LUCA"/>
    <x v="71"/>
    <s v="Sicilia"/>
    <x v="6"/>
    <x v="6"/>
    <s v="N/A"/>
    <n v="96"/>
    <s v="Crime, Drama"/>
    <n v="8.9"/>
    <s v="A jury holdout attempts to prevent a miscarriage of justice by forcing his colleagues to reconsider the evidence."/>
    <s v="Sidney Lumet "/>
    <s v="Henry Fonda, Lee J. Cobb, Martin Balsam, John Fiedler"/>
    <n v="555455"/>
    <n v="0"/>
    <s v="Blu-Ray"/>
    <n v="13.99"/>
    <n v="50"/>
    <n v="2"/>
    <n v="939"/>
    <n v="1"/>
    <s v="B"/>
    <s v="50B"/>
    <n v="0"/>
    <n v="9.7899999999999991"/>
    <n v="4.2000000000000011"/>
  </r>
  <r>
    <x v="372"/>
    <s v="Ginevra"/>
    <s v="SANTORO"/>
    <x v="65"/>
    <s v="Sarde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5.99"/>
    <n v="9"/>
    <n v="3"/>
    <n v="940"/>
    <n v="1"/>
    <s v="C"/>
    <s v="9C"/>
    <n v="0"/>
    <n v="4.49"/>
    <n v="1.5"/>
  </r>
  <r>
    <x v="372"/>
    <s v="Ginevra"/>
    <s v="SANTORO"/>
    <x v="65"/>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940"/>
    <n v="1"/>
    <s v="A"/>
    <s v="24A"/>
    <n v="0"/>
    <n v="6.99"/>
    <n v="3"/>
  </r>
  <r>
    <x v="372"/>
    <s v="Leonardo"/>
    <s v="MARIANI"/>
    <x v="13"/>
    <s v="Piemont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941"/>
    <n v="1"/>
    <s v="C"/>
    <s v="36C"/>
    <n v="0"/>
    <n v="3.19"/>
    <n v="0.80000000000000027"/>
  </r>
  <r>
    <x v="372"/>
    <s v="Leonardo"/>
    <s v="MARIANI"/>
    <x v="13"/>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941"/>
    <n v="2"/>
    <s v="B"/>
    <s v="10B"/>
    <n v="0"/>
    <n v="1.99"/>
    <n v="2"/>
  </r>
  <r>
    <x v="372"/>
    <s v="Leonardo"/>
    <s v="MARIANI"/>
    <x v="13"/>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941"/>
    <n v="1"/>
    <s v="B"/>
    <s v="42B"/>
    <n v="0"/>
    <n v="9.65"/>
    <n v="4.34"/>
  </r>
  <r>
    <x v="373"/>
    <s v="Chiara"/>
    <s v="GIORDANO"/>
    <x v="90"/>
    <s v="Calab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942"/>
    <n v="1"/>
    <s v="A"/>
    <s v="45A"/>
    <n v="5"/>
    <n v="1.29"/>
    <n v="0.7"/>
  </r>
  <r>
    <x v="373"/>
    <s v="Chiara"/>
    <s v="GIORDANO"/>
    <x v="90"/>
    <s v="Calab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5.99"/>
    <n v="17"/>
    <n v="1"/>
    <n v="942"/>
    <n v="1"/>
    <s v="A"/>
    <s v="17A"/>
    <n v="0"/>
    <n v="4.1900000000000004"/>
    <n v="1.7999999999999998"/>
  </r>
  <r>
    <x v="373"/>
    <s v="Sofia"/>
    <s v="GENTILE"/>
    <x v="30"/>
    <s v="Sarde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943"/>
    <n v="1"/>
    <s v="A"/>
    <s v="11A"/>
    <n v="0"/>
    <n v="1.07"/>
    <n v="0.91999999999999993"/>
  </r>
  <r>
    <x v="373"/>
    <s v="Sofia"/>
    <s v="GENTILE"/>
    <x v="30"/>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9.99"/>
    <n v="4"/>
    <n v="1"/>
    <n v="943"/>
    <n v="1"/>
    <s v="A"/>
    <s v="4A"/>
    <n v="0"/>
    <n v="5.09"/>
    <n v="4.9000000000000004"/>
  </r>
  <r>
    <x v="373"/>
    <s v="Greta"/>
    <s v="GIORDANO"/>
    <x v="93"/>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944"/>
    <n v="3"/>
    <s v="C"/>
    <s v="8C"/>
    <n v="0"/>
    <n v="4.7300000000000004"/>
    <n v="1.2599999999999998"/>
  </r>
  <r>
    <x v="373"/>
    <s v="Greta"/>
    <s v="GIORDANO"/>
    <x v="93"/>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3.99"/>
    <n v="37"/>
    <n v="1"/>
    <n v="944"/>
    <n v="2"/>
    <s v="A"/>
    <s v="37A"/>
    <n v="0"/>
    <n v="2.19"/>
    <n v="1.8000000000000003"/>
  </r>
  <r>
    <x v="373"/>
    <s v="Greta"/>
    <s v="GIORDANO"/>
    <x v="93"/>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944"/>
    <n v="1"/>
    <s v="B"/>
    <s v="9B"/>
    <n v="0"/>
    <n v="3.65"/>
    <n v="2.3400000000000003"/>
  </r>
  <r>
    <x v="373"/>
    <s v="Greta"/>
    <s v="GIORDANO"/>
    <x v="93"/>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944"/>
    <n v="1"/>
    <s v="B"/>
    <s v="43B"/>
    <n v="0"/>
    <n v="7.69"/>
    <n v="6.3"/>
  </r>
  <r>
    <x v="374"/>
    <s v="Tommaso"/>
    <s v="BIANCHI"/>
    <x v="93"/>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945"/>
    <n v="3"/>
    <s v="C"/>
    <s v="32C"/>
    <n v="0"/>
    <n v="3.11"/>
    <n v="0.88000000000000034"/>
  </r>
  <r>
    <x v="374"/>
    <s v="Tommaso"/>
    <s v="BIANCHI"/>
    <x v="93"/>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945"/>
    <n v="1"/>
    <s v="A"/>
    <s v="17A"/>
    <n v="0"/>
    <n v="5.19"/>
    <n v="4.8"/>
  </r>
  <r>
    <x v="374"/>
    <s v="Alessandro"/>
    <s v="MARTINELLI"/>
    <x v="91"/>
    <s v="Piemont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1.99"/>
    <n v="46"/>
    <n v="3"/>
    <n v="946"/>
    <n v="1"/>
    <s v="C"/>
    <s v="46C"/>
    <n v="0"/>
    <n v="1.57"/>
    <n v="0.41999999999999993"/>
  </r>
  <r>
    <x v="374"/>
    <s v="Alessandro"/>
    <s v="MARTINELLI"/>
    <x v="91"/>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946"/>
    <n v="3"/>
    <s v="B"/>
    <s v="28B"/>
    <n v="0"/>
    <n v="5.79"/>
    <n v="4.2"/>
  </r>
  <r>
    <x v="374"/>
    <s v="Chiara"/>
    <s v="MARTINI"/>
    <x v="58"/>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947"/>
    <n v="3"/>
    <s v="B"/>
    <s v="33B"/>
    <n v="5"/>
    <n v="2.23"/>
    <n v="1.7600000000000002"/>
  </r>
  <r>
    <x v="374"/>
    <s v="Chiara"/>
    <s v="MARTINI"/>
    <x v="58"/>
    <s v="Calab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5.99"/>
    <n v="34"/>
    <n v="2"/>
    <n v="947"/>
    <n v="2"/>
    <s v="B"/>
    <s v="34B"/>
    <n v="0"/>
    <n v="3.35"/>
    <n v="2.64"/>
  </r>
  <r>
    <x v="374"/>
    <s v="Emma"/>
    <s v="CONTI"/>
    <x v="1"/>
    <s v="Basilicat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948"/>
    <n v="1"/>
    <s v="C"/>
    <s v="13C"/>
    <n v="0"/>
    <n v="4.67"/>
    <n v="1.3200000000000003"/>
  </r>
  <r>
    <x v="374"/>
    <s v="Emma"/>
    <s v="CONTI"/>
    <x v="1"/>
    <s v="Basilica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948"/>
    <n v="2"/>
    <s v="C"/>
    <s v="33C"/>
    <n v="0"/>
    <n v="3.15"/>
    <n v="0.8400000000000003"/>
  </r>
  <r>
    <x v="374"/>
    <s v="Emma"/>
    <s v="CONTI"/>
    <x v="1"/>
    <s v="Basilica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9.99"/>
    <n v="37"/>
    <n v="2"/>
    <n v="948"/>
    <n v="2"/>
    <s v="B"/>
    <s v="37B"/>
    <n v="0"/>
    <n v="6.09"/>
    <n v="3.9000000000000004"/>
  </r>
  <r>
    <x v="374"/>
    <s v="Giulia"/>
    <s v="COLOMBO"/>
    <x v="19"/>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949"/>
    <n v="1"/>
    <s v="A"/>
    <s v="33A"/>
    <n v="5"/>
    <n v="1.23"/>
    <n v="0.76"/>
  </r>
  <r>
    <x v="375"/>
    <s v="Chiara"/>
    <s v="RINALDI"/>
    <x v="8"/>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5.99"/>
    <n v="18"/>
    <n v="1"/>
    <n v="950"/>
    <n v="2"/>
    <s v="A"/>
    <s v="18A"/>
    <n v="0"/>
    <n v="3.77"/>
    <n v="2.2200000000000002"/>
  </r>
  <r>
    <x v="375"/>
    <s v="Chiara"/>
    <s v="RINALDI"/>
    <x v="8"/>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950"/>
    <n v="2"/>
    <s v="B"/>
    <s v="9B"/>
    <n v="0"/>
    <n v="5.51"/>
    <n v="2.4800000000000004"/>
  </r>
  <r>
    <x v="375"/>
    <s v="Chiara"/>
    <s v="RINALDI"/>
    <x v="8"/>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4"/>
    <n v="2"/>
    <n v="950"/>
    <n v="1"/>
    <s v="B"/>
    <s v="34B"/>
    <n v="0"/>
    <n v="6.89"/>
    <n v="3.1000000000000005"/>
  </r>
  <r>
    <x v="375"/>
    <s v="Aurora"/>
    <s v="RINALDI"/>
    <x v="22"/>
    <s v="Sarde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5.99"/>
    <n v="45"/>
    <n v="2"/>
    <n v="951"/>
    <n v="2"/>
    <s v="B"/>
    <s v="45B"/>
    <n v="0"/>
    <n v="3.47"/>
    <n v="2.52"/>
  </r>
  <r>
    <x v="375"/>
    <s v="Aurora"/>
    <s v="RINALDI"/>
    <x v="22"/>
    <s v="Sarde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9.99"/>
    <n v="30"/>
    <n v="2"/>
    <n v="951"/>
    <n v="1"/>
    <s v="B"/>
    <s v="30B"/>
    <n v="0"/>
    <n v="6.59"/>
    <n v="3.4000000000000004"/>
  </r>
  <r>
    <x v="375"/>
    <s v="Sofia"/>
    <s v="MARTINELLI"/>
    <x v="65"/>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952"/>
    <n v="3"/>
    <s v="C"/>
    <s v="48C"/>
    <n v="0"/>
    <n v="6.07"/>
    <n v="1.92"/>
  </r>
  <r>
    <x v="375"/>
    <s v="Sofia"/>
    <s v="MARTINELLI"/>
    <x v="65"/>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952"/>
    <n v="1"/>
    <s v="B"/>
    <s v="49B"/>
    <n v="5"/>
    <n v="2.67"/>
    <n v="1.3200000000000003"/>
  </r>
  <r>
    <x v="375"/>
    <s v="Andrea"/>
    <s v="FARINA"/>
    <x v="66"/>
    <s v="Veneto"/>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953"/>
    <n v="1"/>
    <s v="C"/>
    <s v="40C"/>
    <n v="0"/>
    <n v="2.83"/>
    <n v="1.1600000000000001"/>
  </r>
  <r>
    <x v="375"/>
    <s v="Andrea"/>
    <s v="FARINA"/>
    <x v="66"/>
    <s v="Veneto"/>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953"/>
    <n v="1"/>
    <s v="C"/>
    <s v="1C"/>
    <n v="0"/>
    <n v="2.83"/>
    <n v="1.1600000000000001"/>
  </r>
  <r>
    <x v="375"/>
    <s v="Andrea"/>
    <s v="FARINA"/>
    <x v="66"/>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953"/>
    <n v="1"/>
    <s v="A"/>
    <s v="13A"/>
    <n v="0"/>
    <n v="4.2300000000000004"/>
    <n v="3.76"/>
  </r>
  <r>
    <x v="375"/>
    <s v="Aurora"/>
    <s v="PELLEGRINI"/>
    <x v="100"/>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5.99"/>
    <n v="28"/>
    <n v="2"/>
    <n v="954"/>
    <n v="2"/>
    <s v="B"/>
    <s v="28B"/>
    <n v="5"/>
    <n v="3.11"/>
    <n v="2.8800000000000003"/>
  </r>
  <r>
    <x v="375"/>
    <s v="Lorenzo"/>
    <s v="GATTI"/>
    <x v="63"/>
    <s v="Venet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1.99"/>
    <n v="21"/>
    <n v="3"/>
    <n v="955"/>
    <n v="2"/>
    <s v="C"/>
    <s v="21C"/>
    <n v="0"/>
    <n v="1.45"/>
    <n v="0.54"/>
  </r>
  <r>
    <x v="375"/>
    <s v="Lorenzo"/>
    <s v="GATTI"/>
    <x v="63"/>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9.99"/>
    <n v="31"/>
    <n v="3"/>
    <n v="955"/>
    <n v="3"/>
    <s v="C"/>
    <s v="31C"/>
    <n v="0"/>
    <n v="8.09"/>
    <n v="1.9000000000000004"/>
  </r>
  <r>
    <x v="375"/>
    <s v="Lorenzo"/>
    <s v="GATTI"/>
    <x v="63"/>
    <s v="Veneto"/>
    <x v="6"/>
    <x v="6"/>
    <s v="N/A"/>
    <n v="96"/>
    <s v="Crime, Drama"/>
    <n v="8.9"/>
    <s v="A jury holdout attempts to prevent a miscarriage of justice by forcing his colleagues to reconsider the evidence."/>
    <s v="Sidney Lumet "/>
    <s v="Henry Fonda, Lee J. Cobb, Martin Balsam, John Fiedler"/>
    <n v="555455"/>
    <n v="0"/>
    <s v="Digitale"/>
    <n v="5.99"/>
    <n v="50"/>
    <n v="3"/>
    <n v="955"/>
    <n v="1"/>
    <s v="C"/>
    <s v="50C"/>
    <n v="0"/>
    <n v="5.03"/>
    <n v="0.96"/>
  </r>
  <r>
    <x v="376"/>
    <s v="Giorgia"/>
    <s v="MAZZA"/>
    <x v="59"/>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956"/>
    <n v="3"/>
    <s v="C"/>
    <s v="35C"/>
    <n v="0"/>
    <n v="4.8499999999999996"/>
    <n v="1.1400000000000006"/>
  </r>
  <r>
    <x v="376"/>
    <s v="Giorgia"/>
    <s v="MAZZA"/>
    <x v="59"/>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956"/>
    <n v="2"/>
    <s v="B"/>
    <s v="22B"/>
    <n v="0"/>
    <n v="9.65"/>
    <n v="4.34"/>
  </r>
  <r>
    <x v="376"/>
    <s v="Leonardo"/>
    <s v="MARTINI"/>
    <x v="76"/>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957"/>
    <n v="1"/>
    <s v="C"/>
    <s v="22C"/>
    <n v="0"/>
    <n v="4.79"/>
    <n v="1.2000000000000002"/>
  </r>
  <r>
    <x v="376"/>
    <s v="Leonardo"/>
    <s v="MARTINI"/>
    <x v="76"/>
    <s v="Lazi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957"/>
    <n v="1"/>
    <s v="B"/>
    <s v="7B"/>
    <n v="0"/>
    <n v="6.09"/>
    <n v="3.9000000000000004"/>
  </r>
  <r>
    <x v="376"/>
    <s v="Tommaso"/>
    <s v="BERNARDI"/>
    <x v="56"/>
    <s v="Friuli Venezia Giu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958"/>
    <n v="3"/>
    <s v="C"/>
    <s v="22C"/>
    <n v="0"/>
    <n v="6.63"/>
    <n v="1.3600000000000003"/>
  </r>
  <r>
    <x v="376"/>
    <s v="Tommaso"/>
    <s v="BERNARDI"/>
    <x v="56"/>
    <s v="Friuli Venezia Giu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5.99"/>
    <n v="5"/>
    <n v="1"/>
    <n v="958"/>
    <n v="3"/>
    <s v="A"/>
    <s v="5A"/>
    <n v="0"/>
    <n v="3.41"/>
    <n v="2.58"/>
  </r>
  <r>
    <x v="376"/>
    <s v="Tommaso"/>
    <s v="BERNARDI"/>
    <x v="56"/>
    <s v="Friuli Venezia Giu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958"/>
    <n v="2"/>
    <s v="B"/>
    <s v="32B"/>
    <n v="0"/>
    <n v="4.3899999999999997"/>
    <n v="3.6000000000000005"/>
  </r>
  <r>
    <x v="377"/>
    <s v="Emma"/>
    <s v="RICCI"/>
    <x v="99"/>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959"/>
    <n v="3"/>
    <s v="C"/>
    <s v="27C"/>
    <n v="0"/>
    <n v="3.03"/>
    <n v="0.96000000000000041"/>
  </r>
  <r>
    <x v="377"/>
    <s v="Emma"/>
    <s v="RICCI"/>
    <x v="99"/>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959"/>
    <n v="3"/>
    <s v="B"/>
    <s v="1B"/>
    <n v="0"/>
    <n v="3.41"/>
    <n v="2.58"/>
  </r>
  <r>
    <x v="377"/>
    <s v="Emma"/>
    <s v="RICCI"/>
    <x v="99"/>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959"/>
    <n v="1"/>
    <s v="A"/>
    <s v="19A"/>
    <n v="0"/>
    <n v="6.09"/>
    <n v="3.9000000000000004"/>
  </r>
  <r>
    <x v="377"/>
    <s v="Lorenzo"/>
    <s v="DE LUCA"/>
    <x v="26"/>
    <s v="Abruzz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960"/>
    <n v="2"/>
    <s v="C"/>
    <s v="47C"/>
    <n v="0"/>
    <n v="6.47"/>
    <n v="1.5200000000000005"/>
  </r>
  <r>
    <x v="377"/>
    <s v="Chiara"/>
    <s v="MANCINI"/>
    <x v="17"/>
    <s v="Campan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961"/>
    <n v="3"/>
    <s v="C"/>
    <s v="6C"/>
    <n v="0"/>
    <n v="8.2899999999999991"/>
    <n v="1.7000000000000011"/>
  </r>
  <r>
    <x v="377"/>
    <s v="Chiara"/>
    <s v="MANCINI"/>
    <x v="17"/>
    <s v="Campan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7.99"/>
    <n v="22"/>
    <n v="2"/>
    <n v="961"/>
    <n v="3"/>
    <s v="B"/>
    <s v="22B"/>
    <n v="0"/>
    <n v="4.47"/>
    <n v="3.5200000000000005"/>
  </r>
  <r>
    <x v="377"/>
    <s v="Chiara"/>
    <s v="MANCINI"/>
    <x v="17"/>
    <s v="Campan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9.99"/>
    <n v="11"/>
    <n v="1"/>
    <n v="961"/>
    <n v="3"/>
    <s v="A"/>
    <s v="11A"/>
    <n v="0"/>
    <n v="5.19"/>
    <n v="4.8"/>
  </r>
  <r>
    <x v="377"/>
    <s v="Chiara"/>
    <s v="MANCINI"/>
    <x v="17"/>
    <s v="Campan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7.99"/>
    <n v="19"/>
    <n v="1"/>
    <n v="961"/>
    <n v="3"/>
    <s v="A"/>
    <s v="19A"/>
    <n v="0"/>
    <n v="5.51"/>
    <n v="2.4800000000000004"/>
  </r>
  <r>
    <x v="377"/>
    <s v="Tommaso"/>
    <s v="D'ANGELO"/>
    <x v="97"/>
    <s v="Sici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5.99"/>
    <n v="2"/>
    <n v="3"/>
    <n v="962"/>
    <n v="1"/>
    <s v="C"/>
    <s v="2C"/>
    <n v="0"/>
    <n v="4.55"/>
    <n v="1.4400000000000004"/>
  </r>
  <r>
    <x v="377"/>
    <s v="Tommaso"/>
    <s v="D'ANGELO"/>
    <x v="97"/>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9.99"/>
    <n v="6"/>
    <n v="1"/>
    <n v="962"/>
    <n v="3"/>
    <s v="A"/>
    <s v="6A"/>
    <n v="0"/>
    <n v="5.79"/>
    <n v="4.2"/>
  </r>
  <r>
    <x v="377"/>
    <s v="Giulia"/>
    <s v="GATTI"/>
    <x v="69"/>
    <s v="Lazio"/>
    <x v="3"/>
    <x v="3"/>
    <s v="T "/>
    <n v="113"/>
    <s v="Mystery, Thriller"/>
    <n v="8.5"/>
    <s v="A man with short-term memory loss attempts to track down his wife's murderer."/>
    <s v="Christopher Nolan "/>
    <s v="Guy Pearce, Carrie-Anne Moss, Joe Pantoliano, Mark Boone Junior"/>
    <n v="986815"/>
    <n v="25540000"/>
    <s v="DVD"/>
    <n v="1.99"/>
    <n v="41"/>
    <n v="1"/>
    <n v="963"/>
    <n v="2"/>
    <s v="A"/>
    <s v="41A"/>
    <n v="5"/>
    <n v="1.39"/>
    <n v="0.60000000000000009"/>
  </r>
  <r>
    <x v="377"/>
    <s v="Giulia"/>
    <s v="GATTI"/>
    <x v="69"/>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963"/>
    <n v="1"/>
    <s v="A"/>
    <s v="20A"/>
    <n v="0"/>
    <n v="1.39"/>
    <n v="0.60000000000000009"/>
  </r>
  <r>
    <x v="377"/>
    <s v="Giulia"/>
    <s v="GATTI"/>
    <x v="69"/>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3.99"/>
    <n v="23"/>
    <n v="1"/>
    <n v="963"/>
    <n v="1"/>
    <s v="A"/>
    <s v="23A"/>
    <n v="0"/>
    <n v="2.5099999999999998"/>
    <n v="1.4800000000000004"/>
  </r>
  <r>
    <x v="377"/>
    <s v="Emma"/>
    <s v="GENTILE"/>
    <x v="55"/>
    <s v="Calab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964"/>
    <n v="1"/>
    <s v="C"/>
    <s v="8C"/>
    <n v="0"/>
    <n v="3.23"/>
    <n v="0.76000000000000023"/>
  </r>
  <r>
    <x v="377"/>
    <s v="Emma"/>
    <s v="GENTILE"/>
    <x v="55"/>
    <s v="Calab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964"/>
    <n v="2"/>
    <s v="B"/>
    <s v="18B"/>
    <n v="5"/>
    <n v="4.1900000000000004"/>
    <n v="1.7999999999999998"/>
  </r>
  <r>
    <x v="378"/>
    <s v="Riccardo"/>
    <s v="BERNARDI"/>
    <x v="74"/>
    <s v="Ligu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965"/>
    <n v="3"/>
    <s v="A"/>
    <s v="13A"/>
    <n v="5"/>
    <n v="2.4700000000000002"/>
    <n v="1.52"/>
  </r>
  <r>
    <x v="378"/>
    <s v="Lorenzo"/>
    <s v="GRECO"/>
    <x v="51"/>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966"/>
    <n v="2"/>
    <s v="A"/>
    <s v="1A"/>
    <n v="5"/>
    <n v="1.19"/>
    <n v="0.8"/>
  </r>
  <r>
    <x v="378"/>
    <s v="Matteo"/>
    <s v="SANTORO"/>
    <x v="31"/>
    <s v="Lazio"/>
    <x v="6"/>
    <x v="6"/>
    <s v="N/A"/>
    <n v="96"/>
    <s v="Crime, Drama"/>
    <n v="8.9"/>
    <s v="A jury holdout attempts to prevent a miscarriage of justice by forcing his colleagues to reconsider the evidence."/>
    <s v="Sidney Lumet "/>
    <s v="Henry Fonda, Lee J. Cobb, Martin Balsam, John Fiedler"/>
    <n v="555455"/>
    <n v="0"/>
    <s v="Digitale"/>
    <n v="5.99"/>
    <n v="50"/>
    <n v="3"/>
    <n v="967"/>
    <n v="3"/>
    <s v="C"/>
    <s v="50C"/>
    <n v="0"/>
    <n v="4.8499999999999996"/>
    <n v="1.1400000000000006"/>
  </r>
  <r>
    <x v="378"/>
    <s v="Matteo"/>
    <s v="SANTORO"/>
    <x v="31"/>
    <s v="Lazi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9.99"/>
    <n v="12"/>
    <n v="3"/>
    <n v="967"/>
    <n v="1"/>
    <s v="C"/>
    <s v="12C"/>
    <n v="0"/>
    <n v="7.89"/>
    <n v="2.1000000000000005"/>
  </r>
  <r>
    <x v="378"/>
    <s v="Mattia"/>
    <s v="DE LUCA"/>
    <x v="71"/>
    <s v="Sici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968"/>
    <n v="2"/>
    <s v="C"/>
    <s v="24C"/>
    <n v="0"/>
    <n v="3.27"/>
    <n v="0.7200000000000002"/>
  </r>
  <r>
    <x v="378"/>
    <s v="Mattia"/>
    <s v="DE LUCA"/>
    <x v="71"/>
    <s v="Sici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968"/>
    <n v="3"/>
    <s v="C"/>
    <s v="7C"/>
    <n v="0"/>
    <n v="6.39"/>
    <n v="1.6000000000000005"/>
  </r>
  <r>
    <x v="378"/>
    <s v="Mattia"/>
    <s v="DE LUCA"/>
    <x v="71"/>
    <s v="Sici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968"/>
    <n v="1"/>
    <s v="A"/>
    <s v="42A"/>
    <n v="0"/>
    <n v="1.1499999999999999"/>
    <n v="0.84000000000000008"/>
  </r>
  <r>
    <x v="378"/>
    <s v="Mattia"/>
    <s v="DE LUCA"/>
    <x v="71"/>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5.99"/>
    <n v="1"/>
    <n v="1"/>
    <n v="968"/>
    <n v="1"/>
    <s v="A"/>
    <s v="1A"/>
    <n v="0"/>
    <n v="3.23"/>
    <n v="2.7600000000000002"/>
  </r>
  <r>
    <x v="379"/>
    <s v="Sofia"/>
    <s v="MAZZA"/>
    <x v="76"/>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7.99"/>
    <n v="6"/>
    <n v="1"/>
    <n v="969"/>
    <n v="1"/>
    <s v="A"/>
    <s v="6A"/>
    <n v="5"/>
    <n v="5.35"/>
    <n v="2.6400000000000006"/>
  </r>
  <r>
    <x v="379"/>
    <s v="Giorgia"/>
    <s v="MARCHETTI"/>
    <x v="85"/>
    <s v="Valle d'Aost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970"/>
    <n v="3"/>
    <s v="B"/>
    <s v="23B"/>
    <n v="0"/>
    <n v="2.59"/>
    <n v="1.4000000000000004"/>
  </r>
  <r>
    <x v="379"/>
    <s v="Giorgia"/>
    <s v="MARCHETTI"/>
    <x v="85"/>
    <s v="Valle d'Aost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970"/>
    <n v="2"/>
    <s v="B"/>
    <s v="36B"/>
    <n v="0"/>
    <n v="7.69"/>
    <n v="6.3"/>
  </r>
  <r>
    <x v="379"/>
    <s v="Giulia"/>
    <s v="FERRARI"/>
    <x v="32"/>
    <s v="Calab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971"/>
    <n v="1"/>
    <s v="B"/>
    <s v="42B"/>
    <n v="0"/>
    <n v="5.39"/>
    <n v="4.6000000000000005"/>
  </r>
  <r>
    <x v="379"/>
    <s v="Andrea"/>
    <s v="MARINI"/>
    <x v="12"/>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33"/>
    <n v="3"/>
    <n v="972"/>
    <n v="2"/>
    <s v="C"/>
    <s v="33C"/>
    <n v="0"/>
    <n v="7.09"/>
    <n v="2.9000000000000004"/>
  </r>
  <r>
    <x v="379"/>
    <s v="Andrea"/>
    <s v="MARINI"/>
    <x v="12"/>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5.99"/>
    <n v="23"/>
    <n v="1"/>
    <n v="972"/>
    <n v="2"/>
    <s v="A"/>
    <s v="23A"/>
    <n v="5"/>
    <n v="3.77"/>
    <n v="2.2200000000000002"/>
  </r>
  <r>
    <x v="379"/>
    <s v="Alessandro"/>
    <s v="LEONE"/>
    <x v="23"/>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973"/>
    <n v="1"/>
    <s v="C"/>
    <s v="29C"/>
    <n v="0"/>
    <n v="7.59"/>
    <n v="2.4000000000000004"/>
  </r>
  <r>
    <x v="379"/>
    <s v="Alessandro"/>
    <s v="LEONE"/>
    <x v="23"/>
    <s v="Venet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973"/>
    <n v="1"/>
    <s v="A"/>
    <s v="36A"/>
    <n v="0"/>
    <n v="2.31"/>
    <n v="1.6800000000000002"/>
  </r>
  <r>
    <x v="379"/>
    <s v="Alessandro"/>
    <s v="LEONE"/>
    <x v="2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973"/>
    <n v="2"/>
    <s v="B"/>
    <s v="18B"/>
    <n v="0"/>
    <n v="3.65"/>
    <n v="2.3400000000000003"/>
  </r>
  <r>
    <x v="379"/>
    <s v="Alessandro"/>
    <s v="LEONE"/>
    <x v="2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973"/>
    <n v="1"/>
    <s v="A"/>
    <s v="34A"/>
    <n v="0"/>
    <n v="5.1100000000000003"/>
    <n v="2.88"/>
  </r>
  <r>
    <x v="380"/>
    <s v="Chiara"/>
    <s v="MARIANI"/>
    <x v="99"/>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974"/>
    <n v="2"/>
    <s v="C"/>
    <s v="13C"/>
    <n v="0"/>
    <n v="3.39"/>
    <n v="0.60000000000000009"/>
  </r>
  <r>
    <x v="380"/>
    <s v="Greta"/>
    <s v="LOMBARDI"/>
    <x v="83"/>
    <s v="Emilia Roma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3.99"/>
    <n v="49"/>
    <n v="1"/>
    <n v="975"/>
    <n v="1"/>
    <s v="A"/>
    <s v="49A"/>
    <n v="0"/>
    <n v="2.31"/>
    <n v="1.6800000000000002"/>
  </r>
  <r>
    <x v="380"/>
    <s v="Greta"/>
    <s v="LOMBARDI"/>
    <x v="83"/>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975"/>
    <n v="1"/>
    <s v="B"/>
    <s v="42B"/>
    <n v="0"/>
    <n v="9.23"/>
    <n v="4.76"/>
  </r>
  <r>
    <x v="380"/>
    <s v="Chiara"/>
    <s v="MANCINI"/>
    <x v="17"/>
    <s v="Campan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9.99"/>
    <n v="35"/>
    <n v="2"/>
    <n v="976"/>
    <n v="3"/>
    <s v="B"/>
    <s v="35B"/>
    <n v="0"/>
    <n v="5.39"/>
    <n v="4.6000000000000005"/>
  </r>
  <r>
    <x v="380"/>
    <s v="Chiara"/>
    <s v="MANCINI"/>
    <x v="17"/>
    <s v="Campan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5"/>
    <n v="2"/>
    <n v="976"/>
    <n v="2"/>
    <s v="B"/>
    <s v="35B"/>
    <n v="0"/>
    <n v="9.7899999999999991"/>
    <n v="4.2000000000000011"/>
  </r>
  <r>
    <x v="380"/>
    <s v="Francesco"/>
    <s v="RICCI"/>
    <x v="50"/>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977"/>
    <n v="2"/>
    <s v="C"/>
    <s v="6C"/>
    <n v="0"/>
    <n v="5.03"/>
    <n v="0.96"/>
  </r>
  <r>
    <x v="380"/>
    <s v="Francesco"/>
    <s v="RICCI"/>
    <x v="50"/>
    <s v="Pug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977"/>
    <n v="1"/>
    <s v="A"/>
    <s v="22A"/>
    <n v="0"/>
    <n v="3.17"/>
    <n v="2.8200000000000003"/>
  </r>
  <r>
    <x v="380"/>
    <s v="Francesco"/>
    <s v="RICCI"/>
    <x v="50"/>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3"/>
    <n v="1"/>
    <n v="977"/>
    <n v="2"/>
    <s v="A"/>
    <s v="23A"/>
    <n v="0"/>
    <n v="6.29"/>
    <n v="3.7"/>
  </r>
  <r>
    <x v="381"/>
    <s v="Sofia"/>
    <s v="BIANCO"/>
    <x v="48"/>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978"/>
    <n v="1"/>
    <s v="C"/>
    <s v="49C"/>
    <n v="0"/>
    <n v="6.47"/>
    <n v="1.5200000000000005"/>
  </r>
  <r>
    <x v="381"/>
    <s v="Sofia"/>
    <s v="BIANCO"/>
    <x v="48"/>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978"/>
    <n v="1"/>
    <s v="C"/>
    <s v="37C"/>
    <n v="0"/>
    <n v="3.39"/>
    <n v="0.60000000000000009"/>
  </r>
  <r>
    <x v="381"/>
    <s v="Sofia"/>
    <s v="BIANCO"/>
    <x v="48"/>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978"/>
    <n v="3"/>
    <s v="B"/>
    <s v="35B"/>
    <n v="0"/>
    <n v="4.07"/>
    <n v="3.92"/>
  </r>
  <r>
    <x v="381"/>
    <s v="Sofia"/>
    <s v="BIANCO"/>
    <x v="48"/>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9.99"/>
    <n v="30"/>
    <n v="2"/>
    <n v="978"/>
    <n v="1"/>
    <s v="B"/>
    <s v="30B"/>
    <n v="0"/>
    <n v="5.29"/>
    <n v="4.7"/>
  </r>
  <r>
    <x v="381"/>
    <s v="Alice"/>
    <s v="BARBIERI"/>
    <x v="96"/>
    <s v="Campan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1"/>
    <n v="3"/>
    <n v="979"/>
    <n v="1"/>
    <s v="C"/>
    <s v="11C"/>
    <n v="0"/>
    <n v="7.69"/>
    <n v="2.2999999999999998"/>
  </r>
  <r>
    <x v="381"/>
    <s v="Alice"/>
    <s v="BARBIERI"/>
    <x v="96"/>
    <s v="Campan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979"/>
    <n v="3"/>
    <s v="A"/>
    <s v="26A"/>
    <n v="0"/>
    <n v="1.05"/>
    <n v="0.94"/>
  </r>
  <r>
    <x v="381"/>
    <s v="Alice"/>
    <s v="BARBIERI"/>
    <x v="96"/>
    <s v="Campan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979"/>
    <n v="2"/>
    <s v="B"/>
    <s v="20B"/>
    <n v="5"/>
    <n v="5.19"/>
    <n v="2.8"/>
  </r>
  <r>
    <x v="381"/>
    <s v="Matteo"/>
    <s v="GATTI"/>
    <x v="29"/>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980"/>
    <n v="1"/>
    <s v="C"/>
    <s v="3C"/>
    <n v="0"/>
    <n v="5.83"/>
    <n v="2.16"/>
  </r>
  <r>
    <x v="381"/>
    <s v="Matteo"/>
    <s v="GATTI"/>
    <x v="29"/>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1"/>
    <n v="3"/>
    <n v="980"/>
    <n v="2"/>
    <s v="C"/>
    <s v="11C"/>
    <n v="0"/>
    <n v="7.29"/>
    <n v="2.7"/>
  </r>
  <r>
    <x v="381"/>
    <s v="Matteo"/>
    <s v="GATTI"/>
    <x v="29"/>
    <s v="March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980"/>
    <n v="1"/>
    <s v="B"/>
    <s v="38B"/>
    <n v="0"/>
    <n v="5.69"/>
    <n v="4.3"/>
  </r>
  <r>
    <x v="381"/>
    <s v="Matteo"/>
    <s v="GATTI"/>
    <x v="29"/>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9.99"/>
    <n v="49"/>
    <n v="1"/>
    <n v="980"/>
    <n v="1"/>
    <s v="A"/>
    <s v="49A"/>
    <n v="0"/>
    <n v="5.79"/>
    <n v="4.2"/>
  </r>
  <r>
    <x v="381"/>
    <s v="Riccardo"/>
    <s v="FERRARA"/>
    <x v="41"/>
    <s v="Emilia Romagna"/>
    <x v="3"/>
    <x v="3"/>
    <s v="T "/>
    <n v="113"/>
    <s v="Mystery, Thriller"/>
    <n v="8.5"/>
    <s v="A man with short-term memory loss attempts to track down his wife's murderer."/>
    <s v="Christopher Nolan "/>
    <s v="Guy Pearce, Carrie-Anne Moss, Joe Pantoliano, Mark Boone Junior"/>
    <n v="986815"/>
    <n v="25540000"/>
    <s v="DVD"/>
    <n v="1.99"/>
    <n v="41"/>
    <n v="1"/>
    <n v="981"/>
    <n v="1"/>
    <s v="A"/>
    <s v="41A"/>
    <n v="5"/>
    <n v="1.05"/>
    <n v="0.94"/>
  </r>
  <r>
    <x v="382"/>
    <s v="Aurora"/>
    <s v="ROSSI"/>
    <x v="4"/>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982"/>
    <n v="3"/>
    <s v="B"/>
    <s v="23B"/>
    <n v="0"/>
    <n v="3.11"/>
    <n v="2.8800000000000003"/>
  </r>
  <r>
    <x v="382"/>
    <s v="Aurora"/>
    <s v="ROSSI"/>
    <x v="4"/>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982"/>
    <n v="2"/>
    <s v="B"/>
    <s v="27B"/>
    <n v="0"/>
    <n v="3.83"/>
    <n v="2.16"/>
  </r>
  <r>
    <x v="383"/>
    <s v="Francesco"/>
    <s v="LONGO"/>
    <x v="0"/>
    <s v="Liguria"/>
    <x v="6"/>
    <x v="6"/>
    <s v="N/A"/>
    <n v="96"/>
    <s v="Crime, Drama"/>
    <n v="8.9"/>
    <s v="A jury holdout attempts to prevent a miscarriage of justice by forcing his colleagues to reconsider the evidence."/>
    <s v="Sidney Lumet "/>
    <s v="Henry Fonda, Lee J. Cobb, Martin Balsam, John Fiedler"/>
    <n v="555455"/>
    <n v="0"/>
    <s v="Blu-Ray"/>
    <n v="7.99"/>
    <n v="50"/>
    <n v="2"/>
    <n v="983"/>
    <n v="1"/>
    <s v="B"/>
    <s v="50B"/>
    <n v="0"/>
    <n v="4.55"/>
    <n v="3.4400000000000004"/>
  </r>
  <r>
    <x v="383"/>
    <s v="Francesco"/>
    <s v="LONGO"/>
    <x v="0"/>
    <s v="Ligu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983"/>
    <n v="2"/>
    <s v="A"/>
    <s v="8A"/>
    <n v="0"/>
    <n v="4.99"/>
    <n v="5"/>
  </r>
  <r>
    <x v="383"/>
    <s v="Andrea"/>
    <s v="BIANCO"/>
    <x v="100"/>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984"/>
    <n v="1"/>
    <s v="A"/>
    <s v="39A"/>
    <n v="5"/>
    <n v="1.0900000000000001"/>
    <n v="0.89999999999999991"/>
  </r>
  <r>
    <x v="383"/>
    <s v="Riccardo"/>
    <s v="MARINI"/>
    <x v="0"/>
    <s v="Ligu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7.99"/>
    <n v="23"/>
    <n v="1"/>
    <n v="985"/>
    <n v="1"/>
    <s v="A"/>
    <s v="23A"/>
    <n v="0"/>
    <n v="4.79"/>
    <n v="3.2"/>
  </r>
  <r>
    <x v="383"/>
    <s v="Riccardo"/>
    <s v="MARINI"/>
    <x v="0"/>
    <s v="Ligur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985"/>
    <n v="1"/>
    <s v="B"/>
    <s v="2B"/>
    <n v="0"/>
    <n v="6.79"/>
    <n v="3.2"/>
  </r>
  <r>
    <x v="383"/>
    <s v="Martina"/>
    <s v="RUSSO"/>
    <x v="56"/>
    <s v="Friuli Venezia Giu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9.99"/>
    <n v="22"/>
    <n v="3"/>
    <n v="986"/>
    <n v="1"/>
    <s v="C"/>
    <s v="22C"/>
    <n v="0"/>
    <n v="7.99"/>
    <n v="2"/>
  </r>
  <r>
    <x v="383"/>
    <s v="Martina"/>
    <s v="RUSSO"/>
    <x v="56"/>
    <s v="Friuli Venezia Giu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5.99"/>
    <n v="39"/>
    <n v="1"/>
    <n v="986"/>
    <n v="1"/>
    <s v="A"/>
    <s v="39A"/>
    <n v="0"/>
    <n v="4.07"/>
    <n v="1.92"/>
  </r>
  <r>
    <x v="383"/>
    <s v="Martina"/>
    <s v="RUSSO"/>
    <x v="56"/>
    <s v="Friuli Venezia Giu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986"/>
    <n v="1"/>
    <s v="A"/>
    <s v="47A"/>
    <n v="0"/>
    <n v="5.1100000000000003"/>
    <n v="2.88"/>
  </r>
  <r>
    <x v="383"/>
    <s v="Martina"/>
    <s v="RUSSO"/>
    <x v="56"/>
    <s v="Friuli Venezia Giu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986"/>
    <n v="2"/>
    <s v="B"/>
    <s v="37B"/>
    <n v="0"/>
    <n v="7.27"/>
    <n v="6.7200000000000006"/>
  </r>
  <r>
    <x v="383"/>
    <s v="Francesco"/>
    <s v="SERRA"/>
    <x v="25"/>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1.99"/>
    <n v="15"/>
    <n v="3"/>
    <n v="987"/>
    <n v="1"/>
    <s v="C"/>
    <s v="15C"/>
    <n v="0"/>
    <n v="1.57"/>
    <n v="0.41999999999999993"/>
  </r>
  <r>
    <x v="383"/>
    <s v="Gabriele"/>
    <s v="ROSSI"/>
    <x v="100"/>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7.99"/>
    <n v="39"/>
    <n v="2"/>
    <n v="988"/>
    <n v="1"/>
    <s v="B"/>
    <s v="39B"/>
    <n v="0"/>
    <n v="4.1500000000000004"/>
    <n v="3.84"/>
  </r>
  <r>
    <x v="383"/>
    <s v="Gabriele"/>
    <s v="ROSSI"/>
    <x v="100"/>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988"/>
    <n v="1"/>
    <s v="A"/>
    <s v="3A"/>
    <n v="0"/>
    <n v="4.1900000000000004"/>
    <n v="1.7999999999999998"/>
  </r>
  <r>
    <x v="383"/>
    <s v="Gabriele"/>
    <s v="ROSSI"/>
    <x v="100"/>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988"/>
    <n v="2"/>
    <s v="B"/>
    <s v="34B"/>
    <n v="0"/>
    <n v="9.3699999999999992"/>
    <n v="4.620000000000001"/>
  </r>
  <r>
    <x v="384"/>
    <s v="Lorenzo"/>
    <s v="RINALDI"/>
    <x v="95"/>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989"/>
    <n v="1"/>
    <s v="B"/>
    <s v="43B"/>
    <n v="0"/>
    <n v="7.27"/>
    <n v="6.7200000000000006"/>
  </r>
  <r>
    <x v="385"/>
    <s v="Lorenzo"/>
    <s v="MORETTI"/>
    <x v="92"/>
    <s v="Abruzz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990"/>
    <n v="2"/>
    <s v="C"/>
    <s v="8C"/>
    <n v="0"/>
    <n v="5.75"/>
    <n v="2.2400000000000002"/>
  </r>
  <r>
    <x v="386"/>
    <s v="Francesco"/>
    <s v="RICCI"/>
    <x v="50"/>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991"/>
    <n v="1"/>
    <s v="C"/>
    <s v="47C"/>
    <n v="0"/>
    <n v="4.6100000000000003"/>
    <n v="1.38"/>
  </r>
  <r>
    <x v="386"/>
    <s v="Francesco"/>
    <s v="RICCI"/>
    <x v="50"/>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26"/>
    <n v="3"/>
    <n v="991"/>
    <n v="1"/>
    <s v="C"/>
    <s v="26C"/>
    <n v="0"/>
    <n v="3.11"/>
    <n v="0.88000000000000034"/>
  </r>
  <r>
    <x v="386"/>
    <s v="Francesco"/>
    <s v="RICCI"/>
    <x v="50"/>
    <s v="Puglia"/>
    <x v="6"/>
    <x v="6"/>
    <s v="N/A"/>
    <n v="96"/>
    <s v="Crime, Drama"/>
    <n v="8.9"/>
    <s v="A jury holdout attempts to prevent a miscarriage of justice by forcing his colleagues to reconsider the evidence."/>
    <s v="Sidney Lumet "/>
    <s v="Henry Fonda, Lee J. Cobb, Martin Balsam, John Fiedler"/>
    <n v="555455"/>
    <n v="0"/>
    <s v="Digitale"/>
    <n v="7.99"/>
    <n v="50"/>
    <n v="3"/>
    <n v="991"/>
    <n v="1"/>
    <s v="C"/>
    <s v="50C"/>
    <n v="0"/>
    <n v="6.23"/>
    <n v="1.7599999999999998"/>
  </r>
  <r>
    <x v="386"/>
    <s v="Francesco"/>
    <s v="RICCI"/>
    <x v="50"/>
    <s v="Pug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991"/>
    <n v="1"/>
    <s v="A"/>
    <s v="17A"/>
    <n v="0"/>
    <n v="6.19"/>
    <n v="3.8"/>
  </r>
  <r>
    <x v="386"/>
    <s v="Francesco"/>
    <s v="FERRI"/>
    <x v="21"/>
    <s v="Friuli Venezia Giu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1.99"/>
    <n v="31"/>
    <n v="3"/>
    <n v="992"/>
    <n v="3"/>
    <s v="C"/>
    <s v="31C"/>
    <n v="0"/>
    <n v="1.53"/>
    <n v="0.45999999999999996"/>
  </r>
  <r>
    <x v="386"/>
    <s v="Francesco"/>
    <s v="FERRI"/>
    <x v="21"/>
    <s v="Friuli Venezia Giu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9.99"/>
    <n v="10"/>
    <n v="3"/>
    <n v="992"/>
    <n v="1"/>
    <s v="C"/>
    <s v="10C"/>
    <n v="0"/>
    <n v="8.2899999999999991"/>
    <n v="1.7000000000000011"/>
  </r>
  <r>
    <x v="386"/>
    <s v="Francesco"/>
    <s v="FERRI"/>
    <x v="21"/>
    <s v="Friuli Venezia Giulia"/>
    <x v="3"/>
    <x v="3"/>
    <s v="T "/>
    <n v="113"/>
    <s v="Mystery, Thriller"/>
    <n v="8.5"/>
    <s v="A man with short-term memory loss attempts to track down his wife's murderer."/>
    <s v="Christopher Nolan "/>
    <s v="Guy Pearce, Carrie-Anne Moss, Joe Pantoliano, Mark Boone Junior"/>
    <n v="986815"/>
    <n v="25540000"/>
    <s v="Digitale"/>
    <n v="5.99"/>
    <n v="41"/>
    <n v="3"/>
    <n v="992"/>
    <n v="2"/>
    <s v="C"/>
    <s v="41C"/>
    <n v="0"/>
    <n v="4.3099999999999996"/>
    <n v="1.6800000000000006"/>
  </r>
  <r>
    <x v="386"/>
    <s v="Alessandro"/>
    <s v="RUSSO"/>
    <x v="48"/>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993"/>
    <n v="2"/>
    <s v="C"/>
    <s v="3C"/>
    <n v="0"/>
    <n v="5.75"/>
    <n v="2.2400000000000002"/>
  </r>
  <r>
    <x v="386"/>
    <s v="Alessandro"/>
    <s v="RUSSO"/>
    <x v="48"/>
    <s v="Lombardia"/>
    <x v="36"/>
    <x v="25"/>
    <s v="VM18 "/>
    <n v="119"/>
    <s v="Crime, Drama"/>
    <n v="8.5"/>
    <s v="A former neo-nazi skinhead tries to prevent his younger brother from going down the same wrong path that he did."/>
    <s v="Tony Kaye "/>
    <s v="Edward Norton, Edward Furlong, Beverly D'Angelo, Jennifer Lien"/>
    <n v="908456"/>
    <n v="6720000"/>
    <s v="Digitale"/>
    <n v="7.99"/>
    <n v="40"/>
    <n v="3"/>
    <n v="993"/>
    <n v="2"/>
    <s v="C"/>
    <s v="40C"/>
    <n v="0"/>
    <n v="6.79"/>
    <n v="1.2000000000000002"/>
  </r>
  <r>
    <x v="386"/>
    <s v="Alessandro"/>
    <s v="RUSSO"/>
    <x v="48"/>
    <s v="Lombard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19"/>
    <n v="2"/>
    <n v="993"/>
    <n v="1"/>
    <s v="B"/>
    <s v="19B"/>
    <n v="0"/>
    <n v="2.67"/>
    <n v="1.3200000000000003"/>
  </r>
  <r>
    <x v="386"/>
    <s v="Alessandro"/>
    <s v="RUSSO"/>
    <x v="48"/>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9.99"/>
    <n v="26"/>
    <n v="2"/>
    <n v="993"/>
    <n v="1"/>
    <s v="B"/>
    <s v="26B"/>
    <n v="0"/>
    <n v="6.79"/>
    <n v="3.2"/>
  </r>
  <r>
    <x v="387"/>
    <s v="Lorenzo"/>
    <s v="GRASSI"/>
    <x v="0"/>
    <s v="Ligur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994"/>
    <n v="2"/>
    <s v="C"/>
    <s v="20C"/>
    <n v="0"/>
    <n v="7.19"/>
    <n v="2.8"/>
  </r>
  <r>
    <x v="387"/>
    <s v="Lorenzo"/>
    <s v="GRASSI"/>
    <x v="0"/>
    <s v="Ligu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994"/>
    <n v="1"/>
    <s v="C"/>
    <s v="32C"/>
    <n v="0"/>
    <n v="3.15"/>
    <n v="0.8400000000000003"/>
  </r>
  <r>
    <x v="387"/>
    <s v="Lorenzo"/>
    <s v="GRASSI"/>
    <x v="0"/>
    <s v="Ligur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994"/>
    <n v="3"/>
    <s v="A"/>
    <s v="12A"/>
    <n v="5"/>
    <n v="1.33"/>
    <n v="0.65999999999999992"/>
  </r>
  <r>
    <x v="387"/>
    <s v="Alice"/>
    <s v="PELLEGRINI"/>
    <x v="76"/>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995"/>
    <n v="1"/>
    <s v="B"/>
    <s v="20B"/>
    <n v="5"/>
    <n v="4.55"/>
    <n v="3.4400000000000004"/>
  </r>
  <r>
    <x v="387"/>
    <s v="Martina"/>
    <s v="SANTORO"/>
    <x v="70"/>
    <s v="Piemont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26"/>
    <n v="3"/>
    <n v="996"/>
    <n v="1"/>
    <s v="C"/>
    <s v="26C"/>
    <n v="0"/>
    <n v="2.79"/>
    <n v="1.2000000000000002"/>
  </r>
  <r>
    <x v="387"/>
    <s v="Martina"/>
    <s v="SANTORO"/>
    <x v="70"/>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996"/>
    <n v="3"/>
    <s v="C"/>
    <s v="31C"/>
    <n v="0"/>
    <n v="3.31"/>
    <n v="0.68000000000000016"/>
  </r>
  <r>
    <x v="387"/>
    <s v="Martina"/>
    <s v="SANTORO"/>
    <x v="70"/>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996"/>
    <n v="1"/>
    <s v="A"/>
    <s v="9A"/>
    <n v="0"/>
    <n v="1.33"/>
    <n v="0.65999999999999992"/>
  </r>
  <r>
    <x v="388"/>
    <s v="Lorenzo"/>
    <s v="GATTI"/>
    <x v="63"/>
    <s v="Veneto"/>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1.99"/>
    <n v="1"/>
    <n v="3"/>
    <n v="997"/>
    <n v="2"/>
    <s v="C"/>
    <s v="1C"/>
    <n v="0"/>
    <n v="1.63"/>
    <n v="0.3600000000000001"/>
  </r>
  <r>
    <x v="388"/>
    <s v="Lorenzo"/>
    <s v="GATTI"/>
    <x v="6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997"/>
    <n v="1"/>
    <s v="C"/>
    <s v="39C"/>
    <n v="0"/>
    <n v="6.55"/>
    <n v="1.4400000000000004"/>
  </r>
  <r>
    <x v="388"/>
    <s v="Lorenzo"/>
    <s v="PELLEGRINI"/>
    <x v="9"/>
    <s v="Piemont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998"/>
    <n v="1"/>
    <s v="C"/>
    <s v="17C"/>
    <n v="0"/>
    <n v="6.71"/>
    <n v="1.2800000000000002"/>
  </r>
  <r>
    <x v="388"/>
    <s v="Lorenzo"/>
    <s v="PELLEGRINI"/>
    <x v="9"/>
    <s v="Piemont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5.99"/>
    <n v="22"/>
    <n v="2"/>
    <n v="998"/>
    <n v="2"/>
    <s v="B"/>
    <s v="22B"/>
    <n v="0"/>
    <n v="3.17"/>
    <n v="2.8200000000000003"/>
  </r>
  <r>
    <x v="388"/>
    <s v="Lorenzo"/>
    <s v="PELLEGRINI"/>
    <x v="9"/>
    <s v="Piemont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998"/>
    <n v="2"/>
    <s v="B"/>
    <s v="23B"/>
    <n v="0"/>
    <n v="4.1500000000000004"/>
    <n v="3.84"/>
  </r>
  <r>
    <x v="388"/>
    <s v="Emma"/>
    <s v="GRASSI"/>
    <x v="96"/>
    <s v="Campan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999"/>
    <n v="2"/>
    <s v="C"/>
    <s v="14C"/>
    <n v="0"/>
    <n v="4.49"/>
    <n v="1.5"/>
  </r>
  <r>
    <x v="388"/>
    <s v="Emma"/>
    <s v="GRASSI"/>
    <x v="96"/>
    <s v="Campan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999"/>
    <n v="1"/>
    <s v="B"/>
    <s v="47B"/>
    <n v="5"/>
    <n v="5.27"/>
    <n v="2.7200000000000006"/>
  </r>
  <r>
    <x v="388"/>
    <s v="Gabriele"/>
    <s v="GATTI"/>
    <x v="96"/>
    <s v="Campania"/>
    <x v="36"/>
    <x v="25"/>
    <s v="VM18 "/>
    <n v="119"/>
    <s v="Crime, Drama"/>
    <n v="8.5"/>
    <s v="A former neo-nazi skinhead tries to prevent his younger brother from going down the same wrong path that he did."/>
    <s v="Tony Kaye "/>
    <s v="Edward Norton, Edward Furlong, Beverly D'Angelo, Jennifer Lien"/>
    <n v="908456"/>
    <n v="6720000"/>
    <s v="Digitale"/>
    <n v="7.99"/>
    <n v="40"/>
    <n v="3"/>
    <n v="1000"/>
    <n v="2"/>
    <s v="C"/>
    <s v="40C"/>
    <n v="0"/>
    <n v="6.39"/>
    <n v="1.6000000000000005"/>
  </r>
  <r>
    <x v="389"/>
    <s v="Alessandro"/>
    <s v="CONTE"/>
    <x v="71"/>
    <s v="Sicilia"/>
    <x v="6"/>
    <x v="6"/>
    <s v="N/A"/>
    <n v="96"/>
    <s v="Crime, Drama"/>
    <n v="8.9"/>
    <s v="A jury holdout attempts to prevent a miscarriage of justice by forcing his colleagues to reconsider the evidence."/>
    <s v="Sidney Lumet "/>
    <s v="Henry Fonda, Lee J. Cobb, Martin Balsam, John Fiedler"/>
    <n v="555455"/>
    <n v="0"/>
    <s v="Digitale"/>
    <n v="1.99"/>
    <n v="50"/>
    <n v="3"/>
    <n v="1001"/>
    <n v="3"/>
    <s v="C"/>
    <s v="50C"/>
    <n v="0"/>
    <n v="1.49"/>
    <n v="0.5"/>
  </r>
  <r>
    <x v="389"/>
    <s v="Francesco"/>
    <s v="MARINI"/>
    <x v="31"/>
    <s v="Lazi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9.99"/>
    <n v="36"/>
    <n v="3"/>
    <n v="1002"/>
    <n v="1"/>
    <s v="C"/>
    <s v="36C"/>
    <n v="0"/>
    <n v="6.99"/>
    <n v="3"/>
  </r>
  <r>
    <x v="389"/>
    <s v="Francesco"/>
    <s v="MARINI"/>
    <x v="31"/>
    <s v="Lazi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28"/>
    <n v="1"/>
    <n v="1002"/>
    <n v="2"/>
    <s v="A"/>
    <s v="28A"/>
    <n v="0"/>
    <n v="3.17"/>
    <n v="2.8200000000000003"/>
  </r>
  <r>
    <x v="389"/>
    <s v="Francesco"/>
    <s v="MARINI"/>
    <x v="31"/>
    <s v="Lazio"/>
    <x v="10"/>
    <x v="9"/>
    <s v="T "/>
    <n v="150"/>
    <s v="Biography, Drama, Music"/>
    <n v="8.5"/>
    <s v="A Polish Jewish musician struggles to survive the destruction of the Warsaw ghetto of World War II."/>
    <s v="Roman Polanski "/>
    <s v="Adrien Brody, Thomas Kretschmann, Frank Finlay, Emilia Fox"/>
    <n v="602411"/>
    <n v="32570000"/>
    <s v="DVD"/>
    <n v="7.99"/>
    <n v="17"/>
    <n v="1"/>
    <n v="1002"/>
    <n v="2"/>
    <s v="A"/>
    <s v="17A"/>
    <n v="0"/>
    <n v="5.03"/>
    <n v="2.96"/>
  </r>
  <r>
    <x v="389"/>
    <s v="Francesco"/>
    <s v="MARINI"/>
    <x v="31"/>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1002"/>
    <n v="1"/>
    <s v="A"/>
    <s v="17A"/>
    <n v="0"/>
    <n v="5.99"/>
    <n v="4"/>
  </r>
  <r>
    <x v="389"/>
    <s v="Greta"/>
    <s v="BARBIERI"/>
    <x v="30"/>
    <s v="Sarde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5.99"/>
    <n v="1"/>
    <n v="1"/>
    <n v="1003"/>
    <n v="2"/>
    <s v="A"/>
    <s v="1A"/>
    <n v="5"/>
    <n v="2.99"/>
    <n v="3"/>
  </r>
  <r>
    <x v="389"/>
    <s v="Leonardo"/>
    <s v="FARINA"/>
    <x v="62"/>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1004"/>
    <n v="2"/>
    <s v="C"/>
    <s v="31C"/>
    <n v="0"/>
    <n v="2.83"/>
    <n v="1.1600000000000001"/>
  </r>
  <r>
    <x v="389"/>
    <s v="Leonardo"/>
    <s v="FARINA"/>
    <x v="62"/>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1004"/>
    <n v="3"/>
    <s v="A"/>
    <s v="14A"/>
    <n v="0"/>
    <n v="1.07"/>
    <n v="0.91999999999999993"/>
  </r>
  <r>
    <x v="389"/>
    <s v="Leonardo"/>
    <s v="FARINA"/>
    <x v="62"/>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9.99"/>
    <n v="16"/>
    <n v="1"/>
    <n v="1004"/>
    <n v="2"/>
    <s v="A"/>
    <s v="16A"/>
    <n v="0"/>
    <n v="6.99"/>
    <n v="3"/>
  </r>
  <r>
    <x v="389"/>
    <s v="Leonardo"/>
    <s v="FARINA"/>
    <x v="62"/>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1004"/>
    <n v="3"/>
    <s v="A"/>
    <s v="5A"/>
    <n v="0"/>
    <n v="6.99"/>
    <n v="3"/>
  </r>
  <r>
    <x v="389"/>
    <s v="Gabriele"/>
    <s v="FERRARI"/>
    <x v="35"/>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1005"/>
    <n v="2"/>
    <s v="C"/>
    <s v="8C"/>
    <n v="0"/>
    <n v="4.67"/>
    <n v="1.3200000000000003"/>
  </r>
  <r>
    <x v="389"/>
    <s v="Matteo"/>
    <s v="FERRARO"/>
    <x v="41"/>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1006"/>
    <n v="3"/>
    <s v="C"/>
    <s v="38C"/>
    <n v="0"/>
    <n v="3.07"/>
    <n v="0.92000000000000037"/>
  </r>
  <r>
    <x v="389"/>
    <s v="Matteo"/>
    <s v="FERRARO"/>
    <x v="41"/>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1006"/>
    <n v="2"/>
    <s v="A"/>
    <s v="39A"/>
    <n v="0"/>
    <n v="1.31"/>
    <n v="0.67999999999999994"/>
  </r>
  <r>
    <x v="389"/>
    <s v="Matteo"/>
    <s v="FERRARO"/>
    <x v="41"/>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3.99"/>
    <n v="22"/>
    <n v="2"/>
    <n v="1006"/>
    <n v="3"/>
    <s v="B"/>
    <s v="22B"/>
    <n v="0"/>
    <n v="2.75"/>
    <n v="1.2400000000000002"/>
  </r>
  <r>
    <x v="389"/>
    <s v="Matteo"/>
    <s v="FERRARO"/>
    <x v="41"/>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1006"/>
    <n v="1"/>
    <s v="B"/>
    <s v="17B"/>
    <n v="0"/>
    <n v="3.05"/>
    <n v="2.9400000000000004"/>
  </r>
  <r>
    <x v="390"/>
    <s v="Giulia"/>
    <s v="BIANCHI"/>
    <x v="66"/>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1007"/>
    <n v="1"/>
    <s v="C"/>
    <s v="31C"/>
    <n v="0"/>
    <n v="3.39"/>
    <n v="0.60000000000000009"/>
  </r>
  <r>
    <x v="390"/>
    <s v="Giulia"/>
    <s v="BIANCHI"/>
    <x v="66"/>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9.99"/>
    <n v="42"/>
    <n v="3"/>
    <n v="1007"/>
    <n v="3"/>
    <s v="C"/>
    <s v="42C"/>
    <n v="0"/>
    <n v="6.99"/>
    <n v="3"/>
  </r>
  <r>
    <x v="390"/>
    <s v="Greta"/>
    <s v="FONTANA"/>
    <x v="45"/>
    <s v="Tosca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47"/>
    <n v="3"/>
    <n v="1008"/>
    <n v="2"/>
    <s v="C"/>
    <s v="47C"/>
    <n v="0"/>
    <n v="4.8499999999999996"/>
    <n v="1.1400000000000006"/>
  </r>
  <r>
    <x v="390"/>
    <s v="Greta"/>
    <s v="FONTANA"/>
    <x v="45"/>
    <s v="Tosca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1008"/>
    <n v="3"/>
    <s v="A"/>
    <s v="42A"/>
    <n v="0"/>
    <n v="1.03"/>
    <n v="0.96"/>
  </r>
  <r>
    <x v="390"/>
    <s v="Greta"/>
    <s v="FONTANA"/>
    <x v="45"/>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1008"/>
    <n v="1"/>
    <s v="A"/>
    <s v="39A"/>
    <n v="0"/>
    <n v="1.37"/>
    <n v="0.61999999999999988"/>
  </r>
  <r>
    <x v="390"/>
    <s v="Greta"/>
    <s v="FONTANA"/>
    <x v="45"/>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47"/>
    <n v="2"/>
    <n v="1008"/>
    <n v="1"/>
    <s v="B"/>
    <s v="47B"/>
    <n v="0"/>
    <n v="5.69"/>
    <n v="4.3"/>
  </r>
  <r>
    <x v="391"/>
    <s v="Francesco"/>
    <s v="MARIANI"/>
    <x v="74"/>
    <s v="Ligu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1009"/>
    <n v="1"/>
    <s v="A"/>
    <s v="13A"/>
    <n v="0"/>
    <n v="1.31"/>
    <n v="0.67999999999999994"/>
  </r>
  <r>
    <x v="391"/>
    <s v="Francesco"/>
    <s v="MARIANI"/>
    <x v="74"/>
    <s v="Liguria"/>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1009"/>
    <n v="2"/>
    <s v="B"/>
    <s v="44B"/>
    <n v="0"/>
    <n v="2.59"/>
    <n v="1.4000000000000004"/>
  </r>
  <r>
    <x v="391"/>
    <s v="Francesco"/>
    <s v="MARIANI"/>
    <x v="74"/>
    <s v="Ligu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5.99"/>
    <n v="1"/>
    <n v="1"/>
    <n v="1009"/>
    <n v="3"/>
    <s v="A"/>
    <s v="1A"/>
    <n v="0"/>
    <n v="3.65"/>
    <n v="2.3400000000000003"/>
  </r>
  <r>
    <x v="391"/>
    <s v="Francesco"/>
    <s v="MARIANI"/>
    <x v="74"/>
    <s v="Ligu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1009"/>
    <n v="3"/>
    <s v="A"/>
    <s v="21A"/>
    <n v="0"/>
    <n v="3.89"/>
    <n v="2.1"/>
  </r>
  <r>
    <x v="391"/>
    <s v="Giorgia"/>
    <s v="CARUSO"/>
    <x v="77"/>
    <s v="Lazi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1010"/>
    <n v="1"/>
    <s v="C"/>
    <s v="5C"/>
    <n v="0"/>
    <n v="2.87"/>
    <n v="1.1200000000000001"/>
  </r>
  <r>
    <x v="391"/>
    <s v="Giorgia"/>
    <s v="CARUSO"/>
    <x v="77"/>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1010"/>
    <n v="2"/>
    <s v="C"/>
    <s v="47C"/>
    <n v="0"/>
    <n v="7.59"/>
    <n v="2.4000000000000004"/>
  </r>
  <r>
    <x v="391"/>
    <s v="Giorgia"/>
    <s v="CARUSO"/>
    <x v="77"/>
    <s v="Lazio"/>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1010"/>
    <n v="1"/>
    <s v="B"/>
    <s v="40B"/>
    <n v="0"/>
    <n v="2.4700000000000002"/>
    <n v="1.52"/>
  </r>
  <r>
    <x v="391"/>
    <s v="Giorgia"/>
    <s v="CARUSO"/>
    <x v="77"/>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1010"/>
    <n v="1"/>
    <s v="B"/>
    <s v="6B"/>
    <n v="0"/>
    <n v="5.19"/>
    <n v="2.8"/>
  </r>
  <r>
    <x v="392"/>
    <s v="Andrea"/>
    <s v="MARINO"/>
    <x v="101"/>
    <s v="Sardegna"/>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1011"/>
    <n v="1"/>
    <s v="C"/>
    <s v="40C"/>
    <n v="0"/>
    <n v="1.61"/>
    <n v="0.37999999999999989"/>
  </r>
  <r>
    <x v="392"/>
    <s v="Andrea"/>
    <s v="MARINO"/>
    <x v="101"/>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1011"/>
    <n v="3"/>
    <s v="C"/>
    <s v="5C"/>
    <n v="0"/>
    <n v="3.19"/>
    <n v="0.80000000000000027"/>
  </r>
  <r>
    <x v="392"/>
    <s v="Andrea"/>
    <s v="MARINO"/>
    <x v="101"/>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1011"/>
    <n v="2"/>
    <s v="C"/>
    <s v="32C"/>
    <n v="0"/>
    <n v="4.97"/>
    <n v="1.0200000000000005"/>
  </r>
  <r>
    <x v="392"/>
    <s v="Ginevra"/>
    <s v="MAZZA"/>
    <x v="68"/>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5.99"/>
    <n v="43"/>
    <n v="3"/>
    <n v="1012"/>
    <n v="1"/>
    <s v="C"/>
    <s v="43C"/>
    <n v="0"/>
    <n v="4.6100000000000003"/>
    <n v="1.38"/>
  </r>
  <r>
    <x v="392"/>
    <s v="Ginevra"/>
    <s v="MAZZA"/>
    <x v="68"/>
    <s v="Toscana"/>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1012"/>
    <n v="1"/>
    <s v="B"/>
    <s v="44B"/>
    <n v="0"/>
    <n v="2.19"/>
    <n v="1.8000000000000003"/>
  </r>
  <r>
    <x v="392"/>
    <s v="Ginevra"/>
    <s v="MAZZA"/>
    <x v="68"/>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1012"/>
    <n v="1"/>
    <s v="B"/>
    <s v="49B"/>
    <n v="0"/>
    <n v="2.4700000000000002"/>
    <n v="1.52"/>
  </r>
  <r>
    <x v="392"/>
    <s v="Ginevra"/>
    <s v="MAZZA"/>
    <x v="68"/>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1012"/>
    <n v="1"/>
    <s v="B"/>
    <s v="4B"/>
    <n v="0"/>
    <n v="2.75"/>
    <n v="1.2400000000000002"/>
  </r>
  <r>
    <x v="392"/>
    <s v="Ginevra"/>
    <s v="MAZZA"/>
    <x v="68"/>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1012"/>
    <n v="2"/>
    <s v="A"/>
    <s v="16A"/>
    <n v="0"/>
    <n v="2.99"/>
    <n v="3"/>
  </r>
  <r>
    <x v="392"/>
    <s v="Ginevra"/>
    <s v="MAZZA"/>
    <x v="68"/>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5.99"/>
    <n v="20"/>
    <n v="1"/>
    <n v="1012"/>
    <n v="1"/>
    <s v="A"/>
    <s v="20A"/>
    <n v="0"/>
    <n v="3.17"/>
    <n v="2.8200000000000003"/>
  </r>
  <r>
    <x v="393"/>
    <s v="Tommaso"/>
    <s v="FERRI"/>
    <x v="79"/>
    <s v="Sicilia"/>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1013"/>
    <n v="1"/>
    <s v="B"/>
    <s v="44B"/>
    <n v="0"/>
    <n v="5.51"/>
    <n v="2.4800000000000004"/>
  </r>
  <r>
    <x v="393"/>
    <s v="Tommaso"/>
    <s v="FERRI"/>
    <x v="79"/>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9.99"/>
    <n v="19"/>
    <n v="2"/>
    <n v="1013"/>
    <n v="2"/>
    <s v="B"/>
    <s v="19B"/>
    <n v="0"/>
    <n v="6.79"/>
    <n v="3.2"/>
  </r>
  <r>
    <x v="393"/>
    <s v="Matteo"/>
    <s v="MORELLI"/>
    <x v="49"/>
    <s v="Calab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1014"/>
    <n v="1"/>
    <s v="B"/>
    <s v="9B"/>
    <n v="5"/>
    <n v="4.1900000000000004"/>
    <n v="1.7999999999999998"/>
  </r>
  <r>
    <x v="394"/>
    <s v="Emma"/>
    <s v="MARINI"/>
    <x v="49"/>
    <s v="Calab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3"/>
    <n v="3"/>
    <n v="1015"/>
    <n v="1"/>
    <s v="C"/>
    <s v="3C"/>
    <n v="0"/>
    <n v="6.63"/>
    <n v="1.3600000000000003"/>
  </r>
  <r>
    <x v="394"/>
    <s v="Emma"/>
    <s v="MARINI"/>
    <x v="49"/>
    <s v="Calab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9.99"/>
    <n v="4"/>
    <n v="3"/>
    <n v="1015"/>
    <n v="2"/>
    <s v="C"/>
    <s v="4C"/>
    <n v="0"/>
    <n v="6.99"/>
    <n v="3"/>
  </r>
  <r>
    <x v="394"/>
    <s v="Emma"/>
    <s v="MARINI"/>
    <x v="49"/>
    <s v="Calab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5.99"/>
    <n v="49"/>
    <n v="3"/>
    <n v="1015"/>
    <n v="1"/>
    <s v="C"/>
    <s v="49C"/>
    <n v="0"/>
    <n v="4.8499999999999996"/>
    <n v="1.1400000000000006"/>
  </r>
  <r>
    <x v="394"/>
    <s v="Emma"/>
    <s v="MARINI"/>
    <x v="49"/>
    <s v="Calab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7.99"/>
    <n v="3"/>
    <n v="2"/>
    <n v="1015"/>
    <n v="2"/>
    <s v="B"/>
    <s v="3B"/>
    <n v="5"/>
    <n v="5.51"/>
    <n v="2.4800000000000004"/>
  </r>
  <r>
    <x v="394"/>
    <s v="Matteo"/>
    <s v="FERRI"/>
    <x v="41"/>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1016"/>
    <n v="1"/>
    <s v="B"/>
    <s v="13B"/>
    <n v="0"/>
    <n v="5.99"/>
    <n v="4"/>
  </r>
  <r>
    <x v="394"/>
    <s v="Gabriele"/>
    <s v="BIANCO"/>
    <x v="34"/>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3"/>
    <n v="3"/>
    <n v="1017"/>
    <n v="3"/>
    <s v="C"/>
    <s v="13C"/>
    <n v="0"/>
    <n v="6.55"/>
    <n v="1.4400000000000004"/>
  </r>
  <r>
    <x v="394"/>
    <s v="Gabriele"/>
    <s v="BIANCO"/>
    <x v="34"/>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27"/>
    <n v="1"/>
    <n v="1017"/>
    <n v="1"/>
    <s v="A"/>
    <s v="27A"/>
    <n v="0"/>
    <n v="1.25"/>
    <n v="0.74"/>
  </r>
  <r>
    <x v="394"/>
    <s v="Gabriele"/>
    <s v="BIANCO"/>
    <x v="34"/>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1017"/>
    <n v="1"/>
    <s v="B"/>
    <s v="21B"/>
    <n v="0"/>
    <n v="2.19"/>
    <n v="1.8000000000000003"/>
  </r>
  <r>
    <x v="395"/>
    <s v="Gabriele"/>
    <s v="BERNARDI"/>
    <x v="79"/>
    <s v="Sici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1018"/>
    <n v="1"/>
    <s v="C"/>
    <s v="2C"/>
    <n v="0"/>
    <n v="5.67"/>
    <n v="2.3200000000000003"/>
  </r>
  <r>
    <x v="395"/>
    <s v="Gabriele"/>
    <s v="BERNARDI"/>
    <x v="79"/>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1018"/>
    <n v="2"/>
    <s v="B"/>
    <s v="8B"/>
    <n v="0"/>
    <n v="2.59"/>
    <n v="1.4000000000000004"/>
  </r>
  <r>
    <x v="395"/>
    <s v="Gabriele"/>
    <s v="BERNARDI"/>
    <x v="79"/>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1"/>
    <n v="2"/>
    <n v="1018"/>
    <n v="3"/>
    <s v="B"/>
    <s v="31B"/>
    <n v="0"/>
    <n v="4.55"/>
    <n v="3.4400000000000004"/>
  </r>
  <r>
    <x v="395"/>
    <s v="Gabriele"/>
    <s v="BERNARDI"/>
    <x v="79"/>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7.99"/>
    <n v="33"/>
    <n v="2"/>
    <n v="1018"/>
    <n v="3"/>
    <s v="B"/>
    <s v="33B"/>
    <n v="0"/>
    <n v="4.87"/>
    <n v="3.12"/>
  </r>
  <r>
    <x v="396"/>
    <s v="Emma"/>
    <s v="ROMANO"/>
    <x v="107"/>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1.99"/>
    <n v="5"/>
    <n v="3"/>
    <n v="1019"/>
    <n v="1"/>
    <s v="C"/>
    <s v="5C"/>
    <n v="0"/>
    <n v="1.65"/>
    <n v="0.34000000000000008"/>
  </r>
  <r>
    <x v="396"/>
    <s v="Emma"/>
    <s v="ROMANO"/>
    <x v="107"/>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1019"/>
    <n v="3"/>
    <s v="C"/>
    <s v="8C"/>
    <n v="0"/>
    <n v="4.8499999999999996"/>
    <n v="1.1400000000000006"/>
  </r>
  <r>
    <x v="396"/>
    <s v="Emma"/>
    <s v="ROMANO"/>
    <x v="107"/>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1019"/>
    <n v="3"/>
    <s v="C"/>
    <s v="32C"/>
    <n v="0"/>
    <n v="8.49"/>
    <n v="1.5"/>
  </r>
  <r>
    <x v="396"/>
    <s v="Emma"/>
    <s v="ROMANO"/>
    <x v="107"/>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1019"/>
    <n v="1"/>
    <s v="C"/>
    <s v="20C"/>
    <n v="0"/>
    <n v="4.43"/>
    <n v="1.5600000000000005"/>
  </r>
  <r>
    <x v="396"/>
    <s v="Emma"/>
    <s v="ROMANO"/>
    <x v="107"/>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1019"/>
    <n v="2"/>
    <s v="B"/>
    <s v="43B"/>
    <n v="0"/>
    <n v="7.13"/>
    <n v="6.86"/>
  </r>
  <r>
    <x v="396"/>
    <s v="Matteo"/>
    <s v="DE LUCA"/>
    <x v="51"/>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9.99"/>
    <n v="37"/>
    <n v="3"/>
    <n v="1020"/>
    <n v="3"/>
    <s v="C"/>
    <s v="37C"/>
    <n v="0"/>
    <n v="8.49"/>
    <n v="1.5"/>
  </r>
  <r>
    <x v="396"/>
    <s v="Matteo"/>
    <s v="DE LUCA"/>
    <x v="51"/>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1020"/>
    <n v="3"/>
    <s v="A"/>
    <s v="16A"/>
    <n v="0"/>
    <n v="4.1500000000000004"/>
    <n v="3.84"/>
  </r>
  <r>
    <x v="396"/>
    <s v="Matteo"/>
    <s v="DE LUCA"/>
    <x v="51"/>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9.99"/>
    <n v="49"/>
    <n v="1"/>
    <n v="1020"/>
    <n v="1"/>
    <s v="A"/>
    <s v="49A"/>
    <n v="0"/>
    <n v="6.39"/>
    <n v="3.6000000000000005"/>
  </r>
  <r>
    <x v="397"/>
    <s v="Emma"/>
    <s v="FERRARA"/>
    <x v="82"/>
    <s v="Abruzz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1021"/>
    <n v="1"/>
    <s v="A"/>
    <s v="48A"/>
    <n v="0"/>
    <n v="2.4700000000000002"/>
    <n v="1.52"/>
  </r>
  <r>
    <x v="397"/>
    <s v="Emma"/>
    <s v="FERRARA"/>
    <x v="82"/>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5.99"/>
    <n v="14"/>
    <n v="1"/>
    <n v="1021"/>
    <n v="2"/>
    <s v="A"/>
    <s v="14A"/>
    <n v="0"/>
    <n v="3.83"/>
    <n v="2.16"/>
  </r>
  <r>
    <x v="397"/>
    <s v="Emma"/>
    <s v="FERRARA"/>
    <x v="82"/>
    <s v="Abruzzo"/>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9.99"/>
    <n v="1"/>
    <n v="2"/>
    <n v="1021"/>
    <n v="1"/>
    <s v="B"/>
    <s v="1B"/>
    <n v="0"/>
    <n v="6.39"/>
    <n v="3.6000000000000005"/>
  </r>
  <r>
    <x v="397"/>
    <s v="Sofia"/>
    <s v="MORELLI"/>
    <x v="33"/>
    <s v="Venet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5.99"/>
    <n v="26"/>
    <n v="2"/>
    <n v="1022"/>
    <n v="1"/>
    <s v="B"/>
    <s v="26B"/>
    <n v="0"/>
    <n v="4.1900000000000004"/>
    <n v="1.7999999999999998"/>
  </r>
  <r>
    <x v="397"/>
    <s v="Sofia"/>
    <s v="MORELLI"/>
    <x v="33"/>
    <s v="Veneto"/>
    <x v="6"/>
    <x v="6"/>
    <s v="N/A"/>
    <n v="96"/>
    <s v="Crime, Drama"/>
    <n v="8.9"/>
    <s v="A jury holdout attempts to prevent a miscarriage of justice by forcing his colleagues to reconsider the evidence."/>
    <s v="Sidney Lumet "/>
    <s v="Henry Fonda, Lee J. Cobb, Martin Balsam, John Fiedler"/>
    <n v="555455"/>
    <n v="0"/>
    <s v="Blu-Ray"/>
    <n v="9.99"/>
    <n v="50"/>
    <n v="2"/>
    <n v="1022"/>
    <n v="1"/>
    <s v="B"/>
    <s v="50B"/>
    <n v="0"/>
    <n v="6.89"/>
    <n v="3.1000000000000005"/>
  </r>
  <r>
    <x v="397"/>
    <s v="Giorgia"/>
    <s v="FARINA"/>
    <x v="54"/>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13"/>
    <n v="3"/>
    <n v="1023"/>
    <n v="1"/>
    <s v="C"/>
    <s v="13C"/>
    <n v="0"/>
    <n v="6.23"/>
    <n v="1.7599999999999998"/>
  </r>
  <r>
    <x v="397"/>
    <s v="Giorgia"/>
    <s v="FARINA"/>
    <x v="5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1023"/>
    <n v="2"/>
    <s v="A"/>
    <s v="13A"/>
    <n v="0"/>
    <n v="1.03"/>
    <n v="0.96"/>
  </r>
  <r>
    <x v="397"/>
    <s v="Giorgia"/>
    <s v="FARINA"/>
    <x v="54"/>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1023"/>
    <n v="1"/>
    <s v="A"/>
    <s v="44A"/>
    <n v="0"/>
    <n v="2.31"/>
    <n v="1.6800000000000002"/>
  </r>
  <r>
    <x v="397"/>
    <s v="Giorgia"/>
    <s v="FARINA"/>
    <x v="54"/>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1023"/>
    <n v="3"/>
    <s v="B"/>
    <s v="23B"/>
    <n v="0"/>
    <n v="4.07"/>
    <n v="1.92"/>
  </r>
  <r>
    <x v="397"/>
    <s v="Giorgia"/>
    <s v="FARINA"/>
    <x v="54"/>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1023"/>
    <n v="1"/>
    <s v="B"/>
    <s v="37B"/>
    <n v="0"/>
    <n v="4.13"/>
    <n v="1.8600000000000003"/>
  </r>
  <r>
    <x v="397"/>
    <s v="Giorgia"/>
    <s v="FARINA"/>
    <x v="54"/>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7.99"/>
    <n v="33"/>
    <n v="2"/>
    <n v="1023"/>
    <n v="3"/>
    <s v="B"/>
    <s v="33B"/>
    <n v="0"/>
    <n v="4.55"/>
    <n v="3.4400000000000004"/>
  </r>
  <r>
    <x v="397"/>
    <s v="Giorgia"/>
    <s v="FARINA"/>
    <x v="54"/>
    <s v="Emilia Romagna"/>
    <x v="6"/>
    <x v="6"/>
    <s v="N/A"/>
    <n v="96"/>
    <s v="Crime, Drama"/>
    <n v="8.9"/>
    <s v="A jury holdout attempts to prevent a miscarriage of justice by forcing his colleagues to reconsider the evidence."/>
    <s v="Sidney Lumet "/>
    <s v="Henry Fonda, Lee J. Cobb, Martin Balsam, John Fiedler"/>
    <n v="555455"/>
    <n v="0"/>
    <s v="DVD"/>
    <n v="9.99"/>
    <n v="50"/>
    <n v="1"/>
    <n v="1023"/>
    <n v="2"/>
    <s v="A"/>
    <s v="50A"/>
    <n v="0"/>
    <n v="6.49"/>
    <n v="3.5"/>
  </r>
  <r>
    <x v="397"/>
    <s v="Tommaso"/>
    <s v="RUSSO"/>
    <x v="33"/>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1024"/>
    <n v="1"/>
    <s v="C"/>
    <s v="22C"/>
    <n v="0"/>
    <n v="5.59"/>
    <n v="2.4000000000000004"/>
  </r>
  <r>
    <x v="397"/>
    <s v="Tommaso"/>
    <s v="RUSSO"/>
    <x v="3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1024"/>
    <n v="2"/>
    <s v="A"/>
    <s v="18A"/>
    <n v="0"/>
    <n v="6.99"/>
    <n v="3"/>
  </r>
  <r>
    <x v="398"/>
    <s v="Chiara"/>
    <s v="GIORDANO"/>
    <x v="90"/>
    <s v="Calabria"/>
    <x v="6"/>
    <x v="6"/>
    <s v="N/A"/>
    <n v="96"/>
    <s v="Crime, Drama"/>
    <n v="8.9"/>
    <s v="A jury holdout attempts to prevent a miscarriage of justice by forcing his colleagues to reconsider the evidence."/>
    <s v="Sidney Lumet "/>
    <s v="Henry Fonda, Lee J. Cobb, Martin Balsam, John Fiedler"/>
    <n v="555455"/>
    <n v="0"/>
    <s v="Digitale"/>
    <n v="5.99"/>
    <n v="50"/>
    <n v="3"/>
    <n v="1025"/>
    <n v="3"/>
    <s v="C"/>
    <s v="50C"/>
    <n v="0"/>
    <n v="4.97"/>
    <n v="1.0200000000000005"/>
  </r>
  <r>
    <x v="398"/>
    <s v="Mattia"/>
    <s v="FERRARA"/>
    <x v="76"/>
    <s v="Lazi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1026"/>
    <n v="3"/>
    <s v="C"/>
    <s v="13C"/>
    <n v="0"/>
    <n v="4.6100000000000003"/>
    <n v="1.38"/>
  </r>
  <r>
    <x v="398"/>
    <s v="Mattia"/>
    <s v="FERRARA"/>
    <x v="76"/>
    <s v="Lazi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1026"/>
    <n v="1"/>
    <s v="C"/>
    <s v="16C"/>
    <n v="0"/>
    <n v="6.47"/>
    <n v="1.5200000000000005"/>
  </r>
  <r>
    <x v="398"/>
    <s v="Mattia"/>
    <s v="FERRARA"/>
    <x v="76"/>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3.99"/>
    <n v="20"/>
    <n v="1"/>
    <n v="1026"/>
    <n v="1"/>
    <s v="A"/>
    <s v="20A"/>
    <n v="0"/>
    <n v="2.0299999999999998"/>
    <n v="1.9600000000000004"/>
  </r>
  <r>
    <x v="398"/>
    <s v="Mattia"/>
    <s v="FERRARA"/>
    <x v="76"/>
    <s v="Lazi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1026"/>
    <n v="1"/>
    <s v="B"/>
    <s v="32B"/>
    <n v="0"/>
    <n v="5.59"/>
    <n v="2.4000000000000004"/>
  </r>
  <r>
    <x v="398"/>
    <s v="Andrea"/>
    <s v="DE LUCA"/>
    <x v="63"/>
    <s v="Veneto"/>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1027"/>
    <n v="2"/>
    <s v="B"/>
    <s v="1B"/>
    <n v="5"/>
    <n v="1.99"/>
    <n v="2"/>
  </r>
  <r>
    <x v="398"/>
    <s v="Andrea"/>
    <s v="DE LUCA"/>
    <x v="63"/>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3.99"/>
    <n v="9"/>
    <n v="2"/>
    <n v="1027"/>
    <n v="1"/>
    <s v="B"/>
    <s v="9B"/>
    <n v="0"/>
    <n v="2.15"/>
    <n v="1.8400000000000003"/>
  </r>
  <r>
    <x v="398"/>
    <s v="Riccardo"/>
    <s v="MARINO"/>
    <x v="63"/>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3.99"/>
    <n v="20"/>
    <n v="3"/>
    <n v="1028"/>
    <n v="1"/>
    <s v="C"/>
    <s v="20C"/>
    <n v="0"/>
    <n v="2.83"/>
    <n v="1.1600000000000001"/>
  </r>
  <r>
    <x v="398"/>
    <s v="Emma"/>
    <s v="TESTA"/>
    <x v="94"/>
    <s v="Trentino Alto Adig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1029"/>
    <n v="1"/>
    <s v="C"/>
    <s v="4C"/>
    <n v="0"/>
    <n v="2.79"/>
    <n v="1.2000000000000002"/>
  </r>
  <r>
    <x v="398"/>
    <s v="Emma"/>
    <s v="TESTA"/>
    <x v="94"/>
    <s v="Trentino Alto Adig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1029"/>
    <n v="1"/>
    <s v="A"/>
    <s v="18A"/>
    <n v="0"/>
    <n v="1.1299999999999999"/>
    <n v="0.8600000000000001"/>
  </r>
  <r>
    <x v="398"/>
    <s v="Emma"/>
    <s v="TESTA"/>
    <x v="94"/>
    <s v="Trentino Alto Adig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1029"/>
    <n v="1"/>
    <s v="A"/>
    <s v="17A"/>
    <n v="0"/>
    <n v="5.09"/>
    <n v="4.9000000000000004"/>
  </r>
  <r>
    <x v="398"/>
    <s v="Emma"/>
    <s v="TESTA"/>
    <x v="94"/>
    <s v="Trentino Alto Adig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1029"/>
    <n v="1"/>
    <s v="B"/>
    <s v="35B"/>
    <n v="0"/>
    <n v="8.39"/>
    <n v="5.6"/>
  </r>
  <r>
    <x v="398"/>
    <s v="Andrea"/>
    <s v="RIZZO"/>
    <x v="79"/>
    <s v="Sici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1030"/>
    <n v="3"/>
    <s v="C"/>
    <s v="32C"/>
    <n v="0"/>
    <n v="3.07"/>
    <n v="0.92000000000000037"/>
  </r>
  <r>
    <x v="398"/>
    <s v="Andrea"/>
    <s v="RIZZO"/>
    <x v="79"/>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8"/>
    <n v="2"/>
    <n v="1030"/>
    <n v="1"/>
    <s v="B"/>
    <s v="18B"/>
    <n v="0"/>
    <n v="2.79"/>
    <n v="1.2000000000000002"/>
  </r>
  <r>
    <x v="398"/>
    <s v="Andrea"/>
    <s v="RIZZO"/>
    <x v="79"/>
    <s v="Sicilia"/>
    <x v="3"/>
    <x v="3"/>
    <s v="T "/>
    <n v="113"/>
    <s v="Mystery, Thriller"/>
    <n v="8.5"/>
    <s v="A man with short-term memory loss attempts to track down his wife's murderer."/>
    <s v="Christopher Nolan "/>
    <s v="Guy Pearce, Carrie-Anne Moss, Joe Pantoliano, Mark Boone Junior"/>
    <n v="986815"/>
    <n v="25540000"/>
    <s v="Blu-Ray"/>
    <n v="5.99"/>
    <n v="41"/>
    <n v="2"/>
    <n v="1030"/>
    <n v="1"/>
    <s v="B"/>
    <s v="41B"/>
    <n v="0"/>
    <n v="3.83"/>
    <n v="2.16"/>
  </r>
  <r>
    <x v="398"/>
    <s v="Andrea"/>
    <s v="RIZZO"/>
    <x v="79"/>
    <s v="Sicili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1030"/>
    <n v="3"/>
    <s v="B"/>
    <s v="44B"/>
    <n v="0"/>
    <n v="9.23"/>
    <n v="4.76"/>
  </r>
  <r>
    <x v="399"/>
    <s v="Mattia"/>
    <s v="GIORDANO"/>
    <x v="1"/>
    <s v="Basilicata"/>
    <x v="6"/>
    <x v="6"/>
    <s v="N/A"/>
    <n v="96"/>
    <s v="Crime, Drama"/>
    <n v="8.9"/>
    <s v="A jury holdout attempts to prevent a miscarriage of justice by forcing his colleagues to reconsider the evidence."/>
    <s v="Sidney Lumet "/>
    <s v="Henry Fonda, Lee J. Cobb, Martin Balsam, John Fiedler"/>
    <n v="555455"/>
    <n v="0"/>
    <s v="Digitale"/>
    <n v="9.99"/>
    <n v="50"/>
    <n v="3"/>
    <n v="1031"/>
    <n v="1"/>
    <s v="C"/>
    <s v="50C"/>
    <n v="0"/>
    <n v="6.99"/>
    <n v="3"/>
  </r>
  <r>
    <x v="399"/>
    <s v="Mattia"/>
    <s v="GIORDANO"/>
    <x v="1"/>
    <s v="Basilicat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1031"/>
    <n v="1"/>
    <s v="B"/>
    <s v="38B"/>
    <n v="5"/>
    <n v="5.51"/>
    <n v="2.4800000000000004"/>
  </r>
  <r>
    <x v="400"/>
    <s v="Giulia"/>
    <s v="CARUSO"/>
    <x v="7"/>
    <s v="Campan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032"/>
    <n v="1"/>
    <s v="C"/>
    <s v="15C"/>
    <n v="0"/>
    <n v="6.31"/>
    <n v="1.6800000000000006"/>
  </r>
  <r>
    <x v="400"/>
    <s v="Giulia"/>
    <s v="CARUSO"/>
    <x v="7"/>
    <s v="Campan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1032"/>
    <n v="2"/>
    <s v="B"/>
    <s v="35B"/>
    <n v="0"/>
    <n v="9.23"/>
    <n v="4.76"/>
  </r>
  <r>
    <x v="401"/>
    <s v="Alice"/>
    <s v="ROSSI"/>
    <x v="38"/>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1033"/>
    <n v="2"/>
    <s v="A"/>
    <s v="21A"/>
    <n v="0"/>
    <n v="2.5499999999999998"/>
    <n v="1.4400000000000004"/>
  </r>
  <r>
    <x v="401"/>
    <s v="Alice"/>
    <s v="ROSSI"/>
    <x v="38"/>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1033"/>
    <n v="1"/>
    <s v="A"/>
    <s v="37A"/>
    <n v="0"/>
    <n v="4.87"/>
    <n v="3.12"/>
  </r>
  <r>
    <x v="401"/>
    <s v="Alice"/>
    <s v="ROSSI"/>
    <x v="38"/>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1033"/>
    <n v="1"/>
    <s v="A"/>
    <s v="45A"/>
    <n v="0"/>
    <n v="5.27"/>
    <n v="2.7200000000000006"/>
  </r>
  <r>
    <x v="401"/>
    <s v="Andrea"/>
    <s v="LEONE"/>
    <x v="96"/>
    <s v="Campan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1034"/>
    <n v="1"/>
    <s v="A"/>
    <s v="18A"/>
    <n v="0"/>
    <n v="4.55"/>
    <n v="3.4400000000000004"/>
  </r>
  <r>
    <x v="401"/>
    <s v="Andrea"/>
    <s v="LEONE"/>
    <x v="96"/>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1034"/>
    <n v="3"/>
    <s v="A"/>
    <s v="46A"/>
    <n v="0"/>
    <n v="5.27"/>
    <n v="2.7200000000000006"/>
  </r>
  <r>
    <x v="401"/>
    <s v="Andrea"/>
    <s v="LEONE"/>
    <x v="96"/>
    <s v="Campan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1034"/>
    <n v="1"/>
    <s v="B"/>
    <s v="47B"/>
    <n v="0"/>
    <n v="6.39"/>
    <n v="3.6000000000000005"/>
  </r>
  <r>
    <x v="401"/>
    <s v="Martina"/>
    <s v="ESPOSITO"/>
    <x v="66"/>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1035"/>
    <n v="1"/>
    <s v="C"/>
    <s v="6C"/>
    <n v="0"/>
    <n v="6.15"/>
    <n v="1.8399999999999999"/>
  </r>
  <r>
    <x v="401"/>
    <s v="Martina"/>
    <s v="ESPOSITO"/>
    <x v="66"/>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1035"/>
    <n v="3"/>
    <s v="B"/>
    <s v="2B"/>
    <n v="0"/>
    <n v="3.77"/>
    <n v="2.2200000000000002"/>
  </r>
  <r>
    <x v="401"/>
    <s v="Martina"/>
    <s v="ESPOSITO"/>
    <x v="66"/>
    <s v="Venet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5.99"/>
    <n v="8"/>
    <n v="2"/>
    <n v="1035"/>
    <n v="3"/>
    <s v="B"/>
    <s v="8B"/>
    <n v="0"/>
    <n v="4.13"/>
    <n v="1.8600000000000003"/>
  </r>
  <r>
    <x v="401"/>
    <s v="Emma"/>
    <s v="ROMANO"/>
    <x v="107"/>
    <s v="Tosca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1036"/>
    <n v="1"/>
    <s v="C"/>
    <s v="11C"/>
    <n v="0"/>
    <n v="3.27"/>
    <n v="0.7200000000000002"/>
  </r>
  <r>
    <x v="401"/>
    <s v="Emma"/>
    <s v="ROMANO"/>
    <x v="107"/>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3.99"/>
    <n v="3"/>
    <n v="3"/>
    <n v="1036"/>
    <n v="1"/>
    <s v="C"/>
    <s v="3C"/>
    <n v="0"/>
    <n v="2.91"/>
    <n v="1.08"/>
  </r>
  <r>
    <x v="401"/>
    <s v="Emma"/>
    <s v="ROMANO"/>
    <x v="107"/>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1036"/>
    <n v="1"/>
    <s v="B"/>
    <s v="28B"/>
    <n v="0"/>
    <n v="6.39"/>
    <n v="3.6000000000000005"/>
  </r>
  <r>
    <x v="402"/>
    <s v="Aurora"/>
    <s v="FERRARO"/>
    <x v="6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1.99"/>
    <n v="48"/>
    <n v="3"/>
    <n v="1037"/>
    <n v="2"/>
    <s v="C"/>
    <s v="48C"/>
    <n v="0"/>
    <n v="1.61"/>
    <n v="0.37999999999999989"/>
  </r>
  <r>
    <x v="402"/>
    <s v="Aurora"/>
    <s v="FERRARO"/>
    <x v="63"/>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5.99"/>
    <n v="19"/>
    <n v="3"/>
    <n v="1037"/>
    <n v="2"/>
    <s v="C"/>
    <s v="19C"/>
    <n v="0"/>
    <n v="4.8499999999999996"/>
    <n v="1.1400000000000006"/>
  </r>
  <r>
    <x v="402"/>
    <s v="Aurora"/>
    <s v="FERRARO"/>
    <x v="63"/>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38"/>
    <n v="2"/>
    <n v="1037"/>
    <n v="2"/>
    <s v="B"/>
    <s v="38B"/>
    <n v="0"/>
    <n v="2.5499999999999998"/>
    <n v="1.4400000000000004"/>
  </r>
  <r>
    <x v="402"/>
    <s v="Aurora"/>
    <s v="FERRARO"/>
    <x v="6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1037"/>
    <n v="2"/>
    <s v="B"/>
    <s v="16B"/>
    <n v="0"/>
    <n v="2.79"/>
    <n v="1.2000000000000002"/>
  </r>
  <r>
    <x v="402"/>
    <s v="Alice"/>
    <s v="ESPOSITO"/>
    <x v="81"/>
    <s v="Molis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9.99"/>
    <n v="24"/>
    <n v="3"/>
    <n v="1038"/>
    <n v="3"/>
    <s v="C"/>
    <s v="24C"/>
    <n v="0"/>
    <n v="7.79"/>
    <n v="2.2000000000000002"/>
  </r>
  <r>
    <x v="402"/>
    <s v="Alice"/>
    <s v="ESPOSITO"/>
    <x v="81"/>
    <s v="Molise"/>
    <x v="6"/>
    <x v="6"/>
    <s v="N/A"/>
    <n v="96"/>
    <s v="Crime, Drama"/>
    <n v="8.9"/>
    <s v="A jury holdout attempts to prevent a miscarriage of justice by forcing his colleagues to reconsider the evidence."/>
    <s v="Sidney Lumet "/>
    <s v="Henry Fonda, Lee J. Cobb, Martin Balsam, John Fiedler"/>
    <n v="555455"/>
    <n v="0"/>
    <s v="DVD"/>
    <n v="5.99"/>
    <n v="50"/>
    <n v="1"/>
    <n v="1038"/>
    <n v="2"/>
    <s v="A"/>
    <s v="50A"/>
    <n v="0"/>
    <n v="3.59"/>
    <n v="2.4000000000000004"/>
  </r>
  <r>
    <x v="402"/>
    <s v="Alice"/>
    <s v="ESPOSITO"/>
    <x v="81"/>
    <s v="Molis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1038"/>
    <n v="1"/>
    <s v="A"/>
    <s v="34A"/>
    <n v="0"/>
    <n v="3.99"/>
    <n v="4"/>
  </r>
  <r>
    <x v="402"/>
    <s v="Alice"/>
    <s v="ESPOSITO"/>
    <x v="81"/>
    <s v="Molis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7.99"/>
    <n v="2"/>
    <n v="1"/>
    <n v="1038"/>
    <n v="1"/>
    <s v="A"/>
    <s v="2A"/>
    <n v="0"/>
    <n v="4.71"/>
    <n v="3.2800000000000002"/>
  </r>
  <r>
    <x v="402"/>
    <s v="Mattia"/>
    <s v="ESPOSITO"/>
    <x v="86"/>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1039"/>
    <n v="3"/>
    <s v="B"/>
    <s v="16B"/>
    <n v="0"/>
    <n v="2.19"/>
    <n v="1.8000000000000003"/>
  </r>
  <r>
    <x v="402"/>
    <s v="Mattia"/>
    <s v="ESPOSITO"/>
    <x v="86"/>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3.99"/>
    <n v="17"/>
    <n v="1"/>
    <n v="1039"/>
    <n v="3"/>
    <s v="A"/>
    <s v="17A"/>
    <n v="0"/>
    <n v="2.35"/>
    <n v="1.6400000000000001"/>
  </r>
  <r>
    <x v="402"/>
    <s v="Mattia"/>
    <s v="ESPOSITO"/>
    <x v="86"/>
    <s v="Emilia Romagna"/>
    <x v="6"/>
    <x v="6"/>
    <s v="N/A"/>
    <n v="96"/>
    <s v="Crime, Drama"/>
    <n v="8.9"/>
    <s v="A jury holdout attempts to prevent a miscarriage of justice by forcing his colleagues to reconsider the evidence."/>
    <s v="Sidney Lumet "/>
    <s v="Henry Fonda, Lee J. Cobb, Martin Balsam, John Fiedler"/>
    <n v="555455"/>
    <n v="0"/>
    <s v="DVD"/>
    <n v="3.99"/>
    <n v="50"/>
    <n v="1"/>
    <n v="1039"/>
    <n v="2"/>
    <s v="A"/>
    <s v="50A"/>
    <n v="0"/>
    <n v="2.4300000000000002"/>
    <n v="1.56"/>
  </r>
  <r>
    <x v="403"/>
    <s v="Martina"/>
    <s v="FONTANA"/>
    <x v="31"/>
    <s v="Lazi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1040"/>
    <n v="1"/>
    <s v="C"/>
    <s v="31C"/>
    <n v="0"/>
    <n v="3.07"/>
    <n v="0.92000000000000037"/>
  </r>
  <r>
    <x v="403"/>
    <s v="Martina"/>
    <s v="FONTANA"/>
    <x v="31"/>
    <s v="Lazi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1040"/>
    <n v="1"/>
    <s v="C"/>
    <s v="27C"/>
    <n v="0"/>
    <n v="2.99"/>
    <n v="1"/>
  </r>
  <r>
    <x v="403"/>
    <s v="Martina"/>
    <s v="FONTANA"/>
    <x v="31"/>
    <s v="Lazi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3.99"/>
    <n v="49"/>
    <n v="3"/>
    <n v="1040"/>
    <n v="1"/>
    <s v="C"/>
    <s v="49C"/>
    <n v="0"/>
    <n v="3.03"/>
    <n v="0.96000000000000041"/>
  </r>
  <r>
    <x v="403"/>
    <s v="Martina"/>
    <s v="FONTANA"/>
    <x v="31"/>
    <s v="Lazi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1040"/>
    <n v="1"/>
    <s v="A"/>
    <s v="14A"/>
    <n v="0"/>
    <n v="6.29"/>
    <n v="3.7"/>
  </r>
  <r>
    <x v="403"/>
    <s v="Andrea"/>
    <s v="CARUSO"/>
    <x v="37"/>
    <s v="Sicilia"/>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1041"/>
    <n v="1"/>
    <s v="A"/>
    <s v="15A"/>
    <n v="0"/>
    <n v="4.01"/>
    <n v="1.9800000000000004"/>
  </r>
  <r>
    <x v="403"/>
    <s v="Andrea"/>
    <s v="CARUSO"/>
    <x v="37"/>
    <s v="Sici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7.99"/>
    <n v="38"/>
    <n v="1"/>
    <n v="1041"/>
    <n v="1"/>
    <s v="A"/>
    <s v="38A"/>
    <n v="0"/>
    <n v="4.3899999999999997"/>
    <n v="3.6000000000000005"/>
  </r>
  <r>
    <x v="403"/>
    <s v="Gabriele"/>
    <s v="SANTORO"/>
    <x v="89"/>
    <s v="March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1042"/>
    <n v="3"/>
    <s v="A"/>
    <s v="33A"/>
    <n v="5"/>
    <n v="2.0699999999999998"/>
    <n v="1.9200000000000004"/>
  </r>
  <r>
    <x v="403"/>
    <s v="Gabriele"/>
    <s v="SANTORO"/>
    <x v="89"/>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1042"/>
    <n v="2"/>
    <s v="A"/>
    <s v="43A"/>
    <n v="0"/>
    <n v="2.4300000000000002"/>
    <n v="1.56"/>
  </r>
  <r>
    <x v="403"/>
    <s v="Greta"/>
    <s v="BARBIERI"/>
    <x v="30"/>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1043"/>
    <n v="3"/>
    <s v="C"/>
    <s v="49C"/>
    <n v="0"/>
    <n v="6.07"/>
    <n v="1.92"/>
  </r>
  <r>
    <x v="404"/>
    <s v="Francesco"/>
    <s v="ROSSI"/>
    <x v="31"/>
    <s v="Lazi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5.99"/>
    <n v="2"/>
    <n v="3"/>
    <n v="1044"/>
    <n v="1"/>
    <s v="C"/>
    <s v="2C"/>
    <n v="0"/>
    <n v="5.03"/>
    <n v="0.96"/>
  </r>
  <r>
    <x v="404"/>
    <s v="Francesco"/>
    <s v="ROSSI"/>
    <x v="31"/>
    <s v="Lazi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1044"/>
    <n v="3"/>
    <s v="A"/>
    <s v="33A"/>
    <n v="0"/>
    <n v="3.89"/>
    <n v="2.1"/>
  </r>
  <r>
    <x v="404"/>
    <s v="Francesco"/>
    <s v="ROSSI"/>
    <x v="31"/>
    <s v="Lazi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1044"/>
    <n v="1"/>
    <s v="B"/>
    <s v="12B"/>
    <n v="0"/>
    <n v="4.87"/>
    <n v="3.12"/>
  </r>
  <r>
    <x v="404"/>
    <s v="Emma"/>
    <s v="PELLEGRINI"/>
    <x v="65"/>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1045"/>
    <n v="2"/>
    <s v="A"/>
    <s v="21A"/>
    <n v="5"/>
    <n v="4.71"/>
    <n v="3.2800000000000002"/>
  </r>
  <r>
    <x v="405"/>
    <s v="Ginevra"/>
    <s v="FARINA"/>
    <x v="31"/>
    <s v="Lazi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1046"/>
    <n v="1"/>
    <s v="B"/>
    <s v="9B"/>
    <n v="0"/>
    <n v="4.71"/>
    <n v="3.2800000000000002"/>
  </r>
  <r>
    <x v="405"/>
    <s v="Ginevra"/>
    <s v="FARINA"/>
    <x v="31"/>
    <s v="Lazi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9.99"/>
    <n v="11"/>
    <n v="2"/>
    <n v="1046"/>
    <n v="1"/>
    <s v="B"/>
    <s v="11B"/>
    <n v="0"/>
    <n v="5.99"/>
    <n v="4"/>
  </r>
  <r>
    <x v="405"/>
    <s v="Giulia"/>
    <s v="PELLEGRINI"/>
    <x v="63"/>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1047"/>
    <n v="1"/>
    <s v="C"/>
    <s v="42C"/>
    <n v="0"/>
    <n v="5.03"/>
    <n v="0.96"/>
  </r>
  <r>
    <x v="405"/>
    <s v="Giulia"/>
    <s v="PELLEGRINI"/>
    <x v="6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9.99"/>
    <n v="16"/>
    <n v="2"/>
    <n v="1047"/>
    <n v="1"/>
    <s v="B"/>
    <s v="16B"/>
    <n v="0"/>
    <n v="6.49"/>
    <n v="3.5"/>
  </r>
  <r>
    <x v="405"/>
    <s v="Giulia"/>
    <s v="PELLEGRINI"/>
    <x v="63"/>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13.99"/>
    <n v="38"/>
    <n v="2"/>
    <n v="1047"/>
    <n v="1"/>
    <s v="B"/>
    <s v="38B"/>
    <n v="0"/>
    <n v="6.99"/>
    <n v="7"/>
  </r>
  <r>
    <x v="405"/>
    <s v="Lorenzo"/>
    <s v="BIANCO"/>
    <x v="27"/>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1.99"/>
    <n v="36"/>
    <n v="1"/>
    <n v="1048"/>
    <n v="3"/>
    <s v="A"/>
    <s v="36A"/>
    <n v="0"/>
    <n v="1.39"/>
    <n v="0.60000000000000009"/>
  </r>
  <r>
    <x v="405"/>
    <s v="Lorenzo"/>
    <s v="BIANCO"/>
    <x v="27"/>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1048"/>
    <n v="1"/>
    <s v="A"/>
    <s v="48A"/>
    <n v="0"/>
    <n v="2.5099999999999998"/>
    <n v="1.4800000000000004"/>
  </r>
  <r>
    <x v="405"/>
    <s v="Lorenzo"/>
    <s v="BIANCO"/>
    <x v="27"/>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13.99"/>
    <n v="17"/>
    <n v="2"/>
    <n v="1048"/>
    <n v="2"/>
    <s v="B"/>
    <s v="17B"/>
    <n v="0"/>
    <n v="8.39"/>
    <n v="5.6"/>
  </r>
  <r>
    <x v="405"/>
    <s v="Francesco"/>
    <s v="MORETTI"/>
    <x v="108"/>
    <s v="Sicilia"/>
    <x v="3"/>
    <x v="3"/>
    <s v="T "/>
    <n v="113"/>
    <s v="Mystery, Thriller"/>
    <n v="8.5"/>
    <s v="A man with short-term memory loss attempts to track down his wife's murderer."/>
    <s v="Christopher Nolan "/>
    <s v="Guy Pearce, Carrie-Anne Moss, Joe Pantoliano, Mark Boone Junior"/>
    <n v="986815"/>
    <n v="25540000"/>
    <s v="Digitale"/>
    <n v="7.99"/>
    <n v="41"/>
    <n v="3"/>
    <n v="1049"/>
    <n v="3"/>
    <s v="C"/>
    <s v="41C"/>
    <n v="0"/>
    <n v="6.15"/>
    <n v="1.8399999999999999"/>
  </r>
  <r>
    <x v="405"/>
    <s v="Francesco"/>
    <s v="MORETTI"/>
    <x v="108"/>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9.99"/>
    <n v="29"/>
    <n v="1"/>
    <n v="1049"/>
    <n v="1"/>
    <s v="A"/>
    <s v="29A"/>
    <n v="0"/>
    <n v="5.59"/>
    <n v="4.4000000000000004"/>
  </r>
  <r>
    <x v="406"/>
    <s v="Chiara"/>
    <s v="GENTILE"/>
    <x v="67"/>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5.99"/>
    <n v="28"/>
    <n v="2"/>
    <n v="1050"/>
    <n v="1"/>
    <s v="B"/>
    <s v="28B"/>
    <n v="0"/>
    <n v="3.95"/>
    <n v="2.04"/>
  </r>
  <r>
    <x v="406"/>
    <s v="Chiara"/>
    <s v="GENTILE"/>
    <x v="67"/>
    <s v="Piemont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7.99"/>
    <n v="24"/>
    <n v="2"/>
    <n v="1050"/>
    <n v="3"/>
    <s v="B"/>
    <s v="24B"/>
    <n v="0"/>
    <n v="4.47"/>
    <n v="3.5200000000000005"/>
  </r>
  <r>
    <x v="406"/>
    <s v="Chiara"/>
    <s v="GENTILE"/>
    <x v="67"/>
    <s v="Piemont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1050"/>
    <n v="1"/>
    <s v="B"/>
    <s v="35B"/>
    <n v="0"/>
    <n v="4.71"/>
    <n v="3.2800000000000002"/>
  </r>
  <r>
    <x v="406"/>
    <s v="Chiara"/>
    <s v="GENTILE"/>
    <x v="67"/>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1050"/>
    <n v="2"/>
    <s v="A"/>
    <s v="27A"/>
    <n v="0"/>
    <n v="5.39"/>
    <n v="4.6000000000000005"/>
  </r>
  <r>
    <x v="406"/>
    <s v="Chiara"/>
    <s v="GENTILE"/>
    <x v="67"/>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3"/>
    <n v="1"/>
    <n v="1050"/>
    <n v="1"/>
    <s v="A"/>
    <s v="3A"/>
    <n v="0"/>
    <n v="6.39"/>
    <n v="3.6000000000000005"/>
  </r>
  <r>
    <x v="406"/>
    <s v="Gabriele"/>
    <s v="CONTI"/>
    <x v="44"/>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1.99"/>
    <n v="23"/>
    <n v="1"/>
    <n v="1051"/>
    <n v="2"/>
    <s v="A"/>
    <s v="23A"/>
    <n v="5"/>
    <n v="1.25"/>
    <n v="0.74"/>
  </r>
  <r>
    <x v="406"/>
    <s v="Matteo"/>
    <s v="LOMBARDI"/>
    <x v="73"/>
    <s v="Piemont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3.99"/>
    <n v="29"/>
    <n v="1"/>
    <n v="1052"/>
    <n v="1"/>
    <s v="A"/>
    <s v="29A"/>
    <n v="0"/>
    <n v="2.63"/>
    <n v="1.3600000000000003"/>
  </r>
  <r>
    <x v="406"/>
    <s v="Matteo"/>
    <s v="LOMBARDI"/>
    <x v="73"/>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7.99"/>
    <n v="1"/>
    <n v="2"/>
    <n v="1052"/>
    <n v="2"/>
    <s v="B"/>
    <s v="1B"/>
    <n v="0"/>
    <n v="4.3899999999999997"/>
    <n v="3.6000000000000005"/>
  </r>
  <r>
    <x v="407"/>
    <s v="Sofia"/>
    <s v="PELLEGRINI"/>
    <x v="1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1.99"/>
    <n v="32"/>
    <n v="1"/>
    <n v="1053"/>
    <n v="3"/>
    <s v="A"/>
    <s v="32A"/>
    <n v="0"/>
    <n v="1.17"/>
    <n v="0.82000000000000006"/>
  </r>
  <r>
    <x v="407"/>
    <s v="Sofia"/>
    <s v="PELLEGRINI"/>
    <x v="16"/>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1053"/>
    <n v="2"/>
    <s v="A"/>
    <s v="33A"/>
    <n v="5"/>
    <n v="2.75"/>
    <n v="1.2400000000000002"/>
  </r>
  <r>
    <x v="407"/>
    <s v="Andrea"/>
    <s v="BIANCO"/>
    <x v="100"/>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1054"/>
    <n v="2"/>
    <s v="C"/>
    <s v="1C"/>
    <n v="0"/>
    <n v="6.23"/>
    <n v="1.7599999999999998"/>
  </r>
  <r>
    <x v="407"/>
    <s v="Andrea"/>
    <s v="BIANCO"/>
    <x v="100"/>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1054"/>
    <n v="1"/>
    <s v="A"/>
    <s v="15A"/>
    <n v="0"/>
    <n v="1.1499999999999999"/>
    <n v="0.84000000000000008"/>
  </r>
  <r>
    <x v="407"/>
    <s v="Andrea"/>
    <s v="BIANCO"/>
    <x v="100"/>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13.99"/>
    <n v="31"/>
    <n v="2"/>
    <n v="1054"/>
    <n v="2"/>
    <s v="B"/>
    <s v="31B"/>
    <n v="0"/>
    <n v="9.65"/>
    <n v="4.34"/>
  </r>
  <r>
    <x v="407"/>
    <s v="Giulia"/>
    <s v="GALLO"/>
    <x v="12"/>
    <s v="Lombardia"/>
    <x v="36"/>
    <x v="25"/>
    <s v="VM18 "/>
    <n v="119"/>
    <s v="Crime, Drama"/>
    <n v="8.5"/>
    <s v="A former neo-nazi skinhead tries to prevent his younger brother from going down the same wrong path that he did."/>
    <s v="Tony Kaye "/>
    <s v="Edward Norton, Edward Furlong, Beverly D'Angelo, Jennifer Lien"/>
    <n v="908456"/>
    <n v="6720000"/>
    <s v="Digitale"/>
    <n v="7.99"/>
    <n v="40"/>
    <n v="3"/>
    <n v="1055"/>
    <n v="2"/>
    <s v="C"/>
    <s v="40C"/>
    <n v="0"/>
    <n v="6.15"/>
    <n v="1.8399999999999999"/>
  </r>
  <r>
    <x v="407"/>
    <s v="Giulia"/>
    <s v="GALLO"/>
    <x v="12"/>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9.99"/>
    <n v="15"/>
    <n v="3"/>
    <n v="1055"/>
    <n v="1"/>
    <s v="C"/>
    <s v="15C"/>
    <n v="0"/>
    <n v="7.59"/>
    <n v="2.4000000000000004"/>
  </r>
  <r>
    <x v="407"/>
    <s v="Giulia"/>
    <s v="GALLO"/>
    <x v="12"/>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1055"/>
    <n v="1"/>
    <s v="C"/>
    <s v="48C"/>
    <n v="0"/>
    <n v="3.07"/>
    <n v="0.92000000000000037"/>
  </r>
  <r>
    <x v="407"/>
    <s v="Giulia"/>
    <s v="GALLO"/>
    <x v="12"/>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1055"/>
    <n v="3"/>
    <s v="A"/>
    <s v="25A"/>
    <n v="0"/>
    <n v="5.79"/>
    <n v="4.2"/>
  </r>
  <r>
    <x v="407"/>
    <s v="Andrea"/>
    <s v="ROMANO"/>
    <x v="15"/>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9.99"/>
    <n v="3"/>
    <n v="3"/>
    <n v="1056"/>
    <n v="1"/>
    <s v="C"/>
    <s v="3C"/>
    <n v="0"/>
    <n v="7.29"/>
    <n v="2.7"/>
  </r>
  <r>
    <x v="407"/>
    <s v="Andrea"/>
    <s v="ROMANO"/>
    <x v="15"/>
    <s v="Pug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1056"/>
    <n v="1"/>
    <s v="A"/>
    <s v="2A"/>
    <n v="5"/>
    <n v="2.4700000000000002"/>
    <n v="1.52"/>
  </r>
  <r>
    <x v="408"/>
    <s v="Tommaso"/>
    <s v="FERRI"/>
    <x v="79"/>
    <s v="Sici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1057"/>
    <n v="1"/>
    <s v="C"/>
    <s v="20C"/>
    <n v="0"/>
    <n v="6.47"/>
    <n v="1.5200000000000005"/>
  </r>
  <r>
    <x v="408"/>
    <s v="Tommaso"/>
    <s v="FERRI"/>
    <x v="79"/>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9.99"/>
    <n v="30"/>
    <n v="2"/>
    <n v="1057"/>
    <n v="2"/>
    <s v="B"/>
    <s v="30B"/>
    <n v="0"/>
    <n v="6.39"/>
    <n v="3.6000000000000005"/>
  </r>
  <r>
    <x v="408"/>
    <s v="Tommaso"/>
    <s v="FERRI"/>
    <x v="79"/>
    <s v="Sicilia"/>
    <x v="3"/>
    <x v="3"/>
    <s v="T "/>
    <n v="113"/>
    <s v="Mystery, Thriller"/>
    <n v="8.5"/>
    <s v="A man with short-term memory loss attempts to track down his wife's murderer."/>
    <s v="Christopher Nolan "/>
    <s v="Guy Pearce, Carrie-Anne Moss, Joe Pantoliano, Mark Boone Junior"/>
    <n v="986815"/>
    <n v="25540000"/>
    <s v="Blu-Ray"/>
    <n v="13.99"/>
    <n v="41"/>
    <n v="2"/>
    <n v="1057"/>
    <n v="3"/>
    <s v="B"/>
    <s v="41B"/>
    <n v="0"/>
    <n v="7.97"/>
    <n v="6.0200000000000005"/>
  </r>
  <r>
    <x v="409"/>
    <s v="Leonardo"/>
    <s v="MANCINI"/>
    <x v="34"/>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1.99"/>
    <n v="21"/>
    <n v="1"/>
    <n v="1058"/>
    <n v="2"/>
    <s v="A"/>
    <s v="21A"/>
    <n v="0"/>
    <n v="1.01"/>
    <n v="0.98"/>
  </r>
  <r>
    <x v="409"/>
    <s v="Leonardo"/>
    <s v="MANCINI"/>
    <x v="34"/>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9.99"/>
    <n v="29"/>
    <n v="1"/>
    <n v="1058"/>
    <n v="2"/>
    <s v="A"/>
    <s v="29A"/>
    <n v="0"/>
    <n v="5.69"/>
    <n v="4.3"/>
  </r>
  <r>
    <x v="410"/>
    <s v="Aurora"/>
    <s v="BRUNO"/>
    <x v="4"/>
    <s v="Sarde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1.99"/>
    <n v="28"/>
    <n v="3"/>
    <n v="1059"/>
    <n v="3"/>
    <s v="C"/>
    <s v="28C"/>
    <n v="0"/>
    <n v="1.53"/>
    <n v="0.45999999999999996"/>
  </r>
  <r>
    <x v="410"/>
    <s v="Aurora"/>
    <s v="BRUNO"/>
    <x v="4"/>
    <s v="Sarde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1059"/>
    <n v="1"/>
    <s v="C"/>
    <s v="31C"/>
    <n v="0"/>
    <n v="6.39"/>
    <n v="1.6000000000000005"/>
  </r>
  <r>
    <x v="410"/>
    <s v="Aurora"/>
    <s v="BRUNO"/>
    <x v="4"/>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1059"/>
    <n v="1"/>
    <s v="A"/>
    <s v="33A"/>
    <n v="0"/>
    <n v="4.01"/>
    <n v="1.9800000000000004"/>
  </r>
  <r>
    <x v="410"/>
    <s v="Aurora"/>
    <s v="BRUNO"/>
    <x v="4"/>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1059"/>
    <n v="1"/>
    <s v="B"/>
    <s v="27B"/>
    <n v="0"/>
    <n v="4.1900000000000004"/>
    <n v="1.7999999999999998"/>
  </r>
  <r>
    <x v="410"/>
    <s v="Aurora"/>
    <s v="BRUNO"/>
    <x v="4"/>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1059"/>
    <n v="2"/>
    <s v="A"/>
    <s v="24A"/>
    <n v="0"/>
    <n v="6.09"/>
    <n v="3.9000000000000004"/>
  </r>
  <r>
    <x v="411"/>
    <s v="Tommaso"/>
    <s v="BIANCHI"/>
    <x v="93"/>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1060"/>
    <n v="1"/>
    <s v="A"/>
    <s v="15A"/>
    <n v="5"/>
    <n v="2.39"/>
    <n v="1.6"/>
  </r>
  <r>
    <x v="412"/>
    <s v="Ginevra"/>
    <s v="COLOMBO"/>
    <x v="29"/>
    <s v="March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061"/>
    <n v="2"/>
    <s v="C"/>
    <s v="24C"/>
    <n v="0"/>
    <n v="2.87"/>
    <n v="1.1200000000000001"/>
  </r>
  <r>
    <x v="412"/>
    <s v="Ginevra"/>
    <s v="COLOMBO"/>
    <x v="29"/>
    <s v="Marche"/>
    <x v="3"/>
    <x v="3"/>
    <s v="T "/>
    <n v="113"/>
    <s v="Mystery, Thriller"/>
    <n v="8.5"/>
    <s v="A man with short-term memory loss attempts to track down his wife's murderer."/>
    <s v="Christopher Nolan "/>
    <s v="Guy Pearce, Carrie-Anne Moss, Joe Pantoliano, Mark Boone Junior"/>
    <n v="986815"/>
    <n v="25540000"/>
    <s v="DVD"/>
    <n v="9.99"/>
    <n v="41"/>
    <n v="1"/>
    <n v="1061"/>
    <n v="3"/>
    <s v="A"/>
    <s v="41A"/>
    <n v="0"/>
    <n v="5.19"/>
    <n v="4.8"/>
  </r>
  <r>
    <x v="412"/>
    <s v="Ginevra"/>
    <s v="COLOMBO"/>
    <x v="29"/>
    <s v="March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9.99"/>
    <n v="46"/>
    <n v="1"/>
    <n v="1061"/>
    <n v="3"/>
    <s v="A"/>
    <s v="46A"/>
    <n v="0"/>
    <n v="6.19"/>
    <n v="3.8"/>
  </r>
  <r>
    <x v="412"/>
    <s v="Ginevra"/>
    <s v="COLOMBO"/>
    <x v="29"/>
    <s v="March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5"/>
    <n v="2"/>
    <n v="1061"/>
    <n v="1"/>
    <s v="B"/>
    <s v="45B"/>
    <n v="0"/>
    <n v="6.79"/>
    <n v="3.2"/>
  </r>
  <r>
    <x v="412"/>
    <s v="Alessandro"/>
    <s v="FERRARO"/>
    <x v="45"/>
    <s v="Toscan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1062"/>
    <n v="1"/>
    <s v="C"/>
    <s v="44C"/>
    <n v="0"/>
    <n v="2.83"/>
    <n v="1.1600000000000001"/>
  </r>
  <r>
    <x v="412"/>
    <s v="Andrea"/>
    <s v="FERRARA"/>
    <x v="82"/>
    <s v="Abruzz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9.99"/>
    <n v="9"/>
    <n v="2"/>
    <n v="1063"/>
    <n v="3"/>
    <s v="B"/>
    <s v="9B"/>
    <n v="0"/>
    <n v="5.49"/>
    <n v="4.5"/>
  </r>
  <r>
    <x v="412"/>
    <s v="Andrea"/>
    <s v="FERRARA"/>
    <x v="82"/>
    <s v="Abruzz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9.99"/>
    <n v="32"/>
    <n v="2"/>
    <n v="1063"/>
    <n v="2"/>
    <s v="B"/>
    <s v="32B"/>
    <n v="0"/>
    <n v="6.79"/>
    <n v="3.2"/>
  </r>
  <r>
    <x v="412"/>
    <s v="Andrea"/>
    <s v="RINALDI"/>
    <x v="67"/>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1064"/>
    <n v="2"/>
    <s v="C"/>
    <s v="18C"/>
    <n v="0"/>
    <n v="3.35"/>
    <n v="0.64000000000000012"/>
  </r>
  <r>
    <x v="412"/>
    <s v="Andrea"/>
    <s v="RINALDI"/>
    <x v="67"/>
    <s v="Piemont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1064"/>
    <n v="1"/>
    <s v="C"/>
    <s v="30C"/>
    <n v="0"/>
    <n v="5.59"/>
    <n v="2.4000000000000004"/>
  </r>
  <r>
    <x v="412"/>
    <s v="Andrea"/>
    <s v="RINALDI"/>
    <x v="67"/>
    <s v="Piemonte"/>
    <x v="3"/>
    <x v="3"/>
    <s v="T "/>
    <n v="113"/>
    <s v="Mystery, Thriller"/>
    <n v="8.5"/>
    <s v="A man with short-term memory loss attempts to track down his wife's murderer."/>
    <s v="Christopher Nolan "/>
    <s v="Guy Pearce, Carrie-Anne Moss, Joe Pantoliano, Mark Boone Junior"/>
    <n v="986815"/>
    <n v="25540000"/>
    <s v="DVD"/>
    <n v="1.99"/>
    <n v="41"/>
    <n v="1"/>
    <n v="1064"/>
    <n v="2"/>
    <s v="A"/>
    <s v="41A"/>
    <n v="0"/>
    <n v="1.23"/>
    <n v="0.76"/>
  </r>
  <r>
    <x v="412"/>
    <s v="Andrea"/>
    <s v="RINALDI"/>
    <x v="67"/>
    <s v="Piemont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9.99"/>
    <n v="24"/>
    <n v="2"/>
    <n v="1064"/>
    <n v="3"/>
    <s v="B"/>
    <s v="24B"/>
    <n v="0"/>
    <n v="6.89"/>
    <n v="3.1000000000000005"/>
  </r>
  <r>
    <x v="412"/>
    <s v="Emma"/>
    <s v="GRECO"/>
    <x v="89"/>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1065"/>
    <n v="1"/>
    <s v="B"/>
    <s v="6B"/>
    <n v="0"/>
    <n v="2.15"/>
    <n v="1.8400000000000003"/>
  </r>
  <r>
    <x v="412"/>
    <s v="Emma"/>
    <s v="GRECO"/>
    <x v="89"/>
    <s v="March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1065"/>
    <n v="1"/>
    <s v="A"/>
    <s v="17A"/>
    <n v="0"/>
    <n v="4.2300000000000004"/>
    <n v="3.76"/>
  </r>
  <r>
    <x v="413"/>
    <s v="Riccardo"/>
    <s v="GRECO"/>
    <x v="44"/>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1066"/>
    <n v="2"/>
    <s v="B"/>
    <s v="15B"/>
    <n v="0"/>
    <n v="6.79"/>
    <n v="3.2"/>
  </r>
  <r>
    <x v="413"/>
    <s v="Giorgia"/>
    <s v="SANTORO"/>
    <x v="19"/>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1067"/>
    <n v="3"/>
    <s v="C"/>
    <s v="32C"/>
    <n v="0"/>
    <n v="4.91"/>
    <n v="1.08"/>
  </r>
  <r>
    <x v="413"/>
    <s v="Giorgia"/>
    <s v="SANTORO"/>
    <x v="19"/>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1067"/>
    <n v="3"/>
    <s v="B"/>
    <s v="47B"/>
    <n v="5"/>
    <n v="3.99"/>
    <n v="4"/>
  </r>
  <r>
    <x v="413"/>
    <s v="Gabriele"/>
    <s v="FERRARA"/>
    <x v="83"/>
    <s v="Emilia Romagna"/>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1068"/>
    <n v="1"/>
    <s v="B"/>
    <s v="44B"/>
    <n v="0"/>
    <n v="2.79"/>
    <n v="1.2000000000000002"/>
  </r>
  <r>
    <x v="413"/>
    <s v="Gabriele"/>
    <s v="FERRARA"/>
    <x v="83"/>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1068"/>
    <n v="1"/>
    <s v="B"/>
    <s v="32B"/>
    <n v="0"/>
    <n v="3.41"/>
    <n v="2.58"/>
  </r>
  <r>
    <x v="413"/>
    <s v="Gabriele"/>
    <s v="FERRARA"/>
    <x v="83"/>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5.99"/>
    <n v="46"/>
    <n v="2"/>
    <n v="1068"/>
    <n v="1"/>
    <s v="B"/>
    <s v="46B"/>
    <n v="0"/>
    <n v="3.53"/>
    <n v="2.4600000000000004"/>
  </r>
  <r>
    <x v="413"/>
    <s v="Gabriele"/>
    <s v="FERRARA"/>
    <x v="83"/>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7.99"/>
    <n v="27"/>
    <n v="1"/>
    <n v="1068"/>
    <n v="2"/>
    <s v="A"/>
    <s v="27A"/>
    <n v="0"/>
    <n v="4.95"/>
    <n v="3.04"/>
  </r>
  <r>
    <x v="413"/>
    <s v="Gabriele"/>
    <s v="FERRARA"/>
    <x v="83"/>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1068"/>
    <n v="1"/>
    <s v="A"/>
    <s v="4A"/>
    <n v="0"/>
    <n v="5.43"/>
    <n v="2.5600000000000005"/>
  </r>
  <r>
    <x v="413"/>
    <s v="Ginevra"/>
    <s v="RIZZO"/>
    <x v="40"/>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9.99"/>
    <n v="9"/>
    <n v="3"/>
    <n v="1069"/>
    <n v="1"/>
    <s v="C"/>
    <s v="9C"/>
    <n v="0"/>
    <n v="7.69"/>
    <n v="2.2999999999999998"/>
  </r>
  <r>
    <x v="413"/>
    <s v="Ginevra"/>
    <s v="RIZZO"/>
    <x v="40"/>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1069"/>
    <n v="1"/>
    <s v="A"/>
    <s v="20A"/>
    <n v="5"/>
    <n v="1.31"/>
    <n v="0.67999999999999994"/>
  </r>
  <r>
    <x v="413"/>
    <s v="Ginevra"/>
    <s v="RIZZO"/>
    <x v="40"/>
    <s v="Piemont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1069"/>
    <n v="1"/>
    <s v="B"/>
    <s v="23B"/>
    <n v="0"/>
    <n v="3.83"/>
    <n v="2.16"/>
  </r>
  <r>
    <x v="414"/>
    <s v="Lorenzo"/>
    <s v="MORELLI"/>
    <x v="44"/>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1070"/>
    <n v="2"/>
    <s v="A"/>
    <s v="31A"/>
    <n v="0"/>
    <n v="5.09"/>
    <n v="4.9000000000000004"/>
  </r>
  <r>
    <x v="414"/>
    <s v="Leonardo"/>
    <s v="SERRA"/>
    <x v="91"/>
    <s v="Piemont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1071"/>
    <n v="1"/>
    <s v="A"/>
    <s v="36A"/>
    <n v="0"/>
    <n v="3.17"/>
    <n v="2.8200000000000003"/>
  </r>
  <r>
    <x v="414"/>
    <s v="Leonardo"/>
    <s v="SERRA"/>
    <x v="91"/>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5.99"/>
    <n v="31"/>
    <n v="1"/>
    <n v="1071"/>
    <n v="3"/>
    <s v="A"/>
    <s v="31A"/>
    <n v="0"/>
    <n v="4.07"/>
    <n v="1.92"/>
  </r>
  <r>
    <x v="414"/>
    <s v="Leonardo"/>
    <s v="SERRA"/>
    <x v="91"/>
    <s v="Piemonte"/>
    <x v="3"/>
    <x v="3"/>
    <s v="T "/>
    <n v="113"/>
    <s v="Mystery, Thriller"/>
    <n v="8.5"/>
    <s v="A man with short-term memory loss attempts to track down his wife's murderer."/>
    <s v="Christopher Nolan "/>
    <s v="Guy Pearce, Carrie-Anne Moss, Joe Pantoliano, Mark Boone Junior"/>
    <n v="986815"/>
    <n v="25540000"/>
    <s v="DVD"/>
    <n v="7.99"/>
    <n v="41"/>
    <n v="1"/>
    <n v="1071"/>
    <n v="1"/>
    <s v="A"/>
    <s v="41A"/>
    <n v="0"/>
    <n v="5.19"/>
    <n v="2.8"/>
  </r>
  <r>
    <x v="415"/>
    <s v="Giorgia"/>
    <s v="FERRARO"/>
    <x v="71"/>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1072"/>
    <n v="3"/>
    <s v="C"/>
    <s v="31C"/>
    <n v="0"/>
    <n v="4.43"/>
    <n v="1.5600000000000005"/>
  </r>
  <r>
    <x v="415"/>
    <s v="Giorgia"/>
    <s v="FERRARO"/>
    <x v="71"/>
    <s v="Sicilia"/>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1072"/>
    <n v="3"/>
    <s v="B"/>
    <s v="40B"/>
    <n v="5"/>
    <n v="3.53"/>
    <n v="2.4600000000000004"/>
  </r>
  <r>
    <x v="415"/>
    <s v="Giulia"/>
    <s v="SERRA"/>
    <x v="34"/>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9.99"/>
    <n v="31"/>
    <n v="2"/>
    <n v="1073"/>
    <n v="1"/>
    <s v="B"/>
    <s v="31B"/>
    <n v="0"/>
    <n v="6.79"/>
    <n v="3.2"/>
  </r>
  <r>
    <x v="415"/>
    <s v="Giulia"/>
    <s v="SERRA"/>
    <x v="34"/>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1073"/>
    <n v="2"/>
    <s v="A"/>
    <s v="15A"/>
    <n v="0"/>
    <n v="6.89"/>
    <n v="3.1000000000000005"/>
  </r>
  <r>
    <x v="415"/>
    <s v="Aurora"/>
    <s v="PELLEGRINI"/>
    <x v="100"/>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1074"/>
    <n v="1"/>
    <s v="C"/>
    <s v="42C"/>
    <n v="0"/>
    <n v="4.79"/>
    <n v="1.2000000000000002"/>
  </r>
  <r>
    <x v="415"/>
    <s v="Riccardo"/>
    <s v="MARINI"/>
    <x v="0"/>
    <s v="Ligu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1075"/>
    <n v="2"/>
    <s v="C"/>
    <s v="21C"/>
    <n v="0"/>
    <n v="4.91"/>
    <n v="1.08"/>
  </r>
  <r>
    <x v="415"/>
    <s v="Riccardo"/>
    <s v="MARINI"/>
    <x v="0"/>
    <s v="Liguria"/>
    <x v="3"/>
    <x v="3"/>
    <s v="T "/>
    <n v="113"/>
    <s v="Mystery, Thriller"/>
    <n v="8.5"/>
    <s v="A man with short-term memory loss attempts to track down his wife's murderer."/>
    <s v="Christopher Nolan "/>
    <s v="Guy Pearce, Carrie-Anne Moss, Joe Pantoliano, Mark Boone Junior"/>
    <n v="986815"/>
    <n v="25540000"/>
    <s v="DVD"/>
    <n v="3.99"/>
    <n v="41"/>
    <n v="1"/>
    <n v="1075"/>
    <n v="2"/>
    <s v="A"/>
    <s v="41A"/>
    <n v="0"/>
    <n v="2.5099999999999998"/>
    <n v="1.4800000000000004"/>
  </r>
  <r>
    <x v="416"/>
    <s v="Lorenzo"/>
    <s v="COSTA"/>
    <x v="6"/>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1076"/>
    <n v="2"/>
    <s v="C"/>
    <s v="34C"/>
    <n v="0"/>
    <n v="4.97"/>
    <n v="1.0200000000000005"/>
  </r>
  <r>
    <x v="416"/>
    <s v="Lorenzo"/>
    <s v="COSTA"/>
    <x v="6"/>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1076"/>
    <n v="1"/>
    <s v="A"/>
    <s v="15A"/>
    <n v="5"/>
    <n v="1.33"/>
    <n v="0.65999999999999992"/>
  </r>
  <r>
    <x v="416"/>
    <s v="Lorenzo"/>
    <s v="COSTA"/>
    <x v="6"/>
    <s v="Puglia"/>
    <x v="6"/>
    <x v="6"/>
    <s v="N/A"/>
    <n v="96"/>
    <s v="Crime, Drama"/>
    <n v="8.9"/>
    <s v="A jury holdout attempts to prevent a miscarriage of justice by forcing his colleagues to reconsider the evidence."/>
    <s v="Sidney Lumet "/>
    <s v="Henry Fonda, Lee J. Cobb, Martin Balsam, John Fiedler"/>
    <n v="555455"/>
    <n v="0"/>
    <s v="DVD"/>
    <n v="3.99"/>
    <n v="50"/>
    <n v="1"/>
    <n v="1076"/>
    <n v="1"/>
    <s v="A"/>
    <s v="50A"/>
    <n v="0"/>
    <n v="2.71"/>
    <n v="1.2800000000000002"/>
  </r>
  <r>
    <x v="416"/>
    <s v="Greta"/>
    <s v="PELLEGRINI"/>
    <x v="13"/>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1077"/>
    <n v="1"/>
    <s v="C"/>
    <s v="8C"/>
    <n v="0"/>
    <n v="3.23"/>
    <n v="0.76000000000000023"/>
  </r>
  <r>
    <x v="416"/>
    <s v="Greta"/>
    <s v="PELLEGRINI"/>
    <x v="13"/>
    <s v="Piemont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1077"/>
    <n v="3"/>
    <s v="B"/>
    <s v="48B"/>
    <n v="0"/>
    <n v="4.79"/>
    <n v="3.2"/>
  </r>
  <r>
    <x v="416"/>
    <s v="Greta"/>
    <s v="PELLEGRINI"/>
    <x v="13"/>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9.99"/>
    <n v="37"/>
    <n v="2"/>
    <n v="1077"/>
    <n v="1"/>
    <s v="B"/>
    <s v="37B"/>
    <n v="0"/>
    <n v="5.79"/>
    <n v="4.2"/>
  </r>
  <r>
    <x v="416"/>
    <s v="Alice"/>
    <s v="COSTA"/>
    <x v="25"/>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1078"/>
    <n v="1"/>
    <s v="B"/>
    <s v="18B"/>
    <n v="0"/>
    <n v="6.59"/>
    <n v="3.4000000000000004"/>
  </r>
  <r>
    <x v="416"/>
    <s v="Giulia"/>
    <s v="MARINO"/>
    <x v="27"/>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1079"/>
    <n v="3"/>
    <s v="A"/>
    <s v="48A"/>
    <n v="0"/>
    <n v="5.35"/>
    <n v="2.6400000000000006"/>
  </r>
  <r>
    <x v="416"/>
    <s v="Giulia"/>
    <s v="MARINO"/>
    <x v="27"/>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7"/>
    <n v="1"/>
    <n v="1079"/>
    <n v="3"/>
    <s v="A"/>
    <s v="7A"/>
    <n v="0"/>
    <n v="6.19"/>
    <n v="3.8"/>
  </r>
  <r>
    <x v="417"/>
    <s v="Leonardo"/>
    <s v="GRASSI"/>
    <x v="53"/>
    <s v="March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9.99"/>
    <n v="10"/>
    <n v="3"/>
    <n v="1080"/>
    <n v="1"/>
    <s v="C"/>
    <s v="10C"/>
    <n v="0"/>
    <n v="7.89"/>
    <n v="2.1000000000000005"/>
  </r>
  <r>
    <x v="417"/>
    <s v="Leonardo"/>
    <s v="GRASSI"/>
    <x v="53"/>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1080"/>
    <n v="2"/>
    <s v="A"/>
    <s v="11A"/>
    <n v="5"/>
    <n v="4.79"/>
    <n v="3.2"/>
  </r>
  <r>
    <x v="418"/>
    <s v="Gabriele"/>
    <s v="MARIANI"/>
    <x v="59"/>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1081"/>
    <n v="1"/>
    <s v="A"/>
    <s v="1A"/>
    <n v="0"/>
    <n v="1.1299999999999999"/>
    <n v="0.8600000000000001"/>
  </r>
  <r>
    <x v="418"/>
    <s v="Gabriele"/>
    <s v="MARIANI"/>
    <x v="59"/>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13.99"/>
    <n v="31"/>
    <n v="2"/>
    <n v="1081"/>
    <n v="1"/>
    <s v="B"/>
    <s v="31B"/>
    <n v="0"/>
    <n v="8.5299999999999994"/>
    <n v="5.4600000000000009"/>
  </r>
  <r>
    <x v="418"/>
    <s v="Mattia"/>
    <s v="MANCINI"/>
    <x v="52"/>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13.99"/>
    <n v="13"/>
    <n v="2"/>
    <n v="1082"/>
    <n v="1"/>
    <s v="B"/>
    <s v="13B"/>
    <n v="0"/>
    <n v="8.39"/>
    <n v="5.6"/>
  </r>
  <r>
    <x v="419"/>
    <s v="Chiara"/>
    <s v="MORETTI"/>
    <x v="16"/>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1083"/>
    <n v="1"/>
    <s v="C"/>
    <s v="45C"/>
    <n v="0"/>
    <n v="4.7300000000000004"/>
    <n v="1.2599999999999998"/>
  </r>
  <r>
    <x v="419"/>
    <s v="Chiara"/>
    <s v="MORETTI"/>
    <x v="16"/>
    <s v="Veneto"/>
    <x v="33"/>
    <x v="26"/>
    <s v="T "/>
    <n v="127"/>
    <s v="Crime, Drama, Mystery"/>
    <n v="8.6"/>
    <s v="Two detectives, a rookie and a veteran, hunt a serial killer who uses the seven deadly sins as his motives."/>
    <s v="David Fincher "/>
    <s v="Morgan Freeman, Brad Pitt, Kevin Spacey, Andrew Kevin Walker"/>
    <n v="1214270"/>
    <n v="100130000"/>
    <s v="Blu-Ray"/>
    <n v="5.99"/>
    <n v="15"/>
    <n v="2"/>
    <n v="1083"/>
    <n v="1"/>
    <s v="B"/>
    <s v="15B"/>
    <n v="0"/>
    <n v="3.83"/>
    <n v="2.16"/>
  </r>
  <r>
    <x v="419"/>
    <s v="Chiara"/>
    <s v="MORETTI"/>
    <x v="16"/>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1083"/>
    <n v="2"/>
    <s v="B"/>
    <s v="43B"/>
    <n v="0"/>
    <n v="8.25"/>
    <n v="5.74"/>
  </r>
  <r>
    <x v="419"/>
    <s v="Leonardo"/>
    <s v="GALLO"/>
    <x v="24"/>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1084"/>
    <n v="2"/>
    <s v="C"/>
    <s v="32C"/>
    <n v="0"/>
    <n v="6.15"/>
    <n v="1.8399999999999999"/>
  </r>
  <r>
    <x v="420"/>
    <s v="Emma"/>
    <s v="COSTA"/>
    <x v="76"/>
    <s v="Lazi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9.99"/>
    <n v="45"/>
    <n v="1"/>
    <n v="1085"/>
    <n v="1"/>
    <s v="A"/>
    <s v="45A"/>
    <n v="0"/>
    <n v="5.59"/>
    <n v="4.4000000000000004"/>
  </r>
  <r>
    <x v="420"/>
    <s v="Emma"/>
    <s v="COSTA"/>
    <x v="76"/>
    <s v="Lazio"/>
    <x v="36"/>
    <x v="25"/>
    <s v="VM18 "/>
    <n v="119"/>
    <s v="Crime, Drama"/>
    <n v="8.5"/>
    <s v="A former neo-nazi skinhead tries to prevent his younger brother from going down the same wrong path that he did."/>
    <s v="Tony Kaye "/>
    <s v="Edward Norton, Edward Furlong, Beverly D'Angelo, Jennifer Lien"/>
    <n v="908456"/>
    <n v="6720000"/>
    <s v="DVD"/>
    <n v="9.99"/>
    <n v="40"/>
    <n v="1"/>
    <n v="1085"/>
    <n v="3"/>
    <s v="A"/>
    <s v="40A"/>
    <n v="0"/>
    <n v="6.29"/>
    <n v="3.7"/>
  </r>
  <r>
    <x v="420"/>
    <s v="Andrea"/>
    <s v="GATTI"/>
    <x v="43"/>
    <s v="Veneto"/>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1086"/>
    <n v="3"/>
    <s v="A"/>
    <s v="40A"/>
    <n v="0"/>
    <n v="2.15"/>
    <n v="1.8400000000000003"/>
  </r>
  <r>
    <x v="420"/>
    <s v="Andrea"/>
    <s v="GATTI"/>
    <x v="43"/>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7.99"/>
    <n v="24"/>
    <n v="2"/>
    <n v="1086"/>
    <n v="1"/>
    <s v="B"/>
    <s v="24B"/>
    <n v="0"/>
    <n v="4.47"/>
    <n v="3.5200000000000005"/>
  </r>
  <r>
    <x v="420"/>
    <s v="Andrea"/>
    <s v="GATTI"/>
    <x v="4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1086"/>
    <n v="2"/>
    <s v="A"/>
    <s v="16A"/>
    <n v="0"/>
    <n v="5.59"/>
    <n v="2.4000000000000004"/>
  </r>
  <r>
    <x v="420"/>
    <s v="Matteo"/>
    <s v="BARBIERI"/>
    <x v="9"/>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1087"/>
    <n v="1"/>
    <s v="C"/>
    <s v="20C"/>
    <n v="0"/>
    <n v="6.55"/>
    <n v="1.4400000000000004"/>
  </r>
  <r>
    <x v="420"/>
    <s v="Matteo"/>
    <s v="BARBIERI"/>
    <x v="9"/>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1087"/>
    <n v="3"/>
    <s v="C"/>
    <s v="47C"/>
    <n v="0"/>
    <n v="4.1900000000000004"/>
    <n v="1.7999999999999998"/>
  </r>
  <r>
    <x v="420"/>
    <s v="Matteo"/>
    <s v="BARBIERI"/>
    <x v="9"/>
    <s v="Piemont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1.99"/>
    <n v="34"/>
    <n v="1"/>
    <n v="1087"/>
    <n v="2"/>
    <s v="A"/>
    <s v="34A"/>
    <n v="0"/>
    <n v="1.39"/>
    <n v="0.60000000000000009"/>
  </r>
  <r>
    <x v="420"/>
    <s v="Matteo"/>
    <s v="BARBIERI"/>
    <x v="9"/>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1087"/>
    <n v="1"/>
    <s v="A"/>
    <s v="8A"/>
    <n v="0"/>
    <n v="2.79"/>
    <n v="1.2000000000000002"/>
  </r>
  <r>
    <x v="420"/>
    <s v="Matteo"/>
    <s v="BARBIERI"/>
    <x v="9"/>
    <s v="Piemont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5.99"/>
    <n v="36"/>
    <n v="2"/>
    <n v="1087"/>
    <n v="1"/>
    <s v="B"/>
    <s v="36B"/>
    <n v="0"/>
    <n v="4.13"/>
    <n v="1.8600000000000003"/>
  </r>
  <r>
    <x v="420"/>
    <s v="Matteo"/>
    <s v="BARBIERI"/>
    <x v="9"/>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1087"/>
    <n v="3"/>
    <s v="B"/>
    <s v="16B"/>
    <n v="0"/>
    <n v="7.13"/>
    <n v="6.86"/>
  </r>
  <r>
    <x v="420"/>
    <s v="Giulia"/>
    <s v="BARBIERI"/>
    <x v="24"/>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3.99"/>
    <n v="27"/>
    <n v="1"/>
    <n v="1088"/>
    <n v="1"/>
    <s v="A"/>
    <s v="27A"/>
    <n v="0"/>
    <n v="2.67"/>
    <n v="1.3200000000000003"/>
  </r>
  <r>
    <x v="420"/>
    <s v="Giulia"/>
    <s v="BARBIERI"/>
    <x v="24"/>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9.99"/>
    <n v="37"/>
    <n v="2"/>
    <n v="1088"/>
    <n v="3"/>
    <s v="B"/>
    <s v="37B"/>
    <n v="0"/>
    <n v="5.09"/>
    <n v="4.9000000000000004"/>
  </r>
  <r>
    <x v="420"/>
    <s v="Giulia"/>
    <s v="BARBIERI"/>
    <x v="24"/>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1088"/>
    <n v="1"/>
    <s v="B"/>
    <s v="14B"/>
    <n v="0"/>
    <n v="6.49"/>
    <n v="3.5"/>
  </r>
  <r>
    <x v="420"/>
    <s v="Giorgia"/>
    <s v="D'ANGELO"/>
    <x v="53"/>
    <s v="March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1089"/>
    <n v="3"/>
    <s v="C"/>
    <s v="29C"/>
    <n v="0"/>
    <n v="7.89"/>
    <n v="2.1000000000000005"/>
  </r>
  <r>
    <x v="420"/>
    <s v="Giorgia"/>
    <s v="D'ANGELO"/>
    <x v="53"/>
    <s v="March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3.99"/>
    <n v="12"/>
    <n v="1"/>
    <n v="1089"/>
    <n v="1"/>
    <s v="A"/>
    <s v="12A"/>
    <n v="0"/>
    <n v="2.4300000000000002"/>
    <n v="1.56"/>
  </r>
  <r>
    <x v="420"/>
    <s v="Giorgia"/>
    <s v="D'ANGELO"/>
    <x v="53"/>
    <s v="March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7.99"/>
    <n v="8"/>
    <n v="1"/>
    <n v="1089"/>
    <n v="1"/>
    <s v="A"/>
    <s v="8A"/>
    <n v="0"/>
    <n v="4.47"/>
    <n v="3.5200000000000005"/>
  </r>
  <r>
    <x v="420"/>
    <s v="Giorgia"/>
    <s v="D'ANGELO"/>
    <x v="53"/>
    <s v="Marche"/>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13.99"/>
    <n v="1"/>
    <n v="2"/>
    <n v="1089"/>
    <n v="2"/>
    <s v="B"/>
    <s v="1B"/>
    <n v="0"/>
    <n v="8.81"/>
    <n v="5.18"/>
  </r>
  <r>
    <x v="421"/>
    <s v="Mattia"/>
    <s v="BERNARDI"/>
    <x v="77"/>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1.99"/>
    <n v="39"/>
    <n v="3"/>
    <n v="1090"/>
    <n v="3"/>
    <s v="C"/>
    <s v="39C"/>
    <n v="0"/>
    <n v="1.43"/>
    <n v="0.56000000000000005"/>
  </r>
  <r>
    <x v="421"/>
    <s v="Mattia"/>
    <s v="BERNARDI"/>
    <x v="77"/>
    <s v="Lazio"/>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1090"/>
    <n v="3"/>
    <s v="C"/>
    <s v="14C"/>
    <n v="0"/>
    <n v="4.55"/>
    <n v="1.4400000000000004"/>
  </r>
  <r>
    <x v="421"/>
    <s v="Mattia"/>
    <s v="BERNARDI"/>
    <x v="77"/>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9.99"/>
    <n v="22"/>
    <n v="2"/>
    <n v="1090"/>
    <n v="1"/>
    <s v="B"/>
    <s v="22B"/>
    <n v="0"/>
    <n v="5.69"/>
    <n v="4.3"/>
  </r>
  <r>
    <x v="421"/>
    <s v="Mattia"/>
    <s v="BERNARDI"/>
    <x v="77"/>
    <s v="Lazi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1090"/>
    <n v="1"/>
    <s v="B"/>
    <s v="4B"/>
    <n v="0"/>
    <n v="6.79"/>
    <n v="3.2"/>
  </r>
  <r>
    <x v="421"/>
    <s v="Mattia"/>
    <s v="BERNARDI"/>
    <x v="77"/>
    <s v="Lazi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13.99"/>
    <n v="7"/>
    <n v="2"/>
    <n v="1090"/>
    <n v="3"/>
    <s v="B"/>
    <s v="7B"/>
    <n v="0"/>
    <n v="8.67"/>
    <n v="5.32"/>
  </r>
  <r>
    <x v="421"/>
    <s v="Tommaso"/>
    <s v="TESTA"/>
    <x v="47"/>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1091"/>
    <n v="2"/>
    <s v="A"/>
    <s v="6A"/>
    <n v="5"/>
    <n v="2.75"/>
    <n v="1.2400000000000002"/>
  </r>
  <r>
    <x v="422"/>
    <s v="Sofia"/>
    <s v="ESPOSITO"/>
    <x v="38"/>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1092"/>
    <n v="1"/>
    <s v="A"/>
    <s v="4A"/>
    <n v="5"/>
    <n v="2.35"/>
    <n v="1.6400000000000001"/>
  </r>
  <r>
    <x v="423"/>
    <s v="Alessandro"/>
    <s v="LEONE"/>
    <x v="2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1093"/>
    <n v="3"/>
    <s v="A"/>
    <s v="34A"/>
    <n v="5"/>
    <n v="4.71"/>
    <n v="3.2800000000000002"/>
  </r>
  <r>
    <x v="423"/>
    <s v="Chiara"/>
    <s v="GIORDANO"/>
    <x v="90"/>
    <s v="Calab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7.99"/>
    <n v="49"/>
    <n v="1"/>
    <n v="1094"/>
    <n v="2"/>
    <s v="A"/>
    <s v="49A"/>
    <n v="5"/>
    <n v="4.79"/>
    <n v="3.2"/>
  </r>
  <r>
    <x v="423"/>
    <s v="Martina"/>
    <s v="MANCINI"/>
    <x v="84"/>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7.99"/>
    <n v="8"/>
    <n v="2"/>
    <n v="1095"/>
    <n v="2"/>
    <s v="B"/>
    <s v="8B"/>
    <n v="0"/>
    <n v="4.3899999999999997"/>
    <n v="3.6000000000000005"/>
  </r>
  <r>
    <x v="423"/>
    <s v="Martina"/>
    <s v="MANCINI"/>
    <x v="84"/>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9.99"/>
    <n v="2"/>
    <n v="1"/>
    <n v="1095"/>
    <n v="1"/>
    <s v="A"/>
    <s v="2A"/>
    <n v="0"/>
    <n v="6.29"/>
    <n v="3.7"/>
  </r>
  <r>
    <x v="423"/>
    <s v="Martina"/>
    <s v="MANCINI"/>
    <x v="84"/>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9.99"/>
    <n v="5"/>
    <n v="2"/>
    <n v="1095"/>
    <n v="1"/>
    <s v="B"/>
    <s v="5B"/>
    <n v="0"/>
    <n v="6.29"/>
    <n v="3.7"/>
  </r>
  <r>
    <x v="423"/>
    <s v="Emma"/>
    <s v="FARINA"/>
    <x v="62"/>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1096"/>
    <n v="1"/>
    <s v="C"/>
    <s v="23C"/>
    <n v="0"/>
    <n v="4.37"/>
    <n v="1.62"/>
  </r>
  <r>
    <x v="423"/>
    <s v="Emma"/>
    <s v="FARINA"/>
    <x v="62"/>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1096"/>
    <n v="1"/>
    <s v="A"/>
    <s v="45A"/>
    <n v="5"/>
    <n v="2.0699999999999998"/>
    <n v="1.9200000000000004"/>
  </r>
  <r>
    <x v="423"/>
    <s v="Mattia"/>
    <s v="MAZZA"/>
    <x v="62"/>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5.99"/>
    <n v="9"/>
    <n v="3"/>
    <n v="1097"/>
    <n v="1"/>
    <s v="C"/>
    <s v="9C"/>
    <n v="0"/>
    <n v="4.3099999999999996"/>
    <n v="1.6800000000000006"/>
  </r>
  <r>
    <x v="423"/>
    <s v="Mattia"/>
    <s v="MAZZA"/>
    <x v="62"/>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1097"/>
    <n v="1"/>
    <s v="B"/>
    <s v="15B"/>
    <n v="0"/>
    <n v="2.75"/>
    <n v="1.2400000000000002"/>
  </r>
  <r>
    <x v="423"/>
    <s v="Giulia"/>
    <s v="GIORDANO"/>
    <x v="65"/>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1098"/>
    <n v="1"/>
    <s v="B"/>
    <s v="20B"/>
    <n v="0"/>
    <n v="3.35"/>
    <n v="2.64"/>
  </r>
  <r>
    <x v="423"/>
    <s v="Giulia"/>
    <s v="GIORDANO"/>
    <x v="65"/>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1098"/>
    <n v="1"/>
    <s v="B"/>
    <s v="21B"/>
    <n v="0"/>
    <n v="4.13"/>
    <n v="1.8600000000000003"/>
  </r>
  <r>
    <x v="423"/>
    <s v="Martina"/>
    <s v="LOMBARDI"/>
    <x v="47"/>
    <s v="Toscana"/>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1099"/>
    <n v="3"/>
    <s v="A"/>
    <s v="44A"/>
    <n v="0"/>
    <n v="5.59"/>
    <n v="4.4000000000000004"/>
  </r>
  <r>
    <x v="424"/>
    <s v="Alessandro"/>
    <s v="FERRARI"/>
    <x v="47"/>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1.99"/>
    <n v="49"/>
    <n v="3"/>
    <n v="1100"/>
    <n v="1"/>
    <s v="C"/>
    <s v="49C"/>
    <n v="0"/>
    <n v="1.41"/>
    <n v="0.58000000000000007"/>
  </r>
  <r>
    <x v="424"/>
    <s v="Alessandro"/>
    <s v="FERRARI"/>
    <x v="47"/>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1100"/>
    <n v="1"/>
    <s v="C"/>
    <s v="46C"/>
    <n v="0"/>
    <n v="7.89"/>
    <n v="2.1000000000000005"/>
  </r>
  <r>
    <x v="424"/>
    <s v="Alessandro"/>
    <s v="FERRARI"/>
    <x v="47"/>
    <s v="Toscana"/>
    <x v="3"/>
    <x v="3"/>
    <s v="T "/>
    <n v="113"/>
    <s v="Mystery, Thriller"/>
    <n v="8.5"/>
    <s v="A man with short-term memory loss attempts to track down his wife's murderer."/>
    <s v="Christopher Nolan "/>
    <s v="Guy Pearce, Carrie-Anne Moss, Joe Pantoliano, Mark Boone Junior"/>
    <n v="986815"/>
    <n v="25540000"/>
    <s v="DVD"/>
    <n v="3.99"/>
    <n v="41"/>
    <n v="1"/>
    <n v="1100"/>
    <n v="2"/>
    <s v="A"/>
    <s v="41A"/>
    <n v="0"/>
    <n v="2.19"/>
    <n v="1.8000000000000003"/>
  </r>
  <r>
    <x v="424"/>
    <s v="Alessandro"/>
    <s v="FERRARI"/>
    <x v="47"/>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1100"/>
    <n v="1"/>
    <s v="A"/>
    <s v="2A"/>
    <n v="0"/>
    <n v="4.01"/>
    <n v="1.9800000000000004"/>
  </r>
  <r>
    <x v="425"/>
    <s v="Alice"/>
    <s v="FERRARO"/>
    <x v="43"/>
    <s v="Venet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1101"/>
    <n v="1"/>
    <s v="C"/>
    <s v="3C"/>
    <n v="0"/>
    <n v="5.09"/>
    <n v="0.90000000000000036"/>
  </r>
  <r>
    <x v="425"/>
    <s v="Alice"/>
    <s v="FERRARO"/>
    <x v="43"/>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1101"/>
    <n v="1"/>
    <s v="B"/>
    <s v="46B"/>
    <n v="0"/>
    <n v="2.63"/>
    <n v="1.3600000000000003"/>
  </r>
  <r>
    <x v="425"/>
    <s v="Alice"/>
    <s v="FERRARO"/>
    <x v="43"/>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1101"/>
    <n v="2"/>
    <s v="B"/>
    <s v="20B"/>
    <n v="0"/>
    <n v="3.65"/>
    <n v="2.3400000000000003"/>
  </r>
  <r>
    <x v="425"/>
    <s v="Alice"/>
    <s v="FERRARO"/>
    <x v="4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1101"/>
    <n v="1"/>
    <s v="A"/>
    <s v="48A"/>
    <n v="0"/>
    <n v="4.3899999999999997"/>
    <n v="3.6000000000000005"/>
  </r>
  <r>
    <x v="426"/>
    <s v="Alice"/>
    <s v="BERNARDI"/>
    <x v="64"/>
    <s v="Umb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9.99"/>
    <n v="18"/>
    <n v="3"/>
    <n v="1102"/>
    <n v="1"/>
    <s v="C"/>
    <s v="18C"/>
    <n v="0"/>
    <n v="7.39"/>
    <n v="2.6000000000000005"/>
  </r>
  <r>
    <x v="426"/>
    <s v="Alice"/>
    <s v="BERNARDI"/>
    <x v="64"/>
    <s v="Umb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1.99"/>
    <n v="32"/>
    <n v="1"/>
    <n v="1102"/>
    <n v="2"/>
    <s v="A"/>
    <s v="32A"/>
    <n v="0"/>
    <n v="1.01"/>
    <n v="0.98"/>
  </r>
  <r>
    <x v="426"/>
    <s v="Alice"/>
    <s v="BERNARDI"/>
    <x v="64"/>
    <s v="Umb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5.99"/>
    <n v="8"/>
    <n v="2"/>
    <n v="1102"/>
    <n v="1"/>
    <s v="B"/>
    <s v="8B"/>
    <n v="0"/>
    <n v="3.47"/>
    <n v="2.52"/>
  </r>
  <r>
    <x v="426"/>
    <s v="Alice"/>
    <s v="BERNARDI"/>
    <x v="64"/>
    <s v="Umb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5.99"/>
    <n v="5"/>
    <n v="1"/>
    <n v="1102"/>
    <n v="2"/>
    <s v="A"/>
    <s v="5A"/>
    <n v="0"/>
    <n v="3.59"/>
    <n v="2.4000000000000004"/>
  </r>
  <r>
    <x v="426"/>
    <s v="Sofia"/>
    <s v="PELLEGRINI"/>
    <x v="16"/>
    <s v="Venet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1103"/>
    <n v="2"/>
    <s v="C"/>
    <s v="37C"/>
    <n v="0"/>
    <n v="3.35"/>
    <n v="0.64000000000000012"/>
  </r>
  <r>
    <x v="426"/>
    <s v="Sofia"/>
    <s v="PELLEGRINI"/>
    <x v="16"/>
    <s v="Veneto"/>
    <x v="6"/>
    <x v="6"/>
    <s v="N/A"/>
    <n v="96"/>
    <s v="Crime, Drama"/>
    <n v="8.9"/>
    <s v="A jury holdout attempts to prevent a miscarriage of justice by forcing his colleagues to reconsider the evidence."/>
    <s v="Sidney Lumet "/>
    <s v="Henry Fonda, Lee J. Cobb, Martin Balsam, John Fiedler"/>
    <n v="555455"/>
    <n v="0"/>
    <s v="DVD"/>
    <n v="3.99"/>
    <n v="50"/>
    <n v="1"/>
    <n v="1103"/>
    <n v="2"/>
    <s v="A"/>
    <s v="50A"/>
    <n v="5"/>
    <n v="2.79"/>
    <n v="1.2000000000000002"/>
  </r>
  <r>
    <x v="427"/>
    <s v="Greta"/>
    <s v="GRASSI"/>
    <x v="79"/>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1104"/>
    <n v="1"/>
    <s v="C"/>
    <s v="3C"/>
    <n v="0"/>
    <n v="5.03"/>
    <n v="0.96"/>
  </r>
  <r>
    <x v="427"/>
    <s v="Greta"/>
    <s v="GRASSI"/>
    <x v="79"/>
    <s v="Sici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1104"/>
    <n v="3"/>
    <s v="B"/>
    <s v="9B"/>
    <n v="0"/>
    <n v="3.89"/>
    <n v="2.1"/>
  </r>
  <r>
    <x v="427"/>
    <s v="Greta"/>
    <s v="GRASSI"/>
    <x v="79"/>
    <s v="Sicilia"/>
    <x v="3"/>
    <x v="3"/>
    <s v="T "/>
    <n v="113"/>
    <s v="Mystery, Thriller"/>
    <n v="8.5"/>
    <s v="A man with short-term memory loss attempts to track down his wife's murderer."/>
    <s v="Christopher Nolan "/>
    <s v="Guy Pearce, Carrie-Anne Moss, Joe Pantoliano, Mark Boone Junior"/>
    <n v="986815"/>
    <n v="25540000"/>
    <s v="Blu-Ray"/>
    <n v="5.99"/>
    <n v="41"/>
    <n v="2"/>
    <n v="1104"/>
    <n v="1"/>
    <s v="B"/>
    <s v="41B"/>
    <n v="0"/>
    <n v="4.01"/>
    <n v="1.9800000000000004"/>
  </r>
  <r>
    <x v="427"/>
    <s v="Matteo"/>
    <s v="FERRARI"/>
    <x v="67"/>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1105"/>
    <n v="1"/>
    <s v="C"/>
    <s v="47C"/>
    <n v="0"/>
    <n v="7.49"/>
    <n v="2.5"/>
  </r>
  <r>
    <x v="427"/>
    <s v="Matteo"/>
    <s v="FERRARI"/>
    <x v="67"/>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1105"/>
    <n v="2"/>
    <s v="A"/>
    <s v="32A"/>
    <n v="5"/>
    <n v="3.89"/>
    <n v="2.1"/>
  </r>
  <r>
    <x v="428"/>
    <s v="Lorenzo"/>
    <s v="LONGO"/>
    <x v="97"/>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1106"/>
    <n v="1"/>
    <s v="B"/>
    <s v="29B"/>
    <n v="0"/>
    <n v="3.05"/>
    <n v="2.9400000000000004"/>
  </r>
  <r>
    <x v="428"/>
    <s v="Lorenzo"/>
    <s v="LONGO"/>
    <x v="97"/>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1106"/>
    <n v="2"/>
    <s v="B"/>
    <s v="43B"/>
    <n v="0"/>
    <n v="4.1500000000000004"/>
    <n v="3.84"/>
  </r>
  <r>
    <x v="428"/>
    <s v="Lorenzo"/>
    <s v="LONGO"/>
    <x v="97"/>
    <s v="Sicilia"/>
    <x v="36"/>
    <x v="25"/>
    <s v="VM18 "/>
    <n v="119"/>
    <s v="Crime, Drama"/>
    <n v="8.5"/>
    <s v="A former neo-nazi skinhead tries to prevent his younger brother from going down the same wrong path that he did."/>
    <s v="Tony Kaye "/>
    <s v="Edward Norton, Edward Furlong, Beverly D'Angelo, Jennifer Lien"/>
    <n v="908456"/>
    <n v="6720000"/>
    <s v="Blu-Ray"/>
    <n v="7.99"/>
    <n v="40"/>
    <n v="2"/>
    <n v="1106"/>
    <n v="1"/>
    <s v="B"/>
    <s v="40B"/>
    <n v="0"/>
    <n v="5.27"/>
    <n v="2.7200000000000006"/>
  </r>
  <r>
    <x v="429"/>
    <s v="Chiara"/>
    <s v="ESPOSITO"/>
    <x v="102"/>
    <s v="Umbria"/>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1107"/>
    <n v="3"/>
    <s v="C"/>
    <s v="40C"/>
    <n v="0"/>
    <n v="3.11"/>
    <n v="0.88000000000000034"/>
  </r>
  <r>
    <x v="429"/>
    <s v="Chiara"/>
    <s v="ESPOSITO"/>
    <x v="102"/>
    <s v="Umb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1107"/>
    <n v="1"/>
    <s v="C"/>
    <s v="42C"/>
    <n v="0"/>
    <n v="5.75"/>
    <n v="2.2400000000000002"/>
  </r>
  <r>
    <x v="429"/>
    <s v="Chiara"/>
    <s v="ESPOSITO"/>
    <x v="102"/>
    <s v="Umb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1107"/>
    <n v="3"/>
    <s v="C"/>
    <s v="25C"/>
    <n v="0"/>
    <n v="4.79"/>
    <n v="1.2000000000000002"/>
  </r>
  <r>
    <x v="429"/>
    <s v="Martina"/>
    <s v="CONTE"/>
    <x v="45"/>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1108"/>
    <n v="2"/>
    <s v="A"/>
    <s v="24A"/>
    <n v="0"/>
    <n v="6.19"/>
    <n v="3.8"/>
  </r>
  <r>
    <x v="429"/>
    <s v="Martina"/>
    <s v="CONTE"/>
    <x v="45"/>
    <s v="Toscana"/>
    <x v="3"/>
    <x v="3"/>
    <s v="T "/>
    <n v="113"/>
    <s v="Mystery, Thriller"/>
    <n v="8.5"/>
    <s v="A man with short-term memory loss attempts to track down his wife's murderer."/>
    <s v="Christopher Nolan "/>
    <s v="Guy Pearce, Carrie-Anne Moss, Joe Pantoliano, Mark Boone Junior"/>
    <n v="986815"/>
    <n v="25540000"/>
    <s v="Blu-Ray"/>
    <n v="13.99"/>
    <n v="41"/>
    <n v="2"/>
    <n v="1108"/>
    <n v="1"/>
    <s v="B"/>
    <s v="41B"/>
    <n v="0"/>
    <n v="8.9499999999999993"/>
    <n v="5.0400000000000009"/>
  </r>
  <r>
    <x v="429"/>
    <s v="Andrea"/>
    <s v="BRUNO"/>
    <x v="17"/>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1109"/>
    <n v="2"/>
    <s v="C"/>
    <s v="46C"/>
    <n v="0"/>
    <n v="4.43"/>
    <n v="1.5600000000000005"/>
  </r>
  <r>
    <x v="429"/>
    <s v="Andrea"/>
    <s v="BRUNO"/>
    <x v="17"/>
    <s v="Campan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1109"/>
    <n v="3"/>
    <s v="C"/>
    <s v="47C"/>
    <n v="0"/>
    <n v="5.75"/>
    <n v="2.2400000000000002"/>
  </r>
  <r>
    <x v="429"/>
    <s v="Andrea"/>
    <s v="BRUNO"/>
    <x v="17"/>
    <s v="Campan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5.99"/>
    <n v="35"/>
    <n v="1"/>
    <n v="1109"/>
    <n v="3"/>
    <s v="A"/>
    <s v="35A"/>
    <n v="0"/>
    <n v="4.07"/>
    <n v="1.92"/>
  </r>
  <r>
    <x v="429"/>
    <s v="Andrea"/>
    <s v="BRUNO"/>
    <x v="17"/>
    <s v="Campan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1109"/>
    <n v="2"/>
    <s v="B"/>
    <s v="25B"/>
    <n v="0"/>
    <n v="5.03"/>
    <n v="2.96"/>
  </r>
  <r>
    <x v="430"/>
    <s v="Mattia"/>
    <s v="ROMANO"/>
    <x v="77"/>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9.99"/>
    <n v="47"/>
    <n v="1"/>
    <n v="1110"/>
    <n v="3"/>
    <s v="A"/>
    <s v="47A"/>
    <n v="0"/>
    <n v="5.59"/>
    <n v="4.4000000000000004"/>
  </r>
  <r>
    <x v="430"/>
    <s v="Mattia"/>
    <s v="ROMANO"/>
    <x v="77"/>
    <s v="Lazi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9.99"/>
    <n v="28"/>
    <n v="1"/>
    <n v="1110"/>
    <n v="3"/>
    <s v="A"/>
    <s v="28A"/>
    <n v="0"/>
    <n v="5.79"/>
    <n v="4.2"/>
  </r>
  <r>
    <x v="430"/>
    <s v="Giorgia"/>
    <s v="MORELLI"/>
    <x v="54"/>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1111"/>
    <n v="3"/>
    <s v="C"/>
    <s v="1C"/>
    <n v="0"/>
    <n v="4.79"/>
    <n v="1.2000000000000002"/>
  </r>
  <r>
    <x v="430"/>
    <s v="Giorgia"/>
    <s v="MORELLI"/>
    <x v="54"/>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1111"/>
    <n v="1"/>
    <s v="B"/>
    <s v="33B"/>
    <n v="0"/>
    <n v="2.19"/>
    <n v="1.8000000000000003"/>
  </r>
  <r>
    <x v="430"/>
    <s v="Giorgia"/>
    <s v="MORELLI"/>
    <x v="54"/>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9.99"/>
    <n v="12"/>
    <n v="2"/>
    <n v="1111"/>
    <n v="3"/>
    <s v="B"/>
    <s v="12B"/>
    <n v="0"/>
    <n v="6.49"/>
    <n v="3.5"/>
  </r>
  <r>
    <x v="430"/>
    <s v="Ginevra"/>
    <s v="COSTA"/>
    <x v="2"/>
    <s v="Marche"/>
    <x v="6"/>
    <x v="6"/>
    <s v="N/A"/>
    <n v="96"/>
    <s v="Crime, Drama"/>
    <n v="8.9"/>
    <s v="A jury holdout attempts to prevent a miscarriage of justice by forcing his colleagues to reconsider the evidence."/>
    <s v="Sidney Lumet "/>
    <s v="Henry Fonda, Lee J. Cobb, Martin Balsam, John Fiedler"/>
    <n v="555455"/>
    <n v="0"/>
    <s v="DVD"/>
    <n v="9.99"/>
    <n v="50"/>
    <n v="1"/>
    <n v="1112"/>
    <n v="1"/>
    <s v="A"/>
    <s v="50A"/>
    <n v="0"/>
    <n v="5.39"/>
    <n v="4.6000000000000005"/>
  </r>
  <r>
    <x v="431"/>
    <s v="Sofia"/>
    <s v="FERRARI"/>
    <x v="30"/>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1.99"/>
    <n v="33"/>
    <n v="3"/>
    <n v="1113"/>
    <n v="1"/>
    <s v="C"/>
    <s v="33C"/>
    <n v="0"/>
    <n v="1.49"/>
    <n v="0.5"/>
  </r>
  <r>
    <x v="431"/>
    <s v="Sofia"/>
    <s v="FERRARI"/>
    <x v="30"/>
    <s v="Sardegna"/>
    <x v="3"/>
    <x v="3"/>
    <s v="T "/>
    <n v="113"/>
    <s v="Mystery, Thriller"/>
    <n v="8.5"/>
    <s v="A man with short-term memory loss attempts to track down his wife's murderer."/>
    <s v="Christopher Nolan "/>
    <s v="Guy Pearce, Carrie-Anne Moss, Joe Pantoliano, Mark Boone Junior"/>
    <n v="986815"/>
    <n v="25540000"/>
    <s v="Digitale"/>
    <n v="7.99"/>
    <n v="41"/>
    <n v="3"/>
    <n v="1113"/>
    <n v="1"/>
    <s v="C"/>
    <s v="41C"/>
    <n v="0"/>
    <n v="6.31"/>
    <n v="1.6800000000000006"/>
  </r>
  <r>
    <x v="431"/>
    <s v="Ginevra"/>
    <s v="COLOMBO"/>
    <x v="29"/>
    <s v="March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114"/>
    <n v="1"/>
    <s v="C"/>
    <s v="25C"/>
    <n v="0"/>
    <n v="6.47"/>
    <n v="1.5200000000000005"/>
  </r>
  <r>
    <x v="431"/>
    <s v="Ginevra"/>
    <s v="COLOMBO"/>
    <x v="29"/>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1114"/>
    <n v="2"/>
    <s v="C"/>
    <s v="14C"/>
    <n v="0"/>
    <n v="4.37"/>
    <n v="1.62"/>
  </r>
  <r>
    <x v="431"/>
    <s v="Ginevra"/>
    <s v="COLOMBO"/>
    <x v="29"/>
    <s v="March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1114"/>
    <n v="1"/>
    <s v="B"/>
    <s v="42B"/>
    <n v="0"/>
    <n v="3.35"/>
    <n v="2.64"/>
  </r>
  <r>
    <x v="432"/>
    <s v="Alessandro"/>
    <s v="MORELLI"/>
    <x v="105"/>
    <s v="Ligu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1115"/>
    <n v="3"/>
    <s v="C"/>
    <s v="19C"/>
    <n v="0"/>
    <n v="6.79"/>
    <n v="1.2000000000000002"/>
  </r>
  <r>
    <x v="432"/>
    <s v="Alessandro"/>
    <s v="MORELLI"/>
    <x v="105"/>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3.99"/>
    <n v="25"/>
    <n v="1"/>
    <n v="1115"/>
    <n v="2"/>
    <s v="A"/>
    <s v="25A"/>
    <n v="0"/>
    <n v="2.4300000000000002"/>
    <n v="1.56"/>
  </r>
  <r>
    <x v="432"/>
    <s v="Alessandro"/>
    <s v="MORELLI"/>
    <x v="105"/>
    <s v="Ligu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1115"/>
    <n v="1"/>
    <s v="B"/>
    <s v="38B"/>
    <n v="0"/>
    <n v="4.55"/>
    <n v="3.4400000000000004"/>
  </r>
  <r>
    <x v="432"/>
    <s v="Gabriele"/>
    <s v="ROSSI"/>
    <x v="100"/>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1116"/>
    <n v="2"/>
    <s v="C"/>
    <s v="7C"/>
    <n v="0"/>
    <n v="4.6100000000000003"/>
    <n v="1.38"/>
  </r>
  <r>
    <x v="432"/>
    <s v="Gabriele"/>
    <s v="ROSSI"/>
    <x v="100"/>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1116"/>
    <n v="1"/>
    <s v="B"/>
    <s v="4B"/>
    <n v="5"/>
    <n v="2.71"/>
    <n v="1.2800000000000002"/>
  </r>
  <r>
    <x v="432"/>
    <s v="Ginevra"/>
    <s v="RIZZO"/>
    <x v="40"/>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1117"/>
    <n v="3"/>
    <s v="C"/>
    <s v="20C"/>
    <n v="0"/>
    <n v="8.2899999999999991"/>
    <n v="1.7000000000000011"/>
  </r>
  <r>
    <x v="432"/>
    <s v="Ginevra"/>
    <s v="RIZZO"/>
    <x v="40"/>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1117"/>
    <n v="3"/>
    <s v="A"/>
    <s v="13A"/>
    <n v="0"/>
    <n v="2.31"/>
    <n v="1.6800000000000002"/>
  </r>
  <r>
    <x v="432"/>
    <s v="Ginevra"/>
    <s v="RIZZO"/>
    <x v="40"/>
    <s v="Piemonte"/>
    <x v="6"/>
    <x v="6"/>
    <s v="N/A"/>
    <n v="96"/>
    <s v="Crime, Drama"/>
    <n v="8.9"/>
    <s v="A jury holdout attempts to prevent a miscarriage of justice by forcing his colleagues to reconsider the evidence."/>
    <s v="Sidney Lumet "/>
    <s v="Henry Fonda, Lee J. Cobb, Martin Balsam, John Fiedler"/>
    <n v="555455"/>
    <n v="0"/>
    <s v="Blu-Ray"/>
    <n v="7.99"/>
    <n v="50"/>
    <n v="2"/>
    <n v="1117"/>
    <n v="2"/>
    <s v="B"/>
    <s v="50B"/>
    <n v="0"/>
    <n v="5.59"/>
    <n v="2.4000000000000004"/>
  </r>
  <r>
    <x v="433"/>
    <s v="Greta"/>
    <s v="MARTINI"/>
    <x v="42"/>
    <s v="Ligu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1.99"/>
    <n v="29"/>
    <n v="1"/>
    <n v="1118"/>
    <n v="3"/>
    <s v="A"/>
    <s v="29A"/>
    <n v="0"/>
    <n v="1.35"/>
    <n v="0.6399999999999999"/>
  </r>
  <r>
    <x v="433"/>
    <s v="Greta"/>
    <s v="MARTINI"/>
    <x v="42"/>
    <s v="Ligu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9.99"/>
    <n v="33"/>
    <n v="2"/>
    <n v="1118"/>
    <n v="3"/>
    <s v="B"/>
    <s v="33B"/>
    <n v="0"/>
    <n v="6.59"/>
    <n v="3.4000000000000004"/>
  </r>
  <r>
    <x v="434"/>
    <s v="Mattia"/>
    <s v="CONTE"/>
    <x v="77"/>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5.99"/>
    <n v="17"/>
    <n v="3"/>
    <n v="1119"/>
    <n v="3"/>
    <s v="C"/>
    <s v="17C"/>
    <n v="0"/>
    <n v="4.1900000000000004"/>
    <n v="1.7999999999999998"/>
  </r>
  <r>
    <x v="434"/>
    <s v="Mattia"/>
    <s v="CONTE"/>
    <x v="77"/>
    <s v="Lazi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1119"/>
    <n v="1"/>
    <s v="C"/>
    <s v="26C"/>
    <n v="0"/>
    <n v="8.09"/>
    <n v="1.9000000000000004"/>
  </r>
  <r>
    <x v="434"/>
    <s v="Mattia"/>
    <s v="CONTE"/>
    <x v="77"/>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1119"/>
    <n v="1"/>
    <s v="A"/>
    <s v="22A"/>
    <n v="5"/>
    <n v="1.05"/>
    <n v="0.94"/>
  </r>
  <r>
    <x v="434"/>
    <s v="Mattia"/>
    <s v="CONTE"/>
    <x v="77"/>
    <s v="Lazi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7.99"/>
    <n v="25"/>
    <n v="1"/>
    <n v="1119"/>
    <n v="3"/>
    <s v="A"/>
    <s v="25A"/>
    <n v="0"/>
    <n v="4.79"/>
    <n v="3.2"/>
  </r>
  <r>
    <x v="434"/>
    <s v="Martina"/>
    <s v="CARUSO"/>
    <x v="22"/>
    <s v="Sarde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1120"/>
    <n v="3"/>
    <s v="C"/>
    <s v="34C"/>
    <n v="0"/>
    <n v="6.71"/>
    <n v="1.2800000000000002"/>
  </r>
  <r>
    <x v="434"/>
    <s v="Martina"/>
    <s v="CARUSO"/>
    <x v="22"/>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1120"/>
    <n v="1"/>
    <s v="A"/>
    <s v="16A"/>
    <n v="0"/>
    <n v="1.01"/>
    <n v="0.98"/>
  </r>
  <r>
    <x v="434"/>
    <s v="Martina"/>
    <s v="CARUSO"/>
    <x v="22"/>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9.99"/>
    <n v="24"/>
    <n v="2"/>
    <n v="1120"/>
    <n v="3"/>
    <s v="B"/>
    <s v="24B"/>
    <n v="0"/>
    <n v="5.09"/>
    <n v="4.9000000000000004"/>
  </r>
  <r>
    <x v="435"/>
    <s v="Greta"/>
    <s v="GRASSI"/>
    <x v="79"/>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1121"/>
    <n v="2"/>
    <s v="A"/>
    <s v="47A"/>
    <n v="0"/>
    <n v="3.77"/>
    <n v="2.2200000000000002"/>
  </r>
  <r>
    <x v="435"/>
    <s v="Greta"/>
    <s v="GRASSI"/>
    <x v="79"/>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1121"/>
    <n v="1"/>
    <s v="B"/>
    <s v="18B"/>
    <n v="0"/>
    <n v="5.03"/>
    <n v="2.96"/>
  </r>
  <r>
    <x v="435"/>
    <s v="Greta"/>
    <s v="GRASSI"/>
    <x v="79"/>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9.99"/>
    <n v="21"/>
    <n v="2"/>
    <n v="1121"/>
    <n v="1"/>
    <s v="B"/>
    <s v="21B"/>
    <n v="0"/>
    <n v="5.79"/>
    <n v="4.2"/>
  </r>
  <r>
    <x v="435"/>
    <s v="Greta"/>
    <s v="GRASSI"/>
    <x v="79"/>
    <s v="Sici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13.99"/>
    <n v="13"/>
    <n v="2"/>
    <n v="1121"/>
    <n v="1"/>
    <s v="B"/>
    <s v="13B"/>
    <n v="0"/>
    <n v="7.97"/>
    <n v="6.0200000000000005"/>
  </r>
  <r>
    <x v="436"/>
    <s v="Alice"/>
    <s v="CONTE"/>
    <x v="84"/>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122"/>
    <n v="1"/>
    <s v="C"/>
    <s v="15C"/>
    <n v="0"/>
    <n v="5.91"/>
    <n v="2.08"/>
  </r>
  <r>
    <x v="436"/>
    <s v="Alice"/>
    <s v="CONTE"/>
    <x v="84"/>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1122"/>
    <n v="1"/>
    <s v="C"/>
    <s v="43C"/>
    <n v="0"/>
    <n v="5.75"/>
    <n v="2.2400000000000002"/>
  </r>
  <r>
    <x v="436"/>
    <s v="Alice"/>
    <s v="CONTE"/>
    <x v="8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1122"/>
    <n v="3"/>
    <s v="B"/>
    <s v="13B"/>
    <n v="0"/>
    <n v="3.95"/>
    <n v="2.04"/>
  </r>
  <r>
    <x v="436"/>
    <s v="Alice"/>
    <s v="CONTE"/>
    <x v="84"/>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9.99"/>
    <n v="33"/>
    <n v="2"/>
    <n v="1122"/>
    <n v="2"/>
    <s v="B"/>
    <s v="33B"/>
    <n v="0"/>
    <n v="6.49"/>
    <n v="3.5"/>
  </r>
  <r>
    <x v="436"/>
    <s v="Gabriele"/>
    <s v="RINALDI"/>
    <x v="10"/>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1123"/>
    <n v="2"/>
    <s v="C"/>
    <s v="48C"/>
    <n v="0"/>
    <n v="6.55"/>
    <n v="1.4400000000000004"/>
  </r>
  <r>
    <x v="436"/>
    <s v="Gabriele"/>
    <s v="RINALDI"/>
    <x v="10"/>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1123"/>
    <n v="1"/>
    <s v="A"/>
    <s v="46A"/>
    <n v="5"/>
    <n v="4.55"/>
    <n v="3.4400000000000004"/>
  </r>
  <r>
    <x v="436"/>
    <s v="Ginevra"/>
    <s v="MARIANI"/>
    <x v="43"/>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1124"/>
    <n v="3"/>
    <s v="C"/>
    <s v="12C"/>
    <n v="0"/>
    <n v="6.39"/>
    <n v="1.6000000000000005"/>
  </r>
  <r>
    <x v="436"/>
    <s v="Ginevra"/>
    <s v="MARIANI"/>
    <x v="4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3.99"/>
    <n v="39"/>
    <n v="2"/>
    <n v="1124"/>
    <n v="1"/>
    <s v="B"/>
    <s v="39B"/>
    <n v="0"/>
    <n v="2.11"/>
    <n v="1.8800000000000003"/>
  </r>
  <r>
    <x v="437"/>
    <s v="Matteo"/>
    <s v="BIANCHI"/>
    <x v="23"/>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1.99"/>
    <n v="29"/>
    <n v="1"/>
    <n v="1125"/>
    <n v="3"/>
    <s v="A"/>
    <s v="29A"/>
    <n v="5"/>
    <n v="1.35"/>
    <n v="0.6399999999999999"/>
  </r>
  <r>
    <x v="437"/>
    <s v="Matteo"/>
    <s v="BIANCHI"/>
    <x v="23"/>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1125"/>
    <n v="3"/>
    <s v="A"/>
    <s v="13A"/>
    <n v="0"/>
    <n v="4.55"/>
    <n v="3.4400000000000004"/>
  </r>
  <r>
    <x v="438"/>
    <s v="Martina"/>
    <s v="FERRARI"/>
    <x v="67"/>
    <s v="Piemont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5.99"/>
    <n v="24"/>
    <n v="2"/>
    <n v="1126"/>
    <n v="1"/>
    <s v="B"/>
    <s v="24B"/>
    <n v="0"/>
    <n v="4.13"/>
    <n v="1.8600000000000003"/>
  </r>
  <r>
    <x v="438"/>
    <s v="Martina"/>
    <s v="FERRARI"/>
    <x v="67"/>
    <s v="Piemonte"/>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1126"/>
    <n v="2"/>
    <s v="B"/>
    <s v="40B"/>
    <n v="0"/>
    <n v="8.67"/>
    <n v="5.32"/>
  </r>
  <r>
    <x v="439"/>
    <s v="Lorenzo"/>
    <s v="RINALDI"/>
    <x v="95"/>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1127"/>
    <n v="1"/>
    <s v="C"/>
    <s v="16C"/>
    <n v="0"/>
    <n v="3.27"/>
    <n v="0.7200000000000002"/>
  </r>
  <r>
    <x v="439"/>
    <s v="Lorenzo"/>
    <s v="RINALDI"/>
    <x v="95"/>
    <s v="Venet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9.99"/>
    <n v="35"/>
    <n v="1"/>
    <n v="1127"/>
    <n v="3"/>
    <s v="A"/>
    <s v="35A"/>
    <n v="0"/>
    <n v="6.79"/>
    <n v="3.2"/>
  </r>
  <r>
    <x v="439"/>
    <s v="Giulia"/>
    <s v="MARCHETTI"/>
    <x v="27"/>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16"/>
    <n v="3"/>
    <n v="1128"/>
    <n v="2"/>
    <s v="C"/>
    <s v="16C"/>
    <n v="0"/>
    <n v="3.23"/>
    <n v="0.76000000000000023"/>
  </r>
  <r>
    <x v="439"/>
    <s v="Giulia"/>
    <s v="MARCHETTI"/>
    <x v="27"/>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6"/>
    <n v="3"/>
    <n v="1128"/>
    <n v="1"/>
    <s v="C"/>
    <s v="16C"/>
    <n v="0"/>
    <n v="6.07"/>
    <n v="1.92"/>
  </r>
  <r>
    <x v="439"/>
    <s v="Giulia"/>
    <s v="MARCHETTI"/>
    <x v="27"/>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9.99"/>
    <n v="12"/>
    <n v="3"/>
    <n v="1128"/>
    <n v="1"/>
    <s v="C"/>
    <s v="12C"/>
    <n v="0"/>
    <n v="7.29"/>
    <n v="2.7"/>
  </r>
  <r>
    <x v="439"/>
    <s v="Giulia"/>
    <s v="MARCHETTI"/>
    <x v="27"/>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1128"/>
    <n v="1"/>
    <s v="C"/>
    <s v="21C"/>
    <n v="0"/>
    <n v="6.23"/>
    <n v="1.7599999999999998"/>
  </r>
  <r>
    <x v="439"/>
    <s v="Giulia"/>
    <s v="MARCHETTI"/>
    <x v="27"/>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1128"/>
    <n v="1"/>
    <s v="A"/>
    <s v="36A"/>
    <n v="0"/>
    <n v="4.13"/>
    <n v="1.8600000000000003"/>
  </r>
  <r>
    <x v="439"/>
    <s v="Giulia"/>
    <s v="MARCHETTI"/>
    <x v="27"/>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1128"/>
    <n v="1"/>
    <s v="A"/>
    <s v="37A"/>
    <n v="0"/>
    <n v="4.1500000000000004"/>
    <n v="3.84"/>
  </r>
  <r>
    <x v="439"/>
    <s v="Giulia"/>
    <s v="MARCHETTI"/>
    <x v="27"/>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1128"/>
    <n v="1"/>
    <s v="B"/>
    <s v="3B"/>
    <n v="0"/>
    <n v="8.9499999999999993"/>
    <n v="5.0400000000000009"/>
  </r>
  <r>
    <x v="440"/>
    <s v="Aurora"/>
    <s v="FARINA"/>
    <x v="16"/>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3.99"/>
    <n v="9"/>
    <n v="2"/>
    <n v="1129"/>
    <n v="3"/>
    <s v="B"/>
    <s v="9B"/>
    <n v="5"/>
    <n v="2.0299999999999998"/>
    <n v="1.9600000000000004"/>
  </r>
  <r>
    <x v="440"/>
    <s v="Tommaso"/>
    <s v="CARUSO"/>
    <x v="1"/>
    <s v="Basilicat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1130"/>
    <n v="1"/>
    <s v="C"/>
    <s v="48C"/>
    <n v="0"/>
    <n v="6.23"/>
    <n v="1.7599999999999998"/>
  </r>
  <r>
    <x v="440"/>
    <s v="Tommaso"/>
    <s v="CARUSO"/>
    <x v="1"/>
    <s v="Basilicat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1130"/>
    <n v="3"/>
    <s v="C"/>
    <s v="1C"/>
    <n v="0"/>
    <n v="4.79"/>
    <n v="1.2000000000000002"/>
  </r>
  <r>
    <x v="440"/>
    <s v="Leonardo"/>
    <s v="COSTA"/>
    <x v="27"/>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9.99"/>
    <n v="12"/>
    <n v="3"/>
    <n v="1131"/>
    <n v="1"/>
    <s v="C"/>
    <s v="12C"/>
    <n v="0"/>
    <n v="8.39"/>
    <n v="1.5999999999999996"/>
  </r>
  <r>
    <x v="440"/>
    <s v="Leonardo"/>
    <s v="COSTA"/>
    <x v="27"/>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3.99"/>
    <n v="23"/>
    <n v="1"/>
    <n v="1131"/>
    <n v="1"/>
    <s v="A"/>
    <s v="23A"/>
    <n v="5"/>
    <n v="2.19"/>
    <n v="1.8000000000000003"/>
  </r>
  <r>
    <x v="440"/>
    <s v="Alessandro"/>
    <s v="PELLEGRINI"/>
    <x v="54"/>
    <s v="Emilia Roma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7.99"/>
    <n v="28"/>
    <n v="3"/>
    <n v="1132"/>
    <n v="2"/>
    <s v="C"/>
    <s v="28C"/>
    <n v="0"/>
    <n v="6.23"/>
    <n v="1.7599999999999998"/>
  </r>
  <r>
    <x v="440"/>
    <s v="Alessandro"/>
    <s v="PELLEGRINI"/>
    <x v="54"/>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1132"/>
    <n v="1"/>
    <s v="C"/>
    <s v="6C"/>
    <n v="0"/>
    <n v="5.59"/>
    <n v="2.4000000000000004"/>
  </r>
  <r>
    <x v="440"/>
    <s v="Alessandro"/>
    <s v="PELLEGRINI"/>
    <x v="54"/>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1132"/>
    <n v="2"/>
    <s v="A"/>
    <s v="45A"/>
    <n v="0"/>
    <n v="1.37"/>
    <n v="0.61999999999999988"/>
  </r>
  <r>
    <x v="440"/>
    <s v="Alessandro"/>
    <s v="PELLEGRINI"/>
    <x v="5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5.99"/>
    <n v="13"/>
    <n v="1"/>
    <n v="1132"/>
    <n v="3"/>
    <s v="A"/>
    <s v="13A"/>
    <n v="0"/>
    <n v="3.53"/>
    <n v="2.4600000000000004"/>
  </r>
  <r>
    <x v="440"/>
    <s v="Alessandro"/>
    <s v="PELLEGRINI"/>
    <x v="54"/>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1132"/>
    <n v="1"/>
    <s v="B"/>
    <s v="35B"/>
    <n v="0"/>
    <n v="6.99"/>
    <n v="7"/>
  </r>
  <r>
    <x v="440"/>
    <s v="Aurora"/>
    <s v="SERRA"/>
    <x v="6"/>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1133"/>
    <n v="3"/>
    <s v="C"/>
    <s v="30C"/>
    <n v="0"/>
    <n v="2.83"/>
    <n v="1.1600000000000001"/>
  </r>
  <r>
    <x v="440"/>
    <s v="Aurora"/>
    <s v="SERRA"/>
    <x v="6"/>
    <s v="Pug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1133"/>
    <n v="1"/>
    <s v="A"/>
    <s v="19A"/>
    <n v="5"/>
    <n v="1.37"/>
    <n v="0.61999999999999988"/>
  </r>
  <r>
    <x v="440"/>
    <s v="Aurora"/>
    <s v="SERRA"/>
    <x v="6"/>
    <s v="Puglia"/>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1133"/>
    <n v="1"/>
    <s v="A"/>
    <s v="40A"/>
    <n v="0"/>
    <n v="2.39"/>
    <n v="1.6"/>
  </r>
  <r>
    <x v="441"/>
    <s v="Lorenzo"/>
    <s v="GIORDANO"/>
    <x v="56"/>
    <s v="Friuli Venezia Giu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1134"/>
    <n v="3"/>
    <s v="C"/>
    <s v="2C"/>
    <n v="0"/>
    <n v="6.71"/>
    <n v="1.2800000000000002"/>
  </r>
  <r>
    <x v="441"/>
    <s v="Lorenzo"/>
    <s v="GIORDANO"/>
    <x v="56"/>
    <s v="Friuli Venezia Giulia"/>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1134"/>
    <n v="2"/>
    <s v="B"/>
    <s v="44B"/>
    <n v="0"/>
    <n v="5.29"/>
    <n v="4.7"/>
  </r>
  <r>
    <x v="441"/>
    <s v="Martina"/>
    <s v="FARINA"/>
    <x v="0"/>
    <s v="Ligu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7.99"/>
    <n v="10"/>
    <n v="2"/>
    <n v="1135"/>
    <n v="2"/>
    <s v="B"/>
    <s v="10B"/>
    <n v="5"/>
    <n v="4.79"/>
    <n v="3.2"/>
  </r>
  <r>
    <x v="442"/>
    <s v="Giorgia"/>
    <s v="DE LUCA"/>
    <x v="90"/>
    <s v="Cala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1136"/>
    <n v="1"/>
    <s v="C"/>
    <s v="27C"/>
    <n v="0"/>
    <n v="4.97"/>
    <n v="1.0200000000000005"/>
  </r>
  <r>
    <x v="442"/>
    <s v="Giorgia"/>
    <s v="DE LUCA"/>
    <x v="90"/>
    <s v="Calab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1136"/>
    <n v="1"/>
    <s v="A"/>
    <s v="6A"/>
    <n v="5"/>
    <n v="2.0299999999999998"/>
    <n v="1.9600000000000004"/>
  </r>
  <r>
    <x v="442"/>
    <s v="Emma"/>
    <s v="DE LUCA"/>
    <x v="87"/>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1137"/>
    <n v="2"/>
    <s v="C"/>
    <s v="1C"/>
    <n v="0"/>
    <n v="6.31"/>
    <n v="1.6800000000000006"/>
  </r>
  <r>
    <x v="442"/>
    <s v="Emma"/>
    <s v="DE LUCA"/>
    <x v="87"/>
    <s v="Sici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38"/>
    <n v="2"/>
    <n v="1137"/>
    <n v="2"/>
    <s v="B"/>
    <s v="38B"/>
    <n v="0"/>
    <n v="2.0699999999999998"/>
    <n v="1.9200000000000004"/>
  </r>
  <r>
    <x v="442"/>
    <s v="Emma"/>
    <s v="BRUNO"/>
    <x v="22"/>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9.99"/>
    <n v="16"/>
    <n v="3"/>
    <n v="1138"/>
    <n v="1"/>
    <s v="C"/>
    <s v="16C"/>
    <n v="0"/>
    <n v="7.29"/>
    <n v="2.7"/>
  </r>
  <r>
    <x v="442"/>
    <s v="Emma"/>
    <s v="BRUNO"/>
    <x v="22"/>
    <s v="Sarde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1138"/>
    <n v="1"/>
    <s v="B"/>
    <s v="31B"/>
    <n v="0"/>
    <n v="3.23"/>
    <n v="2.7600000000000002"/>
  </r>
  <r>
    <x v="442"/>
    <s v="Emma"/>
    <s v="BRUNO"/>
    <x v="22"/>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1138"/>
    <n v="1"/>
    <s v="A"/>
    <s v="47A"/>
    <n v="0"/>
    <n v="5.51"/>
    <n v="2.4800000000000004"/>
  </r>
  <r>
    <x v="443"/>
    <s v="Sofia"/>
    <s v="MORELLI"/>
    <x v="33"/>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5.99"/>
    <n v="42"/>
    <n v="1"/>
    <n v="1139"/>
    <n v="1"/>
    <s v="A"/>
    <s v="42A"/>
    <n v="0"/>
    <n v="3.53"/>
    <n v="2.4600000000000004"/>
  </r>
  <r>
    <x v="443"/>
    <s v="Sofia"/>
    <s v="MORELLI"/>
    <x v="33"/>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1139"/>
    <n v="2"/>
    <s v="A"/>
    <s v="47A"/>
    <n v="0"/>
    <n v="4.3899999999999997"/>
    <n v="3.6000000000000005"/>
  </r>
  <r>
    <x v="443"/>
    <s v="Sofia"/>
    <s v="MORELLI"/>
    <x v="33"/>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9.99"/>
    <n v="12"/>
    <n v="2"/>
    <n v="1139"/>
    <n v="2"/>
    <s v="B"/>
    <s v="12B"/>
    <n v="0"/>
    <n v="5.29"/>
    <n v="4.7"/>
  </r>
  <r>
    <x v="443"/>
    <s v="Riccardo"/>
    <s v="TESTA"/>
    <x v="34"/>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9.99"/>
    <n v="28"/>
    <n v="3"/>
    <n v="1140"/>
    <n v="2"/>
    <s v="C"/>
    <s v="28C"/>
    <n v="0"/>
    <n v="7.79"/>
    <n v="2.2000000000000002"/>
  </r>
  <r>
    <x v="443"/>
    <s v="Riccardo"/>
    <s v="TESTA"/>
    <x v="34"/>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1140"/>
    <n v="1"/>
    <s v="A"/>
    <s v="11A"/>
    <n v="0"/>
    <n v="1.19"/>
    <n v="0.8"/>
  </r>
  <r>
    <x v="443"/>
    <s v="Riccardo"/>
    <s v="TESTA"/>
    <x v="34"/>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3.99"/>
    <n v="22"/>
    <n v="2"/>
    <n v="1140"/>
    <n v="1"/>
    <s v="B"/>
    <s v="22B"/>
    <n v="0"/>
    <n v="2.4300000000000002"/>
    <n v="1.56"/>
  </r>
  <r>
    <x v="443"/>
    <s v="Riccardo"/>
    <s v="TESTA"/>
    <x v="34"/>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3"/>
    <n v="1"/>
    <n v="1140"/>
    <n v="2"/>
    <s v="A"/>
    <s v="3A"/>
    <n v="0"/>
    <n v="5.49"/>
    <n v="4.5"/>
  </r>
  <r>
    <x v="444"/>
    <s v="Giulia"/>
    <s v="MORETTI"/>
    <x v="74"/>
    <s v="Liguria"/>
    <x v="3"/>
    <x v="3"/>
    <s v="T "/>
    <n v="113"/>
    <s v="Mystery, Thriller"/>
    <n v="8.5"/>
    <s v="A man with short-term memory loss attempts to track down his wife's murderer."/>
    <s v="Christopher Nolan "/>
    <s v="Guy Pearce, Carrie-Anne Moss, Joe Pantoliano, Mark Boone Junior"/>
    <n v="986815"/>
    <n v="25540000"/>
    <s v="Digitale"/>
    <n v="1.99"/>
    <n v="41"/>
    <n v="3"/>
    <n v="1141"/>
    <n v="1"/>
    <s v="C"/>
    <s v="41C"/>
    <n v="0"/>
    <n v="1.57"/>
    <n v="0.41999999999999993"/>
  </r>
  <r>
    <x v="444"/>
    <s v="Giulia"/>
    <s v="MORETTI"/>
    <x v="74"/>
    <s v="Ligu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1141"/>
    <n v="2"/>
    <s v="C"/>
    <s v="30C"/>
    <n v="0"/>
    <n v="3.27"/>
    <n v="0.7200000000000002"/>
  </r>
  <r>
    <x v="444"/>
    <s v="Giulia"/>
    <s v="MORETTI"/>
    <x v="74"/>
    <s v="Liguria"/>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1141"/>
    <n v="1"/>
    <s v="A"/>
    <s v="44A"/>
    <n v="0"/>
    <n v="3.23"/>
    <n v="2.7600000000000002"/>
  </r>
  <r>
    <x v="444"/>
    <s v="Giulia"/>
    <s v="MORETTI"/>
    <x v="74"/>
    <s v="Ligu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9.99"/>
    <n v="11"/>
    <n v="1"/>
    <n v="1141"/>
    <n v="3"/>
    <s v="A"/>
    <s v="11A"/>
    <n v="0"/>
    <n v="6.49"/>
    <n v="3.5"/>
  </r>
  <r>
    <x v="444"/>
    <s v="Riccardo"/>
    <s v="SANTORO"/>
    <x v="60"/>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5"/>
    <n v="2"/>
    <n v="1142"/>
    <n v="2"/>
    <s v="B"/>
    <s v="45B"/>
    <n v="0"/>
    <n v="5.69"/>
    <n v="4.3"/>
  </r>
  <r>
    <x v="445"/>
    <s v="Emma"/>
    <s v="ROSSETTI"/>
    <x v="11"/>
    <s v="Lazi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13.99"/>
    <n v="29"/>
    <n v="2"/>
    <n v="1143"/>
    <n v="1"/>
    <s v="B"/>
    <s v="29B"/>
    <n v="0"/>
    <n v="7.41"/>
    <n v="6.58"/>
  </r>
  <r>
    <x v="445"/>
    <s v="Mattia"/>
    <s v="ROMANO"/>
    <x v="77"/>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1144"/>
    <n v="1"/>
    <s v="C"/>
    <s v="39C"/>
    <n v="0"/>
    <n v="5.03"/>
    <n v="0.96"/>
  </r>
  <r>
    <x v="445"/>
    <s v="Mattia"/>
    <s v="ROMANO"/>
    <x v="77"/>
    <s v="Lazi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1144"/>
    <n v="1"/>
    <s v="B"/>
    <s v="49B"/>
    <n v="0"/>
    <n v="2.71"/>
    <n v="1.2800000000000002"/>
  </r>
  <r>
    <x v="445"/>
    <s v="Mattia"/>
    <s v="ROMANO"/>
    <x v="77"/>
    <s v="Lazio"/>
    <x v="36"/>
    <x v="25"/>
    <s v="VM18 "/>
    <n v="119"/>
    <s v="Crime, Drama"/>
    <n v="8.5"/>
    <s v="A former neo-nazi skinhead tries to prevent his younger brother from going down the same wrong path that he did."/>
    <s v="Tony Kaye "/>
    <s v="Edward Norton, Edward Furlong, Beverly D'Angelo, Jennifer Lien"/>
    <n v="908456"/>
    <n v="6720000"/>
    <s v="DVD"/>
    <n v="5.99"/>
    <n v="40"/>
    <n v="1"/>
    <n v="1144"/>
    <n v="2"/>
    <s v="A"/>
    <s v="40A"/>
    <n v="0"/>
    <n v="3.53"/>
    <n v="2.4600000000000004"/>
  </r>
  <r>
    <x v="445"/>
    <s v="Mattia"/>
    <s v="ROMANO"/>
    <x v="77"/>
    <s v="Lazio"/>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1144"/>
    <n v="1"/>
    <s v="B"/>
    <s v="1B"/>
    <n v="0"/>
    <n v="4.1900000000000004"/>
    <n v="1.7999999999999998"/>
  </r>
  <r>
    <x v="445"/>
    <s v="Mattia"/>
    <s v="ROMANO"/>
    <x v="77"/>
    <s v="Lazi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1144"/>
    <n v="1"/>
    <s v="A"/>
    <s v="48A"/>
    <n v="0"/>
    <n v="6.59"/>
    <n v="3.4000000000000004"/>
  </r>
  <r>
    <x v="446"/>
    <s v="Sofia"/>
    <s v="SERRA"/>
    <x v="10"/>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1145"/>
    <n v="2"/>
    <s v="C"/>
    <s v="27C"/>
    <n v="0"/>
    <n v="2.87"/>
    <n v="1.1200000000000001"/>
  </r>
  <r>
    <x v="446"/>
    <s v="Sofia"/>
    <s v="SERRA"/>
    <x v="10"/>
    <s v="Toscana"/>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1145"/>
    <n v="1"/>
    <s v="B"/>
    <s v="44B"/>
    <n v="0"/>
    <n v="3.83"/>
    <n v="2.16"/>
  </r>
  <r>
    <x v="447"/>
    <s v="Tommaso"/>
    <s v="LONGO"/>
    <x v="24"/>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38"/>
    <n v="2"/>
    <n v="1146"/>
    <n v="1"/>
    <s v="B"/>
    <s v="38B"/>
    <n v="5"/>
    <n v="1.99"/>
    <n v="2"/>
  </r>
  <r>
    <x v="447"/>
    <s v="Tommaso"/>
    <s v="LONGO"/>
    <x v="24"/>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1146"/>
    <n v="3"/>
    <s v="A"/>
    <s v="19A"/>
    <n v="0"/>
    <n v="2.99"/>
    <n v="3"/>
  </r>
  <r>
    <x v="448"/>
    <s v="Greta"/>
    <s v="GIORDANO"/>
    <x v="93"/>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7.99"/>
    <n v="23"/>
    <n v="1"/>
    <n v="1147"/>
    <n v="2"/>
    <s v="A"/>
    <s v="23A"/>
    <n v="0"/>
    <n v="5.43"/>
    <n v="2.5600000000000005"/>
  </r>
  <r>
    <x v="448"/>
    <s v="Greta"/>
    <s v="GIORDANO"/>
    <x v="93"/>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1147"/>
    <n v="1"/>
    <s v="A"/>
    <s v="34A"/>
    <n v="0"/>
    <n v="5.59"/>
    <n v="2.4000000000000004"/>
  </r>
  <r>
    <x v="448"/>
    <s v="Francesco"/>
    <s v="MORELLI"/>
    <x v="90"/>
    <s v="Calab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1148"/>
    <n v="2"/>
    <s v="C"/>
    <s v="30C"/>
    <n v="0"/>
    <n v="3.15"/>
    <n v="0.8400000000000003"/>
  </r>
  <r>
    <x v="448"/>
    <s v="Francesco"/>
    <s v="MORELLI"/>
    <x v="90"/>
    <s v="Calab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9.99"/>
    <n v="39"/>
    <n v="3"/>
    <n v="1148"/>
    <n v="2"/>
    <s v="C"/>
    <s v="39C"/>
    <n v="0"/>
    <n v="7.19"/>
    <n v="2.8"/>
  </r>
  <r>
    <x v="448"/>
    <s v="Francesco"/>
    <s v="MORELLI"/>
    <x v="90"/>
    <s v="Calabr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1148"/>
    <n v="1"/>
    <s v="B"/>
    <s v="37B"/>
    <n v="0"/>
    <n v="3.35"/>
    <n v="2.64"/>
  </r>
  <r>
    <x v="448"/>
    <s v="Giulia"/>
    <s v="MARINI"/>
    <x v="71"/>
    <s v="Sici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1149"/>
    <n v="3"/>
    <s v="B"/>
    <s v="11B"/>
    <n v="0"/>
    <n v="6.99"/>
    <n v="7"/>
  </r>
  <r>
    <x v="448"/>
    <s v="Andrea"/>
    <s v="MARCHETTI"/>
    <x v="21"/>
    <s v="Friuli Venezia Giu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3.99"/>
    <n v="20"/>
    <n v="3"/>
    <n v="1150"/>
    <n v="2"/>
    <s v="C"/>
    <s v="20C"/>
    <n v="0"/>
    <n v="2.87"/>
    <n v="1.1200000000000001"/>
  </r>
  <r>
    <x v="448"/>
    <s v="Andrea"/>
    <s v="MARCHETTI"/>
    <x v="21"/>
    <s v="Friuli Venezia Giu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1150"/>
    <n v="2"/>
    <s v="B"/>
    <s v="10B"/>
    <n v="0"/>
    <n v="4.07"/>
    <n v="1.92"/>
  </r>
  <r>
    <x v="448"/>
    <s v="Mattia"/>
    <s v="MANCINI"/>
    <x v="52"/>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1.99"/>
    <n v="23"/>
    <n v="3"/>
    <n v="1151"/>
    <n v="1"/>
    <s v="C"/>
    <s v="23C"/>
    <n v="0"/>
    <n v="1.67"/>
    <n v="0.32000000000000006"/>
  </r>
  <r>
    <x v="448"/>
    <s v="Mattia"/>
    <s v="MANCINI"/>
    <x v="52"/>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1151"/>
    <n v="3"/>
    <s v="A"/>
    <s v="32A"/>
    <n v="0"/>
    <n v="6.89"/>
    <n v="3.1000000000000005"/>
  </r>
  <r>
    <x v="448"/>
    <s v="Mattia"/>
    <s v="MANCINI"/>
    <x v="52"/>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13.99"/>
    <n v="9"/>
    <n v="2"/>
    <n v="1151"/>
    <n v="3"/>
    <s v="B"/>
    <s v="9B"/>
    <n v="0"/>
    <n v="8.11"/>
    <n v="5.8800000000000008"/>
  </r>
  <r>
    <x v="449"/>
    <s v="Giorgia"/>
    <s v="BIANCHI"/>
    <x v="59"/>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1152"/>
    <n v="2"/>
    <s v="C"/>
    <s v="20C"/>
    <n v="0"/>
    <n v="4.6100000000000003"/>
    <n v="1.38"/>
  </r>
  <r>
    <x v="449"/>
    <s v="Giorgia"/>
    <s v="BIANCHI"/>
    <x v="59"/>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1152"/>
    <n v="2"/>
    <s v="C"/>
    <s v="2C"/>
    <n v="0"/>
    <n v="6.39"/>
    <n v="1.6000000000000005"/>
  </r>
  <r>
    <x v="449"/>
    <s v="Alessandro"/>
    <s v="FERRARO"/>
    <x v="45"/>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1.99"/>
    <n v="3"/>
    <n v="3"/>
    <n v="1153"/>
    <n v="1"/>
    <s v="C"/>
    <s v="3C"/>
    <n v="0"/>
    <n v="1.59"/>
    <n v="0.39999999999999991"/>
  </r>
  <r>
    <x v="449"/>
    <s v="Alessandro"/>
    <s v="FERRARO"/>
    <x v="45"/>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1153"/>
    <n v="2"/>
    <s v="C"/>
    <s v="45C"/>
    <n v="0"/>
    <n v="5.99"/>
    <n v="2"/>
  </r>
  <r>
    <x v="449"/>
    <s v="Alessandro"/>
    <s v="FERRARO"/>
    <x v="45"/>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1153"/>
    <n v="3"/>
    <s v="B"/>
    <s v="23B"/>
    <n v="0"/>
    <n v="2.63"/>
    <n v="1.3600000000000003"/>
  </r>
  <r>
    <x v="449"/>
    <s v="Alessandro"/>
    <s v="FERRARO"/>
    <x v="45"/>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1153"/>
    <n v="1"/>
    <s v="A"/>
    <s v="15A"/>
    <n v="0"/>
    <n v="3.77"/>
    <n v="2.2200000000000002"/>
  </r>
  <r>
    <x v="449"/>
    <s v="Mattia"/>
    <s v="LOMBARDI"/>
    <x v="25"/>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1.99"/>
    <n v="20"/>
    <n v="3"/>
    <n v="1154"/>
    <n v="2"/>
    <s v="C"/>
    <s v="20C"/>
    <n v="0"/>
    <n v="1.65"/>
    <n v="0.34000000000000008"/>
  </r>
  <r>
    <x v="449"/>
    <s v="Mattia"/>
    <s v="LOMBARDI"/>
    <x v="25"/>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1154"/>
    <n v="3"/>
    <s v="A"/>
    <s v="40A"/>
    <n v="0"/>
    <n v="2.39"/>
    <n v="1.6"/>
  </r>
  <r>
    <x v="449"/>
    <s v="Mattia"/>
    <s v="LOMBARDI"/>
    <x v="25"/>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1154"/>
    <n v="3"/>
    <s v="B"/>
    <s v="48B"/>
    <n v="0"/>
    <n v="2.59"/>
    <n v="1.4000000000000004"/>
  </r>
  <r>
    <x v="449"/>
    <s v="Mattia"/>
    <s v="LOMBARDI"/>
    <x v="25"/>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1154"/>
    <n v="1"/>
    <s v="A"/>
    <s v="34A"/>
    <n v="0"/>
    <n v="3.23"/>
    <n v="2.7600000000000002"/>
  </r>
  <r>
    <x v="449"/>
    <s v="Mattia"/>
    <s v="LOMBARDI"/>
    <x v="25"/>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1154"/>
    <n v="3"/>
    <s v="B"/>
    <s v="45B"/>
    <n v="0"/>
    <n v="8.39"/>
    <n v="5.6"/>
  </r>
  <r>
    <x v="449"/>
    <s v="Chiara"/>
    <s v="CONTE"/>
    <x v="52"/>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1155"/>
    <n v="1"/>
    <s v="C"/>
    <s v="1C"/>
    <n v="0"/>
    <n v="4.91"/>
    <n v="1.08"/>
  </r>
  <r>
    <x v="449"/>
    <s v="Chiara"/>
    <s v="CONTE"/>
    <x v="52"/>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26"/>
    <n v="3"/>
    <n v="1155"/>
    <n v="2"/>
    <s v="C"/>
    <s v="26C"/>
    <n v="0"/>
    <n v="3.35"/>
    <n v="0.64000000000000012"/>
  </r>
  <r>
    <x v="449"/>
    <s v="Chiara"/>
    <s v="CONTE"/>
    <x v="52"/>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32"/>
    <n v="1"/>
    <n v="1155"/>
    <n v="2"/>
    <s v="A"/>
    <s v="32A"/>
    <n v="0"/>
    <n v="3.99"/>
    <n v="4"/>
  </r>
  <r>
    <x v="449"/>
    <s v="Aurora"/>
    <s v="LEONE"/>
    <x v="34"/>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9.99"/>
    <n v="6"/>
    <n v="1"/>
    <n v="1156"/>
    <n v="1"/>
    <s v="A"/>
    <s v="6A"/>
    <n v="0"/>
    <n v="6.49"/>
    <n v="3.5"/>
  </r>
  <r>
    <x v="450"/>
    <s v="Andrea"/>
    <s v="COSTA"/>
    <x v="74"/>
    <s v="Ligu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1157"/>
    <n v="3"/>
    <s v="A"/>
    <s v="27A"/>
    <n v="0"/>
    <n v="2.99"/>
    <n v="3"/>
  </r>
  <r>
    <x v="450"/>
    <s v="Andrea"/>
    <s v="COSTA"/>
    <x v="74"/>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1157"/>
    <n v="1"/>
    <s v="A"/>
    <s v="18A"/>
    <n v="0"/>
    <n v="6.59"/>
    <n v="3.4000000000000004"/>
  </r>
  <r>
    <x v="450"/>
    <s v="Andrea"/>
    <s v="GALLO"/>
    <x v="49"/>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1158"/>
    <n v="1"/>
    <s v="A"/>
    <s v="33A"/>
    <n v="5"/>
    <n v="3.77"/>
    <n v="2.2200000000000002"/>
  </r>
  <r>
    <x v="450"/>
    <s v="Mattia"/>
    <s v="ROSSI"/>
    <x v="37"/>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0"/>
    <n v="3"/>
    <n v="1159"/>
    <n v="3"/>
    <s v="C"/>
    <s v="30C"/>
    <n v="0"/>
    <n v="4.37"/>
    <n v="1.62"/>
  </r>
  <r>
    <x v="450"/>
    <s v="Mattia"/>
    <s v="ROSSI"/>
    <x v="37"/>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1159"/>
    <n v="3"/>
    <s v="A"/>
    <s v="18A"/>
    <n v="0"/>
    <n v="5.03"/>
    <n v="2.96"/>
  </r>
  <r>
    <x v="450"/>
    <s v="Mattia"/>
    <s v="ROSSI"/>
    <x v="37"/>
    <s v="Sici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1159"/>
    <n v="3"/>
    <s v="A"/>
    <s v="16A"/>
    <n v="0"/>
    <n v="5.35"/>
    <n v="2.6400000000000006"/>
  </r>
  <r>
    <x v="450"/>
    <s v="Mattia"/>
    <s v="ROSSI"/>
    <x v="37"/>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3"/>
    <n v="1"/>
    <n v="1159"/>
    <n v="2"/>
    <s v="A"/>
    <s v="3A"/>
    <n v="0"/>
    <n v="6.99"/>
    <n v="3"/>
  </r>
  <r>
    <x v="450"/>
    <s v="Tommaso"/>
    <s v="RUSSO"/>
    <x v="33"/>
    <s v="Venet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1160"/>
    <n v="2"/>
    <s v="B"/>
    <s v="23B"/>
    <n v="0"/>
    <n v="2.19"/>
    <n v="1.8000000000000003"/>
  </r>
  <r>
    <x v="450"/>
    <s v="Tommaso"/>
    <s v="RUSSO"/>
    <x v="33"/>
    <s v="Venet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1160"/>
    <n v="3"/>
    <s v="B"/>
    <s v="21B"/>
    <n v="5"/>
    <n v="4.13"/>
    <n v="1.8600000000000003"/>
  </r>
  <r>
    <x v="451"/>
    <s v="Alice"/>
    <s v="RINALDI"/>
    <x v="60"/>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7.99"/>
    <n v="8"/>
    <n v="2"/>
    <n v="1161"/>
    <n v="1"/>
    <s v="B"/>
    <s v="8B"/>
    <n v="0"/>
    <n v="3.99"/>
    <n v="4"/>
  </r>
  <r>
    <x v="451"/>
    <s v="Alice"/>
    <s v="RINALDI"/>
    <x v="60"/>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1161"/>
    <n v="1"/>
    <s v="A"/>
    <s v="14A"/>
    <n v="0"/>
    <n v="5.19"/>
    <n v="2.8"/>
  </r>
  <r>
    <x v="451"/>
    <s v="Matteo"/>
    <s v="GIORDANO"/>
    <x v="91"/>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5.99"/>
    <n v="43"/>
    <n v="3"/>
    <n v="1162"/>
    <n v="3"/>
    <s v="C"/>
    <s v="43C"/>
    <n v="0"/>
    <n v="4.37"/>
    <n v="1.62"/>
  </r>
  <r>
    <x v="451"/>
    <s v="Matteo"/>
    <s v="GIORDANO"/>
    <x v="91"/>
    <s v="Piemonte"/>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1162"/>
    <n v="2"/>
    <s v="A"/>
    <s v="40A"/>
    <n v="0"/>
    <n v="2.27"/>
    <n v="1.7200000000000002"/>
  </r>
  <r>
    <x v="451"/>
    <s v="Matteo"/>
    <s v="GIORDANO"/>
    <x v="91"/>
    <s v="Piemont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6"/>
    <n v="2"/>
    <n v="1162"/>
    <n v="2"/>
    <s v="B"/>
    <s v="6B"/>
    <n v="0"/>
    <n v="7.27"/>
    <n v="6.7200000000000006"/>
  </r>
  <r>
    <x v="452"/>
    <s v="Aurora"/>
    <s v="GALLI"/>
    <x v="18"/>
    <s v="Piemont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3.99"/>
    <n v="12"/>
    <n v="1"/>
    <n v="1163"/>
    <n v="1"/>
    <s v="A"/>
    <s v="12A"/>
    <n v="0"/>
    <n v="1.99"/>
    <n v="2"/>
  </r>
  <r>
    <x v="452"/>
    <s v="Aurora"/>
    <s v="GALLI"/>
    <x v="18"/>
    <s v="Piemont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7.99"/>
    <n v="28"/>
    <n v="2"/>
    <n v="1163"/>
    <n v="1"/>
    <s v="B"/>
    <s v="28B"/>
    <n v="0"/>
    <n v="4.47"/>
    <n v="3.5200000000000005"/>
  </r>
  <r>
    <x v="452"/>
    <s v="Aurora"/>
    <s v="GALLI"/>
    <x v="18"/>
    <s v="Piemonte"/>
    <x v="10"/>
    <x v="9"/>
    <s v="T "/>
    <n v="150"/>
    <s v="Biography, Drama, Music"/>
    <n v="8.5"/>
    <s v="A Polish Jewish musician struggles to survive the destruction of the Warsaw ghetto of World War II."/>
    <s v="Roman Polanski "/>
    <s v="Adrien Brody, Thomas Kretschmann, Frank Finlay, Emilia Fox"/>
    <n v="602411"/>
    <n v="32570000"/>
    <s v="DVD"/>
    <n v="9.99"/>
    <n v="28"/>
    <n v="1"/>
    <n v="1163"/>
    <n v="3"/>
    <s v="A"/>
    <s v="28A"/>
    <n v="0"/>
    <n v="5.19"/>
    <n v="4.8"/>
  </r>
  <r>
    <x v="452"/>
    <s v="Giulia"/>
    <s v="FERRARO"/>
    <x v="52"/>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1164"/>
    <n v="1"/>
    <s v="C"/>
    <s v="32C"/>
    <n v="0"/>
    <n v="5.99"/>
    <n v="2"/>
  </r>
  <r>
    <x v="452"/>
    <s v="Giulia"/>
    <s v="FERRARO"/>
    <x v="52"/>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7.99"/>
    <n v="39"/>
    <n v="1"/>
    <n v="1164"/>
    <n v="1"/>
    <s v="A"/>
    <s v="39A"/>
    <n v="0"/>
    <n v="4.71"/>
    <n v="3.2800000000000002"/>
  </r>
  <r>
    <x v="452"/>
    <s v="Matteo"/>
    <s v="MAZZA"/>
    <x v="81"/>
    <s v="Molis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1165"/>
    <n v="1"/>
    <s v="C"/>
    <s v="25C"/>
    <n v="0"/>
    <n v="4.6100000000000003"/>
    <n v="1.38"/>
  </r>
  <r>
    <x v="452"/>
    <s v="Matteo"/>
    <s v="MAZZA"/>
    <x v="81"/>
    <s v="Molis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1165"/>
    <n v="3"/>
    <s v="A"/>
    <s v="8A"/>
    <n v="0"/>
    <n v="4.01"/>
    <n v="1.9800000000000004"/>
  </r>
  <r>
    <x v="453"/>
    <s v="Matteo"/>
    <s v="COLOMBO"/>
    <x v="30"/>
    <s v="Sarde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1166"/>
    <n v="2"/>
    <s v="C"/>
    <s v="31C"/>
    <n v="0"/>
    <n v="5.59"/>
    <n v="2.4000000000000004"/>
  </r>
  <r>
    <x v="453"/>
    <s v="Matteo"/>
    <s v="COLOMBO"/>
    <x v="30"/>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1166"/>
    <n v="2"/>
    <s v="C"/>
    <s v="33C"/>
    <n v="0"/>
    <n v="2.79"/>
    <n v="1.2000000000000002"/>
  </r>
  <r>
    <x v="454"/>
    <s v="Alessandro"/>
    <s v="BIANCO"/>
    <x v="70"/>
    <s v="Piemont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1.99"/>
    <n v="35"/>
    <n v="3"/>
    <n v="1167"/>
    <n v="3"/>
    <s v="C"/>
    <s v="35C"/>
    <n v="0"/>
    <n v="1.39"/>
    <n v="0.60000000000000009"/>
  </r>
  <r>
    <x v="454"/>
    <s v="Alessandro"/>
    <s v="BIANCO"/>
    <x v="70"/>
    <s v="Piemont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1.99"/>
    <n v="34"/>
    <n v="1"/>
    <n v="1167"/>
    <n v="2"/>
    <s v="A"/>
    <s v="34A"/>
    <n v="0"/>
    <n v="1.1499999999999999"/>
    <n v="0.84000000000000008"/>
  </r>
  <r>
    <x v="454"/>
    <s v="Alessandro"/>
    <s v="BIANCO"/>
    <x v="70"/>
    <s v="Piemont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7"/>
    <n v="1"/>
    <n v="1167"/>
    <n v="2"/>
    <s v="A"/>
    <s v="7A"/>
    <n v="0"/>
    <n v="6.49"/>
    <n v="3.5"/>
  </r>
  <r>
    <x v="454"/>
    <s v="Alessandro"/>
    <s v="BIANCO"/>
    <x v="70"/>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1167"/>
    <n v="1"/>
    <s v="A"/>
    <s v="19A"/>
    <n v="0"/>
    <n v="6.79"/>
    <n v="3.2"/>
  </r>
  <r>
    <x v="454"/>
    <s v="Leonardo"/>
    <s v="MORELLI"/>
    <x v="44"/>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1"/>
    <n v="3"/>
    <n v="1168"/>
    <n v="2"/>
    <s v="C"/>
    <s v="1C"/>
    <n v="0"/>
    <n v="4.43"/>
    <n v="1.5600000000000005"/>
  </r>
  <r>
    <x v="454"/>
    <s v="Leonardo"/>
    <s v="MORELLI"/>
    <x v="44"/>
    <s v="Tosca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1168"/>
    <n v="3"/>
    <s v="C"/>
    <s v="11C"/>
    <n v="0"/>
    <n v="4.1900000000000004"/>
    <n v="1.7999999999999998"/>
  </r>
  <r>
    <x v="454"/>
    <s v="Leonardo"/>
    <s v="MORELLI"/>
    <x v="44"/>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1168"/>
    <n v="1"/>
    <s v="C"/>
    <s v="37C"/>
    <n v="0"/>
    <n v="3.31"/>
    <n v="0.68000000000000016"/>
  </r>
  <r>
    <x v="454"/>
    <s v="Leonardo"/>
    <s v="MORELLI"/>
    <x v="44"/>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5.99"/>
    <n v="14"/>
    <n v="1"/>
    <n v="1168"/>
    <n v="3"/>
    <s v="A"/>
    <s v="14A"/>
    <n v="0"/>
    <n v="3.11"/>
    <n v="2.8800000000000003"/>
  </r>
  <r>
    <x v="454"/>
    <s v="Leonardo"/>
    <s v="MORELLI"/>
    <x v="44"/>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1"/>
    <n v="1"/>
    <n v="1168"/>
    <n v="1"/>
    <s v="A"/>
    <s v="1A"/>
    <n v="0"/>
    <n v="6.49"/>
    <n v="3.5"/>
  </r>
  <r>
    <x v="454"/>
    <s v="Lorenzo"/>
    <s v="COLOMBO"/>
    <x v="50"/>
    <s v="Puglia"/>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1169"/>
    <n v="1"/>
    <s v="A"/>
    <s v="44A"/>
    <n v="0"/>
    <n v="3.35"/>
    <n v="2.64"/>
  </r>
  <r>
    <x v="454"/>
    <s v="Lorenzo"/>
    <s v="COLOMBO"/>
    <x v="50"/>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1169"/>
    <n v="1"/>
    <s v="B"/>
    <s v="16B"/>
    <n v="0"/>
    <n v="4.3899999999999997"/>
    <n v="3.6000000000000005"/>
  </r>
  <r>
    <x v="454"/>
    <s v="Chiara"/>
    <s v="CARUSO"/>
    <x v="35"/>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6"/>
    <n v="3"/>
    <n v="1170"/>
    <n v="3"/>
    <s v="C"/>
    <s v="6C"/>
    <n v="0"/>
    <n v="4.91"/>
    <n v="1.08"/>
  </r>
  <r>
    <x v="454"/>
    <s v="Chiara"/>
    <s v="CARUSO"/>
    <x v="35"/>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
    <n v="3"/>
    <n v="1170"/>
    <n v="3"/>
    <s v="C"/>
    <s v="2C"/>
    <n v="0"/>
    <n v="5.99"/>
    <n v="2"/>
  </r>
  <r>
    <x v="454"/>
    <s v="Chiara"/>
    <s v="CARUSO"/>
    <x v="35"/>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6"/>
    <n v="1"/>
    <n v="1170"/>
    <n v="2"/>
    <s v="A"/>
    <s v="6A"/>
    <n v="0"/>
    <n v="1.1299999999999999"/>
    <n v="0.8600000000000001"/>
  </r>
  <r>
    <x v="454"/>
    <s v="Chiara"/>
    <s v="CARUSO"/>
    <x v="35"/>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2"/>
    <n v="1"/>
    <n v="1170"/>
    <n v="1"/>
    <s v="A"/>
    <s v="2A"/>
    <n v="0"/>
    <n v="2.4300000000000002"/>
    <n v="1.56"/>
  </r>
  <r>
    <x v="454"/>
    <s v="Chiara"/>
    <s v="CARUSO"/>
    <x v="35"/>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7.99"/>
    <n v="1"/>
    <n v="1"/>
    <n v="1170"/>
    <n v="3"/>
    <s v="A"/>
    <s v="1A"/>
    <n v="0"/>
    <n v="4.47"/>
    <n v="3.5200000000000005"/>
  </r>
  <r>
    <x v="454"/>
    <s v="Chiara"/>
    <s v="CARUSO"/>
    <x v="35"/>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7.99"/>
    <n v="22"/>
    <n v="2"/>
    <n v="1170"/>
    <n v="1"/>
    <s v="B"/>
    <s v="22B"/>
    <n v="0"/>
    <n v="5.51"/>
    <n v="2.4800000000000004"/>
  </r>
  <r>
    <x v="455"/>
    <s v="Riccardo"/>
    <s v="PELLEGRINI"/>
    <x v="58"/>
    <s v="Cala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1171"/>
    <n v="2"/>
    <s v="A"/>
    <s v="26A"/>
    <n v="0"/>
    <n v="1.17"/>
    <n v="0.82000000000000006"/>
  </r>
  <r>
    <x v="455"/>
    <s v="Riccardo"/>
    <s v="PELLEGRINI"/>
    <x v="58"/>
    <s v="Calab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3.99"/>
    <n v="9"/>
    <n v="1"/>
    <n v="1171"/>
    <n v="3"/>
    <s v="A"/>
    <s v="9A"/>
    <n v="0"/>
    <n v="2.75"/>
    <n v="1.2400000000000002"/>
  </r>
  <r>
    <x v="455"/>
    <s v="Riccardo"/>
    <s v="PELLEGRINI"/>
    <x v="58"/>
    <s v="Cala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3.99"/>
    <n v="27"/>
    <n v="2"/>
    <n v="1171"/>
    <n v="1"/>
    <s v="B"/>
    <s v="27B"/>
    <n v="0"/>
    <n v="2.79"/>
    <n v="1.2000000000000002"/>
  </r>
  <r>
    <x v="455"/>
    <s v="Riccardo"/>
    <s v="PELLEGRINI"/>
    <x v="58"/>
    <s v="Calabria"/>
    <x v="3"/>
    <x v="3"/>
    <s v="T "/>
    <n v="113"/>
    <s v="Mystery, Thriller"/>
    <n v="8.5"/>
    <s v="A man with short-term memory loss attempts to track down his wife's murderer."/>
    <s v="Christopher Nolan "/>
    <s v="Guy Pearce, Carrie-Anne Moss, Joe Pantoliano, Mark Boone Junior"/>
    <n v="986815"/>
    <n v="25540000"/>
    <s v="Blu-Ray"/>
    <n v="5.99"/>
    <n v="41"/>
    <n v="2"/>
    <n v="1171"/>
    <n v="1"/>
    <s v="B"/>
    <s v="41B"/>
    <n v="0"/>
    <n v="3.41"/>
    <n v="2.58"/>
  </r>
  <r>
    <x v="455"/>
    <s v="Riccardo"/>
    <s v="PELLEGRINI"/>
    <x v="58"/>
    <s v="Calab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1171"/>
    <n v="3"/>
    <s v="A"/>
    <s v="19A"/>
    <n v="0"/>
    <n v="4.1900000000000004"/>
    <n v="1.7999999999999998"/>
  </r>
  <r>
    <x v="455"/>
    <s v="Leonardo"/>
    <s v="CARUSO"/>
    <x v="64"/>
    <s v="Umb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9.99"/>
    <n v="10"/>
    <n v="1"/>
    <n v="1172"/>
    <n v="2"/>
    <s v="A"/>
    <s v="10A"/>
    <n v="0"/>
    <n v="5.69"/>
    <n v="4.3"/>
  </r>
  <r>
    <x v="455"/>
    <s v="Leonardo"/>
    <s v="CARUSO"/>
    <x v="64"/>
    <s v="Umbria"/>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1172"/>
    <n v="2"/>
    <s v="A"/>
    <s v="15A"/>
    <n v="0"/>
    <n v="6.59"/>
    <n v="3.4000000000000004"/>
  </r>
  <r>
    <x v="456"/>
    <s v="Mattia"/>
    <s v="FERRARI"/>
    <x v="42"/>
    <s v="Ligu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1173"/>
    <n v="2"/>
    <s v="A"/>
    <s v="10A"/>
    <n v="5"/>
    <n v="1.99"/>
    <n v="2"/>
  </r>
  <r>
    <x v="457"/>
    <s v="Alessandro"/>
    <s v="SERRA"/>
    <x v="102"/>
    <s v="Umb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1174"/>
    <n v="1"/>
    <s v="C"/>
    <s v="8C"/>
    <n v="0"/>
    <n v="4.3099999999999996"/>
    <n v="1.6800000000000006"/>
  </r>
  <r>
    <x v="458"/>
    <s v="Lorenzo"/>
    <s v="RIZZO"/>
    <x v="61"/>
    <s v="Friuli Venezia Giu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1175"/>
    <n v="3"/>
    <s v="B"/>
    <s v="27B"/>
    <n v="0"/>
    <n v="4.47"/>
    <n v="3.5200000000000005"/>
  </r>
  <r>
    <x v="458"/>
    <s v="Lorenzo"/>
    <s v="RIZZO"/>
    <x v="61"/>
    <s v="Friuli Venezia Giul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1175"/>
    <n v="1"/>
    <s v="A"/>
    <s v="14A"/>
    <n v="0"/>
    <n v="5.99"/>
    <n v="4"/>
  </r>
  <r>
    <x v="458"/>
    <s v="Lorenzo"/>
    <s v="RIZZO"/>
    <x v="61"/>
    <s v="Friuli Venezia Giu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1175"/>
    <n v="3"/>
    <s v="B"/>
    <s v="49B"/>
    <n v="0"/>
    <n v="6.59"/>
    <n v="3.4000000000000004"/>
  </r>
  <r>
    <x v="458"/>
    <s v="Lorenzo"/>
    <s v="MARTINI"/>
    <x v="27"/>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1.99"/>
    <n v="23"/>
    <n v="1"/>
    <n v="1176"/>
    <n v="1"/>
    <s v="A"/>
    <s v="23A"/>
    <n v="5"/>
    <n v="1.07"/>
    <n v="0.91999999999999993"/>
  </r>
  <r>
    <x v="458"/>
    <s v="Sofia"/>
    <s v="FERRI"/>
    <x v="8"/>
    <s v="Pug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1177"/>
    <n v="1"/>
    <s v="A"/>
    <s v="19A"/>
    <n v="0"/>
    <n v="1.35"/>
    <n v="0.6399999999999999"/>
  </r>
  <r>
    <x v="458"/>
    <s v="Sofia"/>
    <s v="FERRI"/>
    <x v="8"/>
    <s v="Puglia"/>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1177"/>
    <n v="2"/>
    <s v="B"/>
    <s v="40B"/>
    <n v="0"/>
    <n v="2.27"/>
    <n v="1.7200000000000002"/>
  </r>
  <r>
    <x v="458"/>
    <s v="Sofia"/>
    <s v="FERRI"/>
    <x v="8"/>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9.99"/>
    <n v="34"/>
    <n v="1"/>
    <n v="1177"/>
    <n v="1"/>
    <s v="A"/>
    <s v="34A"/>
    <n v="0"/>
    <n v="6.79"/>
    <n v="3.2"/>
  </r>
  <r>
    <x v="458"/>
    <s v="Matteo"/>
    <s v="MARIANI"/>
    <x v="80"/>
    <s v="Sici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5.99"/>
    <n v="42"/>
    <n v="1"/>
    <n v="1178"/>
    <n v="1"/>
    <s v="A"/>
    <s v="42A"/>
    <n v="5"/>
    <n v="3.05"/>
    <n v="2.9400000000000004"/>
  </r>
  <r>
    <x v="459"/>
    <s v="Matteo"/>
    <s v="MORELLI"/>
    <x v="49"/>
    <s v="Calab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35"/>
    <n v="2"/>
    <n v="1179"/>
    <n v="2"/>
    <s v="B"/>
    <s v="35B"/>
    <n v="5"/>
    <n v="2.5099999999999998"/>
    <n v="1.4800000000000004"/>
  </r>
  <r>
    <x v="459"/>
    <s v="Matteo"/>
    <s v="MORELLI"/>
    <x v="49"/>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5"/>
    <n v="1"/>
    <n v="1179"/>
    <n v="3"/>
    <s v="A"/>
    <s v="35A"/>
    <n v="0"/>
    <n v="4.01"/>
    <n v="1.9800000000000004"/>
  </r>
  <r>
    <x v="459"/>
    <s v="Chiara"/>
    <s v="DE LUCA"/>
    <x v="21"/>
    <s v="Friuli Venezia Giu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1180"/>
    <n v="1"/>
    <s v="C"/>
    <s v="27C"/>
    <n v="0"/>
    <n v="6.39"/>
    <n v="1.6000000000000005"/>
  </r>
  <r>
    <x v="459"/>
    <s v="Chiara"/>
    <s v="DE LUCA"/>
    <x v="21"/>
    <s v="Friuli Venezia Giulia"/>
    <x v="3"/>
    <x v="3"/>
    <s v="T "/>
    <n v="113"/>
    <s v="Mystery, Thriller"/>
    <n v="8.5"/>
    <s v="A man with short-term memory loss attempts to track down his wife's murderer."/>
    <s v="Christopher Nolan "/>
    <s v="Guy Pearce, Carrie-Anne Moss, Joe Pantoliano, Mark Boone Junior"/>
    <n v="986815"/>
    <n v="25540000"/>
    <s v="Blu-Ray"/>
    <n v="7.99"/>
    <n v="41"/>
    <n v="2"/>
    <n v="1180"/>
    <n v="1"/>
    <s v="B"/>
    <s v="41B"/>
    <n v="5"/>
    <n v="4.1500000000000004"/>
    <n v="3.84"/>
  </r>
  <r>
    <x v="460"/>
    <s v="Riccardo"/>
    <s v="GIORDANO"/>
    <x v="78"/>
    <s v="Molise"/>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1181"/>
    <n v="1"/>
    <s v="A"/>
    <s v="44A"/>
    <n v="0"/>
    <n v="2.27"/>
    <n v="1.7200000000000002"/>
  </r>
  <r>
    <x v="460"/>
    <s v="Riccardo"/>
    <s v="GIORDANO"/>
    <x v="78"/>
    <s v="Molis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1181"/>
    <n v="2"/>
    <s v="B"/>
    <s v="42B"/>
    <n v="0"/>
    <n v="6.19"/>
    <n v="3.8"/>
  </r>
  <r>
    <x v="460"/>
    <s v="Riccardo"/>
    <s v="GIORDANO"/>
    <x v="78"/>
    <s v="Molis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1181"/>
    <n v="1"/>
    <s v="A"/>
    <s v="37A"/>
    <n v="0"/>
    <n v="6.29"/>
    <n v="3.7"/>
  </r>
  <r>
    <x v="460"/>
    <s v="Riccardo"/>
    <s v="GIORDANO"/>
    <x v="78"/>
    <s v="Molis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1181"/>
    <n v="1"/>
    <s v="B"/>
    <s v="36B"/>
    <n v="0"/>
    <n v="7.69"/>
    <n v="6.3"/>
  </r>
  <r>
    <x v="461"/>
    <s v="Francesco"/>
    <s v="COSTA"/>
    <x v="3"/>
    <s v="Marche"/>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1182"/>
    <n v="2"/>
    <s v="A"/>
    <s v="15A"/>
    <n v="5"/>
    <n v="1.35"/>
    <n v="0.6399999999999999"/>
  </r>
  <r>
    <x v="461"/>
    <s v="Alessandro"/>
    <s v="CONTI"/>
    <x v="47"/>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7.99"/>
    <n v="5"/>
    <n v="1"/>
    <n v="1183"/>
    <n v="3"/>
    <s v="A"/>
    <s v="5A"/>
    <n v="5"/>
    <n v="5.03"/>
    <n v="2.96"/>
  </r>
  <r>
    <x v="462"/>
    <s v="Andrea"/>
    <s v="SERRA"/>
    <x v="82"/>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1184"/>
    <n v="2"/>
    <s v="B"/>
    <s v="14B"/>
    <n v="0"/>
    <n v="5.39"/>
    <n v="4.6000000000000005"/>
  </r>
  <r>
    <x v="462"/>
    <s v="Andrea"/>
    <s v="SERRA"/>
    <x v="82"/>
    <s v="Abruzz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1184"/>
    <n v="2"/>
    <s v="B"/>
    <s v="4B"/>
    <n v="0"/>
    <n v="5.99"/>
    <n v="4"/>
  </r>
  <r>
    <x v="463"/>
    <s v="Giulia"/>
    <s v="GENTILE"/>
    <x v="33"/>
    <s v="Venet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9.99"/>
    <n v="8"/>
    <n v="3"/>
    <n v="1185"/>
    <n v="1"/>
    <s v="C"/>
    <s v="8C"/>
    <n v="0"/>
    <n v="8.19"/>
    <n v="1.8000000000000007"/>
  </r>
  <r>
    <x v="463"/>
    <s v="Giulia"/>
    <s v="GENTILE"/>
    <x v="33"/>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1185"/>
    <n v="2"/>
    <s v="C"/>
    <s v="17C"/>
    <n v="0"/>
    <n v="3.27"/>
    <n v="0.7200000000000002"/>
  </r>
  <r>
    <x v="463"/>
    <s v="Giulia"/>
    <s v="GENTILE"/>
    <x v="33"/>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1185"/>
    <n v="1"/>
    <s v="A"/>
    <s v="33A"/>
    <n v="0"/>
    <n v="2.59"/>
    <n v="1.4000000000000004"/>
  </r>
  <r>
    <x v="463"/>
    <s v="Giulia"/>
    <s v="GENTILE"/>
    <x v="3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1185"/>
    <n v="3"/>
    <s v="A"/>
    <s v="39A"/>
    <n v="0"/>
    <n v="5.59"/>
    <n v="4.4000000000000004"/>
  </r>
  <r>
    <x v="463"/>
    <s v="Tommaso"/>
    <s v="FERRARA"/>
    <x v="34"/>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7.99"/>
    <n v="10"/>
    <n v="3"/>
    <n v="1186"/>
    <n v="1"/>
    <s v="C"/>
    <s v="10C"/>
    <n v="0"/>
    <n v="6.71"/>
    <n v="1.2800000000000002"/>
  </r>
  <r>
    <x v="463"/>
    <s v="Tommaso"/>
    <s v="FERRARA"/>
    <x v="34"/>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1186"/>
    <n v="2"/>
    <s v="C"/>
    <s v="38C"/>
    <n v="0"/>
    <n v="3.03"/>
    <n v="0.96000000000000041"/>
  </r>
  <r>
    <x v="463"/>
    <s v="Tommaso"/>
    <s v="FERRARA"/>
    <x v="34"/>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5.99"/>
    <n v="25"/>
    <n v="2"/>
    <n v="1186"/>
    <n v="2"/>
    <s v="B"/>
    <s v="25B"/>
    <n v="0"/>
    <n v="3.35"/>
    <n v="2.64"/>
  </r>
  <r>
    <x v="463"/>
    <s v="Alice"/>
    <s v="TESTA"/>
    <x v="98"/>
    <s v="Friuli Venezia Giu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1187"/>
    <n v="2"/>
    <s v="C"/>
    <s v="34C"/>
    <n v="0"/>
    <n v="3.07"/>
    <n v="0.92000000000000037"/>
  </r>
  <r>
    <x v="463"/>
    <s v="Alice"/>
    <s v="TESTA"/>
    <x v="98"/>
    <s v="Friuli Venezia Giu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1.99"/>
    <n v="7"/>
    <n v="1"/>
    <n v="1187"/>
    <n v="3"/>
    <s v="A"/>
    <s v="7A"/>
    <n v="0"/>
    <n v="1.23"/>
    <n v="0.76"/>
  </r>
  <r>
    <x v="463"/>
    <s v="Alice"/>
    <s v="TESTA"/>
    <x v="98"/>
    <s v="Friuli Venezia Giu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29"/>
    <n v="2"/>
    <n v="1187"/>
    <n v="3"/>
    <s v="B"/>
    <s v="29B"/>
    <n v="0"/>
    <n v="3.59"/>
    <n v="2.4000000000000004"/>
  </r>
  <r>
    <x v="463"/>
    <s v="Alice"/>
    <s v="TESTA"/>
    <x v="98"/>
    <s v="Friuli Venezia Giu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1187"/>
    <n v="1"/>
    <s v="B"/>
    <s v="20B"/>
    <n v="0"/>
    <n v="4.95"/>
    <n v="3.04"/>
  </r>
  <r>
    <x v="463"/>
    <s v="Alice"/>
    <s v="TESTA"/>
    <x v="98"/>
    <s v="Friuli Venezia Giu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29"/>
    <n v="2"/>
    <n v="1187"/>
    <n v="1"/>
    <s v="B"/>
    <s v="29B"/>
    <n v="0"/>
    <n v="5.03"/>
    <n v="2.96"/>
  </r>
  <r>
    <x v="463"/>
    <s v="Alice"/>
    <s v="ESPOSITO"/>
    <x v="81"/>
    <s v="Molis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1188"/>
    <n v="2"/>
    <s v="C"/>
    <s v="33C"/>
    <n v="0"/>
    <n v="4.49"/>
    <n v="1.5"/>
  </r>
  <r>
    <x v="464"/>
    <s v="Emma"/>
    <s v="MANCINI"/>
    <x v="28"/>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1189"/>
    <n v="2"/>
    <s v="C"/>
    <s v="3C"/>
    <n v="0"/>
    <n v="4.7300000000000004"/>
    <n v="1.2599999999999998"/>
  </r>
  <r>
    <x v="464"/>
    <s v="Emma"/>
    <s v="MANCINI"/>
    <x v="28"/>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1189"/>
    <n v="3"/>
    <s v="B"/>
    <s v="5B"/>
    <n v="0"/>
    <n v="8.81"/>
    <n v="5.18"/>
  </r>
  <r>
    <x v="464"/>
    <s v="Francesco"/>
    <s v="FERRARI"/>
    <x v="59"/>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1190"/>
    <n v="2"/>
    <s v="C"/>
    <s v="6C"/>
    <n v="0"/>
    <n v="7.49"/>
    <n v="2.5"/>
  </r>
  <r>
    <x v="464"/>
    <s v="Francesco"/>
    <s v="FERRARI"/>
    <x v="59"/>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1190"/>
    <n v="3"/>
    <s v="B"/>
    <s v="9B"/>
    <n v="0"/>
    <n v="3.89"/>
    <n v="2.1"/>
  </r>
  <r>
    <x v="464"/>
    <s v="Francesco"/>
    <s v="FERRARI"/>
    <x v="59"/>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7.99"/>
    <n v="23"/>
    <n v="1"/>
    <n v="1190"/>
    <n v="1"/>
    <s v="A"/>
    <s v="23A"/>
    <n v="0"/>
    <n v="4.63"/>
    <n v="3.3600000000000003"/>
  </r>
  <r>
    <x v="464"/>
    <s v="Greta"/>
    <s v="GATTI"/>
    <x v="66"/>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1.99"/>
    <n v="34"/>
    <n v="3"/>
    <n v="1191"/>
    <n v="1"/>
    <s v="C"/>
    <s v="34C"/>
    <n v="0"/>
    <n v="1.41"/>
    <n v="0.58000000000000007"/>
  </r>
  <r>
    <x v="464"/>
    <s v="Greta"/>
    <s v="GATTI"/>
    <x v="66"/>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1191"/>
    <n v="1"/>
    <s v="C"/>
    <s v="9C"/>
    <n v="0"/>
    <n v="3.19"/>
    <n v="0.80000000000000027"/>
  </r>
  <r>
    <x v="464"/>
    <s v="Greta"/>
    <s v="GATTI"/>
    <x v="66"/>
    <s v="Veneto"/>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1191"/>
    <n v="1"/>
    <s v="A"/>
    <s v="44A"/>
    <n v="0"/>
    <n v="2.75"/>
    <n v="1.2400000000000002"/>
  </r>
  <r>
    <x v="465"/>
    <s v="Francesco"/>
    <s v="CONTE"/>
    <x v="41"/>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32"/>
    <n v="3"/>
    <n v="1192"/>
    <n v="1"/>
    <s v="C"/>
    <s v="32C"/>
    <n v="0"/>
    <n v="3.31"/>
    <n v="0.68000000000000016"/>
  </r>
  <r>
    <x v="465"/>
    <s v="Francesco"/>
    <s v="CONTE"/>
    <x v="41"/>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3.99"/>
    <n v="9"/>
    <n v="1"/>
    <n v="1192"/>
    <n v="1"/>
    <s v="A"/>
    <s v="9A"/>
    <n v="0"/>
    <n v="2.11"/>
    <n v="1.8800000000000003"/>
  </r>
  <r>
    <x v="465"/>
    <s v="Francesco"/>
    <s v="CONTE"/>
    <x v="41"/>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1192"/>
    <n v="1"/>
    <s v="A"/>
    <s v="39A"/>
    <n v="0"/>
    <n v="2.39"/>
    <n v="1.6"/>
  </r>
  <r>
    <x v="465"/>
    <s v="Francesco"/>
    <s v="CONTE"/>
    <x v="41"/>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3.99"/>
    <n v="32"/>
    <n v="1"/>
    <n v="1192"/>
    <n v="2"/>
    <s v="A"/>
    <s v="32A"/>
    <n v="0"/>
    <n v="2.63"/>
    <n v="1.3600000000000003"/>
  </r>
  <r>
    <x v="465"/>
    <s v="Francesco"/>
    <s v="CONTE"/>
    <x v="41"/>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5.99"/>
    <n v="19"/>
    <n v="2"/>
    <n v="1192"/>
    <n v="1"/>
    <s v="B"/>
    <s v="19B"/>
    <n v="0"/>
    <n v="3.17"/>
    <n v="2.8200000000000003"/>
  </r>
  <r>
    <x v="465"/>
    <s v="Alessandro"/>
    <s v="MARINI"/>
    <x v="22"/>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1193"/>
    <n v="1"/>
    <s v="A"/>
    <s v="43A"/>
    <n v="5"/>
    <n v="2.0699999999999998"/>
    <n v="1.9200000000000004"/>
  </r>
  <r>
    <x v="466"/>
    <s v="Chiara"/>
    <s v="MORETTI"/>
    <x v="16"/>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1194"/>
    <n v="1"/>
    <s v="A"/>
    <s v="13A"/>
    <n v="0"/>
    <n v="1.03"/>
    <n v="0.96"/>
  </r>
  <r>
    <x v="466"/>
    <s v="Chiara"/>
    <s v="MORETTI"/>
    <x v="1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1.99"/>
    <n v="32"/>
    <n v="1"/>
    <n v="1194"/>
    <n v="3"/>
    <s v="A"/>
    <s v="32A"/>
    <n v="5"/>
    <n v="1.17"/>
    <n v="0.82000000000000006"/>
  </r>
  <r>
    <x v="467"/>
    <s v="Ginevra"/>
    <s v="LOMBARDI"/>
    <x v="90"/>
    <s v="Calabria"/>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1195"/>
    <n v="1"/>
    <s v="B"/>
    <s v="40B"/>
    <n v="0"/>
    <n v="3.59"/>
    <n v="2.4000000000000004"/>
  </r>
  <r>
    <x v="467"/>
    <s v="Ginevra"/>
    <s v="LOMBARDI"/>
    <x v="90"/>
    <s v="Calab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4"/>
    <n v="2"/>
    <n v="1195"/>
    <n v="2"/>
    <s v="B"/>
    <s v="34B"/>
    <n v="0"/>
    <n v="6.99"/>
    <n v="3"/>
  </r>
  <r>
    <x v="467"/>
    <s v="Andrea"/>
    <s v="MORELLI"/>
    <x v="53"/>
    <s v="Marche"/>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1196"/>
    <n v="3"/>
    <s v="C"/>
    <s v="40C"/>
    <n v="0"/>
    <n v="3.15"/>
    <n v="0.8400000000000003"/>
  </r>
  <r>
    <x v="467"/>
    <s v="Andrea"/>
    <s v="MORELLI"/>
    <x v="53"/>
    <s v="March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1196"/>
    <n v="1"/>
    <s v="C"/>
    <s v="42C"/>
    <n v="0"/>
    <n v="4.1900000000000004"/>
    <n v="1.7999999999999998"/>
  </r>
  <r>
    <x v="467"/>
    <s v="Andrea"/>
    <s v="MORELLI"/>
    <x v="53"/>
    <s v="March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1196"/>
    <n v="1"/>
    <s v="C"/>
    <s v="9C"/>
    <n v="0"/>
    <n v="3.27"/>
    <n v="0.7200000000000002"/>
  </r>
  <r>
    <x v="467"/>
    <s v="Aurora"/>
    <s v="FERRARO"/>
    <x v="63"/>
    <s v="Veneto"/>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1197"/>
    <n v="3"/>
    <s v="C"/>
    <s v="44C"/>
    <n v="0"/>
    <n v="2.87"/>
    <n v="1.1200000000000001"/>
  </r>
  <r>
    <x v="467"/>
    <s v="Martina"/>
    <s v="FERRARI"/>
    <x v="67"/>
    <s v="Piemont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1198"/>
    <n v="3"/>
    <s v="C"/>
    <s v="22C"/>
    <n v="0"/>
    <n v="6.71"/>
    <n v="1.2800000000000002"/>
  </r>
  <r>
    <x v="467"/>
    <s v="Martina"/>
    <s v="FERRARI"/>
    <x v="67"/>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1198"/>
    <n v="1"/>
    <s v="A"/>
    <s v="20A"/>
    <n v="5"/>
    <n v="4.55"/>
    <n v="3.4400000000000004"/>
  </r>
  <r>
    <x v="467"/>
    <s v="Giulia"/>
    <s v="ROSSETTI"/>
    <x v="62"/>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1199"/>
    <n v="2"/>
    <s v="B"/>
    <s v="9B"/>
    <n v="0"/>
    <n v="3.47"/>
    <n v="2.52"/>
  </r>
  <r>
    <x v="467"/>
    <s v="Giulia"/>
    <s v="ROSSETTI"/>
    <x v="62"/>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1199"/>
    <n v="2"/>
    <s v="B"/>
    <s v="14B"/>
    <n v="0"/>
    <n v="5.79"/>
    <n v="4.2"/>
  </r>
  <r>
    <x v="468"/>
    <s v="Chiara"/>
    <s v="MORETTI"/>
    <x v="16"/>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1200"/>
    <n v="1"/>
    <s v="A"/>
    <s v="33A"/>
    <n v="0"/>
    <n v="2.5099999999999998"/>
    <n v="1.4800000000000004"/>
  </r>
  <r>
    <x v="468"/>
    <s v="Chiara"/>
    <s v="MORETTI"/>
    <x v="16"/>
    <s v="Venet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1200"/>
    <n v="1"/>
    <s v="A"/>
    <s v="36A"/>
    <n v="0"/>
    <n v="5.09"/>
    <n v="4.9000000000000004"/>
  </r>
  <r>
    <x v="469"/>
    <s v="Emma"/>
    <s v="MARIANI"/>
    <x v="20"/>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1.99"/>
    <n v="3"/>
    <n v="3"/>
    <n v="1201"/>
    <n v="3"/>
    <s v="C"/>
    <s v="3C"/>
    <n v="0"/>
    <n v="1.43"/>
    <n v="0.56000000000000005"/>
  </r>
  <r>
    <x v="469"/>
    <s v="Emma"/>
    <s v="MARIANI"/>
    <x v="20"/>
    <s v="Sici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1201"/>
    <n v="1"/>
    <s v="B"/>
    <s v="48B"/>
    <n v="0"/>
    <n v="2.27"/>
    <n v="1.7200000000000002"/>
  </r>
  <r>
    <x v="470"/>
    <s v="Mattia"/>
    <s v="RINALDI"/>
    <x v="57"/>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7.99"/>
    <n v="36"/>
    <n v="3"/>
    <n v="1202"/>
    <n v="2"/>
    <s v="C"/>
    <s v="36C"/>
    <n v="0"/>
    <n v="5.75"/>
    <n v="2.2400000000000002"/>
  </r>
  <r>
    <x v="470"/>
    <s v="Mattia"/>
    <s v="RINALDI"/>
    <x v="57"/>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1202"/>
    <n v="1"/>
    <s v="A"/>
    <s v="48A"/>
    <n v="5"/>
    <n v="5.43"/>
    <n v="2.5600000000000005"/>
  </r>
  <r>
    <x v="470"/>
    <s v="Francesco"/>
    <s v="MORETTI"/>
    <x v="108"/>
    <s v="Sici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1203"/>
    <n v="1"/>
    <s v="A"/>
    <s v="11A"/>
    <n v="0"/>
    <n v="1.31"/>
    <n v="0.67999999999999994"/>
  </r>
  <r>
    <x v="470"/>
    <s v="Francesco"/>
    <s v="MORETTI"/>
    <x v="108"/>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1203"/>
    <n v="1"/>
    <s v="A"/>
    <s v="3A"/>
    <n v="0"/>
    <n v="2.99"/>
    <n v="3"/>
  </r>
  <r>
    <x v="470"/>
    <s v="Francesco"/>
    <s v="MORETTI"/>
    <x v="108"/>
    <s v="Sici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1203"/>
    <n v="1"/>
    <s v="B"/>
    <s v="10B"/>
    <n v="0"/>
    <n v="3.53"/>
    <n v="2.4600000000000004"/>
  </r>
  <r>
    <x v="470"/>
    <s v="Francesco"/>
    <s v="MORETTI"/>
    <x v="108"/>
    <s v="Sici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9.99"/>
    <n v="39"/>
    <n v="2"/>
    <n v="1203"/>
    <n v="1"/>
    <s v="B"/>
    <s v="39B"/>
    <n v="0"/>
    <n v="5.19"/>
    <n v="4.8"/>
  </r>
  <r>
    <x v="471"/>
    <s v="Giulia"/>
    <s v="GRECO"/>
    <x v="22"/>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1204"/>
    <n v="1"/>
    <s v="A"/>
    <s v="13A"/>
    <n v="5"/>
    <n v="2.15"/>
    <n v="1.8400000000000003"/>
  </r>
  <r>
    <x v="471"/>
    <s v="Riccardo"/>
    <s v="GENTILE"/>
    <x v="48"/>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1205"/>
    <n v="3"/>
    <s v="B"/>
    <s v="44B"/>
    <n v="0"/>
    <n v="7.55"/>
    <n v="6.44"/>
  </r>
  <r>
    <x v="471"/>
    <s v="Chiara"/>
    <s v="RIZZO"/>
    <x v="63"/>
    <s v="Veneto"/>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1206"/>
    <n v="2"/>
    <s v="C"/>
    <s v="14C"/>
    <n v="0"/>
    <n v="6.39"/>
    <n v="1.6000000000000005"/>
  </r>
  <r>
    <x v="471"/>
    <s v="Chiara"/>
    <s v="RIZZO"/>
    <x v="6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1206"/>
    <n v="2"/>
    <s v="A"/>
    <s v="45A"/>
    <n v="0"/>
    <n v="1.17"/>
    <n v="0.82000000000000006"/>
  </r>
  <r>
    <x v="471"/>
    <s v="Chiara"/>
    <s v="RIZZO"/>
    <x v="6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1.99"/>
    <n v="34"/>
    <n v="1"/>
    <n v="1206"/>
    <n v="3"/>
    <s v="A"/>
    <s v="34A"/>
    <n v="0"/>
    <n v="1.23"/>
    <n v="0.76"/>
  </r>
  <r>
    <x v="471"/>
    <s v="Chiara"/>
    <s v="RIZZO"/>
    <x v="63"/>
    <s v="Venet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1206"/>
    <n v="1"/>
    <s v="B"/>
    <s v="36B"/>
    <n v="0"/>
    <n v="2.0699999999999998"/>
    <n v="1.9200000000000004"/>
  </r>
  <r>
    <x v="471"/>
    <s v="Chiara"/>
    <s v="RIZZO"/>
    <x v="63"/>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1206"/>
    <n v="2"/>
    <s v="A"/>
    <s v="2A"/>
    <n v="0"/>
    <n v="2.79"/>
    <n v="1.2000000000000002"/>
  </r>
  <r>
    <x v="472"/>
    <s v="Giulia"/>
    <s v="FERRI"/>
    <x v="95"/>
    <s v="Veneto"/>
    <x v="36"/>
    <x v="25"/>
    <s v="VM18 "/>
    <n v="119"/>
    <s v="Crime, Drama"/>
    <n v="8.5"/>
    <s v="A former neo-nazi skinhead tries to prevent his younger brother from going down the same wrong path that he did."/>
    <s v="Tony Kaye "/>
    <s v="Edward Norton, Edward Furlong, Beverly D'Angelo, Jennifer Lien"/>
    <n v="908456"/>
    <n v="6720000"/>
    <s v="Digitale"/>
    <n v="5.99"/>
    <n v="40"/>
    <n v="3"/>
    <n v="1207"/>
    <n v="3"/>
    <s v="C"/>
    <s v="40C"/>
    <n v="0"/>
    <n v="5.03"/>
    <n v="0.96"/>
  </r>
  <r>
    <x v="472"/>
    <s v="Giulia"/>
    <s v="FERRI"/>
    <x v="95"/>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3.99"/>
    <n v="20"/>
    <n v="1"/>
    <n v="1207"/>
    <n v="2"/>
    <s v="A"/>
    <s v="20A"/>
    <n v="0"/>
    <n v="2.23"/>
    <n v="1.7600000000000002"/>
  </r>
  <r>
    <x v="472"/>
    <s v="Lorenzo"/>
    <s v="FARINA"/>
    <x v="71"/>
    <s v="Sici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9.99"/>
    <n v="15"/>
    <n v="3"/>
    <n v="1208"/>
    <n v="1"/>
    <s v="C"/>
    <s v="15C"/>
    <n v="0"/>
    <n v="8.49"/>
    <n v="1.5"/>
  </r>
  <r>
    <x v="472"/>
    <s v="Lorenzo"/>
    <s v="FARINA"/>
    <x v="71"/>
    <s v="Sici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1208"/>
    <n v="2"/>
    <s v="B"/>
    <s v="16B"/>
    <n v="5"/>
    <n v="2.5499999999999998"/>
    <n v="1.4400000000000004"/>
  </r>
  <r>
    <x v="473"/>
    <s v="Giorgia"/>
    <s v="FERRARA"/>
    <x v="19"/>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1209"/>
    <n v="1"/>
    <s v="C"/>
    <s v="25C"/>
    <n v="0"/>
    <n v="8.49"/>
    <n v="1.5"/>
  </r>
  <r>
    <x v="473"/>
    <s v="Giorgia"/>
    <s v="FERRARA"/>
    <x v="19"/>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3.99"/>
    <n v="24"/>
    <n v="1"/>
    <n v="1209"/>
    <n v="3"/>
    <s v="A"/>
    <s v="24A"/>
    <n v="0"/>
    <n v="2.5499999999999998"/>
    <n v="1.4400000000000004"/>
  </r>
  <r>
    <x v="473"/>
    <s v="Giorgia"/>
    <s v="FERRARA"/>
    <x v="19"/>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13.99"/>
    <n v="13"/>
    <n v="2"/>
    <n v="1209"/>
    <n v="2"/>
    <s v="B"/>
    <s v="13B"/>
    <n v="0"/>
    <n v="8.5299999999999994"/>
    <n v="5.4600000000000009"/>
  </r>
  <r>
    <x v="473"/>
    <s v="Giorgia"/>
    <s v="FERRARA"/>
    <x v="19"/>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1209"/>
    <n v="3"/>
    <s v="B"/>
    <s v="32B"/>
    <n v="0"/>
    <n v="9.09"/>
    <n v="4.9000000000000004"/>
  </r>
  <r>
    <x v="473"/>
    <s v="Chiara"/>
    <s v="BRUNO"/>
    <x v="78"/>
    <s v="Molis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1210"/>
    <n v="1"/>
    <s v="B"/>
    <s v="2B"/>
    <n v="0"/>
    <n v="2.39"/>
    <n v="1.6"/>
  </r>
  <r>
    <x v="473"/>
    <s v="Chiara"/>
    <s v="BRUNO"/>
    <x v="78"/>
    <s v="Molise"/>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1210"/>
    <n v="3"/>
    <s v="A"/>
    <s v="44A"/>
    <n v="0"/>
    <n v="3.71"/>
    <n v="2.2800000000000002"/>
  </r>
  <r>
    <x v="473"/>
    <s v="Chiara"/>
    <s v="BRUNO"/>
    <x v="78"/>
    <s v="Molis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7.99"/>
    <n v="30"/>
    <n v="1"/>
    <n v="1210"/>
    <n v="3"/>
    <s v="A"/>
    <s v="30A"/>
    <n v="0"/>
    <n v="5.19"/>
    <n v="2.8"/>
  </r>
  <r>
    <x v="473"/>
    <s v="Alessandro"/>
    <s v="MARINO"/>
    <x v="78"/>
    <s v="Molis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1211"/>
    <n v="1"/>
    <s v="C"/>
    <s v="27C"/>
    <n v="0"/>
    <n v="4.1900000000000004"/>
    <n v="1.7999999999999998"/>
  </r>
  <r>
    <x v="473"/>
    <s v="Alessandro"/>
    <s v="MARINO"/>
    <x v="78"/>
    <s v="Molis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3.99"/>
    <n v="25"/>
    <n v="2"/>
    <n v="1211"/>
    <n v="3"/>
    <s v="B"/>
    <s v="25B"/>
    <n v="0"/>
    <n v="2.5099999999999998"/>
    <n v="1.4800000000000004"/>
  </r>
  <r>
    <x v="474"/>
    <s v="Sofia"/>
    <s v="PELLEGRINI"/>
    <x v="16"/>
    <s v="Venet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1212"/>
    <n v="3"/>
    <s v="B"/>
    <s v="49B"/>
    <n v="0"/>
    <n v="2.11"/>
    <n v="1.8800000000000003"/>
  </r>
  <r>
    <x v="474"/>
    <s v="Sofia"/>
    <s v="PELLEGRINI"/>
    <x v="16"/>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42"/>
    <n v="1"/>
    <n v="1212"/>
    <n v="3"/>
    <s v="A"/>
    <s v="42A"/>
    <n v="0"/>
    <n v="4.3099999999999996"/>
    <n v="3.6800000000000006"/>
  </r>
  <r>
    <x v="475"/>
    <s v="Leonardo"/>
    <s v="BRUNO"/>
    <x v="5"/>
    <s v="Campan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1213"/>
    <n v="1"/>
    <s v="A"/>
    <s v="12A"/>
    <n v="5"/>
    <n v="1.27"/>
    <n v="0.72"/>
  </r>
  <r>
    <x v="475"/>
    <s v="Matteo"/>
    <s v="ROSSETTI"/>
    <x v="73"/>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1.99"/>
    <n v="3"/>
    <n v="3"/>
    <n v="1214"/>
    <n v="3"/>
    <s v="C"/>
    <s v="3C"/>
    <n v="0"/>
    <n v="1.41"/>
    <n v="0.58000000000000007"/>
  </r>
  <r>
    <x v="475"/>
    <s v="Matteo"/>
    <s v="ROSSETTI"/>
    <x v="73"/>
    <s v="Piemont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7.99"/>
    <n v="5"/>
    <n v="2"/>
    <n v="1214"/>
    <n v="3"/>
    <s v="B"/>
    <s v="5B"/>
    <n v="0"/>
    <n v="5.35"/>
    <n v="2.6400000000000006"/>
  </r>
  <r>
    <x v="475"/>
    <s v="Giorgia"/>
    <s v="MORETTI"/>
    <x v="49"/>
    <s v="Calab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3.99"/>
    <n v="10"/>
    <n v="3"/>
    <n v="1215"/>
    <n v="1"/>
    <s v="C"/>
    <s v="10C"/>
    <n v="0"/>
    <n v="2.83"/>
    <n v="1.1600000000000001"/>
  </r>
  <r>
    <x v="475"/>
    <s v="Giorgia"/>
    <s v="MORETTI"/>
    <x v="49"/>
    <s v="Cala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1.99"/>
    <n v="38"/>
    <n v="1"/>
    <n v="1215"/>
    <n v="2"/>
    <s v="A"/>
    <s v="38A"/>
    <n v="0"/>
    <n v="1.05"/>
    <n v="0.94"/>
  </r>
  <r>
    <x v="475"/>
    <s v="Giorgia"/>
    <s v="MORETTI"/>
    <x v="49"/>
    <s v="Calab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5.99"/>
    <n v="7"/>
    <n v="2"/>
    <n v="1215"/>
    <n v="2"/>
    <s v="B"/>
    <s v="7B"/>
    <n v="0"/>
    <n v="3.05"/>
    <n v="2.9400000000000004"/>
  </r>
  <r>
    <x v="476"/>
    <s v="Ginevra"/>
    <s v="RIZZO"/>
    <x v="40"/>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1216"/>
    <n v="3"/>
    <s v="A"/>
    <s v="25A"/>
    <n v="0"/>
    <n v="2.99"/>
    <n v="3"/>
  </r>
  <r>
    <x v="476"/>
    <s v="Ginevra"/>
    <s v="RIZZO"/>
    <x v="40"/>
    <s v="Piemont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5.99"/>
    <n v="48"/>
    <n v="1"/>
    <n v="1216"/>
    <n v="1"/>
    <s v="A"/>
    <s v="48A"/>
    <n v="0"/>
    <n v="3.95"/>
    <n v="2.04"/>
  </r>
  <r>
    <x v="476"/>
    <s v="Ginevra"/>
    <s v="RIZZO"/>
    <x v="40"/>
    <s v="Piemont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7.99"/>
    <n v="33"/>
    <n v="2"/>
    <n v="1216"/>
    <n v="1"/>
    <s v="B"/>
    <s v="33B"/>
    <n v="0"/>
    <n v="4.2300000000000004"/>
    <n v="3.76"/>
  </r>
  <r>
    <x v="476"/>
    <s v="Leonardo"/>
    <s v="BERNARDI"/>
    <x v="17"/>
    <s v="Campan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3.99"/>
    <n v="9"/>
    <n v="1"/>
    <n v="1217"/>
    <n v="1"/>
    <s v="A"/>
    <s v="9A"/>
    <n v="0"/>
    <n v="2.39"/>
    <n v="1.6"/>
  </r>
  <r>
    <x v="476"/>
    <s v="Leonardo"/>
    <s v="BERNARDI"/>
    <x v="17"/>
    <s v="Campania"/>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1217"/>
    <n v="3"/>
    <s v="A"/>
    <s v="44A"/>
    <n v="0"/>
    <n v="2.59"/>
    <n v="1.4000000000000004"/>
  </r>
  <r>
    <x v="476"/>
    <s v="Leonardo"/>
    <s v="BERNARDI"/>
    <x v="17"/>
    <s v="Campan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1217"/>
    <n v="1"/>
    <s v="B"/>
    <s v="43B"/>
    <n v="0"/>
    <n v="8.39"/>
    <n v="5.6"/>
  </r>
  <r>
    <x v="476"/>
    <s v="Giulia"/>
    <s v="MORELLI"/>
    <x v="72"/>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1218"/>
    <n v="1"/>
    <s v="B"/>
    <s v="21B"/>
    <n v="0"/>
    <n v="2.23"/>
    <n v="1.7600000000000002"/>
  </r>
  <r>
    <x v="476"/>
    <s v="Giulia"/>
    <s v="MORELLI"/>
    <x v="72"/>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1218"/>
    <n v="1"/>
    <s v="A"/>
    <s v="26A"/>
    <n v="0"/>
    <n v="5.51"/>
    <n v="2.4800000000000004"/>
  </r>
  <r>
    <x v="476"/>
    <s v="Francesco"/>
    <s v="MORELLI"/>
    <x v="90"/>
    <s v="Calab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30"/>
    <n v="2"/>
    <n v="1219"/>
    <n v="1"/>
    <s v="B"/>
    <s v="30B"/>
    <n v="5"/>
    <n v="5.27"/>
    <n v="2.7200000000000006"/>
  </r>
  <r>
    <x v="476"/>
    <s v="Giorgia"/>
    <s v="FONTANA"/>
    <x v="60"/>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1220"/>
    <n v="3"/>
    <s v="B"/>
    <s v="33B"/>
    <n v="5"/>
    <n v="2.71"/>
    <n v="1.2800000000000002"/>
  </r>
  <r>
    <x v="477"/>
    <s v="Emma"/>
    <s v="GALLO"/>
    <x v="7"/>
    <s v="Campan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9.99"/>
    <n v="48"/>
    <n v="2"/>
    <n v="1221"/>
    <n v="2"/>
    <s v="B"/>
    <s v="48B"/>
    <n v="0"/>
    <n v="5.19"/>
    <n v="4.8"/>
  </r>
  <r>
    <x v="478"/>
    <s v="Matteo"/>
    <s v="ROSSETTI"/>
    <x v="73"/>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1.99"/>
    <n v="37"/>
    <n v="1"/>
    <n v="1222"/>
    <n v="2"/>
    <s v="A"/>
    <s v="37A"/>
    <n v="0"/>
    <n v="1.19"/>
    <n v="0.8"/>
  </r>
  <r>
    <x v="478"/>
    <s v="Matteo"/>
    <s v="ROSSETTI"/>
    <x v="73"/>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7.99"/>
    <n v="45"/>
    <n v="2"/>
    <n v="1222"/>
    <n v="1"/>
    <s v="B"/>
    <s v="45B"/>
    <n v="5"/>
    <n v="3.99"/>
    <n v="4"/>
  </r>
  <r>
    <x v="478"/>
    <s v="Aurora"/>
    <s v="CONTE"/>
    <x v="39"/>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1223"/>
    <n v="3"/>
    <s v="A"/>
    <s v="10A"/>
    <n v="5"/>
    <n v="1.21"/>
    <n v="0.78"/>
  </r>
  <r>
    <x v="478"/>
    <s v="Chiara"/>
    <s v="RICCI"/>
    <x v="102"/>
    <s v="Umb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1224"/>
    <n v="1"/>
    <s v="C"/>
    <s v="34C"/>
    <n v="0"/>
    <n v="2.99"/>
    <n v="1"/>
  </r>
  <r>
    <x v="478"/>
    <s v="Gabriele"/>
    <s v="GALLI"/>
    <x v="83"/>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1225"/>
    <n v="2"/>
    <s v="C"/>
    <s v="45C"/>
    <n v="0"/>
    <n v="6.31"/>
    <n v="1.6800000000000006"/>
  </r>
  <r>
    <x v="478"/>
    <s v="Gabriele"/>
    <s v="GALLI"/>
    <x v="83"/>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1225"/>
    <n v="3"/>
    <s v="C"/>
    <s v="43C"/>
    <n v="0"/>
    <n v="3.31"/>
    <n v="0.68000000000000016"/>
  </r>
  <r>
    <x v="478"/>
    <s v="Gabriele"/>
    <s v="GALLI"/>
    <x v="83"/>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1225"/>
    <n v="2"/>
    <s v="A"/>
    <s v="20A"/>
    <n v="0"/>
    <n v="4.3099999999999996"/>
    <n v="3.6800000000000006"/>
  </r>
  <r>
    <x v="479"/>
    <s v="Alice"/>
    <s v="RINALDI"/>
    <x v="60"/>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1226"/>
    <n v="1"/>
    <s v="C"/>
    <s v="32C"/>
    <n v="0"/>
    <n v="4.8499999999999996"/>
    <n v="1.1400000000000006"/>
  </r>
  <r>
    <x v="479"/>
    <s v="Alice"/>
    <s v="RINALDI"/>
    <x v="60"/>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1.99"/>
    <n v="2"/>
    <n v="1"/>
    <n v="1226"/>
    <n v="1"/>
    <s v="A"/>
    <s v="2A"/>
    <n v="0"/>
    <n v="1.19"/>
    <n v="0.8"/>
  </r>
  <r>
    <x v="479"/>
    <s v="Alice"/>
    <s v="RINALDI"/>
    <x v="60"/>
    <s v="Lombardia"/>
    <x v="6"/>
    <x v="6"/>
    <s v="N/A"/>
    <n v="96"/>
    <s v="Crime, Drama"/>
    <n v="8.9"/>
    <s v="A jury holdout attempts to prevent a miscarriage of justice by forcing his colleagues to reconsider the evidence."/>
    <s v="Sidney Lumet "/>
    <s v="Henry Fonda, Lee J. Cobb, Martin Balsam, John Fiedler"/>
    <n v="555455"/>
    <n v="0"/>
    <s v="DVD"/>
    <n v="9.99"/>
    <n v="50"/>
    <n v="1"/>
    <n v="1226"/>
    <n v="1"/>
    <s v="A"/>
    <s v="50A"/>
    <n v="0"/>
    <n v="5.09"/>
    <n v="4.9000000000000004"/>
  </r>
  <r>
    <x v="479"/>
    <s v="Mattia"/>
    <s v="TESTA"/>
    <x v="80"/>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1227"/>
    <n v="1"/>
    <s v="C"/>
    <s v="34C"/>
    <n v="0"/>
    <n v="6.79"/>
    <n v="1.2000000000000002"/>
  </r>
  <r>
    <x v="479"/>
    <s v="Mattia"/>
    <s v="TESTA"/>
    <x v="80"/>
    <s v="Sici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9.99"/>
    <n v="9"/>
    <n v="2"/>
    <n v="1227"/>
    <n v="1"/>
    <s v="B"/>
    <s v="9B"/>
    <n v="0"/>
    <n v="5.99"/>
    <n v="4"/>
  </r>
  <r>
    <x v="479"/>
    <s v="Mattia"/>
    <s v="TESTA"/>
    <x v="80"/>
    <s v="Sici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1227"/>
    <n v="3"/>
    <s v="A"/>
    <s v="42A"/>
    <n v="0"/>
    <n v="6.69"/>
    <n v="3.3"/>
  </r>
  <r>
    <x v="479"/>
    <s v="Greta"/>
    <s v="MORETTI"/>
    <x v="73"/>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3.99"/>
    <n v="20"/>
    <n v="2"/>
    <n v="1228"/>
    <n v="2"/>
    <s v="B"/>
    <s v="20B"/>
    <n v="0"/>
    <n v="2.0299999999999998"/>
    <n v="1.9600000000000004"/>
  </r>
  <r>
    <x v="479"/>
    <s v="Greta"/>
    <s v="MORETTI"/>
    <x v="73"/>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9.99"/>
    <n v="32"/>
    <n v="2"/>
    <n v="1228"/>
    <n v="1"/>
    <s v="B"/>
    <s v="32B"/>
    <n v="0"/>
    <n v="6.29"/>
    <n v="3.7"/>
  </r>
  <r>
    <x v="479"/>
    <s v="Greta"/>
    <s v="MORETTI"/>
    <x v="73"/>
    <s v="Piemont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26"/>
    <n v="2"/>
    <n v="1228"/>
    <n v="1"/>
    <s v="B"/>
    <s v="26B"/>
    <n v="0"/>
    <n v="8.9499999999999993"/>
    <n v="5.0400000000000009"/>
  </r>
  <r>
    <x v="480"/>
    <s v="Greta"/>
    <s v="LEONE"/>
    <x v="78"/>
    <s v="Molis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1229"/>
    <n v="2"/>
    <s v="C"/>
    <s v="2C"/>
    <n v="0"/>
    <n v="6.47"/>
    <n v="1.5200000000000005"/>
  </r>
  <r>
    <x v="480"/>
    <s v="Greta"/>
    <s v="LEONE"/>
    <x v="78"/>
    <s v="Molis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1229"/>
    <n v="2"/>
    <s v="A"/>
    <s v="10A"/>
    <n v="0"/>
    <n v="1.99"/>
    <n v="2"/>
  </r>
  <r>
    <x v="480"/>
    <s v="Greta"/>
    <s v="LEONE"/>
    <x v="78"/>
    <s v="Molis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7.99"/>
    <n v="21"/>
    <n v="2"/>
    <n v="1229"/>
    <n v="3"/>
    <s v="B"/>
    <s v="21B"/>
    <n v="0"/>
    <n v="4.79"/>
    <n v="3.2"/>
  </r>
  <r>
    <x v="480"/>
    <s v="Greta"/>
    <s v="LEONE"/>
    <x v="78"/>
    <s v="Molis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9.99"/>
    <n v="20"/>
    <n v="1"/>
    <n v="1229"/>
    <n v="3"/>
    <s v="A"/>
    <s v="20A"/>
    <n v="0"/>
    <n v="6.19"/>
    <n v="3.8"/>
  </r>
  <r>
    <x v="480"/>
    <s v="Greta"/>
    <s v="LEONE"/>
    <x v="78"/>
    <s v="Molis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1229"/>
    <n v="1"/>
    <s v="B"/>
    <s v="7B"/>
    <n v="0"/>
    <n v="6.19"/>
    <n v="3.8"/>
  </r>
  <r>
    <x v="480"/>
    <s v="Andrea"/>
    <s v="RUSSO"/>
    <x v="48"/>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5.99"/>
    <n v="7"/>
    <n v="2"/>
    <n v="1230"/>
    <n v="1"/>
    <s v="B"/>
    <s v="7B"/>
    <n v="0"/>
    <n v="3.47"/>
    <n v="2.52"/>
  </r>
  <r>
    <x v="480"/>
    <s v="Andrea"/>
    <s v="RUSSO"/>
    <x v="48"/>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5"/>
    <n v="2"/>
    <n v="1230"/>
    <n v="1"/>
    <s v="B"/>
    <s v="45B"/>
    <n v="0"/>
    <n v="5.99"/>
    <n v="4"/>
  </r>
  <r>
    <x v="481"/>
    <s v="Giulia"/>
    <s v="COLOMBO"/>
    <x v="19"/>
    <s v="Sarde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1231"/>
    <n v="1"/>
    <s v="C"/>
    <s v="7C"/>
    <n v="0"/>
    <n v="5.59"/>
    <n v="2.4000000000000004"/>
  </r>
  <r>
    <x v="481"/>
    <s v="Giulia"/>
    <s v="COLOMBO"/>
    <x v="19"/>
    <s v="Sarde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1231"/>
    <n v="1"/>
    <s v="A"/>
    <s v="30A"/>
    <n v="0"/>
    <n v="3.05"/>
    <n v="2.9400000000000004"/>
  </r>
  <r>
    <x v="481"/>
    <s v="Giulia"/>
    <s v="COLOMBO"/>
    <x v="19"/>
    <s v="Sardegna"/>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1231"/>
    <n v="1"/>
    <s v="A"/>
    <s v="44A"/>
    <n v="0"/>
    <n v="5.27"/>
    <n v="2.7200000000000006"/>
  </r>
  <r>
    <x v="481"/>
    <s v="Francesco"/>
    <s v="D'ANGELO"/>
    <x v="87"/>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5.99"/>
    <n v="5"/>
    <n v="2"/>
    <n v="1232"/>
    <n v="2"/>
    <s v="B"/>
    <s v="5B"/>
    <n v="5"/>
    <n v="4.13"/>
    <n v="1.8600000000000003"/>
  </r>
  <r>
    <x v="482"/>
    <s v="Ginevra"/>
    <s v="ROMANO"/>
    <x v="48"/>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1233"/>
    <n v="1"/>
    <s v="C"/>
    <s v="38C"/>
    <n v="0"/>
    <n v="5.09"/>
    <n v="0.90000000000000036"/>
  </r>
  <r>
    <x v="482"/>
    <s v="Ginevra"/>
    <s v="ROMANO"/>
    <x v="48"/>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1233"/>
    <n v="2"/>
    <s v="B"/>
    <s v="25B"/>
    <n v="0"/>
    <n v="5.09"/>
    <n v="4.9000000000000004"/>
  </r>
  <r>
    <x v="482"/>
    <s v="Ginevra"/>
    <s v="ROMANO"/>
    <x v="48"/>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1233"/>
    <n v="1"/>
    <s v="A"/>
    <s v="48A"/>
    <n v="0"/>
    <n v="6.09"/>
    <n v="3.9000000000000004"/>
  </r>
  <r>
    <x v="482"/>
    <s v="Leonardo"/>
    <s v="MORELLI"/>
    <x v="44"/>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7.99"/>
    <n v="24"/>
    <n v="2"/>
    <n v="1234"/>
    <n v="2"/>
    <s v="B"/>
    <s v="24B"/>
    <n v="0"/>
    <n v="4.1500000000000004"/>
    <n v="3.84"/>
  </r>
  <r>
    <x v="482"/>
    <s v="Leonardo"/>
    <s v="MORELLI"/>
    <x v="44"/>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7.99"/>
    <n v="1"/>
    <n v="1"/>
    <n v="1234"/>
    <n v="2"/>
    <s v="A"/>
    <s v="1A"/>
    <n v="0"/>
    <n v="4.3899999999999997"/>
    <n v="3.6000000000000005"/>
  </r>
  <r>
    <x v="482"/>
    <s v="Leonardo"/>
    <s v="MORELLI"/>
    <x v="44"/>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1234"/>
    <n v="2"/>
    <s v="B"/>
    <s v="43B"/>
    <n v="0"/>
    <n v="9.3699999999999992"/>
    <n v="4.620000000000001"/>
  </r>
  <r>
    <x v="482"/>
    <s v="Sofia"/>
    <s v="COSTA"/>
    <x v="50"/>
    <s v="Puglia"/>
    <x v="6"/>
    <x v="6"/>
    <s v="N/A"/>
    <n v="96"/>
    <s v="Crime, Drama"/>
    <n v="8.9"/>
    <s v="A jury holdout attempts to prevent a miscarriage of justice by forcing his colleagues to reconsider the evidence."/>
    <s v="Sidney Lumet "/>
    <s v="Henry Fonda, Lee J. Cobb, Martin Balsam, John Fiedler"/>
    <n v="555455"/>
    <n v="0"/>
    <s v="Blu-Ray"/>
    <n v="5.99"/>
    <n v="50"/>
    <n v="2"/>
    <n v="1235"/>
    <n v="1"/>
    <s v="B"/>
    <s v="50B"/>
    <n v="0"/>
    <n v="3.83"/>
    <n v="2.16"/>
  </r>
  <r>
    <x v="482"/>
    <s v="Sofia"/>
    <s v="COSTA"/>
    <x v="50"/>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1235"/>
    <n v="3"/>
    <s v="A"/>
    <s v="25A"/>
    <n v="0"/>
    <n v="4.1900000000000004"/>
    <n v="1.7999999999999998"/>
  </r>
  <r>
    <x v="482"/>
    <s v="Mattia"/>
    <s v="TESTA"/>
    <x v="80"/>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1.99"/>
    <n v="29"/>
    <n v="3"/>
    <n v="1236"/>
    <n v="2"/>
    <s v="C"/>
    <s v="29C"/>
    <n v="0"/>
    <n v="1.59"/>
    <n v="0.39999999999999991"/>
  </r>
  <r>
    <x v="483"/>
    <s v="Martina"/>
    <s v="BIANCHI"/>
    <x v="33"/>
    <s v="Veneto"/>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1237"/>
    <n v="3"/>
    <s v="B"/>
    <s v="40B"/>
    <n v="5"/>
    <n v="3.59"/>
    <n v="2.4000000000000004"/>
  </r>
  <r>
    <x v="483"/>
    <s v="Emma"/>
    <s v="RICCI"/>
    <x v="99"/>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1238"/>
    <n v="1"/>
    <s v="A"/>
    <s v="36A"/>
    <n v="0"/>
    <n v="4.01"/>
    <n v="1.9800000000000004"/>
  </r>
  <r>
    <x v="483"/>
    <s v="Emma"/>
    <s v="RICCI"/>
    <x v="99"/>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1238"/>
    <n v="2"/>
    <s v="A"/>
    <s v="18A"/>
    <n v="0"/>
    <n v="6.29"/>
    <n v="3.7"/>
  </r>
  <r>
    <x v="483"/>
    <s v="Giorgia"/>
    <s v="GATTI"/>
    <x v="81"/>
    <s v="Molis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5.99"/>
    <n v="10"/>
    <n v="1"/>
    <n v="1239"/>
    <n v="1"/>
    <s v="A"/>
    <s v="10A"/>
    <n v="5"/>
    <n v="3.23"/>
    <n v="2.7600000000000002"/>
  </r>
  <r>
    <x v="483"/>
    <s v="Francesco"/>
    <s v="RIZZO"/>
    <x v="62"/>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1240"/>
    <n v="1"/>
    <s v="C"/>
    <s v="15C"/>
    <n v="0"/>
    <n v="4.55"/>
    <n v="1.4400000000000004"/>
  </r>
  <r>
    <x v="483"/>
    <s v="Francesco"/>
    <s v="RIZZO"/>
    <x v="62"/>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1240"/>
    <n v="1"/>
    <s v="B"/>
    <s v="29B"/>
    <n v="0"/>
    <n v="4.63"/>
    <n v="3.3600000000000003"/>
  </r>
  <r>
    <x v="483"/>
    <s v="Francesco"/>
    <s v="RIZZO"/>
    <x v="62"/>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1240"/>
    <n v="2"/>
    <s v="B"/>
    <s v="35B"/>
    <n v="0"/>
    <n v="8.5299999999999994"/>
    <n v="5.4600000000000009"/>
  </r>
  <r>
    <x v="484"/>
    <s v="Ginevra"/>
    <s v="GENTILE"/>
    <x v="38"/>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1241"/>
    <n v="1"/>
    <s v="C"/>
    <s v="20C"/>
    <n v="0"/>
    <n v="4.55"/>
    <n v="1.4400000000000004"/>
  </r>
  <r>
    <x v="484"/>
    <s v="Ginevra"/>
    <s v="GENTILE"/>
    <x v="38"/>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7.99"/>
    <n v="34"/>
    <n v="2"/>
    <n v="1241"/>
    <n v="2"/>
    <s v="B"/>
    <s v="34B"/>
    <n v="0"/>
    <n v="4.3899999999999997"/>
    <n v="3.6000000000000005"/>
  </r>
  <r>
    <x v="484"/>
    <s v="Ginevra"/>
    <s v="GENTILE"/>
    <x v="38"/>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1241"/>
    <n v="2"/>
    <s v="A"/>
    <s v="27A"/>
    <n v="0"/>
    <n v="6.59"/>
    <n v="3.4000000000000004"/>
  </r>
  <r>
    <x v="485"/>
    <s v="Gabriele"/>
    <s v="FARINA"/>
    <x v="43"/>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1242"/>
    <n v="2"/>
    <s v="A"/>
    <s v="19A"/>
    <n v="0"/>
    <n v="2.5499999999999998"/>
    <n v="1.4400000000000004"/>
  </r>
  <r>
    <x v="485"/>
    <s v="Gabriele"/>
    <s v="FARINA"/>
    <x v="43"/>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1242"/>
    <n v="3"/>
    <s v="B"/>
    <s v="38B"/>
    <n v="0"/>
    <n v="6.19"/>
    <n v="3.8"/>
  </r>
  <r>
    <x v="485"/>
    <s v="Gabriele"/>
    <s v="FARINA"/>
    <x v="43"/>
    <s v="Venet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1242"/>
    <n v="1"/>
    <s v="B"/>
    <s v="35B"/>
    <n v="0"/>
    <n v="9.65"/>
    <n v="4.34"/>
  </r>
  <r>
    <x v="485"/>
    <s v="Giulia"/>
    <s v="MAZZA"/>
    <x v="36"/>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1243"/>
    <n v="2"/>
    <s v="A"/>
    <s v="35A"/>
    <n v="0"/>
    <n v="1.25"/>
    <n v="0.74"/>
  </r>
  <r>
    <x v="485"/>
    <s v="Giulia"/>
    <s v="MAZZA"/>
    <x v="36"/>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1243"/>
    <n v="3"/>
    <s v="B"/>
    <s v="47B"/>
    <n v="0"/>
    <n v="5.59"/>
    <n v="4.4000000000000004"/>
  </r>
  <r>
    <x v="486"/>
    <s v="Giulia"/>
    <s v="MAZZA"/>
    <x v="36"/>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1244"/>
    <n v="1"/>
    <s v="C"/>
    <s v="15C"/>
    <n v="0"/>
    <n v="4.43"/>
    <n v="1.5600000000000005"/>
  </r>
  <r>
    <x v="486"/>
    <s v="Giulia"/>
    <s v="MAZZA"/>
    <x v="36"/>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1244"/>
    <n v="3"/>
    <s v="A"/>
    <s v="26A"/>
    <n v="0"/>
    <n v="5.99"/>
    <n v="4"/>
  </r>
  <r>
    <x v="486"/>
    <s v="Mattia"/>
    <s v="FERRARO"/>
    <x v="83"/>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5.99"/>
    <n v="17"/>
    <n v="3"/>
    <n v="1245"/>
    <n v="1"/>
    <s v="C"/>
    <s v="17C"/>
    <n v="0"/>
    <n v="4.97"/>
    <n v="1.0200000000000005"/>
  </r>
  <r>
    <x v="486"/>
    <s v="Mattia"/>
    <s v="FERRARO"/>
    <x v="83"/>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1245"/>
    <n v="1"/>
    <s v="A"/>
    <s v="26A"/>
    <n v="0"/>
    <n v="1.33"/>
    <n v="0.65999999999999992"/>
  </r>
  <r>
    <x v="486"/>
    <s v="Mattia"/>
    <s v="FERRARO"/>
    <x v="83"/>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3.99"/>
    <n v="24"/>
    <n v="2"/>
    <n v="1245"/>
    <n v="3"/>
    <s v="B"/>
    <s v="24B"/>
    <n v="0"/>
    <n v="1.99"/>
    <n v="2"/>
  </r>
  <r>
    <x v="486"/>
    <s v="Mattia"/>
    <s v="FERRARO"/>
    <x v="83"/>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1245"/>
    <n v="3"/>
    <s v="B"/>
    <s v="14B"/>
    <n v="0"/>
    <n v="4.47"/>
    <n v="3.5200000000000005"/>
  </r>
  <r>
    <x v="487"/>
    <s v="Ginevra"/>
    <s v="FERRI"/>
    <x v="43"/>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6"/>
    <n v="3"/>
    <n v="1246"/>
    <n v="1"/>
    <s v="C"/>
    <s v="6C"/>
    <n v="0"/>
    <n v="4.97"/>
    <n v="1.0200000000000005"/>
  </r>
  <r>
    <x v="487"/>
    <s v="Ginevra"/>
    <s v="FERRI"/>
    <x v="43"/>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6"/>
    <n v="3"/>
    <n v="1246"/>
    <n v="1"/>
    <s v="C"/>
    <s v="6C"/>
    <n v="0"/>
    <n v="2.99"/>
    <n v="1"/>
  </r>
  <r>
    <x v="487"/>
    <s v="Ginevra"/>
    <s v="FERRI"/>
    <x v="4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1246"/>
    <n v="1"/>
    <s v="C"/>
    <s v="43C"/>
    <n v="0"/>
    <n v="3.19"/>
    <n v="0.80000000000000027"/>
  </r>
  <r>
    <x v="487"/>
    <s v="Ginevra"/>
    <s v="FERRI"/>
    <x v="4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1246"/>
    <n v="3"/>
    <s v="C"/>
    <s v="18C"/>
    <n v="0"/>
    <n v="2.87"/>
    <n v="1.1200000000000001"/>
  </r>
  <r>
    <x v="487"/>
    <s v="Ginevra"/>
    <s v="FERRI"/>
    <x v="43"/>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1246"/>
    <n v="1"/>
    <s v="C"/>
    <s v="22C"/>
    <n v="0"/>
    <n v="2.83"/>
    <n v="1.1600000000000001"/>
  </r>
  <r>
    <x v="487"/>
    <s v="Ginevra"/>
    <s v="FERRI"/>
    <x v="43"/>
    <s v="Venet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1.99"/>
    <n v="49"/>
    <n v="1"/>
    <n v="1246"/>
    <n v="1"/>
    <s v="A"/>
    <s v="49A"/>
    <n v="0"/>
    <n v="1.39"/>
    <n v="0.60000000000000009"/>
  </r>
  <r>
    <x v="487"/>
    <s v="Ginevra"/>
    <s v="FERRI"/>
    <x v="43"/>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1246"/>
    <n v="1"/>
    <s v="B"/>
    <s v="20B"/>
    <n v="0"/>
    <n v="9.51"/>
    <n v="4.4800000000000004"/>
  </r>
  <r>
    <x v="487"/>
    <s v="Leonardo"/>
    <s v="LOMBARDI"/>
    <x v="32"/>
    <s v="Calab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5.99"/>
    <n v="4"/>
    <n v="2"/>
    <n v="1247"/>
    <n v="1"/>
    <s v="B"/>
    <s v="4B"/>
    <n v="5"/>
    <n v="4.1900000000000004"/>
    <n v="1.7999999999999998"/>
  </r>
  <r>
    <x v="488"/>
    <s v="Aurora"/>
    <s v="GENTILE"/>
    <x v="79"/>
    <s v="Sici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2"/>
    <n v="1"/>
    <n v="1248"/>
    <n v="2"/>
    <s v="A"/>
    <s v="12A"/>
    <n v="5"/>
    <n v="4.1900000000000004"/>
    <n v="1.7999999999999998"/>
  </r>
  <r>
    <x v="488"/>
    <s v="Tommaso"/>
    <s v="ROMANO"/>
    <x v="84"/>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249"/>
    <n v="1"/>
    <s v="C"/>
    <s v="15C"/>
    <n v="0"/>
    <n v="6.47"/>
    <n v="1.5200000000000005"/>
  </r>
  <r>
    <x v="488"/>
    <s v="Tommaso"/>
    <s v="ROMANO"/>
    <x v="84"/>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3.99"/>
    <n v="35"/>
    <n v="1"/>
    <n v="1249"/>
    <n v="2"/>
    <s v="A"/>
    <s v="35A"/>
    <n v="0"/>
    <n v="2.5099999999999998"/>
    <n v="1.4800000000000004"/>
  </r>
  <r>
    <x v="488"/>
    <s v="Matteo"/>
    <s v="MARCHETTI"/>
    <x v="83"/>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1250"/>
    <n v="1"/>
    <s v="B"/>
    <s v="43B"/>
    <n v="0"/>
    <n v="6.29"/>
    <n v="3.7"/>
  </r>
  <r>
    <x v="488"/>
    <s v="Alice"/>
    <s v="ROSSI"/>
    <x v="38"/>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1251"/>
    <n v="2"/>
    <s v="C"/>
    <s v="10C"/>
    <n v="0"/>
    <n v="5.09"/>
    <n v="0.90000000000000036"/>
  </r>
  <r>
    <x v="488"/>
    <s v="Alice"/>
    <s v="ROSSI"/>
    <x v="38"/>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7.99"/>
    <n v="39"/>
    <n v="2"/>
    <n v="1251"/>
    <n v="1"/>
    <s v="B"/>
    <s v="39B"/>
    <n v="5"/>
    <n v="3.99"/>
    <n v="4"/>
  </r>
  <r>
    <x v="489"/>
    <s v="Sofia"/>
    <s v="FARINA"/>
    <x v="6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1252"/>
    <n v="2"/>
    <s v="C"/>
    <s v="48C"/>
    <n v="0"/>
    <n v="4.6100000000000003"/>
    <n v="1.38"/>
  </r>
  <r>
    <x v="489"/>
    <s v="Sofia"/>
    <s v="FARINA"/>
    <x v="63"/>
    <s v="Veneto"/>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1252"/>
    <n v="3"/>
    <s v="A"/>
    <s v="15A"/>
    <n v="0"/>
    <n v="5.43"/>
    <n v="2.5600000000000005"/>
  </r>
  <r>
    <x v="489"/>
    <s v="Lorenzo"/>
    <s v="MANCINI"/>
    <x v="8"/>
    <s v="Puglia"/>
    <x v="6"/>
    <x v="6"/>
    <s v="N/A"/>
    <n v="96"/>
    <s v="Crime, Drama"/>
    <n v="8.9"/>
    <s v="A jury holdout attempts to prevent a miscarriage of justice by forcing his colleagues to reconsider the evidence."/>
    <s v="Sidney Lumet "/>
    <s v="Henry Fonda, Lee J. Cobb, Martin Balsam, John Fiedler"/>
    <n v="555455"/>
    <n v="0"/>
    <s v="Digitale"/>
    <n v="3.99"/>
    <n v="50"/>
    <n v="3"/>
    <n v="1253"/>
    <n v="1"/>
    <s v="C"/>
    <s v="50C"/>
    <n v="0"/>
    <n v="2.83"/>
    <n v="1.1600000000000001"/>
  </r>
  <r>
    <x v="489"/>
    <s v="Lorenzo"/>
    <s v="MANCINI"/>
    <x v="8"/>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1253"/>
    <n v="3"/>
    <s v="C"/>
    <s v="30C"/>
    <n v="0"/>
    <n v="5.67"/>
    <n v="2.3200000000000003"/>
  </r>
  <r>
    <x v="489"/>
    <s v="Lorenzo"/>
    <s v="MANCINI"/>
    <x v="8"/>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1253"/>
    <n v="2"/>
    <s v="B"/>
    <s v="34B"/>
    <n v="0"/>
    <n v="9.65"/>
    <n v="4.34"/>
  </r>
  <r>
    <x v="489"/>
    <s v="Francesco"/>
    <s v="FERRARO"/>
    <x v="5"/>
    <s v="Campan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1254"/>
    <n v="1"/>
    <s v="B"/>
    <s v="21B"/>
    <n v="5"/>
    <n v="2.27"/>
    <n v="1.7200000000000002"/>
  </r>
  <r>
    <x v="490"/>
    <s v="Leonardo"/>
    <s v="MORETTI"/>
    <x v="43"/>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1255"/>
    <n v="1"/>
    <s v="C"/>
    <s v="7C"/>
    <n v="0"/>
    <n v="4.91"/>
    <n v="1.08"/>
  </r>
  <r>
    <x v="490"/>
    <s v="Leonardo"/>
    <s v="MORETTI"/>
    <x v="43"/>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9.99"/>
    <n v="19"/>
    <n v="2"/>
    <n v="1255"/>
    <n v="2"/>
    <s v="B"/>
    <s v="19B"/>
    <n v="0"/>
    <n v="5.89"/>
    <n v="4.1000000000000005"/>
  </r>
  <r>
    <x v="490"/>
    <s v="Leonardo"/>
    <s v="MORETTI"/>
    <x v="43"/>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1255"/>
    <n v="2"/>
    <s v="B"/>
    <s v="4B"/>
    <n v="0"/>
    <n v="6.89"/>
    <n v="3.1000000000000005"/>
  </r>
  <r>
    <x v="490"/>
    <s v="Chiara"/>
    <s v="DE LUCA"/>
    <x v="21"/>
    <s v="Friuli Venezia Giu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5.99"/>
    <n v="29"/>
    <n v="3"/>
    <n v="1256"/>
    <n v="1"/>
    <s v="C"/>
    <s v="29C"/>
    <n v="0"/>
    <n v="4.8499999999999996"/>
    <n v="1.1400000000000006"/>
  </r>
  <r>
    <x v="490"/>
    <s v="Chiara"/>
    <s v="DE LUCA"/>
    <x v="21"/>
    <s v="Friuli Venezia Giu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33"/>
    <n v="3"/>
    <n v="1256"/>
    <n v="1"/>
    <s v="C"/>
    <s v="33C"/>
    <n v="0"/>
    <n v="7.09"/>
    <n v="2.9000000000000004"/>
  </r>
  <r>
    <x v="490"/>
    <s v="Mattia"/>
    <s v="LONGO"/>
    <x v="75"/>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1257"/>
    <n v="3"/>
    <s v="C"/>
    <s v="30C"/>
    <n v="0"/>
    <n v="5.59"/>
    <n v="2.4000000000000004"/>
  </r>
  <r>
    <x v="490"/>
    <s v="Mattia"/>
    <s v="LONGO"/>
    <x v="75"/>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1257"/>
    <n v="2"/>
    <s v="A"/>
    <s v="8A"/>
    <n v="5"/>
    <n v="4.07"/>
    <n v="1.92"/>
  </r>
  <r>
    <x v="490"/>
    <s v="Giulia"/>
    <s v="RUSSO"/>
    <x v="99"/>
    <s v="Emilia Romagna"/>
    <x v="3"/>
    <x v="3"/>
    <s v="T "/>
    <n v="113"/>
    <s v="Mystery, Thriller"/>
    <n v="8.5"/>
    <s v="A man with short-term memory loss attempts to track down his wife's murderer."/>
    <s v="Christopher Nolan "/>
    <s v="Guy Pearce, Carrie-Anne Moss, Joe Pantoliano, Mark Boone Junior"/>
    <n v="986815"/>
    <n v="25540000"/>
    <s v="Blu-Ray"/>
    <n v="5.99"/>
    <n v="41"/>
    <n v="2"/>
    <n v="1258"/>
    <n v="1"/>
    <s v="B"/>
    <s v="41B"/>
    <n v="0"/>
    <n v="3.05"/>
    <n v="2.9400000000000004"/>
  </r>
  <r>
    <x v="490"/>
    <s v="Giulia"/>
    <s v="RUSSO"/>
    <x v="99"/>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4"/>
    <n v="2"/>
    <n v="1258"/>
    <n v="1"/>
    <s v="B"/>
    <s v="34B"/>
    <n v="0"/>
    <n v="5.99"/>
    <n v="4"/>
  </r>
  <r>
    <x v="491"/>
    <s v="Alice"/>
    <s v="D'ANGELO"/>
    <x v="90"/>
    <s v="Calabr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1259"/>
    <n v="2"/>
    <s v="A"/>
    <s v="22A"/>
    <n v="0"/>
    <n v="1.05"/>
    <n v="0.94"/>
  </r>
  <r>
    <x v="491"/>
    <s v="Alice"/>
    <s v="D'ANGELO"/>
    <x v="90"/>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1259"/>
    <n v="1"/>
    <s v="B"/>
    <s v="33B"/>
    <n v="0"/>
    <n v="2.23"/>
    <n v="1.7600000000000002"/>
  </r>
  <r>
    <x v="491"/>
    <s v="Alice"/>
    <s v="D'ANGELO"/>
    <x v="90"/>
    <s v="Calab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7.99"/>
    <n v="1"/>
    <n v="2"/>
    <n v="1259"/>
    <n v="1"/>
    <s v="B"/>
    <s v="1B"/>
    <n v="0"/>
    <n v="4.3899999999999997"/>
    <n v="3.6000000000000005"/>
  </r>
  <r>
    <x v="491"/>
    <s v="Alice"/>
    <s v="D'ANGELO"/>
    <x v="90"/>
    <s v="Calab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7"/>
    <n v="2"/>
    <n v="1259"/>
    <n v="1"/>
    <s v="B"/>
    <s v="37B"/>
    <n v="0"/>
    <n v="5.03"/>
    <n v="2.96"/>
  </r>
  <r>
    <x v="491"/>
    <s v="Alice"/>
    <s v="D'ANGELO"/>
    <x v="90"/>
    <s v="Cala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7.99"/>
    <n v="37"/>
    <n v="1"/>
    <n v="1259"/>
    <n v="2"/>
    <s v="A"/>
    <s v="37A"/>
    <n v="0"/>
    <n v="5.03"/>
    <n v="2.96"/>
  </r>
  <r>
    <x v="491"/>
    <s v="Mattia"/>
    <s v="GIORDANO"/>
    <x v="1"/>
    <s v="Basilicat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9.99"/>
    <n v="46"/>
    <n v="2"/>
    <n v="1260"/>
    <n v="1"/>
    <s v="B"/>
    <s v="46B"/>
    <n v="0"/>
    <n v="5.09"/>
    <n v="4.9000000000000004"/>
  </r>
  <r>
    <x v="492"/>
    <s v="Martina"/>
    <s v="BRUNO"/>
    <x v="41"/>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1261"/>
    <n v="1"/>
    <s v="A"/>
    <s v="45A"/>
    <n v="0"/>
    <n v="1.07"/>
    <n v="0.91999999999999993"/>
  </r>
  <r>
    <x v="492"/>
    <s v="Martina"/>
    <s v="BRUNO"/>
    <x v="41"/>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1261"/>
    <n v="1"/>
    <s v="B"/>
    <s v="40B"/>
    <n v="0"/>
    <n v="3.47"/>
    <n v="2.52"/>
  </r>
  <r>
    <x v="492"/>
    <s v="Martina"/>
    <s v="BRUNO"/>
    <x v="41"/>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7.99"/>
    <n v="8"/>
    <n v="2"/>
    <n v="1261"/>
    <n v="1"/>
    <s v="B"/>
    <s v="8B"/>
    <n v="0"/>
    <n v="5.03"/>
    <n v="2.96"/>
  </r>
  <r>
    <x v="492"/>
    <s v="Martina"/>
    <s v="BRUNO"/>
    <x v="41"/>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1261"/>
    <n v="3"/>
    <s v="A"/>
    <s v="20A"/>
    <n v="0"/>
    <n v="5.19"/>
    <n v="2.8"/>
  </r>
  <r>
    <x v="492"/>
    <s v="Aurora"/>
    <s v="BRUNO"/>
    <x v="4"/>
    <s v="Sardegna"/>
    <x v="6"/>
    <x v="6"/>
    <s v="N/A"/>
    <n v="96"/>
    <s v="Crime, Drama"/>
    <n v="8.9"/>
    <s v="A jury holdout attempts to prevent a miscarriage of justice by forcing his colleagues to reconsider the evidence."/>
    <s v="Sidney Lumet "/>
    <s v="Henry Fonda, Lee J. Cobb, Martin Balsam, John Fiedler"/>
    <n v="555455"/>
    <n v="0"/>
    <s v="Blu-Ray"/>
    <n v="3.99"/>
    <n v="50"/>
    <n v="2"/>
    <n v="1262"/>
    <n v="3"/>
    <s v="B"/>
    <s v="50B"/>
    <n v="5"/>
    <n v="2.5099999999999998"/>
    <n v="1.4800000000000004"/>
  </r>
  <r>
    <x v="492"/>
    <s v="Alice"/>
    <s v="BIANCO"/>
    <x v="59"/>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7"/>
    <n v="3"/>
    <n v="1263"/>
    <n v="2"/>
    <s v="C"/>
    <s v="7C"/>
    <n v="0"/>
    <n v="3.27"/>
    <n v="0.7200000000000002"/>
  </r>
  <r>
    <x v="492"/>
    <s v="Alice"/>
    <s v="BIANCO"/>
    <x v="59"/>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1263"/>
    <n v="1"/>
    <s v="C"/>
    <s v="13C"/>
    <n v="0"/>
    <n v="2.87"/>
    <n v="1.1200000000000001"/>
  </r>
  <r>
    <x v="492"/>
    <s v="Alice"/>
    <s v="BIANCO"/>
    <x v="59"/>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1263"/>
    <n v="2"/>
    <s v="A"/>
    <s v="10A"/>
    <n v="0"/>
    <n v="0.99"/>
    <n v="1"/>
  </r>
  <r>
    <x v="492"/>
    <s v="Alice"/>
    <s v="BIANCO"/>
    <x v="59"/>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3.99"/>
    <n v="41"/>
    <n v="2"/>
    <n v="1263"/>
    <n v="1"/>
    <s v="B"/>
    <s v="41B"/>
    <n v="0"/>
    <n v="2.15"/>
    <n v="1.8400000000000003"/>
  </r>
  <r>
    <x v="492"/>
    <s v="Alice"/>
    <s v="BIANCO"/>
    <x v="59"/>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1263"/>
    <n v="2"/>
    <s v="B"/>
    <s v="4B"/>
    <n v="0"/>
    <n v="4.2300000000000004"/>
    <n v="3.76"/>
  </r>
  <r>
    <x v="492"/>
    <s v="Alice"/>
    <s v="BIANCO"/>
    <x v="59"/>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41"/>
    <n v="2"/>
    <n v="1263"/>
    <n v="3"/>
    <s v="B"/>
    <s v="41B"/>
    <n v="0"/>
    <n v="7.97"/>
    <n v="6.0200000000000005"/>
  </r>
  <r>
    <x v="492"/>
    <s v="Leonardo"/>
    <s v="CARUSO"/>
    <x v="64"/>
    <s v="Umb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9.99"/>
    <n v="21"/>
    <n v="3"/>
    <n v="1264"/>
    <n v="2"/>
    <s v="C"/>
    <s v="21C"/>
    <n v="0"/>
    <n v="6.99"/>
    <n v="3"/>
  </r>
  <r>
    <x v="492"/>
    <s v="Leonardo"/>
    <s v="CARUSO"/>
    <x v="64"/>
    <s v="Umbr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3.99"/>
    <n v="37"/>
    <n v="2"/>
    <n v="1264"/>
    <n v="2"/>
    <s v="B"/>
    <s v="37B"/>
    <n v="5"/>
    <n v="2.5499999999999998"/>
    <n v="1.4400000000000004"/>
  </r>
  <r>
    <x v="492"/>
    <s v="Leonardo"/>
    <s v="CARUSO"/>
    <x v="64"/>
    <s v="Umb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1264"/>
    <n v="1"/>
    <s v="A"/>
    <s v="8A"/>
    <n v="0"/>
    <n v="2.63"/>
    <n v="1.3600000000000003"/>
  </r>
  <r>
    <x v="493"/>
    <s v="Mattia"/>
    <s v="BIANCHI"/>
    <x v="61"/>
    <s v="Friuli Venezia Giu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1265"/>
    <n v="1"/>
    <s v="A"/>
    <s v="30A"/>
    <n v="0"/>
    <n v="2.4700000000000002"/>
    <n v="1.52"/>
  </r>
  <r>
    <x v="493"/>
    <s v="Mattia"/>
    <s v="BIANCHI"/>
    <x v="61"/>
    <s v="Friuli Venezia Giu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1265"/>
    <n v="3"/>
    <s v="B"/>
    <s v="14B"/>
    <n v="0"/>
    <n v="2.4700000000000002"/>
    <n v="1.52"/>
  </r>
  <r>
    <x v="493"/>
    <s v="Mattia"/>
    <s v="BIANCHI"/>
    <x v="61"/>
    <s v="Friuli Venezia Giu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9.99"/>
    <n v="16"/>
    <n v="1"/>
    <n v="1265"/>
    <n v="2"/>
    <s v="A"/>
    <s v="16A"/>
    <n v="0"/>
    <n v="6.69"/>
    <n v="3.3"/>
  </r>
  <r>
    <x v="493"/>
    <s v="Gabriele"/>
    <s v="LOMBARDI"/>
    <x v="19"/>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3.99"/>
    <n v="20"/>
    <n v="3"/>
    <n v="1266"/>
    <n v="1"/>
    <s v="C"/>
    <s v="20C"/>
    <n v="0"/>
    <n v="2.95"/>
    <n v="1.04"/>
  </r>
  <r>
    <x v="493"/>
    <s v="Gabriele"/>
    <s v="LOMBARDI"/>
    <x v="19"/>
    <s v="Sarde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9.99"/>
    <n v="29"/>
    <n v="1"/>
    <n v="1266"/>
    <n v="2"/>
    <s v="A"/>
    <s v="29A"/>
    <n v="0"/>
    <n v="5.59"/>
    <n v="4.4000000000000004"/>
  </r>
  <r>
    <x v="494"/>
    <s v="Alice"/>
    <s v="FERRARI"/>
    <x v="79"/>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13.99"/>
    <n v="19"/>
    <n v="2"/>
    <n v="1267"/>
    <n v="3"/>
    <s v="B"/>
    <s v="19B"/>
    <n v="0"/>
    <n v="6.99"/>
    <n v="7"/>
  </r>
  <r>
    <x v="494"/>
    <s v="Alice"/>
    <s v="FERRARI"/>
    <x v="79"/>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1267"/>
    <n v="3"/>
    <s v="B"/>
    <s v="34B"/>
    <n v="0"/>
    <n v="7.55"/>
    <n v="6.44"/>
  </r>
  <r>
    <x v="495"/>
    <s v="Matteo"/>
    <s v="LOMBARDI"/>
    <x v="73"/>
    <s v="Piemonte"/>
    <x v="3"/>
    <x v="3"/>
    <s v="T "/>
    <n v="113"/>
    <s v="Mystery, Thriller"/>
    <n v="8.5"/>
    <s v="A man with short-term memory loss attempts to track down his wife's murderer."/>
    <s v="Christopher Nolan "/>
    <s v="Guy Pearce, Carrie-Anne Moss, Joe Pantoliano, Mark Boone Junior"/>
    <n v="986815"/>
    <n v="25540000"/>
    <s v="DVD"/>
    <n v="5.99"/>
    <n v="41"/>
    <n v="1"/>
    <n v="1268"/>
    <n v="1"/>
    <s v="A"/>
    <s v="41A"/>
    <n v="0"/>
    <n v="3.11"/>
    <n v="2.8800000000000003"/>
  </r>
  <r>
    <x v="495"/>
    <s v="Matteo"/>
    <s v="LOMBARDI"/>
    <x v="73"/>
    <s v="Piemont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5.99"/>
    <n v="30"/>
    <n v="2"/>
    <n v="1268"/>
    <n v="1"/>
    <s v="B"/>
    <s v="30B"/>
    <n v="0"/>
    <n v="3.59"/>
    <n v="2.4000000000000004"/>
  </r>
  <r>
    <x v="495"/>
    <s v="Matteo"/>
    <s v="LOMBARDI"/>
    <x v="73"/>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9.99"/>
    <n v="43"/>
    <n v="1"/>
    <n v="1268"/>
    <n v="1"/>
    <s v="A"/>
    <s v="43A"/>
    <n v="0"/>
    <n v="6.49"/>
    <n v="3.5"/>
  </r>
  <r>
    <x v="495"/>
    <s v="Matteo"/>
    <s v="LOMBARDI"/>
    <x v="73"/>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1268"/>
    <n v="2"/>
    <s v="B"/>
    <s v="21B"/>
    <n v="0"/>
    <n v="8.5299999999999994"/>
    <n v="5.4600000000000009"/>
  </r>
  <r>
    <x v="496"/>
    <s v="Giorgia"/>
    <s v="GATTI"/>
    <x v="81"/>
    <s v="Molis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9.99"/>
    <n v="28"/>
    <n v="3"/>
    <n v="1269"/>
    <n v="3"/>
    <s v="C"/>
    <s v="28C"/>
    <n v="0"/>
    <n v="7.69"/>
    <n v="2.2999999999999998"/>
  </r>
  <r>
    <x v="496"/>
    <s v="Giorgia"/>
    <s v="GATTI"/>
    <x v="81"/>
    <s v="Molis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1.99"/>
    <n v="36"/>
    <n v="1"/>
    <n v="1269"/>
    <n v="3"/>
    <s v="A"/>
    <s v="36A"/>
    <n v="0"/>
    <n v="1.01"/>
    <n v="0.98"/>
  </r>
  <r>
    <x v="496"/>
    <s v="Giorgia"/>
    <s v="GATTI"/>
    <x v="81"/>
    <s v="Molis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9.99"/>
    <n v="37"/>
    <n v="2"/>
    <n v="1269"/>
    <n v="2"/>
    <s v="B"/>
    <s v="37B"/>
    <n v="0"/>
    <n v="6.69"/>
    <n v="3.3"/>
  </r>
  <r>
    <x v="496"/>
    <s v="Ginevra"/>
    <s v="TESTA"/>
    <x v="83"/>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1270"/>
    <n v="2"/>
    <s v="B"/>
    <s v="29B"/>
    <n v="0"/>
    <n v="5.29"/>
    <n v="4.7"/>
  </r>
  <r>
    <x v="497"/>
    <s v="Alessandro"/>
    <s v="RIZZO"/>
    <x v="1"/>
    <s v="Basilicata"/>
    <x v="6"/>
    <x v="6"/>
    <s v="N/A"/>
    <n v="96"/>
    <s v="Crime, Drama"/>
    <n v="8.9"/>
    <s v="A jury holdout attempts to prevent a miscarriage of justice by forcing his colleagues to reconsider the evidence."/>
    <s v="Sidney Lumet "/>
    <s v="Henry Fonda, Lee J. Cobb, Martin Balsam, John Fiedler"/>
    <n v="555455"/>
    <n v="0"/>
    <s v="Digitale"/>
    <n v="9.99"/>
    <n v="50"/>
    <n v="3"/>
    <n v="1271"/>
    <n v="3"/>
    <s v="C"/>
    <s v="50C"/>
    <n v="0"/>
    <n v="7.59"/>
    <n v="2.4000000000000004"/>
  </r>
  <r>
    <x v="497"/>
    <s v="Alessandro"/>
    <s v="RIZZO"/>
    <x v="1"/>
    <s v="Basilicat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1271"/>
    <n v="1"/>
    <s v="B"/>
    <s v="4B"/>
    <n v="0"/>
    <n v="2.71"/>
    <n v="1.2800000000000002"/>
  </r>
  <r>
    <x v="497"/>
    <s v="Alessandro"/>
    <s v="RIZZO"/>
    <x v="1"/>
    <s v="Basilicat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1271"/>
    <n v="1"/>
    <s v="A"/>
    <s v="11A"/>
    <n v="0"/>
    <n v="4.13"/>
    <n v="1.8600000000000003"/>
  </r>
  <r>
    <x v="497"/>
    <s v="Alessandro"/>
    <s v="RIZZO"/>
    <x v="1"/>
    <s v="Basilica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9.99"/>
    <n v="33"/>
    <n v="2"/>
    <n v="1271"/>
    <n v="3"/>
    <s v="B"/>
    <s v="33B"/>
    <n v="0"/>
    <n v="4.99"/>
    <n v="5"/>
  </r>
  <r>
    <x v="498"/>
    <s v="Francesco"/>
    <s v="FERRI"/>
    <x v="21"/>
    <s v="Friuli Venezia Giu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1272"/>
    <n v="1"/>
    <s v="B"/>
    <s v="2B"/>
    <n v="0"/>
    <n v="4.01"/>
    <n v="1.9800000000000004"/>
  </r>
  <r>
    <x v="498"/>
    <s v="Francesco"/>
    <s v="FERRI"/>
    <x v="21"/>
    <s v="Friuli Venezia Giu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1272"/>
    <n v="1"/>
    <s v="A"/>
    <s v="27A"/>
    <n v="0"/>
    <n v="5.49"/>
    <n v="4.5"/>
  </r>
  <r>
    <x v="498"/>
    <s v="Lorenzo"/>
    <s v="MAZZA"/>
    <x v="21"/>
    <s v="Friuli Venezia Giu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1273"/>
    <n v="1"/>
    <s v="A"/>
    <s v="16A"/>
    <n v="0"/>
    <n v="1.23"/>
    <n v="0.76"/>
  </r>
  <r>
    <x v="498"/>
    <s v="Lorenzo"/>
    <s v="MAZZA"/>
    <x v="21"/>
    <s v="Friuli Venezia Giu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1273"/>
    <n v="1"/>
    <s v="B"/>
    <s v="3B"/>
    <n v="0"/>
    <n v="2.39"/>
    <n v="1.6"/>
  </r>
  <r>
    <x v="498"/>
    <s v="Lorenzo"/>
    <s v="MAZZA"/>
    <x v="21"/>
    <s v="Friuli Venezia Giu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1273"/>
    <n v="1"/>
    <s v="B"/>
    <s v="4B"/>
    <n v="0"/>
    <n v="2.63"/>
    <n v="1.3600000000000003"/>
  </r>
  <r>
    <x v="498"/>
    <s v="Lorenzo"/>
    <s v="MAZZA"/>
    <x v="21"/>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1273"/>
    <n v="1"/>
    <s v="B"/>
    <s v="18B"/>
    <n v="0"/>
    <n v="3.47"/>
    <n v="2.52"/>
  </r>
  <r>
    <x v="498"/>
    <s v="Lorenzo"/>
    <s v="MAZZA"/>
    <x v="21"/>
    <s v="Friuli Venezia Giu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35"/>
    <n v="1"/>
    <n v="1273"/>
    <n v="2"/>
    <s v="A"/>
    <s v="35A"/>
    <n v="0"/>
    <n v="5.59"/>
    <n v="2.4000000000000004"/>
  </r>
  <r>
    <x v="499"/>
    <s v="Alessandro"/>
    <s v="MARINI"/>
    <x v="22"/>
    <s v="Sarde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3.99"/>
    <n v="38"/>
    <n v="1"/>
    <n v="1274"/>
    <n v="1"/>
    <s v="A"/>
    <s v="38A"/>
    <n v="0"/>
    <n v="2.75"/>
    <n v="1.2400000000000002"/>
  </r>
  <r>
    <x v="499"/>
    <s v="Alessandro"/>
    <s v="MARINI"/>
    <x v="22"/>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9.99"/>
    <n v="46"/>
    <n v="2"/>
    <n v="1274"/>
    <n v="1"/>
    <s v="B"/>
    <s v="46B"/>
    <n v="0"/>
    <n v="6.59"/>
    <n v="3.4000000000000004"/>
  </r>
  <r>
    <x v="499"/>
    <s v="Andrea"/>
    <s v="FERRARO"/>
    <x v="6"/>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1275"/>
    <n v="1"/>
    <s v="C"/>
    <s v="9C"/>
    <n v="0"/>
    <n v="2.83"/>
    <n v="1.1600000000000001"/>
  </r>
  <r>
    <x v="499"/>
    <s v="Andrea"/>
    <s v="FERRARO"/>
    <x v="6"/>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1275"/>
    <n v="3"/>
    <s v="B"/>
    <s v="14B"/>
    <n v="0"/>
    <n v="4.87"/>
    <n v="3.12"/>
  </r>
  <r>
    <x v="499"/>
    <s v="Andrea"/>
    <s v="FERRARO"/>
    <x v="6"/>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1275"/>
    <n v="1"/>
    <s v="B"/>
    <s v="38B"/>
    <n v="0"/>
    <n v="6.09"/>
    <n v="3.9000000000000004"/>
  </r>
  <r>
    <x v="499"/>
    <s v="Alessandro"/>
    <s v="FERRARO"/>
    <x v="45"/>
    <s v="Toscana"/>
    <x v="3"/>
    <x v="3"/>
    <s v="T "/>
    <n v="113"/>
    <s v="Mystery, Thriller"/>
    <n v="8.5"/>
    <s v="A man with short-term memory loss attempts to track down his wife's murderer."/>
    <s v="Christopher Nolan "/>
    <s v="Guy Pearce, Carrie-Anne Moss, Joe Pantoliano, Mark Boone Junior"/>
    <n v="986815"/>
    <n v="25540000"/>
    <s v="DVD"/>
    <n v="5.99"/>
    <n v="41"/>
    <n v="1"/>
    <n v="1276"/>
    <n v="2"/>
    <s v="A"/>
    <s v="41A"/>
    <n v="0"/>
    <n v="3.23"/>
    <n v="2.7600000000000002"/>
  </r>
  <r>
    <x v="499"/>
    <s v="Alessandro"/>
    <s v="FERRARO"/>
    <x v="45"/>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9.99"/>
    <n v="29"/>
    <n v="1"/>
    <n v="1276"/>
    <n v="1"/>
    <s v="A"/>
    <s v="29A"/>
    <n v="0"/>
    <n v="5.49"/>
    <n v="4.5"/>
  </r>
  <r>
    <x v="500"/>
    <s v="Aurora"/>
    <s v="LONGO"/>
    <x v="23"/>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7.99"/>
    <n v="10"/>
    <n v="3"/>
    <n v="1277"/>
    <n v="1"/>
    <s v="C"/>
    <s v="10C"/>
    <n v="0"/>
    <n v="5.99"/>
    <n v="2"/>
  </r>
  <r>
    <x v="500"/>
    <s v="Aurora"/>
    <s v="LONGO"/>
    <x v="2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1277"/>
    <n v="3"/>
    <s v="B"/>
    <s v="30B"/>
    <n v="0"/>
    <n v="2.35"/>
    <n v="1.6400000000000001"/>
  </r>
  <r>
    <x v="500"/>
    <s v="Aurora"/>
    <s v="LONGO"/>
    <x v="23"/>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1277"/>
    <n v="1"/>
    <s v="B"/>
    <s v="6B"/>
    <n v="0"/>
    <n v="2.63"/>
    <n v="1.3600000000000003"/>
  </r>
  <r>
    <x v="500"/>
    <s v="Aurora"/>
    <s v="LONGO"/>
    <x v="23"/>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9.99"/>
    <n v="46"/>
    <n v="2"/>
    <n v="1277"/>
    <n v="2"/>
    <s v="B"/>
    <s v="46B"/>
    <n v="0"/>
    <n v="6.69"/>
    <n v="3.3"/>
  </r>
  <r>
    <x v="500"/>
    <s v="Sofia"/>
    <s v="ROSSI"/>
    <x v="93"/>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1278"/>
    <n v="3"/>
    <s v="A"/>
    <s v="48A"/>
    <n v="0"/>
    <n v="2.67"/>
    <n v="1.3200000000000003"/>
  </r>
  <r>
    <x v="500"/>
    <s v="Sofia"/>
    <s v="ROSSI"/>
    <x v="93"/>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1278"/>
    <n v="1"/>
    <s v="A"/>
    <s v="22A"/>
    <n v="0"/>
    <n v="4.1500000000000004"/>
    <n v="3.84"/>
  </r>
  <r>
    <x v="500"/>
    <s v="Sofia"/>
    <s v="ROSSI"/>
    <x v="93"/>
    <s v="Lombardia"/>
    <x v="36"/>
    <x v="25"/>
    <s v="VM18 "/>
    <n v="119"/>
    <s v="Crime, Drama"/>
    <n v="8.5"/>
    <s v="A former neo-nazi skinhead tries to prevent his younger brother from going down the same wrong path that he did."/>
    <s v="Tony Kaye "/>
    <s v="Edward Norton, Edward Furlong, Beverly D'Angelo, Jennifer Lien"/>
    <n v="908456"/>
    <n v="6720000"/>
    <s v="Blu-Ray"/>
    <n v="9.99"/>
    <n v="40"/>
    <n v="2"/>
    <n v="1278"/>
    <n v="1"/>
    <s v="B"/>
    <s v="40B"/>
    <n v="0"/>
    <n v="5.59"/>
    <n v="4.4000000000000004"/>
  </r>
  <r>
    <x v="500"/>
    <s v="Leonardo"/>
    <s v="ROMANO"/>
    <x v="5"/>
    <s v="Campania"/>
    <x v="6"/>
    <x v="6"/>
    <s v="N/A"/>
    <n v="96"/>
    <s v="Crime, Drama"/>
    <n v="8.9"/>
    <s v="A jury holdout attempts to prevent a miscarriage of justice by forcing his colleagues to reconsider the evidence."/>
    <s v="Sidney Lumet "/>
    <s v="Henry Fonda, Lee J. Cobb, Martin Balsam, John Fiedler"/>
    <n v="555455"/>
    <n v="0"/>
    <s v="DVD"/>
    <n v="1.99"/>
    <n v="50"/>
    <n v="1"/>
    <n v="1279"/>
    <n v="1"/>
    <s v="A"/>
    <s v="50A"/>
    <n v="5"/>
    <n v="0.99"/>
    <n v="1"/>
  </r>
  <r>
    <x v="500"/>
    <s v="Alessandro"/>
    <s v="BRUNO"/>
    <x v="60"/>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1280"/>
    <n v="3"/>
    <s v="A"/>
    <s v="43A"/>
    <n v="0"/>
    <n v="1.1299999999999999"/>
    <n v="0.8600000000000001"/>
  </r>
  <r>
    <x v="500"/>
    <s v="Alessandro"/>
    <s v="BRUNO"/>
    <x v="60"/>
    <s v="Lombardia"/>
    <x v="6"/>
    <x v="6"/>
    <s v="N/A"/>
    <n v="96"/>
    <s v="Crime, Drama"/>
    <n v="8.9"/>
    <s v="A jury holdout attempts to prevent a miscarriage of justice by forcing his colleagues to reconsider the evidence."/>
    <s v="Sidney Lumet "/>
    <s v="Henry Fonda, Lee J. Cobb, Martin Balsam, John Fiedler"/>
    <n v="555455"/>
    <n v="0"/>
    <s v="DVD"/>
    <n v="7.99"/>
    <n v="50"/>
    <n v="1"/>
    <n v="1280"/>
    <n v="3"/>
    <s v="A"/>
    <s v="50A"/>
    <n v="0"/>
    <n v="4.07"/>
    <n v="3.92"/>
  </r>
  <r>
    <x v="500"/>
    <s v="Alessandro"/>
    <s v="BRUNO"/>
    <x v="60"/>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1280"/>
    <n v="1"/>
    <s v="B"/>
    <s v="14B"/>
    <n v="0"/>
    <n v="5.69"/>
    <n v="4.3"/>
  </r>
  <r>
    <x v="501"/>
    <s v="Lorenzo"/>
    <s v="ROMANO"/>
    <x v="106"/>
    <s v="Basilicat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1281"/>
    <n v="1"/>
    <s v="A"/>
    <s v="16A"/>
    <n v="0"/>
    <n v="1.39"/>
    <n v="0.60000000000000009"/>
  </r>
  <r>
    <x v="501"/>
    <s v="Lorenzo"/>
    <s v="ROMANO"/>
    <x v="106"/>
    <s v="Basilicat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1281"/>
    <n v="1"/>
    <s v="B"/>
    <s v="2B"/>
    <n v="0"/>
    <n v="3.83"/>
    <n v="2.16"/>
  </r>
  <r>
    <x v="501"/>
    <s v="Lorenzo"/>
    <s v="ROMANO"/>
    <x v="106"/>
    <s v="Basilica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1281"/>
    <n v="1"/>
    <s v="A"/>
    <s v="37A"/>
    <n v="0"/>
    <n v="5.39"/>
    <n v="4.6000000000000005"/>
  </r>
  <r>
    <x v="501"/>
    <s v="Leonardo"/>
    <s v="SANTORO"/>
    <x v="27"/>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1282"/>
    <n v="1"/>
    <s v="A"/>
    <s v="43A"/>
    <n v="0"/>
    <n v="1.21"/>
    <n v="0.78"/>
  </r>
  <r>
    <x v="501"/>
    <s v="Leonardo"/>
    <s v="SANTORO"/>
    <x v="27"/>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5.99"/>
    <n v="1"/>
    <n v="1"/>
    <n v="1282"/>
    <n v="2"/>
    <s v="A"/>
    <s v="1A"/>
    <n v="0"/>
    <n v="3.77"/>
    <n v="2.2200000000000002"/>
  </r>
  <r>
    <x v="501"/>
    <s v="Leonardo"/>
    <s v="SANTORO"/>
    <x v="27"/>
    <s v="Lombardia"/>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1282"/>
    <n v="1"/>
    <s v="B"/>
    <s v="40B"/>
    <n v="0"/>
    <n v="7.83"/>
    <n v="6.16"/>
  </r>
  <r>
    <x v="502"/>
    <s v="Aurora"/>
    <s v="ROMANO"/>
    <x v="4"/>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7.99"/>
    <n v="10"/>
    <n v="3"/>
    <n v="1283"/>
    <n v="2"/>
    <s v="C"/>
    <s v="10C"/>
    <n v="0"/>
    <n v="5.75"/>
    <n v="2.2400000000000002"/>
  </r>
  <r>
    <x v="502"/>
    <s v="Aurora"/>
    <s v="ROMANO"/>
    <x v="4"/>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9.99"/>
    <n v="16"/>
    <n v="1"/>
    <n v="1283"/>
    <n v="1"/>
    <s v="A"/>
    <s v="16A"/>
    <n v="0"/>
    <n v="6.29"/>
    <n v="3.7"/>
  </r>
  <r>
    <x v="502"/>
    <s v="Lorenzo"/>
    <s v="FERRARO"/>
    <x v="59"/>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1284"/>
    <n v="3"/>
    <s v="A"/>
    <s v="15A"/>
    <n v="5"/>
    <n v="2.4700000000000002"/>
    <n v="1.52"/>
  </r>
  <r>
    <x v="503"/>
    <s v="Lorenzo"/>
    <s v="FARINA"/>
    <x v="71"/>
    <s v="Sici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9.99"/>
    <n v="46"/>
    <n v="2"/>
    <n v="1285"/>
    <n v="1"/>
    <s v="B"/>
    <s v="46B"/>
    <n v="0"/>
    <n v="5.29"/>
    <n v="4.7"/>
  </r>
  <r>
    <x v="503"/>
    <s v="Lorenzo"/>
    <s v="FARINA"/>
    <x v="71"/>
    <s v="Sici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3"/>
    <n v="1"/>
    <n v="1285"/>
    <n v="3"/>
    <s v="A"/>
    <s v="23A"/>
    <n v="0"/>
    <n v="6.99"/>
    <n v="3"/>
  </r>
  <r>
    <x v="503"/>
    <s v="Emma"/>
    <s v="GATTI"/>
    <x v="59"/>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3.99"/>
    <n v="20"/>
    <n v="2"/>
    <n v="1286"/>
    <n v="2"/>
    <s v="B"/>
    <s v="20B"/>
    <n v="0"/>
    <n v="2.67"/>
    <n v="1.3200000000000003"/>
  </r>
  <r>
    <x v="503"/>
    <s v="Emma"/>
    <s v="GATTI"/>
    <x v="59"/>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1286"/>
    <n v="2"/>
    <s v="B"/>
    <s v="39B"/>
    <n v="0"/>
    <n v="3.77"/>
    <n v="2.2200000000000002"/>
  </r>
  <r>
    <x v="503"/>
    <s v="Emma"/>
    <s v="GATTI"/>
    <x v="59"/>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1286"/>
    <n v="1"/>
    <s v="A"/>
    <s v="17A"/>
    <n v="0"/>
    <n v="5.79"/>
    <n v="4.2"/>
  </r>
  <r>
    <x v="503"/>
    <s v="Emma"/>
    <s v="FARINA"/>
    <x v="62"/>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1.99"/>
    <n v="24"/>
    <n v="3"/>
    <n v="1287"/>
    <n v="1"/>
    <s v="C"/>
    <s v="24C"/>
    <n v="0"/>
    <n v="1.51"/>
    <n v="0.48"/>
  </r>
  <r>
    <x v="503"/>
    <s v="Emma"/>
    <s v="RICCI"/>
    <x v="99"/>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288"/>
    <n v="1"/>
    <s v="C"/>
    <s v="24C"/>
    <n v="0"/>
    <n v="2.99"/>
    <n v="1"/>
  </r>
  <r>
    <x v="503"/>
    <s v="Emma"/>
    <s v="RICCI"/>
    <x v="99"/>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1288"/>
    <n v="1"/>
    <s v="B"/>
    <s v="14B"/>
    <n v="0"/>
    <n v="2.0299999999999998"/>
    <n v="1.9600000000000004"/>
  </r>
  <r>
    <x v="503"/>
    <s v="Emma"/>
    <s v="RICCI"/>
    <x v="99"/>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1288"/>
    <n v="3"/>
    <s v="B"/>
    <s v="5B"/>
    <n v="0"/>
    <n v="9.23"/>
    <n v="4.76"/>
  </r>
  <r>
    <x v="504"/>
    <s v="Sofia"/>
    <s v="GRASSI"/>
    <x v="18"/>
    <s v="Piemont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1289"/>
    <n v="1"/>
    <s v="C"/>
    <s v="11C"/>
    <n v="0"/>
    <n v="3.19"/>
    <n v="0.80000000000000027"/>
  </r>
  <r>
    <x v="504"/>
    <s v="Sofia"/>
    <s v="GRASSI"/>
    <x v="18"/>
    <s v="Piemont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9.99"/>
    <n v="12"/>
    <n v="1"/>
    <n v="1289"/>
    <n v="1"/>
    <s v="A"/>
    <s v="12A"/>
    <n v="0"/>
    <n v="5.39"/>
    <n v="4.6000000000000005"/>
  </r>
  <r>
    <x v="505"/>
    <s v="Andrea"/>
    <s v="GRASSI"/>
    <x v="11"/>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3.99"/>
    <n v="23"/>
    <n v="1"/>
    <n v="1290"/>
    <n v="1"/>
    <s v="A"/>
    <s v="23A"/>
    <n v="0"/>
    <n v="2.0699999999999998"/>
    <n v="1.9200000000000004"/>
  </r>
  <r>
    <x v="505"/>
    <s v="Andrea"/>
    <s v="GRASSI"/>
    <x v="11"/>
    <s v="Lazio"/>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1290"/>
    <n v="3"/>
    <s v="B"/>
    <s v="15B"/>
    <n v="0"/>
    <n v="2.5099999999999998"/>
    <n v="1.4800000000000004"/>
  </r>
  <r>
    <x v="505"/>
    <s v="Andrea"/>
    <s v="GRASSI"/>
    <x v="11"/>
    <s v="Lazio"/>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1290"/>
    <n v="2"/>
    <s v="A"/>
    <s v="44A"/>
    <n v="0"/>
    <n v="2.5099999999999998"/>
    <n v="1.4800000000000004"/>
  </r>
  <r>
    <x v="505"/>
    <s v="Andrea"/>
    <s v="GRASSI"/>
    <x v="11"/>
    <s v="Lazi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5.99"/>
    <n v="45"/>
    <n v="1"/>
    <n v="1290"/>
    <n v="1"/>
    <s v="A"/>
    <s v="45A"/>
    <n v="0"/>
    <n v="3.83"/>
    <n v="2.16"/>
  </r>
  <r>
    <x v="506"/>
    <s v="Ginevra"/>
    <s v="SERRA"/>
    <x v="67"/>
    <s v="Piemont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1.99"/>
    <n v="7"/>
    <n v="1"/>
    <n v="1291"/>
    <n v="1"/>
    <s v="A"/>
    <s v="7A"/>
    <n v="5"/>
    <n v="1.31"/>
    <n v="0.67999999999999994"/>
  </r>
  <r>
    <x v="506"/>
    <s v="Andrea"/>
    <s v="COLOMBO"/>
    <x v="103"/>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1292"/>
    <n v="1"/>
    <s v="C"/>
    <s v="46C"/>
    <n v="0"/>
    <n v="6.15"/>
    <n v="1.8399999999999999"/>
  </r>
  <r>
    <x v="506"/>
    <s v="Andrea"/>
    <s v="COLOMBO"/>
    <x v="103"/>
    <s v="Campan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1292"/>
    <n v="1"/>
    <s v="A"/>
    <s v="21A"/>
    <n v="0"/>
    <n v="5.59"/>
    <n v="4.4000000000000004"/>
  </r>
  <r>
    <x v="506"/>
    <s v="Alessandro"/>
    <s v="GIORDANO"/>
    <x v="85"/>
    <s v="Valle d'Aosta"/>
    <x v="6"/>
    <x v="6"/>
    <s v="N/A"/>
    <n v="96"/>
    <s v="Crime, Drama"/>
    <n v="8.9"/>
    <s v="A jury holdout attempts to prevent a miscarriage of justice by forcing his colleagues to reconsider the evidence."/>
    <s v="Sidney Lumet "/>
    <s v="Henry Fonda, Lee J. Cobb, Martin Balsam, John Fiedler"/>
    <n v="555455"/>
    <n v="0"/>
    <s v="Digitale"/>
    <n v="7.99"/>
    <n v="50"/>
    <n v="3"/>
    <n v="1293"/>
    <n v="1"/>
    <s v="C"/>
    <s v="50C"/>
    <n v="0"/>
    <n v="5.67"/>
    <n v="2.3200000000000003"/>
  </r>
  <r>
    <x v="506"/>
    <s v="Alessandro"/>
    <s v="GIORDANO"/>
    <x v="85"/>
    <s v="Valle d'Aost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1293"/>
    <n v="1"/>
    <s v="B"/>
    <s v="47B"/>
    <n v="0"/>
    <n v="5.49"/>
    <n v="4.5"/>
  </r>
  <r>
    <x v="507"/>
    <s v="Andrea"/>
    <s v="FERRARI"/>
    <x v="83"/>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1294"/>
    <n v="2"/>
    <s v="A"/>
    <s v="43A"/>
    <n v="5"/>
    <n v="1.37"/>
    <n v="0.61999999999999988"/>
  </r>
  <r>
    <x v="507"/>
    <s v="Andrea"/>
    <s v="FERRARI"/>
    <x v="83"/>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46"/>
    <n v="1"/>
    <n v="1294"/>
    <n v="1"/>
    <s v="A"/>
    <s v="46A"/>
    <n v="0"/>
    <n v="2.27"/>
    <n v="1.7200000000000002"/>
  </r>
  <r>
    <x v="507"/>
    <s v="Leonardo"/>
    <s v="RINALDI"/>
    <x v="16"/>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3.99"/>
    <n v="2"/>
    <n v="3"/>
    <n v="1295"/>
    <n v="1"/>
    <s v="C"/>
    <s v="2C"/>
    <n v="0"/>
    <n v="3.19"/>
    <n v="0.80000000000000027"/>
  </r>
  <r>
    <x v="507"/>
    <s v="Leonardo"/>
    <s v="RINALDI"/>
    <x v="16"/>
    <s v="Venet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1295"/>
    <n v="1"/>
    <s v="C"/>
    <s v="21C"/>
    <n v="0"/>
    <n v="6.47"/>
    <n v="1.5200000000000005"/>
  </r>
  <r>
    <x v="507"/>
    <s v="Leonardo"/>
    <s v="RINALDI"/>
    <x v="16"/>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1295"/>
    <n v="1"/>
    <s v="C"/>
    <s v="48C"/>
    <n v="0"/>
    <n v="5.03"/>
    <n v="0.96"/>
  </r>
  <r>
    <x v="507"/>
    <s v="Leonardo"/>
    <s v="RINALDI"/>
    <x v="16"/>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7"/>
    <n v="1"/>
    <n v="1295"/>
    <n v="2"/>
    <s v="A"/>
    <s v="7A"/>
    <n v="0"/>
    <n v="2.4300000000000002"/>
    <n v="1.56"/>
  </r>
  <r>
    <x v="507"/>
    <s v="Leonardo"/>
    <s v="RINALDI"/>
    <x v="16"/>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1295"/>
    <n v="2"/>
    <s v="A"/>
    <s v="47A"/>
    <n v="0"/>
    <n v="4.55"/>
    <n v="3.4400000000000004"/>
  </r>
  <r>
    <x v="508"/>
    <s v="Greta"/>
    <s v="LOMBARDI"/>
    <x v="83"/>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1296"/>
    <n v="2"/>
    <s v="C"/>
    <s v="12C"/>
    <n v="0"/>
    <n v="6.15"/>
    <n v="1.8399999999999999"/>
  </r>
  <r>
    <x v="508"/>
    <s v="Greta"/>
    <s v="LOMBARDI"/>
    <x v="83"/>
    <s v="Emilia Roma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9.99"/>
    <n v="49"/>
    <n v="3"/>
    <n v="1296"/>
    <n v="1"/>
    <s v="C"/>
    <s v="49C"/>
    <n v="0"/>
    <n v="7.69"/>
    <n v="2.2999999999999998"/>
  </r>
  <r>
    <x v="508"/>
    <s v="Greta"/>
    <s v="LOMBARDI"/>
    <x v="83"/>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5.99"/>
    <n v="9"/>
    <n v="3"/>
    <n v="1296"/>
    <n v="2"/>
    <s v="C"/>
    <s v="9C"/>
    <n v="0"/>
    <n v="4.6100000000000003"/>
    <n v="1.38"/>
  </r>
  <r>
    <x v="508"/>
    <s v="Greta"/>
    <s v="LOMBARDI"/>
    <x v="83"/>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3.99"/>
    <n v="16"/>
    <n v="1"/>
    <n v="1296"/>
    <n v="3"/>
    <s v="A"/>
    <s v="16A"/>
    <n v="5"/>
    <n v="1.99"/>
    <n v="2"/>
  </r>
  <r>
    <x v="508"/>
    <s v="Martina"/>
    <s v="LONGO"/>
    <x v="66"/>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1297"/>
    <n v="3"/>
    <s v="B"/>
    <s v="42B"/>
    <n v="0"/>
    <n v="4.2300000000000004"/>
    <n v="3.76"/>
  </r>
  <r>
    <x v="508"/>
    <s v="Martina"/>
    <s v="LONGO"/>
    <x v="66"/>
    <s v="Venet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1297"/>
    <n v="1"/>
    <s v="B"/>
    <s v="35B"/>
    <n v="0"/>
    <n v="6.09"/>
    <n v="3.9000000000000004"/>
  </r>
  <r>
    <x v="509"/>
    <s v="Alice"/>
    <s v="FERRARI"/>
    <x v="79"/>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3.99"/>
    <n v="31"/>
    <n v="2"/>
    <n v="1298"/>
    <n v="3"/>
    <s v="B"/>
    <s v="31B"/>
    <n v="5"/>
    <n v="2.11"/>
    <n v="1.8800000000000003"/>
  </r>
  <r>
    <x v="509"/>
    <s v="Alice"/>
    <s v="FERRARI"/>
    <x v="79"/>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5.99"/>
    <n v="5"/>
    <n v="1"/>
    <n v="1298"/>
    <n v="3"/>
    <s v="A"/>
    <s v="5A"/>
    <n v="0"/>
    <n v="3.35"/>
    <n v="2.64"/>
  </r>
  <r>
    <x v="510"/>
    <s v="Emma"/>
    <s v="GRASSI"/>
    <x v="96"/>
    <s v="Campan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5.99"/>
    <n v="29"/>
    <n v="3"/>
    <n v="1299"/>
    <n v="1"/>
    <s v="C"/>
    <s v="29C"/>
    <n v="0"/>
    <n v="4.7300000000000004"/>
    <n v="1.2599999999999998"/>
  </r>
  <r>
    <x v="510"/>
    <s v="Emma"/>
    <s v="GRASSI"/>
    <x v="96"/>
    <s v="Campan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3.99"/>
    <n v="24"/>
    <n v="2"/>
    <n v="1299"/>
    <n v="1"/>
    <s v="B"/>
    <s v="24B"/>
    <n v="0"/>
    <n v="2.71"/>
    <n v="1.2800000000000002"/>
  </r>
  <r>
    <x v="510"/>
    <s v="Martina"/>
    <s v="MARTINI"/>
    <x v="53"/>
    <s v="March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1300"/>
    <n v="2"/>
    <s v="A"/>
    <s v="12A"/>
    <n v="5"/>
    <n v="5.27"/>
    <n v="2.7200000000000006"/>
  </r>
  <r>
    <x v="511"/>
    <s v="Martina"/>
    <s v="ROSSI"/>
    <x v="84"/>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26"/>
    <n v="2"/>
    <n v="1301"/>
    <n v="1"/>
    <s v="B"/>
    <s v="26B"/>
    <n v="0"/>
    <n v="2.4300000000000002"/>
    <n v="1.56"/>
  </r>
  <r>
    <x v="511"/>
    <s v="Martina"/>
    <s v="ROSSI"/>
    <x v="84"/>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26"/>
    <n v="2"/>
    <n v="1301"/>
    <n v="1"/>
    <s v="B"/>
    <s v="26B"/>
    <n v="0"/>
    <n v="8.67"/>
    <n v="5.32"/>
  </r>
  <r>
    <x v="511"/>
    <s v="Mattia"/>
    <s v="ESPOSITO"/>
    <x v="86"/>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1302"/>
    <n v="1"/>
    <s v="B"/>
    <s v="46B"/>
    <n v="0"/>
    <n v="2.5099999999999998"/>
    <n v="1.4800000000000004"/>
  </r>
  <r>
    <x v="511"/>
    <s v="Mattia"/>
    <s v="ESPOSITO"/>
    <x v="86"/>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1302"/>
    <n v="3"/>
    <s v="A"/>
    <s v="47A"/>
    <n v="0"/>
    <n v="3.77"/>
    <n v="2.2200000000000002"/>
  </r>
  <r>
    <x v="511"/>
    <s v="Mattia"/>
    <s v="ESPOSITO"/>
    <x v="86"/>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1302"/>
    <n v="2"/>
    <s v="B"/>
    <s v="3B"/>
    <n v="0"/>
    <n v="8.11"/>
    <n v="5.8800000000000008"/>
  </r>
  <r>
    <x v="511"/>
    <s v="Mattia"/>
    <s v="ESPOSITO"/>
    <x v="86"/>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13.99"/>
    <n v="15"/>
    <n v="2"/>
    <n v="1302"/>
    <n v="3"/>
    <s v="B"/>
    <s v="15B"/>
    <n v="0"/>
    <n v="9.65"/>
    <n v="4.34"/>
  </r>
  <r>
    <x v="512"/>
    <s v="Greta"/>
    <s v="DE LUCA"/>
    <x v="6"/>
    <s v="Pug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1303"/>
    <n v="3"/>
    <s v="B"/>
    <s v="31B"/>
    <n v="5"/>
    <n v="4.07"/>
    <n v="1.92"/>
  </r>
  <r>
    <x v="512"/>
    <s v="Tommaso"/>
    <s v="MORETTI"/>
    <x v="57"/>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1304"/>
    <n v="3"/>
    <s v="C"/>
    <s v="43C"/>
    <n v="0"/>
    <n v="6.79"/>
    <n v="1.2000000000000002"/>
  </r>
  <r>
    <x v="512"/>
    <s v="Tommaso"/>
    <s v="MORETTI"/>
    <x v="57"/>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1304"/>
    <n v="3"/>
    <s v="A"/>
    <s v="46A"/>
    <n v="0"/>
    <n v="5.03"/>
    <n v="2.96"/>
  </r>
  <r>
    <x v="512"/>
    <s v="Tommaso"/>
    <s v="MORETTI"/>
    <x v="57"/>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1304"/>
    <n v="2"/>
    <s v="B"/>
    <s v="5B"/>
    <n v="0"/>
    <n v="8.39"/>
    <n v="5.6"/>
  </r>
  <r>
    <x v="512"/>
    <s v="Giulia"/>
    <s v="MARIANI"/>
    <x v="34"/>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1305"/>
    <n v="3"/>
    <s v="C"/>
    <s v="32C"/>
    <n v="0"/>
    <n v="5.67"/>
    <n v="2.3200000000000003"/>
  </r>
  <r>
    <x v="512"/>
    <s v="Giulia"/>
    <s v="MARIANI"/>
    <x v="34"/>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1305"/>
    <n v="1"/>
    <s v="B"/>
    <s v="25B"/>
    <n v="0"/>
    <n v="4.3099999999999996"/>
    <n v="3.6800000000000006"/>
  </r>
  <r>
    <x v="512"/>
    <s v="Riccardo"/>
    <s v="FERRARA"/>
    <x v="41"/>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1.99"/>
    <n v="37"/>
    <n v="1"/>
    <n v="1306"/>
    <n v="2"/>
    <s v="A"/>
    <s v="37A"/>
    <n v="0"/>
    <n v="1.21"/>
    <n v="0.78"/>
  </r>
  <r>
    <x v="512"/>
    <s v="Riccardo"/>
    <s v="FERRARA"/>
    <x v="41"/>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1306"/>
    <n v="2"/>
    <s v="A"/>
    <s v="10A"/>
    <n v="0"/>
    <n v="2.19"/>
    <n v="1.8000000000000003"/>
  </r>
  <r>
    <x v="512"/>
    <s v="Riccardo"/>
    <s v="FERRARA"/>
    <x v="41"/>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3.99"/>
    <n v="3"/>
    <n v="1"/>
    <n v="1306"/>
    <n v="2"/>
    <s v="A"/>
    <s v="3A"/>
    <n v="0"/>
    <n v="2.59"/>
    <n v="1.4000000000000004"/>
  </r>
  <r>
    <x v="512"/>
    <s v="Riccardo"/>
    <s v="FERRARA"/>
    <x v="41"/>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1306"/>
    <n v="1"/>
    <s v="B"/>
    <s v="18B"/>
    <n v="0"/>
    <n v="6.69"/>
    <n v="3.3"/>
  </r>
  <r>
    <x v="513"/>
    <s v="Andrea"/>
    <s v="MAZZA"/>
    <x v="16"/>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1307"/>
    <n v="2"/>
    <s v="B"/>
    <s v="42B"/>
    <n v="0"/>
    <n v="9.3699999999999992"/>
    <n v="4.620000000000001"/>
  </r>
  <r>
    <x v="513"/>
    <s v="Matteo"/>
    <s v="GENTILE"/>
    <x v="12"/>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1.99"/>
    <n v="37"/>
    <n v="3"/>
    <n v="1308"/>
    <n v="2"/>
    <s v="C"/>
    <s v="37C"/>
    <n v="0"/>
    <n v="1.67"/>
    <n v="0.32000000000000006"/>
  </r>
  <r>
    <x v="513"/>
    <s v="Matteo"/>
    <s v="GENTILE"/>
    <x v="12"/>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35"/>
    <n v="1"/>
    <n v="1308"/>
    <n v="2"/>
    <s v="A"/>
    <s v="35A"/>
    <n v="0"/>
    <n v="5.03"/>
    <n v="2.96"/>
  </r>
  <r>
    <x v="513"/>
    <s v="Giulia"/>
    <s v="MAZZA"/>
    <x v="36"/>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1309"/>
    <n v="2"/>
    <s v="C"/>
    <s v="43C"/>
    <n v="0"/>
    <n v="6.55"/>
    <n v="1.4400000000000004"/>
  </r>
  <r>
    <x v="514"/>
    <s v="Greta"/>
    <s v="BIANCHI"/>
    <x v="6"/>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1310"/>
    <n v="2"/>
    <s v="C"/>
    <s v="23C"/>
    <n v="0"/>
    <n v="4.79"/>
    <n v="1.2000000000000002"/>
  </r>
  <r>
    <x v="514"/>
    <s v="Greta"/>
    <s v="BIANCHI"/>
    <x v="6"/>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1310"/>
    <n v="1"/>
    <s v="B"/>
    <s v="30B"/>
    <n v="0"/>
    <n v="8.25"/>
    <n v="5.74"/>
  </r>
  <r>
    <x v="514"/>
    <s v="Tommaso"/>
    <s v="RICCI"/>
    <x v="85"/>
    <s v="Valle d'Aost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9.99"/>
    <n v="42"/>
    <n v="3"/>
    <n v="1311"/>
    <n v="2"/>
    <s v="C"/>
    <s v="42C"/>
    <n v="0"/>
    <n v="8.09"/>
    <n v="1.9000000000000004"/>
  </r>
  <r>
    <x v="514"/>
    <s v="Tommaso"/>
    <s v="RICCI"/>
    <x v="85"/>
    <s v="Valle d'Aos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3.99"/>
    <n v="37"/>
    <n v="2"/>
    <n v="1311"/>
    <n v="2"/>
    <s v="B"/>
    <s v="37B"/>
    <n v="0"/>
    <n v="2.63"/>
    <n v="1.3600000000000003"/>
  </r>
  <r>
    <x v="514"/>
    <s v="Tommaso"/>
    <s v="RICCI"/>
    <x v="85"/>
    <s v="Valle d'Aost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1311"/>
    <n v="1"/>
    <s v="A"/>
    <s v="7A"/>
    <n v="0"/>
    <n v="4.87"/>
    <n v="3.12"/>
  </r>
  <r>
    <x v="514"/>
    <s v="Andrea"/>
    <s v="FONTANA"/>
    <x v="104"/>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1.99"/>
    <n v="47"/>
    <n v="3"/>
    <n v="1312"/>
    <n v="1"/>
    <s v="C"/>
    <s v="47C"/>
    <n v="0"/>
    <n v="1.67"/>
    <n v="0.32000000000000006"/>
  </r>
  <r>
    <x v="514"/>
    <s v="Andrea"/>
    <s v="FONTANA"/>
    <x v="104"/>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3.99"/>
    <n v="35"/>
    <n v="2"/>
    <n v="1312"/>
    <n v="1"/>
    <s v="B"/>
    <s v="35B"/>
    <n v="0"/>
    <n v="2.67"/>
    <n v="1.3200000000000003"/>
  </r>
  <r>
    <x v="515"/>
    <s v="Emma"/>
    <s v="SANTORO"/>
    <x v="69"/>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1313"/>
    <n v="3"/>
    <s v="B"/>
    <s v="42B"/>
    <n v="0"/>
    <n v="2.63"/>
    <n v="1.3600000000000003"/>
  </r>
  <r>
    <x v="515"/>
    <s v="Emma"/>
    <s v="SANTORO"/>
    <x v="69"/>
    <s v="Lazi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1313"/>
    <n v="1"/>
    <s v="A"/>
    <s v="11A"/>
    <n v="0"/>
    <n v="4.47"/>
    <n v="3.5200000000000005"/>
  </r>
  <r>
    <x v="515"/>
    <s v="Emma"/>
    <s v="SANTORO"/>
    <x v="69"/>
    <s v="Lazio"/>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1313"/>
    <n v="2"/>
    <s v="B"/>
    <s v="14B"/>
    <n v="0"/>
    <n v="4.95"/>
    <n v="3.04"/>
  </r>
  <r>
    <x v="516"/>
    <s v="Lorenzo"/>
    <s v="COLOMBO"/>
    <x v="50"/>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1314"/>
    <n v="1"/>
    <s v="A"/>
    <s v="14A"/>
    <n v="0"/>
    <n v="6.29"/>
    <n v="3.7"/>
  </r>
  <r>
    <x v="516"/>
    <s v="Aurora"/>
    <s v="FARINA"/>
    <x v="16"/>
    <s v="Veneto"/>
    <x v="6"/>
    <x v="6"/>
    <s v="N/A"/>
    <n v="96"/>
    <s v="Crime, Drama"/>
    <n v="8.9"/>
    <s v="A jury holdout attempts to prevent a miscarriage of justice by forcing his colleagues to reconsider the evidence."/>
    <s v="Sidney Lumet "/>
    <s v="Henry Fonda, Lee J. Cobb, Martin Balsam, John Fiedler"/>
    <n v="555455"/>
    <n v="0"/>
    <s v="Digitale"/>
    <n v="5.99"/>
    <n v="50"/>
    <n v="3"/>
    <n v="1315"/>
    <n v="3"/>
    <s v="C"/>
    <s v="50C"/>
    <n v="0"/>
    <n v="4.43"/>
    <n v="1.5600000000000005"/>
  </r>
  <r>
    <x v="516"/>
    <s v="Aurora"/>
    <s v="FARINA"/>
    <x v="16"/>
    <s v="Venet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9.99"/>
    <n v="49"/>
    <n v="3"/>
    <n v="1315"/>
    <n v="2"/>
    <s v="C"/>
    <s v="49C"/>
    <n v="0"/>
    <n v="6.99"/>
    <n v="3"/>
  </r>
  <r>
    <x v="516"/>
    <s v="Aurora"/>
    <s v="FARINA"/>
    <x v="16"/>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1315"/>
    <n v="1"/>
    <s v="B"/>
    <s v="4B"/>
    <n v="0"/>
    <n v="2.59"/>
    <n v="1.4000000000000004"/>
  </r>
  <r>
    <x v="516"/>
    <s v="Aurora"/>
    <s v="FARINA"/>
    <x v="1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1315"/>
    <n v="2"/>
    <s v="A"/>
    <s v="32A"/>
    <n v="0"/>
    <n v="3.47"/>
    <n v="2.52"/>
  </r>
  <r>
    <x v="516"/>
    <s v="Aurora"/>
    <s v="FARINA"/>
    <x v="16"/>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5.99"/>
    <n v="13"/>
    <n v="1"/>
    <n v="1315"/>
    <n v="2"/>
    <s v="A"/>
    <s v="13A"/>
    <n v="0"/>
    <n v="3.89"/>
    <n v="2.1"/>
  </r>
  <r>
    <x v="516"/>
    <s v="Francesco"/>
    <s v="MARTINI"/>
    <x v="9"/>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1316"/>
    <n v="1"/>
    <s v="B"/>
    <s v="28B"/>
    <n v="5"/>
    <n v="5.03"/>
    <n v="2.96"/>
  </r>
  <r>
    <x v="517"/>
    <s v="Greta"/>
    <s v="BRUNO"/>
    <x v="17"/>
    <s v="Campan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1317"/>
    <n v="3"/>
    <s v="C"/>
    <s v="38C"/>
    <n v="0"/>
    <n v="3.15"/>
    <n v="0.8400000000000003"/>
  </r>
  <r>
    <x v="517"/>
    <s v="Greta"/>
    <s v="BRUNO"/>
    <x v="17"/>
    <s v="Campan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1317"/>
    <n v="3"/>
    <s v="B"/>
    <s v="4B"/>
    <n v="0"/>
    <n v="4.99"/>
    <n v="5"/>
  </r>
  <r>
    <x v="517"/>
    <s v="Chiara"/>
    <s v="DE LUCA"/>
    <x v="21"/>
    <s v="Friuli Venezia Giu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1318"/>
    <n v="1"/>
    <s v="C"/>
    <s v="23C"/>
    <n v="0"/>
    <n v="4.25"/>
    <n v="1.7400000000000002"/>
  </r>
  <r>
    <x v="517"/>
    <s v="Chiara"/>
    <s v="DE LUCA"/>
    <x v="21"/>
    <s v="Friuli Venezia Giu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5.99"/>
    <n v="48"/>
    <n v="1"/>
    <n v="1318"/>
    <n v="3"/>
    <s v="A"/>
    <s v="48A"/>
    <n v="0"/>
    <n v="4.13"/>
    <n v="1.8600000000000003"/>
  </r>
  <r>
    <x v="518"/>
    <s v="Emma"/>
    <s v="RIZZO"/>
    <x v="17"/>
    <s v="Campania"/>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1319"/>
    <n v="3"/>
    <s v="A"/>
    <s v="44A"/>
    <n v="0"/>
    <n v="3.11"/>
    <n v="2.8800000000000003"/>
  </r>
  <r>
    <x v="518"/>
    <s v="Emma"/>
    <s v="RIZZO"/>
    <x v="17"/>
    <s v="Campan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1319"/>
    <n v="1"/>
    <s v="B"/>
    <s v="9B"/>
    <n v="0"/>
    <n v="3.65"/>
    <n v="2.3400000000000003"/>
  </r>
  <r>
    <x v="518"/>
    <s v="Aurora"/>
    <s v="FERRI"/>
    <x v="28"/>
    <s v="Sarde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1320"/>
    <n v="2"/>
    <s v="C"/>
    <s v="1C"/>
    <n v="0"/>
    <n v="3.07"/>
    <n v="0.92000000000000037"/>
  </r>
  <r>
    <x v="518"/>
    <s v="Aurora"/>
    <s v="FERRI"/>
    <x v="28"/>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1320"/>
    <n v="2"/>
    <s v="C"/>
    <s v="16C"/>
    <n v="0"/>
    <n v="5.99"/>
    <n v="2"/>
  </r>
  <r>
    <x v="518"/>
    <s v="Aurora"/>
    <s v="FERRI"/>
    <x v="28"/>
    <s v="Sardegna"/>
    <x v="6"/>
    <x v="6"/>
    <s v="N/A"/>
    <n v="96"/>
    <s v="Crime, Drama"/>
    <n v="8.9"/>
    <s v="A jury holdout attempts to prevent a miscarriage of justice by forcing his colleagues to reconsider the evidence."/>
    <s v="Sidney Lumet "/>
    <s v="Henry Fonda, Lee J. Cobb, Martin Balsam, John Fiedler"/>
    <n v="555455"/>
    <n v="0"/>
    <s v="DVD"/>
    <n v="5.99"/>
    <n v="50"/>
    <n v="1"/>
    <n v="1320"/>
    <n v="1"/>
    <s v="A"/>
    <s v="50A"/>
    <n v="0"/>
    <n v="3.89"/>
    <n v="2.1"/>
  </r>
  <r>
    <x v="518"/>
    <s v="Alice"/>
    <s v="FERRARI"/>
    <x v="79"/>
    <s v="Sici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3.99"/>
    <n v="20"/>
    <n v="3"/>
    <n v="1321"/>
    <n v="2"/>
    <s v="C"/>
    <s v="20C"/>
    <n v="0"/>
    <n v="2.99"/>
    <n v="1"/>
  </r>
  <r>
    <x v="518"/>
    <s v="Alice"/>
    <s v="FERRARI"/>
    <x v="79"/>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1321"/>
    <n v="1"/>
    <s v="B"/>
    <s v="6B"/>
    <n v="0"/>
    <n v="2.35"/>
    <n v="1.6400000000000001"/>
  </r>
  <r>
    <x v="518"/>
    <s v="Alice"/>
    <s v="FERRARI"/>
    <x v="79"/>
    <s v="Sici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5.99"/>
    <n v="39"/>
    <n v="1"/>
    <n v="1321"/>
    <n v="2"/>
    <s v="A"/>
    <s v="39A"/>
    <n v="5"/>
    <n v="3.65"/>
    <n v="2.3400000000000003"/>
  </r>
  <r>
    <x v="519"/>
    <s v="Mattia"/>
    <s v="PELLEGRINI"/>
    <x v="22"/>
    <s v="Sarde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13.99"/>
    <n v="28"/>
    <n v="2"/>
    <n v="1322"/>
    <n v="1"/>
    <s v="B"/>
    <s v="28B"/>
    <n v="0"/>
    <n v="9.09"/>
    <n v="4.9000000000000004"/>
  </r>
  <r>
    <x v="519"/>
    <s v="Chiara"/>
    <s v="MARTINELLI"/>
    <x v="16"/>
    <s v="Venet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1323"/>
    <n v="3"/>
    <s v="A"/>
    <s v="14A"/>
    <n v="0"/>
    <n v="1.03"/>
    <n v="0.96"/>
  </r>
  <r>
    <x v="519"/>
    <s v="Chiara"/>
    <s v="MARTINELLI"/>
    <x v="16"/>
    <s v="Venet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9.99"/>
    <n v="23"/>
    <n v="2"/>
    <n v="1323"/>
    <n v="1"/>
    <s v="B"/>
    <s v="23B"/>
    <n v="0"/>
    <n v="6.79"/>
    <n v="3.2"/>
  </r>
  <r>
    <x v="520"/>
    <s v="Gabriele"/>
    <s v="ROSSETTI"/>
    <x v="80"/>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3.99"/>
    <n v="47"/>
    <n v="2"/>
    <n v="1324"/>
    <n v="3"/>
    <s v="B"/>
    <s v="47B"/>
    <n v="0"/>
    <n v="2.0299999999999998"/>
    <n v="1.9600000000000004"/>
  </r>
  <r>
    <x v="520"/>
    <s v="Gabriele"/>
    <s v="ROSSETTI"/>
    <x v="80"/>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1324"/>
    <n v="2"/>
    <s v="A"/>
    <s v="29A"/>
    <n v="5"/>
    <n v="3.89"/>
    <n v="2.1"/>
  </r>
  <r>
    <x v="520"/>
    <s v="Andrea"/>
    <s v="MARTINELLI"/>
    <x v="26"/>
    <s v="Abruzz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1325"/>
    <n v="2"/>
    <s v="A"/>
    <s v="43A"/>
    <n v="0"/>
    <n v="1.1499999999999999"/>
    <n v="0.84000000000000008"/>
  </r>
  <r>
    <x v="520"/>
    <s v="Andrea"/>
    <s v="MARTINELLI"/>
    <x v="26"/>
    <s v="Abruzz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1325"/>
    <n v="3"/>
    <s v="A"/>
    <s v="16A"/>
    <n v="0"/>
    <n v="3.11"/>
    <n v="2.8800000000000003"/>
  </r>
  <r>
    <x v="520"/>
    <s v="Andrea"/>
    <s v="MARTINELLI"/>
    <x v="26"/>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5.99"/>
    <n v="42"/>
    <n v="1"/>
    <n v="1325"/>
    <n v="1"/>
    <s v="A"/>
    <s v="42A"/>
    <n v="0"/>
    <n v="3.59"/>
    <n v="2.4000000000000004"/>
  </r>
  <r>
    <x v="520"/>
    <s v="Matteo"/>
    <s v="GALLI"/>
    <x v="50"/>
    <s v="Puglia"/>
    <x v="36"/>
    <x v="25"/>
    <s v="VM18 "/>
    <n v="119"/>
    <s v="Crime, Drama"/>
    <n v="8.5"/>
    <s v="A former neo-nazi skinhead tries to prevent his younger brother from going down the same wrong path that he did."/>
    <s v="Tony Kaye "/>
    <s v="Edward Norton, Edward Furlong, Beverly D'Angelo, Jennifer Lien"/>
    <n v="908456"/>
    <n v="6720000"/>
    <s v="Digitale"/>
    <n v="9.99"/>
    <n v="40"/>
    <n v="3"/>
    <n v="1326"/>
    <n v="1"/>
    <s v="C"/>
    <s v="40C"/>
    <n v="0"/>
    <n v="7.49"/>
    <n v="2.5"/>
  </r>
  <r>
    <x v="520"/>
    <s v="Matteo"/>
    <s v="GALLI"/>
    <x v="50"/>
    <s v="Pug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1326"/>
    <n v="1"/>
    <s v="A"/>
    <s v="36A"/>
    <n v="0"/>
    <n v="3.23"/>
    <n v="2.7600000000000002"/>
  </r>
  <r>
    <x v="520"/>
    <s v="Matteo"/>
    <s v="GALLI"/>
    <x v="50"/>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7.99"/>
    <n v="38"/>
    <n v="1"/>
    <n v="1326"/>
    <n v="1"/>
    <s v="A"/>
    <s v="38A"/>
    <n v="0"/>
    <n v="4.95"/>
    <n v="3.04"/>
  </r>
  <r>
    <x v="520"/>
    <s v="Matteo"/>
    <s v="GALLI"/>
    <x v="50"/>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9.99"/>
    <n v="45"/>
    <n v="1"/>
    <n v="1326"/>
    <n v="1"/>
    <s v="A"/>
    <s v="45A"/>
    <n v="0"/>
    <n v="5.79"/>
    <n v="4.2"/>
  </r>
  <r>
    <x v="520"/>
    <s v="Emma"/>
    <s v="RUSSO"/>
    <x v="76"/>
    <s v="Lazio"/>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327"/>
    <n v="1"/>
    <s v="C"/>
    <s v="15C"/>
    <n v="0"/>
    <n v="5.59"/>
    <n v="2.4000000000000004"/>
  </r>
  <r>
    <x v="520"/>
    <s v="Emma"/>
    <s v="RUSSO"/>
    <x v="76"/>
    <s v="Lazio"/>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1327"/>
    <n v="1"/>
    <s v="C"/>
    <s v="1C"/>
    <n v="0"/>
    <n v="5.75"/>
    <n v="2.2400000000000002"/>
  </r>
  <r>
    <x v="520"/>
    <s v="Emma"/>
    <s v="RUSSO"/>
    <x v="76"/>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1327"/>
    <n v="1"/>
    <s v="C"/>
    <s v="47C"/>
    <n v="0"/>
    <n v="8.09"/>
    <n v="1.9000000000000004"/>
  </r>
  <r>
    <x v="520"/>
    <s v="Emma"/>
    <s v="RUSSO"/>
    <x v="76"/>
    <s v="Lazi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1327"/>
    <n v="3"/>
    <s v="C"/>
    <s v="43C"/>
    <n v="0"/>
    <n v="6.71"/>
    <n v="1.2800000000000002"/>
  </r>
  <r>
    <x v="520"/>
    <s v="Emma"/>
    <s v="RUSSO"/>
    <x v="76"/>
    <s v="Lazi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1327"/>
    <n v="1"/>
    <s v="A"/>
    <s v="30A"/>
    <n v="0"/>
    <n v="3.17"/>
    <n v="2.8200000000000003"/>
  </r>
  <r>
    <x v="521"/>
    <s v="Mattia"/>
    <s v="BERNARDI"/>
    <x v="77"/>
    <s v="Lazi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1328"/>
    <n v="1"/>
    <s v="A"/>
    <s v="34A"/>
    <n v="0"/>
    <n v="3.47"/>
    <n v="2.52"/>
  </r>
  <r>
    <x v="521"/>
    <s v="Mattia"/>
    <s v="BERNARDI"/>
    <x v="77"/>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1328"/>
    <n v="1"/>
    <s v="B"/>
    <s v="17B"/>
    <n v="0"/>
    <n v="3.59"/>
    <n v="2.4000000000000004"/>
  </r>
  <r>
    <x v="522"/>
    <s v="Ginevra"/>
    <s v="MANCINI"/>
    <x v="0"/>
    <s v="Liguria"/>
    <x v="6"/>
    <x v="6"/>
    <s v="N/A"/>
    <n v="96"/>
    <s v="Crime, Drama"/>
    <n v="8.9"/>
    <s v="A jury holdout attempts to prevent a miscarriage of justice by forcing his colleagues to reconsider the evidence."/>
    <s v="Sidney Lumet "/>
    <s v="Henry Fonda, Lee J. Cobb, Martin Balsam, John Fiedler"/>
    <n v="555455"/>
    <n v="0"/>
    <s v="Digitale"/>
    <n v="3.99"/>
    <n v="50"/>
    <n v="3"/>
    <n v="1329"/>
    <n v="2"/>
    <s v="C"/>
    <s v="50C"/>
    <n v="0"/>
    <n v="3.27"/>
    <n v="0.7200000000000002"/>
  </r>
  <r>
    <x v="522"/>
    <s v="Ginevra"/>
    <s v="MANCINI"/>
    <x v="0"/>
    <s v="Ligu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1329"/>
    <n v="1"/>
    <s v="C"/>
    <s v="43C"/>
    <n v="0"/>
    <n v="5.59"/>
    <n v="2.4000000000000004"/>
  </r>
  <r>
    <x v="522"/>
    <s v="Ginevra"/>
    <s v="MANCINI"/>
    <x v="0"/>
    <s v="Ligu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1329"/>
    <n v="1"/>
    <s v="B"/>
    <s v="9B"/>
    <n v="0"/>
    <n v="5.19"/>
    <n v="2.8"/>
  </r>
  <r>
    <x v="522"/>
    <s v="Ginevra"/>
    <s v="MANCINI"/>
    <x v="0"/>
    <s v="Ligu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1329"/>
    <n v="1"/>
    <s v="B"/>
    <s v="8B"/>
    <n v="0"/>
    <n v="8.9499999999999993"/>
    <n v="5.0400000000000009"/>
  </r>
  <r>
    <x v="522"/>
    <s v="Giulia"/>
    <s v="FERRI"/>
    <x v="95"/>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46"/>
    <n v="1"/>
    <n v="1330"/>
    <n v="3"/>
    <s v="A"/>
    <s v="46A"/>
    <n v="5"/>
    <n v="1.99"/>
    <n v="2"/>
  </r>
  <r>
    <x v="522"/>
    <s v="Mattia"/>
    <s v="GALLO"/>
    <x v="106"/>
    <s v="Basilicat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1331"/>
    <n v="3"/>
    <s v="C"/>
    <s v="32C"/>
    <n v="0"/>
    <n v="4.91"/>
    <n v="1.08"/>
  </r>
  <r>
    <x v="522"/>
    <s v="Mattia"/>
    <s v="GALLO"/>
    <x v="106"/>
    <s v="Basilicata"/>
    <x v="36"/>
    <x v="25"/>
    <s v="VM18 "/>
    <n v="119"/>
    <s v="Crime, Drama"/>
    <n v="8.5"/>
    <s v="A former neo-nazi skinhead tries to prevent his younger brother from going down the same wrong path that he did."/>
    <s v="Tony Kaye "/>
    <s v="Edward Norton, Edward Furlong, Beverly D'Angelo, Jennifer Lien"/>
    <n v="908456"/>
    <n v="6720000"/>
    <s v="DVD"/>
    <n v="5.99"/>
    <n v="40"/>
    <n v="1"/>
    <n v="1331"/>
    <n v="3"/>
    <s v="A"/>
    <s v="40A"/>
    <n v="0"/>
    <n v="3.59"/>
    <n v="2.4000000000000004"/>
  </r>
  <r>
    <x v="523"/>
    <s v="Leonardo"/>
    <s v="MARINI"/>
    <x v="60"/>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1332"/>
    <n v="1"/>
    <s v="C"/>
    <s v="37C"/>
    <n v="0"/>
    <n v="5.75"/>
    <n v="2.2400000000000002"/>
  </r>
  <r>
    <x v="523"/>
    <s v="Lorenzo"/>
    <s v="RUSSO"/>
    <x v="66"/>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3.99"/>
    <n v="20"/>
    <n v="3"/>
    <n v="1333"/>
    <n v="3"/>
    <s v="C"/>
    <s v="20C"/>
    <n v="0"/>
    <n v="3.35"/>
    <n v="0.64000000000000012"/>
  </r>
  <r>
    <x v="523"/>
    <s v="Lorenzo"/>
    <s v="RUSSO"/>
    <x v="66"/>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1333"/>
    <n v="2"/>
    <s v="C"/>
    <s v="16C"/>
    <n v="0"/>
    <n v="6.15"/>
    <n v="1.8399999999999999"/>
  </r>
  <r>
    <x v="523"/>
    <s v="Lorenzo"/>
    <s v="RUSSO"/>
    <x v="66"/>
    <s v="Veneto"/>
    <x v="6"/>
    <x v="6"/>
    <s v="N/A"/>
    <n v="96"/>
    <s v="Crime, Drama"/>
    <n v="8.9"/>
    <s v="A jury holdout attempts to prevent a miscarriage of justice by forcing his colleagues to reconsider the evidence."/>
    <s v="Sidney Lumet "/>
    <s v="Henry Fonda, Lee J. Cobb, Martin Balsam, John Fiedler"/>
    <n v="555455"/>
    <n v="0"/>
    <s v="Digitale"/>
    <n v="5.99"/>
    <n v="50"/>
    <n v="3"/>
    <n v="1333"/>
    <n v="2"/>
    <s v="C"/>
    <s v="50C"/>
    <n v="0"/>
    <n v="5.03"/>
    <n v="0.96"/>
  </r>
  <r>
    <x v="523"/>
    <s v="Lorenzo"/>
    <s v="RUSSO"/>
    <x v="66"/>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1333"/>
    <n v="1"/>
    <s v="A"/>
    <s v="48A"/>
    <n v="0"/>
    <n v="1.19"/>
    <n v="0.8"/>
  </r>
  <r>
    <x v="524"/>
    <s v="Sofia"/>
    <s v="GALLO"/>
    <x v="5"/>
    <s v="Campan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1334"/>
    <n v="1"/>
    <s v="C"/>
    <s v="39C"/>
    <n v="0"/>
    <n v="4.7300000000000004"/>
    <n v="1.2599999999999998"/>
  </r>
  <r>
    <x v="524"/>
    <s v="Gabriele"/>
    <s v="GRECO"/>
    <x v="99"/>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1335"/>
    <n v="3"/>
    <s v="A"/>
    <s v="42A"/>
    <n v="5"/>
    <n v="1.0900000000000001"/>
    <n v="0.89999999999999991"/>
  </r>
  <r>
    <x v="524"/>
    <s v="Francesco"/>
    <s v="GALLI"/>
    <x v="31"/>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1336"/>
    <n v="1"/>
    <s v="C"/>
    <s v="8C"/>
    <n v="0"/>
    <n v="3.23"/>
    <n v="0.76000000000000023"/>
  </r>
  <r>
    <x v="524"/>
    <s v="Francesco"/>
    <s v="GALLI"/>
    <x v="31"/>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6"/>
    <n v="2"/>
    <n v="1336"/>
    <n v="1"/>
    <s v="B"/>
    <s v="6B"/>
    <n v="0"/>
    <n v="7.69"/>
    <n v="6.3"/>
  </r>
  <r>
    <x v="524"/>
    <s v="Alice"/>
    <s v="COSTA"/>
    <x v="25"/>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1.99"/>
    <n v="46"/>
    <n v="3"/>
    <n v="1337"/>
    <n v="1"/>
    <s v="C"/>
    <s v="46C"/>
    <n v="0"/>
    <n v="1.51"/>
    <n v="0.48"/>
  </r>
  <r>
    <x v="524"/>
    <s v="Alice"/>
    <s v="COSTA"/>
    <x v="25"/>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1337"/>
    <n v="1"/>
    <s v="C"/>
    <s v="24C"/>
    <n v="0"/>
    <n v="5.91"/>
    <n v="2.08"/>
  </r>
  <r>
    <x v="524"/>
    <s v="Alice"/>
    <s v="COSTA"/>
    <x v="25"/>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1337"/>
    <n v="1"/>
    <s v="A"/>
    <s v="48A"/>
    <n v="0"/>
    <n v="1.17"/>
    <n v="0.82000000000000006"/>
  </r>
  <r>
    <x v="525"/>
    <s v="Aurora"/>
    <s v="GALLI"/>
    <x v="18"/>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43"/>
    <n v="2"/>
    <n v="1338"/>
    <n v="2"/>
    <s v="B"/>
    <s v="43B"/>
    <n v="0"/>
    <n v="4.1900000000000004"/>
    <n v="1.7999999999999998"/>
  </r>
  <r>
    <x v="525"/>
    <s v="Aurora"/>
    <s v="GALLI"/>
    <x v="18"/>
    <s v="Piemont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1338"/>
    <n v="3"/>
    <s v="A"/>
    <s v="22A"/>
    <n v="0"/>
    <n v="4.95"/>
    <n v="3.04"/>
  </r>
  <r>
    <x v="526"/>
    <s v="Sofia"/>
    <s v="GATTI"/>
    <x v="27"/>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1339"/>
    <n v="1"/>
    <s v="C"/>
    <s v="16C"/>
    <n v="0"/>
    <n v="2.91"/>
    <n v="1.08"/>
  </r>
  <r>
    <x v="526"/>
    <s v="Sofia"/>
    <s v="GATTI"/>
    <x v="27"/>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1339"/>
    <n v="1"/>
    <s v="B"/>
    <s v="25B"/>
    <n v="0"/>
    <n v="5.19"/>
    <n v="2.8"/>
  </r>
  <r>
    <x v="526"/>
    <s v="Sofia"/>
    <s v="GATTI"/>
    <x v="27"/>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13.99"/>
    <n v="1"/>
    <n v="2"/>
    <n v="1339"/>
    <n v="3"/>
    <s v="B"/>
    <s v="1B"/>
    <n v="0"/>
    <n v="9.23"/>
    <n v="4.76"/>
  </r>
  <r>
    <x v="526"/>
    <s v="Francesco"/>
    <s v="GRECO"/>
    <x v="42"/>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1340"/>
    <n v="3"/>
    <s v="C"/>
    <s v="26C"/>
    <n v="0"/>
    <n v="4.7300000000000004"/>
    <n v="1.2599999999999998"/>
  </r>
  <r>
    <x v="526"/>
    <s v="Francesco"/>
    <s v="GRECO"/>
    <x v="42"/>
    <s v="Liguria"/>
    <x v="3"/>
    <x v="3"/>
    <s v="T "/>
    <n v="113"/>
    <s v="Mystery, Thriller"/>
    <n v="8.5"/>
    <s v="A man with short-term memory loss attempts to track down his wife's murderer."/>
    <s v="Christopher Nolan "/>
    <s v="Guy Pearce, Carrie-Anne Moss, Joe Pantoliano, Mark Boone Junior"/>
    <n v="986815"/>
    <n v="25540000"/>
    <s v="Digitale"/>
    <n v="3.99"/>
    <n v="41"/>
    <n v="3"/>
    <n v="1340"/>
    <n v="1"/>
    <s v="C"/>
    <s v="41C"/>
    <n v="0"/>
    <n v="2.99"/>
    <n v="1"/>
  </r>
  <r>
    <x v="526"/>
    <s v="Francesco"/>
    <s v="GRECO"/>
    <x v="42"/>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1340"/>
    <n v="3"/>
    <s v="B"/>
    <s v="25B"/>
    <n v="0"/>
    <n v="7.55"/>
    <n v="6.44"/>
  </r>
  <r>
    <x v="526"/>
    <s v="Alessandro"/>
    <s v="FONTANA"/>
    <x v="36"/>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1341"/>
    <n v="3"/>
    <s v="A"/>
    <s v="39A"/>
    <n v="5"/>
    <n v="2.11"/>
    <n v="1.8800000000000003"/>
  </r>
  <r>
    <x v="527"/>
    <s v="Martina"/>
    <s v="GENTILE"/>
    <x v="85"/>
    <s v="Valle d'Aost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1342"/>
    <n v="2"/>
    <s v="C"/>
    <s v="1C"/>
    <n v="0"/>
    <n v="4.55"/>
    <n v="1.4400000000000004"/>
  </r>
  <r>
    <x v="527"/>
    <s v="Martina"/>
    <s v="GENTILE"/>
    <x v="85"/>
    <s v="Valle d'Aost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13.99"/>
    <n v="10"/>
    <n v="2"/>
    <n v="1342"/>
    <n v="2"/>
    <s v="B"/>
    <s v="10B"/>
    <n v="0"/>
    <n v="9.3699999999999992"/>
    <n v="4.620000000000001"/>
  </r>
  <r>
    <x v="527"/>
    <s v="Giulia"/>
    <s v="MAZZA"/>
    <x v="36"/>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1343"/>
    <n v="1"/>
    <s v="C"/>
    <s v="20C"/>
    <n v="0"/>
    <n v="5.67"/>
    <n v="2.3200000000000003"/>
  </r>
  <r>
    <x v="527"/>
    <s v="Giulia"/>
    <s v="MAZZA"/>
    <x v="36"/>
    <s v="Lombardia"/>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1343"/>
    <n v="1"/>
    <s v="C"/>
    <s v="40C"/>
    <n v="0"/>
    <n v="2.99"/>
    <n v="1"/>
  </r>
  <r>
    <x v="527"/>
    <s v="Giulia"/>
    <s v="MAZZA"/>
    <x v="36"/>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1343"/>
    <n v="1"/>
    <s v="C"/>
    <s v="37C"/>
    <n v="0"/>
    <n v="4.8499999999999996"/>
    <n v="1.1400000000000006"/>
  </r>
  <r>
    <x v="527"/>
    <s v="Giulia"/>
    <s v="MAZZA"/>
    <x v="36"/>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1343"/>
    <n v="3"/>
    <s v="C"/>
    <s v="27C"/>
    <n v="0"/>
    <n v="5.09"/>
    <n v="0.90000000000000036"/>
  </r>
  <r>
    <x v="527"/>
    <s v="Giulia"/>
    <s v="MAZZA"/>
    <x v="36"/>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1343"/>
    <n v="1"/>
    <s v="A"/>
    <s v="11A"/>
    <n v="0"/>
    <n v="3.89"/>
    <n v="2.1"/>
  </r>
  <r>
    <x v="527"/>
    <s v="Giulia"/>
    <s v="MAZZA"/>
    <x v="36"/>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13.99"/>
    <n v="14"/>
    <n v="2"/>
    <n v="1343"/>
    <n v="2"/>
    <s v="B"/>
    <s v="14B"/>
    <n v="0"/>
    <n v="7.41"/>
    <n v="6.58"/>
  </r>
  <r>
    <x v="528"/>
    <s v="Greta"/>
    <s v="GALLO"/>
    <x v="25"/>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7.99"/>
    <n v="35"/>
    <n v="3"/>
    <n v="1344"/>
    <n v="1"/>
    <s v="C"/>
    <s v="35C"/>
    <n v="0"/>
    <n v="5.91"/>
    <n v="2.08"/>
  </r>
  <r>
    <x v="528"/>
    <s v="Greta"/>
    <s v="GALLO"/>
    <x v="25"/>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9.99"/>
    <n v="1"/>
    <n v="1"/>
    <n v="1344"/>
    <n v="1"/>
    <s v="A"/>
    <s v="1A"/>
    <n v="0"/>
    <n v="6.59"/>
    <n v="3.4000000000000004"/>
  </r>
  <r>
    <x v="528"/>
    <s v="Martina"/>
    <s v="LONGO"/>
    <x v="66"/>
    <s v="Venet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1345"/>
    <n v="2"/>
    <s v="A"/>
    <s v="36A"/>
    <n v="5"/>
    <n v="2.39"/>
    <n v="1.6"/>
  </r>
  <r>
    <x v="529"/>
    <s v="Gabriele"/>
    <s v="MARCHETTI"/>
    <x v="18"/>
    <s v="Piemonte"/>
    <x v="6"/>
    <x v="6"/>
    <s v="N/A"/>
    <n v="96"/>
    <s v="Crime, Drama"/>
    <n v="8.9"/>
    <s v="A jury holdout attempts to prevent a miscarriage of justice by forcing his colleagues to reconsider the evidence."/>
    <s v="Sidney Lumet "/>
    <s v="Henry Fonda, Lee J. Cobb, Martin Balsam, John Fiedler"/>
    <n v="555455"/>
    <n v="0"/>
    <s v="Blu-Ray"/>
    <n v="3.99"/>
    <n v="50"/>
    <n v="2"/>
    <n v="1346"/>
    <n v="1"/>
    <s v="B"/>
    <s v="50B"/>
    <n v="5"/>
    <n v="2.79"/>
    <n v="1.2000000000000002"/>
  </r>
  <r>
    <x v="529"/>
    <s v="Ginevra"/>
    <s v="ROSSETTI"/>
    <x v="39"/>
    <s v="Toscana"/>
    <x v="6"/>
    <x v="6"/>
    <s v="N/A"/>
    <n v="96"/>
    <s v="Crime, Drama"/>
    <n v="8.9"/>
    <s v="A jury holdout attempts to prevent a miscarriage of justice by forcing his colleagues to reconsider the evidence."/>
    <s v="Sidney Lumet "/>
    <s v="Henry Fonda, Lee J. Cobb, Martin Balsam, John Fiedler"/>
    <n v="555455"/>
    <n v="0"/>
    <s v="Digitale"/>
    <n v="5.99"/>
    <n v="50"/>
    <n v="3"/>
    <n v="1347"/>
    <n v="2"/>
    <s v="C"/>
    <s v="50C"/>
    <n v="0"/>
    <n v="5.03"/>
    <n v="0.96"/>
  </r>
  <r>
    <x v="529"/>
    <s v="Ginevra"/>
    <s v="ROSSETTI"/>
    <x v="39"/>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1347"/>
    <n v="1"/>
    <s v="C"/>
    <s v="31C"/>
    <n v="0"/>
    <n v="6.39"/>
    <n v="1.6000000000000005"/>
  </r>
  <r>
    <x v="529"/>
    <s v="Ginevra"/>
    <s v="ROSSETTI"/>
    <x v="39"/>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1347"/>
    <n v="1"/>
    <s v="A"/>
    <s v="21A"/>
    <n v="0"/>
    <n v="6.59"/>
    <n v="3.4000000000000004"/>
  </r>
  <r>
    <x v="529"/>
    <s v="Ginevra"/>
    <s v="ROSSETTI"/>
    <x v="39"/>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13.99"/>
    <n v="12"/>
    <n v="2"/>
    <n v="1347"/>
    <n v="1"/>
    <s v="B"/>
    <s v="12B"/>
    <n v="0"/>
    <n v="7.27"/>
    <n v="6.7200000000000006"/>
  </r>
  <r>
    <x v="529"/>
    <s v="Ginevra"/>
    <s v="ROSSETTI"/>
    <x v="39"/>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1347"/>
    <n v="3"/>
    <s v="B"/>
    <s v="45B"/>
    <n v="0"/>
    <n v="7.55"/>
    <n v="6.44"/>
  </r>
  <r>
    <x v="530"/>
    <s v="Alice"/>
    <s v="ROMANO"/>
    <x v="63"/>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1348"/>
    <n v="3"/>
    <s v="A"/>
    <s v="47A"/>
    <n v="0"/>
    <n v="3.17"/>
    <n v="2.8200000000000003"/>
  </r>
  <r>
    <x v="530"/>
    <s v="Alice"/>
    <s v="ROMANO"/>
    <x v="63"/>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1348"/>
    <n v="1"/>
    <s v="B"/>
    <s v="2B"/>
    <n v="0"/>
    <n v="4.71"/>
    <n v="3.2800000000000002"/>
  </r>
  <r>
    <x v="530"/>
    <s v="Alice"/>
    <s v="ROMANO"/>
    <x v="63"/>
    <s v="Venet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1348"/>
    <n v="2"/>
    <s v="B"/>
    <s v="27B"/>
    <n v="0"/>
    <n v="8.11"/>
    <n v="5.8800000000000008"/>
  </r>
  <r>
    <x v="530"/>
    <s v="Matteo"/>
    <s v="SANTORO"/>
    <x v="31"/>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1349"/>
    <n v="2"/>
    <s v="A"/>
    <s v="39A"/>
    <n v="5"/>
    <n v="1.07"/>
    <n v="0.91999999999999993"/>
  </r>
  <r>
    <x v="530"/>
    <s v="Matteo"/>
    <s v="SANTORO"/>
    <x v="31"/>
    <s v="Lazio"/>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1349"/>
    <n v="1"/>
    <s v="A"/>
    <s v="1A"/>
    <n v="0"/>
    <n v="1.23"/>
    <n v="0.76"/>
  </r>
  <r>
    <x v="530"/>
    <s v="Matteo"/>
    <s v="SANTORO"/>
    <x v="31"/>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1.99"/>
    <n v="17"/>
    <n v="1"/>
    <n v="1349"/>
    <n v="1"/>
    <s v="A"/>
    <s v="17A"/>
    <n v="0"/>
    <n v="1.39"/>
    <n v="0.60000000000000009"/>
  </r>
  <r>
    <x v="530"/>
    <s v="Gabriele"/>
    <s v="ROMANO"/>
    <x v="7"/>
    <s v="Campan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9.99"/>
    <n v="5"/>
    <n v="3"/>
    <n v="1350"/>
    <n v="1"/>
    <s v="C"/>
    <s v="5C"/>
    <n v="0"/>
    <n v="7.89"/>
    <n v="2.1000000000000005"/>
  </r>
  <r>
    <x v="530"/>
    <s v="Gabriele"/>
    <s v="ROMANO"/>
    <x v="7"/>
    <s v="Campan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9.99"/>
    <n v="30"/>
    <n v="1"/>
    <n v="1350"/>
    <n v="3"/>
    <s v="A"/>
    <s v="30A"/>
    <n v="0"/>
    <n v="5.19"/>
    <n v="4.8"/>
  </r>
  <r>
    <x v="531"/>
    <s v="Tommaso"/>
    <s v="MARIANI"/>
    <x v="83"/>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1351"/>
    <n v="1"/>
    <s v="A"/>
    <s v="33A"/>
    <n v="0"/>
    <n v="1.21"/>
    <n v="0.78"/>
  </r>
  <r>
    <x v="531"/>
    <s v="Tommaso"/>
    <s v="MARIANI"/>
    <x v="83"/>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1351"/>
    <n v="1"/>
    <s v="B"/>
    <s v="2B"/>
    <n v="0"/>
    <n v="3.59"/>
    <n v="2.4000000000000004"/>
  </r>
  <r>
    <x v="531"/>
    <s v="Tommaso"/>
    <s v="MARIANI"/>
    <x v="83"/>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7.99"/>
    <n v="27"/>
    <n v="1"/>
    <n v="1351"/>
    <n v="1"/>
    <s v="A"/>
    <s v="27A"/>
    <n v="0"/>
    <n v="4.71"/>
    <n v="3.2800000000000002"/>
  </r>
  <r>
    <x v="531"/>
    <s v="Andrea"/>
    <s v="FERRARA"/>
    <x v="82"/>
    <s v="Abruzz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1352"/>
    <n v="1"/>
    <s v="C"/>
    <s v="3C"/>
    <n v="0"/>
    <n v="6.07"/>
    <n v="1.92"/>
  </r>
  <r>
    <x v="531"/>
    <s v="Andrea"/>
    <s v="FERRARA"/>
    <x v="82"/>
    <s v="Abruzz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3.99"/>
    <n v="12"/>
    <n v="3"/>
    <n v="1352"/>
    <n v="1"/>
    <s v="C"/>
    <s v="12C"/>
    <n v="0"/>
    <n v="3.15"/>
    <n v="0.8400000000000003"/>
  </r>
  <r>
    <x v="531"/>
    <s v="Andrea"/>
    <s v="FERRARA"/>
    <x v="82"/>
    <s v="Abruzz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1352"/>
    <n v="3"/>
    <s v="A"/>
    <s v="18A"/>
    <n v="5"/>
    <n v="2.59"/>
    <n v="1.4000000000000004"/>
  </r>
  <r>
    <x v="531"/>
    <s v="Andrea"/>
    <s v="FERRARA"/>
    <x v="82"/>
    <s v="Abruzz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3.99"/>
    <n v="34"/>
    <n v="2"/>
    <n v="1352"/>
    <n v="1"/>
    <s v="B"/>
    <s v="34B"/>
    <n v="0"/>
    <n v="2.71"/>
    <n v="1.2800000000000002"/>
  </r>
  <r>
    <x v="531"/>
    <s v="Francesco"/>
    <s v="ROMANO"/>
    <x v="5"/>
    <s v="Campan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1.99"/>
    <n v="10"/>
    <n v="3"/>
    <n v="1353"/>
    <n v="1"/>
    <s v="C"/>
    <s v="10C"/>
    <n v="0"/>
    <n v="1.51"/>
    <n v="0.48"/>
  </r>
  <r>
    <x v="531"/>
    <s v="Francesco"/>
    <s v="ROMANO"/>
    <x v="5"/>
    <s v="Campan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1353"/>
    <n v="1"/>
    <s v="C"/>
    <s v="6C"/>
    <n v="0"/>
    <n v="8.49"/>
    <n v="1.5"/>
  </r>
  <r>
    <x v="532"/>
    <s v="Lorenzo"/>
    <s v="RINALDI"/>
    <x v="95"/>
    <s v="Veneto"/>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0"/>
    <n v="3"/>
    <n v="1354"/>
    <n v="3"/>
    <s v="C"/>
    <s v="10C"/>
    <n v="0"/>
    <n v="2.79"/>
    <n v="1.2000000000000002"/>
  </r>
  <r>
    <x v="532"/>
    <s v="Lorenzo"/>
    <s v="RINALDI"/>
    <x v="95"/>
    <s v="Venet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1354"/>
    <n v="2"/>
    <s v="A"/>
    <s v="8A"/>
    <n v="0"/>
    <n v="5.09"/>
    <n v="4.9000000000000004"/>
  </r>
  <r>
    <x v="532"/>
    <s v="Lorenzo"/>
    <s v="RINALDI"/>
    <x v="95"/>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10"/>
    <n v="2"/>
    <n v="1354"/>
    <n v="2"/>
    <s v="B"/>
    <s v="10B"/>
    <n v="0"/>
    <n v="8.11"/>
    <n v="5.8800000000000008"/>
  </r>
  <r>
    <x v="532"/>
    <s v="Lorenzo"/>
    <s v="RINALDI"/>
    <x v="95"/>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13.99"/>
    <n v="2"/>
    <n v="2"/>
    <n v="1354"/>
    <n v="2"/>
    <s v="B"/>
    <s v="2B"/>
    <n v="0"/>
    <n v="9.51"/>
    <n v="4.4800000000000004"/>
  </r>
  <r>
    <x v="533"/>
    <s v="Aurora"/>
    <s v="MARTINELLI"/>
    <x v="62"/>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9.99"/>
    <n v="49"/>
    <n v="1"/>
    <n v="1355"/>
    <n v="3"/>
    <s v="A"/>
    <s v="49A"/>
    <n v="0"/>
    <n v="6.29"/>
    <n v="3.7"/>
  </r>
  <r>
    <x v="533"/>
    <s v="Leonardo"/>
    <s v="GRECO"/>
    <x v="101"/>
    <s v="Sardegna"/>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1356"/>
    <n v="2"/>
    <s v="B"/>
    <s v="44B"/>
    <n v="0"/>
    <n v="5.43"/>
    <n v="2.5600000000000005"/>
  </r>
  <r>
    <x v="533"/>
    <s v="Leonardo"/>
    <s v="GRECO"/>
    <x v="101"/>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1356"/>
    <n v="3"/>
    <s v="B"/>
    <s v="47B"/>
    <n v="0"/>
    <n v="6.09"/>
    <n v="3.9000000000000004"/>
  </r>
  <r>
    <x v="533"/>
    <s v="Giulia"/>
    <s v="CONTI"/>
    <x v="14"/>
    <s v="Abruzz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1.99"/>
    <n v="19"/>
    <n v="3"/>
    <n v="1357"/>
    <n v="2"/>
    <s v="C"/>
    <s v="19C"/>
    <n v="0"/>
    <n v="1.69"/>
    <n v="0.30000000000000004"/>
  </r>
  <r>
    <x v="533"/>
    <s v="Giulia"/>
    <s v="CONTI"/>
    <x v="14"/>
    <s v="Abruzz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1357"/>
    <n v="1"/>
    <s v="C"/>
    <s v="5C"/>
    <n v="0"/>
    <n v="3.31"/>
    <n v="0.68000000000000016"/>
  </r>
  <r>
    <x v="533"/>
    <s v="Giulia"/>
    <s v="CONTI"/>
    <x v="14"/>
    <s v="Abruzz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1357"/>
    <n v="1"/>
    <s v="C"/>
    <s v="17C"/>
    <n v="0"/>
    <n v="2.83"/>
    <n v="1.1600000000000001"/>
  </r>
  <r>
    <x v="533"/>
    <s v="Giulia"/>
    <s v="CONTI"/>
    <x v="14"/>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1357"/>
    <n v="1"/>
    <s v="C"/>
    <s v="14C"/>
    <n v="0"/>
    <n v="8.49"/>
    <n v="1.5"/>
  </r>
  <r>
    <x v="534"/>
    <s v="Giulia"/>
    <s v="LOMBARDI"/>
    <x v="93"/>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1358"/>
    <n v="2"/>
    <s v="C"/>
    <s v="29C"/>
    <n v="0"/>
    <n v="2.99"/>
    <n v="1"/>
  </r>
  <r>
    <x v="534"/>
    <s v="Giulia"/>
    <s v="LOMBARDI"/>
    <x v="93"/>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3.99"/>
    <n v="22"/>
    <n v="2"/>
    <n v="1358"/>
    <n v="2"/>
    <s v="B"/>
    <s v="22B"/>
    <n v="0"/>
    <n v="2.31"/>
    <n v="1.6800000000000002"/>
  </r>
  <r>
    <x v="535"/>
    <s v="Mattia"/>
    <s v="FARINA"/>
    <x v="39"/>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1.99"/>
    <n v="14"/>
    <n v="3"/>
    <n v="1359"/>
    <n v="2"/>
    <s v="C"/>
    <s v="14C"/>
    <n v="0"/>
    <n v="1.61"/>
    <n v="0.37999999999999989"/>
  </r>
  <r>
    <x v="536"/>
    <s v="Tommaso"/>
    <s v="GATTI"/>
    <x v="57"/>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1360"/>
    <n v="1"/>
    <s v="B"/>
    <s v="2B"/>
    <n v="0"/>
    <n v="5.29"/>
    <n v="4.7"/>
  </r>
  <r>
    <x v="536"/>
    <s v="Ginevra"/>
    <s v="BIANCO"/>
    <x v="60"/>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3"/>
    <n v="3"/>
    <n v="1361"/>
    <n v="1"/>
    <s v="C"/>
    <s v="23C"/>
    <n v="0"/>
    <n v="6.47"/>
    <n v="1.5200000000000005"/>
  </r>
  <r>
    <x v="536"/>
    <s v="Ginevra"/>
    <s v="BIANCO"/>
    <x v="60"/>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1361"/>
    <n v="1"/>
    <s v="B"/>
    <s v="45B"/>
    <n v="0"/>
    <n v="7.69"/>
    <n v="6.3"/>
  </r>
  <r>
    <x v="536"/>
    <s v="Ginevra"/>
    <s v="BIANCO"/>
    <x v="60"/>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1361"/>
    <n v="1"/>
    <s v="B"/>
    <s v="43B"/>
    <n v="0"/>
    <n v="8.5299999999999994"/>
    <n v="5.4600000000000009"/>
  </r>
  <r>
    <x v="537"/>
    <s v="Emma"/>
    <s v="MARTINELLI"/>
    <x v="10"/>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26"/>
    <n v="3"/>
    <n v="1362"/>
    <n v="1"/>
    <s v="C"/>
    <s v="26C"/>
    <n v="0"/>
    <n v="3.19"/>
    <n v="0.80000000000000027"/>
  </r>
  <r>
    <x v="537"/>
    <s v="Emma"/>
    <s v="MARTINELLI"/>
    <x v="10"/>
    <s v="Tosca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9.99"/>
    <n v="17"/>
    <n v="3"/>
    <n v="1362"/>
    <n v="1"/>
    <s v="C"/>
    <s v="17C"/>
    <n v="0"/>
    <n v="8.09"/>
    <n v="1.9000000000000004"/>
  </r>
  <r>
    <x v="537"/>
    <s v="Emma"/>
    <s v="MARTINELLI"/>
    <x v="10"/>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1362"/>
    <n v="3"/>
    <s v="C"/>
    <s v="27C"/>
    <n v="0"/>
    <n v="2.87"/>
    <n v="1.1200000000000001"/>
  </r>
  <r>
    <x v="537"/>
    <s v="Emma"/>
    <s v="MARTINELLI"/>
    <x v="10"/>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13.99"/>
    <n v="49"/>
    <n v="2"/>
    <n v="1362"/>
    <n v="1"/>
    <s v="B"/>
    <s v="49B"/>
    <n v="0"/>
    <n v="8.39"/>
    <n v="5.6"/>
  </r>
  <r>
    <x v="537"/>
    <s v="Alice"/>
    <s v="GALLO"/>
    <x v="50"/>
    <s v="Pug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3.99"/>
    <n v="20"/>
    <n v="2"/>
    <n v="1363"/>
    <n v="2"/>
    <s v="B"/>
    <s v="20B"/>
    <n v="0"/>
    <n v="2.0699999999999998"/>
    <n v="1.9200000000000004"/>
  </r>
  <r>
    <x v="537"/>
    <s v="Alice"/>
    <s v="GALLO"/>
    <x v="50"/>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5.99"/>
    <n v="14"/>
    <n v="2"/>
    <n v="1363"/>
    <n v="3"/>
    <s v="B"/>
    <s v="14B"/>
    <n v="0"/>
    <n v="3.89"/>
    <n v="2.1"/>
  </r>
  <r>
    <x v="537"/>
    <s v="Alice"/>
    <s v="GALLO"/>
    <x v="50"/>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9.99"/>
    <n v="10"/>
    <n v="1"/>
    <n v="1363"/>
    <n v="3"/>
    <s v="A"/>
    <s v="10A"/>
    <n v="0"/>
    <n v="6.49"/>
    <n v="3.5"/>
  </r>
  <r>
    <x v="537"/>
    <s v="Alessandro"/>
    <s v="DE LUCA"/>
    <x v="88"/>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1364"/>
    <n v="1"/>
    <s v="C"/>
    <s v="38C"/>
    <n v="0"/>
    <n v="3.31"/>
    <n v="0.68000000000000016"/>
  </r>
  <r>
    <x v="537"/>
    <s v="Alessandro"/>
    <s v="DE LUCA"/>
    <x v="88"/>
    <s v="Pug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13.99"/>
    <n v="2"/>
    <n v="2"/>
    <n v="1364"/>
    <n v="1"/>
    <s v="B"/>
    <s v="2B"/>
    <n v="0"/>
    <n v="8.9499999999999993"/>
    <n v="5.0400000000000009"/>
  </r>
  <r>
    <x v="538"/>
    <s v="Lorenzo"/>
    <s v="GATTI"/>
    <x v="63"/>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5.99"/>
    <n v="22"/>
    <n v="2"/>
    <n v="1365"/>
    <n v="1"/>
    <s v="B"/>
    <s v="22B"/>
    <n v="0"/>
    <n v="3.95"/>
    <n v="2.04"/>
  </r>
  <r>
    <x v="538"/>
    <s v="Lorenzo"/>
    <s v="GATTI"/>
    <x v="6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7.99"/>
    <n v="30"/>
    <n v="1"/>
    <n v="1365"/>
    <n v="1"/>
    <s v="A"/>
    <s v="30A"/>
    <n v="0"/>
    <n v="4.2300000000000004"/>
    <n v="3.76"/>
  </r>
  <r>
    <x v="538"/>
    <s v="Lorenzo"/>
    <s v="GATTI"/>
    <x v="63"/>
    <s v="Veneto"/>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1365"/>
    <n v="1"/>
    <s v="B"/>
    <s v="44B"/>
    <n v="0"/>
    <n v="6.59"/>
    <n v="3.4000000000000004"/>
  </r>
  <r>
    <x v="539"/>
    <s v="Ginevra"/>
    <s v="TESTA"/>
    <x v="83"/>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1366"/>
    <n v="2"/>
    <s v="A"/>
    <s v="40A"/>
    <n v="0"/>
    <n v="2.27"/>
    <n v="1.7200000000000002"/>
  </r>
  <r>
    <x v="539"/>
    <s v="Ginevra"/>
    <s v="TESTA"/>
    <x v="83"/>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26"/>
    <n v="1"/>
    <n v="1366"/>
    <n v="3"/>
    <s v="A"/>
    <s v="26A"/>
    <n v="0"/>
    <n v="6.89"/>
    <n v="3.1000000000000005"/>
  </r>
  <r>
    <x v="539"/>
    <s v="Ginevra"/>
    <s v="TESTA"/>
    <x v="83"/>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13.99"/>
    <n v="26"/>
    <n v="2"/>
    <n v="1366"/>
    <n v="1"/>
    <s v="B"/>
    <s v="26B"/>
    <n v="0"/>
    <n v="8.11"/>
    <n v="5.8800000000000008"/>
  </r>
  <r>
    <x v="540"/>
    <s v="Giulia"/>
    <s v="CONTI"/>
    <x v="14"/>
    <s v="Abruzzo"/>
    <x v="3"/>
    <x v="3"/>
    <s v="T "/>
    <n v="113"/>
    <s v="Mystery, Thriller"/>
    <n v="8.5"/>
    <s v="A man with short-term memory loss attempts to track down his wife's murderer."/>
    <s v="Christopher Nolan "/>
    <s v="Guy Pearce, Carrie-Anne Moss, Joe Pantoliano, Mark Boone Junior"/>
    <n v="986815"/>
    <n v="25540000"/>
    <s v="DVD"/>
    <n v="9.99"/>
    <n v="41"/>
    <n v="1"/>
    <n v="1367"/>
    <n v="1"/>
    <s v="A"/>
    <s v="41A"/>
    <n v="0"/>
    <n v="5.29"/>
    <n v="4.7"/>
  </r>
  <r>
    <x v="540"/>
    <s v="Gabriele"/>
    <s v="MORETTI"/>
    <x v="45"/>
    <s v="Tosca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1368"/>
    <n v="1"/>
    <s v="C"/>
    <s v="50C"/>
    <n v="0"/>
    <n v="3.07"/>
    <n v="0.92000000000000037"/>
  </r>
  <r>
    <x v="540"/>
    <s v="Gabriele"/>
    <s v="MORETTI"/>
    <x v="45"/>
    <s v="Tosca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1368"/>
    <n v="1"/>
    <s v="C"/>
    <s v="38C"/>
    <n v="0"/>
    <n v="4.79"/>
    <n v="1.2000000000000002"/>
  </r>
  <r>
    <x v="540"/>
    <s v="Gabriele"/>
    <s v="MORETTI"/>
    <x v="45"/>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9.99"/>
    <n v="4"/>
    <n v="1"/>
    <n v="1368"/>
    <n v="1"/>
    <s v="A"/>
    <s v="4A"/>
    <n v="0"/>
    <n v="6.79"/>
    <n v="3.2"/>
  </r>
  <r>
    <x v="541"/>
    <s v="Alice"/>
    <s v="RICCI"/>
    <x v="76"/>
    <s v="Lazi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1369"/>
    <n v="2"/>
    <s v="A"/>
    <s v="4A"/>
    <n v="0"/>
    <n v="1.31"/>
    <n v="0.67999999999999994"/>
  </r>
  <r>
    <x v="541"/>
    <s v="Alice"/>
    <s v="RICCI"/>
    <x v="76"/>
    <s v="Lazi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1369"/>
    <n v="2"/>
    <s v="A"/>
    <s v="34A"/>
    <n v="0"/>
    <n v="3.89"/>
    <n v="2.1"/>
  </r>
  <r>
    <x v="541"/>
    <s v="Alice"/>
    <s v="RICCI"/>
    <x v="76"/>
    <s v="Lazi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1369"/>
    <n v="3"/>
    <s v="B"/>
    <s v="16B"/>
    <n v="0"/>
    <n v="5.59"/>
    <n v="2.4000000000000004"/>
  </r>
  <r>
    <x v="541"/>
    <s v="Lorenzo"/>
    <s v="MARINO"/>
    <x v="1"/>
    <s v="Basilicat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1370"/>
    <n v="1"/>
    <s v="C"/>
    <s v="46C"/>
    <n v="0"/>
    <n v="5.59"/>
    <n v="2.4000000000000004"/>
  </r>
  <r>
    <x v="541"/>
    <s v="Lorenzo"/>
    <s v="MARINO"/>
    <x v="1"/>
    <s v="Basilicat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1370"/>
    <n v="1"/>
    <s v="B"/>
    <s v="19B"/>
    <n v="0"/>
    <n v="4.3099999999999996"/>
    <n v="3.6800000000000006"/>
  </r>
  <r>
    <x v="541"/>
    <s v="Lorenzo"/>
    <s v="MARINO"/>
    <x v="1"/>
    <s v="Basilicat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1370"/>
    <n v="3"/>
    <s v="B"/>
    <s v="36B"/>
    <n v="0"/>
    <n v="5.39"/>
    <n v="4.6000000000000005"/>
  </r>
  <r>
    <x v="541"/>
    <s v="Alessandro"/>
    <s v="MARTINELLI"/>
    <x v="91"/>
    <s v="Piemont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1371"/>
    <n v="3"/>
    <s v="C"/>
    <s v="22C"/>
    <n v="0"/>
    <n v="6.31"/>
    <n v="1.6800000000000006"/>
  </r>
  <r>
    <x v="541"/>
    <s v="Alessandro"/>
    <s v="MARTINELLI"/>
    <x v="91"/>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1371"/>
    <n v="1"/>
    <s v="C"/>
    <s v="37C"/>
    <n v="0"/>
    <n v="4.43"/>
    <n v="1.5600000000000005"/>
  </r>
  <r>
    <x v="541"/>
    <s v="Alessandro"/>
    <s v="MARTINELLI"/>
    <x v="91"/>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19"/>
    <n v="2"/>
    <n v="1371"/>
    <n v="2"/>
    <s v="B"/>
    <s v="19B"/>
    <n v="0"/>
    <n v="2.5099999999999998"/>
    <n v="1.4800000000000004"/>
  </r>
  <r>
    <x v="541"/>
    <s v="Ginevra"/>
    <s v="GRECO"/>
    <x v="25"/>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1372"/>
    <n v="2"/>
    <s v="C"/>
    <s v="16C"/>
    <n v="0"/>
    <n v="5.09"/>
    <n v="0.90000000000000036"/>
  </r>
  <r>
    <x v="541"/>
    <s v="Ginevra"/>
    <s v="GRECO"/>
    <x v="25"/>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1372"/>
    <n v="1"/>
    <s v="C"/>
    <s v="13C"/>
    <n v="0"/>
    <n v="8.39"/>
    <n v="1.5999999999999996"/>
  </r>
  <r>
    <x v="542"/>
    <s v="Ginevra"/>
    <s v="MORETTI"/>
    <x v="33"/>
    <s v="Venet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9.99"/>
    <n v="8"/>
    <n v="2"/>
    <n v="1373"/>
    <n v="1"/>
    <s v="B"/>
    <s v="8B"/>
    <n v="0"/>
    <n v="5.49"/>
    <n v="4.5"/>
  </r>
  <r>
    <x v="542"/>
    <s v="Giulia"/>
    <s v="GALLI"/>
    <x v="80"/>
    <s v="Sici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1374"/>
    <n v="1"/>
    <s v="C"/>
    <s v="12C"/>
    <n v="0"/>
    <n v="5.99"/>
    <n v="2"/>
  </r>
  <r>
    <x v="542"/>
    <s v="Giulia"/>
    <s v="GALLI"/>
    <x v="80"/>
    <s v="Sici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1374"/>
    <n v="1"/>
    <s v="A"/>
    <s v="2A"/>
    <n v="0"/>
    <n v="2.5099999999999998"/>
    <n v="1.4800000000000004"/>
  </r>
  <r>
    <x v="542"/>
    <s v="Giulia"/>
    <s v="GALLI"/>
    <x v="80"/>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43"/>
    <n v="2"/>
    <n v="1374"/>
    <n v="3"/>
    <s v="B"/>
    <s v="43B"/>
    <n v="0"/>
    <n v="4.01"/>
    <n v="1.9800000000000004"/>
  </r>
  <r>
    <x v="542"/>
    <s v="Giulia"/>
    <s v="GALLI"/>
    <x v="80"/>
    <s v="Sici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1374"/>
    <n v="2"/>
    <s v="A"/>
    <s v="17A"/>
    <n v="0"/>
    <n v="5.35"/>
    <n v="2.6400000000000006"/>
  </r>
  <r>
    <x v="542"/>
    <s v="Emma"/>
    <s v="MORELLI"/>
    <x v="23"/>
    <s v="Veneto"/>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1375"/>
    <n v="1"/>
    <s v="C"/>
    <s v="40C"/>
    <n v="0"/>
    <n v="2.95"/>
    <n v="1.04"/>
  </r>
  <r>
    <x v="542"/>
    <s v="Emma"/>
    <s v="MORELLI"/>
    <x v="2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9.99"/>
    <n v="45"/>
    <n v="1"/>
    <n v="1375"/>
    <n v="1"/>
    <s v="A"/>
    <s v="45A"/>
    <n v="0"/>
    <n v="5.09"/>
    <n v="4.9000000000000004"/>
  </r>
  <r>
    <x v="543"/>
    <s v="Alice"/>
    <s v="MARIANI"/>
    <x v="28"/>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1376"/>
    <n v="2"/>
    <s v="A"/>
    <s v="20A"/>
    <n v="5"/>
    <n v="4.79"/>
    <n v="3.2"/>
  </r>
  <r>
    <x v="543"/>
    <s v="Alice"/>
    <s v="GALLO"/>
    <x v="50"/>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1377"/>
    <n v="1"/>
    <s v="C"/>
    <s v="35C"/>
    <n v="0"/>
    <n v="5.09"/>
    <n v="0.90000000000000036"/>
  </r>
  <r>
    <x v="543"/>
    <s v="Alice"/>
    <s v="GALLO"/>
    <x v="50"/>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7.99"/>
    <n v="38"/>
    <n v="1"/>
    <n v="1377"/>
    <n v="1"/>
    <s v="A"/>
    <s v="38A"/>
    <n v="0"/>
    <n v="4.07"/>
    <n v="3.92"/>
  </r>
  <r>
    <x v="543"/>
    <s v="Alice"/>
    <s v="GALLO"/>
    <x v="50"/>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1377"/>
    <n v="1"/>
    <s v="B"/>
    <s v="4B"/>
    <n v="0"/>
    <n v="4.79"/>
    <n v="3.2"/>
  </r>
  <r>
    <x v="544"/>
    <s v="Giulia"/>
    <s v="MARCHETTI"/>
    <x v="27"/>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1378"/>
    <n v="3"/>
    <s v="C"/>
    <s v="3C"/>
    <n v="0"/>
    <n v="4.79"/>
    <n v="1.2000000000000002"/>
  </r>
  <r>
    <x v="544"/>
    <s v="Giulia"/>
    <s v="MARCHETTI"/>
    <x v="27"/>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1378"/>
    <n v="3"/>
    <s v="C"/>
    <s v="14C"/>
    <n v="0"/>
    <n v="7.79"/>
    <n v="2.2000000000000002"/>
  </r>
  <r>
    <x v="544"/>
    <s v="Emma"/>
    <s v="CONTI"/>
    <x v="1"/>
    <s v="Basilicat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9.99"/>
    <n v="35"/>
    <n v="3"/>
    <n v="1379"/>
    <n v="3"/>
    <s v="C"/>
    <s v="35C"/>
    <n v="0"/>
    <n v="7.99"/>
    <n v="2"/>
  </r>
  <r>
    <x v="544"/>
    <s v="Emma"/>
    <s v="CONTI"/>
    <x v="1"/>
    <s v="Basilicat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1379"/>
    <n v="2"/>
    <s v="B"/>
    <s v="42B"/>
    <n v="5"/>
    <n v="1.99"/>
    <n v="2"/>
  </r>
  <r>
    <x v="545"/>
    <s v="Andrea"/>
    <s v="RINALDI"/>
    <x v="67"/>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19"/>
    <n v="3"/>
    <n v="1380"/>
    <n v="2"/>
    <s v="C"/>
    <s v="19C"/>
    <n v="0"/>
    <n v="7.49"/>
    <n v="2.5"/>
  </r>
  <r>
    <x v="545"/>
    <s v="Andrea"/>
    <s v="RINALDI"/>
    <x v="67"/>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1380"/>
    <n v="2"/>
    <s v="C"/>
    <s v="1C"/>
    <n v="0"/>
    <n v="3.35"/>
    <n v="0.64000000000000012"/>
  </r>
  <r>
    <x v="545"/>
    <s v="Andrea"/>
    <s v="RINALDI"/>
    <x v="67"/>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3.99"/>
    <n v="19"/>
    <n v="2"/>
    <n v="1380"/>
    <n v="2"/>
    <s v="B"/>
    <s v="19B"/>
    <n v="5"/>
    <n v="2.27"/>
    <n v="1.7200000000000002"/>
  </r>
  <r>
    <x v="545"/>
    <s v="Andrea"/>
    <s v="RINALDI"/>
    <x v="67"/>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5.99"/>
    <n v="45"/>
    <n v="1"/>
    <n v="1380"/>
    <n v="3"/>
    <s v="A"/>
    <s v="45A"/>
    <n v="0"/>
    <n v="3.71"/>
    <n v="2.2800000000000002"/>
  </r>
  <r>
    <x v="545"/>
    <s v="Leonardo"/>
    <s v="MARIANI"/>
    <x v="13"/>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1381"/>
    <n v="1"/>
    <s v="C"/>
    <s v="15C"/>
    <n v="0"/>
    <n v="5.03"/>
    <n v="0.96"/>
  </r>
  <r>
    <x v="545"/>
    <s v="Leonardo"/>
    <s v="MARIANI"/>
    <x v="13"/>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1381"/>
    <n v="1"/>
    <s v="B"/>
    <s v="49B"/>
    <n v="0"/>
    <n v="2.15"/>
    <n v="1.8400000000000003"/>
  </r>
  <r>
    <x v="545"/>
    <s v="Ginevra"/>
    <s v="D'ANGELO"/>
    <x v="49"/>
    <s v="Calab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1.99"/>
    <n v="24"/>
    <n v="3"/>
    <n v="1382"/>
    <n v="1"/>
    <s v="C"/>
    <s v="24C"/>
    <n v="0"/>
    <n v="1.55"/>
    <n v="0.43999999999999995"/>
  </r>
  <r>
    <x v="545"/>
    <s v="Ginevra"/>
    <s v="D'ANGELO"/>
    <x v="49"/>
    <s v="Calab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1382"/>
    <n v="1"/>
    <s v="C"/>
    <s v="36C"/>
    <n v="0"/>
    <n v="3.39"/>
    <n v="0.60000000000000009"/>
  </r>
  <r>
    <x v="545"/>
    <s v="Ginevra"/>
    <s v="D'ANGELO"/>
    <x v="49"/>
    <s v="Calabria"/>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1382"/>
    <n v="3"/>
    <s v="C"/>
    <s v="40C"/>
    <n v="0"/>
    <n v="3.15"/>
    <n v="0.8400000000000003"/>
  </r>
  <r>
    <x v="545"/>
    <s v="Ginevra"/>
    <s v="D'ANGELO"/>
    <x v="49"/>
    <s v="Calab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1382"/>
    <n v="2"/>
    <s v="C"/>
    <s v="16C"/>
    <n v="0"/>
    <n v="4.49"/>
    <n v="1.5"/>
  </r>
  <r>
    <x v="546"/>
    <s v="Giorgia"/>
    <s v="MARIANI"/>
    <x v="22"/>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383"/>
    <n v="2"/>
    <s v="C"/>
    <s v="15C"/>
    <n v="0"/>
    <n v="5.59"/>
    <n v="2.4000000000000004"/>
  </r>
  <r>
    <x v="546"/>
    <s v="Giorgia"/>
    <s v="MARIANI"/>
    <x v="22"/>
    <s v="Sarde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1383"/>
    <n v="1"/>
    <s v="C"/>
    <s v="29C"/>
    <n v="0"/>
    <n v="7.59"/>
    <n v="2.4000000000000004"/>
  </r>
  <r>
    <x v="546"/>
    <s v="Matteo"/>
    <s v="GATTI"/>
    <x v="29"/>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1384"/>
    <n v="1"/>
    <s v="C"/>
    <s v="11C"/>
    <n v="0"/>
    <n v="3.07"/>
    <n v="0.92000000000000037"/>
  </r>
  <r>
    <x v="546"/>
    <s v="Matteo"/>
    <s v="GATTI"/>
    <x v="29"/>
    <s v="March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1384"/>
    <n v="1"/>
    <s v="B"/>
    <s v="7B"/>
    <n v="0"/>
    <n v="6.79"/>
    <n v="3.2"/>
  </r>
  <r>
    <x v="547"/>
    <s v="Emma"/>
    <s v="MORELLI"/>
    <x v="23"/>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46"/>
    <n v="1"/>
    <n v="1385"/>
    <n v="1"/>
    <s v="A"/>
    <s v="46A"/>
    <n v="0"/>
    <n v="2.71"/>
    <n v="1.2800000000000002"/>
  </r>
  <r>
    <x v="547"/>
    <s v="Emma"/>
    <s v="MORELLI"/>
    <x v="23"/>
    <s v="Venet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1385"/>
    <n v="3"/>
    <s v="B"/>
    <s v="8B"/>
    <n v="5"/>
    <n v="2.75"/>
    <n v="1.2400000000000002"/>
  </r>
  <r>
    <x v="547"/>
    <s v="Alice"/>
    <s v="GATTI"/>
    <x v="88"/>
    <s v="Pug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1386"/>
    <n v="1"/>
    <s v="A"/>
    <s v="12A"/>
    <n v="0"/>
    <n v="1.33"/>
    <n v="0.65999999999999992"/>
  </r>
  <r>
    <x v="547"/>
    <s v="Alice"/>
    <s v="GATTI"/>
    <x v="88"/>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1386"/>
    <n v="3"/>
    <s v="A"/>
    <s v="46A"/>
    <n v="0"/>
    <n v="1.39"/>
    <n v="0.60000000000000009"/>
  </r>
  <r>
    <x v="547"/>
    <s v="Alice"/>
    <s v="GATTI"/>
    <x v="88"/>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1386"/>
    <n v="1"/>
    <s v="B"/>
    <s v="42B"/>
    <n v="0"/>
    <n v="2.63"/>
    <n v="1.3600000000000003"/>
  </r>
  <r>
    <x v="547"/>
    <s v="Alice"/>
    <s v="GATTI"/>
    <x v="88"/>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1386"/>
    <n v="2"/>
    <s v="B"/>
    <s v="4B"/>
    <n v="0"/>
    <n v="5.19"/>
    <n v="4.8"/>
  </r>
  <r>
    <x v="547"/>
    <s v="Tommaso"/>
    <s v="GIORDANO"/>
    <x v="13"/>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1387"/>
    <n v="2"/>
    <s v="B"/>
    <s v="47B"/>
    <n v="5"/>
    <n v="4.47"/>
    <n v="3.5200000000000005"/>
  </r>
  <r>
    <x v="547"/>
    <s v="Gabriele"/>
    <s v="BARBIERI"/>
    <x v="107"/>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1388"/>
    <n v="2"/>
    <s v="C"/>
    <s v="16C"/>
    <n v="0"/>
    <n v="3.11"/>
    <n v="0.88000000000000034"/>
  </r>
  <r>
    <x v="547"/>
    <s v="Gabriele"/>
    <s v="BARBIERI"/>
    <x v="107"/>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18"/>
    <n v="1"/>
    <n v="1388"/>
    <n v="3"/>
    <s v="A"/>
    <s v="18A"/>
    <n v="0"/>
    <n v="2.79"/>
    <n v="1.2000000000000002"/>
  </r>
  <r>
    <x v="547"/>
    <s v="Gabriele"/>
    <s v="BARBIERI"/>
    <x v="107"/>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8"/>
    <n v="2"/>
    <n v="1388"/>
    <n v="3"/>
    <s v="B"/>
    <s v="18B"/>
    <n v="0"/>
    <n v="5.27"/>
    <n v="2.7200000000000006"/>
  </r>
  <r>
    <x v="547"/>
    <s v="Gabriele"/>
    <s v="GRECO"/>
    <x v="99"/>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1389"/>
    <n v="3"/>
    <s v="A"/>
    <s v="39A"/>
    <n v="0"/>
    <n v="1.37"/>
    <n v="0.61999999999999988"/>
  </r>
  <r>
    <x v="547"/>
    <s v="Gabriele"/>
    <s v="GRECO"/>
    <x v="99"/>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7.99"/>
    <n v="10"/>
    <n v="1"/>
    <n v="1389"/>
    <n v="2"/>
    <s v="A"/>
    <s v="10A"/>
    <n v="0"/>
    <n v="4.55"/>
    <n v="3.4400000000000004"/>
  </r>
  <r>
    <x v="547"/>
    <s v="Gabriele"/>
    <s v="GRECO"/>
    <x v="99"/>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1389"/>
    <n v="1"/>
    <s v="B"/>
    <s v="6B"/>
    <n v="0"/>
    <n v="4.95"/>
    <n v="3.04"/>
  </r>
  <r>
    <x v="547"/>
    <s v="Gabriele"/>
    <s v="GRECO"/>
    <x v="99"/>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1389"/>
    <n v="1"/>
    <s v="A"/>
    <s v="48A"/>
    <n v="0"/>
    <n v="5.79"/>
    <n v="4.2"/>
  </r>
  <r>
    <x v="547"/>
    <s v="Aurora"/>
    <s v="MARIANI"/>
    <x v="70"/>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1.99"/>
    <n v="28"/>
    <n v="3"/>
    <n v="1390"/>
    <n v="1"/>
    <s v="C"/>
    <s v="28C"/>
    <n v="0"/>
    <n v="1.59"/>
    <n v="0.39999999999999991"/>
  </r>
  <r>
    <x v="547"/>
    <s v="Greta"/>
    <s v="ROMANO"/>
    <x v="103"/>
    <s v="Campan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1391"/>
    <n v="1"/>
    <s v="C"/>
    <s v="11C"/>
    <n v="0"/>
    <n v="4.55"/>
    <n v="1.4400000000000004"/>
  </r>
  <r>
    <x v="547"/>
    <s v="Greta"/>
    <s v="ROMANO"/>
    <x v="103"/>
    <s v="Campania"/>
    <x v="6"/>
    <x v="6"/>
    <s v="N/A"/>
    <n v="96"/>
    <s v="Crime, Drama"/>
    <n v="8.9"/>
    <s v="A jury holdout attempts to prevent a miscarriage of justice by forcing his colleagues to reconsider the evidence."/>
    <s v="Sidney Lumet "/>
    <s v="Henry Fonda, Lee J. Cobb, Martin Balsam, John Fiedler"/>
    <n v="555455"/>
    <n v="0"/>
    <s v="Blu-Ray"/>
    <n v="5.99"/>
    <n v="50"/>
    <n v="2"/>
    <n v="1391"/>
    <n v="2"/>
    <s v="B"/>
    <s v="50B"/>
    <n v="5"/>
    <n v="3.11"/>
    <n v="2.8800000000000003"/>
  </r>
  <r>
    <x v="547"/>
    <s v="Chiara"/>
    <s v="RICCI"/>
    <x v="102"/>
    <s v="Umbr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1392"/>
    <n v="1"/>
    <s v="C"/>
    <s v="22C"/>
    <n v="0"/>
    <n v="4.43"/>
    <n v="1.5600000000000005"/>
  </r>
  <r>
    <x v="547"/>
    <s v="Chiara"/>
    <s v="RICCI"/>
    <x v="102"/>
    <s v="Um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1392"/>
    <n v="1"/>
    <s v="C"/>
    <s v="27C"/>
    <n v="0"/>
    <n v="3.07"/>
    <n v="0.92000000000000037"/>
  </r>
  <r>
    <x v="547"/>
    <s v="Chiara"/>
    <s v="RICCI"/>
    <x v="102"/>
    <s v="Umb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1.99"/>
    <n v="5"/>
    <n v="1"/>
    <n v="1392"/>
    <n v="3"/>
    <s v="A"/>
    <s v="5A"/>
    <n v="0"/>
    <n v="1.1299999999999999"/>
    <n v="0.8600000000000001"/>
  </r>
  <r>
    <x v="548"/>
    <s v="Gabriele"/>
    <s v="RUSSO"/>
    <x v="89"/>
    <s v="March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3.99"/>
    <n v="10"/>
    <n v="3"/>
    <n v="1393"/>
    <n v="2"/>
    <s v="C"/>
    <s v="10C"/>
    <n v="0"/>
    <n v="3.31"/>
    <n v="0.68000000000000016"/>
  </r>
  <r>
    <x v="548"/>
    <s v="Gabriele"/>
    <s v="RUSSO"/>
    <x v="89"/>
    <s v="March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1393"/>
    <n v="1"/>
    <s v="A"/>
    <s v="36A"/>
    <n v="0"/>
    <n v="5.19"/>
    <n v="2.8"/>
  </r>
  <r>
    <x v="549"/>
    <s v="Greta"/>
    <s v="LEONE"/>
    <x v="78"/>
    <s v="Molis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1394"/>
    <n v="1"/>
    <s v="B"/>
    <s v="21B"/>
    <n v="0"/>
    <n v="3.17"/>
    <n v="2.8200000000000003"/>
  </r>
  <r>
    <x v="549"/>
    <s v="Greta"/>
    <s v="LEONE"/>
    <x v="78"/>
    <s v="Molis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1394"/>
    <n v="3"/>
    <s v="B"/>
    <s v="31B"/>
    <n v="0"/>
    <n v="3.71"/>
    <n v="2.2800000000000002"/>
  </r>
  <r>
    <x v="549"/>
    <s v="Andrea"/>
    <s v="LONGO"/>
    <x v="10"/>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1395"/>
    <n v="3"/>
    <s v="C"/>
    <s v="21C"/>
    <n v="0"/>
    <n v="5.03"/>
    <n v="0.96"/>
  </r>
  <r>
    <x v="549"/>
    <s v="Andrea"/>
    <s v="LONGO"/>
    <x v="10"/>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1395"/>
    <n v="2"/>
    <s v="B"/>
    <s v="26B"/>
    <n v="0"/>
    <n v="5.35"/>
    <n v="2.6400000000000006"/>
  </r>
  <r>
    <x v="550"/>
    <s v="Aurora"/>
    <s v="CONTE"/>
    <x v="39"/>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5.99"/>
    <n v="8"/>
    <n v="2"/>
    <n v="1396"/>
    <n v="3"/>
    <s v="B"/>
    <s v="8B"/>
    <n v="0"/>
    <n v="3.41"/>
    <n v="2.58"/>
  </r>
  <r>
    <x v="550"/>
    <s v="Aurora"/>
    <s v="CONTE"/>
    <x v="39"/>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1396"/>
    <n v="1"/>
    <s v="B"/>
    <s v="12B"/>
    <n v="0"/>
    <n v="4.07"/>
    <n v="3.92"/>
  </r>
  <r>
    <x v="550"/>
    <s v="Aurora"/>
    <s v="CONTE"/>
    <x v="39"/>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1396"/>
    <n v="1"/>
    <s v="B"/>
    <s v="16B"/>
    <n v="0"/>
    <n v="7.69"/>
    <n v="6.3"/>
  </r>
  <r>
    <x v="550"/>
    <s v="Greta"/>
    <s v="SERRA"/>
    <x v="97"/>
    <s v="Sici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1397"/>
    <n v="2"/>
    <s v="C"/>
    <s v="46C"/>
    <n v="0"/>
    <n v="7.39"/>
    <n v="2.6000000000000005"/>
  </r>
  <r>
    <x v="550"/>
    <s v="Greta"/>
    <s v="SERRA"/>
    <x v="97"/>
    <s v="Sicil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1397"/>
    <n v="3"/>
    <s v="C"/>
    <s v="44C"/>
    <n v="0"/>
    <n v="3.11"/>
    <n v="0.88000000000000034"/>
  </r>
  <r>
    <x v="550"/>
    <s v="Greta"/>
    <s v="SERRA"/>
    <x v="97"/>
    <s v="Sicilia"/>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1397"/>
    <n v="3"/>
    <s v="A"/>
    <s v="15A"/>
    <n v="0"/>
    <n v="2.19"/>
    <n v="1.8000000000000003"/>
  </r>
  <r>
    <x v="550"/>
    <s v="Greta"/>
    <s v="SERRA"/>
    <x v="97"/>
    <s v="Sici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5.99"/>
    <n v="11"/>
    <n v="2"/>
    <n v="1397"/>
    <n v="2"/>
    <s v="B"/>
    <s v="11B"/>
    <n v="0"/>
    <n v="3.05"/>
    <n v="2.9400000000000004"/>
  </r>
  <r>
    <x v="550"/>
    <s v="Greta"/>
    <s v="SERRA"/>
    <x v="97"/>
    <s v="Sici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5.99"/>
    <n v="45"/>
    <n v="2"/>
    <n v="1397"/>
    <n v="1"/>
    <s v="B"/>
    <s v="45B"/>
    <n v="0"/>
    <n v="3.47"/>
    <n v="2.52"/>
  </r>
  <r>
    <x v="550"/>
    <s v="Lorenzo"/>
    <s v="RIZZO"/>
    <x v="61"/>
    <s v="Friuli Venezia Giu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1398"/>
    <n v="1"/>
    <s v="C"/>
    <s v="33C"/>
    <n v="0"/>
    <n v="4.6100000000000003"/>
    <n v="1.38"/>
  </r>
  <r>
    <x v="550"/>
    <s v="Ginevra"/>
    <s v="COLOMBO"/>
    <x v="29"/>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1.99"/>
    <n v="21"/>
    <n v="3"/>
    <n v="1399"/>
    <n v="1"/>
    <s v="C"/>
    <s v="21C"/>
    <n v="0"/>
    <n v="1.63"/>
    <n v="0.3600000000000001"/>
  </r>
  <r>
    <x v="550"/>
    <s v="Ginevra"/>
    <s v="COLOMBO"/>
    <x v="29"/>
    <s v="Marche"/>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1399"/>
    <n v="2"/>
    <s v="B"/>
    <s v="44B"/>
    <n v="0"/>
    <n v="2.4700000000000002"/>
    <n v="1.52"/>
  </r>
  <r>
    <x v="550"/>
    <s v="Ginevra"/>
    <s v="COLOMBO"/>
    <x v="29"/>
    <s v="March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1399"/>
    <n v="2"/>
    <s v="B"/>
    <s v="27B"/>
    <n v="0"/>
    <n v="4.07"/>
    <n v="1.92"/>
  </r>
  <r>
    <x v="550"/>
    <s v="Ginevra"/>
    <s v="COLOMBO"/>
    <x v="29"/>
    <s v="March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1399"/>
    <n v="1"/>
    <s v="A"/>
    <s v="26A"/>
    <n v="0"/>
    <n v="5.49"/>
    <n v="4.5"/>
  </r>
  <r>
    <x v="551"/>
    <s v="Giulia"/>
    <s v="ESPOSITO"/>
    <x v="68"/>
    <s v="Tosca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1.99"/>
    <n v="9"/>
    <n v="3"/>
    <n v="1400"/>
    <n v="1"/>
    <s v="C"/>
    <s v="9C"/>
    <n v="0"/>
    <n v="1.59"/>
    <n v="0.39999999999999991"/>
  </r>
  <r>
    <x v="551"/>
    <s v="Giulia"/>
    <s v="ESPOSITO"/>
    <x v="68"/>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1400"/>
    <n v="2"/>
    <s v="C"/>
    <s v="46C"/>
    <n v="0"/>
    <n v="7.59"/>
    <n v="2.4000000000000004"/>
  </r>
  <r>
    <x v="552"/>
    <s v="Francesco"/>
    <s v="BIANCO"/>
    <x v="90"/>
    <s v="Calabria"/>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1401"/>
    <n v="1"/>
    <s v="B"/>
    <s v="40B"/>
    <n v="0"/>
    <n v="3.83"/>
    <n v="2.16"/>
  </r>
  <r>
    <x v="552"/>
    <s v="Francesco"/>
    <s v="BIANCO"/>
    <x v="90"/>
    <s v="Calabr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1401"/>
    <n v="3"/>
    <s v="B"/>
    <s v="14B"/>
    <n v="0"/>
    <n v="4.47"/>
    <n v="3.5200000000000005"/>
  </r>
  <r>
    <x v="552"/>
    <s v="Francesco"/>
    <s v="BIANCO"/>
    <x v="90"/>
    <s v="Calab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1401"/>
    <n v="3"/>
    <s v="A"/>
    <s v="4A"/>
    <n v="0"/>
    <n v="5.1100000000000003"/>
    <n v="2.88"/>
  </r>
  <r>
    <x v="552"/>
    <s v="Leonardo"/>
    <s v="COSTA"/>
    <x v="27"/>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402"/>
    <n v="2"/>
    <s v="A"/>
    <s v="28A"/>
    <n v="0"/>
    <n v="0.99"/>
    <n v="1"/>
  </r>
  <r>
    <x v="552"/>
    <s v="Leonardo"/>
    <s v="COSTA"/>
    <x v="27"/>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5.99"/>
    <n v="20"/>
    <n v="1"/>
    <n v="1402"/>
    <n v="1"/>
    <s v="A"/>
    <s v="20A"/>
    <n v="5"/>
    <n v="3.89"/>
    <n v="2.1"/>
  </r>
  <r>
    <x v="552"/>
    <s v="Mattia"/>
    <s v="BRUNO"/>
    <x v="83"/>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1403"/>
    <n v="1"/>
    <s v="A"/>
    <s v="4A"/>
    <n v="5"/>
    <n v="2.4300000000000002"/>
    <n v="1.56"/>
  </r>
  <r>
    <x v="552"/>
    <s v="Mattia"/>
    <s v="COSTA"/>
    <x v="90"/>
    <s v="Calab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9.99"/>
    <n v="46"/>
    <n v="1"/>
    <n v="1404"/>
    <n v="1"/>
    <s v="A"/>
    <s v="46A"/>
    <n v="0"/>
    <n v="6.39"/>
    <n v="3.6000000000000005"/>
  </r>
  <r>
    <x v="552"/>
    <s v="Aurora"/>
    <s v="RINALDI"/>
    <x v="22"/>
    <s v="Sardegna"/>
    <x v="10"/>
    <x v="9"/>
    <s v="T "/>
    <n v="150"/>
    <s v="Biography, Drama, Music"/>
    <n v="8.5"/>
    <s v="A Polish Jewish musician struggles to survive the destruction of the Warsaw ghetto of World War II."/>
    <s v="Roman Polanski "/>
    <s v="Adrien Brody, Thomas Kretschmann, Frank Finlay, Emilia Fox"/>
    <n v="602411"/>
    <n v="32570000"/>
    <s v="Digitale"/>
    <n v="9.99"/>
    <n v="44"/>
    <n v="3"/>
    <n v="1405"/>
    <n v="1"/>
    <s v="C"/>
    <s v="44C"/>
    <n v="0"/>
    <n v="7.89"/>
    <n v="2.1000000000000005"/>
  </r>
  <r>
    <x v="552"/>
    <s v="Aurora"/>
    <s v="RINALDI"/>
    <x v="22"/>
    <s v="Sardegna"/>
    <x v="3"/>
    <x v="3"/>
    <s v="T "/>
    <n v="113"/>
    <s v="Mystery, Thriller"/>
    <n v="8.5"/>
    <s v="A man with short-term memory loss attempts to track down his wife's murderer."/>
    <s v="Christopher Nolan "/>
    <s v="Guy Pearce, Carrie-Anne Moss, Joe Pantoliano, Mark Boone Junior"/>
    <n v="986815"/>
    <n v="25540000"/>
    <s v="Blu-Ray"/>
    <n v="7.99"/>
    <n v="41"/>
    <n v="2"/>
    <n v="1405"/>
    <n v="1"/>
    <s v="B"/>
    <s v="41B"/>
    <n v="5"/>
    <n v="4.47"/>
    <n v="3.5200000000000005"/>
  </r>
  <r>
    <x v="552"/>
    <s v="Lorenzo"/>
    <s v="SANTORO"/>
    <x v="103"/>
    <s v="Campan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406"/>
    <n v="1"/>
    <s v="A"/>
    <s v="28A"/>
    <n v="0"/>
    <n v="1.35"/>
    <n v="0.6399999999999999"/>
  </r>
  <r>
    <x v="552"/>
    <s v="Lorenzo"/>
    <s v="SANTORO"/>
    <x v="103"/>
    <s v="Campan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9.99"/>
    <n v="11"/>
    <n v="2"/>
    <n v="1406"/>
    <n v="2"/>
    <s v="B"/>
    <s v="11B"/>
    <n v="0"/>
    <n v="5.99"/>
    <n v="4"/>
  </r>
  <r>
    <x v="552"/>
    <s v="Matteo"/>
    <s v="COLOMBO"/>
    <x v="30"/>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1407"/>
    <n v="3"/>
    <s v="C"/>
    <s v="46C"/>
    <n v="0"/>
    <n v="3.15"/>
    <n v="0.8400000000000003"/>
  </r>
  <r>
    <x v="552"/>
    <s v="Matteo"/>
    <s v="COLOMBO"/>
    <x v="30"/>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1407"/>
    <n v="3"/>
    <s v="A"/>
    <s v="33A"/>
    <n v="0"/>
    <n v="1.37"/>
    <n v="0.61999999999999988"/>
  </r>
  <r>
    <x v="553"/>
    <s v="Lorenzo"/>
    <s v="MARINO"/>
    <x v="1"/>
    <s v="Basilicat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1408"/>
    <n v="2"/>
    <s v="C"/>
    <s v="24C"/>
    <n v="0"/>
    <n v="6.31"/>
    <n v="1.6800000000000006"/>
  </r>
  <r>
    <x v="553"/>
    <s v="Lorenzo"/>
    <s v="MARINO"/>
    <x v="1"/>
    <s v="Basilicata"/>
    <x v="6"/>
    <x v="6"/>
    <s v="N/A"/>
    <n v="96"/>
    <s v="Crime, Drama"/>
    <n v="8.9"/>
    <s v="A jury holdout attempts to prevent a miscarriage of justice by forcing his colleagues to reconsider the evidence."/>
    <s v="Sidney Lumet "/>
    <s v="Henry Fonda, Lee J. Cobb, Martin Balsam, John Fiedler"/>
    <n v="555455"/>
    <n v="0"/>
    <s v="Blu-Ray"/>
    <n v="7.99"/>
    <n v="50"/>
    <n v="2"/>
    <n v="1408"/>
    <n v="2"/>
    <s v="B"/>
    <s v="50B"/>
    <n v="0"/>
    <n v="4.47"/>
    <n v="3.5200000000000005"/>
  </r>
  <r>
    <x v="553"/>
    <s v="Emma"/>
    <s v="LEONE"/>
    <x v="11"/>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1409"/>
    <n v="2"/>
    <s v="C"/>
    <s v="8C"/>
    <n v="0"/>
    <n v="6.71"/>
    <n v="1.2800000000000002"/>
  </r>
  <r>
    <x v="554"/>
    <s v="Greta"/>
    <s v="CARUSO"/>
    <x v="28"/>
    <s v="Sarde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0"/>
    <n v="1"/>
    <n v="1410"/>
    <n v="1"/>
    <s v="A"/>
    <s v="30A"/>
    <n v="5"/>
    <n v="1.01"/>
    <n v="0.98"/>
  </r>
  <r>
    <x v="554"/>
    <s v="Martina"/>
    <s v="GATTI"/>
    <x v="17"/>
    <s v="Campan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5.99"/>
    <n v="5"/>
    <n v="3"/>
    <n v="1411"/>
    <n v="1"/>
    <s v="C"/>
    <s v="5C"/>
    <n v="0"/>
    <n v="4.6100000000000003"/>
    <n v="1.38"/>
  </r>
  <r>
    <x v="554"/>
    <s v="Martina"/>
    <s v="GATTI"/>
    <x v="17"/>
    <s v="Campan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1411"/>
    <n v="1"/>
    <s v="B"/>
    <s v="21B"/>
    <n v="0"/>
    <n v="3.89"/>
    <n v="2.1"/>
  </r>
  <r>
    <x v="554"/>
    <s v="Martina"/>
    <s v="GATTI"/>
    <x v="17"/>
    <s v="Campan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1411"/>
    <n v="2"/>
    <s v="A"/>
    <s v="29A"/>
    <n v="0"/>
    <n v="4.1900000000000004"/>
    <n v="1.7999999999999998"/>
  </r>
  <r>
    <x v="555"/>
    <s v="Matteo"/>
    <s v="BRUNO"/>
    <x v="87"/>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7.99"/>
    <n v="33"/>
    <n v="2"/>
    <n v="1412"/>
    <n v="1"/>
    <s v="B"/>
    <s v="33B"/>
    <n v="0"/>
    <n v="4.47"/>
    <n v="3.5200000000000005"/>
  </r>
  <r>
    <x v="555"/>
    <s v="Matteo"/>
    <s v="BRUNO"/>
    <x v="87"/>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7.99"/>
    <n v="30"/>
    <n v="1"/>
    <n v="1412"/>
    <n v="1"/>
    <s v="A"/>
    <s v="30A"/>
    <n v="0"/>
    <n v="4.63"/>
    <n v="3.3600000000000003"/>
  </r>
  <r>
    <x v="555"/>
    <s v="Matteo"/>
    <s v="BRUNO"/>
    <x v="87"/>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1412"/>
    <n v="2"/>
    <s v="A"/>
    <s v="21A"/>
    <n v="0"/>
    <n v="5.27"/>
    <n v="2.7200000000000006"/>
  </r>
  <r>
    <x v="555"/>
    <s v="Alessandro"/>
    <s v="GIORDANO"/>
    <x v="85"/>
    <s v="Valle d'Aost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1413"/>
    <n v="1"/>
    <s v="B"/>
    <s v="32B"/>
    <n v="0"/>
    <n v="9.7899999999999991"/>
    <n v="4.2000000000000011"/>
  </r>
  <r>
    <x v="555"/>
    <s v="Aurora"/>
    <s v="FONTANA"/>
    <x v="55"/>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1.99"/>
    <n v="33"/>
    <n v="3"/>
    <n v="1414"/>
    <n v="3"/>
    <s v="C"/>
    <s v="33C"/>
    <n v="0"/>
    <n v="1.53"/>
    <n v="0.45999999999999996"/>
  </r>
  <r>
    <x v="555"/>
    <s v="Aurora"/>
    <s v="FONTANA"/>
    <x v="55"/>
    <s v="Calab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9.99"/>
    <n v="42"/>
    <n v="3"/>
    <n v="1414"/>
    <n v="3"/>
    <s v="C"/>
    <s v="42C"/>
    <n v="0"/>
    <n v="7.19"/>
    <n v="2.8"/>
  </r>
  <r>
    <x v="555"/>
    <s v="Aurora"/>
    <s v="FONTANA"/>
    <x v="55"/>
    <s v="Calab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1.99"/>
    <n v="6"/>
    <n v="1"/>
    <n v="1414"/>
    <n v="1"/>
    <s v="A"/>
    <s v="6A"/>
    <n v="0"/>
    <n v="1.01"/>
    <n v="0.98"/>
  </r>
  <r>
    <x v="555"/>
    <s v="Aurora"/>
    <s v="FONTANA"/>
    <x v="55"/>
    <s v="Calabria"/>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1414"/>
    <n v="1"/>
    <s v="A"/>
    <s v="44A"/>
    <n v="0"/>
    <n v="5.39"/>
    <n v="4.6000000000000005"/>
  </r>
  <r>
    <x v="555"/>
    <s v="Alice"/>
    <s v="MANCINI"/>
    <x v="15"/>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3.99"/>
    <n v="32"/>
    <n v="1"/>
    <n v="1415"/>
    <n v="3"/>
    <s v="A"/>
    <s v="32A"/>
    <n v="0"/>
    <n v="2.0699999999999998"/>
    <n v="1.9200000000000004"/>
  </r>
  <r>
    <x v="555"/>
    <s v="Alice"/>
    <s v="MANCINI"/>
    <x v="15"/>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9.99"/>
    <n v="46"/>
    <n v="2"/>
    <n v="1415"/>
    <n v="3"/>
    <s v="B"/>
    <s v="46B"/>
    <n v="0"/>
    <n v="6.99"/>
    <n v="3"/>
  </r>
  <r>
    <x v="556"/>
    <s v="Greta"/>
    <s v="GRASSI"/>
    <x v="79"/>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1416"/>
    <n v="1"/>
    <s v="B"/>
    <s v="25B"/>
    <n v="0"/>
    <n v="5.43"/>
    <n v="2.5600000000000005"/>
  </r>
  <r>
    <x v="556"/>
    <s v="Greta"/>
    <s v="GRASSI"/>
    <x v="79"/>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1416"/>
    <n v="2"/>
    <s v="B"/>
    <s v="3B"/>
    <n v="0"/>
    <n v="7.83"/>
    <n v="6.16"/>
  </r>
  <r>
    <x v="556"/>
    <s v="Sofia"/>
    <s v="GALLI"/>
    <x v="32"/>
    <s v="Calab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9.99"/>
    <n v="4"/>
    <n v="3"/>
    <n v="1417"/>
    <n v="3"/>
    <s v="C"/>
    <s v="4C"/>
    <n v="0"/>
    <n v="8.2899999999999991"/>
    <n v="1.7000000000000011"/>
  </r>
  <r>
    <x v="556"/>
    <s v="Sofia"/>
    <s v="GALLI"/>
    <x v="32"/>
    <s v="Calab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7.99"/>
    <n v="5"/>
    <n v="1"/>
    <n v="1417"/>
    <n v="1"/>
    <s v="A"/>
    <s v="5A"/>
    <n v="5"/>
    <n v="5.59"/>
    <n v="2.4000000000000004"/>
  </r>
  <r>
    <x v="557"/>
    <s v="Gabriele"/>
    <s v="BIANCHI"/>
    <x v="94"/>
    <s v="Trentino Alto Adig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1418"/>
    <n v="3"/>
    <s v="A"/>
    <s v="18A"/>
    <n v="0"/>
    <n v="1.17"/>
    <n v="0.82000000000000006"/>
  </r>
  <r>
    <x v="557"/>
    <s v="Gabriele"/>
    <s v="BIANCHI"/>
    <x v="94"/>
    <s v="Trentino Alto Adig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1418"/>
    <n v="1"/>
    <s v="B"/>
    <s v="7B"/>
    <n v="0"/>
    <n v="2.23"/>
    <n v="1.7600000000000002"/>
  </r>
  <r>
    <x v="557"/>
    <s v="Gabriele"/>
    <s v="BIANCHI"/>
    <x v="94"/>
    <s v="Trentino Alto Adig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1418"/>
    <n v="1"/>
    <s v="A"/>
    <s v="48A"/>
    <n v="5"/>
    <n v="2.5099999999999998"/>
    <n v="1.4800000000000004"/>
  </r>
  <r>
    <x v="558"/>
    <s v="Francesco"/>
    <s v="SERRA"/>
    <x v="25"/>
    <s v="Emilia Romag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1419"/>
    <n v="2"/>
    <s v="C"/>
    <s v="50C"/>
    <n v="0"/>
    <n v="3.15"/>
    <n v="0.8400000000000003"/>
  </r>
  <r>
    <x v="559"/>
    <s v="Sofia"/>
    <s v="GRASSI"/>
    <x v="18"/>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1420"/>
    <n v="1"/>
    <s v="C"/>
    <s v="16C"/>
    <n v="0"/>
    <n v="5.91"/>
    <n v="2.08"/>
  </r>
  <r>
    <x v="559"/>
    <s v="Sofia"/>
    <s v="GRASSI"/>
    <x v="18"/>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1420"/>
    <n v="2"/>
    <s v="A"/>
    <s v="37A"/>
    <n v="5"/>
    <n v="5.43"/>
    <n v="2.5600000000000005"/>
  </r>
  <r>
    <x v="559"/>
    <s v="Mattia"/>
    <s v="FERRARI"/>
    <x v="42"/>
    <s v="Ligur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1421"/>
    <n v="3"/>
    <s v="C"/>
    <s v="47C"/>
    <n v="0"/>
    <n v="6.79"/>
    <n v="1.2000000000000002"/>
  </r>
  <r>
    <x v="559"/>
    <s v="Giulia"/>
    <s v="MARCHETTI"/>
    <x v="27"/>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7.99"/>
    <n v="11"/>
    <n v="2"/>
    <n v="1422"/>
    <n v="1"/>
    <s v="B"/>
    <s v="11B"/>
    <n v="5"/>
    <n v="5.51"/>
    <n v="2.4800000000000004"/>
  </r>
  <r>
    <x v="560"/>
    <s v="Mattia"/>
    <s v="D'ANGELO"/>
    <x v="59"/>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1423"/>
    <n v="1"/>
    <s v="C"/>
    <s v="20C"/>
    <n v="0"/>
    <n v="6.47"/>
    <n v="1.5200000000000005"/>
  </r>
  <r>
    <x v="560"/>
    <s v="Mattia"/>
    <s v="D'ANGELO"/>
    <x v="59"/>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1423"/>
    <n v="2"/>
    <s v="A"/>
    <s v="15A"/>
    <n v="0"/>
    <n v="1.1299999999999999"/>
    <n v="0.8600000000000001"/>
  </r>
  <r>
    <x v="560"/>
    <s v="Mattia"/>
    <s v="D'ANGELO"/>
    <x v="59"/>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1423"/>
    <n v="2"/>
    <s v="B"/>
    <s v="46B"/>
    <n v="5"/>
    <n v="4.63"/>
    <n v="3.3600000000000003"/>
  </r>
  <r>
    <x v="560"/>
    <s v="Giorgia"/>
    <s v="MARIANI"/>
    <x v="22"/>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3.99"/>
    <n v="22"/>
    <n v="2"/>
    <n v="1424"/>
    <n v="3"/>
    <s v="B"/>
    <s v="22B"/>
    <n v="0"/>
    <n v="2.39"/>
    <n v="1.6"/>
  </r>
  <r>
    <x v="560"/>
    <s v="Giorgia"/>
    <s v="MARIANI"/>
    <x v="22"/>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1424"/>
    <n v="2"/>
    <s v="B"/>
    <s v="18B"/>
    <n v="0"/>
    <n v="5.43"/>
    <n v="2.5600000000000005"/>
  </r>
  <r>
    <x v="560"/>
    <s v="Giorgia"/>
    <s v="MARIANI"/>
    <x v="22"/>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1424"/>
    <n v="3"/>
    <s v="A"/>
    <s v="14A"/>
    <n v="0"/>
    <n v="5.89"/>
    <n v="4.1000000000000005"/>
  </r>
  <r>
    <x v="560"/>
    <s v="Giorgia"/>
    <s v="MARIANI"/>
    <x v="22"/>
    <s v="Sarde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13.99"/>
    <n v="29"/>
    <n v="2"/>
    <n v="1424"/>
    <n v="2"/>
    <s v="B"/>
    <s v="29B"/>
    <n v="0"/>
    <n v="8.11"/>
    <n v="5.8800000000000008"/>
  </r>
  <r>
    <x v="561"/>
    <s v="Sofia"/>
    <s v="BIANCO"/>
    <x v="48"/>
    <s v="Lombardia"/>
    <x v="3"/>
    <x v="3"/>
    <s v="T "/>
    <n v="113"/>
    <s v="Mystery, Thriller"/>
    <n v="8.5"/>
    <s v="A man with short-term memory loss attempts to track down his wife's murderer."/>
    <s v="Christopher Nolan "/>
    <s v="Guy Pearce, Carrie-Anne Moss, Joe Pantoliano, Mark Boone Junior"/>
    <n v="986815"/>
    <n v="25540000"/>
    <s v="Digitale"/>
    <n v="3.99"/>
    <n v="41"/>
    <n v="3"/>
    <n v="1425"/>
    <n v="1"/>
    <s v="C"/>
    <s v="41C"/>
    <n v="0"/>
    <n v="3.35"/>
    <n v="0.64000000000000012"/>
  </r>
  <r>
    <x v="562"/>
    <s v="Alessandro"/>
    <s v="MARINO"/>
    <x v="78"/>
    <s v="Molis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8"/>
    <n v="1"/>
    <n v="1426"/>
    <n v="1"/>
    <s v="A"/>
    <s v="8A"/>
    <n v="0"/>
    <n v="1.35"/>
    <n v="0.6399999999999999"/>
  </r>
  <r>
    <x v="562"/>
    <s v="Alessandro"/>
    <s v="MARINO"/>
    <x v="78"/>
    <s v="Molise"/>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8"/>
    <n v="2"/>
    <n v="1426"/>
    <n v="2"/>
    <s v="B"/>
    <s v="8B"/>
    <n v="5"/>
    <n v="4.3099999999999996"/>
    <n v="3.6800000000000006"/>
  </r>
  <r>
    <x v="562"/>
    <s v="Andrea"/>
    <s v="D'ANGELO"/>
    <x v="74"/>
    <s v="Ligur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1427"/>
    <n v="3"/>
    <s v="A"/>
    <s v="48A"/>
    <n v="5"/>
    <n v="2.31"/>
    <n v="1.6800000000000002"/>
  </r>
  <r>
    <x v="562"/>
    <s v="Chiara"/>
    <s v="FERRARO"/>
    <x v="85"/>
    <s v="Valle d'Aost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5.99"/>
    <n v="11"/>
    <n v="2"/>
    <n v="1428"/>
    <n v="3"/>
    <s v="B"/>
    <s v="11B"/>
    <n v="0"/>
    <n v="3.53"/>
    <n v="2.4600000000000004"/>
  </r>
  <r>
    <x v="562"/>
    <s v="Chiara"/>
    <s v="FERRARO"/>
    <x v="85"/>
    <s v="Valle d'Aost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1428"/>
    <n v="1"/>
    <s v="B"/>
    <s v="4B"/>
    <n v="0"/>
    <n v="5.39"/>
    <n v="4.6000000000000005"/>
  </r>
  <r>
    <x v="562"/>
    <s v="Chiara"/>
    <s v="FERRARO"/>
    <x v="85"/>
    <s v="Valle d'Aost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1428"/>
    <n v="3"/>
    <s v="B"/>
    <s v="36B"/>
    <n v="0"/>
    <n v="9.09"/>
    <n v="4.9000000000000004"/>
  </r>
  <r>
    <x v="563"/>
    <s v="Ginevra"/>
    <s v="GRECO"/>
    <x v="25"/>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igitale"/>
    <n v="7.99"/>
    <n v="44"/>
    <n v="3"/>
    <n v="1429"/>
    <n v="3"/>
    <s v="C"/>
    <s v="44C"/>
    <n v="0"/>
    <n v="6.23"/>
    <n v="1.7599999999999998"/>
  </r>
  <r>
    <x v="563"/>
    <s v="Ginevra"/>
    <s v="GRECO"/>
    <x v="25"/>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7.99"/>
    <n v="36"/>
    <n v="2"/>
    <n v="1429"/>
    <n v="1"/>
    <s v="B"/>
    <s v="36B"/>
    <n v="5"/>
    <n v="5.03"/>
    <n v="2.96"/>
  </r>
  <r>
    <x v="563"/>
    <s v="Matteo"/>
    <s v="GALLO"/>
    <x v="68"/>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1430"/>
    <n v="1"/>
    <s v="C"/>
    <s v="16C"/>
    <n v="0"/>
    <n v="3.11"/>
    <n v="0.88000000000000034"/>
  </r>
  <r>
    <x v="563"/>
    <s v="Giorgia"/>
    <s v="BARBIERI"/>
    <x v="12"/>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1431"/>
    <n v="1"/>
    <s v="B"/>
    <s v="10B"/>
    <n v="0"/>
    <n v="3.47"/>
    <n v="2.52"/>
  </r>
  <r>
    <x v="563"/>
    <s v="Giorgia"/>
    <s v="BARBIERI"/>
    <x v="12"/>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1431"/>
    <n v="3"/>
    <s v="B"/>
    <s v="9B"/>
    <n v="0"/>
    <n v="3.95"/>
    <n v="2.04"/>
  </r>
  <r>
    <x v="564"/>
    <s v="Riccardo"/>
    <s v="MORETTI"/>
    <x v="26"/>
    <s v="Abruzz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1432"/>
    <n v="1"/>
    <s v="C"/>
    <s v="31C"/>
    <n v="0"/>
    <n v="3.27"/>
    <n v="0.7200000000000002"/>
  </r>
  <r>
    <x v="564"/>
    <s v="Riccardo"/>
    <s v="MORETTI"/>
    <x v="26"/>
    <s v="Abruzz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1432"/>
    <n v="3"/>
    <s v="A"/>
    <s v="47A"/>
    <n v="0"/>
    <n v="4.2300000000000004"/>
    <n v="3.76"/>
  </r>
  <r>
    <x v="564"/>
    <s v="Francesco"/>
    <s v="FERRARI"/>
    <x v="59"/>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1433"/>
    <n v="1"/>
    <s v="C"/>
    <s v="9C"/>
    <n v="0"/>
    <n v="5.91"/>
    <n v="2.08"/>
  </r>
  <r>
    <x v="564"/>
    <s v="Aurora"/>
    <s v="CARUSO"/>
    <x v="2"/>
    <s v="March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1434"/>
    <n v="1"/>
    <s v="A"/>
    <s v="35A"/>
    <n v="0"/>
    <n v="1.29"/>
    <n v="0.7"/>
  </r>
  <r>
    <x v="564"/>
    <s v="Aurora"/>
    <s v="CARUSO"/>
    <x v="2"/>
    <s v="March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1434"/>
    <n v="1"/>
    <s v="A"/>
    <s v="22A"/>
    <n v="0"/>
    <n v="2.5499999999999998"/>
    <n v="1.4400000000000004"/>
  </r>
  <r>
    <x v="564"/>
    <s v="Aurora"/>
    <s v="CARUSO"/>
    <x v="2"/>
    <s v="Marche"/>
    <x v="36"/>
    <x v="25"/>
    <s v="VM18 "/>
    <n v="119"/>
    <s v="Crime, Drama"/>
    <n v="8.5"/>
    <s v="A former neo-nazi skinhead tries to prevent his younger brother from going down the same wrong path that he did."/>
    <s v="Tony Kaye "/>
    <s v="Edward Norton, Edward Furlong, Beverly D'Angelo, Jennifer Lien"/>
    <n v="908456"/>
    <n v="6720000"/>
    <s v="DVD"/>
    <n v="5.99"/>
    <n v="40"/>
    <n v="1"/>
    <n v="1434"/>
    <n v="3"/>
    <s v="A"/>
    <s v="40A"/>
    <n v="0"/>
    <n v="3.65"/>
    <n v="2.3400000000000003"/>
  </r>
  <r>
    <x v="564"/>
    <s v="Leonardo"/>
    <s v="ESPOSITO"/>
    <x v="69"/>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1435"/>
    <n v="2"/>
    <s v="A"/>
    <s v="47A"/>
    <n v="5"/>
    <n v="4.07"/>
    <n v="1.92"/>
  </r>
  <r>
    <x v="564"/>
    <s v="Martina"/>
    <s v="PELLEGRINI"/>
    <x v="39"/>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48"/>
    <n v="3"/>
    <n v="1436"/>
    <n v="1"/>
    <s v="C"/>
    <s v="48C"/>
    <n v="0"/>
    <n v="6.79"/>
    <n v="1.2000000000000002"/>
  </r>
  <r>
    <x v="564"/>
    <s v="Martina"/>
    <s v="PELLEGRINI"/>
    <x v="39"/>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1436"/>
    <n v="3"/>
    <s v="A"/>
    <s v="6A"/>
    <n v="0"/>
    <n v="2.23"/>
    <n v="1.7600000000000002"/>
  </r>
  <r>
    <x v="564"/>
    <s v="Martina"/>
    <s v="PELLEGRINI"/>
    <x v="39"/>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48"/>
    <n v="1"/>
    <n v="1436"/>
    <n v="1"/>
    <s v="A"/>
    <s v="48A"/>
    <n v="5"/>
    <n v="4.1900000000000004"/>
    <n v="1.7999999999999998"/>
  </r>
  <r>
    <x v="564"/>
    <s v="Mattia"/>
    <s v="CONTE"/>
    <x v="77"/>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1437"/>
    <n v="3"/>
    <s v="B"/>
    <s v="20B"/>
    <n v="0"/>
    <n v="4.1500000000000004"/>
    <n v="3.84"/>
  </r>
  <r>
    <x v="564"/>
    <s v="Mattia"/>
    <s v="CONTE"/>
    <x v="77"/>
    <s v="Lazi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9.99"/>
    <n v="11"/>
    <n v="2"/>
    <n v="1437"/>
    <n v="1"/>
    <s v="B"/>
    <s v="11B"/>
    <n v="0"/>
    <n v="6.99"/>
    <n v="3"/>
  </r>
  <r>
    <x v="565"/>
    <s v="Andrea"/>
    <s v="LEONE"/>
    <x v="96"/>
    <s v="Campan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0"/>
    <n v="3"/>
    <n v="1438"/>
    <n v="3"/>
    <s v="C"/>
    <s v="30C"/>
    <n v="0"/>
    <n v="4.1900000000000004"/>
    <n v="1.7999999999999998"/>
  </r>
  <r>
    <x v="565"/>
    <s v="Greta"/>
    <s v="COLOMBO"/>
    <x v="15"/>
    <s v="Pug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1439"/>
    <n v="2"/>
    <s v="C"/>
    <s v="31C"/>
    <n v="0"/>
    <n v="6.79"/>
    <n v="1.2000000000000002"/>
  </r>
  <r>
    <x v="565"/>
    <s v="Greta"/>
    <s v="COLOMBO"/>
    <x v="15"/>
    <s v="Pug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1439"/>
    <n v="3"/>
    <s v="C"/>
    <s v="1C"/>
    <n v="0"/>
    <n v="5.67"/>
    <n v="2.3200000000000003"/>
  </r>
  <r>
    <x v="565"/>
    <s v="Greta"/>
    <s v="COLOMBO"/>
    <x v="15"/>
    <s v="Pug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1439"/>
    <n v="1"/>
    <s v="A"/>
    <s v="12A"/>
    <n v="0"/>
    <n v="4.2300000000000004"/>
    <n v="3.76"/>
  </r>
  <r>
    <x v="565"/>
    <s v="Greta"/>
    <s v="COLOMBO"/>
    <x v="15"/>
    <s v="Puglia"/>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1439"/>
    <n v="1"/>
    <s v="A"/>
    <s v="44A"/>
    <n v="0"/>
    <n v="5.19"/>
    <n v="4.8"/>
  </r>
  <r>
    <x v="565"/>
    <s v="Giulia"/>
    <s v="LEONE"/>
    <x v="5"/>
    <s v="Campan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1440"/>
    <n v="1"/>
    <s v="C"/>
    <s v="11C"/>
    <n v="0"/>
    <n v="3.19"/>
    <n v="0.80000000000000027"/>
  </r>
  <r>
    <x v="565"/>
    <s v="Matteo"/>
    <s v="RINALDI"/>
    <x v="29"/>
    <s v="March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3.99"/>
    <n v="20"/>
    <n v="1"/>
    <n v="1441"/>
    <n v="1"/>
    <s v="A"/>
    <s v="20A"/>
    <n v="0"/>
    <n v="2.5099999999999998"/>
    <n v="1.4800000000000004"/>
  </r>
  <r>
    <x v="565"/>
    <s v="Matteo"/>
    <s v="RINALDI"/>
    <x v="29"/>
    <s v="March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1441"/>
    <n v="1"/>
    <s v="B"/>
    <s v="19B"/>
    <n v="0"/>
    <n v="4.07"/>
    <n v="3.92"/>
  </r>
  <r>
    <x v="566"/>
    <s v="Sofia"/>
    <s v="FERRARA"/>
    <x v="8"/>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4"/>
    <n v="3"/>
    <n v="1442"/>
    <n v="3"/>
    <s v="C"/>
    <s v="14C"/>
    <n v="0"/>
    <n v="3.11"/>
    <n v="0.88000000000000034"/>
  </r>
  <r>
    <x v="566"/>
    <s v="Sofia"/>
    <s v="FERRARA"/>
    <x v="8"/>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9.99"/>
    <n v="38"/>
    <n v="3"/>
    <n v="1442"/>
    <n v="2"/>
    <s v="C"/>
    <s v="38C"/>
    <n v="0"/>
    <n v="6.99"/>
    <n v="3"/>
  </r>
  <r>
    <x v="566"/>
    <s v="Sofia"/>
    <s v="FERRARA"/>
    <x v="8"/>
    <s v="Pug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1442"/>
    <n v="2"/>
    <s v="A"/>
    <s v="20A"/>
    <n v="0"/>
    <n v="1.07"/>
    <n v="0.91999999999999993"/>
  </r>
  <r>
    <x v="567"/>
    <s v="Francesco"/>
    <s v="GRASSI"/>
    <x v="94"/>
    <s v="Trentino Alto Adig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1443"/>
    <n v="1"/>
    <s v="C"/>
    <s v="46C"/>
    <n v="0"/>
    <n v="4.37"/>
    <n v="1.62"/>
  </r>
  <r>
    <x v="567"/>
    <s v="Francesco"/>
    <s v="GRASSI"/>
    <x v="94"/>
    <s v="Trentino Alto Adig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9.99"/>
    <n v="34"/>
    <n v="1"/>
    <n v="1443"/>
    <n v="2"/>
    <s v="A"/>
    <s v="34A"/>
    <n v="0"/>
    <n v="6.29"/>
    <n v="3.7"/>
  </r>
  <r>
    <x v="567"/>
    <s v="Lorenzo"/>
    <s v="BIANCO"/>
    <x v="27"/>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1444"/>
    <n v="1"/>
    <s v="A"/>
    <s v="15A"/>
    <n v="0"/>
    <n v="1.0900000000000001"/>
    <n v="0.89999999999999991"/>
  </r>
  <r>
    <x v="567"/>
    <s v="Lorenzo"/>
    <s v="BIANCO"/>
    <x v="27"/>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1444"/>
    <n v="3"/>
    <s v="A"/>
    <s v="28A"/>
    <n v="5"/>
    <n v="2.35"/>
    <n v="1.6400000000000001"/>
  </r>
  <r>
    <x v="568"/>
    <s v="Mattia"/>
    <s v="MARTINELLI"/>
    <x v="98"/>
    <s v="Friuli Venezia Giu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1445"/>
    <n v="1"/>
    <s v="C"/>
    <s v="5C"/>
    <n v="0"/>
    <n v="6.55"/>
    <n v="1.4400000000000004"/>
  </r>
  <r>
    <x v="568"/>
    <s v="Mattia"/>
    <s v="MARTINELLI"/>
    <x v="98"/>
    <s v="Friuli Venezia Giu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1445"/>
    <n v="1"/>
    <s v="C"/>
    <s v="37C"/>
    <n v="0"/>
    <n v="6.79"/>
    <n v="1.2000000000000002"/>
  </r>
  <r>
    <x v="568"/>
    <s v="Tommaso"/>
    <s v="MARCHETTI"/>
    <x v="2"/>
    <s v="March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46"/>
    <n v="1"/>
    <n v="1446"/>
    <n v="1"/>
    <s v="A"/>
    <s v="46A"/>
    <n v="5"/>
    <n v="2.67"/>
    <n v="1.3200000000000003"/>
  </r>
  <r>
    <x v="568"/>
    <s v="Giorgia"/>
    <s v="GIORDANO"/>
    <x v="66"/>
    <s v="Veneto"/>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1447"/>
    <n v="1"/>
    <s v="B"/>
    <s v="44B"/>
    <n v="5"/>
    <n v="2.15"/>
    <n v="1.8400000000000003"/>
  </r>
  <r>
    <x v="569"/>
    <s v="Mattia"/>
    <s v="BIANCO"/>
    <x v="104"/>
    <s v="Pug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1448"/>
    <n v="1"/>
    <s v="C"/>
    <s v="24C"/>
    <n v="0"/>
    <n v="6.31"/>
    <n v="1.6800000000000006"/>
  </r>
  <r>
    <x v="569"/>
    <s v="Mattia"/>
    <s v="BIANCO"/>
    <x v="104"/>
    <s v="Puglia"/>
    <x v="3"/>
    <x v="3"/>
    <s v="T "/>
    <n v="113"/>
    <s v="Mystery, Thriller"/>
    <n v="8.5"/>
    <s v="A man with short-term memory loss attempts to track down his wife's murderer."/>
    <s v="Christopher Nolan "/>
    <s v="Guy Pearce, Carrie-Anne Moss, Joe Pantoliano, Mark Boone Junior"/>
    <n v="986815"/>
    <n v="25540000"/>
    <s v="Digitale"/>
    <n v="7.99"/>
    <n v="41"/>
    <n v="3"/>
    <n v="1448"/>
    <n v="2"/>
    <s v="C"/>
    <s v="41C"/>
    <n v="0"/>
    <n v="5.99"/>
    <n v="2"/>
  </r>
  <r>
    <x v="569"/>
    <s v="Mattia"/>
    <s v="BIANCO"/>
    <x v="104"/>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1.99"/>
    <n v="23"/>
    <n v="1"/>
    <n v="1448"/>
    <n v="3"/>
    <s v="A"/>
    <s v="23A"/>
    <n v="0"/>
    <n v="1.27"/>
    <n v="0.72"/>
  </r>
  <r>
    <x v="569"/>
    <s v="Mattia"/>
    <s v="BIANCO"/>
    <x v="104"/>
    <s v="Pug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5.99"/>
    <n v="33"/>
    <n v="2"/>
    <n v="1448"/>
    <n v="2"/>
    <s v="B"/>
    <s v="33B"/>
    <n v="5"/>
    <n v="3.89"/>
    <n v="2.1"/>
  </r>
  <r>
    <x v="569"/>
    <s v="Martina"/>
    <s v="BERNARDI"/>
    <x v="106"/>
    <s v="Basilicat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1449"/>
    <n v="3"/>
    <s v="C"/>
    <s v="6C"/>
    <n v="0"/>
    <n v="2.79"/>
    <n v="1.2000000000000002"/>
  </r>
  <r>
    <x v="569"/>
    <s v="Chiara"/>
    <s v="DE LUCA"/>
    <x v="21"/>
    <s v="Friuli Venezia Giu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1450"/>
    <n v="2"/>
    <s v="B"/>
    <s v="47B"/>
    <n v="0"/>
    <n v="3.41"/>
    <n v="2.58"/>
  </r>
  <r>
    <x v="569"/>
    <s v="Chiara"/>
    <s v="DE LUCA"/>
    <x v="21"/>
    <s v="Friuli Venezia Giu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1450"/>
    <n v="1"/>
    <s v="A"/>
    <s v="34A"/>
    <n v="0"/>
    <n v="4.63"/>
    <n v="3.3600000000000003"/>
  </r>
  <r>
    <x v="570"/>
    <s v="Aurora"/>
    <s v="RUSSO"/>
    <x v="72"/>
    <s v="Toscan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27"/>
    <n v="3"/>
    <n v="1451"/>
    <n v="2"/>
    <s v="C"/>
    <s v="27C"/>
    <n v="0"/>
    <n v="3.19"/>
    <n v="0.80000000000000027"/>
  </r>
  <r>
    <x v="570"/>
    <s v="Aurora"/>
    <s v="RUSSO"/>
    <x v="72"/>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1451"/>
    <n v="3"/>
    <s v="C"/>
    <s v="18C"/>
    <n v="0"/>
    <n v="4.3099999999999996"/>
    <n v="1.6800000000000006"/>
  </r>
  <r>
    <x v="570"/>
    <s v="Aurora"/>
    <s v="RUSSO"/>
    <x v="72"/>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1451"/>
    <n v="1"/>
    <s v="B"/>
    <s v="2B"/>
    <n v="0"/>
    <n v="1.99"/>
    <n v="2"/>
  </r>
  <r>
    <x v="570"/>
    <s v="Aurora"/>
    <s v="RUSSO"/>
    <x v="72"/>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5.99"/>
    <n v="46"/>
    <n v="2"/>
    <n v="1451"/>
    <n v="3"/>
    <s v="B"/>
    <s v="46B"/>
    <n v="0"/>
    <n v="3.83"/>
    <n v="2.16"/>
  </r>
  <r>
    <x v="570"/>
    <s v="Aurora"/>
    <s v="RUSSO"/>
    <x v="72"/>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27"/>
    <n v="2"/>
    <n v="1451"/>
    <n v="1"/>
    <s v="B"/>
    <s v="27B"/>
    <n v="0"/>
    <n v="4.3899999999999997"/>
    <n v="3.6000000000000005"/>
  </r>
  <r>
    <x v="570"/>
    <s v="Giorgia"/>
    <s v="MAZZA"/>
    <x v="59"/>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6"/>
    <n v="3"/>
    <n v="1452"/>
    <n v="2"/>
    <s v="C"/>
    <s v="26C"/>
    <n v="0"/>
    <n v="6.55"/>
    <n v="1.4400000000000004"/>
  </r>
  <r>
    <x v="570"/>
    <s v="Giorgia"/>
    <s v="MAZZA"/>
    <x v="59"/>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26"/>
    <n v="1"/>
    <n v="1452"/>
    <n v="1"/>
    <s v="A"/>
    <s v="26A"/>
    <n v="0"/>
    <n v="4.1500000000000004"/>
    <n v="3.84"/>
  </r>
  <r>
    <x v="570"/>
    <s v="Giorgia"/>
    <s v="MAZZA"/>
    <x v="59"/>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1452"/>
    <n v="3"/>
    <s v="A"/>
    <s v="45A"/>
    <n v="0"/>
    <n v="4.63"/>
    <n v="3.3600000000000003"/>
  </r>
  <r>
    <x v="570"/>
    <s v="Alice"/>
    <s v="RICCI"/>
    <x v="76"/>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1453"/>
    <n v="2"/>
    <s v="C"/>
    <s v="42C"/>
    <n v="0"/>
    <n v="5.67"/>
    <n v="2.3200000000000003"/>
  </r>
  <r>
    <x v="570"/>
    <s v="Alice"/>
    <s v="RICCI"/>
    <x v="76"/>
    <s v="Lazi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5.99"/>
    <n v="46"/>
    <n v="2"/>
    <n v="1453"/>
    <n v="2"/>
    <s v="B"/>
    <s v="46B"/>
    <n v="0"/>
    <n v="3.83"/>
    <n v="2.16"/>
  </r>
  <r>
    <x v="570"/>
    <s v="Alice"/>
    <s v="RICCI"/>
    <x v="76"/>
    <s v="Lazio"/>
    <x v="3"/>
    <x v="3"/>
    <s v="T "/>
    <n v="113"/>
    <s v="Mystery, Thriller"/>
    <n v="8.5"/>
    <s v="A man with short-term memory loss attempts to track down his wife's murderer."/>
    <s v="Christopher Nolan "/>
    <s v="Guy Pearce, Carrie-Anne Moss, Joe Pantoliano, Mark Boone Junior"/>
    <n v="986815"/>
    <n v="25540000"/>
    <s v="DVD"/>
    <n v="7.99"/>
    <n v="41"/>
    <n v="1"/>
    <n v="1453"/>
    <n v="2"/>
    <s v="A"/>
    <s v="41A"/>
    <n v="0"/>
    <n v="5.27"/>
    <n v="2.7200000000000006"/>
  </r>
  <r>
    <x v="570"/>
    <s v="Alice"/>
    <s v="RICCI"/>
    <x v="76"/>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9.99"/>
    <n v="6"/>
    <n v="1"/>
    <n v="1453"/>
    <n v="3"/>
    <s v="A"/>
    <s v="6A"/>
    <n v="0"/>
    <n v="6.59"/>
    <n v="3.4000000000000004"/>
  </r>
  <r>
    <x v="571"/>
    <s v="Matteo"/>
    <s v="SANTORO"/>
    <x v="31"/>
    <s v="Lazi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454"/>
    <n v="2"/>
    <s v="C"/>
    <s v="24C"/>
    <n v="0"/>
    <n v="3.39"/>
    <n v="0.60000000000000009"/>
  </r>
  <r>
    <x v="571"/>
    <s v="Matteo"/>
    <s v="SANTORO"/>
    <x v="31"/>
    <s v="Lazi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1454"/>
    <n v="3"/>
    <s v="C"/>
    <s v="35C"/>
    <n v="0"/>
    <n v="4.97"/>
    <n v="1.0200000000000005"/>
  </r>
  <r>
    <x v="571"/>
    <s v="Matteo"/>
    <s v="SANTORO"/>
    <x v="31"/>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1454"/>
    <n v="2"/>
    <s v="B"/>
    <s v="20B"/>
    <n v="0"/>
    <n v="6.99"/>
    <n v="7"/>
  </r>
  <r>
    <x v="571"/>
    <s v="Giulia"/>
    <s v="SANTORO"/>
    <x v="100"/>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1455"/>
    <n v="1"/>
    <s v="A"/>
    <s v="10A"/>
    <n v="0"/>
    <n v="1.03"/>
    <n v="0.96"/>
  </r>
  <r>
    <x v="571"/>
    <s v="Giulia"/>
    <s v="SANTORO"/>
    <x v="100"/>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9.99"/>
    <n v="12"/>
    <n v="1"/>
    <n v="1455"/>
    <n v="1"/>
    <s v="A"/>
    <s v="12A"/>
    <n v="0"/>
    <n v="5.39"/>
    <n v="4.6000000000000005"/>
  </r>
  <r>
    <x v="571"/>
    <s v="Matteo"/>
    <s v="SANTORO"/>
    <x v="31"/>
    <s v="Lazi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9.99"/>
    <n v="7"/>
    <n v="3"/>
    <n v="1456"/>
    <n v="1"/>
    <s v="C"/>
    <s v="7C"/>
    <n v="0"/>
    <n v="7.39"/>
    <n v="2.6000000000000005"/>
  </r>
  <r>
    <x v="571"/>
    <s v="Matteo"/>
    <s v="SANTORO"/>
    <x v="31"/>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19"/>
    <n v="2"/>
    <n v="1456"/>
    <n v="2"/>
    <s v="B"/>
    <s v="19B"/>
    <n v="5"/>
    <n v="1.99"/>
    <n v="2"/>
  </r>
  <r>
    <x v="572"/>
    <s v="Martina"/>
    <s v="BIANCO"/>
    <x v="99"/>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1457"/>
    <n v="1"/>
    <s v="C"/>
    <s v="12C"/>
    <n v="0"/>
    <n v="5.59"/>
    <n v="2.4000000000000004"/>
  </r>
  <r>
    <x v="572"/>
    <s v="Martina"/>
    <s v="BIANCO"/>
    <x v="99"/>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1457"/>
    <n v="2"/>
    <s v="C"/>
    <s v="9C"/>
    <n v="0"/>
    <n v="6.07"/>
    <n v="1.92"/>
  </r>
  <r>
    <x v="572"/>
    <s v="Martina"/>
    <s v="BIANCO"/>
    <x v="99"/>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3.99"/>
    <n v="29"/>
    <n v="2"/>
    <n v="1457"/>
    <n v="2"/>
    <s v="B"/>
    <s v="29B"/>
    <n v="0"/>
    <n v="2.63"/>
    <n v="1.3600000000000003"/>
  </r>
  <r>
    <x v="572"/>
    <s v="Martina"/>
    <s v="BIANCO"/>
    <x v="99"/>
    <s v="Emilia Romagna"/>
    <x v="3"/>
    <x v="3"/>
    <s v="T "/>
    <n v="113"/>
    <s v="Mystery, Thriller"/>
    <n v="8.5"/>
    <s v="A man with short-term memory loss attempts to track down his wife's murderer."/>
    <s v="Christopher Nolan "/>
    <s v="Guy Pearce, Carrie-Anne Moss, Joe Pantoliano, Mark Boone Junior"/>
    <n v="986815"/>
    <n v="25540000"/>
    <s v="Blu-Ray"/>
    <n v="3.99"/>
    <n v="41"/>
    <n v="2"/>
    <n v="1457"/>
    <n v="3"/>
    <s v="B"/>
    <s v="41B"/>
    <n v="0"/>
    <n v="2.75"/>
    <n v="1.2400000000000002"/>
  </r>
  <r>
    <x v="572"/>
    <s v="Martina"/>
    <s v="BIANCO"/>
    <x v="99"/>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7.99"/>
    <n v="34"/>
    <n v="2"/>
    <n v="1457"/>
    <n v="2"/>
    <s v="B"/>
    <s v="34B"/>
    <n v="0"/>
    <n v="4.55"/>
    <n v="3.4400000000000004"/>
  </r>
  <r>
    <x v="572"/>
    <s v="Martina"/>
    <s v="MORELLI"/>
    <x v="87"/>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5.99"/>
    <n v="43"/>
    <n v="3"/>
    <n v="1458"/>
    <n v="1"/>
    <s v="C"/>
    <s v="43C"/>
    <n v="0"/>
    <n v="4.43"/>
    <n v="1.5600000000000005"/>
  </r>
  <r>
    <x v="572"/>
    <s v="Martina"/>
    <s v="MORELLI"/>
    <x v="87"/>
    <s v="Sici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9.99"/>
    <n v="11"/>
    <n v="2"/>
    <n v="1458"/>
    <n v="3"/>
    <s v="B"/>
    <s v="11B"/>
    <n v="0"/>
    <n v="5.89"/>
    <n v="4.1000000000000005"/>
  </r>
  <r>
    <x v="572"/>
    <s v="Matteo"/>
    <s v="GATTI"/>
    <x v="29"/>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1459"/>
    <n v="1"/>
    <s v="A"/>
    <s v="3A"/>
    <n v="0"/>
    <n v="1.1100000000000001"/>
    <n v="0.87999999999999989"/>
  </r>
  <r>
    <x v="572"/>
    <s v="Matteo"/>
    <s v="GATTI"/>
    <x v="29"/>
    <s v="March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1459"/>
    <n v="2"/>
    <s v="B"/>
    <s v="9B"/>
    <n v="0"/>
    <n v="3.29"/>
    <n v="2.7"/>
  </r>
  <r>
    <x v="572"/>
    <s v="Matteo"/>
    <s v="GATTI"/>
    <x v="29"/>
    <s v="March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1459"/>
    <n v="1"/>
    <s v="B"/>
    <s v="32B"/>
    <n v="0"/>
    <n v="8.39"/>
    <n v="5.6"/>
  </r>
  <r>
    <x v="573"/>
    <s v="Aurora"/>
    <s v="BRUNO"/>
    <x v="4"/>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9.99"/>
    <n v="18"/>
    <n v="3"/>
    <n v="1460"/>
    <n v="2"/>
    <s v="C"/>
    <s v="18C"/>
    <n v="0"/>
    <n v="7.19"/>
    <n v="2.8"/>
  </r>
  <r>
    <x v="573"/>
    <s v="Aurora"/>
    <s v="BRUNO"/>
    <x v="4"/>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1460"/>
    <n v="2"/>
    <s v="A"/>
    <s v="25A"/>
    <n v="0"/>
    <n v="3.23"/>
    <n v="2.7600000000000002"/>
  </r>
  <r>
    <x v="573"/>
    <s v="Aurora"/>
    <s v="BRUNO"/>
    <x v="4"/>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1460"/>
    <n v="1"/>
    <s v="B"/>
    <s v="2B"/>
    <n v="0"/>
    <n v="4.71"/>
    <n v="3.2800000000000002"/>
  </r>
  <r>
    <x v="573"/>
    <s v="Aurora"/>
    <s v="BRUNO"/>
    <x v="4"/>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7.99"/>
    <n v="24"/>
    <n v="1"/>
    <n v="1460"/>
    <n v="3"/>
    <s v="A"/>
    <s v="24A"/>
    <n v="0"/>
    <n v="4.71"/>
    <n v="3.2800000000000002"/>
  </r>
  <r>
    <x v="573"/>
    <s v="Matteo"/>
    <s v="GATTI"/>
    <x v="29"/>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1461"/>
    <n v="1"/>
    <s v="C"/>
    <s v="43C"/>
    <n v="0"/>
    <n v="3.35"/>
    <n v="0.64000000000000012"/>
  </r>
  <r>
    <x v="573"/>
    <s v="Matteo"/>
    <s v="GATTI"/>
    <x v="29"/>
    <s v="Marche"/>
    <x v="6"/>
    <x v="6"/>
    <s v="N/A"/>
    <n v="96"/>
    <s v="Crime, Drama"/>
    <n v="8.9"/>
    <s v="A jury holdout attempts to prevent a miscarriage of justice by forcing his colleagues to reconsider the evidence."/>
    <s v="Sidney Lumet "/>
    <s v="Henry Fonda, Lee J. Cobb, Martin Balsam, John Fiedler"/>
    <n v="555455"/>
    <n v="0"/>
    <s v="Digitale"/>
    <n v="5.99"/>
    <n v="50"/>
    <n v="3"/>
    <n v="1461"/>
    <n v="1"/>
    <s v="C"/>
    <s v="50C"/>
    <n v="0"/>
    <n v="4.55"/>
    <n v="1.4400000000000004"/>
  </r>
  <r>
    <x v="573"/>
    <s v="Matteo"/>
    <s v="GATTI"/>
    <x v="29"/>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1461"/>
    <n v="1"/>
    <s v="C"/>
    <s v="14C"/>
    <n v="0"/>
    <n v="4.37"/>
    <n v="1.62"/>
  </r>
  <r>
    <x v="573"/>
    <s v="Matteo"/>
    <s v="GATTI"/>
    <x v="29"/>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7.99"/>
    <n v="3"/>
    <n v="1"/>
    <n v="1461"/>
    <n v="1"/>
    <s v="A"/>
    <s v="3A"/>
    <n v="0"/>
    <n v="3.99"/>
    <n v="4"/>
  </r>
  <r>
    <x v="573"/>
    <s v="Matteo"/>
    <s v="GATTI"/>
    <x v="29"/>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1461"/>
    <n v="1"/>
    <s v="B"/>
    <s v="49B"/>
    <n v="0"/>
    <n v="4.63"/>
    <n v="3.3600000000000003"/>
  </r>
  <r>
    <x v="574"/>
    <s v="Sofia"/>
    <s v="FONTANA"/>
    <x v="74"/>
    <s v="Liguria"/>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44"/>
    <n v="3"/>
    <n v="1462"/>
    <n v="3"/>
    <s v="C"/>
    <s v="44C"/>
    <n v="0"/>
    <n v="4.49"/>
    <n v="1.5"/>
  </r>
  <r>
    <x v="574"/>
    <s v="Sofia"/>
    <s v="FONTANA"/>
    <x v="74"/>
    <s v="Ligu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13.99"/>
    <n v="1"/>
    <n v="2"/>
    <n v="1462"/>
    <n v="3"/>
    <s v="B"/>
    <s v="1B"/>
    <n v="0"/>
    <n v="7.27"/>
    <n v="6.7200000000000006"/>
  </r>
  <r>
    <x v="574"/>
    <s v="Sofia"/>
    <s v="FONTANA"/>
    <x v="74"/>
    <s v="Ligu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13.99"/>
    <n v="24"/>
    <n v="2"/>
    <n v="1462"/>
    <n v="1"/>
    <s v="B"/>
    <s v="24B"/>
    <n v="0"/>
    <n v="7.27"/>
    <n v="6.7200000000000006"/>
  </r>
  <r>
    <x v="574"/>
    <s v="Sofia"/>
    <s v="FONTANA"/>
    <x v="74"/>
    <s v="Ligu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1462"/>
    <n v="1"/>
    <s v="B"/>
    <s v="42B"/>
    <n v="0"/>
    <n v="8.5299999999999994"/>
    <n v="5.4600000000000009"/>
  </r>
  <r>
    <x v="574"/>
    <s v="Alice"/>
    <s v="BERNARDI"/>
    <x v="64"/>
    <s v="Umb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1463"/>
    <n v="1"/>
    <s v="C"/>
    <s v="13C"/>
    <n v="0"/>
    <n v="2.91"/>
    <n v="1.08"/>
  </r>
  <r>
    <x v="574"/>
    <s v="Alice"/>
    <s v="BERNARDI"/>
    <x v="64"/>
    <s v="Umbria"/>
    <x v="6"/>
    <x v="6"/>
    <s v="N/A"/>
    <n v="96"/>
    <s v="Crime, Drama"/>
    <n v="8.9"/>
    <s v="A jury holdout attempts to prevent a miscarriage of justice by forcing his colleagues to reconsider the evidence."/>
    <s v="Sidney Lumet "/>
    <s v="Henry Fonda, Lee J. Cobb, Martin Balsam, John Fiedler"/>
    <n v="555455"/>
    <n v="0"/>
    <s v="Digitale"/>
    <n v="3.99"/>
    <n v="50"/>
    <n v="3"/>
    <n v="1463"/>
    <n v="2"/>
    <s v="C"/>
    <s v="50C"/>
    <n v="0"/>
    <n v="2.79"/>
    <n v="1.2000000000000002"/>
  </r>
  <r>
    <x v="574"/>
    <s v="Alice"/>
    <s v="BERNARDI"/>
    <x v="64"/>
    <s v="Umb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1463"/>
    <n v="1"/>
    <s v="B"/>
    <s v="23B"/>
    <n v="0"/>
    <n v="5.03"/>
    <n v="2.96"/>
  </r>
  <r>
    <x v="574"/>
    <s v="Alice"/>
    <s v="BERNARDI"/>
    <x v="64"/>
    <s v="Umbr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13.99"/>
    <n v="15"/>
    <n v="2"/>
    <n v="1463"/>
    <n v="1"/>
    <s v="B"/>
    <s v="15B"/>
    <n v="0"/>
    <n v="7.69"/>
    <n v="6.3"/>
  </r>
  <r>
    <x v="575"/>
    <s v="Mattia"/>
    <s v="BARBIERI"/>
    <x v="42"/>
    <s v="Ligu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5.99"/>
    <n v="24"/>
    <n v="3"/>
    <n v="1464"/>
    <n v="2"/>
    <s v="C"/>
    <s v="24C"/>
    <n v="0"/>
    <n v="5.09"/>
    <n v="0.90000000000000036"/>
  </r>
  <r>
    <x v="575"/>
    <s v="Mattia"/>
    <s v="BARBIERI"/>
    <x v="42"/>
    <s v="Ligu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1.99"/>
    <n v="49"/>
    <n v="1"/>
    <n v="1464"/>
    <n v="3"/>
    <s v="A"/>
    <s v="49A"/>
    <n v="0"/>
    <n v="1.27"/>
    <n v="0.72"/>
  </r>
  <r>
    <x v="575"/>
    <s v="Mattia"/>
    <s v="BARBIERI"/>
    <x v="42"/>
    <s v="Ligu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46"/>
    <n v="1"/>
    <n v="1464"/>
    <n v="3"/>
    <s v="A"/>
    <s v="46A"/>
    <n v="0"/>
    <n v="2.0299999999999998"/>
    <n v="1.9600000000000004"/>
  </r>
  <r>
    <x v="575"/>
    <s v="Mattia"/>
    <s v="BARBIERI"/>
    <x v="42"/>
    <s v="Ligu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5.99"/>
    <n v="5"/>
    <n v="2"/>
    <n v="1464"/>
    <n v="1"/>
    <s v="B"/>
    <s v="5B"/>
    <n v="0"/>
    <n v="3.23"/>
    <n v="2.7600000000000002"/>
  </r>
  <r>
    <x v="575"/>
    <s v="Mattia"/>
    <s v="BARBIERI"/>
    <x v="42"/>
    <s v="Ligu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5.99"/>
    <n v="42"/>
    <n v="1"/>
    <n v="1464"/>
    <n v="3"/>
    <s v="A"/>
    <s v="42A"/>
    <n v="0"/>
    <n v="3.83"/>
    <n v="2.16"/>
  </r>
  <r>
    <x v="575"/>
    <s v="Mattia"/>
    <s v="BARBIERI"/>
    <x v="42"/>
    <s v="Ligur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9.99"/>
    <n v="22"/>
    <n v="1"/>
    <n v="1464"/>
    <n v="1"/>
    <s v="A"/>
    <s v="22A"/>
    <n v="0"/>
    <n v="6.39"/>
    <n v="3.6000000000000005"/>
  </r>
  <r>
    <x v="576"/>
    <s v="Gabriele"/>
    <s v="FERRI"/>
    <x v="84"/>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1465"/>
    <n v="1"/>
    <s v="C"/>
    <s v="48C"/>
    <n v="0"/>
    <n v="4.55"/>
    <n v="1.4400000000000004"/>
  </r>
  <r>
    <x v="576"/>
    <s v="Gabriele"/>
    <s v="FERRI"/>
    <x v="84"/>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3.99"/>
    <n v="10"/>
    <n v="3"/>
    <n v="1465"/>
    <n v="2"/>
    <s v="C"/>
    <s v="10C"/>
    <n v="0"/>
    <n v="3.35"/>
    <n v="0.64000000000000012"/>
  </r>
  <r>
    <x v="576"/>
    <s v="Gabriele"/>
    <s v="FERRI"/>
    <x v="84"/>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9.99"/>
    <n v="38"/>
    <n v="3"/>
    <n v="1465"/>
    <n v="2"/>
    <s v="C"/>
    <s v="38C"/>
    <n v="0"/>
    <n v="7.39"/>
    <n v="2.6000000000000005"/>
  </r>
  <r>
    <x v="576"/>
    <s v="Gabriele"/>
    <s v="FERRI"/>
    <x v="84"/>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1465"/>
    <n v="1"/>
    <s v="B"/>
    <s v="43B"/>
    <n v="0"/>
    <n v="6.39"/>
    <n v="3.6000000000000005"/>
  </r>
  <r>
    <x v="576"/>
    <s v="Gabriele"/>
    <s v="FERRI"/>
    <x v="84"/>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9.99"/>
    <n v="19"/>
    <n v="2"/>
    <n v="1465"/>
    <n v="3"/>
    <s v="B"/>
    <s v="19B"/>
    <n v="0"/>
    <n v="6.49"/>
    <n v="3.5"/>
  </r>
  <r>
    <x v="576"/>
    <s v="Mattia"/>
    <s v="FARINA"/>
    <x v="39"/>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1.99"/>
    <n v="37"/>
    <n v="3"/>
    <n v="1466"/>
    <n v="3"/>
    <s v="C"/>
    <s v="37C"/>
    <n v="0"/>
    <n v="1.49"/>
    <n v="0.5"/>
  </r>
  <r>
    <x v="576"/>
    <s v="Mattia"/>
    <s v="FARINA"/>
    <x v="39"/>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1466"/>
    <n v="1"/>
    <s v="A"/>
    <s v="36A"/>
    <n v="0"/>
    <n v="2.35"/>
    <n v="1.6400000000000001"/>
  </r>
  <r>
    <x v="576"/>
    <s v="Mattia"/>
    <s v="FARINA"/>
    <x v="39"/>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1466"/>
    <n v="2"/>
    <s v="B"/>
    <s v="25B"/>
    <n v="0"/>
    <n v="8.81"/>
    <n v="5.18"/>
  </r>
  <r>
    <x v="576"/>
    <s v="Ginevra"/>
    <s v="MARINO"/>
    <x v="103"/>
    <s v="Campan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1.99"/>
    <n v="10"/>
    <n v="3"/>
    <n v="1467"/>
    <n v="2"/>
    <s v="C"/>
    <s v="10C"/>
    <n v="0"/>
    <n v="1.61"/>
    <n v="0.37999999999999989"/>
  </r>
  <r>
    <x v="576"/>
    <s v="Ginevra"/>
    <s v="MARINO"/>
    <x v="103"/>
    <s v="Campania"/>
    <x v="10"/>
    <x v="9"/>
    <s v="T "/>
    <n v="150"/>
    <s v="Biography, Drama, Music"/>
    <n v="8.5"/>
    <s v="A Polish Jewish musician struggles to survive the destruction of the Warsaw ghetto of World War II."/>
    <s v="Roman Polanski "/>
    <s v="Adrien Brody, Thomas Kretschmann, Frank Finlay, Emilia Fox"/>
    <n v="602411"/>
    <n v="32570000"/>
    <s v="Digitale"/>
    <n v="9.99"/>
    <n v="44"/>
    <n v="3"/>
    <n v="1467"/>
    <n v="1"/>
    <s v="C"/>
    <s v="44C"/>
    <n v="0"/>
    <n v="7.99"/>
    <n v="2"/>
  </r>
  <r>
    <x v="577"/>
    <s v="Emma"/>
    <s v="RIZZO"/>
    <x v="17"/>
    <s v="Campan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1468"/>
    <n v="3"/>
    <s v="C"/>
    <s v="7C"/>
    <n v="0"/>
    <n v="6.23"/>
    <n v="1.7599999999999998"/>
  </r>
  <r>
    <x v="577"/>
    <s v="Emma"/>
    <s v="RIZZO"/>
    <x v="17"/>
    <s v="Campan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468"/>
    <n v="2"/>
    <s v="C"/>
    <s v="25C"/>
    <n v="0"/>
    <n v="5.75"/>
    <n v="2.2400000000000002"/>
  </r>
  <r>
    <x v="577"/>
    <s v="Alice"/>
    <s v="LOMBARDI"/>
    <x v="59"/>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1469"/>
    <n v="1"/>
    <s v="B"/>
    <s v="42B"/>
    <n v="0"/>
    <n v="3.41"/>
    <n v="2.58"/>
  </r>
  <r>
    <x v="577"/>
    <s v="Alice"/>
    <s v="LOMBARDI"/>
    <x v="59"/>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5.99"/>
    <n v="38"/>
    <n v="1"/>
    <n v="1469"/>
    <n v="1"/>
    <s v="A"/>
    <s v="38A"/>
    <n v="0"/>
    <n v="4.1900000000000004"/>
    <n v="1.7999999999999998"/>
  </r>
  <r>
    <x v="577"/>
    <s v="Alice"/>
    <s v="LOMBARDI"/>
    <x v="59"/>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1469"/>
    <n v="3"/>
    <s v="B"/>
    <s v="3B"/>
    <n v="0"/>
    <n v="5.19"/>
    <n v="4.8"/>
  </r>
  <r>
    <x v="577"/>
    <s v="Giorgia"/>
    <s v="ROSSETTI"/>
    <x v="81"/>
    <s v="Molis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1470"/>
    <n v="2"/>
    <s v="C"/>
    <s v="35C"/>
    <n v="0"/>
    <n v="4.8499999999999996"/>
    <n v="1.1400000000000006"/>
  </r>
  <r>
    <x v="577"/>
    <s v="Giorgia"/>
    <s v="ROSSETTI"/>
    <x v="81"/>
    <s v="Molis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9.99"/>
    <n v="48"/>
    <n v="3"/>
    <n v="1470"/>
    <n v="2"/>
    <s v="C"/>
    <s v="48C"/>
    <n v="0"/>
    <n v="7.89"/>
    <n v="2.1000000000000005"/>
  </r>
  <r>
    <x v="577"/>
    <s v="Giorgia"/>
    <s v="ROSSETTI"/>
    <x v="81"/>
    <s v="Molis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3.99"/>
    <n v="32"/>
    <n v="1"/>
    <n v="1470"/>
    <n v="3"/>
    <s v="A"/>
    <s v="32A"/>
    <n v="5"/>
    <n v="2.31"/>
    <n v="1.6800000000000002"/>
  </r>
  <r>
    <x v="577"/>
    <s v="Matteo"/>
    <s v="ROSSI"/>
    <x v="89"/>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9.99"/>
    <n v="49"/>
    <n v="3"/>
    <n v="1471"/>
    <n v="1"/>
    <s v="C"/>
    <s v="49C"/>
    <n v="0"/>
    <n v="7.99"/>
    <n v="2"/>
  </r>
  <r>
    <x v="577"/>
    <s v="Matteo"/>
    <s v="ROSSI"/>
    <x v="89"/>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1471"/>
    <n v="1"/>
    <s v="B"/>
    <s v="48B"/>
    <n v="0"/>
    <n v="2.0299999999999998"/>
    <n v="1.9600000000000004"/>
  </r>
  <r>
    <x v="577"/>
    <s v="Matteo"/>
    <s v="ROSSI"/>
    <x v="89"/>
    <s v="March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1471"/>
    <n v="1"/>
    <s v="A"/>
    <s v="22A"/>
    <n v="0"/>
    <n v="4.3099999999999996"/>
    <n v="3.6800000000000006"/>
  </r>
  <r>
    <x v="577"/>
    <s v="Matteo"/>
    <s v="ROSSI"/>
    <x v="89"/>
    <s v="March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1471"/>
    <n v="1"/>
    <s v="B"/>
    <s v="25B"/>
    <n v="0"/>
    <n v="6.79"/>
    <n v="3.2"/>
  </r>
  <r>
    <x v="578"/>
    <s v="Giorgia"/>
    <s v="RIZZO"/>
    <x v="7"/>
    <s v="Campan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1472"/>
    <n v="2"/>
    <s v="C"/>
    <s v="12C"/>
    <n v="0"/>
    <n v="4.55"/>
    <n v="1.4400000000000004"/>
  </r>
  <r>
    <x v="578"/>
    <s v="Giorgia"/>
    <s v="RIZZO"/>
    <x v="7"/>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1472"/>
    <n v="1"/>
    <s v="C"/>
    <s v="46C"/>
    <n v="0"/>
    <n v="5.03"/>
    <n v="0.96"/>
  </r>
  <r>
    <x v="578"/>
    <s v="Giorgia"/>
    <s v="RIZZO"/>
    <x v="7"/>
    <s v="Campan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1472"/>
    <n v="1"/>
    <s v="A"/>
    <s v="18A"/>
    <n v="0"/>
    <n v="1.1100000000000001"/>
    <n v="0.87999999999999989"/>
  </r>
  <r>
    <x v="578"/>
    <s v="Giorgia"/>
    <s v="RIZZO"/>
    <x v="7"/>
    <s v="Campan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3.99"/>
    <n v="47"/>
    <n v="2"/>
    <n v="1472"/>
    <n v="1"/>
    <s v="B"/>
    <s v="47B"/>
    <n v="0"/>
    <n v="2.63"/>
    <n v="1.3600000000000003"/>
  </r>
  <r>
    <x v="578"/>
    <s v="Giorgia"/>
    <s v="RIZZO"/>
    <x v="7"/>
    <s v="Campania"/>
    <x v="3"/>
    <x v="3"/>
    <s v="T "/>
    <n v="113"/>
    <s v="Mystery, Thriller"/>
    <n v="8.5"/>
    <s v="A man with short-term memory loss attempts to track down his wife's murderer."/>
    <s v="Christopher Nolan "/>
    <s v="Guy Pearce, Carrie-Anne Moss, Joe Pantoliano, Mark Boone Junior"/>
    <n v="986815"/>
    <n v="25540000"/>
    <s v="Blu-Ray"/>
    <n v="13.99"/>
    <n v="41"/>
    <n v="2"/>
    <n v="1472"/>
    <n v="1"/>
    <s v="B"/>
    <s v="41B"/>
    <n v="0"/>
    <n v="7.41"/>
    <n v="6.58"/>
  </r>
  <r>
    <x v="579"/>
    <s v="Chiara"/>
    <s v="BARBIERI"/>
    <x v="52"/>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1473"/>
    <n v="1"/>
    <s v="B"/>
    <s v="7B"/>
    <n v="5"/>
    <n v="2.15"/>
    <n v="1.8400000000000003"/>
  </r>
  <r>
    <x v="579"/>
    <s v="Tommaso"/>
    <s v="DE LUCA"/>
    <x v="2"/>
    <s v="March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7.99"/>
    <n v="28"/>
    <n v="3"/>
    <n v="1474"/>
    <n v="1"/>
    <s v="C"/>
    <s v="28C"/>
    <n v="0"/>
    <n v="6.47"/>
    <n v="1.5200000000000005"/>
  </r>
  <r>
    <x v="579"/>
    <s v="Tommaso"/>
    <s v="DE LUCA"/>
    <x v="2"/>
    <s v="March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1474"/>
    <n v="1"/>
    <s v="C"/>
    <s v="8C"/>
    <n v="0"/>
    <n v="5.59"/>
    <n v="2.4000000000000004"/>
  </r>
  <r>
    <x v="579"/>
    <s v="Tommaso"/>
    <s v="DE LUCA"/>
    <x v="2"/>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1474"/>
    <n v="1"/>
    <s v="C"/>
    <s v="11C"/>
    <n v="0"/>
    <n v="4.55"/>
    <n v="1.4400000000000004"/>
  </r>
  <r>
    <x v="579"/>
    <s v="Tommaso"/>
    <s v="DE LUCA"/>
    <x v="2"/>
    <s v="March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1474"/>
    <n v="1"/>
    <s v="C"/>
    <s v="34C"/>
    <n v="0"/>
    <n v="2.87"/>
    <n v="1.1200000000000001"/>
  </r>
  <r>
    <x v="579"/>
    <s v="Tommaso"/>
    <s v="DE LUCA"/>
    <x v="2"/>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1474"/>
    <n v="1"/>
    <s v="A"/>
    <s v="43A"/>
    <n v="0"/>
    <n v="4.1900000000000004"/>
    <n v="1.7999999999999998"/>
  </r>
  <r>
    <x v="579"/>
    <s v="Tommaso"/>
    <s v="DE LUCA"/>
    <x v="2"/>
    <s v="March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1474"/>
    <n v="1"/>
    <s v="A"/>
    <s v="18A"/>
    <n v="0"/>
    <n v="4.79"/>
    <n v="3.2"/>
  </r>
  <r>
    <x v="579"/>
    <s v="Tommaso"/>
    <s v="DE LUCA"/>
    <x v="2"/>
    <s v="March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1474"/>
    <n v="1"/>
    <s v="B"/>
    <s v="35B"/>
    <n v="0"/>
    <n v="9.65"/>
    <n v="4.34"/>
  </r>
  <r>
    <x v="580"/>
    <s v="Giorgia"/>
    <s v="MORELLI"/>
    <x v="54"/>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1475"/>
    <n v="3"/>
    <s v="C"/>
    <s v="34C"/>
    <n v="0"/>
    <n v="6.15"/>
    <n v="1.8399999999999999"/>
  </r>
  <r>
    <x v="580"/>
    <s v="Giorgia"/>
    <s v="MORELLI"/>
    <x v="54"/>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5.99"/>
    <n v="38"/>
    <n v="2"/>
    <n v="1475"/>
    <n v="2"/>
    <s v="B"/>
    <s v="38B"/>
    <n v="0"/>
    <n v="4.1900000000000004"/>
    <n v="1.7999999999999998"/>
  </r>
  <r>
    <x v="580"/>
    <s v="Giorgia"/>
    <s v="MORELLI"/>
    <x v="54"/>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9.99"/>
    <n v="12"/>
    <n v="1"/>
    <n v="1475"/>
    <n v="1"/>
    <s v="A"/>
    <s v="12A"/>
    <n v="0"/>
    <n v="6.19"/>
    <n v="3.8"/>
  </r>
  <r>
    <x v="580"/>
    <s v="Emma"/>
    <s v="CARUSO"/>
    <x v="3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1476"/>
    <n v="1"/>
    <s v="A"/>
    <s v="18A"/>
    <n v="0"/>
    <n v="6.59"/>
    <n v="3.4000000000000004"/>
  </r>
  <r>
    <x v="580"/>
    <s v="Emma"/>
    <s v="CARUSO"/>
    <x v="33"/>
    <s v="Veneto"/>
    <x v="6"/>
    <x v="6"/>
    <s v="N/A"/>
    <n v="96"/>
    <s v="Crime, Drama"/>
    <n v="8.9"/>
    <s v="A jury holdout attempts to prevent a miscarriage of justice by forcing his colleagues to reconsider the evidence."/>
    <s v="Sidney Lumet "/>
    <s v="Henry Fonda, Lee J. Cobb, Martin Balsam, John Fiedler"/>
    <n v="555455"/>
    <n v="0"/>
    <s v="Blu-Ray"/>
    <n v="13.99"/>
    <n v="50"/>
    <n v="2"/>
    <n v="1476"/>
    <n v="1"/>
    <s v="B"/>
    <s v="50B"/>
    <n v="0"/>
    <n v="9.7899999999999991"/>
    <n v="4.2000000000000011"/>
  </r>
  <r>
    <x v="580"/>
    <s v="Leonardo"/>
    <s v="PELLEGRINI"/>
    <x v="91"/>
    <s v="Piemont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1.99"/>
    <n v="22"/>
    <n v="3"/>
    <n v="1477"/>
    <n v="1"/>
    <s v="C"/>
    <s v="22C"/>
    <n v="0"/>
    <n v="1.67"/>
    <n v="0.32000000000000006"/>
  </r>
  <r>
    <x v="580"/>
    <s v="Leonardo"/>
    <s v="PELLEGRINI"/>
    <x v="91"/>
    <s v="Piemont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477"/>
    <n v="3"/>
    <s v="C"/>
    <s v="24C"/>
    <n v="0"/>
    <n v="2.79"/>
    <n v="1.2000000000000002"/>
  </r>
  <r>
    <x v="580"/>
    <s v="Leonardo"/>
    <s v="PELLEGRINI"/>
    <x v="91"/>
    <s v="Piemont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1477"/>
    <n v="2"/>
    <s v="A"/>
    <s v="5A"/>
    <n v="0"/>
    <n v="2.4700000000000002"/>
    <n v="1.52"/>
  </r>
  <r>
    <x v="580"/>
    <s v="Leonardo"/>
    <s v="PELLEGRINI"/>
    <x v="91"/>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1477"/>
    <n v="1"/>
    <s v="B"/>
    <s v="8B"/>
    <n v="0"/>
    <n v="8.25"/>
    <n v="5.74"/>
  </r>
  <r>
    <x v="581"/>
    <s v="Greta"/>
    <s v="SANTORO"/>
    <x v="61"/>
    <s v="Friuli Venezia Giu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3.99"/>
    <n v="29"/>
    <n v="2"/>
    <n v="1478"/>
    <n v="2"/>
    <s v="B"/>
    <s v="29B"/>
    <n v="0"/>
    <n v="2.59"/>
    <n v="1.4000000000000004"/>
  </r>
  <r>
    <x v="581"/>
    <s v="Greta"/>
    <s v="SANTORO"/>
    <x v="61"/>
    <s v="Friuli Venezia Giu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30"/>
    <n v="2"/>
    <n v="1478"/>
    <n v="1"/>
    <s v="B"/>
    <s v="30B"/>
    <n v="0"/>
    <n v="4.87"/>
    <n v="3.12"/>
  </r>
  <r>
    <x v="581"/>
    <s v="Greta"/>
    <s v="SANTORO"/>
    <x v="61"/>
    <s v="Friuli Venezia Giu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29"/>
    <n v="2"/>
    <n v="1478"/>
    <n v="2"/>
    <s v="B"/>
    <s v="29B"/>
    <n v="0"/>
    <n v="9.09"/>
    <n v="4.9000000000000004"/>
  </r>
  <r>
    <x v="582"/>
    <s v="Emma"/>
    <s v="CONTI"/>
    <x v="1"/>
    <s v="Basilicat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1.99"/>
    <n v="48"/>
    <n v="3"/>
    <n v="1479"/>
    <n v="1"/>
    <s v="C"/>
    <s v="48C"/>
    <n v="0"/>
    <n v="1.69"/>
    <n v="0.30000000000000004"/>
  </r>
  <r>
    <x v="582"/>
    <s v="Emma"/>
    <s v="CONTI"/>
    <x v="1"/>
    <s v="Basilicat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1479"/>
    <n v="2"/>
    <s v="A"/>
    <s v="4A"/>
    <n v="0"/>
    <n v="1.03"/>
    <n v="0.96"/>
  </r>
  <r>
    <x v="582"/>
    <s v="Giorgia"/>
    <s v="LEONE"/>
    <x v="49"/>
    <s v="Calabria"/>
    <x v="3"/>
    <x v="3"/>
    <s v="T "/>
    <n v="113"/>
    <s v="Mystery, Thriller"/>
    <n v="8.5"/>
    <s v="A man with short-term memory loss attempts to track down his wife's murderer."/>
    <s v="Christopher Nolan "/>
    <s v="Guy Pearce, Carrie-Anne Moss, Joe Pantoliano, Mark Boone Junior"/>
    <n v="986815"/>
    <n v="25540000"/>
    <s v="Digitale"/>
    <n v="5.99"/>
    <n v="41"/>
    <n v="3"/>
    <n v="1480"/>
    <n v="2"/>
    <s v="C"/>
    <s v="41C"/>
    <n v="0"/>
    <n v="4.3099999999999996"/>
    <n v="1.6800000000000006"/>
  </r>
  <r>
    <x v="582"/>
    <s v="Giorgia"/>
    <s v="LEONE"/>
    <x v="49"/>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1480"/>
    <n v="1"/>
    <s v="A"/>
    <s v="33A"/>
    <n v="0"/>
    <n v="5.1100000000000003"/>
    <n v="2.88"/>
  </r>
  <r>
    <x v="582"/>
    <s v="Giorgia"/>
    <s v="LEONE"/>
    <x v="49"/>
    <s v="Calab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1480"/>
    <n v="1"/>
    <s v="B"/>
    <s v="18B"/>
    <n v="0"/>
    <n v="8.25"/>
    <n v="5.74"/>
  </r>
  <r>
    <x v="583"/>
    <s v="Chiara"/>
    <s v="SANTORO"/>
    <x v="42"/>
    <s v="Ligu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1481"/>
    <n v="3"/>
    <s v="B"/>
    <s v="19B"/>
    <n v="0"/>
    <n v="4.55"/>
    <n v="3.4400000000000004"/>
  </r>
  <r>
    <x v="583"/>
    <s v="Chiara"/>
    <s v="SANTORO"/>
    <x v="42"/>
    <s v="Ligu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9.99"/>
    <n v="17"/>
    <n v="2"/>
    <n v="1481"/>
    <n v="2"/>
    <s v="B"/>
    <s v="17B"/>
    <n v="0"/>
    <n v="5.19"/>
    <n v="4.8"/>
  </r>
  <r>
    <x v="584"/>
    <s v="Alessandro"/>
    <s v="ROSSETTI"/>
    <x v="43"/>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1.99"/>
    <n v="31"/>
    <n v="3"/>
    <n v="1482"/>
    <n v="3"/>
    <s v="C"/>
    <s v="31C"/>
    <n v="0"/>
    <n v="1.65"/>
    <n v="0.34000000000000008"/>
  </r>
  <r>
    <x v="584"/>
    <s v="Alessandro"/>
    <s v="ROSSETTI"/>
    <x v="4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7.99"/>
    <n v="28"/>
    <n v="3"/>
    <n v="1482"/>
    <n v="1"/>
    <s v="C"/>
    <s v="28C"/>
    <n v="0"/>
    <n v="6.07"/>
    <n v="1.92"/>
  </r>
  <r>
    <x v="584"/>
    <s v="Gabriele"/>
    <s v="CONTI"/>
    <x v="44"/>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1483"/>
    <n v="1"/>
    <s v="C"/>
    <s v="13C"/>
    <n v="0"/>
    <n v="3.39"/>
    <n v="0.60000000000000009"/>
  </r>
  <r>
    <x v="584"/>
    <s v="Gabriele"/>
    <s v="CONTI"/>
    <x v="44"/>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1483"/>
    <n v="3"/>
    <s v="C"/>
    <s v="21C"/>
    <n v="0"/>
    <n v="5.75"/>
    <n v="2.2400000000000002"/>
  </r>
  <r>
    <x v="584"/>
    <s v="Gabriele"/>
    <s v="CONTI"/>
    <x v="44"/>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1483"/>
    <n v="3"/>
    <s v="C"/>
    <s v="4C"/>
    <n v="0"/>
    <n v="3.23"/>
    <n v="0.76000000000000023"/>
  </r>
  <r>
    <x v="584"/>
    <s v="Gabriele"/>
    <s v="CONTI"/>
    <x v="44"/>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1483"/>
    <n v="1"/>
    <s v="C"/>
    <s v="20C"/>
    <n v="0"/>
    <n v="4.79"/>
    <n v="1.2000000000000002"/>
  </r>
  <r>
    <x v="584"/>
    <s v="Gabriele"/>
    <s v="CONTI"/>
    <x v="44"/>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1483"/>
    <n v="3"/>
    <s v="C"/>
    <s v="33C"/>
    <n v="0"/>
    <n v="2.87"/>
    <n v="1.1200000000000001"/>
  </r>
  <r>
    <x v="584"/>
    <s v="Gabriele"/>
    <s v="CONTI"/>
    <x v="44"/>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1483"/>
    <n v="2"/>
    <s v="B"/>
    <s v="26B"/>
    <n v="0"/>
    <n v="2.5499999999999998"/>
    <n v="1.4400000000000004"/>
  </r>
  <r>
    <x v="584"/>
    <s v="Gabriele"/>
    <s v="CONTI"/>
    <x v="44"/>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1483"/>
    <n v="3"/>
    <s v="B"/>
    <s v="47B"/>
    <n v="0"/>
    <n v="5.39"/>
    <n v="4.6000000000000005"/>
  </r>
  <r>
    <x v="585"/>
    <s v="Lorenzo"/>
    <s v="FONTANA"/>
    <x v="29"/>
    <s v="March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1484"/>
    <n v="1"/>
    <s v="C"/>
    <s v="42C"/>
    <n v="0"/>
    <n v="4.55"/>
    <n v="1.4400000000000004"/>
  </r>
  <r>
    <x v="585"/>
    <s v="Lorenzo"/>
    <s v="FONTANA"/>
    <x v="29"/>
    <s v="March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1484"/>
    <n v="1"/>
    <s v="B"/>
    <s v="15B"/>
    <n v="0"/>
    <n v="2.75"/>
    <n v="1.2400000000000002"/>
  </r>
  <r>
    <x v="585"/>
    <s v="Giorgia"/>
    <s v="CARUSO"/>
    <x v="77"/>
    <s v="Lazi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9.99"/>
    <n v="36"/>
    <n v="3"/>
    <n v="1485"/>
    <n v="3"/>
    <s v="C"/>
    <s v="36C"/>
    <n v="0"/>
    <n v="7.59"/>
    <n v="2.4000000000000004"/>
  </r>
  <r>
    <x v="585"/>
    <s v="Giorgia"/>
    <s v="CARUSO"/>
    <x v="77"/>
    <s v="Lazi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1485"/>
    <n v="2"/>
    <s v="C"/>
    <s v="43C"/>
    <n v="0"/>
    <n v="5.59"/>
    <n v="2.4000000000000004"/>
  </r>
  <r>
    <x v="585"/>
    <s v="Giorgia"/>
    <s v="CARUSO"/>
    <x v="77"/>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1485"/>
    <n v="1"/>
    <s v="A"/>
    <s v="19A"/>
    <n v="0"/>
    <n v="2.71"/>
    <n v="1.2800000000000002"/>
  </r>
  <r>
    <x v="585"/>
    <s v="Giorgia"/>
    <s v="CARUSO"/>
    <x v="77"/>
    <s v="Lazio"/>
    <x v="3"/>
    <x v="3"/>
    <s v="T "/>
    <n v="113"/>
    <s v="Mystery, Thriller"/>
    <n v="8.5"/>
    <s v="A man with short-term memory loss attempts to track down his wife's murderer."/>
    <s v="Christopher Nolan "/>
    <s v="Guy Pearce, Carrie-Anne Moss, Joe Pantoliano, Mark Boone Junior"/>
    <n v="986815"/>
    <n v="25540000"/>
    <s v="Blu-Ray"/>
    <n v="5.99"/>
    <n v="41"/>
    <n v="2"/>
    <n v="1485"/>
    <n v="1"/>
    <s v="B"/>
    <s v="41B"/>
    <n v="0"/>
    <n v="3.77"/>
    <n v="2.2200000000000002"/>
  </r>
  <r>
    <x v="585"/>
    <s v="Giorgia"/>
    <s v="CARUSO"/>
    <x v="77"/>
    <s v="Lazio"/>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1485"/>
    <n v="2"/>
    <s v="A"/>
    <s v="15A"/>
    <n v="0"/>
    <n v="4.3099999999999996"/>
    <n v="3.6800000000000006"/>
  </r>
  <r>
    <x v="585"/>
    <s v="Giorgia"/>
    <s v="CARUSO"/>
    <x v="77"/>
    <s v="Lazi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1485"/>
    <n v="1"/>
    <s v="B"/>
    <s v="4B"/>
    <n v="0"/>
    <n v="4.71"/>
    <n v="3.2800000000000002"/>
  </r>
  <r>
    <x v="585"/>
    <s v="Giorgia"/>
    <s v="CARUSO"/>
    <x v="77"/>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7.99"/>
    <n v="22"/>
    <n v="2"/>
    <n v="1485"/>
    <n v="3"/>
    <s v="B"/>
    <s v="22B"/>
    <n v="0"/>
    <n v="5.59"/>
    <n v="2.4000000000000004"/>
  </r>
  <r>
    <x v="586"/>
    <s v="Andrea"/>
    <s v="FERRARA"/>
    <x v="82"/>
    <s v="Abruzz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1486"/>
    <n v="3"/>
    <s v="C"/>
    <s v="46C"/>
    <n v="0"/>
    <n v="3.15"/>
    <n v="0.8400000000000003"/>
  </r>
  <r>
    <x v="586"/>
    <s v="Andrea"/>
    <s v="FERRARA"/>
    <x v="82"/>
    <s v="Abruzz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7.99"/>
    <n v="11"/>
    <n v="3"/>
    <n v="1486"/>
    <n v="1"/>
    <s v="C"/>
    <s v="11C"/>
    <n v="0"/>
    <n v="6.23"/>
    <n v="1.7599999999999998"/>
  </r>
  <r>
    <x v="586"/>
    <s v="Andrea"/>
    <s v="FERRARA"/>
    <x v="82"/>
    <s v="Abruzz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1486"/>
    <n v="2"/>
    <s v="A"/>
    <s v="12A"/>
    <n v="0"/>
    <n v="1.21"/>
    <n v="0.78"/>
  </r>
  <r>
    <x v="587"/>
    <s v="Giorgia"/>
    <s v="FERRI"/>
    <x v="75"/>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1487"/>
    <n v="3"/>
    <s v="C"/>
    <s v="5C"/>
    <n v="0"/>
    <n v="6.63"/>
    <n v="1.3600000000000003"/>
  </r>
  <r>
    <x v="587"/>
    <s v="Giorgia"/>
    <s v="FERRI"/>
    <x v="75"/>
    <s v="Sici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1487"/>
    <n v="1"/>
    <s v="C"/>
    <s v="32C"/>
    <n v="0"/>
    <n v="3.39"/>
    <n v="0.60000000000000009"/>
  </r>
  <r>
    <x v="587"/>
    <s v="Giorgia"/>
    <s v="FERRI"/>
    <x v="75"/>
    <s v="Sicil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4"/>
    <n v="3"/>
    <n v="1487"/>
    <n v="1"/>
    <s v="C"/>
    <s v="14C"/>
    <n v="0"/>
    <n v="3.07"/>
    <n v="0.92000000000000037"/>
  </r>
  <r>
    <x v="587"/>
    <s v="Alice"/>
    <s v="BRUNO"/>
    <x v="40"/>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1488"/>
    <n v="2"/>
    <s v="C"/>
    <s v="21C"/>
    <n v="0"/>
    <n v="3.03"/>
    <n v="0.96000000000000041"/>
  </r>
  <r>
    <x v="587"/>
    <s v="Alice"/>
    <s v="BRUNO"/>
    <x v="40"/>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28"/>
    <n v="1"/>
    <n v="1488"/>
    <n v="2"/>
    <s v="A"/>
    <s v="28A"/>
    <n v="0"/>
    <n v="3.05"/>
    <n v="2.9400000000000004"/>
  </r>
  <r>
    <x v="587"/>
    <s v="Alice"/>
    <s v="BRUNO"/>
    <x v="40"/>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1488"/>
    <n v="3"/>
    <s v="B"/>
    <s v="43B"/>
    <n v="0"/>
    <n v="6.79"/>
    <n v="3.2"/>
  </r>
  <r>
    <x v="587"/>
    <s v="Andrea"/>
    <s v="ROSSI"/>
    <x v="27"/>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1.99"/>
    <n v="24"/>
    <n v="3"/>
    <n v="1489"/>
    <n v="1"/>
    <s v="C"/>
    <s v="24C"/>
    <n v="0"/>
    <n v="1.57"/>
    <n v="0.41999999999999993"/>
  </r>
  <r>
    <x v="588"/>
    <s v="Emma"/>
    <s v="BRUNO"/>
    <x v="22"/>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3.99"/>
    <n v="32"/>
    <n v="2"/>
    <n v="1490"/>
    <n v="3"/>
    <s v="B"/>
    <s v="32B"/>
    <n v="5"/>
    <n v="2.59"/>
    <n v="1.4000000000000004"/>
  </r>
  <r>
    <x v="589"/>
    <s v="Martina"/>
    <s v="MARINO"/>
    <x v="1"/>
    <s v="Basilicat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1491"/>
    <n v="3"/>
    <s v="C"/>
    <s v="20C"/>
    <n v="0"/>
    <n v="5.75"/>
    <n v="2.2400000000000002"/>
  </r>
  <r>
    <x v="589"/>
    <s v="Martina"/>
    <s v="MARINO"/>
    <x v="1"/>
    <s v="Basilicat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1491"/>
    <n v="2"/>
    <s v="C"/>
    <s v="5C"/>
    <n v="0"/>
    <n v="6.79"/>
    <n v="1.2000000000000002"/>
  </r>
  <r>
    <x v="589"/>
    <s v="Martina"/>
    <s v="MARINO"/>
    <x v="1"/>
    <s v="Basilicata"/>
    <x v="3"/>
    <x v="3"/>
    <s v="T "/>
    <n v="113"/>
    <s v="Mystery, Thriller"/>
    <n v="8.5"/>
    <s v="A man with short-term memory loss attempts to track down his wife's murderer."/>
    <s v="Christopher Nolan "/>
    <s v="Guy Pearce, Carrie-Anne Moss, Joe Pantoliano, Mark Boone Junior"/>
    <n v="986815"/>
    <n v="25540000"/>
    <s v="DVD"/>
    <n v="5.99"/>
    <n v="41"/>
    <n v="1"/>
    <n v="1491"/>
    <n v="1"/>
    <s v="A"/>
    <s v="41A"/>
    <n v="0"/>
    <n v="3.29"/>
    <n v="2.7"/>
  </r>
  <r>
    <x v="589"/>
    <s v="Martina"/>
    <s v="MARINO"/>
    <x v="1"/>
    <s v="Basilicat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1491"/>
    <n v="2"/>
    <s v="B"/>
    <s v="43B"/>
    <n v="0"/>
    <n v="5.51"/>
    <n v="2.4800000000000004"/>
  </r>
  <r>
    <x v="590"/>
    <s v="Aurora"/>
    <s v="MAZZA"/>
    <x v="72"/>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492"/>
    <n v="1"/>
    <s v="C"/>
    <s v="25C"/>
    <n v="0"/>
    <n v="6.55"/>
    <n v="1.4400000000000004"/>
  </r>
  <r>
    <x v="590"/>
    <s v="Aurora"/>
    <s v="MAZZA"/>
    <x v="72"/>
    <s v="Tosca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1492"/>
    <n v="3"/>
    <s v="C"/>
    <s v="50C"/>
    <n v="0"/>
    <n v="3.11"/>
    <n v="0.88000000000000034"/>
  </r>
  <r>
    <x v="590"/>
    <s v="Aurora"/>
    <s v="MAZZA"/>
    <x v="72"/>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1492"/>
    <n v="2"/>
    <s v="C"/>
    <s v="33C"/>
    <n v="0"/>
    <n v="4.67"/>
    <n v="1.3200000000000003"/>
  </r>
  <r>
    <x v="590"/>
    <s v="Leonardo"/>
    <s v="MARIANI"/>
    <x v="13"/>
    <s v="Piemont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1493"/>
    <n v="1"/>
    <s v="B"/>
    <s v="26B"/>
    <n v="0"/>
    <n v="2.5499999999999998"/>
    <n v="1.4400000000000004"/>
  </r>
  <r>
    <x v="590"/>
    <s v="Leonardo"/>
    <s v="MARIANI"/>
    <x v="13"/>
    <s v="Piemont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2"/>
    <n v="1"/>
    <n v="1493"/>
    <n v="1"/>
    <s v="A"/>
    <s v="12A"/>
    <n v="0"/>
    <n v="3.11"/>
    <n v="2.8800000000000003"/>
  </r>
  <r>
    <x v="590"/>
    <s v="Leonardo"/>
    <s v="MARIANI"/>
    <x v="13"/>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1493"/>
    <n v="1"/>
    <s v="A"/>
    <s v="16A"/>
    <n v="0"/>
    <n v="5.43"/>
    <n v="2.5600000000000005"/>
  </r>
  <r>
    <x v="590"/>
    <s v="Leonardo"/>
    <s v="MARIANI"/>
    <x v="13"/>
    <s v="Piemonte"/>
    <x v="6"/>
    <x v="6"/>
    <s v="N/A"/>
    <n v="96"/>
    <s v="Crime, Drama"/>
    <n v="8.9"/>
    <s v="A jury holdout attempts to prevent a miscarriage of justice by forcing his colleagues to reconsider the evidence."/>
    <s v="Sidney Lumet "/>
    <s v="Henry Fonda, Lee J. Cobb, Martin Balsam, John Fiedler"/>
    <n v="555455"/>
    <n v="0"/>
    <s v="Blu-Ray"/>
    <n v="9.99"/>
    <n v="50"/>
    <n v="2"/>
    <n v="1493"/>
    <n v="1"/>
    <s v="B"/>
    <s v="50B"/>
    <n v="0"/>
    <n v="6.59"/>
    <n v="3.4000000000000004"/>
  </r>
  <r>
    <x v="591"/>
    <s v="Giulia"/>
    <s v="SANTORO"/>
    <x v="100"/>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9.99"/>
    <n v="7"/>
    <n v="3"/>
    <n v="1494"/>
    <n v="1"/>
    <s v="C"/>
    <s v="7C"/>
    <n v="0"/>
    <n v="8.09"/>
    <n v="1.9000000000000004"/>
  </r>
  <r>
    <x v="591"/>
    <s v="Giulia"/>
    <s v="SANTORO"/>
    <x v="100"/>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1494"/>
    <n v="1"/>
    <s v="B"/>
    <s v="32B"/>
    <n v="0"/>
    <n v="8.11"/>
    <n v="5.8800000000000008"/>
  </r>
  <r>
    <x v="591"/>
    <s v="Sofia"/>
    <s v="RINALDI"/>
    <x v="31"/>
    <s v="Lazi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1495"/>
    <n v="1"/>
    <s v="C"/>
    <s v="37C"/>
    <n v="0"/>
    <n v="2.99"/>
    <n v="1"/>
  </r>
  <r>
    <x v="592"/>
    <s v="Francesco"/>
    <s v="SERRA"/>
    <x v="25"/>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
    <n v="3"/>
    <n v="1496"/>
    <n v="3"/>
    <s v="C"/>
    <s v="1C"/>
    <n v="0"/>
    <n v="4.43"/>
    <n v="1.5600000000000005"/>
  </r>
  <r>
    <x v="592"/>
    <s v="Francesco"/>
    <s v="SERRA"/>
    <x v="25"/>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igitale"/>
    <n v="7.99"/>
    <n v="1"/>
    <n v="3"/>
    <n v="1496"/>
    <n v="3"/>
    <s v="C"/>
    <s v="1C"/>
    <n v="0"/>
    <n v="5.59"/>
    <n v="2.4000000000000004"/>
  </r>
  <r>
    <x v="592"/>
    <s v="Francesco"/>
    <s v="SERRA"/>
    <x v="25"/>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1496"/>
    <n v="3"/>
    <s v="C"/>
    <s v="13C"/>
    <n v="0"/>
    <n v="7.19"/>
    <n v="2.8"/>
  </r>
  <r>
    <x v="592"/>
    <s v="Emma"/>
    <s v="GENTILE"/>
    <x v="55"/>
    <s v="Calab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1497"/>
    <n v="1"/>
    <s v="B"/>
    <s v="43B"/>
    <n v="0"/>
    <n v="2.5499999999999998"/>
    <n v="1.4400000000000004"/>
  </r>
  <r>
    <x v="592"/>
    <s v="Emma"/>
    <s v="GENTILE"/>
    <x v="55"/>
    <s v="Cala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1497"/>
    <n v="2"/>
    <s v="B"/>
    <s v="38B"/>
    <n v="0"/>
    <n v="5.29"/>
    <n v="4.7"/>
  </r>
  <r>
    <x v="592"/>
    <s v="Mattia"/>
    <s v="D'ANGELO"/>
    <x v="59"/>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1498"/>
    <n v="3"/>
    <s v="C"/>
    <s v="20C"/>
    <n v="0"/>
    <n v="4.3099999999999996"/>
    <n v="1.6800000000000006"/>
  </r>
  <r>
    <x v="592"/>
    <s v="Mattia"/>
    <s v="D'ANGELO"/>
    <x v="59"/>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33"/>
    <n v="2"/>
    <n v="1498"/>
    <n v="2"/>
    <s v="B"/>
    <s v="33B"/>
    <n v="0"/>
    <n v="9.7899999999999991"/>
    <n v="4.2000000000000011"/>
  </r>
  <r>
    <x v="593"/>
    <s v="Chiara"/>
    <s v="GIORDANO"/>
    <x v="90"/>
    <s v="Calab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1.99"/>
    <n v="16"/>
    <n v="1"/>
    <n v="1499"/>
    <n v="1"/>
    <s v="A"/>
    <s v="16A"/>
    <n v="0"/>
    <n v="1.03"/>
    <n v="0.96"/>
  </r>
  <r>
    <x v="593"/>
    <s v="Chiara"/>
    <s v="GIORDANO"/>
    <x v="90"/>
    <s v="Calab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1499"/>
    <n v="1"/>
    <s v="A"/>
    <s v="3A"/>
    <n v="0"/>
    <n v="3.17"/>
    <n v="2.8200000000000003"/>
  </r>
  <r>
    <x v="593"/>
    <s v="Chiara"/>
    <s v="GIORDANO"/>
    <x v="90"/>
    <s v="Cala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5.99"/>
    <n v="16"/>
    <n v="1"/>
    <n v="1499"/>
    <n v="3"/>
    <s v="A"/>
    <s v="16A"/>
    <n v="0"/>
    <n v="4.13"/>
    <n v="1.8600000000000003"/>
  </r>
  <r>
    <x v="593"/>
    <s v="Chiara"/>
    <s v="GIORDANO"/>
    <x v="90"/>
    <s v="Calab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1499"/>
    <n v="1"/>
    <s v="B"/>
    <s v="6B"/>
    <n v="0"/>
    <n v="5.27"/>
    <n v="2.7200000000000006"/>
  </r>
  <r>
    <x v="593"/>
    <s v="Chiara"/>
    <s v="GIORDANO"/>
    <x v="90"/>
    <s v="Calab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9.99"/>
    <n v="30"/>
    <n v="2"/>
    <n v="1499"/>
    <n v="1"/>
    <s v="B"/>
    <s v="30B"/>
    <n v="0"/>
    <n v="5.89"/>
    <n v="4.1000000000000005"/>
  </r>
  <r>
    <x v="594"/>
    <s v="Matteo"/>
    <s v="GRASSI"/>
    <x v="38"/>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3.99"/>
    <n v="37"/>
    <n v="2"/>
    <n v="1500"/>
    <n v="1"/>
    <s v="B"/>
    <s v="37B"/>
    <n v="0"/>
    <n v="2.4300000000000002"/>
    <n v="1.56"/>
  </r>
  <r>
    <x v="594"/>
    <s v="Matteo"/>
    <s v="GRASSI"/>
    <x v="38"/>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1500"/>
    <n v="3"/>
    <s v="A"/>
    <s v="34A"/>
    <n v="0"/>
    <n v="3.89"/>
    <n v="2.1"/>
  </r>
  <r>
    <x v="594"/>
    <s v="Matteo"/>
    <s v="GRASSI"/>
    <x v="38"/>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1500"/>
    <n v="3"/>
    <s v="A"/>
    <s v="16A"/>
    <n v="0"/>
    <n v="4.1500000000000004"/>
    <n v="3.84"/>
  </r>
  <r>
    <x v="594"/>
    <s v="Ginevra"/>
    <s v="MARINO"/>
    <x v="103"/>
    <s v="Campan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1501"/>
    <n v="3"/>
    <s v="A"/>
    <s v="6A"/>
    <n v="0"/>
    <n v="2.5499999999999998"/>
    <n v="1.4400000000000004"/>
  </r>
  <r>
    <x v="594"/>
    <s v="Ginevra"/>
    <s v="MARINO"/>
    <x v="103"/>
    <s v="Campan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7.99"/>
    <n v="36"/>
    <n v="2"/>
    <n v="1501"/>
    <n v="3"/>
    <s v="B"/>
    <s v="36B"/>
    <n v="0"/>
    <n v="5.27"/>
    <n v="2.7200000000000006"/>
  </r>
  <r>
    <x v="594"/>
    <s v="Ginevra"/>
    <s v="MARINO"/>
    <x v="103"/>
    <s v="Campan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9.99"/>
    <n v="28"/>
    <n v="1"/>
    <n v="1501"/>
    <n v="1"/>
    <s v="A"/>
    <s v="28A"/>
    <n v="0"/>
    <n v="6.99"/>
    <n v="3"/>
  </r>
  <r>
    <x v="594"/>
    <s v="Greta"/>
    <s v="MARINI"/>
    <x v="37"/>
    <s v="Sici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1502"/>
    <n v="1"/>
    <s v="B"/>
    <s v="15B"/>
    <n v="5"/>
    <n v="2.79"/>
    <n v="1.2000000000000002"/>
  </r>
  <r>
    <x v="594"/>
    <s v="Riccardo"/>
    <s v="CARUSO"/>
    <x v="4"/>
    <s v="Sarde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1503"/>
    <n v="1"/>
    <s v="A"/>
    <s v="45A"/>
    <n v="0"/>
    <n v="4.71"/>
    <n v="3.2800000000000002"/>
  </r>
  <r>
    <x v="594"/>
    <s v="Riccardo"/>
    <s v="CARUSO"/>
    <x v="4"/>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9.99"/>
    <n v="16"/>
    <n v="1"/>
    <n v="1503"/>
    <n v="1"/>
    <s v="A"/>
    <s v="16A"/>
    <n v="0"/>
    <n v="5.49"/>
    <n v="4.5"/>
  </r>
  <r>
    <x v="594"/>
    <s v="Riccardo"/>
    <s v="CARUSO"/>
    <x v="4"/>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1503"/>
    <n v="2"/>
    <s v="B"/>
    <s v="3B"/>
    <n v="0"/>
    <n v="6.39"/>
    <n v="3.6000000000000005"/>
  </r>
  <r>
    <x v="594"/>
    <s v="Riccardo"/>
    <s v="CARUSO"/>
    <x v="4"/>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1503"/>
    <n v="1"/>
    <s v="B"/>
    <s v="42B"/>
    <n v="0"/>
    <n v="6.79"/>
    <n v="3.2"/>
  </r>
  <r>
    <x v="594"/>
    <s v="Riccardo"/>
    <s v="CARUSO"/>
    <x v="4"/>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1503"/>
    <n v="2"/>
    <s v="B"/>
    <s v="43B"/>
    <n v="0"/>
    <n v="7.83"/>
    <n v="6.16"/>
  </r>
  <r>
    <x v="594"/>
    <s v="Chiara"/>
    <s v="COLOMBO"/>
    <x v="82"/>
    <s v="Abruzz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5.99"/>
    <n v="19"/>
    <n v="3"/>
    <n v="1504"/>
    <n v="3"/>
    <s v="C"/>
    <s v="19C"/>
    <n v="0"/>
    <n v="4.67"/>
    <n v="1.3200000000000003"/>
  </r>
  <r>
    <x v="594"/>
    <s v="Chiara"/>
    <s v="COLOMBO"/>
    <x v="82"/>
    <s v="Abruzz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1504"/>
    <n v="1"/>
    <s v="A"/>
    <s v="8A"/>
    <n v="0"/>
    <n v="6.79"/>
    <n v="3.2"/>
  </r>
  <r>
    <x v="595"/>
    <s v="Giorgia"/>
    <s v="SERRA"/>
    <x v="35"/>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1505"/>
    <n v="2"/>
    <s v="C"/>
    <s v="38C"/>
    <n v="0"/>
    <n v="5.59"/>
    <n v="2.4000000000000004"/>
  </r>
  <r>
    <x v="595"/>
    <s v="Giorgia"/>
    <s v="SERRA"/>
    <x v="35"/>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1505"/>
    <n v="1"/>
    <s v="A"/>
    <s v="21A"/>
    <n v="5"/>
    <n v="1.99"/>
    <n v="2"/>
  </r>
  <r>
    <x v="595"/>
    <s v="Leonardo"/>
    <s v="RUSSO"/>
    <x v="73"/>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10"/>
    <n v="2"/>
    <n v="1506"/>
    <n v="1"/>
    <s v="B"/>
    <s v="10B"/>
    <n v="0"/>
    <n v="2.5099999999999998"/>
    <n v="1.4800000000000004"/>
  </r>
  <r>
    <x v="595"/>
    <s v="Leonardo"/>
    <s v="RUSSO"/>
    <x v="73"/>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10"/>
    <n v="2"/>
    <n v="1506"/>
    <n v="2"/>
    <s v="B"/>
    <s v="10B"/>
    <n v="0"/>
    <n v="5.19"/>
    <n v="4.8"/>
  </r>
  <r>
    <x v="595"/>
    <s v="Leonardo"/>
    <s v="RUSSO"/>
    <x v="73"/>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1506"/>
    <n v="1"/>
    <s v="B"/>
    <s v="25B"/>
    <n v="0"/>
    <n v="7.13"/>
    <n v="6.86"/>
  </r>
  <r>
    <x v="595"/>
    <s v="Ginevra"/>
    <s v="GRASSI"/>
    <x v="4"/>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1507"/>
    <n v="1"/>
    <s v="B"/>
    <s v="35B"/>
    <n v="0"/>
    <n v="9.23"/>
    <n v="4.76"/>
  </r>
  <r>
    <x v="595"/>
    <s v="Alessandro"/>
    <s v="FERRARO"/>
    <x v="45"/>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1508"/>
    <n v="3"/>
    <s v="A"/>
    <s v="31A"/>
    <n v="5"/>
    <n v="1.07"/>
    <n v="0.91999999999999993"/>
  </r>
  <r>
    <x v="596"/>
    <s v="Lorenzo"/>
    <s v="BARBIERI"/>
    <x v="15"/>
    <s v="Pug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1509"/>
    <n v="3"/>
    <s v="A"/>
    <s v="48A"/>
    <n v="0"/>
    <n v="1.23"/>
    <n v="0.76"/>
  </r>
  <r>
    <x v="596"/>
    <s v="Lorenzo"/>
    <s v="BARBIERI"/>
    <x v="15"/>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3.99"/>
    <n v="27"/>
    <n v="1"/>
    <n v="1509"/>
    <n v="1"/>
    <s v="A"/>
    <s v="27A"/>
    <n v="0"/>
    <n v="2.27"/>
    <n v="1.7200000000000002"/>
  </r>
  <r>
    <x v="596"/>
    <s v="Lorenzo"/>
    <s v="BARBIERI"/>
    <x v="15"/>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1509"/>
    <n v="3"/>
    <s v="B"/>
    <s v="3B"/>
    <n v="0"/>
    <n v="4.1900000000000004"/>
    <n v="1.7999999999999998"/>
  </r>
  <r>
    <x v="597"/>
    <s v="Giulia"/>
    <s v="GATTI"/>
    <x v="69"/>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7.99"/>
    <n v="19"/>
    <n v="1"/>
    <n v="1510"/>
    <n v="3"/>
    <s v="A"/>
    <s v="19A"/>
    <n v="0"/>
    <n v="4.07"/>
    <n v="3.92"/>
  </r>
  <r>
    <x v="597"/>
    <s v="Giulia"/>
    <s v="GATTI"/>
    <x v="69"/>
    <s v="Lazi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1510"/>
    <n v="2"/>
    <s v="B"/>
    <s v="3B"/>
    <n v="0"/>
    <n v="5.49"/>
    <n v="4.5"/>
  </r>
  <r>
    <x v="598"/>
    <s v="Lorenzo"/>
    <s v="GATTI"/>
    <x v="63"/>
    <s v="Veneto"/>
    <x v="36"/>
    <x v="25"/>
    <s v="VM18 "/>
    <n v="119"/>
    <s v="Crime, Drama"/>
    <n v="8.5"/>
    <s v="A former neo-nazi skinhead tries to prevent his younger brother from going down the same wrong path that he did."/>
    <s v="Tony Kaye "/>
    <s v="Edward Norton, Edward Furlong, Beverly D'Angelo, Jennifer Lien"/>
    <n v="908456"/>
    <n v="6720000"/>
    <s v="Blu-Ray"/>
    <n v="9.99"/>
    <n v="40"/>
    <n v="2"/>
    <n v="1511"/>
    <n v="3"/>
    <s v="B"/>
    <s v="40B"/>
    <n v="0"/>
    <n v="6.09"/>
    <n v="3.9000000000000004"/>
  </r>
  <r>
    <x v="598"/>
    <s v="Lorenzo"/>
    <s v="GATTI"/>
    <x v="63"/>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1511"/>
    <n v="1"/>
    <s v="B"/>
    <s v="22B"/>
    <n v="0"/>
    <n v="8.11"/>
    <n v="5.8800000000000008"/>
  </r>
  <r>
    <x v="598"/>
    <s v="Greta"/>
    <s v="ESPOSITO"/>
    <x v="105"/>
    <s v="Ligur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1512"/>
    <n v="1"/>
    <s v="C"/>
    <s v="47C"/>
    <n v="0"/>
    <n v="3.07"/>
    <n v="0.92000000000000037"/>
  </r>
  <r>
    <x v="598"/>
    <s v="Greta"/>
    <s v="ESPOSITO"/>
    <x v="105"/>
    <s v="Ligu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1512"/>
    <n v="3"/>
    <s v="A"/>
    <s v="7A"/>
    <n v="5"/>
    <n v="5.43"/>
    <n v="2.5600000000000005"/>
  </r>
  <r>
    <x v="598"/>
    <s v="Mattia"/>
    <s v="MARINO"/>
    <x v="0"/>
    <s v="Ligu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3.99"/>
    <n v="17"/>
    <n v="1"/>
    <n v="1513"/>
    <n v="1"/>
    <s v="A"/>
    <s v="17A"/>
    <n v="5"/>
    <n v="2.4700000000000002"/>
    <n v="1.52"/>
  </r>
  <r>
    <x v="599"/>
    <s v="Emma"/>
    <s v="FONTANA"/>
    <x v="6"/>
    <s v="Pug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5.99"/>
    <n v="24"/>
    <n v="1"/>
    <n v="1514"/>
    <n v="1"/>
    <s v="A"/>
    <s v="24A"/>
    <n v="0"/>
    <n v="3.95"/>
    <n v="2.04"/>
  </r>
  <r>
    <x v="599"/>
    <s v="Emma"/>
    <s v="FONTANA"/>
    <x v="6"/>
    <s v="Puglia"/>
    <x v="3"/>
    <x v="3"/>
    <s v="T "/>
    <n v="113"/>
    <s v="Mystery, Thriller"/>
    <n v="8.5"/>
    <s v="A man with short-term memory loss attempts to track down his wife's murderer."/>
    <s v="Christopher Nolan "/>
    <s v="Guy Pearce, Carrie-Anne Moss, Joe Pantoliano, Mark Boone Junior"/>
    <n v="986815"/>
    <n v="25540000"/>
    <s v="DVD"/>
    <n v="9.99"/>
    <n v="41"/>
    <n v="1"/>
    <n v="1514"/>
    <n v="3"/>
    <s v="A"/>
    <s v="41A"/>
    <n v="0"/>
    <n v="5.49"/>
    <n v="4.5"/>
  </r>
  <r>
    <x v="599"/>
    <s v="Emma"/>
    <s v="FONTANA"/>
    <x v="6"/>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9.99"/>
    <n v="9"/>
    <n v="2"/>
    <n v="1514"/>
    <n v="3"/>
    <s v="B"/>
    <s v="9B"/>
    <n v="0"/>
    <n v="5.49"/>
    <n v="4.5"/>
  </r>
  <r>
    <x v="599"/>
    <s v="Emma"/>
    <s v="FONTANA"/>
    <x v="6"/>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1514"/>
    <n v="2"/>
    <s v="B"/>
    <s v="23B"/>
    <n v="0"/>
    <n v="5.51"/>
    <n v="2.4800000000000004"/>
  </r>
  <r>
    <x v="599"/>
    <s v="Chiara"/>
    <s v="LONGO"/>
    <x v="6"/>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1515"/>
    <n v="2"/>
    <s v="C"/>
    <s v="49C"/>
    <n v="0"/>
    <n v="5.59"/>
    <n v="2.4000000000000004"/>
  </r>
  <r>
    <x v="599"/>
    <s v="Chiara"/>
    <s v="LONGO"/>
    <x v="6"/>
    <s v="Puglia"/>
    <x v="6"/>
    <x v="6"/>
    <s v="N/A"/>
    <n v="96"/>
    <s v="Crime, Drama"/>
    <n v="8.9"/>
    <s v="A jury holdout attempts to prevent a miscarriage of justice by forcing his colleagues to reconsider the evidence."/>
    <s v="Sidney Lumet "/>
    <s v="Henry Fonda, Lee J. Cobb, Martin Balsam, John Fiedler"/>
    <n v="555455"/>
    <n v="0"/>
    <s v="Digitale"/>
    <n v="7.99"/>
    <n v="50"/>
    <n v="3"/>
    <n v="1515"/>
    <n v="2"/>
    <s v="C"/>
    <s v="50C"/>
    <n v="0"/>
    <n v="6.71"/>
    <n v="1.2800000000000002"/>
  </r>
  <r>
    <x v="599"/>
    <s v="Chiara"/>
    <s v="LONGO"/>
    <x v="6"/>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1515"/>
    <n v="2"/>
    <s v="C"/>
    <s v="4C"/>
    <n v="0"/>
    <n v="5.59"/>
    <n v="2.4000000000000004"/>
  </r>
  <r>
    <x v="599"/>
    <s v="Leonardo"/>
    <s v="CONTE"/>
    <x v="86"/>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1516"/>
    <n v="1"/>
    <s v="C"/>
    <s v="25C"/>
    <n v="0"/>
    <n v="7.09"/>
    <n v="2.9000000000000004"/>
  </r>
  <r>
    <x v="599"/>
    <s v="Leonardo"/>
    <s v="CONTE"/>
    <x v="86"/>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1516"/>
    <n v="1"/>
    <s v="A"/>
    <s v="14A"/>
    <n v="0"/>
    <n v="4.3099999999999996"/>
    <n v="3.6800000000000006"/>
  </r>
  <r>
    <x v="599"/>
    <s v="Leonardo"/>
    <s v="CONTE"/>
    <x v="86"/>
    <s v="Emilia Roma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1516"/>
    <n v="3"/>
    <s v="A"/>
    <s v="11A"/>
    <n v="0"/>
    <n v="4.63"/>
    <n v="3.3600000000000003"/>
  </r>
  <r>
    <x v="599"/>
    <s v="Francesco"/>
    <s v="GATTI"/>
    <x v="59"/>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1517"/>
    <n v="1"/>
    <s v="C"/>
    <s v="11C"/>
    <n v="0"/>
    <n v="3.39"/>
    <n v="0.60000000000000009"/>
  </r>
  <r>
    <x v="599"/>
    <s v="Chiara"/>
    <s v="GATTI"/>
    <x v="7"/>
    <s v="Campan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26"/>
    <n v="3"/>
    <n v="1518"/>
    <n v="3"/>
    <s v="C"/>
    <s v="26C"/>
    <n v="0"/>
    <n v="3.35"/>
    <n v="0.64000000000000012"/>
  </r>
  <r>
    <x v="599"/>
    <s v="Chiara"/>
    <s v="GATTI"/>
    <x v="7"/>
    <s v="Campan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1518"/>
    <n v="1"/>
    <s v="B"/>
    <s v="3B"/>
    <n v="5"/>
    <n v="3.53"/>
    <n v="2.4600000000000004"/>
  </r>
  <r>
    <x v="600"/>
    <s v="Francesco"/>
    <s v="BIANCO"/>
    <x v="90"/>
    <s v="Calab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0"/>
    <n v="3"/>
    <n v="1519"/>
    <n v="1"/>
    <s v="C"/>
    <s v="30C"/>
    <n v="0"/>
    <n v="4.7300000000000004"/>
    <n v="1.2599999999999998"/>
  </r>
  <r>
    <x v="600"/>
    <s v="Francesco"/>
    <s v="BIANCO"/>
    <x v="90"/>
    <s v="Calab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1519"/>
    <n v="1"/>
    <s v="C"/>
    <s v="11C"/>
    <n v="0"/>
    <n v="3.11"/>
    <n v="0.88000000000000034"/>
  </r>
  <r>
    <x v="600"/>
    <s v="Francesco"/>
    <s v="BIANCO"/>
    <x v="90"/>
    <s v="Calab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519"/>
    <n v="1"/>
    <s v="A"/>
    <s v="28A"/>
    <n v="0"/>
    <n v="1.39"/>
    <n v="0.60000000000000009"/>
  </r>
  <r>
    <x v="601"/>
    <s v="Leonardo"/>
    <s v="CARUSO"/>
    <x v="64"/>
    <s v="Umbr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3.99"/>
    <n v="37"/>
    <n v="1"/>
    <n v="1520"/>
    <n v="1"/>
    <s v="A"/>
    <s v="37A"/>
    <n v="0"/>
    <n v="2.23"/>
    <n v="1.7600000000000002"/>
  </r>
  <r>
    <x v="601"/>
    <s v="Leonardo"/>
    <s v="CARUSO"/>
    <x v="64"/>
    <s v="Umb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9.99"/>
    <n v="29"/>
    <n v="1"/>
    <n v="1520"/>
    <n v="1"/>
    <s v="A"/>
    <s v="29A"/>
    <n v="0"/>
    <n v="5.29"/>
    <n v="4.7"/>
  </r>
  <r>
    <x v="601"/>
    <s v="Greta"/>
    <s v="COLOMBO"/>
    <x v="15"/>
    <s v="Pug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1521"/>
    <n v="2"/>
    <s v="C"/>
    <s v="17C"/>
    <n v="0"/>
    <n v="3.39"/>
    <n v="0.60000000000000009"/>
  </r>
  <r>
    <x v="602"/>
    <s v="Aurora"/>
    <s v="ROMANO"/>
    <x v="4"/>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1522"/>
    <n v="3"/>
    <s v="C"/>
    <s v="16C"/>
    <n v="0"/>
    <n v="6.55"/>
    <n v="1.4400000000000004"/>
  </r>
  <r>
    <x v="602"/>
    <s v="Aurora"/>
    <s v="ROMANO"/>
    <x v="4"/>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1522"/>
    <n v="1"/>
    <s v="A"/>
    <s v="8A"/>
    <n v="0"/>
    <n v="3.89"/>
    <n v="2.1"/>
  </r>
  <r>
    <x v="602"/>
    <s v="Leonardo"/>
    <s v="RICCI"/>
    <x v="15"/>
    <s v="Pug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3.99"/>
    <n v="22"/>
    <n v="2"/>
    <n v="1523"/>
    <n v="1"/>
    <s v="B"/>
    <s v="22B"/>
    <n v="0"/>
    <n v="2.0699999999999998"/>
    <n v="1.9200000000000004"/>
  </r>
  <r>
    <x v="602"/>
    <s v="Leonardo"/>
    <s v="RICCI"/>
    <x v="15"/>
    <s v="Puglia"/>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1523"/>
    <n v="3"/>
    <s v="B"/>
    <s v="40B"/>
    <n v="0"/>
    <n v="2.23"/>
    <n v="1.7600000000000002"/>
  </r>
  <r>
    <x v="602"/>
    <s v="Leonardo"/>
    <s v="RICCI"/>
    <x v="15"/>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1523"/>
    <n v="3"/>
    <s v="B"/>
    <s v="47B"/>
    <n v="0"/>
    <n v="5.09"/>
    <n v="4.9000000000000004"/>
  </r>
  <r>
    <x v="603"/>
    <s v="Martina"/>
    <s v="FERRARA"/>
    <x v="18"/>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5.99"/>
    <n v="31"/>
    <n v="1"/>
    <n v="1524"/>
    <n v="1"/>
    <s v="A"/>
    <s v="31A"/>
    <n v="5"/>
    <n v="4.13"/>
    <n v="1.8600000000000003"/>
  </r>
  <r>
    <x v="603"/>
    <s v="Chiara"/>
    <s v="FARINA"/>
    <x v="106"/>
    <s v="Basilicat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1525"/>
    <n v="1"/>
    <s v="C"/>
    <s v="47C"/>
    <n v="0"/>
    <n v="7.99"/>
    <n v="2"/>
  </r>
  <r>
    <x v="603"/>
    <s v="Chiara"/>
    <s v="FARINA"/>
    <x v="106"/>
    <s v="Basilicat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7"/>
    <n v="1"/>
    <n v="1525"/>
    <n v="1"/>
    <s v="A"/>
    <s v="7A"/>
    <n v="0"/>
    <n v="2.0699999999999998"/>
    <n v="1.9200000000000004"/>
  </r>
  <r>
    <x v="603"/>
    <s v="Chiara"/>
    <s v="FARINA"/>
    <x v="106"/>
    <s v="Basilicat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1525"/>
    <n v="2"/>
    <s v="B"/>
    <s v="27B"/>
    <n v="5"/>
    <n v="3.89"/>
    <n v="2.1"/>
  </r>
  <r>
    <x v="603"/>
    <s v="Sofia"/>
    <s v="GRECO"/>
    <x v="78"/>
    <s v="Molis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1.99"/>
    <n v="49"/>
    <n v="1"/>
    <n v="1526"/>
    <n v="1"/>
    <s v="A"/>
    <s v="49A"/>
    <n v="5"/>
    <n v="1.39"/>
    <n v="0.60000000000000009"/>
  </r>
  <r>
    <x v="603"/>
    <s v="Aurora"/>
    <s v="FERRARA"/>
    <x v="9"/>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1527"/>
    <n v="1"/>
    <s v="C"/>
    <s v="14C"/>
    <n v="0"/>
    <n v="7.79"/>
    <n v="2.2000000000000002"/>
  </r>
  <r>
    <x v="603"/>
    <s v="Aurora"/>
    <s v="FERRARA"/>
    <x v="9"/>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1527"/>
    <n v="2"/>
    <s v="C"/>
    <s v="15C"/>
    <n v="0"/>
    <n v="4.1900000000000004"/>
    <n v="1.7999999999999998"/>
  </r>
  <r>
    <x v="603"/>
    <s v="Aurora"/>
    <s v="FERRARA"/>
    <x v="9"/>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1.99"/>
    <n v="25"/>
    <n v="1"/>
    <n v="1527"/>
    <n v="1"/>
    <s v="A"/>
    <s v="25A"/>
    <n v="0"/>
    <n v="1.05"/>
    <n v="0.94"/>
  </r>
  <r>
    <x v="603"/>
    <s v="Aurora"/>
    <s v="FERRARA"/>
    <x v="9"/>
    <s v="Piemont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1527"/>
    <n v="1"/>
    <s v="B"/>
    <s v="7B"/>
    <n v="0"/>
    <n v="2.31"/>
    <n v="1.6800000000000002"/>
  </r>
  <r>
    <x v="603"/>
    <s v="Aurora"/>
    <s v="FERRARA"/>
    <x v="9"/>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1527"/>
    <n v="3"/>
    <s v="A"/>
    <s v="21A"/>
    <n v="0"/>
    <n v="4.87"/>
    <n v="3.12"/>
  </r>
  <r>
    <x v="603"/>
    <s v="Aurora"/>
    <s v="FERRARA"/>
    <x v="9"/>
    <s v="Piemont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9.99"/>
    <n v="17"/>
    <n v="2"/>
    <n v="1527"/>
    <n v="3"/>
    <s v="B"/>
    <s v="17B"/>
    <n v="0"/>
    <n v="6.69"/>
    <n v="3.3"/>
  </r>
  <r>
    <x v="604"/>
    <s v="Tommaso"/>
    <s v="BARBIERI"/>
    <x v="81"/>
    <s v="Molis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1528"/>
    <n v="2"/>
    <s v="C"/>
    <s v="30C"/>
    <n v="0"/>
    <n v="6.63"/>
    <n v="1.3600000000000003"/>
  </r>
  <r>
    <x v="604"/>
    <s v="Tommaso"/>
    <s v="BARBIERI"/>
    <x v="81"/>
    <s v="Molis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3.99"/>
    <n v="16"/>
    <n v="1"/>
    <n v="1528"/>
    <n v="3"/>
    <s v="A"/>
    <s v="16A"/>
    <n v="0"/>
    <n v="2.11"/>
    <n v="1.8800000000000003"/>
  </r>
  <r>
    <x v="604"/>
    <s v="Tommaso"/>
    <s v="BARBIERI"/>
    <x v="81"/>
    <s v="Molise"/>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7.99"/>
    <n v="1"/>
    <n v="1"/>
    <n v="1528"/>
    <n v="3"/>
    <s v="A"/>
    <s v="1A"/>
    <n v="0"/>
    <n v="4.47"/>
    <n v="3.5200000000000005"/>
  </r>
  <r>
    <x v="604"/>
    <s v="Tommaso"/>
    <s v="BARBIERI"/>
    <x v="81"/>
    <s v="Molis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1528"/>
    <n v="1"/>
    <s v="B"/>
    <s v="25B"/>
    <n v="0"/>
    <n v="7.13"/>
    <n v="6.86"/>
  </r>
  <r>
    <x v="604"/>
    <s v="Alessandro"/>
    <s v="DE LUCA"/>
    <x v="88"/>
    <s v="Puglia"/>
    <x v="6"/>
    <x v="6"/>
    <s v="N/A"/>
    <n v="96"/>
    <s v="Crime, Drama"/>
    <n v="8.9"/>
    <s v="A jury holdout attempts to prevent a miscarriage of justice by forcing his colleagues to reconsider the evidence."/>
    <s v="Sidney Lumet "/>
    <s v="Henry Fonda, Lee J. Cobb, Martin Balsam, John Fiedler"/>
    <n v="555455"/>
    <n v="0"/>
    <s v="Digitale"/>
    <n v="7.99"/>
    <n v="50"/>
    <n v="3"/>
    <n v="1529"/>
    <n v="2"/>
    <s v="C"/>
    <s v="50C"/>
    <n v="0"/>
    <n v="6.47"/>
    <n v="1.5200000000000005"/>
  </r>
  <r>
    <x v="604"/>
    <s v="Alessandro"/>
    <s v="DE LUCA"/>
    <x v="88"/>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5.99"/>
    <n v="14"/>
    <n v="2"/>
    <n v="1529"/>
    <n v="1"/>
    <s v="B"/>
    <s v="14B"/>
    <n v="0"/>
    <n v="4.01"/>
    <n v="1.9800000000000004"/>
  </r>
  <r>
    <x v="604"/>
    <s v="Alessandro"/>
    <s v="DE LUCA"/>
    <x v="88"/>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1529"/>
    <n v="1"/>
    <s v="A"/>
    <s v="8A"/>
    <n v="0"/>
    <n v="5.99"/>
    <n v="4"/>
  </r>
  <r>
    <x v="605"/>
    <s v="Giorgia"/>
    <s v="GRASSI"/>
    <x v="4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45"/>
    <n v="3"/>
    <n v="1530"/>
    <n v="1"/>
    <s v="C"/>
    <s v="45C"/>
    <n v="0"/>
    <n v="3.35"/>
    <n v="0.64000000000000012"/>
  </r>
  <r>
    <x v="605"/>
    <s v="Giorgia"/>
    <s v="GRASSI"/>
    <x v="43"/>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5.99"/>
    <n v="38"/>
    <n v="2"/>
    <n v="1530"/>
    <n v="1"/>
    <s v="B"/>
    <s v="38B"/>
    <n v="0"/>
    <n v="3.53"/>
    <n v="2.4600000000000004"/>
  </r>
  <r>
    <x v="605"/>
    <s v="Giorgia"/>
    <s v="GRASSI"/>
    <x v="43"/>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1530"/>
    <n v="3"/>
    <s v="A"/>
    <s v="29A"/>
    <n v="0"/>
    <n v="3.83"/>
    <n v="2.16"/>
  </r>
  <r>
    <x v="605"/>
    <s v="Giorgia"/>
    <s v="GRASSI"/>
    <x v="4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1530"/>
    <n v="2"/>
    <s v="B"/>
    <s v="18B"/>
    <n v="0"/>
    <n v="4.13"/>
    <n v="1.8600000000000003"/>
  </r>
  <r>
    <x v="605"/>
    <s v="Giorgia"/>
    <s v="GRASSI"/>
    <x v="43"/>
    <s v="Venet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35"/>
    <n v="1"/>
    <n v="1530"/>
    <n v="2"/>
    <s v="A"/>
    <s v="35A"/>
    <n v="0"/>
    <n v="4.2300000000000004"/>
    <n v="3.76"/>
  </r>
  <r>
    <x v="605"/>
    <s v="Alice"/>
    <s v="GENTILE"/>
    <x v="78"/>
    <s v="Molis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1531"/>
    <n v="2"/>
    <s v="C"/>
    <s v="25C"/>
    <n v="0"/>
    <n v="7.79"/>
    <n v="2.2000000000000002"/>
  </r>
  <r>
    <x v="605"/>
    <s v="Alice"/>
    <s v="GENTILE"/>
    <x v="78"/>
    <s v="Molise"/>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1531"/>
    <n v="2"/>
    <s v="A"/>
    <s v="15A"/>
    <n v="0"/>
    <n v="1.1499999999999999"/>
    <n v="0.84000000000000008"/>
  </r>
  <r>
    <x v="605"/>
    <s v="Alice"/>
    <s v="GENTILE"/>
    <x v="78"/>
    <s v="Molis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1531"/>
    <n v="1"/>
    <s v="B"/>
    <s v="20B"/>
    <n v="0"/>
    <n v="4.63"/>
    <n v="3.3600000000000003"/>
  </r>
  <r>
    <x v="605"/>
    <s v="Alice"/>
    <s v="GENTILE"/>
    <x v="78"/>
    <s v="Molise"/>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1531"/>
    <n v="1"/>
    <s v="A"/>
    <s v="44A"/>
    <n v="0"/>
    <n v="6.39"/>
    <n v="3.6000000000000005"/>
  </r>
  <r>
    <x v="605"/>
    <s v="Alice"/>
    <s v="GENTILE"/>
    <x v="78"/>
    <s v="Molis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9.99"/>
    <n v="22"/>
    <n v="2"/>
    <n v="1531"/>
    <n v="1"/>
    <s v="B"/>
    <s v="22B"/>
    <n v="0"/>
    <n v="6.69"/>
    <n v="3.3"/>
  </r>
  <r>
    <x v="605"/>
    <s v="Giulia"/>
    <s v="MARTINELLI"/>
    <x v="3"/>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1.99"/>
    <n v="49"/>
    <n v="3"/>
    <n v="1532"/>
    <n v="2"/>
    <s v="C"/>
    <s v="49C"/>
    <n v="0"/>
    <n v="1.67"/>
    <n v="0.32000000000000006"/>
  </r>
  <r>
    <x v="605"/>
    <s v="Giulia"/>
    <s v="MARTINELLI"/>
    <x v="3"/>
    <s v="March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13.99"/>
    <n v="4"/>
    <n v="2"/>
    <n v="1532"/>
    <n v="1"/>
    <s v="B"/>
    <s v="4B"/>
    <n v="0"/>
    <n v="7.83"/>
    <n v="6.16"/>
  </r>
  <r>
    <x v="606"/>
    <s v="Greta"/>
    <s v="ROSSI"/>
    <x v="44"/>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1533"/>
    <n v="1"/>
    <s v="B"/>
    <s v="14B"/>
    <n v="5"/>
    <n v="2.4300000000000002"/>
    <n v="1.56"/>
  </r>
  <r>
    <x v="606"/>
    <s v="Francesco"/>
    <s v="SERRA"/>
    <x v="25"/>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1.99"/>
    <n v="5"/>
    <n v="1"/>
    <n v="1534"/>
    <n v="1"/>
    <s v="A"/>
    <s v="5A"/>
    <n v="0"/>
    <n v="1.1499999999999999"/>
    <n v="0.84000000000000008"/>
  </r>
  <r>
    <x v="606"/>
    <s v="Francesco"/>
    <s v="SERRA"/>
    <x v="25"/>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5.99"/>
    <n v="38"/>
    <n v="1"/>
    <n v="1534"/>
    <n v="1"/>
    <s v="A"/>
    <s v="38A"/>
    <n v="0"/>
    <n v="4.13"/>
    <n v="1.8600000000000003"/>
  </r>
  <r>
    <x v="606"/>
    <s v="Francesco"/>
    <s v="SERRA"/>
    <x v="25"/>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1534"/>
    <n v="3"/>
    <s v="B"/>
    <s v="9B"/>
    <n v="0"/>
    <n v="5.03"/>
    <n v="2.96"/>
  </r>
  <r>
    <x v="606"/>
    <s v="Francesco"/>
    <s v="SERRA"/>
    <x v="25"/>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1534"/>
    <n v="1"/>
    <s v="B"/>
    <s v="46B"/>
    <n v="0"/>
    <n v="7.13"/>
    <n v="6.86"/>
  </r>
  <r>
    <x v="606"/>
    <s v="Emma"/>
    <s v="MORETTI"/>
    <x v="4"/>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1535"/>
    <n v="2"/>
    <s v="C"/>
    <s v="32C"/>
    <n v="0"/>
    <n v="4.25"/>
    <n v="1.7400000000000002"/>
  </r>
  <r>
    <x v="606"/>
    <s v="Emma"/>
    <s v="MORETTI"/>
    <x v="4"/>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1535"/>
    <n v="1"/>
    <s v="C"/>
    <s v="23C"/>
    <n v="0"/>
    <n v="3.39"/>
    <n v="0.60000000000000009"/>
  </r>
  <r>
    <x v="606"/>
    <s v="Emma"/>
    <s v="MORETTI"/>
    <x v="4"/>
    <s v="Sarde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1535"/>
    <n v="3"/>
    <s v="B"/>
    <s v="38B"/>
    <n v="0"/>
    <n v="6.89"/>
    <n v="3.1000000000000005"/>
  </r>
  <r>
    <x v="607"/>
    <s v="Sofia"/>
    <s v="FERRARI"/>
    <x v="30"/>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1536"/>
    <n v="1"/>
    <s v="A"/>
    <s v="46A"/>
    <n v="0"/>
    <n v="1.29"/>
    <n v="0.7"/>
  </r>
  <r>
    <x v="607"/>
    <s v="Sofia"/>
    <s v="FERRARI"/>
    <x v="30"/>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3.99"/>
    <n v="24"/>
    <n v="2"/>
    <n v="1536"/>
    <n v="3"/>
    <s v="B"/>
    <s v="24B"/>
    <n v="5"/>
    <n v="2.79"/>
    <n v="1.2000000000000002"/>
  </r>
  <r>
    <x v="607"/>
    <s v="Giorgia"/>
    <s v="PELLEGRINI"/>
    <x v="88"/>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3.99"/>
    <n v="3"/>
    <n v="1"/>
    <n v="1537"/>
    <n v="1"/>
    <s v="A"/>
    <s v="3A"/>
    <n v="5"/>
    <n v="2.0299999999999998"/>
    <n v="1.9600000000000004"/>
  </r>
  <r>
    <x v="607"/>
    <s v="Emma"/>
    <s v="SANTORO"/>
    <x v="69"/>
    <s v="Lazi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1538"/>
    <n v="1"/>
    <s v="A"/>
    <s v="18A"/>
    <n v="0"/>
    <n v="5.59"/>
    <n v="4.4000000000000004"/>
  </r>
  <r>
    <x v="607"/>
    <s v="Giorgia"/>
    <s v="COSTA"/>
    <x v="75"/>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3.99"/>
    <n v="28"/>
    <n v="3"/>
    <n v="1539"/>
    <n v="1"/>
    <s v="C"/>
    <s v="28C"/>
    <n v="0"/>
    <n v="3.35"/>
    <n v="0.64000000000000012"/>
  </r>
  <r>
    <x v="608"/>
    <s v="Lorenzo"/>
    <s v="MARTINELLI"/>
    <x v="58"/>
    <s v="Calab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7.99"/>
    <n v="23"/>
    <n v="1"/>
    <n v="1540"/>
    <n v="1"/>
    <s v="A"/>
    <s v="23A"/>
    <n v="0"/>
    <n v="5.43"/>
    <n v="2.5600000000000005"/>
  </r>
  <r>
    <x v="608"/>
    <s v="Lorenzo"/>
    <s v="MARTINELLI"/>
    <x v="58"/>
    <s v="Calab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1540"/>
    <n v="3"/>
    <s v="B"/>
    <s v="42B"/>
    <n v="0"/>
    <n v="6.09"/>
    <n v="3.9000000000000004"/>
  </r>
  <r>
    <x v="608"/>
    <s v="Alessandro"/>
    <s v="TESTA"/>
    <x v="23"/>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3.99"/>
    <n v="11"/>
    <n v="2"/>
    <n v="1541"/>
    <n v="1"/>
    <s v="B"/>
    <s v="11B"/>
    <n v="5"/>
    <n v="1.99"/>
    <n v="2"/>
  </r>
  <r>
    <x v="608"/>
    <s v="Riccardo"/>
    <s v="MARTINI"/>
    <x v="74"/>
    <s v="Ligu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1542"/>
    <n v="3"/>
    <s v="A"/>
    <s v="28A"/>
    <n v="5"/>
    <n v="1.99"/>
    <n v="2"/>
  </r>
  <r>
    <x v="609"/>
    <s v="Sofia"/>
    <s v="BRUNO"/>
    <x v="34"/>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5.99"/>
    <n v="29"/>
    <n v="3"/>
    <n v="1543"/>
    <n v="1"/>
    <s v="C"/>
    <s v="29C"/>
    <n v="0"/>
    <n v="4.37"/>
    <n v="1.62"/>
  </r>
  <r>
    <x v="609"/>
    <s v="Sofia"/>
    <s v="BRUNO"/>
    <x v="34"/>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1543"/>
    <n v="1"/>
    <s v="C"/>
    <s v="30C"/>
    <n v="0"/>
    <n v="5.91"/>
    <n v="2.08"/>
  </r>
  <r>
    <x v="609"/>
    <s v="Alessandro"/>
    <s v="SERRA"/>
    <x v="102"/>
    <s v="Umb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1544"/>
    <n v="1"/>
    <s v="A"/>
    <s v="45A"/>
    <n v="5"/>
    <n v="3.99"/>
    <n v="4"/>
  </r>
  <r>
    <x v="610"/>
    <s v="Mattia"/>
    <s v="RINALDI"/>
    <x v="57"/>
    <s v="Toscana"/>
    <x v="6"/>
    <x v="6"/>
    <s v="N/A"/>
    <n v="96"/>
    <s v="Crime, Drama"/>
    <n v="8.9"/>
    <s v="A jury holdout attempts to prevent a miscarriage of justice by forcing his colleagues to reconsider the evidence."/>
    <s v="Sidney Lumet "/>
    <s v="Henry Fonda, Lee J. Cobb, Martin Balsam, John Fiedler"/>
    <n v="555455"/>
    <n v="0"/>
    <s v="Digitale"/>
    <n v="7.99"/>
    <n v="50"/>
    <n v="3"/>
    <n v="1545"/>
    <n v="1"/>
    <s v="C"/>
    <s v="50C"/>
    <n v="0"/>
    <n v="6.55"/>
    <n v="1.4400000000000004"/>
  </r>
  <r>
    <x v="610"/>
    <s v="Aurora"/>
    <s v="LEONE"/>
    <x v="34"/>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9.99"/>
    <n v="17"/>
    <n v="3"/>
    <n v="1546"/>
    <n v="1"/>
    <s v="C"/>
    <s v="17C"/>
    <n v="0"/>
    <n v="6.99"/>
    <n v="3"/>
  </r>
  <r>
    <x v="610"/>
    <s v="Aurora"/>
    <s v="LEONE"/>
    <x v="34"/>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1546"/>
    <n v="3"/>
    <s v="A"/>
    <s v="39A"/>
    <n v="0"/>
    <n v="1.25"/>
    <n v="0.74"/>
  </r>
  <r>
    <x v="610"/>
    <s v="Aurora"/>
    <s v="LEONE"/>
    <x v="34"/>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8"/>
    <n v="2"/>
    <n v="1546"/>
    <n v="3"/>
    <s v="B"/>
    <s v="18B"/>
    <n v="0"/>
    <n v="2.27"/>
    <n v="1.7200000000000002"/>
  </r>
  <r>
    <x v="610"/>
    <s v="Aurora"/>
    <s v="LEONE"/>
    <x v="34"/>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1546"/>
    <n v="1"/>
    <s v="A"/>
    <s v="5A"/>
    <n v="5"/>
    <n v="2.31"/>
    <n v="1.6800000000000002"/>
  </r>
  <r>
    <x v="610"/>
    <s v="Francesco"/>
    <s v="RICCI"/>
    <x v="50"/>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7"/>
    <n v="3"/>
    <n v="1547"/>
    <n v="3"/>
    <s v="C"/>
    <s v="7C"/>
    <n v="0"/>
    <n v="3.35"/>
    <n v="0.64000000000000012"/>
  </r>
  <r>
    <x v="610"/>
    <s v="Francesco"/>
    <s v="RICCI"/>
    <x v="50"/>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1547"/>
    <n v="1"/>
    <s v="B"/>
    <s v="18B"/>
    <n v="0"/>
    <n v="4.07"/>
    <n v="3.92"/>
  </r>
  <r>
    <x v="610"/>
    <s v="Francesco"/>
    <s v="RICCI"/>
    <x v="50"/>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9.99"/>
    <n v="6"/>
    <n v="1"/>
    <n v="1547"/>
    <n v="2"/>
    <s v="A"/>
    <s v="6A"/>
    <n v="0"/>
    <n v="5.59"/>
    <n v="4.4000000000000004"/>
  </r>
  <r>
    <x v="611"/>
    <s v="Giulia"/>
    <s v="ROSSI"/>
    <x v="20"/>
    <s v="Sici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7.99"/>
    <n v="36"/>
    <n v="2"/>
    <n v="1548"/>
    <n v="2"/>
    <s v="B"/>
    <s v="36B"/>
    <n v="5"/>
    <n v="5.43"/>
    <n v="2.5600000000000005"/>
  </r>
  <r>
    <x v="611"/>
    <s v="Giulia"/>
    <s v="MORELLI"/>
    <x v="72"/>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1.99"/>
    <n v="8"/>
    <n v="3"/>
    <n v="1549"/>
    <n v="1"/>
    <s v="C"/>
    <s v="8C"/>
    <n v="0"/>
    <n v="1.49"/>
    <n v="0.5"/>
  </r>
  <r>
    <x v="611"/>
    <s v="Giulia"/>
    <s v="MORELLI"/>
    <x v="72"/>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1549"/>
    <n v="2"/>
    <s v="C"/>
    <s v="34C"/>
    <n v="0"/>
    <n v="3.15"/>
    <n v="0.8400000000000003"/>
  </r>
  <r>
    <x v="611"/>
    <s v="Ginevra"/>
    <s v="RIZZO"/>
    <x v="40"/>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7.99"/>
    <n v="21"/>
    <n v="2"/>
    <n v="1550"/>
    <n v="1"/>
    <s v="B"/>
    <s v="21B"/>
    <n v="5"/>
    <n v="5.43"/>
    <n v="2.5600000000000005"/>
  </r>
  <r>
    <x v="612"/>
    <s v="Greta"/>
    <s v="MORETTI"/>
    <x v="73"/>
    <s v="Piemont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1551"/>
    <n v="3"/>
    <s v="C"/>
    <s v="26C"/>
    <n v="0"/>
    <n v="4.6100000000000003"/>
    <n v="1.38"/>
  </r>
  <r>
    <x v="612"/>
    <s v="Greta"/>
    <s v="MORETTI"/>
    <x v="73"/>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1551"/>
    <n v="1"/>
    <s v="B"/>
    <s v="10B"/>
    <n v="0"/>
    <n v="2.31"/>
    <n v="1.6800000000000002"/>
  </r>
  <r>
    <x v="612"/>
    <s v="Greta"/>
    <s v="MORETTI"/>
    <x v="73"/>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9.99"/>
    <n v="21"/>
    <n v="2"/>
    <n v="1551"/>
    <n v="1"/>
    <s v="B"/>
    <s v="21B"/>
    <n v="0"/>
    <n v="6.19"/>
    <n v="3.8"/>
  </r>
  <r>
    <x v="612"/>
    <s v="Martina"/>
    <s v="MARINO"/>
    <x v="1"/>
    <s v="Basilicat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9.99"/>
    <n v="5"/>
    <n v="3"/>
    <n v="1552"/>
    <n v="2"/>
    <s v="C"/>
    <s v="5C"/>
    <n v="0"/>
    <n v="8.39"/>
    <n v="1.5999999999999996"/>
  </r>
  <r>
    <x v="612"/>
    <s v="Martina"/>
    <s v="MARINO"/>
    <x v="1"/>
    <s v="Basilicat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1552"/>
    <n v="3"/>
    <s v="A"/>
    <s v="30A"/>
    <n v="0"/>
    <n v="3.35"/>
    <n v="2.64"/>
  </r>
  <r>
    <x v="612"/>
    <s v="Martina"/>
    <s v="MARINO"/>
    <x v="1"/>
    <s v="Basilicat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46"/>
    <n v="2"/>
    <n v="1552"/>
    <n v="1"/>
    <s v="B"/>
    <s v="46B"/>
    <n v="0"/>
    <n v="3.83"/>
    <n v="2.16"/>
  </r>
  <r>
    <x v="612"/>
    <s v="Martina"/>
    <s v="MARINO"/>
    <x v="1"/>
    <s v="Basilicat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9.99"/>
    <n v="19"/>
    <n v="2"/>
    <n v="1552"/>
    <n v="1"/>
    <s v="B"/>
    <s v="19B"/>
    <n v="0"/>
    <n v="5.89"/>
    <n v="4.1000000000000005"/>
  </r>
  <r>
    <x v="612"/>
    <s v="Martina"/>
    <s v="MARINO"/>
    <x v="1"/>
    <s v="Basilicat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46"/>
    <n v="1"/>
    <n v="1552"/>
    <n v="3"/>
    <s v="A"/>
    <s v="46A"/>
    <n v="0"/>
    <n v="5.99"/>
    <n v="4"/>
  </r>
  <r>
    <x v="612"/>
    <s v="Alice"/>
    <s v="CARUSO"/>
    <x v="29"/>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1553"/>
    <n v="1"/>
    <s v="C"/>
    <s v="43C"/>
    <n v="0"/>
    <n v="5.99"/>
    <n v="2"/>
  </r>
  <r>
    <x v="612"/>
    <s v="Alice"/>
    <s v="CARUSO"/>
    <x v="29"/>
    <s v="March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1553"/>
    <n v="2"/>
    <s v="A"/>
    <s v="37A"/>
    <n v="0"/>
    <n v="5.1100000000000003"/>
    <n v="2.88"/>
  </r>
  <r>
    <x v="612"/>
    <s v="Alice"/>
    <s v="CARUSO"/>
    <x v="29"/>
    <s v="Marche"/>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1553"/>
    <n v="3"/>
    <s v="A"/>
    <s v="15A"/>
    <n v="0"/>
    <n v="5.59"/>
    <n v="4.4000000000000004"/>
  </r>
  <r>
    <x v="612"/>
    <s v="Alice"/>
    <s v="CARUSO"/>
    <x v="29"/>
    <s v="March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1553"/>
    <n v="1"/>
    <s v="A"/>
    <s v="42A"/>
    <n v="0"/>
    <n v="6.79"/>
    <n v="3.2"/>
  </r>
  <r>
    <x v="612"/>
    <s v="Chiara"/>
    <s v="DE LUCA"/>
    <x v="21"/>
    <s v="Friuli Venezia Giu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3.99"/>
    <n v="25"/>
    <n v="3"/>
    <n v="1554"/>
    <n v="3"/>
    <s v="C"/>
    <s v="25C"/>
    <n v="0"/>
    <n v="3.03"/>
    <n v="0.96000000000000041"/>
  </r>
  <r>
    <x v="612"/>
    <s v="Chiara"/>
    <s v="DE LUCA"/>
    <x v="21"/>
    <s v="Friuli Venezia Giu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1554"/>
    <n v="2"/>
    <s v="C"/>
    <s v="28C"/>
    <n v="0"/>
    <n v="4.79"/>
    <n v="1.2000000000000002"/>
  </r>
  <r>
    <x v="612"/>
    <s v="Chiara"/>
    <s v="DE LUCA"/>
    <x v="21"/>
    <s v="Friuli Venezia Giu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1554"/>
    <n v="3"/>
    <s v="B"/>
    <s v="49B"/>
    <n v="0"/>
    <n v="2.15"/>
    <n v="1.8400000000000003"/>
  </r>
  <r>
    <x v="612"/>
    <s v="Chiara"/>
    <s v="DE LUCA"/>
    <x v="21"/>
    <s v="Friuli Venezia Giu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7.99"/>
    <n v="10"/>
    <n v="2"/>
    <n v="1554"/>
    <n v="1"/>
    <s v="B"/>
    <s v="10B"/>
    <n v="0"/>
    <n v="4.1500000000000004"/>
    <n v="3.84"/>
  </r>
  <r>
    <x v="612"/>
    <s v="Chiara"/>
    <s v="DE LUCA"/>
    <x v="21"/>
    <s v="Friuli Venezia Giu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13.99"/>
    <n v="4"/>
    <n v="2"/>
    <n v="1554"/>
    <n v="1"/>
    <s v="B"/>
    <s v="4B"/>
    <n v="0"/>
    <n v="9.3699999999999992"/>
    <n v="4.620000000000001"/>
  </r>
  <r>
    <x v="613"/>
    <s v="Matteo"/>
    <s v="FERRARO"/>
    <x v="41"/>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1555"/>
    <n v="3"/>
    <s v="C"/>
    <s v="18C"/>
    <n v="0"/>
    <n v="6.63"/>
    <n v="1.3600000000000003"/>
  </r>
  <r>
    <x v="613"/>
    <s v="Matteo"/>
    <s v="FERRARO"/>
    <x v="41"/>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7"/>
    <n v="3"/>
    <n v="1555"/>
    <n v="3"/>
    <s v="C"/>
    <s v="7C"/>
    <n v="0"/>
    <n v="3.23"/>
    <n v="0.76000000000000023"/>
  </r>
  <r>
    <x v="613"/>
    <s v="Matteo"/>
    <s v="FERRARO"/>
    <x v="41"/>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44"/>
    <n v="3"/>
    <n v="1555"/>
    <n v="2"/>
    <s v="C"/>
    <s v="44C"/>
    <n v="0"/>
    <n v="4.25"/>
    <n v="1.7400000000000002"/>
  </r>
  <r>
    <x v="613"/>
    <s v="Matteo"/>
    <s v="FERRARO"/>
    <x v="41"/>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555"/>
    <n v="1"/>
    <s v="C"/>
    <s v="15C"/>
    <n v="0"/>
    <n v="6.39"/>
    <n v="1.6000000000000005"/>
  </r>
  <r>
    <x v="613"/>
    <s v="Matteo"/>
    <s v="FERRARO"/>
    <x v="41"/>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1555"/>
    <n v="3"/>
    <s v="C"/>
    <s v="13C"/>
    <n v="0"/>
    <n v="2.83"/>
    <n v="1.1600000000000001"/>
  </r>
  <r>
    <x v="613"/>
    <s v="Matteo"/>
    <s v="FERRARO"/>
    <x v="41"/>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9.99"/>
    <n v="8"/>
    <n v="2"/>
    <n v="1555"/>
    <n v="2"/>
    <s v="B"/>
    <s v="8B"/>
    <n v="0"/>
    <n v="5.59"/>
    <n v="4.4000000000000004"/>
  </r>
  <r>
    <x v="613"/>
    <s v="Matteo"/>
    <s v="FERRARO"/>
    <x v="41"/>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1555"/>
    <n v="1"/>
    <s v="B"/>
    <s v="40B"/>
    <n v="0"/>
    <n v="9.23"/>
    <n v="4.76"/>
  </r>
  <r>
    <x v="613"/>
    <s v="Ginevra"/>
    <s v="ESPOSITO"/>
    <x v="41"/>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1556"/>
    <n v="3"/>
    <s v="A"/>
    <s v="15A"/>
    <n v="5"/>
    <n v="2.19"/>
    <n v="1.8000000000000003"/>
  </r>
  <r>
    <x v="613"/>
    <s v="Gabriele"/>
    <s v="MANCINI"/>
    <x v="10"/>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26"/>
    <n v="3"/>
    <n v="1557"/>
    <n v="1"/>
    <s v="C"/>
    <s v="26C"/>
    <n v="0"/>
    <n v="2.79"/>
    <n v="1.2000000000000002"/>
  </r>
  <r>
    <x v="613"/>
    <s v="Gabriele"/>
    <s v="MANCINI"/>
    <x v="10"/>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1557"/>
    <n v="3"/>
    <s v="B"/>
    <s v="15B"/>
    <n v="0"/>
    <n v="5.89"/>
    <n v="4.1000000000000005"/>
  </r>
  <r>
    <x v="613"/>
    <s v="Gabriele"/>
    <s v="MANCINI"/>
    <x v="10"/>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6"/>
    <n v="1"/>
    <n v="1557"/>
    <n v="1"/>
    <s v="A"/>
    <s v="26A"/>
    <n v="0"/>
    <n v="6.49"/>
    <n v="3.5"/>
  </r>
  <r>
    <x v="613"/>
    <s v="Gabriele"/>
    <s v="MANCINI"/>
    <x v="10"/>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1557"/>
    <n v="1"/>
    <s v="B"/>
    <s v="45B"/>
    <n v="0"/>
    <n v="7.97"/>
    <n v="6.0200000000000005"/>
  </r>
  <r>
    <x v="614"/>
    <s v="Giorgia"/>
    <s v="MARTINELLI"/>
    <x v="86"/>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1558"/>
    <n v="2"/>
    <s v="C"/>
    <s v="47C"/>
    <n v="0"/>
    <n v="3.19"/>
    <n v="0.80000000000000027"/>
  </r>
  <r>
    <x v="614"/>
    <s v="Giorgia"/>
    <s v="MARTINELLI"/>
    <x v="86"/>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9.99"/>
    <n v="3"/>
    <n v="3"/>
    <n v="1558"/>
    <n v="1"/>
    <s v="C"/>
    <s v="3C"/>
    <n v="0"/>
    <n v="7.69"/>
    <n v="2.2999999999999998"/>
  </r>
  <r>
    <x v="614"/>
    <s v="Giorgia"/>
    <s v="MARTINELLI"/>
    <x v="86"/>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1558"/>
    <n v="2"/>
    <s v="C"/>
    <s v="21C"/>
    <n v="0"/>
    <n v="5.75"/>
    <n v="2.2400000000000002"/>
  </r>
  <r>
    <x v="615"/>
    <s v="Chiara"/>
    <s v="FARINA"/>
    <x v="106"/>
    <s v="Basilicat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7.99"/>
    <n v="11"/>
    <n v="3"/>
    <n v="1559"/>
    <n v="1"/>
    <s v="C"/>
    <s v="11C"/>
    <n v="0"/>
    <n v="6.47"/>
    <n v="1.5200000000000005"/>
  </r>
  <r>
    <x v="615"/>
    <s v="Gabriele"/>
    <s v="MARINO"/>
    <x v="6"/>
    <s v="Pug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1560"/>
    <n v="3"/>
    <s v="B"/>
    <s v="36B"/>
    <n v="0"/>
    <n v="5.39"/>
    <n v="4.6000000000000005"/>
  </r>
  <r>
    <x v="616"/>
    <s v="Tommaso"/>
    <s v="MORELLI"/>
    <x v="8"/>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1561"/>
    <n v="2"/>
    <s v="C"/>
    <s v="15C"/>
    <n v="0"/>
    <n v="3.19"/>
    <n v="0.80000000000000027"/>
  </r>
  <r>
    <x v="616"/>
    <s v="Tommaso"/>
    <s v="MORELLI"/>
    <x v="8"/>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7.99"/>
    <n v="25"/>
    <n v="1"/>
    <n v="1561"/>
    <n v="3"/>
    <s v="A"/>
    <s v="25A"/>
    <n v="5"/>
    <n v="4.3899999999999997"/>
    <n v="3.6000000000000005"/>
  </r>
  <r>
    <x v="616"/>
    <s v="Matteo"/>
    <s v="GATTI"/>
    <x v="29"/>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9.99"/>
    <n v="49"/>
    <n v="3"/>
    <n v="1562"/>
    <n v="1"/>
    <s v="C"/>
    <s v="49C"/>
    <n v="0"/>
    <n v="8.39"/>
    <n v="1.5999999999999996"/>
  </r>
  <r>
    <x v="616"/>
    <s v="Matteo"/>
    <s v="GATTI"/>
    <x v="29"/>
    <s v="Marche"/>
    <x v="6"/>
    <x v="6"/>
    <s v="N/A"/>
    <n v="96"/>
    <s v="Crime, Drama"/>
    <n v="8.9"/>
    <s v="A jury holdout attempts to prevent a miscarriage of justice by forcing his colleagues to reconsider the evidence."/>
    <s v="Sidney Lumet "/>
    <s v="Henry Fonda, Lee J. Cobb, Martin Balsam, John Fiedler"/>
    <n v="555455"/>
    <n v="0"/>
    <s v="Blu-Ray"/>
    <n v="7.99"/>
    <n v="50"/>
    <n v="2"/>
    <n v="1562"/>
    <n v="3"/>
    <s v="B"/>
    <s v="50B"/>
    <n v="0"/>
    <n v="4.55"/>
    <n v="3.4400000000000004"/>
  </r>
  <r>
    <x v="616"/>
    <s v="Matteo"/>
    <s v="GATTI"/>
    <x v="29"/>
    <s v="March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1562"/>
    <n v="1"/>
    <s v="A"/>
    <s v="19A"/>
    <n v="0"/>
    <n v="6.89"/>
    <n v="3.1000000000000005"/>
  </r>
  <r>
    <x v="616"/>
    <s v="Matteo"/>
    <s v="GATTI"/>
    <x v="29"/>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1562"/>
    <n v="1"/>
    <s v="B"/>
    <s v="11B"/>
    <n v="0"/>
    <n v="7.41"/>
    <n v="6.58"/>
  </r>
  <r>
    <x v="616"/>
    <s v="Matteo"/>
    <s v="GATTI"/>
    <x v="29"/>
    <s v="March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39"/>
    <n v="2"/>
    <n v="1562"/>
    <n v="1"/>
    <s v="B"/>
    <s v="39B"/>
    <n v="0"/>
    <n v="9.65"/>
    <n v="4.34"/>
  </r>
  <r>
    <x v="616"/>
    <s v="Andrea"/>
    <s v="GIORDANO"/>
    <x v="35"/>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1563"/>
    <n v="2"/>
    <s v="C"/>
    <s v="26C"/>
    <n v="0"/>
    <n v="5.03"/>
    <n v="0.96"/>
  </r>
  <r>
    <x v="616"/>
    <s v="Andrea"/>
    <s v="GIORDANO"/>
    <x v="35"/>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13.99"/>
    <n v="7"/>
    <n v="2"/>
    <n v="1563"/>
    <n v="1"/>
    <s v="B"/>
    <s v="7B"/>
    <n v="0"/>
    <n v="8.5299999999999994"/>
    <n v="5.4600000000000009"/>
  </r>
  <r>
    <x v="616"/>
    <s v="Leonardo"/>
    <s v="FERRARO"/>
    <x v="37"/>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1564"/>
    <n v="3"/>
    <s v="C"/>
    <s v="47C"/>
    <n v="0"/>
    <n v="8.39"/>
    <n v="1.5999999999999996"/>
  </r>
  <r>
    <x v="616"/>
    <s v="Leonardo"/>
    <s v="FERRARO"/>
    <x v="37"/>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1564"/>
    <n v="1"/>
    <s v="A"/>
    <s v="33A"/>
    <n v="0"/>
    <n v="2.99"/>
    <n v="3"/>
  </r>
  <r>
    <x v="616"/>
    <s v="Leonardo"/>
    <s v="FERRARO"/>
    <x v="37"/>
    <s v="Sici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7.99"/>
    <n v="45"/>
    <n v="2"/>
    <n v="1564"/>
    <n v="2"/>
    <s v="B"/>
    <s v="45B"/>
    <n v="0"/>
    <n v="4.71"/>
    <n v="3.2800000000000002"/>
  </r>
  <r>
    <x v="616"/>
    <s v="Leonardo"/>
    <s v="FERRARO"/>
    <x v="37"/>
    <s v="Sicilia"/>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1564"/>
    <n v="1"/>
    <s v="A"/>
    <s v="44A"/>
    <n v="0"/>
    <n v="5.89"/>
    <n v="4.1000000000000005"/>
  </r>
  <r>
    <x v="616"/>
    <s v="Leonardo"/>
    <s v="FERRARA"/>
    <x v="78"/>
    <s v="Molis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1565"/>
    <n v="1"/>
    <s v="C"/>
    <s v="47C"/>
    <n v="0"/>
    <n v="3.27"/>
    <n v="0.7200000000000002"/>
  </r>
  <r>
    <x v="617"/>
    <s v="Matteo"/>
    <s v="RUSSO"/>
    <x v="15"/>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9.99"/>
    <n v="38"/>
    <n v="1"/>
    <n v="1566"/>
    <n v="2"/>
    <s v="A"/>
    <s v="38A"/>
    <n v="0"/>
    <n v="6.79"/>
    <n v="3.2"/>
  </r>
  <r>
    <x v="618"/>
    <s v="Riccardo"/>
    <s v="BIANCHI"/>
    <x v="92"/>
    <s v="Abruzzo"/>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1567"/>
    <n v="3"/>
    <s v="B"/>
    <s v="40B"/>
    <n v="5"/>
    <n v="3.59"/>
    <n v="2.4000000000000004"/>
  </r>
  <r>
    <x v="618"/>
    <s v="Aurora"/>
    <s v="MARTINELLI"/>
    <x v="62"/>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3.99"/>
    <n v="31"/>
    <n v="1"/>
    <n v="1568"/>
    <n v="1"/>
    <s v="A"/>
    <s v="31A"/>
    <n v="0"/>
    <n v="2.59"/>
    <n v="1.4000000000000004"/>
  </r>
  <r>
    <x v="618"/>
    <s v="Aurora"/>
    <s v="MARTINELLI"/>
    <x v="62"/>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13.99"/>
    <n v="29"/>
    <n v="2"/>
    <n v="1568"/>
    <n v="1"/>
    <s v="B"/>
    <s v="29B"/>
    <n v="0"/>
    <n v="9.7899999999999991"/>
    <n v="4.2000000000000011"/>
  </r>
  <r>
    <x v="618"/>
    <s v="Riccardo"/>
    <s v="MARINI"/>
    <x v="0"/>
    <s v="Ligu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1569"/>
    <n v="2"/>
    <s v="A"/>
    <s v="46A"/>
    <n v="0"/>
    <n v="4.2300000000000004"/>
    <n v="3.76"/>
  </r>
  <r>
    <x v="618"/>
    <s v="Riccardo"/>
    <s v="MARINI"/>
    <x v="0"/>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1569"/>
    <n v="2"/>
    <s v="B"/>
    <s v="25B"/>
    <n v="0"/>
    <n v="5.39"/>
    <n v="4.6000000000000005"/>
  </r>
  <r>
    <x v="618"/>
    <s v="Riccardo"/>
    <s v="MARINI"/>
    <x v="0"/>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1569"/>
    <n v="1"/>
    <s v="B"/>
    <s v="18B"/>
    <n v="0"/>
    <n v="5.49"/>
    <n v="4.5"/>
  </r>
  <r>
    <x v="618"/>
    <s v="Chiara"/>
    <s v="FERRI"/>
    <x v="53"/>
    <s v="Marche"/>
    <x v="6"/>
    <x v="6"/>
    <s v="N/A"/>
    <n v="96"/>
    <s v="Crime, Drama"/>
    <n v="8.9"/>
    <s v="A jury holdout attempts to prevent a miscarriage of justice by forcing his colleagues to reconsider the evidence."/>
    <s v="Sidney Lumet "/>
    <s v="Henry Fonda, Lee J. Cobb, Martin Balsam, John Fiedler"/>
    <n v="555455"/>
    <n v="0"/>
    <s v="Digitale"/>
    <n v="5.99"/>
    <n v="50"/>
    <n v="3"/>
    <n v="1570"/>
    <n v="1"/>
    <s v="C"/>
    <s v="50C"/>
    <n v="0"/>
    <n v="4.3099999999999996"/>
    <n v="1.6800000000000006"/>
  </r>
  <r>
    <x v="618"/>
    <s v="Chiara"/>
    <s v="FERRI"/>
    <x v="53"/>
    <s v="Marche"/>
    <x v="3"/>
    <x v="3"/>
    <s v="T "/>
    <n v="113"/>
    <s v="Mystery, Thriller"/>
    <n v="8.5"/>
    <s v="A man with short-term memory loss attempts to track down his wife's murderer."/>
    <s v="Christopher Nolan "/>
    <s v="Guy Pearce, Carrie-Anne Moss, Joe Pantoliano, Mark Boone Junior"/>
    <n v="986815"/>
    <n v="25540000"/>
    <s v="Digitale"/>
    <n v="5.99"/>
    <n v="41"/>
    <n v="3"/>
    <n v="1570"/>
    <n v="1"/>
    <s v="C"/>
    <s v="41C"/>
    <n v="0"/>
    <n v="4.6100000000000003"/>
    <n v="1.38"/>
  </r>
  <r>
    <x v="618"/>
    <s v="Chiara"/>
    <s v="FERRI"/>
    <x v="53"/>
    <s v="March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7.99"/>
    <n v="45"/>
    <n v="2"/>
    <n v="1570"/>
    <n v="2"/>
    <s v="B"/>
    <s v="45B"/>
    <n v="5"/>
    <n v="4.63"/>
    <n v="3.3600000000000003"/>
  </r>
  <r>
    <x v="619"/>
    <s v="Andrea"/>
    <s v="COLOMBO"/>
    <x v="103"/>
    <s v="Campan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571"/>
    <n v="2"/>
    <s v="A"/>
    <s v="28A"/>
    <n v="5"/>
    <n v="1.1100000000000001"/>
    <n v="0.87999999999999989"/>
  </r>
  <r>
    <x v="619"/>
    <s v="Andrea"/>
    <s v="COLOMBO"/>
    <x v="103"/>
    <s v="Campan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7.99"/>
    <n v="24"/>
    <n v="1"/>
    <n v="1571"/>
    <n v="1"/>
    <s v="A"/>
    <s v="24A"/>
    <n v="0"/>
    <n v="5.51"/>
    <n v="2.4800000000000004"/>
  </r>
  <r>
    <x v="620"/>
    <s v="Gabriele"/>
    <s v="BARBIERI"/>
    <x v="107"/>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1572"/>
    <n v="2"/>
    <s v="A"/>
    <s v="47A"/>
    <n v="0"/>
    <n v="3.59"/>
    <n v="2.4000000000000004"/>
  </r>
  <r>
    <x v="620"/>
    <s v="Gabriele"/>
    <s v="BARBIERI"/>
    <x v="107"/>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1572"/>
    <n v="2"/>
    <s v="B"/>
    <s v="37B"/>
    <n v="0"/>
    <n v="3.71"/>
    <n v="2.2800000000000002"/>
  </r>
  <r>
    <x v="621"/>
    <s v="Lorenzo"/>
    <s v="RICCI"/>
    <x v="28"/>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7.99"/>
    <n v="8"/>
    <n v="2"/>
    <n v="1573"/>
    <n v="2"/>
    <s v="B"/>
    <s v="8B"/>
    <n v="0"/>
    <n v="4.95"/>
    <n v="3.04"/>
  </r>
  <r>
    <x v="621"/>
    <s v="Lorenzo"/>
    <s v="RICCI"/>
    <x v="28"/>
    <s v="Sarde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13.99"/>
    <n v="38"/>
    <n v="2"/>
    <n v="1573"/>
    <n v="2"/>
    <s v="B"/>
    <s v="38B"/>
    <n v="0"/>
    <n v="9.7899999999999991"/>
    <n v="4.2000000000000011"/>
  </r>
  <r>
    <x v="622"/>
    <s v="Alice"/>
    <s v="MARINO"/>
    <x v="36"/>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1574"/>
    <n v="2"/>
    <s v="A"/>
    <s v="48A"/>
    <n v="5"/>
    <n v="5.1100000000000003"/>
    <n v="2.88"/>
  </r>
  <r>
    <x v="622"/>
    <s v="Emma"/>
    <s v="ROMANO"/>
    <x v="107"/>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1575"/>
    <n v="3"/>
    <s v="A"/>
    <s v="16A"/>
    <n v="0"/>
    <n v="5.19"/>
    <n v="2.8"/>
  </r>
  <r>
    <x v="622"/>
    <s v="Emma"/>
    <s v="ROMANO"/>
    <x v="107"/>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1575"/>
    <n v="1"/>
    <s v="A"/>
    <s v="21A"/>
    <n v="0"/>
    <n v="6.99"/>
    <n v="3"/>
  </r>
  <r>
    <x v="623"/>
    <s v="Mattia"/>
    <s v="FERRARI"/>
    <x v="42"/>
    <s v="Ligu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1576"/>
    <n v="3"/>
    <s v="C"/>
    <s v="36C"/>
    <n v="0"/>
    <n v="2.83"/>
    <n v="1.1600000000000001"/>
  </r>
  <r>
    <x v="623"/>
    <s v="Riccardo"/>
    <s v="GALLO"/>
    <x v="56"/>
    <s v="Friuli Venezia Giu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1577"/>
    <n v="1"/>
    <s v="C"/>
    <s v="20C"/>
    <n v="0"/>
    <n v="8.2899999999999991"/>
    <n v="1.7000000000000011"/>
  </r>
  <r>
    <x v="623"/>
    <s v="Riccardo"/>
    <s v="GALLO"/>
    <x v="56"/>
    <s v="Friuli Venezia Giu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1577"/>
    <n v="2"/>
    <s v="A"/>
    <s v="1A"/>
    <n v="5"/>
    <n v="1.39"/>
    <n v="0.60000000000000009"/>
  </r>
  <r>
    <x v="623"/>
    <s v="Riccardo"/>
    <s v="GALLO"/>
    <x v="56"/>
    <s v="Friuli Venezia Giu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1577"/>
    <n v="3"/>
    <s v="B"/>
    <s v="48B"/>
    <n v="0"/>
    <n v="4.47"/>
    <n v="3.5200000000000005"/>
  </r>
  <r>
    <x v="624"/>
    <s v="Chiara"/>
    <s v="FARINA"/>
    <x v="106"/>
    <s v="Basilicat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1578"/>
    <n v="1"/>
    <s v="C"/>
    <s v="9C"/>
    <n v="0"/>
    <n v="5.91"/>
    <n v="2.08"/>
  </r>
  <r>
    <x v="624"/>
    <s v="Chiara"/>
    <s v="FARINA"/>
    <x v="106"/>
    <s v="Basilicata"/>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1578"/>
    <n v="1"/>
    <s v="A"/>
    <s v="40A"/>
    <n v="0"/>
    <n v="2.0699999999999998"/>
    <n v="1.9200000000000004"/>
  </r>
  <r>
    <x v="624"/>
    <s v="Chiara"/>
    <s v="FARINA"/>
    <x v="106"/>
    <s v="Basilicat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38"/>
    <n v="2"/>
    <n v="1578"/>
    <n v="1"/>
    <s v="B"/>
    <s v="38B"/>
    <n v="0"/>
    <n v="2.5499999999999998"/>
    <n v="1.4400000000000004"/>
  </r>
  <r>
    <x v="624"/>
    <s v="Chiara"/>
    <s v="FARINA"/>
    <x v="106"/>
    <s v="Basilica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1578"/>
    <n v="2"/>
    <s v="A"/>
    <s v="33A"/>
    <n v="0"/>
    <n v="2.99"/>
    <n v="3"/>
  </r>
  <r>
    <x v="624"/>
    <s v="Alessandro"/>
    <s v="GENTILE"/>
    <x v="95"/>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3.99"/>
    <n v="39"/>
    <n v="3"/>
    <n v="1579"/>
    <n v="1"/>
    <s v="C"/>
    <s v="39C"/>
    <n v="0"/>
    <n v="3.35"/>
    <n v="0.64000000000000012"/>
  </r>
  <r>
    <x v="624"/>
    <s v="Alessandro"/>
    <s v="GENTILE"/>
    <x v="95"/>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1579"/>
    <n v="2"/>
    <s v="B"/>
    <s v="43B"/>
    <n v="0"/>
    <n v="2.67"/>
    <n v="1.3200000000000003"/>
  </r>
  <r>
    <x v="624"/>
    <s v="Alessandro"/>
    <s v="GENTILE"/>
    <x v="95"/>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5.99"/>
    <n v="31"/>
    <n v="1"/>
    <n v="1579"/>
    <n v="1"/>
    <s v="A"/>
    <s v="31A"/>
    <n v="5"/>
    <n v="3.23"/>
    <n v="2.7600000000000002"/>
  </r>
  <r>
    <x v="624"/>
    <s v="Emma"/>
    <s v="MARIANI"/>
    <x v="20"/>
    <s v="Sici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1580"/>
    <n v="3"/>
    <s v="A"/>
    <s v="36A"/>
    <n v="0"/>
    <n v="4.1500000000000004"/>
    <n v="3.84"/>
  </r>
  <r>
    <x v="624"/>
    <s v="Emma"/>
    <s v="MARIANI"/>
    <x v="20"/>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1580"/>
    <n v="1"/>
    <s v="B"/>
    <s v="47B"/>
    <n v="0"/>
    <n v="4.3099999999999996"/>
    <n v="3.6800000000000006"/>
  </r>
  <r>
    <x v="624"/>
    <s v="Greta"/>
    <s v="FERRI"/>
    <x v="14"/>
    <s v="Abruzz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1581"/>
    <n v="1"/>
    <s v="C"/>
    <s v="23C"/>
    <n v="0"/>
    <n v="4.1900000000000004"/>
    <n v="1.7999999999999998"/>
  </r>
  <r>
    <x v="624"/>
    <s v="Greta"/>
    <s v="FERRI"/>
    <x v="14"/>
    <s v="Abruzz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5.99"/>
    <n v="36"/>
    <n v="2"/>
    <n v="1581"/>
    <n v="3"/>
    <s v="B"/>
    <s v="36B"/>
    <n v="0"/>
    <n v="3.83"/>
    <n v="2.16"/>
  </r>
  <r>
    <x v="624"/>
    <s v="Greta"/>
    <s v="FERRI"/>
    <x v="14"/>
    <s v="Abruzz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1581"/>
    <n v="2"/>
    <s v="B"/>
    <s v="27B"/>
    <n v="0"/>
    <n v="5.1100000000000003"/>
    <n v="2.88"/>
  </r>
  <r>
    <x v="624"/>
    <s v="Greta"/>
    <s v="FERRI"/>
    <x v="14"/>
    <s v="Abruzz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7.99"/>
    <n v="30"/>
    <n v="1"/>
    <n v="1581"/>
    <n v="3"/>
    <s v="A"/>
    <s v="30A"/>
    <n v="0"/>
    <n v="5.27"/>
    <n v="2.7200000000000006"/>
  </r>
  <r>
    <x v="625"/>
    <s v="Ginevra"/>
    <s v="SERRA"/>
    <x v="67"/>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1582"/>
    <n v="1"/>
    <s v="A"/>
    <s v="20A"/>
    <n v="0"/>
    <n v="1.39"/>
    <n v="0.60000000000000009"/>
  </r>
  <r>
    <x v="625"/>
    <s v="Ginevra"/>
    <s v="SERRA"/>
    <x v="67"/>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7.99"/>
    <n v="1"/>
    <n v="1"/>
    <n v="1582"/>
    <n v="1"/>
    <s v="A"/>
    <s v="1A"/>
    <n v="5"/>
    <n v="5.43"/>
    <n v="2.5600000000000005"/>
  </r>
  <r>
    <x v="625"/>
    <s v="Giorgia"/>
    <s v="RUSSO"/>
    <x v="57"/>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3.99"/>
    <n v="2"/>
    <n v="3"/>
    <n v="1583"/>
    <n v="2"/>
    <s v="C"/>
    <s v="2C"/>
    <n v="0"/>
    <n v="3.03"/>
    <n v="0.96000000000000041"/>
  </r>
  <r>
    <x v="625"/>
    <s v="Giorgia"/>
    <s v="RUSSO"/>
    <x v="57"/>
    <s v="Tosca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1583"/>
    <n v="3"/>
    <s v="A"/>
    <s v="9A"/>
    <n v="0"/>
    <n v="5.59"/>
    <n v="2.4000000000000004"/>
  </r>
  <r>
    <x v="625"/>
    <s v="Francesco"/>
    <s v="RUSSO"/>
    <x v="13"/>
    <s v="Piemont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3.99"/>
    <n v="17"/>
    <n v="1"/>
    <n v="1584"/>
    <n v="3"/>
    <s v="A"/>
    <s v="17A"/>
    <n v="5"/>
    <n v="2.0299999999999998"/>
    <n v="1.9600000000000004"/>
  </r>
  <r>
    <x v="626"/>
    <s v="Chiara"/>
    <s v="FONTANA"/>
    <x v="31"/>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1585"/>
    <n v="3"/>
    <s v="C"/>
    <s v="23C"/>
    <n v="0"/>
    <n v="2.79"/>
    <n v="1.2000000000000002"/>
  </r>
  <r>
    <x v="626"/>
    <s v="Chiara"/>
    <s v="FONTANA"/>
    <x v="31"/>
    <s v="Lazi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1585"/>
    <n v="3"/>
    <s v="C"/>
    <s v="21C"/>
    <n v="0"/>
    <n v="4.79"/>
    <n v="1.2000000000000002"/>
  </r>
  <r>
    <x v="626"/>
    <s v="Chiara"/>
    <s v="FONTANA"/>
    <x v="31"/>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7.99"/>
    <n v="6"/>
    <n v="1"/>
    <n v="1585"/>
    <n v="2"/>
    <s v="A"/>
    <s v="6A"/>
    <n v="0"/>
    <n v="5.59"/>
    <n v="2.4000000000000004"/>
  </r>
  <r>
    <x v="626"/>
    <s v="Alice"/>
    <s v="MORELLI"/>
    <x v="57"/>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3.99"/>
    <n v="1"/>
    <n v="1"/>
    <n v="1586"/>
    <n v="3"/>
    <s v="A"/>
    <s v="1A"/>
    <n v="0"/>
    <n v="2.63"/>
    <n v="1.3600000000000003"/>
  </r>
  <r>
    <x v="626"/>
    <s v="Alice"/>
    <s v="MORELLI"/>
    <x v="57"/>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1586"/>
    <n v="1"/>
    <s v="A"/>
    <s v="25A"/>
    <n v="0"/>
    <n v="6.09"/>
    <n v="3.9000000000000004"/>
  </r>
  <r>
    <x v="626"/>
    <s v="Alice"/>
    <s v="CONTE"/>
    <x v="84"/>
    <s v="Emilia Roma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1.99"/>
    <n v="11"/>
    <n v="3"/>
    <n v="1587"/>
    <n v="1"/>
    <s v="C"/>
    <s v="11C"/>
    <n v="0"/>
    <n v="1.69"/>
    <n v="0.30000000000000004"/>
  </r>
  <r>
    <x v="626"/>
    <s v="Alice"/>
    <s v="CONTE"/>
    <x v="84"/>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1587"/>
    <n v="1"/>
    <s v="A"/>
    <s v="42A"/>
    <n v="0"/>
    <n v="5.19"/>
    <n v="4.8"/>
  </r>
  <r>
    <x v="626"/>
    <s v="Emma"/>
    <s v="GALLI"/>
    <x v="79"/>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1588"/>
    <n v="1"/>
    <s v="C"/>
    <s v="31C"/>
    <n v="0"/>
    <n v="5.67"/>
    <n v="2.3200000000000003"/>
  </r>
  <r>
    <x v="626"/>
    <s v="Emma"/>
    <s v="GALLI"/>
    <x v="79"/>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7.99"/>
    <n v="6"/>
    <n v="1"/>
    <n v="1588"/>
    <n v="1"/>
    <s v="A"/>
    <s v="6A"/>
    <n v="0"/>
    <n v="3.99"/>
    <n v="4"/>
  </r>
  <r>
    <x v="626"/>
    <s v="Andrea"/>
    <s v="MARTINELLI"/>
    <x v="26"/>
    <s v="Abruzz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9.99"/>
    <n v="11"/>
    <n v="2"/>
    <n v="1589"/>
    <n v="1"/>
    <s v="B"/>
    <s v="11B"/>
    <n v="0"/>
    <n v="4.99"/>
    <n v="5"/>
  </r>
  <r>
    <x v="627"/>
    <s v="Mattia"/>
    <s v="SERRA"/>
    <x v="87"/>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1590"/>
    <n v="1"/>
    <s v="C"/>
    <s v="22C"/>
    <n v="0"/>
    <n v="6.07"/>
    <n v="1.92"/>
  </r>
  <r>
    <x v="627"/>
    <s v="Mattia"/>
    <s v="SERRA"/>
    <x v="87"/>
    <s v="Sici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1590"/>
    <n v="3"/>
    <s v="C"/>
    <s v="7C"/>
    <n v="0"/>
    <n v="5.83"/>
    <n v="2.16"/>
  </r>
  <r>
    <x v="627"/>
    <s v="Mattia"/>
    <s v="SERRA"/>
    <x v="87"/>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5.99"/>
    <n v="6"/>
    <n v="1"/>
    <n v="1590"/>
    <n v="1"/>
    <s v="A"/>
    <s v="6A"/>
    <n v="0"/>
    <n v="3.59"/>
    <n v="2.4000000000000004"/>
  </r>
  <r>
    <x v="627"/>
    <s v="Mattia"/>
    <s v="SERRA"/>
    <x v="87"/>
    <s v="Sici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1590"/>
    <n v="1"/>
    <s v="A"/>
    <s v="20A"/>
    <n v="0"/>
    <n v="5.59"/>
    <n v="2.4000000000000004"/>
  </r>
  <r>
    <x v="627"/>
    <s v="Alessandro"/>
    <s v="RUSSO"/>
    <x v="48"/>
    <s v="Lombardia"/>
    <x v="3"/>
    <x v="3"/>
    <s v="T "/>
    <n v="113"/>
    <s v="Mystery, Thriller"/>
    <n v="8.5"/>
    <s v="A man with short-term memory loss attempts to track down his wife's murderer."/>
    <s v="Christopher Nolan "/>
    <s v="Guy Pearce, Carrie-Anne Moss, Joe Pantoliano, Mark Boone Junior"/>
    <n v="986815"/>
    <n v="25540000"/>
    <s v="DVD"/>
    <n v="3.99"/>
    <n v="41"/>
    <n v="1"/>
    <n v="1591"/>
    <n v="1"/>
    <s v="A"/>
    <s v="41A"/>
    <n v="0"/>
    <n v="2.4700000000000002"/>
    <n v="1.52"/>
  </r>
  <r>
    <x v="627"/>
    <s v="Alessandro"/>
    <s v="RUSSO"/>
    <x v="48"/>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1591"/>
    <n v="1"/>
    <s v="A"/>
    <s v="21A"/>
    <n v="5"/>
    <n v="3.29"/>
    <n v="2.7"/>
  </r>
  <r>
    <x v="628"/>
    <s v="Alice"/>
    <s v="MANCINI"/>
    <x v="15"/>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1.99"/>
    <n v="34"/>
    <n v="3"/>
    <n v="1592"/>
    <n v="1"/>
    <s v="C"/>
    <s v="34C"/>
    <n v="0"/>
    <n v="1.59"/>
    <n v="0.39999999999999991"/>
  </r>
  <r>
    <x v="628"/>
    <s v="Alice"/>
    <s v="MANCINI"/>
    <x v="15"/>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592"/>
    <n v="3"/>
    <s v="C"/>
    <s v="25C"/>
    <n v="0"/>
    <n v="6.63"/>
    <n v="1.3600000000000003"/>
  </r>
  <r>
    <x v="628"/>
    <s v="Alice"/>
    <s v="MANCINI"/>
    <x v="15"/>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3.99"/>
    <n v="45"/>
    <n v="2"/>
    <n v="1592"/>
    <n v="1"/>
    <s v="B"/>
    <s v="45B"/>
    <n v="0"/>
    <n v="2.75"/>
    <n v="1.2400000000000002"/>
  </r>
  <r>
    <x v="628"/>
    <s v="Alice"/>
    <s v="MANCINI"/>
    <x v="15"/>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1592"/>
    <n v="1"/>
    <s v="A"/>
    <s v="32A"/>
    <n v="0"/>
    <n v="3.65"/>
    <n v="2.3400000000000003"/>
  </r>
  <r>
    <x v="628"/>
    <s v="Alice"/>
    <s v="MANCINI"/>
    <x v="15"/>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9.99"/>
    <n v="49"/>
    <n v="1"/>
    <n v="1592"/>
    <n v="2"/>
    <s v="A"/>
    <s v="49A"/>
    <n v="0"/>
    <n v="6.39"/>
    <n v="3.6000000000000005"/>
  </r>
  <r>
    <x v="628"/>
    <s v="Alice"/>
    <s v="MANCINI"/>
    <x v="15"/>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1592"/>
    <n v="3"/>
    <s v="B"/>
    <s v="46B"/>
    <n v="0"/>
    <n v="9.51"/>
    <n v="4.4800000000000004"/>
  </r>
  <r>
    <x v="628"/>
    <s v="Lorenzo"/>
    <s v="FONTANA"/>
    <x v="29"/>
    <s v="March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1593"/>
    <n v="3"/>
    <s v="C"/>
    <s v="17C"/>
    <n v="0"/>
    <n v="6.23"/>
    <n v="1.7599999999999998"/>
  </r>
  <r>
    <x v="628"/>
    <s v="Lorenzo"/>
    <s v="FONTANA"/>
    <x v="29"/>
    <s v="March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1593"/>
    <n v="3"/>
    <s v="C"/>
    <s v="16C"/>
    <n v="0"/>
    <n v="6.15"/>
    <n v="1.8399999999999999"/>
  </r>
  <r>
    <x v="628"/>
    <s v="Lorenzo"/>
    <s v="FONTANA"/>
    <x v="29"/>
    <s v="March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1593"/>
    <n v="2"/>
    <s v="A"/>
    <s v="22A"/>
    <n v="0"/>
    <n v="1.07"/>
    <n v="0.91999999999999993"/>
  </r>
  <r>
    <x v="629"/>
    <s v="Greta"/>
    <s v="FARINA"/>
    <x v="49"/>
    <s v="Calab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1594"/>
    <n v="1"/>
    <s v="C"/>
    <s v="36C"/>
    <n v="0"/>
    <n v="2.91"/>
    <n v="1.08"/>
  </r>
  <r>
    <x v="630"/>
    <s v="Emma"/>
    <s v="MARIANI"/>
    <x v="20"/>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1595"/>
    <n v="2"/>
    <s v="C"/>
    <s v="4C"/>
    <n v="0"/>
    <n v="3.15"/>
    <n v="0.8400000000000003"/>
  </r>
  <r>
    <x v="630"/>
    <s v="Emma"/>
    <s v="MARIANI"/>
    <x v="20"/>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595"/>
    <n v="1"/>
    <s v="A"/>
    <s v="28A"/>
    <n v="0"/>
    <n v="1.03"/>
    <n v="0.96"/>
  </r>
  <r>
    <x v="630"/>
    <s v="Emma"/>
    <s v="MARIANI"/>
    <x v="20"/>
    <s v="Sicilia"/>
    <x v="3"/>
    <x v="3"/>
    <s v="T "/>
    <n v="113"/>
    <s v="Mystery, Thriller"/>
    <n v="8.5"/>
    <s v="A man with short-term memory loss attempts to track down his wife's murderer."/>
    <s v="Christopher Nolan "/>
    <s v="Guy Pearce, Carrie-Anne Moss, Joe Pantoliano, Mark Boone Junior"/>
    <n v="986815"/>
    <n v="25540000"/>
    <s v="Blu-Ray"/>
    <n v="3.99"/>
    <n v="41"/>
    <n v="2"/>
    <n v="1595"/>
    <n v="3"/>
    <s v="B"/>
    <s v="41B"/>
    <n v="5"/>
    <n v="2.4300000000000002"/>
    <n v="1.56"/>
  </r>
  <r>
    <x v="630"/>
    <s v="Riccardo"/>
    <s v="COSTA"/>
    <x v="21"/>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9.99"/>
    <n v="18"/>
    <n v="3"/>
    <n v="1596"/>
    <n v="2"/>
    <s v="C"/>
    <s v="18C"/>
    <n v="0"/>
    <n v="7.69"/>
    <n v="2.2999999999999998"/>
  </r>
  <r>
    <x v="630"/>
    <s v="Riccardo"/>
    <s v="COSTA"/>
    <x v="21"/>
    <s v="Friuli Venezia Giu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1596"/>
    <n v="3"/>
    <s v="B"/>
    <s v="29B"/>
    <n v="0"/>
    <n v="3.47"/>
    <n v="2.52"/>
  </r>
  <r>
    <x v="630"/>
    <s v="Riccardo"/>
    <s v="COSTA"/>
    <x v="21"/>
    <s v="Friuli Venezia Giu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1596"/>
    <n v="1"/>
    <s v="B"/>
    <s v="42B"/>
    <n v="0"/>
    <n v="4.1900000000000004"/>
    <n v="1.7999999999999998"/>
  </r>
  <r>
    <x v="630"/>
    <s v="Riccardo"/>
    <s v="COSTA"/>
    <x v="21"/>
    <s v="Friuli Venezia Giu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1596"/>
    <n v="2"/>
    <s v="B"/>
    <s v="35B"/>
    <n v="0"/>
    <n v="5.89"/>
    <n v="4.1000000000000005"/>
  </r>
  <r>
    <x v="631"/>
    <s v="Martina"/>
    <s v="D'ANGELO"/>
    <x v="51"/>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1.99"/>
    <n v="36"/>
    <n v="3"/>
    <n v="1597"/>
    <n v="3"/>
    <s v="C"/>
    <s v="36C"/>
    <n v="0"/>
    <n v="1.67"/>
    <n v="0.32000000000000006"/>
  </r>
  <r>
    <x v="631"/>
    <s v="Lorenzo"/>
    <s v="MARTINELLI"/>
    <x v="58"/>
    <s v="Cala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1598"/>
    <n v="1"/>
    <s v="B"/>
    <s v="26B"/>
    <n v="0"/>
    <n v="4.47"/>
    <n v="3.5200000000000005"/>
  </r>
  <r>
    <x v="631"/>
    <s v="Lorenzo"/>
    <s v="MARTINELLI"/>
    <x v="58"/>
    <s v="Calab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1598"/>
    <n v="3"/>
    <s v="B"/>
    <s v="35B"/>
    <n v="0"/>
    <n v="5.1100000000000003"/>
    <n v="2.88"/>
  </r>
  <r>
    <x v="631"/>
    <s v="Greta"/>
    <s v="MARTINELLI"/>
    <x v="16"/>
    <s v="Venet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11"/>
    <n v="1"/>
    <n v="1599"/>
    <n v="2"/>
    <s v="A"/>
    <s v="11A"/>
    <n v="0"/>
    <n v="1.0900000000000001"/>
    <n v="0.89999999999999991"/>
  </r>
  <r>
    <x v="631"/>
    <s v="Greta"/>
    <s v="MARTINELLI"/>
    <x v="16"/>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1"/>
    <n v="1"/>
    <n v="1599"/>
    <n v="1"/>
    <s v="A"/>
    <s v="11A"/>
    <n v="0"/>
    <n v="4.47"/>
    <n v="3.5200000000000005"/>
  </r>
  <r>
    <x v="631"/>
    <s v="Greta"/>
    <s v="MARTINELLI"/>
    <x v="16"/>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1599"/>
    <n v="1"/>
    <s v="A"/>
    <s v="31A"/>
    <n v="0"/>
    <n v="5.19"/>
    <n v="4.8"/>
  </r>
  <r>
    <x v="631"/>
    <s v="Francesco"/>
    <s v="COSTA"/>
    <x v="3"/>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1600"/>
    <n v="2"/>
    <s v="A"/>
    <s v="11A"/>
    <n v="5"/>
    <n v="1.39"/>
    <n v="0.60000000000000009"/>
  </r>
  <r>
    <x v="631"/>
    <s v="Francesco"/>
    <s v="COSTA"/>
    <x v="3"/>
    <s v="March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3.99"/>
    <n v="29"/>
    <n v="1"/>
    <n v="1600"/>
    <n v="1"/>
    <s v="A"/>
    <s v="29A"/>
    <n v="0"/>
    <n v="2.63"/>
    <n v="1.3600000000000003"/>
  </r>
  <r>
    <x v="632"/>
    <s v="Emma"/>
    <s v="LEONE"/>
    <x v="11"/>
    <s v="Lazi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9.99"/>
    <n v="21"/>
    <n v="3"/>
    <n v="1601"/>
    <n v="2"/>
    <s v="C"/>
    <s v="21C"/>
    <n v="0"/>
    <n v="7.49"/>
    <n v="2.5"/>
  </r>
  <r>
    <x v="632"/>
    <s v="Emma"/>
    <s v="LEONE"/>
    <x v="11"/>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7.99"/>
    <n v="2"/>
    <n v="1"/>
    <n v="1601"/>
    <n v="3"/>
    <s v="A"/>
    <s v="2A"/>
    <n v="0"/>
    <n v="4.63"/>
    <n v="3.3600000000000003"/>
  </r>
  <r>
    <x v="632"/>
    <s v="Emma"/>
    <s v="LEONE"/>
    <x v="11"/>
    <s v="Lazi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9.99"/>
    <n v="2"/>
    <n v="1"/>
    <n v="1601"/>
    <n v="3"/>
    <s v="A"/>
    <s v="2A"/>
    <n v="0"/>
    <n v="6.49"/>
    <n v="3.5"/>
  </r>
  <r>
    <x v="632"/>
    <s v="Mattia"/>
    <s v="BERNARDI"/>
    <x v="77"/>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1602"/>
    <n v="1"/>
    <s v="C"/>
    <s v="6C"/>
    <n v="0"/>
    <n v="4.43"/>
    <n v="1.5600000000000005"/>
  </r>
  <r>
    <x v="632"/>
    <s v="Mattia"/>
    <s v="BERNARDI"/>
    <x v="77"/>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9.99"/>
    <n v="8"/>
    <n v="3"/>
    <n v="1602"/>
    <n v="1"/>
    <s v="C"/>
    <s v="8C"/>
    <n v="0"/>
    <n v="7.59"/>
    <n v="2.4000000000000004"/>
  </r>
  <r>
    <x v="632"/>
    <s v="Giulia"/>
    <s v="CONTE"/>
    <x v="103"/>
    <s v="Campan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1603"/>
    <n v="1"/>
    <s v="C"/>
    <s v="34C"/>
    <n v="0"/>
    <n v="6.63"/>
    <n v="1.3600000000000003"/>
  </r>
  <r>
    <x v="632"/>
    <s v="Giulia"/>
    <s v="CONTE"/>
    <x v="103"/>
    <s v="Campan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1603"/>
    <n v="1"/>
    <s v="B"/>
    <s v="21B"/>
    <n v="0"/>
    <n v="2.5499999999999998"/>
    <n v="1.4400000000000004"/>
  </r>
  <r>
    <x v="633"/>
    <s v="Leonardo"/>
    <s v="SANTORO"/>
    <x v="27"/>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1.99"/>
    <n v="46"/>
    <n v="3"/>
    <n v="1604"/>
    <n v="3"/>
    <s v="C"/>
    <s v="46C"/>
    <n v="0"/>
    <n v="1.45"/>
    <n v="0.54"/>
  </r>
  <r>
    <x v="634"/>
    <s v="Giulia"/>
    <s v="MORELLI"/>
    <x v="72"/>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7.99"/>
    <n v="39"/>
    <n v="2"/>
    <n v="1605"/>
    <n v="2"/>
    <s v="B"/>
    <s v="39B"/>
    <n v="5"/>
    <n v="4.3899999999999997"/>
    <n v="3.6000000000000005"/>
  </r>
  <r>
    <x v="635"/>
    <s v="Emma"/>
    <s v="GENTILE"/>
    <x v="55"/>
    <s v="Calab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1606"/>
    <n v="1"/>
    <s v="B"/>
    <s v="21B"/>
    <n v="0"/>
    <n v="3.47"/>
    <n v="2.52"/>
  </r>
  <r>
    <x v="635"/>
    <s v="Emma"/>
    <s v="GENTILE"/>
    <x v="55"/>
    <s v="Calab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1606"/>
    <n v="2"/>
    <s v="B"/>
    <s v="23B"/>
    <n v="0"/>
    <n v="5.03"/>
    <n v="2.96"/>
  </r>
  <r>
    <x v="635"/>
    <s v="Francesco"/>
    <s v="GRASSI"/>
    <x v="94"/>
    <s v="Trentino Alto Adig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1.99"/>
    <n v="24"/>
    <n v="1"/>
    <n v="1607"/>
    <n v="1"/>
    <s v="A"/>
    <s v="24A"/>
    <n v="5"/>
    <n v="1.21"/>
    <n v="0.78"/>
  </r>
  <r>
    <x v="635"/>
    <s v="Francesco"/>
    <s v="MARTINI"/>
    <x v="9"/>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13.99"/>
    <n v="28"/>
    <n v="2"/>
    <n v="1608"/>
    <n v="1"/>
    <s v="B"/>
    <s v="28B"/>
    <n v="0"/>
    <n v="9.23"/>
    <n v="4.76"/>
  </r>
  <r>
    <x v="635"/>
    <s v="Lorenzo"/>
    <s v="GALLI"/>
    <x v="3"/>
    <s v="March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9.99"/>
    <n v="24"/>
    <n v="3"/>
    <n v="1609"/>
    <n v="2"/>
    <s v="C"/>
    <s v="24C"/>
    <n v="0"/>
    <n v="7.69"/>
    <n v="2.2999999999999998"/>
  </r>
  <r>
    <x v="635"/>
    <s v="Lorenzo"/>
    <s v="GALLI"/>
    <x v="3"/>
    <s v="March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1609"/>
    <n v="1"/>
    <s v="C"/>
    <s v="4C"/>
    <n v="0"/>
    <n v="3.07"/>
    <n v="0.92000000000000037"/>
  </r>
  <r>
    <x v="635"/>
    <s v="Lorenzo"/>
    <s v="GALLI"/>
    <x v="3"/>
    <s v="March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3.99"/>
    <n v="39"/>
    <n v="2"/>
    <n v="1609"/>
    <n v="1"/>
    <s v="B"/>
    <s v="39B"/>
    <n v="5"/>
    <n v="2.11"/>
    <n v="1.8800000000000003"/>
  </r>
  <r>
    <x v="635"/>
    <s v="Alice"/>
    <s v="RICCI"/>
    <x v="76"/>
    <s v="Lazi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5.99"/>
    <n v="24"/>
    <n v="3"/>
    <n v="1610"/>
    <n v="2"/>
    <s v="C"/>
    <s v="24C"/>
    <n v="0"/>
    <n v="4.55"/>
    <n v="1.4400000000000004"/>
  </r>
  <r>
    <x v="635"/>
    <s v="Alice"/>
    <s v="RICCI"/>
    <x v="76"/>
    <s v="Lazio"/>
    <x v="36"/>
    <x v="25"/>
    <s v="VM18 "/>
    <n v="119"/>
    <s v="Crime, Drama"/>
    <n v="8.5"/>
    <s v="A former neo-nazi skinhead tries to prevent his younger brother from going down the same wrong path that he did."/>
    <s v="Tony Kaye "/>
    <s v="Edward Norton, Edward Furlong, Beverly D'Angelo, Jennifer Lien"/>
    <n v="908456"/>
    <n v="6720000"/>
    <s v="Digitale"/>
    <n v="7.99"/>
    <n v="40"/>
    <n v="3"/>
    <n v="1610"/>
    <n v="3"/>
    <s v="C"/>
    <s v="40C"/>
    <n v="0"/>
    <n v="5.59"/>
    <n v="2.4000000000000004"/>
  </r>
  <r>
    <x v="635"/>
    <s v="Alice"/>
    <s v="RICCI"/>
    <x v="76"/>
    <s v="Lazi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1610"/>
    <n v="1"/>
    <s v="C"/>
    <s v="12C"/>
    <n v="0"/>
    <n v="4.67"/>
    <n v="1.3200000000000003"/>
  </r>
  <r>
    <x v="635"/>
    <s v="Alice"/>
    <s v="RICCI"/>
    <x v="76"/>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5.99"/>
    <n v="39"/>
    <n v="1"/>
    <n v="1610"/>
    <n v="2"/>
    <s v="A"/>
    <s v="39A"/>
    <n v="0"/>
    <n v="2.99"/>
    <n v="3"/>
  </r>
  <r>
    <x v="635"/>
    <s v="Matteo"/>
    <s v="RICCI"/>
    <x v="53"/>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1611"/>
    <n v="1"/>
    <s v="B"/>
    <s v="21B"/>
    <n v="0"/>
    <n v="3.35"/>
    <n v="2.64"/>
  </r>
  <r>
    <x v="635"/>
    <s v="Matteo"/>
    <s v="RICCI"/>
    <x v="53"/>
    <s v="March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1611"/>
    <n v="2"/>
    <s v="B"/>
    <s v="30B"/>
    <n v="0"/>
    <n v="8.67"/>
    <n v="5.32"/>
  </r>
  <r>
    <x v="636"/>
    <s v="Matteo"/>
    <s v="MARCHETTI"/>
    <x v="83"/>
    <s v="Emilia Romagna"/>
    <x v="3"/>
    <x v="3"/>
    <s v="T "/>
    <n v="113"/>
    <s v="Mystery, Thriller"/>
    <n v="8.5"/>
    <s v="A man with short-term memory loss attempts to track down his wife's murderer."/>
    <s v="Christopher Nolan "/>
    <s v="Guy Pearce, Carrie-Anne Moss, Joe Pantoliano, Mark Boone Junior"/>
    <n v="986815"/>
    <n v="25540000"/>
    <s v="Digitale"/>
    <n v="3.99"/>
    <n v="41"/>
    <n v="3"/>
    <n v="1612"/>
    <n v="2"/>
    <s v="C"/>
    <s v="41C"/>
    <n v="0"/>
    <n v="3.15"/>
    <n v="0.8400000000000003"/>
  </r>
  <r>
    <x v="636"/>
    <s v="Matteo"/>
    <s v="MARCHETTI"/>
    <x v="83"/>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3.99"/>
    <n v="23"/>
    <n v="1"/>
    <n v="1612"/>
    <n v="1"/>
    <s v="A"/>
    <s v="23A"/>
    <n v="0"/>
    <n v="2.67"/>
    <n v="1.3200000000000003"/>
  </r>
  <r>
    <x v="636"/>
    <s v="Matteo"/>
    <s v="MARCHETTI"/>
    <x v="83"/>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1612"/>
    <n v="1"/>
    <s v="A"/>
    <s v="3A"/>
    <n v="0"/>
    <n v="3.35"/>
    <n v="2.64"/>
  </r>
  <r>
    <x v="636"/>
    <s v="Matteo"/>
    <s v="MARCHETTI"/>
    <x v="83"/>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2"/>
    <n v="1"/>
    <n v="1612"/>
    <n v="2"/>
    <s v="A"/>
    <s v="12A"/>
    <n v="0"/>
    <n v="3.59"/>
    <n v="2.4000000000000004"/>
  </r>
  <r>
    <x v="636"/>
    <s v="Greta"/>
    <s v="FERRI"/>
    <x v="14"/>
    <s v="Abruzzo"/>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9.99"/>
    <n v="15"/>
    <n v="3"/>
    <n v="1613"/>
    <n v="1"/>
    <s v="C"/>
    <s v="15C"/>
    <n v="0"/>
    <n v="7.59"/>
    <n v="2.4000000000000004"/>
  </r>
  <r>
    <x v="636"/>
    <s v="Greta"/>
    <s v="FERRI"/>
    <x v="14"/>
    <s v="Abruzz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28"/>
    <n v="1"/>
    <n v="1613"/>
    <n v="2"/>
    <s v="A"/>
    <s v="28A"/>
    <n v="0"/>
    <n v="3.47"/>
    <n v="2.52"/>
  </r>
  <r>
    <x v="636"/>
    <s v="Greta"/>
    <s v="FERRI"/>
    <x v="14"/>
    <s v="Abruzz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9.99"/>
    <n v="16"/>
    <n v="2"/>
    <n v="1613"/>
    <n v="3"/>
    <s v="B"/>
    <s v="16B"/>
    <n v="0"/>
    <n v="5.19"/>
    <n v="4.8"/>
  </r>
  <r>
    <x v="636"/>
    <s v="Greta"/>
    <s v="FERRI"/>
    <x v="14"/>
    <s v="Abruzz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1613"/>
    <n v="1"/>
    <s v="A"/>
    <s v="11A"/>
    <n v="0"/>
    <n v="5.51"/>
    <n v="2.4800000000000004"/>
  </r>
  <r>
    <x v="636"/>
    <s v="Greta"/>
    <s v="FERRI"/>
    <x v="14"/>
    <s v="Abruzz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9.99"/>
    <n v="17"/>
    <n v="2"/>
    <n v="1613"/>
    <n v="3"/>
    <s v="B"/>
    <s v="17B"/>
    <n v="0"/>
    <n v="5.79"/>
    <n v="4.2"/>
  </r>
  <r>
    <x v="636"/>
    <s v="Chiara"/>
    <s v="D'ANGELO"/>
    <x v="9"/>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1614"/>
    <n v="2"/>
    <s v="C"/>
    <s v="16C"/>
    <n v="0"/>
    <n v="4.3099999999999996"/>
    <n v="1.6800000000000006"/>
  </r>
  <r>
    <x v="636"/>
    <s v="Chiara"/>
    <s v="D'ANGELO"/>
    <x v="9"/>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1614"/>
    <n v="2"/>
    <s v="C"/>
    <s v="37C"/>
    <n v="0"/>
    <n v="4.8499999999999996"/>
    <n v="1.1400000000000006"/>
  </r>
  <r>
    <x v="636"/>
    <s v="Chiara"/>
    <s v="D'ANGELO"/>
    <x v="9"/>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1614"/>
    <n v="1"/>
    <s v="A"/>
    <s v="19A"/>
    <n v="0"/>
    <n v="1.01"/>
    <n v="0.98"/>
  </r>
  <r>
    <x v="636"/>
    <s v="Chiara"/>
    <s v="D'ANGELO"/>
    <x v="9"/>
    <s v="Piemont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1.99"/>
    <n v="6"/>
    <n v="1"/>
    <n v="1614"/>
    <n v="1"/>
    <s v="A"/>
    <s v="6A"/>
    <n v="0"/>
    <n v="1.1499999999999999"/>
    <n v="0.84000000000000008"/>
  </r>
  <r>
    <x v="636"/>
    <s v="Chiara"/>
    <s v="D'ANGELO"/>
    <x v="9"/>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1614"/>
    <n v="2"/>
    <s v="B"/>
    <s v="15B"/>
    <n v="0"/>
    <n v="2.15"/>
    <n v="1.8400000000000003"/>
  </r>
  <r>
    <x v="636"/>
    <s v="Chiara"/>
    <s v="D'ANGELO"/>
    <x v="9"/>
    <s v="Piemont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7.99"/>
    <n v="34"/>
    <n v="2"/>
    <n v="1614"/>
    <n v="1"/>
    <s v="B"/>
    <s v="34B"/>
    <n v="0"/>
    <n v="4.55"/>
    <n v="3.4400000000000004"/>
  </r>
  <r>
    <x v="637"/>
    <s v="Alice"/>
    <s v="CONTE"/>
    <x v="84"/>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4"/>
    <n v="3"/>
    <n v="1615"/>
    <n v="1"/>
    <s v="C"/>
    <s v="4C"/>
    <n v="0"/>
    <n v="3.31"/>
    <n v="0.68000000000000016"/>
  </r>
  <r>
    <x v="637"/>
    <s v="Alice"/>
    <s v="CONTE"/>
    <x v="84"/>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
    <n v="3"/>
    <n v="1615"/>
    <n v="2"/>
    <s v="C"/>
    <s v="4C"/>
    <n v="0"/>
    <n v="6.07"/>
    <n v="1.92"/>
  </r>
  <r>
    <x v="637"/>
    <s v="Alice"/>
    <s v="CONTE"/>
    <x v="84"/>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1615"/>
    <n v="2"/>
    <s v="C"/>
    <s v="19C"/>
    <n v="0"/>
    <n v="5.99"/>
    <n v="2"/>
  </r>
  <r>
    <x v="637"/>
    <s v="Alice"/>
    <s v="CONTE"/>
    <x v="84"/>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1615"/>
    <n v="3"/>
    <s v="C"/>
    <s v="22C"/>
    <n v="0"/>
    <n v="3.27"/>
    <n v="0.7200000000000002"/>
  </r>
  <r>
    <x v="637"/>
    <s v="Alice"/>
    <s v="CONTE"/>
    <x v="84"/>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1615"/>
    <n v="2"/>
    <s v="C"/>
    <s v="5C"/>
    <n v="0"/>
    <n v="3.35"/>
    <n v="0.64000000000000012"/>
  </r>
  <r>
    <x v="637"/>
    <s v="Alice"/>
    <s v="CONTE"/>
    <x v="84"/>
    <s v="Emilia Roma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1615"/>
    <n v="1"/>
    <s v="C"/>
    <s v="11C"/>
    <n v="0"/>
    <n v="4.97"/>
    <n v="1.0200000000000005"/>
  </r>
  <r>
    <x v="637"/>
    <s v="Mattia"/>
    <s v="BIANCO"/>
    <x v="104"/>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1616"/>
    <n v="2"/>
    <s v="C"/>
    <s v="15C"/>
    <n v="0"/>
    <n v="4.6100000000000003"/>
    <n v="1.38"/>
  </r>
  <r>
    <x v="637"/>
    <s v="Mattia"/>
    <s v="BIANCO"/>
    <x v="104"/>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1616"/>
    <n v="2"/>
    <s v="C"/>
    <s v="38C"/>
    <n v="0"/>
    <n v="4.3099999999999996"/>
    <n v="1.6800000000000006"/>
  </r>
  <r>
    <x v="637"/>
    <s v="Mattia"/>
    <s v="BIANCO"/>
    <x v="104"/>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1.99"/>
    <n v="34"/>
    <n v="1"/>
    <n v="1616"/>
    <n v="2"/>
    <s v="A"/>
    <s v="34A"/>
    <n v="0"/>
    <n v="1.17"/>
    <n v="0.82000000000000006"/>
  </r>
  <r>
    <x v="637"/>
    <s v="Mattia"/>
    <s v="BIANCO"/>
    <x v="104"/>
    <s v="Pug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1616"/>
    <n v="1"/>
    <s v="A"/>
    <s v="20A"/>
    <n v="0"/>
    <n v="1.19"/>
    <n v="0.8"/>
  </r>
  <r>
    <x v="637"/>
    <s v="Mattia"/>
    <s v="BIANCO"/>
    <x v="104"/>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5.99"/>
    <n v="14"/>
    <n v="1"/>
    <n v="1616"/>
    <n v="1"/>
    <s v="A"/>
    <s v="14A"/>
    <n v="0"/>
    <n v="3.47"/>
    <n v="2.52"/>
  </r>
  <r>
    <x v="637"/>
    <s v="Greta"/>
    <s v="LEONE"/>
    <x v="78"/>
    <s v="Molis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1617"/>
    <n v="1"/>
    <s v="C"/>
    <s v="42C"/>
    <n v="0"/>
    <n v="5.83"/>
    <n v="2.16"/>
  </r>
  <r>
    <x v="637"/>
    <s v="Giorgia"/>
    <s v="MANCINI"/>
    <x v="54"/>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1618"/>
    <n v="1"/>
    <s v="C"/>
    <s v="15C"/>
    <n v="0"/>
    <n v="4.49"/>
    <n v="1.5"/>
  </r>
  <r>
    <x v="637"/>
    <s v="Giorgia"/>
    <s v="MANCINI"/>
    <x v="54"/>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1.99"/>
    <n v="21"/>
    <n v="1"/>
    <n v="1618"/>
    <n v="1"/>
    <s v="A"/>
    <s v="21A"/>
    <n v="0"/>
    <n v="1.25"/>
    <n v="0.74"/>
  </r>
  <r>
    <x v="637"/>
    <s v="Giorgia"/>
    <s v="MANCINI"/>
    <x v="54"/>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1618"/>
    <n v="3"/>
    <s v="A"/>
    <s v="22A"/>
    <n v="0"/>
    <n v="2.27"/>
    <n v="1.7200000000000002"/>
  </r>
  <r>
    <x v="637"/>
    <s v="Emma"/>
    <s v="MARIANI"/>
    <x v="20"/>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1619"/>
    <n v="1"/>
    <s v="C"/>
    <s v="3C"/>
    <n v="0"/>
    <n v="4.79"/>
    <n v="1.2000000000000002"/>
  </r>
  <r>
    <x v="637"/>
    <s v="Emma"/>
    <s v="MARIANI"/>
    <x v="20"/>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13.99"/>
    <n v="1"/>
    <n v="2"/>
    <n v="1619"/>
    <n v="1"/>
    <s v="B"/>
    <s v="1B"/>
    <n v="0"/>
    <n v="8.81"/>
    <n v="5.18"/>
  </r>
  <r>
    <x v="637"/>
    <s v="Riccardo"/>
    <s v="LOMBARDI"/>
    <x v="105"/>
    <s v="Ligu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1620"/>
    <n v="3"/>
    <s v="C"/>
    <s v="27C"/>
    <n v="0"/>
    <n v="3.27"/>
    <n v="0.7200000000000002"/>
  </r>
  <r>
    <x v="637"/>
    <s v="Riccardo"/>
    <s v="LOMBARDI"/>
    <x v="105"/>
    <s v="Ligu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1620"/>
    <n v="1"/>
    <s v="B"/>
    <s v="21B"/>
    <n v="0"/>
    <n v="3.41"/>
    <n v="2.58"/>
  </r>
  <r>
    <x v="637"/>
    <s v="Riccardo"/>
    <s v="LOMBARDI"/>
    <x v="105"/>
    <s v="Ligu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1620"/>
    <n v="2"/>
    <s v="A"/>
    <s v="8A"/>
    <n v="0"/>
    <n v="5.79"/>
    <n v="4.2"/>
  </r>
  <r>
    <x v="638"/>
    <s v="Ginevra"/>
    <s v="GALLI"/>
    <x v="6"/>
    <s v="Puglia"/>
    <x v="3"/>
    <x v="3"/>
    <s v="T "/>
    <n v="113"/>
    <s v="Mystery, Thriller"/>
    <n v="8.5"/>
    <s v="A man with short-term memory loss attempts to track down his wife's murderer."/>
    <s v="Christopher Nolan "/>
    <s v="Guy Pearce, Carrie-Anne Moss, Joe Pantoliano, Mark Boone Junior"/>
    <n v="986815"/>
    <n v="25540000"/>
    <s v="Blu-Ray"/>
    <n v="7.99"/>
    <n v="41"/>
    <n v="2"/>
    <n v="1621"/>
    <n v="1"/>
    <s v="B"/>
    <s v="41B"/>
    <n v="0"/>
    <n v="5.03"/>
    <n v="2.96"/>
  </r>
  <r>
    <x v="638"/>
    <s v="Ginevra"/>
    <s v="GALLI"/>
    <x v="6"/>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9.99"/>
    <n v="16"/>
    <n v="1"/>
    <n v="1621"/>
    <n v="1"/>
    <s v="A"/>
    <s v="16A"/>
    <n v="0"/>
    <n v="5.89"/>
    <n v="4.1000000000000005"/>
  </r>
  <r>
    <x v="638"/>
    <s v="Ginevra"/>
    <s v="GALLI"/>
    <x v="6"/>
    <s v="Pug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13.99"/>
    <n v="29"/>
    <n v="2"/>
    <n v="1621"/>
    <n v="2"/>
    <s v="B"/>
    <s v="29B"/>
    <n v="0"/>
    <n v="9.51"/>
    <n v="4.4800000000000004"/>
  </r>
  <r>
    <x v="638"/>
    <s v="Leonardo"/>
    <s v="SANTORO"/>
    <x v="27"/>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5.99"/>
    <n v="31"/>
    <n v="2"/>
    <n v="1622"/>
    <n v="1"/>
    <s v="B"/>
    <s v="31B"/>
    <n v="0"/>
    <n v="3.65"/>
    <n v="2.3400000000000003"/>
  </r>
  <r>
    <x v="638"/>
    <s v="Leonardo"/>
    <s v="SANTORO"/>
    <x v="27"/>
    <s v="Lombardia"/>
    <x v="36"/>
    <x v="25"/>
    <s v="VM18 "/>
    <n v="119"/>
    <s v="Crime, Drama"/>
    <n v="8.5"/>
    <s v="A former neo-nazi skinhead tries to prevent his younger brother from going down the same wrong path that he did."/>
    <s v="Tony Kaye "/>
    <s v="Edward Norton, Edward Furlong, Beverly D'Angelo, Jennifer Lien"/>
    <n v="908456"/>
    <n v="6720000"/>
    <s v="DVD"/>
    <n v="9.99"/>
    <n v="40"/>
    <n v="1"/>
    <n v="1622"/>
    <n v="1"/>
    <s v="A"/>
    <s v="40A"/>
    <n v="0"/>
    <n v="5.29"/>
    <n v="4.7"/>
  </r>
  <r>
    <x v="638"/>
    <s v="Leonardo"/>
    <s v="SANTORO"/>
    <x v="27"/>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3"/>
    <n v="1"/>
    <n v="1622"/>
    <n v="1"/>
    <s v="A"/>
    <s v="3A"/>
    <n v="0"/>
    <n v="6.59"/>
    <n v="3.4000000000000004"/>
  </r>
  <r>
    <x v="638"/>
    <s v="Leonardo"/>
    <s v="SANTORO"/>
    <x v="27"/>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9.99"/>
    <n v="31"/>
    <n v="2"/>
    <n v="1622"/>
    <n v="1"/>
    <s v="B"/>
    <s v="31B"/>
    <n v="0"/>
    <n v="6.99"/>
    <n v="3"/>
  </r>
  <r>
    <x v="638"/>
    <s v="Sofia"/>
    <s v="ROMANO"/>
    <x v="8"/>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1623"/>
    <n v="2"/>
    <s v="A"/>
    <s v="11A"/>
    <n v="0"/>
    <n v="4.13"/>
    <n v="1.8600000000000003"/>
  </r>
  <r>
    <x v="638"/>
    <s v="Sofia"/>
    <s v="ROMANO"/>
    <x v="8"/>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9.99"/>
    <n v="6"/>
    <n v="2"/>
    <n v="1623"/>
    <n v="3"/>
    <s v="B"/>
    <s v="6B"/>
    <n v="0"/>
    <n v="6.69"/>
    <n v="3.3"/>
  </r>
  <r>
    <x v="638"/>
    <s v="Lorenzo"/>
    <s v="COLOMBO"/>
    <x v="50"/>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1624"/>
    <n v="3"/>
    <s v="A"/>
    <s v="8A"/>
    <n v="0"/>
    <n v="2.4700000000000002"/>
    <n v="1.52"/>
  </r>
  <r>
    <x v="638"/>
    <s v="Lorenzo"/>
    <s v="COLOMBO"/>
    <x v="50"/>
    <s v="Pug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1624"/>
    <n v="1"/>
    <s v="A"/>
    <s v="2A"/>
    <n v="5"/>
    <n v="3.89"/>
    <n v="2.1"/>
  </r>
  <r>
    <x v="639"/>
    <s v="Leonardo"/>
    <s v="FERRARA"/>
    <x v="78"/>
    <s v="Molis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26"/>
    <n v="1"/>
    <n v="1625"/>
    <n v="1"/>
    <s v="A"/>
    <s v="26A"/>
    <n v="0"/>
    <n v="1.23"/>
    <n v="0.76"/>
  </r>
  <r>
    <x v="639"/>
    <s v="Leonardo"/>
    <s v="FERRARA"/>
    <x v="78"/>
    <s v="Molis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1625"/>
    <n v="2"/>
    <s v="A"/>
    <s v="33A"/>
    <n v="0"/>
    <n v="3.77"/>
    <n v="2.2200000000000002"/>
  </r>
  <r>
    <x v="639"/>
    <s v="Leonardo"/>
    <s v="FERRARA"/>
    <x v="78"/>
    <s v="Molis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5.99"/>
    <n v="26"/>
    <n v="2"/>
    <n v="1625"/>
    <n v="2"/>
    <s v="B"/>
    <s v="26B"/>
    <n v="0"/>
    <n v="4.1900000000000004"/>
    <n v="1.7999999999999998"/>
  </r>
  <r>
    <x v="639"/>
    <s v="Greta"/>
    <s v="MARTINI"/>
    <x v="42"/>
    <s v="Ligu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1626"/>
    <n v="1"/>
    <s v="A"/>
    <s v="13A"/>
    <n v="5"/>
    <n v="4.71"/>
    <n v="3.2800000000000002"/>
  </r>
  <r>
    <x v="640"/>
    <s v="Giorgia"/>
    <s v="GALLI"/>
    <x v="33"/>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1627"/>
    <n v="2"/>
    <s v="A"/>
    <s v="22A"/>
    <n v="0"/>
    <n v="3.29"/>
    <n v="2.7"/>
  </r>
  <r>
    <x v="640"/>
    <s v="Giorgia"/>
    <s v="GALLI"/>
    <x v="33"/>
    <s v="Veneto"/>
    <x v="36"/>
    <x v="25"/>
    <s v="VM18 "/>
    <n v="119"/>
    <s v="Crime, Drama"/>
    <n v="8.5"/>
    <s v="A former neo-nazi skinhead tries to prevent his younger brother from going down the same wrong path that he did."/>
    <s v="Tony Kaye "/>
    <s v="Edward Norton, Edward Furlong, Beverly D'Angelo, Jennifer Lien"/>
    <n v="908456"/>
    <n v="6720000"/>
    <s v="DVD"/>
    <n v="7.99"/>
    <n v="40"/>
    <n v="1"/>
    <n v="1627"/>
    <n v="1"/>
    <s v="A"/>
    <s v="40A"/>
    <n v="0"/>
    <n v="5.03"/>
    <n v="2.96"/>
  </r>
  <r>
    <x v="640"/>
    <s v="Greta"/>
    <s v="RIZZO"/>
    <x v="11"/>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1628"/>
    <n v="1"/>
    <s v="C"/>
    <s v="19C"/>
    <n v="0"/>
    <n v="6.63"/>
    <n v="1.3600000000000003"/>
  </r>
  <r>
    <x v="640"/>
    <s v="Greta"/>
    <s v="RIZZO"/>
    <x v="11"/>
    <s v="Lazi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13.99"/>
    <n v="4"/>
    <n v="2"/>
    <n v="1628"/>
    <n v="3"/>
    <s v="B"/>
    <s v="4B"/>
    <n v="0"/>
    <n v="7.69"/>
    <n v="6.3"/>
  </r>
  <r>
    <x v="640"/>
    <s v="Sofia"/>
    <s v="MAZZA"/>
    <x v="76"/>
    <s v="Lazi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1629"/>
    <n v="3"/>
    <s v="A"/>
    <s v="48A"/>
    <n v="0"/>
    <n v="2.75"/>
    <n v="1.2400000000000002"/>
  </r>
  <r>
    <x v="640"/>
    <s v="Sofia"/>
    <s v="MAZZA"/>
    <x v="76"/>
    <s v="Lazi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7.99"/>
    <n v="10"/>
    <n v="2"/>
    <n v="1629"/>
    <n v="1"/>
    <s v="B"/>
    <s v="10B"/>
    <n v="0"/>
    <n v="4.47"/>
    <n v="3.5200000000000005"/>
  </r>
  <r>
    <x v="640"/>
    <s v="Martina"/>
    <s v="BIANCO"/>
    <x v="99"/>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1630"/>
    <n v="2"/>
    <s v="C"/>
    <s v="30C"/>
    <n v="0"/>
    <n v="2.99"/>
    <n v="1"/>
  </r>
  <r>
    <x v="640"/>
    <s v="Martina"/>
    <s v="BIANCO"/>
    <x v="99"/>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9.99"/>
    <n v="19"/>
    <n v="3"/>
    <n v="1630"/>
    <n v="1"/>
    <s v="C"/>
    <s v="19C"/>
    <n v="0"/>
    <n v="7.19"/>
    <n v="2.8"/>
  </r>
  <r>
    <x v="640"/>
    <s v="Martina"/>
    <s v="BIANCO"/>
    <x v="99"/>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1630"/>
    <n v="1"/>
    <s v="A"/>
    <s v="21A"/>
    <n v="0"/>
    <n v="5.89"/>
    <n v="4.1000000000000005"/>
  </r>
  <r>
    <x v="640"/>
    <s v="Martina"/>
    <s v="BIANCO"/>
    <x v="99"/>
    <s v="Emilia Romagna"/>
    <x v="3"/>
    <x v="3"/>
    <s v="T "/>
    <n v="113"/>
    <s v="Mystery, Thriller"/>
    <n v="8.5"/>
    <s v="A man with short-term memory loss attempts to track down his wife's murderer."/>
    <s v="Christopher Nolan "/>
    <s v="Guy Pearce, Carrie-Anne Moss, Joe Pantoliano, Mark Boone Junior"/>
    <n v="986815"/>
    <n v="25540000"/>
    <s v="Blu-Ray"/>
    <n v="13.99"/>
    <n v="41"/>
    <n v="2"/>
    <n v="1630"/>
    <n v="1"/>
    <s v="B"/>
    <s v="41B"/>
    <n v="0"/>
    <n v="7.27"/>
    <n v="6.7200000000000006"/>
  </r>
  <r>
    <x v="640"/>
    <s v="Greta"/>
    <s v="CONTE"/>
    <x v="36"/>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5.99"/>
    <n v="49"/>
    <n v="3"/>
    <n v="1631"/>
    <n v="3"/>
    <s v="C"/>
    <s v="49C"/>
    <n v="0"/>
    <n v="5.09"/>
    <n v="0.90000000000000036"/>
  </r>
  <r>
    <x v="640"/>
    <s v="Greta"/>
    <s v="CONTE"/>
    <x v="36"/>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1631"/>
    <n v="1"/>
    <s v="A"/>
    <s v="22A"/>
    <n v="0"/>
    <n v="2.39"/>
    <n v="1.6"/>
  </r>
  <r>
    <x v="640"/>
    <s v="Greta"/>
    <s v="CONTE"/>
    <x v="36"/>
    <s v="Lombardia"/>
    <x v="3"/>
    <x v="3"/>
    <s v="T "/>
    <n v="113"/>
    <s v="Mystery, Thriller"/>
    <n v="8.5"/>
    <s v="A man with short-term memory loss attempts to track down his wife's murderer."/>
    <s v="Christopher Nolan "/>
    <s v="Guy Pearce, Carrie-Anne Moss, Joe Pantoliano, Mark Boone Junior"/>
    <n v="986815"/>
    <n v="25540000"/>
    <s v="Blu-Ray"/>
    <n v="5.99"/>
    <n v="41"/>
    <n v="2"/>
    <n v="1631"/>
    <n v="1"/>
    <s v="B"/>
    <s v="41B"/>
    <n v="5"/>
    <n v="3.17"/>
    <n v="2.8200000000000003"/>
  </r>
  <r>
    <x v="640"/>
    <s v="Alessandro"/>
    <s v="FERRARA"/>
    <x v="26"/>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3.99"/>
    <n v="42"/>
    <n v="3"/>
    <n v="1632"/>
    <n v="2"/>
    <s v="C"/>
    <s v="42C"/>
    <n v="0"/>
    <n v="2.83"/>
    <n v="1.1600000000000001"/>
  </r>
  <r>
    <x v="640"/>
    <s v="Alessandro"/>
    <s v="FERRARA"/>
    <x v="26"/>
    <s v="Abruzzo"/>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632"/>
    <n v="3"/>
    <s v="C"/>
    <s v="15C"/>
    <n v="0"/>
    <n v="6.07"/>
    <n v="1.92"/>
  </r>
  <r>
    <x v="640"/>
    <s v="Alessandro"/>
    <s v="FERRARA"/>
    <x v="26"/>
    <s v="Abruzz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1632"/>
    <n v="2"/>
    <s v="A"/>
    <s v="4A"/>
    <n v="0"/>
    <n v="2.0299999999999998"/>
    <n v="1.9600000000000004"/>
  </r>
  <r>
    <x v="640"/>
    <s v="Alessandro"/>
    <s v="FERRARA"/>
    <x v="26"/>
    <s v="Abruzz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1632"/>
    <n v="1"/>
    <s v="B"/>
    <s v="8B"/>
    <n v="5"/>
    <n v="2.0699999999999998"/>
    <n v="1.9200000000000004"/>
  </r>
  <r>
    <x v="641"/>
    <s v="Lorenzo"/>
    <s v="CONTE"/>
    <x v="98"/>
    <s v="Friuli Venezia Giu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5.99"/>
    <n v="44"/>
    <n v="3"/>
    <n v="1633"/>
    <n v="1"/>
    <s v="C"/>
    <s v="44C"/>
    <n v="0"/>
    <n v="4.6100000000000003"/>
    <n v="1.38"/>
  </r>
  <r>
    <x v="641"/>
    <s v="Lorenzo"/>
    <s v="CONTE"/>
    <x v="98"/>
    <s v="Friuli Venezia Giulia"/>
    <x v="6"/>
    <x v="6"/>
    <s v="N/A"/>
    <n v="96"/>
    <s v="Crime, Drama"/>
    <n v="8.9"/>
    <s v="A jury holdout attempts to prevent a miscarriage of justice by forcing his colleagues to reconsider the evidence."/>
    <s v="Sidney Lumet "/>
    <s v="Henry Fonda, Lee J. Cobb, Martin Balsam, John Fiedler"/>
    <n v="555455"/>
    <n v="0"/>
    <s v="DVD"/>
    <n v="1.99"/>
    <n v="50"/>
    <n v="1"/>
    <n v="1633"/>
    <n v="2"/>
    <s v="A"/>
    <s v="50A"/>
    <n v="0"/>
    <n v="1.29"/>
    <n v="0.7"/>
  </r>
  <r>
    <x v="641"/>
    <s v="Lorenzo"/>
    <s v="CONTE"/>
    <x v="98"/>
    <s v="Friuli Venezia Giu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4"/>
    <n v="1"/>
    <n v="1633"/>
    <n v="1"/>
    <s v="A"/>
    <s v="44A"/>
    <n v="0"/>
    <n v="5.59"/>
    <n v="4.4000000000000004"/>
  </r>
  <r>
    <x v="641"/>
    <s v="Lorenzo"/>
    <s v="CONTE"/>
    <x v="98"/>
    <s v="Friuli Venezia Giu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1633"/>
    <n v="3"/>
    <s v="A"/>
    <s v="32A"/>
    <n v="0"/>
    <n v="6.19"/>
    <n v="3.8"/>
  </r>
  <r>
    <x v="642"/>
    <s v="Martina"/>
    <s v="FARINA"/>
    <x v="0"/>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26"/>
    <n v="3"/>
    <n v="1634"/>
    <n v="1"/>
    <s v="C"/>
    <s v="26C"/>
    <n v="0"/>
    <n v="3.27"/>
    <n v="0.7200000000000002"/>
  </r>
  <r>
    <x v="642"/>
    <s v="Martina"/>
    <s v="FARINA"/>
    <x v="0"/>
    <s v="Ligu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5.99"/>
    <n v="35"/>
    <n v="1"/>
    <n v="1634"/>
    <n v="1"/>
    <s v="A"/>
    <s v="35A"/>
    <n v="0"/>
    <n v="3.35"/>
    <n v="2.64"/>
  </r>
  <r>
    <x v="642"/>
    <s v="Martina"/>
    <s v="FARINA"/>
    <x v="0"/>
    <s v="Ligu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9.99"/>
    <n v="49"/>
    <n v="1"/>
    <n v="1634"/>
    <n v="3"/>
    <s v="A"/>
    <s v="49A"/>
    <n v="0"/>
    <n v="6.29"/>
    <n v="3.7"/>
  </r>
  <r>
    <x v="642"/>
    <s v="Lorenzo"/>
    <s v="FERRARO"/>
    <x v="59"/>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1635"/>
    <n v="1"/>
    <s v="C"/>
    <s v="35C"/>
    <n v="0"/>
    <n v="3.23"/>
    <n v="0.76000000000000023"/>
  </r>
  <r>
    <x v="642"/>
    <s v="Lorenzo"/>
    <s v="FERRARO"/>
    <x v="59"/>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1635"/>
    <n v="3"/>
    <s v="A"/>
    <s v="15A"/>
    <n v="0"/>
    <n v="1.21"/>
    <n v="0.78"/>
  </r>
  <r>
    <x v="642"/>
    <s v="Lorenzo"/>
    <s v="FERRARO"/>
    <x v="59"/>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7.99"/>
    <n v="5"/>
    <n v="2"/>
    <n v="1635"/>
    <n v="1"/>
    <s v="B"/>
    <s v="5B"/>
    <n v="0"/>
    <n v="5.59"/>
    <n v="2.4000000000000004"/>
  </r>
  <r>
    <x v="642"/>
    <s v="Lorenzo"/>
    <s v="FERRARO"/>
    <x v="59"/>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26"/>
    <n v="2"/>
    <n v="1635"/>
    <n v="2"/>
    <s v="B"/>
    <s v="26B"/>
    <n v="0"/>
    <n v="8.9499999999999993"/>
    <n v="5.0400000000000009"/>
  </r>
  <r>
    <x v="643"/>
    <s v="Gabriele"/>
    <s v="GENTILE"/>
    <x v="64"/>
    <s v="Umb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1636"/>
    <n v="3"/>
    <s v="B"/>
    <s v="10B"/>
    <n v="0"/>
    <n v="4.01"/>
    <n v="1.9800000000000004"/>
  </r>
  <r>
    <x v="643"/>
    <s v="Gabriele"/>
    <s v="GENTILE"/>
    <x v="64"/>
    <s v="Umb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1636"/>
    <n v="2"/>
    <s v="B"/>
    <s v="25B"/>
    <n v="0"/>
    <n v="4.55"/>
    <n v="3.4400000000000004"/>
  </r>
  <r>
    <x v="643"/>
    <s v="Giorgia"/>
    <s v="ROSSETTI"/>
    <x v="81"/>
    <s v="Molis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1637"/>
    <n v="1"/>
    <s v="A"/>
    <s v="9A"/>
    <n v="5"/>
    <n v="1.39"/>
    <n v="0.60000000000000009"/>
  </r>
  <r>
    <x v="644"/>
    <s v="Leonardo"/>
    <s v="FARINA"/>
    <x v="62"/>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9.99"/>
    <n v="20"/>
    <n v="2"/>
    <n v="1638"/>
    <n v="3"/>
    <s v="B"/>
    <s v="20B"/>
    <n v="0"/>
    <n v="5.99"/>
    <n v="4"/>
  </r>
  <r>
    <x v="644"/>
    <s v="Leonardo"/>
    <s v="FARINA"/>
    <x v="62"/>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1638"/>
    <n v="1"/>
    <s v="B"/>
    <s v="34B"/>
    <n v="0"/>
    <n v="8.9499999999999993"/>
    <n v="5.0400000000000009"/>
  </r>
  <r>
    <x v="644"/>
    <s v="Chiara"/>
    <s v="CARUSO"/>
    <x v="35"/>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1639"/>
    <n v="1"/>
    <s v="C"/>
    <s v="25C"/>
    <n v="0"/>
    <n v="4.25"/>
    <n v="1.7400000000000002"/>
  </r>
  <r>
    <x v="644"/>
    <s v="Chiara"/>
    <s v="CARUSO"/>
    <x v="35"/>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1639"/>
    <n v="2"/>
    <s v="C"/>
    <s v="9C"/>
    <n v="0"/>
    <n v="5.67"/>
    <n v="2.3200000000000003"/>
  </r>
  <r>
    <x v="644"/>
    <s v="Chiara"/>
    <s v="CARUSO"/>
    <x v="35"/>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1639"/>
    <n v="1"/>
    <s v="B"/>
    <s v="43B"/>
    <n v="0"/>
    <n v="2.59"/>
    <n v="1.4000000000000004"/>
  </r>
  <r>
    <x v="644"/>
    <s v="Chiara"/>
    <s v="CARUSO"/>
    <x v="35"/>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1639"/>
    <n v="2"/>
    <s v="A"/>
    <s v="26A"/>
    <n v="0"/>
    <n v="4.3099999999999996"/>
    <n v="3.6800000000000006"/>
  </r>
  <r>
    <x v="644"/>
    <s v="Chiara"/>
    <s v="CARUSO"/>
    <x v="35"/>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1639"/>
    <n v="1"/>
    <s v="B"/>
    <s v="29B"/>
    <n v="0"/>
    <n v="5.99"/>
    <n v="4"/>
  </r>
  <r>
    <x v="644"/>
    <s v="Chiara"/>
    <s v="CARUSO"/>
    <x v="35"/>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1639"/>
    <n v="1"/>
    <s v="B"/>
    <s v="32B"/>
    <n v="0"/>
    <n v="9.51"/>
    <n v="4.4800000000000004"/>
  </r>
  <r>
    <x v="645"/>
    <s v="Lorenzo"/>
    <s v="PELLEGRINI"/>
    <x v="9"/>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1640"/>
    <n v="1"/>
    <s v="B"/>
    <s v="42B"/>
    <n v="0"/>
    <n v="2.67"/>
    <n v="1.3200000000000003"/>
  </r>
  <r>
    <x v="645"/>
    <s v="Lorenzo"/>
    <s v="PELLEGRINI"/>
    <x v="9"/>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1640"/>
    <n v="1"/>
    <s v="B"/>
    <s v="32B"/>
    <n v="5"/>
    <n v="3.05"/>
    <n v="2.9400000000000004"/>
  </r>
  <r>
    <x v="645"/>
    <s v="Riccardo"/>
    <s v="MARCHETTI"/>
    <x v="104"/>
    <s v="Pug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3.99"/>
    <n v="12"/>
    <n v="3"/>
    <n v="1641"/>
    <n v="2"/>
    <s v="C"/>
    <s v="12C"/>
    <n v="0"/>
    <n v="3.03"/>
    <n v="0.96000000000000041"/>
  </r>
  <r>
    <x v="645"/>
    <s v="Riccardo"/>
    <s v="MARCHETTI"/>
    <x v="104"/>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0"/>
    <n v="3"/>
    <n v="1641"/>
    <n v="3"/>
    <s v="C"/>
    <s v="30C"/>
    <n v="0"/>
    <n v="5.09"/>
    <n v="0.90000000000000036"/>
  </r>
  <r>
    <x v="645"/>
    <s v="Riccardo"/>
    <s v="MARCHETTI"/>
    <x v="104"/>
    <s v="Pug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1641"/>
    <n v="3"/>
    <s v="C"/>
    <s v="13C"/>
    <n v="0"/>
    <n v="7.99"/>
    <n v="2"/>
  </r>
  <r>
    <x v="645"/>
    <s v="Riccardo"/>
    <s v="MARCHETTI"/>
    <x v="104"/>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27"/>
    <n v="1"/>
    <n v="1641"/>
    <n v="1"/>
    <s v="A"/>
    <s v="27A"/>
    <n v="0"/>
    <n v="1.01"/>
    <n v="0.98"/>
  </r>
  <r>
    <x v="645"/>
    <s v="Riccardo"/>
    <s v="MARCHETTI"/>
    <x v="104"/>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1.99"/>
    <n v="21"/>
    <n v="1"/>
    <n v="1641"/>
    <n v="2"/>
    <s v="A"/>
    <s v="21A"/>
    <n v="0"/>
    <n v="1.05"/>
    <n v="0.94"/>
  </r>
  <r>
    <x v="645"/>
    <s v="Riccardo"/>
    <s v="MARCHETTI"/>
    <x v="104"/>
    <s v="Pug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35"/>
    <n v="2"/>
    <n v="1641"/>
    <n v="1"/>
    <s v="B"/>
    <s v="35B"/>
    <n v="0"/>
    <n v="1.99"/>
    <n v="2"/>
  </r>
  <r>
    <x v="645"/>
    <s v="Riccardo"/>
    <s v="MARCHETTI"/>
    <x v="104"/>
    <s v="Pug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35"/>
    <n v="1"/>
    <n v="1641"/>
    <n v="1"/>
    <s v="A"/>
    <s v="35A"/>
    <n v="0"/>
    <n v="4.07"/>
    <n v="3.92"/>
  </r>
  <r>
    <x v="645"/>
    <s v="Riccardo"/>
    <s v="MARCHETTI"/>
    <x v="104"/>
    <s v="Pug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9.99"/>
    <n v="31"/>
    <n v="2"/>
    <n v="1641"/>
    <n v="1"/>
    <s v="B"/>
    <s v="31B"/>
    <n v="0"/>
    <n v="5.29"/>
    <n v="4.7"/>
  </r>
  <r>
    <x v="645"/>
    <s v="Riccardo"/>
    <s v="MARCHETTI"/>
    <x v="104"/>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1641"/>
    <n v="2"/>
    <s v="B"/>
    <s v="43B"/>
    <n v="0"/>
    <n v="8.5299999999999994"/>
    <n v="5.4600000000000009"/>
  </r>
  <r>
    <x v="646"/>
    <s v="Riccardo"/>
    <s v="FERRI"/>
    <x v="51"/>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3.99"/>
    <n v="32"/>
    <n v="2"/>
    <n v="1642"/>
    <n v="2"/>
    <s v="B"/>
    <s v="32B"/>
    <n v="5"/>
    <n v="2.15"/>
    <n v="1.8400000000000003"/>
  </r>
  <r>
    <x v="646"/>
    <s v="Giorgia"/>
    <s v="RICCI"/>
    <x v="11"/>
    <s v="Lazi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1643"/>
    <n v="2"/>
    <s v="C"/>
    <s v="12C"/>
    <n v="0"/>
    <n v="6.15"/>
    <n v="1.8399999999999999"/>
  </r>
  <r>
    <x v="646"/>
    <s v="Giorgia"/>
    <s v="RICCI"/>
    <x v="11"/>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1643"/>
    <n v="2"/>
    <s v="C"/>
    <s v="8C"/>
    <n v="0"/>
    <n v="5.59"/>
    <n v="2.4000000000000004"/>
  </r>
  <r>
    <x v="646"/>
    <s v="Giorgia"/>
    <s v="RICCI"/>
    <x v="11"/>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19"/>
    <n v="2"/>
    <n v="1643"/>
    <n v="1"/>
    <s v="B"/>
    <s v="19B"/>
    <n v="0"/>
    <n v="2.5099999999999998"/>
    <n v="1.4800000000000004"/>
  </r>
  <r>
    <x v="646"/>
    <s v="Giorgia"/>
    <s v="RICCI"/>
    <x v="11"/>
    <s v="Lazi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34"/>
    <n v="1"/>
    <n v="1643"/>
    <n v="3"/>
    <s v="A"/>
    <s v="34A"/>
    <n v="0"/>
    <n v="3.47"/>
    <n v="2.52"/>
  </r>
  <r>
    <x v="646"/>
    <s v="Giorgia"/>
    <s v="RICCI"/>
    <x v="11"/>
    <s v="Lazi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34"/>
    <n v="1"/>
    <n v="1643"/>
    <n v="1"/>
    <s v="A"/>
    <s v="34A"/>
    <n v="0"/>
    <n v="6.49"/>
    <n v="3.5"/>
  </r>
  <r>
    <x v="646"/>
    <s v="Giorgia"/>
    <s v="RICCI"/>
    <x v="11"/>
    <s v="Lazi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34"/>
    <n v="2"/>
    <n v="1643"/>
    <n v="1"/>
    <s v="B"/>
    <s v="34B"/>
    <n v="0"/>
    <n v="8.11"/>
    <n v="5.8800000000000008"/>
  </r>
  <r>
    <x v="646"/>
    <s v="Gabriele"/>
    <s v="COSTA"/>
    <x v="57"/>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1644"/>
    <n v="1"/>
    <s v="A"/>
    <s v="10A"/>
    <n v="0"/>
    <n v="1.99"/>
    <n v="2"/>
  </r>
  <r>
    <x v="646"/>
    <s v="Gabriele"/>
    <s v="COSTA"/>
    <x v="57"/>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3.99"/>
    <n v="26"/>
    <n v="1"/>
    <n v="1644"/>
    <n v="3"/>
    <s v="A"/>
    <s v="26A"/>
    <n v="0"/>
    <n v="2.79"/>
    <n v="1.2000000000000002"/>
  </r>
  <r>
    <x v="646"/>
    <s v="Gabriele"/>
    <s v="COSTA"/>
    <x v="57"/>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1644"/>
    <n v="1"/>
    <s v="A"/>
    <s v="47A"/>
    <n v="0"/>
    <n v="5.51"/>
    <n v="2.4800000000000004"/>
  </r>
  <r>
    <x v="646"/>
    <s v="Greta"/>
    <s v="FONTANA"/>
    <x v="45"/>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1645"/>
    <n v="1"/>
    <s v="C"/>
    <s v="4C"/>
    <n v="0"/>
    <n v="3.11"/>
    <n v="0.88000000000000034"/>
  </r>
  <r>
    <x v="646"/>
    <s v="Greta"/>
    <s v="FONTANA"/>
    <x v="45"/>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9.99"/>
    <n v="12"/>
    <n v="2"/>
    <n v="1645"/>
    <n v="3"/>
    <s v="B"/>
    <s v="12B"/>
    <n v="0"/>
    <n v="6.59"/>
    <n v="3.4000000000000004"/>
  </r>
  <r>
    <x v="646"/>
    <s v="Giulia"/>
    <s v="FERRARO"/>
    <x v="52"/>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1646"/>
    <n v="1"/>
    <s v="C"/>
    <s v="31C"/>
    <n v="0"/>
    <n v="4.7300000000000004"/>
    <n v="1.2599999999999998"/>
  </r>
  <r>
    <x v="646"/>
    <s v="Giulia"/>
    <s v="FERRARO"/>
    <x v="52"/>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1646"/>
    <n v="3"/>
    <s v="A"/>
    <s v="33A"/>
    <n v="0"/>
    <n v="1.21"/>
    <n v="0.78"/>
  </r>
  <r>
    <x v="646"/>
    <s v="Giulia"/>
    <s v="FERRARO"/>
    <x v="52"/>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5.99"/>
    <n v="48"/>
    <n v="1"/>
    <n v="1646"/>
    <n v="3"/>
    <s v="A"/>
    <s v="48A"/>
    <n v="5"/>
    <n v="3.17"/>
    <n v="2.8200000000000003"/>
  </r>
  <r>
    <x v="647"/>
    <s v="Matteo"/>
    <s v="GATTI"/>
    <x v="29"/>
    <s v="March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1647"/>
    <n v="1"/>
    <s v="C"/>
    <s v="31C"/>
    <n v="0"/>
    <n v="5.91"/>
    <n v="2.08"/>
  </r>
  <r>
    <x v="647"/>
    <s v="Matteo"/>
    <s v="GATTI"/>
    <x v="29"/>
    <s v="March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1647"/>
    <n v="2"/>
    <s v="B"/>
    <s v="4B"/>
    <n v="5"/>
    <n v="5.1100000000000003"/>
    <n v="2.88"/>
  </r>
  <r>
    <x v="648"/>
    <s v="Tommaso"/>
    <s v="MARINO"/>
    <x v="43"/>
    <s v="Venet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1648"/>
    <n v="3"/>
    <s v="A"/>
    <s v="14A"/>
    <n v="5"/>
    <n v="4.2300000000000004"/>
    <n v="3.76"/>
  </r>
  <r>
    <x v="649"/>
    <s v="Tommaso"/>
    <s v="MAZZA"/>
    <x v="54"/>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1649"/>
    <n v="3"/>
    <s v="C"/>
    <s v="43C"/>
    <n v="0"/>
    <n v="3.15"/>
    <n v="0.8400000000000003"/>
  </r>
  <r>
    <x v="649"/>
    <s v="Tommaso"/>
    <s v="MAZZA"/>
    <x v="54"/>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1649"/>
    <n v="3"/>
    <s v="C"/>
    <s v="24C"/>
    <n v="0"/>
    <n v="6.63"/>
    <n v="1.3600000000000003"/>
  </r>
  <r>
    <x v="649"/>
    <s v="Tommaso"/>
    <s v="MAZZA"/>
    <x v="54"/>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1649"/>
    <n v="2"/>
    <s v="B"/>
    <s v="42B"/>
    <n v="0"/>
    <n v="2.75"/>
    <n v="1.2400000000000002"/>
  </r>
  <r>
    <x v="649"/>
    <s v="Tommaso"/>
    <s v="MAZZA"/>
    <x v="54"/>
    <s v="Emilia Romagna"/>
    <x v="6"/>
    <x v="6"/>
    <s v="N/A"/>
    <n v="96"/>
    <s v="Crime, Drama"/>
    <n v="8.9"/>
    <s v="A jury holdout attempts to prevent a miscarriage of justice by forcing his colleagues to reconsider the evidence."/>
    <s v="Sidney Lumet "/>
    <s v="Henry Fonda, Lee J. Cobb, Martin Balsam, John Fiedler"/>
    <n v="555455"/>
    <n v="0"/>
    <s v="Blu-Ray"/>
    <n v="9.99"/>
    <n v="50"/>
    <n v="2"/>
    <n v="1649"/>
    <n v="1"/>
    <s v="B"/>
    <s v="50B"/>
    <n v="0"/>
    <n v="6.89"/>
    <n v="3.1000000000000005"/>
  </r>
  <r>
    <x v="649"/>
    <s v="Sofia"/>
    <s v="FERRARI"/>
    <x v="30"/>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1.99"/>
    <n v="4"/>
    <n v="3"/>
    <n v="1650"/>
    <n v="1"/>
    <s v="C"/>
    <s v="4C"/>
    <n v="0"/>
    <n v="1.57"/>
    <n v="0.41999999999999993"/>
  </r>
  <r>
    <x v="649"/>
    <s v="Sofia"/>
    <s v="FERRARI"/>
    <x v="30"/>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1650"/>
    <n v="1"/>
    <s v="A"/>
    <s v="25A"/>
    <n v="0"/>
    <n v="4.01"/>
    <n v="1.9800000000000004"/>
  </r>
  <r>
    <x v="649"/>
    <s v="Sofia"/>
    <s v="FERRARI"/>
    <x v="30"/>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1650"/>
    <n v="1"/>
    <s v="B"/>
    <s v="49B"/>
    <n v="0"/>
    <n v="4.55"/>
    <n v="3.4400000000000004"/>
  </r>
  <r>
    <x v="650"/>
    <s v="Alessandro"/>
    <s v="GENTILE"/>
    <x v="95"/>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1651"/>
    <n v="2"/>
    <s v="C"/>
    <s v="46C"/>
    <n v="0"/>
    <n v="5.75"/>
    <n v="2.2400000000000002"/>
  </r>
  <r>
    <x v="650"/>
    <s v="Alessandro"/>
    <s v="GENTILE"/>
    <x v="95"/>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1651"/>
    <n v="2"/>
    <s v="B"/>
    <s v="6B"/>
    <n v="0"/>
    <n v="2.35"/>
    <n v="1.6400000000000001"/>
  </r>
  <r>
    <x v="650"/>
    <s v="Chiara"/>
    <s v="MARIANI"/>
    <x v="99"/>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3.99"/>
    <n v="47"/>
    <n v="2"/>
    <n v="1652"/>
    <n v="1"/>
    <s v="B"/>
    <s v="47B"/>
    <n v="0"/>
    <n v="2.19"/>
    <n v="1.8000000000000003"/>
  </r>
  <r>
    <x v="650"/>
    <s v="Chiara"/>
    <s v="MARIANI"/>
    <x v="99"/>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1652"/>
    <n v="1"/>
    <s v="B"/>
    <s v="40B"/>
    <n v="0"/>
    <n v="8.5299999999999994"/>
    <n v="5.4600000000000009"/>
  </r>
  <r>
    <x v="650"/>
    <s v="Tommaso"/>
    <s v="ROMANO"/>
    <x v="8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1.99"/>
    <n v="13"/>
    <n v="3"/>
    <n v="1653"/>
    <n v="1"/>
    <s v="C"/>
    <s v="13C"/>
    <n v="0"/>
    <n v="1.57"/>
    <n v="0.41999999999999993"/>
  </r>
  <r>
    <x v="650"/>
    <s v="Mattia"/>
    <s v="GALLI"/>
    <x v="1"/>
    <s v="Basilicat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9.99"/>
    <n v="24"/>
    <n v="3"/>
    <n v="1654"/>
    <n v="1"/>
    <s v="C"/>
    <s v="24C"/>
    <n v="0"/>
    <n v="8.49"/>
    <n v="1.5"/>
  </r>
  <r>
    <x v="650"/>
    <s v="Mattia"/>
    <s v="GALLI"/>
    <x v="1"/>
    <s v="Basilicat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1654"/>
    <n v="1"/>
    <s v="A"/>
    <s v="48A"/>
    <n v="0"/>
    <n v="1.01"/>
    <n v="0.98"/>
  </r>
  <r>
    <x v="650"/>
    <s v="Mattia"/>
    <s v="GALLI"/>
    <x v="1"/>
    <s v="Basilicat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1654"/>
    <n v="3"/>
    <s v="A"/>
    <s v="4A"/>
    <n v="5"/>
    <n v="4.71"/>
    <n v="3.2800000000000002"/>
  </r>
  <r>
    <x v="650"/>
    <s v="Alice"/>
    <s v="RINALDI"/>
    <x v="60"/>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1655"/>
    <n v="3"/>
    <s v="C"/>
    <s v="28C"/>
    <n v="0"/>
    <n v="5.03"/>
    <n v="0.96"/>
  </r>
  <r>
    <x v="651"/>
    <s v="Mattia"/>
    <s v="ROMANO"/>
    <x v="77"/>
    <s v="Lazi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9.99"/>
    <n v="10"/>
    <n v="3"/>
    <n v="1656"/>
    <n v="1"/>
    <s v="C"/>
    <s v="10C"/>
    <n v="0"/>
    <n v="8.49"/>
    <n v="1.5"/>
  </r>
  <r>
    <x v="651"/>
    <s v="Mattia"/>
    <s v="ROMANO"/>
    <x v="77"/>
    <s v="Lazi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1656"/>
    <n v="3"/>
    <s v="A"/>
    <s v="48A"/>
    <n v="0"/>
    <n v="5.89"/>
    <n v="4.1000000000000005"/>
  </r>
  <r>
    <x v="651"/>
    <s v="Mattia"/>
    <s v="ROMANO"/>
    <x v="77"/>
    <s v="Lazi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1656"/>
    <n v="1"/>
    <s v="B"/>
    <s v="25B"/>
    <n v="0"/>
    <n v="6.79"/>
    <n v="3.2"/>
  </r>
  <r>
    <x v="652"/>
    <s v="Gabriele"/>
    <s v="MORELLI"/>
    <x v="98"/>
    <s v="Friuli Venezia Giu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657"/>
    <n v="2"/>
    <s v="C"/>
    <s v="25C"/>
    <n v="0"/>
    <n v="5.75"/>
    <n v="2.2400000000000002"/>
  </r>
  <r>
    <x v="652"/>
    <s v="Gabriele"/>
    <s v="MORELLI"/>
    <x v="98"/>
    <s v="Friuli Venezia Giu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1657"/>
    <n v="1"/>
    <s v="C"/>
    <s v="34C"/>
    <n v="0"/>
    <n v="5.67"/>
    <n v="2.3200000000000003"/>
  </r>
  <r>
    <x v="652"/>
    <s v="Gabriele"/>
    <s v="MORELLI"/>
    <x v="98"/>
    <s v="Friuli Venezia Giu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13.99"/>
    <n v="48"/>
    <n v="2"/>
    <n v="1657"/>
    <n v="2"/>
    <s v="B"/>
    <s v="48B"/>
    <n v="0"/>
    <n v="9.23"/>
    <n v="4.76"/>
  </r>
  <r>
    <x v="652"/>
    <s v="Andrea"/>
    <s v="RICCI"/>
    <x v="30"/>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1658"/>
    <n v="3"/>
    <s v="A"/>
    <s v="4A"/>
    <n v="5"/>
    <n v="4.55"/>
    <n v="3.4400000000000004"/>
  </r>
  <r>
    <x v="652"/>
    <s v="Martina"/>
    <s v="FARINA"/>
    <x v="0"/>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3.99"/>
    <n v="25"/>
    <n v="3"/>
    <n v="1659"/>
    <n v="1"/>
    <s v="C"/>
    <s v="25C"/>
    <n v="0"/>
    <n v="2.83"/>
    <n v="1.1600000000000001"/>
  </r>
  <r>
    <x v="652"/>
    <s v="Martina"/>
    <s v="FARINA"/>
    <x v="0"/>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5.99"/>
    <n v="26"/>
    <n v="2"/>
    <n v="1659"/>
    <n v="2"/>
    <s v="B"/>
    <s v="26B"/>
    <n v="0"/>
    <n v="3.71"/>
    <n v="2.2800000000000002"/>
  </r>
  <r>
    <x v="652"/>
    <s v="Martina"/>
    <s v="FARINA"/>
    <x v="0"/>
    <s v="Ligu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1659"/>
    <n v="2"/>
    <s v="B"/>
    <s v="11B"/>
    <n v="0"/>
    <n v="7.69"/>
    <n v="6.3"/>
  </r>
  <r>
    <x v="653"/>
    <s v="Martina"/>
    <s v="FERRARO"/>
    <x v="19"/>
    <s v="Sarde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1660"/>
    <n v="1"/>
    <s v="C"/>
    <s v="37C"/>
    <n v="0"/>
    <n v="2.91"/>
    <n v="1.08"/>
  </r>
  <r>
    <x v="653"/>
    <s v="Martina"/>
    <s v="FERRARO"/>
    <x v="19"/>
    <s v="Sarde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1660"/>
    <n v="1"/>
    <s v="B"/>
    <s v="7B"/>
    <n v="0"/>
    <n v="2.59"/>
    <n v="1.4000000000000004"/>
  </r>
  <r>
    <x v="653"/>
    <s v="Martina"/>
    <s v="FERRARO"/>
    <x v="19"/>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1660"/>
    <n v="1"/>
    <s v="A"/>
    <s v="36A"/>
    <n v="0"/>
    <n v="5.03"/>
    <n v="2.96"/>
  </r>
  <r>
    <x v="653"/>
    <s v="Martina"/>
    <s v="GRECO"/>
    <x v="103"/>
    <s v="Campan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1661"/>
    <n v="1"/>
    <s v="B"/>
    <s v="49B"/>
    <n v="0"/>
    <n v="4.07"/>
    <n v="3.92"/>
  </r>
  <r>
    <x v="653"/>
    <s v="Martina"/>
    <s v="GRECO"/>
    <x v="103"/>
    <s v="Campan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1661"/>
    <n v="1"/>
    <s v="A"/>
    <s v="16A"/>
    <n v="0"/>
    <n v="5.19"/>
    <n v="2.8"/>
  </r>
  <r>
    <x v="654"/>
    <s v="Giulia"/>
    <s v="ROMANO"/>
    <x v="54"/>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1662"/>
    <n v="2"/>
    <s v="C"/>
    <s v="25C"/>
    <n v="0"/>
    <n v="7.79"/>
    <n v="2.2000000000000002"/>
  </r>
  <r>
    <x v="654"/>
    <s v="Giulia"/>
    <s v="ROMANO"/>
    <x v="54"/>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1662"/>
    <n v="2"/>
    <s v="B"/>
    <s v="42B"/>
    <n v="0"/>
    <n v="2.39"/>
    <n v="1.6"/>
  </r>
  <r>
    <x v="654"/>
    <s v="Giulia"/>
    <s v="ROMANO"/>
    <x v="54"/>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1662"/>
    <n v="3"/>
    <s v="B"/>
    <s v="3B"/>
    <n v="0"/>
    <n v="3.29"/>
    <n v="2.7"/>
  </r>
  <r>
    <x v="654"/>
    <s v="Giulia"/>
    <s v="ROMANO"/>
    <x v="54"/>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9.99"/>
    <n v="19"/>
    <n v="2"/>
    <n v="1662"/>
    <n v="3"/>
    <s v="B"/>
    <s v="19B"/>
    <n v="0"/>
    <n v="5.49"/>
    <n v="4.5"/>
  </r>
  <r>
    <x v="654"/>
    <s v="Giulia"/>
    <s v="ROMANO"/>
    <x v="54"/>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9.99"/>
    <n v="48"/>
    <n v="2"/>
    <n v="1662"/>
    <n v="1"/>
    <s v="B"/>
    <s v="48B"/>
    <n v="0"/>
    <n v="6.89"/>
    <n v="3.1000000000000005"/>
  </r>
  <r>
    <x v="654"/>
    <s v="Tommaso"/>
    <s v="GRASSI"/>
    <x v="103"/>
    <s v="Campan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1663"/>
    <n v="2"/>
    <s v="B"/>
    <s v="26B"/>
    <n v="5"/>
    <n v="2.75"/>
    <n v="1.2400000000000002"/>
  </r>
  <r>
    <x v="654"/>
    <s v="Alice"/>
    <s v="RUSSO"/>
    <x v="32"/>
    <s v="Calab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1.99"/>
    <n v="34"/>
    <n v="3"/>
    <n v="1664"/>
    <n v="1"/>
    <s v="C"/>
    <s v="34C"/>
    <n v="0"/>
    <n v="1.53"/>
    <n v="0.45999999999999996"/>
  </r>
  <r>
    <x v="654"/>
    <s v="Alice"/>
    <s v="RUSSO"/>
    <x v="32"/>
    <s v="Calab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1664"/>
    <n v="2"/>
    <s v="A"/>
    <s v="4A"/>
    <n v="0"/>
    <n v="4.3099999999999996"/>
    <n v="3.6800000000000006"/>
  </r>
  <r>
    <x v="654"/>
    <s v="Leonardo"/>
    <s v="D'ANGELO"/>
    <x v="88"/>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1665"/>
    <n v="3"/>
    <s v="C"/>
    <s v="14C"/>
    <n v="0"/>
    <n v="4.91"/>
    <n v="1.08"/>
  </r>
  <r>
    <x v="655"/>
    <s v="Mattia"/>
    <s v="FERRARI"/>
    <x v="42"/>
    <s v="Ligu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1666"/>
    <n v="3"/>
    <s v="A"/>
    <s v="10A"/>
    <n v="0"/>
    <n v="2.19"/>
    <n v="1.8000000000000003"/>
  </r>
  <r>
    <x v="655"/>
    <s v="Mattia"/>
    <s v="FERRARI"/>
    <x v="42"/>
    <s v="Ligu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1666"/>
    <n v="1"/>
    <s v="B"/>
    <s v="29B"/>
    <n v="0"/>
    <n v="6.59"/>
    <n v="3.4000000000000004"/>
  </r>
  <r>
    <x v="655"/>
    <s v="Andrea"/>
    <s v="DE LUCA"/>
    <x v="63"/>
    <s v="Veneto"/>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1.99"/>
    <n v="1"/>
    <n v="3"/>
    <n v="1667"/>
    <n v="3"/>
    <s v="C"/>
    <s v="1C"/>
    <n v="0"/>
    <n v="1.41"/>
    <n v="0.58000000000000007"/>
  </r>
  <r>
    <x v="655"/>
    <s v="Andrea"/>
    <s v="DE LUCA"/>
    <x v="63"/>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3.99"/>
    <n v="10"/>
    <n v="3"/>
    <n v="1667"/>
    <n v="1"/>
    <s v="C"/>
    <s v="10C"/>
    <n v="0"/>
    <n v="2.87"/>
    <n v="1.1200000000000001"/>
  </r>
  <r>
    <x v="655"/>
    <s v="Andrea"/>
    <s v="DE LUCA"/>
    <x v="63"/>
    <s v="Venet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1667"/>
    <n v="1"/>
    <s v="A"/>
    <s v="26A"/>
    <n v="0"/>
    <n v="5.79"/>
    <n v="4.2"/>
  </r>
  <r>
    <x v="656"/>
    <s v="Emma"/>
    <s v="GRECO"/>
    <x v="89"/>
    <s v="March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1668"/>
    <n v="2"/>
    <s v="C"/>
    <s v="8C"/>
    <n v="0"/>
    <n v="3.11"/>
    <n v="0.88000000000000034"/>
  </r>
  <r>
    <x v="656"/>
    <s v="Emma"/>
    <s v="GRECO"/>
    <x v="89"/>
    <s v="March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1668"/>
    <n v="1"/>
    <s v="A"/>
    <s v="10A"/>
    <n v="0"/>
    <n v="1.29"/>
    <n v="0.7"/>
  </r>
  <r>
    <x v="656"/>
    <s v="Emma"/>
    <s v="GRECO"/>
    <x v="89"/>
    <s v="March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7.99"/>
    <n v="30"/>
    <n v="1"/>
    <n v="1668"/>
    <n v="1"/>
    <s v="A"/>
    <s v="30A"/>
    <n v="0"/>
    <n v="4.63"/>
    <n v="3.3600000000000003"/>
  </r>
  <r>
    <x v="656"/>
    <s v="Emma"/>
    <s v="GRECO"/>
    <x v="89"/>
    <s v="March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9.99"/>
    <n v="47"/>
    <n v="1"/>
    <n v="1668"/>
    <n v="2"/>
    <s v="A"/>
    <s v="47A"/>
    <n v="0"/>
    <n v="5.79"/>
    <n v="4.2"/>
  </r>
  <r>
    <x v="656"/>
    <s v="Emma"/>
    <s v="LONGO"/>
    <x v="55"/>
    <s v="Cala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1669"/>
    <n v="1"/>
    <s v="A"/>
    <s v="27A"/>
    <n v="0"/>
    <n v="6.09"/>
    <n v="3.9000000000000004"/>
  </r>
  <r>
    <x v="656"/>
    <s v="Matteo"/>
    <s v="MARINO"/>
    <x v="82"/>
    <s v="Abruzz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1.99"/>
    <n v="20"/>
    <n v="3"/>
    <n v="1670"/>
    <n v="1"/>
    <s v="C"/>
    <s v="20C"/>
    <n v="0"/>
    <n v="1.69"/>
    <n v="0.30000000000000004"/>
  </r>
  <r>
    <x v="656"/>
    <s v="Matteo"/>
    <s v="MARINO"/>
    <x v="82"/>
    <s v="Abruzz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1670"/>
    <n v="3"/>
    <s v="C"/>
    <s v="37C"/>
    <n v="0"/>
    <n v="6.79"/>
    <n v="1.2000000000000002"/>
  </r>
  <r>
    <x v="656"/>
    <s v="Matteo"/>
    <s v="MARINO"/>
    <x v="82"/>
    <s v="Abruzz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1670"/>
    <n v="2"/>
    <s v="A"/>
    <s v="34A"/>
    <n v="0"/>
    <n v="4.07"/>
    <n v="3.92"/>
  </r>
  <r>
    <x v="657"/>
    <s v="Giorgia"/>
    <s v="FONTANA"/>
    <x v="60"/>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671"/>
    <n v="1"/>
    <s v="C"/>
    <s v="25C"/>
    <n v="0"/>
    <n v="6.31"/>
    <n v="1.6800000000000006"/>
  </r>
  <r>
    <x v="657"/>
    <s v="Chiara"/>
    <s v="RIZZO"/>
    <x v="6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1672"/>
    <n v="3"/>
    <s v="A"/>
    <s v="43A"/>
    <n v="0"/>
    <n v="3.47"/>
    <n v="2.52"/>
  </r>
  <r>
    <x v="657"/>
    <s v="Chiara"/>
    <s v="RIZZO"/>
    <x v="63"/>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1672"/>
    <n v="2"/>
    <s v="A"/>
    <s v="19A"/>
    <n v="0"/>
    <n v="3.89"/>
    <n v="2.1"/>
  </r>
  <r>
    <x v="657"/>
    <s v="Chiara"/>
    <s v="RIZZO"/>
    <x v="63"/>
    <s v="Veneto"/>
    <x v="6"/>
    <x v="6"/>
    <s v="N/A"/>
    <n v="96"/>
    <s v="Crime, Drama"/>
    <n v="8.9"/>
    <s v="A jury holdout attempts to prevent a miscarriage of justice by forcing his colleagues to reconsider the evidence."/>
    <s v="Sidney Lumet "/>
    <s v="Henry Fonda, Lee J. Cobb, Martin Balsam, John Fiedler"/>
    <n v="555455"/>
    <n v="0"/>
    <s v="Blu-Ray"/>
    <n v="9.99"/>
    <n v="50"/>
    <n v="2"/>
    <n v="1672"/>
    <n v="2"/>
    <s v="B"/>
    <s v="50B"/>
    <n v="0"/>
    <n v="6.59"/>
    <n v="3.4000000000000004"/>
  </r>
  <r>
    <x v="658"/>
    <s v="Matteo"/>
    <s v="GALLI"/>
    <x v="50"/>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1673"/>
    <n v="3"/>
    <s v="C"/>
    <s v="45C"/>
    <n v="0"/>
    <n v="4.8499999999999996"/>
    <n v="1.1400000000000006"/>
  </r>
  <r>
    <x v="658"/>
    <s v="Matteo"/>
    <s v="GALLI"/>
    <x v="50"/>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1673"/>
    <n v="1"/>
    <s v="B"/>
    <s v="42B"/>
    <n v="0"/>
    <n v="3.89"/>
    <n v="2.1"/>
  </r>
  <r>
    <x v="658"/>
    <s v="Matteo"/>
    <s v="GALLI"/>
    <x v="50"/>
    <s v="Pug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1673"/>
    <n v="1"/>
    <s v="B"/>
    <s v="48B"/>
    <n v="0"/>
    <n v="4.47"/>
    <n v="3.5200000000000005"/>
  </r>
  <r>
    <x v="658"/>
    <s v="Matteo"/>
    <s v="GALLI"/>
    <x v="50"/>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9.99"/>
    <n v="27"/>
    <n v="2"/>
    <n v="1673"/>
    <n v="2"/>
    <s v="B"/>
    <s v="27B"/>
    <n v="0"/>
    <n v="5.99"/>
    <n v="4"/>
  </r>
  <r>
    <x v="659"/>
    <s v="Gabriele"/>
    <s v="FERRARA"/>
    <x v="83"/>
    <s v="Emilia Roma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3.99"/>
    <n v="28"/>
    <n v="3"/>
    <n v="1674"/>
    <n v="1"/>
    <s v="C"/>
    <s v="28C"/>
    <n v="0"/>
    <n v="2.99"/>
    <n v="1"/>
  </r>
  <r>
    <x v="659"/>
    <s v="Gabriele"/>
    <s v="FERRARA"/>
    <x v="83"/>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1674"/>
    <n v="3"/>
    <s v="A"/>
    <s v="30A"/>
    <n v="0"/>
    <n v="2.35"/>
    <n v="1.6400000000000001"/>
  </r>
  <r>
    <x v="659"/>
    <s v="Gabriele"/>
    <s v="FERRARA"/>
    <x v="83"/>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1674"/>
    <n v="3"/>
    <s v="B"/>
    <s v="7B"/>
    <n v="0"/>
    <n v="4.99"/>
    <n v="5"/>
  </r>
  <r>
    <x v="659"/>
    <s v="Francesco"/>
    <s v="GALLI"/>
    <x v="31"/>
    <s v="Lazi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9.99"/>
    <n v="38"/>
    <n v="1"/>
    <n v="1675"/>
    <n v="2"/>
    <s v="A"/>
    <s v="38A"/>
    <n v="0"/>
    <n v="6.89"/>
    <n v="3.1000000000000005"/>
  </r>
  <r>
    <x v="659"/>
    <s v="Emma"/>
    <s v="PELLEGRINI"/>
    <x v="65"/>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1676"/>
    <n v="1"/>
    <s v="B"/>
    <s v="49B"/>
    <n v="0"/>
    <n v="2.5499999999999998"/>
    <n v="1.4400000000000004"/>
  </r>
  <r>
    <x v="659"/>
    <s v="Emma"/>
    <s v="PELLEGRINI"/>
    <x v="65"/>
    <s v="Sarde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1676"/>
    <n v="1"/>
    <s v="A"/>
    <s v="45A"/>
    <n v="0"/>
    <n v="2.63"/>
    <n v="1.3600000000000003"/>
  </r>
  <r>
    <x v="659"/>
    <s v="Emma"/>
    <s v="PELLEGRINI"/>
    <x v="65"/>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1676"/>
    <n v="1"/>
    <s v="B"/>
    <s v="4B"/>
    <n v="0"/>
    <n v="5.19"/>
    <n v="2.8"/>
  </r>
  <r>
    <x v="660"/>
    <s v="Emma"/>
    <s v="TESTA"/>
    <x v="94"/>
    <s v="Trentino Alto Adig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4"/>
    <n v="3"/>
    <n v="1677"/>
    <n v="1"/>
    <s v="C"/>
    <s v="4C"/>
    <n v="0"/>
    <n v="4.55"/>
    <n v="1.4400000000000004"/>
  </r>
  <r>
    <x v="660"/>
    <s v="Emma"/>
    <s v="TESTA"/>
    <x v="94"/>
    <s v="Trentino Alto Adig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4"/>
    <n v="1"/>
    <n v="1677"/>
    <n v="1"/>
    <s v="A"/>
    <s v="4A"/>
    <n v="0"/>
    <n v="2.5499999999999998"/>
    <n v="1.4400000000000004"/>
  </r>
  <r>
    <x v="660"/>
    <s v="Ginevra"/>
    <s v="MARCHETTI"/>
    <x v="48"/>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3.99"/>
    <n v="12"/>
    <n v="3"/>
    <n v="1678"/>
    <n v="3"/>
    <s v="C"/>
    <s v="12C"/>
    <n v="0"/>
    <n v="2.95"/>
    <n v="1.04"/>
  </r>
  <r>
    <x v="660"/>
    <s v="Ginevra"/>
    <s v="MARCHETTI"/>
    <x v="48"/>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1678"/>
    <n v="3"/>
    <s v="A"/>
    <s v="36A"/>
    <n v="0"/>
    <n v="4.55"/>
    <n v="3.4400000000000004"/>
  </r>
  <r>
    <x v="661"/>
    <s v="Matteo"/>
    <s v="FERRARI"/>
    <x v="67"/>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1679"/>
    <n v="2"/>
    <s v="C"/>
    <s v="16C"/>
    <n v="0"/>
    <n v="4.8499999999999996"/>
    <n v="1.1400000000000006"/>
  </r>
  <r>
    <x v="661"/>
    <s v="Matteo"/>
    <s v="FERRARI"/>
    <x v="67"/>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3.99"/>
    <n v="20"/>
    <n v="3"/>
    <n v="1679"/>
    <n v="3"/>
    <s v="C"/>
    <s v="20C"/>
    <n v="0"/>
    <n v="2.95"/>
    <n v="1.04"/>
  </r>
  <r>
    <x v="661"/>
    <s v="Matteo"/>
    <s v="FERRARI"/>
    <x v="67"/>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5.99"/>
    <n v="15"/>
    <n v="2"/>
    <n v="1679"/>
    <n v="2"/>
    <s v="B"/>
    <s v="15B"/>
    <n v="0"/>
    <n v="3.65"/>
    <n v="2.3400000000000003"/>
  </r>
  <r>
    <x v="661"/>
    <s v="Gabriele"/>
    <s v="RUSSO"/>
    <x v="89"/>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3.99"/>
    <n v="23"/>
    <n v="3"/>
    <n v="1680"/>
    <n v="3"/>
    <s v="C"/>
    <s v="23C"/>
    <n v="0"/>
    <n v="2.87"/>
    <n v="1.1200000000000001"/>
  </r>
  <r>
    <x v="661"/>
    <s v="Gabriele"/>
    <s v="RUSSO"/>
    <x v="89"/>
    <s v="March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1680"/>
    <n v="1"/>
    <s v="C"/>
    <s v="22C"/>
    <n v="0"/>
    <n v="3.35"/>
    <n v="0.64000000000000012"/>
  </r>
  <r>
    <x v="661"/>
    <s v="Gabriele"/>
    <s v="RUSSO"/>
    <x v="89"/>
    <s v="March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680"/>
    <n v="1"/>
    <s v="C"/>
    <s v="24C"/>
    <n v="0"/>
    <n v="3.19"/>
    <n v="0.80000000000000027"/>
  </r>
  <r>
    <x v="661"/>
    <s v="Gabriele"/>
    <s v="RUSSO"/>
    <x v="89"/>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7.99"/>
    <n v="23"/>
    <n v="2"/>
    <n v="1680"/>
    <n v="2"/>
    <s v="B"/>
    <s v="23B"/>
    <n v="5"/>
    <n v="5.03"/>
    <n v="2.96"/>
  </r>
  <r>
    <x v="661"/>
    <s v="Tommaso"/>
    <s v="GRECO"/>
    <x v="38"/>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3.99"/>
    <n v="49"/>
    <n v="3"/>
    <n v="1681"/>
    <n v="2"/>
    <s v="C"/>
    <s v="49C"/>
    <n v="0"/>
    <n v="3.15"/>
    <n v="0.8400000000000003"/>
  </r>
  <r>
    <x v="661"/>
    <s v="Tommaso"/>
    <s v="GRECO"/>
    <x v="38"/>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1681"/>
    <n v="1"/>
    <s v="A"/>
    <s v="39A"/>
    <n v="0"/>
    <n v="2.15"/>
    <n v="1.8400000000000003"/>
  </r>
  <r>
    <x v="661"/>
    <s v="Tommaso"/>
    <s v="GRECO"/>
    <x v="38"/>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5.99"/>
    <n v="10"/>
    <n v="1"/>
    <n v="1681"/>
    <n v="3"/>
    <s v="A"/>
    <s v="10A"/>
    <n v="0"/>
    <n v="3.65"/>
    <n v="2.3400000000000003"/>
  </r>
  <r>
    <x v="661"/>
    <s v="Riccardo"/>
    <s v="FARINA"/>
    <x v="2"/>
    <s v="March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1682"/>
    <n v="2"/>
    <s v="C"/>
    <s v="2C"/>
    <n v="0"/>
    <n v="6.63"/>
    <n v="1.3600000000000003"/>
  </r>
  <r>
    <x v="661"/>
    <s v="Riccardo"/>
    <s v="FARINA"/>
    <x v="2"/>
    <s v="March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1682"/>
    <n v="3"/>
    <s v="A"/>
    <s v="29A"/>
    <n v="0"/>
    <n v="3.23"/>
    <n v="2.7600000000000002"/>
  </r>
  <r>
    <x v="661"/>
    <s v="Riccardo"/>
    <s v="FARINA"/>
    <x v="2"/>
    <s v="March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1682"/>
    <n v="3"/>
    <s v="B"/>
    <s v="45B"/>
    <n v="0"/>
    <n v="7.69"/>
    <n v="6.3"/>
  </r>
  <r>
    <x v="661"/>
    <s v="Riccardo"/>
    <s v="FARINA"/>
    <x v="2"/>
    <s v="March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1682"/>
    <n v="3"/>
    <s v="B"/>
    <s v="47B"/>
    <n v="0"/>
    <n v="8.81"/>
    <n v="5.18"/>
  </r>
  <r>
    <x v="662"/>
    <s v="Aurora"/>
    <s v="SERRA"/>
    <x v="6"/>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1683"/>
    <n v="3"/>
    <s v="A"/>
    <s v="26A"/>
    <n v="0"/>
    <n v="1.1499999999999999"/>
    <n v="0.84000000000000008"/>
  </r>
  <r>
    <x v="662"/>
    <s v="Aurora"/>
    <s v="SERRA"/>
    <x v="6"/>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1683"/>
    <n v="3"/>
    <s v="B"/>
    <s v="21B"/>
    <n v="0"/>
    <n v="2.19"/>
    <n v="1.8000000000000003"/>
  </r>
  <r>
    <x v="662"/>
    <s v="Aurora"/>
    <s v="SERRA"/>
    <x v="6"/>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1683"/>
    <n v="2"/>
    <s v="B"/>
    <s v="32B"/>
    <n v="0"/>
    <n v="4.1900000000000004"/>
    <n v="1.7999999999999998"/>
  </r>
  <r>
    <x v="662"/>
    <s v="Giulia"/>
    <s v="CONTI"/>
    <x v="14"/>
    <s v="Abruzz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1.99"/>
    <n v="36"/>
    <n v="3"/>
    <n v="1684"/>
    <n v="1"/>
    <s v="C"/>
    <s v="36C"/>
    <n v="0"/>
    <n v="1.39"/>
    <n v="0.60000000000000009"/>
  </r>
  <r>
    <x v="662"/>
    <s v="Giulia"/>
    <s v="CONTI"/>
    <x v="14"/>
    <s v="Abruzz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1684"/>
    <n v="3"/>
    <s v="B"/>
    <s v="25B"/>
    <n v="0"/>
    <n v="7.13"/>
    <n v="6.86"/>
  </r>
  <r>
    <x v="662"/>
    <s v="Martina"/>
    <s v="BRUNO"/>
    <x v="41"/>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1685"/>
    <n v="3"/>
    <s v="C"/>
    <s v="40C"/>
    <n v="0"/>
    <n v="2.99"/>
    <n v="1"/>
  </r>
  <r>
    <x v="662"/>
    <s v="Martina"/>
    <s v="BRUNO"/>
    <x v="41"/>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9.99"/>
    <n v="30"/>
    <n v="3"/>
    <n v="1685"/>
    <n v="1"/>
    <s v="C"/>
    <s v="30C"/>
    <n v="0"/>
    <n v="7.89"/>
    <n v="2.1000000000000005"/>
  </r>
  <r>
    <x v="663"/>
    <s v="Alice"/>
    <s v="TESTA"/>
    <x v="98"/>
    <s v="Friuli Venezia Giu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1686"/>
    <n v="1"/>
    <s v="B"/>
    <s v="23B"/>
    <n v="0"/>
    <n v="2.27"/>
    <n v="1.7200000000000002"/>
  </r>
  <r>
    <x v="663"/>
    <s v="Alice"/>
    <s v="TESTA"/>
    <x v="98"/>
    <s v="Friuli Venezia Giu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3.99"/>
    <n v="27"/>
    <n v="1"/>
    <n v="1686"/>
    <n v="1"/>
    <s v="A"/>
    <s v="27A"/>
    <n v="0"/>
    <n v="2.4700000000000002"/>
    <n v="1.52"/>
  </r>
  <r>
    <x v="663"/>
    <s v="Alice"/>
    <s v="TESTA"/>
    <x v="98"/>
    <s v="Friuli Venezia Giu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1686"/>
    <n v="2"/>
    <s v="A"/>
    <s v="37A"/>
    <n v="0"/>
    <n v="4.55"/>
    <n v="3.4400000000000004"/>
  </r>
  <r>
    <x v="663"/>
    <s v="Alice"/>
    <s v="TESTA"/>
    <x v="98"/>
    <s v="Friuli Venezia Giu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1686"/>
    <n v="3"/>
    <s v="B"/>
    <s v="42B"/>
    <n v="0"/>
    <n v="4.55"/>
    <n v="3.4400000000000004"/>
  </r>
  <r>
    <x v="664"/>
    <s v="Alessandro"/>
    <s v="RUSSO"/>
    <x v="48"/>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5.99"/>
    <n v="9"/>
    <n v="3"/>
    <n v="1687"/>
    <n v="3"/>
    <s v="C"/>
    <s v="9C"/>
    <n v="0"/>
    <n v="4.43"/>
    <n v="1.5600000000000005"/>
  </r>
  <r>
    <x v="664"/>
    <s v="Alessandro"/>
    <s v="RUSSO"/>
    <x v="48"/>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1687"/>
    <n v="2"/>
    <s v="C"/>
    <s v="13C"/>
    <n v="0"/>
    <n v="7.79"/>
    <n v="2.2000000000000002"/>
  </r>
  <r>
    <x v="664"/>
    <s v="Greta"/>
    <s v="MANCINI"/>
    <x v="67"/>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3.99"/>
    <n v="25"/>
    <n v="1"/>
    <n v="1688"/>
    <n v="3"/>
    <s v="A"/>
    <s v="25A"/>
    <n v="5"/>
    <n v="2.79"/>
    <n v="1.2000000000000002"/>
  </r>
  <r>
    <x v="664"/>
    <s v="Martina"/>
    <s v="RINALDI"/>
    <x v="44"/>
    <s v="Toscana"/>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1689"/>
    <n v="1"/>
    <s v="C"/>
    <s v="40C"/>
    <n v="0"/>
    <n v="2.87"/>
    <n v="1.1200000000000001"/>
  </r>
  <r>
    <x v="664"/>
    <s v="Martina"/>
    <s v="RINALDI"/>
    <x v="44"/>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1689"/>
    <n v="2"/>
    <s v="B"/>
    <s v="8B"/>
    <n v="5"/>
    <n v="2.59"/>
    <n v="1.4000000000000004"/>
  </r>
  <r>
    <x v="664"/>
    <s v="Greta"/>
    <s v="RICCI"/>
    <x v="98"/>
    <s v="Friuli Venezia Giu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1690"/>
    <n v="1"/>
    <s v="C"/>
    <s v="21C"/>
    <n v="0"/>
    <n v="4.3099999999999996"/>
    <n v="1.6800000000000006"/>
  </r>
  <r>
    <x v="664"/>
    <s v="Gabriele"/>
    <s v="BERNARDI"/>
    <x v="79"/>
    <s v="Sici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3"/>
    <n v="3"/>
    <n v="1691"/>
    <n v="3"/>
    <s v="C"/>
    <s v="23C"/>
    <n v="0"/>
    <n v="6.55"/>
    <n v="1.4400000000000004"/>
  </r>
  <r>
    <x v="664"/>
    <s v="Gabriele"/>
    <s v="BERNARDI"/>
    <x v="79"/>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1691"/>
    <n v="1"/>
    <s v="B"/>
    <s v="29B"/>
    <n v="0"/>
    <n v="3.99"/>
    <n v="4"/>
  </r>
  <r>
    <x v="665"/>
    <s v="Ginevra"/>
    <s v="BIANCO"/>
    <x v="60"/>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22"/>
    <n v="2"/>
    <n v="1692"/>
    <n v="2"/>
    <s v="B"/>
    <s v="22B"/>
    <n v="5"/>
    <n v="2.79"/>
    <n v="1.2000000000000002"/>
  </r>
  <r>
    <x v="665"/>
    <s v="Ginevra"/>
    <s v="BIANCO"/>
    <x v="60"/>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5.99"/>
    <n v="22"/>
    <n v="2"/>
    <n v="1692"/>
    <n v="2"/>
    <s v="B"/>
    <s v="22B"/>
    <n v="0"/>
    <n v="3.05"/>
    <n v="2.9400000000000004"/>
  </r>
  <r>
    <x v="665"/>
    <s v="Alice"/>
    <s v="RIZZO"/>
    <x v="8"/>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1.99"/>
    <n v="15"/>
    <n v="3"/>
    <n v="1693"/>
    <n v="2"/>
    <s v="C"/>
    <s v="15C"/>
    <n v="0"/>
    <n v="1.67"/>
    <n v="0.32000000000000006"/>
  </r>
  <r>
    <x v="665"/>
    <s v="Alice"/>
    <s v="RIZZO"/>
    <x v="8"/>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1693"/>
    <n v="1"/>
    <s v="C"/>
    <s v="7C"/>
    <n v="0"/>
    <n v="4.67"/>
    <n v="1.3200000000000003"/>
  </r>
  <r>
    <x v="665"/>
    <s v="Alice"/>
    <s v="RIZZO"/>
    <x v="8"/>
    <s v="Pug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1693"/>
    <n v="1"/>
    <s v="C"/>
    <s v="28C"/>
    <n v="0"/>
    <n v="5.09"/>
    <n v="0.90000000000000036"/>
  </r>
  <r>
    <x v="665"/>
    <s v="Alice"/>
    <s v="RIZZO"/>
    <x v="8"/>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3.99"/>
    <n v="25"/>
    <n v="1"/>
    <n v="1693"/>
    <n v="1"/>
    <s v="A"/>
    <s v="25A"/>
    <n v="0"/>
    <n v="2.11"/>
    <n v="1.8800000000000003"/>
  </r>
  <r>
    <x v="665"/>
    <s v="Alice"/>
    <s v="RIZZO"/>
    <x v="8"/>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1693"/>
    <n v="1"/>
    <s v="B"/>
    <s v="34B"/>
    <n v="0"/>
    <n v="8.39"/>
    <n v="5.6"/>
  </r>
  <r>
    <x v="665"/>
    <s v="Greta"/>
    <s v="RUSSO"/>
    <x v="105"/>
    <s v="Ligu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1694"/>
    <n v="2"/>
    <s v="C"/>
    <s v="33C"/>
    <n v="0"/>
    <n v="6.15"/>
    <n v="1.8399999999999999"/>
  </r>
  <r>
    <x v="665"/>
    <s v="Greta"/>
    <s v="RUSSO"/>
    <x v="105"/>
    <s v="Ligu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7.99"/>
    <n v="5"/>
    <n v="1"/>
    <n v="1694"/>
    <n v="1"/>
    <s v="A"/>
    <s v="5A"/>
    <n v="0"/>
    <n v="4.07"/>
    <n v="3.92"/>
  </r>
  <r>
    <x v="665"/>
    <s v="Greta"/>
    <s v="RUSSO"/>
    <x v="105"/>
    <s v="Ligu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1694"/>
    <n v="1"/>
    <s v="B"/>
    <s v="3B"/>
    <n v="0"/>
    <n v="4.1900000000000004"/>
    <n v="1.7999999999999998"/>
  </r>
  <r>
    <x v="665"/>
    <s v="Greta"/>
    <s v="RUSSO"/>
    <x v="105"/>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1694"/>
    <n v="2"/>
    <s v="B"/>
    <s v="25B"/>
    <n v="0"/>
    <n v="6.09"/>
    <n v="3.9000000000000004"/>
  </r>
  <r>
    <x v="665"/>
    <s v="Gabriele"/>
    <s v="ROMANO"/>
    <x v="7"/>
    <s v="Campan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7.99"/>
    <n v="31"/>
    <n v="3"/>
    <n v="1695"/>
    <n v="1"/>
    <s v="C"/>
    <s v="31C"/>
    <n v="0"/>
    <n v="6.71"/>
    <n v="1.2800000000000002"/>
  </r>
  <r>
    <x v="665"/>
    <s v="Gabriele"/>
    <s v="ROMANO"/>
    <x v="7"/>
    <s v="Campan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5.99"/>
    <n v="24"/>
    <n v="3"/>
    <n v="1695"/>
    <n v="1"/>
    <s v="C"/>
    <s v="24C"/>
    <n v="0"/>
    <n v="4.25"/>
    <n v="1.7400000000000002"/>
  </r>
  <r>
    <x v="665"/>
    <s v="Gabriele"/>
    <s v="ROMANO"/>
    <x v="7"/>
    <s v="Campania"/>
    <x v="10"/>
    <x v="9"/>
    <s v="T "/>
    <n v="150"/>
    <s v="Biography, Drama, Music"/>
    <n v="8.5"/>
    <s v="A Polish Jewish musician struggles to survive the destruction of the Warsaw ghetto of World War II."/>
    <s v="Roman Polanski "/>
    <s v="Adrien Brody, Thomas Kretschmann, Frank Finlay, Emilia Fox"/>
    <n v="602411"/>
    <n v="32570000"/>
    <s v="DVD"/>
    <n v="1.99"/>
    <n v="44"/>
    <n v="1"/>
    <n v="1695"/>
    <n v="1"/>
    <s v="A"/>
    <s v="44A"/>
    <n v="0"/>
    <n v="1.25"/>
    <n v="0.74"/>
  </r>
  <r>
    <x v="665"/>
    <s v="Gabriele"/>
    <s v="ROMANO"/>
    <x v="7"/>
    <s v="Campan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39"/>
    <n v="2"/>
    <n v="1695"/>
    <n v="1"/>
    <s v="B"/>
    <s v="39B"/>
    <n v="0"/>
    <n v="7.13"/>
    <n v="6.86"/>
  </r>
  <r>
    <x v="665"/>
    <s v="Giulia"/>
    <s v="RUSSO"/>
    <x v="99"/>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1696"/>
    <n v="1"/>
    <s v="C"/>
    <s v="47C"/>
    <n v="0"/>
    <n v="4.91"/>
    <n v="1.08"/>
  </r>
  <r>
    <x v="666"/>
    <s v="Mattia"/>
    <s v="FERRI"/>
    <x v="91"/>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3.99"/>
    <n v="19"/>
    <n v="3"/>
    <n v="1697"/>
    <n v="2"/>
    <s v="C"/>
    <s v="19C"/>
    <n v="0"/>
    <n v="2.95"/>
    <n v="1.04"/>
  </r>
  <r>
    <x v="666"/>
    <s v="Mattia"/>
    <s v="FERRI"/>
    <x v="91"/>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1697"/>
    <n v="3"/>
    <s v="C"/>
    <s v="37C"/>
    <n v="0"/>
    <n v="3.11"/>
    <n v="0.88000000000000034"/>
  </r>
  <r>
    <x v="666"/>
    <s v="Mattia"/>
    <s v="FERRI"/>
    <x v="91"/>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1.99"/>
    <n v="32"/>
    <n v="1"/>
    <n v="1697"/>
    <n v="3"/>
    <s v="A"/>
    <s v="32A"/>
    <n v="0"/>
    <n v="1.35"/>
    <n v="0.6399999999999999"/>
  </r>
  <r>
    <x v="666"/>
    <s v="Mattia"/>
    <s v="FERRI"/>
    <x v="91"/>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1697"/>
    <n v="3"/>
    <s v="A"/>
    <s v="16A"/>
    <n v="0"/>
    <n v="3.29"/>
    <n v="2.7"/>
  </r>
  <r>
    <x v="666"/>
    <s v="Mattia"/>
    <s v="FERRI"/>
    <x v="91"/>
    <s v="Piemont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1697"/>
    <n v="3"/>
    <s v="B"/>
    <s v="38B"/>
    <n v="0"/>
    <n v="5.1100000000000003"/>
    <n v="2.88"/>
  </r>
  <r>
    <x v="666"/>
    <s v="Mattia"/>
    <s v="FONTANA"/>
    <x v="61"/>
    <s v="Friuli Venezia Giulia"/>
    <x v="3"/>
    <x v="3"/>
    <s v="T "/>
    <n v="113"/>
    <s v="Mystery, Thriller"/>
    <n v="8.5"/>
    <s v="A man with short-term memory loss attempts to track down his wife's murderer."/>
    <s v="Christopher Nolan "/>
    <s v="Guy Pearce, Carrie-Anne Moss, Joe Pantoliano, Mark Boone Junior"/>
    <n v="986815"/>
    <n v="25540000"/>
    <s v="Blu-Ray"/>
    <n v="5.99"/>
    <n v="41"/>
    <n v="2"/>
    <n v="1698"/>
    <n v="2"/>
    <s v="B"/>
    <s v="41B"/>
    <n v="0"/>
    <n v="3.59"/>
    <n v="2.4000000000000004"/>
  </r>
  <r>
    <x v="666"/>
    <s v="Mattia"/>
    <s v="FONTANA"/>
    <x v="61"/>
    <s v="Friuli Venezia Giulia"/>
    <x v="6"/>
    <x v="6"/>
    <s v="N/A"/>
    <n v="96"/>
    <s v="Crime, Drama"/>
    <n v="8.9"/>
    <s v="A jury holdout attempts to prevent a miscarriage of justice by forcing his colleagues to reconsider the evidence."/>
    <s v="Sidney Lumet "/>
    <s v="Henry Fonda, Lee J. Cobb, Martin Balsam, John Fiedler"/>
    <n v="555455"/>
    <n v="0"/>
    <s v="Blu-Ray"/>
    <n v="5.99"/>
    <n v="50"/>
    <n v="2"/>
    <n v="1698"/>
    <n v="1"/>
    <s v="B"/>
    <s v="50B"/>
    <n v="0"/>
    <n v="4.13"/>
    <n v="1.8600000000000003"/>
  </r>
  <r>
    <x v="666"/>
    <s v="Mattia"/>
    <s v="FONTANA"/>
    <x v="61"/>
    <s v="Friuli Venezia Giu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13.99"/>
    <n v="15"/>
    <n v="2"/>
    <n v="1698"/>
    <n v="3"/>
    <s v="B"/>
    <s v="15B"/>
    <n v="0"/>
    <n v="7.13"/>
    <n v="6.86"/>
  </r>
  <r>
    <x v="667"/>
    <s v="Giulia"/>
    <s v="ROMANO"/>
    <x v="54"/>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6"/>
    <n v="3"/>
    <n v="1699"/>
    <n v="2"/>
    <s v="C"/>
    <s v="26C"/>
    <n v="0"/>
    <n v="4.1900000000000004"/>
    <n v="1.7999999999999998"/>
  </r>
  <r>
    <x v="667"/>
    <s v="Giulia"/>
    <s v="ROMANO"/>
    <x v="54"/>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1699"/>
    <n v="3"/>
    <s v="B"/>
    <s v="14B"/>
    <n v="0"/>
    <n v="2.11"/>
    <n v="1.8800000000000003"/>
  </r>
  <r>
    <x v="667"/>
    <s v="Giulia"/>
    <s v="ROMANO"/>
    <x v="54"/>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5.99"/>
    <n v="12"/>
    <n v="2"/>
    <n v="1699"/>
    <n v="1"/>
    <s v="B"/>
    <s v="12B"/>
    <n v="0"/>
    <n v="3.71"/>
    <n v="2.2800000000000002"/>
  </r>
  <r>
    <x v="667"/>
    <s v="Giulia"/>
    <s v="ROMANO"/>
    <x v="54"/>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26"/>
    <n v="1"/>
    <n v="1699"/>
    <n v="1"/>
    <s v="A"/>
    <s v="26A"/>
    <n v="0"/>
    <n v="3.83"/>
    <n v="2.16"/>
  </r>
  <r>
    <x v="667"/>
    <s v="Giulia"/>
    <s v="ROMANO"/>
    <x v="54"/>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5.99"/>
    <n v="24"/>
    <n v="1"/>
    <n v="1699"/>
    <n v="1"/>
    <s v="A"/>
    <s v="24A"/>
    <n v="0"/>
    <n v="4.1900000000000004"/>
    <n v="1.7999999999999998"/>
  </r>
  <r>
    <x v="668"/>
    <s v="Emma"/>
    <s v="MANCINI"/>
    <x v="28"/>
    <s v="Sarde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1.99"/>
    <n v="38"/>
    <n v="3"/>
    <n v="1700"/>
    <n v="1"/>
    <s v="C"/>
    <s v="38C"/>
    <n v="0"/>
    <n v="1.69"/>
    <n v="0.30000000000000004"/>
  </r>
  <r>
    <x v="668"/>
    <s v="Martina"/>
    <s v="RIZZO"/>
    <x v="38"/>
    <s v="Toscana"/>
    <x v="6"/>
    <x v="6"/>
    <s v="N/A"/>
    <n v="96"/>
    <s v="Crime, Drama"/>
    <n v="8.9"/>
    <s v="A jury holdout attempts to prevent a miscarriage of justice by forcing his colleagues to reconsider the evidence."/>
    <s v="Sidney Lumet "/>
    <s v="Henry Fonda, Lee J. Cobb, Martin Balsam, John Fiedler"/>
    <n v="555455"/>
    <n v="0"/>
    <s v="Digitale"/>
    <n v="1.99"/>
    <n v="50"/>
    <n v="3"/>
    <n v="1701"/>
    <n v="3"/>
    <s v="C"/>
    <s v="50C"/>
    <n v="0"/>
    <n v="1.61"/>
    <n v="0.37999999999999989"/>
  </r>
  <r>
    <x v="668"/>
    <s v="Martina"/>
    <s v="RIZZO"/>
    <x v="38"/>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1701"/>
    <n v="1"/>
    <s v="C"/>
    <s v="23C"/>
    <n v="0"/>
    <n v="3.15"/>
    <n v="0.8400000000000003"/>
  </r>
  <r>
    <x v="668"/>
    <s v="Martina"/>
    <s v="RIZZO"/>
    <x v="38"/>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7.99"/>
    <n v="28"/>
    <n v="3"/>
    <n v="1701"/>
    <n v="1"/>
    <s v="C"/>
    <s v="28C"/>
    <n v="0"/>
    <n v="5.59"/>
    <n v="2.4000000000000004"/>
  </r>
  <r>
    <x v="668"/>
    <s v="Martina"/>
    <s v="RIZZO"/>
    <x v="38"/>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1701"/>
    <n v="3"/>
    <s v="B"/>
    <s v="48B"/>
    <n v="0"/>
    <n v="3.95"/>
    <n v="2.04"/>
  </r>
  <r>
    <x v="668"/>
    <s v="Riccardo"/>
    <s v="COSTA"/>
    <x v="21"/>
    <s v="Friuli Venezia Giu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1702"/>
    <n v="1"/>
    <s v="C"/>
    <s v="31C"/>
    <n v="0"/>
    <n v="3.35"/>
    <n v="0.64000000000000012"/>
  </r>
  <r>
    <x v="668"/>
    <s v="Sofia"/>
    <s v="MANCINI"/>
    <x v="52"/>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1703"/>
    <n v="2"/>
    <s v="C"/>
    <s v="37C"/>
    <n v="0"/>
    <n v="2.95"/>
    <n v="1.04"/>
  </r>
  <r>
    <x v="668"/>
    <s v="Sofia"/>
    <s v="MANCINI"/>
    <x v="52"/>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703"/>
    <n v="1"/>
    <s v="A"/>
    <s v="28A"/>
    <n v="0"/>
    <n v="1.17"/>
    <n v="0.82000000000000006"/>
  </r>
  <r>
    <x v="668"/>
    <s v="Sofia"/>
    <s v="MANCINI"/>
    <x v="52"/>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9.99"/>
    <n v="12"/>
    <n v="1"/>
    <n v="1703"/>
    <n v="1"/>
    <s v="A"/>
    <s v="12A"/>
    <n v="0"/>
    <n v="5.99"/>
    <n v="4"/>
  </r>
  <r>
    <x v="668"/>
    <s v="Sofia"/>
    <s v="MANCINI"/>
    <x v="52"/>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13.99"/>
    <n v="7"/>
    <n v="2"/>
    <n v="1703"/>
    <n v="2"/>
    <s v="B"/>
    <s v="7B"/>
    <n v="0"/>
    <n v="7.69"/>
    <n v="6.3"/>
  </r>
  <r>
    <x v="669"/>
    <s v="Matteo"/>
    <s v="FERRARI"/>
    <x v="67"/>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1.99"/>
    <n v="49"/>
    <n v="3"/>
    <n v="1704"/>
    <n v="1"/>
    <s v="C"/>
    <s v="49C"/>
    <n v="0"/>
    <n v="1.51"/>
    <n v="0.48"/>
  </r>
  <r>
    <x v="669"/>
    <s v="Matteo"/>
    <s v="FERRARI"/>
    <x v="67"/>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1704"/>
    <n v="2"/>
    <s v="B"/>
    <s v="27B"/>
    <n v="0"/>
    <n v="7.83"/>
    <n v="6.16"/>
  </r>
  <r>
    <x v="669"/>
    <s v="Lorenzo"/>
    <s v="BIANCHI"/>
    <x v="34"/>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1705"/>
    <n v="2"/>
    <s v="B"/>
    <s v="42B"/>
    <n v="0"/>
    <n v="9.3699999999999992"/>
    <n v="4.620000000000001"/>
  </r>
  <r>
    <x v="670"/>
    <s v="Francesco"/>
    <s v="BARBIERI"/>
    <x v="54"/>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1706"/>
    <n v="3"/>
    <s v="C"/>
    <s v="47C"/>
    <n v="0"/>
    <n v="3.27"/>
    <n v="0.7200000000000002"/>
  </r>
  <r>
    <x v="670"/>
    <s v="Alessandro"/>
    <s v="BRUNO"/>
    <x v="60"/>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1707"/>
    <n v="2"/>
    <s v="A"/>
    <s v="11A"/>
    <n v="0"/>
    <n v="1.17"/>
    <n v="0.82000000000000006"/>
  </r>
  <r>
    <x v="670"/>
    <s v="Alessandro"/>
    <s v="BRUNO"/>
    <x v="60"/>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1707"/>
    <n v="1"/>
    <s v="A"/>
    <s v="13A"/>
    <n v="5"/>
    <n v="1.99"/>
    <n v="2"/>
  </r>
  <r>
    <x v="671"/>
    <s v="Leonardo"/>
    <s v="GENTILE"/>
    <x v="87"/>
    <s v="Sicilia"/>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1708"/>
    <n v="3"/>
    <s v="C"/>
    <s v="40C"/>
    <n v="0"/>
    <n v="1.51"/>
    <n v="0.48"/>
  </r>
  <r>
    <x v="671"/>
    <s v="Greta"/>
    <s v="LEONE"/>
    <x v="78"/>
    <s v="Molis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1709"/>
    <n v="1"/>
    <s v="A"/>
    <s v="43A"/>
    <n v="0"/>
    <n v="1.01"/>
    <n v="0.98"/>
  </r>
  <r>
    <x v="671"/>
    <s v="Greta"/>
    <s v="LEONE"/>
    <x v="78"/>
    <s v="Molis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1709"/>
    <n v="1"/>
    <s v="A"/>
    <s v="22A"/>
    <n v="0"/>
    <n v="3.35"/>
    <n v="2.64"/>
  </r>
  <r>
    <x v="671"/>
    <s v="Greta"/>
    <s v="LEONE"/>
    <x v="78"/>
    <s v="Molis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1709"/>
    <n v="1"/>
    <s v="B"/>
    <s v="2B"/>
    <n v="0"/>
    <n v="3.77"/>
    <n v="2.2200000000000002"/>
  </r>
  <r>
    <x v="672"/>
    <s v="Andrea"/>
    <s v="TESTA"/>
    <x v="86"/>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1710"/>
    <n v="2"/>
    <s v="C"/>
    <s v="46C"/>
    <n v="0"/>
    <n v="3.15"/>
    <n v="0.8400000000000003"/>
  </r>
  <r>
    <x v="672"/>
    <s v="Andrea"/>
    <s v="TESTA"/>
    <x v="86"/>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1710"/>
    <n v="1"/>
    <s v="A"/>
    <s v="47A"/>
    <n v="5"/>
    <n v="4.1900000000000004"/>
    <n v="1.7999999999999998"/>
  </r>
  <r>
    <x v="672"/>
    <s v="Riccardo"/>
    <s v="D'ANGELO"/>
    <x v="49"/>
    <s v="Calab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1711"/>
    <n v="3"/>
    <s v="C"/>
    <s v="29C"/>
    <n v="0"/>
    <n v="7.29"/>
    <n v="2.7"/>
  </r>
  <r>
    <x v="672"/>
    <s v="Riccardo"/>
    <s v="D'ANGELO"/>
    <x v="49"/>
    <s v="Calab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1711"/>
    <n v="3"/>
    <s v="B"/>
    <s v="35B"/>
    <n v="0"/>
    <n v="3.99"/>
    <n v="4"/>
  </r>
  <r>
    <x v="672"/>
    <s v="Riccardo"/>
    <s v="D'ANGELO"/>
    <x v="49"/>
    <s v="Calab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9.99"/>
    <n v="16"/>
    <n v="1"/>
    <n v="1711"/>
    <n v="1"/>
    <s v="A"/>
    <s v="16A"/>
    <n v="0"/>
    <n v="5.59"/>
    <n v="4.4000000000000004"/>
  </r>
  <r>
    <x v="673"/>
    <s v="Gabriele"/>
    <s v="CONTE"/>
    <x v="106"/>
    <s v="Basilicat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712"/>
    <n v="1"/>
    <s v="C"/>
    <s v="15C"/>
    <n v="0"/>
    <n v="5.83"/>
    <n v="2.16"/>
  </r>
  <r>
    <x v="674"/>
    <s v="Greta"/>
    <s v="TESTA"/>
    <x v="54"/>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1713"/>
    <n v="1"/>
    <s v="C"/>
    <s v="6C"/>
    <n v="0"/>
    <n v="6.15"/>
    <n v="1.8399999999999999"/>
  </r>
  <r>
    <x v="674"/>
    <s v="Greta"/>
    <s v="TESTA"/>
    <x v="54"/>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1713"/>
    <n v="3"/>
    <s v="C"/>
    <s v="45C"/>
    <n v="0"/>
    <n v="6.79"/>
    <n v="1.2000000000000002"/>
  </r>
  <r>
    <x v="674"/>
    <s v="Greta"/>
    <s v="TESTA"/>
    <x v="54"/>
    <s v="Emilia Romagna"/>
    <x v="6"/>
    <x v="6"/>
    <s v="N/A"/>
    <n v="96"/>
    <s v="Crime, Drama"/>
    <n v="8.9"/>
    <s v="A jury holdout attempts to prevent a miscarriage of justice by forcing his colleagues to reconsider the evidence."/>
    <s v="Sidney Lumet "/>
    <s v="Henry Fonda, Lee J. Cobb, Martin Balsam, John Fiedler"/>
    <n v="555455"/>
    <n v="0"/>
    <s v="Blu-Ray"/>
    <n v="9.99"/>
    <n v="50"/>
    <n v="2"/>
    <n v="1713"/>
    <n v="2"/>
    <s v="B"/>
    <s v="50B"/>
    <n v="0"/>
    <n v="6.19"/>
    <n v="3.8"/>
  </r>
  <r>
    <x v="674"/>
    <s v="Gabriele"/>
    <s v="SANTORO"/>
    <x v="89"/>
    <s v="March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1.99"/>
    <n v="26"/>
    <n v="1"/>
    <n v="1714"/>
    <n v="1"/>
    <s v="A"/>
    <s v="26A"/>
    <n v="5"/>
    <n v="1.17"/>
    <n v="0.82000000000000006"/>
  </r>
  <r>
    <x v="674"/>
    <s v="Gabriele"/>
    <s v="SANTORO"/>
    <x v="89"/>
    <s v="March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1714"/>
    <n v="1"/>
    <s v="A"/>
    <s v="19A"/>
    <n v="0"/>
    <n v="3.59"/>
    <n v="2.4000000000000004"/>
  </r>
  <r>
    <x v="675"/>
    <s v="Aurora"/>
    <s v="MANCINI"/>
    <x v="105"/>
    <s v="Ligu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1715"/>
    <n v="2"/>
    <s v="C"/>
    <s v="5C"/>
    <n v="0"/>
    <n v="6.79"/>
    <n v="1.2000000000000002"/>
  </r>
  <r>
    <x v="675"/>
    <s v="Aurora"/>
    <s v="MANCINI"/>
    <x v="105"/>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1715"/>
    <n v="3"/>
    <s v="B"/>
    <s v="18B"/>
    <n v="0"/>
    <n v="5.51"/>
    <n v="2.4800000000000004"/>
  </r>
  <r>
    <x v="675"/>
    <s v="Aurora"/>
    <s v="MANCINI"/>
    <x v="105"/>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26"/>
    <n v="2"/>
    <n v="1715"/>
    <n v="3"/>
    <s v="B"/>
    <s v="26B"/>
    <n v="0"/>
    <n v="9.09"/>
    <n v="4.9000000000000004"/>
  </r>
  <r>
    <x v="675"/>
    <s v="Andrea"/>
    <s v="GENTILE"/>
    <x v="67"/>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5.99"/>
    <n v="42"/>
    <n v="1"/>
    <n v="1716"/>
    <n v="1"/>
    <s v="A"/>
    <s v="42A"/>
    <n v="5"/>
    <n v="3.71"/>
    <n v="2.2800000000000002"/>
  </r>
  <r>
    <x v="675"/>
    <s v="Tommaso"/>
    <s v="GRECO"/>
    <x v="38"/>
    <s v="Tosca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3.99"/>
    <n v="42"/>
    <n v="3"/>
    <n v="1717"/>
    <n v="1"/>
    <s v="C"/>
    <s v="42C"/>
    <n v="0"/>
    <n v="3.11"/>
    <n v="0.88000000000000034"/>
  </r>
  <r>
    <x v="675"/>
    <s v="Tommaso"/>
    <s v="GRECO"/>
    <x v="38"/>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1717"/>
    <n v="3"/>
    <s v="C"/>
    <s v="34C"/>
    <n v="0"/>
    <n v="2.99"/>
    <n v="1"/>
  </r>
  <r>
    <x v="675"/>
    <s v="Tommaso"/>
    <s v="GRECO"/>
    <x v="38"/>
    <s v="Tosca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5.99"/>
    <n v="38"/>
    <n v="1"/>
    <n v="1717"/>
    <n v="3"/>
    <s v="A"/>
    <s v="38A"/>
    <n v="0"/>
    <n v="3.71"/>
    <n v="2.2800000000000002"/>
  </r>
  <r>
    <x v="675"/>
    <s v="Tommaso"/>
    <s v="GRECO"/>
    <x v="38"/>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7.99"/>
    <n v="22"/>
    <n v="2"/>
    <n v="1717"/>
    <n v="2"/>
    <s v="B"/>
    <s v="22B"/>
    <n v="0"/>
    <n v="5.59"/>
    <n v="2.4000000000000004"/>
  </r>
  <r>
    <x v="675"/>
    <s v="Greta"/>
    <s v="MARTINELLI"/>
    <x v="16"/>
    <s v="Venet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1718"/>
    <n v="1"/>
    <s v="B"/>
    <s v="49B"/>
    <n v="5"/>
    <n v="5.19"/>
    <n v="2.8"/>
  </r>
  <r>
    <x v="675"/>
    <s v="Andrea"/>
    <s v="CARUSO"/>
    <x v="37"/>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1719"/>
    <n v="3"/>
    <s v="A"/>
    <s v="8A"/>
    <n v="5"/>
    <n v="2.39"/>
    <n v="1.6"/>
  </r>
  <r>
    <x v="675"/>
    <s v="Martina"/>
    <s v="MARIANI"/>
    <x v="67"/>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1720"/>
    <n v="1"/>
    <s v="A"/>
    <s v="19A"/>
    <n v="0"/>
    <n v="5.99"/>
    <n v="4"/>
  </r>
  <r>
    <x v="675"/>
    <s v="Chiara"/>
    <s v="MAZZA"/>
    <x v="85"/>
    <s v="Valle d'Aost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1721"/>
    <n v="2"/>
    <s v="B"/>
    <s v="23B"/>
    <n v="0"/>
    <n v="3.35"/>
    <n v="2.64"/>
  </r>
  <r>
    <x v="675"/>
    <s v="Chiara"/>
    <s v="MAZZA"/>
    <x v="85"/>
    <s v="Valle d'Aos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9.99"/>
    <n v="33"/>
    <n v="2"/>
    <n v="1721"/>
    <n v="1"/>
    <s v="B"/>
    <s v="33B"/>
    <n v="0"/>
    <n v="5.89"/>
    <n v="4.1000000000000005"/>
  </r>
  <r>
    <x v="676"/>
    <s v="Sofia"/>
    <s v="CONTE"/>
    <x v="32"/>
    <s v="Calab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30"/>
    <n v="2"/>
    <n v="1722"/>
    <n v="3"/>
    <s v="B"/>
    <s v="30B"/>
    <n v="5"/>
    <n v="5.19"/>
    <n v="2.8"/>
  </r>
  <r>
    <x v="677"/>
    <s v="Alessandro"/>
    <s v="RIZZO"/>
    <x v="1"/>
    <s v="Basilicat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1723"/>
    <n v="2"/>
    <s v="C"/>
    <s v="44C"/>
    <n v="0"/>
    <n v="3.03"/>
    <n v="0.96000000000000041"/>
  </r>
  <r>
    <x v="677"/>
    <s v="Alessandro"/>
    <s v="RIZZO"/>
    <x v="1"/>
    <s v="Basilicat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1723"/>
    <n v="1"/>
    <s v="C"/>
    <s v="21C"/>
    <n v="0"/>
    <n v="2.95"/>
    <n v="1.04"/>
  </r>
  <r>
    <x v="677"/>
    <s v="Alessandro"/>
    <s v="RIZZO"/>
    <x v="1"/>
    <s v="Basilicat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1.99"/>
    <n v="29"/>
    <n v="1"/>
    <n v="1723"/>
    <n v="2"/>
    <s v="A"/>
    <s v="29A"/>
    <n v="0"/>
    <n v="1.33"/>
    <n v="0.65999999999999992"/>
  </r>
  <r>
    <x v="677"/>
    <s v="Alessandro"/>
    <s v="RIZZO"/>
    <x v="1"/>
    <s v="Basilicat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13.99"/>
    <n v="23"/>
    <n v="2"/>
    <n v="1723"/>
    <n v="1"/>
    <s v="B"/>
    <s v="23B"/>
    <n v="0"/>
    <n v="8.5299999999999994"/>
    <n v="5.4600000000000009"/>
  </r>
  <r>
    <x v="677"/>
    <s v="Leonardo"/>
    <s v="COSTA"/>
    <x v="27"/>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1724"/>
    <n v="3"/>
    <s v="C"/>
    <s v="45C"/>
    <n v="0"/>
    <n v="5.83"/>
    <n v="2.16"/>
  </r>
  <r>
    <x v="678"/>
    <s v="Alice"/>
    <s v="BERNARDI"/>
    <x v="64"/>
    <s v="Umb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3"/>
    <n v="3"/>
    <n v="1725"/>
    <n v="2"/>
    <s v="C"/>
    <s v="13C"/>
    <n v="0"/>
    <n v="6.31"/>
    <n v="1.6800000000000006"/>
  </r>
  <r>
    <x v="678"/>
    <s v="Lorenzo"/>
    <s v="LEONE"/>
    <x v="8"/>
    <s v="Puglia"/>
    <x v="6"/>
    <x v="6"/>
    <s v="N/A"/>
    <n v="96"/>
    <s v="Crime, Drama"/>
    <n v="8.9"/>
    <s v="A jury holdout attempts to prevent a miscarriage of justice by forcing his colleagues to reconsider the evidence."/>
    <s v="Sidney Lumet "/>
    <s v="Henry Fonda, Lee J. Cobb, Martin Balsam, John Fiedler"/>
    <n v="555455"/>
    <n v="0"/>
    <s v="Digitale"/>
    <n v="3.99"/>
    <n v="50"/>
    <n v="3"/>
    <n v="1726"/>
    <n v="3"/>
    <s v="C"/>
    <s v="50C"/>
    <n v="0"/>
    <n v="2.79"/>
    <n v="1.2000000000000002"/>
  </r>
  <r>
    <x v="678"/>
    <s v="Lorenzo"/>
    <s v="LEONE"/>
    <x v="8"/>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1726"/>
    <n v="1"/>
    <s v="C"/>
    <s v="27C"/>
    <n v="0"/>
    <n v="3.07"/>
    <n v="0.92000000000000037"/>
  </r>
  <r>
    <x v="678"/>
    <s v="Lorenzo"/>
    <s v="LEONE"/>
    <x v="8"/>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3.99"/>
    <n v="35"/>
    <n v="1"/>
    <n v="1726"/>
    <n v="2"/>
    <s v="A"/>
    <s v="35A"/>
    <n v="0"/>
    <n v="2.5099999999999998"/>
    <n v="1.4800000000000004"/>
  </r>
  <r>
    <x v="678"/>
    <s v="Lorenzo"/>
    <s v="LEONE"/>
    <x v="8"/>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1726"/>
    <n v="3"/>
    <s v="A"/>
    <s v="47A"/>
    <n v="0"/>
    <n v="3.71"/>
    <n v="2.2800000000000002"/>
  </r>
  <r>
    <x v="678"/>
    <s v="Martina"/>
    <s v="RUSSO"/>
    <x v="56"/>
    <s v="Friuli Venezia Giu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3.99"/>
    <n v="34"/>
    <n v="2"/>
    <n v="1727"/>
    <n v="3"/>
    <s v="B"/>
    <s v="34B"/>
    <n v="5"/>
    <n v="2.5499999999999998"/>
    <n v="1.4400000000000004"/>
  </r>
  <r>
    <x v="679"/>
    <s v="Sofia"/>
    <s v="GATTI"/>
    <x v="27"/>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1728"/>
    <n v="1"/>
    <s v="B"/>
    <s v="14B"/>
    <n v="0"/>
    <n v="2.31"/>
    <n v="1.6800000000000002"/>
  </r>
  <r>
    <x v="679"/>
    <s v="Sofia"/>
    <s v="GATTI"/>
    <x v="27"/>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3.99"/>
    <n v="39"/>
    <n v="2"/>
    <n v="1728"/>
    <n v="2"/>
    <s v="B"/>
    <s v="39B"/>
    <n v="0"/>
    <n v="2.63"/>
    <n v="1.3600000000000003"/>
  </r>
  <r>
    <x v="679"/>
    <s v="Sofia"/>
    <s v="GATTI"/>
    <x v="27"/>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9.99"/>
    <n v="48"/>
    <n v="2"/>
    <n v="1728"/>
    <n v="1"/>
    <s v="B"/>
    <s v="48B"/>
    <n v="0"/>
    <n v="5.19"/>
    <n v="4.8"/>
  </r>
  <r>
    <x v="679"/>
    <s v="Chiara"/>
    <s v="MAZZA"/>
    <x v="85"/>
    <s v="Valle d'Aost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1729"/>
    <n v="1"/>
    <s v="C"/>
    <s v="30C"/>
    <n v="0"/>
    <n v="3.39"/>
    <n v="0.60000000000000009"/>
  </r>
  <r>
    <x v="679"/>
    <s v="Chiara"/>
    <s v="MAZZA"/>
    <x v="85"/>
    <s v="Valle d'Aost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1729"/>
    <n v="3"/>
    <s v="A"/>
    <s v="36A"/>
    <n v="0"/>
    <n v="2.5499999999999998"/>
    <n v="1.4400000000000004"/>
  </r>
  <r>
    <x v="679"/>
    <s v="Chiara"/>
    <s v="MAZZA"/>
    <x v="85"/>
    <s v="Valle d'Aost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1729"/>
    <n v="3"/>
    <s v="B"/>
    <s v="27B"/>
    <n v="0"/>
    <n v="5.1100000000000003"/>
    <n v="2.88"/>
  </r>
  <r>
    <x v="679"/>
    <s v="Giorgia"/>
    <s v="MARINI"/>
    <x v="10"/>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1.99"/>
    <n v="30"/>
    <n v="3"/>
    <n v="1730"/>
    <n v="1"/>
    <s v="C"/>
    <s v="30C"/>
    <n v="0"/>
    <n v="1.51"/>
    <n v="0.48"/>
  </r>
  <r>
    <x v="679"/>
    <s v="Giorgia"/>
    <s v="MARINI"/>
    <x v="10"/>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1730"/>
    <n v="1"/>
    <s v="C"/>
    <s v="43C"/>
    <n v="0"/>
    <n v="5.99"/>
    <n v="2"/>
  </r>
  <r>
    <x v="679"/>
    <s v="Giorgia"/>
    <s v="MARINI"/>
    <x v="10"/>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1730"/>
    <n v="1"/>
    <s v="C"/>
    <s v="47C"/>
    <n v="0"/>
    <n v="4.1900000000000004"/>
    <n v="1.7999999999999998"/>
  </r>
  <r>
    <x v="679"/>
    <s v="Giorgia"/>
    <s v="MARINI"/>
    <x v="10"/>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1730"/>
    <n v="1"/>
    <s v="B"/>
    <s v="5B"/>
    <n v="0"/>
    <n v="7.83"/>
    <n v="6.16"/>
  </r>
  <r>
    <x v="679"/>
    <s v="Emma"/>
    <s v="GENTILE"/>
    <x v="55"/>
    <s v="Calab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3.99"/>
    <n v="39"/>
    <n v="3"/>
    <n v="1731"/>
    <n v="1"/>
    <s v="C"/>
    <s v="39C"/>
    <n v="0"/>
    <n v="3.19"/>
    <n v="0.80000000000000027"/>
  </r>
  <r>
    <x v="679"/>
    <s v="Emma"/>
    <s v="GENTILE"/>
    <x v="55"/>
    <s v="Calab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1731"/>
    <n v="1"/>
    <s v="A"/>
    <s v="10A"/>
    <n v="0"/>
    <n v="1.1499999999999999"/>
    <n v="0.84000000000000008"/>
  </r>
  <r>
    <x v="679"/>
    <s v="Emma"/>
    <s v="GENTILE"/>
    <x v="55"/>
    <s v="Calab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19"/>
    <n v="2"/>
    <n v="1731"/>
    <n v="2"/>
    <s v="B"/>
    <s v="19B"/>
    <n v="0"/>
    <n v="2.63"/>
    <n v="1.3600000000000003"/>
  </r>
  <r>
    <x v="679"/>
    <s v="Emma"/>
    <s v="GENTILE"/>
    <x v="55"/>
    <s v="Calab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1731"/>
    <n v="2"/>
    <s v="A"/>
    <s v="8A"/>
    <n v="0"/>
    <n v="6.39"/>
    <n v="3.6000000000000005"/>
  </r>
  <r>
    <x v="680"/>
    <s v="Tommaso"/>
    <s v="MANCINI"/>
    <x v="109"/>
    <s v="Trentino Alto Adig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1732"/>
    <n v="1"/>
    <s v="C"/>
    <s v="13C"/>
    <n v="0"/>
    <n v="4.67"/>
    <n v="1.3200000000000003"/>
  </r>
  <r>
    <x v="680"/>
    <s v="Tommaso"/>
    <s v="MANCINI"/>
    <x v="109"/>
    <s v="Trentino Alto Adig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1732"/>
    <n v="1"/>
    <s v="C"/>
    <s v="12C"/>
    <n v="0"/>
    <n v="6.63"/>
    <n v="1.3600000000000003"/>
  </r>
  <r>
    <x v="680"/>
    <s v="Tommaso"/>
    <s v="MANCINI"/>
    <x v="109"/>
    <s v="Trentino Alto Adige"/>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1732"/>
    <n v="2"/>
    <s v="A"/>
    <s v="40A"/>
    <n v="0"/>
    <n v="1.21"/>
    <n v="0.78"/>
  </r>
  <r>
    <x v="681"/>
    <s v="Giulia"/>
    <s v="FERRARA"/>
    <x v="34"/>
    <s v="Lombardia"/>
    <x v="6"/>
    <x v="6"/>
    <s v="N/A"/>
    <n v="96"/>
    <s v="Crime, Drama"/>
    <n v="8.9"/>
    <s v="A jury holdout attempts to prevent a miscarriage of justice by forcing his colleagues to reconsider the evidence."/>
    <s v="Sidney Lumet "/>
    <s v="Henry Fonda, Lee J. Cobb, Martin Balsam, John Fiedler"/>
    <n v="555455"/>
    <n v="0"/>
    <s v="Digitale"/>
    <n v="9.99"/>
    <n v="50"/>
    <n v="3"/>
    <n v="1733"/>
    <n v="1"/>
    <s v="C"/>
    <s v="50C"/>
    <n v="0"/>
    <n v="7.39"/>
    <n v="2.6000000000000005"/>
  </r>
  <r>
    <x v="681"/>
    <s v="Giulia"/>
    <s v="FERRARA"/>
    <x v="34"/>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1733"/>
    <n v="3"/>
    <s v="A"/>
    <s v="4A"/>
    <n v="0"/>
    <n v="3.83"/>
    <n v="2.16"/>
  </r>
  <r>
    <x v="681"/>
    <s v="Giulia"/>
    <s v="FERRARA"/>
    <x v="34"/>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1733"/>
    <n v="1"/>
    <s v="A"/>
    <s v="24A"/>
    <n v="0"/>
    <n v="6.69"/>
    <n v="3.3"/>
  </r>
  <r>
    <x v="681"/>
    <s v="Sofia"/>
    <s v="GIORDANO"/>
    <x v="65"/>
    <s v="Sarde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1734"/>
    <n v="3"/>
    <s v="A"/>
    <s v="45A"/>
    <n v="0"/>
    <n v="1.1100000000000001"/>
    <n v="0.87999999999999989"/>
  </r>
  <r>
    <x v="681"/>
    <s v="Sofia"/>
    <s v="GIORDANO"/>
    <x v="65"/>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1734"/>
    <n v="1"/>
    <s v="A"/>
    <s v="18A"/>
    <n v="0"/>
    <n v="4.79"/>
    <n v="3.2"/>
  </r>
  <r>
    <x v="681"/>
    <s v="Sofia"/>
    <s v="GIORDANO"/>
    <x v="65"/>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1734"/>
    <n v="1"/>
    <s v="A"/>
    <s v="32A"/>
    <n v="0"/>
    <n v="6.89"/>
    <n v="3.1000000000000005"/>
  </r>
  <r>
    <x v="682"/>
    <s v="Tommaso"/>
    <s v="SANTORO"/>
    <x v="40"/>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3.99"/>
    <n v="31"/>
    <n v="3"/>
    <n v="1735"/>
    <n v="3"/>
    <s v="C"/>
    <s v="31C"/>
    <n v="0"/>
    <n v="2.99"/>
    <n v="1"/>
  </r>
  <r>
    <x v="682"/>
    <s v="Tommaso"/>
    <s v="SANTORO"/>
    <x v="40"/>
    <s v="Piemont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5.99"/>
    <n v="31"/>
    <n v="2"/>
    <n v="1735"/>
    <n v="3"/>
    <s v="B"/>
    <s v="31B"/>
    <n v="0"/>
    <n v="3.23"/>
    <n v="2.7600000000000002"/>
  </r>
  <r>
    <x v="683"/>
    <s v="Tommaso"/>
    <s v="GALLO"/>
    <x v="86"/>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1736"/>
    <n v="3"/>
    <s v="C"/>
    <s v="33C"/>
    <n v="0"/>
    <n v="6.23"/>
    <n v="1.7599999999999998"/>
  </r>
  <r>
    <x v="683"/>
    <s v="Tommaso"/>
    <s v="GALLO"/>
    <x v="86"/>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1737"/>
    <n v="1"/>
    <s v="C"/>
    <s v="6C"/>
    <n v="0"/>
    <n v="4.7300000000000004"/>
    <n v="1.2599999999999998"/>
  </r>
  <r>
    <x v="683"/>
    <s v="Tommaso"/>
    <s v="GALLO"/>
    <x v="86"/>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7"/>
    <n v="1"/>
    <n v="1737"/>
    <n v="1"/>
    <s v="A"/>
    <s v="7A"/>
    <n v="0"/>
    <n v="2.35"/>
    <n v="1.6400000000000001"/>
  </r>
  <r>
    <x v="683"/>
    <s v="Tommaso"/>
    <s v="GALLO"/>
    <x v="86"/>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1737"/>
    <n v="2"/>
    <s v="B"/>
    <s v="34B"/>
    <n v="0"/>
    <n v="8.11"/>
    <n v="5.8800000000000008"/>
  </r>
  <r>
    <x v="683"/>
    <s v="Leonardo"/>
    <s v="COSTA"/>
    <x v="27"/>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4"/>
    <n v="3"/>
    <n v="1738"/>
    <n v="1"/>
    <s v="C"/>
    <s v="14C"/>
    <n v="0"/>
    <n v="3.11"/>
    <n v="0.88000000000000034"/>
  </r>
  <r>
    <x v="684"/>
    <s v="Emma"/>
    <s v="CARUSO"/>
    <x v="3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1739"/>
    <n v="2"/>
    <s v="A"/>
    <s v="48A"/>
    <n v="0"/>
    <n v="1.29"/>
    <n v="0.7"/>
  </r>
  <r>
    <x v="684"/>
    <s v="Emma"/>
    <s v="CARUSO"/>
    <x v="33"/>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1739"/>
    <n v="1"/>
    <s v="B"/>
    <s v="2B"/>
    <n v="0"/>
    <n v="2.27"/>
    <n v="1.7200000000000002"/>
  </r>
  <r>
    <x v="684"/>
    <s v="Emma"/>
    <s v="CARUSO"/>
    <x v="3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1739"/>
    <n v="1"/>
    <s v="B"/>
    <s v="16B"/>
    <n v="0"/>
    <n v="2.4700000000000002"/>
    <n v="1.52"/>
  </r>
  <r>
    <x v="684"/>
    <s v="Emma"/>
    <s v="CARUSO"/>
    <x v="33"/>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1739"/>
    <n v="1"/>
    <s v="B"/>
    <s v="38B"/>
    <n v="0"/>
    <n v="5.51"/>
    <n v="2.4800000000000004"/>
  </r>
  <r>
    <x v="684"/>
    <s v="Emma"/>
    <s v="CARUSO"/>
    <x v="33"/>
    <s v="Venet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9.99"/>
    <n v="26"/>
    <n v="2"/>
    <n v="1739"/>
    <n v="1"/>
    <s v="B"/>
    <s v="26B"/>
    <n v="0"/>
    <n v="6.39"/>
    <n v="3.6000000000000005"/>
  </r>
  <r>
    <x v="684"/>
    <s v="Emma"/>
    <s v="CARUSO"/>
    <x v="33"/>
    <s v="Venet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9.99"/>
    <n v="49"/>
    <n v="1"/>
    <n v="1739"/>
    <n v="1"/>
    <s v="A"/>
    <s v="49A"/>
    <n v="0"/>
    <n v="6.99"/>
    <n v="3"/>
  </r>
  <r>
    <x v="684"/>
    <s v="Andrea"/>
    <s v="MARTINELLI"/>
    <x v="26"/>
    <s v="Abruzz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1740"/>
    <n v="1"/>
    <s v="A"/>
    <s v="21A"/>
    <n v="0"/>
    <n v="4.71"/>
    <n v="3.2800000000000002"/>
  </r>
  <r>
    <x v="684"/>
    <s v="Andrea"/>
    <s v="MARTINELLI"/>
    <x v="26"/>
    <s v="Abruzz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9.99"/>
    <n v="32"/>
    <n v="2"/>
    <n v="1740"/>
    <n v="1"/>
    <s v="B"/>
    <s v="32B"/>
    <n v="0"/>
    <n v="6.89"/>
    <n v="3.1000000000000005"/>
  </r>
  <r>
    <x v="684"/>
    <s v="Leonardo"/>
    <s v="FERRI"/>
    <x v="34"/>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1741"/>
    <n v="3"/>
    <s v="C"/>
    <s v="6C"/>
    <n v="0"/>
    <n v="4.55"/>
    <n v="1.4400000000000004"/>
  </r>
  <r>
    <x v="684"/>
    <s v="Leonardo"/>
    <s v="FERRI"/>
    <x v="34"/>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1741"/>
    <n v="1"/>
    <s v="A"/>
    <s v="36A"/>
    <n v="0"/>
    <n v="2.59"/>
    <n v="1.4000000000000004"/>
  </r>
  <r>
    <x v="684"/>
    <s v="Leonardo"/>
    <s v="FERRI"/>
    <x v="34"/>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7"/>
    <n v="1"/>
    <n v="1741"/>
    <n v="2"/>
    <s v="A"/>
    <s v="7A"/>
    <n v="0"/>
    <n v="6.29"/>
    <n v="3.7"/>
  </r>
  <r>
    <x v="684"/>
    <s v="Leonardo"/>
    <s v="FERRI"/>
    <x v="34"/>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9.99"/>
    <n v="46"/>
    <n v="2"/>
    <n v="1741"/>
    <n v="3"/>
    <s v="B"/>
    <s v="46B"/>
    <n v="0"/>
    <n v="6.89"/>
    <n v="3.1000000000000005"/>
  </r>
  <r>
    <x v="684"/>
    <s v="Matteo"/>
    <s v="GENTILE"/>
    <x v="12"/>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1742"/>
    <n v="3"/>
    <s v="C"/>
    <s v="17C"/>
    <n v="0"/>
    <n v="6.79"/>
    <n v="1.2000000000000002"/>
  </r>
  <r>
    <x v="684"/>
    <s v="Matteo"/>
    <s v="GENTILE"/>
    <x v="12"/>
    <s v="Lombard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1742"/>
    <n v="3"/>
    <s v="C"/>
    <s v="44C"/>
    <n v="0"/>
    <n v="3.03"/>
    <n v="0.96000000000000041"/>
  </r>
  <r>
    <x v="685"/>
    <s v="Alessandro"/>
    <s v="GENTILE"/>
    <x v="95"/>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743"/>
    <n v="2"/>
    <s v="A"/>
    <s v="28A"/>
    <n v="5"/>
    <n v="1.17"/>
    <n v="0.82000000000000006"/>
  </r>
  <r>
    <x v="685"/>
    <s v="Andrea"/>
    <s v="GRASSI"/>
    <x v="11"/>
    <s v="Lazi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1744"/>
    <n v="1"/>
    <s v="C"/>
    <s v="48C"/>
    <n v="0"/>
    <n v="4.7300000000000004"/>
    <n v="1.2599999999999998"/>
  </r>
  <r>
    <x v="685"/>
    <s v="Aurora"/>
    <s v="SANTORO"/>
    <x v="46"/>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1745"/>
    <n v="1"/>
    <s v="C"/>
    <s v="8C"/>
    <n v="0"/>
    <n v="4.67"/>
    <n v="1.3200000000000003"/>
  </r>
  <r>
    <x v="685"/>
    <s v="Aurora"/>
    <s v="SANTORO"/>
    <x v="46"/>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1745"/>
    <n v="3"/>
    <s v="C"/>
    <s v="18C"/>
    <n v="0"/>
    <n v="6.71"/>
    <n v="1.2800000000000002"/>
  </r>
  <r>
    <x v="685"/>
    <s v="Aurora"/>
    <s v="SANTORO"/>
    <x v="46"/>
    <s v="Sarde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1745"/>
    <n v="1"/>
    <s v="A"/>
    <s v="19A"/>
    <n v="0"/>
    <n v="1.29"/>
    <n v="0.7"/>
  </r>
  <r>
    <x v="685"/>
    <s v="Aurora"/>
    <s v="SANTORO"/>
    <x v="46"/>
    <s v="Sarde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1745"/>
    <n v="2"/>
    <s v="A"/>
    <s v="12A"/>
    <n v="0"/>
    <n v="4.07"/>
    <n v="3.92"/>
  </r>
  <r>
    <x v="686"/>
    <s v="Chiara"/>
    <s v="GRECO"/>
    <x v="44"/>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1746"/>
    <n v="1"/>
    <s v="C"/>
    <s v="15C"/>
    <n v="0"/>
    <n v="6.31"/>
    <n v="1.6800000000000006"/>
  </r>
  <r>
    <x v="686"/>
    <s v="Chiara"/>
    <s v="GRECO"/>
    <x v="44"/>
    <s v="Tosca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9.99"/>
    <n v="9"/>
    <n v="3"/>
    <n v="1746"/>
    <n v="1"/>
    <s v="C"/>
    <s v="9C"/>
    <n v="0"/>
    <n v="7.99"/>
    <n v="2"/>
  </r>
  <r>
    <x v="686"/>
    <s v="Chiara"/>
    <s v="GRECO"/>
    <x v="44"/>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3.99"/>
    <n v="29"/>
    <n v="1"/>
    <n v="1746"/>
    <n v="3"/>
    <s v="A"/>
    <s v="29A"/>
    <n v="0"/>
    <n v="1.99"/>
    <n v="2"/>
  </r>
  <r>
    <x v="686"/>
    <s v="Chiara"/>
    <s v="GRECO"/>
    <x v="44"/>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1746"/>
    <n v="1"/>
    <s v="B"/>
    <s v="35B"/>
    <n v="0"/>
    <n v="9.7899999999999991"/>
    <n v="4.2000000000000011"/>
  </r>
  <r>
    <x v="687"/>
    <s v="Alice"/>
    <s v="CONTI"/>
    <x v="74"/>
    <s v="Ligu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5.99"/>
    <n v="43"/>
    <n v="3"/>
    <n v="1747"/>
    <n v="1"/>
    <s v="C"/>
    <s v="43C"/>
    <n v="0"/>
    <n v="4.43"/>
    <n v="1.5600000000000005"/>
  </r>
  <r>
    <x v="687"/>
    <s v="Alice"/>
    <s v="CONTI"/>
    <x v="74"/>
    <s v="Ligur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9.99"/>
    <n v="12"/>
    <n v="3"/>
    <n v="1747"/>
    <n v="1"/>
    <s v="C"/>
    <s v="12C"/>
    <n v="0"/>
    <n v="7.39"/>
    <n v="2.6000000000000005"/>
  </r>
  <r>
    <x v="687"/>
    <s v="Alice"/>
    <s v="CONTI"/>
    <x v="74"/>
    <s v="Ligur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1747"/>
    <n v="1"/>
    <s v="C"/>
    <s v="44C"/>
    <n v="0"/>
    <n v="3.11"/>
    <n v="0.88000000000000034"/>
  </r>
  <r>
    <x v="687"/>
    <s v="Alice"/>
    <s v="CONTI"/>
    <x v="74"/>
    <s v="Ligu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1747"/>
    <n v="1"/>
    <s v="C"/>
    <s v="34C"/>
    <n v="0"/>
    <n v="4.79"/>
    <n v="1.2000000000000002"/>
  </r>
  <r>
    <x v="687"/>
    <s v="Mattia"/>
    <s v="MARTINI"/>
    <x v="63"/>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1748"/>
    <n v="2"/>
    <s v="C"/>
    <s v="12C"/>
    <n v="0"/>
    <n v="4.91"/>
    <n v="1.08"/>
  </r>
  <r>
    <x v="687"/>
    <s v="Mattia"/>
    <s v="MARTINI"/>
    <x v="63"/>
    <s v="Venet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1748"/>
    <n v="1"/>
    <s v="C"/>
    <s v="26C"/>
    <n v="0"/>
    <n v="4.43"/>
    <n v="1.5600000000000005"/>
  </r>
  <r>
    <x v="687"/>
    <s v="Andrea"/>
    <s v="MARIANI"/>
    <x v="71"/>
    <s v="Sici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1749"/>
    <n v="2"/>
    <s v="C"/>
    <s v="32C"/>
    <n v="0"/>
    <n v="3.35"/>
    <n v="0.64000000000000012"/>
  </r>
  <r>
    <x v="687"/>
    <s v="Andrea"/>
    <s v="MARIANI"/>
    <x v="71"/>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1749"/>
    <n v="3"/>
    <s v="C"/>
    <s v="1C"/>
    <n v="0"/>
    <n v="6.71"/>
    <n v="1.2800000000000002"/>
  </r>
  <r>
    <x v="687"/>
    <s v="Andrea"/>
    <s v="MARIANI"/>
    <x v="71"/>
    <s v="Sici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1749"/>
    <n v="3"/>
    <s v="B"/>
    <s v="23B"/>
    <n v="0"/>
    <n v="2.0699999999999998"/>
    <n v="1.9200000000000004"/>
  </r>
  <r>
    <x v="687"/>
    <s v="Giorgia"/>
    <s v="MORELLI"/>
    <x v="54"/>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1750"/>
    <n v="3"/>
    <s v="C"/>
    <s v="34C"/>
    <n v="0"/>
    <n v="3.15"/>
    <n v="0.8400000000000003"/>
  </r>
  <r>
    <x v="687"/>
    <s v="Giorgia"/>
    <s v="MORELLI"/>
    <x v="54"/>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3.99"/>
    <n v="31"/>
    <n v="1"/>
    <n v="1750"/>
    <n v="1"/>
    <s v="A"/>
    <s v="31A"/>
    <n v="0"/>
    <n v="2.5499999999999998"/>
    <n v="1.4400000000000004"/>
  </r>
  <r>
    <x v="687"/>
    <s v="Giorgia"/>
    <s v="MORELLI"/>
    <x v="54"/>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1750"/>
    <n v="1"/>
    <s v="B"/>
    <s v="36B"/>
    <n v="0"/>
    <n v="7.69"/>
    <n v="6.3"/>
  </r>
  <r>
    <x v="687"/>
    <s v="Martina"/>
    <s v="BERNARDI"/>
    <x v="106"/>
    <s v="Basilica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7.99"/>
    <n v="33"/>
    <n v="2"/>
    <n v="1751"/>
    <n v="3"/>
    <s v="B"/>
    <s v="33B"/>
    <n v="5"/>
    <n v="4.47"/>
    <n v="3.5200000000000005"/>
  </r>
  <r>
    <x v="688"/>
    <s v="Gabriele"/>
    <s v="PELLEGRINI"/>
    <x v="71"/>
    <s v="Sici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9.99"/>
    <n v="39"/>
    <n v="3"/>
    <n v="1752"/>
    <n v="2"/>
    <s v="C"/>
    <s v="39C"/>
    <n v="0"/>
    <n v="7.99"/>
    <n v="2"/>
  </r>
  <r>
    <x v="688"/>
    <s v="Gabriele"/>
    <s v="PELLEGRINI"/>
    <x v="71"/>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1752"/>
    <n v="1"/>
    <s v="C"/>
    <s v="5C"/>
    <n v="0"/>
    <n v="3.27"/>
    <n v="0.7200000000000002"/>
  </r>
  <r>
    <x v="688"/>
    <s v="Gabriele"/>
    <s v="PELLEGRINI"/>
    <x v="71"/>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33"/>
    <n v="3"/>
    <n v="1752"/>
    <n v="2"/>
    <s v="C"/>
    <s v="33C"/>
    <n v="0"/>
    <n v="6.99"/>
    <n v="3"/>
  </r>
  <r>
    <x v="688"/>
    <s v="Gabriele"/>
    <s v="PELLEGRINI"/>
    <x v="71"/>
    <s v="Sicilia"/>
    <x v="3"/>
    <x v="3"/>
    <s v="T "/>
    <n v="113"/>
    <s v="Mystery, Thriller"/>
    <n v="8.5"/>
    <s v="A man with short-term memory loss attempts to track down his wife's murderer."/>
    <s v="Christopher Nolan "/>
    <s v="Guy Pearce, Carrie-Anne Moss, Joe Pantoliano, Mark Boone Junior"/>
    <n v="986815"/>
    <n v="25540000"/>
    <s v="DVD"/>
    <n v="3.99"/>
    <n v="41"/>
    <n v="1"/>
    <n v="1752"/>
    <n v="3"/>
    <s v="A"/>
    <s v="41A"/>
    <n v="0"/>
    <n v="2.63"/>
    <n v="1.3600000000000003"/>
  </r>
  <r>
    <x v="688"/>
    <s v="Gabriele"/>
    <s v="PELLEGRINI"/>
    <x v="71"/>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1752"/>
    <n v="1"/>
    <s v="A"/>
    <s v="47A"/>
    <n v="0"/>
    <n v="2.67"/>
    <n v="1.3200000000000003"/>
  </r>
  <r>
    <x v="688"/>
    <s v="Gabriele"/>
    <s v="PELLEGRINI"/>
    <x v="71"/>
    <s v="Sici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39"/>
    <n v="2"/>
    <n v="1752"/>
    <n v="2"/>
    <s v="B"/>
    <s v="39B"/>
    <n v="0"/>
    <n v="5.03"/>
    <n v="2.96"/>
  </r>
  <r>
    <x v="688"/>
    <s v="Giorgia"/>
    <s v="LOMBARDI"/>
    <x v="48"/>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1753"/>
    <n v="2"/>
    <s v="B"/>
    <s v="30B"/>
    <n v="0"/>
    <n v="2.5499999999999998"/>
    <n v="1.4400000000000004"/>
  </r>
  <r>
    <x v="688"/>
    <s v="Giorgia"/>
    <s v="LOMBARDI"/>
    <x v="48"/>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7.99"/>
    <n v="1"/>
    <n v="2"/>
    <n v="1753"/>
    <n v="3"/>
    <s v="B"/>
    <s v="1B"/>
    <n v="0"/>
    <n v="4.3899999999999997"/>
    <n v="3.6000000000000005"/>
  </r>
  <r>
    <x v="688"/>
    <s v="Lorenzo"/>
    <s v="MARINO"/>
    <x v="1"/>
    <s v="Basilicat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3.99"/>
    <n v="39"/>
    <n v="2"/>
    <n v="1754"/>
    <n v="1"/>
    <s v="B"/>
    <s v="39B"/>
    <n v="0"/>
    <n v="2.0299999999999998"/>
    <n v="1.9600000000000004"/>
  </r>
  <r>
    <x v="688"/>
    <s v="Lorenzo"/>
    <s v="MARINO"/>
    <x v="1"/>
    <s v="Basilica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33"/>
    <n v="2"/>
    <n v="1754"/>
    <n v="1"/>
    <s v="B"/>
    <s v="33B"/>
    <n v="0"/>
    <n v="7.27"/>
    <n v="6.7200000000000006"/>
  </r>
  <r>
    <x v="689"/>
    <s v="Lorenzo"/>
    <s v="GIORDANO"/>
    <x v="56"/>
    <s v="Friuli Venezia Giu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1755"/>
    <n v="1"/>
    <s v="A"/>
    <s v="48A"/>
    <n v="0"/>
    <n v="4.87"/>
    <n v="3.12"/>
  </r>
  <r>
    <x v="689"/>
    <s v="Lorenzo"/>
    <s v="GIORDANO"/>
    <x v="56"/>
    <s v="Friuli Venezia Giulia"/>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1755"/>
    <n v="1"/>
    <s v="B"/>
    <s v="40B"/>
    <n v="0"/>
    <n v="7.69"/>
    <n v="6.3"/>
  </r>
  <r>
    <x v="689"/>
    <s v="Lorenzo"/>
    <s v="GIORDANO"/>
    <x v="56"/>
    <s v="Friuli Venezia Giu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13.99"/>
    <n v="31"/>
    <n v="2"/>
    <n v="1755"/>
    <n v="2"/>
    <s v="B"/>
    <s v="31B"/>
    <n v="0"/>
    <n v="9.65"/>
    <n v="4.34"/>
  </r>
  <r>
    <x v="690"/>
    <s v="Tommaso"/>
    <s v="MORETTI"/>
    <x v="57"/>
    <s v="Toscana"/>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1756"/>
    <n v="3"/>
    <s v="B"/>
    <s v="44B"/>
    <n v="0"/>
    <n v="5.39"/>
    <n v="4.6000000000000005"/>
  </r>
  <r>
    <x v="690"/>
    <s v="Gabriele"/>
    <s v="D'ANGELO"/>
    <x v="107"/>
    <s v="Toscan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1757"/>
    <n v="3"/>
    <s v="C"/>
    <s v="44C"/>
    <n v="0"/>
    <n v="3.07"/>
    <n v="0.92000000000000037"/>
  </r>
  <r>
    <x v="690"/>
    <s v="Gabriele"/>
    <s v="D'ANGELO"/>
    <x v="107"/>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8"/>
    <n v="2"/>
    <n v="1757"/>
    <n v="1"/>
    <s v="B"/>
    <s v="18B"/>
    <n v="0"/>
    <n v="2.23"/>
    <n v="1.7600000000000002"/>
  </r>
  <r>
    <x v="690"/>
    <s v="Gabriele"/>
    <s v="D'ANGELO"/>
    <x v="107"/>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1757"/>
    <n v="3"/>
    <s v="A"/>
    <s v="12A"/>
    <n v="0"/>
    <n v="3.99"/>
    <n v="4"/>
  </r>
  <r>
    <x v="690"/>
    <s v="Gabriele"/>
    <s v="D'ANGELO"/>
    <x v="107"/>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32"/>
    <n v="1"/>
    <n v="1757"/>
    <n v="1"/>
    <s v="A"/>
    <s v="32A"/>
    <n v="0"/>
    <n v="5.59"/>
    <n v="2.4000000000000004"/>
  </r>
  <r>
    <x v="690"/>
    <s v="Tommaso"/>
    <s v="MORETTI"/>
    <x v="57"/>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7.99"/>
    <n v="8"/>
    <n v="1"/>
    <n v="1758"/>
    <n v="2"/>
    <s v="A"/>
    <s v="8A"/>
    <n v="5"/>
    <n v="4.55"/>
    <n v="3.4400000000000004"/>
  </r>
  <r>
    <x v="690"/>
    <s v="Tommaso"/>
    <s v="FERRARA"/>
    <x v="34"/>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1759"/>
    <n v="2"/>
    <s v="A"/>
    <s v="18A"/>
    <n v="0"/>
    <n v="2.4300000000000002"/>
    <n v="1.56"/>
  </r>
  <r>
    <x v="690"/>
    <s v="Tommaso"/>
    <s v="FERRARA"/>
    <x v="34"/>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1759"/>
    <n v="2"/>
    <s v="B"/>
    <s v="6B"/>
    <n v="0"/>
    <n v="2.4700000000000002"/>
    <n v="1.52"/>
  </r>
  <r>
    <x v="690"/>
    <s v="Tommaso"/>
    <s v="FERRARA"/>
    <x v="34"/>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1759"/>
    <n v="1"/>
    <s v="B"/>
    <s v="16B"/>
    <n v="0"/>
    <n v="8.11"/>
    <n v="5.8800000000000008"/>
  </r>
  <r>
    <x v="690"/>
    <s v="Tommaso"/>
    <s v="FERRARA"/>
    <x v="34"/>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1759"/>
    <n v="1"/>
    <s v="B"/>
    <s v="3B"/>
    <n v="0"/>
    <n v="8.39"/>
    <n v="5.6"/>
  </r>
  <r>
    <x v="691"/>
    <s v="Mattia"/>
    <s v="MORELLI"/>
    <x v="7"/>
    <s v="Campan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5.99"/>
    <n v="36"/>
    <n v="3"/>
    <n v="1760"/>
    <n v="2"/>
    <s v="C"/>
    <s v="36C"/>
    <n v="0"/>
    <n v="4.1900000000000004"/>
    <n v="1.7999999999999998"/>
  </r>
  <r>
    <x v="691"/>
    <s v="Mattia"/>
    <s v="MORELLI"/>
    <x v="7"/>
    <s v="Campan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1760"/>
    <n v="3"/>
    <s v="C"/>
    <s v="22C"/>
    <n v="0"/>
    <n v="4.1900000000000004"/>
    <n v="1.7999999999999998"/>
  </r>
  <r>
    <x v="691"/>
    <s v="Mattia"/>
    <s v="MORELLI"/>
    <x v="7"/>
    <s v="Campan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36"/>
    <n v="1"/>
    <n v="1760"/>
    <n v="2"/>
    <s v="A"/>
    <s v="36A"/>
    <n v="0"/>
    <n v="5.19"/>
    <n v="2.8"/>
  </r>
  <r>
    <x v="692"/>
    <s v="Giorgia"/>
    <s v="FERRARA"/>
    <x v="19"/>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5.99"/>
    <n v="4"/>
    <n v="3"/>
    <n v="1761"/>
    <n v="3"/>
    <s v="C"/>
    <s v="4C"/>
    <n v="0"/>
    <n v="4.3099999999999996"/>
    <n v="1.6800000000000006"/>
  </r>
  <r>
    <x v="692"/>
    <s v="Giorgia"/>
    <s v="FERRARA"/>
    <x v="19"/>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1761"/>
    <n v="1"/>
    <s v="B"/>
    <s v="10B"/>
    <n v="0"/>
    <n v="2.31"/>
    <n v="1.6800000000000002"/>
  </r>
  <r>
    <x v="692"/>
    <s v="Giorgia"/>
    <s v="FERRARA"/>
    <x v="19"/>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5.99"/>
    <n v="46"/>
    <n v="2"/>
    <n v="1761"/>
    <n v="1"/>
    <s v="B"/>
    <s v="46B"/>
    <n v="0"/>
    <n v="3.89"/>
    <n v="2.1"/>
  </r>
  <r>
    <x v="692"/>
    <s v="Giorgia"/>
    <s v="FERRARA"/>
    <x v="19"/>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1761"/>
    <n v="2"/>
    <s v="B"/>
    <s v="47B"/>
    <n v="0"/>
    <n v="8.67"/>
    <n v="5.32"/>
  </r>
  <r>
    <x v="692"/>
    <s v="Giorgia"/>
    <s v="FERRARA"/>
    <x v="19"/>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1761"/>
    <n v="2"/>
    <s v="B"/>
    <s v="20B"/>
    <n v="0"/>
    <n v="9.7899999999999991"/>
    <n v="4.2000000000000011"/>
  </r>
  <r>
    <x v="692"/>
    <s v="Tommaso"/>
    <s v="LOMBARDI"/>
    <x v="10"/>
    <s v="Tosca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1762"/>
    <n v="2"/>
    <s v="C"/>
    <s v="9C"/>
    <n v="0"/>
    <n v="5.75"/>
    <n v="2.2400000000000002"/>
  </r>
  <r>
    <x v="692"/>
    <s v="Tommaso"/>
    <s v="LOMBARDI"/>
    <x v="10"/>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1762"/>
    <n v="3"/>
    <s v="B"/>
    <s v="5B"/>
    <n v="0"/>
    <n v="9.3699999999999992"/>
    <n v="4.620000000000001"/>
  </r>
  <r>
    <x v="692"/>
    <s v="Francesco"/>
    <s v="MAZZA"/>
    <x v="60"/>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1763"/>
    <n v="2"/>
    <s v="B"/>
    <s v="6B"/>
    <n v="5"/>
    <n v="2.63"/>
    <n v="1.3600000000000003"/>
  </r>
  <r>
    <x v="693"/>
    <s v="Mattia"/>
    <s v="ROSSETTI"/>
    <x v="22"/>
    <s v="Sarde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1.99"/>
    <n v="9"/>
    <n v="3"/>
    <n v="1764"/>
    <n v="1"/>
    <s v="C"/>
    <s v="9C"/>
    <n v="0"/>
    <n v="1.69"/>
    <n v="0.30000000000000004"/>
  </r>
  <r>
    <x v="693"/>
    <s v="Mattia"/>
    <s v="ROSSETTI"/>
    <x v="22"/>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1764"/>
    <n v="1"/>
    <s v="C"/>
    <s v="18C"/>
    <n v="0"/>
    <n v="4.7300000000000004"/>
    <n v="1.2599999999999998"/>
  </r>
  <r>
    <x v="693"/>
    <s v="Ginevra"/>
    <s v="LEONE"/>
    <x v="53"/>
    <s v="March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5.99"/>
    <n v="20"/>
    <n v="1"/>
    <n v="1765"/>
    <n v="3"/>
    <s v="A"/>
    <s v="20A"/>
    <n v="0"/>
    <n v="3.29"/>
    <n v="2.7"/>
  </r>
  <r>
    <x v="693"/>
    <s v="Ginevra"/>
    <s v="LEONE"/>
    <x v="53"/>
    <s v="March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5.99"/>
    <n v="8"/>
    <n v="2"/>
    <n v="1765"/>
    <n v="1"/>
    <s v="B"/>
    <s v="8B"/>
    <n v="0"/>
    <n v="4.13"/>
    <n v="1.8600000000000003"/>
  </r>
  <r>
    <x v="693"/>
    <s v="Ginevra"/>
    <s v="LEONE"/>
    <x v="53"/>
    <s v="March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13.99"/>
    <n v="4"/>
    <n v="2"/>
    <n v="1765"/>
    <n v="2"/>
    <s v="B"/>
    <s v="4B"/>
    <n v="0"/>
    <n v="7.55"/>
    <n v="6.44"/>
  </r>
  <r>
    <x v="693"/>
    <s v="Gabriele"/>
    <s v="LEONE"/>
    <x v="69"/>
    <s v="Lazio"/>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1766"/>
    <n v="1"/>
    <s v="C"/>
    <s v="15C"/>
    <n v="0"/>
    <n v="4.91"/>
    <n v="1.08"/>
  </r>
  <r>
    <x v="693"/>
    <s v="Gabriele"/>
    <s v="LEONE"/>
    <x v="69"/>
    <s v="Lazio"/>
    <x v="6"/>
    <x v="6"/>
    <s v="N/A"/>
    <n v="96"/>
    <s v="Crime, Drama"/>
    <n v="8.9"/>
    <s v="A jury holdout attempts to prevent a miscarriage of justice by forcing his colleagues to reconsider the evidence."/>
    <s v="Sidney Lumet "/>
    <s v="Henry Fonda, Lee J. Cobb, Martin Balsam, John Fiedler"/>
    <n v="555455"/>
    <n v="0"/>
    <s v="DVD"/>
    <n v="7.99"/>
    <n v="50"/>
    <n v="1"/>
    <n v="1766"/>
    <n v="2"/>
    <s v="A"/>
    <s v="50A"/>
    <n v="5"/>
    <n v="4.3099999999999996"/>
    <n v="3.6800000000000006"/>
  </r>
  <r>
    <x v="693"/>
    <s v="Francesco"/>
    <s v="CARUSO"/>
    <x v="39"/>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1767"/>
    <n v="3"/>
    <s v="A"/>
    <s v="4A"/>
    <n v="0"/>
    <n v="2.79"/>
    <n v="1.2000000000000002"/>
  </r>
  <r>
    <x v="693"/>
    <s v="Francesco"/>
    <s v="CARUSO"/>
    <x v="39"/>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1767"/>
    <n v="1"/>
    <s v="A"/>
    <s v="25A"/>
    <n v="0"/>
    <n v="5.49"/>
    <n v="4.5"/>
  </r>
  <r>
    <x v="694"/>
    <s v="Leonardo"/>
    <s v="GRECO"/>
    <x v="101"/>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5.99"/>
    <n v="50"/>
    <n v="3"/>
    <n v="1768"/>
    <n v="1"/>
    <s v="C"/>
    <s v="50C"/>
    <n v="0"/>
    <n v="4.8499999999999996"/>
    <n v="1.1400000000000006"/>
  </r>
  <r>
    <x v="694"/>
    <s v="Leonardo"/>
    <s v="GRECO"/>
    <x v="101"/>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1768"/>
    <n v="2"/>
    <s v="C"/>
    <s v="20C"/>
    <n v="0"/>
    <n v="6.47"/>
    <n v="1.5200000000000005"/>
  </r>
  <r>
    <x v="694"/>
    <s v="Leonardo"/>
    <s v="GRECO"/>
    <x v="101"/>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5.99"/>
    <n v="50"/>
    <n v="2"/>
    <n v="1768"/>
    <n v="2"/>
    <s v="B"/>
    <s v="50B"/>
    <n v="0"/>
    <n v="3.65"/>
    <n v="2.3400000000000003"/>
  </r>
  <r>
    <x v="694"/>
    <s v="Francesco"/>
    <s v="FERRARI"/>
    <x v="59"/>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1.99"/>
    <n v="24"/>
    <n v="1"/>
    <n v="1769"/>
    <n v="2"/>
    <s v="A"/>
    <s v="24A"/>
    <n v="0"/>
    <n v="1.05"/>
    <n v="0.94"/>
  </r>
  <r>
    <x v="694"/>
    <s v="Francesco"/>
    <s v="FERRARI"/>
    <x v="59"/>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769"/>
    <n v="1"/>
    <s v="A"/>
    <s v="28A"/>
    <n v="0"/>
    <n v="1.25"/>
    <n v="0.74"/>
  </r>
  <r>
    <x v="694"/>
    <s v="Francesco"/>
    <s v="FERRARI"/>
    <x v="59"/>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1769"/>
    <n v="1"/>
    <s v="A"/>
    <s v="15A"/>
    <n v="0"/>
    <n v="6.89"/>
    <n v="3.1000000000000005"/>
  </r>
  <r>
    <x v="694"/>
    <s v="Greta"/>
    <s v="GRASSI"/>
    <x v="79"/>
    <s v="Sici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1.99"/>
    <n v="50"/>
    <n v="3"/>
    <n v="1770"/>
    <n v="1"/>
    <s v="C"/>
    <s v="50C"/>
    <n v="0"/>
    <n v="1.59"/>
    <n v="0.39999999999999991"/>
  </r>
  <r>
    <x v="694"/>
    <s v="Greta"/>
    <s v="GRASSI"/>
    <x v="79"/>
    <s v="Sici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50"/>
    <n v="3"/>
    <n v="1770"/>
    <n v="3"/>
    <s v="C"/>
    <s v="50C"/>
    <n v="0"/>
    <n v="2.87"/>
    <n v="1.1200000000000001"/>
  </r>
  <r>
    <x v="694"/>
    <s v="Greta"/>
    <s v="GRASSI"/>
    <x v="79"/>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1770"/>
    <n v="3"/>
    <s v="C"/>
    <s v="29C"/>
    <n v="0"/>
    <n v="7.39"/>
    <n v="2.6000000000000005"/>
  </r>
  <r>
    <x v="694"/>
    <s v="Greta"/>
    <s v="GRASSI"/>
    <x v="79"/>
    <s v="Sici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1770"/>
    <n v="2"/>
    <s v="B"/>
    <s v="37B"/>
    <n v="0"/>
    <n v="4.01"/>
    <n v="1.9800000000000004"/>
  </r>
  <r>
    <x v="695"/>
    <s v="Alessandro"/>
    <s v="COSTA"/>
    <x v="48"/>
    <s v="Lombardia"/>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44"/>
    <n v="3"/>
    <n v="1771"/>
    <n v="1"/>
    <s v="C"/>
    <s v="44C"/>
    <n v="0"/>
    <n v="4.8499999999999996"/>
    <n v="1.1400000000000006"/>
  </r>
  <r>
    <x v="695"/>
    <s v="Alessandro"/>
    <s v="COSTA"/>
    <x v="48"/>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1771"/>
    <n v="1"/>
    <s v="C"/>
    <s v="24C"/>
    <n v="0"/>
    <n v="5.67"/>
    <n v="2.3200000000000003"/>
  </r>
  <r>
    <x v="695"/>
    <s v="Alessandro"/>
    <s v="COSTA"/>
    <x v="48"/>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7.99"/>
    <n v="28"/>
    <n v="1"/>
    <n v="1771"/>
    <n v="1"/>
    <s v="A"/>
    <s v="28A"/>
    <n v="0"/>
    <n v="4.3899999999999997"/>
    <n v="3.6000000000000005"/>
  </r>
  <r>
    <x v="695"/>
    <s v="Alessandro"/>
    <s v="COSTA"/>
    <x v="48"/>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1771"/>
    <n v="1"/>
    <s v="B"/>
    <s v="49B"/>
    <n v="0"/>
    <n v="5.59"/>
    <n v="2.4000000000000004"/>
  </r>
  <r>
    <x v="695"/>
    <s v="Alessandro"/>
    <s v="COSTA"/>
    <x v="48"/>
    <s v="Lombardia"/>
    <x v="6"/>
    <x v="6"/>
    <s v="N/A"/>
    <n v="96"/>
    <s v="Crime, Drama"/>
    <n v="8.9"/>
    <s v="A jury holdout attempts to prevent a miscarriage of justice by forcing his colleagues to reconsider the evidence."/>
    <s v="Sidney Lumet "/>
    <s v="Henry Fonda, Lee J. Cobb, Martin Balsam, John Fiedler"/>
    <n v="555455"/>
    <n v="0"/>
    <s v="Blu-Ray"/>
    <n v="9.99"/>
    <n v="50"/>
    <n v="2"/>
    <n v="1771"/>
    <n v="2"/>
    <s v="B"/>
    <s v="50B"/>
    <n v="0"/>
    <n v="5.69"/>
    <n v="4.3"/>
  </r>
  <r>
    <x v="695"/>
    <s v="Giulia"/>
    <s v="GALLI"/>
    <x v="80"/>
    <s v="Sici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9.99"/>
    <n v="24"/>
    <n v="2"/>
    <n v="1772"/>
    <n v="3"/>
    <s v="B"/>
    <s v="24B"/>
    <n v="0"/>
    <n v="5.49"/>
    <n v="4.5"/>
  </r>
  <r>
    <x v="695"/>
    <s v="Giulia"/>
    <s v="GALLI"/>
    <x v="80"/>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1772"/>
    <n v="3"/>
    <s v="B"/>
    <s v="25B"/>
    <n v="0"/>
    <n v="8.81"/>
    <n v="5.18"/>
  </r>
  <r>
    <x v="695"/>
    <s v="Lorenzo"/>
    <s v="LOMBARDI"/>
    <x v="8"/>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1773"/>
    <n v="3"/>
    <s v="A"/>
    <s v="8A"/>
    <n v="0"/>
    <n v="2.11"/>
    <n v="1.8800000000000003"/>
  </r>
  <r>
    <x v="695"/>
    <s v="Lorenzo"/>
    <s v="LOMBARDI"/>
    <x v="8"/>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1773"/>
    <n v="1"/>
    <s v="B"/>
    <s v="3B"/>
    <n v="0"/>
    <n v="2.4700000000000002"/>
    <n v="1.52"/>
  </r>
  <r>
    <x v="695"/>
    <s v="Lorenzo"/>
    <s v="LOMBARDI"/>
    <x v="8"/>
    <s v="Pug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13.99"/>
    <n v="15"/>
    <n v="2"/>
    <n v="1773"/>
    <n v="3"/>
    <s v="B"/>
    <s v="15B"/>
    <n v="0"/>
    <n v="9.7899999999999991"/>
    <n v="4.2000000000000011"/>
  </r>
  <r>
    <x v="696"/>
    <s v="Aurora"/>
    <s v="ROMANO"/>
    <x v="4"/>
    <s v="Sarde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1774"/>
    <n v="2"/>
    <s v="A"/>
    <s v="26A"/>
    <n v="0"/>
    <n v="4.55"/>
    <n v="3.4400000000000004"/>
  </r>
  <r>
    <x v="696"/>
    <s v="Aurora"/>
    <s v="ROMANO"/>
    <x v="4"/>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9.99"/>
    <n v="33"/>
    <n v="1"/>
    <n v="1774"/>
    <n v="1"/>
    <s v="A"/>
    <s v="33A"/>
    <n v="0"/>
    <n v="5.29"/>
    <n v="4.7"/>
  </r>
  <r>
    <x v="697"/>
    <s v="Aurora"/>
    <s v="CARUSO"/>
    <x v="2"/>
    <s v="March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1.99"/>
    <n v="18"/>
    <n v="3"/>
    <n v="1775"/>
    <n v="1"/>
    <s v="C"/>
    <s v="18C"/>
    <n v="0"/>
    <n v="1.65"/>
    <n v="0.34000000000000008"/>
  </r>
  <r>
    <x v="697"/>
    <s v="Aurora"/>
    <s v="CARUSO"/>
    <x v="2"/>
    <s v="March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1775"/>
    <n v="2"/>
    <s v="C"/>
    <s v="29C"/>
    <n v="0"/>
    <n v="5.99"/>
    <n v="2"/>
  </r>
  <r>
    <x v="697"/>
    <s v="Aurora"/>
    <s v="CARUSO"/>
    <x v="2"/>
    <s v="March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9.99"/>
    <n v="20"/>
    <n v="1"/>
    <n v="1775"/>
    <n v="1"/>
    <s v="A"/>
    <s v="20A"/>
    <n v="0"/>
    <n v="5.09"/>
    <n v="4.9000000000000004"/>
  </r>
  <r>
    <x v="697"/>
    <s v="Alice"/>
    <s v="GRECO"/>
    <x v="6"/>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1776"/>
    <n v="1"/>
    <s v="C"/>
    <s v="14C"/>
    <n v="0"/>
    <n v="4.25"/>
    <n v="1.7400000000000002"/>
  </r>
  <r>
    <x v="697"/>
    <s v="Francesco"/>
    <s v="GALLI"/>
    <x v="31"/>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3.99"/>
    <n v="17"/>
    <n v="1"/>
    <n v="1777"/>
    <n v="2"/>
    <s v="A"/>
    <s v="17A"/>
    <n v="0"/>
    <n v="2.5499999999999998"/>
    <n v="1.4400000000000004"/>
  </r>
  <r>
    <x v="697"/>
    <s v="Francesco"/>
    <s v="GALLI"/>
    <x v="31"/>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3.99"/>
    <n v="20"/>
    <n v="2"/>
    <n v="1777"/>
    <n v="2"/>
    <s v="B"/>
    <s v="20B"/>
    <n v="0"/>
    <n v="2.71"/>
    <n v="1.2800000000000002"/>
  </r>
  <r>
    <x v="697"/>
    <s v="Francesco"/>
    <s v="GALLI"/>
    <x v="31"/>
    <s v="Lazi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43"/>
    <n v="2"/>
    <n v="1777"/>
    <n v="2"/>
    <s v="B"/>
    <s v="43B"/>
    <n v="0"/>
    <n v="3.05"/>
    <n v="2.9400000000000004"/>
  </r>
  <r>
    <x v="697"/>
    <s v="Francesco"/>
    <s v="GALLI"/>
    <x v="31"/>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1777"/>
    <n v="3"/>
    <s v="B"/>
    <s v="47B"/>
    <n v="0"/>
    <n v="7.83"/>
    <n v="6.16"/>
  </r>
  <r>
    <x v="697"/>
    <s v="Chiara"/>
    <s v="MARINO"/>
    <x v="39"/>
    <s v="Toscana"/>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1778"/>
    <n v="2"/>
    <s v="A"/>
    <s v="44A"/>
    <n v="0"/>
    <n v="2.15"/>
    <n v="1.8400000000000003"/>
  </r>
  <r>
    <x v="697"/>
    <s v="Chiara"/>
    <s v="MARINO"/>
    <x v="39"/>
    <s v="Tosca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1778"/>
    <n v="3"/>
    <s v="A"/>
    <s v="17A"/>
    <n v="0"/>
    <n v="4.87"/>
    <n v="3.12"/>
  </r>
  <r>
    <x v="697"/>
    <s v="Chiara"/>
    <s v="MARINO"/>
    <x v="39"/>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9.99"/>
    <n v="34"/>
    <n v="1"/>
    <n v="1778"/>
    <n v="3"/>
    <s v="A"/>
    <s v="34A"/>
    <n v="0"/>
    <n v="6.69"/>
    <n v="3.3"/>
  </r>
  <r>
    <x v="698"/>
    <s v="Mattia"/>
    <s v="FERRARA"/>
    <x v="76"/>
    <s v="Lazi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1779"/>
    <n v="1"/>
    <s v="C"/>
    <s v="16C"/>
    <n v="0"/>
    <n v="4.25"/>
    <n v="1.7400000000000002"/>
  </r>
  <r>
    <x v="698"/>
    <s v="Mattia"/>
    <s v="FERRARA"/>
    <x v="76"/>
    <s v="Lazi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1779"/>
    <n v="1"/>
    <s v="C"/>
    <s v="34C"/>
    <n v="0"/>
    <n v="6.63"/>
    <n v="1.3600000000000003"/>
  </r>
  <r>
    <x v="698"/>
    <s v="Mattia"/>
    <s v="FERRARA"/>
    <x v="76"/>
    <s v="Lazi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1779"/>
    <n v="1"/>
    <s v="B"/>
    <s v="25B"/>
    <n v="0"/>
    <n v="7.27"/>
    <n v="6.7200000000000006"/>
  </r>
  <r>
    <x v="698"/>
    <s v="Mattia"/>
    <s v="FERRARA"/>
    <x v="76"/>
    <s v="Lazio"/>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13.99"/>
    <n v="14"/>
    <n v="2"/>
    <n v="1779"/>
    <n v="1"/>
    <s v="B"/>
    <s v="14B"/>
    <n v="0"/>
    <n v="9.3699999999999992"/>
    <n v="4.620000000000001"/>
  </r>
  <r>
    <x v="698"/>
    <s v="Lorenzo"/>
    <s v="BIANCO"/>
    <x v="27"/>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1.99"/>
    <n v="34"/>
    <n v="3"/>
    <n v="1780"/>
    <n v="1"/>
    <s v="C"/>
    <s v="34C"/>
    <n v="0"/>
    <n v="1.45"/>
    <n v="0.54"/>
  </r>
  <r>
    <x v="698"/>
    <s v="Francesco"/>
    <s v="MARTINELLI"/>
    <x v="99"/>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1781"/>
    <n v="3"/>
    <s v="B"/>
    <s v="4B"/>
    <n v="5"/>
    <n v="4.95"/>
    <n v="3.04"/>
  </r>
  <r>
    <x v="698"/>
    <s v="Sofia"/>
    <s v="GENTILE"/>
    <x v="30"/>
    <s v="Sardegna"/>
    <x v="3"/>
    <x v="3"/>
    <s v="T "/>
    <n v="113"/>
    <s v="Mystery, Thriller"/>
    <n v="8.5"/>
    <s v="A man with short-term memory loss attempts to track down his wife's murderer."/>
    <s v="Christopher Nolan "/>
    <s v="Guy Pearce, Carrie-Anne Moss, Joe Pantoliano, Mark Boone Junior"/>
    <n v="986815"/>
    <n v="25540000"/>
    <s v="Blu-Ray"/>
    <n v="9.99"/>
    <n v="41"/>
    <n v="2"/>
    <n v="1782"/>
    <n v="1"/>
    <s v="B"/>
    <s v="41B"/>
    <n v="0"/>
    <n v="6.99"/>
    <n v="3"/>
  </r>
  <r>
    <x v="698"/>
    <s v="Sofia"/>
    <s v="GENTILE"/>
    <x v="30"/>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1782"/>
    <n v="3"/>
    <s v="B"/>
    <s v="21B"/>
    <n v="0"/>
    <n v="6.99"/>
    <n v="7"/>
  </r>
  <r>
    <x v="699"/>
    <s v="Mattia"/>
    <s v="MARTINELLI"/>
    <x v="98"/>
    <s v="Friuli Venezia Giu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32"/>
    <n v="3"/>
    <n v="1783"/>
    <n v="1"/>
    <s v="C"/>
    <s v="32C"/>
    <n v="0"/>
    <n v="5.83"/>
    <n v="2.16"/>
  </r>
  <r>
    <x v="699"/>
    <s v="Mattia"/>
    <s v="MARTINELLI"/>
    <x v="98"/>
    <s v="Friuli Venezia Giu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3.99"/>
    <n v="32"/>
    <n v="2"/>
    <n v="1783"/>
    <n v="3"/>
    <s v="B"/>
    <s v="32B"/>
    <n v="0"/>
    <n v="2.11"/>
    <n v="1.8800000000000003"/>
  </r>
  <r>
    <x v="699"/>
    <s v="Mattia"/>
    <s v="MARTINELLI"/>
    <x v="98"/>
    <s v="Friuli Venezia Giu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9.99"/>
    <n v="46"/>
    <n v="2"/>
    <n v="1783"/>
    <n v="3"/>
    <s v="B"/>
    <s v="46B"/>
    <n v="0"/>
    <n v="4.99"/>
    <n v="5"/>
  </r>
  <r>
    <x v="699"/>
    <s v="Mattia"/>
    <s v="MARTINELLI"/>
    <x v="98"/>
    <s v="Friuli Venezia Giu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9.99"/>
    <n v="34"/>
    <n v="1"/>
    <n v="1783"/>
    <n v="1"/>
    <s v="A"/>
    <s v="34A"/>
    <n v="0"/>
    <n v="5.79"/>
    <n v="4.2"/>
  </r>
  <r>
    <x v="699"/>
    <s v="Giulia"/>
    <s v="COSTA"/>
    <x v="15"/>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7.99"/>
    <n v="6"/>
    <n v="1"/>
    <n v="1784"/>
    <n v="1"/>
    <s v="A"/>
    <s v="6A"/>
    <n v="0"/>
    <n v="4.3099999999999996"/>
    <n v="3.6800000000000006"/>
  </r>
  <r>
    <x v="699"/>
    <s v="Giulia"/>
    <s v="COSTA"/>
    <x v="15"/>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1784"/>
    <n v="3"/>
    <s v="B"/>
    <s v="26B"/>
    <n v="0"/>
    <n v="4.71"/>
    <n v="3.2800000000000002"/>
  </r>
  <r>
    <x v="699"/>
    <s v="Giulia"/>
    <s v="COSTA"/>
    <x v="15"/>
    <s v="Pug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1784"/>
    <n v="1"/>
    <s v="A"/>
    <s v="22A"/>
    <n v="0"/>
    <n v="5.51"/>
    <n v="2.4800000000000004"/>
  </r>
  <r>
    <x v="700"/>
    <s v="Greta"/>
    <s v="RIZZO"/>
    <x v="11"/>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9.99"/>
    <n v="8"/>
    <n v="3"/>
    <n v="1785"/>
    <n v="1"/>
    <s v="C"/>
    <s v="8C"/>
    <n v="0"/>
    <n v="7.69"/>
    <n v="2.2999999999999998"/>
  </r>
  <r>
    <x v="700"/>
    <s v="Greta"/>
    <s v="RIZZO"/>
    <x v="11"/>
    <s v="Lazi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1785"/>
    <n v="1"/>
    <s v="C"/>
    <s v="26C"/>
    <n v="0"/>
    <n v="6.07"/>
    <n v="1.92"/>
  </r>
  <r>
    <x v="700"/>
    <s v="Greta"/>
    <s v="RIZZO"/>
    <x v="11"/>
    <s v="Lazi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1785"/>
    <n v="2"/>
    <s v="B"/>
    <s v="31B"/>
    <n v="0"/>
    <n v="3.41"/>
    <n v="2.58"/>
  </r>
  <r>
    <x v="700"/>
    <s v="Greta"/>
    <s v="RIZZO"/>
    <x v="11"/>
    <s v="Lazi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1785"/>
    <n v="1"/>
    <s v="B"/>
    <s v="27B"/>
    <n v="0"/>
    <n v="4.13"/>
    <n v="1.8600000000000003"/>
  </r>
  <r>
    <x v="700"/>
    <s v="Greta"/>
    <s v="RIZZO"/>
    <x v="11"/>
    <s v="Lazi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9.99"/>
    <n v="13"/>
    <n v="1"/>
    <n v="1785"/>
    <n v="3"/>
    <s v="A"/>
    <s v="13A"/>
    <n v="0"/>
    <n v="5.09"/>
    <n v="4.9000000000000004"/>
  </r>
  <r>
    <x v="700"/>
    <s v="Ginevra"/>
    <s v="MANCINI"/>
    <x v="0"/>
    <s v="Ligu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1786"/>
    <n v="1"/>
    <s v="B"/>
    <s v="31B"/>
    <n v="0"/>
    <n v="3.77"/>
    <n v="2.2200000000000002"/>
  </r>
  <r>
    <x v="700"/>
    <s v="Ginevra"/>
    <s v="MANCINI"/>
    <x v="0"/>
    <s v="Ligu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1786"/>
    <n v="1"/>
    <s v="A"/>
    <s v="9A"/>
    <n v="0"/>
    <n v="3.99"/>
    <n v="4"/>
  </r>
  <r>
    <x v="700"/>
    <s v="Gabriele"/>
    <s v="TESTA"/>
    <x v="70"/>
    <s v="Piemonte"/>
    <x v="6"/>
    <x v="6"/>
    <s v="N/A"/>
    <n v="96"/>
    <s v="Crime, Drama"/>
    <n v="8.9"/>
    <s v="A jury holdout attempts to prevent a miscarriage of justice by forcing his colleagues to reconsider the evidence."/>
    <s v="Sidney Lumet "/>
    <s v="Henry Fonda, Lee J. Cobb, Martin Balsam, John Fiedler"/>
    <n v="555455"/>
    <n v="0"/>
    <s v="Digitale"/>
    <n v="1.99"/>
    <n v="50"/>
    <n v="3"/>
    <n v="1787"/>
    <n v="1"/>
    <s v="C"/>
    <s v="50C"/>
    <n v="0"/>
    <n v="1.59"/>
    <n v="0.39999999999999991"/>
  </r>
  <r>
    <x v="700"/>
    <s v="Gabriele"/>
    <s v="TESTA"/>
    <x v="70"/>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1787"/>
    <n v="1"/>
    <s v="C"/>
    <s v="21C"/>
    <n v="0"/>
    <n v="3.31"/>
    <n v="0.68000000000000016"/>
  </r>
  <r>
    <x v="701"/>
    <s v="Greta"/>
    <s v="BIANCHI"/>
    <x v="6"/>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3.99"/>
    <n v="3"/>
    <n v="1"/>
    <n v="1788"/>
    <n v="2"/>
    <s v="A"/>
    <s v="3A"/>
    <n v="5"/>
    <n v="2.0699999999999998"/>
    <n v="1.9200000000000004"/>
  </r>
  <r>
    <x v="701"/>
    <s v="Francesco"/>
    <s v="FERRARI"/>
    <x v="59"/>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789"/>
    <n v="3"/>
    <s v="C"/>
    <s v="24C"/>
    <n v="0"/>
    <n v="3.11"/>
    <n v="0.88000000000000034"/>
  </r>
  <r>
    <x v="701"/>
    <s v="Francesco"/>
    <s v="FERRARI"/>
    <x v="59"/>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1789"/>
    <n v="1"/>
    <s v="A"/>
    <s v="29A"/>
    <n v="0"/>
    <n v="3.71"/>
    <n v="2.2800000000000002"/>
  </r>
  <r>
    <x v="701"/>
    <s v="Francesco"/>
    <s v="FERRARI"/>
    <x v="59"/>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1789"/>
    <n v="3"/>
    <s v="B"/>
    <s v="18B"/>
    <n v="0"/>
    <n v="6.19"/>
    <n v="3.8"/>
  </r>
  <r>
    <x v="702"/>
    <s v="Greta"/>
    <s v="MANCINI"/>
    <x v="67"/>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1.99"/>
    <n v="16"/>
    <n v="3"/>
    <n v="1790"/>
    <n v="2"/>
    <s v="C"/>
    <s v="16C"/>
    <n v="0"/>
    <n v="1.61"/>
    <n v="0.37999999999999989"/>
  </r>
  <r>
    <x v="702"/>
    <s v="Greta"/>
    <s v="MANCINI"/>
    <x v="67"/>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3.99"/>
    <n v="27"/>
    <n v="2"/>
    <n v="1790"/>
    <n v="1"/>
    <s v="B"/>
    <s v="27B"/>
    <n v="0"/>
    <n v="2.19"/>
    <n v="1.8000000000000003"/>
  </r>
  <r>
    <x v="702"/>
    <s v="Greta"/>
    <s v="MANCINI"/>
    <x v="67"/>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5.99"/>
    <n v="14"/>
    <n v="2"/>
    <n v="1790"/>
    <n v="1"/>
    <s v="B"/>
    <s v="14B"/>
    <n v="0"/>
    <n v="3.23"/>
    <n v="2.7600000000000002"/>
  </r>
  <r>
    <x v="702"/>
    <s v="Greta"/>
    <s v="MANCINI"/>
    <x v="67"/>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1790"/>
    <n v="2"/>
    <s v="B"/>
    <s v="3B"/>
    <n v="0"/>
    <n v="9.7899999999999991"/>
    <n v="4.2000000000000011"/>
  </r>
  <r>
    <x v="703"/>
    <s v="Andrea"/>
    <s v="FARINA"/>
    <x v="66"/>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1791"/>
    <n v="3"/>
    <s v="C"/>
    <s v="18C"/>
    <n v="0"/>
    <n v="5.59"/>
    <n v="2.4000000000000004"/>
  </r>
  <r>
    <x v="703"/>
    <s v="Andrea"/>
    <s v="FARINA"/>
    <x v="66"/>
    <s v="Venet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1791"/>
    <n v="1"/>
    <s v="C"/>
    <s v="35C"/>
    <n v="0"/>
    <n v="2.95"/>
    <n v="1.04"/>
  </r>
  <r>
    <x v="703"/>
    <s v="Andrea"/>
    <s v="FARINA"/>
    <x v="66"/>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7.99"/>
    <n v="24"/>
    <n v="1"/>
    <n v="1791"/>
    <n v="2"/>
    <s v="A"/>
    <s v="24A"/>
    <n v="5"/>
    <n v="4.2300000000000004"/>
    <n v="3.76"/>
  </r>
  <r>
    <x v="703"/>
    <s v="Leonardo"/>
    <s v="ESPOSITO"/>
    <x v="69"/>
    <s v="Lazi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1792"/>
    <n v="3"/>
    <s v="C"/>
    <s v="37C"/>
    <n v="0"/>
    <n v="6.07"/>
    <n v="1.92"/>
  </r>
  <r>
    <x v="703"/>
    <s v="Alice"/>
    <s v="BIANCHI"/>
    <x v="40"/>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1793"/>
    <n v="1"/>
    <s v="C"/>
    <s v="42C"/>
    <n v="0"/>
    <n v="6.63"/>
    <n v="1.3600000000000003"/>
  </r>
  <r>
    <x v="703"/>
    <s v="Alice"/>
    <s v="BIANCHI"/>
    <x v="40"/>
    <s v="Piemonte"/>
    <x v="3"/>
    <x v="3"/>
    <s v="T "/>
    <n v="113"/>
    <s v="Mystery, Thriller"/>
    <n v="8.5"/>
    <s v="A man with short-term memory loss attempts to track down his wife's murderer."/>
    <s v="Christopher Nolan "/>
    <s v="Guy Pearce, Carrie-Anne Moss, Joe Pantoliano, Mark Boone Junior"/>
    <n v="986815"/>
    <n v="25540000"/>
    <s v="Digitale"/>
    <n v="7.99"/>
    <n v="41"/>
    <n v="3"/>
    <n v="1793"/>
    <n v="2"/>
    <s v="C"/>
    <s v="41C"/>
    <n v="0"/>
    <n v="6.71"/>
    <n v="1.2800000000000002"/>
  </r>
  <r>
    <x v="703"/>
    <s v="Alice"/>
    <s v="BIANCHI"/>
    <x v="40"/>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1793"/>
    <n v="1"/>
    <s v="A"/>
    <s v="43A"/>
    <n v="0"/>
    <n v="3.35"/>
    <n v="2.64"/>
  </r>
  <r>
    <x v="703"/>
    <s v="Andrea"/>
    <s v="ESPOSITO"/>
    <x v="15"/>
    <s v="Pug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5.99"/>
    <n v="15"/>
    <n v="2"/>
    <n v="1794"/>
    <n v="3"/>
    <s v="B"/>
    <s v="15B"/>
    <n v="5"/>
    <n v="4.1900000000000004"/>
    <n v="1.7999999999999998"/>
  </r>
  <r>
    <x v="703"/>
    <s v="Alessandro"/>
    <s v="MARINO"/>
    <x v="78"/>
    <s v="Molis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1.99"/>
    <n v="36"/>
    <n v="1"/>
    <n v="1795"/>
    <n v="3"/>
    <s v="A"/>
    <s v="36A"/>
    <n v="0"/>
    <n v="1.25"/>
    <n v="0.74"/>
  </r>
  <r>
    <x v="703"/>
    <s v="Alessandro"/>
    <s v="MARINO"/>
    <x v="78"/>
    <s v="Molis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3.99"/>
    <n v="12"/>
    <n v="2"/>
    <n v="1795"/>
    <n v="2"/>
    <s v="B"/>
    <s v="12B"/>
    <n v="0"/>
    <n v="2.27"/>
    <n v="1.7200000000000002"/>
  </r>
  <r>
    <x v="703"/>
    <s v="Alessandro"/>
    <s v="MARINO"/>
    <x v="78"/>
    <s v="Molis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1795"/>
    <n v="1"/>
    <s v="B"/>
    <s v="3B"/>
    <n v="0"/>
    <n v="4.07"/>
    <n v="1.92"/>
  </r>
  <r>
    <x v="703"/>
    <s v="Aurora"/>
    <s v="FERRI"/>
    <x v="28"/>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1796"/>
    <n v="2"/>
    <s v="B"/>
    <s v="15B"/>
    <n v="0"/>
    <n v="2.63"/>
    <n v="1.3600000000000003"/>
  </r>
  <r>
    <x v="703"/>
    <s v="Aurora"/>
    <s v="FERRI"/>
    <x v="28"/>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1796"/>
    <n v="2"/>
    <s v="A"/>
    <s v="22A"/>
    <n v="0"/>
    <n v="2.79"/>
    <n v="1.2000000000000002"/>
  </r>
  <r>
    <x v="703"/>
    <s v="Aurora"/>
    <s v="FERRI"/>
    <x v="28"/>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5.99"/>
    <n v="36"/>
    <n v="2"/>
    <n v="1796"/>
    <n v="3"/>
    <s v="B"/>
    <s v="36B"/>
    <n v="0"/>
    <n v="4.01"/>
    <n v="1.9800000000000004"/>
  </r>
  <r>
    <x v="703"/>
    <s v="Aurora"/>
    <s v="FERRI"/>
    <x v="28"/>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1796"/>
    <n v="1"/>
    <s v="A"/>
    <s v="21A"/>
    <n v="0"/>
    <n v="5.27"/>
    <n v="2.7200000000000006"/>
  </r>
  <r>
    <x v="703"/>
    <s v="Aurora"/>
    <s v="FERRI"/>
    <x v="28"/>
    <s v="Sarde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4"/>
    <n v="2"/>
    <n v="1796"/>
    <n v="3"/>
    <s v="B"/>
    <s v="34B"/>
    <n v="0"/>
    <n v="6.59"/>
    <n v="3.4000000000000004"/>
  </r>
  <r>
    <x v="704"/>
    <s v="Lorenzo"/>
    <s v="BRUNO"/>
    <x v="91"/>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3.99"/>
    <n v="25"/>
    <n v="2"/>
    <n v="1797"/>
    <n v="3"/>
    <s v="B"/>
    <s v="25B"/>
    <n v="5"/>
    <n v="2.5099999999999998"/>
    <n v="1.4800000000000004"/>
  </r>
  <r>
    <x v="704"/>
    <s v="Francesco"/>
    <s v="MANCINI"/>
    <x v="1"/>
    <s v="Basilicat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1798"/>
    <n v="2"/>
    <s v="C"/>
    <s v="15C"/>
    <n v="0"/>
    <n v="2.99"/>
    <n v="1"/>
  </r>
  <r>
    <x v="704"/>
    <s v="Francesco"/>
    <s v="MANCINI"/>
    <x v="1"/>
    <s v="Basilicat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1798"/>
    <n v="2"/>
    <s v="A"/>
    <s v="18A"/>
    <n v="0"/>
    <n v="2.0699999999999998"/>
    <n v="1.9200000000000004"/>
  </r>
  <r>
    <x v="704"/>
    <s v="Francesco"/>
    <s v="MANCINI"/>
    <x v="1"/>
    <s v="Basilicat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7.99"/>
    <n v="1"/>
    <n v="2"/>
    <n v="1798"/>
    <n v="2"/>
    <s v="B"/>
    <s v="1B"/>
    <n v="0"/>
    <n v="5.35"/>
    <n v="2.6400000000000006"/>
  </r>
  <r>
    <x v="704"/>
    <s v="Francesco"/>
    <s v="MANCINI"/>
    <x v="1"/>
    <s v="Basilicat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9.99"/>
    <n v="46"/>
    <n v="1"/>
    <n v="1798"/>
    <n v="2"/>
    <s v="A"/>
    <s v="46A"/>
    <n v="0"/>
    <n v="6.39"/>
    <n v="3.6000000000000005"/>
  </r>
  <r>
    <x v="705"/>
    <s v="Alice"/>
    <s v="LEONE"/>
    <x v="53"/>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17"/>
    <n v="3"/>
    <n v="1799"/>
    <n v="1"/>
    <s v="C"/>
    <s v="17C"/>
    <n v="0"/>
    <n v="5.75"/>
    <n v="2.2400000000000002"/>
  </r>
  <r>
    <x v="705"/>
    <s v="Alice"/>
    <s v="LEONE"/>
    <x v="53"/>
    <s v="March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17"/>
    <n v="3"/>
    <n v="1799"/>
    <n v="3"/>
    <s v="C"/>
    <s v="17C"/>
    <n v="0"/>
    <n v="5.67"/>
    <n v="2.3200000000000003"/>
  </r>
  <r>
    <x v="705"/>
    <s v="Alice"/>
    <s v="LEONE"/>
    <x v="53"/>
    <s v="March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1799"/>
    <n v="1"/>
    <s v="C"/>
    <s v="28C"/>
    <n v="0"/>
    <n v="5.03"/>
    <n v="0.96"/>
  </r>
  <r>
    <x v="705"/>
    <s v="Alice"/>
    <s v="LEONE"/>
    <x v="53"/>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1799"/>
    <n v="1"/>
    <s v="C"/>
    <s v="48C"/>
    <n v="0"/>
    <n v="4.79"/>
    <n v="1.2000000000000002"/>
  </r>
  <r>
    <x v="705"/>
    <s v="Matteo"/>
    <s v="MARTINI"/>
    <x v="80"/>
    <s v="Sici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1800"/>
    <n v="3"/>
    <s v="C"/>
    <s v="16C"/>
    <n v="0"/>
    <n v="3.27"/>
    <n v="0.7200000000000002"/>
  </r>
  <r>
    <x v="705"/>
    <s v="Matteo"/>
    <s v="MARTINI"/>
    <x v="80"/>
    <s v="Sici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3.99"/>
    <n v="20"/>
    <n v="3"/>
    <n v="1800"/>
    <n v="3"/>
    <s v="C"/>
    <s v="20C"/>
    <n v="0"/>
    <n v="2.95"/>
    <n v="1.04"/>
  </r>
  <r>
    <x v="705"/>
    <s v="Matteo"/>
    <s v="MARTINI"/>
    <x v="80"/>
    <s v="Sici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1800"/>
    <n v="1"/>
    <s v="A"/>
    <s v="12A"/>
    <n v="0"/>
    <n v="1.01"/>
    <n v="0.98"/>
  </r>
  <r>
    <x v="705"/>
    <s v="Matteo"/>
    <s v="MARTINI"/>
    <x v="80"/>
    <s v="Sici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26"/>
    <n v="2"/>
    <n v="1800"/>
    <n v="3"/>
    <s v="B"/>
    <s v="26B"/>
    <n v="0"/>
    <n v="9.51"/>
    <n v="4.4800000000000004"/>
  </r>
  <r>
    <x v="705"/>
    <s v="Alessandro"/>
    <s v="LEONE"/>
    <x v="2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801"/>
    <n v="1"/>
    <s v="A"/>
    <s v="28A"/>
    <n v="0"/>
    <n v="1.21"/>
    <n v="0.78"/>
  </r>
  <r>
    <x v="705"/>
    <s v="Alessandro"/>
    <s v="LEONE"/>
    <x v="23"/>
    <s v="Venet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1801"/>
    <n v="3"/>
    <s v="A"/>
    <s v="21A"/>
    <n v="0"/>
    <n v="5.79"/>
    <n v="4.2"/>
  </r>
  <r>
    <x v="705"/>
    <s v="Giorgia"/>
    <s v="MARIANI"/>
    <x v="22"/>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7.99"/>
    <n v="10"/>
    <n v="3"/>
    <n v="1802"/>
    <n v="1"/>
    <s v="C"/>
    <s v="10C"/>
    <n v="0"/>
    <n v="6.07"/>
    <n v="1.92"/>
  </r>
  <r>
    <x v="705"/>
    <s v="Giorgia"/>
    <s v="MARIANI"/>
    <x v="22"/>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1802"/>
    <n v="3"/>
    <s v="C"/>
    <s v="35C"/>
    <n v="0"/>
    <n v="5.09"/>
    <n v="0.90000000000000036"/>
  </r>
  <r>
    <x v="705"/>
    <s v="Giorgia"/>
    <s v="MARIANI"/>
    <x v="22"/>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1802"/>
    <n v="3"/>
    <s v="B"/>
    <s v="23B"/>
    <n v="0"/>
    <n v="2.59"/>
    <n v="1.4000000000000004"/>
  </r>
  <r>
    <x v="705"/>
    <s v="Giorgia"/>
    <s v="MARIANI"/>
    <x v="22"/>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1802"/>
    <n v="2"/>
    <s v="B"/>
    <s v="32B"/>
    <n v="5"/>
    <n v="4.07"/>
    <n v="1.92"/>
  </r>
  <r>
    <x v="705"/>
    <s v="Aurora"/>
    <s v="MARINO"/>
    <x v="23"/>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1803"/>
    <n v="2"/>
    <s v="C"/>
    <s v="13C"/>
    <n v="0"/>
    <n v="3.23"/>
    <n v="0.76000000000000023"/>
  </r>
  <r>
    <x v="705"/>
    <s v="Aurora"/>
    <s v="MARINO"/>
    <x v="23"/>
    <s v="Veneto"/>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1803"/>
    <n v="2"/>
    <s v="C"/>
    <s v="44C"/>
    <n v="0"/>
    <n v="2.99"/>
    <n v="1"/>
  </r>
  <r>
    <x v="706"/>
    <s v="Giorgia"/>
    <s v="FERRARO"/>
    <x v="71"/>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1804"/>
    <n v="2"/>
    <s v="C"/>
    <s v="18C"/>
    <n v="0"/>
    <n v="4.91"/>
    <n v="1.08"/>
  </r>
  <r>
    <x v="706"/>
    <s v="Giorgia"/>
    <s v="FERRARO"/>
    <x v="71"/>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804"/>
    <n v="1"/>
    <s v="A"/>
    <s v="28A"/>
    <n v="0"/>
    <n v="1.37"/>
    <n v="0.61999999999999988"/>
  </r>
  <r>
    <x v="706"/>
    <s v="Giorgia"/>
    <s v="FERRARO"/>
    <x v="71"/>
    <s v="Sici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5.99"/>
    <n v="7"/>
    <n v="1"/>
    <n v="1804"/>
    <n v="1"/>
    <s v="A"/>
    <s v="7A"/>
    <n v="0"/>
    <n v="3.35"/>
    <n v="2.64"/>
  </r>
  <r>
    <x v="706"/>
    <s v="Giorgia"/>
    <s v="FERRARO"/>
    <x v="71"/>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1804"/>
    <n v="2"/>
    <s v="B"/>
    <s v="43B"/>
    <n v="0"/>
    <n v="4.07"/>
    <n v="3.92"/>
  </r>
  <r>
    <x v="706"/>
    <s v="Sofia"/>
    <s v="BIANCHI"/>
    <x v="78"/>
    <s v="Molis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9.99"/>
    <n v="23"/>
    <n v="3"/>
    <n v="1805"/>
    <n v="3"/>
    <s v="C"/>
    <s v="23C"/>
    <n v="0"/>
    <n v="8.09"/>
    <n v="1.9000000000000004"/>
  </r>
  <r>
    <x v="706"/>
    <s v="Sofia"/>
    <s v="BIANCHI"/>
    <x v="78"/>
    <s v="Molis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1805"/>
    <n v="1"/>
    <s v="B"/>
    <s v="49B"/>
    <n v="0"/>
    <n v="2.31"/>
    <n v="1.6800000000000002"/>
  </r>
  <r>
    <x v="706"/>
    <s v="Sofia"/>
    <s v="BIANCHI"/>
    <x v="78"/>
    <s v="Molis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43"/>
    <n v="2"/>
    <n v="1805"/>
    <n v="1"/>
    <s v="B"/>
    <s v="43B"/>
    <n v="0"/>
    <n v="2.99"/>
    <n v="3"/>
  </r>
  <r>
    <x v="706"/>
    <s v="Sofia"/>
    <s v="BIANCHI"/>
    <x v="78"/>
    <s v="Molise"/>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1805"/>
    <n v="2"/>
    <s v="B"/>
    <s v="40B"/>
    <n v="0"/>
    <n v="8.5299999999999994"/>
    <n v="5.4600000000000009"/>
  </r>
  <r>
    <x v="706"/>
    <s v="Giulia"/>
    <s v="BIANCO"/>
    <x v="19"/>
    <s v="Sarde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4"/>
    <n v="3"/>
    <n v="1806"/>
    <n v="1"/>
    <s v="C"/>
    <s v="4C"/>
    <n v="0"/>
    <n v="3.31"/>
    <n v="0.68000000000000016"/>
  </r>
  <r>
    <x v="706"/>
    <s v="Giulia"/>
    <s v="BIANCO"/>
    <x v="19"/>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1806"/>
    <n v="2"/>
    <s v="C"/>
    <s v="47C"/>
    <n v="0"/>
    <n v="4.8499999999999996"/>
    <n v="1.1400000000000006"/>
  </r>
  <r>
    <x v="706"/>
    <s v="Giulia"/>
    <s v="BIANCO"/>
    <x v="19"/>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1806"/>
    <n v="2"/>
    <s v="B"/>
    <s v="49B"/>
    <n v="0"/>
    <n v="2.19"/>
    <n v="1.8000000000000003"/>
  </r>
  <r>
    <x v="706"/>
    <s v="Giulia"/>
    <s v="BIANCO"/>
    <x v="19"/>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1806"/>
    <n v="1"/>
    <s v="A"/>
    <s v="33A"/>
    <n v="0"/>
    <n v="3.53"/>
    <n v="2.4600000000000004"/>
  </r>
  <r>
    <x v="706"/>
    <s v="Giulia"/>
    <s v="BIANCO"/>
    <x v="19"/>
    <s v="Sarde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5.99"/>
    <n v="4"/>
    <n v="1"/>
    <n v="1806"/>
    <n v="1"/>
    <s v="A"/>
    <s v="4A"/>
    <n v="0"/>
    <n v="3.59"/>
    <n v="2.4000000000000004"/>
  </r>
  <r>
    <x v="707"/>
    <s v="Chiara"/>
    <s v="FERRI"/>
    <x v="53"/>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1807"/>
    <n v="1"/>
    <s v="C"/>
    <s v="43C"/>
    <n v="0"/>
    <n v="3.03"/>
    <n v="0.96000000000000041"/>
  </r>
  <r>
    <x v="707"/>
    <s v="Chiara"/>
    <s v="FERRI"/>
    <x v="53"/>
    <s v="March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1807"/>
    <n v="1"/>
    <s v="B"/>
    <s v="34B"/>
    <n v="0"/>
    <n v="9.3699999999999992"/>
    <n v="4.620000000000001"/>
  </r>
  <r>
    <x v="707"/>
    <s v="Greta"/>
    <s v="LONGO"/>
    <x v="104"/>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5.99"/>
    <n v="35"/>
    <n v="2"/>
    <n v="1808"/>
    <n v="3"/>
    <s v="B"/>
    <s v="35B"/>
    <n v="0"/>
    <n v="3.77"/>
    <n v="2.2200000000000002"/>
  </r>
  <r>
    <x v="707"/>
    <s v="Greta"/>
    <s v="LONGO"/>
    <x v="104"/>
    <s v="Pug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7.99"/>
    <n v="39"/>
    <n v="1"/>
    <n v="1808"/>
    <n v="3"/>
    <s v="A"/>
    <s v="39A"/>
    <n v="0"/>
    <n v="5.1100000000000003"/>
    <n v="2.88"/>
  </r>
  <r>
    <x v="707"/>
    <s v="Alessandro"/>
    <s v="BIANCO"/>
    <x v="70"/>
    <s v="Piemont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809"/>
    <n v="2"/>
    <s v="C"/>
    <s v="24C"/>
    <n v="0"/>
    <n v="3.27"/>
    <n v="0.7200000000000002"/>
  </r>
  <r>
    <x v="707"/>
    <s v="Alessandro"/>
    <s v="BIANCO"/>
    <x v="70"/>
    <s v="Piemont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1809"/>
    <n v="1"/>
    <s v="B"/>
    <s v="29B"/>
    <n v="0"/>
    <n v="6.19"/>
    <n v="3.8"/>
  </r>
  <r>
    <x v="707"/>
    <s v="Ginevra"/>
    <s v="RICCI"/>
    <x v="56"/>
    <s v="Friuli Venezia Giu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1810"/>
    <n v="1"/>
    <s v="A"/>
    <s v="8A"/>
    <n v="0"/>
    <n v="2.0299999999999998"/>
    <n v="1.9600000000000004"/>
  </r>
  <r>
    <x v="707"/>
    <s v="Ginevra"/>
    <s v="RICCI"/>
    <x v="56"/>
    <s v="Friuli Venezia Giu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1810"/>
    <n v="1"/>
    <s v="B"/>
    <s v="49B"/>
    <n v="0"/>
    <n v="5.1100000000000003"/>
    <n v="2.88"/>
  </r>
  <r>
    <x v="707"/>
    <s v="Ginevra"/>
    <s v="RICCI"/>
    <x v="56"/>
    <s v="Friuli Venezia Giu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9.99"/>
    <n v="9"/>
    <n v="1"/>
    <n v="1810"/>
    <n v="1"/>
    <s v="A"/>
    <s v="9A"/>
    <n v="0"/>
    <n v="6.99"/>
    <n v="3"/>
  </r>
  <r>
    <x v="707"/>
    <s v="Alice"/>
    <s v="D'ANGELO"/>
    <x v="90"/>
    <s v="Cala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1811"/>
    <n v="3"/>
    <s v="A"/>
    <s v="27A"/>
    <n v="0"/>
    <n v="6.49"/>
    <n v="3.5"/>
  </r>
  <r>
    <x v="707"/>
    <s v="Greta"/>
    <s v="LONGO"/>
    <x v="104"/>
    <s v="Pug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3.99"/>
    <n v="19"/>
    <n v="3"/>
    <n v="1812"/>
    <n v="1"/>
    <s v="C"/>
    <s v="19C"/>
    <n v="0"/>
    <n v="3.23"/>
    <n v="0.76000000000000023"/>
  </r>
  <r>
    <x v="707"/>
    <s v="Greta"/>
    <s v="LONGO"/>
    <x v="104"/>
    <s v="Puglia"/>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1812"/>
    <n v="2"/>
    <s v="A"/>
    <s v="40A"/>
    <n v="0"/>
    <n v="1.29"/>
    <n v="0.7"/>
  </r>
  <r>
    <x v="707"/>
    <s v="Greta"/>
    <s v="LONGO"/>
    <x v="104"/>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13.99"/>
    <n v="7"/>
    <n v="2"/>
    <n v="1812"/>
    <n v="3"/>
    <s v="B"/>
    <s v="7B"/>
    <n v="0"/>
    <n v="9.51"/>
    <n v="4.4800000000000004"/>
  </r>
  <r>
    <x v="707"/>
    <s v="Gabriele"/>
    <s v="GALLO"/>
    <x v="8"/>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1813"/>
    <n v="1"/>
    <s v="A"/>
    <s v="34A"/>
    <n v="5"/>
    <n v="4.55"/>
    <n v="3.4400000000000004"/>
  </r>
  <r>
    <x v="708"/>
    <s v="Emma"/>
    <s v="FERRARA"/>
    <x v="82"/>
    <s v="Abruzz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1814"/>
    <n v="1"/>
    <s v="B"/>
    <s v="36B"/>
    <n v="0"/>
    <n v="7.27"/>
    <n v="6.7200000000000006"/>
  </r>
  <r>
    <x v="709"/>
    <s v="Matteo"/>
    <s v="GIORDANO"/>
    <x v="91"/>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1815"/>
    <n v="2"/>
    <s v="C"/>
    <s v="14C"/>
    <n v="0"/>
    <n v="6.79"/>
    <n v="1.2000000000000002"/>
  </r>
  <r>
    <x v="709"/>
    <s v="Matteo"/>
    <s v="GIORDANO"/>
    <x v="91"/>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1815"/>
    <n v="2"/>
    <s v="A"/>
    <s v="15A"/>
    <n v="0"/>
    <n v="1.35"/>
    <n v="0.6399999999999999"/>
  </r>
  <r>
    <x v="710"/>
    <s v="Greta"/>
    <s v="GALLI"/>
    <x v="36"/>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1816"/>
    <n v="3"/>
    <s v="A"/>
    <s v="21A"/>
    <n v="5"/>
    <n v="2.27"/>
    <n v="1.7200000000000002"/>
  </r>
  <r>
    <x v="710"/>
    <s v="Chiara"/>
    <s v="SERRA"/>
    <x v="45"/>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4"/>
    <n v="3"/>
    <n v="1817"/>
    <n v="1"/>
    <s v="C"/>
    <s v="14C"/>
    <n v="0"/>
    <n v="3.03"/>
    <n v="0.96000000000000041"/>
  </r>
  <r>
    <x v="710"/>
    <s v="Chiara"/>
    <s v="SERRA"/>
    <x v="45"/>
    <s v="Toscana"/>
    <x v="3"/>
    <x v="3"/>
    <s v="T "/>
    <n v="113"/>
    <s v="Mystery, Thriller"/>
    <n v="8.5"/>
    <s v="A man with short-term memory loss attempts to track down his wife's murderer."/>
    <s v="Christopher Nolan "/>
    <s v="Guy Pearce, Carrie-Anne Moss, Joe Pantoliano, Mark Boone Junior"/>
    <n v="986815"/>
    <n v="25540000"/>
    <s v="Blu-Ray"/>
    <n v="7.99"/>
    <n v="41"/>
    <n v="2"/>
    <n v="1817"/>
    <n v="1"/>
    <s v="B"/>
    <s v="41B"/>
    <n v="0"/>
    <n v="4.87"/>
    <n v="3.12"/>
  </r>
  <r>
    <x v="710"/>
    <s v="Sofia"/>
    <s v="BIANCO"/>
    <x v="48"/>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1818"/>
    <n v="1"/>
    <s v="C"/>
    <s v="20C"/>
    <n v="0"/>
    <n v="4.67"/>
    <n v="1.3200000000000003"/>
  </r>
  <r>
    <x v="710"/>
    <s v="Sofia"/>
    <s v="BIANCO"/>
    <x v="48"/>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1818"/>
    <n v="1"/>
    <s v="C"/>
    <s v="24C"/>
    <n v="0"/>
    <n v="6.07"/>
    <n v="1.92"/>
  </r>
  <r>
    <x v="710"/>
    <s v="Sofia"/>
    <s v="BIANCO"/>
    <x v="48"/>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1818"/>
    <n v="3"/>
    <s v="C"/>
    <s v="28C"/>
    <n v="0"/>
    <n v="4.1900000000000004"/>
    <n v="1.7999999999999998"/>
  </r>
  <r>
    <x v="711"/>
    <s v="Leonardo"/>
    <s v="BIANCHI"/>
    <x v="95"/>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1819"/>
    <n v="2"/>
    <s v="C"/>
    <s v="28C"/>
    <n v="0"/>
    <n v="4.55"/>
    <n v="1.4400000000000004"/>
  </r>
  <r>
    <x v="711"/>
    <s v="Leonardo"/>
    <s v="BIANCHI"/>
    <x v="95"/>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13.99"/>
    <n v="29"/>
    <n v="2"/>
    <n v="1819"/>
    <n v="1"/>
    <s v="B"/>
    <s v="29B"/>
    <n v="0"/>
    <n v="7.97"/>
    <n v="6.0200000000000005"/>
  </r>
  <r>
    <x v="711"/>
    <s v="Andrea"/>
    <s v="CONTI"/>
    <x v="54"/>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26"/>
    <n v="2"/>
    <n v="1820"/>
    <n v="2"/>
    <s v="B"/>
    <s v="26B"/>
    <n v="0"/>
    <n v="7.55"/>
    <n v="6.44"/>
  </r>
  <r>
    <x v="712"/>
    <s v="Francesco"/>
    <s v="D'ANGELO"/>
    <x v="87"/>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1821"/>
    <n v="2"/>
    <s v="C"/>
    <s v="5C"/>
    <n v="0"/>
    <n v="6.39"/>
    <n v="1.6000000000000005"/>
  </r>
  <r>
    <x v="712"/>
    <s v="Francesco"/>
    <s v="D'ANGELO"/>
    <x v="87"/>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1821"/>
    <n v="1"/>
    <s v="C"/>
    <s v="21C"/>
    <n v="0"/>
    <n v="5.75"/>
    <n v="2.2400000000000002"/>
  </r>
  <r>
    <x v="712"/>
    <s v="Francesco"/>
    <s v="D'ANGELO"/>
    <x v="87"/>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3.99"/>
    <n v="25"/>
    <n v="2"/>
    <n v="1821"/>
    <n v="1"/>
    <s v="B"/>
    <s v="25B"/>
    <n v="0"/>
    <n v="2.4700000000000002"/>
    <n v="1.52"/>
  </r>
  <r>
    <x v="712"/>
    <s v="Francesco"/>
    <s v="D'ANGELO"/>
    <x v="87"/>
    <s v="Sici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1821"/>
    <n v="1"/>
    <s v="A"/>
    <s v="24A"/>
    <n v="0"/>
    <n v="5.99"/>
    <n v="4"/>
  </r>
  <r>
    <x v="713"/>
    <s v="Riccardo"/>
    <s v="COSTA"/>
    <x v="21"/>
    <s v="Friuli Venezia Giu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7.99"/>
    <n v="23"/>
    <n v="1"/>
    <n v="1822"/>
    <n v="1"/>
    <s v="A"/>
    <s v="23A"/>
    <n v="0"/>
    <n v="4.71"/>
    <n v="3.2800000000000002"/>
  </r>
  <r>
    <x v="713"/>
    <s v="Riccardo"/>
    <s v="COSTA"/>
    <x v="21"/>
    <s v="Friuli Venezia Giu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1822"/>
    <n v="2"/>
    <s v="B"/>
    <s v="15B"/>
    <n v="0"/>
    <n v="5.79"/>
    <n v="4.2"/>
  </r>
  <r>
    <x v="714"/>
    <s v="Gabriele"/>
    <s v="LONGO"/>
    <x v="98"/>
    <s v="Friuli Venezia Giu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3.99"/>
    <n v="31"/>
    <n v="2"/>
    <n v="1823"/>
    <n v="2"/>
    <s v="B"/>
    <s v="31B"/>
    <n v="0"/>
    <n v="2.67"/>
    <n v="1.3200000000000003"/>
  </r>
  <r>
    <x v="714"/>
    <s v="Gabriele"/>
    <s v="LONGO"/>
    <x v="98"/>
    <s v="Friuli Venezia Giu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1823"/>
    <n v="2"/>
    <s v="B"/>
    <s v="48B"/>
    <n v="0"/>
    <n v="3.95"/>
    <n v="2.04"/>
  </r>
  <r>
    <x v="714"/>
    <s v="Gabriele"/>
    <s v="LONGO"/>
    <x v="98"/>
    <s v="Friuli Venezia Giu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7.99"/>
    <n v="11"/>
    <n v="2"/>
    <n v="1823"/>
    <n v="1"/>
    <s v="B"/>
    <s v="11B"/>
    <n v="0"/>
    <n v="4.07"/>
    <n v="3.92"/>
  </r>
  <r>
    <x v="714"/>
    <s v="Gabriele"/>
    <s v="LONGO"/>
    <x v="98"/>
    <s v="Friuli Venezia Giu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1823"/>
    <n v="2"/>
    <s v="B"/>
    <s v="14B"/>
    <n v="0"/>
    <n v="5.35"/>
    <n v="2.6400000000000006"/>
  </r>
  <r>
    <x v="714"/>
    <s v="Emma"/>
    <s v="RINALDI"/>
    <x v="5"/>
    <s v="Campan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7"/>
    <n v="3"/>
    <n v="1824"/>
    <n v="1"/>
    <s v="C"/>
    <s v="7C"/>
    <n v="0"/>
    <n v="3.35"/>
    <n v="0.64000000000000012"/>
  </r>
  <r>
    <x v="714"/>
    <s v="Emma"/>
    <s v="RINALDI"/>
    <x v="5"/>
    <s v="Campan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9.99"/>
    <n v="42"/>
    <n v="3"/>
    <n v="1824"/>
    <n v="1"/>
    <s v="C"/>
    <s v="42C"/>
    <n v="0"/>
    <n v="8.19"/>
    <n v="1.8000000000000007"/>
  </r>
  <r>
    <x v="714"/>
    <s v="Emma"/>
    <s v="RINALDI"/>
    <x v="5"/>
    <s v="Campania"/>
    <x v="6"/>
    <x v="6"/>
    <s v="N/A"/>
    <n v="96"/>
    <s v="Crime, Drama"/>
    <n v="8.9"/>
    <s v="A jury holdout attempts to prevent a miscarriage of justice by forcing his colleagues to reconsider the evidence."/>
    <s v="Sidney Lumet "/>
    <s v="Henry Fonda, Lee J. Cobb, Martin Balsam, John Fiedler"/>
    <n v="555455"/>
    <n v="0"/>
    <s v="DVD"/>
    <n v="7.99"/>
    <n v="50"/>
    <n v="1"/>
    <n v="1824"/>
    <n v="2"/>
    <s v="A"/>
    <s v="50A"/>
    <n v="0"/>
    <n v="4.47"/>
    <n v="3.5200000000000005"/>
  </r>
  <r>
    <x v="715"/>
    <s v="Emma"/>
    <s v="ROSSI"/>
    <x v="91"/>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1825"/>
    <n v="1"/>
    <s v="C"/>
    <s v="25C"/>
    <n v="0"/>
    <n v="5.03"/>
    <n v="0.96"/>
  </r>
  <r>
    <x v="715"/>
    <s v="Emma"/>
    <s v="ROSSI"/>
    <x v="91"/>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13.99"/>
    <n v="14"/>
    <n v="2"/>
    <n v="1825"/>
    <n v="3"/>
    <s v="B"/>
    <s v="14B"/>
    <n v="0"/>
    <n v="8.25"/>
    <n v="5.74"/>
  </r>
  <r>
    <x v="715"/>
    <s v="Alice"/>
    <s v="LONGO"/>
    <x v="97"/>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1826"/>
    <n v="2"/>
    <s v="A"/>
    <s v="22A"/>
    <n v="5"/>
    <n v="3.05"/>
    <n v="2.9400000000000004"/>
  </r>
  <r>
    <x v="715"/>
    <s v="Martina"/>
    <s v="BIANCHI"/>
    <x v="3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9.99"/>
    <n v="43"/>
    <n v="3"/>
    <n v="1827"/>
    <n v="2"/>
    <s v="C"/>
    <s v="43C"/>
    <n v="0"/>
    <n v="8.49"/>
    <n v="1.5"/>
  </r>
  <r>
    <x v="715"/>
    <s v="Martina"/>
    <s v="BIANCHI"/>
    <x v="33"/>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1827"/>
    <n v="3"/>
    <s v="A"/>
    <s v="4A"/>
    <n v="5"/>
    <n v="4.13"/>
    <n v="1.8600000000000003"/>
  </r>
  <r>
    <x v="715"/>
    <s v="Francesco"/>
    <s v="CARUSO"/>
    <x v="39"/>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1828"/>
    <n v="3"/>
    <s v="C"/>
    <s v="6C"/>
    <n v="0"/>
    <n v="6.39"/>
    <n v="1.6000000000000005"/>
  </r>
  <r>
    <x v="715"/>
    <s v="Francesco"/>
    <s v="CARUSO"/>
    <x v="39"/>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5.99"/>
    <n v="36"/>
    <n v="2"/>
    <n v="1828"/>
    <n v="1"/>
    <s v="B"/>
    <s v="36B"/>
    <n v="0"/>
    <n v="3.23"/>
    <n v="2.7600000000000002"/>
  </r>
  <r>
    <x v="715"/>
    <s v="Francesco"/>
    <s v="CARUSO"/>
    <x v="39"/>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13.99"/>
    <n v="49"/>
    <n v="2"/>
    <n v="1828"/>
    <n v="3"/>
    <s v="B"/>
    <s v="49B"/>
    <n v="0"/>
    <n v="7.83"/>
    <n v="6.16"/>
  </r>
  <r>
    <x v="716"/>
    <s v="Andrea"/>
    <s v="TESTA"/>
    <x v="86"/>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5.99"/>
    <n v="15"/>
    <n v="2"/>
    <n v="1829"/>
    <n v="1"/>
    <s v="B"/>
    <s v="15B"/>
    <n v="0"/>
    <n v="3.17"/>
    <n v="2.8200000000000003"/>
  </r>
  <r>
    <x v="716"/>
    <s v="Andrea"/>
    <s v="TESTA"/>
    <x v="86"/>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5.99"/>
    <n v="5"/>
    <n v="2"/>
    <n v="1829"/>
    <n v="1"/>
    <s v="B"/>
    <s v="5B"/>
    <n v="0"/>
    <n v="3.65"/>
    <n v="2.3400000000000003"/>
  </r>
  <r>
    <x v="716"/>
    <s v="Andrea"/>
    <s v="TESTA"/>
    <x v="86"/>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1829"/>
    <n v="1"/>
    <s v="A"/>
    <s v="42A"/>
    <n v="0"/>
    <n v="6.79"/>
    <n v="3.2"/>
  </r>
  <r>
    <x v="717"/>
    <s v="Leonardo"/>
    <s v="MORELLI"/>
    <x v="44"/>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1.99"/>
    <n v="35"/>
    <n v="3"/>
    <n v="1830"/>
    <n v="3"/>
    <s v="C"/>
    <s v="35C"/>
    <n v="0"/>
    <n v="1.55"/>
    <n v="0.43999999999999995"/>
  </r>
  <r>
    <x v="717"/>
    <s v="Alessandro"/>
    <s v="MARCHETTI"/>
    <x v="51"/>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1831"/>
    <n v="1"/>
    <s v="C"/>
    <s v="11C"/>
    <n v="0"/>
    <n v="4.25"/>
    <n v="1.7400000000000002"/>
  </r>
  <r>
    <x v="717"/>
    <s v="Alessandro"/>
    <s v="MARCHETTI"/>
    <x v="51"/>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9.99"/>
    <n v="32"/>
    <n v="2"/>
    <n v="1831"/>
    <n v="2"/>
    <s v="B"/>
    <s v="32B"/>
    <n v="0"/>
    <n v="4.99"/>
    <n v="5"/>
  </r>
  <r>
    <x v="717"/>
    <s v="Gabriele"/>
    <s v="MARTINI"/>
    <x v="78"/>
    <s v="Molis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9.99"/>
    <n v="30"/>
    <n v="3"/>
    <n v="1832"/>
    <n v="2"/>
    <s v="C"/>
    <s v="30C"/>
    <n v="0"/>
    <n v="7.29"/>
    <n v="2.7"/>
  </r>
  <r>
    <x v="717"/>
    <s v="Gabriele"/>
    <s v="MARTINI"/>
    <x v="78"/>
    <s v="Molis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1832"/>
    <n v="1"/>
    <s v="B"/>
    <s v="6B"/>
    <n v="5"/>
    <n v="5.1100000000000003"/>
    <n v="2.88"/>
  </r>
  <r>
    <x v="717"/>
    <s v="Emma"/>
    <s v="GENTILE"/>
    <x v="55"/>
    <s v="Calab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3.99"/>
    <n v="16"/>
    <n v="1"/>
    <n v="1833"/>
    <n v="3"/>
    <s v="A"/>
    <s v="16A"/>
    <n v="0"/>
    <n v="2.19"/>
    <n v="1.8000000000000003"/>
  </r>
  <r>
    <x v="717"/>
    <s v="Emma"/>
    <s v="GENTILE"/>
    <x v="55"/>
    <s v="Calabr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1833"/>
    <n v="2"/>
    <s v="B"/>
    <s v="14B"/>
    <n v="0"/>
    <n v="4.99"/>
    <n v="5"/>
  </r>
  <r>
    <x v="718"/>
    <s v="Giorgia"/>
    <s v="LEONE"/>
    <x v="49"/>
    <s v="Calab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1834"/>
    <n v="1"/>
    <s v="C"/>
    <s v="32C"/>
    <n v="0"/>
    <n v="3.19"/>
    <n v="0.80000000000000027"/>
  </r>
  <r>
    <x v="718"/>
    <s v="Martina"/>
    <s v="GRECO"/>
    <x v="103"/>
    <s v="Campan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1835"/>
    <n v="2"/>
    <s v="B"/>
    <s v="43B"/>
    <n v="0"/>
    <n v="2.0299999999999998"/>
    <n v="1.9600000000000004"/>
  </r>
  <r>
    <x v="718"/>
    <s v="Martina"/>
    <s v="GRECO"/>
    <x v="103"/>
    <s v="Campan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1835"/>
    <n v="3"/>
    <s v="B"/>
    <s v="36B"/>
    <n v="0"/>
    <n v="8.9499999999999993"/>
    <n v="5.0400000000000009"/>
  </r>
  <r>
    <x v="719"/>
    <s v="Gabriele"/>
    <s v="BIANCO"/>
    <x v="34"/>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1836"/>
    <n v="1"/>
    <s v="A"/>
    <s v="45A"/>
    <n v="5"/>
    <n v="2.71"/>
    <n v="1.2800000000000002"/>
  </r>
  <r>
    <x v="719"/>
    <s v="Greta"/>
    <s v="GALLI"/>
    <x v="36"/>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1.99"/>
    <n v="37"/>
    <n v="3"/>
    <n v="1837"/>
    <n v="1"/>
    <s v="C"/>
    <s v="37C"/>
    <n v="0"/>
    <n v="1.55"/>
    <n v="0.43999999999999995"/>
  </r>
  <r>
    <x v="719"/>
    <s v="Greta"/>
    <s v="GALLI"/>
    <x v="36"/>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1837"/>
    <n v="3"/>
    <s v="C"/>
    <s v="22C"/>
    <n v="0"/>
    <n v="4.3099999999999996"/>
    <n v="1.6800000000000006"/>
  </r>
  <r>
    <x v="720"/>
    <s v="Mattia"/>
    <s v="SERRA"/>
    <x v="87"/>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1.99"/>
    <n v="34"/>
    <n v="3"/>
    <n v="1838"/>
    <n v="1"/>
    <s v="C"/>
    <s v="34C"/>
    <n v="0"/>
    <n v="1.45"/>
    <n v="0.54"/>
  </r>
  <r>
    <x v="720"/>
    <s v="Mattia"/>
    <s v="SERRA"/>
    <x v="87"/>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1838"/>
    <n v="1"/>
    <s v="A"/>
    <s v="30A"/>
    <n v="0"/>
    <n v="2.27"/>
    <n v="1.7200000000000002"/>
  </r>
  <r>
    <x v="720"/>
    <s v="Mattia"/>
    <s v="SERRA"/>
    <x v="87"/>
    <s v="Sici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1838"/>
    <n v="2"/>
    <s v="B"/>
    <s v="38B"/>
    <n v="0"/>
    <n v="6.29"/>
    <n v="3.7"/>
  </r>
  <r>
    <x v="720"/>
    <s v="Alessandro"/>
    <s v="MORELLI"/>
    <x v="105"/>
    <s v="Ligu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1839"/>
    <n v="2"/>
    <s v="C"/>
    <s v="29C"/>
    <n v="0"/>
    <n v="2.83"/>
    <n v="1.1600000000000001"/>
  </r>
  <r>
    <x v="720"/>
    <s v="Alessandro"/>
    <s v="MORELLI"/>
    <x v="105"/>
    <s v="Ligu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1839"/>
    <n v="1"/>
    <s v="A"/>
    <s v="6A"/>
    <n v="0"/>
    <n v="2.0699999999999998"/>
    <n v="1.9200000000000004"/>
  </r>
  <r>
    <x v="720"/>
    <s v="Alessandro"/>
    <s v="MORELLI"/>
    <x v="105"/>
    <s v="Ligur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1839"/>
    <n v="1"/>
    <s v="B"/>
    <s v="14B"/>
    <n v="0"/>
    <n v="4.07"/>
    <n v="3.92"/>
  </r>
  <r>
    <x v="720"/>
    <s v="Alessandro"/>
    <s v="MORELLI"/>
    <x v="105"/>
    <s v="Ligu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1839"/>
    <n v="1"/>
    <s v="B"/>
    <s v="32B"/>
    <n v="0"/>
    <n v="7.55"/>
    <n v="6.44"/>
  </r>
  <r>
    <x v="720"/>
    <s v="Mattia"/>
    <s v="PELLEGRINI"/>
    <x v="22"/>
    <s v="Sarde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1840"/>
    <n v="3"/>
    <s v="C"/>
    <s v="29C"/>
    <n v="0"/>
    <n v="5.67"/>
    <n v="2.3200000000000003"/>
  </r>
  <r>
    <x v="720"/>
    <s v="Mattia"/>
    <s v="PELLEGRINI"/>
    <x v="22"/>
    <s v="Sarde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13.99"/>
    <n v="1"/>
    <n v="2"/>
    <n v="1840"/>
    <n v="1"/>
    <s v="B"/>
    <s v="1B"/>
    <n v="0"/>
    <n v="8.25"/>
    <n v="5.74"/>
  </r>
  <r>
    <x v="721"/>
    <s v="Leonardo"/>
    <s v="BIANCO"/>
    <x v="94"/>
    <s v="Trentino Alto Adig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1841"/>
    <n v="3"/>
    <s v="A"/>
    <s v="2A"/>
    <n v="0"/>
    <n v="2.5499999999999998"/>
    <n v="1.4400000000000004"/>
  </r>
  <r>
    <x v="721"/>
    <s v="Leonardo"/>
    <s v="BIANCO"/>
    <x v="94"/>
    <s v="Trentino Alto Adige"/>
    <x v="3"/>
    <x v="3"/>
    <s v="T "/>
    <n v="113"/>
    <s v="Mystery, Thriller"/>
    <n v="8.5"/>
    <s v="A man with short-term memory loss attempts to track down his wife's murderer."/>
    <s v="Christopher Nolan "/>
    <s v="Guy Pearce, Carrie-Anne Moss, Joe Pantoliano, Mark Boone Junior"/>
    <n v="986815"/>
    <n v="25540000"/>
    <s v="Blu-Ray"/>
    <n v="9.99"/>
    <n v="41"/>
    <n v="2"/>
    <n v="1841"/>
    <n v="3"/>
    <s v="B"/>
    <s v="41B"/>
    <n v="0"/>
    <n v="5.59"/>
    <n v="4.4000000000000004"/>
  </r>
  <r>
    <x v="722"/>
    <s v="Martina"/>
    <s v="LONGO"/>
    <x v="66"/>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1842"/>
    <n v="1"/>
    <s v="A"/>
    <s v="31A"/>
    <n v="0"/>
    <n v="1.23"/>
    <n v="0.76"/>
  </r>
  <r>
    <x v="722"/>
    <s v="Martina"/>
    <s v="LONGO"/>
    <x v="66"/>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1842"/>
    <n v="2"/>
    <s v="B"/>
    <s v="13B"/>
    <n v="5"/>
    <n v="3.59"/>
    <n v="2.4000000000000004"/>
  </r>
  <r>
    <x v="723"/>
    <s v="Francesco"/>
    <s v="BIANCO"/>
    <x v="90"/>
    <s v="Calab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1843"/>
    <n v="2"/>
    <s v="B"/>
    <s v="9B"/>
    <n v="5"/>
    <n v="4.3099999999999996"/>
    <n v="3.6800000000000006"/>
  </r>
  <r>
    <x v="723"/>
    <s v="Matteo"/>
    <s v="GALLI"/>
    <x v="50"/>
    <s v="Pug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1844"/>
    <n v="2"/>
    <s v="C"/>
    <s v="1C"/>
    <n v="0"/>
    <n v="4.7300000000000004"/>
    <n v="1.2599999999999998"/>
  </r>
  <r>
    <x v="723"/>
    <s v="Matteo"/>
    <s v="GALLI"/>
    <x v="50"/>
    <s v="Pug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1844"/>
    <n v="1"/>
    <s v="B"/>
    <s v="15B"/>
    <n v="0"/>
    <n v="6.49"/>
    <n v="3.5"/>
  </r>
  <r>
    <x v="723"/>
    <s v="Giulia"/>
    <s v="RIZZO"/>
    <x v="86"/>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1.99"/>
    <n v="48"/>
    <n v="3"/>
    <n v="1845"/>
    <n v="1"/>
    <s v="C"/>
    <s v="48C"/>
    <n v="0"/>
    <n v="1.53"/>
    <n v="0.45999999999999996"/>
  </r>
  <r>
    <x v="723"/>
    <s v="Giulia"/>
    <s v="RIZZO"/>
    <x v="86"/>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1845"/>
    <n v="1"/>
    <s v="B"/>
    <s v="37B"/>
    <n v="0"/>
    <n v="5.27"/>
    <n v="2.7200000000000006"/>
  </r>
  <r>
    <x v="723"/>
    <s v="Andrea"/>
    <s v="CONTE"/>
    <x v="61"/>
    <s v="Friuli Venezia Giu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3.99"/>
    <n v="26"/>
    <n v="1"/>
    <n v="1846"/>
    <n v="1"/>
    <s v="A"/>
    <s v="26A"/>
    <n v="0"/>
    <n v="2.4700000000000002"/>
    <n v="1.52"/>
  </r>
  <r>
    <x v="723"/>
    <s v="Andrea"/>
    <s v="CONTE"/>
    <x v="61"/>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1846"/>
    <n v="1"/>
    <s v="B"/>
    <s v="13B"/>
    <n v="0"/>
    <n v="3.23"/>
    <n v="2.7600000000000002"/>
  </r>
  <r>
    <x v="723"/>
    <s v="Andrea"/>
    <s v="CONTE"/>
    <x v="61"/>
    <s v="Friuli Venezia Giu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1846"/>
    <n v="3"/>
    <s v="B"/>
    <s v="12B"/>
    <n v="0"/>
    <n v="4.87"/>
    <n v="3.12"/>
  </r>
  <r>
    <x v="724"/>
    <s v="Riccardo"/>
    <s v="MANCINI"/>
    <x v="91"/>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1847"/>
    <n v="1"/>
    <s v="C"/>
    <s v="19C"/>
    <n v="0"/>
    <n v="5.75"/>
    <n v="2.2400000000000002"/>
  </r>
  <r>
    <x v="724"/>
    <s v="Riccardo"/>
    <s v="MANCINI"/>
    <x v="91"/>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9.99"/>
    <n v="31"/>
    <n v="2"/>
    <n v="1847"/>
    <n v="2"/>
    <s v="B"/>
    <s v="31B"/>
    <n v="0"/>
    <n v="5.19"/>
    <n v="4.8"/>
  </r>
  <r>
    <x v="724"/>
    <s v="Alessandro"/>
    <s v="ESPOSITO"/>
    <x v="42"/>
    <s v="Ligur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1848"/>
    <n v="3"/>
    <s v="C"/>
    <s v="14C"/>
    <n v="0"/>
    <n v="6.31"/>
    <n v="1.6800000000000006"/>
  </r>
  <r>
    <x v="724"/>
    <s v="Alessandro"/>
    <s v="ESPOSITO"/>
    <x v="42"/>
    <s v="Ligu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5.99"/>
    <n v="7"/>
    <n v="1"/>
    <n v="1848"/>
    <n v="1"/>
    <s v="A"/>
    <s v="7A"/>
    <n v="0"/>
    <n v="3.29"/>
    <n v="2.7"/>
  </r>
  <r>
    <x v="724"/>
    <s v="Alessandro"/>
    <s v="ESPOSITO"/>
    <x v="42"/>
    <s v="Ligu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7.99"/>
    <n v="36"/>
    <n v="2"/>
    <n v="1848"/>
    <n v="1"/>
    <s v="B"/>
    <s v="36B"/>
    <n v="0"/>
    <n v="4.3899999999999997"/>
    <n v="3.6000000000000005"/>
  </r>
  <r>
    <x v="724"/>
    <s v="Giorgia"/>
    <s v="SANTORO"/>
    <x v="19"/>
    <s v="Sarde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1849"/>
    <n v="1"/>
    <s v="C"/>
    <s v="17C"/>
    <n v="0"/>
    <n v="5.59"/>
    <n v="2.4000000000000004"/>
  </r>
  <r>
    <x v="724"/>
    <s v="Giorgia"/>
    <s v="SANTORO"/>
    <x v="19"/>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1849"/>
    <n v="1"/>
    <s v="C"/>
    <s v="35C"/>
    <n v="0"/>
    <n v="4.55"/>
    <n v="1.4400000000000004"/>
  </r>
  <r>
    <x v="724"/>
    <s v="Giorgia"/>
    <s v="SANTORO"/>
    <x v="19"/>
    <s v="Sarde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7.99"/>
    <n v="39"/>
    <n v="1"/>
    <n v="1849"/>
    <n v="1"/>
    <s v="A"/>
    <s v="39A"/>
    <n v="0"/>
    <n v="4.55"/>
    <n v="3.4400000000000004"/>
  </r>
  <r>
    <x v="724"/>
    <s v="Giorgia"/>
    <s v="SANTORO"/>
    <x v="19"/>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1849"/>
    <n v="2"/>
    <s v="B"/>
    <s v="36B"/>
    <n v="0"/>
    <n v="9.23"/>
    <n v="4.76"/>
  </r>
  <r>
    <x v="724"/>
    <s v="Sofia"/>
    <s v="LEONE"/>
    <x v="57"/>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1850"/>
    <n v="1"/>
    <s v="A"/>
    <s v="5A"/>
    <n v="0"/>
    <n v="2.79"/>
    <n v="1.2000000000000002"/>
  </r>
  <r>
    <x v="724"/>
    <s v="Sofia"/>
    <s v="LEONE"/>
    <x v="57"/>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1850"/>
    <n v="2"/>
    <s v="A"/>
    <s v="37A"/>
    <n v="0"/>
    <n v="6.79"/>
    <n v="3.2"/>
  </r>
  <r>
    <x v="725"/>
    <s v="Greta"/>
    <s v="MORELLI"/>
    <x v="0"/>
    <s v="Ligur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9.99"/>
    <n v="22"/>
    <n v="3"/>
    <n v="1851"/>
    <n v="3"/>
    <s v="C"/>
    <s v="22C"/>
    <n v="0"/>
    <n v="8.39"/>
    <n v="1.5999999999999996"/>
  </r>
  <r>
    <x v="725"/>
    <s v="Greta"/>
    <s v="MORELLI"/>
    <x v="0"/>
    <s v="Liguria"/>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1851"/>
    <n v="2"/>
    <s v="A"/>
    <s v="15A"/>
    <n v="5"/>
    <n v="4.01"/>
    <n v="1.9800000000000004"/>
  </r>
  <r>
    <x v="725"/>
    <s v="Chiara"/>
    <s v="ROSSETTI"/>
    <x v="45"/>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1852"/>
    <n v="3"/>
    <s v="C"/>
    <s v="45C"/>
    <n v="0"/>
    <n v="5.83"/>
    <n v="2.16"/>
  </r>
  <r>
    <x v="725"/>
    <s v="Chiara"/>
    <s v="ROSSETTI"/>
    <x v="45"/>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1"/>
    <n v="2"/>
    <n v="1852"/>
    <n v="1"/>
    <s v="B"/>
    <s v="31B"/>
    <n v="0"/>
    <n v="4.3099999999999996"/>
    <n v="3.6800000000000006"/>
  </r>
  <r>
    <x v="725"/>
    <s v="Chiara"/>
    <s v="ROSSETTI"/>
    <x v="45"/>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1852"/>
    <n v="1"/>
    <s v="B"/>
    <s v="28B"/>
    <n v="0"/>
    <n v="6.29"/>
    <n v="3.7"/>
  </r>
  <r>
    <x v="725"/>
    <s v="Francesco"/>
    <s v="SANTORO"/>
    <x v="85"/>
    <s v="Valle d'Aost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1853"/>
    <n v="1"/>
    <s v="C"/>
    <s v="22C"/>
    <n v="0"/>
    <n v="4.79"/>
    <n v="1.2000000000000002"/>
  </r>
  <r>
    <x v="725"/>
    <s v="Francesco"/>
    <s v="SANTORO"/>
    <x v="85"/>
    <s v="Valle d'Aost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1.99"/>
    <n v="21"/>
    <n v="1"/>
    <n v="1853"/>
    <n v="2"/>
    <s v="A"/>
    <s v="21A"/>
    <n v="0"/>
    <n v="0.99"/>
    <n v="1"/>
  </r>
  <r>
    <x v="725"/>
    <s v="Francesco"/>
    <s v="SANTORO"/>
    <x v="85"/>
    <s v="Valle d'Aost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9"/>
    <n v="1"/>
    <n v="1853"/>
    <n v="3"/>
    <s v="A"/>
    <s v="9A"/>
    <n v="0"/>
    <n v="3.99"/>
    <n v="4"/>
  </r>
  <r>
    <x v="725"/>
    <s v="Francesco"/>
    <s v="SANTORO"/>
    <x v="85"/>
    <s v="Valle d'Aost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9"/>
    <n v="1"/>
    <n v="1853"/>
    <n v="1"/>
    <s v="A"/>
    <s v="9A"/>
    <n v="0"/>
    <n v="5.79"/>
    <n v="4.2"/>
  </r>
  <r>
    <x v="726"/>
    <s v="Alice"/>
    <s v="GALLO"/>
    <x v="50"/>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1854"/>
    <n v="1"/>
    <s v="B"/>
    <s v="6B"/>
    <n v="0"/>
    <n v="2.39"/>
    <n v="1.6"/>
  </r>
  <r>
    <x v="726"/>
    <s v="Alice"/>
    <s v="GALLO"/>
    <x v="50"/>
    <s v="Pug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1854"/>
    <n v="3"/>
    <s v="A"/>
    <s v="37A"/>
    <n v="0"/>
    <n v="3.23"/>
    <n v="2.7600000000000002"/>
  </r>
  <r>
    <x v="726"/>
    <s v="Alice"/>
    <s v="GALLO"/>
    <x v="50"/>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13.99"/>
    <n v="7"/>
    <n v="2"/>
    <n v="1854"/>
    <n v="1"/>
    <s v="B"/>
    <s v="7B"/>
    <n v="0"/>
    <n v="7.97"/>
    <n v="6.0200000000000005"/>
  </r>
  <r>
    <x v="726"/>
    <s v="Sofia"/>
    <s v="MARTINELLI"/>
    <x v="65"/>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1855"/>
    <n v="1"/>
    <s v="C"/>
    <s v="23C"/>
    <n v="0"/>
    <n v="3.03"/>
    <n v="0.96000000000000041"/>
  </r>
  <r>
    <x v="726"/>
    <s v="Sofia"/>
    <s v="MARTINELLI"/>
    <x v="65"/>
    <s v="Sarde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1.99"/>
    <n v="17"/>
    <n v="1"/>
    <n v="1855"/>
    <n v="2"/>
    <s v="A"/>
    <s v="17A"/>
    <n v="5"/>
    <n v="1.33"/>
    <n v="0.65999999999999992"/>
  </r>
  <r>
    <x v="726"/>
    <s v="Sofia"/>
    <s v="MARTINELLI"/>
    <x v="65"/>
    <s v="Sarde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1855"/>
    <n v="1"/>
    <s v="A"/>
    <s v="29A"/>
    <n v="0"/>
    <n v="3.99"/>
    <n v="4"/>
  </r>
  <r>
    <x v="727"/>
    <s v="Sofia"/>
    <s v="GRASSI"/>
    <x v="18"/>
    <s v="Piemonte"/>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1856"/>
    <n v="1"/>
    <s v="C"/>
    <s v="40C"/>
    <n v="0"/>
    <n v="1.51"/>
    <n v="0.48"/>
  </r>
  <r>
    <x v="727"/>
    <s v="Sofia"/>
    <s v="GRASSI"/>
    <x v="18"/>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1856"/>
    <n v="1"/>
    <s v="C"/>
    <s v="32C"/>
    <n v="0"/>
    <n v="4.55"/>
    <n v="1.4400000000000004"/>
  </r>
  <r>
    <x v="727"/>
    <s v="Sofia"/>
    <s v="GRASSI"/>
    <x v="18"/>
    <s v="Piemont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1856"/>
    <n v="1"/>
    <s v="A"/>
    <s v="11A"/>
    <n v="0"/>
    <n v="4.55"/>
    <n v="3.4400000000000004"/>
  </r>
  <r>
    <x v="727"/>
    <s v="Leonardo"/>
    <s v="ROMANO"/>
    <x v="5"/>
    <s v="Campan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1857"/>
    <n v="3"/>
    <s v="C"/>
    <s v="11C"/>
    <n v="0"/>
    <n v="2.99"/>
    <n v="1"/>
  </r>
  <r>
    <x v="727"/>
    <s v="Leonardo"/>
    <s v="ROMANO"/>
    <x v="5"/>
    <s v="Campan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1857"/>
    <n v="1"/>
    <s v="B"/>
    <s v="17B"/>
    <n v="0"/>
    <n v="4.07"/>
    <n v="1.92"/>
  </r>
  <r>
    <x v="727"/>
    <s v="Leonardo"/>
    <s v="ROMANO"/>
    <x v="5"/>
    <s v="Campan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1857"/>
    <n v="1"/>
    <s v="A"/>
    <s v="14A"/>
    <n v="0"/>
    <n v="5.51"/>
    <n v="2.4800000000000004"/>
  </r>
  <r>
    <x v="727"/>
    <s v="Mattia"/>
    <s v="BIANCO"/>
    <x v="104"/>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1858"/>
    <n v="2"/>
    <s v="B"/>
    <s v="10B"/>
    <n v="0"/>
    <n v="2.19"/>
    <n v="1.8000000000000003"/>
  </r>
  <r>
    <x v="727"/>
    <s v="Mattia"/>
    <s v="BIANCO"/>
    <x v="104"/>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32"/>
    <n v="1"/>
    <n v="1858"/>
    <n v="1"/>
    <s v="A"/>
    <s v="32A"/>
    <n v="0"/>
    <n v="4.63"/>
    <n v="3.3600000000000003"/>
  </r>
  <r>
    <x v="727"/>
    <s v="Mattia"/>
    <s v="BIANCO"/>
    <x v="104"/>
    <s v="Pug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9.99"/>
    <n v="20"/>
    <n v="2"/>
    <n v="1858"/>
    <n v="2"/>
    <s v="B"/>
    <s v="20B"/>
    <n v="0"/>
    <n v="6.59"/>
    <n v="3.4000000000000004"/>
  </r>
  <r>
    <x v="727"/>
    <s v="Giulia"/>
    <s v="PELLEGRINI"/>
    <x v="6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45"/>
    <n v="3"/>
    <n v="1859"/>
    <n v="1"/>
    <s v="C"/>
    <s v="45C"/>
    <n v="0"/>
    <n v="3.19"/>
    <n v="0.80000000000000027"/>
  </r>
  <r>
    <x v="727"/>
    <s v="Giulia"/>
    <s v="PELLEGRINI"/>
    <x v="63"/>
    <s v="Veneto"/>
    <x v="36"/>
    <x v="25"/>
    <s v="VM18 "/>
    <n v="119"/>
    <s v="Crime, Drama"/>
    <n v="8.5"/>
    <s v="A former neo-nazi skinhead tries to prevent his younger brother from going down the same wrong path that he did."/>
    <s v="Tony Kaye "/>
    <s v="Edward Norton, Edward Furlong, Beverly D'Angelo, Jennifer Lien"/>
    <n v="908456"/>
    <n v="6720000"/>
    <s v="Digitale"/>
    <n v="5.99"/>
    <n v="40"/>
    <n v="3"/>
    <n v="1859"/>
    <n v="1"/>
    <s v="C"/>
    <s v="40C"/>
    <n v="0"/>
    <n v="4.55"/>
    <n v="1.4400000000000004"/>
  </r>
  <r>
    <x v="727"/>
    <s v="Giulia"/>
    <s v="PELLEGRINI"/>
    <x v="6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1859"/>
    <n v="1"/>
    <s v="C"/>
    <s v="30C"/>
    <n v="0"/>
    <n v="6.15"/>
    <n v="1.8399999999999999"/>
  </r>
  <r>
    <x v="727"/>
    <s v="Giulia"/>
    <s v="PELLEGRINI"/>
    <x v="63"/>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1859"/>
    <n v="1"/>
    <s v="B"/>
    <s v="2B"/>
    <n v="0"/>
    <n v="3.89"/>
    <n v="2.1"/>
  </r>
  <r>
    <x v="727"/>
    <s v="Giulia"/>
    <s v="PELLEGRINI"/>
    <x v="63"/>
    <s v="Veneto"/>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1859"/>
    <n v="3"/>
    <s v="B"/>
    <s v="44B"/>
    <n v="0"/>
    <n v="4.07"/>
    <n v="3.92"/>
  </r>
  <r>
    <x v="727"/>
    <s v="Sofia"/>
    <s v="MORETTI"/>
    <x v="109"/>
    <s v="Trentino Alto Adig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1860"/>
    <n v="1"/>
    <s v="C"/>
    <s v="6C"/>
    <n v="0"/>
    <n v="2.99"/>
    <n v="1"/>
  </r>
  <r>
    <x v="727"/>
    <s v="Sofia"/>
    <s v="MORETTI"/>
    <x v="109"/>
    <s v="Trentino Alto Adig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1860"/>
    <n v="1"/>
    <s v="C"/>
    <s v="33C"/>
    <n v="0"/>
    <n v="4.55"/>
    <n v="1.4400000000000004"/>
  </r>
  <r>
    <x v="727"/>
    <s v="Sofia"/>
    <s v="MORETTI"/>
    <x v="109"/>
    <s v="Trentino Alto Adige"/>
    <x v="6"/>
    <x v="6"/>
    <s v="N/A"/>
    <n v="96"/>
    <s v="Crime, Drama"/>
    <n v="8.9"/>
    <s v="A jury holdout attempts to prevent a miscarriage of justice by forcing his colleagues to reconsider the evidence."/>
    <s v="Sidney Lumet "/>
    <s v="Henry Fonda, Lee J. Cobb, Martin Balsam, John Fiedler"/>
    <n v="555455"/>
    <n v="0"/>
    <s v="DVD"/>
    <n v="3.99"/>
    <n v="50"/>
    <n v="1"/>
    <n v="1860"/>
    <n v="1"/>
    <s v="A"/>
    <s v="50A"/>
    <n v="0"/>
    <n v="2.5499999999999998"/>
    <n v="1.4400000000000004"/>
  </r>
  <r>
    <x v="727"/>
    <s v="Sofia"/>
    <s v="MORETTI"/>
    <x v="109"/>
    <s v="Trentino Alto Adig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9.99"/>
    <n v="16"/>
    <n v="2"/>
    <n v="1860"/>
    <n v="3"/>
    <s v="B"/>
    <s v="16B"/>
    <n v="0"/>
    <n v="6.19"/>
    <n v="3.8"/>
  </r>
  <r>
    <x v="727"/>
    <s v="Sofia"/>
    <s v="MORETTI"/>
    <x v="109"/>
    <s v="Trentino Alto Adig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1860"/>
    <n v="2"/>
    <s v="B"/>
    <s v="7B"/>
    <n v="0"/>
    <n v="6.59"/>
    <n v="3.4000000000000004"/>
  </r>
  <r>
    <x v="728"/>
    <s v="Riccardo"/>
    <s v="GENTILE"/>
    <x v="48"/>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5.99"/>
    <n v="26"/>
    <n v="2"/>
    <n v="1861"/>
    <n v="2"/>
    <s v="B"/>
    <s v="26B"/>
    <n v="5"/>
    <n v="3.53"/>
    <n v="2.4600000000000004"/>
  </r>
  <r>
    <x v="728"/>
    <s v="Emma"/>
    <s v="MORETTI"/>
    <x v="4"/>
    <s v="Sarde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1862"/>
    <n v="3"/>
    <s v="C"/>
    <s v="11C"/>
    <n v="0"/>
    <n v="4.49"/>
    <n v="1.5"/>
  </r>
  <r>
    <x v="728"/>
    <s v="Emma"/>
    <s v="MORETTI"/>
    <x v="4"/>
    <s v="Sarde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5.99"/>
    <n v="26"/>
    <n v="1"/>
    <n v="1862"/>
    <n v="1"/>
    <s v="A"/>
    <s v="26A"/>
    <n v="0"/>
    <n v="3.29"/>
    <n v="2.7"/>
  </r>
  <r>
    <x v="729"/>
    <s v="Giulia"/>
    <s v="RUSSO"/>
    <x v="99"/>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1863"/>
    <n v="1"/>
    <s v="C"/>
    <s v="1C"/>
    <n v="0"/>
    <n v="4.1900000000000004"/>
    <n v="1.7999999999999998"/>
  </r>
  <r>
    <x v="729"/>
    <s v="Giulia"/>
    <s v="RUSSO"/>
    <x v="99"/>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1863"/>
    <n v="2"/>
    <s v="C"/>
    <s v="31C"/>
    <n v="0"/>
    <n v="4.91"/>
    <n v="1.08"/>
  </r>
  <r>
    <x v="729"/>
    <s v="Giulia"/>
    <s v="RUSSO"/>
    <x v="99"/>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1863"/>
    <n v="1"/>
    <s v="B"/>
    <s v="40B"/>
    <n v="5"/>
    <n v="2.59"/>
    <n v="1.4000000000000004"/>
  </r>
  <r>
    <x v="730"/>
    <s v="Ginevra"/>
    <s v="FERRARI"/>
    <x v="83"/>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1864"/>
    <n v="3"/>
    <s v="B"/>
    <s v="42B"/>
    <n v="0"/>
    <n v="2.5499999999999998"/>
    <n v="1.4400000000000004"/>
  </r>
  <r>
    <x v="730"/>
    <s v="Ginevra"/>
    <s v="FERRARI"/>
    <x v="83"/>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9.99"/>
    <n v="4"/>
    <n v="1"/>
    <n v="1864"/>
    <n v="1"/>
    <s v="A"/>
    <s v="4A"/>
    <n v="0"/>
    <n v="5.79"/>
    <n v="4.2"/>
  </r>
  <r>
    <x v="730"/>
    <s v="Gabriele"/>
    <s v="MAZZA"/>
    <x v="88"/>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1865"/>
    <n v="2"/>
    <s v="C"/>
    <s v="5C"/>
    <n v="0"/>
    <n v="6.31"/>
    <n v="1.6800000000000006"/>
  </r>
  <r>
    <x v="730"/>
    <s v="Gabriele"/>
    <s v="MAZZA"/>
    <x v="88"/>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1865"/>
    <n v="1"/>
    <s v="C"/>
    <s v="26C"/>
    <n v="0"/>
    <n v="4.55"/>
    <n v="1.4400000000000004"/>
  </r>
  <r>
    <x v="730"/>
    <s v="Gabriele"/>
    <s v="MAZZA"/>
    <x v="88"/>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3.99"/>
    <n v="34"/>
    <n v="1"/>
    <n v="1865"/>
    <n v="3"/>
    <s v="A"/>
    <s v="34A"/>
    <n v="0"/>
    <n v="2.71"/>
    <n v="1.2800000000000002"/>
  </r>
  <r>
    <x v="730"/>
    <s v="Gabriele"/>
    <s v="MAZZA"/>
    <x v="88"/>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9.99"/>
    <n v="34"/>
    <n v="2"/>
    <n v="1865"/>
    <n v="1"/>
    <s v="B"/>
    <s v="34B"/>
    <n v="0"/>
    <n v="4.99"/>
    <n v="5"/>
  </r>
  <r>
    <x v="731"/>
    <s v="Mattia"/>
    <s v="TESTA"/>
    <x v="80"/>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1866"/>
    <n v="1"/>
    <s v="A"/>
    <s v="22A"/>
    <n v="5"/>
    <n v="1.05"/>
    <n v="0.94"/>
  </r>
  <r>
    <x v="731"/>
    <s v="Mattia"/>
    <s v="TESTA"/>
    <x v="80"/>
    <s v="Sicilia"/>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1866"/>
    <n v="2"/>
    <s v="A"/>
    <s v="40A"/>
    <n v="0"/>
    <n v="1.17"/>
    <n v="0.82000000000000006"/>
  </r>
  <r>
    <x v="732"/>
    <s v="Riccardo"/>
    <s v="FERRARA"/>
    <x v="41"/>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1867"/>
    <n v="1"/>
    <s v="A"/>
    <s v="39A"/>
    <n v="5"/>
    <n v="2.79"/>
    <n v="1.2000000000000002"/>
  </r>
  <r>
    <x v="732"/>
    <s v="Greta"/>
    <s v="BERNARDI"/>
    <x v="50"/>
    <s v="Pug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5.99"/>
    <n v="24"/>
    <n v="1"/>
    <n v="1868"/>
    <n v="2"/>
    <s v="A"/>
    <s v="24A"/>
    <n v="0"/>
    <n v="3.17"/>
    <n v="2.8200000000000003"/>
  </r>
  <r>
    <x v="732"/>
    <s v="Greta"/>
    <s v="BERNARDI"/>
    <x v="50"/>
    <s v="Pug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1868"/>
    <n v="1"/>
    <s v="B"/>
    <s v="28B"/>
    <n v="0"/>
    <n v="5.19"/>
    <n v="2.8"/>
  </r>
  <r>
    <x v="732"/>
    <s v="Ginevra"/>
    <s v="MARIANI"/>
    <x v="4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45"/>
    <n v="3"/>
    <n v="1869"/>
    <n v="2"/>
    <s v="C"/>
    <s v="45C"/>
    <n v="0"/>
    <n v="2.79"/>
    <n v="1.2000000000000002"/>
  </r>
  <r>
    <x v="732"/>
    <s v="Ginevra"/>
    <s v="MARIANI"/>
    <x v="43"/>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1869"/>
    <n v="1"/>
    <s v="A"/>
    <s v="4A"/>
    <n v="0"/>
    <n v="2.5099999999999998"/>
    <n v="1.4800000000000004"/>
  </r>
  <r>
    <x v="732"/>
    <s v="Riccardo"/>
    <s v="SERRA"/>
    <x v="12"/>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7.99"/>
    <n v="17"/>
    <n v="2"/>
    <n v="1870"/>
    <n v="2"/>
    <s v="B"/>
    <s v="17B"/>
    <n v="5"/>
    <n v="5.59"/>
    <n v="2.4000000000000004"/>
  </r>
  <r>
    <x v="733"/>
    <s v="Greta"/>
    <s v="ROSSI"/>
    <x v="44"/>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3.99"/>
    <n v="1"/>
    <n v="1"/>
    <n v="1871"/>
    <n v="1"/>
    <s v="A"/>
    <s v="1A"/>
    <n v="0"/>
    <n v="2.71"/>
    <n v="1.2800000000000002"/>
  </r>
  <r>
    <x v="733"/>
    <s v="Greta"/>
    <s v="ROSSI"/>
    <x v="44"/>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1871"/>
    <n v="1"/>
    <s v="A"/>
    <s v="8A"/>
    <n v="0"/>
    <n v="3.17"/>
    <n v="2.8200000000000003"/>
  </r>
  <r>
    <x v="733"/>
    <s v="Greta"/>
    <s v="ROSSI"/>
    <x v="44"/>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2"/>
    <n v="1"/>
    <n v="1871"/>
    <n v="1"/>
    <s v="A"/>
    <s v="12A"/>
    <n v="0"/>
    <n v="3.29"/>
    <n v="2.7"/>
  </r>
  <r>
    <x v="734"/>
    <s v="Francesco"/>
    <s v="LOMBARDI"/>
    <x v="19"/>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1872"/>
    <n v="1"/>
    <s v="C"/>
    <s v="4C"/>
    <n v="0"/>
    <n v="3.19"/>
    <n v="0.80000000000000027"/>
  </r>
  <r>
    <x v="734"/>
    <s v="Francesco"/>
    <s v="LOMBARDI"/>
    <x v="19"/>
    <s v="Sarde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1872"/>
    <n v="2"/>
    <s v="A"/>
    <s v="31A"/>
    <n v="0"/>
    <n v="6.59"/>
    <n v="3.4000000000000004"/>
  </r>
  <r>
    <x v="734"/>
    <s v="Francesco"/>
    <s v="GRECO"/>
    <x v="42"/>
    <s v="Ligu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7.99"/>
    <n v="36"/>
    <n v="3"/>
    <n v="1873"/>
    <n v="2"/>
    <s v="C"/>
    <s v="36C"/>
    <n v="0"/>
    <n v="6.79"/>
    <n v="1.2000000000000002"/>
  </r>
  <r>
    <x v="734"/>
    <s v="Francesco"/>
    <s v="GRECO"/>
    <x v="42"/>
    <s v="Ligur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1873"/>
    <n v="3"/>
    <s v="A"/>
    <s v="5A"/>
    <n v="0"/>
    <n v="2.4700000000000002"/>
    <n v="1.52"/>
  </r>
  <r>
    <x v="734"/>
    <s v="Francesco"/>
    <s v="GRECO"/>
    <x v="42"/>
    <s v="Ligu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9.99"/>
    <n v="33"/>
    <n v="2"/>
    <n v="1873"/>
    <n v="1"/>
    <s v="B"/>
    <s v="33B"/>
    <n v="0"/>
    <n v="6.39"/>
    <n v="3.6000000000000005"/>
  </r>
  <r>
    <x v="735"/>
    <s v="Alessandro"/>
    <s v="ROMANO"/>
    <x v="91"/>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5"/>
    <n v="2"/>
    <n v="1874"/>
    <n v="2"/>
    <s v="B"/>
    <s v="45B"/>
    <n v="0"/>
    <n v="6.19"/>
    <n v="3.8"/>
  </r>
  <r>
    <x v="735"/>
    <s v="Alessandro"/>
    <s v="ROMANO"/>
    <x v="91"/>
    <s v="Piemont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9.99"/>
    <n v="2"/>
    <n v="1"/>
    <n v="1874"/>
    <n v="3"/>
    <s v="A"/>
    <s v="2A"/>
    <n v="0"/>
    <n v="6.29"/>
    <n v="3.7"/>
  </r>
  <r>
    <x v="735"/>
    <s v="Matteo"/>
    <s v="FONTANA"/>
    <x v="18"/>
    <s v="Piemonte"/>
    <x v="3"/>
    <x v="3"/>
    <s v="T "/>
    <n v="113"/>
    <s v="Mystery, Thriller"/>
    <n v="8.5"/>
    <s v="A man with short-term memory loss attempts to track down his wife's murderer."/>
    <s v="Christopher Nolan "/>
    <s v="Guy Pearce, Carrie-Anne Moss, Joe Pantoliano, Mark Boone Junior"/>
    <n v="986815"/>
    <n v="25540000"/>
    <s v="Digitale"/>
    <n v="9.99"/>
    <n v="41"/>
    <n v="3"/>
    <n v="1875"/>
    <n v="3"/>
    <s v="C"/>
    <s v="41C"/>
    <n v="0"/>
    <n v="7.39"/>
    <n v="2.6000000000000005"/>
  </r>
  <r>
    <x v="735"/>
    <s v="Matteo"/>
    <s v="FONTANA"/>
    <x v="18"/>
    <s v="Piemont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1875"/>
    <n v="1"/>
    <s v="A"/>
    <s v="35A"/>
    <n v="0"/>
    <n v="1.07"/>
    <n v="0.91999999999999993"/>
  </r>
  <r>
    <x v="735"/>
    <s v="Matteo"/>
    <s v="FONTANA"/>
    <x v="18"/>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13.99"/>
    <n v="15"/>
    <n v="2"/>
    <n v="1875"/>
    <n v="1"/>
    <s v="B"/>
    <s v="15B"/>
    <n v="0"/>
    <n v="9.7899999999999991"/>
    <n v="4.2000000000000011"/>
  </r>
  <r>
    <x v="735"/>
    <s v="Lorenzo"/>
    <s v="MAZZA"/>
    <x v="21"/>
    <s v="Friuli Venezia Giu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1876"/>
    <n v="1"/>
    <s v="B"/>
    <s v="20B"/>
    <n v="0"/>
    <n v="3.83"/>
    <n v="2.16"/>
  </r>
  <r>
    <x v="735"/>
    <s v="Lorenzo"/>
    <s v="MAZZA"/>
    <x v="21"/>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1876"/>
    <n v="2"/>
    <s v="A"/>
    <s v="18A"/>
    <n v="0"/>
    <n v="4.3899999999999997"/>
    <n v="3.6000000000000005"/>
  </r>
  <r>
    <x v="735"/>
    <s v="Lorenzo"/>
    <s v="MAZZA"/>
    <x v="21"/>
    <s v="Friuli Venezia Giu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9.99"/>
    <n v="22"/>
    <n v="2"/>
    <n v="1876"/>
    <n v="2"/>
    <s v="B"/>
    <s v="22B"/>
    <n v="0"/>
    <n v="6.59"/>
    <n v="3.4000000000000004"/>
  </r>
  <r>
    <x v="736"/>
    <s v="Martina"/>
    <s v="FERRARA"/>
    <x v="18"/>
    <s v="Piemont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0"/>
    <n v="1"/>
    <n v="1877"/>
    <n v="2"/>
    <s v="A"/>
    <s v="30A"/>
    <n v="5"/>
    <n v="1.1299999999999999"/>
    <n v="0.8600000000000001"/>
  </r>
  <r>
    <x v="736"/>
    <s v="Martina"/>
    <s v="FERRARA"/>
    <x v="18"/>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1877"/>
    <n v="3"/>
    <s v="A"/>
    <s v="13A"/>
    <n v="0"/>
    <n v="2.35"/>
    <n v="1.6400000000000001"/>
  </r>
  <r>
    <x v="737"/>
    <s v="Matteo"/>
    <s v="MARINO"/>
    <x v="82"/>
    <s v="Abruzz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9.99"/>
    <n v="18"/>
    <n v="3"/>
    <n v="1878"/>
    <n v="1"/>
    <s v="C"/>
    <s v="18C"/>
    <n v="0"/>
    <n v="8.09"/>
    <n v="1.9000000000000004"/>
  </r>
  <r>
    <x v="737"/>
    <s v="Matteo"/>
    <s v="MARINO"/>
    <x v="82"/>
    <s v="Abruzzo"/>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1878"/>
    <n v="2"/>
    <s v="B"/>
    <s v="40B"/>
    <n v="0"/>
    <n v="9.09"/>
    <n v="4.9000000000000004"/>
  </r>
  <r>
    <x v="738"/>
    <s v="Lorenzo"/>
    <s v="MARIANI"/>
    <x v="35"/>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1879"/>
    <n v="3"/>
    <s v="C"/>
    <s v="34C"/>
    <n v="0"/>
    <n v="6.71"/>
    <n v="1.2800000000000002"/>
  </r>
  <r>
    <x v="738"/>
    <s v="Lorenzo"/>
    <s v="MARIANI"/>
    <x v="35"/>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1879"/>
    <n v="1"/>
    <s v="A"/>
    <s v="8A"/>
    <n v="0"/>
    <n v="3.05"/>
    <n v="2.9400000000000004"/>
  </r>
  <r>
    <x v="738"/>
    <s v="Matteo"/>
    <s v="GRECO"/>
    <x v="61"/>
    <s v="Friuli Venezia Giu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1880"/>
    <n v="1"/>
    <s v="C"/>
    <s v="27C"/>
    <n v="0"/>
    <n v="4.97"/>
    <n v="1.0200000000000005"/>
  </r>
  <r>
    <x v="738"/>
    <s v="Matteo"/>
    <s v="GRECO"/>
    <x v="61"/>
    <s v="Friuli Venezia Giu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3.99"/>
    <n v="1"/>
    <n v="1"/>
    <n v="1880"/>
    <n v="1"/>
    <s v="A"/>
    <s v="1A"/>
    <n v="5"/>
    <n v="2.15"/>
    <n v="1.8400000000000003"/>
  </r>
  <r>
    <x v="738"/>
    <s v="Giulia"/>
    <s v="MAZZA"/>
    <x v="36"/>
    <s v="Lombardia"/>
    <x v="6"/>
    <x v="6"/>
    <s v="N/A"/>
    <n v="96"/>
    <s v="Crime, Drama"/>
    <n v="8.9"/>
    <s v="A jury holdout attempts to prevent a miscarriage of justice by forcing his colleagues to reconsider the evidence."/>
    <s v="Sidney Lumet "/>
    <s v="Henry Fonda, Lee J. Cobb, Martin Balsam, John Fiedler"/>
    <n v="555455"/>
    <n v="0"/>
    <s v="Digitale"/>
    <n v="5.99"/>
    <n v="50"/>
    <n v="3"/>
    <n v="1881"/>
    <n v="1"/>
    <s v="C"/>
    <s v="50C"/>
    <n v="0"/>
    <n v="4.43"/>
    <n v="1.5600000000000005"/>
  </r>
  <r>
    <x v="738"/>
    <s v="Giulia"/>
    <s v="MAZZA"/>
    <x v="36"/>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3.99"/>
    <n v="32"/>
    <n v="2"/>
    <n v="1881"/>
    <n v="3"/>
    <s v="B"/>
    <s v="32B"/>
    <n v="0"/>
    <n v="1.99"/>
    <n v="2"/>
  </r>
  <r>
    <x v="738"/>
    <s v="Giulia"/>
    <s v="MAZZA"/>
    <x v="36"/>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1881"/>
    <n v="1"/>
    <s v="B"/>
    <s v="23B"/>
    <n v="0"/>
    <n v="4.87"/>
    <n v="3.12"/>
  </r>
  <r>
    <x v="738"/>
    <s v="Giulia"/>
    <s v="MAZZA"/>
    <x v="36"/>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1881"/>
    <n v="1"/>
    <s v="B"/>
    <s v="48B"/>
    <n v="0"/>
    <n v="5.1100000000000003"/>
    <n v="2.88"/>
  </r>
  <r>
    <x v="738"/>
    <s v="Giulia"/>
    <s v="MAZZA"/>
    <x v="36"/>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9.99"/>
    <n v="20"/>
    <n v="2"/>
    <n v="1881"/>
    <n v="2"/>
    <s v="B"/>
    <s v="20B"/>
    <n v="0"/>
    <n v="5.19"/>
    <n v="4.8"/>
  </r>
  <r>
    <x v="738"/>
    <s v="Chiara"/>
    <s v="FERRARO"/>
    <x v="85"/>
    <s v="Valle d'Aost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9.99"/>
    <n v="38"/>
    <n v="3"/>
    <n v="1882"/>
    <n v="1"/>
    <s v="C"/>
    <s v="38C"/>
    <n v="0"/>
    <n v="8.19"/>
    <n v="1.8000000000000007"/>
  </r>
  <r>
    <x v="738"/>
    <s v="Chiara"/>
    <s v="FERRARO"/>
    <x v="85"/>
    <s v="Valle d'Aost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1882"/>
    <n v="1"/>
    <s v="A"/>
    <s v="22A"/>
    <n v="5"/>
    <n v="3.05"/>
    <n v="2.9400000000000004"/>
  </r>
  <r>
    <x v="739"/>
    <s v="Mattia"/>
    <s v="RIZZO"/>
    <x v="84"/>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1883"/>
    <n v="2"/>
    <s v="C"/>
    <s v="5C"/>
    <n v="0"/>
    <n v="6.79"/>
    <n v="1.2000000000000002"/>
  </r>
  <r>
    <x v="739"/>
    <s v="Mattia"/>
    <s v="RIZZO"/>
    <x v="84"/>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1883"/>
    <n v="1"/>
    <s v="C"/>
    <s v="1C"/>
    <n v="0"/>
    <n v="4.55"/>
    <n v="1.4400000000000004"/>
  </r>
  <r>
    <x v="739"/>
    <s v="Mattia"/>
    <s v="RIZZO"/>
    <x v="84"/>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3.99"/>
    <n v="32"/>
    <n v="1"/>
    <n v="1883"/>
    <n v="1"/>
    <s v="A"/>
    <s v="32A"/>
    <n v="0"/>
    <n v="2.71"/>
    <n v="1.2800000000000002"/>
  </r>
  <r>
    <x v="739"/>
    <s v="Mattia"/>
    <s v="LOMBARDI"/>
    <x v="25"/>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1.99"/>
    <n v="2"/>
    <n v="1"/>
    <n v="1884"/>
    <n v="3"/>
    <s v="A"/>
    <s v="2A"/>
    <n v="5"/>
    <n v="1.23"/>
    <n v="0.76"/>
  </r>
  <r>
    <x v="739"/>
    <s v="Mattia"/>
    <s v="LOMBARDI"/>
    <x v="25"/>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3.99"/>
    <n v="42"/>
    <n v="1"/>
    <n v="1884"/>
    <n v="1"/>
    <s v="A"/>
    <s v="42A"/>
    <n v="0"/>
    <n v="2.75"/>
    <n v="1.2400000000000002"/>
  </r>
  <r>
    <x v="739"/>
    <s v="Greta"/>
    <s v="GATTI"/>
    <x v="66"/>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1885"/>
    <n v="1"/>
    <s v="A"/>
    <s v="11A"/>
    <n v="5"/>
    <n v="1.1299999999999999"/>
    <n v="0.8600000000000001"/>
  </r>
  <r>
    <x v="739"/>
    <s v="Greta"/>
    <s v="GATTI"/>
    <x v="66"/>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1885"/>
    <n v="3"/>
    <s v="A"/>
    <s v="9A"/>
    <n v="0"/>
    <n v="1.33"/>
    <n v="0.65999999999999992"/>
  </r>
  <r>
    <x v="740"/>
    <s v="Greta"/>
    <s v="GALLO"/>
    <x v="25"/>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1886"/>
    <n v="2"/>
    <s v="C"/>
    <s v="31C"/>
    <n v="0"/>
    <n v="3.15"/>
    <n v="0.8400000000000003"/>
  </r>
  <r>
    <x v="740"/>
    <s v="Greta"/>
    <s v="GALLO"/>
    <x v="25"/>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1886"/>
    <n v="1"/>
    <s v="B"/>
    <s v="16B"/>
    <n v="0"/>
    <n v="2.11"/>
    <n v="1.8800000000000003"/>
  </r>
  <r>
    <x v="740"/>
    <s v="Giulia"/>
    <s v="SANTORO"/>
    <x v="100"/>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1887"/>
    <n v="2"/>
    <s v="A"/>
    <s v="43A"/>
    <n v="5"/>
    <n v="3.05"/>
    <n v="2.9400000000000004"/>
  </r>
  <r>
    <x v="741"/>
    <s v="Sofia"/>
    <s v="ROSSI"/>
    <x v="93"/>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1888"/>
    <n v="1"/>
    <s v="C"/>
    <s v="6C"/>
    <n v="0"/>
    <n v="3.15"/>
    <n v="0.8400000000000003"/>
  </r>
  <r>
    <x v="741"/>
    <s v="Sofia"/>
    <s v="ROSSI"/>
    <x v="93"/>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1888"/>
    <n v="2"/>
    <s v="A"/>
    <s v="43A"/>
    <n v="0"/>
    <n v="2.5099999999999998"/>
    <n v="1.4800000000000004"/>
  </r>
  <r>
    <x v="741"/>
    <s v="Sofia"/>
    <s v="ROSSI"/>
    <x v="93"/>
    <s v="Lombardia"/>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1888"/>
    <n v="2"/>
    <s v="A"/>
    <s v="44A"/>
    <n v="0"/>
    <n v="4.63"/>
    <n v="3.3600000000000003"/>
  </r>
  <r>
    <x v="741"/>
    <s v="Riccardo"/>
    <s v="ROMANO"/>
    <x v="29"/>
    <s v="Marche"/>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1889"/>
    <n v="2"/>
    <s v="A"/>
    <s v="44A"/>
    <n v="5"/>
    <n v="5.1100000000000003"/>
    <n v="2.88"/>
  </r>
  <r>
    <x v="741"/>
    <s v="Giorgia"/>
    <s v="MANCINI"/>
    <x v="54"/>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9.99"/>
    <n v="43"/>
    <n v="3"/>
    <n v="1890"/>
    <n v="1"/>
    <s v="C"/>
    <s v="43C"/>
    <n v="0"/>
    <n v="8.49"/>
    <n v="1.5"/>
  </r>
  <r>
    <x v="741"/>
    <s v="Giorgia"/>
    <s v="MANCINI"/>
    <x v="54"/>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1890"/>
    <n v="1"/>
    <s v="A"/>
    <s v="22A"/>
    <n v="5"/>
    <n v="1.99"/>
    <n v="2"/>
  </r>
  <r>
    <x v="742"/>
    <s v="Matteo"/>
    <s v="ROSSETTI"/>
    <x v="73"/>
    <s v="Piemont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1891"/>
    <n v="1"/>
    <s v="A"/>
    <s v="48A"/>
    <n v="0"/>
    <n v="5.1100000000000003"/>
    <n v="2.88"/>
  </r>
  <r>
    <x v="742"/>
    <s v="Matteo"/>
    <s v="ROSSETTI"/>
    <x v="73"/>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1891"/>
    <n v="1"/>
    <s v="B"/>
    <s v="13B"/>
    <n v="0"/>
    <n v="5.29"/>
    <n v="4.7"/>
  </r>
  <r>
    <x v="742"/>
    <s v="Francesco"/>
    <s v="BERNARDI"/>
    <x v="50"/>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1892"/>
    <n v="1"/>
    <s v="A"/>
    <s v="15A"/>
    <n v="0"/>
    <n v="2.19"/>
    <n v="1.8000000000000003"/>
  </r>
  <r>
    <x v="742"/>
    <s v="Francesco"/>
    <s v="BERNARDI"/>
    <x v="50"/>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1892"/>
    <n v="1"/>
    <s v="B"/>
    <s v="25B"/>
    <n v="0"/>
    <n v="6.79"/>
    <n v="3.2"/>
  </r>
  <r>
    <x v="743"/>
    <s v="Chiara"/>
    <s v="CONTI"/>
    <x v="99"/>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893"/>
    <n v="3"/>
    <s v="C"/>
    <s v="25C"/>
    <n v="0"/>
    <n v="6.15"/>
    <n v="1.8399999999999999"/>
  </r>
  <r>
    <x v="743"/>
    <s v="Chiara"/>
    <s v="CONTI"/>
    <x v="99"/>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1893"/>
    <n v="1"/>
    <s v="A"/>
    <s v="22A"/>
    <n v="0"/>
    <n v="4.47"/>
    <n v="3.5200000000000005"/>
  </r>
  <r>
    <x v="743"/>
    <s v="Chiara"/>
    <s v="CONTI"/>
    <x v="99"/>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1893"/>
    <n v="3"/>
    <s v="B"/>
    <s v="35B"/>
    <n v="0"/>
    <n v="5.39"/>
    <n v="4.6000000000000005"/>
  </r>
  <r>
    <x v="743"/>
    <s v="Chiara"/>
    <s v="CONTI"/>
    <x v="99"/>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9.99"/>
    <n v="16"/>
    <n v="2"/>
    <n v="1893"/>
    <n v="1"/>
    <s v="B"/>
    <s v="16B"/>
    <n v="0"/>
    <n v="5.99"/>
    <n v="4"/>
  </r>
  <r>
    <x v="744"/>
    <s v="Tommaso"/>
    <s v="COLOMBO"/>
    <x v="1"/>
    <s v="Basilicat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1894"/>
    <n v="3"/>
    <s v="A"/>
    <s v="1A"/>
    <n v="5"/>
    <n v="1.0900000000000001"/>
    <n v="0.89999999999999991"/>
  </r>
  <r>
    <x v="744"/>
    <s v="Emma"/>
    <s v="GALLO"/>
    <x v="7"/>
    <s v="Campan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1895"/>
    <n v="2"/>
    <s v="C"/>
    <s v="25C"/>
    <n v="0"/>
    <n v="5.59"/>
    <n v="2.4000000000000004"/>
  </r>
  <r>
    <x v="744"/>
    <s v="Emma"/>
    <s v="GALLO"/>
    <x v="7"/>
    <s v="Campan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7.99"/>
    <n v="37"/>
    <n v="1"/>
    <n v="1895"/>
    <n v="1"/>
    <s v="A"/>
    <s v="37A"/>
    <n v="0"/>
    <n v="5.43"/>
    <n v="2.5600000000000005"/>
  </r>
  <r>
    <x v="744"/>
    <s v="Emma"/>
    <s v="GALLO"/>
    <x v="7"/>
    <s v="Campan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13.99"/>
    <n v="37"/>
    <n v="2"/>
    <n v="1895"/>
    <n v="2"/>
    <s v="B"/>
    <s v="37B"/>
    <n v="0"/>
    <n v="7.69"/>
    <n v="6.3"/>
  </r>
  <r>
    <x v="745"/>
    <s v="Sofia"/>
    <s v="RUSSO"/>
    <x v="5"/>
    <s v="Campan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1896"/>
    <n v="1"/>
    <s v="C"/>
    <s v="26C"/>
    <n v="0"/>
    <n v="4.91"/>
    <n v="1.08"/>
  </r>
  <r>
    <x v="745"/>
    <s v="Sofia"/>
    <s v="RUSSO"/>
    <x v="5"/>
    <s v="Campan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1.99"/>
    <n v="39"/>
    <n v="1"/>
    <n v="1896"/>
    <n v="1"/>
    <s v="A"/>
    <s v="39A"/>
    <n v="5"/>
    <n v="1.1100000000000001"/>
    <n v="0.87999999999999989"/>
  </r>
  <r>
    <x v="745"/>
    <s v="Sofia"/>
    <s v="RUSSO"/>
    <x v="5"/>
    <s v="Campan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1896"/>
    <n v="1"/>
    <s v="A"/>
    <s v="13A"/>
    <n v="0"/>
    <n v="5.51"/>
    <n v="2.4800000000000004"/>
  </r>
  <r>
    <x v="745"/>
    <s v="Leonardo"/>
    <s v="MAZZA"/>
    <x v="69"/>
    <s v="Lazi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897"/>
    <n v="3"/>
    <s v="C"/>
    <s v="24C"/>
    <n v="0"/>
    <n v="2.87"/>
    <n v="1.1200000000000001"/>
  </r>
  <r>
    <x v="745"/>
    <s v="Leonardo"/>
    <s v="MAZZA"/>
    <x v="69"/>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1.99"/>
    <n v="23"/>
    <n v="1"/>
    <n v="1897"/>
    <n v="3"/>
    <s v="A"/>
    <s v="23A"/>
    <n v="5"/>
    <n v="1.29"/>
    <n v="0.7"/>
  </r>
  <r>
    <x v="746"/>
    <s v="Alessandro"/>
    <s v="MORELLI"/>
    <x v="105"/>
    <s v="Ligu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1.99"/>
    <n v="4"/>
    <n v="3"/>
    <n v="1898"/>
    <n v="1"/>
    <s v="C"/>
    <s v="4C"/>
    <n v="0"/>
    <n v="1.45"/>
    <n v="0.54"/>
  </r>
  <r>
    <x v="746"/>
    <s v="Alessandro"/>
    <s v="MORELLI"/>
    <x v="105"/>
    <s v="Ligu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1898"/>
    <n v="2"/>
    <s v="C"/>
    <s v="30C"/>
    <n v="0"/>
    <n v="2.99"/>
    <n v="1"/>
  </r>
  <r>
    <x v="746"/>
    <s v="Alessandro"/>
    <s v="MORELLI"/>
    <x v="105"/>
    <s v="Liguria"/>
    <x v="6"/>
    <x v="6"/>
    <s v="N/A"/>
    <n v="96"/>
    <s v="Crime, Drama"/>
    <n v="8.9"/>
    <s v="A jury holdout attempts to prevent a miscarriage of justice by forcing his colleagues to reconsider the evidence."/>
    <s v="Sidney Lumet "/>
    <s v="Henry Fonda, Lee J. Cobb, Martin Balsam, John Fiedler"/>
    <n v="555455"/>
    <n v="0"/>
    <s v="Blu-Ray"/>
    <n v="5.99"/>
    <n v="50"/>
    <n v="2"/>
    <n v="1898"/>
    <n v="3"/>
    <s v="B"/>
    <s v="50B"/>
    <n v="0"/>
    <n v="3.77"/>
    <n v="2.2200000000000002"/>
  </r>
  <r>
    <x v="746"/>
    <s v="Alessandro"/>
    <s v="MORELLI"/>
    <x v="105"/>
    <s v="Ligur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1898"/>
    <n v="1"/>
    <s v="B"/>
    <s v="37B"/>
    <n v="0"/>
    <n v="9.3699999999999992"/>
    <n v="4.620000000000001"/>
  </r>
  <r>
    <x v="747"/>
    <s v="Sofia"/>
    <s v="RICCI"/>
    <x v="79"/>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1899"/>
    <n v="1"/>
    <s v="C"/>
    <s v="34C"/>
    <n v="0"/>
    <n v="6.23"/>
    <n v="1.7599999999999998"/>
  </r>
  <r>
    <x v="747"/>
    <s v="Sofia"/>
    <s v="RICCI"/>
    <x v="79"/>
    <s v="Sici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1.99"/>
    <n v="37"/>
    <n v="1"/>
    <n v="1899"/>
    <n v="1"/>
    <s v="A"/>
    <s v="37A"/>
    <n v="5"/>
    <n v="1.39"/>
    <n v="0.60000000000000009"/>
  </r>
  <r>
    <x v="747"/>
    <s v="Chiara"/>
    <s v="FERRARI"/>
    <x v="85"/>
    <s v="Valle d'Aost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13.99"/>
    <n v="38"/>
    <n v="2"/>
    <n v="1900"/>
    <n v="1"/>
    <s v="B"/>
    <s v="38B"/>
    <n v="0"/>
    <n v="9.51"/>
    <n v="4.4800000000000004"/>
  </r>
  <r>
    <x v="747"/>
    <s v="Riccardo"/>
    <s v="GATTI"/>
    <x v="30"/>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1901"/>
    <n v="1"/>
    <s v="C"/>
    <s v="16C"/>
    <n v="0"/>
    <n v="6.55"/>
    <n v="1.4400000000000004"/>
  </r>
  <r>
    <x v="747"/>
    <s v="Riccardo"/>
    <s v="GATTI"/>
    <x v="30"/>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1901"/>
    <n v="2"/>
    <s v="A"/>
    <s v="13A"/>
    <n v="0"/>
    <n v="4.79"/>
    <n v="3.2"/>
  </r>
  <r>
    <x v="747"/>
    <s v="Riccardo"/>
    <s v="GATTI"/>
    <x v="30"/>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1901"/>
    <n v="3"/>
    <s v="B"/>
    <s v="42B"/>
    <n v="0"/>
    <n v="5.19"/>
    <n v="2.8"/>
  </r>
  <r>
    <x v="748"/>
    <s v="Chiara"/>
    <s v="MARIANI"/>
    <x v="99"/>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33"/>
    <n v="3"/>
    <n v="1902"/>
    <n v="1"/>
    <s v="C"/>
    <s v="33C"/>
    <n v="0"/>
    <n v="7.79"/>
    <n v="2.2000000000000002"/>
  </r>
  <r>
    <x v="748"/>
    <s v="Chiara"/>
    <s v="MARIANI"/>
    <x v="99"/>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1902"/>
    <n v="3"/>
    <s v="B"/>
    <s v="22B"/>
    <n v="0"/>
    <n v="8.39"/>
    <n v="5.6"/>
  </r>
  <r>
    <x v="749"/>
    <s v="Aurora"/>
    <s v="CONTI"/>
    <x v="50"/>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1.99"/>
    <n v="23"/>
    <n v="1"/>
    <n v="1903"/>
    <n v="1"/>
    <s v="A"/>
    <s v="23A"/>
    <n v="5"/>
    <n v="1.39"/>
    <n v="0.60000000000000009"/>
  </r>
  <r>
    <x v="750"/>
    <s v="Mattia"/>
    <s v="MANCINI"/>
    <x v="52"/>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3"/>
    <n v="3"/>
    <n v="1904"/>
    <n v="1"/>
    <s v="C"/>
    <s v="13C"/>
    <n v="0"/>
    <n v="6.55"/>
    <n v="1.4400000000000004"/>
  </r>
  <r>
    <x v="750"/>
    <s v="Mattia"/>
    <s v="MANCINI"/>
    <x v="52"/>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1904"/>
    <n v="2"/>
    <s v="B"/>
    <s v="45B"/>
    <n v="0"/>
    <n v="7.41"/>
    <n v="6.58"/>
  </r>
  <r>
    <x v="751"/>
    <s v="Chiara"/>
    <s v="RUSSO"/>
    <x v="14"/>
    <s v="Abruzz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1905"/>
    <n v="1"/>
    <s v="A"/>
    <s v="16A"/>
    <n v="0"/>
    <n v="1.25"/>
    <n v="0.74"/>
  </r>
  <r>
    <x v="751"/>
    <s v="Chiara"/>
    <s v="RUSSO"/>
    <x v="14"/>
    <s v="Abruzz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3.99"/>
    <n v="32"/>
    <n v="1"/>
    <n v="1905"/>
    <n v="2"/>
    <s v="A"/>
    <s v="32A"/>
    <n v="0"/>
    <n v="2.39"/>
    <n v="1.6"/>
  </r>
  <r>
    <x v="751"/>
    <s v="Chiara"/>
    <s v="RUSSO"/>
    <x v="14"/>
    <s v="Abruzz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1905"/>
    <n v="2"/>
    <s v="A"/>
    <s v="30A"/>
    <n v="0"/>
    <n v="3.89"/>
    <n v="2.1"/>
  </r>
  <r>
    <x v="751"/>
    <s v="Alessandro"/>
    <s v="ROSSI"/>
    <x v="7"/>
    <s v="Campan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1906"/>
    <n v="3"/>
    <s v="C"/>
    <s v="34C"/>
    <n v="0"/>
    <n v="4.25"/>
    <n v="1.7400000000000002"/>
  </r>
  <r>
    <x v="751"/>
    <s v="Alessandro"/>
    <s v="ROSSI"/>
    <x v="7"/>
    <s v="Campan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1906"/>
    <n v="1"/>
    <s v="A"/>
    <s v="47A"/>
    <n v="5"/>
    <n v="5.59"/>
    <n v="2.4000000000000004"/>
  </r>
  <r>
    <x v="752"/>
    <s v="Tommaso"/>
    <s v="PELLEGRINI"/>
    <x v="36"/>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1907"/>
    <n v="1"/>
    <s v="A"/>
    <s v="22A"/>
    <n v="0"/>
    <n v="2.23"/>
    <n v="1.7600000000000002"/>
  </r>
  <r>
    <x v="752"/>
    <s v="Tommaso"/>
    <s v="PELLEGRINI"/>
    <x v="36"/>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1907"/>
    <n v="2"/>
    <s v="A"/>
    <s v="32A"/>
    <n v="0"/>
    <n v="4.99"/>
    <n v="5"/>
  </r>
  <r>
    <x v="753"/>
    <s v="Sofia"/>
    <s v="MARCHETTI"/>
    <x v="26"/>
    <s v="Abruzz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5.99"/>
    <n v="17"/>
    <n v="1"/>
    <n v="1908"/>
    <n v="1"/>
    <s v="A"/>
    <s v="17A"/>
    <n v="0"/>
    <n v="3.47"/>
    <n v="2.52"/>
  </r>
  <r>
    <x v="753"/>
    <s v="Sofia"/>
    <s v="MARCHETTI"/>
    <x v="26"/>
    <s v="Abruzz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1908"/>
    <n v="3"/>
    <s v="A"/>
    <s v="27A"/>
    <n v="0"/>
    <n v="3.77"/>
    <n v="2.2200000000000002"/>
  </r>
  <r>
    <x v="753"/>
    <s v="Giulia"/>
    <s v="MORELLI"/>
    <x v="72"/>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1909"/>
    <n v="1"/>
    <s v="C"/>
    <s v="13C"/>
    <n v="0"/>
    <n v="2.79"/>
    <n v="1.2000000000000002"/>
  </r>
  <r>
    <x v="753"/>
    <s v="Giulia"/>
    <s v="MORELLI"/>
    <x v="72"/>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3.99"/>
    <n v="29"/>
    <n v="2"/>
    <n v="1909"/>
    <n v="2"/>
    <s v="B"/>
    <s v="29B"/>
    <n v="0"/>
    <n v="2.15"/>
    <n v="1.8400000000000003"/>
  </r>
  <r>
    <x v="754"/>
    <s v="Sofia"/>
    <s v="GENTILE"/>
    <x v="30"/>
    <s v="Sardegna"/>
    <x v="36"/>
    <x v="25"/>
    <s v="VM18 "/>
    <n v="119"/>
    <s v="Crime, Drama"/>
    <n v="8.5"/>
    <s v="A former neo-nazi skinhead tries to prevent his younger brother from going down the same wrong path that he did."/>
    <s v="Tony Kaye "/>
    <s v="Edward Norton, Edward Furlong, Beverly D'Angelo, Jennifer Lien"/>
    <n v="908456"/>
    <n v="6720000"/>
    <s v="Digitale"/>
    <n v="5.99"/>
    <n v="40"/>
    <n v="3"/>
    <n v="1910"/>
    <n v="3"/>
    <s v="C"/>
    <s v="40C"/>
    <n v="0"/>
    <n v="4.67"/>
    <n v="1.3200000000000003"/>
  </r>
  <r>
    <x v="754"/>
    <s v="Sofia"/>
    <s v="GENTILE"/>
    <x v="30"/>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1910"/>
    <n v="2"/>
    <s v="C"/>
    <s v="13C"/>
    <n v="0"/>
    <n v="8.2899999999999991"/>
    <n v="1.7000000000000011"/>
  </r>
  <r>
    <x v="754"/>
    <s v="Sofia"/>
    <s v="GENTILE"/>
    <x v="30"/>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1910"/>
    <n v="1"/>
    <s v="B"/>
    <s v="47B"/>
    <n v="0"/>
    <n v="3.65"/>
    <n v="2.3400000000000003"/>
  </r>
  <r>
    <x v="754"/>
    <s v="Sofia"/>
    <s v="GENTILE"/>
    <x v="30"/>
    <s v="Sarde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1910"/>
    <n v="2"/>
    <s v="A"/>
    <s v="11A"/>
    <n v="0"/>
    <n v="3.83"/>
    <n v="2.16"/>
  </r>
  <r>
    <x v="754"/>
    <s v="Sofia"/>
    <s v="GENTILE"/>
    <x v="30"/>
    <s v="Sarde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1910"/>
    <n v="1"/>
    <s v="B"/>
    <s v="37B"/>
    <n v="0"/>
    <n v="9.09"/>
    <n v="4.9000000000000004"/>
  </r>
  <r>
    <x v="754"/>
    <s v="Sofia"/>
    <s v="GENTILE"/>
    <x v="30"/>
    <s v="Sarde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13.99"/>
    <n v="31"/>
    <n v="2"/>
    <n v="1910"/>
    <n v="1"/>
    <s v="B"/>
    <s v="31B"/>
    <n v="0"/>
    <n v="9.3699999999999992"/>
    <n v="4.620000000000001"/>
  </r>
  <r>
    <x v="754"/>
    <s v="Mattia"/>
    <s v="ROMANO"/>
    <x v="77"/>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1911"/>
    <n v="1"/>
    <s v="C"/>
    <s v="22C"/>
    <n v="0"/>
    <n v="5.99"/>
    <n v="2"/>
  </r>
  <r>
    <x v="754"/>
    <s v="Mattia"/>
    <s v="ROMANO"/>
    <x v="77"/>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1911"/>
    <n v="2"/>
    <s v="C"/>
    <s v="39C"/>
    <n v="0"/>
    <n v="6.15"/>
    <n v="1.8399999999999999"/>
  </r>
  <r>
    <x v="754"/>
    <s v="Mattia"/>
    <s v="ROMANO"/>
    <x v="77"/>
    <s v="Lazi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911"/>
    <n v="2"/>
    <s v="C"/>
    <s v="24C"/>
    <n v="0"/>
    <n v="3.03"/>
    <n v="0.96000000000000041"/>
  </r>
  <r>
    <x v="754"/>
    <s v="Mattia"/>
    <s v="ROMANO"/>
    <x v="77"/>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1911"/>
    <n v="1"/>
    <s v="C"/>
    <s v="6C"/>
    <n v="0"/>
    <n v="4.3099999999999996"/>
    <n v="1.6800000000000006"/>
  </r>
  <r>
    <x v="754"/>
    <s v="Mattia"/>
    <s v="ROMANO"/>
    <x v="77"/>
    <s v="Lazi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3.99"/>
    <n v="9"/>
    <n v="2"/>
    <n v="1911"/>
    <n v="1"/>
    <s v="B"/>
    <s v="9B"/>
    <n v="0"/>
    <n v="2.5099999999999998"/>
    <n v="1.4800000000000004"/>
  </r>
  <r>
    <x v="754"/>
    <s v="Mattia"/>
    <s v="ROMANO"/>
    <x v="77"/>
    <s v="Lazi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1911"/>
    <n v="2"/>
    <s v="B"/>
    <s v="13B"/>
    <n v="0"/>
    <n v="5.89"/>
    <n v="4.1000000000000005"/>
  </r>
  <r>
    <x v="755"/>
    <s v="Giorgia"/>
    <s v="GATTI"/>
    <x v="81"/>
    <s v="Molis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1912"/>
    <n v="1"/>
    <s v="C"/>
    <s v="49C"/>
    <n v="0"/>
    <n v="6.23"/>
    <n v="1.7599999999999998"/>
  </r>
  <r>
    <x v="755"/>
    <s v="Giorgia"/>
    <s v="GATTI"/>
    <x v="81"/>
    <s v="Molis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1912"/>
    <n v="3"/>
    <s v="B"/>
    <s v="47B"/>
    <n v="0"/>
    <n v="3.53"/>
    <n v="2.4600000000000004"/>
  </r>
  <r>
    <x v="755"/>
    <s v="Giorgia"/>
    <s v="GATTI"/>
    <x v="81"/>
    <s v="Molis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32"/>
    <n v="1"/>
    <n v="1912"/>
    <n v="1"/>
    <s v="A"/>
    <s v="32A"/>
    <n v="0"/>
    <n v="4.07"/>
    <n v="3.92"/>
  </r>
  <r>
    <x v="755"/>
    <s v="Alessandro"/>
    <s v="BIANCO"/>
    <x v="70"/>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1913"/>
    <n v="3"/>
    <s v="A"/>
    <s v="10A"/>
    <n v="0"/>
    <n v="2.4300000000000002"/>
    <n v="1.56"/>
  </r>
  <r>
    <x v="755"/>
    <s v="Alessandro"/>
    <s v="BIANCO"/>
    <x v="70"/>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1913"/>
    <n v="3"/>
    <s v="A"/>
    <s v="15A"/>
    <n v="0"/>
    <n v="4.71"/>
    <n v="3.2800000000000002"/>
  </r>
  <r>
    <x v="755"/>
    <s v="Emma"/>
    <s v="LONGO"/>
    <x v="55"/>
    <s v="Calab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1914"/>
    <n v="1"/>
    <s v="C"/>
    <s v="32C"/>
    <n v="0"/>
    <n v="3.23"/>
    <n v="0.76000000000000023"/>
  </r>
  <r>
    <x v="755"/>
    <s v="Chiara"/>
    <s v="MARINI"/>
    <x v="28"/>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1915"/>
    <n v="1"/>
    <s v="B"/>
    <s v="3B"/>
    <n v="0"/>
    <n v="2.0299999999999998"/>
    <n v="1.9600000000000004"/>
  </r>
  <r>
    <x v="755"/>
    <s v="Chiara"/>
    <s v="MARINI"/>
    <x v="28"/>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7.99"/>
    <n v="21"/>
    <n v="2"/>
    <n v="1915"/>
    <n v="1"/>
    <s v="B"/>
    <s v="21B"/>
    <n v="0"/>
    <n v="5.35"/>
    <n v="2.6400000000000006"/>
  </r>
  <r>
    <x v="755"/>
    <s v="Chiara"/>
    <s v="MARINI"/>
    <x v="28"/>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1915"/>
    <n v="3"/>
    <s v="B"/>
    <s v="18B"/>
    <n v="0"/>
    <n v="8.81"/>
    <n v="5.18"/>
  </r>
  <r>
    <x v="755"/>
    <s v="Ginevra"/>
    <s v="BERNARDI"/>
    <x v="43"/>
    <s v="Venet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1916"/>
    <n v="1"/>
    <s v="C"/>
    <s v="3C"/>
    <n v="0"/>
    <n v="5.75"/>
    <n v="2.2400000000000002"/>
  </r>
  <r>
    <x v="755"/>
    <s v="Ginevra"/>
    <s v="BERNARDI"/>
    <x v="43"/>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12"/>
    <n v="1"/>
    <n v="1916"/>
    <n v="3"/>
    <s v="A"/>
    <s v="12A"/>
    <n v="0"/>
    <n v="1.1299999999999999"/>
    <n v="0.8600000000000001"/>
  </r>
  <r>
    <x v="755"/>
    <s v="Ginevra"/>
    <s v="BERNARDI"/>
    <x v="43"/>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3.99"/>
    <n v="24"/>
    <n v="1"/>
    <n v="1916"/>
    <n v="3"/>
    <s v="A"/>
    <s v="24A"/>
    <n v="0"/>
    <n v="1.99"/>
    <n v="2"/>
  </r>
  <r>
    <x v="755"/>
    <s v="Ginevra"/>
    <s v="BERNARDI"/>
    <x v="43"/>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1916"/>
    <n v="1"/>
    <s v="A"/>
    <s v="46A"/>
    <n v="0"/>
    <n v="4.87"/>
    <n v="3.12"/>
  </r>
  <r>
    <x v="756"/>
    <s v="Matteo"/>
    <s v="MARINI"/>
    <x v="83"/>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27"/>
    <n v="1"/>
    <n v="1917"/>
    <n v="3"/>
    <s v="A"/>
    <s v="27A"/>
    <n v="0"/>
    <n v="1.29"/>
    <n v="0.7"/>
  </r>
  <r>
    <x v="756"/>
    <s v="Matteo"/>
    <s v="MARINI"/>
    <x v="83"/>
    <s v="Emilia Romagna"/>
    <x v="6"/>
    <x v="6"/>
    <s v="N/A"/>
    <n v="96"/>
    <s v="Crime, Drama"/>
    <n v="8.9"/>
    <s v="A jury holdout attempts to prevent a miscarriage of justice by forcing his colleagues to reconsider the evidence."/>
    <s v="Sidney Lumet "/>
    <s v="Henry Fonda, Lee J. Cobb, Martin Balsam, John Fiedler"/>
    <n v="555455"/>
    <n v="0"/>
    <s v="DVD"/>
    <n v="9.99"/>
    <n v="50"/>
    <n v="1"/>
    <n v="1917"/>
    <n v="3"/>
    <s v="A"/>
    <s v="50A"/>
    <n v="0"/>
    <n v="6.59"/>
    <n v="3.4000000000000004"/>
  </r>
  <r>
    <x v="757"/>
    <s v="Sofia"/>
    <s v="GATTI"/>
    <x v="27"/>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3.99"/>
    <n v="5"/>
    <n v="2"/>
    <n v="1918"/>
    <n v="1"/>
    <s v="B"/>
    <s v="5B"/>
    <n v="0"/>
    <n v="2.79"/>
    <n v="1.2000000000000002"/>
  </r>
  <r>
    <x v="757"/>
    <s v="Sofia"/>
    <s v="GATTI"/>
    <x v="27"/>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1918"/>
    <n v="3"/>
    <s v="B"/>
    <s v="21B"/>
    <n v="0"/>
    <n v="9.23"/>
    <n v="4.76"/>
  </r>
  <r>
    <x v="757"/>
    <s v="Leonardo"/>
    <s v="FERRI"/>
    <x v="34"/>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5.99"/>
    <n v="49"/>
    <n v="1"/>
    <n v="1919"/>
    <n v="1"/>
    <s v="A"/>
    <s v="49A"/>
    <n v="5"/>
    <n v="4.13"/>
    <n v="1.8600000000000003"/>
  </r>
  <r>
    <x v="757"/>
    <s v="Lorenzo"/>
    <s v="MARCHETTI"/>
    <x v="66"/>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1.99"/>
    <n v="19"/>
    <n v="3"/>
    <n v="1920"/>
    <n v="3"/>
    <s v="C"/>
    <s v="19C"/>
    <n v="0"/>
    <n v="1.55"/>
    <n v="0.43999999999999995"/>
  </r>
  <r>
    <x v="757"/>
    <s v="Lorenzo"/>
    <s v="MARCHETTI"/>
    <x v="66"/>
    <s v="Veneto"/>
    <x v="6"/>
    <x v="6"/>
    <s v="N/A"/>
    <n v="96"/>
    <s v="Crime, Drama"/>
    <n v="8.9"/>
    <s v="A jury holdout attempts to prevent a miscarriage of justice by forcing his colleagues to reconsider the evidence."/>
    <s v="Sidney Lumet "/>
    <s v="Henry Fonda, Lee J. Cobb, Martin Balsam, John Fiedler"/>
    <n v="555455"/>
    <n v="0"/>
    <s v="Digitale"/>
    <n v="7.99"/>
    <n v="50"/>
    <n v="3"/>
    <n v="1920"/>
    <n v="2"/>
    <s v="C"/>
    <s v="50C"/>
    <n v="0"/>
    <n v="5.99"/>
    <n v="2"/>
  </r>
  <r>
    <x v="757"/>
    <s v="Lorenzo"/>
    <s v="MARCHETTI"/>
    <x v="66"/>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1920"/>
    <n v="3"/>
    <s v="B"/>
    <s v="30B"/>
    <n v="0"/>
    <n v="2.67"/>
    <n v="1.3200000000000003"/>
  </r>
  <r>
    <x v="757"/>
    <s v="Sofia"/>
    <s v="LEONE"/>
    <x v="57"/>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1921"/>
    <n v="2"/>
    <s v="B"/>
    <s v="25B"/>
    <n v="0"/>
    <n v="8.81"/>
    <n v="5.18"/>
  </r>
  <r>
    <x v="758"/>
    <s v="Andrea"/>
    <s v="MORELLI"/>
    <x v="53"/>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1922"/>
    <n v="1"/>
    <s v="A"/>
    <s v="14A"/>
    <n v="5"/>
    <n v="1.31"/>
    <n v="0.67999999999999994"/>
  </r>
  <r>
    <x v="758"/>
    <s v="Andrea"/>
    <s v="MORELLI"/>
    <x v="53"/>
    <s v="March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1922"/>
    <n v="2"/>
    <s v="B"/>
    <s v="20B"/>
    <n v="0"/>
    <n v="3.77"/>
    <n v="2.2200000000000002"/>
  </r>
  <r>
    <x v="759"/>
    <s v="Mattia"/>
    <s v="ROSSI"/>
    <x v="37"/>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1923"/>
    <n v="1"/>
    <s v="A"/>
    <s v="4A"/>
    <n v="5"/>
    <n v="2.0699999999999998"/>
    <n v="1.9200000000000004"/>
  </r>
  <r>
    <x v="759"/>
    <s v="Mattia"/>
    <s v="ROSSI"/>
    <x v="37"/>
    <s v="Sici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1923"/>
    <n v="1"/>
    <s v="B"/>
    <s v="13B"/>
    <n v="0"/>
    <n v="3.35"/>
    <n v="2.64"/>
  </r>
  <r>
    <x v="759"/>
    <s v="Mattia"/>
    <s v="BRUNO"/>
    <x v="83"/>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1.99"/>
    <n v="9"/>
    <n v="3"/>
    <n v="1924"/>
    <n v="1"/>
    <s v="C"/>
    <s v="9C"/>
    <n v="0"/>
    <n v="1.51"/>
    <n v="0.48"/>
  </r>
  <r>
    <x v="759"/>
    <s v="Mattia"/>
    <s v="BRUNO"/>
    <x v="83"/>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1924"/>
    <n v="3"/>
    <s v="C"/>
    <s v="34C"/>
    <n v="0"/>
    <n v="4.7300000000000004"/>
    <n v="1.2599999999999998"/>
  </r>
  <r>
    <x v="759"/>
    <s v="Mattia"/>
    <s v="BRUNO"/>
    <x v="83"/>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1924"/>
    <n v="1"/>
    <s v="C"/>
    <s v="38C"/>
    <n v="0"/>
    <n v="4.37"/>
    <n v="1.62"/>
  </r>
  <r>
    <x v="759"/>
    <s v="Mattia"/>
    <s v="BRUNO"/>
    <x v="83"/>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3.99"/>
    <n v="29"/>
    <n v="2"/>
    <n v="1924"/>
    <n v="1"/>
    <s v="B"/>
    <s v="29B"/>
    <n v="0"/>
    <n v="2.11"/>
    <n v="1.8800000000000003"/>
  </r>
  <r>
    <x v="759"/>
    <s v="Mattia"/>
    <s v="BRUNO"/>
    <x v="83"/>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1924"/>
    <n v="3"/>
    <s v="B"/>
    <s v="10B"/>
    <n v="0"/>
    <n v="3.83"/>
    <n v="2.16"/>
  </r>
  <r>
    <x v="759"/>
    <s v="Greta"/>
    <s v="MAZZA"/>
    <x v="72"/>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1.99"/>
    <n v="35"/>
    <n v="3"/>
    <n v="1925"/>
    <n v="3"/>
    <s v="C"/>
    <s v="35C"/>
    <n v="0"/>
    <n v="1.49"/>
    <n v="0.5"/>
  </r>
  <r>
    <x v="759"/>
    <s v="Greta"/>
    <s v="MAZZA"/>
    <x v="72"/>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1925"/>
    <n v="3"/>
    <s v="C"/>
    <s v="43C"/>
    <n v="0"/>
    <n v="3.23"/>
    <n v="0.76000000000000023"/>
  </r>
  <r>
    <x v="759"/>
    <s v="Aurora"/>
    <s v="CONTI"/>
    <x v="50"/>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1926"/>
    <n v="2"/>
    <s v="B"/>
    <s v="26B"/>
    <n v="5"/>
    <n v="5.43"/>
    <n v="2.5600000000000005"/>
  </r>
  <r>
    <x v="760"/>
    <s v="Martina"/>
    <s v="RINALDI"/>
    <x v="44"/>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1927"/>
    <n v="1"/>
    <s v="A"/>
    <s v="20A"/>
    <n v="0"/>
    <n v="0.99"/>
    <n v="1"/>
  </r>
  <r>
    <x v="760"/>
    <s v="Martina"/>
    <s v="RINALDI"/>
    <x v="44"/>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1927"/>
    <n v="1"/>
    <s v="B"/>
    <s v="25B"/>
    <n v="0"/>
    <n v="4.2300000000000004"/>
    <n v="3.76"/>
  </r>
  <r>
    <x v="760"/>
    <s v="Martina"/>
    <s v="RINALDI"/>
    <x v="44"/>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1927"/>
    <n v="1"/>
    <s v="A"/>
    <s v="4A"/>
    <n v="0"/>
    <n v="5.43"/>
    <n v="2.5600000000000005"/>
  </r>
  <r>
    <x v="760"/>
    <s v="Emma"/>
    <s v="FERRARA"/>
    <x v="82"/>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1928"/>
    <n v="1"/>
    <s v="C"/>
    <s v="14C"/>
    <n v="0"/>
    <n v="8.09"/>
    <n v="1.9000000000000004"/>
  </r>
  <r>
    <x v="760"/>
    <s v="Emma"/>
    <s v="FERRARA"/>
    <x v="82"/>
    <s v="Abruzz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7.99"/>
    <n v="34"/>
    <n v="2"/>
    <n v="1928"/>
    <n v="1"/>
    <s v="B"/>
    <s v="34B"/>
    <n v="5"/>
    <n v="4.63"/>
    <n v="3.3600000000000003"/>
  </r>
  <r>
    <x v="760"/>
    <s v="Lorenzo"/>
    <s v="MARINI"/>
    <x v="105"/>
    <s v="Ligu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1929"/>
    <n v="1"/>
    <s v="C"/>
    <s v="23C"/>
    <n v="0"/>
    <n v="2.87"/>
    <n v="1.1200000000000001"/>
  </r>
  <r>
    <x v="761"/>
    <s v="Aurora"/>
    <s v="FERRARI"/>
    <x v="99"/>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1930"/>
    <n v="2"/>
    <s v="C"/>
    <s v="13C"/>
    <n v="0"/>
    <n v="3.07"/>
    <n v="0.92000000000000037"/>
  </r>
  <r>
    <x v="761"/>
    <s v="Aurora"/>
    <s v="FERRARI"/>
    <x v="99"/>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1930"/>
    <n v="3"/>
    <s v="B"/>
    <s v="2B"/>
    <n v="0"/>
    <n v="2.4700000000000002"/>
    <n v="1.52"/>
  </r>
  <r>
    <x v="761"/>
    <s v="Aurora"/>
    <s v="FERRARI"/>
    <x v="99"/>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46"/>
    <n v="2"/>
    <n v="1930"/>
    <n v="1"/>
    <s v="B"/>
    <s v="46B"/>
    <n v="0"/>
    <n v="2.99"/>
    <n v="3"/>
  </r>
  <r>
    <x v="761"/>
    <s v="Aurora"/>
    <s v="FERRARI"/>
    <x v="99"/>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1930"/>
    <n v="1"/>
    <s v="A"/>
    <s v="18A"/>
    <n v="0"/>
    <n v="5.99"/>
    <n v="4"/>
  </r>
  <r>
    <x v="761"/>
    <s v="Aurora"/>
    <s v="FERRARI"/>
    <x v="99"/>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46"/>
    <n v="2"/>
    <n v="1930"/>
    <n v="3"/>
    <s v="B"/>
    <s v="46B"/>
    <n v="0"/>
    <n v="7.41"/>
    <n v="6.58"/>
  </r>
  <r>
    <x v="761"/>
    <s v="Aurora"/>
    <s v="FERRARI"/>
    <x v="99"/>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1930"/>
    <n v="3"/>
    <s v="B"/>
    <s v="5B"/>
    <n v="0"/>
    <n v="8.9499999999999993"/>
    <n v="5.0400000000000009"/>
  </r>
  <r>
    <x v="761"/>
    <s v="Giulia"/>
    <s v="GRECO"/>
    <x v="22"/>
    <s v="Sardeg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1931"/>
    <n v="2"/>
    <s v="C"/>
    <s v="50C"/>
    <n v="0"/>
    <n v="2.99"/>
    <n v="1"/>
  </r>
  <r>
    <x v="761"/>
    <s v="Giulia"/>
    <s v="GRECO"/>
    <x v="22"/>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1931"/>
    <n v="3"/>
    <s v="C"/>
    <s v="36C"/>
    <n v="0"/>
    <n v="3.23"/>
    <n v="0.76000000000000023"/>
  </r>
  <r>
    <x v="761"/>
    <s v="Giulia"/>
    <s v="GRECO"/>
    <x v="22"/>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33"/>
    <n v="2"/>
    <n v="1931"/>
    <n v="1"/>
    <s v="B"/>
    <s v="33B"/>
    <n v="0"/>
    <n v="6.99"/>
    <n v="7"/>
  </r>
  <r>
    <x v="762"/>
    <s v="Martina"/>
    <s v="CONTE"/>
    <x v="45"/>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5.99"/>
    <n v="46"/>
    <n v="1"/>
    <n v="1932"/>
    <n v="2"/>
    <s v="A"/>
    <s v="46A"/>
    <n v="0"/>
    <n v="3.23"/>
    <n v="2.7600000000000002"/>
  </r>
  <r>
    <x v="762"/>
    <s v="Martina"/>
    <s v="CONTE"/>
    <x v="45"/>
    <s v="Toscana"/>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1932"/>
    <n v="1"/>
    <s v="A"/>
    <s v="44A"/>
    <n v="0"/>
    <n v="4.55"/>
    <n v="3.4400000000000004"/>
  </r>
  <r>
    <x v="762"/>
    <s v="Sofia"/>
    <s v="BERNARDI"/>
    <x v="22"/>
    <s v="Sardegna"/>
    <x v="36"/>
    <x v="25"/>
    <s v="VM18 "/>
    <n v="119"/>
    <s v="Crime, Drama"/>
    <n v="8.5"/>
    <s v="A former neo-nazi skinhead tries to prevent his younger brother from going down the same wrong path that he did."/>
    <s v="Tony Kaye "/>
    <s v="Edward Norton, Edward Furlong, Beverly D'Angelo, Jennifer Lien"/>
    <n v="908456"/>
    <n v="6720000"/>
    <s v="Digitale"/>
    <n v="9.99"/>
    <n v="40"/>
    <n v="3"/>
    <n v="1933"/>
    <n v="1"/>
    <s v="C"/>
    <s v="40C"/>
    <n v="0"/>
    <n v="8.49"/>
    <n v="1.5"/>
  </r>
  <r>
    <x v="762"/>
    <s v="Sofia"/>
    <s v="BERNARDI"/>
    <x v="22"/>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1933"/>
    <n v="1"/>
    <s v="A"/>
    <s v="35A"/>
    <n v="0"/>
    <n v="1.1499999999999999"/>
    <n v="0.84000000000000008"/>
  </r>
  <r>
    <x v="762"/>
    <s v="Sofia"/>
    <s v="BERNARDI"/>
    <x v="22"/>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1933"/>
    <n v="1"/>
    <s v="A"/>
    <s v="21A"/>
    <n v="0"/>
    <n v="2.39"/>
    <n v="1.6"/>
  </r>
  <r>
    <x v="762"/>
    <s v="Sofia"/>
    <s v="BERNARDI"/>
    <x v="22"/>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1933"/>
    <n v="1"/>
    <s v="A"/>
    <s v="22A"/>
    <n v="0"/>
    <n v="4.01"/>
    <n v="1.9800000000000004"/>
  </r>
  <r>
    <x v="763"/>
    <s v="Giorgia"/>
    <s v="CONTI"/>
    <x v="74"/>
    <s v="Liguria"/>
    <x v="6"/>
    <x v="6"/>
    <s v="N/A"/>
    <n v="96"/>
    <s v="Crime, Drama"/>
    <n v="8.9"/>
    <s v="A jury holdout attempts to prevent a miscarriage of justice by forcing his colleagues to reconsider the evidence."/>
    <s v="Sidney Lumet "/>
    <s v="Henry Fonda, Lee J. Cobb, Martin Balsam, John Fiedler"/>
    <n v="555455"/>
    <n v="0"/>
    <s v="Digitale"/>
    <n v="5.99"/>
    <n v="50"/>
    <n v="3"/>
    <n v="1934"/>
    <n v="3"/>
    <s v="C"/>
    <s v="50C"/>
    <n v="0"/>
    <n v="4.6100000000000003"/>
    <n v="1.38"/>
  </r>
  <r>
    <x v="764"/>
    <s v="Mattia"/>
    <s v="SANTORO"/>
    <x v="34"/>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1935"/>
    <n v="1"/>
    <s v="C"/>
    <s v="47C"/>
    <n v="0"/>
    <n v="7.99"/>
    <n v="2"/>
  </r>
  <r>
    <x v="764"/>
    <s v="Mattia"/>
    <s v="SANTORO"/>
    <x v="34"/>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1935"/>
    <n v="2"/>
    <s v="B"/>
    <s v="27B"/>
    <n v="5"/>
    <n v="3.95"/>
    <n v="2.04"/>
  </r>
  <r>
    <x v="764"/>
    <s v="Matteo"/>
    <s v="GIORDANO"/>
    <x v="91"/>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1936"/>
    <n v="1"/>
    <s v="C"/>
    <s v="45C"/>
    <n v="0"/>
    <n v="6.55"/>
    <n v="1.4400000000000004"/>
  </r>
  <r>
    <x v="764"/>
    <s v="Matteo"/>
    <s v="GIORDANO"/>
    <x v="91"/>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1936"/>
    <n v="3"/>
    <s v="B"/>
    <s v="49B"/>
    <n v="0"/>
    <n v="4.47"/>
    <n v="3.5200000000000005"/>
  </r>
  <r>
    <x v="764"/>
    <s v="Matteo"/>
    <s v="GIORDANO"/>
    <x v="91"/>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1936"/>
    <n v="2"/>
    <s v="B"/>
    <s v="32B"/>
    <n v="0"/>
    <n v="9.09"/>
    <n v="4.9000000000000004"/>
  </r>
  <r>
    <x v="765"/>
    <s v="Lorenzo"/>
    <s v="BARBIERI"/>
    <x v="15"/>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1937"/>
    <n v="1"/>
    <s v="A"/>
    <s v="42A"/>
    <n v="5"/>
    <n v="1.37"/>
    <n v="0.61999999999999988"/>
  </r>
  <r>
    <x v="765"/>
    <s v="Lorenzo"/>
    <s v="BARBIERI"/>
    <x v="15"/>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7.99"/>
    <n v="10"/>
    <n v="1"/>
    <n v="1937"/>
    <n v="2"/>
    <s v="A"/>
    <s v="10A"/>
    <n v="0"/>
    <n v="4.95"/>
    <n v="3.04"/>
  </r>
  <r>
    <x v="765"/>
    <s v="Gabriele"/>
    <s v="FERRARI"/>
    <x v="35"/>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1938"/>
    <n v="2"/>
    <s v="A"/>
    <s v="29A"/>
    <n v="5"/>
    <n v="4.3899999999999997"/>
    <n v="3.6000000000000005"/>
  </r>
  <r>
    <x v="765"/>
    <s v="Riccardo"/>
    <s v="FERRARO"/>
    <x v="92"/>
    <s v="Abruzzo"/>
    <x v="3"/>
    <x v="3"/>
    <s v="T "/>
    <n v="113"/>
    <s v="Mystery, Thriller"/>
    <n v="8.5"/>
    <s v="A man with short-term memory loss attempts to track down his wife's murderer."/>
    <s v="Christopher Nolan "/>
    <s v="Guy Pearce, Carrie-Anne Moss, Joe Pantoliano, Mark Boone Junior"/>
    <n v="986815"/>
    <n v="25540000"/>
    <s v="Digitale"/>
    <n v="1.99"/>
    <n v="41"/>
    <n v="3"/>
    <n v="1939"/>
    <n v="1"/>
    <s v="C"/>
    <s v="41C"/>
    <n v="0"/>
    <n v="1.41"/>
    <n v="0.58000000000000007"/>
  </r>
  <r>
    <x v="765"/>
    <s v="Matteo"/>
    <s v="MARTINELLI"/>
    <x v="34"/>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1.99"/>
    <n v="21"/>
    <n v="3"/>
    <n v="1940"/>
    <n v="1"/>
    <s v="C"/>
    <s v="21C"/>
    <n v="0"/>
    <n v="1.39"/>
    <n v="0.60000000000000009"/>
  </r>
  <r>
    <x v="765"/>
    <s v="Leonardo"/>
    <s v="DE LUCA"/>
    <x v="97"/>
    <s v="Sici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1.99"/>
    <n v="16"/>
    <n v="3"/>
    <n v="1941"/>
    <n v="3"/>
    <s v="C"/>
    <s v="16C"/>
    <n v="0"/>
    <n v="1.57"/>
    <n v="0.41999999999999993"/>
  </r>
  <r>
    <x v="765"/>
    <s v="Leonardo"/>
    <s v="DE LUCA"/>
    <x v="97"/>
    <s v="Sici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5.99"/>
    <n v="26"/>
    <n v="1"/>
    <n v="1941"/>
    <n v="1"/>
    <s v="A"/>
    <s v="26A"/>
    <n v="0"/>
    <n v="3.41"/>
    <n v="2.58"/>
  </r>
  <r>
    <x v="765"/>
    <s v="Leonardo"/>
    <s v="DE LUCA"/>
    <x v="97"/>
    <s v="Sici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13.99"/>
    <n v="23"/>
    <n v="2"/>
    <n v="1941"/>
    <n v="2"/>
    <s v="B"/>
    <s v="23B"/>
    <n v="0"/>
    <n v="8.11"/>
    <n v="5.8800000000000008"/>
  </r>
  <r>
    <x v="766"/>
    <s v="Giulia"/>
    <s v="MARIANI"/>
    <x v="34"/>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3.99"/>
    <n v="17"/>
    <n v="2"/>
    <n v="1942"/>
    <n v="2"/>
    <s v="B"/>
    <s v="17B"/>
    <n v="0"/>
    <n v="2.63"/>
    <n v="1.3600000000000003"/>
  </r>
  <r>
    <x v="766"/>
    <s v="Giulia"/>
    <s v="MARIANI"/>
    <x v="34"/>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5.99"/>
    <n v="6"/>
    <n v="1"/>
    <n v="1942"/>
    <n v="1"/>
    <s v="A"/>
    <s v="6A"/>
    <n v="0"/>
    <n v="3.95"/>
    <n v="2.04"/>
  </r>
  <r>
    <x v="766"/>
    <s v="Giulia"/>
    <s v="MARIANI"/>
    <x v="34"/>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1942"/>
    <n v="1"/>
    <s v="B"/>
    <s v="44B"/>
    <n v="0"/>
    <n v="5.27"/>
    <n v="2.7200000000000006"/>
  </r>
  <r>
    <x v="766"/>
    <s v="Sofia"/>
    <s v="FERRARA"/>
    <x v="8"/>
    <s v="Pug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1943"/>
    <n v="2"/>
    <s v="C"/>
    <s v="19C"/>
    <n v="0"/>
    <n v="6.07"/>
    <n v="1.92"/>
  </r>
  <r>
    <x v="766"/>
    <s v="Sofia"/>
    <s v="FERRARA"/>
    <x v="8"/>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9.99"/>
    <n v="8"/>
    <n v="3"/>
    <n v="1943"/>
    <n v="3"/>
    <s v="C"/>
    <s v="8C"/>
    <n v="0"/>
    <n v="7.49"/>
    <n v="2.5"/>
  </r>
  <r>
    <x v="766"/>
    <s v="Sofia"/>
    <s v="FERRARA"/>
    <x v="8"/>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3.99"/>
    <n v="16"/>
    <n v="1"/>
    <n v="1943"/>
    <n v="1"/>
    <s v="A"/>
    <s v="16A"/>
    <n v="0"/>
    <n v="2.63"/>
    <n v="1.3600000000000003"/>
  </r>
  <r>
    <x v="766"/>
    <s v="Sofia"/>
    <s v="FERRARA"/>
    <x v="8"/>
    <s v="Puglia"/>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1943"/>
    <n v="1"/>
    <s v="A"/>
    <s v="44A"/>
    <n v="0"/>
    <n v="5.49"/>
    <n v="4.5"/>
  </r>
  <r>
    <x v="767"/>
    <s v="Leonardo"/>
    <s v="TESTA"/>
    <x v="39"/>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1944"/>
    <n v="1"/>
    <s v="A"/>
    <s v="34A"/>
    <n v="0"/>
    <n v="3.59"/>
    <n v="2.4000000000000004"/>
  </r>
  <r>
    <x v="767"/>
    <s v="Leonardo"/>
    <s v="TESTA"/>
    <x v="39"/>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1944"/>
    <n v="2"/>
    <s v="B"/>
    <s v="16B"/>
    <n v="0"/>
    <n v="3.95"/>
    <n v="2.04"/>
  </r>
  <r>
    <x v="767"/>
    <s v="Giulia"/>
    <s v="ROSSETTI"/>
    <x v="62"/>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1945"/>
    <n v="1"/>
    <s v="C"/>
    <s v="35C"/>
    <n v="0"/>
    <n v="3.23"/>
    <n v="0.76000000000000023"/>
  </r>
  <r>
    <x v="767"/>
    <s v="Giulia"/>
    <s v="ROSSETTI"/>
    <x v="62"/>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1945"/>
    <n v="3"/>
    <s v="A"/>
    <s v="6A"/>
    <n v="0"/>
    <n v="2.0699999999999998"/>
    <n v="1.9200000000000004"/>
  </r>
  <r>
    <x v="767"/>
    <s v="Giulia"/>
    <s v="ROSSETTI"/>
    <x v="62"/>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1945"/>
    <n v="1"/>
    <s v="A"/>
    <s v="11A"/>
    <n v="0"/>
    <n v="5.51"/>
    <n v="2.4800000000000004"/>
  </r>
  <r>
    <x v="767"/>
    <s v="Alice"/>
    <s v="LONGO"/>
    <x v="97"/>
    <s v="Sicilia"/>
    <x v="36"/>
    <x v="25"/>
    <s v="VM18 "/>
    <n v="119"/>
    <s v="Crime, Drama"/>
    <n v="8.5"/>
    <s v="A former neo-nazi skinhead tries to prevent his younger brother from going down the same wrong path that he did."/>
    <s v="Tony Kaye "/>
    <s v="Edward Norton, Edward Furlong, Beverly D'Angelo, Jennifer Lien"/>
    <n v="908456"/>
    <n v="6720000"/>
    <s v="Digitale"/>
    <n v="5.99"/>
    <n v="40"/>
    <n v="3"/>
    <n v="1946"/>
    <n v="1"/>
    <s v="C"/>
    <s v="40C"/>
    <n v="0"/>
    <n v="4.97"/>
    <n v="1.0200000000000005"/>
  </r>
  <r>
    <x v="767"/>
    <s v="Alice"/>
    <s v="LONGO"/>
    <x v="97"/>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1946"/>
    <n v="1"/>
    <s v="C"/>
    <s v="28C"/>
    <n v="0"/>
    <n v="4.67"/>
    <n v="1.3200000000000003"/>
  </r>
  <r>
    <x v="767"/>
    <s v="Alice"/>
    <s v="LONGO"/>
    <x v="97"/>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1946"/>
    <n v="1"/>
    <s v="B"/>
    <s v="34B"/>
    <n v="0"/>
    <n v="9.7899999999999991"/>
    <n v="4.2000000000000011"/>
  </r>
  <r>
    <x v="768"/>
    <s v="Giorgia"/>
    <s v="MARTINELLI"/>
    <x v="86"/>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1947"/>
    <n v="1"/>
    <s v="A"/>
    <s v="19A"/>
    <n v="0"/>
    <n v="2.35"/>
    <n v="1.6400000000000001"/>
  </r>
  <r>
    <x v="768"/>
    <s v="Giorgia"/>
    <s v="MARTINELLI"/>
    <x v="86"/>
    <s v="Emilia Roma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9.99"/>
    <n v="28"/>
    <n v="1"/>
    <n v="1947"/>
    <n v="1"/>
    <s v="A"/>
    <s v="28A"/>
    <n v="0"/>
    <n v="5.79"/>
    <n v="4.2"/>
  </r>
  <r>
    <x v="768"/>
    <s v="Giorgia"/>
    <s v="MARTINELLI"/>
    <x v="86"/>
    <s v="Emilia Romagna"/>
    <x v="6"/>
    <x v="6"/>
    <s v="N/A"/>
    <n v="96"/>
    <s v="Crime, Drama"/>
    <n v="8.9"/>
    <s v="A jury holdout attempts to prevent a miscarriage of justice by forcing his colleagues to reconsider the evidence."/>
    <s v="Sidney Lumet "/>
    <s v="Henry Fonda, Lee J. Cobb, Martin Balsam, John Fiedler"/>
    <n v="555455"/>
    <n v="0"/>
    <s v="Blu-Ray"/>
    <n v="13.99"/>
    <n v="50"/>
    <n v="2"/>
    <n v="1947"/>
    <n v="3"/>
    <s v="B"/>
    <s v="50B"/>
    <n v="0"/>
    <n v="9.3699999999999992"/>
    <n v="4.620000000000001"/>
  </r>
  <r>
    <x v="768"/>
    <s v="Tommaso"/>
    <s v="BIANCHI"/>
    <x v="93"/>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1948"/>
    <n v="1"/>
    <s v="A"/>
    <s v="34A"/>
    <n v="5"/>
    <n v="5.27"/>
    <n v="2.7200000000000006"/>
  </r>
  <r>
    <x v="769"/>
    <s v="Francesco"/>
    <s v="SANTORO"/>
    <x v="85"/>
    <s v="Valle d'Aost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1949"/>
    <n v="3"/>
    <s v="C"/>
    <s v="8C"/>
    <n v="0"/>
    <n v="4.7300000000000004"/>
    <n v="1.2599999999999998"/>
  </r>
  <r>
    <x v="769"/>
    <s v="Francesco"/>
    <s v="SANTORO"/>
    <x v="85"/>
    <s v="Valle d'Aosta"/>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1949"/>
    <n v="1"/>
    <s v="A"/>
    <s v="40A"/>
    <n v="0"/>
    <n v="1.27"/>
    <n v="0.72"/>
  </r>
  <r>
    <x v="769"/>
    <s v="Francesco"/>
    <s v="SANTORO"/>
    <x v="85"/>
    <s v="Valle d'Aost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1949"/>
    <n v="2"/>
    <s v="A"/>
    <s v="21A"/>
    <n v="0"/>
    <n v="5.19"/>
    <n v="4.8"/>
  </r>
  <r>
    <x v="769"/>
    <s v="Francesco"/>
    <s v="SANTORO"/>
    <x v="85"/>
    <s v="Valle d'Aost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1949"/>
    <n v="3"/>
    <s v="B"/>
    <s v="27B"/>
    <n v="0"/>
    <n v="7.97"/>
    <n v="6.0200000000000005"/>
  </r>
  <r>
    <x v="769"/>
    <s v="Gabriele"/>
    <s v="BIANCO"/>
    <x v="34"/>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1950"/>
    <n v="1"/>
    <s v="B"/>
    <s v="15B"/>
    <n v="0"/>
    <n v="5.89"/>
    <n v="4.1000000000000005"/>
  </r>
  <r>
    <x v="769"/>
    <s v="Gabriele"/>
    <s v="BIANCO"/>
    <x v="34"/>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7"/>
    <n v="1"/>
    <n v="1950"/>
    <n v="2"/>
    <s v="A"/>
    <s v="7A"/>
    <n v="0"/>
    <n v="6.39"/>
    <n v="3.6000000000000005"/>
  </r>
  <r>
    <x v="769"/>
    <s v="Martina"/>
    <s v="ROSSETTI"/>
    <x v="88"/>
    <s v="Puglia"/>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1951"/>
    <n v="2"/>
    <s v="C"/>
    <s v="40C"/>
    <n v="0"/>
    <n v="1.61"/>
    <n v="0.37999999999999989"/>
  </r>
  <r>
    <x v="770"/>
    <s v="Chiara"/>
    <s v="BRUNO"/>
    <x v="78"/>
    <s v="Molis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1952"/>
    <n v="3"/>
    <s v="C"/>
    <s v="49C"/>
    <n v="0"/>
    <n v="6.79"/>
    <n v="1.2000000000000002"/>
  </r>
  <r>
    <x v="770"/>
    <s v="Chiara"/>
    <s v="BRUNO"/>
    <x v="78"/>
    <s v="Molise"/>
    <x v="36"/>
    <x v="25"/>
    <s v="VM18 "/>
    <n v="119"/>
    <s v="Crime, Drama"/>
    <n v="8.5"/>
    <s v="A former neo-nazi skinhead tries to prevent his younger brother from going down the same wrong path that he did."/>
    <s v="Tony Kaye "/>
    <s v="Edward Norton, Edward Furlong, Beverly D'Angelo, Jennifer Lien"/>
    <n v="908456"/>
    <n v="6720000"/>
    <s v="Digitale"/>
    <n v="7.99"/>
    <n v="40"/>
    <n v="3"/>
    <n v="1952"/>
    <n v="2"/>
    <s v="C"/>
    <s v="40C"/>
    <n v="0"/>
    <n v="6.47"/>
    <n v="1.5200000000000005"/>
  </r>
  <r>
    <x v="770"/>
    <s v="Chiara"/>
    <s v="BRUNO"/>
    <x v="78"/>
    <s v="Molis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1952"/>
    <n v="1"/>
    <s v="B"/>
    <s v="30B"/>
    <n v="0"/>
    <n v="2.5099999999999998"/>
    <n v="1.4800000000000004"/>
  </r>
  <r>
    <x v="770"/>
    <s v="Aurora"/>
    <s v="SERRA"/>
    <x v="6"/>
    <s v="Puglia"/>
    <x v="3"/>
    <x v="3"/>
    <s v="T "/>
    <n v="113"/>
    <s v="Mystery, Thriller"/>
    <n v="8.5"/>
    <s v="A man with short-term memory loss attempts to track down his wife's murderer."/>
    <s v="Christopher Nolan "/>
    <s v="Guy Pearce, Carrie-Anne Moss, Joe Pantoliano, Mark Boone Junior"/>
    <n v="986815"/>
    <n v="25540000"/>
    <s v="Blu-Ray"/>
    <n v="9.99"/>
    <n v="41"/>
    <n v="2"/>
    <n v="1953"/>
    <n v="1"/>
    <s v="B"/>
    <s v="41B"/>
    <n v="0"/>
    <n v="5.29"/>
    <n v="4.7"/>
  </r>
  <r>
    <x v="770"/>
    <s v="Matteo"/>
    <s v="CONTE"/>
    <x v="92"/>
    <s v="Abruzz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1954"/>
    <n v="3"/>
    <s v="A"/>
    <s v="28A"/>
    <n v="0"/>
    <n v="2.4700000000000002"/>
    <n v="1.52"/>
  </r>
  <r>
    <x v="770"/>
    <s v="Matteo"/>
    <s v="CONTE"/>
    <x v="92"/>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1954"/>
    <n v="3"/>
    <s v="B"/>
    <s v="42B"/>
    <n v="0"/>
    <n v="9.09"/>
    <n v="4.9000000000000004"/>
  </r>
  <r>
    <x v="770"/>
    <s v="Alice"/>
    <s v="SERRA"/>
    <x v="81"/>
    <s v="Molis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1955"/>
    <n v="2"/>
    <s v="A"/>
    <s v="42A"/>
    <n v="0"/>
    <n v="6.09"/>
    <n v="3.9000000000000004"/>
  </r>
  <r>
    <x v="770"/>
    <s v="Alessandro"/>
    <s v="COSTA"/>
    <x v="48"/>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1956"/>
    <n v="2"/>
    <s v="C"/>
    <s v="27C"/>
    <n v="0"/>
    <n v="3.03"/>
    <n v="0.96000000000000041"/>
  </r>
  <r>
    <x v="770"/>
    <s v="Alessandro"/>
    <s v="COSTA"/>
    <x v="48"/>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1956"/>
    <n v="1"/>
    <s v="C"/>
    <s v="3C"/>
    <n v="0"/>
    <n v="6.63"/>
    <n v="1.3600000000000003"/>
  </r>
  <r>
    <x v="770"/>
    <s v="Alessandro"/>
    <s v="COSTA"/>
    <x v="48"/>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46"/>
    <n v="1"/>
    <n v="1956"/>
    <n v="3"/>
    <s v="A"/>
    <s v="46A"/>
    <n v="0"/>
    <n v="2.27"/>
    <n v="1.7200000000000002"/>
  </r>
  <r>
    <x v="770"/>
    <s v="Alessandro"/>
    <s v="COSTA"/>
    <x v="48"/>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5.99"/>
    <n v="12"/>
    <n v="2"/>
    <n v="1956"/>
    <n v="2"/>
    <s v="B"/>
    <s v="12B"/>
    <n v="0"/>
    <n v="3.35"/>
    <n v="2.64"/>
  </r>
  <r>
    <x v="771"/>
    <s v="Emma"/>
    <s v="TESTA"/>
    <x v="94"/>
    <s v="Trentino Alto Adig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5.99"/>
    <n v="32"/>
    <n v="1"/>
    <n v="1957"/>
    <n v="1"/>
    <s v="A"/>
    <s v="32A"/>
    <n v="0"/>
    <n v="3.59"/>
    <n v="2.4000000000000004"/>
  </r>
  <r>
    <x v="771"/>
    <s v="Emma"/>
    <s v="TESTA"/>
    <x v="94"/>
    <s v="Trentino Alto Adige"/>
    <x v="6"/>
    <x v="6"/>
    <s v="N/A"/>
    <n v="96"/>
    <s v="Crime, Drama"/>
    <n v="8.9"/>
    <s v="A jury holdout attempts to prevent a miscarriage of justice by forcing his colleagues to reconsider the evidence."/>
    <s v="Sidney Lumet "/>
    <s v="Henry Fonda, Lee J. Cobb, Martin Balsam, John Fiedler"/>
    <n v="555455"/>
    <n v="0"/>
    <s v="DVD"/>
    <n v="7.99"/>
    <n v="50"/>
    <n v="1"/>
    <n v="1957"/>
    <n v="2"/>
    <s v="A"/>
    <s v="50A"/>
    <n v="0"/>
    <n v="5.1100000000000003"/>
    <n v="2.88"/>
  </r>
  <r>
    <x v="771"/>
    <s v="Emma"/>
    <s v="TESTA"/>
    <x v="94"/>
    <s v="Trentino Alto Adige"/>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32"/>
    <n v="1"/>
    <n v="1957"/>
    <n v="2"/>
    <s v="A"/>
    <s v="32A"/>
    <n v="0"/>
    <n v="6.89"/>
    <n v="3.1000000000000005"/>
  </r>
  <r>
    <x v="772"/>
    <s v="Lorenzo"/>
    <s v="LONGO"/>
    <x v="97"/>
    <s v="Sici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9.99"/>
    <n v="45"/>
    <n v="1"/>
    <n v="1958"/>
    <n v="1"/>
    <s v="A"/>
    <s v="45A"/>
    <n v="0"/>
    <n v="6.09"/>
    <n v="3.9000000000000004"/>
  </r>
  <r>
    <x v="772"/>
    <s v="Matteo"/>
    <s v="BERNARDI"/>
    <x v="22"/>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1959"/>
    <n v="3"/>
    <s v="B"/>
    <s v="42B"/>
    <n v="5"/>
    <n v="4.95"/>
    <n v="3.04"/>
  </r>
  <r>
    <x v="772"/>
    <s v="Greta"/>
    <s v="COSTA"/>
    <x v="13"/>
    <s v="Piemont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1.99"/>
    <n v="46"/>
    <n v="3"/>
    <n v="1960"/>
    <n v="2"/>
    <s v="C"/>
    <s v="46C"/>
    <n v="0"/>
    <n v="1.59"/>
    <n v="0.39999999999999991"/>
  </r>
  <r>
    <x v="772"/>
    <s v="Greta"/>
    <s v="COSTA"/>
    <x v="13"/>
    <s v="Piemont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1960"/>
    <n v="3"/>
    <s v="A"/>
    <s v="39A"/>
    <n v="0"/>
    <n v="2.0299999999999998"/>
    <n v="1.9600000000000004"/>
  </r>
  <r>
    <x v="772"/>
    <s v="Giorgia"/>
    <s v="GRECO"/>
    <x v="92"/>
    <s v="Abruzz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1961"/>
    <n v="1"/>
    <s v="A"/>
    <s v="28A"/>
    <n v="0"/>
    <n v="1.19"/>
    <n v="0.8"/>
  </r>
  <r>
    <x v="772"/>
    <s v="Giorgia"/>
    <s v="GRECO"/>
    <x v="92"/>
    <s v="Abruzzo"/>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1961"/>
    <n v="2"/>
    <s v="A"/>
    <s v="44A"/>
    <n v="0"/>
    <n v="6.99"/>
    <n v="3"/>
  </r>
  <r>
    <x v="772"/>
    <s v="Giorgia"/>
    <s v="GRECO"/>
    <x v="92"/>
    <s v="Abruzz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13.99"/>
    <n v="9"/>
    <n v="2"/>
    <n v="1961"/>
    <n v="1"/>
    <s v="B"/>
    <s v="9B"/>
    <n v="0"/>
    <n v="7.83"/>
    <n v="6.16"/>
  </r>
  <r>
    <x v="772"/>
    <s v="Gabriele"/>
    <s v="GALLO"/>
    <x v="8"/>
    <s v="Pug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962"/>
    <n v="1"/>
    <s v="C"/>
    <s v="24C"/>
    <n v="0"/>
    <n v="3.07"/>
    <n v="0.92000000000000037"/>
  </r>
  <r>
    <x v="773"/>
    <s v="Matteo"/>
    <s v="GALLO"/>
    <x v="68"/>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5.99"/>
    <n v="28"/>
    <n v="2"/>
    <n v="1963"/>
    <n v="3"/>
    <s v="B"/>
    <s v="28B"/>
    <n v="0"/>
    <n v="3.11"/>
    <n v="2.8800000000000003"/>
  </r>
  <r>
    <x v="773"/>
    <s v="Matteo"/>
    <s v="GALLO"/>
    <x v="68"/>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5.99"/>
    <n v="48"/>
    <n v="1"/>
    <n v="1963"/>
    <n v="1"/>
    <s v="A"/>
    <s v="48A"/>
    <n v="0"/>
    <n v="3.29"/>
    <n v="2.7"/>
  </r>
  <r>
    <x v="773"/>
    <s v="Alessandro"/>
    <s v="MAZZA"/>
    <x v="67"/>
    <s v="Piemont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5.99"/>
    <n v="38"/>
    <n v="1"/>
    <n v="1964"/>
    <n v="1"/>
    <s v="A"/>
    <s v="38A"/>
    <n v="0"/>
    <n v="3.35"/>
    <n v="2.64"/>
  </r>
  <r>
    <x v="773"/>
    <s v="Alessandro"/>
    <s v="MAZZA"/>
    <x v="67"/>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1964"/>
    <n v="1"/>
    <s v="A"/>
    <s v="14A"/>
    <n v="0"/>
    <n v="4.47"/>
    <n v="3.5200000000000005"/>
  </r>
  <r>
    <x v="773"/>
    <s v="Leonardo"/>
    <s v="BIANCO"/>
    <x v="94"/>
    <s v="Trentino Alto Adig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3.99"/>
    <n v="38"/>
    <n v="1"/>
    <n v="1965"/>
    <n v="1"/>
    <s v="A"/>
    <s v="38A"/>
    <n v="5"/>
    <n v="1.99"/>
    <n v="2"/>
  </r>
  <r>
    <x v="774"/>
    <s v="Martina"/>
    <s v="RINALDI"/>
    <x v="44"/>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1966"/>
    <n v="3"/>
    <s v="C"/>
    <s v="6C"/>
    <n v="0"/>
    <n v="4.37"/>
    <n v="1.62"/>
  </r>
  <r>
    <x v="774"/>
    <s v="Martina"/>
    <s v="RINALDI"/>
    <x v="44"/>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1966"/>
    <n v="3"/>
    <s v="A"/>
    <s v="15A"/>
    <n v="0"/>
    <n v="0.99"/>
    <n v="1"/>
  </r>
  <r>
    <x v="774"/>
    <s v="Martina"/>
    <s v="RINALDI"/>
    <x v="44"/>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1966"/>
    <n v="1"/>
    <s v="A"/>
    <s v="10A"/>
    <n v="0"/>
    <n v="1.17"/>
    <n v="0.82000000000000006"/>
  </r>
  <r>
    <x v="774"/>
    <s v="Martina"/>
    <s v="RINALDI"/>
    <x v="44"/>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1966"/>
    <n v="1"/>
    <s v="A"/>
    <s v="29A"/>
    <n v="0"/>
    <n v="3.35"/>
    <n v="2.64"/>
  </r>
  <r>
    <x v="774"/>
    <s v="Giorgia"/>
    <s v="BIANCO"/>
    <x v="19"/>
    <s v="Sardegna"/>
    <x v="36"/>
    <x v="25"/>
    <s v="VM18 "/>
    <n v="119"/>
    <s v="Crime, Drama"/>
    <n v="8.5"/>
    <s v="A former neo-nazi skinhead tries to prevent his younger brother from going down the same wrong path that he did."/>
    <s v="Tony Kaye "/>
    <s v="Edward Norton, Edward Furlong, Beverly D'Angelo, Jennifer Lien"/>
    <n v="908456"/>
    <n v="6720000"/>
    <s v="Digitale"/>
    <n v="9.99"/>
    <n v="40"/>
    <n v="3"/>
    <n v="1967"/>
    <n v="1"/>
    <s v="C"/>
    <s v="40C"/>
    <n v="0"/>
    <n v="8.2899999999999991"/>
    <n v="1.7000000000000011"/>
  </r>
  <r>
    <x v="774"/>
    <s v="Giorgia"/>
    <s v="BIANCO"/>
    <x v="19"/>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1967"/>
    <n v="2"/>
    <s v="B"/>
    <s v="48B"/>
    <n v="0"/>
    <n v="2.15"/>
    <n v="1.8400000000000003"/>
  </r>
  <r>
    <x v="774"/>
    <s v="Giorgia"/>
    <s v="BIANCO"/>
    <x v="19"/>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1967"/>
    <n v="3"/>
    <s v="B"/>
    <s v="15B"/>
    <n v="0"/>
    <n v="6.09"/>
    <n v="3.9000000000000004"/>
  </r>
  <r>
    <x v="775"/>
    <s v="Giorgia"/>
    <s v="CARUSO"/>
    <x v="77"/>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7.99"/>
    <n v="39"/>
    <n v="1"/>
    <n v="1968"/>
    <n v="3"/>
    <s v="A"/>
    <s v="39A"/>
    <n v="0"/>
    <n v="5.27"/>
    <n v="2.7200000000000006"/>
  </r>
  <r>
    <x v="775"/>
    <s v="Giorgia"/>
    <s v="CARUSO"/>
    <x v="77"/>
    <s v="Lazio"/>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1968"/>
    <n v="1"/>
    <s v="A"/>
    <s v="15A"/>
    <n v="0"/>
    <n v="5.51"/>
    <n v="2.4800000000000004"/>
  </r>
  <r>
    <x v="775"/>
    <s v="Leonardo"/>
    <s v="D'ANGELO"/>
    <x v="88"/>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1969"/>
    <n v="3"/>
    <s v="C"/>
    <s v="7C"/>
    <n v="0"/>
    <n v="4.79"/>
    <n v="1.2000000000000002"/>
  </r>
  <r>
    <x v="776"/>
    <s v="Leonardo"/>
    <s v="MORELLI"/>
    <x v="44"/>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9.99"/>
    <n v="35"/>
    <n v="3"/>
    <n v="1970"/>
    <n v="3"/>
    <s v="C"/>
    <s v="35C"/>
    <n v="0"/>
    <n v="7.59"/>
    <n v="2.4000000000000004"/>
  </r>
  <r>
    <x v="776"/>
    <s v="Leonardo"/>
    <s v="MORELLI"/>
    <x v="44"/>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7.99"/>
    <n v="31"/>
    <n v="1"/>
    <n v="1970"/>
    <n v="1"/>
    <s v="A"/>
    <s v="31A"/>
    <n v="5"/>
    <n v="4.79"/>
    <n v="3.2"/>
  </r>
  <r>
    <x v="776"/>
    <s v="Gabriele"/>
    <s v="MORELLI"/>
    <x v="98"/>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6"/>
    <n v="3"/>
    <n v="1971"/>
    <n v="1"/>
    <s v="C"/>
    <s v="6C"/>
    <n v="0"/>
    <n v="6.63"/>
    <n v="1.3600000000000003"/>
  </r>
  <r>
    <x v="776"/>
    <s v="Gabriele"/>
    <s v="MORELLI"/>
    <x v="98"/>
    <s v="Friuli Venezia Giu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6"/>
    <n v="3"/>
    <n v="1971"/>
    <n v="2"/>
    <s v="C"/>
    <s v="6C"/>
    <n v="0"/>
    <n v="5.09"/>
    <n v="0.90000000000000036"/>
  </r>
  <r>
    <x v="776"/>
    <s v="Gabriele"/>
    <s v="MORELLI"/>
    <x v="98"/>
    <s v="Friuli Venezia Giu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1971"/>
    <n v="1"/>
    <s v="B"/>
    <s v="14B"/>
    <n v="0"/>
    <n v="2.5499999999999998"/>
    <n v="1.4400000000000004"/>
  </r>
  <r>
    <x v="776"/>
    <s v="Gabriele"/>
    <s v="MORELLI"/>
    <x v="98"/>
    <s v="Friuli Venezia Giu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5"/>
    <n v="2"/>
    <n v="1971"/>
    <n v="3"/>
    <s v="B"/>
    <s v="45B"/>
    <n v="0"/>
    <n v="5.29"/>
    <n v="4.7"/>
  </r>
  <r>
    <x v="776"/>
    <s v="Gabriele"/>
    <s v="MORELLI"/>
    <x v="98"/>
    <s v="Friuli Venezia Giu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9.99"/>
    <n v="43"/>
    <n v="1"/>
    <n v="1971"/>
    <n v="1"/>
    <s v="A"/>
    <s v="43A"/>
    <n v="0"/>
    <n v="6.59"/>
    <n v="3.4000000000000004"/>
  </r>
  <r>
    <x v="777"/>
    <s v="Andrea"/>
    <s v="MORETTI"/>
    <x v="40"/>
    <s v="Piemont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0"/>
    <n v="1"/>
    <n v="1972"/>
    <n v="3"/>
    <s v="A"/>
    <s v="30A"/>
    <n v="0"/>
    <n v="1.1299999999999999"/>
    <n v="0.8600000000000001"/>
  </r>
  <r>
    <x v="777"/>
    <s v="Andrea"/>
    <s v="MORETTI"/>
    <x v="40"/>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3.99"/>
    <n v="13"/>
    <n v="2"/>
    <n v="1972"/>
    <n v="2"/>
    <s v="B"/>
    <s v="13B"/>
    <n v="5"/>
    <n v="2.35"/>
    <n v="1.6400000000000001"/>
  </r>
  <r>
    <x v="777"/>
    <s v="Lorenzo"/>
    <s v="GATTI"/>
    <x v="63"/>
    <s v="Venet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1973"/>
    <n v="1"/>
    <s v="C"/>
    <s v="27C"/>
    <n v="0"/>
    <n v="2.91"/>
    <n v="1.08"/>
  </r>
  <r>
    <x v="778"/>
    <s v="Alessandro"/>
    <s v="SANTORO"/>
    <x v="68"/>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1974"/>
    <n v="1"/>
    <s v="B"/>
    <s v="26B"/>
    <n v="0"/>
    <n v="2.0299999999999998"/>
    <n v="1.9600000000000004"/>
  </r>
  <r>
    <x v="778"/>
    <s v="Alessandro"/>
    <s v="SANTORO"/>
    <x v="68"/>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3.99"/>
    <n v="31"/>
    <n v="1"/>
    <n v="1974"/>
    <n v="1"/>
    <s v="A"/>
    <s v="31A"/>
    <n v="0"/>
    <n v="2.11"/>
    <n v="1.8800000000000003"/>
  </r>
  <r>
    <x v="778"/>
    <s v="Alessandro"/>
    <s v="SANTORO"/>
    <x v="68"/>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1974"/>
    <n v="1"/>
    <s v="A"/>
    <s v="18A"/>
    <n v="0"/>
    <n v="5.69"/>
    <n v="4.3"/>
  </r>
  <r>
    <x v="779"/>
    <s v="Mattia"/>
    <s v="FERRARA"/>
    <x v="76"/>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1975"/>
    <n v="1"/>
    <s v="B"/>
    <s v="42B"/>
    <n v="0"/>
    <n v="2.99"/>
    <n v="3"/>
  </r>
  <r>
    <x v="779"/>
    <s v="Mattia"/>
    <s v="FERRARA"/>
    <x v="76"/>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1975"/>
    <n v="2"/>
    <s v="B"/>
    <s v="19B"/>
    <n v="0"/>
    <n v="4.71"/>
    <n v="3.2800000000000002"/>
  </r>
  <r>
    <x v="779"/>
    <s v="Mattia"/>
    <s v="FERRARA"/>
    <x v="76"/>
    <s v="Lazi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1975"/>
    <n v="1"/>
    <s v="B"/>
    <s v="47B"/>
    <n v="0"/>
    <n v="5.19"/>
    <n v="2.8"/>
  </r>
  <r>
    <x v="779"/>
    <s v="Mattia"/>
    <s v="FERRARA"/>
    <x v="76"/>
    <s v="Lazi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1975"/>
    <n v="3"/>
    <s v="B"/>
    <s v="21B"/>
    <n v="0"/>
    <n v="7.27"/>
    <n v="6.7200000000000006"/>
  </r>
  <r>
    <x v="779"/>
    <s v="Tommaso"/>
    <s v="COSTA"/>
    <x v="2"/>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1976"/>
    <n v="3"/>
    <s v="A"/>
    <s v="21A"/>
    <n v="5"/>
    <n v="2.27"/>
    <n v="1.7200000000000002"/>
  </r>
  <r>
    <x v="780"/>
    <s v="Mattia"/>
    <s v="SERRA"/>
    <x v="87"/>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3.99"/>
    <n v="31"/>
    <n v="2"/>
    <n v="1977"/>
    <n v="2"/>
    <s v="B"/>
    <s v="31B"/>
    <n v="5"/>
    <n v="2.19"/>
    <n v="1.8000000000000003"/>
  </r>
  <r>
    <x v="780"/>
    <s v="Riccardo"/>
    <s v="MARINI"/>
    <x v="0"/>
    <s v="Ligu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1978"/>
    <n v="1"/>
    <s v="B"/>
    <s v="6B"/>
    <n v="5"/>
    <n v="4.79"/>
    <n v="3.2"/>
  </r>
  <r>
    <x v="780"/>
    <s v="Francesco"/>
    <s v="MORELLI"/>
    <x v="90"/>
    <s v="Calab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7.99"/>
    <n v="35"/>
    <n v="3"/>
    <n v="1979"/>
    <n v="3"/>
    <s v="C"/>
    <s v="35C"/>
    <n v="0"/>
    <n v="5.59"/>
    <n v="2.4000000000000004"/>
  </r>
  <r>
    <x v="781"/>
    <s v="Mattia"/>
    <s v="GALLO"/>
    <x v="106"/>
    <s v="Basilicat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1.99"/>
    <n v="38"/>
    <n v="3"/>
    <n v="1980"/>
    <n v="3"/>
    <s v="C"/>
    <s v="38C"/>
    <n v="0"/>
    <n v="1.63"/>
    <n v="0.3600000000000001"/>
  </r>
  <r>
    <x v="781"/>
    <s v="Mattia"/>
    <s v="GALLO"/>
    <x v="106"/>
    <s v="Basilicat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9.99"/>
    <n v="10"/>
    <n v="3"/>
    <n v="1980"/>
    <n v="1"/>
    <s v="C"/>
    <s v="10C"/>
    <n v="0"/>
    <n v="7.49"/>
    <n v="2.5"/>
  </r>
  <r>
    <x v="781"/>
    <s v="Mattia"/>
    <s v="GALLO"/>
    <x v="106"/>
    <s v="Basilicat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1980"/>
    <n v="2"/>
    <s v="A"/>
    <s v="33A"/>
    <n v="0"/>
    <n v="2.35"/>
    <n v="1.6400000000000001"/>
  </r>
  <r>
    <x v="781"/>
    <s v="Mattia"/>
    <s v="GALLO"/>
    <x v="106"/>
    <s v="Basilicat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1980"/>
    <n v="1"/>
    <s v="B"/>
    <s v="39B"/>
    <n v="0"/>
    <n v="4.01"/>
    <n v="1.9800000000000004"/>
  </r>
  <r>
    <x v="781"/>
    <s v="Leonardo"/>
    <s v="MARINO"/>
    <x v="7"/>
    <s v="Campan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1981"/>
    <n v="2"/>
    <s v="A"/>
    <s v="4A"/>
    <n v="0"/>
    <n v="3.23"/>
    <n v="2.7600000000000002"/>
  </r>
  <r>
    <x v="781"/>
    <s v="Leonardo"/>
    <s v="MARINO"/>
    <x v="7"/>
    <s v="Campania"/>
    <x v="3"/>
    <x v="3"/>
    <s v="T "/>
    <n v="113"/>
    <s v="Mystery, Thriller"/>
    <n v="8.5"/>
    <s v="A man with short-term memory loss attempts to track down his wife's murderer."/>
    <s v="Christopher Nolan "/>
    <s v="Guy Pearce, Carrie-Anne Moss, Joe Pantoliano, Mark Boone Junior"/>
    <n v="986815"/>
    <n v="25540000"/>
    <s v="DVD"/>
    <n v="5.99"/>
    <n v="41"/>
    <n v="1"/>
    <n v="1981"/>
    <n v="3"/>
    <s v="A"/>
    <s v="41A"/>
    <n v="0"/>
    <n v="4.01"/>
    <n v="1.9800000000000004"/>
  </r>
  <r>
    <x v="781"/>
    <s v="Leonardo"/>
    <s v="MARINO"/>
    <x v="7"/>
    <s v="Campan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1981"/>
    <n v="2"/>
    <s v="A"/>
    <s v="19A"/>
    <n v="0"/>
    <n v="6.09"/>
    <n v="3.9000000000000004"/>
  </r>
  <r>
    <x v="782"/>
    <s v="Matteo"/>
    <s v="COSTA"/>
    <x v="0"/>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8"/>
    <n v="2"/>
    <n v="1982"/>
    <n v="3"/>
    <s v="B"/>
    <s v="18B"/>
    <n v="5"/>
    <n v="2.39"/>
    <n v="1.6"/>
  </r>
  <r>
    <x v="782"/>
    <s v="Alice"/>
    <s v="BERNARDI"/>
    <x v="64"/>
    <s v="Um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1983"/>
    <n v="1"/>
    <s v="C"/>
    <s v="38C"/>
    <n v="0"/>
    <n v="6.15"/>
    <n v="1.8399999999999999"/>
  </r>
  <r>
    <x v="782"/>
    <s v="Alice"/>
    <s v="BERNARDI"/>
    <x v="64"/>
    <s v="Umb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1983"/>
    <n v="1"/>
    <s v="C"/>
    <s v="6C"/>
    <n v="0"/>
    <n v="7.39"/>
    <n v="2.6000000000000005"/>
  </r>
  <r>
    <x v="782"/>
    <s v="Alice"/>
    <s v="BERNARDI"/>
    <x v="64"/>
    <s v="Umb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3.99"/>
    <n v="45"/>
    <n v="2"/>
    <n v="1983"/>
    <n v="3"/>
    <s v="B"/>
    <s v="45B"/>
    <n v="0"/>
    <n v="2.19"/>
    <n v="1.8000000000000003"/>
  </r>
  <r>
    <x v="782"/>
    <s v="Alice"/>
    <s v="BERNARDI"/>
    <x v="64"/>
    <s v="Umb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7"/>
    <n v="1"/>
    <n v="1983"/>
    <n v="2"/>
    <s v="A"/>
    <s v="7A"/>
    <n v="0"/>
    <n v="5.49"/>
    <n v="4.5"/>
  </r>
  <r>
    <x v="782"/>
    <s v="Mattia"/>
    <s v="MARCHETTI"/>
    <x v="93"/>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1984"/>
    <n v="1"/>
    <s v="C"/>
    <s v="27C"/>
    <n v="0"/>
    <n v="3.27"/>
    <n v="0.7200000000000002"/>
  </r>
  <r>
    <x v="782"/>
    <s v="Mattia"/>
    <s v="MARCHETTI"/>
    <x v="93"/>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1984"/>
    <n v="1"/>
    <s v="C"/>
    <s v="25C"/>
    <n v="0"/>
    <n v="4.67"/>
    <n v="1.3200000000000003"/>
  </r>
  <r>
    <x v="782"/>
    <s v="Mattia"/>
    <s v="MARCHETTI"/>
    <x v="93"/>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1984"/>
    <n v="2"/>
    <s v="B"/>
    <s v="8B"/>
    <n v="0"/>
    <n v="2.39"/>
    <n v="1.6"/>
  </r>
  <r>
    <x v="782"/>
    <s v="Mattia"/>
    <s v="MARCHETTI"/>
    <x v="93"/>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1984"/>
    <n v="1"/>
    <s v="B"/>
    <s v="26B"/>
    <n v="0"/>
    <n v="5.19"/>
    <n v="2.8"/>
  </r>
  <r>
    <x v="782"/>
    <s v="Giulia"/>
    <s v="ROSSETTI"/>
    <x v="62"/>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2"/>
    <n v="1"/>
    <n v="1985"/>
    <n v="1"/>
    <s v="A"/>
    <s v="12A"/>
    <n v="0"/>
    <n v="3.05"/>
    <n v="2.9400000000000004"/>
  </r>
  <r>
    <x v="782"/>
    <s v="Giulia"/>
    <s v="ROSSETTI"/>
    <x v="62"/>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1985"/>
    <n v="2"/>
    <s v="B"/>
    <s v="38B"/>
    <n v="0"/>
    <n v="5.09"/>
    <n v="4.9000000000000004"/>
  </r>
  <r>
    <x v="782"/>
    <s v="Leonardo"/>
    <s v="GIORDANO"/>
    <x v="88"/>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1986"/>
    <n v="2"/>
    <s v="C"/>
    <s v="6C"/>
    <n v="0"/>
    <n v="5.91"/>
    <n v="2.08"/>
  </r>
  <r>
    <x v="783"/>
    <s v="Sofia"/>
    <s v="ROSSI"/>
    <x v="93"/>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1987"/>
    <n v="1"/>
    <s v="A"/>
    <s v="43A"/>
    <n v="0"/>
    <n v="3.95"/>
    <n v="2.04"/>
  </r>
  <r>
    <x v="783"/>
    <s v="Sofia"/>
    <s v="ROSSI"/>
    <x v="93"/>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5.99"/>
    <n v="20"/>
    <n v="2"/>
    <n v="1987"/>
    <n v="2"/>
    <s v="B"/>
    <s v="20B"/>
    <n v="0"/>
    <n v="4.07"/>
    <n v="1.92"/>
  </r>
  <r>
    <x v="783"/>
    <s v="Sofia"/>
    <s v="ROSSI"/>
    <x v="93"/>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20"/>
    <n v="1"/>
    <n v="1987"/>
    <n v="2"/>
    <s v="A"/>
    <s v="20A"/>
    <n v="0"/>
    <n v="4.71"/>
    <n v="3.2800000000000002"/>
  </r>
  <r>
    <x v="783"/>
    <s v="Gabriele"/>
    <s v="GRASSI"/>
    <x v="79"/>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5.99"/>
    <n v="35"/>
    <n v="2"/>
    <n v="1988"/>
    <n v="2"/>
    <s v="B"/>
    <s v="35B"/>
    <n v="0"/>
    <n v="4.07"/>
    <n v="1.92"/>
  </r>
  <r>
    <x v="783"/>
    <s v="Gabriele"/>
    <s v="GRASSI"/>
    <x v="79"/>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1988"/>
    <n v="1"/>
    <s v="B"/>
    <s v="43B"/>
    <n v="0"/>
    <n v="5.49"/>
    <n v="4.5"/>
  </r>
  <r>
    <x v="784"/>
    <s v="Riccardo"/>
    <s v="ESPOSITO"/>
    <x v="72"/>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1.99"/>
    <n v="6"/>
    <n v="1"/>
    <n v="1989"/>
    <n v="3"/>
    <s v="A"/>
    <s v="6A"/>
    <n v="5"/>
    <n v="1.25"/>
    <n v="0.74"/>
  </r>
  <r>
    <x v="784"/>
    <s v="Riccardo"/>
    <s v="ESPOSITO"/>
    <x v="72"/>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1989"/>
    <n v="2"/>
    <s v="A"/>
    <s v="48A"/>
    <n v="0"/>
    <n v="2.75"/>
    <n v="1.2400000000000002"/>
  </r>
  <r>
    <x v="785"/>
    <s v="Leonardo"/>
    <s v="MARINO"/>
    <x v="7"/>
    <s v="Campan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1990"/>
    <n v="2"/>
    <s v="C"/>
    <s v="26C"/>
    <n v="0"/>
    <n v="4.25"/>
    <n v="1.7400000000000002"/>
  </r>
  <r>
    <x v="786"/>
    <s v="Greta"/>
    <s v="MARINO"/>
    <x v="36"/>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5.99"/>
    <n v="4"/>
    <n v="2"/>
    <n v="1991"/>
    <n v="1"/>
    <s v="B"/>
    <s v="4B"/>
    <n v="5"/>
    <n v="3.83"/>
    <n v="2.16"/>
  </r>
  <r>
    <x v="787"/>
    <s v="Matteo"/>
    <s v="GRASSI"/>
    <x v="38"/>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9.99"/>
    <n v="45"/>
    <n v="3"/>
    <n v="1992"/>
    <n v="1"/>
    <s v="C"/>
    <s v="45C"/>
    <n v="0"/>
    <n v="7.59"/>
    <n v="2.4000000000000004"/>
  </r>
  <r>
    <x v="787"/>
    <s v="Matteo"/>
    <s v="GRASSI"/>
    <x v="38"/>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1992"/>
    <n v="3"/>
    <s v="B"/>
    <s v="21B"/>
    <n v="0"/>
    <n v="2.0299999999999998"/>
    <n v="1.9600000000000004"/>
  </r>
  <r>
    <x v="787"/>
    <s v="Matteo"/>
    <s v="GRASSI"/>
    <x v="38"/>
    <s v="Toscana"/>
    <x v="3"/>
    <x v="3"/>
    <s v="T "/>
    <n v="113"/>
    <s v="Mystery, Thriller"/>
    <n v="8.5"/>
    <s v="A man with short-term memory loss attempts to track down his wife's murderer."/>
    <s v="Christopher Nolan "/>
    <s v="Guy Pearce, Carrie-Anne Moss, Joe Pantoliano, Mark Boone Junior"/>
    <n v="986815"/>
    <n v="25540000"/>
    <s v="Blu-Ray"/>
    <n v="9.99"/>
    <n v="41"/>
    <n v="2"/>
    <n v="1992"/>
    <n v="1"/>
    <s v="B"/>
    <s v="41B"/>
    <n v="0"/>
    <n v="6.79"/>
    <n v="3.2"/>
  </r>
  <r>
    <x v="787"/>
    <s v="Alice"/>
    <s v="SERRA"/>
    <x v="81"/>
    <s v="Molis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1993"/>
    <n v="1"/>
    <s v="C"/>
    <s v="45C"/>
    <n v="0"/>
    <n v="4.43"/>
    <n v="1.5600000000000005"/>
  </r>
  <r>
    <x v="787"/>
    <s v="Alice"/>
    <s v="SERRA"/>
    <x v="81"/>
    <s v="Molis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1993"/>
    <n v="2"/>
    <s v="B"/>
    <s v="3B"/>
    <n v="5"/>
    <n v="2.71"/>
    <n v="1.2800000000000002"/>
  </r>
  <r>
    <x v="787"/>
    <s v="Emma"/>
    <s v="MANCINI"/>
    <x v="28"/>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1994"/>
    <n v="1"/>
    <s v="C"/>
    <s v="24C"/>
    <n v="0"/>
    <n v="3.27"/>
    <n v="0.7200000000000002"/>
  </r>
  <r>
    <x v="787"/>
    <s v="Emma"/>
    <s v="MANCINI"/>
    <x v="28"/>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1994"/>
    <n v="2"/>
    <s v="B"/>
    <s v="14B"/>
    <n v="0"/>
    <n v="2.63"/>
    <n v="1.3600000000000003"/>
  </r>
  <r>
    <x v="787"/>
    <s v="Emma"/>
    <s v="MANCINI"/>
    <x v="28"/>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1994"/>
    <n v="1"/>
    <s v="B"/>
    <s v="20B"/>
    <n v="0"/>
    <n v="3.29"/>
    <n v="2.7"/>
  </r>
  <r>
    <x v="788"/>
    <s v="Emma"/>
    <s v="MORETTI"/>
    <x v="4"/>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1995"/>
    <n v="1"/>
    <s v="B"/>
    <s v="10B"/>
    <n v="5"/>
    <n v="2.15"/>
    <n v="1.8400000000000003"/>
  </r>
  <r>
    <x v="789"/>
    <s v="Matteo"/>
    <s v="DE LUCA"/>
    <x v="51"/>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1.99"/>
    <n v="21"/>
    <n v="3"/>
    <n v="1996"/>
    <n v="1"/>
    <s v="C"/>
    <s v="21C"/>
    <n v="0"/>
    <n v="1.51"/>
    <n v="0.48"/>
  </r>
  <r>
    <x v="789"/>
    <s v="Matteo"/>
    <s v="DE LUCA"/>
    <x v="51"/>
    <s v="Lombardia"/>
    <x v="6"/>
    <x v="6"/>
    <s v="N/A"/>
    <n v="96"/>
    <s v="Crime, Drama"/>
    <n v="8.9"/>
    <s v="A jury holdout attempts to prevent a miscarriage of justice by forcing his colleagues to reconsider the evidence."/>
    <s v="Sidney Lumet "/>
    <s v="Henry Fonda, Lee J. Cobb, Martin Balsam, John Fiedler"/>
    <n v="555455"/>
    <n v="0"/>
    <s v="Digitale"/>
    <n v="5.99"/>
    <n v="50"/>
    <n v="3"/>
    <n v="1996"/>
    <n v="2"/>
    <s v="C"/>
    <s v="50C"/>
    <n v="0"/>
    <n v="4.55"/>
    <n v="1.4400000000000004"/>
  </r>
  <r>
    <x v="789"/>
    <s v="Matteo"/>
    <s v="DE LUCA"/>
    <x v="51"/>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1996"/>
    <n v="2"/>
    <s v="A"/>
    <s v="48A"/>
    <n v="0"/>
    <n v="1.33"/>
    <n v="0.65999999999999992"/>
  </r>
  <r>
    <x v="789"/>
    <s v="Matteo"/>
    <s v="DE LUCA"/>
    <x v="51"/>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1996"/>
    <n v="1"/>
    <s v="B"/>
    <s v="47B"/>
    <n v="0"/>
    <n v="4.13"/>
    <n v="1.8600000000000003"/>
  </r>
  <r>
    <x v="789"/>
    <s v="Lorenzo"/>
    <s v="FERRARI"/>
    <x v="109"/>
    <s v="Trentino Alto Adig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0"/>
    <n v="3"/>
    <n v="1997"/>
    <n v="3"/>
    <s v="C"/>
    <s v="30C"/>
    <n v="0"/>
    <n v="4.25"/>
    <n v="1.7400000000000002"/>
  </r>
  <r>
    <x v="789"/>
    <s v="Lorenzo"/>
    <s v="FERRARI"/>
    <x v="109"/>
    <s v="Trentino Alto Adig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1997"/>
    <n v="1"/>
    <s v="B"/>
    <s v="36B"/>
    <n v="5"/>
    <n v="2.67"/>
    <n v="1.3200000000000003"/>
  </r>
  <r>
    <x v="790"/>
    <s v="Riccardo"/>
    <s v="BIANCHI"/>
    <x v="92"/>
    <s v="Abruzz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1998"/>
    <n v="3"/>
    <s v="A"/>
    <s v="45A"/>
    <n v="0"/>
    <n v="2.11"/>
    <n v="1.8800000000000003"/>
  </r>
  <r>
    <x v="790"/>
    <s v="Riccardo"/>
    <s v="BIANCHI"/>
    <x v="92"/>
    <s v="Abruzz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1998"/>
    <n v="1"/>
    <s v="A"/>
    <s v="36A"/>
    <n v="0"/>
    <n v="6.09"/>
    <n v="3.9000000000000004"/>
  </r>
  <r>
    <x v="790"/>
    <s v="Matteo"/>
    <s v="ROMANO"/>
    <x v="50"/>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1999"/>
    <n v="3"/>
    <s v="B"/>
    <s v="16B"/>
    <n v="0"/>
    <n v="4.1500000000000004"/>
    <n v="3.84"/>
  </r>
  <r>
    <x v="790"/>
    <s v="Matteo"/>
    <s v="ROMANO"/>
    <x v="50"/>
    <s v="Puglia"/>
    <x v="3"/>
    <x v="3"/>
    <s v="T "/>
    <n v="113"/>
    <s v="Mystery, Thriller"/>
    <n v="8.5"/>
    <s v="A man with short-term memory loss attempts to track down his wife's murderer."/>
    <s v="Christopher Nolan "/>
    <s v="Guy Pearce, Carrie-Anne Moss, Joe Pantoliano, Mark Boone Junior"/>
    <n v="986815"/>
    <n v="25540000"/>
    <s v="Blu-Ray"/>
    <n v="7.99"/>
    <n v="41"/>
    <n v="2"/>
    <n v="1999"/>
    <n v="3"/>
    <s v="B"/>
    <s v="41B"/>
    <n v="0"/>
    <n v="4.63"/>
    <n v="3.3600000000000003"/>
  </r>
  <r>
    <x v="791"/>
    <s v="Sofia"/>
    <s v="GRECO"/>
    <x v="78"/>
    <s v="Molis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5.99"/>
    <n v="39"/>
    <n v="1"/>
    <n v="2000"/>
    <n v="2"/>
    <s v="A"/>
    <s v="39A"/>
    <n v="5"/>
    <n v="2.99"/>
    <n v="3"/>
  </r>
  <r>
    <x v="791"/>
    <s v="Riccardo"/>
    <s v="BARBIERI"/>
    <x v="46"/>
    <s v="Sarde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7"/>
    <n v="1"/>
    <n v="2001"/>
    <n v="1"/>
    <s v="A"/>
    <s v="7A"/>
    <n v="0"/>
    <n v="2.23"/>
    <n v="1.7600000000000002"/>
  </r>
  <r>
    <x v="791"/>
    <s v="Riccardo"/>
    <s v="BARBIERI"/>
    <x v="46"/>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2001"/>
    <n v="1"/>
    <s v="B"/>
    <s v="14B"/>
    <n v="0"/>
    <n v="4.71"/>
    <n v="3.2800000000000002"/>
  </r>
  <r>
    <x v="792"/>
    <s v="Francesco"/>
    <s v="CONTI"/>
    <x v="50"/>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2002"/>
    <n v="2"/>
    <s v="A"/>
    <s v="47A"/>
    <n v="0"/>
    <n v="3.29"/>
    <n v="2.7"/>
  </r>
  <r>
    <x v="792"/>
    <s v="Francesco"/>
    <s v="CONTI"/>
    <x v="50"/>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13.99"/>
    <n v="10"/>
    <n v="2"/>
    <n v="2002"/>
    <n v="2"/>
    <s v="B"/>
    <s v="10B"/>
    <n v="0"/>
    <n v="9.23"/>
    <n v="4.76"/>
  </r>
  <r>
    <x v="793"/>
    <s v="Mattia"/>
    <s v="RIZZO"/>
    <x v="84"/>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2003"/>
    <n v="3"/>
    <s v="C"/>
    <s v="43C"/>
    <n v="0"/>
    <n v="6.63"/>
    <n v="1.3600000000000003"/>
  </r>
  <r>
    <x v="793"/>
    <s v="Mattia"/>
    <s v="RIZZO"/>
    <x v="84"/>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2003"/>
    <n v="1"/>
    <s v="C"/>
    <s v="21C"/>
    <n v="0"/>
    <n v="4.67"/>
    <n v="1.3200000000000003"/>
  </r>
  <r>
    <x v="793"/>
    <s v="Mattia"/>
    <s v="RIZZO"/>
    <x v="84"/>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5.99"/>
    <n v="26"/>
    <n v="1"/>
    <n v="2003"/>
    <n v="1"/>
    <s v="A"/>
    <s v="26A"/>
    <n v="0"/>
    <n v="3.29"/>
    <n v="2.7"/>
  </r>
  <r>
    <x v="793"/>
    <s v="Mattia"/>
    <s v="RIZZO"/>
    <x v="84"/>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9.99"/>
    <n v="39"/>
    <n v="2"/>
    <n v="2003"/>
    <n v="1"/>
    <s v="B"/>
    <s v="39B"/>
    <n v="0"/>
    <n v="5.29"/>
    <n v="4.7"/>
  </r>
  <r>
    <x v="793"/>
    <s v="Mattia"/>
    <s v="RIZZO"/>
    <x v="84"/>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7.99"/>
    <n v="10"/>
    <n v="1"/>
    <n v="2003"/>
    <n v="1"/>
    <s v="A"/>
    <s v="10A"/>
    <n v="0"/>
    <n v="5.59"/>
    <n v="2.4000000000000004"/>
  </r>
  <r>
    <x v="793"/>
    <s v="Giulia"/>
    <s v="BARBIERI"/>
    <x v="24"/>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2004"/>
    <n v="2"/>
    <s v="C"/>
    <s v="25C"/>
    <n v="0"/>
    <n v="7.69"/>
    <n v="2.2999999999999998"/>
  </r>
  <r>
    <x v="793"/>
    <s v="Giulia"/>
    <s v="BARBIERI"/>
    <x v="24"/>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5.99"/>
    <n v="45"/>
    <n v="2"/>
    <n v="2004"/>
    <n v="3"/>
    <s v="B"/>
    <s v="45B"/>
    <n v="5"/>
    <n v="4.13"/>
    <n v="1.8600000000000003"/>
  </r>
  <r>
    <x v="793"/>
    <s v="Riccardo"/>
    <s v="GALLI"/>
    <x v="29"/>
    <s v="March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5.99"/>
    <n v="15"/>
    <n v="2"/>
    <n v="2005"/>
    <n v="3"/>
    <s v="B"/>
    <s v="15B"/>
    <n v="5"/>
    <n v="3.11"/>
    <n v="2.8800000000000003"/>
  </r>
  <r>
    <x v="794"/>
    <s v="Emma"/>
    <s v="RICCI"/>
    <x v="99"/>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1.99"/>
    <n v="45"/>
    <n v="3"/>
    <n v="2006"/>
    <n v="2"/>
    <s v="C"/>
    <s v="45C"/>
    <n v="0"/>
    <n v="1.59"/>
    <n v="0.39999999999999991"/>
  </r>
  <r>
    <x v="794"/>
    <s v="Emma"/>
    <s v="RICCI"/>
    <x v="99"/>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8"/>
    <n v="2"/>
    <n v="2006"/>
    <n v="2"/>
    <s v="B"/>
    <s v="8B"/>
    <n v="0"/>
    <n v="3.59"/>
    <n v="2.4000000000000004"/>
  </r>
  <r>
    <x v="794"/>
    <s v="Emma"/>
    <s v="RICCI"/>
    <x v="99"/>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9.99"/>
    <n v="8"/>
    <n v="2"/>
    <n v="2006"/>
    <n v="1"/>
    <s v="B"/>
    <s v="8B"/>
    <n v="0"/>
    <n v="6.49"/>
    <n v="3.5"/>
  </r>
  <r>
    <x v="794"/>
    <s v="Ginevra"/>
    <s v="RIZZO"/>
    <x v="40"/>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2007"/>
    <n v="1"/>
    <s v="C"/>
    <s v="15C"/>
    <n v="0"/>
    <n v="3.39"/>
    <n v="0.60000000000000009"/>
  </r>
  <r>
    <x v="794"/>
    <s v="Ginevra"/>
    <s v="RIZZO"/>
    <x v="40"/>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2007"/>
    <n v="3"/>
    <s v="A"/>
    <s v="43A"/>
    <n v="5"/>
    <n v="2.0699999999999998"/>
    <n v="1.9200000000000004"/>
  </r>
  <r>
    <x v="795"/>
    <s v="Tommaso"/>
    <s v="FERRARO"/>
    <x v="48"/>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2008"/>
    <n v="2"/>
    <s v="B"/>
    <s v="7B"/>
    <n v="0"/>
    <n v="2.75"/>
    <n v="1.2400000000000002"/>
  </r>
  <r>
    <x v="795"/>
    <s v="Tommaso"/>
    <s v="FERRARO"/>
    <x v="48"/>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2008"/>
    <n v="2"/>
    <s v="A"/>
    <s v="21A"/>
    <n v="0"/>
    <n v="5.35"/>
    <n v="2.6400000000000006"/>
  </r>
  <r>
    <x v="795"/>
    <s v="Emma"/>
    <s v="ROSSI"/>
    <x v="91"/>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2009"/>
    <n v="1"/>
    <s v="B"/>
    <s v="16B"/>
    <n v="5"/>
    <n v="4.1900000000000004"/>
    <n v="1.7999999999999998"/>
  </r>
  <r>
    <x v="795"/>
    <s v="Andrea"/>
    <s v="MARINO"/>
    <x v="101"/>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1.99"/>
    <n v="32"/>
    <n v="3"/>
    <n v="2010"/>
    <n v="3"/>
    <s v="C"/>
    <s v="32C"/>
    <n v="0"/>
    <n v="1.67"/>
    <n v="0.32000000000000006"/>
  </r>
  <r>
    <x v="795"/>
    <s v="Andrea"/>
    <s v="MARINO"/>
    <x v="101"/>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9.99"/>
    <n v="48"/>
    <n v="3"/>
    <n v="2010"/>
    <n v="3"/>
    <s v="C"/>
    <s v="48C"/>
    <n v="0"/>
    <n v="7.99"/>
    <n v="2"/>
  </r>
  <r>
    <x v="795"/>
    <s v="Andrea"/>
    <s v="MARINO"/>
    <x v="101"/>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2010"/>
    <n v="3"/>
    <s v="B"/>
    <s v="47B"/>
    <n v="0"/>
    <n v="3.53"/>
    <n v="2.4600000000000004"/>
  </r>
  <r>
    <x v="795"/>
    <s v="Ginevra"/>
    <s v="MARTINI"/>
    <x v="48"/>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2011"/>
    <n v="1"/>
    <s v="C"/>
    <s v="12C"/>
    <n v="0"/>
    <n v="4.3099999999999996"/>
    <n v="1.6800000000000006"/>
  </r>
  <r>
    <x v="795"/>
    <s v="Ginevra"/>
    <s v="MARTINI"/>
    <x v="48"/>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2011"/>
    <n v="1"/>
    <s v="A"/>
    <s v="47A"/>
    <n v="0"/>
    <n v="2.0299999999999998"/>
    <n v="1.9600000000000004"/>
  </r>
  <r>
    <x v="795"/>
    <s v="Alessandro"/>
    <s v="TESTA"/>
    <x v="2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2012"/>
    <n v="1"/>
    <s v="B"/>
    <s v="30B"/>
    <n v="0"/>
    <n v="2.19"/>
    <n v="1.8000000000000003"/>
  </r>
  <r>
    <x v="795"/>
    <s v="Alessandro"/>
    <s v="TESTA"/>
    <x v="23"/>
    <s v="Veneto"/>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2012"/>
    <n v="3"/>
    <s v="A"/>
    <s v="40A"/>
    <n v="5"/>
    <n v="2.27"/>
    <n v="1.7200000000000002"/>
  </r>
  <r>
    <x v="796"/>
    <s v="Chiara"/>
    <s v="COLOMBO"/>
    <x v="82"/>
    <s v="Abruzz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5.99"/>
    <n v="9"/>
    <n v="3"/>
    <n v="2013"/>
    <n v="2"/>
    <s v="C"/>
    <s v="9C"/>
    <n v="0"/>
    <n v="4.6100000000000003"/>
    <n v="1.38"/>
  </r>
  <r>
    <x v="796"/>
    <s v="Chiara"/>
    <s v="COLOMBO"/>
    <x v="82"/>
    <s v="Abruzz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2013"/>
    <n v="2"/>
    <s v="A"/>
    <s v="30A"/>
    <n v="0"/>
    <n v="2.31"/>
    <n v="1.6800000000000002"/>
  </r>
  <r>
    <x v="796"/>
    <s v="Martina"/>
    <s v="BIANCHI"/>
    <x v="33"/>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3"/>
    <n v="3"/>
    <n v="2014"/>
    <n v="1"/>
    <s v="C"/>
    <s v="33C"/>
    <n v="0"/>
    <n v="4.3099999999999996"/>
    <n v="1.6800000000000006"/>
  </r>
  <r>
    <x v="796"/>
    <s v="Martina"/>
    <s v="BIANCHI"/>
    <x v="33"/>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1.99"/>
    <n v="17"/>
    <n v="1"/>
    <n v="2014"/>
    <n v="2"/>
    <s v="A"/>
    <s v="17A"/>
    <n v="0"/>
    <n v="1.29"/>
    <n v="0.7"/>
  </r>
  <r>
    <x v="796"/>
    <s v="Leonardo"/>
    <s v="PELLEGRINI"/>
    <x v="91"/>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2015"/>
    <n v="1"/>
    <s v="A"/>
    <s v="19A"/>
    <n v="0"/>
    <n v="2.39"/>
    <n v="1.6"/>
  </r>
  <r>
    <x v="796"/>
    <s v="Leonardo"/>
    <s v="PELLEGRINI"/>
    <x v="91"/>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2015"/>
    <n v="1"/>
    <s v="A"/>
    <s v="8A"/>
    <n v="0"/>
    <n v="5.69"/>
    <n v="4.3"/>
  </r>
  <r>
    <x v="797"/>
    <s v="Giulia"/>
    <s v="COSTA"/>
    <x v="15"/>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1.99"/>
    <n v="49"/>
    <n v="1"/>
    <n v="2016"/>
    <n v="1"/>
    <s v="A"/>
    <s v="49A"/>
    <n v="0"/>
    <n v="1.1299999999999999"/>
    <n v="0.8600000000000001"/>
  </r>
  <r>
    <x v="797"/>
    <s v="Giulia"/>
    <s v="COSTA"/>
    <x v="15"/>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7.99"/>
    <n v="21"/>
    <n v="2"/>
    <n v="2016"/>
    <n v="1"/>
    <s v="B"/>
    <s v="21B"/>
    <n v="0"/>
    <n v="4.07"/>
    <n v="3.92"/>
  </r>
  <r>
    <x v="797"/>
    <s v="Giulia"/>
    <s v="COSTA"/>
    <x v="15"/>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13.99"/>
    <n v="10"/>
    <n v="2"/>
    <n v="2016"/>
    <n v="2"/>
    <s v="B"/>
    <s v="10B"/>
    <n v="0"/>
    <n v="7.27"/>
    <n v="6.7200000000000006"/>
  </r>
  <r>
    <x v="797"/>
    <s v="Leonardo"/>
    <s v="RIZZO"/>
    <x v="87"/>
    <s v="Sici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2017"/>
    <n v="3"/>
    <s v="B"/>
    <s v="29B"/>
    <n v="0"/>
    <n v="4.01"/>
    <n v="1.9800000000000004"/>
  </r>
  <r>
    <x v="797"/>
    <s v="Leonardo"/>
    <s v="RIZZO"/>
    <x v="87"/>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2017"/>
    <n v="1"/>
    <s v="A"/>
    <s v="18A"/>
    <n v="0"/>
    <n v="5.27"/>
    <n v="2.7200000000000006"/>
  </r>
  <r>
    <x v="797"/>
    <s v="Leonardo"/>
    <s v="RIZZO"/>
    <x v="87"/>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30"/>
    <n v="2"/>
    <n v="2017"/>
    <n v="1"/>
    <s v="B"/>
    <s v="30B"/>
    <n v="0"/>
    <n v="5.27"/>
    <n v="2.7200000000000006"/>
  </r>
  <r>
    <x v="797"/>
    <s v="Chiara"/>
    <s v="RIZZO"/>
    <x v="63"/>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3.99"/>
    <n v="10"/>
    <n v="3"/>
    <n v="2018"/>
    <n v="3"/>
    <s v="C"/>
    <s v="10C"/>
    <n v="0"/>
    <n v="3.23"/>
    <n v="0.76000000000000023"/>
  </r>
  <r>
    <x v="797"/>
    <s v="Chiara"/>
    <s v="RIZZO"/>
    <x v="6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2018"/>
    <n v="1"/>
    <s v="A"/>
    <s v="43A"/>
    <n v="5"/>
    <n v="1.17"/>
    <n v="0.82000000000000006"/>
  </r>
  <r>
    <x v="797"/>
    <s v="Tommaso"/>
    <s v="RUSSO"/>
    <x v="3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2019"/>
    <n v="3"/>
    <s v="B"/>
    <s v="48B"/>
    <n v="5"/>
    <n v="3.65"/>
    <n v="2.3400000000000003"/>
  </r>
  <r>
    <x v="798"/>
    <s v="Emma"/>
    <s v="BIANCHI"/>
    <x v="48"/>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5.99"/>
    <n v="17"/>
    <n v="1"/>
    <n v="2020"/>
    <n v="2"/>
    <s v="A"/>
    <s v="17A"/>
    <n v="5"/>
    <n v="3.65"/>
    <n v="2.3400000000000003"/>
  </r>
  <r>
    <x v="798"/>
    <s v="Chiara"/>
    <s v="ROSSETTI"/>
    <x v="45"/>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2021"/>
    <n v="1"/>
    <s v="A"/>
    <s v="13A"/>
    <n v="5"/>
    <n v="4.47"/>
    <n v="3.5200000000000005"/>
  </r>
  <r>
    <x v="798"/>
    <s v="Sofia"/>
    <s v="FARINA"/>
    <x v="63"/>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2022"/>
    <n v="1"/>
    <s v="C"/>
    <s v="11C"/>
    <n v="0"/>
    <n v="2.83"/>
    <n v="1.1600000000000001"/>
  </r>
  <r>
    <x v="798"/>
    <s v="Sofia"/>
    <s v="FARINA"/>
    <x v="63"/>
    <s v="Veneto"/>
    <x v="36"/>
    <x v="25"/>
    <s v="VM18 "/>
    <n v="119"/>
    <s v="Crime, Drama"/>
    <n v="8.5"/>
    <s v="A former neo-nazi skinhead tries to prevent his younger brother from going down the same wrong path that he did."/>
    <s v="Tony Kaye "/>
    <s v="Edward Norton, Edward Furlong, Beverly D'Angelo, Jennifer Lien"/>
    <n v="908456"/>
    <n v="6720000"/>
    <s v="Blu-Ray"/>
    <n v="7.99"/>
    <n v="40"/>
    <n v="2"/>
    <n v="2022"/>
    <n v="1"/>
    <s v="B"/>
    <s v="40B"/>
    <n v="5"/>
    <n v="4.63"/>
    <n v="3.3600000000000003"/>
  </r>
  <r>
    <x v="384"/>
    <s v="Leonardo"/>
    <s v="ROMANO"/>
    <x v="5"/>
    <s v="Campan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2023"/>
    <n v="2"/>
    <s v="A"/>
    <s v="14A"/>
    <n v="5"/>
    <n v="1.03"/>
    <n v="0.96"/>
  </r>
  <r>
    <x v="384"/>
    <s v="Tommaso"/>
    <s v="MARTINELLI"/>
    <x v="90"/>
    <s v="Calab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2024"/>
    <n v="3"/>
    <s v="A"/>
    <s v="45A"/>
    <n v="0"/>
    <n v="4.1500000000000004"/>
    <n v="3.84"/>
  </r>
  <r>
    <x v="384"/>
    <s v="Tommaso"/>
    <s v="MARTINELLI"/>
    <x v="90"/>
    <s v="Calab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7.99"/>
    <n v="17"/>
    <n v="2"/>
    <n v="2024"/>
    <n v="1"/>
    <s v="B"/>
    <s v="17B"/>
    <n v="0"/>
    <n v="5.43"/>
    <n v="2.5600000000000005"/>
  </r>
  <r>
    <x v="799"/>
    <s v="Chiara"/>
    <s v="CONTE"/>
    <x v="52"/>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2025"/>
    <n v="1"/>
    <s v="A"/>
    <s v="37A"/>
    <n v="0"/>
    <n v="3.65"/>
    <n v="2.3400000000000003"/>
  </r>
  <r>
    <x v="799"/>
    <s v="Chiara"/>
    <s v="CONTE"/>
    <x v="52"/>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2025"/>
    <n v="1"/>
    <s v="B"/>
    <s v="22B"/>
    <n v="0"/>
    <n v="9.09"/>
    <n v="4.9000000000000004"/>
  </r>
  <r>
    <x v="799"/>
    <s v="Gabriele"/>
    <s v="CARUSO"/>
    <x v="94"/>
    <s v="Trentino Alto Adig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45"/>
    <n v="3"/>
    <n v="2026"/>
    <n v="1"/>
    <s v="C"/>
    <s v="45C"/>
    <n v="0"/>
    <n v="2.83"/>
    <n v="1.1600000000000001"/>
  </r>
  <r>
    <x v="799"/>
    <s v="Gabriele"/>
    <s v="CARUSO"/>
    <x v="94"/>
    <s v="Trentino Alto Adige"/>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9.99"/>
    <n v="1"/>
    <n v="2"/>
    <n v="2026"/>
    <n v="2"/>
    <s v="B"/>
    <s v="1B"/>
    <n v="0"/>
    <n v="5.19"/>
    <n v="4.8"/>
  </r>
  <r>
    <x v="799"/>
    <s v="Leonardo"/>
    <s v="RUSSO"/>
    <x v="73"/>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2027"/>
    <n v="2"/>
    <s v="C"/>
    <s v="3C"/>
    <n v="0"/>
    <n v="6.71"/>
    <n v="1.2800000000000002"/>
  </r>
  <r>
    <x v="799"/>
    <s v="Leonardo"/>
    <s v="RUSSO"/>
    <x v="73"/>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2027"/>
    <n v="2"/>
    <s v="C"/>
    <s v="19C"/>
    <n v="0"/>
    <n v="6.55"/>
    <n v="1.4400000000000004"/>
  </r>
  <r>
    <x v="799"/>
    <s v="Leonardo"/>
    <s v="RUSSO"/>
    <x v="73"/>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1"/>
    <n v="2"/>
    <n v="2027"/>
    <n v="3"/>
    <s v="B"/>
    <s v="31B"/>
    <n v="0"/>
    <n v="3.99"/>
    <n v="4"/>
  </r>
  <r>
    <x v="799"/>
    <s v="Sofia"/>
    <s v="FERRARO"/>
    <x v="2"/>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2028"/>
    <n v="1"/>
    <s v="B"/>
    <s v="11B"/>
    <n v="0"/>
    <n v="7.41"/>
    <n v="6.58"/>
  </r>
  <r>
    <x v="800"/>
    <s v="Francesco"/>
    <s v="FERRARO"/>
    <x v="5"/>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5.99"/>
    <n v="46"/>
    <n v="2"/>
    <n v="2029"/>
    <n v="1"/>
    <s v="B"/>
    <s v="46B"/>
    <n v="0"/>
    <n v="4.01"/>
    <n v="1.9800000000000004"/>
  </r>
  <r>
    <x v="800"/>
    <s v="Francesco"/>
    <s v="FERRARO"/>
    <x v="5"/>
    <s v="Campan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2029"/>
    <n v="1"/>
    <s v="A"/>
    <s v="29A"/>
    <n v="0"/>
    <n v="4.47"/>
    <n v="3.5200000000000005"/>
  </r>
  <r>
    <x v="800"/>
    <s v="Giorgia"/>
    <s v="DE LUCA"/>
    <x v="90"/>
    <s v="Calab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2030"/>
    <n v="2"/>
    <s v="C"/>
    <s v="45C"/>
    <n v="0"/>
    <n v="4.43"/>
    <n v="1.5600000000000005"/>
  </r>
  <r>
    <x v="800"/>
    <s v="Giorgia"/>
    <s v="DE LUCA"/>
    <x v="90"/>
    <s v="Calabr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2030"/>
    <n v="3"/>
    <s v="C"/>
    <s v="22C"/>
    <n v="0"/>
    <n v="4.8499999999999996"/>
    <n v="1.1400000000000006"/>
  </r>
  <r>
    <x v="800"/>
    <s v="Giorgia"/>
    <s v="DE LUCA"/>
    <x v="90"/>
    <s v="Calabr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030"/>
    <n v="1"/>
    <s v="C"/>
    <s v="44C"/>
    <n v="0"/>
    <n v="3.27"/>
    <n v="0.7200000000000002"/>
  </r>
  <r>
    <x v="800"/>
    <s v="Giorgia"/>
    <s v="DE LUCA"/>
    <x v="90"/>
    <s v="Calab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2030"/>
    <n v="1"/>
    <s v="B"/>
    <s v="3B"/>
    <n v="0"/>
    <n v="3.77"/>
    <n v="2.2200000000000002"/>
  </r>
  <r>
    <x v="801"/>
    <s v="Greta"/>
    <s v="FERRARO"/>
    <x v="95"/>
    <s v="Venet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2031"/>
    <n v="2"/>
    <s v="C"/>
    <s v="35C"/>
    <n v="0"/>
    <n v="2.87"/>
    <n v="1.1200000000000001"/>
  </r>
  <r>
    <x v="801"/>
    <s v="Greta"/>
    <s v="FERRARO"/>
    <x v="95"/>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3.99"/>
    <n v="12"/>
    <n v="1"/>
    <n v="2031"/>
    <n v="1"/>
    <s v="A"/>
    <s v="12A"/>
    <n v="5"/>
    <n v="2.39"/>
    <n v="1.6"/>
  </r>
  <r>
    <x v="801"/>
    <s v="Giulia"/>
    <s v="LONGO"/>
    <x v="94"/>
    <s v="Trentino Alto Adig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5.99"/>
    <n v="17"/>
    <n v="3"/>
    <n v="2032"/>
    <n v="3"/>
    <s v="C"/>
    <s v="17C"/>
    <n v="0"/>
    <n v="4.37"/>
    <n v="1.62"/>
  </r>
  <r>
    <x v="801"/>
    <s v="Giulia"/>
    <s v="LONGO"/>
    <x v="94"/>
    <s v="Trentino Alto Adig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2032"/>
    <n v="1"/>
    <s v="A"/>
    <s v="19A"/>
    <n v="0"/>
    <n v="4.07"/>
    <n v="1.92"/>
  </r>
  <r>
    <x v="801"/>
    <s v="Giulia"/>
    <s v="LONGO"/>
    <x v="94"/>
    <s v="Trentino Alto Adig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2032"/>
    <n v="1"/>
    <s v="B"/>
    <s v="11B"/>
    <n v="0"/>
    <n v="8.9499999999999993"/>
    <n v="5.0400000000000009"/>
  </r>
  <r>
    <x v="801"/>
    <s v="Giulia"/>
    <s v="LONGO"/>
    <x v="94"/>
    <s v="Trentino Alto Adig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13.99"/>
    <n v="49"/>
    <n v="2"/>
    <n v="2032"/>
    <n v="2"/>
    <s v="B"/>
    <s v="49B"/>
    <n v="0"/>
    <n v="9.7899999999999991"/>
    <n v="4.2000000000000011"/>
  </r>
  <r>
    <x v="801"/>
    <s v="Aurora"/>
    <s v="MARINO"/>
    <x v="2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2033"/>
    <n v="1"/>
    <s v="A"/>
    <s v="45A"/>
    <n v="0"/>
    <n v="1.01"/>
    <n v="0.98"/>
  </r>
  <r>
    <x v="801"/>
    <s v="Aurora"/>
    <s v="MARINO"/>
    <x v="2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7.99"/>
    <n v="39"/>
    <n v="2"/>
    <n v="2033"/>
    <n v="1"/>
    <s v="B"/>
    <s v="39B"/>
    <n v="0"/>
    <n v="3.99"/>
    <n v="4"/>
  </r>
  <r>
    <x v="801"/>
    <s v="Aurora"/>
    <s v="MARINO"/>
    <x v="23"/>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2033"/>
    <n v="1"/>
    <s v="B"/>
    <s v="42B"/>
    <n v="0"/>
    <n v="5.03"/>
    <n v="2.96"/>
  </r>
  <r>
    <x v="802"/>
    <s v="Chiara"/>
    <s v="ROSSETTI"/>
    <x v="45"/>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1.99"/>
    <n v="12"/>
    <n v="3"/>
    <n v="2034"/>
    <n v="1"/>
    <s v="C"/>
    <s v="12C"/>
    <n v="0"/>
    <n v="1.45"/>
    <n v="0.54"/>
  </r>
  <r>
    <x v="802"/>
    <s v="Chiara"/>
    <s v="ROSSETTI"/>
    <x v="45"/>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3.99"/>
    <n v="37"/>
    <n v="1"/>
    <n v="2034"/>
    <n v="2"/>
    <s v="A"/>
    <s v="37A"/>
    <n v="0"/>
    <n v="2.79"/>
    <n v="1.2000000000000002"/>
  </r>
  <r>
    <x v="802"/>
    <s v="Chiara"/>
    <s v="ROSSETTI"/>
    <x v="45"/>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2034"/>
    <n v="2"/>
    <s v="A"/>
    <s v="36A"/>
    <n v="0"/>
    <n v="6.79"/>
    <n v="3.2"/>
  </r>
  <r>
    <x v="803"/>
    <s v="Sofia"/>
    <s v="MARINO"/>
    <x v="49"/>
    <s v="Calab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2035"/>
    <n v="1"/>
    <s v="C"/>
    <s v="4C"/>
    <n v="0"/>
    <n v="6.47"/>
    <n v="1.5200000000000005"/>
  </r>
  <r>
    <x v="803"/>
    <s v="Sofia"/>
    <s v="MARINO"/>
    <x v="49"/>
    <s v="Calabria"/>
    <x v="3"/>
    <x v="3"/>
    <s v="T "/>
    <n v="113"/>
    <s v="Mystery, Thriller"/>
    <n v="8.5"/>
    <s v="A man with short-term memory loss attempts to track down his wife's murderer."/>
    <s v="Christopher Nolan "/>
    <s v="Guy Pearce, Carrie-Anne Moss, Joe Pantoliano, Mark Boone Junior"/>
    <n v="986815"/>
    <n v="25540000"/>
    <s v="DVD"/>
    <n v="7.99"/>
    <n v="41"/>
    <n v="1"/>
    <n v="2035"/>
    <n v="1"/>
    <s v="A"/>
    <s v="41A"/>
    <n v="5"/>
    <n v="3.99"/>
    <n v="4"/>
  </r>
  <r>
    <x v="804"/>
    <s v="Gabriele"/>
    <s v="RINALDI"/>
    <x v="10"/>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2036"/>
    <n v="2"/>
    <s v="A"/>
    <s v="22A"/>
    <n v="5"/>
    <n v="4.3899999999999997"/>
    <n v="3.6000000000000005"/>
  </r>
  <r>
    <x v="804"/>
    <s v="Matteo"/>
    <s v="GALLI"/>
    <x v="50"/>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2037"/>
    <n v="2"/>
    <s v="C"/>
    <s v="3C"/>
    <n v="0"/>
    <n v="6.47"/>
    <n v="1.5200000000000005"/>
  </r>
  <r>
    <x v="804"/>
    <s v="Matteo"/>
    <s v="GALLI"/>
    <x v="50"/>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2037"/>
    <n v="1"/>
    <s v="B"/>
    <s v="32B"/>
    <n v="0"/>
    <n v="5.51"/>
    <n v="2.4800000000000004"/>
  </r>
  <r>
    <x v="804"/>
    <s v="Matteo"/>
    <s v="GALLI"/>
    <x v="50"/>
    <s v="Puglia"/>
    <x v="6"/>
    <x v="6"/>
    <s v="N/A"/>
    <n v="96"/>
    <s v="Crime, Drama"/>
    <n v="8.9"/>
    <s v="A jury holdout attempts to prevent a miscarriage of justice by forcing his colleagues to reconsider the evidence."/>
    <s v="Sidney Lumet "/>
    <s v="Henry Fonda, Lee J. Cobb, Martin Balsam, John Fiedler"/>
    <n v="555455"/>
    <n v="0"/>
    <s v="Blu-Ray"/>
    <n v="13.99"/>
    <n v="50"/>
    <n v="2"/>
    <n v="2037"/>
    <n v="2"/>
    <s v="B"/>
    <s v="50B"/>
    <n v="0"/>
    <n v="7.97"/>
    <n v="6.0200000000000005"/>
  </r>
  <r>
    <x v="804"/>
    <s v="Aurora"/>
    <s v="RIZZO"/>
    <x v="89"/>
    <s v="March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9.99"/>
    <n v="34"/>
    <n v="3"/>
    <n v="2038"/>
    <n v="1"/>
    <s v="C"/>
    <s v="34C"/>
    <n v="0"/>
    <n v="8.49"/>
    <n v="1.5"/>
  </r>
  <r>
    <x v="804"/>
    <s v="Aurora"/>
    <s v="RIZZO"/>
    <x v="89"/>
    <s v="March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2038"/>
    <n v="1"/>
    <s v="B"/>
    <s v="47B"/>
    <n v="0"/>
    <n v="4.87"/>
    <n v="3.12"/>
  </r>
  <r>
    <x v="804"/>
    <s v="Aurora"/>
    <s v="RIZZO"/>
    <x v="89"/>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2038"/>
    <n v="3"/>
    <s v="B"/>
    <s v="21B"/>
    <n v="0"/>
    <n v="9.65"/>
    <n v="4.34"/>
  </r>
  <r>
    <x v="805"/>
    <s v="Alessandro"/>
    <s v="LEONE"/>
    <x v="2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2039"/>
    <n v="3"/>
    <s v="C"/>
    <s v="39C"/>
    <n v="0"/>
    <n v="5.67"/>
    <n v="2.3200000000000003"/>
  </r>
  <r>
    <x v="805"/>
    <s v="Alessandro"/>
    <s v="LEONE"/>
    <x v="23"/>
    <s v="Veneto"/>
    <x v="6"/>
    <x v="6"/>
    <s v="N/A"/>
    <n v="96"/>
    <s v="Crime, Drama"/>
    <n v="8.9"/>
    <s v="A jury holdout attempts to prevent a miscarriage of justice by forcing his colleagues to reconsider the evidence."/>
    <s v="Sidney Lumet "/>
    <s v="Henry Fonda, Lee J. Cobb, Martin Balsam, John Fiedler"/>
    <n v="555455"/>
    <n v="0"/>
    <s v="DVD"/>
    <n v="5.99"/>
    <n v="50"/>
    <n v="1"/>
    <n v="2039"/>
    <n v="3"/>
    <s v="A"/>
    <s v="50A"/>
    <n v="0"/>
    <n v="3.17"/>
    <n v="2.8200000000000003"/>
  </r>
  <r>
    <x v="805"/>
    <s v="Francesco"/>
    <s v="DE LUCA"/>
    <x v="40"/>
    <s v="Piemont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2040"/>
    <n v="1"/>
    <s v="A"/>
    <s v="17A"/>
    <n v="0"/>
    <n v="6.49"/>
    <n v="3.5"/>
  </r>
  <r>
    <x v="806"/>
    <s v="Gabriele"/>
    <s v="MANCINI"/>
    <x v="10"/>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5.99"/>
    <n v="49"/>
    <n v="2"/>
    <n v="2041"/>
    <n v="2"/>
    <s v="B"/>
    <s v="49B"/>
    <n v="0"/>
    <n v="3.11"/>
    <n v="2.8800000000000003"/>
  </r>
  <r>
    <x v="806"/>
    <s v="Gabriele"/>
    <s v="MANCINI"/>
    <x v="10"/>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2041"/>
    <n v="1"/>
    <s v="B"/>
    <s v="25B"/>
    <n v="0"/>
    <n v="8.25"/>
    <n v="5.74"/>
  </r>
  <r>
    <x v="806"/>
    <s v="Gabriele"/>
    <s v="MANCINI"/>
    <x v="10"/>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13.99"/>
    <n v="24"/>
    <n v="2"/>
    <n v="2041"/>
    <n v="2"/>
    <s v="B"/>
    <s v="24B"/>
    <n v="0"/>
    <n v="9.09"/>
    <n v="4.9000000000000004"/>
  </r>
  <r>
    <x v="806"/>
    <s v="Sofia"/>
    <s v="D'ANGELO"/>
    <x v="60"/>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2042"/>
    <n v="1"/>
    <s v="B"/>
    <s v="2B"/>
    <n v="0"/>
    <n v="2.35"/>
    <n v="1.6400000000000001"/>
  </r>
  <r>
    <x v="806"/>
    <s v="Sofia"/>
    <s v="D'ANGELO"/>
    <x v="60"/>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13.99"/>
    <n v="17"/>
    <n v="2"/>
    <n v="2042"/>
    <n v="1"/>
    <s v="B"/>
    <s v="17B"/>
    <n v="0"/>
    <n v="8.39"/>
    <n v="5.6"/>
  </r>
  <r>
    <x v="806"/>
    <s v="Chiara"/>
    <s v="BERNARDI"/>
    <x v="3"/>
    <s v="March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2043"/>
    <n v="2"/>
    <s v="A"/>
    <s v="34A"/>
    <n v="5"/>
    <n v="2.0299999999999998"/>
    <n v="1.9600000000000004"/>
  </r>
  <r>
    <x v="806"/>
    <s v="Alessandro"/>
    <s v="BIANCO"/>
    <x v="70"/>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3.99"/>
    <n v="28"/>
    <n v="3"/>
    <n v="2044"/>
    <n v="1"/>
    <s v="C"/>
    <s v="28C"/>
    <n v="0"/>
    <n v="2.83"/>
    <n v="1.1600000000000001"/>
  </r>
  <r>
    <x v="806"/>
    <s v="Alessandro"/>
    <s v="BIANCO"/>
    <x v="70"/>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9.99"/>
    <n v="37"/>
    <n v="3"/>
    <n v="2044"/>
    <n v="1"/>
    <s v="C"/>
    <s v="37C"/>
    <n v="0"/>
    <n v="8.19"/>
    <n v="1.8000000000000007"/>
  </r>
  <r>
    <x v="806"/>
    <s v="Alessandro"/>
    <s v="FARINA"/>
    <x v="52"/>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2045"/>
    <n v="1"/>
    <s v="B"/>
    <s v="6B"/>
    <n v="0"/>
    <n v="2.4700000000000002"/>
    <n v="1.52"/>
  </r>
  <r>
    <x v="806"/>
    <s v="Alessandro"/>
    <s v="FARINA"/>
    <x v="52"/>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2045"/>
    <n v="1"/>
    <s v="A"/>
    <s v="11A"/>
    <n v="0"/>
    <n v="3.65"/>
    <n v="2.3400000000000003"/>
  </r>
  <r>
    <x v="806"/>
    <s v="Alessandro"/>
    <s v="FARINA"/>
    <x v="52"/>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13.99"/>
    <n v="10"/>
    <n v="2"/>
    <n v="2045"/>
    <n v="2"/>
    <s v="B"/>
    <s v="10B"/>
    <n v="0"/>
    <n v="9.65"/>
    <n v="4.34"/>
  </r>
  <r>
    <x v="806"/>
    <s v="Lorenzo"/>
    <s v="GENTILE"/>
    <x v="60"/>
    <s v="Lombard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2046"/>
    <n v="2"/>
    <s v="A"/>
    <s v="8A"/>
    <n v="5"/>
    <n v="2.27"/>
    <n v="1.7200000000000002"/>
  </r>
  <r>
    <x v="807"/>
    <s v="Lorenzo"/>
    <s v="ROSSETTI"/>
    <x v="13"/>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9.99"/>
    <n v="9"/>
    <n v="1"/>
    <n v="2047"/>
    <n v="3"/>
    <s v="A"/>
    <s v="9A"/>
    <n v="0"/>
    <n v="5.29"/>
    <n v="4.7"/>
  </r>
  <r>
    <x v="807"/>
    <s v="Lorenzo"/>
    <s v="ROSSETTI"/>
    <x v="13"/>
    <s v="Piemont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7.99"/>
    <n v="33"/>
    <n v="2"/>
    <n v="2047"/>
    <n v="1"/>
    <s v="B"/>
    <s v="33B"/>
    <n v="0"/>
    <n v="5.35"/>
    <n v="2.6400000000000006"/>
  </r>
  <r>
    <x v="807"/>
    <s v="Lorenzo"/>
    <s v="ROSSETTI"/>
    <x v="13"/>
    <s v="Piemont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2047"/>
    <n v="2"/>
    <s v="B"/>
    <s v="30B"/>
    <n v="0"/>
    <n v="7.55"/>
    <n v="6.44"/>
  </r>
  <r>
    <x v="807"/>
    <s v="Matteo"/>
    <s v="SERRA"/>
    <x v="89"/>
    <s v="March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1.99"/>
    <n v="28"/>
    <n v="3"/>
    <n v="2048"/>
    <n v="1"/>
    <s v="C"/>
    <s v="28C"/>
    <n v="0"/>
    <n v="1.43"/>
    <n v="0.56000000000000005"/>
  </r>
  <r>
    <x v="807"/>
    <s v="Matteo"/>
    <s v="SERRA"/>
    <x v="89"/>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1"/>
    <n v="3"/>
    <n v="2048"/>
    <n v="2"/>
    <s v="C"/>
    <s v="11C"/>
    <n v="0"/>
    <n v="6.99"/>
    <n v="3"/>
  </r>
  <r>
    <x v="807"/>
    <s v="Matteo"/>
    <s v="SERRA"/>
    <x v="89"/>
    <s v="March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2048"/>
    <n v="1"/>
    <s v="A"/>
    <s v="8A"/>
    <n v="0"/>
    <n v="5.69"/>
    <n v="4.3"/>
  </r>
  <r>
    <x v="808"/>
    <s v="Lorenzo"/>
    <s v="CONTE"/>
    <x v="98"/>
    <s v="Friuli Venezia Giulia"/>
    <x v="6"/>
    <x v="6"/>
    <s v="N/A"/>
    <n v="96"/>
    <s v="Crime, Drama"/>
    <n v="8.9"/>
    <s v="A jury holdout attempts to prevent a miscarriage of justice by forcing his colleagues to reconsider the evidence."/>
    <s v="Sidney Lumet "/>
    <s v="Henry Fonda, Lee J. Cobb, Martin Balsam, John Fiedler"/>
    <n v="555455"/>
    <n v="0"/>
    <s v="Blu-Ray"/>
    <n v="5.99"/>
    <n v="50"/>
    <n v="2"/>
    <n v="2049"/>
    <n v="2"/>
    <s v="B"/>
    <s v="50B"/>
    <n v="5"/>
    <n v="4.07"/>
    <n v="1.92"/>
  </r>
  <r>
    <x v="808"/>
    <s v="Emma"/>
    <s v="CONTI"/>
    <x v="1"/>
    <s v="Basilicat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2050"/>
    <n v="2"/>
    <s v="A"/>
    <s v="14A"/>
    <n v="5"/>
    <n v="1.21"/>
    <n v="0.78"/>
  </r>
  <r>
    <x v="809"/>
    <s v="Ginevra"/>
    <s v="MARIANI"/>
    <x v="43"/>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2051"/>
    <n v="1"/>
    <s v="B"/>
    <s v="38B"/>
    <n v="0"/>
    <n v="5.39"/>
    <n v="4.6000000000000005"/>
  </r>
  <r>
    <x v="809"/>
    <s v="Martina"/>
    <s v="MAZZA"/>
    <x v="77"/>
    <s v="Lazi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2052"/>
    <n v="1"/>
    <s v="A"/>
    <s v="30A"/>
    <n v="0"/>
    <n v="2.4300000000000002"/>
    <n v="1.56"/>
  </r>
  <r>
    <x v="809"/>
    <s v="Martina"/>
    <s v="MAZZA"/>
    <x v="77"/>
    <s v="Lazi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2052"/>
    <n v="2"/>
    <s v="B"/>
    <s v="45B"/>
    <n v="0"/>
    <n v="7.13"/>
    <n v="6.86"/>
  </r>
  <r>
    <x v="809"/>
    <s v="Francesco"/>
    <s v="ROSSETTI"/>
    <x v="5"/>
    <s v="Campan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2053"/>
    <n v="1"/>
    <s v="B"/>
    <s v="23B"/>
    <n v="0"/>
    <n v="3.53"/>
    <n v="2.4600000000000004"/>
  </r>
  <r>
    <x v="809"/>
    <s v="Francesco"/>
    <s v="ROSSETTI"/>
    <x v="5"/>
    <s v="Campania"/>
    <x v="3"/>
    <x v="3"/>
    <s v="T "/>
    <n v="113"/>
    <s v="Mystery, Thriller"/>
    <n v="8.5"/>
    <s v="A man with short-term memory loss attempts to track down his wife's murderer."/>
    <s v="Christopher Nolan "/>
    <s v="Guy Pearce, Carrie-Anne Moss, Joe Pantoliano, Mark Boone Junior"/>
    <n v="986815"/>
    <n v="25540000"/>
    <s v="Blu-Ray"/>
    <n v="7.99"/>
    <n v="41"/>
    <n v="2"/>
    <n v="2053"/>
    <n v="3"/>
    <s v="B"/>
    <s v="41B"/>
    <n v="0"/>
    <n v="4.3899999999999997"/>
    <n v="3.6000000000000005"/>
  </r>
  <r>
    <x v="809"/>
    <s v="Francesco"/>
    <s v="ROSSETTI"/>
    <x v="5"/>
    <s v="Campan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2053"/>
    <n v="3"/>
    <s v="B"/>
    <s v="4B"/>
    <n v="0"/>
    <n v="4.63"/>
    <n v="3.3600000000000003"/>
  </r>
  <r>
    <x v="809"/>
    <s v="Ginevra"/>
    <s v="TESTA"/>
    <x v="83"/>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2054"/>
    <n v="1"/>
    <s v="C"/>
    <s v="32C"/>
    <n v="0"/>
    <n v="7.49"/>
    <n v="2.5"/>
  </r>
  <r>
    <x v="809"/>
    <s v="Ginevra"/>
    <s v="TESTA"/>
    <x v="83"/>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2054"/>
    <n v="3"/>
    <s v="B"/>
    <s v="12B"/>
    <n v="0"/>
    <n v="4.55"/>
    <n v="3.4400000000000004"/>
  </r>
  <r>
    <x v="809"/>
    <s v="Ginevra"/>
    <s v="TESTA"/>
    <x v="83"/>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9.99"/>
    <n v="27"/>
    <n v="2"/>
    <n v="2054"/>
    <n v="3"/>
    <s v="B"/>
    <s v="27B"/>
    <n v="0"/>
    <n v="6.49"/>
    <n v="3.5"/>
  </r>
  <r>
    <x v="809"/>
    <s v="Andrea"/>
    <s v="MORETTI"/>
    <x v="40"/>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2055"/>
    <n v="3"/>
    <s v="C"/>
    <s v="1C"/>
    <n v="0"/>
    <n v="2.99"/>
    <n v="1"/>
  </r>
  <r>
    <x v="809"/>
    <s v="Andrea"/>
    <s v="MORETTI"/>
    <x v="40"/>
    <s v="Piemonte"/>
    <x v="3"/>
    <x v="3"/>
    <s v="T "/>
    <n v="113"/>
    <s v="Mystery, Thriller"/>
    <n v="8.5"/>
    <s v="A man with short-term memory loss attempts to track down his wife's murderer."/>
    <s v="Christopher Nolan "/>
    <s v="Guy Pearce, Carrie-Anne Moss, Joe Pantoliano, Mark Boone Junior"/>
    <n v="986815"/>
    <n v="25540000"/>
    <s v="Digitale"/>
    <n v="7.99"/>
    <n v="41"/>
    <n v="3"/>
    <n v="2055"/>
    <n v="3"/>
    <s v="C"/>
    <s v="41C"/>
    <n v="0"/>
    <n v="6.79"/>
    <n v="1.2000000000000002"/>
  </r>
  <r>
    <x v="809"/>
    <s v="Andrea"/>
    <s v="MORETTI"/>
    <x v="40"/>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2055"/>
    <n v="1"/>
    <s v="C"/>
    <s v="31C"/>
    <n v="0"/>
    <n v="4.91"/>
    <n v="1.08"/>
  </r>
  <r>
    <x v="809"/>
    <s v="Andrea"/>
    <s v="MORETTI"/>
    <x v="40"/>
    <s v="Piemont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2055"/>
    <n v="1"/>
    <s v="A"/>
    <s v="34A"/>
    <n v="0"/>
    <n v="2.23"/>
    <n v="1.7600000000000002"/>
  </r>
  <r>
    <x v="809"/>
    <s v="Andrea"/>
    <s v="MORETTI"/>
    <x v="40"/>
    <s v="Piemont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5.99"/>
    <n v="35"/>
    <n v="2"/>
    <n v="2055"/>
    <n v="2"/>
    <s v="B"/>
    <s v="35B"/>
    <n v="0"/>
    <n v="3.11"/>
    <n v="2.8800000000000003"/>
  </r>
  <r>
    <x v="809"/>
    <s v="Andrea"/>
    <s v="MORETTI"/>
    <x v="40"/>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9.99"/>
    <n v="49"/>
    <n v="1"/>
    <n v="2055"/>
    <n v="1"/>
    <s v="A"/>
    <s v="49A"/>
    <n v="0"/>
    <n v="5.39"/>
    <n v="4.6000000000000005"/>
  </r>
  <r>
    <x v="809"/>
    <s v="Andrea"/>
    <s v="MORETTI"/>
    <x v="40"/>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2055"/>
    <n v="3"/>
    <s v="B"/>
    <s v="9B"/>
    <n v="0"/>
    <n v="5.51"/>
    <n v="2.4800000000000004"/>
  </r>
  <r>
    <x v="810"/>
    <s v="Alice"/>
    <s v="BIANCO"/>
    <x v="59"/>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2056"/>
    <n v="1"/>
    <s v="C"/>
    <s v="23C"/>
    <n v="0"/>
    <n v="3.11"/>
    <n v="0.88000000000000034"/>
  </r>
  <r>
    <x v="810"/>
    <s v="Alice"/>
    <s v="BIANCO"/>
    <x v="59"/>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5.99"/>
    <n v="24"/>
    <n v="3"/>
    <n v="2056"/>
    <n v="1"/>
    <s v="C"/>
    <s v="24C"/>
    <n v="0"/>
    <n v="4.43"/>
    <n v="1.5600000000000005"/>
  </r>
  <r>
    <x v="811"/>
    <s v="Leonardo"/>
    <s v="FERRARO"/>
    <x v="37"/>
    <s v="Sici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2057"/>
    <n v="1"/>
    <s v="A"/>
    <s v="7A"/>
    <n v="0"/>
    <n v="5.35"/>
    <n v="2.6400000000000006"/>
  </r>
  <r>
    <x v="811"/>
    <s v="Leonardo"/>
    <s v="FERRARO"/>
    <x v="37"/>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3"/>
    <n v="1"/>
    <n v="2057"/>
    <n v="2"/>
    <s v="A"/>
    <s v="3A"/>
    <n v="0"/>
    <n v="6.29"/>
    <n v="3.7"/>
  </r>
  <r>
    <x v="811"/>
    <s v="Emma"/>
    <s v="MARCHETTI"/>
    <x v="48"/>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2058"/>
    <n v="1"/>
    <s v="B"/>
    <s v="42B"/>
    <n v="0"/>
    <n v="2.39"/>
    <n v="1.6"/>
  </r>
  <r>
    <x v="811"/>
    <s v="Emma"/>
    <s v="MARCHETTI"/>
    <x v="48"/>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2058"/>
    <n v="3"/>
    <s v="B"/>
    <s v="37B"/>
    <n v="0"/>
    <n v="3.65"/>
    <n v="2.3400000000000003"/>
  </r>
  <r>
    <x v="811"/>
    <s v="Emma"/>
    <s v="MARCHETTI"/>
    <x v="48"/>
    <s v="Lombard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2058"/>
    <n v="1"/>
    <s v="A"/>
    <s v="19A"/>
    <n v="0"/>
    <n v="5.19"/>
    <n v="4.8"/>
  </r>
  <r>
    <x v="811"/>
    <s v="Emma"/>
    <s v="MARCHETTI"/>
    <x v="48"/>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2058"/>
    <n v="1"/>
    <s v="A"/>
    <s v="12A"/>
    <n v="0"/>
    <n v="5.27"/>
    <n v="2.7200000000000006"/>
  </r>
  <r>
    <x v="811"/>
    <s v="Riccardo"/>
    <s v="GENTILE"/>
    <x v="48"/>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9.99"/>
    <n v="43"/>
    <n v="3"/>
    <n v="2059"/>
    <n v="2"/>
    <s v="C"/>
    <s v="43C"/>
    <n v="0"/>
    <n v="7.19"/>
    <n v="2.8"/>
  </r>
  <r>
    <x v="811"/>
    <s v="Riccardo"/>
    <s v="GENTILE"/>
    <x v="48"/>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2059"/>
    <n v="3"/>
    <s v="C"/>
    <s v="22C"/>
    <n v="0"/>
    <n v="4.3099999999999996"/>
    <n v="1.6800000000000006"/>
  </r>
  <r>
    <x v="811"/>
    <s v="Riccardo"/>
    <s v="GENTILE"/>
    <x v="48"/>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2059"/>
    <n v="1"/>
    <s v="B"/>
    <s v="23B"/>
    <n v="0"/>
    <n v="3.11"/>
    <n v="2.8800000000000003"/>
  </r>
  <r>
    <x v="811"/>
    <s v="Riccardo"/>
    <s v="GENTILE"/>
    <x v="48"/>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7.99"/>
    <n v="30"/>
    <n v="1"/>
    <n v="2059"/>
    <n v="2"/>
    <s v="A"/>
    <s v="30A"/>
    <n v="0"/>
    <n v="5.03"/>
    <n v="2.96"/>
  </r>
  <r>
    <x v="811"/>
    <s v="Riccardo"/>
    <s v="GENTILE"/>
    <x v="48"/>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9.99"/>
    <n v="16"/>
    <n v="2"/>
    <n v="2059"/>
    <n v="2"/>
    <s v="B"/>
    <s v="16B"/>
    <n v="0"/>
    <n v="5.39"/>
    <n v="4.6000000000000005"/>
  </r>
  <r>
    <x v="812"/>
    <s v="Francesco"/>
    <s v="RUSSO"/>
    <x v="13"/>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2060"/>
    <n v="3"/>
    <s v="C"/>
    <s v="42C"/>
    <n v="0"/>
    <n v="6.07"/>
    <n v="1.92"/>
  </r>
  <r>
    <x v="812"/>
    <s v="Francesco"/>
    <s v="RUSSO"/>
    <x v="13"/>
    <s v="Piemont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7.99"/>
    <n v="24"/>
    <n v="1"/>
    <n v="2060"/>
    <n v="1"/>
    <s v="A"/>
    <s v="24A"/>
    <n v="0"/>
    <n v="4.87"/>
    <n v="3.12"/>
  </r>
  <r>
    <x v="812"/>
    <s v="Francesco"/>
    <s v="RUSSO"/>
    <x v="13"/>
    <s v="Piemont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2060"/>
    <n v="2"/>
    <s v="A"/>
    <s v="36A"/>
    <n v="0"/>
    <n v="6.09"/>
    <n v="3.9000000000000004"/>
  </r>
  <r>
    <x v="812"/>
    <s v="Ginevra"/>
    <s v="MARCHETTI"/>
    <x v="48"/>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2061"/>
    <n v="1"/>
    <s v="A"/>
    <s v="26A"/>
    <n v="0"/>
    <n v="5.29"/>
    <n v="4.7"/>
  </r>
  <r>
    <x v="812"/>
    <s v="Emma"/>
    <s v="GATTI"/>
    <x v="59"/>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13.99"/>
    <n v="1"/>
    <n v="2"/>
    <n v="2062"/>
    <n v="1"/>
    <s v="B"/>
    <s v="1B"/>
    <n v="0"/>
    <n v="7.27"/>
    <n v="6.7200000000000006"/>
  </r>
  <r>
    <x v="813"/>
    <s v="Emma"/>
    <s v="GENTILE"/>
    <x v="55"/>
    <s v="Calabr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2063"/>
    <n v="1"/>
    <s v="A"/>
    <s v="14A"/>
    <n v="0"/>
    <n v="5.29"/>
    <n v="4.7"/>
  </r>
  <r>
    <x v="813"/>
    <s v="Emma"/>
    <s v="D'ANGELO"/>
    <x v="6"/>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2064"/>
    <n v="2"/>
    <s v="C"/>
    <s v="30C"/>
    <n v="0"/>
    <n v="2.95"/>
    <n v="1.04"/>
  </r>
  <r>
    <x v="813"/>
    <s v="Emma"/>
    <s v="D'ANGELO"/>
    <x v="6"/>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2064"/>
    <n v="2"/>
    <s v="A"/>
    <s v="35A"/>
    <n v="0"/>
    <n v="1.1299999999999999"/>
    <n v="0.8600000000000001"/>
  </r>
  <r>
    <x v="813"/>
    <s v="Giorgia"/>
    <s v="FERRARI"/>
    <x v="60"/>
    <s v="Lombardia"/>
    <x v="3"/>
    <x v="3"/>
    <s v="T "/>
    <n v="113"/>
    <s v="Mystery, Thriller"/>
    <n v="8.5"/>
    <s v="A man with short-term memory loss attempts to track down his wife's murderer."/>
    <s v="Christopher Nolan "/>
    <s v="Guy Pearce, Carrie-Anne Moss, Joe Pantoliano, Mark Boone Junior"/>
    <n v="986815"/>
    <n v="25540000"/>
    <s v="DVD"/>
    <n v="1.99"/>
    <n v="41"/>
    <n v="1"/>
    <n v="2065"/>
    <n v="3"/>
    <s v="A"/>
    <s v="41A"/>
    <n v="0"/>
    <n v="1.1499999999999999"/>
    <n v="0.84000000000000008"/>
  </r>
  <r>
    <x v="813"/>
    <s v="Giorgia"/>
    <s v="FERRARI"/>
    <x v="60"/>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3.99"/>
    <n v="47"/>
    <n v="2"/>
    <n v="2065"/>
    <n v="1"/>
    <s v="B"/>
    <s v="47B"/>
    <n v="0"/>
    <n v="2.35"/>
    <n v="1.6400000000000001"/>
  </r>
  <r>
    <x v="813"/>
    <s v="Giorgia"/>
    <s v="FERRARI"/>
    <x v="60"/>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7.99"/>
    <n v="43"/>
    <n v="1"/>
    <n v="2065"/>
    <n v="1"/>
    <s v="A"/>
    <s v="43A"/>
    <n v="0"/>
    <n v="5.51"/>
    <n v="2.4800000000000004"/>
  </r>
  <r>
    <x v="813"/>
    <s v="Riccardo"/>
    <s v="FERRARA"/>
    <x v="41"/>
    <s v="Emilia Romag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2066"/>
    <n v="1"/>
    <s v="C"/>
    <s v="50C"/>
    <n v="0"/>
    <n v="3.39"/>
    <n v="0.60000000000000009"/>
  </r>
  <r>
    <x v="813"/>
    <s v="Riccardo"/>
    <s v="FERRARA"/>
    <x v="41"/>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2066"/>
    <n v="3"/>
    <s v="B"/>
    <s v="26B"/>
    <n v="0"/>
    <n v="2.15"/>
    <n v="1.8400000000000003"/>
  </r>
  <r>
    <x v="813"/>
    <s v="Riccardo"/>
    <s v="FERRARA"/>
    <x v="41"/>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7.99"/>
    <n v="10"/>
    <n v="2"/>
    <n v="2066"/>
    <n v="3"/>
    <s v="B"/>
    <s v="10B"/>
    <n v="0"/>
    <n v="4.71"/>
    <n v="3.2800000000000002"/>
  </r>
  <r>
    <x v="813"/>
    <s v="Alice"/>
    <s v="GENTILE"/>
    <x v="78"/>
    <s v="Molis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6"/>
    <n v="1"/>
    <n v="2067"/>
    <n v="1"/>
    <s v="A"/>
    <s v="6A"/>
    <n v="0"/>
    <n v="4.01"/>
    <n v="1.9800000000000004"/>
  </r>
  <r>
    <x v="813"/>
    <s v="Alice"/>
    <s v="GENTILE"/>
    <x v="78"/>
    <s v="Molis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6"/>
    <n v="2"/>
    <n v="2067"/>
    <n v="1"/>
    <s v="B"/>
    <s v="6B"/>
    <n v="0"/>
    <n v="7.27"/>
    <n v="6.7200000000000006"/>
  </r>
  <r>
    <x v="814"/>
    <s v="Matteo"/>
    <s v="BIANCO"/>
    <x v="36"/>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2068"/>
    <n v="1"/>
    <s v="C"/>
    <s v="23C"/>
    <n v="0"/>
    <n v="4.1900000000000004"/>
    <n v="1.7999999999999998"/>
  </r>
  <r>
    <x v="814"/>
    <s v="Matteo"/>
    <s v="BIANCO"/>
    <x v="36"/>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2068"/>
    <n v="1"/>
    <s v="A"/>
    <s v="45A"/>
    <n v="0"/>
    <n v="1.25"/>
    <n v="0.74"/>
  </r>
  <r>
    <x v="814"/>
    <s v="Matteo"/>
    <s v="BIANCO"/>
    <x v="36"/>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2068"/>
    <n v="2"/>
    <s v="A"/>
    <s v="10A"/>
    <n v="0"/>
    <n v="2.59"/>
    <n v="1.4000000000000004"/>
  </r>
  <r>
    <x v="814"/>
    <s v="Matteo"/>
    <s v="BIANCO"/>
    <x v="36"/>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7.99"/>
    <n v="30"/>
    <n v="1"/>
    <n v="2068"/>
    <n v="3"/>
    <s v="A"/>
    <s v="30A"/>
    <n v="0"/>
    <n v="4.2300000000000004"/>
    <n v="3.76"/>
  </r>
  <r>
    <x v="814"/>
    <s v="Alice"/>
    <s v="GATTI"/>
    <x v="88"/>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2069"/>
    <n v="3"/>
    <s v="C"/>
    <s v="8C"/>
    <n v="0"/>
    <n v="4.3099999999999996"/>
    <n v="1.6800000000000006"/>
  </r>
  <r>
    <x v="814"/>
    <s v="Alice"/>
    <s v="GATTI"/>
    <x v="88"/>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2069"/>
    <n v="1"/>
    <s v="B"/>
    <s v="25B"/>
    <n v="0"/>
    <n v="5.43"/>
    <n v="2.5600000000000005"/>
  </r>
  <r>
    <x v="815"/>
    <s v="Lorenzo"/>
    <s v="BARBIERI"/>
    <x v="15"/>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2070"/>
    <n v="3"/>
    <s v="C"/>
    <s v="38C"/>
    <n v="0"/>
    <n v="4.49"/>
    <n v="1.5"/>
  </r>
  <r>
    <x v="815"/>
    <s v="Lorenzo"/>
    <s v="BARBIERI"/>
    <x v="15"/>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7.99"/>
    <n v="6"/>
    <n v="1"/>
    <n v="2070"/>
    <n v="2"/>
    <s v="A"/>
    <s v="6A"/>
    <n v="0"/>
    <n v="4.47"/>
    <n v="3.5200000000000005"/>
  </r>
  <r>
    <x v="815"/>
    <s v="Lorenzo"/>
    <s v="BARBIERI"/>
    <x v="15"/>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4"/>
    <n v="2"/>
    <n v="2070"/>
    <n v="1"/>
    <s v="B"/>
    <s v="34B"/>
    <n v="0"/>
    <n v="6.39"/>
    <n v="3.6000000000000005"/>
  </r>
  <r>
    <x v="815"/>
    <s v="Lorenzo"/>
    <s v="BARBIERI"/>
    <x v="15"/>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13.99"/>
    <n v="14"/>
    <n v="2"/>
    <n v="2070"/>
    <n v="2"/>
    <s v="B"/>
    <s v="14B"/>
    <n v="0"/>
    <n v="8.39"/>
    <n v="5.6"/>
  </r>
  <r>
    <x v="815"/>
    <s v="Aurora"/>
    <s v="D'ANGELO"/>
    <x v="19"/>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2071"/>
    <n v="1"/>
    <s v="C"/>
    <s v="10C"/>
    <n v="0"/>
    <n v="4.3099999999999996"/>
    <n v="1.6800000000000006"/>
  </r>
  <r>
    <x v="815"/>
    <s v="Aurora"/>
    <s v="D'ANGELO"/>
    <x v="19"/>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9.99"/>
    <n v="27"/>
    <n v="3"/>
    <n v="2071"/>
    <n v="3"/>
    <s v="C"/>
    <s v="27C"/>
    <n v="0"/>
    <n v="7.69"/>
    <n v="2.2999999999999998"/>
  </r>
  <r>
    <x v="815"/>
    <s v="Emma"/>
    <s v="CARUSO"/>
    <x v="33"/>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1.99"/>
    <n v="25"/>
    <n v="1"/>
    <n v="2072"/>
    <n v="3"/>
    <s v="A"/>
    <s v="25A"/>
    <n v="0"/>
    <n v="1.25"/>
    <n v="0.74"/>
  </r>
  <r>
    <x v="815"/>
    <s v="Emma"/>
    <s v="CARUSO"/>
    <x v="33"/>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1.99"/>
    <n v="29"/>
    <n v="1"/>
    <n v="2072"/>
    <n v="3"/>
    <s v="A"/>
    <s v="29A"/>
    <n v="0"/>
    <n v="1.39"/>
    <n v="0.60000000000000009"/>
  </r>
  <r>
    <x v="815"/>
    <s v="Emma"/>
    <s v="CARUSO"/>
    <x v="33"/>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3.99"/>
    <n v="25"/>
    <n v="2"/>
    <n v="2072"/>
    <n v="2"/>
    <s v="B"/>
    <s v="25B"/>
    <n v="0"/>
    <n v="2.5499999999999998"/>
    <n v="1.4400000000000004"/>
  </r>
  <r>
    <x v="815"/>
    <s v="Emma"/>
    <s v="CARUSO"/>
    <x v="33"/>
    <s v="Veneto"/>
    <x v="3"/>
    <x v="3"/>
    <s v="T "/>
    <n v="113"/>
    <s v="Mystery, Thriller"/>
    <n v="8.5"/>
    <s v="A man with short-term memory loss attempts to track down his wife's murderer."/>
    <s v="Christopher Nolan "/>
    <s v="Guy Pearce, Carrie-Anne Moss, Joe Pantoliano, Mark Boone Junior"/>
    <n v="986815"/>
    <n v="25540000"/>
    <s v="Blu-Ray"/>
    <n v="7.99"/>
    <n v="41"/>
    <n v="2"/>
    <n v="2072"/>
    <n v="1"/>
    <s v="B"/>
    <s v="41B"/>
    <n v="0"/>
    <n v="5.1100000000000003"/>
    <n v="2.88"/>
  </r>
  <r>
    <x v="816"/>
    <s v="Alessandro"/>
    <s v="MORELLI"/>
    <x v="105"/>
    <s v="Ligu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2073"/>
    <n v="1"/>
    <s v="C"/>
    <s v="24C"/>
    <n v="0"/>
    <n v="3.23"/>
    <n v="0.76000000000000023"/>
  </r>
  <r>
    <x v="816"/>
    <s v="Alessandro"/>
    <s v="MORELLI"/>
    <x v="105"/>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2073"/>
    <n v="2"/>
    <s v="C"/>
    <s v="26C"/>
    <n v="0"/>
    <n v="7.99"/>
    <n v="2"/>
  </r>
  <r>
    <x v="816"/>
    <s v="Alessandro"/>
    <s v="MORELLI"/>
    <x v="105"/>
    <s v="Ligur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1.99"/>
    <n v="47"/>
    <n v="1"/>
    <n v="2073"/>
    <n v="3"/>
    <s v="A"/>
    <s v="47A"/>
    <n v="0"/>
    <n v="1.07"/>
    <n v="0.91999999999999993"/>
  </r>
  <r>
    <x v="816"/>
    <s v="Alessandro"/>
    <s v="MORELLI"/>
    <x v="105"/>
    <s v="Ligu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073"/>
    <n v="3"/>
    <s v="B"/>
    <s v="10B"/>
    <n v="0"/>
    <n v="2.5099999999999998"/>
    <n v="1.4800000000000004"/>
  </r>
  <r>
    <x v="816"/>
    <s v="Giulia"/>
    <s v="MORELLI"/>
    <x v="72"/>
    <s v="Toscana"/>
    <x v="3"/>
    <x v="3"/>
    <s v="T "/>
    <n v="113"/>
    <s v="Mystery, Thriller"/>
    <n v="8.5"/>
    <s v="A man with short-term memory loss attempts to track down his wife's murderer."/>
    <s v="Christopher Nolan "/>
    <s v="Guy Pearce, Carrie-Anne Moss, Joe Pantoliano, Mark Boone Junior"/>
    <n v="986815"/>
    <n v="25540000"/>
    <s v="Digitale"/>
    <n v="7.99"/>
    <n v="41"/>
    <n v="3"/>
    <n v="2074"/>
    <n v="1"/>
    <s v="C"/>
    <s v="41C"/>
    <n v="0"/>
    <n v="6.15"/>
    <n v="1.8399999999999999"/>
  </r>
  <r>
    <x v="816"/>
    <s v="Giulia"/>
    <s v="MORELLI"/>
    <x v="72"/>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2074"/>
    <n v="2"/>
    <s v="A"/>
    <s v="4A"/>
    <n v="0"/>
    <n v="3.47"/>
    <n v="2.52"/>
  </r>
  <r>
    <x v="816"/>
    <s v="Emma"/>
    <s v="BIANCO"/>
    <x v="57"/>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1.99"/>
    <n v="24"/>
    <n v="1"/>
    <n v="2075"/>
    <n v="1"/>
    <s v="A"/>
    <s v="24A"/>
    <n v="5"/>
    <n v="1.31"/>
    <n v="0.67999999999999994"/>
  </r>
  <r>
    <x v="816"/>
    <s v="Aurora"/>
    <s v="GALLO"/>
    <x v="106"/>
    <s v="Basilicat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2076"/>
    <n v="2"/>
    <s v="C"/>
    <s v="13C"/>
    <n v="0"/>
    <n v="4.49"/>
    <n v="1.5"/>
  </r>
  <r>
    <x v="816"/>
    <s v="Aurora"/>
    <s v="GALLO"/>
    <x v="106"/>
    <s v="Basilicat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3.99"/>
    <n v="25"/>
    <n v="1"/>
    <n v="2076"/>
    <n v="1"/>
    <s v="A"/>
    <s v="25A"/>
    <n v="0"/>
    <n v="2.31"/>
    <n v="1.6800000000000002"/>
  </r>
  <r>
    <x v="816"/>
    <s v="Aurora"/>
    <s v="GALLO"/>
    <x v="106"/>
    <s v="Basilicat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39"/>
    <n v="1"/>
    <n v="2076"/>
    <n v="2"/>
    <s v="A"/>
    <s v="39A"/>
    <n v="0"/>
    <n v="4.1500000000000004"/>
    <n v="3.84"/>
  </r>
  <r>
    <x v="816"/>
    <s v="Aurora"/>
    <s v="GALLO"/>
    <x v="106"/>
    <s v="Basilicat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9.99"/>
    <n v="20"/>
    <n v="2"/>
    <n v="2076"/>
    <n v="2"/>
    <s v="B"/>
    <s v="20B"/>
    <n v="0"/>
    <n v="5.79"/>
    <n v="4.2"/>
  </r>
  <r>
    <x v="816"/>
    <s v="Aurora"/>
    <s v="GALLO"/>
    <x v="106"/>
    <s v="Basilicat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9"/>
    <n v="2"/>
    <n v="2076"/>
    <n v="1"/>
    <s v="B"/>
    <s v="39B"/>
    <n v="0"/>
    <n v="8.81"/>
    <n v="5.18"/>
  </r>
  <r>
    <x v="817"/>
    <s v="Giulia"/>
    <s v="MORELLI"/>
    <x v="72"/>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2077"/>
    <n v="2"/>
    <s v="C"/>
    <s v="36C"/>
    <n v="0"/>
    <n v="3.27"/>
    <n v="0.7200000000000002"/>
  </r>
  <r>
    <x v="817"/>
    <s v="Giulia"/>
    <s v="MORELLI"/>
    <x v="72"/>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2077"/>
    <n v="1"/>
    <s v="B"/>
    <s v="26B"/>
    <n v="5"/>
    <n v="5.51"/>
    <n v="2.4800000000000004"/>
  </r>
  <r>
    <x v="818"/>
    <s v="Lorenzo"/>
    <s v="FARINA"/>
    <x v="71"/>
    <s v="Sici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5.99"/>
    <n v="49"/>
    <n v="3"/>
    <n v="2078"/>
    <n v="3"/>
    <s v="C"/>
    <s v="49C"/>
    <n v="0"/>
    <n v="4.43"/>
    <n v="1.5600000000000005"/>
  </r>
  <r>
    <x v="818"/>
    <s v="Lorenzo"/>
    <s v="FARINA"/>
    <x v="71"/>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3.99"/>
    <n v="21"/>
    <n v="2"/>
    <n v="2078"/>
    <n v="1"/>
    <s v="B"/>
    <s v="21B"/>
    <n v="0"/>
    <n v="2.5099999999999998"/>
    <n v="1.4800000000000004"/>
  </r>
  <r>
    <x v="818"/>
    <s v="Lorenzo"/>
    <s v="FARINA"/>
    <x v="71"/>
    <s v="Sici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2078"/>
    <n v="1"/>
    <s v="A"/>
    <s v="2A"/>
    <n v="0"/>
    <n v="2.59"/>
    <n v="1.4000000000000004"/>
  </r>
  <r>
    <x v="818"/>
    <s v="Lorenzo"/>
    <s v="FARINA"/>
    <x v="71"/>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2078"/>
    <n v="3"/>
    <s v="B"/>
    <s v="18B"/>
    <n v="0"/>
    <n v="4.71"/>
    <n v="3.2800000000000002"/>
  </r>
  <r>
    <x v="818"/>
    <s v="Francesco"/>
    <s v="MORELLI"/>
    <x v="90"/>
    <s v="Calabria"/>
    <x v="6"/>
    <x v="6"/>
    <s v="N/A"/>
    <n v="96"/>
    <s v="Crime, Drama"/>
    <n v="8.9"/>
    <s v="A jury holdout attempts to prevent a miscarriage of justice by forcing his colleagues to reconsider the evidence."/>
    <s v="Sidney Lumet "/>
    <s v="Henry Fonda, Lee J. Cobb, Martin Balsam, John Fiedler"/>
    <n v="555455"/>
    <n v="0"/>
    <s v="DVD"/>
    <n v="3.99"/>
    <n v="50"/>
    <n v="1"/>
    <n v="2079"/>
    <n v="2"/>
    <s v="A"/>
    <s v="50A"/>
    <n v="5"/>
    <n v="2.0299999999999998"/>
    <n v="1.9600000000000004"/>
  </r>
  <r>
    <x v="819"/>
    <s v="Aurora"/>
    <s v="CONTI"/>
    <x v="50"/>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3.99"/>
    <n v="49"/>
    <n v="1"/>
    <n v="2080"/>
    <n v="1"/>
    <s v="A"/>
    <s v="49A"/>
    <n v="0"/>
    <n v="2.0299999999999998"/>
    <n v="1.9600000000000004"/>
  </r>
  <r>
    <x v="819"/>
    <s v="Aurora"/>
    <s v="CONTI"/>
    <x v="50"/>
    <s v="Pug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2080"/>
    <n v="1"/>
    <s v="A"/>
    <s v="22A"/>
    <n v="0"/>
    <n v="3.41"/>
    <n v="2.58"/>
  </r>
  <r>
    <x v="819"/>
    <s v="Aurora"/>
    <s v="CONTI"/>
    <x v="50"/>
    <s v="Pugl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13.99"/>
    <n v="15"/>
    <n v="2"/>
    <n v="2080"/>
    <n v="3"/>
    <s v="B"/>
    <s v="15B"/>
    <n v="0"/>
    <n v="7.55"/>
    <n v="6.44"/>
  </r>
  <r>
    <x v="819"/>
    <s v="Alessandro"/>
    <s v="GENTILE"/>
    <x v="95"/>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2081"/>
    <n v="3"/>
    <s v="A"/>
    <s v="18A"/>
    <n v="5"/>
    <n v="2.67"/>
    <n v="1.3200000000000003"/>
  </r>
  <r>
    <x v="819"/>
    <s v="Emma"/>
    <s v="BIANCHI"/>
    <x v="48"/>
    <s v="Lombard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082"/>
    <n v="1"/>
    <s v="C"/>
    <s v="44C"/>
    <n v="0"/>
    <n v="2.91"/>
    <n v="1.08"/>
  </r>
  <r>
    <x v="819"/>
    <s v="Emma"/>
    <s v="BIANCHI"/>
    <x v="48"/>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2082"/>
    <n v="3"/>
    <s v="C"/>
    <s v="15C"/>
    <n v="0"/>
    <n v="4.3099999999999996"/>
    <n v="1.6800000000000006"/>
  </r>
  <r>
    <x v="819"/>
    <s v="Emma"/>
    <s v="BIANCHI"/>
    <x v="48"/>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3.99"/>
    <n v="49"/>
    <n v="1"/>
    <n v="2082"/>
    <n v="3"/>
    <s v="A"/>
    <s v="49A"/>
    <n v="0"/>
    <n v="2.0699999999999998"/>
    <n v="1.9200000000000004"/>
  </r>
  <r>
    <x v="819"/>
    <s v="Emma"/>
    <s v="BIANCHI"/>
    <x v="48"/>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2082"/>
    <n v="1"/>
    <s v="B"/>
    <s v="32B"/>
    <n v="0"/>
    <n v="4.3899999999999997"/>
    <n v="3.6000000000000005"/>
  </r>
  <r>
    <x v="819"/>
    <s v="Emma"/>
    <s v="BIANCHI"/>
    <x v="48"/>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2082"/>
    <n v="2"/>
    <s v="B"/>
    <s v="14B"/>
    <n v="0"/>
    <n v="5.59"/>
    <n v="2.4000000000000004"/>
  </r>
  <r>
    <x v="819"/>
    <s v="Alice"/>
    <s v="TESTA"/>
    <x v="98"/>
    <s v="Friuli Venezia Giu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1.99"/>
    <n v="35"/>
    <n v="3"/>
    <n v="2083"/>
    <n v="3"/>
    <s v="C"/>
    <s v="35C"/>
    <n v="0"/>
    <n v="1.55"/>
    <n v="0.43999999999999995"/>
  </r>
  <r>
    <x v="819"/>
    <s v="Alice"/>
    <s v="TESTA"/>
    <x v="98"/>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2083"/>
    <n v="1"/>
    <s v="B"/>
    <s v="18B"/>
    <n v="0"/>
    <n v="3.71"/>
    <n v="2.2800000000000002"/>
  </r>
  <r>
    <x v="820"/>
    <s v="Tommaso"/>
    <s v="RIZZO"/>
    <x v="8"/>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2084"/>
    <n v="1"/>
    <s v="A"/>
    <s v="9A"/>
    <n v="0"/>
    <n v="1.1499999999999999"/>
    <n v="0.84000000000000008"/>
  </r>
  <r>
    <x v="820"/>
    <s v="Tommaso"/>
    <s v="RIZZO"/>
    <x v="8"/>
    <s v="Pug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2084"/>
    <n v="1"/>
    <s v="A"/>
    <s v="28A"/>
    <n v="0"/>
    <n v="2.5099999999999998"/>
    <n v="1.4800000000000004"/>
  </r>
  <r>
    <x v="820"/>
    <s v="Tommaso"/>
    <s v="RIZZO"/>
    <x v="8"/>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9.99"/>
    <n v="27"/>
    <n v="2"/>
    <n v="2084"/>
    <n v="1"/>
    <s v="B"/>
    <s v="27B"/>
    <n v="0"/>
    <n v="5.59"/>
    <n v="4.4000000000000004"/>
  </r>
  <r>
    <x v="821"/>
    <s v="Alessandro"/>
    <s v="MARTINELLI"/>
    <x v="91"/>
    <s v="Piemont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2085"/>
    <n v="1"/>
    <s v="C"/>
    <s v="39C"/>
    <n v="0"/>
    <n v="6.31"/>
    <n v="1.6800000000000006"/>
  </r>
  <r>
    <x v="821"/>
    <s v="Giulia"/>
    <s v="TESTA"/>
    <x v="76"/>
    <s v="Lazi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3.99"/>
    <n v="9"/>
    <n v="2"/>
    <n v="2086"/>
    <n v="3"/>
    <s v="B"/>
    <s v="9B"/>
    <n v="0"/>
    <n v="2.0299999999999998"/>
    <n v="1.9600000000000004"/>
  </r>
  <r>
    <x v="821"/>
    <s v="Giulia"/>
    <s v="TESTA"/>
    <x v="76"/>
    <s v="Lazi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2086"/>
    <n v="1"/>
    <s v="A"/>
    <s v="4A"/>
    <n v="5"/>
    <n v="2.71"/>
    <n v="1.2800000000000002"/>
  </r>
  <r>
    <x v="821"/>
    <s v="Alessandro"/>
    <s v="MARCHETTI"/>
    <x v="51"/>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2087"/>
    <n v="3"/>
    <s v="C"/>
    <s v="3C"/>
    <n v="0"/>
    <n v="4.7300000000000004"/>
    <n v="1.2599999999999998"/>
  </r>
  <r>
    <x v="821"/>
    <s v="Alessandro"/>
    <s v="MARCHETTI"/>
    <x v="51"/>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9.99"/>
    <n v="4"/>
    <n v="3"/>
    <n v="2087"/>
    <n v="2"/>
    <s v="C"/>
    <s v="4C"/>
    <n v="0"/>
    <n v="7.19"/>
    <n v="2.8"/>
  </r>
  <r>
    <x v="821"/>
    <s v="Alessandro"/>
    <s v="MARCHETTI"/>
    <x v="51"/>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2087"/>
    <n v="2"/>
    <s v="A"/>
    <s v="47A"/>
    <n v="0"/>
    <n v="4.55"/>
    <n v="3.4400000000000004"/>
  </r>
  <r>
    <x v="821"/>
    <s v="Giorgia"/>
    <s v="TESTA"/>
    <x v="107"/>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7.99"/>
    <n v="10"/>
    <n v="3"/>
    <n v="2088"/>
    <n v="3"/>
    <s v="C"/>
    <s v="10C"/>
    <n v="0"/>
    <n v="6.63"/>
    <n v="1.3600000000000003"/>
  </r>
  <r>
    <x v="821"/>
    <s v="Giorgia"/>
    <s v="TESTA"/>
    <x v="107"/>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7.99"/>
    <n v="39"/>
    <n v="1"/>
    <n v="2088"/>
    <n v="1"/>
    <s v="A"/>
    <s v="39A"/>
    <n v="5"/>
    <n v="4.47"/>
    <n v="3.5200000000000005"/>
  </r>
  <r>
    <x v="822"/>
    <s v="Gabriele"/>
    <s v="ROMANO"/>
    <x v="7"/>
    <s v="Campan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2089"/>
    <n v="1"/>
    <s v="C"/>
    <s v="10C"/>
    <n v="0"/>
    <n v="5.09"/>
    <n v="0.90000000000000036"/>
  </r>
  <r>
    <x v="822"/>
    <s v="Gabriele"/>
    <s v="ROMANO"/>
    <x v="7"/>
    <s v="Campan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2089"/>
    <n v="2"/>
    <s v="C"/>
    <s v="48C"/>
    <n v="0"/>
    <n v="3.31"/>
    <n v="0.68000000000000016"/>
  </r>
  <r>
    <x v="822"/>
    <s v="Gabriele"/>
    <s v="ROMANO"/>
    <x v="7"/>
    <s v="Campan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2089"/>
    <n v="1"/>
    <s v="B"/>
    <s v="2B"/>
    <n v="0"/>
    <n v="5.69"/>
    <n v="4.3"/>
  </r>
  <r>
    <x v="823"/>
    <s v="Francesco"/>
    <s v="SERRA"/>
    <x v="25"/>
    <s v="Emilia Roma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2090"/>
    <n v="3"/>
    <s v="C"/>
    <s v="3C"/>
    <n v="0"/>
    <n v="6.71"/>
    <n v="1.2800000000000002"/>
  </r>
  <r>
    <x v="823"/>
    <s v="Francesco"/>
    <s v="SERRA"/>
    <x v="25"/>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2090"/>
    <n v="3"/>
    <s v="A"/>
    <s v="34A"/>
    <n v="0"/>
    <n v="4.3099999999999996"/>
    <n v="3.6800000000000006"/>
  </r>
  <r>
    <x v="823"/>
    <s v="Francesco"/>
    <s v="SERRA"/>
    <x v="25"/>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2090"/>
    <n v="1"/>
    <s v="B"/>
    <s v="20B"/>
    <n v="0"/>
    <n v="4.87"/>
    <n v="3.12"/>
  </r>
  <r>
    <x v="823"/>
    <s v="Chiara"/>
    <s v="MARINO"/>
    <x v="39"/>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1.99"/>
    <n v="25"/>
    <n v="3"/>
    <n v="2091"/>
    <n v="1"/>
    <s v="C"/>
    <s v="25C"/>
    <n v="0"/>
    <n v="1.65"/>
    <n v="0.34000000000000008"/>
  </r>
  <r>
    <x v="823"/>
    <s v="Chiara"/>
    <s v="MARINO"/>
    <x v="39"/>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2091"/>
    <n v="1"/>
    <s v="B"/>
    <s v="1B"/>
    <n v="0"/>
    <n v="2.67"/>
    <n v="1.3200000000000003"/>
  </r>
  <r>
    <x v="823"/>
    <s v="Chiara"/>
    <s v="MARINO"/>
    <x v="39"/>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2091"/>
    <n v="1"/>
    <s v="A"/>
    <s v="36A"/>
    <n v="0"/>
    <n v="2.75"/>
    <n v="1.2400000000000002"/>
  </r>
  <r>
    <x v="823"/>
    <s v="Chiara"/>
    <s v="MARINO"/>
    <x v="39"/>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9.99"/>
    <n v="2"/>
    <n v="1"/>
    <n v="2091"/>
    <n v="1"/>
    <s v="A"/>
    <s v="2A"/>
    <n v="0"/>
    <n v="5.59"/>
    <n v="4.4000000000000004"/>
  </r>
  <r>
    <x v="823"/>
    <s v="Chiara"/>
    <s v="MARINO"/>
    <x v="39"/>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2091"/>
    <n v="1"/>
    <s v="B"/>
    <s v="46B"/>
    <n v="0"/>
    <n v="7.69"/>
    <n v="6.3"/>
  </r>
  <r>
    <x v="823"/>
    <s v="Leonardo"/>
    <s v="MARTINI"/>
    <x v="76"/>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2092"/>
    <n v="3"/>
    <s v="A"/>
    <s v="17A"/>
    <n v="0"/>
    <n v="4.2300000000000004"/>
    <n v="3.76"/>
  </r>
  <r>
    <x v="823"/>
    <s v="Leonardo"/>
    <s v="MARTINI"/>
    <x v="76"/>
    <s v="Lazi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2092"/>
    <n v="2"/>
    <s v="A"/>
    <s v="18A"/>
    <n v="0"/>
    <n v="5.19"/>
    <n v="2.8"/>
  </r>
  <r>
    <x v="823"/>
    <s v="Emma"/>
    <s v="MORELLI"/>
    <x v="2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2093"/>
    <n v="1"/>
    <s v="B"/>
    <s v="16B"/>
    <n v="0"/>
    <n v="2.4300000000000002"/>
    <n v="1.56"/>
  </r>
  <r>
    <x v="823"/>
    <s v="Emma"/>
    <s v="MORELLI"/>
    <x v="23"/>
    <s v="Venet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9.99"/>
    <n v="35"/>
    <n v="1"/>
    <n v="2093"/>
    <n v="3"/>
    <s v="A"/>
    <s v="35A"/>
    <n v="0"/>
    <n v="5.29"/>
    <n v="4.7"/>
  </r>
  <r>
    <x v="823"/>
    <s v="Emma"/>
    <s v="LEONE"/>
    <x v="11"/>
    <s v="Lazio"/>
    <x v="6"/>
    <x v="6"/>
    <s v="N/A"/>
    <n v="96"/>
    <s v="Crime, Drama"/>
    <n v="8.9"/>
    <s v="A jury holdout attempts to prevent a miscarriage of justice by forcing his colleagues to reconsider the evidence."/>
    <s v="Sidney Lumet "/>
    <s v="Henry Fonda, Lee J. Cobb, Martin Balsam, John Fiedler"/>
    <n v="555455"/>
    <n v="0"/>
    <s v="Digitale"/>
    <n v="3.99"/>
    <n v="50"/>
    <n v="3"/>
    <n v="2094"/>
    <n v="1"/>
    <s v="C"/>
    <s v="50C"/>
    <n v="0"/>
    <n v="3.19"/>
    <n v="0.80000000000000027"/>
  </r>
  <r>
    <x v="824"/>
    <s v="Lorenzo"/>
    <s v="MARTINI"/>
    <x v="27"/>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8"/>
    <n v="2"/>
    <n v="2095"/>
    <n v="1"/>
    <s v="B"/>
    <s v="18B"/>
    <n v="5"/>
    <n v="1.99"/>
    <n v="2"/>
  </r>
  <r>
    <x v="825"/>
    <s v="Alice"/>
    <s v="GENTILE"/>
    <x v="78"/>
    <s v="Molis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5.99"/>
    <n v="18"/>
    <n v="1"/>
    <n v="2096"/>
    <n v="1"/>
    <s v="A"/>
    <s v="18A"/>
    <n v="0"/>
    <n v="3.89"/>
    <n v="2.1"/>
  </r>
  <r>
    <x v="825"/>
    <s v="Alice"/>
    <s v="GENTILE"/>
    <x v="78"/>
    <s v="Molis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5.99"/>
    <n v="9"/>
    <n v="1"/>
    <n v="2096"/>
    <n v="1"/>
    <s v="A"/>
    <s v="9A"/>
    <n v="0"/>
    <n v="4.07"/>
    <n v="1.92"/>
  </r>
  <r>
    <x v="826"/>
    <s v="Emma"/>
    <s v="FERRI"/>
    <x v="72"/>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2097"/>
    <n v="2"/>
    <s v="C"/>
    <s v="18C"/>
    <n v="0"/>
    <n v="4.97"/>
    <n v="1.0200000000000005"/>
  </r>
  <r>
    <x v="826"/>
    <s v="Emma"/>
    <s v="FERRI"/>
    <x v="72"/>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2097"/>
    <n v="2"/>
    <s v="B"/>
    <s v="46B"/>
    <n v="0"/>
    <n v="5.1100000000000003"/>
    <n v="2.88"/>
  </r>
  <r>
    <x v="827"/>
    <s v="Alessandro"/>
    <s v="MARCHETTI"/>
    <x v="51"/>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2098"/>
    <n v="1"/>
    <s v="C"/>
    <s v="29C"/>
    <n v="0"/>
    <n v="5.75"/>
    <n v="2.2400000000000002"/>
  </r>
  <r>
    <x v="827"/>
    <s v="Alessandro"/>
    <s v="MARCHETTI"/>
    <x v="51"/>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9.99"/>
    <n v="43"/>
    <n v="3"/>
    <n v="2098"/>
    <n v="1"/>
    <s v="C"/>
    <s v="43C"/>
    <n v="0"/>
    <n v="7.19"/>
    <n v="2.8"/>
  </r>
  <r>
    <x v="827"/>
    <s v="Alessandro"/>
    <s v="MARCHETTI"/>
    <x v="51"/>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1.99"/>
    <n v="46"/>
    <n v="1"/>
    <n v="2098"/>
    <n v="1"/>
    <s v="A"/>
    <s v="46A"/>
    <n v="0"/>
    <n v="1.33"/>
    <n v="0.65999999999999992"/>
  </r>
  <r>
    <x v="827"/>
    <s v="Alessandro"/>
    <s v="GALLI"/>
    <x v="51"/>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2099"/>
    <n v="1"/>
    <s v="C"/>
    <s v="4C"/>
    <n v="0"/>
    <n v="2.79"/>
    <n v="1.2000000000000002"/>
  </r>
  <r>
    <x v="827"/>
    <s v="Alessandro"/>
    <s v="GALLI"/>
    <x v="51"/>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9.99"/>
    <n v="30"/>
    <n v="1"/>
    <n v="2099"/>
    <n v="1"/>
    <s v="A"/>
    <s v="30A"/>
    <n v="0"/>
    <n v="5.49"/>
    <n v="4.5"/>
  </r>
  <r>
    <x v="828"/>
    <s v="Greta"/>
    <s v="CONTE"/>
    <x v="36"/>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2100"/>
    <n v="1"/>
    <s v="B"/>
    <s v="43B"/>
    <n v="0"/>
    <n v="9.7899999999999991"/>
    <n v="4.2000000000000011"/>
  </r>
  <r>
    <x v="829"/>
    <s v="Giorgia"/>
    <s v="MARINI"/>
    <x v="10"/>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2101"/>
    <n v="2"/>
    <s v="A"/>
    <s v="21A"/>
    <n v="5"/>
    <n v="3.77"/>
    <n v="2.2200000000000002"/>
  </r>
  <r>
    <x v="830"/>
    <s v="Lorenzo"/>
    <s v="TESTA"/>
    <x v="76"/>
    <s v="Lazi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3.99"/>
    <n v="34"/>
    <n v="2"/>
    <n v="2102"/>
    <n v="2"/>
    <s v="B"/>
    <s v="34B"/>
    <n v="0"/>
    <n v="2.79"/>
    <n v="1.2000000000000002"/>
  </r>
  <r>
    <x v="830"/>
    <s v="Lorenzo"/>
    <s v="TESTA"/>
    <x v="76"/>
    <s v="Lazi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2102"/>
    <n v="2"/>
    <s v="A"/>
    <s v="3A"/>
    <n v="5"/>
    <n v="3.71"/>
    <n v="2.2800000000000002"/>
  </r>
  <r>
    <x v="830"/>
    <s v="Andrea"/>
    <s v="FONTANA"/>
    <x v="104"/>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2103"/>
    <n v="1"/>
    <s v="C"/>
    <s v="9C"/>
    <n v="0"/>
    <n v="2.83"/>
    <n v="1.1600000000000001"/>
  </r>
  <r>
    <x v="830"/>
    <s v="Andrea"/>
    <s v="FONTANA"/>
    <x v="104"/>
    <s v="Puglia"/>
    <x v="10"/>
    <x v="9"/>
    <s v="T "/>
    <n v="150"/>
    <s v="Biography, Drama, Music"/>
    <n v="8.5"/>
    <s v="A Polish Jewish musician struggles to survive the destruction of the Warsaw ghetto of World War II."/>
    <s v="Roman Polanski "/>
    <s v="Adrien Brody, Thomas Kretschmann, Frank Finlay, Emilia Fox"/>
    <n v="602411"/>
    <n v="32570000"/>
    <s v="DVD"/>
    <n v="1.99"/>
    <n v="44"/>
    <n v="1"/>
    <n v="2103"/>
    <n v="1"/>
    <s v="A"/>
    <s v="44A"/>
    <n v="0"/>
    <n v="1.05"/>
    <n v="0.94"/>
  </r>
  <r>
    <x v="830"/>
    <s v="Andrea"/>
    <s v="FONTANA"/>
    <x v="104"/>
    <s v="Pug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2"/>
    <n v="1"/>
    <n v="2103"/>
    <n v="2"/>
    <s v="A"/>
    <s v="12A"/>
    <n v="0"/>
    <n v="4.01"/>
    <n v="1.9800000000000004"/>
  </r>
  <r>
    <x v="830"/>
    <s v="Andrea"/>
    <s v="FONTANA"/>
    <x v="104"/>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2103"/>
    <n v="1"/>
    <s v="B"/>
    <s v="47B"/>
    <n v="0"/>
    <n v="4.99"/>
    <n v="5"/>
  </r>
  <r>
    <x v="830"/>
    <s v="Andrea"/>
    <s v="FONTANA"/>
    <x v="104"/>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2103"/>
    <n v="1"/>
    <s v="B"/>
    <s v="18B"/>
    <n v="0"/>
    <n v="9.65"/>
    <n v="4.34"/>
  </r>
  <r>
    <x v="830"/>
    <s v="Riccardo"/>
    <s v="BIANCHI"/>
    <x v="92"/>
    <s v="Abruzz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2104"/>
    <n v="1"/>
    <s v="C"/>
    <s v="46C"/>
    <n v="0"/>
    <n v="4.43"/>
    <n v="1.5600000000000005"/>
  </r>
  <r>
    <x v="830"/>
    <s v="Riccardo"/>
    <s v="BIANCHI"/>
    <x v="92"/>
    <s v="Abruzz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7.99"/>
    <n v="21"/>
    <n v="2"/>
    <n v="2104"/>
    <n v="2"/>
    <s v="B"/>
    <s v="21B"/>
    <n v="0"/>
    <n v="4.55"/>
    <n v="3.4400000000000004"/>
  </r>
  <r>
    <x v="830"/>
    <s v="Riccardo"/>
    <s v="BIANCHI"/>
    <x v="92"/>
    <s v="Abruzz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2104"/>
    <n v="1"/>
    <s v="B"/>
    <s v="19B"/>
    <n v="0"/>
    <n v="4.63"/>
    <n v="3.3600000000000003"/>
  </r>
  <r>
    <x v="830"/>
    <s v="Riccardo"/>
    <s v="BIANCHI"/>
    <x v="92"/>
    <s v="Abruzz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9.99"/>
    <n v="9"/>
    <n v="1"/>
    <n v="2104"/>
    <n v="1"/>
    <s v="A"/>
    <s v="9A"/>
    <n v="0"/>
    <n v="6.79"/>
    <n v="3.2"/>
  </r>
  <r>
    <x v="830"/>
    <s v="Leonardo"/>
    <s v="FERRARA"/>
    <x v="78"/>
    <s v="Molis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2105"/>
    <n v="2"/>
    <s v="A"/>
    <s v="9A"/>
    <n v="5"/>
    <n v="1.17"/>
    <n v="0.82000000000000006"/>
  </r>
  <r>
    <x v="830"/>
    <s v="Martina"/>
    <s v="MARINI"/>
    <x v="11"/>
    <s v="Lazi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2106"/>
    <n v="1"/>
    <s v="C"/>
    <s v="36C"/>
    <n v="0"/>
    <n v="3.35"/>
    <n v="0.64000000000000012"/>
  </r>
  <r>
    <x v="830"/>
    <s v="Martina"/>
    <s v="MARINI"/>
    <x v="11"/>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13.99"/>
    <n v="23"/>
    <n v="2"/>
    <n v="2106"/>
    <n v="1"/>
    <s v="B"/>
    <s v="23B"/>
    <n v="0"/>
    <n v="9.23"/>
    <n v="4.76"/>
  </r>
  <r>
    <x v="831"/>
    <s v="Ginevra"/>
    <s v="D'ANGELO"/>
    <x v="49"/>
    <s v="Calab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9.99"/>
    <n v="6"/>
    <n v="1"/>
    <n v="2107"/>
    <n v="1"/>
    <s v="A"/>
    <s v="6A"/>
    <n v="0"/>
    <n v="5.19"/>
    <n v="4.8"/>
  </r>
  <r>
    <x v="831"/>
    <s v="Chiara"/>
    <s v="GRASSI"/>
    <x v="29"/>
    <s v="March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1.99"/>
    <n v="30"/>
    <n v="3"/>
    <n v="2108"/>
    <n v="1"/>
    <s v="C"/>
    <s v="30C"/>
    <n v="0"/>
    <n v="1.51"/>
    <n v="0.48"/>
  </r>
  <r>
    <x v="831"/>
    <s v="Chiara"/>
    <s v="GRASSI"/>
    <x v="29"/>
    <s v="March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33"/>
    <n v="3"/>
    <n v="2108"/>
    <n v="2"/>
    <s v="C"/>
    <s v="33C"/>
    <n v="0"/>
    <n v="7.29"/>
    <n v="2.7"/>
  </r>
  <r>
    <x v="831"/>
    <s v="Chiara"/>
    <s v="GRASSI"/>
    <x v="29"/>
    <s v="March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5.99"/>
    <n v="18"/>
    <n v="1"/>
    <n v="2108"/>
    <n v="2"/>
    <s v="A"/>
    <s v="18A"/>
    <n v="0"/>
    <n v="3.23"/>
    <n v="2.7600000000000002"/>
  </r>
  <r>
    <x v="832"/>
    <s v="Riccardo"/>
    <s v="MARTINELLI"/>
    <x v="101"/>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7.99"/>
    <n v="10"/>
    <n v="2"/>
    <n v="2109"/>
    <n v="1"/>
    <s v="B"/>
    <s v="10B"/>
    <n v="5"/>
    <n v="4.95"/>
    <n v="3.04"/>
  </r>
  <r>
    <x v="832"/>
    <s v="Ginevra"/>
    <s v="LOMBARDI"/>
    <x v="90"/>
    <s v="Calab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9.99"/>
    <n v="7"/>
    <n v="3"/>
    <n v="2110"/>
    <n v="1"/>
    <s v="C"/>
    <s v="7C"/>
    <n v="0"/>
    <n v="6.99"/>
    <n v="3"/>
  </r>
  <r>
    <x v="832"/>
    <s v="Ginevra"/>
    <s v="LOMBARDI"/>
    <x v="90"/>
    <s v="Calab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5.99"/>
    <n v="24"/>
    <n v="1"/>
    <n v="2110"/>
    <n v="2"/>
    <s v="A"/>
    <s v="24A"/>
    <n v="0"/>
    <n v="4.07"/>
    <n v="1.92"/>
  </r>
  <r>
    <x v="832"/>
    <s v="Ginevra"/>
    <s v="LOMBARDI"/>
    <x v="90"/>
    <s v="Calab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9.99"/>
    <n v="1"/>
    <n v="1"/>
    <n v="2110"/>
    <n v="1"/>
    <s v="A"/>
    <s v="1A"/>
    <n v="0"/>
    <n v="6.89"/>
    <n v="3.1000000000000005"/>
  </r>
  <r>
    <x v="832"/>
    <s v="Ginevra"/>
    <s v="LOMBARDI"/>
    <x v="90"/>
    <s v="Calab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13.99"/>
    <n v="32"/>
    <n v="2"/>
    <n v="2110"/>
    <n v="3"/>
    <s v="B"/>
    <s v="32B"/>
    <n v="0"/>
    <n v="9.65"/>
    <n v="4.34"/>
  </r>
  <r>
    <x v="832"/>
    <s v="Tommaso"/>
    <s v="SANTORO"/>
    <x v="40"/>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2111"/>
    <n v="3"/>
    <s v="A"/>
    <s v="21A"/>
    <n v="5"/>
    <n v="3.65"/>
    <n v="2.3400000000000003"/>
  </r>
  <r>
    <x v="832"/>
    <s v="Francesco"/>
    <s v="BIANCHI"/>
    <x v="41"/>
    <s v="Emilia Romagna"/>
    <x v="6"/>
    <x v="6"/>
    <s v="N/A"/>
    <n v="96"/>
    <s v="Crime, Drama"/>
    <n v="8.9"/>
    <s v="A jury holdout attempts to prevent a miscarriage of justice by forcing his colleagues to reconsider the evidence."/>
    <s v="Sidney Lumet "/>
    <s v="Henry Fonda, Lee J. Cobb, Martin Balsam, John Fiedler"/>
    <n v="555455"/>
    <n v="0"/>
    <s v="Digitale"/>
    <n v="5.99"/>
    <n v="50"/>
    <n v="3"/>
    <n v="2112"/>
    <n v="1"/>
    <s v="C"/>
    <s v="50C"/>
    <n v="0"/>
    <n v="4.25"/>
    <n v="1.7400000000000002"/>
  </r>
  <r>
    <x v="832"/>
    <s v="Francesco"/>
    <s v="BIANCHI"/>
    <x v="41"/>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2112"/>
    <n v="2"/>
    <s v="B"/>
    <s v="14B"/>
    <n v="0"/>
    <n v="6.49"/>
    <n v="3.5"/>
  </r>
  <r>
    <x v="833"/>
    <s v="Ginevra"/>
    <s v="CARUSO"/>
    <x v="5"/>
    <s v="Campan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5.99"/>
    <n v="38"/>
    <n v="2"/>
    <n v="2113"/>
    <n v="2"/>
    <s v="B"/>
    <s v="38B"/>
    <n v="0"/>
    <n v="3.71"/>
    <n v="2.2800000000000002"/>
  </r>
  <r>
    <x v="833"/>
    <s v="Ginevra"/>
    <s v="CARUSO"/>
    <x v="5"/>
    <s v="Campan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13.99"/>
    <n v="14"/>
    <n v="2"/>
    <n v="2113"/>
    <n v="1"/>
    <s v="B"/>
    <s v="14B"/>
    <n v="0"/>
    <n v="7.27"/>
    <n v="6.7200000000000006"/>
  </r>
  <r>
    <x v="834"/>
    <s v="Mattia"/>
    <s v="SERRA"/>
    <x v="87"/>
    <s v="Sici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2114"/>
    <n v="2"/>
    <s v="C"/>
    <s v="45C"/>
    <n v="0"/>
    <n v="4.49"/>
    <n v="1.5"/>
  </r>
  <r>
    <x v="834"/>
    <s v="Mattia"/>
    <s v="SERRA"/>
    <x v="87"/>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9.99"/>
    <n v="8"/>
    <n v="3"/>
    <n v="2114"/>
    <n v="3"/>
    <s v="C"/>
    <s v="8C"/>
    <n v="0"/>
    <n v="7.59"/>
    <n v="2.4000000000000004"/>
  </r>
  <r>
    <x v="834"/>
    <s v="Mattia"/>
    <s v="SERRA"/>
    <x v="87"/>
    <s v="Sici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2114"/>
    <n v="1"/>
    <s v="B"/>
    <s v="37B"/>
    <n v="0"/>
    <n v="3.65"/>
    <n v="2.3400000000000003"/>
  </r>
  <r>
    <x v="834"/>
    <s v="Mattia"/>
    <s v="SERRA"/>
    <x v="87"/>
    <s v="Sici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2114"/>
    <n v="1"/>
    <s v="B"/>
    <s v="42B"/>
    <n v="0"/>
    <n v="4.01"/>
    <n v="1.9800000000000004"/>
  </r>
  <r>
    <x v="834"/>
    <s v="Emma"/>
    <s v="FERRARO"/>
    <x v="29"/>
    <s v="March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2115"/>
    <n v="2"/>
    <s v="C"/>
    <s v="13C"/>
    <n v="0"/>
    <n v="4.97"/>
    <n v="1.0200000000000005"/>
  </r>
  <r>
    <x v="834"/>
    <s v="Emma"/>
    <s v="FERRARO"/>
    <x v="29"/>
    <s v="March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7.99"/>
    <n v="39"/>
    <n v="2"/>
    <n v="2115"/>
    <n v="3"/>
    <s v="B"/>
    <s v="39B"/>
    <n v="5"/>
    <n v="5.03"/>
    <n v="2.96"/>
  </r>
  <r>
    <x v="834"/>
    <s v="Tommaso"/>
    <s v="BARBIERI"/>
    <x v="81"/>
    <s v="Molis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2116"/>
    <n v="1"/>
    <s v="C"/>
    <s v="17C"/>
    <n v="0"/>
    <n v="5.59"/>
    <n v="2.4000000000000004"/>
  </r>
  <r>
    <x v="835"/>
    <s v="Martina"/>
    <s v="GRASSI"/>
    <x v="54"/>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2117"/>
    <n v="3"/>
    <s v="A"/>
    <s v="19A"/>
    <n v="0"/>
    <n v="0.99"/>
    <n v="1"/>
  </r>
  <r>
    <x v="835"/>
    <s v="Martina"/>
    <s v="GRASSI"/>
    <x v="54"/>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2117"/>
    <n v="2"/>
    <s v="B"/>
    <s v="7B"/>
    <n v="5"/>
    <n v="2.67"/>
    <n v="1.3200000000000003"/>
  </r>
  <r>
    <x v="835"/>
    <s v="Gabriele"/>
    <s v="BIANCHI"/>
    <x v="94"/>
    <s v="Trentino Alto Adig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2118"/>
    <n v="1"/>
    <s v="B"/>
    <s v="36B"/>
    <n v="0"/>
    <n v="6.99"/>
    <n v="7"/>
  </r>
  <r>
    <x v="835"/>
    <s v="Riccardo"/>
    <s v="MARTINELLI"/>
    <x v="101"/>
    <s v="Sardegn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119"/>
    <n v="1"/>
    <s v="C"/>
    <s v="44C"/>
    <n v="0"/>
    <n v="3.03"/>
    <n v="0.96000000000000041"/>
  </r>
  <r>
    <x v="835"/>
    <s v="Riccardo"/>
    <s v="MARTINELLI"/>
    <x v="101"/>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9.99"/>
    <n v="16"/>
    <n v="1"/>
    <n v="2119"/>
    <n v="3"/>
    <s v="A"/>
    <s v="16A"/>
    <n v="0"/>
    <n v="5.39"/>
    <n v="4.6000000000000005"/>
  </r>
  <r>
    <x v="835"/>
    <s v="Riccardo"/>
    <s v="MARTINELLI"/>
    <x v="101"/>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3"/>
    <n v="1"/>
    <n v="2119"/>
    <n v="1"/>
    <s v="A"/>
    <s v="23A"/>
    <n v="0"/>
    <n v="6.19"/>
    <n v="3.8"/>
  </r>
  <r>
    <x v="836"/>
    <s v="Emma"/>
    <s v="MORETTI"/>
    <x v="4"/>
    <s v="Sardegna"/>
    <x v="36"/>
    <x v="25"/>
    <s v="VM18 "/>
    <n v="119"/>
    <s v="Crime, Drama"/>
    <n v="8.5"/>
    <s v="A former neo-nazi skinhead tries to prevent his younger brother from going down the same wrong path that he did."/>
    <s v="Tony Kaye "/>
    <s v="Edward Norton, Edward Furlong, Beverly D'Angelo, Jennifer Lien"/>
    <n v="908456"/>
    <n v="6720000"/>
    <s v="Digitale"/>
    <n v="7.99"/>
    <n v="40"/>
    <n v="3"/>
    <n v="2120"/>
    <n v="1"/>
    <s v="C"/>
    <s v="40C"/>
    <n v="0"/>
    <n v="6.47"/>
    <n v="1.5200000000000005"/>
  </r>
  <r>
    <x v="836"/>
    <s v="Emma"/>
    <s v="MORETTI"/>
    <x v="4"/>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2120"/>
    <n v="1"/>
    <s v="C"/>
    <s v="3C"/>
    <n v="0"/>
    <n v="5.99"/>
    <n v="2"/>
  </r>
  <r>
    <x v="836"/>
    <s v="Emma"/>
    <s v="MORETTI"/>
    <x v="4"/>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2120"/>
    <n v="1"/>
    <s v="A"/>
    <s v="2A"/>
    <n v="0"/>
    <n v="1.99"/>
    <n v="2"/>
  </r>
  <r>
    <x v="836"/>
    <s v="Emma"/>
    <s v="MORETTI"/>
    <x v="4"/>
    <s v="Sarde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39"/>
    <n v="2"/>
    <n v="2120"/>
    <n v="3"/>
    <s v="B"/>
    <s v="39B"/>
    <n v="0"/>
    <n v="8.67"/>
    <n v="5.32"/>
  </r>
  <r>
    <x v="837"/>
    <s v="Aurora"/>
    <s v="ROSSI"/>
    <x v="4"/>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2121"/>
    <n v="1"/>
    <s v="C"/>
    <s v="48C"/>
    <n v="0"/>
    <n v="3.31"/>
    <n v="0.68000000000000016"/>
  </r>
  <r>
    <x v="837"/>
    <s v="Aurora"/>
    <s v="ROSSI"/>
    <x v="4"/>
    <s v="Sarde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38"/>
    <n v="2"/>
    <n v="2121"/>
    <n v="1"/>
    <s v="B"/>
    <s v="38B"/>
    <n v="5"/>
    <n v="2.11"/>
    <n v="1.8800000000000003"/>
  </r>
  <r>
    <x v="837"/>
    <s v="Greta"/>
    <s v="TESTA"/>
    <x v="54"/>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2122"/>
    <n v="3"/>
    <s v="A"/>
    <s v="22A"/>
    <n v="5"/>
    <n v="1.33"/>
    <n v="0.65999999999999992"/>
  </r>
  <r>
    <x v="837"/>
    <s v="Greta"/>
    <s v="TESTA"/>
    <x v="54"/>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5.99"/>
    <n v="24"/>
    <n v="1"/>
    <n v="2122"/>
    <n v="1"/>
    <s v="A"/>
    <s v="24A"/>
    <n v="0"/>
    <n v="3.11"/>
    <n v="2.8800000000000003"/>
  </r>
  <r>
    <x v="837"/>
    <s v="Alessandro"/>
    <s v="GRASSI"/>
    <x v="83"/>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3.99"/>
    <n v="34"/>
    <n v="2"/>
    <n v="2123"/>
    <n v="1"/>
    <s v="B"/>
    <s v="34B"/>
    <n v="0"/>
    <n v="2.79"/>
    <n v="1.2000000000000002"/>
  </r>
  <r>
    <x v="837"/>
    <s v="Alessandro"/>
    <s v="GRASSI"/>
    <x v="83"/>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2123"/>
    <n v="3"/>
    <s v="A"/>
    <s v="8A"/>
    <n v="0"/>
    <n v="5.79"/>
    <n v="4.2"/>
  </r>
  <r>
    <x v="838"/>
    <s v="Andrea"/>
    <s v="FERRARI"/>
    <x v="83"/>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2124"/>
    <n v="3"/>
    <s v="C"/>
    <s v="32C"/>
    <n v="0"/>
    <n v="3.27"/>
    <n v="0.7200000000000002"/>
  </r>
  <r>
    <x v="838"/>
    <s v="Giulia"/>
    <s v="GALLI"/>
    <x v="80"/>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9.99"/>
    <n v="21"/>
    <n v="2"/>
    <n v="2125"/>
    <n v="2"/>
    <s v="B"/>
    <s v="21B"/>
    <n v="0"/>
    <n v="5.29"/>
    <n v="4.7"/>
  </r>
  <r>
    <x v="838"/>
    <s v="Alessandro"/>
    <s v="MARCHETTI"/>
    <x v="51"/>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2126"/>
    <n v="3"/>
    <s v="C"/>
    <s v="43C"/>
    <n v="0"/>
    <n v="5.59"/>
    <n v="2.4000000000000004"/>
  </r>
  <r>
    <x v="838"/>
    <s v="Alessandro"/>
    <s v="MARCHETTI"/>
    <x v="51"/>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3.99"/>
    <n v="6"/>
    <n v="3"/>
    <n v="2126"/>
    <n v="1"/>
    <s v="C"/>
    <s v="6C"/>
    <n v="0"/>
    <n v="3.31"/>
    <n v="0.68000000000000016"/>
  </r>
  <r>
    <x v="838"/>
    <s v="Alessandro"/>
    <s v="MARCHETTI"/>
    <x v="51"/>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5.99"/>
    <n v="29"/>
    <n v="3"/>
    <n v="2126"/>
    <n v="1"/>
    <s v="C"/>
    <s v="29C"/>
    <n v="0"/>
    <n v="4.7300000000000004"/>
    <n v="1.2599999999999998"/>
  </r>
  <r>
    <x v="838"/>
    <s v="Alessandro"/>
    <s v="MARCHETTI"/>
    <x v="51"/>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2126"/>
    <n v="1"/>
    <s v="C"/>
    <s v="5C"/>
    <n v="0"/>
    <n v="3.11"/>
    <n v="0.88000000000000034"/>
  </r>
  <r>
    <x v="839"/>
    <s v="Alice"/>
    <s v="MORELLI"/>
    <x v="57"/>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2127"/>
    <n v="3"/>
    <s v="A"/>
    <s v="29A"/>
    <n v="5"/>
    <n v="3.05"/>
    <n v="2.9400000000000004"/>
  </r>
  <r>
    <x v="839"/>
    <s v="Riccardo"/>
    <s v="ROSSI"/>
    <x v="37"/>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2128"/>
    <n v="1"/>
    <s v="A"/>
    <s v="28A"/>
    <n v="5"/>
    <n v="1.23"/>
    <n v="0.76"/>
  </r>
  <r>
    <x v="839"/>
    <s v="Riccardo"/>
    <s v="ROSSI"/>
    <x v="37"/>
    <s v="Sici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2128"/>
    <n v="1"/>
    <s v="B"/>
    <s v="48B"/>
    <n v="0"/>
    <n v="2.5099999999999998"/>
    <n v="1.4800000000000004"/>
  </r>
  <r>
    <x v="839"/>
    <s v="Emma"/>
    <s v="MAZZA"/>
    <x v="45"/>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9.99"/>
    <n v="12"/>
    <n v="3"/>
    <n v="2129"/>
    <n v="2"/>
    <s v="C"/>
    <s v="12C"/>
    <n v="0"/>
    <n v="8.19"/>
    <n v="1.8000000000000007"/>
  </r>
  <r>
    <x v="839"/>
    <s v="Emma"/>
    <s v="MAZZA"/>
    <x v="45"/>
    <s v="Tosca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38"/>
    <n v="2"/>
    <n v="2129"/>
    <n v="3"/>
    <s v="B"/>
    <s v="38B"/>
    <n v="5"/>
    <n v="1.99"/>
    <n v="2"/>
  </r>
  <r>
    <x v="840"/>
    <s v="Leonardo"/>
    <s v="ROSSETTI"/>
    <x v="71"/>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1.99"/>
    <n v="5"/>
    <n v="3"/>
    <n v="2130"/>
    <n v="2"/>
    <s v="C"/>
    <s v="5C"/>
    <n v="0"/>
    <n v="1.67"/>
    <n v="0.32000000000000006"/>
  </r>
  <r>
    <x v="840"/>
    <s v="Leonardo"/>
    <s v="ROSSETTI"/>
    <x v="71"/>
    <s v="Sici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2130"/>
    <n v="1"/>
    <s v="C"/>
    <s v="20C"/>
    <n v="0"/>
    <n v="8.2899999999999991"/>
    <n v="1.7000000000000011"/>
  </r>
  <r>
    <x v="840"/>
    <s v="Leonardo"/>
    <s v="ROSSETTI"/>
    <x v="71"/>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5.99"/>
    <n v="35"/>
    <n v="2"/>
    <n v="2130"/>
    <n v="1"/>
    <s v="B"/>
    <s v="35B"/>
    <n v="0"/>
    <n v="4.01"/>
    <n v="1.9800000000000004"/>
  </r>
  <r>
    <x v="840"/>
    <s v="Emma"/>
    <s v="PELLEGRINI"/>
    <x v="65"/>
    <s v="Sarde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2131"/>
    <n v="2"/>
    <s v="C"/>
    <s v="26C"/>
    <n v="0"/>
    <n v="8.49"/>
    <n v="1.5"/>
  </r>
  <r>
    <x v="840"/>
    <s v="Emma"/>
    <s v="PELLEGRINI"/>
    <x v="65"/>
    <s v="Sardegna"/>
    <x v="6"/>
    <x v="6"/>
    <s v="N/A"/>
    <n v="96"/>
    <s v="Crime, Drama"/>
    <n v="8.9"/>
    <s v="A jury holdout attempts to prevent a miscarriage of justice by forcing his colleagues to reconsider the evidence."/>
    <s v="Sidney Lumet "/>
    <s v="Henry Fonda, Lee J. Cobb, Martin Balsam, John Fiedler"/>
    <n v="555455"/>
    <n v="0"/>
    <s v="Blu-Ray"/>
    <n v="5.99"/>
    <n v="50"/>
    <n v="2"/>
    <n v="2131"/>
    <n v="2"/>
    <s v="B"/>
    <s v="50B"/>
    <n v="0"/>
    <n v="3.95"/>
    <n v="2.04"/>
  </r>
  <r>
    <x v="840"/>
    <s v="Emma"/>
    <s v="PELLEGRINI"/>
    <x v="65"/>
    <s v="Sardegna"/>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2131"/>
    <n v="3"/>
    <s v="B"/>
    <s v="44B"/>
    <n v="0"/>
    <n v="5.39"/>
    <n v="4.6000000000000005"/>
  </r>
  <r>
    <x v="840"/>
    <s v="Emma"/>
    <s v="PELLEGRINI"/>
    <x v="65"/>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2131"/>
    <n v="3"/>
    <s v="B"/>
    <s v="22B"/>
    <n v="0"/>
    <n v="6.99"/>
    <n v="7"/>
  </r>
  <r>
    <x v="841"/>
    <s v="Gabriele"/>
    <s v="MAZZA"/>
    <x v="88"/>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3.99"/>
    <n v="10"/>
    <n v="3"/>
    <n v="2132"/>
    <n v="1"/>
    <s v="C"/>
    <s v="10C"/>
    <n v="0"/>
    <n v="3.19"/>
    <n v="0.80000000000000027"/>
  </r>
  <r>
    <x v="841"/>
    <s v="Gabriele"/>
    <s v="MAZZA"/>
    <x v="88"/>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2132"/>
    <n v="1"/>
    <s v="C"/>
    <s v="42C"/>
    <n v="0"/>
    <n v="6.39"/>
    <n v="1.6000000000000005"/>
  </r>
  <r>
    <x v="841"/>
    <s v="Gabriele"/>
    <s v="MAZZA"/>
    <x v="88"/>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2132"/>
    <n v="3"/>
    <s v="A"/>
    <s v="34A"/>
    <n v="0"/>
    <n v="2.35"/>
    <n v="1.6400000000000001"/>
  </r>
  <r>
    <x v="841"/>
    <s v="Gabriele"/>
    <s v="MAZZA"/>
    <x v="88"/>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2132"/>
    <n v="2"/>
    <s v="A"/>
    <s v="5A"/>
    <n v="0"/>
    <n v="6.49"/>
    <n v="3.5"/>
  </r>
  <r>
    <x v="841"/>
    <s v="Gabriele"/>
    <s v="MAZZA"/>
    <x v="88"/>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2132"/>
    <n v="3"/>
    <s v="B"/>
    <s v="11B"/>
    <n v="0"/>
    <n v="7.55"/>
    <n v="6.44"/>
  </r>
  <r>
    <x v="841"/>
    <s v="Giorgia"/>
    <s v="COLOMBO"/>
    <x v="70"/>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1.99"/>
    <n v="3"/>
    <n v="3"/>
    <n v="2133"/>
    <n v="2"/>
    <s v="C"/>
    <s v="3C"/>
    <n v="0"/>
    <n v="1.49"/>
    <n v="0.5"/>
  </r>
  <r>
    <x v="841"/>
    <s v="Giorgia"/>
    <s v="COLOMBO"/>
    <x v="70"/>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9.99"/>
    <n v="9"/>
    <n v="3"/>
    <n v="2133"/>
    <n v="3"/>
    <s v="C"/>
    <s v="9C"/>
    <n v="0"/>
    <n v="7.29"/>
    <n v="2.7"/>
  </r>
  <r>
    <x v="841"/>
    <s v="Lorenzo"/>
    <s v="MARCHETTI"/>
    <x v="66"/>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31"/>
    <n v="3"/>
    <n v="2134"/>
    <n v="1"/>
    <s v="C"/>
    <s v="31C"/>
    <n v="0"/>
    <n v="4.43"/>
    <n v="1.5600000000000005"/>
  </r>
  <r>
    <x v="841"/>
    <s v="Lorenzo"/>
    <s v="MARCHETTI"/>
    <x v="66"/>
    <s v="Venet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1"/>
    <n v="3"/>
    <n v="2134"/>
    <n v="3"/>
    <s v="C"/>
    <s v="31C"/>
    <n v="0"/>
    <n v="6.15"/>
    <n v="1.8399999999999999"/>
  </r>
  <r>
    <x v="841"/>
    <s v="Lorenzo"/>
    <s v="MARCHETTI"/>
    <x v="66"/>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1.99"/>
    <n v="2"/>
    <n v="1"/>
    <n v="2134"/>
    <n v="3"/>
    <s v="A"/>
    <s v="2A"/>
    <n v="0"/>
    <n v="1.07"/>
    <n v="0.91999999999999993"/>
  </r>
  <r>
    <x v="841"/>
    <s v="Gabriele"/>
    <s v="MANCINI"/>
    <x v="10"/>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2135"/>
    <n v="1"/>
    <s v="C"/>
    <s v="30C"/>
    <n v="0"/>
    <n v="5.75"/>
    <n v="2.2400000000000002"/>
  </r>
  <r>
    <x v="841"/>
    <s v="Gabriele"/>
    <s v="MANCINI"/>
    <x v="10"/>
    <s v="Tosca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5.99"/>
    <n v="19"/>
    <n v="3"/>
    <n v="2135"/>
    <n v="1"/>
    <s v="C"/>
    <s v="19C"/>
    <n v="0"/>
    <n v="5.09"/>
    <n v="0.90000000000000036"/>
  </r>
  <r>
    <x v="841"/>
    <s v="Gabriele"/>
    <s v="MANCINI"/>
    <x v="10"/>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2135"/>
    <n v="3"/>
    <s v="C"/>
    <s v="13C"/>
    <n v="0"/>
    <n v="3.15"/>
    <n v="0.8400000000000003"/>
  </r>
  <r>
    <x v="841"/>
    <s v="Gabriele"/>
    <s v="MANCINI"/>
    <x v="10"/>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7.99"/>
    <n v="8"/>
    <n v="1"/>
    <n v="2135"/>
    <n v="1"/>
    <s v="A"/>
    <s v="8A"/>
    <n v="0"/>
    <n v="4.07"/>
    <n v="3.92"/>
  </r>
  <r>
    <x v="841"/>
    <s v="Gabriele"/>
    <s v="MANCINI"/>
    <x v="10"/>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2135"/>
    <n v="1"/>
    <s v="A"/>
    <s v="15A"/>
    <n v="0"/>
    <n v="5.39"/>
    <n v="4.6000000000000005"/>
  </r>
  <r>
    <x v="841"/>
    <s v="Gabriele"/>
    <s v="MANCINI"/>
    <x v="10"/>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2135"/>
    <n v="1"/>
    <s v="A"/>
    <s v="18A"/>
    <n v="0"/>
    <n v="6.59"/>
    <n v="3.4000000000000004"/>
  </r>
  <r>
    <x v="842"/>
    <s v="Mattia"/>
    <s v="MARIANI"/>
    <x v="92"/>
    <s v="Abruzz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2136"/>
    <n v="3"/>
    <s v="C"/>
    <s v="3C"/>
    <n v="0"/>
    <n v="6.79"/>
    <n v="1.2000000000000002"/>
  </r>
  <r>
    <x v="842"/>
    <s v="Mattia"/>
    <s v="MARIANI"/>
    <x v="92"/>
    <s v="Abruzz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2136"/>
    <n v="1"/>
    <s v="C"/>
    <s v="26C"/>
    <n v="0"/>
    <n v="6.31"/>
    <n v="1.6800000000000006"/>
  </r>
  <r>
    <x v="843"/>
    <s v="Andrea"/>
    <s v="COLOMBO"/>
    <x v="103"/>
    <s v="Campan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1.99"/>
    <n v="27"/>
    <n v="3"/>
    <n v="2137"/>
    <n v="2"/>
    <s v="C"/>
    <s v="27C"/>
    <n v="0"/>
    <n v="1.67"/>
    <n v="0.32000000000000006"/>
  </r>
  <r>
    <x v="843"/>
    <s v="Andrea"/>
    <s v="COLOMBO"/>
    <x v="103"/>
    <s v="Campan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7.99"/>
    <n v="35"/>
    <n v="3"/>
    <n v="2137"/>
    <n v="1"/>
    <s v="C"/>
    <s v="35C"/>
    <n v="0"/>
    <n v="5.91"/>
    <n v="2.08"/>
  </r>
  <r>
    <x v="843"/>
    <s v="Andrea"/>
    <s v="COLOMBO"/>
    <x v="103"/>
    <s v="Campan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2137"/>
    <n v="1"/>
    <s v="C"/>
    <s v="20C"/>
    <n v="0"/>
    <n v="6.79"/>
    <n v="1.2000000000000002"/>
  </r>
  <r>
    <x v="843"/>
    <s v="Riccardo"/>
    <s v="FERRI"/>
    <x v="51"/>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2138"/>
    <n v="3"/>
    <s v="C"/>
    <s v="20C"/>
    <n v="0"/>
    <n v="4.7300000000000004"/>
    <n v="1.2599999999999998"/>
  </r>
  <r>
    <x v="843"/>
    <s v="Riccardo"/>
    <s v="FERRI"/>
    <x v="51"/>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2138"/>
    <n v="3"/>
    <s v="B"/>
    <s v="36B"/>
    <n v="0"/>
    <n v="6.59"/>
    <n v="3.4000000000000004"/>
  </r>
  <r>
    <x v="843"/>
    <s v="Sofia"/>
    <s v="BERNARDI"/>
    <x v="22"/>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1.99"/>
    <n v="24"/>
    <n v="3"/>
    <n v="2139"/>
    <n v="1"/>
    <s v="C"/>
    <s v="24C"/>
    <n v="0"/>
    <n v="1.55"/>
    <n v="0.43999999999999995"/>
  </r>
  <r>
    <x v="843"/>
    <s v="Sofia"/>
    <s v="BERNARDI"/>
    <x v="22"/>
    <s v="Sarde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2139"/>
    <n v="1"/>
    <s v="C"/>
    <s v="12C"/>
    <n v="0"/>
    <n v="5.91"/>
    <n v="2.08"/>
  </r>
  <r>
    <x v="843"/>
    <s v="Sofia"/>
    <s v="BERNARDI"/>
    <x v="22"/>
    <s v="Sarde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2139"/>
    <n v="1"/>
    <s v="A"/>
    <s v="19A"/>
    <n v="0"/>
    <n v="1.21"/>
    <n v="0.78"/>
  </r>
  <r>
    <x v="843"/>
    <s v="Sofia"/>
    <s v="BERNARDI"/>
    <x v="22"/>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5.99"/>
    <n v="25"/>
    <n v="2"/>
    <n v="2139"/>
    <n v="1"/>
    <s v="B"/>
    <s v="25B"/>
    <n v="0"/>
    <n v="4.1900000000000004"/>
    <n v="1.7999999999999998"/>
  </r>
  <r>
    <x v="843"/>
    <s v="Francesco"/>
    <s v="FARINA"/>
    <x v="25"/>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5.99"/>
    <n v="14"/>
    <n v="2"/>
    <n v="2140"/>
    <n v="3"/>
    <s v="B"/>
    <s v="14B"/>
    <n v="5"/>
    <n v="3.29"/>
    <n v="2.7"/>
  </r>
  <r>
    <x v="843"/>
    <s v="Chiara"/>
    <s v="BIANCO"/>
    <x v="41"/>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2141"/>
    <n v="1"/>
    <s v="C"/>
    <s v="21C"/>
    <n v="0"/>
    <n v="4.67"/>
    <n v="1.3200000000000003"/>
  </r>
  <r>
    <x v="843"/>
    <s v="Chiara"/>
    <s v="BIANCO"/>
    <x v="41"/>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2141"/>
    <n v="1"/>
    <s v="A"/>
    <s v="19A"/>
    <n v="0"/>
    <n v="2.23"/>
    <n v="1.7600000000000002"/>
  </r>
  <r>
    <x v="843"/>
    <s v="Chiara"/>
    <s v="BIANCO"/>
    <x v="41"/>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2141"/>
    <n v="2"/>
    <s v="B"/>
    <s v="46B"/>
    <n v="0"/>
    <n v="2.4300000000000002"/>
    <n v="1.56"/>
  </r>
  <r>
    <x v="843"/>
    <s v="Chiara"/>
    <s v="BIANCO"/>
    <x v="41"/>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2141"/>
    <n v="2"/>
    <s v="B"/>
    <s v="35B"/>
    <n v="0"/>
    <n v="4.87"/>
    <n v="3.12"/>
  </r>
  <r>
    <x v="843"/>
    <s v="Tommaso"/>
    <s v="GRECO"/>
    <x v="38"/>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9.99"/>
    <n v="1"/>
    <n v="3"/>
    <n v="2142"/>
    <n v="3"/>
    <s v="C"/>
    <s v="1C"/>
    <n v="0"/>
    <n v="7.29"/>
    <n v="2.7"/>
  </r>
  <r>
    <x v="843"/>
    <s v="Tommaso"/>
    <s v="GRECO"/>
    <x v="38"/>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2142"/>
    <n v="1"/>
    <s v="B"/>
    <s v="7B"/>
    <n v="0"/>
    <n v="6.59"/>
    <n v="3.4000000000000004"/>
  </r>
  <r>
    <x v="844"/>
    <s v="Giulia"/>
    <s v="MARTINI"/>
    <x v="78"/>
    <s v="Molise"/>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143"/>
    <n v="1"/>
    <s v="C"/>
    <s v="44C"/>
    <n v="0"/>
    <n v="2.79"/>
    <n v="1.2000000000000002"/>
  </r>
  <r>
    <x v="844"/>
    <s v="Gabriele"/>
    <s v="FERRARA"/>
    <x v="83"/>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5.99"/>
    <n v="5"/>
    <n v="2"/>
    <n v="2144"/>
    <n v="1"/>
    <s v="B"/>
    <s v="5B"/>
    <n v="0"/>
    <n v="3.29"/>
    <n v="2.7"/>
  </r>
  <r>
    <x v="844"/>
    <s v="Gabriele"/>
    <s v="FERRARA"/>
    <x v="83"/>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2144"/>
    <n v="1"/>
    <s v="B"/>
    <s v="48B"/>
    <n v="0"/>
    <n v="4.71"/>
    <n v="3.2800000000000002"/>
  </r>
  <r>
    <x v="844"/>
    <s v="Gabriele"/>
    <s v="FERRARA"/>
    <x v="83"/>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2144"/>
    <n v="1"/>
    <s v="A"/>
    <s v="18A"/>
    <n v="0"/>
    <n v="6.29"/>
    <n v="3.7"/>
  </r>
  <r>
    <x v="845"/>
    <s v="Ginevra"/>
    <s v="BIANCO"/>
    <x v="60"/>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1.99"/>
    <n v="36"/>
    <n v="1"/>
    <n v="2145"/>
    <n v="1"/>
    <s v="A"/>
    <s v="36A"/>
    <n v="0"/>
    <n v="1.01"/>
    <n v="0.98"/>
  </r>
  <r>
    <x v="845"/>
    <s v="Ginevra"/>
    <s v="BIANCO"/>
    <x v="60"/>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2145"/>
    <n v="1"/>
    <s v="B"/>
    <s v="47B"/>
    <n v="0"/>
    <n v="3.29"/>
    <n v="2.7"/>
  </r>
  <r>
    <x v="845"/>
    <s v="Ginevra"/>
    <s v="BIANCO"/>
    <x v="60"/>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2145"/>
    <n v="1"/>
    <s v="B"/>
    <s v="31B"/>
    <n v="0"/>
    <n v="4.13"/>
    <n v="1.8600000000000003"/>
  </r>
  <r>
    <x v="845"/>
    <s v="Ginevra"/>
    <s v="BIANCO"/>
    <x v="60"/>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2145"/>
    <n v="3"/>
    <s v="A"/>
    <s v="5A"/>
    <n v="0"/>
    <n v="5.09"/>
    <n v="4.9000000000000004"/>
  </r>
  <r>
    <x v="845"/>
    <s v="Ginevra"/>
    <s v="BIANCO"/>
    <x v="60"/>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2145"/>
    <n v="1"/>
    <s v="B"/>
    <s v="28B"/>
    <n v="0"/>
    <n v="5.09"/>
    <n v="4.9000000000000004"/>
  </r>
  <r>
    <x v="846"/>
    <s v="Greta"/>
    <s v="FARINA"/>
    <x v="49"/>
    <s v="Calab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2146"/>
    <n v="1"/>
    <s v="A"/>
    <s v="16A"/>
    <n v="5"/>
    <n v="3.05"/>
    <n v="2.9400000000000004"/>
  </r>
  <r>
    <x v="846"/>
    <s v="Riccardo"/>
    <s v="MARIANI"/>
    <x v="108"/>
    <s v="Sicil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4"/>
    <n v="3"/>
    <n v="2147"/>
    <n v="1"/>
    <s v="C"/>
    <s v="14C"/>
    <n v="0"/>
    <n v="3.07"/>
    <n v="0.92000000000000037"/>
  </r>
  <r>
    <x v="846"/>
    <s v="Riccardo"/>
    <s v="MARIANI"/>
    <x v="108"/>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7.99"/>
    <n v="22"/>
    <n v="2"/>
    <n v="2147"/>
    <n v="1"/>
    <s v="B"/>
    <s v="22B"/>
    <n v="5"/>
    <n v="5.1100000000000003"/>
    <n v="2.88"/>
  </r>
  <r>
    <x v="846"/>
    <s v="Francesco"/>
    <s v="MARCHETTI"/>
    <x v="65"/>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2148"/>
    <n v="3"/>
    <s v="C"/>
    <s v="21C"/>
    <n v="0"/>
    <n v="2.87"/>
    <n v="1.1200000000000001"/>
  </r>
  <r>
    <x v="846"/>
    <s v="Francesco"/>
    <s v="MARCHETTI"/>
    <x v="65"/>
    <s v="Sarde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3.99"/>
    <n v="17"/>
    <n v="2"/>
    <n v="2148"/>
    <n v="1"/>
    <s v="B"/>
    <s v="17B"/>
    <n v="0"/>
    <n v="1.99"/>
    <n v="2"/>
  </r>
  <r>
    <x v="846"/>
    <s v="Francesco"/>
    <s v="MARCHETTI"/>
    <x v="65"/>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2148"/>
    <n v="1"/>
    <s v="A"/>
    <s v="13A"/>
    <n v="0"/>
    <n v="2.39"/>
    <n v="1.6"/>
  </r>
  <r>
    <x v="846"/>
    <s v="Francesco"/>
    <s v="MARCHETTI"/>
    <x v="65"/>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2148"/>
    <n v="1"/>
    <s v="B"/>
    <s v="18B"/>
    <n v="0"/>
    <n v="3.99"/>
    <n v="4"/>
  </r>
  <r>
    <x v="847"/>
    <s v="Tommaso"/>
    <s v="GRECO"/>
    <x v="38"/>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2149"/>
    <n v="1"/>
    <s v="C"/>
    <s v="1C"/>
    <n v="0"/>
    <n v="5.99"/>
    <n v="2"/>
  </r>
  <r>
    <x v="847"/>
    <s v="Tommaso"/>
    <s v="GRECO"/>
    <x v="38"/>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2149"/>
    <n v="1"/>
    <s v="B"/>
    <s v="16B"/>
    <n v="0"/>
    <n v="3.29"/>
    <n v="2.7"/>
  </r>
  <r>
    <x v="847"/>
    <s v="Tommaso"/>
    <s v="GRECO"/>
    <x v="38"/>
    <s v="Tosca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2149"/>
    <n v="1"/>
    <s v="B"/>
    <s v="42B"/>
    <n v="0"/>
    <n v="3.83"/>
    <n v="2.16"/>
  </r>
  <r>
    <x v="847"/>
    <s v="Tommaso"/>
    <s v="GRECO"/>
    <x v="38"/>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2149"/>
    <n v="1"/>
    <s v="A"/>
    <s v="48A"/>
    <n v="0"/>
    <n v="5.39"/>
    <n v="4.6000000000000005"/>
  </r>
  <r>
    <x v="847"/>
    <s v="Tommaso"/>
    <s v="GRECO"/>
    <x v="38"/>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2149"/>
    <n v="2"/>
    <s v="B"/>
    <s v="25B"/>
    <n v="0"/>
    <n v="6.99"/>
    <n v="7"/>
  </r>
  <r>
    <x v="848"/>
    <s v="Martina"/>
    <s v="RIZZO"/>
    <x v="38"/>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2150"/>
    <n v="1"/>
    <s v="C"/>
    <s v="6C"/>
    <n v="0"/>
    <n v="5.75"/>
    <n v="2.2400000000000002"/>
  </r>
  <r>
    <x v="848"/>
    <s v="Martina"/>
    <s v="RIZZO"/>
    <x v="38"/>
    <s v="Toscana"/>
    <x v="3"/>
    <x v="3"/>
    <s v="T "/>
    <n v="113"/>
    <s v="Mystery, Thriller"/>
    <n v="8.5"/>
    <s v="A man with short-term memory loss attempts to track down his wife's murderer."/>
    <s v="Christopher Nolan "/>
    <s v="Guy Pearce, Carrie-Anne Moss, Joe Pantoliano, Mark Boone Junior"/>
    <n v="986815"/>
    <n v="25540000"/>
    <s v="Blu-Ray"/>
    <n v="3.99"/>
    <n v="41"/>
    <n v="2"/>
    <n v="2150"/>
    <n v="3"/>
    <s v="B"/>
    <s v="41B"/>
    <n v="0"/>
    <n v="2.15"/>
    <n v="1.8400000000000003"/>
  </r>
  <r>
    <x v="849"/>
    <s v="Martina"/>
    <s v="MANCINI"/>
    <x v="84"/>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5.99"/>
    <n v="26"/>
    <n v="1"/>
    <n v="2151"/>
    <n v="1"/>
    <s v="A"/>
    <s v="26A"/>
    <n v="0"/>
    <n v="3.77"/>
    <n v="2.2200000000000002"/>
  </r>
  <r>
    <x v="849"/>
    <s v="Martina"/>
    <s v="MANCINI"/>
    <x v="84"/>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2151"/>
    <n v="2"/>
    <s v="B"/>
    <s v="43B"/>
    <n v="0"/>
    <n v="4.47"/>
    <n v="3.5200000000000005"/>
  </r>
  <r>
    <x v="849"/>
    <s v="Martina"/>
    <s v="MANCINI"/>
    <x v="84"/>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13.99"/>
    <n v="23"/>
    <n v="2"/>
    <n v="2151"/>
    <n v="1"/>
    <s v="B"/>
    <s v="23B"/>
    <n v="0"/>
    <n v="7.27"/>
    <n v="6.7200000000000006"/>
  </r>
  <r>
    <x v="849"/>
    <s v="Martina"/>
    <s v="MANCINI"/>
    <x v="84"/>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2151"/>
    <n v="1"/>
    <s v="B"/>
    <s v="36B"/>
    <n v="0"/>
    <n v="7.97"/>
    <n v="6.0200000000000005"/>
  </r>
  <r>
    <x v="849"/>
    <s v="Gabriele"/>
    <s v="ESPOSITO"/>
    <x v="63"/>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5.99"/>
    <n v="11"/>
    <n v="2"/>
    <n v="2152"/>
    <n v="1"/>
    <s v="B"/>
    <s v="11B"/>
    <n v="5"/>
    <n v="3.47"/>
    <n v="2.52"/>
  </r>
  <r>
    <x v="850"/>
    <s v="Emma"/>
    <s v="RINALDI"/>
    <x v="5"/>
    <s v="Campan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2153"/>
    <n v="3"/>
    <s v="C"/>
    <s v="15C"/>
    <n v="0"/>
    <n v="3.11"/>
    <n v="0.88000000000000034"/>
  </r>
  <r>
    <x v="850"/>
    <s v="Emma"/>
    <s v="RINALDI"/>
    <x v="5"/>
    <s v="Campan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2153"/>
    <n v="2"/>
    <s v="A"/>
    <s v="36A"/>
    <n v="0"/>
    <n v="5.1100000000000003"/>
    <n v="2.88"/>
  </r>
  <r>
    <x v="851"/>
    <s v="Leonardo"/>
    <s v="BIANCO"/>
    <x v="94"/>
    <s v="Trentino Alto Adig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2154"/>
    <n v="3"/>
    <s v="B"/>
    <s v="18B"/>
    <n v="5"/>
    <n v="3.71"/>
    <n v="2.2800000000000002"/>
  </r>
  <r>
    <x v="851"/>
    <s v="Francesco"/>
    <s v="MANCINI"/>
    <x v="1"/>
    <s v="Basilicat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5.99"/>
    <n v="43"/>
    <n v="3"/>
    <n v="2155"/>
    <n v="1"/>
    <s v="C"/>
    <s v="43C"/>
    <n v="0"/>
    <n v="4.1900000000000004"/>
    <n v="1.7999999999999998"/>
  </r>
  <r>
    <x v="851"/>
    <s v="Francesco"/>
    <s v="MANCINI"/>
    <x v="1"/>
    <s v="Basilicat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9.99"/>
    <n v="1"/>
    <n v="2"/>
    <n v="2155"/>
    <n v="2"/>
    <s v="B"/>
    <s v="1B"/>
    <n v="0"/>
    <n v="6.89"/>
    <n v="3.1000000000000005"/>
  </r>
  <r>
    <x v="852"/>
    <s v="Francesco"/>
    <s v="GALLI"/>
    <x v="31"/>
    <s v="Lazi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3.99"/>
    <n v="5"/>
    <n v="2"/>
    <n v="2156"/>
    <n v="2"/>
    <s v="B"/>
    <s v="5B"/>
    <n v="0"/>
    <n v="2.59"/>
    <n v="1.4000000000000004"/>
  </r>
  <r>
    <x v="852"/>
    <s v="Francesco"/>
    <s v="GALLI"/>
    <x v="31"/>
    <s v="Lazio"/>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2156"/>
    <n v="1"/>
    <s v="A"/>
    <s v="44A"/>
    <n v="0"/>
    <n v="6.49"/>
    <n v="3.5"/>
  </r>
  <r>
    <x v="852"/>
    <s v="Francesco"/>
    <s v="GALLI"/>
    <x v="31"/>
    <s v="Lazi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13.99"/>
    <n v="37"/>
    <n v="2"/>
    <n v="2156"/>
    <n v="2"/>
    <s v="B"/>
    <s v="37B"/>
    <n v="0"/>
    <n v="6.99"/>
    <n v="7"/>
  </r>
  <r>
    <x v="852"/>
    <s v="Francesco"/>
    <s v="GALLI"/>
    <x v="31"/>
    <s v="Lazi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13.99"/>
    <n v="12"/>
    <n v="2"/>
    <n v="2156"/>
    <n v="3"/>
    <s v="B"/>
    <s v="12B"/>
    <n v="0"/>
    <n v="9.09"/>
    <n v="4.9000000000000004"/>
  </r>
  <r>
    <x v="852"/>
    <s v="Francesco"/>
    <s v="GALLI"/>
    <x v="31"/>
    <s v="Lazi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2156"/>
    <n v="1"/>
    <s v="B"/>
    <s v="27B"/>
    <n v="0"/>
    <n v="9.65"/>
    <n v="4.34"/>
  </r>
  <r>
    <x v="852"/>
    <s v="Mattia"/>
    <s v="FERRARO"/>
    <x v="83"/>
    <s v="Emilia Romagna"/>
    <x v="3"/>
    <x v="3"/>
    <s v="T "/>
    <n v="113"/>
    <s v="Mystery, Thriller"/>
    <n v="8.5"/>
    <s v="A man with short-term memory loss attempts to track down his wife's murderer."/>
    <s v="Christopher Nolan "/>
    <s v="Guy Pearce, Carrie-Anne Moss, Joe Pantoliano, Mark Boone Junior"/>
    <n v="986815"/>
    <n v="25540000"/>
    <s v="Digitale"/>
    <n v="1.99"/>
    <n v="41"/>
    <n v="3"/>
    <n v="2157"/>
    <n v="1"/>
    <s v="C"/>
    <s v="41C"/>
    <n v="0"/>
    <n v="1.65"/>
    <n v="0.34000000000000008"/>
  </r>
  <r>
    <x v="852"/>
    <s v="Mattia"/>
    <s v="FERRARO"/>
    <x v="83"/>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2157"/>
    <n v="2"/>
    <s v="B"/>
    <s v="36B"/>
    <n v="0"/>
    <n v="9.09"/>
    <n v="4.9000000000000004"/>
  </r>
  <r>
    <x v="853"/>
    <s v="Tommaso"/>
    <s v="FERRI"/>
    <x v="79"/>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2158"/>
    <n v="1"/>
    <s v="C"/>
    <s v="1C"/>
    <n v="0"/>
    <n v="3.03"/>
    <n v="0.96000000000000041"/>
  </r>
  <r>
    <x v="853"/>
    <s v="Tommaso"/>
    <s v="FERRI"/>
    <x v="79"/>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1.99"/>
    <n v="34"/>
    <n v="1"/>
    <n v="2158"/>
    <n v="1"/>
    <s v="A"/>
    <s v="34A"/>
    <n v="0"/>
    <n v="1.35"/>
    <n v="0.6399999999999999"/>
  </r>
  <r>
    <x v="853"/>
    <s v="Tommaso"/>
    <s v="FERRI"/>
    <x v="79"/>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16"/>
    <n v="2"/>
    <n v="2158"/>
    <n v="2"/>
    <s v="B"/>
    <s v="16B"/>
    <n v="0"/>
    <n v="8.9499999999999993"/>
    <n v="5.0400000000000009"/>
  </r>
  <r>
    <x v="853"/>
    <s v="Tommaso"/>
    <s v="FERRI"/>
    <x v="79"/>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16"/>
    <n v="2"/>
    <n v="2158"/>
    <n v="2"/>
    <s v="B"/>
    <s v="16B"/>
    <n v="0"/>
    <n v="9.7899999999999991"/>
    <n v="4.2000000000000011"/>
  </r>
  <r>
    <x v="853"/>
    <s v="Alice"/>
    <s v="MAZZA"/>
    <x v="80"/>
    <s v="Sici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27"/>
    <n v="1"/>
    <n v="2159"/>
    <n v="1"/>
    <s v="A"/>
    <s v="27A"/>
    <n v="0"/>
    <n v="1.23"/>
    <n v="0.76"/>
  </r>
  <r>
    <x v="853"/>
    <s v="Alice"/>
    <s v="MAZZA"/>
    <x v="80"/>
    <s v="Sici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27"/>
    <n v="2"/>
    <n v="2159"/>
    <n v="3"/>
    <s v="B"/>
    <s v="27B"/>
    <n v="0"/>
    <n v="2.31"/>
    <n v="1.6800000000000002"/>
  </r>
  <r>
    <x v="853"/>
    <s v="Alice"/>
    <s v="MAZZA"/>
    <x v="80"/>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2159"/>
    <n v="3"/>
    <s v="A"/>
    <s v="25A"/>
    <n v="0"/>
    <n v="3.23"/>
    <n v="2.7600000000000002"/>
  </r>
  <r>
    <x v="853"/>
    <s v="Alice"/>
    <s v="MAZZA"/>
    <x v="80"/>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2159"/>
    <n v="1"/>
    <s v="A"/>
    <s v="18A"/>
    <n v="0"/>
    <n v="6.09"/>
    <n v="3.9000000000000004"/>
  </r>
  <r>
    <x v="853"/>
    <s v="Alice"/>
    <s v="MAZZA"/>
    <x v="80"/>
    <s v="Sici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13.99"/>
    <n v="49"/>
    <n v="2"/>
    <n v="2159"/>
    <n v="1"/>
    <s v="B"/>
    <s v="49B"/>
    <n v="0"/>
    <n v="8.67"/>
    <n v="5.32"/>
  </r>
  <r>
    <x v="853"/>
    <s v="Chiara"/>
    <s v="TESTA"/>
    <x v="52"/>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3.99"/>
    <n v="38"/>
    <n v="2"/>
    <n v="2160"/>
    <n v="1"/>
    <s v="B"/>
    <s v="38B"/>
    <n v="0"/>
    <n v="2.31"/>
    <n v="1.6800000000000002"/>
  </r>
  <r>
    <x v="853"/>
    <s v="Chiara"/>
    <s v="TESTA"/>
    <x v="52"/>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5.99"/>
    <n v="31"/>
    <n v="1"/>
    <n v="2160"/>
    <n v="2"/>
    <s v="A"/>
    <s v="31A"/>
    <n v="0"/>
    <n v="3.41"/>
    <n v="2.58"/>
  </r>
  <r>
    <x v="853"/>
    <s v="Chiara"/>
    <s v="TESTA"/>
    <x v="52"/>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2160"/>
    <n v="2"/>
    <s v="B"/>
    <s v="18B"/>
    <n v="0"/>
    <n v="3.83"/>
    <n v="2.16"/>
  </r>
  <r>
    <x v="853"/>
    <s v="Giulia"/>
    <s v="GATTI"/>
    <x v="69"/>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9.99"/>
    <n v="8"/>
    <n v="3"/>
    <n v="2161"/>
    <n v="1"/>
    <s v="C"/>
    <s v="8C"/>
    <n v="0"/>
    <n v="7.49"/>
    <n v="2.5"/>
  </r>
  <r>
    <x v="853"/>
    <s v="Giulia"/>
    <s v="GATTI"/>
    <x v="69"/>
    <s v="Lazi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9.99"/>
    <n v="2"/>
    <n v="3"/>
    <n v="2161"/>
    <n v="3"/>
    <s v="C"/>
    <s v="2C"/>
    <n v="0"/>
    <n v="7.89"/>
    <n v="2.1000000000000005"/>
  </r>
  <r>
    <x v="853"/>
    <s v="Giulia"/>
    <s v="GATTI"/>
    <x v="69"/>
    <s v="Lazi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2161"/>
    <n v="2"/>
    <s v="A"/>
    <s v="10A"/>
    <n v="0"/>
    <n v="2.4700000000000002"/>
    <n v="1.52"/>
  </r>
  <r>
    <x v="853"/>
    <s v="Giulia"/>
    <s v="GATTI"/>
    <x v="69"/>
    <s v="Lazi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2161"/>
    <n v="1"/>
    <s v="A"/>
    <s v="34A"/>
    <n v="5"/>
    <n v="3.59"/>
    <n v="2.4000000000000004"/>
  </r>
  <r>
    <x v="854"/>
    <s v="Gabriele"/>
    <s v="FERRI"/>
    <x v="84"/>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2162"/>
    <n v="2"/>
    <s v="C"/>
    <s v="38C"/>
    <n v="0"/>
    <n v="5.75"/>
    <n v="2.2400000000000002"/>
  </r>
  <r>
    <x v="854"/>
    <s v="Gabriele"/>
    <s v="FERRI"/>
    <x v="84"/>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2162"/>
    <n v="1"/>
    <s v="A"/>
    <s v="45A"/>
    <n v="5"/>
    <n v="1.23"/>
    <n v="0.76"/>
  </r>
  <r>
    <x v="854"/>
    <s v="Gabriele"/>
    <s v="FERRI"/>
    <x v="84"/>
    <s v="Emilia Roma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7.99"/>
    <n v="28"/>
    <n v="1"/>
    <n v="2162"/>
    <n v="1"/>
    <s v="A"/>
    <s v="28A"/>
    <n v="0"/>
    <n v="5.43"/>
    <n v="2.5600000000000005"/>
  </r>
  <r>
    <x v="855"/>
    <s v="Tommaso"/>
    <s v="COLOMBO"/>
    <x v="1"/>
    <s v="Basilicat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2163"/>
    <n v="1"/>
    <s v="C"/>
    <s v="26C"/>
    <n v="0"/>
    <n v="6.71"/>
    <n v="1.2800000000000002"/>
  </r>
  <r>
    <x v="855"/>
    <s v="Tommaso"/>
    <s v="COLOMBO"/>
    <x v="1"/>
    <s v="Basilicata"/>
    <x v="3"/>
    <x v="3"/>
    <s v="T "/>
    <n v="113"/>
    <s v="Mystery, Thriller"/>
    <n v="8.5"/>
    <s v="A man with short-term memory loss attempts to track down his wife's murderer."/>
    <s v="Christopher Nolan "/>
    <s v="Guy Pearce, Carrie-Anne Moss, Joe Pantoliano, Mark Boone Junior"/>
    <n v="986815"/>
    <n v="25540000"/>
    <s v="DVD"/>
    <n v="3.99"/>
    <n v="41"/>
    <n v="1"/>
    <n v="2163"/>
    <n v="3"/>
    <s v="A"/>
    <s v="41A"/>
    <n v="0"/>
    <n v="2.39"/>
    <n v="1.6"/>
  </r>
  <r>
    <x v="855"/>
    <s v="Tommaso"/>
    <s v="COLOMBO"/>
    <x v="1"/>
    <s v="Basilicat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13.99"/>
    <n v="9"/>
    <n v="2"/>
    <n v="2163"/>
    <n v="1"/>
    <s v="B"/>
    <s v="9B"/>
    <n v="0"/>
    <n v="7.97"/>
    <n v="6.0200000000000005"/>
  </r>
  <r>
    <x v="856"/>
    <s v="Alice"/>
    <s v="LONGO"/>
    <x v="97"/>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2164"/>
    <n v="3"/>
    <s v="C"/>
    <s v="47C"/>
    <n v="0"/>
    <n v="4.6100000000000003"/>
    <n v="1.38"/>
  </r>
  <r>
    <x v="856"/>
    <s v="Gabriele"/>
    <s v="MAZZA"/>
    <x v="88"/>
    <s v="Pug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2165"/>
    <n v="2"/>
    <s v="B"/>
    <s v="2B"/>
    <n v="0"/>
    <n v="2.79"/>
    <n v="1.2000000000000002"/>
  </r>
  <r>
    <x v="856"/>
    <s v="Gabriele"/>
    <s v="MAZZA"/>
    <x v="88"/>
    <s v="Pug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9.99"/>
    <n v="17"/>
    <n v="2"/>
    <n v="2165"/>
    <n v="3"/>
    <s v="B"/>
    <s v="17B"/>
    <n v="0"/>
    <n v="5.59"/>
    <n v="4.4000000000000004"/>
  </r>
  <r>
    <x v="857"/>
    <s v="Martina"/>
    <s v="CONTI"/>
    <x v="75"/>
    <s v="Sici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2166"/>
    <n v="3"/>
    <s v="A"/>
    <s v="45A"/>
    <n v="5"/>
    <n v="3.99"/>
    <n v="4"/>
  </r>
  <r>
    <x v="857"/>
    <s v="Alessandro"/>
    <s v="SERRA"/>
    <x v="102"/>
    <s v="Um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2167"/>
    <n v="1"/>
    <s v="C"/>
    <s v="38C"/>
    <n v="0"/>
    <n v="2.95"/>
    <n v="1.04"/>
  </r>
  <r>
    <x v="857"/>
    <s v="Alessandro"/>
    <s v="SERRA"/>
    <x v="102"/>
    <s v="Umb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2167"/>
    <n v="3"/>
    <s v="C"/>
    <s v="18C"/>
    <n v="0"/>
    <n v="3.23"/>
    <n v="0.76000000000000023"/>
  </r>
  <r>
    <x v="857"/>
    <s v="Alessandro"/>
    <s v="SERRA"/>
    <x v="102"/>
    <s v="Umb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9.99"/>
    <n v="23"/>
    <n v="2"/>
    <n v="2167"/>
    <n v="2"/>
    <s v="B"/>
    <s v="23B"/>
    <n v="0"/>
    <n v="6.69"/>
    <n v="3.3"/>
  </r>
  <r>
    <x v="858"/>
    <s v="Alice"/>
    <s v="ROSSETTI"/>
    <x v="46"/>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1.99"/>
    <n v="15"/>
    <n v="3"/>
    <n v="2168"/>
    <n v="1"/>
    <s v="C"/>
    <s v="15C"/>
    <n v="0"/>
    <n v="1.55"/>
    <n v="0.43999999999999995"/>
  </r>
  <r>
    <x v="858"/>
    <s v="Alice"/>
    <s v="ROSSETTI"/>
    <x v="46"/>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2168"/>
    <n v="3"/>
    <s v="C"/>
    <s v="4C"/>
    <n v="0"/>
    <n v="5.99"/>
    <n v="2"/>
  </r>
  <r>
    <x v="858"/>
    <s v="Alice"/>
    <s v="ROSSETTI"/>
    <x v="46"/>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2168"/>
    <n v="3"/>
    <s v="C"/>
    <s v="14C"/>
    <n v="0"/>
    <n v="7.39"/>
    <n v="2.6000000000000005"/>
  </r>
  <r>
    <x v="858"/>
    <s v="Alice"/>
    <s v="ROSSETTI"/>
    <x v="46"/>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2168"/>
    <n v="1"/>
    <s v="A"/>
    <s v="36A"/>
    <n v="0"/>
    <n v="4.95"/>
    <n v="3.04"/>
  </r>
  <r>
    <x v="859"/>
    <s v="Emma"/>
    <s v="ROSSI"/>
    <x v="91"/>
    <s v="Piemont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2169"/>
    <n v="2"/>
    <s v="C"/>
    <s v="17C"/>
    <n v="0"/>
    <n v="3.15"/>
    <n v="0.8400000000000003"/>
  </r>
  <r>
    <x v="859"/>
    <s v="Emma"/>
    <s v="ROSSI"/>
    <x v="91"/>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2169"/>
    <n v="2"/>
    <s v="A"/>
    <s v="1A"/>
    <n v="5"/>
    <n v="1.29"/>
    <n v="0.7"/>
  </r>
  <r>
    <x v="859"/>
    <s v="Emma"/>
    <s v="ROSSI"/>
    <x v="91"/>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2169"/>
    <n v="1"/>
    <s v="A"/>
    <s v="14A"/>
    <n v="0"/>
    <n v="5.43"/>
    <n v="2.5600000000000005"/>
  </r>
  <r>
    <x v="859"/>
    <s v="Giulia"/>
    <s v="GALLO"/>
    <x v="12"/>
    <s v="Lombard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5.99"/>
    <n v="49"/>
    <n v="3"/>
    <n v="2170"/>
    <n v="2"/>
    <s v="C"/>
    <s v="49C"/>
    <n v="0"/>
    <n v="4.79"/>
    <n v="1.2000000000000002"/>
  </r>
  <r>
    <x v="859"/>
    <s v="Giulia"/>
    <s v="GALLO"/>
    <x v="12"/>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2170"/>
    <n v="1"/>
    <s v="B"/>
    <s v="12B"/>
    <n v="0"/>
    <n v="5.43"/>
    <n v="2.5600000000000005"/>
  </r>
  <r>
    <x v="859"/>
    <s v="Aurora"/>
    <s v="SANTORO"/>
    <x v="46"/>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2171"/>
    <n v="2"/>
    <s v="A"/>
    <s v="2A"/>
    <n v="0"/>
    <n v="2.4300000000000002"/>
    <n v="1.56"/>
  </r>
  <r>
    <x v="859"/>
    <s v="Aurora"/>
    <s v="SANTORO"/>
    <x v="46"/>
    <s v="Sarde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3.99"/>
    <n v="1"/>
    <n v="1"/>
    <n v="2171"/>
    <n v="1"/>
    <s v="A"/>
    <s v="1A"/>
    <n v="0"/>
    <n v="2.4700000000000002"/>
    <n v="1.52"/>
  </r>
  <r>
    <x v="859"/>
    <s v="Aurora"/>
    <s v="SANTORO"/>
    <x v="46"/>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3.99"/>
    <n v="14"/>
    <n v="1"/>
    <n v="2171"/>
    <n v="1"/>
    <s v="A"/>
    <s v="14A"/>
    <n v="0"/>
    <n v="2.63"/>
    <n v="1.3600000000000003"/>
  </r>
  <r>
    <x v="859"/>
    <s v="Leonardo"/>
    <s v="GRASSI"/>
    <x v="53"/>
    <s v="Marche"/>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172"/>
    <n v="3"/>
    <s v="C"/>
    <s v="44C"/>
    <n v="0"/>
    <n v="3.11"/>
    <n v="0.88000000000000034"/>
  </r>
  <r>
    <x v="860"/>
    <s v="Chiara"/>
    <s v="DE LUCA"/>
    <x v="21"/>
    <s v="Friuli Venezia Giu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2173"/>
    <n v="1"/>
    <s v="B"/>
    <s v="32B"/>
    <n v="5"/>
    <n v="5.51"/>
    <n v="2.4800000000000004"/>
  </r>
  <r>
    <x v="860"/>
    <s v="Tommaso"/>
    <s v="MARTINI"/>
    <x v="21"/>
    <s v="Friuli Venezia Giulia"/>
    <x v="36"/>
    <x v="25"/>
    <s v="VM18 "/>
    <n v="119"/>
    <s v="Crime, Drama"/>
    <n v="8.5"/>
    <s v="A former neo-nazi skinhead tries to prevent his younger brother from going down the same wrong path that he did."/>
    <s v="Tony Kaye "/>
    <s v="Edward Norton, Edward Furlong, Beverly D'Angelo, Jennifer Lien"/>
    <n v="908456"/>
    <n v="6720000"/>
    <s v="DVD"/>
    <n v="5.99"/>
    <n v="40"/>
    <n v="1"/>
    <n v="2174"/>
    <n v="2"/>
    <s v="A"/>
    <s v="40A"/>
    <n v="5"/>
    <n v="2.99"/>
    <n v="3"/>
  </r>
  <r>
    <x v="860"/>
    <s v="Lorenzo"/>
    <s v="BARBIERI"/>
    <x v="15"/>
    <s v="Pug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2175"/>
    <n v="3"/>
    <s v="C"/>
    <s v="31C"/>
    <n v="0"/>
    <n v="2.99"/>
    <n v="1"/>
  </r>
  <r>
    <x v="860"/>
    <s v="Lorenzo"/>
    <s v="BARBIERI"/>
    <x v="15"/>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2175"/>
    <n v="1"/>
    <s v="A"/>
    <s v="45A"/>
    <n v="5"/>
    <n v="2.79"/>
    <n v="1.2000000000000002"/>
  </r>
  <r>
    <x v="860"/>
    <s v="Riccardo"/>
    <s v="MORELLI"/>
    <x v="85"/>
    <s v="Valle d'Aost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2176"/>
    <n v="1"/>
    <s v="A"/>
    <s v="22A"/>
    <n v="5"/>
    <n v="1.07"/>
    <n v="0.91999999999999993"/>
  </r>
  <r>
    <x v="861"/>
    <s v="Ginevra"/>
    <s v="RICCI"/>
    <x v="56"/>
    <s v="Friuli Venezia Giu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8"/>
    <n v="2"/>
    <n v="2177"/>
    <n v="3"/>
    <s v="B"/>
    <s v="8B"/>
    <n v="0"/>
    <n v="2.59"/>
    <n v="1.4000000000000004"/>
  </r>
  <r>
    <x v="861"/>
    <s v="Ginevra"/>
    <s v="RICCI"/>
    <x v="56"/>
    <s v="Friuli Venezia Giu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8"/>
    <n v="1"/>
    <n v="2177"/>
    <n v="3"/>
    <s v="A"/>
    <s v="8A"/>
    <n v="0"/>
    <n v="4.79"/>
    <n v="3.2"/>
  </r>
  <r>
    <x v="862"/>
    <s v="Mattia"/>
    <s v="LONGO"/>
    <x v="75"/>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2178"/>
    <n v="3"/>
    <s v="A"/>
    <s v="3A"/>
    <n v="0"/>
    <n v="1.07"/>
    <n v="0.91999999999999993"/>
  </r>
  <r>
    <x v="862"/>
    <s v="Mattia"/>
    <s v="LONGO"/>
    <x v="75"/>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5.99"/>
    <n v="4"/>
    <n v="2"/>
    <n v="2178"/>
    <n v="1"/>
    <s v="B"/>
    <s v="4B"/>
    <n v="0"/>
    <n v="3.35"/>
    <n v="2.64"/>
  </r>
  <r>
    <x v="862"/>
    <s v="Mattia"/>
    <s v="LONGO"/>
    <x v="75"/>
    <s v="Sici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39"/>
    <n v="2"/>
    <n v="2178"/>
    <n v="3"/>
    <s v="B"/>
    <s v="39B"/>
    <n v="0"/>
    <n v="8.39"/>
    <n v="5.6"/>
  </r>
  <r>
    <x v="862"/>
    <s v="Francesco"/>
    <s v="MORELLI"/>
    <x v="90"/>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2179"/>
    <n v="2"/>
    <s v="A"/>
    <s v="33A"/>
    <n v="5"/>
    <n v="1.35"/>
    <n v="0.6399999999999999"/>
  </r>
  <r>
    <x v="863"/>
    <s v="Giulia"/>
    <s v="MARINO"/>
    <x v="27"/>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2180"/>
    <n v="1"/>
    <s v="B"/>
    <s v="44B"/>
    <n v="0"/>
    <n v="3.99"/>
    <n v="4"/>
  </r>
  <r>
    <x v="863"/>
    <s v="Giulia"/>
    <s v="MARINO"/>
    <x v="27"/>
    <s v="Lombardia"/>
    <x v="6"/>
    <x v="6"/>
    <s v="N/A"/>
    <n v="96"/>
    <s v="Crime, Drama"/>
    <n v="8.9"/>
    <s v="A jury holdout attempts to prevent a miscarriage of justice by forcing his colleagues to reconsider the evidence."/>
    <s v="Sidney Lumet "/>
    <s v="Henry Fonda, Lee J. Cobb, Martin Balsam, John Fiedler"/>
    <n v="555455"/>
    <n v="0"/>
    <s v="DVD"/>
    <n v="9.99"/>
    <n v="50"/>
    <n v="1"/>
    <n v="2180"/>
    <n v="3"/>
    <s v="A"/>
    <s v="50A"/>
    <n v="0"/>
    <n v="6.69"/>
    <n v="3.3"/>
  </r>
  <r>
    <x v="863"/>
    <s v="Alice"/>
    <s v="RUSSO"/>
    <x v="32"/>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9.99"/>
    <n v="33"/>
    <n v="1"/>
    <n v="2181"/>
    <n v="3"/>
    <s v="A"/>
    <s v="33A"/>
    <n v="0"/>
    <n v="6.39"/>
    <n v="3.6000000000000005"/>
  </r>
  <r>
    <x v="863"/>
    <s v="Alice"/>
    <s v="RUSSO"/>
    <x v="32"/>
    <s v="Calabria"/>
    <x v="6"/>
    <x v="6"/>
    <s v="N/A"/>
    <n v="96"/>
    <s v="Crime, Drama"/>
    <n v="8.9"/>
    <s v="A jury holdout attempts to prevent a miscarriage of justice by forcing his colleagues to reconsider the evidence."/>
    <s v="Sidney Lumet "/>
    <s v="Henry Fonda, Lee J. Cobb, Martin Balsam, John Fiedler"/>
    <n v="555455"/>
    <n v="0"/>
    <s v="Blu-Ray"/>
    <n v="13.99"/>
    <n v="50"/>
    <n v="2"/>
    <n v="2181"/>
    <n v="1"/>
    <s v="B"/>
    <s v="50B"/>
    <n v="0"/>
    <n v="9.51"/>
    <n v="4.4800000000000004"/>
  </r>
  <r>
    <x v="864"/>
    <s v="Aurora"/>
    <s v="GRASSI"/>
    <x v="63"/>
    <s v="Venet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9.99"/>
    <n v="8"/>
    <n v="3"/>
    <n v="2182"/>
    <n v="3"/>
    <s v="C"/>
    <s v="8C"/>
    <n v="0"/>
    <n v="6.99"/>
    <n v="3"/>
  </r>
  <r>
    <x v="864"/>
    <s v="Aurora"/>
    <s v="GRASSI"/>
    <x v="63"/>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2182"/>
    <n v="1"/>
    <s v="A"/>
    <s v="33A"/>
    <n v="0"/>
    <n v="2.99"/>
    <n v="3"/>
  </r>
  <r>
    <x v="864"/>
    <s v="Aurora"/>
    <s v="GRASSI"/>
    <x v="63"/>
    <s v="Veneto"/>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2182"/>
    <n v="1"/>
    <s v="B"/>
    <s v="44B"/>
    <n v="0"/>
    <n v="8.5299999999999994"/>
    <n v="5.4600000000000009"/>
  </r>
  <r>
    <x v="864"/>
    <s v="Tommaso"/>
    <s v="MARINI"/>
    <x v="63"/>
    <s v="Veneto"/>
    <x v="3"/>
    <x v="3"/>
    <s v="T "/>
    <n v="113"/>
    <s v="Mystery, Thriller"/>
    <n v="8.5"/>
    <s v="A man with short-term memory loss attempts to track down his wife's murderer."/>
    <s v="Christopher Nolan "/>
    <s v="Guy Pearce, Carrie-Anne Moss, Joe Pantoliano, Mark Boone Junior"/>
    <n v="986815"/>
    <n v="25540000"/>
    <s v="Digitale"/>
    <n v="3.99"/>
    <n v="41"/>
    <n v="3"/>
    <n v="2183"/>
    <n v="1"/>
    <s v="C"/>
    <s v="41C"/>
    <n v="0"/>
    <n v="3.23"/>
    <n v="0.76000000000000023"/>
  </r>
  <r>
    <x v="864"/>
    <s v="Tommaso"/>
    <s v="MARINI"/>
    <x v="6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2183"/>
    <n v="3"/>
    <s v="A"/>
    <s v="28A"/>
    <n v="5"/>
    <n v="1.07"/>
    <n v="0.91999999999999993"/>
  </r>
  <r>
    <x v="865"/>
    <s v="Francesco"/>
    <s v="BARBIERI"/>
    <x v="54"/>
    <s v="Emilia Roma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7"/>
    <n v="3"/>
    <n v="2184"/>
    <n v="3"/>
    <s v="C"/>
    <s v="17C"/>
    <n v="0"/>
    <n v="6.99"/>
    <n v="3"/>
  </r>
  <r>
    <x v="865"/>
    <s v="Francesco"/>
    <s v="BARBIERI"/>
    <x v="54"/>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1.99"/>
    <n v="25"/>
    <n v="1"/>
    <n v="2184"/>
    <n v="1"/>
    <s v="A"/>
    <s v="25A"/>
    <n v="0"/>
    <n v="1.0900000000000001"/>
    <n v="0.89999999999999991"/>
  </r>
  <r>
    <x v="865"/>
    <s v="Francesco"/>
    <s v="BARBIERI"/>
    <x v="54"/>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3.99"/>
    <n v="17"/>
    <n v="2"/>
    <n v="2184"/>
    <n v="1"/>
    <s v="B"/>
    <s v="17B"/>
    <n v="5"/>
    <n v="2.19"/>
    <n v="1.8000000000000003"/>
  </r>
  <r>
    <x v="866"/>
    <s v="Chiara"/>
    <s v="PELLEGRINI"/>
    <x v="6"/>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2185"/>
    <n v="2"/>
    <s v="C"/>
    <s v="14C"/>
    <n v="0"/>
    <n v="6.71"/>
    <n v="1.2800000000000002"/>
  </r>
  <r>
    <x v="866"/>
    <s v="Chiara"/>
    <s v="PELLEGRINI"/>
    <x v="6"/>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26"/>
    <n v="2"/>
    <n v="2185"/>
    <n v="3"/>
    <s v="B"/>
    <s v="26B"/>
    <n v="0"/>
    <n v="8.81"/>
    <n v="5.18"/>
  </r>
  <r>
    <x v="866"/>
    <s v="Gabriele"/>
    <s v="FERRARI"/>
    <x v="35"/>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2186"/>
    <n v="2"/>
    <s v="C"/>
    <s v="24C"/>
    <n v="0"/>
    <n v="3.19"/>
    <n v="0.80000000000000027"/>
  </r>
  <r>
    <x v="866"/>
    <s v="Gabriele"/>
    <s v="FERRARI"/>
    <x v="35"/>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2186"/>
    <n v="1"/>
    <s v="C"/>
    <s v="21C"/>
    <n v="0"/>
    <n v="2.79"/>
    <n v="1.2000000000000002"/>
  </r>
  <r>
    <x v="866"/>
    <s v="Gabriele"/>
    <s v="FERRARI"/>
    <x v="35"/>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2186"/>
    <n v="3"/>
    <s v="C"/>
    <s v="7C"/>
    <n v="0"/>
    <n v="6.63"/>
    <n v="1.3600000000000003"/>
  </r>
  <r>
    <x v="867"/>
    <s v="Emma"/>
    <s v="FERRARA"/>
    <x v="82"/>
    <s v="Abruzzo"/>
    <x v="3"/>
    <x v="3"/>
    <s v="T "/>
    <n v="113"/>
    <s v="Mystery, Thriller"/>
    <n v="8.5"/>
    <s v="A man with short-term memory loss attempts to track down his wife's murderer."/>
    <s v="Christopher Nolan "/>
    <s v="Guy Pearce, Carrie-Anne Moss, Joe Pantoliano, Mark Boone Junior"/>
    <n v="986815"/>
    <n v="25540000"/>
    <s v="DVD"/>
    <n v="1.99"/>
    <n v="41"/>
    <n v="1"/>
    <n v="2187"/>
    <n v="3"/>
    <s v="A"/>
    <s v="41A"/>
    <n v="5"/>
    <n v="1.1100000000000001"/>
    <n v="0.87999999999999989"/>
  </r>
  <r>
    <x v="867"/>
    <s v="Emma"/>
    <s v="FERRARA"/>
    <x v="82"/>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2187"/>
    <n v="3"/>
    <s v="A"/>
    <s v="14A"/>
    <n v="0"/>
    <n v="1.1100000000000001"/>
    <n v="0.87999999999999989"/>
  </r>
  <r>
    <x v="867"/>
    <s v="Emma"/>
    <s v="FERRARA"/>
    <x v="82"/>
    <s v="Abruzzo"/>
    <x v="6"/>
    <x v="6"/>
    <s v="N/A"/>
    <n v="96"/>
    <s v="Crime, Drama"/>
    <n v="8.9"/>
    <s v="A jury holdout attempts to prevent a miscarriage of justice by forcing his colleagues to reconsider the evidence."/>
    <s v="Sidney Lumet "/>
    <s v="Henry Fonda, Lee J. Cobb, Martin Balsam, John Fiedler"/>
    <n v="555455"/>
    <n v="0"/>
    <s v="Blu-Ray"/>
    <n v="5.99"/>
    <n v="50"/>
    <n v="2"/>
    <n v="2187"/>
    <n v="1"/>
    <s v="B"/>
    <s v="50B"/>
    <n v="0"/>
    <n v="3.59"/>
    <n v="2.4000000000000004"/>
  </r>
  <r>
    <x v="867"/>
    <s v="Sofia"/>
    <s v="LOMBARDI"/>
    <x v="81"/>
    <s v="Molis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1.99"/>
    <n v="18"/>
    <n v="3"/>
    <n v="2188"/>
    <n v="1"/>
    <s v="C"/>
    <s v="18C"/>
    <n v="0"/>
    <n v="1.63"/>
    <n v="0.3600000000000001"/>
  </r>
  <r>
    <x v="867"/>
    <s v="Sofia"/>
    <s v="LOMBARDI"/>
    <x v="81"/>
    <s v="Molise"/>
    <x v="6"/>
    <x v="6"/>
    <s v="N/A"/>
    <n v="96"/>
    <s v="Crime, Drama"/>
    <n v="8.9"/>
    <s v="A jury holdout attempts to prevent a miscarriage of justice by forcing his colleagues to reconsider the evidence."/>
    <s v="Sidney Lumet "/>
    <s v="Henry Fonda, Lee J. Cobb, Martin Balsam, John Fiedler"/>
    <n v="555455"/>
    <n v="0"/>
    <s v="Digitale"/>
    <n v="9.99"/>
    <n v="50"/>
    <n v="3"/>
    <n v="2188"/>
    <n v="2"/>
    <s v="C"/>
    <s v="50C"/>
    <n v="0"/>
    <n v="8.19"/>
    <n v="1.8000000000000007"/>
  </r>
  <r>
    <x v="867"/>
    <s v="Sofia"/>
    <s v="LOMBARDI"/>
    <x v="81"/>
    <s v="Molis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2188"/>
    <n v="1"/>
    <s v="A"/>
    <s v="12A"/>
    <n v="0"/>
    <n v="3.99"/>
    <n v="4"/>
  </r>
  <r>
    <x v="868"/>
    <s v="Giulia"/>
    <s v="GRASSI"/>
    <x v="23"/>
    <s v="Venet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1.99"/>
    <n v="14"/>
    <n v="1"/>
    <n v="2189"/>
    <n v="2"/>
    <s v="A"/>
    <s v="14A"/>
    <n v="0"/>
    <n v="1.03"/>
    <n v="0.96"/>
  </r>
  <r>
    <x v="868"/>
    <s v="Giulia"/>
    <s v="GRASSI"/>
    <x v="23"/>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9.99"/>
    <n v="2"/>
    <n v="1"/>
    <n v="2189"/>
    <n v="1"/>
    <s v="A"/>
    <s v="2A"/>
    <n v="0"/>
    <n v="5.59"/>
    <n v="4.4000000000000004"/>
  </r>
  <r>
    <x v="869"/>
    <s v="Andrea"/>
    <s v="COSTA"/>
    <x v="74"/>
    <s v="Ligu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3.99"/>
    <n v="29"/>
    <n v="2"/>
    <n v="2190"/>
    <n v="1"/>
    <s v="B"/>
    <s v="29B"/>
    <n v="5"/>
    <n v="2.31"/>
    <n v="1.6800000000000002"/>
  </r>
  <r>
    <x v="869"/>
    <s v="Andrea"/>
    <s v="COSTA"/>
    <x v="74"/>
    <s v="Ligu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2190"/>
    <n v="1"/>
    <s v="B"/>
    <s v="1B"/>
    <n v="0"/>
    <n v="2.4700000000000002"/>
    <n v="1.52"/>
  </r>
  <r>
    <x v="869"/>
    <s v="Giulia"/>
    <s v="FERRI"/>
    <x v="95"/>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9.99"/>
    <n v="9"/>
    <n v="3"/>
    <n v="2191"/>
    <n v="3"/>
    <s v="C"/>
    <s v="9C"/>
    <n v="0"/>
    <n v="7.09"/>
    <n v="2.9000000000000004"/>
  </r>
  <r>
    <x v="869"/>
    <s v="Giulia"/>
    <s v="FERRI"/>
    <x v="95"/>
    <s v="Venet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2191"/>
    <n v="1"/>
    <s v="A"/>
    <s v="37A"/>
    <n v="0"/>
    <n v="4.99"/>
    <n v="5"/>
  </r>
  <r>
    <x v="869"/>
    <s v="Giulia"/>
    <s v="FERRI"/>
    <x v="95"/>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9.99"/>
    <n v="12"/>
    <n v="2"/>
    <n v="2191"/>
    <n v="2"/>
    <s v="B"/>
    <s v="12B"/>
    <n v="0"/>
    <n v="6.49"/>
    <n v="3.5"/>
  </r>
  <r>
    <x v="870"/>
    <s v="Mattia"/>
    <s v="RICCI"/>
    <x v="28"/>
    <s v="Sarde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2192"/>
    <n v="1"/>
    <s v="A"/>
    <s v="37A"/>
    <n v="0"/>
    <n v="4.1500000000000004"/>
    <n v="3.84"/>
  </r>
  <r>
    <x v="870"/>
    <s v="Mattia"/>
    <s v="RICCI"/>
    <x v="28"/>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2192"/>
    <n v="1"/>
    <s v="B"/>
    <s v="47B"/>
    <n v="0"/>
    <n v="5.19"/>
    <n v="4.8"/>
  </r>
  <r>
    <x v="871"/>
    <s v="Greta"/>
    <s v="GALLI"/>
    <x v="36"/>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2193"/>
    <n v="1"/>
    <s v="C"/>
    <s v="15C"/>
    <n v="0"/>
    <n v="3.15"/>
    <n v="0.8400000000000003"/>
  </r>
  <r>
    <x v="871"/>
    <s v="Greta"/>
    <s v="GALLI"/>
    <x v="36"/>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9.99"/>
    <n v="17"/>
    <n v="3"/>
    <n v="2193"/>
    <n v="2"/>
    <s v="C"/>
    <s v="17C"/>
    <n v="0"/>
    <n v="8.19"/>
    <n v="1.8000000000000007"/>
  </r>
  <r>
    <x v="871"/>
    <s v="Greta"/>
    <s v="GALLI"/>
    <x v="36"/>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2193"/>
    <n v="2"/>
    <s v="A"/>
    <s v="33A"/>
    <n v="0"/>
    <n v="2.15"/>
    <n v="1.8400000000000003"/>
  </r>
  <r>
    <x v="871"/>
    <s v="Greta"/>
    <s v="GALLI"/>
    <x v="36"/>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3.99"/>
    <n v="25"/>
    <n v="2"/>
    <n v="2193"/>
    <n v="3"/>
    <s v="B"/>
    <s v="25B"/>
    <n v="0"/>
    <n v="2.4300000000000002"/>
    <n v="1.56"/>
  </r>
  <r>
    <x v="871"/>
    <s v="Ginevra"/>
    <s v="COLOMBO"/>
    <x v="29"/>
    <s v="March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2194"/>
    <n v="2"/>
    <s v="C"/>
    <s v="29C"/>
    <n v="0"/>
    <n v="6.31"/>
    <n v="1.6800000000000006"/>
  </r>
  <r>
    <x v="871"/>
    <s v="Ginevra"/>
    <s v="COLOMBO"/>
    <x v="29"/>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2194"/>
    <n v="2"/>
    <s v="C"/>
    <s v="3C"/>
    <n v="0"/>
    <n v="4.8499999999999996"/>
    <n v="1.1400000000000006"/>
  </r>
  <r>
    <x v="871"/>
    <s v="Ginevra"/>
    <s v="COLOMBO"/>
    <x v="29"/>
    <s v="March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4"/>
    <n v="2"/>
    <n v="2194"/>
    <n v="1"/>
    <s v="B"/>
    <s v="34B"/>
    <n v="0"/>
    <n v="5.29"/>
    <n v="4.7"/>
  </r>
  <r>
    <x v="871"/>
    <s v="Ginevra"/>
    <s v="COLOMBO"/>
    <x v="29"/>
    <s v="Marche"/>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13.99"/>
    <n v="34"/>
    <n v="2"/>
    <n v="2194"/>
    <n v="1"/>
    <s v="B"/>
    <s v="34B"/>
    <n v="0"/>
    <n v="8.25"/>
    <n v="5.74"/>
  </r>
  <r>
    <x v="871"/>
    <s v="Ginevra"/>
    <s v="COLOMBO"/>
    <x v="29"/>
    <s v="March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13.99"/>
    <n v="12"/>
    <n v="2"/>
    <n v="2194"/>
    <n v="2"/>
    <s v="B"/>
    <s v="12B"/>
    <n v="0"/>
    <n v="8.25"/>
    <n v="5.74"/>
  </r>
  <r>
    <x v="871"/>
    <s v="Andrea"/>
    <s v="CARUSO"/>
    <x v="37"/>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9.99"/>
    <n v="4"/>
    <n v="3"/>
    <n v="2195"/>
    <n v="1"/>
    <s v="C"/>
    <s v="4C"/>
    <n v="0"/>
    <n v="8.39"/>
    <n v="1.5999999999999996"/>
  </r>
  <r>
    <x v="871"/>
    <s v="Andrea"/>
    <s v="CARUSO"/>
    <x v="37"/>
    <s v="Sici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2195"/>
    <n v="1"/>
    <s v="A"/>
    <s v="21A"/>
    <n v="0"/>
    <n v="4.1500000000000004"/>
    <n v="3.84"/>
  </r>
  <r>
    <x v="871"/>
    <s v="Andrea"/>
    <s v="CARUSO"/>
    <x v="37"/>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2195"/>
    <n v="2"/>
    <s v="B"/>
    <s v="27B"/>
    <n v="0"/>
    <n v="5.59"/>
    <n v="2.4000000000000004"/>
  </r>
  <r>
    <x v="871"/>
    <s v="Giorgia"/>
    <s v="SERRA"/>
    <x v="35"/>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2196"/>
    <n v="3"/>
    <s v="C"/>
    <s v="1C"/>
    <n v="0"/>
    <n v="5.75"/>
    <n v="2.2400000000000002"/>
  </r>
  <r>
    <x v="871"/>
    <s v="Giorgia"/>
    <s v="SERRA"/>
    <x v="35"/>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2196"/>
    <n v="1"/>
    <s v="A"/>
    <s v="22A"/>
    <n v="5"/>
    <n v="5.43"/>
    <n v="2.5600000000000005"/>
  </r>
  <r>
    <x v="872"/>
    <s v="Tommaso"/>
    <s v="MARTINI"/>
    <x v="21"/>
    <s v="Friuli Venezia Giu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2197"/>
    <n v="1"/>
    <s v="C"/>
    <s v="15C"/>
    <n v="0"/>
    <n v="2.99"/>
    <n v="1"/>
  </r>
  <r>
    <x v="872"/>
    <s v="Tommaso"/>
    <s v="MARTINI"/>
    <x v="21"/>
    <s v="Friuli Venezia Giu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1.99"/>
    <n v="24"/>
    <n v="1"/>
    <n v="2197"/>
    <n v="3"/>
    <s v="A"/>
    <s v="24A"/>
    <n v="0"/>
    <n v="1.27"/>
    <n v="0.72"/>
  </r>
  <r>
    <x v="872"/>
    <s v="Tommaso"/>
    <s v="MARTINI"/>
    <x v="21"/>
    <s v="Friuli Venezia Giu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2197"/>
    <n v="2"/>
    <s v="B"/>
    <s v="16B"/>
    <n v="0"/>
    <n v="7.13"/>
    <n v="6.86"/>
  </r>
  <r>
    <x v="872"/>
    <s v="Leonardo"/>
    <s v="RINALDI"/>
    <x v="16"/>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2198"/>
    <n v="3"/>
    <s v="C"/>
    <s v="33C"/>
    <n v="0"/>
    <n v="6.31"/>
    <n v="1.6800000000000006"/>
  </r>
  <r>
    <x v="873"/>
    <s v="Emma"/>
    <s v="BERNARDI"/>
    <x v="2"/>
    <s v="March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9.99"/>
    <n v="27"/>
    <n v="3"/>
    <n v="2199"/>
    <n v="1"/>
    <s v="C"/>
    <s v="27C"/>
    <n v="0"/>
    <n v="7.49"/>
    <n v="2.5"/>
  </r>
  <r>
    <x v="873"/>
    <s v="Emma"/>
    <s v="BERNARDI"/>
    <x v="2"/>
    <s v="March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9.99"/>
    <n v="39"/>
    <n v="3"/>
    <n v="2199"/>
    <n v="3"/>
    <s v="C"/>
    <s v="39C"/>
    <n v="0"/>
    <n v="7.89"/>
    <n v="2.1000000000000005"/>
  </r>
  <r>
    <x v="873"/>
    <s v="Emma"/>
    <s v="BERNARDI"/>
    <x v="2"/>
    <s v="March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2199"/>
    <n v="1"/>
    <s v="A"/>
    <s v="3A"/>
    <n v="0"/>
    <n v="3.65"/>
    <n v="2.3400000000000003"/>
  </r>
  <r>
    <x v="873"/>
    <s v="Emma"/>
    <s v="BERNARDI"/>
    <x v="2"/>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9.99"/>
    <n v="11"/>
    <n v="1"/>
    <n v="2199"/>
    <n v="1"/>
    <s v="A"/>
    <s v="11A"/>
    <n v="0"/>
    <n v="6.29"/>
    <n v="3.7"/>
  </r>
  <r>
    <x v="873"/>
    <s v="Sofia"/>
    <s v="COSTA"/>
    <x v="50"/>
    <s v="Puglia"/>
    <x v="10"/>
    <x v="9"/>
    <s v="T "/>
    <n v="150"/>
    <s v="Biography, Drama, Music"/>
    <n v="8.5"/>
    <s v="A Polish Jewish musician struggles to survive the destruction of the Warsaw ghetto of World War II."/>
    <s v="Roman Polanski "/>
    <s v="Adrien Brody, Thomas Kretschmann, Frank Finlay, Emilia Fox"/>
    <n v="602411"/>
    <n v="32570000"/>
    <s v="Digitale"/>
    <n v="9.99"/>
    <n v="44"/>
    <n v="3"/>
    <n v="2200"/>
    <n v="1"/>
    <s v="C"/>
    <s v="44C"/>
    <n v="0"/>
    <n v="7.19"/>
    <n v="2.8"/>
  </r>
  <r>
    <x v="873"/>
    <s v="Sofia"/>
    <s v="COSTA"/>
    <x v="50"/>
    <s v="Pug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2200"/>
    <n v="2"/>
    <s v="A"/>
    <s v="33A"/>
    <n v="5"/>
    <n v="4.3099999999999996"/>
    <n v="3.6800000000000006"/>
  </r>
  <r>
    <x v="873"/>
    <s v="Tommaso"/>
    <s v="RICCI"/>
    <x v="85"/>
    <s v="Valle d'Aost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2201"/>
    <n v="1"/>
    <s v="C"/>
    <s v="11C"/>
    <n v="0"/>
    <n v="3.11"/>
    <n v="0.88000000000000034"/>
  </r>
  <r>
    <x v="873"/>
    <s v="Tommaso"/>
    <s v="RICCI"/>
    <x v="85"/>
    <s v="Valle d'Aost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1.99"/>
    <n v="6"/>
    <n v="1"/>
    <n v="2201"/>
    <n v="1"/>
    <s v="A"/>
    <s v="6A"/>
    <n v="0"/>
    <n v="1.35"/>
    <n v="0.6399999999999999"/>
  </r>
  <r>
    <x v="874"/>
    <s v="Giulia"/>
    <s v="COLOMBO"/>
    <x v="19"/>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2202"/>
    <n v="1"/>
    <s v="C"/>
    <s v="49C"/>
    <n v="0"/>
    <n v="6.23"/>
    <n v="1.7599999999999998"/>
  </r>
  <r>
    <x v="874"/>
    <s v="Giulia"/>
    <s v="COLOMBO"/>
    <x v="19"/>
    <s v="Sarde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2202"/>
    <n v="3"/>
    <s v="A"/>
    <s v="7A"/>
    <n v="0"/>
    <n v="4.3099999999999996"/>
    <n v="3.6800000000000006"/>
  </r>
  <r>
    <x v="874"/>
    <s v="Giulia"/>
    <s v="COLOMBO"/>
    <x v="19"/>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2202"/>
    <n v="1"/>
    <s v="B"/>
    <s v="8B"/>
    <n v="0"/>
    <n v="9.51"/>
    <n v="4.4800000000000004"/>
  </r>
  <r>
    <x v="874"/>
    <s v="Ginevra"/>
    <s v="ROSSETTI"/>
    <x v="39"/>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5.99"/>
    <n v="26"/>
    <n v="2"/>
    <n v="2203"/>
    <n v="2"/>
    <s v="B"/>
    <s v="26B"/>
    <n v="0"/>
    <n v="3.59"/>
    <n v="2.4000000000000004"/>
  </r>
  <r>
    <x v="874"/>
    <s v="Ginevra"/>
    <s v="ROSSETTI"/>
    <x v="39"/>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7.99"/>
    <n v="2"/>
    <n v="1"/>
    <n v="2203"/>
    <n v="1"/>
    <s v="A"/>
    <s v="2A"/>
    <n v="0"/>
    <n v="4.1500000000000004"/>
    <n v="3.84"/>
  </r>
  <r>
    <x v="874"/>
    <s v="Ginevra"/>
    <s v="ROSSETTI"/>
    <x v="39"/>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2203"/>
    <n v="1"/>
    <s v="B"/>
    <s v="35B"/>
    <n v="0"/>
    <n v="7.13"/>
    <n v="6.86"/>
  </r>
  <r>
    <x v="875"/>
    <s v="Greta"/>
    <s v="SANTORO"/>
    <x v="61"/>
    <s v="Friuli Venezia Giu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2204"/>
    <n v="2"/>
    <s v="B"/>
    <s v="20B"/>
    <n v="0"/>
    <n v="7.27"/>
    <n v="6.7200000000000006"/>
  </r>
  <r>
    <x v="875"/>
    <s v="Leonardo"/>
    <s v="GIORDANO"/>
    <x v="88"/>
    <s v="Pug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3.99"/>
    <n v="49"/>
    <n v="1"/>
    <n v="2205"/>
    <n v="3"/>
    <s v="A"/>
    <s v="49A"/>
    <n v="5"/>
    <n v="2.35"/>
    <n v="1.6400000000000001"/>
  </r>
  <r>
    <x v="875"/>
    <s v="Leonardo"/>
    <s v="GIORDANO"/>
    <x v="88"/>
    <s v="Puglia"/>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2205"/>
    <n v="2"/>
    <s v="B"/>
    <s v="44B"/>
    <n v="0"/>
    <n v="3.53"/>
    <n v="2.4600000000000004"/>
  </r>
  <r>
    <x v="876"/>
    <s v="Alice"/>
    <s v="FERRARA"/>
    <x v="88"/>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2206"/>
    <n v="1"/>
    <s v="B"/>
    <s v="35B"/>
    <n v="0"/>
    <n v="5.69"/>
    <n v="4.3"/>
  </r>
  <r>
    <x v="876"/>
    <s v="Alice"/>
    <s v="FERRARA"/>
    <x v="88"/>
    <s v="Pug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13.99"/>
    <n v="24"/>
    <n v="2"/>
    <n v="2206"/>
    <n v="2"/>
    <s v="B"/>
    <s v="24B"/>
    <n v="0"/>
    <n v="7.27"/>
    <n v="6.7200000000000006"/>
  </r>
  <r>
    <x v="876"/>
    <s v="Leonardo"/>
    <s v="GATTI"/>
    <x v="39"/>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3.99"/>
    <n v="20"/>
    <n v="1"/>
    <n v="2207"/>
    <n v="3"/>
    <s v="A"/>
    <s v="20A"/>
    <n v="5"/>
    <n v="2.79"/>
    <n v="1.2000000000000002"/>
  </r>
  <r>
    <x v="877"/>
    <s v="Andrea"/>
    <s v="MORETTI"/>
    <x v="40"/>
    <s v="Piemont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2208"/>
    <n v="2"/>
    <s v="C"/>
    <s v="22C"/>
    <n v="0"/>
    <n v="5.99"/>
    <n v="2"/>
  </r>
  <r>
    <x v="877"/>
    <s v="Andrea"/>
    <s v="MORETTI"/>
    <x v="40"/>
    <s v="Piemont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2208"/>
    <n v="3"/>
    <s v="C"/>
    <s v="29C"/>
    <n v="0"/>
    <n v="7.59"/>
    <n v="2.4000000000000004"/>
  </r>
  <r>
    <x v="877"/>
    <s v="Martina"/>
    <s v="ROMANO"/>
    <x v="60"/>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2209"/>
    <n v="1"/>
    <s v="B"/>
    <s v="42B"/>
    <n v="0"/>
    <n v="2.0299999999999998"/>
    <n v="1.9600000000000004"/>
  </r>
  <r>
    <x v="877"/>
    <s v="Martina"/>
    <s v="ROMANO"/>
    <x v="60"/>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2209"/>
    <n v="1"/>
    <s v="B"/>
    <s v="7B"/>
    <n v="0"/>
    <n v="5.29"/>
    <n v="4.7"/>
  </r>
  <r>
    <x v="878"/>
    <s v="Emma"/>
    <s v="SANTORO"/>
    <x v="69"/>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2210"/>
    <n v="1"/>
    <s v="C"/>
    <s v="6C"/>
    <n v="0"/>
    <n v="4.1900000000000004"/>
    <n v="1.7999999999999998"/>
  </r>
  <r>
    <x v="878"/>
    <s v="Emma"/>
    <s v="SANTORO"/>
    <x v="69"/>
    <s v="Lazi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1.99"/>
    <n v="38"/>
    <n v="1"/>
    <n v="2210"/>
    <n v="3"/>
    <s v="A"/>
    <s v="38A"/>
    <n v="0"/>
    <n v="1.07"/>
    <n v="0.91999999999999993"/>
  </r>
  <r>
    <x v="878"/>
    <s v="Emma"/>
    <s v="SANTORO"/>
    <x v="69"/>
    <s v="Lazi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2210"/>
    <n v="1"/>
    <s v="B"/>
    <s v="2B"/>
    <n v="0"/>
    <n v="6.29"/>
    <n v="3.7"/>
  </r>
  <r>
    <x v="878"/>
    <s v="Emma"/>
    <s v="SANTORO"/>
    <x v="69"/>
    <s v="Lazio"/>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2210"/>
    <n v="1"/>
    <s v="B"/>
    <s v="44B"/>
    <n v="0"/>
    <n v="9.3699999999999992"/>
    <n v="4.620000000000001"/>
  </r>
  <r>
    <x v="879"/>
    <s v="Matteo"/>
    <s v="D'ANGELO"/>
    <x v="21"/>
    <s v="Friuli Venezia Giu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1.99"/>
    <n v="31"/>
    <n v="3"/>
    <n v="2211"/>
    <n v="1"/>
    <s v="C"/>
    <s v="31C"/>
    <n v="0"/>
    <n v="1.51"/>
    <n v="0.48"/>
  </r>
  <r>
    <x v="879"/>
    <s v="Matteo"/>
    <s v="D'ANGELO"/>
    <x v="21"/>
    <s v="Friuli Venezia Giu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2211"/>
    <n v="1"/>
    <s v="C"/>
    <s v="38C"/>
    <n v="0"/>
    <n v="3.31"/>
    <n v="0.68000000000000016"/>
  </r>
  <r>
    <x v="879"/>
    <s v="Matteo"/>
    <s v="D'ANGELO"/>
    <x v="21"/>
    <s v="Friuli Venezia Giu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2211"/>
    <n v="1"/>
    <s v="B"/>
    <s v="20B"/>
    <n v="0"/>
    <n v="4.3099999999999996"/>
    <n v="3.6800000000000006"/>
  </r>
  <r>
    <x v="879"/>
    <s v="Alessandro"/>
    <s v="GENTILE"/>
    <x v="95"/>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2212"/>
    <n v="1"/>
    <s v="C"/>
    <s v="47C"/>
    <n v="0"/>
    <n v="5.03"/>
    <n v="0.96"/>
  </r>
  <r>
    <x v="879"/>
    <s v="Alessandro"/>
    <s v="GENTILE"/>
    <x v="95"/>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9.99"/>
    <n v="38"/>
    <n v="1"/>
    <n v="2212"/>
    <n v="1"/>
    <s v="A"/>
    <s v="38A"/>
    <n v="0"/>
    <n v="6.89"/>
    <n v="3.1000000000000005"/>
  </r>
  <r>
    <x v="879"/>
    <s v="Andrea"/>
    <s v="CONTI"/>
    <x v="54"/>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1.99"/>
    <n v="22"/>
    <n v="3"/>
    <n v="2213"/>
    <n v="3"/>
    <s v="C"/>
    <s v="22C"/>
    <n v="0"/>
    <n v="1.43"/>
    <n v="0.56000000000000005"/>
  </r>
  <r>
    <x v="880"/>
    <s v="Giorgia"/>
    <s v="MANCINI"/>
    <x v="54"/>
    <s v="Emilia Roma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2214"/>
    <n v="2"/>
    <s v="C"/>
    <s v="28C"/>
    <n v="0"/>
    <n v="4.91"/>
    <n v="1.08"/>
  </r>
  <r>
    <x v="880"/>
    <s v="Giorgia"/>
    <s v="MANCINI"/>
    <x v="54"/>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2214"/>
    <n v="3"/>
    <s v="A"/>
    <s v="48A"/>
    <n v="0"/>
    <n v="1.29"/>
    <n v="0.7"/>
  </r>
  <r>
    <x v="880"/>
    <s v="Chiara"/>
    <s v="GALLI"/>
    <x v="73"/>
    <s v="Piemont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2215"/>
    <n v="2"/>
    <s v="C"/>
    <s v="6C"/>
    <n v="0"/>
    <n v="7.59"/>
    <n v="2.4000000000000004"/>
  </r>
  <r>
    <x v="880"/>
    <s v="Chiara"/>
    <s v="GALLI"/>
    <x v="73"/>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3.99"/>
    <n v="32"/>
    <n v="3"/>
    <n v="2215"/>
    <n v="2"/>
    <s v="C"/>
    <s v="32C"/>
    <n v="0"/>
    <n v="3.39"/>
    <n v="0.60000000000000009"/>
  </r>
  <r>
    <x v="880"/>
    <s v="Chiara"/>
    <s v="GALLI"/>
    <x v="73"/>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2215"/>
    <n v="2"/>
    <s v="A"/>
    <s v="27A"/>
    <n v="5"/>
    <n v="3.47"/>
    <n v="2.52"/>
  </r>
  <r>
    <x v="881"/>
    <s v="Gabriele"/>
    <s v="CONTI"/>
    <x v="44"/>
    <s v="Tosca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2216"/>
    <n v="1"/>
    <s v="C"/>
    <s v="9C"/>
    <n v="0"/>
    <n v="5.59"/>
    <n v="2.4000000000000004"/>
  </r>
  <r>
    <x v="881"/>
    <s v="Gabriele"/>
    <s v="CONTI"/>
    <x v="44"/>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2216"/>
    <n v="3"/>
    <s v="B"/>
    <s v="16B"/>
    <n v="5"/>
    <n v="4.55"/>
    <n v="3.4400000000000004"/>
  </r>
  <r>
    <x v="881"/>
    <s v="Tommaso"/>
    <s v="FERRI"/>
    <x v="79"/>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43"/>
    <n v="2"/>
    <n v="2217"/>
    <n v="3"/>
    <s v="B"/>
    <s v="43B"/>
    <n v="5"/>
    <n v="4.01"/>
    <n v="1.9800000000000004"/>
  </r>
  <r>
    <x v="882"/>
    <s v="Lorenzo"/>
    <s v="BRUNO"/>
    <x v="91"/>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1.99"/>
    <n v="10"/>
    <n v="3"/>
    <n v="2218"/>
    <n v="1"/>
    <s v="C"/>
    <s v="10C"/>
    <n v="0"/>
    <n v="1.57"/>
    <n v="0.41999999999999993"/>
  </r>
  <r>
    <x v="882"/>
    <s v="Lorenzo"/>
    <s v="BRUNO"/>
    <x v="91"/>
    <s v="Piemont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2218"/>
    <n v="2"/>
    <s v="C"/>
    <s v="29C"/>
    <n v="0"/>
    <n v="7.19"/>
    <n v="2.8"/>
  </r>
  <r>
    <x v="882"/>
    <s v="Lorenzo"/>
    <s v="BRUNO"/>
    <x v="91"/>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2218"/>
    <n v="1"/>
    <s v="A"/>
    <s v="13A"/>
    <n v="0"/>
    <n v="1.31"/>
    <n v="0.67999999999999994"/>
  </r>
  <r>
    <x v="882"/>
    <s v="Lorenzo"/>
    <s v="BRUNO"/>
    <x v="91"/>
    <s v="Piemont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2218"/>
    <n v="1"/>
    <s v="A"/>
    <s v="22A"/>
    <n v="0"/>
    <n v="4.1500000000000004"/>
    <n v="3.84"/>
  </r>
  <r>
    <x v="882"/>
    <s v="Lorenzo"/>
    <s v="BRUNO"/>
    <x v="91"/>
    <s v="Piemont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2218"/>
    <n v="1"/>
    <s v="B"/>
    <s v="5B"/>
    <n v="0"/>
    <n v="8.25"/>
    <n v="5.74"/>
  </r>
  <r>
    <x v="882"/>
    <s v="Matteo"/>
    <s v="GALLO"/>
    <x v="68"/>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2219"/>
    <n v="1"/>
    <s v="B"/>
    <s v="10B"/>
    <n v="0"/>
    <n v="3.77"/>
    <n v="2.2200000000000002"/>
  </r>
  <r>
    <x v="882"/>
    <s v="Matteo"/>
    <s v="GALLO"/>
    <x v="68"/>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2219"/>
    <n v="1"/>
    <s v="A"/>
    <s v="5A"/>
    <n v="0"/>
    <n v="6.69"/>
    <n v="3.3"/>
  </r>
  <r>
    <x v="882"/>
    <s v="Matteo"/>
    <s v="GALLO"/>
    <x v="68"/>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2219"/>
    <n v="1"/>
    <s v="B"/>
    <s v="49B"/>
    <n v="0"/>
    <n v="6.89"/>
    <n v="3.1000000000000005"/>
  </r>
  <r>
    <x v="882"/>
    <s v="Riccardo"/>
    <s v="MARTINELLI"/>
    <x v="101"/>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2220"/>
    <n v="1"/>
    <s v="C"/>
    <s v="18C"/>
    <n v="0"/>
    <n v="5.09"/>
    <n v="0.90000000000000036"/>
  </r>
  <r>
    <x v="882"/>
    <s v="Riccardo"/>
    <s v="MARTINELLI"/>
    <x v="101"/>
    <s v="Sarde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5.99"/>
    <n v="29"/>
    <n v="3"/>
    <n v="2220"/>
    <n v="3"/>
    <s v="C"/>
    <s v="29C"/>
    <n v="0"/>
    <n v="4.91"/>
    <n v="1.08"/>
  </r>
  <r>
    <x v="883"/>
    <s v="Giorgia"/>
    <s v="D'ANGELO"/>
    <x v="53"/>
    <s v="March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2221"/>
    <n v="2"/>
    <s v="C"/>
    <s v="32C"/>
    <n v="0"/>
    <n v="5.03"/>
    <n v="0.96"/>
  </r>
  <r>
    <x v="883"/>
    <s v="Giorgia"/>
    <s v="D'ANGELO"/>
    <x v="53"/>
    <s v="March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9.99"/>
    <n v="4"/>
    <n v="3"/>
    <n v="2221"/>
    <n v="1"/>
    <s v="C"/>
    <s v="4C"/>
    <n v="0"/>
    <n v="7.69"/>
    <n v="2.2999999999999998"/>
  </r>
  <r>
    <x v="883"/>
    <s v="Aurora"/>
    <s v="GIORDANO"/>
    <x v="77"/>
    <s v="Lazi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2222"/>
    <n v="1"/>
    <s v="A"/>
    <s v="48A"/>
    <n v="0"/>
    <n v="2.67"/>
    <n v="1.3200000000000003"/>
  </r>
  <r>
    <x v="883"/>
    <s v="Aurora"/>
    <s v="GIORDANO"/>
    <x v="77"/>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2222"/>
    <n v="1"/>
    <s v="B"/>
    <s v="20B"/>
    <n v="0"/>
    <n v="3.29"/>
    <n v="2.7"/>
  </r>
  <r>
    <x v="883"/>
    <s v="Aurora"/>
    <s v="GIORDANO"/>
    <x v="77"/>
    <s v="Lazio"/>
    <x v="3"/>
    <x v="3"/>
    <s v="T "/>
    <n v="113"/>
    <s v="Mystery, Thriller"/>
    <n v="8.5"/>
    <s v="A man with short-term memory loss attempts to track down his wife's murderer."/>
    <s v="Christopher Nolan "/>
    <s v="Guy Pearce, Carrie-Anne Moss, Joe Pantoliano, Mark Boone Junior"/>
    <n v="986815"/>
    <n v="25540000"/>
    <s v="Blu-Ray"/>
    <n v="5.99"/>
    <n v="41"/>
    <n v="2"/>
    <n v="2222"/>
    <n v="1"/>
    <s v="B"/>
    <s v="41B"/>
    <n v="0"/>
    <n v="3.65"/>
    <n v="2.3400000000000003"/>
  </r>
  <r>
    <x v="883"/>
    <s v="Aurora"/>
    <s v="GIORDANO"/>
    <x v="77"/>
    <s v="Lazi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5.99"/>
    <n v="4"/>
    <n v="2"/>
    <n v="2222"/>
    <n v="3"/>
    <s v="B"/>
    <s v="4B"/>
    <n v="0"/>
    <n v="3.95"/>
    <n v="2.04"/>
  </r>
  <r>
    <x v="884"/>
    <s v="Andrea"/>
    <s v="MARINO"/>
    <x v="101"/>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3"/>
    <n v="3"/>
    <n v="2223"/>
    <n v="1"/>
    <s v="C"/>
    <s v="23C"/>
    <n v="0"/>
    <n v="5.99"/>
    <n v="2"/>
  </r>
  <r>
    <x v="884"/>
    <s v="Andrea"/>
    <s v="MARINO"/>
    <x v="101"/>
    <s v="Sarde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2223"/>
    <n v="2"/>
    <s v="C"/>
    <s v="26C"/>
    <n v="0"/>
    <n v="5.75"/>
    <n v="2.2400000000000002"/>
  </r>
  <r>
    <x v="884"/>
    <s v="Andrea"/>
    <s v="MARINO"/>
    <x v="101"/>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7.99"/>
    <n v="22"/>
    <n v="1"/>
    <n v="2223"/>
    <n v="1"/>
    <s v="A"/>
    <s v="22A"/>
    <n v="0"/>
    <n v="4.2300000000000004"/>
    <n v="3.76"/>
  </r>
  <r>
    <x v="884"/>
    <s v="Chiara"/>
    <s v="MARIANI"/>
    <x v="99"/>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7.99"/>
    <n v="31"/>
    <n v="1"/>
    <n v="2224"/>
    <n v="3"/>
    <s v="A"/>
    <s v="31A"/>
    <n v="0"/>
    <n v="5.03"/>
    <n v="2.96"/>
  </r>
  <r>
    <x v="884"/>
    <s v="Chiara"/>
    <s v="MARIANI"/>
    <x v="99"/>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2224"/>
    <n v="1"/>
    <s v="A"/>
    <s v="26A"/>
    <n v="0"/>
    <n v="5.29"/>
    <n v="4.7"/>
  </r>
  <r>
    <x v="884"/>
    <s v="Greta"/>
    <s v="MARINO"/>
    <x v="36"/>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2225"/>
    <n v="1"/>
    <s v="B"/>
    <s v="29B"/>
    <n v="0"/>
    <n v="3.89"/>
    <n v="2.1"/>
  </r>
  <r>
    <x v="884"/>
    <s v="Greta"/>
    <s v="MARINO"/>
    <x v="36"/>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7.99"/>
    <n v="45"/>
    <n v="2"/>
    <n v="2225"/>
    <n v="1"/>
    <s v="B"/>
    <s v="45B"/>
    <n v="0"/>
    <n v="4.3899999999999997"/>
    <n v="3.6000000000000005"/>
  </r>
  <r>
    <x v="884"/>
    <s v="Greta"/>
    <s v="MARINO"/>
    <x v="36"/>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13.99"/>
    <n v="48"/>
    <n v="2"/>
    <n v="2225"/>
    <n v="1"/>
    <s v="B"/>
    <s v="48B"/>
    <n v="0"/>
    <n v="6.99"/>
    <n v="7"/>
  </r>
  <r>
    <x v="884"/>
    <s v="Aurora"/>
    <s v="SANTORO"/>
    <x v="46"/>
    <s v="Sarde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3.99"/>
    <n v="11"/>
    <n v="1"/>
    <n v="2226"/>
    <n v="2"/>
    <s v="A"/>
    <s v="11A"/>
    <n v="0"/>
    <n v="2.19"/>
    <n v="1.8000000000000003"/>
  </r>
  <r>
    <x v="884"/>
    <s v="Aurora"/>
    <s v="SANTORO"/>
    <x v="46"/>
    <s v="Sarde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2226"/>
    <n v="1"/>
    <s v="A"/>
    <s v="37A"/>
    <n v="5"/>
    <n v="3.53"/>
    <n v="2.4600000000000004"/>
  </r>
  <r>
    <x v="885"/>
    <s v="Lorenzo"/>
    <s v="FERRARI"/>
    <x v="109"/>
    <s v="Trentino Alto Adig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5.99"/>
    <n v="5"/>
    <n v="1"/>
    <n v="2227"/>
    <n v="1"/>
    <s v="A"/>
    <s v="5A"/>
    <n v="5"/>
    <n v="4.1900000000000004"/>
    <n v="1.7999999999999998"/>
  </r>
  <r>
    <x v="885"/>
    <s v="Alessandro"/>
    <s v="FONTANA"/>
    <x v="36"/>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2228"/>
    <n v="3"/>
    <s v="B"/>
    <s v="29B"/>
    <n v="0"/>
    <n v="6.29"/>
    <n v="3.7"/>
  </r>
  <r>
    <x v="886"/>
    <s v="Giorgia"/>
    <s v="BRUNO"/>
    <x v="100"/>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3"/>
    <n v="3"/>
    <n v="2229"/>
    <n v="2"/>
    <s v="C"/>
    <s v="23C"/>
    <n v="0"/>
    <n v="6.71"/>
    <n v="1.2800000000000002"/>
  </r>
  <r>
    <x v="886"/>
    <s v="Giorgia"/>
    <s v="BRUNO"/>
    <x v="100"/>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45"/>
    <n v="3"/>
    <n v="2229"/>
    <n v="3"/>
    <s v="C"/>
    <s v="45C"/>
    <n v="0"/>
    <n v="3.39"/>
    <n v="0.60000000000000009"/>
  </r>
  <r>
    <x v="886"/>
    <s v="Giorgia"/>
    <s v="BRUNO"/>
    <x v="100"/>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2229"/>
    <n v="2"/>
    <s v="B"/>
    <s v="44B"/>
    <n v="0"/>
    <n v="3.65"/>
    <n v="2.3400000000000003"/>
  </r>
  <r>
    <x v="886"/>
    <s v="Giorgia"/>
    <s v="BRUNO"/>
    <x v="100"/>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7.99"/>
    <n v="42"/>
    <n v="2"/>
    <n v="2229"/>
    <n v="1"/>
    <s v="B"/>
    <s v="42B"/>
    <n v="0"/>
    <n v="3.99"/>
    <n v="4"/>
  </r>
  <r>
    <x v="886"/>
    <s v="Giorgia"/>
    <s v="BRUNO"/>
    <x v="100"/>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7.99"/>
    <n v="13"/>
    <n v="2"/>
    <n v="2229"/>
    <n v="1"/>
    <s v="B"/>
    <s v="13B"/>
    <n v="0"/>
    <n v="5.27"/>
    <n v="2.7200000000000006"/>
  </r>
  <r>
    <x v="886"/>
    <s v="Francesco"/>
    <s v="LONGO"/>
    <x v="0"/>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2230"/>
    <n v="3"/>
    <s v="A"/>
    <s v="25A"/>
    <n v="5"/>
    <n v="3.53"/>
    <n v="2.4600000000000004"/>
  </r>
  <r>
    <x v="886"/>
    <s v="Giorgia"/>
    <s v="FONTANA"/>
    <x v="60"/>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1.99"/>
    <n v="32"/>
    <n v="3"/>
    <n v="2231"/>
    <n v="2"/>
    <s v="C"/>
    <s v="32C"/>
    <n v="0"/>
    <n v="1.49"/>
    <n v="0.5"/>
  </r>
  <r>
    <x v="886"/>
    <s v="Giorgia"/>
    <s v="FONTANA"/>
    <x v="60"/>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2231"/>
    <n v="3"/>
    <s v="C"/>
    <s v="20C"/>
    <n v="0"/>
    <n v="4.7300000000000004"/>
    <n v="1.2599999999999998"/>
  </r>
  <r>
    <x v="886"/>
    <s v="Ginevra"/>
    <s v="ESPOSITO"/>
    <x v="41"/>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igitale"/>
    <n v="1.99"/>
    <n v="44"/>
    <n v="3"/>
    <n v="2232"/>
    <n v="1"/>
    <s v="C"/>
    <s v="44C"/>
    <n v="0"/>
    <n v="1.53"/>
    <n v="0.45999999999999996"/>
  </r>
  <r>
    <x v="886"/>
    <s v="Mattia"/>
    <s v="MARINO"/>
    <x v="0"/>
    <s v="Ligu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2233"/>
    <n v="1"/>
    <s v="C"/>
    <s v="21C"/>
    <n v="0"/>
    <n v="4.37"/>
    <n v="1.62"/>
  </r>
  <r>
    <x v="886"/>
    <s v="Mattia"/>
    <s v="MARINO"/>
    <x v="0"/>
    <s v="Ligu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5.99"/>
    <n v="4"/>
    <n v="3"/>
    <n v="2233"/>
    <n v="1"/>
    <s v="C"/>
    <s v="4C"/>
    <n v="0"/>
    <n v="4.79"/>
    <n v="1.2000000000000002"/>
  </r>
  <r>
    <x v="886"/>
    <s v="Chiara"/>
    <s v="GRECO"/>
    <x v="44"/>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2234"/>
    <n v="1"/>
    <s v="C"/>
    <s v="25C"/>
    <n v="0"/>
    <n v="6.31"/>
    <n v="1.6800000000000006"/>
  </r>
  <r>
    <x v="886"/>
    <s v="Chiara"/>
    <s v="GRECO"/>
    <x v="44"/>
    <s v="Tosca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2234"/>
    <n v="2"/>
    <s v="B"/>
    <s v="17B"/>
    <n v="0"/>
    <n v="3.53"/>
    <n v="2.4600000000000004"/>
  </r>
  <r>
    <x v="886"/>
    <s v="Chiara"/>
    <s v="GRECO"/>
    <x v="44"/>
    <s v="Toscana"/>
    <x v="36"/>
    <x v="25"/>
    <s v="VM18 "/>
    <n v="119"/>
    <s v="Crime, Drama"/>
    <n v="8.5"/>
    <s v="A former neo-nazi skinhead tries to prevent his younger brother from going down the same wrong path that he did."/>
    <s v="Tony Kaye "/>
    <s v="Edward Norton, Edward Furlong, Beverly D'Angelo, Jennifer Lien"/>
    <n v="908456"/>
    <n v="6720000"/>
    <s v="DVD"/>
    <n v="7.99"/>
    <n v="40"/>
    <n v="1"/>
    <n v="2234"/>
    <n v="1"/>
    <s v="A"/>
    <s v="40A"/>
    <n v="0"/>
    <n v="5.1100000000000003"/>
    <n v="2.88"/>
  </r>
  <r>
    <x v="886"/>
    <s v="Chiara"/>
    <s v="GRECO"/>
    <x v="44"/>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9.99"/>
    <n v="5"/>
    <n v="2"/>
    <n v="2234"/>
    <n v="1"/>
    <s v="B"/>
    <s v="5B"/>
    <n v="0"/>
    <n v="5.59"/>
    <n v="4.4000000000000004"/>
  </r>
  <r>
    <x v="886"/>
    <s v="Francesco"/>
    <s v="MORETTI"/>
    <x v="108"/>
    <s v="Sicilia"/>
    <x v="10"/>
    <x v="9"/>
    <s v="T "/>
    <n v="150"/>
    <s v="Biography, Drama, Music"/>
    <n v="8.5"/>
    <s v="A Polish Jewish musician struggles to survive the destruction of the Warsaw ghetto of World War II."/>
    <s v="Roman Polanski "/>
    <s v="Adrien Brody, Thomas Kretschmann, Frank Finlay, Emilia Fox"/>
    <n v="602411"/>
    <n v="32570000"/>
    <s v="Digitale"/>
    <n v="7.99"/>
    <n v="44"/>
    <n v="3"/>
    <n v="2235"/>
    <n v="1"/>
    <s v="C"/>
    <s v="44C"/>
    <n v="0"/>
    <n v="5.99"/>
    <n v="2"/>
  </r>
  <r>
    <x v="886"/>
    <s v="Francesco"/>
    <s v="MORETTI"/>
    <x v="108"/>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2235"/>
    <n v="2"/>
    <s v="B"/>
    <s v="28B"/>
    <n v="5"/>
    <n v="3.99"/>
    <n v="4"/>
  </r>
  <r>
    <x v="887"/>
    <s v="Aurora"/>
    <s v="ROMANO"/>
    <x v="4"/>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2236"/>
    <n v="1"/>
    <s v="A"/>
    <s v="2A"/>
    <n v="5"/>
    <n v="3.29"/>
    <n v="2.7"/>
  </r>
  <r>
    <x v="888"/>
    <s v="Francesco"/>
    <s v="TESTA"/>
    <x v="49"/>
    <s v="Calabr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3.99"/>
    <n v="47"/>
    <n v="2"/>
    <n v="2237"/>
    <n v="2"/>
    <s v="B"/>
    <s v="47B"/>
    <n v="0"/>
    <n v="2.19"/>
    <n v="1.8000000000000003"/>
  </r>
  <r>
    <x v="888"/>
    <s v="Francesco"/>
    <s v="TESTA"/>
    <x v="49"/>
    <s v="Calab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5.99"/>
    <n v="7"/>
    <n v="1"/>
    <n v="2237"/>
    <n v="1"/>
    <s v="A"/>
    <s v="7A"/>
    <n v="5"/>
    <n v="3.05"/>
    <n v="2.9400000000000004"/>
  </r>
  <r>
    <x v="889"/>
    <s v="Giulia"/>
    <s v="FERRI"/>
    <x v="95"/>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3.99"/>
    <n v="42"/>
    <n v="3"/>
    <n v="2238"/>
    <n v="1"/>
    <s v="C"/>
    <s v="42C"/>
    <n v="0"/>
    <n v="2.99"/>
    <n v="1"/>
  </r>
  <r>
    <x v="889"/>
    <s v="Giulia"/>
    <s v="FERRI"/>
    <x v="95"/>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2238"/>
    <n v="1"/>
    <s v="C"/>
    <s v="20C"/>
    <n v="0"/>
    <n v="5.83"/>
    <n v="2.16"/>
  </r>
  <r>
    <x v="889"/>
    <s v="Giulia"/>
    <s v="FERRI"/>
    <x v="95"/>
    <s v="Venet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2238"/>
    <n v="1"/>
    <s v="B"/>
    <s v="49B"/>
    <n v="0"/>
    <n v="4.47"/>
    <n v="3.5200000000000005"/>
  </r>
  <r>
    <x v="889"/>
    <s v="Giulia"/>
    <s v="FERRI"/>
    <x v="95"/>
    <s v="Veneto"/>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2238"/>
    <n v="2"/>
    <s v="A"/>
    <s v="15A"/>
    <n v="0"/>
    <n v="5.29"/>
    <n v="4.7"/>
  </r>
  <r>
    <x v="889"/>
    <s v="Giulia"/>
    <s v="FERRI"/>
    <x v="95"/>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2238"/>
    <n v="1"/>
    <s v="B"/>
    <s v="47B"/>
    <n v="0"/>
    <n v="9.7899999999999991"/>
    <n v="4.2000000000000011"/>
  </r>
  <r>
    <x v="890"/>
    <s v="Andrea"/>
    <s v="MORELLI"/>
    <x v="53"/>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2239"/>
    <n v="3"/>
    <s v="C"/>
    <s v="14C"/>
    <n v="0"/>
    <n v="5.91"/>
    <n v="2.08"/>
  </r>
  <r>
    <x v="890"/>
    <s v="Andrea"/>
    <s v="MORELLI"/>
    <x v="53"/>
    <s v="March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5.99"/>
    <n v="19"/>
    <n v="3"/>
    <n v="2239"/>
    <n v="2"/>
    <s v="C"/>
    <s v="19C"/>
    <n v="0"/>
    <n v="4.79"/>
    <n v="1.2000000000000002"/>
  </r>
  <r>
    <x v="890"/>
    <s v="Andrea"/>
    <s v="MORELLI"/>
    <x v="53"/>
    <s v="Marche"/>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2239"/>
    <n v="1"/>
    <s v="B"/>
    <s v="44B"/>
    <n v="0"/>
    <n v="5.79"/>
    <n v="4.2"/>
  </r>
  <r>
    <x v="890"/>
    <s v="Andrea"/>
    <s v="MORELLI"/>
    <x v="53"/>
    <s v="March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2239"/>
    <n v="3"/>
    <s v="A"/>
    <s v="27A"/>
    <n v="0"/>
    <n v="6.39"/>
    <n v="3.6000000000000005"/>
  </r>
  <r>
    <x v="890"/>
    <s v="Alice"/>
    <s v="SANTORO"/>
    <x v="70"/>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3.99"/>
    <n v="37"/>
    <n v="2"/>
    <n v="2240"/>
    <n v="2"/>
    <s v="B"/>
    <s v="37B"/>
    <n v="0"/>
    <n v="2.11"/>
    <n v="1.8800000000000003"/>
  </r>
  <r>
    <x v="890"/>
    <s v="Alice"/>
    <s v="SANTORO"/>
    <x v="70"/>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3.99"/>
    <n v="32"/>
    <n v="1"/>
    <n v="2240"/>
    <n v="2"/>
    <s v="A"/>
    <s v="32A"/>
    <n v="5"/>
    <n v="2.63"/>
    <n v="1.3600000000000003"/>
  </r>
  <r>
    <x v="890"/>
    <s v="Chiara"/>
    <s v="GALLI"/>
    <x v="73"/>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1.99"/>
    <n v="47"/>
    <n v="1"/>
    <n v="2241"/>
    <n v="2"/>
    <s v="A"/>
    <s v="47A"/>
    <n v="0"/>
    <n v="1.29"/>
    <n v="0.7"/>
  </r>
  <r>
    <x v="890"/>
    <s v="Chiara"/>
    <s v="GALLI"/>
    <x v="73"/>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2241"/>
    <n v="1"/>
    <s v="B"/>
    <s v="16B"/>
    <n v="0"/>
    <n v="2.39"/>
    <n v="1.6"/>
  </r>
  <r>
    <x v="890"/>
    <s v="Chiara"/>
    <s v="GALLI"/>
    <x v="73"/>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2241"/>
    <n v="1"/>
    <s v="B"/>
    <s v="20B"/>
    <n v="0"/>
    <n v="3.05"/>
    <n v="2.9400000000000004"/>
  </r>
  <r>
    <x v="890"/>
    <s v="Chiara"/>
    <s v="GALLI"/>
    <x v="73"/>
    <s v="Piemonte"/>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13.99"/>
    <n v="17"/>
    <n v="2"/>
    <n v="2241"/>
    <n v="1"/>
    <s v="B"/>
    <s v="17B"/>
    <n v="0"/>
    <n v="7.83"/>
    <n v="6.16"/>
  </r>
  <r>
    <x v="891"/>
    <s v="Mattia"/>
    <s v="CARUSO"/>
    <x v="11"/>
    <s v="Lazi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2242"/>
    <n v="1"/>
    <s v="C"/>
    <s v="37C"/>
    <n v="0"/>
    <n v="2.79"/>
    <n v="1.2000000000000002"/>
  </r>
  <r>
    <x v="891"/>
    <s v="Mattia"/>
    <s v="CARUSO"/>
    <x v="11"/>
    <s v="Lazi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2242"/>
    <n v="2"/>
    <s v="C"/>
    <s v="46C"/>
    <n v="0"/>
    <n v="3.19"/>
    <n v="0.80000000000000027"/>
  </r>
  <r>
    <x v="891"/>
    <s v="Mattia"/>
    <s v="CARUSO"/>
    <x v="11"/>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2242"/>
    <n v="2"/>
    <s v="C"/>
    <s v="22C"/>
    <n v="0"/>
    <n v="3.31"/>
    <n v="0.68000000000000016"/>
  </r>
  <r>
    <x v="891"/>
    <s v="Mattia"/>
    <s v="CARUSO"/>
    <x v="11"/>
    <s v="Lazi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7.99"/>
    <n v="7"/>
    <n v="2"/>
    <n v="2242"/>
    <n v="3"/>
    <s v="B"/>
    <s v="7B"/>
    <n v="0"/>
    <n v="4.07"/>
    <n v="3.92"/>
  </r>
  <r>
    <x v="892"/>
    <s v="Ginevra"/>
    <s v="D'ANGELO"/>
    <x v="49"/>
    <s v="Calab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3.99"/>
    <n v="26"/>
    <n v="3"/>
    <n v="2243"/>
    <n v="2"/>
    <s v="C"/>
    <s v="26C"/>
    <n v="0"/>
    <n v="3.27"/>
    <n v="0.7200000000000002"/>
  </r>
  <r>
    <x v="892"/>
    <s v="Ginevra"/>
    <s v="D'ANGELO"/>
    <x v="49"/>
    <s v="Calab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2243"/>
    <n v="2"/>
    <s v="B"/>
    <s v="8B"/>
    <n v="0"/>
    <n v="2.71"/>
    <n v="1.2800000000000002"/>
  </r>
  <r>
    <x v="892"/>
    <s v="Ginevra"/>
    <s v="D'ANGELO"/>
    <x v="49"/>
    <s v="Calab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2243"/>
    <n v="2"/>
    <s v="B"/>
    <s v="39B"/>
    <n v="0"/>
    <n v="3.17"/>
    <n v="2.8200000000000003"/>
  </r>
  <r>
    <x v="892"/>
    <s v="Ginevra"/>
    <s v="D'ANGELO"/>
    <x v="49"/>
    <s v="Calab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26"/>
    <n v="1"/>
    <n v="2243"/>
    <n v="1"/>
    <s v="A"/>
    <s v="26A"/>
    <n v="0"/>
    <n v="5.51"/>
    <n v="2.4800000000000004"/>
  </r>
  <r>
    <x v="892"/>
    <s v="Mattia"/>
    <s v="MARINI"/>
    <x v="25"/>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2244"/>
    <n v="2"/>
    <s v="C"/>
    <s v="46C"/>
    <n v="0"/>
    <n v="3.03"/>
    <n v="0.96000000000000041"/>
  </r>
  <r>
    <x v="892"/>
    <s v="Mattia"/>
    <s v="MARINI"/>
    <x v="25"/>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3.99"/>
    <n v="20"/>
    <n v="2"/>
    <n v="2244"/>
    <n v="1"/>
    <s v="B"/>
    <s v="20B"/>
    <n v="0"/>
    <n v="2.59"/>
    <n v="1.4000000000000004"/>
  </r>
  <r>
    <x v="892"/>
    <s v="Mattia"/>
    <s v="MARINI"/>
    <x v="25"/>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2244"/>
    <n v="1"/>
    <s v="A"/>
    <s v="33A"/>
    <n v="5"/>
    <n v="3.89"/>
    <n v="2.1"/>
  </r>
  <r>
    <x v="892"/>
    <s v="Alice"/>
    <s v="MARINO"/>
    <x v="36"/>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9.99"/>
    <n v="23"/>
    <n v="3"/>
    <n v="2245"/>
    <n v="3"/>
    <s v="C"/>
    <s v="23C"/>
    <n v="0"/>
    <n v="8.2899999999999991"/>
    <n v="1.7000000000000011"/>
  </r>
  <r>
    <x v="892"/>
    <s v="Alice"/>
    <s v="MARINO"/>
    <x v="36"/>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9.99"/>
    <n v="7"/>
    <n v="1"/>
    <n v="2245"/>
    <n v="3"/>
    <s v="A"/>
    <s v="7A"/>
    <n v="0"/>
    <n v="5.39"/>
    <n v="4.6000000000000005"/>
  </r>
  <r>
    <x v="893"/>
    <s v="Martina"/>
    <s v="BIANCO"/>
    <x v="99"/>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9.99"/>
    <n v="10"/>
    <n v="3"/>
    <n v="2246"/>
    <n v="3"/>
    <s v="C"/>
    <s v="10C"/>
    <n v="0"/>
    <n v="7.99"/>
    <n v="2"/>
  </r>
  <r>
    <x v="893"/>
    <s v="Martina"/>
    <s v="BIANCO"/>
    <x v="99"/>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2246"/>
    <n v="2"/>
    <s v="A"/>
    <s v="33A"/>
    <n v="0"/>
    <n v="3.23"/>
    <n v="2.7600000000000002"/>
  </r>
  <r>
    <x v="893"/>
    <s v="Martina"/>
    <s v="BIANCO"/>
    <x v="99"/>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2246"/>
    <n v="2"/>
    <s v="A"/>
    <s v="39A"/>
    <n v="0"/>
    <n v="5.99"/>
    <n v="4"/>
  </r>
  <r>
    <x v="893"/>
    <s v="Giorgia"/>
    <s v="D'ANGELO"/>
    <x v="53"/>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2247"/>
    <n v="1"/>
    <s v="C"/>
    <s v="48C"/>
    <n v="0"/>
    <n v="5.03"/>
    <n v="0.96"/>
  </r>
  <r>
    <x v="893"/>
    <s v="Giorgia"/>
    <s v="D'ANGELO"/>
    <x v="53"/>
    <s v="March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3.99"/>
    <n v="45"/>
    <n v="2"/>
    <n v="2247"/>
    <n v="3"/>
    <s v="B"/>
    <s v="45B"/>
    <n v="0"/>
    <n v="2.63"/>
    <n v="1.3600000000000003"/>
  </r>
  <r>
    <x v="894"/>
    <s v="Giorgia"/>
    <s v="DE LUCA"/>
    <x v="90"/>
    <s v="Calab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23"/>
    <n v="3"/>
    <n v="2248"/>
    <n v="3"/>
    <s v="C"/>
    <s v="23C"/>
    <n v="0"/>
    <n v="4.6100000000000003"/>
    <n v="1.38"/>
  </r>
  <r>
    <x v="894"/>
    <s v="Giorgia"/>
    <s v="DE LUCA"/>
    <x v="90"/>
    <s v="Calabria"/>
    <x v="10"/>
    <x v="9"/>
    <s v="T "/>
    <n v="150"/>
    <s v="Biography, Drama, Music"/>
    <n v="8.5"/>
    <s v="A Polish Jewish musician struggles to survive the destruction of the Warsaw ghetto of World War II."/>
    <s v="Roman Polanski "/>
    <s v="Adrien Brody, Thomas Kretschmann, Frank Finlay, Emilia Fox"/>
    <n v="602411"/>
    <n v="32570000"/>
    <s v="Blu-Ray"/>
    <n v="3.99"/>
    <n v="23"/>
    <n v="2"/>
    <n v="2248"/>
    <n v="2"/>
    <s v="B"/>
    <s v="23B"/>
    <n v="0"/>
    <n v="2.39"/>
    <n v="1.6"/>
  </r>
  <r>
    <x v="894"/>
    <s v="Giorgia"/>
    <s v="DE LUCA"/>
    <x v="90"/>
    <s v="Calabr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2248"/>
    <n v="1"/>
    <s v="B"/>
    <s v="20B"/>
    <n v="0"/>
    <n v="5.27"/>
    <n v="2.7200000000000006"/>
  </r>
  <r>
    <x v="894"/>
    <s v="Andrea"/>
    <s v="FERRARI"/>
    <x v="83"/>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2249"/>
    <n v="1"/>
    <s v="B"/>
    <s v="1B"/>
    <n v="0"/>
    <n v="2.31"/>
    <n v="1.6800000000000002"/>
  </r>
  <r>
    <x v="894"/>
    <s v="Andrea"/>
    <s v="FERRARI"/>
    <x v="83"/>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2249"/>
    <n v="1"/>
    <s v="B"/>
    <s v="16B"/>
    <n v="0"/>
    <n v="3.41"/>
    <n v="2.58"/>
  </r>
  <r>
    <x v="894"/>
    <s v="Andrea"/>
    <s v="FERRARI"/>
    <x v="83"/>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2249"/>
    <n v="2"/>
    <s v="B"/>
    <s v="35B"/>
    <n v="0"/>
    <n v="9.51"/>
    <n v="4.4800000000000004"/>
  </r>
  <r>
    <x v="895"/>
    <s v="Francesco"/>
    <s v="MARTINI"/>
    <x v="9"/>
    <s v="Piemont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2250"/>
    <n v="3"/>
    <s v="C"/>
    <s v="22C"/>
    <n v="0"/>
    <n v="4.79"/>
    <n v="1.2000000000000002"/>
  </r>
  <r>
    <x v="895"/>
    <s v="Francesco"/>
    <s v="MARTINI"/>
    <x v="9"/>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2250"/>
    <n v="3"/>
    <s v="A"/>
    <s v="47A"/>
    <n v="0"/>
    <n v="2.4300000000000002"/>
    <n v="1.56"/>
  </r>
  <r>
    <x v="895"/>
    <s v="Francesco"/>
    <s v="MARTINI"/>
    <x v="9"/>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2250"/>
    <n v="2"/>
    <s v="B"/>
    <s v="13B"/>
    <n v="0"/>
    <n v="6.79"/>
    <n v="3.2"/>
  </r>
  <r>
    <x v="896"/>
    <s v="Matteo"/>
    <s v="ROSSETTI"/>
    <x v="73"/>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2251"/>
    <n v="3"/>
    <s v="C"/>
    <s v="47C"/>
    <n v="0"/>
    <n v="4.79"/>
    <n v="1.2000000000000002"/>
  </r>
  <r>
    <x v="896"/>
    <s v="Aurora"/>
    <s v="RUSSO"/>
    <x v="72"/>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2252"/>
    <n v="3"/>
    <s v="A"/>
    <s v="47A"/>
    <n v="0"/>
    <n v="2.31"/>
    <n v="1.6800000000000002"/>
  </r>
  <r>
    <x v="896"/>
    <s v="Aurora"/>
    <s v="RUSSO"/>
    <x v="72"/>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2252"/>
    <n v="2"/>
    <s v="B"/>
    <s v="3B"/>
    <n v="0"/>
    <n v="6.09"/>
    <n v="3.9000000000000004"/>
  </r>
  <r>
    <x v="897"/>
    <s v="Greta"/>
    <s v="MARCHETTI"/>
    <x v="30"/>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2253"/>
    <n v="3"/>
    <s v="C"/>
    <s v="23C"/>
    <n v="0"/>
    <n v="4.3099999999999996"/>
    <n v="1.6800000000000006"/>
  </r>
  <r>
    <x v="897"/>
    <s v="Greta"/>
    <s v="MARCHETTI"/>
    <x v="30"/>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2253"/>
    <n v="1"/>
    <s v="A"/>
    <s v="22A"/>
    <n v="0"/>
    <n v="1.1299999999999999"/>
    <n v="0.8600000000000001"/>
  </r>
  <r>
    <x v="897"/>
    <s v="Greta"/>
    <s v="MARCHETTI"/>
    <x v="30"/>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2253"/>
    <n v="3"/>
    <s v="A"/>
    <s v="33A"/>
    <n v="0"/>
    <n v="1.99"/>
    <n v="2"/>
  </r>
  <r>
    <x v="897"/>
    <s v="Greta"/>
    <s v="MARCHETTI"/>
    <x v="30"/>
    <s v="Sarde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2253"/>
    <n v="3"/>
    <s v="B"/>
    <s v="29B"/>
    <n v="0"/>
    <n v="4.2300000000000004"/>
    <n v="3.76"/>
  </r>
  <r>
    <x v="897"/>
    <s v="Greta"/>
    <s v="MARCHETTI"/>
    <x v="30"/>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2253"/>
    <n v="2"/>
    <s v="A"/>
    <s v="32A"/>
    <n v="0"/>
    <n v="6.99"/>
    <n v="3"/>
  </r>
  <r>
    <x v="897"/>
    <s v="Francesco"/>
    <s v="GALLO"/>
    <x v="50"/>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2254"/>
    <n v="1"/>
    <s v="A"/>
    <s v="26A"/>
    <n v="0"/>
    <n v="6.09"/>
    <n v="3.9000000000000004"/>
  </r>
  <r>
    <x v="897"/>
    <s v="Francesco"/>
    <s v="GALLO"/>
    <x v="50"/>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2254"/>
    <n v="3"/>
    <s v="B"/>
    <s v="4B"/>
    <n v="0"/>
    <n v="6.59"/>
    <n v="3.4000000000000004"/>
  </r>
  <r>
    <x v="897"/>
    <s v="Giulia"/>
    <s v="CARUSO"/>
    <x v="7"/>
    <s v="Campan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2255"/>
    <n v="3"/>
    <s v="C"/>
    <s v="38C"/>
    <n v="0"/>
    <n v="5.83"/>
    <n v="2.16"/>
  </r>
  <r>
    <x v="897"/>
    <s v="Giulia"/>
    <s v="CARUSO"/>
    <x v="7"/>
    <s v="Campan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5.99"/>
    <n v="34"/>
    <n v="2"/>
    <n v="2255"/>
    <n v="2"/>
    <s v="B"/>
    <s v="34B"/>
    <n v="5"/>
    <n v="3.89"/>
    <n v="2.1"/>
  </r>
  <r>
    <x v="898"/>
    <s v="Chiara"/>
    <s v="ROSSETTI"/>
    <x v="45"/>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2256"/>
    <n v="1"/>
    <s v="C"/>
    <s v="48C"/>
    <n v="0"/>
    <n v="4.1900000000000004"/>
    <n v="1.7999999999999998"/>
  </r>
  <r>
    <x v="898"/>
    <s v="Chiara"/>
    <s v="ROSSETTI"/>
    <x v="45"/>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5.99"/>
    <n v="14"/>
    <n v="2"/>
    <n v="2256"/>
    <n v="1"/>
    <s v="B"/>
    <s v="14B"/>
    <n v="0"/>
    <n v="3.47"/>
    <n v="2.52"/>
  </r>
  <r>
    <x v="898"/>
    <s v="Martina"/>
    <s v="GRECO"/>
    <x v="103"/>
    <s v="Campan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2257"/>
    <n v="2"/>
    <s v="C"/>
    <s v="11C"/>
    <n v="0"/>
    <n v="3.19"/>
    <n v="0.80000000000000027"/>
  </r>
  <r>
    <x v="898"/>
    <s v="Martina"/>
    <s v="GRECO"/>
    <x v="103"/>
    <s v="Campan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2257"/>
    <n v="3"/>
    <s v="C"/>
    <s v="38C"/>
    <n v="0"/>
    <n v="3.27"/>
    <n v="0.7200000000000002"/>
  </r>
  <r>
    <x v="898"/>
    <s v="Martina"/>
    <s v="GRECO"/>
    <x v="103"/>
    <s v="Campan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2257"/>
    <n v="1"/>
    <s v="A"/>
    <s v="35A"/>
    <n v="0"/>
    <n v="1.19"/>
    <n v="0.8"/>
  </r>
  <r>
    <x v="898"/>
    <s v="Lorenzo"/>
    <s v="GALLO"/>
    <x v="4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2258"/>
    <n v="2"/>
    <s v="C"/>
    <s v="39C"/>
    <n v="0"/>
    <n v="4.8499999999999996"/>
    <n v="1.1400000000000006"/>
  </r>
  <r>
    <x v="898"/>
    <s v="Lorenzo"/>
    <s v="GALLO"/>
    <x v="43"/>
    <s v="Venet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2258"/>
    <n v="1"/>
    <s v="A"/>
    <s v="3A"/>
    <n v="5"/>
    <n v="1.05"/>
    <n v="0.94"/>
  </r>
  <r>
    <x v="898"/>
    <s v="Lorenzo"/>
    <s v="GALLO"/>
    <x v="4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2258"/>
    <n v="1"/>
    <s v="A"/>
    <s v="30A"/>
    <n v="0"/>
    <n v="3.65"/>
    <n v="2.3400000000000003"/>
  </r>
  <r>
    <x v="898"/>
    <s v="Tommaso"/>
    <s v="MARIANI"/>
    <x v="83"/>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2259"/>
    <n v="1"/>
    <s v="C"/>
    <s v="9C"/>
    <n v="0"/>
    <n v="3.23"/>
    <n v="0.76000000000000023"/>
  </r>
  <r>
    <x v="898"/>
    <s v="Tommaso"/>
    <s v="MARIANI"/>
    <x v="83"/>
    <s v="Emilia Roma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5.99"/>
    <n v="19"/>
    <n v="2"/>
    <n v="2259"/>
    <n v="1"/>
    <s v="B"/>
    <s v="19B"/>
    <n v="0"/>
    <n v="3.71"/>
    <n v="2.2800000000000002"/>
  </r>
  <r>
    <x v="898"/>
    <s v="Tommaso"/>
    <s v="MARIANI"/>
    <x v="83"/>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5.99"/>
    <n v="31"/>
    <n v="1"/>
    <n v="2259"/>
    <n v="2"/>
    <s v="A"/>
    <s v="31A"/>
    <n v="0"/>
    <n v="3.77"/>
    <n v="2.2200000000000002"/>
  </r>
  <r>
    <x v="898"/>
    <s v="Tommaso"/>
    <s v="MARIANI"/>
    <x v="83"/>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13.99"/>
    <n v="13"/>
    <n v="2"/>
    <n v="2259"/>
    <n v="1"/>
    <s v="B"/>
    <s v="13B"/>
    <n v="0"/>
    <n v="9.3699999999999992"/>
    <n v="4.620000000000001"/>
  </r>
  <r>
    <x v="898"/>
    <s v="Giulia"/>
    <s v="MARTINI"/>
    <x v="78"/>
    <s v="Molis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3.99"/>
    <n v="29"/>
    <n v="2"/>
    <n v="2260"/>
    <n v="3"/>
    <s v="B"/>
    <s v="29B"/>
    <n v="5"/>
    <n v="2.27"/>
    <n v="1.7200000000000002"/>
  </r>
  <r>
    <x v="899"/>
    <s v="Martina"/>
    <s v="RICCI"/>
    <x v="12"/>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3.99"/>
    <n v="26"/>
    <n v="1"/>
    <n v="2261"/>
    <n v="1"/>
    <s v="A"/>
    <s v="26A"/>
    <n v="5"/>
    <n v="2.5499999999999998"/>
    <n v="1.4400000000000004"/>
  </r>
  <r>
    <x v="899"/>
    <s v="Matteo"/>
    <s v="GIORDANO"/>
    <x v="91"/>
    <s v="Piemont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7.99"/>
    <n v="36"/>
    <n v="3"/>
    <n v="2262"/>
    <n v="1"/>
    <s v="C"/>
    <s v="36C"/>
    <n v="0"/>
    <n v="5.99"/>
    <n v="2"/>
  </r>
  <r>
    <x v="900"/>
    <s v="Andrea"/>
    <s v="MANCINI"/>
    <x v="85"/>
    <s v="Valle d'Aost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2263"/>
    <n v="3"/>
    <s v="A"/>
    <s v="42A"/>
    <n v="0"/>
    <n v="1.07"/>
    <n v="0.91999999999999993"/>
  </r>
  <r>
    <x v="900"/>
    <s v="Andrea"/>
    <s v="MANCINI"/>
    <x v="85"/>
    <s v="Valle d'Aost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2263"/>
    <n v="2"/>
    <s v="A"/>
    <s v="43A"/>
    <n v="0"/>
    <n v="1.19"/>
    <n v="0.8"/>
  </r>
  <r>
    <x v="900"/>
    <s v="Andrea"/>
    <s v="MANCINI"/>
    <x v="85"/>
    <s v="Valle d'Aost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2263"/>
    <n v="1"/>
    <s v="B"/>
    <s v="25B"/>
    <n v="0"/>
    <n v="5.59"/>
    <n v="4.4000000000000004"/>
  </r>
  <r>
    <x v="900"/>
    <s v="Alessandro"/>
    <s v="MARINO"/>
    <x v="78"/>
    <s v="Molis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2264"/>
    <n v="1"/>
    <s v="C"/>
    <s v="46C"/>
    <n v="0"/>
    <n v="4.91"/>
    <n v="1.08"/>
  </r>
  <r>
    <x v="900"/>
    <s v="Alessandro"/>
    <s v="MARINO"/>
    <x v="78"/>
    <s v="Molis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1.99"/>
    <n v="47"/>
    <n v="1"/>
    <n v="2264"/>
    <n v="2"/>
    <s v="A"/>
    <s v="47A"/>
    <n v="0"/>
    <n v="1.0900000000000001"/>
    <n v="0.89999999999999991"/>
  </r>
  <r>
    <x v="900"/>
    <s v="Alessandro"/>
    <s v="MARINO"/>
    <x v="78"/>
    <s v="Molis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2264"/>
    <n v="1"/>
    <s v="A"/>
    <s v="43A"/>
    <n v="0"/>
    <n v="3.65"/>
    <n v="2.3400000000000003"/>
  </r>
  <r>
    <x v="900"/>
    <s v="Alessandro"/>
    <s v="MARINO"/>
    <x v="78"/>
    <s v="Molis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9.99"/>
    <n v="13"/>
    <n v="1"/>
    <n v="2264"/>
    <n v="1"/>
    <s v="A"/>
    <s v="13A"/>
    <n v="0"/>
    <n v="6.79"/>
    <n v="3.2"/>
  </r>
  <r>
    <x v="900"/>
    <s v="Aurora"/>
    <s v="ROSSI"/>
    <x v="4"/>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2265"/>
    <n v="3"/>
    <s v="A"/>
    <s v="33A"/>
    <n v="5"/>
    <n v="4.79"/>
    <n v="3.2"/>
  </r>
  <r>
    <x v="901"/>
    <s v="Leonardo"/>
    <s v="ESPOSITO"/>
    <x v="69"/>
    <s v="Lazio"/>
    <x v="3"/>
    <x v="3"/>
    <s v="T "/>
    <n v="113"/>
    <s v="Mystery, Thriller"/>
    <n v="8.5"/>
    <s v="A man with short-term memory loss attempts to track down his wife's murderer."/>
    <s v="Christopher Nolan "/>
    <s v="Guy Pearce, Carrie-Anne Moss, Joe Pantoliano, Mark Boone Junior"/>
    <n v="986815"/>
    <n v="25540000"/>
    <s v="DVD"/>
    <n v="1.99"/>
    <n v="41"/>
    <n v="1"/>
    <n v="2266"/>
    <n v="3"/>
    <s v="A"/>
    <s v="41A"/>
    <n v="0"/>
    <n v="1.39"/>
    <n v="0.60000000000000009"/>
  </r>
  <r>
    <x v="901"/>
    <s v="Leonardo"/>
    <s v="ESPOSITO"/>
    <x v="69"/>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2266"/>
    <n v="3"/>
    <s v="B"/>
    <s v="23B"/>
    <n v="0"/>
    <n v="2.99"/>
    <n v="3"/>
  </r>
  <r>
    <x v="901"/>
    <s v="Leonardo"/>
    <s v="ESPOSITO"/>
    <x v="69"/>
    <s v="Lazi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5"/>
    <n v="2"/>
    <n v="2266"/>
    <n v="3"/>
    <s v="B"/>
    <s v="45B"/>
    <n v="0"/>
    <n v="6.79"/>
    <n v="3.2"/>
  </r>
  <r>
    <x v="901"/>
    <s v="Andrea"/>
    <s v="RINALDI"/>
    <x v="67"/>
    <s v="Piemont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2267"/>
    <n v="3"/>
    <s v="C"/>
    <s v="34C"/>
    <n v="0"/>
    <n v="4.91"/>
    <n v="1.08"/>
  </r>
  <r>
    <x v="901"/>
    <s v="Andrea"/>
    <s v="RINALDI"/>
    <x v="67"/>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2267"/>
    <n v="1"/>
    <s v="B"/>
    <s v="4B"/>
    <n v="0"/>
    <n v="2.4700000000000002"/>
    <n v="1.52"/>
  </r>
  <r>
    <x v="901"/>
    <s v="Andrea"/>
    <s v="RINALDI"/>
    <x v="67"/>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5.99"/>
    <n v="18"/>
    <n v="1"/>
    <n v="2267"/>
    <n v="1"/>
    <s v="A"/>
    <s v="18A"/>
    <n v="0"/>
    <n v="3.71"/>
    <n v="2.2800000000000002"/>
  </r>
  <r>
    <x v="901"/>
    <s v="Tommaso"/>
    <s v="FERRI"/>
    <x v="79"/>
    <s v="Sici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3"/>
    <n v="3"/>
    <n v="2268"/>
    <n v="1"/>
    <s v="C"/>
    <s v="23C"/>
    <n v="0"/>
    <n v="6.07"/>
    <n v="1.92"/>
  </r>
  <r>
    <x v="902"/>
    <s v="Andrea"/>
    <s v="RINALDI"/>
    <x v="67"/>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2269"/>
    <n v="1"/>
    <s v="C"/>
    <s v="8C"/>
    <n v="0"/>
    <n v="2.99"/>
    <n v="1"/>
  </r>
  <r>
    <x v="902"/>
    <s v="Andrea"/>
    <s v="RINALDI"/>
    <x v="67"/>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19"/>
    <n v="2"/>
    <n v="2269"/>
    <n v="3"/>
    <s v="B"/>
    <s v="19B"/>
    <n v="0"/>
    <n v="2.67"/>
    <n v="1.3200000000000003"/>
  </r>
  <r>
    <x v="902"/>
    <s v="Andrea"/>
    <s v="RINALDI"/>
    <x v="67"/>
    <s v="Piemont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2269"/>
    <n v="3"/>
    <s v="B"/>
    <s v="43B"/>
    <n v="0"/>
    <n v="5.43"/>
    <n v="2.5600000000000005"/>
  </r>
  <r>
    <x v="902"/>
    <s v="Martina"/>
    <s v="DE LUCA"/>
    <x v="24"/>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2270"/>
    <n v="2"/>
    <s v="C"/>
    <s v="27C"/>
    <n v="0"/>
    <n v="4.67"/>
    <n v="1.3200000000000003"/>
  </r>
  <r>
    <x v="902"/>
    <s v="Martina"/>
    <s v="DE LUCA"/>
    <x v="24"/>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2270"/>
    <n v="1"/>
    <s v="B"/>
    <s v="30B"/>
    <n v="0"/>
    <n v="2.4700000000000002"/>
    <n v="1.52"/>
  </r>
  <r>
    <x v="902"/>
    <s v="Martina"/>
    <s v="DE LUCA"/>
    <x v="24"/>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2270"/>
    <n v="1"/>
    <s v="B"/>
    <s v="38B"/>
    <n v="0"/>
    <n v="5.19"/>
    <n v="4.8"/>
  </r>
  <r>
    <x v="903"/>
    <s v="Francesco"/>
    <s v="MARIANI"/>
    <x v="74"/>
    <s v="Ligur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2271"/>
    <n v="1"/>
    <s v="C"/>
    <s v="34C"/>
    <n v="0"/>
    <n v="5.59"/>
    <n v="2.4000000000000004"/>
  </r>
  <r>
    <x v="903"/>
    <s v="Francesco"/>
    <s v="MARIANI"/>
    <x v="74"/>
    <s v="Ligu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2271"/>
    <n v="3"/>
    <s v="C"/>
    <s v="31C"/>
    <n v="0"/>
    <n v="4.67"/>
    <n v="1.3200000000000003"/>
  </r>
  <r>
    <x v="903"/>
    <s v="Francesco"/>
    <s v="MARIANI"/>
    <x v="74"/>
    <s v="Ligu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5.99"/>
    <n v="19"/>
    <n v="2"/>
    <n v="2271"/>
    <n v="3"/>
    <s v="B"/>
    <s v="19B"/>
    <n v="0"/>
    <n v="4.13"/>
    <n v="1.8600000000000003"/>
  </r>
  <r>
    <x v="904"/>
    <s v="Chiara"/>
    <s v="MARIANI"/>
    <x v="99"/>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1.99"/>
    <n v="42"/>
    <n v="3"/>
    <n v="2272"/>
    <n v="2"/>
    <s v="C"/>
    <s v="42C"/>
    <n v="0"/>
    <n v="1.51"/>
    <n v="0.48"/>
  </r>
  <r>
    <x v="904"/>
    <s v="Chiara"/>
    <s v="MARIANI"/>
    <x v="99"/>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2272"/>
    <n v="2"/>
    <s v="C"/>
    <s v="24C"/>
    <n v="0"/>
    <n v="6.63"/>
    <n v="1.3600000000000003"/>
  </r>
  <r>
    <x v="904"/>
    <s v="Giulia"/>
    <s v="GATTI"/>
    <x v="69"/>
    <s v="Lazi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7.99"/>
    <n v="36"/>
    <n v="2"/>
    <n v="2273"/>
    <n v="1"/>
    <s v="B"/>
    <s v="36B"/>
    <n v="5"/>
    <n v="5.35"/>
    <n v="2.6400000000000006"/>
  </r>
  <r>
    <x v="904"/>
    <s v="Martina"/>
    <s v="ROSSI"/>
    <x v="84"/>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2274"/>
    <n v="1"/>
    <s v="C"/>
    <s v="33C"/>
    <n v="0"/>
    <n v="6.31"/>
    <n v="1.6800000000000006"/>
  </r>
  <r>
    <x v="904"/>
    <s v="Martina"/>
    <s v="ROSSI"/>
    <x v="84"/>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7.99"/>
    <n v="43"/>
    <n v="1"/>
    <n v="2274"/>
    <n v="1"/>
    <s v="A"/>
    <s v="43A"/>
    <n v="0"/>
    <n v="4.71"/>
    <n v="3.2800000000000002"/>
  </r>
  <r>
    <x v="904"/>
    <s v="Martina"/>
    <s v="ROSSI"/>
    <x v="84"/>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9.99"/>
    <n v="12"/>
    <n v="2"/>
    <n v="2274"/>
    <n v="2"/>
    <s v="B"/>
    <s v="12B"/>
    <n v="0"/>
    <n v="5.19"/>
    <n v="4.8"/>
  </r>
  <r>
    <x v="905"/>
    <s v="Andrea"/>
    <s v="RICCI"/>
    <x v="30"/>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2275"/>
    <n v="3"/>
    <s v="A"/>
    <s v="15A"/>
    <n v="5"/>
    <n v="4.13"/>
    <n v="1.8600000000000003"/>
  </r>
  <r>
    <x v="905"/>
    <s v="Ginevra"/>
    <s v="GATTI"/>
    <x v="14"/>
    <s v="Abruzz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2276"/>
    <n v="1"/>
    <s v="C"/>
    <s v="35C"/>
    <n v="0"/>
    <n v="4.6100000000000003"/>
    <n v="1.38"/>
  </r>
  <r>
    <x v="905"/>
    <s v="Ginevra"/>
    <s v="GATTI"/>
    <x v="14"/>
    <s v="Abruzz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2276"/>
    <n v="2"/>
    <s v="C"/>
    <s v="11C"/>
    <n v="0"/>
    <n v="2.79"/>
    <n v="1.2000000000000002"/>
  </r>
  <r>
    <x v="905"/>
    <s v="Ginevra"/>
    <s v="GATTI"/>
    <x v="14"/>
    <s v="Abruzz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2276"/>
    <n v="1"/>
    <s v="C"/>
    <s v="48C"/>
    <n v="0"/>
    <n v="6.31"/>
    <n v="1.6800000000000006"/>
  </r>
  <r>
    <x v="905"/>
    <s v="Ginevra"/>
    <s v="GATTI"/>
    <x v="14"/>
    <s v="Abruzz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9.99"/>
    <n v="47"/>
    <n v="1"/>
    <n v="2276"/>
    <n v="1"/>
    <s v="A"/>
    <s v="47A"/>
    <n v="0"/>
    <n v="6.59"/>
    <n v="3.4000000000000004"/>
  </r>
  <r>
    <x v="906"/>
    <s v="Alessandro"/>
    <s v="SERRA"/>
    <x v="102"/>
    <s v="Um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1.99"/>
    <n v="26"/>
    <n v="3"/>
    <n v="2277"/>
    <n v="1"/>
    <s v="C"/>
    <s v="26C"/>
    <n v="0"/>
    <n v="1.49"/>
    <n v="0.5"/>
  </r>
  <r>
    <x v="907"/>
    <s v="Sofia"/>
    <s v="MARINI"/>
    <x v="43"/>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3.99"/>
    <n v="32"/>
    <n v="2"/>
    <n v="2278"/>
    <n v="1"/>
    <s v="B"/>
    <s v="32B"/>
    <n v="0"/>
    <n v="2.5499999999999998"/>
    <n v="1.4400000000000004"/>
  </r>
  <r>
    <x v="907"/>
    <s v="Sofia"/>
    <s v="MARINI"/>
    <x v="43"/>
    <s v="Venet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2278"/>
    <n v="1"/>
    <s v="B"/>
    <s v="36B"/>
    <n v="0"/>
    <n v="2.75"/>
    <n v="1.2400000000000002"/>
  </r>
  <r>
    <x v="907"/>
    <s v="Sofia"/>
    <s v="MARINI"/>
    <x v="43"/>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2278"/>
    <n v="2"/>
    <s v="A"/>
    <s v="2A"/>
    <n v="0"/>
    <n v="3.05"/>
    <n v="2.9400000000000004"/>
  </r>
  <r>
    <x v="907"/>
    <s v="Sofia"/>
    <s v="MARINI"/>
    <x v="43"/>
    <s v="Veneto"/>
    <x v="6"/>
    <x v="6"/>
    <s v="N/A"/>
    <n v="96"/>
    <s v="Crime, Drama"/>
    <n v="8.9"/>
    <s v="A jury holdout attempts to prevent a miscarriage of justice by forcing his colleagues to reconsider the evidence."/>
    <s v="Sidney Lumet "/>
    <s v="Henry Fonda, Lee J. Cobb, Martin Balsam, John Fiedler"/>
    <n v="555455"/>
    <n v="0"/>
    <s v="Blu-Ray"/>
    <n v="13.99"/>
    <n v="50"/>
    <n v="2"/>
    <n v="2278"/>
    <n v="2"/>
    <s v="B"/>
    <s v="50B"/>
    <n v="0"/>
    <n v="7.27"/>
    <n v="6.7200000000000006"/>
  </r>
  <r>
    <x v="907"/>
    <s v="Ginevra"/>
    <s v="MARTINI"/>
    <x v="48"/>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9.99"/>
    <n v="23"/>
    <n v="3"/>
    <n v="2279"/>
    <n v="2"/>
    <s v="C"/>
    <s v="23C"/>
    <n v="0"/>
    <n v="7.19"/>
    <n v="2.8"/>
  </r>
  <r>
    <x v="907"/>
    <s v="Ginevra"/>
    <s v="MARTINI"/>
    <x v="48"/>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1.99"/>
    <n v="36"/>
    <n v="1"/>
    <n v="2279"/>
    <n v="2"/>
    <s v="A"/>
    <s v="36A"/>
    <n v="5"/>
    <n v="1.05"/>
    <n v="0.94"/>
  </r>
  <r>
    <x v="907"/>
    <s v="Riccardo"/>
    <s v="FONTANA"/>
    <x v="60"/>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2280"/>
    <n v="1"/>
    <s v="A"/>
    <s v="45A"/>
    <n v="0"/>
    <n v="1.07"/>
    <n v="0.91999999999999993"/>
  </r>
  <r>
    <x v="907"/>
    <s v="Riccardo"/>
    <s v="FONTANA"/>
    <x v="60"/>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2280"/>
    <n v="3"/>
    <s v="A"/>
    <s v="31A"/>
    <n v="0"/>
    <n v="1.23"/>
    <n v="0.76"/>
  </r>
  <r>
    <x v="907"/>
    <s v="Riccardo"/>
    <s v="FONTANA"/>
    <x v="60"/>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2280"/>
    <n v="1"/>
    <s v="A"/>
    <s v="27A"/>
    <n v="0"/>
    <n v="5.99"/>
    <n v="4"/>
  </r>
  <r>
    <x v="908"/>
    <s v="Giulia"/>
    <s v="MARIANI"/>
    <x v="34"/>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9.99"/>
    <n v="28"/>
    <n v="3"/>
    <n v="2281"/>
    <n v="1"/>
    <s v="C"/>
    <s v="28C"/>
    <n v="0"/>
    <n v="8.09"/>
    <n v="1.9000000000000004"/>
  </r>
  <r>
    <x v="908"/>
    <s v="Giulia"/>
    <s v="MARIANI"/>
    <x v="34"/>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3.99"/>
    <n v="14"/>
    <n v="1"/>
    <n v="2281"/>
    <n v="2"/>
    <s v="A"/>
    <s v="14A"/>
    <n v="0"/>
    <n v="2.31"/>
    <n v="1.6800000000000002"/>
  </r>
  <r>
    <x v="908"/>
    <s v="Giulia"/>
    <s v="MARIANI"/>
    <x v="34"/>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13.99"/>
    <n v="17"/>
    <n v="2"/>
    <n v="2281"/>
    <n v="3"/>
    <s v="B"/>
    <s v="17B"/>
    <n v="0"/>
    <n v="8.9499999999999993"/>
    <n v="5.0400000000000009"/>
  </r>
  <r>
    <x v="908"/>
    <s v="Alessandro"/>
    <s v="FERRI"/>
    <x v="51"/>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9.99"/>
    <n v="30"/>
    <n v="3"/>
    <n v="2282"/>
    <n v="1"/>
    <s v="C"/>
    <s v="30C"/>
    <n v="0"/>
    <n v="7.49"/>
    <n v="2.5"/>
  </r>
  <r>
    <x v="908"/>
    <s v="Alessandro"/>
    <s v="FERRI"/>
    <x v="51"/>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2282"/>
    <n v="2"/>
    <s v="A"/>
    <s v="34A"/>
    <n v="0"/>
    <n v="3.71"/>
    <n v="2.2800000000000002"/>
  </r>
  <r>
    <x v="908"/>
    <s v="Alessandro"/>
    <s v="FERRI"/>
    <x v="51"/>
    <s v="Lombardia"/>
    <x v="3"/>
    <x v="3"/>
    <s v="T "/>
    <n v="113"/>
    <s v="Mystery, Thriller"/>
    <n v="8.5"/>
    <s v="A man with short-term memory loss attempts to track down his wife's murderer."/>
    <s v="Christopher Nolan "/>
    <s v="Guy Pearce, Carrie-Anne Moss, Joe Pantoliano, Mark Boone Junior"/>
    <n v="986815"/>
    <n v="25540000"/>
    <s v="DVD"/>
    <n v="9.99"/>
    <n v="41"/>
    <n v="1"/>
    <n v="2282"/>
    <n v="1"/>
    <s v="A"/>
    <s v="41A"/>
    <n v="0"/>
    <n v="6.89"/>
    <n v="3.1000000000000005"/>
  </r>
  <r>
    <x v="908"/>
    <s v="Alessandro"/>
    <s v="FERRI"/>
    <x v="51"/>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2282"/>
    <n v="2"/>
    <s v="B"/>
    <s v="11B"/>
    <n v="0"/>
    <n v="7.13"/>
    <n v="6.86"/>
  </r>
  <r>
    <x v="908"/>
    <s v="Ginevra"/>
    <s v="D'ANGELO"/>
    <x v="49"/>
    <s v="Calab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2283"/>
    <n v="2"/>
    <s v="B"/>
    <s v="31B"/>
    <n v="0"/>
    <n v="3.23"/>
    <n v="2.7600000000000002"/>
  </r>
  <r>
    <x v="908"/>
    <s v="Ginevra"/>
    <s v="D'ANGELO"/>
    <x v="49"/>
    <s v="Calab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7.99"/>
    <n v="49"/>
    <n v="1"/>
    <n v="2283"/>
    <n v="1"/>
    <s v="A"/>
    <s v="49A"/>
    <n v="0"/>
    <n v="4.55"/>
    <n v="3.4400000000000004"/>
  </r>
  <r>
    <x v="909"/>
    <s v="Greta"/>
    <s v="MARTINI"/>
    <x v="42"/>
    <s v="Ligu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2284"/>
    <n v="2"/>
    <s v="B"/>
    <s v="6B"/>
    <n v="0"/>
    <n v="2.15"/>
    <n v="1.8400000000000003"/>
  </r>
  <r>
    <x v="909"/>
    <s v="Greta"/>
    <s v="MARTINI"/>
    <x v="42"/>
    <s v="Ligur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2284"/>
    <n v="1"/>
    <s v="A"/>
    <s v="37A"/>
    <n v="5"/>
    <n v="4.1900000000000004"/>
    <n v="1.7999999999999998"/>
  </r>
  <r>
    <x v="909"/>
    <s v="Alice"/>
    <s v="MARTINELLI"/>
    <x v="7"/>
    <s v="Campan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2285"/>
    <n v="1"/>
    <s v="B"/>
    <s v="16B"/>
    <n v="0"/>
    <n v="3.53"/>
    <n v="2.4600000000000004"/>
  </r>
  <r>
    <x v="909"/>
    <s v="Alice"/>
    <s v="MARTINELLI"/>
    <x v="7"/>
    <s v="Campan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2285"/>
    <n v="3"/>
    <s v="B"/>
    <s v="29B"/>
    <n v="0"/>
    <n v="5.35"/>
    <n v="2.6400000000000006"/>
  </r>
  <r>
    <x v="910"/>
    <s v="Andrea"/>
    <s v="DE LUCA"/>
    <x v="63"/>
    <s v="Venet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3.99"/>
    <n v="37"/>
    <n v="2"/>
    <n v="2286"/>
    <n v="1"/>
    <s v="B"/>
    <s v="37B"/>
    <n v="0"/>
    <n v="2.71"/>
    <n v="1.2800000000000002"/>
  </r>
  <r>
    <x v="910"/>
    <s v="Andrea"/>
    <s v="DE LUCA"/>
    <x v="6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2286"/>
    <n v="1"/>
    <s v="B"/>
    <s v="16B"/>
    <n v="0"/>
    <n v="6.99"/>
    <n v="7"/>
  </r>
  <r>
    <x v="911"/>
    <s v="Sofia"/>
    <s v="SANTORO"/>
    <x v="2"/>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3.99"/>
    <n v="49"/>
    <n v="3"/>
    <n v="2287"/>
    <n v="2"/>
    <s v="C"/>
    <s v="49C"/>
    <n v="0"/>
    <n v="2.99"/>
    <n v="1"/>
  </r>
  <r>
    <x v="911"/>
    <s v="Sofia"/>
    <s v="SANTORO"/>
    <x v="2"/>
    <s v="March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2287"/>
    <n v="1"/>
    <s v="A"/>
    <s v="30A"/>
    <n v="5"/>
    <n v="2.0699999999999998"/>
    <n v="1.9200000000000004"/>
  </r>
  <r>
    <x v="911"/>
    <s v="Sofia"/>
    <s v="SANTORO"/>
    <x v="2"/>
    <s v="March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3.99"/>
    <n v="32"/>
    <n v="1"/>
    <n v="2287"/>
    <n v="3"/>
    <s v="A"/>
    <s v="32A"/>
    <n v="0"/>
    <n v="2.0699999999999998"/>
    <n v="1.9200000000000004"/>
  </r>
  <r>
    <x v="911"/>
    <s v="Mattia"/>
    <s v="DE LUCA"/>
    <x v="71"/>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2288"/>
    <n v="1"/>
    <s v="C"/>
    <s v="35C"/>
    <n v="0"/>
    <n v="2.91"/>
    <n v="1.08"/>
  </r>
  <r>
    <x v="911"/>
    <s v="Mattia"/>
    <s v="DE LUCA"/>
    <x v="71"/>
    <s v="Sicilia"/>
    <x v="3"/>
    <x v="3"/>
    <s v="T "/>
    <n v="113"/>
    <s v="Mystery, Thriller"/>
    <n v="8.5"/>
    <s v="A man with short-term memory loss attempts to track down his wife's murderer."/>
    <s v="Christopher Nolan "/>
    <s v="Guy Pearce, Carrie-Anne Moss, Joe Pantoliano, Mark Boone Junior"/>
    <n v="986815"/>
    <n v="25540000"/>
    <s v="DVD"/>
    <n v="7.99"/>
    <n v="41"/>
    <n v="1"/>
    <n v="2288"/>
    <n v="3"/>
    <s v="A"/>
    <s v="41A"/>
    <n v="5"/>
    <n v="5.35"/>
    <n v="2.6400000000000006"/>
  </r>
  <r>
    <x v="912"/>
    <s v="Giorgia"/>
    <s v="RIZZO"/>
    <x v="7"/>
    <s v="Campan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2289"/>
    <n v="1"/>
    <s v="C"/>
    <s v="48C"/>
    <n v="0"/>
    <n v="6.55"/>
    <n v="1.4400000000000004"/>
  </r>
  <r>
    <x v="912"/>
    <s v="Giorgia"/>
    <s v="RIZZO"/>
    <x v="7"/>
    <s v="Campan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9.99"/>
    <n v="43"/>
    <n v="1"/>
    <n v="2289"/>
    <n v="3"/>
    <s v="A"/>
    <s v="43A"/>
    <n v="0"/>
    <n v="6.39"/>
    <n v="3.6000000000000005"/>
  </r>
  <r>
    <x v="913"/>
    <s v="Alice"/>
    <s v="RINALDI"/>
    <x v="60"/>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2290"/>
    <n v="2"/>
    <s v="C"/>
    <s v="21C"/>
    <n v="0"/>
    <n v="2.91"/>
    <n v="1.08"/>
  </r>
  <r>
    <x v="913"/>
    <s v="Alice"/>
    <s v="RINALDI"/>
    <x v="60"/>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9.99"/>
    <n v="32"/>
    <n v="2"/>
    <n v="2290"/>
    <n v="2"/>
    <s v="B"/>
    <s v="32B"/>
    <n v="0"/>
    <n v="5.69"/>
    <n v="4.3"/>
  </r>
  <r>
    <x v="913"/>
    <s v="Greta"/>
    <s v="COLOMBO"/>
    <x v="15"/>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2291"/>
    <n v="1"/>
    <s v="C"/>
    <s v="4C"/>
    <n v="0"/>
    <n v="6.23"/>
    <n v="1.7599999999999998"/>
  </r>
  <r>
    <x v="913"/>
    <s v="Greta"/>
    <s v="COLOMBO"/>
    <x v="15"/>
    <s v="Pug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2291"/>
    <n v="2"/>
    <s v="A"/>
    <s v="19A"/>
    <n v="0"/>
    <n v="3.05"/>
    <n v="2.9400000000000004"/>
  </r>
  <r>
    <x v="913"/>
    <s v="Greta"/>
    <s v="COLOMBO"/>
    <x v="15"/>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2291"/>
    <n v="3"/>
    <s v="A"/>
    <s v="11A"/>
    <n v="0"/>
    <n v="4.07"/>
    <n v="3.92"/>
  </r>
  <r>
    <x v="913"/>
    <s v="Tommaso"/>
    <s v="GALLO"/>
    <x v="86"/>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2292"/>
    <n v="1"/>
    <s v="C"/>
    <s v="24C"/>
    <n v="0"/>
    <n v="5.91"/>
    <n v="2.08"/>
  </r>
  <r>
    <x v="914"/>
    <s v="Martina"/>
    <s v="FERRARI"/>
    <x v="67"/>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2293"/>
    <n v="1"/>
    <s v="C"/>
    <s v="31C"/>
    <n v="0"/>
    <n v="4.3099999999999996"/>
    <n v="1.6800000000000006"/>
  </r>
  <r>
    <x v="914"/>
    <s v="Martina"/>
    <s v="FERRARI"/>
    <x v="67"/>
    <s v="Piemont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1.99"/>
    <n v="34"/>
    <n v="1"/>
    <n v="2293"/>
    <n v="1"/>
    <s v="A"/>
    <s v="34A"/>
    <n v="0"/>
    <n v="1.17"/>
    <n v="0.82000000000000006"/>
  </r>
  <r>
    <x v="914"/>
    <s v="Martina"/>
    <s v="FERRARI"/>
    <x v="67"/>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5.99"/>
    <n v="45"/>
    <n v="2"/>
    <n v="2293"/>
    <n v="1"/>
    <s v="B"/>
    <s v="45B"/>
    <n v="0"/>
    <n v="3.17"/>
    <n v="2.8200000000000003"/>
  </r>
  <r>
    <x v="914"/>
    <s v="Martina"/>
    <s v="FERRARI"/>
    <x v="67"/>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2293"/>
    <n v="1"/>
    <s v="B"/>
    <s v="16B"/>
    <n v="0"/>
    <n v="3.29"/>
    <n v="2.7"/>
  </r>
  <r>
    <x v="914"/>
    <s v="Martina"/>
    <s v="FERRARI"/>
    <x v="67"/>
    <s v="Piemont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2293"/>
    <n v="3"/>
    <s v="A"/>
    <s v="48A"/>
    <n v="0"/>
    <n v="6.99"/>
    <n v="3"/>
  </r>
  <r>
    <x v="914"/>
    <s v="Giorgia"/>
    <s v="GALLO"/>
    <x v="16"/>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2294"/>
    <n v="1"/>
    <s v="B"/>
    <s v="19B"/>
    <n v="0"/>
    <n v="4.87"/>
    <n v="3.12"/>
  </r>
  <r>
    <x v="914"/>
    <s v="Giorgia"/>
    <s v="GALLO"/>
    <x v="16"/>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2294"/>
    <n v="1"/>
    <s v="A"/>
    <s v="48A"/>
    <n v="0"/>
    <n v="4.99"/>
    <n v="5"/>
  </r>
  <r>
    <x v="914"/>
    <s v="Tommaso"/>
    <s v="BRUNO"/>
    <x v="81"/>
    <s v="Molise"/>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2295"/>
    <n v="1"/>
    <s v="A"/>
    <s v="44A"/>
    <n v="0"/>
    <n v="4.1900000000000004"/>
    <n v="1.7999999999999998"/>
  </r>
  <r>
    <x v="914"/>
    <s v="Tommaso"/>
    <s v="BRUNO"/>
    <x v="81"/>
    <s v="Molis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2295"/>
    <n v="1"/>
    <s v="B"/>
    <s v="2B"/>
    <n v="0"/>
    <n v="4.47"/>
    <n v="3.5200000000000005"/>
  </r>
  <r>
    <x v="915"/>
    <s v="Martina"/>
    <s v="BIANCHI"/>
    <x v="33"/>
    <s v="Veneto"/>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2296"/>
    <n v="1"/>
    <s v="B"/>
    <s v="44B"/>
    <n v="0"/>
    <n v="2.19"/>
    <n v="1.8000000000000003"/>
  </r>
  <r>
    <x v="915"/>
    <s v="Martina"/>
    <s v="BIANCHI"/>
    <x v="33"/>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2296"/>
    <n v="2"/>
    <s v="B"/>
    <s v="9B"/>
    <n v="0"/>
    <n v="3.05"/>
    <n v="2.9400000000000004"/>
  </r>
  <r>
    <x v="915"/>
    <s v="Martina"/>
    <s v="BIANCHI"/>
    <x v="33"/>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2296"/>
    <n v="1"/>
    <s v="A"/>
    <s v="29A"/>
    <n v="0"/>
    <n v="3.71"/>
    <n v="2.2800000000000002"/>
  </r>
  <r>
    <x v="915"/>
    <s v="Martina"/>
    <s v="BIANCHI"/>
    <x v="3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2296"/>
    <n v="1"/>
    <s v="B"/>
    <s v="28B"/>
    <n v="0"/>
    <n v="5.09"/>
    <n v="4.9000000000000004"/>
  </r>
  <r>
    <x v="916"/>
    <s v="Giorgia"/>
    <s v="RICCI"/>
    <x v="11"/>
    <s v="Lazi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2297"/>
    <n v="1"/>
    <s v="C"/>
    <s v="31C"/>
    <n v="0"/>
    <n v="2.79"/>
    <n v="1.2000000000000002"/>
  </r>
  <r>
    <x v="916"/>
    <s v="Giorgia"/>
    <s v="RICCI"/>
    <x v="11"/>
    <s v="Lazi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2297"/>
    <n v="1"/>
    <s v="C"/>
    <s v="7C"/>
    <n v="0"/>
    <n v="4.6100000000000003"/>
    <n v="1.38"/>
  </r>
  <r>
    <x v="916"/>
    <s v="Giorgia"/>
    <s v="RICCI"/>
    <x v="11"/>
    <s v="Lazi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3.99"/>
    <n v="3"/>
    <n v="1"/>
    <n v="2297"/>
    <n v="1"/>
    <s v="A"/>
    <s v="3A"/>
    <n v="5"/>
    <n v="2.11"/>
    <n v="1.8800000000000003"/>
  </r>
  <r>
    <x v="917"/>
    <s v="Lorenzo"/>
    <s v="LOMBARDI"/>
    <x v="8"/>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36"/>
    <n v="1"/>
    <n v="2298"/>
    <n v="1"/>
    <s v="A"/>
    <s v="36A"/>
    <n v="0"/>
    <n v="3.65"/>
    <n v="2.3400000000000003"/>
  </r>
  <r>
    <x v="917"/>
    <s v="Lorenzo"/>
    <s v="LOMBARDI"/>
    <x v="8"/>
    <s v="Pugli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36"/>
    <n v="2"/>
    <n v="2298"/>
    <n v="1"/>
    <s v="B"/>
    <s v="36B"/>
    <n v="0"/>
    <n v="9.23"/>
    <n v="4.76"/>
  </r>
  <r>
    <x v="917"/>
    <s v="Leonardo"/>
    <s v="ROSSETTI"/>
    <x v="71"/>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2299"/>
    <n v="2"/>
    <s v="B"/>
    <s v="3B"/>
    <n v="5"/>
    <n v="3.71"/>
    <n v="2.2800000000000002"/>
  </r>
  <r>
    <x v="918"/>
    <s v="Gabriele"/>
    <s v="BIANCHI"/>
    <x v="94"/>
    <s v="Trentino Alto Adig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2300"/>
    <n v="1"/>
    <s v="B"/>
    <s v="42B"/>
    <n v="5"/>
    <n v="2.23"/>
    <n v="1.7600000000000002"/>
  </r>
  <r>
    <x v="918"/>
    <s v="Gabriele"/>
    <s v="BIANCHI"/>
    <x v="94"/>
    <s v="Trentino Alto Adig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5.99"/>
    <n v="7"/>
    <n v="1"/>
    <n v="2300"/>
    <n v="1"/>
    <s v="A"/>
    <s v="7A"/>
    <n v="0"/>
    <n v="4.1900000000000004"/>
    <n v="1.7999999999999998"/>
  </r>
  <r>
    <x v="919"/>
    <s v="Tommaso"/>
    <s v="MARTINI"/>
    <x v="21"/>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5.99"/>
    <n v="13"/>
    <n v="1"/>
    <n v="2301"/>
    <n v="1"/>
    <s v="A"/>
    <s v="13A"/>
    <n v="5"/>
    <n v="3.11"/>
    <n v="2.8800000000000003"/>
  </r>
  <r>
    <x v="919"/>
    <s v="Giulia"/>
    <s v="MARINO"/>
    <x v="27"/>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2302"/>
    <n v="2"/>
    <s v="C"/>
    <s v="32C"/>
    <n v="0"/>
    <n v="6.55"/>
    <n v="1.4400000000000004"/>
  </r>
  <r>
    <x v="919"/>
    <s v="Giulia"/>
    <s v="MARINO"/>
    <x v="27"/>
    <s v="Lombardia"/>
    <x v="10"/>
    <x v="9"/>
    <s v="T "/>
    <n v="150"/>
    <s v="Biography, Drama, Music"/>
    <n v="8.5"/>
    <s v="A Polish Jewish musician struggles to survive the destruction of the Warsaw ghetto of World War II."/>
    <s v="Roman Polanski "/>
    <s v="Adrien Brody, Thomas Kretschmann, Frank Finlay, Emilia Fox"/>
    <n v="602411"/>
    <n v="32570000"/>
    <s v="Digitale"/>
    <n v="9.99"/>
    <n v="44"/>
    <n v="3"/>
    <n v="2302"/>
    <n v="1"/>
    <s v="C"/>
    <s v="44C"/>
    <n v="0"/>
    <n v="7.59"/>
    <n v="2.4000000000000004"/>
  </r>
  <r>
    <x v="920"/>
    <s v="Giorgia"/>
    <s v="MARTINELLI"/>
    <x v="86"/>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7.99"/>
    <n v="6"/>
    <n v="1"/>
    <n v="2303"/>
    <n v="1"/>
    <s v="A"/>
    <s v="6A"/>
    <n v="0"/>
    <n v="4.95"/>
    <n v="3.04"/>
  </r>
  <r>
    <x v="920"/>
    <s v="Giorgia"/>
    <s v="MARTINELLI"/>
    <x v="86"/>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9.99"/>
    <n v="10"/>
    <n v="2"/>
    <n v="2303"/>
    <n v="3"/>
    <s v="B"/>
    <s v="10B"/>
    <n v="0"/>
    <n v="6.09"/>
    <n v="3.9000000000000004"/>
  </r>
  <r>
    <x v="920"/>
    <s v="Sofia"/>
    <s v="ESPOSITO"/>
    <x v="38"/>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304"/>
    <n v="1"/>
    <s v="B"/>
    <s v="10B"/>
    <n v="0"/>
    <n v="2.75"/>
    <n v="1.2400000000000002"/>
  </r>
  <r>
    <x v="920"/>
    <s v="Sofia"/>
    <s v="ESPOSITO"/>
    <x v="38"/>
    <s v="Tosca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5.99"/>
    <n v="28"/>
    <n v="2"/>
    <n v="2304"/>
    <n v="3"/>
    <s v="B"/>
    <s v="28B"/>
    <n v="5"/>
    <n v="4.07"/>
    <n v="1.92"/>
  </r>
  <r>
    <x v="920"/>
    <s v="Alessandro"/>
    <s v="RUSSO"/>
    <x v="48"/>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2305"/>
    <n v="1"/>
    <s v="B"/>
    <s v="3B"/>
    <n v="0"/>
    <n v="2.27"/>
    <n v="1.7200000000000002"/>
  </r>
  <r>
    <x v="920"/>
    <s v="Alessandro"/>
    <s v="RUSSO"/>
    <x v="48"/>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5.99"/>
    <n v="35"/>
    <n v="1"/>
    <n v="2305"/>
    <n v="1"/>
    <s v="A"/>
    <s v="35A"/>
    <n v="0"/>
    <n v="3.47"/>
    <n v="2.52"/>
  </r>
  <r>
    <x v="920"/>
    <s v="Alessandro"/>
    <s v="RUSSO"/>
    <x v="48"/>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2305"/>
    <n v="1"/>
    <s v="A"/>
    <s v="5A"/>
    <n v="0"/>
    <n v="5.29"/>
    <n v="4.7"/>
  </r>
  <r>
    <x v="921"/>
    <s v="Andrea"/>
    <s v="MARINO"/>
    <x v="101"/>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3.99"/>
    <n v="3"/>
    <n v="3"/>
    <n v="2306"/>
    <n v="2"/>
    <s v="C"/>
    <s v="3C"/>
    <n v="0"/>
    <n v="2.83"/>
    <n v="1.1600000000000001"/>
  </r>
  <r>
    <x v="921"/>
    <s v="Ginevra"/>
    <s v="COLOMBO"/>
    <x v="29"/>
    <s v="March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2307"/>
    <n v="1"/>
    <s v="C"/>
    <s v="33C"/>
    <n v="0"/>
    <n v="3.07"/>
    <n v="0.92000000000000037"/>
  </r>
  <r>
    <x v="921"/>
    <s v="Giorgia"/>
    <s v="RIZZO"/>
    <x v="7"/>
    <s v="Campan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26"/>
    <n v="3"/>
    <n v="2308"/>
    <n v="3"/>
    <s v="C"/>
    <s v="26C"/>
    <n v="0"/>
    <n v="3.35"/>
    <n v="0.64000000000000012"/>
  </r>
  <r>
    <x v="921"/>
    <s v="Giorgia"/>
    <s v="RIZZO"/>
    <x v="7"/>
    <s v="Campan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9.99"/>
    <n v="11"/>
    <n v="2"/>
    <n v="2308"/>
    <n v="1"/>
    <s v="B"/>
    <s v="11B"/>
    <n v="0"/>
    <n v="5.39"/>
    <n v="4.6000000000000005"/>
  </r>
  <r>
    <x v="921"/>
    <s v="Giorgia"/>
    <s v="RIZZO"/>
    <x v="7"/>
    <s v="Campan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2308"/>
    <n v="1"/>
    <s v="A"/>
    <s v="19A"/>
    <n v="0"/>
    <n v="6.39"/>
    <n v="3.6000000000000005"/>
  </r>
  <r>
    <x v="922"/>
    <s v="Andrea"/>
    <s v="ROMANO"/>
    <x v="15"/>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2309"/>
    <n v="3"/>
    <s v="A"/>
    <s v="21A"/>
    <n v="5"/>
    <n v="2.31"/>
    <n v="1.6800000000000002"/>
  </r>
  <r>
    <x v="922"/>
    <s v="Andrea"/>
    <s v="ROMANO"/>
    <x v="15"/>
    <s v="Pug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5.99"/>
    <n v="22"/>
    <n v="2"/>
    <n v="2309"/>
    <n v="2"/>
    <s v="B"/>
    <s v="22B"/>
    <n v="0"/>
    <n v="3.17"/>
    <n v="2.8200000000000003"/>
  </r>
  <r>
    <x v="923"/>
    <s v="Andrea"/>
    <s v="RINALDI"/>
    <x v="67"/>
    <s v="Piemont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1.99"/>
    <n v="36"/>
    <n v="3"/>
    <n v="2310"/>
    <n v="1"/>
    <s v="C"/>
    <s v="36C"/>
    <n v="0"/>
    <n v="1.49"/>
    <n v="0.5"/>
  </r>
  <r>
    <x v="923"/>
    <s v="Andrea"/>
    <s v="RINALDI"/>
    <x v="67"/>
    <s v="Piemonte"/>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3.99"/>
    <n v="43"/>
    <n v="1"/>
    <n v="2310"/>
    <n v="1"/>
    <s v="A"/>
    <s v="43A"/>
    <n v="0"/>
    <n v="1.99"/>
    <n v="2"/>
  </r>
  <r>
    <x v="923"/>
    <s v="Andrea"/>
    <s v="RINALDI"/>
    <x v="67"/>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43"/>
    <n v="2"/>
    <n v="2310"/>
    <n v="3"/>
    <s v="B"/>
    <s v="43B"/>
    <n v="0"/>
    <n v="5.27"/>
    <n v="2.7200000000000006"/>
  </r>
  <r>
    <x v="923"/>
    <s v="Andrea"/>
    <s v="RINALDI"/>
    <x v="67"/>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2310"/>
    <n v="3"/>
    <s v="A"/>
    <s v="9A"/>
    <n v="0"/>
    <n v="5.27"/>
    <n v="2.7200000000000006"/>
  </r>
  <r>
    <x v="923"/>
    <s v="Giorgia"/>
    <s v="BIANCHI"/>
    <x v="59"/>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2311"/>
    <n v="1"/>
    <s v="C"/>
    <s v="15C"/>
    <n v="0"/>
    <n v="2.83"/>
    <n v="1.1600000000000001"/>
  </r>
  <r>
    <x v="923"/>
    <s v="Giorgia"/>
    <s v="BIANCHI"/>
    <x v="59"/>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2311"/>
    <n v="1"/>
    <s v="C"/>
    <s v="31C"/>
    <n v="0"/>
    <n v="2.83"/>
    <n v="1.1600000000000001"/>
  </r>
  <r>
    <x v="923"/>
    <s v="Giorgia"/>
    <s v="BIANCHI"/>
    <x v="59"/>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2311"/>
    <n v="3"/>
    <s v="A"/>
    <s v="14A"/>
    <n v="0"/>
    <n v="5.29"/>
    <n v="4.7"/>
  </r>
  <r>
    <x v="923"/>
    <s v="Mattia"/>
    <s v="MORELLI"/>
    <x v="7"/>
    <s v="Campan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2312"/>
    <n v="1"/>
    <s v="C"/>
    <s v="45C"/>
    <n v="0"/>
    <n v="4.79"/>
    <n v="1.2000000000000002"/>
  </r>
  <r>
    <x v="923"/>
    <s v="Mattia"/>
    <s v="MORELLI"/>
    <x v="7"/>
    <s v="Campan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9.99"/>
    <n v="3"/>
    <n v="3"/>
    <n v="2312"/>
    <n v="1"/>
    <s v="C"/>
    <s v="3C"/>
    <n v="0"/>
    <n v="7.09"/>
    <n v="2.9000000000000004"/>
  </r>
  <r>
    <x v="923"/>
    <s v="Mattia"/>
    <s v="MORELLI"/>
    <x v="7"/>
    <s v="Campania"/>
    <x v="10"/>
    <x v="9"/>
    <s v="T "/>
    <n v="150"/>
    <s v="Biography, Drama, Music"/>
    <n v="8.5"/>
    <s v="A Polish Jewish musician struggles to survive the destruction of the Warsaw ghetto of World War II."/>
    <s v="Roman Polanski "/>
    <s v="Adrien Brody, Thomas Kretschmann, Frank Finlay, Emilia Fox"/>
    <n v="602411"/>
    <n v="32570000"/>
    <s v="DVD"/>
    <n v="1.99"/>
    <n v="44"/>
    <n v="1"/>
    <n v="2312"/>
    <n v="1"/>
    <s v="A"/>
    <s v="44A"/>
    <n v="0"/>
    <n v="1.0900000000000001"/>
    <n v="0.89999999999999991"/>
  </r>
  <r>
    <x v="923"/>
    <s v="Mattia"/>
    <s v="MORELLI"/>
    <x v="7"/>
    <s v="Campan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2312"/>
    <n v="1"/>
    <s v="A"/>
    <s v="4A"/>
    <n v="0"/>
    <n v="3.59"/>
    <n v="2.4000000000000004"/>
  </r>
  <r>
    <x v="923"/>
    <s v="Mattia"/>
    <s v="MORELLI"/>
    <x v="7"/>
    <s v="Campan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2312"/>
    <n v="1"/>
    <s v="B"/>
    <s v="48B"/>
    <n v="0"/>
    <n v="4.63"/>
    <n v="3.3600000000000003"/>
  </r>
  <r>
    <x v="923"/>
    <s v="Mattia"/>
    <s v="MORELLI"/>
    <x v="7"/>
    <s v="Campan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9.99"/>
    <n v="28"/>
    <n v="1"/>
    <n v="2312"/>
    <n v="2"/>
    <s v="A"/>
    <s v="28A"/>
    <n v="0"/>
    <n v="5.99"/>
    <n v="4"/>
  </r>
  <r>
    <x v="924"/>
    <s v="Andrea"/>
    <s v="GALLO"/>
    <x v="49"/>
    <s v="Calab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2313"/>
    <n v="2"/>
    <s v="C"/>
    <s v="16C"/>
    <n v="0"/>
    <n v="4.25"/>
    <n v="1.7400000000000002"/>
  </r>
  <r>
    <x v="924"/>
    <s v="Andrea"/>
    <s v="GALLO"/>
    <x v="49"/>
    <s v="Calab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5.99"/>
    <n v="36"/>
    <n v="2"/>
    <n v="2313"/>
    <n v="1"/>
    <s v="B"/>
    <s v="36B"/>
    <n v="5"/>
    <n v="3.23"/>
    <n v="2.7600000000000002"/>
  </r>
  <r>
    <x v="924"/>
    <s v="Emma"/>
    <s v="FERRARO"/>
    <x v="29"/>
    <s v="March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1.99"/>
    <n v="23"/>
    <n v="1"/>
    <n v="2314"/>
    <n v="3"/>
    <s v="A"/>
    <s v="23A"/>
    <n v="0"/>
    <n v="1.27"/>
    <n v="0.72"/>
  </r>
  <r>
    <x v="924"/>
    <s v="Emma"/>
    <s v="FERRARO"/>
    <x v="29"/>
    <s v="March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314"/>
    <n v="1"/>
    <s v="B"/>
    <s v="10B"/>
    <n v="0"/>
    <n v="2.23"/>
    <n v="1.7600000000000002"/>
  </r>
  <r>
    <x v="924"/>
    <s v="Emma"/>
    <s v="FERRARO"/>
    <x v="29"/>
    <s v="Marche"/>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2314"/>
    <n v="1"/>
    <s v="A"/>
    <s v="44A"/>
    <n v="0"/>
    <n v="3.83"/>
    <n v="2.16"/>
  </r>
  <r>
    <x v="924"/>
    <s v="Emma"/>
    <s v="FERRARO"/>
    <x v="29"/>
    <s v="March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2314"/>
    <n v="3"/>
    <s v="A"/>
    <s v="18A"/>
    <n v="0"/>
    <n v="5.39"/>
    <n v="4.6000000000000005"/>
  </r>
  <r>
    <x v="925"/>
    <s v="Andrea"/>
    <s v="DE LUCA"/>
    <x v="63"/>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2315"/>
    <n v="3"/>
    <s v="C"/>
    <s v="12C"/>
    <n v="0"/>
    <n v="4.97"/>
    <n v="1.0200000000000005"/>
  </r>
  <r>
    <x v="925"/>
    <s v="Giorgia"/>
    <s v="MAZZA"/>
    <x v="59"/>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2316"/>
    <n v="3"/>
    <s v="C"/>
    <s v="45C"/>
    <n v="0"/>
    <n v="6.79"/>
    <n v="1.2000000000000002"/>
  </r>
  <r>
    <x v="925"/>
    <s v="Giorgia"/>
    <s v="MAZZA"/>
    <x v="59"/>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2316"/>
    <n v="1"/>
    <s v="C"/>
    <s v="27C"/>
    <n v="0"/>
    <n v="6.55"/>
    <n v="1.4400000000000004"/>
  </r>
  <r>
    <x v="925"/>
    <s v="Giorgia"/>
    <s v="MAZZA"/>
    <x v="59"/>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2316"/>
    <n v="1"/>
    <s v="A"/>
    <s v="39A"/>
    <n v="0"/>
    <n v="2.23"/>
    <n v="1.7600000000000002"/>
  </r>
  <r>
    <x v="925"/>
    <s v="Giorgia"/>
    <s v="MAZZA"/>
    <x v="59"/>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2316"/>
    <n v="1"/>
    <s v="B"/>
    <s v="48B"/>
    <n v="5"/>
    <n v="2.59"/>
    <n v="1.4000000000000004"/>
  </r>
  <r>
    <x v="925"/>
    <s v="Lorenzo"/>
    <s v="RICCI"/>
    <x v="28"/>
    <s v="Sarde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2317"/>
    <n v="2"/>
    <s v="C"/>
    <s v="47C"/>
    <n v="0"/>
    <n v="3.07"/>
    <n v="0.92000000000000037"/>
  </r>
  <r>
    <x v="925"/>
    <s v="Lorenzo"/>
    <s v="RICCI"/>
    <x v="28"/>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2317"/>
    <n v="3"/>
    <s v="A"/>
    <s v="2A"/>
    <n v="5"/>
    <n v="2.99"/>
    <n v="3"/>
  </r>
  <r>
    <x v="925"/>
    <s v="Ginevra"/>
    <s v="MORETTI"/>
    <x v="3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5.99"/>
    <n v="48"/>
    <n v="1"/>
    <n v="2318"/>
    <n v="1"/>
    <s v="A"/>
    <s v="48A"/>
    <n v="0"/>
    <n v="3.05"/>
    <n v="2.9400000000000004"/>
  </r>
  <r>
    <x v="925"/>
    <s v="Ginevra"/>
    <s v="MORETTI"/>
    <x v="3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9.99"/>
    <n v="34"/>
    <n v="1"/>
    <n v="2318"/>
    <n v="3"/>
    <s v="A"/>
    <s v="34A"/>
    <n v="0"/>
    <n v="4.99"/>
    <n v="5"/>
  </r>
  <r>
    <x v="926"/>
    <s v="Matteo"/>
    <s v="ROSSI"/>
    <x v="89"/>
    <s v="March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3.99"/>
    <n v="7"/>
    <n v="1"/>
    <n v="2319"/>
    <n v="1"/>
    <s v="A"/>
    <s v="7A"/>
    <n v="5"/>
    <n v="2.75"/>
    <n v="1.2400000000000002"/>
  </r>
  <r>
    <x v="926"/>
    <s v="Matteo"/>
    <s v="ROSSI"/>
    <x v="89"/>
    <s v="Marche"/>
    <x v="10"/>
    <x v="9"/>
    <s v="T "/>
    <n v="150"/>
    <s v="Biography, Drama, Music"/>
    <n v="8.5"/>
    <s v="A Polish Jewish musician struggles to survive the destruction of the Warsaw ghetto of World War II."/>
    <s v="Roman Polanski "/>
    <s v="Adrien Brody, Thomas Kretschmann, Frank Finlay, Emilia Fox"/>
    <n v="602411"/>
    <n v="32570000"/>
    <s v="Blu-Ray"/>
    <n v="5.99"/>
    <n v="7"/>
    <n v="2"/>
    <n v="2319"/>
    <n v="1"/>
    <s v="B"/>
    <s v="7B"/>
    <n v="0"/>
    <n v="3.95"/>
    <n v="2.04"/>
  </r>
  <r>
    <x v="926"/>
    <s v="Francesco"/>
    <s v="SERRA"/>
    <x v="25"/>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2320"/>
    <n v="1"/>
    <s v="C"/>
    <s v="38C"/>
    <n v="0"/>
    <n v="2.79"/>
    <n v="1.2000000000000002"/>
  </r>
  <r>
    <x v="926"/>
    <s v="Francesco"/>
    <s v="SERRA"/>
    <x v="25"/>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9.99"/>
    <n v="48"/>
    <n v="3"/>
    <n v="2320"/>
    <n v="2"/>
    <s v="C"/>
    <s v="48C"/>
    <n v="0"/>
    <n v="8.19"/>
    <n v="1.8000000000000007"/>
  </r>
  <r>
    <x v="927"/>
    <s v="Giulia"/>
    <s v="TESTA"/>
    <x v="76"/>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2321"/>
    <n v="2"/>
    <s v="B"/>
    <s v="23B"/>
    <n v="5"/>
    <n v="4.55"/>
    <n v="3.4400000000000004"/>
  </r>
  <r>
    <x v="927"/>
    <s v="Francesco"/>
    <s v="BIANCHI"/>
    <x v="41"/>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7.99"/>
    <n v="2"/>
    <n v="1"/>
    <n v="2322"/>
    <n v="1"/>
    <s v="A"/>
    <s v="2A"/>
    <n v="5"/>
    <n v="3.99"/>
    <n v="4"/>
  </r>
  <r>
    <x v="927"/>
    <s v="Andrea"/>
    <s v="COSTA"/>
    <x v="74"/>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2323"/>
    <n v="1"/>
    <s v="C"/>
    <s v="25C"/>
    <n v="0"/>
    <n v="5.99"/>
    <n v="2"/>
  </r>
  <r>
    <x v="928"/>
    <s v="Matteo"/>
    <s v="LEONE"/>
    <x v="24"/>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324"/>
    <n v="3"/>
    <s v="C"/>
    <s v="44C"/>
    <n v="0"/>
    <n v="2.91"/>
    <n v="1.08"/>
  </r>
  <r>
    <x v="928"/>
    <s v="Matteo"/>
    <s v="LEONE"/>
    <x v="24"/>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5.99"/>
    <n v="36"/>
    <n v="2"/>
    <n v="2324"/>
    <n v="1"/>
    <s v="B"/>
    <s v="36B"/>
    <n v="0"/>
    <n v="2.99"/>
    <n v="3"/>
  </r>
  <r>
    <x v="929"/>
    <s v="Alessandro"/>
    <s v="DE LUCA"/>
    <x v="88"/>
    <s v="Pug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2325"/>
    <n v="3"/>
    <s v="A"/>
    <s v="48A"/>
    <n v="5"/>
    <n v="2.59"/>
    <n v="1.4000000000000004"/>
  </r>
  <r>
    <x v="929"/>
    <s v="Alessandro"/>
    <s v="DE LUCA"/>
    <x v="88"/>
    <s v="Pug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5.99"/>
    <n v="31"/>
    <n v="2"/>
    <n v="2325"/>
    <n v="1"/>
    <s v="B"/>
    <s v="31B"/>
    <n v="0"/>
    <n v="3.95"/>
    <n v="2.04"/>
  </r>
  <r>
    <x v="929"/>
    <s v="Mattia"/>
    <s v="MORETTI"/>
    <x v="91"/>
    <s v="Piemont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2326"/>
    <n v="1"/>
    <s v="C"/>
    <s v="23C"/>
    <n v="0"/>
    <n v="4.67"/>
    <n v="1.3200000000000003"/>
  </r>
  <r>
    <x v="929"/>
    <s v="Mattia"/>
    <s v="MORETTI"/>
    <x v="91"/>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2326"/>
    <n v="2"/>
    <s v="B"/>
    <s v="8B"/>
    <n v="0"/>
    <n v="2.5099999999999998"/>
    <n v="1.4800000000000004"/>
  </r>
  <r>
    <x v="929"/>
    <s v="Mattia"/>
    <s v="MORETTI"/>
    <x v="91"/>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2326"/>
    <n v="1"/>
    <s v="A"/>
    <s v="47A"/>
    <n v="0"/>
    <n v="3.23"/>
    <n v="2.7600000000000002"/>
  </r>
  <r>
    <x v="929"/>
    <s v="Mattia"/>
    <s v="MORETTI"/>
    <x v="91"/>
    <s v="Piemont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2326"/>
    <n v="1"/>
    <s v="B"/>
    <s v="38B"/>
    <n v="0"/>
    <n v="5.19"/>
    <n v="4.8"/>
  </r>
  <r>
    <x v="929"/>
    <s v="Mattia"/>
    <s v="ROSSI"/>
    <x v="37"/>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2327"/>
    <n v="2"/>
    <s v="C"/>
    <s v="27C"/>
    <n v="0"/>
    <n v="3.03"/>
    <n v="0.96000000000000041"/>
  </r>
  <r>
    <x v="929"/>
    <s v="Mattia"/>
    <s v="RICCI"/>
    <x v="28"/>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328"/>
    <n v="1"/>
    <s v="B"/>
    <s v="10B"/>
    <n v="0"/>
    <n v="2.31"/>
    <n v="1.6800000000000002"/>
  </r>
  <r>
    <x v="929"/>
    <s v="Mattia"/>
    <s v="RICCI"/>
    <x v="28"/>
    <s v="Sardegna"/>
    <x v="36"/>
    <x v="25"/>
    <s v="VM18 "/>
    <n v="119"/>
    <s v="Crime, Drama"/>
    <n v="8.5"/>
    <s v="A former neo-nazi skinhead tries to prevent his younger brother from going down the same wrong path that he did."/>
    <s v="Tony Kaye "/>
    <s v="Edward Norton, Edward Furlong, Beverly D'Angelo, Jennifer Lien"/>
    <n v="908456"/>
    <n v="6720000"/>
    <s v="Blu-Ray"/>
    <n v="13.99"/>
    <n v="40"/>
    <n v="2"/>
    <n v="2328"/>
    <n v="1"/>
    <s v="B"/>
    <s v="40B"/>
    <n v="0"/>
    <n v="8.67"/>
    <n v="5.32"/>
  </r>
  <r>
    <x v="929"/>
    <s v="Sofia"/>
    <s v="MORELLI"/>
    <x v="33"/>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1.99"/>
    <n v="17"/>
    <n v="3"/>
    <n v="2329"/>
    <n v="2"/>
    <s v="C"/>
    <s v="17C"/>
    <n v="0"/>
    <n v="1.61"/>
    <n v="0.37999999999999989"/>
  </r>
  <r>
    <x v="929"/>
    <s v="Chiara"/>
    <s v="MARTINELLI"/>
    <x v="16"/>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2330"/>
    <n v="1"/>
    <s v="C"/>
    <s v="9C"/>
    <n v="0"/>
    <n v="2.99"/>
    <n v="1"/>
  </r>
  <r>
    <x v="929"/>
    <s v="Chiara"/>
    <s v="MARTINELLI"/>
    <x v="16"/>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2330"/>
    <n v="1"/>
    <s v="C"/>
    <s v="20C"/>
    <n v="0"/>
    <n v="7.89"/>
    <n v="2.1000000000000005"/>
  </r>
  <r>
    <x v="929"/>
    <s v="Chiara"/>
    <s v="MARTINELLI"/>
    <x v="16"/>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2330"/>
    <n v="1"/>
    <s v="C"/>
    <s v="4C"/>
    <n v="0"/>
    <n v="3.15"/>
    <n v="0.8400000000000003"/>
  </r>
  <r>
    <x v="929"/>
    <s v="Chiara"/>
    <s v="MARTINELLI"/>
    <x v="16"/>
    <s v="Venet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1.99"/>
    <n v="25"/>
    <n v="1"/>
    <n v="2330"/>
    <n v="1"/>
    <s v="A"/>
    <s v="25A"/>
    <n v="0"/>
    <n v="1.07"/>
    <n v="0.91999999999999993"/>
  </r>
  <r>
    <x v="930"/>
    <s v="Alice"/>
    <s v="RIZZO"/>
    <x v="8"/>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1.99"/>
    <n v="25"/>
    <n v="1"/>
    <n v="2331"/>
    <n v="3"/>
    <s v="A"/>
    <s v="25A"/>
    <n v="0"/>
    <n v="1.33"/>
    <n v="0.65999999999999992"/>
  </r>
  <r>
    <x v="930"/>
    <s v="Alice"/>
    <s v="RIZZO"/>
    <x v="8"/>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2331"/>
    <n v="2"/>
    <s v="A"/>
    <s v="18A"/>
    <n v="0"/>
    <n v="5.49"/>
    <n v="4.5"/>
  </r>
  <r>
    <x v="930"/>
    <s v="Alice"/>
    <s v="RIZZO"/>
    <x v="8"/>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2331"/>
    <n v="3"/>
    <s v="A"/>
    <s v="16A"/>
    <n v="0"/>
    <n v="5.59"/>
    <n v="2.4000000000000004"/>
  </r>
  <r>
    <x v="930"/>
    <s v="Sofia"/>
    <s v="GRASSI"/>
    <x v="18"/>
    <s v="Piemont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2332"/>
    <n v="3"/>
    <s v="C"/>
    <s v="21C"/>
    <n v="0"/>
    <n v="2.83"/>
    <n v="1.1600000000000001"/>
  </r>
  <r>
    <x v="930"/>
    <s v="Sofia"/>
    <s v="GRASSI"/>
    <x v="18"/>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13.99"/>
    <n v="4"/>
    <n v="2"/>
    <n v="2332"/>
    <n v="2"/>
    <s v="B"/>
    <s v="4B"/>
    <n v="0"/>
    <n v="8.81"/>
    <n v="5.18"/>
  </r>
  <r>
    <x v="931"/>
    <s v="Chiara"/>
    <s v="FERRARA"/>
    <x v="12"/>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2333"/>
    <n v="3"/>
    <s v="C"/>
    <s v="21C"/>
    <n v="0"/>
    <n v="4.7300000000000004"/>
    <n v="1.2599999999999998"/>
  </r>
  <r>
    <x v="931"/>
    <s v="Chiara"/>
    <s v="FERRARA"/>
    <x v="12"/>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2333"/>
    <n v="2"/>
    <s v="A"/>
    <s v="37A"/>
    <n v="0"/>
    <n v="4.3099999999999996"/>
    <n v="3.6800000000000006"/>
  </r>
  <r>
    <x v="932"/>
    <s v="Andrea"/>
    <s v="MARTINELLI"/>
    <x v="26"/>
    <s v="Abruzz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2334"/>
    <n v="1"/>
    <s v="C"/>
    <s v="5C"/>
    <n v="0"/>
    <n v="3.15"/>
    <n v="0.8400000000000003"/>
  </r>
  <r>
    <x v="932"/>
    <s v="Andrea"/>
    <s v="MARTINELLI"/>
    <x v="26"/>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5.99"/>
    <n v="14"/>
    <n v="2"/>
    <n v="2334"/>
    <n v="1"/>
    <s v="B"/>
    <s v="14B"/>
    <n v="0"/>
    <n v="3.17"/>
    <n v="2.8200000000000003"/>
  </r>
  <r>
    <x v="932"/>
    <s v="Andrea"/>
    <s v="MARTINELLI"/>
    <x v="26"/>
    <s v="Abruzz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5.99"/>
    <n v="33"/>
    <n v="2"/>
    <n v="2334"/>
    <n v="1"/>
    <s v="B"/>
    <s v="33B"/>
    <n v="0"/>
    <n v="4.1900000000000004"/>
    <n v="1.7999999999999998"/>
  </r>
  <r>
    <x v="932"/>
    <s v="Gabriele"/>
    <s v="CONTE"/>
    <x v="106"/>
    <s v="Basilicat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2335"/>
    <n v="3"/>
    <s v="C"/>
    <s v="18C"/>
    <n v="0"/>
    <n v="2.99"/>
    <n v="1"/>
  </r>
  <r>
    <x v="932"/>
    <s v="Gabriele"/>
    <s v="CONTE"/>
    <x v="106"/>
    <s v="Basilicat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2335"/>
    <n v="1"/>
    <s v="C"/>
    <s v="11C"/>
    <n v="0"/>
    <n v="3.15"/>
    <n v="0.8400000000000003"/>
  </r>
  <r>
    <x v="932"/>
    <s v="Gabriele"/>
    <s v="CONTE"/>
    <x v="106"/>
    <s v="Basilicat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9.99"/>
    <n v="20"/>
    <n v="2"/>
    <n v="2335"/>
    <n v="3"/>
    <s v="B"/>
    <s v="20B"/>
    <n v="0"/>
    <n v="6.39"/>
    <n v="3.6000000000000005"/>
  </r>
  <r>
    <x v="933"/>
    <s v="Francesco"/>
    <s v="LEONE"/>
    <x v="27"/>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2336"/>
    <n v="3"/>
    <s v="C"/>
    <s v="36C"/>
    <n v="0"/>
    <n v="2.87"/>
    <n v="1.1200000000000001"/>
  </r>
  <r>
    <x v="933"/>
    <s v="Francesco"/>
    <s v="LEONE"/>
    <x v="27"/>
    <s v="Lombardia"/>
    <x v="6"/>
    <x v="6"/>
    <s v="N/A"/>
    <n v="96"/>
    <s v="Crime, Drama"/>
    <n v="8.9"/>
    <s v="A jury holdout attempts to prevent a miscarriage of justice by forcing his colleagues to reconsider the evidence."/>
    <s v="Sidney Lumet "/>
    <s v="Henry Fonda, Lee J. Cobb, Martin Balsam, John Fiedler"/>
    <n v="555455"/>
    <n v="0"/>
    <s v="Digitale"/>
    <n v="9.99"/>
    <n v="50"/>
    <n v="3"/>
    <n v="2336"/>
    <n v="3"/>
    <s v="C"/>
    <s v="50C"/>
    <n v="0"/>
    <n v="7.99"/>
    <n v="2"/>
  </r>
  <r>
    <x v="933"/>
    <s v="Francesco"/>
    <s v="LEONE"/>
    <x v="27"/>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3.99"/>
    <n v="23"/>
    <n v="2"/>
    <n v="2336"/>
    <n v="1"/>
    <s v="B"/>
    <s v="23B"/>
    <n v="0"/>
    <n v="2.27"/>
    <n v="1.7200000000000002"/>
  </r>
  <r>
    <x v="933"/>
    <s v="Francesco"/>
    <s v="LEONE"/>
    <x v="27"/>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7.99"/>
    <n v="7"/>
    <n v="2"/>
    <n v="2336"/>
    <n v="3"/>
    <s v="B"/>
    <s v="7B"/>
    <n v="0"/>
    <n v="4.87"/>
    <n v="3.12"/>
  </r>
  <r>
    <x v="933"/>
    <s v="Chiara"/>
    <s v="MARCHETTI"/>
    <x v="80"/>
    <s v="Sici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2337"/>
    <n v="1"/>
    <s v="C"/>
    <s v="15C"/>
    <n v="0"/>
    <n v="3.11"/>
    <n v="0.88000000000000034"/>
  </r>
  <r>
    <x v="933"/>
    <s v="Chiara"/>
    <s v="MARCHETTI"/>
    <x v="80"/>
    <s v="Sicilia"/>
    <x v="3"/>
    <x v="3"/>
    <s v="T "/>
    <n v="113"/>
    <s v="Mystery, Thriller"/>
    <n v="8.5"/>
    <s v="A man with short-term memory loss attempts to track down his wife's murderer."/>
    <s v="Christopher Nolan "/>
    <s v="Guy Pearce, Carrie-Anne Moss, Joe Pantoliano, Mark Boone Junior"/>
    <n v="986815"/>
    <n v="25540000"/>
    <s v="DVD"/>
    <n v="5.99"/>
    <n v="41"/>
    <n v="1"/>
    <n v="2337"/>
    <n v="2"/>
    <s v="A"/>
    <s v="41A"/>
    <n v="0"/>
    <n v="3.11"/>
    <n v="2.8800000000000003"/>
  </r>
  <r>
    <x v="933"/>
    <s v="Chiara"/>
    <s v="MARCHETTI"/>
    <x v="80"/>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2337"/>
    <n v="1"/>
    <s v="B"/>
    <s v="43B"/>
    <n v="0"/>
    <n v="5.59"/>
    <n v="4.4000000000000004"/>
  </r>
  <r>
    <x v="934"/>
    <s v="Martina"/>
    <s v="D'ANGELO"/>
    <x v="51"/>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3.99"/>
    <n v="23"/>
    <n v="1"/>
    <n v="2338"/>
    <n v="3"/>
    <s v="A"/>
    <s v="23A"/>
    <n v="0"/>
    <n v="2.63"/>
    <n v="1.3600000000000003"/>
  </r>
  <r>
    <x v="934"/>
    <s v="Martina"/>
    <s v="D'ANGELO"/>
    <x v="51"/>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2338"/>
    <n v="2"/>
    <s v="B"/>
    <s v="45B"/>
    <n v="0"/>
    <n v="9.65"/>
    <n v="4.34"/>
  </r>
  <r>
    <x v="934"/>
    <s v="Emma"/>
    <s v="DE LUCA"/>
    <x v="87"/>
    <s v="Sicilia"/>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2339"/>
    <n v="1"/>
    <s v="B"/>
    <s v="44B"/>
    <n v="0"/>
    <n v="2.39"/>
    <n v="1.6"/>
  </r>
  <r>
    <x v="934"/>
    <s v="Emma"/>
    <s v="DE LUCA"/>
    <x v="87"/>
    <s v="Sici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2339"/>
    <n v="3"/>
    <s v="A"/>
    <s v="36A"/>
    <n v="5"/>
    <n v="4.01"/>
    <n v="1.9800000000000004"/>
  </r>
  <r>
    <x v="934"/>
    <s v="Andrea"/>
    <s v="GALLI"/>
    <x v="18"/>
    <s v="Piemont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2340"/>
    <n v="2"/>
    <s v="C"/>
    <s v="7C"/>
    <n v="0"/>
    <n v="5.03"/>
    <n v="0.96"/>
  </r>
  <r>
    <x v="934"/>
    <s v="Andrea"/>
    <s v="GALLI"/>
    <x v="18"/>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2340"/>
    <n v="3"/>
    <s v="A"/>
    <s v="28A"/>
    <n v="5"/>
    <n v="2.39"/>
    <n v="1.6"/>
  </r>
  <r>
    <x v="934"/>
    <s v="Andrea"/>
    <s v="GALLI"/>
    <x v="18"/>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3.99"/>
    <n v="25"/>
    <n v="1"/>
    <n v="2340"/>
    <n v="1"/>
    <s v="A"/>
    <s v="25A"/>
    <n v="0"/>
    <n v="2.63"/>
    <n v="1.3600000000000003"/>
  </r>
  <r>
    <x v="934"/>
    <s v="Matteo"/>
    <s v="LEONE"/>
    <x v="24"/>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2341"/>
    <n v="3"/>
    <s v="C"/>
    <s v="48C"/>
    <n v="0"/>
    <n v="2.79"/>
    <n v="1.2000000000000002"/>
  </r>
  <r>
    <x v="934"/>
    <s v="Matteo"/>
    <s v="LEONE"/>
    <x v="24"/>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2341"/>
    <n v="1"/>
    <s v="B"/>
    <s v="36B"/>
    <n v="0"/>
    <n v="2.79"/>
    <n v="1.2000000000000002"/>
  </r>
  <r>
    <x v="934"/>
    <s v="Matteo"/>
    <s v="LEONE"/>
    <x v="24"/>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5.99"/>
    <n v="35"/>
    <n v="2"/>
    <n v="2341"/>
    <n v="3"/>
    <s v="B"/>
    <s v="35B"/>
    <n v="0"/>
    <n v="3.29"/>
    <n v="2.7"/>
  </r>
  <r>
    <x v="934"/>
    <s v="Matteo"/>
    <s v="LEONE"/>
    <x v="24"/>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2341"/>
    <n v="1"/>
    <s v="A"/>
    <s v="37A"/>
    <n v="0"/>
    <n v="5.29"/>
    <n v="4.7"/>
  </r>
  <r>
    <x v="934"/>
    <s v="Leonardo"/>
    <s v="CARUSO"/>
    <x v="64"/>
    <s v="Umb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9.99"/>
    <n v="35"/>
    <n v="3"/>
    <n v="2342"/>
    <n v="1"/>
    <s v="C"/>
    <s v="35C"/>
    <n v="0"/>
    <n v="7.89"/>
    <n v="2.1000000000000005"/>
  </r>
  <r>
    <x v="934"/>
    <s v="Leonardo"/>
    <s v="CARUSO"/>
    <x v="64"/>
    <s v="Umb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2342"/>
    <n v="3"/>
    <s v="A"/>
    <s v="3A"/>
    <n v="5"/>
    <n v="3.11"/>
    <n v="2.8800000000000003"/>
  </r>
  <r>
    <x v="935"/>
    <s v="Ginevra"/>
    <s v="FONTANA"/>
    <x v="74"/>
    <s v="Ligu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2343"/>
    <n v="1"/>
    <s v="C"/>
    <s v="35C"/>
    <n v="0"/>
    <n v="2.83"/>
    <n v="1.1600000000000001"/>
  </r>
  <r>
    <x v="935"/>
    <s v="Ginevra"/>
    <s v="FONTANA"/>
    <x v="74"/>
    <s v="Ligu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2343"/>
    <n v="2"/>
    <s v="C"/>
    <s v="38C"/>
    <n v="0"/>
    <n v="3.03"/>
    <n v="0.96000000000000041"/>
  </r>
  <r>
    <x v="935"/>
    <s v="Ginevra"/>
    <s v="FONTANA"/>
    <x v="74"/>
    <s v="Ligu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0"/>
    <n v="3"/>
    <n v="2343"/>
    <n v="1"/>
    <s v="C"/>
    <s v="30C"/>
    <n v="0"/>
    <n v="4.3099999999999996"/>
    <n v="1.6800000000000006"/>
  </r>
  <r>
    <x v="935"/>
    <s v="Alice"/>
    <s v="COLOMBO"/>
    <x v="84"/>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2344"/>
    <n v="3"/>
    <s v="C"/>
    <s v="23C"/>
    <n v="0"/>
    <n v="4.91"/>
    <n v="1.08"/>
  </r>
  <r>
    <x v="935"/>
    <s v="Alice"/>
    <s v="COLOMBO"/>
    <x v="84"/>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16"/>
    <n v="1"/>
    <n v="2344"/>
    <n v="3"/>
    <s v="A"/>
    <s v="16A"/>
    <n v="0"/>
    <n v="3.29"/>
    <n v="2.7"/>
  </r>
  <r>
    <x v="935"/>
    <s v="Alice"/>
    <s v="COLOMBO"/>
    <x v="84"/>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16"/>
    <n v="2"/>
    <n v="2344"/>
    <n v="1"/>
    <s v="B"/>
    <s v="16B"/>
    <n v="0"/>
    <n v="8.9499999999999993"/>
    <n v="5.0400000000000009"/>
  </r>
  <r>
    <x v="935"/>
    <s v="Alessandro"/>
    <s v="BARBIERI"/>
    <x v="90"/>
    <s v="Calabr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2345"/>
    <n v="3"/>
    <s v="C"/>
    <s v="15C"/>
    <n v="0"/>
    <n v="5.91"/>
    <n v="2.08"/>
  </r>
  <r>
    <x v="935"/>
    <s v="Alessandro"/>
    <s v="BARBIERI"/>
    <x v="90"/>
    <s v="Calab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2345"/>
    <n v="2"/>
    <s v="A"/>
    <s v="10A"/>
    <n v="0"/>
    <n v="1.27"/>
    <n v="0.72"/>
  </r>
  <r>
    <x v="935"/>
    <s v="Alessandro"/>
    <s v="BARBIERI"/>
    <x v="90"/>
    <s v="Calabr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7.99"/>
    <n v="36"/>
    <n v="2"/>
    <n v="2345"/>
    <n v="3"/>
    <s v="B"/>
    <s v="36B"/>
    <n v="0"/>
    <n v="4.47"/>
    <n v="3.5200000000000005"/>
  </r>
  <r>
    <x v="936"/>
    <s v="Giulia"/>
    <s v="FERRI"/>
    <x v="95"/>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3.99"/>
    <n v="11"/>
    <n v="2"/>
    <n v="2346"/>
    <n v="3"/>
    <s v="B"/>
    <s v="11B"/>
    <n v="5"/>
    <n v="2.75"/>
    <n v="1.2400000000000002"/>
  </r>
  <r>
    <x v="937"/>
    <s v="Mattia"/>
    <s v="SERRA"/>
    <x v="87"/>
    <s v="Sici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3.99"/>
    <n v="12"/>
    <n v="1"/>
    <n v="2347"/>
    <n v="1"/>
    <s v="A"/>
    <s v="12A"/>
    <n v="0"/>
    <n v="2.5499999999999998"/>
    <n v="1.4400000000000004"/>
  </r>
  <r>
    <x v="937"/>
    <s v="Mattia"/>
    <s v="SERRA"/>
    <x v="87"/>
    <s v="Sicilia"/>
    <x v="3"/>
    <x v="3"/>
    <s v="T "/>
    <n v="113"/>
    <s v="Mystery, Thriller"/>
    <n v="8.5"/>
    <s v="A man with short-term memory loss attempts to track down his wife's murderer."/>
    <s v="Christopher Nolan "/>
    <s v="Guy Pearce, Carrie-Anne Moss, Joe Pantoliano, Mark Boone Junior"/>
    <n v="986815"/>
    <n v="25540000"/>
    <s v="Blu-Ray"/>
    <n v="9.99"/>
    <n v="41"/>
    <n v="2"/>
    <n v="2347"/>
    <n v="1"/>
    <s v="B"/>
    <s v="41B"/>
    <n v="0"/>
    <n v="5.99"/>
    <n v="4"/>
  </r>
  <r>
    <x v="938"/>
    <s v="Tommaso"/>
    <s v="MARTINI"/>
    <x v="21"/>
    <s v="Friuli Venezia Giu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2348"/>
    <n v="1"/>
    <s v="C"/>
    <s v="38C"/>
    <n v="0"/>
    <n v="4.37"/>
    <n v="1.62"/>
  </r>
  <r>
    <x v="938"/>
    <s v="Tommaso"/>
    <s v="MARTINI"/>
    <x v="21"/>
    <s v="Friuli Venezia Giu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2348"/>
    <n v="1"/>
    <s v="B"/>
    <s v="43B"/>
    <n v="0"/>
    <n v="4.63"/>
    <n v="3.3600000000000003"/>
  </r>
  <r>
    <x v="938"/>
    <s v="Tommaso"/>
    <s v="MARTINI"/>
    <x v="21"/>
    <s v="Friuli Venezia Giu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2348"/>
    <n v="3"/>
    <s v="B"/>
    <s v="37B"/>
    <n v="0"/>
    <n v="5.27"/>
    <n v="2.7200000000000006"/>
  </r>
  <r>
    <x v="938"/>
    <s v="Tommaso"/>
    <s v="MARTINI"/>
    <x v="21"/>
    <s v="Friuli Venezia Giu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2348"/>
    <n v="2"/>
    <s v="B"/>
    <s v="49B"/>
    <n v="0"/>
    <n v="6.99"/>
    <n v="3"/>
  </r>
  <r>
    <x v="938"/>
    <s v="Leonardo"/>
    <s v="DE LUCA"/>
    <x v="97"/>
    <s v="Sici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5.99"/>
    <n v="26"/>
    <n v="1"/>
    <n v="2349"/>
    <n v="1"/>
    <s v="A"/>
    <s v="26A"/>
    <n v="0"/>
    <n v="3.65"/>
    <n v="2.3400000000000003"/>
  </r>
  <r>
    <x v="938"/>
    <s v="Leonardo"/>
    <s v="DE LUCA"/>
    <x v="97"/>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43"/>
    <n v="2"/>
    <n v="2349"/>
    <n v="1"/>
    <s v="B"/>
    <s v="43B"/>
    <n v="0"/>
    <n v="4.1900000000000004"/>
    <n v="1.7999999999999998"/>
  </r>
  <r>
    <x v="938"/>
    <s v="Leonardo"/>
    <s v="DE LUCA"/>
    <x v="97"/>
    <s v="Sici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9.99"/>
    <n v="20"/>
    <n v="1"/>
    <n v="2349"/>
    <n v="1"/>
    <s v="A"/>
    <s v="20A"/>
    <n v="0"/>
    <n v="6.29"/>
    <n v="3.7"/>
  </r>
  <r>
    <x v="939"/>
    <s v="Gabriele"/>
    <s v="CONTI"/>
    <x v="44"/>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2350"/>
    <n v="2"/>
    <s v="A"/>
    <s v="31A"/>
    <n v="0"/>
    <n v="1.05"/>
    <n v="0.94"/>
  </r>
  <r>
    <x v="939"/>
    <s v="Gabriele"/>
    <s v="CONTI"/>
    <x v="44"/>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3.99"/>
    <n v="3"/>
    <n v="1"/>
    <n v="2350"/>
    <n v="1"/>
    <s v="A"/>
    <s v="3A"/>
    <n v="0"/>
    <n v="2.0299999999999998"/>
    <n v="1.9600000000000004"/>
  </r>
  <r>
    <x v="939"/>
    <s v="Gabriele"/>
    <s v="CONTI"/>
    <x v="44"/>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9.99"/>
    <n v="20"/>
    <n v="1"/>
    <n v="2350"/>
    <n v="1"/>
    <s v="A"/>
    <s v="20A"/>
    <n v="0"/>
    <n v="6.99"/>
    <n v="3"/>
  </r>
  <r>
    <x v="939"/>
    <s v="Mattia"/>
    <s v="LONGO"/>
    <x v="75"/>
    <s v="Sici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2351"/>
    <n v="1"/>
    <s v="C"/>
    <s v="16C"/>
    <n v="0"/>
    <n v="6.07"/>
    <n v="1.92"/>
  </r>
  <r>
    <x v="940"/>
    <s v="Chiara"/>
    <s v="DE LUCA"/>
    <x v="21"/>
    <s v="Friuli Venezia Giu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2352"/>
    <n v="2"/>
    <s v="C"/>
    <s v="37C"/>
    <n v="0"/>
    <n v="6.47"/>
    <n v="1.5200000000000005"/>
  </r>
  <r>
    <x v="940"/>
    <s v="Chiara"/>
    <s v="DE LUCA"/>
    <x v="21"/>
    <s v="Friuli Venezia Giu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2352"/>
    <n v="1"/>
    <s v="A"/>
    <s v="47A"/>
    <n v="0"/>
    <n v="3.29"/>
    <n v="2.7"/>
  </r>
  <r>
    <x v="941"/>
    <s v="Giorgia"/>
    <s v="MORELLI"/>
    <x v="54"/>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2353"/>
    <n v="2"/>
    <s v="C"/>
    <s v="27C"/>
    <n v="0"/>
    <n v="2.95"/>
    <n v="1.04"/>
  </r>
  <r>
    <x v="941"/>
    <s v="Giorgia"/>
    <s v="MORELLI"/>
    <x v="54"/>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9.99"/>
    <n v="34"/>
    <n v="3"/>
    <n v="2353"/>
    <n v="3"/>
    <s v="C"/>
    <s v="34C"/>
    <n v="0"/>
    <n v="8.49"/>
    <n v="1.5"/>
  </r>
  <r>
    <x v="941"/>
    <s v="Giorgia"/>
    <s v="MORELLI"/>
    <x v="54"/>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2353"/>
    <n v="3"/>
    <s v="A"/>
    <s v="48A"/>
    <n v="0"/>
    <n v="1.23"/>
    <n v="0.76"/>
  </r>
  <r>
    <x v="941"/>
    <s v="Giorgia"/>
    <s v="MORELLI"/>
    <x v="54"/>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5.99"/>
    <n v="33"/>
    <n v="2"/>
    <n v="2353"/>
    <n v="1"/>
    <s v="B"/>
    <s v="33B"/>
    <n v="5"/>
    <n v="3.29"/>
    <n v="2.7"/>
  </r>
  <r>
    <x v="941"/>
    <s v="Giorgia"/>
    <s v="ROSSI"/>
    <x v="56"/>
    <s v="Friuli Venezia Giu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2354"/>
    <n v="1"/>
    <s v="B"/>
    <s v="49B"/>
    <n v="0"/>
    <n v="5.59"/>
    <n v="4.4000000000000004"/>
  </r>
  <r>
    <x v="941"/>
    <s v="Giorgia"/>
    <s v="ROSSI"/>
    <x v="56"/>
    <s v="Friuli Venezia Giul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2354"/>
    <n v="3"/>
    <s v="A"/>
    <s v="14A"/>
    <n v="0"/>
    <n v="5.99"/>
    <n v="4"/>
  </r>
  <r>
    <x v="941"/>
    <s v="Lorenzo"/>
    <s v="LOMBARDI"/>
    <x v="8"/>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2355"/>
    <n v="1"/>
    <s v="C"/>
    <s v="43C"/>
    <n v="0"/>
    <n v="5.75"/>
    <n v="2.2400000000000002"/>
  </r>
  <r>
    <x v="941"/>
    <s v="Riccardo"/>
    <s v="MANCINI"/>
    <x v="91"/>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3.99"/>
    <n v="20"/>
    <n v="1"/>
    <n v="2356"/>
    <n v="3"/>
    <s v="A"/>
    <s v="20A"/>
    <n v="0"/>
    <n v="2.0299999999999998"/>
    <n v="1.9600000000000004"/>
  </r>
  <r>
    <x v="941"/>
    <s v="Riccardo"/>
    <s v="MANCINI"/>
    <x v="91"/>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2356"/>
    <n v="1"/>
    <s v="A"/>
    <s v="32A"/>
    <n v="0"/>
    <n v="4.01"/>
    <n v="1.9800000000000004"/>
  </r>
  <r>
    <x v="941"/>
    <s v="Riccardo"/>
    <s v="MANCINI"/>
    <x v="91"/>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2356"/>
    <n v="1"/>
    <s v="B"/>
    <s v="45B"/>
    <n v="0"/>
    <n v="8.9499999999999993"/>
    <n v="5.0400000000000009"/>
  </r>
  <r>
    <x v="942"/>
    <s v="Sofia"/>
    <s v="PELLEGRINI"/>
    <x v="16"/>
    <s v="Veneto"/>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2357"/>
    <n v="1"/>
    <s v="C"/>
    <s v="40C"/>
    <n v="0"/>
    <n v="2.95"/>
    <n v="1.04"/>
  </r>
  <r>
    <x v="942"/>
    <s v="Sofia"/>
    <s v="PELLEGRINI"/>
    <x v="16"/>
    <s v="Veneto"/>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2357"/>
    <n v="1"/>
    <s v="B"/>
    <s v="15B"/>
    <n v="0"/>
    <n v="2.63"/>
    <n v="1.3600000000000003"/>
  </r>
  <r>
    <x v="942"/>
    <s v="Sofia"/>
    <s v="PELLEGRINI"/>
    <x v="16"/>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5.99"/>
    <n v="20"/>
    <n v="1"/>
    <n v="2357"/>
    <n v="1"/>
    <s v="A"/>
    <s v="20A"/>
    <n v="0"/>
    <n v="3.53"/>
    <n v="2.4600000000000004"/>
  </r>
  <r>
    <x v="942"/>
    <s v="Sofia"/>
    <s v="PELLEGRINI"/>
    <x v="16"/>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9.99"/>
    <n v="45"/>
    <n v="2"/>
    <n v="2357"/>
    <n v="1"/>
    <s v="B"/>
    <s v="45B"/>
    <n v="0"/>
    <n v="6.09"/>
    <n v="3.9000000000000004"/>
  </r>
  <r>
    <x v="942"/>
    <s v="Mattia"/>
    <s v="MANCINI"/>
    <x v="52"/>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2358"/>
    <n v="1"/>
    <s v="C"/>
    <s v="13C"/>
    <n v="0"/>
    <n v="8.2899999999999991"/>
    <n v="1.7000000000000011"/>
  </r>
  <r>
    <x v="942"/>
    <s v="Mattia"/>
    <s v="MANCINI"/>
    <x v="52"/>
    <s v="Lombardia"/>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2358"/>
    <n v="2"/>
    <s v="A"/>
    <s v="40A"/>
    <n v="5"/>
    <n v="1.21"/>
    <n v="0.78"/>
  </r>
  <r>
    <x v="942"/>
    <s v="Mattia"/>
    <s v="MANCINI"/>
    <x v="52"/>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2358"/>
    <n v="3"/>
    <s v="B"/>
    <s v="23B"/>
    <n v="0"/>
    <n v="4.79"/>
    <n v="3.2"/>
  </r>
  <r>
    <x v="942"/>
    <s v="Aurora"/>
    <s v="ROMANO"/>
    <x v="4"/>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2359"/>
    <n v="3"/>
    <s v="C"/>
    <s v="24C"/>
    <n v="0"/>
    <n v="5.99"/>
    <n v="2"/>
  </r>
  <r>
    <x v="942"/>
    <s v="Aurora"/>
    <s v="ROMANO"/>
    <x v="4"/>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7.99"/>
    <n v="36"/>
    <n v="3"/>
    <n v="2359"/>
    <n v="1"/>
    <s v="C"/>
    <s v="36C"/>
    <n v="0"/>
    <n v="6.55"/>
    <n v="1.4400000000000004"/>
  </r>
  <r>
    <x v="942"/>
    <s v="Aurora"/>
    <s v="ROMANO"/>
    <x v="4"/>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1.99"/>
    <n v="32"/>
    <n v="1"/>
    <n v="2359"/>
    <n v="3"/>
    <s v="A"/>
    <s v="32A"/>
    <n v="0"/>
    <n v="1.17"/>
    <n v="0.82000000000000006"/>
  </r>
  <r>
    <x v="942"/>
    <s v="Aurora"/>
    <s v="ROMANO"/>
    <x v="4"/>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5.99"/>
    <n v="5"/>
    <n v="2"/>
    <n v="2359"/>
    <n v="1"/>
    <s v="B"/>
    <s v="5B"/>
    <n v="0"/>
    <n v="3.29"/>
    <n v="2.7"/>
  </r>
  <r>
    <x v="942"/>
    <s v="Aurora"/>
    <s v="ROMANO"/>
    <x v="4"/>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2359"/>
    <n v="2"/>
    <s v="B"/>
    <s v="14B"/>
    <n v="0"/>
    <n v="5.35"/>
    <n v="2.6400000000000006"/>
  </r>
  <r>
    <x v="943"/>
    <s v="Aurora"/>
    <s v="CARUSO"/>
    <x v="2"/>
    <s v="Marche"/>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2360"/>
    <n v="1"/>
    <s v="C"/>
    <s v="40C"/>
    <n v="0"/>
    <n v="1.53"/>
    <n v="0.45999999999999996"/>
  </r>
  <r>
    <x v="943"/>
    <s v="Emma"/>
    <s v="GATTI"/>
    <x v="59"/>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2361"/>
    <n v="2"/>
    <s v="C"/>
    <s v="4C"/>
    <n v="0"/>
    <n v="6.79"/>
    <n v="1.2000000000000002"/>
  </r>
  <r>
    <x v="943"/>
    <s v="Emma"/>
    <s v="GATTI"/>
    <x v="59"/>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5.99"/>
    <n v="5"/>
    <n v="1"/>
    <n v="2361"/>
    <n v="2"/>
    <s v="A"/>
    <s v="5A"/>
    <n v="0"/>
    <n v="3.89"/>
    <n v="2.1"/>
  </r>
  <r>
    <x v="943"/>
    <s v="Emma"/>
    <s v="GATTI"/>
    <x v="59"/>
    <s v="Lombard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7.99"/>
    <n v="15"/>
    <n v="2"/>
    <n v="2361"/>
    <n v="1"/>
    <s v="B"/>
    <s v="15B"/>
    <n v="0"/>
    <n v="5.59"/>
    <n v="2.4000000000000004"/>
  </r>
  <r>
    <x v="943"/>
    <s v="Greta"/>
    <s v="RINALDI"/>
    <x v="34"/>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9.99"/>
    <n v="49"/>
    <n v="3"/>
    <n v="2362"/>
    <n v="3"/>
    <s v="C"/>
    <s v="49C"/>
    <n v="0"/>
    <n v="7.89"/>
    <n v="2.1000000000000005"/>
  </r>
  <r>
    <x v="943"/>
    <s v="Greta"/>
    <s v="RINALDI"/>
    <x v="34"/>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49"/>
    <n v="2"/>
    <n v="2362"/>
    <n v="1"/>
    <s v="B"/>
    <s v="49B"/>
    <n v="0"/>
    <n v="7.97"/>
    <n v="6.0200000000000005"/>
  </r>
  <r>
    <x v="943"/>
    <s v="Greta"/>
    <s v="GATTI"/>
    <x v="66"/>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7.99"/>
    <n v="10"/>
    <n v="3"/>
    <n v="2363"/>
    <n v="2"/>
    <s v="C"/>
    <s v="10C"/>
    <n v="0"/>
    <n v="6.31"/>
    <n v="1.6800000000000006"/>
  </r>
  <r>
    <x v="944"/>
    <s v="Lorenzo"/>
    <s v="FERRI"/>
    <x v="25"/>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3.99"/>
    <n v="10"/>
    <n v="3"/>
    <n v="2364"/>
    <n v="1"/>
    <s v="C"/>
    <s v="10C"/>
    <n v="0"/>
    <n v="3.39"/>
    <n v="0.60000000000000009"/>
  </r>
  <r>
    <x v="944"/>
    <s v="Lorenzo"/>
    <s v="FERRI"/>
    <x v="25"/>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2364"/>
    <n v="1"/>
    <s v="C"/>
    <s v="18C"/>
    <n v="0"/>
    <n v="6.71"/>
    <n v="1.2800000000000002"/>
  </r>
  <r>
    <x v="944"/>
    <s v="Emma"/>
    <s v="LEONE"/>
    <x v="11"/>
    <s v="Lazi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2365"/>
    <n v="1"/>
    <s v="C"/>
    <s v="31C"/>
    <n v="0"/>
    <n v="4.8499999999999996"/>
    <n v="1.1400000000000006"/>
  </r>
  <r>
    <x v="944"/>
    <s v="Emma"/>
    <s v="LEONE"/>
    <x v="11"/>
    <s v="Lazi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3.99"/>
    <n v="26"/>
    <n v="1"/>
    <n v="2365"/>
    <n v="3"/>
    <s v="A"/>
    <s v="26A"/>
    <n v="5"/>
    <n v="2.5099999999999998"/>
    <n v="1.4800000000000004"/>
  </r>
  <r>
    <x v="945"/>
    <s v="Sofia"/>
    <s v="PELLEGRINI"/>
    <x v="16"/>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2366"/>
    <n v="3"/>
    <s v="C"/>
    <s v="17C"/>
    <n v="0"/>
    <n v="5.83"/>
    <n v="2.16"/>
  </r>
  <r>
    <x v="945"/>
    <s v="Sofia"/>
    <s v="PELLEGRINI"/>
    <x v="16"/>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2366"/>
    <n v="3"/>
    <s v="B"/>
    <s v="43B"/>
    <n v="0"/>
    <n v="6.29"/>
    <n v="3.7"/>
  </r>
  <r>
    <x v="945"/>
    <s v="Sofia"/>
    <s v="PELLEGRINI"/>
    <x v="16"/>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13.99"/>
    <n v="24"/>
    <n v="2"/>
    <n v="2366"/>
    <n v="1"/>
    <s v="B"/>
    <s v="24B"/>
    <n v="0"/>
    <n v="9.51"/>
    <n v="4.4800000000000004"/>
  </r>
  <r>
    <x v="945"/>
    <s v="Lorenzo"/>
    <s v="ESPOSITO"/>
    <x v="54"/>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9.99"/>
    <n v="1"/>
    <n v="3"/>
    <n v="2367"/>
    <n v="3"/>
    <s v="C"/>
    <s v="1C"/>
    <n v="0"/>
    <n v="7.29"/>
    <n v="2.7"/>
  </r>
  <r>
    <x v="945"/>
    <s v="Lorenzo"/>
    <s v="ESPOSITO"/>
    <x v="54"/>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2367"/>
    <n v="2"/>
    <s v="C"/>
    <s v="43C"/>
    <n v="0"/>
    <n v="6.55"/>
    <n v="1.4400000000000004"/>
  </r>
  <r>
    <x v="945"/>
    <s v="Lorenzo"/>
    <s v="ESPOSITO"/>
    <x v="54"/>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2367"/>
    <n v="1"/>
    <s v="A"/>
    <s v="37A"/>
    <n v="5"/>
    <n v="3.71"/>
    <n v="2.2800000000000002"/>
  </r>
  <r>
    <x v="946"/>
    <s v="Matteo"/>
    <s v="MAZZA"/>
    <x v="81"/>
    <s v="Molis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13.99"/>
    <n v="23"/>
    <n v="2"/>
    <n v="2368"/>
    <n v="2"/>
    <s v="B"/>
    <s v="23B"/>
    <n v="0"/>
    <n v="7.27"/>
    <n v="6.7200000000000006"/>
  </r>
  <r>
    <x v="947"/>
    <s v="Francesco"/>
    <s v="ROSSI"/>
    <x v="31"/>
    <s v="Lazi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7.99"/>
    <n v="36"/>
    <n v="3"/>
    <n v="2369"/>
    <n v="1"/>
    <s v="C"/>
    <s v="36C"/>
    <n v="0"/>
    <n v="6.63"/>
    <n v="1.3600000000000003"/>
  </r>
  <r>
    <x v="947"/>
    <s v="Francesco"/>
    <s v="ROSSI"/>
    <x v="31"/>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5.99"/>
    <n v="17"/>
    <n v="3"/>
    <n v="2369"/>
    <n v="3"/>
    <s v="C"/>
    <s v="17C"/>
    <n v="0"/>
    <n v="4.91"/>
    <n v="1.08"/>
  </r>
  <r>
    <x v="947"/>
    <s v="Francesco"/>
    <s v="ROSSI"/>
    <x v="31"/>
    <s v="Lazi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2369"/>
    <n v="1"/>
    <s v="A"/>
    <s v="4A"/>
    <n v="0"/>
    <n v="1.39"/>
    <n v="0.60000000000000009"/>
  </r>
  <r>
    <x v="947"/>
    <s v="Francesco"/>
    <s v="ROSSI"/>
    <x v="31"/>
    <s v="Lazi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2369"/>
    <n v="1"/>
    <s v="B"/>
    <s v="49B"/>
    <n v="0"/>
    <n v="4.99"/>
    <n v="5"/>
  </r>
  <r>
    <x v="947"/>
    <s v="Francesco"/>
    <s v="ROSSI"/>
    <x v="31"/>
    <s v="Lazi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7.99"/>
    <n v="31"/>
    <n v="1"/>
    <n v="2369"/>
    <n v="1"/>
    <s v="A"/>
    <s v="31A"/>
    <n v="0"/>
    <n v="5.27"/>
    <n v="2.7200000000000006"/>
  </r>
  <r>
    <x v="947"/>
    <s v="Riccardo"/>
    <s v="ROSSI"/>
    <x v="37"/>
    <s v="Sici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5"/>
    <n v="3"/>
    <n v="2370"/>
    <n v="1"/>
    <s v="C"/>
    <s v="25C"/>
    <n v="0"/>
    <n v="5.75"/>
    <n v="2.2400000000000002"/>
  </r>
  <r>
    <x v="947"/>
    <s v="Riccardo"/>
    <s v="ROSSI"/>
    <x v="37"/>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1.99"/>
    <n v="8"/>
    <n v="3"/>
    <n v="2370"/>
    <n v="1"/>
    <s v="C"/>
    <s v="8C"/>
    <n v="0"/>
    <n v="1.45"/>
    <n v="0.54"/>
  </r>
  <r>
    <x v="947"/>
    <s v="Riccardo"/>
    <s v="ROSSI"/>
    <x v="37"/>
    <s v="Sici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2370"/>
    <n v="1"/>
    <s v="B"/>
    <s v="20B"/>
    <n v="0"/>
    <n v="4.3899999999999997"/>
    <n v="3.6000000000000005"/>
  </r>
  <r>
    <x v="947"/>
    <s v="Riccardo"/>
    <s v="ROSSI"/>
    <x v="37"/>
    <s v="Sicilia"/>
    <x v="36"/>
    <x v="25"/>
    <s v="VM18 "/>
    <n v="119"/>
    <s v="Crime, Drama"/>
    <n v="8.5"/>
    <s v="A former neo-nazi skinhead tries to prevent his younger brother from going down the same wrong path that he did."/>
    <s v="Tony Kaye "/>
    <s v="Edward Norton, Edward Furlong, Beverly D'Angelo, Jennifer Lien"/>
    <n v="908456"/>
    <n v="6720000"/>
    <s v="Blu-Ray"/>
    <n v="9.99"/>
    <n v="25"/>
    <n v="2"/>
    <n v="2370"/>
    <n v="1"/>
    <s v="B"/>
    <s v="25B"/>
    <n v="0"/>
    <n v="6.89"/>
    <n v="3.1000000000000005"/>
  </r>
  <r>
    <x v="947"/>
    <s v="Emma"/>
    <s v="MARINO"/>
    <x v="28"/>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1.99"/>
    <n v="4"/>
    <n v="3"/>
    <n v="2371"/>
    <n v="3"/>
    <s v="C"/>
    <s v="4C"/>
    <n v="0"/>
    <n v="1.49"/>
    <n v="0.5"/>
  </r>
  <r>
    <x v="947"/>
    <s v="Leonardo"/>
    <s v="MARIANI"/>
    <x v="13"/>
    <s v="Piemont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2372"/>
    <n v="1"/>
    <s v="B"/>
    <s v="46B"/>
    <n v="0"/>
    <n v="4.79"/>
    <n v="3.2"/>
  </r>
  <r>
    <x v="947"/>
    <s v="Leonardo"/>
    <s v="MARIANI"/>
    <x v="13"/>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2372"/>
    <n v="1"/>
    <s v="B"/>
    <s v="8B"/>
    <n v="0"/>
    <n v="7.13"/>
    <n v="6.86"/>
  </r>
  <r>
    <x v="947"/>
    <s v="Leonardo"/>
    <s v="MORETTI"/>
    <x v="4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2373"/>
    <n v="2"/>
    <s v="C"/>
    <s v="43C"/>
    <n v="0"/>
    <n v="2.83"/>
    <n v="1.1600000000000001"/>
  </r>
  <r>
    <x v="947"/>
    <s v="Leonardo"/>
    <s v="MORETTI"/>
    <x v="43"/>
    <s v="Venet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45"/>
    <n v="3"/>
    <n v="2373"/>
    <n v="1"/>
    <s v="C"/>
    <s v="45C"/>
    <n v="0"/>
    <n v="4.25"/>
    <n v="1.7400000000000002"/>
  </r>
  <r>
    <x v="948"/>
    <s v="Alessandro"/>
    <s v="FERRARO"/>
    <x v="45"/>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2374"/>
    <n v="1"/>
    <s v="A"/>
    <s v="4A"/>
    <n v="0"/>
    <n v="2.27"/>
    <n v="1.7200000000000002"/>
  </r>
  <r>
    <x v="948"/>
    <s v="Alessandro"/>
    <s v="FERRARO"/>
    <x v="45"/>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5.99"/>
    <n v="5"/>
    <n v="2"/>
    <n v="2374"/>
    <n v="2"/>
    <s v="B"/>
    <s v="5B"/>
    <n v="0"/>
    <n v="3.89"/>
    <n v="2.1"/>
  </r>
  <r>
    <x v="948"/>
    <s v="Alessandro"/>
    <s v="FERRARO"/>
    <x v="45"/>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7.99"/>
    <n v="10"/>
    <n v="2"/>
    <n v="2374"/>
    <n v="1"/>
    <s v="B"/>
    <s v="10B"/>
    <n v="0"/>
    <n v="5.27"/>
    <n v="2.7200000000000006"/>
  </r>
  <r>
    <x v="948"/>
    <s v="Alessandro"/>
    <s v="FERRARO"/>
    <x v="45"/>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7.99"/>
    <n v="32"/>
    <n v="1"/>
    <n v="2374"/>
    <n v="3"/>
    <s v="A"/>
    <s v="32A"/>
    <n v="0"/>
    <n v="5.43"/>
    <n v="2.5600000000000005"/>
  </r>
  <r>
    <x v="949"/>
    <s v="Aurora"/>
    <s v="TESTA"/>
    <x v="8"/>
    <s v="Pug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8"/>
    <n v="3"/>
    <n v="2375"/>
    <n v="1"/>
    <s v="C"/>
    <s v="8C"/>
    <n v="0"/>
    <n v="3.23"/>
    <n v="0.76000000000000023"/>
  </r>
  <r>
    <x v="949"/>
    <s v="Aurora"/>
    <s v="TESTA"/>
    <x v="8"/>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5.99"/>
    <n v="4"/>
    <n v="3"/>
    <n v="2375"/>
    <n v="1"/>
    <s v="C"/>
    <s v="4C"/>
    <n v="0"/>
    <n v="4.3099999999999996"/>
    <n v="1.6800000000000006"/>
  </r>
  <r>
    <x v="949"/>
    <s v="Aurora"/>
    <s v="TESTA"/>
    <x v="8"/>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7.99"/>
    <n v="11"/>
    <n v="3"/>
    <n v="2375"/>
    <n v="3"/>
    <s v="C"/>
    <s v="11C"/>
    <n v="0"/>
    <n v="6.07"/>
    <n v="1.92"/>
  </r>
  <r>
    <x v="949"/>
    <s v="Aurora"/>
    <s v="TESTA"/>
    <x v="8"/>
    <s v="Pug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2375"/>
    <n v="1"/>
    <s v="B"/>
    <s v="29B"/>
    <n v="0"/>
    <n v="3.23"/>
    <n v="2.7600000000000002"/>
  </r>
  <r>
    <x v="949"/>
    <s v="Aurora"/>
    <s v="TESTA"/>
    <x v="8"/>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5.99"/>
    <n v="35"/>
    <n v="1"/>
    <n v="2375"/>
    <n v="1"/>
    <s v="A"/>
    <s v="35A"/>
    <n v="0"/>
    <n v="3.23"/>
    <n v="2.7600000000000002"/>
  </r>
  <r>
    <x v="949"/>
    <s v="Aurora"/>
    <s v="TESTA"/>
    <x v="8"/>
    <s v="Pug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8"/>
    <n v="1"/>
    <n v="2375"/>
    <n v="1"/>
    <s v="A"/>
    <s v="8A"/>
    <n v="0"/>
    <n v="5.09"/>
    <n v="4.9000000000000004"/>
  </r>
  <r>
    <x v="949"/>
    <s v="Alessandro"/>
    <s v="FARINA"/>
    <x v="52"/>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2376"/>
    <n v="1"/>
    <s v="A"/>
    <s v="20A"/>
    <n v="0"/>
    <n v="1.35"/>
    <n v="0.6399999999999999"/>
  </r>
  <r>
    <x v="949"/>
    <s v="Alessandro"/>
    <s v="FARINA"/>
    <x v="52"/>
    <s v="Lombardia"/>
    <x v="3"/>
    <x v="3"/>
    <s v="T "/>
    <n v="113"/>
    <s v="Mystery, Thriller"/>
    <n v="8.5"/>
    <s v="A man with short-term memory loss attempts to track down his wife's murderer."/>
    <s v="Christopher Nolan "/>
    <s v="Guy Pearce, Carrie-Anne Moss, Joe Pantoliano, Mark Boone Junior"/>
    <n v="986815"/>
    <n v="25540000"/>
    <s v="Blu-Ray"/>
    <n v="13.99"/>
    <n v="41"/>
    <n v="2"/>
    <n v="2376"/>
    <n v="2"/>
    <s v="B"/>
    <s v="41B"/>
    <n v="0"/>
    <n v="8.25"/>
    <n v="5.74"/>
  </r>
  <r>
    <x v="950"/>
    <s v="Chiara"/>
    <s v="MARIANI"/>
    <x v="99"/>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0"/>
    <n v="1"/>
    <n v="2377"/>
    <n v="3"/>
    <s v="A"/>
    <s v="30A"/>
    <n v="5"/>
    <n v="1.17"/>
    <n v="0.82000000000000006"/>
  </r>
  <r>
    <x v="950"/>
    <s v="Chiara"/>
    <s v="FERRI"/>
    <x v="53"/>
    <s v="Marche"/>
    <x v="3"/>
    <x v="3"/>
    <s v="T "/>
    <n v="113"/>
    <s v="Mystery, Thriller"/>
    <n v="8.5"/>
    <s v="A man with short-term memory loss attempts to track down his wife's murderer."/>
    <s v="Christopher Nolan "/>
    <s v="Guy Pearce, Carrie-Anne Moss, Joe Pantoliano, Mark Boone Junior"/>
    <n v="986815"/>
    <n v="25540000"/>
    <s v="Digitale"/>
    <n v="3.99"/>
    <n v="41"/>
    <n v="3"/>
    <n v="2378"/>
    <n v="3"/>
    <s v="C"/>
    <s v="41C"/>
    <n v="0"/>
    <n v="3.27"/>
    <n v="0.7200000000000002"/>
  </r>
  <r>
    <x v="950"/>
    <s v="Chiara"/>
    <s v="FERRI"/>
    <x v="53"/>
    <s v="March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2378"/>
    <n v="1"/>
    <s v="C"/>
    <s v="8C"/>
    <n v="0"/>
    <n v="5.59"/>
    <n v="2.4000000000000004"/>
  </r>
  <r>
    <x v="950"/>
    <s v="Chiara"/>
    <s v="FERRI"/>
    <x v="53"/>
    <s v="March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5.99"/>
    <n v="49"/>
    <n v="1"/>
    <n v="2378"/>
    <n v="1"/>
    <s v="A"/>
    <s v="49A"/>
    <n v="0"/>
    <n v="3.83"/>
    <n v="2.16"/>
  </r>
  <r>
    <x v="951"/>
    <s v="Matteo"/>
    <s v="CONTE"/>
    <x v="92"/>
    <s v="Abruzz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2379"/>
    <n v="1"/>
    <s v="C"/>
    <s v="33C"/>
    <n v="0"/>
    <n v="6.71"/>
    <n v="1.2800000000000002"/>
  </r>
  <r>
    <x v="952"/>
    <s v="Tommaso"/>
    <s v="GALLO"/>
    <x v="86"/>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2380"/>
    <n v="3"/>
    <s v="A"/>
    <s v="45A"/>
    <n v="5"/>
    <n v="2.23"/>
    <n v="1.7600000000000002"/>
  </r>
  <r>
    <x v="953"/>
    <s v="Tommaso"/>
    <s v="SANTORO"/>
    <x v="40"/>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2381"/>
    <n v="1"/>
    <s v="B"/>
    <s v="4B"/>
    <n v="0"/>
    <n v="2.31"/>
    <n v="1.6800000000000002"/>
  </r>
  <r>
    <x v="953"/>
    <s v="Tommaso"/>
    <s v="SANTORO"/>
    <x v="40"/>
    <s v="Piemont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7.99"/>
    <n v="6"/>
    <n v="1"/>
    <n v="2381"/>
    <n v="1"/>
    <s v="A"/>
    <s v="6A"/>
    <n v="0"/>
    <n v="4.2300000000000004"/>
    <n v="3.76"/>
  </r>
  <r>
    <x v="953"/>
    <s v="Tommaso"/>
    <s v="SANTORO"/>
    <x v="40"/>
    <s v="Piemont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2381"/>
    <n v="3"/>
    <s v="A"/>
    <s v="7A"/>
    <n v="0"/>
    <n v="4.47"/>
    <n v="3.5200000000000005"/>
  </r>
  <r>
    <x v="953"/>
    <s v="Andrea"/>
    <s v="MORETTI"/>
    <x v="40"/>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1.99"/>
    <n v="8"/>
    <n v="1"/>
    <n v="2382"/>
    <n v="1"/>
    <s v="A"/>
    <s v="8A"/>
    <n v="0"/>
    <n v="1.03"/>
    <n v="0.96"/>
  </r>
  <r>
    <x v="953"/>
    <s v="Andrea"/>
    <s v="MORETTI"/>
    <x v="40"/>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5.99"/>
    <n v="8"/>
    <n v="2"/>
    <n v="2382"/>
    <n v="1"/>
    <s v="B"/>
    <s v="8B"/>
    <n v="0"/>
    <n v="4.1900000000000004"/>
    <n v="1.7999999999999998"/>
  </r>
  <r>
    <x v="953"/>
    <s v="Andrea"/>
    <s v="MORETTI"/>
    <x v="40"/>
    <s v="Piemont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9.99"/>
    <n v="23"/>
    <n v="2"/>
    <n v="2382"/>
    <n v="1"/>
    <s v="B"/>
    <s v="23B"/>
    <n v="0"/>
    <n v="5.79"/>
    <n v="4.2"/>
  </r>
  <r>
    <x v="954"/>
    <s v="Francesco"/>
    <s v="FARINA"/>
    <x v="25"/>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2383"/>
    <n v="1"/>
    <s v="C"/>
    <s v="47C"/>
    <n v="0"/>
    <n v="2.95"/>
    <n v="1.04"/>
  </r>
  <r>
    <x v="954"/>
    <s v="Francesco"/>
    <s v="FARINA"/>
    <x v="25"/>
    <s v="Emilia Roma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13.99"/>
    <n v="11"/>
    <n v="2"/>
    <n v="2383"/>
    <n v="1"/>
    <s v="B"/>
    <s v="11B"/>
    <n v="0"/>
    <n v="7.69"/>
    <n v="6.3"/>
  </r>
  <r>
    <x v="954"/>
    <s v="Tommaso"/>
    <s v="MORETTI"/>
    <x v="57"/>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2384"/>
    <n v="1"/>
    <s v="C"/>
    <s v="1C"/>
    <n v="0"/>
    <n v="5.99"/>
    <n v="2"/>
  </r>
  <r>
    <x v="954"/>
    <s v="Martina"/>
    <s v="ROMANO"/>
    <x v="60"/>
    <s v="Lombardia"/>
    <x v="36"/>
    <x v="25"/>
    <s v="VM18 "/>
    <n v="119"/>
    <s v="Crime, Drama"/>
    <n v="8.5"/>
    <s v="A former neo-nazi skinhead tries to prevent his younger brother from going down the same wrong path that he did."/>
    <s v="Tony Kaye "/>
    <s v="Edward Norton, Edward Furlong, Beverly D'Angelo, Jennifer Lien"/>
    <n v="908456"/>
    <n v="6720000"/>
    <s v="Digitale"/>
    <n v="7.99"/>
    <n v="40"/>
    <n v="3"/>
    <n v="2385"/>
    <n v="1"/>
    <s v="C"/>
    <s v="40C"/>
    <n v="0"/>
    <n v="6.07"/>
    <n v="1.92"/>
  </r>
  <r>
    <x v="954"/>
    <s v="Martina"/>
    <s v="ROMANO"/>
    <x v="60"/>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2385"/>
    <n v="2"/>
    <s v="B"/>
    <s v="42B"/>
    <n v="5"/>
    <n v="3.53"/>
    <n v="2.4600000000000004"/>
  </r>
  <r>
    <x v="955"/>
    <s v="Alice"/>
    <s v="RINALDI"/>
    <x v="60"/>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5"/>
    <n v="3"/>
    <n v="2386"/>
    <n v="1"/>
    <s v="C"/>
    <s v="15C"/>
    <n v="0"/>
    <n v="4.97"/>
    <n v="1.0200000000000005"/>
  </r>
  <r>
    <x v="955"/>
    <s v="Alice"/>
    <s v="RINALDI"/>
    <x v="60"/>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2386"/>
    <n v="1"/>
    <s v="C"/>
    <s v="42C"/>
    <n v="0"/>
    <n v="4.67"/>
    <n v="1.3200000000000003"/>
  </r>
  <r>
    <x v="955"/>
    <s v="Alice"/>
    <s v="RINALDI"/>
    <x v="60"/>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2386"/>
    <n v="3"/>
    <s v="C"/>
    <s v="43C"/>
    <n v="0"/>
    <n v="6.63"/>
    <n v="1.3600000000000003"/>
  </r>
  <r>
    <x v="955"/>
    <s v="Alice"/>
    <s v="RINALDI"/>
    <x v="60"/>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2386"/>
    <n v="1"/>
    <s v="B"/>
    <s v="36B"/>
    <n v="0"/>
    <n v="2.35"/>
    <n v="1.6400000000000001"/>
  </r>
  <r>
    <x v="955"/>
    <s v="Alice"/>
    <s v="RINALDI"/>
    <x v="60"/>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5.99"/>
    <n v="15"/>
    <n v="2"/>
    <n v="2386"/>
    <n v="2"/>
    <s v="B"/>
    <s v="15B"/>
    <n v="0"/>
    <n v="3.65"/>
    <n v="2.3400000000000003"/>
  </r>
  <r>
    <x v="955"/>
    <s v="Alice"/>
    <s v="RINALDI"/>
    <x v="60"/>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
    <n v="2"/>
    <n v="2386"/>
    <n v="1"/>
    <s v="B"/>
    <s v="4B"/>
    <n v="0"/>
    <n v="4.07"/>
    <n v="3.92"/>
  </r>
  <r>
    <x v="955"/>
    <s v="Alice"/>
    <s v="RINALDI"/>
    <x v="60"/>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2386"/>
    <n v="2"/>
    <s v="A"/>
    <s v="21A"/>
    <n v="0"/>
    <n v="4.79"/>
    <n v="3.2"/>
  </r>
  <r>
    <x v="955"/>
    <s v="Lorenzo"/>
    <s v="GENTILE"/>
    <x v="60"/>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2387"/>
    <n v="2"/>
    <s v="C"/>
    <s v="14C"/>
    <n v="0"/>
    <n v="4.7300000000000004"/>
    <n v="1.2599999999999998"/>
  </r>
  <r>
    <x v="955"/>
    <s v="Lorenzo"/>
    <s v="GENTILE"/>
    <x v="60"/>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3.99"/>
    <n v="9"/>
    <n v="2"/>
    <n v="2387"/>
    <n v="1"/>
    <s v="B"/>
    <s v="9B"/>
    <n v="0"/>
    <n v="2.4300000000000002"/>
    <n v="1.56"/>
  </r>
  <r>
    <x v="955"/>
    <s v="Lorenzo"/>
    <s v="GENTILE"/>
    <x v="60"/>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2387"/>
    <n v="2"/>
    <s v="A"/>
    <s v="25A"/>
    <n v="0"/>
    <n v="6.29"/>
    <n v="3.7"/>
  </r>
  <r>
    <x v="956"/>
    <s v="Martina"/>
    <s v="ROMANO"/>
    <x v="60"/>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2388"/>
    <n v="1"/>
    <s v="C"/>
    <s v="25C"/>
    <n v="0"/>
    <n v="8.39"/>
    <n v="1.5999999999999996"/>
  </r>
  <r>
    <x v="956"/>
    <s v="Martina"/>
    <s v="ROMANO"/>
    <x v="60"/>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2388"/>
    <n v="2"/>
    <s v="B"/>
    <s v="33B"/>
    <n v="5"/>
    <n v="2.31"/>
    <n v="1.6800000000000002"/>
  </r>
  <r>
    <x v="956"/>
    <s v="Martina"/>
    <s v="ROMANO"/>
    <x v="60"/>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3.99"/>
    <n v="28"/>
    <n v="2"/>
    <n v="2388"/>
    <n v="1"/>
    <s v="B"/>
    <s v="28B"/>
    <n v="0"/>
    <n v="2.71"/>
    <n v="1.2800000000000002"/>
  </r>
  <r>
    <x v="956"/>
    <s v="Alice"/>
    <s v="GALLI"/>
    <x v="6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2389"/>
    <n v="1"/>
    <s v="B"/>
    <s v="18B"/>
    <n v="0"/>
    <n v="3.53"/>
    <n v="2.4600000000000004"/>
  </r>
  <r>
    <x v="956"/>
    <s v="Alice"/>
    <s v="GALLI"/>
    <x v="63"/>
    <s v="Venet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2389"/>
    <n v="3"/>
    <s v="B"/>
    <s v="42B"/>
    <n v="0"/>
    <n v="6.99"/>
    <n v="3"/>
  </r>
  <r>
    <x v="956"/>
    <s v="Alice"/>
    <s v="GALLI"/>
    <x v="63"/>
    <s v="Veneto"/>
    <x v="6"/>
    <x v="6"/>
    <s v="N/A"/>
    <n v="96"/>
    <s v="Crime, Drama"/>
    <n v="8.9"/>
    <s v="A jury holdout attempts to prevent a miscarriage of justice by forcing his colleagues to reconsider the evidence."/>
    <s v="Sidney Lumet "/>
    <s v="Henry Fonda, Lee J. Cobb, Martin Balsam, John Fiedler"/>
    <n v="555455"/>
    <n v="0"/>
    <s v="Blu-Ray"/>
    <n v="13.99"/>
    <n v="50"/>
    <n v="2"/>
    <n v="2389"/>
    <n v="1"/>
    <s v="B"/>
    <s v="50B"/>
    <n v="0"/>
    <n v="7.83"/>
    <n v="6.16"/>
  </r>
  <r>
    <x v="957"/>
    <s v="Chiara"/>
    <s v="FERRI"/>
    <x v="53"/>
    <s v="March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5"/>
    <n v="3"/>
    <n v="2390"/>
    <n v="1"/>
    <s v="C"/>
    <s v="35C"/>
    <n v="0"/>
    <n v="4.8499999999999996"/>
    <n v="1.1400000000000006"/>
  </r>
  <r>
    <x v="957"/>
    <s v="Chiara"/>
    <s v="FERRI"/>
    <x v="53"/>
    <s v="March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35"/>
    <n v="3"/>
    <n v="2390"/>
    <n v="1"/>
    <s v="C"/>
    <s v="35C"/>
    <n v="0"/>
    <n v="3.11"/>
    <n v="0.88000000000000034"/>
  </r>
  <r>
    <x v="957"/>
    <s v="Chiara"/>
    <s v="FERRI"/>
    <x v="53"/>
    <s v="March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2390"/>
    <n v="1"/>
    <s v="C"/>
    <s v="5C"/>
    <n v="0"/>
    <n v="3.23"/>
    <n v="0.76000000000000023"/>
  </r>
  <r>
    <x v="957"/>
    <s v="Giulia"/>
    <s v="MARIANI"/>
    <x v="34"/>
    <s v="Lombardia"/>
    <x v="36"/>
    <x v="25"/>
    <s v="VM18 "/>
    <n v="119"/>
    <s v="Crime, Drama"/>
    <n v="8.5"/>
    <s v="A former neo-nazi skinhead tries to prevent his younger brother from going down the same wrong path that he did."/>
    <s v="Tony Kaye "/>
    <s v="Edward Norton, Edward Furlong, Beverly D'Angelo, Jennifer Lien"/>
    <n v="908456"/>
    <n v="6720000"/>
    <s v="DVD"/>
    <n v="5.99"/>
    <n v="40"/>
    <n v="1"/>
    <n v="2391"/>
    <n v="3"/>
    <s v="A"/>
    <s v="40A"/>
    <n v="5"/>
    <n v="4.01"/>
    <n v="1.9800000000000004"/>
  </r>
  <r>
    <x v="957"/>
    <s v="Alice"/>
    <s v="FERRI"/>
    <x v="6"/>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392"/>
    <n v="1"/>
    <s v="B"/>
    <s v="10B"/>
    <n v="5"/>
    <n v="2.31"/>
    <n v="1.6800000000000002"/>
  </r>
  <r>
    <x v="957"/>
    <s v="Alice"/>
    <s v="FERRI"/>
    <x v="6"/>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5.99"/>
    <n v="47"/>
    <n v="2"/>
    <n v="2392"/>
    <n v="1"/>
    <s v="B"/>
    <s v="47B"/>
    <n v="0"/>
    <n v="3.35"/>
    <n v="2.64"/>
  </r>
  <r>
    <x v="957"/>
    <s v="Alessandro"/>
    <s v="ROSSI"/>
    <x v="7"/>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2393"/>
    <n v="1"/>
    <s v="C"/>
    <s v="46C"/>
    <n v="0"/>
    <n v="6.15"/>
    <n v="1.8399999999999999"/>
  </r>
  <r>
    <x v="957"/>
    <s v="Alessandro"/>
    <s v="ROSSI"/>
    <x v="7"/>
    <s v="Campan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2393"/>
    <n v="3"/>
    <s v="B"/>
    <s v="22B"/>
    <n v="0"/>
    <n v="8.5299999999999994"/>
    <n v="5.4600000000000009"/>
  </r>
  <r>
    <x v="958"/>
    <s v="Francesco"/>
    <s v="RICCI"/>
    <x v="50"/>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26"/>
    <n v="3"/>
    <n v="2394"/>
    <n v="1"/>
    <s v="C"/>
    <s v="26C"/>
    <n v="0"/>
    <n v="2.79"/>
    <n v="1.2000000000000002"/>
  </r>
  <r>
    <x v="958"/>
    <s v="Francesco"/>
    <s v="RICCI"/>
    <x v="50"/>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5.99"/>
    <n v="45"/>
    <n v="2"/>
    <n v="2394"/>
    <n v="1"/>
    <s v="B"/>
    <s v="45B"/>
    <n v="5"/>
    <n v="4.13"/>
    <n v="1.8600000000000003"/>
  </r>
  <r>
    <x v="958"/>
    <s v="Giorgia"/>
    <s v="SANTORO"/>
    <x v="19"/>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2395"/>
    <n v="3"/>
    <s v="C"/>
    <s v="42C"/>
    <n v="0"/>
    <n v="6.07"/>
    <n v="1.92"/>
  </r>
  <r>
    <x v="958"/>
    <s v="Giorgia"/>
    <s v="SANTORO"/>
    <x v="19"/>
    <s v="Sarde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9.99"/>
    <n v="12"/>
    <n v="1"/>
    <n v="2395"/>
    <n v="1"/>
    <s v="A"/>
    <s v="12A"/>
    <n v="0"/>
    <n v="5.49"/>
    <n v="4.5"/>
  </r>
  <r>
    <x v="958"/>
    <s v="Giorgia"/>
    <s v="SANTORO"/>
    <x v="19"/>
    <s v="Sardegna"/>
    <x v="3"/>
    <x v="3"/>
    <s v="T "/>
    <n v="113"/>
    <s v="Mystery, Thriller"/>
    <n v="8.5"/>
    <s v="A man with short-term memory loss attempts to track down his wife's murderer."/>
    <s v="Christopher Nolan "/>
    <s v="Guy Pearce, Carrie-Anne Moss, Joe Pantoliano, Mark Boone Junior"/>
    <n v="986815"/>
    <n v="25540000"/>
    <s v="DVD"/>
    <n v="9.99"/>
    <n v="41"/>
    <n v="1"/>
    <n v="2395"/>
    <n v="1"/>
    <s v="A"/>
    <s v="41A"/>
    <n v="0"/>
    <n v="6.29"/>
    <n v="3.7"/>
  </r>
  <r>
    <x v="958"/>
    <s v="Giorgia"/>
    <s v="SANTORO"/>
    <x v="19"/>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13.99"/>
    <n v="15"/>
    <n v="2"/>
    <n v="2395"/>
    <n v="3"/>
    <s v="B"/>
    <s v="15B"/>
    <n v="0"/>
    <n v="9.23"/>
    <n v="4.76"/>
  </r>
  <r>
    <x v="959"/>
    <s v="Matteo"/>
    <s v="RIZZO"/>
    <x v="64"/>
    <s v="Umbr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3.99"/>
    <n v="12"/>
    <n v="3"/>
    <n v="2396"/>
    <n v="1"/>
    <s v="C"/>
    <s v="12C"/>
    <n v="0"/>
    <n v="2.95"/>
    <n v="1.04"/>
  </r>
  <r>
    <x v="960"/>
    <s v="Gabriele"/>
    <s v="GRASSI"/>
    <x v="79"/>
    <s v="Sici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2397"/>
    <n v="2"/>
    <s v="B"/>
    <s v="49B"/>
    <n v="0"/>
    <n v="4.1500000000000004"/>
    <n v="3.84"/>
  </r>
  <r>
    <x v="960"/>
    <s v="Gabriele"/>
    <s v="GRASSI"/>
    <x v="79"/>
    <s v="Sici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9.99"/>
    <n v="9"/>
    <n v="2"/>
    <n v="2397"/>
    <n v="1"/>
    <s v="B"/>
    <s v="9B"/>
    <n v="0"/>
    <n v="6.99"/>
    <n v="3"/>
  </r>
  <r>
    <x v="960"/>
    <s v="Gabriele"/>
    <s v="GRASSI"/>
    <x v="79"/>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2397"/>
    <n v="1"/>
    <s v="B"/>
    <s v="35B"/>
    <n v="0"/>
    <n v="8.81"/>
    <n v="5.18"/>
  </r>
  <r>
    <x v="960"/>
    <s v="Sofia"/>
    <s v="LEONE"/>
    <x v="57"/>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2398"/>
    <n v="2"/>
    <s v="B"/>
    <s v="1B"/>
    <n v="5"/>
    <n v="3.47"/>
    <n v="2.52"/>
  </r>
  <r>
    <x v="960"/>
    <s v="Lorenzo"/>
    <s v="SANTORO"/>
    <x v="103"/>
    <s v="Campan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9.99"/>
    <n v="38"/>
    <n v="3"/>
    <n v="2399"/>
    <n v="1"/>
    <s v="C"/>
    <s v="38C"/>
    <n v="0"/>
    <n v="7.49"/>
    <n v="2.5"/>
  </r>
  <r>
    <x v="960"/>
    <s v="Lorenzo"/>
    <s v="SANTORO"/>
    <x v="103"/>
    <s v="Campan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7.99"/>
    <n v="24"/>
    <n v="1"/>
    <n v="2399"/>
    <n v="2"/>
    <s v="A"/>
    <s v="24A"/>
    <n v="0"/>
    <n v="4.47"/>
    <n v="3.5200000000000005"/>
  </r>
  <r>
    <x v="960"/>
    <s v="Lorenzo"/>
    <s v="SANTORO"/>
    <x v="103"/>
    <s v="Campan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26"/>
    <n v="2"/>
    <n v="2399"/>
    <n v="1"/>
    <s v="B"/>
    <s v="26B"/>
    <n v="0"/>
    <n v="7.41"/>
    <n v="6.58"/>
  </r>
  <r>
    <x v="961"/>
    <s v="Giulia"/>
    <s v="MARTINELLI"/>
    <x v="3"/>
    <s v="March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1.99"/>
    <n v="8"/>
    <n v="1"/>
    <n v="2400"/>
    <n v="3"/>
    <s v="A"/>
    <s v="8A"/>
    <n v="5"/>
    <n v="1.1100000000000001"/>
    <n v="0.87999999999999989"/>
  </r>
  <r>
    <x v="961"/>
    <s v="Giulia"/>
    <s v="MARTINELLI"/>
    <x v="3"/>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2400"/>
    <n v="2"/>
    <s v="B"/>
    <s v="6B"/>
    <n v="0"/>
    <n v="5.51"/>
    <n v="2.4800000000000004"/>
  </r>
  <r>
    <x v="961"/>
    <s v="Martina"/>
    <s v="TESTA"/>
    <x v="13"/>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2401"/>
    <n v="1"/>
    <s v="A"/>
    <s v="4A"/>
    <n v="0"/>
    <n v="3.41"/>
    <n v="2.58"/>
  </r>
  <r>
    <x v="961"/>
    <s v="Martina"/>
    <s v="TESTA"/>
    <x v="13"/>
    <s v="Piemont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4"/>
    <n v="2"/>
    <n v="2401"/>
    <n v="1"/>
    <s v="B"/>
    <s v="34B"/>
    <n v="0"/>
    <n v="5.69"/>
    <n v="4.3"/>
  </r>
  <r>
    <x v="961"/>
    <s v="Matteo"/>
    <s v="ROSSI"/>
    <x v="89"/>
    <s v="Marche"/>
    <x v="10"/>
    <x v="9"/>
    <s v="T "/>
    <n v="150"/>
    <s v="Biography, Drama, Music"/>
    <n v="8.5"/>
    <s v="A Polish Jewish musician struggles to survive the destruction of the Warsaw ghetto of World War II."/>
    <s v="Roman Polanski "/>
    <s v="Adrien Brody, Thomas Kretschmann, Frank Finlay, Emilia Fox"/>
    <n v="602411"/>
    <n v="32570000"/>
    <s v="Digitale"/>
    <n v="1.99"/>
    <n v="44"/>
    <n v="3"/>
    <n v="2402"/>
    <n v="1"/>
    <s v="C"/>
    <s v="44C"/>
    <n v="0"/>
    <n v="1.55"/>
    <n v="0.43999999999999995"/>
  </r>
  <r>
    <x v="962"/>
    <s v="Emma"/>
    <s v="SANTORO"/>
    <x v="69"/>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3.99"/>
    <n v="19"/>
    <n v="3"/>
    <n v="2403"/>
    <n v="1"/>
    <s v="C"/>
    <s v="19C"/>
    <n v="0"/>
    <n v="2.91"/>
    <n v="1.08"/>
  </r>
  <r>
    <x v="962"/>
    <s v="Emma"/>
    <s v="SANTORO"/>
    <x v="69"/>
    <s v="Lazio"/>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2403"/>
    <n v="1"/>
    <s v="A"/>
    <s v="15A"/>
    <n v="0"/>
    <n v="3.41"/>
    <n v="2.58"/>
  </r>
  <r>
    <x v="962"/>
    <s v="Emma"/>
    <s v="SANTORO"/>
    <x v="69"/>
    <s v="Lazi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5.99"/>
    <n v="14"/>
    <n v="1"/>
    <n v="2403"/>
    <n v="1"/>
    <s v="A"/>
    <s v="14A"/>
    <n v="0"/>
    <n v="4.07"/>
    <n v="1.92"/>
  </r>
  <r>
    <x v="962"/>
    <s v="Matteo"/>
    <s v="COSTA"/>
    <x v="0"/>
    <s v="Ligu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2404"/>
    <n v="3"/>
    <s v="C"/>
    <s v="24C"/>
    <n v="0"/>
    <n v="3.35"/>
    <n v="0.64000000000000012"/>
  </r>
  <r>
    <x v="962"/>
    <s v="Matteo"/>
    <s v="COSTA"/>
    <x v="0"/>
    <s v="Ligu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3.99"/>
    <n v="3"/>
    <n v="1"/>
    <n v="2404"/>
    <n v="2"/>
    <s v="A"/>
    <s v="3A"/>
    <n v="0"/>
    <n v="2.71"/>
    <n v="1.2800000000000002"/>
  </r>
  <r>
    <x v="962"/>
    <s v="Matteo"/>
    <s v="COSTA"/>
    <x v="0"/>
    <s v="Ligu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33"/>
    <n v="2"/>
    <n v="2404"/>
    <n v="1"/>
    <s v="B"/>
    <s v="33B"/>
    <n v="0"/>
    <n v="7.27"/>
    <n v="6.7200000000000006"/>
  </r>
  <r>
    <x v="962"/>
    <s v="Greta"/>
    <s v="FERRARO"/>
    <x v="95"/>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1.99"/>
    <n v="36"/>
    <n v="1"/>
    <n v="2405"/>
    <n v="1"/>
    <s v="A"/>
    <s v="36A"/>
    <n v="0"/>
    <n v="1.21"/>
    <n v="0.78"/>
  </r>
  <r>
    <x v="962"/>
    <s v="Greta"/>
    <s v="FERRARO"/>
    <x v="95"/>
    <s v="Venet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2405"/>
    <n v="2"/>
    <s v="A"/>
    <s v="36A"/>
    <n v="0"/>
    <n v="3.99"/>
    <n v="4"/>
  </r>
  <r>
    <x v="962"/>
    <s v="Greta"/>
    <s v="FERRARO"/>
    <x v="95"/>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9.99"/>
    <n v="6"/>
    <n v="1"/>
    <n v="2405"/>
    <n v="1"/>
    <s v="A"/>
    <s v="6A"/>
    <n v="0"/>
    <n v="6.79"/>
    <n v="3.2"/>
  </r>
  <r>
    <x v="962"/>
    <s v="Martina"/>
    <s v="MORETTI"/>
    <x v="58"/>
    <s v="Calab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2406"/>
    <n v="1"/>
    <s v="C"/>
    <s v="9C"/>
    <n v="0"/>
    <n v="6.47"/>
    <n v="1.5200000000000005"/>
  </r>
  <r>
    <x v="962"/>
    <s v="Martina"/>
    <s v="MORETTI"/>
    <x v="58"/>
    <s v="Cala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2406"/>
    <n v="1"/>
    <s v="C"/>
    <s v="27C"/>
    <n v="0"/>
    <n v="5.67"/>
    <n v="2.3200000000000003"/>
  </r>
  <r>
    <x v="962"/>
    <s v="Martina"/>
    <s v="MORETTI"/>
    <x v="58"/>
    <s v="Calabr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2406"/>
    <n v="3"/>
    <s v="C"/>
    <s v="20C"/>
    <n v="0"/>
    <n v="5.99"/>
    <n v="2"/>
  </r>
  <r>
    <x v="962"/>
    <s v="Martina"/>
    <s v="MORETTI"/>
    <x v="58"/>
    <s v="Calabria"/>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2406"/>
    <n v="2"/>
    <s v="B"/>
    <s v="40B"/>
    <n v="0"/>
    <n v="2.0699999999999998"/>
    <n v="1.9200000000000004"/>
  </r>
  <r>
    <x v="962"/>
    <s v="Martina"/>
    <s v="MORETTI"/>
    <x v="58"/>
    <s v="Calab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5.99"/>
    <n v="8"/>
    <n v="2"/>
    <n v="2406"/>
    <n v="1"/>
    <s v="B"/>
    <s v="8B"/>
    <n v="0"/>
    <n v="3.17"/>
    <n v="2.8200000000000003"/>
  </r>
  <r>
    <x v="962"/>
    <s v="Martina"/>
    <s v="MORETTI"/>
    <x v="58"/>
    <s v="Calab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7.99"/>
    <n v="24"/>
    <n v="1"/>
    <n v="2406"/>
    <n v="3"/>
    <s v="A"/>
    <s v="24A"/>
    <n v="0"/>
    <n v="4.3899999999999997"/>
    <n v="3.6000000000000005"/>
  </r>
  <r>
    <x v="963"/>
    <s v="Giulia"/>
    <s v="BERNARDI"/>
    <x v="13"/>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DVD"/>
    <n v="1.99"/>
    <n v="15"/>
    <n v="1"/>
    <n v="2407"/>
    <n v="2"/>
    <s v="A"/>
    <s v="15A"/>
    <n v="5"/>
    <n v="1.21"/>
    <n v="0.78"/>
  </r>
  <r>
    <x v="963"/>
    <s v="Francesco"/>
    <s v="ROSSI"/>
    <x v="31"/>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3.99"/>
    <n v="42"/>
    <n v="1"/>
    <n v="2408"/>
    <n v="3"/>
    <s v="A"/>
    <s v="42A"/>
    <n v="0"/>
    <n v="2.35"/>
    <n v="1.6400000000000001"/>
  </r>
  <r>
    <x v="963"/>
    <s v="Francesco"/>
    <s v="ROSSI"/>
    <x v="31"/>
    <s v="Lazi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2408"/>
    <n v="2"/>
    <s v="B"/>
    <s v="18B"/>
    <n v="0"/>
    <n v="3.47"/>
    <n v="2.52"/>
  </r>
  <r>
    <x v="963"/>
    <s v="Francesco"/>
    <s v="ROSSI"/>
    <x v="31"/>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2408"/>
    <n v="2"/>
    <s v="B"/>
    <s v="20B"/>
    <n v="0"/>
    <n v="7.27"/>
    <n v="6.7200000000000006"/>
  </r>
  <r>
    <x v="963"/>
    <s v="Riccardo"/>
    <s v="LONGO"/>
    <x v="19"/>
    <s v="Sarde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5.99"/>
    <n v="9"/>
    <n v="3"/>
    <n v="2409"/>
    <n v="1"/>
    <s v="C"/>
    <s v="9C"/>
    <n v="0"/>
    <n v="4.49"/>
    <n v="1.5"/>
  </r>
  <r>
    <x v="963"/>
    <s v="Riccardo"/>
    <s v="LONGO"/>
    <x v="19"/>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7.99"/>
    <n v="5"/>
    <n v="3"/>
    <n v="2409"/>
    <n v="1"/>
    <s v="C"/>
    <s v="5C"/>
    <n v="0"/>
    <n v="5.83"/>
    <n v="2.16"/>
  </r>
  <r>
    <x v="963"/>
    <s v="Riccardo"/>
    <s v="LONGO"/>
    <x v="19"/>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2409"/>
    <n v="1"/>
    <s v="A"/>
    <s v="20A"/>
    <n v="5"/>
    <n v="4.3099999999999996"/>
    <n v="3.6800000000000006"/>
  </r>
  <r>
    <x v="963"/>
    <s v="Alice"/>
    <s v="SANTORO"/>
    <x v="70"/>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3.99"/>
    <n v="19"/>
    <n v="2"/>
    <n v="2410"/>
    <n v="1"/>
    <s v="B"/>
    <s v="19B"/>
    <n v="5"/>
    <n v="2.59"/>
    <n v="1.4000000000000004"/>
  </r>
  <r>
    <x v="964"/>
    <s v="Tommaso"/>
    <s v="LEONE"/>
    <x v="107"/>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2411"/>
    <n v="2"/>
    <s v="C"/>
    <s v="15C"/>
    <n v="0"/>
    <n v="3.07"/>
    <n v="0.92000000000000037"/>
  </r>
  <r>
    <x v="964"/>
    <s v="Tommaso"/>
    <s v="LEONE"/>
    <x v="107"/>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2411"/>
    <n v="1"/>
    <s v="A"/>
    <s v="2A"/>
    <n v="5"/>
    <n v="2.0299999999999998"/>
    <n v="1.9600000000000004"/>
  </r>
  <r>
    <x v="964"/>
    <s v="Tommaso"/>
    <s v="LEONE"/>
    <x v="107"/>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2411"/>
    <n v="3"/>
    <s v="A"/>
    <s v="10A"/>
    <n v="0"/>
    <n v="2.15"/>
    <n v="1.8400000000000003"/>
  </r>
  <r>
    <x v="965"/>
    <s v="Tommaso"/>
    <s v="CONTI"/>
    <x v="55"/>
    <s v="Calab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2412"/>
    <n v="1"/>
    <s v="C"/>
    <s v="1C"/>
    <n v="0"/>
    <n v="5.09"/>
    <n v="0.90000000000000036"/>
  </r>
  <r>
    <x v="965"/>
    <s v="Tommaso"/>
    <s v="CONTI"/>
    <x v="55"/>
    <s v="Calab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1"/>
    <n v="3"/>
    <n v="2412"/>
    <n v="3"/>
    <s v="C"/>
    <s v="11C"/>
    <n v="0"/>
    <n v="7.79"/>
    <n v="2.2000000000000002"/>
  </r>
  <r>
    <x v="965"/>
    <s v="Lorenzo"/>
    <s v="GRECO"/>
    <x v="51"/>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1.99"/>
    <n v="38"/>
    <n v="1"/>
    <n v="2413"/>
    <n v="1"/>
    <s v="A"/>
    <s v="38A"/>
    <n v="0"/>
    <n v="1.07"/>
    <n v="0.91999999999999993"/>
  </r>
  <r>
    <x v="965"/>
    <s v="Lorenzo"/>
    <s v="GRECO"/>
    <x v="51"/>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38"/>
    <n v="2"/>
    <n v="2413"/>
    <n v="3"/>
    <s v="B"/>
    <s v="38B"/>
    <n v="0"/>
    <n v="6.99"/>
    <n v="7"/>
  </r>
  <r>
    <x v="966"/>
    <s v="Giorgia"/>
    <s v="SANTORO"/>
    <x v="19"/>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2414"/>
    <n v="1"/>
    <s v="A"/>
    <s v="14A"/>
    <n v="5"/>
    <n v="5.27"/>
    <n v="2.7200000000000006"/>
  </r>
  <r>
    <x v="967"/>
    <s v="Sofia"/>
    <s v="BERNARDI"/>
    <x v="22"/>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2415"/>
    <n v="2"/>
    <s v="A"/>
    <s v="36A"/>
    <n v="0"/>
    <n v="4.3899999999999997"/>
    <n v="3.6000000000000005"/>
  </r>
  <r>
    <x v="967"/>
    <s v="Sofia"/>
    <s v="BERNARDI"/>
    <x v="22"/>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2415"/>
    <n v="1"/>
    <s v="B"/>
    <s v="21B"/>
    <n v="0"/>
    <n v="7.41"/>
    <n v="6.58"/>
  </r>
  <r>
    <x v="967"/>
    <s v="Sofia"/>
    <s v="BERNARDI"/>
    <x v="22"/>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2415"/>
    <n v="2"/>
    <s v="B"/>
    <s v="3B"/>
    <n v="0"/>
    <n v="8.81"/>
    <n v="5.18"/>
  </r>
  <r>
    <x v="967"/>
    <s v="Matteo"/>
    <s v="COLOMBO"/>
    <x v="30"/>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5.99"/>
    <n v="35"/>
    <n v="1"/>
    <n v="2416"/>
    <n v="1"/>
    <s v="A"/>
    <s v="35A"/>
    <n v="5"/>
    <n v="3.95"/>
    <n v="2.04"/>
  </r>
  <r>
    <x v="967"/>
    <s v="Francesco"/>
    <s v="COSTA"/>
    <x v="3"/>
    <s v="March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2417"/>
    <n v="3"/>
    <s v="C"/>
    <s v="29C"/>
    <n v="0"/>
    <n v="6.55"/>
    <n v="1.4400000000000004"/>
  </r>
  <r>
    <x v="967"/>
    <s v="Francesco"/>
    <s v="COSTA"/>
    <x v="3"/>
    <s v="March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9.99"/>
    <n v="20"/>
    <n v="1"/>
    <n v="2417"/>
    <n v="1"/>
    <s v="A"/>
    <s v="20A"/>
    <n v="0"/>
    <n v="5.59"/>
    <n v="4.4000000000000004"/>
  </r>
  <r>
    <x v="968"/>
    <s v="Riccardo"/>
    <s v="MAZZA"/>
    <x v="16"/>
    <s v="Veneto"/>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2418"/>
    <n v="3"/>
    <s v="A"/>
    <s v="15A"/>
    <n v="5"/>
    <n v="3.65"/>
    <n v="2.3400000000000003"/>
  </r>
  <r>
    <x v="969"/>
    <s v="Mattia"/>
    <s v="FONTANA"/>
    <x v="61"/>
    <s v="Friuli Venezia Giu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2419"/>
    <n v="1"/>
    <s v="B"/>
    <s v="3B"/>
    <n v="5"/>
    <n v="2.5099999999999998"/>
    <n v="1.4800000000000004"/>
  </r>
  <r>
    <x v="969"/>
    <s v="Tommaso"/>
    <s v="BIANCO"/>
    <x v="37"/>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7.99"/>
    <n v="33"/>
    <n v="2"/>
    <n v="2420"/>
    <n v="2"/>
    <s v="B"/>
    <s v="33B"/>
    <n v="5"/>
    <n v="3.99"/>
    <n v="4"/>
  </r>
  <r>
    <x v="970"/>
    <s v="Gabriele"/>
    <s v="MARINO"/>
    <x v="6"/>
    <s v="Pug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2421"/>
    <n v="1"/>
    <s v="C"/>
    <s v="48C"/>
    <n v="0"/>
    <n v="4.79"/>
    <n v="1.2000000000000002"/>
  </r>
  <r>
    <x v="970"/>
    <s v="Gabriele"/>
    <s v="MARINO"/>
    <x v="6"/>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2421"/>
    <n v="2"/>
    <s v="C"/>
    <s v="18C"/>
    <n v="0"/>
    <n v="5.99"/>
    <n v="2"/>
  </r>
  <r>
    <x v="970"/>
    <s v="Gabriele"/>
    <s v="MARINO"/>
    <x v="6"/>
    <s v="Puglia"/>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2421"/>
    <n v="2"/>
    <s v="A"/>
    <s v="44A"/>
    <n v="0"/>
    <n v="2.27"/>
    <n v="1.7200000000000002"/>
  </r>
  <r>
    <x v="970"/>
    <s v="Gabriele"/>
    <s v="MARINO"/>
    <x v="6"/>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2421"/>
    <n v="3"/>
    <s v="B"/>
    <s v="5B"/>
    <n v="0"/>
    <n v="8.9499999999999993"/>
    <n v="5.0400000000000009"/>
  </r>
  <r>
    <x v="970"/>
    <s v="Riccardo"/>
    <s v="DE LUCA"/>
    <x v="107"/>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5.99"/>
    <n v="13"/>
    <n v="1"/>
    <n v="2422"/>
    <n v="3"/>
    <s v="A"/>
    <s v="13A"/>
    <n v="0"/>
    <n v="3.95"/>
    <n v="2.04"/>
  </r>
  <r>
    <x v="970"/>
    <s v="Riccardo"/>
    <s v="DE LUCA"/>
    <x v="107"/>
    <s v="Toscana"/>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2422"/>
    <n v="1"/>
    <s v="A"/>
    <s v="44A"/>
    <n v="0"/>
    <n v="5.89"/>
    <n v="4.1000000000000005"/>
  </r>
  <r>
    <x v="970"/>
    <s v="Ginevra"/>
    <s v="MARINO"/>
    <x v="103"/>
    <s v="Campan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2423"/>
    <n v="1"/>
    <s v="A"/>
    <s v="47A"/>
    <n v="5"/>
    <n v="4.07"/>
    <n v="1.92"/>
  </r>
  <r>
    <x v="971"/>
    <s v="Alice"/>
    <s v="DE LUCA"/>
    <x v="66"/>
    <s v="Venet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5.99"/>
    <n v="8"/>
    <n v="3"/>
    <n v="2424"/>
    <n v="1"/>
    <s v="C"/>
    <s v="8C"/>
    <n v="0"/>
    <n v="4.3099999999999996"/>
    <n v="1.6800000000000006"/>
  </r>
  <r>
    <x v="971"/>
    <s v="Alice"/>
    <s v="DE LUCA"/>
    <x v="66"/>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2424"/>
    <n v="1"/>
    <s v="C"/>
    <s v="33C"/>
    <n v="0"/>
    <n v="2.79"/>
    <n v="1.2000000000000002"/>
  </r>
  <r>
    <x v="971"/>
    <s v="Alice"/>
    <s v="DE LUCA"/>
    <x v="66"/>
    <s v="Venet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2424"/>
    <n v="3"/>
    <s v="A"/>
    <s v="14A"/>
    <n v="0"/>
    <n v="6.69"/>
    <n v="3.3"/>
  </r>
  <r>
    <x v="971"/>
    <s v="Alice"/>
    <s v="MORELLI"/>
    <x v="57"/>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1.99"/>
    <n v="12"/>
    <n v="3"/>
    <n v="2425"/>
    <n v="1"/>
    <s v="C"/>
    <s v="12C"/>
    <n v="0"/>
    <n v="1.57"/>
    <n v="0.41999999999999993"/>
  </r>
  <r>
    <x v="971"/>
    <s v="Alice"/>
    <s v="MORELLI"/>
    <x v="57"/>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2425"/>
    <n v="1"/>
    <s v="C"/>
    <s v="27C"/>
    <n v="0"/>
    <n v="3.19"/>
    <n v="0.80000000000000027"/>
  </r>
  <r>
    <x v="971"/>
    <s v="Alice"/>
    <s v="MORELLI"/>
    <x v="57"/>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7.99"/>
    <n v="8"/>
    <n v="1"/>
    <n v="2425"/>
    <n v="3"/>
    <s v="A"/>
    <s v="8A"/>
    <n v="0"/>
    <n v="4.63"/>
    <n v="3.3600000000000003"/>
  </r>
  <r>
    <x v="972"/>
    <s v="Mattia"/>
    <s v="LONGO"/>
    <x v="75"/>
    <s v="Sicil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426"/>
    <n v="3"/>
    <s v="C"/>
    <s v="44C"/>
    <n v="0"/>
    <n v="3.39"/>
    <n v="0.60000000000000009"/>
  </r>
  <r>
    <x v="972"/>
    <s v="Mattia"/>
    <s v="LONGO"/>
    <x v="75"/>
    <s v="Sicilia"/>
    <x v="3"/>
    <x v="3"/>
    <s v="T "/>
    <n v="113"/>
    <s v="Mystery, Thriller"/>
    <n v="8.5"/>
    <s v="A man with short-term memory loss attempts to track down his wife's murderer."/>
    <s v="Christopher Nolan "/>
    <s v="Guy Pearce, Carrie-Anne Moss, Joe Pantoliano, Mark Boone Junior"/>
    <n v="986815"/>
    <n v="25540000"/>
    <s v="Digitale"/>
    <n v="3.99"/>
    <n v="41"/>
    <n v="3"/>
    <n v="2426"/>
    <n v="1"/>
    <s v="C"/>
    <s v="41C"/>
    <n v="0"/>
    <n v="3.07"/>
    <n v="0.92000000000000037"/>
  </r>
  <r>
    <x v="972"/>
    <s v="Mattia"/>
    <s v="LONGO"/>
    <x v="75"/>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2426"/>
    <n v="1"/>
    <s v="A"/>
    <s v="3A"/>
    <n v="0"/>
    <n v="3.59"/>
    <n v="2.4000000000000004"/>
  </r>
  <r>
    <x v="972"/>
    <s v="Mattia"/>
    <s v="LONGO"/>
    <x v="75"/>
    <s v="Sicilia"/>
    <x v="6"/>
    <x v="6"/>
    <s v="N/A"/>
    <n v="96"/>
    <s v="Crime, Drama"/>
    <n v="8.9"/>
    <s v="A jury holdout attempts to prevent a miscarriage of justice by forcing his colleagues to reconsider the evidence."/>
    <s v="Sidney Lumet "/>
    <s v="Henry Fonda, Lee J. Cobb, Martin Balsam, John Fiedler"/>
    <n v="555455"/>
    <n v="0"/>
    <s v="DVD"/>
    <n v="7.99"/>
    <n v="50"/>
    <n v="1"/>
    <n v="2426"/>
    <n v="2"/>
    <s v="A"/>
    <s v="50A"/>
    <n v="0"/>
    <n v="5.03"/>
    <n v="2.96"/>
  </r>
  <r>
    <x v="972"/>
    <s v="Mattia"/>
    <s v="LONGO"/>
    <x v="75"/>
    <s v="Sici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2426"/>
    <n v="2"/>
    <s v="A"/>
    <s v="36A"/>
    <n v="0"/>
    <n v="5.59"/>
    <n v="4.4000000000000004"/>
  </r>
  <r>
    <x v="972"/>
    <s v="Chiara"/>
    <s v="RICCI"/>
    <x v="102"/>
    <s v="Umbr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2427"/>
    <n v="1"/>
    <s v="A"/>
    <s v="39A"/>
    <n v="0"/>
    <n v="2.5499999999999998"/>
    <n v="1.4400000000000004"/>
  </r>
  <r>
    <x v="972"/>
    <s v="Chiara"/>
    <s v="RICCI"/>
    <x v="102"/>
    <s v="Umbr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2427"/>
    <n v="1"/>
    <s v="B"/>
    <s v="20B"/>
    <n v="0"/>
    <n v="4.87"/>
    <n v="3.12"/>
  </r>
  <r>
    <x v="972"/>
    <s v="Chiara"/>
    <s v="RICCI"/>
    <x v="102"/>
    <s v="Umb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2427"/>
    <n v="1"/>
    <s v="A"/>
    <s v="32A"/>
    <n v="0"/>
    <n v="6.89"/>
    <n v="3.1000000000000005"/>
  </r>
  <r>
    <x v="973"/>
    <s v="Giulia"/>
    <s v="MARINO"/>
    <x v="27"/>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2428"/>
    <n v="2"/>
    <s v="C"/>
    <s v="39C"/>
    <n v="0"/>
    <n v="6.79"/>
    <n v="1.2000000000000002"/>
  </r>
  <r>
    <x v="973"/>
    <s v="Giulia"/>
    <s v="MARINO"/>
    <x v="27"/>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2428"/>
    <n v="1"/>
    <s v="C"/>
    <s v="38C"/>
    <n v="0"/>
    <n v="4.6100000000000003"/>
    <n v="1.38"/>
  </r>
  <r>
    <x v="973"/>
    <s v="Francesco"/>
    <s v="RICCI"/>
    <x v="50"/>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2429"/>
    <n v="1"/>
    <s v="C"/>
    <s v="26C"/>
    <n v="0"/>
    <n v="4.1900000000000004"/>
    <n v="1.7999999999999998"/>
  </r>
  <r>
    <x v="973"/>
    <s v="Francesco"/>
    <s v="RICCI"/>
    <x v="50"/>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2429"/>
    <n v="1"/>
    <s v="A"/>
    <s v="5A"/>
    <n v="0"/>
    <n v="6.69"/>
    <n v="3.3"/>
  </r>
  <r>
    <x v="973"/>
    <s v="Andrea"/>
    <s v="RICCI"/>
    <x v="30"/>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2430"/>
    <n v="1"/>
    <s v="A"/>
    <s v="20A"/>
    <n v="0"/>
    <n v="1.01"/>
    <n v="0.98"/>
  </r>
  <r>
    <x v="973"/>
    <s v="Andrea"/>
    <s v="RICCI"/>
    <x v="30"/>
    <s v="Sarde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2430"/>
    <n v="2"/>
    <s v="A"/>
    <s v="31A"/>
    <n v="0"/>
    <n v="1.29"/>
    <n v="0.7"/>
  </r>
  <r>
    <x v="973"/>
    <s v="Andrea"/>
    <s v="RICCI"/>
    <x v="30"/>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5.99"/>
    <n v="5"/>
    <n v="2"/>
    <n v="2430"/>
    <n v="3"/>
    <s v="B"/>
    <s v="5B"/>
    <n v="5"/>
    <n v="3.11"/>
    <n v="2.8800000000000003"/>
  </r>
  <r>
    <x v="974"/>
    <s v="Gabriele"/>
    <s v="MARINO"/>
    <x v="6"/>
    <s v="Pug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3"/>
    <n v="1"/>
    <n v="2431"/>
    <n v="2"/>
    <s v="A"/>
    <s v="33A"/>
    <n v="0"/>
    <n v="1.0900000000000001"/>
    <n v="0.89999999999999991"/>
  </r>
  <r>
    <x v="974"/>
    <s v="Gabriele"/>
    <s v="MARINO"/>
    <x v="6"/>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5.99"/>
    <n v="33"/>
    <n v="1"/>
    <n v="2431"/>
    <n v="2"/>
    <s v="A"/>
    <s v="33A"/>
    <n v="0"/>
    <n v="3.71"/>
    <n v="2.2800000000000002"/>
  </r>
  <r>
    <x v="974"/>
    <s v="Gabriele"/>
    <s v="MARINO"/>
    <x v="6"/>
    <s v="Pug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2431"/>
    <n v="3"/>
    <s v="A"/>
    <s v="36A"/>
    <n v="0"/>
    <n v="4.13"/>
    <n v="1.8600000000000003"/>
  </r>
  <r>
    <x v="974"/>
    <s v="Tommaso"/>
    <s v="MARTINI"/>
    <x v="21"/>
    <s v="Friuli Venezia Giu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9.99"/>
    <n v="19"/>
    <n v="3"/>
    <n v="2432"/>
    <n v="1"/>
    <s v="C"/>
    <s v="19C"/>
    <n v="0"/>
    <n v="7.99"/>
    <n v="2"/>
  </r>
  <r>
    <x v="974"/>
    <s v="Tommaso"/>
    <s v="MARTINI"/>
    <x v="21"/>
    <s v="Friuli Venezia Giu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9.99"/>
    <n v="43"/>
    <n v="1"/>
    <n v="2432"/>
    <n v="3"/>
    <s v="A"/>
    <s v="43A"/>
    <n v="0"/>
    <n v="5.59"/>
    <n v="4.4000000000000004"/>
  </r>
  <r>
    <x v="974"/>
    <s v="Tommaso"/>
    <s v="MARTINI"/>
    <x v="21"/>
    <s v="Friuli Venezia Giu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13.99"/>
    <n v="7"/>
    <n v="2"/>
    <n v="2432"/>
    <n v="3"/>
    <s v="B"/>
    <s v="7B"/>
    <n v="0"/>
    <n v="8.25"/>
    <n v="5.74"/>
  </r>
  <r>
    <x v="974"/>
    <s v="Tommaso"/>
    <s v="COLOMBO"/>
    <x v="1"/>
    <s v="Basilicat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2433"/>
    <n v="3"/>
    <s v="C"/>
    <s v="22C"/>
    <n v="0"/>
    <n v="4.97"/>
    <n v="1.0200000000000005"/>
  </r>
  <r>
    <x v="974"/>
    <s v="Tommaso"/>
    <s v="COLOMBO"/>
    <x v="1"/>
    <s v="Basilicat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5.99"/>
    <n v="45"/>
    <n v="1"/>
    <n v="2433"/>
    <n v="3"/>
    <s v="A"/>
    <s v="45A"/>
    <n v="0"/>
    <n v="3.83"/>
    <n v="2.16"/>
  </r>
  <r>
    <x v="974"/>
    <s v="Tommaso"/>
    <s v="COLOMBO"/>
    <x v="1"/>
    <s v="Basilica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9.99"/>
    <n v="37"/>
    <n v="2"/>
    <n v="2433"/>
    <n v="3"/>
    <s v="B"/>
    <s v="37B"/>
    <n v="0"/>
    <n v="5.99"/>
    <n v="4"/>
  </r>
  <r>
    <x v="974"/>
    <s v="Emma"/>
    <s v="FARINA"/>
    <x v="62"/>
    <s v="Lombardia"/>
    <x v="3"/>
    <x v="3"/>
    <s v="T "/>
    <n v="113"/>
    <s v="Mystery, Thriller"/>
    <n v="8.5"/>
    <s v="A man with short-term memory loss attempts to track down his wife's murderer."/>
    <s v="Christopher Nolan "/>
    <s v="Guy Pearce, Carrie-Anne Moss, Joe Pantoliano, Mark Boone Junior"/>
    <n v="986815"/>
    <n v="25540000"/>
    <s v="Digitale"/>
    <n v="3.99"/>
    <n v="41"/>
    <n v="3"/>
    <n v="2434"/>
    <n v="1"/>
    <s v="C"/>
    <s v="41C"/>
    <n v="0"/>
    <n v="3.19"/>
    <n v="0.80000000000000027"/>
  </r>
  <r>
    <x v="974"/>
    <s v="Emma"/>
    <s v="FARINA"/>
    <x v="62"/>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2434"/>
    <n v="3"/>
    <s v="B"/>
    <s v="43B"/>
    <n v="0"/>
    <n v="7.69"/>
    <n v="6.3"/>
  </r>
  <r>
    <x v="974"/>
    <s v="Martina"/>
    <s v="LOMBARDI"/>
    <x v="47"/>
    <s v="Toscana"/>
    <x v="36"/>
    <x v="25"/>
    <s v="VM18 "/>
    <n v="119"/>
    <s v="Crime, Drama"/>
    <n v="8.5"/>
    <s v="A former neo-nazi skinhead tries to prevent his younger brother from going down the same wrong path that he did."/>
    <s v="Tony Kaye "/>
    <s v="Edward Norton, Edward Furlong, Beverly D'Angelo, Jennifer Lien"/>
    <n v="908456"/>
    <n v="6720000"/>
    <s v="Digitale"/>
    <n v="5.99"/>
    <n v="40"/>
    <n v="3"/>
    <n v="2435"/>
    <n v="3"/>
    <s v="C"/>
    <s v="40C"/>
    <n v="0"/>
    <n v="5.09"/>
    <n v="0.90000000000000036"/>
  </r>
  <r>
    <x v="974"/>
    <s v="Martina"/>
    <s v="LOMBARDI"/>
    <x v="47"/>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2435"/>
    <n v="2"/>
    <s v="A"/>
    <s v="4A"/>
    <n v="5"/>
    <n v="1.29"/>
    <n v="0.7"/>
  </r>
  <r>
    <x v="975"/>
    <s v="Mattia"/>
    <s v="LONGO"/>
    <x v="75"/>
    <s v="Sici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3.99"/>
    <n v="28"/>
    <n v="3"/>
    <n v="2436"/>
    <n v="1"/>
    <s v="C"/>
    <s v="28C"/>
    <n v="0"/>
    <n v="3.03"/>
    <n v="0.96000000000000041"/>
  </r>
  <r>
    <x v="975"/>
    <s v="Mattia"/>
    <s v="LONGO"/>
    <x v="75"/>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2436"/>
    <n v="1"/>
    <s v="C"/>
    <s v="33C"/>
    <n v="0"/>
    <n v="5.67"/>
    <n v="2.3200000000000003"/>
  </r>
  <r>
    <x v="975"/>
    <s v="Alice"/>
    <s v="RUSSO"/>
    <x v="32"/>
    <s v="Calab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2437"/>
    <n v="1"/>
    <s v="A"/>
    <s v="11A"/>
    <n v="0"/>
    <n v="5.51"/>
    <n v="2.4800000000000004"/>
  </r>
  <r>
    <x v="975"/>
    <s v="Alice"/>
    <s v="RUSSO"/>
    <x v="32"/>
    <s v="Calabr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9.99"/>
    <n v="22"/>
    <n v="1"/>
    <n v="2437"/>
    <n v="3"/>
    <s v="A"/>
    <s v="22A"/>
    <n v="0"/>
    <n v="6.19"/>
    <n v="3.8"/>
  </r>
  <r>
    <x v="976"/>
    <s v="Giorgia"/>
    <s v="PELLEGRINI"/>
    <x v="88"/>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1"/>
    <n v="3"/>
    <n v="2438"/>
    <n v="1"/>
    <s v="C"/>
    <s v="11C"/>
    <n v="0"/>
    <n v="5.83"/>
    <n v="2.16"/>
  </r>
  <r>
    <x v="976"/>
    <s v="Giorgia"/>
    <s v="PELLEGRINI"/>
    <x v="88"/>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2438"/>
    <n v="1"/>
    <s v="C"/>
    <s v="42C"/>
    <n v="0"/>
    <n v="4.1900000000000004"/>
    <n v="1.7999999999999998"/>
  </r>
  <r>
    <x v="976"/>
    <s v="Giorgia"/>
    <s v="PELLEGRINI"/>
    <x v="88"/>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11"/>
    <n v="1"/>
    <n v="2438"/>
    <n v="1"/>
    <s v="A"/>
    <s v="11A"/>
    <n v="5"/>
    <n v="3.41"/>
    <n v="2.58"/>
  </r>
  <r>
    <x v="976"/>
    <s v="Gabriele"/>
    <s v="D'ANGELO"/>
    <x v="107"/>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9.99"/>
    <n v="39"/>
    <n v="3"/>
    <n v="2439"/>
    <n v="3"/>
    <s v="C"/>
    <s v="39C"/>
    <n v="0"/>
    <n v="7.39"/>
    <n v="2.6000000000000005"/>
  </r>
  <r>
    <x v="976"/>
    <s v="Gabriele"/>
    <s v="D'ANGELO"/>
    <x v="107"/>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2439"/>
    <n v="1"/>
    <s v="A"/>
    <s v="36A"/>
    <n v="0"/>
    <n v="5.89"/>
    <n v="4.1000000000000005"/>
  </r>
  <r>
    <x v="976"/>
    <s v="Gabriele"/>
    <s v="D'ANGELO"/>
    <x v="107"/>
    <s v="Tosca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18"/>
    <n v="2"/>
    <n v="2439"/>
    <n v="3"/>
    <s v="B"/>
    <s v="18B"/>
    <n v="0"/>
    <n v="7.41"/>
    <n v="6.58"/>
  </r>
  <r>
    <x v="976"/>
    <s v="Gabriele"/>
    <s v="D'ANGELO"/>
    <x v="107"/>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18"/>
    <n v="2"/>
    <n v="2439"/>
    <n v="3"/>
    <s v="B"/>
    <s v="18B"/>
    <n v="0"/>
    <n v="7.83"/>
    <n v="6.16"/>
  </r>
  <r>
    <x v="976"/>
    <s v="Tommaso"/>
    <s v="RIZZO"/>
    <x v="8"/>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7.99"/>
    <n v="45"/>
    <n v="2"/>
    <n v="2440"/>
    <n v="2"/>
    <s v="B"/>
    <s v="45B"/>
    <n v="5"/>
    <n v="5.51"/>
    <n v="2.4800000000000004"/>
  </r>
  <r>
    <x v="977"/>
    <s v="Sofia"/>
    <s v="DE LUCA"/>
    <x v="103"/>
    <s v="Campan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2441"/>
    <n v="1"/>
    <s v="A"/>
    <s v="11A"/>
    <n v="5"/>
    <n v="4.07"/>
    <n v="1.92"/>
  </r>
  <r>
    <x v="977"/>
    <s v="Giulia"/>
    <s v="GRECO"/>
    <x v="22"/>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1"/>
    <n v="3"/>
    <n v="2442"/>
    <n v="1"/>
    <s v="C"/>
    <s v="21C"/>
    <n v="0"/>
    <n v="3.11"/>
    <n v="0.88000000000000034"/>
  </r>
  <r>
    <x v="977"/>
    <s v="Giulia"/>
    <s v="GRECO"/>
    <x v="22"/>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2442"/>
    <n v="3"/>
    <s v="C"/>
    <s v="18C"/>
    <n v="0"/>
    <n v="4.1900000000000004"/>
    <n v="1.7999999999999998"/>
  </r>
  <r>
    <x v="977"/>
    <s v="Giulia"/>
    <s v="GRECO"/>
    <x v="22"/>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2442"/>
    <n v="3"/>
    <s v="B"/>
    <s v="46B"/>
    <n v="0"/>
    <n v="1.99"/>
    <n v="2"/>
  </r>
  <r>
    <x v="977"/>
    <s v="Giulia"/>
    <s v="GRECO"/>
    <x v="22"/>
    <s v="Sarde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3.99"/>
    <n v="28"/>
    <n v="1"/>
    <n v="2442"/>
    <n v="1"/>
    <s v="A"/>
    <s v="28A"/>
    <n v="5"/>
    <n v="2.35"/>
    <n v="1.6400000000000001"/>
  </r>
  <r>
    <x v="978"/>
    <s v="Alice"/>
    <s v="CONTE"/>
    <x v="84"/>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1.99"/>
    <n v="36"/>
    <n v="1"/>
    <n v="2443"/>
    <n v="3"/>
    <s v="A"/>
    <s v="36A"/>
    <n v="0"/>
    <n v="1.27"/>
    <n v="0.72"/>
  </r>
  <r>
    <x v="978"/>
    <s v="Alice"/>
    <s v="CONTE"/>
    <x v="84"/>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2443"/>
    <n v="3"/>
    <s v="A"/>
    <s v="48A"/>
    <n v="0"/>
    <n v="5.29"/>
    <n v="4.7"/>
  </r>
  <r>
    <x v="978"/>
    <s v="Ginevra"/>
    <s v="FONTANA"/>
    <x v="74"/>
    <s v="Ligur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5.99"/>
    <n v="48"/>
    <n v="2"/>
    <n v="2444"/>
    <n v="3"/>
    <s v="B"/>
    <s v="48B"/>
    <n v="0"/>
    <n v="3.17"/>
    <n v="2.8200000000000003"/>
  </r>
  <r>
    <x v="978"/>
    <s v="Ginevra"/>
    <s v="FONTANA"/>
    <x v="74"/>
    <s v="Ligu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6"/>
    <n v="2"/>
    <n v="2444"/>
    <n v="3"/>
    <s v="B"/>
    <s v="6B"/>
    <n v="0"/>
    <n v="7.41"/>
    <n v="6.58"/>
  </r>
  <r>
    <x v="978"/>
    <s v="Sofia"/>
    <s v="PELLEGRINI"/>
    <x v="16"/>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13.99"/>
    <n v="17"/>
    <n v="2"/>
    <n v="2445"/>
    <n v="2"/>
    <s v="B"/>
    <s v="17B"/>
    <n v="0"/>
    <n v="8.5299999999999994"/>
    <n v="5.4600000000000009"/>
  </r>
  <r>
    <x v="978"/>
    <s v="Alessandro"/>
    <s v="ROSSETTI"/>
    <x v="43"/>
    <s v="Venet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7.99"/>
    <n v="25"/>
    <n v="2"/>
    <n v="2446"/>
    <n v="2"/>
    <s v="B"/>
    <s v="25B"/>
    <n v="5"/>
    <n v="4.95"/>
    <n v="3.04"/>
  </r>
  <r>
    <x v="978"/>
    <s v="Chiara"/>
    <s v="RUSSO"/>
    <x v="14"/>
    <s v="Abruzzo"/>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2447"/>
    <n v="1"/>
    <s v="A"/>
    <s v="5A"/>
    <n v="0"/>
    <n v="2.27"/>
    <n v="1.7200000000000002"/>
  </r>
  <r>
    <x v="978"/>
    <s v="Chiara"/>
    <s v="RUSSO"/>
    <x v="14"/>
    <s v="Abruzz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2447"/>
    <n v="1"/>
    <s v="A"/>
    <s v="17A"/>
    <n v="0"/>
    <n v="5.43"/>
    <n v="2.5600000000000005"/>
  </r>
  <r>
    <x v="978"/>
    <s v="Chiara"/>
    <s v="RUSSO"/>
    <x v="14"/>
    <s v="Abruzz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2447"/>
    <n v="2"/>
    <s v="A"/>
    <s v="39A"/>
    <n v="0"/>
    <n v="5.99"/>
    <n v="4"/>
  </r>
  <r>
    <x v="978"/>
    <s v="Chiara"/>
    <s v="RUSSO"/>
    <x v="14"/>
    <s v="Abruzz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9.99"/>
    <n v="34"/>
    <n v="1"/>
    <n v="2447"/>
    <n v="3"/>
    <s v="A"/>
    <s v="34A"/>
    <n v="0"/>
    <n v="6.99"/>
    <n v="3"/>
  </r>
  <r>
    <x v="978"/>
    <s v="Chiara"/>
    <s v="RUSSO"/>
    <x v="14"/>
    <s v="Abruzz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2447"/>
    <n v="1"/>
    <s v="A"/>
    <s v="19A"/>
    <n v="0"/>
    <n v="6.99"/>
    <n v="3"/>
  </r>
  <r>
    <x v="979"/>
    <s v="Emma"/>
    <s v="DE LUCA"/>
    <x v="87"/>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2448"/>
    <n v="1"/>
    <s v="A"/>
    <s v="5A"/>
    <n v="0"/>
    <n v="5.99"/>
    <n v="4"/>
  </r>
  <r>
    <x v="980"/>
    <s v="Leonardo"/>
    <s v="RICCI"/>
    <x v="15"/>
    <s v="Pug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2449"/>
    <n v="3"/>
    <s v="C"/>
    <s v="1C"/>
    <n v="0"/>
    <n v="4.91"/>
    <n v="1.08"/>
  </r>
  <r>
    <x v="980"/>
    <s v="Leonardo"/>
    <s v="RICCI"/>
    <x v="15"/>
    <s v="Pug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28"/>
    <n v="1"/>
    <n v="2449"/>
    <n v="1"/>
    <s v="A"/>
    <s v="28A"/>
    <n v="0"/>
    <n v="3.95"/>
    <n v="2.04"/>
  </r>
  <r>
    <x v="980"/>
    <s v="Leonardo"/>
    <s v="RICCI"/>
    <x v="15"/>
    <s v="Pug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7.99"/>
    <n v="24"/>
    <n v="2"/>
    <n v="2449"/>
    <n v="1"/>
    <s v="B"/>
    <s v="24B"/>
    <n v="0"/>
    <n v="4.1500000000000004"/>
    <n v="3.84"/>
  </r>
  <r>
    <x v="980"/>
    <s v="Francesco"/>
    <s v="GENTILE"/>
    <x v="60"/>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7.99"/>
    <n v="7"/>
    <n v="2"/>
    <n v="2450"/>
    <n v="3"/>
    <s v="B"/>
    <s v="7B"/>
    <n v="5"/>
    <n v="5.19"/>
    <n v="2.8"/>
  </r>
  <r>
    <x v="981"/>
    <s v="Andrea"/>
    <s v="SANTORO"/>
    <x v="51"/>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2451"/>
    <n v="2"/>
    <s v="C"/>
    <s v="18C"/>
    <n v="0"/>
    <n v="5.67"/>
    <n v="2.3200000000000003"/>
  </r>
  <r>
    <x v="981"/>
    <s v="Andrea"/>
    <s v="SANTORO"/>
    <x v="51"/>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2451"/>
    <n v="2"/>
    <s v="B"/>
    <s v="44B"/>
    <n v="0"/>
    <n v="4.07"/>
    <n v="3.92"/>
  </r>
  <r>
    <x v="981"/>
    <s v="Andrea"/>
    <s v="SANTORO"/>
    <x v="51"/>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9.99"/>
    <n v="1"/>
    <n v="2"/>
    <n v="2451"/>
    <n v="1"/>
    <s v="B"/>
    <s v="1B"/>
    <n v="0"/>
    <n v="5.99"/>
    <n v="4"/>
  </r>
  <r>
    <x v="981"/>
    <s v="Alice"/>
    <s v="D'ANGELO"/>
    <x v="90"/>
    <s v="Calabria"/>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452"/>
    <n v="3"/>
    <s v="C"/>
    <s v="44C"/>
    <n v="0"/>
    <n v="3.23"/>
    <n v="0.76000000000000023"/>
  </r>
  <r>
    <x v="981"/>
    <s v="Alice"/>
    <s v="D'ANGELO"/>
    <x v="90"/>
    <s v="Calab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9.99"/>
    <n v="17"/>
    <n v="2"/>
    <n v="2452"/>
    <n v="1"/>
    <s v="B"/>
    <s v="17B"/>
    <n v="0"/>
    <n v="6.59"/>
    <n v="3.4000000000000004"/>
  </r>
  <r>
    <x v="981"/>
    <s v="Alice"/>
    <s v="D'ANGELO"/>
    <x v="90"/>
    <s v="Calab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2452"/>
    <n v="1"/>
    <s v="B"/>
    <s v="8B"/>
    <n v="0"/>
    <n v="7.69"/>
    <n v="6.3"/>
  </r>
  <r>
    <x v="981"/>
    <s v="Leonardo"/>
    <s v="BARBIERI"/>
    <x v="82"/>
    <s v="Abruzz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3"/>
    <n v="2"/>
    <n v="2453"/>
    <n v="2"/>
    <s v="B"/>
    <s v="13B"/>
    <n v="0"/>
    <n v="2.5499999999999998"/>
    <n v="1.4400000000000004"/>
  </r>
  <r>
    <x v="981"/>
    <s v="Leonardo"/>
    <s v="BARBIERI"/>
    <x v="82"/>
    <s v="Abruzz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5.99"/>
    <n v="13"/>
    <n v="2"/>
    <n v="2453"/>
    <n v="1"/>
    <s v="B"/>
    <s v="13B"/>
    <n v="0"/>
    <n v="3.65"/>
    <n v="2.3400000000000003"/>
  </r>
  <r>
    <x v="981"/>
    <s v="Leonardo"/>
    <s v="BARBIERI"/>
    <x v="82"/>
    <s v="Abruzz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5.99"/>
    <n v="45"/>
    <n v="2"/>
    <n v="2453"/>
    <n v="3"/>
    <s v="B"/>
    <s v="45B"/>
    <n v="0"/>
    <n v="4.13"/>
    <n v="1.8600000000000003"/>
  </r>
  <r>
    <x v="981"/>
    <s v="Sofia"/>
    <s v="GENTILE"/>
    <x v="30"/>
    <s v="Sarde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2454"/>
    <n v="3"/>
    <s v="B"/>
    <s v="26B"/>
    <n v="0"/>
    <n v="2.23"/>
    <n v="1.7600000000000002"/>
  </r>
  <r>
    <x v="981"/>
    <s v="Sofia"/>
    <s v="GENTILE"/>
    <x v="30"/>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2454"/>
    <n v="1"/>
    <s v="A"/>
    <s v="48A"/>
    <n v="5"/>
    <n v="2.35"/>
    <n v="1.6400000000000001"/>
  </r>
  <r>
    <x v="981"/>
    <s v="Matteo"/>
    <s v="BIANCO"/>
    <x v="36"/>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2455"/>
    <n v="1"/>
    <s v="A"/>
    <s v="32A"/>
    <n v="5"/>
    <n v="3.65"/>
    <n v="2.3400000000000003"/>
  </r>
  <r>
    <x v="982"/>
    <s v="Chiara"/>
    <s v="MARIANI"/>
    <x v="99"/>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2456"/>
    <n v="1"/>
    <s v="A"/>
    <s v="42A"/>
    <n v="5"/>
    <n v="1.27"/>
    <n v="0.72"/>
  </r>
  <r>
    <x v="982"/>
    <s v="Chiara"/>
    <s v="MARIANI"/>
    <x v="99"/>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2456"/>
    <n v="3"/>
    <s v="A"/>
    <s v="20A"/>
    <n v="0"/>
    <n v="4.2300000000000004"/>
    <n v="3.76"/>
  </r>
  <r>
    <x v="982"/>
    <s v="Mattia"/>
    <s v="MARCHETTI"/>
    <x v="93"/>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9.99"/>
    <n v="34"/>
    <n v="3"/>
    <n v="2457"/>
    <n v="1"/>
    <s v="C"/>
    <s v="34C"/>
    <n v="0"/>
    <n v="7.09"/>
    <n v="2.9000000000000004"/>
  </r>
  <r>
    <x v="982"/>
    <s v="Mattia"/>
    <s v="MARCHETTI"/>
    <x v="93"/>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13.99"/>
    <n v="36"/>
    <n v="2"/>
    <n v="2457"/>
    <n v="3"/>
    <s v="B"/>
    <s v="36B"/>
    <n v="0"/>
    <n v="6.99"/>
    <n v="7"/>
  </r>
  <r>
    <x v="982"/>
    <s v="Mattia"/>
    <s v="MARTINI"/>
    <x v="63"/>
    <s v="Veneto"/>
    <x v="3"/>
    <x v="3"/>
    <s v="T "/>
    <n v="113"/>
    <s v="Mystery, Thriller"/>
    <n v="8.5"/>
    <s v="A man with short-term memory loss attempts to track down his wife's murderer."/>
    <s v="Christopher Nolan "/>
    <s v="Guy Pearce, Carrie-Anne Moss, Joe Pantoliano, Mark Boone Junior"/>
    <n v="986815"/>
    <n v="25540000"/>
    <s v="Digitale"/>
    <n v="7.99"/>
    <n v="41"/>
    <n v="3"/>
    <n v="2458"/>
    <n v="3"/>
    <s v="C"/>
    <s v="41C"/>
    <n v="0"/>
    <n v="5.83"/>
    <n v="2.16"/>
  </r>
  <r>
    <x v="982"/>
    <s v="Mattia"/>
    <s v="MARTINI"/>
    <x v="63"/>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2458"/>
    <n v="1"/>
    <s v="C"/>
    <s v="7C"/>
    <n v="0"/>
    <n v="4.91"/>
    <n v="1.08"/>
  </r>
  <r>
    <x v="982"/>
    <s v="Mattia"/>
    <s v="MARTINI"/>
    <x v="6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2458"/>
    <n v="2"/>
    <s v="C"/>
    <s v="16C"/>
    <n v="0"/>
    <n v="2.87"/>
    <n v="1.1200000000000001"/>
  </r>
  <r>
    <x v="982"/>
    <s v="Mattia"/>
    <s v="MARTINI"/>
    <x v="63"/>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1.99"/>
    <n v="17"/>
    <n v="1"/>
    <n v="2458"/>
    <n v="2"/>
    <s v="A"/>
    <s v="17A"/>
    <n v="0"/>
    <n v="1.25"/>
    <n v="0.74"/>
  </r>
  <r>
    <x v="982"/>
    <s v="Mattia"/>
    <s v="MARTINI"/>
    <x v="63"/>
    <s v="Veneto"/>
    <x v="6"/>
    <x v="6"/>
    <s v="N/A"/>
    <n v="96"/>
    <s v="Crime, Drama"/>
    <n v="8.9"/>
    <s v="A jury holdout attempts to prevent a miscarriage of justice by forcing his colleagues to reconsider the evidence."/>
    <s v="Sidney Lumet "/>
    <s v="Henry Fonda, Lee J. Cobb, Martin Balsam, John Fiedler"/>
    <n v="555455"/>
    <n v="0"/>
    <s v="Blu-Ray"/>
    <n v="3.99"/>
    <n v="11"/>
    <n v="2"/>
    <n v="2458"/>
    <n v="3"/>
    <s v="B"/>
    <s v="11B"/>
    <n v="0"/>
    <n v="2.23"/>
    <n v="1.7600000000000002"/>
  </r>
  <r>
    <x v="982"/>
    <s v="Mattia"/>
    <s v="MARTINI"/>
    <x v="6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7.99"/>
    <n v="11"/>
    <n v="1"/>
    <n v="2458"/>
    <n v="1"/>
    <s v="A"/>
    <s v="11A"/>
    <n v="0"/>
    <n v="5.1100000000000003"/>
    <n v="2.88"/>
  </r>
  <r>
    <x v="982"/>
    <s v="Matteo"/>
    <s v="ROSSETTI"/>
    <x v="73"/>
    <s v="Piemont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2459"/>
    <n v="3"/>
    <s v="C"/>
    <s v="28C"/>
    <n v="0"/>
    <n v="4.91"/>
    <n v="1.08"/>
  </r>
  <r>
    <x v="982"/>
    <s v="Matteo"/>
    <s v="ROSSETTI"/>
    <x v="73"/>
    <s v="Piemont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2459"/>
    <n v="1"/>
    <s v="C"/>
    <s v="22C"/>
    <n v="0"/>
    <n v="4.3099999999999996"/>
    <n v="1.6800000000000006"/>
  </r>
  <r>
    <x v="982"/>
    <s v="Matteo"/>
    <s v="ROSSETTI"/>
    <x v="73"/>
    <s v="Piemont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17"/>
    <n v="1"/>
    <n v="2459"/>
    <n v="2"/>
    <s v="A"/>
    <s v="17A"/>
    <n v="0"/>
    <n v="2.67"/>
    <n v="1.3200000000000003"/>
  </r>
  <r>
    <x v="982"/>
    <s v="Matteo"/>
    <s v="ROSSETTI"/>
    <x v="73"/>
    <s v="Piemonte"/>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2459"/>
    <n v="3"/>
    <s v="A"/>
    <s v="40A"/>
    <n v="0"/>
    <n v="2.79"/>
    <n v="1.2000000000000002"/>
  </r>
  <r>
    <x v="982"/>
    <s v="Matteo"/>
    <s v="ROSSETTI"/>
    <x v="73"/>
    <s v="Piemont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7"/>
    <n v="1"/>
    <n v="2459"/>
    <n v="1"/>
    <s v="A"/>
    <s v="17A"/>
    <n v="0"/>
    <n v="3.59"/>
    <n v="2.4000000000000004"/>
  </r>
  <r>
    <x v="982"/>
    <s v="Mattia"/>
    <s v="RICCI"/>
    <x v="28"/>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2460"/>
    <n v="1"/>
    <s v="C"/>
    <s v="25C"/>
    <n v="0"/>
    <n v="5.91"/>
    <n v="2.08"/>
  </r>
  <r>
    <x v="982"/>
    <s v="Mattia"/>
    <s v="RICCI"/>
    <x v="28"/>
    <s v="Sarde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2460"/>
    <n v="3"/>
    <s v="C"/>
    <s v="34C"/>
    <n v="0"/>
    <n v="4.37"/>
    <n v="1.62"/>
  </r>
  <r>
    <x v="982"/>
    <s v="Mattia"/>
    <s v="RICCI"/>
    <x v="28"/>
    <s v="Sarde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2460"/>
    <n v="1"/>
    <s v="A"/>
    <s v="33A"/>
    <n v="0"/>
    <n v="3.59"/>
    <n v="2.4000000000000004"/>
  </r>
  <r>
    <x v="982"/>
    <s v="Mattia"/>
    <s v="RICCI"/>
    <x v="28"/>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2460"/>
    <n v="3"/>
    <s v="B"/>
    <s v="2B"/>
    <n v="0"/>
    <n v="5.59"/>
    <n v="4.4000000000000004"/>
  </r>
  <r>
    <x v="983"/>
    <s v="Chiara"/>
    <s v="GRECO"/>
    <x v="44"/>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8"/>
    <n v="3"/>
    <n v="2461"/>
    <n v="1"/>
    <s v="C"/>
    <s v="38C"/>
    <n v="0"/>
    <n v="4.67"/>
    <n v="1.3200000000000003"/>
  </r>
  <r>
    <x v="983"/>
    <s v="Chiara"/>
    <s v="GRECO"/>
    <x v="44"/>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2461"/>
    <n v="1"/>
    <s v="C"/>
    <s v="47C"/>
    <n v="0"/>
    <n v="4.3099999999999996"/>
    <n v="1.6800000000000006"/>
  </r>
  <r>
    <x v="983"/>
    <s v="Chiara"/>
    <s v="GRECO"/>
    <x v="44"/>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2461"/>
    <n v="1"/>
    <s v="C"/>
    <s v="35C"/>
    <n v="0"/>
    <n v="3.03"/>
    <n v="0.96000000000000041"/>
  </r>
  <r>
    <x v="983"/>
    <s v="Chiara"/>
    <s v="GRECO"/>
    <x v="44"/>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2461"/>
    <n v="1"/>
    <s v="C"/>
    <s v="6C"/>
    <n v="0"/>
    <n v="6.15"/>
    <n v="1.8399999999999999"/>
  </r>
  <r>
    <x v="983"/>
    <s v="Chiara"/>
    <s v="GRECO"/>
    <x v="44"/>
    <s v="Tosca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38"/>
    <n v="1"/>
    <n v="2461"/>
    <n v="3"/>
    <s v="A"/>
    <s v="38A"/>
    <n v="5"/>
    <n v="2.0299999999999998"/>
    <n v="1.9600000000000004"/>
  </r>
  <r>
    <x v="983"/>
    <s v="Chiara"/>
    <s v="GRECO"/>
    <x v="44"/>
    <s v="Tosca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3.99"/>
    <n v="20"/>
    <n v="2"/>
    <n v="2461"/>
    <n v="1"/>
    <s v="B"/>
    <s v="20B"/>
    <n v="0"/>
    <n v="2.67"/>
    <n v="1.3200000000000003"/>
  </r>
  <r>
    <x v="983"/>
    <s v="Lorenzo"/>
    <s v="FERRARO"/>
    <x v="59"/>
    <s v="Lombardia"/>
    <x v="6"/>
    <x v="6"/>
    <s v="N/A"/>
    <n v="96"/>
    <s v="Crime, Drama"/>
    <n v="8.9"/>
    <s v="A jury holdout attempts to prevent a miscarriage of justice by forcing his colleagues to reconsider the evidence."/>
    <s v="Sidney Lumet "/>
    <s v="Henry Fonda, Lee J. Cobb, Martin Balsam, John Fiedler"/>
    <n v="555455"/>
    <n v="0"/>
    <s v="Digitale"/>
    <n v="5.99"/>
    <n v="50"/>
    <n v="3"/>
    <n v="2462"/>
    <n v="1"/>
    <s v="C"/>
    <s v="50C"/>
    <n v="0"/>
    <n v="4.3099999999999996"/>
    <n v="1.6800000000000006"/>
  </r>
  <r>
    <x v="983"/>
    <s v="Lorenzo"/>
    <s v="FERRARO"/>
    <x v="59"/>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3.99"/>
    <n v="42"/>
    <n v="1"/>
    <n v="2462"/>
    <n v="3"/>
    <s v="A"/>
    <s v="42A"/>
    <n v="0"/>
    <n v="2.75"/>
    <n v="1.2400000000000002"/>
  </r>
  <r>
    <x v="983"/>
    <s v="Lorenzo"/>
    <s v="FERRARO"/>
    <x v="59"/>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2462"/>
    <n v="1"/>
    <s v="A"/>
    <s v="21A"/>
    <n v="0"/>
    <n v="3.99"/>
    <n v="4"/>
  </r>
  <r>
    <x v="983"/>
    <s v="Lorenzo"/>
    <s v="FERRARO"/>
    <x v="59"/>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2462"/>
    <n v="3"/>
    <s v="B"/>
    <s v="35B"/>
    <n v="0"/>
    <n v="7.27"/>
    <n v="6.7200000000000006"/>
  </r>
  <r>
    <x v="983"/>
    <s v="Alessandro"/>
    <s v="GRASSI"/>
    <x v="83"/>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3.99"/>
    <n v="49"/>
    <n v="1"/>
    <n v="2463"/>
    <n v="1"/>
    <s v="A"/>
    <s v="49A"/>
    <n v="0"/>
    <n v="2.19"/>
    <n v="1.8000000000000003"/>
  </r>
  <r>
    <x v="983"/>
    <s v="Alessandro"/>
    <s v="GRASSI"/>
    <x v="83"/>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2463"/>
    <n v="2"/>
    <s v="A"/>
    <s v="40A"/>
    <n v="0"/>
    <n v="2.5499999999999998"/>
    <n v="1.4400000000000004"/>
  </r>
  <r>
    <x v="983"/>
    <s v="Alessandro"/>
    <s v="GRASSI"/>
    <x v="83"/>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3.99"/>
    <n v="49"/>
    <n v="1"/>
    <n v="2463"/>
    <n v="1"/>
    <s v="A"/>
    <s v="49A"/>
    <n v="0"/>
    <n v="2.59"/>
    <n v="1.4000000000000004"/>
  </r>
  <r>
    <x v="984"/>
    <s v="Tommaso"/>
    <s v="ROSSETTI"/>
    <x v="97"/>
    <s v="Sicilia"/>
    <x v="6"/>
    <x v="6"/>
    <s v="N/A"/>
    <n v="96"/>
    <s v="Crime, Drama"/>
    <n v="8.9"/>
    <s v="A jury holdout attempts to prevent a miscarriage of justice by forcing his colleagues to reconsider the evidence."/>
    <s v="Sidney Lumet "/>
    <s v="Henry Fonda, Lee J. Cobb, Martin Balsam, John Fiedler"/>
    <n v="555455"/>
    <n v="0"/>
    <s v="Digitale"/>
    <n v="3.99"/>
    <n v="50"/>
    <n v="3"/>
    <n v="2464"/>
    <n v="1"/>
    <s v="C"/>
    <s v="50C"/>
    <n v="0"/>
    <n v="2.79"/>
    <n v="1.2000000000000002"/>
  </r>
  <r>
    <x v="984"/>
    <s v="Tommaso"/>
    <s v="ROSSETTI"/>
    <x v="97"/>
    <s v="Sicilia"/>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2464"/>
    <n v="1"/>
    <s v="A"/>
    <s v="44A"/>
    <n v="0"/>
    <n v="5.49"/>
    <n v="4.5"/>
  </r>
  <r>
    <x v="984"/>
    <s v="Tommaso"/>
    <s v="MARTINELLI"/>
    <x v="90"/>
    <s v="Calab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2465"/>
    <n v="1"/>
    <s v="C"/>
    <s v="1C"/>
    <n v="0"/>
    <n v="5.67"/>
    <n v="2.3200000000000003"/>
  </r>
  <r>
    <x v="984"/>
    <s v="Tommaso"/>
    <s v="MARTINELLI"/>
    <x v="90"/>
    <s v="Calab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3.99"/>
    <n v="11"/>
    <n v="2"/>
    <n v="2465"/>
    <n v="2"/>
    <s v="B"/>
    <s v="11B"/>
    <n v="0"/>
    <n v="2.0699999999999998"/>
    <n v="1.9200000000000004"/>
  </r>
  <r>
    <x v="984"/>
    <s v="Tommaso"/>
    <s v="MARTINELLI"/>
    <x v="90"/>
    <s v="Calab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9.99"/>
    <n v="28"/>
    <n v="1"/>
    <n v="2465"/>
    <n v="1"/>
    <s v="A"/>
    <s v="28A"/>
    <n v="0"/>
    <n v="4.99"/>
    <n v="5"/>
  </r>
  <r>
    <x v="985"/>
    <s v="Ginevra"/>
    <s v="CONTI"/>
    <x v="64"/>
    <s v="Umbr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1.99"/>
    <n v="14"/>
    <n v="3"/>
    <n v="2466"/>
    <n v="2"/>
    <s v="C"/>
    <s v="14C"/>
    <n v="0"/>
    <n v="1.51"/>
    <n v="0.48"/>
  </r>
  <r>
    <x v="986"/>
    <s v="Andrea"/>
    <s v="GALLO"/>
    <x v="49"/>
    <s v="Calabr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2467"/>
    <n v="3"/>
    <s v="B"/>
    <s v="48B"/>
    <n v="5"/>
    <n v="4.3099999999999996"/>
    <n v="3.6800000000000006"/>
  </r>
  <r>
    <x v="987"/>
    <s v="Tommaso"/>
    <s v="BERNARDI"/>
    <x v="56"/>
    <s v="Friuli Venezia Giulia"/>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2468"/>
    <n v="1"/>
    <s v="C"/>
    <s v="40C"/>
    <n v="0"/>
    <n v="1.65"/>
    <n v="0.34000000000000008"/>
  </r>
  <r>
    <x v="987"/>
    <s v="Tommaso"/>
    <s v="BERNARDI"/>
    <x v="56"/>
    <s v="Friuli Venezia Giu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2468"/>
    <n v="1"/>
    <s v="C"/>
    <s v="45C"/>
    <n v="0"/>
    <n v="6.31"/>
    <n v="1.6800000000000006"/>
  </r>
  <r>
    <x v="987"/>
    <s v="Tommaso"/>
    <s v="BERNARDI"/>
    <x v="56"/>
    <s v="Friuli Venezia Giu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7.99"/>
    <n v="28"/>
    <n v="1"/>
    <n v="2468"/>
    <n v="2"/>
    <s v="A"/>
    <s v="28A"/>
    <n v="0"/>
    <n v="4.79"/>
    <n v="3.2"/>
  </r>
  <r>
    <x v="987"/>
    <s v="Tommaso"/>
    <s v="BERNARDI"/>
    <x v="56"/>
    <s v="Friuli Venezia Giu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39"/>
    <n v="2"/>
    <n v="2468"/>
    <n v="1"/>
    <s v="B"/>
    <s v="39B"/>
    <n v="0"/>
    <n v="6.99"/>
    <n v="7"/>
  </r>
  <r>
    <x v="987"/>
    <s v="Lorenzo"/>
    <s v="PELLEGRINI"/>
    <x v="9"/>
    <s v="Piemonte"/>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2469"/>
    <n v="3"/>
    <s v="C"/>
    <s v="40C"/>
    <n v="0"/>
    <n v="1.65"/>
    <n v="0.34000000000000008"/>
  </r>
  <r>
    <x v="987"/>
    <s v="Lorenzo"/>
    <s v="PELLEGRINI"/>
    <x v="9"/>
    <s v="Piemont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7.99"/>
    <n v="2"/>
    <n v="3"/>
    <n v="2469"/>
    <n v="1"/>
    <s v="C"/>
    <s v="2C"/>
    <n v="0"/>
    <n v="6.23"/>
    <n v="1.7599999999999998"/>
  </r>
  <r>
    <x v="987"/>
    <s v="Lorenzo"/>
    <s v="PELLEGRINI"/>
    <x v="9"/>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3.99"/>
    <n v="10"/>
    <n v="1"/>
    <n v="2469"/>
    <n v="3"/>
    <s v="A"/>
    <s v="10A"/>
    <n v="0"/>
    <n v="2.0699999999999998"/>
    <n v="1.9200000000000004"/>
  </r>
  <r>
    <x v="987"/>
    <s v="Lorenzo"/>
    <s v="PELLEGRINI"/>
    <x v="9"/>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8"/>
    <n v="2"/>
    <n v="2469"/>
    <n v="2"/>
    <s v="B"/>
    <s v="18B"/>
    <n v="0"/>
    <n v="2.4300000000000002"/>
    <n v="1.56"/>
  </r>
  <r>
    <x v="987"/>
    <s v="Andrea"/>
    <s v="MARINI"/>
    <x v="12"/>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5.99"/>
    <n v="20"/>
    <n v="2"/>
    <n v="2470"/>
    <n v="1"/>
    <s v="B"/>
    <s v="20B"/>
    <n v="0"/>
    <n v="3.71"/>
    <n v="2.2800000000000002"/>
  </r>
  <r>
    <x v="987"/>
    <s v="Andrea"/>
    <s v="MARINI"/>
    <x v="12"/>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2470"/>
    <n v="2"/>
    <s v="A"/>
    <s v="18A"/>
    <n v="0"/>
    <n v="6.89"/>
    <n v="3.1000000000000005"/>
  </r>
  <r>
    <x v="987"/>
    <s v="Andrea"/>
    <s v="LONGO"/>
    <x v="10"/>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3.99"/>
    <n v="37"/>
    <n v="3"/>
    <n v="2471"/>
    <n v="2"/>
    <s v="C"/>
    <s v="37C"/>
    <n v="0"/>
    <n v="3.19"/>
    <n v="0.80000000000000027"/>
  </r>
  <r>
    <x v="987"/>
    <s v="Andrea"/>
    <s v="LONGO"/>
    <x v="10"/>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2471"/>
    <n v="3"/>
    <s v="B"/>
    <s v="35B"/>
    <n v="0"/>
    <n v="4.99"/>
    <n v="5"/>
  </r>
  <r>
    <x v="988"/>
    <s v="Mattia"/>
    <s v="FONTANA"/>
    <x v="61"/>
    <s v="Friuli Venezia Giu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9.99"/>
    <n v="38"/>
    <n v="3"/>
    <n v="2472"/>
    <n v="3"/>
    <s v="C"/>
    <s v="38C"/>
    <n v="0"/>
    <n v="8.09"/>
    <n v="1.9000000000000004"/>
  </r>
  <r>
    <x v="988"/>
    <s v="Mattia"/>
    <s v="FONTANA"/>
    <x v="61"/>
    <s v="Friuli Venezia Giu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3.99"/>
    <n v="12"/>
    <n v="2"/>
    <n v="2472"/>
    <n v="1"/>
    <s v="B"/>
    <s v="12B"/>
    <n v="0"/>
    <n v="1.99"/>
    <n v="2"/>
  </r>
  <r>
    <x v="988"/>
    <s v="Mattia"/>
    <s v="FONTANA"/>
    <x v="61"/>
    <s v="Friuli Venezia Giu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2472"/>
    <n v="1"/>
    <s v="B"/>
    <s v="37B"/>
    <n v="0"/>
    <n v="3.29"/>
    <n v="2.7"/>
  </r>
  <r>
    <x v="988"/>
    <s v="Mattia"/>
    <s v="FONTANA"/>
    <x v="61"/>
    <s v="Friuli Venezia Giu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2472"/>
    <n v="3"/>
    <s v="A"/>
    <s v="43A"/>
    <n v="0"/>
    <n v="3.89"/>
    <n v="2.1"/>
  </r>
  <r>
    <x v="988"/>
    <s v="Mattia"/>
    <s v="FONTANA"/>
    <x v="61"/>
    <s v="Friuli Venezia Giu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2472"/>
    <n v="3"/>
    <s v="A"/>
    <s v="24A"/>
    <n v="0"/>
    <n v="5.99"/>
    <n v="4"/>
  </r>
  <r>
    <x v="988"/>
    <s v="Ginevra"/>
    <s v="GIORDANO"/>
    <x v="87"/>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5.99"/>
    <n v="4"/>
    <n v="3"/>
    <n v="2473"/>
    <n v="1"/>
    <s v="C"/>
    <s v="4C"/>
    <n v="0"/>
    <n v="4.37"/>
    <n v="1.62"/>
  </r>
  <r>
    <x v="988"/>
    <s v="Matteo"/>
    <s v="LONGO"/>
    <x v="11"/>
    <s v="Lazi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3.99"/>
    <n v="49"/>
    <n v="1"/>
    <n v="2474"/>
    <n v="1"/>
    <s v="A"/>
    <s v="49A"/>
    <n v="5"/>
    <n v="2.11"/>
    <n v="1.8800000000000003"/>
  </r>
  <r>
    <x v="988"/>
    <s v="Alessandro"/>
    <s v="LEONE"/>
    <x v="23"/>
    <s v="Venet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2475"/>
    <n v="3"/>
    <s v="C"/>
    <s v="13C"/>
    <n v="0"/>
    <n v="7.99"/>
    <n v="2"/>
  </r>
  <r>
    <x v="988"/>
    <s v="Alessandro"/>
    <s v="LEONE"/>
    <x v="2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5.99"/>
    <n v="48"/>
    <n v="1"/>
    <n v="2475"/>
    <n v="1"/>
    <s v="A"/>
    <s v="48A"/>
    <n v="5"/>
    <n v="3.41"/>
    <n v="2.58"/>
  </r>
  <r>
    <x v="988"/>
    <s v="Matteo"/>
    <s v="PELLEGRINI"/>
    <x v="37"/>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2476"/>
    <n v="1"/>
    <s v="A"/>
    <s v="3A"/>
    <n v="5"/>
    <n v="1.01"/>
    <n v="0.98"/>
  </r>
  <r>
    <x v="988"/>
    <s v="Matteo"/>
    <s v="PELLEGRINI"/>
    <x v="37"/>
    <s v="Sici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43"/>
    <n v="2"/>
    <n v="2476"/>
    <n v="3"/>
    <s v="B"/>
    <s v="43B"/>
    <n v="0"/>
    <n v="3.35"/>
    <n v="2.64"/>
  </r>
  <r>
    <x v="989"/>
    <s v="Martina"/>
    <s v="BERNARDI"/>
    <x v="106"/>
    <s v="Basilicat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2477"/>
    <n v="2"/>
    <s v="C"/>
    <s v="4C"/>
    <n v="0"/>
    <n v="3.07"/>
    <n v="0.92000000000000037"/>
  </r>
  <r>
    <x v="989"/>
    <s v="Martina"/>
    <s v="BERNARDI"/>
    <x v="106"/>
    <s v="Basilicat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2477"/>
    <n v="3"/>
    <s v="A"/>
    <s v="36A"/>
    <n v="0"/>
    <n v="2.5499999999999998"/>
    <n v="1.4400000000000004"/>
  </r>
  <r>
    <x v="989"/>
    <s v="Martina"/>
    <s v="BERNARDI"/>
    <x v="106"/>
    <s v="Basilica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2477"/>
    <n v="1"/>
    <s v="A"/>
    <s v="37A"/>
    <n v="0"/>
    <n v="2.99"/>
    <n v="3"/>
  </r>
  <r>
    <x v="989"/>
    <s v="Giorgia"/>
    <s v="SANTORO"/>
    <x v="19"/>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1.99"/>
    <n v="2"/>
    <n v="3"/>
    <n v="2478"/>
    <n v="2"/>
    <s v="C"/>
    <s v="2C"/>
    <n v="0"/>
    <n v="1.53"/>
    <n v="0.45999999999999996"/>
  </r>
  <r>
    <x v="989"/>
    <s v="Giorgia"/>
    <s v="SANTORO"/>
    <x v="19"/>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
    <n v="3"/>
    <n v="2478"/>
    <n v="2"/>
    <s v="C"/>
    <s v="2C"/>
    <n v="0"/>
    <n v="3.15"/>
    <n v="0.8400000000000003"/>
  </r>
  <r>
    <x v="989"/>
    <s v="Giorgia"/>
    <s v="SANTORO"/>
    <x v="19"/>
    <s v="Sardeg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2478"/>
    <n v="1"/>
    <s v="C"/>
    <s v="14C"/>
    <n v="0"/>
    <n v="4.97"/>
    <n v="1.0200000000000005"/>
  </r>
  <r>
    <x v="989"/>
    <s v="Giorgia"/>
    <s v="SANTORO"/>
    <x v="19"/>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13.99"/>
    <n v="48"/>
    <n v="2"/>
    <n v="2478"/>
    <n v="3"/>
    <s v="B"/>
    <s v="48B"/>
    <n v="0"/>
    <n v="7.27"/>
    <n v="6.7200000000000006"/>
  </r>
  <r>
    <x v="990"/>
    <s v="Giorgia"/>
    <s v="GATTI"/>
    <x v="81"/>
    <s v="Molis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2479"/>
    <n v="3"/>
    <s v="B"/>
    <s v="28B"/>
    <n v="0"/>
    <n v="4.1500000000000004"/>
    <n v="3.84"/>
  </r>
  <r>
    <x v="990"/>
    <s v="Giorgia"/>
    <s v="GATTI"/>
    <x v="81"/>
    <s v="Molis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2479"/>
    <n v="3"/>
    <s v="B"/>
    <s v="29B"/>
    <n v="0"/>
    <n v="5.27"/>
    <n v="2.7200000000000006"/>
  </r>
  <r>
    <x v="991"/>
    <s v="Alice"/>
    <s v="GALLI"/>
    <x v="63"/>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5.99"/>
    <n v="38"/>
    <n v="1"/>
    <n v="2480"/>
    <n v="1"/>
    <s v="A"/>
    <s v="38A"/>
    <n v="0"/>
    <n v="3.71"/>
    <n v="2.2800000000000002"/>
  </r>
  <r>
    <x v="991"/>
    <s v="Alice"/>
    <s v="GALLI"/>
    <x v="6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7.99"/>
    <n v="34"/>
    <n v="2"/>
    <n v="2480"/>
    <n v="2"/>
    <s v="B"/>
    <s v="34B"/>
    <n v="0"/>
    <n v="5.03"/>
    <n v="2.96"/>
  </r>
  <r>
    <x v="991"/>
    <s v="Alice"/>
    <s v="GALLI"/>
    <x v="6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9.99"/>
    <n v="30"/>
    <n v="1"/>
    <n v="2480"/>
    <n v="2"/>
    <s v="A"/>
    <s v="30A"/>
    <n v="0"/>
    <n v="5.49"/>
    <n v="4.5"/>
  </r>
  <r>
    <x v="991"/>
    <s v="Francesco"/>
    <s v="GRECO"/>
    <x v="42"/>
    <s v="Ligu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2481"/>
    <n v="1"/>
    <s v="C"/>
    <s v="43C"/>
    <n v="0"/>
    <n v="6.79"/>
    <n v="1.2000000000000002"/>
  </r>
  <r>
    <x v="991"/>
    <s v="Francesco"/>
    <s v="GRECO"/>
    <x v="42"/>
    <s v="Ligu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2481"/>
    <n v="2"/>
    <s v="C"/>
    <s v="29C"/>
    <n v="0"/>
    <n v="6.07"/>
    <n v="1.92"/>
  </r>
  <r>
    <x v="991"/>
    <s v="Francesco"/>
    <s v="GRECO"/>
    <x v="42"/>
    <s v="Ligu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7.99"/>
    <n v="11"/>
    <n v="2"/>
    <n v="2481"/>
    <n v="2"/>
    <s v="B"/>
    <s v="11B"/>
    <n v="0"/>
    <n v="4.79"/>
    <n v="3.2"/>
  </r>
  <r>
    <x v="992"/>
    <s v="Giorgia"/>
    <s v="RINALDI"/>
    <x v="74"/>
    <s v="Ligu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2482"/>
    <n v="2"/>
    <s v="B"/>
    <s v="42B"/>
    <n v="0"/>
    <n v="4.13"/>
    <n v="1.8600000000000003"/>
  </r>
  <r>
    <x v="992"/>
    <s v="Giorgia"/>
    <s v="RINALDI"/>
    <x v="74"/>
    <s v="Ligu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7.99"/>
    <n v="24"/>
    <n v="1"/>
    <n v="2482"/>
    <n v="3"/>
    <s v="A"/>
    <s v="24A"/>
    <n v="0"/>
    <n v="5.43"/>
    <n v="2.5600000000000005"/>
  </r>
  <r>
    <x v="992"/>
    <s v="Matteo"/>
    <s v="MARINO"/>
    <x v="82"/>
    <s v="Abruzz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9.99"/>
    <n v="16"/>
    <n v="3"/>
    <n v="2483"/>
    <n v="1"/>
    <s v="C"/>
    <s v="16C"/>
    <n v="0"/>
    <n v="7.79"/>
    <n v="2.2000000000000002"/>
  </r>
  <r>
    <x v="992"/>
    <s v="Matteo"/>
    <s v="MARINO"/>
    <x v="82"/>
    <s v="Abruzz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2483"/>
    <n v="1"/>
    <s v="A"/>
    <s v="2A"/>
    <n v="5"/>
    <n v="2.31"/>
    <n v="1.6800000000000002"/>
  </r>
  <r>
    <x v="993"/>
    <s v="Lorenzo"/>
    <s v="FERRARO"/>
    <x v="59"/>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1.99"/>
    <n v="5"/>
    <n v="3"/>
    <n v="2484"/>
    <n v="3"/>
    <s v="C"/>
    <s v="5C"/>
    <n v="0"/>
    <n v="1.47"/>
    <n v="0.52"/>
  </r>
  <r>
    <x v="993"/>
    <s v="Lorenzo"/>
    <s v="FERRARO"/>
    <x v="59"/>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9.99"/>
    <n v="27"/>
    <n v="3"/>
    <n v="2484"/>
    <n v="1"/>
    <s v="C"/>
    <s v="27C"/>
    <n v="0"/>
    <n v="6.99"/>
    <n v="3"/>
  </r>
  <r>
    <x v="993"/>
    <s v="Tommaso"/>
    <s v="MARCHETTI"/>
    <x v="2"/>
    <s v="March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3.99"/>
    <n v="28"/>
    <n v="2"/>
    <n v="2485"/>
    <n v="1"/>
    <s v="B"/>
    <s v="28B"/>
    <n v="0"/>
    <n v="2.4700000000000002"/>
    <n v="1.52"/>
  </r>
  <r>
    <x v="993"/>
    <s v="Tommaso"/>
    <s v="MARCHETTI"/>
    <x v="2"/>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9.99"/>
    <n v="11"/>
    <n v="1"/>
    <n v="2485"/>
    <n v="1"/>
    <s v="A"/>
    <s v="11A"/>
    <n v="0"/>
    <n v="5.89"/>
    <n v="4.1000000000000005"/>
  </r>
  <r>
    <x v="993"/>
    <s v="Tommaso"/>
    <s v="MARCHETTI"/>
    <x v="2"/>
    <s v="March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2485"/>
    <n v="2"/>
    <s v="B"/>
    <s v="22B"/>
    <n v="0"/>
    <n v="7.13"/>
    <n v="6.86"/>
  </r>
  <r>
    <x v="993"/>
    <s v="Martina"/>
    <s v="CONTI"/>
    <x v="75"/>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3.99"/>
    <n v="31"/>
    <n v="2"/>
    <n v="2486"/>
    <n v="1"/>
    <s v="B"/>
    <s v="31B"/>
    <n v="0"/>
    <n v="1.99"/>
    <n v="2"/>
  </r>
  <r>
    <x v="993"/>
    <s v="Martina"/>
    <s v="CONTI"/>
    <x v="75"/>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2486"/>
    <n v="3"/>
    <s v="A"/>
    <s v="25A"/>
    <n v="0"/>
    <n v="6.69"/>
    <n v="3.3"/>
  </r>
  <r>
    <x v="993"/>
    <s v="Martina"/>
    <s v="CONTI"/>
    <x v="75"/>
    <s v="Sici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13.99"/>
    <n v="9"/>
    <n v="2"/>
    <n v="2486"/>
    <n v="3"/>
    <s v="B"/>
    <s v="9B"/>
    <n v="0"/>
    <n v="7.13"/>
    <n v="6.86"/>
  </r>
  <r>
    <x v="993"/>
    <s v="Riccardo"/>
    <s v="MANCINI"/>
    <x v="91"/>
    <s v="Piemonte"/>
    <x v="6"/>
    <x v="6"/>
    <s v="N/A"/>
    <n v="96"/>
    <s v="Crime, Drama"/>
    <n v="8.9"/>
    <s v="A jury holdout attempts to prevent a miscarriage of justice by forcing his colleagues to reconsider the evidence."/>
    <s v="Sidney Lumet "/>
    <s v="Henry Fonda, Lee J. Cobb, Martin Balsam, John Fiedler"/>
    <n v="555455"/>
    <n v="0"/>
    <s v="Blu-Ray"/>
    <n v="13.99"/>
    <n v="50"/>
    <n v="2"/>
    <n v="2487"/>
    <n v="3"/>
    <s v="B"/>
    <s v="50B"/>
    <n v="0"/>
    <n v="8.9499999999999993"/>
    <n v="5.0400000000000009"/>
  </r>
  <r>
    <x v="994"/>
    <s v="Ginevra"/>
    <s v="MARTINELLI"/>
    <x v="65"/>
    <s v="Sarde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2488"/>
    <n v="1"/>
    <s v="A"/>
    <s v="19A"/>
    <n v="0"/>
    <n v="5.29"/>
    <n v="4.7"/>
  </r>
  <r>
    <x v="994"/>
    <s v="Greta"/>
    <s v="MARCHETTI"/>
    <x v="30"/>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3.99"/>
    <n v="46"/>
    <n v="1"/>
    <n v="2489"/>
    <n v="2"/>
    <s v="A"/>
    <s v="46A"/>
    <n v="0"/>
    <n v="2.0299999999999998"/>
    <n v="1.9600000000000004"/>
  </r>
  <r>
    <x v="994"/>
    <s v="Greta"/>
    <s v="MARCHETTI"/>
    <x v="30"/>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9.99"/>
    <n v="43"/>
    <n v="1"/>
    <n v="2489"/>
    <n v="3"/>
    <s v="A"/>
    <s v="43A"/>
    <n v="0"/>
    <n v="6.69"/>
    <n v="3.3"/>
  </r>
  <r>
    <x v="994"/>
    <s v="Alice"/>
    <s v="MARINO"/>
    <x v="36"/>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5.99"/>
    <n v="38"/>
    <n v="2"/>
    <n v="2490"/>
    <n v="1"/>
    <s v="B"/>
    <s v="38B"/>
    <n v="0"/>
    <n v="3.05"/>
    <n v="2.9400000000000004"/>
  </r>
  <r>
    <x v="994"/>
    <s v="Alice"/>
    <s v="MARINO"/>
    <x v="36"/>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2490"/>
    <n v="1"/>
    <s v="A"/>
    <s v="17A"/>
    <n v="0"/>
    <n v="4.79"/>
    <n v="3.2"/>
  </r>
  <r>
    <x v="994"/>
    <s v="Mattia"/>
    <s v="ROSSI"/>
    <x v="37"/>
    <s v="Sici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9.99"/>
    <n v="21"/>
    <n v="3"/>
    <n v="2491"/>
    <n v="1"/>
    <s v="C"/>
    <s v="21C"/>
    <n v="0"/>
    <n v="7.79"/>
    <n v="2.2000000000000002"/>
  </r>
  <r>
    <x v="994"/>
    <s v="Mattia"/>
    <s v="ROSSI"/>
    <x v="37"/>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2491"/>
    <n v="2"/>
    <s v="C"/>
    <s v="6C"/>
    <n v="0"/>
    <n v="4.6100000000000003"/>
    <n v="1.38"/>
  </r>
  <r>
    <x v="994"/>
    <s v="Mattia"/>
    <s v="ROSSI"/>
    <x v="37"/>
    <s v="Sici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3.99"/>
    <n v="21"/>
    <n v="2"/>
    <n v="2491"/>
    <n v="1"/>
    <s v="B"/>
    <s v="21B"/>
    <n v="0"/>
    <n v="2.63"/>
    <n v="1.3600000000000003"/>
  </r>
  <r>
    <x v="994"/>
    <s v="Mattia"/>
    <s v="ROSSI"/>
    <x v="37"/>
    <s v="Sici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5.99"/>
    <n v="7"/>
    <n v="1"/>
    <n v="2491"/>
    <n v="2"/>
    <s v="A"/>
    <s v="7A"/>
    <n v="0"/>
    <n v="3.35"/>
    <n v="2.64"/>
  </r>
  <r>
    <x v="994"/>
    <s v="Sofia"/>
    <s v="MARTINI"/>
    <x v="13"/>
    <s v="Piemont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2492"/>
    <n v="1"/>
    <s v="C"/>
    <s v="48C"/>
    <n v="0"/>
    <n v="6.39"/>
    <n v="1.6000000000000005"/>
  </r>
  <r>
    <x v="994"/>
    <s v="Sofia"/>
    <s v="MARTINI"/>
    <x v="13"/>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2492"/>
    <n v="3"/>
    <s v="A"/>
    <s v="1A"/>
    <n v="5"/>
    <n v="1.19"/>
    <n v="0.8"/>
  </r>
  <r>
    <x v="994"/>
    <s v="Sofia"/>
    <s v="MARTINI"/>
    <x v="13"/>
    <s v="Piemont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5.99"/>
    <n v="6"/>
    <n v="1"/>
    <n v="2492"/>
    <n v="1"/>
    <s v="A"/>
    <s v="6A"/>
    <n v="0"/>
    <n v="4.13"/>
    <n v="1.8600000000000003"/>
  </r>
  <r>
    <x v="995"/>
    <s v="Riccardo"/>
    <s v="GALLO"/>
    <x v="56"/>
    <s v="Friuli Venezia Giu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5.99"/>
    <n v="10"/>
    <n v="1"/>
    <n v="2493"/>
    <n v="1"/>
    <s v="A"/>
    <s v="10A"/>
    <n v="0"/>
    <n v="3.89"/>
    <n v="2.1"/>
  </r>
  <r>
    <x v="995"/>
    <s v="Riccardo"/>
    <s v="GALLO"/>
    <x v="56"/>
    <s v="Friuli Venezia Giu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2493"/>
    <n v="1"/>
    <s v="A"/>
    <s v="21A"/>
    <n v="0"/>
    <n v="5.19"/>
    <n v="4.8"/>
  </r>
  <r>
    <x v="995"/>
    <s v="Riccardo"/>
    <s v="GALLO"/>
    <x v="56"/>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2493"/>
    <n v="2"/>
    <s v="B"/>
    <s v="18B"/>
    <n v="0"/>
    <n v="6.39"/>
    <n v="3.6000000000000005"/>
  </r>
  <r>
    <x v="995"/>
    <s v="Giorgia"/>
    <s v="GRECO"/>
    <x v="92"/>
    <s v="Abruzz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5.99"/>
    <n v="18"/>
    <n v="1"/>
    <n v="2494"/>
    <n v="1"/>
    <s v="A"/>
    <s v="18A"/>
    <n v="0"/>
    <n v="3.53"/>
    <n v="2.4600000000000004"/>
  </r>
  <r>
    <x v="995"/>
    <s v="Giorgia"/>
    <s v="GRECO"/>
    <x v="92"/>
    <s v="Abruzz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2494"/>
    <n v="1"/>
    <s v="A"/>
    <s v="34A"/>
    <n v="0"/>
    <n v="4.63"/>
    <n v="3.3600000000000003"/>
  </r>
  <r>
    <x v="995"/>
    <s v="Riccardo"/>
    <s v="ROSSETTI"/>
    <x v="68"/>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2495"/>
    <n v="2"/>
    <s v="B"/>
    <s v="16B"/>
    <n v="0"/>
    <n v="2.31"/>
    <n v="1.6800000000000002"/>
  </r>
  <r>
    <x v="995"/>
    <s v="Riccardo"/>
    <s v="ROSSETTI"/>
    <x v="68"/>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3.99"/>
    <n v="22"/>
    <n v="1"/>
    <n v="2495"/>
    <n v="3"/>
    <s v="A"/>
    <s v="22A"/>
    <n v="0"/>
    <n v="2.63"/>
    <n v="1.3600000000000003"/>
  </r>
  <r>
    <x v="995"/>
    <s v="Riccardo"/>
    <s v="ROSSETTI"/>
    <x v="68"/>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5.99"/>
    <n v="7"/>
    <n v="1"/>
    <n v="2495"/>
    <n v="2"/>
    <s v="A"/>
    <s v="7A"/>
    <n v="0"/>
    <n v="4.07"/>
    <n v="1.92"/>
  </r>
  <r>
    <x v="995"/>
    <s v="Riccardo"/>
    <s v="ROSSETTI"/>
    <x v="68"/>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2495"/>
    <n v="2"/>
    <s v="B"/>
    <s v="37B"/>
    <n v="0"/>
    <n v="4.3899999999999997"/>
    <n v="3.6000000000000005"/>
  </r>
  <r>
    <x v="995"/>
    <s v="Riccardo"/>
    <s v="ROSSETTI"/>
    <x v="68"/>
    <s v="Tosca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42"/>
    <n v="1"/>
    <n v="2495"/>
    <n v="3"/>
    <s v="A"/>
    <s v="42A"/>
    <n v="0"/>
    <n v="4.63"/>
    <n v="3.3600000000000003"/>
  </r>
  <r>
    <x v="996"/>
    <s v="Andrea"/>
    <s v="DE LUCA"/>
    <x v="6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2496"/>
    <n v="2"/>
    <s v="B"/>
    <s v="43B"/>
    <n v="0"/>
    <n v="2.15"/>
    <n v="1.8400000000000003"/>
  </r>
  <r>
    <x v="996"/>
    <s v="Andrea"/>
    <s v="DE LUCA"/>
    <x v="63"/>
    <s v="Venet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2496"/>
    <n v="3"/>
    <s v="B"/>
    <s v="23B"/>
    <n v="0"/>
    <n v="4.3099999999999996"/>
    <n v="3.6800000000000006"/>
  </r>
  <r>
    <x v="996"/>
    <s v="Andrea"/>
    <s v="DE LUCA"/>
    <x v="63"/>
    <s v="Venet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7.99"/>
    <n v="37"/>
    <n v="1"/>
    <n v="2496"/>
    <n v="1"/>
    <s v="A"/>
    <s v="37A"/>
    <n v="0"/>
    <n v="4.55"/>
    <n v="3.4400000000000004"/>
  </r>
  <r>
    <x v="996"/>
    <s v="Matteo"/>
    <s v="CARUSO"/>
    <x v="21"/>
    <s v="Friuli Venezia Giulia"/>
    <x v="3"/>
    <x v="3"/>
    <s v="T "/>
    <n v="113"/>
    <s v="Mystery, Thriller"/>
    <n v="8.5"/>
    <s v="A man with short-term memory loss attempts to track down his wife's murderer."/>
    <s v="Christopher Nolan "/>
    <s v="Guy Pearce, Carrie-Anne Moss, Joe Pantoliano, Mark Boone Junior"/>
    <n v="986815"/>
    <n v="25540000"/>
    <s v="Digitale"/>
    <n v="3.99"/>
    <n v="41"/>
    <n v="3"/>
    <n v="2497"/>
    <n v="3"/>
    <s v="C"/>
    <s v="41C"/>
    <n v="0"/>
    <n v="3.35"/>
    <n v="0.64000000000000012"/>
  </r>
  <r>
    <x v="996"/>
    <s v="Matteo"/>
    <s v="CARUSO"/>
    <x v="21"/>
    <s v="Friuli Venezia Giu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9.99"/>
    <n v="1"/>
    <n v="1"/>
    <n v="2497"/>
    <n v="1"/>
    <s v="A"/>
    <s v="1A"/>
    <n v="0"/>
    <n v="5.69"/>
    <n v="4.3"/>
  </r>
  <r>
    <x v="996"/>
    <s v="Matteo"/>
    <s v="CARUSO"/>
    <x v="21"/>
    <s v="Friuli Venezia Giu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47"/>
    <n v="2"/>
    <n v="2497"/>
    <n v="2"/>
    <s v="B"/>
    <s v="47B"/>
    <n v="0"/>
    <n v="6.99"/>
    <n v="3"/>
  </r>
  <r>
    <x v="996"/>
    <s v="Leonardo"/>
    <s v="LONGO"/>
    <x v="39"/>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2498"/>
    <n v="3"/>
    <s v="C"/>
    <s v="16C"/>
    <n v="0"/>
    <n v="2.91"/>
    <n v="1.08"/>
  </r>
  <r>
    <x v="996"/>
    <s v="Leonardo"/>
    <s v="LONGO"/>
    <x v="39"/>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5.99"/>
    <n v="10"/>
    <n v="1"/>
    <n v="2498"/>
    <n v="3"/>
    <s v="A"/>
    <s v="10A"/>
    <n v="5"/>
    <n v="4.1900000000000004"/>
    <n v="1.7999999999999998"/>
  </r>
  <r>
    <x v="996"/>
    <s v="Tommaso"/>
    <s v="COSTA"/>
    <x v="2"/>
    <s v="Marche"/>
    <x v="3"/>
    <x v="3"/>
    <s v="T "/>
    <n v="113"/>
    <s v="Mystery, Thriller"/>
    <n v="8.5"/>
    <s v="A man with short-term memory loss attempts to track down his wife's murderer."/>
    <s v="Christopher Nolan "/>
    <s v="Guy Pearce, Carrie-Anne Moss, Joe Pantoliano, Mark Boone Junior"/>
    <n v="986815"/>
    <n v="25540000"/>
    <s v="Digitale"/>
    <n v="7.99"/>
    <n v="41"/>
    <n v="3"/>
    <n v="2499"/>
    <n v="1"/>
    <s v="C"/>
    <s v="41C"/>
    <n v="0"/>
    <n v="6.07"/>
    <n v="1.92"/>
  </r>
  <r>
    <x v="996"/>
    <s v="Tommaso"/>
    <s v="COSTA"/>
    <x v="2"/>
    <s v="Marche"/>
    <x v="10"/>
    <x v="9"/>
    <s v="T "/>
    <n v="150"/>
    <s v="Biography, Drama, Music"/>
    <n v="8.5"/>
    <s v="A Polish Jewish musician struggles to survive the destruction of the Warsaw ghetto of World War II."/>
    <s v="Roman Polanski "/>
    <s v="Adrien Brody, Thomas Kretschmann, Frank Finlay, Emilia Fox"/>
    <n v="602411"/>
    <n v="32570000"/>
    <s v="Blu-Ray"/>
    <n v="3.99"/>
    <n v="44"/>
    <n v="2"/>
    <n v="2499"/>
    <n v="2"/>
    <s v="B"/>
    <s v="44B"/>
    <n v="0"/>
    <n v="2.0699999999999998"/>
    <n v="1.9200000000000004"/>
  </r>
  <r>
    <x v="997"/>
    <s v="Aurora"/>
    <s v="RUSSO"/>
    <x v="72"/>
    <s v="Toscana"/>
    <x v="6"/>
    <x v="6"/>
    <s v="N/A"/>
    <n v="96"/>
    <s v="Crime, Drama"/>
    <n v="8.9"/>
    <s v="A jury holdout attempts to prevent a miscarriage of justice by forcing his colleagues to reconsider the evidence."/>
    <s v="Sidney Lumet "/>
    <s v="Henry Fonda, Lee J. Cobb, Martin Balsam, John Fiedler"/>
    <n v="555455"/>
    <n v="0"/>
    <s v="Digitale"/>
    <n v="7.99"/>
    <n v="50"/>
    <n v="3"/>
    <n v="2500"/>
    <n v="2"/>
    <s v="C"/>
    <s v="50C"/>
    <n v="0"/>
    <n v="5.83"/>
    <n v="2.16"/>
  </r>
  <r>
    <x v="997"/>
    <s v="Aurora"/>
    <s v="RUSSO"/>
    <x v="72"/>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2500"/>
    <n v="1"/>
    <s v="C"/>
    <s v="13C"/>
    <n v="0"/>
    <n v="6.99"/>
    <n v="3"/>
  </r>
  <r>
    <x v="997"/>
    <s v="Mattia"/>
    <s v="DE LUCA"/>
    <x v="71"/>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5.99"/>
    <n v="1"/>
    <n v="3"/>
    <n v="2501"/>
    <n v="1"/>
    <s v="C"/>
    <s v="1C"/>
    <n v="0"/>
    <n v="4.67"/>
    <n v="1.3200000000000003"/>
  </r>
  <r>
    <x v="997"/>
    <s v="Mattia"/>
    <s v="DE LUCA"/>
    <x v="71"/>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7.99"/>
    <n v="8"/>
    <n v="2"/>
    <n v="2501"/>
    <n v="1"/>
    <s v="B"/>
    <s v="8B"/>
    <n v="0"/>
    <n v="4.71"/>
    <n v="3.2800000000000002"/>
  </r>
  <r>
    <x v="997"/>
    <s v="Mattia"/>
    <s v="DE LUCA"/>
    <x v="71"/>
    <s v="Sici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17"/>
    <n v="1"/>
    <n v="2501"/>
    <n v="2"/>
    <s v="A"/>
    <s v="17A"/>
    <n v="0"/>
    <n v="5.27"/>
    <n v="2.7200000000000006"/>
  </r>
  <r>
    <x v="997"/>
    <s v="Mattia"/>
    <s v="DE LUCA"/>
    <x v="71"/>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9.99"/>
    <n v="33"/>
    <n v="1"/>
    <n v="2501"/>
    <n v="1"/>
    <s v="A"/>
    <s v="33A"/>
    <n v="0"/>
    <n v="5.69"/>
    <n v="4.3"/>
  </r>
  <r>
    <x v="997"/>
    <s v="Gabriele"/>
    <s v="PELLEGRINI"/>
    <x v="71"/>
    <s v="Sicil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1.99"/>
    <n v="14"/>
    <n v="3"/>
    <n v="2502"/>
    <n v="2"/>
    <s v="C"/>
    <s v="14C"/>
    <n v="0"/>
    <n v="1.51"/>
    <n v="0.48"/>
  </r>
  <r>
    <x v="997"/>
    <s v="Gabriele"/>
    <s v="PELLEGRINI"/>
    <x v="71"/>
    <s v="Sici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2502"/>
    <n v="2"/>
    <s v="C"/>
    <s v="42C"/>
    <n v="0"/>
    <n v="5.09"/>
    <n v="0.90000000000000036"/>
  </r>
  <r>
    <x v="997"/>
    <s v="Lorenzo"/>
    <s v="TESTA"/>
    <x v="76"/>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3.99"/>
    <n v="18"/>
    <n v="1"/>
    <n v="2503"/>
    <n v="1"/>
    <s v="A"/>
    <s v="18A"/>
    <n v="0"/>
    <n v="2.5499999999999998"/>
    <n v="1.4400000000000004"/>
  </r>
  <r>
    <x v="997"/>
    <s v="Lorenzo"/>
    <s v="TESTA"/>
    <x v="76"/>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2503"/>
    <n v="2"/>
    <s v="B"/>
    <s v="39B"/>
    <n v="0"/>
    <n v="3.47"/>
    <n v="2.52"/>
  </r>
  <r>
    <x v="997"/>
    <s v="Lorenzo"/>
    <s v="TESTA"/>
    <x v="76"/>
    <s v="Lazi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2503"/>
    <n v="1"/>
    <s v="B"/>
    <s v="13B"/>
    <n v="0"/>
    <n v="6.49"/>
    <n v="3.5"/>
  </r>
  <r>
    <x v="997"/>
    <s v="Lorenzo"/>
    <s v="TESTA"/>
    <x v="76"/>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8"/>
    <n v="1"/>
    <n v="2503"/>
    <n v="1"/>
    <s v="A"/>
    <s v="18A"/>
    <n v="0"/>
    <n v="6.99"/>
    <n v="3"/>
  </r>
  <r>
    <x v="997"/>
    <s v="Mattia"/>
    <s v="CONTI"/>
    <x v="3"/>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2504"/>
    <n v="1"/>
    <s v="C"/>
    <s v="48C"/>
    <n v="0"/>
    <n v="4.25"/>
    <n v="1.7400000000000002"/>
  </r>
  <r>
    <x v="997"/>
    <s v="Ginevra"/>
    <s v="GALLI"/>
    <x v="6"/>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2505"/>
    <n v="1"/>
    <s v="A"/>
    <s v="15A"/>
    <n v="0"/>
    <n v="4.71"/>
    <n v="3.2800000000000002"/>
  </r>
  <r>
    <x v="997"/>
    <s v="Ginevra"/>
    <s v="GALLI"/>
    <x v="6"/>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7.99"/>
    <n v="18"/>
    <n v="1"/>
    <n v="2505"/>
    <n v="1"/>
    <s v="A"/>
    <s v="18A"/>
    <n v="0"/>
    <n v="5.19"/>
    <n v="2.8"/>
  </r>
  <r>
    <x v="998"/>
    <s v="Giorgia"/>
    <s v="GALLI"/>
    <x v="33"/>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13.99"/>
    <n v="10"/>
    <n v="2"/>
    <n v="2506"/>
    <n v="1"/>
    <s v="B"/>
    <s v="10B"/>
    <n v="0"/>
    <n v="7.83"/>
    <n v="6.16"/>
  </r>
  <r>
    <x v="998"/>
    <s v="Greta"/>
    <s v="BERNARDI"/>
    <x v="50"/>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1.99"/>
    <n v="42"/>
    <n v="3"/>
    <n v="2507"/>
    <n v="1"/>
    <s v="C"/>
    <s v="42C"/>
    <n v="0"/>
    <n v="1.49"/>
    <n v="0.5"/>
  </r>
  <r>
    <x v="998"/>
    <s v="Greta"/>
    <s v="BERNARDI"/>
    <x v="50"/>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2507"/>
    <n v="2"/>
    <s v="A"/>
    <s v="16A"/>
    <n v="0"/>
    <n v="1.35"/>
    <n v="0.6399999999999999"/>
  </r>
  <r>
    <x v="998"/>
    <s v="Greta"/>
    <s v="BERNARDI"/>
    <x v="50"/>
    <s v="Pug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3.99"/>
    <n v="45"/>
    <n v="1"/>
    <n v="2507"/>
    <n v="1"/>
    <s v="A"/>
    <s v="45A"/>
    <n v="0"/>
    <n v="2.71"/>
    <n v="1.2800000000000002"/>
  </r>
  <r>
    <x v="998"/>
    <s v="Greta"/>
    <s v="BERNARDI"/>
    <x v="50"/>
    <s v="Pug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9.99"/>
    <n v="10"/>
    <n v="2"/>
    <n v="2507"/>
    <n v="3"/>
    <s v="B"/>
    <s v="10B"/>
    <n v="0"/>
    <n v="6.59"/>
    <n v="3.4000000000000004"/>
  </r>
  <r>
    <x v="998"/>
    <s v="Giorgia"/>
    <s v="BIANCHI"/>
    <x v="59"/>
    <s v="Lombard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9.99"/>
    <n v="1"/>
    <n v="2"/>
    <n v="2508"/>
    <n v="3"/>
    <s v="B"/>
    <s v="1B"/>
    <n v="0"/>
    <n v="5.89"/>
    <n v="4.1000000000000005"/>
  </r>
  <r>
    <x v="999"/>
    <s v="Andrea"/>
    <s v="ESPOSITO"/>
    <x v="15"/>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1.99"/>
    <n v="42"/>
    <n v="3"/>
    <n v="2509"/>
    <n v="3"/>
    <s v="C"/>
    <s v="42C"/>
    <n v="0"/>
    <n v="1.69"/>
    <n v="0.30000000000000004"/>
  </r>
  <r>
    <x v="999"/>
    <s v="Andrea"/>
    <s v="ESPOSITO"/>
    <x v="15"/>
    <s v="Pug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2509"/>
    <n v="1"/>
    <s v="C"/>
    <s v="39C"/>
    <n v="0"/>
    <n v="4.6100000000000003"/>
    <n v="1.38"/>
  </r>
  <r>
    <x v="999"/>
    <s v="Andrea"/>
    <s v="ESPOSITO"/>
    <x v="15"/>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7.99"/>
    <n v="34"/>
    <n v="2"/>
    <n v="2509"/>
    <n v="1"/>
    <s v="B"/>
    <s v="34B"/>
    <n v="0"/>
    <n v="4.2300000000000004"/>
    <n v="3.76"/>
  </r>
  <r>
    <x v="999"/>
    <s v="Emma"/>
    <s v="RINALDI"/>
    <x v="5"/>
    <s v="Campan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1.99"/>
    <n v="19"/>
    <n v="3"/>
    <n v="2510"/>
    <n v="1"/>
    <s v="C"/>
    <s v="19C"/>
    <n v="0"/>
    <n v="1.53"/>
    <n v="0.45999999999999996"/>
  </r>
  <r>
    <x v="999"/>
    <s v="Emma"/>
    <s v="RINALDI"/>
    <x v="5"/>
    <s v="Campan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2510"/>
    <n v="3"/>
    <s v="C"/>
    <s v="20C"/>
    <n v="0"/>
    <n v="4.1900000000000004"/>
    <n v="1.7999999999999998"/>
  </r>
  <r>
    <x v="999"/>
    <s v="Alice"/>
    <s v="ESPOSITO"/>
    <x v="81"/>
    <s v="Molis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2511"/>
    <n v="1"/>
    <s v="C"/>
    <s v="16C"/>
    <n v="0"/>
    <n v="4.79"/>
    <n v="1.2000000000000002"/>
  </r>
  <r>
    <x v="999"/>
    <s v="Alice"/>
    <s v="ESPOSITO"/>
    <x v="81"/>
    <s v="Molis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3.99"/>
    <n v="31"/>
    <n v="2"/>
    <n v="2511"/>
    <n v="1"/>
    <s v="B"/>
    <s v="31B"/>
    <n v="5"/>
    <n v="2.63"/>
    <n v="1.3600000000000003"/>
  </r>
  <r>
    <x v="1000"/>
    <s v="Tommaso"/>
    <s v="RINALDI"/>
    <x v="61"/>
    <s v="Friuli Venezia Giu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9.99"/>
    <n v="9"/>
    <n v="2"/>
    <n v="2512"/>
    <n v="3"/>
    <s v="B"/>
    <s v="9B"/>
    <n v="0"/>
    <n v="5.89"/>
    <n v="4.1000000000000005"/>
  </r>
  <r>
    <x v="1000"/>
    <s v="Tommaso"/>
    <s v="RINALDI"/>
    <x v="61"/>
    <s v="Friuli Venezia Giu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9.99"/>
    <n v="9"/>
    <n v="2"/>
    <n v="2512"/>
    <n v="2"/>
    <s v="B"/>
    <s v="9B"/>
    <n v="0"/>
    <n v="6.19"/>
    <n v="3.8"/>
  </r>
  <r>
    <x v="1000"/>
    <s v="Tommaso"/>
    <s v="RINALDI"/>
    <x v="61"/>
    <s v="Friuli Venezia Giu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9.99"/>
    <n v="7"/>
    <n v="2"/>
    <n v="2512"/>
    <n v="2"/>
    <s v="B"/>
    <s v="7B"/>
    <n v="0"/>
    <n v="6.19"/>
    <n v="3.8"/>
  </r>
  <r>
    <x v="1000"/>
    <s v="Tommaso"/>
    <s v="RINALDI"/>
    <x v="61"/>
    <s v="Friuli Venezia Giu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39"/>
    <n v="2"/>
    <n v="2512"/>
    <n v="3"/>
    <s v="B"/>
    <s v="39B"/>
    <n v="0"/>
    <n v="7.27"/>
    <n v="6.7200000000000006"/>
  </r>
  <r>
    <x v="1000"/>
    <s v="Aurora"/>
    <s v="D'ANGELO"/>
    <x v="19"/>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2513"/>
    <n v="2"/>
    <s v="A"/>
    <s v="16A"/>
    <n v="0"/>
    <n v="4.3899999999999997"/>
    <n v="3.6000000000000005"/>
  </r>
  <r>
    <x v="1000"/>
    <s v="Aurora"/>
    <s v="D'ANGELO"/>
    <x v="19"/>
    <s v="Sarde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2513"/>
    <n v="1"/>
    <s v="B"/>
    <s v="19B"/>
    <n v="0"/>
    <n v="5.51"/>
    <n v="2.4800000000000004"/>
  </r>
  <r>
    <x v="1001"/>
    <s v="Sofia"/>
    <s v="MAZZA"/>
    <x v="76"/>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2514"/>
    <n v="2"/>
    <s v="C"/>
    <s v="39C"/>
    <n v="0"/>
    <n v="6.23"/>
    <n v="1.7599999999999998"/>
  </r>
  <r>
    <x v="1001"/>
    <s v="Sofia"/>
    <s v="MAZZA"/>
    <x v="76"/>
    <s v="Lazi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2514"/>
    <n v="3"/>
    <s v="C"/>
    <s v="38C"/>
    <n v="0"/>
    <n v="4.8499999999999996"/>
    <n v="1.1400000000000006"/>
  </r>
  <r>
    <x v="1001"/>
    <s v="Sofia"/>
    <s v="MAZZA"/>
    <x v="76"/>
    <s v="Lazi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2514"/>
    <n v="1"/>
    <s v="A"/>
    <s v="29A"/>
    <n v="5"/>
    <n v="4.71"/>
    <n v="3.2800000000000002"/>
  </r>
  <r>
    <x v="1002"/>
    <s v="Gabriele"/>
    <s v="GALLI"/>
    <x v="83"/>
    <s v="Emilia Romagna"/>
    <x v="3"/>
    <x v="3"/>
    <s v="T "/>
    <n v="113"/>
    <s v="Mystery, Thriller"/>
    <n v="8.5"/>
    <s v="A man with short-term memory loss attempts to track down his wife's murderer."/>
    <s v="Christopher Nolan "/>
    <s v="Guy Pearce, Carrie-Anne Moss, Joe Pantoliano, Mark Boone Junior"/>
    <n v="986815"/>
    <n v="25540000"/>
    <s v="Digitale"/>
    <n v="7.99"/>
    <n v="41"/>
    <n v="3"/>
    <n v="2515"/>
    <n v="3"/>
    <s v="C"/>
    <s v="41C"/>
    <n v="0"/>
    <n v="5.67"/>
    <n v="2.3200000000000003"/>
  </r>
  <r>
    <x v="1002"/>
    <s v="Gabriele"/>
    <s v="GALLI"/>
    <x v="83"/>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2515"/>
    <n v="2"/>
    <s v="A"/>
    <s v="33A"/>
    <n v="0"/>
    <n v="3.95"/>
    <n v="2.04"/>
  </r>
  <r>
    <x v="1002"/>
    <s v="Gabriele"/>
    <s v="GALLI"/>
    <x v="83"/>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VD"/>
    <n v="7.99"/>
    <n v="40"/>
    <n v="1"/>
    <n v="2515"/>
    <n v="2"/>
    <s v="A"/>
    <s v="40A"/>
    <n v="0"/>
    <n v="4.71"/>
    <n v="3.2800000000000002"/>
  </r>
  <r>
    <x v="1002"/>
    <s v="Tommaso"/>
    <s v="SANTORO"/>
    <x v="40"/>
    <s v="Piemonte"/>
    <x v="10"/>
    <x v="9"/>
    <s v="T "/>
    <n v="150"/>
    <s v="Biography, Drama, Music"/>
    <n v="8.5"/>
    <s v="A Polish Jewish musician struggles to survive the destruction of the Warsaw ghetto of World War II."/>
    <s v="Roman Polanski "/>
    <s v="Adrien Brody, Thomas Kretschmann, Frank Finlay, Emilia Fox"/>
    <n v="602411"/>
    <n v="32570000"/>
    <s v="DVD"/>
    <n v="1.99"/>
    <n v="44"/>
    <n v="1"/>
    <n v="2516"/>
    <n v="1"/>
    <s v="A"/>
    <s v="44A"/>
    <n v="5"/>
    <n v="1.27"/>
    <n v="0.72"/>
  </r>
  <r>
    <x v="1002"/>
    <s v="Chiara"/>
    <s v="FONTANA"/>
    <x v="31"/>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2517"/>
    <n v="3"/>
    <s v="C"/>
    <s v="22C"/>
    <n v="0"/>
    <n v="3.11"/>
    <n v="0.88000000000000034"/>
  </r>
  <r>
    <x v="1002"/>
    <s v="Ginevra"/>
    <s v="MARCHETTI"/>
    <x v="48"/>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2518"/>
    <n v="1"/>
    <s v="C"/>
    <s v="29C"/>
    <n v="0"/>
    <n v="6.23"/>
    <n v="1.7599999999999998"/>
  </r>
  <r>
    <x v="1002"/>
    <s v="Ginevra"/>
    <s v="MARCHETTI"/>
    <x v="48"/>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2518"/>
    <n v="2"/>
    <s v="C"/>
    <s v="18C"/>
    <n v="0"/>
    <n v="5.67"/>
    <n v="2.3200000000000003"/>
  </r>
  <r>
    <x v="1002"/>
    <s v="Ginevra"/>
    <s v="MARCHETTI"/>
    <x v="48"/>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3.99"/>
    <n v="11"/>
    <n v="1"/>
    <n v="2518"/>
    <n v="3"/>
    <s v="A"/>
    <s v="11A"/>
    <n v="0"/>
    <n v="2.11"/>
    <n v="1.8800000000000003"/>
  </r>
  <r>
    <x v="1003"/>
    <s v="Ginevra"/>
    <s v="LONGO"/>
    <x v="24"/>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1.99"/>
    <n v="4"/>
    <n v="3"/>
    <n v="2519"/>
    <n v="1"/>
    <s v="C"/>
    <s v="4C"/>
    <n v="0"/>
    <n v="1.47"/>
    <n v="0.52"/>
  </r>
  <r>
    <x v="1003"/>
    <s v="Ginevra"/>
    <s v="LONGO"/>
    <x v="24"/>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13.99"/>
    <n v="9"/>
    <n v="2"/>
    <n v="2519"/>
    <n v="1"/>
    <s v="B"/>
    <s v="9B"/>
    <n v="0"/>
    <n v="7.13"/>
    <n v="6.86"/>
  </r>
  <r>
    <x v="1004"/>
    <s v="Lorenzo"/>
    <s v="SERRA"/>
    <x v="14"/>
    <s v="Abruzz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2520"/>
    <n v="2"/>
    <s v="C"/>
    <s v="17C"/>
    <n v="0"/>
    <n v="3.35"/>
    <n v="0.64000000000000012"/>
  </r>
  <r>
    <x v="1004"/>
    <s v="Lorenzo"/>
    <s v="SERRA"/>
    <x v="14"/>
    <s v="Abruzzo"/>
    <x v="36"/>
    <x v="25"/>
    <s v="VM18 "/>
    <n v="119"/>
    <s v="Crime, Drama"/>
    <n v="8.5"/>
    <s v="A former neo-nazi skinhead tries to prevent his younger brother from going down the same wrong path that he did."/>
    <s v="Tony Kaye "/>
    <s v="Edward Norton, Edward Furlong, Beverly D'Angelo, Jennifer Lien"/>
    <n v="908456"/>
    <n v="6720000"/>
    <s v="Digitale"/>
    <n v="9.99"/>
    <n v="40"/>
    <n v="3"/>
    <n v="2520"/>
    <n v="1"/>
    <s v="C"/>
    <s v="40C"/>
    <n v="0"/>
    <n v="8.2899999999999991"/>
    <n v="1.7000000000000011"/>
  </r>
  <r>
    <x v="1004"/>
    <s v="Lorenzo"/>
    <s v="SERRA"/>
    <x v="14"/>
    <s v="Abruzz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2520"/>
    <n v="3"/>
    <s v="A"/>
    <s v="22A"/>
    <n v="0"/>
    <n v="1.37"/>
    <n v="0.61999999999999988"/>
  </r>
  <r>
    <x v="1004"/>
    <s v="Lorenzo"/>
    <s v="SERRA"/>
    <x v="14"/>
    <s v="Abruzzo"/>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2520"/>
    <n v="2"/>
    <s v="B"/>
    <s v="1B"/>
    <n v="5"/>
    <n v="2.71"/>
    <n v="1.2800000000000002"/>
  </r>
  <r>
    <x v="1005"/>
    <s v="Matteo"/>
    <s v="RIZZO"/>
    <x v="64"/>
    <s v="Umb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5.99"/>
    <n v="29"/>
    <n v="2"/>
    <n v="2521"/>
    <n v="1"/>
    <s v="B"/>
    <s v="29B"/>
    <n v="5"/>
    <n v="3.59"/>
    <n v="2.4000000000000004"/>
  </r>
  <r>
    <x v="1005"/>
    <s v="Francesco"/>
    <s v="SERRA"/>
    <x v="25"/>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2522"/>
    <n v="2"/>
    <s v="C"/>
    <s v="15C"/>
    <n v="0"/>
    <n v="2.99"/>
    <n v="1"/>
  </r>
  <r>
    <x v="1005"/>
    <s v="Francesco"/>
    <s v="SERRA"/>
    <x v="25"/>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1.99"/>
    <n v="36"/>
    <n v="1"/>
    <n v="2522"/>
    <n v="1"/>
    <s v="A"/>
    <s v="36A"/>
    <n v="5"/>
    <n v="1.1100000000000001"/>
    <n v="0.87999999999999989"/>
  </r>
  <r>
    <x v="1005"/>
    <s v="Francesco"/>
    <s v="SERRA"/>
    <x v="25"/>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2522"/>
    <n v="2"/>
    <s v="B"/>
    <s v="40B"/>
    <n v="0"/>
    <n v="2.63"/>
    <n v="1.3600000000000003"/>
  </r>
  <r>
    <x v="1005"/>
    <s v="Matteo"/>
    <s v="GALLI"/>
    <x v="50"/>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2523"/>
    <n v="2"/>
    <s v="B"/>
    <s v="16B"/>
    <n v="5"/>
    <n v="5.03"/>
    <n v="2.96"/>
  </r>
  <r>
    <x v="1006"/>
    <s v="Emma"/>
    <s v="RINALDI"/>
    <x v="5"/>
    <s v="Campan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9.99"/>
    <n v="43"/>
    <n v="3"/>
    <n v="2524"/>
    <n v="1"/>
    <s v="C"/>
    <s v="43C"/>
    <n v="0"/>
    <n v="7.19"/>
    <n v="2.8"/>
  </r>
  <r>
    <x v="1006"/>
    <s v="Emma"/>
    <s v="RINALDI"/>
    <x v="5"/>
    <s v="Campan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28"/>
    <n v="1"/>
    <n v="2524"/>
    <n v="1"/>
    <s v="A"/>
    <s v="28A"/>
    <n v="0"/>
    <n v="2.99"/>
    <n v="3"/>
  </r>
  <r>
    <x v="1006"/>
    <s v="Emma"/>
    <s v="RINALDI"/>
    <x v="5"/>
    <s v="Campan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9.99"/>
    <n v="33"/>
    <n v="1"/>
    <n v="2524"/>
    <n v="3"/>
    <s v="A"/>
    <s v="33A"/>
    <n v="0"/>
    <n v="5.29"/>
    <n v="4.7"/>
  </r>
  <r>
    <x v="1007"/>
    <s v="Lorenzo"/>
    <s v="MARIANI"/>
    <x v="35"/>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2525"/>
    <n v="1"/>
    <s v="B"/>
    <s v="16B"/>
    <n v="0"/>
    <n v="5.35"/>
    <n v="2.6400000000000006"/>
  </r>
  <r>
    <x v="1007"/>
    <s v="Lorenzo"/>
    <s v="MARIANI"/>
    <x v="35"/>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23"/>
    <n v="2"/>
    <n v="2525"/>
    <n v="1"/>
    <s v="B"/>
    <s v="23B"/>
    <n v="0"/>
    <n v="5.51"/>
    <n v="2.4800000000000004"/>
  </r>
  <r>
    <x v="1007"/>
    <s v="Lorenzo"/>
    <s v="MARIANI"/>
    <x v="35"/>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23"/>
    <n v="1"/>
    <n v="2525"/>
    <n v="3"/>
    <s v="A"/>
    <s v="23A"/>
    <n v="0"/>
    <n v="5.59"/>
    <n v="2.4000000000000004"/>
  </r>
  <r>
    <x v="1007"/>
    <s v="Francesco"/>
    <s v="PELLEGRINI"/>
    <x v="84"/>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9.99"/>
    <n v="21"/>
    <n v="3"/>
    <n v="2526"/>
    <n v="1"/>
    <s v="C"/>
    <s v="21C"/>
    <n v="0"/>
    <n v="6.99"/>
    <n v="3"/>
  </r>
  <r>
    <x v="1007"/>
    <s v="Francesco"/>
    <s v="PELLEGRINI"/>
    <x v="84"/>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2526"/>
    <n v="1"/>
    <s v="A"/>
    <s v="30A"/>
    <n v="0"/>
    <n v="2.0299999999999998"/>
    <n v="1.9600000000000004"/>
  </r>
  <r>
    <x v="1007"/>
    <s v="Francesco"/>
    <s v="PELLEGRINI"/>
    <x v="84"/>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3.99"/>
    <n v="4"/>
    <n v="1"/>
    <n v="2526"/>
    <n v="3"/>
    <s v="A"/>
    <s v="4A"/>
    <n v="0"/>
    <n v="2.19"/>
    <n v="1.8000000000000003"/>
  </r>
  <r>
    <x v="1007"/>
    <s v="Francesco"/>
    <s v="PELLEGRINI"/>
    <x v="84"/>
    <s v="Emilia Roma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2526"/>
    <n v="3"/>
    <s v="B"/>
    <s v="1B"/>
    <n v="0"/>
    <n v="3.23"/>
    <n v="2.7600000000000002"/>
  </r>
  <r>
    <x v="1007"/>
    <s v="Leonardo"/>
    <s v="LONGO"/>
    <x v="39"/>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1.99"/>
    <n v="43"/>
    <n v="3"/>
    <n v="2527"/>
    <n v="1"/>
    <s v="C"/>
    <s v="43C"/>
    <n v="0"/>
    <n v="1.47"/>
    <n v="0.52"/>
  </r>
  <r>
    <x v="1007"/>
    <s v="Leonardo"/>
    <s v="LONGO"/>
    <x v="39"/>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7.99"/>
    <n v="13"/>
    <n v="3"/>
    <n v="2527"/>
    <n v="1"/>
    <s v="C"/>
    <s v="13C"/>
    <n v="0"/>
    <n v="6.55"/>
    <n v="1.4400000000000004"/>
  </r>
  <r>
    <x v="1007"/>
    <s v="Leonardo"/>
    <s v="LONGO"/>
    <x v="39"/>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2527"/>
    <n v="1"/>
    <s v="C"/>
    <s v="14C"/>
    <n v="0"/>
    <n v="5.83"/>
    <n v="2.16"/>
  </r>
  <r>
    <x v="1007"/>
    <s v="Leonardo"/>
    <s v="LONGO"/>
    <x v="39"/>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3.99"/>
    <n v="32"/>
    <n v="2"/>
    <n v="2527"/>
    <n v="1"/>
    <s v="B"/>
    <s v="32B"/>
    <n v="0"/>
    <n v="2.59"/>
    <n v="1.4000000000000004"/>
  </r>
  <r>
    <x v="1007"/>
    <s v="Martina"/>
    <s v="TESTA"/>
    <x v="13"/>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2528"/>
    <n v="1"/>
    <s v="C"/>
    <s v="18C"/>
    <n v="0"/>
    <n v="4.8499999999999996"/>
    <n v="1.1400000000000006"/>
  </r>
  <r>
    <x v="1007"/>
    <s v="Martina"/>
    <s v="TESTA"/>
    <x v="13"/>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9.99"/>
    <n v="3"/>
    <n v="3"/>
    <n v="2528"/>
    <n v="2"/>
    <s v="C"/>
    <s v="3C"/>
    <n v="0"/>
    <n v="7.89"/>
    <n v="2.1000000000000005"/>
  </r>
  <r>
    <x v="1007"/>
    <s v="Martina"/>
    <s v="TESTA"/>
    <x v="13"/>
    <s v="Piemont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13.99"/>
    <n v="9"/>
    <n v="2"/>
    <n v="2528"/>
    <n v="1"/>
    <s v="B"/>
    <s v="9B"/>
    <n v="0"/>
    <n v="7.55"/>
    <n v="6.44"/>
  </r>
  <r>
    <x v="1008"/>
    <s v="Riccardo"/>
    <s v="CONTE"/>
    <x v="2"/>
    <s v="March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7.99"/>
    <n v="37"/>
    <n v="3"/>
    <n v="2529"/>
    <n v="3"/>
    <s v="C"/>
    <s v="37C"/>
    <n v="0"/>
    <n v="5.91"/>
    <n v="2.08"/>
  </r>
  <r>
    <x v="1008"/>
    <s v="Riccardo"/>
    <s v="CONTE"/>
    <x v="2"/>
    <s v="March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3.99"/>
    <n v="26"/>
    <n v="1"/>
    <n v="2529"/>
    <n v="2"/>
    <s v="A"/>
    <s v="26A"/>
    <n v="0"/>
    <n v="2.31"/>
    <n v="1.6800000000000002"/>
  </r>
  <r>
    <x v="1009"/>
    <s v="Andrea"/>
    <s v="MARINO"/>
    <x v="101"/>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2530"/>
    <n v="1"/>
    <s v="B"/>
    <s v="43B"/>
    <n v="0"/>
    <n v="2.0299999999999998"/>
    <n v="1.9600000000000004"/>
  </r>
  <r>
    <x v="1009"/>
    <s v="Andrea"/>
    <s v="MARINO"/>
    <x v="101"/>
    <s v="Sarde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3.99"/>
    <n v="34"/>
    <n v="2"/>
    <n v="2530"/>
    <n v="1"/>
    <s v="B"/>
    <s v="34B"/>
    <n v="0"/>
    <n v="2.4700000000000002"/>
    <n v="1.52"/>
  </r>
  <r>
    <x v="1009"/>
    <s v="Andrea"/>
    <s v="MARINO"/>
    <x v="101"/>
    <s v="Sarde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2530"/>
    <n v="3"/>
    <s v="B"/>
    <s v="13B"/>
    <n v="0"/>
    <n v="3.71"/>
    <n v="2.2800000000000002"/>
  </r>
  <r>
    <x v="1009"/>
    <s v="Andrea"/>
    <s v="MARINO"/>
    <x v="101"/>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13.99"/>
    <n v="10"/>
    <n v="2"/>
    <n v="2530"/>
    <n v="1"/>
    <s v="B"/>
    <s v="10B"/>
    <n v="0"/>
    <n v="9.7899999999999991"/>
    <n v="4.2000000000000011"/>
  </r>
  <r>
    <x v="1009"/>
    <s v="Martina"/>
    <s v="PELLEGRINI"/>
    <x v="39"/>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45"/>
    <n v="3"/>
    <n v="2531"/>
    <n v="3"/>
    <s v="C"/>
    <s v="45C"/>
    <n v="0"/>
    <n v="3.31"/>
    <n v="0.68000000000000016"/>
  </r>
  <r>
    <x v="1009"/>
    <s v="Martina"/>
    <s v="PELLEGRINI"/>
    <x v="39"/>
    <s v="Tosca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2531"/>
    <n v="3"/>
    <s v="A"/>
    <s v="3A"/>
    <n v="0"/>
    <n v="1.25"/>
    <n v="0.74"/>
  </r>
  <r>
    <x v="1009"/>
    <s v="Martina"/>
    <s v="PELLEGRINI"/>
    <x v="39"/>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4"/>
    <n v="2"/>
    <n v="2531"/>
    <n v="3"/>
    <s v="B"/>
    <s v="34B"/>
    <n v="0"/>
    <n v="5.99"/>
    <n v="4"/>
  </r>
  <r>
    <x v="1010"/>
    <s v="Matteo"/>
    <s v="GIORDANO"/>
    <x v="91"/>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2"/>
    <n v="3"/>
    <n v="2532"/>
    <n v="1"/>
    <s v="C"/>
    <s v="2C"/>
    <n v="0"/>
    <n v="5.03"/>
    <n v="0.96"/>
  </r>
  <r>
    <x v="1010"/>
    <s v="Matteo"/>
    <s v="GIORDANO"/>
    <x v="91"/>
    <s v="Piemont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2"/>
    <n v="3"/>
    <n v="2532"/>
    <n v="1"/>
    <s v="C"/>
    <s v="2C"/>
    <n v="0"/>
    <n v="2.83"/>
    <n v="1.1600000000000001"/>
  </r>
  <r>
    <x v="1010"/>
    <s v="Matteo"/>
    <s v="GIORDANO"/>
    <x v="91"/>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2532"/>
    <n v="1"/>
    <s v="C"/>
    <s v="42C"/>
    <n v="0"/>
    <n v="5.99"/>
    <n v="2"/>
  </r>
  <r>
    <x v="1010"/>
    <s v="Matteo"/>
    <s v="GIORDANO"/>
    <x v="91"/>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3.99"/>
    <n v="19"/>
    <n v="3"/>
    <n v="2532"/>
    <n v="1"/>
    <s v="C"/>
    <s v="19C"/>
    <n v="0"/>
    <n v="2.99"/>
    <n v="1"/>
  </r>
  <r>
    <x v="1010"/>
    <s v="Matteo"/>
    <s v="GIORDANO"/>
    <x v="91"/>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9.99"/>
    <n v="4"/>
    <n v="1"/>
    <n v="2532"/>
    <n v="2"/>
    <s v="A"/>
    <s v="4A"/>
    <n v="0"/>
    <n v="5.39"/>
    <n v="4.6000000000000005"/>
  </r>
  <r>
    <x v="1010"/>
    <s v="Gabriele"/>
    <s v="ROSSI"/>
    <x v="100"/>
    <s v="Lombardia"/>
    <x v="10"/>
    <x v="9"/>
    <s v="T "/>
    <n v="150"/>
    <s v="Biography, Drama, Music"/>
    <n v="8.5"/>
    <s v="A Polish Jewish musician struggles to survive the destruction of the Warsaw ghetto of World War II."/>
    <s v="Roman Polanski "/>
    <s v="Adrien Brody, Thomas Kretschmann, Frank Finlay, Emilia Fox"/>
    <n v="602411"/>
    <n v="32570000"/>
    <s v="Digitale"/>
    <n v="9.99"/>
    <n v="44"/>
    <n v="3"/>
    <n v="2533"/>
    <n v="1"/>
    <s v="C"/>
    <s v="44C"/>
    <n v="0"/>
    <n v="8.39"/>
    <n v="1.5999999999999996"/>
  </r>
  <r>
    <x v="1010"/>
    <s v="Gabriele"/>
    <s v="ROSSI"/>
    <x v="100"/>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3.99"/>
    <n v="20"/>
    <n v="1"/>
    <n v="2533"/>
    <n v="3"/>
    <s v="A"/>
    <s v="20A"/>
    <n v="0"/>
    <n v="2.27"/>
    <n v="1.7200000000000002"/>
  </r>
  <r>
    <x v="1010"/>
    <s v="Gabriele"/>
    <s v="ROSSI"/>
    <x v="100"/>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2"/>
    <n v="1"/>
    <n v="2533"/>
    <n v="1"/>
    <s v="A"/>
    <s v="12A"/>
    <n v="0"/>
    <n v="3.77"/>
    <n v="2.2200000000000002"/>
  </r>
  <r>
    <x v="1010"/>
    <s v="Gabriele"/>
    <s v="ROSSI"/>
    <x v="100"/>
    <s v="Lombard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9.99"/>
    <n v="19"/>
    <n v="1"/>
    <n v="2533"/>
    <n v="3"/>
    <s v="A"/>
    <s v="19A"/>
    <n v="0"/>
    <n v="5.29"/>
    <n v="4.7"/>
  </r>
  <r>
    <x v="1010"/>
    <s v="Giorgia"/>
    <s v="FARINA"/>
    <x v="54"/>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2534"/>
    <n v="2"/>
    <s v="C"/>
    <s v="6C"/>
    <n v="0"/>
    <n v="7.29"/>
    <n v="2.7"/>
  </r>
  <r>
    <x v="1010"/>
    <s v="Giorgia"/>
    <s v="FARINA"/>
    <x v="54"/>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2534"/>
    <n v="1"/>
    <s v="C"/>
    <s v="29C"/>
    <n v="0"/>
    <n v="6.99"/>
    <n v="3"/>
  </r>
  <r>
    <x v="1010"/>
    <s v="Giorgia"/>
    <s v="FARINA"/>
    <x v="54"/>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1"/>
    <n v="2"/>
    <n v="2534"/>
    <n v="1"/>
    <s v="B"/>
    <s v="21B"/>
    <n v="0"/>
    <n v="2.99"/>
    <n v="3"/>
  </r>
  <r>
    <x v="1010"/>
    <s v="Giorgia"/>
    <s v="FARINA"/>
    <x v="54"/>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7.99"/>
    <n v="31"/>
    <n v="1"/>
    <n v="2534"/>
    <n v="2"/>
    <s v="A"/>
    <s v="31A"/>
    <n v="0"/>
    <n v="4.79"/>
    <n v="3.2"/>
  </r>
  <r>
    <x v="1010"/>
    <s v="Matteo"/>
    <s v="LOMBARDI"/>
    <x v="73"/>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2535"/>
    <n v="2"/>
    <s v="A"/>
    <s v="10A"/>
    <n v="0"/>
    <n v="1.03"/>
    <n v="0.96"/>
  </r>
  <r>
    <x v="1010"/>
    <s v="Matteo"/>
    <s v="LOMBARDI"/>
    <x v="73"/>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13.99"/>
    <n v="31"/>
    <n v="2"/>
    <n v="2535"/>
    <n v="1"/>
    <s v="B"/>
    <s v="31B"/>
    <n v="0"/>
    <n v="8.5299999999999994"/>
    <n v="5.4600000000000009"/>
  </r>
  <r>
    <x v="1010"/>
    <s v="Emma"/>
    <s v="FONTANA"/>
    <x v="6"/>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1.99"/>
    <n v="38"/>
    <n v="3"/>
    <n v="2536"/>
    <n v="3"/>
    <s v="C"/>
    <s v="38C"/>
    <n v="0"/>
    <n v="1.57"/>
    <n v="0.41999999999999993"/>
  </r>
  <r>
    <x v="1010"/>
    <s v="Alessandro"/>
    <s v="GATTI"/>
    <x v="48"/>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2537"/>
    <n v="3"/>
    <s v="C"/>
    <s v="27C"/>
    <n v="0"/>
    <n v="3.35"/>
    <n v="0.64000000000000012"/>
  </r>
  <r>
    <x v="1010"/>
    <s v="Alessandro"/>
    <s v="GATTI"/>
    <x v="48"/>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1.99"/>
    <n v="6"/>
    <n v="1"/>
    <n v="2537"/>
    <n v="2"/>
    <s v="A"/>
    <s v="6A"/>
    <n v="0"/>
    <n v="1.01"/>
    <n v="0.98"/>
  </r>
  <r>
    <x v="1010"/>
    <s v="Alessandro"/>
    <s v="GATTI"/>
    <x v="48"/>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2537"/>
    <n v="2"/>
    <s v="A"/>
    <s v="20A"/>
    <n v="0"/>
    <n v="1.25"/>
    <n v="0.74"/>
  </r>
  <r>
    <x v="1010"/>
    <s v="Alessandro"/>
    <s v="GATTI"/>
    <x v="48"/>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3.99"/>
    <n v="25"/>
    <n v="1"/>
    <n v="2537"/>
    <n v="3"/>
    <s v="A"/>
    <s v="25A"/>
    <n v="0"/>
    <n v="2.0699999999999998"/>
    <n v="1.9200000000000004"/>
  </r>
  <r>
    <x v="1010"/>
    <s v="Alessandro"/>
    <s v="GATTI"/>
    <x v="48"/>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7.99"/>
    <n v="10"/>
    <n v="1"/>
    <n v="2537"/>
    <n v="2"/>
    <s v="A"/>
    <s v="10A"/>
    <n v="0"/>
    <n v="4.07"/>
    <n v="3.92"/>
  </r>
  <r>
    <x v="1010"/>
    <s v="Alessandro"/>
    <s v="GATTI"/>
    <x v="48"/>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9.99"/>
    <n v="38"/>
    <n v="1"/>
    <n v="2537"/>
    <n v="3"/>
    <s v="A"/>
    <s v="38A"/>
    <n v="0"/>
    <n v="6.09"/>
    <n v="3.9000000000000004"/>
  </r>
  <r>
    <x v="1010"/>
    <s v="Alessandro"/>
    <s v="GATTI"/>
    <x v="48"/>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9.99"/>
    <n v="12"/>
    <n v="1"/>
    <n v="2537"/>
    <n v="2"/>
    <s v="A"/>
    <s v="12A"/>
    <n v="0"/>
    <n v="6.49"/>
    <n v="3.5"/>
  </r>
  <r>
    <x v="1011"/>
    <s v="Emma"/>
    <s v="ROMANO"/>
    <x v="107"/>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5.99"/>
    <n v="29"/>
    <n v="3"/>
    <n v="2538"/>
    <n v="2"/>
    <s v="C"/>
    <s v="29C"/>
    <n v="0"/>
    <n v="4.37"/>
    <n v="1.62"/>
  </r>
  <r>
    <x v="1011"/>
    <s v="Emma"/>
    <s v="ROMANO"/>
    <x v="107"/>
    <s v="Toscana"/>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2538"/>
    <n v="2"/>
    <s v="A"/>
    <s v="15A"/>
    <n v="5"/>
    <n v="3.47"/>
    <n v="2.52"/>
  </r>
  <r>
    <x v="1011"/>
    <s v="Gabriele"/>
    <s v="GALLO"/>
    <x v="8"/>
    <s v="Pug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2539"/>
    <n v="1"/>
    <s v="A"/>
    <s v="48A"/>
    <n v="0"/>
    <n v="1.07"/>
    <n v="0.91999999999999993"/>
  </r>
  <r>
    <x v="1011"/>
    <s v="Gabriele"/>
    <s v="GALLO"/>
    <x v="8"/>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5.99"/>
    <n v="9"/>
    <n v="1"/>
    <n v="2539"/>
    <n v="2"/>
    <s v="A"/>
    <s v="9A"/>
    <n v="0"/>
    <n v="3.53"/>
    <n v="2.4600000000000004"/>
  </r>
  <r>
    <x v="1011"/>
    <s v="Gabriele"/>
    <s v="GALLO"/>
    <x v="8"/>
    <s v="Pug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7.99"/>
    <n v="22"/>
    <n v="2"/>
    <n v="2539"/>
    <n v="1"/>
    <s v="B"/>
    <s v="22B"/>
    <n v="0"/>
    <n v="4.3899999999999997"/>
    <n v="3.6000000000000005"/>
  </r>
  <r>
    <x v="1011"/>
    <s v="Gabriele"/>
    <s v="GALLO"/>
    <x v="8"/>
    <s v="Pug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9.99"/>
    <n v="33"/>
    <n v="2"/>
    <n v="2539"/>
    <n v="1"/>
    <s v="B"/>
    <s v="33B"/>
    <n v="0"/>
    <n v="6.09"/>
    <n v="3.9000000000000004"/>
  </r>
  <r>
    <x v="1012"/>
    <s v="Ginevra"/>
    <s v="RINALDI"/>
    <x v="71"/>
    <s v="Sici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2540"/>
    <n v="2"/>
    <s v="A"/>
    <s v="13A"/>
    <n v="0"/>
    <n v="2.35"/>
    <n v="1.6400000000000001"/>
  </r>
  <r>
    <x v="1012"/>
    <s v="Ginevra"/>
    <s v="RINALDI"/>
    <x v="71"/>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2540"/>
    <n v="1"/>
    <s v="B"/>
    <s v="30B"/>
    <n v="0"/>
    <n v="8.11"/>
    <n v="5.8800000000000008"/>
  </r>
  <r>
    <x v="1012"/>
    <s v="Tommaso"/>
    <s v="MARINO"/>
    <x v="43"/>
    <s v="Veneto"/>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7.99"/>
    <n v="14"/>
    <n v="3"/>
    <n v="2541"/>
    <n v="1"/>
    <s v="C"/>
    <s v="14C"/>
    <n v="0"/>
    <n v="5.83"/>
    <n v="2.16"/>
  </r>
  <r>
    <x v="1012"/>
    <s v="Tommaso"/>
    <s v="MARINO"/>
    <x v="43"/>
    <s v="Veneto"/>
    <x v="6"/>
    <x v="6"/>
    <s v="N/A"/>
    <n v="96"/>
    <s v="Crime, Drama"/>
    <n v="8.9"/>
    <s v="A jury holdout attempts to prevent a miscarriage of justice by forcing his colleagues to reconsider the evidence."/>
    <s v="Sidney Lumet "/>
    <s v="Henry Fonda, Lee J. Cobb, Martin Balsam, John Fiedler"/>
    <n v="555455"/>
    <n v="0"/>
    <s v="DVD"/>
    <n v="1.99"/>
    <n v="50"/>
    <n v="1"/>
    <n v="2541"/>
    <n v="1"/>
    <s v="A"/>
    <s v="50A"/>
    <n v="0"/>
    <n v="1.39"/>
    <n v="0.60000000000000009"/>
  </r>
  <r>
    <x v="1012"/>
    <s v="Alice"/>
    <s v="GRASSI"/>
    <x v="21"/>
    <s v="Friuli Venezia Giu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2542"/>
    <n v="1"/>
    <s v="C"/>
    <s v="29C"/>
    <n v="0"/>
    <n v="6.07"/>
    <n v="1.92"/>
  </r>
  <r>
    <x v="1012"/>
    <s v="Alice"/>
    <s v="GRASSI"/>
    <x v="21"/>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9.99"/>
    <n v="18"/>
    <n v="3"/>
    <n v="2542"/>
    <n v="3"/>
    <s v="C"/>
    <s v="18C"/>
    <n v="0"/>
    <n v="7.39"/>
    <n v="2.6000000000000005"/>
  </r>
  <r>
    <x v="1012"/>
    <s v="Alice"/>
    <s v="GRASSI"/>
    <x v="21"/>
    <s v="Friuli Venezia Giu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1.99"/>
    <n v="17"/>
    <n v="1"/>
    <n v="2542"/>
    <n v="3"/>
    <s v="A"/>
    <s v="17A"/>
    <n v="0"/>
    <n v="1.1299999999999999"/>
    <n v="0.8600000000000001"/>
  </r>
  <r>
    <x v="1012"/>
    <s v="Alice"/>
    <s v="GRASSI"/>
    <x v="21"/>
    <s v="Friuli Venezia Giu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5"/>
    <n v="2"/>
    <n v="2542"/>
    <n v="2"/>
    <s v="B"/>
    <s v="45B"/>
    <n v="0"/>
    <n v="4.07"/>
    <n v="3.92"/>
  </r>
  <r>
    <x v="1012"/>
    <s v="Alice"/>
    <s v="GRASSI"/>
    <x v="21"/>
    <s v="Friuli Venezia Giulia"/>
    <x v="36"/>
    <x v="25"/>
    <s v="VM18 "/>
    <n v="119"/>
    <s v="Crime, Drama"/>
    <n v="8.5"/>
    <s v="A former neo-nazi skinhead tries to prevent his younger brother from going down the same wrong path that he did."/>
    <s v="Tony Kaye "/>
    <s v="Edward Norton, Edward Furlong, Beverly D'Angelo, Jennifer Lien"/>
    <n v="908456"/>
    <n v="6720000"/>
    <s v="DVD"/>
    <n v="9.99"/>
    <n v="45"/>
    <n v="1"/>
    <n v="2542"/>
    <n v="2"/>
    <s v="A"/>
    <s v="45A"/>
    <n v="0"/>
    <n v="5.59"/>
    <n v="4.4000000000000004"/>
  </r>
  <r>
    <x v="1013"/>
    <s v="Emma"/>
    <s v="MORETTI"/>
    <x v="4"/>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1.99"/>
    <n v="42"/>
    <n v="3"/>
    <n v="2543"/>
    <n v="1"/>
    <s v="C"/>
    <s v="42C"/>
    <n v="0"/>
    <n v="1.47"/>
    <n v="0.52"/>
  </r>
  <r>
    <x v="1013"/>
    <s v="Emma"/>
    <s v="MORETTI"/>
    <x v="4"/>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2543"/>
    <n v="1"/>
    <s v="C"/>
    <s v="4C"/>
    <n v="0"/>
    <n v="5.75"/>
    <n v="2.2400000000000002"/>
  </r>
  <r>
    <x v="1013"/>
    <s v="Emma"/>
    <s v="MORETTI"/>
    <x v="4"/>
    <s v="Sarde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2543"/>
    <n v="1"/>
    <s v="C"/>
    <s v="34C"/>
    <n v="0"/>
    <n v="2.87"/>
    <n v="1.1200000000000001"/>
  </r>
  <r>
    <x v="1013"/>
    <s v="Matteo"/>
    <s v="MARINO"/>
    <x v="82"/>
    <s v="Abruzz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1.99"/>
    <n v="7"/>
    <n v="3"/>
    <n v="2544"/>
    <n v="2"/>
    <s v="C"/>
    <s v="7C"/>
    <n v="0"/>
    <n v="1.59"/>
    <n v="0.39999999999999991"/>
  </r>
  <r>
    <x v="1013"/>
    <s v="Matteo"/>
    <s v="MARINO"/>
    <x v="82"/>
    <s v="Abruzz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5.99"/>
    <n v="24"/>
    <n v="1"/>
    <n v="2544"/>
    <n v="3"/>
    <s v="A"/>
    <s v="24A"/>
    <n v="0"/>
    <n v="3.95"/>
    <n v="2.04"/>
  </r>
  <r>
    <x v="1013"/>
    <s v="Matteo"/>
    <s v="MARINO"/>
    <x v="82"/>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2544"/>
    <n v="3"/>
    <s v="B"/>
    <s v="14B"/>
    <n v="0"/>
    <n v="4.3099999999999996"/>
    <n v="3.6800000000000006"/>
  </r>
  <r>
    <x v="1014"/>
    <s v="Aurora"/>
    <s v="LOMBARDI"/>
    <x v="54"/>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2545"/>
    <n v="2"/>
    <s v="C"/>
    <s v="32C"/>
    <n v="0"/>
    <n v="8.49"/>
    <n v="1.5"/>
  </r>
  <r>
    <x v="1014"/>
    <s v="Aurora"/>
    <s v="LOMBARDI"/>
    <x v="54"/>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2545"/>
    <n v="1"/>
    <s v="B"/>
    <s v="38B"/>
    <n v="5"/>
    <n v="4.47"/>
    <n v="3.5200000000000005"/>
  </r>
  <r>
    <x v="1014"/>
    <s v="Emma"/>
    <s v="MORELLI"/>
    <x v="2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2546"/>
    <n v="1"/>
    <s v="C"/>
    <s v="48C"/>
    <n v="0"/>
    <n v="6.39"/>
    <n v="1.6000000000000005"/>
  </r>
  <r>
    <x v="1014"/>
    <s v="Emma"/>
    <s v="MORELLI"/>
    <x v="23"/>
    <s v="Venet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1.99"/>
    <n v="25"/>
    <n v="1"/>
    <n v="2546"/>
    <n v="3"/>
    <s v="A"/>
    <s v="25A"/>
    <n v="0"/>
    <n v="1.1299999999999999"/>
    <n v="0.8600000000000001"/>
  </r>
  <r>
    <x v="1014"/>
    <s v="Emma"/>
    <s v="MORELLI"/>
    <x v="23"/>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3.99"/>
    <n v="9"/>
    <n v="1"/>
    <n v="2546"/>
    <n v="1"/>
    <s v="A"/>
    <s v="9A"/>
    <n v="0"/>
    <n v="2.75"/>
    <n v="1.2400000000000002"/>
  </r>
  <r>
    <x v="1014"/>
    <s v="Giulia"/>
    <s v="FONTANA"/>
    <x v="50"/>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9.99"/>
    <n v="4"/>
    <n v="3"/>
    <n v="2547"/>
    <n v="3"/>
    <s v="C"/>
    <s v="4C"/>
    <n v="0"/>
    <n v="7.29"/>
    <n v="2.7"/>
  </r>
  <r>
    <x v="1014"/>
    <s v="Giulia"/>
    <s v="FONTANA"/>
    <x v="50"/>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7.99"/>
    <n v="21"/>
    <n v="2"/>
    <n v="2547"/>
    <n v="2"/>
    <s v="B"/>
    <s v="21B"/>
    <n v="0"/>
    <n v="5.03"/>
    <n v="2.96"/>
  </r>
  <r>
    <x v="1014"/>
    <s v="Giulia"/>
    <s v="FONTANA"/>
    <x v="50"/>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9.99"/>
    <n v="32"/>
    <n v="2"/>
    <n v="2547"/>
    <n v="1"/>
    <s v="B"/>
    <s v="32B"/>
    <n v="0"/>
    <n v="6.69"/>
    <n v="3.3"/>
  </r>
  <r>
    <x v="1014"/>
    <s v="Giulia"/>
    <s v="FONTANA"/>
    <x v="50"/>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2547"/>
    <n v="1"/>
    <s v="B"/>
    <s v="5B"/>
    <n v="0"/>
    <n v="8.39"/>
    <n v="5.6"/>
  </r>
  <r>
    <x v="1015"/>
    <s v="Sofia"/>
    <s v="BERNARDI"/>
    <x v="22"/>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2548"/>
    <n v="2"/>
    <s v="A"/>
    <s v="21A"/>
    <n v="5"/>
    <n v="2.4700000000000002"/>
    <n v="1.52"/>
  </r>
  <r>
    <x v="1015"/>
    <s v="Mattia"/>
    <s v="ROSSETTI"/>
    <x v="22"/>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13.99"/>
    <n v="2"/>
    <n v="2"/>
    <n v="2549"/>
    <n v="1"/>
    <s v="B"/>
    <s v="2B"/>
    <n v="0"/>
    <n v="7.55"/>
    <n v="6.44"/>
  </r>
  <r>
    <x v="1015"/>
    <s v="Sofia"/>
    <s v="CONTE"/>
    <x v="32"/>
    <s v="Calab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2550"/>
    <n v="1"/>
    <s v="C"/>
    <s v="43C"/>
    <n v="0"/>
    <n v="2.87"/>
    <n v="1.1200000000000001"/>
  </r>
  <r>
    <x v="1015"/>
    <s v="Sofia"/>
    <s v="CONTE"/>
    <x v="32"/>
    <s v="Calabria"/>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2550"/>
    <n v="1"/>
    <s v="B"/>
    <s v="44B"/>
    <n v="0"/>
    <n v="4.55"/>
    <n v="3.4400000000000004"/>
  </r>
  <r>
    <x v="1015"/>
    <s v="Sofia"/>
    <s v="CONTE"/>
    <x v="32"/>
    <s v="Calabr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13.99"/>
    <n v="10"/>
    <n v="2"/>
    <n v="2550"/>
    <n v="1"/>
    <s v="B"/>
    <s v="10B"/>
    <n v="0"/>
    <n v="9.3699999999999992"/>
    <n v="4.620000000000001"/>
  </r>
  <r>
    <x v="1016"/>
    <s v="Mattia"/>
    <s v="GATTI"/>
    <x v="79"/>
    <s v="Sicil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2551"/>
    <n v="3"/>
    <s v="C"/>
    <s v="49C"/>
    <n v="0"/>
    <n v="6.55"/>
    <n v="1.4400000000000004"/>
  </r>
  <r>
    <x v="1016"/>
    <s v="Mattia"/>
    <s v="GATTI"/>
    <x v="79"/>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2551"/>
    <n v="1"/>
    <s v="C"/>
    <s v="34C"/>
    <n v="0"/>
    <n v="6.15"/>
    <n v="1.8399999999999999"/>
  </r>
  <r>
    <x v="1016"/>
    <s v="Mattia"/>
    <s v="GATTI"/>
    <x v="79"/>
    <s v="Sici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2551"/>
    <n v="1"/>
    <s v="C"/>
    <s v="13C"/>
    <n v="0"/>
    <n v="3.03"/>
    <n v="0.96000000000000041"/>
  </r>
  <r>
    <x v="1016"/>
    <s v="Mattia"/>
    <s v="FERRARA"/>
    <x v="76"/>
    <s v="Lazio"/>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1.99"/>
    <n v="13"/>
    <n v="3"/>
    <n v="2552"/>
    <n v="2"/>
    <s v="C"/>
    <s v="13C"/>
    <n v="0"/>
    <n v="1.67"/>
    <n v="0.32000000000000006"/>
  </r>
  <r>
    <x v="1017"/>
    <s v="Aurora"/>
    <s v="RICCI"/>
    <x v="29"/>
    <s v="March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2553"/>
    <n v="2"/>
    <s v="C"/>
    <s v="22C"/>
    <n v="0"/>
    <n v="6.63"/>
    <n v="1.3600000000000003"/>
  </r>
  <r>
    <x v="1017"/>
    <s v="Aurora"/>
    <s v="RICCI"/>
    <x v="29"/>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9.99"/>
    <n v="43"/>
    <n v="3"/>
    <n v="2553"/>
    <n v="3"/>
    <s v="C"/>
    <s v="43C"/>
    <n v="0"/>
    <n v="8.39"/>
    <n v="1.5999999999999996"/>
  </r>
  <r>
    <x v="1017"/>
    <s v="Aurora"/>
    <s v="RICCI"/>
    <x v="29"/>
    <s v="March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2553"/>
    <n v="1"/>
    <s v="A"/>
    <s v="19A"/>
    <n v="0"/>
    <n v="2.35"/>
    <n v="1.6400000000000001"/>
  </r>
  <r>
    <x v="1017"/>
    <s v="Aurora"/>
    <s v="RICCI"/>
    <x v="29"/>
    <s v="March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9.99"/>
    <n v="4"/>
    <n v="1"/>
    <n v="2553"/>
    <n v="2"/>
    <s v="A"/>
    <s v="4A"/>
    <n v="0"/>
    <n v="5.79"/>
    <n v="4.2"/>
  </r>
  <r>
    <x v="1017"/>
    <s v="Martina"/>
    <s v="COSTA"/>
    <x v="44"/>
    <s v="Toscana"/>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44"/>
    <n v="3"/>
    <n v="2554"/>
    <n v="1"/>
    <s v="C"/>
    <s v="44C"/>
    <n v="0"/>
    <n v="4.3099999999999996"/>
    <n v="1.6800000000000006"/>
  </r>
  <r>
    <x v="1017"/>
    <s v="Martina"/>
    <s v="COSTA"/>
    <x v="44"/>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2554"/>
    <n v="1"/>
    <s v="C"/>
    <s v="16C"/>
    <n v="0"/>
    <n v="4.3099999999999996"/>
    <n v="1.6800000000000006"/>
  </r>
  <r>
    <x v="1017"/>
    <s v="Martina"/>
    <s v="COSTA"/>
    <x v="44"/>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9.99"/>
    <n v="33"/>
    <n v="2"/>
    <n v="2554"/>
    <n v="1"/>
    <s v="B"/>
    <s v="33B"/>
    <n v="0"/>
    <n v="6.19"/>
    <n v="3.8"/>
  </r>
  <r>
    <x v="1017"/>
    <s v="Emma"/>
    <s v="MORELLI"/>
    <x v="23"/>
    <s v="Veneto"/>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2555"/>
    <n v="1"/>
    <s v="B"/>
    <s v="15B"/>
    <n v="5"/>
    <n v="2.0699999999999998"/>
    <n v="1.9200000000000004"/>
  </r>
  <r>
    <x v="1018"/>
    <s v="Chiara"/>
    <s v="MORELLI"/>
    <x v="100"/>
    <s v="Lombard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2556"/>
    <n v="3"/>
    <s v="C"/>
    <s v="9C"/>
    <n v="0"/>
    <n v="3.39"/>
    <n v="0.60000000000000009"/>
  </r>
  <r>
    <x v="1018"/>
    <s v="Matteo"/>
    <s v="COSTA"/>
    <x v="0"/>
    <s v="Ligu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2557"/>
    <n v="2"/>
    <s v="C"/>
    <s v="33C"/>
    <n v="0"/>
    <n v="5.91"/>
    <n v="2.08"/>
  </r>
  <r>
    <x v="1018"/>
    <s v="Matteo"/>
    <s v="COSTA"/>
    <x v="0"/>
    <s v="Ligu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2557"/>
    <n v="1"/>
    <s v="B"/>
    <s v="46B"/>
    <n v="0"/>
    <n v="9.7899999999999991"/>
    <n v="4.2000000000000011"/>
  </r>
  <r>
    <x v="1019"/>
    <s v="Giorgia"/>
    <s v="COSTA"/>
    <x v="75"/>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9.99"/>
    <n v="27"/>
    <n v="3"/>
    <n v="2558"/>
    <n v="1"/>
    <s v="C"/>
    <s v="27C"/>
    <n v="0"/>
    <n v="7.59"/>
    <n v="2.4000000000000004"/>
  </r>
  <r>
    <x v="1019"/>
    <s v="Giorgia"/>
    <s v="COSTA"/>
    <x v="75"/>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2558"/>
    <n v="1"/>
    <s v="A"/>
    <s v="8A"/>
    <n v="0"/>
    <n v="3.11"/>
    <n v="2.8800000000000003"/>
  </r>
  <r>
    <x v="1019"/>
    <s v="Giorgia"/>
    <s v="COSTA"/>
    <x v="75"/>
    <s v="Sici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9.99"/>
    <n v="46"/>
    <n v="1"/>
    <n v="2558"/>
    <n v="2"/>
    <s v="A"/>
    <s v="46A"/>
    <n v="0"/>
    <n v="6.89"/>
    <n v="3.1000000000000005"/>
  </r>
  <r>
    <x v="1020"/>
    <s v="Matteo"/>
    <s v="MANCINI"/>
    <x v="44"/>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5.99"/>
    <n v="47"/>
    <n v="3"/>
    <n v="2559"/>
    <n v="2"/>
    <s v="C"/>
    <s v="47C"/>
    <n v="0"/>
    <n v="4.91"/>
    <n v="1.08"/>
  </r>
  <r>
    <x v="1020"/>
    <s v="Matteo"/>
    <s v="MANCINI"/>
    <x v="44"/>
    <s v="Tosca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2559"/>
    <n v="1"/>
    <s v="A"/>
    <s v="19A"/>
    <n v="0"/>
    <n v="1.31"/>
    <n v="0.67999999999999994"/>
  </r>
  <r>
    <x v="1020"/>
    <s v="Matteo"/>
    <s v="MANCINI"/>
    <x v="44"/>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5.99"/>
    <n v="2"/>
    <n v="2"/>
    <n v="2559"/>
    <n v="2"/>
    <s v="B"/>
    <s v="2B"/>
    <n v="0"/>
    <n v="3.95"/>
    <n v="2.04"/>
  </r>
  <r>
    <x v="1020"/>
    <s v="Matteo"/>
    <s v="MANCINI"/>
    <x v="44"/>
    <s v="Toscan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2"/>
    <n v="2"/>
    <n v="2559"/>
    <n v="2"/>
    <s v="B"/>
    <s v="2B"/>
    <n v="0"/>
    <n v="9.65"/>
    <n v="4.34"/>
  </r>
  <r>
    <x v="1020"/>
    <s v="Tommaso"/>
    <s v="BERNARDI"/>
    <x v="56"/>
    <s v="Friuli Venezia Giu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3.99"/>
    <n v="39"/>
    <n v="3"/>
    <n v="2560"/>
    <n v="1"/>
    <s v="C"/>
    <s v="39C"/>
    <n v="0"/>
    <n v="3.31"/>
    <n v="0.68000000000000016"/>
  </r>
  <r>
    <x v="1020"/>
    <s v="Tommaso"/>
    <s v="BERNARDI"/>
    <x v="56"/>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2560"/>
    <n v="2"/>
    <s v="B"/>
    <s v="13B"/>
    <n v="0"/>
    <n v="4.1900000000000004"/>
    <n v="1.7999999999999998"/>
  </r>
  <r>
    <x v="1020"/>
    <s v="Tommaso"/>
    <s v="BERNARDI"/>
    <x v="56"/>
    <s v="Friuli Venezia Giu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7.99"/>
    <n v="5"/>
    <n v="2"/>
    <n v="2560"/>
    <n v="1"/>
    <s v="B"/>
    <s v="5B"/>
    <n v="0"/>
    <n v="5.1100000000000003"/>
    <n v="2.88"/>
  </r>
  <r>
    <x v="1021"/>
    <s v="Martina"/>
    <s v="GRASSI"/>
    <x v="54"/>
    <s v="Emilia Roma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9.99"/>
    <n v="4"/>
    <n v="3"/>
    <n v="2561"/>
    <n v="3"/>
    <s v="C"/>
    <s v="4C"/>
    <n v="0"/>
    <n v="7.19"/>
    <n v="2.8"/>
  </r>
  <r>
    <x v="1021"/>
    <s v="Martina"/>
    <s v="GRASSI"/>
    <x v="54"/>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2561"/>
    <n v="2"/>
    <s v="B"/>
    <s v="39B"/>
    <n v="0"/>
    <n v="3.05"/>
    <n v="2.9400000000000004"/>
  </r>
  <r>
    <x v="1021"/>
    <s v="Martina"/>
    <s v="GRASSI"/>
    <x v="5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2561"/>
    <n v="1"/>
    <s v="B"/>
    <s v="13B"/>
    <n v="0"/>
    <n v="5.39"/>
    <n v="4.6000000000000005"/>
  </r>
  <r>
    <x v="1021"/>
    <s v="Andrea"/>
    <s v="LONGO"/>
    <x v="10"/>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5.99"/>
    <n v="38"/>
    <n v="3"/>
    <n v="2562"/>
    <n v="3"/>
    <s v="C"/>
    <s v="38C"/>
    <n v="0"/>
    <n v="4.55"/>
    <n v="1.4400000000000004"/>
  </r>
  <r>
    <x v="1021"/>
    <s v="Andrea"/>
    <s v="LONGO"/>
    <x v="10"/>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3.99"/>
    <n v="32"/>
    <n v="2"/>
    <n v="2562"/>
    <n v="2"/>
    <s v="B"/>
    <s v="32B"/>
    <n v="0"/>
    <n v="2.0299999999999998"/>
    <n v="1.9600000000000004"/>
  </r>
  <r>
    <x v="1021"/>
    <s v="Andrea"/>
    <s v="LONGO"/>
    <x v="10"/>
    <s v="Toscana"/>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2562"/>
    <n v="3"/>
    <s v="A"/>
    <s v="40A"/>
    <n v="0"/>
    <n v="2.19"/>
    <n v="1.8000000000000003"/>
  </r>
  <r>
    <x v="1021"/>
    <s v="Andrea"/>
    <s v="LONGO"/>
    <x v="10"/>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3.99"/>
    <n v="14"/>
    <n v="1"/>
    <n v="2562"/>
    <n v="2"/>
    <s v="A"/>
    <s v="14A"/>
    <n v="0"/>
    <n v="2.23"/>
    <n v="1.7600000000000002"/>
  </r>
  <r>
    <x v="1021"/>
    <s v="Andrea"/>
    <s v="LONGO"/>
    <x v="10"/>
    <s v="Tosca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5.99"/>
    <n v="38"/>
    <n v="1"/>
    <n v="2562"/>
    <n v="1"/>
    <s v="A"/>
    <s v="38A"/>
    <n v="0"/>
    <n v="2.99"/>
    <n v="3"/>
  </r>
  <r>
    <x v="1021"/>
    <s v="Andrea"/>
    <s v="LONGO"/>
    <x v="10"/>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9.99"/>
    <n v="49"/>
    <n v="2"/>
    <n v="2562"/>
    <n v="1"/>
    <s v="B"/>
    <s v="49B"/>
    <n v="0"/>
    <n v="4.99"/>
    <n v="5"/>
  </r>
  <r>
    <x v="1021"/>
    <s v="Andrea"/>
    <s v="FERRI"/>
    <x v="57"/>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33"/>
    <n v="3"/>
    <n v="2563"/>
    <n v="1"/>
    <s v="C"/>
    <s v="33C"/>
    <n v="0"/>
    <n v="7.29"/>
    <n v="2.7"/>
  </r>
  <r>
    <x v="1021"/>
    <s v="Andrea"/>
    <s v="FERRI"/>
    <x v="57"/>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2563"/>
    <n v="3"/>
    <s v="B"/>
    <s v="7B"/>
    <n v="5"/>
    <n v="2.27"/>
    <n v="1.7200000000000002"/>
  </r>
  <r>
    <x v="1021"/>
    <s v="Andrea"/>
    <s v="FERRI"/>
    <x v="57"/>
    <s v="Tosca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2563"/>
    <n v="2"/>
    <s v="A"/>
    <s v="8A"/>
    <n v="0"/>
    <n v="2.5499999999999998"/>
    <n v="1.4400000000000004"/>
  </r>
  <r>
    <x v="1022"/>
    <s v="Mattia"/>
    <s v="FERRARA"/>
    <x v="76"/>
    <s v="Lazi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2564"/>
    <n v="1"/>
    <s v="C"/>
    <s v="46C"/>
    <n v="0"/>
    <n v="4.79"/>
    <n v="1.2000000000000002"/>
  </r>
  <r>
    <x v="1022"/>
    <s v="Mattia"/>
    <s v="FERRARA"/>
    <x v="76"/>
    <s v="Lazi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7.99"/>
    <n v="11"/>
    <n v="2"/>
    <n v="2564"/>
    <n v="1"/>
    <s v="B"/>
    <s v="11B"/>
    <n v="0"/>
    <n v="4.1500000000000004"/>
    <n v="3.84"/>
  </r>
  <r>
    <x v="1022"/>
    <s v="Andrea"/>
    <s v="BIANCO"/>
    <x v="100"/>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1.99"/>
    <n v="2"/>
    <n v="3"/>
    <n v="2565"/>
    <n v="2"/>
    <s v="C"/>
    <s v="2C"/>
    <n v="0"/>
    <n v="1.47"/>
    <n v="0.52"/>
  </r>
  <r>
    <x v="1023"/>
    <s v="Giulia"/>
    <s v="MARINI"/>
    <x v="71"/>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2566"/>
    <n v="3"/>
    <s v="A"/>
    <s v="34A"/>
    <n v="5"/>
    <n v="5.51"/>
    <n v="2.4800000000000004"/>
  </r>
  <r>
    <x v="1024"/>
    <s v="Gabriele"/>
    <s v="RUSSO"/>
    <x v="89"/>
    <s v="March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9.99"/>
    <n v="27"/>
    <n v="3"/>
    <n v="2567"/>
    <n v="1"/>
    <s v="C"/>
    <s v="27C"/>
    <n v="0"/>
    <n v="7.09"/>
    <n v="2.9000000000000004"/>
  </r>
  <r>
    <x v="1024"/>
    <s v="Gabriele"/>
    <s v="RUSSO"/>
    <x v="89"/>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46"/>
    <n v="1"/>
    <n v="2567"/>
    <n v="3"/>
    <s v="A"/>
    <s v="46A"/>
    <n v="5"/>
    <n v="1.17"/>
    <n v="0.82000000000000006"/>
  </r>
  <r>
    <x v="1024"/>
    <s v="Gabriele"/>
    <s v="RUSSO"/>
    <x v="89"/>
    <s v="March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7.99"/>
    <n v="46"/>
    <n v="2"/>
    <n v="2567"/>
    <n v="1"/>
    <s v="B"/>
    <s v="46B"/>
    <n v="0"/>
    <n v="4.63"/>
    <n v="3.3600000000000003"/>
  </r>
  <r>
    <x v="1025"/>
    <s v="Aurora"/>
    <s v="COLOMBO"/>
    <x v="64"/>
    <s v="Umbr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2568"/>
    <n v="3"/>
    <s v="A"/>
    <s v="14A"/>
    <n v="0"/>
    <n v="5.79"/>
    <n v="4.2"/>
  </r>
  <r>
    <x v="1025"/>
    <s v="Aurora"/>
    <s v="COLOMBO"/>
    <x v="64"/>
    <s v="Umbr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2568"/>
    <n v="2"/>
    <s v="B"/>
    <s v="2B"/>
    <n v="0"/>
    <n v="6.29"/>
    <n v="3.7"/>
  </r>
  <r>
    <x v="1025"/>
    <s v="Andrea"/>
    <s v="BRUNO"/>
    <x v="17"/>
    <s v="Campan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2569"/>
    <n v="3"/>
    <s v="C"/>
    <s v="35C"/>
    <n v="0"/>
    <n v="3.19"/>
    <n v="0.80000000000000027"/>
  </r>
  <r>
    <x v="1025"/>
    <s v="Andrea"/>
    <s v="BRUNO"/>
    <x v="17"/>
    <s v="Campan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13.99"/>
    <n v="7"/>
    <n v="2"/>
    <n v="2569"/>
    <n v="2"/>
    <s v="B"/>
    <s v="7B"/>
    <n v="0"/>
    <n v="9.23"/>
    <n v="4.76"/>
  </r>
  <r>
    <x v="1025"/>
    <s v="Ginevra"/>
    <s v="COSTA"/>
    <x v="2"/>
    <s v="March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2570"/>
    <n v="3"/>
    <s v="A"/>
    <s v="8A"/>
    <n v="0"/>
    <n v="3.77"/>
    <n v="2.2200000000000002"/>
  </r>
  <r>
    <x v="1025"/>
    <s v="Ginevra"/>
    <s v="COSTA"/>
    <x v="2"/>
    <s v="March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9.99"/>
    <n v="37"/>
    <n v="2"/>
    <n v="2570"/>
    <n v="2"/>
    <s v="B"/>
    <s v="37B"/>
    <n v="0"/>
    <n v="5.69"/>
    <n v="4.3"/>
  </r>
  <r>
    <x v="1025"/>
    <s v="Ginevra"/>
    <s v="COSTA"/>
    <x v="2"/>
    <s v="March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2570"/>
    <n v="1"/>
    <s v="A"/>
    <s v="48A"/>
    <n v="0"/>
    <n v="6.79"/>
    <n v="3.2"/>
  </r>
  <r>
    <x v="1025"/>
    <s v="Aurora"/>
    <s v="GIORDANO"/>
    <x v="77"/>
    <s v="Lazi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2571"/>
    <n v="1"/>
    <s v="C"/>
    <s v="11C"/>
    <n v="0"/>
    <n v="4.91"/>
    <n v="1.08"/>
  </r>
  <r>
    <x v="1025"/>
    <s v="Aurora"/>
    <s v="GIORDANO"/>
    <x v="77"/>
    <s v="Lazi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7.99"/>
    <n v="48"/>
    <n v="2"/>
    <n v="2571"/>
    <n v="2"/>
    <s v="B"/>
    <s v="48B"/>
    <n v="5"/>
    <n v="4.79"/>
    <n v="3.2"/>
  </r>
  <r>
    <x v="1026"/>
    <s v="Alessandro"/>
    <s v="ESPOSITO"/>
    <x v="42"/>
    <s v="Ligu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9.99"/>
    <n v="3"/>
    <n v="3"/>
    <n v="2572"/>
    <n v="1"/>
    <s v="C"/>
    <s v="3C"/>
    <n v="0"/>
    <n v="8.09"/>
    <n v="1.9000000000000004"/>
  </r>
  <r>
    <x v="1026"/>
    <s v="Alessandro"/>
    <s v="ESPOSITO"/>
    <x v="42"/>
    <s v="Ligu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9.99"/>
    <n v="31"/>
    <n v="3"/>
    <n v="2572"/>
    <n v="2"/>
    <s v="C"/>
    <s v="31C"/>
    <n v="0"/>
    <n v="7.39"/>
    <n v="2.6000000000000005"/>
  </r>
  <r>
    <x v="1026"/>
    <s v="Alessandro"/>
    <s v="ESPOSITO"/>
    <x v="42"/>
    <s v="Ligu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3.99"/>
    <n v="28"/>
    <n v="3"/>
    <n v="2572"/>
    <n v="3"/>
    <s v="C"/>
    <s v="28C"/>
    <n v="0"/>
    <n v="2.83"/>
    <n v="1.1600000000000001"/>
  </r>
  <r>
    <x v="1026"/>
    <s v="Alessandro"/>
    <s v="ESPOSITO"/>
    <x v="42"/>
    <s v="Ligu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7"/>
    <n v="1"/>
    <n v="2572"/>
    <n v="1"/>
    <s v="A"/>
    <s v="7A"/>
    <n v="0"/>
    <n v="2.63"/>
    <n v="1.3600000000000003"/>
  </r>
  <r>
    <x v="1026"/>
    <s v="Alessandro"/>
    <s v="ESPOSITO"/>
    <x v="42"/>
    <s v="Ligur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2572"/>
    <n v="1"/>
    <s v="B"/>
    <s v="15B"/>
    <n v="0"/>
    <n v="5.19"/>
    <n v="4.8"/>
  </r>
  <r>
    <x v="1026"/>
    <s v="Matteo"/>
    <s v="MARIANI"/>
    <x v="80"/>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1.99"/>
    <n v="47"/>
    <n v="1"/>
    <n v="2573"/>
    <n v="2"/>
    <s v="A"/>
    <s v="47A"/>
    <n v="0"/>
    <n v="1.29"/>
    <n v="0.7"/>
  </r>
  <r>
    <x v="1026"/>
    <s v="Matteo"/>
    <s v="MARIANI"/>
    <x v="80"/>
    <s v="Sici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2573"/>
    <n v="1"/>
    <s v="B"/>
    <s v="2B"/>
    <n v="0"/>
    <n v="3.65"/>
    <n v="2.3400000000000003"/>
  </r>
  <r>
    <x v="1026"/>
    <s v="Matteo"/>
    <s v="MARIANI"/>
    <x v="80"/>
    <s v="Sici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2573"/>
    <n v="2"/>
    <s v="A"/>
    <s v="11A"/>
    <n v="0"/>
    <n v="4.13"/>
    <n v="1.8600000000000003"/>
  </r>
  <r>
    <x v="1026"/>
    <s v="Emma"/>
    <s v="ESPOSITO"/>
    <x v="2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2574"/>
    <n v="3"/>
    <s v="C"/>
    <s v="18C"/>
    <n v="0"/>
    <n v="4.3099999999999996"/>
    <n v="1.6800000000000006"/>
  </r>
  <r>
    <x v="1026"/>
    <s v="Emma"/>
    <s v="ESPOSITO"/>
    <x v="23"/>
    <s v="Veneto"/>
    <x v="6"/>
    <x v="6"/>
    <s v="N/A"/>
    <n v="96"/>
    <s v="Crime, Drama"/>
    <n v="8.9"/>
    <s v="A jury holdout attempts to prevent a miscarriage of justice by forcing his colleagues to reconsider the evidence."/>
    <s v="Sidney Lumet "/>
    <s v="Henry Fonda, Lee J. Cobb, Martin Balsam, John Fiedler"/>
    <n v="555455"/>
    <n v="0"/>
    <s v="DVD"/>
    <n v="9.99"/>
    <n v="50"/>
    <n v="1"/>
    <n v="2574"/>
    <n v="1"/>
    <s v="A"/>
    <s v="50A"/>
    <n v="0"/>
    <n v="6.59"/>
    <n v="3.4000000000000004"/>
  </r>
  <r>
    <x v="1026"/>
    <s v="Tommaso"/>
    <s v="MARIANI"/>
    <x v="83"/>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9.99"/>
    <n v="5"/>
    <n v="3"/>
    <n v="2575"/>
    <n v="2"/>
    <s v="C"/>
    <s v="5C"/>
    <n v="0"/>
    <n v="7.19"/>
    <n v="2.8"/>
  </r>
  <r>
    <x v="1026"/>
    <s v="Tommaso"/>
    <s v="MARIANI"/>
    <x v="83"/>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VD"/>
    <n v="1.99"/>
    <n v="44"/>
    <n v="1"/>
    <n v="2575"/>
    <n v="1"/>
    <s v="A"/>
    <s v="44A"/>
    <n v="0"/>
    <n v="1.33"/>
    <n v="0.65999999999999992"/>
  </r>
  <r>
    <x v="1026"/>
    <s v="Tommaso"/>
    <s v="MARIANI"/>
    <x v="83"/>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2575"/>
    <n v="1"/>
    <s v="A"/>
    <s v="36A"/>
    <n v="0"/>
    <n v="2.71"/>
    <n v="1.2800000000000002"/>
  </r>
  <r>
    <x v="1026"/>
    <s v="Tommaso"/>
    <s v="MARIANI"/>
    <x v="83"/>
    <s v="Emilia Roma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5.99"/>
    <n v="49"/>
    <n v="2"/>
    <n v="2575"/>
    <n v="2"/>
    <s v="B"/>
    <s v="49B"/>
    <n v="0"/>
    <n v="4.1900000000000004"/>
    <n v="1.7999999999999998"/>
  </r>
  <r>
    <x v="1027"/>
    <s v="Gabriele"/>
    <s v="MAZZA"/>
    <x v="88"/>
    <s v="Pug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2576"/>
    <n v="1"/>
    <s v="A"/>
    <s v="28A"/>
    <n v="5"/>
    <n v="1.39"/>
    <n v="0.60000000000000009"/>
  </r>
  <r>
    <x v="1027"/>
    <s v="Martina"/>
    <s v="CONTI"/>
    <x v="75"/>
    <s v="Sicilia"/>
    <x v="10"/>
    <x v="9"/>
    <s v="T "/>
    <n v="150"/>
    <s v="Biography, Drama, Music"/>
    <n v="8.5"/>
    <s v="A Polish Jewish musician struggles to survive the destruction of the Warsaw ghetto of World War II."/>
    <s v="Roman Polanski "/>
    <s v="Adrien Brody, Thomas Kretschmann, Frank Finlay, Emilia Fox"/>
    <n v="602411"/>
    <n v="32570000"/>
    <s v="Digitale"/>
    <n v="7.99"/>
    <n v="44"/>
    <n v="3"/>
    <n v="2577"/>
    <n v="2"/>
    <s v="C"/>
    <s v="44C"/>
    <n v="0"/>
    <n v="5.83"/>
    <n v="2.16"/>
  </r>
  <r>
    <x v="1027"/>
    <s v="Martina"/>
    <s v="CONTI"/>
    <x v="75"/>
    <s v="Sici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2577"/>
    <n v="1"/>
    <s v="A"/>
    <s v="18A"/>
    <n v="5"/>
    <n v="1.29"/>
    <n v="0.7"/>
  </r>
  <r>
    <x v="1028"/>
    <s v="Alice"/>
    <s v="GIORDANO"/>
    <x v="16"/>
    <s v="Veneto"/>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2578"/>
    <n v="1"/>
    <s v="C"/>
    <s v="15C"/>
    <n v="0"/>
    <n v="4.49"/>
    <n v="1.5"/>
  </r>
  <r>
    <x v="1028"/>
    <s v="Giulia"/>
    <s v="MANCINI"/>
    <x v="83"/>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5.99"/>
    <n v="6"/>
    <n v="1"/>
    <n v="2579"/>
    <n v="3"/>
    <s v="A"/>
    <s v="6A"/>
    <n v="5"/>
    <n v="3.47"/>
    <n v="2.52"/>
  </r>
  <r>
    <x v="1028"/>
    <s v="Alessandro"/>
    <s v="GALLI"/>
    <x v="51"/>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2580"/>
    <n v="3"/>
    <s v="A"/>
    <s v="21A"/>
    <n v="0"/>
    <n v="3.05"/>
    <n v="2.9400000000000004"/>
  </r>
  <r>
    <x v="1028"/>
    <s v="Alessandro"/>
    <s v="GALLI"/>
    <x v="51"/>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5.99"/>
    <n v="7"/>
    <n v="2"/>
    <n v="2580"/>
    <n v="1"/>
    <s v="B"/>
    <s v="7B"/>
    <n v="0"/>
    <n v="3.53"/>
    <n v="2.4600000000000004"/>
  </r>
  <r>
    <x v="1028"/>
    <s v="Alessandro"/>
    <s v="GALLI"/>
    <x v="51"/>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5.99"/>
    <n v="42"/>
    <n v="2"/>
    <n v="2580"/>
    <n v="2"/>
    <s v="B"/>
    <s v="42B"/>
    <n v="0"/>
    <n v="3.89"/>
    <n v="2.1"/>
  </r>
  <r>
    <x v="1029"/>
    <s v="Francesco"/>
    <s v="FONTANA"/>
    <x v="71"/>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2581"/>
    <n v="2"/>
    <s v="A"/>
    <s v="47A"/>
    <n v="0"/>
    <n v="2.75"/>
    <n v="1.2400000000000002"/>
  </r>
  <r>
    <x v="1029"/>
    <s v="Francesco"/>
    <s v="FONTANA"/>
    <x v="71"/>
    <s v="Sici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2581"/>
    <n v="3"/>
    <s v="B"/>
    <s v="13B"/>
    <n v="0"/>
    <n v="3.95"/>
    <n v="2.04"/>
  </r>
  <r>
    <x v="1029"/>
    <s v="Francesco"/>
    <s v="FONTANA"/>
    <x v="71"/>
    <s v="Sicilia"/>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2581"/>
    <n v="2"/>
    <s v="A"/>
    <s v="15A"/>
    <n v="0"/>
    <n v="5.99"/>
    <n v="4"/>
  </r>
  <r>
    <x v="1029"/>
    <s v="Chiara"/>
    <s v="FONTANA"/>
    <x v="31"/>
    <s v="Lazi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2582"/>
    <n v="1"/>
    <s v="C"/>
    <s v="29C"/>
    <n v="0"/>
    <n v="6.39"/>
    <n v="1.6000000000000005"/>
  </r>
  <r>
    <x v="1029"/>
    <s v="Chiara"/>
    <s v="FONTANA"/>
    <x v="31"/>
    <s v="Lazi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2582"/>
    <n v="1"/>
    <s v="C"/>
    <s v="30C"/>
    <n v="0"/>
    <n v="3.31"/>
    <n v="0.68000000000000016"/>
  </r>
  <r>
    <x v="1029"/>
    <s v="Chiara"/>
    <s v="FONTANA"/>
    <x v="31"/>
    <s v="Lazi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2582"/>
    <n v="1"/>
    <s v="C"/>
    <s v="18C"/>
    <n v="0"/>
    <n v="3.07"/>
    <n v="0.92000000000000037"/>
  </r>
  <r>
    <x v="1029"/>
    <s v="Chiara"/>
    <s v="FONTANA"/>
    <x v="31"/>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5.99"/>
    <n v="22"/>
    <n v="2"/>
    <n v="2582"/>
    <n v="2"/>
    <s v="B"/>
    <s v="22B"/>
    <n v="0"/>
    <n v="3.89"/>
    <n v="2.1"/>
  </r>
  <r>
    <x v="1029"/>
    <s v="Chiara"/>
    <s v="FONTANA"/>
    <x v="31"/>
    <s v="Lazi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5.99"/>
    <n v="12"/>
    <n v="1"/>
    <n v="2582"/>
    <n v="3"/>
    <s v="A"/>
    <s v="12A"/>
    <n v="0"/>
    <n v="4.01"/>
    <n v="1.9800000000000004"/>
  </r>
  <r>
    <x v="1029"/>
    <s v="Chiara"/>
    <s v="FONTANA"/>
    <x v="31"/>
    <s v="Lazio"/>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2582"/>
    <n v="1"/>
    <s v="B"/>
    <s v="44B"/>
    <n v="0"/>
    <n v="5.79"/>
    <n v="4.2"/>
  </r>
  <r>
    <x v="1029"/>
    <s v="Francesco"/>
    <s v="MARIANI"/>
    <x v="74"/>
    <s v="Ligur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34"/>
    <n v="1"/>
    <n v="2583"/>
    <n v="1"/>
    <s v="A"/>
    <s v="34A"/>
    <n v="0"/>
    <n v="3.53"/>
    <n v="2.4600000000000004"/>
  </r>
  <r>
    <x v="1029"/>
    <s v="Francesco"/>
    <s v="MARIANI"/>
    <x v="74"/>
    <s v="Ligu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7.99"/>
    <n v="23"/>
    <n v="1"/>
    <n v="2583"/>
    <n v="1"/>
    <s v="A"/>
    <s v="23A"/>
    <n v="0"/>
    <n v="3.99"/>
    <n v="4"/>
  </r>
  <r>
    <x v="1029"/>
    <s v="Francesco"/>
    <s v="MARIANI"/>
    <x v="74"/>
    <s v="Ligu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7.99"/>
    <n v="34"/>
    <n v="2"/>
    <n v="2583"/>
    <n v="2"/>
    <s v="B"/>
    <s v="34B"/>
    <n v="0"/>
    <n v="4.07"/>
    <n v="3.92"/>
  </r>
  <r>
    <x v="1029"/>
    <s v="Francesco"/>
    <s v="MARIANI"/>
    <x v="74"/>
    <s v="Ligu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13.99"/>
    <n v="4"/>
    <n v="2"/>
    <n v="2583"/>
    <n v="2"/>
    <s v="B"/>
    <s v="4B"/>
    <n v="0"/>
    <n v="7.13"/>
    <n v="6.86"/>
  </r>
  <r>
    <x v="1029"/>
    <s v="Gabriele"/>
    <s v="GIORDANO"/>
    <x v="107"/>
    <s v="Toscana"/>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2584"/>
    <n v="3"/>
    <s v="B"/>
    <s v="44B"/>
    <n v="5"/>
    <n v="4.2300000000000004"/>
    <n v="3.76"/>
  </r>
  <r>
    <x v="1029"/>
    <s v="Aurora"/>
    <s v="MANCINI"/>
    <x v="105"/>
    <s v="Ligur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2585"/>
    <n v="1"/>
    <s v="C"/>
    <s v="15C"/>
    <n v="0"/>
    <n v="4.1900000000000004"/>
    <n v="1.7999999999999998"/>
  </r>
  <r>
    <x v="1029"/>
    <s v="Aurora"/>
    <s v="MARINO"/>
    <x v="23"/>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9.99"/>
    <n v="22"/>
    <n v="3"/>
    <n v="2586"/>
    <n v="2"/>
    <s v="C"/>
    <s v="22C"/>
    <n v="0"/>
    <n v="7.89"/>
    <n v="2.1000000000000005"/>
  </r>
  <r>
    <x v="1029"/>
    <s v="Aurora"/>
    <s v="MARINO"/>
    <x v="2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28"/>
    <n v="1"/>
    <n v="2586"/>
    <n v="1"/>
    <s v="A"/>
    <s v="28A"/>
    <n v="0"/>
    <n v="3.23"/>
    <n v="2.7600000000000002"/>
  </r>
  <r>
    <x v="1029"/>
    <s v="Aurora"/>
    <s v="MARINO"/>
    <x v="23"/>
    <s v="Venet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5.99"/>
    <n v="3"/>
    <n v="2"/>
    <n v="2586"/>
    <n v="2"/>
    <s v="B"/>
    <s v="3B"/>
    <n v="0"/>
    <n v="4.07"/>
    <n v="1.92"/>
  </r>
  <r>
    <x v="1029"/>
    <s v="Aurora"/>
    <s v="MARINO"/>
    <x v="23"/>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7.99"/>
    <n v="19"/>
    <n v="2"/>
    <n v="2586"/>
    <n v="1"/>
    <s v="B"/>
    <s v="19B"/>
    <n v="0"/>
    <n v="4.47"/>
    <n v="3.5200000000000005"/>
  </r>
  <r>
    <x v="1029"/>
    <s v="Chiara"/>
    <s v="LOMBARDI"/>
    <x v="55"/>
    <s v="Calab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2587"/>
    <n v="3"/>
    <s v="C"/>
    <s v="9C"/>
    <n v="0"/>
    <n v="5.99"/>
    <n v="2"/>
  </r>
  <r>
    <x v="1030"/>
    <s v="Mattia"/>
    <s v="MARCHETTI"/>
    <x v="93"/>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3.99"/>
    <n v="48"/>
    <n v="3"/>
    <n v="2588"/>
    <n v="2"/>
    <s v="C"/>
    <s v="48C"/>
    <n v="0"/>
    <n v="3.15"/>
    <n v="0.8400000000000003"/>
  </r>
  <r>
    <x v="1030"/>
    <s v="Mattia"/>
    <s v="MARCHETTI"/>
    <x v="93"/>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9.99"/>
    <n v="5"/>
    <n v="3"/>
    <n v="2588"/>
    <n v="1"/>
    <s v="C"/>
    <s v="5C"/>
    <n v="0"/>
    <n v="7.09"/>
    <n v="2.9000000000000004"/>
  </r>
  <r>
    <x v="1030"/>
    <s v="Aurora"/>
    <s v="FERRARI"/>
    <x v="99"/>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2589"/>
    <n v="2"/>
    <s v="C"/>
    <s v="26C"/>
    <n v="0"/>
    <n v="6.55"/>
    <n v="1.4400000000000004"/>
  </r>
  <r>
    <x v="1030"/>
    <s v="Aurora"/>
    <s v="FERRARI"/>
    <x v="99"/>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2589"/>
    <n v="1"/>
    <s v="A"/>
    <s v="42A"/>
    <n v="0"/>
    <n v="1.19"/>
    <n v="0.8"/>
  </r>
  <r>
    <x v="1030"/>
    <s v="Andrea"/>
    <s v="MANCINI"/>
    <x v="85"/>
    <s v="Valle d'Aost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2590"/>
    <n v="3"/>
    <s v="C"/>
    <s v="20C"/>
    <n v="0"/>
    <n v="7.39"/>
    <n v="2.6000000000000005"/>
  </r>
  <r>
    <x v="1030"/>
    <s v="Andrea"/>
    <s v="MANCINI"/>
    <x v="85"/>
    <s v="Valle d'Aost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9.99"/>
    <n v="32"/>
    <n v="2"/>
    <n v="2590"/>
    <n v="3"/>
    <s v="B"/>
    <s v="32B"/>
    <n v="0"/>
    <n v="5.79"/>
    <n v="4.2"/>
  </r>
  <r>
    <x v="1030"/>
    <s v="Andrea"/>
    <s v="MANCINI"/>
    <x v="85"/>
    <s v="Valle d'Aost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2590"/>
    <n v="1"/>
    <s v="A"/>
    <s v="37A"/>
    <n v="0"/>
    <n v="5.89"/>
    <n v="4.1000000000000005"/>
  </r>
  <r>
    <x v="1031"/>
    <s v="Riccardo"/>
    <s v="GIORDANO"/>
    <x v="78"/>
    <s v="Molis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2591"/>
    <n v="3"/>
    <s v="B"/>
    <s v="6B"/>
    <n v="0"/>
    <n v="2.63"/>
    <n v="1.3600000000000003"/>
  </r>
  <r>
    <x v="1031"/>
    <s v="Riccardo"/>
    <s v="GIORDANO"/>
    <x v="78"/>
    <s v="Molis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2591"/>
    <n v="2"/>
    <s v="A"/>
    <s v="48A"/>
    <n v="0"/>
    <n v="6.39"/>
    <n v="3.6000000000000005"/>
  </r>
  <r>
    <x v="1031"/>
    <s v="Aurora"/>
    <s v="DE LUCA"/>
    <x v="72"/>
    <s v="Tosca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2592"/>
    <n v="2"/>
    <s v="A"/>
    <s v="14A"/>
    <n v="0"/>
    <n v="5.09"/>
    <n v="4.9000000000000004"/>
  </r>
  <r>
    <x v="1031"/>
    <s v="Aurora"/>
    <s v="DE LUCA"/>
    <x v="72"/>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7.99"/>
    <n v="22"/>
    <n v="2"/>
    <n v="2592"/>
    <n v="3"/>
    <s v="B"/>
    <s v="22B"/>
    <n v="0"/>
    <n v="5.1100000000000003"/>
    <n v="2.88"/>
  </r>
  <r>
    <x v="1031"/>
    <s v="Lorenzo"/>
    <s v="ESPOSITO"/>
    <x v="54"/>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5.99"/>
    <n v="14"/>
    <n v="3"/>
    <n v="2593"/>
    <n v="1"/>
    <s v="C"/>
    <s v="14C"/>
    <n v="0"/>
    <n v="4.49"/>
    <n v="1.5"/>
  </r>
  <r>
    <x v="1031"/>
    <s v="Lorenzo"/>
    <s v="ESPOSITO"/>
    <x v="54"/>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9.99"/>
    <n v="35"/>
    <n v="3"/>
    <n v="2593"/>
    <n v="1"/>
    <s v="C"/>
    <s v="35C"/>
    <n v="0"/>
    <n v="7.59"/>
    <n v="2.4000000000000004"/>
  </r>
  <r>
    <x v="1031"/>
    <s v="Lorenzo"/>
    <s v="ESPOSITO"/>
    <x v="54"/>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5.99"/>
    <n v="34"/>
    <n v="2"/>
    <n v="2593"/>
    <n v="2"/>
    <s v="B"/>
    <s v="34B"/>
    <n v="0"/>
    <n v="3.05"/>
    <n v="2.9400000000000004"/>
  </r>
  <r>
    <x v="1031"/>
    <s v="Lorenzo"/>
    <s v="ESPOSITO"/>
    <x v="54"/>
    <s v="Emilia Roma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2593"/>
    <n v="2"/>
    <s v="A"/>
    <s v="25A"/>
    <n v="0"/>
    <n v="6.59"/>
    <n v="3.4000000000000004"/>
  </r>
  <r>
    <x v="1031"/>
    <s v="Ginevra"/>
    <s v="RUSSO"/>
    <x v="11"/>
    <s v="Lazi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5.99"/>
    <n v="22"/>
    <n v="2"/>
    <n v="2594"/>
    <n v="3"/>
    <s v="B"/>
    <s v="22B"/>
    <n v="0"/>
    <n v="4.07"/>
    <n v="1.92"/>
  </r>
  <r>
    <x v="1031"/>
    <s v="Ginevra"/>
    <s v="RUSSO"/>
    <x v="11"/>
    <s v="Lazi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2594"/>
    <n v="3"/>
    <s v="B"/>
    <s v="30B"/>
    <n v="0"/>
    <n v="7.13"/>
    <n v="6.86"/>
  </r>
  <r>
    <x v="1032"/>
    <s v="Sofia"/>
    <s v="MORELLI"/>
    <x v="33"/>
    <s v="Veneto"/>
    <x v="10"/>
    <x v="9"/>
    <s v="T "/>
    <n v="150"/>
    <s v="Biography, Drama, Music"/>
    <n v="8.5"/>
    <s v="A Polish Jewish musician struggles to survive the destruction of the Warsaw ghetto of World War II."/>
    <s v="Roman Polanski "/>
    <s v="Adrien Brody, Thomas Kretschmann, Frank Finlay, Emilia Fox"/>
    <n v="602411"/>
    <n v="32570000"/>
    <s v="Digitale"/>
    <n v="3.99"/>
    <n v="44"/>
    <n v="3"/>
    <n v="2595"/>
    <n v="2"/>
    <s v="C"/>
    <s v="44C"/>
    <n v="0"/>
    <n v="3.03"/>
    <n v="0.96000000000000041"/>
  </r>
  <r>
    <x v="1032"/>
    <s v="Sofia"/>
    <s v="MORELLI"/>
    <x v="33"/>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2595"/>
    <n v="1"/>
    <s v="A"/>
    <s v="33A"/>
    <n v="0"/>
    <n v="3.89"/>
    <n v="2.1"/>
  </r>
  <r>
    <x v="1032"/>
    <s v="Sofia"/>
    <s v="MORELLI"/>
    <x v="33"/>
    <s v="Venet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2595"/>
    <n v="3"/>
    <s v="B"/>
    <s v="6B"/>
    <n v="0"/>
    <n v="5.51"/>
    <n v="2.4800000000000004"/>
  </r>
  <r>
    <x v="1032"/>
    <s v="Chiara"/>
    <s v="ROSSI"/>
    <x v="104"/>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1.99"/>
    <n v="25"/>
    <n v="3"/>
    <n v="2596"/>
    <n v="1"/>
    <s v="C"/>
    <s v="25C"/>
    <n v="0"/>
    <n v="1.47"/>
    <n v="0.52"/>
  </r>
  <r>
    <x v="1032"/>
    <s v="Chiara"/>
    <s v="ROSSI"/>
    <x v="104"/>
    <s v="Pug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2596"/>
    <n v="1"/>
    <s v="B"/>
    <s v="1B"/>
    <n v="0"/>
    <n v="2.71"/>
    <n v="1.2800000000000002"/>
  </r>
  <r>
    <x v="1033"/>
    <s v="Riccardo"/>
    <s v="RIZZO"/>
    <x v="14"/>
    <s v="Abruzz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3.99"/>
    <n v="35"/>
    <n v="1"/>
    <n v="2597"/>
    <n v="1"/>
    <s v="A"/>
    <s v="35A"/>
    <n v="0"/>
    <n v="2.67"/>
    <n v="1.3200000000000003"/>
  </r>
  <r>
    <x v="1033"/>
    <s v="Riccardo"/>
    <s v="RIZZO"/>
    <x v="14"/>
    <s v="Abruzz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9.99"/>
    <n v="30"/>
    <n v="1"/>
    <n v="2597"/>
    <n v="1"/>
    <s v="A"/>
    <s v="30A"/>
    <n v="0"/>
    <n v="5.29"/>
    <n v="4.7"/>
  </r>
  <r>
    <x v="1033"/>
    <s v="Riccardo"/>
    <s v="RIZZO"/>
    <x v="14"/>
    <s v="Abruzz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2597"/>
    <n v="1"/>
    <s v="A"/>
    <s v="46A"/>
    <n v="0"/>
    <n v="5.59"/>
    <n v="2.4000000000000004"/>
  </r>
  <r>
    <x v="1033"/>
    <s v="Riccardo"/>
    <s v="RIZZO"/>
    <x v="14"/>
    <s v="Abruzz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2597"/>
    <n v="1"/>
    <s v="A"/>
    <s v="24A"/>
    <n v="0"/>
    <n v="6.59"/>
    <n v="3.4000000000000004"/>
  </r>
  <r>
    <x v="1033"/>
    <s v="Alice"/>
    <s v="PELLEGRINI"/>
    <x v="76"/>
    <s v="Lazi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2598"/>
    <n v="2"/>
    <s v="C"/>
    <s v="21C"/>
    <n v="0"/>
    <n v="6.07"/>
    <n v="1.92"/>
  </r>
  <r>
    <x v="1033"/>
    <s v="Alice"/>
    <s v="PELLEGRINI"/>
    <x v="76"/>
    <s v="Lazi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5.99"/>
    <n v="17"/>
    <n v="1"/>
    <n v="2598"/>
    <n v="1"/>
    <s v="A"/>
    <s v="17A"/>
    <n v="0"/>
    <n v="3.05"/>
    <n v="2.9400000000000004"/>
  </r>
  <r>
    <x v="1033"/>
    <s v="Alice"/>
    <s v="PELLEGRINI"/>
    <x v="76"/>
    <s v="Lazi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2598"/>
    <n v="2"/>
    <s v="A"/>
    <s v="2A"/>
    <n v="0"/>
    <n v="3.05"/>
    <n v="2.9400000000000004"/>
  </r>
  <r>
    <x v="1033"/>
    <s v="Alice"/>
    <s v="PELLEGRINI"/>
    <x v="76"/>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9.99"/>
    <n v="6"/>
    <n v="1"/>
    <n v="2598"/>
    <n v="1"/>
    <s v="A"/>
    <s v="6A"/>
    <n v="0"/>
    <n v="6.59"/>
    <n v="3.4000000000000004"/>
  </r>
  <r>
    <x v="1033"/>
    <s v="Alice"/>
    <s v="PELLEGRINI"/>
    <x v="76"/>
    <s v="Lazio"/>
    <x v="6"/>
    <x v="6"/>
    <s v="N/A"/>
    <n v="96"/>
    <s v="Crime, Drama"/>
    <n v="8.9"/>
    <s v="A jury holdout attempts to prevent a miscarriage of justice by forcing his colleagues to reconsider the evidence."/>
    <s v="Sidney Lumet "/>
    <s v="Henry Fonda, Lee J. Cobb, Martin Balsam, John Fiedler"/>
    <n v="555455"/>
    <n v="0"/>
    <s v="Blu-Ray"/>
    <n v="9.99"/>
    <n v="50"/>
    <n v="2"/>
    <n v="2598"/>
    <n v="2"/>
    <s v="B"/>
    <s v="50B"/>
    <n v="0"/>
    <n v="6.99"/>
    <n v="3"/>
  </r>
  <r>
    <x v="1033"/>
    <s v="Chiara"/>
    <s v="SERRA"/>
    <x v="45"/>
    <s v="Tosca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45"/>
    <n v="3"/>
    <n v="2599"/>
    <n v="1"/>
    <s v="C"/>
    <s v="45C"/>
    <n v="0"/>
    <n v="2.95"/>
    <n v="1.04"/>
  </r>
  <r>
    <x v="1033"/>
    <s v="Chiara"/>
    <s v="SERRA"/>
    <x v="45"/>
    <s v="Tosca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2599"/>
    <n v="1"/>
    <s v="A"/>
    <s v="2A"/>
    <n v="5"/>
    <n v="3.23"/>
    <n v="2.7600000000000002"/>
  </r>
  <r>
    <x v="1034"/>
    <s v="Alessandro"/>
    <s v="MARINO"/>
    <x v="78"/>
    <s v="Molis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2600"/>
    <n v="1"/>
    <s v="B"/>
    <s v="32B"/>
    <n v="0"/>
    <n v="4.01"/>
    <n v="1.9800000000000004"/>
  </r>
  <r>
    <x v="1034"/>
    <s v="Alessandro"/>
    <s v="MARINO"/>
    <x v="78"/>
    <s v="Molis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2600"/>
    <n v="2"/>
    <s v="B"/>
    <s v="13B"/>
    <n v="0"/>
    <n v="6.19"/>
    <n v="3.8"/>
  </r>
  <r>
    <x v="1035"/>
    <s v="Alice"/>
    <s v="MARTINELLI"/>
    <x v="7"/>
    <s v="Campan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2601"/>
    <n v="1"/>
    <s v="A"/>
    <s v="9A"/>
    <n v="0"/>
    <n v="1.07"/>
    <n v="0.91999999999999993"/>
  </r>
  <r>
    <x v="1035"/>
    <s v="Alice"/>
    <s v="MARTINELLI"/>
    <x v="7"/>
    <s v="Campan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2601"/>
    <n v="2"/>
    <s v="B"/>
    <s v="2B"/>
    <n v="0"/>
    <n v="5.35"/>
    <n v="2.6400000000000006"/>
  </r>
  <r>
    <x v="1035"/>
    <s v="Alice"/>
    <s v="MARTINELLI"/>
    <x v="7"/>
    <s v="Campan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13.99"/>
    <n v="15"/>
    <n v="2"/>
    <n v="2601"/>
    <n v="2"/>
    <s v="B"/>
    <s v="15B"/>
    <n v="0"/>
    <n v="8.39"/>
    <n v="5.6"/>
  </r>
  <r>
    <x v="1035"/>
    <s v="Francesco"/>
    <s v="GENTILE"/>
    <x v="60"/>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3.99"/>
    <n v="4"/>
    <n v="3"/>
    <n v="2602"/>
    <n v="2"/>
    <s v="C"/>
    <s v="4C"/>
    <n v="0"/>
    <n v="3.23"/>
    <n v="0.76000000000000023"/>
  </r>
  <r>
    <x v="1036"/>
    <s v="Alice"/>
    <s v="GATTI"/>
    <x v="88"/>
    <s v="Pugl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2603"/>
    <n v="1"/>
    <s v="C"/>
    <s v="12C"/>
    <n v="0"/>
    <n v="5.67"/>
    <n v="2.3200000000000003"/>
  </r>
  <r>
    <x v="1036"/>
    <s v="Alice"/>
    <s v="GATTI"/>
    <x v="88"/>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2603"/>
    <n v="2"/>
    <s v="C"/>
    <s v="26C"/>
    <n v="0"/>
    <n v="4.7300000000000004"/>
    <n v="1.2599999999999998"/>
  </r>
  <r>
    <x v="1036"/>
    <s v="Alice"/>
    <s v="GATTI"/>
    <x v="88"/>
    <s v="Pug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3.99"/>
    <n v="37"/>
    <n v="1"/>
    <n v="2603"/>
    <n v="1"/>
    <s v="A"/>
    <s v="37A"/>
    <n v="5"/>
    <n v="2.75"/>
    <n v="1.2400000000000002"/>
  </r>
  <r>
    <x v="1036"/>
    <s v="Martina"/>
    <s v="GRASSI"/>
    <x v="54"/>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2604"/>
    <n v="3"/>
    <s v="B"/>
    <s v="37B"/>
    <n v="0"/>
    <n v="4.1500000000000004"/>
    <n v="3.84"/>
  </r>
  <r>
    <x v="1036"/>
    <s v="Martina"/>
    <s v="GRASSI"/>
    <x v="54"/>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2604"/>
    <n v="2"/>
    <s v="B"/>
    <s v="26B"/>
    <n v="0"/>
    <n v="4.3099999999999996"/>
    <n v="3.6800000000000006"/>
  </r>
  <r>
    <x v="1036"/>
    <s v="Martina"/>
    <s v="GRASSI"/>
    <x v="54"/>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2604"/>
    <n v="1"/>
    <s v="B"/>
    <s v="9B"/>
    <n v="0"/>
    <n v="5.03"/>
    <n v="2.96"/>
  </r>
  <r>
    <x v="1036"/>
    <s v="Sofia"/>
    <s v="BIANCO"/>
    <x v="48"/>
    <s v="Lombardia"/>
    <x v="3"/>
    <x v="3"/>
    <s v="T "/>
    <n v="113"/>
    <s v="Mystery, Thriller"/>
    <n v="8.5"/>
    <s v="A man with short-term memory loss attempts to track down his wife's murderer."/>
    <s v="Christopher Nolan "/>
    <s v="Guy Pearce, Carrie-Anne Moss, Joe Pantoliano, Mark Boone Junior"/>
    <n v="986815"/>
    <n v="25540000"/>
    <s v="DVD"/>
    <n v="9.99"/>
    <n v="41"/>
    <n v="1"/>
    <n v="2605"/>
    <n v="2"/>
    <s v="A"/>
    <s v="41A"/>
    <n v="0"/>
    <n v="5.39"/>
    <n v="4.6000000000000005"/>
  </r>
  <r>
    <x v="1036"/>
    <s v="Aurora"/>
    <s v="MARTINI"/>
    <x v="18"/>
    <s v="Piemonte"/>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2606"/>
    <n v="2"/>
    <s v="A"/>
    <s v="33A"/>
    <n v="5"/>
    <n v="2.4300000000000002"/>
    <n v="1.56"/>
  </r>
  <r>
    <x v="1037"/>
    <s v="Gabriele"/>
    <s v="MARINO"/>
    <x v="6"/>
    <s v="Pug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2607"/>
    <n v="2"/>
    <s v="A"/>
    <s v="47A"/>
    <n v="0"/>
    <n v="2.0699999999999998"/>
    <n v="1.9200000000000004"/>
  </r>
  <r>
    <x v="1037"/>
    <s v="Gabriele"/>
    <s v="MARINO"/>
    <x v="6"/>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2607"/>
    <n v="2"/>
    <s v="B"/>
    <s v="3B"/>
    <n v="0"/>
    <n v="2.15"/>
    <n v="1.8400000000000003"/>
  </r>
  <r>
    <x v="1037"/>
    <s v="Gabriele"/>
    <s v="MARINO"/>
    <x v="6"/>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2607"/>
    <n v="1"/>
    <s v="B"/>
    <s v="4B"/>
    <n v="0"/>
    <n v="5.19"/>
    <n v="4.8"/>
  </r>
  <r>
    <x v="1037"/>
    <s v="Matteo"/>
    <s v="MAZZA"/>
    <x v="81"/>
    <s v="Molis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3.99"/>
    <n v="26"/>
    <n v="2"/>
    <n v="2608"/>
    <n v="1"/>
    <s v="B"/>
    <s v="26B"/>
    <n v="0"/>
    <n v="2.39"/>
    <n v="1.6"/>
  </r>
  <r>
    <x v="1037"/>
    <s v="Matteo"/>
    <s v="MAZZA"/>
    <x v="81"/>
    <s v="Molis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5.99"/>
    <n v="12"/>
    <n v="2"/>
    <n v="2608"/>
    <n v="1"/>
    <s v="B"/>
    <s v="12B"/>
    <n v="5"/>
    <n v="3.17"/>
    <n v="2.8200000000000003"/>
  </r>
  <r>
    <x v="1037"/>
    <s v="Sofia"/>
    <s v="GATTI"/>
    <x v="27"/>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2609"/>
    <n v="2"/>
    <s v="A"/>
    <s v="32A"/>
    <n v="0"/>
    <n v="6.79"/>
    <n v="3.2"/>
  </r>
  <r>
    <x v="1038"/>
    <s v="Lorenzo"/>
    <s v="MANCINI"/>
    <x v="8"/>
    <s v="Pug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3.99"/>
    <n v="15"/>
    <n v="3"/>
    <n v="2610"/>
    <n v="1"/>
    <s v="C"/>
    <s v="15C"/>
    <n v="0"/>
    <n v="3.15"/>
    <n v="0.8400000000000003"/>
  </r>
  <r>
    <x v="1038"/>
    <s v="Lorenzo"/>
    <s v="MANCINI"/>
    <x v="8"/>
    <s v="Pug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1.99"/>
    <n v="29"/>
    <n v="1"/>
    <n v="2610"/>
    <n v="1"/>
    <s v="A"/>
    <s v="29A"/>
    <n v="5"/>
    <n v="1.01"/>
    <n v="0.98"/>
  </r>
  <r>
    <x v="1039"/>
    <s v="Sofia"/>
    <s v="BARBIERI"/>
    <x v="67"/>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7.99"/>
    <n v="27"/>
    <n v="1"/>
    <n v="2611"/>
    <n v="2"/>
    <s v="A"/>
    <s v="27A"/>
    <n v="0"/>
    <n v="5.35"/>
    <n v="2.6400000000000006"/>
  </r>
  <r>
    <x v="1039"/>
    <s v="Sofia"/>
    <s v="BARBIERI"/>
    <x v="67"/>
    <s v="Piemonte"/>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13.99"/>
    <n v="31"/>
    <n v="2"/>
    <n v="2611"/>
    <n v="1"/>
    <s v="B"/>
    <s v="31B"/>
    <n v="0"/>
    <n v="7.27"/>
    <n v="6.7200000000000006"/>
  </r>
  <r>
    <x v="1039"/>
    <s v="Riccardo"/>
    <s v="RIZZO"/>
    <x v="14"/>
    <s v="Abruzz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3.99"/>
    <n v="7"/>
    <n v="2"/>
    <n v="2612"/>
    <n v="3"/>
    <s v="B"/>
    <s v="7B"/>
    <n v="0"/>
    <n v="2.59"/>
    <n v="1.4000000000000004"/>
  </r>
  <r>
    <x v="1039"/>
    <s v="Riccardo"/>
    <s v="RIZZO"/>
    <x v="14"/>
    <s v="Abruzz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5.99"/>
    <n v="31"/>
    <n v="1"/>
    <n v="2612"/>
    <n v="1"/>
    <s v="A"/>
    <s v="31A"/>
    <n v="0"/>
    <n v="4.1900000000000004"/>
    <n v="1.7999999999999998"/>
  </r>
  <r>
    <x v="1039"/>
    <s v="Riccardo"/>
    <s v="RIZZO"/>
    <x v="14"/>
    <s v="Abruzz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35"/>
    <n v="1"/>
    <n v="2612"/>
    <n v="3"/>
    <s v="A"/>
    <s v="35A"/>
    <n v="0"/>
    <n v="4.2300000000000004"/>
    <n v="3.76"/>
  </r>
  <r>
    <x v="1039"/>
    <s v="Andrea"/>
    <s v="COLOMBO"/>
    <x v="103"/>
    <s v="Campan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2613"/>
    <n v="1"/>
    <s v="C"/>
    <s v="21C"/>
    <n v="0"/>
    <n v="6.31"/>
    <n v="1.6800000000000006"/>
  </r>
  <r>
    <x v="1039"/>
    <s v="Andrea"/>
    <s v="MARTINELLI"/>
    <x v="26"/>
    <s v="Abruzzo"/>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2614"/>
    <n v="2"/>
    <s v="B"/>
    <s v="40B"/>
    <n v="5"/>
    <n v="3.71"/>
    <n v="2.2800000000000002"/>
  </r>
  <r>
    <x v="1039"/>
    <s v="Riccardo"/>
    <s v="MARINI"/>
    <x v="0"/>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7.99"/>
    <n v="25"/>
    <n v="3"/>
    <n v="2615"/>
    <n v="1"/>
    <s v="C"/>
    <s v="25C"/>
    <n v="0"/>
    <n v="5.91"/>
    <n v="2.08"/>
  </r>
  <r>
    <x v="1039"/>
    <s v="Riccardo"/>
    <s v="MARINI"/>
    <x v="0"/>
    <s v="Ligur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3.99"/>
    <n v="22"/>
    <n v="2"/>
    <n v="2615"/>
    <n v="1"/>
    <s v="B"/>
    <s v="22B"/>
    <n v="0"/>
    <n v="1.99"/>
    <n v="2"/>
  </r>
  <r>
    <x v="1039"/>
    <s v="Riccardo"/>
    <s v="MARINI"/>
    <x v="0"/>
    <s v="Ligu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9.99"/>
    <n v="27"/>
    <n v="2"/>
    <n v="2615"/>
    <n v="2"/>
    <s v="B"/>
    <s v="27B"/>
    <n v="0"/>
    <n v="5.99"/>
    <n v="4"/>
  </r>
  <r>
    <x v="1040"/>
    <s v="Alessandro"/>
    <s v="RINALDI"/>
    <x v="90"/>
    <s v="Calab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2616"/>
    <n v="2"/>
    <s v="A"/>
    <s v="21A"/>
    <n v="0"/>
    <n v="2.39"/>
    <n v="1.6"/>
  </r>
  <r>
    <x v="1040"/>
    <s v="Alessandro"/>
    <s v="RINALDI"/>
    <x v="90"/>
    <s v="Calabr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3.99"/>
    <n v="14"/>
    <n v="1"/>
    <n v="2616"/>
    <n v="1"/>
    <s v="A"/>
    <s v="14A"/>
    <n v="0"/>
    <n v="2.59"/>
    <n v="1.4000000000000004"/>
  </r>
  <r>
    <x v="1040"/>
    <s v="Alessandro"/>
    <s v="RINALDI"/>
    <x v="90"/>
    <s v="Calab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5.99"/>
    <n v="29"/>
    <n v="1"/>
    <n v="2616"/>
    <n v="2"/>
    <s v="A"/>
    <s v="29A"/>
    <n v="0"/>
    <n v="3.77"/>
    <n v="2.2200000000000002"/>
  </r>
  <r>
    <x v="1040"/>
    <s v="Alice"/>
    <s v="MAZZA"/>
    <x v="80"/>
    <s v="Sici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5.99"/>
    <n v="2"/>
    <n v="3"/>
    <n v="2617"/>
    <n v="1"/>
    <s v="C"/>
    <s v="2C"/>
    <n v="0"/>
    <n v="4.97"/>
    <n v="1.0200000000000005"/>
  </r>
  <r>
    <x v="1040"/>
    <s v="Alice"/>
    <s v="MAZZA"/>
    <x v="80"/>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2617"/>
    <n v="1"/>
    <s v="C"/>
    <s v="22C"/>
    <n v="0"/>
    <n v="2.79"/>
    <n v="1.2000000000000002"/>
  </r>
  <r>
    <x v="1041"/>
    <s v="Alessandro"/>
    <s v="MORELLI"/>
    <x v="105"/>
    <s v="Ligu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2618"/>
    <n v="1"/>
    <s v="C"/>
    <s v="1C"/>
    <n v="0"/>
    <n v="5.67"/>
    <n v="2.3200000000000003"/>
  </r>
  <r>
    <x v="1041"/>
    <s v="Alessandro"/>
    <s v="MORELLI"/>
    <x v="105"/>
    <s v="Ligu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2618"/>
    <n v="1"/>
    <s v="B"/>
    <s v="38B"/>
    <n v="0"/>
    <n v="5.03"/>
    <n v="2.96"/>
  </r>
  <r>
    <x v="1041"/>
    <s v="Alessandro"/>
    <s v="MORELLI"/>
    <x v="105"/>
    <s v="Ligu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2618"/>
    <n v="3"/>
    <s v="B"/>
    <s v="35B"/>
    <n v="0"/>
    <n v="5.99"/>
    <n v="4"/>
  </r>
  <r>
    <x v="1041"/>
    <s v="Alessandro"/>
    <s v="MORELLI"/>
    <x v="105"/>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2618"/>
    <n v="1"/>
    <s v="B"/>
    <s v="25B"/>
    <n v="0"/>
    <n v="8.5299999999999994"/>
    <n v="5.4600000000000009"/>
  </r>
  <r>
    <x v="1042"/>
    <s v="Aurora"/>
    <s v="COLOMBO"/>
    <x v="64"/>
    <s v="Umbr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9.99"/>
    <n v="15"/>
    <n v="3"/>
    <n v="2619"/>
    <n v="2"/>
    <s v="C"/>
    <s v="15C"/>
    <n v="0"/>
    <n v="7.59"/>
    <n v="2.4000000000000004"/>
  </r>
  <r>
    <x v="1042"/>
    <s v="Aurora"/>
    <s v="COLOMBO"/>
    <x v="64"/>
    <s v="Umb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7.99"/>
    <n v="3"/>
    <n v="2"/>
    <n v="2619"/>
    <n v="3"/>
    <s v="B"/>
    <s v="3B"/>
    <n v="5"/>
    <n v="3.99"/>
    <n v="4"/>
  </r>
  <r>
    <x v="1042"/>
    <s v="Matteo"/>
    <s v="BERNARDI"/>
    <x v="22"/>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7.99"/>
    <n v="35"/>
    <n v="3"/>
    <n v="2620"/>
    <n v="1"/>
    <s v="C"/>
    <s v="35C"/>
    <n v="0"/>
    <n v="5.75"/>
    <n v="2.2400000000000002"/>
  </r>
  <r>
    <x v="1042"/>
    <s v="Matteo"/>
    <s v="BERNARDI"/>
    <x v="22"/>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9.99"/>
    <n v="15"/>
    <n v="3"/>
    <n v="2620"/>
    <n v="2"/>
    <s v="C"/>
    <s v="15C"/>
    <n v="0"/>
    <n v="7.19"/>
    <n v="2.8"/>
  </r>
  <r>
    <x v="1042"/>
    <s v="Matteo"/>
    <s v="BERNARDI"/>
    <x v="22"/>
    <s v="Sarde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2620"/>
    <n v="2"/>
    <s v="A"/>
    <s v="31A"/>
    <n v="0"/>
    <n v="1.21"/>
    <n v="0.78"/>
  </r>
  <r>
    <x v="1042"/>
    <s v="Matteo"/>
    <s v="BERNARDI"/>
    <x v="22"/>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2620"/>
    <n v="1"/>
    <s v="B"/>
    <s v="25B"/>
    <n v="0"/>
    <n v="6.39"/>
    <n v="3.6000000000000005"/>
  </r>
  <r>
    <x v="1042"/>
    <s v="Matteo"/>
    <s v="RICCI"/>
    <x v="53"/>
    <s v="March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2621"/>
    <n v="1"/>
    <s v="C"/>
    <s v="13C"/>
    <n v="0"/>
    <n v="4.49"/>
    <n v="1.5"/>
  </r>
  <r>
    <x v="1042"/>
    <s v="Matteo"/>
    <s v="RICCI"/>
    <x v="53"/>
    <s v="March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2621"/>
    <n v="1"/>
    <s v="B"/>
    <s v="43B"/>
    <n v="0"/>
    <n v="2.67"/>
    <n v="1.3200000000000003"/>
  </r>
  <r>
    <x v="1042"/>
    <s v="Matteo"/>
    <s v="RICCI"/>
    <x v="53"/>
    <s v="March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2621"/>
    <n v="1"/>
    <s v="B"/>
    <s v="26B"/>
    <n v="0"/>
    <n v="4.87"/>
    <n v="3.12"/>
  </r>
  <r>
    <x v="1043"/>
    <s v="Riccardo"/>
    <s v="BARBIERI"/>
    <x v="46"/>
    <s v="Sarde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9.99"/>
    <n v="9"/>
    <n v="3"/>
    <n v="2622"/>
    <n v="1"/>
    <s v="C"/>
    <s v="9C"/>
    <n v="0"/>
    <n v="7.19"/>
    <n v="2.8"/>
  </r>
  <r>
    <x v="1043"/>
    <s v="Riccardo"/>
    <s v="BARBIERI"/>
    <x v="46"/>
    <s v="Sarde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9.99"/>
    <n v="6"/>
    <n v="1"/>
    <n v="2622"/>
    <n v="1"/>
    <s v="A"/>
    <s v="6A"/>
    <n v="0"/>
    <n v="5.99"/>
    <n v="4"/>
  </r>
  <r>
    <x v="1043"/>
    <s v="Riccardo"/>
    <s v="BARBIERI"/>
    <x v="46"/>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13.99"/>
    <n v="22"/>
    <n v="2"/>
    <n v="2622"/>
    <n v="2"/>
    <s v="B"/>
    <s v="22B"/>
    <n v="0"/>
    <n v="8.39"/>
    <n v="5.6"/>
  </r>
  <r>
    <x v="1044"/>
    <s v="Emma"/>
    <s v="GATTI"/>
    <x v="59"/>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13.99"/>
    <n v="39"/>
    <n v="2"/>
    <n v="2623"/>
    <n v="1"/>
    <s v="B"/>
    <s v="39B"/>
    <n v="0"/>
    <n v="8.67"/>
    <n v="5.32"/>
  </r>
  <r>
    <x v="1044"/>
    <s v="Chiara"/>
    <s v="DE LUCA"/>
    <x v="21"/>
    <s v="Friuli Venezia Giulia"/>
    <x v="3"/>
    <x v="3"/>
    <s v="T "/>
    <n v="113"/>
    <s v="Mystery, Thriller"/>
    <n v="8.5"/>
    <s v="A man with short-term memory loss attempts to track down his wife's murderer."/>
    <s v="Christopher Nolan "/>
    <s v="Guy Pearce, Carrie-Anne Moss, Joe Pantoliano, Mark Boone Junior"/>
    <n v="986815"/>
    <n v="25540000"/>
    <s v="Digitale"/>
    <n v="7.99"/>
    <n v="41"/>
    <n v="3"/>
    <n v="2624"/>
    <n v="2"/>
    <s v="C"/>
    <s v="41C"/>
    <n v="0"/>
    <n v="6.31"/>
    <n v="1.6800000000000006"/>
  </r>
  <r>
    <x v="1044"/>
    <s v="Chiara"/>
    <s v="DE LUCA"/>
    <x v="21"/>
    <s v="Friuli Venezia Giul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1.99"/>
    <n v="10"/>
    <n v="1"/>
    <n v="2624"/>
    <n v="1"/>
    <s v="A"/>
    <s v="10A"/>
    <n v="0"/>
    <n v="1.19"/>
    <n v="0.8"/>
  </r>
  <r>
    <x v="1044"/>
    <s v="Martina"/>
    <s v="CONTI"/>
    <x v="75"/>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2625"/>
    <n v="2"/>
    <s v="C"/>
    <s v="22C"/>
    <n v="0"/>
    <n v="4.1900000000000004"/>
    <n v="1.7999999999999998"/>
  </r>
  <r>
    <x v="1044"/>
    <s v="Lorenzo"/>
    <s v="LONGO"/>
    <x v="97"/>
    <s v="Sicilia"/>
    <x v="36"/>
    <x v="25"/>
    <s v="VM18 "/>
    <n v="119"/>
    <s v="Crime, Drama"/>
    <n v="8.5"/>
    <s v="A former neo-nazi skinhead tries to prevent his younger brother from going down the same wrong path that he did."/>
    <s v="Tony Kaye "/>
    <s v="Edward Norton, Edward Furlong, Beverly D'Angelo, Jennifer Lien"/>
    <n v="908456"/>
    <n v="6720000"/>
    <s v="DVD"/>
    <n v="5.99"/>
    <n v="40"/>
    <n v="1"/>
    <n v="2626"/>
    <n v="3"/>
    <s v="A"/>
    <s v="40A"/>
    <n v="5"/>
    <n v="4.07"/>
    <n v="1.92"/>
  </r>
  <r>
    <x v="1044"/>
    <s v="Giulia"/>
    <s v="MARTINI"/>
    <x v="78"/>
    <s v="Molis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16"/>
    <n v="2"/>
    <n v="2627"/>
    <n v="1"/>
    <s v="B"/>
    <s v="16B"/>
    <n v="5"/>
    <n v="3.83"/>
    <n v="2.16"/>
  </r>
  <r>
    <x v="1045"/>
    <s v="Sofia"/>
    <s v="RUSSO"/>
    <x v="5"/>
    <s v="Campan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2628"/>
    <n v="1"/>
    <s v="C"/>
    <s v="12C"/>
    <n v="0"/>
    <n v="4.79"/>
    <n v="1.2000000000000002"/>
  </r>
  <r>
    <x v="1045"/>
    <s v="Sofia"/>
    <s v="RUSSO"/>
    <x v="5"/>
    <s v="Campan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2628"/>
    <n v="2"/>
    <s v="C"/>
    <s v="6C"/>
    <n v="0"/>
    <n v="7.59"/>
    <n v="2.4000000000000004"/>
  </r>
  <r>
    <x v="1045"/>
    <s v="Sofia"/>
    <s v="RUSSO"/>
    <x v="5"/>
    <s v="Campan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3.99"/>
    <n v="31"/>
    <n v="1"/>
    <n v="2628"/>
    <n v="1"/>
    <s v="A"/>
    <s v="31A"/>
    <n v="0"/>
    <n v="2.31"/>
    <n v="1.6800000000000002"/>
  </r>
  <r>
    <x v="1045"/>
    <s v="Chiara"/>
    <s v="CONTE"/>
    <x v="52"/>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2629"/>
    <n v="1"/>
    <s v="C"/>
    <s v="34C"/>
    <n v="0"/>
    <n v="3.19"/>
    <n v="0.80000000000000027"/>
  </r>
  <r>
    <x v="1045"/>
    <s v="Chiara"/>
    <s v="CONTE"/>
    <x v="52"/>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9.99"/>
    <n v="30"/>
    <n v="3"/>
    <n v="2629"/>
    <n v="2"/>
    <s v="C"/>
    <s v="30C"/>
    <n v="0"/>
    <n v="7.19"/>
    <n v="2.8"/>
  </r>
  <r>
    <x v="1045"/>
    <s v="Chiara"/>
    <s v="CONTE"/>
    <x v="52"/>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7.99"/>
    <n v="13"/>
    <n v="1"/>
    <n v="2629"/>
    <n v="1"/>
    <s v="A"/>
    <s v="13A"/>
    <n v="5"/>
    <n v="5.19"/>
    <n v="2.8"/>
  </r>
  <r>
    <x v="1045"/>
    <s v="Aurora"/>
    <s v="GATTI"/>
    <x v="1"/>
    <s v="Basilicat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2630"/>
    <n v="1"/>
    <s v="C"/>
    <s v="35C"/>
    <n v="0"/>
    <n v="5.09"/>
    <n v="0.90000000000000036"/>
  </r>
  <r>
    <x v="1045"/>
    <s v="Tommaso"/>
    <s v="FERRI"/>
    <x v="79"/>
    <s v="Sici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1.99"/>
    <n v="33"/>
    <n v="3"/>
    <n v="2631"/>
    <n v="3"/>
    <s v="C"/>
    <s v="33C"/>
    <n v="0"/>
    <n v="1.39"/>
    <n v="0.60000000000000009"/>
  </r>
  <r>
    <x v="1045"/>
    <s v="Tommaso"/>
    <s v="FERRI"/>
    <x v="79"/>
    <s v="Sicil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2631"/>
    <n v="2"/>
    <s v="A"/>
    <s v="48A"/>
    <n v="0"/>
    <n v="2.63"/>
    <n v="1.3600000000000003"/>
  </r>
  <r>
    <x v="1046"/>
    <s v="Lorenzo"/>
    <s v="MARIANI"/>
    <x v="35"/>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2632"/>
    <n v="1"/>
    <s v="C"/>
    <s v="21C"/>
    <n v="0"/>
    <n v="5.09"/>
    <n v="0.90000000000000036"/>
  </r>
  <r>
    <x v="1046"/>
    <s v="Lorenzo"/>
    <s v="MARIANI"/>
    <x v="35"/>
    <s v="Emilia Roma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2632"/>
    <n v="1"/>
    <s v="C"/>
    <s v="11C"/>
    <n v="0"/>
    <n v="3.35"/>
    <n v="0.64000000000000012"/>
  </r>
  <r>
    <x v="1046"/>
    <s v="Lorenzo"/>
    <s v="MARIANI"/>
    <x v="35"/>
    <s v="Emilia Roma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7.99"/>
    <n v="34"/>
    <n v="3"/>
    <n v="2632"/>
    <n v="2"/>
    <s v="C"/>
    <s v="34C"/>
    <n v="0"/>
    <n v="6.71"/>
    <n v="1.2800000000000002"/>
  </r>
  <r>
    <x v="1046"/>
    <s v="Lorenzo"/>
    <s v="MARIANI"/>
    <x v="35"/>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2632"/>
    <n v="2"/>
    <s v="C"/>
    <s v="6C"/>
    <n v="0"/>
    <n v="6.71"/>
    <n v="1.2800000000000002"/>
  </r>
  <r>
    <x v="1046"/>
    <s v="Lorenzo"/>
    <s v="MARIANI"/>
    <x v="35"/>
    <s v="Emilia Roma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2632"/>
    <n v="1"/>
    <s v="B"/>
    <s v="8B"/>
    <n v="0"/>
    <n v="1.99"/>
    <n v="2"/>
  </r>
  <r>
    <x v="1047"/>
    <s v="Gabriele"/>
    <s v="MORELLI"/>
    <x v="98"/>
    <s v="Friuli Venezia Giu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2633"/>
    <n v="3"/>
    <s v="C"/>
    <s v="39C"/>
    <n v="0"/>
    <n v="5.75"/>
    <n v="2.2400000000000002"/>
  </r>
  <r>
    <x v="1047"/>
    <s v="Gabriele"/>
    <s v="MORELLI"/>
    <x v="98"/>
    <s v="Friuli Venezia Giu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2633"/>
    <n v="1"/>
    <s v="B"/>
    <s v="16B"/>
    <n v="0"/>
    <n v="1.99"/>
    <n v="2"/>
  </r>
  <r>
    <x v="1047"/>
    <s v="Chiara"/>
    <s v="BARBIERI"/>
    <x v="52"/>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1.99"/>
    <n v="45"/>
    <n v="3"/>
    <n v="2634"/>
    <n v="3"/>
    <s v="C"/>
    <s v="45C"/>
    <n v="0"/>
    <n v="1.65"/>
    <n v="0.34000000000000008"/>
  </r>
  <r>
    <x v="1047"/>
    <s v="Chiara"/>
    <s v="BARBIERI"/>
    <x v="52"/>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2634"/>
    <n v="1"/>
    <s v="A"/>
    <s v="7A"/>
    <n v="0"/>
    <n v="5.19"/>
    <n v="2.8"/>
  </r>
  <r>
    <x v="1047"/>
    <s v="Mattia"/>
    <s v="MORETTI"/>
    <x v="91"/>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1.99"/>
    <n v="10"/>
    <n v="3"/>
    <n v="2635"/>
    <n v="1"/>
    <s v="C"/>
    <s v="10C"/>
    <n v="0"/>
    <n v="1.47"/>
    <n v="0.52"/>
  </r>
  <r>
    <x v="1047"/>
    <s v="Mattia"/>
    <s v="MORETTI"/>
    <x v="91"/>
    <s v="Piemont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7.99"/>
    <n v="30"/>
    <n v="2"/>
    <n v="2635"/>
    <n v="3"/>
    <s v="B"/>
    <s v="30B"/>
    <n v="0"/>
    <n v="4.47"/>
    <n v="3.5200000000000005"/>
  </r>
  <r>
    <x v="1047"/>
    <s v="Gabriele"/>
    <s v="LEONE"/>
    <x v="69"/>
    <s v="Lazi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1.99"/>
    <n v="7"/>
    <n v="3"/>
    <n v="2636"/>
    <n v="1"/>
    <s v="C"/>
    <s v="7C"/>
    <n v="0"/>
    <n v="1.53"/>
    <n v="0.45999999999999996"/>
  </r>
  <r>
    <x v="1047"/>
    <s v="Mattia"/>
    <s v="RUSSO"/>
    <x v="12"/>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2637"/>
    <n v="1"/>
    <s v="B"/>
    <s v="42B"/>
    <n v="0"/>
    <n v="2.39"/>
    <n v="1.6"/>
  </r>
  <r>
    <x v="1047"/>
    <s v="Mattia"/>
    <s v="RUSSO"/>
    <x v="12"/>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5.99"/>
    <n v="12"/>
    <n v="2"/>
    <n v="2637"/>
    <n v="1"/>
    <s v="B"/>
    <s v="12B"/>
    <n v="0"/>
    <n v="4.1900000000000004"/>
    <n v="1.7999999999999998"/>
  </r>
  <r>
    <x v="1047"/>
    <s v="Mattia"/>
    <s v="RUSSO"/>
    <x v="12"/>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2637"/>
    <n v="3"/>
    <s v="B"/>
    <s v="25B"/>
    <n v="0"/>
    <n v="5.19"/>
    <n v="4.8"/>
  </r>
  <r>
    <x v="1047"/>
    <s v="Riccardo"/>
    <s v="GALLI"/>
    <x v="29"/>
    <s v="March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2638"/>
    <n v="2"/>
    <s v="B"/>
    <s v="23B"/>
    <n v="0"/>
    <n v="3.47"/>
    <n v="2.52"/>
  </r>
  <r>
    <x v="1047"/>
    <s v="Riccardo"/>
    <s v="GALLI"/>
    <x v="29"/>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5.99"/>
    <n v="11"/>
    <n v="2"/>
    <n v="2638"/>
    <n v="3"/>
    <s v="B"/>
    <s v="11B"/>
    <n v="0"/>
    <n v="3.77"/>
    <n v="2.2200000000000002"/>
  </r>
  <r>
    <x v="1047"/>
    <s v="Martina"/>
    <s v="BRUNO"/>
    <x v="41"/>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1.99"/>
    <n v="24"/>
    <n v="1"/>
    <n v="2639"/>
    <n v="3"/>
    <s v="A"/>
    <s v="24A"/>
    <n v="0"/>
    <n v="1.0900000000000001"/>
    <n v="0.89999999999999991"/>
  </r>
  <r>
    <x v="1047"/>
    <s v="Martina"/>
    <s v="BRUNO"/>
    <x v="41"/>
    <s v="Emilia Roma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2639"/>
    <n v="3"/>
    <s v="B"/>
    <s v="37B"/>
    <n v="5"/>
    <n v="3.89"/>
    <n v="2.1"/>
  </r>
  <r>
    <x v="1047"/>
    <s v="Sofia"/>
    <s v="BIANCO"/>
    <x v="48"/>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2640"/>
    <n v="3"/>
    <s v="A"/>
    <s v="37A"/>
    <n v="0"/>
    <n v="6.89"/>
    <n v="3.1000000000000005"/>
  </r>
  <r>
    <x v="1048"/>
    <s v="Giulia"/>
    <s v="RICCI"/>
    <x v="16"/>
    <s v="Venet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2641"/>
    <n v="1"/>
    <s v="C"/>
    <s v="27C"/>
    <n v="0"/>
    <n v="6.23"/>
    <n v="1.7599999999999998"/>
  </r>
  <r>
    <x v="1048"/>
    <s v="Giulia"/>
    <s v="RICCI"/>
    <x v="16"/>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5.99"/>
    <n v="22"/>
    <n v="2"/>
    <n v="2641"/>
    <n v="2"/>
    <s v="B"/>
    <s v="22B"/>
    <n v="0"/>
    <n v="3.05"/>
    <n v="2.9400000000000004"/>
  </r>
  <r>
    <x v="1048"/>
    <s v="Giulia"/>
    <s v="RICCI"/>
    <x v="16"/>
    <s v="Veneto"/>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2641"/>
    <n v="1"/>
    <s v="A"/>
    <s v="15A"/>
    <n v="0"/>
    <n v="4.79"/>
    <n v="3.2"/>
  </r>
  <r>
    <x v="1048"/>
    <s v="Giulia"/>
    <s v="RICCI"/>
    <x v="16"/>
    <s v="Venet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13.99"/>
    <n v="19"/>
    <n v="2"/>
    <n v="2641"/>
    <n v="2"/>
    <s v="B"/>
    <s v="19B"/>
    <n v="0"/>
    <n v="9.3699999999999992"/>
    <n v="4.620000000000001"/>
  </r>
  <r>
    <x v="1048"/>
    <s v="Gabriele"/>
    <s v="LOMBARDI"/>
    <x v="19"/>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2642"/>
    <n v="3"/>
    <s v="A"/>
    <s v="48A"/>
    <n v="5"/>
    <n v="4.3899999999999997"/>
    <n v="3.6000000000000005"/>
  </r>
  <r>
    <x v="1048"/>
    <s v="Mattia"/>
    <s v="MORETTI"/>
    <x v="91"/>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2643"/>
    <n v="1"/>
    <s v="C"/>
    <s v="49C"/>
    <n v="0"/>
    <n v="6.31"/>
    <n v="1.6800000000000006"/>
  </r>
  <r>
    <x v="1048"/>
    <s v="Mattia"/>
    <s v="MORETTI"/>
    <x v="91"/>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7.99"/>
    <n v="27"/>
    <n v="1"/>
    <n v="2643"/>
    <n v="1"/>
    <s v="A"/>
    <s v="27A"/>
    <n v="0"/>
    <n v="4.3099999999999996"/>
    <n v="3.6800000000000006"/>
  </r>
  <r>
    <x v="1049"/>
    <s v="Tommaso"/>
    <s v="DE LUCA"/>
    <x v="2"/>
    <s v="March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1.99"/>
    <n v="5"/>
    <n v="3"/>
    <n v="2644"/>
    <n v="2"/>
    <s v="C"/>
    <s v="5C"/>
    <n v="0"/>
    <n v="1.67"/>
    <n v="0.32000000000000006"/>
  </r>
  <r>
    <x v="1049"/>
    <s v="Ginevra"/>
    <s v="MARINO"/>
    <x v="103"/>
    <s v="Campan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2645"/>
    <n v="1"/>
    <s v="C"/>
    <s v="22C"/>
    <n v="0"/>
    <n v="3.39"/>
    <n v="0.60000000000000009"/>
  </r>
  <r>
    <x v="1049"/>
    <s v="Ginevra"/>
    <s v="MARINO"/>
    <x v="103"/>
    <s v="Campan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2645"/>
    <n v="2"/>
    <s v="B"/>
    <s v="14B"/>
    <n v="0"/>
    <n v="2.0299999999999998"/>
    <n v="1.9600000000000004"/>
  </r>
  <r>
    <x v="1049"/>
    <s v="Ginevra"/>
    <s v="MARINO"/>
    <x v="103"/>
    <s v="Campan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3.99"/>
    <n v="4"/>
    <n v="2"/>
    <n v="2645"/>
    <n v="2"/>
    <s v="B"/>
    <s v="4B"/>
    <n v="0"/>
    <n v="2.71"/>
    <n v="1.2800000000000002"/>
  </r>
  <r>
    <x v="1049"/>
    <s v="Ginevra"/>
    <s v="MARINO"/>
    <x v="103"/>
    <s v="Campan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4"/>
    <n v="2"/>
    <n v="2645"/>
    <n v="2"/>
    <s v="B"/>
    <s v="4B"/>
    <n v="0"/>
    <n v="6.49"/>
    <n v="3.5"/>
  </r>
  <r>
    <x v="1050"/>
    <s v="Greta"/>
    <s v="MARTINELLI"/>
    <x v="16"/>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3.99"/>
    <n v="12"/>
    <n v="3"/>
    <n v="2646"/>
    <n v="3"/>
    <s v="C"/>
    <s v="12C"/>
    <n v="0"/>
    <n v="2.83"/>
    <n v="1.1600000000000001"/>
  </r>
  <r>
    <x v="1050"/>
    <s v="Greta"/>
    <s v="MARTINELLI"/>
    <x v="16"/>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2646"/>
    <n v="3"/>
    <s v="C"/>
    <s v="16C"/>
    <n v="0"/>
    <n v="5.67"/>
    <n v="2.3200000000000003"/>
  </r>
  <r>
    <x v="1050"/>
    <s v="Mattia"/>
    <s v="FONTANA"/>
    <x v="61"/>
    <s v="Friuli Venezia Giu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3.99"/>
    <n v="31"/>
    <n v="3"/>
    <n v="2647"/>
    <n v="2"/>
    <s v="C"/>
    <s v="31C"/>
    <n v="0"/>
    <n v="3.23"/>
    <n v="0.76000000000000023"/>
  </r>
  <r>
    <x v="1050"/>
    <s v="Mattia"/>
    <s v="FONTANA"/>
    <x v="61"/>
    <s v="Friuli Venezia Giu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2647"/>
    <n v="2"/>
    <s v="A"/>
    <s v="33A"/>
    <n v="0"/>
    <n v="3.59"/>
    <n v="2.4000000000000004"/>
  </r>
  <r>
    <x v="1050"/>
    <s v="Mattia"/>
    <s v="FONTANA"/>
    <x v="61"/>
    <s v="Friuli Venezia Giu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7.99"/>
    <n v="36"/>
    <n v="1"/>
    <n v="2647"/>
    <n v="3"/>
    <s v="A"/>
    <s v="36A"/>
    <n v="0"/>
    <n v="3.99"/>
    <n v="4"/>
  </r>
  <r>
    <x v="1050"/>
    <s v="Lorenzo"/>
    <s v="TESTA"/>
    <x v="76"/>
    <s v="Lazio"/>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1.99"/>
    <n v="45"/>
    <n v="3"/>
    <n v="2648"/>
    <n v="1"/>
    <s v="C"/>
    <s v="45C"/>
    <n v="0"/>
    <n v="1.57"/>
    <n v="0.41999999999999993"/>
  </r>
  <r>
    <x v="1050"/>
    <s v="Lorenzo"/>
    <s v="TESTA"/>
    <x v="76"/>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3.99"/>
    <n v="8"/>
    <n v="1"/>
    <n v="2648"/>
    <n v="2"/>
    <s v="A"/>
    <s v="8A"/>
    <n v="0"/>
    <n v="2.71"/>
    <n v="1.2800000000000002"/>
  </r>
  <r>
    <x v="1050"/>
    <s v="Emma"/>
    <s v="ESPOSITO"/>
    <x v="23"/>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1.99"/>
    <n v="16"/>
    <n v="1"/>
    <n v="2649"/>
    <n v="2"/>
    <s v="A"/>
    <s v="16A"/>
    <n v="5"/>
    <n v="1.31"/>
    <n v="0.67999999999999994"/>
  </r>
  <r>
    <x v="1050"/>
    <s v="Emma"/>
    <s v="ESPOSITO"/>
    <x v="23"/>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3.99"/>
    <n v="4"/>
    <n v="2"/>
    <n v="2649"/>
    <n v="2"/>
    <s v="B"/>
    <s v="4B"/>
    <n v="0"/>
    <n v="2.4700000000000002"/>
    <n v="1.52"/>
  </r>
  <r>
    <x v="1051"/>
    <s v="Chiara"/>
    <s v="CONTI"/>
    <x v="99"/>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2650"/>
    <n v="1"/>
    <s v="C"/>
    <s v="17C"/>
    <n v="0"/>
    <n v="5.67"/>
    <n v="2.3200000000000003"/>
  </r>
  <r>
    <x v="1051"/>
    <s v="Chiara"/>
    <s v="CONTI"/>
    <x v="99"/>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2650"/>
    <n v="3"/>
    <s v="A"/>
    <s v="18A"/>
    <n v="0"/>
    <n v="1.99"/>
    <n v="2"/>
  </r>
  <r>
    <x v="1051"/>
    <s v="Chiara"/>
    <s v="CONTI"/>
    <x v="99"/>
    <s v="Emilia Roma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9.99"/>
    <n v="6"/>
    <n v="2"/>
    <n v="2650"/>
    <n v="1"/>
    <s v="B"/>
    <s v="6B"/>
    <n v="0"/>
    <n v="5.89"/>
    <n v="4.1000000000000005"/>
  </r>
  <r>
    <x v="1051"/>
    <s v="Alessandro"/>
    <s v="CARUSO"/>
    <x v="4"/>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8"/>
    <n v="2"/>
    <n v="2651"/>
    <n v="2"/>
    <s v="B"/>
    <s v="8B"/>
    <n v="0"/>
    <n v="2.75"/>
    <n v="1.2400000000000002"/>
  </r>
  <r>
    <x v="1051"/>
    <s v="Alessandro"/>
    <s v="CARUSO"/>
    <x v="4"/>
    <s v="Sardegna"/>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2651"/>
    <n v="2"/>
    <s v="B"/>
    <s v="40B"/>
    <n v="0"/>
    <n v="3.41"/>
    <n v="2.58"/>
  </r>
  <r>
    <x v="1051"/>
    <s v="Alessandro"/>
    <s v="CARUSO"/>
    <x v="4"/>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9.99"/>
    <n v="2"/>
    <n v="1"/>
    <n v="2651"/>
    <n v="1"/>
    <s v="A"/>
    <s v="2A"/>
    <n v="0"/>
    <n v="6.69"/>
    <n v="3.3"/>
  </r>
  <r>
    <x v="1051"/>
    <s v="Alessandro"/>
    <s v="CARUSO"/>
    <x v="4"/>
    <s v="Sarde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2651"/>
    <n v="3"/>
    <s v="B"/>
    <s v="16B"/>
    <n v="0"/>
    <n v="8.5299999999999994"/>
    <n v="5.4600000000000009"/>
  </r>
  <r>
    <x v="1051"/>
    <s v="Andrea"/>
    <s v="GALLI"/>
    <x v="18"/>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2652"/>
    <n v="3"/>
    <s v="C"/>
    <s v="47C"/>
    <n v="0"/>
    <n v="3.15"/>
    <n v="0.8400000000000003"/>
  </r>
  <r>
    <x v="1051"/>
    <s v="Andrea"/>
    <s v="GALLI"/>
    <x v="18"/>
    <s v="Piemont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1.99"/>
    <n v="37"/>
    <n v="1"/>
    <n v="2652"/>
    <n v="1"/>
    <s v="A"/>
    <s v="37A"/>
    <n v="0"/>
    <n v="0.99"/>
    <n v="1"/>
  </r>
  <r>
    <x v="1051"/>
    <s v="Andrea"/>
    <s v="GALLI"/>
    <x v="18"/>
    <s v="Piemont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9.99"/>
    <n v="37"/>
    <n v="1"/>
    <n v="2652"/>
    <n v="3"/>
    <s v="A"/>
    <s v="37A"/>
    <n v="0"/>
    <n v="5.69"/>
    <n v="4.3"/>
  </r>
  <r>
    <x v="1051"/>
    <s v="Emma"/>
    <s v="ROSSI"/>
    <x v="91"/>
    <s v="Piemonte"/>
    <x v="36"/>
    <x v="25"/>
    <s v="VM18 "/>
    <n v="119"/>
    <s v="Crime, Drama"/>
    <n v="8.5"/>
    <s v="A former neo-nazi skinhead tries to prevent his younger brother from going down the same wrong path that he did."/>
    <s v="Tony Kaye "/>
    <s v="Edward Norton, Edward Furlong, Beverly D'Angelo, Jennifer Lien"/>
    <n v="908456"/>
    <n v="6720000"/>
    <s v="Digitale"/>
    <n v="7.99"/>
    <n v="40"/>
    <n v="3"/>
    <n v="2653"/>
    <n v="1"/>
    <s v="C"/>
    <s v="40C"/>
    <n v="0"/>
    <n v="6.31"/>
    <n v="1.6800000000000006"/>
  </r>
  <r>
    <x v="1051"/>
    <s v="Emma"/>
    <s v="ROSSI"/>
    <x v="91"/>
    <s v="Piemont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3.99"/>
    <n v="29"/>
    <n v="2"/>
    <n v="2653"/>
    <n v="3"/>
    <s v="B"/>
    <s v="29B"/>
    <n v="0"/>
    <n v="2.75"/>
    <n v="1.2400000000000002"/>
  </r>
  <r>
    <x v="1051"/>
    <s v="Emma"/>
    <s v="ROSSI"/>
    <x v="91"/>
    <s v="Piemonte"/>
    <x v="6"/>
    <x v="6"/>
    <s v="N/A"/>
    <n v="96"/>
    <s v="Crime, Drama"/>
    <n v="8.9"/>
    <s v="A jury holdout attempts to prevent a miscarriage of justice by forcing his colleagues to reconsider the evidence."/>
    <s v="Sidney Lumet "/>
    <s v="Henry Fonda, Lee J. Cobb, Martin Balsam, John Fiedler"/>
    <n v="555455"/>
    <n v="0"/>
    <s v="Blu-Ray"/>
    <n v="5.99"/>
    <n v="50"/>
    <n v="2"/>
    <n v="2653"/>
    <n v="3"/>
    <s v="B"/>
    <s v="50B"/>
    <n v="0"/>
    <n v="3.05"/>
    <n v="2.9400000000000004"/>
  </r>
  <r>
    <x v="1051"/>
    <s v="Emma"/>
    <s v="ROSSI"/>
    <x v="91"/>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2653"/>
    <n v="1"/>
    <s v="B"/>
    <s v="18B"/>
    <n v="0"/>
    <n v="6.99"/>
    <n v="3"/>
  </r>
  <r>
    <x v="1051"/>
    <s v="Lorenzo"/>
    <s v="GRASSI"/>
    <x v="0"/>
    <s v="Ligur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5.99"/>
    <n v="23"/>
    <n v="3"/>
    <n v="2654"/>
    <n v="1"/>
    <s v="C"/>
    <s v="23C"/>
    <n v="0"/>
    <n v="4.25"/>
    <n v="1.7400000000000002"/>
  </r>
  <r>
    <x v="1051"/>
    <s v="Lorenzo"/>
    <s v="GRASSI"/>
    <x v="0"/>
    <s v="Liguria"/>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2654"/>
    <n v="1"/>
    <s v="B"/>
    <s v="40B"/>
    <n v="5"/>
    <n v="4.01"/>
    <n v="1.9800000000000004"/>
  </r>
  <r>
    <x v="1052"/>
    <s v="Aurora"/>
    <s v="MARCHETTI"/>
    <x v="64"/>
    <s v="Umb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2655"/>
    <n v="3"/>
    <s v="A"/>
    <s v="29A"/>
    <n v="0"/>
    <n v="4.2300000000000004"/>
    <n v="3.76"/>
  </r>
  <r>
    <x v="1052"/>
    <s v="Aurora"/>
    <s v="MARCHETTI"/>
    <x v="64"/>
    <s v="Umb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2655"/>
    <n v="2"/>
    <s v="A"/>
    <s v="4A"/>
    <n v="0"/>
    <n v="5.03"/>
    <n v="2.96"/>
  </r>
  <r>
    <x v="1052"/>
    <s v="Sofia"/>
    <s v="CONTI"/>
    <x v="82"/>
    <s v="Abruzz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3.99"/>
    <n v="18"/>
    <n v="3"/>
    <n v="2656"/>
    <n v="2"/>
    <s v="C"/>
    <s v="18C"/>
    <n v="0"/>
    <n v="2.91"/>
    <n v="1.08"/>
  </r>
  <r>
    <x v="1052"/>
    <s v="Sofia"/>
    <s v="CONTI"/>
    <x v="82"/>
    <s v="Abruzz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2656"/>
    <n v="3"/>
    <s v="B"/>
    <s v="37B"/>
    <n v="0"/>
    <n v="5.43"/>
    <n v="2.5600000000000005"/>
  </r>
  <r>
    <x v="1052"/>
    <s v="Sofia"/>
    <s v="CONTI"/>
    <x v="82"/>
    <s v="Abruzzo"/>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2656"/>
    <n v="1"/>
    <s v="B"/>
    <s v="44B"/>
    <n v="0"/>
    <n v="5.79"/>
    <n v="4.2"/>
  </r>
  <r>
    <x v="1052"/>
    <s v="Sofia"/>
    <s v="CONTI"/>
    <x v="82"/>
    <s v="Abruzz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2656"/>
    <n v="3"/>
    <s v="B"/>
    <s v="43B"/>
    <n v="0"/>
    <n v="6.09"/>
    <n v="3.9000000000000004"/>
  </r>
  <r>
    <x v="1052"/>
    <s v="Martina"/>
    <s v="LOMBARDI"/>
    <x v="47"/>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9.99"/>
    <n v="16"/>
    <n v="3"/>
    <n v="2657"/>
    <n v="1"/>
    <s v="C"/>
    <s v="16C"/>
    <n v="0"/>
    <n v="7.39"/>
    <n v="2.6000000000000005"/>
  </r>
  <r>
    <x v="1052"/>
    <s v="Martina"/>
    <s v="LOMBARDI"/>
    <x v="47"/>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9.99"/>
    <n v="16"/>
    <n v="3"/>
    <n v="2657"/>
    <n v="2"/>
    <s v="C"/>
    <s v="16C"/>
    <n v="0"/>
    <n v="8.2899999999999991"/>
    <n v="1.7000000000000011"/>
  </r>
  <r>
    <x v="1052"/>
    <s v="Martina"/>
    <s v="LOMBARDI"/>
    <x v="47"/>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5.99"/>
    <n v="29"/>
    <n v="3"/>
    <n v="2657"/>
    <n v="1"/>
    <s v="C"/>
    <s v="29C"/>
    <n v="0"/>
    <n v="4.7300000000000004"/>
    <n v="1.2599999999999998"/>
  </r>
  <r>
    <x v="1052"/>
    <s v="Martina"/>
    <s v="LOMBARDI"/>
    <x v="47"/>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3.99"/>
    <n v="24"/>
    <n v="1"/>
    <n v="2657"/>
    <n v="3"/>
    <s v="A"/>
    <s v="24A"/>
    <n v="0"/>
    <n v="2.31"/>
    <n v="1.6800000000000002"/>
  </r>
  <r>
    <x v="1052"/>
    <s v="Martina"/>
    <s v="LOMBARDI"/>
    <x v="47"/>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3.99"/>
    <n v="22"/>
    <n v="2"/>
    <n v="2657"/>
    <n v="1"/>
    <s v="B"/>
    <s v="22B"/>
    <n v="0"/>
    <n v="2.4300000000000002"/>
    <n v="1.56"/>
  </r>
  <r>
    <x v="1052"/>
    <s v="Martina"/>
    <s v="LOMBARDI"/>
    <x v="47"/>
    <s v="Tosca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2657"/>
    <n v="2"/>
    <s v="B"/>
    <s v="32B"/>
    <n v="0"/>
    <n v="5.27"/>
    <n v="2.7200000000000006"/>
  </r>
  <r>
    <x v="1053"/>
    <s v="Alice"/>
    <s v="SERRA"/>
    <x v="81"/>
    <s v="Molis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2658"/>
    <n v="1"/>
    <s v="C"/>
    <s v="42C"/>
    <n v="0"/>
    <n v="5.67"/>
    <n v="2.3200000000000003"/>
  </r>
  <r>
    <x v="1053"/>
    <s v="Alice"/>
    <s v="SERRA"/>
    <x v="81"/>
    <s v="Molise"/>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5.99"/>
    <n v="14"/>
    <n v="1"/>
    <n v="2658"/>
    <n v="3"/>
    <s v="A"/>
    <s v="14A"/>
    <n v="0"/>
    <n v="4.1900000000000004"/>
    <n v="1.7999999999999998"/>
  </r>
  <r>
    <x v="1053"/>
    <s v="Alice"/>
    <s v="SERRA"/>
    <x v="81"/>
    <s v="Molis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9.99"/>
    <n v="21"/>
    <n v="1"/>
    <n v="2658"/>
    <n v="1"/>
    <s v="A"/>
    <s v="21A"/>
    <n v="0"/>
    <n v="5.19"/>
    <n v="4.8"/>
  </r>
  <r>
    <x v="1053"/>
    <s v="Giulia"/>
    <s v="BIANCHI"/>
    <x v="66"/>
    <s v="Venet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3"/>
    <n v="1"/>
    <n v="2659"/>
    <n v="3"/>
    <s v="A"/>
    <s v="23A"/>
    <n v="0"/>
    <n v="6.49"/>
    <n v="3.5"/>
  </r>
  <r>
    <x v="1053"/>
    <s v="Giulia"/>
    <s v="BIANCHI"/>
    <x v="66"/>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13.99"/>
    <n v="24"/>
    <n v="2"/>
    <n v="2659"/>
    <n v="1"/>
    <s v="B"/>
    <s v="24B"/>
    <n v="0"/>
    <n v="7.69"/>
    <n v="6.3"/>
  </r>
  <r>
    <x v="1054"/>
    <s v="Matteo"/>
    <s v="MARTINI"/>
    <x v="80"/>
    <s v="Sici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3.99"/>
    <n v="26"/>
    <n v="3"/>
    <n v="2660"/>
    <n v="1"/>
    <s v="C"/>
    <s v="26C"/>
    <n v="0"/>
    <n v="2.83"/>
    <n v="1.1600000000000001"/>
  </r>
  <r>
    <x v="1054"/>
    <s v="Matteo"/>
    <s v="MARTINI"/>
    <x v="80"/>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2660"/>
    <n v="1"/>
    <s v="C"/>
    <s v="47C"/>
    <n v="0"/>
    <n v="2.79"/>
    <n v="1.2000000000000002"/>
  </r>
  <r>
    <x v="1054"/>
    <s v="Matteo"/>
    <s v="MARTINI"/>
    <x v="80"/>
    <s v="Sici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9.99"/>
    <n v="38"/>
    <n v="2"/>
    <n v="2660"/>
    <n v="1"/>
    <s v="B"/>
    <s v="38B"/>
    <n v="0"/>
    <n v="5.39"/>
    <n v="4.6000000000000005"/>
  </r>
  <r>
    <x v="1054"/>
    <s v="Matteo"/>
    <s v="MARTINI"/>
    <x v="80"/>
    <s v="Sicil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2660"/>
    <n v="1"/>
    <s v="B"/>
    <s v="30B"/>
    <n v="0"/>
    <n v="9.23"/>
    <n v="4.76"/>
  </r>
  <r>
    <x v="1055"/>
    <s v="Mattia"/>
    <s v="RINALDI"/>
    <x v="57"/>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2661"/>
    <n v="3"/>
    <s v="A"/>
    <s v="12A"/>
    <n v="0"/>
    <n v="4.63"/>
    <n v="3.3600000000000003"/>
  </r>
  <r>
    <x v="1055"/>
    <s v="Mattia"/>
    <s v="RINALDI"/>
    <x v="57"/>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2661"/>
    <n v="3"/>
    <s v="A"/>
    <s v="27A"/>
    <n v="0"/>
    <n v="5.69"/>
    <n v="4.3"/>
  </r>
  <r>
    <x v="1055"/>
    <s v="Greta"/>
    <s v="MARIANI"/>
    <x v="103"/>
    <s v="Campan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9.99"/>
    <n v="37"/>
    <n v="2"/>
    <n v="2662"/>
    <n v="2"/>
    <s v="B"/>
    <s v="37B"/>
    <n v="0"/>
    <n v="5.49"/>
    <n v="4.5"/>
  </r>
  <r>
    <x v="1055"/>
    <s v="Greta"/>
    <s v="MARIANI"/>
    <x v="103"/>
    <s v="Campania"/>
    <x v="36"/>
    <x v="25"/>
    <s v="VM18 "/>
    <n v="119"/>
    <s v="Crime, Drama"/>
    <n v="8.5"/>
    <s v="A former neo-nazi skinhead tries to prevent his younger brother from going down the same wrong path that he did."/>
    <s v="Tony Kaye "/>
    <s v="Edward Norton, Edward Furlong, Beverly D'Angelo, Jennifer Lien"/>
    <n v="908456"/>
    <n v="6720000"/>
    <s v="Blu-Ray"/>
    <n v="9.99"/>
    <n v="40"/>
    <n v="2"/>
    <n v="2662"/>
    <n v="1"/>
    <s v="B"/>
    <s v="40B"/>
    <n v="0"/>
    <n v="6.09"/>
    <n v="3.9000000000000004"/>
  </r>
  <r>
    <x v="1055"/>
    <s v="Greta"/>
    <s v="MARIANI"/>
    <x v="103"/>
    <s v="Campania"/>
    <x v="33"/>
    <x v="26"/>
    <s v="T "/>
    <n v="127"/>
    <s v="Crime, Drama, Mystery"/>
    <n v="8.6"/>
    <s v="Two detectives, a rookie and a veteran, hunt a serial killer who uses the seven deadly sins as his motives."/>
    <s v="David Fincher "/>
    <s v="Morgan Freeman, Brad Pitt, Kevin Spacey, Andrew Kevin Walker"/>
    <n v="1214270"/>
    <n v="100130000"/>
    <s v="DVD"/>
    <n v="9.99"/>
    <n v="15"/>
    <n v="1"/>
    <n v="2662"/>
    <n v="2"/>
    <s v="A"/>
    <s v="15A"/>
    <n v="0"/>
    <n v="6.59"/>
    <n v="3.4000000000000004"/>
  </r>
  <r>
    <x v="1055"/>
    <s v="Greta"/>
    <s v="MARIANI"/>
    <x v="103"/>
    <s v="Campan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13.99"/>
    <n v="9"/>
    <n v="2"/>
    <n v="2662"/>
    <n v="1"/>
    <s v="B"/>
    <s v="9B"/>
    <n v="0"/>
    <n v="7.41"/>
    <n v="6.58"/>
  </r>
  <r>
    <x v="1056"/>
    <s v="Giulia"/>
    <s v="GALLO"/>
    <x v="12"/>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2663"/>
    <n v="1"/>
    <s v="A"/>
    <s v="16A"/>
    <n v="0"/>
    <n v="4.63"/>
    <n v="3.3600000000000003"/>
  </r>
  <r>
    <x v="1056"/>
    <s v="Giulia"/>
    <s v="GALLO"/>
    <x v="12"/>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9.99"/>
    <n v="47"/>
    <n v="1"/>
    <n v="2663"/>
    <n v="1"/>
    <s v="A"/>
    <s v="47A"/>
    <n v="0"/>
    <n v="5.19"/>
    <n v="4.8"/>
  </r>
  <r>
    <x v="1056"/>
    <s v="Riccardo"/>
    <s v="FERRI"/>
    <x v="51"/>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2664"/>
    <n v="2"/>
    <s v="C"/>
    <s v="26C"/>
    <n v="0"/>
    <n v="4.43"/>
    <n v="1.5600000000000005"/>
  </r>
  <r>
    <x v="1056"/>
    <s v="Riccardo"/>
    <s v="FERRI"/>
    <x v="51"/>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5.99"/>
    <n v="45"/>
    <n v="1"/>
    <n v="2664"/>
    <n v="2"/>
    <s v="A"/>
    <s v="45A"/>
    <n v="0"/>
    <n v="3.23"/>
    <n v="2.7600000000000002"/>
  </r>
  <r>
    <x v="1056"/>
    <s v="Riccardo"/>
    <s v="FERRI"/>
    <x v="51"/>
    <s v="Lombard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2664"/>
    <n v="1"/>
    <s v="B"/>
    <s v="37B"/>
    <n v="0"/>
    <n v="3.99"/>
    <n v="4"/>
  </r>
  <r>
    <x v="1056"/>
    <s v="Riccardo"/>
    <s v="FERRI"/>
    <x v="51"/>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2664"/>
    <n v="1"/>
    <s v="B"/>
    <s v="4B"/>
    <n v="0"/>
    <n v="6.29"/>
    <n v="3.7"/>
  </r>
  <r>
    <x v="1057"/>
    <s v="Gabriele"/>
    <s v="MARINI"/>
    <x v="4"/>
    <s v="Sarde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2665"/>
    <n v="2"/>
    <s v="C"/>
    <s v="39C"/>
    <n v="0"/>
    <n v="6.63"/>
    <n v="1.3600000000000003"/>
  </r>
  <r>
    <x v="1057"/>
    <s v="Gabriele"/>
    <s v="MARINI"/>
    <x v="4"/>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2665"/>
    <n v="3"/>
    <s v="A"/>
    <s v="43A"/>
    <n v="0"/>
    <n v="4.1900000000000004"/>
    <n v="1.7999999999999998"/>
  </r>
  <r>
    <x v="1057"/>
    <s v="Alice"/>
    <s v="BERNARDI"/>
    <x v="64"/>
    <s v="Um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2666"/>
    <n v="2"/>
    <s v="C"/>
    <s v="26C"/>
    <n v="0"/>
    <n v="7.59"/>
    <n v="2.4000000000000004"/>
  </r>
  <r>
    <x v="1057"/>
    <s v="Alice"/>
    <s v="BERNARDI"/>
    <x v="64"/>
    <s v="Umb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9.99"/>
    <n v="1"/>
    <n v="1"/>
    <n v="2666"/>
    <n v="1"/>
    <s v="A"/>
    <s v="1A"/>
    <n v="0"/>
    <n v="5.59"/>
    <n v="4.4000000000000004"/>
  </r>
  <r>
    <x v="1057"/>
    <s v="Alice"/>
    <s v="BERNARDI"/>
    <x v="64"/>
    <s v="Umb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9.99"/>
    <n v="17"/>
    <n v="2"/>
    <n v="2666"/>
    <n v="1"/>
    <s v="B"/>
    <s v="17B"/>
    <n v="0"/>
    <n v="5.79"/>
    <n v="4.2"/>
  </r>
  <r>
    <x v="1057"/>
    <s v="Aurora"/>
    <s v="MARTINI"/>
    <x v="18"/>
    <s v="Piemonte"/>
    <x v="3"/>
    <x v="3"/>
    <s v="T "/>
    <n v="113"/>
    <s v="Mystery, Thriller"/>
    <n v="8.5"/>
    <s v="A man with short-term memory loss attempts to track down his wife's murderer."/>
    <s v="Christopher Nolan "/>
    <s v="Guy Pearce, Carrie-Anne Moss, Joe Pantoliano, Mark Boone Junior"/>
    <n v="986815"/>
    <n v="25540000"/>
    <s v="Digitale"/>
    <n v="1.99"/>
    <n v="41"/>
    <n v="3"/>
    <n v="2667"/>
    <n v="1"/>
    <s v="C"/>
    <s v="41C"/>
    <n v="0"/>
    <n v="1.63"/>
    <n v="0.3600000000000001"/>
  </r>
  <r>
    <x v="1057"/>
    <s v="Aurora"/>
    <s v="MARTINI"/>
    <x v="18"/>
    <s v="Piemont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2667"/>
    <n v="1"/>
    <s v="B"/>
    <s v="16B"/>
    <n v="0"/>
    <n v="2.11"/>
    <n v="1.8800000000000003"/>
  </r>
  <r>
    <x v="1057"/>
    <s v="Aurora"/>
    <s v="MARTINI"/>
    <x v="18"/>
    <s v="Piemont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5.99"/>
    <n v="4"/>
    <n v="1"/>
    <n v="2667"/>
    <n v="1"/>
    <s v="A"/>
    <s v="4A"/>
    <n v="0"/>
    <n v="3.89"/>
    <n v="2.1"/>
  </r>
  <r>
    <x v="1057"/>
    <s v="Aurora"/>
    <s v="MARTINI"/>
    <x v="18"/>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9.99"/>
    <n v="20"/>
    <n v="2"/>
    <n v="2667"/>
    <n v="1"/>
    <s v="B"/>
    <s v="20B"/>
    <n v="0"/>
    <n v="6.19"/>
    <n v="3.8"/>
  </r>
  <r>
    <x v="1058"/>
    <s v="Chiara"/>
    <s v="FERRARI"/>
    <x v="85"/>
    <s v="Valle d'Aost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2668"/>
    <n v="1"/>
    <s v="A"/>
    <s v="6A"/>
    <n v="5"/>
    <n v="2.15"/>
    <n v="1.8400000000000003"/>
  </r>
  <r>
    <x v="1059"/>
    <s v="Andrea"/>
    <s v="TESTA"/>
    <x v="86"/>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1.99"/>
    <n v="23"/>
    <n v="3"/>
    <n v="2669"/>
    <n v="2"/>
    <s v="C"/>
    <s v="23C"/>
    <n v="0"/>
    <n v="1.65"/>
    <n v="0.34000000000000008"/>
  </r>
  <r>
    <x v="1059"/>
    <s v="Andrea"/>
    <s v="TESTA"/>
    <x v="86"/>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2669"/>
    <n v="1"/>
    <s v="C"/>
    <s v="47C"/>
    <n v="0"/>
    <n v="2.99"/>
    <n v="1"/>
  </r>
  <r>
    <x v="1059"/>
    <s v="Leonardo"/>
    <s v="MORETTI"/>
    <x v="4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2670"/>
    <n v="1"/>
    <s v="C"/>
    <s v="39C"/>
    <n v="0"/>
    <n v="4.97"/>
    <n v="1.0200000000000005"/>
  </r>
  <r>
    <x v="1059"/>
    <s v="Leonardo"/>
    <s v="MORETTI"/>
    <x v="43"/>
    <s v="Veneto"/>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2670"/>
    <n v="2"/>
    <s v="C"/>
    <s v="1C"/>
    <n v="0"/>
    <n v="5.59"/>
    <n v="2.4000000000000004"/>
  </r>
  <r>
    <x v="1059"/>
    <s v="Leonardo"/>
    <s v="MORETTI"/>
    <x v="43"/>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3.99"/>
    <n v="24"/>
    <n v="2"/>
    <n v="2670"/>
    <n v="2"/>
    <s v="B"/>
    <s v="24B"/>
    <n v="0"/>
    <n v="2.5499999999999998"/>
    <n v="1.4400000000000004"/>
  </r>
  <r>
    <x v="1059"/>
    <s v="Leonardo"/>
    <s v="MORETTI"/>
    <x v="43"/>
    <s v="Veneto"/>
    <x v="3"/>
    <x v="3"/>
    <s v="T "/>
    <n v="113"/>
    <s v="Mystery, Thriller"/>
    <n v="8.5"/>
    <s v="A man with short-term memory loss attempts to track down his wife's murderer."/>
    <s v="Christopher Nolan "/>
    <s v="Guy Pearce, Carrie-Anne Moss, Joe Pantoliano, Mark Boone Junior"/>
    <n v="986815"/>
    <n v="25540000"/>
    <s v="DVD"/>
    <n v="5.99"/>
    <n v="41"/>
    <n v="1"/>
    <n v="2670"/>
    <n v="1"/>
    <s v="A"/>
    <s v="41A"/>
    <n v="5"/>
    <n v="3.47"/>
    <n v="2.52"/>
  </r>
  <r>
    <x v="1060"/>
    <s v="Andrea"/>
    <s v="D'ANGELO"/>
    <x v="74"/>
    <s v="Ligu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5.99"/>
    <n v="19"/>
    <n v="3"/>
    <n v="2671"/>
    <n v="1"/>
    <s v="C"/>
    <s v="19C"/>
    <n v="0"/>
    <n v="4.91"/>
    <n v="1.08"/>
  </r>
  <r>
    <x v="1060"/>
    <s v="Giulia"/>
    <s v="FERRARI"/>
    <x v="32"/>
    <s v="Calab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2672"/>
    <n v="3"/>
    <s v="C"/>
    <s v="24C"/>
    <n v="0"/>
    <n v="3.35"/>
    <n v="0.64000000000000012"/>
  </r>
  <r>
    <x v="1060"/>
    <s v="Giulia"/>
    <s v="FERRARI"/>
    <x v="32"/>
    <s v="Calab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3.99"/>
    <n v="13"/>
    <n v="2"/>
    <n v="2672"/>
    <n v="3"/>
    <s v="B"/>
    <s v="13B"/>
    <n v="0"/>
    <n v="2.5499999999999998"/>
    <n v="1.4400000000000004"/>
  </r>
  <r>
    <x v="1060"/>
    <s v="Giulia"/>
    <s v="FERRARI"/>
    <x v="32"/>
    <s v="Calab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13.99"/>
    <n v="19"/>
    <n v="2"/>
    <n v="2672"/>
    <n v="2"/>
    <s v="B"/>
    <s v="19B"/>
    <n v="0"/>
    <n v="7.69"/>
    <n v="6.3"/>
  </r>
  <r>
    <x v="1061"/>
    <s v="Martina"/>
    <s v="PELLEGRINI"/>
    <x v="39"/>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2673"/>
    <n v="1"/>
    <s v="C"/>
    <s v="37C"/>
    <n v="0"/>
    <n v="5.09"/>
    <n v="0.90000000000000036"/>
  </r>
  <r>
    <x v="1061"/>
    <s v="Martina"/>
    <s v="PELLEGRINI"/>
    <x v="39"/>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5.99"/>
    <n v="24"/>
    <n v="3"/>
    <n v="2673"/>
    <n v="1"/>
    <s v="C"/>
    <s v="24C"/>
    <n v="0"/>
    <n v="4.6100000000000003"/>
    <n v="1.38"/>
  </r>
  <r>
    <x v="1061"/>
    <s v="Martina"/>
    <s v="PELLEGRINI"/>
    <x v="39"/>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9.99"/>
    <n v="49"/>
    <n v="3"/>
    <n v="2673"/>
    <n v="1"/>
    <s v="C"/>
    <s v="49C"/>
    <n v="0"/>
    <n v="8.39"/>
    <n v="1.5999999999999996"/>
  </r>
  <r>
    <x v="1061"/>
    <s v="Tommaso"/>
    <s v="PELLEGRINI"/>
    <x v="36"/>
    <s v="Lombard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7.99"/>
    <n v="22"/>
    <n v="2"/>
    <n v="2674"/>
    <n v="2"/>
    <s v="B"/>
    <s v="22B"/>
    <n v="5"/>
    <n v="5.19"/>
    <n v="2.8"/>
  </r>
  <r>
    <x v="1061"/>
    <s v="Sofia"/>
    <s v="SERRA"/>
    <x v="10"/>
    <s v="Tosca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2675"/>
    <n v="2"/>
    <s v="C"/>
    <s v="22C"/>
    <n v="0"/>
    <n v="4.49"/>
    <n v="1.5"/>
  </r>
  <r>
    <x v="1061"/>
    <s v="Sofia"/>
    <s v="SERRA"/>
    <x v="10"/>
    <s v="Tosca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2675"/>
    <n v="2"/>
    <s v="B"/>
    <s v="38B"/>
    <n v="0"/>
    <n v="4.2300000000000004"/>
    <n v="3.76"/>
  </r>
  <r>
    <x v="1061"/>
    <s v="Sofia"/>
    <s v="SERRA"/>
    <x v="10"/>
    <s v="Tosca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30"/>
    <n v="1"/>
    <n v="2675"/>
    <n v="1"/>
    <s v="A"/>
    <s v="30A"/>
    <n v="0"/>
    <n v="4.47"/>
    <n v="3.5200000000000005"/>
  </r>
  <r>
    <x v="1061"/>
    <s v="Sofia"/>
    <s v="SERRA"/>
    <x v="10"/>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0"/>
    <n v="2"/>
    <n v="2675"/>
    <n v="3"/>
    <s v="B"/>
    <s v="30B"/>
    <n v="0"/>
    <n v="5.79"/>
    <n v="4.2"/>
  </r>
  <r>
    <x v="1061"/>
    <s v="Sofia"/>
    <s v="ESPOSITO"/>
    <x v="38"/>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9.99"/>
    <n v="21"/>
    <n v="3"/>
    <n v="2676"/>
    <n v="3"/>
    <s v="C"/>
    <s v="21C"/>
    <n v="0"/>
    <n v="7.79"/>
    <n v="2.2000000000000002"/>
  </r>
  <r>
    <x v="1061"/>
    <s v="Sofia"/>
    <s v="ESPOSITO"/>
    <x v="38"/>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13.99"/>
    <n v="34"/>
    <n v="2"/>
    <n v="2676"/>
    <n v="3"/>
    <s v="B"/>
    <s v="34B"/>
    <n v="0"/>
    <n v="7.55"/>
    <n v="6.44"/>
  </r>
  <r>
    <x v="1061"/>
    <s v="Emma"/>
    <s v="BRUNO"/>
    <x v="22"/>
    <s v="Sarde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3.99"/>
    <n v="11"/>
    <n v="1"/>
    <n v="2677"/>
    <n v="1"/>
    <s v="A"/>
    <s v="11A"/>
    <n v="0"/>
    <n v="2.71"/>
    <n v="1.2800000000000002"/>
  </r>
  <r>
    <x v="1061"/>
    <s v="Emma"/>
    <s v="BRUNO"/>
    <x v="22"/>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2677"/>
    <n v="2"/>
    <s v="A"/>
    <s v="15A"/>
    <n v="0"/>
    <n v="3.99"/>
    <n v="4"/>
  </r>
  <r>
    <x v="1061"/>
    <s v="Alice"/>
    <s v="ESPOSITO"/>
    <x v="81"/>
    <s v="Molis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5.99"/>
    <n v="22"/>
    <n v="3"/>
    <n v="2678"/>
    <n v="2"/>
    <s v="C"/>
    <s v="22C"/>
    <n v="0"/>
    <n v="4.1900000000000004"/>
    <n v="1.7999999999999998"/>
  </r>
  <r>
    <x v="1061"/>
    <s v="Alice"/>
    <s v="ESPOSITO"/>
    <x v="81"/>
    <s v="Molise"/>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2678"/>
    <n v="3"/>
    <s v="C"/>
    <s v="48C"/>
    <n v="0"/>
    <n v="6.79"/>
    <n v="1.2000000000000002"/>
  </r>
  <r>
    <x v="1061"/>
    <s v="Alice"/>
    <s v="ESPOSITO"/>
    <x v="81"/>
    <s v="Molis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2678"/>
    <n v="1"/>
    <s v="A"/>
    <s v="43A"/>
    <n v="0"/>
    <n v="1.1100000000000001"/>
    <n v="0.87999999999999989"/>
  </r>
  <r>
    <x v="1061"/>
    <s v="Alice"/>
    <s v="ESPOSITO"/>
    <x v="81"/>
    <s v="Molis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3.99"/>
    <n v="36"/>
    <n v="1"/>
    <n v="2678"/>
    <n v="1"/>
    <s v="A"/>
    <s v="36A"/>
    <n v="0"/>
    <n v="2.19"/>
    <n v="1.8000000000000003"/>
  </r>
  <r>
    <x v="1061"/>
    <s v="Alice"/>
    <s v="ESPOSITO"/>
    <x v="81"/>
    <s v="Molis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2678"/>
    <n v="1"/>
    <s v="B"/>
    <s v="18B"/>
    <n v="0"/>
    <n v="6.09"/>
    <n v="3.9000000000000004"/>
  </r>
  <r>
    <x v="1062"/>
    <s v="Tommaso"/>
    <s v="DE LUCA"/>
    <x v="2"/>
    <s v="March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1.99"/>
    <n v="45"/>
    <n v="3"/>
    <n v="2679"/>
    <n v="3"/>
    <s v="C"/>
    <s v="45C"/>
    <n v="0"/>
    <n v="1.39"/>
    <n v="0.60000000000000009"/>
  </r>
  <r>
    <x v="1062"/>
    <s v="Andrea"/>
    <s v="BRUNO"/>
    <x v="17"/>
    <s v="Campani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2680"/>
    <n v="3"/>
    <s v="B"/>
    <s v="44B"/>
    <n v="0"/>
    <n v="8.11"/>
    <n v="5.8800000000000008"/>
  </r>
  <r>
    <x v="1062"/>
    <s v="Andrea"/>
    <s v="BRUNO"/>
    <x v="17"/>
    <s v="Campan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2680"/>
    <n v="1"/>
    <s v="B"/>
    <s v="3B"/>
    <n v="0"/>
    <n v="9.3699999999999992"/>
    <n v="4.620000000000001"/>
  </r>
  <r>
    <x v="1062"/>
    <s v="Alessandro"/>
    <s v="BRUNO"/>
    <x v="60"/>
    <s v="Lombard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2681"/>
    <n v="1"/>
    <s v="A"/>
    <s v="39A"/>
    <n v="0"/>
    <n v="5.09"/>
    <n v="4.9000000000000004"/>
  </r>
  <r>
    <x v="1062"/>
    <s v="Sofia"/>
    <s v="MORELLI"/>
    <x v="33"/>
    <s v="Venet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3.99"/>
    <n v="27"/>
    <n v="3"/>
    <n v="2682"/>
    <n v="1"/>
    <s v="C"/>
    <s v="27C"/>
    <n v="0"/>
    <n v="2.87"/>
    <n v="1.1200000000000001"/>
  </r>
  <r>
    <x v="1063"/>
    <s v="Alessandro"/>
    <s v="RICCI"/>
    <x v="101"/>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2683"/>
    <n v="1"/>
    <s v="C"/>
    <s v="8C"/>
    <n v="0"/>
    <n v="6.15"/>
    <n v="1.8399999999999999"/>
  </r>
  <r>
    <x v="1063"/>
    <s v="Alessandro"/>
    <s v="RICCI"/>
    <x v="101"/>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7.99"/>
    <n v="49"/>
    <n v="1"/>
    <n v="2683"/>
    <n v="1"/>
    <s v="A"/>
    <s v="49A"/>
    <n v="0"/>
    <n v="4.71"/>
    <n v="3.2800000000000002"/>
  </r>
  <r>
    <x v="1063"/>
    <s v="Alessandro"/>
    <s v="RICCI"/>
    <x v="101"/>
    <s v="Sarde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2683"/>
    <n v="3"/>
    <s v="B"/>
    <s v="9B"/>
    <n v="0"/>
    <n v="4.87"/>
    <n v="3.12"/>
  </r>
  <r>
    <x v="1063"/>
    <s v="Alessandro"/>
    <s v="RICCI"/>
    <x v="101"/>
    <s v="Sarde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2683"/>
    <n v="3"/>
    <s v="B"/>
    <s v="36B"/>
    <n v="0"/>
    <n v="5.19"/>
    <n v="4.8"/>
  </r>
  <r>
    <x v="1063"/>
    <s v="Alessandro"/>
    <s v="RICCI"/>
    <x v="101"/>
    <s v="Sardegna"/>
    <x v="6"/>
    <x v="6"/>
    <s v="N/A"/>
    <n v="96"/>
    <s v="Crime, Drama"/>
    <n v="8.9"/>
    <s v="A jury holdout attempts to prevent a miscarriage of justice by forcing his colleagues to reconsider the evidence."/>
    <s v="Sidney Lumet "/>
    <s v="Henry Fonda, Lee J. Cobb, Martin Balsam, John Fiedler"/>
    <n v="555455"/>
    <n v="0"/>
    <s v="Blu-Ray"/>
    <n v="9.99"/>
    <n v="50"/>
    <n v="2"/>
    <n v="2683"/>
    <n v="1"/>
    <s v="B"/>
    <s v="50B"/>
    <n v="0"/>
    <n v="5.19"/>
    <n v="4.8"/>
  </r>
  <r>
    <x v="1063"/>
    <s v="Sofia"/>
    <s v="COSTA"/>
    <x v="50"/>
    <s v="Pugl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3.99"/>
    <n v="36"/>
    <n v="3"/>
    <n v="2684"/>
    <n v="1"/>
    <s v="C"/>
    <s v="36C"/>
    <n v="0"/>
    <n v="2.79"/>
    <n v="1.2000000000000002"/>
  </r>
  <r>
    <x v="1063"/>
    <s v="Sofia"/>
    <s v="COSTA"/>
    <x v="50"/>
    <s v="Pug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2684"/>
    <n v="2"/>
    <s v="A"/>
    <s v="4A"/>
    <n v="5"/>
    <n v="1.17"/>
    <n v="0.82000000000000006"/>
  </r>
  <r>
    <x v="1063"/>
    <s v="Riccardo"/>
    <s v="RICCI"/>
    <x v="28"/>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3.99"/>
    <n v="20"/>
    <n v="2"/>
    <n v="2685"/>
    <n v="1"/>
    <s v="B"/>
    <s v="20B"/>
    <n v="5"/>
    <n v="2.75"/>
    <n v="1.2400000000000002"/>
  </r>
  <r>
    <x v="1064"/>
    <s v="Emma"/>
    <s v="RUSSO"/>
    <x v="76"/>
    <s v="Lazi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2686"/>
    <n v="1"/>
    <s v="A"/>
    <s v="34A"/>
    <n v="5"/>
    <n v="2.5099999999999998"/>
    <n v="1.4800000000000004"/>
  </r>
  <r>
    <x v="1064"/>
    <s v="Martina"/>
    <s v="CONTE"/>
    <x v="45"/>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2687"/>
    <n v="2"/>
    <s v="C"/>
    <s v="1C"/>
    <n v="0"/>
    <n v="2.91"/>
    <n v="1.08"/>
  </r>
  <r>
    <x v="1064"/>
    <s v="Martina"/>
    <s v="CONTE"/>
    <x v="45"/>
    <s v="Tosca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7.99"/>
    <n v="7"/>
    <n v="2"/>
    <n v="2687"/>
    <n v="3"/>
    <s v="B"/>
    <s v="7B"/>
    <n v="0"/>
    <n v="4.3099999999999996"/>
    <n v="3.6800000000000006"/>
  </r>
  <r>
    <x v="1064"/>
    <s v="Leonardo"/>
    <s v="CONTI"/>
    <x v="15"/>
    <s v="Pugl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5.99"/>
    <n v="9"/>
    <n v="3"/>
    <n v="2688"/>
    <n v="1"/>
    <s v="C"/>
    <s v="9C"/>
    <n v="0"/>
    <n v="4.79"/>
    <n v="1.2000000000000002"/>
  </r>
  <r>
    <x v="1064"/>
    <s v="Leonardo"/>
    <s v="CONTI"/>
    <x v="15"/>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7.99"/>
    <n v="27"/>
    <n v="1"/>
    <n v="2688"/>
    <n v="2"/>
    <s v="A"/>
    <s v="27A"/>
    <n v="0"/>
    <n v="4.47"/>
    <n v="3.5200000000000005"/>
  </r>
  <r>
    <x v="1064"/>
    <s v="Leonardo"/>
    <s v="BRUNO"/>
    <x v="5"/>
    <s v="Campan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5.99"/>
    <n v="7"/>
    <n v="3"/>
    <n v="2689"/>
    <n v="2"/>
    <s v="C"/>
    <s v="7C"/>
    <n v="0"/>
    <n v="4.49"/>
    <n v="1.5"/>
  </r>
  <r>
    <x v="1064"/>
    <s v="Leonardo"/>
    <s v="BRUNO"/>
    <x v="5"/>
    <s v="Campan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7.99"/>
    <n v="28"/>
    <n v="1"/>
    <n v="2689"/>
    <n v="1"/>
    <s v="A"/>
    <s v="28A"/>
    <n v="0"/>
    <n v="5.03"/>
    <n v="2.96"/>
  </r>
  <r>
    <x v="1065"/>
    <s v="Sofia"/>
    <s v="MAZZA"/>
    <x v="76"/>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5.99"/>
    <n v="19"/>
    <n v="3"/>
    <n v="2690"/>
    <n v="3"/>
    <s v="C"/>
    <s v="19C"/>
    <n v="0"/>
    <n v="5.09"/>
    <n v="0.90000000000000036"/>
  </r>
  <r>
    <x v="1065"/>
    <s v="Sofia"/>
    <s v="MAZZA"/>
    <x v="76"/>
    <s v="Lazi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9.99"/>
    <n v="43"/>
    <n v="1"/>
    <n v="2690"/>
    <n v="1"/>
    <s v="A"/>
    <s v="43A"/>
    <n v="0"/>
    <n v="4.99"/>
    <n v="5"/>
  </r>
  <r>
    <x v="1065"/>
    <s v="Greta"/>
    <s v="CARUSO"/>
    <x v="28"/>
    <s v="Sardeg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2691"/>
    <n v="3"/>
    <s v="C"/>
    <s v="25C"/>
    <n v="0"/>
    <n v="4.91"/>
    <n v="1.08"/>
  </r>
  <r>
    <x v="1065"/>
    <s v="Greta"/>
    <s v="RIZZO"/>
    <x v="11"/>
    <s v="Lazi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1.99"/>
    <n v="38"/>
    <n v="1"/>
    <n v="2692"/>
    <n v="3"/>
    <s v="A"/>
    <s v="38A"/>
    <n v="0"/>
    <n v="1.21"/>
    <n v="0.78"/>
  </r>
  <r>
    <x v="1065"/>
    <s v="Greta"/>
    <s v="RIZZO"/>
    <x v="11"/>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13.99"/>
    <n v="23"/>
    <n v="2"/>
    <n v="2692"/>
    <n v="2"/>
    <s v="B"/>
    <s v="23B"/>
    <n v="0"/>
    <n v="7.55"/>
    <n v="6.44"/>
  </r>
  <r>
    <x v="1065"/>
    <s v="Alessandro"/>
    <s v="MARINI"/>
    <x v="22"/>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5.99"/>
    <n v="46"/>
    <n v="3"/>
    <n v="2693"/>
    <n v="2"/>
    <s v="C"/>
    <s v="46C"/>
    <n v="0"/>
    <n v="4.55"/>
    <n v="1.4400000000000004"/>
  </r>
  <r>
    <x v="1065"/>
    <s v="Alessandro"/>
    <s v="MARINI"/>
    <x v="22"/>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2693"/>
    <n v="2"/>
    <s v="C"/>
    <s v="4C"/>
    <n v="0"/>
    <n v="5.59"/>
    <n v="2.4000000000000004"/>
  </r>
  <r>
    <x v="1065"/>
    <s v="Ginevra"/>
    <s v="FARINA"/>
    <x v="31"/>
    <s v="Lazio"/>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7.99"/>
    <n v="23"/>
    <n v="3"/>
    <n v="2694"/>
    <n v="2"/>
    <s v="C"/>
    <s v="23C"/>
    <n v="0"/>
    <n v="6.63"/>
    <n v="1.3600000000000003"/>
  </r>
  <r>
    <x v="1066"/>
    <s v="Greta"/>
    <s v="GATTI"/>
    <x v="66"/>
    <s v="Veneto"/>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2695"/>
    <n v="3"/>
    <s v="C"/>
    <s v="4C"/>
    <n v="0"/>
    <n v="5.91"/>
    <n v="2.08"/>
  </r>
  <r>
    <x v="1066"/>
    <s v="Greta"/>
    <s v="GATTI"/>
    <x v="66"/>
    <s v="Veneto"/>
    <x v="3"/>
    <x v="3"/>
    <s v="T "/>
    <n v="113"/>
    <s v="Mystery, Thriller"/>
    <n v="8.5"/>
    <s v="A man with short-term memory loss attempts to track down his wife's murderer."/>
    <s v="Christopher Nolan "/>
    <s v="Guy Pearce, Carrie-Anne Moss, Joe Pantoliano, Mark Boone Junior"/>
    <n v="986815"/>
    <n v="25540000"/>
    <s v="Digitale"/>
    <n v="7.99"/>
    <n v="41"/>
    <n v="3"/>
    <n v="2695"/>
    <n v="3"/>
    <s v="C"/>
    <s v="41C"/>
    <n v="0"/>
    <n v="5.83"/>
    <n v="2.16"/>
  </r>
  <r>
    <x v="1066"/>
    <s v="Greta"/>
    <s v="GATTI"/>
    <x v="66"/>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3.99"/>
    <n v="11"/>
    <n v="2"/>
    <n v="2695"/>
    <n v="2"/>
    <s v="B"/>
    <s v="11B"/>
    <n v="0"/>
    <n v="2.5499999999999998"/>
    <n v="1.4400000000000004"/>
  </r>
  <r>
    <x v="1066"/>
    <s v="Greta"/>
    <s v="GATTI"/>
    <x v="66"/>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2695"/>
    <n v="3"/>
    <s v="B"/>
    <s v="10B"/>
    <n v="0"/>
    <n v="4.1900000000000004"/>
    <n v="1.7999999999999998"/>
  </r>
  <r>
    <x v="1066"/>
    <s v="Greta"/>
    <s v="GATTI"/>
    <x v="66"/>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2695"/>
    <n v="1"/>
    <s v="B"/>
    <s v="9B"/>
    <n v="0"/>
    <n v="4.63"/>
    <n v="3.3600000000000003"/>
  </r>
  <r>
    <x v="1066"/>
    <s v="Greta"/>
    <s v="FERRARO"/>
    <x v="95"/>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5.99"/>
    <n v="32"/>
    <n v="3"/>
    <n v="2696"/>
    <n v="2"/>
    <s v="C"/>
    <s v="32C"/>
    <n v="0"/>
    <n v="4.8499999999999996"/>
    <n v="1.1400000000000006"/>
  </r>
  <r>
    <x v="1066"/>
    <s v="Greta"/>
    <s v="FERRARO"/>
    <x v="95"/>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9.99"/>
    <n v="7"/>
    <n v="3"/>
    <n v="2696"/>
    <n v="1"/>
    <s v="C"/>
    <s v="7C"/>
    <n v="0"/>
    <n v="8.49"/>
    <n v="1.5"/>
  </r>
  <r>
    <x v="1066"/>
    <s v="Greta"/>
    <s v="FERRARO"/>
    <x v="95"/>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2696"/>
    <n v="3"/>
    <s v="C"/>
    <s v="22C"/>
    <n v="0"/>
    <n v="5.67"/>
    <n v="2.3200000000000003"/>
  </r>
  <r>
    <x v="1066"/>
    <s v="Greta"/>
    <s v="FERRARO"/>
    <x v="95"/>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igitale"/>
    <n v="5.99"/>
    <n v="10"/>
    <n v="3"/>
    <n v="2696"/>
    <n v="1"/>
    <s v="C"/>
    <s v="10C"/>
    <n v="0"/>
    <n v="4.7300000000000004"/>
    <n v="1.2599999999999998"/>
  </r>
  <r>
    <x v="1066"/>
    <s v="Greta"/>
    <s v="FERRARO"/>
    <x v="95"/>
    <s v="Venet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5.99"/>
    <n v="20"/>
    <n v="1"/>
    <n v="2696"/>
    <n v="2"/>
    <s v="A"/>
    <s v="20A"/>
    <n v="0"/>
    <n v="3.59"/>
    <n v="2.4000000000000004"/>
  </r>
  <r>
    <x v="1066"/>
    <s v="Greta"/>
    <s v="FERRARO"/>
    <x v="95"/>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9.99"/>
    <n v="28"/>
    <n v="1"/>
    <n v="2696"/>
    <n v="1"/>
    <s v="A"/>
    <s v="28A"/>
    <n v="0"/>
    <n v="5.59"/>
    <n v="4.4000000000000004"/>
  </r>
  <r>
    <x v="1066"/>
    <s v="Riccardo"/>
    <s v="SERRA"/>
    <x v="12"/>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2697"/>
    <n v="3"/>
    <s v="B"/>
    <s v="17B"/>
    <n v="5"/>
    <n v="2.99"/>
    <n v="3"/>
  </r>
  <r>
    <x v="1067"/>
    <s v="Emma"/>
    <s v="MARINI"/>
    <x v="49"/>
    <s v="Calabr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1.99"/>
    <n v="12"/>
    <n v="3"/>
    <n v="2698"/>
    <n v="3"/>
    <s v="C"/>
    <s v="12C"/>
    <n v="0"/>
    <n v="1.45"/>
    <n v="0.54"/>
  </r>
  <r>
    <x v="1067"/>
    <s v="Martina"/>
    <s v="GENTILE"/>
    <x v="85"/>
    <s v="Valle d'Aost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3.99"/>
    <n v="14"/>
    <n v="1"/>
    <n v="2699"/>
    <n v="2"/>
    <s v="A"/>
    <s v="14A"/>
    <n v="0"/>
    <n v="2.23"/>
    <n v="1.7600000000000002"/>
  </r>
  <r>
    <x v="1067"/>
    <s v="Martina"/>
    <s v="GENTILE"/>
    <x v="85"/>
    <s v="Valle d'Aosta"/>
    <x v="33"/>
    <x v="26"/>
    <s v="T "/>
    <n v="127"/>
    <s v="Crime, Drama, Mystery"/>
    <n v="8.6"/>
    <s v="Two detectives, a rookie and a veteran, hunt a serial killer who uses the seven deadly sins as his motives."/>
    <s v="David Fincher "/>
    <s v="Morgan Freeman, Brad Pitt, Kevin Spacey, Andrew Kevin Walker"/>
    <n v="1214270"/>
    <n v="100130000"/>
    <s v="DVD"/>
    <n v="3.99"/>
    <n v="15"/>
    <n v="1"/>
    <n v="2699"/>
    <n v="2"/>
    <s v="A"/>
    <s v="15A"/>
    <n v="0"/>
    <n v="2.31"/>
    <n v="1.6800000000000002"/>
  </r>
  <r>
    <x v="1067"/>
    <s v="Martina"/>
    <s v="GENTILE"/>
    <x v="85"/>
    <s v="Valle d'Aost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5.99"/>
    <n v="10"/>
    <n v="1"/>
    <n v="2699"/>
    <n v="1"/>
    <s v="A"/>
    <s v="10A"/>
    <n v="0"/>
    <n v="3.35"/>
    <n v="2.64"/>
  </r>
  <r>
    <x v="1067"/>
    <s v="Martina"/>
    <s v="GENTILE"/>
    <x v="85"/>
    <s v="Valle d'Aost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5.99"/>
    <n v="34"/>
    <n v="2"/>
    <n v="2699"/>
    <n v="1"/>
    <s v="B"/>
    <s v="34B"/>
    <n v="0"/>
    <n v="3.41"/>
    <n v="2.58"/>
  </r>
  <r>
    <x v="1067"/>
    <s v="Alessandro"/>
    <s v="LOMBARDI"/>
    <x v="4"/>
    <s v="Sarde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2700"/>
    <n v="3"/>
    <s v="C"/>
    <s v="11C"/>
    <n v="0"/>
    <n v="4.43"/>
    <n v="1.5600000000000005"/>
  </r>
  <r>
    <x v="1067"/>
    <s v="Alessandro"/>
    <s v="LOMBARDI"/>
    <x v="4"/>
    <s v="Sardegna"/>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2700"/>
    <n v="1"/>
    <s v="A"/>
    <s v="44A"/>
    <n v="0"/>
    <n v="3.35"/>
    <n v="2.64"/>
  </r>
  <r>
    <x v="1068"/>
    <s v="Emma"/>
    <s v="BIANCO"/>
    <x v="57"/>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3.99"/>
    <n v="43"/>
    <n v="2"/>
    <n v="2701"/>
    <n v="1"/>
    <s v="B"/>
    <s v="43B"/>
    <n v="0"/>
    <n v="2.11"/>
    <n v="1.8800000000000003"/>
  </r>
  <r>
    <x v="1068"/>
    <s v="Emma"/>
    <s v="BIANCO"/>
    <x v="57"/>
    <s v="Tosca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5.99"/>
    <n v="42"/>
    <n v="1"/>
    <n v="2701"/>
    <n v="2"/>
    <s v="A"/>
    <s v="42A"/>
    <n v="5"/>
    <n v="3.41"/>
    <n v="2.58"/>
  </r>
  <r>
    <x v="1069"/>
    <s v="Greta"/>
    <s v="BARBIERI"/>
    <x v="30"/>
    <s v="Sarde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2702"/>
    <n v="1"/>
    <s v="C"/>
    <s v="9C"/>
    <n v="0"/>
    <n v="5.91"/>
    <n v="2.08"/>
  </r>
  <r>
    <x v="1069"/>
    <s v="Greta"/>
    <s v="BARBIERI"/>
    <x v="30"/>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1.99"/>
    <n v="42"/>
    <n v="1"/>
    <n v="2702"/>
    <n v="1"/>
    <s v="A"/>
    <s v="42A"/>
    <n v="0"/>
    <n v="1.17"/>
    <n v="0.82000000000000006"/>
  </r>
  <r>
    <x v="1069"/>
    <s v="Greta"/>
    <s v="BARBIERI"/>
    <x v="30"/>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5.99"/>
    <n v="2"/>
    <n v="2"/>
    <n v="2702"/>
    <n v="1"/>
    <s v="B"/>
    <s v="2B"/>
    <n v="0"/>
    <n v="3.95"/>
    <n v="2.04"/>
  </r>
  <r>
    <x v="1069"/>
    <s v="Greta"/>
    <s v="BARBIERI"/>
    <x v="30"/>
    <s v="Sarde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2702"/>
    <n v="1"/>
    <s v="A"/>
    <s v="17A"/>
    <n v="0"/>
    <n v="5.19"/>
    <n v="4.8"/>
  </r>
  <r>
    <x v="1069"/>
    <s v="Greta"/>
    <s v="BARBIERI"/>
    <x v="30"/>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13.99"/>
    <n v="15"/>
    <n v="2"/>
    <n v="2702"/>
    <n v="1"/>
    <s v="B"/>
    <s v="15B"/>
    <n v="0"/>
    <n v="9.3699999999999992"/>
    <n v="4.620000000000001"/>
  </r>
  <r>
    <x v="1070"/>
    <s v="Giulia"/>
    <s v="CARUSO"/>
    <x v="7"/>
    <s v="Campan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2703"/>
    <n v="2"/>
    <s v="C"/>
    <s v="27C"/>
    <n v="0"/>
    <n v="6.55"/>
    <n v="1.4400000000000004"/>
  </r>
  <r>
    <x v="1070"/>
    <s v="Giulia"/>
    <s v="CARUSO"/>
    <x v="7"/>
    <s v="Campania"/>
    <x v="6"/>
    <x v="6"/>
    <s v="N/A"/>
    <n v="96"/>
    <s v="Crime, Drama"/>
    <n v="8.9"/>
    <s v="A jury holdout attempts to prevent a miscarriage of justice by forcing his colleagues to reconsider the evidence."/>
    <s v="Sidney Lumet "/>
    <s v="Henry Fonda, Lee J. Cobb, Martin Balsam, John Fiedler"/>
    <n v="555455"/>
    <n v="0"/>
    <s v="Digitale"/>
    <n v="7.99"/>
    <n v="50"/>
    <n v="3"/>
    <n v="2703"/>
    <n v="1"/>
    <s v="C"/>
    <s v="50C"/>
    <n v="0"/>
    <n v="5.83"/>
    <n v="2.16"/>
  </r>
  <r>
    <x v="1070"/>
    <s v="Giulia"/>
    <s v="CARUSO"/>
    <x v="7"/>
    <s v="Campan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13.99"/>
    <n v="24"/>
    <n v="2"/>
    <n v="2703"/>
    <n v="3"/>
    <s v="B"/>
    <s v="24B"/>
    <n v="0"/>
    <n v="7.83"/>
    <n v="6.16"/>
  </r>
  <r>
    <x v="1071"/>
    <s v="Ginevra"/>
    <s v="BERNARDI"/>
    <x v="43"/>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7.99"/>
    <n v="24"/>
    <n v="2"/>
    <n v="2704"/>
    <n v="3"/>
    <s v="B"/>
    <s v="24B"/>
    <n v="0"/>
    <n v="4.63"/>
    <n v="3.3600000000000003"/>
  </r>
  <r>
    <x v="1071"/>
    <s v="Ginevra"/>
    <s v="BERNARDI"/>
    <x v="4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2704"/>
    <n v="3"/>
    <s v="A"/>
    <s v="34A"/>
    <n v="0"/>
    <n v="5.1100000000000003"/>
    <n v="2.88"/>
  </r>
  <r>
    <x v="1071"/>
    <s v="Gabriele"/>
    <s v="FERRARI"/>
    <x v="35"/>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2705"/>
    <n v="3"/>
    <s v="B"/>
    <s v="30B"/>
    <n v="0"/>
    <n v="7.55"/>
    <n v="6.44"/>
  </r>
  <r>
    <x v="1071"/>
    <s v="Lorenzo"/>
    <s v="PELLEGRINI"/>
    <x v="9"/>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9.99"/>
    <n v="45"/>
    <n v="3"/>
    <n v="2706"/>
    <n v="2"/>
    <s v="C"/>
    <s v="45C"/>
    <n v="0"/>
    <n v="7.89"/>
    <n v="2.1000000000000005"/>
  </r>
  <r>
    <x v="1071"/>
    <s v="Lorenzo"/>
    <s v="PELLEGRINI"/>
    <x v="9"/>
    <s v="Piemonte"/>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3.99"/>
    <n v="29"/>
    <n v="1"/>
    <n v="2706"/>
    <n v="1"/>
    <s v="A"/>
    <s v="29A"/>
    <n v="0"/>
    <n v="2.4700000000000002"/>
    <n v="1.52"/>
  </r>
  <r>
    <x v="1071"/>
    <s v="Lorenzo"/>
    <s v="PELLEGRINI"/>
    <x v="9"/>
    <s v="Piemont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2706"/>
    <n v="3"/>
    <s v="A"/>
    <s v="5A"/>
    <n v="0"/>
    <n v="2.71"/>
    <n v="1.2800000000000002"/>
  </r>
  <r>
    <x v="1071"/>
    <s v="Lorenzo"/>
    <s v="PELLEGRINI"/>
    <x v="9"/>
    <s v="Piemonte"/>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2706"/>
    <n v="3"/>
    <s v="B"/>
    <s v="42B"/>
    <n v="0"/>
    <n v="6.69"/>
    <n v="3.3"/>
  </r>
  <r>
    <x v="1071"/>
    <s v="Lorenzo"/>
    <s v="COSTA"/>
    <x v="6"/>
    <s v="Pug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2707"/>
    <n v="1"/>
    <s v="C"/>
    <s v="5C"/>
    <n v="0"/>
    <n v="2.79"/>
    <n v="1.2000000000000002"/>
  </r>
  <r>
    <x v="1072"/>
    <s v="Giulia"/>
    <s v="MARTINI"/>
    <x v="78"/>
    <s v="Molise"/>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5.99"/>
    <n v="43"/>
    <n v="3"/>
    <n v="2708"/>
    <n v="3"/>
    <s v="C"/>
    <s v="43C"/>
    <n v="0"/>
    <n v="4.6100000000000003"/>
    <n v="1.38"/>
  </r>
  <r>
    <x v="1072"/>
    <s v="Giulia"/>
    <s v="MARTINI"/>
    <x v="78"/>
    <s v="Molis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1.99"/>
    <n v="5"/>
    <n v="1"/>
    <n v="2708"/>
    <n v="1"/>
    <s v="A"/>
    <s v="5A"/>
    <n v="0"/>
    <n v="1.31"/>
    <n v="0.67999999999999994"/>
  </r>
  <r>
    <x v="1072"/>
    <s v="Giulia"/>
    <s v="MARTINI"/>
    <x v="78"/>
    <s v="Molis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13.99"/>
    <n v="19"/>
    <n v="2"/>
    <n v="2708"/>
    <n v="3"/>
    <s v="B"/>
    <s v="19B"/>
    <n v="0"/>
    <n v="7.83"/>
    <n v="6.16"/>
  </r>
  <r>
    <x v="1072"/>
    <s v="Riccardo"/>
    <s v="GATTI"/>
    <x v="30"/>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5.99"/>
    <n v="2"/>
    <n v="3"/>
    <n v="2709"/>
    <n v="2"/>
    <s v="C"/>
    <s v="2C"/>
    <n v="0"/>
    <n v="4.91"/>
    <n v="1.08"/>
  </r>
  <r>
    <x v="1072"/>
    <s v="Riccardo"/>
    <s v="GATTI"/>
    <x v="30"/>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5.99"/>
    <n v="27"/>
    <n v="2"/>
    <n v="2709"/>
    <n v="1"/>
    <s v="B"/>
    <s v="27B"/>
    <n v="0"/>
    <n v="3.05"/>
    <n v="2.9400000000000004"/>
  </r>
  <r>
    <x v="1072"/>
    <s v="Riccardo"/>
    <s v="GATTI"/>
    <x v="30"/>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9.99"/>
    <n v="22"/>
    <n v="2"/>
    <n v="2709"/>
    <n v="1"/>
    <s v="B"/>
    <s v="22B"/>
    <n v="0"/>
    <n v="5.39"/>
    <n v="4.6000000000000005"/>
  </r>
  <r>
    <x v="1073"/>
    <s v="Giulia"/>
    <s v="MARTINI"/>
    <x v="78"/>
    <s v="Molis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2710"/>
    <n v="2"/>
    <s v="C"/>
    <s v="8C"/>
    <n v="0"/>
    <n v="5.83"/>
    <n v="2.16"/>
  </r>
  <r>
    <x v="1073"/>
    <s v="Giulia"/>
    <s v="MARTINI"/>
    <x v="78"/>
    <s v="Molis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3.99"/>
    <n v="11"/>
    <n v="3"/>
    <n v="2710"/>
    <n v="1"/>
    <s v="C"/>
    <s v="11C"/>
    <n v="0"/>
    <n v="3.15"/>
    <n v="0.8400000000000003"/>
  </r>
  <r>
    <x v="1073"/>
    <s v="Giulia"/>
    <s v="MARTINI"/>
    <x v="78"/>
    <s v="Molise"/>
    <x v="36"/>
    <x v="25"/>
    <s v="VM18 "/>
    <n v="119"/>
    <s v="Crime, Drama"/>
    <n v="8.5"/>
    <s v="A former neo-nazi skinhead tries to prevent his younger brother from going down the same wrong path that he did."/>
    <s v="Tony Kaye "/>
    <s v="Edward Norton, Edward Furlong, Beverly D'Angelo, Jennifer Lien"/>
    <n v="908456"/>
    <n v="6720000"/>
    <s v="DVD"/>
    <n v="7.99"/>
    <n v="40"/>
    <n v="1"/>
    <n v="2710"/>
    <n v="2"/>
    <s v="A"/>
    <s v="40A"/>
    <n v="0"/>
    <n v="4.1500000000000004"/>
    <n v="3.84"/>
  </r>
  <r>
    <x v="1073"/>
    <s v="Giulia"/>
    <s v="MARTINI"/>
    <x v="78"/>
    <s v="Molis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2710"/>
    <n v="2"/>
    <s v="B"/>
    <s v="3B"/>
    <n v="0"/>
    <n v="6.09"/>
    <n v="3.9000000000000004"/>
  </r>
  <r>
    <x v="1073"/>
    <s v="Andrea"/>
    <s v="LOMBARDI"/>
    <x v="96"/>
    <s v="Campan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14"/>
    <n v="3"/>
    <n v="2711"/>
    <n v="1"/>
    <s v="C"/>
    <s v="14C"/>
    <n v="0"/>
    <n v="5.67"/>
    <n v="2.3200000000000003"/>
  </r>
  <r>
    <x v="1073"/>
    <s v="Andrea"/>
    <s v="LOMBARDI"/>
    <x v="96"/>
    <s v="Campan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3.99"/>
    <n v="14"/>
    <n v="2"/>
    <n v="2711"/>
    <n v="2"/>
    <s v="B"/>
    <s v="14B"/>
    <n v="0"/>
    <n v="2.27"/>
    <n v="1.7200000000000002"/>
  </r>
  <r>
    <x v="1073"/>
    <s v="Andrea"/>
    <s v="LOMBARDI"/>
    <x v="96"/>
    <s v="Campan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14"/>
    <n v="1"/>
    <n v="2711"/>
    <n v="1"/>
    <s v="A"/>
    <s v="14A"/>
    <n v="5"/>
    <n v="2.39"/>
    <n v="1.6"/>
  </r>
  <r>
    <x v="1073"/>
    <s v="Alessandro"/>
    <s v="SERRA"/>
    <x v="102"/>
    <s v="Umbria"/>
    <x v="3"/>
    <x v="3"/>
    <s v="T "/>
    <n v="113"/>
    <s v="Mystery, Thriller"/>
    <n v="8.5"/>
    <s v="A man with short-term memory loss attempts to track down his wife's murderer."/>
    <s v="Christopher Nolan "/>
    <s v="Guy Pearce, Carrie-Anne Moss, Joe Pantoliano, Mark Boone Junior"/>
    <n v="986815"/>
    <n v="25540000"/>
    <s v="Blu-Ray"/>
    <n v="5.99"/>
    <n v="41"/>
    <n v="2"/>
    <n v="2712"/>
    <n v="3"/>
    <s v="B"/>
    <s v="41B"/>
    <n v="5"/>
    <n v="3.95"/>
    <n v="2.04"/>
  </r>
  <r>
    <x v="1074"/>
    <s v="Alice"/>
    <s v="DE LUCA"/>
    <x v="66"/>
    <s v="Venet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1.99"/>
    <n v="49"/>
    <n v="3"/>
    <n v="2713"/>
    <n v="1"/>
    <s v="C"/>
    <s v="49C"/>
    <n v="0"/>
    <n v="1.49"/>
    <n v="0.5"/>
  </r>
  <r>
    <x v="1074"/>
    <s v="Alice"/>
    <s v="DE LUCA"/>
    <x v="66"/>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9.99"/>
    <n v="2"/>
    <n v="3"/>
    <n v="2713"/>
    <n v="2"/>
    <s v="C"/>
    <s v="2C"/>
    <n v="0"/>
    <n v="6.99"/>
    <n v="3"/>
  </r>
  <r>
    <x v="1074"/>
    <s v="Alice"/>
    <s v="DE LUCA"/>
    <x v="66"/>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2713"/>
    <n v="2"/>
    <s v="B"/>
    <s v="30B"/>
    <n v="0"/>
    <n v="9.7899999999999991"/>
    <n v="4.2000000000000011"/>
  </r>
  <r>
    <x v="1075"/>
    <s v="Tommaso"/>
    <s v="FONTANA"/>
    <x v="7"/>
    <s v="Campan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2714"/>
    <n v="1"/>
    <s v="A"/>
    <s v="22A"/>
    <n v="5"/>
    <n v="3.29"/>
    <n v="2.7"/>
  </r>
  <r>
    <x v="1075"/>
    <s v="Ginevra"/>
    <s v="LONGO"/>
    <x v="24"/>
    <s v="Emilia Romagna"/>
    <x v="3"/>
    <x v="3"/>
    <s v="T "/>
    <n v="113"/>
    <s v="Mystery, Thriller"/>
    <n v="8.5"/>
    <s v="A man with short-term memory loss attempts to track down his wife's murderer."/>
    <s v="Christopher Nolan "/>
    <s v="Guy Pearce, Carrie-Anne Moss, Joe Pantoliano, Mark Boone Junior"/>
    <n v="986815"/>
    <n v="25540000"/>
    <s v="DVD"/>
    <n v="9.99"/>
    <n v="41"/>
    <n v="1"/>
    <n v="2715"/>
    <n v="1"/>
    <s v="A"/>
    <s v="41A"/>
    <n v="0"/>
    <n v="5.09"/>
    <n v="4.9000000000000004"/>
  </r>
  <r>
    <x v="1075"/>
    <s v="Mattia"/>
    <s v="DE LUCA"/>
    <x v="71"/>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1.99"/>
    <n v="47"/>
    <n v="3"/>
    <n v="2716"/>
    <n v="1"/>
    <s v="C"/>
    <s v="47C"/>
    <n v="0"/>
    <n v="1.55"/>
    <n v="0.43999999999999995"/>
  </r>
  <r>
    <x v="1075"/>
    <s v="Mattia"/>
    <s v="DE LUCA"/>
    <x v="71"/>
    <s v="Sici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2716"/>
    <n v="1"/>
    <s v="C"/>
    <s v="13C"/>
    <n v="0"/>
    <n v="4.8499999999999996"/>
    <n v="1.1400000000000006"/>
  </r>
  <r>
    <x v="1075"/>
    <s v="Mattia"/>
    <s v="DE LUCA"/>
    <x v="71"/>
    <s v="Sici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2716"/>
    <n v="2"/>
    <s v="C"/>
    <s v="35C"/>
    <n v="0"/>
    <n v="4.55"/>
    <n v="1.4400000000000004"/>
  </r>
  <r>
    <x v="1076"/>
    <s v="Leonardo"/>
    <s v="ROMANO"/>
    <x v="5"/>
    <s v="Campan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1"/>
    <n v="2"/>
    <n v="2717"/>
    <n v="3"/>
    <s v="B"/>
    <s v="31B"/>
    <n v="5"/>
    <n v="5.1100000000000003"/>
    <n v="2.88"/>
  </r>
  <r>
    <x v="1076"/>
    <s v="Andrea"/>
    <s v="MARCHETTI"/>
    <x v="21"/>
    <s v="Friuli Venezia Giu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2718"/>
    <n v="3"/>
    <s v="A"/>
    <s v="43A"/>
    <n v="0"/>
    <n v="3.17"/>
    <n v="2.8200000000000003"/>
  </r>
  <r>
    <x v="1076"/>
    <s v="Andrea"/>
    <s v="MARCHETTI"/>
    <x v="21"/>
    <s v="Friuli Venezia Giu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7.99"/>
    <n v="2"/>
    <n v="1"/>
    <n v="2718"/>
    <n v="3"/>
    <s v="A"/>
    <s v="2A"/>
    <n v="0"/>
    <n v="5.03"/>
    <n v="2.96"/>
  </r>
  <r>
    <x v="1076"/>
    <s v="Andrea"/>
    <s v="MARCHETTI"/>
    <x v="21"/>
    <s v="Friuli Venezia Giu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13.99"/>
    <n v="29"/>
    <n v="2"/>
    <n v="2718"/>
    <n v="3"/>
    <s v="B"/>
    <s v="29B"/>
    <n v="0"/>
    <n v="9.09"/>
    <n v="4.9000000000000004"/>
  </r>
  <r>
    <x v="1077"/>
    <s v="Leonardo"/>
    <s v="LONGO"/>
    <x v="39"/>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6"/>
    <n v="2"/>
    <n v="2719"/>
    <n v="1"/>
    <s v="B"/>
    <s v="6B"/>
    <n v="0"/>
    <n v="8.39"/>
    <n v="5.6"/>
  </r>
  <r>
    <x v="1077"/>
    <s v="Andrea"/>
    <s v="LEONE"/>
    <x v="96"/>
    <s v="Campan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3.99"/>
    <n v="13"/>
    <n v="3"/>
    <n v="2720"/>
    <n v="1"/>
    <s v="C"/>
    <s v="13C"/>
    <n v="0"/>
    <n v="2.95"/>
    <n v="1.04"/>
  </r>
  <r>
    <x v="1077"/>
    <s v="Andrea"/>
    <s v="LEONE"/>
    <x v="96"/>
    <s v="Campan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9.99"/>
    <n v="5"/>
    <n v="1"/>
    <n v="2720"/>
    <n v="1"/>
    <s v="A"/>
    <s v="5A"/>
    <n v="0"/>
    <n v="6.39"/>
    <n v="3.6000000000000005"/>
  </r>
  <r>
    <x v="1077"/>
    <s v="Alessandro"/>
    <s v="MARTINI"/>
    <x v="13"/>
    <s v="Piemonte"/>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2721"/>
    <n v="2"/>
    <s v="C"/>
    <s v="39C"/>
    <n v="0"/>
    <n v="5.67"/>
    <n v="2.3200000000000003"/>
  </r>
  <r>
    <x v="1077"/>
    <s v="Alessandro"/>
    <s v="MARTINI"/>
    <x v="13"/>
    <s v="Piemonte"/>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2721"/>
    <n v="2"/>
    <s v="C"/>
    <s v="5C"/>
    <n v="0"/>
    <n v="3.15"/>
    <n v="0.8400000000000003"/>
  </r>
  <r>
    <x v="1077"/>
    <s v="Alessandro"/>
    <s v="MARTINI"/>
    <x v="13"/>
    <s v="Piemonte"/>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5.99"/>
    <n v="12"/>
    <n v="3"/>
    <n v="2721"/>
    <n v="1"/>
    <s v="C"/>
    <s v="12C"/>
    <n v="0"/>
    <n v="4.7300000000000004"/>
    <n v="1.2599999999999998"/>
  </r>
  <r>
    <x v="1077"/>
    <s v="Alessandro"/>
    <s v="MARINI"/>
    <x v="22"/>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1.99"/>
    <n v="21"/>
    <n v="1"/>
    <n v="2722"/>
    <n v="1"/>
    <s v="A"/>
    <s v="21A"/>
    <n v="0"/>
    <n v="1.1100000000000001"/>
    <n v="0.87999999999999989"/>
  </r>
  <r>
    <x v="1077"/>
    <s v="Alessandro"/>
    <s v="MARINI"/>
    <x v="22"/>
    <s v="Sarde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7.99"/>
    <n v="48"/>
    <n v="1"/>
    <n v="2722"/>
    <n v="1"/>
    <s v="A"/>
    <s v="48A"/>
    <n v="0"/>
    <n v="4.87"/>
    <n v="3.12"/>
  </r>
  <r>
    <x v="1077"/>
    <s v="Alessandro"/>
    <s v="MARINI"/>
    <x v="22"/>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2722"/>
    <n v="2"/>
    <s v="B"/>
    <s v="15B"/>
    <n v="0"/>
    <n v="6.49"/>
    <n v="3.5"/>
  </r>
  <r>
    <x v="1077"/>
    <s v="Alessandro"/>
    <s v="MARINI"/>
    <x v="22"/>
    <s v="Sarde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13.99"/>
    <n v="46"/>
    <n v="2"/>
    <n v="2722"/>
    <n v="2"/>
    <s v="B"/>
    <s v="46B"/>
    <n v="0"/>
    <n v="9.23"/>
    <n v="4.76"/>
  </r>
  <r>
    <x v="1078"/>
    <s v="Mattia"/>
    <s v="RIZZO"/>
    <x v="84"/>
    <s v="Emilia Romagna"/>
    <x v="6"/>
    <x v="6"/>
    <s v="N/A"/>
    <n v="96"/>
    <s v="Crime, Drama"/>
    <n v="8.9"/>
    <s v="A jury holdout attempts to prevent a miscarriage of justice by forcing his colleagues to reconsider the evidence."/>
    <s v="Sidney Lumet "/>
    <s v="Henry Fonda, Lee J. Cobb, Martin Balsam, John Fiedler"/>
    <n v="555455"/>
    <n v="0"/>
    <s v="Digitale"/>
    <n v="7.99"/>
    <n v="50"/>
    <n v="3"/>
    <n v="2723"/>
    <n v="3"/>
    <s v="C"/>
    <s v="50C"/>
    <n v="0"/>
    <n v="5.59"/>
    <n v="2.4000000000000004"/>
  </r>
  <r>
    <x v="1078"/>
    <s v="Mattia"/>
    <s v="RIZZO"/>
    <x v="84"/>
    <s v="Emilia Roma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5.99"/>
    <n v="7"/>
    <n v="2"/>
    <n v="2723"/>
    <n v="2"/>
    <s v="B"/>
    <s v="7B"/>
    <n v="0"/>
    <n v="3.89"/>
    <n v="2.1"/>
  </r>
  <r>
    <x v="1078"/>
    <s v="Mattia"/>
    <s v="RIZZO"/>
    <x v="84"/>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2723"/>
    <n v="2"/>
    <s v="A"/>
    <s v="30A"/>
    <n v="0"/>
    <n v="4.01"/>
    <n v="1.9800000000000004"/>
  </r>
  <r>
    <x v="1078"/>
    <s v="Greta"/>
    <s v="CARUSO"/>
    <x v="28"/>
    <s v="Sarde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1.99"/>
    <n v="1"/>
    <n v="3"/>
    <n v="2724"/>
    <n v="2"/>
    <s v="C"/>
    <s v="1C"/>
    <n v="0"/>
    <n v="1.69"/>
    <n v="0.30000000000000004"/>
  </r>
  <r>
    <x v="1078"/>
    <s v="Greta"/>
    <s v="CARUSO"/>
    <x v="28"/>
    <s v="Sarde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2724"/>
    <n v="3"/>
    <s v="A"/>
    <s v="2A"/>
    <n v="0"/>
    <n v="2.27"/>
    <n v="1.7200000000000002"/>
  </r>
  <r>
    <x v="1079"/>
    <s v="Tommaso"/>
    <s v="D'ANGELO"/>
    <x v="97"/>
    <s v="Sicil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5.99"/>
    <n v="4"/>
    <n v="3"/>
    <n v="2725"/>
    <n v="1"/>
    <s v="C"/>
    <s v="4C"/>
    <n v="0"/>
    <n v="4.1900000000000004"/>
    <n v="1.7999999999999998"/>
  </r>
  <r>
    <x v="1079"/>
    <s v="Tommaso"/>
    <s v="D'ANGELO"/>
    <x v="97"/>
    <s v="Sicil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3.99"/>
    <n v="17"/>
    <n v="3"/>
    <n v="2725"/>
    <n v="1"/>
    <s v="C"/>
    <s v="17C"/>
    <n v="0"/>
    <n v="3.35"/>
    <n v="0.64000000000000012"/>
  </r>
  <r>
    <x v="1079"/>
    <s v="Tommaso"/>
    <s v="D'ANGELO"/>
    <x v="97"/>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7.99"/>
    <n v="6"/>
    <n v="1"/>
    <n v="2725"/>
    <n v="1"/>
    <s v="A"/>
    <s v="6A"/>
    <n v="0"/>
    <n v="4.79"/>
    <n v="3.2"/>
  </r>
  <r>
    <x v="1080"/>
    <s v="Emma"/>
    <s v="MANCINI"/>
    <x v="28"/>
    <s v="Sarde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3.99"/>
    <n v="1"/>
    <n v="1"/>
    <n v="2726"/>
    <n v="2"/>
    <s v="A"/>
    <s v="1A"/>
    <n v="0"/>
    <n v="2.0299999999999998"/>
    <n v="1.9600000000000004"/>
  </r>
  <r>
    <x v="1080"/>
    <s v="Emma"/>
    <s v="MANCINI"/>
    <x v="28"/>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9.99"/>
    <n v="35"/>
    <n v="2"/>
    <n v="2726"/>
    <n v="2"/>
    <s v="B"/>
    <s v="35B"/>
    <n v="0"/>
    <n v="5.79"/>
    <n v="4.2"/>
  </r>
  <r>
    <x v="1080"/>
    <s v="Alice"/>
    <s v="FERRARO"/>
    <x v="43"/>
    <s v="Veneto"/>
    <x v="3"/>
    <x v="3"/>
    <s v="T "/>
    <n v="113"/>
    <s v="Mystery, Thriller"/>
    <n v="8.5"/>
    <s v="A man with short-term memory loss attempts to track down his wife's murderer."/>
    <s v="Christopher Nolan "/>
    <s v="Guy Pearce, Carrie-Anne Moss, Joe Pantoliano, Mark Boone Junior"/>
    <n v="986815"/>
    <n v="25540000"/>
    <s v="Digitale"/>
    <n v="7.99"/>
    <n v="41"/>
    <n v="3"/>
    <n v="2727"/>
    <n v="2"/>
    <s v="C"/>
    <s v="41C"/>
    <n v="0"/>
    <n v="5.67"/>
    <n v="2.3200000000000003"/>
  </r>
  <r>
    <x v="1080"/>
    <s v="Alice"/>
    <s v="FERRARO"/>
    <x v="43"/>
    <s v="Venet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3.99"/>
    <n v="24"/>
    <n v="2"/>
    <n v="2727"/>
    <n v="1"/>
    <s v="B"/>
    <s v="24B"/>
    <n v="5"/>
    <n v="2.5499999999999998"/>
    <n v="1.4400000000000004"/>
  </r>
  <r>
    <x v="1080"/>
    <s v="Alice"/>
    <s v="FERRARO"/>
    <x v="43"/>
    <s v="Venet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2727"/>
    <n v="2"/>
    <s v="A"/>
    <s v="2A"/>
    <n v="0"/>
    <n v="2.75"/>
    <n v="1.2400000000000002"/>
  </r>
  <r>
    <x v="1081"/>
    <s v="Sofia"/>
    <s v="MARCHETTI"/>
    <x v="26"/>
    <s v="Abruzzo"/>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2728"/>
    <n v="1"/>
    <s v="C"/>
    <s v="40C"/>
    <n v="0"/>
    <n v="2.99"/>
    <n v="1"/>
  </r>
  <r>
    <x v="1081"/>
    <s v="Sofia"/>
    <s v="MARCHETTI"/>
    <x v="26"/>
    <s v="Abruzz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2728"/>
    <n v="3"/>
    <s v="C"/>
    <s v="38C"/>
    <n v="0"/>
    <n v="6.47"/>
    <n v="1.5200000000000005"/>
  </r>
  <r>
    <x v="1081"/>
    <s v="Sofia"/>
    <s v="MARCHETTI"/>
    <x v="26"/>
    <s v="Abruzz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2728"/>
    <n v="3"/>
    <s v="A"/>
    <s v="43A"/>
    <n v="0"/>
    <n v="2.27"/>
    <n v="1.7200000000000002"/>
  </r>
  <r>
    <x v="1081"/>
    <s v="Sofia"/>
    <s v="MARCHETTI"/>
    <x v="26"/>
    <s v="Abruzzo"/>
    <x v="33"/>
    <x v="26"/>
    <s v="T "/>
    <n v="127"/>
    <s v="Crime, Drama, Mystery"/>
    <n v="8.6"/>
    <s v="Two detectives, a rookie and a veteran, hunt a serial killer who uses the seven deadly sins as his motives."/>
    <s v="David Fincher "/>
    <s v="Morgan Freeman, Brad Pitt, Kevin Spacey, Andrew Kevin Walker"/>
    <n v="1214270"/>
    <n v="100130000"/>
    <s v="DVD"/>
    <n v="5.99"/>
    <n v="15"/>
    <n v="1"/>
    <n v="2728"/>
    <n v="1"/>
    <s v="A"/>
    <s v="15A"/>
    <n v="0"/>
    <n v="3.29"/>
    <n v="2.7"/>
  </r>
  <r>
    <x v="1081"/>
    <s v="Sofia"/>
    <s v="MARCHETTI"/>
    <x v="26"/>
    <s v="Abruzz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7.99"/>
    <n v="24"/>
    <n v="2"/>
    <n v="2728"/>
    <n v="1"/>
    <s v="B"/>
    <s v="24B"/>
    <n v="0"/>
    <n v="5.43"/>
    <n v="2.5600000000000005"/>
  </r>
  <r>
    <x v="1081"/>
    <s v="Tommaso"/>
    <s v="FERRI"/>
    <x v="79"/>
    <s v="Sicilia"/>
    <x v="10"/>
    <x v="9"/>
    <s v="T "/>
    <n v="150"/>
    <s v="Biography, Drama, Music"/>
    <n v="8.5"/>
    <s v="A Polish Jewish musician struggles to survive the destruction of the Warsaw ghetto of World War II."/>
    <s v="Roman Polanski "/>
    <s v="Adrien Brody, Thomas Kretschmann, Frank Finlay, Emilia Fox"/>
    <n v="602411"/>
    <n v="32570000"/>
    <s v="DVD"/>
    <n v="3.99"/>
    <n v="44"/>
    <n v="1"/>
    <n v="2729"/>
    <n v="2"/>
    <s v="A"/>
    <s v="44A"/>
    <n v="0"/>
    <n v="2.59"/>
    <n v="1.4000000000000004"/>
  </r>
  <r>
    <x v="1081"/>
    <s v="Tommaso"/>
    <s v="FERRI"/>
    <x v="79"/>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13.99"/>
    <n v="8"/>
    <n v="2"/>
    <n v="2729"/>
    <n v="2"/>
    <s v="B"/>
    <s v="8B"/>
    <n v="0"/>
    <n v="7.69"/>
    <n v="6.3"/>
  </r>
  <r>
    <x v="1081"/>
    <s v="Mattia"/>
    <s v="FONTANA"/>
    <x v="61"/>
    <s v="Friuli Venezia Giu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13.99"/>
    <n v="35"/>
    <n v="2"/>
    <n v="2730"/>
    <n v="1"/>
    <s v="B"/>
    <s v="35B"/>
    <n v="0"/>
    <n v="7.27"/>
    <n v="6.7200000000000006"/>
  </r>
  <r>
    <x v="1081"/>
    <s v="Francesco"/>
    <s v="FARINA"/>
    <x v="25"/>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2731"/>
    <n v="2"/>
    <s v="C"/>
    <s v="22C"/>
    <n v="0"/>
    <n v="6.71"/>
    <n v="1.2800000000000002"/>
  </r>
  <r>
    <x v="1081"/>
    <s v="Francesco"/>
    <s v="FARINA"/>
    <x v="25"/>
    <s v="Emilia Roma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731"/>
    <n v="2"/>
    <s v="B"/>
    <s v="10B"/>
    <n v="0"/>
    <n v="1.99"/>
    <n v="2"/>
  </r>
  <r>
    <x v="1081"/>
    <s v="Francesco"/>
    <s v="FARINA"/>
    <x v="25"/>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7.99"/>
    <n v="20"/>
    <n v="1"/>
    <n v="2731"/>
    <n v="2"/>
    <s v="A"/>
    <s v="20A"/>
    <n v="0"/>
    <n v="4.07"/>
    <n v="3.92"/>
  </r>
  <r>
    <x v="1081"/>
    <s v="Francesco"/>
    <s v="FARINA"/>
    <x v="25"/>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2731"/>
    <n v="1"/>
    <s v="B"/>
    <s v="46B"/>
    <n v="0"/>
    <n v="4.1500000000000004"/>
    <n v="3.84"/>
  </r>
  <r>
    <x v="1082"/>
    <s v="Sofia"/>
    <s v="ESPOSITO"/>
    <x v="38"/>
    <s v="Tosca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9.99"/>
    <n v="30"/>
    <n v="2"/>
    <n v="2732"/>
    <n v="3"/>
    <s v="B"/>
    <s v="30B"/>
    <n v="0"/>
    <n v="6.39"/>
    <n v="3.6000000000000005"/>
  </r>
  <r>
    <x v="1082"/>
    <s v="Matteo"/>
    <s v="RICCI"/>
    <x v="53"/>
    <s v="March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9.99"/>
    <n v="27"/>
    <n v="3"/>
    <n v="2733"/>
    <n v="1"/>
    <s v="C"/>
    <s v="27C"/>
    <n v="0"/>
    <n v="8.49"/>
    <n v="1.5"/>
  </r>
  <r>
    <x v="1082"/>
    <s v="Matteo"/>
    <s v="RICCI"/>
    <x v="53"/>
    <s v="Marche"/>
    <x v="6"/>
    <x v="6"/>
    <s v="N/A"/>
    <n v="96"/>
    <s v="Crime, Drama"/>
    <n v="8.9"/>
    <s v="A jury holdout attempts to prevent a miscarriage of justice by forcing his colleagues to reconsider the evidence."/>
    <s v="Sidney Lumet "/>
    <s v="Henry Fonda, Lee J. Cobb, Martin Balsam, John Fiedler"/>
    <n v="555455"/>
    <n v="0"/>
    <s v="Digitale"/>
    <n v="9.99"/>
    <n v="50"/>
    <n v="3"/>
    <n v="2733"/>
    <n v="3"/>
    <s v="C"/>
    <s v="50C"/>
    <n v="0"/>
    <n v="7.39"/>
    <n v="2.6000000000000005"/>
  </r>
  <r>
    <x v="1082"/>
    <s v="Matteo"/>
    <s v="RICCI"/>
    <x v="53"/>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7.99"/>
    <n v="21"/>
    <n v="2"/>
    <n v="2733"/>
    <n v="3"/>
    <s v="B"/>
    <s v="21B"/>
    <n v="5"/>
    <n v="5.51"/>
    <n v="2.4800000000000004"/>
  </r>
  <r>
    <x v="1082"/>
    <s v="Leonardo"/>
    <s v="FERRARA"/>
    <x v="78"/>
    <s v="Molise"/>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2734"/>
    <n v="2"/>
    <s v="B"/>
    <s v="4B"/>
    <n v="0"/>
    <n v="5.39"/>
    <n v="4.6000000000000005"/>
  </r>
  <r>
    <x v="1082"/>
    <s v="Martina"/>
    <s v="ROMANO"/>
    <x v="60"/>
    <s v="Lombard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35"/>
    <n v="3"/>
    <n v="2735"/>
    <n v="1"/>
    <s v="C"/>
    <s v="35C"/>
    <n v="0"/>
    <n v="6.07"/>
    <n v="1.92"/>
  </r>
  <r>
    <x v="1082"/>
    <s v="Martina"/>
    <s v="ROMANO"/>
    <x v="60"/>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3.99"/>
    <n v="18"/>
    <n v="2"/>
    <n v="2735"/>
    <n v="2"/>
    <s v="B"/>
    <s v="18B"/>
    <n v="0"/>
    <n v="2.0699999999999998"/>
    <n v="1.9200000000000004"/>
  </r>
  <r>
    <x v="1082"/>
    <s v="Martina"/>
    <s v="ROMANO"/>
    <x v="60"/>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5.99"/>
    <n v="35"/>
    <n v="2"/>
    <n v="2735"/>
    <n v="1"/>
    <s v="B"/>
    <s v="35B"/>
    <n v="5"/>
    <n v="4.13"/>
    <n v="1.8600000000000003"/>
  </r>
  <r>
    <x v="1083"/>
    <s v="Leonardo"/>
    <s v="MARCHETTI"/>
    <x v="62"/>
    <s v="Lombard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9.99"/>
    <n v="16"/>
    <n v="3"/>
    <n v="2736"/>
    <n v="1"/>
    <s v="C"/>
    <s v="16C"/>
    <n v="0"/>
    <n v="7.79"/>
    <n v="2.2000000000000002"/>
  </r>
  <r>
    <x v="1083"/>
    <s v="Leonardo"/>
    <s v="MARCHETTI"/>
    <x v="62"/>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5.99"/>
    <n v="18"/>
    <n v="2"/>
    <n v="2736"/>
    <n v="1"/>
    <s v="B"/>
    <s v="18B"/>
    <n v="0"/>
    <n v="3.23"/>
    <n v="2.7600000000000002"/>
  </r>
  <r>
    <x v="1083"/>
    <s v="Leonardo"/>
    <s v="MARCHETTI"/>
    <x v="62"/>
    <s v="Lombard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7.99"/>
    <n v="36"/>
    <n v="2"/>
    <n v="2736"/>
    <n v="1"/>
    <s v="B"/>
    <s v="36B"/>
    <n v="0"/>
    <n v="4.87"/>
    <n v="3.12"/>
  </r>
  <r>
    <x v="1083"/>
    <s v="Leonardo"/>
    <s v="MARCHETTI"/>
    <x v="62"/>
    <s v="Lombard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7.99"/>
    <n v="19"/>
    <n v="1"/>
    <n v="2736"/>
    <n v="1"/>
    <s v="A"/>
    <s v="19A"/>
    <n v="0"/>
    <n v="5.35"/>
    <n v="2.6400000000000006"/>
  </r>
  <r>
    <x v="1083"/>
    <s v="Andrea"/>
    <s v="BRUNO"/>
    <x v="17"/>
    <s v="Campan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3.99"/>
    <n v="49"/>
    <n v="3"/>
    <n v="2737"/>
    <n v="2"/>
    <s v="C"/>
    <s v="49C"/>
    <n v="0"/>
    <n v="3.35"/>
    <n v="0.64000000000000012"/>
  </r>
  <r>
    <x v="1083"/>
    <s v="Andrea"/>
    <s v="BRUNO"/>
    <x v="17"/>
    <s v="Campan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5.99"/>
    <n v="39"/>
    <n v="3"/>
    <n v="2737"/>
    <n v="1"/>
    <s v="C"/>
    <s v="39C"/>
    <n v="0"/>
    <n v="4.43"/>
    <n v="1.5600000000000005"/>
  </r>
  <r>
    <x v="1083"/>
    <s v="Andrea"/>
    <s v="BRUNO"/>
    <x v="17"/>
    <s v="Campani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9.99"/>
    <n v="36"/>
    <n v="2"/>
    <n v="2737"/>
    <n v="2"/>
    <s v="B"/>
    <s v="36B"/>
    <n v="0"/>
    <n v="5.99"/>
    <n v="4"/>
  </r>
  <r>
    <x v="1083"/>
    <s v="Riccardo"/>
    <s v="CARUSO"/>
    <x v="4"/>
    <s v="Sarde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3.99"/>
    <n v="34"/>
    <n v="2"/>
    <n v="2738"/>
    <n v="3"/>
    <s v="B"/>
    <s v="34B"/>
    <n v="5"/>
    <n v="2.27"/>
    <n v="1.7200000000000002"/>
  </r>
  <r>
    <x v="1083"/>
    <s v="Riccardo"/>
    <s v="CARUSO"/>
    <x v="4"/>
    <s v="Sarde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5.99"/>
    <n v="30"/>
    <n v="2"/>
    <n v="2738"/>
    <n v="3"/>
    <s v="B"/>
    <s v="30B"/>
    <n v="0"/>
    <n v="3.05"/>
    <n v="2.9400000000000004"/>
  </r>
  <r>
    <x v="1084"/>
    <s v="Andrea"/>
    <s v="LONGO"/>
    <x v="10"/>
    <s v="Tosca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3.99"/>
    <n v="27"/>
    <n v="2"/>
    <n v="2739"/>
    <n v="1"/>
    <s v="B"/>
    <s v="27B"/>
    <n v="0"/>
    <n v="2.15"/>
    <n v="1.8400000000000003"/>
  </r>
  <r>
    <x v="1084"/>
    <s v="Andrea"/>
    <s v="LONGO"/>
    <x v="10"/>
    <s v="Tosca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2739"/>
    <n v="3"/>
    <s v="B"/>
    <s v="29B"/>
    <n v="0"/>
    <n v="6.19"/>
    <n v="3.8"/>
  </r>
  <r>
    <x v="1084"/>
    <s v="Ginevra"/>
    <s v="TESTA"/>
    <x v="83"/>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2740"/>
    <n v="2"/>
    <s v="C"/>
    <s v="13C"/>
    <n v="0"/>
    <n v="8.19"/>
    <n v="1.8000000000000007"/>
  </r>
  <r>
    <x v="1084"/>
    <s v="Ginevra"/>
    <s v="TESTA"/>
    <x v="83"/>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2740"/>
    <n v="3"/>
    <s v="C"/>
    <s v="40C"/>
    <n v="0"/>
    <n v="3.39"/>
    <n v="0.60000000000000009"/>
  </r>
  <r>
    <x v="1084"/>
    <s v="Ginevra"/>
    <s v="TESTA"/>
    <x v="83"/>
    <s v="Emilia Romag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3.99"/>
    <n v="33"/>
    <n v="1"/>
    <n v="2740"/>
    <n v="2"/>
    <s v="A"/>
    <s v="33A"/>
    <n v="0"/>
    <n v="2.31"/>
    <n v="1.6800000000000002"/>
  </r>
  <r>
    <x v="1084"/>
    <s v="Ginevra"/>
    <s v="TESTA"/>
    <x v="83"/>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13.99"/>
    <n v="17"/>
    <n v="2"/>
    <n v="2740"/>
    <n v="2"/>
    <s v="B"/>
    <s v="17B"/>
    <n v="0"/>
    <n v="8.67"/>
    <n v="5.32"/>
  </r>
  <r>
    <x v="1085"/>
    <s v="Gabriele"/>
    <s v="FARINA"/>
    <x v="43"/>
    <s v="Veneto"/>
    <x v="3"/>
    <x v="3"/>
    <s v="T "/>
    <n v="113"/>
    <s v="Mystery, Thriller"/>
    <n v="8.5"/>
    <s v="A man with short-term memory loss attempts to track down his wife's murderer."/>
    <s v="Christopher Nolan "/>
    <s v="Guy Pearce, Carrie-Anne Moss, Joe Pantoliano, Mark Boone Junior"/>
    <n v="986815"/>
    <n v="25540000"/>
    <s v="Blu-Ray"/>
    <n v="5.99"/>
    <n v="41"/>
    <n v="2"/>
    <n v="2741"/>
    <n v="1"/>
    <s v="B"/>
    <s v="41B"/>
    <n v="5"/>
    <n v="3.11"/>
    <n v="2.8800000000000003"/>
  </r>
  <r>
    <x v="1085"/>
    <s v="Giorgia"/>
    <s v="RICCI"/>
    <x v="11"/>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5.99"/>
    <n v="20"/>
    <n v="3"/>
    <n v="2742"/>
    <n v="1"/>
    <s v="C"/>
    <s v="20C"/>
    <n v="0"/>
    <n v="5.09"/>
    <n v="0.90000000000000036"/>
  </r>
  <r>
    <x v="1085"/>
    <s v="Giorgia"/>
    <s v="RICCI"/>
    <x v="11"/>
    <s v="Lazi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1.99"/>
    <n v="38"/>
    <n v="1"/>
    <n v="2742"/>
    <n v="2"/>
    <s v="A"/>
    <s v="38A"/>
    <n v="0"/>
    <n v="1.1499999999999999"/>
    <n v="0.84000000000000008"/>
  </r>
  <r>
    <x v="1085"/>
    <s v="Giorgia"/>
    <s v="RICCI"/>
    <x v="11"/>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2742"/>
    <n v="1"/>
    <s v="B"/>
    <s v="6B"/>
    <n v="5"/>
    <n v="4.79"/>
    <n v="3.2"/>
  </r>
  <r>
    <x v="1086"/>
    <s v="Andrea"/>
    <s v="RIZZO"/>
    <x v="79"/>
    <s v="Sici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5.99"/>
    <n v="16"/>
    <n v="1"/>
    <n v="2743"/>
    <n v="3"/>
    <s v="A"/>
    <s v="16A"/>
    <n v="0"/>
    <n v="3.59"/>
    <n v="2.4000000000000004"/>
  </r>
  <r>
    <x v="1086"/>
    <s v="Andrea"/>
    <s v="RIZZO"/>
    <x v="79"/>
    <s v="Sici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42"/>
    <n v="1"/>
    <n v="2743"/>
    <n v="2"/>
    <s v="A"/>
    <s v="42A"/>
    <n v="0"/>
    <n v="4.63"/>
    <n v="3.3600000000000003"/>
  </r>
  <r>
    <x v="1086"/>
    <s v="Andrea"/>
    <s v="SANTORO"/>
    <x v="51"/>
    <s v="Lombard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2744"/>
    <n v="1"/>
    <s v="C"/>
    <s v="33C"/>
    <n v="0"/>
    <n v="3.07"/>
    <n v="0.92000000000000037"/>
  </r>
  <r>
    <x v="1086"/>
    <s v="Andrea"/>
    <s v="SANTORO"/>
    <x v="51"/>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3.99"/>
    <n v="29"/>
    <n v="2"/>
    <n v="2744"/>
    <n v="1"/>
    <s v="B"/>
    <s v="29B"/>
    <n v="0"/>
    <n v="2.67"/>
    <n v="1.3200000000000003"/>
  </r>
  <r>
    <x v="1086"/>
    <s v="Andrea"/>
    <s v="SANTORO"/>
    <x v="51"/>
    <s v="Lombard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5.99"/>
    <n v="13"/>
    <n v="2"/>
    <n v="2744"/>
    <n v="3"/>
    <s v="B"/>
    <s v="13B"/>
    <n v="5"/>
    <n v="3.59"/>
    <n v="2.4000000000000004"/>
  </r>
  <r>
    <x v="1087"/>
    <s v="Aurora"/>
    <s v="BIANCO"/>
    <x v="26"/>
    <s v="Abruzz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2745"/>
    <n v="2"/>
    <s v="C"/>
    <s v="46C"/>
    <n v="0"/>
    <n v="3.19"/>
    <n v="0.80000000000000027"/>
  </r>
  <r>
    <x v="1087"/>
    <s v="Aurora"/>
    <s v="BIANCO"/>
    <x v="26"/>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5.99"/>
    <n v="14"/>
    <n v="1"/>
    <n v="2745"/>
    <n v="1"/>
    <s v="A"/>
    <s v="14A"/>
    <n v="0"/>
    <n v="3.77"/>
    <n v="2.2200000000000002"/>
  </r>
  <r>
    <x v="1088"/>
    <s v="Francesco"/>
    <s v="BIANCO"/>
    <x v="90"/>
    <s v="Calab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9.99"/>
    <n v="35"/>
    <n v="1"/>
    <n v="2746"/>
    <n v="2"/>
    <s v="A"/>
    <s v="35A"/>
    <n v="0"/>
    <n v="5.89"/>
    <n v="4.1000000000000005"/>
  </r>
  <r>
    <x v="1089"/>
    <s v="Leonardo"/>
    <s v="COSTA"/>
    <x v="27"/>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5.99"/>
    <n v="30"/>
    <n v="3"/>
    <n v="2747"/>
    <n v="2"/>
    <s v="C"/>
    <s v="30C"/>
    <n v="0"/>
    <n v="4.55"/>
    <n v="1.4400000000000004"/>
  </r>
  <r>
    <x v="1089"/>
    <s v="Leonardo"/>
    <s v="COSTA"/>
    <x v="27"/>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9.99"/>
    <n v="29"/>
    <n v="3"/>
    <n v="2747"/>
    <n v="1"/>
    <s v="C"/>
    <s v="29C"/>
    <n v="0"/>
    <n v="8.19"/>
    <n v="1.8000000000000007"/>
  </r>
  <r>
    <x v="1089"/>
    <s v="Leonardo"/>
    <s v="COSTA"/>
    <x v="27"/>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5.99"/>
    <n v="25"/>
    <n v="2"/>
    <n v="2747"/>
    <n v="3"/>
    <s v="B"/>
    <s v="25B"/>
    <n v="0"/>
    <n v="4.13"/>
    <n v="1.8600000000000003"/>
  </r>
  <r>
    <x v="1089"/>
    <s v="Andrea"/>
    <s v="MARCHETTI"/>
    <x v="21"/>
    <s v="Friuli Venezia Giu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2748"/>
    <n v="3"/>
    <s v="A"/>
    <s v="43A"/>
    <n v="5"/>
    <n v="3.83"/>
    <n v="2.16"/>
  </r>
  <r>
    <x v="1090"/>
    <s v="Riccardo"/>
    <s v="RUSSO"/>
    <x v="0"/>
    <s v="Ligur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7.99"/>
    <n v="4"/>
    <n v="1"/>
    <n v="2749"/>
    <n v="3"/>
    <s v="A"/>
    <s v="4A"/>
    <n v="0"/>
    <n v="4.1500000000000004"/>
    <n v="3.84"/>
  </r>
  <r>
    <x v="1090"/>
    <s v="Riccardo"/>
    <s v="RUSSO"/>
    <x v="0"/>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2749"/>
    <n v="1"/>
    <s v="B"/>
    <s v="18B"/>
    <n v="0"/>
    <n v="4.3099999999999996"/>
    <n v="3.6800000000000006"/>
  </r>
  <r>
    <x v="1090"/>
    <s v="Riccardo"/>
    <s v="RUSSO"/>
    <x v="0"/>
    <s v="Ligur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7.99"/>
    <n v="43"/>
    <n v="1"/>
    <n v="2749"/>
    <n v="3"/>
    <s v="A"/>
    <s v="43A"/>
    <n v="0"/>
    <n v="4.79"/>
    <n v="3.2"/>
  </r>
  <r>
    <x v="1091"/>
    <s v="Lorenzo"/>
    <s v="LONGO"/>
    <x v="97"/>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2750"/>
    <n v="2"/>
    <s v="A"/>
    <s v="1A"/>
    <n v="0"/>
    <n v="1.33"/>
    <n v="0.65999999999999992"/>
  </r>
  <r>
    <x v="1091"/>
    <s v="Lorenzo"/>
    <s v="LONGO"/>
    <x v="97"/>
    <s v="Sici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2750"/>
    <n v="3"/>
    <s v="A"/>
    <s v="39A"/>
    <n v="0"/>
    <n v="2.31"/>
    <n v="1.6800000000000002"/>
  </r>
  <r>
    <x v="1091"/>
    <s v="Lorenzo"/>
    <s v="LONGO"/>
    <x v="97"/>
    <s v="Sicilia"/>
    <x v="6"/>
    <x v="6"/>
    <s v="N/A"/>
    <n v="96"/>
    <s v="Crime, Drama"/>
    <n v="8.9"/>
    <s v="A jury holdout attempts to prevent a miscarriage of justice by forcing his colleagues to reconsider the evidence."/>
    <s v="Sidney Lumet "/>
    <s v="Henry Fonda, Lee J. Cobb, Martin Balsam, John Fiedler"/>
    <n v="555455"/>
    <n v="0"/>
    <s v="Blu-Ray"/>
    <n v="3.99"/>
    <n v="50"/>
    <n v="2"/>
    <n v="2750"/>
    <n v="1"/>
    <s v="B"/>
    <s v="50B"/>
    <n v="0"/>
    <n v="2.71"/>
    <n v="1.2800000000000002"/>
  </r>
  <r>
    <x v="1091"/>
    <s v="Lorenzo"/>
    <s v="LONGO"/>
    <x v="97"/>
    <s v="Sicil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Blu-Ray"/>
    <n v="9.99"/>
    <n v="19"/>
    <n v="2"/>
    <n v="2750"/>
    <n v="1"/>
    <s v="B"/>
    <s v="19B"/>
    <n v="0"/>
    <n v="5.09"/>
    <n v="4.9000000000000004"/>
  </r>
  <r>
    <x v="1091"/>
    <s v="Martina"/>
    <s v="GATTI"/>
    <x v="17"/>
    <s v="Campan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2751"/>
    <n v="3"/>
    <s v="C"/>
    <s v="4C"/>
    <n v="0"/>
    <n v="5.91"/>
    <n v="2.08"/>
  </r>
  <r>
    <x v="1091"/>
    <s v="Riccardo"/>
    <s v="COSTA"/>
    <x v="21"/>
    <s v="Friuli Venezia Giul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2752"/>
    <n v="1"/>
    <s v="C"/>
    <s v="29C"/>
    <n v="0"/>
    <n v="5.67"/>
    <n v="2.3200000000000003"/>
  </r>
  <r>
    <x v="1091"/>
    <s v="Riccardo"/>
    <s v="COSTA"/>
    <x v="21"/>
    <s v="Friuli Venezia Giulia"/>
    <x v="3"/>
    <x v="3"/>
    <s v="T "/>
    <n v="113"/>
    <s v="Mystery, Thriller"/>
    <n v="8.5"/>
    <s v="A man with short-term memory loss attempts to track down his wife's murderer."/>
    <s v="Christopher Nolan "/>
    <s v="Guy Pearce, Carrie-Anne Moss, Joe Pantoliano, Mark Boone Junior"/>
    <n v="986815"/>
    <n v="25540000"/>
    <s v="DVD"/>
    <n v="3.99"/>
    <n v="14"/>
    <n v="1"/>
    <n v="2752"/>
    <n v="1"/>
    <s v="A"/>
    <s v="14A"/>
    <n v="0"/>
    <n v="2.15"/>
    <n v="1.8400000000000003"/>
  </r>
  <r>
    <x v="1091"/>
    <s v="Riccardo"/>
    <s v="COSTA"/>
    <x v="21"/>
    <s v="Friuli Venezia Giu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7.99"/>
    <n v="14"/>
    <n v="1"/>
    <n v="2752"/>
    <n v="3"/>
    <s v="A"/>
    <s v="14A"/>
    <n v="0"/>
    <n v="4.47"/>
    <n v="3.5200000000000005"/>
  </r>
  <r>
    <x v="1091"/>
    <s v="Riccardo"/>
    <s v="COSTA"/>
    <x v="21"/>
    <s v="Friuli Venezia Giu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13.99"/>
    <n v="31"/>
    <n v="2"/>
    <n v="2752"/>
    <n v="1"/>
    <s v="B"/>
    <s v="31B"/>
    <n v="0"/>
    <n v="8.25"/>
    <n v="5.74"/>
  </r>
  <r>
    <x v="1091"/>
    <s v="Alice"/>
    <s v="TESTA"/>
    <x v="98"/>
    <s v="Friuli Venezia Giu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1.99"/>
    <n v="38"/>
    <n v="1"/>
    <n v="2753"/>
    <n v="2"/>
    <s v="A"/>
    <s v="38A"/>
    <n v="0"/>
    <n v="1.21"/>
    <n v="0.78"/>
  </r>
  <r>
    <x v="1091"/>
    <s v="Alice"/>
    <s v="TESTA"/>
    <x v="98"/>
    <s v="Friuli Venezia Giu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3.99"/>
    <n v="32"/>
    <n v="1"/>
    <n v="2753"/>
    <n v="3"/>
    <s v="A"/>
    <s v="32A"/>
    <n v="0"/>
    <n v="2.79"/>
    <n v="1.2000000000000002"/>
  </r>
  <r>
    <x v="1091"/>
    <s v="Alice"/>
    <s v="TESTA"/>
    <x v="98"/>
    <s v="Friuli Venezia Giu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9.99"/>
    <n v="39"/>
    <n v="2"/>
    <n v="2753"/>
    <n v="1"/>
    <s v="B"/>
    <s v="39B"/>
    <n v="0"/>
    <n v="6.49"/>
    <n v="3.5"/>
  </r>
  <r>
    <x v="1091"/>
    <s v="Matteo"/>
    <s v="CONTE"/>
    <x v="92"/>
    <s v="Abruzz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5.99"/>
    <n v="35"/>
    <n v="2"/>
    <n v="2754"/>
    <n v="1"/>
    <s v="B"/>
    <s v="35B"/>
    <n v="0"/>
    <n v="3.29"/>
    <n v="2.7"/>
  </r>
  <r>
    <x v="1091"/>
    <s v="Matteo"/>
    <s v="CONTE"/>
    <x v="92"/>
    <s v="Abruzzo"/>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36"/>
    <n v="1"/>
    <n v="2754"/>
    <n v="3"/>
    <s v="A"/>
    <s v="36A"/>
    <n v="0"/>
    <n v="3.65"/>
    <n v="2.3400000000000003"/>
  </r>
  <r>
    <x v="1091"/>
    <s v="Matteo"/>
    <s v="CONTE"/>
    <x v="92"/>
    <s v="Abruzz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2754"/>
    <n v="3"/>
    <s v="B"/>
    <s v="32B"/>
    <n v="0"/>
    <n v="5.51"/>
    <n v="2.4800000000000004"/>
  </r>
  <r>
    <x v="1091"/>
    <s v="Matteo"/>
    <s v="CONTE"/>
    <x v="92"/>
    <s v="Abruzz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2754"/>
    <n v="1"/>
    <s v="B"/>
    <s v="18B"/>
    <n v="0"/>
    <n v="8.81"/>
    <n v="5.18"/>
  </r>
  <r>
    <x v="1092"/>
    <s v="Alessandro"/>
    <s v="RICCI"/>
    <x v="101"/>
    <s v="Sarde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7.99"/>
    <n v="43"/>
    <n v="1"/>
    <n v="2755"/>
    <n v="1"/>
    <s v="A"/>
    <s v="43A"/>
    <n v="5"/>
    <n v="5.27"/>
    <n v="2.7200000000000006"/>
  </r>
  <r>
    <x v="1093"/>
    <s v="Chiara"/>
    <s v="ROSSI"/>
    <x v="104"/>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2756"/>
    <n v="2"/>
    <s v="A"/>
    <s v="32A"/>
    <n v="0"/>
    <n v="3.71"/>
    <n v="2.2800000000000002"/>
  </r>
  <r>
    <x v="1093"/>
    <s v="Chiara"/>
    <s v="ROSSI"/>
    <x v="104"/>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2756"/>
    <n v="3"/>
    <s v="B"/>
    <s v="43B"/>
    <n v="0"/>
    <n v="6.49"/>
    <n v="3.5"/>
  </r>
  <r>
    <x v="1093"/>
    <s v="Chiara"/>
    <s v="ROSSI"/>
    <x v="104"/>
    <s v="Pug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2756"/>
    <n v="1"/>
    <s v="B"/>
    <s v="20B"/>
    <n v="0"/>
    <n v="8.9499999999999993"/>
    <n v="5.0400000000000009"/>
  </r>
  <r>
    <x v="1094"/>
    <s v="Mattia"/>
    <s v="MARCHETTI"/>
    <x v="93"/>
    <s v="Lombard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5.99"/>
    <n v="6"/>
    <n v="2"/>
    <n v="2757"/>
    <n v="1"/>
    <s v="B"/>
    <s v="6B"/>
    <n v="0"/>
    <n v="3.53"/>
    <n v="2.4600000000000004"/>
  </r>
  <r>
    <x v="1094"/>
    <s v="Mattia"/>
    <s v="MARCHETTI"/>
    <x v="93"/>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5.99"/>
    <n v="23"/>
    <n v="2"/>
    <n v="2757"/>
    <n v="1"/>
    <s v="B"/>
    <s v="23B"/>
    <n v="0"/>
    <n v="3.83"/>
    <n v="2.16"/>
  </r>
  <r>
    <x v="1094"/>
    <s v="Mattia"/>
    <s v="MARCHETTI"/>
    <x v="93"/>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7.99"/>
    <n v="44"/>
    <n v="2"/>
    <n v="2757"/>
    <n v="1"/>
    <s v="B"/>
    <s v="44B"/>
    <n v="0"/>
    <n v="4.2300000000000004"/>
    <n v="3.76"/>
  </r>
  <r>
    <x v="1094"/>
    <s v="Francesco"/>
    <s v="GRECO"/>
    <x v="42"/>
    <s v="Ligu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7.99"/>
    <n v="33"/>
    <n v="3"/>
    <n v="2758"/>
    <n v="2"/>
    <s v="C"/>
    <s v="33C"/>
    <n v="0"/>
    <n v="5.67"/>
    <n v="2.3200000000000003"/>
  </r>
  <r>
    <x v="1094"/>
    <s v="Francesco"/>
    <s v="GRECO"/>
    <x v="42"/>
    <s v="Ligu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3.99"/>
    <n v="27"/>
    <n v="2"/>
    <n v="2758"/>
    <n v="2"/>
    <s v="B"/>
    <s v="27B"/>
    <n v="5"/>
    <n v="2.5099999999999998"/>
    <n v="1.4800000000000004"/>
  </r>
  <r>
    <x v="1094"/>
    <s v="Francesco"/>
    <s v="GRECO"/>
    <x v="42"/>
    <s v="Ligur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5.99"/>
    <n v="35"/>
    <n v="1"/>
    <n v="2758"/>
    <n v="1"/>
    <s v="A"/>
    <s v="35A"/>
    <n v="0"/>
    <n v="3.05"/>
    <n v="2.9400000000000004"/>
  </r>
  <r>
    <x v="1094"/>
    <s v="Matteo"/>
    <s v="MARTINI"/>
    <x v="80"/>
    <s v="Sici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1.99"/>
    <n v="7"/>
    <n v="1"/>
    <n v="2759"/>
    <n v="1"/>
    <s v="A"/>
    <s v="7A"/>
    <n v="0"/>
    <n v="1.19"/>
    <n v="0.8"/>
  </r>
  <r>
    <x v="1094"/>
    <s v="Matteo"/>
    <s v="MARTINI"/>
    <x v="80"/>
    <s v="Sicil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13.99"/>
    <n v="5"/>
    <n v="2"/>
    <n v="2759"/>
    <n v="2"/>
    <s v="B"/>
    <s v="5B"/>
    <n v="0"/>
    <n v="9.65"/>
    <n v="4.34"/>
  </r>
  <r>
    <x v="1094"/>
    <s v="Gabriele"/>
    <s v="MARINI"/>
    <x v="4"/>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2760"/>
    <n v="3"/>
    <s v="B"/>
    <s v="3B"/>
    <n v="0"/>
    <n v="6.39"/>
    <n v="3.6000000000000005"/>
  </r>
  <r>
    <x v="1094"/>
    <s v="Chiara"/>
    <s v="SANTORO"/>
    <x v="42"/>
    <s v="Ligu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2761"/>
    <n v="2"/>
    <s v="C"/>
    <s v="21C"/>
    <n v="0"/>
    <n v="4.6100000000000003"/>
    <n v="1.38"/>
  </r>
  <r>
    <x v="1094"/>
    <s v="Chiara"/>
    <s v="SANTORO"/>
    <x v="42"/>
    <s v="Ligu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1.99"/>
    <n v="1"/>
    <n v="1"/>
    <n v="2761"/>
    <n v="1"/>
    <s v="A"/>
    <s v="1A"/>
    <n v="0"/>
    <n v="1.23"/>
    <n v="0.76"/>
  </r>
  <r>
    <x v="1094"/>
    <s v="Chiara"/>
    <s v="SANTORO"/>
    <x v="42"/>
    <s v="Liguri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3.99"/>
    <n v="19"/>
    <n v="1"/>
    <n v="2761"/>
    <n v="1"/>
    <s v="A"/>
    <s v="19A"/>
    <n v="0"/>
    <n v="2.59"/>
    <n v="1.4000000000000004"/>
  </r>
  <r>
    <x v="1094"/>
    <s v="Emma"/>
    <s v="GALLI"/>
    <x v="79"/>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2762"/>
    <n v="3"/>
    <s v="C"/>
    <s v="22C"/>
    <n v="0"/>
    <n v="2.79"/>
    <n v="1.2000000000000002"/>
  </r>
  <r>
    <x v="1094"/>
    <s v="Martina"/>
    <s v="BERNARDI"/>
    <x v="106"/>
    <s v="Basilicat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5.99"/>
    <n v="12"/>
    <n v="2"/>
    <n v="2763"/>
    <n v="1"/>
    <s v="B"/>
    <s v="12B"/>
    <n v="5"/>
    <n v="3.17"/>
    <n v="2.8200000000000003"/>
  </r>
  <r>
    <x v="1095"/>
    <s v="Riccardo"/>
    <s v="BERNARDI"/>
    <x v="74"/>
    <s v="Ligu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2764"/>
    <n v="1"/>
    <s v="A"/>
    <s v="30A"/>
    <n v="5"/>
    <n v="4.07"/>
    <n v="1.92"/>
  </r>
  <r>
    <x v="1096"/>
    <s v="Leonardo"/>
    <s v="CONTE"/>
    <x v="86"/>
    <s v="Emilia Romagn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5.99"/>
    <n v="15"/>
    <n v="2"/>
    <n v="2765"/>
    <n v="2"/>
    <s v="B"/>
    <s v="15B"/>
    <n v="5"/>
    <n v="3.17"/>
    <n v="2.8200000000000003"/>
  </r>
  <r>
    <x v="1096"/>
    <s v="Chiara"/>
    <s v="GIORDANO"/>
    <x v="90"/>
    <s v="Calab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3.99"/>
    <n v="1"/>
    <n v="3"/>
    <n v="2766"/>
    <n v="3"/>
    <s v="C"/>
    <s v="1C"/>
    <n v="0"/>
    <n v="2.87"/>
    <n v="1.1200000000000001"/>
  </r>
  <r>
    <x v="1096"/>
    <s v="Chiara"/>
    <s v="GIORDANO"/>
    <x v="90"/>
    <s v="Calabr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3.99"/>
    <n v="15"/>
    <n v="2"/>
    <n v="2766"/>
    <n v="3"/>
    <s v="B"/>
    <s v="15B"/>
    <n v="5"/>
    <n v="2.39"/>
    <n v="1.6"/>
  </r>
  <r>
    <x v="1096"/>
    <s v="Emma"/>
    <s v="BIANCO"/>
    <x v="57"/>
    <s v="Toscan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2767"/>
    <n v="2"/>
    <s v="C"/>
    <s v="33C"/>
    <n v="0"/>
    <n v="2.83"/>
    <n v="1.1600000000000001"/>
  </r>
  <r>
    <x v="1096"/>
    <s v="Emma"/>
    <s v="BIANCO"/>
    <x v="57"/>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2767"/>
    <n v="2"/>
    <s v="C"/>
    <s v="1C"/>
    <n v="0"/>
    <n v="6.55"/>
    <n v="1.4400000000000004"/>
  </r>
  <r>
    <x v="1096"/>
    <s v="Emma"/>
    <s v="BIANCO"/>
    <x v="57"/>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3.99"/>
    <n v="12"/>
    <n v="1"/>
    <n v="2767"/>
    <n v="1"/>
    <s v="A"/>
    <s v="12A"/>
    <n v="0"/>
    <n v="2.31"/>
    <n v="1.6800000000000002"/>
  </r>
  <r>
    <x v="1096"/>
    <s v="Emma"/>
    <s v="BIANCO"/>
    <x v="57"/>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7.99"/>
    <n v="37"/>
    <n v="2"/>
    <n v="2767"/>
    <n v="2"/>
    <s v="B"/>
    <s v="37B"/>
    <n v="0"/>
    <n v="4.3099999999999996"/>
    <n v="3.6800000000000006"/>
  </r>
  <r>
    <x v="1097"/>
    <s v="Tommaso"/>
    <s v="SANTORO"/>
    <x v="40"/>
    <s v="Piemonte"/>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9.99"/>
    <n v="40"/>
    <n v="3"/>
    <n v="2768"/>
    <n v="3"/>
    <s v="C"/>
    <s v="40C"/>
    <n v="0"/>
    <n v="7.09"/>
    <n v="2.9000000000000004"/>
  </r>
  <r>
    <x v="1097"/>
    <s v="Tommaso"/>
    <s v="SANTORO"/>
    <x v="40"/>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3.99"/>
    <n v="37"/>
    <n v="2"/>
    <n v="2768"/>
    <n v="2"/>
    <s v="B"/>
    <s v="37B"/>
    <n v="0"/>
    <n v="2.63"/>
    <n v="1.3600000000000003"/>
  </r>
  <r>
    <x v="1097"/>
    <s v="Tommaso"/>
    <s v="SANTORO"/>
    <x v="40"/>
    <s v="Piemonte"/>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9.99"/>
    <n v="13"/>
    <n v="2"/>
    <n v="2768"/>
    <n v="3"/>
    <s v="B"/>
    <s v="13B"/>
    <n v="0"/>
    <n v="5.49"/>
    <n v="4.5"/>
  </r>
  <r>
    <x v="1097"/>
    <s v="Tommaso"/>
    <s v="SANTORO"/>
    <x v="40"/>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0"/>
    <n v="1"/>
    <n v="2768"/>
    <n v="3"/>
    <s v="A"/>
    <s v="40A"/>
    <n v="0"/>
    <n v="5.59"/>
    <n v="2.4000000000000004"/>
  </r>
  <r>
    <x v="1097"/>
    <s v="Greta"/>
    <s v="FERRARA"/>
    <x v="31"/>
    <s v="Lazio"/>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5.99"/>
    <n v="2"/>
    <n v="1"/>
    <n v="2769"/>
    <n v="1"/>
    <s v="A"/>
    <s v="2A"/>
    <n v="0"/>
    <n v="3.23"/>
    <n v="2.7600000000000002"/>
  </r>
  <r>
    <x v="1097"/>
    <s v="Greta"/>
    <s v="FERRARA"/>
    <x v="31"/>
    <s v="Lazi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7.99"/>
    <n v="9"/>
    <n v="1"/>
    <n v="2769"/>
    <n v="1"/>
    <s v="A"/>
    <s v="9A"/>
    <n v="0"/>
    <n v="4.63"/>
    <n v="3.3600000000000003"/>
  </r>
  <r>
    <x v="1097"/>
    <s v="Greta"/>
    <s v="FERRARA"/>
    <x v="31"/>
    <s v="Lazi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2769"/>
    <n v="1"/>
    <s v="A"/>
    <s v="33A"/>
    <n v="0"/>
    <n v="5.59"/>
    <n v="2.4000000000000004"/>
  </r>
  <r>
    <x v="1098"/>
    <s v="Sofia"/>
    <s v="FARINA"/>
    <x v="63"/>
    <s v="Veneto"/>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9.99"/>
    <n v="18"/>
    <n v="1"/>
    <n v="2770"/>
    <n v="1"/>
    <s v="A"/>
    <s v="18A"/>
    <n v="0"/>
    <n v="5.49"/>
    <n v="4.5"/>
  </r>
  <r>
    <x v="1098"/>
    <s v="Gabriele"/>
    <s v="D'ANGELO"/>
    <x v="107"/>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2771"/>
    <n v="1"/>
    <s v="C"/>
    <s v="18C"/>
    <n v="0"/>
    <n v="5.91"/>
    <n v="2.08"/>
  </r>
  <r>
    <x v="1098"/>
    <s v="Gabriele"/>
    <s v="D'ANGELO"/>
    <x v="107"/>
    <s v="Tosca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2771"/>
    <n v="3"/>
    <s v="C"/>
    <s v="47C"/>
    <n v="0"/>
    <n v="7.39"/>
    <n v="2.6000000000000005"/>
  </r>
  <r>
    <x v="1098"/>
    <s v="Gabriele"/>
    <s v="D'ANGELO"/>
    <x v="107"/>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2771"/>
    <n v="1"/>
    <s v="C"/>
    <s v="25C"/>
    <n v="0"/>
    <n v="4.1900000000000004"/>
    <n v="1.7999999999999998"/>
  </r>
  <r>
    <x v="1098"/>
    <s v="Gabriele"/>
    <s v="D'ANGELO"/>
    <x v="107"/>
    <s v="Toscana"/>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2771"/>
    <n v="1"/>
    <s v="B"/>
    <s v="44B"/>
    <n v="0"/>
    <n v="9.7899999999999991"/>
    <n v="4.2000000000000011"/>
  </r>
  <r>
    <x v="1098"/>
    <s v="Ginevra"/>
    <s v="GALLI"/>
    <x v="6"/>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2772"/>
    <n v="2"/>
    <s v="B"/>
    <s v="16B"/>
    <n v="0"/>
    <n v="2.35"/>
    <n v="1.6400000000000001"/>
  </r>
  <r>
    <x v="1098"/>
    <s v="Ginevra"/>
    <s v="GALLI"/>
    <x v="6"/>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5.99"/>
    <n v="25"/>
    <n v="1"/>
    <n v="2772"/>
    <n v="1"/>
    <s v="A"/>
    <s v="25A"/>
    <n v="0"/>
    <n v="4.13"/>
    <n v="1.8600000000000003"/>
  </r>
  <r>
    <x v="1098"/>
    <s v="Ginevra"/>
    <s v="GALLI"/>
    <x v="6"/>
    <s v="Pug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9.99"/>
    <n v="32"/>
    <n v="2"/>
    <n v="2772"/>
    <n v="2"/>
    <s v="B"/>
    <s v="32B"/>
    <n v="0"/>
    <n v="5.29"/>
    <n v="4.7"/>
  </r>
  <r>
    <x v="1099"/>
    <s v="Chiara"/>
    <s v="ESPOSITO"/>
    <x v="102"/>
    <s v="Umb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3.99"/>
    <n v="28"/>
    <n v="2"/>
    <n v="2773"/>
    <n v="2"/>
    <s v="B"/>
    <s v="28B"/>
    <n v="0"/>
    <n v="2.79"/>
    <n v="1.2000000000000002"/>
  </r>
  <r>
    <x v="1099"/>
    <s v="Chiara"/>
    <s v="ESPOSITO"/>
    <x v="102"/>
    <s v="Umb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13.99"/>
    <n v="26"/>
    <n v="2"/>
    <n v="2773"/>
    <n v="1"/>
    <s v="B"/>
    <s v="26B"/>
    <n v="0"/>
    <n v="8.39"/>
    <n v="5.6"/>
  </r>
  <r>
    <x v="1099"/>
    <s v="Gabriele"/>
    <s v="MARTINELLI"/>
    <x v="32"/>
    <s v="Calab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2774"/>
    <n v="3"/>
    <s v="A"/>
    <s v="28A"/>
    <n v="0"/>
    <n v="1.27"/>
    <n v="0.72"/>
  </r>
  <r>
    <x v="1099"/>
    <s v="Gabriele"/>
    <s v="MARTINELLI"/>
    <x v="32"/>
    <s v="Cala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2774"/>
    <n v="1"/>
    <s v="B"/>
    <s v="27B"/>
    <n v="0"/>
    <n v="8.9499999999999993"/>
    <n v="5.0400000000000009"/>
  </r>
  <r>
    <x v="1100"/>
    <s v="Lorenzo"/>
    <s v="MARINO"/>
    <x v="1"/>
    <s v="Basilicat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7.99"/>
    <n v="9"/>
    <n v="3"/>
    <n v="2775"/>
    <n v="2"/>
    <s v="C"/>
    <s v="9C"/>
    <n v="0"/>
    <n v="6.15"/>
    <n v="1.8399999999999999"/>
  </r>
  <r>
    <x v="1100"/>
    <s v="Lorenzo"/>
    <s v="MARINO"/>
    <x v="1"/>
    <s v="Basilicat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9.99"/>
    <n v="30"/>
    <n v="3"/>
    <n v="2775"/>
    <n v="1"/>
    <s v="C"/>
    <s v="30C"/>
    <n v="0"/>
    <n v="7.59"/>
    <n v="2.4000000000000004"/>
  </r>
  <r>
    <x v="1100"/>
    <s v="Lorenzo"/>
    <s v="MARINO"/>
    <x v="1"/>
    <s v="Basilicat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2775"/>
    <n v="3"/>
    <s v="A"/>
    <s v="5A"/>
    <n v="0"/>
    <n v="2.5099999999999998"/>
    <n v="1.4800000000000004"/>
  </r>
  <r>
    <x v="1100"/>
    <s v="Leonardo"/>
    <s v="PELLEGRINI"/>
    <x v="91"/>
    <s v="Piemont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5.99"/>
    <n v="26"/>
    <n v="3"/>
    <n v="2776"/>
    <n v="3"/>
    <s v="C"/>
    <s v="26C"/>
    <n v="0"/>
    <n v="4.49"/>
    <n v="1.5"/>
  </r>
  <r>
    <x v="1100"/>
    <s v="Leonardo"/>
    <s v="PELLEGRINI"/>
    <x v="91"/>
    <s v="Piemonte"/>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3"/>
    <n v="1"/>
    <n v="2776"/>
    <n v="2"/>
    <s v="A"/>
    <s v="43A"/>
    <n v="0"/>
    <n v="1.03"/>
    <n v="0.96"/>
  </r>
  <r>
    <x v="1100"/>
    <s v="Leonardo"/>
    <s v="PELLEGRINI"/>
    <x v="91"/>
    <s v="Piemonte"/>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3"/>
    <n v="2"/>
    <n v="2776"/>
    <n v="2"/>
    <s v="B"/>
    <s v="43B"/>
    <n v="0"/>
    <n v="2.71"/>
    <n v="1.2800000000000002"/>
  </r>
  <r>
    <x v="1100"/>
    <s v="Leonardo"/>
    <s v="PELLEGRINI"/>
    <x v="91"/>
    <s v="Piemonte"/>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2776"/>
    <n v="1"/>
    <s v="A"/>
    <s v="8A"/>
    <n v="0"/>
    <n v="3.17"/>
    <n v="2.8200000000000003"/>
  </r>
  <r>
    <x v="1100"/>
    <s v="Mattia"/>
    <s v="GIORDANO"/>
    <x v="1"/>
    <s v="Basilicat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13.99"/>
    <n v="6"/>
    <n v="2"/>
    <n v="2777"/>
    <n v="2"/>
    <s v="B"/>
    <s v="6B"/>
    <n v="0"/>
    <n v="8.25"/>
    <n v="5.74"/>
  </r>
  <r>
    <x v="1100"/>
    <s v="Greta"/>
    <s v="TESTA"/>
    <x v="54"/>
    <s v="Emilia Romag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7.99"/>
    <n v="43"/>
    <n v="3"/>
    <n v="2778"/>
    <n v="3"/>
    <s v="C"/>
    <s v="43C"/>
    <n v="0"/>
    <n v="6.07"/>
    <n v="1.92"/>
  </r>
  <r>
    <x v="1100"/>
    <s v="Greta"/>
    <s v="TESTA"/>
    <x v="54"/>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2778"/>
    <n v="1"/>
    <s v="A"/>
    <s v="24A"/>
    <n v="0"/>
    <n v="6.29"/>
    <n v="3.7"/>
  </r>
  <r>
    <x v="1101"/>
    <s v="Aurora"/>
    <s v="MARINO"/>
    <x v="2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3.99"/>
    <n v="34"/>
    <n v="1"/>
    <n v="2779"/>
    <n v="1"/>
    <s v="A"/>
    <s v="34A"/>
    <n v="5"/>
    <n v="2.15"/>
    <n v="1.8400000000000003"/>
  </r>
  <r>
    <x v="1101"/>
    <s v="Mattia"/>
    <s v="RINALDI"/>
    <x v="57"/>
    <s v="Tosca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2780"/>
    <n v="1"/>
    <s v="C"/>
    <s v="16C"/>
    <n v="0"/>
    <n v="4.79"/>
    <n v="1.2000000000000002"/>
  </r>
  <r>
    <x v="1101"/>
    <s v="Mattia"/>
    <s v="RINALDI"/>
    <x v="57"/>
    <s v="Toscana"/>
    <x v="6"/>
    <x v="6"/>
    <s v="N/A"/>
    <n v="96"/>
    <s v="Crime, Drama"/>
    <n v="8.9"/>
    <s v="A jury holdout attempts to prevent a miscarriage of justice by forcing his colleagues to reconsider the evidence."/>
    <s v="Sidney Lumet "/>
    <s v="Henry Fonda, Lee J. Cobb, Martin Balsam, John Fiedler"/>
    <n v="555455"/>
    <n v="0"/>
    <s v="DVD"/>
    <n v="1.99"/>
    <n v="50"/>
    <n v="1"/>
    <n v="2780"/>
    <n v="1"/>
    <s v="A"/>
    <s v="50A"/>
    <n v="0"/>
    <n v="1.31"/>
    <n v="0.67999999999999994"/>
  </r>
  <r>
    <x v="1101"/>
    <s v="Mattia"/>
    <s v="RINALDI"/>
    <x v="57"/>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5.99"/>
    <n v="1"/>
    <n v="2"/>
    <n v="2780"/>
    <n v="1"/>
    <s v="B"/>
    <s v="1B"/>
    <n v="0"/>
    <n v="3.05"/>
    <n v="2.9400000000000004"/>
  </r>
  <r>
    <x v="1101"/>
    <s v="Mattia"/>
    <s v="RINALDI"/>
    <x v="57"/>
    <s v="Toscana"/>
    <x v="36"/>
    <x v="25"/>
    <s v="VM18 "/>
    <n v="119"/>
    <s v="Crime, Drama"/>
    <n v="8.5"/>
    <s v="A former neo-nazi skinhead tries to prevent his younger brother from going down the same wrong path that he did."/>
    <s v="Tony Kaye "/>
    <s v="Edward Norton, Edward Furlong, Beverly D'Angelo, Jennifer Lien"/>
    <n v="908456"/>
    <n v="6720000"/>
    <s v="Blu-Ray"/>
    <n v="7.99"/>
    <n v="40"/>
    <n v="2"/>
    <n v="2780"/>
    <n v="1"/>
    <s v="B"/>
    <s v="40B"/>
    <n v="0"/>
    <n v="5.51"/>
    <n v="2.4800000000000004"/>
  </r>
  <r>
    <x v="1102"/>
    <s v="Giorgia"/>
    <s v="LEONE"/>
    <x v="49"/>
    <s v="Calabria"/>
    <x v="3"/>
    <x v="3"/>
    <s v="T "/>
    <n v="113"/>
    <s v="Mystery, Thriller"/>
    <n v="8.5"/>
    <s v="A man with short-term memory loss attempts to track down his wife's murderer."/>
    <s v="Christopher Nolan "/>
    <s v="Guy Pearce, Carrie-Anne Moss, Joe Pantoliano, Mark Boone Junior"/>
    <n v="986815"/>
    <n v="25540000"/>
    <s v="DVD"/>
    <n v="1.99"/>
    <n v="41"/>
    <n v="1"/>
    <n v="2781"/>
    <n v="3"/>
    <s v="A"/>
    <s v="41A"/>
    <n v="0"/>
    <n v="1.01"/>
    <n v="0.98"/>
  </r>
  <r>
    <x v="1102"/>
    <s v="Giorgia"/>
    <s v="LEONE"/>
    <x v="49"/>
    <s v="Calabr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2781"/>
    <n v="3"/>
    <s v="A"/>
    <s v="13A"/>
    <n v="0"/>
    <n v="2.4700000000000002"/>
    <n v="1.52"/>
  </r>
  <r>
    <x v="1102"/>
    <s v="Giorgia"/>
    <s v="LEONE"/>
    <x v="49"/>
    <s v="Calab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2781"/>
    <n v="1"/>
    <s v="B"/>
    <s v="17B"/>
    <n v="0"/>
    <n v="3.89"/>
    <n v="2.1"/>
  </r>
  <r>
    <x v="1103"/>
    <s v="Alessandro"/>
    <s v="COSTA"/>
    <x v="48"/>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2782"/>
    <n v="2"/>
    <s v="C"/>
    <s v="27C"/>
    <n v="0"/>
    <n v="4.55"/>
    <n v="1.4400000000000004"/>
  </r>
  <r>
    <x v="1103"/>
    <s v="Alessandro"/>
    <s v="COSTA"/>
    <x v="48"/>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2782"/>
    <n v="2"/>
    <s v="B"/>
    <s v="29B"/>
    <n v="0"/>
    <n v="4.2300000000000004"/>
    <n v="3.76"/>
  </r>
  <r>
    <x v="1103"/>
    <s v="Alessandro"/>
    <s v="COSTA"/>
    <x v="48"/>
    <s v="Lombard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2782"/>
    <n v="2"/>
    <s v="B"/>
    <s v="28B"/>
    <n v="0"/>
    <n v="4.63"/>
    <n v="3.3600000000000003"/>
  </r>
  <r>
    <x v="1103"/>
    <s v="Alessandro"/>
    <s v="COSTA"/>
    <x v="48"/>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9.99"/>
    <n v="2"/>
    <n v="2"/>
    <n v="2782"/>
    <n v="1"/>
    <s v="B"/>
    <s v="2B"/>
    <n v="0"/>
    <n v="5.79"/>
    <n v="4.2"/>
  </r>
  <r>
    <x v="1103"/>
    <s v="Alessandro"/>
    <s v="COSTA"/>
    <x v="48"/>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9.99"/>
    <n v="25"/>
    <n v="1"/>
    <n v="2782"/>
    <n v="2"/>
    <s v="A"/>
    <s v="25A"/>
    <n v="0"/>
    <n v="6.99"/>
    <n v="3"/>
  </r>
  <r>
    <x v="1103"/>
    <s v="Giulia"/>
    <s v="GATTI"/>
    <x v="69"/>
    <s v="Lazi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2783"/>
    <n v="3"/>
    <s v="A"/>
    <s v="32A"/>
    <n v="5"/>
    <n v="3.53"/>
    <n v="2.4600000000000004"/>
  </r>
  <r>
    <x v="1103"/>
    <s v="Francesco"/>
    <s v="CONTI"/>
    <x v="50"/>
    <s v="Pug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2784"/>
    <n v="2"/>
    <s v="C"/>
    <s v="8C"/>
    <n v="0"/>
    <n v="5.83"/>
    <n v="2.16"/>
  </r>
  <r>
    <x v="1103"/>
    <s v="Francesco"/>
    <s v="CONTI"/>
    <x v="50"/>
    <s v="Pugl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3.99"/>
    <n v="7"/>
    <n v="3"/>
    <n v="2784"/>
    <n v="2"/>
    <s v="C"/>
    <s v="7C"/>
    <n v="0"/>
    <n v="2.79"/>
    <n v="1.2000000000000002"/>
  </r>
  <r>
    <x v="1103"/>
    <s v="Francesco"/>
    <s v="CONTI"/>
    <x v="50"/>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1.99"/>
    <n v="38"/>
    <n v="1"/>
    <n v="2784"/>
    <n v="3"/>
    <s v="A"/>
    <s v="38A"/>
    <n v="0"/>
    <n v="1.1299999999999999"/>
    <n v="0.8600000000000001"/>
  </r>
  <r>
    <x v="1103"/>
    <s v="Francesco"/>
    <s v="CONTI"/>
    <x v="50"/>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9.99"/>
    <n v="16"/>
    <n v="2"/>
    <n v="2784"/>
    <n v="2"/>
    <s v="B"/>
    <s v="16B"/>
    <n v="0"/>
    <n v="5.19"/>
    <n v="4.8"/>
  </r>
  <r>
    <x v="1103"/>
    <s v="Mattia"/>
    <s v="LOMBARDI"/>
    <x v="25"/>
    <s v="Emilia Roma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2785"/>
    <n v="2"/>
    <s v="A"/>
    <s v="24A"/>
    <n v="0"/>
    <n v="5.59"/>
    <n v="4.4000000000000004"/>
  </r>
  <r>
    <x v="1104"/>
    <s v="Leonardo"/>
    <s v="DE LUCA"/>
    <x v="97"/>
    <s v="Sicili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VD"/>
    <n v="1.99"/>
    <n v="20"/>
    <n v="1"/>
    <n v="2786"/>
    <n v="1"/>
    <s v="A"/>
    <s v="20A"/>
    <n v="0"/>
    <n v="1.21"/>
    <n v="0.78"/>
  </r>
  <r>
    <x v="1104"/>
    <s v="Leonardo"/>
    <s v="DE LUCA"/>
    <x v="97"/>
    <s v="Sici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5.99"/>
    <n v="46"/>
    <n v="1"/>
    <n v="2786"/>
    <n v="2"/>
    <s v="A"/>
    <s v="46A"/>
    <n v="0"/>
    <n v="3.17"/>
    <n v="2.8200000000000003"/>
  </r>
  <r>
    <x v="1104"/>
    <s v="Leonardo"/>
    <s v="DE LUCA"/>
    <x v="97"/>
    <s v="Sici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2786"/>
    <n v="3"/>
    <s v="B"/>
    <s v="16B"/>
    <n v="0"/>
    <n v="8.67"/>
    <n v="5.32"/>
  </r>
  <r>
    <x v="1105"/>
    <s v="Sofia"/>
    <s v="GALLI"/>
    <x v="32"/>
    <s v="Cala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3.99"/>
    <n v="38"/>
    <n v="3"/>
    <n v="2787"/>
    <n v="1"/>
    <s v="C"/>
    <s v="38C"/>
    <n v="0"/>
    <n v="2.79"/>
    <n v="1.2000000000000002"/>
  </r>
  <r>
    <x v="1105"/>
    <s v="Sofia"/>
    <s v="GALLI"/>
    <x v="32"/>
    <s v="Calabria"/>
    <x v="3"/>
    <x v="3"/>
    <s v="T "/>
    <n v="113"/>
    <s v="Mystery, Thriller"/>
    <n v="8.5"/>
    <s v="A man with short-term memory loss attempts to track down his wife's murderer."/>
    <s v="Christopher Nolan "/>
    <s v="Guy Pearce, Carrie-Anne Moss, Joe Pantoliano, Mark Boone Junior"/>
    <n v="986815"/>
    <n v="25540000"/>
    <s v="Blu-Ray"/>
    <n v="5.99"/>
    <n v="41"/>
    <n v="2"/>
    <n v="2787"/>
    <n v="1"/>
    <s v="B"/>
    <s v="41B"/>
    <n v="0"/>
    <n v="3.41"/>
    <n v="2.58"/>
  </r>
  <r>
    <x v="1105"/>
    <s v="Sofia"/>
    <s v="GALLI"/>
    <x v="32"/>
    <s v="Calabr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2787"/>
    <n v="2"/>
    <s v="B"/>
    <s v="14B"/>
    <n v="0"/>
    <n v="6.99"/>
    <n v="3"/>
  </r>
  <r>
    <x v="1105"/>
    <s v="Greta"/>
    <s v="ESPOSITO"/>
    <x v="105"/>
    <s v="Ligur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9.99"/>
    <n v="31"/>
    <n v="3"/>
    <n v="2788"/>
    <n v="1"/>
    <s v="C"/>
    <s v="31C"/>
    <n v="0"/>
    <n v="8.39"/>
    <n v="1.5999999999999996"/>
  </r>
  <r>
    <x v="1105"/>
    <s v="Greta"/>
    <s v="ESPOSITO"/>
    <x v="105"/>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3.99"/>
    <n v="25"/>
    <n v="1"/>
    <n v="2788"/>
    <n v="1"/>
    <s v="A"/>
    <s v="25A"/>
    <n v="0"/>
    <n v="2.79"/>
    <n v="1.2000000000000002"/>
  </r>
  <r>
    <x v="1105"/>
    <s v="Greta"/>
    <s v="ESPOSITO"/>
    <x v="105"/>
    <s v="Ligur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9.99"/>
    <n v="32"/>
    <n v="2"/>
    <n v="2788"/>
    <n v="1"/>
    <s v="B"/>
    <s v="32B"/>
    <n v="0"/>
    <n v="6.79"/>
    <n v="3.2"/>
  </r>
  <r>
    <x v="1105"/>
    <s v="Leonardo"/>
    <s v="CONTE"/>
    <x v="86"/>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2789"/>
    <n v="3"/>
    <s v="A"/>
    <s v="21A"/>
    <n v="5"/>
    <n v="3.35"/>
    <n v="2.64"/>
  </r>
  <r>
    <x v="1105"/>
    <s v="Greta"/>
    <s v="BIANCHI"/>
    <x v="6"/>
    <s v="Pug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1.99"/>
    <n v="34"/>
    <n v="3"/>
    <n v="2790"/>
    <n v="3"/>
    <s v="C"/>
    <s v="34C"/>
    <n v="0"/>
    <n v="1.57"/>
    <n v="0.41999999999999993"/>
  </r>
  <r>
    <x v="1105"/>
    <s v="Greta"/>
    <s v="BIANCHI"/>
    <x v="6"/>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2790"/>
    <n v="3"/>
    <s v="A"/>
    <s v="46A"/>
    <n v="0"/>
    <n v="4.87"/>
    <n v="3.12"/>
  </r>
  <r>
    <x v="1106"/>
    <s v="Aurora"/>
    <s v="FERRARA"/>
    <x v="9"/>
    <s v="Piemont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7.99"/>
    <n v="35"/>
    <n v="2"/>
    <n v="2791"/>
    <n v="1"/>
    <s v="B"/>
    <s v="35B"/>
    <n v="5"/>
    <n v="5.35"/>
    <n v="2.6400000000000006"/>
  </r>
  <r>
    <x v="1107"/>
    <s v="Matteo"/>
    <s v="GRECO"/>
    <x v="61"/>
    <s v="Friuli Venezia Giulia"/>
    <x v="36"/>
    <x v="25"/>
    <s v="VM18 "/>
    <n v="119"/>
    <s v="Crime, Drama"/>
    <n v="8.5"/>
    <s v="A former neo-nazi skinhead tries to prevent his younger brother from going down the same wrong path that he did."/>
    <s v="Tony Kaye "/>
    <s v="Edward Norton, Edward Furlong, Beverly D'Angelo, Jennifer Lien"/>
    <n v="908456"/>
    <n v="6720000"/>
    <s v="Digitale"/>
    <n v="5.99"/>
    <n v="40"/>
    <n v="3"/>
    <n v="2792"/>
    <n v="3"/>
    <s v="C"/>
    <s v="40C"/>
    <n v="0"/>
    <n v="4.3099999999999996"/>
    <n v="1.6800000000000006"/>
  </r>
  <r>
    <x v="1107"/>
    <s v="Matteo"/>
    <s v="GRECO"/>
    <x v="61"/>
    <s v="Friuli Venezia Giu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3"/>
    <n v="1"/>
    <n v="2792"/>
    <n v="3"/>
    <s v="A"/>
    <s v="13A"/>
    <n v="5"/>
    <n v="1.07"/>
    <n v="0.91999999999999993"/>
  </r>
  <r>
    <x v="1107"/>
    <s v="Matteo"/>
    <s v="GRECO"/>
    <x v="61"/>
    <s v="Friuli Venezia Giu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7.99"/>
    <n v="46"/>
    <n v="1"/>
    <n v="2792"/>
    <n v="1"/>
    <s v="A"/>
    <s v="46A"/>
    <n v="0"/>
    <n v="5.59"/>
    <n v="2.4000000000000004"/>
  </r>
  <r>
    <x v="1107"/>
    <s v="Alessandro"/>
    <s v="GRECO"/>
    <x v="19"/>
    <s v="Sarde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2793"/>
    <n v="1"/>
    <s v="C"/>
    <s v="26C"/>
    <n v="0"/>
    <n v="7.59"/>
    <n v="2.4000000000000004"/>
  </r>
  <r>
    <x v="1107"/>
    <s v="Alessandro"/>
    <s v="GRECO"/>
    <x v="19"/>
    <s v="Sarde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2793"/>
    <n v="3"/>
    <s v="A"/>
    <s v="34A"/>
    <n v="0"/>
    <n v="4.1500000000000004"/>
    <n v="3.84"/>
  </r>
  <r>
    <x v="1107"/>
    <s v="Alessandro"/>
    <s v="GRECO"/>
    <x v="19"/>
    <s v="Sardeg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Blu-Ray"/>
    <n v="9.99"/>
    <n v="4"/>
    <n v="2"/>
    <n v="2793"/>
    <n v="3"/>
    <s v="B"/>
    <s v="4B"/>
    <n v="0"/>
    <n v="5.29"/>
    <n v="4.7"/>
  </r>
  <r>
    <x v="1107"/>
    <s v="Alice"/>
    <s v="LEONE"/>
    <x v="53"/>
    <s v="March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3.99"/>
    <n v="46"/>
    <n v="3"/>
    <n v="2794"/>
    <n v="1"/>
    <s v="C"/>
    <s v="46C"/>
    <n v="0"/>
    <n v="3.07"/>
    <n v="0.92000000000000037"/>
  </r>
  <r>
    <x v="1107"/>
    <s v="Alice"/>
    <s v="LEONE"/>
    <x v="53"/>
    <s v="Marche"/>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2794"/>
    <n v="3"/>
    <s v="C"/>
    <s v="22C"/>
    <n v="0"/>
    <n v="5.99"/>
    <n v="2"/>
  </r>
  <r>
    <x v="1107"/>
    <s v="Alice"/>
    <s v="LEONE"/>
    <x v="53"/>
    <s v="March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3.99"/>
    <n v="2"/>
    <n v="1"/>
    <n v="2794"/>
    <n v="1"/>
    <s v="A"/>
    <s v="2A"/>
    <n v="0"/>
    <n v="2.31"/>
    <n v="1.6800000000000002"/>
  </r>
  <r>
    <x v="1107"/>
    <s v="Alice"/>
    <s v="LEONE"/>
    <x v="53"/>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2794"/>
    <n v="1"/>
    <s v="B"/>
    <s v="6B"/>
    <n v="0"/>
    <n v="4.07"/>
    <n v="3.92"/>
  </r>
  <r>
    <x v="1107"/>
    <s v="Alessandro"/>
    <s v="BRUNO"/>
    <x v="60"/>
    <s v="Lombard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1.99"/>
    <n v="3"/>
    <n v="1"/>
    <n v="2795"/>
    <n v="3"/>
    <s v="A"/>
    <s v="3A"/>
    <n v="5"/>
    <n v="1.01"/>
    <n v="0.98"/>
  </r>
  <r>
    <x v="1107"/>
    <s v="Alessandro"/>
    <s v="BRUNO"/>
    <x v="60"/>
    <s v="Lombard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5.99"/>
    <n v="45"/>
    <n v="2"/>
    <n v="2795"/>
    <n v="1"/>
    <s v="B"/>
    <s v="45B"/>
    <n v="0"/>
    <n v="4.07"/>
    <n v="1.92"/>
  </r>
  <r>
    <x v="1107"/>
    <s v="Gabriele"/>
    <s v="FARINA"/>
    <x v="43"/>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2796"/>
    <n v="3"/>
    <s v="C"/>
    <s v="38C"/>
    <n v="0"/>
    <n v="6.63"/>
    <n v="1.3600000000000003"/>
  </r>
  <r>
    <x v="1107"/>
    <s v="Gabriele"/>
    <s v="FARINA"/>
    <x v="43"/>
    <s v="Venet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1.99"/>
    <n v="29"/>
    <n v="1"/>
    <n v="2796"/>
    <n v="1"/>
    <s v="A"/>
    <s v="29A"/>
    <n v="0"/>
    <n v="1.17"/>
    <n v="0.82000000000000006"/>
  </r>
  <r>
    <x v="1107"/>
    <s v="Gabriele"/>
    <s v="FARINA"/>
    <x v="43"/>
    <s v="Veneto"/>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2796"/>
    <n v="1"/>
    <s v="A"/>
    <s v="44A"/>
    <n v="0"/>
    <n v="4.3099999999999996"/>
    <n v="3.6800000000000006"/>
  </r>
  <r>
    <x v="1107"/>
    <s v="Andrea"/>
    <s v="GIORDANO"/>
    <x v="35"/>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9.99"/>
    <n v="36"/>
    <n v="3"/>
    <n v="2797"/>
    <n v="1"/>
    <s v="C"/>
    <s v="36C"/>
    <n v="0"/>
    <n v="8.19"/>
    <n v="1.8000000000000007"/>
  </r>
  <r>
    <x v="1107"/>
    <s v="Andrea"/>
    <s v="GIORDANO"/>
    <x v="35"/>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5.99"/>
    <n v="9"/>
    <n v="2"/>
    <n v="2797"/>
    <n v="1"/>
    <s v="B"/>
    <s v="9B"/>
    <n v="0"/>
    <n v="3.35"/>
    <n v="2.64"/>
  </r>
  <r>
    <x v="1107"/>
    <s v="Andrea"/>
    <s v="GIORDANO"/>
    <x v="35"/>
    <s v="Emilia Romagn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2797"/>
    <n v="1"/>
    <s v="B"/>
    <s v="46B"/>
    <n v="0"/>
    <n v="4.07"/>
    <n v="3.92"/>
  </r>
  <r>
    <x v="1107"/>
    <s v="Andrea"/>
    <s v="GIORDANO"/>
    <x v="35"/>
    <s v="Emilia Roma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13.99"/>
    <n v="45"/>
    <n v="2"/>
    <n v="2797"/>
    <n v="3"/>
    <s v="B"/>
    <s v="45B"/>
    <n v="0"/>
    <n v="8.11"/>
    <n v="5.8800000000000008"/>
  </r>
  <r>
    <x v="1107"/>
    <s v="Gabriele"/>
    <s v="CONTI"/>
    <x v="44"/>
    <s v="Tosca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igitale"/>
    <n v="7.99"/>
    <n v="49"/>
    <n v="3"/>
    <n v="2798"/>
    <n v="2"/>
    <s v="C"/>
    <s v="49C"/>
    <n v="0"/>
    <n v="5.75"/>
    <n v="2.2400000000000002"/>
  </r>
  <r>
    <x v="1107"/>
    <s v="Gabriele"/>
    <s v="CONTI"/>
    <x v="44"/>
    <s v="Toscan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1.99"/>
    <n v="43"/>
    <n v="1"/>
    <n v="2798"/>
    <n v="1"/>
    <s v="A"/>
    <s v="43A"/>
    <n v="0"/>
    <n v="1.03"/>
    <n v="0.96"/>
  </r>
  <r>
    <x v="1107"/>
    <s v="Gabriele"/>
    <s v="CONTI"/>
    <x v="44"/>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3.99"/>
    <n v="21"/>
    <n v="1"/>
    <n v="2798"/>
    <n v="1"/>
    <s v="A"/>
    <s v="21A"/>
    <n v="0"/>
    <n v="2.67"/>
    <n v="1.3200000000000003"/>
  </r>
  <r>
    <x v="1107"/>
    <s v="Gabriele"/>
    <s v="CONTI"/>
    <x v="44"/>
    <s v="Toscana"/>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2798"/>
    <n v="2"/>
    <s v="A"/>
    <s v="44A"/>
    <n v="0"/>
    <n v="4.63"/>
    <n v="3.3600000000000003"/>
  </r>
  <r>
    <x v="1108"/>
    <s v="Francesco"/>
    <s v="COSTA"/>
    <x v="3"/>
    <s v="March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2799"/>
    <n v="2"/>
    <s v="C"/>
    <s v="16C"/>
    <n v="0"/>
    <n v="6.55"/>
    <n v="1.4400000000000004"/>
  </r>
  <r>
    <x v="1109"/>
    <s v="Aurora"/>
    <s v="MARTINELLI"/>
    <x v="62"/>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9.99"/>
    <n v="42"/>
    <n v="3"/>
    <n v="2800"/>
    <n v="1"/>
    <s v="C"/>
    <s v="42C"/>
    <n v="0"/>
    <n v="6.99"/>
    <n v="3"/>
  </r>
  <r>
    <x v="1109"/>
    <s v="Aurora"/>
    <s v="MARTINELLI"/>
    <x v="62"/>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5.99"/>
    <n v="31"/>
    <n v="1"/>
    <n v="2800"/>
    <n v="2"/>
    <s v="A"/>
    <s v="31A"/>
    <n v="0"/>
    <n v="3.71"/>
    <n v="2.2800000000000002"/>
  </r>
  <r>
    <x v="1109"/>
    <s v="Aurora"/>
    <s v="MARTINELLI"/>
    <x v="62"/>
    <s v="Lombardia"/>
    <x v="36"/>
    <x v="25"/>
    <s v="VM18 "/>
    <n v="119"/>
    <s v="Crime, Drama"/>
    <n v="8.5"/>
    <s v="A former neo-nazi skinhead tries to prevent his younger brother from going down the same wrong path that he did."/>
    <s v="Tony Kaye "/>
    <s v="Edward Norton, Edward Furlong, Beverly D'Angelo, Jennifer Lien"/>
    <n v="908456"/>
    <n v="6720000"/>
    <s v="Blu-Ray"/>
    <n v="5.99"/>
    <n v="40"/>
    <n v="2"/>
    <n v="2800"/>
    <n v="3"/>
    <s v="B"/>
    <s v="40B"/>
    <n v="0"/>
    <n v="3.95"/>
    <n v="2.04"/>
  </r>
  <r>
    <x v="1109"/>
    <s v="Greta"/>
    <s v="COSTA"/>
    <x v="13"/>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2801"/>
    <n v="3"/>
    <s v="C"/>
    <s v="32C"/>
    <n v="0"/>
    <n v="5.59"/>
    <n v="2.4000000000000004"/>
  </r>
  <r>
    <x v="1109"/>
    <s v="Greta"/>
    <s v="COSTA"/>
    <x v="13"/>
    <s v="Piemonte"/>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7.99"/>
    <n v="27"/>
    <n v="1"/>
    <n v="2801"/>
    <n v="1"/>
    <s v="A"/>
    <s v="27A"/>
    <n v="5"/>
    <n v="4.55"/>
    <n v="3.4400000000000004"/>
  </r>
  <r>
    <x v="1109"/>
    <s v="Alessandro"/>
    <s v="GALLI"/>
    <x v="51"/>
    <s v="Lombard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5.99"/>
    <n v="17"/>
    <n v="3"/>
    <n v="2802"/>
    <n v="1"/>
    <s v="C"/>
    <s v="17C"/>
    <n v="0"/>
    <n v="4.79"/>
    <n v="1.2000000000000002"/>
  </r>
  <r>
    <x v="1109"/>
    <s v="Alessandro"/>
    <s v="GALLI"/>
    <x v="51"/>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2802"/>
    <n v="2"/>
    <s v="C"/>
    <s v="38C"/>
    <n v="0"/>
    <n v="4.79"/>
    <n v="1.2000000000000002"/>
  </r>
  <r>
    <x v="1109"/>
    <s v="Alessandro"/>
    <s v="GALLI"/>
    <x v="51"/>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7.99"/>
    <n v="32"/>
    <n v="3"/>
    <n v="2802"/>
    <n v="3"/>
    <s v="C"/>
    <s v="32C"/>
    <n v="0"/>
    <n v="6.71"/>
    <n v="1.2800000000000002"/>
  </r>
  <r>
    <x v="1109"/>
    <s v="Alessandro"/>
    <s v="GALLI"/>
    <x v="51"/>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2802"/>
    <n v="2"/>
    <s v="C"/>
    <s v="27C"/>
    <n v="0"/>
    <n v="6.71"/>
    <n v="1.2800000000000002"/>
  </r>
  <r>
    <x v="1109"/>
    <s v="Alessandro"/>
    <s v="GALLI"/>
    <x v="51"/>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5.99"/>
    <n v="43"/>
    <n v="1"/>
    <n v="2802"/>
    <n v="1"/>
    <s v="A"/>
    <s v="43A"/>
    <n v="0"/>
    <n v="3.47"/>
    <n v="2.52"/>
  </r>
  <r>
    <x v="1109"/>
    <s v="Emma"/>
    <s v="RICCI"/>
    <x v="99"/>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1.99"/>
    <n v="16"/>
    <n v="3"/>
    <n v="2803"/>
    <n v="1"/>
    <s v="C"/>
    <s v="16C"/>
    <n v="0"/>
    <n v="1.43"/>
    <n v="0.56000000000000005"/>
  </r>
  <r>
    <x v="1109"/>
    <s v="Emma"/>
    <s v="RICCI"/>
    <x v="99"/>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9.99"/>
    <n v="20"/>
    <n v="3"/>
    <n v="2803"/>
    <n v="2"/>
    <s v="C"/>
    <s v="20C"/>
    <n v="0"/>
    <n v="7.19"/>
    <n v="2.8"/>
  </r>
  <r>
    <x v="1109"/>
    <s v="Emma"/>
    <s v="RICCI"/>
    <x v="99"/>
    <s v="Emilia Roma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9.99"/>
    <n v="28"/>
    <n v="1"/>
    <n v="2803"/>
    <n v="1"/>
    <s v="A"/>
    <s v="28A"/>
    <n v="0"/>
    <n v="6.59"/>
    <n v="3.4000000000000004"/>
  </r>
  <r>
    <x v="1109"/>
    <s v="Emma"/>
    <s v="RICCI"/>
    <x v="99"/>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9.99"/>
    <n v="48"/>
    <n v="1"/>
    <n v="2803"/>
    <n v="1"/>
    <s v="A"/>
    <s v="48A"/>
    <n v="0"/>
    <n v="6.69"/>
    <n v="3.3"/>
  </r>
  <r>
    <x v="1110"/>
    <s v="Martina"/>
    <s v="BRUNO"/>
    <x v="41"/>
    <s v="Emilia Romag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2804"/>
    <n v="1"/>
    <s v="C"/>
    <s v="50C"/>
    <n v="0"/>
    <n v="3.27"/>
    <n v="0.7200000000000002"/>
  </r>
  <r>
    <x v="1110"/>
    <s v="Martina"/>
    <s v="BRUNO"/>
    <x v="41"/>
    <s v="Emilia Roma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9.99"/>
    <n v="20"/>
    <n v="2"/>
    <n v="2804"/>
    <n v="1"/>
    <s v="B"/>
    <s v="20B"/>
    <n v="0"/>
    <n v="5.99"/>
    <n v="4"/>
  </r>
  <r>
    <x v="1110"/>
    <s v="Giorgia"/>
    <s v="MARINI"/>
    <x v="10"/>
    <s v="Tosca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3.99"/>
    <n v="39"/>
    <n v="1"/>
    <n v="2805"/>
    <n v="2"/>
    <s v="A"/>
    <s v="39A"/>
    <n v="5"/>
    <n v="2.0299999999999998"/>
    <n v="1.9600000000000004"/>
  </r>
  <r>
    <x v="1110"/>
    <s v="Gabriele"/>
    <s v="GALLI"/>
    <x v="83"/>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Blu-Ray"/>
    <n v="3.99"/>
    <n v="48"/>
    <n v="2"/>
    <n v="2806"/>
    <n v="3"/>
    <s v="B"/>
    <s v="48B"/>
    <n v="0"/>
    <n v="2.0299999999999998"/>
    <n v="1.9600000000000004"/>
  </r>
  <r>
    <x v="1110"/>
    <s v="Gabriele"/>
    <s v="GALLI"/>
    <x v="83"/>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3.99"/>
    <n v="5"/>
    <n v="2"/>
    <n v="2806"/>
    <n v="1"/>
    <s v="B"/>
    <s v="5B"/>
    <n v="0"/>
    <n v="2.59"/>
    <n v="1.4000000000000004"/>
  </r>
  <r>
    <x v="1110"/>
    <s v="Gabriele"/>
    <s v="GALLI"/>
    <x v="83"/>
    <s v="Emilia Roma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3.99"/>
    <n v="1"/>
    <n v="1"/>
    <n v="2806"/>
    <n v="1"/>
    <s v="A"/>
    <s v="1A"/>
    <n v="0"/>
    <n v="2.63"/>
    <n v="1.3600000000000003"/>
  </r>
  <r>
    <x v="1110"/>
    <s v="Gabriele"/>
    <s v="GALLI"/>
    <x v="83"/>
    <s v="Emilia Romagn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2806"/>
    <n v="3"/>
    <s v="A"/>
    <s v="14A"/>
    <n v="0"/>
    <n v="4.2300000000000004"/>
    <n v="3.76"/>
  </r>
  <r>
    <x v="1110"/>
    <s v="Gabriele"/>
    <s v="GALLI"/>
    <x v="83"/>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1"/>
    <n v="1"/>
    <n v="2806"/>
    <n v="1"/>
    <s v="A"/>
    <s v="1A"/>
    <n v="0"/>
    <n v="5.27"/>
    <n v="2.7200000000000006"/>
  </r>
  <r>
    <x v="1111"/>
    <s v="Emma"/>
    <s v="FARINA"/>
    <x v="62"/>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2807"/>
    <n v="2"/>
    <s v="C"/>
    <s v="34C"/>
    <n v="0"/>
    <n v="2.79"/>
    <n v="1.2000000000000002"/>
  </r>
  <r>
    <x v="1111"/>
    <s v="Mattia"/>
    <s v="ESPOSITO"/>
    <x v="86"/>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7.99"/>
    <n v="17"/>
    <n v="3"/>
    <n v="2808"/>
    <n v="2"/>
    <s v="C"/>
    <s v="17C"/>
    <n v="0"/>
    <n v="5.59"/>
    <n v="2.4000000000000004"/>
  </r>
  <r>
    <x v="1111"/>
    <s v="Mattia"/>
    <s v="ESPOSITO"/>
    <x v="86"/>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9.99"/>
    <n v="22"/>
    <n v="3"/>
    <n v="2808"/>
    <n v="1"/>
    <s v="C"/>
    <s v="22C"/>
    <n v="0"/>
    <n v="8.2899999999999991"/>
    <n v="1.7000000000000011"/>
  </r>
  <r>
    <x v="1111"/>
    <s v="Martina"/>
    <s v="ROSSI"/>
    <x v="84"/>
    <s v="Emilia Roma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7.99"/>
    <n v="12"/>
    <n v="2"/>
    <n v="2809"/>
    <n v="1"/>
    <s v="B"/>
    <s v="12B"/>
    <n v="0"/>
    <n v="4.07"/>
    <n v="3.92"/>
  </r>
  <r>
    <x v="1111"/>
    <s v="Martina"/>
    <s v="ROSSI"/>
    <x v="8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7.99"/>
    <n v="13"/>
    <n v="2"/>
    <n v="2809"/>
    <n v="2"/>
    <s v="B"/>
    <s v="13B"/>
    <n v="0"/>
    <n v="4.07"/>
    <n v="3.92"/>
  </r>
  <r>
    <x v="1111"/>
    <s v="Sofia"/>
    <s v="FERRARO"/>
    <x v="2"/>
    <s v="Marche"/>
    <x v="36"/>
    <x v="25"/>
    <s v="VM18 "/>
    <n v="119"/>
    <s v="Crime, Drama"/>
    <n v="8.5"/>
    <s v="A former neo-nazi skinhead tries to prevent his younger brother from going down the same wrong path that he did."/>
    <s v="Tony Kaye "/>
    <s v="Edward Norton, Edward Furlong, Beverly D'Angelo, Jennifer Lien"/>
    <n v="908456"/>
    <n v="6720000"/>
    <s v="DVD"/>
    <n v="3.99"/>
    <n v="40"/>
    <n v="1"/>
    <n v="2810"/>
    <n v="3"/>
    <s v="A"/>
    <s v="40A"/>
    <n v="5"/>
    <n v="2.39"/>
    <n v="1.6"/>
  </r>
  <r>
    <x v="1112"/>
    <s v="Lorenzo"/>
    <s v="ESPOSITO"/>
    <x v="54"/>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2811"/>
    <n v="1"/>
    <s v="A"/>
    <s v="31A"/>
    <n v="0"/>
    <n v="6.19"/>
    <n v="3.8"/>
  </r>
  <r>
    <x v="1112"/>
    <s v="Lorenzo"/>
    <s v="ESPOSITO"/>
    <x v="54"/>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9.99"/>
    <n v="26"/>
    <n v="2"/>
    <n v="2811"/>
    <n v="1"/>
    <s v="B"/>
    <s v="26B"/>
    <n v="0"/>
    <n v="6.29"/>
    <n v="3.7"/>
  </r>
  <r>
    <x v="1112"/>
    <s v="Aurora"/>
    <s v="MORETTI"/>
    <x v="35"/>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7.99"/>
    <n v="35"/>
    <n v="3"/>
    <n v="2812"/>
    <n v="1"/>
    <s v="C"/>
    <s v="35C"/>
    <n v="0"/>
    <n v="6.15"/>
    <n v="1.8399999999999999"/>
  </r>
  <r>
    <x v="1112"/>
    <s v="Aurora"/>
    <s v="MORETTI"/>
    <x v="35"/>
    <s v="Emilia Roma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5.99"/>
    <n v="18"/>
    <n v="1"/>
    <n v="2812"/>
    <n v="1"/>
    <s v="A"/>
    <s v="18A"/>
    <n v="0"/>
    <n v="2.99"/>
    <n v="3"/>
  </r>
  <r>
    <x v="1112"/>
    <s v="Aurora"/>
    <s v="MORETTI"/>
    <x v="35"/>
    <s v="Emilia Romagn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VD"/>
    <n v="9.99"/>
    <n v="2"/>
    <n v="1"/>
    <n v="2812"/>
    <n v="3"/>
    <s v="A"/>
    <s v="2A"/>
    <n v="0"/>
    <n v="4.99"/>
    <n v="5"/>
  </r>
  <r>
    <x v="1113"/>
    <s v="Matteo"/>
    <s v="ESPOSITO"/>
    <x v="0"/>
    <s v="Ligu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2813"/>
    <n v="1"/>
    <s v="C"/>
    <s v="38C"/>
    <n v="0"/>
    <n v="4.3099999999999996"/>
    <n v="1.6800000000000006"/>
  </r>
  <r>
    <x v="1113"/>
    <s v="Matteo"/>
    <s v="ESPOSITO"/>
    <x v="0"/>
    <s v="Ligur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5.99"/>
    <n v="37"/>
    <n v="2"/>
    <n v="2813"/>
    <n v="3"/>
    <s v="B"/>
    <s v="37B"/>
    <n v="0"/>
    <n v="3.29"/>
    <n v="2.7"/>
  </r>
  <r>
    <x v="1113"/>
    <s v="Matteo"/>
    <s v="ESPOSITO"/>
    <x v="0"/>
    <s v="Ligur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9.99"/>
    <n v="24"/>
    <n v="1"/>
    <n v="2813"/>
    <n v="1"/>
    <s v="A"/>
    <s v="24A"/>
    <n v="0"/>
    <n v="6.49"/>
    <n v="3.5"/>
  </r>
  <r>
    <x v="1113"/>
    <s v="Greta"/>
    <s v="CONTE"/>
    <x v="36"/>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2814"/>
    <n v="3"/>
    <s v="B"/>
    <s v="38B"/>
    <n v="5"/>
    <n v="5.1100000000000003"/>
    <n v="2.88"/>
  </r>
  <r>
    <x v="1114"/>
    <s v="Sofia"/>
    <s v="MORETTI"/>
    <x v="109"/>
    <s v="Trentino Alto Adige"/>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9.99"/>
    <n v="16"/>
    <n v="3"/>
    <n v="2815"/>
    <n v="2"/>
    <s v="C"/>
    <s v="16C"/>
    <n v="0"/>
    <n v="8.19"/>
    <n v="1.8000000000000007"/>
  </r>
  <r>
    <x v="1114"/>
    <s v="Sofia"/>
    <s v="MORETTI"/>
    <x v="109"/>
    <s v="Trentino Alto Adig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9.99"/>
    <n v="9"/>
    <n v="3"/>
    <n v="2815"/>
    <n v="3"/>
    <s v="C"/>
    <s v="9C"/>
    <n v="0"/>
    <n v="8.19"/>
    <n v="1.8000000000000007"/>
  </r>
  <r>
    <x v="1114"/>
    <s v="Sofia"/>
    <s v="MORETTI"/>
    <x v="109"/>
    <s v="Trentino Alto Adig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7.99"/>
    <n v="46"/>
    <n v="2"/>
    <n v="2815"/>
    <n v="1"/>
    <s v="B"/>
    <s v="46B"/>
    <n v="0"/>
    <n v="4.07"/>
    <n v="3.92"/>
  </r>
  <r>
    <x v="1114"/>
    <s v="Sofia"/>
    <s v="MORETTI"/>
    <x v="109"/>
    <s v="Trentino Alto Adige"/>
    <x v="10"/>
    <x v="9"/>
    <s v="T "/>
    <n v="150"/>
    <s v="Biography, Drama, Music"/>
    <n v="8.5"/>
    <s v="A Polish Jewish musician struggles to survive the destruction of the Warsaw ghetto of World War II."/>
    <s v="Roman Polanski "/>
    <s v="Adrien Brody, Thomas Kretschmann, Frank Finlay, Emilia Fox"/>
    <n v="602411"/>
    <n v="32570000"/>
    <s v="Blu-Ray"/>
    <n v="13.99"/>
    <n v="44"/>
    <n v="2"/>
    <n v="2815"/>
    <n v="2"/>
    <s v="B"/>
    <s v="44B"/>
    <n v="0"/>
    <n v="8.5299999999999994"/>
    <n v="5.4600000000000009"/>
  </r>
  <r>
    <x v="1114"/>
    <s v="Sofia"/>
    <s v="MAZZA"/>
    <x v="76"/>
    <s v="Lazi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2816"/>
    <n v="1"/>
    <s v="C"/>
    <s v="37C"/>
    <n v="0"/>
    <n v="4.67"/>
    <n v="1.3200000000000003"/>
  </r>
  <r>
    <x v="1114"/>
    <s v="Sofia"/>
    <s v="MAZZA"/>
    <x v="76"/>
    <s v="Lazi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2816"/>
    <n v="3"/>
    <s v="A"/>
    <s v="43A"/>
    <n v="5"/>
    <n v="1.99"/>
    <n v="2"/>
  </r>
  <r>
    <x v="1114"/>
    <s v="Sofia"/>
    <s v="MAZZA"/>
    <x v="76"/>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5.99"/>
    <n v="6"/>
    <n v="2"/>
    <n v="2816"/>
    <n v="1"/>
    <s v="B"/>
    <s v="6B"/>
    <n v="0"/>
    <n v="2.99"/>
    <n v="3"/>
  </r>
  <r>
    <x v="1115"/>
    <s v="Giulia"/>
    <s v="BRUNO"/>
    <x v="22"/>
    <s v="Sardegna"/>
    <x v="3"/>
    <x v="3"/>
    <s v="T "/>
    <n v="113"/>
    <s v="Mystery, Thriller"/>
    <n v="8.5"/>
    <s v="A man with short-term memory loss attempts to track down his wife's murderer."/>
    <s v="Christopher Nolan "/>
    <s v="Guy Pearce, Carrie-Anne Moss, Joe Pantoliano, Mark Boone Junior"/>
    <n v="986815"/>
    <n v="25540000"/>
    <s v="Digitale"/>
    <n v="3.99"/>
    <n v="41"/>
    <n v="3"/>
    <n v="2817"/>
    <n v="1"/>
    <s v="C"/>
    <s v="41C"/>
    <n v="0"/>
    <n v="3.27"/>
    <n v="0.7200000000000002"/>
  </r>
  <r>
    <x v="1115"/>
    <s v="Giulia"/>
    <s v="BRUNO"/>
    <x v="22"/>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5.99"/>
    <n v="5"/>
    <n v="3"/>
    <n v="2817"/>
    <n v="1"/>
    <s v="C"/>
    <s v="5C"/>
    <n v="0"/>
    <n v="4.25"/>
    <n v="1.7400000000000002"/>
  </r>
  <r>
    <x v="1115"/>
    <s v="Giulia"/>
    <s v="BRUNO"/>
    <x v="22"/>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3.99"/>
    <n v="22"/>
    <n v="3"/>
    <n v="2817"/>
    <n v="3"/>
    <s v="C"/>
    <s v="22C"/>
    <n v="0"/>
    <n v="3.23"/>
    <n v="0.76000000000000023"/>
  </r>
  <r>
    <x v="1116"/>
    <s v="Andrea"/>
    <s v="MANCINI"/>
    <x v="85"/>
    <s v="Valle d'Aost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2818"/>
    <n v="1"/>
    <s v="A"/>
    <s v="5A"/>
    <n v="0"/>
    <n v="2.71"/>
    <n v="1.2800000000000002"/>
  </r>
  <r>
    <x v="1116"/>
    <s v="Andrea"/>
    <s v="MANCINI"/>
    <x v="85"/>
    <s v="Valle d'Aost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2818"/>
    <n v="2"/>
    <s v="B"/>
    <s v="16B"/>
    <n v="0"/>
    <n v="7.97"/>
    <n v="6.0200000000000005"/>
  </r>
  <r>
    <x v="1117"/>
    <s v="Ginevra"/>
    <s v="MARCHETTI"/>
    <x v="48"/>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2819"/>
    <n v="1"/>
    <s v="A"/>
    <s v="27A"/>
    <n v="0"/>
    <n v="4.1900000000000004"/>
    <n v="1.7999999999999998"/>
  </r>
  <r>
    <x v="1117"/>
    <s v="Ginevra"/>
    <s v="MARCHETTI"/>
    <x v="48"/>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9.99"/>
    <n v="30"/>
    <n v="1"/>
    <n v="2819"/>
    <n v="1"/>
    <s v="A"/>
    <s v="30A"/>
    <n v="0"/>
    <n v="5.29"/>
    <n v="4.7"/>
  </r>
  <r>
    <x v="1118"/>
    <s v="Alessandro"/>
    <s v="MAZZA"/>
    <x v="67"/>
    <s v="Piemonte"/>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5.99"/>
    <n v="34"/>
    <n v="2"/>
    <n v="2820"/>
    <n v="2"/>
    <s v="B"/>
    <s v="34B"/>
    <n v="0"/>
    <n v="2.99"/>
    <n v="3"/>
  </r>
  <r>
    <x v="1118"/>
    <s v="Alessandro"/>
    <s v="MAZZA"/>
    <x v="67"/>
    <s v="Piemonte"/>
    <x v="6"/>
    <x v="6"/>
    <s v="N/A"/>
    <n v="96"/>
    <s v="Crime, Drama"/>
    <n v="8.9"/>
    <s v="A jury holdout attempts to prevent a miscarriage of justice by forcing his colleagues to reconsider the evidence."/>
    <s v="Sidney Lumet "/>
    <s v="Henry Fonda, Lee J. Cobb, Martin Balsam, John Fiedler"/>
    <n v="555455"/>
    <n v="0"/>
    <s v="DVD"/>
    <n v="5.99"/>
    <n v="50"/>
    <n v="1"/>
    <n v="2820"/>
    <n v="2"/>
    <s v="A"/>
    <s v="50A"/>
    <n v="0"/>
    <n v="2.99"/>
    <n v="3"/>
  </r>
  <r>
    <x v="1118"/>
    <s v="Alessandro"/>
    <s v="MAZZA"/>
    <x v="67"/>
    <s v="Piemonte"/>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9.99"/>
    <n v="23"/>
    <n v="1"/>
    <n v="2820"/>
    <n v="2"/>
    <s v="A"/>
    <s v="23A"/>
    <n v="0"/>
    <n v="6.39"/>
    <n v="3.6000000000000005"/>
  </r>
  <r>
    <x v="1118"/>
    <s v="Sofia"/>
    <s v="RICCI"/>
    <x v="79"/>
    <s v="Sici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3.99"/>
    <n v="3"/>
    <n v="2"/>
    <n v="2821"/>
    <n v="1"/>
    <s v="B"/>
    <s v="3B"/>
    <n v="5"/>
    <n v="2.71"/>
    <n v="1.2800000000000002"/>
  </r>
  <r>
    <x v="1118"/>
    <s v="Alessandro"/>
    <s v="MORETTI"/>
    <x v="17"/>
    <s v="Campan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5.99"/>
    <n v="8"/>
    <n v="1"/>
    <n v="2822"/>
    <n v="2"/>
    <s v="A"/>
    <s v="8A"/>
    <n v="0"/>
    <n v="3.65"/>
    <n v="2.3400000000000003"/>
  </r>
  <r>
    <x v="1118"/>
    <s v="Alessandro"/>
    <s v="MORETTI"/>
    <x v="17"/>
    <s v="Campan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2822"/>
    <n v="3"/>
    <s v="A"/>
    <s v="31A"/>
    <n v="0"/>
    <n v="5.09"/>
    <n v="4.9000000000000004"/>
  </r>
  <r>
    <x v="1119"/>
    <s v="Matteo"/>
    <s v="LOMBARDI"/>
    <x v="73"/>
    <s v="Piemonte"/>
    <x v="3"/>
    <x v="3"/>
    <s v="T "/>
    <n v="113"/>
    <s v="Mystery, Thriller"/>
    <n v="8.5"/>
    <s v="A man with short-term memory loss attempts to track down his wife's murderer."/>
    <s v="Christopher Nolan "/>
    <s v="Guy Pearce, Carrie-Anne Moss, Joe Pantoliano, Mark Boone Junior"/>
    <n v="986815"/>
    <n v="25540000"/>
    <s v="Digitale"/>
    <n v="7.99"/>
    <n v="41"/>
    <n v="3"/>
    <n v="2823"/>
    <n v="2"/>
    <s v="C"/>
    <s v="41C"/>
    <n v="0"/>
    <n v="6.39"/>
    <n v="1.6000000000000005"/>
  </r>
  <r>
    <x v="1119"/>
    <s v="Matteo"/>
    <s v="LOMBARDI"/>
    <x v="73"/>
    <s v="Piemont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2823"/>
    <n v="2"/>
    <s v="C"/>
    <s v="11C"/>
    <n v="0"/>
    <n v="4.67"/>
    <n v="1.3200000000000003"/>
  </r>
  <r>
    <x v="1119"/>
    <s v="Matteo"/>
    <s v="LOMBARDI"/>
    <x v="73"/>
    <s v="Piemonte"/>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VD"/>
    <n v="3.99"/>
    <n v="25"/>
    <n v="1"/>
    <n v="2823"/>
    <n v="1"/>
    <s v="A"/>
    <s v="25A"/>
    <n v="0"/>
    <n v="2.63"/>
    <n v="1.3600000000000003"/>
  </r>
  <r>
    <x v="1119"/>
    <s v="Matteo"/>
    <s v="LOMBARDI"/>
    <x v="73"/>
    <s v="Piemonte"/>
    <x v="33"/>
    <x v="26"/>
    <s v="T "/>
    <n v="127"/>
    <s v="Crime, Drama, Mystery"/>
    <n v="8.6"/>
    <s v="Two detectives, a rookie and a veteran, hunt a serial killer who uses the seven deadly sins as his motives."/>
    <s v="David Fincher "/>
    <s v="Morgan Freeman, Brad Pitt, Kevin Spacey, Andrew Kevin Walker"/>
    <n v="1214270"/>
    <n v="100130000"/>
    <s v="Blu-Ray"/>
    <n v="7.99"/>
    <n v="15"/>
    <n v="2"/>
    <n v="2823"/>
    <n v="1"/>
    <s v="B"/>
    <s v="15B"/>
    <n v="0"/>
    <n v="4.07"/>
    <n v="3.92"/>
  </r>
  <r>
    <x v="1119"/>
    <s v="Aurora"/>
    <s v="BARBIERI"/>
    <x v="35"/>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7.99"/>
    <n v="29"/>
    <n v="3"/>
    <n v="2824"/>
    <n v="1"/>
    <s v="C"/>
    <s v="29C"/>
    <n v="0"/>
    <n v="6.79"/>
    <n v="1.2000000000000002"/>
  </r>
  <r>
    <x v="1119"/>
    <s v="Giorgia"/>
    <s v="GIORDANO"/>
    <x v="6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5.99"/>
    <n v="32"/>
    <n v="1"/>
    <n v="2825"/>
    <n v="3"/>
    <s v="A"/>
    <s v="32A"/>
    <n v="0"/>
    <n v="3.65"/>
    <n v="2.3400000000000003"/>
  </r>
  <r>
    <x v="1119"/>
    <s v="Giorgia"/>
    <s v="GIORDANO"/>
    <x v="66"/>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7.99"/>
    <n v="47"/>
    <n v="2"/>
    <n v="2825"/>
    <n v="1"/>
    <s v="B"/>
    <s v="47B"/>
    <n v="0"/>
    <n v="4.1500000000000004"/>
    <n v="3.84"/>
  </r>
  <r>
    <x v="1119"/>
    <s v="Greta"/>
    <s v="RICCI"/>
    <x v="98"/>
    <s v="Friuli Venezia Giu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5.99"/>
    <n v="33"/>
    <n v="1"/>
    <n v="2826"/>
    <n v="1"/>
    <s v="A"/>
    <s v="33A"/>
    <n v="0"/>
    <n v="3.11"/>
    <n v="2.8800000000000003"/>
  </r>
  <r>
    <x v="1119"/>
    <s v="Greta"/>
    <s v="RICCI"/>
    <x v="98"/>
    <s v="Friuli Venezia Giu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7.99"/>
    <n v="1"/>
    <n v="2"/>
    <n v="2826"/>
    <n v="1"/>
    <s v="B"/>
    <s v="1B"/>
    <n v="0"/>
    <n v="4.3099999999999996"/>
    <n v="3.6800000000000006"/>
  </r>
  <r>
    <x v="1120"/>
    <s v="Matteo"/>
    <s v="ROMANO"/>
    <x v="50"/>
    <s v="Pug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5.99"/>
    <n v="31"/>
    <n v="3"/>
    <n v="2827"/>
    <n v="1"/>
    <s v="C"/>
    <s v="31C"/>
    <n v="0"/>
    <n v="4.43"/>
    <n v="1.5600000000000005"/>
  </r>
  <r>
    <x v="1120"/>
    <s v="Matteo"/>
    <s v="ROMANO"/>
    <x v="50"/>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2827"/>
    <n v="1"/>
    <s v="C"/>
    <s v="38C"/>
    <n v="0"/>
    <n v="4.49"/>
    <n v="1.5"/>
  </r>
  <r>
    <x v="1120"/>
    <s v="Matteo"/>
    <s v="ROMANO"/>
    <x v="50"/>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2827"/>
    <n v="1"/>
    <s v="B"/>
    <s v="26B"/>
    <n v="0"/>
    <n v="5.43"/>
    <n v="2.5600000000000005"/>
  </r>
  <r>
    <x v="1120"/>
    <s v="Matteo"/>
    <s v="ROMANO"/>
    <x v="50"/>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9.99"/>
    <n v="43"/>
    <n v="2"/>
    <n v="2827"/>
    <n v="2"/>
    <s v="B"/>
    <s v="43B"/>
    <n v="0"/>
    <n v="5.49"/>
    <n v="4.5"/>
  </r>
  <r>
    <x v="1121"/>
    <s v="Leonardo"/>
    <s v="FERRARI"/>
    <x v="33"/>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1.99"/>
    <n v="33"/>
    <n v="1"/>
    <n v="2828"/>
    <n v="1"/>
    <s v="A"/>
    <s v="33A"/>
    <n v="5"/>
    <n v="1.29"/>
    <n v="0.7"/>
  </r>
  <r>
    <x v="1121"/>
    <s v="Leonardo"/>
    <s v="FERRARI"/>
    <x v="33"/>
    <s v="Veneto"/>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Blu-Ray"/>
    <n v="5.99"/>
    <n v="7"/>
    <n v="2"/>
    <n v="2828"/>
    <n v="1"/>
    <s v="B"/>
    <s v="7B"/>
    <n v="0"/>
    <n v="3.23"/>
    <n v="2.7600000000000002"/>
  </r>
  <r>
    <x v="1121"/>
    <s v="Andrea"/>
    <s v="CONTE"/>
    <x v="61"/>
    <s v="Friuli Venezia Giu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3.99"/>
    <n v="2"/>
    <n v="2"/>
    <n v="2829"/>
    <n v="1"/>
    <s v="B"/>
    <s v="2B"/>
    <n v="0"/>
    <n v="2.63"/>
    <n v="1.3600000000000003"/>
  </r>
  <r>
    <x v="1121"/>
    <s v="Andrea"/>
    <s v="CONTE"/>
    <x v="61"/>
    <s v="Friuli Venezia Giu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7.99"/>
    <n v="34"/>
    <n v="1"/>
    <n v="2829"/>
    <n v="1"/>
    <s v="A"/>
    <s v="34A"/>
    <n v="0"/>
    <n v="4.3899999999999997"/>
    <n v="3.6000000000000005"/>
  </r>
  <r>
    <x v="1122"/>
    <s v="Gabriele"/>
    <s v="GRECO"/>
    <x v="99"/>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2830"/>
    <n v="1"/>
    <s v="B"/>
    <s v="9B"/>
    <n v="5"/>
    <n v="3.99"/>
    <n v="4"/>
  </r>
  <r>
    <x v="1122"/>
    <s v="Giorgia"/>
    <s v="MARTINI"/>
    <x v="28"/>
    <s v="Sarde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5.99"/>
    <n v="22"/>
    <n v="1"/>
    <n v="2831"/>
    <n v="1"/>
    <s v="A"/>
    <s v="22A"/>
    <n v="0"/>
    <n v="4.01"/>
    <n v="1.9800000000000004"/>
  </r>
  <r>
    <x v="1122"/>
    <s v="Giorgia"/>
    <s v="MARTINI"/>
    <x v="28"/>
    <s v="Sardegna"/>
    <x v="3"/>
    <x v="3"/>
    <s v="T "/>
    <n v="113"/>
    <s v="Mystery, Thriller"/>
    <n v="8.5"/>
    <s v="A man with short-term memory loss attempts to track down his wife's murderer."/>
    <s v="Christopher Nolan "/>
    <s v="Guy Pearce, Carrie-Anne Moss, Joe Pantoliano, Mark Boone Junior"/>
    <n v="986815"/>
    <n v="25540000"/>
    <s v="Blu-Ray"/>
    <n v="7.99"/>
    <n v="41"/>
    <n v="2"/>
    <n v="2831"/>
    <n v="3"/>
    <s v="B"/>
    <s v="41B"/>
    <n v="0"/>
    <n v="4.07"/>
    <n v="3.92"/>
  </r>
  <r>
    <x v="1122"/>
    <s v="Giorgia"/>
    <s v="MARTINI"/>
    <x v="28"/>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9.99"/>
    <n v="3"/>
    <n v="2"/>
    <n v="2831"/>
    <n v="2"/>
    <s v="B"/>
    <s v="3B"/>
    <n v="0"/>
    <n v="4.99"/>
    <n v="5"/>
  </r>
  <r>
    <x v="1122"/>
    <s v="Sofia"/>
    <s v="ESPOSITO"/>
    <x v="38"/>
    <s v="Tosca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igitale"/>
    <n v="7.99"/>
    <n v="36"/>
    <n v="3"/>
    <n v="2832"/>
    <n v="3"/>
    <s v="C"/>
    <s v="36C"/>
    <n v="0"/>
    <n v="5.91"/>
    <n v="2.08"/>
  </r>
  <r>
    <x v="1122"/>
    <s v="Sofia"/>
    <s v="ESPOSITO"/>
    <x v="38"/>
    <s v="Toscana"/>
    <x v="3"/>
    <x v="3"/>
    <s v="T "/>
    <n v="113"/>
    <s v="Mystery, Thriller"/>
    <n v="8.5"/>
    <s v="A man with short-term memory loss attempts to track down his wife's murderer."/>
    <s v="Christopher Nolan "/>
    <s v="Guy Pearce, Carrie-Anne Moss, Joe Pantoliano, Mark Boone Junior"/>
    <n v="986815"/>
    <n v="25540000"/>
    <s v="Blu-Ray"/>
    <n v="9.99"/>
    <n v="41"/>
    <n v="2"/>
    <n v="2832"/>
    <n v="1"/>
    <s v="B"/>
    <s v="41B"/>
    <n v="0"/>
    <n v="5.49"/>
    <n v="4.5"/>
  </r>
  <r>
    <x v="1123"/>
    <s v="Alessandro"/>
    <s v="BIANCO"/>
    <x v="70"/>
    <s v="Piemonte"/>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3.99"/>
    <n v="2"/>
    <n v="3"/>
    <n v="2833"/>
    <n v="2"/>
    <s v="C"/>
    <s v="2C"/>
    <n v="0"/>
    <n v="2.83"/>
    <n v="1.1600000000000001"/>
  </r>
  <r>
    <x v="1124"/>
    <s v="Emma"/>
    <s v="RIZZO"/>
    <x v="17"/>
    <s v="Campan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1.99"/>
    <n v="31"/>
    <n v="1"/>
    <n v="2834"/>
    <n v="1"/>
    <s v="A"/>
    <s v="31A"/>
    <n v="0"/>
    <n v="1.1100000000000001"/>
    <n v="0.87999999999999989"/>
  </r>
  <r>
    <x v="1124"/>
    <s v="Emma"/>
    <s v="RIZZO"/>
    <x v="17"/>
    <s v="Campan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35"/>
    <n v="1"/>
    <n v="2834"/>
    <n v="3"/>
    <s v="A"/>
    <s v="35A"/>
    <n v="5"/>
    <n v="4.1500000000000004"/>
    <n v="3.84"/>
  </r>
  <r>
    <x v="1124"/>
    <s v="Ginevra"/>
    <s v="MANCINI"/>
    <x v="0"/>
    <s v="Liguria"/>
    <x v="3"/>
    <x v="3"/>
    <s v="T "/>
    <n v="113"/>
    <s v="Mystery, Thriller"/>
    <n v="8.5"/>
    <s v="A man with short-term memory loss attempts to track down his wife's murderer."/>
    <s v="Christopher Nolan "/>
    <s v="Guy Pearce, Carrie-Anne Moss, Joe Pantoliano, Mark Boone Junior"/>
    <n v="986815"/>
    <n v="25540000"/>
    <s v="Digitale"/>
    <n v="5.99"/>
    <n v="41"/>
    <n v="3"/>
    <n v="2835"/>
    <n v="1"/>
    <s v="C"/>
    <s v="41C"/>
    <n v="0"/>
    <n v="5.09"/>
    <n v="0.90000000000000036"/>
  </r>
  <r>
    <x v="1124"/>
    <s v="Ginevra"/>
    <s v="MANCINI"/>
    <x v="0"/>
    <s v="Ligur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5.99"/>
    <n v="3"/>
    <n v="3"/>
    <n v="2835"/>
    <n v="3"/>
    <s v="C"/>
    <s v="3C"/>
    <n v="0"/>
    <n v="4.1900000000000004"/>
    <n v="1.7999999999999998"/>
  </r>
  <r>
    <x v="1124"/>
    <s v="Ginevra"/>
    <s v="MANCINI"/>
    <x v="0"/>
    <s v="Ligur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3.99"/>
    <n v="30"/>
    <n v="1"/>
    <n v="2835"/>
    <n v="1"/>
    <s v="A"/>
    <s v="30A"/>
    <n v="0"/>
    <n v="2.4300000000000002"/>
    <n v="1.56"/>
  </r>
  <r>
    <x v="1125"/>
    <s v="Andrea"/>
    <s v="MARTINI"/>
    <x v="41"/>
    <s v="Emilia Roma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2836"/>
    <n v="2"/>
    <s v="C"/>
    <s v="23C"/>
    <n v="0"/>
    <n v="2.87"/>
    <n v="1.1200000000000001"/>
  </r>
  <r>
    <x v="1125"/>
    <s v="Andrea"/>
    <s v="MARTINI"/>
    <x v="41"/>
    <s v="Emilia Romagn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3.99"/>
    <n v="39"/>
    <n v="3"/>
    <n v="2836"/>
    <n v="2"/>
    <s v="C"/>
    <s v="39C"/>
    <n v="0"/>
    <n v="2.99"/>
    <n v="1"/>
  </r>
  <r>
    <x v="1125"/>
    <s v="Andrea"/>
    <s v="MARTINI"/>
    <x v="41"/>
    <s v="Emilia Romag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5.99"/>
    <n v="48"/>
    <n v="1"/>
    <n v="2836"/>
    <n v="1"/>
    <s v="A"/>
    <s v="48A"/>
    <n v="5"/>
    <n v="3.95"/>
    <n v="2.04"/>
  </r>
  <r>
    <x v="1126"/>
    <s v="Tommaso"/>
    <s v="FONTANA"/>
    <x v="7"/>
    <s v="Campan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7.99"/>
    <n v="3"/>
    <n v="3"/>
    <n v="2837"/>
    <n v="1"/>
    <s v="C"/>
    <s v="3C"/>
    <n v="0"/>
    <n v="5.75"/>
    <n v="2.2400000000000002"/>
  </r>
  <r>
    <x v="1126"/>
    <s v="Tommaso"/>
    <s v="FONTANA"/>
    <x v="7"/>
    <s v="Campan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2837"/>
    <n v="1"/>
    <s v="C"/>
    <s v="16C"/>
    <n v="0"/>
    <n v="6.55"/>
    <n v="1.4400000000000004"/>
  </r>
  <r>
    <x v="1126"/>
    <s v="Tommaso"/>
    <s v="FONTANA"/>
    <x v="7"/>
    <s v="Campan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Blu-Ray"/>
    <n v="3.99"/>
    <n v="35"/>
    <n v="2"/>
    <n v="2837"/>
    <n v="1"/>
    <s v="B"/>
    <s v="35B"/>
    <n v="5"/>
    <n v="2.0299999999999998"/>
    <n v="1.9600000000000004"/>
  </r>
  <r>
    <x v="1126"/>
    <s v="Francesco"/>
    <s v="BIANCO"/>
    <x v="90"/>
    <s v="Calabr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1.99"/>
    <n v="1"/>
    <n v="3"/>
    <n v="2838"/>
    <n v="1"/>
    <s v="C"/>
    <s v="1C"/>
    <n v="0"/>
    <n v="1.53"/>
    <n v="0.45999999999999996"/>
  </r>
  <r>
    <x v="1126"/>
    <s v="Francesco"/>
    <s v="BIANCO"/>
    <x v="90"/>
    <s v="Calabr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3.99"/>
    <n v="14"/>
    <n v="3"/>
    <n v="2838"/>
    <n v="2"/>
    <s v="C"/>
    <s v="14C"/>
    <n v="0"/>
    <n v="3.39"/>
    <n v="0.60000000000000009"/>
  </r>
  <r>
    <x v="1126"/>
    <s v="Francesco"/>
    <s v="BIANCO"/>
    <x v="90"/>
    <s v="Calabria"/>
    <x v="33"/>
    <x v="26"/>
    <s v="T "/>
    <n v="127"/>
    <s v="Crime, Drama, Mystery"/>
    <n v="8.6"/>
    <s v="Two detectives, a rookie and a veteran, hunt a serial killer who uses the seven deadly sins as his motives."/>
    <s v="David Fincher "/>
    <s v="Morgan Freeman, Brad Pitt, Kevin Spacey, Andrew Kevin Walker"/>
    <n v="1214270"/>
    <n v="100130000"/>
    <s v="Blu-Ray"/>
    <n v="9.99"/>
    <n v="15"/>
    <n v="2"/>
    <n v="2838"/>
    <n v="1"/>
    <s v="B"/>
    <s v="15B"/>
    <n v="0"/>
    <n v="6.29"/>
    <n v="3.7"/>
  </r>
  <r>
    <x v="1126"/>
    <s v="Alessandro"/>
    <s v="MARTINI"/>
    <x v="13"/>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2839"/>
    <n v="2"/>
    <s v="A"/>
    <s v="18A"/>
    <n v="5"/>
    <n v="1.25"/>
    <n v="0.74"/>
  </r>
  <r>
    <x v="1127"/>
    <s v="Alessandro"/>
    <s v="LOMBARDI"/>
    <x v="4"/>
    <s v="Sardegna"/>
    <x v="36"/>
    <x v="25"/>
    <s v="VM18 "/>
    <n v="119"/>
    <s v="Crime, Drama"/>
    <n v="8.5"/>
    <s v="A former neo-nazi skinhead tries to prevent his younger brother from going down the same wrong path that he did."/>
    <s v="Tony Kaye "/>
    <s v="Edward Norton, Edward Furlong, Beverly D'Angelo, Jennifer Lien"/>
    <n v="908456"/>
    <n v="6720000"/>
    <s v="Digitale"/>
    <n v="1.99"/>
    <n v="40"/>
    <n v="3"/>
    <n v="2840"/>
    <n v="3"/>
    <s v="C"/>
    <s v="40C"/>
    <n v="0"/>
    <n v="1.53"/>
    <n v="0.45999999999999996"/>
  </r>
  <r>
    <x v="1127"/>
    <s v="Emma"/>
    <s v="CARUSO"/>
    <x v="33"/>
    <s v="Veneto"/>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2841"/>
    <n v="1"/>
    <s v="C"/>
    <s v="48C"/>
    <n v="0"/>
    <n v="4.79"/>
    <n v="1.2000000000000002"/>
  </r>
  <r>
    <x v="1127"/>
    <s v="Emma"/>
    <s v="CARUSO"/>
    <x v="3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7.99"/>
    <n v="39"/>
    <n v="1"/>
    <n v="2841"/>
    <n v="2"/>
    <s v="A"/>
    <s v="39A"/>
    <n v="0"/>
    <n v="5.1100000000000003"/>
    <n v="2.88"/>
  </r>
  <r>
    <x v="1127"/>
    <s v="Matteo"/>
    <s v="BERNARDI"/>
    <x v="22"/>
    <s v="Sarde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1.99"/>
    <n v="45"/>
    <n v="3"/>
    <n v="2842"/>
    <n v="1"/>
    <s v="C"/>
    <s v="45C"/>
    <n v="0"/>
    <n v="1.63"/>
    <n v="0.3600000000000001"/>
  </r>
  <r>
    <x v="1128"/>
    <s v="Francesco"/>
    <s v="BIANCHI"/>
    <x v="41"/>
    <s v="Emilia Romagn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7.99"/>
    <n v="22"/>
    <n v="3"/>
    <n v="2843"/>
    <n v="1"/>
    <s v="C"/>
    <s v="22C"/>
    <n v="0"/>
    <n v="6.07"/>
    <n v="1.92"/>
  </r>
  <r>
    <x v="1128"/>
    <s v="Mattia"/>
    <s v="LOMBARDI"/>
    <x v="25"/>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9.99"/>
    <n v="13"/>
    <n v="3"/>
    <n v="2844"/>
    <n v="2"/>
    <s v="C"/>
    <s v="13C"/>
    <n v="0"/>
    <n v="7.59"/>
    <n v="2.4000000000000004"/>
  </r>
  <r>
    <x v="1128"/>
    <s v="Mattia"/>
    <s v="LOMBARDI"/>
    <x v="25"/>
    <s v="Emilia Roma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2844"/>
    <n v="3"/>
    <s v="A"/>
    <s v="21A"/>
    <n v="5"/>
    <n v="4.1500000000000004"/>
    <n v="3.84"/>
  </r>
  <r>
    <x v="1128"/>
    <s v="Giorgia"/>
    <s v="RUSSO"/>
    <x v="57"/>
    <s v="Toscan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VD"/>
    <n v="1.99"/>
    <n v="4"/>
    <n v="1"/>
    <n v="2845"/>
    <n v="3"/>
    <s v="A"/>
    <s v="4A"/>
    <n v="0"/>
    <n v="1.07"/>
    <n v="0.91999999999999993"/>
  </r>
  <r>
    <x v="1128"/>
    <s v="Giorgia"/>
    <s v="RUSSO"/>
    <x v="57"/>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3.99"/>
    <n v="48"/>
    <n v="1"/>
    <n v="2845"/>
    <n v="3"/>
    <s v="A"/>
    <s v="48A"/>
    <n v="0"/>
    <n v="2.79"/>
    <n v="1.2000000000000002"/>
  </r>
  <r>
    <x v="1128"/>
    <s v="Giorgia"/>
    <s v="RUSSO"/>
    <x v="57"/>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5.99"/>
    <n v="34"/>
    <n v="2"/>
    <n v="2845"/>
    <n v="1"/>
    <s v="B"/>
    <s v="34B"/>
    <n v="0"/>
    <n v="3.41"/>
    <n v="2.58"/>
  </r>
  <r>
    <x v="1129"/>
    <s v="Alice"/>
    <s v="COLOMBO"/>
    <x v="84"/>
    <s v="Emilia Roma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7.99"/>
    <n v="26"/>
    <n v="3"/>
    <n v="2846"/>
    <n v="1"/>
    <s v="C"/>
    <s v="26C"/>
    <n v="0"/>
    <n v="5.75"/>
    <n v="2.2400000000000002"/>
  </r>
  <r>
    <x v="1129"/>
    <s v="Emma"/>
    <s v="PELLEGRINI"/>
    <x v="65"/>
    <s v="Sardegna"/>
    <x v="6"/>
    <x v="6"/>
    <s v="N/A"/>
    <n v="96"/>
    <s v="Crime, Drama"/>
    <n v="8.9"/>
    <s v="A jury holdout attempts to prevent a miscarriage of justice by forcing his colleagues to reconsider the evidence."/>
    <s v="Sidney Lumet "/>
    <s v="Henry Fonda, Lee J. Cobb, Martin Balsam, John Fiedler"/>
    <n v="555455"/>
    <n v="0"/>
    <s v="Digitale"/>
    <n v="3.99"/>
    <n v="50"/>
    <n v="3"/>
    <n v="2847"/>
    <n v="3"/>
    <s v="C"/>
    <s v="50C"/>
    <n v="0"/>
    <n v="3.23"/>
    <n v="0.76000000000000023"/>
  </r>
  <r>
    <x v="1129"/>
    <s v="Emma"/>
    <s v="MORELLI"/>
    <x v="2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7.99"/>
    <n v="39"/>
    <n v="3"/>
    <n v="2848"/>
    <n v="1"/>
    <s v="C"/>
    <s v="39C"/>
    <n v="0"/>
    <n v="6.23"/>
    <n v="1.7599999999999998"/>
  </r>
  <r>
    <x v="1129"/>
    <s v="Emma"/>
    <s v="MORELLI"/>
    <x v="23"/>
    <s v="Veneto"/>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1.99"/>
    <n v="34"/>
    <n v="1"/>
    <n v="2848"/>
    <n v="1"/>
    <s v="A"/>
    <s v="34A"/>
    <n v="0"/>
    <n v="1.35"/>
    <n v="0.6399999999999999"/>
  </r>
  <r>
    <x v="1130"/>
    <s v="Tommaso"/>
    <s v="MARINI"/>
    <x v="6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5.99"/>
    <n v="43"/>
    <n v="3"/>
    <n v="2849"/>
    <n v="2"/>
    <s v="C"/>
    <s v="43C"/>
    <n v="0"/>
    <n v="4.8499999999999996"/>
    <n v="1.1400000000000006"/>
  </r>
  <r>
    <x v="1130"/>
    <s v="Tommaso"/>
    <s v="MARINI"/>
    <x v="63"/>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9.99"/>
    <n v="11"/>
    <n v="3"/>
    <n v="2849"/>
    <n v="2"/>
    <s v="C"/>
    <s v="11C"/>
    <n v="0"/>
    <n v="7.79"/>
    <n v="2.2000000000000002"/>
  </r>
  <r>
    <x v="1130"/>
    <s v="Tommaso"/>
    <s v="MARINI"/>
    <x v="63"/>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1.99"/>
    <n v="32"/>
    <n v="1"/>
    <n v="2849"/>
    <n v="3"/>
    <s v="A"/>
    <s v="32A"/>
    <n v="0"/>
    <n v="1.39"/>
    <n v="0.60000000000000009"/>
  </r>
  <r>
    <x v="1130"/>
    <s v="Tommaso"/>
    <s v="MARINI"/>
    <x v="63"/>
    <s v="Venet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3.99"/>
    <n v="31"/>
    <n v="2"/>
    <n v="2849"/>
    <n v="1"/>
    <s v="B"/>
    <s v="31B"/>
    <n v="5"/>
    <n v="2.39"/>
    <n v="1.6"/>
  </r>
  <r>
    <x v="1131"/>
    <s v="Ginevra"/>
    <s v="BERNARDI"/>
    <x v="4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3.99"/>
    <n v="28"/>
    <n v="3"/>
    <n v="2850"/>
    <n v="2"/>
    <s v="C"/>
    <s v="28C"/>
    <n v="0"/>
    <n v="3.19"/>
    <n v="0.80000000000000027"/>
  </r>
  <r>
    <x v="1131"/>
    <s v="Ginevra"/>
    <s v="BERNARDI"/>
    <x v="43"/>
    <s v="Veneto"/>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2850"/>
    <n v="2"/>
    <s v="A"/>
    <s v="22A"/>
    <n v="0"/>
    <n v="1.35"/>
    <n v="0.6399999999999999"/>
  </r>
  <r>
    <x v="1131"/>
    <s v="Ginevra"/>
    <s v="BERNARDI"/>
    <x v="43"/>
    <s v="Venet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9.99"/>
    <n v="3"/>
    <n v="1"/>
    <n v="2850"/>
    <n v="3"/>
    <s v="A"/>
    <s v="3A"/>
    <n v="0"/>
    <n v="5.39"/>
    <n v="4.6000000000000005"/>
  </r>
  <r>
    <x v="1131"/>
    <s v="Leonardo"/>
    <s v="GRECO"/>
    <x v="101"/>
    <s v="Sardeg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7.99"/>
    <n v="21"/>
    <n v="3"/>
    <n v="2851"/>
    <n v="2"/>
    <s v="C"/>
    <s v="21C"/>
    <n v="0"/>
    <n v="5.99"/>
    <n v="2"/>
  </r>
  <r>
    <x v="1131"/>
    <s v="Giulia"/>
    <s v="GALLI"/>
    <x v="80"/>
    <s v="Sicilia"/>
    <x v="38"/>
    <x v="10"/>
    <s v="T "/>
    <n v="142"/>
    <s v="Drama"/>
    <n v="9.3000000000000007"/>
    <s v="Two imprisoned men bond over a number of years, finding solace and eventual redemption through acts of common decency."/>
    <s v="Frank Darabont "/>
    <s v="Tim Robbins, Morgan Freeman, Bob Gunton, William Sadler"/>
    <n v="1987679"/>
    <n v="28340000"/>
    <s v="DVD"/>
    <n v="9.99"/>
    <n v="1"/>
    <n v="1"/>
    <n v="2852"/>
    <n v="2"/>
    <s v="A"/>
    <s v="1A"/>
    <n v="0"/>
    <n v="6.89"/>
    <n v="3.1000000000000005"/>
  </r>
  <r>
    <x v="1132"/>
    <s v="Greta"/>
    <s v="BARBIERI"/>
    <x v="30"/>
    <s v="Sardegn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3.99"/>
    <n v="8"/>
    <n v="3"/>
    <n v="2853"/>
    <n v="1"/>
    <s v="C"/>
    <s v="8C"/>
    <n v="0"/>
    <n v="3.39"/>
    <n v="0.60000000000000009"/>
  </r>
  <r>
    <x v="1132"/>
    <s v="Emma"/>
    <s v="GENTILE"/>
    <x v="55"/>
    <s v="Cala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2854"/>
    <n v="1"/>
    <s v="A"/>
    <s v="27A"/>
    <n v="0"/>
    <n v="3.71"/>
    <n v="2.2800000000000002"/>
  </r>
  <r>
    <x v="1132"/>
    <s v="Emma"/>
    <s v="GENTILE"/>
    <x v="55"/>
    <s v="Calabria"/>
    <x v="3"/>
    <x v="3"/>
    <s v="T "/>
    <n v="113"/>
    <s v="Mystery, Thriller"/>
    <n v="8.5"/>
    <s v="A man with short-term memory loss attempts to track down his wife's murderer."/>
    <s v="Christopher Nolan "/>
    <s v="Guy Pearce, Carrie-Anne Moss, Joe Pantoliano, Mark Boone Junior"/>
    <n v="986815"/>
    <n v="25540000"/>
    <s v="DVD"/>
    <n v="7.99"/>
    <n v="41"/>
    <n v="1"/>
    <n v="2854"/>
    <n v="1"/>
    <s v="A"/>
    <s v="41A"/>
    <n v="0"/>
    <n v="4.47"/>
    <n v="3.5200000000000005"/>
  </r>
  <r>
    <x v="1132"/>
    <s v="Emma"/>
    <s v="GENTILE"/>
    <x v="55"/>
    <s v="Cala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13.99"/>
    <n v="33"/>
    <n v="2"/>
    <n v="2854"/>
    <n v="1"/>
    <s v="B"/>
    <s v="33B"/>
    <n v="0"/>
    <n v="8.11"/>
    <n v="5.8800000000000008"/>
  </r>
  <r>
    <x v="1132"/>
    <s v="Francesco"/>
    <s v="COLOMBO"/>
    <x v="22"/>
    <s v="Sardegna"/>
    <x v="3"/>
    <x v="3"/>
    <s v="T "/>
    <n v="113"/>
    <s v="Mystery, Thriller"/>
    <n v="8.5"/>
    <s v="A man with short-term memory loss attempts to track down his wife's murderer."/>
    <s v="Christopher Nolan "/>
    <s v="Guy Pearce, Carrie-Anne Moss, Joe Pantoliano, Mark Boone Junior"/>
    <n v="986815"/>
    <n v="25540000"/>
    <s v="DVD"/>
    <n v="7.99"/>
    <n v="41"/>
    <n v="1"/>
    <n v="2855"/>
    <n v="2"/>
    <s v="A"/>
    <s v="41A"/>
    <n v="5"/>
    <n v="5.51"/>
    <n v="2.4800000000000004"/>
  </r>
  <r>
    <x v="1133"/>
    <s v="Giorgia"/>
    <s v="RINALDI"/>
    <x v="74"/>
    <s v="Ligu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1.99"/>
    <n v="28"/>
    <n v="1"/>
    <n v="2856"/>
    <n v="2"/>
    <s v="A"/>
    <s v="28A"/>
    <n v="0"/>
    <n v="1.1499999999999999"/>
    <n v="0.84000000000000008"/>
  </r>
  <r>
    <x v="1133"/>
    <s v="Giorgia"/>
    <s v="RINALDI"/>
    <x v="74"/>
    <s v="Liguria"/>
    <x v="10"/>
    <x v="9"/>
    <s v="T "/>
    <n v="150"/>
    <s v="Biography, Drama, Music"/>
    <n v="8.5"/>
    <s v="A Polish Jewish musician struggles to survive the destruction of the Warsaw ghetto of World War II."/>
    <s v="Roman Polanski "/>
    <s v="Adrien Brody, Thomas Kretschmann, Frank Finlay, Emilia Fox"/>
    <n v="602411"/>
    <n v="32570000"/>
    <s v="DVD"/>
    <n v="5.99"/>
    <n v="44"/>
    <n v="1"/>
    <n v="2856"/>
    <n v="1"/>
    <s v="A"/>
    <s v="44A"/>
    <n v="0"/>
    <n v="4.01"/>
    <n v="1.9800000000000004"/>
  </r>
  <r>
    <x v="1133"/>
    <s v="Giorgia"/>
    <s v="RINALDI"/>
    <x v="74"/>
    <s v="Ligur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2856"/>
    <n v="1"/>
    <s v="A"/>
    <s v="26A"/>
    <n v="0"/>
    <n v="4.63"/>
    <n v="3.3600000000000003"/>
  </r>
  <r>
    <x v="1133"/>
    <s v="Giorgia"/>
    <s v="RINALDI"/>
    <x v="74"/>
    <s v="Ligur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Blu-Ray"/>
    <n v="9.99"/>
    <n v="22"/>
    <n v="2"/>
    <n v="2856"/>
    <n v="3"/>
    <s v="B"/>
    <s v="22B"/>
    <n v="0"/>
    <n v="5.59"/>
    <n v="4.4000000000000004"/>
  </r>
  <r>
    <x v="1134"/>
    <s v="Martina"/>
    <s v="MANCINI"/>
    <x v="84"/>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7.99"/>
    <n v="16"/>
    <n v="3"/>
    <n v="2857"/>
    <n v="1"/>
    <s v="C"/>
    <s v="16C"/>
    <n v="0"/>
    <n v="5.67"/>
    <n v="2.3200000000000003"/>
  </r>
  <r>
    <x v="1134"/>
    <s v="Martina"/>
    <s v="MANCINI"/>
    <x v="84"/>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Blu-Ray"/>
    <n v="3.99"/>
    <n v="13"/>
    <n v="2"/>
    <n v="2857"/>
    <n v="1"/>
    <s v="B"/>
    <s v="13B"/>
    <n v="0"/>
    <n v="2.79"/>
    <n v="1.2000000000000002"/>
  </r>
  <r>
    <x v="1134"/>
    <s v="Martina"/>
    <s v="MANCINI"/>
    <x v="84"/>
    <s v="Emilia Roma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2857"/>
    <n v="1"/>
    <s v="B"/>
    <s v="30B"/>
    <n v="0"/>
    <n v="8.81"/>
    <n v="5.18"/>
  </r>
  <r>
    <x v="1135"/>
    <s v="Emma"/>
    <s v="FERRARO"/>
    <x v="29"/>
    <s v="March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Blu-Ray"/>
    <n v="3.99"/>
    <n v="36"/>
    <n v="2"/>
    <n v="2858"/>
    <n v="1"/>
    <s v="B"/>
    <s v="36B"/>
    <n v="0"/>
    <n v="2.39"/>
    <n v="1.6"/>
  </r>
  <r>
    <x v="1135"/>
    <s v="Emma"/>
    <s v="FERRARO"/>
    <x v="29"/>
    <s v="March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5.99"/>
    <n v="6"/>
    <n v="2"/>
    <n v="2858"/>
    <n v="2"/>
    <s v="B"/>
    <s v="6B"/>
    <n v="0"/>
    <n v="3.95"/>
    <n v="2.04"/>
  </r>
  <r>
    <x v="1135"/>
    <s v="Emma"/>
    <s v="FERRARO"/>
    <x v="29"/>
    <s v="March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7.99"/>
    <n v="47"/>
    <n v="1"/>
    <n v="2858"/>
    <n v="1"/>
    <s v="A"/>
    <s v="47A"/>
    <n v="0"/>
    <n v="4.2300000000000004"/>
    <n v="3.76"/>
  </r>
  <r>
    <x v="1135"/>
    <s v="Tommaso"/>
    <s v="MANCINI"/>
    <x v="109"/>
    <s v="Trentino Alto Adige"/>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9.99"/>
    <n v="46"/>
    <n v="1"/>
    <n v="2859"/>
    <n v="1"/>
    <s v="A"/>
    <s v="46A"/>
    <n v="0"/>
    <n v="5.29"/>
    <n v="4.7"/>
  </r>
  <r>
    <x v="1135"/>
    <s v="Tommaso"/>
    <s v="MANCINI"/>
    <x v="109"/>
    <s v="Trentino Alto Adige"/>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9.99"/>
    <n v="10"/>
    <n v="1"/>
    <n v="2859"/>
    <n v="3"/>
    <s v="A"/>
    <s v="10A"/>
    <n v="0"/>
    <n v="6.99"/>
    <n v="3"/>
  </r>
  <r>
    <x v="1135"/>
    <s v="Lorenzo"/>
    <s v="MARINI"/>
    <x v="105"/>
    <s v="Ligu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1.99"/>
    <n v="7"/>
    <n v="1"/>
    <n v="2860"/>
    <n v="1"/>
    <s v="A"/>
    <s v="7A"/>
    <n v="0"/>
    <n v="1.01"/>
    <n v="0.98"/>
  </r>
  <r>
    <x v="1135"/>
    <s v="Lorenzo"/>
    <s v="MARINI"/>
    <x v="105"/>
    <s v="Ligu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5.99"/>
    <n v="45"/>
    <n v="2"/>
    <n v="2860"/>
    <n v="1"/>
    <s v="B"/>
    <s v="45B"/>
    <n v="0"/>
    <n v="3.59"/>
    <n v="2.4000000000000004"/>
  </r>
  <r>
    <x v="1135"/>
    <s v="Lorenzo"/>
    <s v="MARINI"/>
    <x v="105"/>
    <s v="Liguri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9.99"/>
    <n v="17"/>
    <n v="1"/>
    <n v="2860"/>
    <n v="1"/>
    <s v="A"/>
    <s v="17A"/>
    <n v="0"/>
    <n v="6.09"/>
    <n v="3.9000000000000004"/>
  </r>
  <r>
    <x v="1135"/>
    <s v="Lorenzo"/>
    <s v="MARINI"/>
    <x v="105"/>
    <s v="Liguria"/>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2860"/>
    <n v="1"/>
    <s v="A"/>
    <s v="44A"/>
    <n v="0"/>
    <n v="6.29"/>
    <n v="3.7"/>
  </r>
  <r>
    <x v="1135"/>
    <s v="Alessandro"/>
    <s v="MANCINI"/>
    <x v="104"/>
    <s v="Puglia"/>
    <x v="36"/>
    <x v="25"/>
    <s v="VM18 "/>
    <n v="119"/>
    <s v="Crime, Drama"/>
    <n v="8.5"/>
    <s v="A former neo-nazi skinhead tries to prevent his younger brother from going down the same wrong path that he did."/>
    <s v="Tony Kaye "/>
    <s v="Edward Norton, Edward Furlong, Beverly D'Angelo, Jennifer Lien"/>
    <n v="908456"/>
    <n v="6720000"/>
    <s v="Digitale"/>
    <n v="9.99"/>
    <n v="40"/>
    <n v="3"/>
    <n v="2861"/>
    <n v="2"/>
    <s v="C"/>
    <s v="40C"/>
    <n v="0"/>
    <n v="7.49"/>
    <n v="2.5"/>
  </r>
  <r>
    <x v="1135"/>
    <s v="Alessandro"/>
    <s v="MANCINI"/>
    <x v="104"/>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VD"/>
    <n v="3.99"/>
    <n v="43"/>
    <n v="1"/>
    <n v="2861"/>
    <n v="2"/>
    <s v="A"/>
    <s v="43A"/>
    <n v="5"/>
    <n v="1.99"/>
    <n v="2"/>
  </r>
  <r>
    <x v="1136"/>
    <s v="Aurora"/>
    <s v="GALLI"/>
    <x v="18"/>
    <s v="Piemonte"/>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9.99"/>
    <n v="37"/>
    <n v="2"/>
    <n v="2862"/>
    <n v="2"/>
    <s v="B"/>
    <s v="37B"/>
    <n v="0"/>
    <n v="6.09"/>
    <n v="3.9000000000000004"/>
  </r>
  <r>
    <x v="1137"/>
    <s v="Aurora"/>
    <s v="MARINO"/>
    <x v="23"/>
    <s v="Veneto"/>
    <x v="10"/>
    <x v="9"/>
    <s v="T "/>
    <n v="150"/>
    <s v="Biography, Drama, Music"/>
    <n v="8.5"/>
    <s v="A Polish Jewish musician struggles to survive the destruction of the Warsaw ghetto of World War II."/>
    <s v="Roman Polanski "/>
    <s v="Adrien Brody, Thomas Kretschmann, Frank Finlay, Emilia Fox"/>
    <n v="602411"/>
    <n v="32570000"/>
    <s v="DVD"/>
    <n v="7.99"/>
    <n v="44"/>
    <n v="1"/>
    <n v="2863"/>
    <n v="3"/>
    <s v="A"/>
    <s v="44A"/>
    <n v="5"/>
    <n v="4.47"/>
    <n v="3.5200000000000005"/>
  </r>
  <r>
    <x v="1137"/>
    <s v="Giorgia"/>
    <s v="GENTILE"/>
    <x v="61"/>
    <s v="Friuli Venezia Giu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2864"/>
    <n v="1"/>
    <s v="C"/>
    <s v="15C"/>
    <n v="0"/>
    <n v="5.03"/>
    <n v="0.96"/>
  </r>
  <r>
    <x v="1137"/>
    <s v="Giorgia"/>
    <s v="GENTILE"/>
    <x v="61"/>
    <s v="Friuli Venezia Giu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3.99"/>
    <n v="35"/>
    <n v="3"/>
    <n v="2864"/>
    <n v="1"/>
    <s v="C"/>
    <s v="35C"/>
    <n v="0"/>
    <n v="3.31"/>
    <n v="0.68000000000000016"/>
  </r>
  <r>
    <x v="1137"/>
    <s v="Giorgia"/>
    <s v="GENTILE"/>
    <x v="61"/>
    <s v="Friuli Venezia Giu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2864"/>
    <n v="3"/>
    <s v="C"/>
    <s v="25C"/>
    <n v="0"/>
    <n v="7.19"/>
    <n v="2.8"/>
  </r>
  <r>
    <x v="1137"/>
    <s v="Giorgia"/>
    <s v="GENTILE"/>
    <x v="61"/>
    <s v="Friuli Venezia Giu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5.99"/>
    <n v="33"/>
    <n v="2"/>
    <n v="2864"/>
    <n v="1"/>
    <s v="B"/>
    <s v="33B"/>
    <n v="0"/>
    <n v="3.17"/>
    <n v="2.8200000000000003"/>
  </r>
  <r>
    <x v="1137"/>
    <s v="Giorgia"/>
    <s v="GENTILE"/>
    <x v="61"/>
    <s v="Friuli Venezia Giul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7.99"/>
    <n v="24"/>
    <n v="1"/>
    <n v="2864"/>
    <n v="3"/>
    <s v="A"/>
    <s v="24A"/>
    <n v="0"/>
    <n v="4.07"/>
    <n v="3.92"/>
  </r>
  <r>
    <x v="1137"/>
    <s v="Alice"/>
    <s v="FERRARA"/>
    <x v="88"/>
    <s v="Pugl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1.99"/>
    <n v="35"/>
    <n v="1"/>
    <n v="2865"/>
    <n v="2"/>
    <s v="A"/>
    <s v="35A"/>
    <n v="0"/>
    <n v="1.17"/>
    <n v="0.82000000000000006"/>
  </r>
  <r>
    <x v="1137"/>
    <s v="Alice"/>
    <s v="FERRARA"/>
    <x v="88"/>
    <s v="Pug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3.99"/>
    <n v="25"/>
    <n v="2"/>
    <n v="2865"/>
    <n v="2"/>
    <s v="B"/>
    <s v="25B"/>
    <n v="0"/>
    <n v="2.5099999999999998"/>
    <n v="1.4800000000000004"/>
  </r>
  <r>
    <x v="1137"/>
    <s v="Alice"/>
    <s v="FERRARA"/>
    <x v="88"/>
    <s v="Pug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13.99"/>
    <n v="2"/>
    <n v="2"/>
    <n v="2865"/>
    <n v="1"/>
    <s v="B"/>
    <s v="2B"/>
    <n v="0"/>
    <n v="9.65"/>
    <n v="4.34"/>
  </r>
  <r>
    <x v="1137"/>
    <s v="Tommaso"/>
    <s v="BERNARDI"/>
    <x v="56"/>
    <s v="Friuli Venezia Giu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igitale"/>
    <n v="9.99"/>
    <n v="22"/>
    <n v="3"/>
    <n v="2866"/>
    <n v="1"/>
    <s v="C"/>
    <s v="22C"/>
    <n v="0"/>
    <n v="8.2899999999999991"/>
    <n v="1.7000000000000011"/>
  </r>
  <r>
    <x v="1137"/>
    <s v="Tommaso"/>
    <s v="BERNARDI"/>
    <x v="56"/>
    <s v="Friuli Venezia Giu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11"/>
    <n v="1"/>
    <n v="2866"/>
    <n v="1"/>
    <s v="A"/>
    <s v="11A"/>
    <n v="5"/>
    <n v="1.17"/>
    <n v="0.82000000000000006"/>
  </r>
  <r>
    <x v="1138"/>
    <s v="Riccardo"/>
    <s v="ROSSETTI"/>
    <x v="68"/>
    <s v="Tosca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3.99"/>
    <n v="5"/>
    <n v="2"/>
    <n v="2867"/>
    <n v="1"/>
    <s v="B"/>
    <s v="5B"/>
    <n v="5"/>
    <n v="2.0699999999999998"/>
    <n v="1.9200000000000004"/>
  </r>
  <r>
    <x v="1138"/>
    <s v="Martina"/>
    <s v="LEONE"/>
    <x v="3"/>
    <s v="March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1.99"/>
    <n v="11"/>
    <n v="3"/>
    <n v="2868"/>
    <n v="1"/>
    <s v="C"/>
    <s v="11C"/>
    <n v="0"/>
    <n v="1.65"/>
    <n v="0.34000000000000008"/>
  </r>
  <r>
    <x v="1138"/>
    <s v="Martina"/>
    <s v="LEONE"/>
    <x v="3"/>
    <s v="March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Blu-Ray"/>
    <n v="7.99"/>
    <n v="9"/>
    <n v="2"/>
    <n v="2868"/>
    <n v="3"/>
    <s v="B"/>
    <s v="9B"/>
    <n v="0"/>
    <n v="4.79"/>
    <n v="3.2"/>
  </r>
  <r>
    <x v="1138"/>
    <s v="Martina"/>
    <s v="LEONE"/>
    <x v="3"/>
    <s v="March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13.99"/>
    <n v="20"/>
    <n v="2"/>
    <n v="2868"/>
    <n v="3"/>
    <s v="B"/>
    <s v="20B"/>
    <n v="0"/>
    <n v="8.39"/>
    <n v="5.6"/>
  </r>
  <r>
    <x v="1139"/>
    <s v="Alice"/>
    <s v="LEONE"/>
    <x v="53"/>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2869"/>
    <n v="2"/>
    <s v="A"/>
    <s v="21A"/>
    <n v="5"/>
    <n v="3.65"/>
    <n v="2.3400000000000003"/>
  </r>
  <r>
    <x v="1139"/>
    <s v="Aurora"/>
    <s v="BARBIERI"/>
    <x v="35"/>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igitale"/>
    <n v="3.99"/>
    <n v="29"/>
    <n v="3"/>
    <n v="2870"/>
    <n v="3"/>
    <s v="C"/>
    <s v="29C"/>
    <n v="0"/>
    <n v="2.79"/>
    <n v="1.2000000000000002"/>
  </r>
  <r>
    <x v="1139"/>
    <s v="Aurora"/>
    <s v="BARBIERI"/>
    <x v="35"/>
    <s v="Emilia Roma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5.99"/>
    <n v="28"/>
    <n v="3"/>
    <n v="2870"/>
    <n v="1"/>
    <s v="C"/>
    <s v="28C"/>
    <n v="0"/>
    <n v="4.97"/>
    <n v="1.0200000000000005"/>
  </r>
  <r>
    <x v="1139"/>
    <s v="Aurora"/>
    <s v="BARBIERI"/>
    <x v="35"/>
    <s v="Emilia Romagna"/>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5.99"/>
    <n v="21"/>
    <n v="1"/>
    <n v="2870"/>
    <n v="2"/>
    <s v="A"/>
    <s v="21A"/>
    <n v="0"/>
    <n v="3.71"/>
    <n v="2.2800000000000002"/>
  </r>
  <r>
    <x v="1139"/>
    <s v="Aurora"/>
    <s v="BARBIERI"/>
    <x v="35"/>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VD"/>
    <n v="7.99"/>
    <n v="21"/>
    <n v="1"/>
    <n v="2870"/>
    <n v="1"/>
    <s v="A"/>
    <s v="21A"/>
    <n v="0"/>
    <n v="4.2300000000000004"/>
    <n v="3.76"/>
  </r>
  <r>
    <x v="1139"/>
    <s v="Aurora"/>
    <s v="BARBIERI"/>
    <x v="35"/>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42"/>
    <n v="1"/>
    <n v="2870"/>
    <n v="1"/>
    <s v="A"/>
    <s v="42A"/>
    <n v="0"/>
    <n v="4.3899999999999997"/>
    <n v="3.6000000000000005"/>
  </r>
  <r>
    <x v="1139"/>
    <s v="Aurora"/>
    <s v="BARBIERI"/>
    <x v="35"/>
    <s v="Emilia Romag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7.99"/>
    <n v="31"/>
    <n v="2"/>
    <n v="2870"/>
    <n v="1"/>
    <s v="B"/>
    <s v="31B"/>
    <n v="0"/>
    <n v="5.43"/>
    <n v="2.5600000000000005"/>
  </r>
  <r>
    <x v="1140"/>
    <s v="Matteo"/>
    <s v="COSTA"/>
    <x v="0"/>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2871"/>
    <n v="3"/>
    <s v="C"/>
    <s v="25C"/>
    <n v="0"/>
    <n v="4.6100000000000003"/>
    <n v="1.38"/>
  </r>
  <r>
    <x v="1140"/>
    <s v="Matteo"/>
    <s v="COSTA"/>
    <x v="0"/>
    <s v="Ligu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9.99"/>
    <n v="33"/>
    <n v="1"/>
    <n v="2871"/>
    <n v="1"/>
    <s v="A"/>
    <s v="33A"/>
    <n v="0"/>
    <n v="6.49"/>
    <n v="3.5"/>
  </r>
  <r>
    <x v="1140"/>
    <s v="Matteo"/>
    <s v="COSTA"/>
    <x v="0"/>
    <s v="Ligur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2871"/>
    <n v="1"/>
    <s v="B"/>
    <s v="21B"/>
    <n v="0"/>
    <n v="7.41"/>
    <n v="6.58"/>
  </r>
  <r>
    <x v="1140"/>
    <s v="Riccardo"/>
    <s v="FERRARO"/>
    <x v="92"/>
    <s v="Abruzz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1.99"/>
    <n v="37"/>
    <n v="3"/>
    <n v="2872"/>
    <n v="3"/>
    <s v="C"/>
    <s v="37C"/>
    <n v="0"/>
    <n v="1.51"/>
    <n v="0.48"/>
  </r>
  <r>
    <x v="1140"/>
    <s v="Riccardo"/>
    <s v="FERRARO"/>
    <x v="92"/>
    <s v="Abruzz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5.99"/>
    <n v="17"/>
    <n v="2"/>
    <n v="2872"/>
    <n v="1"/>
    <s v="B"/>
    <s v="17B"/>
    <n v="0"/>
    <n v="4.13"/>
    <n v="1.8600000000000003"/>
  </r>
  <r>
    <x v="1140"/>
    <s v="Giorgia"/>
    <s v="RIZZO"/>
    <x v="7"/>
    <s v="Campan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9.99"/>
    <n v="9"/>
    <n v="3"/>
    <n v="2873"/>
    <n v="1"/>
    <s v="C"/>
    <s v="9C"/>
    <n v="0"/>
    <n v="7.49"/>
    <n v="2.5"/>
  </r>
  <r>
    <x v="1140"/>
    <s v="Giorgia"/>
    <s v="RIZZO"/>
    <x v="7"/>
    <s v="Campania"/>
    <x v="10"/>
    <x v="9"/>
    <s v="T "/>
    <n v="150"/>
    <s v="Biography, Drama, Music"/>
    <n v="8.5"/>
    <s v="A Polish Jewish musician struggles to survive the destruction of the Warsaw ghetto of World War II."/>
    <s v="Roman Polanski "/>
    <s v="Adrien Brody, Thomas Kretschmann, Frank Finlay, Emilia Fox"/>
    <n v="602411"/>
    <n v="32570000"/>
    <s v="Digitale"/>
    <n v="9.99"/>
    <n v="44"/>
    <n v="3"/>
    <n v="2873"/>
    <n v="1"/>
    <s v="C"/>
    <s v="44C"/>
    <n v="0"/>
    <n v="8.49"/>
    <n v="1.5"/>
  </r>
  <r>
    <x v="1140"/>
    <s v="Giorgia"/>
    <s v="RIZZO"/>
    <x v="7"/>
    <s v="Campan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Blu-Ray"/>
    <n v="13.99"/>
    <n v="3"/>
    <n v="2"/>
    <n v="2873"/>
    <n v="2"/>
    <s v="B"/>
    <s v="3B"/>
    <n v="0"/>
    <n v="9.7899999999999991"/>
    <n v="4.2000000000000011"/>
  </r>
  <r>
    <x v="1140"/>
    <s v="Alice"/>
    <s v="MARIANI"/>
    <x v="28"/>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3.99"/>
    <n v="42"/>
    <n v="2"/>
    <n v="2874"/>
    <n v="1"/>
    <s v="B"/>
    <s v="42B"/>
    <n v="5"/>
    <n v="2.39"/>
    <n v="1.6"/>
  </r>
  <r>
    <x v="1140"/>
    <s v="Tommaso"/>
    <s v="MARINO"/>
    <x v="43"/>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1.99"/>
    <n v="28"/>
    <n v="3"/>
    <n v="2875"/>
    <n v="1"/>
    <s v="C"/>
    <s v="28C"/>
    <n v="0"/>
    <n v="1.55"/>
    <n v="0.43999999999999995"/>
  </r>
  <r>
    <x v="1140"/>
    <s v="Tommaso"/>
    <s v="MARINO"/>
    <x v="4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9.99"/>
    <n v="30"/>
    <n v="3"/>
    <n v="2875"/>
    <n v="1"/>
    <s v="C"/>
    <s v="30C"/>
    <n v="0"/>
    <n v="7.79"/>
    <n v="2.2000000000000002"/>
  </r>
  <r>
    <x v="1140"/>
    <s v="Tommaso"/>
    <s v="MARINO"/>
    <x v="43"/>
    <s v="Veneto"/>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VD"/>
    <n v="5.99"/>
    <n v="3"/>
    <n v="1"/>
    <n v="2875"/>
    <n v="3"/>
    <s v="A"/>
    <s v="3A"/>
    <n v="0"/>
    <n v="3.77"/>
    <n v="2.2200000000000002"/>
  </r>
  <r>
    <x v="1140"/>
    <s v="Tommaso"/>
    <s v="MARINO"/>
    <x v="43"/>
    <s v="Veneto"/>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Blu-Ray"/>
    <n v="9.99"/>
    <n v="17"/>
    <n v="2"/>
    <n v="2875"/>
    <n v="1"/>
    <s v="B"/>
    <s v="17B"/>
    <n v="0"/>
    <n v="5.19"/>
    <n v="4.8"/>
  </r>
  <r>
    <x v="1140"/>
    <s v="Riccardo"/>
    <s v="FONTANA"/>
    <x v="60"/>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5.99"/>
    <n v="10"/>
    <n v="1"/>
    <n v="2876"/>
    <n v="1"/>
    <s v="A"/>
    <s v="10A"/>
    <n v="0"/>
    <n v="3.53"/>
    <n v="2.4600000000000004"/>
  </r>
  <r>
    <x v="1140"/>
    <s v="Riccardo"/>
    <s v="FONTANA"/>
    <x v="60"/>
    <s v="Lombard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7.99"/>
    <n v="24"/>
    <n v="2"/>
    <n v="2876"/>
    <n v="1"/>
    <s v="B"/>
    <s v="24B"/>
    <n v="0"/>
    <n v="5.27"/>
    <n v="2.7200000000000006"/>
  </r>
  <r>
    <x v="1140"/>
    <s v="Riccardo"/>
    <s v="FONTANA"/>
    <x v="60"/>
    <s v="Lombard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9.99"/>
    <n v="38"/>
    <n v="1"/>
    <n v="2876"/>
    <n v="1"/>
    <s v="A"/>
    <s v="38A"/>
    <n v="0"/>
    <n v="5.49"/>
    <n v="4.5"/>
  </r>
  <r>
    <x v="1140"/>
    <s v="Emma"/>
    <s v="GATTI"/>
    <x v="59"/>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9.99"/>
    <n v="21"/>
    <n v="2"/>
    <n v="2877"/>
    <n v="1"/>
    <s v="B"/>
    <s v="21B"/>
    <n v="0"/>
    <n v="5.09"/>
    <n v="4.9000000000000004"/>
  </r>
  <r>
    <x v="1141"/>
    <s v="Lorenzo"/>
    <s v="RICCI"/>
    <x v="28"/>
    <s v="Sarde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2878"/>
    <n v="3"/>
    <s v="B"/>
    <s v="28B"/>
    <n v="0"/>
    <n v="4.99"/>
    <n v="5"/>
  </r>
  <r>
    <x v="1141"/>
    <s v="Emma"/>
    <s v="DE LUCA"/>
    <x v="87"/>
    <s v="Sicilia"/>
    <x v="33"/>
    <x v="26"/>
    <s v="T "/>
    <n v="127"/>
    <s v="Crime, Drama, Mystery"/>
    <n v="8.6"/>
    <s v="Two detectives, a rookie and a veteran, hunt a serial killer who uses the seven deadly sins as his motives."/>
    <s v="David Fincher "/>
    <s v="Morgan Freeman, Brad Pitt, Kevin Spacey, Andrew Kevin Walker"/>
    <n v="1214270"/>
    <n v="100130000"/>
    <s v="DVD"/>
    <n v="7.99"/>
    <n v="15"/>
    <n v="1"/>
    <n v="2879"/>
    <n v="3"/>
    <s v="A"/>
    <s v="15A"/>
    <n v="5"/>
    <n v="4.07"/>
    <n v="3.92"/>
  </r>
  <r>
    <x v="1141"/>
    <s v="Martina"/>
    <s v="GALLO"/>
    <x v="105"/>
    <s v="Ligu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5.99"/>
    <n v="49"/>
    <n v="1"/>
    <n v="2880"/>
    <n v="1"/>
    <s v="A"/>
    <s v="49A"/>
    <n v="5"/>
    <n v="3.05"/>
    <n v="2.9400000000000004"/>
  </r>
  <r>
    <x v="1141"/>
    <s v="Francesco"/>
    <s v="BIANCO"/>
    <x v="90"/>
    <s v="Calabr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7.99"/>
    <n v="27"/>
    <n v="2"/>
    <n v="2881"/>
    <n v="2"/>
    <s v="B"/>
    <s v="27B"/>
    <n v="0"/>
    <n v="4.3099999999999996"/>
    <n v="3.6800000000000006"/>
  </r>
  <r>
    <x v="1141"/>
    <s v="Francesco"/>
    <s v="BIANCO"/>
    <x v="90"/>
    <s v="Calabri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7.99"/>
    <n v="49"/>
    <n v="1"/>
    <n v="2881"/>
    <n v="1"/>
    <s v="A"/>
    <s v="49A"/>
    <n v="0"/>
    <n v="4.55"/>
    <n v="3.4400000000000004"/>
  </r>
  <r>
    <x v="1142"/>
    <s v="Sofia"/>
    <s v="FERRI"/>
    <x v="8"/>
    <s v="Pug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3.99"/>
    <n v="18"/>
    <n v="1"/>
    <n v="2882"/>
    <n v="1"/>
    <s v="A"/>
    <s v="18A"/>
    <n v="0"/>
    <n v="1.99"/>
    <n v="2"/>
  </r>
  <r>
    <x v="1142"/>
    <s v="Sofia"/>
    <s v="FERRI"/>
    <x v="8"/>
    <s v="Pugl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2882"/>
    <n v="2"/>
    <s v="B"/>
    <s v="14B"/>
    <n v="0"/>
    <n v="4.3899999999999997"/>
    <n v="3.6000000000000005"/>
  </r>
  <r>
    <x v="1142"/>
    <s v="Andrea"/>
    <s v="LEONE"/>
    <x v="96"/>
    <s v="Campani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3.99"/>
    <n v="24"/>
    <n v="3"/>
    <n v="2883"/>
    <n v="1"/>
    <s v="C"/>
    <s v="24C"/>
    <n v="0"/>
    <n v="3.23"/>
    <n v="0.76000000000000023"/>
  </r>
  <r>
    <x v="1142"/>
    <s v="Andrea"/>
    <s v="LEONE"/>
    <x v="96"/>
    <s v="Campan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3.99"/>
    <n v="3"/>
    <n v="3"/>
    <n v="2883"/>
    <n v="1"/>
    <s v="C"/>
    <s v="3C"/>
    <n v="0"/>
    <n v="2.91"/>
    <n v="1.08"/>
  </r>
  <r>
    <x v="1142"/>
    <s v="Emma"/>
    <s v="SERRA"/>
    <x v="36"/>
    <s v="Lombard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3.99"/>
    <n v="23"/>
    <n v="3"/>
    <n v="2884"/>
    <n v="1"/>
    <s v="C"/>
    <s v="23C"/>
    <n v="0"/>
    <n v="2.87"/>
    <n v="1.1200000000000001"/>
  </r>
  <r>
    <x v="1142"/>
    <s v="Emma"/>
    <s v="SERRA"/>
    <x v="36"/>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7.99"/>
    <n v="14"/>
    <n v="1"/>
    <n v="2884"/>
    <n v="1"/>
    <s v="A"/>
    <s v="14A"/>
    <n v="0"/>
    <n v="4.3099999999999996"/>
    <n v="3.6800000000000006"/>
  </r>
  <r>
    <x v="1142"/>
    <s v="Alice"/>
    <s v="SANTORO"/>
    <x v="70"/>
    <s v="Piemonte"/>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1.99"/>
    <n v="1"/>
    <n v="3"/>
    <n v="2885"/>
    <n v="2"/>
    <s v="C"/>
    <s v="1C"/>
    <n v="0"/>
    <n v="1.61"/>
    <n v="0.37999999999999989"/>
  </r>
  <r>
    <x v="1142"/>
    <s v="Alice"/>
    <s v="SANTORO"/>
    <x v="70"/>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igitale"/>
    <n v="9.99"/>
    <n v="32"/>
    <n v="3"/>
    <n v="2885"/>
    <n v="1"/>
    <s v="C"/>
    <s v="32C"/>
    <n v="0"/>
    <n v="7.19"/>
    <n v="2.8"/>
  </r>
  <r>
    <x v="1142"/>
    <s v="Alice"/>
    <s v="SANTORO"/>
    <x v="70"/>
    <s v="Piemonte"/>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1.99"/>
    <n v="30"/>
    <n v="1"/>
    <n v="2885"/>
    <n v="1"/>
    <s v="A"/>
    <s v="30A"/>
    <n v="0"/>
    <n v="1.33"/>
    <n v="0.65999999999999992"/>
  </r>
  <r>
    <x v="1143"/>
    <s v="Matteo"/>
    <s v="BRUNO"/>
    <x v="87"/>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6"/>
    <n v="1"/>
    <n v="2886"/>
    <n v="3"/>
    <s v="A"/>
    <s v="6A"/>
    <n v="0"/>
    <n v="2.31"/>
    <n v="1.6800000000000002"/>
  </r>
  <r>
    <x v="1143"/>
    <s v="Matteo"/>
    <s v="BRUNO"/>
    <x v="87"/>
    <s v="Sici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7.99"/>
    <n v="23"/>
    <n v="2"/>
    <n v="2886"/>
    <n v="1"/>
    <s v="B"/>
    <s v="23B"/>
    <n v="0"/>
    <n v="5.19"/>
    <n v="2.8"/>
  </r>
  <r>
    <x v="1143"/>
    <s v="Lorenzo"/>
    <s v="GRECO"/>
    <x v="51"/>
    <s v="Lombard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2887"/>
    <n v="2"/>
    <s v="B"/>
    <s v="32B"/>
    <n v="0"/>
    <n v="4.3899999999999997"/>
    <n v="3.6000000000000005"/>
  </r>
  <r>
    <x v="1143"/>
    <s v="Lorenzo"/>
    <s v="GRECO"/>
    <x v="51"/>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2887"/>
    <n v="3"/>
    <s v="B"/>
    <s v="2B"/>
    <n v="0"/>
    <n v="4.55"/>
    <n v="3.4400000000000004"/>
  </r>
  <r>
    <x v="1143"/>
    <s v="Lorenzo"/>
    <s v="GRECO"/>
    <x v="51"/>
    <s v="Lombard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2887"/>
    <n v="3"/>
    <s v="A"/>
    <s v="26A"/>
    <n v="0"/>
    <n v="5.99"/>
    <n v="4"/>
  </r>
  <r>
    <x v="1143"/>
    <s v="Lorenzo"/>
    <s v="GRECO"/>
    <x v="51"/>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2887"/>
    <n v="2"/>
    <s v="B"/>
    <s v="47B"/>
    <n v="0"/>
    <n v="7.69"/>
    <n v="6.3"/>
  </r>
  <r>
    <x v="1143"/>
    <s v="Lorenzo"/>
    <s v="GRECO"/>
    <x v="51"/>
    <s v="Lombard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13.99"/>
    <n v="25"/>
    <n v="2"/>
    <n v="2887"/>
    <n v="1"/>
    <s v="B"/>
    <s v="25B"/>
    <n v="0"/>
    <n v="8.9499999999999993"/>
    <n v="5.0400000000000009"/>
  </r>
  <r>
    <x v="1144"/>
    <s v="Sofia"/>
    <s v="GATTI"/>
    <x v="27"/>
    <s v="Lombard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VD"/>
    <n v="1.99"/>
    <n v="18"/>
    <n v="1"/>
    <n v="2888"/>
    <n v="2"/>
    <s v="A"/>
    <s v="18A"/>
    <n v="0"/>
    <n v="1.19"/>
    <n v="0.8"/>
  </r>
  <r>
    <x v="1144"/>
    <s v="Sofia"/>
    <s v="GATTI"/>
    <x v="27"/>
    <s v="Lombard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2888"/>
    <n v="2"/>
    <s v="A"/>
    <s v="11A"/>
    <n v="5"/>
    <n v="4.3899999999999997"/>
    <n v="3.6000000000000005"/>
  </r>
  <r>
    <x v="1144"/>
    <s v="Alessandro"/>
    <s v="DE LUCA"/>
    <x v="88"/>
    <s v="Pug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1.99"/>
    <n v="27"/>
    <n v="1"/>
    <n v="2889"/>
    <n v="1"/>
    <s v="A"/>
    <s v="27A"/>
    <n v="0"/>
    <n v="1.0900000000000001"/>
    <n v="0.89999999999999991"/>
  </r>
  <r>
    <x v="1144"/>
    <s v="Alessandro"/>
    <s v="DE LUCA"/>
    <x v="88"/>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13.99"/>
    <n v="42"/>
    <n v="2"/>
    <n v="2889"/>
    <n v="1"/>
    <s v="B"/>
    <s v="42B"/>
    <n v="0"/>
    <n v="9.09"/>
    <n v="4.9000000000000004"/>
  </r>
  <r>
    <x v="1145"/>
    <s v="Sofia"/>
    <s v="LONGO"/>
    <x v="18"/>
    <s v="Piemonte"/>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Blu-Ray"/>
    <n v="7.99"/>
    <n v="20"/>
    <n v="2"/>
    <n v="2890"/>
    <n v="1"/>
    <s v="B"/>
    <s v="20B"/>
    <n v="5"/>
    <n v="5.43"/>
    <n v="2.5600000000000005"/>
  </r>
  <r>
    <x v="1145"/>
    <s v="Mattia"/>
    <s v="RINALDI"/>
    <x v="57"/>
    <s v="Tosca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2891"/>
    <n v="1"/>
    <s v="C"/>
    <s v="18C"/>
    <n v="0"/>
    <n v="6.79"/>
    <n v="1.2000000000000002"/>
  </r>
  <r>
    <x v="1145"/>
    <s v="Mattia"/>
    <s v="RINALDI"/>
    <x v="57"/>
    <s v="Toscan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VD"/>
    <n v="1.99"/>
    <n v="48"/>
    <n v="1"/>
    <n v="2891"/>
    <n v="1"/>
    <s v="A"/>
    <s v="48A"/>
    <n v="0"/>
    <n v="1.31"/>
    <n v="0.67999999999999994"/>
  </r>
  <r>
    <x v="1145"/>
    <s v="Mattia"/>
    <s v="RINALDI"/>
    <x v="57"/>
    <s v="Tosca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9.99"/>
    <n v="10"/>
    <n v="1"/>
    <n v="2891"/>
    <n v="1"/>
    <s v="A"/>
    <s v="10A"/>
    <n v="0"/>
    <n v="6.69"/>
    <n v="3.3"/>
  </r>
  <r>
    <x v="1146"/>
    <s v="Alessandro"/>
    <s v="MARINI"/>
    <x v="22"/>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7.99"/>
    <n v="24"/>
    <n v="3"/>
    <n v="2892"/>
    <n v="1"/>
    <s v="C"/>
    <s v="24C"/>
    <n v="0"/>
    <n v="6.63"/>
    <n v="1.3600000000000003"/>
  </r>
  <r>
    <x v="1146"/>
    <s v="Emma"/>
    <s v="GALLI"/>
    <x v="79"/>
    <s v="Sici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9.99"/>
    <n v="34"/>
    <n v="3"/>
    <n v="2893"/>
    <n v="3"/>
    <s v="C"/>
    <s v="34C"/>
    <n v="0"/>
    <n v="7.69"/>
    <n v="2.2999999999999998"/>
  </r>
  <r>
    <x v="1146"/>
    <s v="Emma"/>
    <s v="GALLI"/>
    <x v="79"/>
    <s v="Sici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1.99"/>
    <n v="16"/>
    <n v="1"/>
    <n v="2893"/>
    <n v="2"/>
    <s v="A"/>
    <s v="16A"/>
    <n v="0"/>
    <n v="0.99"/>
    <n v="1"/>
  </r>
  <r>
    <x v="1146"/>
    <s v="Emma"/>
    <s v="GALLI"/>
    <x v="79"/>
    <s v="Sicilia"/>
    <x v="47"/>
    <x v="9"/>
    <s v="VM14 "/>
    <n v="130"/>
    <s v="Crime, Drama"/>
    <n v="8.6"/>
    <s v="In the slums of Rio, two kids' paths diverge as one struggles to become a photographer and the other a kingpin."/>
    <s v="Fernando Meirelles, Kátia Lund "/>
    <s v="Alexandre Rodrigues, Leandro Firmino, Matheus Nachtergaele, Phellipe Haagensen"/>
    <n v="615516"/>
    <n v="7560000"/>
    <s v="DVD"/>
    <n v="1.99"/>
    <n v="22"/>
    <n v="1"/>
    <n v="2893"/>
    <n v="1"/>
    <s v="A"/>
    <s v="22A"/>
    <n v="0"/>
    <n v="1.33"/>
    <n v="0.65999999999999992"/>
  </r>
  <r>
    <x v="1146"/>
    <s v="Emma"/>
    <s v="GALLI"/>
    <x v="79"/>
    <s v="Sici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Blu-Ray"/>
    <n v="3.99"/>
    <n v="16"/>
    <n v="2"/>
    <n v="2893"/>
    <n v="1"/>
    <s v="B"/>
    <s v="16B"/>
    <n v="0"/>
    <n v="2.59"/>
    <n v="1.4000000000000004"/>
  </r>
  <r>
    <x v="1146"/>
    <s v="Emma"/>
    <s v="GALLI"/>
    <x v="79"/>
    <s v="Sici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2893"/>
    <n v="2"/>
    <s v="A"/>
    <s v="37A"/>
    <n v="0"/>
    <n v="3.17"/>
    <n v="2.8200000000000003"/>
  </r>
  <r>
    <x v="1146"/>
    <s v="Emma"/>
    <s v="GALLI"/>
    <x v="79"/>
    <s v="Sicil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Blu-Ray"/>
    <n v="13.99"/>
    <n v="27"/>
    <n v="2"/>
    <n v="2893"/>
    <n v="1"/>
    <s v="B"/>
    <s v="27B"/>
    <n v="0"/>
    <n v="7.13"/>
    <n v="6.86"/>
  </r>
  <r>
    <x v="1146"/>
    <s v="Greta"/>
    <s v="TESTA"/>
    <x v="54"/>
    <s v="Emilia Romagn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2894"/>
    <n v="2"/>
    <s v="B"/>
    <s v="16B"/>
    <n v="0"/>
    <n v="9.09"/>
    <n v="4.9000000000000004"/>
  </r>
  <r>
    <x v="1147"/>
    <s v="Alessandro"/>
    <s v="SERRA"/>
    <x v="102"/>
    <s v="Um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2895"/>
    <n v="1"/>
    <s v="B"/>
    <s v="33B"/>
    <n v="5"/>
    <n v="2.71"/>
    <n v="1.2800000000000002"/>
  </r>
  <r>
    <x v="1148"/>
    <s v="Riccardo"/>
    <s v="SANTORO"/>
    <x v="60"/>
    <s v="Lombardia"/>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2896"/>
    <n v="3"/>
    <s v="A"/>
    <s v="40A"/>
    <n v="0"/>
    <n v="1.27"/>
    <n v="0.72"/>
  </r>
  <r>
    <x v="1148"/>
    <s v="Riccardo"/>
    <s v="SANTORO"/>
    <x v="60"/>
    <s v="Lombard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7.99"/>
    <n v="21"/>
    <n v="2"/>
    <n v="2896"/>
    <n v="1"/>
    <s v="B"/>
    <s v="21B"/>
    <n v="5"/>
    <n v="3.99"/>
    <n v="4"/>
  </r>
  <r>
    <x v="1148"/>
    <s v="Chiara"/>
    <s v="BARBIERI"/>
    <x v="52"/>
    <s v="Lombardi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7.99"/>
    <n v="30"/>
    <n v="3"/>
    <n v="2897"/>
    <n v="1"/>
    <s v="C"/>
    <s v="30C"/>
    <n v="0"/>
    <n v="6.07"/>
    <n v="1.92"/>
  </r>
  <r>
    <x v="1148"/>
    <s v="Chiara"/>
    <s v="BARBIERI"/>
    <x v="52"/>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Digitale"/>
    <n v="9.99"/>
    <n v="14"/>
    <n v="3"/>
    <n v="2897"/>
    <n v="1"/>
    <s v="C"/>
    <s v="14C"/>
    <n v="0"/>
    <n v="8.09"/>
    <n v="1.9000000000000004"/>
  </r>
  <r>
    <x v="1148"/>
    <s v="Chiara"/>
    <s v="BARBIERI"/>
    <x v="52"/>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7.99"/>
    <n v="10"/>
    <n v="2"/>
    <n v="2897"/>
    <n v="2"/>
    <s v="B"/>
    <s v="10B"/>
    <n v="0"/>
    <n v="4.07"/>
    <n v="3.92"/>
  </r>
  <r>
    <x v="1148"/>
    <s v="Chiara"/>
    <s v="BARBIERI"/>
    <x v="52"/>
    <s v="Lombardia"/>
    <x v="10"/>
    <x v="9"/>
    <s v="T "/>
    <n v="150"/>
    <s v="Biography, Drama, Music"/>
    <n v="8.5"/>
    <s v="A Polish Jewish musician struggles to survive the destruction of the Warsaw ghetto of World War II."/>
    <s v="Roman Polanski "/>
    <s v="Adrien Brody, Thomas Kretschmann, Frank Finlay, Emilia Fox"/>
    <n v="602411"/>
    <n v="32570000"/>
    <s v="Blu-Ray"/>
    <n v="9.99"/>
    <n v="44"/>
    <n v="2"/>
    <n v="2897"/>
    <n v="2"/>
    <s v="B"/>
    <s v="44B"/>
    <n v="0"/>
    <n v="6.59"/>
    <n v="3.4000000000000004"/>
  </r>
  <r>
    <x v="1148"/>
    <s v="Martina"/>
    <s v="BARBIERI"/>
    <x v="92"/>
    <s v="Abruzz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igitale"/>
    <n v="5.99"/>
    <n v="24"/>
    <n v="3"/>
    <n v="2898"/>
    <n v="1"/>
    <s v="C"/>
    <s v="24C"/>
    <n v="0"/>
    <n v="4.79"/>
    <n v="1.2000000000000002"/>
  </r>
  <r>
    <x v="1148"/>
    <s v="Martina"/>
    <s v="BARBIERI"/>
    <x v="92"/>
    <s v="Abruzzo"/>
    <x v="6"/>
    <x v="6"/>
    <s v="N/A"/>
    <n v="96"/>
    <s v="Crime, Drama"/>
    <n v="8.9"/>
    <s v="A jury holdout attempts to prevent a miscarriage of justice by forcing his colleagues to reconsider the evidence."/>
    <s v="Sidney Lumet "/>
    <s v="Henry Fonda, Lee J. Cobb, Martin Balsam, John Fiedler"/>
    <n v="555455"/>
    <n v="0"/>
    <s v="Digitale"/>
    <n v="9.99"/>
    <n v="50"/>
    <n v="3"/>
    <n v="2898"/>
    <n v="2"/>
    <s v="C"/>
    <s v="50C"/>
    <n v="0"/>
    <n v="7.19"/>
    <n v="2.8"/>
  </r>
  <r>
    <x v="1148"/>
    <s v="Martina"/>
    <s v="BARBIERI"/>
    <x v="92"/>
    <s v="Abruzz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35"/>
    <n v="1"/>
    <n v="2898"/>
    <n v="1"/>
    <s v="A"/>
    <s v="35A"/>
    <n v="0"/>
    <n v="4.2300000000000004"/>
    <n v="3.76"/>
  </r>
  <r>
    <x v="1148"/>
    <s v="Martina"/>
    <s v="BARBIERI"/>
    <x v="92"/>
    <s v="Abruzzo"/>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9.99"/>
    <n v="14"/>
    <n v="1"/>
    <n v="2898"/>
    <n v="1"/>
    <s v="A"/>
    <s v="14A"/>
    <n v="0"/>
    <n v="5.99"/>
    <n v="4"/>
  </r>
  <r>
    <x v="1148"/>
    <s v="Emma"/>
    <s v="ROMANO"/>
    <x v="107"/>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5.99"/>
    <n v="25"/>
    <n v="2"/>
    <n v="2899"/>
    <n v="1"/>
    <s v="B"/>
    <s v="25B"/>
    <n v="0"/>
    <n v="3.83"/>
    <n v="2.16"/>
  </r>
  <r>
    <x v="1148"/>
    <s v="Emma"/>
    <s v="ROMANO"/>
    <x v="107"/>
    <s v="Tosca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VD"/>
    <n v="7.99"/>
    <n v="23"/>
    <n v="1"/>
    <n v="2899"/>
    <n v="2"/>
    <s v="A"/>
    <s v="23A"/>
    <n v="0"/>
    <n v="4.47"/>
    <n v="3.5200000000000005"/>
  </r>
  <r>
    <x v="1148"/>
    <s v="Emma"/>
    <s v="ROMANO"/>
    <x v="107"/>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13.99"/>
    <n v="24"/>
    <n v="2"/>
    <n v="2899"/>
    <n v="3"/>
    <s v="B"/>
    <s v="24B"/>
    <n v="0"/>
    <n v="8.39"/>
    <n v="5.6"/>
  </r>
  <r>
    <x v="1149"/>
    <s v="Martina"/>
    <s v="MAZZA"/>
    <x v="77"/>
    <s v="Lazio"/>
    <x v="3"/>
    <x v="3"/>
    <s v="T "/>
    <n v="113"/>
    <s v="Mystery, Thriller"/>
    <n v="8.5"/>
    <s v="A man with short-term memory loss attempts to track down his wife's murderer."/>
    <s v="Christopher Nolan "/>
    <s v="Guy Pearce, Carrie-Anne Moss, Joe Pantoliano, Mark Boone Junior"/>
    <n v="986815"/>
    <n v="25540000"/>
    <s v="DVD"/>
    <n v="3.99"/>
    <n v="41"/>
    <n v="1"/>
    <n v="2900"/>
    <n v="1"/>
    <s v="A"/>
    <s v="41A"/>
    <n v="0"/>
    <n v="2.27"/>
    <n v="1.7200000000000002"/>
  </r>
  <r>
    <x v="1149"/>
    <s v="Martina"/>
    <s v="MAZZA"/>
    <x v="77"/>
    <s v="Lazio"/>
    <x v="38"/>
    <x v="10"/>
    <s v="T "/>
    <n v="142"/>
    <s v="Drama"/>
    <n v="9.3000000000000007"/>
    <s v="Two imprisoned men bond over a number of years, finding solace and eventual redemption through acts of common decency."/>
    <s v="Frank Darabont "/>
    <s v="Tim Robbins, Morgan Freeman, Bob Gunton, William Sadler"/>
    <n v="1987679"/>
    <n v="28340000"/>
    <s v="Blu-Ray"/>
    <n v="3.99"/>
    <n v="1"/>
    <n v="2"/>
    <n v="2900"/>
    <n v="1"/>
    <s v="B"/>
    <s v="1B"/>
    <n v="0"/>
    <n v="2.39"/>
    <n v="1.6"/>
  </r>
  <r>
    <x v="1149"/>
    <s v="Martina"/>
    <s v="MAZZA"/>
    <x v="77"/>
    <s v="Lazio"/>
    <x v="10"/>
    <x v="9"/>
    <s v="T "/>
    <n v="150"/>
    <s v="Biography, Drama, Music"/>
    <n v="8.5"/>
    <s v="A Polish Jewish musician struggles to survive the destruction of the Warsaw ghetto of World War II."/>
    <s v="Roman Polanski "/>
    <s v="Adrien Brody, Thomas Kretschmann, Frank Finlay, Emilia Fox"/>
    <n v="602411"/>
    <n v="32570000"/>
    <s v="Blu-Ray"/>
    <n v="5.99"/>
    <n v="44"/>
    <n v="2"/>
    <n v="2900"/>
    <n v="2"/>
    <s v="B"/>
    <s v="44B"/>
    <n v="0"/>
    <n v="3.29"/>
    <n v="2.7"/>
  </r>
  <r>
    <x v="1149"/>
    <s v="Martina"/>
    <s v="MAZZA"/>
    <x v="77"/>
    <s v="Lazio"/>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5.99"/>
    <n v="24"/>
    <n v="2"/>
    <n v="2900"/>
    <n v="3"/>
    <s v="B"/>
    <s v="24B"/>
    <n v="0"/>
    <n v="3.41"/>
    <n v="2.58"/>
  </r>
  <r>
    <x v="1149"/>
    <s v="Martina"/>
    <s v="MAZZA"/>
    <x v="77"/>
    <s v="Lazi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9.99"/>
    <n v="21"/>
    <n v="2"/>
    <n v="2900"/>
    <n v="1"/>
    <s v="B"/>
    <s v="21B"/>
    <n v="0"/>
    <n v="5.09"/>
    <n v="4.9000000000000004"/>
  </r>
  <r>
    <x v="1149"/>
    <s v="Greta"/>
    <s v="ESPOSITO"/>
    <x v="105"/>
    <s v="Liguria"/>
    <x v="36"/>
    <x v="25"/>
    <s v="VM18 "/>
    <n v="119"/>
    <s v="Crime, Drama"/>
    <n v="8.5"/>
    <s v="A former neo-nazi skinhead tries to prevent his younger brother from going down the same wrong path that he did."/>
    <s v="Tony Kaye "/>
    <s v="Edward Norton, Edward Furlong, Beverly D'Angelo, Jennifer Lien"/>
    <n v="908456"/>
    <n v="6720000"/>
    <s v="Digitale"/>
    <n v="9.99"/>
    <n v="40"/>
    <n v="3"/>
    <n v="2901"/>
    <n v="2"/>
    <s v="C"/>
    <s v="40C"/>
    <n v="0"/>
    <n v="8.39"/>
    <n v="1.5999999999999996"/>
  </r>
  <r>
    <x v="1149"/>
    <s v="Greta"/>
    <s v="ESPOSITO"/>
    <x v="105"/>
    <s v="Ligu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2901"/>
    <n v="1"/>
    <s v="C"/>
    <s v="16C"/>
    <n v="0"/>
    <n v="2.83"/>
    <n v="1.1600000000000001"/>
  </r>
  <r>
    <x v="1149"/>
    <s v="Greta"/>
    <s v="ESPOSITO"/>
    <x v="105"/>
    <s v="Ligur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3.99"/>
    <n v="37"/>
    <n v="1"/>
    <n v="2901"/>
    <n v="2"/>
    <s v="A"/>
    <s v="37A"/>
    <n v="0"/>
    <n v="2.0299999999999998"/>
    <n v="1.9600000000000004"/>
  </r>
  <r>
    <x v="1149"/>
    <s v="Greta"/>
    <s v="ESPOSITO"/>
    <x v="105"/>
    <s v="Ligu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7.99"/>
    <n v="29"/>
    <n v="1"/>
    <n v="2901"/>
    <n v="1"/>
    <s v="A"/>
    <s v="29A"/>
    <n v="0"/>
    <n v="4.3099999999999996"/>
    <n v="3.6800000000000006"/>
  </r>
  <r>
    <x v="1149"/>
    <s v="Greta"/>
    <s v="ESPOSITO"/>
    <x v="105"/>
    <s v="Ligu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7.99"/>
    <n v="18"/>
    <n v="2"/>
    <n v="2901"/>
    <n v="1"/>
    <s v="B"/>
    <s v="18B"/>
    <n v="0"/>
    <n v="4.79"/>
    <n v="3.2"/>
  </r>
  <r>
    <x v="1149"/>
    <s v="Greta"/>
    <s v="ESPOSITO"/>
    <x v="105"/>
    <s v="Ligur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2901"/>
    <n v="3"/>
    <s v="B"/>
    <s v="25B"/>
    <n v="0"/>
    <n v="5.89"/>
    <n v="4.1000000000000005"/>
  </r>
  <r>
    <x v="1149"/>
    <s v="Alice"/>
    <s v="RICCI"/>
    <x v="76"/>
    <s v="Lazi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3.99"/>
    <n v="16"/>
    <n v="2"/>
    <n v="2902"/>
    <n v="3"/>
    <s v="B"/>
    <s v="16B"/>
    <n v="0"/>
    <n v="2.35"/>
    <n v="1.6400000000000001"/>
  </r>
  <r>
    <x v="1149"/>
    <s v="Alice"/>
    <s v="RICCI"/>
    <x v="76"/>
    <s v="Lazio"/>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Blu-Ray"/>
    <n v="9.99"/>
    <n v="31"/>
    <n v="2"/>
    <n v="2902"/>
    <n v="3"/>
    <s v="B"/>
    <s v="31B"/>
    <n v="0"/>
    <n v="5.79"/>
    <n v="4.2"/>
  </r>
  <r>
    <x v="1149"/>
    <s v="Alice"/>
    <s v="RICCI"/>
    <x v="76"/>
    <s v="Lazi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VD"/>
    <n v="9.99"/>
    <n v="46"/>
    <n v="1"/>
    <n v="2902"/>
    <n v="2"/>
    <s v="A"/>
    <s v="46A"/>
    <n v="0"/>
    <n v="6.19"/>
    <n v="3.8"/>
  </r>
  <r>
    <x v="1149"/>
    <s v="Gabriele"/>
    <s v="FERRARA"/>
    <x v="83"/>
    <s v="Emilia Romagn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7.99"/>
    <n v="47"/>
    <n v="3"/>
    <n v="2903"/>
    <n v="1"/>
    <s v="C"/>
    <s v="47C"/>
    <n v="0"/>
    <n v="5.91"/>
    <n v="2.08"/>
  </r>
  <r>
    <x v="1149"/>
    <s v="Gabriele"/>
    <s v="FERRARA"/>
    <x v="83"/>
    <s v="Emilia Romagna"/>
    <x v="36"/>
    <x v="25"/>
    <s v="VM18 "/>
    <n v="119"/>
    <s v="Crime, Drama"/>
    <n v="8.5"/>
    <s v="A former neo-nazi skinhead tries to prevent his younger brother from going down the same wrong path that he did."/>
    <s v="Tony Kaye "/>
    <s v="Edward Norton, Edward Furlong, Beverly D'Angelo, Jennifer Lien"/>
    <n v="908456"/>
    <n v="6720000"/>
    <s v="Digitale"/>
    <n v="9.99"/>
    <n v="40"/>
    <n v="3"/>
    <n v="2903"/>
    <n v="1"/>
    <s v="C"/>
    <s v="40C"/>
    <n v="0"/>
    <n v="6.99"/>
    <n v="3"/>
  </r>
  <r>
    <x v="1149"/>
    <s v="Gabriele"/>
    <s v="FERRARA"/>
    <x v="83"/>
    <s v="Emilia Romagn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DVD"/>
    <n v="9.99"/>
    <n v="29"/>
    <n v="1"/>
    <n v="2903"/>
    <n v="1"/>
    <s v="A"/>
    <s v="29A"/>
    <n v="0"/>
    <n v="6.69"/>
    <n v="3.3"/>
  </r>
  <r>
    <x v="1150"/>
    <s v="Martina"/>
    <s v="D'ANGELO"/>
    <x v="51"/>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7.99"/>
    <n v="27"/>
    <n v="3"/>
    <n v="2904"/>
    <n v="1"/>
    <s v="C"/>
    <s v="27C"/>
    <n v="0"/>
    <n v="6.23"/>
    <n v="1.7599999999999998"/>
  </r>
  <r>
    <x v="1150"/>
    <s v="Andrea"/>
    <s v="MARINO"/>
    <x v="101"/>
    <s v="Sardegn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2905"/>
    <n v="2"/>
    <s v="C"/>
    <s v="7C"/>
    <n v="0"/>
    <n v="6.39"/>
    <n v="1.6000000000000005"/>
  </r>
  <r>
    <x v="1150"/>
    <s v="Andrea"/>
    <s v="MARINO"/>
    <x v="101"/>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9.99"/>
    <n v="24"/>
    <n v="2"/>
    <n v="2905"/>
    <n v="3"/>
    <s v="B"/>
    <s v="24B"/>
    <n v="0"/>
    <n v="6.19"/>
    <n v="3.8"/>
  </r>
  <r>
    <x v="1150"/>
    <s v="Andrea"/>
    <s v="MARINO"/>
    <x v="101"/>
    <s v="Sarde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2905"/>
    <n v="1"/>
    <s v="A"/>
    <s v="32A"/>
    <n v="0"/>
    <n v="6.89"/>
    <n v="3.1000000000000005"/>
  </r>
  <r>
    <x v="1150"/>
    <s v="Ginevra"/>
    <s v="CARUSO"/>
    <x v="5"/>
    <s v="Campan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9.99"/>
    <n v="25"/>
    <n v="3"/>
    <n v="2906"/>
    <n v="3"/>
    <s v="C"/>
    <s v="25C"/>
    <n v="0"/>
    <n v="8.2899999999999991"/>
    <n v="1.7000000000000011"/>
  </r>
  <r>
    <x v="1150"/>
    <s v="Ginevra"/>
    <s v="CARUSO"/>
    <x v="5"/>
    <s v="Campan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5.99"/>
    <n v="25"/>
    <n v="3"/>
    <n v="2906"/>
    <n v="1"/>
    <s v="C"/>
    <s v="25C"/>
    <n v="0"/>
    <n v="5.03"/>
    <n v="0.96"/>
  </r>
  <r>
    <x v="1150"/>
    <s v="Ginevra"/>
    <s v="CARUSO"/>
    <x v="5"/>
    <s v="Campan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5.99"/>
    <n v="38"/>
    <n v="3"/>
    <n v="2906"/>
    <n v="1"/>
    <s v="C"/>
    <s v="38C"/>
    <n v="0"/>
    <n v="4.97"/>
    <n v="1.0200000000000005"/>
  </r>
  <r>
    <x v="1150"/>
    <s v="Ginevra"/>
    <s v="CARUSO"/>
    <x v="5"/>
    <s v="Campan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2906"/>
    <n v="3"/>
    <s v="B"/>
    <s v="46B"/>
    <n v="0"/>
    <n v="2.4700000000000002"/>
    <n v="1.52"/>
  </r>
  <r>
    <x v="1151"/>
    <s v="Alice"/>
    <s v="GALLI"/>
    <x v="63"/>
    <s v="Veneto"/>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2907"/>
    <n v="2"/>
    <s v="C"/>
    <s v="40C"/>
    <n v="0"/>
    <n v="2.91"/>
    <n v="1.08"/>
  </r>
  <r>
    <x v="1151"/>
    <s v="Alice"/>
    <s v="GALLI"/>
    <x v="63"/>
    <s v="Venet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igitale"/>
    <n v="3.99"/>
    <n v="39"/>
    <n v="3"/>
    <n v="2907"/>
    <n v="1"/>
    <s v="C"/>
    <s v="39C"/>
    <n v="0"/>
    <n v="3.11"/>
    <n v="0.88000000000000034"/>
  </r>
  <r>
    <x v="1151"/>
    <s v="Alice"/>
    <s v="GALLI"/>
    <x v="63"/>
    <s v="Venet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Blu-Ray"/>
    <n v="9.99"/>
    <n v="12"/>
    <n v="2"/>
    <n v="2907"/>
    <n v="1"/>
    <s v="B"/>
    <s v="12B"/>
    <n v="0"/>
    <n v="6.19"/>
    <n v="3.8"/>
  </r>
  <r>
    <x v="1151"/>
    <s v="Andrea"/>
    <s v="DE LUCA"/>
    <x v="63"/>
    <s v="Venet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2908"/>
    <n v="3"/>
    <s v="A"/>
    <s v="33A"/>
    <n v="5"/>
    <n v="4.71"/>
    <n v="3.2800000000000002"/>
  </r>
  <r>
    <x v="1151"/>
    <s v="Sofia"/>
    <s v="GALLO"/>
    <x v="5"/>
    <s v="Campan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2909"/>
    <n v="1"/>
    <s v="B"/>
    <s v="18B"/>
    <n v="0"/>
    <n v="8.11"/>
    <n v="5.8800000000000008"/>
  </r>
  <r>
    <x v="1151"/>
    <s v="Francesco"/>
    <s v="COLOMBO"/>
    <x v="22"/>
    <s v="Sarde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2910"/>
    <n v="1"/>
    <s v="C"/>
    <s v="37C"/>
    <n v="0"/>
    <n v="5.03"/>
    <n v="0.96"/>
  </r>
  <r>
    <x v="1151"/>
    <s v="Francesco"/>
    <s v="COLOMBO"/>
    <x v="22"/>
    <s v="Sardegna"/>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1.99"/>
    <n v="19"/>
    <n v="1"/>
    <n v="2910"/>
    <n v="1"/>
    <s v="A"/>
    <s v="19A"/>
    <n v="0"/>
    <n v="1.1100000000000001"/>
    <n v="0.87999999999999989"/>
  </r>
  <r>
    <x v="1151"/>
    <s v="Francesco"/>
    <s v="COLOMBO"/>
    <x v="22"/>
    <s v="Sardegn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2910"/>
    <n v="1"/>
    <s v="A"/>
    <s v="26A"/>
    <n v="5"/>
    <n v="4.87"/>
    <n v="3.12"/>
  </r>
  <r>
    <x v="1152"/>
    <s v="Giorgia"/>
    <s v="PELLEGRINI"/>
    <x v="88"/>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7.99"/>
    <n v="16"/>
    <n v="2"/>
    <n v="2911"/>
    <n v="1"/>
    <s v="B"/>
    <s v="16B"/>
    <n v="0"/>
    <n v="4.3899999999999997"/>
    <n v="3.6000000000000005"/>
  </r>
  <r>
    <x v="1152"/>
    <s v="Giorgia"/>
    <s v="PELLEGRINI"/>
    <x v="88"/>
    <s v="Puglia"/>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7.99"/>
    <n v="26"/>
    <n v="1"/>
    <n v="2911"/>
    <n v="2"/>
    <s v="A"/>
    <s v="26A"/>
    <n v="0"/>
    <n v="4.3899999999999997"/>
    <n v="3.6000000000000005"/>
  </r>
  <r>
    <x v="1152"/>
    <s v="Giorgia"/>
    <s v="PELLEGRINI"/>
    <x v="88"/>
    <s v="Pug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9.99"/>
    <n v="39"/>
    <n v="1"/>
    <n v="2911"/>
    <n v="1"/>
    <s v="A"/>
    <s v="39A"/>
    <n v="0"/>
    <n v="6.99"/>
    <n v="3"/>
  </r>
  <r>
    <x v="1152"/>
    <s v="Aurora"/>
    <s v="GRECO"/>
    <x v="56"/>
    <s v="Friuli Venezia Giul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3.99"/>
    <n v="2"/>
    <n v="3"/>
    <n v="2912"/>
    <n v="2"/>
    <s v="C"/>
    <s v="2C"/>
    <n v="0"/>
    <n v="2.79"/>
    <n v="1.2000000000000002"/>
  </r>
  <r>
    <x v="1152"/>
    <s v="Aurora"/>
    <s v="GRECO"/>
    <x v="56"/>
    <s v="Friuli Venezia Giu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5.99"/>
    <n v="25"/>
    <n v="3"/>
    <n v="2912"/>
    <n v="2"/>
    <s v="C"/>
    <s v="25C"/>
    <n v="0"/>
    <n v="4.1900000000000004"/>
    <n v="1.7999999999999998"/>
  </r>
  <r>
    <x v="1152"/>
    <s v="Aurora"/>
    <s v="GRECO"/>
    <x v="56"/>
    <s v="Friuli Venezia Giul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3.99"/>
    <n v="34"/>
    <n v="2"/>
    <n v="2912"/>
    <n v="3"/>
    <s v="B"/>
    <s v="34B"/>
    <n v="0"/>
    <n v="2.4300000000000002"/>
    <n v="1.56"/>
  </r>
  <r>
    <x v="1152"/>
    <s v="Aurora"/>
    <s v="GRECO"/>
    <x v="56"/>
    <s v="Friuli Venezia Giu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7.99"/>
    <n v="21"/>
    <n v="1"/>
    <n v="2912"/>
    <n v="1"/>
    <s v="A"/>
    <s v="21A"/>
    <n v="0"/>
    <n v="4.79"/>
    <n v="3.2"/>
  </r>
  <r>
    <x v="1152"/>
    <s v="Aurora"/>
    <s v="GRECO"/>
    <x v="56"/>
    <s v="Friuli Venezia Giul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VD"/>
    <n v="7.99"/>
    <n v="33"/>
    <n v="1"/>
    <n v="2912"/>
    <n v="3"/>
    <s v="A"/>
    <s v="33A"/>
    <n v="0"/>
    <n v="4.95"/>
    <n v="3.04"/>
  </r>
  <r>
    <x v="1152"/>
    <s v="Emma"/>
    <s v="SERRA"/>
    <x v="36"/>
    <s v="Lombard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2913"/>
    <n v="1"/>
    <s v="C"/>
    <s v="12C"/>
    <n v="0"/>
    <n v="5.91"/>
    <n v="2.08"/>
  </r>
  <r>
    <x v="1153"/>
    <s v="Aurora"/>
    <s v="BIANCO"/>
    <x v="26"/>
    <s v="Abruzz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igitale"/>
    <n v="3.99"/>
    <n v="30"/>
    <n v="3"/>
    <n v="2914"/>
    <n v="1"/>
    <s v="C"/>
    <s v="30C"/>
    <n v="0"/>
    <n v="2.87"/>
    <n v="1.1200000000000001"/>
  </r>
  <r>
    <x v="1153"/>
    <s v="Aurora"/>
    <s v="BIANCO"/>
    <x v="26"/>
    <s v="Abruzzo"/>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Blu-Ray"/>
    <n v="3.99"/>
    <n v="33"/>
    <n v="2"/>
    <n v="2914"/>
    <n v="1"/>
    <s v="B"/>
    <s v="33B"/>
    <n v="0"/>
    <n v="2.15"/>
    <n v="1.8400000000000003"/>
  </r>
  <r>
    <x v="1153"/>
    <s v="Aurora"/>
    <s v="BIANCO"/>
    <x v="26"/>
    <s v="Abruzz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9.99"/>
    <n v="26"/>
    <n v="1"/>
    <n v="2914"/>
    <n v="1"/>
    <s v="A"/>
    <s v="26A"/>
    <n v="0"/>
    <n v="5.39"/>
    <n v="4.6000000000000005"/>
  </r>
  <r>
    <x v="1153"/>
    <s v="Aurora"/>
    <s v="BIANCHI"/>
    <x v="91"/>
    <s v="Piemonte"/>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igitale"/>
    <n v="7.99"/>
    <n v="19"/>
    <n v="3"/>
    <n v="2915"/>
    <n v="1"/>
    <s v="C"/>
    <s v="19C"/>
    <n v="0"/>
    <n v="6.79"/>
    <n v="1.2000000000000002"/>
  </r>
  <r>
    <x v="1153"/>
    <s v="Aurora"/>
    <s v="BIANCHI"/>
    <x v="91"/>
    <s v="Piemonte"/>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3.99"/>
    <n v="24"/>
    <n v="1"/>
    <n v="2915"/>
    <n v="3"/>
    <s v="A"/>
    <s v="24A"/>
    <n v="0"/>
    <n v="2.75"/>
    <n v="1.2400000000000002"/>
  </r>
  <r>
    <x v="1153"/>
    <s v="Aurora"/>
    <s v="BIANCHI"/>
    <x v="91"/>
    <s v="Piemonte"/>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3.99"/>
    <n v="11"/>
    <n v="1"/>
    <n v="2915"/>
    <n v="1"/>
    <s v="A"/>
    <s v="11A"/>
    <n v="0"/>
    <n v="2.75"/>
    <n v="1.2400000000000002"/>
  </r>
  <r>
    <x v="1153"/>
    <s v="Aurora"/>
    <s v="BIANCHI"/>
    <x v="91"/>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DVD"/>
    <n v="9.99"/>
    <n v="32"/>
    <n v="1"/>
    <n v="2915"/>
    <n v="3"/>
    <s v="A"/>
    <s v="32A"/>
    <n v="0"/>
    <n v="5.89"/>
    <n v="4.1000000000000005"/>
  </r>
  <r>
    <x v="1153"/>
    <s v="Lorenzo"/>
    <s v="LOMBARDI"/>
    <x v="8"/>
    <s v="Puglia"/>
    <x v="6"/>
    <x v="6"/>
    <s v="N/A"/>
    <n v="96"/>
    <s v="Crime, Drama"/>
    <n v="8.9"/>
    <s v="A jury holdout attempts to prevent a miscarriage of justice by forcing his colleagues to reconsider the evidence."/>
    <s v="Sidney Lumet "/>
    <s v="Henry Fonda, Lee J. Cobb, Martin Balsam, John Fiedler"/>
    <n v="555455"/>
    <n v="0"/>
    <s v="Digitale"/>
    <n v="3.99"/>
    <n v="50"/>
    <n v="3"/>
    <n v="2916"/>
    <n v="3"/>
    <s v="C"/>
    <s v="50C"/>
    <n v="0"/>
    <n v="2.95"/>
    <n v="1.04"/>
  </r>
  <r>
    <x v="1153"/>
    <s v="Lorenzo"/>
    <s v="LOMBARDI"/>
    <x v="8"/>
    <s v="Pugli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Digitale"/>
    <n v="9.99"/>
    <n v="23"/>
    <n v="3"/>
    <n v="2916"/>
    <n v="2"/>
    <s v="C"/>
    <s v="23C"/>
    <n v="0"/>
    <n v="7.09"/>
    <n v="2.9000000000000004"/>
  </r>
  <r>
    <x v="1153"/>
    <s v="Lorenzo"/>
    <s v="LOMBARDI"/>
    <x v="8"/>
    <s v="Pugl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5.99"/>
    <n v="38"/>
    <n v="2"/>
    <n v="2916"/>
    <n v="3"/>
    <s v="B"/>
    <s v="38B"/>
    <n v="5"/>
    <n v="3.53"/>
    <n v="2.4600000000000004"/>
  </r>
  <r>
    <x v="1154"/>
    <s v="Giorgia"/>
    <s v="GALLI"/>
    <x v="33"/>
    <s v="Veneto"/>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7.99"/>
    <n v="46"/>
    <n v="3"/>
    <n v="2917"/>
    <n v="3"/>
    <s v="C"/>
    <s v="46C"/>
    <n v="0"/>
    <n v="6.63"/>
    <n v="1.3600000000000003"/>
  </r>
  <r>
    <x v="1154"/>
    <s v="Giorgia"/>
    <s v="GALLI"/>
    <x v="33"/>
    <s v="Veneto"/>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2917"/>
    <n v="1"/>
    <s v="B"/>
    <s v="40B"/>
    <n v="0"/>
    <n v="2.11"/>
    <n v="1.8800000000000003"/>
  </r>
  <r>
    <x v="1154"/>
    <s v="Giorgia"/>
    <s v="GALLI"/>
    <x v="33"/>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Blu-Ray"/>
    <n v="7.99"/>
    <n v="11"/>
    <n v="2"/>
    <n v="2917"/>
    <n v="3"/>
    <s v="B"/>
    <s v="11B"/>
    <n v="0"/>
    <n v="5.03"/>
    <n v="2.96"/>
  </r>
  <r>
    <x v="1154"/>
    <s v="Ginevra"/>
    <s v="MANCINI"/>
    <x v="0"/>
    <s v="Ligu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3.99"/>
    <n v="45"/>
    <n v="3"/>
    <n v="2918"/>
    <n v="1"/>
    <s v="C"/>
    <s v="45C"/>
    <n v="0"/>
    <n v="3.15"/>
    <n v="0.8400000000000003"/>
  </r>
  <r>
    <x v="1154"/>
    <s v="Ginevra"/>
    <s v="MANCINI"/>
    <x v="0"/>
    <s v="Ligur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7.99"/>
    <n v="48"/>
    <n v="3"/>
    <n v="2918"/>
    <n v="1"/>
    <s v="C"/>
    <s v="48C"/>
    <n v="0"/>
    <n v="6.79"/>
    <n v="1.2000000000000002"/>
  </r>
  <r>
    <x v="1154"/>
    <s v="Ginevra"/>
    <s v="MANCINI"/>
    <x v="0"/>
    <s v="Ligu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3.99"/>
    <n v="29"/>
    <n v="2"/>
    <n v="2918"/>
    <n v="2"/>
    <s v="B"/>
    <s v="29B"/>
    <n v="0"/>
    <n v="2.23"/>
    <n v="1.7600000000000002"/>
  </r>
  <r>
    <x v="1155"/>
    <s v="Gabriele"/>
    <s v="BIANCHI"/>
    <x v="94"/>
    <s v="Trentino Alto Adig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3.99"/>
    <n v="2"/>
    <n v="3"/>
    <n v="2919"/>
    <n v="3"/>
    <s v="C"/>
    <s v="2C"/>
    <n v="0"/>
    <n v="3.07"/>
    <n v="0.92000000000000037"/>
  </r>
  <r>
    <x v="1155"/>
    <s v="Gabriele"/>
    <s v="BIANCHI"/>
    <x v="94"/>
    <s v="Trentino Alto Adige"/>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9.99"/>
    <n v="2"/>
    <n v="3"/>
    <n v="2919"/>
    <n v="2"/>
    <s v="C"/>
    <s v="2C"/>
    <n v="0"/>
    <n v="7.29"/>
    <n v="2.7"/>
  </r>
  <r>
    <x v="1156"/>
    <s v="Mattia"/>
    <s v="MARCHETTI"/>
    <x v="93"/>
    <s v="Lombardia"/>
    <x v="37"/>
    <x v="27"/>
    <s v="T "/>
    <n v="195"/>
    <s v="Biography, Drama, History"/>
    <n v="8.9"/>
    <s v="In German-occupied Poland during World War II, Oskar Schindler gradually becomes concerned for his Jewish workforce after witnessing their persecution by the Nazi Germans."/>
    <s v="Steven Spielberg "/>
    <s v="Liam Neeson, Ralph Fiennes, Ben Kingsley, Caroline Goodall"/>
    <n v="1025474"/>
    <n v="96070000"/>
    <s v="Digitale"/>
    <n v="5.99"/>
    <n v="48"/>
    <n v="3"/>
    <n v="2920"/>
    <n v="2"/>
    <s v="C"/>
    <s v="48C"/>
    <n v="0"/>
    <n v="4.67"/>
    <n v="1.3200000000000003"/>
  </r>
  <r>
    <x v="1156"/>
    <s v="Aurora"/>
    <s v="GENTILE"/>
    <x v="79"/>
    <s v="Sicilia"/>
    <x v="3"/>
    <x v="3"/>
    <s v="T "/>
    <n v="113"/>
    <s v="Mystery, Thriller"/>
    <n v="8.5"/>
    <s v="A man with short-term memory loss attempts to track down his wife's murderer."/>
    <s v="Christopher Nolan "/>
    <s v="Guy Pearce, Carrie-Anne Moss, Joe Pantoliano, Mark Boone Junior"/>
    <n v="986815"/>
    <n v="25540000"/>
    <s v="DVD"/>
    <n v="7.99"/>
    <n v="41"/>
    <n v="1"/>
    <n v="2921"/>
    <n v="1"/>
    <s v="A"/>
    <s v="41A"/>
    <n v="0"/>
    <n v="4.1500000000000004"/>
    <n v="3.84"/>
  </r>
  <r>
    <x v="1156"/>
    <s v="Aurora"/>
    <s v="GENTILE"/>
    <x v="79"/>
    <s v="Sici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9.99"/>
    <n v="11"/>
    <n v="1"/>
    <n v="2921"/>
    <n v="3"/>
    <s v="A"/>
    <s v="11A"/>
    <n v="0"/>
    <n v="6.29"/>
    <n v="3.7"/>
  </r>
  <r>
    <x v="1157"/>
    <s v="Mattia"/>
    <s v="MARCHETTI"/>
    <x v="93"/>
    <s v="Lombardi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igitale"/>
    <n v="3.99"/>
    <n v="5"/>
    <n v="3"/>
    <n v="2922"/>
    <n v="3"/>
    <s v="C"/>
    <s v="5C"/>
    <n v="0"/>
    <n v="3.39"/>
    <n v="0.60000000000000009"/>
  </r>
  <r>
    <x v="1158"/>
    <s v="Leonardo"/>
    <s v="RINALDI"/>
    <x v="16"/>
    <s v="Veneto"/>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3.99"/>
    <n v="47"/>
    <n v="3"/>
    <n v="2923"/>
    <n v="1"/>
    <s v="C"/>
    <s v="47C"/>
    <n v="0"/>
    <n v="2.99"/>
    <n v="1"/>
  </r>
  <r>
    <x v="1158"/>
    <s v="Leonardo"/>
    <s v="RINALDI"/>
    <x v="16"/>
    <s v="Veneto"/>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igitale"/>
    <n v="5.99"/>
    <n v="11"/>
    <n v="3"/>
    <n v="2923"/>
    <n v="2"/>
    <s v="C"/>
    <s v="11C"/>
    <n v="0"/>
    <n v="4.6100000000000003"/>
    <n v="1.38"/>
  </r>
  <r>
    <x v="1158"/>
    <s v="Aurora"/>
    <s v="ESPOSITO"/>
    <x v="38"/>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1.99"/>
    <n v="13"/>
    <n v="3"/>
    <n v="2924"/>
    <n v="1"/>
    <s v="C"/>
    <s v="13C"/>
    <n v="0"/>
    <n v="1.51"/>
    <n v="0.48"/>
  </r>
  <r>
    <x v="1158"/>
    <s v="Aurora"/>
    <s v="ESPOSITO"/>
    <x v="38"/>
    <s v="Tosca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9.99"/>
    <n v="12"/>
    <n v="3"/>
    <n v="2924"/>
    <n v="3"/>
    <s v="C"/>
    <s v="12C"/>
    <n v="0"/>
    <n v="8.09"/>
    <n v="1.9000000000000004"/>
  </r>
  <r>
    <x v="1158"/>
    <s v="Aurora"/>
    <s v="ESPOSITO"/>
    <x v="38"/>
    <s v="Toscana"/>
    <x v="36"/>
    <x v="25"/>
    <s v="VM18 "/>
    <n v="119"/>
    <s v="Crime, Drama"/>
    <n v="8.5"/>
    <s v="A former neo-nazi skinhead tries to prevent his younger brother from going down the same wrong path that he did."/>
    <s v="Tony Kaye "/>
    <s v="Edward Norton, Edward Furlong, Beverly D'Angelo, Jennifer Lien"/>
    <n v="908456"/>
    <n v="6720000"/>
    <s v="Blu-Ray"/>
    <n v="9.99"/>
    <n v="40"/>
    <n v="2"/>
    <n v="2924"/>
    <n v="1"/>
    <s v="B"/>
    <s v="40B"/>
    <n v="0"/>
    <n v="5.49"/>
    <n v="4.5"/>
  </r>
  <r>
    <x v="1158"/>
    <s v="Aurora"/>
    <s v="ESPOSITO"/>
    <x v="38"/>
    <s v="Tosca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9.99"/>
    <n v="37"/>
    <n v="1"/>
    <n v="2924"/>
    <n v="1"/>
    <s v="A"/>
    <s v="37A"/>
    <n v="0"/>
    <n v="5.89"/>
    <n v="4.1000000000000005"/>
  </r>
  <r>
    <x v="1158"/>
    <s v="Matteo"/>
    <s v="CARUSO"/>
    <x v="21"/>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2925"/>
    <n v="1"/>
    <s v="C"/>
    <s v="18C"/>
    <n v="0"/>
    <n v="4.3099999999999996"/>
    <n v="1.6800000000000006"/>
  </r>
  <r>
    <x v="1158"/>
    <s v="Matteo"/>
    <s v="COLOMBO"/>
    <x v="30"/>
    <s v="Sarde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3.99"/>
    <n v="35"/>
    <n v="1"/>
    <n v="2926"/>
    <n v="2"/>
    <s v="A"/>
    <s v="35A"/>
    <n v="0"/>
    <n v="2.39"/>
    <n v="1.6"/>
  </r>
  <r>
    <x v="1158"/>
    <s v="Matteo"/>
    <s v="COLOMBO"/>
    <x v="30"/>
    <s v="Sardegn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Blu-Ray"/>
    <n v="5.99"/>
    <n v="45"/>
    <n v="2"/>
    <n v="2926"/>
    <n v="3"/>
    <s v="B"/>
    <s v="45B"/>
    <n v="0"/>
    <n v="4.13"/>
    <n v="1.8600000000000003"/>
  </r>
  <r>
    <x v="1158"/>
    <s v="Matteo"/>
    <s v="COLOMBO"/>
    <x v="30"/>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DVD"/>
    <n v="7.99"/>
    <n v="10"/>
    <n v="1"/>
    <n v="2926"/>
    <n v="3"/>
    <s v="A"/>
    <s v="10A"/>
    <n v="0"/>
    <n v="4.79"/>
    <n v="3.2"/>
  </r>
  <r>
    <x v="1158"/>
    <s v="Matteo"/>
    <s v="COLOMBO"/>
    <x v="30"/>
    <s v="Sardegn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13.99"/>
    <n v="18"/>
    <n v="2"/>
    <n v="2926"/>
    <n v="1"/>
    <s v="B"/>
    <s v="18B"/>
    <n v="0"/>
    <n v="8.11"/>
    <n v="5.8800000000000008"/>
  </r>
  <r>
    <x v="1159"/>
    <s v="Alessandro"/>
    <s v="BIANCHI"/>
    <x v="51"/>
    <s v="Lombard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3.99"/>
    <n v="31"/>
    <n v="1"/>
    <n v="2927"/>
    <n v="1"/>
    <s v="A"/>
    <s v="31A"/>
    <n v="5"/>
    <n v="2.27"/>
    <n v="1.7200000000000002"/>
  </r>
  <r>
    <x v="1159"/>
    <s v="Francesco"/>
    <s v="RUSSO"/>
    <x v="13"/>
    <s v="Piemonte"/>
    <x v="10"/>
    <x v="9"/>
    <s v="T "/>
    <n v="150"/>
    <s v="Biography, Drama, Music"/>
    <n v="8.5"/>
    <s v="A Polish Jewish musician struggles to survive the destruction of the Warsaw ghetto of World War II."/>
    <s v="Roman Polanski "/>
    <s v="Adrien Brody, Thomas Kretschmann, Frank Finlay, Emilia Fox"/>
    <n v="602411"/>
    <n v="32570000"/>
    <s v="Digitale"/>
    <n v="5.99"/>
    <n v="44"/>
    <n v="3"/>
    <n v="2928"/>
    <n v="1"/>
    <s v="C"/>
    <s v="44C"/>
    <n v="0"/>
    <n v="5.03"/>
    <n v="0.96"/>
  </r>
  <r>
    <x v="1160"/>
    <s v="Alice"/>
    <s v="RUSSO"/>
    <x v="32"/>
    <s v="Calabr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1.99"/>
    <n v="18"/>
    <n v="3"/>
    <n v="2929"/>
    <n v="1"/>
    <s v="C"/>
    <s v="18C"/>
    <n v="0"/>
    <n v="1.39"/>
    <n v="0.60000000000000009"/>
  </r>
  <r>
    <x v="1160"/>
    <s v="Alice"/>
    <s v="RUSSO"/>
    <x v="32"/>
    <s v="Calabr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2929"/>
    <n v="3"/>
    <s v="C"/>
    <s v="46C"/>
    <n v="0"/>
    <n v="7.19"/>
    <n v="2.8"/>
  </r>
  <r>
    <x v="1160"/>
    <s v="Greta"/>
    <s v="GALLI"/>
    <x v="36"/>
    <s v="Lombard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Blu-Ray"/>
    <n v="3.99"/>
    <n v="46"/>
    <n v="2"/>
    <n v="2930"/>
    <n v="2"/>
    <s v="B"/>
    <s v="46B"/>
    <n v="0"/>
    <n v="2.27"/>
    <n v="1.7200000000000002"/>
  </r>
  <r>
    <x v="1160"/>
    <s v="Greta"/>
    <s v="GALLI"/>
    <x v="36"/>
    <s v="Lombardi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Blu-Ray"/>
    <n v="7.99"/>
    <n v="2"/>
    <n v="2"/>
    <n v="2930"/>
    <n v="1"/>
    <s v="B"/>
    <s v="2B"/>
    <n v="0"/>
    <n v="4.07"/>
    <n v="3.92"/>
  </r>
  <r>
    <x v="1160"/>
    <s v="Ginevra"/>
    <s v="CARUSO"/>
    <x v="5"/>
    <s v="Campan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2931"/>
    <n v="1"/>
    <s v="C"/>
    <s v="6C"/>
    <n v="0"/>
    <n v="6.23"/>
    <n v="1.7599999999999998"/>
  </r>
  <r>
    <x v="1160"/>
    <s v="Ginevra"/>
    <s v="CARUSO"/>
    <x v="5"/>
    <s v="Campania"/>
    <x v="3"/>
    <x v="3"/>
    <s v="T "/>
    <n v="113"/>
    <s v="Mystery, Thriller"/>
    <n v="8.5"/>
    <s v="A man with short-term memory loss attempts to track down his wife's murderer."/>
    <s v="Christopher Nolan "/>
    <s v="Guy Pearce, Carrie-Anne Moss, Joe Pantoliano, Mark Boone Junior"/>
    <n v="986815"/>
    <n v="25540000"/>
    <s v="DVD"/>
    <n v="1.99"/>
    <n v="41"/>
    <n v="1"/>
    <n v="2931"/>
    <n v="3"/>
    <s v="A"/>
    <s v="41A"/>
    <n v="0"/>
    <n v="1.1299999999999999"/>
    <n v="0.8600000000000001"/>
  </r>
  <r>
    <x v="1160"/>
    <s v="Ginevra"/>
    <s v="CARUSO"/>
    <x v="5"/>
    <s v="Campan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2931"/>
    <n v="1"/>
    <s v="B"/>
    <s v="28B"/>
    <n v="0"/>
    <n v="5.27"/>
    <n v="2.7200000000000006"/>
  </r>
  <r>
    <x v="1160"/>
    <s v="Ginevra"/>
    <s v="CARUSO"/>
    <x v="5"/>
    <s v="Campania"/>
    <x v="6"/>
    <x v="6"/>
    <s v="N/A"/>
    <n v="96"/>
    <s v="Crime, Drama"/>
    <n v="8.9"/>
    <s v="A jury holdout attempts to prevent a miscarriage of justice by forcing his colleagues to reconsider the evidence."/>
    <s v="Sidney Lumet "/>
    <s v="Henry Fonda, Lee J. Cobb, Martin Balsam, John Fiedler"/>
    <n v="555455"/>
    <n v="0"/>
    <s v="Blu-Ray"/>
    <n v="13.99"/>
    <n v="50"/>
    <n v="2"/>
    <n v="2931"/>
    <n v="2"/>
    <s v="B"/>
    <s v="50B"/>
    <n v="0"/>
    <n v="7.69"/>
    <n v="6.3"/>
  </r>
  <r>
    <x v="1161"/>
    <s v="Chiara"/>
    <s v="MARTINELLI"/>
    <x v="16"/>
    <s v="Veneto"/>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9.99"/>
    <n v="28"/>
    <n v="2"/>
    <n v="2932"/>
    <n v="2"/>
    <s v="B"/>
    <s v="28B"/>
    <n v="0"/>
    <n v="5.19"/>
    <n v="4.8"/>
  </r>
  <r>
    <x v="1161"/>
    <s v="Chiara"/>
    <s v="MARTINELLI"/>
    <x v="16"/>
    <s v="Veneto"/>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9.99"/>
    <n v="9"/>
    <n v="1"/>
    <n v="2932"/>
    <n v="2"/>
    <s v="A"/>
    <s v="9A"/>
    <n v="0"/>
    <n v="6.49"/>
    <n v="3.5"/>
  </r>
  <r>
    <x v="1161"/>
    <s v="Giorgia"/>
    <s v="LOMBARDI"/>
    <x v="48"/>
    <s v="Lombardi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35"/>
    <n v="3"/>
    <n v="2933"/>
    <n v="1"/>
    <s v="C"/>
    <s v="35C"/>
    <n v="0"/>
    <n v="4.1900000000000004"/>
    <n v="1.7999999999999998"/>
  </r>
  <r>
    <x v="1161"/>
    <s v="Giorgia"/>
    <s v="LOMBARDI"/>
    <x v="48"/>
    <s v="Lombardia"/>
    <x v="6"/>
    <x v="6"/>
    <s v="N/A"/>
    <n v="96"/>
    <s v="Crime, Drama"/>
    <n v="8.9"/>
    <s v="A jury holdout attempts to prevent a miscarriage of justice by forcing his colleagues to reconsider the evidence."/>
    <s v="Sidney Lumet "/>
    <s v="Henry Fonda, Lee J. Cobb, Martin Balsam, John Fiedler"/>
    <n v="555455"/>
    <n v="0"/>
    <s v="Blu-Ray"/>
    <n v="3.99"/>
    <n v="50"/>
    <n v="2"/>
    <n v="2933"/>
    <n v="3"/>
    <s v="B"/>
    <s v="50B"/>
    <n v="0"/>
    <n v="2.0299999999999998"/>
    <n v="1.9600000000000004"/>
  </r>
  <r>
    <x v="1161"/>
    <s v="Giorgia"/>
    <s v="LOMBARDI"/>
    <x v="48"/>
    <s v="Lombard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2933"/>
    <n v="3"/>
    <s v="B"/>
    <s v="47B"/>
    <n v="0"/>
    <n v="9.65"/>
    <n v="4.34"/>
  </r>
  <r>
    <x v="1162"/>
    <s v="Andrea"/>
    <s v="FERRI"/>
    <x v="57"/>
    <s v="Toscan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1.99"/>
    <n v="21"/>
    <n v="1"/>
    <n v="2934"/>
    <n v="1"/>
    <s v="A"/>
    <s v="21A"/>
    <n v="0"/>
    <n v="1.17"/>
    <n v="0.82000000000000006"/>
  </r>
  <r>
    <x v="1162"/>
    <s v="Andrea"/>
    <s v="FERRI"/>
    <x v="57"/>
    <s v="Toscan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VD"/>
    <n v="9.99"/>
    <n v="31"/>
    <n v="1"/>
    <n v="2934"/>
    <n v="1"/>
    <s v="A"/>
    <s v="31A"/>
    <n v="0"/>
    <n v="5.09"/>
    <n v="4.9000000000000004"/>
  </r>
  <r>
    <x v="1163"/>
    <s v="Emma"/>
    <s v="FERRARA"/>
    <x v="82"/>
    <s v="Abruzzo"/>
    <x v="36"/>
    <x v="25"/>
    <s v="VM18 "/>
    <n v="119"/>
    <s v="Crime, Drama"/>
    <n v="8.5"/>
    <s v="A former neo-nazi skinhead tries to prevent his younger brother from going down the same wrong path that he did."/>
    <s v="Tony Kaye "/>
    <s v="Edward Norton, Edward Furlong, Beverly D'Angelo, Jennifer Lien"/>
    <n v="908456"/>
    <n v="6720000"/>
    <s v="Digitale"/>
    <n v="3.99"/>
    <n v="40"/>
    <n v="3"/>
    <n v="2935"/>
    <n v="1"/>
    <s v="C"/>
    <s v="40C"/>
    <n v="0"/>
    <n v="2.95"/>
    <n v="1.04"/>
  </r>
  <r>
    <x v="1163"/>
    <s v="Emma"/>
    <s v="FERRARA"/>
    <x v="82"/>
    <s v="Abruzzo"/>
    <x v="6"/>
    <x v="6"/>
    <s v="N/A"/>
    <n v="96"/>
    <s v="Crime, Drama"/>
    <n v="8.9"/>
    <s v="A jury holdout attempts to prevent a miscarriage of justice by forcing his colleagues to reconsider the evidence."/>
    <s v="Sidney Lumet "/>
    <s v="Henry Fonda, Lee J. Cobb, Martin Balsam, John Fiedler"/>
    <n v="555455"/>
    <n v="0"/>
    <s v="DVD"/>
    <n v="9.99"/>
    <n v="50"/>
    <n v="1"/>
    <n v="2935"/>
    <n v="1"/>
    <s v="A"/>
    <s v="50A"/>
    <n v="0"/>
    <n v="5.79"/>
    <n v="4.2"/>
  </r>
  <r>
    <x v="1163"/>
    <s v="Emma"/>
    <s v="FERRARA"/>
    <x v="82"/>
    <s v="Abruzz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2935"/>
    <n v="2"/>
    <s v="B"/>
    <s v="29B"/>
    <n v="0"/>
    <n v="6.69"/>
    <n v="3.3"/>
  </r>
  <r>
    <x v="1163"/>
    <s v="Ginevra"/>
    <s v="GALLO"/>
    <x v="12"/>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7.99"/>
    <n v="4"/>
    <n v="3"/>
    <n v="2936"/>
    <n v="1"/>
    <s v="C"/>
    <s v="4C"/>
    <n v="0"/>
    <n v="5.67"/>
    <n v="2.3200000000000003"/>
  </r>
  <r>
    <x v="1164"/>
    <s v="Riccardo"/>
    <s v="CARUSO"/>
    <x v="4"/>
    <s v="Sardegn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2937"/>
    <n v="3"/>
    <s v="C"/>
    <s v="38C"/>
    <n v="0"/>
    <n v="5.67"/>
    <n v="2.3200000000000003"/>
  </r>
  <r>
    <x v="1164"/>
    <s v="Riccardo"/>
    <s v="CARUSO"/>
    <x v="4"/>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3.99"/>
    <n v="42"/>
    <n v="3"/>
    <n v="2937"/>
    <n v="2"/>
    <s v="C"/>
    <s v="42C"/>
    <n v="0"/>
    <n v="3.15"/>
    <n v="0.8400000000000003"/>
  </r>
  <r>
    <x v="1165"/>
    <s v="Francesco"/>
    <s v="ROSSI"/>
    <x v="31"/>
    <s v="Lazi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2938"/>
    <n v="1"/>
    <s v="C"/>
    <s v="38C"/>
    <n v="0"/>
    <n v="5.99"/>
    <n v="2"/>
  </r>
  <r>
    <x v="1165"/>
    <s v="Francesco"/>
    <s v="ROSSI"/>
    <x v="31"/>
    <s v="Lazio"/>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2938"/>
    <n v="1"/>
    <s v="C"/>
    <s v="12C"/>
    <n v="0"/>
    <n v="6.15"/>
    <n v="1.8399999999999999"/>
  </r>
  <r>
    <x v="1165"/>
    <s v="Francesco"/>
    <s v="ROSSI"/>
    <x v="31"/>
    <s v="Lazio"/>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2938"/>
    <n v="2"/>
    <s v="B"/>
    <s v="39B"/>
    <n v="5"/>
    <n v="3.41"/>
    <n v="2.58"/>
  </r>
  <r>
    <x v="1165"/>
    <s v="Giulia"/>
    <s v="CONTI"/>
    <x v="14"/>
    <s v="Abruzz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5.99"/>
    <n v="42"/>
    <n v="3"/>
    <n v="2939"/>
    <n v="2"/>
    <s v="C"/>
    <s v="42C"/>
    <n v="0"/>
    <n v="5.09"/>
    <n v="0.90000000000000036"/>
  </r>
  <r>
    <x v="1165"/>
    <s v="Giulia"/>
    <s v="CONTI"/>
    <x v="14"/>
    <s v="Abruzz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43"/>
    <n v="2"/>
    <n v="2939"/>
    <n v="1"/>
    <s v="B"/>
    <s v="43B"/>
    <n v="0"/>
    <n v="3.17"/>
    <n v="2.8200000000000003"/>
  </r>
  <r>
    <x v="1165"/>
    <s v="Giulia"/>
    <s v="CONTI"/>
    <x v="14"/>
    <s v="Abruzz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2939"/>
    <n v="1"/>
    <s v="A"/>
    <s v="27A"/>
    <n v="0"/>
    <n v="6.09"/>
    <n v="3.9000000000000004"/>
  </r>
  <r>
    <x v="1165"/>
    <s v="Greta"/>
    <s v="LEONE"/>
    <x v="78"/>
    <s v="Molise"/>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VD"/>
    <n v="7.99"/>
    <n v="35"/>
    <n v="1"/>
    <n v="2940"/>
    <n v="1"/>
    <s v="A"/>
    <s v="35A"/>
    <n v="0"/>
    <n v="4.3899999999999997"/>
    <n v="3.6000000000000005"/>
  </r>
  <r>
    <x v="1165"/>
    <s v="Greta"/>
    <s v="LEONE"/>
    <x v="78"/>
    <s v="Molise"/>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7.99"/>
    <n v="28"/>
    <n v="2"/>
    <n v="2940"/>
    <n v="1"/>
    <s v="B"/>
    <s v="28B"/>
    <n v="0"/>
    <n v="5.19"/>
    <n v="2.8"/>
  </r>
  <r>
    <x v="1165"/>
    <s v="Mattia"/>
    <s v="LOMBARDI"/>
    <x v="25"/>
    <s v="Emilia Romagn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igitale"/>
    <n v="3.99"/>
    <n v="9"/>
    <n v="3"/>
    <n v="2941"/>
    <n v="2"/>
    <s v="C"/>
    <s v="9C"/>
    <n v="0"/>
    <n v="3.23"/>
    <n v="0.76000000000000023"/>
  </r>
  <r>
    <x v="1165"/>
    <s v="Mattia"/>
    <s v="LOMBARDI"/>
    <x v="25"/>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5.99"/>
    <n v="5"/>
    <n v="2"/>
    <n v="2941"/>
    <n v="2"/>
    <s v="B"/>
    <s v="5B"/>
    <n v="0"/>
    <n v="4.1900000000000004"/>
    <n v="1.7999999999999998"/>
  </r>
  <r>
    <x v="1166"/>
    <s v="Lorenzo"/>
    <s v="CARUSO"/>
    <x v="46"/>
    <s v="Sardeg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DVD"/>
    <n v="1.99"/>
    <n v="9"/>
    <n v="1"/>
    <n v="2942"/>
    <n v="2"/>
    <s v="A"/>
    <s v="9A"/>
    <n v="0"/>
    <n v="1.1100000000000001"/>
    <n v="0.87999999999999989"/>
  </r>
  <r>
    <x v="1166"/>
    <s v="Lorenzo"/>
    <s v="CARUSO"/>
    <x v="46"/>
    <s v="Sardeg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VD"/>
    <n v="3.99"/>
    <n v="9"/>
    <n v="1"/>
    <n v="2942"/>
    <n v="1"/>
    <s v="A"/>
    <s v="9A"/>
    <n v="0"/>
    <n v="2.31"/>
    <n v="1.6800000000000002"/>
  </r>
  <r>
    <x v="1166"/>
    <s v="Lorenzo"/>
    <s v="CARUSO"/>
    <x v="46"/>
    <s v="Sardegna"/>
    <x v="10"/>
    <x v="9"/>
    <s v="T "/>
    <n v="150"/>
    <s v="Biography, Drama, Music"/>
    <n v="8.5"/>
    <s v="A Polish Jewish musician struggles to survive the destruction of the Warsaw ghetto of World War II."/>
    <s v="Roman Polanski "/>
    <s v="Adrien Brody, Thomas Kretschmann, Frank Finlay, Emilia Fox"/>
    <n v="602411"/>
    <n v="32570000"/>
    <s v="DVD"/>
    <n v="9.99"/>
    <n v="44"/>
    <n v="1"/>
    <n v="2942"/>
    <n v="1"/>
    <s v="A"/>
    <s v="44A"/>
    <n v="0"/>
    <n v="4.99"/>
    <n v="5"/>
  </r>
  <r>
    <x v="1166"/>
    <s v="Lorenzo"/>
    <s v="CARUSO"/>
    <x v="46"/>
    <s v="Sarde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9.99"/>
    <n v="27"/>
    <n v="1"/>
    <n v="2942"/>
    <n v="1"/>
    <s v="A"/>
    <s v="27A"/>
    <n v="0"/>
    <n v="5.19"/>
    <n v="4.8"/>
  </r>
  <r>
    <x v="1166"/>
    <s v="Alessandro"/>
    <s v="SERRA"/>
    <x v="102"/>
    <s v="Umbria"/>
    <x v="23"/>
    <x v="20"/>
    <s v="T "/>
    <n v="116"/>
    <s v="Horror, Sci-Fi"/>
    <n v="8.5"/>
    <s v="After a space merchant vessel perceives an unknown transmission as a distress call, its landing on the source moon finds one of the crew attacked by a mysterious lifeform, and they soon realize that its life cycle has merely begun."/>
    <s v="Ridley Scott "/>
    <s v="Sigourney Weaver, Tom Skerritt, John Hurt, Veronica Cartwright"/>
    <n v="678799"/>
    <n v="78900000"/>
    <s v="Digitale"/>
    <n v="3.99"/>
    <n v="33"/>
    <n v="3"/>
    <n v="2943"/>
    <n v="1"/>
    <s v="C"/>
    <s v="33C"/>
    <n v="0"/>
    <n v="2.99"/>
    <n v="1"/>
  </r>
  <r>
    <x v="1166"/>
    <s v="Alessandro"/>
    <s v="SERRA"/>
    <x v="102"/>
    <s v="Umbr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2943"/>
    <n v="2"/>
    <s v="A"/>
    <s v="42A"/>
    <n v="0"/>
    <n v="6.09"/>
    <n v="3.9000000000000004"/>
  </r>
  <r>
    <x v="1166"/>
    <s v="Alessandro"/>
    <s v="SERRA"/>
    <x v="102"/>
    <s v="Umbria"/>
    <x v="6"/>
    <x v="6"/>
    <s v="N/A"/>
    <n v="96"/>
    <s v="Crime, Drama"/>
    <n v="8.9"/>
    <s v="A jury holdout attempts to prevent a miscarriage of justice by forcing his colleagues to reconsider the evidence."/>
    <s v="Sidney Lumet "/>
    <s v="Henry Fonda, Lee J. Cobb, Martin Balsam, John Fiedler"/>
    <n v="555455"/>
    <n v="0"/>
    <s v="Blu-Ray"/>
    <n v="9.99"/>
    <n v="50"/>
    <n v="2"/>
    <n v="2943"/>
    <n v="2"/>
    <s v="B"/>
    <s v="50B"/>
    <n v="0"/>
    <n v="6.69"/>
    <n v="3.3"/>
  </r>
  <r>
    <x v="1167"/>
    <s v="Greta"/>
    <s v="COLOMBO"/>
    <x v="15"/>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5.99"/>
    <n v="11"/>
    <n v="1"/>
    <n v="2944"/>
    <n v="1"/>
    <s v="A"/>
    <s v="11A"/>
    <n v="0"/>
    <n v="4.1900000000000004"/>
    <n v="1.7999999999999998"/>
  </r>
  <r>
    <x v="1167"/>
    <s v="Greta"/>
    <s v="COLOMBO"/>
    <x v="15"/>
    <s v="Pug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7.99"/>
    <n v="6"/>
    <n v="2"/>
    <n v="2944"/>
    <n v="1"/>
    <s v="B"/>
    <s v="6B"/>
    <n v="0"/>
    <n v="4.87"/>
    <n v="3.12"/>
  </r>
  <r>
    <x v="1167"/>
    <s v="Lorenzo"/>
    <s v="MARTINELLI"/>
    <x v="58"/>
    <s v="Calabr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igitale"/>
    <n v="7.99"/>
    <n v="7"/>
    <n v="3"/>
    <n v="2945"/>
    <n v="1"/>
    <s v="C"/>
    <s v="7C"/>
    <n v="0"/>
    <n v="6.39"/>
    <n v="1.6000000000000005"/>
  </r>
  <r>
    <x v="1167"/>
    <s v="Lorenzo"/>
    <s v="MARTINELLI"/>
    <x v="58"/>
    <s v="Calabr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7.99"/>
    <n v="6"/>
    <n v="3"/>
    <n v="2945"/>
    <n v="3"/>
    <s v="C"/>
    <s v="6C"/>
    <n v="0"/>
    <n v="5.59"/>
    <n v="2.4000000000000004"/>
  </r>
  <r>
    <x v="1167"/>
    <s v="Lorenzo"/>
    <s v="MARTINELLI"/>
    <x v="58"/>
    <s v="Calabria"/>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2945"/>
    <n v="1"/>
    <s v="A"/>
    <s v="40A"/>
    <n v="0"/>
    <n v="1.27"/>
    <n v="0.72"/>
  </r>
  <r>
    <x v="1168"/>
    <s v="Matteo"/>
    <s v="LONGO"/>
    <x v="11"/>
    <s v="Lazio"/>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igitale"/>
    <n v="5.99"/>
    <n v="21"/>
    <n v="3"/>
    <n v="2946"/>
    <n v="2"/>
    <s v="C"/>
    <s v="21C"/>
    <n v="0"/>
    <n v="4.8499999999999996"/>
    <n v="1.1400000000000006"/>
  </r>
  <r>
    <x v="1168"/>
    <s v="Matteo"/>
    <s v="LONGO"/>
    <x v="11"/>
    <s v="Lazi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5.99"/>
    <n v="16"/>
    <n v="3"/>
    <n v="2946"/>
    <n v="1"/>
    <s v="C"/>
    <s v="16C"/>
    <n v="0"/>
    <n v="4.67"/>
    <n v="1.3200000000000003"/>
  </r>
  <r>
    <x v="1168"/>
    <s v="Gabriele"/>
    <s v="SANTORO"/>
    <x v="89"/>
    <s v="March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3.99"/>
    <n v="47"/>
    <n v="1"/>
    <n v="2947"/>
    <n v="1"/>
    <s v="A"/>
    <s v="47A"/>
    <n v="5"/>
    <n v="2.4300000000000002"/>
    <n v="1.56"/>
  </r>
  <r>
    <x v="1168"/>
    <s v="Gabriele"/>
    <s v="SANTORO"/>
    <x v="89"/>
    <s v="Marche"/>
    <x v="3"/>
    <x v="3"/>
    <s v="T "/>
    <n v="113"/>
    <s v="Mystery, Thriller"/>
    <n v="8.5"/>
    <s v="A man with short-term memory loss attempts to track down his wife's murderer."/>
    <s v="Christopher Nolan "/>
    <s v="Guy Pearce, Carrie-Anne Moss, Joe Pantoliano, Mark Boone Junior"/>
    <n v="986815"/>
    <n v="25540000"/>
    <s v="Blu-Ray"/>
    <n v="5.99"/>
    <n v="41"/>
    <n v="2"/>
    <n v="2947"/>
    <n v="3"/>
    <s v="B"/>
    <s v="41B"/>
    <n v="0"/>
    <n v="4.01"/>
    <n v="1.9800000000000004"/>
  </r>
  <r>
    <x v="1168"/>
    <s v="Aurora"/>
    <s v="ROSSI"/>
    <x v="4"/>
    <s v="Sardegna"/>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20"/>
    <n v="3"/>
    <n v="2948"/>
    <n v="3"/>
    <s v="C"/>
    <s v="20C"/>
    <n v="0"/>
    <n v="5.99"/>
    <n v="2"/>
  </r>
  <r>
    <x v="1168"/>
    <s v="Aurora"/>
    <s v="ROSSI"/>
    <x v="4"/>
    <s v="Sarde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2948"/>
    <n v="3"/>
    <s v="C"/>
    <s v="37C"/>
    <n v="0"/>
    <n v="4.43"/>
    <n v="1.5600000000000005"/>
  </r>
  <r>
    <x v="1168"/>
    <s v="Gabriele"/>
    <s v="GRECO"/>
    <x v="99"/>
    <s v="Emilia Romag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2949"/>
    <n v="1"/>
    <s v="A"/>
    <s v="13A"/>
    <n v="0"/>
    <n v="2.63"/>
    <n v="1.3600000000000003"/>
  </r>
  <r>
    <x v="1168"/>
    <s v="Gabriele"/>
    <s v="GRECO"/>
    <x v="99"/>
    <s v="Emilia Romagn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7.99"/>
    <n v="11"/>
    <n v="1"/>
    <n v="2949"/>
    <n v="3"/>
    <s v="A"/>
    <s v="11A"/>
    <n v="0"/>
    <n v="5.43"/>
    <n v="2.5600000000000005"/>
  </r>
  <r>
    <x v="1168"/>
    <s v="Gabriele"/>
    <s v="GRECO"/>
    <x v="99"/>
    <s v="Emilia Roma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2949"/>
    <n v="1"/>
    <s v="A"/>
    <s v="42A"/>
    <n v="0"/>
    <n v="5.69"/>
    <n v="4.3"/>
  </r>
  <r>
    <x v="1168"/>
    <s v="Greta"/>
    <s v="MORETTI"/>
    <x v="73"/>
    <s v="Piemonte"/>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igitale"/>
    <n v="9.99"/>
    <n v="47"/>
    <n v="3"/>
    <n v="2950"/>
    <n v="3"/>
    <s v="C"/>
    <s v="47C"/>
    <n v="0"/>
    <n v="7.09"/>
    <n v="2.9000000000000004"/>
  </r>
  <r>
    <x v="1168"/>
    <s v="Greta"/>
    <s v="MORETTI"/>
    <x v="73"/>
    <s v="Piemonte"/>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2950"/>
    <n v="2"/>
    <s v="B"/>
    <s v="32B"/>
    <n v="5"/>
    <n v="5.1100000000000003"/>
    <n v="2.88"/>
  </r>
  <r>
    <x v="1169"/>
    <s v="Mattia"/>
    <s v="PELLEGRINI"/>
    <x v="22"/>
    <s v="Sardegn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5.99"/>
    <n v="15"/>
    <n v="3"/>
    <n v="2951"/>
    <n v="1"/>
    <s v="C"/>
    <s v="15C"/>
    <n v="0"/>
    <n v="4.1900000000000004"/>
    <n v="1.7999999999999998"/>
  </r>
  <r>
    <x v="1169"/>
    <s v="Mattia"/>
    <s v="PELLEGRINI"/>
    <x v="22"/>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13.99"/>
    <n v="49"/>
    <n v="2"/>
    <n v="2951"/>
    <n v="2"/>
    <s v="B"/>
    <s v="49B"/>
    <n v="0"/>
    <n v="7.69"/>
    <n v="6.3"/>
  </r>
  <r>
    <x v="1169"/>
    <s v="Ginevra"/>
    <s v="MARINI"/>
    <x v="31"/>
    <s v="Lazio"/>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1.99"/>
    <n v="27"/>
    <n v="3"/>
    <n v="2952"/>
    <n v="2"/>
    <s v="C"/>
    <s v="27C"/>
    <n v="0"/>
    <n v="1.69"/>
    <n v="0.30000000000000004"/>
  </r>
  <r>
    <x v="1169"/>
    <s v="Ginevra"/>
    <s v="MARINI"/>
    <x v="31"/>
    <s v="Lazi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952"/>
    <n v="1"/>
    <s v="B"/>
    <s v="10B"/>
    <n v="0"/>
    <n v="2.5099999999999998"/>
    <n v="1.4800000000000004"/>
  </r>
  <r>
    <x v="1169"/>
    <s v="Ginevra"/>
    <s v="MARINI"/>
    <x v="31"/>
    <s v="Lazi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Blu-Ray"/>
    <n v="7.99"/>
    <n v="26"/>
    <n v="2"/>
    <n v="2952"/>
    <n v="2"/>
    <s v="B"/>
    <s v="26B"/>
    <n v="0"/>
    <n v="5.03"/>
    <n v="2.96"/>
  </r>
  <r>
    <x v="1170"/>
    <s v="Riccardo"/>
    <s v="MARTINELLI"/>
    <x v="101"/>
    <s v="Sardegn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1.99"/>
    <n v="3"/>
    <n v="3"/>
    <n v="2953"/>
    <n v="1"/>
    <s v="C"/>
    <s v="3C"/>
    <n v="0"/>
    <n v="1.61"/>
    <n v="0.37999999999999989"/>
  </r>
  <r>
    <x v="1170"/>
    <s v="Riccardo"/>
    <s v="MARTINELLI"/>
    <x v="101"/>
    <s v="Sardeg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3.99"/>
    <n v="34"/>
    <n v="3"/>
    <n v="2953"/>
    <n v="1"/>
    <s v="C"/>
    <s v="34C"/>
    <n v="0"/>
    <n v="3.39"/>
    <n v="0.60000000000000009"/>
  </r>
  <r>
    <x v="1170"/>
    <s v="Riccardo"/>
    <s v="MARTINELLI"/>
    <x v="101"/>
    <s v="Sardegna"/>
    <x v="16"/>
    <x v="14"/>
    <s v="T "/>
    <n v="152"/>
    <s v="Action, Crime, Drama"/>
    <n v="9"/>
    <s v="When the menace known as the Joker emerges from his mysterious past, he wreaks havoc and chaos on the people of Gotham. The Dark Knight must accept one of the greatest psychological and physical tests of his ability to fight injustice."/>
    <s v="Christopher Nolan "/>
    <s v="Christian Bale, Heath Ledger, Aaron Eckhart, Michael Caine"/>
    <n v="1958004"/>
    <n v="534860000"/>
    <s v="Blu-Ray"/>
    <n v="13.99"/>
    <n v="23"/>
    <n v="2"/>
    <n v="2953"/>
    <n v="3"/>
    <s v="B"/>
    <s v="23B"/>
    <n v="0"/>
    <n v="8.5299999999999994"/>
    <n v="5.4600000000000009"/>
  </r>
  <r>
    <x v="1171"/>
    <s v="Leonardo"/>
    <s v="MORETTI"/>
    <x v="43"/>
    <s v="Veneto"/>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7.99"/>
    <n v="43"/>
    <n v="2"/>
    <n v="2954"/>
    <n v="3"/>
    <s v="B"/>
    <s v="43B"/>
    <n v="0"/>
    <n v="4.71"/>
    <n v="3.2800000000000002"/>
  </r>
  <r>
    <x v="1171"/>
    <s v="Leonardo"/>
    <s v="MORETTI"/>
    <x v="43"/>
    <s v="Venet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30"/>
    <n v="2"/>
    <n v="2954"/>
    <n v="3"/>
    <s v="B"/>
    <s v="30B"/>
    <n v="0"/>
    <n v="8.11"/>
    <n v="5.8800000000000008"/>
  </r>
  <r>
    <x v="1171"/>
    <s v="Francesco"/>
    <s v="COLOMBO"/>
    <x v="22"/>
    <s v="Sardegna"/>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DVD"/>
    <n v="1.99"/>
    <n v="49"/>
    <n v="1"/>
    <n v="2955"/>
    <n v="2"/>
    <s v="A"/>
    <s v="49A"/>
    <n v="0"/>
    <n v="1.21"/>
    <n v="0.78"/>
  </r>
  <r>
    <x v="1171"/>
    <s v="Francesco"/>
    <s v="COLOMBO"/>
    <x v="22"/>
    <s v="Sarde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Blu-Ray"/>
    <n v="9.99"/>
    <n v="37"/>
    <n v="2"/>
    <n v="2955"/>
    <n v="2"/>
    <s v="B"/>
    <s v="37B"/>
    <n v="0"/>
    <n v="4.99"/>
    <n v="5"/>
  </r>
  <r>
    <x v="1171"/>
    <s v="Francesco"/>
    <s v="COLOMBO"/>
    <x v="22"/>
    <s v="Sardegn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Blu-Ray"/>
    <n v="9.99"/>
    <n v="42"/>
    <n v="2"/>
    <n v="2955"/>
    <n v="1"/>
    <s v="B"/>
    <s v="42B"/>
    <n v="0"/>
    <n v="5.29"/>
    <n v="4.7"/>
  </r>
  <r>
    <x v="1171"/>
    <s v="Francesco"/>
    <s v="COLOMBO"/>
    <x v="22"/>
    <s v="Sardegna"/>
    <x v="10"/>
    <x v="9"/>
    <s v="T "/>
    <n v="150"/>
    <s v="Biography, Drama, Music"/>
    <n v="8.5"/>
    <s v="A Polish Jewish musician struggles to survive the destruction of the Warsaw ghetto of World War II."/>
    <s v="Roman Polanski "/>
    <s v="Adrien Brody, Thomas Kretschmann, Frank Finlay, Emilia Fox"/>
    <n v="602411"/>
    <n v="32570000"/>
    <s v="DVD"/>
    <n v="9.99"/>
    <n v="4"/>
    <n v="1"/>
    <n v="2955"/>
    <n v="3"/>
    <s v="A"/>
    <s v="4A"/>
    <n v="0"/>
    <n v="6.19"/>
    <n v="3.8"/>
  </r>
  <r>
    <x v="1171"/>
    <s v="Francesco"/>
    <s v="COLOMBO"/>
    <x v="22"/>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9.99"/>
    <n v="5"/>
    <n v="2"/>
    <n v="2955"/>
    <n v="1"/>
    <s v="B"/>
    <s v="5B"/>
    <n v="0"/>
    <n v="6.49"/>
    <n v="3.5"/>
  </r>
  <r>
    <x v="1171"/>
    <s v="Francesco"/>
    <s v="COLOMBO"/>
    <x v="22"/>
    <s v="Sarde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13.99"/>
    <n v="4"/>
    <n v="2"/>
    <n v="2955"/>
    <n v="1"/>
    <s v="B"/>
    <s v="4B"/>
    <n v="0"/>
    <n v="9.7899999999999991"/>
    <n v="4.2000000000000011"/>
  </r>
  <r>
    <x v="1172"/>
    <s v="Alice"/>
    <s v="TESTA"/>
    <x v="98"/>
    <s v="Friuli Venezia Giulia"/>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5.99"/>
    <n v="18"/>
    <n v="3"/>
    <n v="2956"/>
    <n v="2"/>
    <s v="C"/>
    <s v="18C"/>
    <n v="0"/>
    <n v="4.79"/>
    <n v="1.2000000000000002"/>
  </r>
  <r>
    <x v="1172"/>
    <s v="Alice"/>
    <s v="TESTA"/>
    <x v="98"/>
    <s v="Friuli Venezia Giul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1.99"/>
    <n v="45"/>
    <n v="1"/>
    <n v="2956"/>
    <n v="1"/>
    <s v="A"/>
    <s v="45A"/>
    <n v="0"/>
    <n v="1.0900000000000001"/>
    <n v="0.89999999999999991"/>
  </r>
  <r>
    <x v="1172"/>
    <s v="Alice"/>
    <s v="TESTA"/>
    <x v="98"/>
    <s v="Friuli Venezia Giul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Blu-Ray"/>
    <n v="5.99"/>
    <n v="28"/>
    <n v="2"/>
    <n v="2956"/>
    <n v="2"/>
    <s v="B"/>
    <s v="28B"/>
    <n v="0"/>
    <n v="3.71"/>
    <n v="2.2800000000000002"/>
  </r>
  <r>
    <x v="1172"/>
    <s v="Alice"/>
    <s v="TESTA"/>
    <x v="98"/>
    <s v="Friuli Venezia Giu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Blu-Ray"/>
    <n v="5.99"/>
    <n v="39"/>
    <n v="2"/>
    <n v="2956"/>
    <n v="3"/>
    <s v="B"/>
    <s v="39B"/>
    <n v="0"/>
    <n v="4.07"/>
    <n v="1.92"/>
  </r>
  <r>
    <x v="1172"/>
    <s v="Alice"/>
    <s v="TESTA"/>
    <x v="98"/>
    <s v="Friuli Venezia Giu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DVD"/>
    <n v="5.99"/>
    <n v="47"/>
    <n v="1"/>
    <n v="2956"/>
    <n v="1"/>
    <s v="A"/>
    <s v="47A"/>
    <n v="0"/>
    <n v="4.13"/>
    <n v="1.8600000000000003"/>
  </r>
  <r>
    <x v="1172"/>
    <s v="Alice"/>
    <s v="TESTA"/>
    <x v="98"/>
    <s v="Friuli Venezia Giulia"/>
    <x v="3"/>
    <x v="3"/>
    <s v="T "/>
    <n v="113"/>
    <s v="Mystery, Thriller"/>
    <n v="8.5"/>
    <s v="A man with short-term memory loss attempts to track down his wife's murderer."/>
    <s v="Christopher Nolan "/>
    <s v="Guy Pearce, Carrie-Anne Moss, Joe Pantoliano, Mark Boone Junior"/>
    <n v="986815"/>
    <n v="25540000"/>
    <s v="Blu-Ray"/>
    <n v="9.99"/>
    <n v="41"/>
    <n v="2"/>
    <n v="2956"/>
    <n v="1"/>
    <s v="B"/>
    <s v="41B"/>
    <n v="0"/>
    <n v="6.69"/>
    <n v="3.3"/>
  </r>
  <r>
    <x v="1172"/>
    <s v="Tommaso"/>
    <s v="MORETTI"/>
    <x v="57"/>
    <s v="Toscana"/>
    <x v="36"/>
    <x v="25"/>
    <s v="VM18 "/>
    <n v="119"/>
    <s v="Crime, Drama"/>
    <n v="8.5"/>
    <s v="A former neo-nazi skinhead tries to prevent his younger brother from going down the same wrong path that he did."/>
    <s v="Tony Kaye "/>
    <s v="Edward Norton, Edward Furlong, Beverly D'Angelo, Jennifer Lien"/>
    <n v="908456"/>
    <n v="6720000"/>
    <s v="Blu-Ray"/>
    <n v="7.99"/>
    <n v="40"/>
    <n v="2"/>
    <n v="2957"/>
    <n v="3"/>
    <s v="B"/>
    <s v="40B"/>
    <n v="5"/>
    <n v="4.2300000000000004"/>
    <n v="3.76"/>
  </r>
  <r>
    <x v="1172"/>
    <s v="Sofia"/>
    <s v="COLOMBO"/>
    <x v="35"/>
    <s v="Emilia Romagna"/>
    <x v="10"/>
    <x v="9"/>
    <s v="T "/>
    <n v="150"/>
    <s v="Biography, Drama, Music"/>
    <n v="8.5"/>
    <s v="A Polish Jewish musician struggles to survive the destruction of the Warsaw ghetto of World War II."/>
    <s v="Roman Polanski "/>
    <s v="Adrien Brody, Thomas Kretschmann, Frank Finlay, Emilia Fox"/>
    <n v="602411"/>
    <n v="32570000"/>
    <s v="DVD"/>
    <n v="1.99"/>
    <n v="44"/>
    <n v="1"/>
    <n v="2958"/>
    <n v="1"/>
    <s v="A"/>
    <s v="44A"/>
    <n v="5"/>
    <n v="1.31"/>
    <n v="0.67999999999999994"/>
  </r>
  <r>
    <x v="1173"/>
    <s v="Alice"/>
    <s v="FERRARI"/>
    <x v="79"/>
    <s v="Sicilia"/>
    <x v="17"/>
    <x v="15"/>
    <s v="T "/>
    <n v="169"/>
    <s v="Adventure, Drama, Sci-Fi"/>
    <n v="8.6"/>
    <s v="A team of explorers travel through a wormhole in space in an attempt to ensure humanity's survival."/>
    <s v="Christopher Nolan "/>
    <s v="Matthew McConaughey, Anne Hathaway, Jessica Chastain, Mackenzie Foy"/>
    <n v="1203445"/>
    <n v="188020000"/>
    <s v="DVD"/>
    <n v="5.99"/>
    <n v="14"/>
    <n v="1"/>
    <n v="2959"/>
    <n v="3"/>
    <s v="A"/>
    <s v="14A"/>
    <n v="5"/>
    <n v="3.77"/>
    <n v="2.2200000000000002"/>
  </r>
  <r>
    <x v="1174"/>
    <s v="Leonardo"/>
    <s v="RICCI"/>
    <x v="15"/>
    <s v="Pugli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VD"/>
    <n v="3.99"/>
    <n v="13"/>
    <n v="1"/>
    <n v="2960"/>
    <n v="1"/>
    <s v="A"/>
    <s v="13A"/>
    <n v="0"/>
    <n v="2.79"/>
    <n v="1.2000000000000002"/>
  </r>
  <r>
    <x v="1174"/>
    <s v="Leonardo"/>
    <s v="RICCI"/>
    <x v="15"/>
    <s v="Puglia"/>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Blu-Ray"/>
    <n v="13.99"/>
    <n v="21"/>
    <n v="2"/>
    <n v="2960"/>
    <n v="1"/>
    <s v="B"/>
    <s v="21B"/>
    <n v="0"/>
    <n v="7.83"/>
    <n v="6.16"/>
  </r>
  <r>
    <x v="1175"/>
    <s v="Leonardo"/>
    <s v="MAZZA"/>
    <x v="69"/>
    <s v="Lazio"/>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5.99"/>
    <n v="40"/>
    <n v="3"/>
    <n v="2961"/>
    <n v="1"/>
    <s v="C"/>
    <s v="40C"/>
    <n v="0"/>
    <n v="4.3099999999999996"/>
    <n v="1.6800000000000006"/>
  </r>
  <r>
    <x v="1175"/>
    <s v="Leonardo"/>
    <s v="MAZZA"/>
    <x v="69"/>
    <s v="Lazio"/>
    <x v="32"/>
    <x v="25"/>
    <s v="VM14 "/>
    <n v="169"/>
    <s v="Drama, War"/>
    <n v="8.6"/>
    <s v="Following the Normandy Landings, a group of U.S. soldiers go behind enemy lines to retrieve a paratrooper whose brothers have been killed in action."/>
    <s v="Steven Spielberg "/>
    <s v="Tom Hanks, Matt Damon, Tom Sizemore, Edward Burns"/>
    <n v="1047650"/>
    <n v="216540000"/>
    <s v="Digitale"/>
    <n v="7.99"/>
    <n v="40"/>
    <n v="3"/>
    <n v="2961"/>
    <n v="3"/>
    <s v="C"/>
    <s v="40C"/>
    <n v="0"/>
    <n v="6.23"/>
    <n v="1.7599999999999998"/>
  </r>
  <r>
    <x v="1175"/>
    <s v="Alessandro"/>
    <s v="RICCI"/>
    <x v="101"/>
    <s v="Sardegn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igitale"/>
    <n v="7.99"/>
    <n v="28"/>
    <n v="3"/>
    <n v="2962"/>
    <n v="1"/>
    <s v="C"/>
    <s v="28C"/>
    <n v="0"/>
    <n v="6.23"/>
    <n v="1.7599999999999998"/>
  </r>
  <r>
    <x v="1175"/>
    <s v="Alessandro"/>
    <s v="RICCI"/>
    <x v="101"/>
    <s v="Sarde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Blu-Ray"/>
    <n v="3.99"/>
    <n v="30"/>
    <n v="2"/>
    <n v="2962"/>
    <n v="3"/>
    <s v="B"/>
    <s v="30B"/>
    <n v="5"/>
    <n v="2.0299999999999998"/>
    <n v="1.9600000000000004"/>
  </r>
  <r>
    <x v="1176"/>
    <s v="Giorgia"/>
    <s v="LONGO"/>
    <x v="47"/>
    <s v="Tosca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1.99"/>
    <n v="1"/>
    <n v="3"/>
    <n v="2963"/>
    <n v="2"/>
    <s v="C"/>
    <s v="1C"/>
    <n v="0"/>
    <n v="1.39"/>
    <n v="0.60000000000000009"/>
  </r>
  <r>
    <x v="1176"/>
    <s v="Andrea"/>
    <s v="GIORDANO"/>
    <x v="35"/>
    <s v="Emilia Roma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DVD"/>
    <n v="3.99"/>
    <n v="5"/>
    <n v="1"/>
    <n v="2964"/>
    <n v="3"/>
    <s v="A"/>
    <s v="5A"/>
    <n v="0"/>
    <n v="2.75"/>
    <n v="1.2400000000000002"/>
  </r>
  <r>
    <x v="1176"/>
    <s v="Andrea"/>
    <s v="GIORDANO"/>
    <x v="35"/>
    <s v="Emilia Romagn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VD"/>
    <n v="5.99"/>
    <n v="27"/>
    <n v="1"/>
    <n v="2964"/>
    <n v="1"/>
    <s v="A"/>
    <s v="27A"/>
    <n v="0"/>
    <n v="2.99"/>
    <n v="3"/>
  </r>
  <r>
    <x v="1176"/>
    <s v="Andrea"/>
    <s v="GIORDANO"/>
    <x v="35"/>
    <s v="Emilia Romagn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5.99"/>
    <n v="32"/>
    <n v="2"/>
    <n v="2964"/>
    <n v="1"/>
    <s v="B"/>
    <s v="32B"/>
    <n v="0"/>
    <n v="4.1900000000000004"/>
    <n v="1.7999999999999998"/>
  </r>
  <r>
    <x v="1177"/>
    <s v="Tommaso"/>
    <s v="CONTI"/>
    <x v="55"/>
    <s v="Calabri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igitale"/>
    <n v="7.99"/>
    <n v="12"/>
    <n v="3"/>
    <n v="2965"/>
    <n v="1"/>
    <s v="C"/>
    <s v="12C"/>
    <n v="0"/>
    <n v="5.99"/>
    <n v="2"/>
  </r>
  <r>
    <x v="1177"/>
    <s v="Tommaso"/>
    <s v="CONTI"/>
    <x v="55"/>
    <s v="Calabria"/>
    <x v="28"/>
    <x v="9"/>
    <s v="T "/>
    <n v="179"/>
    <s v="Adventure, Drama, Fantasy"/>
    <n v="8.6999999999999993"/>
    <s v="While Frodo and Sam edge closer to Mordor with the help of the shifty Gollum, the divided fellowship makes a stand against Sauron's new ally, Saruman, and his hordes of Isengard."/>
    <s v="Peter Jackson "/>
    <s v="Elijah Wood, Ian McKellen, Viggo Mortensen, Orlando Bloom"/>
    <n v="1280806"/>
    <n v="342550000"/>
    <s v="DVD"/>
    <n v="1.99"/>
    <n v="9"/>
    <n v="1"/>
    <n v="2965"/>
    <n v="1"/>
    <s v="A"/>
    <s v="9A"/>
    <n v="0"/>
    <n v="1.1299999999999999"/>
    <n v="0.8600000000000001"/>
  </r>
  <r>
    <x v="1177"/>
    <s v="Tommaso"/>
    <s v="CONTI"/>
    <x v="55"/>
    <s v="Calabria"/>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13.99"/>
    <n v="38"/>
    <n v="2"/>
    <n v="2965"/>
    <n v="2"/>
    <s v="B"/>
    <s v="38B"/>
    <n v="0"/>
    <n v="9.3699999999999992"/>
    <n v="4.620000000000001"/>
  </r>
  <r>
    <x v="1177"/>
    <s v="Mattia"/>
    <s v="ROSSETTI"/>
    <x v="22"/>
    <s v="Sardegna"/>
    <x v="38"/>
    <x v="10"/>
    <s v="T "/>
    <n v="142"/>
    <s v="Drama"/>
    <n v="9.3000000000000007"/>
    <s v="Two imprisoned men bond over a number of years, finding solace and eventual redemption through acts of common decency."/>
    <s v="Frank Darabont "/>
    <s v="Tim Robbins, Morgan Freeman, Bob Gunton, William Sadler"/>
    <n v="1987679"/>
    <n v="28340000"/>
    <s v="Digitale"/>
    <n v="7.99"/>
    <n v="1"/>
    <n v="3"/>
    <n v="2966"/>
    <n v="2"/>
    <s v="C"/>
    <s v="1C"/>
    <n v="0"/>
    <n v="6.23"/>
    <n v="1.7599999999999998"/>
  </r>
  <r>
    <x v="1177"/>
    <s v="Mattia"/>
    <s v="ROSSETTI"/>
    <x v="22"/>
    <s v="Sardegna"/>
    <x v="18"/>
    <x v="10"/>
    <s v="T "/>
    <n v="142"/>
    <s v="Drama, Romance"/>
    <n v="8.8000000000000007"/>
    <s v="The presidencies of Kennedy and Johnson, Vietnam, Watergate, and other history unfold through the perspective of an Alabama man with an IQ of 75."/>
    <s v="Robert Zemeckis "/>
    <s v="Tom Hanks, Robin Wright, Gary Sinise, Sally Field"/>
    <n v="1512094"/>
    <n v="330250000"/>
    <s v="Blu-Ray"/>
    <n v="7.99"/>
    <n v="5"/>
    <n v="2"/>
    <n v="2966"/>
    <n v="1"/>
    <s v="B"/>
    <s v="5B"/>
    <n v="5"/>
    <n v="4.47"/>
    <n v="3.5200000000000005"/>
  </r>
  <r>
    <x v="1177"/>
    <s v="Lorenzo"/>
    <s v="D'ANGELO"/>
    <x v="6"/>
    <s v="Pugli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9.99"/>
    <n v="37"/>
    <n v="3"/>
    <n v="2967"/>
    <n v="1"/>
    <s v="C"/>
    <s v="37C"/>
    <n v="0"/>
    <n v="7.59"/>
    <n v="2.4000000000000004"/>
  </r>
  <r>
    <x v="1177"/>
    <s v="Lorenzo"/>
    <s v="D'ANGELO"/>
    <x v="6"/>
    <s v="Puglia"/>
    <x v="0"/>
    <x v="0"/>
    <s v="T "/>
    <n v="175"/>
    <s v="Western"/>
    <n v="8.5"/>
    <s v="A mysterious stranger with a harmonica joins forces with a notorious desperado to protect a beautiful widow from a ruthless assassin working for the railroad."/>
    <s v="Sergio Leone "/>
    <s v="Henry Fonda, Charles Bronson, Claudia Cardinale, Jason Robards"/>
    <n v="257797"/>
    <n v="5320000"/>
    <s v="Digitale"/>
    <n v="9.99"/>
    <n v="46"/>
    <n v="3"/>
    <n v="2967"/>
    <n v="1"/>
    <s v="C"/>
    <s v="46C"/>
    <n v="0"/>
    <n v="6.99"/>
    <n v="3"/>
  </r>
  <r>
    <x v="1177"/>
    <s v="Lorenzo"/>
    <s v="D'ANGELO"/>
    <x v="6"/>
    <s v="Puglia"/>
    <x v="24"/>
    <x v="21"/>
    <s v="T "/>
    <n v="207"/>
    <s v="Adventure, Drama"/>
    <n v="8.6999999999999993"/>
    <s v="A poor village under attack by bandits recruits seven unemployed samurai to help them defend themselves."/>
    <s v="Akira Kurosawa "/>
    <s v="Toshirô Mifune, Takashi Shimura, Keiko Tsushima, Yukiko Shimazaki"/>
    <n v="269393"/>
    <n v="270000"/>
    <s v="DVD"/>
    <n v="1.99"/>
    <n v="38"/>
    <n v="1"/>
    <n v="2967"/>
    <n v="2"/>
    <s v="A"/>
    <s v="38A"/>
    <n v="0"/>
    <n v="1.31"/>
    <n v="0.67999999999999994"/>
  </r>
  <r>
    <x v="1177"/>
    <s v="Lorenzo"/>
    <s v="D'ANGELO"/>
    <x v="6"/>
    <s v="Pugl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5.99"/>
    <n v="38"/>
    <n v="2"/>
    <n v="2967"/>
    <n v="1"/>
    <s v="B"/>
    <s v="38B"/>
    <n v="5"/>
    <n v="4.1900000000000004"/>
    <n v="1.7999999999999998"/>
  </r>
  <r>
    <x v="1177"/>
    <s v="Sofia"/>
    <s v="GATTI"/>
    <x v="27"/>
    <s v="Lombardia"/>
    <x v="48"/>
    <x v="24"/>
    <s v="VM18 "/>
    <n v="139"/>
    <s v="Drama"/>
    <n v="8.8000000000000007"/>
    <s v="An insomniac office worker and a devil-may-care soapmaker form an underground fight club that evolves into something much, much more."/>
    <s v="David Fincher "/>
    <s v="Brad Pitt, Edward Norton, Meat Loaf, Zach Grenier"/>
    <n v="1591794"/>
    <n v="37030000"/>
    <s v="Digitale"/>
    <n v="5.99"/>
    <n v="4"/>
    <n v="3"/>
    <n v="2968"/>
    <n v="2"/>
    <s v="C"/>
    <s v="4C"/>
    <n v="0"/>
    <n v="4.43"/>
    <n v="1.5600000000000005"/>
  </r>
  <r>
    <x v="1177"/>
    <s v="Sofia"/>
    <s v="GATTI"/>
    <x v="27"/>
    <s v="Lombardia"/>
    <x v="3"/>
    <x v="3"/>
    <s v="T "/>
    <n v="113"/>
    <s v="Mystery, Thriller"/>
    <n v="8.5"/>
    <s v="A man with short-term memory loss attempts to track down his wife's murderer."/>
    <s v="Christopher Nolan "/>
    <s v="Guy Pearce, Carrie-Anne Moss, Joe Pantoliano, Mark Boone Junior"/>
    <n v="986815"/>
    <n v="25540000"/>
    <s v="DVD"/>
    <n v="3.99"/>
    <n v="41"/>
    <n v="1"/>
    <n v="2968"/>
    <n v="2"/>
    <s v="A"/>
    <s v="41A"/>
    <n v="0"/>
    <n v="2.0299999999999998"/>
    <n v="1.9600000000000004"/>
  </r>
  <r>
    <x v="1177"/>
    <s v="Sofia"/>
    <s v="GATTI"/>
    <x v="27"/>
    <s v="Lombardia"/>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3.99"/>
    <n v="7"/>
    <n v="1"/>
    <n v="2968"/>
    <n v="1"/>
    <s v="A"/>
    <s v="7A"/>
    <n v="0"/>
    <n v="2.35"/>
    <n v="1.6400000000000001"/>
  </r>
  <r>
    <x v="1177"/>
    <s v="Sofia"/>
    <s v="GATTI"/>
    <x v="27"/>
    <s v="Lombardi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9.99"/>
    <n v="10"/>
    <n v="2"/>
    <n v="2968"/>
    <n v="2"/>
    <s v="B"/>
    <s v="10B"/>
    <n v="0"/>
    <n v="5.89"/>
    <n v="4.1000000000000005"/>
  </r>
  <r>
    <x v="1178"/>
    <s v="Greta"/>
    <s v="GIORDANO"/>
    <x v="93"/>
    <s v="Lombardia"/>
    <x v="6"/>
    <x v="6"/>
    <s v="N/A"/>
    <n v="96"/>
    <s v="Crime, Drama"/>
    <n v="8.9"/>
    <s v="A jury holdout attempts to prevent a miscarriage of justice by forcing his colleagues to reconsider the evidence."/>
    <s v="Sidney Lumet "/>
    <s v="Henry Fonda, Lee J. Cobb, Martin Balsam, John Fiedler"/>
    <n v="555455"/>
    <n v="0"/>
    <s v="DVD"/>
    <n v="3.99"/>
    <n v="50"/>
    <n v="1"/>
    <n v="2969"/>
    <n v="1"/>
    <s v="A"/>
    <s v="50A"/>
    <n v="5"/>
    <n v="1.99"/>
    <n v="2"/>
  </r>
  <r>
    <x v="1178"/>
    <s v="Greta"/>
    <s v="GIORDANO"/>
    <x v="93"/>
    <s v="Lombardi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VD"/>
    <n v="5.99"/>
    <n v="34"/>
    <n v="1"/>
    <n v="2969"/>
    <n v="3"/>
    <s v="A"/>
    <s v="34A"/>
    <n v="0"/>
    <n v="3.89"/>
    <n v="2.1"/>
  </r>
  <r>
    <x v="1178"/>
    <s v="Tommaso"/>
    <s v="TESTA"/>
    <x v="47"/>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5.99"/>
    <n v="25"/>
    <n v="2"/>
    <n v="2970"/>
    <n v="1"/>
    <s v="B"/>
    <s v="25B"/>
    <n v="0"/>
    <n v="4.13"/>
    <n v="1.8600000000000003"/>
  </r>
  <r>
    <x v="1178"/>
    <s v="Tommaso"/>
    <s v="TESTA"/>
    <x v="47"/>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Blu-Ray"/>
    <n v="9.99"/>
    <n v="34"/>
    <n v="2"/>
    <n v="2970"/>
    <n v="1"/>
    <s v="B"/>
    <s v="34B"/>
    <n v="0"/>
    <n v="6.39"/>
    <n v="3.6000000000000005"/>
  </r>
  <r>
    <x v="1178"/>
    <s v="Ginevra"/>
    <s v="ROSSETTI"/>
    <x v="39"/>
    <s v="Toscana"/>
    <x v="15"/>
    <x v="13"/>
    <s v="VM14 "/>
    <n v="202"/>
    <s v="Crime, Drama"/>
    <n v="9"/>
    <s v="The early life and career of Vito Corleone in 1920s New York City is portrayed, while his son, Michael, expands and tightens his grip on the family crime syndicate."/>
    <s v="Francis Ford Coppola "/>
    <s v="Al Pacino, Robert De Niro, Robert Duvall, Diane Keaton"/>
    <n v="942307"/>
    <n v="57300000"/>
    <s v="Digitale"/>
    <n v="5.99"/>
    <n v="34"/>
    <n v="3"/>
    <n v="2971"/>
    <n v="3"/>
    <s v="C"/>
    <s v="34C"/>
    <n v="0"/>
    <n v="4.43"/>
    <n v="1.5600000000000005"/>
  </r>
  <r>
    <x v="1178"/>
    <s v="Ginevra"/>
    <s v="ROSSETTI"/>
    <x v="39"/>
    <s v="Toscan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9.99"/>
    <n v="25"/>
    <n v="2"/>
    <n v="2971"/>
    <n v="2"/>
    <s v="B"/>
    <s v="25B"/>
    <n v="0"/>
    <n v="4.99"/>
    <n v="5"/>
  </r>
  <r>
    <x v="1178"/>
    <s v="Francesco"/>
    <s v="FERRARI"/>
    <x v="59"/>
    <s v="Lombardia"/>
    <x v="12"/>
    <x v="4"/>
    <s v="T "/>
    <n v="151"/>
    <s v="Crime, Drama, Thriller"/>
    <n v="8.5"/>
    <s v="An undercover cop and a mole in the police attempt to identify each other while infiltrating an Irish gang in South Boston."/>
    <s v="Martin Scorsese "/>
    <s v="Leonardo DiCaprio, Matt Damon, Jack Nicholson, Mark Wahlberg"/>
    <n v="1023002"/>
    <n v="132380000"/>
    <s v="Digitale"/>
    <n v="5.99"/>
    <n v="27"/>
    <n v="3"/>
    <n v="2972"/>
    <n v="3"/>
    <s v="C"/>
    <s v="27C"/>
    <n v="0"/>
    <n v="4.8499999999999996"/>
    <n v="1.1400000000000006"/>
  </r>
  <r>
    <x v="1178"/>
    <s v="Francesco"/>
    <s v="FERRARI"/>
    <x v="59"/>
    <s v="Lombard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13.99"/>
    <n v="29"/>
    <n v="2"/>
    <n v="2972"/>
    <n v="1"/>
    <s v="B"/>
    <s v="29B"/>
    <n v="0"/>
    <n v="8.39"/>
    <n v="5.6"/>
  </r>
  <r>
    <x v="1178"/>
    <s v="Emma"/>
    <s v="MARCHETTI"/>
    <x v="48"/>
    <s v="Lombardi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Digitale"/>
    <n v="3.99"/>
    <n v="43"/>
    <n v="3"/>
    <n v="2973"/>
    <n v="2"/>
    <s v="C"/>
    <s v="43C"/>
    <n v="0"/>
    <n v="3.07"/>
    <n v="0.92000000000000037"/>
  </r>
  <r>
    <x v="1178"/>
    <s v="Emma"/>
    <s v="MARCHETTI"/>
    <x v="48"/>
    <s v="Lombard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3.99"/>
    <n v="42"/>
    <n v="1"/>
    <n v="2973"/>
    <n v="1"/>
    <s v="A"/>
    <s v="42A"/>
    <n v="0"/>
    <n v="2.27"/>
    <n v="1.7200000000000002"/>
  </r>
  <r>
    <x v="1178"/>
    <s v="Emma"/>
    <s v="MARCHETTI"/>
    <x v="48"/>
    <s v="Lombardia"/>
    <x v="3"/>
    <x v="3"/>
    <s v="T "/>
    <n v="113"/>
    <s v="Mystery, Thriller"/>
    <n v="8.5"/>
    <s v="A man with short-term memory loss attempts to track down his wife's murderer."/>
    <s v="Christopher Nolan "/>
    <s v="Guy Pearce, Carrie-Anne Moss, Joe Pantoliano, Mark Boone Junior"/>
    <n v="986815"/>
    <n v="25540000"/>
    <s v="DVD"/>
    <n v="3.99"/>
    <n v="41"/>
    <n v="1"/>
    <n v="2973"/>
    <n v="2"/>
    <s v="A"/>
    <s v="41A"/>
    <n v="0"/>
    <n v="2.63"/>
    <n v="1.3600000000000003"/>
  </r>
  <r>
    <x v="1178"/>
    <s v="Emma"/>
    <s v="MARCHETTI"/>
    <x v="48"/>
    <s v="Lombard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2973"/>
    <n v="3"/>
    <s v="B"/>
    <s v="14B"/>
    <n v="0"/>
    <n v="5.79"/>
    <n v="4.2"/>
  </r>
  <r>
    <x v="1178"/>
    <s v="Sofia"/>
    <s v="CONTE"/>
    <x v="32"/>
    <s v="Calabr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7.99"/>
    <n v="8"/>
    <n v="3"/>
    <n v="2974"/>
    <n v="1"/>
    <s v="C"/>
    <s v="8C"/>
    <n v="0"/>
    <n v="6.55"/>
    <n v="1.4400000000000004"/>
  </r>
  <r>
    <x v="1178"/>
    <s v="Sofia"/>
    <s v="CONTE"/>
    <x v="32"/>
    <s v="Calab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5.99"/>
    <n v="50"/>
    <n v="2"/>
    <n v="2974"/>
    <n v="1"/>
    <s v="B"/>
    <s v="50B"/>
    <n v="0"/>
    <n v="3.17"/>
    <n v="2.8200000000000003"/>
  </r>
  <r>
    <x v="1178"/>
    <s v="Sofia"/>
    <s v="CONTE"/>
    <x v="32"/>
    <s v="Calabria"/>
    <x v="7"/>
    <x v="7"/>
    <s v="T "/>
    <n v="116"/>
    <s v="Adventure, Comedy, Sci-Fi"/>
    <n v="8.5"/>
    <s v="Marty McFly, a 17-year-old high school student, is accidentally sent thirty years into the past in a time-traveling DeLorean invented by his close friend, the maverick scientist Doc Brown."/>
    <s v="Robert Zemeckis "/>
    <s v="Michael J. Fox, Christopher Lloyd, Lea Thompson, Crispin Glover"/>
    <n v="879184"/>
    <n v="210610000"/>
    <s v="DVD"/>
    <n v="5.99"/>
    <n v="50"/>
    <n v="1"/>
    <n v="2974"/>
    <n v="3"/>
    <s v="A"/>
    <s v="50A"/>
    <n v="0"/>
    <n v="3.95"/>
    <n v="2.04"/>
  </r>
  <r>
    <x v="1178"/>
    <s v="Sofia"/>
    <s v="CONTE"/>
    <x v="32"/>
    <s v="Calabr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2974"/>
    <n v="2"/>
    <s v="B"/>
    <s v="29B"/>
    <n v="0"/>
    <n v="5.59"/>
    <n v="4.4000000000000004"/>
  </r>
  <r>
    <x v="1178"/>
    <s v="Martina"/>
    <s v="MARINO"/>
    <x v="1"/>
    <s v="Basilicata"/>
    <x v="42"/>
    <x v="29"/>
    <s v="T "/>
    <n v="148"/>
    <s v="Action, Adventure, Sci-Fi"/>
    <n v="8.8000000000000007"/>
    <s v="A thief who steals corporate secrets through the use of dream-sharing technology is given the inverse task of planting an idea into the mind of a CEO."/>
    <s v="Christopher Nolan "/>
    <s v="Leonardo DiCaprio, Joseph Gordon-Levitt, Ellen Page, Ken Watanabe"/>
    <n v="1739805"/>
    <n v="292580000"/>
    <s v="Digitale"/>
    <n v="3.99"/>
    <n v="2"/>
    <n v="3"/>
    <n v="2975"/>
    <n v="1"/>
    <s v="C"/>
    <s v="2C"/>
    <n v="0"/>
    <n v="2.87"/>
    <n v="1.1200000000000001"/>
  </r>
  <r>
    <x v="1178"/>
    <s v="Martina"/>
    <s v="MARINO"/>
    <x v="1"/>
    <s v="Basilicat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igitale"/>
    <n v="7.99"/>
    <n v="42"/>
    <n v="3"/>
    <n v="2975"/>
    <n v="2"/>
    <s v="C"/>
    <s v="42C"/>
    <n v="0"/>
    <n v="6.47"/>
    <n v="1.5200000000000005"/>
  </r>
  <r>
    <x v="1178"/>
    <s v="Martina"/>
    <s v="MARINO"/>
    <x v="1"/>
    <s v="Basilicat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VD"/>
    <n v="7.99"/>
    <n v="45"/>
    <n v="1"/>
    <n v="2975"/>
    <n v="1"/>
    <s v="A"/>
    <s v="45A"/>
    <n v="0"/>
    <n v="5.35"/>
    <n v="2.6400000000000006"/>
  </r>
  <r>
    <x v="1178"/>
    <s v="Martina"/>
    <s v="MARINO"/>
    <x v="1"/>
    <s v="Basilicata"/>
    <x v="3"/>
    <x v="3"/>
    <s v="T "/>
    <n v="113"/>
    <s v="Mystery, Thriller"/>
    <n v="8.5"/>
    <s v="A man with short-term memory loss attempts to track down his wife's murderer."/>
    <s v="Christopher Nolan "/>
    <s v="Guy Pearce, Carrie-Anne Moss, Joe Pantoliano, Mark Boone Junior"/>
    <n v="986815"/>
    <n v="25540000"/>
    <s v="Blu-Ray"/>
    <n v="9.99"/>
    <n v="41"/>
    <n v="2"/>
    <n v="2975"/>
    <n v="3"/>
    <s v="B"/>
    <s v="41B"/>
    <n v="0"/>
    <n v="5.49"/>
    <n v="4.5"/>
  </r>
  <r>
    <x v="1178"/>
    <s v="Martina"/>
    <s v="MARINO"/>
    <x v="1"/>
    <s v="Basilicata"/>
    <x v="45"/>
    <x v="31"/>
    <s v="N/A"/>
    <n v="161"/>
    <s v="Action, Biography, Drama"/>
    <n v="8.5"/>
    <s v="Former wrestler Mahavir Singh Phogat and his two wrestler daughters struggle towards glory at the Commonwealth Games in the face of societal oppression."/>
    <s v="Nitesh Tiwari "/>
    <s v="Aamir Khan, Sakshi Tanwar, Fatima Sana Shaikh, Sanya Malhotra"/>
    <n v="102802"/>
    <n v="12390000"/>
    <s v="Blu-Ray"/>
    <n v="13.99"/>
    <n v="43"/>
    <n v="2"/>
    <n v="2975"/>
    <n v="2"/>
    <s v="B"/>
    <s v="43B"/>
    <n v="0"/>
    <n v="7.55"/>
    <n v="6.44"/>
  </r>
  <r>
    <x v="1179"/>
    <s v="Matteo"/>
    <s v="D'ANGELO"/>
    <x v="21"/>
    <s v="Friuli Venezia Giulia"/>
    <x v="33"/>
    <x v="26"/>
    <s v="T "/>
    <n v="127"/>
    <s v="Crime, Drama, Mystery"/>
    <n v="8.6"/>
    <s v="Two detectives, a rookie and a veteran, hunt a serial killer who uses the seven deadly sins as his motives."/>
    <s v="David Fincher "/>
    <s v="Morgan Freeman, Brad Pitt, Kevin Spacey, Andrew Kevin Walker"/>
    <n v="1214270"/>
    <n v="100130000"/>
    <s v="Digitale"/>
    <n v="7.99"/>
    <n v="15"/>
    <n v="3"/>
    <n v="2976"/>
    <n v="1"/>
    <s v="C"/>
    <s v="15C"/>
    <n v="0"/>
    <n v="6.47"/>
    <n v="1.5200000000000005"/>
  </r>
  <r>
    <x v="1179"/>
    <s v="Matteo"/>
    <s v="D'ANGELO"/>
    <x v="21"/>
    <s v="Friuli Venezia Giulia"/>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VD"/>
    <n v="9.99"/>
    <n v="8"/>
    <n v="1"/>
    <n v="2976"/>
    <n v="1"/>
    <s v="A"/>
    <s v="8A"/>
    <n v="0"/>
    <n v="6.99"/>
    <n v="3"/>
  </r>
  <r>
    <x v="1179"/>
    <s v="Matteo"/>
    <s v="D'ANGELO"/>
    <x v="21"/>
    <s v="Friuli Venezia Giu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Blu-Ray"/>
    <n v="13.99"/>
    <n v="16"/>
    <n v="2"/>
    <n v="2976"/>
    <n v="3"/>
    <s v="B"/>
    <s v="16B"/>
    <n v="0"/>
    <n v="9.7899999999999991"/>
    <n v="4.2000000000000011"/>
  </r>
  <r>
    <x v="1180"/>
    <s v="Tommaso"/>
    <s v="MORELLI"/>
    <x v="8"/>
    <s v="Puglia"/>
    <x v="9"/>
    <x v="5"/>
    <s v="T "/>
    <n v="178"/>
    <s v="Adventure, Drama, Fantasy"/>
    <n v="8.8000000000000007"/>
    <s v="A meek Hobbit from the Shire and eight companions set out on a journey to destroy the powerful One Ring and save Middle-earth from the Dark Lord Sauron."/>
    <s v="Peter Jackson "/>
    <s v="Elijah Wood, Ian McKellen, Orlando Bloom, Sean Bean"/>
    <n v="1433603"/>
    <n v="315540000"/>
    <s v="Digitale"/>
    <n v="9.99"/>
    <n v="3"/>
    <n v="3"/>
    <n v="2977"/>
    <n v="2"/>
    <s v="C"/>
    <s v="3C"/>
    <n v="0"/>
    <n v="7.49"/>
    <n v="2.5"/>
  </r>
  <r>
    <x v="1180"/>
    <s v="Tommaso"/>
    <s v="MORELLI"/>
    <x v="8"/>
    <s v="Pugl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7.99"/>
    <n v="16"/>
    <n v="1"/>
    <n v="2977"/>
    <n v="2"/>
    <s v="A"/>
    <s v="16A"/>
    <n v="0"/>
    <n v="4.3099999999999996"/>
    <n v="3.6800000000000006"/>
  </r>
  <r>
    <x v="1180"/>
    <s v="Tommaso"/>
    <s v="MORELLI"/>
    <x v="8"/>
    <s v="Puglia"/>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9.99"/>
    <n v="42"/>
    <n v="1"/>
    <n v="2977"/>
    <n v="3"/>
    <s v="A"/>
    <s v="42A"/>
    <n v="0"/>
    <n v="5.09"/>
    <n v="4.9000000000000004"/>
  </r>
  <r>
    <x v="1180"/>
    <s v="Aurora"/>
    <s v="BARBIERI"/>
    <x v="35"/>
    <s v="Emilia Romag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1.99"/>
    <n v="35"/>
    <n v="3"/>
    <n v="2978"/>
    <n v="1"/>
    <s v="C"/>
    <s v="35C"/>
    <n v="0"/>
    <n v="1.53"/>
    <n v="0.45999999999999996"/>
  </r>
  <r>
    <x v="1180"/>
    <s v="Tommaso"/>
    <s v="GRECO"/>
    <x v="38"/>
    <s v="Toscana"/>
    <x v="25"/>
    <x v="22"/>
    <s v="T "/>
    <n v="116"/>
    <s v="Comedy, Drama, War"/>
    <n v="8.6"/>
    <s v="When an open-minded Jewish librarian and his son become victims of the Holocaust, he uses a perfect mixture of will, humor, and imagination to protect his son from the dangers around their camp."/>
    <s v="Roberto Benigni "/>
    <s v="Roberto Benigni, Nicoletta Braschi, Giorgio Cantarini, Giustino Durano"/>
    <n v="517982"/>
    <n v="57600000"/>
    <s v="Blu-Ray"/>
    <n v="9.99"/>
    <n v="24"/>
    <n v="2"/>
    <n v="2979"/>
    <n v="3"/>
    <s v="B"/>
    <s v="24B"/>
    <n v="0"/>
    <n v="5.09"/>
    <n v="4.9000000000000004"/>
  </r>
  <r>
    <x v="1180"/>
    <s v="Giulia"/>
    <s v="BIANCHI"/>
    <x v="66"/>
    <s v="Veneto"/>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Digitale"/>
    <n v="9.99"/>
    <n v="25"/>
    <n v="3"/>
    <n v="2980"/>
    <n v="3"/>
    <s v="C"/>
    <s v="25C"/>
    <n v="0"/>
    <n v="7.19"/>
    <n v="2.8"/>
  </r>
  <r>
    <x v="1180"/>
    <s v="Giulia"/>
    <s v="BIANCHI"/>
    <x v="66"/>
    <s v="Veneto"/>
    <x v="36"/>
    <x v="25"/>
    <s v="VM18 "/>
    <n v="119"/>
    <s v="Crime, Drama"/>
    <n v="8.5"/>
    <s v="A former neo-nazi skinhead tries to prevent his younger brother from going down the same wrong path that he did."/>
    <s v="Tony Kaye "/>
    <s v="Edward Norton, Edward Furlong, Beverly D'Angelo, Jennifer Lien"/>
    <n v="908456"/>
    <n v="6720000"/>
    <s v="Blu-Ray"/>
    <n v="3.99"/>
    <n v="40"/>
    <n v="2"/>
    <n v="2980"/>
    <n v="3"/>
    <s v="B"/>
    <s v="40B"/>
    <n v="0"/>
    <n v="2.0699999999999998"/>
    <n v="1.9200000000000004"/>
  </r>
  <r>
    <x v="1180"/>
    <s v="Giulia"/>
    <s v="BIANCHI"/>
    <x v="66"/>
    <s v="Veneto"/>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5.99"/>
    <n v="10"/>
    <n v="2"/>
    <n v="2980"/>
    <n v="2"/>
    <s v="B"/>
    <s v="10B"/>
    <n v="0"/>
    <n v="3.89"/>
    <n v="2.1"/>
  </r>
  <r>
    <x v="1180"/>
    <s v="Giulia"/>
    <s v="BIANCHI"/>
    <x v="66"/>
    <s v="Veneto"/>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Blu-Ray"/>
    <n v="7.99"/>
    <n v="38"/>
    <n v="2"/>
    <n v="2980"/>
    <n v="3"/>
    <s v="B"/>
    <s v="38B"/>
    <n v="0"/>
    <n v="4.71"/>
    <n v="3.2800000000000002"/>
  </r>
  <r>
    <x v="1180"/>
    <s v="Riccardo"/>
    <s v="CONTI"/>
    <x v="16"/>
    <s v="Veneto"/>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3.99"/>
    <n v="32"/>
    <n v="2"/>
    <n v="2981"/>
    <n v="1"/>
    <s v="B"/>
    <s v="32B"/>
    <n v="0"/>
    <n v="2.71"/>
    <n v="1.2800000000000002"/>
  </r>
  <r>
    <x v="1180"/>
    <s v="Riccardo"/>
    <s v="CONTI"/>
    <x v="16"/>
    <s v="Veneto"/>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VD"/>
    <n v="5.99"/>
    <n v="37"/>
    <n v="1"/>
    <n v="2981"/>
    <n v="2"/>
    <s v="A"/>
    <s v="37A"/>
    <n v="0"/>
    <n v="3.59"/>
    <n v="2.4000000000000004"/>
  </r>
  <r>
    <x v="1180"/>
    <s v="Riccardo"/>
    <s v="CONTI"/>
    <x v="16"/>
    <s v="Veneto"/>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VD"/>
    <n v="9.99"/>
    <n v="16"/>
    <n v="1"/>
    <n v="2981"/>
    <n v="1"/>
    <s v="A"/>
    <s v="16A"/>
    <n v="0"/>
    <n v="4.99"/>
    <n v="5"/>
  </r>
  <r>
    <x v="1180"/>
    <s v="Giulia"/>
    <s v="MARINI"/>
    <x v="71"/>
    <s v="Sicilia"/>
    <x v="13"/>
    <x v="11"/>
    <s v="T "/>
    <n v="201"/>
    <s v="Action, Adventure, Drama"/>
    <n v="8.9"/>
    <s v="Gandalf and Aragorn lead the World of Men against Sauron's army to draw his gaze from Frodo and Sam as they approach Mount Doom with the One Ring."/>
    <s v="Peter Jackson "/>
    <s v="Elijah Wood, Viggo Mortensen, Ian McKellen, Orlando Bloom"/>
    <n v="1416518"/>
    <n v="377850000"/>
    <s v="Blu-Ray"/>
    <n v="13.99"/>
    <n v="47"/>
    <n v="2"/>
    <n v="2982"/>
    <n v="1"/>
    <s v="B"/>
    <s v="47B"/>
    <n v="0"/>
    <n v="9.7899999999999991"/>
    <n v="4.2000000000000011"/>
  </r>
  <r>
    <x v="1180"/>
    <s v="Alice"/>
    <s v="RUSSO"/>
    <x v="32"/>
    <s v="Calabria"/>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9.99"/>
    <n v="14"/>
    <n v="2"/>
    <n v="2983"/>
    <n v="1"/>
    <s v="B"/>
    <s v="14B"/>
    <n v="0"/>
    <n v="5.89"/>
    <n v="4.1000000000000005"/>
  </r>
  <r>
    <x v="1181"/>
    <s v="Gabriele"/>
    <s v="SERRA"/>
    <x v="7"/>
    <s v="Campan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3.99"/>
    <n v="16"/>
    <n v="3"/>
    <n v="2984"/>
    <n v="3"/>
    <s v="C"/>
    <s v="16C"/>
    <n v="0"/>
    <n v="3.35"/>
    <n v="0.64000000000000012"/>
  </r>
  <r>
    <x v="1181"/>
    <s v="Gabriele"/>
    <s v="SERRA"/>
    <x v="7"/>
    <s v="Campania"/>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7.99"/>
    <n v="29"/>
    <n v="2"/>
    <n v="2984"/>
    <n v="1"/>
    <s v="B"/>
    <s v="29B"/>
    <n v="0"/>
    <n v="4.2300000000000004"/>
    <n v="3.76"/>
  </r>
  <r>
    <x v="1181"/>
    <s v="Ginevra"/>
    <s v="FARINA"/>
    <x v="31"/>
    <s v="Lazio"/>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9.99"/>
    <n v="6"/>
    <n v="3"/>
    <n v="2985"/>
    <n v="1"/>
    <s v="C"/>
    <s v="6C"/>
    <n v="0"/>
    <n v="7.29"/>
    <n v="2.7"/>
  </r>
  <r>
    <x v="1181"/>
    <s v="Ginevra"/>
    <s v="FARINA"/>
    <x v="31"/>
    <s v="Lazio"/>
    <x v="14"/>
    <x v="12"/>
    <s v="VM14 "/>
    <n v="146"/>
    <s v="Crime, Drama"/>
    <n v="8.6999999999999993"/>
    <s v="The story of Henry Hill and his life in the mob, covering his relationship with his wife Karen Hill and his mob partners Jimmy Conway and Tommy DeVito in the Italian-American crime syndicate."/>
    <s v="Martin Scorsese "/>
    <s v="Robert De Niro, Ray Liotta, Joe Pesci, Lorraine Bracco"/>
    <n v="857121"/>
    <n v="46840000"/>
    <s v="Digitale"/>
    <n v="9.99"/>
    <n v="8"/>
    <n v="3"/>
    <n v="2985"/>
    <n v="2"/>
    <s v="C"/>
    <s v="8C"/>
    <n v="0"/>
    <n v="8.2899999999999991"/>
    <n v="1.7000000000000011"/>
  </r>
  <r>
    <x v="1181"/>
    <s v="Ginevra"/>
    <s v="FARINA"/>
    <x v="31"/>
    <s v="Lazio"/>
    <x v="6"/>
    <x v="6"/>
    <s v="N/A"/>
    <n v="96"/>
    <s v="Crime, Drama"/>
    <n v="8.9"/>
    <s v="A jury holdout attempts to prevent a miscarriage of justice by forcing his colleagues to reconsider the evidence."/>
    <s v="Sidney Lumet "/>
    <s v="Henry Fonda, Lee J. Cobb, Martin Balsam, John Fiedler"/>
    <n v="555455"/>
    <n v="0"/>
    <s v="Blu-Ray"/>
    <n v="3.99"/>
    <n v="50"/>
    <n v="2"/>
    <n v="2985"/>
    <n v="2"/>
    <s v="B"/>
    <s v="50B"/>
    <n v="0"/>
    <n v="1.99"/>
    <n v="2"/>
  </r>
  <r>
    <x v="1181"/>
    <s v="Ginevra"/>
    <s v="FARINA"/>
    <x v="31"/>
    <s v="Lazio"/>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5.99"/>
    <n v="30"/>
    <n v="1"/>
    <n v="2985"/>
    <n v="3"/>
    <s v="A"/>
    <s v="30A"/>
    <n v="0"/>
    <n v="3.77"/>
    <n v="2.2200000000000002"/>
  </r>
  <r>
    <x v="1181"/>
    <s v="Ginevra"/>
    <s v="FARINA"/>
    <x v="31"/>
    <s v="Lazio"/>
    <x v="1"/>
    <x v="1"/>
    <s v="T "/>
    <n v="112"/>
    <s v="Biography, Comedy, Drama"/>
    <n v="8.5"/>
    <s v="After he becomes a quadriplegic from a paragliding accident, an aristocrat hires a young man from the projects to be his caregiver."/>
    <s v="Olivier Nakache, Éric Toledano "/>
    <s v="François Cluzet, Omar Sy, Anne Le Ny, Audrey Fleurot"/>
    <n v="631043"/>
    <n v="13180000"/>
    <s v="DVD"/>
    <n v="7.99"/>
    <n v="42"/>
    <n v="1"/>
    <n v="2985"/>
    <n v="2"/>
    <s v="A"/>
    <s v="42A"/>
    <n v="0"/>
    <n v="4.07"/>
    <n v="3.92"/>
  </r>
  <r>
    <x v="1182"/>
    <s v="Giorgia"/>
    <s v="GATTI"/>
    <x v="81"/>
    <s v="Molis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VD"/>
    <n v="5.99"/>
    <n v="38"/>
    <n v="1"/>
    <n v="2986"/>
    <n v="1"/>
    <s v="A"/>
    <s v="38A"/>
    <n v="5"/>
    <n v="2.99"/>
    <n v="3"/>
  </r>
  <r>
    <x v="1182"/>
    <s v="Greta"/>
    <s v="RIZZO"/>
    <x v="11"/>
    <s v="Lazi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3.99"/>
    <n v="49"/>
    <n v="2"/>
    <n v="2987"/>
    <n v="2"/>
    <s v="B"/>
    <s v="49B"/>
    <n v="0"/>
    <n v="2.4300000000000002"/>
    <n v="1.56"/>
  </r>
  <r>
    <x v="1182"/>
    <s v="Greta"/>
    <s v="RIZZO"/>
    <x v="11"/>
    <s v="Lazio"/>
    <x v="35"/>
    <x v="26"/>
    <s v="T "/>
    <n v="106"/>
    <s v="Crime, Mystery, Thriller"/>
    <n v="8.6"/>
    <s v="A sole survivor tells of the twisty events leading up to a horrific gun battle on a boat, which began when five criminals met at a seemingly random police lineup."/>
    <s v="Bryan Singer "/>
    <s v="Kevin Spacey, Gabriel Byrne, Chazz Palminteri, Stephen Baldwin"/>
    <n v="863953"/>
    <n v="23340000"/>
    <s v="DVD"/>
    <n v="5.99"/>
    <n v="19"/>
    <n v="1"/>
    <n v="2987"/>
    <n v="3"/>
    <s v="A"/>
    <s v="19A"/>
    <n v="0"/>
    <n v="4.1900000000000004"/>
    <n v="1.7999999999999998"/>
  </r>
  <r>
    <x v="1182"/>
    <s v="Greta"/>
    <s v="RIZZO"/>
    <x v="11"/>
    <s v="Lazio"/>
    <x v="29"/>
    <x v="24"/>
    <s v="T "/>
    <n v="189"/>
    <s v="Crime, Drama, Fantasy"/>
    <n v="8.5"/>
    <s v="The lives of guards on Death Row are affected by one of their charges: a black man accused of child murder and rape, yet who has a mysterious gift."/>
    <s v="Frank Darabont "/>
    <s v="Tom Hanks, Michael Clarke Duncan, David Morse, Bonnie Hunt"/>
    <n v="949343"/>
    <n v="136800000"/>
    <s v="Blu-Ray"/>
    <n v="9.99"/>
    <n v="29"/>
    <n v="2"/>
    <n v="2987"/>
    <n v="2"/>
    <s v="B"/>
    <s v="29B"/>
    <n v="0"/>
    <n v="5.19"/>
    <n v="4.8"/>
  </r>
  <r>
    <x v="1183"/>
    <s v="Greta"/>
    <s v="RICCI"/>
    <x v="98"/>
    <s v="Friuli Venezia Giulia"/>
    <x v="4"/>
    <x v="4"/>
    <s v="T "/>
    <n v="130"/>
    <s v="Drama, Mystery, Sci-Fi"/>
    <n v="8.5"/>
    <s v="After a tragic accident, two stage magicians engage in a battle to create the ultimate illusion while sacrificing everything they have to outwit each other."/>
    <s v="Christopher Nolan "/>
    <s v="Christian Bale, Hugh Jackman, Scarlett Johansson, Michael Caine"/>
    <n v="1010590"/>
    <n v="53090000"/>
    <s v="Blu-Ray"/>
    <n v="7.99"/>
    <n v="32"/>
    <n v="2"/>
    <n v="2988"/>
    <n v="2"/>
    <s v="B"/>
    <s v="32B"/>
    <n v="5"/>
    <n v="5.59"/>
    <n v="2.4000000000000004"/>
  </r>
  <r>
    <x v="1183"/>
    <s v="Aurora"/>
    <s v="FERRARA"/>
    <x v="9"/>
    <s v="Piemonte"/>
    <x v="30"/>
    <x v="15"/>
    <s v="T "/>
    <n v="107"/>
    <s v="Drama, Music"/>
    <n v="8.5"/>
    <s v="A promising young drummer enrolls at a cut-throat music conservatory where his dreams of greatness are mentored by an instructor who will stop at nothing to realize a student's potential."/>
    <s v="Damien Chazelle "/>
    <s v="Miles Teller, J.K. Simmons, Melissa Benoist, Paul Reiser"/>
    <n v="565511"/>
    <n v="13090000"/>
    <s v="DVD"/>
    <n v="9.99"/>
    <n v="36"/>
    <n v="1"/>
    <n v="2989"/>
    <n v="3"/>
    <s v="A"/>
    <s v="36A"/>
    <n v="0"/>
    <n v="5.69"/>
    <n v="4.3"/>
  </r>
  <r>
    <x v="1183"/>
    <s v="Aurora"/>
    <s v="FERRARA"/>
    <x v="9"/>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Blu-Ray"/>
    <n v="9.99"/>
    <n v="18"/>
    <n v="2"/>
    <n v="2989"/>
    <n v="1"/>
    <s v="B"/>
    <s v="18B"/>
    <n v="0"/>
    <n v="6.09"/>
    <n v="3.9000000000000004"/>
  </r>
  <r>
    <x v="1184"/>
    <s v="Giorgia"/>
    <s v="FERRARA"/>
    <x v="19"/>
    <s v="Sardegna"/>
    <x v="40"/>
    <x v="20"/>
    <s v="VM14 "/>
    <n v="147"/>
    <s v="Drama, War"/>
    <n v="8.5"/>
    <s v="During the Vietnam War, Captain Willard is sent on a dangerous mission into Cambodia to assassinate a renegade Colonel who has set himself up as a god among a local tribe."/>
    <s v="Francis Ford Coppola "/>
    <s v="Martin Sheen, Marlon Brando, Robert Duvall, Frederic Forrest"/>
    <n v="522714"/>
    <n v="83470000"/>
    <s v="Digitale"/>
    <n v="5.99"/>
    <n v="37"/>
    <n v="3"/>
    <n v="2990"/>
    <n v="1"/>
    <s v="C"/>
    <s v="37C"/>
    <n v="0"/>
    <n v="4.49"/>
    <n v="1.5"/>
  </r>
  <r>
    <x v="1184"/>
    <s v="Giorgia"/>
    <s v="FERRARA"/>
    <x v="19"/>
    <s v="Sardegna"/>
    <x v="21"/>
    <x v="18"/>
    <s v="VM14 "/>
    <n v="133"/>
    <s v="Drama"/>
    <n v="8.6999999999999993"/>
    <s v="A criminal pleads insanity after getting into trouble again and once in the mental institution rebels against the oppressive nurse and rallies up the scared patients."/>
    <s v="Milos Forman "/>
    <s v="Jack Nicholson, Louise Fletcher, Michael Berryman, Peter Brocco"/>
    <n v="790579"/>
    <n v="112000000"/>
    <s v="Blu-Ray"/>
    <n v="3.99"/>
    <n v="10"/>
    <n v="2"/>
    <n v="2990"/>
    <n v="3"/>
    <s v="B"/>
    <s v="10B"/>
    <n v="0"/>
    <n v="2.4700000000000002"/>
    <n v="1.52"/>
  </r>
  <r>
    <x v="1184"/>
    <s v="Giorgia"/>
    <s v="FERRARA"/>
    <x v="19"/>
    <s v="Sardegna"/>
    <x v="46"/>
    <x v="32"/>
    <s v="T "/>
    <n v="175"/>
    <s v="Crime, Drama"/>
    <n v="9.1999999999999993"/>
    <s v="The aging patriarch of an organized crime dynasty transfers control of his clandestine empire to his reluctant son."/>
    <s v="Francis Ford Coppola "/>
    <s v="Marlon Brando, Al Pacino, James Caan, Diane Keaton"/>
    <n v="1361367"/>
    <n v="134970000"/>
    <s v="DVD"/>
    <n v="7.99"/>
    <n v="12"/>
    <n v="1"/>
    <n v="2990"/>
    <n v="1"/>
    <s v="A"/>
    <s v="12A"/>
    <n v="0"/>
    <n v="4.71"/>
    <n v="3.2800000000000002"/>
  </r>
  <r>
    <x v="1184"/>
    <s v="Giorgia"/>
    <s v="FERRARA"/>
    <x v="19"/>
    <s v="Sardegna"/>
    <x v="44"/>
    <x v="10"/>
    <s v="T "/>
    <n v="88"/>
    <s v="Animation, Adventure, Drama"/>
    <n v="8.5"/>
    <s v="A Lion cub crown prince is tricked by a treacherous uncle into thinking he caused his father's death and flees into exile in despair, only to learn in adulthood his identity and his responsibilities."/>
    <s v="Roger Allers, Rob Minkoff "/>
    <s v="Matthew Broderick, Jeremy Irons, James Earl Jones, Whoopi Goldberg"/>
    <n v="781936"/>
    <n v="312900000"/>
    <s v="DVD"/>
    <n v="9.99"/>
    <n v="30"/>
    <n v="1"/>
    <n v="2990"/>
    <n v="2"/>
    <s v="A"/>
    <s v="30A"/>
    <n v="0"/>
    <n v="6.29"/>
    <n v="3.7"/>
  </r>
  <r>
    <x v="1185"/>
    <s v="Mattia"/>
    <s v="GATTI"/>
    <x v="79"/>
    <s v="Sicilia"/>
    <x v="39"/>
    <x v="3"/>
    <s v="T "/>
    <n v="155"/>
    <s v="Action, Adventure, Drama"/>
    <n v="8.5"/>
    <s v="When a Roman General is betrayed, and his family murdered by an emperor's corrupt son, he comes to Rome as a gladiator to seek revenge."/>
    <s v="Ridley Scott "/>
    <s v="Russell Crowe, Joaquin Phoenix, Connie Nielsen, Oliver Reed"/>
    <n v="1149315"/>
    <n v="187710000"/>
    <s v="Digitale"/>
    <n v="1.99"/>
    <n v="31"/>
    <n v="3"/>
    <n v="2991"/>
    <n v="1"/>
    <s v="C"/>
    <s v="31C"/>
    <n v="0"/>
    <n v="1.41"/>
    <n v="0.58000000000000007"/>
  </r>
  <r>
    <x v="1185"/>
    <s v="Mattia"/>
    <s v="GATTI"/>
    <x v="79"/>
    <s v="Sicilia"/>
    <x v="49"/>
    <x v="33"/>
    <s v="T "/>
    <n v="130"/>
    <s v="Drama, Family, Fantasy"/>
    <n v="8.6"/>
    <s v="An angel is sent from Heaven to help a desperately frustrated businessman by showing him what life would have been like if he had never existed."/>
    <s v="Frank Capra "/>
    <s v="James Stewart, Donna Reed, Lionel Barrymore, Thomas Mitchell"/>
    <n v="334168"/>
    <n v="7270000"/>
    <s v="Blu-Ray"/>
    <n v="5.99"/>
    <n v="25"/>
    <n v="2"/>
    <n v="2991"/>
    <n v="3"/>
    <s v="B"/>
    <s v="25B"/>
    <n v="0"/>
    <n v="3.89"/>
    <n v="2.1"/>
  </r>
  <r>
    <x v="1185"/>
    <s v="Mattia"/>
    <s v="GATTI"/>
    <x v="79"/>
    <s v="Sicili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9.99"/>
    <n v="6"/>
    <n v="2"/>
    <n v="2991"/>
    <n v="1"/>
    <s v="B"/>
    <s v="6B"/>
    <n v="0"/>
    <n v="6.69"/>
    <n v="3.3"/>
  </r>
  <r>
    <x v="1186"/>
    <s v="Francesco"/>
    <s v="COSTA"/>
    <x v="3"/>
    <s v="Marche"/>
    <x v="22"/>
    <x v="19"/>
    <s v="T "/>
    <n v="109"/>
    <s v="Horror, Mystery, Thriller"/>
    <n v="8.5"/>
    <s v="A Phoenix secretary embezzles $40,000 from her employer's client, goes on the run, and checks into a remote motel run by a young man under the domination of his mother."/>
    <s v="Alfred Hitchcock "/>
    <s v="Anthony Perkins, Janet Leigh, Vera Miles, John Gavin"/>
    <n v="506030"/>
    <n v="32000000"/>
    <s v="Digitale"/>
    <n v="7.99"/>
    <n v="38"/>
    <n v="3"/>
    <n v="2992"/>
    <n v="1"/>
    <s v="C"/>
    <s v="38C"/>
    <n v="0"/>
    <n v="6.39"/>
    <n v="1.6000000000000005"/>
  </r>
  <r>
    <x v="1186"/>
    <s v="Francesco"/>
    <s v="COSTA"/>
    <x v="3"/>
    <s v="Marche"/>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igitale"/>
    <n v="9.99"/>
    <n v="26"/>
    <n v="3"/>
    <n v="2992"/>
    <n v="2"/>
    <s v="C"/>
    <s v="26C"/>
    <n v="0"/>
    <n v="7.59"/>
    <n v="2.4000000000000004"/>
  </r>
  <r>
    <x v="1186"/>
    <s v="Francesco"/>
    <s v="COSTA"/>
    <x v="3"/>
    <s v="Marche"/>
    <x v="27"/>
    <x v="24"/>
    <s v="T "/>
    <n v="136"/>
    <s v="Action, Sci-Fi"/>
    <n v="8.6999999999999993"/>
    <s v="A computer hacker learns from mysterious rebels about the true nature of his reality and his role in the war against its controllers."/>
    <s v="Lana Wachowski, Lilly Wachowski "/>
    <s v="Keanu Reeves, Laurence Fishburne, Carrie-Anne Moss, Hugo Weaving"/>
    <n v="1427143"/>
    <n v="171480000"/>
    <s v="DVD"/>
    <n v="7.99"/>
    <n v="7"/>
    <n v="1"/>
    <n v="2992"/>
    <n v="1"/>
    <s v="A"/>
    <s v="7A"/>
    <n v="0"/>
    <n v="4.07"/>
    <n v="3.92"/>
  </r>
  <r>
    <x v="1186"/>
    <s v="Francesco"/>
    <s v="COSTA"/>
    <x v="3"/>
    <s v="Marche"/>
    <x v="17"/>
    <x v="15"/>
    <s v="T "/>
    <n v="169"/>
    <s v="Adventure, Drama, Sci-Fi"/>
    <n v="8.6"/>
    <s v="A team of explorers travel through a wormhole in space in an attempt to ensure humanity's survival."/>
    <s v="Christopher Nolan "/>
    <s v="Matthew McConaughey, Anne Hathaway, Jessica Chastain, Mackenzie Foy"/>
    <n v="1203445"/>
    <n v="188020000"/>
    <s v="Blu-Ray"/>
    <n v="7.99"/>
    <n v="14"/>
    <n v="2"/>
    <n v="2992"/>
    <n v="2"/>
    <s v="B"/>
    <s v="14B"/>
    <n v="0"/>
    <n v="5.51"/>
    <n v="2.4800000000000004"/>
  </r>
  <r>
    <x v="1187"/>
    <s v="Francesco"/>
    <s v="LONGO"/>
    <x v="0"/>
    <s v="Liguria"/>
    <x v="34"/>
    <x v="10"/>
    <s v="VM18 "/>
    <n v="154"/>
    <s v="Crime, Drama"/>
    <n v="8.9"/>
    <s v="The lives of two mob hitmen, a boxer, a gangster's wife, and a pair of diner bandits intertwine in four tales of violence and redemption."/>
    <s v="Quentin Tarantino "/>
    <s v="John Travolta, Uma Thurman, Samuel L. Jackson, Bruce Willis"/>
    <n v="1552837"/>
    <n v="107930000"/>
    <s v="Digitale"/>
    <n v="7.99"/>
    <n v="45"/>
    <n v="3"/>
    <n v="2993"/>
    <n v="1"/>
    <s v="C"/>
    <s v="45C"/>
    <n v="0"/>
    <n v="6.71"/>
    <n v="1.2800000000000002"/>
  </r>
  <r>
    <x v="1187"/>
    <s v="Francesco"/>
    <s v="LONGO"/>
    <x v="0"/>
    <s v="Liguria"/>
    <x v="26"/>
    <x v="23"/>
    <s v="VM14 "/>
    <n v="118"/>
    <s v="Crime, Drama, Thriller"/>
    <n v="8.6"/>
    <s v="A young F.B.I. cadet must receive the help of an incarcerated and manipulative cannibal killer to help catch another serial killer, a madman who skins his victims."/>
    <s v="Jonathan Demme "/>
    <s v="Jodie Foster, Anthony Hopkins, Lawrence A. Bonney, Kasi Lemmons"/>
    <n v="1064983"/>
    <n v="130740000.00000001"/>
    <s v="Digitale"/>
    <n v="9.99"/>
    <n v="16"/>
    <n v="3"/>
    <n v="2993"/>
    <n v="1"/>
    <s v="C"/>
    <s v="16C"/>
    <n v="0"/>
    <n v="7.09"/>
    <n v="2.9000000000000004"/>
  </r>
  <r>
    <x v="1187"/>
    <s v="Gabriele"/>
    <s v="FERRARO"/>
    <x v="82"/>
    <s v="Abruzzo"/>
    <x v="2"/>
    <x v="2"/>
    <s v="G "/>
    <n v="87"/>
    <s v="Comedy, Drama, Romance"/>
    <n v="8.6"/>
    <s v="With the aid of a wealthy erratic tippler, a dewy-eyed tramp who has fallen in love with a sightless flower girl accumulates money to be able to help her medically."/>
    <s v="Charles Chaplin "/>
    <s v="Charles Chaplin, Virginia Cherrill, Florence Lee, Harry Myers"/>
    <n v="136907"/>
    <n v="20000"/>
    <s v="DVD"/>
    <n v="3.99"/>
    <n v="26"/>
    <n v="1"/>
    <n v="2994"/>
    <n v="1"/>
    <s v="A"/>
    <s v="26A"/>
    <n v="0"/>
    <n v="2.4300000000000002"/>
    <n v="1.56"/>
  </r>
  <r>
    <x v="1187"/>
    <s v="Gabriele"/>
    <s v="FERRARO"/>
    <x v="82"/>
    <s v="Abruzzo"/>
    <x v="8"/>
    <x v="8"/>
    <s v="VM14 "/>
    <n v="161"/>
    <s v="Western"/>
    <n v="8.9"/>
    <s v="A bounty hunting scam joins two men in an uneasy alliance against a third in a race to find a fortune in gold buried in a remote cemetery."/>
    <s v="Sergio Leone "/>
    <s v="Clint Eastwood, Eli Wallach, Lee Van Cleef, Aldo Giuffrè"/>
    <n v="589413"/>
    <n v="6100000"/>
    <s v="Blu-Ray"/>
    <n v="7.99"/>
    <n v="49"/>
    <n v="2"/>
    <n v="2994"/>
    <n v="1"/>
    <s v="B"/>
    <s v="49B"/>
    <n v="0"/>
    <n v="4.3099999999999996"/>
    <n v="3.6800000000000006"/>
  </r>
  <r>
    <x v="1187"/>
    <s v="Riccardo"/>
    <s v="BRUNO"/>
    <x v="53"/>
    <s v="Marche"/>
    <x v="36"/>
    <x v="25"/>
    <s v="VM18 "/>
    <n v="119"/>
    <s v="Crime, Drama"/>
    <n v="8.5"/>
    <s v="A former neo-nazi skinhead tries to prevent his younger brother from going down the same wrong path that he did."/>
    <s v="Tony Kaye "/>
    <s v="Edward Norton, Edward Furlong, Beverly D'Angelo, Jennifer Lien"/>
    <n v="908456"/>
    <n v="6720000"/>
    <s v="DVD"/>
    <n v="1.99"/>
    <n v="40"/>
    <n v="1"/>
    <n v="2995"/>
    <n v="2"/>
    <s v="A"/>
    <s v="40A"/>
    <n v="5"/>
    <n v="1.17"/>
    <n v="0.82000000000000006"/>
  </r>
  <r>
    <x v="1187"/>
    <s v="Riccardo"/>
    <s v="BRUNO"/>
    <x v="53"/>
    <s v="Marche"/>
    <x v="5"/>
    <x v="5"/>
    <s v="T "/>
    <n v="125"/>
    <s v="Animation, Adventure, Family"/>
    <n v="8.6"/>
    <s v="During her family's move to the suburbs, a sullen 10-year-old girl wanders into a world ruled by gods, witches, and spirits, and where humans are changed into beasts."/>
    <s v="Hayao Miyazaki, Kirk Wise "/>
    <s v="Daveigh Chase, Suzanne Pleshette, Miyu Irino, Rumi Hiiragi"/>
    <n v="521082"/>
    <n v="10060000"/>
    <s v="DVD"/>
    <n v="5.99"/>
    <n v="21"/>
    <n v="1"/>
    <n v="2995"/>
    <n v="1"/>
    <s v="A"/>
    <s v="21A"/>
    <n v="0"/>
    <n v="3.17"/>
    <n v="2.8200000000000003"/>
  </r>
  <r>
    <x v="1187"/>
    <s v="Lorenzo"/>
    <s v="BARBIERI"/>
    <x v="15"/>
    <s v="Puglia"/>
    <x v="31"/>
    <x v="23"/>
    <s v="T "/>
    <n v="137"/>
    <s v="Action, Sci-Fi"/>
    <n v="8.5"/>
    <s v="A cyborg, identical to the one who failed to kill Sarah Connor, must now protect her teenage son, John Connor, from a more advanced and powerful cyborg."/>
    <s v="James Cameron "/>
    <s v="Arnold Schwarzenegger, Linda Hamilton, Edward Furlong, Robert Patrick"/>
    <n v="863511"/>
    <n v="204840000"/>
    <s v="DVD"/>
    <n v="7.99"/>
    <n v="39"/>
    <n v="1"/>
    <n v="2996"/>
    <n v="2"/>
    <s v="A"/>
    <s v="39A"/>
    <n v="5"/>
    <n v="4.55"/>
    <n v="3.4400000000000004"/>
  </r>
  <r>
    <x v="1188"/>
    <s v="Mattia"/>
    <s v="GRASSI"/>
    <x v="91"/>
    <s v="Piemont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6"/>
    <n v="3"/>
    <n v="2997"/>
    <n v="1"/>
    <s v="C"/>
    <s v="6C"/>
    <n v="0"/>
    <n v="4.7300000000000004"/>
    <n v="1.2599999999999998"/>
  </r>
  <r>
    <x v="1188"/>
    <s v="Mattia"/>
    <s v="GRASSI"/>
    <x v="91"/>
    <s v="Piemonte"/>
    <x v="20"/>
    <x v="17"/>
    <s v="T "/>
    <n v="121"/>
    <s v="Action, Adventure, Fantasy"/>
    <n v="8.6"/>
    <s v="Luke Skywalker joins forces with a Jedi Knight, a cocky pilot, a Wookiee and two droids to save the galaxy from the Empire's world-destroying battle station, while also attempting to rescue Princess Leia from the evil Darth Vader."/>
    <s v="George Lucas "/>
    <s v="Mark Hamill, Harrison Ford, Carrie Fisher, Alec Guinness"/>
    <n v="1070346"/>
    <n v="322740000"/>
    <s v="Digitale"/>
    <n v="7.99"/>
    <n v="18"/>
    <n v="3"/>
    <n v="2997"/>
    <n v="1"/>
    <s v="C"/>
    <s v="18C"/>
    <n v="0"/>
    <n v="6.55"/>
    <n v="1.4400000000000004"/>
  </r>
  <r>
    <x v="1188"/>
    <s v="Sofia"/>
    <s v="BARBIERI"/>
    <x v="67"/>
    <s v="Piemonte"/>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Blu-Ray"/>
    <n v="3.99"/>
    <n v="6"/>
    <n v="2"/>
    <n v="2998"/>
    <n v="2"/>
    <s v="B"/>
    <s v="6B"/>
    <n v="5"/>
    <n v="2.23"/>
    <n v="1.7600000000000002"/>
  </r>
  <r>
    <x v="1189"/>
    <s v="Matteo"/>
    <s v="MANCINI"/>
    <x v="44"/>
    <s v="Toscana"/>
    <x v="43"/>
    <x v="30"/>
    <s v="T "/>
    <n v="149"/>
    <s v="Action, Adventure, Fantasy"/>
    <n v="8.6"/>
    <s v="The Avengers and their allies must be willing to sacrifice all in an attempt to defeat the powerful Thanos before his blitz of devastation and ruin puts an end to the universe."/>
    <s v="Anthony Russo, Joe Russo "/>
    <s v="Robert Downey Jr., Chris Hemsworth, Mark Ruffalo, Chris Evans"/>
    <n v="461893"/>
    <n v="678630000"/>
    <s v="Digitale"/>
    <n v="5.99"/>
    <n v="13"/>
    <n v="3"/>
    <n v="2999"/>
    <n v="1"/>
    <s v="C"/>
    <s v="13C"/>
    <n v="0"/>
    <n v="4.25"/>
    <n v="1.7400000000000002"/>
  </r>
  <r>
    <x v="1189"/>
    <s v="Matteo"/>
    <s v="MANCINI"/>
    <x v="44"/>
    <s v="Toscana"/>
    <x v="19"/>
    <x v="16"/>
    <s v="T "/>
    <n v="115"/>
    <s v="Action, Adventure"/>
    <n v="8.5"/>
    <s v="In 1936, archaeologist and adventurer Indiana Jones is hired by the U.S. government to find the Ark of the Covenant before Adolf Hitler's Nazis can obtain its awesome powers."/>
    <s v="Steven Spielberg "/>
    <s v="Harrison Ford, Karen Allen, Paul Freeman, John Rhys-Davies"/>
    <n v="770612"/>
    <n v="248160000"/>
    <s v="Digitale"/>
    <n v="7.99"/>
    <n v="35"/>
    <n v="3"/>
    <n v="2999"/>
    <n v="1"/>
    <s v="C"/>
    <s v="35C"/>
    <n v="0"/>
    <n v="6.23"/>
    <n v="1.7599999999999998"/>
  </r>
  <r>
    <x v="1189"/>
    <s v="Matteo"/>
    <s v="MANCINI"/>
    <x v="44"/>
    <s v="Toscana"/>
    <x v="41"/>
    <x v="28"/>
    <s v="T "/>
    <n v="124"/>
    <s v="Action, Adventure, Fantasy"/>
    <n v="8.8000000000000007"/>
    <s v="After the rebels are brutally overpowered by the Empire on the ice planet Hoth, Luke Skywalker begins Jedi training with Yoda, while his friends are pursued by Darth Vader."/>
    <s v="Irvin Kershner "/>
    <s v="Mark Hamill, Harrison Ford, Carrie Fisher, Billy Dee Williams"/>
    <n v="999712"/>
    <n v="290480000"/>
    <s v="Digitale"/>
    <n v="5.99"/>
    <n v="35"/>
    <n v="3"/>
    <n v="2999"/>
    <n v="1"/>
    <s v="C"/>
    <s v="35C"/>
    <n v="0"/>
    <n v="4.1900000000000004"/>
    <n v="1.7999999999999998"/>
  </r>
  <r>
    <x v="1189"/>
    <s v="Matteo"/>
    <s v="MANCINI"/>
    <x v="44"/>
    <s v="Toscana"/>
    <x v="6"/>
    <x v="6"/>
    <s v="N/A"/>
    <n v="96"/>
    <s v="Crime, Drama"/>
    <n v="8.9"/>
    <s v="A jury holdout attempts to prevent a miscarriage of justice by forcing his colleagues to reconsider the evidence."/>
    <s v="Sidney Lumet "/>
    <s v="Henry Fonda, Lee J. Cobb, Martin Balsam, John Fiedler"/>
    <n v="555455"/>
    <n v="0"/>
    <s v="Blu-Ray"/>
    <n v="5.99"/>
    <n v="50"/>
    <n v="2"/>
    <n v="2999"/>
    <n v="1"/>
    <s v="B"/>
    <s v="50B"/>
    <n v="5"/>
    <n v="3.47"/>
    <n v="2.52"/>
  </r>
  <r>
    <x v="1190"/>
    <s v="Aurora"/>
    <s v="LOMBARDI"/>
    <x v="54"/>
    <s v="Emilia Romagna"/>
    <x v="11"/>
    <x v="10"/>
    <s v="T "/>
    <n v="110"/>
    <s v="Crime, Drama, Thriller"/>
    <n v="8.6"/>
    <s v="Mathilda, a 12-year-old girl, is reluctantly taken in by Léon, a professional assassin, after her family is murdered. Léon and Mathilda form an unusual relationship, as she becomes his protégée and learns the assassin's trade."/>
    <s v="Luc Besson "/>
    <s v="Jean Reno, Gary Oldman, Natalie Portman, Danny Aiello"/>
    <n v="870122"/>
    <n v="19500000"/>
    <s v="Digitale"/>
    <n v="1.99"/>
    <n v="17"/>
    <n v="3"/>
    <n v="3000"/>
    <n v="1"/>
    <s v="C"/>
    <s v="17C"/>
    <n v="0"/>
    <n v="1.43"/>
    <n v="0.560000000000000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2E8F8D5-B0AC-49E8-B18E-C55F67B792C6}" name="Tabella pivot1" cacheId="0" applyNumberFormats="0" applyBorderFormats="0" applyFontFormats="0" applyPatternFormats="0" applyAlignmentFormats="0" applyWidthHeightFormats="1" dataCaption="Valori" updatedVersion="6" minRefreshableVersion="3" useAutoFormatting="1" itemPrintTitles="1" createdVersion="6" indent="0" outline="1" outlineData="1" multipleFieldFilters="0">
  <location ref="D3:I36" firstHeaderRow="1" firstDataRow="2" firstDataCol="1" rowPageCount="1" colPageCount="1"/>
  <pivotFields count="30">
    <pivotField numFmtId="14"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111">
        <item x="75"/>
        <item h="1" x="9"/>
        <item h="1" x="89"/>
        <item h="1" x="85"/>
        <item h="1" x="53"/>
        <item h="1" x="82"/>
        <item h="1" x="47"/>
        <item h="1" x="73"/>
        <item h="1" x="103"/>
        <item h="1" x="104"/>
        <item h="1" x="34"/>
        <item h="1" x="40"/>
        <item h="1" x="23"/>
        <item h="1" x="5"/>
        <item h="1" x="41"/>
        <item h="1" x="88"/>
        <item h="1" x="62"/>
        <item h="1" x="15"/>
        <item h="1" x="109"/>
        <item h="1" x="46"/>
        <item h="1" x="78"/>
        <item h="1" x="17"/>
        <item h="1" x="26"/>
        <item h="1" x="4"/>
        <item h="1" x="108"/>
        <item h="1" x="13"/>
        <item h="1" x="60"/>
        <item h="1" x="51"/>
        <item h="1" x="55"/>
        <item h="1" x="37"/>
        <item h="1" x="49"/>
        <item h="1" x="80"/>
        <item h="1" x="86"/>
        <item h="1" x="24"/>
        <item h="1" x="50"/>
        <item h="1" x="45"/>
        <item h="1" x="3"/>
        <item h="1" x="11"/>
        <item h="1" x="74"/>
        <item h="1" x="56"/>
        <item h="1" x="10"/>
        <item h="1" x="105"/>
        <item h="1" x="81"/>
        <item h="1" x="32"/>
        <item h="1" x="100"/>
        <item h="1" x="8"/>
        <item h="1" x="57"/>
        <item h="1" x="52"/>
        <item h="1" x="69"/>
        <item h="1" x="39"/>
        <item h="1" x="36"/>
        <item h="1" x="2"/>
        <item h="1" x="87"/>
        <item h="1" x="12"/>
        <item h="1" x="27"/>
        <item h="1" x="35"/>
        <item h="1" x="44"/>
        <item h="1" x="1"/>
        <item h="1" x="7"/>
        <item h="1" x="67"/>
        <item h="1" x="65"/>
        <item h="1" x="19"/>
        <item h="1" x="28"/>
        <item h="1" x="22"/>
        <item h="1" x="97"/>
        <item h="1" x="83"/>
        <item h="1" x="66"/>
        <item h="1" x="92"/>
        <item h="1" x="102"/>
        <item h="1" x="72"/>
        <item h="1" x="21"/>
        <item h="1" x="68"/>
        <item h="1" x="84"/>
        <item h="1" x="107"/>
        <item h="1" x="29"/>
        <item h="1" x="59"/>
        <item h="1" x="106"/>
        <item h="1" x="99"/>
        <item h="1" x="58"/>
        <item h="1" x="54"/>
        <item h="1" x="79"/>
        <item h="1" x="77"/>
        <item h="1" x="25"/>
        <item h="1" x="16"/>
        <item h="1" x="31"/>
        <item h="1" x="96"/>
        <item h="1" x="38"/>
        <item h="1" x="93"/>
        <item h="1" x="42"/>
        <item h="1" x="71"/>
        <item h="1" x="30"/>
        <item h="1" x="0"/>
        <item h="1" x="6"/>
        <item h="1" x="14"/>
        <item h="1" x="94"/>
        <item h="1" x="91"/>
        <item h="1" x="20"/>
        <item h="1" x="64"/>
        <item h="1" x="61"/>
        <item h="1" x="33"/>
        <item h="1" x="98"/>
        <item h="1" x="48"/>
        <item h="1" x="70"/>
        <item h="1" x="18"/>
        <item h="1" x="95"/>
        <item h="1" x="43"/>
        <item h="1" x="63"/>
        <item h="1" x="101"/>
        <item h="1" x="76"/>
        <item h="1" x="90"/>
        <item t="default"/>
      </items>
    </pivotField>
    <pivotField showAll="0"/>
    <pivotField axis="axisRow" showAll="0">
      <items count="51">
        <item x="23"/>
        <item x="36"/>
        <item x="40"/>
        <item x="43"/>
        <item x="0"/>
        <item x="47"/>
        <item x="45"/>
        <item x="48"/>
        <item x="18"/>
        <item x="20"/>
        <item x="19"/>
        <item x="24"/>
        <item x="35"/>
        <item x="8"/>
        <item x="16"/>
        <item x="39"/>
        <item x="29"/>
        <item x="46"/>
        <item x="15"/>
        <item x="10"/>
        <item x="44"/>
        <item x="13"/>
        <item x="9"/>
        <item x="28"/>
        <item x="26"/>
        <item x="42"/>
        <item x="17"/>
        <item x="5"/>
        <item x="6"/>
        <item x="25"/>
        <item x="49"/>
        <item x="38"/>
        <item x="11"/>
        <item x="41"/>
        <item x="2"/>
        <item x="27"/>
        <item x="3"/>
        <item x="22"/>
        <item x="34"/>
        <item x="21"/>
        <item x="1"/>
        <item x="14"/>
        <item x="7"/>
        <item x="32"/>
        <item x="37"/>
        <item x="33"/>
        <item x="31"/>
        <item x="12"/>
        <item x="4"/>
        <item x="30"/>
        <item t="default"/>
      </items>
    </pivotField>
    <pivotField showAll="0"/>
    <pivotField showAll="0"/>
    <pivotField numFmtId="1" showAll="0"/>
    <pivotField showAll="0"/>
    <pivotField numFmtId="2" showAll="0"/>
    <pivotField showAll="0"/>
    <pivotField showAll="0"/>
    <pivotField showAll="0"/>
    <pivotField numFmtId="164" showAll="0"/>
    <pivotField numFmtId="164" showAll="0"/>
    <pivotField showAll="0"/>
    <pivotField showAll="0"/>
    <pivotField showAll="0"/>
    <pivotField showAll="0"/>
    <pivotField showAll="0"/>
    <pivotField dataField="1" showAll="0"/>
    <pivotField showAll="0"/>
    <pivotField showAll="0"/>
    <pivotField showAll="0"/>
    <pivotField showAll="0"/>
    <pivotField numFmtId="2" showAll="0"/>
    <pivotField dragToRow="0" dragToCol="0" dragToPage="0" showAll="0" defaultSubtotal="0"/>
    <pivotField showAll="0" defaultSubtotal="0">
      <items count="6">
        <item sd="0" x="0"/>
        <item sd="0" x="1"/>
        <item sd="0" x="2"/>
        <item sd="0" x="3"/>
        <item sd="0" x="4"/>
        <item sd="0" x="5"/>
      </items>
    </pivotField>
    <pivotField axis="axisCol" showAll="0" defaultSubtotal="0">
      <items count="6">
        <item sd="0" x="0"/>
        <item sd="0" x="1"/>
        <item sd="0" x="2"/>
        <item sd="0" x="3"/>
        <item sd="0" x="4"/>
        <item sd="0" x="5"/>
      </items>
    </pivotField>
  </pivotFields>
  <rowFields count="1">
    <field x="5"/>
  </rowFields>
  <rowItems count="32">
    <i>
      <x/>
    </i>
    <i>
      <x v="1"/>
    </i>
    <i>
      <x v="3"/>
    </i>
    <i>
      <x v="4"/>
    </i>
    <i>
      <x v="5"/>
    </i>
    <i>
      <x v="7"/>
    </i>
    <i>
      <x v="8"/>
    </i>
    <i>
      <x v="9"/>
    </i>
    <i>
      <x v="10"/>
    </i>
    <i>
      <x v="15"/>
    </i>
    <i>
      <x v="18"/>
    </i>
    <i>
      <x v="19"/>
    </i>
    <i>
      <x v="20"/>
    </i>
    <i>
      <x v="22"/>
    </i>
    <i>
      <x v="23"/>
    </i>
    <i>
      <x v="24"/>
    </i>
    <i>
      <x v="26"/>
    </i>
    <i>
      <x v="27"/>
    </i>
    <i>
      <x v="28"/>
    </i>
    <i>
      <x v="30"/>
    </i>
    <i>
      <x v="31"/>
    </i>
    <i>
      <x v="32"/>
    </i>
    <i>
      <x v="36"/>
    </i>
    <i>
      <x v="37"/>
    </i>
    <i>
      <x v="38"/>
    </i>
    <i>
      <x v="41"/>
    </i>
    <i>
      <x v="42"/>
    </i>
    <i>
      <x v="46"/>
    </i>
    <i>
      <x v="47"/>
    </i>
    <i>
      <x v="48"/>
    </i>
    <i>
      <x v="49"/>
    </i>
    <i t="grand">
      <x/>
    </i>
  </rowItems>
  <colFields count="1">
    <field x="29"/>
  </colFields>
  <colItems count="5">
    <i>
      <x v="1"/>
    </i>
    <i>
      <x v="2"/>
    </i>
    <i>
      <x v="3"/>
    </i>
    <i>
      <x v="4"/>
    </i>
    <i t="grand">
      <x/>
    </i>
  </colItems>
  <pageFields count="1">
    <pageField fld="3" hier="-1"/>
  </pageFields>
  <dataFields count="1">
    <dataField name="Somma di Q" fld="2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marco.filocamo@gmail.com" TargetMode="External"/><Relationship Id="rId2" Type="http://schemas.openxmlformats.org/officeDocument/2006/relationships/hyperlink" Target="https://www.marcofilocamo.it/" TargetMode="External"/><Relationship Id="rId1" Type="http://schemas.openxmlformats.org/officeDocument/2006/relationships/pivotTable" Target="../pivotTables/pivotTable1.xml"/><Relationship Id="rId4" Type="http://schemas.openxmlformats.org/officeDocument/2006/relationships/hyperlink" Target="https://it.linkedin.com/in/marcofilocam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8016C-58D2-44C2-B0F1-BC347368B7B7}">
  <dimension ref="D1:L36"/>
  <sheetViews>
    <sheetView showGridLines="0" tabSelected="1" topLeftCell="B1" zoomScale="80" zoomScaleNormal="80" workbookViewId="0">
      <selection activeCell="L11" sqref="L11"/>
    </sheetView>
  </sheetViews>
  <sheetFormatPr defaultRowHeight="14.4" x14ac:dyDescent="0.3"/>
  <cols>
    <col min="3" max="3" width="2.109375" customWidth="1"/>
    <col min="4" max="4" width="40" bestFit="1" customWidth="1"/>
    <col min="5" max="5" width="11" customWidth="1"/>
    <col min="6" max="8" width="5" bestFit="1" customWidth="1"/>
    <col min="9" max="9" width="17.21875" bestFit="1" customWidth="1"/>
    <col min="10" max="11" width="7.77734375" bestFit="1" customWidth="1"/>
    <col min="12" max="12" width="4.21875" bestFit="1" customWidth="1"/>
    <col min="13" max="14" width="7.77734375" bestFit="1" customWidth="1"/>
    <col min="15" max="15" width="3.44140625" bestFit="1" customWidth="1"/>
    <col min="16" max="16" width="7.77734375" bestFit="1" customWidth="1"/>
    <col min="17" max="17" width="3.77734375" bestFit="1" customWidth="1"/>
    <col min="18" max="18" width="4.33203125" bestFit="1" customWidth="1"/>
    <col min="19" max="19" width="17.21875" bestFit="1" customWidth="1"/>
  </cols>
  <sheetData>
    <row r="1" spans="4:12" x14ac:dyDescent="0.3">
      <c r="D1" s="10" t="s">
        <v>470</v>
      </c>
      <c r="E1" t="s">
        <v>267</v>
      </c>
    </row>
    <row r="3" spans="4:12" x14ac:dyDescent="0.3">
      <c r="D3" s="10" t="s">
        <v>649</v>
      </c>
      <c r="E3" s="10" t="s">
        <v>650</v>
      </c>
    </row>
    <row r="4" spans="4:12" x14ac:dyDescent="0.3">
      <c r="D4" s="10" t="s">
        <v>646</v>
      </c>
      <c r="E4" t="s">
        <v>651</v>
      </c>
      <c r="F4" t="s">
        <v>251</v>
      </c>
      <c r="G4" t="s">
        <v>652</v>
      </c>
      <c r="H4" t="s">
        <v>233</v>
      </c>
      <c r="I4" t="s">
        <v>647</v>
      </c>
    </row>
    <row r="5" spans="4:12" x14ac:dyDescent="0.3">
      <c r="D5" s="1" t="s">
        <v>75</v>
      </c>
      <c r="E5" s="11">
        <v>1</v>
      </c>
      <c r="F5" s="11"/>
      <c r="G5" s="11">
        <v>1</v>
      </c>
      <c r="H5" s="11"/>
      <c r="I5" s="11">
        <v>2</v>
      </c>
      <c r="L5" s="12" t="s">
        <v>653</v>
      </c>
    </row>
    <row r="6" spans="4:12" x14ac:dyDescent="0.3">
      <c r="D6" s="1" t="s">
        <v>87</v>
      </c>
      <c r="E6" s="11">
        <v>1</v>
      </c>
      <c r="F6" s="11"/>
      <c r="G6" s="11"/>
      <c r="H6" s="11"/>
      <c r="I6" s="11">
        <v>1</v>
      </c>
      <c r="L6" s="13" t="s">
        <v>654</v>
      </c>
    </row>
    <row r="7" spans="4:12" x14ac:dyDescent="0.3">
      <c r="D7" s="1" t="s">
        <v>37</v>
      </c>
      <c r="E7" s="11">
        <v>1</v>
      </c>
      <c r="F7" s="11"/>
      <c r="G7" s="11"/>
      <c r="H7" s="11"/>
      <c r="I7" s="11">
        <v>1</v>
      </c>
      <c r="L7" s="13" t="s">
        <v>655</v>
      </c>
    </row>
    <row r="8" spans="4:12" x14ac:dyDescent="0.3">
      <c r="D8" s="1" t="s">
        <v>97</v>
      </c>
      <c r="E8" s="11"/>
      <c r="F8" s="11"/>
      <c r="G8" s="11"/>
      <c r="H8" s="11">
        <v>2</v>
      </c>
      <c r="I8" s="11">
        <v>2</v>
      </c>
      <c r="L8" s="13" t="s">
        <v>656</v>
      </c>
    </row>
    <row r="9" spans="4:12" x14ac:dyDescent="0.3">
      <c r="D9" s="1" t="s">
        <v>55</v>
      </c>
      <c r="E9" s="11"/>
      <c r="F9" s="11"/>
      <c r="G9" s="11"/>
      <c r="H9" s="11">
        <v>2</v>
      </c>
      <c r="I9" s="11">
        <v>2</v>
      </c>
    </row>
    <row r="10" spans="4:12" x14ac:dyDescent="0.3">
      <c r="D10" s="1" t="s">
        <v>21</v>
      </c>
      <c r="E10" s="11">
        <v>3</v>
      </c>
      <c r="F10" s="11"/>
      <c r="G10" s="11">
        <v>1</v>
      </c>
      <c r="H10" s="11"/>
      <c r="I10" s="11">
        <v>4</v>
      </c>
    </row>
    <row r="11" spans="4:12" x14ac:dyDescent="0.3">
      <c r="D11" s="1" t="s">
        <v>23</v>
      </c>
      <c r="E11" s="11"/>
      <c r="F11" s="11">
        <v>3</v>
      </c>
      <c r="G11" s="11"/>
      <c r="H11" s="11"/>
      <c r="I11" s="11">
        <v>3</v>
      </c>
    </row>
    <row r="12" spans="4:12" x14ac:dyDescent="0.3">
      <c r="D12" s="1" t="s">
        <v>47</v>
      </c>
      <c r="E12" s="11">
        <v>3</v>
      </c>
      <c r="F12" s="11"/>
      <c r="G12" s="11"/>
      <c r="H12" s="11">
        <v>1</v>
      </c>
      <c r="I12" s="11">
        <v>4</v>
      </c>
    </row>
    <row r="13" spans="4:12" x14ac:dyDescent="0.3">
      <c r="D13" s="1" t="s">
        <v>77</v>
      </c>
      <c r="E13" s="11">
        <v>2</v>
      </c>
      <c r="F13" s="11">
        <v>2</v>
      </c>
      <c r="G13" s="11"/>
      <c r="H13" s="11"/>
      <c r="I13" s="11">
        <v>4</v>
      </c>
    </row>
    <row r="14" spans="4:12" x14ac:dyDescent="0.3">
      <c r="D14" s="1" t="s">
        <v>71</v>
      </c>
      <c r="E14" s="11"/>
      <c r="F14" s="11"/>
      <c r="G14" s="11"/>
      <c r="H14" s="11">
        <v>1</v>
      </c>
      <c r="I14" s="11">
        <v>1</v>
      </c>
    </row>
    <row r="15" spans="4:12" x14ac:dyDescent="0.3">
      <c r="D15" s="1" t="s">
        <v>5</v>
      </c>
      <c r="E15" s="11">
        <v>2</v>
      </c>
      <c r="F15" s="11"/>
      <c r="G15" s="11"/>
      <c r="H15" s="11"/>
      <c r="I15" s="11">
        <v>2</v>
      </c>
    </row>
    <row r="16" spans="4:12" x14ac:dyDescent="0.3">
      <c r="D16" s="1" t="s">
        <v>95</v>
      </c>
      <c r="E16" s="11"/>
      <c r="F16" s="11"/>
      <c r="G16" s="11">
        <v>3</v>
      </c>
      <c r="H16" s="11">
        <v>2</v>
      </c>
      <c r="I16" s="11">
        <v>5</v>
      </c>
    </row>
    <row r="17" spans="4:9" x14ac:dyDescent="0.3">
      <c r="D17" s="1" t="s">
        <v>69</v>
      </c>
      <c r="E17" s="11"/>
      <c r="F17" s="11">
        <v>3</v>
      </c>
      <c r="G17" s="11"/>
      <c r="H17" s="11"/>
      <c r="I17" s="11">
        <v>3</v>
      </c>
    </row>
    <row r="18" spans="4:9" x14ac:dyDescent="0.3">
      <c r="D18" s="1" t="s">
        <v>19</v>
      </c>
      <c r="E18" s="11"/>
      <c r="F18" s="11"/>
      <c r="G18" s="11">
        <v>4</v>
      </c>
      <c r="H18" s="11"/>
      <c r="I18" s="11">
        <v>4</v>
      </c>
    </row>
    <row r="19" spans="4:9" x14ac:dyDescent="0.3">
      <c r="D19" s="1" t="s">
        <v>31</v>
      </c>
      <c r="E19" s="11"/>
      <c r="F19" s="11">
        <v>1</v>
      </c>
      <c r="G19" s="11"/>
      <c r="H19" s="11">
        <v>3</v>
      </c>
      <c r="I19" s="11">
        <v>4</v>
      </c>
    </row>
    <row r="20" spans="4:9" x14ac:dyDescent="0.3">
      <c r="D20" s="1" t="s">
        <v>43</v>
      </c>
      <c r="E20" s="11"/>
      <c r="F20" s="11"/>
      <c r="G20" s="11">
        <v>1</v>
      </c>
      <c r="H20" s="11"/>
      <c r="I20" s="11">
        <v>1</v>
      </c>
    </row>
    <row r="21" spans="4:9" x14ac:dyDescent="0.3">
      <c r="D21" s="1" t="s">
        <v>39</v>
      </c>
      <c r="E21" s="11"/>
      <c r="F21" s="11">
        <v>1</v>
      </c>
      <c r="G21" s="11"/>
      <c r="H21" s="11"/>
      <c r="I21" s="11">
        <v>1</v>
      </c>
    </row>
    <row r="22" spans="4:9" x14ac:dyDescent="0.3">
      <c r="D22" s="1" t="s">
        <v>53</v>
      </c>
      <c r="E22" s="11">
        <v>2</v>
      </c>
      <c r="F22" s="11"/>
      <c r="G22" s="11"/>
      <c r="H22" s="11"/>
      <c r="I22" s="11">
        <v>2</v>
      </c>
    </row>
    <row r="23" spans="4:9" x14ac:dyDescent="0.3">
      <c r="D23" s="1" t="s">
        <v>15</v>
      </c>
      <c r="E23" s="11">
        <v>1</v>
      </c>
      <c r="F23" s="11"/>
      <c r="G23" s="11">
        <v>2</v>
      </c>
      <c r="H23" s="11"/>
      <c r="I23" s="11">
        <v>3</v>
      </c>
    </row>
    <row r="24" spans="4:9" x14ac:dyDescent="0.3">
      <c r="D24" s="1" t="s">
        <v>59</v>
      </c>
      <c r="E24" s="11"/>
      <c r="F24" s="11"/>
      <c r="G24" s="11"/>
      <c r="H24" s="11">
        <v>3</v>
      </c>
      <c r="I24" s="11">
        <v>3</v>
      </c>
    </row>
    <row r="25" spans="4:9" x14ac:dyDescent="0.3">
      <c r="D25" s="1" t="s">
        <v>99</v>
      </c>
      <c r="E25" s="11"/>
      <c r="F25" s="11">
        <v>1</v>
      </c>
      <c r="G25" s="11"/>
      <c r="H25" s="11"/>
      <c r="I25" s="11">
        <v>1</v>
      </c>
    </row>
    <row r="26" spans="4:9" x14ac:dyDescent="0.3">
      <c r="D26" s="1" t="s">
        <v>45</v>
      </c>
      <c r="E26" s="11">
        <v>2</v>
      </c>
      <c r="F26" s="11"/>
      <c r="G26" s="11"/>
      <c r="H26" s="11"/>
      <c r="I26" s="11">
        <v>2</v>
      </c>
    </row>
    <row r="27" spans="4:9" x14ac:dyDescent="0.3">
      <c r="D27" s="1" t="s">
        <v>89</v>
      </c>
      <c r="E27" s="11"/>
      <c r="F27" s="11">
        <v>1</v>
      </c>
      <c r="G27" s="11">
        <v>1</v>
      </c>
      <c r="H27" s="11"/>
      <c r="I27" s="11">
        <v>2</v>
      </c>
    </row>
    <row r="28" spans="4:9" x14ac:dyDescent="0.3">
      <c r="D28" s="1" t="s">
        <v>83</v>
      </c>
      <c r="E28" s="11">
        <v>2</v>
      </c>
      <c r="F28" s="11"/>
      <c r="G28" s="11"/>
      <c r="H28" s="11"/>
      <c r="I28" s="11">
        <v>2</v>
      </c>
    </row>
    <row r="29" spans="4:9" x14ac:dyDescent="0.3">
      <c r="D29" s="1" t="s">
        <v>7</v>
      </c>
      <c r="E29" s="11"/>
      <c r="F29" s="11"/>
      <c r="G29" s="11">
        <v>3</v>
      </c>
      <c r="H29" s="11"/>
      <c r="I29" s="11">
        <v>3</v>
      </c>
    </row>
    <row r="30" spans="4:9" x14ac:dyDescent="0.3">
      <c r="D30" s="1" t="s">
        <v>29</v>
      </c>
      <c r="E30" s="11"/>
      <c r="F30" s="11">
        <v>2</v>
      </c>
      <c r="G30" s="11"/>
      <c r="H30" s="11">
        <v>1</v>
      </c>
      <c r="I30" s="11">
        <v>3</v>
      </c>
    </row>
    <row r="31" spans="4:9" x14ac:dyDescent="0.3">
      <c r="D31" s="1" t="s">
        <v>65</v>
      </c>
      <c r="E31" s="11"/>
      <c r="F31" s="11">
        <v>1</v>
      </c>
      <c r="G31" s="11">
        <v>1</v>
      </c>
      <c r="H31" s="11"/>
      <c r="I31" s="11">
        <v>2</v>
      </c>
    </row>
    <row r="32" spans="4:9" x14ac:dyDescent="0.3">
      <c r="D32" s="1" t="s">
        <v>85</v>
      </c>
      <c r="E32" s="11"/>
      <c r="F32" s="11"/>
      <c r="G32" s="11">
        <v>3</v>
      </c>
      <c r="H32" s="11"/>
      <c r="I32" s="11">
        <v>3</v>
      </c>
    </row>
    <row r="33" spans="4:9" x14ac:dyDescent="0.3">
      <c r="D33" s="1" t="s">
        <v>63</v>
      </c>
      <c r="E33" s="11">
        <v>2</v>
      </c>
      <c r="F33" s="11"/>
      <c r="G33" s="11"/>
      <c r="H33" s="11">
        <v>1</v>
      </c>
      <c r="I33" s="11">
        <v>3</v>
      </c>
    </row>
    <row r="34" spans="4:9" x14ac:dyDescent="0.3">
      <c r="D34" s="1" t="s">
        <v>73</v>
      </c>
      <c r="E34" s="11"/>
      <c r="F34" s="11">
        <v>1</v>
      </c>
      <c r="G34" s="11"/>
      <c r="H34" s="11"/>
      <c r="I34" s="11">
        <v>1</v>
      </c>
    </row>
    <row r="35" spans="4:9" x14ac:dyDescent="0.3">
      <c r="D35" s="1" t="s">
        <v>79</v>
      </c>
      <c r="E35" s="11"/>
      <c r="F35" s="11"/>
      <c r="G35" s="11">
        <v>2</v>
      </c>
      <c r="H35" s="11"/>
      <c r="I35" s="11">
        <v>2</v>
      </c>
    </row>
    <row r="36" spans="4:9" x14ac:dyDescent="0.3">
      <c r="D36" s="1" t="s">
        <v>647</v>
      </c>
      <c r="E36" s="11">
        <v>22</v>
      </c>
      <c r="F36" s="11">
        <v>16</v>
      </c>
      <c r="G36" s="11">
        <v>22</v>
      </c>
      <c r="H36" s="11">
        <v>16</v>
      </c>
      <c r="I36" s="11">
        <v>76</v>
      </c>
    </row>
  </sheetData>
  <hyperlinks>
    <hyperlink ref="L6" r:id="rId2" xr:uid="{C4659828-B39F-41A1-912D-1D6627DEC556}"/>
    <hyperlink ref="L7" r:id="rId3" xr:uid="{F4729AC8-D338-4132-A1DB-F3526D88B14E}"/>
    <hyperlink ref="L8" r:id="rId4" xr:uid="{8FDC9012-A270-4140-91EA-E5FEEAEEA67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54838-DAEF-479C-B2F1-2420DC686AF5}">
  <dimension ref="A1:AA7501"/>
  <sheetViews>
    <sheetView workbookViewId="0">
      <selection activeCell="C12" sqref="C12"/>
    </sheetView>
  </sheetViews>
  <sheetFormatPr defaultRowHeight="14.4" x14ac:dyDescent="0.3"/>
  <cols>
    <col min="1" max="1" width="21.5546875" style="5" bestFit="1" customWidth="1"/>
    <col min="3" max="3" width="10.5546875" bestFit="1" customWidth="1"/>
    <col min="6" max="6" width="40" bestFit="1" customWidth="1"/>
    <col min="7" max="7" width="7.44140625" bestFit="1" customWidth="1"/>
    <col min="8" max="8" width="9.77734375" bestFit="1" customWidth="1"/>
    <col min="9" max="9" width="8.77734375" bestFit="1" customWidth="1"/>
    <col min="10" max="10" width="40" customWidth="1"/>
    <col min="11" max="11" width="13.33203125" style="6" bestFit="1" customWidth="1"/>
    <col min="12" max="12" width="40" customWidth="1"/>
    <col min="13" max="13" width="29.33203125" bestFit="1" customWidth="1"/>
    <col min="14" max="14" width="40" customWidth="1"/>
    <col min="15" max="15" width="10.44140625" style="7" bestFit="1" customWidth="1"/>
    <col min="16" max="16" width="12.44140625" style="8" bestFit="1" customWidth="1"/>
    <col min="17" max="17" width="10.5546875" bestFit="1" customWidth="1"/>
    <col min="19" max="19" width="9.21875" bestFit="1" customWidth="1"/>
    <col min="20" max="20" width="9.21875" customWidth="1"/>
    <col min="26" max="26" width="16.21875" bestFit="1" customWidth="1"/>
  </cols>
  <sheetData>
    <row r="1" spans="1:27" x14ac:dyDescent="0.3">
      <c r="A1" t="s">
        <v>397</v>
      </c>
      <c r="B1" t="s">
        <v>468</v>
      </c>
      <c r="C1" s="6" t="s">
        <v>469</v>
      </c>
      <c r="D1" t="s">
        <v>470</v>
      </c>
      <c r="E1" t="s">
        <v>471</v>
      </c>
      <c r="F1" t="s">
        <v>472</v>
      </c>
      <c r="G1" t="s">
        <v>636</v>
      </c>
      <c r="H1" t="s">
        <v>637</v>
      </c>
      <c r="I1" t="s">
        <v>638</v>
      </c>
      <c r="J1" t="s">
        <v>639</v>
      </c>
      <c r="K1" s="6" t="s">
        <v>640</v>
      </c>
      <c r="L1" t="s">
        <v>641</v>
      </c>
      <c r="M1" t="s">
        <v>642</v>
      </c>
      <c r="N1" t="s">
        <v>643</v>
      </c>
      <c r="O1" s="7" t="s">
        <v>644</v>
      </c>
      <c r="P1" s="8" t="s">
        <v>645</v>
      </c>
      <c r="Q1" t="s">
        <v>473</v>
      </c>
      <c r="R1" t="s">
        <v>648</v>
      </c>
      <c r="S1" t="s">
        <v>479</v>
      </c>
      <c r="T1" t="s">
        <v>480</v>
      </c>
      <c r="U1" t="s">
        <v>477</v>
      </c>
      <c r="V1" t="s">
        <v>478</v>
      </c>
      <c r="W1" t="s">
        <v>481</v>
      </c>
      <c r="X1" t="s">
        <v>632</v>
      </c>
      <c r="Y1" t="s">
        <v>633</v>
      </c>
      <c r="Z1" t="s">
        <v>634</v>
      </c>
      <c r="AA1" t="s">
        <v>635</v>
      </c>
    </row>
    <row r="2" spans="1:27" x14ac:dyDescent="0.3">
      <c r="A2" s="5">
        <v>42005</v>
      </c>
      <c r="B2" s="5" t="s">
        <v>404</v>
      </c>
      <c r="C2" s="5" t="s">
        <v>433</v>
      </c>
      <c r="D2" s="5" t="s">
        <v>376</v>
      </c>
      <c r="E2" t="s">
        <v>323</v>
      </c>
      <c r="F2" s="5" t="s">
        <v>97</v>
      </c>
      <c r="G2" s="5" t="str">
        <f>INDEX(DB_FILM!B:B,MATCH($F2,DB_FILM!$A:$A,0))</f>
        <v>1968</v>
      </c>
      <c r="H2" s="5" t="str">
        <f>INDEX(DB_FILM!C:C,MATCH($F2,DB_FILM!$A:$A,0))</f>
        <v xml:space="preserve">T </v>
      </c>
      <c r="I2" s="9">
        <f>INDEX(DB_FILM!D:D,MATCH($F2,DB_FILM!$A:$A,0))</f>
        <v>175</v>
      </c>
      <c r="J2" s="5" t="str">
        <f>INDEX(DB_FILM!E:E,MATCH($F2,DB_FILM!$A:$A,0))</f>
        <v>Western</v>
      </c>
      <c r="K2" s="6">
        <f>INDEX(DB_FILM!F:F,MATCH($F2,DB_FILM!$A:$A,0))</f>
        <v>8.5</v>
      </c>
      <c r="L2" s="5" t="str">
        <f>INDEX(DB_FILM!G:G,MATCH($F2,DB_FILM!$A:$A,0))</f>
        <v>A mysterious stranger with a harmonica joins forces with a notorious desperado to protect a beautiful widow from a ruthless assassin working for the railroad.</v>
      </c>
      <c r="M2" s="5" t="str">
        <f>INDEX(DB_FILM!H:H,MATCH($F2,DB_FILM!$A:$A,0))</f>
        <v xml:space="preserve">Sergio Leone </v>
      </c>
      <c r="N2" s="5" t="str">
        <f>INDEX(DB_FILM!I:I,MATCH($F2,DB_FILM!$A:$A,0))</f>
        <v>Henry Fonda, Charles Bronson, Claudia Cardinale, Jason Robards</v>
      </c>
      <c r="O2" s="7">
        <f>INDEX(DB_FILM!J:J,MATCH($F2,DB_FILM!$A:$A,0))</f>
        <v>257797</v>
      </c>
      <c r="P2" s="7">
        <f>INDEX(DB_FILM!K:K,MATCH($F2,DB_FILM!$A:$A,0))</f>
        <v>5320000</v>
      </c>
      <c r="Q2" s="5" t="s">
        <v>474</v>
      </c>
      <c r="R2">
        <v>5.99</v>
      </c>
      <c r="S2">
        <v>46</v>
      </c>
      <c r="T2">
        <v>1</v>
      </c>
      <c r="U2">
        <v>1</v>
      </c>
      <c r="V2">
        <v>1</v>
      </c>
      <c r="W2" t="str">
        <f t="shared" ref="W2:W65" si="0">IF(T2=1,"A",IF(T2=2,"B",IF(T2=3,"C")))</f>
        <v>A</v>
      </c>
      <c r="X2" t="s">
        <v>483</v>
      </c>
      <c r="Y2">
        <v>0</v>
      </c>
      <c r="Z2">
        <v>4.1900000000000004</v>
      </c>
      <c r="AA2" s="6">
        <f t="shared" ref="AA2:AA65" si="1">R2-Z2</f>
        <v>1.7999999999999998</v>
      </c>
    </row>
    <row r="3" spans="1:27" x14ac:dyDescent="0.3">
      <c r="A3" s="5">
        <v>42005</v>
      </c>
      <c r="B3" t="s">
        <v>404</v>
      </c>
      <c r="C3" t="s">
        <v>433</v>
      </c>
      <c r="D3" t="s">
        <v>376</v>
      </c>
      <c r="E3" t="s">
        <v>323</v>
      </c>
      <c r="F3" t="s">
        <v>91</v>
      </c>
      <c r="G3" s="5" t="str">
        <f>INDEX(DB_FILM!B:B,MATCH($F3,DB_FILM!$A:$A,0))</f>
        <v>2011</v>
      </c>
      <c r="H3" s="5" t="str">
        <f>INDEX(DB_FILM!C:C,MATCH($F3,DB_FILM!$A:$A,0))</f>
        <v xml:space="preserve">T </v>
      </c>
      <c r="I3" s="9">
        <f>INDEX(DB_FILM!D:D,MATCH($F3,DB_FILM!$A:$A,0))</f>
        <v>112</v>
      </c>
      <c r="J3" s="5" t="str">
        <f>INDEX(DB_FILM!E:E,MATCH($F3,DB_FILM!$A:$A,0))</f>
        <v>Biography, Comedy, Drama</v>
      </c>
      <c r="K3" s="6">
        <f>INDEX(DB_FILM!F:F,MATCH($F3,DB_FILM!$A:$A,0))</f>
        <v>8.5</v>
      </c>
      <c r="L3" s="5" t="str">
        <f>INDEX(DB_FILM!G:G,MATCH($F3,DB_FILM!$A:$A,0))</f>
        <v>After he becomes a quadriplegic from a paragliding accident, an aristocrat hires a young man from the projects to be his caregiver.</v>
      </c>
      <c r="M3" s="5" t="str">
        <f>INDEX(DB_FILM!H:H,MATCH($F3,DB_FILM!$A:$A,0))</f>
        <v xml:space="preserve">Olivier Nakache, Éric Toledano </v>
      </c>
      <c r="N3" s="5" t="str">
        <f>INDEX(DB_FILM!I:I,MATCH($F3,DB_FILM!$A:$A,0))</f>
        <v>François Cluzet, Omar Sy, Anne Le Ny, Audrey Fleurot</v>
      </c>
      <c r="O3" s="7">
        <f>INDEX(DB_FILM!J:J,MATCH($F3,DB_FILM!$A:$A,0))</f>
        <v>631043</v>
      </c>
      <c r="P3" s="7">
        <f>INDEX(DB_FILM!K:K,MATCH($F3,DB_FILM!$A:$A,0))</f>
        <v>13180000</v>
      </c>
      <c r="Q3" t="s">
        <v>474</v>
      </c>
      <c r="R3">
        <v>9.99</v>
      </c>
      <c r="S3">
        <v>42</v>
      </c>
      <c r="T3">
        <v>1</v>
      </c>
      <c r="U3">
        <v>1</v>
      </c>
      <c r="V3">
        <v>1</v>
      </c>
      <c r="W3" t="str">
        <f t="shared" si="0"/>
        <v>A</v>
      </c>
      <c r="X3" t="s">
        <v>482</v>
      </c>
      <c r="Y3">
        <v>0</v>
      </c>
      <c r="Z3">
        <v>5.09</v>
      </c>
      <c r="AA3" s="6">
        <f t="shared" si="1"/>
        <v>4.9000000000000004</v>
      </c>
    </row>
    <row r="4" spans="1:27" x14ac:dyDescent="0.3">
      <c r="A4" s="5">
        <v>42005</v>
      </c>
      <c r="B4" s="5" t="s">
        <v>404</v>
      </c>
      <c r="C4" s="5" t="s">
        <v>433</v>
      </c>
      <c r="D4" s="5" t="s">
        <v>376</v>
      </c>
      <c r="E4" t="s">
        <v>323</v>
      </c>
      <c r="F4" s="5" t="s">
        <v>61</v>
      </c>
      <c r="G4" s="5" t="str">
        <f>INDEX(DB_FILM!B:B,MATCH($F4,DB_FILM!$A:$A,0))</f>
        <v>1931</v>
      </c>
      <c r="H4" s="5" t="str">
        <f>INDEX(DB_FILM!C:C,MATCH($F4,DB_FILM!$A:$A,0))</f>
        <v xml:space="preserve">G </v>
      </c>
      <c r="I4" s="9">
        <f>INDEX(DB_FILM!D:D,MATCH($F4,DB_FILM!$A:$A,0))</f>
        <v>87</v>
      </c>
      <c r="J4" s="5" t="str">
        <f>INDEX(DB_FILM!E:E,MATCH($F4,DB_FILM!$A:$A,0))</f>
        <v>Comedy, Drama, Romance</v>
      </c>
      <c r="K4" s="6">
        <f>INDEX(DB_FILM!F:F,MATCH($F4,DB_FILM!$A:$A,0))</f>
        <v>8.6</v>
      </c>
      <c r="L4" s="5" t="str">
        <f>INDEX(DB_FILM!G:G,MATCH($F4,DB_FILM!$A:$A,0))</f>
        <v>With the aid of a wealthy erratic tippler, a dewy-eyed tramp who has fallen in love with a sightless flower girl accumulates money to be able to help her medically.</v>
      </c>
      <c r="M4" s="5" t="str">
        <f>INDEX(DB_FILM!H:H,MATCH($F4,DB_FILM!$A:$A,0))</f>
        <v xml:space="preserve">Charles Chaplin </v>
      </c>
      <c r="N4" s="5" t="str">
        <f>INDEX(DB_FILM!I:I,MATCH($F4,DB_FILM!$A:$A,0))</f>
        <v>Charles Chaplin, Virginia Cherrill, Florence Lee, Harry Myers</v>
      </c>
      <c r="O4" s="7">
        <f>INDEX(DB_FILM!J:J,MATCH($F4,DB_FILM!$A:$A,0))</f>
        <v>136907</v>
      </c>
      <c r="P4" s="7">
        <f>INDEX(DB_FILM!K:K,MATCH($F4,DB_FILM!$A:$A,0))</f>
        <v>20000</v>
      </c>
      <c r="Q4" s="5" t="s">
        <v>476</v>
      </c>
      <c r="R4">
        <v>9.99</v>
      </c>
      <c r="S4">
        <v>26</v>
      </c>
      <c r="T4">
        <v>2</v>
      </c>
      <c r="U4">
        <v>1</v>
      </c>
      <c r="V4">
        <v>2</v>
      </c>
      <c r="W4" t="str">
        <f t="shared" si="0"/>
        <v>B</v>
      </c>
      <c r="X4" t="s">
        <v>484</v>
      </c>
      <c r="Y4">
        <v>0</v>
      </c>
      <c r="Z4">
        <v>6.69</v>
      </c>
      <c r="AA4" s="6">
        <f t="shared" si="1"/>
        <v>3.3</v>
      </c>
    </row>
    <row r="5" spans="1:27" x14ac:dyDescent="0.3">
      <c r="A5" s="5">
        <v>42005</v>
      </c>
      <c r="B5" t="s">
        <v>404</v>
      </c>
      <c r="C5" t="s">
        <v>446</v>
      </c>
      <c r="D5" t="s">
        <v>339</v>
      </c>
      <c r="E5" t="s">
        <v>340</v>
      </c>
      <c r="F5" t="s">
        <v>89</v>
      </c>
      <c r="G5" s="5" t="str">
        <f>INDEX(DB_FILM!B:B,MATCH($F5,DB_FILM!$A:$A,0))</f>
        <v>2000</v>
      </c>
      <c r="H5" s="5" t="str">
        <f>INDEX(DB_FILM!C:C,MATCH($F5,DB_FILM!$A:$A,0))</f>
        <v xml:space="preserve">T </v>
      </c>
      <c r="I5" s="9">
        <f>INDEX(DB_FILM!D:D,MATCH($F5,DB_FILM!$A:$A,0))</f>
        <v>113</v>
      </c>
      <c r="J5" s="5" t="str">
        <f>INDEX(DB_FILM!E:E,MATCH($F5,DB_FILM!$A:$A,0))</f>
        <v>Mystery, Thriller</v>
      </c>
      <c r="K5" s="6">
        <f>INDEX(DB_FILM!F:F,MATCH($F5,DB_FILM!$A:$A,0))</f>
        <v>8.5</v>
      </c>
      <c r="L5" s="5" t="str">
        <f>INDEX(DB_FILM!G:G,MATCH($F5,DB_FILM!$A:$A,0))</f>
        <v>A man with short-term memory loss attempts to track down his wife's murderer.</v>
      </c>
      <c r="M5" s="5" t="str">
        <f>INDEX(DB_FILM!H:H,MATCH($F5,DB_FILM!$A:$A,0))</f>
        <v xml:space="preserve">Christopher Nolan </v>
      </c>
      <c r="N5" s="5" t="str">
        <f>INDEX(DB_FILM!I:I,MATCH($F5,DB_FILM!$A:$A,0))</f>
        <v>Guy Pearce, Carrie-Anne Moss, Joe Pantoliano, Mark Boone Junior</v>
      </c>
      <c r="O5" s="7">
        <f>INDEX(DB_FILM!J:J,MATCH($F5,DB_FILM!$A:$A,0))</f>
        <v>986815</v>
      </c>
      <c r="P5" s="7">
        <f>INDEX(DB_FILM!K:K,MATCH($F5,DB_FILM!$A:$A,0))</f>
        <v>25540000</v>
      </c>
      <c r="Q5" t="s">
        <v>474</v>
      </c>
      <c r="R5">
        <v>9.99</v>
      </c>
      <c r="S5">
        <v>41</v>
      </c>
      <c r="T5">
        <v>1</v>
      </c>
      <c r="U5">
        <v>2</v>
      </c>
      <c r="V5">
        <v>1</v>
      </c>
      <c r="W5" t="str">
        <f t="shared" si="0"/>
        <v>A</v>
      </c>
      <c r="X5" t="s">
        <v>485</v>
      </c>
      <c r="Y5">
        <v>0</v>
      </c>
      <c r="Z5">
        <v>5.19</v>
      </c>
      <c r="AA5" s="6">
        <f t="shared" si="1"/>
        <v>4.8</v>
      </c>
    </row>
    <row r="6" spans="1:27" x14ac:dyDescent="0.3">
      <c r="A6" s="5">
        <v>42005</v>
      </c>
      <c r="B6" s="5" t="s">
        <v>404</v>
      </c>
      <c r="C6" s="5" t="s">
        <v>446</v>
      </c>
      <c r="D6" s="5" t="s">
        <v>339</v>
      </c>
      <c r="E6" t="s">
        <v>340</v>
      </c>
      <c r="F6" s="5" t="s">
        <v>73</v>
      </c>
      <c r="G6" s="5" t="str">
        <f>INDEX(DB_FILM!B:B,MATCH($F6,DB_FILM!$A:$A,0))</f>
        <v>2006</v>
      </c>
      <c r="H6" s="5" t="str">
        <f>INDEX(DB_FILM!C:C,MATCH($F6,DB_FILM!$A:$A,0))</f>
        <v xml:space="preserve">T </v>
      </c>
      <c r="I6" s="9">
        <f>INDEX(DB_FILM!D:D,MATCH($F6,DB_FILM!$A:$A,0))</f>
        <v>130</v>
      </c>
      <c r="J6" s="5" t="str">
        <f>INDEX(DB_FILM!E:E,MATCH($F6,DB_FILM!$A:$A,0))</f>
        <v>Drama, Mystery, Sci-Fi</v>
      </c>
      <c r="K6" s="6">
        <f>INDEX(DB_FILM!F:F,MATCH($F6,DB_FILM!$A:$A,0))</f>
        <v>8.5</v>
      </c>
      <c r="L6" s="5" t="str">
        <f>INDEX(DB_FILM!G:G,MATCH($F6,DB_FILM!$A:$A,0))</f>
        <v>After a tragic accident, two stage magicians engage in a battle to create the ultimate illusion while sacrificing everything they have to outwit each other.</v>
      </c>
      <c r="M6" s="5" t="str">
        <f>INDEX(DB_FILM!H:H,MATCH($F6,DB_FILM!$A:$A,0))</f>
        <v xml:space="preserve">Christopher Nolan </v>
      </c>
      <c r="N6" s="5" t="str">
        <f>INDEX(DB_FILM!I:I,MATCH($F6,DB_FILM!$A:$A,0))</f>
        <v>Christian Bale, Hugh Jackman, Scarlett Johansson, Michael Caine</v>
      </c>
      <c r="O6" s="7">
        <f>INDEX(DB_FILM!J:J,MATCH($F6,DB_FILM!$A:$A,0))</f>
        <v>1010590</v>
      </c>
      <c r="P6" s="7">
        <f>INDEX(DB_FILM!K:K,MATCH($F6,DB_FILM!$A:$A,0))</f>
        <v>53090000</v>
      </c>
      <c r="Q6" s="5" t="s">
        <v>474</v>
      </c>
      <c r="R6">
        <v>7.99</v>
      </c>
      <c r="S6">
        <v>32</v>
      </c>
      <c r="T6">
        <v>1</v>
      </c>
      <c r="U6">
        <v>2</v>
      </c>
      <c r="V6">
        <v>1</v>
      </c>
      <c r="W6" t="str">
        <f t="shared" si="0"/>
        <v>A</v>
      </c>
      <c r="X6" t="s">
        <v>486</v>
      </c>
      <c r="Y6">
        <v>0</v>
      </c>
      <c r="Z6">
        <v>5.19</v>
      </c>
      <c r="AA6" s="6">
        <f t="shared" si="1"/>
        <v>2.8</v>
      </c>
    </row>
    <row r="7" spans="1:27" x14ac:dyDescent="0.3">
      <c r="A7" s="5">
        <v>42005</v>
      </c>
      <c r="B7" s="5" t="s">
        <v>398</v>
      </c>
      <c r="C7" s="5" t="s">
        <v>424</v>
      </c>
      <c r="D7" s="5" t="s">
        <v>336</v>
      </c>
      <c r="E7" t="s">
        <v>272</v>
      </c>
      <c r="F7" s="5" t="s">
        <v>53</v>
      </c>
      <c r="G7" s="5" t="str">
        <f>INDEX(DB_FILM!B:B,MATCH($F7,DB_FILM!$A:$A,0))</f>
        <v>2001</v>
      </c>
      <c r="H7" s="5" t="str">
        <f>INDEX(DB_FILM!C:C,MATCH($F7,DB_FILM!$A:$A,0))</f>
        <v xml:space="preserve">T </v>
      </c>
      <c r="I7" s="9">
        <f>INDEX(DB_FILM!D:D,MATCH($F7,DB_FILM!$A:$A,0))</f>
        <v>125</v>
      </c>
      <c r="J7" s="5" t="str">
        <f>INDEX(DB_FILM!E:E,MATCH($F7,DB_FILM!$A:$A,0))</f>
        <v>Animation, Adventure, Family</v>
      </c>
      <c r="K7" s="6">
        <f>INDEX(DB_FILM!F:F,MATCH($F7,DB_FILM!$A:$A,0))</f>
        <v>8.6</v>
      </c>
      <c r="L7" s="5" t="str">
        <f>INDEX(DB_FILM!G:G,MATCH($F7,DB_FILM!$A:$A,0))</f>
        <v>During her family's move to the suburbs, a sullen 10-year-old girl wanders into a world ruled by gods, witches, and spirits, and where humans are changed into beasts.</v>
      </c>
      <c r="M7" s="5" t="str">
        <f>INDEX(DB_FILM!H:H,MATCH($F7,DB_FILM!$A:$A,0))</f>
        <v xml:space="preserve">Hayao Miyazaki, Kirk Wise </v>
      </c>
      <c r="N7" s="5" t="str">
        <f>INDEX(DB_FILM!I:I,MATCH($F7,DB_FILM!$A:$A,0))</f>
        <v>Daveigh Chase, Suzanne Pleshette, Miyu Irino, Rumi Hiiragi</v>
      </c>
      <c r="O7" s="7">
        <f>INDEX(DB_FILM!J:J,MATCH($F7,DB_FILM!$A:$A,0))</f>
        <v>521082</v>
      </c>
      <c r="P7" s="7">
        <f>INDEX(DB_FILM!K:K,MATCH($F7,DB_FILM!$A:$A,0))</f>
        <v>10060000</v>
      </c>
      <c r="Q7" s="5" t="s">
        <v>475</v>
      </c>
      <c r="R7">
        <v>9.99</v>
      </c>
      <c r="S7">
        <v>21</v>
      </c>
      <c r="T7">
        <v>3</v>
      </c>
      <c r="U7">
        <v>3</v>
      </c>
      <c r="V7">
        <v>1</v>
      </c>
      <c r="W7" t="str">
        <f t="shared" si="0"/>
        <v>C</v>
      </c>
      <c r="X7" t="s">
        <v>489</v>
      </c>
      <c r="Y7">
        <v>0</v>
      </c>
      <c r="Z7">
        <v>6.99</v>
      </c>
      <c r="AA7" s="6">
        <f t="shared" si="1"/>
        <v>3</v>
      </c>
    </row>
    <row r="8" spans="1:27" x14ac:dyDescent="0.3">
      <c r="A8" s="5">
        <v>42005</v>
      </c>
      <c r="B8" t="s">
        <v>398</v>
      </c>
      <c r="C8" t="s">
        <v>424</v>
      </c>
      <c r="D8" t="s">
        <v>336</v>
      </c>
      <c r="E8" t="s">
        <v>272</v>
      </c>
      <c r="F8" t="s">
        <v>15</v>
      </c>
      <c r="G8" s="5" t="str">
        <f>INDEX(DB_FILM!B:B,MATCH($F8,DB_FILM!$A:$A,0))</f>
        <v>1957</v>
      </c>
      <c r="H8" s="5" t="str">
        <f>INDEX(DB_FILM!C:C,MATCH($F8,DB_FILM!$A:$A,0))</f>
        <v>N/A</v>
      </c>
      <c r="I8" s="9">
        <f>INDEX(DB_FILM!D:D,MATCH($F8,DB_FILM!$A:$A,0))</f>
        <v>96</v>
      </c>
      <c r="J8" s="5" t="str">
        <f>INDEX(DB_FILM!E:E,MATCH($F8,DB_FILM!$A:$A,0))</f>
        <v>Crime, Drama</v>
      </c>
      <c r="K8" s="6">
        <f>INDEX(DB_FILM!F:F,MATCH($F8,DB_FILM!$A:$A,0))</f>
        <v>8.9</v>
      </c>
      <c r="L8" s="5" t="str">
        <f>INDEX(DB_FILM!G:G,MATCH($F8,DB_FILM!$A:$A,0))</f>
        <v>A jury holdout attempts to prevent a miscarriage of justice by forcing his colleagues to reconsider the evidence.</v>
      </c>
      <c r="M8" s="5" t="str">
        <f>INDEX(DB_FILM!H:H,MATCH($F8,DB_FILM!$A:$A,0))</f>
        <v xml:space="preserve">Sidney Lumet </v>
      </c>
      <c r="N8" s="5" t="str">
        <f>INDEX(DB_FILM!I:I,MATCH($F8,DB_FILM!$A:$A,0))</f>
        <v>Henry Fonda, Lee J. Cobb, Martin Balsam, John Fiedler</v>
      </c>
      <c r="O8" s="7">
        <f>INDEX(DB_FILM!J:J,MATCH($F8,DB_FILM!$A:$A,0))</f>
        <v>555455</v>
      </c>
      <c r="P8" s="7">
        <f>INDEX(DB_FILM!K:K,MATCH($F8,DB_FILM!$A:$A,0))</f>
        <v>0</v>
      </c>
      <c r="Q8" t="s">
        <v>474</v>
      </c>
      <c r="R8">
        <v>7.99</v>
      </c>
      <c r="S8">
        <v>50</v>
      </c>
      <c r="T8">
        <v>1</v>
      </c>
      <c r="U8">
        <v>3</v>
      </c>
      <c r="V8">
        <v>1</v>
      </c>
      <c r="W8" t="str">
        <f t="shared" si="0"/>
        <v>A</v>
      </c>
      <c r="X8" t="s">
        <v>487</v>
      </c>
      <c r="Y8">
        <v>0</v>
      </c>
      <c r="Z8">
        <v>4.2300000000000004</v>
      </c>
      <c r="AA8" s="6">
        <f t="shared" si="1"/>
        <v>3.76</v>
      </c>
    </row>
    <row r="9" spans="1:27" x14ac:dyDescent="0.3">
      <c r="A9" s="5">
        <v>42005</v>
      </c>
      <c r="B9" s="5" t="s">
        <v>398</v>
      </c>
      <c r="C9" s="5" t="s">
        <v>424</v>
      </c>
      <c r="D9" s="5" t="s">
        <v>336</v>
      </c>
      <c r="E9" t="s">
        <v>272</v>
      </c>
      <c r="F9" s="5" t="s">
        <v>65</v>
      </c>
      <c r="G9" s="5" t="str">
        <f>INDEX(DB_FILM!B:B,MATCH($F9,DB_FILM!$A:$A,0))</f>
        <v>1985</v>
      </c>
      <c r="H9" s="5" t="str">
        <f>INDEX(DB_FILM!C:C,MATCH($F9,DB_FILM!$A:$A,0))</f>
        <v xml:space="preserve">T </v>
      </c>
      <c r="I9" s="9">
        <f>INDEX(DB_FILM!D:D,MATCH($F9,DB_FILM!$A:$A,0))</f>
        <v>116</v>
      </c>
      <c r="J9" s="5" t="str">
        <f>INDEX(DB_FILM!E:E,MATCH($F9,DB_FILM!$A:$A,0))</f>
        <v>Adventure, Comedy, Sci-Fi</v>
      </c>
      <c r="K9" s="6">
        <f>INDEX(DB_FILM!F:F,MATCH($F9,DB_FILM!$A:$A,0))</f>
        <v>8.5</v>
      </c>
      <c r="L9" s="5" t="str">
        <f>INDEX(DB_FILM!G:G,MATCH($F9,DB_FILM!$A:$A,0))</f>
        <v>Marty McFly, a 17-year-old high school student, is accidentally sent thirty years into the past in a time-traveling DeLorean invented by his close friend, the maverick scientist Doc Brown.</v>
      </c>
      <c r="M9" s="5" t="str">
        <f>INDEX(DB_FILM!H:H,MATCH($F9,DB_FILM!$A:$A,0))</f>
        <v xml:space="preserve">Robert Zemeckis </v>
      </c>
      <c r="N9" s="5" t="str">
        <f>INDEX(DB_FILM!I:I,MATCH($F9,DB_FILM!$A:$A,0))</f>
        <v>Michael J. Fox, Christopher Lloyd, Lea Thompson, Crispin Glover</v>
      </c>
      <c r="O9" s="7">
        <f>INDEX(DB_FILM!J:J,MATCH($F9,DB_FILM!$A:$A,0))</f>
        <v>879184</v>
      </c>
      <c r="P9" s="7">
        <f>INDEX(DB_FILM!K:K,MATCH($F9,DB_FILM!$A:$A,0))</f>
        <v>210610000</v>
      </c>
      <c r="Q9" s="5" t="s">
        <v>476</v>
      </c>
      <c r="R9">
        <v>13.99</v>
      </c>
      <c r="S9">
        <v>28</v>
      </c>
      <c r="T9">
        <v>2</v>
      </c>
      <c r="U9">
        <v>3</v>
      </c>
      <c r="V9">
        <v>1</v>
      </c>
      <c r="W9" t="str">
        <f t="shared" si="0"/>
        <v>B</v>
      </c>
      <c r="X9" t="s">
        <v>488</v>
      </c>
      <c r="Y9">
        <v>0</v>
      </c>
      <c r="Z9">
        <v>8.81</v>
      </c>
      <c r="AA9" s="6">
        <f t="shared" si="1"/>
        <v>5.18</v>
      </c>
    </row>
    <row r="10" spans="1:27" x14ac:dyDescent="0.3">
      <c r="A10" s="5">
        <v>42005</v>
      </c>
      <c r="B10" t="s">
        <v>410</v>
      </c>
      <c r="C10" t="s">
        <v>443</v>
      </c>
      <c r="D10" t="s">
        <v>315</v>
      </c>
      <c r="E10" t="s">
        <v>272</v>
      </c>
      <c r="F10" t="s">
        <v>53</v>
      </c>
      <c r="G10" s="5" t="str">
        <f>INDEX(DB_FILM!B:B,MATCH($F10,DB_FILM!$A:$A,0))</f>
        <v>2001</v>
      </c>
      <c r="H10" s="5" t="str">
        <f>INDEX(DB_FILM!C:C,MATCH($F10,DB_FILM!$A:$A,0))</f>
        <v xml:space="preserve">T </v>
      </c>
      <c r="I10" s="9">
        <f>INDEX(DB_FILM!D:D,MATCH($F10,DB_FILM!$A:$A,0))</f>
        <v>125</v>
      </c>
      <c r="J10" s="5" t="str">
        <f>INDEX(DB_FILM!E:E,MATCH($F10,DB_FILM!$A:$A,0))</f>
        <v>Animation, Adventure, Family</v>
      </c>
      <c r="K10" s="6">
        <f>INDEX(DB_FILM!F:F,MATCH($F10,DB_FILM!$A:$A,0))</f>
        <v>8.6</v>
      </c>
      <c r="L10" s="5" t="str">
        <f>INDEX(DB_FILM!G:G,MATCH($F10,DB_FILM!$A:$A,0))</f>
        <v>During her family's move to the suburbs, a sullen 10-year-old girl wanders into a world ruled by gods, witches, and spirits, and where humans are changed into beasts.</v>
      </c>
      <c r="M10" s="5" t="str">
        <f>INDEX(DB_FILM!H:H,MATCH($F10,DB_FILM!$A:$A,0))</f>
        <v xml:space="preserve">Hayao Miyazaki, Kirk Wise </v>
      </c>
      <c r="N10" s="5" t="str">
        <f>INDEX(DB_FILM!I:I,MATCH($F10,DB_FILM!$A:$A,0))</f>
        <v>Daveigh Chase, Suzanne Pleshette, Miyu Irino, Rumi Hiiragi</v>
      </c>
      <c r="O10" s="7">
        <f>INDEX(DB_FILM!J:J,MATCH($F10,DB_FILM!$A:$A,0))</f>
        <v>521082</v>
      </c>
      <c r="P10" s="7">
        <f>INDEX(DB_FILM!K:K,MATCH($F10,DB_FILM!$A:$A,0))</f>
        <v>10060000</v>
      </c>
      <c r="Q10" t="s">
        <v>475</v>
      </c>
      <c r="R10">
        <v>5.99</v>
      </c>
      <c r="S10">
        <v>49</v>
      </c>
      <c r="T10">
        <v>3</v>
      </c>
      <c r="U10">
        <v>4</v>
      </c>
      <c r="V10">
        <v>1</v>
      </c>
      <c r="W10" t="str">
        <f t="shared" si="0"/>
        <v>C</v>
      </c>
      <c r="X10" t="s">
        <v>490</v>
      </c>
      <c r="Y10">
        <v>0</v>
      </c>
      <c r="Z10">
        <v>5.09</v>
      </c>
      <c r="AA10" s="6">
        <f t="shared" si="1"/>
        <v>0.90000000000000036</v>
      </c>
    </row>
    <row r="11" spans="1:27" x14ac:dyDescent="0.3">
      <c r="A11" s="5">
        <v>42005</v>
      </c>
      <c r="B11" s="5" t="s">
        <v>410</v>
      </c>
      <c r="C11" s="5" t="s">
        <v>443</v>
      </c>
      <c r="D11" s="5" t="s">
        <v>315</v>
      </c>
      <c r="E11" t="s">
        <v>272</v>
      </c>
      <c r="F11" t="s">
        <v>13</v>
      </c>
      <c r="G11" s="5" t="str">
        <f>INDEX(DB_FILM!B:B,MATCH($F11,DB_FILM!$A:$A,0))</f>
        <v>1966</v>
      </c>
      <c r="H11" s="5" t="str">
        <f>INDEX(DB_FILM!C:C,MATCH($F11,DB_FILM!$A:$A,0))</f>
        <v xml:space="preserve">VM14 </v>
      </c>
      <c r="I11" s="9">
        <f>INDEX(DB_FILM!D:D,MATCH($F11,DB_FILM!$A:$A,0))</f>
        <v>161</v>
      </c>
      <c r="J11" s="5" t="str">
        <f>INDEX(DB_FILM!E:E,MATCH($F11,DB_FILM!$A:$A,0))</f>
        <v>Western</v>
      </c>
      <c r="K11" s="6">
        <f>INDEX(DB_FILM!F:F,MATCH($F11,DB_FILM!$A:$A,0))</f>
        <v>8.9</v>
      </c>
      <c r="L11" s="5" t="str">
        <f>INDEX(DB_FILM!G:G,MATCH($F11,DB_FILM!$A:$A,0))</f>
        <v>A bounty hunting scam joins two men in an uneasy alliance against a third in a race to find a fortune in gold buried in a remote cemetery.</v>
      </c>
      <c r="M11" s="5" t="str">
        <f>INDEX(DB_FILM!H:H,MATCH($F11,DB_FILM!$A:$A,0))</f>
        <v xml:space="preserve">Sergio Leone </v>
      </c>
      <c r="N11" s="5" t="str">
        <f>INDEX(DB_FILM!I:I,MATCH($F11,DB_FILM!$A:$A,0))</f>
        <v>Clint Eastwood, Eli Wallach, Lee Van Cleef, Aldo Giuffrè</v>
      </c>
      <c r="O11" s="7">
        <f>INDEX(DB_FILM!J:J,MATCH($F11,DB_FILM!$A:$A,0))</f>
        <v>589413</v>
      </c>
      <c r="P11" s="7">
        <f>INDEX(DB_FILM!K:K,MATCH($F11,DB_FILM!$A:$A,0))</f>
        <v>6100000</v>
      </c>
      <c r="Q11" s="5" t="s">
        <v>475</v>
      </c>
      <c r="R11">
        <v>5.99</v>
      </c>
      <c r="S11">
        <v>49</v>
      </c>
      <c r="T11">
        <v>3</v>
      </c>
      <c r="U11">
        <v>4</v>
      </c>
      <c r="V11">
        <v>1</v>
      </c>
      <c r="W11" t="str">
        <f t="shared" si="0"/>
        <v>C</v>
      </c>
      <c r="X11" t="s">
        <v>490</v>
      </c>
      <c r="Y11">
        <v>0</v>
      </c>
      <c r="Z11">
        <v>4.3099999999999996</v>
      </c>
      <c r="AA11" s="6">
        <f t="shared" si="1"/>
        <v>1.6800000000000006</v>
      </c>
    </row>
    <row r="12" spans="1:27" x14ac:dyDescent="0.3">
      <c r="A12" s="5">
        <v>42005</v>
      </c>
      <c r="B12" s="5" t="s">
        <v>410</v>
      </c>
      <c r="C12" s="5" t="s">
        <v>443</v>
      </c>
      <c r="D12" s="5" t="s">
        <v>315</v>
      </c>
      <c r="E12" t="s">
        <v>272</v>
      </c>
      <c r="F12" s="5" t="s">
        <v>19</v>
      </c>
      <c r="G12" s="5" t="str">
        <f>INDEX(DB_FILM!B:B,MATCH($F12,DB_FILM!$A:$A,0))</f>
        <v>2001</v>
      </c>
      <c r="H12" s="5" t="str">
        <f>INDEX(DB_FILM!C:C,MATCH($F12,DB_FILM!$A:$A,0))</f>
        <v xml:space="preserve">T </v>
      </c>
      <c r="I12" s="9">
        <f>INDEX(DB_FILM!D:D,MATCH($F12,DB_FILM!$A:$A,0))</f>
        <v>178</v>
      </c>
      <c r="J12" s="5" t="str">
        <f>INDEX(DB_FILM!E:E,MATCH($F12,DB_FILM!$A:$A,0))</f>
        <v>Adventure, Drama, Fantasy</v>
      </c>
      <c r="K12" s="6">
        <f>INDEX(DB_FILM!F:F,MATCH($F12,DB_FILM!$A:$A,0))</f>
        <v>8.8000000000000007</v>
      </c>
      <c r="L12" s="5" t="str">
        <f>INDEX(DB_FILM!G:G,MATCH($F12,DB_FILM!$A:$A,0))</f>
        <v>A meek Hobbit from the Shire and eight companions set out on a journey to destroy the powerful One Ring and save Middle-earth from the Dark Lord Sauron.</v>
      </c>
      <c r="M12" s="5" t="str">
        <f>INDEX(DB_FILM!H:H,MATCH($F12,DB_FILM!$A:$A,0))</f>
        <v xml:space="preserve">Peter Jackson </v>
      </c>
      <c r="N12" s="5" t="str">
        <f>INDEX(DB_FILM!I:I,MATCH($F12,DB_FILM!$A:$A,0))</f>
        <v>Elijah Wood, Ian McKellen, Orlando Bloom, Sean Bean</v>
      </c>
      <c r="O12" s="7">
        <f>INDEX(DB_FILM!J:J,MATCH($F12,DB_FILM!$A:$A,0))</f>
        <v>1433603</v>
      </c>
      <c r="P12" s="7">
        <f>INDEX(DB_FILM!K:K,MATCH($F12,DB_FILM!$A:$A,0))</f>
        <v>315540000</v>
      </c>
      <c r="Q12" s="5" t="s">
        <v>476</v>
      </c>
      <c r="R12">
        <v>9.99</v>
      </c>
      <c r="S12">
        <v>3</v>
      </c>
      <c r="T12">
        <v>2</v>
      </c>
      <c r="U12">
        <v>4</v>
      </c>
      <c r="V12">
        <v>2</v>
      </c>
      <c r="W12" t="str">
        <f t="shared" si="0"/>
        <v>B</v>
      </c>
      <c r="X12" t="s">
        <v>491</v>
      </c>
      <c r="Y12">
        <v>0</v>
      </c>
      <c r="Z12">
        <v>6.49</v>
      </c>
      <c r="AA12" s="6">
        <f t="shared" si="1"/>
        <v>3.5</v>
      </c>
    </row>
    <row r="13" spans="1:27" x14ac:dyDescent="0.3">
      <c r="A13" s="5">
        <v>42005</v>
      </c>
      <c r="B13" s="5" t="s">
        <v>410</v>
      </c>
      <c r="C13" s="5" t="s">
        <v>443</v>
      </c>
      <c r="D13" s="5" t="s">
        <v>315</v>
      </c>
      <c r="E13" t="s">
        <v>272</v>
      </c>
      <c r="F13" s="5" t="s">
        <v>95</v>
      </c>
      <c r="G13" s="5" t="str">
        <f>INDEX(DB_FILM!B:B,MATCH($F13,DB_FILM!$A:$A,0))</f>
        <v>2002</v>
      </c>
      <c r="H13" s="5" t="str">
        <f>INDEX(DB_FILM!C:C,MATCH($F13,DB_FILM!$A:$A,0))</f>
        <v xml:space="preserve">T </v>
      </c>
      <c r="I13" s="9">
        <f>INDEX(DB_FILM!D:D,MATCH($F13,DB_FILM!$A:$A,0))</f>
        <v>150</v>
      </c>
      <c r="J13" s="5" t="str">
        <f>INDEX(DB_FILM!E:E,MATCH($F13,DB_FILM!$A:$A,0))</f>
        <v>Biography, Drama, Music</v>
      </c>
      <c r="K13" s="6">
        <f>INDEX(DB_FILM!F:F,MATCH($F13,DB_FILM!$A:$A,0))</f>
        <v>8.5</v>
      </c>
      <c r="L13" s="5" t="str">
        <f>INDEX(DB_FILM!G:G,MATCH($F13,DB_FILM!$A:$A,0))</f>
        <v>A Polish Jewish musician struggles to survive the destruction of the Warsaw ghetto of World War II.</v>
      </c>
      <c r="M13" s="5" t="str">
        <f>INDEX(DB_FILM!H:H,MATCH($F13,DB_FILM!$A:$A,0))</f>
        <v xml:space="preserve">Roman Polanski </v>
      </c>
      <c r="N13" s="5" t="str">
        <f>INDEX(DB_FILM!I:I,MATCH($F13,DB_FILM!$A:$A,0))</f>
        <v>Adrien Brody, Thomas Kretschmann, Frank Finlay, Emilia Fox</v>
      </c>
      <c r="O13" s="7">
        <f>INDEX(DB_FILM!J:J,MATCH($F13,DB_FILM!$A:$A,0))</f>
        <v>602411</v>
      </c>
      <c r="P13" s="7">
        <f>INDEX(DB_FILM!K:K,MATCH($F13,DB_FILM!$A:$A,0))</f>
        <v>32570000</v>
      </c>
      <c r="Q13" s="5" t="s">
        <v>476</v>
      </c>
      <c r="R13">
        <v>9.99</v>
      </c>
      <c r="S13">
        <v>44</v>
      </c>
      <c r="T13">
        <v>2</v>
      </c>
      <c r="U13">
        <v>4</v>
      </c>
      <c r="V13">
        <v>3</v>
      </c>
      <c r="W13" t="str">
        <f t="shared" si="0"/>
        <v>B</v>
      </c>
      <c r="X13" t="s">
        <v>492</v>
      </c>
      <c r="Y13">
        <v>0</v>
      </c>
      <c r="Z13">
        <v>6.89</v>
      </c>
      <c r="AA13" s="6">
        <f t="shared" si="1"/>
        <v>3.1000000000000005</v>
      </c>
    </row>
    <row r="14" spans="1:27" x14ac:dyDescent="0.3">
      <c r="A14" s="5">
        <v>42005</v>
      </c>
      <c r="B14" t="s">
        <v>400</v>
      </c>
      <c r="C14" t="s">
        <v>437</v>
      </c>
      <c r="D14" t="s">
        <v>303</v>
      </c>
      <c r="E14" t="s">
        <v>299</v>
      </c>
      <c r="F14" t="s">
        <v>45</v>
      </c>
      <c r="G14" s="5" t="str">
        <f>INDEX(DB_FILM!B:B,MATCH($F14,DB_FILM!$A:$A,0))</f>
        <v>1994</v>
      </c>
      <c r="H14" s="5" t="str">
        <f>INDEX(DB_FILM!C:C,MATCH($F14,DB_FILM!$A:$A,0))</f>
        <v xml:space="preserve">T </v>
      </c>
      <c r="I14" s="9">
        <f>INDEX(DB_FILM!D:D,MATCH($F14,DB_FILM!$A:$A,0))</f>
        <v>110</v>
      </c>
      <c r="J14" s="5" t="str">
        <f>INDEX(DB_FILM!E:E,MATCH($F14,DB_FILM!$A:$A,0))</f>
        <v>Crime, Drama, Thriller</v>
      </c>
      <c r="K14" s="6">
        <f>INDEX(DB_FILM!F:F,MATCH($F14,DB_FILM!$A:$A,0))</f>
        <v>8.6</v>
      </c>
      <c r="L14" s="5" t="str">
        <f>INDEX(DB_FILM!G:G,MATCH($F14,DB_FILM!$A:$A,0))</f>
        <v>Mathilda, a 12-year-old girl, is reluctantly taken in by Léon, a professional assassin, after her family is murdered. Léon and Mathilda form an unusual relationship, as she becomes his protégée and learns the assassin's trade.</v>
      </c>
      <c r="M14" s="5" t="str">
        <f>INDEX(DB_FILM!H:H,MATCH($F14,DB_FILM!$A:$A,0))</f>
        <v xml:space="preserve">Luc Besson </v>
      </c>
      <c r="N14" s="5" t="str">
        <f>INDEX(DB_FILM!I:I,MATCH($F14,DB_FILM!$A:$A,0))</f>
        <v>Jean Reno, Gary Oldman, Natalie Portman, Danny Aiello</v>
      </c>
      <c r="O14" s="7">
        <f>INDEX(DB_FILM!J:J,MATCH($F14,DB_FILM!$A:$A,0))</f>
        <v>870122</v>
      </c>
      <c r="P14" s="7">
        <f>INDEX(DB_FILM!K:K,MATCH($F14,DB_FILM!$A:$A,0))</f>
        <v>19500000</v>
      </c>
      <c r="Q14" t="s">
        <v>475</v>
      </c>
      <c r="R14">
        <v>3.99</v>
      </c>
      <c r="S14">
        <v>17</v>
      </c>
      <c r="T14">
        <v>3</v>
      </c>
      <c r="U14">
        <v>5</v>
      </c>
      <c r="V14">
        <v>3</v>
      </c>
      <c r="W14" t="str">
        <f t="shared" si="0"/>
        <v>C</v>
      </c>
      <c r="X14" t="s">
        <v>495</v>
      </c>
      <c r="Y14">
        <v>0</v>
      </c>
      <c r="Z14">
        <v>3.39</v>
      </c>
      <c r="AA14" s="6">
        <f t="shared" si="1"/>
        <v>0.60000000000000009</v>
      </c>
    </row>
    <row r="15" spans="1:27" x14ac:dyDescent="0.3">
      <c r="A15" s="5">
        <v>42005</v>
      </c>
      <c r="B15" s="5" t="s">
        <v>400</v>
      </c>
      <c r="C15" s="5" t="s">
        <v>437</v>
      </c>
      <c r="D15" s="5" t="s">
        <v>303</v>
      </c>
      <c r="E15" t="s">
        <v>299</v>
      </c>
      <c r="F15" t="s">
        <v>63</v>
      </c>
      <c r="G15" s="5" t="str">
        <f>INDEX(DB_FILM!B:B,MATCH($F15,DB_FILM!$A:$A,0))</f>
        <v>2006</v>
      </c>
      <c r="H15" s="5" t="str">
        <f>INDEX(DB_FILM!C:C,MATCH($F15,DB_FILM!$A:$A,0))</f>
        <v xml:space="preserve">T </v>
      </c>
      <c r="I15" s="9">
        <f>INDEX(DB_FILM!D:D,MATCH($F15,DB_FILM!$A:$A,0))</f>
        <v>151</v>
      </c>
      <c r="J15" s="5" t="str">
        <f>INDEX(DB_FILM!E:E,MATCH($F15,DB_FILM!$A:$A,0))</f>
        <v>Crime, Drama, Thriller</v>
      </c>
      <c r="K15" s="6">
        <f>INDEX(DB_FILM!F:F,MATCH($F15,DB_FILM!$A:$A,0))</f>
        <v>8.5</v>
      </c>
      <c r="L15" s="5" t="str">
        <f>INDEX(DB_FILM!G:G,MATCH($F15,DB_FILM!$A:$A,0))</f>
        <v>An undercover cop and a mole in the police attempt to identify each other while infiltrating an Irish gang in South Boston.</v>
      </c>
      <c r="M15" s="5" t="str">
        <f>INDEX(DB_FILM!H:H,MATCH($F15,DB_FILM!$A:$A,0))</f>
        <v xml:space="preserve">Martin Scorsese </v>
      </c>
      <c r="N15" s="5" t="str">
        <f>INDEX(DB_FILM!I:I,MATCH($F15,DB_FILM!$A:$A,0))</f>
        <v>Leonardo DiCaprio, Matt Damon, Jack Nicholson, Mark Wahlberg</v>
      </c>
      <c r="O15" s="7">
        <f>INDEX(DB_FILM!J:J,MATCH($F15,DB_FILM!$A:$A,0))</f>
        <v>1023002</v>
      </c>
      <c r="P15" s="7">
        <f>INDEX(DB_FILM!K:K,MATCH($F15,DB_FILM!$A:$A,0))</f>
        <v>132380000</v>
      </c>
      <c r="Q15" s="5" t="s">
        <v>474</v>
      </c>
      <c r="R15">
        <v>1.99</v>
      </c>
      <c r="S15">
        <v>40</v>
      </c>
      <c r="T15">
        <v>1</v>
      </c>
      <c r="U15">
        <v>5</v>
      </c>
      <c r="V15">
        <v>2</v>
      </c>
      <c r="W15" t="str">
        <f t="shared" si="0"/>
        <v>A</v>
      </c>
      <c r="X15" t="s">
        <v>493</v>
      </c>
      <c r="Y15">
        <v>0</v>
      </c>
      <c r="Z15">
        <v>1.07</v>
      </c>
      <c r="AA15" s="6">
        <f t="shared" si="1"/>
        <v>0.91999999999999993</v>
      </c>
    </row>
    <row r="16" spans="1:27" x14ac:dyDescent="0.3">
      <c r="A16" s="5">
        <v>42005</v>
      </c>
      <c r="B16" s="5" t="s">
        <v>400</v>
      </c>
      <c r="C16" s="5" t="s">
        <v>437</v>
      </c>
      <c r="D16" s="5" t="s">
        <v>303</v>
      </c>
      <c r="E16" t="s">
        <v>299</v>
      </c>
      <c r="F16" t="s">
        <v>9</v>
      </c>
      <c r="G16" s="5" t="str">
        <f>INDEX(DB_FILM!B:B,MATCH($F16,DB_FILM!$A:$A,0))</f>
        <v>2003</v>
      </c>
      <c r="H16" s="5" t="str">
        <f>INDEX(DB_FILM!C:C,MATCH($F16,DB_FILM!$A:$A,0))</f>
        <v xml:space="preserve">T </v>
      </c>
      <c r="I16" s="9">
        <f>INDEX(DB_FILM!D:D,MATCH($F16,DB_FILM!$A:$A,0))</f>
        <v>201</v>
      </c>
      <c r="J16" s="5" t="str">
        <f>INDEX(DB_FILM!E:E,MATCH($F16,DB_FILM!$A:$A,0))</f>
        <v>Action, Adventure, Drama</v>
      </c>
      <c r="K16" s="6">
        <f>INDEX(DB_FILM!F:F,MATCH($F16,DB_FILM!$A:$A,0))</f>
        <v>8.9</v>
      </c>
      <c r="L16" s="5" t="str">
        <f>INDEX(DB_FILM!G:G,MATCH($F16,DB_FILM!$A:$A,0))</f>
        <v>Gandalf and Aragorn lead the World of Men against Sauron's army to draw his gaze from Frodo and Sam as they approach Mount Doom with the One Ring.</v>
      </c>
      <c r="M16" s="5" t="str">
        <f>INDEX(DB_FILM!H:H,MATCH($F16,DB_FILM!$A:$A,0))</f>
        <v xml:space="preserve">Peter Jackson </v>
      </c>
      <c r="N16" s="5" t="str">
        <f>INDEX(DB_FILM!I:I,MATCH($F16,DB_FILM!$A:$A,0))</f>
        <v>Elijah Wood, Viggo Mortensen, Ian McKellen, Orlando Bloom</v>
      </c>
      <c r="O16" s="7">
        <f>INDEX(DB_FILM!J:J,MATCH($F16,DB_FILM!$A:$A,0))</f>
        <v>1416518</v>
      </c>
      <c r="P16" s="7">
        <f>INDEX(DB_FILM!K:K,MATCH($F16,DB_FILM!$A:$A,0))</f>
        <v>377850000</v>
      </c>
      <c r="Q16" s="5" t="s">
        <v>476</v>
      </c>
      <c r="R16">
        <v>13.99</v>
      </c>
      <c r="S16">
        <v>40</v>
      </c>
      <c r="T16">
        <v>2</v>
      </c>
      <c r="U16">
        <v>5</v>
      </c>
      <c r="V16">
        <v>1</v>
      </c>
      <c r="W16" t="str">
        <f t="shared" si="0"/>
        <v>B</v>
      </c>
      <c r="X16" t="s">
        <v>494</v>
      </c>
      <c r="Y16">
        <v>0</v>
      </c>
      <c r="Z16">
        <v>8.5299999999999994</v>
      </c>
      <c r="AA16" s="6">
        <f t="shared" si="1"/>
        <v>5.4600000000000009</v>
      </c>
    </row>
    <row r="17" spans="1:27" x14ac:dyDescent="0.3">
      <c r="A17" s="5">
        <v>42005</v>
      </c>
      <c r="B17" t="s">
        <v>416</v>
      </c>
      <c r="C17" t="s">
        <v>457</v>
      </c>
      <c r="D17" t="s">
        <v>288</v>
      </c>
      <c r="E17" t="s">
        <v>282</v>
      </c>
      <c r="F17" t="s">
        <v>15</v>
      </c>
      <c r="G17" s="5" t="str">
        <f>INDEX(DB_FILM!B:B,MATCH($F17,DB_FILM!$A:$A,0))</f>
        <v>1957</v>
      </c>
      <c r="H17" s="5" t="str">
        <f>INDEX(DB_FILM!C:C,MATCH($F17,DB_FILM!$A:$A,0))</f>
        <v>N/A</v>
      </c>
      <c r="I17" s="9">
        <f>INDEX(DB_FILM!D:D,MATCH($F17,DB_FILM!$A:$A,0))</f>
        <v>96</v>
      </c>
      <c r="J17" s="5" t="str">
        <f>INDEX(DB_FILM!E:E,MATCH($F17,DB_FILM!$A:$A,0))</f>
        <v>Crime, Drama</v>
      </c>
      <c r="K17" s="6">
        <f>INDEX(DB_FILM!F:F,MATCH($F17,DB_FILM!$A:$A,0))</f>
        <v>8.9</v>
      </c>
      <c r="L17" s="5" t="str">
        <f>INDEX(DB_FILM!G:G,MATCH($F17,DB_FILM!$A:$A,0))</f>
        <v>A jury holdout attempts to prevent a miscarriage of justice by forcing his colleagues to reconsider the evidence.</v>
      </c>
      <c r="M17" s="5" t="str">
        <f>INDEX(DB_FILM!H:H,MATCH($F17,DB_FILM!$A:$A,0))</f>
        <v xml:space="preserve">Sidney Lumet </v>
      </c>
      <c r="N17" s="5" t="str">
        <f>INDEX(DB_FILM!I:I,MATCH($F17,DB_FILM!$A:$A,0))</f>
        <v>Henry Fonda, Lee J. Cobb, Martin Balsam, John Fiedler</v>
      </c>
      <c r="O17" s="7">
        <f>INDEX(DB_FILM!J:J,MATCH($F17,DB_FILM!$A:$A,0))</f>
        <v>555455</v>
      </c>
      <c r="P17" s="7">
        <f>INDEX(DB_FILM!K:K,MATCH($F17,DB_FILM!$A:$A,0))</f>
        <v>0</v>
      </c>
      <c r="Q17" t="s">
        <v>475</v>
      </c>
      <c r="R17">
        <v>7.99</v>
      </c>
      <c r="S17">
        <v>50</v>
      </c>
      <c r="T17">
        <v>3</v>
      </c>
      <c r="U17">
        <v>6</v>
      </c>
      <c r="V17">
        <v>2</v>
      </c>
      <c r="W17" t="str">
        <f t="shared" si="0"/>
        <v>C</v>
      </c>
      <c r="X17" t="s">
        <v>496</v>
      </c>
      <c r="Y17">
        <v>0</v>
      </c>
      <c r="Z17">
        <v>6.55</v>
      </c>
      <c r="AA17" s="6">
        <f t="shared" si="1"/>
        <v>1.4400000000000004</v>
      </c>
    </row>
    <row r="18" spans="1:27" x14ac:dyDescent="0.3">
      <c r="A18" s="5">
        <v>42006</v>
      </c>
      <c r="B18" s="5" t="s">
        <v>406</v>
      </c>
      <c r="C18" s="5" t="s">
        <v>433</v>
      </c>
      <c r="D18" s="5" t="s">
        <v>380</v>
      </c>
      <c r="E18" t="s">
        <v>284</v>
      </c>
      <c r="F18" s="5" t="s">
        <v>15</v>
      </c>
      <c r="G18" s="5" t="str">
        <f>INDEX(DB_FILM!B:B,MATCH($F18,DB_FILM!$A:$A,0))</f>
        <v>1957</v>
      </c>
      <c r="H18" s="5" t="str">
        <f>INDEX(DB_FILM!C:C,MATCH($F18,DB_FILM!$A:$A,0))</f>
        <v>N/A</v>
      </c>
      <c r="I18" s="9">
        <f>INDEX(DB_FILM!D:D,MATCH($F18,DB_FILM!$A:$A,0))</f>
        <v>96</v>
      </c>
      <c r="J18" s="5" t="str">
        <f>INDEX(DB_FILM!E:E,MATCH($F18,DB_FILM!$A:$A,0))</f>
        <v>Crime, Drama</v>
      </c>
      <c r="K18" s="6">
        <f>INDEX(DB_FILM!F:F,MATCH($F18,DB_FILM!$A:$A,0))</f>
        <v>8.9</v>
      </c>
      <c r="L18" s="5" t="str">
        <f>INDEX(DB_FILM!G:G,MATCH($F18,DB_FILM!$A:$A,0))</f>
        <v>A jury holdout attempts to prevent a miscarriage of justice by forcing his colleagues to reconsider the evidence.</v>
      </c>
      <c r="M18" s="5" t="str">
        <f>INDEX(DB_FILM!H:H,MATCH($F18,DB_FILM!$A:$A,0))</f>
        <v xml:space="preserve">Sidney Lumet </v>
      </c>
      <c r="N18" s="5" t="str">
        <f>INDEX(DB_FILM!I:I,MATCH($F18,DB_FILM!$A:$A,0))</f>
        <v>Henry Fonda, Lee J. Cobb, Martin Balsam, John Fiedler</v>
      </c>
      <c r="O18" s="7">
        <f>INDEX(DB_FILM!J:J,MATCH($F18,DB_FILM!$A:$A,0))</f>
        <v>555455</v>
      </c>
      <c r="P18" s="7">
        <f>INDEX(DB_FILM!K:K,MATCH($F18,DB_FILM!$A:$A,0))</f>
        <v>0</v>
      </c>
      <c r="Q18" s="5" t="s">
        <v>474</v>
      </c>
      <c r="R18">
        <v>1.99</v>
      </c>
      <c r="S18">
        <v>50</v>
      </c>
      <c r="T18">
        <v>1</v>
      </c>
      <c r="U18">
        <v>7</v>
      </c>
      <c r="V18">
        <v>1</v>
      </c>
      <c r="W18" t="str">
        <f t="shared" si="0"/>
        <v>A</v>
      </c>
      <c r="X18" t="s">
        <v>487</v>
      </c>
      <c r="Y18">
        <v>0</v>
      </c>
      <c r="Z18">
        <v>1.19</v>
      </c>
      <c r="AA18" s="6">
        <f t="shared" si="1"/>
        <v>0.8</v>
      </c>
    </row>
    <row r="19" spans="1:27" x14ac:dyDescent="0.3">
      <c r="A19" s="5">
        <v>42006</v>
      </c>
      <c r="B19" t="s">
        <v>406</v>
      </c>
      <c r="C19" t="s">
        <v>433</v>
      </c>
      <c r="D19" t="s">
        <v>380</v>
      </c>
      <c r="E19" t="s">
        <v>284</v>
      </c>
      <c r="F19" t="s">
        <v>91</v>
      </c>
      <c r="G19" s="5" t="str">
        <f>INDEX(DB_FILM!B:B,MATCH($F19,DB_FILM!$A:$A,0))</f>
        <v>2011</v>
      </c>
      <c r="H19" s="5" t="str">
        <f>INDEX(DB_FILM!C:C,MATCH($F19,DB_FILM!$A:$A,0))</f>
        <v xml:space="preserve">T </v>
      </c>
      <c r="I19" s="9">
        <f>INDEX(DB_FILM!D:D,MATCH($F19,DB_FILM!$A:$A,0))</f>
        <v>112</v>
      </c>
      <c r="J19" s="5" t="str">
        <f>INDEX(DB_FILM!E:E,MATCH($F19,DB_FILM!$A:$A,0))</f>
        <v>Biography, Comedy, Drama</v>
      </c>
      <c r="K19" s="6">
        <f>INDEX(DB_FILM!F:F,MATCH($F19,DB_FILM!$A:$A,0))</f>
        <v>8.5</v>
      </c>
      <c r="L19" s="5" t="str">
        <f>INDEX(DB_FILM!G:G,MATCH($F19,DB_FILM!$A:$A,0))</f>
        <v>After he becomes a quadriplegic from a paragliding accident, an aristocrat hires a young man from the projects to be his caregiver.</v>
      </c>
      <c r="M19" s="5" t="str">
        <f>INDEX(DB_FILM!H:H,MATCH($F19,DB_FILM!$A:$A,0))</f>
        <v xml:space="preserve">Olivier Nakache, Éric Toledano </v>
      </c>
      <c r="N19" s="5" t="str">
        <f>INDEX(DB_FILM!I:I,MATCH($F19,DB_FILM!$A:$A,0))</f>
        <v>François Cluzet, Omar Sy, Anne Le Ny, Audrey Fleurot</v>
      </c>
      <c r="O19" s="7">
        <f>INDEX(DB_FILM!J:J,MATCH($F19,DB_FILM!$A:$A,0))</f>
        <v>631043</v>
      </c>
      <c r="P19" s="7">
        <f>INDEX(DB_FILM!K:K,MATCH($F19,DB_FILM!$A:$A,0))</f>
        <v>13180000</v>
      </c>
      <c r="Q19" t="s">
        <v>474</v>
      </c>
      <c r="R19">
        <v>3.99</v>
      </c>
      <c r="S19">
        <v>42</v>
      </c>
      <c r="T19">
        <v>1</v>
      </c>
      <c r="U19">
        <v>7</v>
      </c>
      <c r="V19">
        <v>1</v>
      </c>
      <c r="W19" t="str">
        <f t="shared" si="0"/>
        <v>A</v>
      </c>
      <c r="X19" t="s">
        <v>482</v>
      </c>
      <c r="Y19">
        <v>0</v>
      </c>
      <c r="Z19">
        <v>2.4700000000000002</v>
      </c>
      <c r="AA19" s="6">
        <f t="shared" si="1"/>
        <v>1.52</v>
      </c>
    </row>
    <row r="20" spans="1:27" x14ac:dyDescent="0.3">
      <c r="A20" s="5">
        <v>42006</v>
      </c>
      <c r="B20" s="5" t="s">
        <v>406</v>
      </c>
      <c r="C20" s="5" t="s">
        <v>433</v>
      </c>
      <c r="D20" s="5" t="s">
        <v>380</v>
      </c>
      <c r="E20" t="s">
        <v>284</v>
      </c>
      <c r="F20" s="5" t="s">
        <v>63</v>
      </c>
      <c r="G20" s="5" t="str">
        <f>INDEX(DB_FILM!B:B,MATCH($F20,DB_FILM!$A:$A,0))</f>
        <v>2006</v>
      </c>
      <c r="H20" s="5" t="str">
        <f>INDEX(DB_FILM!C:C,MATCH($F20,DB_FILM!$A:$A,0))</f>
        <v xml:space="preserve">T </v>
      </c>
      <c r="I20" s="9">
        <f>INDEX(DB_FILM!D:D,MATCH($F20,DB_FILM!$A:$A,0))</f>
        <v>151</v>
      </c>
      <c r="J20" s="5" t="str">
        <f>INDEX(DB_FILM!E:E,MATCH($F20,DB_FILM!$A:$A,0))</f>
        <v>Crime, Drama, Thriller</v>
      </c>
      <c r="K20" s="6">
        <f>INDEX(DB_FILM!F:F,MATCH($F20,DB_FILM!$A:$A,0))</f>
        <v>8.5</v>
      </c>
      <c r="L20" s="5" t="str">
        <f>INDEX(DB_FILM!G:G,MATCH($F20,DB_FILM!$A:$A,0))</f>
        <v>An undercover cop and a mole in the police attempt to identify each other while infiltrating an Irish gang in South Boston.</v>
      </c>
      <c r="M20" s="5" t="str">
        <f>INDEX(DB_FILM!H:H,MATCH($F20,DB_FILM!$A:$A,0))</f>
        <v xml:space="preserve">Martin Scorsese </v>
      </c>
      <c r="N20" s="5" t="str">
        <f>INDEX(DB_FILM!I:I,MATCH($F20,DB_FILM!$A:$A,0))</f>
        <v>Leonardo DiCaprio, Matt Damon, Jack Nicholson, Mark Wahlberg</v>
      </c>
      <c r="O20" s="7">
        <f>INDEX(DB_FILM!J:J,MATCH($F20,DB_FILM!$A:$A,0))</f>
        <v>1023002</v>
      </c>
      <c r="P20" s="7">
        <f>INDEX(DB_FILM!K:K,MATCH($F20,DB_FILM!$A:$A,0))</f>
        <v>132380000</v>
      </c>
      <c r="Q20" s="5" t="s">
        <v>474</v>
      </c>
      <c r="R20">
        <v>9.99</v>
      </c>
      <c r="S20">
        <v>27</v>
      </c>
      <c r="T20">
        <v>1</v>
      </c>
      <c r="U20">
        <v>7</v>
      </c>
      <c r="V20">
        <v>1</v>
      </c>
      <c r="W20" t="str">
        <f t="shared" si="0"/>
        <v>A</v>
      </c>
      <c r="X20" t="s">
        <v>497</v>
      </c>
      <c r="Y20">
        <v>0</v>
      </c>
      <c r="Z20">
        <v>6.99</v>
      </c>
      <c r="AA20" s="6">
        <f t="shared" si="1"/>
        <v>3</v>
      </c>
    </row>
    <row r="21" spans="1:27" x14ac:dyDescent="0.3">
      <c r="A21" s="5">
        <v>42006</v>
      </c>
      <c r="B21" s="5" t="s">
        <v>417</v>
      </c>
      <c r="C21" s="5" t="s">
        <v>447</v>
      </c>
      <c r="D21" s="5" t="s">
        <v>346</v>
      </c>
      <c r="E21" t="s">
        <v>282</v>
      </c>
      <c r="F21" s="5" t="s">
        <v>29</v>
      </c>
      <c r="G21" s="5" t="str">
        <f>INDEX(DB_FILM!B:B,MATCH($F21,DB_FILM!$A:$A,0))</f>
        <v>1990</v>
      </c>
      <c r="H21" s="5" t="str">
        <f>INDEX(DB_FILM!C:C,MATCH($F21,DB_FILM!$A:$A,0))</f>
        <v xml:space="preserve">VM14 </v>
      </c>
      <c r="I21" s="9">
        <f>INDEX(DB_FILM!D:D,MATCH($F21,DB_FILM!$A:$A,0))</f>
        <v>146</v>
      </c>
      <c r="J21" s="5" t="str">
        <f>INDEX(DB_FILM!E:E,MATCH($F21,DB_FILM!$A:$A,0))</f>
        <v>Crime, Drama</v>
      </c>
      <c r="K21" s="6">
        <f>INDEX(DB_FILM!F:F,MATCH($F21,DB_FILM!$A:$A,0))</f>
        <v>8.6999999999999993</v>
      </c>
      <c r="L21" s="5" t="str">
        <f>INDEX(DB_FILM!G:G,MATCH($F21,DB_FILM!$A:$A,0))</f>
        <v>The story of Henry Hill and his life in the mob, covering his relationship with his wife Karen Hill and his mob partners Jimmy Conway and Tommy DeVito in the Italian-American crime syndicate.</v>
      </c>
      <c r="M21" s="5" t="str">
        <f>INDEX(DB_FILM!H:H,MATCH($F21,DB_FILM!$A:$A,0))</f>
        <v xml:space="preserve">Martin Scorsese </v>
      </c>
      <c r="N21" s="5" t="str">
        <f>INDEX(DB_FILM!I:I,MATCH($F21,DB_FILM!$A:$A,0))</f>
        <v>Robert De Niro, Ray Liotta, Joe Pesci, Lorraine Bracco</v>
      </c>
      <c r="O21" s="7">
        <f>INDEX(DB_FILM!J:J,MATCH($F21,DB_FILM!$A:$A,0))</f>
        <v>857121</v>
      </c>
      <c r="P21" s="7">
        <f>INDEX(DB_FILM!K:K,MATCH($F21,DB_FILM!$A:$A,0))</f>
        <v>46840000</v>
      </c>
      <c r="Q21" s="5" t="s">
        <v>474</v>
      </c>
      <c r="R21">
        <v>1.99</v>
      </c>
      <c r="S21">
        <v>8</v>
      </c>
      <c r="T21">
        <v>1</v>
      </c>
      <c r="U21">
        <v>8</v>
      </c>
      <c r="V21">
        <v>1</v>
      </c>
      <c r="W21" t="str">
        <f t="shared" si="0"/>
        <v>A</v>
      </c>
      <c r="X21" t="s">
        <v>499</v>
      </c>
      <c r="Y21">
        <v>0</v>
      </c>
      <c r="Z21">
        <v>1.03</v>
      </c>
      <c r="AA21" s="6">
        <f t="shared" si="1"/>
        <v>0.96</v>
      </c>
    </row>
    <row r="22" spans="1:27" x14ac:dyDescent="0.3">
      <c r="A22" s="5">
        <v>42006</v>
      </c>
      <c r="B22" t="s">
        <v>417</v>
      </c>
      <c r="C22" t="s">
        <v>447</v>
      </c>
      <c r="D22" t="s">
        <v>346</v>
      </c>
      <c r="E22" t="s">
        <v>282</v>
      </c>
      <c r="F22" t="s">
        <v>63</v>
      </c>
      <c r="G22" s="5" t="str">
        <f>INDEX(DB_FILM!B:B,MATCH($F22,DB_FILM!$A:$A,0))</f>
        <v>2006</v>
      </c>
      <c r="H22" s="5" t="str">
        <f>INDEX(DB_FILM!C:C,MATCH($F22,DB_FILM!$A:$A,0))</f>
        <v xml:space="preserve">T </v>
      </c>
      <c r="I22" s="9">
        <f>INDEX(DB_FILM!D:D,MATCH($F22,DB_FILM!$A:$A,0))</f>
        <v>151</v>
      </c>
      <c r="J22" s="5" t="str">
        <f>INDEX(DB_FILM!E:E,MATCH($F22,DB_FILM!$A:$A,0))</f>
        <v>Crime, Drama, Thriller</v>
      </c>
      <c r="K22" s="6">
        <f>INDEX(DB_FILM!F:F,MATCH($F22,DB_FILM!$A:$A,0))</f>
        <v>8.5</v>
      </c>
      <c r="L22" s="5" t="str">
        <f>INDEX(DB_FILM!G:G,MATCH($F22,DB_FILM!$A:$A,0))</f>
        <v>An undercover cop and a mole in the police attempt to identify each other while infiltrating an Irish gang in South Boston.</v>
      </c>
      <c r="M22" s="5" t="str">
        <f>INDEX(DB_FILM!H:H,MATCH($F22,DB_FILM!$A:$A,0))</f>
        <v xml:space="preserve">Martin Scorsese </v>
      </c>
      <c r="N22" s="5" t="str">
        <f>INDEX(DB_FILM!I:I,MATCH($F22,DB_FILM!$A:$A,0))</f>
        <v>Leonardo DiCaprio, Matt Damon, Jack Nicholson, Mark Wahlberg</v>
      </c>
      <c r="O22" s="7">
        <f>INDEX(DB_FILM!J:J,MATCH($F22,DB_FILM!$A:$A,0))</f>
        <v>1023002</v>
      </c>
      <c r="P22" s="7">
        <f>INDEX(DB_FILM!K:K,MATCH($F22,DB_FILM!$A:$A,0))</f>
        <v>132380000</v>
      </c>
      <c r="Q22" t="s">
        <v>476</v>
      </c>
      <c r="R22">
        <v>3.99</v>
      </c>
      <c r="S22">
        <v>27</v>
      </c>
      <c r="T22">
        <v>2</v>
      </c>
      <c r="U22">
        <v>8</v>
      </c>
      <c r="V22">
        <v>2</v>
      </c>
      <c r="W22" t="str">
        <f t="shared" si="0"/>
        <v>B</v>
      </c>
      <c r="X22" t="s">
        <v>498</v>
      </c>
      <c r="Y22">
        <v>5</v>
      </c>
      <c r="Z22">
        <v>2.4700000000000002</v>
      </c>
      <c r="AA22" s="6">
        <f t="shared" si="1"/>
        <v>1.52</v>
      </c>
    </row>
    <row r="23" spans="1:27" x14ac:dyDescent="0.3">
      <c r="A23" s="5">
        <v>42006</v>
      </c>
      <c r="B23" s="5" t="s">
        <v>417</v>
      </c>
      <c r="C23" s="5" t="s">
        <v>438</v>
      </c>
      <c r="D23" s="5" t="s">
        <v>331</v>
      </c>
      <c r="E23" t="s">
        <v>284</v>
      </c>
      <c r="F23" s="5" t="s">
        <v>5</v>
      </c>
      <c r="G23" s="5" t="str">
        <f>INDEX(DB_FILM!B:B,MATCH($F23,DB_FILM!$A:$A,0))</f>
        <v>1974</v>
      </c>
      <c r="H23" s="5" t="str">
        <f>INDEX(DB_FILM!C:C,MATCH($F23,DB_FILM!$A:$A,0))</f>
        <v xml:space="preserve">VM14 </v>
      </c>
      <c r="I23" s="9">
        <f>INDEX(DB_FILM!D:D,MATCH($F23,DB_FILM!$A:$A,0))</f>
        <v>202</v>
      </c>
      <c r="J23" s="5" t="str">
        <f>INDEX(DB_FILM!E:E,MATCH($F23,DB_FILM!$A:$A,0))</f>
        <v>Crime, Drama</v>
      </c>
      <c r="K23" s="6">
        <f>INDEX(DB_FILM!F:F,MATCH($F23,DB_FILM!$A:$A,0))</f>
        <v>9</v>
      </c>
      <c r="L23" s="5" t="str">
        <f>INDEX(DB_FILM!G:G,MATCH($F23,DB_FILM!$A:$A,0))</f>
        <v>The early life and career of Vito Corleone in 1920s New York City is portrayed, while his son, Michael, expands and tightens his grip on the family crime syndicate.</v>
      </c>
      <c r="M23" s="5" t="str">
        <f>INDEX(DB_FILM!H:H,MATCH($F23,DB_FILM!$A:$A,0))</f>
        <v xml:space="preserve">Francis Ford Coppola </v>
      </c>
      <c r="N23" s="5" t="str">
        <f>INDEX(DB_FILM!I:I,MATCH($F23,DB_FILM!$A:$A,0))</f>
        <v>Al Pacino, Robert De Niro, Robert Duvall, Diane Keaton</v>
      </c>
      <c r="O23" s="7">
        <f>INDEX(DB_FILM!J:J,MATCH($F23,DB_FILM!$A:$A,0))</f>
        <v>942307</v>
      </c>
      <c r="P23" s="7">
        <f>INDEX(DB_FILM!K:K,MATCH($F23,DB_FILM!$A:$A,0))</f>
        <v>57300000</v>
      </c>
      <c r="Q23" s="5" t="s">
        <v>475</v>
      </c>
      <c r="R23">
        <v>7.99</v>
      </c>
      <c r="S23">
        <v>34</v>
      </c>
      <c r="T23">
        <v>3</v>
      </c>
      <c r="U23">
        <v>9</v>
      </c>
      <c r="V23">
        <v>3</v>
      </c>
      <c r="W23" t="str">
        <f t="shared" si="0"/>
        <v>C</v>
      </c>
      <c r="X23" t="s">
        <v>501</v>
      </c>
      <c r="Y23">
        <v>0</v>
      </c>
      <c r="Z23">
        <v>6.63</v>
      </c>
      <c r="AA23" s="6">
        <f t="shared" si="1"/>
        <v>1.3600000000000003</v>
      </c>
    </row>
    <row r="24" spans="1:27" x14ac:dyDescent="0.3">
      <c r="A24" s="5">
        <v>42006</v>
      </c>
      <c r="B24" t="s">
        <v>417</v>
      </c>
      <c r="C24" t="s">
        <v>438</v>
      </c>
      <c r="D24" t="s">
        <v>331</v>
      </c>
      <c r="E24" t="s">
        <v>284</v>
      </c>
      <c r="F24" t="s">
        <v>3</v>
      </c>
      <c r="G24" s="5" t="str">
        <f>INDEX(DB_FILM!B:B,MATCH($F24,DB_FILM!$A:$A,0))</f>
        <v>2008</v>
      </c>
      <c r="H24" s="5" t="str">
        <f>INDEX(DB_FILM!C:C,MATCH($F24,DB_FILM!$A:$A,0))</f>
        <v xml:space="preserve">T </v>
      </c>
      <c r="I24" s="9">
        <f>INDEX(DB_FILM!D:D,MATCH($F24,DB_FILM!$A:$A,0))</f>
        <v>152</v>
      </c>
      <c r="J24" s="5" t="str">
        <f>INDEX(DB_FILM!E:E,MATCH($F24,DB_FILM!$A:$A,0))</f>
        <v>Action, Crime, Drama</v>
      </c>
      <c r="K24" s="6">
        <f>INDEX(DB_FILM!F:F,MATCH($F24,DB_FILM!$A:$A,0))</f>
        <v>9</v>
      </c>
      <c r="L24" s="5" t="str">
        <f>INDEX(DB_FILM!G:G,MATCH($F24,DB_FILM!$A:$A,0))</f>
        <v>When the menace known as the Joker emerges from his mysterious past, he wreaks havoc and chaos on the people of Gotham. The Dark Knight must accept one of the greatest psychological and physical tests of his ability to fight injustice.</v>
      </c>
      <c r="M24" s="5" t="str">
        <f>INDEX(DB_FILM!H:H,MATCH($F24,DB_FILM!$A:$A,0))</f>
        <v xml:space="preserve">Christopher Nolan </v>
      </c>
      <c r="N24" s="5" t="str">
        <f>INDEX(DB_FILM!I:I,MATCH($F24,DB_FILM!$A:$A,0))</f>
        <v>Christian Bale, Heath Ledger, Aaron Eckhart, Michael Caine</v>
      </c>
      <c r="O24" s="7">
        <f>INDEX(DB_FILM!J:J,MATCH($F24,DB_FILM!$A:$A,0))</f>
        <v>1958004</v>
      </c>
      <c r="P24" s="7">
        <f>INDEX(DB_FILM!K:K,MATCH($F24,DB_FILM!$A:$A,0))</f>
        <v>534860000</v>
      </c>
      <c r="Q24" t="s">
        <v>476</v>
      </c>
      <c r="R24">
        <v>5.99</v>
      </c>
      <c r="S24">
        <v>23</v>
      </c>
      <c r="T24">
        <v>2</v>
      </c>
      <c r="U24">
        <v>9</v>
      </c>
      <c r="V24">
        <v>3</v>
      </c>
      <c r="W24" t="str">
        <f t="shared" si="0"/>
        <v>B</v>
      </c>
      <c r="X24" t="s">
        <v>500</v>
      </c>
      <c r="Y24">
        <v>0</v>
      </c>
      <c r="Z24">
        <v>4.01</v>
      </c>
      <c r="AA24" s="6">
        <f t="shared" si="1"/>
        <v>1.9800000000000004</v>
      </c>
    </row>
    <row r="25" spans="1:27" x14ac:dyDescent="0.3">
      <c r="A25" s="5">
        <v>42006</v>
      </c>
      <c r="B25" s="5" t="s">
        <v>417</v>
      </c>
      <c r="C25" s="5" t="s">
        <v>438</v>
      </c>
      <c r="D25" s="5" t="s">
        <v>331</v>
      </c>
      <c r="E25" t="s">
        <v>284</v>
      </c>
      <c r="F25" s="5" t="s">
        <v>39</v>
      </c>
      <c r="G25" s="5" t="str">
        <f>INDEX(DB_FILM!B:B,MATCH($F25,DB_FILM!$A:$A,0))</f>
        <v>2014</v>
      </c>
      <c r="H25" s="5" t="str">
        <f>INDEX(DB_FILM!C:C,MATCH($F25,DB_FILM!$A:$A,0))</f>
        <v xml:space="preserve">T </v>
      </c>
      <c r="I25" s="9">
        <f>INDEX(DB_FILM!D:D,MATCH($F25,DB_FILM!$A:$A,0))</f>
        <v>169</v>
      </c>
      <c r="J25" s="5" t="str">
        <f>INDEX(DB_FILM!E:E,MATCH($F25,DB_FILM!$A:$A,0))</f>
        <v>Adventure, Drama, Sci-Fi</v>
      </c>
      <c r="K25" s="6">
        <f>INDEX(DB_FILM!F:F,MATCH($F25,DB_FILM!$A:$A,0))</f>
        <v>8.6</v>
      </c>
      <c r="L25" s="5" t="str">
        <f>INDEX(DB_FILM!G:G,MATCH($F25,DB_FILM!$A:$A,0))</f>
        <v>A team of explorers travel through a wormhole in space in an attempt to ensure humanity's survival.</v>
      </c>
      <c r="M25" s="5" t="str">
        <f>INDEX(DB_FILM!H:H,MATCH($F25,DB_FILM!$A:$A,0))</f>
        <v xml:space="preserve">Christopher Nolan </v>
      </c>
      <c r="N25" s="5" t="str">
        <f>INDEX(DB_FILM!I:I,MATCH($F25,DB_FILM!$A:$A,0))</f>
        <v>Matthew McConaughey, Anne Hathaway, Jessica Chastain, Mackenzie Foy</v>
      </c>
      <c r="O25" s="7">
        <f>INDEX(DB_FILM!J:J,MATCH($F25,DB_FILM!$A:$A,0))</f>
        <v>1203445</v>
      </c>
      <c r="P25" s="7">
        <f>INDEX(DB_FILM!K:K,MATCH($F25,DB_FILM!$A:$A,0))</f>
        <v>188020000</v>
      </c>
      <c r="Q25" s="5" t="s">
        <v>476</v>
      </c>
      <c r="R25">
        <v>7.99</v>
      </c>
      <c r="S25">
        <v>14</v>
      </c>
      <c r="T25">
        <v>2</v>
      </c>
      <c r="U25">
        <v>9</v>
      </c>
      <c r="V25">
        <v>1</v>
      </c>
      <c r="W25" t="str">
        <f t="shared" si="0"/>
        <v>B</v>
      </c>
      <c r="X25" t="s">
        <v>502</v>
      </c>
      <c r="Y25">
        <v>0</v>
      </c>
      <c r="Z25">
        <v>5.1100000000000003</v>
      </c>
      <c r="AA25" s="6">
        <f t="shared" si="1"/>
        <v>2.88</v>
      </c>
    </row>
    <row r="26" spans="1:27" x14ac:dyDescent="0.3">
      <c r="A26" s="5">
        <v>42008</v>
      </c>
      <c r="B26" t="s">
        <v>403</v>
      </c>
      <c r="C26" t="s">
        <v>462</v>
      </c>
      <c r="D26" t="s">
        <v>269</v>
      </c>
      <c r="E26" t="s">
        <v>270</v>
      </c>
      <c r="F26" t="s">
        <v>23</v>
      </c>
      <c r="G26" s="5" t="str">
        <f>INDEX(DB_FILM!B:B,MATCH($F26,DB_FILM!$A:$A,0))</f>
        <v>1994</v>
      </c>
      <c r="H26" s="5" t="str">
        <f>INDEX(DB_FILM!C:C,MATCH($F26,DB_FILM!$A:$A,0))</f>
        <v xml:space="preserve">T </v>
      </c>
      <c r="I26" s="9">
        <f>INDEX(DB_FILM!D:D,MATCH($F26,DB_FILM!$A:$A,0))</f>
        <v>142</v>
      </c>
      <c r="J26" s="5" t="str">
        <f>INDEX(DB_FILM!E:E,MATCH($F26,DB_FILM!$A:$A,0))</f>
        <v>Drama, Romance</v>
      </c>
      <c r="K26" s="6">
        <f>INDEX(DB_FILM!F:F,MATCH($F26,DB_FILM!$A:$A,0))</f>
        <v>8.8000000000000007</v>
      </c>
      <c r="L26" s="5" t="str">
        <f>INDEX(DB_FILM!G:G,MATCH($F26,DB_FILM!$A:$A,0))</f>
        <v>The presidencies of Kennedy and Johnson, Vietnam, Watergate, and other history unfold through the perspective of an Alabama man with an IQ of 75.</v>
      </c>
      <c r="M26" s="5" t="str">
        <f>INDEX(DB_FILM!H:H,MATCH($F26,DB_FILM!$A:$A,0))</f>
        <v xml:space="preserve">Robert Zemeckis </v>
      </c>
      <c r="N26" s="5" t="str">
        <f>INDEX(DB_FILM!I:I,MATCH($F26,DB_FILM!$A:$A,0))</f>
        <v>Tom Hanks, Robin Wright, Gary Sinise, Sally Field</v>
      </c>
      <c r="O26" s="7">
        <f>INDEX(DB_FILM!J:J,MATCH($F26,DB_FILM!$A:$A,0))</f>
        <v>1512094</v>
      </c>
      <c r="P26" s="7">
        <f>INDEX(DB_FILM!K:K,MATCH($F26,DB_FILM!$A:$A,0))</f>
        <v>330250000</v>
      </c>
      <c r="Q26" t="s">
        <v>475</v>
      </c>
      <c r="R26">
        <v>5.99</v>
      </c>
      <c r="S26">
        <v>5</v>
      </c>
      <c r="T26">
        <v>3</v>
      </c>
      <c r="U26">
        <v>10</v>
      </c>
      <c r="V26">
        <v>3</v>
      </c>
      <c r="W26" t="str">
        <f t="shared" si="0"/>
        <v>C</v>
      </c>
      <c r="X26" t="s">
        <v>503</v>
      </c>
      <c r="Y26">
        <v>0</v>
      </c>
      <c r="Z26">
        <v>4.97</v>
      </c>
      <c r="AA26" s="6">
        <f t="shared" si="1"/>
        <v>1.0200000000000005</v>
      </c>
    </row>
    <row r="27" spans="1:27" x14ac:dyDescent="0.3">
      <c r="A27" s="5">
        <v>42008</v>
      </c>
      <c r="B27" s="5" t="s">
        <v>403</v>
      </c>
      <c r="C27" s="5" t="s">
        <v>462</v>
      </c>
      <c r="D27" s="5" t="s">
        <v>269</v>
      </c>
      <c r="E27" t="s">
        <v>270</v>
      </c>
      <c r="F27" s="5" t="s">
        <v>77</v>
      </c>
      <c r="G27" s="5" t="str">
        <f>INDEX(DB_FILM!B:B,MATCH($F27,DB_FILM!$A:$A,0))</f>
        <v>1981</v>
      </c>
      <c r="H27" s="5" t="str">
        <f>INDEX(DB_FILM!C:C,MATCH($F27,DB_FILM!$A:$A,0))</f>
        <v xml:space="preserve">T </v>
      </c>
      <c r="I27" s="9">
        <f>INDEX(DB_FILM!D:D,MATCH($F27,DB_FILM!$A:$A,0))</f>
        <v>115</v>
      </c>
      <c r="J27" s="5" t="str">
        <f>INDEX(DB_FILM!E:E,MATCH($F27,DB_FILM!$A:$A,0))</f>
        <v>Action, Adventure</v>
      </c>
      <c r="K27" s="6">
        <f>INDEX(DB_FILM!F:F,MATCH($F27,DB_FILM!$A:$A,0))</f>
        <v>8.5</v>
      </c>
      <c r="L27" s="5" t="str">
        <f>INDEX(DB_FILM!G:G,MATCH($F27,DB_FILM!$A:$A,0))</f>
        <v>In 1936, archaeologist and adventurer Indiana Jones is hired by the U.S. government to find the Ark of the Covenant before Adolf Hitler's Nazis can obtain its awesome powers.</v>
      </c>
      <c r="M27" s="5" t="str">
        <f>INDEX(DB_FILM!H:H,MATCH($F27,DB_FILM!$A:$A,0))</f>
        <v xml:space="preserve">Steven Spielberg </v>
      </c>
      <c r="N27" s="5" t="str">
        <f>INDEX(DB_FILM!I:I,MATCH($F27,DB_FILM!$A:$A,0))</f>
        <v>Harrison Ford, Karen Allen, Paul Freeman, John Rhys-Davies</v>
      </c>
      <c r="O27" s="7">
        <f>INDEX(DB_FILM!J:J,MATCH($F27,DB_FILM!$A:$A,0))</f>
        <v>770612</v>
      </c>
      <c r="P27" s="7">
        <f>INDEX(DB_FILM!K:K,MATCH($F27,DB_FILM!$A:$A,0))</f>
        <v>248160000</v>
      </c>
      <c r="Q27" s="5" t="s">
        <v>474</v>
      </c>
      <c r="R27">
        <v>3.99</v>
      </c>
      <c r="S27">
        <v>35</v>
      </c>
      <c r="T27">
        <v>1</v>
      </c>
      <c r="U27">
        <v>10</v>
      </c>
      <c r="V27">
        <v>2</v>
      </c>
      <c r="W27" t="str">
        <f t="shared" si="0"/>
        <v>A</v>
      </c>
      <c r="X27" t="s">
        <v>504</v>
      </c>
      <c r="Y27">
        <v>0</v>
      </c>
      <c r="Z27">
        <v>2.79</v>
      </c>
      <c r="AA27" s="6">
        <f t="shared" si="1"/>
        <v>1.2000000000000002</v>
      </c>
    </row>
    <row r="28" spans="1:27" x14ac:dyDescent="0.3">
      <c r="A28" s="5">
        <v>42009</v>
      </c>
      <c r="B28" t="s">
        <v>404</v>
      </c>
      <c r="C28" t="s">
        <v>446</v>
      </c>
      <c r="D28" t="s">
        <v>339</v>
      </c>
      <c r="E28" t="s">
        <v>340</v>
      </c>
      <c r="F28" t="s">
        <v>5</v>
      </c>
      <c r="G28" s="5" t="str">
        <f>INDEX(DB_FILM!B:B,MATCH($F28,DB_FILM!$A:$A,0))</f>
        <v>1974</v>
      </c>
      <c r="H28" s="5" t="str">
        <f>INDEX(DB_FILM!C:C,MATCH($F28,DB_FILM!$A:$A,0))</f>
        <v xml:space="preserve">VM14 </v>
      </c>
      <c r="I28" s="9">
        <f>INDEX(DB_FILM!D:D,MATCH($F28,DB_FILM!$A:$A,0))</f>
        <v>202</v>
      </c>
      <c r="J28" s="5" t="str">
        <f>INDEX(DB_FILM!E:E,MATCH($F28,DB_FILM!$A:$A,0))</f>
        <v>Crime, Drama</v>
      </c>
      <c r="K28" s="6">
        <f>INDEX(DB_FILM!F:F,MATCH($F28,DB_FILM!$A:$A,0))</f>
        <v>9</v>
      </c>
      <c r="L28" s="5" t="str">
        <f>INDEX(DB_FILM!G:G,MATCH($F28,DB_FILM!$A:$A,0))</f>
        <v>The early life and career of Vito Corleone in 1920s New York City is portrayed, while his son, Michael, expands and tightens his grip on the family crime syndicate.</v>
      </c>
      <c r="M28" s="5" t="str">
        <f>INDEX(DB_FILM!H:H,MATCH($F28,DB_FILM!$A:$A,0))</f>
        <v xml:space="preserve">Francis Ford Coppola </v>
      </c>
      <c r="N28" s="5" t="str">
        <f>INDEX(DB_FILM!I:I,MATCH($F28,DB_FILM!$A:$A,0))</f>
        <v>Al Pacino, Robert De Niro, Robert Duvall, Diane Keaton</v>
      </c>
      <c r="O28" s="7">
        <f>INDEX(DB_FILM!J:J,MATCH($F28,DB_FILM!$A:$A,0))</f>
        <v>942307</v>
      </c>
      <c r="P28" s="7">
        <f>INDEX(DB_FILM!K:K,MATCH($F28,DB_FILM!$A:$A,0))</f>
        <v>57300000</v>
      </c>
      <c r="Q28" t="s">
        <v>474</v>
      </c>
      <c r="R28">
        <v>1.99</v>
      </c>
      <c r="S28">
        <v>34</v>
      </c>
      <c r="T28">
        <v>1</v>
      </c>
      <c r="U28">
        <v>11</v>
      </c>
      <c r="V28">
        <v>2</v>
      </c>
      <c r="W28" t="str">
        <f t="shared" si="0"/>
        <v>A</v>
      </c>
      <c r="X28" t="s">
        <v>505</v>
      </c>
      <c r="Y28">
        <v>5</v>
      </c>
      <c r="Z28">
        <v>1.07</v>
      </c>
      <c r="AA28" s="6">
        <f t="shared" si="1"/>
        <v>0.91999999999999993</v>
      </c>
    </row>
    <row r="29" spans="1:27" x14ac:dyDescent="0.3">
      <c r="A29" s="5">
        <v>42009</v>
      </c>
      <c r="B29" s="5" t="s">
        <v>404</v>
      </c>
      <c r="C29" s="5" t="s">
        <v>446</v>
      </c>
      <c r="D29" s="5" t="s">
        <v>339</v>
      </c>
      <c r="E29" t="s">
        <v>340</v>
      </c>
      <c r="F29" s="5" t="s">
        <v>47</v>
      </c>
      <c r="G29" s="5" t="str">
        <f>INDEX(DB_FILM!B:B,MATCH($F29,DB_FILM!$A:$A,0))</f>
        <v>1977</v>
      </c>
      <c r="H29" s="5" t="str">
        <f>INDEX(DB_FILM!C:C,MATCH($F29,DB_FILM!$A:$A,0))</f>
        <v xml:space="preserve">T </v>
      </c>
      <c r="I29" s="9">
        <f>INDEX(DB_FILM!D:D,MATCH($F29,DB_FILM!$A:$A,0))</f>
        <v>121</v>
      </c>
      <c r="J29" s="5" t="str">
        <f>INDEX(DB_FILM!E:E,MATCH($F29,DB_FILM!$A:$A,0))</f>
        <v>Action, Adventure, Fantasy</v>
      </c>
      <c r="K29" s="6">
        <f>INDEX(DB_FILM!F:F,MATCH($F29,DB_FILM!$A:$A,0))</f>
        <v>8.6</v>
      </c>
      <c r="L29" s="5" t="str">
        <f>INDEX(DB_FILM!G:G,MATCH($F29,DB_FILM!$A:$A,0))</f>
        <v>Luke Skywalker joins forces with a Jedi Knight, a cocky pilot, a Wookiee and two droids to save the galaxy from the Empire's world-destroying battle station, while also attempting to rescue Princess Leia from the evil Darth Vader.</v>
      </c>
      <c r="M29" s="5" t="str">
        <f>INDEX(DB_FILM!H:H,MATCH($F29,DB_FILM!$A:$A,0))</f>
        <v xml:space="preserve">George Lucas </v>
      </c>
      <c r="N29" s="5" t="str">
        <f>INDEX(DB_FILM!I:I,MATCH($F29,DB_FILM!$A:$A,0))</f>
        <v>Mark Hamill, Harrison Ford, Carrie Fisher, Alec Guinness</v>
      </c>
      <c r="O29" s="7">
        <f>INDEX(DB_FILM!J:J,MATCH($F29,DB_FILM!$A:$A,0))</f>
        <v>1070346</v>
      </c>
      <c r="P29" s="7">
        <f>INDEX(DB_FILM!K:K,MATCH($F29,DB_FILM!$A:$A,0))</f>
        <v>322740000</v>
      </c>
      <c r="Q29" s="5" t="s">
        <v>476</v>
      </c>
      <c r="R29">
        <v>5.99</v>
      </c>
      <c r="S29">
        <v>18</v>
      </c>
      <c r="T29">
        <v>2</v>
      </c>
      <c r="U29">
        <v>11</v>
      </c>
      <c r="V29">
        <v>3</v>
      </c>
      <c r="W29" t="str">
        <f t="shared" si="0"/>
        <v>B</v>
      </c>
      <c r="X29" t="s">
        <v>506</v>
      </c>
      <c r="Y29">
        <v>0</v>
      </c>
      <c r="Z29">
        <v>2.99</v>
      </c>
      <c r="AA29" s="6">
        <f t="shared" si="1"/>
        <v>3</v>
      </c>
    </row>
    <row r="30" spans="1:27" x14ac:dyDescent="0.3">
      <c r="A30" s="5">
        <v>42009</v>
      </c>
      <c r="B30" t="s">
        <v>408</v>
      </c>
      <c r="C30" t="s">
        <v>454</v>
      </c>
      <c r="D30" t="s">
        <v>326</v>
      </c>
      <c r="E30" t="s">
        <v>278</v>
      </c>
      <c r="F30" t="s">
        <v>89</v>
      </c>
      <c r="G30" s="5" t="str">
        <f>INDEX(DB_FILM!B:B,MATCH($F30,DB_FILM!$A:$A,0))</f>
        <v>2000</v>
      </c>
      <c r="H30" s="5" t="str">
        <f>INDEX(DB_FILM!C:C,MATCH($F30,DB_FILM!$A:$A,0))</f>
        <v xml:space="preserve">T </v>
      </c>
      <c r="I30" s="9">
        <f>INDEX(DB_FILM!D:D,MATCH($F30,DB_FILM!$A:$A,0))</f>
        <v>113</v>
      </c>
      <c r="J30" s="5" t="str">
        <f>INDEX(DB_FILM!E:E,MATCH($F30,DB_FILM!$A:$A,0))</f>
        <v>Mystery, Thriller</v>
      </c>
      <c r="K30" s="6">
        <f>INDEX(DB_FILM!F:F,MATCH($F30,DB_FILM!$A:$A,0))</f>
        <v>8.5</v>
      </c>
      <c r="L30" s="5" t="str">
        <f>INDEX(DB_FILM!G:G,MATCH($F30,DB_FILM!$A:$A,0))</f>
        <v>A man with short-term memory loss attempts to track down his wife's murderer.</v>
      </c>
      <c r="M30" s="5" t="str">
        <f>INDEX(DB_FILM!H:H,MATCH($F30,DB_FILM!$A:$A,0))</f>
        <v xml:space="preserve">Christopher Nolan </v>
      </c>
      <c r="N30" s="5" t="str">
        <f>INDEX(DB_FILM!I:I,MATCH($F30,DB_FILM!$A:$A,0))</f>
        <v>Guy Pearce, Carrie-Anne Moss, Joe Pantoliano, Mark Boone Junior</v>
      </c>
      <c r="O30" s="7">
        <f>INDEX(DB_FILM!J:J,MATCH($F30,DB_FILM!$A:$A,0))</f>
        <v>986815</v>
      </c>
      <c r="P30" s="7">
        <f>INDEX(DB_FILM!K:K,MATCH($F30,DB_FILM!$A:$A,0))</f>
        <v>25540000</v>
      </c>
      <c r="Q30" t="s">
        <v>475</v>
      </c>
      <c r="R30">
        <v>7.99</v>
      </c>
      <c r="S30">
        <v>41</v>
      </c>
      <c r="T30">
        <v>3</v>
      </c>
      <c r="U30">
        <v>12</v>
      </c>
      <c r="V30">
        <v>2</v>
      </c>
      <c r="W30" t="str">
        <f t="shared" si="0"/>
        <v>C</v>
      </c>
      <c r="X30" t="s">
        <v>507</v>
      </c>
      <c r="Y30">
        <v>0</v>
      </c>
      <c r="Z30">
        <v>5.67</v>
      </c>
      <c r="AA30" s="6">
        <f t="shared" si="1"/>
        <v>2.3200000000000003</v>
      </c>
    </row>
    <row r="31" spans="1:27" x14ac:dyDescent="0.3">
      <c r="A31" s="5">
        <v>42009</v>
      </c>
      <c r="B31" s="5" t="s">
        <v>408</v>
      </c>
      <c r="C31" s="5" t="s">
        <v>454</v>
      </c>
      <c r="D31" s="5" t="s">
        <v>326</v>
      </c>
      <c r="E31" t="s">
        <v>278</v>
      </c>
      <c r="F31" s="5" t="s">
        <v>39</v>
      </c>
      <c r="G31" s="5" t="str">
        <f>INDEX(DB_FILM!B:B,MATCH($F31,DB_FILM!$A:$A,0))</f>
        <v>2014</v>
      </c>
      <c r="H31" s="5" t="str">
        <f>INDEX(DB_FILM!C:C,MATCH($F31,DB_FILM!$A:$A,0))</f>
        <v xml:space="preserve">T </v>
      </c>
      <c r="I31" s="9">
        <f>INDEX(DB_FILM!D:D,MATCH($F31,DB_FILM!$A:$A,0))</f>
        <v>169</v>
      </c>
      <c r="J31" s="5" t="str">
        <f>INDEX(DB_FILM!E:E,MATCH($F31,DB_FILM!$A:$A,0))</f>
        <v>Adventure, Drama, Sci-Fi</v>
      </c>
      <c r="K31" s="6">
        <f>INDEX(DB_FILM!F:F,MATCH($F31,DB_FILM!$A:$A,0))</f>
        <v>8.6</v>
      </c>
      <c r="L31" s="5" t="str">
        <f>INDEX(DB_FILM!G:G,MATCH($F31,DB_FILM!$A:$A,0))</f>
        <v>A team of explorers travel through a wormhole in space in an attempt to ensure humanity's survival.</v>
      </c>
      <c r="M31" s="5" t="str">
        <f>INDEX(DB_FILM!H:H,MATCH($F31,DB_FILM!$A:$A,0))</f>
        <v xml:space="preserve">Christopher Nolan </v>
      </c>
      <c r="N31" s="5" t="str">
        <f>INDEX(DB_FILM!I:I,MATCH($F31,DB_FILM!$A:$A,0))</f>
        <v>Matthew McConaughey, Anne Hathaway, Jessica Chastain, Mackenzie Foy</v>
      </c>
      <c r="O31" s="7">
        <f>INDEX(DB_FILM!J:J,MATCH($F31,DB_FILM!$A:$A,0))</f>
        <v>1203445</v>
      </c>
      <c r="P31" s="7">
        <f>INDEX(DB_FILM!K:K,MATCH($F31,DB_FILM!$A:$A,0))</f>
        <v>188020000</v>
      </c>
      <c r="Q31" s="5" t="s">
        <v>474</v>
      </c>
      <c r="R31">
        <v>1.99</v>
      </c>
      <c r="S31">
        <v>14</v>
      </c>
      <c r="T31">
        <v>1</v>
      </c>
      <c r="U31">
        <v>12</v>
      </c>
      <c r="V31">
        <v>2</v>
      </c>
      <c r="W31" t="str">
        <f t="shared" si="0"/>
        <v>A</v>
      </c>
      <c r="X31" t="s">
        <v>508</v>
      </c>
      <c r="Y31">
        <v>0</v>
      </c>
      <c r="Z31">
        <v>1.23</v>
      </c>
      <c r="AA31" s="6">
        <f t="shared" si="1"/>
        <v>0.76</v>
      </c>
    </row>
    <row r="32" spans="1:27" x14ac:dyDescent="0.3">
      <c r="A32" s="5">
        <v>42009</v>
      </c>
      <c r="B32" s="5" t="s">
        <v>408</v>
      </c>
      <c r="C32" s="5" t="s">
        <v>454</v>
      </c>
      <c r="D32" s="5" t="s">
        <v>326</v>
      </c>
      <c r="E32" t="s">
        <v>278</v>
      </c>
      <c r="F32" s="5" t="s">
        <v>63</v>
      </c>
      <c r="G32" s="5" t="str">
        <f>INDEX(DB_FILM!B:B,MATCH($F32,DB_FILM!$A:$A,0))</f>
        <v>2006</v>
      </c>
      <c r="H32" s="5" t="str">
        <f>INDEX(DB_FILM!C:C,MATCH($F32,DB_FILM!$A:$A,0))</f>
        <v xml:space="preserve">T </v>
      </c>
      <c r="I32" s="9">
        <f>INDEX(DB_FILM!D:D,MATCH($F32,DB_FILM!$A:$A,0))</f>
        <v>151</v>
      </c>
      <c r="J32" s="5" t="str">
        <f>INDEX(DB_FILM!E:E,MATCH($F32,DB_FILM!$A:$A,0))</f>
        <v>Crime, Drama, Thriller</v>
      </c>
      <c r="K32" s="6">
        <f>INDEX(DB_FILM!F:F,MATCH($F32,DB_FILM!$A:$A,0))</f>
        <v>8.5</v>
      </c>
      <c r="L32" s="5" t="str">
        <f>INDEX(DB_FILM!G:G,MATCH($F32,DB_FILM!$A:$A,0))</f>
        <v>An undercover cop and a mole in the police attempt to identify each other while infiltrating an Irish gang in South Boston.</v>
      </c>
      <c r="M32" s="5" t="str">
        <f>INDEX(DB_FILM!H:H,MATCH($F32,DB_FILM!$A:$A,0))</f>
        <v xml:space="preserve">Martin Scorsese </v>
      </c>
      <c r="N32" s="5" t="str">
        <f>INDEX(DB_FILM!I:I,MATCH($F32,DB_FILM!$A:$A,0))</f>
        <v>Leonardo DiCaprio, Matt Damon, Jack Nicholson, Mark Wahlberg</v>
      </c>
      <c r="O32" s="7">
        <f>INDEX(DB_FILM!J:J,MATCH($F32,DB_FILM!$A:$A,0))</f>
        <v>1023002</v>
      </c>
      <c r="P32" s="7">
        <f>INDEX(DB_FILM!K:K,MATCH($F32,DB_FILM!$A:$A,0))</f>
        <v>132380000</v>
      </c>
      <c r="Q32" s="5" t="s">
        <v>474</v>
      </c>
      <c r="R32">
        <v>3.99</v>
      </c>
      <c r="S32">
        <v>27</v>
      </c>
      <c r="T32">
        <v>1</v>
      </c>
      <c r="U32">
        <v>12</v>
      </c>
      <c r="V32">
        <v>3</v>
      </c>
      <c r="W32" t="str">
        <f t="shared" si="0"/>
        <v>A</v>
      </c>
      <c r="X32" t="s">
        <v>497</v>
      </c>
      <c r="Y32">
        <v>0</v>
      </c>
      <c r="Z32">
        <v>2.79</v>
      </c>
      <c r="AA32" s="6">
        <f t="shared" si="1"/>
        <v>1.2000000000000002</v>
      </c>
    </row>
    <row r="33" spans="1:27" x14ac:dyDescent="0.3">
      <c r="A33" s="5">
        <v>42009</v>
      </c>
      <c r="B33" s="5" t="s">
        <v>404</v>
      </c>
      <c r="C33" s="5" t="s">
        <v>457</v>
      </c>
      <c r="D33" s="5" t="s">
        <v>320</v>
      </c>
      <c r="E33" t="s">
        <v>321</v>
      </c>
      <c r="F33" s="5" t="s">
        <v>33</v>
      </c>
      <c r="G33" s="5" t="str">
        <f>INDEX(DB_FILM!B:B,MATCH($F33,DB_FILM!$A:$A,0))</f>
        <v>1975</v>
      </c>
      <c r="H33" s="5" t="str">
        <f>INDEX(DB_FILM!C:C,MATCH($F33,DB_FILM!$A:$A,0))</f>
        <v xml:space="preserve">VM14 </v>
      </c>
      <c r="I33" s="9">
        <f>INDEX(DB_FILM!D:D,MATCH($F33,DB_FILM!$A:$A,0))</f>
        <v>133</v>
      </c>
      <c r="J33" s="5" t="str">
        <f>INDEX(DB_FILM!E:E,MATCH($F33,DB_FILM!$A:$A,0))</f>
        <v>Drama</v>
      </c>
      <c r="K33" s="6">
        <f>INDEX(DB_FILM!F:F,MATCH($F33,DB_FILM!$A:$A,0))</f>
        <v>8.6999999999999993</v>
      </c>
      <c r="L33" s="5" t="str">
        <f>INDEX(DB_FILM!G:G,MATCH($F33,DB_FILM!$A:$A,0))</f>
        <v>A criminal pleads insanity after getting into trouble again and once in the mental institution rebels against the oppressive nurse and rallies up the scared patients.</v>
      </c>
      <c r="M33" s="5" t="str">
        <f>INDEX(DB_FILM!H:H,MATCH($F33,DB_FILM!$A:$A,0))</f>
        <v xml:space="preserve">Milos Forman </v>
      </c>
      <c r="N33" s="5" t="str">
        <f>INDEX(DB_FILM!I:I,MATCH($F33,DB_FILM!$A:$A,0))</f>
        <v>Jack Nicholson, Louise Fletcher, Michael Berryman, Peter Brocco</v>
      </c>
      <c r="O33" s="7">
        <f>INDEX(DB_FILM!J:J,MATCH($F33,DB_FILM!$A:$A,0))</f>
        <v>790579</v>
      </c>
      <c r="P33" s="7">
        <f>INDEX(DB_FILM!K:K,MATCH($F33,DB_FILM!$A:$A,0))</f>
        <v>112000000</v>
      </c>
      <c r="Q33" s="5" t="s">
        <v>475</v>
      </c>
      <c r="R33">
        <v>5.99</v>
      </c>
      <c r="S33">
        <v>10</v>
      </c>
      <c r="T33">
        <v>3</v>
      </c>
      <c r="U33">
        <v>13</v>
      </c>
      <c r="V33">
        <v>2</v>
      </c>
      <c r="W33" t="str">
        <f t="shared" si="0"/>
        <v>C</v>
      </c>
      <c r="X33" t="s">
        <v>509</v>
      </c>
      <c r="Y33">
        <v>0</v>
      </c>
      <c r="Z33">
        <v>5.03</v>
      </c>
      <c r="AA33" s="6">
        <f t="shared" si="1"/>
        <v>0.96</v>
      </c>
    </row>
    <row r="34" spans="1:27" x14ac:dyDescent="0.3">
      <c r="A34" s="5">
        <v>42009</v>
      </c>
      <c r="B34" s="5" t="s">
        <v>404</v>
      </c>
      <c r="C34" s="5" t="s">
        <v>457</v>
      </c>
      <c r="D34" s="5" t="s">
        <v>320</v>
      </c>
      <c r="E34" t="s">
        <v>321</v>
      </c>
      <c r="F34" s="5" t="s">
        <v>89</v>
      </c>
      <c r="G34" s="5" t="str">
        <f>INDEX(DB_FILM!B:B,MATCH($F34,DB_FILM!$A:$A,0))</f>
        <v>2000</v>
      </c>
      <c r="H34" s="5" t="str">
        <f>INDEX(DB_FILM!C:C,MATCH($F34,DB_FILM!$A:$A,0))</f>
        <v xml:space="preserve">T </v>
      </c>
      <c r="I34" s="9">
        <f>INDEX(DB_FILM!D:D,MATCH($F34,DB_FILM!$A:$A,0))</f>
        <v>113</v>
      </c>
      <c r="J34" s="5" t="str">
        <f>INDEX(DB_FILM!E:E,MATCH($F34,DB_FILM!$A:$A,0))</f>
        <v>Mystery, Thriller</v>
      </c>
      <c r="K34" s="6">
        <f>INDEX(DB_FILM!F:F,MATCH($F34,DB_FILM!$A:$A,0))</f>
        <v>8.5</v>
      </c>
      <c r="L34" s="5" t="str">
        <f>INDEX(DB_FILM!G:G,MATCH($F34,DB_FILM!$A:$A,0))</f>
        <v>A man with short-term memory loss attempts to track down his wife's murderer.</v>
      </c>
      <c r="M34" s="5" t="str">
        <f>INDEX(DB_FILM!H:H,MATCH($F34,DB_FILM!$A:$A,0))</f>
        <v xml:space="preserve">Christopher Nolan </v>
      </c>
      <c r="N34" s="5" t="str">
        <f>INDEX(DB_FILM!I:I,MATCH($F34,DB_FILM!$A:$A,0))</f>
        <v>Guy Pearce, Carrie-Anne Moss, Joe Pantoliano, Mark Boone Junior</v>
      </c>
      <c r="O34" s="7">
        <f>INDEX(DB_FILM!J:J,MATCH($F34,DB_FILM!$A:$A,0))</f>
        <v>986815</v>
      </c>
      <c r="P34" s="7">
        <f>INDEX(DB_FILM!K:K,MATCH($F34,DB_FILM!$A:$A,0))</f>
        <v>25540000</v>
      </c>
      <c r="Q34" s="5" t="s">
        <v>474</v>
      </c>
      <c r="R34">
        <v>9.99</v>
      </c>
      <c r="S34">
        <v>41</v>
      </c>
      <c r="T34">
        <v>1</v>
      </c>
      <c r="U34">
        <v>13</v>
      </c>
      <c r="V34">
        <v>1</v>
      </c>
      <c r="W34" t="str">
        <f t="shared" si="0"/>
        <v>A</v>
      </c>
      <c r="X34" t="s">
        <v>485</v>
      </c>
      <c r="Y34">
        <v>0</v>
      </c>
      <c r="Z34">
        <v>5.59</v>
      </c>
      <c r="AA34" s="6">
        <f t="shared" si="1"/>
        <v>4.4000000000000004</v>
      </c>
    </row>
    <row r="35" spans="1:27" x14ac:dyDescent="0.3">
      <c r="A35" s="5">
        <v>42009</v>
      </c>
      <c r="B35" t="s">
        <v>404</v>
      </c>
      <c r="C35" t="s">
        <v>457</v>
      </c>
      <c r="D35" t="s">
        <v>320</v>
      </c>
      <c r="E35" t="s">
        <v>321</v>
      </c>
      <c r="F35" t="s">
        <v>29</v>
      </c>
      <c r="G35" s="5" t="str">
        <f>INDEX(DB_FILM!B:B,MATCH($F35,DB_FILM!$A:$A,0))</f>
        <v>1990</v>
      </c>
      <c r="H35" s="5" t="str">
        <f>INDEX(DB_FILM!C:C,MATCH($F35,DB_FILM!$A:$A,0))</f>
        <v xml:space="preserve">VM14 </v>
      </c>
      <c r="I35" s="9">
        <f>INDEX(DB_FILM!D:D,MATCH($F35,DB_FILM!$A:$A,0))</f>
        <v>146</v>
      </c>
      <c r="J35" s="5" t="str">
        <f>INDEX(DB_FILM!E:E,MATCH($F35,DB_FILM!$A:$A,0))</f>
        <v>Crime, Drama</v>
      </c>
      <c r="K35" s="6">
        <f>INDEX(DB_FILM!F:F,MATCH($F35,DB_FILM!$A:$A,0))</f>
        <v>8.6999999999999993</v>
      </c>
      <c r="L35" s="5" t="str">
        <f>INDEX(DB_FILM!G:G,MATCH($F35,DB_FILM!$A:$A,0))</f>
        <v>The story of Henry Hill and his life in the mob, covering his relationship with his wife Karen Hill and his mob partners Jimmy Conway and Tommy DeVito in the Italian-American crime syndicate.</v>
      </c>
      <c r="M35" s="5" t="str">
        <f>INDEX(DB_FILM!H:H,MATCH($F35,DB_FILM!$A:$A,0))</f>
        <v xml:space="preserve">Martin Scorsese </v>
      </c>
      <c r="N35" s="5" t="str">
        <f>INDEX(DB_FILM!I:I,MATCH($F35,DB_FILM!$A:$A,0))</f>
        <v>Robert De Niro, Ray Liotta, Joe Pesci, Lorraine Bracco</v>
      </c>
      <c r="O35" s="7">
        <f>INDEX(DB_FILM!J:J,MATCH($F35,DB_FILM!$A:$A,0))</f>
        <v>857121</v>
      </c>
      <c r="P35" s="7">
        <f>INDEX(DB_FILM!K:K,MATCH($F35,DB_FILM!$A:$A,0))</f>
        <v>46840000</v>
      </c>
      <c r="Q35" t="s">
        <v>474</v>
      </c>
      <c r="R35">
        <v>9.99</v>
      </c>
      <c r="S35">
        <v>8</v>
      </c>
      <c r="T35">
        <v>1</v>
      </c>
      <c r="U35">
        <v>13</v>
      </c>
      <c r="V35">
        <v>2</v>
      </c>
      <c r="W35" t="str">
        <f t="shared" si="0"/>
        <v>A</v>
      </c>
      <c r="X35" t="s">
        <v>499</v>
      </c>
      <c r="Y35">
        <v>0</v>
      </c>
      <c r="Z35">
        <v>5.79</v>
      </c>
      <c r="AA35" s="6">
        <f t="shared" si="1"/>
        <v>4.2</v>
      </c>
    </row>
    <row r="36" spans="1:27" x14ac:dyDescent="0.3">
      <c r="A36" s="5">
        <v>42009</v>
      </c>
      <c r="B36" s="5" t="s">
        <v>404</v>
      </c>
      <c r="C36" s="5" t="s">
        <v>457</v>
      </c>
      <c r="D36" s="5" t="s">
        <v>320</v>
      </c>
      <c r="E36" t="s">
        <v>321</v>
      </c>
      <c r="F36" s="5" t="s">
        <v>83</v>
      </c>
      <c r="G36" s="5" t="str">
        <f>INDEX(DB_FILM!B:B,MATCH($F36,DB_FILM!$A:$A,0))</f>
        <v>1960</v>
      </c>
      <c r="H36" s="5" t="str">
        <f>INDEX(DB_FILM!C:C,MATCH($F36,DB_FILM!$A:$A,0))</f>
        <v xml:space="preserve">T </v>
      </c>
      <c r="I36" s="9">
        <f>INDEX(DB_FILM!D:D,MATCH($F36,DB_FILM!$A:$A,0))</f>
        <v>109</v>
      </c>
      <c r="J36" s="5" t="str">
        <f>INDEX(DB_FILM!E:E,MATCH($F36,DB_FILM!$A:$A,0))</f>
        <v>Horror, Mystery, Thriller</v>
      </c>
      <c r="K36" s="6">
        <f>INDEX(DB_FILM!F:F,MATCH($F36,DB_FILM!$A:$A,0))</f>
        <v>8.5</v>
      </c>
      <c r="L36" s="5" t="str">
        <f>INDEX(DB_FILM!G:G,MATCH($F36,DB_FILM!$A:$A,0))</f>
        <v>A Phoenix secretary embezzles $40,000 from her employer's client, goes on the run, and checks into a remote motel run by a young man under the domination of his mother.</v>
      </c>
      <c r="M36" s="5" t="str">
        <f>INDEX(DB_FILM!H:H,MATCH($F36,DB_FILM!$A:$A,0))</f>
        <v xml:space="preserve">Alfred Hitchcock </v>
      </c>
      <c r="N36" s="5" t="str">
        <f>INDEX(DB_FILM!I:I,MATCH($F36,DB_FILM!$A:$A,0))</f>
        <v>Anthony Perkins, Janet Leigh, Vera Miles, John Gavin</v>
      </c>
      <c r="O36" s="7">
        <f>INDEX(DB_FILM!J:J,MATCH($F36,DB_FILM!$A:$A,0))</f>
        <v>506030</v>
      </c>
      <c r="P36" s="7">
        <f>INDEX(DB_FILM!K:K,MATCH($F36,DB_FILM!$A:$A,0))</f>
        <v>32000000</v>
      </c>
      <c r="Q36" s="5" t="s">
        <v>476</v>
      </c>
      <c r="R36">
        <v>9.99</v>
      </c>
      <c r="S36">
        <v>38</v>
      </c>
      <c r="T36">
        <v>2</v>
      </c>
      <c r="U36">
        <v>13</v>
      </c>
      <c r="V36">
        <v>1</v>
      </c>
      <c r="W36" t="str">
        <f t="shared" si="0"/>
        <v>B</v>
      </c>
      <c r="X36" t="s">
        <v>510</v>
      </c>
      <c r="Y36">
        <v>0</v>
      </c>
      <c r="Z36">
        <v>6.19</v>
      </c>
      <c r="AA36" s="6">
        <f t="shared" si="1"/>
        <v>3.8</v>
      </c>
    </row>
    <row r="37" spans="1:27" x14ac:dyDescent="0.3">
      <c r="A37" s="5">
        <v>42009</v>
      </c>
      <c r="B37" t="s">
        <v>400</v>
      </c>
      <c r="C37" t="s">
        <v>445</v>
      </c>
      <c r="D37" t="s">
        <v>269</v>
      </c>
      <c r="E37" t="s">
        <v>270</v>
      </c>
      <c r="F37" t="s">
        <v>97</v>
      </c>
      <c r="G37" s="5" t="str">
        <f>INDEX(DB_FILM!B:B,MATCH($F37,DB_FILM!$A:$A,0))</f>
        <v>1968</v>
      </c>
      <c r="H37" s="5" t="str">
        <f>INDEX(DB_FILM!C:C,MATCH($F37,DB_FILM!$A:$A,0))</f>
        <v xml:space="preserve">T </v>
      </c>
      <c r="I37" s="9">
        <f>INDEX(DB_FILM!D:D,MATCH($F37,DB_FILM!$A:$A,0))</f>
        <v>175</v>
      </c>
      <c r="J37" s="5" t="str">
        <f>INDEX(DB_FILM!E:E,MATCH($F37,DB_FILM!$A:$A,0))</f>
        <v>Western</v>
      </c>
      <c r="K37" s="6">
        <f>INDEX(DB_FILM!F:F,MATCH($F37,DB_FILM!$A:$A,0))</f>
        <v>8.5</v>
      </c>
      <c r="L37" s="5" t="str">
        <f>INDEX(DB_FILM!G:G,MATCH($F37,DB_FILM!$A:$A,0))</f>
        <v>A mysterious stranger with a harmonica joins forces with a notorious desperado to protect a beautiful widow from a ruthless assassin working for the railroad.</v>
      </c>
      <c r="M37" s="5" t="str">
        <f>INDEX(DB_FILM!H:H,MATCH($F37,DB_FILM!$A:$A,0))</f>
        <v xml:space="preserve">Sergio Leone </v>
      </c>
      <c r="N37" s="5" t="str">
        <f>INDEX(DB_FILM!I:I,MATCH($F37,DB_FILM!$A:$A,0))</f>
        <v>Henry Fonda, Charles Bronson, Claudia Cardinale, Jason Robards</v>
      </c>
      <c r="O37" s="7">
        <f>INDEX(DB_FILM!J:J,MATCH($F37,DB_FILM!$A:$A,0))</f>
        <v>257797</v>
      </c>
      <c r="P37" s="7">
        <f>INDEX(DB_FILM!K:K,MATCH($F37,DB_FILM!$A:$A,0))</f>
        <v>5320000</v>
      </c>
      <c r="Q37" t="s">
        <v>476</v>
      </c>
      <c r="R37">
        <v>7.99</v>
      </c>
      <c r="S37">
        <v>46</v>
      </c>
      <c r="T37">
        <v>2</v>
      </c>
      <c r="U37">
        <v>14</v>
      </c>
      <c r="V37">
        <v>3</v>
      </c>
      <c r="W37" t="str">
        <f t="shared" si="0"/>
        <v>B</v>
      </c>
      <c r="X37" t="s">
        <v>511</v>
      </c>
      <c r="Y37">
        <v>5</v>
      </c>
      <c r="Z37">
        <v>4.87</v>
      </c>
      <c r="AA37" s="6">
        <f t="shared" si="1"/>
        <v>3.12</v>
      </c>
    </row>
    <row r="38" spans="1:27" x14ac:dyDescent="0.3">
      <c r="A38" s="5">
        <v>42011</v>
      </c>
      <c r="B38" t="s">
        <v>416</v>
      </c>
      <c r="C38" t="s">
        <v>423</v>
      </c>
      <c r="D38" t="s">
        <v>343</v>
      </c>
      <c r="E38" t="s">
        <v>290</v>
      </c>
      <c r="F38" t="s">
        <v>73</v>
      </c>
      <c r="G38" s="5" t="str">
        <f>INDEX(DB_FILM!B:B,MATCH($F38,DB_FILM!$A:$A,0))</f>
        <v>2006</v>
      </c>
      <c r="H38" s="5" t="str">
        <f>INDEX(DB_FILM!C:C,MATCH($F38,DB_FILM!$A:$A,0))</f>
        <v xml:space="preserve">T </v>
      </c>
      <c r="I38" s="9">
        <f>INDEX(DB_FILM!D:D,MATCH($F38,DB_FILM!$A:$A,0))</f>
        <v>130</v>
      </c>
      <c r="J38" s="5" t="str">
        <f>INDEX(DB_FILM!E:E,MATCH($F38,DB_FILM!$A:$A,0))</f>
        <v>Drama, Mystery, Sci-Fi</v>
      </c>
      <c r="K38" s="6">
        <f>INDEX(DB_FILM!F:F,MATCH($F38,DB_FILM!$A:$A,0))</f>
        <v>8.5</v>
      </c>
      <c r="L38" s="5" t="str">
        <f>INDEX(DB_FILM!G:G,MATCH($F38,DB_FILM!$A:$A,0))</f>
        <v>After a tragic accident, two stage magicians engage in a battle to create the ultimate illusion while sacrificing everything they have to outwit each other.</v>
      </c>
      <c r="M38" s="5" t="str">
        <f>INDEX(DB_FILM!H:H,MATCH($F38,DB_FILM!$A:$A,0))</f>
        <v xml:space="preserve">Christopher Nolan </v>
      </c>
      <c r="N38" s="5" t="str">
        <f>INDEX(DB_FILM!I:I,MATCH($F38,DB_FILM!$A:$A,0))</f>
        <v>Christian Bale, Hugh Jackman, Scarlett Johansson, Michael Caine</v>
      </c>
      <c r="O38" s="7">
        <f>INDEX(DB_FILM!J:J,MATCH($F38,DB_FILM!$A:$A,0))</f>
        <v>1010590</v>
      </c>
      <c r="P38" s="7">
        <f>INDEX(DB_FILM!K:K,MATCH($F38,DB_FILM!$A:$A,0))</f>
        <v>53090000</v>
      </c>
      <c r="Q38" t="s">
        <v>476</v>
      </c>
      <c r="R38">
        <v>3.99</v>
      </c>
      <c r="S38">
        <v>32</v>
      </c>
      <c r="T38">
        <v>2</v>
      </c>
      <c r="U38">
        <v>15</v>
      </c>
      <c r="V38">
        <v>3</v>
      </c>
      <c r="W38" t="str">
        <f t="shared" si="0"/>
        <v>B</v>
      </c>
      <c r="X38" t="s">
        <v>512</v>
      </c>
      <c r="Y38">
        <v>5</v>
      </c>
      <c r="Z38">
        <v>2.67</v>
      </c>
      <c r="AA38" s="6">
        <f t="shared" si="1"/>
        <v>1.3200000000000003</v>
      </c>
    </row>
    <row r="39" spans="1:27" x14ac:dyDescent="0.3">
      <c r="A39" s="5">
        <v>42011</v>
      </c>
      <c r="B39" s="5" t="s">
        <v>415</v>
      </c>
      <c r="C39" s="5" t="s">
        <v>462</v>
      </c>
      <c r="D39" s="5" t="s">
        <v>313</v>
      </c>
      <c r="E39" t="s">
        <v>270</v>
      </c>
      <c r="F39" t="s">
        <v>75</v>
      </c>
      <c r="G39" s="5" t="str">
        <f>INDEX(DB_FILM!B:B,MATCH($F39,DB_FILM!$A:$A,0))</f>
        <v>1979</v>
      </c>
      <c r="H39" s="5" t="str">
        <f>INDEX(DB_FILM!C:C,MATCH($F39,DB_FILM!$A:$A,0))</f>
        <v xml:space="preserve">T </v>
      </c>
      <c r="I39" s="9">
        <f>INDEX(DB_FILM!D:D,MATCH($F39,DB_FILM!$A:$A,0))</f>
        <v>116</v>
      </c>
      <c r="J39" s="5" t="str">
        <f>INDEX(DB_FILM!E:E,MATCH($F39,DB_FILM!$A:$A,0))</f>
        <v>Horror, Sci-Fi</v>
      </c>
      <c r="K39" s="6">
        <f>INDEX(DB_FILM!F:F,MATCH($F39,DB_FILM!$A:$A,0))</f>
        <v>8.5</v>
      </c>
      <c r="L39" s="5" t="str">
        <f>INDEX(DB_FILM!G:G,MATCH($F39,DB_FILM!$A:$A,0))</f>
        <v>After a space merchant vessel perceives an unknown transmission as a distress call, its landing on the source moon finds one of the crew attacked by a mysterious lifeform, and they soon realize that its life cycle has merely begun.</v>
      </c>
      <c r="M39" s="5" t="str">
        <f>INDEX(DB_FILM!H:H,MATCH($F39,DB_FILM!$A:$A,0))</f>
        <v xml:space="preserve">Ridley Scott </v>
      </c>
      <c r="N39" s="5" t="str">
        <f>INDEX(DB_FILM!I:I,MATCH($F39,DB_FILM!$A:$A,0))</f>
        <v>Sigourney Weaver, Tom Skerritt, John Hurt, Veronica Cartwright</v>
      </c>
      <c r="O39" s="7">
        <f>INDEX(DB_FILM!J:J,MATCH($F39,DB_FILM!$A:$A,0))</f>
        <v>678799</v>
      </c>
      <c r="P39" s="7">
        <f>INDEX(DB_FILM!K:K,MATCH($F39,DB_FILM!$A:$A,0))</f>
        <v>78900000</v>
      </c>
      <c r="Q39" s="5" t="s">
        <v>475</v>
      </c>
      <c r="R39">
        <v>3.99</v>
      </c>
      <c r="S39">
        <v>44</v>
      </c>
      <c r="T39">
        <v>3</v>
      </c>
      <c r="U39">
        <v>16</v>
      </c>
      <c r="V39">
        <v>1</v>
      </c>
      <c r="W39" t="str">
        <f t="shared" si="0"/>
        <v>C</v>
      </c>
      <c r="X39" t="s">
        <v>513</v>
      </c>
      <c r="Y39">
        <v>0</v>
      </c>
      <c r="Z39">
        <v>2.83</v>
      </c>
      <c r="AA39" s="6">
        <f t="shared" si="1"/>
        <v>1.1600000000000001</v>
      </c>
    </row>
    <row r="40" spans="1:27" x14ac:dyDescent="0.3">
      <c r="A40" s="5">
        <v>42011</v>
      </c>
      <c r="B40" s="5" t="s">
        <v>415</v>
      </c>
      <c r="C40" s="5" t="s">
        <v>462</v>
      </c>
      <c r="D40" s="5" t="s">
        <v>313</v>
      </c>
      <c r="E40" t="s">
        <v>270</v>
      </c>
      <c r="F40" s="5" t="s">
        <v>35</v>
      </c>
      <c r="G40" s="5" t="str">
        <f>INDEX(DB_FILM!B:B,MATCH($F40,DB_FILM!$A:$A,0))</f>
        <v>1954</v>
      </c>
      <c r="H40" s="5" t="str">
        <f>INDEX(DB_FILM!C:C,MATCH($F40,DB_FILM!$A:$A,0))</f>
        <v xml:space="preserve">T </v>
      </c>
      <c r="I40" s="9">
        <f>INDEX(DB_FILM!D:D,MATCH($F40,DB_FILM!$A:$A,0))</f>
        <v>207</v>
      </c>
      <c r="J40" s="5" t="str">
        <f>INDEX(DB_FILM!E:E,MATCH($F40,DB_FILM!$A:$A,0))</f>
        <v>Adventure, Drama</v>
      </c>
      <c r="K40" s="6">
        <f>INDEX(DB_FILM!F:F,MATCH($F40,DB_FILM!$A:$A,0))</f>
        <v>8.6999999999999993</v>
      </c>
      <c r="L40" s="5" t="str">
        <f>INDEX(DB_FILM!G:G,MATCH($F40,DB_FILM!$A:$A,0))</f>
        <v>A poor village under attack by bandits recruits seven unemployed samurai to help them defend themselves.</v>
      </c>
      <c r="M40" s="5" t="str">
        <f>INDEX(DB_FILM!H:H,MATCH($F40,DB_FILM!$A:$A,0))</f>
        <v xml:space="preserve">Akira Kurosawa </v>
      </c>
      <c r="N40" s="5" t="str">
        <f>INDEX(DB_FILM!I:I,MATCH($F40,DB_FILM!$A:$A,0))</f>
        <v>Toshirô Mifune, Takashi Shimura, Keiko Tsushima, Yukiko Shimazaki</v>
      </c>
      <c r="O40" s="7">
        <f>INDEX(DB_FILM!J:J,MATCH($F40,DB_FILM!$A:$A,0))</f>
        <v>269393</v>
      </c>
      <c r="P40" s="7">
        <f>INDEX(DB_FILM!K:K,MATCH($F40,DB_FILM!$A:$A,0))</f>
        <v>270000</v>
      </c>
      <c r="Q40" s="5" t="s">
        <v>475</v>
      </c>
      <c r="R40">
        <v>9.99</v>
      </c>
      <c r="S40">
        <v>11</v>
      </c>
      <c r="T40">
        <v>3</v>
      </c>
      <c r="U40">
        <v>16</v>
      </c>
      <c r="V40">
        <v>1</v>
      </c>
      <c r="W40" t="str">
        <f t="shared" si="0"/>
        <v>C</v>
      </c>
      <c r="X40" t="s">
        <v>514</v>
      </c>
      <c r="Y40">
        <v>0</v>
      </c>
      <c r="Z40">
        <v>7.19</v>
      </c>
      <c r="AA40" s="6">
        <f t="shared" si="1"/>
        <v>2.8</v>
      </c>
    </row>
    <row r="41" spans="1:27" x14ac:dyDescent="0.3">
      <c r="A41" s="5">
        <v>42011</v>
      </c>
      <c r="B41" t="s">
        <v>415</v>
      </c>
      <c r="C41" t="s">
        <v>462</v>
      </c>
      <c r="D41" t="s">
        <v>313</v>
      </c>
      <c r="E41" t="s">
        <v>270</v>
      </c>
      <c r="F41" t="s">
        <v>83</v>
      </c>
      <c r="G41" s="5" t="str">
        <f>INDEX(DB_FILM!B:B,MATCH($F41,DB_FILM!$A:$A,0))</f>
        <v>1960</v>
      </c>
      <c r="H41" s="5" t="str">
        <f>INDEX(DB_FILM!C:C,MATCH($F41,DB_FILM!$A:$A,0))</f>
        <v xml:space="preserve">T </v>
      </c>
      <c r="I41" s="9">
        <f>INDEX(DB_FILM!D:D,MATCH($F41,DB_FILM!$A:$A,0))</f>
        <v>109</v>
      </c>
      <c r="J41" s="5" t="str">
        <f>INDEX(DB_FILM!E:E,MATCH($F41,DB_FILM!$A:$A,0))</f>
        <v>Horror, Mystery, Thriller</v>
      </c>
      <c r="K41" s="6">
        <f>INDEX(DB_FILM!F:F,MATCH($F41,DB_FILM!$A:$A,0))</f>
        <v>8.5</v>
      </c>
      <c r="L41" s="5" t="str">
        <f>INDEX(DB_FILM!G:G,MATCH($F41,DB_FILM!$A:$A,0))</f>
        <v>A Phoenix secretary embezzles $40,000 from her employer's client, goes on the run, and checks into a remote motel run by a young man under the domination of his mother.</v>
      </c>
      <c r="M41" s="5" t="str">
        <f>INDEX(DB_FILM!H:H,MATCH($F41,DB_FILM!$A:$A,0))</f>
        <v xml:space="preserve">Alfred Hitchcock </v>
      </c>
      <c r="N41" s="5" t="str">
        <f>INDEX(DB_FILM!I:I,MATCH($F41,DB_FILM!$A:$A,0))</f>
        <v>Anthony Perkins, Janet Leigh, Vera Miles, John Gavin</v>
      </c>
      <c r="O41" s="7">
        <f>INDEX(DB_FILM!J:J,MATCH($F41,DB_FILM!$A:$A,0))</f>
        <v>506030</v>
      </c>
      <c r="P41" s="7">
        <f>INDEX(DB_FILM!K:K,MATCH($F41,DB_FILM!$A:$A,0))</f>
        <v>32000000</v>
      </c>
      <c r="Q41" t="s">
        <v>476</v>
      </c>
      <c r="R41">
        <v>9.99</v>
      </c>
      <c r="S41">
        <v>44</v>
      </c>
      <c r="T41">
        <v>2</v>
      </c>
      <c r="U41">
        <v>16</v>
      </c>
      <c r="V41">
        <v>3</v>
      </c>
      <c r="W41" t="str">
        <f t="shared" si="0"/>
        <v>B</v>
      </c>
      <c r="X41" t="s">
        <v>492</v>
      </c>
      <c r="Y41">
        <v>0</v>
      </c>
      <c r="Z41">
        <v>6.89</v>
      </c>
      <c r="AA41" s="6">
        <f t="shared" si="1"/>
        <v>3.1000000000000005</v>
      </c>
    </row>
    <row r="42" spans="1:27" x14ac:dyDescent="0.3">
      <c r="A42" s="5">
        <v>42012</v>
      </c>
      <c r="B42" s="5" t="s">
        <v>416</v>
      </c>
      <c r="C42" s="5" t="s">
        <v>447</v>
      </c>
      <c r="D42" s="5" t="s">
        <v>381</v>
      </c>
      <c r="E42" t="s">
        <v>276</v>
      </c>
      <c r="F42" t="s">
        <v>57</v>
      </c>
      <c r="G42" s="5" t="str">
        <f>INDEX(DB_FILM!B:B,MATCH($F42,DB_FILM!$A:$A,0))</f>
        <v>1997</v>
      </c>
      <c r="H42" s="5" t="str">
        <f>INDEX(DB_FILM!C:C,MATCH($F42,DB_FILM!$A:$A,0))</f>
        <v xml:space="preserve">T </v>
      </c>
      <c r="I42" s="9">
        <f>INDEX(DB_FILM!D:D,MATCH($F42,DB_FILM!$A:$A,0))</f>
        <v>116</v>
      </c>
      <c r="J42" s="5" t="str">
        <f>INDEX(DB_FILM!E:E,MATCH($F42,DB_FILM!$A:$A,0))</f>
        <v>Comedy, Drama, War</v>
      </c>
      <c r="K42" s="6">
        <f>INDEX(DB_FILM!F:F,MATCH($F42,DB_FILM!$A:$A,0))</f>
        <v>8.6</v>
      </c>
      <c r="L42" s="5" t="str">
        <f>INDEX(DB_FILM!G:G,MATCH($F42,DB_FILM!$A:$A,0))</f>
        <v>When an open-minded Jewish librarian and his son become victims of the Holocaust, he uses a perfect mixture of will, humor, and imagination to protect his son from the dangers around their camp.</v>
      </c>
      <c r="M42" s="5" t="str">
        <f>INDEX(DB_FILM!H:H,MATCH($F42,DB_FILM!$A:$A,0))</f>
        <v xml:space="preserve">Roberto Benigni </v>
      </c>
      <c r="N42" s="5" t="str">
        <f>INDEX(DB_FILM!I:I,MATCH($F42,DB_FILM!$A:$A,0))</f>
        <v>Roberto Benigni, Nicoletta Braschi, Giorgio Cantarini, Giustino Durano</v>
      </c>
      <c r="O42" s="7">
        <f>INDEX(DB_FILM!J:J,MATCH($F42,DB_FILM!$A:$A,0))</f>
        <v>517982</v>
      </c>
      <c r="P42" s="7">
        <f>INDEX(DB_FILM!K:K,MATCH($F42,DB_FILM!$A:$A,0))</f>
        <v>57600000</v>
      </c>
      <c r="Q42" s="5" t="s">
        <v>474</v>
      </c>
      <c r="R42">
        <v>1.99</v>
      </c>
      <c r="S42">
        <v>38</v>
      </c>
      <c r="T42">
        <v>1</v>
      </c>
      <c r="U42">
        <v>17</v>
      </c>
      <c r="V42">
        <v>2</v>
      </c>
      <c r="W42" t="str">
        <f t="shared" si="0"/>
        <v>A</v>
      </c>
      <c r="X42" t="s">
        <v>515</v>
      </c>
      <c r="Y42">
        <v>0</v>
      </c>
      <c r="Z42">
        <v>1.35</v>
      </c>
      <c r="AA42" s="6">
        <f t="shared" si="1"/>
        <v>0.6399999999999999</v>
      </c>
    </row>
    <row r="43" spans="1:27" x14ac:dyDescent="0.3">
      <c r="A43" s="5">
        <v>42012</v>
      </c>
      <c r="B43" t="s">
        <v>416</v>
      </c>
      <c r="C43" t="s">
        <v>447</v>
      </c>
      <c r="D43" t="s">
        <v>381</v>
      </c>
      <c r="E43" t="s">
        <v>276</v>
      </c>
      <c r="F43" t="s">
        <v>43</v>
      </c>
      <c r="G43" s="5" t="str">
        <f>INDEX(DB_FILM!B:B,MATCH($F43,DB_FILM!$A:$A,0))</f>
        <v>1991</v>
      </c>
      <c r="H43" s="5" t="str">
        <f>INDEX(DB_FILM!C:C,MATCH($F43,DB_FILM!$A:$A,0))</f>
        <v xml:space="preserve">VM14 </v>
      </c>
      <c r="I43" s="9">
        <f>INDEX(DB_FILM!D:D,MATCH($F43,DB_FILM!$A:$A,0))</f>
        <v>118</v>
      </c>
      <c r="J43" s="5" t="str">
        <f>INDEX(DB_FILM!E:E,MATCH($F43,DB_FILM!$A:$A,0))</f>
        <v>Crime, Drama, Thriller</v>
      </c>
      <c r="K43" s="6">
        <f>INDEX(DB_FILM!F:F,MATCH($F43,DB_FILM!$A:$A,0))</f>
        <v>8.6</v>
      </c>
      <c r="L43" s="5" t="str">
        <f>INDEX(DB_FILM!G:G,MATCH($F43,DB_FILM!$A:$A,0))</f>
        <v>A young F.B.I. cadet must receive the help of an incarcerated and manipulative cannibal killer to help catch another serial killer, a madman who skins his victims.</v>
      </c>
      <c r="M43" s="5" t="str">
        <f>INDEX(DB_FILM!H:H,MATCH($F43,DB_FILM!$A:$A,0))</f>
        <v xml:space="preserve">Jonathan Demme </v>
      </c>
      <c r="N43" s="5" t="str">
        <f>INDEX(DB_FILM!I:I,MATCH($F43,DB_FILM!$A:$A,0))</f>
        <v>Jodie Foster, Anthony Hopkins, Lawrence A. Bonney, Kasi Lemmons</v>
      </c>
      <c r="O43" s="7">
        <f>INDEX(DB_FILM!J:J,MATCH($F43,DB_FILM!$A:$A,0))</f>
        <v>1064983</v>
      </c>
      <c r="P43" s="7">
        <f>INDEX(DB_FILM!K:K,MATCH($F43,DB_FILM!$A:$A,0))</f>
        <v>130740000.00000001</v>
      </c>
      <c r="Q43" t="s">
        <v>476</v>
      </c>
      <c r="R43">
        <v>3.99</v>
      </c>
      <c r="S43">
        <v>16</v>
      </c>
      <c r="T43">
        <v>2</v>
      </c>
      <c r="U43">
        <v>17</v>
      </c>
      <c r="V43">
        <v>3</v>
      </c>
      <c r="W43" t="str">
        <f t="shared" si="0"/>
        <v>B</v>
      </c>
      <c r="X43" t="s">
        <v>516</v>
      </c>
      <c r="Y43">
        <v>0</v>
      </c>
      <c r="Z43">
        <v>2.5099999999999998</v>
      </c>
      <c r="AA43" s="6">
        <f t="shared" si="1"/>
        <v>1.4800000000000004</v>
      </c>
    </row>
    <row r="44" spans="1:27" x14ac:dyDescent="0.3">
      <c r="A44" s="5">
        <v>42012</v>
      </c>
      <c r="B44" s="5" t="s">
        <v>416</v>
      </c>
      <c r="C44" s="5" t="s">
        <v>447</v>
      </c>
      <c r="D44" s="5" t="s">
        <v>381</v>
      </c>
      <c r="E44" t="s">
        <v>276</v>
      </c>
      <c r="F44" t="s">
        <v>27</v>
      </c>
      <c r="G44" s="5" t="str">
        <f>INDEX(DB_FILM!B:B,MATCH($F44,DB_FILM!$A:$A,0))</f>
        <v>1999</v>
      </c>
      <c r="H44" s="5" t="str">
        <f>INDEX(DB_FILM!C:C,MATCH($F44,DB_FILM!$A:$A,0))</f>
        <v xml:space="preserve">T </v>
      </c>
      <c r="I44" s="9">
        <f>INDEX(DB_FILM!D:D,MATCH($F44,DB_FILM!$A:$A,0))</f>
        <v>136</v>
      </c>
      <c r="J44" s="5" t="str">
        <f>INDEX(DB_FILM!E:E,MATCH($F44,DB_FILM!$A:$A,0))</f>
        <v>Action, Sci-Fi</v>
      </c>
      <c r="K44" s="6">
        <f>INDEX(DB_FILM!F:F,MATCH($F44,DB_FILM!$A:$A,0))</f>
        <v>8.6999999999999993</v>
      </c>
      <c r="L44" s="5" t="str">
        <f>INDEX(DB_FILM!G:G,MATCH($F44,DB_FILM!$A:$A,0))</f>
        <v>A computer hacker learns from mysterious rebels about the true nature of his reality and his role in the war against its controllers.</v>
      </c>
      <c r="M44" s="5" t="str">
        <f>INDEX(DB_FILM!H:H,MATCH($F44,DB_FILM!$A:$A,0))</f>
        <v xml:space="preserve">Lana Wachowski, Lilly Wachowski </v>
      </c>
      <c r="N44" s="5" t="str">
        <f>INDEX(DB_FILM!I:I,MATCH($F44,DB_FILM!$A:$A,0))</f>
        <v>Keanu Reeves, Laurence Fishburne, Carrie-Anne Moss, Hugo Weaving</v>
      </c>
      <c r="O44" s="7">
        <f>INDEX(DB_FILM!J:J,MATCH($F44,DB_FILM!$A:$A,0))</f>
        <v>1427143</v>
      </c>
      <c r="P44" s="7">
        <f>INDEX(DB_FILM!K:K,MATCH($F44,DB_FILM!$A:$A,0))</f>
        <v>171480000</v>
      </c>
      <c r="Q44" s="5" t="s">
        <v>474</v>
      </c>
      <c r="R44">
        <v>9.99</v>
      </c>
      <c r="S44">
        <v>38</v>
      </c>
      <c r="T44">
        <v>1</v>
      </c>
      <c r="U44">
        <v>17</v>
      </c>
      <c r="V44">
        <v>1</v>
      </c>
      <c r="W44" t="str">
        <f t="shared" si="0"/>
        <v>A</v>
      </c>
      <c r="X44" t="s">
        <v>515</v>
      </c>
      <c r="Y44">
        <v>0</v>
      </c>
      <c r="Z44">
        <v>6.69</v>
      </c>
      <c r="AA44" s="6">
        <f t="shared" si="1"/>
        <v>3.3</v>
      </c>
    </row>
    <row r="45" spans="1:27" x14ac:dyDescent="0.3">
      <c r="A45" s="5">
        <v>42012</v>
      </c>
      <c r="B45" t="s">
        <v>411</v>
      </c>
      <c r="C45" t="s">
        <v>419</v>
      </c>
      <c r="D45" t="s">
        <v>285</v>
      </c>
      <c r="E45" t="s">
        <v>284</v>
      </c>
      <c r="F45" t="s">
        <v>89</v>
      </c>
      <c r="G45" s="5" t="str">
        <f>INDEX(DB_FILM!B:B,MATCH($F45,DB_FILM!$A:$A,0))</f>
        <v>2000</v>
      </c>
      <c r="H45" s="5" t="str">
        <f>INDEX(DB_FILM!C:C,MATCH($F45,DB_FILM!$A:$A,0))</f>
        <v xml:space="preserve">T </v>
      </c>
      <c r="I45" s="9">
        <f>INDEX(DB_FILM!D:D,MATCH($F45,DB_FILM!$A:$A,0))</f>
        <v>113</v>
      </c>
      <c r="J45" s="5" t="str">
        <f>INDEX(DB_FILM!E:E,MATCH($F45,DB_FILM!$A:$A,0))</f>
        <v>Mystery, Thriller</v>
      </c>
      <c r="K45" s="6">
        <f>INDEX(DB_FILM!F:F,MATCH($F45,DB_FILM!$A:$A,0))</f>
        <v>8.5</v>
      </c>
      <c r="L45" s="5" t="str">
        <f>INDEX(DB_FILM!G:G,MATCH($F45,DB_FILM!$A:$A,0))</f>
        <v>A man with short-term memory loss attempts to track down his wife's murderer.</v>
      </c>
      <c r="M45" s="5" t="str">
        <f>INDEX(DB_FILM!H:H,MATCH($F45,DB_FILM!$A:$A,0))</f>
        <v xml:space="preserve">Christopher Nolan </v>
      </c>
      <c r="N45" s="5" t="str">
        <f>INDEX(DB_FILM!I:I,MATCH($F45,DB_FILM!$A:$A,0))</f>
        <v>Guy Pearce, Carrie-Anne Moss, Joe Pantoliano, Mark Boone Junior</v>
      </c>
      <c r="O45" s="7">
        <f>INDEX(DB_FILM!J:J,MATCH($F45,DB_FILM!$A:$A,0))</f>
        <v>986815</v>
      </c>
      <c r="P45" s="7">
        <f>INDEX(DB_FILM!K:K,MATCH($F45,DB_FILM!$A:$A,0))</f>
        <v>25540000</v>
      </c>
      <c r="Q45" t="s">
        <v>475</v>
      </c>
      <c r="R45">
        <v>5.99</v>
      </c>
      <c r="S45">
        <v>41</v>
      </c>
      <c r="T45">
        <v>3</v>
      </c>
      <c r="U45">
        <v>18</v>
      </c>
      <c r="V45">
        <v>3</v>
      </c>
      <c r="W45" t="str">
        <f t="shared" si="0"/>
        <v>C</v>
      </c>
      <c r="X45" t="s">
        <v>507</v>
      </c>
      <c r="Y45">
        <v>0</v>
      </c>
      <c r="Z45">
        <v>4.49</v>
      </c>
      <c r="AA45" s="6">
        <f t="shared" si="1"/>
        <v>1.5</v>
      </c>
    </row>
    <row r="46" spans="1:27" x14ac:dyDescent="0.3">
      <c r="A46" s="5">
        <v>42012</v>
      </c>
      <c r="B46" s="5" t="s">
        <v>411</v>
      </c>
      <c r="C46" s="5" t="s">
        <v>419</v>
      </c>
      <c r="D46" s="5" t="s">
        <v>285</v>
      </c>
      <c r="E46" t="s">
        <v>284</v>
      </c>
      <c r="F46" s="5" t="s">
        <v>19</v>
      </c>
      <c r="G46" s="5" t="str">
        <f>INDEX(DB_FILM!B:B,MATCH($F46,DB_FILM!$A:$A,0))</f>
        <v>2001</v>
      </c>
      <c r="H46" s="5" t="str">
        <f>INDEX(DB_FILM!C:C,MATCH($F46,DB_FILM!$A:$A,0))</f>
        <v xml:space="preserve">T </v>
      </c>
      <c r="I46" s="9">
        <f>INDEX(DB_FILM!D:D,MATCH($F46,DB_FILM!$A:$A,0))</f>
        <v>178</v>
      </c>
      <c r="J46" s="5" t="str">
        <f>INDEX(DB_FILM!E:E,MATCH($F46,DB_FILM!$A:$A,0))</f>
        <v>Adventure, Drama, Fantasy</v>
      </c>
      <c r="K46" s="6">
        <f>INDEX(DB_FILM!F:F,MATCH($F46,DB_FILM!$A:$A,0))</f>
        <v>8.8000000000000007</v>
      </c>
      <c r="L46" s="5" t="str">
        <f>INDEX(DB_FILM!G:G,MATCH($F46,DB_FILM!$A:$A,0))</f>
        <v>A meek Hobbit from the Shire and eight companions set out on a journey to destroy the powerful One Ring and save Middle-earth from the Dark Lord Sauron.</v>
      </c>
      <c r="M46" s="5" t="str">
        <f>INDEX(DB_FILM!H:H,MATCH($F46,DB_FILM!$A:$A,0))</f>
        <v xml:space="preserve">Peter Jackson </v>
      </c>
      <c r="N46" s="5" t="str">
        <f>INDEX(DB_FILM!I:I,MATCH($F46,DB_FILM!$A:$A,0))</f>
        <v>Elijah Wood, Ian McKellen, Orlando Bloom, Sean Bean</v>
      </c>
      <c r="O46" s="7">
        <f>INDEX(DB_FILM!J:J,MATCH($F46,DB_FILM!$A:$A,0))</f>
        <v>1433603</v>
      </c>
      <c r="P46" s="7">
        <f>INDEX(DB_FILM!K:K,MATCH($F46,DB_FILM!$A:$A,0))</f>
        <v>315540000</v>
      </c>
      <c r="Q46" s="5" t="s">
        <v>475</v>
      </c>
      <c r="R46">
        <v>5.99</v>
      </c>
      <c r="S46">
        <v>3</v>
      </c>
      <c r="T46">
        <v>3</v>
      </c>
      <c r="U46">
        <v>18</v>
      </c>
      <c r="V46">
        <v>1</v>
      </c>
      <c r="W46" t="str">
        <f t="shared" si="0"/>
        <v>C</v>
      </c>
      <c r="X46" t="s">
        <v>517</v>
      </c>
      <c r="Y46">
        <v>0</v>
      </c>
      <c r="Z46">
        <v>4.25</v>
      </c>
      <c r="AA46" s="6">
        <f t="shared" si="1"/>
        <v>1.7400000000000002</v>
      </c>
    </row>
    <row r="47" spans="1:27" x14ac:dyDescent="0.3">
      <c r="A47" s="5">
        <v>42012</v>
      </c>
      <c r="B47" s="5" t="s">
        <v>411</v>
      </c>
      <c r="C47" s="5" t="s">
        <v>419</v>
      </c>
      <c r="D47" s="5" t="s">
        <v>285</v>
      </c>
      <c r="E47" t="s">
        <v>284</v>
      </c>
      <c r="F47" s="5" t="s">
        <v>33</v>
      </c>
      <c r="G47" s="5" t="str">
        <f>INDEX(DB_FILM!B:B,MATCH($F47,DB_FILM!$A:$A,0))</f>
        <v>1975</v>
      </c>
      <c r="H47" s="5" t="str">
        <f>INDEX(DB_FILM!C:C,MATCH($F47,DB_FILM!$A:$A,0))</f>
        <v xml:space="preserve">VM14 </v>
      </c>
      <c r="I47" s="9">
        <f>INDEX(DB_FILM!D:D,MATCH($F47,DB_FILM!$A:$A,0))</f>
        <v>133</v>
      </c>
      <c r="J47" s="5" t="str">
        <f>INDEX(DB_FILM!E:E,MATCH($F47,DB_FILM!$A:$A,0))</f>
        <v>Drama</v>
      </c>
      <c r="K47" s="6">
        <f>INDEX(DB_FILM!F:F,MATCH($F47,DB_FILM!$A:$A,0))</f>
        <v>8.6999999999999993</v>
      </c>
      <c r="L47" s="5" t="str">
        <f>INDEX(DB_FILM!G:G,MATCH($F47,DB_FILM!$A:$A,0))</f>
        <v>A criminal pleads insanity after getting into trouble again and once in the mental institution rebels against the oppressive nurse and rallies up the scared patients.</v>
      </c>
      <c r="M47" s="5" t="str">
        <f>INDEX(DB_FILM!H:H,MATCH($F47,DB_FILM!$A:$A,0))</f>
        <v xml:space="preserve">Milos Forman </v>
      </c>
      <c r="N47" s="5" t="str">
        <f>INDEX(DB_FILM!I:I,MATCH($F47,DB_FILM!$A:$A,0))</f>
        <v>Jack Nicholson, Louise Fletcher, Michael Berryman, Peter Brocco</v>
      </c>
      <c r="O47" s="7">
        <f>INDEX(DB_FILM!J:J,MATCH($F47,DB_FILM!$A:$A,0))</f>
        <v>790579</v>
      </c>
      <c r="P47" s="7">
        <f>INDEX(DB_FILM!K:K,MATCH($F47,DB_FILM!$A:$A,0))</f>
        <v>112000000</v>
      </c>
      <c r="Q47" s="5" t="s">
        <v>474</v>
      </c>
      <c r="R47">
        <v>1.99</v>
      </c>
      <c r="S47">
        <v>10</v>
      </c>
      <c r="T47">
        <v>1</v>
      </c>
      <c r="U47">
        <v>18</v>
      </c>
      <c r="V47">
        <v>2</v>
      </c>
      <c r="W47" t="str">
        <f t="shared" si="0"/>
        <v>A</v>
      </c>
      <c r="X47" t="s">
        <v>520</v>
      </c>
      <c r="Y47">
        <v>0</v>
      </c>
      <c r="Z47">
        <v>1.25</v>
      </c>
      <c r="AA47" s="6">
        <f t="shared" si="1"/>
        <v>0.74</v>
      </c>
    </row>
    <row r="48" spans="1:27" x14ac:dyDescent="0.3">
      <c r="A48" s="5">
        <v>42012</v>
      </c>
      <c r="B48" s="5" t="s">
        <v>411</v>
      </c>
      <c r="C48" s="5" t="s">
        <v>419</v>
      </c>
      <c r="D48" s="5" t="s">
        <v>285</v>
      </c>
      <c r="E48" t="s">
        <v>284</v>
      </c>
      <c r="F48" s="5" t="s">
        <v>31</v>
      </c>
      <c r="G48" s="5" t="str">
        <f>INDEX(DB_FILM!B:B,MATCH($F48,DB_FILM!$A:$A,0))</f>
        <v>2002</v>
      </c>
      <c r="H48" s="5" t="str">
        <f>INDEX(DB_FILM!C:C,MATCH($F48,DB_FILM!$A:$A,0))</f>
        <v xml:space="preserve">T </v>
      </c>
      <c r="I48" s="9">
        <f>INDEX(DB_FILM!D:D,MATCH($F48,DB_FILM!$A:$A,0))</f>
        <v>179</v>
      </c>
      <c r="J48" s="5" t="str">
        <f>INDEX(DB_FILM!E:E,MATCH($F48,DB_FILM!$A:$A,0))</f>
        <v>Adventure, Drama, Fantasy</v>
      </c>
      <c r="K48" s="6">
        <f>INDEX(DB_FILM!F:F,MATCH($F48,DB_FILM!$A:$A,0))</f>
        <v>8.6999999999999993</v>
      </c>
      <c r="L48" s="5" t="str">
        <f>INDEX(DB_FILM!G:G,MATCH($F48,DB_FILM!$A:$A,0))</f>
        <v>While Frodo and Sam edge closer to Mordor with the help of the shifty Gollum, the divided fellowship makes a stand against Sauron's new ally, Saruman, and his hordes of Isengard.</v>
      </c>
      <c r="M48" s="5" t="str">
        <f>INDEX(DB_FILM!H:H,MATCH($F48,DB_FILM!$A:$A,0))</f>
        <v xml:space="preserve">Peter Jackson </v>
      </c>
      <c r="N48" s="5" t="str">
        <f>INDEX(DB_FILM!I:I,MATCH($F48,DB_FILM!$A:$A,0))</f>
        <v>Elijah Wood, Ian McKellen, Viggo Mortensen, Orlando Bloom</v>
      </c>
      <c r="O48" s="7">
        <f>INDEX(DB_FILM!J:J,MATCH($F48,DB_FILM!$A:$A,0))</f>
        <v>1280806</v>
      </c>
      <c r="P48" s="7">
        <f>INDEX(DB_FILM!K:K,MATCH($F48,DB_FILM!$A:$A,0))</f>
        <v>342550000</v>
      </c>
      <c r="Q48" s="5" t="s">
        <v>474</v>
      </c>
      <c r="R48">
        <v>1.99</v>
      </c>
      <c r="S48">
        <v>9</v>
      </c>
      <c r="T48">
        <v>1</v>
      </c>
      <c r="U48">
        <v>18</v>
      </c>
      <c r="V48">
        <v>2</v>
      </c>
      <c r="W48" t="str">
        <f t="shared" si="0"/>
        <v>A</v>
      </c>
      <c r="X48" t="s">
        <v>519</v>
      </c>
      <c r="Y48">
        <v>0</v>
      </c>
      <c r="Z48">
        <v>1.35</v>
      </c>
      <c r="AA48" s="6">
        <f t="shared" si="1"/>
        <v>0.6399999999999999</v>
      </c>
    </row>
    <row r="49" spans="1:27" x14ac:dyDescent="0.3">
      <c r="A49" s="5">
        <v>42012</v>
      </c>
      <c r="B49" s="5" t="s">
        <v>411</v>
      </c>
      <c r="C49" s="5" t="s">
        <v>419</v>
      </c>
      <c r="D49" s="5" t="s">
        <v>285</v>
      </c>
      <c r="E49" t="s">
        <v>284</v>
      </c>
      <c r="F49" s="5" t="s">
        <v>63</v>
      </c>
      <c r="G49" s="5" t="str">
        <f>INDEX(DB_FILM!B:B,MATCH($F49,DB_FILM!$A:$A,0))</f>
        <v>2006</v>
      </c>
      <c r="H49" s="5" t="str">
        <f>INDEX(DB_FILM!C:C,MATCH($F49,DB_FILM!$A:$A,0))</f>
        <v xml:space="preserve">T </v>
      </c>
      <c r="I49" s="9">
        <f>INDEX(DB_FILM!D:D,MATCH($F49,DB_FILM!$A:$A,0))</f>
        <v>151</v>
      </c>
      <c r="J49" s="5" t="str">
        <f>INDEX(DB_FILM!E:E,MATCH($F49,DB_FILM!$A:$A,0))</f>
        <v>Crime, Drama, Thriller</v>
      </c>
      <c r="K49" s="6">
        <f>INDEX(DB_FILM!F:F,MATCH($F49,DB_FILM!$A:$A,0))</f>
        <v>8.5</v>
      </c>
      <c r="L49" s="5" t="str">
        <f>INDEX(DB_FILM!G:G,MATCH($F49,DB_FILM!$A:$A,0))</f>
        <v>An undercover cop and a mole in the police attempt to identify each other while infiltrating an Irish gang in South Boston.</v>
      </c>
      <c r="M49" s="5" t="str">
        <f>INDEX(DB_FILM!H:H,MATCH($F49,DB_FILM!$A:$A,0))</f>
        <v xml:space="preserve">Martin Scorsese </v>
      </c>
      <c r="N49" s="5" t="str">
        <f>INDEX(DB_FILM!I:I,MATCH($F49,DB_FILM!$A:$A,0))</f>
        <v>Leonardo DiCaprio, Matt Damon, Jack Nicholson, Mark Wahlberg</v>
      </c>
      <c r="O49" s="7">
        <f>INDEX(DB_FILM!J:J,MATCH($F49,DB_FILM!$A:$A,0))</f>
        <v>1023002</v>
      </c>
      <c r="P49" s="7">
        <f>INDEX(DB_FILM!K:K,MATCH($F49,DB_FILM!$A:$A,0))</f>
        <v>132380000</v>
      </c>
      <c r="Q49" s="5" t="s">
        <v>476</v>
      </c>
      <c r="R49">
        <v>3.99</v>
      </c>
      <c r="S49">
        <v>27</v>
      </c>
      <c r="T49">
        <v>2</v>
      </c>
      <c r="U49">
        <v>18</v>
      </c>
      <c r="V49">
        <v>2</v>
      </c>
      <c r="W49" t="str">
        <f t="shared" si="0"/>
        <v>B</v>
      </c>
      <c r="X49" t="s">
        <v>498</v>
      </c>
      <c r="Y49">
        <v>0</v>
      </c>
      <c r="Z49">
        <v>2.75</v>
      </c>
      <c r="AA49" s="6">
        <f t="shared" si="1"/>
        <v>1.2400000000000002</v>
      </c>
    </row>
    <row r="50" spans="1:27" x14ac:dyDescent="0.3">
      <c r="A50" s="5">
        <v>42012</v>
      </c>
      <c r="B50" s="5" t="s">
        <v>411</v>
      </c>
      <c r="C50" s="5" t="s">
        <v>419</v>
      </c>
      <c r="D50" s="5" t="s">
        <v>285</v>
      </c>
      <c r="E50" t="s">
        <v>284</v>
      </c>
      <c r="F50" s="5" t="s">
        <v>13</v>
      </c>
      <c r="G50" s="5" t="str">
        <f>INDEX(DB_FILM!B:B,MATCH($F50,DB_FILM!$A:$A,0))</f>
        <v>1966</v>
      </c>
      <c r="H50" s="5" t="str">
        <f>INDEX(DB_FILM!C:C,MATCH($F50,DB_FILM!$A:$A,0))</f>
        <v xml:space="preserve">VM14 </v>
      </c>
      <c r="I50" s="9">
        <f>INDEX(DB_FILM!D:D,MATCH($F50,DB_FILM!$A:$A,0))</f>
        <v>161</v>
      </c>
      <c r="J50" s="5" t="str">
        <f>INDEX(DB_FILM!E:E,MATCH($F50,DB_FILM!$A:$A,0))</f>
        <v>Western</v>
      </c>
      <c r="K50" s="6">
        <f>INDEX(DB_FILM!F:F,MATCH($F50,DB_FILM!$A:$A,0))</f>
        <v>8.9</v>
      </c>
      <c r="L50" s="5" t="str">
        <f>INDEX(DB_FILM!G:G,MATCH($F50,DB_FILM!$A:$A,0))</f>
        <v>A bounty hunting scam joins two men in an uneasy alliance against a third in a race to find a fortune in gold buried in a remote cemetery.</v>
      </c>
      <c r="M50" s="5" t="str">
        <f>INDEX(DB_FILM!H:H,MATCH($F50,DB_FILM!$A:$A,0))</f>
        <v xml:space="preserve">Sergio Leone </v>
      </c>
      <c r="N50" s="5" t="str">
        <f>INDEX(DB_FILM!I:I,MATCH($F50,DB_FILM!$A:$A,0))</f>
        <v>Clint Eastwood, Eli Wallach, Lee Van Cleef, Aldo Giuffrè</v>
      </c>
      <c r="O50" s="7">
        <f>INDEX(DB_FILM!J:J,MATCH($F50,DB_FILM!$A:$A,0))</f>
        <v>589413</v>
      </c>
      <c r="P50" s="7">
        <f>INDEX(DB_FILM!K:K,MATCH($F50,DB_FILM!$A:$A,0))</f>
        <v>6100000</v>
      </c>
      <c r="Q50" s="5" t="s">
        <v>476</v>
      </c>
      <c r="R50">
        <v>7.99</v>
      </c>
      <c r="S50">
        <v>49</v>
      </c>
      <c r="T50">
        <v>2</v>
      </c>
      <c r="U50">
        <v>18</v>
      </c>
      <c r="V50">
        <v>3</v>
      </c>
      <c r="W50" t="str">
        <f t="shared" si="0"/>
        <v>B</v>
      </c>
      <c r="X50" t="s">
        <v>518</v>
      </c>
      <c r="Y50">
        <v>0</v>
      </c>
      <c r="Z50">
        <v>4.71</v>
      </c>
      <c r="AA50" s="6">
        <f t="shared" si="1"/>
        <v>3.2800000000000002</v>
      </c>
    </row>
    <row r="51" spans="1:27" x14ac:dyDescent="0.3">
      <c r="A51" s="5">
        <v>42013</v>
      </c>
      <c r="B51" t="s">
        <v>415</v>
      </c>
      <c r="C51" t="s">
        <v>443</v>
      </c>
      <c r="D51" t="s">
        <v>373</v>
      </c>
      <c r="E51" t="s">
        <v>287</v>
      </c>
      <c r="F51" t="s">
        <v>95</v>
      </c>
      <c r="G51" s="5" t="str">
        <f>INDEX(DB_FILM!B:B,MATCH($F51,DB_FILM!$A:$A,0))</f>
        <v>2002</v>
      </c>
      <c r="H51" s="5" t="str">
        <f>INDEX(DB_FILM!C:C,MATCH($F51,DB_FILM!$A:$A,0))</f>
        <v xml:space="preserve">T </v>
      </c>
      <c r="I51" s="9">
        <f>INDEX(DB_FILM!D:D,MATCH($F51,DB_FILM!$A:$A,0))</f>
        <v>150</v>
      </c>
      <c r="J51" s="5" t="str">
        <f>INDEX(DB_FILM!E:E,MATCH($F51,DB_FILM!$A:$A,0))</f>
        <v>Biography, Drama, Music</v>
      </c>
      <c r="K51" s="6">
        <f>INDEX(DB_FILM!F:F,MATCH($F51,DB_FILM!$A:$A,0))</f>
        <v>8.5</v>
      </c>
      <c r="L51" s="5" t="str">
        <f>INDEX(DB_FILM!G:G,MATCH($F51,DB_FILM!$A:$A,0))</f>
        <v>A Polish Jewish musician struggles to survive the destruction of the Warsaw ghetto of World War II.</v>
      </c>
      <c r="M51" s="5" t="str">
        <f>INDEX(DB_FILM!H:H,MATCH($F51,DB_FILM!$A:$A,0))</f>
        <v xml:space="preserve">Roman Polanski </v>
      </c>
      <c r="N51" s="5" t="str">
        <f>INDEX(DB_FILM!I:I,MATCH($F51,DB_FILM!$A:$A,0))</f>
        <v>Adrien Brody, Thomas Kretschmann, Frank Finlay, Emilia Fox</v>
      </c>
      <c r="O51" s="7">
        <f>INDEX(DB_FILM!J:J,MATCH($F51,DB_FILM!$A:$A,0))</f>
        <v>602411</v>
      </c>
      <c r="P51" s="7">
        <f>INDEX(DB_FILM!K:K,MATCH($F51,DB_FILM!$A:$A,0))</f>
        <v>32570000</v>
      </c>
      <c r="Q51" t="s">
        <v>474</v>
      </c>
      <c r="R51">
        <v>3.99</v>
      </c>
      <c r="S51">
        <v>44</v>
      </c>
      <c r="T51">
        <v>1</v>
      </c>
      <c r="U51">
        <v>19</v>
      </c>
      <c r="V51">
        <v>1</v>
      </c>
      <c r="W51" t="str">
        <f t="shared" si="0"/>
        <v>A</v>
      </c>
      <c r="X51" t="s">
        <v>521</v>
      </c>
      <c r="Y51">
        <v>0</v>
      </c>
      <c r="Z51">
        <v>2.23</v>
      </c>
      <c r="AA51" s="6">
        <f t="shared" si="1"/>
        <v>1.7600000000000002</v>
      </c>
    </row>
    <row r="52" spans="1:27" x14ac:dyDescent="0.3">
      <c r="A52" s="5">
        <v>42013</v>
      </c>
      <c r="B52" s="5" t="s">
        <v>415</v>
      </c>
      <c r="C52" s="5" t="s">
        <v>443</v>
      </c>
      <c r="D52" s="5" t="s">
        <v>373</v>
      </c>
      <c r="E52" t="s">
        <v>287</v>
      </c>
      <c r="F52" s="5" t="s">
        <v>67</v>
      </c>
      <c r="G52" s="5" t="str">
        <f>INDEX(DB_FILM!B:B,MATCH($F52,DB_FILM!$A:$A,0))</f>
        <v>1999</v>
      </c>
      <c r="H52" s="5" t="str">
        <f>INDEX(DB_FILM!C:C,MATCH($F52,DB_FILM!$A:$A,0))</f>
        <v xml:space="preserve">T </v>
      </c>
      <c r="I52" s="9">
        <f>INDEX(DB_FILM!D:D,MATCH($F52,DB_FILM!$A:$A,0))</f>
        <v>189</v>
      </c>
      <c r="J52" s="5" t="str">
        <f>INDEX(DB_FILM!E:E,MATCH($F52,DB_FILM!$A:$A,0))</f>
        <v>Crime, Drama, Fantasy</v>
      </c>
      <c r="K52" s="6">
        <f>INDEX(DB_FILM!F:F,MATCH($F52,DB_FILM!$A:$A,0))</f>
        <v>8.5</v>
      </c>
      <c r="L52" s="5" t="str">
        <f>INDEX(DB_FILM!G:G,MATCH($F52,DB_FILM!$A:$A,0))</f>
        <v>The lives of guards on Death Row are affected by one of their charges: a black man accused of child murder and rape, yet who has a mysterious gift.</v>
      </c>
      <c r="M52" s="5" t="str">
        <f>INDEX(DB_FILM!H:H,MATCH($F52,DB_FILM!$A:$A,0))</f>
        <v xml:space="preserve">Frank Darabont </v>
      </c>
      <c r="N52" s="5" t="str">
        <f>INDEX(DB_FILM!I:I,MATCH($F52,DB_FILM!$A:$A,0))</f>
        <v>Tom Hanks, Michael Clarke Duncan, David Morse, Bonnie Hunt</v>
      </c>
      <c r="O52" s="7">
        <f>INDEX(DB_FILM!J:J,MATCH($F52,DB_FILM!$A:$A,0))</f>
        <v>949343</v>
      </c>
      <c r="P52" s="7">
        <f>INDEX(DB_FILM!K:K,MATCH($F52,DB_FILM!$A:$A,0))</f>
        <v>136800000</v>
      </c>
      <c r="Q52" s="5" t="s">
        <v>476</v>
      </c>
      <c r="R52">
        <v>7.99</v>
      </c>
      <c r="S52">
        <v>29</v>
      </c>
      <c r="T52">
        <v>2</v>
      </c>
      <c r="U52">
        <v>19</v>
      </c>
      <c r="V52">
        <v>3</v>
      </c>
      <c r="W52" t="str">
        <f t="shared" si="0"/>
        <v>B</v>
      </c>
      <c r="X52" t="s">
        <v>522</v>
      </c>
      <c r="Y52">
        <v>0</v>
      </c>
      <c r="Z52">
        <v>5.1100000000000003</v>
      </c>
      <c r="AA52" s="6">
        <f t="shared" si="1"/>
        <v>2.88</v>
      </c>
    </row>
    <row r="53" spans="1:27" x14ac:dyDescent="0.3">
      <c r="A53" s="5">
        <v>42013</v>
      </c>
      <c r="B53" s="5" t="s">
        <v>402</v>
      </c>
      <c r="C53" s="5" t="s">
        <v>466</v>
      </c>
      <c r="D53" s="5" t="s">
        <v>304</v>
      </c>
      <c r="E53" t="s">
        <v>282</v>
      </c>
      <c r="F53" s="5" t="s">
        <v>83</v>
      </c>
      <c r="G53" s="5" t="str">
        <f>INDEX(DB_FILM!B:B,MATCH($F53,DB_FILM!$A:$A,0))</f>
        <v>1960</v>
      </c>
      <c r="H53" s="5" t="str">
        <f>INDEX(DB_FILM!C:C,MATCH($F53,DB_FILM!$A:$A,0))</f>
        <v xml:space="preserve">T </v>
      </c>
      <c r="I53" s="9">
        <f>INDEX(DB_FILM!D:D,MATCH($F53,DB_FILM!$A:$A,0))</f>
        <v>109</v>
      </c>
      <c r="J53" s="5" t="str">
        <f>INDEX(DB_FILM!E:E,MATCH($F53,DB_FILM!$A:$A,0))</f>
        <v>Horror, Mystery, Thriller</v>
      </c>
      <c r="K53" s="6">
        <f>INDEX(DB_FILM!F:F,MATCH($F53,DB_FILM!$A:$A,0))</f>
        <v>8.5</v>
      </c>
      <c r="L53" s="5" t="str">
        <f>INDEX(DB_FILM!G:G,MATCH($F53,DB_FILM!$A:$A,0))</f>
        <v>A Phoenix secretary embezzles $40,000 from her employer's client, goes on the run, and checks into a remote motel run by a young man under the domination of his mother.</v>
      </c>
      <c r="M53" s="5" t="str">
        <f>INDEX(DB_FILM!H:H,MATCH($F53,DB_FILM!$A:$A,0))</f>
        <v xml:space="preserve">Alfred Hitchcock </v>
      </c>
      <c r="N53" s="5" t="str">
        <f>INDEX(DB_FILM!I:I,MATCH($F53,DB_FILM!$A:$A,0))</f>
        <v>Anthony Perkins, Janet Leigh, Vera Miles, John Gavin</v>
      </c>
      <c r="O53" s="7">
        <f>INDEX(DB_FILM!J:J,MATCH($F53,DB_FILM!$A:$A,0))</f>
        <v>506030</v>
      </c>
      <c r="P53" s="7">
        <f>INDEX(DB_FILM!K:K,MATCH($F53,DB_FILM!$A:$A,0))</f>
        <v>32000000</v>
      </c>
      <c r="Q53" s="5" t="s">
        <v>476</v>
      </c>
      <c r="R53">
        <v>5.99</v>
      </c>
      <c r="S53">
        <v>38</v>
      </c>
      <c r="T53">
        <v>2</v>
      </c>
      <c r="U53">
        <v>20</v>
      </c>
      <c r="V53">
        <v>2</v>
      </c>
      <c r="W53" t="str">
        <f t="shared" si="0"/>
        <v>B</v>
      </c>
      <c r="X53" t="s">
        <v>510</v>
      </c>
      <c r="Y53">
        <v>0</v>
      </c>
      <c r="Z53">
        <v>3.23</v>
      </c>
      <c r="AA53" s="6">
        <f t="shared" si="1"/>
        <v>2.7600000000000002</v>
      </c>
    </row>
    <row r="54" spans="1:27" x14ac:dyDescent="0.3">
      <c r="A54" s="5">
        <v>42013</v>
      </c>
      <c r="B54" t="s">
        <v>402</v>
      </c>
      <c r="C54" t="s">
        <v>466</v>
      </c>
      <c r="D54" t="s">
        <v>304</v>
      </c>
      <c r="E54" t="s">
        <v>282</v>
      </c>
      <c r="F54" t="s">
        <v>29</v>
      </c>
      <c r="G54" s="5" t="str">
        <f>INDEX(DB_FILM!B:B,MATCH($F54,DB_FILM!$A:$A,0))</f>
        <v>1990</v>
      </c>
      <c r="H54" s="5" t="str">
        <f>INDEX(DB_FILM!C:C,MATCH($F54,DB_FILM!$A:$A,0))</f>
        <v xml:space="preserve">VM14 </v>
      </c>
      <c r="I54" s="9">
        <f>INDEX(DB_FILM!D:D,MATCH($F54,DB_FILM!$A:$A,0))</f>
        <v>146</v>
      </c>
      <c r="J54" s="5" t="str">
        <f>INDEX(DB_FILM!E:E,MATCH($F54,DB_FILM!$A:$A,0))</f>
        <v>Crime, Drama</v>
      </c>
      <c r="K54" s="6">
        <f>INDEX(DB_FILM!F:F,MATCH($F54,DB_FILM!$A:$A,0))</f>
        <v>8.6999999999999993</v>
      </c>
      <c r="L54" s="5" t="str">
        <f>INDEX(DB_FILM!G:G,MATCH($F54,DB_FILM!$A:$A,0))</f>
        <v>The story of Henry Hill and his life in the mob, covering his relationship with his wife Karen Hill and his mob partners Jimmy Conway and Tommy DeVito in the Italian-American crime syndicate.</v>
      </c>
      <c r="M54" s="5" t="str">
        <f>INDEX(DB_FILM!H:H,MATCH($F54,DB_FILM!$A:$A,0))</f>
        <v xml:space="preserve">Martin Scorsese </v>
      </c>
      <c r="N54" s="5" t="str">
        <f>INDEX(DB_FILM!I:I,MATCH($F54,DB_FILM!$A:$A,0))</f>
        <v>Robert De Niro, Ray Liotta, Joe Pesci, Lorraine Bracco</v>
      </c>
      <c r="O54" s="7">
        <f>INDEX(DB_FILM!J:J,MATCH($F54,DB_FILM!$A:$A,0))</f>
        <v>857121</v>
      </c>
      <c r="P54" s="7">
        <f>INDEX(DB_FILM!K:K,MATCH($F54,DB_FILM!$A:$A,0))</f>
        <v>46840000</v>
      </c>
      <c r="Q54" t="s">
        <v>476</v>
      </c>
      <c r="R54">
        <v>5.99</v>
      </c>
      <c r="S54">
        <v>15</v>
      </c>
      <c r="T54">
        <v>2</v>
      </c>
      <c r="U54">
        <v>20</v>
      </c>
      <c r="V54">
        <v>3</v>
      </c>
      <c r="W54" t="str">
        <f t="shared" si="0"/>
        <v>B</v>
      </c>
      <c r="X54" t="s">
        <v>523</v>
      </c>
      <c r="Y54">
        <v>0</v>
      </c>
      <c r="Z54">
        <v>3.29</v>
      </c>
      <c r="AA54" s="6">
        <f t="shared" si="1"/>
        <v>2.7</v>
      </c>
    </row>
    <row r="55" spans="1:27" x14ac:dyDescent="0.3">
      <c r="A55" s="5">
        <v>42013</v>
      </c>
      <c r="B55" s="5" t="s">
        <v>402</v>
      </c>
      <c r="C55" s="5" t="s">
        <v>466</v>
      </c>
      <c r="D55" s="5" t="s">
        <v>304</v>
      </c>
      <c r="E55" t="s">
        <v>282</v>
      </c>
      <c r="F55" t="s">
        <v>79</v>
      </c>
      <c r="G55" s="5" t="str">
        <f>INDEX(DB_FILM!B:B,MATCH($F55,DB_FILM!$A:$A,0))</f>
        <v>2014</v>
      </c>
      <c r="H55" s="5" t="str">
        <f>INDEX(DB_FILM!C:C,MATCH($F55,DB_FILM!$A:$A,0))</f>
        <v xml:space="preserve">T </v>
      </c>
      <c r="I55" s="9">
        <f>INDEX(DB_FILM!D:D,MATCH($F55,DB_FILM!$A:$A,0))</f>
        <v>107</v>
      </c>
      <c r="J55" s="5" t="str">
        <f>INDEX(DB_FILM!E:E,MATCH($F55,DB_FILM!$A:$A,0))</f>
        <v>Drama, Music</v>
      </c>
      <c r="K55" s="6">
        <f>INDEX(DB_FILM!F:F,MATCH($F55,DB_FILM!$A:$A,0))</f>
        <v>8.5</v>
      </c>
      <c r="L55" s="5" t="str">
        <f>INDEX(DB_FILM!G:G,MATCH($F55,DB_FILM!$A:$A,0))</f>
        <v>A promising young drummer enrolls at a cut-throat music conservatory where his dreams of greatness are mentored by an instructor who will stop at nothing to realize a student's potential.</v>
      </c>
      <c r="M55" s="5" t="str">
        <f>INDEX(DB_FILM!H:H,MATCH($F55,DB_FILM!$A:$A,0))</f>
        <v xml:space="preserve">Damien Chazelle </v>
      </c>
      <c r="N55" s="5" t="str">
        <f>INDEX(DB_FILM!I:I,MATCH($F55,DB_FILM!$A:$A,0))</f>
        <v>Miles Teller, J.K. Simmons, Melissa Benoist, Paul Reiser</v>
      </c>
      <c r="O55" s="7">
        <f>INDEX(DB_FILM!J:J,MATCH($F55,DB_FILM!$A:$A,0))</f>
        <v>565511</v>
      </c>
      <c r="P55" s="7">
        <f>INDEX(DB_FILM!K:K,MATCH($F55,DB_FILM!$A:$A,0))</f>
        <v>13090000</v>
      </c>
      <c r="Q55" s="5" t="s">
        <v>474</v>
      </c>
      <c r="R55">
        <v>5.99</v>
      </c>
      <c r="S55">
        <v>15</v>
      </c>
      <c r="T55">
        <v>1</v>
      </c>
      <c r="U55">
        <v>20</v>
      </c>
      <c r="V55">
        <v>2</v>
      </c>
      <c r="W55" t="str">
        <f t="shared" si="0"/>
        <v>A</v>
      </c>
      <c r="X55" t="s">
        <v>524</v>
      </c>
      <c r="Y55">
        <v>0</v>
      </c>
      <c r="Z55">
        <v>3.53</v>
      </c>
      <c r="AA55" s="6">
        <f t="shared" si="1"/>
        <v>2.4600000000000004</v>
      </c>
    </row>
    <row r="56" spans="1:27" x14ac:dyDescent="0.3">
      <c r="A56" s="5">
        <v>42014</v>
      </c>
      <c r="B56" t="s">
        <v>405</v>
      </c>
      <c r="C56" t="s">
        <v>446</v>
      </c>
      <c r="D56" t="s">
        <v>392</v>
      </c>
      <c r="E56" t="s">
        <v>270</v>
      </c>
      <c r="F56" t="s">
        <v>85</v>
      </c>
      <c r="G56" s="5" t="str">
        <f>INDEX(DB_FILM!B:B,MATCH($F56,DB_FILM!$A:$A,0))</f>
        <v>1991</v>
      </c>
      <c r="H56" s="5" t="str">
        <f>INDEX(DB_FILM!C:C,MATCH($F56,DB_FILM!$A:$A,0))</f>
        <v xml:space="preserve">T </v>
      </c>
      <c r="I56" s="9">
        <f>INDEX(DB_FILM!D:D,MATCH($F56,DB_FILM!$A:$A,0))</f>
        <v>137</v>
      </c>
      <c r="J56" s="5" t="str">
        <f>INDEX(DB_FILM!E:E,MATCH($F56,DB_FILM!$A:$A,0))</f>
        <v>Action, Sci-Fi</v>
      </c>
      <c r="K56" s="6">
        <f>INDEX(DB_FILM!F:F,MATCH($F56,DB_FILM!$A:$A,0))</f>
        <v>8.5</v>
      </c>
      <c r="L56" s="5" t="str">
        <f>INDEX(DB_FILM!G:G,MATCH($F56,DB_FILM!$A:$A,0))</f>
        <v>A cyborg, identical to the one who failed to kill Sarah Connor, must now protect her teenage son, John Connor, from a more advanced and powerful cyborg.</v>
      </c>
      <c r="M56" s="5" t="str">
        <f>INDEX(DB_FILM!H:H,MATCH($F56,DB_FILM!$A:$A,0))</f>
        <v xml:space="preserve">James Cameron </v>
      </c>
      <c r="N56" s="5" t="str">
        <f>INDEX(DB_FILM!I:I,MATCH($F56,DB_FILM!$A:$A,0))</f>
        <v>Arnold Schwarzenegger, Linda Hamilton, Edward Furlong, Robert Patrick</v>
      </c>
      <c r="O56" s="7">
        <f>INDEX(DB_FILM!J:J,MATCH($F56,DB_FILM!$A:$A,0))</f>
        <v>863511</v>
      </c>
      <c r="P56" s="7">
        <f>INDEX(DB_FILM!K:K,MATCH($F56,DB_FILM!$A:$A,0))</f>
        <v>204840000</v>
      </c>
      <c r="Q56" t="s">
        <v>475</v>
      </c>
      <c r="R56">
        <v>1.99</v>
      </c>
      <c r="S56">
        <v>39</v>
      </c>
      <c r="T56">
        <v>3</v>
      </c>
      <c r="U56">
        <v>21</v>
      </c>
      <c r="V56">
        <v>2</v>
      </c>
      <c r="W56" t="str">
        <f t="shared" si="0"/>
        <v>C</v>
      </c>
      <c r="X56" t="s">
        <v>525</v>
      </c>
      <c r="Y56">
        <v>0</v>
      </c>
      <c r="Z56">
        <v>1.47</v>
      </c>
      <c r="AA56" s="6">
        <f t="shared" si="1"/>
        <v>0.52</v>
      </c>
    </row>
    <row r="57" spans="1:27" x14ac:dyDescent="0.3">
      <c r="A57" s="5">
        <v>42014</v>
      </c>
      <c r="B57" s="5" t="s">
        <v>405</v>
      </c>
      <c r="C57" s="5" t="s">
        <v>446</v>
      </c>
      <c r="D57" s="5" t="s">
        <v>392</v>
      </c>
      <c r="E57" t="s">
        <v>270</v>
      </c>
      <c r="F57" s="5" t="s">
        <v>13</v>
      </c>
      <c r="G57" s="5" t="str">
        <f>INDEX(DB_FILM!B:B,MATCH($F57,DB_FILM!$A:$A,0))</f>
        <v>1966</v>
      </c>
      <c r="H57" s="5" t="str">
        <f>INDEX(DB_FILM!C:C,MATCH($F57,DB_FILM!$A:$A,0))</f>
        <v xml:space="preserve">VM14 </v>
      </c>
      <c r="I57" s="9">
        <f>INDEX(DB_FILM!D:D,MATCH($F57,DB_FILM!$A:$A,0))</f>
        <v>161</v>
      </c>
      <c r="J57" s="5" t="str">
        <f>INDEX(DB_FILM!E:E,MATCH($F57,DB_FILM!$A:$A,0))</f>
        <v>Western</v>
      </c>
      <c r="K57" s="6">
        <f>INDEX(DB_FILM!F:F,MATCH($F57,DB_FILM!$A:$A,0))</f>
        <v>8.9</v>
      </c>
      <c r="L57" s="5" t="str">
        <f>INDEX(DB_FILM!G:G,MATCH($F57,DB_FILM!$A:$A,0))</f>
        <v>A bounty hunting scam joins two men in an uneasy alliance against a third in a race to find a fortune in gold buried in a remote cemetery.</v>
      </c>
      <c r="M57" s="5" t="str">
        <f>INDEX(DB_FILM!H:H,MATCH($F57,DB_FILM!$A:$A,0))</f>
        <v xml:space="preserve">Sergio Leone </v>
      </c>
      <c r="N57" s="5" t="str">
        <f>INDEX(DB_FILM!I:I,MATCH($F57,DB_FILM!$A:$A,0))</f>
        <v>Clint Eastwood, Eli Wallach, Lee Van Cleef, Aldo Giuffrè</v>
      </c>
      <c r="O57" s="7">
        <f>INDEX(DB_FILM!J:J,MATCH($F57,DB_FILM!$A:$A,0))</f>
        <v>589413</v>
      </c>
      <c r="P57" s="7">
        <f>INDEX(DB_FILM!K:K,MATCH($F57,DB_FILM!$A:$A,0))</f>
        <v>6100000</v>
      </c>
      <c r="Q57" s="5" t="s">
        <v>476</v>
      </c>
      <c r="R57">
        <v>5.99</v>
      </c>
      <c r="S57">
        <v>49</v>
      </c>
      <c r="T57">
        <v>2</v>
      </c>
      <c r="U57">
        <v>21</v>
      </c>
      <c r="V57">
        <v>1</v>
      </c>
      <c r="W57" t="str">
        <f t="shared" si="0"/>
        <v>B</v>
      </c>
      <c r="X57" t="s">
        <v>518</v>
      </c>
      <c r="Y57">
        <v>0</v>
      </c>
      <c r="Z57">
        <v>3.17</v>
      </c>
      <c r="AA57" s="6">
        <f t="shared" si="1"/>
        <v>2.8200000000000003</v>
      </c>
    </row>
    <row r="58" spans="1:27" x14ac:dyDescent="0.3">
      <c r="A58" s="5">
        <v>42014</v>
      </c>
      <c r="B58" s="5" t="s">
        <v>405</v>
      </c>
      <c r="C58" s="5" t="s">
        <v>446</v>
      </c>
      <c r="D58" s="5" t="s">
        <v>392</v>
      </c>
      <c r="E58" t="s">
        <v>270</v>
      </c>
      <c r="F58" s="5" t="s">
        <v>51</v>
      </c>
      <c r="G58" s="5" t="str">
        <f>INDEX(DB_FILM!B:B,MATCH($F58,DB_FILM!$A:$A,0))</f>
        <v>1998</v>
      </c>
      <c r="H58" s="5" t="str">
        <f>INDEX(DB_FILM!C:C,MATCH($F58,DB_FILM!$A:$A,0))</f>
        <v xml:space="preserve">VM14 </v>
      </c>
      <c r="I58" s="9">
        <f>INDEX(DB_FILM!D:D,MATCH($F58,DB_FILM!$A:$A,0))</f>
        <v>169</v>
      </c>
      <c r="J58" s="5" t="str">
        <f>INDEX(DB_FILM!E:E,MATCH($F58,DB_FILM!$A:$A,0))</f>
        <v>Drama, War</v>
      </c>
      <c r="K58" s="6">
        <f>INDEX(DB_FILM!F:F,MATCH($F58,DB_FILM!$A:$A,0))</f>
        <v>8.6</v>
      </c>
      <c r="L58" s="5" t="str">
        <f>INDEX(DB_FILM!G:G,MATCH($F58,DB_FILM!$A:$A,0))</f>
        <v>Following the Normandy Landings, a group of U.S. soldiers go behind enemy lines to retrieve a paratrooper whose brothers have been killed in action.</v>
      </c>
      <c r="M58" s="5" t="str">
        <f>INDEX(DB_FILM!H:H,MATCH($F58,DB_FILM!$A:$A,0))</f>
        <v xml:space="preserve">Steven Spielberg </v>
      </c>
      <c r="N58" s="5" t="str">
        <f>INDEX(DB_FILM!I:I,MATCH($F58,DB_FILM!$A:$A,0))</f>
        <v>Tom Hanks, Matt Damon, Tom Sizemore, Edward Burns</v>
      </c>
      <c r="O58" s="7">
        <f>INDEX(DB_FILM!J:J,MATCH($F58,DB_FILM!$A:$A,0))</f>
        <v>1047650</v>
      </c>
      <c r="P58" s="7">
        <f>INDEX(DB_FILM!K:K,MATCH($F58,DB_FILM!$A:$A,0))</f>
        <v>216540000</v>
      </c>
      <c r="Q58" s="5" t="s">
        <v>476</v>
      </c>
      <c r="R58">
        <v>5.99</v>
      </c>
      <c r="S58">
        <v>20</v>
      </c>
      <c r="T58">
        <v>2</v>
      </c>
      <c r="U58">
        <v>21</v>
      </c>
      <c r="V58">
        <v>1</v>
      </c>
      <c r="W58" t="str">
        <f t="shared" si="0"/>
        <v>B</v>
      </c>
      <c r="X58" t="s">
        <v>526</v>
      </c>
      <c r="Y58">
        <v>0</v>
      </c>
      <c r="Z58">
        <v>4.01</v>
      </c>
      <c r="AA58" s="6">
        <f t="shared" si="1"/>
        <v>1.9800000000000004</v>
      </c>
    </row>
    <row r="59" spans="1:27" x14ac:dyDescent="0.3">
      <c r="A59" s="5">
        <v>42014</v>
      </c>
      <c r="B59" s="5" t="s">
        <v>405</v>
      </c>
      <c r="C59" s="5" t="s">
        <v>446</v>
      </c>
      <c r="D59" s="5" t="s">
        <v>392</v>
      </c>
      <c r="E59" t="s">
        <v>270</v>
      </c>
      <c r="F59" s="5" t="s">
        <v>41</v>
      </c>
      <c r="G59" s="5" t="str">
        <f>INDEX(DB_FILM!B:B,MATCH($F59,DB_FILM!$A:$A,0))</f>
        <v>1995</v>
      </c>
      <c r="H59" s="5" t="str">
        <f>INDEX(DB_FILM!C:C,MATCH($F59,DB_FILM!$A:$A,0))</f>
        <v xml:space="preserve">T </v>
      </c>
      <c r="I59" s="9">
        <f>INDEX(DB_FILM!D:D,MATCH($F59,DB_FILM!$A:$A,0))</f>
        <v>127</v>
      </c>
      <c r="J59" s="5" t="str">
        <f>INDEX(DB_FILM!E:E,MATCH($F59,DB_FILM!$A:$A,0))</f>
        <v>Crime, Drama, Mystery</v>
      </c>
      <c r="K59" s="6">
        <f>INDEX(DB_FILM!F:F,MATCH($F59,DB_FILM!$A:$A,0))</f>
        <v>8.6</v>
      </c>
      <c r="L59" s="5" t="str">
        <f>INDEX(DB_FILM!G:G,MATCH($F59,DB_FILM!$A:$A,0))</f>
        <v>Two detectives, a rookie and a veteran, hunt a serial killer who uses the seven deadly sins as his motives.</v>
      </c>
      <c r="M59" s="5" t="str">
        <f>INDEX(DB_FILM!H:H,MATCH($F59,DB_FILM!$A:$A,0))</f>
        <v xml:space="preserve">David Fincher </v>
      </c>
      <c r="N59" s="5" t="str">
        <f>INDEX(DB_FILM!I:I,MATCH($F59,DB_FILM!$A:$A,0))</f>
        <v>Morgan Freeman, Brad Pitt, Kevin Spacey, Andrew Kevin Walker</v>
      </c>
      <c r="O59" s="7">
        <f>INDEX(DB_FILM!J:J,MATCH($F59,DB_FILM!$A:$A,0))</f>
        <v>1214270</v>
      </c>
      <c r="P59" s="7">
        <f>INDEX(DB_FILM!K:K,MATCH($F59,DB_FILM!$A:$A,0))</f>
        <v>100130000</v>
      </c>
      <c r="Q59" s="5" t="s">
        <v>476</v>
      </c>
      <c r="R59">
        <v>7.99</v>
      </c>
      <c r="S59">
        <v>15</v>
      </c>
      <c r="T59">
        <v>2</v>
      </c>
      <c r="U59">
        <v>21</v>
      </c>
      <c r="V59">
        <v>1</v>
      </c>
      <c r="W59" t="str">
        <f t="shared" si="0"/>
        <v>B</v>
      </c>
      <c r="X59" t="s">
        <v>523</v>
      </c>
      <c r="Y59">
        <v>0</v>
      </c>
      <c r="Z59">
        <v>5.35</v>
      </c>
      <c r="AA59" s="6">
        <f t="shared" si="1"/>
        <v>2.6400000000000006</v>
      </c>
    </row>
    <row r="60" spans="1:27" x14ac:dyDescent="0.3">
      <c r="A60" s="5">
        <v>42014</v>
      </c>
      <c r="B60" s="5" t="s">
        <v>412</v>
      </c>
      <c r="C60" s="5" t="s">
        <v>452</v>
      </c>
      <c r="D60" s="5" t="s">
        <v>349</v>
      </c>
      <c r="E60" t="s">
        <v>299</v>
      </c>
      <c r="F60" s="5" t="s">
        <v>27</v>
      </c>
      <c r="G60" s="5" t="str">
        <f>INDEX(DB_FILM!B:B,MATCH($F60,DB_FILM!$A:$A,0))</f>
        <v>1999</v>
      </c>
      <c r="H60" s="5" t="str">
        <f>INDEX(DB_FILM!C:C,MATCH($F60,DB_FILM!$A:$A,0))</f>
        <v xml:space="preserve">T </v>
      </c>
      <c r="I60" s="9">
        <f>INDEX(DB_FILM!D:D,MATCH($F60,DB_FILM!$A:$A,0))</f>
        <v>136</v>
      </c>
      <c r="J60" s="5" t="str">
        <f>INDEX(DB_FILM!E:E,MATCH($F60,DB_FILM!$A:$A,0))</f>
        <v>Action, Sci-Fi</v>
      </c>
      <c r="K60" s="6">
        <f>INDEX(DB_FILM!F:F,MATCH($F60,DB_FILM!$A:$A,0))</f>
        <v>8.6999999999999993</v>
      </c>
      <c r="L60" s="5" t="str">
        <f>INDEX(DB_FILM!G:G,MATCH($F60,DB_FILM!$A:$A,0))</f>
        <v>A computer hacker learns from mysterious rebels about the true nature of his reality and his role in the war against its controllers.</v>
      </c>
      <c r="M60" s="5" t="str">
        <f>INDEX(DB_FILM!H:H,MATCH($F60,DB_FILM!$A:$A,0))</f>
        <v xml:space="preserve">Lana Wachowski, Lilly Wachowski </v>
      </c>
      <c r="N60" s="5" t="str">
        <f>INDEX(DB_FILM!I:I,MATCH($F60,DB_FILM!$A:$A,0))</f>
        <v>Keanu Reeves, Laurence Fishburne, Carrie-Anne Moss, Hugo Weaving</v>
      </c>
      <c r="O60" s="7">
        <f>INDEX(DB_FILM!J:J,MATCH($F60,DB_FILM!$A:$A,0))</f>
        <v>1427143</v>
      </c>
      <c r="P60" s="7">
        <f>INDEX(DB_FILM!K:K,MATCH($F60,DB_FILM!$A:$A,0))</f>
        <v>171480000</v>
      </c>
      <c r="Q60" s="5" t="s">
        <v>474</v>
      </c>
      <c r="R60">
        <v>3.99</v>
      </c>
      <c r="S60">
        <v>7</v>
      </c>
      <c r="T60">
        <v>1</v>
      </c>
      <c r="U60">
        <v>22</v>
      </c>
      <c r="V60">
        <v>1</v>
      </c>
      <c r="W60" t="str">
        <f t="shared" si="0"/>
        <v>A</v>
      </c>
      <c r="X60" t="s">
        <v>528</v>
      </c>
      <c r="Y60">
        <v>0</v>
      </c>
      <c r="Z60">
        <v>2.5499999999999998</v>
      </c>
      <c r="AA60" s="6">
        <f t="shared" si="1"/>
        <v>1.4400000000000004</v>
      </c>
    </row>
    <row r="61" spans="1:27" x14ac:dyDescent="0.3">
      <c r="A61" s="5">
        <v>42014</v>
      </c>
      <c r="B61" t="s">
        <v>412</v>
      </c>
      <c r="C61" t="s">
        <v>452</v>
      </c>
      <c r="D61" t="s">
        <v>349</v>
      </c>
      <c r="E61" t="s">
        <v>299</v>
      </c>
      <c r="F61" t="s">
        <v>9</v>
      </c>
      <c r="G61" s="5" t="str">
        <f>INDEX(DB_FILM!B:B,MATCH($F61,DB_FILM!$A:$A,0))</f>
        <v>2003</v>
      </c>
      <c r="H61" s="5" t="str">
        <f>INDEX(DB_FILM!C:C,MATCH($F61,DB_FILM!$A:$A,0))</f>
        <v xml:space="preserve">T </v>
      </c>
      <c r="I61" s="9">
        <f>INDEX(DB_FILM!D:D,MATCH($F61,DB_FILM!$A:$A,0))</f>
        <v>201</v>
      </c>
      <c r="J61" s="5" t="str">
        <f>INDEX(DB_FILM!E:E,MATCH($F61,DB_FILM!$A:$A,0))</f>
        <v>Action, Adventure, Drama</v>
      </c>
      <c r="K61" s="6">
        <f>INDEX(DB_FILM!F:F,MATCH($F61,DB_FILM!$A:$A,0))</f>
        <v>8.9</v>
      </c>
      <c r="L61" s="5" t="str">
        <f>INDEX(DB_FILM!G:G,MATCH($F61,DB_FILM!$A:$A,0))</f>
        <v>Gandalf and Aragorn lead the World of Men against Sauron's army to draw his gaze from Frodo and Sam as they approach Mount Doom with the One Ring.</v>
      </c>
      <c r="M61" s="5" t="str">
        <f>INDEX(DB_FILM!H:H,MATCH($F61,DB_FILM!$A:$A,0))</f>
        <v xml:space="preserve">Peter Jackson </v>
      </c>
      <c r="N61" s="5" t="str">
        <f>INDEX(DB_FILM!I:I,MATCH($F61,DB_FILM!$A:$A,0))</f>
        <v>Elijah Wood, Viggo Mortensen, Ian McKellen, Orlando Bloom</v>
      </c>
      <c r="O61" s="7">
        <f>INDEX(DB_FILM!J:J,MATCH($F61,DB_FILM!$A:$A,0))</f>
        <v>1416518</v>
      </c>
      <c r="P61" s="7">
        <f>INDEX(DB_FILM!K:K,MATCH($F61,DB_FILM!$A:$A,0))</f>
        <v>377850000</v>
      </c>
      <c r="Q61" t="s">
        <v>474</v>
      </c>
      <c r="R61">
        <v>7.99</v>
      </c>
      <c r="S61">
        <v>47</v>
      </c>
      <c r="T61">
        <v>1</v>
      </c>
      <c r="U61">
        <v>22</v>
      </c>
      <c r="V61">
        <v>1</v>
      </c>
      <c r="W61" t="str">
        <f t="shared" si="0"/>
        <v>A</v>
      </c>
      <c r="X61" t="s">
        <v>527</v>
      </c>
      <c r="Y61">
        <v>0</v>
      </c>
      <c r="Z61">
        <v>4.79</v>
      </c>
      <c r="AA61" s="6">
        <f t="shared" si="1"/>
        <v>3.2</v>
      </c>
    </row>
    <row r="62" spans="1:27" x14ac:dyDescent="0.3">
      <c r="A62" s="5">
        <v>42015</v>
      </c>
      <c r="B62" t="s">
        <v>417</v>
      </c>
      <c r="C62" t="s">
        <v>424</v>
      </c>
      <c r="D62" t="s">
        <v>384</v>
      </c>
      <c r="E62" t="s">
        <v>268</v>
      </c>
      <c r="F62" t="s">
        <v>7</v>
      </c>
      <c r="G62" s="5" t="str">
        <f>INDEX(DB_FILM!B:B,MATCH($F62,DB_FILM!$A:$A,0))</f>
        <v>1994</v>
      </c>
      <c r="H62" s="5" t="str">
        <f>INDEX(DB_FILM!C:C,MATCH($F62,DB_FILM!$A:$A,0))</f>
        <v xml:space="preserve">VM18 </v>
      </c>
      <c r="I62" s="9">
        <f>INDEX(DB_FILM!D:D,MATCH($F62,DB_FILM!$A:$A,0))</f>
        <v>154</v>
      </c>
      <c r="J62" s="5" t="str">
        <f>INDEX(DB_FILM!E:E,MATCH($F62,DB_FILM!$A:$A,0))</f>
        <v>Crime, Drama</v>
      </c>
      <c r="K62" s="6">
        <f>INDEX(DB_FILM!F:F,MATCH($F62,DB_FILM!$A:$A,0))</f>
        <v>8.9</v>
      </c>
      <c r="L62" s="5" t="str">
        <f>INDEX(DB_FILM!G:G,MATCH($F62,DB_FILM!$A:$A,0))</f>
        <v>The lives of two mob hitmen, a boxer, a gangster's wife, and a pair of diner bandits intertwine in four tales of violence and redemption.</v>
      </c>
      <c r="M62" s="5" t="str">
        <f>INDEX(DB_FILM!H:H,MATCH($F62,DB_FILM!$A:$A,0))</f>
        <v xml:space="preserve">Quentin Tarantino </v>
      </c>
      <c r="N62" s="5" t="str">
        <f>INDEX(DB_FILM!I:I,MATCH($F62,DB_FILM!$A:$A,0))</f>
        <v>John Travolta, Uma Thurman, Samuel L. Jackson, Bruce Willis</v>
      </c>
      <c r="O62" s="7">
        <f>INDEX(DB_FILM!J:J,MATCH($F62,DB_FILM!$A:$A,0))</f>
        <v>1552837</v>
      </c>
      <c r="P62" s="7">
        <f>INDEX(DB_FILM!K:K,MATCH($F62,DB_FILM!$A:$A,0))</f>
        <v>107930000</v>
      </c>
      <c r="Q62" t="s">
        <v>475</v>
      </c>
      <c r="R62">
        <v>7.99</v>
      </c>
      <c r="S62">
        <v>45</v>
      </c>
      <c r="T62">
        <v>3</v>
      </c>
      <c r="U62">
        <v>23</v>
      </c>
      <c r="V62">
        <v>3</v>
      </c>
      <c r="W62" t="str">
        <f t="shared" si="0"/>
        <v>C</v>
      </c>
      <c r="X62" t="s">
        <v>529</v>
      </c>
      <c r="Y62">
        <v>0</v>
      </c>
      <c r="Z62">
        <v>5.59</v>
      </c>
      <c r="AA62" s="6">
        <f t="shared" si="1"/>
        <v>2.4000000000000004</v>
      </c>
    </row>
    <row r="63" spans="1:27" x14ac:dyDescent="0.3">
      <c r="A63" s="5">
        <v>42015</v>
      </c>
      <c r="B63" t="s">
        <v>417</v>
      </c>
      <c r="C63" t="s">
        <v>432</v>
      </c>
      <c r="D63" t="s">
        <v>363</v>
      </c>
      <c r="E63" t="s">
        <v>325</v>
      </c>
      <c r="F63" t="s">
        <v>33</v>
      </c>
      <c r="G63" s="5" t="str">
        <f>INDEX(DB_FILM!B:B,MATCH($F63,DB_FILM!$A:$A,0))</f>
        <v>1975</v>
      </c>
      <c r="H63" s="5" t="str">
        <f>INDEX(DB_FILM!C:C,MATCH($F63,DB_FILM!$A:$A,0))</f>
        <v xml:space="preserve">VM14 </v>
      </c>
      <c r="I63" s="9">
        <f>INDEX(DB_FILM!D:D,MATCH($F63,DB_FILM!$A:$A,0))</f>
        <v>133</v>
      </c>
      <c r="J63" s="5" t="str">
        <f>INDEX(DB_FILM!E:E,MATCH($F63,DB_FILM!$A:$A,0))</f>
        <v>Drama</v>
      </c>
      <c r="K63" s="6">
        <f>INDEX(DB_FILM!F:F,MATCH($F63,DB_FILM!$A:$A,0))</f>
        <v>8.6999999999999993</v>
      </c>
      <c r="L63" s="5" t="str">
        <f>INDEX(DB_FILM!G:G,MATCH($F63,DB_FILM!$A:$A,0))</f>
        <v>A criminal pleads insanity after getting into trouble again and once in the mental institution rebels against the oppressive nurse and rallies up the scared patients.</v>
      </c>
      <c r="M63" s="5" t="str">
        <f>INDEX(DB_FILM!H:H,MATCH($F63,DB_FILM!$A:$A,0))</f>
        <v xml:space="preserve">Milos Forman </v>
      </c>
      <c r="N63" s="5" t="str">
        <f>INDEX(DB_FILM!I:I,MATCH($F63,DB_FILM!$A:$A,0))</f>
        <v>Jack Nicholson, Louise Fletcher, Michael Berryman, Peter Brocco</v>
      </c>
      <c r="O63" s="7">
        <f>INDEX(DB_FILM!J:J,MATCH($F63,DB_FILM!$A:$A,0))</f>
        <v>790579</v>
      </c>
      <c r="P63" s="7">
        <f>INDEX(DB_FILM!K:K,MATCH($F63,DB_FILM!$A:$A,0))</f>
        <v>112000000</v>
      </c>
      <c r="Q63" t="s">
        <v>475</v>
      </c>
      <c r="R63">
        <v>7.99</v>
      </c>
      <c r="S63">
        <v>10</v>
      </c>
      <c r="T63">
        <v>3</v>
      </c>
      <c r="U63">
        <v>24</v>
      </c>
      <c r="V63">
        <v>1</v>
      </c>
      <c r="W63" t="str">
        <f t="shared" si="0"/>
        <v>C</v>
      </c>
      <c r="X63" t="s">
        <v>509</v>
      </c>
      <c r="Y63">
        <v>0</v>
      </c>
      <c r="Z63">
        <v>6.63</v>
      </c>
      <c r="AA63" s="6">
        <f t="shared" si="1"/>
        <v>1.3600000000000003</v>
      </c>
    </row>
    <row r="64" spans="1:27" x14ac:dyDescent="0.3">
      <c r="A64" s="5">
        <v>42015</v>
      </c>
      <c r="B64" t="s">
        <v>408</v>
      </c>
      <c r="C64" t="s">
        <v>430</v>
      </c>
      <c r="D64" t="s">
        <v>350</v>
      </c>
      <c r="E64" t="s">
        <v>299</v>
      </c>
      <c r="F64" t="s">
        <v>73</v>
      </c>
      <c r="G64" s="5" t="str">
        <f>INDEX(DB_FILM!B:B,MATCH($F64,DB_FILM!$A:$A,0))</f>
        <v>2006</v>
      </c>
      <c r="H64" s="5" t="str">
        <f>INDEX(DB_FILM!C:C,MATCH($F64,DB_FILM!$A:$A,0))</f>
        <v xml:space="preserve">T </v>
      </c>
      <c r="I64" s="9">
        <f>INDEX(DB_FILM!D:D,MATCH($F64,DB_FILM!$A:$A,0))</f>
        <v>130</v>
      </c>
      <c r="J64" s="5" t="str">
        <f>INDEX(DB_FILM!E:E,MATCH($F64,DB_FILM!$A:$A,0))</f>
        <v>Drama, Mystery, Sci-Fi</v>
      </c>
      <c r="K64" s="6">
        <f>INDEX(DB_FILM!F:F,MATCH($F64,DB_FILM!$A:$A,0))</f>
        <v>8.5</v>
      </c>
      <c r="L64" s="5" t="str">
        <f>INDEX(DB_FILM!G:G,MATCH($F64,DB_FILM!$A:$A,0))</f>
        <v>After a tragic accident, two stage magicians engage in a battle to create the ultimate illusion while sacrificing everything they have to outwit each other.</v>
      </c>
      <c r="M64" s="5" t="str">
        <f>INDEX(DB_FILM!H:H,MATCH($F64,DB_FILM!$A:$A,0))</f>
        <v xml:space="preserve">Christopher Nolan </v>
      </c>
      <c r="N64" s="5" t="str">
        <f>INDEX(DB_FILM!I:I,MATCH($F64,DB_FILM!$A:$A,0))</f>
        <v>Christian Bale, Hugh Jackman, Scarlett Johansson, Michael Caine</v>
      </c>
      <c r="O64" s="7">
        <f>INDEX(DB_FILM!J:J,MATCH($F64,DB_FILM!$A:$A,0))</f>
        <v>1010590</v>
      </c>
      <c r="P64" s="7">
        <f>INDEX(DB_FILM!K:K,MATCH($F64,DB_FILM!$A:$A,0))</f>
        <v>53090000</v>
      </c>
      <c r="Q64" t="s">
        <v>474</v>
      </c>
      <c r="R64">
        <v>5.99</v>
      </c>
      <c r="S64">
        <v>32</v>
      </c>
      <c r="T64">
        <v>1</v>
      </c>
      <c r="U64">
        <v>25</v>
      </c>
      <c r="V64">
        <v>3</v>
      </c>
      <c r="W64" t="str">
        <f t="shared" si="0"/>
        <v>A</v>
      </c>
      <c r="X64" t="s">
        <v>486</v>
      </c>
      <c r="Y64">
        <v>5</v>
      </c>
      <c r="Z64">
        <v>3.05</v>
      </c>
      <c r="AA64" s="6">
        <f t="shared" si="1"/>
        <v>2.9400000000000004</v>
      </c>
    </row>
    <row r="65" spans="1:27" x14ac:dyDescent="0.3">
      <c r="A65" s="5">
        <v>42015</v>
      </c>
      <c r="B65" t="s">
        <v>408</v>
      </c>
      <c r="C65" t="s">
        <v>466</v>
      </c>
      <c r="D65" t="s">
        <v>350</v>
      </c>
      <c r="E65" t="s">
        <v>299</v>
      </c>
      <c r="F65" t="s">
        <v>49</v>
      </c>
      <c r="G65" s="5" t="str">
        <f>INDEX(DB_FILM!B:B,MATCH($F65,DB_FILM!$A:$A,0))</f>
        <v>1995</v>
      </c>
      <c r="H65" s="5" t="str">
        <f>INDEX(DB_FILM!C:C,MATCH($F65,DB_FILM!$A:$A,0))</f>
        <v xml:space="preserve">T </v>
      </c>
      <c r="I65" s="9">
        <f>INDEX(DB_FILM!D:D,MATCH($F65,DB_FILM!$A:$A,0))</f>
        <v>106</v>
      </c>
      <c r="J65" s="5" t="str">
        <f>INDEX(DB_FILM!E:E,MATCH($F65,DB_FILM!$A:$A,0))</f>
        <v>Crime, Mystery, Thriller</v>
      </c>
      <c r="K65" s="6">
        <f>INDEX(DB_FILM!F:F,MATCH($F65,DB_FILM!$A:$A,0))</f>
        <v>8.6</v>
      </c>
      <c r="L65" s="5" t="str">
        <f>INDEX(DB_FILM!G:G,MATCH($F65,DB_FILM!$A:$A,0))</f>
        <v>A sole survivor tells of the twisty events leading up to a horrific gun battle on a boat, which began when five criminals met at a seemingly random police lineup.</v>
      </c>
      <c r="M65" s="5" t="str">
        <f>INDEX(DB_FILM!H:H,MATCH($F65,DB_FILM!$A:$A,0))</f>
        <v xml:space="preserve">Bryan Singer </v>
      </c>
      <c r="N65" s="5" t="str">
        <f>INDEX(DB_FILM!I:I,MATCH($F65,DB_FILM!$A:$A,0))</f>
        <v>Kevin Spacey, Gabriel Byrne, Chazz Palminteri, Stephen Baldwin</v>
      </c>
      <c r="O65" s="7">
        <f>INDEX(DB_FILM!J:J,MATCH($F65,DB_FILM!$A:$A,0))</f>
        <v>863953</v>
      </c>
      <c r="P65" s="7">
        <f>INDEX(DB_FILM!K:K,MATCH($F65,DB_FILM!$A:$A,0))</f>
        <v>23340000</v>
      </c>
      <c r="Q65" t="s">
        <v>475</v>
      </c>
      <c r="R65">
        <v>7.99</v>
      </c>
      <c r="S65">
        <v>19</v>
      </c>
      <c r="T65">
        <v>3</v>
      </c>
      <c r="U65">
        <v>26</v>
      </c>
      <c r="V65">
        <v>2</v>
      </c>
      <c r="W65" t="str">
        <f t="shared" si="0"/>
        <v>C</v>
      </c>
      <c r="X65" t="s">
        <v>530</v>
      </c>
      <c r="Y65">
        <v>0</v>
      </c>
      <c r="Z65">
        <v>6.71</v>
      </c>
      <c r="AA65" s="6">
        <f t="shared" si="1"/>
        <v>1.2800000000000002</v>
      </c>
    </row>
    <row r="66" spans="1:27" x14ac:dyDescent="0.3">
      <c r="A66" s="5">
        <v>42015</v>
      </c>
      <c r="B66" s="5" t="s">
        <v>408</v>
      </c>
      <c r="C66" s="5" t="s">
        <v>466</v>
      </c>
      <c r="D66" s="5" t="s">
        <v>350</v>
      </c>
      <c r="E66" t="s">
        <v>299</v>
      </c>
      <c r="F66" s="5" t="s">
        <v>97</v>
      </c>
      <c r="G66" s="5" t="str">
        <f>INDEX(DB_FILM!B:B,MATCH($F66,DB_FILM!$A:$A,0))</f>
        <v>1968</v>
      </c>
      <c r="H66" s="5" t="str">
        <f>INDEX(DB_FILM!C:C,MATCH($F66,DB_FILM!$A:$A,0))</f>
        <v xml:space="preserve">T </v>
      </c>
      <c r="I66" s="9">
        <f>INDEX(DB_FILM!D:D,MATCH($F66,DB_FILM!$A:$A,0))</f>
        <v>175</v>
      </c>
      <c r="J66" s="5" t="str">
        <f>INDEX(DB_FILM!E:E,MATCH($F66,DB_FILM!$A:$A,0))</f>
        <v>Western</v>
      </c>
      <c r="K66" s="6">
        <f>INDEX(DB_FILM!F:F,MATCH($F66,DB_FILM!$A:$A,0))</f>
        <v>8.5</v>
      </c>
      <c r="L66" s="5" t="str">
        <f>INDEX(DB_FILM!G:G,MATCH($F66,DB_FILM!$A:$A,0))</f>
        <v>A mysterious stranger with a harmonica joins forces with a notorious desperado to protect a beautiful widow from a ruthless assassin working for the railroad.</v>
      </c>
      <c r="M66" s="5" t="str">
        <f>INDEX(DB_FILM!H:H,MATCH($F66,DB_FILM!$A:$A,0))</f>
        <v xml:space="preserve">Sergio Leone </v>
      </c>
      <c r="N66" s="5" t="str">
        <f>INDEX(DB_FILM!I:I,MATCH($F66,DB_FILM!$A:$A,0))</f>
        <v>Henry Fonda, Charles Bronson, Claudia Cardinale, Jason Robards</v>
      </c>
      <c r="O66" s="7">
        <f>INDEX(DB_FILM!J:J,MATCH($F66,DB_FILM!$A:$A,0))</f>
        <v>257797</v>
      </c>
      <c r="P66" s="7">
        <f>INDEX(DB_FILM!K:K,MATCH($F66,DB_FILM!$A:$A,0))</f>
        <v>5320000</v>
      </c>
      <c r="Q66" s="5" t="s">
        <v>476</v>
      </c>
      <c r="R66">
        <v>3.99</v>
      </c>
      <c r="S66">
        <v>46</v>
      </c>
      <c r="T66">
        <v>2</v>
      </c>
      <c r="U66">
        <v>26</v>
      </c>
      <c r="V66">
        <v>2</v>
      </c>
      <c r="W66" t="str">
        <f t="shared" ref="W66:W129" si="2">IF(T66=1,"A",IF(T66=2,"B",IF(T66=3,"C")))</f>
        <v>B</v>
      </c>
      <c r="X66" t="s">
        <v>511</v>
      </c>
      <c r="Y66">
        <v>0</v>
      </c>
      <c r="Z66">
        <v>2.35</v>
      </c>
      <c r="AA66" s="6">
        <f t="shared" ref="AA66:AA129" si="3">R66-Z66</f>
        <v>1.6400000000000001</v>
      </c>
    </row>
    <row r="67" spans="1:27" x14ac:dyDescent="0.3">
      <c r="A67" s="5">
        <v>42015</v>
      </c>
      <c r="B67" s="5" t="s">
        <v>408</v>
      </c>
      <c r="C67" s="5" t="s">
        <v>466</v>
      </c>
      <c r="D67" s="5" t="s">
        <v>350</v>
      </c>
      <c r="E67" t="s">
        <v>299</v>
      </c>
      <c r="F67" s="5" t="s">
        <v>75</v>
      </c>
      <c r="G67" s="5" t="str">
        <f>INDEX(DB_FILM!B:B,MATCH($F67,DB_FILM!$A:$A,0))</f>
        <v>1979</v>
      </c>
      <c r="H67" s="5" t="str">
        <f>INDEX(DB_FILM!C:C,MATCH($F67,DB_FILM!$A:$A,0))</f>
        <v xml:space="preserve">T </v>
      </c>
      <c r="I67" s="9">
        <f>INDEX(DB_FILM!D:D,MATCH($F67,DB_FILM!$A:$A,0))</f>
        <v>116</v>
      </c>
      <c r="J67" s="5" t="str">
        <f>INDEX(DB_FILM!E:E,MATCH($F67,DB_FILM!$A:$A,0))</f>
        <v>Horror, Sci-Fi</v>
      </c>
      <c r="K67" s="6">
        <f>INDEX(DB_FILM!F:F,MATCH($F67,DB_FILM!$A:$A,0))</f>
        <v>8.5</v>
      </c>
      <c r="L67" s="5" t="str">
        <f>INDEX(DB_FILM!G:G,MATCH($F67,DB_FILM!$A:$A,0))</f>
        <v>After a space merchant vessel perceives an unknown transmission as a distress call, its landing on the source moon finds one of the crew attacked by a mysterious lifeform, and they soon realize that its life cycle has merely begun.</v>
      </c>
      <c r="M67" s="5" t="str">
        <f>INDEX(DB_FILM!H:H,MATCH($F67,DB_FILM!$A:$A,0))</f>
        <v xml:space="preserve">Ridley Scott </v>
      </c>
      <c r="N67" s="5" t="str">
        <f>INDEX(DB_FILM!I:I,MATCH($F67,DB_FILM!$A:$A,0))</f>
        <v>Sigourney Weaver, Tom Skerritt, John Hurt, Veronica Cartwright</v>
      </c>
      <c r="O67" s="7">
        <f>INDEX(DB_FILM!J:J,MATCH($F67,DB_FILM!$A:$A,0))</f>
        <v>678799</v>
      </c>
      <c r="P67" s="7">
        <f>INDEX(DB_FILM!K:K,MATCH($F67,DB_FILM!$A:$A,0))</f>
        <v>78900000</v>
      </c>
      <c r="Q67" s="5" t="s">
        <v>474</v>
      </c>
      <c r="R67">
        <v>3.99</v>
      </c>
      <c r="S67">
        <v>33</v>
      </c>
      <c r="T67">
        <v>1</v>
      </c>
      <c r="U67">
        <v>26</v>
      </c>
      <c r="V67">
        <v>1</v>
      </c>
      <c r="W67" t="str">
        <f t="shared" si="2"/>
        <v>A</v>
      </c>
      <c r="X67" t="s">
        <v>532</v>
      </c>
      <c r="Y67">
        <v>0</v>
      </c>
      <c r="Z67">
        <v>2.39</v>
      </c>
      <c r="AA67" s="6">
        <f t="shared" si="3"/>
        <v>1.6</v>
      </c>
    </row>
    <row r="68" spans="1:27" x14ac:dyDescent="0.3">
      <c r="A68" s="5">
        <v>42015</v>
      </c>
      <c r="B68" s="5" t="s">
        <v>408</v>
      </c>
      <c r="C68" s="5" t="s">
        <v>466</v>
      </c>
      <c r="D68" s="5" t="s">
        <v>350</v>
      </c>
      <c r="E68" t="s">
        <v>299</v>
      </c>
      <c r="F68" s="5" t="s">
        <v>61</v>
      </c>
      <c r="G68" s="5" t="str">
        <f>INDEX(DB_FILM!B:B,MATCH($F68,DB_FILM!$A:$A,0))</f>
        <v>1931</v>
      </c>
      <c r="H68" s="5" t="str">
        <f>INDEX(DB_FILM!C:C,MATCH($F68,DB_FILM!$A:$A,0))</f>
        <v xml:space="preserve">G </v>
      </c>
      <c r="I68" s="9">
        <f>INDEX(DB_FILM!D:D,MATCH($F68,DB_FILM!$A:$A,0))</f>
        <v>87</v>
      </c>
      <c r="J68" s="5" t="str">
        <f>INDEX(DB_FILM!E:E,MATCH($F68,DB_FILM!$A:$A,0))</f>
        <v>Comedy, Drama, Romance</v>
      </c>
      <c r="K68" s="6">
        <f>INDEX(DB_FILM!F:F,MATCH($F68,DB_FILM!$A:$A,0))</f>
        <v>8.6</v>
      </c>
      <c r="L68" s="5" t="str">
        <f>INDEX(DB_FILM!G:G,MATCH($F68,DB_FILM!$A:$A,0))</f>
        <v>With the aid of a wealthy erratic tippler, a dewy-eyed tramp who has fallen in love with a sightless flower girl accumulates money to be able to help her medically.</v>
      </c>
      <c r="M68" s="5" t="str">
        <f>INDEX(DB_FILM!H:H,MATCH($F68,DB_FILM!$A:$A,0))</f>
        <v xml:space="preserve">Charles Chaplin </v>
      </c>
      <c r="N68" s="5" t="str">
        <f>INDEX(DB_FILM!I:I,MATCH($F68,DB_FILM!$A:$A,0))</f>
        <v>Charles Chaplin, Virginia Cherrill, Florence Lee, Harry Myers</v>
      </c>
      <c r="O68" s="7">
        <f>INDEX(DB_FILM!J:J,MATCH($F68,DB_FILM!$A:$A,0))</f>
        <v>136907</v>
      </c>
      <c r="P68" s="7">
        <f>INDEX(DB_FILM!K:K,MATCH($F68,DB_FILM!$A:$A,0))</f>
        <v>20000</v>
      </c>
      <c r="Q68" s="5" t="s">
        <v>474</v>
      </c>
      <c r="R68">
        <v>5.99</v>
      </c>
      <c r="S68">
        <v>26</v>
      </c>
      <c r="T68">
        <v>1</v>
      </c>
      <c r="U68">
        <v>26</v>
      </c>
      <c r="V68">
        <v>1</v>
      </c>
      <c r="W68" t="str">
        <f t="shared" si="2"/>
        <v>A</v>
      </c>
      <c r="X68" t="s">
        <v>531</v>
      </c>
      <c r="Y68">
        <v>0</v>
      </c>
      <c r="Z68">
        <v>4.13</v>
      </c>
      <c r="AA68" s="6">
        <f t="shared" si="3"/>
        <v>1.8600000000000003</v>
      </c>
    </row>
    <row r="69" spans="1:27" x14ac:dyDescent="0.3">
      <c r="A69" s="5">
        <v>42015</v>
      </c>
      <c r="B69" s="5" t="s">
        <v>408</v>
      </c>
      <c r="C69" s="5" t="s">
        <v>466</v>
      </c>
      <c r="D69" s="5" t="s">
        <v>350</v>
      </c>
      <c r="E69" t="s">
        <v>299</v>
      </c>
      <c r="F69" s="5" t="s">
        <v>87</v>
      </c>
      <c r="G69" s="5" t="str">
        <f>INDEX(DB_FILM!B:B,MATCH($F69,DB_FILM!$A:$A,0))</f>
        <v>1998</v>
      </c>
      <c r="H69" s="5" t="str">
        <f>INDEX(DB_FILM!C:C,MATCH($F69,DB_FILM!$A:$A,0))</f>
        <v xml:space="preserve">VM18 </v>
      </c>
      <c r="I69" s="9">
        <f>INDEX(DB_FILM!D:D,MATCH($F69,DB_FILM!$A:$A,0))</f>
        <v>119</v>
      </c>
      <c r="J69" s="5" t="str">
        <f>INDEX(DB_FILM!E:E,MATCH($F69,DB_FILM!$A:$A,0))</f>
        <v>Crime, Drama</v>
      </c>
      <c r="K69" s="6">
        <f>INDEX(DB_FILM!F:F,MATCH($F69,DB_FILM!$A:$A,0))</f>
        <v>8.5</v>
      </c>
      <c r="L69" s="5" t="str">
        <f>INDEX(DB_FILM!G:G,MATCH($F69,DB_FILM!$A:$A,0))</f>
        <v>A former neo-nazi skinhead tries to prevent his younger brother from going down the same wrong path that he did.</v>
      </c>
      <c r="M69" s="5" t="str">
        <f>INDEX(DB_FILM!H:H,MATCH($F69,DB_FILM!$A:$A,0))</f>
        <v xml:space="preserve">Tony Kaye </v>
      </c>
      <c r="N69" s="5" t="str">
        <f>INDEX(DB_FILM!I:I,MATCH($F69,DB_FILM!$A:$A,0))</f>
        <v>Edward Norton, Edward Furlong, Beverly D'Angelo, Jennifer Lien</v>
      </c>
      <c r="O69" s="7">
        <f>INDEX(DB_FILM!J:J,MATCH($F69,DB_FILM!$A:$A,0))</f>
        <v>908456</v>
      </c>
      <c r="P69" s="7">
        <f>INDEX(DB_FILM!K:K,MATCH($F69,DB_FILM!$A:$A,0))</f>
        <v>6720000</v>
      </c>
      <c r="Q69" s="5" t="s">
        <v>474</v>
      </c>
      <c r="R69">
        <v>9.99</v>
      </c>
      <c r="S69">
        <v>40</v>
      </c>
      <c r="T69">
        <v>1</v>
      </c>
      <c r="U69">
        <v>26</v>
      </c>
      <c r="V69">
        <v>2</v>
      </c>
      <c r="W69" t="str">
        <f t="shared" si="2"/>
        <v>A</v>
      </c>
      <c r="X69" t="s">
        <v>493</v>
      </c>
      <c r="Y69">
        <v>0</v>
      </c>
      <c r="Z69">
        <v>5.59</v>
      </c>
      <c r="AA69" s="6">
        <f t="shared" si="3"/>
        <v>4.4000000000000004</v>
      </c>
    </row>
    <row r="70" spans="1:27" x14ac:dyDescent="0.3">
      <c r="A70" s="5">
        <v>42015</v>
      </c>
      <c r="B70" t="s">
        <v>401</v>
      </c>
      <c r="C70" t="s">
        <v>460</v>
      </c>
      <c r="D70" t="s">
        <v>286</v>
      </c>
      <c r="E70" t="s">
        <v>287</v>
      </c>
      <c r="F70" t="s">
        <v>43</v>
      </c>
      <c r="G70" s="5" t="str">
        <f>INDEX(DB_FILM!B:B,MATCH($F70,DB_FILM!$A:$A,0))</f>
        <v>1991</v>
      </c>
      <c r="H70" s="5" t="str">
        <f>INDEX(DB_FILM!C:C,MATCH($F70,DB_FILM!$A:$A,0))</f>
        <v xml:space="preserve">VM14 </v>
      </c>
      <c r="I70" s="9">
        <f>INDEX(DB_FILM!D:D,MATCH($F70,DB_FILM!$A:$A,0))</f>
        <v>118</v>
      </c>
      <c r="J70" s="5" t="str">
        <f>INDEX(DB_FILM!E:E,MATCH($F70,DB_FILM!$A:$A,0))</f>
        <v>Crime, Drama, Thriller</v>
      </c>
      <c r="K70" s="6">
        <f>INDEX(DB_FILM!F:F,MATCH($F70,DB_FILM!$A:$A,0))</f>
        <v>8.6</v>
      </c>
      <c r="L70" s="5" t="str">
        <f>INDEX(DB_FILM!G:G,MATCH($F70,DB_FILM!$A:$A,0))</f>
        <v>A young F.B.I. cadet must receive the help of an incarcerated and manipulative cannibal killer to help catch another serial killer, a madman who skins his victims.</v>
      </c>
      <c r="M70" s="5" t="str">
        <f>INDEX(DB_FILM!H:H,MATCH($F70,DB_FILM!$A:$A,0))</f>
        <v xml:space="preserve">Jonathan Demme </v>
      </c>
      <c r="N70" s="5" t="str">
        <f>INDEX(DB_FILM!I:I,MATCH($F70,DB_FILM!$A:$A,0))</f>
        <v>Jodie Foster, Anthony Hopkins, Lawrence A. Bonney, Kasi Lemmons</v>
      </c>
      <c r="O70" s="7">
        <f>INDEX(DB_FILM!J:J,MATCH($F70,DB_FILM!$A:$A,0))</f>
        <v>1064983</v>
      </c>
      <c r="P70" s="7">
        <f>INDEX(DB_FILM!K:K,MATCH($F70,DB_FILM!$A:$A,0))</f>
        <v>130740000.00000001</v>
      </c>
      <c r="Q70" t="s">
        <v>474</v>
      </c>
      <c r="R70">
        <v>5.99</v>
      </c>
      <c r="S70">
        <v>16</v>
      </c>
      <c r="T70">
        <v>1</v>
      </c>
      <c r="U70">
        <v>27</v>
      </c>
      <c r="V70">
        <v>1</v>
      </c>
      <c r="W70" t="str">
        <f t="shared" si="2"/>
        <v>A</v>
      </c>
      <c r="X70" t="s">
        <v>533</v>
      </c>
      <c r="Y70">
        <v>5</v>
      </c>
      <c r="Z70">
        <v>3.11</v>
      </c>
      <c r="AA70" s="6">
        <f t="shared" si="3"/>
        <v>2.8800000000000003</v>
      </c>
    </row>
    <row r="71" spans="1:27" x14ac:dyDescent="0.3">
      <c r="A71" s="5">
        <v>42016</v>
      </c>
      <c r="B71" t="s">
        <v>398</v>
      </c>
      <c r="C71" t="s">
        <v>441</v>
      </c>
      <c r="D71" t="s">
        <v>316</v>
      </c>
      <c r="E71" t="s">
        <v>293</v>
      </c>
      <c r="F71" t="s">
        <v>83</v>
      </c>
      <c r="G71" s="5" t="str">
        <f>INDEX(DB_FILM!B:B,MATCH($F71,DB_FILM!$A:$A,0))</f>
        <v>1960</v>
      </c>
      <c r="H71" s="5" t="str">
        <f>INDEX(DB_FILM!C:C,MATCH($F71,DB_FILM!$A:$A,0))</f>
        <v xml:space="preserve">T </v>
      </c>
      <c r="I71" s="9">
        <f>INDEX(DB_FILM!D:D,MATCH($F71,DB_FILM!$A:$A,0))</f>
        <v>109</v>
      </c>
      <c r="J71" s="5" t="str">
        <f>INDEX(DB_FILM!E:E,MATCH($F71,DB_FILM!$A:$A,0))</f>
        <v>Horror, Mystery, Thriller</v>
      </c>
      <c r="K71" s="6">
        <f>INDEX(DB_FILM!F:F,MATCH($F71,DB_FILM!$A:$A,0))</f>
        <v>8.5</v>
      </c>
      <c r="L71" s="5" t="str">
        <f>INDEX(DB_FILM!G:G,MATCH($F71,DB_FILM!$A:$A,0))</f>
        <v>A Phoenix secretary embezzles $40,000 from her employer's client, goes on the run, and checks into a remote motel run by a young man under the domination of his mother.</v>
      </c>
      <c r="M71" s="5" t="str">
        <f>INDEX(DB_FILM!H:H,MATCH($F71,DB_FILM!$A:$A,0))</f>
        <v xml:space="preserve">Alfred Hitchcock </v>
      </c>
      <c r="N71" s="5" t="str">
        <f>INDEX(DB_FILM!I:I,MATCH($F71,DB_FILM!$A:$A,0))</f>
        <v>Anthony Perkins, Janet Leigh, Vera Miles, John Gavin</v>
      </c>
      <c r="O71" s="7">
        <f>INDEX(DB_FILM!J:J,MATCH($F71,DB_FILM!$A:$A,0))</f>
        <v>506030</v>
      </c>
      <c r="P71" s="7">
        <f>INDEX(DB_FILM!K:K,MATCH($F71,DB_FILM!$A:$A,0))</f>
        <v>32000000</v>
      </c>
      <c r="Q71" t="s">
        <v>475</v>
      </c>
      <c r="R71">
        <v>1.99</v>
      </c>
      <c r="S71">
        <v>38</v>
      </c>
      <c r="T71">
        <v>3</v>
      </c>
      <c r="U71">
        <v>28</v>
      </c>
      <c r="V71">
        <v>2</v>
      </c>
      <c r="W71" t="str">
        <f t="shared" si="2"/>
        <v>C</v>
      </c>
      <c r="X71" t="s">
        <v>534</v>
      </c>
      <c r="Y71">
        <v>0</v>
      </c>
      <c r="Z71">
        <v>1.49</v>
      </c>
      <c r="AA71" s="6">
        <f t="shared" si="3"/>
        <v>0.5</v>
      </c>
    </row>
    <row r="72" spans="1:27" x14ac:dyDescent="0.3">
      <c r="A72" s="5">
        <v>42016</v>
      </c>
      <c r="B72" s="5" t="s">
        <v>398</v>
      </c>
      <c r="C72" s="5" t="s">
        <v>441</v>
      </c>
      <c r="D72" s="5" t="s">
        <v>316</v>
      </c>
      <c r="E72" t="s">
        <v>293</v>
      </c>
      <c r="F72" s="5" t="s">
        <v>61</v>
      </c>
      <c r="G72" s="5" t="str">
        <f>INDEX(DB_FILM!B:B,MATCH($F72,DB_FILM!$A:$A,0))</f>
        <v>1931</v>
      </c>
      <c r="H72" s="5" t="str">
        <f>INDEX(DB_FILM!C:C,MATCH($F72,DB_FILM!$A:$A,0))</f>
        <v xml:space="preserve">G </v>
      </c>
      <c r="I72" s="9">
        <f>INDEX(DB_FILM!D:D,MATCH($F72,DB_FILM!$A:$A,0))</f>
        <v>87</v>
      </c>
      <c r="J72" s="5" t="str">
        <f>INDEX(DB_FILM!E:E,MATCH($F72,DB_FILM!$A:$A,0))</f>
        <v>Comedy, Drama, Romance</v>
      </c>
      <c r="K72" s="6">
        <f>INDEX(DB_FILM!F:F,MATCH($F72,DB_FILM!$A:$A,0))</f>
        <v>8.6</v>
      </c>
      <c r="L72" s="5" t="str">
        <f>INDEX(DB_FILM!G:G,MATCH($F72,DB_FILM!$A:$A,0))</f>
        <v>With the aid of a wealthy erratic tippler, a dewy-eyed tramp who has fallen in love with a sightless flower girl accumulates money to be able to help her medically.</v>
      </c>
      <c r="M72" s="5" t="str">
        <f>INDEX(DB_FILM!H:H,MATCH($F72,DB_FILM!$A:$A,0))</f>
        <v xml:space="preserve">Charles Chaplin </v>
      </c>
      <c r="N72" s="5" t="str">
        <f>INDEX(DB_FILM!I:I,MATCH($F72,DB_FILM!$A:$A,0))</f>
        <v>Charles Chaplin, Virginia Cherrill, Florence Lee, Harry Myers</v>
      </c>
      <c r="O72" s="7">
        <f>INDEX(DB_FILM!J:J,MATCH($F72,DB_FILM!$A:$A,0))</f>
        <v>136907</v>
      </c>
      <c r="P72" s="7">
        <f>INDEX(DB_FILM!K:K,MATCH($F72,DB_FILM!$A:$A,0))</f>
        <v>20000</v>
      </c>
      <c r="Q72" s="5" t="s">
        <v>475</v>
      </c>
      <c r="R72">
        <v>7.99</v>
      </c>
      <c r="S72">
        <v>26</v>
      </c>
      <c r="T72">
        <v>3</v>
      </c>
      <c r="U72">
        <v>28</v>
      </c>
      <c r="V72">
        <v>2</v>
      </c>
      <c r="W72" t="str">
        <f t="shared" si="2"/>
        <v>C</v>
      </c>
      <c r="X72" t="s">
        <v>535</v>
      </c>
      <c r="Y72">
        <v>0</v>
      </c>
      <c r="Z72">
        <v>6.55</v>
      </c>
      <c r="AA72" s="6">
        <f t="shared" si="3"/>
        <v>1.4400000000000004</v>
      </c>
    </row>
    <row r="73" spans="1:27" x14ac:dyDescent="0.3">
      <c r="A73" s="5">
        <v>42017</v>
      </c>
      <c r="B73" s="5" t="s">
        <v>414</v>
      </c>
      <c r="C73" s="5" t="s">
        <v>434</v>
      </c>
      <c r="D73" s="5" t="s">
        <v>380</v>
      </c>
      <c r="E73" t="s">
        <v>284</v>
      </c>
      <c r="F73" s="5" t="s">
        <v>43</v>
      </c>
      <c r="G73" s="5" t="str">
        <f>INDEX(DB_FILM!B:B,MATCH($F73,DB_FILM!$A:$A,0))</f>
        <v>1991</v>
      </c>
      <c r="H73" s="5" t="str">
        <f>INDEX(DB_FILM!C:C,MATCH($F73,DB_FILM!$A:$A,0))</f>
        <v xml:space="preserve">VM14 </v>
      </c>
      <c r="I73" s="9">
        <f>INDEX(DB_FILM!D:D,MATCH($F73,DB_FILM!$A:$A,0))</f>
        <v>118</v>
      </c>
      <c r="J73" s="5" t="str">
        <f>INDEX(DB_FILM!E:E,MATCH($F73,DB_FILM!$A:$A,0))</f>
        <v>Crime, Drama, Thriller</v>
      </c>
      <c r="K73" s="6">
        <f>INDEX(DB_FILM!F:F,MATCH($F73,DB_FILM!$A:$A,0))</f>
        <v>8.6</v>
      </c>
      <c r="L73" s="5" t="str">
        <f>INDEX(DB_FILM!G:G,MATCH($F73,DB_FILM!$A:$A,0))</f>
        <v>A young F.B.I. cadet must receive the help of an incarcerated and manipulative cannibal killer to help catch another serial killer, a madman who skins his victims.</v>
      </c>
      <c r="M73" s="5" t="str">
        <f>INDEX(DB_FILM!H:H,MATCH($F73,DB_FILM!$A:$A,0))</f>
        <v xml:space="preserve">Jonathan Demme </v>
      </c>
      <c r="N73" s="5" t="str">
        <f>INDEX(DB_FILM!I:I,MATCH($F73,DB_FILM!$A:$A,0))</f>
        <v>Jodie Foster, Anthony Hopkins, Lawrence A. Bonney, Kasi Lemmons</v>
      </c>
      <c r="O73" s="7">
        <f>INDEX(DB_FILM!J:J,MATCH($F73,DB_FILM!$A:$A,0))</f>
        <v>1064983</v>
      </c>
      <c r="P73" s="7">
        <f>INDEX(DB_FILM!K:K,MATCH($F73,DB_FILM!$A:$A,0))</f>
        <v>130740000.00000001</v>
      </c>
      <c r="Q73" s="5" t="s">
        <v>474</v>
      </c>
      <c r="R73">
        <v>5.99</v>
      </c>
      <c r="S73">
        <v>16</v>
      </c>
      <c r="T73">
        <v>1</v>
      </c>
      <c r="U73">
        <v>29</v>
      </c>
      <c r="V73">
        <v>2</v>
      </c>
      <c r="W73" t="str">
        <f t="shared" si="2"/>
        <v>A</v>
      </c>
      <c r="X73" t="s">
        <v>533</v>
      </c>
      <c r="Y73">
        <v>0</v>
      </c>
      <c r="Z73">
        <v>3.77</v>
      </c>
      <c r="AA73" s="6">
        <f t="shared" si="3"/>
        <v>2.2200000000000002</v>
      </c>
    </row>
    <row r="74" spans="1:27" x14ac:dyDescent="0.3">
      <c r="A74" s="5">
        <v>42017</v>
      </c>
      <c r="B74" t="s">
        <v>414</v>
      </c>
      <c r="C74" t="s">
        <v>434</v>
      </c>
      <c r="D74" t="s">
        <v>380</v>
      </c>
      <c r="E74" t="s">
        <v>284</v>
      </c>
      <c r="F74" t="s">
        <v>77</v>
      </c>
      <c r="G74" s="5" t="str">
        <f>INDEX(DB_FILM!B:B,MATCH($F74,DB_FILM!$A:$A,0))</f>
        <v>1981</v>
      </c>
      <c r="H74" s="5" t="str">
        <f>INDEX(DB_FILM!C:C,MATCH($F74,DB_FILM!$A:$A,0))</f>
        <v xml:space="preserve">T </v>
      </c>
      <c r="I74" s="9">
        <f>INDEX(DB_FILM!D:D,MATCH($F74,DB_FILM!$A:$A,0))</f>
        <v>115</v>
      </c>
      <c r="J74" s="5" t="str">
        <f>INDEX(DB_FILM!E:E,MATCH($F74,DB_FILM!$A:$A,0))</f>
        <v>Action, Adventure</v>
      </c>
      <c r="K74" s="6">
        <f>INDEX(DB_FILM!F:F,MATCH($F74,DB_FILM!$A:$A,0))</f>
        <v>8.5</v>
      </c>
      <c r="L74" s="5" t="str">
        <f>INDEX(DB_FILM!G:G,MATCH($F74,DB_FILM!$A:$A,0))</f>
        <v>In 1936, archaeologist and adventurer Indiana Jones is hired by the U.S. government to find the Ark of the Covenant before Adolf Hitler's Nazis can obtain its awesome powers.</v>
      </c>
      <c r="M74" s="5" t="str">
        <f>INDEX(DB_FILM!H:H,MATCH($F74,DB_FILM!$A:$A,0))</f>
        <v xml:space="preserve">Steven Spielberg </v>
      </c>
      <c r="N74" s="5" t="str">
        <f>INDEX(DB_FILM!I:I,MATCH($F74,DB_FILM!$A:$A,0))</f>
        <v>Harrison Ford, Karen Allen, Paul Freeman, John Rhys-Davies</v>
      </c>
      <c r="O74" s="7">
        <f>INDEX(DB_FILM!J:J,MATCH($F74,DB_FILM!$A:$A,0))</f>
        <v>770612</v>
      </c>
      <c r="P74" s="7">
        <f>INDEX(DB_FILM!K:K,MATCH($F74,DB_FILM!$A:$A,0))</f>
        <v>248160000</v>
      </c>
      <c r="Q74" t="s">
        <v>476</v>
      </c>
      <c r="R74">
        <v>7.99</v>
      </c>
      <c r="S74">
        <v>35</v>
      </c>
      <c r="T74">
        <v>2</v>
      </c>
      <c r="U74">
        <v>29</v>
      </c>
      <c r="V74">
        <v>3</v>
      </c>
      <c r="W74" t="str">
        <f t="shared" si="2"/>
        <v>B</v>
      </c>
      <c r="X74" t="s">
        <v>536</v>
      </c>
      <c r="Y74">
        <v>0</v>
      </c>
      <c r="Z74">
        <v>4.87</v>
      </c>
      <c r="AA74" s="6">
        <f t="shared" si="3"/>
        <v>3.12</v>
      </c>
    </row>
    <row r="75" spans="1:27" x14ac:dyDescent="0.3">
      <c r="A75" s="5">
        <v>42017</v>
      </c>
      <c r="B75" t="s">
        <v>417</v>
      </c>
      <c r="C75" t="s">
        <v>431</v>
      </c>
      <c r="D75" t="s">
        <v>373</v>
      </c>
      <c r="E75" t="s">
        <v>287</v>
      </c>
      <c r="F75" t="s">
        <v>57</v>
      </c>
      <c r="G75" s="5" t="str">
        <f>INDEX(DB_FILM!B:B,MATCH($F75,DB_FILM!$A:$A,0))</f>
        <v>1997</v>
      </c>
      <c r="H75" s="5" t="str">
        <f>INDEX(DB_FILM!C:C,MATCH($F75,DB_FILM!$A:$A,0))</f>
        <v xml:space="preserve">T </v>
      </c>
      <c r="I75" s="9">
        <f>INDEX(DB_FILM!D:D,MATCH($F75,DB_FILM!$A:$A,0))</f>
        <v>116</v>
      </c>
      <c r="J75" s="5" t="str">
        <f>INDEX(DB_FILM!E:E,MATCH($F75,DB_FILM!$A:$A,0))</f>
        <v>Comedy, Drama, War</v>
      </c>
      <c r="K75" s="6">
        <f>INDEX(DB_FILM!F:F,MATCH($F75,DB_FILM!$A:$A,0))</f>
        <v>8.6</v>
      </c>
      <c r="L75" s="5" t="str">
        <f>INDEX(DB_FILM!G:G,MATCH($F75,DB_FILM!$A:$A,0))</f>
        <v>When an open-minded Jewish librarian and his son become victims of the Holocaust, he uses a perfect mixture of will, humor, and imagination to protect his son from the dangers around their camp.</v>
      </c>
      <c r="M75" s="5" t="str">
        <f>INDEX(DB_FILM!H:H,MATCH($F75,DB_FILM!$A:$A,0))</f>
        <v xml:space="preserve">Roberto Benigni </v>
      </c>
      <c r="N75" s="5" t="str">
        <f>INDEX(DB_FILM!I:I,MATCH($F75,DB_FILM!$A:$A,0))</f>
        <v>Roberto Benigni, Nicoletta Braschi, Giorgio Cantarini, Giustino Durano</v>
      </c>
      <c r="O75" s="7">
        <f>INDEX(DB_FILM!J:J,MATCH($F75,DB_FILM!$A:$A,0))</f>
        <v>517982</v>
      </c>
      <c r="P75" s="7">
        <f>INDEX(DB_FILM!K:K,MATCH($F75,DB_FILM!$A:$A,0))</f>
        <v>57600000</v>
      </c>
      <c r="Q75" t="s">
        <v>475</v>
      </c>
      <c r="R75">
        <v>7.99</v>
      </c>
      <c r="S75">
        <v>24</v>
      </c>
      <c r="T75">
        <v>3</v>
      </c>
      <c r="U75">
        <v>30</v>
      </c>
      <c r="V75">
        <v>2</v>
      </c>
      <c r="W75" t="str">
        <f t="shared" si="2"/>
        <v>C</v>
      </c>
      <c r="X75" t="s">
        <v>537</v>
      </c>
      <c r="Y75">
        <v>0</v>
      </c>
      <c r="Z75">
        <v>6.15</v>
      </c>
      <c r="AA75" s="6">
        <f t="shared" si="3"/>
        <v>1.8399999999999999</v>
      </c>
    </row>
    <row r="76" spans="1:27" x14ac:dyDescent="0.3">
      <c r="A76" s="5">
        <v>42017</v>
      </c>
      <c r="B76" s="5" t="s">
        <v>417</v>
      </c>
      <c r="C76" s="5" t="s">
        <v>431</v>
      </c>
      <c r="D76" s="5" t="s">
        <v>373</v>
      </c>
      <c r="E76" t="s">
        <v>287</v>
      </c>
      <c r="F76" s="5" t="s">
        <v>11</v>
      </c>
      <c r="G76" s="5" t="str">
        <f>INDEX(DB_FILM!B:B,MATCH($F76,DB_FILM!$A:$A,0))</f>
        <v>1993</v>
      </c>
      <c r="H76" s="5" t="str">
        <f>INDEX(DB_FILM!C:C,MATCH($F76,DB_FILM!$A:$A,0))</f>
        <v xml:space="preserve">T </v>
      </c>
      <c r="I76" s="9">
        <f>INDEX(DB_FILM!D:D,MATCH($F76,DB_FILM!$A:$A,0))</f>
        <v>195</v>
      </c>
      <c r="J76" s="5" t="str">
        <f>INDEX(DB_FILM!E:E,MATCH($F76,DB_FILM!$A:$A,0))</f>
        <v>Biography, Drama, History</v>
      </c>
      <c r="K76" s="6">
        <f>INDEX(DB_FILM!F:F,MATCH($F76,DB_FILM!$A:$A,0))</f>
        <v>8.9</v>
      </c>
      <c r="L76" s="5" t="str">
        <f>INDEX(DB_FILM!G:G,MATCH($F76,DB_FILM!$A:$A,0))</f>
        <v>In German-occupied Poland during World War II, Oskar Schindler gradually becomes concerned for his Jewish workforce after witnessing their persecution by the Nazi Germans.</v>
      </c>
      <c r="M76" s="5" t="str">
        <f>INDEX(DB_FILM!H:H,MATCH($F76,DB_FILM!$A:$A,0))</f>
        <v xml:space="preserve">Steven Spielberg </v>
      </c>
      <c r="N76" s="5" t="str">
        <f>INDEX(DB_FILM!I:I,MATCH($F76,DB_FILM!$A:$A,0))</f>
        <v>Liam Neeson, Ralph Fiennes, Ben Kingsley, Caroline Goodall</v>
      </c>
      <c r="O76" s="7">
        <f>INDEX(DB_FILM!J:J,MATCH($F76,DB_FILM!$A:$A,0))</f>
        <v>1025474</v>
      </c>
      <c r="P76" s="7">
        <f>INDEX(DB_FILM!K:K,MATCH($F76,DB_FILM!$A:$A,0))</f>
        <v>96070000</v>
      </c>
      <c r="Q76" s="5" t="s">
        <v>474</v>
      </c>
      <c r="R76">
        <v>3.99</v>
      </c>
      <c r="S76">
        <v>48</v>
      </c>
      <c r="T76">
        <v>1</v>
      </c>
      <c r="U76">
        <v>30</v>
      </c>
      <c r="V76">
        <v>1</v>
      </c>
      <c r="W76" t="str">
        <f t="shared" si="2"/>
        <v>A</v>
      </c>
      <c r="X76" t="s">
        <v>538</v>
      </c>
      <c r="Y76">
        <v>0</v>
      </c>
      <c r="Z76">
        <v>2.63</v>
      </c>
      <c r="AA76" s="6">
        <f t="shared" si="3"/>
        <v>1.3600000000000003</v>
      </c>
    </row>
    <row r="77" spans="1:27" x14ac:dyDescent="0.3">
      <c r="A77" s="5">
        <v>42017</v>
      </c>
      <c r="B77" t="s">
        <v>400</v>
      </c>
      <c r="C77" t="s">
        <v>454</v>
      </c>
      <c r="D77" t="s">
        <v>371</v>
      </c>
      <c r="E77" t="s">
        <v>293</v>
      </c>
      <c r="F77" t="s">
        <v>99</v>
      </c>
      <c r="G77" s="5" t="str">
        <f>INDEX(DB_FILM!B:B,MATCH($F77,DB_FILM!$A:$A,0))</f>
        <v>1994</v>
      </c>
      <c r="H77" s="5" t="str">
        <f>INDEX(DB_FILM!C:C,MATCH($F77,DB_FILM!$A:$A,0))</f>
        <v xml:space="preserve">T </v>
      </c>
      <c r="I77" s="9">
        <f>INDEX(DB_FILM!D:D,MATCH($F77,DB_FILM!$A:$A,0))</f>
        <v>142</v>
      </c>
      <c r="J77" s="5" t="str">
        <f>INDEX(DB_FILM!E:E,MATCH($F77,DB_FILM!$A:$A,0))</f>
        <v>Drama</v>
      </c>
      <c r="K77" s="6">
        <f>INDEX(DB_FILM!F:F,MATCH($F77,DB_FILM!$A:$A,0))</f>
        <v>9.3000000000000007</v>
      </c>
      <c r="L77" s="5" t="str">
        <f>INDEX(DB_FILM!G:G,MATCH($F77,DB_FILM!$A:$A,0))</f>
        <v>Two imprisoned men bond over a number of years, finding solace and eventual redemption through acts of common decency.</v>
      </c>
      <c r="M77" s="5" t="str">
        <f>INDEX(DB_FILM!H:H,MATCH($F77,DB_FILM!$A:$A,0))</f>
        <v xml:space="preserve">Frank Darabont </v>
      </c>
      <c r="N77" s="5" t="str">
        <f>INDEX(DB_FILM!I:I,MATCH($F77,DB_FILM!$A:$A,0))</f>
        <v>Tim Robbins, Morgan Freeman, Bob Gunton, William Sadler</v>
      </c>
      <c r="O77" s="7">
        <f>INDEX(DB_FILM!J:J,MATCH($F77,DB_FILM!$A:$A,0))</f>
        <v>1987679</v>
      </c>
      <c r="P77" s="7">
        <f>INDEX(DB_FILM!K:K,MATCH($F77,DB_FILM!$A:$A,0))</f>
        <v>28340000</v>
      </c>
      <c r="Q77" t="s">
        <v>475</v>
      </c>
      <c r="R77">
        <v>7.99</v>
      </c>
      <c r="S77">
        <v>1</v>
      </c>
      <c r="T77">
        <v>3</v>
      </c>
      <c r="U77">
        <v>31</v>
      </c>
      <c r="V77">
        <v>2</v>
      </c>
      <c r="W77" t="str">
        <f t="shared" si="2"/>
        <v>C</v>
      </c>
      <c r="X77" t="s">
        <v>539</v>
      </c>
      <c r="Y77">
        <v>0</v>
      </c>
      <c r="Z77">
        <v>6.39</v>
      </c>
      <c r="AA77" s="6">
        <f t="shared" si="3"/>
        <v>1.6000000000000005</v>
      </c>
    </row>
    <row r="78" spans="1:27" x14ac:dyDescent="0.3">
      <c r="A78" s="5">
        <v>42017</v>
      </c>
      <c r="B78" s="5" t="s">
        <v>400</v>
      </c>
      <c r="C78" s="5" t="s">
        <v>454</v>
      </c>
      <c r="D78" s="5" t="s">
        <v>371</v>
      </c>
      <c r="E78" t="s">
        <v>293</v>
      </c>
      <c r="F78" s="5" t="s">
        <v>63</v>
      </c>
      <c r="G78" s="5" t="str">
        <f>INDEX(DB_FILM!B:B,MATCH($F78,DB_FILM!$A:$A,0))</f>
        <v>2006</v>
      </c>
      <c r="H78" s="5" t="str">
        <f>INDEX(DB_FILM!C:C,MATCH($F78,DB_FILM!$A:$A,0))</f>
        <v xml:space="preserve">T </v>
      </c>
      <c r="I78" s="9">
        <f>INDEX(DB_FILM!D:D,MATCH($F78,DB_FILM!$A:$A,0))</f>
        <v>151</v>
      </c>
      <c r="J78" s="5" t="str">
        <f>INDEX(DB_FILM!E:E,MATCH($F78,DB_FILM!$A:$A,0))</f>
        <v>Crime, Drama, Thriller</v>
      </c>
      <c r="K78" s="6">
        <f>INDEX(DB_FILM!F:F,MATCH($F78,DB_FILM!$A:$A,0))</f>
        <v>8.5</v>
      </c>
      <c r="L78" s="5" t="str">
        <f>INDEX(DB_FILM!G:G,MATCH($F78,DB_FILM!$A:$A,0))</f>
        <v>An undercover cop and a mole in the police attempt to identify each other while infiltrating an Irish gang in South Boston.</v>
      </c>
      <c r="M78" s="5" t="str">
        <f>INDEX(DB_FILM!H:H,MATCH($F78,DB_FILM!$A:$A,0))</f>
        <v xml:space="preserve">Martin Scorsese </v>
      </c>
      <c r="N78" s="5" t="str">
        <f>INDEX(DB_FILM!I:I,MATCH($F78,DB_FILM!$A:$A,0))</f>
        <v>Leonardo DiCaprio, Matt Damon, Jack Nicholson, Mark Wahlberg</v>
      </c>
      <c r="O78" s="7">
        <f>INDEX(DB_FILM!J:J,MATCH($F78,DB_FILM!$A:$A,0))</f>
        <v>1023002</v>
      </c>
      <c r="P78" s="7">
        <f>INDEX(DB_FILM!K:K,MATCH($F78,DB_FILM!$A:$A,0))</f>
        <v>132380000</v>
      </c>
      <c r="Q78" s="5" t="s">
        <v>476</v>
      </c>
      <c r="R78">
        <v>7.99</v>
      </c>
      <c r="S78">
        <v>27</v>
      </c>
      <c r="T78">
        <v>2</v>
      </c>
      <c r="U78">
        <v>31</v>
      </c>
      <c r="V78">
        <v>1</v>
      </c>
      <c r="W78" t="str">
        <f t="shared" si="2"/>
        <v>B</v>
      </c>
      <c r="X78" t="s">
        <v>498</v>
      </c>
      <c r="Y78">
        <v>0</v>
      </c>
      <c r="Z78">
        <v>4.63</v>
      </c>
      <c r="AA78" s="6">
        <f t="shared" si="3"/>
        <v>3.3600000000000003</v>
      </c>
    </row>
    <row r="79" spans="1:27" x14ac:dyDescent="0.3">
      <c r="A79" s="5">
        <v>42017</v>
      </c>
      <c r="B79" s="5" t="s">
        <v>400</v>
      </c>
      <c r="C79" s="5" t="s">
        <v>454</v>
      </c>
      <c r="D79" s="5" t="s">
        <v>371</v>
      </c>
      <c r="E79" t="s">
        <v>293</v>
      </c>
      <c r="F79" s="5" t="s">
        <v>51</v>
      </c>
      <c r="G79" s="5" t="str">
        <f>INDEX(DB_FILM!B:B,MATCH($F79,DB_FILM!$A:$A,0))</f>
        <v>1998</v>
      </c>
      <c r="H79" s="5" t="str">
        <f>INDEX(DB_FILM!C:C,MATCH($F79,DB_FILM!$A:$A,0))</f>
        <v xml:space="preserve">VM14 </v>
      </c>
      <c r="I79" s="9">
        <f>INDEX(DB_FILM!D:D,MATCH($F79,DB_FILM!$A:$A,0))</f>
        <v>169</v>
      </c>
      <c r="J79" s="5" t="str">
        <f>INDEX(DB_FILM!E:E,MATCH($F79,DB_FILM!$A:$A,0))</f>
        <v>Drama, War</v>
      </c>
      <c r="K79" s="6">
        <f>INDEX(DB_FILM!F:F,MATCH($F79,DB_FILM!$A:$A,0))</f>
        <v>8.6</v>
      </c>
      <c r="L79" s="5" t="str">
        <f>INDEX(DB_FILM!G:G,MATCH($F79,DB_FILM!$A:$A,0))</f>
        <v>Following the Normandy Landings, a group of U.S. soldiers go behind enemy lines to retrieve a paratrooper whose brothers have been killed in action.</v>
      </c>
      <c r="M79" s="5" t="str">
        <f>INDEX(DB_FILM!H:H,MATCH($F79,DB_FILM!$A:$A,0))</f>
        <v xml:space="preserve">Steven Spielberg </v>
      </c>
      <c r="N79" s="5" t="str">
        <f>INDEX(DB_FILM!I:I,MATCH($F79,DB_FILM!$A:$A,0))</f>
        <v>Tom Hanks, Matt Damon, Tom Sizemore, Edward Burns</v>
      </c>
      <c r="O79" s="7">
        <f>INDEX(DB_FILM!J:J,MATCH($F79,DB_FILM!$A:$A,0))</f>
        <v>1047650</v>
      </c>
      <c r="P79" s="7">
        <f>INDEX(DB_FILM!K:K,MATCH($F79,DB_FILM!$A:$A,0))</f>
        <v>216540000</v>
      </c>
      <c r="Q79" s="5" t="s">
        <v>476</v>
      </c>
      <c r="R79">
        <v>13.99</v>
      </c>
      <c r="S79">
        <v>20</v>
      </c>
      <c r="T79">
        <v>2</v>
      </c>
      <c r="U79">
        <v>31</v>
      </c>
      <c r="V79">
        <v>1</v>
      </c>
      <c r="W79" t="str">
        <f t="shared" si="2"/>
        <v>B</v>
      </c>
      <c r="X79" t="s">
        <v>526</v>
      </c>
      <c r="Y79">
        <v>0</v>
      </c>
      <c r="Z79">
        <v>9.65</v>
      </c>
      <c r="AA79" s="6">
        <f t="shared" si="3"/>
        <v>4.34</v>
      </c>
    </row>
    <row r="80" spans="1:27" x14ac:dyDescent="0.3">
      <c r="A80" s="5">
        <v>42017</v>
      </c>
      <c r="B80" t="s">
        <v>401</v>
      </c>
      <c r="C80" t="s">
        <v>449</v>
      </c>
      <c r="D80" t="s">
        <v>308</v>
      </c>
      <c r="E80" t="s">
        <v>276</v>
      </c>
      <c r="F80" t="s">
        <v>53</v>
      </c>
      <c r="G80" s="5" t="str">
        <f>INDEX(DB_FILM!B:B,MATCH($F80,DB_FILM!$A:$A,0))</f>
        <v>2001</v>
      </c>
      <c r="H80" s="5" t="str">
        <f>INDEX(DB_FILM!C:C,MATCH($F80,DB_FILM!$A:$A,0))</f>
        <v xml:space="preserve">T </v>
      </c>
      <c r="I80" s="9">
        <f>INDEX(DB_FILM!D:D,MATCH($F80,DB_FILM!$A:$A,0))</f>
        <v>125</v>
      </c>
      <c r="J80" s="5" t="str">
        <f>INDEX(DB_FILM!E:E,MATCH($F80,DB_FILM!$A:$A,0))</f>
        <v>Animation, Adventure, Family</v>
      </c>
      <c r="K80" s="6">
        <f>INDEX(DB_FILM!F:F,MATCH($F80,DB_FILM!$A:$A,0))</f>
        <v>8.6</v>
      </c>
      <c r="L80" s="5" t="str">
        <f>INDEX(DB_FILM!G:G,MATCH($F80,DB_FILM!$A:$A,0))</f>
        <v>During her family's move to the suburbs, a sullen 10-year-old girl wanders into a world ruled by gods, witches, and spirits, and where humans are changed into beasts.</v>
      </c>
      <c r="M80" s="5" t="str">
        <f>INDEX(DB_FILM!H:H,MATCH($F80,DB_FILM!$A:$A,0))</f>
        <v xml:space="preserve">Hayao Miyazaki, Kirk Wise </v>
      </c>
      <c r="N80" s="5" t="str">
        <f>INDEX(DB_FILM!I:I,MATCH($F80,DB_FILM!$A:$A,0))</f>
        <v>Daveigh Chase, Suzanne Pleshette, Miyu Irino, Rumi Hiiragi</v>
      </c>
      <c r="O80" s="7">
        <f>INDEX(DB_FILM!J:J,MATCH($F80,DB_FILM!$A:$A,0))</f>
        <v>521082</v>
      </c>
      <c r="P80" s="7">
        <f>INDEX(DB_FILM!K:K,MATCH($F80,DB_FILM!$A:$A,0))</f>
        <v>10060000</v>
      </c>
      <c r="Q80" t="s">
        <v>475</v>
      </c>
      <c r="R80">
        <v>5.99</v>
      </c>
      <c r="S80">
        <v>21</v>
      </c>
      <c r="T80">
        <v>3</v>
      </c>
      <c r="U80">
        <v>32</v>
      </c>
      <c r="V80">
        <v>1</v>
      </c>
      <c r="W80" t="str">
        <f t="shared" si="2"/>
        <v>C</v>
      </c>
      <c r="X80" t="s">
        <v>489</v>
      </c>
      <c r="Y80">
        <v>0</v>
      </c>
      <c r="Z80">
        <v>4.67</v>
      </c>
      <c r="AA80" s="6">
        <f t="shared" si="3"/>
        <v>1.3200000000000003</v>
      </c>
    </row>
    <row r="81" spans="1:27" x14ac:dyDescent="0.3">
      <c r="A81" s="5">
        <v>42017</v>
      </c>
      <c r="B81" s="5" t="s">
        <v>401</v>
      </c>
      <c r="C81" s="5" t="s">
        <v>449</v>
      </c>
      <c r="D81" s="5" t="s">
        <v>308</v>
      </c>
      <c r="E81" t="s">
        <v>276</v>
      </c>
      <c r="F81" s="5" t="s">
        <v>97</v>
      </c>
      <c r="G81" s="5" t="str">
        <f>INDEX(DB_FILM!B:B,MATCH($F81,DB_FILM!$A:$A,0))</f>
        <v>1968</v>
      </c>
      <c r="H81" s="5" t="str">
        <f>INDEX(DB_FILM!C:C,MATCH($F81,DB_FILM!$A:$A,0))</f>
        <v xml:space="preserve">T </v>
      </c>
      <c r="I81" s="9">
        <f>INDEX(DB_FILM!D:D,MATCH($F81,DB_FILM!$A:$A,0))</f>
        <v>175</v>
      </c>
      <c r="J81" s="5" t="str">
        <f>INDEX(DB_FILM!E:E,MATCH($F81,DB_FILM!$A:$A,0))</f>
        <v>Western</v>
      </c>
      <c r="K81" s="6">
        <f>INDEX(DB_FILM!F:F,MATCH($F81,DB_FILM!$A:$A,0))</f>
        <v>8.5</v>
      </c>
      <c r="L81" s="5" t="str">
        <f>INDEX(DB_FILM!G:G,MATCH($F81,DB_FILM!$A:$A,0))</f>
        <v>A mysterious stranger with a harmonica joins forces with a notorious desperado to protect a beautiful widow from a ruthless assassin working for the railroad.</v>
      </c>
      <c r="M81" s="5" t="str">
        <f>INDEX(DB_FILM!H:H,MATCH($F81,DB_FILM!$A:$A,0))</f>
        <v xml:space="preserve">Sergio Leone </v>
      </c>
      <c r="N81" s="5" t="str">
        <f>INDEX(DB_FILM!I:I,MATCH($F81,DB_FILM!$A:$A,0))</f>
        <v>Henry Fonda, Charles Bronson, Claudia Cardinale, Jason Robards</v>
      </c>
      <c r="O81" s="7">
        <f>INDEX(DB_FILM!J:J,MATCH($F81,DB_FILM!$A:$A,0))</f>
        <v>257797</v>
      </c>
      <c r="P81" s="7">
        <f>INDEX(DB_FILM!K:K,MATCH($F81,DB_FILM!$A:$A,0))</f>
        <v>5320000</v>
      </c>
      <c r="Q81" s="5" t="s">
        <v>475</v>
      </c>
      <c r="R81">
        <v>5.99</v>
      </c>
      <c r="S81">
        <v>46</v>
      </c>
      <c r="T81">
        <v>3</v>
      </c>
      <c r="U81">
        <v>32</v>
      </c>
      <c r="V81">
        <v>2</v>
      </c>
      <c r="W81" t="str">
        <f t="shared" si="2"/>
        <v>C</v>
      </c>
      <c r="X81" t="s">
        <v>540</v>
      </c>
      <c r="Y81">
        <v>0</v>
      </c>
      <c r="Z81">
        <v>5.09</v>
      </c>
      <c r="AA81" s="6">
        <f t="shared" si="3"/>
        <v>0.90000000000000036</v>
      </c>
    </row>
    <row r="82" spans="1:27" x14ac:dyDescent="0.3">
      <c r="A82" s="5">
        <v>42017</v>
      </c>
      <c r="B82" s="5" t="s">
        <v>401</v>
      </c>
      <c r="C82" s="5" t="s">
        <v>449</v>
      </c>
      <c r="D82" s="5" t="s">
        <v>308</v>
      </c>
      <c r="E82" t="s">
        <v>276</v>
      </c>
      <c r="F82" s="5" t="s">
        <v>71</v>
      </c>
      <c r="G82" s="5" t="str">
        <f>INDEX(DB_FILM!B:B,MATCH($F82,DB_FILM!$A:$A,0))</f>
        <v>2000</v>
      </c>
      <c r="H82" s="5" t="str">
        <f>INDEX(DB_FILM!C:C,MATCH($F82,DB_FILM!$A:$A,0))</f>
        <v xml:space="preserve">T </v>
      </c>
      <c r="I82" s="9">
        <f>INDEX(DB_FILM!D:D,MATCH($F82,DB_FILM!$A:$A,0))</f>
        <v>155</v>
      </c>
      <c r="J82" s="5" t="str">
        <f>INDEX(DB_FILM!E:E,MATCH($F82,DB_FILM!$A:$A,0))</f>
        <v>Action, Adventure, Drama</v>
      </c>
      <c r="K82" s="6">
        <f>INDEX(DB_FILM!F:F,MATCH($F82,DB_FILM!$A:$A,0))</f>
        <v>8.5</v>
      </c>
      <c r="L82" s="5" t="str">
        <f>INDEX(DB_FILM!G:G,MATCH($F82,DB_FILM!$A:$A,0))</f>
        <v>When a Roman General is betrayed, and his family murdered by an emperor's corrupt son, he comes to Rome as a gladiator to seek revenge.</v>
      </c>
      <c r="M82" s="5" t="str">
        <f>INDEX(DB_FILM!H:H,MATCH($F82,DB_FILM!$A:$A,0))</f>
        <v xml:space="preserve">Ridley Scott </v>
      </c>
      <c r="N82" s="5" t="str">
        <f>INDEX(DB_FILM!I:I,MATCH($F82,DB_FILM!$A:$A,0))</f>
        <v>Russell Crowe, Joaquin Phoenix, Connie Nielsen, Oliver Reed</v>
      </c>
      <c r="O82" s="7">
        <f>INDEX(DB_FILM!J:J,MATCH($F82,DB_FILM!$A:$A,0))</f>
        <v>1149315</v>
      </c>
      <c r="P82" s="7">
        <f>INDEX(DB_FILM!K:K,MATCH($F82,DB_FILM!$A:$A,0))</f>
        <v>187710000</v>
      </c>
      <c r="Q82" s="5" t="s">
        <v>475</v>
      </c>
      <c r="R82">
        <v>9.99</v>
      </c>
      <c r="S82">
        <v>31</v>
      </c>
      <c r="T82">
        <v>3</v>
      </c>
      <c r="U82">
        <v>32</v>
      </c>
      <c r="V82">
        <v>3</v>
      </c>
      <c r="W82" t="str">
        <f t="shared" si="2"/>
        <v>C</v>
      </c>
      <c r="X82" t="s">
        <v>541</v>
      </c>
      <c r="Y82">
        <v>0</v>
      </c>
      <c r="Z82">
        <v>7.69</v>
      </c>
      <c r="AA82" s="6">
        <f t="shared" si="3"/>
        <v>2.2999999999999998</v>
      </c>
    </row>
    <row r="83" spans="1:27" x14ac:dyDescent="0.3">
      <c r="A83" s="5">
        <v>42018</v>
      </c>
      <c r="B83" t="s">
        <v>403</v>
      </c>
      <c r="C83" t="s">
        <v>452</v>
      </c>
      <c r="D83" t="s">
        <v>337</v>
      </c>
      <c r="E83" t="s">
        <v>290</v>
      </c>
      <c r="F83" t="s">
        <v>11</v>
      </c>
      <c r="G83" s="5" t="str">
        <f>INDEX(DB_FILM!B:B,MATCH($F83,DB_FILM!$A:$A,0))</f>
        <v>1993</v>
      </c>
      <c r="H83" s="5" t="str">
        <f>INDEX(DB_FILM!C:C,MATCH($F83,DB_FILM!$A:$A,0))</f>
        <v xml:space="preserve">T </v>
      </c>
      <c r="I83" s="9">
        <f>INDEX(DB_FILM!D:D,MATCH($F83,DB_FILM!$A:$A,0))</f>
        <v>195</v>
      </c>
      <c r="J83" s="5" t="str">
        <f>INDEX(DB_FILM!E:E,MATCH($F83,DB_FILM!$A:$A,0))</f>
        <v>Biography, Drama, History</v>
      </c>
      <c r="K83" s="6">
        <f>INDEX(DB_FILM!F:F,MATCH($F83,DB_FILM!$A:$A,0))</f>
        <v>8.9</v>
      </c>
      <c r="L83" s="5" t="str">
        <f>INDEX(DB_FILM!G:G,MATCH($F83,DB_FILM!$A:$A,0))</f>
        <v>In German-occupied Poland during World War II, Oskar Schindler gradually becomes concerned for his Jewish workforce after witnessing their persecution by the Nazi Germans.</v>
      </c>
      <c r="M83" s="5" t="str">
        <f>INDEX(DB_FILM!H:H,MATCH($F83,DB_FILM!$A:$A,0))</f>
        <v xml:space="preserve">Steven Spielberg </v>
      </c>
      <c r="N83" s="5" t="str">
        <f>INDEX(DB_FILM!I:I,MATCH($F83,DB_FILM!$A:$A,0))</f>
        <v>Liam Neeson, Ralph Fiennes, Ben Kingsley, Caroline Goodall</v>
      </c>
      <c r="O83" s="7">
        <f>INDEX(DB_FILM!J:J,MATCH($F83,DB_FILM!$A:$A,0))</f>
        <v>1025474</v>
      </c>
      <c r="P83" s="7">
        <f>INDEX(DB_FILM!K:K,MATCH($F83,DB_FILM!$A:$A,0))</f>
        <v>96070000</v>
      </c>
      <c r="Q83" t="s">
        <v>474</v>
      </c>
      <c r="R83">
        <v>9.99</v>
      </c>
      <c r="S83">
        <v>48</v>
      </c>
      <c r="T83">
        <v>1</v>
      </c>
      <c r="U83">
        <v>33</v>
      </c>
      <c r="V83">
        <v>3</v>
      </c>
      <c r="W83" t="str">
        <f t="shared" si="2"/>
        <v>A</v>
      </c>
      <c r="X83" t="s">
        <v>538</v>
      </c>
      <c r="Y83">
        <v>0</v>
      </c>
      <c r="Z83">
        <v>6.89</v>
      </c>
      <c r="AA83" s="6">
        <f t="shared" si="3"/>
        <v>3.1000000000000005</v>
      </c>
    </row>
    <row r="84" spans="1:27" x14ac:dyDescent="0.3">
      <c r="A84" s="5">
        <v>42019</v>
      </c>
      <c r="B84" t="s">
        <v>417</v>
      </c>
      <c r="C84" t="s">
        <v>451</v>
      </c>
      <c r="D84" t="s">
        <v>351</v>
      </c>
      <c r="E84" t="s">
        <v>299</v>
      </c>
      <c r="F84" t="s">
        <v>41</v>
      </c>
      <c r="G84" s="5" t="str">
        <f>INDEX(DB_FILM!B:B,MATCH($F84,DB_FILM!$A:$A,0))</f>
        <v>1995</v>
      </c>
      <c r="H84" s="5" t="str">
        <f>INDEX(DB_FILM!C:C,MATCH($F84,DB_FILM!$A:$A,0))</f>
        <v xml:space="preserve">T </v>
      </c>
      <c r="I84" s="9">
        <f>INDEX(DB_FILM!D:D,MATCH($F84,DB_FILM!$A:$A,0))</f>
        <v>127</v>
      </c>
      <c r="J84" s="5" t="str">
        <f>INDEX(DB_FILM!E:E,MATCH($F84,DB_FILM!$A:$A,0))</f>
        <v>Crime, Drama, Mystery</v>
      </c>
      <c r="K84" s="6">
        <f>INDEX(DB_FILM!F:F,MATCH($F84,DB_FILM!$A:$A,0))</f>
        <v>8.6</v>
      </c>
      <c r="L84" s="5" t="str">
        <f>INDEX(DB_FILM!G:G,MATCH($F84,DB_FILM!$A:$A,0))</f>
        <v>Two detectives, a rookie and a veteran, hunt a serial killer who uses the seven deadly sins as his motives.</v>
      </c>
      <c r="M84" s="5" t="str">
        <f>INDEX(DB_FILM!H:H,MATCH($F84,DB_FILM!$A:$A,0))</f>
        <v xml:space="preserve">David Fincher </v>
      </c>
      <c r="N84" s="5" t="str">
        <f>INDEX(DB_FILM!I:I,MATCH($F84,DB_FILM!$A:$A,0))</f>
        <v>Morgan Freeman, Brad Pitt, Kevin Spacey, Andrew Kevin Walker</v>
      </c>
      <c r="O84" s="7">
        <f>INDEX(DB_FILM!J:J,MATCH($F84,DB_FILM!$A:$A,0))</f>
        <v>1214270</v>
      </c>
      <c r="P84" s="7">
        <f>INDEX(DB_FILM!K:K,MATCH($F84,DB_FILM!$A:$A,0))</f>
        <v>100130000</v>
      </c>
      <c r="Q84" t="s">
        <v>475</v>
      </c>
      <c r="R84">
        <v>7.99</v>
      </c>
      <c r="S84">
        <v>15</v>
      </c>
      <c r="T84">
        <v>3</v>
      </c>
      <c r="U84">
        <v>34</v>
      </c>
      <c r="V84">
        <v>1</v>
      </c>
      <c r="W84" t="str">
        <f t="shared" si="2"/>
        <v>C</v>
      </c>
      <c r="X84" t="s">
        <v>542</v>
      </c>
      <c r="Y84">
        <v>0</v>
      </c>
      <c r="Z84">
        <v>5.91</v>
      </c>
      <c r="AA84" s="6">
        <f t="shared" si="3"/>
        <v>2.08</v>
      </c>
    </row>
    <row r="85" spans="1:27" x14ac:dyDescent="0.3">
      <c r="A85" s="5">
        <v>42019</v>
      </c>
      <c r="B85" s="5" t="s">
        <v>417</v>
      </c>
      <c r="C85" s="5" t="s">
        <v>451</v>
      </c>
      <c r="D85" s="5" t="s">
        <v>351</v>
      </c>
      <c r="E85" t="s">
        <v>299</v>
      </c>
      <c r="F85" s="5" t="s">
        <v>65</v>
      </c>
      <c r="G85" s="5" t="str">
        <f>INDEX(DB_FILM!B:B,MATCH($F85,DB_FILM!$A:$A,0))</f>
        <v>1985</v>
      </c>
      <c r="H85" s="5" t="str">
        <f>INDEX(DB_FILM!C:C,MATCH($F85,DB_FILM!$A:$A,0))</f>
        <v xml:space="preserve">T </v>
      </c>
      <c r="I85" s="9">
        <f>INDEX(DB_FILM!D:D,MATCH($F85,DB_FILM!$A:$A,0))</f>
        <v>116</v>
      </c>
      <c r="J85" s="5" t="str">
        <f>INDEX(DB_FILM!E:E,MATCH($F85,DB_FILM!$A:$A,0))</f>
        <v>Adventure, Comedy, Sci-Fi</v>
      </c>
      <c r="K85" s="6">
        <f>INDEX(DB_FILM!F:F,MATCH($F85,DB_FILM!$A:$A,0))</f>
        <v>8.5</v>
      </c>
      <c r="L85" s="5" t="str">
        <f>INDEX(DB_FILM!G:G,MATCH($F85,DB_FILM!$A:$A,0))</f>
        <v>Marty McFly, a 17-year-old high school student, is accidentally sent thirty years into the past in a time-traveling DeLorean invented by his close friend, the maverick scientist Doc Brown.</v>
      </c>
      <c r="M85" s="5" t="str">
        <f>INDEX(DB_FILM!H:H,MATCH($F85,DB_FILM!$A:$A,0))</f>
        <v xml:space="preserve">Robert Zemeckis </v>
      </c>
      <c r="N85" s="5" t="str">
        <f>INDEX(DB_FILM!I:I,MATCH($F85,DB_FILM!$A:$A,0))</f>
        <v>Michael J. Fox, Christopher Lloyd, Lea Thompson, Crispin Glover</v>
      </c>
      <c r="O85" s="7">
        <f>INDEX(DB_FILM!J:J,MATCH($F85,DB_FILM!$A:$A,0))</f>
        <v>879184</v>
      </c>
      <c r="P85" s="7">
        <f>INDEX(DB_FILM!K:K,MATCH($F85,DB_FILM!$A:$A,0))</f>
        <v>210610000</v>
      </c>
      <c r="Q85" s="5" t="s">
        <v>475</v>
      </c>
      <c r="R85">
        <v>7.99</v>
      </c>
      <c r="S85">
        <v>28</v>
      </c>
      <c r="T85">
        <v>3</v>
      </c>
      <c r="U85">
        <v>34</v>
      </c>
      <c r="V85">
        <v>1</v>
      </c>
      <c r="W85" t="str">
        <f t="shared" si="2"/>
        <v>C</v>
      </c>
      <c r="X85" t="s">
        <v>543</v>
      </c>
      <c r="Y85">
        <v>0</v>
      </c>
      <c r="Z85">
        <v>5.99</v>
      </c>
      <c r="AA85" s="6">
        <f t="shared" si="3"/>
        <v>2</v>
      </c>
    </row>
    <row r="86" spans="1:27" x14ac:dyDescent="0.3">
      <c r="A86" s="5">
        <v>42019</v>
      </c>
      <c r="B86" s="5" t="s">
        <v>417</v>
      </c>
      <c r="C86" s="5" t="s">
        <v>451</v>
      </c>
      <c r="D86" s="5" t="s">
        <v>351</v>
      </c>
      <c r="E86" t="s">
        <v>299</v>
      </c>
      <c r="F86" s="5" t="s">
        <v>13</v>
      </c>
      <c r="G86" s="5" t="str">
        <f>INDEX(DB_FILM!B:B,MATCH($F86,DB_FILM!$A:$A,0))</f>
        <v>1966</v>
      </c>
      <c r="H86" s="5" t="str">
        <f>INDEX(DB_FILM!C:C,MATCH($F86,DB_FILM!$A:$A,0))</f>
        <v xml:space="preserve">VM14 </v>
      </c>
      <c r="I86" s="9">
        <f>INDEX(DB_FILM!D:D,MATCH($F86,DB_FILM!$A:$A,0))</f>
        <v>161</v>
      </c>
      <c r="J86" s="5" t="str">
        <f>INDEX(DB_FILM!E:E,MATCH($F86,DB_FILM!$A:$A,0))</f>
        <v>Western</v>
      </c>
      <c r="K86" s="6">
        <f>INDEX(DB_FILM!F:F,MATCH($F86,DB_FILM!$A:$A,0))</f>
        <v>8.9</v>
      </c>
      <c r="L86" s="5" t="str">
        <f>INDEX(DB_FILM!G:G,MATCH($F86,DB_FILM!$A:$A,0))</f>
        <v>A bounty hunting scam joins two men in an uneasy alliance against a third in a race to find a fortune in gold buried in a remote cemetery.</v>
      </c>
      <c r="M86" s="5" t="str">
        <f>INDEX(DB_FILM!H:H,MATCH($F86,DB_FILM!$A:$A,0))</f>
        <v xml:space="preserve">Sergio Leone </v>
      </c>
      <c r="N86" s="5" t="str">
        <f>INDEX(DB_FILM!I:I,MATCH($F86,DB_FILM!$A:$A,0))</f>
        <v>Clint Eastwood, Eli Wallach, Lee Van Cleef, Aldo Giuffrè</v>
      </c>
      <c r="O86" s="7">
        <f>INDEX(DB_FILM!J:J,MATCH($F86,DB_FILM!$A:$A,0))</f>
        <v>589413</v>
      </c>
      <c r="P86" s="7">
        <f>INDEX(DB_FILM!K:K,MATCH($F86,DB_FILM!$A:$A,0))</f>
        <v>6100000</v>
      </c>
      <c r="Q86" s="5" t="s">
        <v>476</v>
      </c>
      <c r="R86">
        <v>7.99</v>
      </c>
      <c r="S86">
        <v>49</v>
      </c>
      <c r="T86">
        <v>2</v>
      </c>
      <c r="U86">
        <v>34</v>
      </c>
      <c r="V86">
        <v>1</v>
      </c>
      <c r="W86" t="str">
        <f t="shared" si="2"/>
        <v>B</v>
      </c>
      <c r="X86" t="s">
        <v>518</v>
      </c>
      <c r="Y86">
        <v>0</v>
      </c>
      <c r="Z86">
        <v>4.87</v>
      </c>
      <c r="AA86" s="6">
        <f t="shared" si="3"/>
        <v>3.12</v>
      </c>
    </row>
    <row r="87" spans="1:27" x14ac:dyDescent="0.3">
      <c r="A87" s="5">
        <v>42020</v>
      </c>
      <c r="B87" t="s">
        <v>400</v>
      </c>
      <c r="C87" t="s">
        <v>449</v>
      </c>
      <c r="D87" t="s">
        <v>358</v>
      </c>
      <c r="E87" t="s">
        <v>272</v>
      </c>
      <c r="F87" t="s">
        <v>45</v>
      </c>
      <c r="G87" s="5" t="str">
        <f>INDEX(DB_FILM!B:B,MATCH($F87,DB_FILM!$A:$A,0))</f>
        <v>1994</v>
      </c>
      <c r="H87" s="5" t="str">
        <f>INDEX(DB_FILM!C:C,MATCH($F87,DB_FILM!$A:$A,0))</f>
        <v xml:space="preserve">T </v>
      </c>
      <c r="I87" s="9">
        <f>INDEX(DB_FILM!D:D,MATCH($F87,DB_FILM!$A:$A,0))</f>
        <v>110</v>
      </c>
      <c r="J87" s="5" t="str">
        <f>INDEX(DB_FILM!E:E,MATCH($F87,DB_FILM!$A:$A,0))</f>
        <v>Crime, Drama, Thriller</v>
      </c>
      <c r="K87" s="6">
        <f>INDEX(DB_FILM!F:F,MATCH($F87,DB_FILM!$A:$A,0))</f>
        <v>8.6</v>
      </c>
      <c r="L87" s="5" t="str">
        <f>INDEX(DB_FILM!G:G,MATCH($F87,DB_FILM!$A:$A,0))</f>
        <v>Mathilda, a 12-year-old girl, is reluctantly taken in by Léon, a professional assassin, after her family is murdered. Léon and Mathilda form an unusual relationship, as she becomes his protégée and learns the assassin's trade.</v>
      </c>
      <c r="M87" s="5" t="str">
        <f>INDEX(DB_FILM!H:H,MATCH($F87,DB_FILM!$A:$A,0))</f>
        <v xml:space="preserve">Luc Besson </v>
      </c>
      <c r="N87" s="5" t="str">
        <f>INDEX(DB_FILM!I:I,MATCH($F87,DB_FILM!$A:$A,0))</f>
        <v>Jean Reno, Gary Oldman, Natalie Portman, Danny Aiello</v>
      </c>
      <c r="O87" s="7">
        <f>INDEX(DB_FILM!J:J,MATCH($F87,DB_FILM!$A:$A,0))</f>
        <v>870122</v>
      </c>
      <c r="P87" s="7">
        <f>INDEX(DB_FILM!K:K,MATCH($F87,DB_FILM!$A:$A,0))</f>
        <v>19500000</v>
      </c>
      <c r="Q87" t="s">
        <v>476</v>
      </c>
      <c r="R87">
        <v>13.99</v>
      </c>
      <c r="S87">
        <v>17</v>
      </c>
      <c r="T87">
        <v>2</v>
      </c>
      <c r="U87">
        <v>35</v>
      </c>
      <c r="V87">
        <v>1</v>
      </c>
      <c r="W87" t="str">
        <f t="shared" si="2"/>
        <v>B</v>
      </c>
      <c r="X87" t="s">
        <v>544</v>
      </c>
      <c r="Y87">
        <v>0</v>
      </c>
      <c r="Z87">
        <v>9.23</v>
      </c>
      <c r="AA87" s="6">
        <f t="shared" si="3"/>
        <v>4.76</v>
      </c>
    </row>
    <row r="88" spans="1:27" x14ac:dyDescent="0.3">
      <c r="A88" s="5">
        <v>42022</v>
      </c>
      <c r="B88" t="s">
        <v>408</v>
      </c>
      <c r="C88" t="s">
        <v>430</v>
      </c>
      <c r="D88" t="s">
        <v>350</v>
      </c>
      <c r="E88" t="s">
        <v>299</v>
      </c>
      <c r="F88" t="s">
        <v>45</v>
      </c>
      <c r="G88" s="5" t="str">
        <f>INDEX(DB_FILM!B:B,MATCH($F88,DB_FILM!$A:$A,0))</f>
        <v>1994</v>
      </c>
      <c r="H88" s="5" t="str">
        <f>INDEX(DB_FILM!C:C,MATCH($F88,DB_FILM!$A:$A,0))</f>
        <v xml:space="preserve">T </v>
      </c>
      <c r="I88" s="9">
        <f>INDEX(DB_FILM!D:D,MATCH($F88,DB_FILM!$A:$A,0))</f>
        <v>110</v>
      </c>
      <c r="J88" s="5" t="str">
        <f>INDEX(DB_FILM!E:E,MATCH($F88,DB_FILM!$A:$A,0))</f>
        <v>Crime, Drama, Thriller</v>
      </c>
      <c r="K88" s="6">
        <f>INDEX(DB_FILM!F:F,MATCH($F88,DB_FILM!$A:$A,0))</f>
        <v>8.6</v>
      </c>
      <c r="L88" s="5" t="str">
        <f>INDEX(DB_FILM!G:G,MATCH($F88,DB_FILM!$A:$A,0))</f>
        <v>Mathilda, a 12-year-old girl, is reluctantly taken in by Léon, a professional assassin, after her family is murdered. Léon and Mathilda form an unusual relationship, as she becomes his protégée and learns the assassin's trade.</v>
      </c>
      <c r="M88" s="5" t="str">
        <f>INDEX(DB_FILM!H:H,MATCH($F88,DB_FILM!$A:$A,0))</f>
        <v xml:space="preserve">Luc Besson </v>
      </c>
      <c r="N88" s="5" t="str">
        <f>INDEX(DB_FILM!I:I,MATCH($F88,DB_FILM!$A:$A,0))</f>
        <v>Jean Reno, Gary Oldman, Natalie Portman, Danny Aiello</v>
      </c>
      <c r="O88" s="7">
        <f>INDEX(DB_FILM!J:J,MATCH($F88,DB_FILM!$A:$A,0))</f>
        <v>870122</v>
      </c>
      <c r="P88" s="7">
        <f>INDEX(DB_FILM!K:K,MATCH($F88,DB_FILM!$A:$A,0))</f>
        <v>19500000</v>
      </c>
      <c r="Q88" t="s">
        <v>475</v>
      </c>
      <c r="R88">
        <v>3.99</v>
      </c>
      <c r="S88">
        <v>17</v>
      </c>
      <c r="T88">
        <v>3</v>
      </c>
      <c r="U88">
        <v>36</v>
      </c>
      <c r="V88">
        <v>1</v>
      </c>
      <c r="W88" t="str">
        <f t="shared" si="2"/>
        <v>C</v>
      </c>
      <c r="X88" t="s">
        <v>495</v>
      </c>
      <c r="Y88">
        <v>0</v>
      </c>
      <c r="Z88">
        <v>2.83</v>
      </c>
      <c r="AA88" s="6">
        <f t="shared" si="3"/>
        <v>1.1600000000000001</v>
      </c>
    </row>
    <row r="89" spans="1:27" x14ac:dyDescent="0.3">
      <c r="A89" s="5">
        <v>42022</v>
      </c>
      <c r="B89" s="5" t="s">
        <v>408</v>
      </c>
      <c r="C89" s="5" t="s">
        <v>430</v>
      </c>
      <c r="D89" s="5" t="s">
        <v>350</v>
      </c>
      <c r="E89" t="s">
        <v>299</v>
      </c>
      <c r="F89" s="5" t="s">
        <v>81</v>
      </c>
      <c r="G89" s="5" t="str">
        <f>INDEX(DB_FILM!B:B,MATCH($F89,DB_FILM!$A:$A,0))</f>
        <v>1979</v>
      </c>
      <c r="H89" s="5" t="str">
        <f>INDEX(DB_FILM!C:C,MATCH($F89,DB_FILM!$A:$A,0))</f>
        <v xml:space="preserve">VM14 </v>
      </c>
      <c r="I89" s="9">
        <f>INDEX(DB_FILM!D:D,MATCH($F89,DB_FILM!$A:$A,0))</f>
        <v>147</v>
      </c>
      <c r="J89" s="5" t="str">
        <f>INDEX(DB_FILM!E:E,MATCH($F89,DB_FILM!$A:$A,0))</f>
        <v>Drama, War</v>
      </c>
      <c r="K89" s="6">
        <f>INDEX(DB_FILM!F:F,MATCH($F89,DB_FILM!$A:$A,0))</f>
        <v>8.5</v>
      </c>
      <c r="L89" s="5" t="str">
        <f>INDEX(DB_FILM!G:G,MATCH($F89,DB_FILM!$A:$A,0))</f>
        <v>During the Vietnam War, Captain Willard is sent on a dangerous mission into Cambodia to assassinate a renegade Colonel who has set himself up as a god among a local tribe.</v>
      </c>
      <c r="M89" s="5" t="str">
        <f>INDEX(DB_FILM!H:H,MATCH($F89,DB_FILM!$A:$A,0))</f>
        <v xml:space="preserve">Francis Ford Coppola </v>
      </c>
      <c r="N89" s="5" t="str">
        <f>INDEX(DB_FILM!I:I,MATCH($F89,DB_FILM!$A:$A,0))</f>
        <v>Martin Sheen, Marlon Brando, Robert Duvall, Frederic Forrest</v>
      </c>
      <c r="O89" s="7">
        <f>INDEX(DB_FILM!J:J,MATCH($F89,DB_FILM!$A:$A,0))</f>
        <v>522714</v>
      </c>
      <c r="P89" s="7">
        <f>INDEX(DB_FILM!K:K,MATCH($F89,DB_FILM!$A:$A,0))</f>
        <v>83470000</v>
      </c>
      <c r="Q89" s="5" t="s">
        <v>475</v>
      </c>
      <c r="R89">
        <v>3.99</v>
      </c>
      <c r="S89">
        <v>37</v>
      </c>
      <c r="T89">
        <v>3</v>
      </c>
      <c r="U89">
        <v>36</v>
      </c>
      <c r="V89">
        <v>1</v>
      </c>
      <c r="W89" t="str">
        <f t="shared" si="2"/>
        <v>C</v>
      </c>
      <c r="X89" t="s">
        <v>545</v>
      </c>
      <c r="Y89">
        <v>0</v>
      </c>
      <c r="Z89">
        <v>3.39</v>
      </c>
      <c r="AA89" s="6">
        <f t="shared" si="3"/>
        <v>0.60000000000000009</v>
      </c>
    </row>
    <row r="90" spans="1:27" x14ac:dyDescent="0.3">
      <c r="A90" s="5">
        <v>42022</v>
      </c>
      <c r="B90" s="5" t="s">
        <v>414</v>
      </c>
      <c r="C90" s="5" t="s">
        <v>445</v>
      </c>
      <c r="D90" s="5" t="s">
        <v>375</v>
      </c>
      <c r="E90" t="s">
        <v>299</v>
      </c>
      <c r="F90" s="5" t="s">
        <v>45</v>
      </c>
      <c r="G90" s="5" t="str">
        <f>INDEX(DB_FILM!B:B,MATCH($F90,DB_FILM!$A:$A,0))</f>
        <v>1994</v>
      </c>
      <c r="H90" s="5" t="str">
        <f>INDEX(DB_FILM!C:C,MATCH($F90,DB_FILM!$A:$A,0))</f>
        <v xml:space="preserve">T </v>
      </c>
      <c r="I90" s="9">
        <f>INDEX(DB_FILM!D:D,MATCH($F90,DB_FILM!$A:$A,0))</f>
        <v>110</v>
      </c>
      <c r="J90" s="5" t="str">
        <f>INDEX(DB_FILM!E:E,MATCH($F90,DB_FILM!$A:$A,0))</f>
        <v>Crime, Drama, Thriller</v>
      </c>
      <c r="K90" s="6">
        <f>INDEX(DB_FILM!F:F,MATCH($F90,DB_FILM!$A:$A,0))</f>
        <v>8.6</v>
      </c>
      <c r="L90" s="5" t="str">
        <f>INDEX(DB_FILM!G:G,MATCH($F90,DB_FILM!$A:$A,0))</f>
        <v>Mathilda, a 12-year-old girl, is reluctantly taken in by Léon, a professional assassin, after her family is murdered. Léon and Mathilda form an unusual relationship, as she becomes his protégée and learns the assassin's trade.</v>
      </c>
      <c r="M90" s="5" t="str">
        <f>INDEX(DB_FILM!H:H,MATCH($F90,DB_FILM!$A:$A,0))</f>
        <v xml:space="preserve">Luc Besson </v>
      </c>
      <c r="N90" s="5" t="str">
        <f>INDEX(DB_FILM!I:I,MATCH($F90,DB_FILM!$A:$A,0))</f>
        <v>Jean Reno, Gary Oldman, Natalie Portman, Danny Aiello</v>
      </c>
      <c r="O90" s="7">
        <f>INDEX(DB_FILM!J:J,MATCH($F90,DB_FILM!$A:$A,0))</f>
        <v>870122</v>
      </c>
      <c r="P90" s="7">
        <f>INDEX(DB_FILM!K:K,MATCH($F90,DB_FILM!$A:$A,0))</f>
        <v>19500000</v>
      </c>
      <c r="Q90" s="5" t="s">
        <v>474</v>
      </c>
      <c r="R90">
        <v>9.99</v>
      </c>
      <c r="S90">
        <v>17</v>
      </c>
      <c r="T90">
        <v>1</v>
      </c>
      <c r="U90">
        <v>37</v>
      </c>
      <c r="V90">
        <v>3</v>
      </c>
      <c r="W90" t="str">
        <f t="shared" si="2"/>
        <v>A</v>
      </c>
      <c r="X90" t="s">
        <v>546</v>
      </c>
      <c r="Y90">
        <v>0</v>
      </c>
      <c r="Z90">
        <v>6.09</v>
      </c>
      <c r="AA90" s="6">
        <f t="shared" si="3"/>
        <v>3.9000000000000004</v>
      </c>
    </row>
    <row r="91" spans="1:27" x14ac:dyDescent="0.3">
      <c r="A91" s="5">
        <v>42022</v>
      </c>
      <c r="B91" t="s">
        <v>414</v>
      </c>
      <c r="C91" t="s">
        <v>445</v>
      </c>
      <c r="D91" t="s">
        <v>375</v>
      </c>
      <c r="E91" t="s">
        <v>299</v>
      </c>
      <c r="F91" t="s">
        <v>77</v>
      </c>
      <c r="G91" s="5" t="str">
        <f>INDEX(DB_FILM!B:B,MATCH($F91,DB_FILM!$A:$A,0))</f>
        <v>1981</v>
      </c>
      <c r="H91" s="5" t="str">
        <f>INDEX(DB_FILM!C:C,MATCH($F91,DB_FILM!$A:$A,0))</f>
        <v xml:space="preserve">T </v>
      </c>
      <c r="I91" s="9">
        <f>INDEX(DB_FILM!D:D,MATCH($F91,DB_FILM!$A:$A,0))</f>
        <v>115</v>
      </c>
      <c r="J91" s="5" t="str">
        <f>INDEX(DB_FILM!E:E,MATCH($F91,DB_FILM!$A:$A,0))</f>
        <v>Action, Adventure</v>
      </c>
      <c r="K91" s="6">
        <f>INDEX(DB_FILM!F:F,MATCH($F91,DB_FILM!$A:$A,0))</f>
        <v>8.5</v>
      </c>
      <c r="L91" s="5" t="str">
        <f>INDEX(DB_FILM!G:G,MATCH($F91,DB_FILM!$A:$A,0))</f>
        <v>In 1936, archaeologist and adventurer Indiana Jones is hired by the U.S. government to find the Ark of the Covenant before Adolf Hitler's Nazis can obtain its awesome powers.</v>
      </c>
      <c r="M91" s="5" t="str">
        <f>INDEX(DB_FILM!H:H,MATCH($F91,DB_FILM!$A:$A,0))</f>
        <v xml:space="preserve">Steven Spielberg </v>
      </c>
      <c r="N91" s="5" t="str">
        <f>INDEX(DB_FILM!I:I,MATCH($F91,DB_FILM!$A:$A,0))</f>
        <v>Harrison Ford, Karen Allen, Paul Freeman, John Rhys-Davies</v>
      </c>
      <c r="O91" s="7">
        <f>INDEX(DB_FILM!J:J,MATCH($F91,DB_FILM!$A:$A,0))</f>
        <v>770612</v>
      </c>
      <c r="P91" s="7">
        <f>INDEX(DB_FILM!K:K,MATCH($F91,DB_FILM!$A:$A,0))</f>
        <v>248160000</v>
      </c>
      <c r="Q91" t="s">
        <v>476</v>
      </c>
      <c r="R91">
        <v>9.99</v>
      </c>
      <c r="S91">
        <v>35</v>
      </c>
      <c r="T91">
        <v>2</v>
      </c>
      <c r="U91">
        <v>37</v>
      </c>
      <c r="V91">
        <v>3</v>
      </c>
      <c r="W91" t="str">
        <f t="shared" si="2"/>
        <v>B</v>
      </c>
      <c r="X91" t="s">
        <v>536</v>
      </c>
      <c r="Y91">
        <v>0</v>
      </c>
      <c r="Z91">
        <v>6.99</v>
      </c>
      <c r="AA91" s="6">
        <f t="shared" si="3"/>
        <v>3</v>
      </c>
    </row>
    <row r="92" spans="1:27" x14ac:dyDescent="0.3">
      <c r="A92" s="5">
        <v>42022</v>
      </c>
      <c r="B92" t="s">
        <v>416</v>
      </c>
      <c r="C92" t="s">
        <v>451</v>
      </c>
      <c r="D92" t="s">
        <v>372</v>
      </c>
      <c r="E92" t="s">
        <v>321</v>
      </c>
      <c r="F92" t="s">
        <v>13</v>
      </c>
      <c r="G92" s="5" t="str">
        <f>INDEX(DB_FILM!B:B,MATCH($F92,DB_FILM!$A:$A,0))</f>
        <v>1966</v>
      </c>
      <c r="H92" s="5" t="str">
        <f>INDEX(DB_FILM!C:C,MATCH($F92,DB_FILM!$A:$A,0))</f>
        <v xml:space="preserve">VM14 </v>
      </c>
      <c r="I92" s="9">
        <f>INDEX(DB_FILM!D:D,MATCH($F92,DB_FILM!$A:$A,0))</f>
        <v>161</v>
      </c>
      <c r="J92" s="5" t="str">
        <f>INDEX(DB_FILM!E:E,MATCH($F92,DB_FILM!$A:$A,0))</f>
        <v>Western</v>
      </c>
      <c r="K92" s="6">
        <f>INDEX(DB_FILM!F:F,MATCH($F92,DB_FILM!$A:$A,0))</f>
        <v>8.9</v>
      </c>
      <c r="L92" s="5" t="str">
        <f>INDEX(DB_FILM!G:G,MATCH($F92,DB_FILM!$A:$A,0))</f>
        <v>A bounty hunting scam joins two men in an uneasy alliance against a third in a race to find a fortune in gold buried in a remote cemetery.</v>
      </c>
      <c r="M92" s="5" t="str">
        <f>INDEX(DB_FILM!H:H,MATCH($F92,DB_FILM!$A:$A,0))</f>
        <v xml:space="preserve">Sergio Leone </v>
      </c>
      <c r="N92" s="5" t="str">
        <f>INDEX(DB_FILM!I:I,MATCH($F92,DB_FILM!$A:$A,0))</f>
        <v>Clint Eastwood, Eli Wallach, Lee Van Cleef, Aldo Giuffrè</v>
      </c>
      <c r="O92" s="7">
        <f>INDEX(DB_FILM!J:J,MATCH($F92,DB_FILM!$A:$A,0))</f>
        <v>589413</v>
      </c>
      <c r="P92" s="7">
        <f>INDEX(DB_FILM!K:K,MATCH($F92,DB_FILM!$A:$A,0))</f>
        <v>6100000</v>
      </c>
      <c r="Q92" t="s">
        <v>475</v>
      </c>
      <c r="R92">
        <v>5.99</v>
      </c>
      <c r="S92">
        <v>49</v>
      </c>
      <c r="T92">
        <v>3</v>
      </c>
      <c r="U92">
        <v>38</v>
      </c>
      <c r="V92">
        <v>2</v>
      </c>
      <c r="W92" t="str">
        <f t="shared" si="2"/>
        <v>C</v>
      </c>
      <c r="X92" t="s">
        <v>490</v>
      </c>
      <c r="Y92">
        <v>0</v>
      </c>
      <c r="Z92">
        <v>5.09</v>
      </c>
      <c r="AA92" s="6">
        <f t="shared" si="3"/>
        <v>0.90000000000000036</v>
      </c>
    </row>
    <row r="93" spans="1:27" x14ac:dyDescent="0.3">
      <c r="A93" s="5">
        <v>42022</v>
      </c>
      <c r="B93" s="5" t="s">
        <v>416</v>
      </c>
      <c r="C93" s="5" t="s">
        <v>451</v>
      </c>
      <c r="D93" s="5" t="s">
        <v>372</v>
      </c>
      <c r="E93" t="s">
        <v>321</v>
      </c>
      <c r="F93" s="5" t="s">
        <v>25</v>
      </c>
      <c r="G93" s="5" t="str">
        <f>INDEX(DB_FILM!B:B,MATCH($F93,DB_FILM!$A:$A,0))</f>
        <v>1980</v>
      </c>
      <c r="H93" s="5" t="str">
        <f>INDEX(DB_FILM!C:C,MATCH($F93,DB_FILM!$A:$A,0))</f>
        <v xml:space="preserve">T </v>
      </c>
      <c r="I93" s="9">
        <f>INDEX(DB_FILM!D:D,MATCH($F93,DB_FILM!$A:$A,0))</f>
        <v>124</v>
      </c>
      <c r="J93" s="5" t="str">
        <f>INDEX(DB_FILM!E:E,MATCH($F93,DB_FILM!$A:$A,0))</f>
        <v>Action, Adventure, Fantasy</v>
      </c>
      <c r="K93" s="6">
        <f>INDEX(DB_FILM!F:F,MATCH($F93,DB_FILM!$A:$A,0))</f>
        <v>8.8000000000000007</v>
      </c>
      <c r="L93" s="5" t="str">
        <f>INDEX(DB_FILM!G:G,MATCH($F93,DB_FILM!$A:$A,0))</f>
        <v>After the rebels are brutally overpowered by the Empire on the ice planet Hoth, Luke Skywalker begins Jedi training with Yoda, while his friends are pursued by Darth Vader.</v>
      </c>
      <c r="M93" s="5" t="str">
        <f>INDEX(DB_FILM!H:H,MATCH($F93,DB_FILM!$A:$A,0))</f>
        <v xml:space="preserve">Irvin Kershner </v>
      </c>
      <c r="N93" s="5" t="str">
        <f>INDEX(DB_FILM!I:I,MATCH($F93,DB_FILM!$A:$A,0))</f>
        <v>Mark Hamill, Harrison Ford, Carrie Fisher, Billy Dee Williams</v>
      </c>
      <c r="O93" s="7">
        <f>INDEX(DB_FILM!J:J,MATCH($F93,DB_FILM!$A:$A,0))</f>
        <v>999712</v>
      </c>
      <c r="P93" s="7">
        <f>INDEX(DB_FILM!K:K,MATCH($F93,DB_FILM!$A:$A,0))</f>
        <v>290480000</v>
      </c>
      <c r="Q93" s="5" t="s">
        <v>475</v>
      </c>
      <c r="R93">
        <v>5.99</v>
      </c>
      <c r="S93">
        <v>6</v>
      </c>
      <c r="T93">
        <v>3</v>
      </c>
      <c r="U93">
        <v>38</v>
      </c>
      <c r="V93">
        <v>1</v>
      </c>
      <c r="W93" t="str">
        <f t="shared" si="2"/>
        <v>C</v>
      </c>
      <c r="X93" t="s">
        <v>547</v>
      </c>
      <c r="Y93">
        <v>0</v>
      </c>
      <c r="Z93">
        <v>4.25</v>
      </c>
      <c r="AA93" s="6">
        <f t="shared" si="3"/>
        <v>1.7400000000000002</v>
      </c>
    </row>
    <row r="94" spans="1:27" x14ac:dyDescent="0.3">
      <c r="A94" s="5">
        <v>42022</v>
      </c>
      <c r="B94" s="5" t="s">
        <v>416</v>
      </c>
      <c r="C94" s="5" t="s">
        <v>451</v>
      </c>
      <c r="D94" s="5" t="s">
        <v>372</v>
      </c>
      <c r="E94" t="s">
        <v>321</v>
      </c>
      <c r="F94" s="5" t="s">
        <v>99</v>
      </c>
      <c r="G94" s="5" t="str">
        <f>INDEX(DB_FILM!B:B,MATCH($F94,DB_FILM!$A:$A,0))</f>
        <v>1994</v>
      </c>
      <c r="H94" s="5" t="str">
        <f>INDEX(DB_FILM!C:C,MATCH($F94,DB_FILM!$A:$A,0))</f>
        <v xml:space="preserve">T </v>
      </c>
      <c r="I94" s="9">
        <f>INDEX(DB_FILM!D:D,MATCH($F94,DB_FILM!$A:$A,0))</f>
        <v>142</v>
      </c>
      <c r="J94" s="5" t="str">
        <f>INDEX(DB_FILM!E:E,MATCH($F94,DB_FILM!$A:$A,0))</f>
        <v>Drama</v>
      </c>
      <c r="K94" s="6">
        <f>INDEX(DB_FILM!F:F,MATCH($F94,DB_FILM!$A:$A,0))</f>
        <v>9.3000000000000007</v>
      </c>
      <c r="L94" s="5" t="str">
        <f>INDEX(DB_FILM!G:G,MATCH($F94,DB_FILM!$A:$A,0))</f>
        <v>Two imprisoned men bond over a number of years, finding solace and eventual redemption through acts of common decency.</v>
      </c>
      <c r="M94" s="5" t="str">
        <f>INDEX(DB_FILM!H:H,MATCH($F94,DB_FILM!$A:$A,0))</f>
        <v xml:space="preserve">Frank Darabont </v>
      </c>
      <c r="N94" s="5" t="str">
        <f>INDEX(DB_FILM!I:I,MATCH($F94,DB_FILM!$A:$A,0))</f>
        <v>Tim Robbins, Morgan Freeman, Bob Gunton, William Sadler</v>
      </c>
      <c r="O94" s="7">
        <f>INDEX(DB_FILM!J:J,MATCH($F94,DB_FILM!$A:$A,0))</f>
        <v>1987679</v>
      </c>
      <c r="P94" s="7">
        <f>INDEX(DB_FILM!K:K,MATCH($F94,DB_FILM!$A:$A,0))</f>
        <v>28340000</v>
      </c>
      <c r="Q94" s="5" t="s">
        <v>474</v>
      </c>
      <c r="R94">
        <v>1.99</v>
      </c>
      <c r="S94">
        <v>1</v>
      </c>
      <c r="T94">
        <v>1</v>
      </c>
      <c r="U94">
        <v>38</v>
      </c>
      <c r="V94">
        <v>2</v>
      </c>
      <c r="W94" t="str">
        <f t="shared" si="2"/>
        <v>A</v>
      </c>
      <c r="X94" t="s">
        <v>548</v>
      </c>
      <c r="Y94">
        <v>0</v>
      </c>
      <c r="Z94">
        <v>1.35</v>
      </c>
      <c r="AA94" s="6">
        <f t="shared" si="3"/>
        <v>0.6399999999999999</v>
      </c>
    </row>
    <row r="95" spans="1:27" x14ac:dyDescent="0.3">
      <c r="A95" s="5">
        <v>42022</v>
      </c>
      <c r="B95" s="5" t="s">
        <v>410</v>
      </c>
      <c r="C95" s="5" t="s">
        <v>429</v>
      </c>
      <c r="D95" s="5" t="s">
        <v>350</v>
      </c>
      <c r="E95" t="s">
        <v>299</v>
      </c>
      <c r="F95" s="5" t="s">
        <v>17</v>
      </c>
      <c r="G95" s="5" t="str">
        <f>INDEX(DB_FILM!B:B,MATCH($F95,DB_FILM!$A:$A,0))</f>
        <v>2010</v>
      </c>
      <c r="H95" s="5" t="str">
        <f>INDEX(DB_FILM!C:C,MATCH($F95,DB_FILM!$A:$A,0))</f>
        <v xml:space="preserve">T </v>
      </c>
      <c r="I95" s="9">
        <f>INDEX(DB_FILM!D:D,MATCH($F95,DB_FILM!$A:$A,0))</f>
        <v>148</v>
      </c>
      <c r="J95" s="5" t="str">
        <f>INDEX(DB_FILM!E:E,MATCH($F95,DB_FILM!$A:$A,0))</f>
        <v>Action, Adventure, Sci-Fi</v>
      </c>
      <c r="K95" s="6">
        <f>INDEX(DB_FILM!F:F,MATCH($F95,DB_FILM!$A:$A,0))</f>
        <v>8.8000000000000007</v>
      </c>
      <c r="L95" s="5" t="str">
        <f>INDEX(DB_FILM!G:G,MATCH($F95,DB_FILM!$A:$A,0))</f>
        <v>A thief who steals corporate secrets through the use of dream-sharing technology is given the inverse task of planting an idea into the mind of a CEO.</v>
      </c>
      <c r="M95" s="5" t="str">
        <f>INDEX(DB_FILM!H:H,MATCH($F95,DB_FILM!$A:$A,0))</f>
        <v xml:space="preserve">Christopher Nolan </v>
      </c>
      <c r="N95" s="5" t="str">
        <f>INDEX(DB_FILM!I:I,MATCH($F95,DB_FILM!$A:$A,0))</f>
        <v>Leonardo DiCaprio, Joseph Gordon-Levitt, Ellen Page, Ken Watanabe</v>
      </c>
      <c r="O95" s="7">
        <f>INDEX(DB_FILM!J:J,MATCH($F95,DB_FILM!$A:$A,0))</f>
        <v>1739805</v>
      </c>
      <c r="P95" s="7">
        <f>INDEX(DB_FILM!K:K,MATCH($F95,DB_FILM!$A:$A,0))</f>
        <v>292580000</v>
      </c>
      <c r="Q95" s="5" t="s">
        <v>475</v>
      </c>
      <c r="R95">
        <v>5.99</v>
      </c>
      <c r="S95">
        <v>2</v>
      </c>
      <c r="T95">
        <v>3</v>
      </c>
      <c r="U95">
        <v>39</v>
      </c>
      <c r="V95">
        <v>3</v>
      </c>
      <c r="W95" t="str">
        <f t="shared" si="2"/>
        <v>C</v>
      </c>
      <c r="X95" t="s">
        <v>550</v>
      </c>
      <c r="Y95">
        <v>0</v>
      </c>
      <c r="Z95">
        <v>4.91</v>
      </c>
      <c r="AA95" s="6">
        <f t="shared" si="3"/>
        <v>1.08</v>
      </c>
    </row>
    <row r="96" spans="1:27" x14ac:dyDescent="0.3">
      <c r="A96" s="5">
        <v>42022</v>
      </c>
      <c r="B96" t="s">
        <v>410</v>
      </c>
      <c r="C96" t="s">
        <v>429</v>
      </c>
      <c r="D96" t="s">
        <v>350</v>
      </c>
      <c r="E96" t="s">
        <v>299</v>
      </c>
      <c r="F96" t="s">
        <v>91</v>
      </c>
      <c r="G96" s="5" t="str">
        <f>INDEX(DB_FILM!B:B,MATCH($F96,DB_FILM!$A:$A,0))</f>
        <v>2011</v>
      </c>
      <c r="H96" s="5" t="str">
        <f>INDEX(DB_FILM!C:C,MATCH($F96,DB_FILM!$A:$A,0))</f>
        <v xml:space="preserve">T </v>
      </c>
      <c r="I96" s="9">
        <f>INDEX(DB_FILM!D:D,MATCH($F96,DB_FILM!$A:$A,0))</f>
        <v>112</v>
      </c>
      <c r="J96" s="5" t="str">
        <f>INDEX(DB_FILM!E:E,MATCH($F96,DB_FILM!$A:$A,0))</f>
        <v>Biography, Comedy, Drama</v>
      </c>
      <c r="K96" s="6">
        <f>INDEX(DB_FILM!F:F,MATCH($F96,DB_FILM!$A:$A,0))</f>
        <v>8.5</v>
      </c>
      <c r="L96" s="5" t="str">
        <f>INDEX(DB_FILM!G:G,MATCH($F96,DB_FILM!$A:$A,0))</f>
        <v>After he becomes a quadriplegic from a paragliding accident, an aristocrat hires a young man from the projects to be his caregiver.</v>
      </c>
      <c r="M96" s="5" t="str">
        <f>INDEX(DB_FILM!H:H,MATCH($F96,DB_FILM!$A:$A,0))</f>
        <v xml:space="preserve">Olivier Nakache, Éric Toledano </v>
      </c>
      <c r="N96" s="5" t="str">
        <f>INDEX(DB_FILM!I:I,MATCH($F96,DB_FILM!$A:$A,0))</f>
        <v>François Cluzet, Omar Sy, Anne Le Ny, Audrey Fleurot</v>
      </c>
      <c r="O96" s="7">
        <f>INDEX(DB_FILM!J:J,MATCH($F96,DB_FILM!$A:$A,0))</f>
        <v>631043</v>
      </c>
      <c r="P96" s="7">
        <f>INDEX(DB_FILM!K:K,MATCH($F96,DB_FILM!$A:$A,0))</f>
        <v>13180000</v>
      </c>
      <c r="Q96" t="s">
        <v>476</v>
      </c>
      <c r="R96">
        <v>3.99</v>
      </c>
      <c r="S96">
        <v>42</v>
      </c>
      <c r="T96">
        <v>2</v>
      </c>
      <c r="U96">
        <v>39</v>
      </c>
      <c r="V96">
        <v>2</v>
      </c>
      <c r="W96" t="str">
        <f t="shared" si="2"/>
        <v>B</v>
      </c>
      <c r="X96" t="s">
        <v>549</v>
      </c>
      <c r="Y96">
        <v>5</v>
      </c>
      <c r="Z96">
        <v>2.39</v>
      </c>
      <c r="AA96" s="6">
        <f t="shared" si="3"/>
        <v>1.6</v>
      </c>
    </row>
    <row r="97" spans="1:27" x14ac:dyDescent="0.3">
      <c r="A97" s="5">
        <v>42022</v>
      </c>
      <c r="B97" s="5" t="s">
        <v>403</v>
      </c>
      <c r="C97" s="5" t="s">
        <v>433</v>
      </c>
      <c r="D97" s="5" t="s">
        <v>339</v>
      </c>
      <c r="E97" t="s">
        <v>340</v>
      </c>
      <c r="F97" s="5" t="s">
        <v>23</v>
      </c>
      <c r="G97" s="5" t="str">
        <f>INDEX(DB_FILM!B:B,MATCH($F97,DB_FILM!$A:$A,0))</f>
        <v>1994</v>
      </c>
      <c r="H97" s="5" t="str">
        <f>INDEX(DB_FILM!C:C,MATCH($F97,DB_FILM!$A:$A,0))</f>
        <v xml:space="preserve">T </v>
      </c>
      <c r="I97" s="9">
        <f>INDEX(DB_FILM!D:D,MATCH($F97,DB_FILM!$A:$A,0))</f>
        <v>142</v>
      </c>
      <c r="J97" s="5" t="str">
        <f>INDEX(DB_FILM!E:E,MATCH($F97,DB_FILM!$A:$A,0))</f>
        <v>Drama, Romance</v>
      </c>
      <c r="K97" s="6">
        <f>INDEX(DB_FILM!F:F,MATCH($F97,DB_FILM!$A:$A,0))</f>
        <v>8.8000000000000007</v>
      </c>
      <c r="L97" s="5" t="str">
        <f>INDEX(DB_FILM!G:G,MATCH($F97,DB_FILM!$A:$A,0))</f>
        <v>The presidencies of Kennedy and Johnson, Vietnam, Watergate, and other history unfold through the perspective of an Alabama man with an IQ of 75.</v>
      </c>
      <c r="M97" s="5" t="str">
        <f>INDEX(DB_FILM!H:H,MATCH($F97,DB_FILM!$A:$A,0))</f>
        <v xml:space="preserve">Robert Zemeckis </v>
      </c>
      <c r="N97" s="5" t="str">
        <f>INDEX(DB_FILM!I:I,MATCH($F97,DB_FILM!$A:$A,0))</f>
        <v>Tom Hanks, Robin Wright, Gary Sinise, Sally Field</v>
      </c>
      <c r="O97" s="7">
        <f>INDEX(DB_FILM!J:J,MATCH($F97,DB_FILM!$A:$A,0))</f>
        <v>1512094</v>
      </c>
      <c r="P97" s="7">
        <f>INDEX(DB_FILM!K:K,MATCH($F97,DB_FILM!$A:$A,0))</f>
        <v>330250000</v>
      </c>
      <c r="Q97" s="5" t="s">
        <v>474</v>
      </c>
      <c r="R97">
        <v>1.99</v>
      </c>
      <c r="S97">
        <v>5</v>
      </c>
      <c r="T97">
        <v>1</v>
      </c>
      <c r="U97">
        <v>40</v>
      </c>
      <c r="V97">
        <v>3</v>
      </c>
      <c r="W97" t="str">
        <f t="shared" si="2"/>
        <v>A</v>
      </c>
      <c r="X97" t="s">
        <v>552</v>
      </c>
      <c r="Y97">
        <v>0</v>
      </c>
      <c r="Z97">
        <v>1.01</v>
      </c>
      <c r="AA97" s="6">
        <f t="shared" si="3"/>
        <v>0.98</v>
      </c>
    </row>
    <row r="98" spans="1:27" x14ac:dyDescent="0.3">
      <c r="A98" s="5">
        <v>42022</v>
      </c>
      <c r="B98" t="s">
        <v>403</v>
      </c>
      <c r="C98" t="s">
        <v>433</v>
      </c>
      <c r="D98" t="s">
        <v>339</v>
      </c>
      <c r="E98" t="s">
        <v>340</v>
      </c>
      <c r="F98" t="s">
        <v>7</v>
      </c>
      <c r="G98" s="5" t="str">
        <f>INDEX(DB_FILM!B:B,MATCH($F98,DB_FILM!$A:$A,0))</f>
        <v>1994</v>
      </c>
      <c r="H98" s="5" t="str">
        <f>INDEX(DB_FILM!C:C,MATCH($F98,DB_FILM!$A:$A,0))</f>
        <v xml:space="preserve">VM18 </v>
      </c>
      <c r="I98" s="9">
        <f>INDEX(DB_FILM!D:D,MATCH($F98,DB_FILM!$A:$A,0))</f>
        <v>154</v>
      </c>
      <c r="J98" s="5" t="str">
        <f>INDEX(DB_FILM!E:E,MATCH($F98,DB_FILM!$A:$A,0))</f>
        <v>Crime, Drama</v>
      </c>
      <c r="K98" s="6">
        <f>INDEX(DB_FILM!F:F,MATCH($F98,DB_FILM!$A:$A,0))</f>
        <v>8.9</v>
      </c>
      <c r="L98" s="5" t="str">
        <f>INDEX(DB_FILM!G:G,MATCH($F98,DB_FILM!$A:$A,0))</f>
        <v>The lives of two mob hitmen, a boxer, a gangster's wife, and a pair of diner bandits intertwine in four tales of violence and redemption.</v>
      </c>
      <c r="M98" s="5" t="str">
        <f>INDEX(DB_FILM!H:H,MATCH($F98,DB_FILM!$A:$A,0))</f>
        <v xml:space="preserve">Quentin Tarantino </v>
      </c>
      <c r="N98" s="5" t="str">
        <f>INDEX(DB_FILM!I:I,MATCH($F98,DB_FILM!$A:$A,0))</f>
        <v>John Travolta, Uma Thurman, Samuel L. Jackson, Bruce Willis</v>
      </c>
      <c r="O98" s="7">
        <f>INDEX(DB_FILM!J:J,MATCH($F98,DB_FILM!$A:$A,0))</f>
        <v>1552837</v>
      </c>
      <c r="P98" s="7">
        <f>INDEX(DB_FILM!K:K,MATCH($F98,DB_FILM!$A:$A,0))</f>
        <v>107930000</v>
      </c>
      <c r="Q98" t="s">
        <v>476</v>
      </c>
      <c r="R98">
        <v>13.99</v>
      </c>
      <c r="S98">
        <v>45</v>
      </c>
      <c r="T98">
        <v>2</v>
      </c>
      <c r="U98">
        <v>40</v>
      </c>
      <c r="V98">
        <v>2</v>
      </c>
      <c r="W98" t="str">
        <f t="shared" si="2"/>
        <v>B</v>
      </c>
      <c r="X98" t="s">
        <v>551</v>
      </c>
      <c r="Y98">
        <v>0</v>
      </c>
      <c r="Z98">
        <v>8.11</v>
      </c>
      <c r="AA98" s="6">
        <f t="shared" si="3"/>
        <v>5.8800000000000008</v>
      </c>
    </row>
    <row r="99" spans="1:27" x14ac:dyDescent="0.3">
      <c r="A99" s="5">
        <v>42022</v>
      </c>
      <c r="B99" s="5" t="s">
        <v>408</v>
      </c>
      <c r="C99" s="5" t="s">
        <v>446</v>
      </c>
      <c r="D99" s="5" t="s">
        <v>312</v>
      </c>
      <c r="E99" t="s">
        <v>307</v>
      </c>
      <c r="F99" s="5" t="s">
        <v>13</v>
      </c>
      <c r="G99" s="5" t="str">
        <f>INDEX(DB_FILM!B:B,MATCH($F99,DB_FILM!$A:$A,0))</f>
        <v>1966</v>
      </c>
      <c r="H99" s="5" t="str">
        <f>INDEX(DB_FILM!C:C,MATCH($F99,DB_FILM!$A:$A,0))</f>
        <v xml:space="preserve">VM14 </v>
      </c>
      <c r="I99" s="9">
        <f>INDEX(DB_FILM!D:D,MATCH($F99,DB_FILM!$A:$A,0))</f>
        <v>161</v>
      </c>
      <c r="J99" s="5" t="str">
        <f>INDEX(DB_FILM!E:E,MATCH($F99,DB_FILM!$A:$A,0))</f>
        <v>Western</v>
      </c>
      <c r="K99" s="6">
        <f>INDEX(DB_FILM!F:F,MATCH($F99,DB_FILM!$A:$A,0))</f>
        <v>8.9</v>
      </c>
      <c r="L99" s="5" t="str">
        <f>INDEX(DB_FILM!G:G,MATCH($F99,DB_FILM!$A:$A,0))</f>
        <v>A bounty hunting scam joins two men in an uneasy alliance against a third in a race to find a fortune in gold buried in a remote cemetery.</v>
      </c>
      <c r="M99" s="5" t="str">
        <f>INDEX(DB_FILM!H:H,MATCH($F99,DB_FILM!$A:$A,0))</f>
        <v xml:space="preserve">Sergio Leone </v>
      </c>
      <c r="N99" s="5" t="str">
        <f>INDEX(DB_FILM!I:I,MATCH($F99,DB_FILM!$A:$A,0))</f>
        <v>Clint Eastwood, Eli Wallach, Lee Van Cleef, Aldo Giuffrè</v>
      </c>
      <c r="O99" s="7">
        <f>INDEX(DB_FILM!J:J,MATCH($F99,DB_FILM!$A:$A,0))</f>
        <v>589413</v>
      </c>
      <c r="P99" s="7">
        <f>INDEX(DB_FILM!K:K,MATCH($F99,DB_FILM!$A:$A,0))</f>
        <v>6100000</v>
      </c>
      <c r="Q99" s="5" t="s">
        <v>475</v>
      </c>
      <c r="R99">
        <v>7.99</v>
      </c>
      <c r="S99">
        <v>49</v>
      </c>
      <c r="T99">
        <v>3</v>
      </c>
      <c r="U99">
        <v>41</v>
      </c>
      <c r="V99">
        <v>1</v>
      </c>
      <c r="W99" t="str">
        <f t="shared" si="2"/>
        <v>C</v>
      </c>
      <c r="X99" t="s">
        <v>490</v>
      </c>
      <c r="Y99">
        <v>0</v>
      </c>
      <c r="Z99">
        <v>6.63</v>
      </c>
      <c r="AA99" s="6">
        <f t="shared" si="3"/>
        <v>1.3600000000000003</v>
      </c>
    </row>
    <row r="100" spans="1:27" x14ac:dyDescent="0.3">
      <c r="A100" s="5">
        <v>42022</v>
      </c>
      <c r="B100" s="5" t="s">
        <v>408</v>
      </c>
      <c r="C100" s="5" t="s">
        <v>446</v>
      </c>
      <c r="D100" s="5" t="s">
        <v>312</v>
      </c>
      <c r="E100" t="s">
        <v>307</v>
      </c>
      <c r="F100" s="5" t="s">
        <v>99</v>
      </c>
      <c r="G100" s="5" t="str">
        <f>INDEX(DB_FILM!B:B,MATCH($F100,DB_FILM!$A:$A,0))</f>
        <v>1994</v>
      </c>
      <c r="H100" s="5" t="str">
        <f>INDEX(DB_FILM!C:C,MATCH($F100,DB_FILM!$A:$A,0))</f>
        <v xml:space="preserve">T </v>
      </c>
      <c r="I100" s="9">
        <f>INDEX(DB_FILM!D:D,MATCH($F100,DB_FILM!$A:$A,0))</f>
        <v>142</v>
      </c>
      <c r="J100" s="5" t="str">
        <f>INDEX(DB_FILM!E:E,MATCH($F100,DB_FILM!$A:$A,0))</f>
        <v>Drama</v>
      </c>
      <c r="K100" s="6">
        <f>INDEX(DB_FILM!F:F,MATCH($F100,DB_FILM!$A:$A,0))</f>
        <v>9.3000000000000007</v>
      </c>
      <c r="L100" s="5" t="str">
        <f>INDEX(DB_FILM!G:G,MATCH($F100,DB_FILM!$A:$A,0))</f>
        <v>Two imprisoned men bond over a number of years, finding solace and eventual redemption through acts of common decency.</v>
      </c>
      <c r="M100" s="5" t="str">
        <f>INDEX(DB_FILM!H:H,MATCH($F100,DB_FILM!$A:$A,0))</f>
        <v xml:space="preserve">Frank Darabont </v>
      </c>
      <c r="N100" s="5" t="str">
        <f>INDEX(DB_FILM!I:I,MATCH($F100,DB_FILM!$A:$A,0))</f>
        <v>Tim Robbins, Morgan Freeman, Bob Gunton, William Sadler</v>
      </c>
      <c r="O100" s="7">
        <f>INDEX(DB_FILM!J:J,MATCH($F100,DB_FILM!$A:$A,0))</f>
        <v>1987679</v>
      </c>
      <c r="P100" s="7">
        <f>INDEX(DB_FILM!K:K,MATCH($F100,DB_FILM!$A:$A,0))</f>
        <v>28340000</v>
      </c>
      <c r="Q100" s="5" t="s">
        <v>474</v>
      </c>
      <c r="R100">
        <v>3.99</v>
      </c>
      <c r="S100">
        <v>1</v>
      </c>
      <c r="T100">
        <v>1</v>
      </c>
      <c r="U100">
        <v>41</v>
      </c>
      <c r="V100">
        <v>3</v>
      </c>
      <c r="W100" t="str">
        <f t="shared" si="2"/>
        <v>A</v>
      </c>
      <c r="X100" t="s">
        <v>548</v>
      </c>
      <c r="Y100">
        <v>0</v>
      </c>
      <c r="Z100">
        <v>2.19</v>
      </c>
      <c r="AA100" s="6">
        <f t="shared" si="3"/>
        <v>1.8000000000000003</v>
      </c>
    </row>
    <row r="101" spans="1:27" x14ac:dyDescent="0.3">
      <c r="A101" s="5">
        <v>42022</v>
      </c>
      <c r="B101" s="5" t="s">
        <v>408</v>
      </c>
      <c r="C101" s="5" t="s">
        <v>446</v>
      </c>
      <c r="D101" s="5" t="s">
        <v>312</v>
      </c>
      <c r="E101" t="s">
        <v>307</v>
      </c>
      <c r="F101" s="5" t="s">
        <v>91</v>
      </c>
      <c r="G101" s="5" t="str">
        <f>INDEX(DB_FILM!B:B,MATCH($F101,DB_FILM!$A:$A,0))</f>
        <v>2011</v>
      </c>
      <c r="H101" s="5" t="str">
        <f>INDEX(DB_FILM!C:C,MATCH($F101,DB_FILM!$A:$A,0))</f>
        <v xml:space="preserve">T </v>
      </c>
      <c r="I101" s="9">
        <f>INDEX(DB_FILM!D:D,MATCH($F101,DB_FILM!$A:$A,0))</f>
        <v>112</v>
      </c>
      <c r="J101" s="5" t="str">
        <f>INDEX(DB_FILM!E:E,MATCH($F101,DB_FILM!$A:$A,0))</f>
        <v>Biography, Comedy, Drama</v>
      </c>
      <c r="K101" s="6">
        <f>INDEX(DB_FILM!F:F,MATCH($F101,DB_FILM!$A:$A,0))</f>
        <v>8.5</v>
      </c>
      <c r="L101" s="5" t="str">
        <f>INDEX(DB_FILM!G:G,MATCH($F101,DB_FILM!$A:$A,0))</f>
        <v>After he becomes a quadriplegic from a paragliding accident, an aristocrat hires a young man from the projects to be his caregiver.</v>
      </c>
      <c r="M101" s="5" t="str">
        <f>INDEX(DB_FILM!H:H,MATCH($F101,DB_FILM!$A:$A,0))</f>
        <v xml:space="preserve">Olivier Nakache, Éric Toledano </v>
      </c>
      <c r="N101" s="5" t="str">
        <f>INDEX(DB_FILM!I:I,MATCH($F101,DB_FILM!$A:$A,0))</f>
        <v>François Cluzet, Omar Sy, Anne Le Ny, Audrey Fleurot</v>
      </c>
      <c r="O101" s="7">
        <f>INDEX(DB_FILM!J:J,MATCH($F101,DB_FILM!$A:$A,0))</f>
        <v>631043</v>
      </c>
      <c r="P101" s="7">
        <f>INDEX(DB_FILM!K:K,MATCH($F101,DB_FILM!$A:$A,0))</f>
        <v>13180000</v>
      </c>
      <c r="Q101" s="5" t="s">
        <v>476</v>
      </c>
      <c r="R101">
        <v>3.99</v>
      </c>
      <c r="S101">
        <v>42</v>
      </c>
      <c r="T101">
        <v>2</v>
      </c>
      <c r="U101">
        <v>41</v>
      </c>
      <c r="V101">
        <v>2</v>
      </c>
      <c r="W101" t="str">
        <f t="shared" si="2"/>
        <v>B</v>
      </c>
      <c r="X101" t="s">
        <v>549</v>
      </c>
      <c r="Y101">
        <v>0</v>
      </c>
      <c r="Z101">
        <v>2.31</v>
      </c>
      <c r="AA101" s="6">
        <f t="shared" si="3"/>
        <v>1.6800000000000002</v>
      </c>
    </row>
    <row r="102" spans="1:27" x14ac:dyDescent="0.3">
      <c r="A102" s="5">
        <v>42022</v>
      </c>
      <c r="B102" t="s">
        <v>408</v>
      </c>
      <c r="C102" t="s">
        <v>446</v>
      </c>
      <c r="D102" t="s">
        <v>312</v>
      </c>
      <c r="E102" t="s">
        <v>307</v>
      </c>
      <c r="F102" t="s">
        <v>51</v>
      </c>
      <c r="G102" s="5" t="str">
        <f>INDEX(DB_FILM!B:B,MATCH($F102,DB_FILM!$A:$A,0))</f>
        <v>1998</v>
      </c>
      <c r="H102" s="5" t="str">
        <f>INDEX(DB_FILM!C:C,MATCH($F102,DB_FILM!$A:$A,0))</f>
        <v xml:space="preserve">VM14 </v>
      </c>
      <c r="I102" s="9">
        <f>INDEX(DB_FILM!D:D,MATCH($F102,DB_FILM!$A:$A,0))</f>
        <v>169</v>
      </c>
      <c r="J102" s="5" t="str">
        <f>INDEX(DB_FILM!E:E,MATCH($F102,DB_FILM!$A:$A,0))</f>
        <v>Drama, War</v>
      </c>
      <c r="K102" s="6">
        <f>INDEX(DB_FILM!F:F,MATCH($F102,DB_FILM!$A:$A,0))</f>
        <v>8.6</v>
      </c>
      <c r="L102" s="5" t="str">
        <f>INDEX(DB_FILM!G:G,MATCH($F102,DB_FILM!$A:$A,0))</f>
        <v>Following the Normandy Landings, a group of U.S. soldiers go behind enemy lines to retrieve a paratrooper whose brothers have been killed in action.</v>
      </c>
      <c r="M102" s="5" t="str">
        <f>INDEX(DB_FILM!H:H,MATCH($F102,DB_FILM!$A:$A,0))</f>
        <v xml:space="preserve">Steven Spielberg </v>
      </c>
      <c r="N102" s="5" t="str">
        <f>INDEX(DB_FILM!I:I,MATCH($F102,DB_FILM!$A:$A,0))</f>
        <v>Tom Hanks, Matt Damon, Tom Sizemore, Edward Burns</v>
      </c>
      <c r="O102" s="7">
        <f>INDEX(DB_FILM!J:J,MATCH($F102,DB_FILM!$A:$A,0))</f>
        <v>1047650</v>
      </c>
      <c r="P102" s="7">
        <f>INDEX(DB_FILM!K:K,MATCH($F102,DB_FILM!$A:$A,0))</f>
        <v>216540000</v>
      </c>
      <c r="Q102" t="s">
        <v>476</v>
      </c>
      <c r="R102">
        <v>7.99</v>
      </c>
      <c r="S102">
        <v>20</v>
      </c>
      <c r="T102">
        <v>2</v>
      </c>
      <c r="U102">
        <v>41</v>
      </c>
      <c r="V102">
        <v>2</v>
      </c>
      <c r="W102" t="str">
        <f t="shared" si="2"/>
        <v>B</v>
      </c>
      <c r="X102" t="s">
        <v>526</v>
      </c>
      <c r="Y102">
        <v>0</v>
      </c>
      <c r="Z102">
        <v>4.47</v>
      </c>
      <c r="AA102" s="6">
        <f t="shared" si="3"/>
        <v>3.5200000000000005</v>
      </c>
    </row>
    <row r="103" spans="1:27" x14ac:dyDescent="0.3">
      <c r="A103" s="5">
        <v>42023</v>
      </c>
      <c r="B103" t="s">
        <v>411</v>
      </c>
      <c r="C103" t="s">
        <v>457</v>
      </c>
      <c r="D103" t="s">
        <v>386</v>
      </c>
      <c r="E103" t="s">
        <v>287</v>
      </c>
      <c r="F103" t="s">
        <v>37</v>
      </c>
      <c r="G103" s="5" t="str">
        <f>INDEX(DB_FILM!B:B,MATCH($F103,DB_FILM!$A:$A,0))</f>
        <v>2018</v>
      </c>
      <c r="H103" s="5" t="str">
        <f>INDEX(DB_FILM!C:C,MATCH($F103,DB_FILM!$A:$A,0))</f>
        <v xml:space="preserve">T </v>
      </c>
      <c r="I103" s="9">
        <f>INDEX(DB_FILM!D:D,MATCH($F103,DB_FILM!$A:$A,0))</f>
        <v>149</v>
      </c>
      <c r="J103" s="5" t="str">
        <f>INDEX(DB_FILM!E:E,MATCH($F103,DB_FILM!$A:$A,0))</f>
        <v>Action, Adventure, Fantasy</v>
      </c>
      <c r="K103" s="6">
        <f>INDEX(DB_FILM!F:F,MATCH($F103,DB_FILM!$A:$A,0))</f>
        <v>8.6</v>
      </c>
      <c r="L103" s="5" t="str">
        <f>INDEX(DB_FILM!G:G,MATCH($F103,DB_FILM!$A:$A,0))</f>
        <v>The Avengers and their allies must be willing to sacrifice all in an attempt to defeat the powerful Thanos before his blitz of devastation and ruin puts an end to the universe.</v>
      </c>
      <c r="M103" s="5" t="str">
        <f>INDEX(DB_FILM!H:H,MATCH($F103,DB_FILM!$A:$A,0))</f>
        <v xml:space="preserve">Anthony Russo, Joe Russo </v>
      </c>
      <c r="N103" s="5" t="str">
        <f>INDEX(DB_FILM!I:I,MATCH($F103,DB_FILM!$A:$A,0))</f>
        <v>Robert Downey Jr., Chris Hemsworth, Mark Ruffalo, Chris Evans</v>
      </c>
      <c r="O103" s="7">
        <f>INDEX(DB_FILM!J:J,MATCH($F103,DB_FILM!$A:$A,0))</f>
        <v>461893</v>
      </c>
      <c r="P103" s="7">
        <f>INDEX(DB_FILM!K:K,MATCH($F103,DB_FILM!$A:$A,0))</f>
        <v>678630000</v>
      </c>
      <c r="Q103" t="s">
        <v>476</v>
      </c>
      <c r="R103">
        <v>7.99</v>
      </c>
      <c r="S103">
        <v>13</v>
      </c>
      <c r="T103">
        <v>2</v>
      </c>
      <c r="U103">
        <v>42</v>
      </c>
      <c r="V103">
        <v>3</v>
      </c>
      <c r="W103" t="str">
        <f t="shared" si="2"/>
        <v>B</v>
      </c>
      <c r="X103" t="s">
        <v>553</v>
      </c>
      <c r="Y103">
        <v>0</v>
      </c>
      <c r="Z103">
        <v>4.07</v>
      </c>
      <c r="AA103" s="6">
        <f t="shared" si="3"/>
        <v>3.92</v>
      </c>
    </row>
    <row r="104" spans="1:27" x14ac:dyDescent="0.3">
      <c r="A104" s="5">
        <v>42023</v>
      </c>
      <c r="B104" s="5" t="s">
        <v>411</v>
      </c>
      <c r="C104" s="5" t="s">
        <v>457</v>
      </c>
      <c r="D104" s="5" t="s">
        <v>386</v>
      </c>
      <c r="E104" t="s">
        <v>287</v>
      </c>
      <c r="F104" s="5" t="s">
        <v>71</v>
      </c>
      <c r="G104" s="5" t="str">
        <f>INDEX(DB_FILM!B:B,MATCH($F104,DB_FILM!$A:$A,0))</f>
        <v>2000</v>
      </c>
      <c r="H104" s="5" t="str">
        <f>INDEX(DB_FILM!C:C,MATCH($F104,DB_FILM!$A:$A,0))</f>
        <v xml:space="preserve">T </v>
      </c>
      <c r="I104" s="9">
        <f>INDEX(DB_FILM!D:D,MATCH($F104,DB_FILM!$A:$A,0))</f>
        <v>155</v>
      </c>
      <c r="J104" s="5" t="str">
        <f>INDEX(DB_FILM!E:E,MATCH($F104,DB_FILM!$A:$A,0))</f>
        <v>Action, Adventure, Drama</v>
      </c>
      <c r="K104" s="6">
        <f>INDEX(DB_FILM!F:F,MATCH($F104,DB_FILM!$A:$A,0))</f>
        <v>8.5</v>
      </c>
      <c r="L104" s="5" t="str">
        <f>INDEX(DB_FILM!G:G,MATCH($F104,DB_FILM!$A:$A,0))</f>
        <v>When a Roman General is betrayed, and his family murdered by an emperor's corrupt son, he comes to Rome as a gladiator to seek revenge.</v>
      </c>
      <c r="M104" s="5" t="str">
        <f>INDEX(DB_FILM!H:H,MATCH($F104,DB_FILM!$A:$A,0))</f>
        <v xml:space="preserve">Ridley Scott </v>
      </c>
      <c r="N104" s="5" t="str">
        <f>INDEX(DB_FILM!I:I,MATCH($F104,DB_FILM!$A:$A,0))</f>
        <v>Russell Crowe, Joaquin Phoenix, Connie Nielsen, Oliver Reed</v>
      </c>
      <c r="O104" s="7">
        <f>INDEX(DB_FILM!J:J,MATCH($F104,DB_FILM!$A:$A,0))</f>
        <v>1149315</v>
      </c>
      <c r="P104" s="7">
        <f>INDEX(DB_FILM!K:K,MATCH($F104,DB_FILM!$A:$A,0))</f>
        <v>187710000</v>
      </c>
      <c r="Q104" s="5" t="s">
        <v>476</v>
      </c>
      <c r="R104">
        <v>9.99</v>
      </c>
      <c r="S104">
        <v>31</v>
      </c>
      <c r="T104">
        <v>2</v>
      </c>
      <c r="U104">
        <v>42</v>
      </c>
      <c r="V104">
        <v>1</v>
      </c>
      <c r="W104" t="str">
        <f t="shared" si="2"/>
        <v>B</v>
      </c>
      <c r="X104" t="s">
        <v>554</v>
      </c>
      <c r="Y104">
        <v>0</v>
      </c>
      <c r="Z104">
        <v>6.19</v>
      </c>
      <c r="AA104" s="6">
        <f t="shared" si="3"/>
        <v>3.8</v>
      </c>
    </row>
    <row r="105" spans="1:27" x14ac:dyDescent="0.3">
      <c r="A105" s="5">
        <v>42023</v>
      </c>
      <c r="B105" t="s">
        <v>409</v>
      </c>
      <c r="C105" t="s">
        <v>442</v>
      </c>
      <c r="D105" t="s">
        <v>289</v>
      </c>
      <c r="E105" t="s">
        <v>290</v>
      </c>
      <c r="F105" t="s">
        <v>31</v>
      </c>
      <c r="G105" s="5" t="str">
        <f>INDEX(DB_FILM!B:B,MATCH($F105,DB_FILM!$A:$A,0))</f>
        <v>2002</v>
      </c>
      <c r="H105" s="5" t="str">
        <f>INDEX(DB_FILM!C:C,MATCH($F105,DB_FILM!$A:$A,0))</f>
        <v xml:space="preserve">T </v>
      </c>
      <c r="I105" s="9">
        <f>INDEX(DB_FILM!D:D,MATCH($F105,DB_FILM!$A:$A,0))</f>
        <v>179</v>
      </c>
      <c r="J105" s="5" t="str">
        <f>INDEX(DB_FILM!E:E,MATCH($F105,DB_FILM!$A:$A,0))</f>
        <v>Adventure, Drama, Fantasy</v>
      </c>
      <c r="K105" s="6">
        <f>INDEX(DB_FILM!F:F,MATCH($F105,DB_FILM!$A:$A,0))</f>
        <v>8.6999999999999993</v>
      </c>
      <c r="L105" s="5" t="str">
        <f>INDEX(DB_FILM!G:G,MATCH($F105,DB_FILM!$A:$A,0))</f>
        <v>While Frodo and Sam edge closer to Mordor with the help of the shifty Gollum, the divided fellowship makes a stand against Sauron's new ally, Saruman, and his hordes of Isengard.</v>
      </c>
      <c r="M105" s="5" t="str">
        <f>INDEX(DB_FILM!H:H,MATCH($F105,DB_FILM!$A:$A,0))</f>
        <v xml:space="preserve">Peter Jackson </v>
      </c>
      <c r="N105" s="5" t="str">
        <f>INDEX(DB_FILM!I:I,MATCH($F105,DB_FILM!$A:$A,0))</f>
        <v>Elijah Wood, Ian McKellen, Viggo Mortensen, Orlando Bloom</v>
      </c>
      <c r="O105" s="7">
        <f>INDEX(DB_FILM!J:J,MATCH($F105,DB_FILM!$A:$A,0))</f>
        <v>1280806</v>
      </c>
      <c r="P105" s="7">
        <f>INDEX(DB_FILM!K:K,MATCH($F105,DB_FILM!$A:$A,0))</f>
        <v>342550000</v>
      </c>
      <c r="Q105" t="s">
        <v>474</v>
      </c>
      <c r="R105">
        <v>1.99</v>
      </c>
      <c r="S105">
        <v>9</v>
      </c>
      <c r="T105">
        <v>1</v>
      </c>
      <c r="U105">
        <v>43</v>
      </c>
      <c r="V105">
        <v>1</v>
      </c>
      <c r="W105" t="str">
        <f t="shared" si="2"/>
        <v>A</v>
      </c>
      <c r="X105" t="s">
        <v>519</v>
      </c>
      <c r="Y105">
        <v>5</v>
      </c>
      <c r="Z105">
        <v>1.1499999999999999</v>
      </c>
      <c r="AA105" s="6">
        <f t="shared" si="3"/>
        <v>0.84000000000000008</v>
      </c>
    </row>
    <row r="106" spans="1:27" x14ac:dyDescent="0.3">
      <c r="A106" s="5">
        <v>42024</v>
      </c>
      <c r="B106" t="s">
        <v>415</v>
      </c>
      <c r="C106" t="s">
        <v>458</v>
      </c>
      <c r="D106" t="s">
        <v>376</v>
      </c>
      <c r="E106" t="s">
        <v>323</v>
      </c>
      <c r="F106" t="s">
        <v>71</v>
      </c>
      <c r="G106" s="5" t="str">
        <f>INDEX(DB_FILM!B:B,MATCH($F106,DB_FILM!$A:$A,0))</f>
        <v>2000</v>
      </c>
      <c r="H106" s="5" t="str">
        <f>INDEX(DB_FILM!C:C,MATCH($F106,DB_FILM!$A:$A,0))</f>
        <v xml:space="preserve">T </v>
      </c>
      <c r="I106" s="9">
        <f>INDEX(DB_FILM!D:D,MATCH($F106,DB_FILM!$A:$A,0))</f>
        <v>155</v>
      </c>
      <c r="J106" s="5" t="str">
        <f>INDEX(DB_FILM!E:E,MATCH($F106,DB_FILM!$A:$A,0))</f>
        <v>Action, Adventure, Drama</v>
      </c>
      <c r="K106" s="6">
        <f>INDEX(DB_FILM!F:F,MATCH($F106,DB_FILM!$A:$A,0))</f>
        <v>8.5</v>
      </c>
      <c r="L106" s="5" t="str">
        <f>INDEX(DB_FILM!G:G,MATCH($F106,DB_FILM!$A:$A,0))</f>
        <v>When a Roman General is betrayed, and his family murdered by an emperor's corrupt son, he comes to Rome as a gladiator to seek revenge.</v>
      </c>
      <c r="M106" s="5" t="str">
        <f>INDEX(DB_FILM!H:H,MATCH($F106,DB_FILM!$A:$A,0))</f>
        <v xml:space="preserve">Ridley Scott </v>
      </c>
      <c r="N106" s="5" t="str">
        <f>INDEX(DB_FILM!I:I,MATCH($F106,DB_FILM!$A:$A,0))</f>
        <v>Russell Crowe, Joaquin Phoenix, Connie Nielsen, Oliver Reed</v>
      </c>
      <c r="O106" s="7">
        <f>INDEX(DB_FILM!J:J,MATCH($F106,DB_FILM!$A:$A,0))</f>
        <v>1149315</v>
      </c>
      <c r="P106" s="7">
        <f>INDEX(DB_FILM!K:K,MATCH($F106,DB_FILM!$A:$A,0))</f>
        <v>187710000</v>
      </c>
      <c r="Q106" t="s">
        <v>476</v>
      </c>
      <c r="R106">
        <v>5.99</v>
      </c>
      <c r="S106">
        <v>31</v>
      </c>
      <c r="T106">
        <v>2</v>
      </c>
      <c r="U106">
        <v>44</v>
      </c>
      <c r="V106">
        <v>2</v>
      </c>
      <c r="W106" t="str">
        <f t="shared" si="2"/>
        <v>B</v>
      </c>
      <c r="X106" t="s">
        <v>554</v>
      </c>
      <c r="Y106">
        <v>0</v>
      </c>
      <c r="Z106">
        <v>3.89</v>
      </c>
      <c r="AA106" s="6">
        <f t="shared" si="3"/>
        <v>2.1</v>
      </c>
    </row>
    <row r="107" spans="1:27" x14ac:dyDescent="0.3">
      <c r="A107" s="5">
        <v>42024</v>
      </c>
      <c r="B107" s="5" t="s">
        <v>415</v>
      </c>
      <c r="C107" s="5" t="s">
        <v>458</v>
      </c>
      <c r="D107" s="5" t="s">
        <v>376</v>
      </c>
      <c r="E107" t="s">
        <v>323</v>
      </c>
      <c r="F107" s="5" t="s">
        <v>69</v>
      </c>
      <c r="G107" s="5" t="str">
        <f>INDEX(DB_FILM!B:B,MATCH($F107,DB_FILM!$A:$A,0))</f>
        <v>1994</v>
      </c>
      <c r="H107" s="5" t="str">
        <f>INDEX(DB_FILM!C:C,MATCH($F107,DB_FILM!$A:$A,0))</f>
        <v xml:space="preserve">T </v>
      </c>
      <c r="I107" s="9">
        <f>INDEX(DB_FILM!D:D,MATCH($F107,DB_FILM!$A:$A,0))</f>
        <v>88</v>
      </c>
      <c r="J107" s="5" t="str">
        <f>INDEX(DB_FILM!E:E,MATCH($F107,DB_FILM!$A:$A,0))</f>
        <v>Animation, Adventure, Drama</v>
      </c>
      <c r="K107" s="6">
        <f>INDEX(DB_FILM!F:F,MATCH($F107,DB_FILM!$A:$A,0))</f>
        <v>8.5</v>
      </c>
      <c r="L107" s="5" t="str">
        <f>INDEX(DB_FILM!G:G,MATCH($F107,DB_FILM!$A:$A,0))</f>
        <v>A Lion cub crown prince is tricked by a treacherous uncle into thinking he caused his father's death and flees into exile in despair, only to learn in adulthood his identity and his responsibilities.</v>
      </c>
      <c r="M107" s="5" t="str">
        <f>INDEX(DB_FILM!H:H,MATCH($F107,DB_FILM!$A:$A,0))</f>
        <v xml:space="preserve">Roger Allers, Rob Minkoff </v>
      </c>
      <c r="N107" s="5" t="str">
        <f>INDEX(DB_FILM!I:I,MATCH($F107,DB_FILM!$A:$A,0))</f>
        <v>Matthew Broderick, Jeremy Irons, James Earl Jones, Whoopi Goldberg</v>
      </c>
      <c r="O107" s="7">
        <f>INDEX(DB_FILM!J:J,MATCH($F107,DB_FILM!$A:$A,0))</f>
        <v>781936</v>
      </c>
      <c r="P107" s="7">
        <f>INDEX(DB_FILM!K:K,MATCH($F107,DB_FILM!$A:$A,0))</f>
        <v>312900000</v>
      </c>
      <c r="Q107" s="5" t="s">
        <v>474</v>
      </c>
      <c r="R107">
        <v>9.99</v>
      </c>
      <c r="S107">
        <v>30</v>
      </c>
      <c r="T107">
        <v>1</v>
      </c>
      <c r="U107">
        <v>44</v>
      </c>
      <c r="V107">
        <v>1</v>
      </c>
      <c r="W107" t="str">
        <f t="shared" si="2"/>
        <v>A</v>
      </c>
      <c r="X107" t="s">
        <v>555</v>
      </c>
      <c r="Y107">
        <v>0</v>
      </c>
      <c r="Z107">
        <v>5.89</v>
      </c>
      <c r="AA107" s="6">
        <f t="shared" si="3"/>
        <v>4.1000000000000005</v>
      </c>
    </row>
    <row r="108" spans="1:27" x14ac:dyDescent="0.3">
      <c r="A108" s="5">
        <v>42024</v>
      </c>
      <c r="B108" t="s">
        <v>407</v>
      </c>
      <c r="C108" t="s">
        <v>457</v>
      </c>
      <c r="D108" t="s">
        <v>363</v>
      </c>
      <c r="E108" t="s">
        <v>325</v>
      </c>
      <c r="F108" t="s">
        <v>23</v>
      </c>
      <c r="G108" s="5" t="str">
        <f>INDEX(DB_FILM!B:B,MATCH($F108,DB_FILM!$A:$A,0))</f>
        <v>1994</v>
      </c>
      <c r="H108" s="5" t="str">
        <f>INDEX(DB_FILM!C:C,MATCH($F108,DB_FILM!$A:$A,0))</f>
        <v xml:space="preserve">T </v>
      </c>
      <c r="I108" s="9">
        <f>INDEX(DB_FILM!D:D,MATCH($F108,DB_FILM!$A:$A,0))</f>
        <v>142</v>
      </c>
      <c r="J108" s="5" t="str">
        <f>INDEX(DB_FILM!E:E,MATCH($F108,DB_FILM!$A:$A,0))</f>
        <v>Drama, Romance</v>
      </c>
      <c r="K108" s="6">
        <f>INDEX(DB_FILM!F:F,MATCH($F108,DB_FILM!$A:$A,0))</f>
        <v>8.8000000000000007</v>
      </c>
      <c r="L108" s="5" t="str">
        <f>INDEX(DB_FILM!G:G,MATCH($F108,DB_FILM!$A:$A,0))</f>
        <v>The presidencies of Kennedy and Johnson, Vietnam, Watergate, and other history unfold through the perspective of an Alabama man with an IQ of 75.</v>
      </c>
      <c r="M108" s="5" t="str">
        <f>INDEX(DB_FILM!H:H,MATCH($F108,DB_FILM!$A:$A,0))</f>
        <v xml:space="preserve">Robert Zemeckis </v>
      </c>
      <c r="N108" s="5" t="str">
        <f>INDEX(DB_FILM!I:I,MATCH($F108,DB_FILM!$A:$A,0))</f>
        <v>Tom Hanks, Robin Wright, Gary Sinise, Sally Field</v>
      </c>
      <c r="O108" s="7">
        <f>INDEX(DB_FILM!J:J,MATCH($F108,DB_FILM!$A:$A,0))</f>
        <v>1512094</v>
      </c>
      <c r="P108" s="7">
        <f>INDEX(DB_FILM!K:K,MATCH($F108,DB_FILM!$A:$A,0))</f>
        <v>330250000</v>
      </c>
      <c r="Q108" t="s">
        <v>476</v>
      </c>
      <c r="R108">
        <v>3.99</v>
      </c>
      <c r="S108">
        <v>5</v>
      </c>
      <c r="T108">
        <v>2</v>
      </c>
      <c r="U108">
        <v>45</v>
      </c>
      <c r="V108">
        <v>2</v>
      </c>
      <c r="W108" t="str">
        <f t="shared" si="2"/>
        <v>B</v>
      </c>
      <c r="X108" t="s">
        <v>556</v>
      </c>
      <c r="Y108">
        <v>5</v>
      </c>
      <c r="Z108">
        <v>2.23</v>
      </c>
      <c r="AA108" s="6">
        <f t="shared" si="3"/>
        <v>1.7600000000000002</v>
      </c>
    </row>
    <row r="109" spans="1:27" x14ac:dyDescent="0.3">
      <c r="A109" s="5">
        <v>42024</v>
      </c>
      <c r="B109" s="5" t="s">
        <v>407</v>
      </c>
      <c r="C109" s="5" t="s">
        <v>457</v>
      </c>
      <c r="D109" s="5" t="s">
        <v>363</v>
      </c>
      <c r="E109" t="s">
        <v>325</v>
      </c>
      <c r="F109" s="5" t="s">
        <v>37</v>
      </c>
      <c r="G109" s="5" t="str">
        <f>INDEX(DB_FILM!B:B,MATCH($F109,DB_FILM!$A:$A,0))</f>
        <v>2018</v>
      </c>
      <c r="H109" s="5" t="str">
        <f>INDEX(DB_FILM!C:C,MATCH($F109,DB_FILM!$A:$A,0))</f>
        <v xml:space="preserve">T </v>
      </c>
      <c r="I109" s="9">
        <f>INDEX(DB_FILM!D:D,MATCH($F109,DB_FILM!$A:$A,0))</f>
        <v>149</v>
      </c>
      <c r="J109" s="5" t="str">
        <f>INDEX(DB_FILM!E:E,MATCH($F109,DB_FILM!$A:$A,0))</f>
        <v>Action, Adventure, Fantasy</v>
      </c>
      <c r="K109" s="6">
        <f>INDEX(DB_FILM!F:F,MATCH($F109,DB_FILM!$A:$A,0))</f>
        <v>8.6</v>
      </c>
      <c r="L109" s="5" t="str">
        <f>INDEX(DB_FILM!G:G,MATCH($F109,DB_FILM!$A:$A,0))</f>
        <v>The Avengers and their allies must be willing to sacrifice all in an attempt to defeat the powerful Thanos before his blitz of devastation and ruin puts an end to the universe.</v>
      </c>
      <c r="M109" s="5" t="str">
        <f>INDEX(DB_FILM!H:H,MATCH($F109,DB_FILM!$A:$A,0))</f>
        <v xml:space="preserve">Anthony Russo, Joe Russo </v>
      </c>
      <c r="N109" s="5" t="str">
        <f>INDEX(DB_FILM!I:I,MATCH($F109,DB_FILM!$A:$A,0))</f>
        <v>Robert Downey Jr., Chris Hemsworth, Mark Ruffalo, Chris Evans</v>
      </c>
      <c r="O109" s="7">
        <f>INDEX(DB_FILM!J:J,MATCH($F109,DB_FILM!$A:$A,0))</f>
        <v>461893</v>
      </c>
      <c r="P109" s="7">
        <f>INDEX(DB_FILM!K:K,MATCH($F109,DB_FILM!$A:$A,0))</f>
        <v>678630000</v>
      </c>
      <c r="Q109" s="5" t="s">
        <v>474</v>
      </c>
      <c r="R109">
        <v>5.99</v>
      </c>
      <c r="S109">
        <v>13</v>
      </c>
      <c r="T109">
        <v>1</v>
      </c>
      <c r="U109">
        <v>45</v>
      </c>
      <c r="V109">
        <v>2</v>
      </c>
      <c r="W109" t="str">
        <f t="shared" si="2"/>
        <v>A</v>
      </c>
      <c r="X109" t="s">
        <v>557</v>
      </c>
      <c r="Y109">
        <v>0</v>
      </c>
      <c r="Z109">
        <v>3.23</v>
      </c>
      <c r="AA109" s="6">
        <f t="shared" si="3"/>
        <v>2.7600000000000002</v>
      </c>
    </row>
    <row r="110" spans="1:27" x14ac:dyDescent="0.3">
      <c r="A110" s="5">
        <v>42024</v>
      </c>
      <c r="B110" s="5" t="s">
        <v>406</v>
      </c>
      <c r="C110" s="5" t="s">
        <v>419</v>
      </c>
      <c r="D110" s="5" t="s">
        <v>344</v>
      </c>
      <c r="E110" t="s">
        <v>293</v>
      </c>
      <c r="F110" s="5" t="s">
        <v>17</v>
      </c>
      <c r="G110" s="5" t="str">
        <f>INDEX(DB_FILM!B:B,MATCH($F110,DB_FILM!$A:$A,0))</f>
        <v>2010</v>
      </c>
      <c r="H110" s="5" t="str">
        <f>INDEX(DB_FILM!C:C,MATCH($F110,DB_FILM!$A:$A,0))</f>
        <v xml:space="preserve">T </v>
      </c>
      <c r="I110" s="9">
        <f>INDEX(DB_FILM!D:D,MATCH($F110,DB_FILM!$A:$A,0))</f>
        <v>148</v>
      </c>
      <c r="J110" s="5" t="str">
        <f>INDEX(DB_FILM!E:E,MATCH($F110,DB_FILM!$A:$A,0))</f>
        <v>Action, Adventure, Sci-Fi</v>
      </c>
      <c r="K110" s="6">
        <f>INDEX(DB_FILM!F:F,MATCH($F110,DB_FILM!$A:$A,0))</f>
        <v>8.8000000000000007</v>
      </c>
      <c r="L110" s="5" t="str">
        <f>INDEX(DB_FILM!G:G,MATCH($F110,DB_FILM!$A:$A,0))</f>
        <v>A thief who steals corporate secrets through the use of dream-sharing technology is given the inverse task of planting an idea into the mind of a CEO.</v>
      </c>
      <c r="M110" s="5" t="str">
        <f>INDEX(DB_FILM!H:H,MATCH($F110,DB_FILM!$A:$A,0))</f>
        <v xml:space="preserve">Christopher Nolan </v>
      </c>
      <c r="N110" s="5" t="str">
        <f>INDEX(DB_FILM!I:I,MATCH($F110,DB_FILM!$A:$A,0))</f>
        <v>Leonardo DiCaprio, Joseph Gordon-Levitt, Ellen Page, Ken Watanabe</v>
      </c>
      <c r="O110" s="7">
        <f>INDEX(DB_FILM!J:J,MATCH($F110,DB_FILM!$A:$A,0))</f>
        <v>1739805</v>
      </c>
      <c r="P110" s="7">
        <f>INDEX(DB_FILM!K:K,MATCH($F110,DB_FILM!$A:$A,0))</f>
        <v>292580000</v>
      </c>
      <c r="Q110" s="5" t="s">
        <v>476</v>
      </c>
      <c r="R110">
        <v>3.99</v>
      </c>
      <c r="S110">
        <v>2</v>
      </c>
      <c r="T110">
        <v>2</v>
      </c>
      <c r="U110">
        <v>46</v>
      </c>
      <c r="V110">
        <v>3</v>
      </c>
      <c r="W110" t="str">
        <f t="shared" si="2"/>
        <v>B</v>
      </c>
      <c r="X110" t="s">
        <v>558</v>
      </c>
      <c r="Y110">
        <v>0</v>
      </c>
      <c r="Z110">
        <v>2.0299999999999998</v>
      </c>
      <c r="AA110" s="6">
        <f t="shared" si="3"/>
        <v>1.9600000000000004</v>
      </c>
    </row>
    <row r="111" spans="1:27" x14ac:dyDescent="0.3">
      <c r="A111" s="5">
        <v>42024</v>
      </c>
      <c r="B111" t="s">
        <v>406</v>
      </c>
      <c r="C111" t="s">
        <v>419</v>
      </c>
      <c r="D111" t="s">
        <v>344</v>
      </c>
      <c r="E111" t="s">
        <v>293</v>
      </c>
      <c r="F111" t="s">
        <v>23</v>
      </c>
      <c r="G111" s="5" t="str">
        <f>INDEX(DB_FILM!B:B,MATCH($F111,DB_FILM!$A:$A,0))</f>
        <v>1994</v>
      </c>
      <c r="H111" s="5" t="str">
        <f>INDEX(DB_FILM!C:C,MATCH($F111,DB_FILM!$A:$A,0))</f>
        <v xml:space="preserve">T </v>
      </c>
      <c r="I111" s="9">
        <f>INDEX(DB_FILM!D:D,MATCH($F111,DB_FILM!$A:$A,0))</f>
        <v>142</v>
      </c>
      <c r="J111" s="5" t="str">
        <f>INDEX(DB_FILM!E:E,MATCH($F111,DB_FILM!$A:$A,0))</f>
        <v>Drama, Romance</v>
      </c>
      <c r="K111" s="6">
        <f>INDEX(DB_FILM!F:F,MATCH($F111,DB_FILM!$A:$A,0))</f>
        <v>8.8000000000000007</v>
      </c>
      <c r="L111" s="5" t="str">
        <f>INDEX(DB_FILM!G:G,MATCH($F111,DB_FILM!$A:$A,0))</f>
        <v>The presidencies of Kennedy and Johnson, Vietnam, Watergate, and other history unfold through the perspective of an Alabama man with an IQ of 75.</v>
      </c>
      <c r="M111" s="5" t="str">
        <f>INDEX(DB_FILM!H:H,MATCH($F111,DB_FILM!$A:$A,0))</f>
        <v xml:space="preserve">Robert Zemeckis </v>
      </c>
      <c r="N111" s="5" t="str">
        <f>INDEX(DB_FILM!I:I,MATCH($F111,DB_FILM!$A:$A,0))</f>
        <v>Tom Hanks, Robin Wright, Gary Sinise, Sally Field</v>
      </c>
      <c r="O111" s="7">
        <f>INDEX(DB_FILM!J:J,MATCH($F111,DB_FILM!$A:$A,0))</f>
        <v>1512094</v>
      </c>
      <c r="P111" s="7">
        <f>INDEX(DB_FILM!K:K,MATCH($F111,DB_FILM!$A:$A,0))</f>
        <v>330250000</v>
      </c>
      <c r="Q111" t="s">
        <v>474</v>
      </c>
      <c r="R111">
        <v>7.99</v>
      </c>
      <c r="S111">
        <v>5</v>
      </c>
      <c r="T111">
        <v>1</v>
      </c>
      <c r="U111">
        <v>46</v>
      </c>
      <c r="V111">
        <v>1</v>
      </c>
      <c r="W111" t="str">
        <f t="shared" si="2"/>
        <v>A</v>
      </c>
      <c r="X111" t="s">
        <v>552</v>
      </c>
      <c r="Y111">
        <v>0</v>
      </c>
      <c r="Z111">
        <v>5.1100000000000003</v>
      </c>
      <c r="AA111" s="6">
        <f t="shared" si="3"/>
        <v>2.88</v>
      </c>
    </row>
    <row r="112" spans="1:27" x14ac:dyDescent="0.3">
      <c r="A112" s="5">
        <v>42024</v>
      </c>
      <c r="B112" s="5" t="s">
        <v>415</v>
      </c>
      <c r="C112" s="5" t="s">
        <v>453</v>
      </c>
      <c r="D112" s="5" t="s">
        <v>345</v>
      </c>
      <c r="E112" t="s">
        <v>290</v>
      </c>
      <c r="F112" s="5" t="s">
        <v>3</v>
      </c>
      <c r="G112" s="5" t="str">
        <f>INDEX(DB_FILM!B:B,MATCH($F112,DB_FILM!$A:$A,0))</f>
        <v>2008</v>
      </c>
      <c r="H112" s="5" t="str">
        <f>INDEX(DB_FILM!C:C,MATCH($F112,DB_FILM!$A:$A,0))</f>
        <v xml:space="preserve">T </v>
      </c>
      <c r="I112" s="9">
        <f>INDEX(DB_FILM!D:D,MATCH($F112,DB_FILM!$A:$A,0))</f>
        <v>152</v>
      </c>
      <c r="J112" s="5" t="str">
        <f>INDEX(DB_FILM!E:E,MATCH($F112,DB_FILM!$A:$A,0))</f>
        <v>Action, Crime, Drama</v>
      </c>
      <c r="K112" s="6">
        <f>INDEX(DB_FILM!F:F,MATCH($F112,DB_FILM!$A:$A,0))</f>
        <v>9</v>
      </c>
      <c r="L112" s="5" t="str">
        <f>INDEX(DB_FILM!G:G,MATCH($F112,DB_FILM!$A:$A,0))</f>
        <v>When the menace known as the Joker emerges from his mysterious past, he wreaks havoc and chaos on the people of Gotham. The Dark Knight must accept one of the greatest psychological and physical tests of his ability to fight injustice.</v>
      </c>
      <c r="M112" s="5" t="str">
        <f>INDEX(DB_FILM!H:H,MATCH($F112,DB_FILM!$A:$A,0))</f>
        <v xml:space="preserve">Christopher Nolan </v>
      </c>
      <c r="N112" s="5" t="str">
        <f>INDEX(DB_FILM!I:I,MATCH($F112,DB_FILM!$A:$A,0))</f>
        <v>Christian Bale, Heath Ledger, Aaron Eckhart, Michael Caine</v>
      </c>
      <c r="O112" s="7">
        <f>INDEX(DB_FILM!J:J,MATCH($F112,DB_FILM!$A:$A,0))</f>
        <v>1958004</v>
      </c>
      <c r="P112" s="7">
        <f>INDEX(DB_FILM!K:K,MATCH($F112,DB_FILM!$A:$A,0))</f>
        <v>534860000</v>
      </c>
      <c r="Q112" s="5" t="s">
        <v>475</v>
      </c>
      <c r="R112">
        <v>5.99</v>
      </c>
      <c r="S112">
        <v>23</v>
      </c>
      <c r="T112">
        <v>3</v>
      </c>
      <c r="U112">
        <v>47</v>
      </c>
      <c r="V112">
        <v>1</v>
      </c>
      <c r="W112" t="str">
        <f t="shared" si="2"/>
        <v>C</v>
      </c>
      <c r="X112" t="s">
        <v>559</v>
      </c>
      <c r="Y112">
        <v>0</v>
      </c>
      <c r="Z112">
        <v>4.3099999999999996</v>
      </c>
      <c r="AA112" s="6">
        <f t="shared" si="3"/>
        <v>1.6800000000000006</v>
      </c>
    </row>
    <row r="113" spans="1:27" x14ac:dyDescent="0.3">
      <c r="A113" s="5">
        <v>42024</v>
      </c>
      <c r="B113" t="s">
        <v>415</v>
      </c>
      <c r="C113" t="s">
        <v>453</v>
      </c>
      <c r="D113" t="s">
        <v>345</v>
      </c>
      <c r="E113" t="s">
        <v>290</v>
      </c>
      <c r="F113" t="s">
        <v>63</v>
      </c>
      <c r="G113" s="5" t="str">
        <f>INDEX(DB_FILM!B:B,MATCH($F113,DB_FILM!$A:$A,0))</f>
        <v>2006</v>
      </c>
      <c r="H113" s="5" t="str">
        <f>INDEX(DB_FILM!C:C,MATCH($F113,DB_FILM!$A:$A,0))</f>
        <v xml:space="preserve">T </v>
      </c>
      <c r="I113" s="9">
        <f>INDEX(DB_FILM!D:D,MATCH($F113,DB_FILM!$A:$A,0))</f>
        <v>151</v>
      </c>
      <c r="J113" s="5" t="str">
        <f>INDEX(DB_FILM!E:E,MATCH($F113,DB_FILM!$A:$A,0))</f>
        <v>Crime, Drama, Thriller</v>
      </c>
      <c r="K113" s="6">
        <f>INDEX(DB_FILM!F:F,MATCH($F113,DB_FILM!$A:$A,0))</f>
        <v>8.5</v>
      </c>
      <c r="L113" s="5" t="str">
        <f>INDEX(DB_FILM!G:G,MATCH($F113,DB_FILM!$A:$A,0))</f>
        <v>An undercover cop and a mole in the police attempt to identify each other while infiltrating an Irish gang in South Boston.</v>
      </c>
      <c r="M113" s="5" t="str">
        <f>INDEX(DB_FILM!H:H,MATCH($F113,DB_FILM!$A:$A,0))</f>
        <v xml:space="preserve">Martin Scorsese </v>
      </c>
      <c r="N113" s="5" t="str">
        <f>INDEX(DB_FILM!I:I,MATCH($F113,DB_FILM!$A:$A,0))</f>
        <v>Leonardo DiCaprio, Matt Damon, Jack Nicholson, Mark Wahlberg</v>
      </c>
      <c r="O113" s="7">
        <f>INDEX(DB_FILM!J:J,MATCH($F113,DB_FILM!$A:$A,0))</f>
        <v>1023002</v>
      </c>
      <c r="P113" s="7">
        <f>INDEX(DB_FILM!K:K,MATCH($F113,DB_FILM!$A:$A,0))</f>
        <v>132380000</v>
      </c>
      <c r="Q113" t="s">
        <v>474</v>
      </c>
      <c r="R113">
        <v>1.99</v>
      </c>
      <c r="S113">
        <v>27</v>
      </c>
      <c r="T113">
        <v>1</v>
      </c>
      <c r="U113">
        <v>47</v>
      </c>
      <c r="V113">
        <v>1</v>
      </c>
      <c r="W113" t="str">
        <f t="shared" si="2"/>
        <v>A</v>
      </c>
      <c r="X113" t="s">
        <v>497</v>
      </c>
      <c r="Y113">
        <v>5</v>
      </c>
      <c r="Z113">
        <v>0.99</v>
      </c>
      <c r="AA113" s="6">
        <f t="shared" si="3"/>
        <v>1</v>
      </c>
    </row>
    <row r="114" spans="1:27" x14ac:dyDescent="0.3">
      <c r="A114" s="5">
        <v>42024</v>
      </c>
      <c r="B114" s="5" t="s">
        <v>405</v>
      </c>
      <c r="C114" s="5" t="s">
        <v>457</v>
      </c>
      <c r="D114" s="5" t="s">
        <v>305</v>
      </c>
      <c r="E114" t="s">
        <v>268</v>
      </c>
      <c r="F114" s="5" t="s">
        <v>77</v>
      </c>
      <c r="G114" s="5" t="str">
        <f>INDEX(DB_FILM!B:B,MATCH($F114,DB_FILM!$A:$A,0))</f>
        <v>1981</v>
      </c>
      <c r="H114" s="5" t="str">
        <f>INDEX(DB_FILM!C:C,MATCH($F114,DB_FILM!$A:$A,0))</f>
        <v xml:space="preserve">T </v>
      </c>
      <c r="I114" s="9">
        <f>INDEX(DB_FILM!D:D,MATCH($F114,DB_FILM!$A:$A,0))</f>
        <v>115</v>
      </c>
      <c r="J114" s="5" t="str">
        <f>INDEX(DB_FILM!E:E,MATCH($F114,DB_FILM!$A:$A,0))</f>
        <v>Action, Adventure</v>
      </c>
      <c r="K114" s="6">
        <f>INDEX(DB_FILM!F:F,MATCH($F114,DB_FILM!$A:$A,0))</f>
        <v>8.5</v>
      </c>
      <c r="L114" s="5" t="str">
        <f>INDEX(DB_FILM!G:G,MATCH($F114,DB_FILM!$A:$A,0))</f>
        <v>In 1936, archaeologist and adventurer Indiana Jones is hired by the U.S. government to find the Ark of the Covenant before Adolf Hitler's Nazis can obtain its awesome powers.</v>
      </c>
      <c r="M114" s="5" t="str">
        <f>INDEX(DB_FILM!H:H,MATCH($F114,DB_FILM!$A:$A,0))</f>
        <v xml:space="preserve">Steven Spielberg </v>
      </c>
      <c r="N114" s="5" t="str">
        <f>INDEX(DB_FILM!I:I,MATCH($F114,DB_FILM!$A:$A,0))</f>
        <v>Harrison Ford, Karen Allen, Paul Freeman, John Rhys-Davies</v>
      </c>
      <c r="O114" s="7">
        <f>INDEX(DB_FILM!J:J,MATCH($F114,DB_FILM!$A:$A,0))</f>
        <v>770612</v>
      </c>
      <c r="P114" s="7">
        <f>INDEX(DB_FILM!K:K,MATCH($F114,DB_FILM!$A:$A,0))</f>
        <v>248160000</v>
      </c>
      <c r="Q114" s="5" t="s">
        <v>475</v>
      </c>
      <c r="R114">
        <v>5.99</v>
      </c>
      <c r="S114">
        <v>35</v>
      </c>
      <c r="T114">
        <v>3</v>
      </c>
      <c r="U114">
        <v>48</v>
      </c>
      <c r="V114">
        <v>2</v>
      </c>
      <c r="W114" t="str">
        <f t="shared" si="2"/>
        <v>C</v>
      </c>
      <c r="X114" t="s">
        <v>561</v>
      </c>
      <c r="Y114">
        <v>0</v>
      </c>
      <c r="Z114">
        <v>4.91</v>
      </c>
      <c r="AA114" s="6">
        <f t="shared" si="3"/>
        <v>1.08</v>
      </c>
    </row>
    <row r="115" spans="1:27" x14ac:dyDescent="0.3">
      <c r="A115" s="5">
        <v>42024</v>
      </c>
      <c r="B115" s="5" t="s">
        <v>405</v>
      </c>
      <c r="C115" s="5" t="s">
        <v>457</v>
      </c>
      <c r="D115" s="5" t="s">
        <v>305</v>
      </c>
      <c r="E115" t="s">
        <v>268</v>
      </c>
      <c r="F115" s="5" t="s">
        <v>53</v>
      </c>
      <c r="G115" s="5" t="str">
        <f>INDEX(DB_FILM!B:B,MATCH($F115,DB_FILM!$A:$A,0))</f>
        <v>2001</v>
      </c>
      <c r="H115" s="5" t="str">
        <f>INDEX(DB_FILM!C:C,MATCH($F115,DB_FILM!$A:$A,0))</f>
        <v xml:space="preserve">T </v>
      </c>
      <c r="I115" s="9">
        <f>INDEX(DB_FILM!D:D,MATCH($F115,DB_FILM!$A:$A,0))</f>
        <v>125</v>
      </c>
      <c r="J115" s="5" t="str">
        <f>INDEX(DB_FILM!E:E,MATCH($F115,DB_FILM!$A:$A,0))</f>
        <v>Animation, Adventure, Family</v>
      </c>
      <c r="K115" s="6">
        <f>INDEX(DB_FILM!F:F,MATCH($F115,DB_FILM!$A:$A,0))</f>
        <v>8.6</v>
      </c>
      <c r="L115" s="5" t="str">
        <f>INDEX(DB_FILM!G:G,MATCH($F115,DB_FILM!$A:$A,0))</f>
        <v>During her family's move to the suburbs, a sullen 10-year-old girl wanders into a world ruled by gods, witches, and spirits, and where humans are changed into beasts.</v>
      </c>
      <c r="M115" s="5" t="str">
        <f>INDEX(DB_FILM!H:H,MATCH($F115,DB_FILM!$A:$A,0))</f>
        <v xml:space="preserve">Hayao Miyazaki, Kirk Wise </v>
      </c>
      <c r="N115" s="5" t="str">
        <f>INDEX(DB_FILM!I:I,MATCH($F115,DB_FILM!$A:$A,0))</f>
        <v>Daveigh Chase, Suzanne Pleshette, Miyu Irino, Rumi Hiiragi</v>
      </c>
      <c r="O115" s="7">
        <f>INDEX(DB_FILM!J:J,MATCH($F115,DB_FILM!$A:$A,0))</f>
        <v>521082</v>
      </c>
      <c r="P115" s="7">
        <f>INDEX(DB_FILM!K:K,MATCH($F115,DB_FILM!$A:$A,0))</f>
        <v>10060000</v>
      </c>
      <c r="Q115" s="5" t="s">
        <v>474</v>
      </c>
      <c r="R115">
        <v>5.99</v>
      </c>
      <c r="S115">
        <v>21</v>
      </c>
      <c r="T115">
        <v>1</v>
      </c>
      <c r="U115">
        <v>48</v>
      </c>
      <c r="V115">
        <v>1</v>
      </c>
      <c r="W115" t="str">
        <f t="shared" si="2"/>
        <v>A</v>
      </c>
      <c r="X115" t="s">
        <v>560</v>
      </c>
      <c r="Y115">
        <v>0</v>
      </c>
      <c r="Z115">
        <v>3.89</v>
      </c>
      <c r="AA115" s="6">
        <f t="shared" si="3"/>
        <v>2.1</v>
      </c>
    </row>
    <row r="116" spans="1:27" x14ac:dyDescent="0.3">
      <c r="A116" s="5">
        <v>42024</v>
      </c>
      <c r="B116" t="s">
        <v>405</v>
      </c>
      <c r="C116" t="s">
        <v>457</v>
      </c>
      <c r="D116" t="s">
        <v>305</v>
      </c>
      <c r="E116" t="s">
        <v>268</v>
      </c>
      <c r="F116" t="s">
        <v>45</v>
      </c>
      <c r="G116" s="5" t="str">
        <f>INDEX(DB_FILM!B:B,MATCH($F116,DB_FILM!$A:$A,0))</f>
        <v>1994</v>
      </c>
      <c r="H116" s="5" t="str">
        <f>INDEX(DB_FILM!C:C,MATCH($F116,DB_FILM!$A:$A,0))</f>
        <v xml:space="preserve">T </v>
      </c>
      <c r="I116" s="9">
        <f>INDEX(DB_FILM!D:D,MATCH($F116,DB_FILM!$A:$A,0))</f>
        <v>110</v>
      </c>
      <c r="J116" s="5" t="str">
        <f>INDEX(DB_FILM!E:E,MATCH($F116,DB_FILM!$A:$A,0))</f>
        <v>Crime, Drama, Thriller</v>
      </c>
      <c r="K116" s="6">
        <f>INDEX(DB_FILM!F:F,MATCH($F116,DB_FILM!$A:$A,0))</f>
        <v>8.6</v>
      </c>
      <c r="L116" s="5" t="str">
        <f>INDEX(DB_FILM!G:G,MATCH($F116,DB_FILM!$A:$A,0))</f>
        <v>Mathilda, a 12-year-old girl, is reluctantly taken in by Léon, a professional assassin, after her family is murdered. Léon and Mathilda form an unusual relationship, as she becomes his protégée and learns the assassin's trade.</v>
      </c>
      <c r="M116" s="5" t="str">
        <f>INDEX(DB_FILM!H:H,MATCH($F116,DB_FILM!$A:$A,0))</f>
        <v xml:space="preserve">Luc Besson </v>
      </c>
      <c r="N116" s="5" t="str">
        <f>INDEX(DB_FILM!I:I,MATCH($F116,DB_FILM!$A:$A,0))</f>
        <v>Jean Reno, Gary Oldman, Natalie Portman, Danny Aiello</v>
      </c>
      <c r="O116" s="7">
        <f>INDEX(DB_FILM!J:J,MATCH($F116,DB_FILM!$A:$A,0))</f>
        <v>870122</v>
      </c>
      <c r="P116" s="7">
        <f>INDEX(DB_FILM!K:K,MATCH($F116,DB_FILM!$A:$A,0))</f>
        <v>19500000</v>
      </c>
      <c r="Q116" t="s">
        <v>474</v>
      </c>
      <c r="R116">
        <v>9.99</v>
      </c>
      <c r="S116">
        <v>17</v>
      </c>
      <c r="T116">
        <v>1</v>
      </c>
      <c r="U116">
        <v>48</v>
      </c>
      <c r="V116">
        <v>1</v>
      </c>
      <c r="W116" t="str">
        <f t="shared" si="2"/>
        <v>A</v>
      </c>
      <c r="X116" t="s">
        <v>546</v>
      </c>
      <c r="Y116">
        <v>0</v>
      </c>
      <c r="Z116">
        <v>5.69</v>
      </c>
      <c r="AA116" s="6">
        <f t="shared" si="3"/>
        <v>4.3</v>
      </c>
    </row>
    <row r="117" spans="1:27" x14ac:dyDescent="0.3">
      <c r="A117" s="5">
        <v>42025</v>
      </c>
      <c r="B117" t="s">
        <v>407</v>
      </c>
      <c r="C117" t="s">
        <v>463</v>
      </c>
      <c r="D117" t="s">
        <v>377</v>
      </c>
      <c r="E117" t="s">
        <v>278</v>
      </c>
      <c r="F117" t="s">
        <v>51</v>
      </c>
      <c r="G117" s="5" t="str">
        <f>INDEX(DB_FILM!B:B,MATCH($F117,DB_FILM!$A:$A,0))</f>
        <v>1998</v>
      </c>
      <c r="H117" s="5" t="str">
        <f>INDEX(DB_FILM!C:C,MATCH($F117,DB_FILM!$A:$A,0))</f>
        <v xml:space="preserve">VM14 </v>
      </c>
      <c r="I117" s="9">
        <f>INDEX(DB_FILM!D:D,MATCH($F117,DB_FILM!$A:$A,0))</f>
        <v>169</v>
      </c>
      <c r="J117" s="5" t="str">
        <f>INDEX(DB_FILM!E:E,MATCH($F117,DB_FILM!$A:$A,0))</f>
        <v>Drama, War</v>
      </c>
      <c r="K117" s="6">
        <f>INDEX(DB_FILM!F:F,MATCH($F117,DB_FILM!$A:$A,0))</f>
        <v>8.6</v>
      </c>
      <c r="L117" s="5" t="str">
        <f>INDEX(DB_FILM!G:G,MATCH($F117,DB_FILM!$A:$A,0))</f>
        <v>Following the Normandy Landings, a group of U.S. soldiers go behind enemy lines to retrieve a paratrooper whose brothers have been killed in action.</v>
      </c>
      <c r="M117" s="5" t="str">
        <f>INDEX(DB_FILM!H:H,MATCH($F117,DB_FILM!$A:$A,0))</f>
        <v xml:space="preserve">Steven Spielberg </v>
      </c>
      <c r="N117" s="5" t="str">
        <f>INDEX(DB_FILM!I:I,MATCH($F117,DB_FILM!$A:$A,0))</f>
        <v>Tom Hanks, Matt Damon, Tom Sizemore, Edward Burns</v>
      </c>
      <c r="O117" s="7">
        <f>INDEX(DB_FILM!J:J,MATCH($F117,DB_FILM!$A:$A,0))</f>
        <v>1047650</v>
      </c>
      <c r="P117" s="7">
        <f>INDEX(DB_FILM!K:K,MATCH($F117,DB_FILM!$A:$A,0))</f>
        <v>216540000</v>
      </c>
      <c r="Q117" t="s">
        <v>475</v>
      </c>
      <c r="R117">
        <v>1.99</v>
      </c>
      <c r="S117">
        <v>20</v>
      </c>
      <c r="T117">
        <v>3</v>
      </c>
      <c r="U117">
        <v>49</v>
      </c>
      <c r="V117">
        <v>1</v>
      </c>
      <c r="W117" t="str">
        <f t="shared" si="2"/>
        <v>C</v>
      </c>
      <c r="X117" t="s">
        <v>562</v>
      </c>
      <c r="Y117">
        <v>0</v>
      </c>
      <c r="Z117">
        <v>1.53</v>
      </c>
      <c r="AA117" s="6">
        <f t="shared" si="3"/>
        <v>0.45999999999999996</v>
      </c>
    </row>
    <row r="118" spans="1:27" x14ac:dyDescent="0.3">
      <c r="A118" s="5">
        <v>42025</v>
      </c>
      <c r="B118" s="5" t="s">
        <v>407</v>
      </c>
      <c r="C118" s="5" t="s">
        <v>463</v>
      </c>
      <c r="D118" s="5" t="s">
        <v>377</v>
      </c>
      <c r="E118" t="s">
        <v>278</v>
      </c>
      <c r="F118" s="5" t="s">
        <v>93</v>
      </c>
      <c r="G118" s="5" t="str">
        <f>INDEX(DB_FILM!B:B,MATCH($F118,DB_FILM!$A:$A,0))</f>
        <v>2016</v>
      </c>
      <c r="H118" s="5" t="str">
        <f>INDEX(DB_FILM!C:C,MATCH($F118,DB_FILM!$A:$A,0))</f>
        <v>N/A</v>
      </c>
      <c r="I118" s="9">
        <f>INDEX(DB_FILM!D:D,MATCH($F118,DB_FILM!$A:$A,0))</f>
        <v>161</v>
      </c>
      <c r="J118" s="5" t="str">
        <f>INDEX(DB_FILM!E:E,MATCH($F118,DB_FILM!$A:$A,0))</f>
        <v>Action, Biography, Drama</v>
      </c>
      <c r="K118" s="6">
        <f>INDEX(DB_FILM!F:F,MATCH($F118,DB_FILM!$A:$A,0))</f>
        <v>8.5</v>
      </c>
      <c r="L118" s="5" t="str">
        <f>INDEX(DB_FILM!G:G,MATCH($F118,DB_FILM!$A:$A,0))</f>
        <v>Former wrestler Mahavir Singh Phogat and his two wrestler daughters struggle towards glory at the Commonwealth Games in the face of societal oppression.</v>
      </c>
      <c r="M118" s="5" t="str">
        <f>INDEX(DB_FILM!H:H,MATCH($F118,DB_FILM!$A:$A,0))</f>
        <v xml:space="preserve">Nitesh Tiwari </v>
      </c>
      <c r="N118" s="5" t="str">
        <f>INDEX(DB_FILM!I:I,MATCH($F118,DB_FILM!$A:$A,0))</f>
        <v>Aamir Khan, Sakshi Tanwar, Fatima Sana Shaikh, Sanya Malhotra</v>
      </c>
      <c r="O118" s="7">
        <f>INDEX(DB_FILM!J:J,MATCH($F118,DB_FILM!$A:$A,0))</f>
        <v>102802</v>
      </c>
      <c r="P118" s="7">
        <f>INDEX(DB_FILM!K:K,MATCH($F118,DB_FILM!$A:$A,0))</f>
        <v>12390000</v>
      </c>
      <c r="Q118" s="5" t="s">
        <v>475</v>
      </c>
      <c r="R118">
        <v>3.99</v>
      </c>
      <c r="S118">
        <v>43</v>
      </c>
      <c r="T118">
        <v>3</v>
      </c>
      <c r="U118">
        <v>49</v>
      </c>
      <c r="V118">
        <v>1</v>
      </c>
      <c r="W118" t="str">
        <f t="shared" si="2"/>
        <v>C</v>
      </c>
      <c r="X118" t="s">
        <v>563</v>
      </c>
      <c r="Y118">
        <v>0</v>
      </c>
      <c r="Z118">
        <v>2.87</v>
      </c>
      <c r="AA118" s="6">
        <f t="shared" si="3"/>
        <v>1.1200000000000001</v>
      </c>
    </row>
    <row r="119" spans="1:27" x14ac:dyDescent="0.3">
      <c r="A119" s="5">
        <v>42025</v>
      </c>
      <c r="B119" s="5" t="s">
        <v>410</v>
      </c>
      <c r="C119" s="5" t="s">
        <v>439</v>
      </c>
      <c r="D119" s="5" t="s">
        <v>349</v>
      </c>
      <c r="E119" t="s">
        <v>299</v>
      </c>
      <c r="F119" s="5" t="s">
        <v>91</v>
      </c>
      <c r="G119" s="5" t="str">
        <f>INDEX(DB_FILM!B:B,MATCH($F119,DB_FILM!$A:$A,0))</f>
        <v>2011</v>
      </c>
      <c r="H119" s="5" t="str">
        <f>INDEX(DB_FILM!C:C,MATCH($F119,DB_FILM!$A:$A,0))</f>
        <v xml:space="preserve">T </v>
      </c>
      <c r="I119" s="9">
        <f>INDEX(DB_FILM!D:D,MATCH($F119,DB_FILM!$A:$A,0))</f>
        <v>112</v>
      </c>
      <c r="J119" s="5" t="str">
        <f>INDEX(DB_FILM!E:E,MATCH($F119,DB_FILM!$A:$A,0))</f>
        <v>Biography, Comedy, Drama</v>
      </c>
      <c r="K119" s="6">
        <f>INDEX(DB_FILM!F:F,MATCH($F119,DB_FILM!$A:$A,0))</f>
        <v>8.5</v>
      </c>
      <c r="L119" s="5" t="str">
        <f>INDEX(DB_FILM!G:G,MATCH($F119,DB_FILM!$A:$A,0))</f>
        <v>After he becomes a quadriplegic from a paragliding accident, an aristocrat hires a young man from the projects to be his caregiver.</v>
      </c>
      <c r="M119" s="5" t="str">
        <f>INDEX(DB_FILM!H:H,MATCH($F119,DB_FILM!$A:$A,0))</f>
        <v xml:space="preserve">Olivier Nakache, Éric Toledano </v>
      </c>
      <c r="N119" s="5" t="str">
        <f>INDEX(DB_FILM!I:I,MATCH($F119,DB_FILM!$A:$A,0))</f>
        <v>François Cluzet, Omar Sy, Anne Le Ny, Audrey Fleurot</v>
      </c>
      <c r="O119" s="7">
        <f>INDEX(DB_FILM!J:J,MATCH($F119,DB_FILM!$A:$A,0))</f>
        <v>631043</v>
      </c>
      <c r="P119" s="7">
        <f>INDEX(DB_FILM!K:K,MATCH($F119,DB_FILM!$A:$A,0))</f>
        <v>13180000</v>
      </c>
      <c r="Q119" s="5" t="s">
        <v>476</v>
      </c>
      <c r="R119">
        <v>3.99</v>
      </c>
      <c r="S119">
        <v>42</v>
      </c>
      <c r="T119">
        <v>2</v>
      </c>
      <c r="U119">
        <v>50</v>
      </c>
      <c r="V119">
        <v>3</v>
      </c>
      <c r="W119" t="str">
        <f t="shared" si="2"/>
        <v>B</v>
      </c>
      <c r="X119" t="s">
        <v>549</v>
      </c>
      <c r="Y119">
        <v>0</v>
      </c>
      <c r="Z119">
        <v>2.4700000000000002</v>
      </c>
      <c r="AA119" s="6">
        <f t="shared" si="3"/>
        <v>1.52</v>
      </c>
    </row>
    <row r="120" spans="1:27" x14ac:dyDescent="0.3">
      <c r="A120" s="5">
        <v>42025</v>
      </c>
      <c r="B120" s="5" t="s">
        <v>410</v>
      </c>
      <c r="C120" s="5" t="s">
        <v>439</v>
      </c>
      <c r="D120" s="5" t="s">
        <v>349</v>
      </c>
      <c r="E120" t="s">
        <v>299</v>
      </c>
      <c r="F120" s="5" t="s">
        <v>63</v>
      </c>
      <c r="G120" s="5" t="str">
        <f>INDEX(DB_FILM!B:B,MATCH($F120,DB_FILM!$A:$A,0))</f>
        <v>2006</v>
      </c>
      <c r="H120" s="5" t="str">
        <f>INDEX(DB_FILM!C:C,MATCH($F120,DB_FILM!$A:$A,0))</f>
        <v xml:space="preserve">T </v>
      </c>
      <c r="I120" s="9">
        <f>INDEX(DB_FILM!D:D,MATCH($F120,DB_FILM!$A:$A,0))</f>
        <v>151</v>
      </c>
      <c r="J120" s="5" t="str">
        <f>INDEX(DB_FILM!E:E,MATCH($F120,DB_FILM!$A:$A,0))</f>
        <v>Crime, Drama, Thriller</v>
      </c>
      <c r="K120" s="6">
        <f>INDEX(DB_FILM!F:F,MATCH($F120,DB_FILM!$A:$A,0))</f>
        <v>8.5</v>
      </c>
      <c r="L120" s="5" t="str">
        <f>INDEX(DB_FILM!G:G,MATCH($F120,DB_FILM!$A:$A,0))</f>
        <v>An undercover cop and a mole in the police attempt to identify each other while infiltrating an Irish gang in South Boston.</v>
      </c>
      <c r="M120" s="5" t="str">
        <f>INDEX(DB_FILM!H:H,MATCH($F120,DB_FILM!$A:$A,0))</f>
        <v xml:space="preserve">Martin Scorsese </v>
      </c>
      <c r="N120" s="5" t="str">
        <f>INDEX(DB_FILM!I:I,MATCH($F120,DB_FILM!$A:$A,0))</f>
        <v>Leonardo DiCaprio, Matt Damon, Jack Nicholson, Mark Wahlberg</v>
      </c>
      <c r="O120" s="7">
        <f>INDEX(DB_FILM!J:J,MATCH($F120,DB_FILM!$A:$A,0))</f>
        <v>1023002</v>
      </c>
      <c r="P120" s="7">
        <f>INDEX(DB_FILM!K:K,MATCH($F120,DB_FILM!$A:$A,0))</f>
        <v>132380000</v>
      </c>
      <c r="Q120" s="5" t="s">
        <v>476</v>
      </c>
      <c r="R120">
        <v>5.99</v>
      </c>
      <c r="S120">
        <v>27</v>
      </c>
      <c r="T120">
        <v>2</v>
      </c>
      <c r="U120">
        <v>50</v>
      </c>
      <c r="V120">
        <v>1</v>
      </c>
      <c r="W120" t="str">
        <f t="shared" si="2"/>
        <v>B</v>
      </c>
      <c r="X120" t="s">
        <v>498</v>
      </c>
      <c r="Y120">
        <v>0</v>
      </c>
      <c r="Z120">
        <v>3.41</v>
      </c>
      <c r="AA120" s="6">
        <f t="shared" si="3"/>
        <v>2.58</v>
      </c>
    </row>
    <row r="121" spans="1:27" x14ac:dyDescent="0.3">
      <c r="A121" s="5">
        <v>42025</v>
      </c>
      <c r="B121" s="5" t="s">
        <v>410</v>
      </c>
      <c r="C121" s="5" t="s">
        <v>439</v>
      </c>
      <c r="D121" s="5" t="s">
        <v>349</v>
      </c>
      <c r="E121" t="s">
        <v>299</v>
      </c>
      <c r="F121" s="5" t="s">
        <v>25</v>
      </c>
      <c r="G121" s="5" t="str">
        <f>INDEX(DB_FILM!B:B,MATCH($F121,DB_FILM!$A:$A,0))</f>
        <v>1980</v>
      </c>
      <c r="H121" s="5" t="str">
        <f>INDEX(DB_FILM!C:C,MATCH($F121,DB_FILM!$A:$A,0))</f>
        <v xml:space="preserve">T </v>
      </c>
      <c r="I121" s="9">
        <f>INDEX(DB_FILM!D:D,MATCH($F121,DB_FILM!$A:$A,0))</f>
        <v>124</v>
      </c>
      <c r="J121" s="5" t="str">
        <f>INDEX(DB_FILM!E:E,MATCH($F121,DB_FILM!$A:$A,0))</f>
        <v>Action, Adventure, Fantasy</v>
      </c>
      <c r="K121" s="6">
        <f>INDEX(DB_FILM!F:F,MATCH($F121,DB_FILM!$A:$A,0))</f>
        <v>8.8000000000000007</v>
      </c>
      <c r="L121" s="5" t="str">
        <f>INDEX(DB_FILM!G:G,MATCH($F121,DB_FILM!$A:$A,0))</f>
        <v>After the rebels are brutally overpowered by the Empire on the ice planet Hoth, Luke Skywalker begins Jedi training with Yoda, while his friends are pursued by Darth Vader.</v>
      </c>
      <c r="M121" s="5" t="str">
        <f>INDEX(DB_FILM!H:H,MATCH($F121,DB_FILM!$A:$A,0))</f>
        <v xml:space="preserve">Irvin Kershner </v>
      </c>
      <c r="N121" s="5" t="str">
        <f>INDEX(DB_FILM!I:I,MATCH($F121,DB_FILM!$A:$A,0))</f>
        <v>Mark Hamill, Harrison Ford, Carrie Fisher, Billy Dee Williams</v>
      </c>
      <c r="O121" s="7">
        <f>INDEX(DB_FILM!J:J,MATCH($F121,DB_FILM!$A:$A,0))</f>
        <v>999712</v>
      </c>
      <c r="P121" s="7">
        <f>INDEX(DB_FILM!K:K,MATCH($F121,DB_FILM!$A:$A,0))</f>
        <v>290480000</v>
      </c>
      <c r="Q121" s="5" t="s">
        <v>476</v>
      </c>
      <c r="R121">
        <v>5.99</v>
      </c>
      <c r="S121">
        <v>6</v>
      </c>
      <c r="T121">
        <v>2</v>
      </c>
      <c r="U121">
        <v>50</v>
      </c>
      <c r="V121">
        <v>3</v>
      </c>
      <c r="W121" t="str">
        <f t="shared" si="2"/>
        <v>B</v>
      </c>
      <c r="X121" t="s">
        <v>565</v>
      </c>
      <c r="Y121">
        <v>0</v>
      </c>
      <c r="Z121">
        <v>3.65</v>
      </c>
      <c r="AA121" s="6">
        <f t="shared" si="3"/>
        <v>2.3400000000000003</v>
      </c>
    </row>
    <row r="122" spans="1:27" x14ac:dyDescent="0.3">
      <c r="A122" s="5">
        <v>42025</v>
      </c>
      <c r="B122" s="5" t="s">
        <v>410</v>
      </c>
      <c r="C122" s="5" t="s">
        <v>439</v>
      </c>
      <c r="D122" s="5" t="s">
        <v>349</v>
      </c>
      <c r="E122" t="s">
        <v>299</v>
      </c>
      <c r="F122" s="5" t="s">
        <v>19</v>
      </c>
      <c r="G122" s="5" t="str">
        <f>INDEX(DB_FILM!B:B,MATCH($F122,DB_FILM!$A:$A,0))</f>
        <v>2001</v>
      </c>
      <c r="H122" s="5" t="str">
        <f>INDEX(DB_FILM!C:C,MATCH($F122,DB_FILM!$A:$A,0))</f>
        <v xml:space="preserve">T </v>
      </c>
      <c r="I122" s="9">
        <f>INDEX(DB_FILM!D:D,MATCH($F122,DB_FILM!$A:$A,0))</f>
        <v>178</v>
      </c>
      <c r="J122" s="5" t="str">
        <f>INDEX(DB_FILM!E:E,MATCH($F122,DB_FILM!$A:$A,0))</f>
        <v>Adventure, Drama, Fantasy</v>
      </c>
      <c r="K122" s="6">
        <f>INDEX(DB_FILM!F:F,MATCH($F122,DB_FILM!$A:$A,0))</f>
        <v>8.8000000000000007</v>
      </c>
      <c r="L122" s="5" t="str">
        <f>INDEX(DB_FILM!G:G,MATCH($F122,DB_FILM!$A:$A,0))</f>
        <v>A meek Hobbit from the Shire and eight companions set out on a journey to destroy the powerful One Ring and save Middle-earth from the Dark Lord Sauron.</v>
      </c>
      <c r="M122" s="5" t="str">
        <f>INDEX(DB_FILM!H:H,MATCH($F122,DB_FILM!$A:$A,0))</f>
        <v xml:space="preserve">Peter Jackson </v>
      </c>
      <c r="N122" s="5" t="str">
        <f>INDEX(DB_FILM!I:I,MATCH($F122,DB_FILM!$A:$A,0))</f>
        <v>Elijah Wood, Ian McKellen, Orlando Bloom, Sean Bean</v>
      </c>
      <c r="O122" s="7">
        <f>INDEX(DB_FILM!J:J,MATCH($F122,DB_FILM!$A:$A,0))</f>
        <v>1433603</v>
      </c>
      <c r="P122" s="7">
        <f>INDEX(DB_FILM!K:K,MATCH($F122,DB_FILM!$A:$A,0))</f>
        <v>315540000</v>
      </c>
      <c r="Q122" s="5" t="s">
        <v>474</v>
      </c>
      <c r="R122">
        <v>7.99</v>
      </c>
      <c r="S122">
        <v>3</v>
      </c>
      <c r="T122">
        <v>1</v>
      </c>
      <c r="U122">
        <v>50</v>
      </c>
      <c r="V122">
        <v>3</v>
      </c>
      <c r="W122" t="str">
        <f t="shared" si="2"/>
        <v>A</v>
      </c>
      <c r="X122" t="s">
        <v>566</v>
      </c>
      <c r="Y122">
        <v>0</v>
      </c>
      <c r="Z122">
        <v>4.07</v>
      </c>
      <c r="AA122" s="6">
        <f t="shared" si="3"/>
        <v>3.92</v>
      </c>
    </row>
    <row r="123" spans="1:27" x14ac:dyDescent="0.3">
      <c r="A123" s="5">
        <v>42025</v>
      </c>
      <c r="B123" t="s">
        <v>410</v>
      </c>
      <c r="C123" t="s">
        <v>439</v>
      </c>
      <c r="D123" t="s">
        <v>349</v>
      </c>
      <c r="E123" t="s">
        <v>299</v>
      </c>
      <c r="F123" t="s">
        <v>93</v>
      </c>
      <c r="G123" s="5" t="str">
        <f>INDEX(DB_FILM!B:B,MATCH($F123,DB_FILM!$A:$A,0))</f>
        <v>2016</v>
      </c>
      <c r="H123" s="5" t="str">
        <f>INDEX(DB_FILM!C:C,MATCH($F123,DB_FILM!$A:$A,0))</f>
        <v>N/A</v>
      </c>
      <c r="I123" s="9">
        <f>INDEX(DB_FILM!D:D,MATCH($F123,DB_FILM!$A:$A,0))</f>
        <v>161</v>
      </c>
      <c r="J123" s="5" t="str">
        <f>INDEX(DB_FILM!E:E,MATCH($F123,DB_FILM!$A:$A,0))</f>
        <v>Action, Biography, Drama</v>
      </c>
      <c r="K123" s="6">
        <f>INDEX(DB_FILM!F:F,MATCH($F123,DB_FILM!$A:$A,0))</f>
        <v>8.5</v>
      </c>
      <c r="L123" s="5" t="str">
        <f>INDEX(DB_FILM!G:G,MATCH($F123,DB_FILM!$A:$A,0))</f>
        <v>Former wrestler Mahavir Singh Phogat and his two wrestler daughters struggle towards glory at the Commonwealth Games in the face of societal oppression.</v>
      </c>
      <c r="M123" s="5" t="str">
        <f>INDEX(DB_FILM!H:H,MATCH($F123,DB_FILM!$A:$A,0))</f>
        <v xml:space="preserve">Nitesh Tiwari </v>
      </c>
      <c r="N123" s="5" t="str">
        <f>INDEX(DB_FILM!I:I,MATCH($F123,DB_FILM!$A:$A,0))</f>
        <v>Aamir Khan, Sakshi Tanwar, Fatima Sana Shaikh, Sanya Malhotra</v>
      </c>
      <c r="O123" s="7">
        <f>INDEX(DB_FILM!J:J,MATCH($F123,DB_FILM!$A:$A,0))</f>
        <v>102802</v>
      </c>
      <c r="P123" s="7">
        <f>INDEX(DB_FILM!K:K,MATCH($F123,DB_FILM!$A:$A,0))</f>
        <v>12390000</v>
      </c>
      <c r="Q123" t="s">
        <v>476</v>
      </c>
      <c r="R123">
        <v>9.99</v>
      </c>
      <c r="S123">
        <v>43</v>
      </c>
      <c r="T123">
        <v>2</v>
      </c>
      <c r="U123">
        <v>50</v>
      </c>
      <c r="V123">
        <v>1</v>
      </c>
      <c r="W123" t="str">
        <f t="shared" si="2"/>
        <v>B</v>
      </c>
      <c r="X123" t="s">
        <v>564</v>
      </c>
      <c r="Y123">
        <v>0</v>
      </c>
      <c r="Z123">
        <v>6.09</v>
      </c>
      <c r="AA123" s="6">
        <f t="shared" si="3"/>
        <v>3.9000000000000004</v>
      </c>
    </row>
    <row r="124" spans="1:27" x14ac:dyDescent="0.3">
      <c r="A124" s="5">
        <v>42025</v>
      </c>
      <c r="B124" t="s">
        <v>403</v>
      </c>
      <c r="C124" t="s">
        <v>426</v>
      </c>
      <c r="D124" t="s">
        <v>335</v>
      </c>
      <c r="E124" t="s">
        <v>278</v>
      </c>
      <c r="F124" t="s">
        <v>61</v>
      </c>
      <c r="G124" s="5" t="str">
        <f>INDEX(DB_FILM!B:B,MATCH($F124,DB_FILM!$A:$A,0))</f>
        <v>1931</v>
      </c>
      <c r="H124" s="5" t="str">
        <f>INDEX(DB_FILM!C:C,MATCH($F124,DB_FILM!$A:$A,0))</f>
        <v xml:space="preserve">G </v>
      </c>
      <c r="I124" s="9">
        <f>INDEX(DB_FILM!D:D,MATCH($F124,DB_FILM!$A:$A,0))</f>
        <v>87</v>
      </c>
      <c r="J124" s="5" t="str">
        <f>INDEX(DB_FILM!E:E,MATCH($F124,DB_FILM!$A:$A,0))</f>
        <v>Comedy, Drama, Romance</v>
      </c>
      <c r="K124" s="6">
        <f>INDEX(DB_FILM!F:F,MATCH($F124,DB_FILM!$A:$A,0))</f>
        <v>8.6</v>
      </c>
      <c r="L124" s="5" t="str">
        <f>INDEX(DB_FILM!G:G,MATCH($F124,DB_FILM!$A:$A,0))</f>
        <v>With the aid of a wealthy erratic tippler, a dewy-eyed tramp who has fallen in love with a sightless flower girl accumulates money to be able to help her medically.</v>
      </c>
      <c r="M124" s="5" t="str">
        <f>INDEX(DB_FILM!H:H,MATCH($F124,DB_FILM!$A:$A,0))</f>
        <v xml:space="preserve">Charles Chaplin </v>
      </c>
      <c r="N124" s="5" t="str">
        <f>INDEX(DB_FILM!I:I,MATCH($F124,DB_FILM!$A:$A,0))</f>
        <v>Charles Chaplin, Virginia Cherrill, Florence Lee, Harry Myers</v>
      </c>
      <c r="O124" s="7">
        <f>INDEX(DB_FILM!J:J,MATCH($F124,DB_FILM!$A:$A,0))</f>
        <v>136907</v>
      </c>
      <c r="P124" s="7">
        <f>INDEX(DB_FILM!K:K,MATCH($F124,DB_FILM!$A:$A,0))</f>
        <v>20000</v>
      </c>
      <c r="Q124" t="s">
        <v>474</v>
      </c>
      <c r="R124">
        <v>9.99</v>
      </c>
      <c r="S124">
        <v>26</v>
      </c>
      <c r="T124">
        <v>1</v>
      </c>
      <c r="U124">
        <v>51</v>
      </c>
      <c r="V124">
        <v>3</v>
      </c>
      <c r="W124" t="str">
        <f t="shared" si="2"/>
        <v>A</v>
      </c>
      <c r="X124" t="s">
        <v>531</v>
      </c>
      <c r="Y124">
        <v>0</v>
      </c>
      <c r="Z124">
        <v>6.79</v>
      </c>
      <c r="AA124" s="6">
        <f t="shared" si="3"/>
        <v>3.2</v>
      </c>
    </row>
    <row r="125" spans="1:27" x14ac:dyDescent="0.3">
      <c r="A125" s="5">
        <v>42026</v>
      </c>
      <c r="B125" s="5" t="s">
        <v>414</v>
      </c>
      <c r="C125" s="5" t="s">
        <v>421</v>
      </c>
      <c r="D125" s="5" t="s">
        <v>291</v>
      </c>
      <c r="E125" t="s">
        <v>270</v>
      </c>
      <c r="F125" s="5" t="s">
        <v>83</v>
      </c>
      <c r="G125" s="5" t="str">
        <f>INDEX(DB_FILM!B:B,MATCH($F125,DB_FILM!$A:$A,0))</f>
        <v>1960</v>
      </c>
      <c r="H125" s="5" t="str">
        <f>INDEX(DB_FILM!C:C,MATCH($F125,DB_FILM!$A:$A,0))</f>
        <v xml:space="preserve">T </v>
      </c>
      <c r="I125" s="9">
        <f>INDEX(DB_FILM!D:D,MATCH($F125,DB_FILM!$A:$A,0))</f>
        <v>109</v>
      </c>
      <c r="J125" s="5" t="str">
        <f>INDEX(DB_FILM!E:E,MATCH($F125,DB_FILM!$A:$A,0))</f>
        <v>Horror, Mystery, Thriller</v>
      </c>
      <c r="K125" s="6">
        <f>INDEX(DB_FILM!F:F,MATCH($F125,DB_FILM!$A:$A,0))</f>
        <v>8.5</v>
      </c>
      <c r="L125" s="5" t="str">
        <f>INDEX(DB_FILM!G:G,MATCH($F125,DB_FILM!$A:$A,0))</f>
        <v>A Phoenix secretary embezzles $40,000 from her employer's client, goes on the run, and checks into a remote motel run by a young man under the domination of his mother.</v>
      </c>
      <c r="M125" s="5" t="str">
        <f>INDEX(DB_FILM!H:H,MATCH($F125,DB_FILM!$A:$A,0))</f>
        <v xml:space="preserve">Alfred Hitchcock </v>
      </c>
      <c r="N125" s="5" t="str">
        <f>INDEX(DB_FILM!I:I,MATCH($F125,DB_FILM!$A:$A,0))</f>
        <v>Anthony Perkins, Janet Leigh, Vera Miles, John Gavin</v>
      </c>
      <c r="O125" s="7">
        <f>INDEX(DB_FILM!J:J,MATCH($F125,DB_FILM!$A:$A,0))</f>
        <v>506030</v>
      </c>
      <c r="P125" s="7">
        <f>INDEX(DB_FILM!K:K,MATCH($F125,DB_FILM!$A:$A,0))</f>
        <v>32000000</v>
      </c>
      <c r="Q125" s="5" t="s">
        <v>475</v>
      </c>
      <c r="R125">
        <v>7.99</v>
      </c>
      <c r="S125">
        <v>38</v>
      </c>
      <c r="T125">
        <v>3</v>
      </c>
      <c r="U125">
        <v>52</v>
      </c>
      <c r="V125">
        <v>1</v>
      </c>
      <c r="W125" t="str">
        <f t="shared" si="2"/>
        <v>C</v>
      </c>
      <c r="X125" t="s">
        <v>534</v>
      </c>
      <c r="Y125">
        <v>0</v>
      </c>
      <c r="Z125">
        <v>6.71</v>
      </c>
      <c r="AA125" s="6">
        <f t="shared" si="3"/>
        <v>1.2800000000000002</v>
      </c>
    </row>
    <row r="126" spans="1:27" x14ac:dyDescent="0.3">
      <c r="A126" s="5">
        <v>42026</v>
      </c>
      <c r="B126" s="5" t="s">
        <v>414</v>
      </c>
      <c r="C126" s="5" t="s">
        <v>421</v>
      </c>
      <c r="D126" s="5" t="s">
        <v>291</v>
      </c>
      <c r="E126" t="s">
        <v>270</v>
      </c>
      <c r="F126" s="5" t="s">
        <v>67</v>
      </c>
      <c r="G126" s="5" t="str">
        <f>INDEX(DB_FILM!B:B,MATCH($F126,DB_FILM!$A:$A,0))</f>
        <v>1999</v>
      </c>
      <c r="H126" s="5" t="str">
        <f>INDEX(DB_FILM!C:C,MATCH($F126,DB_FILM!$A:$A,0))</f>
        <v xml:space="preserve">T </v>
      </c>
      <c r="I126" s="9">
        <f>INDEX(DB_FILM!D:D,MATCH($F126,DB_FILM!$A:$A,0))</f>
        <v>189</v>
      </c>
      <c r="J126" s="5" t="str">
        <f>INDEX(DB_FILM!E:E,MATCH($F126,DB_FILM!$A:$A,0))</f>
        <v>Crime, Drama, Fantasy</v>
      </c>
      <c r="K126" s="6">
        <f>INDEX(DB_FILM!F:F,MATCH($F126,DB_FILM!$A:$A,0))</f>
        <v>8.5</v>
      </c>
      <c r="L126" s="5" t="str">
        <f>INDEX(DB_FILM!G:G,MATCH($F126,DB_FILM!$A:$A,0))</f>
        <v>The lives of guards on Death Row are affected by one of their charges: a black man accused of child murder and rape, yet who has a mysterious gift.</v>
      </c>
      <c r="M126" s="5" t="str">
        <f>INDEX(DB_FILM!H:H,MATCH($F126,DB_FILM!$A:$A,0))</f>
        <v xml:space="preserve">Frank Darabont </v>
      </c>
      <c r="N126" s="5" t="str">
        <f>INDEX(DB_FILM!I:I,MATCH($F126,DB_FILM!$A:$A,0))</f>
        <v>Tom Hanks, Michael Clarke Duncan, David Morse, Bonnie Hunt</v>
      </c>
      <c r="O126" s="7">
        <f>INDEX(DB_FILM!J:J,MATCH($F126,DB_FILM!$A:$A,0))</f>
        <v>949343</v>
      </c>
      <c r="P126" s="7">
        <f>INDEX(DB_FILM!K:K,MATCH($F126,DB_FILM!$A:$A,0))</f>
        <v>136800000</v>
      </c>
      <c r="Q126" s="5" t="s">
        <v>474</v>
      </c>
      <c r="R126">
        <v>5.99</v>
      </c>
      <c r="S126">
        <v>29</v>
      </c>
      <c r="T126">
        <v>1</v>
      </c>
      <c r="U126">
        <v>52</v>
      </c>
      <c r="V126">
        <v>2</v>
      </c>
      <c r="W126" t="str">
        <f t="shared" si="2"/>
        <v>A</v>
      </c>
      <c r="X126" t="s">
        <v>567</v>
      </c>
      <c r="Y126">
        <v>0</v>
      </c>
      <c r="Z126">
        <v>3.83</v>
      </c>
      <c r="AA126" s="6">
        <f t="shared" si="3"/>
        <v>2.16</v>
      </c>
    </row>
    <row r="127" spans="1:27" x14ac:dyDescent="0.3">
      <c r="A127" s="5">
        <v>42026</v>
      </c>
      <c r="B127" t="s">
        <v>414</v>
      </c>
      <c r="C127" t="s">
        <v>421</v>
      </c>
      <c r="D127" t="s">
        <v>291</v>
      </c>
      <c r="E127" t="s">
        <v>270</v>
      </c>
      <c r="F127" t="s">
        <v>61</v>
      </c>
      <c r="G127" s="5" t="str">
        <f>INDEX(DB_FILM!B:B,MATCH($F127,DB_FILM!$A:$A,0))</f>
        <v>1931</v>
      </c>
      <c r="H127" s="5" t="str">
        <f>INDEX(DB_FILM!C:C,MATCH($F127,DB_FILM!$A:$A,0))</f>
        <v xml:space="preserve">G </v>
      </c>
      <c r="I127" s="9">
        <f>INDEX(DB_FILM!D:D,MATCH($F127,DB_FILM!$A:$A,0))</f>
        <v>87</v>
      </c>
      <c r="J127" s="5" t="str">
        <f>INDEX(DB_FILM!E:E,MATCH($F127,DB_FILM!$A:$A,0))</f>
        <v>Comedy, Drama, Romance</v>
      </c>
      <c r="K127" s="6">
        <f>INDEX(DB_FILM!F:F,MATCH($F127,DB_FILM!$A:$A,0))</f>
        <v>8.6</v>
      </c>
      <c r="L127" s="5" t="str">
        <f>INDEX(DB_FILM!G:G,MATCH($F127,DB_FILM!$A:$A,0))</f>
        <v>With the aid of a wealthy erratic tippler, a dewy-eyed tramp who has fallen in love with a sightless flower girl accumulates money to be able to help her medically.</v>
      </c>
      <c r="M127" s="5" t="str">
        <f>INDEX(DB_FILM!H:H,MATCH($F127,DB_FILM!$A:$A,0))</f>
        <v xml:space="preserve">Charles Chaplin </v>
      </c>
      <c r="N127" s="5" t="str">
        <f>INDEX(DB_FILM!I:I,MATCH($F127,DB_FILM!$A:$A,0))</f>
        <v>Charles Chaplin, Virginia Cherrill, Florence Lee, Harry Myers</v>
      </c>
      <c r="O127" s="7">
        <f>INDEX(DB_FILM!J:J,MATCH($F127,DB_FILM!$A:$A,0))</f>
        <v>136907</v>
      </c>
      <c r="P127" s="7">
        <f>INDEX(DB_FILM!K:K,MATCH($F127,DB_FILM!$A:$A,0))</f>
        <v>20000</v>
      </c>
      <c r="Q127" t="s">
        <v>474</v>
      </c>
      <c r="R127">
        <v>7.99</v>
      </c>
      <c r="S127">
        <v>26</v>
      </c>
      <c r="T127">
        <v>1</v>
      </c>
      <c r="U127">
        <v>52</v>
      </c>
      <c r="V127">
        <v>2</v>
      </c>
      <c r="W127" t="str">
        <f t="shared" si="2"/>
        <v>A</v>
      </c>
      <c r="X127" t="s">
        <v>531</v>
      </c>
      <c r="Y127">
        <v>0</v>
      </c>
      <c r="Z127">
        <v>4.3099999999999996</v>
      </c>
      <c r="AA127" s="6">
        <f t="shared" si="3"/>
        <v>3.6800000000000006</v>
      </c>
    </row>
    <row r="128" spans="1:27" x14ac:dyDescent="0.3">
      <c r="A128" s="5">
        <v>42026</v>
      </c>
      <c r="B128" s="5" t="s">
        <v>414</v>
      </c>
      <c r="C128" s="5" t="s">
        <v>421</v>
      </c>
      <c r="D128" s="5" t="s">
        <v>291</v>
      </c>
      <c r="E128" t="s">
        <v>270</v>
      </c>
      <c r="F128" s="5" t="s">
        <v>1</v>
      </c>
      <c r="G128" s="5" t="str">
        <f>INDEX(DB_FILM!B:B,MATCH($F128,DB_FILM!$A:$A,0))</f>
        <v>1972</v>
      </c>
      <c r="H128" s="5" t="str">
        <f>INDEX(DB_FILM!C:C,MATCH($F128,DB_FILM!$A:$A,0))</f>
        <v xml:space="preserve">T </v>
      </c>
      <c r="I128" s="9">
        <f>INDEX(DB_FILM!D:D,MATCH($F128,DB_FILM!$A:$A,0))</f>
        <v>175</v>
      </c>
      <c r="J128" s="5" t="str">
        <f>INDEX(DB_FILM!E:E,MATCH($F128,DB_FILM!$A:$A,0))</f>
        <v>Crime, Drama</v>
      </c>
      <c r="K128" s="6">
        <f>INDEX(DB_FILM!F:F,MATCH($F128,DB_FILM!$A:$A,0))</f>
        <v>9.1999999999999993</v>
      </c>
      <c r="L128" s="5" t="str">
        <f>INDEX(DB_FILM!G:G,MATCH($F128,DB_FILM!$A:$A,0))</f>
        <v>The aging patriarch of an organized crime dynasty transfers control of his clandestine empire to his reluctant son.</v>
      </c>
      <c r="M128" s="5" t="str">
        <f>INDEX(DB_FILM!H:H,MATCH($F128,DB_FILM!$A:$A,0))</f>
        <v xml:space="preserve">Francis Ford Coppola </v>
      </c>
      <c r="N128" s="5" t="str">
        <f>INDEX(DB_FILM!I:I,MATCH($F128,DB_FILM!$A:$A,0))</f>
        <v>Marlon Brando, Al Pacino, James Caan, Diane Keaton</v>
      </c>
      <c r="O128" s="7">
        <f>INDEX(DB_FILM!J:J,MATCH($F128,DB_FILM!$A:$A,0))</f>
        <v>1361367</v>
      </c>
      <c r="P128" s="7">
        <f>INDEX(DB_FILM!K:K,MATCH($F128,DB_FILM!$A:$A,0))</f>
        <v>134970000</v>
      </c>
      <c r="Q128" s="5" t="s">
        <v>474</v>
      </c>
      <c r="R128">
        <v>7.99</v>
      </c>
      <c r="S128">
        <v>12</v>
      </c>
      <c r="T128">
        <v>1</v>
      </c>
      <c r="U128">
        <v>52</v>
      </c>
      <c r="V128">
        <v>1</v>
      </c>
      <c r="W128" t="str">
        <f t="shared" si="2"/>
        <v>A</v>
      </c>
      <c r="X128" t="s">
        <v>568</v>
      </c>
      <c r="Y128">
        <v>0</v>
      </c>
      <c r="Z128">
        <v>4.79</v>
      </c>
      <c r="AA128" s="6">
        <f t="shared" si="3"/>
        <v>3.2</v>
      </c>
    </row>
    <row r="129" spans="1:27" x14ac:dyDescent="0.3">
      <c r="A129" s="5">
        <v>42026</v>
      </c>
      <c r="B129" s="5" t="s">
        <v>414</v>
      </c>
      <c r="C129" s="5" t="s">
        <v>421</v>
      </c>
      <c r="D129" s="5" t="s">
        <v>291</v>
      </c>
      <c r="E129" t="s">
        <v>270</v>
      </c>
      <c r="F129" s="5" t="s">
        <v>99</v>
      </c>
      <c r="G129" s="5" t="str">
        <f>INDEX(DB_FILM!B:B,MATCH($F129,DB_FILM!$A:$A,0))</f>
        <v>1994</v>
      </c>
      <c r="H129" s="5" t="str">
        <f>INDEX(DB_FILM!C:C,MATCH($F129,DB_FILM!$A:$A,0))</f>
        <v xml:space="preserve">T </v>
      </c>
      <c r="I129" s="9">
        <f>INDEX(DB_FILM!D:D,MATCH($F129,DB_FILM!$A:$A,0))</f>
        <v>142</v>
      </c>
      <c r="J129" s="5" t="str">
        <f>INDEX(DB_FILM!E:E,MATCH($F129,DB_FILM!$A:$A,0))</f>
        <v>Drama</v>
      </c>
      <c r="K129" s="6">
        <f>INDEX(DB_FILM!F:F,MATCH($F129,DB_FILM!$A:$A,0))</f>
        <v>9.3000000000000007</v>
      </c>
      <c r="L129" s="5" t="str">
        <f>INDEX(DB_FILM!G:G,MATCH($F129,DB_FILM!$A:$A,0))</f>
        <v>Two imprisoned men bond over a number of years, finding solace and eventual redemption through acts of common decency.</v>
      </c>
      <c r="M129" s="5" t="str">
        <f>INDEX(DB_FILM!H:H,MATCH($F129,DB_FILM!$A:$A,0))</f>
        <v xml:space="preserve">Frank Darabont </v>
      </c>
      <c r="N129" s="5" t="str">
        <f>INDEX(DB_FILM!I:I,MATCH($F129,DB_FILM!$A:$A,0))</f>
        <v>Tim Robbins, Morgan Freeman, Bob Gunton, William Sadler</v>
      </c>
      <c r="O129" s="7">
        <f>INDEX(DB_FILM!J:J,MATCH($F129,DB_FILM!$A:$A,0))</f>
        <v>1987679</v>
      </c>
      <c r="P129" s="7">
        <f>INDEX(DB_FILM!K:K,MATCH($F129,DB_FILM!$A:$A,0))</f>
        <v>28340000</v>
      </c>
      <c r="Q129" s="5" t="s">
        <v>476</v>
      </c>
      <c r="R129">
        <v>9.99</v>
      </c>
      <c r="S129">
        <v>1</v>
      </c>
      <c r="T129">
        <v>2</v>
      </c>
      <c r="U129">
        <v>52</v>
      </c>
      <c r="V129">
        <v>1</v>
      </c>
      <c r="W129" t="str">
        <f t="shared" si="2"/>
        <v>B</v>
      </c>
      <c r="X129" t="s">
        <v>569</v>
      </c>
      <c r="Y129">
        <v>0</v>
      </c>
      <c r="Z129">
        <v>6.99</v>
      </c>
      <c r="AA129" s="6">
        <f t="shared" si="3"/>
        <v>3</v>
      </c>
    </row>
    <row r="130" spans="1:27" x14ac:dyDescent="0.3">
      <c r="A130" s="5">
        <v>42028</v>
      </c>
      <c r="B130" s="5" t="s">
        <v>407</v>
      </c>
      <c r="C130" s="5" t="s">
        <v>459</v>
      </c>
      <c r="D130" s="5" t="s">
        <v>292</v>
      </c>
      <c r="E130" t="s">
        <v>293</v>
      </c>
      <c r="F130" s="5" t="s">
        <v>67</v>
      </c>
      <c r="G130" s="5" t="str">
        <f>INDEX(DB_FILM!B:B,MATCH($F130,DB_FILM!$A:$A,0))</f>
        <v>1999</v>
      </c>
      <c r="H130" s="5" t="str">
        <f>INDEX(DB_FILM!C:C,MATCH($F130,DB_FILM!$A:$A,0))</f>
        <v xml:space="preserve">T </v>
      </c>
      <c r="I130" s="9">
        <f>INDEX(DB_FILM!D:D,MATCH($F130,DB_FILM!$A:$A,0))</f>
        <v>189</v>
      </c>
      <c r="J130" s="5" t="str">
        <f>INDEX(DB_FILM!E:E,MATCH($F130,DB_FILM!$A:$A,0))</f>
        <v>Crime, Drama, Fantasy</v>
      </c>
      <c r="K130" s="6">
        <f>INDEX(DB_FILM!F:F,MATCH($F130,DB_FILM!$A:$A,0))</f>
        <v>8.5</v>
      </c>
      <c r="L130" s="5" t="str">
        <f>INDEX(DB_FILM!G:G,MATCH($F130,DB_FILM!$A:$A,0))</f>
        <v>The lives of guards on Death Row are affected by one of their charges: a black man accused of child murder and rape, yet who has a mysterious gift.</v>
      </c>
      <c r="M130" s="5" t="str">
        <f>INDEX(DB_FILM!H:H,MATCH($F130,DB_FILM!$A:$A,0))</f>
        <v xml:space="preserve">Frank Darabont </v>
      </c>
      <c r="N130" s="5" t="str">
        <f>INDEX(DB_FILM!I:I,MATCH($F130,DB_FILM!$A:$A,0))</f>
        <v>Tom Hanks, Michael Clarke Duncan, David Morse, Bonnie Hunt</v>
      </c>
      <c r="O130" s="7">
        <f>INDEX(DB_FILM!J:J,MATCH($F130,DB_FILM!$A:$A,0))</f>
        <v>949343</v>
      </c>
      <c r="P130" s="7">
        <f>INDEX(DB_FILM!K:K,MATCH($F130,DB_FILM!$A:$A,0))</f>
        <v>136800000</v>
      </c>
      <c r="Q130" s="5" t="s">
        <v>474</v>
      </c>
      <c r="R130">
        <v>7.99</v>
      </c>
      <c r="S130">
        <v>29</v>
      </c>
      <c r="T130">
        <v>1</v>
      </c>
      <c r="U130">
        <v>53</v>
      </c>
      <c r="V130">
        <v>1</v>
      </c>
      <c r="W130" t="str">
        <f t="shared" ref="W130:W193" si="4">IF(T130=1,"A",IF(T130=2,"B",IF(T130=3,"C")))</f>
        <v>A</v>
      </c>
      <c r="X130" t="s">
        <v>567</v>
      </c>
      <c r="Y130">
        <v>0</v>
      </c>
      <c r="Z130">
        <v>5.03</v>
      </c>
      <c r="AA130" s="6">
        <f t="shared" ref="AA130:AA193" si="5">R130-Z130</f>
        <v>2.96</v>
      </c>
    </row>
    <row r="131" spans="1:27" x14ac:dyDescent="0.3">
      <c r="A131" s="5">
        <v>42028</v>
      </c>
      <c r="B131" t="s">
        <v>407</v>
      </c>
      <c r="C131" t="s">
        <v>459</v>
      </c>
      <c r="D131" t="s">
        <v>292</v>
      </c>
      <c r="E131" t="s">
        <v>293</v>
      </c>
      <c r="F131" t="s">
        <v>9</v>
      </c>
      <c r="G131" s="5" t="str">
        <f>INDEX(DB_FILM!B:B,MATCH($F131,DB_FILM!$A:$A,0))</f>
        <v>2003</v>
      </c>
      <c r="H131" s="5" t="str">
        <f>INDEX(DB_FILM!C:C,MATCH($F131,DB_FILM!$A:$A,0))</f>
        <v xml:space="preserve">T </v>
      </c>
      <c r="I131" s="9">
        <f>INDEX(DB_FILM!D:D,MATCH($F131,DB_FILM!$A:$A,0))</f>
        <v>201</v>
      </c>
      <c r="J131" s="5" t="str">
        <f>INDEX(DB_FILM!E:E,MATCH($F131,DB_FILM!$A:$A,0))</f>
        <v>Action, Adventure, Drama</v>
      </c>
      <c r="K131" s="6">
        <f>INDEX(DB_FILM!F:F,MATCH($F131,DB_FILM!$A:$A,0))</f>
        <v>8.9</v>
      </c>
      <c r="L131" s="5" t="str">
        <f>INDEX(DB_FILM!G:G,MATCH($F131,DB_FILM!$A:$A,0))</f>
        <v>Gandalf and Aragorn lead the World of Men against Sauron's army to draw his gaze from Frodo and Sam as they approach Mount Doom with the One Ring.</v>
      </c>
      <c r="M131" s="5" t="str">
        <f>INDEX(DB_FILM!H:H,MATCH($F131,DB_FILM!$A:$A,0))</f>
        <v xml:space="preserve">Peter Jackson </v>
      </c>
      <c r="N131" s="5" t="str">
        <f>INDEX(DB_FILM!I:I,MATCH($F131,DB_FILM!$A:$A,0))</f>
        <v>Elijah Wood, Viggo Mortensen, Ian McKellen, Orlando Bloom</v>
      </c>
      <c r="O131" s="7">
        <f>INDEX(DB_FILM!J:J,MATCH($F131,DB_FILM!$A:$A,0))</f>
        <v>1416518</v>
      </c>
      <c r="P131" s="7">
        <f>INDEX(DB_FILM!K:K,MATCH($F131,DB_FILM!$A:$A,0))</f>
        <v>377850000</v>
      </c>
      <c r="Q131" t="s">
        <v>476</v>
      </c>
      <c r="R131">
        <v>7.99</v>
      </c>
      <c r="S131">
        <v>47</v>
      </c>
      <c r="T131">
        <v>2</v>
      </c>
      <c r="U131">
        <v>53</v>
      </c>
      <c r="V131">
        <v>1</v>
      </c>
      <c r="W131" t="str">
        <f t="shared" si="4"/>
        <v>B</v>
      </c>
      <c r="X131" t="s">
        <v>570</v>
      </c>
      <c r="Y131">
        <v>0</v>
      </c>
      <c r="Z131">
        <v>5.51</v>
      </c>
      <c r="AA131" s="6">
        <f t="shared" si="5"/>
        <v>2.4800000000000004</v>
      </c>
    </row>
    <row r="132" spans="1:27" x14ac:dyDescent="0.3">
      <c r="A132" s="5">
        <v>42028</v>
      </c>
      <c r="B132" s="5" t="s">
        <v>407</v>
      </c>
      <c r="C132" s="5" t="s">
        <v>459</v>
      </c>
      <c r="D132" s="5" t="s">
        <v>292</v>
      </c>
      <c r="E132" t="s">
        <v>293</v>
      </c>
      <c r="F132" s="5" t="s">
        <v>47</v>
      </c>
      <c r="G132" s="5" t="str">
        <f>INDEX(DB_FILM!B:B,MATCH($F132,DB_FILM!$A:$A,0))</f>
        <v>1977</v>
      </c>
      <c r="H132" s="5" t="str">
        <f>INDEX(DB_FILM!C:C,MATCH($F132,DB_FILM!$A:$A,0))</f>
        <v xml:space="preserve">T </v>
      </c>
      <c r="I132" s="9">
        <f>INDEX(DB_FILM!D:D,MATCH($F132,DB_FILM!$A:$A,0))</f>
        <v>121</v>
      </c>
      <c r="J132" s="5" t="str">
        <f>INDEX(DB_FILM!E:E,MATCH($F132,DB_FILM!$A:$A,0))</f>
        <v>Action, Adventure, Fantasy</v>
      </c>
      <c r="K132" s="6">
        <f>INDEX(DB_FILM!F:F,MATCH($F132,DB_FILM!$A:$A,0))</f>
        <v>8.6</v>
      </c>
      <c r="L132" s="5" t="str">
        <f>INDEX(DB_FILM!G:G,MATCH($F132,DB_FILM!$A:$A,0))</f>
        <v>Luke Skywalker joins forces with a Jedi Knight, a cocky pilot, a Wookiee and two droids to save the galaxy from the Empire's world-destroying battle station, while also attempting to rescue Princess Leia from the evil Darth Vader.</v>
      </c>
      <c r="M132" s="5" t="str">
        <f>INDEX(DB_FILM!H:H,MATCH($F132,DB_FILM!$A:$A,0))</f>
        <v xml:space="preserve">George Lucas </v>
      </c>
      <c r="N132" s="5" t="str">
        <f>INDEX(DB_FILM!I:I,MATCH($F132,DB_FILM!$A:$A,0))</f>
        <v>Mark Hamill, Harrison Ford, Carrie Fisher, Alec Guinness</v>
      </c>
      <c r="O132" s="7">
        <f>INDEX(DB_FILM!J:J,MATCH($F132,DB_FILM!$A:$A,0))</f>
        <v>1070346</v>
      </c>
      <c r="P132" s="7">
        <f>INDEX(DB_FILM!K:K,MATCH($F132,DB_FILM!$A:$A,0))</f>
        <v>322740000</v>
      </c>
      <c r="Q132" s="5" t="s">
        <v>476</v>
      </c>
      <c r="R132">
        <v>7.99</v>
      </c>
      <c r="S132">
        <v>18</v>
      </c>
      <c r="T132">
        <v>2</v>
      </c>
      <c r="U132">
        <v>53</v>
      </c>
      <c r="V132">
        <v>3</v>
      </c>
      <c r="W132" t="str">
        <f t="shared" si="4"/>
        <v>B</v>
      </c>
      <c r="X132" t="s">
        <v>506</v>
      </c>
      <c r="Y132">
        <v>0</v>
      </c>
      <c r="Z132">
        <v>5.59</v>
      </c>
      <c r="AA132" s="6">
        <f t="shared" si="5"/>
        <v>2.4000000000000004</v>
      </c>
    </row>
    <row r="133" spans="1:27" x14ac:dyDescent="0.3">
      <c r="A133" s="5">
        <v>42029</v>
      </c>
      <c r="B133" t="s">
        <v>401</v>
      </c>
      <c r="C133" t="s">
        <v>427</v>
      </c>
      <c r="D133" t="s">
        <v>329</v>
      </c>
      <c r="E133" t="s">
        <v>323</v>
      </c>
      <c r="F133" t="s">
        <v>99</v>
      </c>
      <c r="G133" s="5" t="str">
        <f>INDEX(DB_FILM!B:B,MATCH($F133,DB_FILM!$A:$A,0))</f>
        <v>1994</v>
      </c>
      <c r="H133" s="5" t="str">
        <f>INDEX(DB_FILM!C:C,MATCH($F133,DB_FILM!$A:$A,0))</f>
        <v xml:space="preserve">T </v>
      </c>
      <c r="I133" s="9">
        <f>INDEX(DB_FILM!D:D,MATCH($F133,DB_FILM!$A:$A,0))</f>
        <v>142</v>
      </c>
      <c r="J133" s="5" t="str">
        <f>INDEX(DB_FILM!E:E,MATCH($F133,DB_FILM!$A:$A,0))</f>
        <v>Drama</v>
      </c>
      <c r="K133" s="6">
        <f>INDEX(DB_FILM!F:F,MATCH($F133,DB_FILM!$A:$A,0))</f>
        <v>9.3000000000000007</v>
      </c>
      <c r="L133" s="5" t="str">
        <f>INDEX(DB_FILM!G:G,MATCH($F133,DB_FILM!$A:$A,0))</f>
        <v>Two imprisoned men bond over a number of years, finding solace and eventual redemption through acts of common decency.</v>
      </c>
      <c r="M133" s="5" t="str">
        <f>INDEX(DB_FILM!H:H,MATCH($F133,DB_FILM!$A:$A,0))</f>
        <v xml:space="preserve">Frank Darabont </v>
      </c>
      <c r="N133" s="5" t="str">
        <f>INDEX(DB_FILM!I:I,MATCH($F133,DB_FILM!$A:$A,0))</f>
        <v>Tim Robbins, Morgan Freeman, Bob Gunton, William Sadler</v>
      </c>
      <c r="O133" s="7">
        <f>INDEX(DB_FILM!J:J,MATCH($F133,DB_FILM!$A:$A,0))</f>
        <v>1987679</v>
      </c>
      <c r="P133" s="7">
        <f>INDEX(DB_FILM!K:K,MATCH($F133,DB_FILM!$A:$A,0))</f>
        <v>28340000</v>
      </c>
      <c r="Q133" t="s">
        <v>475</v>
      </c>
      <c r="R133">
        <v>7.99</v>
      </c>
      <c r="S133">
        <v>1</v>
      </c>
      <c r="T133">
        <v>3</v>
      </c>
      <c r="U133">
        <v>54</v>
      </c>
      <c r="V133">
        <v>1</v>
      </c>
      <c r="W133" t="str">
        <f t="shared" si="4"/>
        <v>C</v>
      </c>
      <c r="X133" t="s">
        <v>539</v>
      </c>
      <c r="Y133">
        <v>0</v>
      </c>
      <c r="Z133">
        <v>6.31</v>
      </c>
      <c r="AA133" s="6">
        <f t="shared" si="5"/>
        <v>1.6800000000000006</v>
      </c>
    </row>
    <row r="134" spans="1:27" x14ac:dyDescent="0.3">
      <c r="A134" s="5">
        <v>42029</v>
      </c>
      <c r="B134" s="5" t="s">
        <v>401</v>
      </c>
      <c r="C134" s="5" t="s">
        <v>427</v>
      </c>
      <c r="D134" s="5" t="s">
        <v>329</v>
      </c>
      <c r="E134" t="s">
        <v>323</v>
      </c>
      <c r="F134" s="5" t="s">
        <v>47</v>
      </c>
      <c r="G134" s="5" t="str">
        <f>INDEX(DB_FILM!B:B,MATCH($F134,DB_FILM!$A:$A,0))</f>
        <v>1977</v>
      </c>
      <c r="H134" s="5" t="str">
        <f>INDEX(DB_FILM!C:C,MATCH($F134,DB_FILM!$A:$A,0))</f>
        <v xml:space="preserve">T </v>
      </c>
      <c r="I134" s="9">
        <f>INDEX(DB_FILM!D:D,MATCH($F134,DB_FILM!$A:$A,0))</f>
        <v>121</v>
      </c>
      <c r="J134" s="5" t="str">
        <f>INDEX(DB_FILM!E:E,MATCH($F134,DB_FILM!$A:$A,0))</f>
        <v>Action, Adventure, Fantasy</v>
      </c>
      <c r="K134" s="6">
        <f>INDEX(DB_FILM!F:F,MATCH($F134,DB_FILM!$A:$A,0))</f>
        <v>8.6</v>
      </c>
      <c r="L134" s="5" t="str">
        <f>INDEX(DB_FILM!G:G,MATCH($F134,DB_FILM!$A:$A,0))</f>
        <v>Luke Skywalker joins forces with a Jedi Knight, a cocky pilot, a Wookiee and two droids to save the galaxy from the Empire's world-destroying battle station, while also attempting to rescue Princess Leia from the evil Darth Vader.</v>
      </c>
      <c r="M134" s="5" t="str">
        <f>INDEX(DB_FILM!H:H,MATCH($F134,DB_FILM!$A:$A,0))</f>
        <v xml:space="preserve">George Lucas </v>
      </c>
      <c r="N134" s="5" t="str">
        <f>INDEX(DB_FILM!I:I,MATCH($F134,DB_FILM!$A:$A,0))</f>
        <v>Mark Hamill, Harrison Ford, Carrie Fisher, Alec Guinness</v>
      </c>
      <c r="O134" s="7">
        <f>INDEX(DB_FILM!J:J,MATCH($F134,DB_FILM!$A:$A,0))</f>
        <v>1070346</v>
      </c>
      <c r="P134" s="7">
        <f>INDEX(DB_FILM!K:K,MATCH($F134,DB_FILM!$A:$A,0))</f>
        <v>322740000</v>
      </c>
      <c r="Q134" s="5" t="s">
        <v>474</v>
      </c>
      <c r="R134">
        <v>1.99</v>
      </c>
      <c r="S134">
        <v>18</v>
      </c>
      <c r="T134">
        <v>1</v>
      </c>
      <c r="U134">
        <v>54</v>
      </c>
      <c r="V134">
        <v>3</v>
      </c>
      <c r="W134" t="str">
        <f t="shared" si="4"/>
        <v>A</v>
      </c>
      <c r="X134" t="s">
        <v>571</v>
      </c>
      <c r="Y134">
        <v>0</v>
      </c>
      <c r="Z134">
        <v>1.33</v>
      </c>
      <c r="AA134" s="6">
        <f t="shared" si="5"/>
        <v>0.65999999999999992</v>
      </c>
    </row>
    <row r="135" spans="1:27" x14ac:dyDescent="0.3">
      <c r="A135" s="5">
        <v>42029</v>
      </c>
      <c r="B135" s="5" t="s">
        <v>401</v>
      </c>
      <c r="C135" s="5" t="s">
        <v>425</v>
      </c>
      <c r="D135" s="5" t="s">
        <v>345</v>
      </c>
      <c r="E135" t="s">
        <v>290</v>
      </c>
      <c r="F135" s="5" t="s">
        <v>7</v>
      </c>
      <c r="G135" s="5" t="str">
        <f>INDEX(DB_FILM!B:B,MATCH($F135,DB_FILM!$A:$A,0))</f>
        <v>1994</v>
      </c>
      <c r="H135" s="5" t="str">
        <f>INDEX(DB_FILM!C:C,MATCH($F135,DB_FILM!$A:$A,0))</f>
        <v xml:space="preserve">VM18 </v>
      </c>
      <c r="I135" s="9">
        <f>INDEX(DB_FILM!D:D,MATCH($F135,DB_FILM!$A:$A,0))</f>
        <v>154</v>
      </c>
      <c r="J135" s="5" t="str">
        <f>INDEX(DB_FILM!E:E,MATCH($F135,DB_FILM!$A:$A,0))</f>
        <v>Crime, Drama</v>
      </c>
      <c r="K135" s="6">
        <f>INDEX(DB_FILM!F:F,MATCH($F135,DB_FILM!$A:$A,0))</f>
        <v>8.9</v>
      </c>
      <c r="L135" s="5" t="str">
        <f>INDEX(DB_FILM!G:G,MATCH($F135,DB_FILM!$A:$A,0))</f>
        <v>The lives of two mob hitmen, a boxer, a gangster's wife, and a pair of diner bandits intertwine in four tales of violence and redemption.</v>
      </c>
      <c r="M135" s="5" t="str">
        <f>INDEX(DB_FILM!H:H,MATCH($F135,DB_FILM!$A:$A,0))</f>
        <v xml:space="preserve">Quentin Tarantino </v>
      </c>
      <c r="N135" s="5" t="str">
        <f>INDEX(DB_FILM!I:I,MATCH($F135,DB_FILM!$A:$A,0))</f>
        <v>John Travolta, Uma Thurman, Samuel L. Jackson, Bruce Willis</v>
      </c>
      <c r="O135" s="7">
        <f>INDEX(DB_FILM!J:J,MATCH($F135,DB_FILM!$A:$A,0))</f>
        <v>1552837</v>
      </c>
      <c r="P135" s="7">
        <f>INDEX(DB_FILM!K:K,MATCH($F135,DB_FILM!$A:$A,0))</f>
        <v>107930000</v>
      </c>
      <c r="Q135" s="5" t="s">
        <v>474</v>
      </c>
      <c r="R135">
        <v>3.99</v>
      </c>
      <c r="S135">
        <v>45</v>
      </c>
      <c r="T135">
        <v>1</v>
      </c>
      <c r="U135">
        <v>55</v>
      </c>
      <c r="V135">
        <v>1</v>
      </c>
      <c r="W135" t="str">
        <f t="shared" si="4"/>
        <v>A</v>
      </c>
      <c r="X135" t="s">
        <v>572</v>
      </c>
      <c r="Y135">
        <v>0</v>
      </c>
      <c r="Z135">
        <v>2.4700000000000002</v>
      </c>
      <c r="AA135" s="6">
        <f t="shared" si="5"/>
        <v>1.52</v>
      </c>
    </row>
    <row r="136" spans="1:27" x14ac:dyDescent="0.3">
      <c r="A136" s="5">
        <v>42029</v>
      </c>
      <c r="B136" t="s">
        <v>401</v>
      </c>
      <c r="C136" t="s">
        <v>425</v>
      </c>
      <c r="D136" t="s">
        <v>345</v>
      </c>
      <c r="E136" t="s">
        <v>290</v>
      </c>
      <c r="F136" t="s">
        <v>31</v>
      </c>
      <c r="G136" s="5" t="str">
        <f>INDEX(DB_FILM!B:B,MATCH($F136,DB_FILM!$A:$A,0))</f>
        <v>2002</v>
      </c>
      <c r="H136" s="5" t="str">
        <f>INDEX(DB_FILM!C:C,MATCH($F136,DB_FILM!$A:$A,0))</f>
        <v xml:space="preserve">T </v>
      </c>
      <c r="I136" s="9">
        <f>INDEX(DB_FILM!D:D,MATCH($F136,DB_FILM!$A:$A,0))</f>
        <v>179</v>
      </c>
      <c r="J136" s="5" t="str">
        <f>INDEX(DB_FILM!E:E,MATCH($F136,DB_FILM!$A:$A,0))</f>
        <v>Adventure, Drama, Fantasy</v>
      </c>
      <c r="K136" s="6">
        <f>INDEX(DB_FILM!F:F,MATCH($F136,DB_FILM!$A:$A,0))</f>
        <v>8.6999999999999993</v>
      </c>
      <c r="L136" s="5" t="str">
        <f>INDEX(DB_FILM!G:G,MATCH($F136,DB_FILM!$A:$A,0))</f>
        <v>While Frodo and Sam edge closer to Mordor with the help of the shifty Gollum, the divided fellowship makes a stand against Sauron's new ally, Saruman, and his hordes of Isengard.</v>
      </c>
      <c r="M136" s="5" t="str">
        <f>INDEX(DB_FILM!H:H,MATCH($F136,DB_FILM!$A:$A,0))</f>
        <v xml:space="preserve">Peter Jackson </v>
      </c>
      <c r="N136" s="5" t="str">
        <f>INDEX(DB_FILM!I:I,MATCH($F136,DB_FILM!$A:$A,0))</f>
        <v>Elijah Wood, Ian McKellen, Viggo Mortensen, Orlando Bloom</v>
      </c>
      <c r="O136" s="7">
        <f>INDEX(DB_FILM!J:J,MATCH($F136,DB_FILM!$A:$A,0))</f>
        <v>1280806</v>
      </c>
      <c r="P136" s="7">
        <f>INDEX(DB_FILM!K:K,MATCH($F136,DB_FILM!$A:$A,0))</f>
        <v>342550000</v>
      </c>
      <c r="Q136" t="s">
        <v>474</v>
      </c>
      <c r="R136">
        <v>9.99</v>
      </c>
      <c r="S136">
        <v>9</v>
      </c>
      <c r="T136">
        <v>1</v>
      </c>
      <c r="U136">
        <v>55</v>
      </c>
      <c r="V136">
        <v>1</v>
      </c>
      <c r="W136" t="str">
        <f t="shared" si="4"/>
        <v>A</v>
      </c>
      <c r="X136" t="s">
        <v>519</v>
      </c>
      <c r="Y136">
        <v>0</v>
      </c>
      <c r="Z136">
        <v>6.39</v>
      </c>
      <c r="AA136" s="6">
        <f t="shared" si="5"/>
        <v>3.6000000000000005</v>
      </c>
    </row>
    <row r="137" spans="1:27" x14ac:dyDescent="0.3">
      <c r="A137" s="5">
        <v>42030</v>
      </c>
      <c r="B137" s="5" t="s">
        <v>406</v>
      </c>
      <c r="C137" s="5" t="s">
        <v>455</v>
      </c>
      <c r="D137" s="5" t="s">
        <v>395</v>
      </c>
      <c r="E137" t="s">
        <v>287</v>
      </c>
      <c r="F137" s="5" t="s">
        <v>43</v>
      </c>
      <c r="G137" s="5" t="str">
        <f>INDEX(DB_FILM!B:B,MATCH($F137,DB_FILM!$A:$A,0))</f>
        <v>1991</v>
      </c>
      <c r="H137" s="5" t="str">
        <f>INDEX(DB_FILM!C:C,MATCH($F137,DB_FILM!$A:$A,0))</f>
        <v xml:space="preserve">VM14 </v>
      </c>
      <c r="I137" s="9">
        <f>INDEX(DB_FILM!D:D,MATCH($F137,DB_FILM!$A:$A,0))</f>
        <v>118</v>
      </c>
      <c r="J137" s="5" t="str">
        <f>INDEX(DB_FILM!E:E,MATCH($F137,DB_FILM!$A:$A,0))</f>
        <v>Crime, Drama, Thriller</v>
      </c>
      <c r="K137" s="6">
        <f>INDEX(DB_FILM!F:F,MATCH($F137,DB_FILM!$A:$A,0))</f>
        <v>8.6</v>
      </c>
      <c r="L137" s="5" t="str">
        <f>INDEX(DB_FILM!G:G,MATCH($F137,DB_FILM!$A:$A,0))</f>
        <v>A young F.B.I. cadet must receive the help of an incarcerated and manipulative cannibal killer to help catch another serial killer, a madman who skins his victims.</v>
      </c>
      <c r="M137" s="5" t="str">
        <f>INDEX(DB_FILM!H:H,MATCH($F137,DB_FILM!$A:$A,0))</f>
        <v xml:space="preserve">Jonathan Demme </v>
      </c>
      <c r="N137" s="5" t="str">
        <f>INDEX(DB_FILM!I:I,MATCH($F137,DB_FILM!$A:$A,0))</f>
        <v>Jodie Foster, Anthony Hopkins, Lawrence A. Bonney, Kasi Lemmons</v>
      </c>
      <c r="O137" s="7">
        <f>INDEX(DB_FILM!J:J,MATCH($F137,DB_FILM!$A:$A,0))</f>
        <v>1064983</v>
      </c>
      <c r="P137" s="7">
        <f>INDEX(DB_FILM!K:K,MATCH($F137,DB_FILM!$A:$A,0))</f>
        <v>130740000.00000001</v>
      </c>
      <c r="Q137" s="5" t="s">
        <v>475</v>
      </c>
      <c r="R137">
        <v>5.99</v>
      </c>
      <c r="S137">
        <v>16</v>
      </c>
      <c r="T137">
        <v>3</v>
      </c>
      <c r="U137">
        <v>56</v>
      </c>
      <c r="V137">
        <v>1</v>
      </c>
      <c r="W137" t="str">
        <f t="shared" si="4"/>
        <v>C</v>
      </c>
      <c r="X137" t="s">
        <v>573</v>
      </c>
      <c r="Y137">
        <v>0</v>
      </c>
      <c r="Z137">
        <v>5.03</v>
      </c>
      <c r="AA137" s="6">
        <f t="shared" si="5"/>
        <v>0.96</v>
      </c>
    </row>
    <row r="138" spans="1:27" x14ac:dyDescent="0.3">
      <c r="A138" s="5">
        <v>42030</v>
      </c>
      <c r="B138" t="s">
        <v>406</v>
      </c>
      <c r="C138" t="s">
        <v>455</v>
      </c>
      <c r="D138" t="s">
        <v>395</v>
      </c>
      <c r="E138" t="s">
        <v>287</v>
      </c>
      <c r="F138" t="s">
        <v>61</v>
      </c>
      <c r="G138" s="5" t="str">
        <f>INDEX(DB_FILM!B:B,MATCH($F138,DB_FILM!$A:$A,0))</f>
        <v>1931</v>
      </c>
      <c r="H138" s="5" t="str">
        <f>INDEX(DB_FILM!C:C,MATCH($F138,DB_FILM!$A:$A,0))</f>
        <v xml:space="preserve">G </v>
      </c>
      <c r="I138" s="9">
        <f>INDEX(DB_FILM!D:D,MATCH($F138,DB_FILM!$A:$A,0))</f>
        <v>87</v>
      </c>
      <c r="J138" s="5" t="str">
        <f>INDEX(DB_FILM!E:E,MATCH($F138,DB_FILM!$A:$A,0))</f>
        <v>Comedy, Drama, Romance</v>
      </c>
      <c r="K138" s="6">
        <f>INDEX(DB_FILM!F:F,MATCH($F138,DB_FILM!$A:$A,0))</f>
        <v>8.6</v>
      </c>
      <c r="L138" s="5" t="str">
        <f>INDEX(DB_FILM!G:G,MATCH($F138,DB_FILM!$A:$A,0))</f>
        <v>With the aid of a wealthy erratic tippler, a dewy-eyed tramp who has fallen in love with a sightless flower girl accumulates money to be able to help her medically.</v>
      </c>
      <c r="M138" s="5" t="str">
        <f>INDEX(DB_FILM!H:H,MATCH($F138,DB_FILM!$A:$A,0))</f>
        <v xml:space="preserve">Charles Chaplin </v>
      </c>
      <c r="N138" s="5" t="str">
        <f>INDEX(DB_FILM!I:I,MATCH($F138,DB_FILM!$A:$A,0))</f>
        <v>Charles Chaplin, Virginia Cherrill, Florence Lee, Harry Myers</v>
      </c>
      <c r="O138" s="7">
        <f>INDEX(DB_FILM!J:J,MATCH($F138,DB_FILM!$A:$A,0))</f>
        <v>136907</v>
      </c>
      <c r="P138" s="7">
        <f>INDEX(DB_FILM!K:K,MATCH($F138,DB_FILM!$A:$A,0))</f>
        <v>20000</v>
      </c>
      <c r="Q138" t="s">
        <v>474</v>
      </c>
      <c r="R138">
        <v>1.99</v>
      </c>
      <c r="S138">
        <v>26</v>
      </c>
      <c r="T138">
        <v>1</v>
      </c>
      <c r="U138">
        <v>56</v>
      </c>
      <c r="V138">
        <v>1</v>
      </c>
      <c r="W138" t="str">
        <f t="shared" si="4"/>
        <v>A</v>
      </c>
      <c r="X138" t="s">
        <v>531</v>
      </c>
      <c r="Y138">
        <v>5</v>
      </c>
      <c r="Z138">
        <v>1.25</v>
      </c>
      <c r="AA138" s="6">
        <f t="shared" si="5"/>
        <v>0.74</v>
      </c>
    </row>
    <row r="139" spans="1:27" x14ac:dyDescent="0.3">
      <c r="A139" s="5">
        <v>42030</v>
      </c>
      <c r="B139" s="5" t="s">
        <v>406</v>
      </c>
      <c r="C139" s="5" t="s">
        <v>455</v>
      </c>
      <c r="D139" s="5" t="s">
        <v>395</v>
      </c>
      <c r="E139" t="s">
        <v>287</v>
      </c>
      <c r="F139" s="5" t="s">
        <v>75</v>
      </c>
      <c r="G139" s="5" t="str">
        <f>INDEX(DB_FILM!B:B,MATCH($F139,DB_FILM!$A:$A,0))</f>
        <v>1979</v>
      </c>
      <c r="H139" s="5" t="str">
        <f>INDEX(DB_FILM!C:C,MATCH($F139,DB_FILM!$A:$A,0))</f>
        <v xml:space="preserve">T </v>
      </c>
      <c r="I139" s="9">
        <f>INDEX(DB_FILM!D:D,MATCH($F139,DB_FILM!$A:$A,0))</f>
        <v>116</v>
      </c>
      <c r="J139" s="5" t="str">
        <f>INDEX(DB_FILM!E:E,MATCH($F139,DB_FILM!$A:$A,0))</f>
        <v>Horror, Sci-Fi</v>
      </c>
      <c r="K139" s="6">
        <f>INDEX(DB_FILM!F:F,MATCH($F139,DB_FILM!$A:$A,0))</f>
        <v>8.5</v>
      </c>
      <c r="L139" s="5" t="str">
        <f>INDEX(DB_FILM!G:G,MATCH($F139,DB_FILM!$A:$A,0))</f>
        <v>After a space merchant vessel perceives an unknown transmission as a distress call, its landing on the source moon finds one of the crew attacked by a mysterious lifeform, and they soon realize that its life cycle has merely begun.</v>
      </c>
      <c r="M139" s="5" t="str">
        <f>INDEX(DB_FILM!H:H,MATCH($F139,DB_FILM!$A:$A,0))</f>
        <v xml:space="preserve">Ridley Scott </v>
      </c>
      <c r="N139" s="5" t="str">
        <f>INDEX(DB_FILM!I:I,MATCH($F139,DB_FILM!$A:$A,0))</f>
        <v>Sigourney Weaver, Tom Skerritt, John Hurt, Veronica Cartwright</v>
      </c>
      <c r="O139" s="7">
        <f>INDEX(DB_FILM!J:J,MATCH($F139,DB_FILM!$A:$A,0))</f>
        <v>678799</v>
      </c>
      <c r="P139" s="7">
        <f>INDEX(DB_FILM!K:K,MATCH($F139,DB_FILM!$A:$A,0))</f>
        <v>78900000</v>
      </c>
      <c r="Q139" s="5" t="s">
        <v>474</v>
      </c>
      <c r="R139">
        <v>7.99</v>
      </c>
      <c r="S139">
        <v>33</v>
      </c>
      <c r="T139">
        <v>1</v>
      </c>
      <c r="U139">
        <v>56</v>
      </c>
      <c r="V139">
        <v>1</v>
      </c>
      <c r="W139" t="str">
        <f t="shared" si="4"/>
        <v>A</v>
      </c>
      <c r="X139" t="s">
        <v>532</v>
      </c>
      <c r="Y139">
        <v>0</v>
      </c>
      <c r="Z139">
        <v>4.07</v>
      </c>
      <c r="AA139" s="6">
        <f t="shared" si="5"/>
        <v>3.92</v>
      </c>
    </row>
    <row r="140" spans="1:27" x14ac:dyDescent="0.3">
      <c r="A140" s="5">
        <v>42030</v>
      </c>
      <c r="B140" s="5" t="s">
        <v>417</v>
      </c>
      <c r="C140" s="5" t="s">
        <v>434</v>
      </c>
      <c r="D140" s="5" t="s">
        <v>338</v>
      </c>
      <c r="E140" t="s">
        <v>278</v>
      </c>
      <c r="F140" s="5" t="s">
        <v>57</v>
      </c>
      <c r="G140" s="5" t="str">
        <f>INDEX(DB_FILM!B:B,MATCH($F140,DB_FILM!$A:$A,0))</f>
        <v>1997</v>
      </c>
      <c r="H140" s="5" t="str">
        <f>INDEX(DB_FILM!C:C,MATCH($F140,DB_FILM!$A:$A,0))</f>
        <v xml:space="preserve">T </v>
      </c>
      <c r="I140" s="9">
        <f>INDEX(DB_FILM!D:D,MATCH($F140,DB_FILM!$A:$A,0))</f>
        <v>116</v>
      </c>
      <c r="J140" s="5" t="str">
        <f>INDEX(DB_FILM!E:E,MATCH($F140,DB_FILM!$A:$A,0))</f>
        <v>Comedy, Drama, War</v>
      </c>
      <c r="K140" s="6">
        <f>INDEX(DB_FILM!F:F,MATCH($F140,DB_FILM!$A:$A,0))</f>
        <v>8.6</v>
      </c>
      <c r="L140" s="5" t="str">
        <f>INDEX(DB_FILM!G:G,MATCH($F140,DB_FILM!$A:$A,0))</f>
        <v>When an open-minded Jewish librarian and his son become victims of the Holocaust, he uses a perfect mixture of will, humor, and imagination to protect his son from the dangers around their camp.</v>
      </c>
      <c r="M140" s="5" t="str">
        <f>INDEX(DB_FILM!H:H,MATCH($F140,DB_FILM!$A:$A,0))</f>
        <v xml:space="preserve">Roberto Benigni </v>
      </c>
      <c r="N140" s="5" t="str">
        <f>INDEX(DB_FILM!I:I,MATCH($F140,DB_FILM!$A:$A,0))</f>
        <v>Roberto Benigni, Nicoletta Braschi, Giorgio Cantarini, Giustino Durano</v>
      </c>
      <c r="O140" s="7">
        <f>INDEX(DB_FILM!J:J,MATCH($F140,DB_FILM!$A:$A,0))</f>
        <v>517982</v>
      </c>
      <c r="P140" s="7">
        <f>INDEX(DB_FILM!K:K,MATCH($F140,DB_FILM!$A:$A,0))</f>
        <v>57600000</v>
      </c>
      <c r="Q140" s="5" t="s">
        <v>475</v>
      </c>
      <c r="R140">
        <v>3.99</v>
      </c>
      <c r="S140">
        <v>24</v>
      </c>
      <c r="T140">
        <v>3</v>
      </c>
      <c r="U140">
        <v>57</v>
      </c>
      <c r="V140">
        <v>1</v>
      </c>
      <c r="W140" t="str">
        <f t="shared" si="4"/>
        <v>C</v>
      </c>
      <c r="X140" t="s">
        <v>537</v>
      </c>
      <c r="Y140">
        <v>0</v>
      </c>
      <c r="Z140">
        <v>3.23</v>
      </c>
      <c r="AA140" s="6">
        <f t="shared" si="5"/>
        <v>0.76000000000000023</v>
      </c>
    </row>
    <row r="141" spans="1:27" x14ac:dyDescent="0.3">
      <c r="A141" s="5">
        <v>42030</v>
      </c>
      <c r="B141" s="5" t="s">
        <v>417</v>
      </c>
      <c r="C141" s="5" t="s">
        <v>434</v>
      </c>
      <c r="D141" s="5" t="s">
        <v>338</v>
      </c>
      <c r="E141" t="s">
        <v>278</v>
      </c>
      <c r="F141" s="5" t="s">
        <v>63</v>
      </c>
      <c r="G141" s="5" t="str">
        <f>INDEX(DB_FILM!B:B,MATCH($F141,DB_FILM!$A:$A,0))</f>
        <v>2006</v>
      </c>
      <c r="H141" s="5" t="str">
        <f>INDEX(DB_FILM!C:C,MATCH($F141,DB_FILM!$A:$A,0))</f>
        <v xml:space="preserve">T </v>
      </c>
      <c r="I141" s="9">
        <f>INDEX(DB_FILM!D:D,MATCH($F141,DB_FILM!$A:$A,0))</f>
        <v>151</v>
      </c>
      <c r="J141" s="5" t="str">
        <f>INDEX(DB_FILM!E:E,MATCH($F141,DB_FILM!$A:$A,0))</f>
        <v>Crime, Drama, Thriller</v>
      </c>
      <c r="K141" s="6">
        <f>INDEX(DB_FILM!F:F,MATCH($F141,DB_FILM!$A:$A,0))</f>
        <v>8.5</v>
      </c>
      <c r="L141" s="5" t="str">
        <f>INDEX(DB_FILM!G:G,MATCH($F141,DB_FILM!$A:$A,0))</f>
        <v>An undercover cop and a mole in the police attempt to identify each other while infiltrating an Irish gang in South Boston.</v>
      </c>
      <c r="M141" s="5" t="str">
        <f>INDEX(DB_FILM!H:H,MATCH($F141,DB_FILM!$A:$A,0))</f>
        <v xml:space="preserve">Martin Scorsese </v>
      </c>
      <c r="N141" s="5" t="str">
        <f>INDEX(DB_FILM!I:I,MATCH($F141,DB_FILM!$A:$A,0))</f>
        <v>Leonardo DiCaprio, Matt Damon, Jack Nicholson, Mark Wahlberg</v>
      </c>
      <c r="O141" s="7">
        <f>INDEX(DB_FILM!J:J,MATCH($F141,DB_FILM!$A:$A,0))</f>
        <v>1023002</v>
      </c>
      <c r="P141" s="7">
        <f>INDEX(DB_FILM!K:K,MATCH($F141,DB_FILM!$A:$A,0))</f>
        <v>132380000</v>
      </c>
      <c r="Q141" s="5" t="s">
        <v>474</v>
      </c>
      <c r="R141">
        <v>3.99</v>
      </c>
      <c r="S141">
        <v>27</v>
      </c>
      <c r="T141">
        <v>1</v>
      </c>
      <c r="U141">
        <v>57</v>
      </c>
      <c r="V141">
        <v>3</v>
      </c>
      <c r="W141" t="str">
        <f t="shared" si="4"/>
        <v>A</v>
      </c>
      <c r="X141" t="s">
        <v>497</v>
      </c>
      <c r="Y141">
        <v>0</v>
      </c>
      <c r="Z141">
        <v>2.0299999999999998</v>
      </c>
      <c r="AA141" s="6">
        <f t="shared" si="5"/>
        <v>1.9600000000000004</v>
      </c>
    </row>
    <row r="142" spans="1:27" x14ac:dyDescent="0.3">
      <c r="A142" s="5">
        <v>42030</v>
      </c>
      <c r="B142" t="s">
        <v>417</v>
      </c>
      <c r="C142" t="s">
        <v>434</v>
      </c>
      <c r="D142" t="s">
        <v>338</v>
      </c>
      <c r="E142" t="s">
        <v>278</v>
      </c>
      <c r="F142" t="s">
        <v>45</v>
      </c>
      <c r="G142" s="5" t="str">
        <f>INDEX(DB_FILM!B:B,MATCH($F142,DB_FILM!$A:$A,0))</f>
        <v>1994</v>
      </c>
      <c r="H142" s="5" t="str">
        <f>INDEX(DB_FILM!C:C,MATCH($F142,DB_FILM!$A:$A,0))</f>
        <v xml:space="preserve">T </v>
      </c>
      <c r="I142" s="9">
        <f>INDEX(DB_FILM!D:D,MATCH($F142,DB_FILM!$A:$A,0))</f>
        <v>110</v>
      </c>
      <c r="J142" s="5" t="str">
        <f>INDEX(DB_FILM!E:E,MATCH($F142,DB_FILM!$A:$A,0))</f>
        <v>Crime, Drama, Thriller</v>
      </c>
      <c r="K142" s="6">
        <f>INDEX(DB_FILM!F:F,MATCH($F142,DB_FILM!$A:$A,0))</f>
        <v>8.6</v>
      </c>
      <c r="L142" s="5" t="str">
        <f>INDEX(DB_FILM!G:G,MATCH($F142,DB_FILM!$A:$A,0))</f>
        <v>Mathilda, a 12-year-old girl, is reluctantly taken in by Léon, a professional assassin, after her family is murdered. Léon and Mathilda form an unusual relationship, as she becomes his protégée and learns the assassin's trade.</v>
      </c>
      <c r="M142" s="5" t="str">
        <f>INDEX(DB_FILM!H:H,MATCH($F142,DB_FILM!$A:$A,0))</f>
        <v xml:space="preserve">Luc Besson </v>
      </c>
      <c r="N142" s="5" t="str">
        <f>INDEX(DB_FILM!I:I,MATCH($F142,DB_FILM!$A:$A,0))</f>
        <v>Jean Reno, Gary Oldman, Natalie Portman, Danny Aiello</v>
      </c>
      <c r="O142" s="7">
        <f>INDEX(DB_FILM!J:J,MATCH($F142,DB_FILM!$A:$A,0))</f>
        <v>870122</v>
      </c>
      <c r="P142" s="7">
        <f>INDEX(DB_FILM!K:K,MATCH($F142,DB_FILM!$A:$A,0))</f>
        <v>19500000</v>
      </c>
      <c r="Q142" t="s">
        <v>476</v>
      </c>
      <c r="R142">
        <v>5.99</v>
      </c>
      <c r="S142">
        <v>17</v>
      </c>
      <c r="T142">
        <v>2</v>
      </c>
      <c r="U142">
        <v>57</v>
      </c>
      <c r="V142">
        <v>1</v>
      </c>
      <c r="W142" t="str">
        <f t="shared" si="4"/>
        <v>B</v>
      </c>
      <c r="X142" t="s">
        <v>544</v>
      </c>
      <c r="Y142">
        <v>0</v>
      </c>
      <c r="Z142">
        <v>4.01</v>
      </c>
      <c r="AA142" s="6">
        <f t="shared" si="5"/>
        <v>1.9800000000000004</v>
      </c>
    </row>
    <row r="143" spans="1:27" x14ac:dyDescent="0.3">
      <c r="A143" s="5">
        <v>42030</v>
      </c>
      <c r="B143" s="5" t="s">
        <v>417</v>
      </c>
      <c r="C143" s="5" t="s">
        <v>434</v>
      </c>
      <c r="D143" s="5" t="s">
        <v>338</v>
      </c>
      <c r="E143" t="s">
        <v>278</v>
      </c>
      <c r="F143" s="5" t="s">
        <v>53</v>
      </c>
      <c r="G143" s="5" t="str">
        <f>INDEX(DB_FILM!B:B,MATCH($F143,DB_FILM!$A:$A,0))</f>
        <v>2001</v>
      </c>
      <c r="H143" s="5" t="str">
        <f>INDEX(DB_FILM!C:C,MATCH($F143,DB_FILM!$A:$A,0))</f>
        <v xml:space="preserve">T </v>
      </c>
      <c r="I143" s="9">
        <f>INDEX(DB_FILM!D:D,MATCH($F143,DB_FILM!$A:$A,0))</f>
        <v>125</v>
      </c>
      <c r="J143" s="5" t="str">
        <f>INDEX(DB_FILM!E:E,MATCH($F143,DB_FILM!$A:$A,0))</f>
        <v>Animation, Adventure, Family</v>
      </c>
      <c r="K143" s="6">
        <f>INDEX(DB_FILM!F:F,MATCH($F143,DB_FILM!$A:$A,0))</f>
        <v>8.6</v>
      </c>
      <c r="L143" s="5" t="str">
        <f>INDEX(DB_FILM!G:G,MATCH($F143,DB_FILM!$A:$A,0))</f>
        <v>During her family's move to the suburbs, a sullen 10-year-old girl wanders into a world ruled by gods, witches, and spirits, and where humans are changed into beasts.</v>
      </c>
      <c r="M143" s="5" t="str">
        <f>INDEX(DB_FILM!H:H,MATCH($F143,DB_FILM!$A:$A,0))</f>
        <v xml:space="preserve">Hayao Miyazaki, Kirk Wise </v>
      </c>
      <c r="N143" s="5" t="str">
        <f>INDEX(DB_FILM!I:I,MATCH($F143,DB_FILM!$A:$A,0))</f>
        <v>Daveigh Chase, Suzanne Pleshette, Miyu Irino, Rumi Hiiragi</v>
      </c>
      <c r="O143" s="7">
        <f>INDEX(DB_FILM!J:J,MATCH($F143,DB_FILM!$A:$A,0))</f>
        <v>521082</v>
      </c>
      <c r="P143" s="7">
        <f>INDEX(DB_FILM!K:K,MATCH($F143,DB_FILM!$A:$A,0))</f>
        <v>10060000</v>
      </c>
      <c r="Q143" s="5" t="s">
        <v>474</v>
      </c>
      <c r="R143">
        <v>7.99</v>
      </c>
      <c r="S143">
        <v>21</v>
      </c>
      <c r="T143">
        <v>1</v>
      </c>
      <c r="U143">
        <v>57</v>
      </c>
      <c r="V143">
        <v>1</v>
      </c>
      <c r="W143" t="str">
        <f t="shared" si="4"/>
        <v>A</v>
      </c>
      <c r="X143" t="s">
        <v>560</v>
      </c>
      <c r="Y143">
        <v>0</v>
      </c>
      <c r="Z143">
        <v>4.55</v>
      </c>
      <c r="AA143" s="6">
        <f t="shared" si="5"/>
        <v>3.4400000000000004</v>
      </c>
    </row>
    <row r="144" spans="1:27" x14ac:dyDescent="0.3">
      <c r="A144" s="5">
        <v>42030</v>
      </c>
      <c r="B144" s="5" t="s">
        <v>417</v>
      </c>
      <c r="C144" s="5" t="s">
        <v>434</v>
      </c>
      <c r="D144" s="5" t="s">
        <v>338</v>
      </c>
      <c r="E144" t="s">
        <v>278</v>
      </c>
      <c r="F144" s="5" t="s">
        <v>93</v>
      </c>
      <c r="G144" s="5" t="str">
        <f>INDEX(DB_FILM!B:B,MATCH($F144,DB_FILM!$A:$A,0))</f>
        <v>2016</v>
      </c>
      <c r="H144" s="5" t="str">
        <f>INDEX(DB_FILM!C:C,MATCH($F144,DB_FILM!$A:$A,0))</f>
        <v>N/A</v>
      </c>
      <c r="I144" s="9">
        <f>INDEX(DB_FILM!D:D,MATCH($F144,DB_FILM!$A:$A,0))</f>
        <v>161</v>
      </c>
      <c r="J144" s="5" t="str">
        <f>INDEX(DB_FILM!E:E,MATCH($F144,DB_FILM!$A:$A,0))</f>
        <v>Action, Biography, Drama</v>
      </c>
      <c r="K144" s="6">
        <f>INDEX(DB_FILM!F:F,MATCH($F144,DB_FILM!$A:$A,0))</f>
        <v>8.5</v>
      </c>
      <c r="L144" s="5" t="str">
        <f>INDEX(DB_FILM!G:G,MATCH($F144,DB_FILM!$A:$A,0))</f>
        <v>Former wrestler Mahavir Singh Phogat and his two wrestler daughters struggle towards glory at the Commonwealth Games in the face of societal oppression.</v>
      </c>
      <c r="M144" s="5" t="str">
        <f>INDEX(DB_FILM!H:H,MATCH($F144,DB_FILM!$A:$A,0))</f>
        <v xml:space="preserve">Nitesh Tiwari </v>
      </c>
      <c r="N144" s="5" t="str">
        <f>INDEX(DB_FILM!I:I,MATCH($F144,DB_FILM!$A:$A,0))</f>
        <v>Aamir Khan, Sakshi Tanwar, Fatima Sana Shaikh, Sanya Malhotra</v>
      </c>
      <c r="O144" s="7">
        <f>INDEX(DB_FILM!J:J,MATCH($F144,DB_FILM!$A:$A,0))</f>
        <v>102802</v>
      </c>
      <c r="P144" s="7">
        <f>INDEX(DB_FILM!K:K,MATCH($F144,DB_FILM!$A:$A,0))</f>
        <v>12390000</v>
      </c>
      <c r="Q144" s="5" t="s">
        <v>474</v>
      </c>
      <c r="R144">
        <v>7.99</v>
      </c>
      <c r="S144">
        <v>43</v>
      </c>
      <c r="T144">
        <v>1</v>
      </c>
      <c r="U144">
        <v>57</v>
      </c>
      <c r="V144">
        <v>1</v>
      </c>
      <c r="W144" t="str">
        <f t="shared" si="4"/>
        <v>A</v>
      </c>
      <c r="X144" t="s">
        <v>574</v>
      </c>
      <c r="Y144">
        <v>0</v>
      </c>
      <c r="Z144">
        <v>4.79</v>
      </c>
      <c r="AA144" s="6">
        <f t="shared" si="5"/>
        <v>3.2</v>
      </c>
    </row>
    <row r="145" spans="1:27" x14ac:dyDescent="0.3">
      <c r="A145" s="5">
        <v>42032</v>
      </c>
      <c r="B145" s="5" t="s">
        <v>413</v>
      </c>
      <c r="C145" s="5" t="s">
        <v>429</v>
      </c>
      <c r="D145" s="5" t="s">
        <v>292</v>
      </c>
      <c r="E145" t="s">
        <v>293</v>
      </c>
      <c r="F145" s="5" t="s">
        <v>9</v>
      </c>
      <c r="G145" s="5" t="str">
        <f>INDEX(DB_FILM!B:B,MATCH($F145,DB_FILM!$A:$A,0))</f>
        <v>2003</v>
      </c>
      <c r="H145" s="5" t="str">
        <f>INDEX(DB_FILM!C:C,MATCH($F145,DB_FILM!$A:$A,0))</f>
        <v xml:space="preserve">T </v>
      </c>
      <c r="I145" s="9">
        <f>INDEX(DB_FILM!D:D,MATCH($F145,DB_FILM!$A:$A,0))</f>
        <v>201</v>
      </c>
      <c r="J145" s="5" t="str">
        <f>INDEX(DB_FILM!E:E,MATCH($F145,DB_FILM!$A:$A,0))</f>
        <v>Action, Adventure, Drama</v>
      </c>
      <c r="K145" s="6">
        <f>INDEX(DB_FILM!F:F,MATCH($F145,DB_FILM!$A:$A,0))</f>
        <v>8.9</v>
      </c>
      <c r="L145" s="5" t="str">
        <f>INDEX(DB_FILM!G:G,MATCH($F145,DB_FILM!$A:$A,0))</f>
        <v>Gandalf and Aragorn lead the World of Men against Sauron's army to draw his gaze from Frodo and Sam as they approach Mount Doom with the One Ring.</v>
      </c>
      <c r="M145" s="5" t="str">
        <f>INDEX(DB_FILM!H:H,MATCH($F145,DB_FILM!$A:$A,0))</f>
        <v xml:space="preserve">Peter Jackson </v>
      </c>
      <c r="N145" s="5" t="str">
        <f>INDEX(DB_FILM!I:I,MATCH($F145,DB_FILM!$A:$A,0))</f>
        <v>Elijah Wood, Viggo Mortensen, Ian McKellen, Orlando Bloom</v>
      </c>
      <c r="O145" s="7">
        <f>INDEX(DB_FILM!J:J,MATCH($F145,DB_FILM!$A:$A,0))</f>
        <v>1416518</v>
      </c>
      <c r="P145" s="7">
        <f>INDEX(DB_FILM!K:K,MATCH($F145,DB_FILM!$A:$A,0))</f>
        <v>377850000</v>
      </c>
      <c r="Q145" s="5" t="s">
        <v>475</v>
      </c>
      <c r="R145">
        <v>3.99</v>
      </c>
      <c r="S145">
        <v>47</v>
      </c>
      <c r="T145">
        <v>3</v>
      </c>
      <c r="U145">
        <v>58</v>
      </c>
      <c r="V145">
        <v>1</v>
      </c>
      <c r="W145" t="str">
        <f t="shared" si="4"/>
        <v>C</v>
      </c>
      <c r="X145" t="s">
        <v>576</v>
      </c>
      <c r="Y145">
        <v>0</v>
      </c>
      <c r="Z145">
        <v>3.27</v>
      </c>
      <c r="AA145" s="6">
        <f t="shared" si="5"/>
        <v>0.7200000000000002</v>
      </c>
    </row>
    <row r="146" spans="1:27" x14ac:dyDescent="0.3">
      <c r="A146" s="5">
        <v>42032</v>
      </c>
      <c r="B146" t="s">
        <v>413</v>
      </c>
      <c r="C146" t="s">
        <v>429</v>
      </c>
      <c r="D146" t="s">
        <v>292</v>
      </c>
      <c r="E146" t="s">
        <v>293</v>
      </c>
      <c r="F146" t="s">
        <v>55</v>
      </c>
      <c r="G146" s="5" t="str">
        <f>INDEX(DB_FILM!B:B,MATCH($F146,DB_FILM!$A:$A,0))</f>
        <v>2002</v>
      </c>
      <c r="H146" s="5" t="str">
        <f>INDEX(DB_FILM!C:C,MATCH($F146,DB_FILM!$A:$A,0))</f>
        <v xml:space="preserve">VM14 </v>
      </c>
      <c r="I146" s="9">
        <f>INDEX(DB_FILM!D:D,MATCH($F146,DB_FILM!$A:$A,0))</f>
        <v>130</v>
      </c>
      <c r="J146" s="5" t="str">
        <f>INDEX(DB_FILM!E:E,MATCH($F146,DB_FILM!$A:$A,0))</f>
        <v>Crime, Drama</v>
      </c>
      <c r="K146" s="6">
        <f>INDEX(DB_FILM!F:F,MATCH($F146,DB_FILM!$A:$A,0))</f>
        <v>8.6</v>
      </c>
      <c r="L146" s="5" t="str">
        <f>INDEX(DB_FILM!G:G,MATCH($F146,DB_FILM!$A:$A,0))</f>
        <v>In the slums of Rio, two kids' paths diverge as one struggles to become a photographer and the other a kingpin.</v>
      </c>
      <c r="M146" s="5" t="str">
        <f>INDEX(DB_FILM!H:H,MATCH($F146,DB_FILM!$A:$A,0))</f>
        <v xml:space="preserve">Fernando Meirelles, Kátia Lund </v>
      </c>
      <c r="N146" s="5" t="str">
        <f>INDEX(DB_FILM!I:I,MATCH($F146,DB_FILM!$A:$A,0))</f>
        <v>Alexandre Rodrigues, Leandro Firmino, Matheus Nachtergaele, Phellipe Haagensen</v>
      </c>
      <c r="O146" s="7">
        <f>INDEX(DB_FILM!J:J,MATCH($F146,DB_FILM!$A:$A,0))</f>
        <v>615516</v>
      </c>
      <c r="P146" s="7">
        <f>INDEX(DB_FILM!K:K,MATCH($F146,DB_FILM!$A:$A,0))</f>
        <v>7560000</v>
      </c>
      <c r="Q146" t="s">
        <v>474</v>
      </c>
      <c r="R146">
        <v>3.99</v>
      </c>
      <c r="S146">
        <v>22</v>
      </c>
      <c r="T146">
        <v>1</v>
      </c>
      <c r="U146">
        <v>58</v>
      </c>
      <c r="V146">
        <v>3</v>
      </c>
      <c r="W146" t="str">
        <f t="shared" si="4"/>
        <v>A</v>
      </c>
      <c r="X146" t="s">
        <v>575</v>
      </c>
      <c r="Y146">
        <v>5</v>
      </c>
      <c r="Z146">
        <v>2.15</v>
      </c>
      <c r="AA146" s="6">
        <f t="shared" si="5"/>
        <v>1.8400000000000003</v>
      </c>
    </row>
    <row r="147" spans="1:27" x14ac:dyDescent="0.3">
      <c r="A147" s="5">
        <v>42033</v>
      </c>
      <c r="B147" t="s">
        <v>405</v>
      </c>
      <c r="C147" t="s">
        <v>467</v>
      </c>
      <c r="D147" t="s">
        <v>373</v>
      </c>
      <c r="E147" t="s">
        <v>287</v>
      </c>
      <c r="F147" t="s">
        <v>27</v>
      </c>
      <c r="G147" s="5" t="str">
        <f>INDEX(DB_FILM!B:B,MATCH($F147,DB_FILM!$A:$A,0))</f>
        <v>1999</v>
      </c>
      <c r="H147" s="5" t="str">
        <f>INDEX(DB_FILM!C:C,MATCH($F147,DB_FILM!$A:$A,0))</f>
        <v xml:space="preserve">T </v>
      </c>
      <c r="I147" s="9">
        <f>INDEX(DB_FILM!D:D,MATCH($F147,DB_FILM!$A:$A,0))</f>
        <v>136</v>
      </c>
      <c r="J147" s="5" t="str">
        <f>INDEX(DB_FILM!E:E,MATCH($F147,DB_FILM!$A:$A,0))</f>
        <v>Action, Sci-Fi</v>
      </c>
      <c r="K147" s="6">
        <f>INDEX(DB_FILM!F:F,MATCH($F147,DB_FILM!$A:$A,0))</f>
        <v>8.6999999999999993</v>
      </c>
      <c r="L147" s="5" t="str">
        <f>INDEX(DB_FILM!G:G,MATCH($F147,DB_FILM!$A:$A,0))</f>
        <v>A computer hacker learns from mysterious rebels about the true nature of his reality and his role in the war against its controllers.</v>
      </c>
      <c r="M147" s="5" t="str">
        <f>INDEX(DB_FILM!H:H,MATCH($F147,DB_FILM!$A:$A,0))</f>
        <v xml:space="preserve">Lana Wachowski, Lilly Wachowski </v>
      </c>
      <c r="N147" s="5" t="str">
        <f>INDEX(DB_FILM!I:I,MATCH($F147,DB_FILM!$A:$A,0))</f>
        <v>Keanu Reeves, Laurence Fishburne, Carrie-Anne Moss, Hugo Weaving</v>
      </c>
      <c r="O147" s="7">
        <f>INDEX(DB_FILM!J:J,MATCH($F147,DB_FILM!$A:$A,0))</f>
        <v>1427143</v>
      </c>
      <c r="P147" s="7">
        <f>INDEX(DB_FILM!K:K,MATCH($F147,DB_FILM!$A:$A,0))</f>
        <v>171480000</v>
      </c>
      <c r="Q147" t="s">
        <v>474</v>
      </c>
      <c r="R147">
        <v>7.99</v>
      </c>
      <c r="S147">
        <v>7</v>
      </c>
      <c r="T147">
        <v>1</v>
      </c>
      <c r="U147">
        <v>59</v>
      </c>
      <c r="V147">
        <v>2</v>
      </c>
      <c r="W147" t="str">
        <f t="shared" si="4"/>
        <v>A</v>
      </c>
      <c r="X147" t="s">
        <v>528</v>
      </c>
      <c r="Y147">
        <v>5</v>
      </c>
      <c r="Z147">
        <v>5.1100000000000003</v>
      </c>
      <c r="AA147" s="6">
        <f t="shared" si="5"/>
        <v>2.88</v>
      </c>
    </row>
    <row r="148" spans="1:27" x14ac:dyDescent="0.3">
      <c r="A148" s="5">
        <v>42033</v>
      </c>
      <c r="B148" t="s">
        <v>416</v>
      </c>
      <c r="C148" t="s">
        <v>418</v>
      </c>
      <c r="D148" t="s">
        <v>371</v>
      </c>
      <c r="E148" t="s">
        <v>293</v>
      </c>
      <c r="F148" t="s">
        <v>75</v>
      </c>
      <c r="G148" s="5" t="str">
        <f>INDEX(DB_FILM!B:B,MATCH($F148,DB_FILM!$A:$A,0))</f>
        <v>1979</v>
      </c>
      <c r="H148" s="5" t="str">
        <f>INDEX(DB_FILM!C:C,MATCH($F148,DB_FILM!$A:$A,0))</f>
        <v xml:space="preserve">T </v>
      </c>
      <c r="I148" s="9">
        <f>INDEX(DB_FILM!D:D,MATCH($F148,DB_FILM!$A:$A,0))</f>
        <v>116</v>
      </c>
      <c r="J148" s="5" t="str">
        <f>INDEX(DB_FILM!E:E,MATCH($F148,DB_FILM!$A:$A,0))</f>
        <v>Horror, Sci-Fi</v>
      </c>
      <c r="K148" s="6">
        <f>INDEX(DB_FILM!F:F,MATCH($F148,DB_FILM!$A:$A,0))</f>
        <v>8.5</v>
      </c>
      <c r="L148" s="5" t="str">
        <f>INDEX(DB_FILM!G:G,MATCH($F148,DB_FILM!$A:$A,0))</f>
        <v>After a space merchant vessel perceives an unknown transmission as a distress call, its landing on the source moon finds one of the crew attacked by a mysterious lifeform, and they soon realize that its life cycle has merely begun.</v>
      </c>
      <c r="M148" s="5" t="str">
        <f>INDEX(DB_FILM!H:H,MATCH($F148,DB_FILM!$A:$A,0))</f>
        <v xml:space="preserve">Ridley Scott </v>
      </c>
      <c r="N148" s="5" t="str">
        <f>INDEX(DB_FILM!I:I,MATCH($F148,DB_FILM!$A:$A,0))</f>
        <v>Sigourney Weaver, Tom Skerritt, John Hurt, Veronica Cartwright</v>
      </c>
      <c r="O148" s="7">
        <f>INDEX(DB_FILM!J:J,MATCH($F148,DB_FILM!$A:$A,0))</f>
        <v>678799</v>
      </c>
      <c r="P148" s="7">
        <f>INDEX(DB_FILM!K:K,MATCH($F148,DB_FILM!$A:$A,0))</f>
        <v>78900000</v>
      </c>
      <c r="Q148" t="s">
        <v>474</v>
      </c>
      <c r="R148">
        <v>7.99</v>
      </c>
      <c r="S148">
        <v>33</v>
      </c>
      <c r="T148">
        <v>1</v>
      </c>
      <c r="U148">
        <v>60</v>
      </c>
      <c r="V148">
        <v>2</v>
      </c>
      <c r="W148" t="str">
        <f t="shared" si="4"/>
        <v>A</v>
      </c>
      <c r="X148" t="s">
        <v>532</v>
      </c>
      <c r="Y148">
        <v>5</v>
      </c>
      <c r="Z148">
        <v>5.59</v>
      </c>
      <c r="AA148" s="6">
        <f t="shared" si="5"/>
        <v>2.4000000000000004</v>
      </c>
    </row>
    <row r="149" spans="1:27" x14ac:dyDescent="0.3">
      <c r="A149" s="5">
        <v>42033</v>
      </c>
      <c r="B149" s="5" t="s">
        <v>401</v>
      </c>
      <c r="C149" s="5" t="s">
        <v>461</v>
      </c>
      <c r="D149" s="5" t="s">
        <v>317</v>
      </c>
      <c r="E149" t="s">
        <v>278</v>
      </c>
      <c r="F149" s="5" t="s">
        <v>69</v>
      </c>
      <c r="G149" s="5" t="str">
        <f>INDEX(DB_FILM!B:B,MATCH($F149,DB_FILM!$A:$A,0))</f>
        <v>1994</v>
      </c>
      <c r="H149" s="5" t="str">
        <f>INDEX(DB_FILM!C:C,MATCH($F149,DB_FILM!$A:$A,0))</f>
        <v xml:space="preserve">T </v>
      </c>
      <c r="I149" s="9">
        <f>INDEX(DB_FILM!D:D,MATCH($F149,DB_FILM!$A:$A,0))</f>
        <v>88</v>
      </c>
      <c r="J149" s="5" t="str">
        <f>INDEX(DB_FILM!E:E,MATCH($F149,DB_FILM!$A:$A,0))</f>
        <v>Animation, Adventure, Drama</v>
      </c>
      <c r="K149" s="6">
        <f>INDEX(DB_FILM!F:F,MATCH($F149,DB_FILM!$A:$A,0))</f>
        <v>8.5</v>
      </c>
      <c r="L149" s="5" t="str">
        <f>INDEX(DB_FILM!G:G,MATCH($F149,DB_FILM!$A:$A,0))</f>
        <v>A Lion cub crown prince is tricked by a treacherous uncle into thinking he caused his father's death and flees into exile in despair, only to learn in adulthood his identity and his responsibilities.</v>
      </c>
      <c r="M149" s="5" t="str">
        <f>INDEX(DB_FILM!H:H,MATCH($F149,DB_FILM!$A:$A,0))</f>
        <v xml:space="preserve">Roger Allers, Rob Minkoff </v>
      </c>
      <c r="N149" s="5" t="str">
        <f>INDEX(DB_FILM!I:I,MATCH($F149,DB_FILM!$A:$A,0))</f>
        <v>Matthew Broderick, Jeremy Irons, James Earl Jones, Whoopi Goldberg</v>
      </c>
      <c r="O149" s="7">
        <f>INDEX(DB_FILM!J:J,MATCH($F149,DB_FILM!$A:$A,0))</f>
        <v>781936</v>
      </c>
      <c r="P149" s="7">
        <f>INDEX(DB_FILM!K:K,MATCH($F149,DB_FILM!$A:$A,0))</f>
        <v>312900000</v>
      </c>
      <c r="Q149" s="5" t="s">
        <v>475</v>
      </c>
      <c r="R149">
        <v>3.99</v>
      </c>
      <c r="S149">
        <v>30</v>
      </c>
      <c r="T149">
        <v>3</v>
      </c>
      <c r="U149">
        <v>61</v>
      </c>
      <c r="V149">
        <v>1</v>
      </c>
      <c r="W149" t="str">
        <f t="shared" si="4"/>
        <v>C</v>
      </c>
      <c r="X149" t="s">
        <v>578</v>
      </c>
      <c r="Y149">
        <v>0</v>
      </c>
      <c r="Z149">
        <v>3.27</v>
      </c>
      <c r="AA149" s="6">
        <f t="shared" si="5"/>
        <v>0.7200000000000002</v>
      </c>
    </row>
    <row r="150" spans="1:27" x14ac:dyDescent="0.3">
      <c r="A150" s="5">
        <v>42033</v>
      </c>
      <c r="B150" s="5" t="s">
        <v>401</v>
      </c>
      <c r="C150" s="5" t="s">
        <v>461</v>
      </c>
      <c r="D150" s="5" t="s">
        <v>317</v>
      </c>
      <c r="E150" t="s">
        <v>278</v>
      </c>
      <c r="F150" s="5" t="s">
        <v>53</v>
      </c>
      <c r="G150" s="5" t="str">
        <f>INDEX(DB_FILM!B:B,MATCH($F150,DB_FILM!$A:$A,0))</f>
        <v>2001</v>
      </c>
      <c r="H150" s="5" t="str">
        <f>INDEX(DB_FILM!C:C,MATCH($F150,DB_FILM!$A:$A,0))</f>
        <v xml:space="preserve">T </v>
      </c>
      <c r="I150" s="9">
        <f>INDEX(DB_FILM!D:D,MATCH($F150,DB_FILM!$A:$A,0))</f>
        <v>125</v>
      </c>
      <c r="J150" s="5" t="str">
        <f>INDEX(DB_FILM!E:E,MATCH($F150,DB_FILM!$A:$A,0))</f>
        <v>Animation, Adventure, Family</v>
      </c>
      <c r="K150" s="6">
        <f>INDEX(DB_FILM!F:F,MATCH($F150,DB_FILM!$A:$A,0))</f>
        <v>8.6</v>
      </c>
      <c r="L150" s="5" t="str">
        <f>INDEX(DB_FILM!G:G,MATCH($F150,DB_FILM!$A:$A,0))</f>
        <v>During her family's move to the suburbs, a sullen 10-year-old girl wanders into a world ruled by gods, witches, and spirits, and where humans are changed into beasts.</v>
      </c>
      <c r="M150" s="5" t="str">
        <f>INDEX(DB_FILM!H:H,MATCH($F150,DB_FILM!$A:$A,0))</f>
        <v xml:space="preserve">Hayao Miyazaki, Kirk Wise </v>
      </c>
      <c r="N150" s="5" t="str">
        <f>INDEX(DB_FILM!I:I,MATCH($F150,DB_FILM!$A:$A,0))</f>
        <v>Daveigh Chase, Suzanne Pleshette, Miyu Irino, Rumi Hiiragi</v>
      </c>
      <c r="O150" s="7">
        <f>INDEX(DB_FILM!J:J,MATCH($F150,DB_FILM!$A:$A,0))</f>
        <v>521082</v>
      </c>
      <c r="P150" s="7">
        <f>INDEX(DB_FILM!K:K,MATCH($F150,DB_FILM!$A:$A,0))</f>
        <v>10060000</v>
      </c>
      <c r="Q150" s="5" t="s">
        <v>474</v>
      </c>
      <c r="R150">
        <v>1.99</v>
      </c>
      <c r="S150">
        <v>21</v>
      </c>
      <c r="T150">
        <v>1</v>
      </c>
      <c r="U150">
        <v>61</v>
      </c>
      <c r="V150">
        <v>2</v>
      </c>
      <c r="W150" t="str">
        <f t="shared" si="4"/>
        <v>A</v>
      </c>
      <c r="X150" t="s">
        <v>560</v>
      </c>
      <c r="Y150">
        <v>0</v>
      </c>
      <c r="Z150">
        <v>1.1100000000000001</v>
      </c>
      <c r="AA150" s="6">
        <f t="shared" si="5"/>
        <v>0.87999999999999989</v>
      </c>
    </row>
    <row r="151" spans="1:27" x14ac:dyDescent="0.3">
      <c r="A151" s="5">
        <v>42033</v>
      </c>
      <c r="B151" s="5" t="s">
        <v>401</v>
      </c>
      <c r="C151" s="5" t="s">
        <v>461</v>
      </c>
      <c r="D151" s="5" t="s">
        <v>317</v>
      </c>
      <c r="E151" t="s">
        <v>278</v>
      </c>
      <c r="F151" t="s">
        <v>11</v>
      </c>
      <c r="G151" s="5" t="str">
        <f>INDEX(DB_FILM!B:B,MATCH($F151,DB_FILM!$A:$A,0))</f>
        <v>1993</v>
      </c>
      <c r="H151" s="5" t="str">
        <f>INDEX(DB_FILM!C:C,MATCH($F151,DB_FILM!$A:$A,0))</f>
        <v xml:space="preserve">T </v>
      </c>
      <c r="I151" s="9">
        <f>INDEX(DB_FILM!D:D,MATCH($F151,DB_FILM!$A:$A,0))</f>
        <v>195</v>
      </c>
      <c r="J151" s="5" t="str">
        <f>INDEX(DB_FILM!E:E,MATCH($F151,DB_FILM!$A:$A,0))</f>
        <v>Biography, Drama, History</v>
      </c>
      <c r="K151" s="6">
        <f>INDEX(DB_FILM!F:F,MATCH($F151,DB_FILM!$A:$A,0))</f>
        <v>8.9</v>
      </c>
      <c r="L151" s="5" t="str">
        <f>INDEX(DB_FILM!G:G,MATCH($F151,DB_FILM!$A:$A,0))</f>
        <v>In German-occupied Poland during World War II, Oskar Schindler gradually becomes concerned for his Jewish workforce after witnessing their persecution by the Nazi Germans.</v>
      </c>
      <c r="M151" s="5" t="str">
        <f>INDEX(DB_FILM!H:H,MATCH($F151,DB_FILM!$A:$A,0))</f>
        <v xml:space="preserve">Steven Spielberg </v>
      </c>
      <c r="N151" s="5" t="str">
        <f>INDEX(DB_FILM!I:I,MATCH($F151,DB_FILM!$A:$A,0))</f>
        <v>Liam Neeson, Ralph Fiennes, Ben Kingsley, Caroline Goodall</v>
      </c>
      <c r="O151" s="7">
        <f>INDEX(DB_FILM!J:J,MATCH($F151,DB_FILM!$A:$A,0))</f>
        <v>1025474</v>
      </c>
      <c r="P151" s="7">
        <f>INDEX(DB_FILM!K:K,MATCH($F151,DB_FILM!$A:$A,0))</f>
        <v>96070000</v>
      </c>
      <c r="Q151" s="5" t="s">
        <v>474</v>
      </c>
      <c r="R151">
        <v>1.99</v>
      </c>
      <c r="S151">
        <v>31</v>
      </c>
      <c r="T151">
        <v>1</v>
      </c>
      <c r="U151">
        <v>61</v>
      </c>
      <c r="V151">
        <v>3</v>
      </c>
      <c r="W151" t="str">
        <f t="shared" si="4"/>
        <v>A</v>
      </c>
      <c r="X151" t="s">
        <v>577</v>
      </c>
      <c r="Y151">
        <v>0</v>
      </c>
      <c r="Z151">
        <v>1.21</v>
      </c>
      <c r="AA151" s="6">
        <f t="shared" si="5"/>
        <v>0.78</v>
      </c>
    </row>
    <row r="152" spans="1:27" x14ac:dyDescent="0.3">
      <c r="A152" s="5">
        <v>42033</v>
      </c>
      <c r="B152" s="5" t="s">
        <v>401</v>
      </c>
      <c r="C152" s="5" t="s">
        <v>461</v>
      </c>
      <c r="D152" s="5" t="s">
        <v>317</v>
      </c>
      <c r="E152" t="s">
        <v>278</v>
      </c>
      <c r="F152" t="s">
        <v>43</v>
      </c>
      <c r="G152" s="5" t="str">
        <f>INDEX(DB_FILM!B:B,MATCH($F152,DB_FILM!$A:$A,0))</f>
        <v>1991</v>
      </c>
      <c r="H152" s="5" t="str">
        <f>INDEX(DB_FILM!C:C,MATCH($F152,DB_FILM!$A:$A,0))</f>
        <v xml:space="preserve">VM14 </v>
      </c>
      <c r="I152" s="9">
        <f>INDEX(DB_FILM!D:D,MATCH($F152,DB_FILM!$A:$A,0))</f>
        <v>118</v>
      </c>
      <c r="J152" s="5" t="str">
        <f>INDEX(DB_FILM!E:E,MATCH($F152,DB_FILM!$A:$A,0))</f>
        <v>Crime, Drama, Thriller</v>
      </c>
      <c r="K152" s="6">
        <f>INDEX(DB_FILM!F:F,MATCH($F152,DB_FILM!$A:$A,0))</f>
        <v>8.6</v>
      </c>
      <c r="L152" s="5" t="str">
        <f>INDEX(DB_FILM!G:G,MATCH($F152,DB_FILM!$A:$A,0))</f>
        <v>A young F.B.I. cadet must receive the help of an incarcerated and manipulative cannibal killer to help catch another serial killer, a madman who skins his victims.</v>
      </c>
      <c r="M152" s="5" t="str">
        <f>INDEX(DB_FILM!H:H,MATCH($F152,DB_FILM!$A:$A,0))</f>
        <v xml:space="preserve">Jonathan Demme </v>
      </c>
      <c r="N152" s="5" t="str">
        <f>INDEX(DB_FILM!I:I,MATCH($F152,DB_FILM!$A:$A,0))</f>
        <v>Jodie Foster, Anthony Hopkins, Lawrence A. Bonney, Kasi Lemmons</v>
      </c>
      <c r="O152" s="7">
        <f>INDEX(DB_FILM!J:J,MATCH($F152,DB_FILM!$A:$A,0))</f>
        <v>1064983</v>
      </c>
      <c r="P152" s="7">
        <f>INDEX(DB_FILM!K:K,MATCH($F152,DB_FILM!$A:$A,0))</f>
        <v>130740000.00000001</v>
      </c>
      <c r="Q152" s="5" t="s">
        <v>474</v>
      </c>
      <c r="R152">
        <v>5.99</v>
      </c>
      <c r="S152">
        <v>31</v>
      </c>
      <c r="T152">
        <v>1</v>
      </c>
      <c r="U152">
        <v>61</v>
      </c>
      <c r="V152">
        <v>2</v>
      </c>
      <c r="W152" t="str">
        <f t="shared" si="4"/>
        <v>A</v>
      </c>
      <c r="X152" t="s">
        <v>577</v>
      </c>
      <c r="Y152">
        <v>0</v>
      </c>
      <c r="Z152">
        <v>2.99</v>
      </c>
      <c r="AA152" s="6">
        <f t="shared" si="5"/>
        <v>3</v>
      </c>
    </row>
    <row r="153" spans="1:27" x14ac:dyDescent="0.3">
      <c r="A153" s="5">
        <v>42033</v>
      </c>
      <c r="B153" t="s">
        <v>401</v>
      </c>
      <c r="C153" t="s">
        <v>461</v>
      </c>
      <c r="D153" t="s">
        <v>317</v>
      </c>
      <c r="E153" t="s">
        <v>278</v>
      </c>
      <c r="F153" t="s">
        <v>73</v>
      </c>
      <c r="G153" s="5" t="str">
        <f>INDEX(DB_FILM!B:B,MATCH($F153,DB_FILM!$A:$A,0))</f>
        <v>2006</v>
      </c>
      <c r="H153" s="5" t="str">
        <f>INDEX(DB_FILM!C:C,MATCH($F153,DB_FILM!$A:$A,0))</f>
        <v xml:space="preserve">T </v>
      </c>
      <c r="I153" s="9">
        <f>INDEX(DB_FILM!D:D,MATCH($F153,DB_FILM!$A:$A,0))</f>
        <v>130</v>
      </c>
      <c r="J153" s="5" t="str">
        <f>INDEX(DB_FILM!E:E,MATCH($F153,DB_FILM!$A:$A,0))</f>
        <v>Drama, Mystery, Sci-Fi</v>
      </c>
      <c r="K153" s="6">
        <f>INDEX(DB_FILM!F:F,MATCH($F153,DB_FILM!$A:$A,0))</f>
        <v>8.5</v>
      </c>
      <c r="L153" s="5" t="str">
        <f>INDEX(DB_FILM!G:G,MATCH($F153,DB_FILM!$A:$A,0))</f>
        <v>After a tragic accident, two stage magicians engage in a battle to create the ultimate illusion while sacrificing everything they have to outwit each other.</v>
      </c>
      <c r="M153" s="5" t="str">
        <f>INDEX(DB_FILM!H:H,MATCH($F153,DB_FILM!$A:$A,0))</f>
        <v xml:space="preserve">Christopher Nolan </v>
      </c>
      <c r="N153" s="5" t="str">
        <f>INDEX(DB_FILM!I:I,MATCH($F153,DB_FILM!$A:$A,0))</f>
        <v>Christian Bale, Hugh Jackman, Scarlett Johansson, Michael Caine</v>
      </c>
      <c r="O153" s="7">
        <f>INDEX(DB_FILM!J:J,MATCH($F153,DB_FILM!$A:$A,0))</f>
        <v>1010590</v>
      </c>
      <c r="P153" s="7">
        <f>INDEX(DB_FILM!K:K,MATCH($F153,DB_FILM!$A:$A,0))</f>
        <v>53090000</v>
      </c>
      <c r="Q153" t="s">
        <v>476</v>
      </c>
      <c r="R153">
        <v>13.99</v>
      </c>
      <c r="S153">
        <v>32</v>
      </c>
      <c r="T153">
        <v>2</v>
      </c>
      <c r="U153">
        <v>61</v>
      </c>
      <c r="V153">
        <v>3</v>
      </c>
      <c r="W153" t="str">
        <f t="shared" si="4"/>
        <v>B</v>
      </c>
      <c r="X153" t="s">
        <v>512</v>
      </c>
      <c r="Y153">
        <v>0</v>
      </c>
      <c r="Z153">
        <v>9.51</v>
      </c>
      <c r="AA153" s="6">
        <f t="shared" si="5"/>
        <v>4.4800000000000004</v>
      </c>
    </row>
    <row r="154" spans="1:27" x14ac:dyDescent="0.3">
      <c r="A154" s="5">
        <v>42033</v>
      </c>
      <c r="B154" t="s">
        <v>403</v>
      </c>
      <c r="C154" t="s">
        <v>457</v>
      </c>
      <c r="D154" t="s">
        <v>298</v>
      </c>
      <c r="E154" t="s">
        <v>299</v>
      </c>
      <c r="F154" t="s">
        <v>57</v>
      </c>
      <c r="G154" s="5" t="str">
        <f>INDEX(DB_FILM!B:B,MATCH($F154,DB_FILM!$A:$A,0))</f>
        <v>1997</v>
      </c>
      <c r="H154" s="5" t="str">
        <f>INDEX(DB_FILM!C:C,MATCH($F154,DB_FILM!$A:$A,0))</f>
        <v xml:space="preserve">T </v>
      </c>
      <c r="I154" s="9">
        <f>INDEX(DB_FILM!D:D,MATCH($F154,DB_FILM!$A:$A,0))</f>
        <v>116</v>
      </c>
      <c r="J154" s="5" t="str">
        <f>INDEX(DB_FILM!E:E,MATCH($F154,DB_FILM!$A:$A,0))</f>
        <v>Comedy, Drama, War</v>
      </c>
      <c r="K154" s="6">
        <f>INDEX(DB_FILM!F:F,MATCH($F154,DB_FILM!$A:$A,0))</f>
        <v>8.6</v>
      </c>
      <c r="L154" s="5" t="str">
        <f>INDEX(DB_FILM!G:G,MATCH($F154,DB_FILM!$A:$A,0))</f>
        <v>When an open-minded Jewish librarian and his son become victims of the Holocaust, he uses a perfect mixture of will, humor, and imagination to protect his son from the dangers around their camp.</v>
      </c>
      <c r="M154" s="5" t="str">
        <f>INDEX(DB_FILM!H:H,MATCH($F154,DB_FILM!$A:$A,0))</f>
        <v xml:space="preserve">Roberto Benigni </v>
      </c>
      <c r="N154" s="5" t="str">
        <f>INDEX(DB_FILM!I:I,MATCH($F154,DB_FILM!$A:$A,0))</f>
        <v>Roberto Benigni, Nicoletta Braschi, Giorgio Cantarini, Giustino Durano</v>
      </c>
      <c r="O154" s="7">
        <f>INDEX(DB_FILM!J:J,MATCH($F154,DB_FILM!$A:$A,0))</f>
        <v>517982</v>
      </c>
      <c r="P154" s="7">
        <f>INDEX(DB_FILM!K:K,MATCH($F154,DB_FILM!$A:$A,0))</f>
        <v>57600000</v>
      </c>
      <c r="Q154" t="s">
        <v>474</v>
      </c>
      <c r="R154">
        <v>1.99</v>
      </c>
      <c r="S154">
        <v>24</v>
      </c>
      <c r="T154">
        <v>1</v>
      </c>
      <c r="U154">
        <v>62</v>
      </c>
      <c r="V154">
        <v>3</v>
      </c>
      <c r="W154" t="str">
        <f t="shared" si="4"/>
        <v>A</v>
      </c>
      <c r="X154" t="s">
        <v>579</v>
      </c>
      <c r="Y154">
        <v>5</v>
      </c>
      <c r="Z154">
        <v>1.1299999999999999</v>
      </c>
      <c r="AA154" s="6">
        <f t="shared" si="5"/>
        <v>0.8600000000000001</v>
      </c>
    </row>
    <row r="155" spans="1:27" x14ac:dyDescent="0.3">
      <c r="A155" s="5">
        <v>42033</v>
      </c>
      <c r="B155" s="5" t="s">
        <v>403</v>
      </c>
      <c r="C155" s="5" t="s">
        <v>457</v>
      </c>
      <c r="D155" s="5" t="s">
        <v>298</v>
      </c>
      <c r="E155" t="s">
        <v>299</v>
      </c>
      <c r="F155" s="5" t="s">
        <v>11</v>
      </c>
      <c r="G155" s="5" t="str">
        <f>INDEX(DB_FILM!B:B,MATCH($F155,DB_FILM!$A:$A,0))</f>
        <v>1993</v>
      </c>
      <c r="H155" s="5" t="str">
        <f>INDEX(DB_FILM!C:C,MATCH($F155,DB_FILM!$A:$A,0))</f>
        <v xml:space="preserve">T </v>
      </c>
      <c r="I155" s="9">
        <f>INDEX(DB_FILM!D:D,MATCH($F155,DB_FILM!$A:$A,0))</f>
        <v>195</v>
      </c>
      <c r="J155" s="5" t="str">
        <f>INDEX(DB_FILM!E:E,MATCH($F155,DB_FILM!$A:$A,0))</f>
        <v>Biography, Drama, History</v>
      </c>
      <c r="K155" s="6">
        <f>INDEX(DB_FILM!F:F,MATCH($F155,DB_FILM!$A:$A,0))</f>
        <v>8.9</v>
      </c>
      <c r="L155" s="5" t="str">
        <f>INDEX(DB_FILM!G:G,MATCH($F155,DB_FILM!$A:$A,0))</f>
        <v>In German-occupied Poland during World War II, Oskar Schindler gradually becomes concerned for his Jewish workforce after witnessing their persecution by the Nazi Germans.</v>
      </c>
      <c r="M155" s="5" t="str">
        <f>INDEX(DB_FILM!H:H,MATCH($F155,DB_FILM!$A:$A,0))</f>
        <v xml:space="preserve">Steven Spielberg </v>
      </c>
      <c r="N155" s="5" t="str">
        <f>INDEX(DB_FILM!I:I,MATCH($F155,DB_FILM!$A:$A,0))</f>
        <v>Liam Neeson, Ralph Fiennes, Ben Kingsley, Caroline Goodall</v>
      </c>
      <c r="O155" s="7">
        <f>INDEX(DB_FILM!J:J,MATCH($F155,DB_FILM!$A:$A,0))</f>
        <v>1025474</v>
      </c>
      <c r="P155" s="7">
        <f>INDEX(DB_FILM!K:K,MATCH($F155,DB_FILM!$A:$A,0))</f>
        <v>96070000</v>
      </c>
      <c r="Q155" s="5" t="s">
        <v>474</v>
      </c>
      <c r="R155">
        <v>7.99</v>
      </c>
      <c r="S155">
        <v>48</v>
      </c>
      <c r="T155">
        <v>1</v>
      </c>
      <c r="U155">
        <v>62</v>
      </c>
      <c r="V155">
        <v>1</v>
      </c>
      <c r="W155" t="str">
        <f t="shared" si="4"/>
        <v>A</v>
      </c>
      <c r="X155" t="s">
        <v>538</v>
      </c>
      <c r="Y155">
        <v>0</v>
      </c>
      <c r="Z155">
        <v>4.71</v>
      </c>
      <c r="AA155" s="6">
        <f t="shared" si="5"/>
        <v>3.2800000000000002</v>
      </c>
    </row>
    <row r="156" spans="1:27" x14ac:dyDescent="0.3">
      <c r="A156" s="5">
        <v>42034</v>
      </c>
      <c r="B156" s="5" t="s">
        <v>410</v>
      </c>
      <c r="C156" s="5" t="s">
        <v>444</v>
      </c>
      <c r="D156" s="5" t="s">
        <v>337</v>
      </c>
      <c r="E156" t="s">
        <v>290</v>
      </c>
      <c r="F156" s="5" t="s">
        <v>45</v>
      </c>
      <c r="G156" s="5" t="str">
        <f>INDEX(DB_FILM!B:B,MATCH($F156,DB_FILM!$A:$A,0))</f>
        <v>1994</v>
      </c>
      <c r="H156" s="5" t="str">
        <f>INDEX(DB_FILM!C:C,MATCH($F156,DB_FILM!$A:$A,0))</f>
        <v xml:space="preserve">T </v>
      </c>
      <c r="I156" s="9">
        <f>INDEX(DB_FILM!D:D,MATCH($F156,DB_FILM!$A:$A,0))</f>
        <v>110</v>
      </c>
      <c r="J156" s="5" t="str">
        <f>INDEX(DB_FILM!E:E,MATCH($F156,DB_FILM!$A:$A,0))</f>
        <v>Crime, Drama, Thriller</v>
      </c>
      <c r="K156" s="6">
        <f>INDEX(DB_FILM!F:F,MATCH($F156,DB_FILM!$A:$A,0))</f>
        <v>8.6</v>
      </c>
      <c r="L156" s="5" t="str">
        <f>INDEX(DB_FILM!G:G,MATCH($F156,DB_FILM!$A:$A,0))</f>
        <v>Mathilda, a 12-year-old girl, is reluctantly taken in by Léon, a professional assassin, after her family is murdered. Léon and Mathilda form an unusual relationship, as she becomes his protégée and learns the assassin's trade.</v>
      </c>
      <c r="M156" s="5" t="str">
        <f>INDEX(DB_FILM!H:H,MATCH($F156,DB_FILM!$A:$A,0))</f>
        <v xml:space="preserve">Luc Besson </v>
      </c>
      <c r="N156" s="5" t="str">
        <f>INDEX(DB_FILM!I:I,MATCH($F156,DB_FILM!$A:$A,0))</f>
        <v>Jean Reno, Gary Oldman, Natalie Portman, Danny Aiello</v>
      </c>
      <c r="O156" s="7">
        <f>INDEX(DB_FILM!J:J,MATCH($F156,DB_FILM!$A:$A,0))</f>
        <v>870122</v>
      </c>
      <c r="P156" s="7">
        <f>INDEX(DB_FILM!K:K,MATCH($F156,DB_FILM!$A:$A,0))</f>
        <v>19500000</v>
      </c>
      <c r="Q156" s="5" t="s">
        <v>474</v>
      </c>
      <c r="R156">
        <v>3.99</v>
      </c>
      <c r="S156">
        <v>17</v>
      </c>
      <c r="T156">
        <v>1</v>
      </c>
      <c r="U156">
        <v>63</v>
      </c>
      <c r="V156">
        <v>1</v>
      </c>
      <c r="W156" t="str">
        <f t="shared" si="4"/>
        <v>A</v>
      </c>
      <c r="X156" t="s">
        <v>546</v>
      </c>
      <c r="Y156">
        <v>0</v>
      </c>
      <c r="Z156">
        <v>2.0699999999999998</v>
      </c>
      <c r="AA156" s="6">
        <f t="shared" si="5"/>
        <v>1.9200000000000004</v>
      </c>
    </row>
    <row r="157" spans="1:27" x14ac:dyDescent="0.3">
      <c r="A157" s="5">
        <v>42034</v>
      </c>
      <c r="B157" s="5" t="s">
        <v>410</v>
      </c>
      <c r="C157" s="5" t="s">
        <v>444</v>
      </c>
      <c r="D157" s="5" t="s">
        <v>337</v>
      </c>
      <c r="E157" t="s">
        <v>290</v>
      </c>
      <c r="F157" s="5" t="s">
        <v>99</v>
      </c>
      <c r="G157" s="5" t="str">
        <f>INDEX(DB_FILM!B:B,MATCH($F157,DB_FILM!$A:$A,0))</f>
        <v>1994</v>
      </c>
      <c r="H157" s="5" t="str">
        <f>INDEX(DB_FILM!C:C,MATCH($F157,DB_FILM!$A:$A,0))</f>
        <v xml:space="preserve">T </v>
      </c>
      <c r="I157" s="9">
        <f>INDEX(DB_FILM!D:D,MATCH($F157,DB_FILM!$A:$A,0))</f>
        <v>142</v>
      </c>
      <c r="J157" s="5" t="str">
        <f>INDEX(DB_FILM!E:E,MATCH($F157,DB_FILM!$A:$A,0))</f>
        <v>Drama</v>
      </c>
      <c r="K157" s="6">
        <f>INDEX(DB_FILM!F:F,MATCH($F157,DB_FILM!$A:$A,0))</f>
        <v>9.3000000000000007</v>
      </c>
      <c r="L157" s="5" t="str">
        <f>INDEX(DB_FILM!G:G,MATCH($F157,DB_FILM!$A:$A,0))</f>
        <v>Two imprisoned men bond over a number of years, finding solace and eventual redemption through acts of common decency.</v>
      </c>
      <c r="M157" s="5" t="str">
        <f>INDEX(DB_FILM!H:H,MATCH($F157,DB_FILM!$A:$A,0))</f>
        <v xml:space="preserve">Frank Darabont </v>
      </c>
      <c r="N157" s="5" t="str">
        <f>INDEX(DB_FILM!I:I,MATCH($F157,DB_FILM!$A:$A,0))</f>
        <v>Tim Robbins, Morgan Freeman, Bob Gunton, William Sadler</v>
      </c>
      <c r="O157" s="7">
        <f>INDEX(DB_FILM!J:J,MATCH($F157,DB_FILM!$A:$A,0))</f>
        <v>1987679</v>
      </c>
      <c r="P157" s="7">
        <f>INDEX(DB_FILM!K:K,MATCH($F157,DB_FILM!$A:$A,0))</f>
        <v>28340000</v>
      </c>
      <c r="Q157" s="5" t="s">
        <v>476</v>
      </c>
      <c r="R157">
        <v>3.99</v>
      </c>
      <c r="S157">
        <v>1</v>
      </c>
      <c r="T157">
        <v>2</v>
      </c>
      <c r="U157">
        <v>63</v>
      </c>
      <c r="V157">
        <v>2</v>
      </c>
      <c r="W157" t="str">
        <f t="shared" si="4"/>
        <v>B</v>
      </c>
      <c r="X157" t="s">
        <v>569</v>
      </c>
      <c r="Y157">
        <v>0</v>
      </c>
      <c r="Z157">
        <v>2.75</v>
      </c>
      <c r="AA157" s="6">
        <f t="shared" si="5"/>
        <v>1.2400000000000002</v>
      </c>
    </row>
    <row r="158" spans="1:27" x14ac:dyDescent="0.3">
      <c r="A158" s="5">
        <v>42034</v>
      </c>
      <c r="B158" t="s">
        <v>410</v>
      </c>
      <c r="C158" t="s">
        <v>444</v>
      </c>
      <c r="D158" t="s">
        <v>337</v>
      </c>
      <c r="E158" t="s">
        <v>290</v>
      </c>
      <c r="F158" t="s">
        <v>43</v>
      </c>
      <c r="G158" s="5" t="str">
        <f>INDEX(DB_FILM!B:B,MATCH($F158,DB_FILM!$A:$A,0))</f>
        <v>1991</v>
      </c>
      <c r="H158" s="5" t="str">
        <f>INDEX(DB_FILM!C:C,MATCH($F158,DB_FILM!$A:$A,0))</f>
        <v xml:space="preserve">VM14 </v>
      </c>
      <c r="I158" s="9">
        <f>INDEX(DB_FILM!D:D,MATCH($F158,DB_FILM!$A:$A,0))</f>
        <v>118</v>
      </c>
      <c r="J158" s="5" t="str">
        <f>INDEX(DB_FILM!E:E,MATCH($F158,DB_FILM!$A:$A,0))</f>
        <v>Crime, Drama, Thriller</v>
      </c>
      <c r="K158" s="6">
        <f>INDEX(DB_FILM!F:F,MATCH($F158,DB_FILM!$A:$A,0))</f>
        <v>8.6</v>
      </c>
      <c r="L158" s="5" t="str">
        <f>INDEX(DB_FILM!G:G,MATCH($F158,DB_FILM!$A:$A,0))</f>
        <v>A young F.B.I. cadet must receive the help of an incarcerated and manipulative cannibal killer to help catch another serial killer, a madman who skins his victims.</v>
      </c>
      <c r="M158" s="5" t="str">
        <f>INDEX(DB_FILM!H:H,MATCH($F158,DB_FILM!$A:$A,0))</f>
        <v xml:space="preserve">Jonathan Demme </v>
      </c>
      <c r="N158" s="5" t="str">
        <f>INDEX(DB_FILM!I:I,MATCH($F158,DB_FILM!$A:$A,0))</f>
        <v>Jodie Foster, Anthony Hopkins, Lawrence A. Bonney, Kasi Lemmons</v>
      </c>
      <c r="O158" s="7">
        <f>INDEX(DB_FILM!J:J,MATCH($F158,DB_FILM!$A:$A,0))</f>
        <v>1064983</v>
      </c>
      <c r="P158" s="7">
        <f>INDEX(DB_FILM!K:K,MATCH($F158,DB_FILM!$A:$A,0))</f>
        <v>130740000.00000001</v>
      </c>
      <c r="Q158" t="s">
        <v>474</v>
      </c>
      <c r="R158">
        <v>5.99</v>
      </c>
      <c r="S158">
        <v>16</v>
      </c>
      <c r="T158">
        <v>1</v>
      </c>
      <c r="U158">
        <v>63</v>
      </c>
      <c r="V158">
        <v>3</v>
      </c>
      <c r="W158" t="str">
        <f t="shared" si="4"/>
        <v>A</v>
      </c>
      <c r="X158" t="s">
        <v>533</v>
      </c>
      <c r="Y158">
        <v>0</v>
      </c>
      <c r="Z158">
        <v>3.47</v>
      </c>
      <c r="AA158" s="6">
        <f t="shared" si="5"/>
        <v>2.52</v>
      </c>
    </row>
    <row r="159" spans="1:27" x14ac:dyDescent="0.3">
      <c r="A159" s="5">
        <v>42034</v>
      </c>
      <c r="B159" s="5" t="s">
        <v>410</v>
      </c>
      <c r="C159" s="5" t="s">
        <v>444</v>
      </c>
      <c r="D159" s="5" t="s">
        <v>337</v>
      </c>
      <c r="E159" t="s">
        <v>290</v>
      </c>
      <c r="F159" s="5" t="s">
        <v>77</v>
      </c>
      <c r="G159" s="5" t="str">
        <f>INDEX(DB_FILM!B:B,MATCH($F159,DB_FILM!$A:$A,0))</f>
        <v>1981</v>
      </c>
      <c r="H159" s="5" t="str">
        <f>INDEX(DB_FILM!C:C,MATCH($F159,DB_FILM!$A:$A,0))</f>
        <v xml:space="preserve">T </v>
      </c>
      <c r="I159" s="9">
        <f>INDEX(DB_FILM!D:D,MATCH($F159,DB_FILM!$A:$A,0))</f>
        <v>115</v>
      </c>
      <c r="J159" s="5" t="str">
        <f>INDEX(DB_FILM!E:E,MATCH($F159,DB_FILM!$A:$A,0))</f>
        <v>Action, Adventure</v>
      </c>
      <c r="K159" s="6">
        <f>INDEX(DB_FILM!F:F,MATCH($F159,DB_FILM!$A:$A,0))</f>
        <v>8.5</v>
      </c>
      <c r="L159" s="5" t="str">
        <f>INDEX(DB_FILM!G:G,MATCH($F159,DB_FILM!$A:$A,0))</f>
        <v>In 1936, archaeologist and adventurer Indiana Jones is hired by the U.S. government to find the Ark of the Covenant before Adolf Hitler's Nazis can obtain its awesome powers.</v>
      </c>
      <c r="M159" s="5" t="str">
        <f>INDEX(DB_FILM!H:H,MATCH($F159,DB_FILM!$A:$A,0))</f>
        <v xml:space="preserve">Steven Spielberg </v>
      </c>
      <c r="N159" s="5" t="str">
        <f>INDEX(DB_FILM!I:I,MATCH($F159,DB_FILM!$A:$A,0))</f>
        <v>Harrison Ford, Karen Allen, Paul Freeman, John Rhys-Davies</v>
      </c>
      <c r="O159" s="7">
        <f>INDEX(DB_FILM!J:J,MATCH($F159,DB_FILM!$A:$A,0))</f>
        <v>770612</v>
      </c>
      <c r="P159" s="7">
        <f>INDEX(DB_FILM!K:K,MATCH($F159,DB_FILM!$A:$A,0))</f>
        <v>248160000</v>
      </c>
      <c r="Q159" s="5" t="s">
        <v>476</v>
      </c>
      <c r="R159">
        <v>7.99</v>
      </c>
      <c r="S159">
        <v>35</v>
      </c>
      <c r="T159">
        <v>2</v>
      </c>
      <c r="U159">
        <v>63</v>
      </c>
      <c r="V159">
        <v>3</v>
      </c>
      <c r="W159" t="str">
        <f t="shared" si="4"/>
        <v>B</v>
      </c>
      <c r="X159" t="s">
        <v>536</v>
      </c>
      <c r="Y159">
        <v>0</v>
      </c>
      <c r="Z159">
        <v>3.99</v>
      </c>
      <c r="AA159" s="6">
        <f t="shared" si="5"/>
        <v>4</v>
      </c>
    </row>
    <row r="160" spans="1:27" x14ac:dyDescent="0.3">
      <c r="A160" s="5">
        <v>42034</v>
      </c>
      <c r="B160" s="5" t="s">
        <v>410</v>
      </c>
      <c r="C160" s="5" t="s">
        <v>444</v>
      </c>
      <c r="D160" s="5" t="s">
        <v>337</v>
      </c>
      <c r="E160" t="s">
        <v>290</v>
      </c>
      <c r="F160" s="5" t="s">
        <v>73</v>
      </c>
      <c r="G160" s="5" t="str">
        <f>INDEX(DB_FILM!B:B,MATCH($F160,DB_FILM!$A:$A,0))</f>
        <v>2006</v>
      </c>
      <c r="H160" s="5" t="str">
        <f>INDEX(DB_FILM!C:C,MATCH($F160,DB_FILM!$A:$A,0))</f>
        <v xml:space="preserve">T </v>
      </c>
      <c r="I160" s="9">
        <f>INDEX(DB_FILM!D:D,MATCH($F160,DB_FILM!$A:$A,0))</f>
        <v>130</v>
      </c>
      <c r="J160" s="5" t="str">
        <f>INDEX(DB_FILM!E:E,MATCH($F160,DB_FILM!$A:$A,0))</f>
        <v>Drama, Mystery, Sci-Fi</v>
      </c>
      <c r="K160" s="6">
        <f>INDEX(DB_FILM!F:F,MATCH($F160,DB_FILM!$A:$A,0))</f>
        <v>8.5</v>
      </c>
      <c r="L160" s="5" t="str">
        <f>INDEX(DB_FILM!G:G,MATCH($F160,DB_FILM!$A:$A,0))</f>
        <v>After a tragic accident, two stage magicians engage in a battle to create the ultimate illusion while sacrificing everything they have to outwit each other.</v>
      </c>
      <c r="M160" s="5" t="str">
        <f>INDEX(DB_FILM!H:H,MATCH($F160,DB_FILM!$A:$A,0))</f>
        <v xml:space="preserve">Christopher Nolan </v>
      </c>
      <c r="N160" s="5" t="str">
        <f>INDEX(DB_FILM!I:I,MATCH($F160,DB_FILM!$A:$A,0))</f>
        <v>Christian Bale, Hugh Jackman, Scarlett Johansson, Michael Caine</v>
      </c>
      <c r="O160" s="7">
        <f>INDEX(DB_FILM!J:J,MATCH($F160,DB_FILM!$A:$A,0))</f>
        <v>1010590</v>
      </c>
      <c r="P160" s="7">
        <f>INDEX(DB_FILM!K:K,MATCH($F160,DB_FILM!$A:$A,0))</f>
        <v>53090000</v>
      </c>
      <c r="Q160" s="5" t="s">
        <v>474</v>
      </c>
      <c r="R160">
        <v>9.99</v>
      </c>
      <c r="S160">
        <v>32</v>
      </c>
      <c r="T160">
        <v>1</v>
      </c>
      <c r="U160">
        <v>63</v>
      </c>
      <c r="V160">
        <v>1</v>
      </c>
      <c r="W160" t="str">
        <f t="shared" si="4"/>
        <v>A</v>
      </c>
      <c r="X160" t="s">
        <v>486</v>
      </c>
      <c r="Y160">
        <v>0</v>
      </c>
      <c r="Z160">
        <v>6.79</v>
      </c>
      <c r="AA160" s="6">
        <f t="shared" si="5"/>
        <v>3.2</v>
      </c>
    </row>
    <row r="161" spans="1:27" x14ac:dyDescent="0.3">
      <c r="A161" s="5">
        <v>42034</v>
      </c>
      <c r="B161" s="5" t="s">
        <v>413</v>
      </c>
      <c r="C161" s="5" t="s">
        <v>447</v>
      </c>
      <c r="D161" s="5" t="s">
        <v>304</v>
      </c>
      <c r="E161" t="s">
        <v>282</v>
      </c>
      <c r="F161" s="5" t="s">
        <v>81</v>
      </c>
      <c r="G161" s="5" t="str">
        <f>INDEX(DB_FILM!B:B,MATCH($F161,DB_FILM!$A:$A,0))</f>
        <v>1979</v>
      </c>
      <c r="H161" s="5" t="str">
        <f>INDEX(DB_FILM!C:C,MATCH($F161,DB_FILM!$A:$A,0))</f>
        <v xml:space="preserve">VM14 </v>
      </c>
      <c r="I161" s="9">
        <f>INDEX(DB_FILM!D:D,MATCH($F161,DB_FILM!$A:$A,0))</f>
        <v>147</v>
      </c>
      <c r="J161" s="5" t="str">
        <f>INDEX(DB_FILM!E:E,MATCH($F161,DB_FILM!$A:$A,0))</f>
        <v>Drama, War</v>
      </c>
      <c r="K161" s="6">
        <f>INDEX(DB_FILM!F:F,MATCH($F161,DB_FILM!$A:$A,0))</f>
        <v>8.5</v>
      </c>
      <c r="L161" s="5" t="str">
        <f>INDEX(DB_FILM!G:G,MATCH($F161,DB_FILM!$A:$A,0))</f>
        <v>During the Vietnam War, Captain Willard is sent on a dangerous mission into Cambodia to assassinate a renegade Colonel who has set himself up as a god among a local tribe.</v>
      </c>
      <c r="M161" s="5" t="str">
        <f>INDEX(DB_FILM!H:H,MATCH($F161,DB_FILM!$A:$A,0))</f>
        <v xml:space="preserve">Francis Ford Coppola </v>
      </c>
      <c r="N161" s="5" t="str">
        <f>INDEX(DB_FILM!I:I,MATCH($F161,DB_FILM!$A:$A,0))</f>
        <v>Martin Sheen, Marlon Brando, Robert Duvall, Frederic Forrest</v>
      </c>
      <c r="O161" s="7">
        <f>INDEX(DB_FILM!J:J,MATCH($F161,DB_FILM!$A:$A,0))</f>
        <v>522714</v>
      </c>
      <c r="P161" s="7">
        <f>INDEX(DB_FILM!K:K,MATCH($F161,DB_FILM!$A:$A,0))</f>
        <v>83470000</v>
      </c>
      <c r="Q161" s="5" t="s">
        <v>475</v>
      </c>
      <c r="R161">
        <v>7.99</v>
      </c>
      <c r="S161">
        <v>37</v>
      </c>
      <c r="T161">
        <v>3</v>
      </c>
      <c r="U161">
        <v>64</v>
      </c>
      <c r="V161">
        <v>1</v>
      </c>
      <c r="W161" t="str">
        <f t="shared" si="4"/>
        <v>C</v>
      </c>
      <c r="X161" t="s">
        <v>545</v>
      </c>
      <c r="Y161">
        <v>0</v>
      </c>
      <c r="Z161">
        <v>5.75</v>
      </c>
      <c r="AA161" s="6">
        <f t="shared" si="5"/>
        <v>2.2400000000000002</v>
      </c>
    </row>
    <row r="162" spans="1:27" x14ac:dyDescent="0.3">
      <c r="A162" s="5">
        <v>42034</v>
      </c>
      <c r="B162" t="s">
        <v>413</v>
      </c>
      <c r="C162" t="s">
        <v>447</v>
      </c>
      <c r="D162" t="s">
        <v>304</v>
      </c>
      <c r="E162" t="s">
        <v>282</v>
      </c>
      <c r="F162" t="s">
        <v>5</v>
      </c>
      <c r="G162" s="5" t="str">
        <f>INDEX(DB_FILM!B:B,MATCH($F162,DB_FILM!$A:$A,0))</f>
        <v>1974</v>
      </c>
      <c r="H162" s="5" t="str">
        <f>INDEX(DB_FILM!C:C,MATCH($F162,DB_FILM!$A:$A,0))</f>
        <v xml:space="preserve">VM14 </v>
      </c>
      <c r="I162" s="9">
        <f>INDEX(DB_FILM!D:D,MATCH($F162,DB_FILM!$A:$A,0))</f>
        <v>202</v>
      </c>
      <c r="J162" s="5" t="str">
        <f>INDEX(DB_FILM!E:E,MATCH($F162,DB_FILM!$A:$A,0))</f>
        <v>Crime, Drama</v>
      </c>
      <c r="K162" s="6">
        <f>INDEX(DB_FILM!F:F,MATCH($F162,DB_FILM!$A:$A,0))</f>
        <v>9</v>
      </c>
      <c r="L162" s="5" t="str">
        <f>INDEX(DB_FILM!G:G,MATCH($F162,DB_FILM!$A:$A,0))</f>
        <v>The early life and career of Vito Corleone in 1920s New York City is portrayed, while his son, Michael, expands and tightens his grip on the family crime syndicate.</v>
      </c>
      <c r="M162" s="5" t="str">
        <f>INDEX(DB_FILM!H:H,MATCH($F162,DB_FILM!$A:$A,0))</f>
        <v xml:space="preserve">Francis Ford Coppola </v>
      </c>
      <c r="N162" s="5" t="str">
        <f>INDEX(DB_FILM!I:I,MATCH($F162,DB_FILM!$A:$A,0))</f>
        <v>Al Pacino, Robert De Niro, Robert Duvall, Diane Keaton</v>
      </c>
      <c r="O162" s="7">
        <f>INDEX(DB_FILM!J:J,MATCH($F162,DB_FILM!$A:$A,0))</f>
        <v>942307</v>
      </c>
      <c r="P162" s="7">
        <f>INDEX(DB_FILM!K:K,MATCH($F162,DB_FILM!$A:$A,0))</f>
        <v>57300000</v>
      </c>
      <c r="Q162" t="s">
        <v>474</v>
      </c>
      <c r="R162">
        <v>3.99</v>
      </c>
      <c r="S162">
        <v>34</v>
      </c>
      <c r="T162">
        <v>1</v>
      </c>
      <c r="U162">
        <v>64</v>
      </c>
      <c r="V162">
        <v>3</v>
      </c>
      <c r="W162" t="str">
        <f t="shared" si="4"/>
        <v>A</v>
      </c>
      <c r="X162" t="s">
        <v>505</v>
      </c>
      <c r="Y162">
        <v>0</v>
      </c>
      <c r="Z162">
        <v>2.71</v>
      </c>
      <c r="AA162" s="6">
        <f t="shared" si="5"/>
        <v>1.2800000000000002</v>
      </c>
    </row>
    <row r="163" spans="1:27" x14ac:dyDescent="0.3">
      <c r="A163" s="5">
        <v>42034</v>
      </c>
      <c r="B163" s="5" t="s">
        <v>413</v>
      </c>
      <c r="C163" s="5" t="s">
        <v>447</v>
      </c>
      <c r="D163" s="5" t="s">
        <v>304</v>
      </c>
      <c r="E163" t="s">
        <v>282</v>
      </c>
      <c r="F163" s="5" t="s">
        <v>69</v>
      </c>
      <c r="G163" s="5" t="str">
        <f>INDEX(DB_FILM!B:B,MATCH($F163,DB_FILM!$A:$A,0))</f>
        <v>1994</v>
      </c>
      <c r="H163" s="5" t="str">
        <f>INDEX(DB_FILM!C:C,MATCH($F163,DB_FILM!$A:$A,0))</f>
        <v xml:space="preserve">T </v>
      </c>
      <c r="I163" s="9">
        <f>INDEX(DB_FILM!D:D,MATCH($F163,DB_FILM!$A:$A,0))</f>
        <v>88</v>
      </c>
      <c r="J163" s="5" t="str">
        <f>INDEX(DB_FILM!E:E,MATCH($F163,DB_FILM!$A:$A,0))</f>
        <v>Animation, Adventure, Drama</v>
      </c>
      <c r="K163" s="6">
        <f>INDEX(DB_FILM!F:F,MATCH($F163,DB_FILM!$A:$A,0))</f>
        <v>8.5</v>
      </c>
      <c r="L163" s="5" t="str">
        <f>INDEX(DB_FILM!G:G,MATCH($F163,DB_FILM!$A:$A,0))</f>
        <v>A Lion cub crown prince is tricked by a treacherous uncle into thinking he caused his father's death and flees into exile in despair, only to learn in adulthood his identity and his responsibilities.</v>
      </c>
      <c r="M163" s="5" t="str">
        <f>INDEX(DB_FILM!H:H,MATCH($F163,DB_FILM!$A:$A,0))</f>
        <v xml:space="preserve">Roger Allers, Rob Minkoff </v>
      </c>
      <c r="N163" s="5" t="str">
        <f>INDEX(DB_FILM!I:I,MATCH($F163,DB_FILM!$A:$A,0))</f>
        <v>Matthew Broderick, Jeremy Irons, James Earl Jones, Whoopi Goldberg</v>
      </c>
      <c r="O163" s="7">
        <f>INDEX(DB_FILM!J:J,MATCH($F163,DB_FILM!$A:$A,0))</f>
        <v>781936</v>
      </c>
      <c r="P163" s="7">
        <f>INDEX(DB_FILM!K:K,MATCH($F163,DB_FILM!$A:$A,0))</f>
        <v>312900000</v>
      </c>
      <c r="Q163" s="5" t="s">
        <v>476</v>
      </c>
      <c r="R163">
        <v>13.99</v>
      </c>
      <c r="S163">
        <v>30</v>
      </c>
      <c r="T163">
        <v>2</v>
      </c>
      <c r="U163">
        <v>64</v>
      </c>
      <c r="V163">
        <v>2</v>
      </c>
      <c r="W163" t="str">
        <f t="shared" si="4"/>
        <v>B</v>
      </c>
      <c r="X163" t="s">
        <v>580</v>
      </c>
      <c r="Y163">
        <v>0</v>
      </c>
      <c r="Z163">
        <v>9.65</v>
      </c>
      <c r="AA163" s="6">
        <f t="shared" si="5"/>
        <v>4.34</v>
      </c>
    </row>
    <row r="164" spans="1:27" x14ac:dyDescent="0.3">
      <c r="A164" s="5">
        <v>42034</v>
      </c>
      <c r="B164" t="s">
        <v>398</v>
      </c>
      <c r="C164" t="s">
        <v>455</v>
      </c>
      <c r="D164" t="s">
        <v>292</v>
      </c>
      <c r="E164" t="s">
        <v>293</v>
      </c>
      <c r="F164" t="s">
        <v>75</v>
      </c>
      <c r="G164" s="5" t="str">
        <f>INDEX(DB_FILM!B:B,MATCH($F164,DB_FILM!$A:$A,0))</f>
        <v>1979</v>
      </c>
      <c r="H164" s="5" t="str">
        <f>INDEX(DB_FILM!C:C,MATCH($F164,DB_FILM!$A:$A,0))</f>
        <v xml:space="preserve">T </v>
      </c>
      <c r="I164" s="9">
        <f>INDEX(DB_FILM!D:D,MATCH($F164,DB_FILM!$A:$A,0))</f>
        <v>116</v>
      </c>
      <c r="J164" s="5" t="str">
        <f>INDEX(DB_FILM!E:E,MATCH($F164,DB_FILM!$A:$A,0))</f>
        <v>Horror, Sci-Fi</v>
      </c>
      <c r="K164" s="6">
        <f>INDEX(DB_FILM!F:F,MATCH($F164,DB_FILM!$A:$A,0))</f>
        <v>8.5</v>
      </c>
      <c r="L164" s="5" t="str">
        <f>INDEX(DB_FILM!G:G,MATCH($F164,DB_FILM!$A:$A,0))</f>
        <v>After a space merchant vessel perceives an unknown transmission as a distress call, its landing on the source moon finds one of the crew attacked by a mysterious lifeform, and they soon realize that its life cycle has merely begun.</v>
      </c>
      <c r="M164" s="5" t="str">
        <f>INDEX(DB_FILM!H:H,MATCH($F164,DB_FILM!$A:$A,0))</f>
        <v xml:space="preserve">Ridley Scott </v>
      </c>
      <c r="N164" s="5" t="str">
        <f>INDEX(DB_FILM!I:I,MATCH($F164,DB_FILM!$A:$A,0))</f>
        <v>Sigourney Weaver, Tom Skerritt, John Hurt, Veronica Cartwright</v>
      </c>
      <c r="O164" s="7">
        <f>INDEX(DB_FILM!J:J,MATCH($F164,DB_FILM!$A:$A,0))</f>
        <v>678799</v>
      </c>
      <c r="P164" s="7">
        <f>INDEX(DB_FILM!K:K,MATCH($F164,DB_FILM!$A:$A,0))</f>
        <v>78900000</v>
      </c>
      <c r="Q164" t="s">
        <v>475</v>
      </c>
      <c r="R164">
        <v>3.99</v>
      </c>
      <c r="S164">
        <v>33</v>
      </c>
      <c r="T164">
        <v>3</v>
      </c>
      <c r="U164">
        <v>65</v>
      </c>
      <c r="V164">
        <v>1</v>
      </c>
      <c r="W164" t="str">
        <f t="shared" si="4"/>
        <v>C</v>
      </c>
      <c r="X164" t="s">
        <v>581</v>
      </c>
      <c r="Y164">
        <v>0</v>
      </c>
      <c r="Z164">
        <v>2.99</v>
      </c>
      <c r="AA164" s="6">
        <f t="shared" si="5"/>
        <v>1</v>
      </c>
    </row>
    <row r="165" spans="1:27" x14ac:dyDescent="0.3">
      <c r="A165" s="5">
        <v>42034</v>
      </c>
      <c r="B165" s="5" t="s">
        <v>398</v>
      </c>
      <c r="C165" s="5" t="s">
        <v>455</v>
      </c>
      <c r="D165" s="5" t="s">
        <v>292</v>
      </c>
      <c r="E165" t="s">
        <v>293</v>
      </c>
      <c r="F165" s="5" t="s">
        <v>7</v>
      </c>
      <c r="G165" s="5" t="str">
        <f>INDEX(DB_FILM!B:B,MATCH($F165,DB_FILM!$A:$A,0))</f>
        <v>1994</v>
      </c>
      <c r="H165" s="5" t="str">
        <f>INDEX(DB_FILM!C:C,MATCH($F165,DB_FILM!$A:$A,0))</f>
        <v xml:space="preserve">VM18 </v>
      </c>
      <c r="I165" s="9">
        <f>INDEX(DB_FILM!D:D,MATCH($F165,DB_FILM!$A:$A,0))</f>
        <v>154</v>
      </c>
      <c r="J165" s="5" t="str">
        <f>INDEX(DB_FILM!E:E,MATCH($F165,DB_FILM!$A:$A,0))</f>
        <v>Crime, Drama</v>
      </c>
      <c r="K165" s="6">
        <f>INDEX(DB_FILM!F:F,MATCH($F165,DB_FILM!$A:$A,0))</f>
        <v>8.9</v>
      </c>
      <c r="L165" s="5" t="str">
        <f>INDEX(DB_FILM!G:G,MATCH($F165,DB_FILM!$A:$A,0))</f>
        <v>The lives of two mob hitmen, a boxer, a gangster's wife, and a pair of diner bandits intertwine in four tales of violence and redemption.</v>
      </c>
      <c r="M165" s="5" t="str">
        <f>INDEX(DB_FILM!H:H,MATCH($F165,DB_FILM!$A:$A,0))</f>
        <v xml:space="preserve">Quentin Tarantino </v>
      </c>
      <c r="N165" s="5" t="str">
        <f>INDEX(DB_FILM!I:I,MATCH($F165,DB_FILM!$A:$A,0))</f>
        <v>John Travolta, Uma Thurman, Samuel L. Jackson, Bruce Willis</v>
      </c>
      <c r="O165" s="7">
        <f>INDEX(DB_FILM!J:J,MATCH($F165,DB_FILM!$A:$A,0))</f>
        <v>1552837</v>
      </c>
      <c r="P165" s="7">
        <f>INDEX(DB_FILM!K:K,MATCH($F165,DB_FILM!$A:$A,0))</f>
        <v>107930000</v>
      </c>
      <c r="Q165" s="5" t="s">
        <v>474</v>
      </c>
      <c r="R165">
        <v>1.99</v>
      </c>
      <c r="S165">
        <v>45</v>
      </c>
      <c r="T165">
        <v>1</v>
      </c>
      <c r="U165">
        <v>65</v>
      </c>
      <c r="V165">
        <v>3</v>
      </c>
      <c r="W165" t="str">
        <f t="shared" si="4"/>
        <v>A</v>
      </c>
      <c r="X165" t="s">
        <v>572</v>
      </c>
      <c r="Y165">
        <v>0</v>
      </c>
      <c r="Z165">
        <v>1.33</v>
      </c>
      <c r="AA165" s="6">
        <f t="shared" si="5"/>
        <v>0.65999999999999992</v>
      </c>
    </row>
    <row r="166" spans="1:27" x14ac:dyDescent="0.3">
      <c r="A166" s="5">
        <v>42034</v>
      </c>
      <c r="B166" s="5" t="s">
        <v>398</v>
      </c>
      <c r="C166" s="5" t="s">
        <v>460</v>
      </c>
      <c r="D166" s="5" t="s">
        <v>277</v>
      </c>
      <c r="E166" t="s">
        <v>278</v>
      </c>
      <c r="F166" s="5" t="s">
        <v>73</v>
      </c>
      <c r="G166" s="5" t="str">
        <f>INDEX(DB_FILM!B:B,MATCH($F166,DB_FILM!$A:$A,0))</f>
        <v>2006</v>
      </c>
      <c r="H166" s="5" t="str">
        <f>INDEX(DB_FILM!C:C,MATCH($F166,DB_FILM!$A:$A,0))</f>
        <v xml:space="preserve">T </v>
      </c>
      <c r="I166" s="9">
        <f>INDEX(DB_FILM!D:D,MATCH($F166,DB_FILM!$A:$A,0))</f>
        <v>130</v>
      </c>
      <c r="J166" s="5" t="str">
        <f>INDEX(DB_FILM!E:E,MATCH($F166,DB_FILM!$A:$A,0))</f>
        <v>Drama, Mystery, Sci-Fi</v>
      </c>
      <c r="K166" s="6">
        <f>INDEX(DB_FILM!F:F,MATCH($F166,DB_FILM!$A:$A,0))</f>
        <v>8.5</v>
      </c>
      <c r="L166" s="5" t="str">
        <f>INDEX(DB_FILM!G:G,MATCH($F166,DB_FILM!$A:$A,0))</f>
        <v>After a tragic accident, two stage magicians engage in a battle to create the ultimate illusion while sacrificing everything they have to outwit each other.</v>
      </c>
      <c r="M166" s="5" t="str">
        <f>INDEX(DB_FILM!H:H,MATCH($F166,DB_FILM!$A:$A,0))</f>
        <v xml:space="preserve">Christopher Nolan </v>
      </c>
      <c r="N166" s="5" t="str">
        <f>INDEX(DB_FILM!I:I,MATCH($F166,DB_FILM!$A:$A,0))</f>
        <v>Christian Bale, Hugh Jackman, Scarlett Johansson, Michael Caine</v>
      </c>
      <c r="O166" s="7">
        <f>INDEX(DB_FILM!J:J,MATCH($F166,DB_FILM!$A:$A,0))</f>
        <v>1010590</v>
      </c>
      <c r="P166" s="7">
        <f>INDEX(DB_FILM!K:K,MATCH($F166,DB_FILM!$A:$A,0))</f>
        <v>53090000</v>
      </c>
      <c r="Q166" s="5" t="s">
        <v>475</v>
      </c>
      <c r="R166">
        <v>5.99</v>
      </c>
      <c r="S166">
        <v>32</v>
      </c>
      <c r="T166">
        <v>3</v>
      </c>
      <c r="U166">
        <v>66</v>
      </c>
      <c r="V166">
        <v>2</v>
      </c>
      <c r="W166" t="str">
        <f t="shared" si="4"/>
        <v>C</v>
      </c>
      <c r="X166" t="s">
        <v>583</v>
      </c>
      <c r="Y166">
        <v>0</v>
      </c>
      <c r="Z166">
        <v>5.09</v>
      </c>
      <c r="AA166" s="6">
        <f t="shared" si="5"/>
        <v>0.90000000000000036</v>
      </c>
    </row>
    <row r="167" spans="1:27" x14ac:dyDescent="0.3">
      <c r="A167" s="5">
        <v>42034</v>
      </c>
      <c r="B167" s="5" t="s">
        <v>398</v>
      </c>
      <c r="C167" s="5" t="s">
        <v>460</v>
      </c>
      <c r="D167" s="5" t="s">
        <v>277</v>
      </c>
      <c r="E167" t="s">
        <v>278</v>
      </c>
      <c r="F167" s="5" t="s">
        <v>11</v>
      </c>
      <c r="G167" s="5" t="str">
        <f>INDEX(DB_FILM!B:B,MATCH($F167,DB_FILM!$A:$A,0))</f>
        <v>1993</v>
      </c>
      <c r="H167" s="5" t="str">
        <f>INDEX(DB_FILM!C:C,MATCH($F167,DB_FILM!$A:$A,0))</f>
        <v xml:space="preserve">T </v>
      </c>
      <c r="I167" s="9">
        <f>INDEX(DB_FILM!D:D,MATCH($F167,DB_FILM!$A:$A,0))</f>
        <v>195</v>
      </c>
      <c r="J167" s="5" t="str">
        <f>INDEX(DB_FILM!E:E,MATCH($F167,DB_FILM!$A:$A,0))</f>
        <v>Biography, Drama, History</v>
      </c>
      <c r="K167" s="6">
        <f>INDEX(DB_FILM!F:F,MATCH($F167,DB_FILM!$A:$A,0))</f>
        <v>8.9</v>
      </c>
      <c r="L167" s="5" t="str">
        <f>INDEX(DB_FILM!G:G,MATCH($F167,DB_FILM!$A:$A,0))</f>
        <v>In German-occupied Poland during World War II, Oskar Schindler gradually becomes concerned for his Jewish workforce after witnessing their persecution by the Nazi Germans.</v>
      </c>
      <c r="M167" s="5" t="str">
        <f>INDEX(DB_FILM!H:H,MATCH($F167,DB_FILM!$A:$A,0))</f>
        <v xml:space="preserve">Steven Spielberg </v>
      </c>
      <c r="N167" s="5" t="str">
        <f>INDEX(DB_FILM!I:I,MATCH($F167,DB_FILM!$A:$A,0))</f>
        <v>Liam Neeson, Ralph Fiennes, Ben Kingsley, Caroline Goodall</v>
      </c>
      <c r="O167" s="7">
        <f>INDEX(DB_FILM!J:J,MATCH($F167,DB_FILM!$A:$A,0))</f>
        <v>1025474</v>
      </c>
      <c r="P167" s="7">
        <f>INDEX(DB_FILM!K:K,MATCH($F167,DB_FILM!$A:$A,0))</f>
        <v>96070000</v>
      </c>
      <c r="Q167" s="5" t="s">
        <v>474</v>
      </c>
      <c r="R167">
        <v>3.99</v>
      </c>
      <c r="S167">
        <v>48</v>
      </c>
      <c r="T167">
        <v>1</v>
      </c>
      <c r="U167">
        <v>66</v>
      </c>
      <c r="V167">
        <v>2</v>
      </c>
      <c r="W167" t="str">
        <f t="shared" si="4"/>
        <v>A</v>
      </c>
      <c r="X167" t="s">
        <v>538</v>
      </c>
      <c r="Y167">
        <v>0</v>
      </c>
      <c r="Z167">
        <v>2.19</v>
      </c>
      <c r="AA167" s="6">
        <f t="shared" si="5"/>
        <v>1.8000000000000003</v>
      </c>
    </row>
    <row r="168" spans="1:27" x14ac:dyDescent="0.3">
      <c r="A168" s="5">
        <v>42034</v>
      </c>
      <c r="B168" t="s">
        <v>398</v>
      </c>
      <c r="C168" t="s">
        <v>460</v>
      </c>
      <c r="D168" t="s">
        <v>277</v>
      </c>
      <c r="E168" t="s">
        <v>278</v>
      </c>
      <c r="F168" t="s">
        <v>89</v>
      </c>
      <c r="G168" s="5" t="str">
        <f>INDEX(DB_FILM!B:B,MATCH($F168,DB_FILM!$A:$A,0))</f>
        <v>2000</v>
      </c>
      <c r="H168" s="5" t="str">
        <f>INDEX(DB_FILM!C:C,MATCH($F168,DB_FILM!$A:$A,0))</f>
        <v xml:space="preserve">T </v>
      </c>
      <c r="I168" s="9">
        <f>INDEX(DB_FILM!D:D,MATCH($F168,DB_FILM!$A:$A,0))</f>
        <v>113</v>
      </c>
      <c r="J168" s="5" t="str">
        <f>INDEX(DB_FILM!E:E,MATCH($F168,DB_FILM!$A:$A,0))</f>
        <v>Mystery, Thriller</v>
      </c>
      <c r="K168" s="6">
        <f>INDEX(DB_FILM!F:F,MATCH($F168,DB_FILM!$A:$A,0))</f>
        <v>8.5</v>
      </c>
      <c r="L168" s="5" t="str">
        <f>INDEX(DB_FILM!G:G,MATCH($F168,DB_FILM!$A:$A,0))</f>
        <v>A man with short-term memory loss attempts to track down his wife's murderer.</v>
      </c>
      <c r="M168" s="5" t="str">
        <f>INDEX(DB_FILM!H:H,MATCH($F168,DB_FILM!$A:$A,0))</f>
        <v xml:space="preserve">Christopher Nolan </v>
      </c>
      <c r="N168" s="5" t="str">
        <f>INDEX(DB_FILM!I:I,MATCH($F168,DB_FILM!$A:$A,0))</f>
        <v>Guy Pearce, Carrie-Anne Moss, Joe Pantoliano, Mark Boone Junior</v>
      </c>
      <c r="O168" s="7">
        <f>INDEX(DB_FILM!J:J,MATCH($F168,DB_FILM!$A:$A,0))</f>
        <v>986815</v>
      </c>
      <c r="P168" s="7">
        <f>INDEX(DB_FILM!K:K,MATCH($F168,DB_FILM!$A:$A,0))</f>
        <v>25540000</v>
      </c>
      <c r="Q168" t="s">
        <v>476</v>
      </c>
      <c r="R168">
        <v>9.99</v>
      </c>
      <c r="S168">
        <v>41</v>
      </c>
      <c r="T168">
        <v>2</v>
      </c>
      <c r="U168">
        <v>66</v>
      </c>
      <c r="V168">
        <v>1</v>
      </c>
      <c r="W168" t="str">
        <f t="shared" si="4"/>
        <v>B</v>
      </c>
      <c r="X168" t="s">
        <v>582</v>
      </c>
      <c r="Y168">
        <v>0</v>
      </c>
      <c r="Z168">
        <v>6.69</v>
      </c>
      <c r="AA168" s="6">
        <f t="shared" si="5"/>
        <v>3.3</v>
      </c>
    </row>
    <row r="169" spans="1:27" x14ac:dyDescent="0.3">
      <c r="A169" s="5">
        <v>42035</v>
      </c>
      <c r="B169" t="s">
        <v>401</v>
      </c>
      <c r="C169" t="s">
        <v>447</v>
      </c>
      <c r="D169" t="s">
        <v>389</v>
      </c>
      <c r="E169" t="s">
        <v>290</v>
      </c>
      <c r="F169" t="s">
        <v>41</v>
      </c>
      <c r="G169" s="5" t="str">
        <f>INDEX(DB_FILM!B:B,MATCH($F169,DB_FILM!$A:$A,0))</f>
        <v>1995</v>
      </c>
      <c r="H169" s="5" t="str">
        <f>INDEX(DB_FILM!C:C,MATCH($F169,DB_FILM!$A:$A,0))</f>
        <v xml:space="preserve">T </v>
      </c>
      <c r="I169" s="9">
        <f>INDEX(DB_FILM!D:D,MATCH($F169,DB_FILM!$A:$A,0))</f>
        <v>127</v>
      </c>
      <c r="J169" s="5" t="str">
        <f>INDEX(DB_FILM!E:E,MATCH($F169,DB_FILM!$A:$A,0))</f>
        <v>Crime, Drama, Mystery</v>
      </c>
      <c r="K169" s="6">
        <f>INDEX(DB_FILM!F:F,MATCH($F169,DB_FILM!$A:$A,0))</f>
        <v>8.6</v>
      </c>
      <c r="L169" s="5" t="str">
        <f>INDEX(DB_FILM!G:G,MATCH($F169,DB_FILM!$A:$A,0))</f>
        <v>Two detectives, a rookie and a veteran, hunt a serial killer who uses the seven deadly sins as his motives.</v>
      </c>
      <c r="M169" s="5" t="str">
        <f>INDEX(DB_FILM!H:H,MATCH($F169,DB_FILM!$A:$A,0))</f>
        <v xml:space="preserve">David Fincher </v>
      </c>
      <c r="N169" s="5" t="str">
        <f>INDEX(DB_FILM!I:I,MATCH($F169,DB_FILM!$A:$A,0))</f>
        <v>Morgan Freeman, Brad Pitt, Kevin Spacey, Andrew Kevin Walker</v>
      </c>
      <c r="O169" s="7">
        <f>INDEX(DB_FILM!J:J,MATCH($F169,DB_FILM!$A:$A,0))</f>
        <v>1214270</v>
      </c>
      <c r="P169" s="7">
        <f>INDEX(DB_FILM!K:K,MATCH($F169,DB_FILM!$A:$A,0))</f>
        <v>100130000</v>
      </c>
      <c r="Q169" t="s">
        <v>475</v>
      </c>
      <c r="R169">
        <v>1.99</v>
      </c>
      <c r="S169">
        <v>15</v>
      </c>
      <c r="T169">
        <v>3</v>
      </c>
      <c r="U169">
        <v>67</v>
      </c>
      <c r="V169">
        <v>3</v>
      </c>
      <c r="W169" t="str">
        <f t="shared" si="4"/>
        <v>C</v>
      </c>
      <c r="X169" t="s">
        <v>542</v>
      </c>
      <c r="Y169">
        <v>0</v>
      </c>
      <c r="Z169">
        <v>1.55</v>
      </c>
      <c r="AA169" s="6">
        <f t="shared" si="5"/>
        <v>0.43999999999999995</v>
      </c>
    </row>
    <row r="170" spans="1:27" x14ac:dyDescent="0.3">
      <c r="A170" s="5">
        <v>42035</v>
      </c>
      <c r="B170" s="5" t="s">
        <v>401</v>
      </c>
      <c r="C170" s="5" t="s">
        <v>447</v>
      </c>
      <c r="D170" s="5" t="s">
        <v>389</v>
      </c>
      <c r="E170" t="s">
        <v>290</v>
      </c>
      <c r="F170" s="5" t="s">
        <v>99</v>
      </c>
      <c r="G170" s="5" t="str">
        <f>INDEX(DB_FILM!B:B,MATCH($F170,DB_FILM!$A:$A,0))</f>
        <v>1994</v>
      </c>
      <c r="H170" s="5" t="str">
        <f>INDEX(DB_FILM!C:C,MATCH($F170,DB_FILM!$A:$A,0))</f>
        <v xml:space="preserve">T </v>
      </c>
      <c r="I170" s="9">
        <f>INDEX(DB_FILM!D:D,MATCH($F170,DB_FILM!$A:$A,0))</f>
        <v>142</v>
      </c>
      <c r="J170" s="5" t="str">
        <f>INDEX(DB_FILM!E:E,MATCH($F170,DB_FILM!$A:$A,0))</f>
        <v>Drama</v>
      </c>
      <c r="K170" s="6">
        <f>INDEX(DB_FILM!F:F,MATCH($F170,DB_FILM!$A:$A,0))</f>
        <v>9.3000000000000007</v>
      </c>
      <c r="L170" s="5" t="str">
        <f>INDEX(DB_FILM!G:G,MATCH($F170,DB_FILM!$A:$A,0))</f>
        <v>Two imprisoned men bond over a number of years, finding solace and eventual redemption through acts of common decency.</v>
      </c>
      <c r="M170" s="5" t="str">
        <f>INDEX(DB_FILM!H:H,MATCH($F170,DB_FILM!$A:$A,0))</f>
        <v xml:space="preserve">Frank Darabont </v>
      </c>
      <c r="N170" s="5" t="str">
        <f>INDEX(DB_FILM!I:I,MATCH($F170,DB_FILM!$A:$A,0))</f>
        <v>Tim Robbins, Morgan Freeman, Bob Gunton, William Sadler</v>
      </c>
      <c r="O170" s="7">
        <f>INDEX(DB_FILM!J:J,MATCH($F170,DB_FILM!$A:$A,0))</f>
        <v>1987679</v>
      </c>
      <c r="P170" s="7">
        <f>INDEX(DB_FILM!K:K,MATCH($F170,DB_FILM!$A:$A,0))</f>
        <v>28340000</v>
      </c>
      <c r="Q170" s="5" t="s">
        <v>476</v>
      </c>
      <c r="R170">
        <v>5.99</v>
      </c>
      <c r="S170">
        <v>1</v>
      </c>
      <c r="T170">
        <v>2</v>
      </c>
      <c r="U170">
        <v>67</v>
      </c>
      <c r="V170">
        <v>3</v>
      </c>
      <c r="W170" t="str">
        <f t="shared" si="4"/>
        <v>B</v>
      </c>
      <c r="X170" t="s">
        <v>569</v>
      </c>
      <c r="Y170">
        <v>0</v>
      </c>
      <c r="Z170">
        <v>3.65</v>
      </c>
      <c r="AA170" s="6">
        <f t="shared" si="5"/>
        <v>2.3400000000000003</v>
      </c>
    </row>
    <row r="171" spans="1:27" x14ac:dyDescent="0.3">
      <c r="A171" s="5">
        <v>42036</v>
      </c>
      <c r="B171" s="5" t="s">
        <v>399</v>
      </c>
      <c r="C171" s="5" t="s">
        <v>426</v>
      </c>
      <c r="D171" s="5" t="s">
        <v>373</v>
      </c>
      <c r="E171" t="s">
        <v>287</v>
      </c>
      <c r="F171" s="5" t="s">
        <v>5</v>
      </c>
      <c r="G171" s="5" t="str">
        <f>INDEX(DB_FILM!B:B,MATCH($F171,DB_FILM!$A:$A,0))</f>
        <v>1974</v>
      </c>
      <c r="H171" s="5" t="str">
        <f>INDEX(DB_FILM!C:C,MATCH($F171,DB_FILM!$A:$A,0))</f>
        <v xml:space="preserve">VM14 </v>
      </c>
      <c r="I171" s="9">
        <f>INDEX(DB_FILM!D:D,MATCH($F171,DB_FILM!$A:$A,0))</f>
        <v>202</v>
      </c>
      <c r="J171" s="5" t="str">
        <f>INDEX(DB_FILM!E:E,MATCH($F171,DB_FILM!$A:$A,0))</f>
        <v>Crime, Drama</v>
      </c>
      <c r="K171" s="6">
        <f>INDEX(DB_FILM!F:F,MATCH($F171,DB_FILM!$A:$A,0))</f>
        <v>9</v>
      </c>
      <c r="L171" s="5" t="str">
        <f>INDEX(DB_FILM!G:G,MATCH($F171,DB_FILM!$A:$A,0))</f>
        <v>The early life and career of Vito Corleone in 1920s New York City is portrayed, while his son, Michael, expands and tightens his grip on the family crime syndicate.</v>
      </c>
      <c r="M171" s="5" t="str">
        <f>INDEX(DB_FILM!H:H,MATCH($F171,DB_FILM!$A:$A,0))</f>
        <v xml:space="preserve">Francis Ford Coppola </v>
      </c>
      <c r="N171" s="5" t="str">
        <f>INDEX(DB_FILM!I:I,MATCH($F171,DB_FILM!$A:$A,0))</f>
        <v>Al Pacino, Robert De Niro, Robert Duvall, Diane Keaton</v>
      </c>
      <c r="O171" s="7">
        <f>INDEX(DB_FILM!J:J,MATCH($F171,DB_FILM!$A:$A,0))</f>
        <v>942307</v>
      </c>
      <c r="P171" s="7">
        <f>INDEX(DB_FILM!K:K,MATCH($F171,DB_FILM!$A:$A,0))</f>
        <v>57300000</v>
      </c>
      <c r="Q171" s="5" t="s">
        <v>474</v>
      </c>
      <c r="R171">
        <v>5.99</v>
      </c>
      <c r="S171">
        <v>34</v>
      </c>
      <c r="T171">
        <v>1</v>
      </c>
      <c r="U171">
        <v>68</v>
      </c>
      <c r="V171">
        <v>3</v>
      </c>
      <c r="W171" t="str">
        <f t="shared" si="4"/>
        <v>A</v>
      </c>
      <c r="X171" t="s">
        <v>505</v>
      </c>
      <c r="Y171">
        <v>0</v>
      </c>
      <c r="Z171">
        <v>3.11</v>
      </c>
      <c r="AA171" s="6">
        <f t="shared" si="5"/>
        <v>2.8800000000000003</v>
      </c>
    </row>
    <row r="172" spans="1:27" x14ac:dyDescent="0.3">
      <c r="A172" s="5">
        <v>42036</v>
      </c>
      <c r="B172" s="5" t="s">
        <v>399</v>
      </c>
      <c r="C172" s="5" t="s">
        <v>426</v>
      </c>
      <c r="D172" s="5" t="s">
        <v>373</v>
      </c>
      <c r="E172" t="s">
        <v>287</v>
      </c>
      <c r="F172" s="5" t="s">
        <v>61</v>
      </c>
      <c r="G172" s="5" t="str">
        <f>INDEX(DB_FILM!B:B,MATCH($F172,DB_FILM!$A:$A,0))</f>
        <v>1931</v>
      </c>
      <c r="H172" s="5" t="str">
        <f>INDEX(DB_FILM!C:C,MATCH($F172,DB_FILM!$A:$A,0))</f>
        <v xml:space="preserve">G </v>
      </c>
      <c r="I172" s="9">
        <f>INDEX(DB_FILM!D:D,MATCH($F172,DB_FILM!$A:$A,0))</f>
        <v>87</v>
      </c>
      <c r="J172" s="5" t="str">
        <f>INDEX(DB_FILM!E:E,MATCH($F172,DB_FILM!$A:$A,0))</f>
        <v>Comedy, Drama, Romance</v>
      </c>
      <c r="K172" s="6">
        <f>INDEX(DB_FILM!F:F,MATCH($F172,DB_FILM!$A:$A,0))</f>
        <v>8.6</v>
      </c>
      <c r="L172" s="5" t="str">
        <f>INDEX(DB_FILM!G:G,MATCH($F172,DB_FILM!$A:$A,0))</f>
        <v>With the aid of a wealthy erratic tippler, a dewy-eyed tramp who has fallen in love with a sightless flower girl accumulates money to be able to help her medically.</v>
      </c>
      <c r="M172" s="5" t="str">
        <f>INDEX(DB_FILM!H:H,MATCH($F172,DB_FILM!$A:$A,0))</f>
        <v xml:space="preserve">Charles Chaplin </v>
      </c>
      <c r="N172" s="5" t="str">
        <f>INDEX(DB_FILM!I:I,MATCH($F172,DB_FILM!$A:$A,0))</f>
        <v>Charles Chaplin, Virginia Cherrill, Florence Lee, Harry Myers</v>
      </c>
      <c r="O172" s="7">
        <f>INDEX(DB_FILM!J:J,MATCH($F172,DB_FILM!$A:$A,0))</f>
        <v>136907</v>
      </c>
      <c r="P172" s="7">
        <f>INDEX(DB_FILM!K:K,MATCH($F172,DB_FILM!$A:$A,0))</f>
        <v>20000</v>
      </c>
      <c r="Q172" s="5" t="s">
        <v>474</v>
      </c>
      <c r="R172">
        <v>7.99</v>
      </c>
      <c r="S172">
        <v>26</v>
      </c>
      <c r="T172">
        <v>1</v>
      </c>
      <c r="U172">
        <v>68</v>
      </c>
      <c r="V172">
        <v>3</v>
      </c>
      <c r="W172" t="str">
        <f t="shared" si="4"/>
        <v>A</v>
      </c>
      <c r="X172" t="s">
        <v>531</v>
      </c>
      <c r="Y172">
        <v>0</v>
      </c>
      <c r="Z172">
        <v>3.99</v>
      </c>
      <c r="AA172" s="6">
        <f t="shared" si="5"/>
        <v>4</v>
      </c>
    </row>
    <row r="173" spans="1:27" x14ac:dyDescent="0.3">
      <c r="A173" s="5">
        <v>42036</v>
      </c>
      <c r="B173" t="s">
        <v>399</v>
      </c>
      <c r="C173" t="s">
        <v>426</v>
      </c>
      <c r="D173" t="s">
        <v>373</v>
      </c>
      <c r="E173" t="s">
        <v>287</v>
      </c>
      <c r="F173" t="s">
        <v>1</v>
      </c>
      <c r="G173" s="5" t="str">
        <f>INDEX(DB_FILM!B:B,MATCH($F173,DB_FILM!$A:$A,0))</f>
        <v>1972</v>
      </c>
      <c r="H173" s="5" t="str">
        <f>INDEX(DB_FILM!C:C,MATCH($F173,DB_FILM!$A:$A,0))</f>
        <v xml:space="preserve">T </v>
      </c>
      <c r="I173" s="9">
        <f>INDEX(DB_FILM!D:D,MATCH($F173,DB_FILM!$A:$A,0))</f>
        <v>175</v>
      </c>
      <c r="J173" s="5" t="str">
        <f>INDEX(DB_FILM!E:E,MATCH($F173,DB_FILM!$A:$A,0))</f>
        <v>Crime, Drama</v>
      </c>
      <c r="K173" s="6">
        <f>INDEX(DB_FILM!F:F,MATCH($F173,DB_FILM!$A:$A,0))</f>
        <v>9.1999999999999993</v>
      </c>
      <c r="L173" s="5" t="str">
        <f>INDEX(DB_FILM!G:G,MATCH($F173,DB_FILM!$A:$A,0))</f>
        <v>The aging patriarch of an organized crime dynasty transfers control of his clandestine empire to his reluctant son.</v>
      </c>
      <c r="M173" s="5" t="str">
        <f>INDEX(DB_FILM!H:H,MATCH($F173,DB_FILM!$A:$A,0))</f>
        <v xml:space="preserve">Francis Ford Coppola </v>
      </c>
      <c r="N173" s="5" t="str">
        <f>INDEX(DB_FILM!I:I,MATCH($F173,DB_FILM!$A:$A,0))</f>
        <v>Marlon Brando, Al Pacino, James Caan, Diane Keaton</v>
      </c>
      <c r="O173" s="7">
        <f>INDEX(DB_FILM!J:J,MATCH($F173,DB_FILM!$A:$A,0))</f>
        <v>1361367</v>
      </c>
      <c r="P173" s="7">
        <f>INDEX(DB_FILM!K:K,MATCH($F173,DB_FILM!$A:$A,0))</f>
        <v>134970000</v>
      </c>
      <c r="Q173" t="s">
        <v>474</v>
      </c>
      <c r="R173">
        <v>7.99</v>
      </c>
      <c r="S173">
        <v>12</v>
      </c>
      <c r="T173">
        <v>1</v>
      </c>
      <c r="U173">
        <v>68</v>
      </c>
      <c r="V173">
        <v>1</v>
      </c>
      <c r="W173" t="str">
        <f t="shared" si="4"/>
        <v>A</v>
      </c>
      <c r="X173" t="s">
        <v>568</v>
      </c>
      <c r="Y173">
        <v>0</v>
      </c>
      <c r="Z173">
        <v>4.2300000000000004</v>
      </c>
      <c r="AA173" s="6">
        <f t="shared" si="5"/>
        <v>3.76</v>
      </c>
    </row>
    <row r="174" spans="1:27" x14ac:dyDescent="0.3">
      <c r="A174" s="5">
        <v>42036</v>
      </c>
      <c r="B174" t="s">
        <v>408</v>
      </c>
      <c r="C174" t="s">
        <v>457</v>
      </c>
      <c r="D174" t="s">
        <v>306</v>
      </c>
      <c r="E174" t="s">
        <v>307</v>
      </c>
      <c r="F174" t="s">
        <v>11</v>
      </c>
      <c r="G174" s="5" t="str">
        <f>INDEX(DB_FILM!B:B,MATCH($F174,DB_FILM!$A:$A,0))</f>
        <v>1993</v>
      </c>
      <c r="H174" s="5" t="str">
        <f>INDEX(DB_FILM!C:C,MATCH($F174,DB_FILM!$A:$A,0))</f>
        <v xml:space="preserve">T </v>
      </c>
      <c r="I174" s="9">
        <f>INDEX(DB_FILM!D:D,MATCH($F174,DB_FILM!$A:$A,0))</f>
        <v>195</v>
      </c>
      <c r="J174" s="5" t="str">
        <f>INDEX(DB_FILM!E:E,MATCH($F174,DB_FILM!$A:$A,0))</f>
        <v>Biography, Drama, History</v>
      </c>
      <c r="K174" s="6">
        <f>INDEX(DB_FILM!F:F,MATCH($F174,DB_FILM!$A:$A,0))</f>
        <v>8.9</v>
      </c>
      <c r="L174" s="5" t="str">
        <f>INDEX(DB_FILM!G:G,MATCH($F174,DB_FILM!$A:$A,0))</f>
        <v>In German-occupied Poland during World War II, Oskar Schindler gradually becomes concerned for his Jewish workforce after witnessing their persecution by the Nazi Germans.</v>
      </c>
      <c r="M174" s="5" t="str">
        <f>INDEX(DB_FILM!H:H,MATCH($F174,DB_FILM!$A:$A,0))</f>
        <v xml:space="preserve">Steven Spielberg </v>
      </c>
      <c r="N174" s="5" t="str">
        <f>INDEX(DB_FILM!I:I,MATCH($F174,DB_FILM!$A:$A,0))</f>
        <v>Liam Neeson, Ralph Fiennes, Ben Kingsley, Caroline Goodall</v>
      </c>
      <c r="O174" s="7">
        <f>INDEX(DB_FILM!J:J,MATCH($F174,DB_FILM!$A:$A,0))</f>
        <v>1025474</v>
      </c>
      <c r="P174" s="7">
        <f>INDEX(DB_FILM!K:K,MATCH($F174,DB_FILM!$A:$A,0))</f>
        <v>96070000</v>
      </c>
      <c r="Q174" t="s">
        <v>476</v>
      </c>
      <c r="R174">
        <v>5.99</v>
      </c>
      <c r="S174">
        <v>48</v>
      </c>
      <c r="T174">
        <v>2</v>
      </c>
      <c r="U174">
        <v>69</v>
      </c>
      <c r="V174">
        <v>2</v>
      </c>
      <c r="W174" t="str">
        <f t="shared" si="4"/>
        <v>B</v>
      </c>
      <c r="X174" t="s">
        <v>584</v>
      </c>
      <c r="Y174">
        <v>5</v>
      </c>
      <c r="Z174">
        <v>3.47</v>
      </c>
      <c r="AA174" s="6">
        <f t="shared" si="5"/>
        <v>2.52</v>
      </c>
    </row>
    <row r="175" spans="1:27" x14ac:dyDescent="0.3">
      <c r="A175" s="5">
        <v>42037</v>
      </c>
      <c r="B175" t="s">
        <v>407</v>
      </c>
      <c r="C175" t="s">
        <v>446</v>
      </c>
      <c r="D175" t="s">
        <v>318</v>
      </c>
      <c r="E175" t="s">
        <v>284</v>
      </c>
      <c r="F175" t="s">
        <v>7</v>
      </c>
      <c r="G175" s="5" t="str">
        <f>INDEX(DB_FILM!B:B,MATCH($F175,DB_FILM!$A:$A,0))</f>
        <v>1994</v>
      </c>
      <c r="H175" s="5" t="str">
        <f>INDEX(DB_FILM!C:C,MATCH($F175,DB_FILM!$A:$A,0))</f>
        <v xml:space="preserve">VM18 </v>
      </c>
      <c r="I175" s="9">
        <f>INDEX(DB_FILM!D:D,MATCH($F175,DB_FILM!$A:$A,0))</f>
        <v>154</v>
      </c>
      <c r="J175" s="5" t="str">
        <f>INDEX(DB_FILM!E:E,MATCH($F175,DB_FILM!$A:$A,0))</f>
        <v>Crime, Drama</v>
      </c>
      <c r="K175" s="6">
        <f>INDEX(DB_FILM!F:F,MATCH($F175,DB_FILM!$A:$A,0))</f>
        <v>8.9</v>
      </c>
      <c r="L175" s="5" t="str">
        <f>INDEX(DB_FILM!G:G,MATCH($F175,DB_FILM!$A:$A,0))</f>
        <v>The lives of two mob hitmen, a boxer, a gangster's wife, and a pair of diner bandits intertwine in four tales of violence and redemption.</v>
      </c>
      <c r="M175" s="5" t="str">
        <f>INDEX(DB_FILM!H:H,MATCH($F175,DB_FILM!$A:$A,0))</f>
        <v xml:space="preserve">Quentin Tarantino </v>
      </c>
      <c r="N175" s="5" t="str">
        <f>INDEX(DB_FILM!I:I,MATCH($F175,DB_FILM!$A:$A,0))</f>
        <v>John Travolta, Uma Thurman, Samuel L. Jackson, Bruce Willis</v>
      </c>
      <c r="O175" s="7">
        <f>INDEX(DB_FILM!J:J,MATCH($F175,DB_FILM!$A:$A,0))</f>
        <v>1552837</v>
      </c>
      <c r="P175" s="7">
        <f>INDEX(DB_FILM!K:K,MATCH($F175,DB_FILM!$A:$A,0))</f>
        <v>107930000</v>
      </c>
      <c r="Q175" t="s">
        <v>474</v>
      </c>
      <c r="R175">
        <v>5.99</v>
      </c>
      <c r="S175">
        <v>29</v>
      </c>
      <c r="T175">
        <v>1</v>
      </c>
      <c r="U175">
        <v>70</v>
      </c>
      <c r="V175">
        <v>2</v>
      </c>
      <c r="W175" t="str">
        <f t="shared" si="4"/>
        <v>A</v>
      </c>
      <c r="X175" t="s">
        <v>567</v>
      </c>
      <c r="Y175">
        <v>0</v>
      </c>
      <c r="Z175">
        <v>3.11</v>
      </c>
      <c r="AA175" s="6">
        <f t="shared" si="5"/>
        <v>2.8800000000000003</v>
      </c>
    </row>
    <row r="176" spans="1:27" x14ac:dyDescent="0.3">
      <c r="A176" s="5">
        <v>42037</v>
      </c>
      <c r="B176" s="5" t="s">
        <v>407</v>
      </c>
      <c r="C176" s="5" t="s">
        <v>446</v>
      </c>
      <c r="D176" s="5" t="s">
        <v>318</v>
      </c>
      <c r="E176" t="s">
        <v>284</v>
      </c>
      <c r="F176" t="s">
        <v>69</v>
      </c>
      <c r="G176" s="5" t="str">
        <f>INDEX(DB_FILM!B:B,MATCH($F176,DB_FILM!$A:$A,0))</f>
        <v>1994</v>
      </c>
      <c r="H176" s="5" t="str">
        <f>INDEX(DB_FILM!C:C,MATCH($F176,DB_FILM!$A:$A,0))</f>
        <v xml:space="preserve">T </v>
      </c>
      <c r="I176" s="9">
        <f>INDEX(DB_FILM!D:D,MATCH($F176,DB_FILM!$A:$A,0))</f>
        <v>88</v>
      </c>
      <c r="J176" s="5" t="str">
        <f>INDEX(DB_FILM!E:E,MATCH($F176,DB_FILM!$A:$A,0))</f>
        <v>Animation, Adventure, Drama</v>
      </c>
      <c r="K176" s="6">
        <f>INDEX(DB_FILM!F:F,MATCH($F176,DB_FILM!$A:$A,0))</f>
        <v>8.5</v>
      </c>
      <c r="L176" s="5" t="str">
        <f>INDEX(DB_FILM!G:G,MATCH($F176,DB_FILM!$A:$A,0))</f>
        <v>A Lion cub crown prince is tricked by a treacherous uncle into thinking he caused his father's death and flees into exile in despair, only to learn in adulthood his identity and his responsibilities.</v>
      </c>
      <c r="M176" s="5" t="str">
        <f>INDEX(DB_FILM!H:H,MATCH($F176,DB_FILM!$A:$A,0))</f>
        <v xml:space="preserve">Roger Allers, Rob Minkoff </v>
      </c>
      <c r="N176" s="5" t="str">
        <f>INDEX(DB_FILM!I:I,MATCH($F176,DB_FILM!$A:$A,0))</f>
        <v>Matthew Broderick, Jeremy Irons, James Earl Jones, Whoopi Goldberg</v>
      </c>
      <c r="O176" s="7">
        <f>INDEX(DB_FILM!J:J,MATCH($F176,DB_FILM!$A:$A,0))</f>
        <v>781936</v>
      </c>
      <c r="P176" s="7">
        <f>INDEX(DB_FILM!K:K,MATCH($F176,DB_FILM!$A:$A,0))</f>
        <v>312900000</v>
      </c>
      <c r="Q176" s="5" t="s">
        <v>476</v>
      </c>
      <c r="R176">
        <v>7.99</v>
      </c>
      <c r="S176">
        <v>29</v>
      </c>
      <c r="T176">
        <v>2</v>
      </c>
      <c r="U176">
        <v>70</v>
      </c>
      <c r="V176">
        <v>1</v>
      </c>
      <c r="W176" t="str">
        <f t="shared" si="4"/>
        <v>B</v>
      </c>
      <c r="X176" t="s">
        <v>522</v>
      </c>
      <c r="Y176">
        <v>0</v>
      </c>
      <c r="Z176">
        <v>4.07</v>
      </c>
      <c r="AA176" s="6">
        <f t="shared" si="5"/>
        <v>3.92</v>
      </c>
    </row>
    <row r="177" spans="1:27" x14ac:dyDescent="0.3">
      <c r="A177" s="5">
        <v>42037</v>
      </c>
      <c r="B177" s="5" t="s">
        <v>407</v>
      </c>
      <c r="C177" s="5" t="s">
        <v>446</v>
      </c>
      <c r="D177" s="5" t="s">
        <v>318</v>
      </c>
      <c r="E177" t="s">
        <v>284</v>
      </c>
      <c r="F177" s="5" t="s">
        <v>21</v>
      </c>
      <c r="G177" s="5" t="str">
        <f>INDEX(DB_FILM!B:B,MATCH($F177,DB_FILM!$A:$A,0))</f>
        <v>1999</v>
      </c>
      <c r="H177" s="5" t="str">
        <f>INDEX(DB_FILM!C:C,MATCH($F177,DB_FILM!$A:$A,0))</f>
        <v xml:space="preserve">VM18 </v>
      </c>
      <c r="I177" s="9">
        <f>INDEX(DB_FILM!D:D,MATCH($F177,DB_FILM!$A:$A,0))</f>
        <v>139</v>
      </c>
      <c r="J177" s="5" t="str">
        <f>INDEX(DB_FILM!E:E,MATCH($F177,DB_FILM!$A:$A,0))</f>
        <v>Drama</v>
      </c>
      <c r="K177" s="6">
        <f>INDEX(DB_FILM!F:F,MATCH($F177,DB_FILM!$A:$A,0))</f>
        <v>8.8000000000000007</v>
      </c>
      <c r="L177" s="5" t="str">
        <f>INDEX(DB_FILM!G:G,MATCH($F177,DB_FILM!$A:$A,0))</f>
        <v>An insomniac office worker and a devil-may-care soapmaker form an underground fight club that evolves into something much, much more.</v>
      </c>
      <c r="M177" s="5" t="str">
        <f>INDEX(DB_FILM!H:H,MATCH($F177,DB_FILM!$A:$A,0))</f>
        <v xml:space="preserve">David Fincher </v>
      </c>
      <c r="N177" s="5" t="str">
        <f>INDEX(DB_FILM!I:I,MATCH($F177,DB_FILM!$A:$A,0))</f>
        <v>Brad Pitt, Edward Norton, Meat Loaf, Zach Grenier</v>
      </c>
      <c r="O177" s="7">
        <f>INDEX(DB_FILM!J:J,MATCH($F177,DB_FILM!$A:$A,0))</f>
        <v>1591794</v>
      </c>
      <c r="P177" s="7">
        <f>INDEX(DB_FILM!K:K,MATCH($F177,DB_FILM!$A:$A,0))</f>
        <v>37030000</v>
      </c>
      <c r="Q177" s="5" t="s">
        <v>476</v>
      </c>
      <c r="R177">
        <v>9.99</v>
      </c>
      <c r="S177">
        <v>4</v>
      </c>
      <c r="T177">
        <v>2</v>
      </c>
      <c r="U177">
        <v>70</v>
      </c>
      <c r="V177">
        <v>1</v>
      </c>
      <c r="W177" t="str">
        <f t="shared" si="4"/>
        <v>B</v>
      </c>
      <c r="X177" t="s">
        <v>585</v>
      </c>
      <c r="Y177">
        <v>0</v>
      </c>
      <c r="Z177">
        <v>5.19</v>
      </c>
      <c r="AA177" s="6">
        <f t="shared" si="5"/>
        <v>4.8</v>
      </c>
    </row>
    <row r="178" spans="1:27" x14ac:dyDescent="0.3">
      <c r="A178" s="5">
        <v>42037</v>
      </c>
      <c r="B178" s="5" t="s">
        <v>407</v>
      </c>
      <c r="C178" s="5" t="s">
        <v>446</v>
      </c>
      <c r="D178" s="5" t="s">
        <v>318</v>
      </c>
      <c r="E178" t="s">
        <v>284</v>
      </c>
      <c r="F178" s="5" t="s">
        <v>25</v>
      </c>
      <c r="G178" s="5" t="str">
        <f>INDEX(DB_FILM!B:B,MATCH($F178,DB_FILM!$A:$A,0))</f>
        <v>1980</v>
      </c>
      <c r="H178" s="5" t="str">
        <f>INDEX(DB_FILM!C:C,MATCH($F178,DB_FILM!$A:$A,0))</f>
        <v xml:space="preserve">T </v>
      </c>
      <c r="I178" s="9">
        <f>INDEX(DB_FILM!D:D,MATCH($F178,DB_FILM!$A:$A,0))</f>
        <v>124</v>
      </c>
      <c r="J178" s="5" t="str">
        <f>INDEX(DB_FILM!E:E,MATCH($F178,DB_FILM!$A:$A,0))</f>
        <v>Action, Adventure, Fantasy</v>
      </c>
      <c r="K178" s="6">
        <f>INDEX(DB_FILM!F:F,MATCH($F178,DB_FILM!$A:$A,0))</f>
        <v>8.8000000000000007</v>
      </c>
      <c r="L178" s="5" t="str">
        <f>INDEX(DB_FILM!G:G,MATCH($F178,DB_FILM!$A:$A,0))</f>
        <v>After the rebels are brutally overpowered by the Empire on the ice planet Hoth, Luke Skywalker begins Jedi training with Yoda, while his friends are pursued by Darth Vader.</v>
      </c>
      <c r="M178" s="5" t="str">
        <f>INDEX(DB_FILM!H:H,MATCH($F178,DB_FILM!$A:$A,0))</f>
        <v xml:space="preserve">Irvin Kershner </v>
      </c>
      <c r="N178" s="5" t="str">
        <f>INDEX(DB_FILM!I:I,MATCH($F178,DB_FILM!$A:$A,0))</f>
        <v>Mark Hamill, Harrison Ford, Carrie Fisher, Billy Dee Williams</v>
      </c>
      <c r="O178" s="7">
        <f>INDEX(DB_FILM!J:J,MATCH($F178,DB_FILM!$A:$A,0))</f>
        <v>999712</v>
      </c>
      <c r="P178" s="7">
        <f>INDEX(DB_FILM!K:K,MATCH($F178,DB_FILM!$A:$A,0))</f>
        <v>290480000</v>
      </c>
      <c r="Q178" s="5" t="s">
        <v>476</v>
      </c>
      <c r="R178">
        <v>9.99</v>
      </c>
      <c r="S178">
        <v>6</v>
      </c>
      <c r="T178">
        <v>2</v>
      </c>
      <c r="U178">
        <v>70</v>
      </c>
      <c r="V178">
        <v>1</v>
      </c>
      <c r="W178" t="str">
        <f t="shared" si="4"/>
        <v>B</v>
      </c>
      <c r="X178" t="s">
        <v>565</v>
      </c>
      <c r="Y178">
        <v>0</v>
      </c>
      <c r="Z178">
        <v>5.69</v>
      </c>
      <c r="AA178" s="6">
        <f t="shared" si="5"/>
        <v>4.3</v>
      </c>
    </row>
    <row r="179" spans="1:27" x14ac:dyDescent="0.3">
      <c r="A179" s="5">
        <v>42037</v>
      </c>
      <c r="B179" t="s">
        <v>412</v>
      </c>
      <c r="C179" t="s">
        <v>453</v>
      </c>
      <c r="D179" t="s">
        <v>311</v>
      </c>
      <c r="E179" t="s">
        <v>290</v>
      </c>
      <c r="F179" t="s">
        <v>59</v>
      </c>
      <c r="G179" s="5" t="str">
        <f>INDEX(DB_FILM!B:B,MATCH($F179,DB_FILM!$A:$A,0))</f>
        <v>1946</v>
      </c>
      <c r="H179" s="5" t="str">
        <f>INDEX(DB_FILM!C:C,MATCH($F179,DB_FILM!$A:$A,0))</f>
        <v xml:space="preserve">T </v>
      </c>
      <c r="I179" s="9">
        <f>INDEX(DB_FILM!D:D,MATCH($F179,DB_FILM!$A:$A,0))</f>
        <v>130</v>
      </c>
      <c r="J179" s="5" t="str">
        <f>INDEX(DB_FILM!E:E,MATCH($F179,DB_FILM!$A:$A,0))</f>
        <v>Drama, Family, Fantasy</v>
      </c>
      <c r="K179" s="6">
        <f>INDEX(DB_FILM!F:F,MATCH($F179,DB_FILM!$A:$A,0))</f>
        <v>8.6</v>
      </c>
      <c r="L179" s="5" t="str">
        <f>INDEX(DB_FILM!G:G,MATCH($F179,DB_FILM!$A:$A,0))</f>
        <v>An angel is sent from Heaven to help a desperately frustrated businessman by showing him what life would have been like if he had never existed.</v>
      </c>
      <c r="M179" s="5" t="str">
        <f>INDEX(DB_FILM!H:H,MATCH($F179,DB_FILM!$A:$A,0))</f>
        <v xml:space="preserve">Frank Capra </v>
      </c>
      <c r="N179" s="5" t="str">
        <f>INDEX(DB_FILM!I:I,MATCH($F179,DB_FILM!$A:$A,0))</f>
        <v>James Stewart, Donna Reed, Lionel Barrymore, Thomas Mitchell</v>
      </c>
      <c r="O179" s="7">
        <f>INDEX(DB_FILM!J:J,MATCH($F179,DB_FILM!$A:$A,0))</f>
        <v>334168</v>
      </c>
      <c r="P179" s="7">
        <f>INDEX(DB_FILM!K:K,MATCH($F179,DB_FILM!$A:$A,0))</f>
        <v>7270000</v>
      </c>
      <c r="Q179" t="s">
        <v>475</v>
      </c>
      <c r="R179">
        <v>5.99</v>
      </c>
      <c r="S179">
        <v>25</v>
      </c>
      <c r="T179">
        <v>3</v>
      </c>
      <c r="U179">
        <v>71</v>
      </c>
      <c r="V179">
        <v>1</v>
      </c>
      <c r="W179" t="str">
        <f t="shared" si="4"/>
        <v>C</v>
      </c>
      <c r="X179" t="s">
        <v>586</v>
      </c>
      <c r="Y179">
        <v>0</v>
      </c>
      <c r="Z179">
        <v>4.67</v>
      </c>
      <c r="AA179" s="6">
        <f t="shared" si="5"/>
        <v>1.3200000000000003</v>
      </c>
    </row>
    <row r="180" spans="1:27" x14ac:dyDescent="0.3">
      <c r="A180" s="5">
        <v>42037</v>
      </c>
      <c r="B180" s="5" t="s">
        <v>412</v>
      </c>
      <c r="C180" s="5" t="s">
        <v>453</v>
      </c>
      <c r="D180" s="5" t="s">
        <v>311</v>
      </c>
      <c r="E180" t="s">
        <v>290</v>
      </c>
      <c r="F180" s="5" t="s">
        <v>63</v>
      </c>
      <c r="G180" s="5" t="str">
        <f>INDEX(DB_FILM!B:B,MATCH($F180,DB_FILM!$A:$A,0))</f>
        <v>2006</v>
      </c>
      <c r="H180" s="5" t="str">
        <f>INDEX(DB_FILM!C:C,MATCH($F180,DB_FILM!$A:$A,0))</f>
        <v xml:space="preserve">T </v>
      </c>
      <c r="I180" s="9">
        <f>INDEX(DB_FILM!D:D,MATCH($F180,DB_FILM!$A:$A,0))</f>
        <v>151</v>
      </c>
      <c r="J180" s="5" t="str">
        <f>INDEX(DB_FILM!E:E,MATCH($F180,DB_FILM!$A:$A,0))</f>
        <v>Crime, Drama, Thriller</v>
      </c>
      <c r="K180" s="6">
        <f>INDEX(DB_FILM!F:F,MATCH($F180,DB_FILM!$A:$A,0))</f>
        <v>8.5</v>
      </c>
      <c r="L180" s="5" t="str">
        <f>INDEX(DB_FILM!G:G,MATCH($F180,DB_FILM!$A:$A,0))</f>
        <v>An undercover cop and a mole in the police attempt to identify each other while infiltrating an Irish gang in South Boston.</v>
      </c>
      <c r="M180" s="5" t="str">
        <f>INDEX(DB_FILM!H:H,MATCH($F180,DB_FILM!$A:$A,0))</f>
        <v xml:space="preserve">Martin Scorsese </v>
      </c>
      <c r="N180" s="5" t="str">
        <f>INDEX(DB_FILM!I:I,MATCH($F180,DB_FILM!$A:$A,0))</f>
        <v>Leonardo DiCaprio, Matt Damon, Jack Nicholson, Mark Wahlberg</v>
      </c>
      <c r="O180" s="7">
        <f>INDEX(DB_FILM!J:J,MATCH($F180,DB_FILM!$A:$A,0))</f>
        <v>1023002</v>
      </c>
      <c r="P180" s="7">
        <f>INDEX(DB_FILM!K:K,MATCH($F180,DB_FILM!$A:$A,0))</f>
        <v>132380000</v>
      </c>
      <c r="Q180" s="5" t="s">
        <v>474</v>
      </c>
      <c r="R180">
        <v>5.99</v>
      </c>
      <c r="S180">
        <v>27</v>
      </c>
      <c r="T180">
        <v>1</v>
      </c>
      <c r="U180">
        <v>71</v>
      </c>
      <c r="V180">
        <v>1</v>
      </c>
      <c r="W180" t="str">
        <f t="shared" si="4"/>
        <v>A</v>
      </c>
      <c r="X180" t="s">
        <v>497</v>
      </c>
      <c r="Y180">
        <v>0</v>
      </c>
      <c r="Z180">
        <v>3.35</v>
      </c>
      <c r="AA180" s="6">
        <f t="shared" si="5"/>
        <v>2.64</v>
      </c>
    </row>
    <row r="181" spans="1:27" x14ac:dyDescent="0.3">
      <c r="A181" s="5">
        <v>42038</v>
      </c>
      <c r="B181" t="s">
        <v>415</v>
      </c>
      <c r="C181" t="s">
        <v>435</v>
      </c>
      <c r="D181" t="s">
        <v>375</v>
      </c>
      <c r="E181" t="s">
        <v>299</v>
      </c>
      <c r="F181" t="s">
        <v>51</v>
      </c>
      <c r="G181" s="5" t="str">
        <f>INDEX(DB_FILM!B:B,MATCH($F181,DB_FILM!$A:$A,0))</f>
        <v>1998</v>
      </c>
      <c r="H181" s="5" t="str">
        <f>INDEX(DB_FILM!C:C,MATCH($F181,DB_FILM!$A:$A,0))</f>
        <v xml:space="preserve">VM14 </v>
      </c>
      <c r="I181" s="9">
        <f>INDEX(DB_FILM!D:D,MATCH($F181,DB_FILM!$A:$A,0))</f>
        <v>169</v>
      </c>
      <c r="J181" s="5" t="str">
        <f>INDEX(DB_FILM!E:E,MATCH($F181,DB_FILM!$A:$A,0))</f>
        <v>Drama, War</v>
      </c>
      <c r="K181" s="6">
        <f>INDEX(DB_FILM!F:F,MATCH($F181,DB_FILM!$A:$A,0))</f>
        <v>8.6</v>
      </c>
      <c r="L181" s="5" t="str">
        <f>INDEX(DB_FILM!G:G,MATCH($F181,DB_FILM!$A:$A,0))</f>
        <v>Following the Normandy Landings, a group of U.S. soldiers go behind enemy lines to retrieve a paratrooper whose brothers have been killed in action.</v>
      </c>
      <c r="M181" s="5" t="str">
        <f>INDEX(DB_FILM!H:H,MATCH($F181,DB_FILM!$A:$A,0))</f>
        <v xml:space="preserve">Steven Spielberg </v>
      </c>
      <c r="N181" s="5" t="str">
        <f>INDEX(DB_FILM!I:I,MATCH($F181,DB_FILM!$A:$A,0))</f>
        <v>Tom Hanks, Matt Damon, Tom Sizemore, Edward Burns</v>
      </c>
      <c r="O181" s="7">
        <f>INDEX(DB_FILM!J:J,MATCH($F181,DB_FILM!$A:$A,0))</f>
        <v>1047650</v>
      </c>
      <c r="P181" s="7">
        <f>INDEX(DB_FILM!K:K,MATCH($F181,DB_FILM!$A:$A,0))</f>
        <v>216540000</v>
      </c>
      <c r="Q181" t="s">
        <v>476</v>
      </c>
      <c r="R181">
        <v>3.99</v>
      </c>
      <c r="S181">
        <v>20</v>
      </c>
      <c r="T181">
        <v>2</v>
      </c>
      <c r="U181">
        <v>72</v>
      </c>
      <c r="V181">
        <v>2</v>
      </c>
      <c r="W181" t="str">
        <f t="shared" si="4"/>
        <v>B</v>
      </c>
      <c r="X181" t="s">
        <v>526</v>
      </c>
      <c r="Y181">
        <v>5</v>
      </c>
      <c r="Z181">
        <v>2.63</v>
      </c>
      <c r="AA181" s="6">
        <f t="shared" si="5"/>
        <v>1.3600000000000003</v>
      </c>
    </row>
    <row r="182" spans="1:27" x14ac:dyDescent="0.3">
      <c r="A182" s="5">
        <v>42038</v>
      </c>
      <c r="B182" s="5" t="s">
        <v>401</v>
      </c>
      <c r="C182" s="5" t="s">
        <v>455</v>
      </c>
      <c r="D182" s="5" t="s">
        <v>334</v>
      </c>
      <c r="E182" t="s">
        <v>290</v>
      </c>
      <c r="F182" s="5" t="s">
        <v>39</v>
      </c>
      <c r="G182" s="5" t="str">
        <f>INDEX(DB_FILM!B:B,MATCH($F182,DB_FILM!$A:$A,0))</f>
        <v>2014</v>
      </c>
      <c r="H182" s="5" t="str">
        <f>INDEX(DB_FILM!C:C,MATCH($F182,DB_FILM!$A:$A,0))</f>
        <v xml:space="preserve">T </v>
      </c>
      <c r="I182" s="9">
        <f>INDEX(DB_FILM!D:D,MATCH($F182,DB_FILM!$A:$A,0))</f>
        <v>169</v>
      </c>
      <c r="J182" s="5" t="str">
        <f>INDEX(DB_FILM!E:E,MATCH($F182,DB_FILM!$A:$A,0))</f>
        <v>Adventure, Drama, Sci-Fi</v>
      </c>
      <c r="K182" s="6">
        <f>INDEX(DB_FILM!F:F,MATCH($F182,DB_FILM!$A:$A,0))</f>
        <v>8.6</v>
      </c>
      <c r="L182" s="5" t="str">
        <f>INDEX(DB_FILM!G:G,MATCH($F182,DB_FILM!$A:$A,0))</f>
        <v>A team of explorers travel through a wormhole in space in an attempt to ensure humanity's survival.</v>
      </c>
      <c r="M182" s="5" t="str">
        <f>INDEX(DB_FILM!H:H,MATCH($F182,DB_FILM!$A:$A,0))</f>
        <v xml:space="preserve">Christopher Nolan </v>
      </c>
      <c r="N182" s="5" t="str">
        <f>INDEX(DB_FILM!I:I,MATCH($F182,DB_FILM!$A:$A,0))</f>
        <v>Matthew McConaughey, Anne Hathaway, Jessica Chastain, Mackenzie Foy</v>
      </c>
      <c r="O182" s="7">
        <f>INDEX(DB_FILM!J:J,MATCH($F182,DB_FILM!$A:$A,0))</f>
        <v>1203445</v>
      </c>
      <c r="P182" s="7">
        <f>INDEX(DB_FILM!K:K,MATCH($F182,DB_FILM!$A:$A,0))</f>
        <v>188020000</v>
      </c>
      <c r="Q182" s="5" t="s">
        <v>475</v>
      </c>
      <c r="R182">
        <v>9.99</v>
      </c>
      <c r="S182">
        <v>14</v>
      </c>
      <c r="T182">
        <v>3</v>
      </c>
      <c r="U182">
        <v>73</v>
      </c>
      <c r="V182">
        <v>3</v>
      </c>
      <c r="W182" t="str">
        <f t="shared" si="4"/>
        <v>C</v>
      </c>
      <c r="X182" t="s">
        <v>587</v>
      </c>
      <c r="Y182">
        <v>0</v>
      </c>
      <c r="Z182">
        <v>8.19</v>
      </c>
      <c r="AA182" s="6">
        <f t="shared" si="5"/>
        <v>1.8000000000000007</v>
      </c>
    </row>
    <row r="183" spans="1:27" x14ac:dyDescent="0.3">
      <c r="A183" s="5">
        <v>42038</v>
      </c>
      <c r="B183" t="s">
        <v>401</v>
      </c>
      <c r="C183" t="s">
        <v>455</v>
      </c>
      <c r="D183" t="s">
        <v>334</v>
      </c>
      <c r="E183" t="s">
        <v>290</v>
      </c>
      <c r="F183" t="s">
        <v>45</v>
      </c>
      <c r="G183" s="5" t="str">
        <f>INDEX(DB_FILM!B:B,MATCH($F183,DB_FILM!$A:$A,0))</f>
        <v>1994</v>
      </c>
      <c r="H183" s="5" t="str">
        <f>INDEX(DB_FILM!C:C,MATCH($F183,DB_FILM!$A:$A,0))</f>
        <v xml:space="preserve">T </v>
      </c>
      <c r="I183" s="9">
        <f>INDEX(DB_FILM!D:D,MATCH($F183,DB_FILM!$A:$A,0))</f>
        <v>110</v>
      </c>
      <c r="J183" s="5" t="str">
        <f>INDEX(DB_FILM!E:E,MATCH($F183,DB_FILM!$A:$A,0))</f>
        <v>Crime, Drama, Thriller</v>
      </c>
      <c r="K183" s="6">
        <f>INDEX(DB_FILM!F:F,MATCH($F183,DB_FILM!$A:$A,0))</f>
        <v>8.6</v>
      </c>
      <c r="L183" s="5" t="str">
        <f>INDEX(DB_FILM!G:G,MATCH($F183,DB_FILM!$A:$A,0))</f>
        <v>Mathilda, a 12-year-old girl, is reluctantly taken in by Léon, a professional assassin, after her family is murdered. Léon and Mathilda form an unusual relationship, as she becomes his protégée and learns the assassin's trade.</v>
      </c>
      <c r="M183" s="5" t="str">
        <f>INDEX(DB_FILM!H:H,MATCH($F183,DB_FILM!$A:$A,0))</f>
        <v xml:space="preserve">Luc Besson </v>
      </c>
      <c r="N183" s="5" t="str">
        <f>INDEX(DB_FILM!I:I,MATCH($F183,DB_FILM!$A:$A,0))</f>
        <v>Jean Reno, Gary Oldman, Natalie Portman, Danny Aiello</v>
      </c>
      <c r="O183" s="7">
        <f>INDEX(DB_FILM!J:J,MATCH($F183,DB_FILM!$A:$A,0))</f>
        <v>870122</v>
      </c>
      <c r="P183" s="7">
        <f>INDEX(DB_FILM!K:K,MATCH($F183,DB_FILM!$A:$A,0))</f>
        <v>19500000</v>
      </c>
      <c r="Q183" t="s">
        <v>474</v>
      </c>
      <c r="R183">
        <v>7.99</v>
      </c>
      <c r="S183">
        <v>17</v>
      </c>
      <c r="T183">
        <v>1</v>
      </c>
      <c r="U183">
        <v>73</v>
      </c>
      <c r="V183">
        <v>1</v>
      </c>
      <c r="W183" t="str">
        <f t="shared" si="4"/>
        <v>A</v>
      </c>
      <c r="X183" t="s">
        <v>546</v>
      </c>
      <c r="Y183">
        <v>5</v>
      </c>
      <c r="Z183">
        <v>5.03</v>
      </c>
      <c r="AA183" s="6">
        <f t="shared" si="5"/>
        <v>2.96</v>
      </c>
    </row>
    <row r="184" spans="1:27" x14ac:dyDescent="0.3">
      <c r="A184" s="5">
        <v>42038</v>
      </c>
      <c r="B184" s="5" t="s">
        <v>403</v>
      </c>
      <c r="C184" s="5" t="s">
        <v>432</v>
      </c>
      <c r="D184" s="5" t="s">
        <v>308</v>
      </c>
      <c r="E184" t="s">
        <v>276</v>
      </c>
      <c r="F184" s="5" t="s">
        <v>47</v>
      </c>
      <c r="G184" s="5" t="str">
        <f>INDEX(DB_FILM!B:B,MATCH($F184,DB_FILM!$A:$A,0))</f>
        <v>1977</v>
      </c>
      <c r="H184" s="5" t="str">
        <f>INDEX(DB_FILM!C:C,MATCH($F184,DB_FILM!$A:$A,0))</f>
        <v xml:space="preserve">T </v>
      </c>
      <c r="I184" s="9">
        <f>INDEX(DB_FILM!D:D,MATCH($F184,DB_FILM!$A:$A,0))</f>
        <v>121</v>
      </c>
      <c r="J184" s="5" t="str">
        <f>INDEX(DB_FILM!E:E,MATCH($F184,DB_FILM!$A:$A,0))</f>
        <v>Action, Adventure, Fantasy</v>
      </c>
      <c r="K184" s="6">
        <f>INDEX(DB_FILM!F:F,MATCH($F184,DB_FILM!$A:$A,0))</f>
        <v>8.6</v>
      </c>
      <c r="L184" s="5" t="str">
        <f>INDEX(DB_FILM!G:G,MATCH($F184,DB_FILM!$A:$A,0))</f>
        <v>Luke Skywalker joins forces with a Jedi Knight, a cocky pilot, a Wookiee and two droids to save the galaxy from the Empire's world-destroying battle station, while also attempting to rescue Princess Leia from the evil Darth Vader.</v>
      </c>
      <c r="M184" s="5" t="str">
        <f>INDEX(DB_FILM!H:H,MATCH($F184,DB_FILM!$A:$A,0))</f>
        <v xml:space="preserve">George Lucas </v>
      </c>
      <c r="N184" s="5" t="str">
        <f>INDEX(DB_FILM!I:I,MATCH($F184,DB_FILM!$A:$A,0))</f>
        <v>Mark Hamill, Harrison Ford, Carrie Fisher, Alec Guinness</v>
      </c>
      <c r="O184" s="7">
        <f>INDEX(DB_FILM!J:J,MATCH($F184,DB_FILM!$A:$A,0))</f>
        <v>1070346</v>
      </c>
      <c r="P184" s="7">
        <f>INDEX(DB_FILM!K:K,MATCH($F184,DB_FILM!$A:$A,0))</f>
        <v>322740000</v>
      </c>
      <c r="Q184" s="5" t="s">
        <v>475</v>
      </c>
      <c r="R184">
        <v>9.99</v>
      </c>
      <c r="S184">
        <v>18</v>
      </c>
      <c r="T184">
        <v>3</v>
      </c>
      <c r="U184">
        <v>74</v>
      </c>
      <c r="V184">
        <v>3</v>
      </c>
      <c r="W184" t="str">
        <f t="shared" si="4"/>
        <v>C</v>
      </c>
      <c r="X184" t="s">
        <v>588</v>
      </c>
      <c r="Y184">
        <v>0</v>
      </c>
      <c r="Z184">
        <v>7.49</v>
      </c>
      <c r="AA184" s="6">
        <f t="shared" si="5"/>
        <v>2.5</v>
      </c>
    </row>
    <row r="185" spans="1:27" x14ac:dyDescent="0.3">
      <c r="A185" s="5">
        <v>42038</v>
      </c>
      <c r="B185" t="s">
        <v>403</v>
      </c>
      <c r="C185" t="s">
        <v>432</v>
      </c>
      <c r="D185" t="s">
        <v>308</v>
      </c>
      <c r="E185" t="s">
        <v>276</v>
      </c>
      <c r="F185" t="s">
        <v>41</v>
      </c>
      <c r="G185" s="5" t="str">
        <f>INDEX(DB_FILM!B:B,MATCH($F185,DB_FILM!$A:$A,0))</f>
        <v>1995</v>
      </c>
      <c r="H185" s="5" t="str">
        <f>INDEX(DB_FILM!C:C,MATCH($F185,DB_FILM!$A:$A,0))</f>
        <v xml:space="preserve">T </v>
      </c>
      <c r="I185" s="9">
        <f>INDEX(DB_FILM!D:D,MATCH($F185,DB_FILM!$A:$A,0))</f>
        <v>127</v>
      </c>
      <c r="J185" s="5" t="str">
        <f>INDEX(DB_FILM!E:E,MATCH($F185,DB_FILM!$A:$A,0))</f>
        <v>Crime, Drama, Mystery</v>
      </c>
      <c r="K185" s="6">
        <f>INDEX(DB_FILM!F:F,MATCH($F185,DB_FILM!$A:$A,0))</f>
        <v>8.6</v>
      </c>
      <c r="L185" s="5" t="str">
        <f>INDEX(DB_FILM!G:G,MATCH($F185,DB_FILM!$A:$A,0))</f>
        <v>Two detectives, a rookie and a veteran, hunt a serial killer who uses the seven deadly sins as his motives.</v>
      </c>
      <c r="M185" s="5" t="str">
        <f>INDEX(DB_FILM!H:H,MATCH($F185,DB_FILM!$A:$A,0))</f>
        <v xml:space="preserve">David Fincher </v>
      </c>
      <c r="N185" s="5" t="str">
        <f>INDEX(DB_FILM!I:I,MATCH($F185,DB_FILM!$A:$A,0))</f>
        <v>Morgan Freeman, Brad Pitt, Kevin Spacey, Andrew Kevin Walker</v>
      </c>
      <c r="O185" s="7">
        <f>INDEX(DB_FILM!J:J,MATCH($F185,DB_FILM!$A:$A,0))</f>
        <v>1214270</v>
      </c>
      <c r="P185" s="7">
        <f>INDEX(DB_FILM!K:K,MATCH($F185,DB_FILM!$A:$A,0))</f>
        <v>100130000</v>
      </c>
      <c r="Q185" t="s">
        <v>474</v>
      </c>
      <c r="R185">
        <v>3.99</v>
      </c>
      <c r="S185">
        <v>15</v>
      </c>
      <c r="T185">
        <v>1</v>
      </c>
      <c r="U185">
        <v>74</v>
      </c>
      <c r="V185">
        <v>1</v>
      </c>
      <c r="W185" t="str">
        <f t="shared" si="4"/>
        <v>A</v>
      </c>
      <c r="X185" t="s">
        <v>524</v>
      </c>
      <c r="Y185">
        <v>5</v>
      </c>
      <c r="Z185">
        <v>2.79</v>
      </c>
      <c r="AA185" s="6">
        <f t="shared" si="5"/>
        <v>1.2000000000000002</v>
      </c>
    </row>
    <row r="186" spans="1:27" x14ac:dyDescent="0.3">
      <c r="A186" s="5">
        <v>42038</v>
      </c>
      <c r="B186" s="5" t="s">
        <v>410</v>
      </c>
      <c r="C186" s="5" t="s">
        <v>438</v>
      </c>
      <c r="D186" s="5" t="s">
        <v>285</v>
      </c>
      <c r="E186" t="s">
        <v>284</v>
      </c>
      <c r="F186" s="5" t="s">
        <v>9</v>
      </c>
      <c r="G186" s="5" t="str">
        <f>INDEX(DB_FILM!B:B,MATCH($F186,DB_FILM!$A:$A,0))</f>
        <v>2003</v>
      </c>
      <c r="H186" s="5" t="str">
        <f>INDEX(DB_FILM!C:C,MATCH($F186,DB_FILM!$A:$A,0))</f>
        <v xml:space="preserve">T </v>
      </c>
      <c r="I186" s="9">
        <f>INDEX(DB_FILM!D:D,MATCH($F186,DB_FILM!$A:$A,0))</f>
        <v>201</v>
      </c>
      <c r="J186" s="5" t="str">
        <f>INDEX(DB_FILM!E:E,MATCH($F186,DB_FILM!$A:$A,0))</f>
        <v>Action, Adventure, Drama</v>
      </c>
      <c r="K186" s="6">
        <f>INDEX(DB_FILM!F:F,MATCH($F186,DB_FILM!$A:$A,0))</f>
        <v>8.9</v>
      </c>
      <c r="L186" s="5" t="str">
        <f>INDEX(DB_FILM!G:G,MATCH($F186,DB_FILM!$A:$A,0))</f>
        <v>Gandalf and Aragorn lead the World of Men against Sauron's army to draw his gaze from Frodo and Sam as they approach Mount Doom with the One Ring.</v>
      </c>
      <c r="M186" s="5" t="str">
        <f>INDEX(DB_FILM!H:H,MATCH($F186,DB_FILM!$A:$A,0))</f>
        <v xml:space="preserve">Peter Jackson </v>
      </c>
      <c r="N186" s="5" t="str">
        <f>INDEX(DB_FILM!I:I,MATCH($F186,DB_FILM!$A:$A,0))</f>
        <v>Elijah Wood, Viggo Mortensen, Ian McKellen, Orlando Bloom</v>
      </c>
      <c r="O186" s="7">
        <f>INDEX(DB_FILM!J:J,MATCH($F186,DB_FILM!$A:$A,0))</f>
        <v>1416518</v>
      </c>
      <c r="P186" s="7">
        <f>INDEX(DB_FILM!K:K,MATCH($F186,DB_FILM!$A:$A,0))</f>
        <v>377850000</v>
      </c>
      <c r="Q186" s="5" t="s">
        <v>474</v>
      </c>
      <c r="R186">
        <v>3.99</v>
      </c>
      <c r="S186">
        <v>47</v>
      </c>
      <c r="T186">
        <v>1</v>
      </c>
      <c r="U186">
        <v>75</v>
      </c>
      <c r="V186">
        <v>3</v>
      </c>
      <c r="W186" t="str">
        <f t="shared" si="4"/>
        <v>A</v>
      </c>
      <c r="X186" t="s">
        <v>527</v>
      </c>
      <c r="Y186">
        <v>0</v>
      </c>
      <c r="Z186">
        <v>2.75</v>
      </c>
      <c r="AA186" s="6">
        <f t="shared" si="5"/>
        <v>1.2400000000000002</v>
      </c>
    </row>
    <row r="187" spans="1:27" x14ac:dyDescent="0.3">
      <c r="A187" s="5">
        <v>42038</v>
      </c>
      <c r="B187" t="s">
        <v>410</v>
      </c>
      <c r="C187" t="s">
        <v>438</v>
      </c>
      <c r="D187" t="s">
        <v>285</v>
      </c>
      <c r="E187" t="s">
        <v>284</v>
      </c>
      <c r="F187" t="s">
        <v>95</v>
      </c>
      <c r="G187" s="5" t="str">
        <f>INDEX(DB_FILM!B:B,MATCH($F187,DB_FILM!$A:$A,0))</f>
        <v>2002</v>
      </c>
      <c r="H187" s="5" t="str">
        <f>INDEX(DB_FILM!C:C,MATCH($F187,DB_FILM!$A:$A,0))</f>
        <v xml:space="preserve">T </v>
      </c>
      <c r="I187" s="9">
        <f>INDEX(DB_FILM!D:D,MATCH($F187,DB_FILM!$A:$A,0))</f>
        <v>150</v>
      </c>
      <c r="J187" s="5" t="str">
        <f>INDEX(DB_FILM!E:E,MATCH($F187,DB_FILM!$A:$A,0))</f>
        <v>Biography, Drama, Music</v>
      </c>
      <c r="K187" s="6">
        <f>INDEX(DB_FILM!F:F,MATCH($F187,DB_FILM!$A:$A,0))</f>
        <v>8.5</v>
      </c>
      <c r="L187" s="5" t="str">
        <f>INDEX(DB_FILM!G:G,MATCH($F187,DB_FILM!$A:$A,0))</f>
        <v>A Polish Jewish musician struggles to survive the destruction of the Warsaw ghetto of World War II.</v>
      </c>
      <c r="M187" s="5" t="str">
        <f>INDEX(DB_FILM!H:H,MATCH($F187,DB_FILM!$A:$A,0))</f>
        <v xml:space="preserve">Roman Polanski </v>
      </c>
      <c r="N187" s="5" t="str">
        <f>INDEX(DB_FILM!I:I,MATCH($F187,DB_FILM!$A:$A,0))</f>
        <v>Adrien Brody, Thomas Kretschmann, Frank Finlay, Emilia Fox</v>
      </c>
      <c r="O187" s="7">
        <f>INDEX(DB_FILM!J:J,MATCH($F187,DB_FILM!$A:$A,0))</f>
        <v>602411</v>
      </c>
      <c r="P187" s="7">
        <f>INDEX(DB_FILM!K:K,MATCH($F187,DB_FILM!$A:$A,0))</f>
        <v>32570000</v>
      </c>
      <c r="Q187" t="s">
        <v>474</v>
      </c>
      <c r="R187">
        <v>3.99</v>
      </c>
      <c r="S187">
        <v>44</v>
      </c>
      <c r="T187">
        <v>1</v>
      </c>
      <c r="U187">
        <v>75</v>
      </c>
      <c r="V187">
        <v>3</v>
      </c>
      <c r="W187" t="str">
        <f t="shared" si="4"/>
        <v>A</v>
      </c>
      <c r="X187" t="s">
        <v>521</v>
      </c>
      <c r="Y187">
        <v>5</v>
      </c>
      <c r="Z187">
        <v>2.79</v>
      </c>
      <c r="AA187" s="6">
        <f t="shared" si="5"/>
        <v>1.2000000000000002</v>
      </c>
    </row>
    <row r="188" spans="1:27" x14ac:dyDescent="0.3">
      <c r="A188" s="5">
        <v>42038</v>
      </c>
      <c r="B188" s="5" t="s">
        <v>414</v>
      </c>
      <c r="C188" s="5" t="s">
        <v>442</v>
      </c>
      <c r="D188" s="5" t="s">
        <v>279</v>
      </c>
      <c r="E188" t="s">
        <v>272</v>
      </c>
      <c r="F188" s="5" t="s">
        <v>85</v>
      </c>
      <c r="G188" s="5" t="str">
        <f>INDEX(DB_FILM!B:B,MATCH($F188,DB_FILM!$A:$A,0))</f>
        <v>1991</v>
      </c>
      <c r="H188" s="5" t="str">
        <f>INDEX(DB_FILM!C:C,MATCH($F188,DB_FILM!$A:$A,0))</f>
        <v xml:space="preserve">T </v>
      </c>
      <c r="I188" s="9">
        <f>INDEX(DB_FILM!D:D,MATCH($F188,DB_FILM!$A:$A,0))</f>
        <v>137</v>
      </c>
      <c r="J188" s="5" t="str">
        <f>INDEX(DB_FILM!E:E,MATCH($F188,DB_FILM!$A:$A,0))</f>
        <v>Action, Sci-Fi</v>
      </c>
      <c r="K188" s="6">
        <f>INDEX(DB_FILM!F:F,MATCH($F188,DB_FILM!$A:$A,0))</f>
        <v>8.5</v>
      </c>
      <c r="L188" s="5" t="str">
        <f>INDEX(DB_FILM!G:G,MATCH($F188,DB_FILM!$A:$A,0))</f>
        <v>A cyborg, identical to the one who failed to kill Sarah Connor, must now protect her teenage son, John Connor, from a more advanced and powerful cyborg.</v>
      </c>
      <c r="M188" s="5" t="str">
        <f>INDEX(DB_FILM!H:H,MATCH($F188,DB_FILM!$A:$A,0))</f>
        <v xml:space="preserve">James Cameron </v>
      </c>
      <c r="N188" s="5" t="str">
        <f>INDEX(DB_FILM!I:I,MATCH($F188,DB_FILM!$A:$A,0))</f>
        <v>Arnold Schwarzenegger, Linda Hamilton, Edward Furlong, Robert Patrick</v>
      </c>
      <c r="O188" s="7">
        <f>INDEX(DB_FILM!J:J,MATCH($F188,DB_FILM!$A:$A,0))</f>
        <v>863511</v>
      </c>
      <c r="P188" s="7">
        <f>INDEX(DB_FILM!K:K,MATCH($F188,DB_FILM!$A:$A,0))</f>
        <v>204840000</v>
      </c>
      <c r="Q188" s="5" t="s">
        <v>475</v>
      </c>
      <c r="R188">
        <v>5.99</v>
      </c>
      <c r="S188">
        <v>39</v>
      </c>
      <c r="T188">
        <v>3</v>
      </c>
      <c r="U188">
        <v>76</v>
      </c>
      <c r="V188">
        <v>1</v>
      </c>
      <c r="W188" t="str">
        <f t="shared" si="4"/>
        <v>C</v>
      </c>
      <c r="X188" t="s">
        <v>525</v>
      </c>
      <c r="Y188">
        <v>0</v>
      </c>
      <c r="Z188">
        <v>4.97</v>
      </c>
      <c r="AA188" s="6">
        <f t="shared" si="5"/>
        <v>1.0200000000000005</v>
      </c>
    </row>
    <row r="189" spans="1:27" x14ac:dyDescent="0.3">
      <c r="A189" s="5">
        <v>42038</v>
      </c>
      <c r="B189" t="s">
        <v>414</v>
      </c>
      <c r="C189" t="s">
        <v>442</v>
      </c>
      <c r="D189" t="s">
        <v>279</v>
      </c>
      <c r="E189" t="s">
        <v>272</v>
      </c>
      <c r="F189" t="s">
        <v>95</v>
      </c>
      <c r="G189" s="5" t="str">
        <f>INDEX(DB_FILM!B:B,MATCH($F189,DB_FILM!$A:$A,0))</f>
        <v>2002</v>
      </c>
      <c r="H189" s="5" t="str">
        <f>INDEX(DB_FILM!C:C,MATCH($F189,DB_FILM!$A:$A,0))</f>
        <v xml:space="preserve">T </v>
      </c>
      <c r="I189" s="9">
        <f>INDEX(DB_FILM!D:D,MATCH($F189,DB_FILM!$A:$A,0))</f>
        <v>150</v>
      </c>
      <c r="J189" s="5" t="str">
        <f>INDEX(DB_FILM!E:E,MATCH($F189,DB_FILM!$A:$A,0))</f>
        <v>Biography, Drama, Music</v>
      </c>
      <c r="K189" s="6">
        <f>INDEX(DB_FILM!F:F,MATCH($F189,DB_FILM!$A:$A,0))</f>
        <v>8.5</v>
      </c>
      <c r="L189" s="5" t="str">
        <f>INDEX(DB_FILM!G:G,MATCH($F189,DB_FILM!$A:$A,0))</f>
        <v>A Polish Jewish musician struggles to survive the destruction of the Warsaw ghetto of World War II.</v>
      </c>
      <c r="M189" s="5" t="str">
        <f>INDEX(DB_FILM!H:H,MATCH($F189,DB_FILM!$A:$A,0))</f>
        <v xml:space="preserve">Roman Polanski </v>
      </c>
      <c r="N189" s="5" t="str">
        <f>INDEX(DB_FILM!I:I,MATCH($F189,DB_FILM!$A:$A,0))</f>
        <v>Adrien Brody, Thomas Kretschmann, Frank Finlay, Emilia Fox</v>
      </c>
      <c r="O189" s="7">
        <f>INDEX(DB_FILM!J:J,MATCH($F189,DB_FILM!$A:$A,0))</f>
        <v>602411</v>
      </c>
      <c r="P189" s="7">
        <f>INDEX(DB_FILM!K:K,MATCH($F189,DB_FILM!$A:$A,0))</f>
        <v>32570000</v>
      </c>
      <c r="Q189" t="s">
        <v>474</v>
      </c>
      <c r="R189">
        <v>3.99</v>
      </c>
      <c r="S189">
        <v>44</v>
      </c>
      <c r="T189">
        <v>1</v>
      </c>
      <c r="U189">
        <v>76</v>
      </c>
      <c r="V189">
        <v>1</v>
      </c>
      <c r="W189" t="str">
        <f t="shared" si="4"/>
        <v>A</v>
      </c>
      <c r="X189" t="s">
        <v>521</v>
      </c>
      <c r="Y189">
        <v>5</v>
      </c>
      <c r="Z189">
        <v>2.11</v>
      </c>
      <c r="AA189" s="6">
        <f t="shared" si="5"/>
        <v>1.8800000000000003</v>
      </c>
    </row>
    <row r="190" spans="1:27" x14ac:dyDescent="0.3">
      <c r="A190" s="5">
        <v>42038</v>
      </c>
      <c r="B190" s="5" t="s">
        <v>414</v>
      </c>
      <c r="C190" s="5" t="s">
        <v>442</v>
      </c>
      <c r="D190" s="5" t="s">
        <v>279</v>
      </c>
      <c r="E190" t="s">
        <v>272</v>
      </c>
      <c r="F190" s="5" t="s">
        <v>11</v>
      </c>
      <c r="G190" s="5" t="str">
        <f>INDEX(DB_FILM!B:B,MATCH($F190,DB_FILM!$A:$A,0))</f>
        <v>1993</v>
      </c>
      <c r="H190" s="5" t="str">
        <f>INDEX(DB_FILM!C:C,MATCH($F190,DB_FILM!$A:$A,0))</f>
        <v xml:space="preserve">T </v>
      </c>
      <c r="I190" s="9">
        <f>INDEX(DB_FILM!D:D,MATCH($F190,DB_FILM!$A:$A,0))</f>
        <v>195</v>
      </c>
      <c r="J190" s="5" t="str">
        <f>INDEX(DB_FILM!E:E,MATCH($F190,DB_FILM!$A:$A,0))</f>
        <v>Biography, Drama, History</v>
      </c>
      <c r="K190" s="6">
        <f>INDEX(DB_FILM!F:F,MATCH($F190,DB_FILM!$A:$A,0))</f>
        <v>8.9</v>
      </c>
      <c r="L190" s="5" t="str">
        <f>INDEX(DB_FILM!G:G,MATCH($F190,DB_FILM!$A:$A,0))</f>
        <v>In German-occupied Poland during World War II, Oskar Schindler gradually becomes concerned for his Jewish workforce after witnessing their persecution by the Nazi Germans.</v>
      </c>
      <c r="M190" s="5" t="str">
        <f>INDEX(DB_FILM!H:H,MATCH($F190,DB_FILM!$A:$A,0))</f>
        <v xml:space="preserve">Steven Spielberg </v>
      </c>
      <c r="N190" s="5" t="str">
        <f>INDEX(DB_FILM!I:I,MATCH($F190,DB_FILM!$A:$A,0))</f>
        <v>Liam Neeson, Ralph Fiennes, Ben Kingsley, Caroline Goodall</v>
      </c>
      <c r="O190" s="7">
        <f>INDEX(DB_FILM!J:J,MATCH($F190,DB_FILM!$A:$A,0))</f>
        <v>1025474</v>
      </c>
      <c r="P190" s="7">
        <f>INDEX(DB_FILM!K:K,MATCH($F190,DB_FILM!$A:$A,0))</f>
        <v>96070000</v>
      </c>
      <c r="Q190" s="5" t="s">
        <v>476</v>
      </c>
      <c r="R190">
        <v>5.99</v>
      </c>
      <c r="S190">
        <v>48</v>
      </c>
      <c r="T190">
        <v>2</v>
      </c>
      <c r="U190">
        <v>76</v>
      </c>
      <c r="V190">
        <v>3</v>
      </c>
      <c r="W190" t="str">
        <f t="shared" si="4"/>
        <v>B</v>
      </c>
      <c r="X190" t="s">
        <v>584</v>
      </c>
      <c r="Y190">
        <v>0</v>
      </c>
      <c r="Z190">
        <v>3.65</v>
      </c>
      <c r="AA190" s="6">
        <f t="shared" si="5"/>
        <v>2.3400000000000003</v>
      </c>
    </row>
    <row r="191" spans="1:27" x14ac:dyDescent="0.3">
      <c r="A191" s="5">
        <v>42039</v>
      </c>
      <c r="B191" s="5" t="s">
        <v>398</v>
      </c>
      <c r="C191" s="5" t="s">
        <v>467</v>
      </c>
      <c r="D191" s="5" t="s">
        <v>369</v>
      </c>
      <c r="E191" t="s">
        <v>293</v>
      </c>
      <c r="F191" s="5" t="s">
        <v>41</v>
      </c>
      <c r="G191" s="5" t="str">
        <f>INDEX(DB_FILM!B:B,MATCH($F191,DB_FILM!$A:$A,0))</f>
        <v>1995</v>
      </c>
      <c r="H191" s="5" t="str">
        <f>INDEX(DB_FILM!C:C,MATCH($F191,DB_FILM!$A:$A,0))</f>
        <v xml:space="preserve">T </v>
      </c>
      <c r="I191" s="9">
        <f>INDEX(DB_FILM!D:D,MATCH($F191,DB_FILM!$A:$A,0))</f>
        <v>127</v>
      </c>
      <c r="J191" s="5" t="str">
        <f>INDEX(DB_FILM!E:E,MATCH($F191,DB_FILM!$A:$A,0))</f>
        <v>Crime, Drama, Mystery</v>
      </c>
      <c r="K191" s="6">
        <f>INDEX(DB_FILM!F:F,MATCH($F191,DB_FILM!$A:$A,0))</f>
        <v>8.6</v>
      </c>
      <c r="L191" s="5" t="str">
        <f>INDEX(DB_FILM!G:G,MATCH($F191,DB_FILM!$A:$A,0))</f>
        <v>Two detectives, a rookie and a veteran, hunt a serial killer who uses the seven deadly sins as his motives.</v>
      </c>
      <c r="M191" s="5" t="str">
        <f>INDEX(DB_FILM!H:H,MATCH($F191,DB_FILM!$A:$A,0))</f>
        <v xml:space="preserve">David Fincher </v>
      </c>
      <c r="N191" s="5" t="str">
        <f>INDEX(DB_FILM!I:I,MATCH($F191,DB_FILM!$A:$A,0))</f>
        <v>Morgan Freeman, Brad Pitt, Kevin Spacey, Andrew Kevin Walker</v>
      </c>
      <c r="O191" s="7">
        <f>INDEX(DB_FILM!J:J,MATCH($F191,DB_FILM!$A:$A,0))</f>
        <v>1214270</v>
      </c>
      <c r="P191" s="7">
        <f>INDEX(DB_FILM!K:K,MATCH($F191,DB_FILM!$A:$A,0))</f>
        <v>100130000</v>
      </c>
      <c r="Q191" s="5" t="s">
        <v>474</v>
      </c>
      <c r="R191">
        <v>3.99</v>
      </c>
      <c r="S191">
        <v>15</v>
      </c>
      <c r="T191">
        <v>1</v>
      </c>
      <c r="U191">
        <v>77</v>
      </c>
      <c r="V191">
        <v>2</v>
      </c>
      <c r="W191" t="str">
        <f t="shared" si="4"/>
        <v>A</v>
      </c>
      <c r="X191" t="s">
        <v>524</v>
      </c>
      <c r="Y191">
        <v>0</v>
      </c>
      <c r="Z191">
        <v>2.0299999999999998</v>
      </c>
      <c r="AA191" s="6">
        <f t="shared" si="5"/>
        <v>1.9600000000000004</v>
      </c>
    </row>
    <row r="192" spans="1:27" x14ac:dyDescent="0.3">
      <c r="A192" s="5">
        <v>42039</v>
      </c>
      <c r="B192" t="s">
        <v>398</v>
      </c>
      <c r="C192" t="s">
        <v>467</v>
      </c>
      <c r="D192" t="s">
        <v>369</v>
      </c>
      <c r="E192" t="s">
        <v>293</v>
      </c>
      <c r="F192" t="s">
        <v>83</v>
      </c>
      <c r="G192" s="5" t="str">
        <f>INDEX(DB_FILM!B:B,MATCH($F192,DB_FILM!$A:$A,0))</f>
        <v>1960</v>
      </c>
      <c r="H192" s="5" t="str">
        <f>INDEX(DB_FILM!C:C,MATCH($F192,DB_FILM!$A:$A,0))</f>
        <v xml:space="preserve">T </v>
      </c>
      <c r="I192" s="9">
        <f>INDEX(DB_FILM!D:D,MATCH($F192,DB_FILM!$A:$A,0))</f>
        <v>109</v>
      </c>
      <c r="J192" s="5" t="str">
        <f>INDEX(DB_FILM!E:E,MATCH($F192,DB_FILM!$A:$A,0))</f>
        <v>Horror, Mystery, Thriller</v>
      </c>
      <c r="K192" s="6">
        <f>INDEX(DB_FILM!F:F,MATCH($F192,DB_FILM!$A:$A,0))</f>
        <v>8.5</v>
      </c>
      <c r="L192" s="5" t="str">
        <f>INDEX(DB_FILM!G:G,MATCH($F192,DB_FILM!$A:$A,0))</f>
        <v>A Phoenix secretary embezzles $40,000 from her employer's client, goes on the run, and checks into a remote motel run by a young man under the domination of his mother.</v>
      </c>
      <c r="M192" s="5" t="str">
        <f>INDEX(DB_FILM!H:H,MATCH($F192,DB_FILM!$A:$A,0))</f>
        <v xml:space="preserve">Alfred Hitchcock </v>
      </c>
      <c r="N192" s="5" t="str">
        <f>INDEX(DB_FILM!I:I,MATCH($F192,DB_FILM!$A:$A,0))</f>
        <v>Anthony Perkins, Janet Leigh, Vera Miles, John Gavin</v>
      </c>
      <c r="O192" s="7">
        <f>INDEX(DB_FILM!J:J,MATCH($F192,DB_FILM!$A:$A,0))</f>
        <v>506030</v>
      </c>
      <c r="P192" s="7">
        <f>INDEX(DB_FILM!K:K,MATCH($F192,DB_FILM!$A:$A,0))</f>
        <v>32000000</v>
      </c>
      <c r="Q192" t="s">
        <v>474</v>
      </c>
      <c r="R192">
        <v>7.99</v>
      </c>
      <c r="S192">
        <v>38</v>
      </c>
      <c r="T192">
        <v>1</v>
      </c>
      <c r="U192">
        <v>77</v>
      </c>
      <c r="V192">
        <v>3</v>
      </c>
      <c r="W192" t="str">
        <f t="shared" si="4"/>
        <v>A</v>
      </c>
      <c r="X192" t="s">
        <v>515</v>
      </c>
      <c r="Y192">
        <v>0</v>
      </c>
      <c r="Z192">
        <v>4.79</v>
      </c>
      <c r="AA192" s="6">
        <f t="shared" si="5"/>
        <v>3.2</v>
      </c>
    </row>
    <row r="193" spans="1:27" x14ac:dyDescent="0.3">
      <c r="A193" s="5">
        <v>42039</v>
      </c>
      <c r="B193" s="5" t="s">
        <v>398</v>
      </c>
      <c r="C193" s="5" t="s">
        <v>467</v>
      </c>
      <c r="D193" s="5" t="s">
        <v>369</v>
      </c>
      <c r="E193" t="s">
        <v>293</v>
      </c>
      <c r="F193" s="5" t="s">
        <v>81</v>
      </c>
      <c r="G193" s="5" t="str">
        <f>INDEX(DB_FILM!B:B,MATCH($F193,DB_FILM!$A:$A,0))</f>
        <v>1979</v>
      </c>
      <c r="H193" s="5" t="str">
        <f>INDEX(DB_FILM!C:C,MATCH($F193,DB_FILM!$A:$A,0))</f>
        <v xml:space="preserve">VM14 </v>
      </c>
      <c r="I193" s="9">
        <f>INDEX(DB_FILM!D:D,MATCH($F193,DB_FILM!$A:$A,0))</f>
        <v>147</v>
      </c>
      <c r="J193" s="5" t="str">
        <f>INDEX(DB_FILM!E:E,MATCH($F193,DB_FILM!$A:$A,0))</f>
        <v>Drama, War</v>
      </c>
      <c r="K193" s="6">
        <f>INDEX(DB_FILM!F:F,MATCH($F193,DB_FILM!$A:$A,0))</f>
        <v>8.5</v>
      </c>
      <c r="L193" s="5" t="str">
        <f>INDEX(DB_FILM!G:G,MATCH($F193,DB_FILM!$A:$A,0))</f>
        <v>During the Vietnam War, Captain Willard is sent on a dangerous mission into Cambodia to assassinate a renegade Colonel who has set himself up as a god among a local tribe.</v>
      </c>
      <c r="M193" s="5" t="str">
        <f>INDEX(DB_FILM!H:H,MATCH($F193,DB_FILM!$A:$A,0))</f>
        <v xml:space="preserve">Francis Ford Coppola </v>
      </c>
      <c r="N193" s="5" t="str">
        <f>INDEX(DB_FILM!I:I,MATCH($F193,DB_FILM!$A:$A,0))</f>
        <v>Martin Sheen, Marlon Brando, Robert Duvall, Frederic Forrest</v>
      </c>
      <c r="O193" s="7">
        <f>INDEX(DB_FILM!J:J,MATCH($F193,DB_FILM!$A:$A,0))</f>
        <v>522714</v>
      </c>
      <c r="P193" s="7">
        <f>INDEX(DB_FILM!K:K,MATCH($F193,DB_FILM!$A:$A,0))</f>
        <v>83470000</v>
      </c>
      <c r="Q193" s="5" t="s">
        <v>476</v>
      </c>
      <c r="R193">
        <v>13.99</v>
      </c>
      <c r="S193">
        <v>37</v>
      </c>
      <c r="T193">
        <v>2</v>
      </c>
      <c r="U193">
        <v>77</v>
      </c>
      <c r="V193">
        <v>3</v>
      </c>
      <c r="W193" t="str">
        <f t="shared" si="4"/>
        <v>B</v>
      </c>
      <c r="X193" t="s">
        <v>589</v>
      </c>
      <c r="Y193">
        <v>0</v>
      </c>
      <c r="Z193">
        <v>7.41</v>
      </c>
      <c r="AA193" s="6">
        <f t="shared" si="5"/>
        <v>6.58</v>
      </c>
    </row>
    <row r="194" spans="1:27" x14ac:dyDescent="0.3">
      <c r="A194" s="5">
        <v>42039</v>
      </c>
      <c r="B194" t="s">
        <v>411</v>
      </c>
      <c r="C194" t="s">
        <v>451</v>
      </c>
      <c r="D194" t="s">
        <v>306</v>
      </c>
      <c r="E194" t="s">
        <v>307</v>
      </c>
      <c r="F194" t="s">
        <v>89</v>
      </c>
      <c r="G194" s="5" t="str">
        <f>INDEX(DB_FILM!B:B,MATCH($F194,DB_FILM!$A:$A,0))</f>
        <v>2000</v>
      </c>
      <c r="H194" s="5" t="str">
        <f>INDEX(DB_FILM!C:C,MATCH($F194,DB_FILM!$A:$A,0))</f>
        <v xml:space="preserve">T </v>
      </c>
      <c r="I194" s="9">
        <f>INDEX(DB_FILM!D:D,MATCH($F194,DB_FILM!$A:$A,0))</f>
        <v>113</v>
      </c>
      <c r="J194" s="5" t="str">
        <f>INDEX(DB_FILM!E:E,MATCH($F194,DB_FILM!$A:$A,0))</f>
        <v>Mystery, Thriller</v>
      </c>
      <c r="K194" s="6">
        <f>INDEX(DB_FILM!F:F,MATCH($F194,DB_FILM!$A:$A,0))</f>
        <v>8.5</v>
      </c>
      <c r="L194" s="5" t="str">
        <f>INDEX(DB_FILM!G:G,MATCH($F194,DB_FILM!$A:$A,0))</f>
        <v>A man with short-term memory loss attempts to track down his wife's murderer.</v>
      </c>
      <c r="M194" s="5" t="str">
        <f>INDEX(DB_FILM!H:H,MATCH($F194,DB_FILM!$A:$A,0))</f>
        <v xml:space="preserve">Christopher Nolan </v>
      </c>
      <c r="N194" s="5" t="str">
        <f>INDEX(DB_FILM!I:I,MATCH($F194,DB_FILM!$A:$A,0))</f>
        <v>Guy Pearce, Carrie-Anne Moss, Joe Pantoliano, Mark Boone Junior</v>
      </c>
      <c r="O194" s="7">
        <f>INDEX(DB_FILM!J:J,MATCH($F194,DB_FILM!$A:$A,0))</f>
        <v>986815</v>
      </c>
      <c r="P194" s="7">
        <f>INDEX(DB_FILM!K:K,MATCH($F194,DB_FILM!$A:$A,0))</f>
        <v>25540000</v>
      </c>
      <c r="Q194" t="s">
        <v>476</v>
      </c>
      <c r="R194">
        <v>9.99</v>
      </c>
      <c r="S194">
        <v>41</v>
      </c>
      <c r="T194">
        <v>2</v>
      </c>
      <c r="U194">
        <v>78</v>
      </c>
      <c r="V194">
        <v>1</v>
      </c>
      <c r="W194" t="str">
        <f t="shared" ref="W194:W257" si="6">IF(T194=1,"A",IF(T194=2,"B",IF(T194=3,"C")))</f>
        <v>B</v>
      </c>
      <c r="X194" t="s">
        <v>582</v>
      </c>
      <c r="Y194">
        <v>0</v>
      </c>
      <c r="Z194">
        <v>4.99</v>
      </c>
      <c r="AA194" s="6">
        <f t="shared" ref="AA194:AA257" si="7">R194-Z194</f>
        <v>5</v>
      </c>
    </row>
    <row r="195" spans="1:27" x14ac:dyDescent="0.3">
      <c r="A195" s="5">
        <v>42039</v>
      </c>
      <c r="B195" s="5" t="s">
        <v>407</v>
      </c>
      <c r="C195" s="5" t="s">
        <v>421</v>
      </c>
      <c r="D195" s="5" t="s">
        <v>286</v>
      </c>
      <c r="E195" t="s">
        <v>287</v>
      </c>
      <c r="F195" s="5" t="s">
        <v>47</v>
      </c>
      <c r="G195" s="5" t="str">
        <f>INDEX(DB_FILM!B:B,MATCH($F195,DB_FILM!$A:$A,0))</f>
        <v>1977</v>
      </c>
      <c r="H195" s="5" t="str">
        <f>INDEX(DB_FILM!C:C,MATCH($F195,DB_FILM!$A:$A,0))</f>
        <v xml:space="preserve">T </v>
      </c>
      <c r="I195" s="9">
        <f>INDEX(DB_FILM!D:D,MATCH($F195,DB_FILM!$A:$A,0))</f>
        <v>121</v>
      </c>
      <c r="J195" s="5" t="str">
        <f>INDEX(DB_FILM!E:E,MATCH($F195,DB_FILM!$A:$A,0))</f>
        <v>Action, Adventure, Fantasy</v>
      </c>
      <c r="K195" s="6">
        <f>INDEX(DB_FILM!F:F,MATCH($F195,DB_FILM!$A:$A,0))</f>
        <v>8.6</v>
      </c>
      <c r="L195" s="5" t="str">
        <f>INDEX(DB_FILM!G:G,MATCH($F195,DB_FILM!$A:$A,0))</f>
        <v>Luke Skywalker joins forces with a Jedi Knight, a cocky pilot, a Wookiee and two droids to save the galaxy from the Empire's world-destroying battle station, while also attempting to rescue Princess Leia from the evil Darth Vader.</v>
      </c>
      <c r="M195" s="5" t="str">
        <f>INDEX(DB_FILM!H:H,MATCH($F195,DB_FILM!$A:$A,0))</f>
        <v xml:space="preserve">George Lucas </v>
      </c>
      <c r="N195" s="5" t="str">
        <f>INDEX(DB_FILM!I:I,MATCH($F195,DB_FILM!$A:$A,0))</f>
        <v>Mark Hamill, Harrison Ford, Carrie Fisher, Alec Guinness</v>
      </c>
      <c r="O195" s="7">
        <f>INDEX(DB_FILM!J:J,MATCH($F195,DB_FILM!$A:$A,0))</f>
        <v>1070346</v>
      </c>
      <c r="P195" s="7">
        <f>INDEX(DB_FILM!K:K,MATCH($F195,DB_FILM!$A:$A,0))</f>
        <v>322740000</v>
      </c>
      <c r="Q195" s="5" t="s">
        <v>474</v>
      </c>
      <c r="R195">
        <v>1.99</v>
      </c>
      <c r="S195">
        <v>18</v>
      </c>
      <c r="T195">
        <v>1</v>
      </c>
      <c r="U195">
        <v>79</v>
      </c>
      <c r="V195">
        <v>2</v>
      </c>
      <c r="W195" t="str">
        <f t="shared" si="6"/>
        <v>A</v>
      </c>
      <c r="X195" t="s">
        <v>571</v>
      </c>
      <c r="Y195">
        <v>0</v>
      </c>
      <c r="Z195">
        <v>1.19</v>
      </c>
      <c r="AA195" s="6">
        <f t="shared" si="7"/>
        <v>0.8</v>
      </c>
    </row>
    <row r="196" spans="1:27" x14ac:dyDescent="0.3">
      <c r="A196" s="5">
        <v>42039</v>
      </c>
      <c r="B196" t="s">
        <v>407</v>
      </c>
      <c r="C196" t="s">
        <v>421</v>
      </c>
      <c r="D196" t="s">
        <v>286</v>
      </c>
      <c r="E196" t="s">
        <v>287</v>
      </c>
      <c r="F196" t="s">
        <v>37</v>
      </c>
      <c r="G196" s="5" t="str">
        <f>INDEX(DB_FILM!B:B,MATCH($F196,DB_FILM!$A:$A,0))</f>
        <v>2018</v>
      </c>
      <c r="H196" s="5" t="str">
        <f>INDEX(DB_FILM!C:C,MATCH($F196,DB_FILM!$A:$A,0))</f>
        <v xml:space="preserve">T </v>
      </c>
      <c r="I196" s="9">
        <f>INDEX(DB_FILM!D:D,MATCH($F196,DB_FILM!$A:$A,0))</f>
        <v>149</v>
      </c>
      <c r="J196" s="5" t="str">
        <f>INDEX(DB_FILM!E:E,MATCH($F196,DB_FILM!$A:$A,0))</f>
        <v>Action, Adventure, Fantasy</v>
      </c>
      <c r="K196" s="6">
        <f>INDEX(DB_FILM!F:F,MATCH($F196,DB_FILM!$A:$A,0))</f>
        <v>8.6</v>
      </c>
      <c r="L196" s="5" t="str">
        <f>INDEX(DB_FILM!G:G,MATCH($F196,DB_FILM!$A:$A,0))</f>
        <v>The Avengers and their allies must be willing to sacrifice all in an attempt to defeat the powerful Thanos before his blitz of devastation and ruin puts an end to the universe.</v>
      </c>
      <c r="M196" s="5" t="str">
        <f>INDEX(DB_FILM!H:H,MATCH($F196,DB_FILM!$A:$A,0))</f>
        <v xml:space="preserve">Anthony Russo, Joe Russo </v>
      </c>
      <c r="N196" s="5" t="str">
        <f>INDEX(DB_FILM!I:I,MATCH($F196,DB_FILM!$A:$A,0))</f>
        <v>Robert Downey Jr., Chris Hemsworth, Mark Ruffalo, Chris Evans</v>
      </c>
      <c r="O196" s="7">
        <f>INDEX(DB_FILM!J:J,MATCH($F196,DB_FILM!$A:$A,0))</f>
        <v>461893</v>
      </c>
      <c r="P196" s="7">
        <f>INDEX(DB_FILM!K:K,MATCH($F196,DB_FILM!$A:$A,0))</f>
        <v>678630000</v>
      </c>
      <c r="Q196" t="s">
        <v>476</v>
      </c>
      <c r="R196">
        <v>3.99</v>
      </c>
      <c r="S196">
        <v>13</v>
      </c>
      <c r="T196">
        <v>2</v>
      </c>
      <c r="U196">
        <v>79</v>
      </c>
      <c r="V196">
        <v>1</v>
      </c>
      <c r="W196" t="str">
        <f t="shared" si="6"/>
        <v>B</v>
      </c>
      <c r="X196" t="s">
        <v>553</v>
      </c>
      <c r="Y196">
        <v>0</v>
      </c>
      <c r="Z196">
        <v>2.4700000000000002</v>
      </c>
      <c r="AA196" s="6">
        <f t="shared" si="7"/>
        <v>1.52</v>
      </c>
    </row>
    <row r="197" spans="1:27" x14ac:dyDescent="0.3">
      <c r="A197" s="5">
        <v>42039</v>
      </c>
      <c r="B197" s="5" t="s">
        <v>407</v>
      </c>
      <c r="C197" s="5" t="s">
        <v>421</v>
      </c>
      <c r="D197" s="5" t="s">
        <v>286</v>
      </c>
      <c r="E197" t="s">
        <v>287</v>
      </c>
      <c r="F197" s="5" t="s">
        <v>65</v>
      </c>
      <c r="G197" s="5" t="str">
        <f>INDEX(DB_FILM!B:B,MATCH($F197,DB_FILM!$A:$A,0))</f>
        <v>1985</v>
      </c>
      <c r="H197" s="5" t="str">
        <f>INDEX(DB_FILM!C:C,MATCH($F197,DB_FILM!$A:$A,0))</f>
        <v xml:space="preserve">T </v>
      </c>
      <c r="I197" s="9">
        <f>INDEX(DB_FILM!D:D,MATCH($F197,DB_FILM!$A:$A,0))</f>
        <v>116</v>
      </c>
      <c r="J197" s="5" t="str">
        <f>INDEX(DB_FILM!E:E,MATCH($F197,DB_FILM!$A:$A,0))</f>
        <v>Adventure, Comedy, Sci-Fi</v>
      </c>
      <c r="K197" s="6">
        <f>INDEX(DB_FILM!F:F,MATCH($F197,DB_FILM!$A:$A,0))</f>
        <v>8.5</v>
      </c>
      <c r="L197" s="5" t="str">
        <f>INDEX(DB_FILM!G:G,MATCH($F197,DB_FILM!$A:$A,0))</f>
        <v>Marty McFly, a 17-year-old high school student, is accidentally sent thirty years into the past in a time-traveling DeLorean invented by his close friend, the maverick scientist Doc Brown.</v>
      </c>
      <c r="M197" s="5" t="str">
        <f>INDEX(DB_FILM!H:H,MATCH($F197,DB_FILM!$A:$A,0))</f>
        <v xml:space="preserve">Robert Zemeckis </v>
      </c>
      <c r="N197" s="5" t="str">
        <f>INDEX(DB_FILM!I:I,MATCH($F197,DB_FILM!$A:$A,0))</f>
        <v>Michael J. Fox, Christopher Lloyd, Lea Thompson, Crispin Glover</v>
      </c>
      <c r="O197" s="7">
        <f>INDEX(DB_FILM!J:J,MATCH($F197,DB_FILM!$A:$A,0))</f>
        <v>879184</v>
      </c>
      <c r="P197" s="7">
        <f>INDEX(DB_FILM!K:K,MATCH($F197,DB_FILM!$A:$A,0))</f>
        <v>210610000</v>
      </c>
      <c r="Q197" s="5" t="s">
        <v>476</v>
      </c>
      <c r="R197">
        <v>7.99</v>
      </c>
      <c r="S197">
        <v>28</v>
      </c>
      <c r="T197">
        <v>2</v>
      </c>
      <c r="U197">
        <v>79</v>
      </c>
      <c r="V197">
        <v>1</v>
      </c>
      <c r="W197" t="str">
        <f t="shared" si="6"/>
        <v>B</v>
      </c>
      <c r="X197" t="s">
        <v>488</v>
      </c>
      <c r="Y197">
        <v>0</v>
      </c>
      <c r="Z197">
        <v>5.03</v>
      </c>
      <c r="AA197" s="6">
        <f t="shared" si="7"/>
        <v>2.96</v>
      </c>
    </row>
    <row r="198" spans="1:27" x14ac:dyDescent="0.3">
      <c r="A198" s="5">
        <v>42040</v>
      </c>
      <c r="B198" t="s">
        <v>411</v>
      </c>
      <c r="C198" t="s">
        <v>467</v>
      </c>
      <c r="D198" t="s">
        <v>317</v>
      </c>
      <c r="E198" t="s">
        <v>278</v>
      </c>
      <c r="F198" t="s">
        <v>65</v>
      </c>
      <c r="G198" s="5" t="str">
        <f>INDEX(DB_FILM!B:B,MATCH($F198,DB_FILM!$A:$A,0))</f>
        <v>1985</v>
      </c>
      <c r="H198" s="5" t="str">
        <f>INDEX(DB_FILM!C:C,MATCH($F198,DB_FILM!$A:$A,0))</f>
        <v xml:space="preserve">T </v>
      </c>
      <c r="I198" s="9">
        <f>INDEX(DB_FILM!D:D,MATCH($F198,DB_FILM!$A:$A,0))</f>
        <v>116</v>
      </c>
      <c r="J198" s="5" t="str">
        <f>INDEX(DB_FILM!E:E,MATCH($F198,DB_FILM!$A:$A,0))</f>
        <v>Adventure, Comedy, Sci-Fi</v>
      </c>
      <c r="K198" s="6">
        <f>INDEX(DB_FILM!F:F,MATCH($F198,DB_FILM!$A:$A,0))</f>
        <v>8.5</v>
      </c>
      <c r="L198" s="5" t="str">
        <f>INDEX(DB_FILM!G:G,MATCH($F198,DB_FILM!$A:$A,0))</f>
        <v>Marty McFly, a 17-year-old high school student, is accidentally sent thirty years into the past in a time-traveling DeLorean invented by his close friend, the maverick scientist Doc Brown.</v>
      </c>
      <c r="M198" s="5" t="str">
        <f>INDEX(DB_FILM!H:H,MATCH($F198,DB_FILM!$A:$A,0))</f>
        <v xml:space="preserve">Robert Zemeckis </v>
      </c>
      <c r="N198" s="5" t="str">
        <f>INDEX(DB_FILM!I:I,MATCH($F198,DB_FILM!$A:$A,0))</f>
        <v>Michael J. Fox, Christopher Lloyd, Lea Thompson, Crispin Glover</v>
      </c>
      <c r="O198" s="7">
        <f>INDEX(DB_FILM!J:J,MATCH($F198,DB_FILM!$A:$A,0))</f>
        <v>879184</v>
      </c>
      <c r="P198" s="7">
        <f>INDEX(DB_FILM!K:K,MATCH($F198,DB_FILM!$A:$A,0))</f>
        <v>210610000</v>
      </c>
      <c r="Q198" t="s">
        <v>474</v>
      </c>
      <c r="R198">
        <v>1.99</v>
      </c>
      <c r="S198">
        <v>28</v>
      </c>
      <c r="T198">
        <v>1</v>
      </c>
      <c r="U198">
        <v>80</v>
      </c>
      <c r="V198">
        <v>2</v>
      </c>
      <c r="W198" t="str">
        <f t="shared" si="6"/>
        <v>A</v>
      </c>
      <c r="X198" t="s">
        <v>590</v>
      </c>
      <c r="Y198">
        <v>5</v>
      </c>
      <c r="Z198">
        <v>1.07</v>
      </c>
      <c r="AA198" s="6">
        <f t="shared" si="7"/>
        <v>0.91999999999999993</v>
      </c>
    </row>
    <row r="199" spans="1:27" x14ac:dyDescent="0.3">
      <c r="A199" s="5">
        <v>42040</v>
      </c>
      <c r="B199" t="s">
        <v>415</v>
      </c>
      <c r="C199" t="s">
        <v>455</v>
      </c>
      <c r="D199" t="s">
        <v>306</v>
      </c>
      <c r="E199" t="s">
        <v>307</v>
      </c>
      <c r="F199" t="s">
        <v>13</v>
      </c>
      <c r="G199" s="5" t="str">
        <f>INDEX(DB_FILM!B:B,MATCH($F199,DB_FILM!$A:$A,0))</f>
        <v>1966</v>
      </c>
      <c r="H199" s="5" t="str">
        <f>INDEX(DB_FILM!C:C,MATCH($F199,DB_FILM!$A:$A,0))</f>
        <v xml:space="preserve">VM14 </v>
      </c>
      <c r="I199" s="9">
        <f>INDEX(DB_FILM!D:D,MATCH($F199,DB_FILM!$A:$A,0))</f>
        <v>161</v>
      </c>
      <c r="J199" s="5" t="str">
        <f>INDEX(DB_FILM!E:E,MATCH($F199,DB_FILM!$A:$A,0))</f>
        <v>Western</v>
      </c>
      <c r="K199" s="6">
        <f>INDEX(DB_FILM!F:F,MATCH($F199,DB_FILM!$A:$A,0))</f>
        <v>8.9</v>
      </c>
      <c r="L199" s="5" t="str">
        <f>INDEX(DB_FILM!G:G,MATCH($F199,DB_FILM!$A:$A,0))</f>
        <v>A bounty hunting scam joins two men in an uneasy alliance against a third in a race to find a fortune in gold buried in a remote cemetery.</v>
      </c>
      <c r="M199" s="5" t="str">
        <f>INDEX(DB_FILM!H:H,MATCH($F199,DB_FILM!$A:$A,0))</f>
        <v xml:space="preserve">Sergio Leone </v>
      </c>
      <c r="N199" s="5" t="str">
        <f>INDEX(DB_FILM!I:I,MATCH($F199,DB_FILM!$A:$A,0))</f>
        <v>Clint Eastwood, Eli Wallach, Lee Van Cleef, Aldo Giuffrè</v>
      </c>
      <c r="O199" s="7">
        <f>INDEX(DB_FILM!J:J,MATCH($F199,DB_FILM!$A:$A,0))</f>
        <v>589413</v>
      </c>
      <c r="P199" s="7">
        <f>INDEX(DB_FILM!K:K,MATCH($F199,DB_FILM!$A:$A,0))</f>
        <v>6100000</v>
      </c>
      <c r="Q199" t="s">
        <v>475</v>
      </c>
      <c r="R199">
        <v>5.99</v>
      </c>
      <c r="S199">
        <v>49</v>
      </c>
      <c r="T199">
        <v>3</v>
      </c>
      <c r="U199">
        <v>81</v>
      </c>
      <c r="V199">
        <v>3</v>
      </c>
      <c r="W199" t="str">
        <f t="shared" si="6"/>
        <v>C</v>
      </c>
      <c r="X199" t="s">
        <v>490</v>
      </c>
      <c r="Y199">
        <v>0</v>
      </c>
      <c r="Z199">
        <v>4.97</v>
      </c>
      <c r="AA199" s="6">
        <f t="shared" si="7"/>
        <v>1.0200000000000005</v>
      </c>
    </row>
    <row r="200" spans="1:27" x14ac:dyDescent="0.3">
      <c r="A200" s="5">
        <v>42040</v>
      </c>
      <c r="B200" s="5" t="s">
        <v>415</v>
      </c>
      <c r="C200" s="5" t="s">
        <v>455</v>
      </c>
      <c r="D200" s="5" t="s">
        <v>306</v>
      </c>
      <c r="E200" t="s">
        <v>307</v>
      </c>
      <c r="F200" s="5" t="s">
        <v>43</v>
      </c>
      <c r="G200" s="5" t="str">
        <f>INDEX(DB_FILM!B:B,MATCH($F200,DB_FILM!$A:$A,0))</f>
        <v>1991</v>
      </c>
      <c r="H200" s="5" t="str">
        <f>INDEX(DB_FILM!C:C,MATCH($F200,DB_FILM!$A:$A,0))</f>
        <v xml:space="preserve">VM14 </v>
      </c>
      <c r="I200" s="9">
        <f>INDEX(DB_FILM!D:D,MATCH($F200,DB_FILM!$A:$A,0))</f>
        <v>118</v>
      </c>
      <c r="J200" s="5" t="str">
        <f>INDEX(DB_FILM!E:E,MATCH($F200,DB_FILM!$A:$A,0))</f>
        <v>Crime, Drama, Thriller</v>
      </c>
      <c r="K200" s="6">
        <f>INDEX(DB_FILM!F:F,MATCH($F200,DB_FILM!$A:$A,0))</f>
        <v>8.6</v>
      </c>
      <c r="L200" s="5" t="str">
        <f>INDEX(DB_FILM!G:G,MATCH($F200,DB_FILM!$A:$A,0))</f>
        <v>A young F.B.I. cadet must receive the help of an incarcerated and manipulative cannibal killer to help catch another serial killer, a madman who skins his victims.</v>
      </c>
      <c r="M200" s="5" t="str">
        <f>INDEX(DB_FILM!H:H,MATCH($F200,DB_FILM!$A:$A,0))</f>
        <v xml:space="preserve">Jonathan Demme </v>
      </c>
      <c r="N200" s="5" t="str">
        <f>INDEX(DB_FILM!I:I,MATCH($F200,DB_FILM!$A:$A,0))</f>
        <v>Jodie Foster, Anthony Hopkins, Lawrence A. Bonney, Kasi Lemmons</v>
      </c>
      <c r="O200" s="7">
        <f>INDEX(DB_FILM!J:J,MATCH($F200,DB_FILM!$A:$A,0))</f>
        <v>1064983</v>
      </c>
      <c r="P200" s="7">
        <f>INDEX(DB_FILM!K:K,MATCH($F200,DB_FILM!$A:$A,0))</f>
        <v>130740000.00000001</v>
      </c>
      <c r="Q200" s="5" t="s">
        <v>476</v>
      </c>
      <c r="R200">
        <v>9.99</v>
      </c>
      <c r="S200">
        <v>16</v>
      </c>
      <c r="T200">
        <v>2</v>
      </c>
      <c r="U200">
        <v>81</v>
      </c>
      <c r="V200">
        <v>3</v>
      </c>
      <c r="W200" t="str">
        <f t="shared" si="6"/>
        <v>B</v>
      </c>
      <c r="X200" t="s">
        <v>516</v>
      </c>
      <c r="Y200">
        <v>0</v>
      </c>
      <c r="Z200">
        <v>5.69</v>
      </c>
      <c r="AA200" s="6">
        <f t="shared" si="7"/>
        <v>4.3</v>
      </c>
    </row>
    <row r="201" spans="1:27" x14ac:dyDescent="0.3">
      <c r="A201" s="5">
        <v>42041</v>
      </c>
      <c r="B201" s="5" t="s">
        <v>415</v>
      </c>
      <c r="C201" s="5" t="s">
        <v>426</v>
      </c>
      <c r="D201" s="5" t="s">
        <v>310</v>
      </c>
      <c r="E201" t="s">
        <v>307</v>
      </c>
      <c r="F201" s="5" t="s">
        <v>1</v>
      </c>
      <c r="G201" s="5" t="str">
        <f>INDEX(DB_FILM!B:B,MATCH($F201,DB_FILM!$A:$A,0))</f>
        <v>1972</v>
      </c>
      <c r="H201" s="5" t="str">
        <f>INDEX(DB_FILM!C:C,MATCH($F201,DB_FILM!$A:$A,0))</f>
        <v xml:space="preserve">T </v>
      </c>
      <c r="I201" s="9">
        <f>INDEX(DB_FILM!D:D,MATCH($F201,DB_FILM!$A:$A,0))</f>
        <v>175</v>
      </c>
      <c r="J201" s="5" t="str">
        <f>INDEX(DB_FILM!E:E,MATCH($F201,DB_FILM!$A:$A,0))</f>
        <v>Crime, Drama</v>
      </c>
      <c r="K201" s="6">
        <f>INDEX(DB_FILM!F:F,MATCH($F201,DB_FILM!$A:$A,0))</f>
        <v>9.1999999999999993</v>
      </c>
      <c r="L201" s="5" t="str">
        <f>INDEX(DB_FILM!G:G,MATCH($F201,DB_FILM!$A:$A,0))</f>
        <v>The aging patriarch of an organized crime dynasty transfers control of his clandestine empire to his reluctant son.</v>
      </c>
      <c r="M201" s="5" t="str">
        <f>INDEX(DB_FILM!H:H,MATCH($F201,DB_FILM!$A:$A,0))</f>
        <v xml:space="preserve">Francis Ford Coppola </v>
      </c>
      <c r="N201" s="5" t="str">
        <f>INDEX(DB_FILM!I:I,MATCH($F201,DB_FILM!$A:$A,0))</f>
        <v>Marlon Brando, Al Pacino, James Caan, Diane Keaton</v>
      </c>
      <c r="O201" s="7">
        <f>INDEX(DB_FILM!J:J,MATCH($F201,DB_FILM!$A:$A,0))</f>
        <v>1361367</v>
      </c>
      <c r="P201" s="7">
        <f>INDEX(DB_FILM!K:K,MATCH($F201,DB_FILM!$A:$A,0))</f>
        <v>134970000</v>
      </c>
      <c r="Q201" s="5" t="s">
        <v>476</v>
      </c>
      <c r="R201">
        <v>5.99</v>
      </c>
      <c r="S201">
        <v>12</v>
      </c>
      <c r="T201">
        <v>2</v>
      </c>
      <c r="U201">
        <v>82</v>
      </c>
      <c r="V201">
        <v>3</v>
      </c>
      <c r="W201" t="str">
        <f t="shared" si="6"/>
        <v>B</v>
      </c>
      <c r="X201" t="s">
        <v>592</v>
      </c>
      <c r="Y201">
        <v>0</v>
      </c>
      <c r="Z201">
        <v>3.47</v>
      </c>
      <c r="AA201" s="6">
        <f t="shared" si="7"/>
        <v>2.52</v>
      </c>
    </row>
    <row r="202" spans="1:27" x14ac:dyDescent="0.3">
      <c r="A202" s="5">
        <v>42041</v>
      </c>
      <c r="B202" s="5" t="s">
        <v>415</v>
      </c>
      <c r="C202" s="5" t="s">
        <v>426</v>
      </c>
      <c r="D202" s="5" t="s">
        <v>310</v>
      </c>
      <c r="E202" t="s">
        <v>307</v>
      </c>
      <c r="F202" s="5" t="s">
        <v>83</v>
      </c>
      <c r="G202" s="5" t="str">
        <f>INDEX(DB_FILM!B:B,MATCH($F202,DB_FILM!$A:$A,0))</f>
        <v>1960</v>
      </c>
      <c r="H202" s="5" t="str">
        <f>INDEX(DB_FILM!C:C,MATCH($F202,DB_FILM!$A:$A,0))</f>
        <v xml:space="preserve">T </v>
      </c>
      <c r="I202" s="9">
        <f>INDEX(DB_FILM!D:D,MATCH($F202,DB_FILM!$A:$A,0))</f>
        <v>109</v>
      </c>
      <c r="J202" s="5" t="str">
        <f>INDEX(DB_FILM!E:E,MATCH($F202,DB_FILM!$A:$A,0))</f>
        <v>Horror, Mystery, Thriller</v>
      </c>
      <c r="K202" s="6">
        <f>INDEX(DB_FILM!F:F,MATCH($F202,DB_FILM!$A:$A,0))</f>
        <v>8.5</v>
      </c>
      <c r="L202" s="5" t="str">
        <f>INDEX(DB_FILM!G:G,MATCH($F202,DB_FILM!$A:$A,0))</f>
        <v>A Phoenix secretary embezzles $40,000 from her employer's client, goes on the run, and checks into a remote motel run by a young man under the domination of his mother.</v>
      </c>
      <c r="M202" s="5" t="str">
        <f>INDEX(DB_FILM!H:H,MATCH($F202,DB_FILM!$A:$A,0))</f>
        <v xml:space="preserve">Alfred Hitchcock </v>
      </c>
      <c r="N202" s="5" t="str">
        <f>INDEX(DB_FILM!I:I,MATCH($F202,DB_FILM!$A:$A,0))</f>
        <v>Anthony Perkins, Janet Leigh, Vera Miles, John Gavin</v>
      </c>
      <c r="O202" s="7">
        <f>INDEX(DB_FILM!J:J,MATCH($F202,DB_FILM!$A:$A,0))</f>
        <v>506030</v>
      </c>
      <c r="P202" s="7">
        <f>INDEX(DB_FILM!K:K,MATCH($F202,DB_FILM!$A:$A,0))</f>
        <v>32000000</v>
      </c>
      <c r="Q202" s="5" t="s">
        <v>474</v>
      </c>
      <c r="R202">
        <v>5.99</v>
      </c>
      <c r="S202">
        <v>38</v>
      </c>
      <c r="T202">
        <v>1</v>
      </c>
      <c r="U202">
        <v>82</v>
      </c>
      <c r="V202">
        <v>1</v>
      </c>
      <c r="W202" t="str">
        <f t="shared" si="6"/>
        <v>A</v>
      </c>
      <c r="X202" t="s">
        <v>515</v>
      </c>
      <c r="Y202">
        <v>0</v>
      </c>
      <c r="Z202">
        <v>4.01</v>
      </c>
      <c r="AA202" s="6">
        <f t="shared" si="7"/>
        <v>1.9800000000000004</v>
      </c>
    </row>
    <row r="203" spans="1:27" x14ac:dyDescent="0.3">
      <c r="A203" s="5">
        <v>42041</v>
      </c>
      <c r="B203" t="s">
        <v>415</v>
      </c>
      <c r="C203" t="s">
        <v>426</v>
      </c>
      <c r="D203" t="s">
        <v>310</v>
      </c>
      <c r="E203" t="s">
        <v>307</v>
      </c>
      <c r="F203" t="s">
        <v>77</v>
      </c>
      <c r="G203" s="5" t="str">
        <f>INDEX(DB_FILM!B:B,MATCH($F203,DB_FILM!$A:$A,0))</f>
        <v>1981</v>
      </c>
      <c r="H203" s="5" t="str">
        <f>INDEX(DB_FILM!C:C,MATCH($F203,DB_FILM!$A:$A,0))</f>
        <v xml:space="preserve">T </v>
      </c>
      <c r="I203" s="9">
        <f>INDEX(DB_FILM!D:D,MATCH($F203,DB_FILM!$A:$A,0))</f>
        <v>115</v>
      </c>
      <c r="J203" s="5" t="str">
        <f>INDEX(DB_FILM!E:E,MATCH($F203,DB_FILM!$A:$A,0))</f>
        <v>Action, Adventure</v>
      </c>
      <c r="K203" s="6">
        <f>INDEX(DB_FILM!F:F,MATCH($F203,DB_FILM!$A:$A,0))</f>
        <v>8.5</v>
      </c>
      <c r="L203" s="5" t="str">
        <f>INDEX(DB_FILM!G:G,MATCH($F203,DB_FILM!$A:$A,0))</f>
        <v>In 1936, archaeologist and adventurer Indiana Jones is hired by the U.S. government to find the Ark of the Covenant before Adolf Hitler's Nazis can obtain its awesome powers.</v>
      </c>
      <c r="M203" s="5" t="str">
        <f>INDEX(DB_FILM!H:H,MATCH($F203,DB_FILM!$A:$A,0))</f>
        <v xml:space="preserve">Steven Spielberg </v>
      </c>
      <c r="N203" s="5" t="str">
        <f>INDEX(DB_FILM!I:I,MATCH($F203,DB_FILM!$A:$A,0))</f>
        <v>Harrison Ford, Karen Allen, Paul Freeman, John Rhys-Davies</v>
      </c>
      <c r="O203" s="7">
        <f>INDEX(DB_FILM!J:J,MATCH($F203,DB_FILM!$A:$A,0))</f>
        <v>770612</v>
      </c>
      <c r="P203" s="7">
        <f>INDEX(DB_FILM!K:K,MATCH($F203,DB_FILM!$A:$A,0))</f>
        <v>248160000</v>
      </c>
      <c r="Q203" t="s">
        <v>476</v>
      </c>
      <c r="R203">
        <v>9.99</v>
      </c>
      <c r="S203">
        <v>35</v>
      </c>
      <c r="T203">
        <v>2</v>
      </c>
      <c r="U203">
        <v>82</v>
      </c>
      <c r="V203">
        <v>1</v>
      </c>
      <c r="W203" t="str">
        <f t="shared" si="6"/>
        <v>B</v>
      </c>
      <c r="X203" t="s">
        <v>536</v>
      </c>
      <c r="Y203">
        <v>0</v>
      </c>
      <c r="Z203">
        <v>5.29</v>
      </c>
      <c r="AA203" s="6">
        <f t="shared" si="7"/>
        <v>4.7</v>
      </c>
    </row>
    <row r="204" spans="1:27" x14ac:dyDescent="0.3">
      <c r="A204" s="5">
        <v>42041</v>
      </c>
      <c r="B204" s="5" t="s">
        <v>415</v>
      </c>
      <c r="C204" s="5" t="s">
        <v>426</v>
      </c>
      <c r="D204" s="5" t="s">
        <v>310</v>
      </c>
      <c r="E204" t="s">
        <v>307</v>
      </c>
      <c r="F204" s="5" t="s">
        <v>85</v>
      </c>
      <c r="G204" s="5" t="str">
        <f>INDEX(DB_FILM!B:B,MATCH($F204,DB_FILM!$A:$A,0))</f>
        <v>1991</v>
      </c>
      <c r="H204" s="5" t="str">
        <f>INDEX(DB_FILM!C:C,MATCH($F204,DB_FILM!$A:$A,0))</f>
        <v xml:space="preserve">T </v>
      </c>
      <c r="I204" s="9">
        <f>INDEX(DB_FILM!D:D,MATCH($F204,DB_FILM!$A:$A,0))</f>
        <v>137</v>
      </c>
      <c r="J204" s="5" t="str">
        <f>INDEX(DB_FILM!E:E,MATCH($F204,DB_FILM!$A:$A,0))</f>
        <v>Action, Sci-Fi</v>
      </c>
      <c r="K204" s="6">
        <f>INDEX(DB_FILM!F:F,MATCH($F204,DB_FILM!$A:$A,0))</f>
        <v>8.5</v>
      </c>
      <c r="L204" s="5" t="str">
        <f>INDEX(DB_FILM!G:G,MATCH($F204,DB_FILM!$A:$A,0))</f>
        <v>A cyborg, identical to the one who failed to kill Sarah Connor, must now protect her teenage son, John Connor, from a more advanced and powerful cyborg.</v>
      </c>
      <c r="M204" s="5" t="str">
        <f>INDEX(DB_FILM!H:H,MATCH($F204,DB_FILM!$A:$A,0))</f>
        <v xml:space="preserve">James Cameron </v>
      </c>
      <c r="N204" s="5" t="str">
        <f>INDEX(DB_FILM!I:I,MATCH($F204,DB_FILM!$A:$A,0))</f>
        <v>Arnold Schwarzenegger, Linda Hamilton, Edward Furlong, Robert Patrick</v>
      </c>
      <c r="O204" s="7">
        <f>INDEX(DB_FILM!J:J,MATCH($F204,DB_FILM!$A:$A,0))</f>
        <v>863511</v>
      </c>
      <c r="P204" s="7">
        <f>INDEX(DB_FILM!K:K,MATCH($F204,DB_FILM!$A:$A,0))</f>
        <v>204840000</v>
      </c>
      <c r="Q204" s="5" t="s">
        <v>476</v>
      </c>
      <c r="R204">
        <v>9.99</v>
      </c>
      <c r="S204">
        <v>39</v>
      </c>
      <c r="T204">
        <v>2</v>
      </c>
      <c r="U204">
        <v>82</v>
      </c>
      <c r="V204">
        <v>1</v>
      </c>
      <c r="W204" t="str">
        <f t="shared" si="6"/>
        <v>B</v>
      </c>
      <c r="X204" t="s">
        <v>593</v>
      </c>
      <c r="Y204">
        <v>0</v>
      </c>
      <c r="Z204">
        <v>5.49</v>
      </c>
      <c r="AA204" s="6">
        <f t="shared" si="7"/>
        <v>4.5</v>
      </c>
    </row>
    <row r="205" spans="1:27" x14ac:dyDescent="0.3">
      <c r="A205" s="5">
        <v>42041</v>
      </c>
      <c r="B205" s="5" t="s">
        <v>415</v>
      </c>
      <c r="C205" s="5" t="s">
        <v>426</v>
      </c>
      <c r="D205" s="5" t="s">
        <v>310</v>
      </c>
      <c r="E205" t="s">
        <v>307</v>
      </c>
      <c r="F205" s="5" t="s">
        <v>15</v>
      </c>
      <c r="G205" s="5" t="str">
        <f>INDEX(DB_FILM!B:B,MATCH($F205,DB_FILM!$A:$A,0))</f>
        <v>1957</v>
      </c>
      <c r="H205" s="5" t="str">
        <f>INDEX(DB_FILM!C:C,MATCH($F205,DB_FILM!$A:$A,0))</f>
        <v>N/A</v>
      </c>
      <c r="I205" s="9">
        <f>INDEX(DB_FILM!D:D,MATCH($F205,DB_FILM!$A:$A,0))</f>
        <v>96</v>
      </c>
      <c r="J205" s="5" t="str">
        <f>INDEX(DB_FILM!E:E,MATCH($F205,DB_FILM!$A:$A,0))</f>
        <v>Crime, Drama</v>
      </c>
      <c r="K205" s="6">
        <f>INDEX(DB_FILM!F:F,MATCH($F205,DB_FILM!$A:$A,0))</f>
        <v>8.9</v>
      </c>
      <c r="L205" s="5" t="str">
        <f>INDEX(DB_FILM!G:G,MATCH($F205,DB_FILM!$A:$A,0))</f>
        <v>A jury holdout attempts to prevent a miscarriage of justice by forcing his colleagues to reconsider the evidence.</v>
      </c>
      <c r="M205" s="5" t="str">
        <f>INDEX(DB_FILM!H:H,MATCH($F205,DB_FILM!$A:$A,0))</f>
        <v xml:space="preserve">Sidney Lumet </v>
      </c>
      <c r="N205" s="5" t="str">
        <f>INDEX(DB_FILM!I:I,MATCH($F205,DB_FILM!$A:$A,0))</f>
        <v>Henry Fonda, Lee J. Cobb, Martin Balsam, John Fiedler</v>
      </c>
      <c r="O205" s="7">
        <f>INDEX(DB_FILM!J:J,MATCH($F205,DB_FILM!$A:$A,0))</f>
        <v>555455</v>
      </c>
      <c r="P205" s="7">
        <f>INDEX(DB_FILM!K:K,MATCH($F205,DB_FILM!$A:$A,0))</f>
        <v>0</v>
      </c>
      <c r="Q205" s="5" t="s">
        <v>476</v>
      </c>
      <c r="R205">
        <v>9.99</v>
      </c>
      <c r="S205">
        <v>50</v>
      </c>
      <c r="T205">
        <v>2</v>
      </c>
      <c r="U205">
        <v>82</v>
      </c>
      <c r="V205">
        <v>1</v>
      </c>
      <c r="W205" t="str">
        <f t="shared" si="6"/>
        <v>B</v>
      </c>
      <c r="X205" t="s">
        <v>591</v>
      </c>
      <c r="Y205">
        <v>0</v>
      </c>
      <c r="Z205">
        <v>5.99</v>
      </c>
      <c r="AA205" s="6">
        <f t="shared" si="7"/>
        <v>4</v>
      </c>
    </row>
    <row r="206" spans="1:27" x14ac:dyDescent="0.3">
      <c r="A206" s="5">
        <v>42042</v>
      </c>
      <c r="B206" s="5" t="s">
        <v>404</v>
      </c>
      <c r="C206" s="5" t="s">
        <v>462</v>
      </c>
      <c r="D206" s="5" t="s">
        <v>350</v>
      </c>
      <c r="E206" t="s">
        <v>299</v>
      </c>
      <c r="F206" s="5" t="s">
        <v>33</v>
      </c>
      <c r="G206" s="5" t="str">
        <f>INDEX(DB_FILM!B:B,MATCH($F206,DB_FILM!$A:$A,0))</f>
        <v>1975</v>
      </c>
      <c r="H206" s="5" t="str">
        <f>INDEX(DB_FILM!C:C,MATCH($F206,DB_FILM!$A:$A,0))</f>
        <v xml:space="preserve">VM14 </v>
      </c>
      <c r="I206" s="9">
        <f>INDEX(DB_FILM!D:D,MATCH($F206,DB_FILM!$A:$A,0))</f>
        <v>133</v>
      </c>
      <c r="J206" s="5" t="str">
        <f>INDEX(DB_FILM!E:E,MATCH($F206,DB_FILM!$A:$A,0))</f>
        <v>Drama</v>
      </c>
      <c r="K206" s="6">
        <f>INDEX(DB_FILM!F:F,MATCH($F206,DB_FILM!$A:$A,0))</f>
        <v>8.6999999999999993</v>
      </c>
      <c r="L206" s="5" t="str">
        <f>INDEX(DB_FILM!G:G,MATCH($F206,DB_FILM!$A:$A,0))</f>
        <v>A criminal pleads insanity after getting into trouble again and once in the mental institution rebels against the oppressive nurse and rallies up the scared patients.</v>
      </c>
      <c r="M206" s="5" t="str">
        <f>INDEX(DB_FILM!H:H,MATCH($F206,DB_FILM!$A:$A,0))</f>
        <v xml:space="preserve">Milos Forman </v>
      </c>
      <c r="N206" s="5" t="str">
        <f>INDEX(DB_FILM!I:I,MATCH($F206,DB_FILM!$A:$A,0))</f>
        <v>Jack Nicholson, Louise Fletcher, Michael Berryman, Peter Brocco</v>
      </c>
      <c r="O206" s="7">
        <f>INDEX(DB_FILM!J:J,MATCH($F206,DB_FILM!$A:$A,0))</f>
        <v>790579</v>
      </c>
      <c r="P206" s="7">
        <f>INDEX(DB_FILM!K:K,MATCH($F206,DB_FILM!$A:$A,0))</f>
        <v>112000000</v>
      </c>
      <c r="Q206" s="5" t="s">
        <v>475</v>
      </c>
      <c r="R206">
        <v>5.99</v>
      </c>
      <c r="S206">
        <v>10</v>
      </c>
      <c r="T206">
        <v>3</v>
      </c>
      <c r="U206">
        <v>83</v>
      </c>
      <c r="V206">
        <v>2</v>
      </c>
      <c r="W206" t="str">
        <f t="shared" si="6"/>
        <v>C</v>
      </c>
      <c r="X206" t="s">
        <v>509</v>
      </c>
      <c r="Y206">
        <v>0</v>
      </c>
      <c r="Z206">
        <v>4.1900000000000004</v>
      </c>
      <c r="AA206" s="6">
        <f t="shared" si="7"/>
        <v>1.7999999999999998</v>
      </c>
    </row>
    <row r="207" spans="1:27" x14ac:dyDescent="0.3">
      <c r="A207" s="5">
        <v>42042</v>
      </c>
      <c r="B207" s="5" t="s">
        <v>404</v>
      </c>
      <c r="C207" s="5" t="s">
        <v>462</v>
      </c>
      <c r="D207" s="5" t="s">
        <v>350</v>
      </c>
      <c r="E207" t="s">
        <v>299</v>
      </c>
      <c r="F207" s="5" t="s">
        <v>11</v>
      </c>
      <c r="G207" s="5" t="str">
        <f>INDEX(DB_FILM!B:B,MATCH($F207,DB_FILM!$A:$A,0))</f>
        <v>1993</v>
      </c>
      <c r="H207" s="5" t="str">
        <f>INDEX(DB_FILM!C:C,MATCH($F207,DB_FILM!$A:$A,0))</f>
        <v xml:space="preserve">T </v>
      </c>
      <c r="I207" s="9">
        <f>INDEX(DB_FILM!D:D,MATCH($F207,DB_FILM!$A:$A,0))</f>
        <v>195</v>
      </c>
      <c r="J207" s="5" t="str">
        <f>INDEX(DB_FILM!E:E,MATCH($F207,DB_FILM!$A:$A,0))</f>
        <v>Biography, Drama, History</v>
      </c>
      <c r="K207" s="6">
        <f>INDEX(DB_FILM!F:F,MATCH($F207,DB_FILM!$A:$A,0))</f>
        <v>8.9</v>
      </c>
      <c r="L207" s="5" t="str">
        <f>INDEX(DB_FILM!G:G,MATCH($F207,DB_FILM!$A:$A,0))</f>
        <v>In German-occupied Poland during World War II, Oskar Schindler gradually becomes concerned for his Jewish workforce after witnessing their persecution by the Nazi Germans.</v>
      </c>
      <c r="M207" s="5" t="str">
        <f>INDEX(DB_FILM!H:H,MATCH($F207,DB_FILM!$A:$A,0))</f>
        <v xml:space="preserve">Steven Spielberg </v>
      </c>
      <c r="N207" s="5" t="str">
        <f>INDEX(DB_FILM!I:I,MATCH($F207,DB_FILM!$A:$A,0))</f>
        <v>Liam Neeson, Ralph Fiennes, Ben Kingsley, Caroline Goodall</v>
      </c>
      <c r="O207" s="7">
        <f>INDEX(DB_FILM!J:J,MATCH($F207,DB_FILM!$A:$A,0))</f>
        <v>1025474</v>
      </c>
      <c r="P207" s="7">
        <f>INDEX(DB_FILM!K:K,MATCH($F207,DB_FILM!$A:$A,0))</f>
        <v>96070000</v>
      </c>
      <c r="Q207" s="5" t="s">
        <v>476</v>
      </c>
      <c r="R207">
        <v>3.99</v>
      </c>
      <c r="S207">
        <v>48</v>
      </c>
      <c r="T207">
        <v>2</v>
      </c>
      <c r="U207">
        <v>83</v>
      </c>
      <c r="V207">
        <v>1</v>
      </c>
      <c r="W207" t="str">
        <f t="shared" si="6"/>
        <v>B</v>
      </c>
      <c r="X207" t="s">
        <v>584</v>
      </c>
      <c r="Y207">
        <v>0</v>
      </c>
      <c r="Z207">
        <v>2.31</v>
      </c>
      <c r="AA207" s="6">
        <f t="shared" si="7"/>
        <v>1.6800000000000002</v>
      </c>
    </row>
    <row r="208" spans="1:27" x14ac:dyDescent="0.3">
      <c r="A208" s="5">
        <v>42042</v>
      </c>
      <c r="B208" t="s">
        <v>404</v>
      </c>
      <c r="C208" t="s">
        <v>462</v>
      </c>
      <c r="D208" t="s">
        <v>350</v>
      </c>
      <c r="E208" t="s">
        <v>299</v>
      </c>
      <c r="F208" t="s">
        <v>21</v>
      </c>
      <c r="G208" s="5" t="str">
        <f>INDEX(DB_FILM!B:B,MATCH($F208,DB_FILM!$A:$A,0))</f>
        <v>1999</v>
      </c>
      <c r="H208" s="5" t="str">
        <f>INDEX(DB_FILM!C:C,MATCH($F208,DB_FILM!$A:$A,0))</f>
        <v xml:space="preserve">VM18 </v>
      </c>
      <c r="I208" s="9">
        <f>INDEX(DB_FILM!D:D,MATCH($F208,DB_FILM!$A:$A,0))</f>
        <v>139</v>
      </c>
      <c r="J208" s="5" t="str">
        <f>INDEX(DB_FILM!E:E,MATCH($F208,DB_FILM!$A:$A,0))</f>
        <v>Drama</v>
      </c>
      <c r="K208" s="6">
        <f>INDEX(DB_FILM!F:F,MATCH($F208,DB_FILM!$A:$A,0))</f>
        <v>8.8000000000000007</v>
      </c>
      <c r="L208" s="5" t="str">
        <f>INDEX(DB_FILM!G:G,MATCH($F208,DB_FILM!$A:$A,0))</f>
        <v>An insomniac office worker and a devil-may-care soapmaker form an underground fight club that evolves into something much, much more.</v>
      </c>
      <c r="M208" s="5" t="str">
        <f>INDEX(DB_FILM!H:H,MATCH($F208,DB_FILM!$A:$A,0))</f>
        <v xml:space="preserve">David Fincher </v>
      </c>
      <c r="N208" s="5" t="str">
        <f>INDEX(DB_FILM!I:I,MATCH($F208,DB_FILM!$A:$A,0))</f>
        <v>Brad Pitt, Edward Norton, Meat Loaf, Zach Grenier</v>
      </c>
      <c r="O208" s="7">
        <f>INDEX(DB_FILM!J:J,MATCH($F208,DB_FILM!$A:$A,0))</f>
        <v>1591794</v>
      </c>
      <c r="P208" s="7">
        <f>INDEX(DB_FILM!K:K,MATCH($F208,DB_FILM!$A:$A,0))</f>
        <v>37030000</v>
      </c>
      <c r="Q208" t="s">
        <v>474</v>
      </c>
      <c r="R208">
        <v>3.99</v>
      </c>
      <c r="S208">
        <v>4</v>
      </c>
      <c r="T208">
        <v>1</v>
      </c>
      <c r="U208">
        <v>83</v>
      </c>
      <c r="V208">
        <v>3</v>
      </c>
      <c r="W208" t="str">
        <f t="shared" si="6"/>
        <v>A</v>
      </c>
      <c r="X208" t="s">
        <v>594</v>
      </c>
      <c r="Y208">
        <v>5</v>
      </c>
      <c r="Z208">
        <v>2.67</v>
      </c>
      <c r="AA208" s="6">
        <f t="shared" si="7"/>
        <v>1.3200000000000003</v>
      </c>
    </row>
    <row r="209" spans="1:27" x14ac:dyDescent="0.3">
      <c r="A209" s="5">
        <v>42042</v>
      </c>
      <c r="B209" t="s">
        <v>417</v>
      </c>
      <c r="C209" t="s">
        <v>460</v>
      </c>
      <c r="D209" t="s">
        <v>334</v>
      </c>
      <c r="E209" t="s">
        <v>290</v>
      </c>
      <c r="F209" t="s">
        <v>83</v>
      </c>
      <c r="G209" s="5" t="str">
        <f>INDEX(DB_FILM!B:B,MATCH($F209,DB_FILM!$A:$A,0))</f>
        <v>1960</v>
      </c>
      <c r="H209" s="5" t="str">
        <f>INDEX(DB_FILM!C:C,MATCH($F209,DB_FILM!$A:$A,0))</f>
        <v xml:space="preserve">T </v>
      </c>
      <c r="I209" s="9">
        <f>INDEX(DB_FILM!D:D,MATCH($F209,DB_FILM!$A:$A,0))</f>
        <v>109</v>
      </c>
      <c r="J209" s="5" t="str">
        <f>INDEX(DB_FILM!E:E,MATCH($F209,DB_FILM!$A:$A,0))</f>
        <v>Horror, Mystery, Thriller</v>
      </c>
      <c r="K209" s="6">
        <f>INDEX(DB_FILM!F:F,MATCH($F209,DB_FILM!$A:$A,0))</f>
        <v>8.5</v>
      </c>
      <c r="L209" s="5" t="str">
        <f>INDEX(DB_FILM!G:G,MATCH($F209,DB_FILM!$A:$A,0))</f>
        <v>A Phoenix secretary embezzles $40,000 from her employer's client, goes on the run, and checks into a remote motel run by a young man under the domination of his mother.</v>
      </c>
      <c r="M209" s="5" t="str">
        <f>INDEX(DB_FILM!H:H,MATCH($F209,DB_FILM!$A:$A,0))</f>
        <v xml:space="preserve">Alfred Hitchcock </v>
      </c>
      <c r="N209" s="5" t="str">
        <f>INDEX(DB_FILM!I:I,MATCH($F209,DB_FILM!$A:$A,0))</f>
        <v>Anthony Perkins, Janet Leigh, Vera Miles, John Gavin</v>
      </c>
      <c r="O209" s="7">
        <f>INDEX(DB_FILM!J:J,MATCH($F209,DB_FILM!$A:$A,0))</f>
        <v>506030</v>
      </c>
      <c r="P209" s="7">
        <f>INDEX(DB_FILM!K:K,MATCH($F209,DB_FILM!$A:$A,0))</f>
        <v>32000000</v>
      </c>
      <c r="Q209" t="s">
        <v>476</v>
      </c>
      <c r="R209">
        <v>13.99</v>
      </c>
      <c r="S209">
        <v>38</v>
      </c>
      <c r="T209">
        <v>2</v>
      </c>
      <c r="U209">
        <v>84</v>
      </c>
      <c r="V209">
        <v>3</v>
      </c>
      <c r="W209" t="str">
        <f t="shared" si="6"/>
        <v>B</v>
      </c>
      <c r="X209" t="s">
        <v>510</v>
      </c>
      <c r="Y209">
        <v>0</v>
      </c>
      <c r="Z209">
        <v>7.13</v>
      </c>
      <c r="AA209" s="6">
        <f t="shared" si="7"/>
        <v>6.86</v>
      </c>
    </row>
    <row r="210" spans="1:27" x14ac:dyDescent="0.3">
      <c r="A210" s="5">
        <v>42042</v>
      </c>
      <c r="B210" t="s">
        <v>412</v>
      </c>
      <c r="C210" t="s">
        <v>451</v>
      </c>
      <c r="D210" t="s">
        <v>326</v>
      </c>
      <c r="E210" t="s">
        <v>278</v>
      </c>
      <c r="F210" t="s">
        <v>17</v>
      </c>
      <c r="G210" s="5" t="str">
        <f>INDEX(DB_FILM!B:B,MATCH($F210,DB_FILM!$A:$A,0))</f>
        <v>2010</v>
      </c>
      <c r="H210" s="5" t="str">
        <f>INDEX(DB_FILM!C:C,MATCH($F210,DB_FILM!$A:$A,0))</f>
        <v xml:space="preserve">T </v>
      </c>
      <c r="I210" s="9">
        <f>INDEX(DB_FILM!D:D,MATCH($F210,DB_FILM!$A:$A,0))</f>
        <v>148</v>
      </c>
      <c r="J210" s="5" t="str">
        <f>INDEX(DB_FILM!E:E,MATCH($F210,DB_FILM!$A:$A,0))</f>
        <v>Action, Adventure, Sci-Fi</v>
      </c>
      <c r="K210" s="6">
        <f>INDEX(DB_FILM!F:F,MATCH($F210,DB_FILM!$A:$A,0))</f>
        <v>8.8000000000000007</v>
      </c>
      <c r="L210" s="5" t="str">
        <f>INDEX(DB_FILM!G:G,MATCH($F210,DB_FILM!$A:$A,0))</f>
        <v>A thief who steals corporate secrets through the use of dream-sharing technology is given the inverse task of planting an idea into the mind of a CEO.</v>
      </c>
      <c r="M210" s="5" t="str">
        <f>INDEX(DB_FILM!H:H,MATCH($F210,DB_FILM!$A:$A,0))</f>
        <v xml:space="preserve">Christopher Nolan </v>
      </c>
      <c r="N210" s="5" t="str">
        <f>INDEX(DB_FILM!I:I,MATCH($F210,DB_FILM!$A:$A,0))</f>
        <v>Leonardo DiCaprio, Joseph Gordon-Levitt, Ellen Page, Ken Watanabe</v>
      </c>
      <c r="O210" s="7">
        <f>INDEX(DB_FILM!J:J,MATCH($F210,DB_FILM!$A:$A,0))</f>
        <v>1739805</v>
      </c>
      <c r="P210" s="7">
        <f>INDEX(DB_FILM!K:K,MATCH($F210,DB_FILM!$A:$A,0))</f>
        <v>292580000</v>
      </c>
      <c r="Q210" t="s">
        <v>475</v>
      </c>
      <c r="R210">
        <v>7.99</v>
      </c>
      <c r="S210">
        <v>2</v>
      </c>
      <c r="T210">
        <v>3</v>
      </c>
      <c r="U210">
        <v>85</v>
      </c>
      <c r="V210">
        <v>1</v>
      </c>
      <c r="W210" t="str">
        <f t="shared" si="6"/>
        <v>C</v>
      </c>
      <c r="X210" t="s">
        <v>550</v>
      </c>
      <c r="Y210">
        <v>0</v>
      </c>
      <c r="Z210">
        <v>5.83</v>
      </c>
      <c r="AA210" s="6">
        <f t="shared" si="7"/>
        <v>2.16</v>
      </c>
    </row>
    <row r="211" spans="1:27" x14ac:dyDescent="0.3">
      <c r="A211" s="5">
        <v>42042</v>
      </c>
      <c r="B211" t="s">
        <v>412</v>
      </c>
      <c r="C211" t="s">
        <v>428</v>
      </c>
      <c r="D211" t="s">
        <v>320</v>
      </c>
      <c r="E211" t="s">
        <v>321</v>
      </c>
      <c r="F211" t="s">
        <v>61</v>
      </c>
      <c r="G211" s="5" t="str">
        <f>INDEX(DB_FILM!B:B,MATCH($F211,DB_FILM!$A:$A,0))</f>
        <v>1931</v>
      </c>
      <c r="H211" s="5" t="str">
        <f>INDEX(DB_FILM!C:C,MATCH($F211,DB_FILM!$A:$A,0))</f>
        <v xml:space="preserve">G </v>
      </c>
      <c r="I211" s="9">
        <f>INDEX(DB_FILM!D:D,MATCH($F211,DB_FILM!$A:$A,0))</f>
        <v>87</v>
      </c>
      <c r="J211" s="5" t="str">
        <f>INDEX(DB_FILM!E:E,MATCH($F211,DB_FILM!$A:$A,0))</f>
        <v>Comedy, Drama, Romance</v>
      </c>
      <c r="K211" s="6">
        <f>INDEX(DB_FILM!F:F,MATCH($F211,DB_FILM!$A:$A,0))</f>
        <v>8.6</v>
      </c>
      <c r="L211" s="5" t="str">
        <f>INDEX(DB_FILM!G:G,MATCH($F211,DB_FILM!$A:$A,0))</f>
        <v>With the aid of a wealthy erratic tippler, a dewy-eyed tramp who has fallen in love with a sightless flower girl accumulates money to be able to help her medically.</v>
      </c>
      <c r="M211" s="5" t="str">
        <f>INDEX(DB_FILM!H:H,MATCH($F211,DB_FILM!$A:$A,0))</f>
        <v xml:space="preserve">Charles Chaplin </v>
      </c>
      <c r="N211" s="5" t="str">
        <f>INDEX(DB_FILM!I:I,MATCH($F211,DB_FILM!$A:$A,0))</f>
        <v>Charles Chaplin, Virginia Cherrill, Florence Lee, Harry Myers</v>
      </c>
      <c r="O211" s="7">
        <f>INDEX(DB_FILM!J:J,MATCH($F211,DB_FILM!$A:$A,0))</f>
        <v>136907</v>
      </c>
      <c r="P211" s="7">
        <f>INDEX(DB_FILM!K:K,MATCH($F211,DB_FILM!$A:$A,0))</f>
        <v>20000</v>
      </c>
      <c r="Q211" t="s">
        <v>475</v>
      </c>
      <c r="R211">
        <v>1.99</v>
      </c>
      <c r="S211">
        <v>26</v>
      </c>
      <c r="T211">
        <v>3</v>
      </c>
      <c r="U211">
        <v>86</v>
      </c>
      <c r="V211">
        <v>1</v>
      </c>
      <c r="W211" t="str">
        <f t="shared" si="6"/>
        <v>C</v>
      </c>
      <c r="X211" t="s">
        <v>535</v>
      </c>
      <c r="Y211">
        <v>0</v>
      </c>
      <c r="Z211">
        <v>1.57</v>
      </c>
      <c r="AA211" s="6">
        <f t="shared" si="7"/>
        <v>0.41999999999999993</v>
      </c>
    </row>
    <row r="212" spans="1:27" x14ac:dyDescent="0.3">
      <c r="A212" s="5">
        <v>42042</v>
      </c>
      <c r="B212" s="5" t="s">
        <v>412</v>
      </c>
      <c r="C212" s="5" t="s">
        <v>428</v>
      </c>
      <c r="D212" s="5" t="s">
        <v>320</v>
      </c>
      <c r="E212" t="s">
        <v>321</v>
      </c>
      <c r="F212" s="5" t="s">
        <v>17</v>
      </c>
      <c r="G212" s="5" t="str">
        <f>INDEX(DB_FILM!B:B,MATCH($F212,DB_FILM!$A:$A,0))</f>
        <v>2010</v>
      </c>
      <c r="H212" s="5" t="str">
        <f>INDEX(DB_FILM!C:C,MATCH($F212,DB_FILM!$A:$A,0))</f>
        <v xml:space="preserve">T </v>
      </c>
      <c r="I212" s="9">
        <f>INDEX(DB_FILM!D:D,MATCH($F212,DB_FILM!$A:$A,0))</f>
        <v>148</v>
      </c>
      <c r="J212" s="5" t="str">
        <f>INDEX(DB_FILM!E:E,MATCH($F212,DB_FILM!$A:$A,0))</f>
        <v>Action, Adventure, Sci-Fi</v>
      </c>
      <c r="K212" s="6">
        <f>INDEX(DB_FILM!F:F,MATCH($F212,DB_FILM!$A:$A,0))</f>
        <v>8.8000000000000007</v>
      </c>
      <c r="L212" s="5" t="str">
        <f>INDEX(DB_FILM!G:G,MATCH($F212,DB_FILM!$A:$A,0))</f>
        <v>A thief who steals corporate secrets through the use of dream-sharing technology is given the inverse task of planting an idea into the mind of a CEO.</v>
      </c>
      <c r="M212" s="5" t="str">
        <f>INDEX(DB_FILM!H:H,MATCH($F212,DB_FILM!$A:$A,0))</f>
        <v xml:space="preserve">Christopher Nolan </v>
      </c>
      <c r="N212" s="5" t="str">
        <f>INDEX(DB_FILM!I:I,MATCH($F212,DB_FILM!$A:$A,0))</f>
        <v>Leonardo DiCaprio, Joseph Gordon-Levitt, Ellen Page, Ken Watanabe</v>
      </c>
      <c r="O212" s="7">
        <f>INDEX(DB_FILM!J:J,MATCH($F212,DB_FILM!$A:$A,0))</f>
        <v>1739805</v>
      </c>
      <c r="P212" s="7">
        <f>INDEX(DB_FILM!K:K,MATCH($F212,DB_FILM!$A:$A,0))</f>
        <v>292580000</v>
      </c>
      <c r="Q212" s="5" t="s">
        <v>475</v>
      </c>
      <c r="R212">
        <v>9.99</v>
      </c>
      <c r="S212">
        <v>2</v>
      </c>
      <c r="T212">
        <v>3</v>
      </c>
      <c r="U212">
        <v>86</v>
      </c>
      <c r="V212">
        <v>1</v>
      </c>
      <c r="W212" t="str">
        <f t="shared" si="6"/>
        <v>C</v>
      </c>
      <c r="X212" t="s">
        <v>550</v>
      </c>
      <c r="Y212">
        <v>0</v>
      </c>
      <c r="Z212">
        <v>6.99</v>
      </c>
      <c r="AA212" s="6">
        <f t="shared" si="7"/>
        <v>3</v>
      </c>
    </row>
    <row r="213" spans="1:27" x14ac:dyDescent="0.3">
      <c r="A213" s="5">
        <v>42042</v>
      </c>
      <c r="B213" s="5" t="s">
        <v>412</v>
      </c>
      <c r="C213" s="5" t="s">
        <v>428</v>
      </c>
      <c r="D213" s="5" t="s">
        <v>320</v>
      </c>
      <c r="E213" t="s">
        <v>321</v>
      </c>
      <c r="F213" s="5" t="s">
        <v>71</v>
      </c>
      <c r="G213" s="5" t="str">
        <f>INDEX(DB_FILM!B:B,MATCH($F213,DB_FILM!$A:$A,0))</f>
        <v>2000</v>
      </c>
      <c r="H213" s="5" t="str">
        <f>INDEX(DB_FILM!C:C,MATCH($F213,DB_FILM!$A:$A,0))</f>
        <v xml:space="preserve">T </v>
      </c>
      <c r="I213" s="9">
        <f>INDEX(DB_FILM!D:D,MATCH($F213,DB_FILM!$A:$A,0))</f>
        <v>155</v>
      </c>
      <c r="J213" s="5" t="str">
        <f>INDEX(DB_FILM!E:E,MATCH($F213,DB_FILM!$A:$A,0))</f>
        <v>Action, Adventure, Drama</v>
      </c>
      <c r="K213" s="6">
        <f>INDEX(DB_FILM!F:F,MATCH($F213,DB_FILM!$A:$A,0))</f>
        <v>8.5</v>
      </c>
      <c r="L213" s="5" t="str">
        <f>INDEX(DB_FILM!G:G,MATCH($F213,DB_FILM!$A:$A,0))</f>
        <v>When a Roman General is betrayed, and his family murdered by an emperor's corrupt son, he comes to Rome as a gladiator to seek revenge.</v>
      </c>
      <c r="M213" s="5" t="str">
        <f>INDEX(DB_FILM!H:H,MATCH($F213,DB_FILM!$A:$A,0))</f>
        <v xml:space="preserve">Ridley Scott </v>
      </c>
      <c r="N213" s="5" t="str">
        <f>INDEX(DB_FILM!I:I,MATCH($F213,DB_FILM!$A:$A,0))</f>
        <v>Russell Crowe, Joaquin Phoenix, Connie Nielsen, Oliver Reed</v>
      </c>
      <c r="O213" s="7">
        <f>INDEX(DB_FILM!J:J,MATCH($F213,DB_FILM!$A:$A,0))</f>
        <v>1149315</v>
      </c>
      <c r="P213" s="7">
        <f>INDEX(DB_FILM!K:K,MATCH($F213,DB_FILM!$A:$A,0))</f>
        <v>187710000</v>
      </c>
      <c r="Q213" s="5" t="s">
        <v>475</v>
      </c>
      <c r="R213">
        <v>7.99</v>
      </c>
      <c r="S213">
        <v>31</v>
      </c>
      <c r="T213">
        <v>3</v>
      </c>
      <c r="U213">
        <v>86</v>
      </c>
      <c r="V213">
        <v>1</v>
      </c>
      <c r="W213" t="str">
        <f t="shared" si="6"/>
        <v>C</v>
      </c>
      <c r="X213" t="s">
        <v>541</v>
      </c>
      <c r="Y213">
        <v>0</v>
      </c>
      <c r="Z213">
        <v>5.91</v>
      </c>
      <c r="AA213" s="6">
        <f t="shared" si="7"/>
        <v>2.08</v>
      </c>
    </row>
    <row r="214" spans="1:27" x14ac:dyDescent="0.3">
      <c r="A214" s="5">
        <v>42042</v>
      </c>
      <c r="B214" s="5" t="s">
        <v>412</v>
      </c>
      <c r="C214" s="5" t="s">
        <v>428</v>
      </c>
      <c r="D214" s="5" t="s">
        <v>320</v>
      </c>
      <c r="E214" t="s">
        <v>321</v>
      </c>
      <c r="F214" s="5" t="s">
        <v>37</v>
      </c>
      <c r="G214" s="5" t="str">
        <f>INDEX(DB_FILM!B:B,MATCH($F214,DB_FILM!$A:$A,0))</f>
        <v>2018</v>
      </c>
      <c r="H214" s="5" t="str">
        <f>INDEX(DB_FILM!C:C,MATCH($F214,DB_FILM!$A:$A,0))</f>
        <v xml:space="preserve">T </v>
      </c>
      <c r="I214" s="9">
        <f>INDEX(DB_FILM!D:D,MATCH($F214,DB_FILM!$A:$A,0))</f>
        <v>149</v>
      </c>
      <c r="J214" s="5" t="str">
        <f>INDEX(DB_FILM!E:E,MATCH($F214,DB_FILM!$A:$A,0))</f>
        <v>Action, Adventure, Fantasy</v>
      </c>
      <c r="K214" s="6">
        <f>INDEX(DB_FILM!F:F,MATCH($F214,DB_FILM!$A:$A,0))</f>
        <v>8.6</v>
      </c>
      <c r="L214" s="5" t="str">
        <f>INDEX(DB_FILM!G:G,MATCH($F214,DB_FILM!$A:$A,0))</f>
        <v>The Avengers and their allies must be willing to sacrifice all in an attempt to defeat the powerful Thanos before his blitz of devastation and ruin puts an end to the universe.</v>
      </c>
      <c r="M214" s="5" t="str">
        <f>INDEX(DB_FILM!H:H,MATCH($F214,DB_FILM!$A:$A,0))</f>
        <v xml:space="preserve">Anthony Russo, Joe Russo </v>
      </c>
      <c r="N214" s="5" t="str">
        <f>INDEX(DB_FILM!I:I,MATCH($F214,DB_FILM!$A:$A,0))</f>
        <v>Robert Downey Jr., Chris Hemsworth, Mark Ruffalo, Chris Evans</v>
      </c>
      <c r="O214" s="7">
        <f>INDEX(DB_FILM!J:J,MATCH($F214,DB_FILM!$A:$A,0))</f>
        <v>461893</v>
      </c>
      <c r="P214" s="7">
        <f>INDEX(DB_FILM!K:K,MATCH($F214,DB_FILM!$A:$A,0))</f>
        <v>678630000</v>
      </c>
      <c r="Q214" s="5" t="s">
        <v>474</v>
      </c>
      <c r="R214">
        <v>1.99</v>
      </c>
      <c r="S214">
        <v>13</v>
      </c>
      <c r="T214">
        <v>1</v>
      </c>
      <c r="U214">
        <v>86</v>
      </c>
      <c r="V214">
        <v>2</v>
      </c>
      <c r="W214" t="str">
        <f t="shared" si="6"/>
        <v>A</v>
      </c>
      <c r="X214" t="s">
        <v>557</v>
      </c>
      <c r="Y214">
        <v>0</v>
      </c>
      <c r="Z214">
        <v>1.1100000000000001</v>
      </c>
      <c r="AA214" s="6">
        <f t="shared" si="7"/>
        <v>0.87999999999999989</v>
      </c>
    </row>
    <row r="215" spans="1:27" x14ac:dyDescent="0.3">
      <c r="A215" s="5">
        <v>42043</v>
      </c>
      <c r="B215" t="s">
        <v>415</v>
      </c>
      <c r="C215" t="s">
        <v>460</v>
      </c>
      <c r="D215" t="s">
        <v>369</v>
      </c>
      <c r="E215" t="s">
        <v>293</v>
      </c>
      <c r="F215" t="s">
        <v>61</v>
      </c>
      <c r="G215" s="5" t="str">
        <f>INDEX(DB_FILM!B:B,MATCH($F215,DB_FILM!$A:$A,0))</f>
        <v>1931</v>
      </c>
      <c r="H215" s="5" t="str">
        <f>INDEX(DB_FILM!C:C,MATCH($F215,DB_FILM!$A:$A,0))</f>
        <v xml:space="preserve">G </v>
      </c>
      <c r="I215" s="9">
        <f>INDEX(DB_FILM!D:D,MATCH($F215,DB_FILM!$A:$A,0))</f>
        <v>87</v>
      </c>
      <c r="J215" s="5" t="str">
        <f>INDEX(DB_FILM!E:E,MATCH($F215,DB_FILM!$A:$A,0))</f>
        <v>Comedy, Drama, Romance</v>
      </c>
      <c r="K215" s="6">
        <f>INDEX(DB_FILM!F:F,MATCH($F215,DB_FILM!$A:$A,0))</f>
        <v>8.6</v>
      </c>
      <c r="L215" s="5" t="str">
        <f>INDEX(DB_FILM!G:G,MATCH($F215,DB_FILM!$A:$A,0))</f>
        <v>With the aid of a wealthy erratic tippler, a dewy-eyed tramp who has fallen in love with a sightless flower girl accumulates money to be able to help her medically.</v>
      </c>
      <c r="M215" s="5" t="str">
        <f>INDEX(DB_FILM!H:H,MATCH($F215,DB_FILM!$A:$A,0))</f>
        <v xml:space="preserve">Charles Chaplin </v>
      </c>
      <c r="N215" s="5" t="str">
        <f>INDEX(DB_FILM!I:I,MATCH($F215,DB_FILM!$A:$A,0))</f>
        <v>Charles Chaplin, Virginia Cherrill, Florence Lee, Harry Myers</v>
      </c>
      <c r="O215" s="7">
        <f>INDEX(DB_FILM!J:J,MATCH($F215,DB_FILM!$A:$A,0))</f>
        <v>136907</v>
      </c>
      <c r="P215" s="7">
        <f>INDEX(DB_FILM!K:K,MATCH($F215,DB_FILM!$A:$A,0))</f>
        <v>20000</v>
      </c>
      <c r="Q215" t="s">
        <v>475</v>
      </c>
      <c r="R215">
        <v>5.99</v>
      </c>
      <c r="S215">
        <v>26</v>
      </c>
      <c r="T215">
        <v>3</v>
      </c>
      <c r="U215">
        <v>87</v>
      </c>
      <c r="V215">
        <v>1</v>
      </c>
      <c r="W215" t="str">
        <f t="shared" si="6"/>
        <v>C</v>
      </c>
      <c r="X215" t="s">
        <v>535</v>
      </c>
      <c r="Y215">
        <v>0</v>
      </c>
      <c r="Z215">
        <v>5.09</v>
      </c>
      <c r="AA215" s="6">
        <f t="shared" si="7"/>
        <v>0.90000000000000036</v>
      </c>
    </row>
    <row r="216" spans="1:27" x14ac:dyDescent="0.3">
      <c r="A216" s="5">
        <v>42043</v>
      </c>
      <c r="B216" s="5" t="s">
        <v>415</v>
      </c>
      <c r="C216" s="5" t="s">
        <v>460</v>
      </c>
      <c r="D216" s="5" t="s">
        <v>369</v>
      </c>
      <c r="E216" t="s">
        <v>293</v>
      </c>
      <c r="F216" s="5" t="s">
        <v>39</v>
      </c>
      <c r="G216" s="5" t="str">
        <f>INDEX(DB_FILM!B:B,MATCH($F216,DB_FILM!$A:$A,0))</f>
        <v>2014</v>
      </c>
      <c r="H216" s="5" t="str">
        <f>INDEX(DB_FILM!C:C,MATCH($F216,DB_FILM!$A:$A,0))</f>
        <v xml:space="preserve">T </v>
      </c>
      <c r="I216" s="9">
        <f>INDEX(DB_FILM!D:D,MATCH($F216,DB_FILM!$A:$A,0))</f>
        <v>169</v>
      </c>
      <c r="J216" s="5" t="str">
        <f>INDEX(DB_FILM!E:E,MATCH($F216,DB_FILM!$A:$A,0))</f>
        <v>Adventure, Drama, Sci-Fi</v>
      </c>
      <c r="K216" s="6">
        <f>INDEX(DB_FILM!F:F,MATCH($F216,DB_FILM!$A:$A,0))</f>
        <v>8.6</v>
      </c>
      <c r="L216" s="5" t="str">
        <f>INDEX(DB_FILM!G:G,MATCH($F216,DB_FILM!$A:$A,0))</f>
        <v>A team of explorers travel through a wormhole in space in an attempt to ensure humanity's survival.</v>
      </c>
      <c r="M216" s="5" t="str">
        <f>INDEX(DB_FILM!H:H,MATCH($F216,DB_FILM!$A:$A,0))</f>
        <v xml:space="preserve">Christopher Nolan </v>
      </c>
      <c r="N216" s="5" t="str">
        <f>INDEX(DB_FILM!I:I,MATCH($F216,DB_FILM!$A:$A,0))</f>
        <v>Matthew McConaughey, Anne Hathaway, Jessica Chastain, Mackenzie Foy</v>
      </c>
      <c r="O216" s="7">
        <f>INDEX(DB_FILM!J:J,MATCH($F216,DB_FILM!$A:$A,0))</f>
        <v>1203445</v>
      </c>
      <c r="P216" s="7">
        <f>INDEX(DB_FILM!K:K,MATCH($F216,DB_FILM!$A:$A,0))</f>
        <v>188020000</v>
      </c>
      <c r="Q216" s="5" t="s">
        <v>476</v>
      </c>
      <c r="R216">
        <v>13.99</v>
      </c>
      <c r="S216">
        <v>14</v>
      </c>
      <c r="T216">
        <v>2</v>
      </c>
      <c r="U216">
        <v>87</v>
      </c>
      <c r="V216">
        <v>1</v>
      </c>
      <c r="W216" t="str">
        <f t="shared" si="6"/>
        <v>B</v>
      </c>
      <c r="X216" t="s">
        <v>502</v>
      </c>
      <c r="Y216">
        <v>0</v>
      </c>
      <c r="Z216">
        <v>8.39</v>
      </c>
      <c r="AA216" s="6">
        <f t="shared" si="7"/>
        <v>5.6</v>
      </c>
    </row>
    <row r="217" spans="1:27" x14ac:dyDescent="0.3">
      <c r="A217" s="5">
        <v>42044</v>
      </c>
      <c r="B217" s="5" t="s">
        <v>416</v>
      </c>
      <c r="C217" s="5" t="s">
        <v>444</v>
      </c>
      <c r="D217" s="5" t="s">
        <v>389</v>
      </c>
      <c r="E217" t="s">
        <v>290</v>
      </c>
      <c r="F217" s="5" t="s">
        <v>79</v>
      </c>
      <c r="G217" s="5" t="str">
        <f>INDEX(DB_FILM!B:B,MATCH($F217,DB_FILM!$A:$A,0))</f>
        <v>2014</v>
      </c>
      <c r="H217" s="5" t="str">
        <f>INDEX(DB_FILM!C:C,MATCH($F217,DB_FILM!$A:$A,0))</f>
        <v xml:space="preserve">T </v>
      </c>
      <c r="I217" s="9">
        <f>INDEX(DB_FILM!D:D,MATCH($F217,DB_FILM!$A:$A,0))</f>
        <v>107</v>
      </c>
      <c r="J217" s="5" t="str">
        <f>INDEX(DB_FILM!E:E,MATCH($F217,DB_FILM!$A:$A,0))</f>
        <v>Drama, Music</v>
      </c>
      <c r="K217" s="6">
        <f>INDEX(DB_FILM!F:F,MATCH($F217,DB_FILM!$A:$A,0))</f>
        <v>8.5</v>
      </c>
      <c r="L217" s="5" t="str">
        <f>INDEX(DB_FILM!G:G,MATCH($F217,DB_FILM!$A:$A,0))</f>
        <v>A promising young drummer enrolls at a cut-throat music conservatory where his dreams of greatness are mentored by an instructor who will stop at nothing to realize a student's potential.</v>
      </c>
      <c r="M217" s="5" t="str">
        <f>INDEX(DB_FILM!H:H,MATCH($F217,DB_FILM!$A:$A,0))</f>
        <v xml:space="preserve">Damien Chazelle </v>
      </c>
      <c r="N217" s="5" t="str">
        <f>INDEX(DB_FILM!I:I,MATCH($F217,DB_FILM!$A:$A,0))</f>
        <v>Miles Teller, J.K. Simmons, Melissa Benoist, Paul Reiser</v>
      </c>
      <c r="O217" s="7">
        <f>INDEX(DB_FILM!J:J,MATCH($F217,DB_FILM!$A:$A,0))</f>
        <v>565511</v>
      </c>
      <c r="P217" s="7">
        <f>INDEX(DB_FILM!K:K,MATCH($F217,DB_FILM!$A:$A,0))</f>
        <v>13090000</v>
      </c>
      <c r="Q217" s="5" t="s">
        <v>474</v>
      </c>
      <c r="R217">
        <v>7.99</v>
      </c>
      <c r="S217">
        <v>36</v>
      </c>
      <c r="T217">
        <v>1</v>
      </c>
      <c r="U217">
        <v>88</v>
      </c>
      <c r="V217">
        <v>3</v>
      </c>
      <c r="W217" t="str">
        <f t="shared" si="6"/>
        <v>A</v>
      </c>
      <c r="X217" t="s">
        <v>596</v>
      </c>
      <c r="Y217">
        <v>0</v>
      </c>
      <c r="Z217">
        <v>5.51</v>
      </c>
      <c r="AA217" s="6">
        <f t="shared" si="7"/>
        <v>2.4800000000000004</v>
      </c>
    </row>
    <row r="218" spans="1:27" x14ac:dyDescent="0.3">
      <c r="A218" s="5">
        <v>42044</v>
      </c>
      <c r="B218" t="s">
        <v>416</v>
      </c>
      <c r="C218" t="s">
        <v>444</v>
      </c>
      <c r="D218" t="s">
        <v>389</v>
      </c>
      <c r="E218" t="s">
        <v>290</v>
      </c>
      <c r="F218" t="s">
        <v>53</v>
      </c>
      <c r="G218" s="5" t="str">
        <f>INDEX(DB_FILM!B:B,MATCH($F218,DB_FILM!$A:$A,0))</f>
        <v>2001</v>
      </c>
      <c r="H218" s="5" t="str">
        <f>INDEX(DB_FILM!C:C,MATCH($F218,DB_FILM!$A:$A,0))</f>
        <v xml:space="preserve">T </v>
      </c>
      <c r="I218" s="9">
        <f>INDEX(DB_FILM!D:D,MATCH($F218,DB_FILM!$A:$A,0))</f>
        <v>125</v>
      </c>
      <c r="J218" s="5" t="str">
        <f>INDEX(DB_FILM!E:E,MATCH($F218,DB_FILM!$A:$A,0))</f>
        <v>Animation, Adventure, Family</v>
      </c>
      <c r="K218" s="6">
        <f>INDEX(DB_FILM!F:F,MATCH($F218,DB_FILM!$A:$A,0))</f>
        <v>8.6</v>
      </c>
      <c r="L218" s="5" t="str">
        <f>INDEX(DB_FILM!G:G,MATCH($F218,DB_FILM!$A:$A,0))</f>
        <v>During her family's move to the suburbs, a sullen 10-year-old girl wanders into a world ruled by gods, witches, and spirits, and where humans are changed into beasts.</v>
      </c>
      <c r="M218" s="5" t="str">
        <f>INDEX(DB_FILM!H:H,MATCH($F218,DB_FILM!$A:$A,0))</f>
        <v xml:space="preserve">Hayao Miyazaki, Kirk Wise </v>
      </c>
      <c r="N218" s="5" t="str">
        <f>INDEX(DB_FILM!I:I,MATCH($F218,DB_FILM!$A:$A,0))</f>
        <v>Daveigh Chase, Suzanne Pleshette, Miyu Irino, Rumi Hiiragi</v>
      </c>
      <c r="O218" s="7">
        <f>INDEX(DB_FILM!J:J,MATCH($F218,DB_FILM!$A:$A,0))</f>
        <v>521082</v>
      </c>
      <c r="P218" s="7">
        <f>INDEX(DB_FILM!K:K,MATCH($F218,DB_FILM!$A:$A,0))</f>
        <v>10060000</v>
      </c>
      <c r="Q218" t="s">
        <v>476</v>
      </c>
      <c r="R218">
        <v>13.99</v>
      </c>
      <c r="S218">
        <v>21</v>
      </c>
      <c r="T218">
        <v>2</v>
      </c>
      <c r="U218">
        <v>88</v>
      </c>
      <c r="V218">
        <v>1</v>
      </c>
      <c r="W218" t="str">
        <f t="shared" si="6"/>
        <v>B</v>
      </c>
      <c r="X218" t="s">
        <v>595</v>
      </c>
      <c r="Y218">
        <v>0</v>
      </c>
      <c r="Z218">
        <v>9.7899999999999991</v>
      </c>
      <c r="AA218" s="6">
        <f t="shared" si="7"/>
        <v>4.2000000000000011</v>
      </c>
    </row>
    <row r="219" spans="1:27" x14ac:dyDescent="0.3">
      <c r="A219" s="5">
        <v>42044</v>
      </c>
      <c r="B219" t="s">
        <v>413</v>
      </c>
      <c r="C219" t="s">
        <v>421</v>
      </c>
      <c r="D219" t="s">
        <v>386</v>
      </c>
      <c r="E219" t="s">
        <v>287</v>
      </c>
      <c r="F219" t="s">
        <v>51</v>
      </c>
      <c r="G219" s="5" t="str">
        <f>INDEX(DB_FILM!B:B,MATCH($F219,DB_FILM!$A:$A,0))</f>
        <v>1998</v>
      </c>
      <c r="H219" s="5" t="str">
        <f>INDEX(DB_FILM!C:C,MATCH($F219,DB_FILM!$A:$A,0))</f>
        <v xml:space="preserve">VM14 </v>
      </c>
      <c r="I219" s="9">
        <f>INDEX(DB_FILM!D:D,MATCH($F219,DB_FILM!$A:$A,0))</f>
        <v>169</v>
      </c>
      <c r="J219" s="5" t="str">
        <f>INDEX(DB_FILM!E:E,MATCH($F219,DB_FILM!$A:$A,0))</f>
        <v>Drama, War</v>
      </c>
      <c r="K219" s="6">
        <f>INDEX(DB_FILM!F:F,MATCH($F219,DB_FILM!$A:$A,0))</f>
        <v>8.6</v>
      </c>
      <c r="L219" s="5" t="str">
        <f>INDEX(DB_FILM!G:G,MATCH($F219,DB_FILM!$A:$A,0))</f>
        <v>Following the Normandy Landings, a group of U.S. soldiers go behind enemy lines to retrieve a paratrooper whose brothers have been killed in action.</v>
      </c>
      <c r="M219" s="5" t="str">
        <f>INDEX(DB_FILM!H:H,MATCH($F219,DB_FILM!$A:$A,0))</f>
        <v xml:space="preserve">Steven Spielberg </v>
      </c>
      <c r="N219" s="5" t="str">
        <f>INDEX(DB_FILM!I:I,MATCH($F219,DB_FILM!$A:$A,0))</f>
        <v>Tom Hanks, Matt Damon, Tom Sizemore, Edward Burns</v>
      </c>
      <c r="O219" s="7">
        <f>INDEX(DB_FILM!J:J,MATCH($F219,DB_FILM!$A:$A,0))</f>
        <v>1047650</v>
      </c>
      <c r="P219" s="7">
        <f>INDEX(DB_FILM!K:K,MATCH($F219,DB_FILM!$A:$A,0))</f>
        <v>216540000</v>
      </c>
      <c r="Q219" t="s">
        <v>474</v>
      </c>
      <c r="R219">
        <v>7.99</v>
      </c>
      <c r="S219">
        <v>20</v>
      </c>
      <c r="T219">
        <v>1</v>
      </c>
      <c r="U219">
        <v>89</v>
      </c>
      <c r="V219">
        <v>2</v>
      </c>
      <c r="W219" t="str">
        <f t="shared" si="6"/>
        <v>A</v>
      </c>
      <c r="X219" t="s">
        <v>597</v>
      </c>
      <c r="Y219">
        <v>5</v>
      </c>
      <c r="Z219">
        <v>3.99</v>
      </c>
      <c r="AA219" s="6">
        <f t="shared" si="7"/>
        <v>4</v>
      </c>
    </row>
    <row r="220" spans="1:27" x14ac:dyDescent="0.3">
      <c r="A220" s="5">
        <v>42044</v>
      </c>
      <c r="B220" t="s">
        <v>399</v>
      </c>
      <c r="C220" t="s">
        <v>423</v>
      </c>
      <c r="D220" t="s">
        <v>324</v>
      </c>
      <c r="E220" t="s">
        <v>325</v>
      </c>
      <c r="F220" t="s">
        <v>3</v>
      </c>
      <c r="G220" s="5" t="str">
        <f>INDEX(DB_FILM!B:B,MATCH($F220,DB_FILM!$A:$A,0))</f>
        <v>2008</v>
      </c>
      <c r="H220" s="5" t="str">
        <f>INDEX(DB_FILM!C:C,MATCH($F220,DB_FILM!$A:$A,0))</f>
        <v xml:space="preserve">T </v>
      </c>
      <c r="I220" s="9">
        <f>INDEX(DB_FILM!D:D,MATCH($F220,DB_FILM!$A:$A,0))</f>
        <v>152</v>
      </c>
      <c r="J220" s="5" t="str">
        <f>INDEX(DB_FILM!E:E,MATCH($F220,DB_FILM!$A:$A,0))</f>
        <v>Action, Crime, Drama</v>
      </c>
      <c r="K220" s="6">
        <f>INDEX(DB_FILM!F:F,MATCH($F220,DB_FILM!$A:$A,0))</f>
        <v>9</v>
      </c>
      <c r="L220" s="5" t="str">
        <f>INDEX(DB_FILM!G:G,MATCH($F220,DB_FILM!$A:$A,0))</f>
        <v>When the menace known as the Joker emerges from his mysterious past, he wreaks havoc and chaos on the people of Gotham. The Dark Knight must accept one of the greatest psychological and physical tests of his ability to fight injustice.</v>
      </c>
      <c r="M220" s="5" t="str">
        <f>INDEX(DB_FILM!H:H,MATCH($F220,DB_FILM!$A:$A,0))</f>
        <v xml:space="preserve">Christopher Nolan </v>
      </c>
      <c r="N220" s="5" t="str">
        <f>INDEX(DB_FILM!I:I,MATCH($F220,DB_FILM!$A:$A,0))</f>
        <v>Christian Bale, Heath Ledger, Aaron Eckhart, Michael Caine</v>
      </c>
      <c r="O220" s="7">
        <f>INDEX(DB_FILM!J:J,MATCH($F220,DB_FILM!$A:$A,0))</f>
        <v>1958004</v>
      </c>
      <c r="P220" s="7">
        <f>INDEX(DB_FILM!K:K,MATCH($F220,DB_FILM!$A:$A,0))</f>
        <v>534860000</v>
      </c>
      <c r="Q220" t="s">
        <v>476</v>
      </c>
      <c r="R220">
        <v>7.99</v>
      </c>
      <c r="S220">
        <v>23</v>
      </c>
      <c r="T220">
        <v>2</v>
      </c>
      <c r="U220">
        <v>90</v>
      </c>
      <c r="V220">
        <v>3</v>
      </c>
      <c r="W220" t="str">
        <f t="shared" si="6"/>
        <v>B</v>
      </c>
      <c r="X220" t="s">
        <v>500</v>
      </c>
      <c r="Y220">
        <v>5</v>
      </c>
      <c r="Z220">
        <v>5.43</v>
      </c>
      <c r="AA220" s="6">
        <f t="shared" si="7"/>
        <v>2.5600000000000005</v>
      </c>
    </row>
    <row r="221" spans="1:27" x14ac:dyDescent="0.3">
      <c r="A221" s="5">
        <v>42044</v>
      </c>
      <c r="B221" s="5" t="s">
        <v>407</v>
      </c>
      <c r="C221" s="5" t="s">
        <v>443</v>
      </c>
      <c r="D221" s="5" t="s">
        <v>289</v>
      </c>
      <c r="E221" t="s">
        <v>290</v>
      </c>
      <c r="F221" s="5" t="s">
        <v>29</v>
      </c>
      <c r="G221" s="5" t="str">
        <f>INDEX(DB_FILM!B:B,MATCH($F221,DB_FILM!$A:$A,0))</f>
        <v>1990</v>
      </c>
      <c r="H221" s="5" t="str">
        <f>INDEX(DB_FILM!C:C,MATCH($F221,DB_FILM!$A:$A,0))</f>
        <v xml:space="preserve">VM14 </v>
      </c>
      <c r="I221" s="9">
        <f>INDEX(DB_FILM!D:D,MATCH($F221,DB_FILM!$A:$A,0))</f>
        <v>146</v>
      </c>
      <c r="J221" s="5" t="str">
        <f>INDEX(DB_FILM!E:E,MATCH($F221,DB_FILM!$A:$A,0))</f>
        <v>Crime, Drama</v>
      </c>
      <c r="K221" s="6">
        <f>INDEX(DB_FILM!F:F,MATCH($F221,DB_FILM!$A:$A,0))</f>
        <v>8.6999999999999993</v>
      </c>
      <c r="L221" s="5" t="str">
        <f>INDEX(DB_FILM!G:G,MATCH($F221,DB_FILM!$A:$A,0))</f>
        <v>The story of Henry Hill and his life in the mob, covering his relationship with his wife Karen Hill and his mob partners Jimmy Conway and Tommy DeVito in the Italian-American crime syndicate.</v>
      </c>
      <c r="M221" s="5" t="str">
        <f>INDEX(DB_FILM!H:H,MATCH($F221,DB_FILM!$A:$A,0))</f>
        <v xml:space="preserve">Martin Scorsese </v>
      </c>
      <c r="N221" s="5" t="str">
        <f>INDEX(DB_FILM!I:I,MATCH($F221,DB_FILM!$A:$A,0))</f>
        <v>Robert De Niro, Ray Liotta, Joe Pesci, Lorraine Bracco</v>
      </c>
      <c r="O221" s="7">
        <f>INDEX(DB_FILM!J:J,MATCH($F221,DB_FILM!$A:$A,0))</f>
        <v>857121</v>
      </c>
      <c r="P221" s="7">
        <f>INDEX(DB_FILM!K:K,MATCH($F221,DB_FILM!$A:$A,0))</f>
        <v>46840000</v>
      </c>
      <c r="Q221" s="5" t="s">
        <v>476</v>
      </c>
      <c r="R221">
        <v>3.99</v>
      </c>
      <c r="S221">
        <v>8</v>
      </c>
      <c r="T221">
        <v>2</v>
      </c>
      <c r="U221">
        <v>91</v>
      </c>
      <c r="V221">
        <v>1</v>
      </c>
      <c r="W221" t="str">
        <f t="shared" si="6"/>
        <v>B</v>
      </c>
      <c r="X221" t="s">
        <v>599</v>
      </c>
      <c r="Y221">
        <v>0</v>
      </c>
      <c r="Z221">
        <v>2.63</v>
      </c>
      <c r="AA221" s="6">
        <f t="shared" si="7"/>
        <v>1.3600000000000003</v>
      </c>
    </row>
    <row r="222" spans="1:27" x14ac:dyDescent="0.3">
      <c r="A222" s="5">
        <v>42044</v>
      </c>
      <c r="B222" s="5" t="s">
        <v>407</v>
      </c>
      <c r="C222" s="5" t="s">
        <v>443</v>
      </c>
      <c r="D222" s="5" t="s">
        <v>289</v>
      </c>
      <c r="E222" t="s">
        <v>290</v>
      </c>
      <c r="F222" s="5" t="s">
        <v>87</v>
      </c>
      <c r="G222" s="5" t="str">
        <f>INDEX(DB_FILM!B:B,MATCH($F222,DB_FILM!$A:$A,0))</f>
        <v>1998</v>
      </c>
      <c r="H222" s="5" t="str">
        <f>INDEX(DB_FILM!C:C,MATCH($F222,DB_FILM!$A:$A,0))</f>
        <v xml:space="preserve">VM18 </v>
      </c>
      <c r="I222" s="9">
        <f>INDEX(DB_FILM!D:D,MATCH($F222,DB_FILM!$A:$A,0))</f>
        <v>119</v>
      </c>
      <c r="J222" s="5" t="str">
        <f>INDEX(DB_FILM!E:E,MATCH($F222,DB_FILM!$A:$A,0))</f>
        <v>Crime, Drama</v>
      </c>
      <c r="K222" s="6">
        <f>INDEX(DB_FILM!F:F,MATCH($F222,DB_FILM!$A:$A,0))</f>
        <v>8.5</v>
      </c>
      <c r="L222" s="5" t="str">
        <f>INDEX(DB_FILM!G:G,MATCH($F222,DB_FILM!$A:$A,0))</f>
        <v>A former neo-nazi skinhead tries to prevent his younger brother from going down the same wrong path that he did.</v>
      </c>
      <c r="M222" s="5" t="str">
        <f>INDEX(DB_FILM!H:H,MATCH($F222,DB_FILM!$A:$A,0))</f>
        <v xml:space="preserve">Tony Kaye </v>
      </c>
      <c r="N222" s="5" t="str">
        <f>INDEX(DB_FILM!I:I,MATCH($F222,DB_FILM!$A:$A,0))</f>
        <v>Edward Norton, Edward Furlong, Beverly D'Angelo, Jennifer Lien</v>
      </c>
      <c r="O222" s="7">
        <f>INDEX(DB_FILM!J:J,MATCH($F222,DB_FILM!$A:$A,0))</f>
        <v>908456</v>
      </c>
      <c r="P222" s="7">
        <f>INDEX(DB_FILM!K:K,MATCH($F222,DB_FILM!$A:$A,0))</f>
        <v>6720000</v>
      </c>
      <c r="Q222" s="5" t="s">
        <v>474</v>
      </c>
      <c r="R222">
        <v>5.99</v>
      </c>
      <c r="S222">
        <v>40</v>
      </c>
      <c r="T222">
        <v>1</v>
      </c>
      <c r="U222">
        <v>91</v>
      </c>
      <c r="V222">
        <v>1</v>
      </c>
      <c r="W222" t="str">
        <f t="shared" si="6"/>
        <v>A</v>
      </c>
      <c r="X222" t="s">
        <v>493</v>
      </c>
      <c r="Y222">
        <v>0</v>
      </c>
      <c r="Z222">
        <v>3.11</v>
      </c>
      <c r="AA222" s="6">
        <f t="shared" si="7"/>
        <v>2.8800000000000003</v>
      </c>
    </row>
    <row r="223" spans="1:27" x14ac:dyDescent="0.3">
      <c r="A223" s="5">
        <v>42044</v>
      </c>
      <c r="B223" s="5" t="s">
        <v>407</v>
      </c>
      <c r="C223" s="5" t="s">
        <v>443</v>
      </c>
      <c r="D223" s="5" t="s">
        <v>289</v>
      </c>
      <c r="E223" t="s">
        <v>290</v>
      </c>
      <c r="F223" s="5" t="s">
        <v>49</v>
      </c>
      <c r="G223" s="5" t="str">
        <f>INDEX(DB_FILM!B:B,MATCH($F223,DB_FILM!$A:$A,0))</f>
        <v>1995</v>
      </c>
      <c r="H223" s="5" t="str">
        <f>INDEX(DB_FILM!C:C,MATCH($F223,DB_FILM!$A:$A,0))</f>
        <v xml:space="preserve">T </v>
      </c>
      <c r="I223" s="9">
        <f>INDEX(DB_FILM!D:D,MATCH($F223,DB_FILM!$A:$A,0))</f>
        <v>106</v>
      </c>
      <c r="J223" s="5" t="str">
        <f>INDEX(DB_FILM!E:E,MATCH($F223,DB_FILM!$A:$A,0))</f>
        <v>Crime, Mystery, Thriller</v>
      </c>
      <c r="K223" s="6">
        <f>INDEX(DB_FILM!F:F,MATCH($F223,DB_FILM!$A:$A,0))</f>
        <v>8.6</v>
      </c>
      <c r="L223" s="5" t="str">
        <f>INDEX(DB_FILM!G:G,MATCH($F223,DB_FILM!$A:$A,0))</f>
        <v>A sole survivor tells of the twisty events leading up to a horrific gun battle on a boat, which began when five criminals met at a seemingly random police lineup.</v>
      </c>
      <c r="M223" s="5" t="str">
        <f>INDEX(DB_FILM!H:H,MATCH($F223,DB_FILM!$A:$A,0))</f>
        <v xml:space="preserve">Bryan Singer </v>
      </c>
      <c r="N223" s="5" t="str">
        <f>INDEX(DB_FILM!I:I,MATCH($F223,DB_FILM!$A:$A,0))</f>
        <v>Kevin Spacey, Gabriel Byrne, Chazz Palminteri, Stephen Baldwin</v>
      </c>
      <c r="O223" s="7">
        <f>INDEX(DB_FILM!J:J,MATCH($F223,DB_FILM!$A:$A,0))</f>
        <v>863953</v>
      </c>
      <c r="P223" s="7">
        <f>INDEX(DB_FILM!K:K,MATCH($F223,DB_FILM!$A:$A,0))</f>
        <v>23340000</v>
      </c>
      <c r="Q223" s="5" t="s">
        <v>474</v>
      </c>
      <c r="R223">
        <v>7.99</v>
      </c>
      <c r="S223">
        <v>19</v>
      </c>
      <c r="T223">
        <v>1</v>
      </c>
      <c r="U223">
        <v>91</v>
      </c>
      <c r="V223">
        <v>1</v>
      </c>
      <c r="W223" t="str">
        <f t="shared" si="6"/>
        <v>A</v>
      </c>
      <c r="X223" t="s">
        <v>598</v>
      </c>
      <c r="Y223">
        <v>0</v>
      </c>
      <c r="Z223">
        <v>4.3899999999999997</v>
      </c>
      <c r="AA223" s="6">
        <f t="shared" si="7"/>
        <v>3.6000000000000005</v>
      </c>
    </row>
    <row r="224" spans="1:27" x14ac:dyDescent="0.3">
      <c r="A224" s="5">
        <v>42044</v>
      </c>
      <c r="B224" s="5" t="s">
        <v>407</v>
      </c>
      <c r="C224" s="5" t="s">
        <v>443</v>
      </c>
      <c r="D224" s="5" t="s">
        <v>289</v>
      </c>
      <c r="E224" t="s">
        <v>290</v>
      </c>
      <c r="F224" s="5" t="s">
        <v>63</v>
      </c>
      <c r="G224" s="5" t="str">
        <f>INDEX(DB_FILM!B:B,MATCH($F224,DB_FILM!$A:$A,0))</f>
        <v>2006</v>
      </c>
      <c r="H224" s="5" t="str">
        <f>INDEX(DB_FILM!C:C,MATCH($F224,DB_FILM!$A:$A,0))</f>
        <v xml:space="preserve">T </v>
      </c>
      <c r="I224" s="9">
        <f>INDEX(DB_FILM!D:D,MATCH($F224,DB_FILM!$A:$A,0))</f>
        <v>151</v>
      </c>
      <c r="J224" s="5" t="str">
        <f>INDEX(DB_FILM!E:E,MATCH($F224,DB_FILM!$A:$A,0))</f>
        <v>Crime, Drama, Thriller</v>
      </c>
      <c r="K224" s="6">
        <f>INDEX(DB_FILM!F:F,MATCH($F224,DB_FILM!$A:$A,0))</f>
        <v>8.5</v>
      </c>
      <c r="L224" s="5" t="str">
        <f>INDEX(DB_FILM!G:G,MATCH($F224,DB_FILM!$A:$A,0))</f>
        <v>An undercover cop and a mole in the police attempt to identify each other while infiltrating an Irish gang in South Boston.</v>
      </c>
      <c r="M224" s="5" t="str">
        <f>INDEX(DB_FILM!H:H,MATCH($F224,DB_FILM!$A:$A,0))</f>
        <v xml:space="preserve">Martin Scorsese </v>
      </c>
      <c r="N224" s="5" t="str">
        <f>INDEX(DB_FILM!I:I,MATCH($F224,DB_FILM!$A:$A,0))</f>
        <v>Leonardo DiCaprio, Matt Damon, Jack Nicholson, Mark Wahlberg</v>
      </c>
      <c r="O224" s="7">
        <f>INDEX(DB_FILM!J:J,MATCH($F224,DB_FILM!$A:$A,0))</f>
        <v>1023002</v>
      </c>
      <c r="P224" s="7">
        <f>INDEX(DB_FILM!K:K,MATCH($F224,DB_FILM!$A:$A,0))</f>
        <v>132380000</v>
      </c>
      <c r="Q224" s="5" t="s">
        <v>476</v>
      </c>
      <c r="R224">
        <v>7.99</v>
      </c>
      <c r="S224">
        <v>27</v>
      </c>
      <c r="T224">
        <v>2</v>
      </c>
      <c r="U224">
        <v>91</v>
      </c>
      <c r="V224">
        <v>2</v>
      </c>
      <c r="W224" t="str">
        <f t="shared" si="6"/>
        <v>B</v>
      </c>
      <c r="X224" t="s">
        <v>498</v>
      </c>
      <c r="Y224">
        <v>0</v>
      </c>
      <c r="Z224">
        <v>4.63</v>
      </c>
      <c r="AA224" s="6">
        <f t="shared" si="7"/>
        <v>3.3600000000000003</v>
      </c>
    </row>
    <row r="225" spans="1:27" x14ac:dyDescent="0.3">
      <c r="A225" s="5">
        <v>42044</v>
      </c>
      <c r="B225" t="s">
        <v>407</v>
      </c>
      <c r="C225" t="s">
        <v>443</v>
      </c>
      <c r="D225" t="s">
        <v>289</v>
      </c>
      <c r="E225" t="s">
        <v>290</v>
      </c>
      <c r="F225" t="s">
        <v>11</v>
      </c>
      <c r="G225" s="5" t="str">
        <f>INDEX(DB_FILM!B:B,MATCH($F225,DB_FILM!$A:$A,0))</f>
        <v>1993</v>
      </c>
      <c r="H225" s="5" t="str">
        <f>INDEX(DB_FILM!C:C,MATCH($F225,DB_FILM!$A:$A,0))</f>
        <v xml:space="preserve">T </v>
      </c>
      <c r="I225" s="9">
        <f>INDEX(DB_FILM!D:D,MATCH($F225,DB_FILM!$A:$A,0))</f>
        <v>195</v>
      </c>
      <c r="J225" s="5" t="str">
        <f>INDEX(DB_FILM!E:E,MATCH($F225,DB_FILM!$A:$A,0))</f>
        <v>Biography, Drama, History</v>
      </c>
      <c r="K225" s="6">
        <f>INDEX(DB_FILM!F:F,MATCH($F225,DB_FILM!$A:$A,0))</f>
        <v>8.9</v>
      </c>
      <c r="L225" s="5" t="str">
        <f>INDEX(DB_FILM!G:G,MATCH($F225,DB_FILM!$A:$A,0))</f>
        <v>In German-occupied Poland during World War II, Oskar Schindler gradually becomes concerned for his Jewish workforce after witnessing their persecution by the Nazi Germans.</v>
      </c>
      <c r="M225" s="5" t="str">
        <f>INDEX(DB_FILM!H:H,MATCH($F225,DB_FILM!$A:$A,0))</f>
        <v xml:space="preserve">Steven Spielberg </v>
      </c>
      <c r="N225" s="5" t="str">
        <f>INDEX(DB_FILM!I:I,MATCH($F225,DB_FILM!$A:$A,0))</f>
        <v>Liam Neeson, Ralph Fiennes, Ben Kingsley, Caroline Goodall</v>
      </c>
      <c r="O225" s="7">
        <f>INDEX(DB_FILM!J:J,MATCH($F225,DB_FILM!$A:$A,0))</f>
        <v>1025474</v>
      </c>
      <c r="P225" s="7">
        <f>INDEX(DB_FILM!K:K,MATCH($F225,DB_FILM!$A:$A,0))</f>
        <v>96070000</v>
      </c>
      <c r="Q225" t="s">
        <v>476</v>
      </c>
      <c r="R225">
        <v>7.99</v>
      </c>
      <c r="S225">
        <v>48</v>
      </c>
      <c r="T225">
        <v>2</v>
      </c>
      <c r="U225">
        <v>91</v>
      </c>
      <c r="V225">
        <v>2</v>
      </c>
      <c r="W225" t="str">
        <f t="shared" si="6"/>
        <v>B</v>
      </c>
      <c r="X225" t="s">
        <v>584</v>
      </c>
      <c r="Y225">
        <v>0</v>
      </c>
      <c r="Z225">
        <v>5.51</v>
      </c>
      <c r="AA225" s="6">
        <f t="shared" si="7"/>
        <v>2.4800000000000004</v>
      </c>
    </row>
    <row r="226" spans="1:27" x14ac:dyDescent="0.3">
      <c r="A226" s="5">
        <v>42045</v>
      </c>
      <c r="B226" t="s">
        <v>400</v>
      </c>
      <c r="C226" t="s">
        <v>454</v>
      </c>
      <c r="D226" t="s">
        <v>371</v>
      </c>
      <c r="E226" t="s">
        <v>293</v>
      </c>
      <c r="F226" t="s">
        <v>17</v>
      </c>
      <c r="G226" s="5" t="str">
        <f>INDEX(DB_FILM!B:B,MATCH($F226,DB_FILM!$A:$A,0))</f>
        <v>2010</v>
      </c>
      <c r="H226" s="5" t="str">
        <f>INDEX(DB_FILM!C:C,MATCH($F226,DB_FILM!$A:$A,0))</f>
        <v xml:space="preserve">T </v>
      </c>
      <c r="I226" s="9">
        <f>INDEX(DB_FILM!D:D,MATCH($F226,DB_FILM!$A:$A,0))</f>
        <v>148</v>
      </c>
      <c r="J226" s="5" t="str">
        <f>INDEX(DB_FILM!E:E,MATCH($F226,DB_FILM!$A:$A,0))</f>
        <v>Action, Adventure, Sci-Fi</v>
      </c>
      <c r="K226" s="6">
        <f>INDEX(DB_FILM!F:F,MATCH($F226,DB_FILM!$A:$A,0))</f>
        <v>8.8000000000000007</v>
      </c>
      <c r="L226" s="5" t="str">
        <f>INDEX(DB_FILM!G:G,MATCH($F226,DB_FILM!$A:$A,0))</f>
        <v>A thief who steals corporate secrets through the use of dream-sharing technology is given the inverse task of planting an idea into the mind of a CEO.</v>
      </c>
      <c r="M226" s="5" t="str">
        <f>INDEX(DB_FILM!H:H,MATCH($F226,DB_FILM!$A:$A,0))</f>
        <v xml:space="preserve">Christopher Nolan </v>
      </c>
      <c r="N226" s="5" t="str">
        <f>INDEX(DB_FILM!I:I,MATCH($F226,DB_FILM!$A:$A,0))</f>
        <v>Leonardo DiCaprio, Joseph Gordon-Levitt, Ellen Page, Ken Watanabe</v>
      </c>
      <c r="O226" s="7">
        <f>INDEX(DB_FILM!J:J,MATCH($F226,DB_FILM!$A:$A,0))</f>
        <v>1739805</v>
      </c>
      <c r="P226" s="7">
        <f>INDEX(DB_FILM!K:K,MATCH($F226,DB_FILM!$A:$A,0))</f>
        <v>292580000</v>
      </c>
      <c r="Q226" t="s">
        <v>474</v>
      </c>
      <c r="R226">
        <v>5.99</v>
      </c>
      <c r="S226">
        <v>35</v>
      </c>
      <c r="T226">
        <v>1</v>
      </c>
      <c r="U226">
        <v>92</v>
      </c>
      <c r="V226">
        <v>2</v>
      </c>
      <c r="W226" t="str">
        <f t="shared" si="6"/>
        <v>A</v>
      </c>
      <c r="X226" t="s">
        <v>504</v>
      </c>
      <c r="Y226">
        <v>0</v>
      </c>
      <c r="Z226">
        <v>3.53</v>
      </c>
      <c r="AA226" s="6">
        <f t="shared" si="7"/>
        <v>2.4600000000000004</v>
      </c>
    </row>
    <row r="227" spans="1:27" x14ac:dyDescent="0.3">
      <c r="A227" s="5">
        <v>42045</v>
      </c>
      <c r="B227" s="5" t="s">
        <v>400</v>
      </c>
      <c r="C227" s="5" t="s">
        <v>454</v>
      </c>
      <c r="D227" s="5" t="s">
        <v>371</v>
      </c>
      <c r="E227" t="s">
        <v>293</v>
      </c>
      <c r="F227" t="s">
        <v>79</v>
      </c>
      <c r="G227" s="5" t="str">
        <f>INDEX(DB_FILM!B:B,MATCH($F227,DB_FILM!$A:$A,0))</f>
        <v>2014</v>
      </c>
      <c r="H227" s="5" t="str">
        <f>INDEX(DB_FILM!C:C,MATCH($F227,DB_FILM!$A:$A,0))</f>
        <v xml:space="preserve">T </v>
      </c>
      <c r="I227" s="9">
        <f>INDEX(DB_FILM!D:D,MATCH($F227,DB_FILM!$A:$A,0))</f>
        <v>107</v>
      </c>
      <c r="J227" s="5" t="str">
        <f>INDEX(DB_FILM!E:E,MATCH($F227,DB_FILM!$A:$A,0))</f>
        <v>Drama, Music</v>
      </c>
      <c r="K227" s="6">
        <f>INDEX(DB_FILM!F:F,MATCH($F227,DB_FILM!$A:$A,0))</f>
        <v>8.5</v>
      </c>
      <c r="L227" s="5" t="str">
        <f>INDEX(DB_FILM!G:G,MATCH($F227,DB_FILM!$A:$A,0))</f>
        <v>A promising young drummer enrolls at a cut-throat music conservatory where his dreams of greatness are mentored by an instructor who will stop at nothing to realize a student's potential.</v>
      </c>
      <c r="M227" s="5" t="str">
        <f>INDEX(DB_FILM!H:H,MATCH($F227,DB_FILM!$A:$A,0))</f>
        <v xml:space="preserve">Damien Chazelle </v>
      </c>
      <c r="N227" s="5" t="str">
        <f>INDEX(DB_FILM!I:I,MATCH($F227,DB_FILM!$A:$A,0))</f>
        <v>Miles Teller, J.K. Simmons, Melissa Benoist, Paul Reiser</v>
      </c>
      <c r="O227" s="7">
        <f>INDEX(DB_FILM!J:J,MATCH($F227,DB_FILM!$A:$A,0))</f>
        <v>565511</v>
      </c>
      <c r="P227" s="7">
        <f>INDEX(DB_FILM!K:K,MATCH($F227,DB_FILM!$A:$A,0))</f>
        <v>13090000</v>
      </c>
      <c r="Q227" s="5" t="s">
        <v>474</v>
      </c>
      <c r="R227">
        <v>7.99</v>
      </c>
      <c r="S227">
        <v>35</v>
      </c>
      <c r="T227">
        <v>1</v>
      </c>
      <c r="U227">
        <v>92</v>
      </c>
      <c r="V227">
        <v>1</v>
      </c>
      <c r="W227" t="str">
        <f t="shared" si="6"/>
        <v>A</v>
      </c>
      <c r="X227" t="s">
        <v>504</v>
      </c>
      <c r="Y227">
        <v>0</v>
      </c>
      <c r="Z227">
        <v>4.79</v>
      </c>
      <c r="AA227" s="6">
        <f t="shared" si="7"/>
        <v>3.2</v>
      </c>
    </row>
    <row r="228" spans="1:27" x14ac:dyDescent="0.3">
      <c r="A228" s="5">
        <v>42045</v>
      </c>
      <c r="B228" t="s">
        <v>404</v>
      </c>
      <c r="C228" t="s">
        <v>438</v>
      </c>
      <c r="D228" t="s">
        <v>333</v>
      </c>
      <c r="E228" t="s">
        <v>278</v>
      </c>
      <c r="F228" t="s">
        <v>77</v>
      </c>
      <c r="G228" s="5" t="str">
        <f>INDEX(DB_FILM!B:B,MATCH($F228,DB_FILM!$A:$A,0))</f>
        <v>1981</v>
      </c>
      <c r="H228" s="5" t="str">
        <f>INDEX(DB_FILM!C:C,MATCH($F228,DB_FILM!$A:$A,0))</f>
        <v xml:space="preserve">T </v>
      </c>
      <c r="I228" s="9">
        <f>INDEX(DB_FILM!D:D,MATCH($F228,DB_FILM!$A:$A,0))</f>
        <v>115</v>
      </c>
      <c r="J228" s="5" t="str">
        <f>INDEX(DB_FILM!E:E,MATCH($F228,DB_FILM!$A:$A,0))</f>
        <v>Action, Adventure</v>
      </c>
      <c r="K228" s="6">
        <f>INDEX(DB_FILM!F:F,MATCH($F228,DB_FILM!$A:$A,0))</f>
        <v>8.5</v>
      </c>
      <c r="L228" s="5" t="str">
        <f>INDEX(DB_FILM!G:G,MATCH($F228,DB_FILM!$A:$A,0))</f>
        <v>In 1936, archaeologist and adventurer Indiana Jones is hired by the U.S. government to find the Ark of the Covenant before Adolf Hitler's Nazis can obtain its awesome powers.</v>
      </c>
      <c r="M228" s="5" t="str">
        <f>INDEX(DB_FILM!H:H,MATCH($F228,DB_FILM!$A:$A,0))</f>
        <v xml:space="preserve">Steven Spielberg </v>
      </c>
      <c r="N228" s="5" t="str">
        <f>INDEX(DB_FILM!I:I,MATCH($F228,DB_FILM!$A:$A,0))</f>
        <v>Harrison Ford, Karen Allen, Paul Freeman, John Rhys-Davies</v>
      </c>
      <c r="O228" s="7">
        <f>INDEX(DB_FILM!J:J,MATCH($F228,DB_FILM!$A:$A,0))</f>
        <v>770612</v>
      </c>
      <c r="P228" s="7">
        <f>INDEX(DB_FILM!K:K,MATCH($F228,DB_FILM!$A:$A,0))</f>
        <v>248160000</v>
      </c>
      <c r="Q228" t="s">
        <v>475</v>
      </c>
      <c r="R228">
        <v>1.99</v>
      </c>
      <c r="S228">
        <v>35</v>
      </c>
      <c r="T228">
        <v>3</v>
      </c>
      <c r="U228">
        <v>93</v>
      </c>
      <c r="V228">
        <v>2</v>
      </c>
      <c r="W228" t="str">
        <f t="shared" si="6"/>
        <v>C</v>
      </c>
      <c r="X228" t="s">
        <v>561</v>
      </c>
      <c r="Y228">
        <v>0</v>
      </c>
      <c r="Z228">
        <v>1.63</v>
      </c>
      <c r="AA228" s="6">
        <f t="shared" si="7"/>
        <v>0.3600000000000001</v>
      </c>
    </row>
    <row r="229" spans="1:27" x14ac:dyDescent="0.3">
      <c r="A229" s="5">
        <v>42045</v>
      </c>
      <c r="B229" s="5" t="s">
        <v>404</v>
      </c>
      <c r="C229" s="5" t="s">
        <v>438</v>
      </c>
      <c r="D229" s="5" t="s">
        <v>333</v>
      </c>
      <c r="E229" t="s">
        <v>278</v>
      </c>
      <c r="F229" s="5" t="s">
        <v>25</v>
      </c>
      <c r="G229" s="5" t="str">
        <f>INDEX(DB_FILM!B:B,MATCH($F229,DB_FILM!$A:$A,0))</f>
        <v>1980</v>
      </c>
      <c r="H229" s="5" t="str">
        <f>INDEX(DB_FILM!C:C,MATCH($F229,DB_FILM!$A:$A,0))</f>
        <v xml:space="preserve">T </v>
      </c>
      <c r="I229" s="9">
        <f>INDEX(DB_FILM!D:D,MATCH($F229,DB_FILM!$A:$A,0))</f>
        <v>124</v>
      </c>
      <c r="J229" s="5" t="str">
        <f>INDEX(DB_FILM!E:E,MATCH($F229,DB_FILM!$A:$A,0))</f>
        <v>Action, Adventure, Fantasy</v>
      </c>
      <c r="K229" s="6">
        <f>INDEX(DB_FILM!F:F,MATCH($F229,DB_FILM!$A:$A,0))</f>
        <v>8.8000000000000007</v>
      </c>
      <c r="L229" s="5" t="str">
        <f>INDEX(DB_FILM!G:G,MATCH($F229,DB_FILM!$A:$A,0))</f>
        <v>After the rebels are brutally overpowered by the Empire on the ice planet Hoth, Luke Skywalker begins Jedi training with Yoda, while his friends are pursued by Darth Vader.</v>
      </c>
      <c r="M229" s="5" t="str">
        <f>INDEX(DB_FILM!H:H,MATCH($F229,DB_FILM!$A:$A,0))</f>
        <v xml:space="preserve">Irvin Kershner </v>
      </c>
      <c r="N229" s="5" t="str">
        <f>INDEX(DB_FILM!I:I,MATCH($F229,DB_FILM!$A:$A,0))</f>
        <v>Mark Hamill, Harrison Ford, Carrie Fisher, Billy Dee Williams</v>
      </c>
      <c r="O229" s="7">
        <f>INDEX(DB_FILM!J:J,MATCH($F229,DB_FILM!$A:$A,0))</f>
        <v>999712</v>
      </c>
      <c r="P229" s="7">
        <f>INDEX(DB_FILM!K:K,MATCH($F229,DB_FILM!$A:$A,0))</f>
        <v>290480000</v>
      </c>
      <c r="Q229" s="5" t="s">
        <v>476</v>
      </c>
      <c r="R229">
        <v>3.99</v>
      </c>
      <c r="S229">
        <v>6</v>
      </c>
      <c r="T229">
        <v>2</v>
      </c>
      <c r="U229">
        <v>93</v>
      </c>
      <c r="V229">
        <v>2</v>
      </c>
      <c r="W229" t="str">
        <f t="shared" si="6"/>
        <v>B</v>
      </c>
      <c r="X229" t="s">
        <v>565</v>
      </c>
      <c r="Y229">
        <v>0</v>
      </c>
      <c r="Z229">
        <v>2.11</v>
      </c>
      <c r="AA229" s="6">
        <f t="shared" si="7"/>
        <v>1.8800000000000003</v>
      </c>
    </row>
    <row r="230" spans="1:27" x14ac:dyDescent="0.3">
      <c r="A230" s="5">
        <v>42046</v>
      </c>
      <c r="B230" t="s">
        <v>401</v>
      </c>
      <c r="C230" t="s">
        <v>420</v>
      </c>
      <c r="D230" t="s">
        <v>389</v>
      </c>
      <c r="E230" t="s">
        <v>290</v>
      </c>
      <c r="F230" t="s">
        <v>27</v>
      </c>
      <c r="G230" s="5" t="str">
        <f>INDEX(DB_FILM!B:B,MATCH($F230,DB_FILM!$A:$A,0))</f>
        <v>1999</v>
      </c>
      <c r="H230" s="5" t="str">
        <f>INDEX(DB_FILM!C:C,MATCH($F230,DB_FILM!$A:$A,0))</f>
        <v xml:space="preserve">T </v>
      </c>
      <c r="I230" s="9">
        <f>INDEX(DB_FILM!D:D,MATCH($F230,DB_FILM!$A:$A,0))</f>
        <v>136</v>
      </c>
      <c r="J230" s="5" t="str">
        <f>INDEX(DB_FILM!E:E,MATCH($F230,DB_FILM!$A:$A,0))</f>
        <v>Action, Sci-Fi</v>
      </c>
      <c r="K230" s="6">
        <f>INDEX(DB_FILM!F:F,MATCH($F230,DB_FILM!$A:$A,0))</f>
        <v>8.6999999999999993</v>
      </c>
      <c r="L230" s="5" t="str">
        <f>INDEX(DB_FILM!G:G,MATCH($F230,DB_FILM!$A:$A,0))</f>
        <v>A computer hacker learns from mysterious rebels about the true nature of his reality and his role in the war against its controllers.</v>
      </c>
      <c r="M230" s="5" t="str">
        <f>INDEX(DB_FILM!H:H,MATCH($F230,DB_FILM!$A:$A,0))</f>
        <v xml:space="preserve">Lana Wachowski, Lilly Wachowski </v>
      </c>
      <c r="N230" s="5" t="str">
        <f>INDEX(DB_FILM!I:I,MATCH($F230,DB_FILM!$A:$A,0))</f>
        <v>Keanu Reeves, Laurence Fishburne, Carrie-Anne Moss, Hugo Weaving</v>
      </c>
      <c r="O230" s="7">
        <f>INDEX(DB_FILM!J:J,MATCH($F230,DB_FILM!$A:$A,0))</f>
        <v>1427143</v>
      </c>
      <c r="P230" s="7">
        <f>INDEX(DB_FILM!K:K,MATCH($F230,DB_FILM!$A:$A,0))</f>
        <v>171480000</v>
      </c>
      <c r="Q230" t="s">
        <v>474</v>
      </c>
      <c r="R230">
        <v>5.99</v>
      </c>
      <c r="S230">
        <v>7</v>
      </c>
      <c r="T230">
        <v>1</v>
      </c>
      <c r="U230">
        <v>94</v>
      </c>
      <c r="V230">
        <v>2</v>
      </c>
      <c r="W230" t="str">
        <f t="shared" si="6"/>
        <v>A</v>
      </c>
      <c r="X230" t="s">
        <v>528</v>
      </c>
      <c r="Y230">
        <v>5</v>
      </c>
      <c r="Z230">
        <v>3.47</v>
      </c>
      <c r="AA230" s="6">
        <f t="shared" si="7"/>
        <v>2.52</v>
      </c>
    </row>
    <row r="231" spans="1:27" x14ac:dyDescent="0.3">
      <c r="A231" s="5">
        <v>42046</v>
      </c>
      <c r="B231" t="s">
        <v>417</v>
      </c>
      <c r="C231" t="s">
        <v>445</v>
      </c>
      <c r="D231" t="s">
        <v>368</v>
      </c>
      <c r="E231" t="s">
        <v>307</v>
      </c>
      <c r="F231" t="s">
        <v>57</v>
      </c>
      <c r="G231" s="5" t="str">
        <f>INDEX(DB_FILM!B:B,MATCH($F231,DB_FILM!$A:$A,0))</f>
        <v>1997</v>
      </c>
      <c r="H231" s="5" t="str">
        <f>INDEX(DB_FILM!C:C,MATCH($F231,DB_FILM!$A:$A,0))</f>
        <v xml:space="preserve">T </v>
      </c>
      <c r="I231" s="9">
        <f>INDEX(DB_FILM!D:D,MATCH($F231,DB_FILM!$A:$A,0))</f>
        <v>116</v>
      </c>
      <c r="J231" s="5" t="str">
        <f>INDEX(DB_FILM!E:E,MATCH($F231,DB_FILM!$A:$A,0))</f>
        <v>Comedy, Drama, War</v>
      </c>
      <c r="K231" s="6">
        <f>INDEX(DB_FILM!F:F,MATCH($F231,DB_FILM!$A:$A,0))</f>
        <v>8.6</v>
      </c>
      <c r="L231" s="5" t="str">
        <f>INDEX(DB_FILM!G:G,MATCH($F231,DB_FILM!$A:$A,0))</f>
        <v>When an open-minded Jewish librarian and his son become victims of the Holocaust, he uses a perfect mixture of will, humor, and imagination to protect his son from the dangers around their camp.</v>
      </c>
      <c r="M231" s="5" t="str">
        <f>INDEX(DB_FILM!H:H,MATCH($F231,DB_FILM!$A:$A,0))</f>
        <v xml:space="preserve">Roberto Benigni </v>
      </c>
      <c r="N231" s="5" t="str">
        <f>INDEX(DB_FILM!I:I,MATCH($F231,DB_FILM!$A:$A,0))</f>
        <v>Roberto Benigni, Nicoletta Braschi, Giorgio Cantarini, Giustino Durano</v>
      </c>
      <c r="O231" s="7">
        <f>INDEX(DB_FILM!J:J,MATCH($F231,DB_FILM!$A:$A,0))</f>
        <v>517982</v>
      </c>
      <c r="P231" s="7">
        <f>INDEX(DB_FILM!K:K,MATCH($F231,DB_FILM!$A:$A,0))</f>
        <v>57600000</v>
      </c>
      <c r="Q231" t="s">
        <v>475</v>
      </c>
      <c r="R231">
        <v>7.99</v>
      </c>
      <c r="S231">
        <v>24</v>
      </c>
      <c r="T231">
        <v>3</v>
      </c>
      <c r="U231">
        <v>95</v>
      </c>
      <c r="V231">
        <v>1</v>
      </c>
      <c r="W231" t="str">
        <f t="shared" si="6"/>
        <v>C</v>
      </c>
      <c r="X231" t="s">
        <v>537</v>
      </c>
      <c r="Y231">
        <v>0</v>
      </c>
      <c r="Z231">
        <v>5.67</v>
      </c>
      <c r="AA231" s="6">
        <f t="shared" si="7"/>
        <v>2.3200000000000003</v>
      </c>
    </row>
    <row r="232" spans="1:27" x14ac:dyDescent="0.3">
      <c r="A232" s="5">
        <v>42046</v>
      </c>
      <c r="B232" s="5" t="s">
        <v>417</v>
      </c>
      <c r="C232" s="5" t="s">
        <v>445</v>
      </c>
      <c r="D232" s="5" t="s">
        <v>368</v>
      </c>
      <c r="E232" t="s">
        <v>307</v>
      </c>
      <c r="F232" s="5" t="s">
        <v>91</v>
      </c>
      <c r="G232" s="5" t="str">
        <f>INDEX(DB_FILM!B:B,MATCH($F232,DB_FILM!$A:$A,0))</f>
        <v>2011</v>
      </c>
      <c r="H232" s="5" t="str">
        <f>INDEX(DB_FILM!C:C,MATCH($F232,DB_FILM!$A:$A,0))</f>
        <v xml:space="preserve">T </v>
      </c>
      <c r="I232" s="9">
        <f>INDEX(DB_FILM!D:D,MATCH($F232,DB_FILM!$A:$A,0))</f>
        <v>112</v>
      </c>
      <c r="J232" s="5" t="str">
        <f>INDEX(DB_FILM!E:E,MATCH($F232,DB_FILM!$A:$A,0))</f>
        <v>Biography, Comedy, Drama</v>
      </c>
      <c r="K232" s="6">
        <f>INDEX(DB_FILM!F:F,MATCH($F232,DB_FILM!$A:$A,0))</f>
        <v>8.5</v>
      </c>
      <c r="L232" s="5" t="str">
        <f>INDEX(DB_FILM!G:G,MATCH($F232,DB_FILM!$A:$A,0))</f>
        <v>After he becomes a quadriplegic from a paragliding accident, an aristocrat hires a young man from the projects to be his caregiver.</v>
      </c>
      <c r="M232" s="5" t="str">
        <f>INDEX(DB_FILM!H:H,MATCH($F232,DB_FILM!$A:$A,0))</f>
        <v xml:space="preserve">Olivier Nakache, Éric Toledano </v>
      </c>
      <c r="N232" s="5" t="str">
        <f>INDEX(DB_FILM!I:I,MATCH($F232,DB_FILM!$A:$A,0))</f>
        <v>François Cluzet, Omar Sy, Anne Le Ny, Audrey Fleurot</v>
      </c>
      <c r="O232" s="7">
        <f>INDEX(DB_FILM!J:J,MATCH($F232,DB_FILM!$A:$A,0))</f>
        <v>631043</v>
      </c>
      <c r="P232" s="7">
        <f>INDEX(DB_FILM!K:K,MATCH($F232,DB_FILM!$A:$A,0))</f>
        <v>13180000</v>
      </c>
      <c r="Q232" s="5" t="s">
        <v>475</v>
      </c>
      <c r="R232">
        <v>3.99</v>
      </c>
      <c r="S232">
        <v>42</v>
      </c>
      <c r="T232">
        <v>3</v>
      </c>
      <c r="U232">
        <v>95</v>
      </c>
      <c r="V232">
        <v>3</v>
      </c>
      <c r="W232" t="str">
        <f t="shared" si="6"/>
        <v>C</v>
      </c>
      <c r="X232" t="s">
        <v>600</v>
      </c>
      <c r="Y232">
        <v>0</v>
      </c>
      <c r="Z232">
        <v>2.91</v>
      </c>
      <c r="AA232" s="6">
        <f t="shared" si="7"/>
        <v>1.08</v>
      </c>
    </row>
    <row r="233" spans="1:27" x14ac:dyDescent="0.3">
      <c r="A233" s="5">
        <v>42046</v>
      </c>
      <c r="B233" s="5" t="s">
        <v>417</v>
      </c>
      <c r="C233" s="5" t="s">
        <v>445</v>
      </c>
      <c r="D233" s="5" t="s">
        <v>368</v>
      </c>
      <c r="E233" t="s">
        <v>307</v>
      </c>
      <c r="F233" s="5" t="s">
        <v>3</v>
      </c>
      <c r="G233" s="5" t="str">
        <f>INDEX(DB_FILM!B:B,MATCH($F233,DB_FILM!$A:$A,0))</f>
        <v>2008</v>
      </c>
      <c r="H233" s="5" t="str">
        <f>INDEX(DB_FILM!C:C,MATCH($F233,DB_FILM!$A:$A,0))</f>
        <v xml:space="preserve">T </v>
      </c>
      <c r="I233" s="9">
        <f>INDEX(DB_FILM!D:D,MATCH($F233,DB_FILM!$A:$A,0))</f>
        <v>152</v>
      </c>
      <c r="J233" s="5" t="str">
        <f>INDEX(DB_FILM!E:E,MATCH($F233,DB_FILM!$A:$A,0))</f>
        <v>Action, Crime, Drama</v>
      </c>
      <c r="K233" s="6">
        <f>INDEX(DB_FILM!F:F,MATCH($F233,DB_FILM!$A:$A,0))</f>
        <v>9</v>
      </c>
      <c r="L233" s="5" t="str">
        <f>INDEX(DB_FILM!G:G,MATCH($F233,DB_FILM!$A:$A,0))</f>
        <v>When the menace known as the Joker emerges from his mysterious past, he wreaks havoc and chaos on the people of Gotham. The Dark Knight must accept one of the greatest psychological and physical tests of his ability to fight injustice.</v>
      </c>
      <c r="M233" s="5" t="str">
        <f>INDEX(DB_FILM!H:H,MATCH($F233,DB_FILM!$A:$A,0))</f>
        <v xml:space="preserve">Christopher Nolan </v>
      </c>
      <c r="N233" s="5" t="str">
        <f>INDEX(DB_FILM!I:I,MATCH($F233,DB_FILM!$A:$A,0))</f>
        <v>Christian Bale, Heath Ledger, Aaron Eckhart, Michael Caine</v>
      </c>
      <c r="O233" s="7">
        <f>INDEX(DB_FILM!J:J,MATCH($F233,DB_FILM!$A:$A,0))</f>
        <v>1958004</v>
      </c>
      <c r="P233" s="7">
        <f>INDEX(DB_FILM!K:K,MATCH($F233,DB_FILM!$A:$A,0))</f>
        <v>534860000</v>
      </c>
      <c r="Q233" s="5" t="s">
        <v>476</v>
      </c>
      <c r="R233">
        <v>3.99</v>
      </c>
      <c r="S233">
        <v>23</v>
      </c>
      <c r="T233">
        <v>2</v>
      </c>
      <c r="U233">
        <v>95</v>
      </c>
      <c r="V233">
        <v>3</v>
      </c>
      <c r="W233" t="str">
        <f t="shared" si="6"/>
        <v>B</v>
      </c>
      <c r="X233" t="s">
        <v>500</v>
      </c>
      <c r="Y233">
        <v>0</v>
      </c>
      <c r="Z233">
        <v>2.11</v>
      </c>
      <c r="AA233" s="6">
        <f t="shared" si="7"/>
        <v>1.8800000000000003</v>
      </c>
    </row>
    <row r="234" spans="1:27" x14ac:dyDescent="0.3">
      <c r="A234" s="5">
        <v>42046</v>
      </c>
      <c r="B234" t="s">
        <v>414</v>
      </c>
      <c r="C234" t="s">
        <v>436</v>
      </c>
      <c r="D234" t="s">
        <v>355</v>
      </c>
      <c r="E234" t="s">
        <v>290</v>
      </c>
      <c r="F234" t="s">
        <v>85</v>
      </c>
      <c r="G234" s="5" t="str">
        <f>INDEX(DB_FILM!B:B,MATCH($F234,DB_FILM!$A:$A,0))</f>
        <v>1991</v>
      </c>
      <c r="H234" s="5" t="str">
        <f>INDEX(DB_FILM!C:C,MATCH($F234,DB_FILM!$A:$A,0))</f>
        <v xml:space="preserve">T </v>
      </c>
      <c r="I234" s="9">
        <f>INDEX(DB_FILM!D:D,MATCH($F234,DB_FILM!$A:$A,0))</f>
        <v>137</v>
      </c>
      <c r="J234" s="5" t="str">
        <f>INDEX(DB_FILM!E:E,MATCH($F234,DB_FILM!$A:$A,0))</f>
        <v>Action, Sci-Fi</v>
      </c>
      <c r="K234" s="6">
        <f>INDEX(DB_FILM!F:F,MATCH($F234,DB_FILM!$A:$A,0))</f>
        <v>8.5</v>
      </c>
      <c r="L234" s="5" t="str">
        <f>INDEX(DB_FILM!G:G,MATCH($F234,DB_FILM!$A:$A,0))</f>
        <v>A cyborg, identical to the one who failed to kill Sarah Connor, must now protect her teenage son, John Connor, from a more advanced and powerful cyborg.</v>
      </c>
      <c r="M234" s="5" t="str">
        <f>INDEX(DB_FILM!H:H,MATCH($F234,DB_FILM!$A:$A,0))</f>
        <v xml:space="preserve">James Cameron </v>
      </c>
      <c r="N234" s="5" t="str">
        <f>INDEX(DB_FILM!I:I,MATCH($F234,DB_FILM!$A:$A,0))</f>
        <v>Arnold Schwarzenegger, Linda Hamilton, Edward Furlong, Robert Patrick</v>
      </c>
      <c r="O234" s="7">
        <f>INDEX(DB_FILM!J:J,MATCH($F234,DB_FILM!$A:$A,0))</f>
        <v>863511</v>
      </c>
      <c r="P234" s="7">
        <f>INDEX(DB_FILM!K:K,MATCH($F234,DB_FILM!$A:$A,0))</f>
        <v>204840000</v>
      </c>
      <c r="Q234" t="s">
        <v>474</v>
      </c>
      <c r="R234">
        <v>1.99</v>
      </c>
      <c r="S234">
        <v>39</v>
      </c>
      <c r="T234">
        <v>1</v>
      </c>
      <c r="U234">
        <v>96</v>
      </c>
      <c r="V234">
        <v>2</v>
      </c>
      <c r="W234" t="str">
        <f t="shared" si="6"/>
        <v>A</v>
      </c>
      <c r="X234" t="s">
        <v>601</v>
      </c>
      <c r="Y234">
        <v>5</v>
      </c>
      <c r="Z234">
        <v>1.1299999999999999</v>
      </c>
      <c r="AA234" s="6">
        <f t="shared" si="7"/>
        <v>0.8600000000000001</v>
      </c>
    </row>
    <row r="235" spans="1:27" x14ac:dyDescent="0.3">
      <c r="A235" s="5">
        <v>42046</v>
      </c>
      <c r="B235" s="5" t="s">
        <v>414</v>
      </c>
      <c r="C235" s="5" t="s">
        <v>436</v>
      </c>
      <c r="D235" s="5" t="s">
        <v>355</v>
      </c>
      <c r="E235" t="s">
        <v>290</v>
      </c>
      <c r="F235" s="5" t="s">
        <v>75</v>
      </c>
      <c r="G235" s="5" t="str">
        <f>INDEX(DB_FILM!B:B,MATCH($F235,DB_FILM!$A:$A,0))</f>
        <v>1979</v>
      </c>
      <c r="H235" s="5" t="str">
        <f>INDEX(DB_FILM!C:C,MATCH($F235,DB_FILM!$A:$A,0))</f>
        <v xml:space="preserve">T </v>
      </c>
      <c r="I235" s="9">
        <f>INDEX(DB_FILM!D:D,MATCH($F235,DB_FILM!$A:$A,0))</f>
        <v>116</v>
      </c>
      <c r="J235" s="5" t="str">
        <f>INDEX(DB_FILM!E:E,MATCH($F235,DB_FILM!$A:$A,0))</f>
        <v>Horror, Sci-Fi</v>
      </c>
      <c r="K235" s="6">
        <f>INDEX(DB_FILM!F:F,MATCH($F235,DB_FILM!$A:$A,0))</f>
        <v>8.5</v>
      </c>
      <c r="L235" s="5" t="str">
        <f>INDEX(DB_FILM!G:G,MATCH($F235,DB_FILM!$A:$A,0))</f>
        <v>After a space merchant vessel perceives an unknown transmission as a distress call, its landing on the source moon finds one of the crew attacked by a mysterious lifeform, and they soon realize that its life cycle has merely begun.</v>
      </c>
      <c r="M235" s="5" t="str">
        <f>INDEX(DB_FILM!H:H,MATCH($F235,DB_FILM!$A:$A,0))</f>
        <v xml:space="preserve">Ridley Scott </v>
      </c>
      <c r="N235" s="5" t="str">
        <f>INDEX(DB_FILM!I:I,MATCH($F235,DB_FILM!$A:$A,0))</f>
        <v>Sigourney Weaver, Tom Skerritt, John Hurt, Veronica Cartwright</v>
      </c>
      <c r="O235" s="7">
        <f>INDEX(DB_FILM!J:J,MATCH($F235,DB_FILM!$A:$A,0))</f>
        <v>678799</v>
      </c>
      <c r="P235" s="7">
        <f>INDEX(DB_FILM!K:K,MATCH($F235,DB_FILM!$A:$A,0))</f>
        <v>78900000</v>
      </c>
      <c r="Q235" s="5" t="s">
        <v>474</v>
      </c>
      <c r="R235">
        <v>1.99</v>
      </c>
      <c r="S235">
        <v>33</v>
      </c>
      <c r="T235">
        <v>1</v>
      </c>
      <c r="U235">
        <v>96</v>
      </c>
      <c r="V235">
        <v>1</v>
      </c>
      <c r="W235" t="str">
        <f t="shared" si="6"/>
        <v>A</v>
      </c>
      <c r="X235" t="s">
        <v>532</v>
      </c>
      <c r="Y235">
        <v>0</v>
      </c>
      <c r="Z235">
        <v>1.1299999999999999</v>
      </c>
      <c r="AA235" s="6">
        <f t="shared" si="7"/>
        <v>0.8600000000000001</v>
      </c>
    </row>
    <row r="236" spans="1:27" x14ac:dyDescent="0.3">
      <c r="A236" s="5">
        <v>42046</v>
      </c>
      <c r="B236" t="s">
        <v>415</v>
      </c>
      <c r="C236" t="s">
        <v>419</v>
      </c>
      <c r="D236" t="s">
        <v>309</v>
      </c>
      <c r="E236" t="s">
        <v>290</v>
      </c>
      <c r="F236" t="s">
        <v>39</v>
      </c>
      <c r="G236" s="5" t="str">
        <f>INDEX(DB_FILM!B:B,MATCH($F236,DB_FILM!$A:$A,0))</f>
        <v>2014</v>
      </c>
      <c r="H236" s="5" t="str">
        <f>INDEX(DB_FILM!C:C,MATCH($F236,DB_FILM!$A:$A,0))</f>
        <v xml:space="preserve">T </v>
      </c>
      <c r="I236" s="9">
        <f>INDEX(DB_FILM!D:D,MATCH($F236,DB_FILM!$A:$A,0))</f>
        <v>169</v>
      </c>
      <c r="J236" s="5" t="str">
        <f>INDEX(DB_FILM!E:E,MATCH($F236,DB_FILM!$A:$A,0))</f>
        <v>Adventure, Drama, Sci-Fi</v>
      </c>
      <c r="K236" s="6">
        <f>INDEX(DB_FILM!F:F,MATCH($F236,DB_FILM!$A:$A,0))</f>
        <v>8.6</v>
      </c>
      <c r="L236" s="5" t="str">
        <f>INDEX(DB_FILM!G:G,MATCH($F236,DB_FILM!$A:$A,0))</f>
        <v>A team of explorers travel through a wormhole in space in an attempt to ensure humanity's survival.</v>
      </c>
      <c r="M236" s="5" t="str">
        <f>INDEX(DB_FILM!H:H,MATCH($F236,DB_FILM!$A:$A,0))</f>
        <v xml:space="preserve">Christopher Nolan </v>
      </c>
      <c r="N236" s="5" t="str">
        <f>INDEX(DB_FILM!I:I,MATCH($F236,DB_FILM!$A:$A,0))</f>
        <v>Matthew McConaughey, Anne Hathaway, Jessica Chastain, Mackenzie Foy</v>
      </c>
      <c r="O236" s="7">
        <f>INDEX(DB_FILM!J:J,MATCH($F236,DB_FILM!$A:$A,0))</f>
        <v>1203445</v>
      </c>
      <c r="P236" s="7">
        <f>INDEX(DB_FILM!K:K,MATCH($F236,DB_FILM!$A:$A,0))</f>
        <v>188020000</v>
      </c>
      <c r="Q236" t="s">
        <v>475</v>
      </c>
      <c r="R236">
        <v>1.99</v>
      </c>
      <c r="S236">
        <v>14</v>
      </c>
      <c r="T236">
        <v>3</v>
      </c>
      <c r="U236">
        <v>97</v>
      </c>
      <c r="V236">
        <v>1</v>
      </c>
      <c r="W236" t="str">
        <f t="shared" si="6"/>
        <v>C</v>
      </c>
      <c r="X236" t="s">
        <v>587</v>
      </c>
      <c r="Y236">
        <v>0</v>
      </c>
      <c r="Z236">
        <v>1.57</v>
      </c>
      <c r="AA236" s="6">
        <f t="shared" si="7"/>
        <v>0.41999999999999993</v>
      </c>
    </row>
    <row r="237" spans="1:27" x14ac:dyDescent="0.3">
      <c r="A237" s="5">
        <v>42046</v>
      </c>
      <c r="B237" s="5" t="s">
        <v>415</v>
      </c>
      <c r="C237" s="5" t="s">
        <v>419</v>
      </c>
      <c r="D237" s="5" t="s">
        <v>309</v>
      </c>
      <c r="E237" t="s">
        <v>290</v>
      </c>
      <c r="F237" s="5" t="s">
        <v>29</v>
      </c>
      <c r="G237" s="5" t="str">
        <f>INDEX(DB_FILM!B:B,MATCH($F237,DB_FILM!$A:$A,0))</f>
        <v>1990</v>
      </c>
      <c r="H237" s="5" t="str">
        <f>INDEX(DB_FILM!C:C,MATCH($F237,DB_FILM!$A:$A,0))</f>
        <v xml:space="preserve">VM14 </v>
      </c>
      <c r="I237" s="9">
        <f>INDEX(DB_FILM!D:D,MATCH($F237,DB_FILM!$A:$A,0))</f>
        <v>146</v>
      </c>
      <c r="J237" s="5" t="str">
        <f>INDEX(DB_FILM!E:E,MATCH($F237,DB_FILM!$A:$A,0))</f>
        <v>Crime, Drama</v>
      </c>
      <c r="K237" s="6">
        <f>INDEX(DB_FILM!F:F,MATCH($F237,DB_FILM!$A:$A,0))</f>
        <v>8.6999999999999993</v>
      </c>
      <c r="L237" s="5" t="str">
        <f>INDEX(DB_FILM!G:G,MATCH($F237,DB_FILM!$A:$A,0))</f>
        <v>The story of Henry Hill and his life in the mob, covering his relationship with his wife Karen Hill and his mob partners Jimmy Conway and Tommy DeVito in the Italian-American crime syndicate.</v>
      </c>
      <c r="M237" s="5" t="str">
        <f>INDEX(DB_FILM!H:H,MATCH($F237,DB_FILM!$A:$A,0))</f>
        <v xml:space="preserve">Martin Scorsese </v>
      </c>
      <c r="N237" s="5" t="str">
        <f>INDEX(DB_FILM!I:I,MATCH($F237,DB_FILM!$A:$A,0))</f>
        <v>Robert De Niro, Ray Liotta, Joe Pesci, Lorraine Bracco</v>
      </c>
      <c r="O237" s="7">
        <f>INDEX(DB_FILM!J:J,MATCH($F237,DB_FILM!$A:$A,0))</f>
        <v>857121</v>
      </c>
      <c r="P237" s="7">
        <f>INDEX(DB_FILM!K:K,MATCH($F237,DB_FILM!$A:$A,0))</f>
        <v>46840000</v>
      </c>
      <c r="Q237" s="5" t="s">
        <v>475</v>
      </c>
      <c r="R237">
        <v>9.99</v>
      </c>
      <c r="S237">
        <v>8</v>
      </c>
      <c r="T237">
        <v>3</v>
      </c>
      <c r="U237">
        <v>97</v>
      </c>
      <c r="V237">
        <v>3</v>
      </c>
      <c r="W237" t="str">
        <f t="shared" si="6"/>
        <v>C</v>
      </c>
      <c r="X237" t="s">
        <v>602</v>
      </c>
      <c r="Y237">
        <v>0</v>
      </c>
      <c r="Z237">
        <v>7.99</v>
      </c>
      <c r="AA237" s="6">
        <f t="shared" si="7"/>
        <v>2</v>
      </c>
    </row>
    <row r="238" spans="1:27" x14ac:dyDescent="0.3">
      <c r="A238" s="5">
        <v>42047</v>
      </c>
      <c r="B238" t="s">
        <v>401</v>
      </c>
      <c r="C238" t="s">
        <v>430</v>
      </c>
      <c r="D238" t="s">
        <v>339</v>
      </c>
      <c r="E238" t="s">
        <v>340</v>
      </c>
      <c r="F238" t="s">
        <v>51</v>
      </c>
      <c r="G238" s="5" t="str">
        <f>INDEX(DB_FILM!B:B,MATCH($F238,DB_FILM!$A:$A,0))</f>
        <v>1998</v>
      </c>
      <c r="H238" s="5" t="str">
        <f>INDEX(DB_FILM!C:C,MATCH($F238,DB_FILM!$A:$A,0))</f>
        <v xml:space="preserve">VM14 </v>
      </c>
      <c r="I238" s="9">
        <f>INDEX(DB_FILM!D:D,MATCH($F238,DB_FILM!$A:$A,0))</f>
        <v>169</v>
      </c>
      <c r="J238" s="5" t="str">
        <f>INDEX(DB_FILM!E:E,MATCH($F238,DB_FILM!$A:$A,0))</f>
        <v>Drama, War</v>
      </c>
      <c r="K238" s="6">
        <f>INDEX(DB_FILM!F:F,MATCH($F238,DB_FILM!$A:$A,0))</f>
        <v>8.6</v>
      </c>
      <c r="L238" s="5" t="str">
        <f>INDEX(DB_FILM!G:G,MATCH($F238,DB_FILM!$A:$A,0))</f>
        <v>Following the Normandy Landings, a group of U.S. soldiers go behind enemy lines to retrieve a paratrooper whose brothers have been killed in action.</v>
      </c>
      <c r="M238" s="5" t="str">
        <f>INDEX(DB_FILM!H:H,MATCH($F238,DB_FILM!$A:$A,0))</f>
        <v xml:space="preserve">Steven Spielberg </v>
      </c>
      <c r="N238" s="5" t="str">
        <f>INDEX(DB_FILM!I:I,MATCH($F238,DB_FILM!$A:$A,0))</f>
        <v>Tom Hanks, Matt Damon, Tom Sizemore, Edward Burns</v>
      </c>
      <c r="O238" s="7">
        <f>INDEX(DB_FILM!J:J,MATCH($F238,DB_FILM!$A:$A,0))</f>
        <v>1047650</v>
      </c>
      <c r="P238" s="7">
        <f>INDEX(DB_FILM!K:K,MATCH($F238,DB_FILM!$A:$A,0))</f>
        <v>216540000</v>
      </c>
      <c r="Q238" t="s">
        <v>475</v>
      </c>
      <c r="R238">
        <v>5.99</v>
      </c>
      <c r="S238">
        <v>20</v>
      </c>
      <c r="T238">
        <v>3</v>
      </c>
      <c r="U238">
        <v>98</v>
      </c>
      <c r="V238">
        <v>1</v>
      </c>
      <c r="W238" t="str">
        <f t="shared" si="6"/>
        <v>C</v>
      </c>
      <c r="X238" t="s">
        <v>562</v>
      </c>
      <c r="Y238">
        <v>0</v>
      </c>
      <c r="Z238">
        <v>5.03</v>
      </c>
      <c r="AA238" s="6">
        <f t="shared" si="7"/>
        <v>0.96</v>
      </c>
    </row>
    <row r="239" spans="1:27" x14ac:dyDescent="0.3">
      <c r="A239" s="5">
        <v>42047</v>
      </c>
      <c r="B239" s="5" t="s">
        <v>401</v>
      </c>
      <c r="C239" s="5" t="s">
        <v>430</v>
      </c>
      <c r="D239" s="5" t="s">
        <v>339</v>
      </c>
      <c r="E239" t="s">
        <v>340</v>
      </c>
      <c r="F239" s="5" t="s">
        <v>75</v>
      </c>
      <c r="G239" s="5" t="str">
        <f>INDEX(DB_FILM!B:B,MATCH($F239,DB_FILM!$A:$A,0))</f>
        <v>1979</v>
      </c>
      <c r="H239" s="5" t="str">
        <f>INDEX(DB_FILM!C:C,MATCH($F239,DB_FILM!$A:$A,0))</f>
        <v xml:space="preserve">T </v>
      </c>
      <c r="I239" s="9">
        <f>INDEX(DB_FILM!D:D,MATCH($F239,DB_FILM!$A:$A,0))</f>
        <v>116</v>
      </c>
      <c r="J239" s="5" t="str">
        <f>INDEX(DB_FILM!E:E,MATCH($F239,DB_FILM!$A:$A,0))</f>
        <v>Horror, Sci-Fi</v>
      </c>
      <c r="K239" s="6">
        <f>INDEX(DB_FILM!F:F,MATCH($F239,DB_FILM!$A:$A,0))</f>
        <v>8.5</v>
      </c>
      <c r="L239" s="5" t="str">
        <f>INDEX(DB_FILM!G:G,MATCH($F239,DB_FILM!$A:$A,0))</f>
        <v>After a space merchant vessel perceives an unknown transmission as a distress call, its landing on the source moon finds one of the crew attacked by a mysterious lifeform, and they soon realize that its life cycle has merely begun.</v>
      </c>
      <c r="M239" s="5" t="str">
        <f>INDEX(DB_FILM!H:H,MATCH($F239,DB_FILM!$A:$A,0))</f>
        <v xml:space="preserve">Ridley Scott </v>
      </c>
      <c r="N239" s="5" t="str">
        <f>INDEX(DB_FILM!I:I,MATCH($F239,DB_FILM!$A:$A,0))</f>
        <v>Sigourney Weaver, Tom Skerritt, John Hurt, Veronica Cartwright</v>
      </c>
      <c r="O239" s="7">
        <f>INDEX(DB_FILM!J:J,MATCH($F239,DB_FILM!$A:$A,0))</f>
        <v>678799</v>
      </c>
      <c r="P239" s="7">
        <f>INDEX(DB_FILM!K:K,MATCH($F239,DB_FILM!$A:$A,0))</f>
        <v>78900000</v>
      </c>
      <c r="Q239" s="5" t="s">
        <v>475</v>
      </c>
      <c r="R239">
        <v>5.99</v>
      </c>
      <c r="S239">
        <v>33</v>
      </c>
      <c r="T239">
        <v>3</v>
      </c>
      <c r="U239">
        <v>98</v>
      </c>
      <c r="V239">
        <v>2</v>
      </c>
      <c r="W239" t="str">
        <f t="shared" si="6"/>
        <v>C</v>
      </c>
      <c r="X239" t="s">
        <v>581</v>
      </c>
      <c r="Y239">
        <v>0</v>
      </c>
      <c r="Z239">
        <v>4.3099999999999996</v>
      </c>
      <c r="AA239" s="6">
        <f t="shared" si="7"/>
        <v>1.6800000000000006</v>
      </c>
    </row>
    <row r="240" spans="1:27" x14ac:dyDescent="0.3">
      <c r="A240" s="5">
        <v>42047</v>
      </c>
      <c r="B240" s="5" t="s">
        <v>401</v>
      </c>
      <c r="C240" s="5" t="s">
        <v>430</v>
      </c>
      <c r="D240" s="5" t="s">
        <v>339</v>
      </c>
      <c r="E240" t="s">
        <v>340</v>
      </c>
      <c r="F240" s="5" t="s">
        <v>61</v>
      </c>
      <c r="G240" s="5" t="str">
        <f>INDEX(DB_FILM!B:B,MATCH($F240,DB_FILM!$A:$A,0))</f>
        <v>1931</v>
      </c>
      <c r="H240" s="5" t="str">
        <f>INDEX(DB_FILM!C:C,MATCH($F240,DB_FILM!$A:$A,0))</f>
        <v xml:space="preserve">G </v>
      </c>
      <c r="I240" s="9">
        <f>INDEX(DB_FILM!D:D,MATCH($F240,DB_FILM!$A:$A,0))</f>
        <v>87</v>
      </c>
      <c r="J240" s="5" t="str">
        <f>INDEX(DB_FILM!E:E,MATCH($F240,DB_FILM!$A:$A,0))</f>
        <v>Comedy, Drama, Romance</v>
      </c>
      <c r="K240" s="6">
        <f>INDEX(DB_FILM!F:F,MATCH($F240,DB_FILM!$A:$A,0))</f>
        <v>8.6</v>
      </c>
      <c r="L240" s="5" t="str">
        <f>INDEX(DB_FILM!G:G,MATCH($F240,DB_FILM!$A:$A,0))</f>
        <v>With the aid of a wealthy erratic tippler, a dewy-eyed tramp who has fallen in love with a sightless flower girl accumulates money to be able to help her medically.</v>
      </c>
      <c r="M240" s="5" t="str">
        <f>INDEX(DB_FILM!H:H,MATCH($F240,DB_FILM!$A:$A,0))</f>
        <v xml:space="preserve">Charles Chaplin </v>
      </c>
      <c r="N240" s="5" t="str">
        <f>INDEX(DB_FILM!I:I,MATCH($F240,DB_FILM!$A:$A,0))</f>
        <v>Charles Chaplin, Virginia Cherrill, Florence Lee, Harry Myers</v>
      </c>
      <c r="O240" s="7">
        <f>INDEX(DB_FILM!J:J,MATCH($F240,DB_FILM!$A:$A,0))</f>
        <v>136907</v>
      </c>
      <c r="P240" s="7">
        <f>INDEX(DB_FILM!K:K,MATCH($F240,DB_FILM!$A:$A,0))</f>
        <v>20000</v>
      </c>
      <c r="Q240" s="5" t="s">
        <v>474</v>
      </c>
      <c r="R240">
        <v>5.99</v>
      </c>
      <c r="S240">
        <v>26</v>
      </c>
      <c r="T240">
        <v>1</v>
      </c>
      <c r="U240">
        <v>98</v>
      </c>
      <c r="V240">
        <v>2</v>
      </c>
      <c r="W240" t="str">
        <f t="shared" si="6"/>
        <v>A</v>
      </c>
      <c r="X240" t="s">
        <v>531</v>
      </c>
      <c r="Y240">
        <v>0</v>
      </c>
      <c r="Z240">
        <v>4.13</v>
      </c>
      <c r="AA240" s="6">
        <f t="shared" si="7"/>
        <v>1.8600000000000003</v>
      </c>
    </row>
    <row r="241" spans="1:27" x14ac:dyDescent="0.3">
      <c r="A241" s="5">
        <v>42047</v>
      </c>
      <c r="B241" t="s">
        <v>407</v>
      </c>
      <c r="C241" t="s">
        <v>463</v>
      </c>
      <c r="D241" t="s">
        <v>377</v>
      </c>
      <c r="E241" t="s">
        <v>278</v>
      </c>
      <c r="F241" t="s">
        <v>27</v>
      </c>
      <c r="G241" s="5" t="str">
        <f>INDEX(DB_FILM!B:B,MATCH($F241,DB_FILM!$A:$A,0))</f>
        <v>1999</v>
      </c>
      <c r="H241" s="5" t="str">
        <f>INDEX(DB_FILM!C:C,MATCH($F241,DB_FILM!$A:$A,0))</f>
        <v xml:space="preserve">T </v>
      </c>
      <c r="I241" s="9">
        <f>INDEX(DB_FILM!D:D,MATCH($F241,DB_FILM!$A:$A,0))</f>
        <v>136</v>
      </c>
      <c r="J241" s="5" t="str">
        <f>INDEX(DB_FILM!E:E,MATCH($F241,DB_FILM!$A:$A,0))</f>
        <v>Action, Sci-Fi</v>
      </c>
      <c r="K241" s="6">
        <f>INDEX(DB_FILM!F:F,MATCH($F241,DB_FILM!$A:$A,0))</f>
        <v>8.6999999999999993</v>
      </c>
      <c r="L241" s="5" t="str">
        <f>INDEX(DB_FILM!G:G,MATCH($F241,DB_FILM!$A:$A,0))</f>
        <v>A computer hacker learns from mysterious rebels about the true nature of his reality and his role in the war against its controllers.</v>
      </c>
      <c r="M241" s="5" t="str">
        <f>INDEX(DB_FILM!H:H,MATCH($F241,DB_FILM!$A:$A,0))</f>
        <v xml:space="preserve">Lana Wachowski, Lilly Wachowski </v>
      </c>
      <c r="N241" s="5" t="str">
        <f>INDEX(DB_FILM!I:I,MATCH($F241,DB_FILM!$A:$A,0))</f>
        <v>Keanu Reeves, Laurence Fishburne, Carrie-Anne Moss, Hugo Weaving</v>
      </c>
      <c r="O241" s="7">
        <f>INDEX(DB_FILM!J:J,MATCH($F241,DB_FILM!$A:$A,0))</f>
        <v>1427143</v>
      </c>
      <c r="P241" s="7">
        <f>INDEX(DB_FILM!K:K,MATCH($F241,DB_FILM!$A:$A,0))</f>
        <v>171480000</v>
      </c>
      <c r="Q241" t="s">
        <v>475</v>
      </c>
      <c r="R241">
        <v>1.99</v>
      </c>
      <c r="S241">
        <v>33</v>
      </c>
      <c r="T241">
        <v>3</v>
      </c>
      <c r="U241">
        <v>99</v>
      </c>
      <c r="V241">
        <v>1</v>
      </c>
      <c r="W241" t="str">
        <f t="shared" si="6"/>
        <v>C</v>
      </c>
      <c r="X241" t="s">
        <v>581</v>
      </c>
      <c r="Y241">
        <v>0</v>
      </c>
      <c r="Z241">
        <v>1.69</v>
      </c>
      <c r="AA241" s="6">
        <f t="shared" si="7"/>
        <v>0.30000000000000004</v>
      </c>
    </row>
    <row r="242" spans="1:27" x14ac:dyDescent="0.3">
      <c r="A242" s="5">
        <v>42047</v>
      </c>
      <c r="B242" s="5" t="s">
        <v>407</v>
      </c>
      <c r="C242" s="5" t="s">
        <v>463</v>
      </c>
      <c r="D242" s="5" t="s">
        <v>377</v>
      </c>
      <c r="E242" t="s">
        <v>278</v>
      </c>
      <c r="F242" s="5" t="s">
        <v>5</v>
      </c>
      <c r="G242" s="5" t="str">
        <f>INDEX(DB_FILM!B:B,MATCH($F242,DB_FILM!$A:$A,0))</f>
        <v>1974</v>
      </c>
      <c r="H242" s="5" t="str">
        <f>INDEX(DB_FILM!C:C,MATCH($F242,DB_FILM!$A:$A,0))</f>
        <v xml:space="preserve">VM14 </v>
      </c>
      <c r="I242" s="9">
        <f>INDEX(DB_FILM!D:D,MATCH($F242,DB_FILM!$A:$A,0))</f>
        <v>202</v>
      </c>
      <c r="J242" s="5" t="str">
        <f>INDEX(DB_FILM!E:E,MATCH($F242,DB_FILM!$A:$A,0))</f>
        <v>Crime, Drama</v>
      </c>
      <c r="K242" s="6">
        <f>INDEX(DB_FILM!F:F,MATCH($F242,DB_FILM!$A:$A,0))</f>
        <v>9</v>
      </c>
      <c r="L242" s="5" t="str">
        <f>INDEX(DB_FILM!G:G,MATCH($F242,DB_FILM!$A:$A,0))</f>
        <v>The early life and career of Vito Corleone in 1920s New York City is portrayed, while his son, Michael, expands and tightens his grip on the family crime syndicate.</v>
      </c>
      <c r="M242" s="5" t="str">
        <f>INDEX(DB_FILM!H:H,MATCH($F242,DB_FILM!$A:$A,0))</f>
        <v xml:space="preserve">Francis Ford Coppola </v>
      </c>
      <c r="N242" s="5" t="str">
        <f>INDEX(DB_FILM!I:I,MATCH($F242,DB_FILM!$A:$A,0))</f>
        <v>Al Pacino, Robert De Niro, Robert Duvall, Diane Keaton</v>
      </c>
      <c r="O242" s="7">
        <f>INDEX(DB_FILM!J:J,MATCH($F242,DB_FILM!$A:$A,0))</f>
        <v>942307</v>
      </c>
      <c r="P242" s="7">
        <f>INDEX(DB_FILM!K:K,MATCH($F242,DB_FILM!$A:$A,0))</f>
        <v>57300000</v>
      </c>
      <c r="Q242" s="5" t="s">
        <v>474</v>
      </c>
      <c r="R242">
        <v>3.99</v>
      </c>
      <c r="S242">
        <v>34</v>
      </c>
      <c r="T242">
        <v>1</v>
      </c>
      <c r="U242">
        <v>99</v>
      </c>
      <c r="V242">
        <v>3</v>
      </c>
      <c r="W242" t="str">
        <f t="shared" si="6"/>
        <v>A</v>
      </c>
      <c r="X242" t="s">
        <v>505</v>
      </c>
      <c r="Y242">
        <v>0</v>
      </c>
      <c r="Z242">
        <v>1.99</v>
      </c>
      <c r="AA242" s="6">
        <f t="shared" si="7"/>
        <v>2</v>
      </c>
    </row>
    <row r="243" spans="1:27" x14ac:dyDescent="0.3">
      <c r="A243" s="5">
        <v>42047</v>
      </c>
      <c r="B243" s="5" t="s">
        <v>407</v>
      </c>
      <c r="C243" s="5" t="s">
        <v>463</v>
      </c>
      <c r="D243" s="5" t="s">
        <v>377</v>
      </c>
      <c r="E243" t="s">
        <v>278</v>
      </c>
      <c r="F243" s="5" t="s">
        <v>67</v>
      </c>
      <c r="G243" s="5" t="str">
        <f>INDEX(DB_FILM!B:B,MATCH($F243,DB_FILM!$A:$A,0))</f>
        <v>1999</v>
      </c>
      <c r="H243" s="5" t="str">
        <f>INDEX(DB_FILM!C:C,MATCH($F243,DB_FILM!$A:$A,0))</f>
        <v xml:space="preserve">T </v>
      </c>
      <c r="I243" s="9">
        <f>INDEX(DB_FILM!D:D,MATCH($F243,DB_FILM!$A:$A,0))</f>
        <v>189</v>
      </c>
      <c r="J243" s="5" t="str">
        <f>INDEX(DB_FILM!E:E,MATCH($F243,DB_FILM!$A:$A,0))</f>
        <v>Crime, Drama, Fantasy</v>
      </c>
      <c r="K243" s="6">
        <f>INDEX(DB_FILM!F:F,MATCH($F243,DB_FILM!$A:$A,0))</f>
        <v>8.5</v>
      </c>
      <c r="L243" s="5" t="str">
        <f>INDEX(DB_FILM!G:G,MATCH($F243,DB_FILM!$A:$A,0))</f>
        <v>The lives of guards on Death Row are affected by one of their charges: a black man accused of child murder and rape, yet who has a mysterious gift.</v>
      </c>
      <c r="M243" s="5" t="str">
        <f>INDEX(DB_FILM!H:H,MATCH($F243,DB_FILM!$A:$A,0))</f>
        <v xml:space="preserve">Frank Darabont </v>
      </c>
      <c r="N243" s="5" t="str">
        <f>INDEX(DB_FILM!I:I,MATCH($F243,DB_FILM!$A:$A,0))</f>
        <v>Tom Hanks, Michael Clarke Duncan, David Morse, Bonnie Hunt</v>
      </c>
      <c r="O243" s="7">
        <f>INDEX(DB_FILM!J:J,MATCH($F243,DB_FILM!$A:$A,0))</f>
        <v>949343</v>
      </c>
      <c r="P243" s="7">
        <f>INDEX(DB_FILM!K:K,MATCH($F243,DB_FILM!$A:$A,0))</f>
        <v>136800000</v>
      </c>
      <c r="Q243" s="5" t="s">
        <v>476</v>
      </c>
      <c r="R243">
        <v>5.99</v>
      </c>
      <c r="S243">
        <v>29</v>
      </c>
      <c r="T243">
        <v>2</v>
      </c>
      <c r="U243">
        <v>99</v>
      </c>
      <c r="V243">
        <v>1</v>
      </c>
      <c r="W243" t="str">
        <f t="shared" si="6"/>
        <v>B</v>
      </c>
      <c r="X243" t="s">
        <v>522</v>
      </c>
      <c r="Y243">
        <v>0</v>
      </c>
      <c r="Z243">
        <v>3.41</v>
      </c>
      <c r="AA243" s="6">
        <f t="shared" si="7"/>
        <v>2.58</v>
      </c>
    </row>
    <row r="244" spans="1:27" x14ac:dyDescent="0.3">
      <c r="A244" s="5">
        <v>42047</v>
      </c>
      <c r="B244" s="5" t="s">
        <v>407</v>
      </c>
      <c r="C244" s="5" t="s">
        <v>463</v>
      </c>
      <c r="D244" s="5" t="s">
        <v>377</v>
      </c>
      <c r="E244" t="s">
        <v>278</v>
      </c>
      <c r="F244" t="s">
        <v>81</v>
      </c>
      <c r="G244" s="5" t="str">
        <f>INDEX(DB_FILM!B:B,MATCH($F244,DB_FILM!$A:$A,0))</f>
        <v>1979</v>
      </c>
      <c r="H244" s="5" t="str">
        <f>INDEX(DB_FILM!C:C,MATCH($F244,DB_FILM!$A:$A,0))</f>
        <v xml:space="preserve">VM14 </v>
      </c>
      <c r="I244" s="9">
        <f>INDEX(DB_FILM!D:D,MATCH($F244,DB_FILM!$A:$A,0))</f>
        <v>147</v>
      </c>
      <c r="J244" s="5" t="str">
        <f>INDEX(DB_FILM!E:E,MATCH($F244,DB_FILM!$A:$A,0))</f>
        <v>Drama, War</v>
      </c>
      <c r="K244" s="6">
        <f>INDEX(DB_FILM!F:F,MATCH($F244,DB_FILM!$A:$A,0))</f>
        <v>8.5</v>
      </c>
      <c r="L244" s="5" t="str">
        <f>INDEX(DB_FILM!G:G,MATCH($F244,DB_FILM!$A:$A,0))</f>
        <v>During the Vietnam War, Captain Willard is sent on a dangerous mission into Cambodia to assassinate a renegade Colonel who has set himself up as a god among a local tribe.</v>
      </c>
      <c r="M244" s="5" t="str">
        <f>INDEX(DB_FILM!H:H,MATCH($F244,DB_FILM!$A:$A,0))</f>
        <v xml:space="preserve">Francis Ford Coppola </v>
      </c>
      <c r="N244" s="5" t="str">
        <f>INDEX(DB_FILM!I:I,MATCH($F244,DB_FILM!$A:$A,0))</f>
        <v>Martin Sheen, Marlon Brando, Robert Duvall, Frederic Forrest</v>
      </c>
      <c r="O244" s="7">
        <f>INDEX(DB_FILM!J:J,MATCH($F244,DB_FILM!$A:$A,0))</f>
        <v>522714</v>
      </c>
      <c r="P244" s="7">
        <f>INDEX(DB_FILM!K:K,MATCH($F244,DB_FILM!$A:$A,0))</f>
        <v>83470000</v>
      </c>
      <c r="Q244" s="5" t="s">
        <v>474</v>
      </c>
      <c r="R244">
        <v>5.99</v>
      </c>
      <c r="S244">
        <v>33</v>
      </c>
      <c r="T244">
        <v>1</v>
      </c>
      <c r="U244">
        <v>99</v>
      </c>
      <c r="V244">
        <v>3</v>
      </c>
      <c r="W244" t="str">
        <f t="shared" si="6"/>
        <v>A</v>
      </c>
      <c r="X244" t="s">
        <v>532</v>
      </c>
      <c r="Y244">
        <v>0</v>
      </c>
      <c r="Z244">
        <v>3.47</v>
      </c>
      <c r="AA244" s="6">
        <f t="shared" si="7"/>
        <v>2.52</v>
      </c>
    </row>
    <row r="245" spans="1:27" x14ac:dyDescent="0.3">
      <c r="A245" s="5">
        <v>42047</v>
      </c>
      <c r="B245" t="s">
        <v>408</v>
      </c>
      <c r="C245" t="s">
        <v>449</v>
      </c>
      <c r="D245" t="s">
        <v>331</v>
      </c>
      <c r="E245" t="s">
        <v>284</v>
      </c>
      <c r="F245" t="s">
        <v>11</v>
      </c>
      <c r="G245" s="5" t="str">
        <f>INDEX(DB_FILM!B:B,MATCH($F245,DB_FILM!$A:$A,0))</f>
        <v>1993</v>
      </c>
      <c r="H245" s="5" t="str">
        <f>INDEX(DB_FILM!C:C,MATCH($F245,DB_FILM!$A:$A,0))</f>
        <v xml:space="preserve">T </v>
      </c>
      <c r="I245" s="9">
        <f>INDEX(DB_FILM!D:D,MATCH($F245,DB_FILM!$A:$A,0))</f>
        <v>195</v>
      </c>
      <c r="J245" s="5" t="str">
        <f>INDEX(DB_FILM!E:E,MATCH($F245,DB_FILM!$A:$A,0))</f>
        <v>Biography, Drama, History</v>
      </c>
      <c r="K245" s="6">
        <f>INDEX(DB_FILM!F:F,MATCH($F245,DB_FILM!$A:$A,0))</f>
        <v>8.9</v>
      </c>
      <c r="L245" s="5" t="str">
        <f>INDEX(DB_FILM!G:G,MATCH($F245,DB_FILM!$A:$A,0))</f>
        <v>In German-occupied Poland during World War II, Oskar Schindler gradually becomes concerned for his Jewish workforce after witnessing their persecution by the Nazi Germans.</v>
      </c>
      <c r="M245" s="5" t="str">
        <f>INDEX(DB_FILM!H:H,MATCH($F245,DB_FILM!$A:$A,0))</f>
        <v xml:space="preserve">Steven Spielberg </v>
      </c>
      <c r="N245" s="5" t="str">
        <f>INDEX(DB_FILM!I:I,MATCH($F245,DB_FILM!$A:$A,0))</f>
        <v>Liam Neeson, Ralph Fiennes, Ben Kingsley, Caroline Goodall</v>
      </c>
      <c r="O245" s="7">
        <f>INDEX(DB_FILM!J:J,MATCH($F245,DB_FILM!$A:$A,0))</f>
        <v>1025474</v>
      </c>
      <c r="P245" s="7">
        <f>INDEX(DB_FILM!K:K,MATCH($F245,DB_FILM!$A:$A,0))</f>
        <v>96070000</v>
      </c>
      <c r="Q245" t="s">
        <v>475</v>
      </c>
      <c r="R245">
        <v>7.99</v>
      </c>
      <c r="S245">
        <v>48</v>
      </c>
      <c r="T245">
        <v>3</v>
      </c>
      <c r="U245">
        <v>100</v>
      </c>
      <c r="V245">
        <v>1</v>
      </c>
      <c r="W245" t="str">
        <f t="shared" si="6"/>
        <v>C</v>
      </c>
      <c r="X245" t="s">
        <v>603</v>
      </c>
      <c r="Y245">
        <v>0</v>
      </c>
      <c r="Z245">
        <v>6.47</v>
      </c>
      <c r="AA245" s="6">
        <f t="shared" si="7"/>
        <v>1.5200000000000005</v>
      </c>
    </row>
    <row r="246" spans="1:27" x14ac:dyDescent="0.3">
      <c r="A246" s="5">
        <v>42047</v>
      </c>
      <c r="B246" s="5" t="s">
        <v>408</v>
      </c>
      <c r="C246" s="5" t="s">
        <v>449</v>
      </c>
      <c r="D246" s="5" t="s">
        <v>331</v>
      </c>
      <c r="E246" t="s">
        <v>284</v>
      </c>
      <c r="F246" s="5" t="s">
        <v>85</v>
      </c>
      <c r="G246" s="5" t="str">
        <f>INDEX(DB_FILM!B:B,MATCH($F246,DB_FILM!$A:$A,0))</f>
        <v>1991</v>
      </c>
      <c r="H246" s="5" t="str">
        <f>INDEX(DB_FILM!C:C,MATCH($F246,DB_FILM!$A:$A,0))</f>
        <v xml:space="preserve">T </v>
      </c>
      <c r="I246" s="9">
        <f>INDEX(DB_FILM!D:D,MATCH($F246,DB_FILM!$A:$A,0))</f>
        <v>137</v>
      </c>
      <c r="J246" s="5" t="str">
        <f>INDEX(DB_FILM!E:E,MATCH($F246,DB_FILM!$A:$A,0))</f>
        <v>Action, Sci-Fi</v>
      </c>
      <c r="K246" s="6">
        <f>INDEX(DB_FILM!F:F,MATCH($F246,DB_FILM!$A:$A,0))</f>
        <v>8.5</v>
      </c>
      <c r="L246" s="5" t="str">
        <f>INDEX(DB_FILM!G:G,MATCH($F246,DB_FILM!$A:$A,0))</f>
        <v>A cyborg, identical to the one who failed to kill Sarah Connor, must now protect her teenage son, John Connor, from a more advanced and powerful cyborg.</v>
      </c>
      <c r="M246" s="5" t="str">
        <f>INDEX(DB_FILM!H:H,MATCH($F246,DB_FILM!$A:$A,0))</f>
        <v xml:space="preserve">James Cameron </v>
      </c>
      <c r="N246" s="5" t="str">
        <f>INDEX(DB_FILM!I:I,MATCH($F246,DB_FILM!$A:$A,0))</f>
        <v>Arnold Schwarzenegger, Linda Hamilton, Edward Furlong, Robert Patrick</v>
      </c>
      <c r="O246" s="7">
        <f>INDEX(DB_FILM!J:J,MATCH($F246,DB_FILM!$A:$A,0))</f>
        <v>863511</v>
      </c>
      <c r="P246" s="7">
        <f>INDEX(DB_FILM!K:K,MATCH($F246,DB_FILM!$A:$A,0))</f>
        <v>204840000</v>
      </c>
      <c r="Q246" s="5" t="s">
        <v>476</v>
      </c>
      <c r="R246">
        <v>5.99</v>
      </c>
      <c r="S246">
        <v>39</v>
      </c>
      <c r="T246">
        <v>2</v>
      </c>
      <c r="U246">
        <v>100</v>
      </c>
      <c r="V246">
        <v>2</v>
      </c>
      <c r="W246" t="str">
        <f t="shared" si="6"/>
        <v>B</v>
      </c>
      <c r="X246" t="s">
        <v>593</v>
      </c>
      <c r="Y246">
        <v>0</v>
      </c>
      <c r="Z246">
        <v>3.05</v>
      </c>
      <c r="AA246" s="6">
        <f t="shared" si="7"/>
        <v>2.9400000000000004</v>
      </c>
    </row>
    <row r="247" spans="1:27" x14ac:dyDescent="0.3">
      <c r="A247" s="5">
        <v>42047</v>
      </c>
      <c r="B247" s="5" t="s">
        <v>408</v>
      </c>
      <c r="C247" s="5" t="s">
        <v>449</v>
      </c>
      <c r="D247" s="5" t="s">
        <v>331</v>
      </c>
      <c r="E247" t="s">
        <v>284</v>
      </c>
      <c r="F247" s="5" t="s">
        <v>21</v>
      </c>
      <c r="G247" s="5" t="str">
        <f>INDEX(DB_FILM!B:B,MATCH($F247,DB_FILM!$A:$A,0))</f>
        <v>1999</v>
      </c>
      <c r="H247" s="5" t="str">
        <f>INDEX(DB_FILM!C:C,MATCH($F247,DB_FILM!$A:$A,0))</f>
        <v xml:space="preserve">VM18 </v>
      </c>
      <c r="I247" s="9">
        <f>INDEX(DB_FILM!D:D,MATCH($F247,DB_FILM!$A:$A,0))</f>
        <v>139</v>
      </c>
      <c r="J247" s="5" t="str">
        <f>INDEX(DB_FILM!E:E,MATCH($F247,DB_FILM!$A:$A,0))</f>
        <v>Drama</v>
      </c>
      <c r="K247" s="6">
        <f>INDEX(DB_FILM!F:F,MATCH($F247,DB_FILM!$A:$A,0))</f>
        <v>8.8000000000000007</v>
      </c>
      <c r="L247" s="5" t="str">
        <f>INDEX(DB_FILM!G:G,MATCH($F247,DB_FILM!$A:$A,0))</f>
        <v>An insomniac office worker and a devil-may-care soapmaker form an underground fight club that evolves into something much, much more.</v>
      </c>
      <c r="M247" s="5" t="str">
        <f>INDEX(DB_FILM!H:H,MATCH($F247,DB_FILM!$A:$A,0))</f>
        <v xml:space="preserve">David Fincher </v>
      </c>
      <c r="N247" s="5" t="str">
        <f>INDEX(DB_FILM!I:I,MATCH($F247,DB_FILM!$A:$A,0))</f>
        <v>Brad Pitt, Edward Norton, Meat Loaf, Zach Grenier</v>
      </c>
      <c r="O247" s="7">
        <f>INDEX(DB_FILM!J:J,MATCH($F247,DB_FILM!$A:$A,0))</f>
        <v>1591794</v>
      </c>
      <c r="P247" s="7">
        <f>INDEX(DB_FILM!K:K,MATCH($F247,DB_FILM!$A:$A,0))</f>
        <v>37030000</v>
      </c>
      <c r="Q247" s="5" t="s">
        <v>474</v>
      </c>
      <c r="R247">
        <v>5.99</v>
      </c>
      <c r="S247">
        <v>4</v>
      </c>
      <c r="T247">
        <v>1</v>
      </c>
      <c r="U247">
        <v>100</v>
      </c>
      <c r="V247">
        <v>2</v>
      </c>
      <c r="W247" t="str">
        <f t="shared" si="6"/>
        <v>A</v>
      </c>
      <c r="X247" t="s">
        <v>594</v>
      </c>
      <c r="Y247">
        <v>0</v>
      </c>
      <c r="Z247">
        <v>3.89</v>
      </c>
      <c r="AA247" s="6">
        <f t="shared" si="7"/>
        <v>2.1</v>
      </c>
    </row>
    <row r="248" spans="1:27" x14ac:dyDescent="0.3">
      <c r="A248" s="5">
        <v>42048</v>
      </c>
      <c r="B248" t="s">
        <v>416</v>
      </c>
      <c r="C248" t="s">
        <v>462</v>
      </c>
      <c r="D248" t="s">
        <v>387</v>
      </c>
      <c r="E248" t="s">
        <v>325</v>
      </c>
      <c r="F248" t="s">
        <v>13</v>
      </c>
      <c r="G248" s="5" t="str">
        <f>INDEX(DB_FILM!B:B,MATCH($F248,DB_FILM!$A:$A,0))</f>
        <v>1966</v>
      </c>
      <c r="H248" s="5" t="str">
        <f>INDEX(DB_FILM!C:C,MATCH($F248,DB_FILM!$A:$A,0))</f>
        <v xml:space="preserve">VM14 </v>
      </c>
      <c r="I248" s="9">
        <f>INDEX(DB_FILM!D:D,MATCH($F248,DB_FILM!$A:$A,0))</f>
        <v>161</v>
      </c>
      <c r="J248" s="5" t="str">
        <f>INDEX(DB_FILM!E:E,MATCH($F248,DB_FILM!$A:$A,0))</f>
        <v>Western</v>
      </c>
      <c r="K248" s="6">
        <f>INDEX(DB_FILM!F:F,MATCH($F248,DB_FILM!$A:$A,0))</f>
        <v>8.9</v>
      </c>
      <c r="L248" s="5" t="str">
        <f>INDEX(DB_FILM!G:G,MATCH($F248,DB_FILM!$A:$A,0))</f>
        <v>A bounty hunting scam joins two men in an uneasy alliance against a third in a race to find a fortune in gold buried in a remote cemetery.</v>
      </c>
      <c r="M248" s="5" t="str">
        <f>INDEX(DB_FILM!H:H,MATCH($F248,DB_FILM!$A:$A,0))</f>
        <v xml:space="preserve">Sergio Leone </v>
      </c>
      <c r="N248" s="5" t="str">
        <f>INDEX(DB_FILM!I:I,MATCH($F248,DB_FILM!$A:$A,0))</f>
        <v>Clint Eastwood, Eli Wallach, Lee Van Cleef, Aldo Giuffrè</v>
      </c>
      <c r="O248" s="7">
        <f>INDEX(DB_FILM!J:J,MATCH($F248,DB_FILM!$A:$A,0))</f>
        <v>589413</v>
      </c>
      <c r="P248" s="7">
        <f>INDEX(DB_FILM!K:K,MATCH($F248,DB_FILM!$A:$A,0))</f>
        <v>6100000</v>
      </c>
      <c r="Q248" t="s">
        <v>475</v>
      </c>
      <c r="R248">
        <v>3.99</v>
      </c>
      <c r="S248">
        <v>49</v>
      </c>
      <c r="T248">
        <v>3</v>
      </c>
      <c r="U248">
        <v>101</v>
      </c>
      <c r="V248">
        <v>1</v>
      </c>
      <c r="W248" t="str">
        <f t="shared" si="6"/>
        <v>C</v>
      </c>
      <c r="X248" t="s">
        <v>490</v>
      </c>
      <c r="Y248">
        <v>0</v>
      </c>
      <c r="Z248">
        <v>3.19</v>
      </c>
      <c r="AA248" s="6">
        <f t="shared" si="7"/>
        <v>0.80000000000000027</v>
      </c>
    </row>
    <row r="249" spans="1:27" x14ac:dyDescent="0.3">
      <c r="A249" s="5">
        <v>42048</v>
      </c>
      <c r="B249" s="5" t="s">
        <v>416</v>
      </c>
      <c r="C249" s="5" t="s">
        <v>462</v>
      </c>
      <c r="D249" s="5" t="s">
        <v>387</v>
      </c>
      <c r="E249" t="s">
        <v>325</v>
      </c>
      <c r="F249" s="5" t="s">
        <v>51</v>
      </c>
      <c r="G249" s="5" t="str">
        <f>INDEX(DB_FILM!B:B,MATCH($F249,DB_FILM!$A:$A,0))</f>
        <v>1998</v>
      </c>
      <c r="H249" s="5" t="str">
        <f>INDEX(DB_FILM!C:C,MATCH($F249,DB_FILM!$A:$A,0))</f>
        <v xml:space="preserve">VM14 </v>
      </c>
      <c r="I249" s="9">
        <f>INDEX(DB_FILM!D:D,MATCH($F249,DB_FILM!$A:$A,0))</f>
        <v>169</v>
      </c>
      <c r="J249" s="5" t="str">
        <f>INDEX(DB_FILM!E:E,MATCH($F249,DB_FILM!$A:$A,0))</f>
        <v>Drama, War</v>
      </c>
      <c r="K249" s="6">
        <f>INDEX(DB_FILM!F:F,MATCH($F249,DB_FILM!$A:$A,0))</f>
        <v>8.6</v>
      </c>
      <c r="L249" s="5" t="str">
        <f>INDEX(DB_FILM!G:G,MATCH($F249,DB_FILM!$A:$A,0))</f>
        <v>Following the Normandy Landings, a group of U.S. soldiers go behind enemy lines to retrieve a paratrooper whose brothers have been killed in action.</v>
      </c>
      <c r="M249" s="5" t="str">
        <f>INDEX(DB_FILM!H:H,MATCH($F249,DB_FILM!$A:$A,0))</f>
        <v xml:space="preserve">Steven Spielberg </v>
      </c>
      <c r="N249" s="5" t="str">
        <f>INDEX(DB_FILM!I:I,MATCH($F249,DB_FILM!$A:$A,0))</f>
        <v>Tom Hanks, Matt Damon, Tom Sizemore, Edward Burns</v>
      </c>
      <c r="O249" s="7">
        <f>INDEX(DB_FILM!J:J,MATCH($F249,DB_FILM!$A:$A,0))</f>
        <v>1047650</v>
      </c>
      <c r="P249" s="7">
        <f>INDEX(DB_FILM!K:K,MATCH($F249,DB_FILM!$A:$A,0))</f>
        <v>216540000</v>
      </c>
      <c r="Q249" s="5" t="s">
        <v>474</v>
      </c>
      <c r="R249">
        <v>1.99</v>
      </c>
      <c r="S249">
        <v>20</v>
      </c>
      <c r="T249">
        <v>1</v>
      </c>
      <c r="U249">
        <v>101</v>
      </c>
      <c r="V249">
        <v>1</v>
      </c>
      <c r="W249" t="str">
        <f t="shared" si="6"/>
        <v>A</v>
      </c>
      <c r="X249" t="s">
        <v>597</v>
      </c>
      <c r="Y249">
        <v>0</v>
      </c>
      <c r="Z249">
        <v>1.07</v>
      </c>
      <c r="AA249" s="6">
        <f t="shared" si="7"/>
        <v>0.91999999999999993</v>
      </c>
    </row>
    <row r="250" spans="1:27" x14ac:dyDescent="0.3">
      <c r="A250" s="5">
        <v>42048</v>
      </c>
      <c r="B250" s="5" t="s">
        <v>416</v>
      </c>
      <c r="C250" s="5" t="s">
        <v>462</v>
      </c>
      <c r="D250" s="5" t="s">
        <v>387</v>
      </c>
      <c r="E250" t="s">
        <v>325</v>
      </c>
      <c r="F250" s="5" t="s">
        <v>77</v>
      </c>
      <c r="G250" s="5" t="str">
        <f>INDEX(DB_FILM!B:B,MATCH($F250,DB_FILM!$A:$A,0))</f>
        <v>1981</v>
      </c>
      <c r="H250" s="5" t="str">
        <f>INDEX(DB_FILM!C:C,MATCH($F250,DB_FILM!$A:$A,0))</f>
        <v xml:space="preserve">T </v>
      </c>
      <c r="I250" s="9">
        <f>INDEX(DB_FILM!D:D,MATCH($F250,DB_FILM!$A:$A,0))</f>
        <v>115</v>
      </c>
      <c r="J250" s="5" t="str">
        <f>INDEX(DB_FILM!E:E,MATCH($F250,DB_FILM!$A:$A,0))</f>
        <v>Action, Adventure</v>
      </c>
      <c r="K250" s="6">
        <f>INDEX(DB_FILM!F:F,MATCH($F250,DB_FILM!$A:$A,0))</f>
        <v>8.5</v>
      </c>
      <c r="L250" s="5" t="str">
        <f>INDEX(DB_FILM!G:G,MATCH($F250,DB_FILM!$A:$A,0))</f>
        <v>In 1936, archaeologist and adventurer Indiana Jones is hired by the U.S. government to find the Ark of the Covenant before Adolf Hitler's Nazis can obtain its awesome powers.</v>
      </c>
      <c r="M250" s="5" t="str">
        <f>INDEX(DB_FILM!H:H,MATCH($F250,DB_FILM!$A:$A,0))</f>
        <v xml:space="preserve">Steven Spielberg </v>
      </c>
      <c r="N250" s="5" t="str">
        <f>INDEX(DB_FILM!I:I,MATCH($F250,DB_FILM!$A:$A,0))</f>
        <v>Harrison Ford, Karen Allen, Paul Freeman, John Rhys-Davies</v>
      </c>
      <c r="O250" s="7">
        <f>INDEX(DB_FILM!J:J,MATCH($F250,DB_FILM!$A:$A,0))</f>
        <v>770612</v>
      </c>
      <c r="P250" s="7">
        <f>INDEX(DB_FILM!K:K,MATCH($F250,DB_FILM!$A:$A,0))</f>
        <v>248160000</v>
      </c>
      <c r="Q250" s="5" t="s">
        <v>474</v>
      </c>
      <c r="R250">
        <v>5.99</v>
      </c>
      <c r="S250">
        <v>35</v>
      </c>
      <c r="T250">
        <v>1</v>
      </c>
      <c r="U250">
        <v>101</v>
      </c>
      <c r="V250">
        <v>2</v>
      </c>
      <c r="W250" t="str">
        <f t="shared" si="6"/>
        <v>A</v>
      </c>
      <c r="X250" t="s">
        <v>504</v>
      </c>
      <c r="Y250">
        <v>0</v>
      </c>
      <c r="Z250">
        <v>4.13</v>
      </c>
      <c r="AA250" s="6">
        <f t="shared" si="7"/>
        <v>1.8600000000000003</v>
      </c>
    </row>
    <row r="251" spans="1:27" x14ac:dyDescent="0.3">
      <c r="A251" s="5">
        <v>42048</v>
      </c>
      <c r="B251" s="5" t="s">
        <v>407</v>
      </c>
      <c r="C251" s="5" t="s">
        <v>458</v>
      </c>
      <c r="D251" s="5" t="s">
        <v>306</v>
      </c>
      <c r="E251" t="s">
        <v>307</v>
      </c>
      <c r="F251" t="s">
        <v>79</v>
      </c>
      <c r="G251" s="5" t="str">
        <f>INDEX(DB_FILM!B:B,MATCH($F251,DB_FILM!$A:$A,0))</f>
        <v>2014</v>
      </c>
      <c r="H251" s="5" t="str">
        <f>INDEX(DB_FILM!C:C,MATCH($F251,DB_FILM!$A:$A,0))</f>
        <v xml:space="preserve">T </v>
      </c>
      <c r="I251" s="9">
        <f>INDEX(DB_FILM!D:D,MATCH($F251,DB_FILM!$A:$A,0))</f>
        <v>107</v>
      </c>
      <c r="J251" s="5" t="str">
        <f>INDEX(DB_FILM!E:E,MATCH($F251,DB_FILM!$A:$A,0))</f>
        <v>Drama, Music</v>
      </c>
      <c r="K251" s="6">
        <f>INDEX(DB_FILM!F:F,MATCH($F251,DB_FILM!$A:$A,0))</f>
        <v>8.5</v>
      </c>
      <c r="L251" s="5" t="str">
        <f>INDEX(DB_FILM!G:G,MATCH($F251,DB_FILM!$A:$A,0))</f>
        <v>A promising young drummer enrolls at a cut-throat music conservatory where his dreams of greatness are mentored by an instructor who will stop at nothing to realize a student's potential.</v>
      </c>
      <c r="M251" s="5" t="str">
        <f>INDEX(DB_FILM!H:H,MATCH($F251,DB_FILM!$A:$A,0))</f>
        <v xml:space="preserve">Damien Chazelle </v>
      </c>
      <c r="N251" s="5" t="str">
        <f>INDEX(DB_FILM!I:I,MATCH($F251,DB_FILM!$A:$A,0))</f>
        <v>Miles Teller, J.K. Simmons, Melissa Benoist, Paul Reiser</v>
      </c>
      <c r="O251" s="7">
        <f>INDEX(DB_FILM!J:J,MATCH($F251,DB_FILM!$A:$A,0))</f>
        <v>565511</v>
      </c>
      <c r="P251" s="7">
        <f>INDEX(DB_FILM!K:K,MATCH($F251,DB_FILM!$A:$A,0))</f>
        <v>13090000</v>
      </c>
      <c r="Q251" s="5" t="s">
        <v>475</v>
      </c>
      <c r="R251">
        <v>3.99</v>
      </c>
      <c r="S251">
        <v>23</v>
      </c>
      <c r="T251">
        <v>3</v>
      </c>
      <c r="U251">
        <v>102</v>
      </c>
      <c r="V251">
        <v>1</v>
      </c>
      <c r="W251" t="str">
        <f t="shared" si="6"/>
        <v>C</v>
      </c>
      <c r="X251" t="s">
        <v>559</v>
      </c>
      <c r="Y251">
        <v>0</v>
      </c>
      <c r="Z251">
        <v>3.39</v>
      </c>
      <c r="AA251" s="6">
        <f t="shared" si="7"/>
        <v>0.60000000000000009</v>
      </c>
    </row>
    <row r="252" spans="1:27" x14ac:dyDescent="0.3">
      <c r="A252" s="5">
        <v>42048</v>
      </c>
      <c r="B252" t="s">
        <v>407</v>
      </c>
      <c r="C252" t="s">
        <v>458</v>
      </c>
      <c r="D252" t="s">
        <v>306</v>
      </c>
      <c r="E252" t="s">
        <v>307</v>
      </c>
      <c r="F252" t="s">
        <v>19</v>
      </c>
      <c r="G252" s="5" t="str">
        <f>INDEX(DB_FILM!B:B,MATCH($F252,DB_FILM!$A:$A,0))</f>
        <v>2001</v>
      </c>
      <c r="H252" s="5" t="str">
        <f>INDEX(DB_FILM!C:C,MATCH($F252,DB_FILM!$A:$A,0))</f>
        <v xml:space="preserve">T </v>
      </c>
      <c r="I252" s="9">
        <f>INDEX(DB_FILM!D:D,MATCH($F252,DB_FILM!$A:$A,0))</f>
        <v>178</v>
      </c>
      <c r="J252" s="5" t="str">
        <f>INDEX(DB_FILM!E:E,MATCH($F252,DB_FILM!$A:$A,0))</f>
        <v>Adventure, Drama, Fantasy</v>
      </c>
      <c r="K252" s="6">
        <f>INDEX(DB_FILM!F:F,MATCH($F252,DB_FILM!$A:$A,0))</f>
        <v>8.8000000000000007</v>
      </c>
      <c r="L252" s="5" t="str">
        <f>INDEX(DB_FILM!G:G,MATCH($F252,DB_FILM!$A:$A,0))</f>
        <v>A meek Hobbit from the Shire and eight companions set out on a journey to destroy the powerful One Ring and save Middle-earth from the Dark Lord Sauron.</v>
      </c>
      <c r="M252" s="5" t="str">
        <f>INDEX(DB_FILM!H:H,MATCH($F252,DB_FILM!$A:$A,0))</f>
        <v xml:space="preserve">Peter Jackson </v>
      </c>
      <c r="N252" s="5" t="str">
        <f>INDEX(DB_FILM!I:I,MATCH($F252,DB_FILM!$A:$A,0))</f>
        <v>Elijah Wood, Ian McKellen, Orlando Bloom, Sean Bean</v>
      </c>
      <c r="O252" s="7">
        <f>INDEX(DB_FILM!J:J,MATCH($F252,DB_FILM!$A:$A,0))</f>
        <v>1433603</v>
      </c>
      <c r="P252" s="7">
        <f>INDEX(DB_FILM!K:K,MATCH($F252,DB_FILM!$A:$A,0))</f>
        <v>315540000</v>
      </c>
      <c r="Q252" t="s">
        <v>474</v>
      </c>
      <c r="R252">
        <v>9.99</v>
      </c>
      <c r="S252">
        <v>23</v>
      </c>
      <c r="T252">
        <v>1</v>
      </c>
      <c r="U252">
        <v>102</v>
      </c>
      <c r="V252">
        <v>1</v>
      </c>
      <c r="W252" t="str">
        <f t="shared" si="6"/>
        <v>A</v>
      </c>
      <c r="X252" t="s">
        <v>604</v>
      </c>
      <c r="Y252">
        <v>0</v>
      </c>
      <c r="Z252">
        <v>6.19</v>
      </c>
      <c r="AA252" s="6">
        <f t="shared" si="7"/>
        <v>3.8</v>
      </c>
    </row>
    <row r="253" spans="1:27" x14ac:dyDescent="0.3">
      <c r="A253" s="5">
        <v>42048</v>
      </c>
      <c r="B253" s="5" t="s">
        <v>411</v>
      </c>
      <c r="C253" s="5" t="s">
        <v>455</v>
      </c>
      <c r="D253" s="5" t="s">
        <v>296</v>
      </c>
      <c r="E253" t="s">
        <v>290</v>
      </c>
      <c r="F253" s="5" t="s">
        <v>19</v>
      </c>
      <c r="G253" s="5" t="str">
        <f>INDEX(DB_FILM!B:B,MATCH($F253,DB_FILM!$A:$A,0))</f>
        <v>2001</v>
      </c>
      <c r="H253" s="5" t="str">
        <f>INDEX(DB_FILM!C:C,MATCH($F253,DB_FILM!$A:$A,0))</f>
        <v xml:space="preserve">T </v>
      </c>
      <c r="I253" s="9">
        <f>INDEX(DB_FILM!D:D,MATCH($F253,DB_FILM!$A:$A,0))</f>
        <v>178</v>
      </c>
      <c r="J253" s="5" t="str">
        <f>INDEX(DB_FILM!E:E,MATCH($F253,DB_FILM!$A:$A,0))</f>
        <v>Adventure, Drama, Fantasy</v>
      </c>
      <c r="K253" s="6">
        <f>INDEX(DB_FILM!F:F,MATCH($F253,DB_FILM!$A:$A,0))</f>
        <v>8.8000000000000007</v>
      </c>
      <c r="L253" s="5" t="str">
        <f>INDEX(DB_FILM!G:G,MATCH($F253,DB_FILM!$A:$A,0))</f>
        <v>A meek Hobbit from the Shire and eight companions set out on a journey to destroy the powerful One Ring and save Middle-earth from the Dark Lord Sauron.</v>
      </c>
      <c r="M253" s="5" t="str">
        <f>INDEX(DB_FILM!H:H,MATCH($F253,DB_FILM!$A:$A,0))</f>
        <v xml:space="preserve">Peter Jackson </v>
      </c>
      <c r="N253" s="5" t="str">
        <f>INDEX(DB_FILM!I:I,MATCH($F253,DB_FILM!$A:$A,0))</f>
        <v>Elijah Wood, Ian McKellen, Orlando Bloom, Sean Bean</v>
      </c>
      <c r="O253" s="7">
        <f>INDEX(DB_FILM!J:J,MATCH($F253,DB_FILM!$A:$A,0))</f>
        <v>1433603</v>
      </c>
      <c r="P253" s="7">
        <f>INDEX(DB_FILM!K:K,MATCH($F253,DB_FILM!$A:$A,0))</f>
        <v>315540000</v>
      </c>
      <c r="Q253" s="5" t="s">
        <v>475</v>
      </c>
      <c r="R253">
        <v>3.99</v>
      </c>
      <c r="S253">
        <v>3</v>
      </c>
      <c r="T253">
        <v>3</v>
      </c>
      <c r="U253">
        <v>103</v>
      </c>
      <c r="V253">
        <v>3</v>
      </c>
      <c r="W253" t="str">
        <f t="shared" si="6"/>
        <v>C</v>
      </c>
      <c r="X253" t="s">
        <v>517</v>
      </c>
      <c r="Y253">
        <v>0</v>
      </c>
      <c r="Z253">
        <v>3.39</v>
      </c>
      <c r="AA253" s="6">
        <f t="shared" si="7"/>
        <v>0.60000000000000009</v>
      </c>
    </row>
    <row r="254" spans="1:27" x14ac:dyDescent="0.3">
      <c r="A254" s="5">
        <v>42048</v>
      </c>
      <c r="B254" s="5" t="s">
        <v>411</v>
      </c>
      <c r="C254" s="5" t="s">
        <v>455</v>
      </c>
      <c r="D254" s="5" t="s">
        <v>296</v>
      </c>
      <c r="E254" t="s">
        <v>290</v>
      </c>
      <c r="F254" s="5" t="s">
        <v>61</v>
      </c>
      <c r="G254" s="5" t="str">
        <f>INDEX(DB_FILM!B:B,MATCH($F254,DB_FILM!$A:$A,0))</f>
        <v>1931</v>
      </c>
      <c r="H254" s="5" t="str">
        <f>INDEX(DB_FILM!C:C,MATCH($F254,DB_FILM!$A:$A,0))</f>
        <v xml:space="preserve">G </v>
      </c>
      <c r="I254" s="9">
        <f>INDEX(DB_FILM!D:D,MATCH($F254,DB_FILM!$A:$A,0))</f>
        <v>87</v>
      </c>
      <c r="J254" s="5" t="str">
        <f>INDEX(DB_FILM!E:E,MATCH($F254,DB_FILM!$A:$A,0))</f>
        <v>Comedy, Drama, Romance</v>
      </c>
      <c r="K254" s="6">
        <f>INDEX(DB_FILM!F:F,MATCH($F254,DB_FILM!$A:$A,0))</f>
        <v>8.6</v>
      </c>
      <c r="L254" s="5" t="str">
        <f>INDEX(DB_FILM!G:G,MATCH($F254,DB_FILM!$A:$A,0))</f>
        <v>With the aid of a wealthy erratic tippler, a dewy-eyed tramp who has fallen in love with a sightless flower girl accumulates money to be able to help her medically.</v>
      </c>
      <c r="M254" s="5" t="str">
        <f>INDEX(DB_FILM!H:H,MATCH($F254,DB_FILM!$A:$A,0))</f>
        <v xml:space="preserve">Charles Chaplin </v>
      </c>
      <c r="N254" s="5" t="str">
        <f>INDEX(DB_FILM!I:I,MATCH($F254,DB_FILM!$A:$A,0))</f>
        <v>Charles Chaplin, Virginia Cherrill, Florence Lee, Harry Myers</v>
      </c>
      <c r="O254" s="7">
        <f>INDEX(DB_FILM!J:J,MATCH($F254,DB_FILM!$A:$A,0))</f>
        <v>136907</v>
      </c>
      <c r="P254" s="7">
        <f>INDEX(DB_FILM!K:K,MATCH($F254,DB_FILM!$A:$A,0))</f>
        <v>20000</v>
      </c>
      <c r="Q254" s="5" t="s">
        <v>474</v>
      </c>
      <c r="R254">
        <v>1.99</v>
      </c>
      <c r="S254">
        <v>26</v>
      </c>
      <c r="T254">
        <v>1</v>
      </c>
      <c r="U254">
        <v>103</v>
      </c>
      <c r="V254">
        <v>3</v>
      </c>
      <c r="W254" t="str">
        <f t="shared" si="6"/>
        <v>A</v>
      </c>
      <c r="X254" t="s">
        <v>531</v>
      </c>
      <c r="Y254">
        <v>0</v>
      </c>
      <c r="Z254">
        <v>0.99</v>
      </c>
      <c r="AA254" s="6">
        <f t="shared" si="7"/>
        <v>1</v>
      </c>
    </row>
    <row r="255" spans="1:27" x14ac:dyDescent="0.3">
      <c r="A255" s="5">
        <v>42048</v>
      </c>
      <c r="B255" s="5" t="s">
        <v>411</v>
      </c>
      <c r="C255" s="5" t="s">
        <v>455</v>
      </c>
      <c r="D255" s="5" t="s">
        <v>296</v>
      </c>
      <c r="E255" t="s">
        <v>290</v>
      </c>
      <c r="F255" s="5" t="s">
        <v>29</v>
      </c>
      <c r="G255" s="5" t="str">
        <f>INDEX(DB_FILM!B:B,MATCH($F255,DB_FILM!$A:$A,0))</f>
        <v>1990</v>
      </c>
      <c r="H255" s="5" t="str">
        <f>INDEX(DB_FILM!C:C,MATCH($F255,DB_FILM!$A:$A,0))</f>
        <v xml:space="preserve">VM14 </v>
      </c>
      <c r="I255" s="9">
        <f>INDEX(DB_FILM!D:D,MATCH($F255,DB_FILM!$A:$A,0))</f>
        <v>146</v>
      </c>
      <c r="J255" s="5" t="str">
        <f>INDEX(DB_FILM!E:E,MATCH($F255,DB_FILM!$A:$A,0))</f>
        <v>Crime, Drama</v>
      </c>
      <c r="K255" s="6">
        <f>INDEX(DB_FILM!F:F,MATCH($F255,DB_FILM!$A:$A,0))</f>
        <v>8.6999999999999993</v>
      </c>
      <c r="L255" s="5" t="str">
        <f>INDEX(DB_FILM!G:G,MATCH($F255,DB_FILM!$A:$A,0))</f>
        <v>The story of Henry Hill and his life in the mob, covering his relationship with his wife Karen Hill and his mob partners Jimmy Conway and Tommy DeVito in the Italian-American crime syndicate.</v>
      </c>
      <c r="M255" s="5" t="str">
        <f>INDEX(DB_FILM!H:H,MATCH($F255,DB_FILM!$A:$A,0))</f>
        <v xml:space="preserve">Martin Scorsese </v>
      </c>
      <c r="N255" s="5" t="str">
        <f>INDEX(DB_FILM!I:I,MATCH($F255,DB_FILM!$A:$A,0))</f>
        <v>Robert De Niro, Ray Liotta, Joe Pesci, Lorraine Bracco</v>
      </c>
      <c r="O255" s="7">
        <f>INDEX(DB_FILM!J:J,MATCH($F255,DB_FILM!$A:$A,0))</f>
        <v>857121</v>
      </c>
      <c r="P255" s="7">
        <f>INDEX(DB_FILM!K:K,MATCH($F255,DB_FILM!$A:$A,0))</f>
        <v>46840000</v>
      </c>
      <c r="Q255" s="5" t="s">
        <v>476</v>
      </c>
      <c r="R255">
        <v>9.99</v>
      </c>
      <c r="S255">
        <v>8</v>
      </c>
      <c r="T255">
        <v>2</v>
      </c>
      <c r="U255">
        <v>103</v>
      </c>
      <c r="V255">
        <v>1</v>
      </c>
      <c r="W255" t="str">
        <f t="shared" si="6"/>
        <v>B</v>
      </c>
      <c r="X255" t="s">
        <v>599</v>
      </c>
      <c r="Y255">
        <v>0</v>
      </c>
      <c r="Z255">
        <v>6.49</v>
      </c>
      <c r="AA255" s="6">
        <f t="shared" si="7"/>
        <v>3.5</v>
      </c>
    </row>
    <row r="256" spans="1:27" x14ac:dyDescent="0.3">
      <c r="A256" s="5">
        <v>42048</v>
      </c>
      <c r="B256" t="s">
        <v>411</v>
      </c>
      <c r="C256" t="s">
        <v>455</v>
      </c>
      <c r="D256" t="s">
        <v>296</v>
      </c>
      <c r="E256" t="s">
        <v>290</v>
      </c>
      <c r="F256" t="s">
        <v>53</v>
      </c>
      <c r="G256" s="5" t="str">
        <f>INDEX(DB_FILM!B:B,MATCH($F256,DB_FILM!$A:$A,0))</f>
        <v>2001</v>
      </c>
      <c r="H256" s="5" t="str">
        <f>INDEX(DB_FILM!C:C,MATCH($F256,DB_FILM!$A:$A,0))</f>
        <v xml:space="preserve">T </v>
      </c>
      <c r="I256" s="9">
        <f>INDEX(DB_FILM!D:D,MATCH($F256,DB_FILM!$A:$A,0))</f>
        <v>125</v>
      </c>
      <c r="J256" s="5" t="str">
        <f>INDEX(DB_FILM!E:E,MATCH($F256,DB_FILM!$A:$A,0))</f>
        <v>Animation, Adventure, Family</v>
      </c>
      <c r="K256" s="6">
        <f>INDEX(DB_FILM!F:F,MATCH($F256,DB_FILM!$A:$A,0))</f>
        <v>8.6</v>
      </c>
      <c r="L256" s="5" t="str">
        <f>INDEX(DB_FILM!G:G,MATCH($F256,DB_FILM!$A:$A,0))</f>
        <v>During her family's move to the suburbs, a sullen 10-year-old girl wanders into a world ruled by gods, witches, and spirits, and where humans are changed into beasts.</v>
      </c>
      <c r="M256" s="5" t="str">
        <f>INDEX(DB_FILM!H:H,MATCH($F256,DB_FILM!$A:$A,0))</f>
        <v xml:space="preserve">Hayao Miyazaki, Kirk Wise </v>
      </c>
      <c r="N256" s="5" t="str">
        <f>INDEX(DB_FILM!I:I,MATCH($F256,DB_FILM!$A:$A,0))</f>
        <v>Daveigh Chase, Suzanne Pleshette, Miyu Irino, Rumi Hiiragi</v>
      </c>
      <c r="O256" s="7">
        <f>INDEX(DB_FILM!J:J,MATCH($F256,DB_FILM!$A:$A,0))</f>
        <v>521082</v>
      </c>
      <c r="P256" s="7">
        <f>INDEX(DB_FILM!K:K,MATCH($F256,DB_FILM!$A:$A,0))</f>
        <v>10060000</v>
      </c>
      <c r="Q256" t="s">
        <v>476</v>
      </c>
      <c r="R256">
        <v>13.99</v>
      </c>
      <c r="S256">
        <v>21</v>
      </c>
      <c r="T256">
        <v>2</v>
      </c>
      <c r="U256">
        <v>103</v>
      </c>
      <c r="V256">
        <v>1</v>
      </c>
      <c r="W256" t="str">
        <f t="shared" si="6"/>
        <v>B</v>
      </c>
      <c r="X256" t="s">
        <v>595</v>
      </c>
      <c r="Y256">
        <v>0</v>
      </c>
      <c r="Z256">
        <v>7.83</v>
      </c>
      <c r="AA256" s="6">
        <f t="shared" si="7"/>
        <v>6.16</v>
      </c>
    </row>
    <row r="257" spans="1:27" x14ac:dyDescent="0.3">
      <c r="A257" s="5">
        <v>42048</v>
      </c>
      <c r="B257" s="5" t="s">
        <v>400</v>
      </c>
      <c r="C257" s="5" t="s">
        <v>421</v>
      </c>
      <c r="D257" s="5" t="s">
        <v>292</v>
      </c>
      <c r="E257" t="s">
        <v>293</v>
      </c>
      <c r="F257" s="5" t="s">
        <v>73</v>
      </c>
      <c r="G257" s="5" t="str">
        <f>INDEX(DB_FILM!B:B,MATCH($F257,DB_FILM!$A:$A,0))</f>
        <v>2006</v>
      </c>
      <c r="H257" s="5" t="str">
        <f>INDEX(DB_FILM!C:C,MATCH($F257,DB_FILM!$A:$A,0))</f>
        <v xml:space="preserve">T </v>
      </c>
      <c r="I257" s="9">
        <f>INDEX(DB_FILM!D:D,MATCH($F257,DB_FILM!$A:$A,0))</f>
        <v>130</v>
      </c>
      <c r="J257" s="5" t="str">
        <f>INDEX(DB_FILM!E:E,MATCH($F257,DB_FILM!$A:$A,0))</f>
        <v>Drama, Mystery, Sci-Fi</v>
      </c>
      <c r="K257" s="6">
        <f>INDEX(DB_FILM!F:F,MATCH($F257,DB_FILM!$A:$A,0))</f>
        <v>8.5</v>
      </c>
      <c r="L257" s="5" t="str">
        <f>INDEX(DB_FILM!G:G,MATCH($F257,DB_FILM!$A:$A,0))</f>
        <v>After a tragic accident, two stage magicians engage in a battle to create the ultimate illusion while sacrificing everything they have to outwit each other.</v>
      </c>
      <c r="M257" s="5" t="str">
        <f>INDEX(DB_FILM!H:H,MATCH($F257,DB_FILM!$A:$A,0))</f>
        <v xml:space="preserve">Christopher Nolan </v>
      </c>
      <c r="N257" s="5" t="str">
        <f>INDEX(DB_FILM!I:I,MATCH($F257,DB_FILM!$A:$A,0))</f>
        <v>Christian Bale, Hugh Jackman, Scarlett Johansson, Michael Caine</v>
      </c>
      <c r="O257" s="7">
        <f>INDEX(DB_FILM!J:J,MATCH($F257,DB_FILM!$A:$A,0))</f>
        <v>1010590</v>
      </c>
      <c r="P257" s="7">
        <f>INDEX(DB_FILM!K:K,MATCH($F257,DB_FILM!$A:$A,0))</f>
        <v>53090000</v>
      </c>
      <c r="Q257" s="5" t="s">
        <v>474</v>
      </c>
      <c r="R257">
        <v>5.99</v>
      </c>
      <c r="S257">
        <v>32</v>
      </c>
      <c r="T257">
        <v>1</v>
      </c>
      <c r="U257">
        <v>104</v>
      </c>
      <c r="V257">
        <v>3</v>
      </c>
      <c r="W257" t="str">
        <f t="shared" si="6"/>
        <v>A</v>
      </c>
      <c r="X257" t="s">
        <v>486</v>
      </c>
      <c r="Y257">
        <v>0</v>
      </c>
      <c r="Z257">
        <v>3.89</v>
      </c>
      <c r="AA257" s="6">
        <f t="shared" si="7"/>
        <v>2.1</v>
      </c>
    </row>
    <row r="258" spans="1:27" x14ac:dyDescent="0.3">
      <c r="A258" s="5">
        <v>42048</v>
      </c>
      <c r="B258" t="s">
        <v>400</v>
      </c>
      <c r="C258" t="s">
        <v>421</v>
      </c>
      <c r="D258" t="s">
        <v>292</v>
      </c>
      <c r="E258" t="s">
        <v>293</v>
      </c>
      <c r="F258" t="s">
        <v>47</v>
      </c>
      <c r="G258" s="5" t="str">
        <f>INDEX(DB_FILM!B:B,MATCH($F258,DB_FILM!$A:$A,0))</f>
        <v>1977</v>
      </c>
      <c r="H258" s="5" t="str">
        <f>INDEX(DB_FILM!C:C,MATCH($F258,DB_FILM!$A:$A,0))</f>
        <v xml:space="preserve">T </v>
      </c>
      <c r="I258" s="9">
        <f>INDEX(DB_FILM!D:D,MATCH($F258,DB_FILM!$A:$A,0))</f>
        <v>121</v>
      </c>
      <c r="J258" s="5" t="str">
        <f>INDEX(DB_FILM!E:E,MATCH($F258,DB_FILM!$A:$A,0))</f>
        <v>Action, Adventure, Fantasy</v>
      </c>
      <c r="K258" s="6">
        <f>INDEX(DB_FILM!F:F,MATCH($F258,DB_FILM!$A:$A,0))</f>
        <v>8.6</v>
      </c>
      <c r="L258" s="5" t="str">
        <f>INDEX(DB_FILM!G:G,MATCH($F258,DB_FILM!$A:$A,0))</f>
        <v>Luke Skywalker joins forces with a Jedi Knight, a cocky pilot, a Wookiee and two droids to save the galaxy from the Empire's world-destroying battle station, while also attempting to rescue Princess Leia from the evil Darth Vader.</v>
      </c>
      <c r="M258" s="5" t="str">
        <f>INDEX(DB_FILM!H:H,MATCH($F258,DB_FILM!$A:$A,0))</f>
        <v xml:space="preserve">George Lucas </v>
      </c>
      <c r="N258" s="5" t="str">
        <f>INDEX(DB_FILM!I:I,MATCH($F258,DB_FILM!$A:$A,0))</f>
        <v>Mark Hamill, Harrison Ford, Carrie Fisher, Alec Guinness</v>
      </c>
      <c r="O258" s="7">
        <f>INDEX(DB_FILM!J:J,MATCH($F258,DB_FILM!$A:$A,0))</f>
        <v>1070346</v>
      </c>
      <c r="P258" s="7">
        <f>INDEX(DB_FILM!K:K,MATCH($F258,DB_FILM!$A:$A,0))</f>
        <v>322740000</v>
      </c>
      <c r="Q258" t="s">
        <v>476</v>
      </c>
      <c r="R258">
        <v>13.99</v>
      </c>
      <c r="S258">
        <v>18</v>
      </c>
      <c r="T258">
        <v>2</v>
      </c>
      <c r="U258">
        <v>104</v>
      </c>
      <c r="V258">
        <v>2</v>
      </c>
      <c r="W258" t="str">
        <f t="shared" ref="W258:W321" si="8">IF(T258=1,"A",IF(T258=2,"B",IF(T258=3,"C")))</f>
        <v>B</v>
      </c>
      <c r="X258" t="s">
        <v>506</v>
      </c>
      <c r="Y258">
        <v>0</v>
      </c>
      <c r="Z258">
        <v>9.09</v>
      </c>
      <c r="AA258" s="6">
        <f t="shared" ref="AA258:AA321" si="9">R258-Z258</f>
        <v>4.9000000000000004</v>
      </c>
    </row>
    <row r="259" spans="1:27" x14ac:dyDescent="0.3">
      <c r="A259" s="5">
        <v>42049</v>
      </c>
      <c r="B259" s="5" t="s">
        <v>399</v>
      </c>
      <c r="C259" s="5" t="s">
        <v>433</v>
      </c>
      <c r="D259" s="5" t="s">
        <v>393</v>
      </c>
      <c r="E259" t="s">
        <v>287</v>
      </c>
      <c r="F259" s="5" t="s">
        <v>35</v>
      </c>
      <c r="G259" s="5" t="str">
        <f>INDEX(DB_FILM!B:B,MATCH($F259,DB_FILM!$A:$A,0))</f>
        <v>1954</v>
      </c>
      <c r="H259" s="5" t="str">
        <f>INDEX(DB_FILM!C:C,MATCH($F259,DB_FILM!$A:$A,0))</f>
        <v xml:space="preserve">T </v>
      </c>
      <c r="I259" s="9">
        <f>INDEX(DB_FILM!D:D,MATCH($F259,DB_FILM!$A:$A,0))</f>
        <v>207</v>
      </c>
      <c r="J259" s="5" t="str">
        <f>INDEX(DB_FILM!E:E,MATCH($F259,DB_FILM!$A:$A,0))</f>
        <v>Adventure, Drama</v>
      </c>
      <c r="K259" s="6">
        <f>INDEX(DB_FILM!F:F,MATCH($F259,DB_FILM!$A:$A,0))</f>
        <v>8.6999999999999993</v>
      </c>
      <c r="L259" s="5" t="str">
        <f>INDEX(DB_FILM!G:G,MATCH($F259,DB_FILM!$A:$A,0))</f>
        <v>A poor village under attack by bandits recruits seven unemployed samurai to help them defend themselves.</v>
      </c>
      <c r="M259" s="5" t="str">
        <f>INDEX(DB_FILM!H:H,MATCH($F259,DB_FILM!$A:$A,0))</f>
        <v xml:space="preserve">Akira Kurosawa </v>
      </c>
      <c r="N259" s="5" t="str">
        <f>INDEX(DB_FILM!I:I,MATCH($F259,DB_FILM!$A:$A,0))</f>
        <v>Toshirô Mifune, Takashi Shimura, Keiko Tsushima, Yukiko Shimazaki</v>
      </c>
      <c r="O259" s="7">
        <f>INDEX(DB_FILM!J:J,MATCH($F259,DB_FILM!$A:$A,0))</f>
        <v>269393</v>
      </c>
      <c r="P259" s="7">
        <f>INDEX(DB_FILM!K:K,MATCH($F259,DB_FILM!$A:$A,0))</f>
        <v>270000</v>
      </c>
      <c r="Q259" s="5" t="s">
        <v>475</v>
      </c>
      <c r="R259">
        <v>3.99</v>
      </c>
      <c r="S259">
        <v>11</v>
      </c>
      <c r="T259">
        <v>3</v>
      </c>
      <c r="U259">
        <v>105</v>
      </c>
      <c r="V259">
        <v>1</v>
      </c>
      <c r="W259" t="str">
        <f t="shared" si="8"/>
        <v>C</v>
      </c>
      <c r="X259" t="s">
        <v>514</v>
      </c>
      <c r="Y259">
        <v>0</v>
      </c>
      <c r="Z259">
        <v>2.95</v>
      </c>
      <c r="AA259" s="6">
        <f t="shared" si="9"/>
        <v>1.04</v>
      </c>
    </row>
    <row r="260" spans="1:27" x14ac:dyDescent="0.3">
      <c r="A260" s="5">
        <v>42049</v>
      </c>
      <c r="B260" s="5" t="s">
        <v>399</v>
      </c>
      <c r="C260" s="5" t="s">
        <v>433</v>
      </c>
      <c r="D260" s="5" t="s">
        <v>393</v>
      </c>
      <c r="E260" t="s">
        <v>287</v>
      </c>
      <c r="F260" s="5" t="s">
        <v>47</v>
      </c>
      <c r="G260" s="5" t="str">
        <f>INDEX(DB_FILM!B:B,MATCH($F260,DB_FILM!$A:$A,0))</f>
        <v>1977</v>
      </c>
      <c r="H260" s="5" t="str">
        <f>INDEX(DB_FILM!C:C,MATCH($F260,DB_FILM!$A:$A,0))</f>
        <v xml:space="preserve">T </v>
      </c>
      <c r="I260" s="9">
        <f>INDEX(DB_FILM!D:D,MATCH($F260,DB_FILM!$A:$A,0))</f>
        <v>121</v>
      </c>
      <c r="J260" s="5" t="str">
        <f>INDEX(DB_FILM!E:E,MATCH($F260,DB_FILM!$A:$A,0))</f>
        <v>Action, Adventure, Fantasy</v>
      </c>
      <c r="K260" s="6">
        <f>INDEX(DB_FILM!F:F,MATCH($F260,DB_FILM!$A:$A,0))</f>
        <v>8.6</v>
      </c>
      <c r="L260" s="5" t="str">
        <f>INDEX(DB_FILM!G:G,MATCH($F260,DB_FILM!$A:$A,0))</f>
        <v>Luke Skywalker joins forces with a Jedi Knight, a cocky pilot, a Wookiee and two droids to save the galaxy from the Empire's world-destroying battle station, while also attempting to rescue Princess Leia from the evil Darth Vader.</v>
      </c>
      <c r="M260" s="5" t="str">
        <f>INDEX(DB_FILM!H:H,MATCH($F260,DB_FILM!$A:$A,0))</f>
        <v xml:space="preserve">George Lucas </v>
      </c>
      <c r="N260" s="5" t="str">
        <f>INDEX(DB_FILM!I:I,MATCH($F260,DB_FILM!$A:$A,0))</f>
        <v>Mark Hamill, Harrison Ford, Carrie Fisher, Alec Guinness</v>
      </c>
      <c r="O260" s="7">
        <f>INDEX(DB_FILM!J:J,MATCH($F260,DB_FILM!$A:$A,0))</f>
        <v>1070346</v>
      </c>
      <c r="P260" s="7">
        <f>INDEX(DB_FILM!K:K,MATCH($F260,DB_FILM!$A:$A,0))</f>
        <v>322740000</v>
      </c>
      <c r="Q260" s="5" t="s">
        <v>474</v>
      </c>
      <c r="R260">
        <v>3.99</v>
      </c>
      <c r="S260">
        <v>18</v>
      </c>
      <c r="T260">
        <v>1</v>
      </c>
      <c r="U260">
        <v>105</v>
      </c>
      <c r="V260">
        <v>3</v>
      </c>
      <c r="W260" t="str">
        <f t="shared" si="8"/>
        <v>A</v>
      </c>
      <c r="X260" t="s">
        <v>571</v>
      </c>
      <c r="Y260">
        <v>0</v>
      </c>
      <c r="Z260">
        <v>2.63</v>
      </c>
      <c r="AA260" s="6">
        <f t="shared" si="9"/>
        <v>1.3600000000000003</v>
      </c>
    </row>
    <row r="261" spans="1:27" x14ac:dyDescent="0.3">
      <c r="A261" s="5">
        <v>42049</v>
      </c>
      <c r="B261" t="s">
        <v>399</v>
      </c>
      <c r="C261" t="s">
        <v>433</v>
      </c>
      <c r="D261" t="s">
        <v>393</v>
      </c>
      <c r="E261" t="s">
        <v>287</v>
      </c>
      <c r="F261" t="s">
        <v>17</v>
      </c>
      <c r="G261" s="5" t="str">
        <f>INDEX(DB_FILM!B:B,MATCH($F261,DB_FILM!$A:$A,0))</f>
        <v>2010</v>
      </c>
      <c r="H261" s="5" t="str">
        <f>INDEX(DB_FILM!C:C,MATCH($F261,DB_FILM!$A:$A,0))</f>
        <v xml:space="preserve">T </v>
      </c>
      <c r="I261" s="9">
        <f>INDEX(DB_FILM!D:D,MATCH($F261,DB_FILM!$A:$A,0))</f>
        <v>148</v>
      </c>
      <c r="J261" s="5" t="str">
        <f>INDEX(DB_FILM!E:E,MATCH($F261,DB_FILM!$A:$A,0))</f>
        <v>Action, Adventure, Sci-Fi</v>
      </c>
      <c r="K261" s="6">
        <f>INDEX(DB_FILM!F:F,MATCH($F261,DB_FILM!$A:$A,0))</f>
        <v>8.8000000000000007</v>
      </c>
      <c r="L261" s="5" t="str">
        <f>INDEX(DB_FILM!G:G,MATCH($F261,DB_FILM!$A:$A,0))</f>
        <v>A thief who steals corporate secrets through the use of dream-sharing technology is given the inverse task of planting an idea into the mind of a CEO.</v>
      </c>
      <c r="M261" s="5" t="str">
        <f>INDEX(DB_FILM!H:H,MATCH($F261,DB_FILM!$A:$A,0))</f>
        <v xml:space="preserve">Christopher Nolan </v>
      </c>
      <c r="N261" s="5" t="str">
        <f>INDEX(DB_FILM!I:I,MATCH($F261,DB_FILM!$A:$A,0))</f>
        <v>Leonardo DiCaprio, Joseph Gordon-Levitt, Ellen Page, Ken Watanabe</v>
      </c>
      <c r="O261" s="7">
        <f>INDEX(DB_FILM!J:J,MATCH($F261,DB_FILM!$A:$A,0))</f>
        <v>1739805</v>
      </c>
      <c r="P261" s="7">
        <f>INDEX(DB_FILM!K:K,MATCH($F261,DB_FILM!$A:$A,0))</f>
        <v>292580000</v>
      </c>
      <c r="Q261" t="s">
        <v>474</v>
      </c>
      <c r="R261">
        <v>5.99</v>
      </c>
      <c r="S261">
        <v>2</v>
      </c>
      <c r="T261">
        <v>1</v>
      </c>
      <c r="U261">
        <v>105</v>
      </c>
      <c r="V261">
        <v>1</v>
      </c>
      <c r="W261" t="str">
        <f t="shared" si="8"/>
        <v>A</v>
      </c>
      <c r="X261" t="s">
        <v>605</v>
      </c>
      <c r="Y261">
        <v>5</v>
      </c>
      <c r="Z261">
        <v>3.29</v>
      </c>
      <c r="AA261" s="6">
        <f t="shared" si="9"/>
        <v>2.7</v>
      </c>
    </row>
    <row r="262" spans="1:27" x14ac:dyDescent="0.3">
      <c r="A262" s="5">
        <v>42049</v>
      </c>
      <c r="B262" s="5" t="s">
        <v>407</v>
      </c>
      <c r="C262" s="5" t="s">
        <v>430</v>
      </c>
      <c r="D262" s="5" t="s">
        <v>382</v>
      </c>
      <c r="E262" t="s">
        <v>357</v>
      </c>
      <c r="F262" s="5" t="s">
        <v>15</v>
      </c>
      <c r="G262" s="5" t="str">
        <f>INDEX(DB_FILM!B:B,MATCH($F262,DB_FILM!$A:$A,0))</f>
        <v>1957</v>
      </c>
      <c r="H262" s="5" t="str">
        <f>INDEX(DB_FILM!C:C,MATCH($F262,DB_FILM!$A:$A,0))</f>
        <v>N/A</v>
      </c>
      <c r="I262" s="9">
        <f>INDEX(DB_FILM!D:D,MATCH($F262,DB_FILM!$A:$A,0))</f>
        <v>96</v>
      </c>
      <c r="J262" s="5" t="str">
        <f>INDEX(DB_FILM!E:E,MATCH($F262,DB_FILM!$A:$A,0))</f>
        <v>Crime, Drama</v>
      </c>
      <c r="K262" s="6">
        <f>INDEX(DB_FILM!F:F,MATCH($F262,DB_FILM!$A:$A,0))</f>
        <v>8.9</v>
      </c>
      <c r="L262" s="5" t="str">
        <f>INDEX(DB_FILM!G:G,MATCH($F262,DB_FILM!$A:$A,0))</f>
        <v>A jury holdout attempts to prevent a miscarriage of justice by forcing his colleagues to reconsider the evidence.</v>
      </c>
      <c r="M262" s="5" t="str">
        <f>INDEX(DB_FILM!H:H,MATCH($F262,DB_FILM!$A:$A,0))</f>
        <v xml:space="preserve">Sidney Lumet </v>
      </c>
      <c r="N262" s="5" t="str">
        <f>INDEX(DB_FILM!I:I,MATCH($F262,DB_FILM!$A:$A,0))</f>
        <v>Henry Fonda, Lee J. Cobb, Martin Balsam, John Fiedler</v>
      </c>
      <c r="O262" s="7">
        <f>INDEX(DB_FILM!J:J,MATCH($F262,DB_FILM!$A:$A,0))</f>
        <v>555455</v>
      </c>
      <c r="P262" s="7">
        <f>INDEX(DB_FILM!K:K,MATCH($F262,DB_FILM!$A:$A,0))</f>
        <v>0</v>
      </c>
      <c r="Q262" s="5" t="s">
        <v>475</v>
      </c>
      <c r="R262">
        <v>9.99</v>
      </c>
      <c r="S262">
        <v>50</v>
      </c>
      <c r="T262">
        <v>3</v>
      </c>
      <c r="U262">
        <v>106</v>
      </c>
      <c r="V262">
        <v>1</v>
      </c>
      <c r="W262" t="str">
        <f t="shared" si="8"/>
        <v>C</v>
      </c>
      <c r="X262" t="s">
        <v>496</v>
      </c>
      <c r="Y262">
        <v>0</v>
      </c>
      <c r="Z262">
        <v>8.09</v>
      </c>
      <c r="AA262" s="6">
        <f t="shared" si="9"/>
        <v>1.9000000000000004</v>
      </c>
    </row>
    <row r="263" spans="1:27" x14ac:dyDescent="0.3">
      <c r="A263" s="5">
        <v>42049</v>
      </c>
      <c r="B263" s="5" t="s">
        <v>407</v>
      </c>
      <c r="C263" s="5" t="s">
        <v>430</v>
      </c>
      <c r="D263" s="5" t="s">
        <v>382</v>
      </c>
      <c r="E263" t="s">
        <v>357</v>
      </c>
      <c r="F263" s="5" t="s">
        <v>71</v>
      </c>
      <c r="G263" s="5" t="str">
        <f>INDEX(DB_FILM!B:B,MATCH($F263,DB_FILM!$A:$A,0))</f>
        <v>2000</v>
      </c>
      <c r="H263" s="5" t="str">
        <f>INDEX(DB_FILM!C:C,MATCH($F263,DB_FILM!$A:$A,0))</f>
        <v xml:space="preserve">T </v>
      </c>
      <c r="I263" s="9">
        <f>INDEX(DB_FILM!D:D,MATCH($F263,DB_FILM!$A:$A,0))</f>
        <v>155</v>
      </c>
      <c r="J263" s="5" t="str">
        <f>INDEX(DB_FILM!E:E,MATCH($F263,DB_FILM!$A:$A,0))</f>
        <v>Action, Adventure, Drama</v>
      </c>
      <c r="K263" s="6">
        <f>INDEX(DB_FILM!F:F,MATCH($F263,DB_FILM!$A:$A,0))</f>
        <v>8.5</v>
      </c>
      <c r="L263" s="5" t="str">
        <f>INDEX(DB_FILM!G:G,MATCH($F263,DB_FILM!$A:$A,0))</f>
        <v>When a Roman General is betrayed, and his family murdered by an emperor's corrupt son, he comes to Rome as a gladiator to seek revenge.</v>
      </c>
      <c r="M263" s="5" t="str">
        <f>INDEX(DB_FILM!H:H,MATCH($F263,DB_FILM!$A:$A,0))</f>
        <v xml:space="preserve">Ridley Scott </v>
      </c>
      <c r="N263" s="5" t="str">
        <f>INDEX(DB_FILM!I:I,MATCH($F263,DB_FILM!$A:$A,0))</f>
        <v>Russell Crowe, Joaquin Phoenix, Connie Nielsen, Oliver Reed</v>
      </c>
      <c r="O263" s="7">
        <f>INDEX(DB_FILM!J:J,MATCH($F263,DB_FILM!$A:$A,0))</f>
        <v>1149315</v>
      </c>
      <c r="P263" s="7">
        <f>INDEX(DB_FILM!K:K,MATCH($F263,DB_FILM!$A:$A,0))</f>
        <v>187710000</v>
      </c>
      <c r="Q263" s="5" t="s">
        <v>474</v>
      </c>
      <c r="R263">
        <v>1.99</v>
      </c>
      <c r="S263">
        <v>31</v>
      </c>
      <c r="T263">
        <v>1</v>
      </c>
      <c r="U263">
        <v>106</v>
      </c>
      <c r="V263">
        <v>3</v>
      </c>
      <c r="W263" t="str">
        <f t="shared" si="8"/>
        <v>A</v>
      </c>
      <c r="X263" t="s">
        <v>577</v>
      </c>
      <c r="Y263">
        <v>0</v>
      </c>
      <c r="Z263">
        <v>1.29</v>
      </c>
      <c r="AA263" s="6">
        <f t="shared" si="9"/>
        <v>0.7</v>
      </c>
    </row>
    <row r="264" spans="1:27" x14ac:dyDescent="0.3">
      <c r="A264" s="5">
        <v>42049</v>
      </c>
      <c r="B264" t="s">
        <v>407</v>
      </c>
      <c r="C264" t="s">
        <v>430</v>
      </c>
      <c r="D264" t="s">
        <v>382</v>
      </c>
      <c r="E264" t="s">
        <v>357</v>
      </c>
      <c r="F264" t="s">
        <v>87</v>
      </c>
      <c r="G264" s="5" t="str">
        <f>INDEX(DB_FILM!B:B,MATCH($F264,DB_FILM!$A:$A,0))</f>
        <v>1998</v>
      </c>
      <c r="H264" s="5" t="str">
        <f>INDEX(DB_FILM!C:C,MATCH($F264,DB_FILM!$A:$A,0))</f>
        <v xml:space="preserve">VM18 </v>
      </c>
      <c r="I264" s="9">
        <f>INDEX(DB_FILM!D:D,MATCH($F264,DB_FILM!$A:$A,0))</f>
        <v>119</v>
      </c>
      <c r="J264" s="5" t="str">
        <f>INDEX(DB_FILM!E:E,MATCH($F264,DB_FILM!$A:$A,0))</f>
        <v>Crime, Drama</v>
      </c>
      <c r="K264" s="6">
        <f>INDEX(DB_FILM!F:F,MATCH($F264,DB_FILM!$A:$A,0))</f>
        <v>8.5</v>
      </c>
      <c r="L264" s="5" t="str">
        <f>INDEX(DB_FILM!G:G,MATCH($F264,DB_FILM!$A:$A,0))</f>
        <v>A former neo-nazi skinhead tries to prevent his younger brother from going down the same wrong path that he did.</v>
      </c>
      <c r="M264" s="5" t="str">
        <f>INDEX(DB_FILM!H:H,MATCH($F264,DB_FILM!$A:$A,0))</f>
        <v xml:space="preserve">Tony Kaye </v>
      </c>
      <c r="N264" s="5" t="str">
        <f>INDEX(DB_FILM!I:I,MATCH($F264,DB_FILM!$A:$A,0))</f>
        <v>Edward Norton, Edward Furlong, Beverly D'Angelo, Jennifer Lien</v>
      </c>
      <c r="O264" s="7">
        <f>INDEX(DB_FILM!J:J,MATCH($F264,DB_FILM!$A:$A,0))</f>
        <v>908456</v>
      </c>
      <c r="P264" s="7">
        <f>INDEX(DB_FILM!K:K,MATCH($F264,DB_FILM!$A:$A,0))</f>
        <v>6720000</v>
      </c>
      <c r="Q264" t="s">
        <v>476</v>
      </c>
      <c r="R264">
        <v>3.99</v>
      </c>
      <c r="S264">
        <v>40</v>
      </c>
      <c r="T264">
        <v>2</v>
      </c>
      <c r="U264">
        <v>106</v>
      </c>
      <c r="V264">
        <v>2</v>
      </c>
      <c r="W264" t="str">
        <f t="shared" si="8"/>
        <v>B</v>
      </c>
      <c r="X264" t="s">
        <v>494</v>
      </c>
      <c r="Y264">
        <v>0</v>
      </c>
      <c r="Z264">
        <v>2.11</v>
      </c>
      <c r="AA264" s="6">
        <f t="shared" si="9"/>
        <v>1.8800000000000003</v>
      </c>
    </row>
    <row r="265" spans="1:27" x14ac:dyDescent="0.3">
      <c r="A265" s="5">
        <v>42049</v>
      </c>
      <c r="B265" s="5" t="s">
        <v>407</v>
      </c>
      <c r="C265" s="5" t="s">
        <v>430</v>
      </c>
      <c r="D265" s="5" t="s">
        <v>382</v>
      </c>
      <c r="E265" t="s">
        <v>357</v>
      </c>
      <c r="F265" s="5" t="s">
        <v>79</v>
      </c>
      <c r="G265" s="5" t="str">
        <f>INDEX(DB_FILM!B:B,MATCH($F265,DB_FILM!$A:$A,0))</f>
        <v>2014</v>
      </c>
      <c r="H265" s="5" t="str">
        <f>INDEX(DB_FILM!C:C,MATCH($F265,DB_FILM!$A:$A,0))</f>
        <v xml:space="preserve">T </v>
      </c>
      <c r="I265" s="9">
        <f>INDEX(DB_FILM!D:D,MATCH($F265,DB_FILM!$A:$A,0))</f>
        <v>107</v>
      </c>
      <c r="J265" s="5" t="str">
        <f>INDEX(DB_FILM!E:E,MATCH($F265,DB_FILM!$A:$A,0))</f>
        <v>Drama, Music</v>
      </c>
      <c r="K265" s="6">
        <f>INDEX(DB_FILM!F:F,MATCH($F265,DB_FILM!$A:$A,0))</f>
        <v>8.5</v>
      </c>
      <c r="L265" s="5" t="str">
        <f>INDEX(DB_FILM!G:G,MATCH($F265,DB_FILM!$A:$A,0))</f>
        <v>A promising young drummer enrolls at a cut-throat music conservatory where his dreams of greatness are mentored by an instructor who will stop at nothing to realize a student's potential.</v>
      </c>
      <c r="M265" s="5" t="str">
        <f>INDEX(DB_FILM!H:H,MATCH($F265,DB_FILM!$A:$A,0))</f>
        <v xml:space="preserve">Damien Chazelle </v>
      </c>
      <c r="N265" s="5" t="str">
        <f>INDEX(DB_FILM!I:I,MATCH($F265,DB_FILM!$A:$A,0))</f>
        <v>Miles Teller, J.K. Simmons, Melissa Benoist, Paul Reiser</v>
      </c>
      <c r="O265" s="7">
        <f>INDEX(DB_FILM!J:J,MATCH($F265,DB_FILM!$A:$A,0))</f>
        <v>565511</v>
      </c>
      <c r="P265" s="7">
        <f>INDEX(DB_FILM!K:K,MATCH($F265,DB_FILM!$A:$A,0))</f>
        <v>13090000</v>
      </c>
      <c r="Q265" s="5" t="s">
        <v>476</v>
      </c>
      <c r="R265">
        <v>13.99</v>
      </c>
      <c r="S265">
        <v>36</v>
      </c>
      <c r="T265">
        <v>2</v>
      </c>
      <c r="U265">
        <v>106</v>
      </c>
      <c r="V265">
        <v>3</v>
      </c>
      <c r="W265" t="str">
        <f t="shared" si="8"/>
        <v>B</v>
      </c>
      <c r="X265" t="s">
        <v>606</v>
      </c>
      <c r="Y265">
        <v>0</v>
      </c>
      <c r="Z265">
        <v>9.7899999999999991</v>
      </c>
      <c r="AA265" s="6">
        <f t="shared" si="9"/>
        <v>4.2000000000000011</v>
      </c>
    </row>
    <row r="266" spans="1:27" x14ac:dyDescent="0.3">
      <c r="A266" s="5">
        <v>42049</v>
      </c>
      <c r="B266" s="5" t="s">
        <v>413</v>
      </c>
      <c r="C266" s="5" t="s">
        <v>457</v>
      </c>
      <c r="D266" s="5" t="s">
        <v>350</v>
      </c>
      <c r="E266" t="s">
        <v>299</v>
      </c>
      <c r="F266" s="5" t="s">
        <v>55</v>
      </c>
      <c r="G266" s="5" t="str">
        <f>INDEX(DB_FILM!B:B,MATCH($F266,DB_FILM!$A:$A,0))</f>
        <v>2002</v>
      </c>
      <c r="H266" s="5" t="str">
        <f>INDEX(DB_FILM!C:C,MATCH($F266,DB_FILM!$A:$A,0))</f>
        <v xml:space="preserve">VM14 </v>
      </c>
      <c r="I266" s="9">
        <f>INDEX(DB_FILM!D:D,MATCH($F266,DB_FILM!$A:$A,0))</f>
        <v>130</v>
      </c>
      <c r="J266" s="5" t="str">
        <f>INDEX(DB_FILM!E:E,MATCH($F266,DB_FILM!$A:$A,0))</f>
        <v>Crime, Drama</v>
      </c>
      <c r="K266" s="6">
        <f>INDEX(DB_FILM!F:F,MATCH($F266,DB_FILM!$A:$A,0))</f>
        <v>8.6</v>
      </c>
      <c r="L266" s="5" t="str">
        <f>INDEX(DB_FILM!G:G,MATCH($F266,DB_FILM!$A:$A,0))</f>
        <v>In the slums of Rio, two kids' paths diverge as one struggles to become a photographer and the other a kingpin.</v>
      </c>
      <c r="M266" s="5" t="str">
        <f>INDEX(DB_FILM!H:H,MATCH($F266,DB_FILM!$A:$A,0))</f>
        <v xml:space="preserve">Fernando Meirelles, Kátia Lund </v>
      </c>
      <c r="N266" s="5" t="str">
        <f>INDEX(DB_FILM!I:I,MATCH($F266,DB_FILM!$A:$A,0))</f>
        <v>Alexandre Rodrigues, Leandro Firmino, Matheus Nachtergaele, Phellipe Haagensen</v>
      </c>
      <c r="O266" s="7">
        <f>INDEX(DB_FILM!J:J,MATCH($F266,DB_FILM!$A:$A,0))</f>
        <v>615516</v>
      </c>
      <c r="P266" s="7">
        <f>INDEX(DB_FILM!K:K,MATCH($F266,DB_FILM!$A:$A,0))</f>
        <v>7560000</v>
      </c>
      <c r="Q266" s="5" t="s">
        <v>475</v>
      </c>
      <c r="R266">
        <v>5.99</v>
      </c>
      <c r="S266">
        <v>22</v>
      </c>
      <c r="T266">
        <v>3</v>
      </c>
      <c r="U266">
        <v>107</v>
      </c>
      <c r="V266">
        <v>3</v>
      </c>
      <c r="W266" t="str">
        <f t="shared" si="8"/>
        <v>C</v>
      </c>
      <c r="X266" t="s">
        <v>608</v>
      </c>
      <c r="Y266">
        <v>0</v>
      </c>
      <c r="Z266">
        <v>5.03</v>
      </c>
      <c r="AA266" s="6">
        <f t="shared" si="9"/>
        <v>0.96</v>
      </c>
    </row>
    <row r="267" spans="1:27" x14ac:dyDescent="0.3">
      <c r="A267" s="5">
        <v>42049</v>
      </c>
      <c r="B267" t="s">
        <v>413</v>
      </c>
      <c r="C267" t="s">
        <v>457</v>
      </c>
      <c r="D267" t="s">
        <v>350</v>
      </c>
      <c r="E267" t="s">
        <v>299</v>
      </c>
      <c r="F267" t="s">
        <v>59</v>
      </c>
      <c r="G267" s="5" t="str">
        <f>INDEX(DB_FILM!B:B,MATCH($F267,DB_FILM!$A:$A,0))</f>
        <v>1946</v>
      </c>
      <c r="H267" s="5" t="str">
        <f>INDEX(DB_FILM!C:C,MATCH($F267,DB_FILM!$A:$A,0))</f>
        <v xml:space="preserve">T </v>
      </c>
      <c r="I267" s="9">
        <f>INDEX(DB_FILM!D:D,MATCH($F267,DB_FILM!$A:$A,0))</f>
        <v>130</v>
      </c>
      <c r="J267" s="5" t="str">
        <f>INDEX(DB_FILM!E:E,MATCH($F267,DB_FILM!$A:$A,0))</f>
        <v>Drama, Family, Fantasy</v>
      </c>
      <c r="K267" s="6">
        <f>INDEX(DB_FILM!F:F,MATCH($F267,DB_FILM!$A:$A,0))</f>
        <v>8.6</v>
      </c>
      <c r="L267" s="5" t="str">
        <f>INDEX(DB_FILM!G:G,MATCH($F267,DB_FILM!$A:$A,0))</f>
        <v>An angel is sent from Heaven to help a desperately frustrated businessman by showing him what life would have been like if he had never existed.</v>
      </c>
      <c r="M267" s="5" t="str">
        <f>INDEX(DB_FILM!H:H,MATCH($F267,DB_FILM!$A:$A,0))</f>
        <v xml:space="preserve">Frank Capra </v>
      </c>
      <c r="N267" s="5" t="str">
        <f>INDEX(DB_FILM!I:I,MATCH($F267,DB_FILM!$A:$A,0))</f>
        <v>James Stewart, Donna Reed, Lionel Barrymore, Thomas Mitchell</v>
      </c>
      <c r="O267" s="7">
        <f>INDEX(DB_FILM!J:J,MATCH($F267,DB_FILM!$A:$A,0))</f>
        <v>334168</v>
      </c>
      <c r="P267" s="7">
        <f>INDEX(DB_FILM!K:K,MATCH($F267,DB_FILM!$A:$A,0))</f>
        <v>7270000</v>
      </c>
      <c r="Q267" t="s">
        <v>476</v>
      </c>
      <c r="R267">
        <v>5.99</v>
      </c>
      <c r="S267">
        <v>25</v>
      </c>
      <c r="T267">
        <v>2</v>
      </c>
      <c r="U267">
        <v>107</v>
      </c>
      <c r="V267">
        <v>1</v>
      </c>
      <c r="W267" t="str">
        <f t="shared" si="8"/>
        <v>B</v>
      </c>
      <c r="X267" t="s">
        <v>607</v>
      </c>
      <c r="Y267">
        <v>5</v>
      </c>
      <c r="Z267">
        <v>3.95</v>
      </c>
      <c r="AA267" s="6">
        <f t="shared" si="9"/>
        <v>2.04</v>
      </c>
    </row>
    <row r="268" spans="1:27" x14ac:dyDescent="0.3">
      <c r="A268" s="5">
        <v>42049</v>
      </c>
      <c r="B268" t="s">
        <v>417</v>
      </c>
      <c r="C268" t="s">
        <v>454</v>
      </c>
      <c r="D268" t="s">
        <v>317</v>
      </c>
      <c r="E268" t="s">
        <v>278</v>
      </c>
      <c r="F268" t="s">
        <v>57</v>
      </c>
      <c r="G268" s="5" t="str">
        <f>INDEX(DB_FILM!B:B,MATCH($F268,DB_FILM!$A:$A,0))</f>
        <v>1997</v>
      </c>
      <c r="H268" s="5" t="str">
        <f>INDEX(DB_FILM!C:C,MATCH($F268,DB_FILM!$A:$A,0))</f>
        <v xml:space="preserve">T </v>
      </c>
      <c r="I268" s="9">
        <f>INDEX(DB_FILM!D:D,MATCH($F268,DB_FILM!$A:$A,0))</f>
        <v>116</v>
      </c>
      <c r="J268" s="5" t="str">
        <f>INDEX(DB_FILM!E:E,MATCH($F268,DB_FILM!$A:$A,0))</f>
        <v>Comedy, Drama, War</v>
      </c>
      <c r="K268" s="6">
        <f>INDEX(DB_FILM!F:F,MATCH($F268,DB_FILM!$A:$A,0))</f>
        <v>8.6</v>
      </c>
      <c r="L268" s="5" t="str">
        <f>INDEX(DB_FILM!G:G,MATCH($F268,DB_FILM!$A:$A,0))</f>
        <v>When an open-minded Jewish librarian and his son become victims of the Holocaust, he uses a perfect mixture of will, humor, and imagination to protect his son from the dangers around their camp.</v>
      </c>
      <c r="M268" s="5" t="str">
        <f>INDEX(DB_FILM!H:H,MATCH($F268,DB_FILM!$A:$A,0))</f>
        <v xml:space="preserve">Roberto Benigni </v>
      </c>
      <c r="N268" s="5" t="str">
        <f>INDEX(DB_FILM!I:I,MATCH($F268,DB_FILM!$A:$A,0))</f>
        <v>Roberto Benigni, Nicoletta Braschi, Giorgio Cantarini, Giustino Durano</v>
      </c>
      <c r="O268" s="7">
        <f>INDEX(DB_FILM!J:J,MATCH($F268,DB_FILM!$A:$A,0))</f>
        <v>517982</v>
      </c>
      <c r="P268" s="7">
        <f>INDEX(DB_FILM!K:K,MATCH($F268,DB_FILM!$A:$A,0))</f>
        <v>57600000</v>
      </c>
      <c r="Q268" t="s">
        <v>475</v>
      </c>
      <c r="R268">
        <v>3.99</v>
      </c>
      <c r="S268">
        <v>24</v>
      </c>
      <c r="T268">
        <v>3</v>
      </c>
      <c r="U268">
        <v>108</v>
      </c>
      <c r="V268">
        <v>1</v>
      </c>
      <c r="W268" t="str">
        <f t="shared" si="8"/>
        <v>C</v>
      </c>
      <c r="X268" t="s">
        <v>537</v>
      </c>
      <c r="Y268">
        <v>0</v>
      </c>
      <c r="Z268">
        <v>2.99</v>
      </c>
      <c r="AA268" s="6">
        <f t="shared" si="9"/>
        <v>1</v>
      </c>
    </row>
    <row r="269" spans="1:27" x14ac:dyDescent="0.3">
      <c r="A269" s="5">
        <v>42049</v>
      </c>
      <c r="B269" s="5" t="s">
        <v>417</v>
      </c>
      <c r="C269" s="5" t="s">
        <v>454</v>
      </c>
      <c r="D269" s="5" t="s">
        <v>317</v>
      </c>
      <c r="E269" t="s">
        <v>278</v>
      </c>
      <c r="F269" s="5" t="s">
        <v>11</v>
      </c>
      <c r="G269" s="5" t="str">
        <f>INDEX(DB_FILM!B:B,MATCH($F269,DB_FILM!$A:$A,0))</f>
        <v>1993</v>
      </c>
      <c r="H269" s="5" t="str">
        <f>INDEX(DB_FILM!C:C,MATCH($F269,DB_FILM!$A:$A,0))</f>
        <v xml:space="preserve">T </v>
      </c>
      <c r="I269" s="9">
        <f>INDEX(DB_FILM!D:D,MATCH($F269,DB_FILM!$A:$A,0))</f>
        <v>195</v>
      </c>
      <c r="J269" s="5" t="str">
        <f>INDEX(DB_FILM!E:E,MATCH($F269,DB_FILM!$A:$A,0))</f>
        <v>Biography, Drama, History</v>
      </c>
      <c r="K269" s="6">
        <f>INDEX(DB_FILM!F:F,MATCH($F269,DB_FILM!$A:$A,0))</f>
        <v>8.9</v>
      </c>
      <c r="L269" s="5" t="str">
        <f>INDEX(DB_FILM!G:G,MATCH($F269,DB_FILM!$A:$A,0))</f>
        <v>In German-occupied Poland during World War II, Oskar Schindler gradually becomes concerned for his Jewish workforce after witnessing their persecution by the Nazi Germans.</v>
      </c>
      <c r="M269" s="5" t="str">
        <f>INDEX(DB_FILM!H:H,MATCH($F269,DB_FILM!$A:$A,0))</f>
        <v xml:space="preserve">Steven Spielberg </v>
      </c>
      <c r="N269" s="5" t="str">
        <f>INDEX(DB_FILM!I:I,MATCH($F269,DB_FILM!$A:$A,0))</f>
        <v>Liam Neeson, Ralph Fiennes, Ben Kingsley, Caroline Goodall</v>
      </c>
      <c r="O269" s="7">
        <f>INDEX(DB_FILM!J:J,MATCH($F269,DB_FILM!$A:$A,0))</f>
        <v>1025474</v>
      </c>
      <c r="P269" s="7">
        <f>INDEX(DB_FILM!K:K,MATCH($F269,DB_FILM!$A:$A,0))</f>
        <v>96070000</v>
      </c>
      <c r="Q269" s="5" t="s">
        <v>475</v>
      </c>
      <c r="R269">
        <v>7.99</v>
      </c>
      <c r="S269">
        <v>48</v>
      </c>
      <c r="T269">
        <v>3</v>
      </c>
      <c r="U269">
        <v>108</v>
      </c>
      <c r="V269">
        <v>1</v>
      </c>
      <c r="W269" t="str">
        <f t="shared" si="8"/>
        <v>C</v>
      </c>
      <c r="X269" t="s">
        <v>603</v>
      </c>
      <c r="Y269">
        <v>0</v>
      </c>
      <c r="Z269">
        <v>5.59</v>
      </c>
      <c r="AA269" s="6">
        <f t="shared" si="9"/>
        <v>2.4000000000000004</v>
      </c>
    </row>
    <row r="270" spans="1:27" x14ac:dyDescent="0.3">
      <c r="A270" s="5">
        <v>42049</v>
      </c>
      <c r="B270" s="5" t="s">
        <v>417</v>
      </c>
      <c r="C270" s="5" t="s">
        <v>454</v>
      </c>
      <c r="D270" s="5" t="s">
        <v>317</v>
      </c>
      <c r="E270" t="s">
        <v>278</v>
      </c>
      <c r="F270" s="5" t="s">
        <v>79</v>
      </c>
      <c r="G270" s="5" t="str">
        <f>INDEX(DB_FILM!B:B,MATCH($F270,DB_FILM!$A:$A,0))</f>
        <v>2014</v>
      </c>
      <c r="H270" s="5" t="str">
        <f>INDEX(DB_FILM!C:C,MATCH($F270,DB_FILM!$A:$A,0))</f>
        <v xml:space="preserve">T </v>
      </c>
      <c r="I270" s="9">
        <f>INDEX(DB_FILM!D:D,MATCH($F270,DB_FILM!$A:$A,0))</f>
        <v>107</v>
      </c>
      <c r="J270" s="5" t="str">
        <f>INDEX(DB_FILM!E:E,MATCH($F270,DB_FILM!$A:$A,0))</f>
        <v>Drama, Music</v>
      </c>
      <c r="K270" s="6">
        <f>INDEX(DB_FILM!F:F,MATCH($F270,DB_FILM!$A:$A,0))</f>
        <v>8.5</v>
      </c>
      <c r="L270" s="5" t="str">
        <f>INDEX(DB_FILM!G:G,MATCH($F270,DB_FILM!$A:$A,0))</f>
        <v>A promising young drummer enrolls at a cut-throat music conservatory where his dreams of greatness are mentored by an instructor who will stop at nothing to realize a student's potential.</v>
      </c>
      <c r="M270" s="5" t="str">
        <f>INDEX(DB_FILM!H:H,MATCH($F270,DB_FILM!$A:$A,0))</f>
        <v xml:space="preserve">Damien Chazelle </v>
      </c>
      <c r="N270" s="5" t="str">
        <f>INDEX(DB_FILM!I:I,MATCH($F270,DB_FILM!$A:$A,0))</f>
        <v>Miles Teller, J.K. Simmons, Melissa Benoist, Paul Reiser</v>
      </c>
      <c r="O270" s="7">
        <f>INDEX(DB_FILM!J:J,MATCH($F270,DB_FILM!$A:$A,0))</f>
        <v>565511</v>
      </c>
      <c r="P270" s="7">
        <f>INDEX(DB_FILM!K:K,MATCH($F270,DB_FILM!$A:$A,0))</f>
        <v>13090000</v>
      </c>
      <c r="Q270" s="5" t="s">
        <v>476</v>
      </c>
      <c r="R270">
        <v>3.99</v>
      </c>
      <c r="S270">
        <v>36</v>
      </c>
      <c r="T270">
        <v>2</v>
      </c>
      <c r="U270">
        <v>108</v>
      </c>
      <c r="V270">
        <v>1</v>
      </c>
      <c r="W270" t="str">
        <f t="shared" si="8"/>
        <v>B</v>
      </c>
      <c r="X270" t="s">
        <v>606</v>
      </c>
      <c r="Y270">
        <v>0</v>
      </c>
      <c r="Z270">
        <v>2.59</v>
      </c>
      <c r="AA270" s="6">
        <f t="shared" si="9"/>
        <v>1.4000000000000004</v>
      </c>
    </row>
    <row r="271" spans="1:27" x14ac:dyDescent="0.3">
      <c r="A271" s="5">
        <v>42049</v>
      </c>
      <c r="B271" s="5" t="s">
        <v>417</v>
      </c>
      <c r="C271" s="5" t="s">
        <v>454</v>
      </c>
      <c r="D271" s="5" t="s">
        <v>317</v>
      </c>
      <c r="E271" t="s">
        <v>278</v>
      </c>
      <c r="F271" s="5" t="s">
        <v>1</v>
      </c>
      <c r="G271" s="5" t="str">
        <f>INDEX(DB_FILM!B:B,MATCH($F271,DB_FILM!$A:$A,0))</f>
        <v>1972</v>
      </c>
      <c r="H271" s="5" t="str">
        <f>INDEX(DB_FILM!C:C,MATCH($F271,DB_FILM!$A:$A,0))</f>
        <v xml:space="preserve">T </v>
      </c>
      <c r="I271" s="9">
        <f>INDEX(DB_FILM!D:D,MATCH($F271,DB_FILM!$A:$A,0))</f>
        <v>175</v>
      </c>
      <c r="J271" s="5" t="str">
        <f>INDEX(DB_FILM!E:E,MATCH($F271,DB_FILM!$A:$A,0))</f>
        <v>Crime, Drama</v>
      </c>
      <c r="K271" s="6">
        <f>INDEX(DB_FILM!F:F,MATCH($F271,DB_FILM!$A:$A,0))</f>
        <v>9.1999999999999993</v>
      </c>
      <c r="L271" s="5" t="str">
        <f>INDEX(DB_FILM!G:G,MATCH($F271,DB_FILM!$A:$A,0))</f>
        <v>The aging patriarch of an organized crime dynasty transfers control of his clandestine empire to his reluctant son.</v>
      </c>
      <c r="M271" s="5" t="str">
        <f>INDEX(DB_FILM!H:H,MATCH($F271,DB_FILM!$A:$A,0))</f>
        <v xml:space="preserve">Francis Ford Coppola </v>
      </c>
      <c r="N271" s="5" t="str">
        <f>INDEX(DB_FILM!I:I,MATCH($F271,DB_FILM!$A:$A,0))</f>
        <v>Marlon Brando, Al Pacino, James Caan, Diane Keaton</v>
      </c>
      <c r="O271" s="7">
        <f>INDEX(DB_FILM!J:J,MATCH($F271,DB_FILM!$A:$A,0))</f>
        <v>1361367</v>
      </c>
      <c r="P271" s="7">
        <f>INDEX(DB_FILM!K:K,MATCH($F271,DB_FILM!$A:$A,0))</f>
        <v>134970000</v>
      </c>
      <c r="Q271" s="5" t="s">
        <v>476</v>
      </c>
      <c r="R271">
        <v>7.99</v>
      </c>
      <c r="S271">
        <v>12</v>
      </c>
      <c r="T271">
        <v>2</v>
      </c>
      <c r="U271">
        <v>108</v>
      </c>
      <c r="V271">
        <v>3</v>
      </c>
      <c r="W271" t="str">
        <f t="shared" si="8"/>
        <v>B</v>
      </c>
      <c r="X271" t="s">
        <v>592</v>
      </c>
      <c r="Y271">
        <v>0</v>
      </c>
      <c r="Z271">
        <v>5.19</v>
      </c>
      <c r="AA271" s="6">
        <f t="shared" si="9"/>
        <v>2.8</v>
      </c>
    </row>
    <row r="272" spans="1:27" x14ac:dyDescent="0.3">
      <c r="A272" s="5">
        <v>42049</v>
      </c>
      <c r="B272" s="5" t="s">
        <v>417</v>
      </c>
      <c r="C272" s="5" t="s">
        <v>454</v>
      </c>
      <c r="D272" s="5" t="s">
        <v>317</v>
      </c>
      <c r="E272" t="s">
        <v>278</v>
      </c>
      <c r="F272" s="5" t="s">
        <v>55</v>
      </c>
      <c r="G272" s="5" t="str">
        <f>INDEX(DB_FILM!B:B,MATCH($F272,DB_FILM!$A:$A,0))</f>
        <v>2002</v>
      </c>
      <c r="H272" s="5" t="str">
        <f>INDEX(DB_FILM!C:C,MATCH($F272,DB_FILM!$A:$A,0))</f>
        <v xml:space="preserve">VM14 </v>
      </c>
      <c r="I272" s="9">
        <f>INDEX(DB_FILM!D:D,MATCH($F272,DB_FILM!$A:$A,0))</f>
        <v>130</v>
      </c>
      <c r="J272" s="5" t="str">
        <f>INDEX(DB_FILM!E:E,MATCH($F272,DB_FILM!$A:$A,0))</f>
        <v>Crime, Drama</v>
      </c>
      <c r="K272" s="6">
        <f>INDEX(DB_FILM!F:F,MATCH($F272,DB_FILM!$A:$A,0))</f>
        <v>8.6</v>
      </c>
      <c r="L272" s="5" t="str">
        <f>INDEX(DB_FILM!G:G,MATCH($F272,DB_FILM!$A:$A,0))</f>
        <v>In the slums of Rio, two kids' paths diverge as one struggles to become a photographer and the other a kingpin.</v>
      </c>
      <c r="M272" s="5" t="str">
        <f>INDEX(DB_FILM!H:H,MATCH($F272,DB_FILM!$A:$A,0))</f>
        <v xml:space="preserve">Fernando Meirelles, Kátia Lund </v>
      </c>
      <c r="N272" s="5" t="str">
        <f>INDEX(DB_FILM!I:I,MATCH($F272,DB_FILM!$A:$A,0))</f>
        <v>Alexandre Rodrigues, Leandro Firmino, Matheus Nachtergaele, Phellipe Haagensen</v>
      </c>
      <c r="O272" s="7">
        <f>INDEX(DB_FILM!J:J,MATCH($F272,DB_FILM!$A:$A,0))</f>
        <v>615516</v>
      </c>
      <c r="P272" s="7">
        <f>INDEX(DB_FILM!K:K,MATCH($F272,DB_FILM!$A:$A,0))</f>
        <v>7560000</v>
      </c>
      <c r="Q272" s="5" t="s">
        <v>474</v>
      </c>
      <c r="R272">
        <v>7.99</v>
      </c>
      <c r="S272">
        <v>22</v>
      </c>
      <c r="T272">
        <v>1</v>
      </c>
      <c r="U272">
        <v>108</v>
      </c>
      <c r="V272">
        <v>1</v>
      </c>
      <c r="W272" t="str">
        <f t="shared" si="8"/>
        <v>A</v>
      </c>
      <c r="X272" t="s">
        <v>575</v>
      </c>
      <c r="Y272">
        <v>0</v>
      </c>
      <c r="Z272">
        <v>5.27</v>
      </c>
      <c r="AA272" s="6">
        <f t="shared" si="9"/>
        <v>2.7200000000000006</v>
      </c>
    </row>
    <row r="273" spans="1:27" x14ac:dyDescent="0.3">
      <c r="A273" s="5">
        <v>42049</v>
      </c>
      <c r="B273" s="5" t="s">
        <v>417</v>
      </c>
      <c r="C273" s="5" t="s">
        <v>454</v>
      </c>
      <c r="D273" s="5" t="s">
        <v>317</v>
      </c>
      <c r="E273" t="s">
        <v>278</v>
      </c>
      <c r="F273" s="5" t="s">
        <v>65</v>
      </c>
      <c r="G273" s="5" t="str">
        <f>INDEX(DB_FILM!B:B,MATCH($F273,DB_FILM!$A:$A,0))</f>
        <v>1985</v>
      </c>
      <c r="H273" s="5" t="str">
        <f>INDEX(DB_FILM!C:C,MATCH($F273,DB_FILM!$A:$A,0))</f>
        <v xml:space="preserve">T </v>
      </c>
      <c r="I273" s="9">
        <f>INDEX(DB_FILM!D:D,MATCH($F273,DB_FILM!$A:$A,0))</f>
        <v>116</v>
      </c>
      <c r="J273" s="5" t="str">
        <f>INDEX(DB_FILM!E:E,MATCH($F273,DB_FILM!$A:$A,0))</f>
        <v>Adventure, Comedy, Sci-Fi</v>
      </c>
      <c r="K273" s="6">
        <f>INDEX(DB_FILM!F:F,MATCH($F273,DB_FILM!$A:$A,0))</f>
        <v>8.5</v>
      </c>
      <c r="L273" s="5" t="str">
        <f>INDEX(DB_FILM!G:G,MATCH($F273,DB_FILM!$A:$A,0))</f>
        <v>Marty McFly, a 17-year-old high school student, is accidentally sent thirty years into the past in a time-traveling DeLorean invented by his close friend, the maverick scientist Doc Brown.</v>
      </c>
      <c r="M273" s="5" t="str">
        <f>INDEX(DB_FILM!H:H,MATCH($F273,DB_FILM!$A:$A,0))</f>
        <v xml:space="preserve">Robert Zemeckis </v>
      </c>
      <c r="N273" s="5" t="str">
        <f>INDEX(DB_FILM!I:I,MATCH($F273,DB_FILM!$A:$A,0))</f>
        <v>Michael J. Fox, Christopher Lloyd, Lea Thompson, Crispin Glover</v>
      </c>
      <c r="O273" s="7">
        <f>INDEX(DB_FILM!J:J,MATCH($F273,DB_FILM!$A:$A,0))</f>
        <v>879184</v>
      </c>
      <c r="P273" s="7">
        <f>INDEX(DB_FILM!K:K,MATCH($F273,DB_FILM!$A:$A,0))</f>
        <v>210610000</v>
      </c>
      <c r="Q273" s="5" t="s">
        <v>476</v>
      </c>
      <c r="R273">
        <v>9.99</v>
      </c>
      <c r="S273">
        <v>28</v>
      </c>
      <c r="T273">
        <v>2</v>
      </c>
      <c r="U273">
        <v>108</v>
      </c>
      <c r="V273">
        <v>1</v>
      </c>
      <c r="W273" t="str">
        <f t="shared" si="8"/>
        <v>B</v>
      </c>
      <c r="X273" t="s">
        <v>488</v>
      </c>
      <c r="Y273">
        <v>0</v>
      </c>
      <c r="Z273">
        <v>6.89</v>
      </c>
      <c r="AA273" s="6">
        <f t="shared" si="9"/>
        <v>3.1000000000000005</v>
      </c>
    </row>
    <row r="274" spans="1:27" x14ac:dyDescent="0.3">
      <c r="A274" s="5">
        <v>42050</v>
      </c>
      <c r="B274" t="s">
        <v>407</v>
      </c>
      <c r="C274" t="s">
        <v>421</v>
      </c>
      <c r="D274" t="s">
        <v>286</v>
      </c>
      <c r="E274" t="s">
        <v>287</v>
      </c>
      <c r="F274" t="s">
        <v>31</v>
      </c>
      <c r="G274" s="5" t="str">
        <f>INDEX(DB_FILM!B:B,MATCH($F274,DB_FILM!$A:$A,0))</f>
        <v>2002</v>
      </c>
      <c r="H274" s="5" t="str">
        <f>INDEX(DB_FILM!C:C,MATCH($F274,DB_FILM!$A:$A,0))</f>
        <v xml:space="preserve">T </v>
      </c>
      <c r="I274" s="9">
        <f>INDEX(DB_FILM!D:D,MATCH($F274,DB_FILM!$A:$A,0))</f>
        <v>179</v>
      </c>
      <c r="J274" s="5" t="str">
        <f>INDEX(DB_FILM!E:E,MATCH($F274,DB_FILM!$A:$A,0))</f>
        <v>Adventure, Drama, Fantasy</v>
      </c>
      <c r="K274" s="6">
        <f>INDEX(DB_FILM!F:F,MATCH($F274,DB_FILM!$A:$A,0))</f>
        <v>8.6999999999999993</v>
      </c>
      <c r="L274" s="5" t="str">
        <f>INDEX(DB_FILM!G:G,MATCH($F274,DB_FILM!$A:$A,0))</f>
        <v>While Frodo and Sam edge closer to Mordor with the help of the shifty Gollum, the divided fellowship makes a stand against Sauron's new ally, Saruman, and his hordes of Isengard.</v>
      </c>
      <c r="M274" s="5" t="str">
        <f>INDEX(DB_FILM!H:H,MATCH($F274,DB_FILM!$A:$A,0))</f>
        <v xml:space="preserve">Peter Jackson </v>
      </c>
      <c r="N274" s="5" t="str">
        <f>INDEX(DB_FILM!I:I,MATCH($F274,DB_FILM!$A:$A,0))</f>
        <v>Elijah Wood, Ian McKellen, Viggo Mortensen, Orlando Bloom</v>
      </c>
      <c r="O274" s="7">
        <f>INDEX(DB_FILM!J:J,MATCH($F274,DB_FILM!$A:$A,0))</f>
        <v>1280806</v>
      </c>
      <c r="P274" s="7">
        <f>INDEX(DB_FILM!K:K,MATCH($F274,DB_FILM!$A:$A,0))</f>
        <v>342550000</v>
      </c>
      <c r="Q274" t="s">
        <v>475</v>
      </c>
      <c r="R274">
        <v>7.99</v>
      </c>
      <c r="S274">
        <v>9</v>
      </c>
      <c r="T274">
        <v>3</v>
      </c>
      <c r="U274">
        <v>109</v>
      </c>
      <c r="V274">
        <v>2</v>
      </c>
      <c r="W274" t="str">
        <f t="shared" si="8"/>
        <v>C</v>
      </c>
      <c r="X274" t="s">
        <v>609</v>
      </c>
      <c r="Y274">
        <v>0</v>
      </c>
      <c r="Z274">
        <v>5.67</v>
      </c>
      <c r="AA274" s="6">
        <f t="shared" si="9"/>
        <v>2.3200000000000003</v>
      </c>
    </row>
    <row r="275" spans="1:27" x14ac:dyDescent="0.3">
      <c r="A275" s="5">
        <v>42050</v>
      </c>
      <c r="B275" s="5" t="s">
        <v>407</v>
      </c>
      <c r="C275" s="5" t="s">
        <v>421</v>
      </c>
      <c r="D275" s="5" t="s">
        <v>286</v>
      </c>
      <c r="E275" t="s">
        <v>287</v>
      </c>
      <c r="F275" s="5" t="s">
        <v>65</v>
      </c>
      <c r="G275" s="5" t="str">
        <f>INDEX(DB_FILM!B:B,MATCH($F275,DB_FILM!$A:$A,0))</f>
        <v>1985</v>
      </c>
      <c r="H275" s="5" t="str">
        <f>INDEX(DB_FILM!C:C,MATCH($F275,DB_FILM!$A:$A,0))</f>
        <v xml:space="preserve">T </v>
      </c>
      <c r="I275" s="9">
        <f>INDEX(DB_FILM!D:D,MATCH($F275,DB_FILM!$A:$A,0))</f>
        <v>116</v>
      </c>
      <c r="J275" s="5" t="str">
        <f>INDEX(DB_FILM!E:E,MATCH($F275,DB_FILM!$A:$A,0))</f>
        <v>Adventure, Comedy, Sci-Fi</v>
      </c>
      <c r="K275" s="6">
        <f>INDEX(DB_FILM!F:F,MATCH($F275,DB_FILM!$A:$A,0))</f>
        <v>8.5</v>
      </c>
      <c r="L275" s="5" t="str">
        <f>INDEX(DB_FILM!G:G,MATCH($F275,DB_FILM!$A:$A,0))</f>
        <v>Marty McFly, a 17-year-old high school student, is accidentally sent thirty years into the past in a time-traveling DeLorean invented by his close friend, the maverick scientist Doc Brown.</v>
      </c>
      <c r="M275" s="5" t="str">
        <f>INDEX(DB_FILM!H:H,MATCH($F275,DB_FILM!$A:$A,0))</f>
        <v xml:space="preserve">Robert Zemeckis </v>
      </c>
      <c r="N275" s="5" t="str">
        <f>INDEX(DB_FILM!I:I,MATCH($F275,DB_FILM!$A:$A,0))</f>
        <v>Michael J. Fox, Christopher Lloyd, Lea Thompson, Crispin Glover</v>
      </c>
      <c r="O275" s="7">
        <f>INDEX(DB_FILM!J:J,MATCH($F275,DB_FILM!$A:$A,0))</f>
        <v>879184</v>
      </c>
      <c r="P275" s="7">
        <f>INDEX(DB_FILM!K:K,MATCH($F275,DB_FILM!$A:$A,0))</f>
        <v>210610000</v>
      </c>
      <c r="Q275" s="5" t="s">
        <v>474</v>
      </c>
      <c r="R275">
        <v>5.99</v>
      </c>
      <c r="S275">
        <v>28</v>
      </c>
      <c r="T275">
        <v>1</v>
      </c>
      <c r="U275">
        <v>109</v>
      </c>
      <c r="V275">
        <v>1</v>
      </c>
      <c r="W275" t="str">
        <f t="shared" si="8"/>
        <v>A</v>
      </c>
      <c r="X275" t="s">
        <v>590</v>
      </c>
      <c r="Y275">
        <v>0</v>
      </c>
      <c r="Z275">
        <v>2.99</v>
      </c>
      <c r="AA275" s="6">
        <f t="shared" si="9"/>
        <v>3</v>
      </c>
    </row>
    <row r="276" spans="1:27" x14ac:dyDescent="0.3">
      <c r="A276" s="5">
        <v>42050</v>
      </c>
      <c r="B276" s="5" t="s">
        <v>407</v>
      </c>
      <c r="C276" s="5" t="s">
        <v>421</v>
      </c>
      <c r="D276" s="5" t="s">
        <v>286</v>
      </c>
      <c r="E276" t="s">
        <v>287</v>
      </c>
      <c r="F276" s="5" t="s">
        <v>21</v>
      </c>
      <c r="G276" s="5" t="str">
        <f>INDEX(DB_FILM!B:B,MATCH($F276,DB_FILM!$A:$A,0))</f>
        <v>1999</v>
      </c>
      <c r="H276" s="5" t="str">
        <f>INDEX(DB_FILM!C:C,MATCH($F276,DB_FILM!$A:$A,0))</f>
        <v xml:space="preserve">VM18 </v>
      </c>
      <c r="I276" s="9">
        <f>INDEX(DB_FILM!D:D,MATCH($F276,DB_FILM!$A:$A,0))</f>
        <v>139</v>
      </c>
      <c r="J276" s="5" t="str">
        <f>INDEX(DB_FILM!E:E,MATCH($F276,DB_FILM!$A:$A,0))</f>
        <v>Drama</v>
      </c>
      <c r="K276" s="6">
        <f>INDEX(DB_FILM!F:F,MATCH($F276,DB_FILM!$A:$A,0))</f>
        <v>8.8000000000000007</v>
      </c>
      <c r="L276" s="5" t="str">
        <f>INDEX(DB_FILM!G:G,MATCH($F276,DB_FILM!$A:$A,0))</f>
        <v>An insomniac office worker and a devil-may-care soapmaker form an underground fight club that evolves into something much, much more.</v>
      </c>
      <c r="M276" s="5" t="str">
        <f>INDEX(DB_FILM!H:H,MATCH($F276,DB_FILM!$A:$A,0))</f>
        <v xml:space="preserve">David Fincher </v>
      </c>
      <c r="N276" s="5" t="str">
        <f>INDEX(DB_FILM!I:I,MATCH($F276,DB_FILM!$A:$A,0))</f>
        <v>Brad Pitt, Edward Norton, Meat Loaf, Zach Grenier</v>
      </c>
      <c r="O276" s="7">
        <f>INDEX(DB_FILM!J:J,MATCH($F276,DB_FILM!$A:$A,0))</f>
        <v>1591794</v>
      </c>
      <c r="P276" s="7">
        <f>INDEX(DB_FILM!K:K,MATCH($F276,DB_FILM!$A:$A,0))</f>
        <v>37030000</v>
      </c>
      <c r="Q276" s="5" t="s">
        <v>476</v>
      </c>
      <c r="R276">
        <v>7.99</v>
      </c>
      <c r="S276">
        <v>4</v>
      </c>
      <c r="T276">
        <v>2</v>
      </c>
      <c r="U276">
        <v>109</v>
      </c>
      <c r="V276">
        <v>3</v>
      </c>
      <c r="W276" t="str">
        <f t="shared" si="8"/>
        <v>B</v>
      </c>
      <c r="X276" t="s">
        <v>585</v>
      </c>
      <c r="Y276">
        <v>0</v>
      </c>
      <c r="Z276">
        <v>4.2300000000000004</v>
      </c>
      <c r="AA276" s="6">
        <f t="shared" si="9"/>
        <v>3.76</v>
      </c>
    </row>
    <row r="277" spans="1:27" x14ac:dyDescent="0.3">
      <c r="A277" s="5">
        <v>42052</v>
      </c>
      <c r="B277" t="s">
        <v>415</v>
      </c>
      <c r="C277" t="s">
        <v>456</v>
      </c>
      <c r="D277" t="s">
        <v>372</v>
      </c>
      <c r="E277" t="s">
        <v>321</v>
      </c>
      <c r="F277" t="s">
        <v>23</v>
      </c>
      <c r="G277" s="5" t="str">
        <f>INDEX(DB_FILM!B:B,MATCH($F277,DB_FILM!$A:$A,0))</f>
        <v>1994</v>
      </c>
      <c r="H277" s="5" t="str">
        <f>INDEX(DB_FILM!C:C,MATCH($F277,DB_FILM!$A:$A,0))</f>
        <v xml:space="preserve">T </v>
      </c>
      <c r="I277" s="9">
        <f>INDEX(DB_FILM!D:D,MATCH($F277,DB_FILM!$A:$A,0))</f>
        <v>142</v>
      </c>
      <c r="J277" s="5" t="str">
        <f>INDEX(DB_FILM!E:E,MATCH($F277,DB_FILM!$A:$A,0))</f>
        <v>Drama, Romance</v>
      </c>
      <c r="K277" s="6">
        <f>INDEX(DB_FILM!F:F,MATCH($F277,DB_FILM!$A:$A,0))</f>
        <v>8.8000000000000007</v>
      </c>
      <c r="L277" s="5" t="str">
        <f>INDEX(DB_FILM!G:G,MATCH($F277,DB_FILM!$A:$A,0))</f>
        <v>The presidencies of Kennedy and Johnson, Vietnam, Watergate, and other history unfold through the perspective of an Alabama man with an IQ of 75.</v>
      </c>
      <c r="M277" s="5" t="str">
        <f>INDEX(DB_FILM!H:H,MATCH($F277,DB_FILM!$A:$A,0))</f>
        <v xml:space="preserve">Robert Zemeckis </v>
      </c>
      <c r="N277" s="5" t="str">
        <f>INDEX(DB_FILM!I:I,MATCH($F277,DB_FILM!$A:$A,0))</f>
        <v>Tom Hanks, Robin Wright, Gary Sinise, Sally Field</v>
      </c>
      <c r="O277" s="7">
        <f>INDEX(DB_FILM!J:J,MATCH($F277,DB_FILM!$A:$A,0))</f>
        <v>1512094</v>
      </c>
      <c r="P277" s="7">
        <f>INDEX(DB_FILM!K:K,MATCH($F277,DB_FILM!$A:$A,0))</f>
        <v>330250000</v>
      </c>
      <c r="Q277" t="s">
        <v>475</v>
      </c>
      <c r="R277">
        <v>1.99</v>
      </c>
      <c r="S277">
        <v>5</v>
      </c>
      <c r="T277">
        <v>3</v>
      </c>
      <c r="U277">
        <v>110</v>
      </c>
      <c r="V277">
        <v>3</v>
      </c>
      <c r="W277" t="str">
        <f t="shared" si="8"/>
        <v>C</v>
      </c>
      <c r="X277" t="s">
        <v>503</v>
      </c>
      <c r="Y277">
        <v>0</v>
      </c>
      <c r="Z277">
        <v>1.43</v>
      </c>
      <c r="AA277" s="6">
        <f t="shared" si="9"/>
        <v>0.56000000000000005</v>
      </c>
    </row>
    <row r="278" spans="1:27" x14ac:dyDescent="0.3">
      <c r="A278" s="5">
        <v>42052</v>
      </c>
      <c r="B278" s="5" t="s">
        <v>415</v>
      </c>
      <c r="C278" s="5" t="s">
        <v>456</v>
      </c>
      <c r="D278" s="5" t="s">
        <v>372</v>
      </c>
      <c r="E278" t="s">
        <v>321</v>
      </c>
      <c r="F278" s="5" t="s">
        <v>47</v>
      </c>
      <c r="G278" s="5" t="str">
        <f>INDEX(DB_FILM!B:B,MATCH($F278,DB_FILM!$A:$A,0))</f>
        <v>1977</v>
      </c>
      <c r="H278" s="5" t="str">
        <f>INDEX(DB_FILM!C:C,MATCH($F278,DB_FILM!$A:$A,0))</f>
        <v xml:space="preserve">T </v>
      </c>
      <c r="I278" s="9">
        <f>INDEX(DB_FILM!D:D,MATCH($F278,DB_FILM!$A:$A,0))</f>
        <v>121</v>
      </c>
      <c r="J278" s="5" t="str">
        <f>INDEX(DB_FILM!E:E,MATCH($F278,DB_FILM!$A:$A,0))</f>
        <v>Action, Adventure, Fantasy</v>
      </c>
      <c r="K278" s="6">
        <f>INDEX(DB_FILM!F:F,MATCH($F278,DB_FILM!$A:$A,0))</f>
        <v>8.6</v>
      </c>
      <c r="L278" s="5" t="str">
        <f>INDEX(DB_FILM!G:G,MATCH($F278,DB_FILM!$A:$A,0))</f>
        <v>Luke Skywalker joins forces with a Jedi Knight, a cocky pilot, a Wookiee and two droids to save the galaxy from the Empire's world-destroying battle station, while also attempting to rescue Princess Leia from the evil Darth Vader.</v>
      </c>
      <c r="M278" s="5" t="str">
        <f>INDEX(DB_FILM!H:H,MATCH($F278,DB_FILM!$A:$A,0))</f>
        <v xml:space="preserve">George Lucas </v>
      </c>
      <c r="N278" s="5" t="str">
        <f>INDEX(DB_FILM!I:I,MATCH($F278,DB_FILM!$A:$A,0))</f>
        <v>Mark Hamill, Harrison Ford, Carrie Fisher, Alec Guinness</v>
      </c>
      <c r="O278" s="7">
        <f>INDEX(DB_FILM!J:J,MATCH($F278,DB_FILM!$A:$A,0))</f>
        <v>1070346</v>
      </c>
      <c r="P278" s="7">
        <f>INDEX(DB_FILM!K:K,MATCH($F278,DB_FILM!$A:$A,0))</f>
        <v>322740000</v>
      </c>
      <c r="Q278" s="5" t="s">
        <v>476</v>
      </c>
      <c r="R278">
        <v>5.99</v>
      </c>
      <c r="S278">
        <v>18</v>
      </c>
      <c r="T278">
        <v>2</v>
      </c>
      <c r="U278">
        <v>110</v>
      </c>
      <c r="V278">
        <v>3</v>
      </c>
      <c r="W278" t="str">
        <f t="shared" si="8"/>
        <v>B</v>
      </c>
      <c r="X278" t="s">
        <v>506</v>
      </c>
      <c r="Y278">
        <v>0</v>
      </c>
      <c r="Z278">
        <v>3.71</v>
      </c>
      <c r="AA278" s="6">
        <f t="shared" si="9"/>
        <v>2.2800000000000002</v>
      </c>
    </row>
    <row r="279" spans="1:27" x14ac:dyDescent="0.3">
      <c r="A279" s="5">
        <v>42052</v>
      </c>
      <c r="B279" s="5" t="s">
        <v>415</v>
      </c>
      <c r="C279" s="5" t="s">
        <v>456</v>
      </c>
      <c r="D279" s="5" t="s">
        <v>372</v>
      </c>
      <c r="E279" t="s">
        <v>321</v>
      </c>
      <c r="F279" s="5" t="s">
        <v>77</v>
      </c>
      <c r="G279" s="5" t="str">
        <f>INDEX(DB_FILM!B:B,MATCH($F279,DB_FILM!$A:$A,0))</f>
        <v>1981</v>
      </c>
      <c r="H279" s="5" t="str">
        <f>INDEX(DB_FILM!C:C,MATCH($F279,DB_FILM!$A:$A,0))</f>
        <v xml:space="preserve">T </v>
      </c>
      <c r="I279" s="9">
        <f>INDEX(DB_FILM!D:D,MATCH($F279,DB_FILM!$A:$A,0))</f>
        <v>115</v>
      </c>
      <c r="J279" s="5" t="str">
        <f>INDEX(DB_FILM!E:E,MATCH($F279,DB_FILM!$A:$A,0))</f>
        <v>Action, Adventure</v>
      </c>
      <c r="K279" s="6">
        <f>INDEX(DB_FILM!F:F,MATCH($F279,DB_FILM!$A:$A,0))</f>
        <v>8.5</v>
      </c>
      <c r="L279" s="5" t="str">
        <f>INDEX(DB_FILM!G:G,MATCH($F279,DB_FILM!$A:$A,0))</f>
        <v>In 1936, archaeologist and adventurer Indiana Jones is hired by the U.S. government to find the Ark of the Covenant before Adolf Hitler's Nazis can obtain its awesome powers.</v>
      </c>
      <c r="M279" s="5" t="str">
        <f>INDEX(DB_FILM!H:H,MATCH($F279,DB_FILM!$A:$A,0))</f>
        <v xml:space="preserve">Steven Spielberg </v>
      </c>
      <c r="N279" s="5" t="str">
        <f>INDEX(DB_FILM!I:I,MATCH($F279,DB_FILM!$A:$A,0))</f>
        <v>Harrison Ford, Karen Allen, Paul Freeman, John Rhys-Davies</v>
      </c>
      <c r="O279" s="7">
        <f>INDEX(DB_FILM!J:J,MATCH($F279,DB_FILM!$A:$A,0))</f>
        <v>770612</v>
      </c>
      <c r="P279" s="7">
        <f>INDEX(DB_FILM!K:K,MATCH($F279,DB_FILM!$A:$A,0))</f>
        <v>248160000</v>
      </c>
      <c r="Q279" s="5" t="s">
        <v>476</v>
      </c>
      <c r="R279">
        <v>7.99</v>
      </c>
      <c r="S279">
        <v>35</v>
      </c>
      <c r="T279">
        <v>2</v>
      </c>
      <c r="U279">
        <v>110</v>
      </c>
      <c r="V279">
        <v>1</v>
      </c>
      <c r="W279" t="str">
        <f t="shared" si="8"/>
        <v>B</v>
      </c>
      <c r="X279" t="s">
        <v>536</v>
      </c>
      <c r="Y279">
        <v>0</v>
      </c>
      <c r="Z279">
        <v>5.03</v>
      </c>
      <c r="AA279" s="6">
        <f t="shared" si="9"/>
        <v>2.96</v>
      </c>
    </row>
    <row r="280" spans="1:27" x14ac:dyDescent="0.3">
      <c r="A280" s="5">
        <v>42052</v>
      </c>
      <c r="B280" t="s">
        <v>406</v>
      </c>
      <c r="C280" t="s">
        <v>422</v>
      </c>
      <c r="D280" t="s">
        <v>346</v>
      </c>
      <c r="E280" t="s">
        <v>282</v>
      </c>
      <c r="F280" t="s">
        <v>31</v>
      </c>
      <c r="G280" s="5" t="str">
        <f>INDEX(DB_FILM!B:B,MATCH($F280,DB_FILM!$A:$A,0))</f>
        <v>2002</v>
      </c>
      <c r="H280" s="5" t="str">
        <f>INDEX(DB_FILM!C:C,MATCH($F280,DB_FILM!$A:$A,0))</f>
        <v xml:space="preserve">T </v>
      </c>
      <c r="I280" s="9">
        <f>INDEX(DB_FILM!D:D,MATCH($F280,DB_FILM!$A:$A,0))</f>
        <v>179</v>
      </c>
      <c r="J280" s="5" t="str">
        <f>INDEX(DB_FILM!E:E,MATCH($F280,DB_FILM!$A:$A,0))</f>
        <v>Adventure, Drama, Fantasy</v>
      </c>
      <c r="K280" s="6">
        <f>INDEX(DB_FILM!F:F,MATCH($F280,DB_FILM!$A:$A,0))</f>
        <v>8.6999999999999993</v>
      </c>
      <c r="L280" s="5" t="str">
        <f>INDEX(DB_FILM!G:G,MATCH($F280,DB_FILM!$A:$A,0))</f>
        <v>While Frodo and Sam edge closer to Mordor with the help of the shifty Gollum, the divided fellowship makes a stand against Sauron's new ally, Saruman, and his hordes of Isengard.</v>
      </c>
      <c r="M280" s="5" t="str">
        <f>INDEX(DB_FILM!H:H,MATCH($F280,DB_FILM!$A:$A,0))</f>
        <v xml:space="preserve">Peter Jackson </v>
      </c>
      <c r="N280" s="5" t="str">
        <f>INDEX(DB_FILM!I:I,MATCH($F280,DB_FILM!$A:$A,0))</f>
        <v>Elijah Wood, Ian McKellen, Viggo Mortensen, Orlando Bloom</v>
      </c>
      <c r="O280" s="7">
        <f>INDEX(DB_FILM!J:J,MATCH($F280,DB_FILM!$A:$A,0))</f>
        <v>1280806</v>
      </c>
      <c r="P280" s="7">
        <f>INDEX(DB_FILM!K:K,MATCH($F280,DB_FILM!$A:$A,0))</f>
        <v>342550000</v>
      </c>
      <c r="Q280" t="s">
        <v>475</v>
      </c>
      <c r="R280">
        <v>1.99</v>
      </c>
      <c r="S280">
        <v>9</v>
      </c>
      <c r="T280">
        <v>3</v>
      </c>
      <c r="U280">
        <v>111</v>
      </c>
      <c r="V280">
        <v>1</v>
      </c>
      <c r="W280" t="str">
        <f t="shared" si="8"/>
        <v>C</v>
      </c>
      <c r="X280" t="s">
        <v>609</v>
      </c>
      <c r="Y280">
        <v>0</v>
      </c>
      <c r="Z280">
        <v>1.53</v>
      </c>
      <c r="AA280" s="6">
        <f t="shared" si="9"/>
        <v>0.45999999999999996</v>
      </c>
    </row>
    <row r="281" spans="1:27" x14ac:dyDescent="0.3">
      <c r="A281" s="5">
        <v>42052</v>
      </c>
      <c r="B281" s="5" t="s">
        <v>406</v>
      </c>
      <c r="C281" s="5" t="s">
        <v>422</v>
      </c>
      <c r="D281" s="5" t="s">
        <v>346</v>
      </c>
      <c r="E281" t="s">
        <v>282</v>
      </c>
      <c r="F281" s="5" t="s">
        <v>37</v>
      </c>
      <c r="G281" s="5" t="str">
        <f>INDEX(DB_FILM!B:B,MATCH($F281,DB_FILM!$A:$A,0))</f>
        <v>2018</v>
      </c>
      <c r="H281" s="5" t="str">
        <f>INDEX(DB_FILM!C:C,MATCH($F281,DB_FILM!$A:$A,0))</f>
        <v xml:space="preserve">T </v>
      </c>
      <c r="I281" s="9">
        <f>INDEX(DB_FILM!D:D,MATCH($F281,DB_FILM!$A:$A,0))</f>
        <v>149</v>
      </c>
      <c r="J281" s="5" t="str">
        <f>INDEX(DB_FILM!E:E,MATCH($F281,DB_FILM!$A:$A,0))</f>
        <v>Action, Adventure, Fantasy</v>
      </c>
      <c r="K281" s="6">
        <f>INDEX(DB_FILM!F:F,MATCH($F281,DB_FILM!$A:$A,0))</f>
        <v>8.6</v>
      </c>
      <c r="L281" s="5" t="str">
        <f>INDEX(DB_FILM!G:G,MATCH($F281,DB_FILM!$A:$A,0))</f>
        <v>The Avengers and their allies must be willing to sacrifice all in an attempt to defeat the powerful Thanos before his blitz of devastation and ruin puts an end to the universe.</v>
      </c>
      <c r="M281" s="5" t="str">
        <f>INDEX(DB_FILM!H:H,MATCH($F281,DB_FILM!$A:$A,0))</f>
        <v xml:space="preserve">Anthony Russo, Joe Russo </v>
      </c>
      <c r="N281" s="5" t="str">
        <f>INDEX(DB_FILM!I:I,MATCH($F281,DB_FILM!$A:$A,0))</f>
        <v>Robert Downey Jr., Chris Hemsworth, Mark Ruffalo, Chris Evans</v>
      </c>
      <c r="O281" s="7">
        <f>INDEX(DB_FILM!J:J,MATCH($F281,DB_FILM!$A:$A,0))</f>
        <v>461893</v>
      </c>
      <c r="P281" s="7">
        <f>INDEX(DB_FILM!K:K,MATCH($F281,DB_FILM!$A:$A,0))</f>
        <v>678630000</v>
      </c>
      <c r="Q281" s="5" t="s">
        <v>476</v>
      </c>
      <c r="R281">
        <v>7.99</v>
      </c>
      <c r="S281">
        <v>13</v>
      </c>
      <c r="T281">
        <v>2</v>
      </c>
      <c r="U281">
        <v>111</v>
      </c>
      <c r="V281">
        <v>1</v>
      </c>
      <c r="W281" t="str">
        <f t="shared" si="8"/>
        <v>B</v>
      </c>
      <c r="X281" t="s">
        <v>553</v>
      </c>
      <c r="Y281">
        <v>0</v>
      </c>
      <c r="Z281">
        <v>4.2300000000000004</v>
      </c>
      <c r="AA281" s="6">
        <f t="shared" si="9"/>
        <v>3.76</v>
      </c>
    </row>
    <row r="282" spans="1:27" x14ac:dyDescent="0.3">
      <c r="A282" s="5">
        <v>42052</v>
      </c>
      <c r="B282" t="s">
        <v>412</v>
      </c>
      <c r="C282" t="s">
        <v>453</v>
      </c>
      <c r="D282" t="s">
        <v>311</v>
      </c>
      <c r="E282" t="s">
        <v>290</v>
      </c>
      <c r="F282" t="s">
        <v>31</v>
      </c>
      <c r="G282" s="5" t="str">
        <f>INDEX(DB_FILM!B:B,MATCH($F282,DB_FILM!$A:$A,0))</f>
        <v>2002</v>
      </c>
      <c r="H282" s="5" t="str">
        <f>INDEX(DB_FILM!C:C,MATCH($F282,DB_FILM!$A:$A,0))</f>
        <v xml:space="preserve">T </v>
      </c>
      <c r="I282" s="9">
        <f>INDEX(DB_FILM!D:D,MATCH($F282,DB_FILM!$A:$A,0))</f>
        <v>179</v>
      </c>
      <c r="J282" s="5" t="str">
        <f>INDEX(DB_FILM!E:E,MATCH($F282,DB_FILM!$A:$A,0))</f>
        <v>Adventure, Drama, Fantasy</v>
      </c>
      <c r="K282" s="6">
        <f>INDEX(DB_FILM!F:F,MATCH($F282,DB_FILM!$A:$A,0))</f>
        <v>8.6999999999999993</v>
      </c>
      <c r="L282" s="5" t="str">
        <f>INDEX(DB_FILM!G:G,MATCH($F282,DB_FILM!$A:$A,0))</f>
        <v>While Frodo and Sam edge closer to Mordor with the help of the shifty Gollum, the divided fellowship makes a stand against Sauron's new ally, Saruman, and his hordes of Isengard.</v>
      </c>
      <c r="M282" s="5" t="str">
        <f>INDEX(DB_FILM!H:H,MATCH($F282,DB_FILM!$A:$A,0))</f>
        <v xml:space="preserve">Peter Jackson </v>
      </c>
      <c r="N282" s="5" t="str">
        <f>INDEX(DB_FILM!I:I,MATCH($F282,DB_FILM!$A:$A,0))</f>
        <v>Elijah Wood, Ian McKellen, Viggo Mortensen, Orlando Bloom</v>
      </c>
      <c r="O282" s="7">
        <f>INDEX(DB_FILM!J:J,MATCH($F282,DB_FILM!$A:$A,0))</f>
        <v>1280806</v>
      </c>
      <c r="P282" s="7">
        <f>INDEX(DB_FILM!K:K,MATCH($F282,DB_FILM!$A:$A,0))</f>
        <v>342550000</v>
      </c>
      <c r="Q282" t="s">
        <v>474</v>
      </c>
      <c r="R282">
        <v>7.99</v>
      </c>
      <c r="S282">
        <v>9</v>
      </c>
      <c r="T282">
        <v>1</v>
      </c>
      <c r="U282">
        <v>112</v>
      </c>
      <c r="V282">
        <v>2</v>
      </c>
      <c r="W282" t="str">
        <f t="shared" si="8"/>
        <v>A</v>
      </c>
      <c r="X282" t="s">
        <v>519</v>
      </c>
      <c r="Y282">
        <v>5</v>
      </c>
      <c r="Z282">
        <v>5.27</v>
      </c>
      <c r="AA282" s="6">
        <f t="shared" si="9"/>
        <v>2.7200000000000006</v>
      </c>
    </row>
    <row r="283" spans="1:27" x14ac:dyDescent="0.3">
      <c r="A283" s="5">
        <v>42052</v>
      </c>
      <c r="B283" t="s">
        <v>405</v>
      </c>
      <c r="C283" t="s">
        <v>427</v>
      </c>
      <c r="D283" t="s">
        <v>285</v>
      </c>
      <c r="E283" t="s">
        <v>284</v>
      </c>
      <c r="F283" t="s">
        <v>41</v>
      </c>
      <c r="G283" s="5" t="str">
        <f>INDEX(DB_FILM!B:B,MATCH($F283,DB_FILM!$A:$A,0))</f>
        <v>1995</v>
      </c>
      <c r="H283" s="5" t="str">
        <f>INDEX(DB_FILM!C:C,MATCH($F283,DB_FILM!$A:$A,0))</f>
        <v xml:space="preserve">T </v>
      </c>
      <c r="I283" s="9">
        <f>INDEX(DB_FILM!D:D,MATCH($F283,DB_FILM!$A:$A,0))</f>
        <v>127</v>
      </c>
      <c r="J283" s="5" t="str">
        <f>INDEX(DB_FILM!E:E,MATCH($F283,DB_FILM!$A:$A,0))</f>
        <v>Crime, Drama, Mystery</v>
      </c>
      <c r="K283" s="6">
        <f>INDEX(DB_FILM!F:F,MATCH($F283,DB_FILM!$A:$A,0))</f>
        <v>8.6</v>
      </c>
      <c r="L283" s="5" t="str">
        <f>INDEX(DB_FILM!G:G,MATCH($F283,DB_FILM!$A:$A,0))</f>
        <v>Two detectives, a rookie and a veteran, hunt a serial killer who uses the seven deadly sins as his motives.</v>
      </c>
      <c r="M283" s="5" t="str">
        <f>INDEX(DB_FILM!H:H,MATCH($F283,DB_FILM!$A:$A,0))</f>
        <v xml:space="preserve">David Fincher </v>
      </c>
      <c r="N283" s="5" t="str">
        <f>INDEX(DB_FILM!I:I,MATCH($F283,DB_FILM!$A:$A,0))</f>
        <v>Morgan Freeman, Brad Pitt, Kevin Spacey, Andrew Kevin Walker</v>
      </c>
      <c r="O283" s="7">
        <f>INDEX(DB_FILM!J:J,MATCH($F283,DB_FILM!$A:$A,0))</f>
        <v>1214270</v>
      </c>
      <c r="P283" s="7">
        <f>INDEX(DB_FILM!K:K,MATCH($F283,DB_FILM!$A:$A,0))</f>
        <v>100130000</v>
      </c>
      <c r="Q283" t="s">
        <v>475</v>
      </c>
      <c r="R283">
        <v>7.99</v>
      </c>
      <c r="S283">
        <v>15</v>
      </c>
      <c r="T283">
        <v>3</v>
      </c>
      <c r="U283">
        <v>113</v>
      </c>
      <c r="V283">
        <v>2</v>
      </c>
      <c r="W283" t="str">
        <f t="shared" si="8"/>
        <v>C</v>
      </c>
      <c r="X283" t="s">
        <v>542</v>
      </c>
      <c r="Y283">
        <v>0</v>
      </c>
      <c r="Z283">
        <v>5.91</v>
      </c>
      <c r="AA283" s="6">
        <f t="shared" si="9"/>
        <v>2.08</v>
      </c>
    </row>
    <row r="284" spans="1:27" x14ac:dyDescent="0.3">
      <c r="A284" s="5">
        <v>42052</v>
      </c>
      <c r="B284" s="5" t="s">
        <v>405</v>
      </c>
      <c r="C284" s="5" t="s">
        <v>427</v>
      </c>
      <c r="D284" s="5" t="s">
        <v>285</v>
      </c>
      <c r="E284" t="s">
        <v>284</v>
      </c>
      <c r="F284" s="5" t="s">
        <v>97</v>
      </c>
      <c r="G284" s="5" t="str">
        <f>INDEX(DB_FILM!B:B,MATCH($F284,DB_FILM!$A:$A,0))</f>
        <v>1968</v>
      </c>
      <c r="H284" s="5" t="str">
        <f>INDEX(DB_FILM!C:C,MATCH($F284,DB_FILM!$A:$A,0))</f>
        <v xml:space="preserve">T </v>
      </c>
      <c r="I284" s="9">
        <f>INDEX(DB_FILM!D:D,MATCH($F284,DB_FILM!$A:$A,0))</f>
        <v>175</v>
      </c>
      <c r="J284" s="5" t="str">
        <f>INDEX(DB_FILM!E:E,MATCH($F284,DB_FILM!$A:$A,0))</f>
        <v>Western</v>
      </c>
      <c r="K284" s="6">
        <f>INDEX(DB_FILM!F:F,MATCH($F284,DB_FILM!$A:$A,0))</f>
        <v>8.5</v>
      </c>
      <c r="L284" s="5" t="str">
        <f>INDEX(DB_FILM!G:G,MATCH($F284,DB_FILM!$A:$A,0))</f>
        <v>A mysterious stranger with a harmonica joins forces with a notorious desperado to protect a beautiful widow from a ruthless assassin working for the railroad.</v>
      </c>
      <c r="M284" s="5" t="str">
        <f>INDEX(DB_FILM!H:H,MATCH($F284,DB_FILM!$A:$A,0))</f>
        <v xml:space="preserve">Sergio Leone </v>
      </c>
      <c r="N284" s="5" t="str">
        <f>INDEX(DB_FILM!I:I,MATCH($F284,DB_FILM!$A:$A,0))</f>
        <v>Henry Fonda, Charles Bronson, Claudia Cardinale, Jason Robards</v>
      </c>
      <c r="O284" s="7">
        <f>INDEX(DB_FILM!J:J,MATCH($F284,DB_FILM!$A:$A,0))</f>
        <v>257797</v>
      </c>
      <c r="P284" s="7">
        <f>INDEX(DB_FILM!K:K,MATCH($F284,DB_FILM!$A:$A,0))</f>
        <v>5320000</v>
      </c>
      <c r="Q284" s="5" t="s">
        <v>475</v>
      </c>
      <c r="R284">
        <v>3.99</v>
      </c>
      <c r="S284">
        <v>46</v>
      </c>
      <c r="T284">
        <v>3</v>
      </c>
      <c r="U284">
        <v>113</v>
      </c>
      <c r="V284">
        <v>3</v>
      </c>
      <c r="W284" t="str">
        <f t="shared" si="8"/>
        <v>C</v>
      </c>
      <c r="X284" t="s">
        <v>540</v>
      </c>
      <c r="Y284">
        <v>0</v>
      </c>
      <c r="Z284">
        <v>3.15</v>
      </c>
      <c r="AA284" s="6">
        <f t="shared" si="9"/>
        <v>0.8400000000000003</v>
      </c>
    </row>
    <row r="285" spans="1:27" x14ac:dyDescent="0.3">
      <c r="A285" s="5">
        <v>42052</v>
      </c>
      <c r="B285" s="5" t="s">
        <v>405</v>
      </c>
      <c r="C285" s="5" t="s">
        <v>427</v>
      </c>
      <c r="D285" s="5" t="s">
        <v>285</v>
      </c>
      <c r="E285" t="s">
        <v>284</v>
      </c>
      <c r="F285" s="5" t="s">
        <v>69</v>
      </c>
      <c r="G285" s="5" t="str">
        <f>INDEX(DB_FILM!B:B,MATCH($F285,DB_FILM!$A:$A,0))</f>
        <v>1994</v>
      </c>
      <c r="H285" s="5" t="str">
        <f>INDEX(DB_FILM!C:C,MATCH($F285,DB_FILM!$A:$A,0))</f>
        <v xml:space="preserve">T </v>
      </c>
      <c r="I285" s="9">
        <f>INDEX(DB_FILM!D:D,MATCH($F285,DB_FILM!$A:$A,0))</f>
        <v>88</v>
      </c>
      <c r="J285" s="5" t="str">
        <f>INDEX(DB_FILM!E:E,MATCH($F285,DB_FILM!$A:$A,0))</f>
        <v>Animation, Adventure, Drama</v>
      </c>
      <c r="K285" s="6">
        <f>INDEX(DB_FILM!F:F,MATCH($F285,DB_FILM!$A:$A,0))</f>
        <v>8.5</v>
      </c>
      <c r="L285" s="5" t="str">
        <f>INDEX(DB_FILM!G:G,MATCH($F285,DB_FILM!$A:$A,0))</f>
        <v>A Lion cub crown prince is tricked by a treacherous uncle into thinking he caused his father's death and flees into exile in despair, only to learn in adulthood his identity and his responsibilities.</v>
      </c>
      <c r="M285" s="5" t="str">
        <f>INDEX(DB_FILM!H:H,MATCH($F285,DB_FILM!$A:$A,0))</f>
        <v xml:space="preserve">Roger Allers, Rob Minkoff </v>
      </c>
      <c r="N285" s="5" t="str">
        <f>INDEX(DB_FILM!I:I,MATCH($F285,DB_FILM!$A:$A,0))</f>
        <v>Matthew Broderick, Jeremy Irons, James Earl Jones, Whoopi Goldberg</v>
      </c>
      <c r="O285" s="7">
        <f>INDEX(DB_FILM!J:J,MATCH($F285,DB_FILM!$A:$A,0))</f>
        <v>781936</v>
      </c>
      <c r="P285" s="7">
        <f>INDEX(DB_FILM!K:K,MATCH($F285,DB_FILM!$A:$A,0))</f>
        <v>312900000</v>
      </c>
      <c r="Q285" s="5" t="s">
        <v>476</v>
      </c>
      <c r="R285">
        <v>3.99</v>
      </c>
      <c r="S285">
        <v>30</v>
      </c>
      <c r="T285">
        <v>2</v>
      </c>
      <c r="U285">
        <v>113</v>
      </c>
      <c r="V285">
        <v>1</v>
      </c>
      <c r="W285" t="str">
        <f t="shared" si="8"/>
        <v>B</v>
      </c>
      <c r="X285" t="s">
        <v>580</v>
      </c>
      <c r="Y285">
        <v>0</v>
      </c>
      <c r="Z285">
        <v>2.19</v>
      </c>
      <c r="AA285" s="6">
        <f t="shared" si="9"/>
        <v>1.8000000000000003</v>
      </c>
    </row>
    <row r="286" spans="1:27" x14ac:dyDescent="0.3">
      <c r="A286" s="5">
        <v>42052</v>
      </c>
      <c r="B286" s="5" t="s">
        <v>405</v>
      </c>
      <c r="C286" s="5" t="s">
        <v>427</v>
      </c>
      <c r="D286" s="5" t="s">
        <v>285</v>
      </c>
      <c r="E286" t="s">
        <v>284</v>
      </c>
      <c r="F286" s="5" t="s">
        <v>91</v>
      </c>
      <c r="G286" s="5" t="str">
        <f>INDEX(DB_FILM!B:B,MATCH($F286,DB_FILM!$A:$A,0))</f>
        <v>2011</v>
      </c>
      <c r="H286" s="5" t="str">
        <f>INDEX(DB_FILM!C:C,MATCH($F286,DB_FILM!$A:$A,0))</f>
        <v xml:space="preserve">T </v>
      </c>
      <c r="I286" s="9">
        <f>INDEX(DB_FILM!D:D,MATCH($F286,DB_FILM!$A:$A,0))</f>
        <v>112</v>
      </c>
      <c r="J286" s="5" t="str">
        <f>INDEX(DB_FILM!E:E,MATCH($F286,DB_FILM!$A:$A,0))</f>
        <v>Biography, Comedy, Drama</v>
      </c>
      <c r="K286" s="6">
        <f>INDEX(DB_FILM!F:F,MATCH($F286,DB_FILM!$A:$A,0))</f>
        <v>8.5</v>
      </c>
      <c r="L286" s="5" t="str">
        <f>INDEX(DB_FILM!G:G,MATCH($F286,DB_FILM!$A:$A,0))</f>
        <v>After he becomes a quadriplegic from a paragliding accident, an aristocrat hires a young man from the projects to be his caregiver.</v>
      </c>
      <c r="M286" s="5" t="str">
        <f>INDEX(DB_FILM!H:H,MATCH($F286,DB_FILM!$A:$A,0))</f>
        <v xml:space="preserve">Olivier Nakache, Éric Toledano </v>
      </c>
      <c r="N286" s="5" t="str">
        <f>INDEX(DB_FILM!I:I,MATCH($F286,DB_FILM!$A:$A,0))</f>
        <v>François Cluzet, Omar Sy, Anne Le Ny, Audrey Fleurot</v>
      </c>
      <c r="O286" s="7">
        <f>INDEX(DB_FILM!J:J,MATCH($F286,DB_FILM!$A:$A,0))</f>
        <v>631043</v>
      </c>
      <c r="P286" s="7">
        <f>INDEX(DB_FILM!K:K,MATCH($F286,DB_FILM!$A:$A,0))</f>
        <v>13180000</v>
      </c>
      <c r="Q286" s="5" t="s">
        <v>476</v>
      </c>
      <c r="R286">
        <v>7.99</v>
      </c>
      <c r="S286">
        <v>42</v>
      </c>
      <c r="T286">
        <v>2</v>
      </c>
      <c r="U286">
        <v>113</v>
      </c>
      <c r="V286">
        <v>1</v>
      </c>
      <c r="W286" t="str">
        <f t="shared" si="8"/>
        <v>B</v>
      </c>
      <c r="X286" t="s">
        <v>549</v>
      </c>
      <c r="Y286">
        <v>0</v>
      </c>
      <c r="Z286">
        <v>4.07</v>
      </c>
      <c r="AA286" s="6">
        <f t="shared" si="9"/>
        <v>3.92</v>
      </c>
    </row>
    <row r="287" spans="1:27" x14ac:dyDescent="0.3">
      <c r="A287" s="5">
        <v>42052</v>
      </c>
      <c r="B287" s="5" t="s">
        <v>411</v>
      </c>
      <c r="C287" s="5" t="s">
        <v>419</v>
      </c>
      <c r="D287" s="5" t="s">
        <v>285</v>
      </c>
      <c r="E287" t="s">
        <v>284</v>
      </c>
      <c r="F287" s="5" t="s">
        <v>53</v>
      </c>
      <c r="G287" s="5" t="str">
        <f>INDEX(DB_FILM!B:B,MATCH($F287,DB_FILM!$A:$A,0))</f>
        <v>2001</v>
      </c>
      <c r="H287" s="5" t="str">
        <f>INDEX(DB_FILM!C:C,MATCH($F287,DB_FILM!$A:$A,0))</f>
        <v xml:space="preserve">T </v>
      </c>
      <c r="I287" s="9">
        <f>INDEX(DB_FILM!D:D,MATCH($F287,DB_FILM!$A:$A,0))</f>
        <v>125</v>
      </c>
      <c r="J287" s="5" t="str">
        <f>INDEX(DB_FILM!E:E,MATCH($F287,DB_FILM!$A:$A,0))</f>
        <v>Animation, Adventure, Family</v>
      </c>
      <c r="K287" s="6">
        <f>INDEX(DB_FILM!F:F,MATCH($F287,DB_FILM!$A:$A,0))</f>
        <v>8.6</v>
      </c>
      <c r="L287" s="5" t="str">
        <f>INDEX(DB_FILM!G:G,MATCH($F287,DB_FILM!$A:$A,0))</f>
        <v>During her family's move to the suburbs, a sullen 10-year-old girl wanders into a world ruled by gods, witches, and spirits, and where humans are changed into beasts.</v>
      </c>
      <c r="M287" s="5" t="str">
        <f>INDEX(DB_FILM!H:H,MATCH($F287,DB_FILM!$A:$A,0))</f>
        <v xml:space="preserve">Hayao Miyazaki, Kirk Wise </v>
      </c>
      <c r="N287" s="5" t="str">
        <f>INDEX(DB_FILM!I:I,MATCH($F287,DB_FILM!$A:$A,0))</f>
        <v>Daveigh Chase, Suzanne Pleshette, Miyu Irino, Rumi Hiiragi</v>
      </c>
      <c r="O287" s="7">
        <f>INDEX(DB_FILM!J:J,MATCH($F287,DB_FILM!$A:$A,0))</f>
        <v>521082</v>
      </c>
      <c r="P287" s="7">
        <f>INDEX(DB_FILM!K:K,MATCH($F287,DB_FILM!$A:$A,0))</f>
        <v>10060000</v>
      </c>
      <c r="Q287" s="5" t="s">
        <v>475</v>
      </c>
      <c r="R287">
        <v>7.99</v>
      </c>
      <c r="S287">
        <v>21</v>
      </c>
      <c r="T287">
        <v>3</v>
      </c>
      <c r="U287">
        <v>114</v>
      </c>
      <c r="V287">
        <v>2</v>
      </c>
      <c r="W287" t="str">
        <f t="shared" si="8"/>
        <v>C</v>
      </c>
      <c r="X287" t="s">
        <v>489</v>
      </c>
      <c r="Y287">
        <v>0</v>
      </c>
      <c r="Z287">
        <v>5.83</v>
      </c>
      <c r="AA287" s="6">
        <f t="shared" si="9"/>
        <v>2.16</v>
      </c>
    </row>
    <row r="288" spans="1:27" x14ac:dyDescent="0.3">
      <c r="A288" s="5">
        <v>42052</v>
      </c>
      <c r="B288" t="s">
        <v>411</v>
      </c>
      <c r="C288" t="s">
        <v>419</v>
      </c>
      <c r="D288" t="s">
        <v>285</v>
      </c>
      <c r="E288" t="s">
        <v>284</v>
      </c>
      <c r="F288" t="s">
        <v>45</v>
      </c>
      <c r="G288" s="5" t="str">
        <f>INDEX(DB_FILM!B:B,MATCH($F288,DB_FILM!$A:$A,0))</f>
        <v>1994</v>
      </c>
      <c r="H288" s="5" t="str">
        <f>INDEX(DB_FILM!C:C,MATCH($F288,DB_FILM!$A:$A,0))</f>
        <v xml:space="preserve">T </v>
      </c>
      <c r="I288" s="9">
        <f>INDEX(DB_FILM!D:D,MATCH($F288,DB_FILM!$A:$A,0))</f>
        <v>110</v>
      </c>
      <c r="J288" s="5" t="str">
        <f>INDEX(DB_FILM!E:E,MATCH($F288,DB_FILM!$A:$A,0))</f>
        <v>Crime, Drama, Thriller</v>
      </c>
      <c r="K288" s="6">
        <f>INDEX(DB_FILM!F:F,MATCH($F288,DB_FILM!$A:$A,0))</f>
        <v>8.6</v>
      </c>
      <c r="L288" s="5" t="str">
        <f>INDEX(DB_FILM!G:G,MATCH($F288,DB_FILM!$A:$A,0))</f>
        <v>Mathilda, a 12-year-old girl, is reluctantly taken in by Léon, a professional assassin, after her family is murdered. Léon and Mathilda form an unusual relationship, as she becomes his protégée and learns the assassin's trade.</v>
      </c>
      <c r="M288" s="5" t="str">
        <f>INDEX(DB_FILM!H:H,MATCH($F288,DB_FILM!$A:$A,0))</f>
        <v xml:space="preserve">Luc Besson </v>
      </c>
      <c r="N288" s="5" t="str">
        <f>INDEX(DB_FILM!I:I,MATCH($F288,DB_FILM!$A:$A,0))</f>
        <v>Jean Reno, Gary Oldman, Natalie Portman, Danny Aiello</v>
      </c>
      <c r="O288" s="7">
        <f>INDEX(DB_FILM!J:J,MATCH($F288,DB_FILM!$A:$A,0))</f>
        <v>870122</v>
      </c>
      <c r="P288" s="7">
        <f>INDEX(DB_FILM!K:K,MATCH($F288,DB_FILM!$A:$A,0))</f>
        <v>19500000</v>
      </c>
      <c r="Q288" t="s">
        <v>476</v>
      </c>
      <c r="R288">
        <v>3.99</v>
      </c>
      <c r="S288">
        <v>17</v>
      </c>
      <c r="T288">
        <v>2</v>
      </c>
      <c r="U288">
        <v>114</v>
      </c>
      <c r="V288">
        <v>3</v>
      </c>
      <c r="W288" t="str">
        <f t="shared" si="8"/>
        <v>B</v>
      </c>
      <c r="X288" t="s">
        <v>544</v>
      </c>
      <c r="Y288">
        <v>5</v>
      </c>
      <c r="Z288">
        <v>2.19</v>
      </c>
      <c r="AA288" s="6">
        <f t="shared" si="9"/>
        <v>1.8000000000000003</v>
      </c>
    </row>
    <row r="289" spans="1:27" x14ac:dyDescent="0.3">
      <c r="A289" s="5">
        <v>42053</v>
      </c>
      <c r="B289" s="5" t="s">
        <v>400</v>
      </c>
      <c r="C289" s="5" t="s">
        <v>444</v>
      </c>
      <c r="D289" s="5" t="s">
        <v>348</v>
      </c>
      <c r="E289" t="s">
        <v>299</v>
      </c>
      <c r="F289" s="5" t="s">
        <v>57</v>
      </c>
      <c r="G289" s="5" t="str">
        <f>INDEX(DB_FILM!B:B,MATCH($F289,DB_FILM!$A:$A,0))</f>
        <v>1997</v>
      </c>
      <c r="H289" s="5" t="str">
        <f>INDEX(DB_FILM!C:C,MATCH($F289,DB_FILM!$A:$A,0))</f>
        <v xml:space="preserve">T </v>
      </c>
      <c r="I289" s="9">
        <f>INDEX(DB_FILM!D:D,MATCH($F289,DB_FILM!$A:$A,0))</f>
        <v>116</v>
      </c>
      <c r="J289" s="5" t="str">
        <f>INDEX(DB_FILM!E:E,MATCH($F289,DB_FILM!$A:$A,0))</f>
        <v>Comedy, Drama, War</v>
      </c>
      <c r="K289" s="6">
        <f>INDEX(DB_FILM!F:F,MATCH($F289,DB_FILM!$A:$A,0))</f>
        <v>8.6</v>
      </c>
      <c r="L289" s="5" t="str">
        <f>INDEX(DB_FILM!G:G,MATCH($F289,DB_FILM!$A:$A,0))</f>
        <v>When an open-minded Jewish librarian and his son become victims of the Holocaust, he uses a perfect mixture of will, humor, and imagination to protect his son from the dangers around their camp.</v>
      </c>
      <c r="M289" s="5" t="str">
        <f>INDEX(DB_FILM!H:H,MATCH($F289,DB_FILM!$A:$A,0))</f>
        <v xml:space="preserve">Roberto Benigni </v>
      </c>
      <c r="N289" s="5" t="str">
        <f>INDEX(DB_FILM!I:I,MATCH($F289,DB_FILM!$A:$A,0))</f>
        <v>Roberto Benigni, Nicoletta Braschi, Giorgio Cantarini, Giustino Durano</v>
      </c>
      <c r="O289" s="7">
        <f>INDEX(DB_FILM!J:J,MATCH($F289,DB_FILM!$A:$A,0))</f>
        <v>517982</v>
      </c>
      <c r="P289" s="7">
        <f>INDEX(DB_FILM!K:K,MATCH($F289,DB_FILM!$A:$A,0))</f>
        <v>57600000</v>
      </c>
      <c r="Q289" s="5" t="s">
        <v>476</v>
      </c>
      <c r="R289">
        <v>5.99</v>
      </c>
      <c r="S289">
        <v>24</v>
      </c>
      <c r="T289">
        <v>2</v>
      </c>
      <c r="U289">
        <v>115</v>
      </c>
      <c r="V289">
        <v>2</v>
      </c>
      <c r="W289" t="str">
        <f t="shared" si="8"/>
        <v>B</v>
      </c>
      <c r="X289" t="s">
        <v>610</v>
      </c>
      <c r="Y289">
        <v>0</v>
      </c>
      <c r="Z289">
        <v>4.13</v>
      </c>
      <c r="AA289" s="6">
        <f t="shared" si="9"/>
        <v>1.8600000000000003</v>
      </c>
    </row>
    <row r="290" spans="1:27" x14ac:dyDescent="0.3">
      <c r="A290" s="5">
        <v>42053</v>
      </c>
      <c r="B290" t="s">
        <v>400</v>
      </c>
      <c r="C290" t="s">
        <v>444</v>
      </c>
      <c r="D290" t="s">
        <v>348</v>
      </c>
      <c r="E290" t="s">
        <v>299</v>
      </c>
      <c r="F290" t="s">
        <v>77</v>
      </c>
      <c r="G290" s="5" t="str">
        <f>INDEX(DB_FILM!B:B,MATCH($F290,DB_FILM!$A:$A,0))</f>
        <v>1981</v>
      </c>
      <c r="H290" s="5" t="str">
        <f>INDEX(DB_FILM!C:C,MATCH($F290,DB_FILM!$A:$A,0))</f>
        <v xml:space="preserve">T </v>
      </c>
      <c r="I290" s="9">
        <f>INDEX(DB_FILM!D:D,MATCH($F290,DB_FILM!$A:$A,0))</f>
        <v>115</v>
      </c>
      <c r="J290" s="5" t="str">
        <f>INDEX(DB_FILM!E:E,MATCH($F290,DB_FILM!$A:$A,0))</f>
        <v>Action, Adventure</v>
      </c>
      <c r="K290" s="6">
        <f>INDEX(DB_FILM!F:F,MATCH($F290,DB_FILM!$A:$A,0))</f>
        <v>8.5</v>
      </c>
      <c r="L290" s="5" t="str">
        <f>INDEX(DB_FILM!G:G,MATCH($F290,DB_FILM!$A:$A,0))</f>
        <v>In 1936, archaeologist and adventurer Indiana Jones is hired by the U.S. government to find the Ark of the Covenant before Adolf Hitler's Nazis can obtain its awesome powers.</v>
      </c>
      <c r="M290" s="5" t="str">
        <f>INDEX(DB_FILM!H:H,MATCH($F290,DB_FILM!$A:$A,0))</f>
        <v xml:space="preserve">Steven Spielberg </v>
      </c>
      <c r="N290" s="5" t="str">
        <f>INDEX(DB_FILM!I:I,MATCH($F290,DB_FILM!$A:$A,0))</f>
        <v>Harrison Ford, Karen Allen, Paul Freeman, John Rhys-Davies</v>
      </c>
      <c r="O290" s="7">
        <f>INDEX(DB_FILM!J:J,MATCH($F290,DB_FILM!$A:$A,0))</f>
        <v>770612</v>
      </c>
      <c r="P290" s="7">
        <f>INDEX(DB_FILM!K:K,MATCH($F290,DB_FILM!$A:$A,0))</f>
        <v>248160000</v>
      </c>
      <c r="Q290" t="s">
        <v>474</v>
      </c>
      <c r="R290">
        <v>9.99</v>
      </c>
      <c r="S290">
        <v>35</v>
      </c>
      <c r="T290">
        <v>1</v>
      </c>
      <c r="U290">
        <v>115</v>
      </c>
      <c r="V290">
        <v>2</v>
      </c>
      <c r="W290" t="str">
        <f t="shared" si="8"/>
        <v>A</v>
      </c>
      <c r="X290" t="s">
        <v>504</v>
      </c>
      <c r="Y290">
        <v>0</v>
      </c>
      <c r="Z290">
        <v>5.99</v>
      </c>
      <c r="AA290" s="6">
        <f t="shared" si="9"/>
        <v>4</v>
      </c>
    </row>
    <row r="291" spans="1:27" x14ac:dyDescent="0.3">
      <c r="A291" s="5">
        <v>42053</v>
      </c>
      <c r="B291" t="s">
        <v>414</v>
      </c>
      <c r="C291" t="s">
        <v>455</v>
      </c>
      <c r="D291" t="s">
        <v>318</v>
      </c>
      <c r="E291" t="s">
        <v>284</v>
      </c>
      <c r="F291" t="s">
        <v>77</v>
      </c>
      <c r="G291" s="5" t="str">
        <f>INDEX(DB_FILM!B:B,MATCH($F291,DB_FILM!$A:$A,0))</f>
        <v>1981</v>
      </c>
      <c r="H291" s="5" t="str">
        <f>INDEX(DB_FILM!C:C,MATCH($F291,DB_FILM!$A:$A,0))</f>
        <v xml:space="preserve">T </v>
      </c>
      <c r="I291" s="9">
        <f>INDEX(DB_FILM!D:D,MATCH($F291,DB_FILM!$A:$A,0))</f>
        <v>115</v>
      </c>
      <c r="J291" s="5" t="str">
        <f>INDEX(DB_FILM!E:E,MATCH($F291,DB_FILM!$A:$A,0))</f>
        <v>Action, Adventure</v>
      </c>
      <c r="K291" s="6">
        <f>INDEX(DB_FILM!F:F,MATCH($F291,DB_FILM!$A:$A,0))</f>
        <v>8.5</v>
      </c>
      <c r="L291" s="5" t="str">
        <f>INDEX(DB_FILM!G:G,MATCH($F291,DB_FILM!$A:$A,0))</f>
        <v>In 1936, archaeologist and adventurer Indiana Jones is hired by the U.S. government to find the Ark of the Covenant before Adolf Hitler's Nazis can obtain its awesome powers.</v>
      </c>
      <c r="M291" s="5" t="str">
        <f>INDEX(DB_FILM!H:H,MATCH($F291,DB_FILM!$A:$A,0))</f>
        <v xml:space="preserve">Steven Spielberg </v>
      </c>
      <c r="N291" s="5" t="str">
        <f>INDEX(DB_FILM!I:I,MATCH($F291,DB_FILM!$A:$A,0))</f>
        <v>Harrison Ford, Karen Allen, Paul Freeman, John Rhys-Davies</v>
      </c>
      <c r="O291" s="7">
        <f>INDEX(DB_FILM!J:J,MATCH($F291,DB_FILM!$A:$A,0))</f>
        <v>770612</v>
      </c>
      <c r="P291" s="7">
        <f>INDEX(DB_FILM!K:K,MATCH($F291,DB_FILM!$A:$A,0))</f>
        <v>248160000</v>
      </c>
      <c r="Q291" t="s">
        <v>475</v>
      </c>
      <c r="R291">
        <v>3.99</v>
      </c>
      <c r="S291">
        <v>35</v>
      </c>
      <c r="T291">
        <v>3</v>
      </c>
      <c r="U291">
        <v>116</v>
      </c>
      <c r="V291">
        <v>3</v>
      </c>
      <c r="W291" t="str">
        <f t="shared" si="8"/>
        <v>C</v>
      </c>
      <c r="X291" t="s">
        <v>561</v>
      </c>
      <c r="Y291">
        <v>0</v>
      </c>
      <c r="Z291">
        <v>2.99</v>
      </c>
      <c r="AA291" s="6">
        <f t="shared" si="9"/>
        <v>1</v>
      </c>
    </row>
    <row r="292" spans="1:27" x14ac:dyDescent="0.3">
      <c r="A292" s="5">
        <v>42053</v>
      </c>
      <c r="B292" s="5" t="s">
        <v>414</v>
      </c>
      <c r="C292" s="5" t="s">
        <v>455</v>
      </c>
      <c r="D292" s="5" t="s">
        <v>318</v>
      </c>
      <c r="E292" t="s">
        <v>284</v>
      </c>
      <c r="F292" s="5" t="s">
        <v>89</v>
      </c>
      <c r="G292" s="5" t="str">
        <f>INDEX(DB_FILM!B:B,MATCH($F292,DB_FILM!$A:$A,0))</f>
        <v>2000</v>
      </c>
      <c r="H292" s="5" t="str">
        <f>INDEX(DB_FILM!C:C,MATCH($F292,DB_FILM!$A:$A,0))</f>
        <v xml:space="preserve">T </v>
      </c>
      <c r="I292" s="9">
        <f>INDEX(DB_FILM!D:D,MATCH($F292,DB_FILM!$A:$A,0))</f>
        <v>113</v>
      </c>
      <c r="J292" s="5" t="str">
        <f>INDEX(DB_FILM!E:E,MATCH($F292,DB_FILM!$A:$A,0))</f>
        <v>Mystery, Thriller</v>
      </c>
      <c r="K292" s="6">
        <f>INDEX(DB_FILM!F:F,MATCH($F292,DB_FILM!$A:$A,0))</f>
        <v>8.5</v>
      </c>
      <c r="L292" s="5" t="str">
        <f>INDEX(DB_FILM!G:G,MATCH($F292,DB_FILM!$A:$A,0))</f>
        <v>A man with short-term memory loss attempts to track down his wife's murderer.</v>
      </c>
      <c r="M292" s="5" t="str">
        <f>INDEX(DB_FILM!H:H,MATCH($F292,DB_FILM!$A:$A,0))</f>
        <v xml:space="preserve">Christopher Nolan </v>
      </c>
      <c r="N292" s="5" t="str">
        <f>INDEX(DB_FILM!I:I,MATCH($F292,DB_FILM!$A:$A,0))</f>
        <v>Guy Pearce, Carrie-Anne Moss, Joe Pantoliano, Mark Boone Junior</v>
      </c>
      <c r="O292" s="7">
        <f>INDEX(DB_FILM!J:J,MATCH($F292,DB_FILM!$A:$A,0))</f>
        <v>986815</v>
      </c>
      <c r="P292" s="7">
        <f>INDEX(DB_FILM!K:K,MATCH($F292,DB_FILM!$A:$A,0))</f>
        <v>25540000</v>
      </c>
      <c r="Q292" s="5" t="s">
        <v>474</v>
      </c>
      <c r="R292">
        <v>5.99</v>
      </c>
      <c r="S292">
        <v>41</v>
      </c>
      <c r="T292">
        <v>1</v>
      </c>
      <c r="U292">
        <v>116</v>
      </c>
      <c r="V292">
        <v>1</v>
      </c>
      <c r="W292" t="str">
        <f t="shared" si="8"/>
        <v>A</v>
      </c>
      <c r="X292" t="s">
        <v>485</v>
      </c>
      <c r="Y292">
        <v>0</v>
      </c>
      <c r="Z292">
        <v>3.53</v>
      </c>
      <c r="AA292" s="6">
        <f t="shared" si="9"/>
        <v>2.4600000000000004</v>
      </c>
    </row>
    <row r="293" spans="1:27" x14ac:dyDescent="0.3">
      <c r="A293" s="5">
        <v>42054</v>
      </c>
      <c r="B293" t="s">
        <v>405</v>
      </c>
      <c r="C293" t="s">
        <v>455</v>
      </c>
      <c r="D293" t="s">
        <v>352</v>
      </c>
      <c r="E293" t="s">
        <v>287</v>
      </c>
      <c r="F293" t="s">
        <v>19</v>
      </c>
      <c r="G293" s="5" t="str">
        <f>INDEX(DB_FILM!B:B,MATCH($F293,DB_FILM!$A:$A,0))</f>
        <v>2001</v>
      </c>
      <c r="H293" s="5" t="str">
        <f>INDEX(DB_FILM!C:C,MATCH($F293,DB_FILM!$A:$A,0))</f>
        <v xml:space="preserve">T </v>
      </c>
      <c r="I293" s="9">
        <f>INDEX(DB_FILM!D:D,MATCH($F293,DB_FILM!$A:$A,0))</f>
        <v>178</v>
      </c>
      <c r="J293" s="5" t="str">
        <f>INDEX(DB_FILM!E:E,MATCH($F293,DB_FILM!$A:$A,0))</f>
        <v>Adventure, Drama, Fantasy</v>
      </c>
      <c r="K293" s="6">
        <f>INDEX(DB_FILM!F:F,MATCH($F293,DB_FILM!$A:$A,0))</f>
        <v>8.8000000000000007</v>
      </c>
      <c r="L293" s="5" t="str">
        <f>INDEX(DB_FILM!G:G,MATCH($F293,DB_FILM!$A:$A,0))</f>
        <v>A meek Hobbit from the Shire and eight companions set out on a journey to destroy the powerful One Ring and save Middle-earth from the Dark Lord Sauron.</v>
      </c>
      <c r="M293" s="5" t="str">
        <f>INDEX(DB_FILM!H:H,MATCH($F293,DB_FILM!$A:$A,0))</f>
        <v xml:space="preserve">Peter Jackson </v>
      </c>
      <c r="N293" s="5" t="str">
        <f>INDEX(DB_FILM!I:I,MATCH($F293,DB_FILM!$A:$A,0))</f>
        <v>Elijah Wood, Ian McKellen, Orlando Bloom, Sean Bean</v>
      </c>
      <c r="O293" s="7">
        <f>INDEX(DB_FILM!J:J,MATCH($F293,DB_FILM!$A:$A,0))</f>
        <v>1433603</v>
      </c>
      <c r="P293" s="7">
        <f>INDEX(DB_FILM!K:K,MATCH($F293,DB_FILM!$A:$A,0))</f>
        <v>315540000</v>
      </c>
      <c r="Q293" t="s">
        <v>475</v>
      </c>
      <c r="R293">
        <v>1.99</v>
      </c>
      <c r="S293">
        <v>32</v>
      </c>
      <c r="T293">
        <v>3</v>
      </c>
      <c r="U293">
        <v>117</v>
      </c>
      <c r="V293">
        <v>3</v>
      </c>
      <c r="W293" t="str">
        <f t="shared" si="8"/>
        <v>C</v>
      </c>
      <c r="X293" t="s">
        <v>583</v>
      </c>
      <c r="Y293">
        <v>0</v>
      </c>
      <c r="Z293">
        <v>1.39</v>
      </c>
      <c r="AA293" s="6">
        <f t="shared" si="9"/>
        <v>0.60000000000000009</v>
      </c>
    </row>
    <row r="294" spans="1:27" x14ac:dyDescent="0.3">
      <c r="A294" s="5">
        <v>42054</v>
      </c>
      <c r="B294" s="5" t="s">
        <v>405</v>
      </c>
      <c r="C294" s="5" t="s">
        <v>455</v>
      </c>
      <c r="D294" s="5" t="s">
        <v>352</v>
      </c>
      <c r="E294" t="s">
        <v>287</v>
      </c>
      <c r="F294" s="5" t="s">
        <v>13</v>
      </c>
      <c r="G294" s="5" t="str">
        <f>INDEX(DB_FILM!B:B,MATCH($F294,DB_FILM!$A:$A,0))</f>
        <v>1966</v>
      </c>
      <c r="H294" s="5" t="str">
        <f>INDEX(DB_FILM!C:C,MATCH($F294,DB_FILM!$A:$A,0))</f>
        <v xml:space="preserve">VM14 </v>
      </c>
      <c r="I294" s="9">
        <f>INDEX(DB_FILM!D:D,MATCH($F294,DB_FILM!$A:$A,0))</f>
        <v>161</v>
      </c>
      <c r="J294" s="5" t="str">
        <f>INDEX(DB_FILM!E:E,MATCH($F294,DB_FILM!$A:$A,0))</f>
        <v>Western</v>
      </c>
      <c r="K294" s="6">
        <f>INDEX(DB_FILM!F:F,MATCH($F294,DB_FILM!$A:$A,0))</f>
        <v>8.9</v>
      </c>
      <c r="L294" s="5" t="str">
        <f>INDEX(DB_FILM!G:G,MATCH($F294,DB_FILM!$A:$A,0))</f>
        <v>A bounty hunting scam joins two men in an uneasy alliance against a third in a race to find a fortune in gold buried in a remote cemetery.</v>
      </c>
      <c r="M294" s="5" t="str">
        <f>INDEX(DB_FILM!H:H,MATCH($F294,DB_FILM!$A:$A,0))</f>
        <v xml:space="preserve">Sergio Leone </v>
      </c>
      <c r="N294" s="5" t="str">
        <f>INDEX(DB_FILM!I:I,MATCH($F294,DB_FILM!$A:$A,0))</f>
        <v>Clint Eastwood, Eli Wallach, Lee Van Cleef, Aldo Giuffrè</v>
      </c>
      <c r="O294" s="7">
        <f>INDEX(DB_FILM!J:J,MATCH($F294,DB_FILM!$A:$A,0))</f>
        <v>589413</v>
      </c>
      <c r="P294" s="7">
        <f>INDEX(DB_FILM!K:K,MATCH($F294,DB_FILM!$A:$A,0))</f>
        <v>6100000</v>
      </c>
      <c r="Q294" s="5" t="s">
        <v>475</v>
      </c>
      <c r="R294">
        <v>3.99</v>
      </c>
      <c r="S294">
        <v>49</v>
      </c>
      <c r="T294">
        <v>3</v>
      </c>
      <c r="U294">
        <v>117</v>
      </c>
      <c r="V294">
        <v>3</v>
      </c>
      <c r="W294" t="str">
        <f t="shared" si="8"/>
        <v>C</v>
      </c>
      <c r="X294" t="s">
        <v>490</v>
      </c>
      <c r="Y294">
        <v>0</v>
      </c>
      <c r="Z294">
        <v>3.39</v>
      </c>
      <c r="AA294" s="6">
        <f t="shared" si="9"/>
        <v>0.60000000000000009</v>
      </c>
    </row>
    <row r="295" spans="1:27" x14ac:dyDescent="0.3">
      <c r="A295" s="5">
        <v>42054</v>
      </c>
      <c r="B295" s="5" t="s">
        <v>405</v>
      </c>
      <c r="C295" s="5" t="s">
        <v>455</v>
      </c>
      <c r="D295" s="5" t="s">
        <v>352</v>
      </c>
      <c r="E295" t="s">
        <v>287</v>
      </c>
      <c r="F295" s="5" t="s">
        <v>1</v>
      </c>
      <c r="G295" s="5" t="str">
        <f>INDEX(DB_FILM!B:B,MATCH($F295,DB_FILM!$A:$A,0))</f>
        <v>1972</v>
      </c>
      <c r="H295" s="5" t="str">
        <f>INDEX(DB_FILM!C:C,MATCH($F295,DB_FILM!$A:$A,0))</f>
        <v xml:space="preserve">T </v>
      </c>
      <c r="I295" s="9">
        <f>INDEX(DB_FILM!D:D,MATCH($F295,DB_FILM!$A:$A,0))</f>
        <v>175</v>
      </c>
      <c r="J295" s="5" t="str">
        <f>INDEX(DB_FILM!E:E,MATCH($F295,DB_FILM!$A:$A,0))</f>
        <v>Crime, Drama</v>
      </c>
      <c r="K295" s="6">
        <f>INDEX(DB_FILM!F:F,MATCH($F295,DB_FILM!$A:$A,0))</f>
        <v>9.1999999999999993</v>
      </c>
      <c r="L295" s="5" t="str">
        <f>INDEX(DB_FILM!G:G,MATCH($F295,DB_FILM!$A:$A,0))</f>
        <v>The aging patriarch of an organized crime dynasty transfers control of his clandestine empire to his reluctant son.</v>
      </c>
      <c r="M295" s="5" t="str">
        <f>INDEX(DB_FILM!H:H,MATCH($F295,DB_FILM!$A:$A,0))</f>
        <v xml:space="preserve">Francis Ford Coppola </v>
      </c>
      <c r="N295" s="5" t="str">
        <f>INDEX(DB_FILM!I:I,MATCH($F295,DB_FILM!$A:$A,0))</f>
        <v>Marlon Brando, Al Pacino, James Caan, Diane Keaton</v>
      </c>
      <c r="O295" s="7">
        <f>INDEX(DB_FILM!J:J,MATCH($F295,DB_FILM!$A:$A,0))</f>
        <v>1361367</v>
      </c>
      <c r="P295" s="7">
        <f>INDEX(DB_FILM!K:K,MATCH($F295,DB_FILM!$A:$A,0))</f>
        <v>134970000</v>
      </c>
      <c r="Q295" s="5" t="s">
        <v>475</v>
      </c>
      <c r="R295">
        <v>3.99</v>
      </c>
      <c r="S295">
        <v>12</v>
      </c>
      <c r="T295">
        <v>3</v>
      </c>
      <c r="U295">
        <v>117</v>
      </c>
      <c r="V295">
        <v>3</v>
      </c>
      <c r="W295" t="str">
        <f t="shared" si="8"/>
        <v>C</v>
      </c>
      <c r="X295" t="s">
        <v>611</v>
      </c>
      <c r="Y295">
        <v>0</v>
      </c>
      <c r="Z295">
        <v>3.23</v>
      </c>
      <c r="AA295" s="6">
        <f t="shared" si="9"/>
        <v>0.76000000000000023</v>
      </c>
    </row>
    <row r="296" spans="1:27" x14ac:dyDescent="0.3">
      <c r="A296" s="5">
        <v>42054</v>
      </c>
      <c r="B296" s="5" t="s">
        <v>405</v>
      </c>
      <c r="C296" s="5" t="s">
        <v>455</v>
      </c>
      <c r="D296" s="5" t="s">
        <v>352</v>
      </c>
      <c r="E296" t="s">
        <v>287</v>
      </c>
      <c r="F296" t="s">
        <v>47</v>
      </c>
      <c r="G296" s="5" t="str">
        <f>INDEX(DB_FILM!B:B,MATCH($F296,DB_FILM!$A:$A,0))</f>
        <v>1977</v>
      </c>
      <c r="H296" s="5" t="str">
        <f>INDEX(DB_FILM!C:C,MATCH($F296,DB_FILM!$A:$A,0))</f>
        <v xml:space="preserve">T </v>
      </c>
      <c r="I296" s="9">
        <f>INDEX(DB_FILM!D:D,MATCH($F296,DB_FILM!$A:$A,0))</f>
        <v>121</v>
      </c>
      <c r="J296" s="5" t="str">
        <f>INDEX(DB_FILM!E:E,MATCH($F296,DB_FILM!$A:$A,0))</f>
        <v>Action, Adventure, Fantasy</v>
      </c>
      <c r="K296" s="6">
        <f>INDEX(DB_FILM!F:F,MATCH($F296,DB_FILM!$A:$A,0))</f>
        <v>8.6</v>
      </c>
      <c r="L296" s="5" t="str">
        <f>INDEX(DB_FILM!G:G,MATCH($F296,DB_FILM!$A:$A,0))</f>
        <v>Luke Skywalker joins forces with a Jedi Knight, a cocky pilot, a Wookiee and two droids to save the galaxy from the Empire's world-destroying battle station, while also attempting to rescue Princess Leia from the evil Darth Vader.</v>
      </c>
      <c r="M296" s="5" t="str">
        <f>INDEX(DB_FILM!H:H,MATCH($F296,DB_FILM!$A:$A,0))</f>
        <v xml:space="preserve">George Lucas </v>
      </c>
      <c r="N296" s="5" t="str">
        <f>INDEX(DB_FILM!I:I,MATCH($F296,DB_FILM!$A:$A,0))</f>
        <v>Mark Hamill, Harrison Ford, Carrie Fisher, Alec Guinness</v>
      </c>
      <c r="O296" s="7">
        <f>INDEX(DB_FILM!J:J,MATCH($F296,DB_FILM!$A:$A,0))</f>
        <v>1070346</v>
      </c>
      <c r="P296" s="7">
        <f>INDEX(DB_FILM!K:K,MATCH($F296,DB_FILM!$A:$A,0))</f>
        <v>322740000</v>
      </c>
      <c r="Q296" s="5" t="s">
        <v>474</v>
      </c>
      <c r="R296">
        <v>3.99</v>
      </c>
      <c r="S296">
        <v>32</v>
      </c>
      <c r="T296">
        <v>1</v>
      </c>
      <c r="U296">
        <v>117</v>
      </c>
      <c r="V296">
        <v>1</v>
      </c>
      <c r="W296" t="str">
        <f t="shared" si="8"/>
        <v>A</v>
      </c>
      <c r="X296" t="s">
        <v>486</v>
      </c>
      <c r="Y296">
        <v>0</v>
      </c>
      <c r="Z296">
        <v>2.15</v>
      </c>
      <c r="AA296" s="6">
        <f t="shared" si="9"/>
        <v>1.8400000000000003</v>
      </c>
    </row>
    <row r="297" spans="1:27" x14ac:dyDescent="0.3">
      <c r="A297" s="5">
        <v>42054</v>
      </c>
      <c r="B297" s="5" t="s">
        <v>405</v>
      </c>
      <c r="C297" s="5" t="s">
        <v>455</v>
      </c>
      <c r="D297" s="5" t="s">
        <v>352</v>
      </c>
      <c r="E297" t="s">
        <v>287</v>
      </c>
      <c r="F297" s="5" t="s">
        <v>57</v>
      </c>
      <c r="G297" s="5" t="str">
        <f>INDEX(DB_FILM!B:B,MATCH($F297,DB_FILM!$A:$A,0))</f>
        <v>1997</v>
      </c>
      <c r="H297" s="5" t="str">
        <f>INDEX(DB_FILM!C:C,MATCH($F297,DB_FILM!$A:$A,0))</f>
        <v xml:space="preserve">T </v>
      </c>
      <c r="I297" s="9">
        <f>INDEX(DB_FILM!D:D,MATCH($F297,DB_FILM!$A:$A,0))</f>
        <v>116</v>
      </c>
      <c r="J297" s="5" t="str">
        <f>INDEX(DB_FILM!E:E,MATCH($F297,DB_FILM!$A:$A,0))</f>
        <v>Comedy, Drama, War</v>
      </c>
      <c r="K297" s="6">
        <f>INDEX(DB_FILM!F:F,MATCH($F297,DB_FILM!$A:$A,0))</f>
        <v>8.6</v>
      </c>
      <c r="L297" s="5" t="str">
        <f>INDEX(DB_FILM!G:G,MATCH($F297,DB_FILM!$A:$A,0))</f>
        <v>When an open-minded Jewish librarian and his son become victims of the Holocaust, he uses a perfect mixture of will, humor, and imagination to protect his son from the dangers around their camp.</v>
      </c>
      <c r="M297" s="5" t="str">
        <f>INDEX(DB_FILM!H:H,MATCH($F297,DB_FILM!$A:$A,0))</f>
        <v xml:space="preserve">Roberto Benigni </v>
      </c>
      <c r="N297" s="5" t="str">
        <f>INDEX(DB_FILM!I:I,MATCH($F297,DB_FILM!$A:$A,0))</f>
        <v>Roberto Benigni, Nicoletta Braschi, Giorgio Cantarini, Giustino Durano</v>
      </c>
      <c r="O297" s="7">
        <f>INDEX(DB_FILM!J:J,MATCH($F297,DB_FILM!$A:$A,0))</f>
        <v>517982</v>
      </c>
      <c r="P297" s="7">
        <f>INDEX(DB_FILM!K:K,MATCH($F297,DB_FILM!$A:$A,0))</f>
        <v>57600000</v>
      </c>
      <c r="Q297" s="5" t="s">
        <v>476</v>
      </c>
      <c r="R297">
        <v>3.99</v>
      </c>
      <c r="S297">
        <v>24</v>
      </c>
      <c r="T297">
        <v>2</v>
      </c>
      <c r="U297">
        <v>117</v>
      </c>
      <c r="V297">
        <v>1</v>
      </c>
      <c r="W297" t="str">
        <f t="shared" si="8"/>
        <v>B</v>
      </c>
      <c r="X297" t="s">
        <v>610</v>
      </c>
      <c r="Y297">
        <v>0</v>
      </c>
      <c r="Z297">
        <v>2.27</v>
      </c>
      <c r="AA297" s="6">
        <f t="shared" si="9"/>
        <v>1.7200000000000002</v>
      </c>
    </row>
    <row r="298" spans="1:27" x14ac:dyDescent="0.3">
      <c r="A298" s="5">
        <v>42054</v>
      </c>
      <c r="B298" s="5" t="s">
        <v>405</v>
      </c>
      <c r="C298" s="5" t="s">
        <v>455</v>
      </c>
      <c r="D298" s="5" t="s">
        <v>352</v>
      </c>
      <c r="E298" t="s">
        <v>287</v>
      </c>
      <c r="F298" s="5" t="s">
        <v>95</v>
      </c>
      <c r="G298" s="5" t="str">
        <f>INDEX(DB_FILM!B:B,MATCH($F298,DB_FILM!$A:$A,0))</f>
        <v>2002</v>
      </c>
      <c r="H298" s="5" t="str">
        <f>INDEX(DB_FILM!C:C,MATCH($F298,DB_FILM!$A:$A,0))</f>
        <v xml:space="preserve">T </v>
      </c>
      <c r="I298" s="9">
        <f>INDEX(DB_FILM!D:D,MATCH($F298,DB_FILM!$A:$A,0))</f>
        <v>150</v>
      </c>
      <c r="J298" s="5" t="str">
        <f>INDEX(DB_FILM!E:E,MATCH($F298,DB_FILM!$A:$A,0))</f>
        <v>Biography, Drama, Music</v>
      </c>
      <c r="K298" s="6">
        <f>INDEX(DB_FILM!F:F,MATCH($F298,DB_FILM!$A:$A,0))</f>
        <v>8.5</v>
      </c>
      <c r="L298" s="5" t="str">
        <f>INDEX(DB_FILM!G:G,MATCH($F298,DB_FILM!$A:$A,0))</f>
        <v>A Polish Jewish musician struggles to survive the destruction of the Warsaw ghetto of World War II.</v>
      </c>
      <c r="M298" s="5" t="str">
        <f>INDEX(DB_FILM!H:H,MATCH($F298,DB_FILM!$A:$A,0))</f>
        <v xml:space="preserve">Roman Polanski </v>
      </c>
      <c r="N298" s="5" t="str">
        <f>INDEX(DB_FILM!I:I,MATCH($F298,DB_FILM!$A:$A,0))</f>
        <v>Adrien Brody, Thomas Kretschmann, Frank Finlay, Emilia Fox</v>
      </c>
      <c r="O298" s="7">
        <f>INDEX(DB_FILM!J:J,MATCH($F298,DB_FILM!$A:$A,0))</f>
        <v>602411</v>
      </c>
      <c r="P298" s="7">
        <f>INDEX(DB_FILM!K:K,MATCH($F298,DB_FILM!$A:$A,0))</f>
        <v>32570000</v>
      </c>
      <c r="Q298" s="5" t="s">
        <v>474</v>
      </c>
      <c r="R298">
        <v>5.99</v>
      </c>
      <c r="S298">
        <v>44</v>
      </c>
      <c r="T298">
        <v>1</v>
      </c>
      <c r="U298">
        <v>117</v>
      </c>
      <c r="V298">
        <v>3</v>
      </c>
      <c r="W298" t="str">
        <f t="shared" si="8"/>
        <v>A</v>
      </c>
      <c r="X298" t="s">
        <v>521</v>
      </c>
      <c r="Y298">
        <v>0</v>
      </c>
      <c r="Z298">
        <v>2.99</v>
      </c>
      <c r="AA298" s="6">
        <f t="shared" si="9"/>
        <v>3</v>
      </c>
    </row>
    <row r="299" spans="1:27" x14ac:dyDescent="0.3">
      <c r="A299" s="5">
        <v>42054</v>
      </c>
      <c r="B299" s="5" t="s">
        <v>405</v>
      </c>
      <c r="C299" s="5" t="s">
        <v>455</v>
      </c>
      <c r="D299" s="5" t="s">
        <v>352</v>
      </c>
      <c r="E299" t="s">
        <v>287</v>
      </c>
      <c r="F299" s="5" t="s">
        <v>81</v>
      </c>
      <c r="G299" s="5" t="str">
        <f>INDEX(DB_FILM!B:B,MATCH($F299,DB_FILM!$A:$A,0))</f>
        <v>1979</v>
      </c>
      <c r="H299" s="5" t="str">
        <f>INDEX(DB_FILM!C:C,MATCH($F299,DB_FILM!$A:$A,0))</f>
        <v xml:space="preserve">VM14 </v>
      </c>
      <c r="I299" s="9">
        <f>INDEX(DB_FILM!D:D,MATCH($F299,DB_FILM!$A:$A,0))</f>
        <v>147</v>
      </c>
      <c r="J299" s="5" t="str">
        <f>INDEX(DB_FILM!E:E,MATCH($F299,DB_FILM!$A:$A,0))</f>
        <v>Drama, War</v>
      </c>
      <c r="K299" s="6">
        <f>INDEX(DB_FILM!F:F,MATCH($F299,DB_FILM!$A:$A,0))</f>
        <v>8.5</v>
      </c>
      <c r="L299" s="5" t="str">
        <f>INDEX(DB_FILM!G:G,MATCH($F299,DB_FILM!$A:$A,0))</f>
        <v>During the Vietnam War, Captain Willard is sent on a dangerous mission into Cambodia to assassinate a renegade Colonel who has set himself up as a god among a local tribe.</v>
      </c>
      <c r="M299" s="5" t="str">
        <f>INDEX(DB_FILM!H:H,MATCH($F299,DB_FILM!$A:$A,0))</f>
        <v xml:space="preserve">Francis Ford Coppola </v>
      </c>
      <c r="N299" s="5" t="str">
        <f>INDEX(DB_FILM!I:I,MATCH($F299,DB_FILM!$A:$A,0))</f>
        <v>Martin Sheen, Marlon Brando, Robert Duvall, Frederic Forrest</v>
      </c>
      <c r="O299" s="7">
        <f>INDEX(DB_FILM!J:J,MATCH($F299,DB_FILM!$A:$A,0))</f>
        <v>522714</v>
      </c>
      <c r="P299" s="7">
        <f>INDEX(DB_FILM!K:K,MATCH($F299,DB_FILM!$A:$A,0))</f>
        <v>83470000</v>
      </c>
      <c r="Q299" s="5" t="s">
        <v>476</v>
      </c>
      <c r="R299">
        <v>13.99</v>
      </c>
      <c r="S299">
        <v>37</v>
      </c>
      <c r="T299">
        <v>2</v>
      </c>
      <c r="U299">
        <v>117</v>
      </c>
      <c r="V299">
        <v>3</v>
      </c>
      <c r="W299" t="str">
        <f t="shared" si="8"/>
        <v>B</v>
      </c>
      <c r="X299" t="s">
        <v>589</v>
      </c>
      <c r="Y299">
        <v>0</v>
      </c>
      <c r="Z299">
        <v>9.3699999999999992</v>
      </c>
      <c r="AA299" s="6">
        <f t="shared" si="9"/>
        <v>4.620000000000001</v>
      </c>
    </row>
    <row r="300" spans="1:27" x14ac:dyDescent="0.3">
      <c r="A300" s="5">
        <v>42054</v>
      </c>
      <c r="B300" t="s">
        <v>413</v>
      </c>
      <c r="C300" t="s">
        <v>448</v>
      </c>
      <c r="D300" t="s">
        <v>347</v>
      </c>
      <c r="E300" t="s">
        <v>270</v>
      </c>
      <c r="F300" t="s">
        <v>75</v>
      </c>
      <c r="G300" s="5" t="str">
        <f>INDEX(DB_FILM!B:B,MATCH($F300,DB_FILM!$A:$A,0))</f>
        <v>1979</v>
      </c>
      <c r="H300" s="5" t="str">
        <f>INDEX(DB_FILM!C:C,MATCH($F300,DB_FILM!$A:$A,0))</f>
        <v xml:space="preserve">T </v>
      </c>
      <c r="I300" s="9">
        <f>INDEX(DB_FILM!D:D,MATCH($F300,DB_FILM!$A:$A,0))</f>
        <v>116</v>
      </c>
      <c r="J300" s="5" t="str">
        <f>INDEX(DB_FILM!E:E,MATCH($F300,DB_FILM!$A:$A,0))</f>
        <v>Horror, Sci-Fi</v>
      </c>
      <c r="K300" s="6">
        <f>INDEX(DB_FILM!F:F,MATCH($F300,DB_FILM!$A:$A,0))</f>
        <v>8.5</v>
      </c>
      <c r="L300" s="5" t="str">
        <f>INDEX(DB_FILM!G:G,MATCH($F300,DB_FILM!$A:$A,0))</f>
        <v>After a space merchant vessel perceives an unknown transmission as a distress call, its landing on the source moon finds one of the crew attacked by a mysterious lifeform, and they soon realize that its life cycle has merely begun.</v>
      </c>
      <c r="M300" s="5" t="str">
        <f>INDEX(DB_FILM!H:H,MATCH($F300,DB_FILM!$A:$A,0))</f>
        <v xml:space="preserve">Ridley Scott </v>
      </c>
      <c r="N300" s="5" t="str">
        <f>INDEX(DB_FILM!I:I,MATCH($F300,DB_FILM!$A:$A,0))</f>
        <v>Sigourney Weaver, Tom Skerritt, John Hurt, Veronica Cartwright</v>
      </c>
      <c r="O300" s="7">
        <f>INDEX(DB_FILM!J:J,MATCH($F300,DB_FILM!$A:$A,0))</f>
        <v>678799</v>
      </c>
      <c r="P300" s="7">
        <f>INDEX(DB_FILM!K:K,MATCH($F300,DB_FILM!$A:$A,0))</f>
        <v>78900000</v>
      </c>
      <c r="Q300" t="s">
        <v>475</v>
      </c>
      <c r="R300">
        <v>1.99</v>
      </c>
      <c r="S300">
        <v>33</v>
      </c>
      <c r="T300">
        <v>3</v>
      </c>
      <c r="U300">
        <v>118</v>
      </c>
      <c r="V300">
        <v>1</v>
      </c>
      <c r="W300" t="str">
        <f t="shared" si="8"/>
        <v>C</v>
      </c>
      <c r="X300" t="s">
        <v>581</v>
      </c>
      <c r="Y300">
        <v>0</v>
      </c>
      <c r="Z300">
        <v>1.69</v>
      </c>
      <c r="AA300" s="6">
        <f t="shared" si="9"/>
        <v>0.30000000000000004</v>
      </c>
    </row>
    <row r="301" spans="1:27" x14ac:dyDescent="0.3">
      <c r="A301" s="5">
        <v>42054</v>
      </c>
      <c r="B301" s="5" t="s">
        <v>413</v>
      </c>
      <c r="C301" s="5" t="s">
        <v>448</v>
      </c>
      <c r="D301" s="5" t="s">
        <v>347</v>
      </c>
      <c r="E301" t="s">
        <v>270</v>
      </c>
      <c r="F301" s="5" t="s">
        <v>87</v>
      </c>
      <c r="G301" s="5" t="str">
        <f>INDEX(DB_FILM!B:B,MATCH($F301,DB_FILM!$A:$A,0))</f>
        <v>1998</v>
      </c>
      <c r="H301" s="5" t="str">
        <f>INDEX(DB_FILM!C:C,MATCH($F301,DB_FILM!$A:$A,0))</f>
        <v xml:space="preserve">VM18 </v>
      </c>
      <c r="I301" s="9">
        <f>INDEX(DB_FILM!D:D,MATCH($F301,DB_FILM!$A:$A,0))</f>
        <v>119</v>
      </c>
      <c r="J301" s="5" t="str">
        <f>INDEX(DB_FILM!E:E,MATCH($F301,DB_FILM!$A:$A,0))</f>
        <v>Crime, Drama</v>
      </c>
      <c r="K301" s="6">
        <f>INDEX(DB_FILM!F:F,MATCH($F301,DB_FILM!$A:$A,0))</f>
        <v>8.5</v>
      </c>
      <c r="L301" s="5" t="str">
        <f>INDEX(DB_FILM!G:G,MATCH($F301,DB_FILM!$A:$A,0))</f>
        <v>A former neo-nazi skinhead tries to prevent his younger brother from going down the same wrong path that he did.</v>
      </c>
      <c r="M301" s="5" t="str">
        <f>INDEX(DB_FILM!H:H,MATCH($F301,DB_FILM!$A:$A,0))</f>
        <v xml:space="preserve">Tony Kaye </v>
      </c>
      <c r="N301" s="5" t="str">
        <f>INDEX(DB_FILM!I:I,MATCH($F301,DB_FILM!$A:$A,0))</f>
        <v>Edward Norton, Edward Furlong, Beverly D'Angelo, Jennifer Lien</v>
      </c>
      <c r="O301" s="7">
        <f>INDEX(DB_FILM!J:J,MATCH($F301,DB_FILM!$A:$A,0))</f>
        <v>908456</v>
      </c>
      <c r="P301" s="7">
        <f>INDEX(DB_FILM!K:K,MATCH($F301,DB_FILM!$A:$A,0))</f>
        <v>6720000</v>
      </c>
      <c r="Q301" s="5" t="s">
        <v>476</v>
      </c>
      <c r="R301">
        <v>5.99</v>
      </c>
      <c r="S301">
        <v>40</v>
      </c>
      <c r="T301">
        <v>2</v>
      </c>
      <c r="U301">
        <v>118</v>
      </c>
      <c r="V301">
        <v>3</v>
      </c>
      <c r="W301" t="str">
        <f t="shared" si="8"/>
        <v>B</v>
      </c>
      <c r="X301" t="s">
        <v>494</v>
      </c>
      <c r="Y301">
        <v>0</v>
      </c>
      <c r="Z301">
        <v>3.17</v>
      </c>
      <c r="AA301" s="6">
        <f t="shared" si="9"/>
        <v>2.8200000000000003</v>
      </c>
    </row>
    <row r="302" spans="1:27" x14ac:dyDescent="0.3">
      <c r="A302" s="5">
        <v>42054</v>
      </c>
      <c r="B302" s="5" t="s">
        <v>413</v>
      </c>
      <c r="C302" s="5" t="s">
        <v>448</v>
      </c>
      <c r="D302" s="5" t="s">
        <v>347</v>
      </c>
      <c r="E302" t="s">
        <v>270</v>
      </c>
      <c r="F302" s="5" t="s">
        <v>39</v>
      </c>
      <c r="G302" s="5" t="str">
        <f>INDEX(DB_FILM!B:B,MATCH($F302,DB_FILM!$A:$A,0))</f>
        <v>2014</v>
      </c>
      <c r="H302" s="5" t="str">
        <f>INDEX(DB_FILM!C:C,MATCH($F302,DB_FILM!$A:$A,0))</f>
        <v xml:space="preserve">T </v>
      </c>
      <c r="I302" s="9">
        <f>INDEX(DB_FILM!D:D,MATCH($F302,DB_FILM!$A:$A,0))</f>
        <v>169</v>
      </c>
      <c r="J302" s="5" t="str">
        <f>INDEX(DB_FILM!E:E,MATCH($F302,DB_FILM!$A:$A,0))</f>
        <v>Adventure, Drama, Sci-Fi</v>
      </c>
      <c r="K302" s="6">
        <f>INDEX(DB_FILM!F:F,MATCH($F302,DB_FILM!$A:$A,0))</f>
        <v>8.6</v>
      </c>
      <c r="L302" s="5" t="str">
        <f>INDEX(DB_FILM!G:G,MATCH($F302,DB_FILM!$A:$A,0))</f>
        <v>A team of explorers travel through a wormhole in space in an attempt to ensure humanity's survival.</v>
      </c>
      <c r="M302" s="5" t="str">
        <f>INDEX(DB_FILM!H:H,MATCH($F302,DB_FILM!$A:$A,0))</f>
        <v xml:space="preserve">Christopher Nolan </v>
      </c>
      <c r="N302" s="5" t="str">
        <f>INDEX(DB_FILM!I:I,MATCH($F302,DB_FILM!$A:$A,0))</f>
        <v>Matthew McConaughey, Anne Hathaway, Jessica Chastain, Mackenzie Foy</v>
      </c>
      <c r="O302" s="7">
        <f>INDEX(DB_FILM!J:J,MATCH($F302,DB_FILM!$A:$A,0))</f>
        <v>1203445</v>
      </c>
      <c r="P302" s="7">
        <f>INDEX(DB_FILM!K:K,MATCH($F302,DB_FILM!$A:$A,0))</f>
        <v>188020000</v>
      </c>
      <c r="Q302" s="5" t="s">
        <v>474</v>
      </c>
      <c r="R302">
        <v>9.99</v>
      </c>
      <c r="S302">
        <v>14</v>
      </c>
      <c r="T302">
        <v>1</v>
      </c>
      <c r="U302">
        <v>118</v>
      </c>
      <c r="V302">
        <v>2</v>
      </c>
      <c r="W302" t="str">
        <f t="shared" si="8"/>
        <v>A</v>
      </c>
      <c r="X302" t="s">
        <v>508</v>
      </c>
      <c r="Y302">
        <v>0</v>
      </c>
      <c r="Z302">
        <v>6.69</v>
      </c>
      <c r="AA302" s="6">
        <f t="shared" si="9"/>
        <v>3.3</v>
      </c>
    </row>
    <row r="303" spans="1:27" x14ac:dyDescent="0.3">
      <c r="A303" s="5">
        <v>42055</v>
      </c>
      <c r="B303" s="5" t="s">
        <v>401</v>
      </c>
      <c r="C303" s="5" t="s">
        <v>450</v>
      </c>
      <c r="D303" s="5" t="s">
        <v>365</v>
      </c>
      <c r="E303" t="s">
        <v>278</v>
      </c>
      <c r="F303" t="s">
        <v>45</v>
      </c>
      <c r="G303" s="5" t="str">
        <f>INDEX(DB_FILM!B:B,MATCH($F303,DB_FILM!$A:$A,0))</f>
        <v>1994</v>
      </c>
      <c r="H303" s="5" t="str">
        <f>INDEX(DB_FILM!C:C,MATCH($F303,DB_FILM!$A:$A,0))</f>
        <v xml:space="preserve">T </v>
      </c>
      <c r="I303" s="9">
        <f>INDEX(DB_FILM!D:D,MATCH($F303,DB_FILM!$A:$A,0))</f>
        <v>110</v>
      </c>
      <c r="J303" s="5" t="str">
        <f>INDEX(DB_FILM!E:E,MATCH($F303,DB_FILM!$A:$A,0))</f>
        <v>Crime, Drama, Thriller</v>
      </c>
      <c r="K303" s="6">
        <f>INDEX(DB_FILM!F:F,MATCH($F303,DB_FILM!$A:$A,0))</f>
        <v>8.6</v>
      </c>
      <c r="L303" s="5" t="str">
        <f>INDEX(DB_FILM!G:G,MATCH($F303,DB_FILM!$A:$A,0))</f>
        <v>Mathilda, a 12-year-old girl, is reluctantly taken in by Léon, a professional assassin, after her family is murdered. Léon and Mathilda form an unusual relationship, as she becomes his protégée and learns the assassin's trade.</v>
      </c>
      <c r="M303" s="5" t="str">
        <f>INDEX(DB_FILM!H:H,MATCH($F303,DB_FILM!$A:$A,0))</f>
        <v xml:space="preserve">Luc Besson </v>
      </c>
      <c r="N303" s="5" t="str">
        <f>INDEX(DB_FILM!I:I,MATCH($F303,DB_FILM!$A:$A,0))</f>
        <v>Jean Reno, Gary Oldman, Natalie Portman, Danny Aiello</v>
      </c>
      <c r="O303" s="7">
        <f>INDEX(DB_FILM!J:J,MATCH($F303,DB_FILM!$A:$A,0))</f>
        <v>870122</v>
      </c>
      <c r="P303" s="7">
        <f>INDEX(DB_FILM!K:K,MATCH($F303,DB_FILM!$A:$A,0))</f>
        <v>19500000</v>
      </c>
      <c r="Q303" s="5" t="s">
        <v>475</v>
      </c>
      <c r="R303">
        <v>7.99</v>
      </c>
      <c r="S303">
        <v>26</v>
      </c>
      <c r="T303">
        <v>3</v>
      </c>
      <c r="U303">
        <v>119</v>
      </c>
      <c r="V303">
        <v>2</v>
      </c>
      <c r="W303" t="str">
        <f t="shared" si="8"/>
        <v>C</v>
      </c>
      <c r="X303" t="s">
        <v>535</v>
      </c>
      <c r="Y303">
        <v>0</v>
      </c>
      <c r="Z303">
        <v>5.83</v>
      </c>
      <c r="AA303" s="6">
        <f t="shared" si="9"/>
        <v>2.16</v>
      </c>
    </row>
    <row r="304" spans="1:27" x14ac:dyDescent="0.3">
      <c r="A304" s="5">
        <v>42055</v>
      </c>
      <c r="B304" s="5" t="s">
        <v>401</v>
      </c>
      <c r="C304" s="5" t="s">
        <v>450</v>
      </c>
      <c r="D304" s="5" t="s">
        <v>365</v>
      </c>
      <c r="E304" t="s">
        <v>278</v>
      </c>
      <c r="F304" s="5" t="s">
        <v>81</v>
      </c>
      <c r="G304" s="5" t="str">
        <f>INDEX(DB_FILM!B:B,MATCH($F304,DB_FILM!$A:$A,0))</f>
        <v>1979</v>
      </c>
      <c r="H304" s="5" t="str">
        <f>INDEX(DB_FILM!C:C,MATCH($F304,DB_FILM!$A:$A,0))</f>
        <v xml:space="preserve">VM14 </v>
      </c>
      <c r="I304" s="9">
        <f>INDEX(DB_FILM!D:D,MATCH($F304,DB_FILM!$A:$A,0))</f>
        <v>147</v>
      </c>
      <c r="J304" s="5" t="str">
        <f>INDEX(DB_FILM!E:E,MATCH($F304,DB_FILM!$A:$A,0))</f>
        <v>Drama, War</v>
      </c>
      <c r="K304" s="6">
        <f>INDEX(DB_FILM!F:F,MATCH($F304,DB_FILM!$A:$A,0))</f>
        <v>8.5</v>
      </c>
      <c r="L304" s="5" t="str">
        <f>INDEX(DB_FILM!G:G,MATCH($F304,DB_FILM!$A:$A,0))</f>
        <v>During the Vietnam War, Captain Willard is sent on a dangerous mission into Cambodia to assassinate a renegade Colonel who has set himself up as a god among a local tribe.</v>
      </c>
      <c r="M304" s="5" t="str">
        <f>INDEX(DB_FILM!H:H,MATCH($F304,DB_FILM!$A:$A,0))</f>
        <v xml:space="preserve">Francis Ford Coppola </v>
      </c>
      <c r="N304" s="5" t="str">
        <f>INDEX(DB_FILM!I:I,MATCH($F304,DB_FILM!$A:$A,0))</f>
        <v>Martin Sheen, Marlon Brando, Robert Duvall, Frederic Forrest</v>
      </c>
      <c r="O304" s="7">
        <f>INDEX(DB_FILM!J:J,MATCH($F304,DB_FILM!$A:$A,0))</f>
        <v>522714</v>
      </c>
      <c r="P304" s="7">
        <f>INDEX(DB_FILM!K:K,MATCH($F304,DB_FILM!$A:$A,0))</f>
        <v>83470000</v>
      </c>
      <c r="Q304" s="5" t="s">
        <v>474</v>
      </c>
      <c r="R304">
        <v>1.99</v>
      </c>
      <c r="S304">
        <v>37</v>
      </c>
      <c r="T304">
        <v>1</v>
      </c>
      <c r="U304">
        <v>119</v>
      </c>
      <c r="V304">
        <v>3</v>
      </c>
      <c r="W304" t="str">
        <f t="shared" si="8"/>
        <v>A</v>
      </c>
      <c r="X304" t="s">
        <v>612</v>
      </c>
      <c r="Y304">
        <v>0</v>
      </c>
      <c r="Z304">
        <v>1.31</v>
      </c>
      <c r="AA304" s="6">
        <f t="shared" si="9"/>
        <v>0.67999999999999994</v>
      </c>
    </row>
    <row r="305" spans="1:27" x14ac:dyDescent="0.3">
      <c r="A305" s="5">
        <v>42055</v>
      </c>
      <c r="B305" t="s">
        <v>401</v>
      </c>
      <c r="C305" t="s">
        <v>450</v>
      </c>
      <c r="D305" t="s">
        <v>365</v>
      </c>
      <c r="E305" t="s">
        <v>278</v>
      </c>
      <c r="F305" t="s">
        <v>57</v>
      </c>
      <c r="G305" s="5" t="str">
        <f>INDEX(DB_FILM!B:B,MATCH($F305,DB_FILM!$A:$A,0))</f>
        <v>1997</v>
      </c>
      <c r="H305" s="5" t="str">
        <f>INDEX(DB_FILM!C:C,MATCH($F305,DB_FILM!$A:$A,0))</f>
        <v xml:space="preserve">T </v>
      </c>
      <c r="I305" s="9">
        <f>INDEX(DB_FILM!D:D,MATCH($F305,DB_FILM!$A:$A,0))</f>
        <v>116</v>
      </c>
      <c r="J305" s="5" t="str">
        <f>INDEX(DB_FILM!E:E,MATCH($F305,DB_FILM!$A:$A,0))</f>
        <v>Comedy, Drama, War</v>
      </c>
      <c r="K305" s="6">
        <f>INDEX(DB_FILM!F:F,MATCH($F305,DB_FILM!$A:$A,0))</f>
        <v>8.6</v>
      </c>
      <c r="L305" s="5" t="str">
        <f>INDEX(DB_FILM!G:G,MATCH($F305,DB_FILM!$A:$A,0))</f>
        <v>When an open-minded Jewish librarian and his son become victims of the Holocaust, he uses a perfect mixture of will, humor, and imagination to protect his son from the dangers around their camp.</v>
      </c>
      <c r="M305" s="5" t="str">
        <f>INDEX(DB_FILM!H:H,MATCH($F305,DB_FILM!$A:$A,0))</f>
        <v xml:space="preserve">Roberto Benigni </v>
      </c>
      <c r="N305" s="5" t="str">
        <f>INDEX(DB_FILM!I:I,MATCH($F305,DB_FILM!$A:$A,0))</f>
        <v>Roberto Benigni, Nicoletta Braschi, Giorgio Cantarini, Giustino Durano</v>
      </c>
      <c r="O305" s="7">
        <f>INDEX(DB_FILM!J:J,MATCH($F305,DB_FILM!$A:$A,0))</f>
        <v>517982</v>
      </c>
      <c r="P305" s="7">
        <f>INDEX(DB_FILM!K:K,MATCH($F305,DB_FILM!$A:$A,0))</f>
        <v>57600000</v>
      </c>
      <c r="Q305" t="s">
        <v>474</v>
      </c>
      <c r="R305">
        <v>9.99</v>
      </c>
      <c r="S305">
        <v>26</v>
      </c>
      <c r="T305">
        <v>1</v>
      </c>
      <c r="U305">
        <v>119</v>
      </c>
      <c r="V305">
        <v>3</v>
      </c>
      <c r="W305" t="str">
        <f t="shared" si="8"/>
        <v>A</v>
      </c>
      <c r="X305" t="s">
        <v>531</v>
      </c>
      <c r="Y305">
        <v>0</v>
      </c>
      <c r="Z305">
        <v>5.49</v>
      </c>
      <c r="AA305" s="6">
        <f t="shared" si="9"/>
        <v>4.5</v>
      </c>
    </row>
    <row r="306" spans="1:27" x14ac:dyDescent="0.3">
      <c r="A306" s="5">
        <v>42055</v>
      </c>
      <c r="B306" s="5" t="s">
        <v>401</v>
      </c>
      <c r="C306" s="5" t="s">
        <v>450</v>
      </c>
      <c r="D306" s="5" t="s">
        <v>365</v>
      </c>
      <c r="E306" t="s">
        <v>278</v>
      </c>
      <c r="F306" s="5" t="s">
        <v>43</v>
      </c>
      <c r="G306" s="5" t="str">
        <f>INDEX(DB_FILM!B:B,MATCH($F306,DB_FILM!$A:$A,0))</f>
        <v>1991</v>
      </c>
      <c r="H306" s="5" t="str">
        <f>INDEX(DB_FILM!C:C,MATCH($F306,DB_FILM!$A:$A,0))</f>
        <v xml:space="preserve">VM14 </v>
      </c>
      <c r="I306" s="9">
        <f>INDEX(DB_FILM!D:D,MATCH($F306,DB_FILM!$A:$A,0))</f>
        <v>118</v>
      </c>
      <c r="J306" s="5" t="str">
        <f>INDEX(DB_FILM!E:E,MATCH($F306,DB_FILM!$A:$A,0))</f>
        <v>Crime, Drama, Thriller</v>
      </c>
      <c r="K306" s="6">
        <f>INDEX(DB_FILM!F:F,MATCH($F306,DB_FILM!$A:$A,0))</f>
        <v>8.6</v>
      </c>
      <c r="L306" s="5" t="str">
        <f>INDEX(DB_FILM!G:G,MATCH($F306,DB_FILM!$A:$A,0))</f>
        <v>A young F.B.I. cadet must receive the help of an incarcerated and manipulative cannibal killer to help catch another serial killer, a madman who skins his victims.</v>
      </c>
      <c r="M306" s="5" t="str">
        <f>INDEX(DB_FILM!H:H,MATCH($F306,DB_FILM!$A:$A,0))</f>
        <v xml:space="preserve">Jonathan Demme </v>
      </c>
      <c r="N306" s="5" t="str">
        <f>INDEX(DB_FILM!I:I,MATCH($F306,DB_FILM!$A:$A,0))</f>
        <v>Jodie Foster, Anthony Hopkins, Lawrence A. Bonney, Kasi Lemmons</v>
      </c>
      <c r="O306" s="7">
        <f>INDEX(DB_FILM!J:J,MATCH($F306,DB_FILM!$A:$A,0))</f>
        <v>1064983</v>
      </c>
      <c r="P306" s="7">
        <f>INDEX(DB_FILM!K:K,MATCH($F306,DB_FILM!$A:$A,0))</f>
        <v>130740000.00000001</v>
      </c>
      <c r="Q306" s="5" t="s">
        <v>476</v>
      </c>
      <c r="R306">
        <v>9.99</v>
      </c>
      <c r="S306">
        <v>16</v>
      </c>
      <c r="T306">
        <v>2</v>
      </c>
      <c r="U306">
        <v>119</v>
      </c>
      <c r="V306">
        <v>1</v>
      </c>
      <c r="W306" t="str">
        <f t="shared" si="8"/>
        <v>B</v>
      </c>
      <c r="X306" t="s">
        <v>516</v>
      </c>
      <c r="Y306">
        <v>0</v>
      </c>
      <c r="Z306">
        <v>6.29</v>
      </c>
      <c r="AA306" s="6">
        <f t="shared" si="9"/>
        <v>3.7</v>
      </c>
    </row>
    <row r="307" spans="1:27" x14ac:dyDescent="0.3">
      <c r="A307" s="5">
        <v>42056</v>
      </c>
      <c r="B307" s="5" t="s">
        <v>409</v>
      </c>
      <c r="C307" s="5" t="s">
        <v>455</v>
      </c>
      <c r="D307" s="5" t="s">
        <v>373</v>
      </c>
      <c r="E307" t="s">
        <v>287</v>
      </c>
      <c r="F307" s="5" t="s">
        <v>1</v>
      </c>
      <c r="G307" s="5" t="str">
        <f>INDEX(DB_FILM!B:B,MATCH($F307,DB_FILM!$A:$A,0))</f>
        <v>1972</v>
      </c>
      <c r="H307" s="5" t="str">
        <f>INDEX(DB_FILM!C:C,MATCH($F307,DB_FILM!$A:$A,0))</f>
        <v xml:space="preserve">T </v>
      </c>
      <c r="I307" s="9">
        <f>INDEX(DB_FILM!D:D,MATCH($F307,DB_FILM!$A:$A,0))</f>
        <v>175</v>
      </c>
      <c r="J307" s="5" t="str">
        <f>INDEX(DB_FILM!E:E,MATCH($F307,DB_FILM!$A:$A,0))</f>
        <v>Crime, Drama</v>
      </c>
      <c r="K307" s="6">
        <f>INDEX(DB_FILM!F:F,MATCH($F307,DB_FILM!$A:$A,0))</f>
        <v>9.1999999999999993</v>
      </c>
      <c r="L307" s="5" t="str">
        <f>INDEX(DB_FILM!G:G,MATCH($F307,DB_FILM!$A:$A,0))</f>
        <v>The aging patriarch of an organized crime dynasty transfers control of his clandestine empire to his reluctant son.</v>
      </c>
      <c r="M307" s="5" t="str">
        <f>INDEX(DB_FILM!H:H,MATCH($F307,DB_FILM!$A:$A,0))</f>
        <v xml:space="preserve">Francis Ford Coppola </v>
      </c>
      <c r="N307" s="5" t="str">
        <f>INDEX(DB_FILM!I:I,MATCH($F307,DB_FILM!$A:$A,0))</f>
        <v>Marlon Brando, Al Pacino, James Caan, Diane Keaton</v>
      </c>
      <c r="O307" s="7">
        <f>INDEX(DB_FILM!J:J,MATCH($F307,DB_FILM!$A:$A,0))</f>
        <v>1361367</v>
      </c>
      <c r="P307" s="7">
        <f>INDEX(DB_FILM!K:K,MATCH($F307,DB_FILM!$A:$A,0))</f>
        <v>134970000</v>
      </c>
      <c r="Q307" s="5" t="s">
        <v>475</v>
      </c>
      <c r="R307">
        <v>7.99</v>
      </c>
      <c r="S307">
        <v>12</v>
      </c>
      <c r="T307">
        <v>3</v>
      </c>
      <c r="U307">
        <v>120</v>
      </c>
      <c r="V307">
        <v>1</v>
      </c>
      <c r="W307" t="str">
        <f t="shared" si="8"/>
        <v>C</v>
      </c>
      <c r="X307" t="s">
        <v>611</v>
      </c>
      <c r="Y307">
        <v>0</v>
      </c>
      <c r="Z307">
        <v>6.23</v>
      </c>
      <c r="AA307" s="6">
        <f t="shared" si="9"/>
        <v>1.7599999999999998</v>
      </c>
    </row>
    <row r="308" spans="1:27" x14ac:dyDescent="0.3">
      <c r="A308" s="5">
        <v>42056</v>
      </c>
      <c r="B308" s="5" t="s">
        <v>409</v>
      </c>
      <c r="C308" s="5" t="s">
        <v>455</v>
      </c>
      <c r="D308" s="5" t="s">
        <v>373</v>
      </c>
      <c r="E308" t="s">
        <v>287</v>
      </c>
      <c r="F308" s="5" t="s">
        <v>33</v>
      </c>
      <c r="G308" s="5" t="str">
        <f>INDEX(DB_FILM!B:B,MATCH($F308,DB_FILM!$A:$A,0))</f>
        <v>1975</v>
      </c>
      <c r="H308" s="5" t="str">
        <f>INDEX(DB_FILM!C:C,MATCH($F308,DB_FILM!$A:$A,0))</f>
        <v xml:space="preserve">VM14 </v>
      </c>
      <c r="I308" s="9">
        <f>INDEX(DB_FILM!D:D,MATCH($F308,DB_FILM!$A:$A,0))</f>
        <v>133</v>
      </c>
      <c r="J308" s="5" t="str">
        <f>INDEX(DB_FILM!E:E,MATCH($F308,DB_FILM!$A:$A,0))</f>
        <v>Drama</v>
      </c>
      <c r="K308" s="6">
        <f>INDEX(DB_FILM!F:F,MATCH($F308,DB_FILM!$A:$A,0))</f>
        <v>8.6999999999999993</v>
      </c>
      <c r="L308" s="5" t="str">
        <f>INDEX(DB_FILM!G:G,MATCH($F308,DB_FILM!$A:$A,0))</f>
        <v>A criminal pleads insanity after getting into trouble again and once in the mental institution rebels against the oppressive nurse and rallies up the scared patients.</v>
      </c>
      <c r="M308" s="5" t="str">
        <f>INDEX(DB_FILM!H:H,MATCH($F308,DB_FILM!$A:$A,0))</f>
        <v xml:space="preserve">Milos Forman </v>
      </c>
      <c r="N308" s="5" t="str">
        <f>INDEX(DB_FILM!I:I,MATCH($F308,DB_FILM!$A:$A,0))</f>
        <v>Jack Nicholson, Louise Fletcher, Michael Berryman, Peter Brocco</v>
      </c>
      <c r="O308" s="7">
        <f>INDEX(DB_FILM!J:J,MATCH($F308,DB_FILM!$A:$A,0))</f>
        <v>790579</v>
      </c>
      <c r="P308" s="7">
        <f>INDEX(DB_FILM!K:K,MATCH($F308,DB_FILM!$A:$A,0))</f>
        <v>112000000</v>
      </c>
      <c r="Q308" s="5" t="s">
        <v>474</v>
      </c>
      <c r="R308">
        <v>9.99</v>
      </c>
      <c r="S308">
        <v>10</v>
      </c>
      <c r="T308">
        <v>1</v>
      </c>
      <c r="U308">
        <v>120</v>
      </c>
      <c r="V308">
        <v>2</v>
      </c>
      <c r="W308" t="str">
        <f t="shared" si="8"/>
        <v>A</v>
      </c>
      <c r="X308" t="s">
        <v>520</v>
      </c>
      <c r="Y308">
        <v>0</v>
      </c>
      <c r="Z308">
        <v>5.39</v>
      </c>
      <c r="AA308" s="6">
        <f t="shared" si="9"/>
        <v>4.6000000000000005</v>
      </c>
    </row>
    <row r="309" spans="1:27" x14ac:dyDescent="0.3">
      <c r="A309" s="5">
        <v>42056</v>
      </c>
      <c r="B309" t="s">
        <v>409</v>
      </c>
      <c r="C309" t="s">
        <v>455</v>
      </c>
      <c r="D309" t="s">
        <v>373</v>
      </c>
      <c r="E309" t="s">
        <v>287</v>
      </c>
      <c r="F309" t="s">
        <v>73</v>
      </c>
      <c r="G309" s="5" t="str">
        <f>INDEX(DB_FILM!B:B,MATCH($F309,DB_FILM!$A:$A,0))</f>
        <v>2006</v>
      </c>
      <c r="H309" s="5" t="str">
        <f>INDEX(DB_FILM!C:C,MATCH($F309,DB_FILM!$A:$A,0))</f>
        <v xml:space="preserve">T </v>
      </c>
      <c r="I309" s="9">
        <f>INDEX(DB_FILM!D:D,MATCH($F309,DB_FILM!$A:$A,0))</f>
        <v>130</v>
      </c>
      <c r="J309" s="5" t="str">
        <f>INDEX(DB_FILM!E:E,MATCH($F309,DB_FILM!$A:$A,0))</f>
        <v>Drama, Mystery, Sci-Fi</v>
      </c>
      <c r="K309" s="6">
        <f>INDEX(DB_FILM!F:F,MATCH($F309,DB_FILM!$A:$A,0))</f>
        <v>8.5</v>
      </c>
      <c r="L309" s="5" t="str">
        <f>INDEX(DB_FILM!G:G,MATCH($F309,DB_FILM!$A:$A,0))</f>
        <v>After a tragic accident, two stage magicians engage in a battle to create the ultimate illusion while sacrificing everything they have to outwit each other.</v>
      </c>
      <c r="M309" s="5" t="str">
        <f>INDEX(DB_FILM!H:H,MATCH($F309,DB_FILM!$A:$A,0))</f>
        <v xml:space="preserve">Christopher Nolan </v>
      </c>
      <c r="N309" s="5" t="str">
        <f>INDEX(DB_FILM!I:I,MATCH($F309,DB_FILM!$A:$A,0))</f>
        <v>Christian Bale, Hugh Jackman, Scarlett Johansson, Michael Caine</v>
      </c>
      <c r="O309" s="7">
        <f>INDEX(DB_FILM!J:J,MATCH($F309,DB_FILM!$A:$A,0))</f>
        <v>1010590</v>
      </c>
      <c r="P309" s="7">
        <f>INDEX(DB_FILM!K:K,MATCH($F309,DB_FILM!$A:$A,0))</f>
        <v>53090000</v>
      </c>
      <c r="Q309" t="s">
        <v>476</v>
      </c>
      <c r="R309">
        <v>13.99</v>
      </c>
      <c r="S309">
        <v>32</v>
      </c>
      <c r="T309">
        <v>2</v>
      </c>
      <c r="U309">
        <v>120</v>
      </c>
      <c r="V309">
        <v>3</v>
      </c>
      <c r="W309" t="str">
        <f t="shared" si="8"/>
        <v>B</v>
      </c>
      <c r="X309" t="s">
        <v>512</v>
      </c>
      <c r="Y309">
        <v>0</v>
      </c>
      <c r="Z309">
        <v>8.9499999999999993</v>
      </c>
      <c r="AA309" s="6">
        <f t="shared" si="9"/>
        <v>5.0400000000000009</v>
      </c>
    </row>
    <row r="310" spans="1:27" x14ac:dyDescent="0.3">
      <c r="A310" s="5">
        <v>42056</v>
      </c>
      <c r="B310" s="5" t="s">
        <v>412</v>
      </c>
      <c r="C310" s="5" t="s">
        <v>442</v>
      </c>
      <c r="D310" s="5" t="s">
        <v>306</v>
      </c>
      <c r="E310" t="s">
        <v>307</v>
      </c>
      <c r="F310" s="5" t="s">
        <v>3</v>
      </c>
      <c r="G310" s="5" t="str">
        <f>INDEX(DB_FILM!B:B,MATCH($F310,DB_FILM!$A:$A,0))</f>
        <v>2008</v>
      </c>
      <c r="H310" s="5" t="str">
        <f>INDEX(DB_FILM!C:C,MATCH($F310,DB_FILM!$A:$A,0))</f>
        <v xml:space="preserve">T </v>
      </c>
      <c r="I310" s="9">
        <f>INDEX(DB_FILM!D:D,MATCH($F310,DB_FILM!$A:$A,0))</f>
        <v>152</v>
      </c>
      <c r="J310" s="5" t="str">
        <f>INDEX(DB_FILM!E:E,MATCH($F310,DB_FILM!$A:$A,0))</f>
        <v>Action, Crime, Drama</v>
      </c>
      <c r="K310" s="6">
        <f>INDEX(DB_FILM!F:F,MATCH($F310,DB_FILM!$A:$A,0))</f>
        <v>9</v>
      </c>
      <c r="L310" s="5" t="str">
        <f>INDEX(DB_FILM!G:G,MATCH($F310,DB_FILM!$A:$A,0))</f>
        <v>When the menace known as the Joker emerges from his mysterious past, he wreaks havoc and chaos on the people of Gotham. The Dark Knight must accept one of the greatest psychological and physical tests of his ability to fight injustice.</v>
      </c>
      <c r="M310" s="5" t="str">
        <f>INDEX(DB_FILM!H:H,MATCH($F310,DB_FILM!$A:$A,0))</f>
        <v xml:space="preserve">Christopher Nolan </v>
      </c>
      <c r="N310" s="5" t="str">
        <f>INDEX(DB_FILM!I:I,MATCH($F310,DB_FILM!$A:$A,0))</f>
        <v>Christian Bale, Heath Ledger, Aaron Eckhart, Michael Caine</v>
      </c>
      <c r="O310" s="7">
        <f>INDEX(DB_FILM!J:J,MATCH($F310,DB_FILM!$A:$A,0))</f>
        <v>1958004</v>
      </c>
      <c r="P310" s="7">
        <f>INDEX(DB_FILM!K:K,MATCH($F310,DB_FILM!$A:$A,0))</f>
        <v>534860000</v>
      </c>
      <c r="Q310" s="5" t="s">
        <v>475</v>
      </c>
      <c r="R310">
        <v>3.99</v>
      </c>
      <c r="S310">
        <v>23</v>
      </c>
      <c r="T310">
        <v>3</v>
      </c>
      <c r="U310">
        <v>121</v>
      </c>
      <c r="V310">
        <v>1</v>
      </c>
      <c r="W310" t="str">
        <f t="shared" si="8"/>
        <v>C</v>
      </c>
      <c r="X310" t="s">
        <v>559</v>
      </c>
      <c r="Y310">
        <v>0</v>
      </c>
      <c r="Z310">
        <v>3.39</v>
      </c>
      <c r="AA310" s="6">
        <f t="shared" si="9"/>
        <v>0.60000000000000009</v>
      </c>
    </row>
    <row r="311" spans="1:27" x14ac:dyDescent="0.3">
      <c r="A311" s="5">
        <v>42056</v>
      </c>
      <c r="B311" s="5" t="s">
        <v>412</v>
      </c>
      <c r="C311" s="5" t="s">
        <v>442</v>
      </c>
      <c r="D311" s="5" t="s">
        <v>306</v>
      </c>
      <c r="E311" t="s">
        <v>307</v>
      </c>
      <c r="F311" s="5" t="s">
        <v>31</v>
      </c>
      <c r="G311" s="5" t="str">
        <f>INDEX(DB_FILM!B:B,MATCH($F311,DB_FILM!$A:$A,0))</f>
        <v>2002</v>
      </c>
      <c r="H311" s="5" t="str">
        <f>INDEX(DB_FILM!C:C,MATCH($F311,DB_FILM!$A:$A,0))</f>
        <v xml:space="preserve">T </v>
      </c>
      <c r="I311" s="9">
        <f>INDEX(DB_FILM!D:D,MATCH($F311,DB_FILM!$A:$A,0))</f>
        <v>179</v>
      </c>
      <c r="J311" s="5" t="str">
        <f>INDEX(DB_FILM!E:E,MATCH($F311,DB_FILM!$A:$A,0))</f>
        <v>Adventure, Drama, Fantasy</v>
      </c>
      <c r="K311" s="6">
        <f>INDEX(DB_FILM!F:F,MATCH($F311,DB_FILM!$A:$A,0))</f>
        <v>8.6999999999999993</v>
      </c>
      <c r="L311" s="5" t="str">
        <f>INDEX(DB_FILM!G:G,MATCH($F311,DB_FILM!$A:$A,0))</f>
        <v>While Frodo and Sam edge closer to Mordor with the help of the shifty Gollum, the divided fellowship makes a stand against Sauron's new ally, Saruman, and his hordes of Isengard.</v>
      </c>
      <c r="M311" s="5" t="str">
        <f>INDEX(DB_FILM!H:H,MATCH($F311,DB_FILM!$A:$A,0))</f>
        <v xml:space="preserve">Peter Jackson </v>
      </c>
      <c r="N311" s="5" t="str">
        <f>INDEX(DB_FILM!I:I,MATCH($F311,DB_FILM!$A:$A,0))</f>
        <v>Elijah Wood, Ian McKellen, Viggo Mortensen, Orlando Bloom</v>
      </c>
      <c r="O311" s="7">
        <f>INDEX(DB_FILM!J:J,MATCH($F311,DB_FILM!$A:$A,0))</f>
        <v>1280806</v>
      </c>
      <c r="P311" s="7">
        <f>INDEX(DB_FILM!K:K,MATCH($F311,DB_FILM!$A:$A,0))</f>
        <v>342550000</v>
      </c>
      <c r="Q311" s="5" t="s">
        <v>476</v>
      </c>
      <c r="R311">
        <v>5.99</v>
      </c>
      <c r="S311">
        <v>9</v>
      </c>
      <c r="T311">
        <v>2</v>
      </c>
      <c r="U311">
        <v>121</v>
      </c>
      <c r="V311">
        <v>1</v>
      </c>
      <c r="W311" t="str">
        <f t="shared" si="8"/>
        <v>B</v>
      </c>
      <c r="X311" t="s">
        <v>613</v>
      </c>
      <c r="Y311">
        <v>0</v>
      </c>
      <c r="Z311">
        <v>3.53</v>
      </c>
      <c r="AA311" s="6">
        <f t="shared" si="9"/>
        <v>2.4600000000000004</v>
      </c>
    </row>
    <row r="312" spans="1:27" x14ac:dyDescent="0.3">
      <c r="A312" s="5">
        <v>42056</v>
      </c>
      <c r="B312" t="s">
        <v>412</v>
      </c>
      <c r="C312" t="s">
        <v>442</v>
      </c>
      <c r="D312" t="s">
        <v>306</v>
      </c>
      <c r="E312" t="s">
        <v>307</v>
      </c>
      <c r="F312" t="s">
        <v>53</v>
      </c>
      <c r="G312" s="5" t="str">
        <f>INDEX(DB_FILM!B:B,MATCH($F312,DB_FILM!$A:$A,0))</f>
        <v>2001</v>
      </c>
      <c r="H312" s="5" t="str">
        <f>INDEX(DB_FILM!C:C,MATCH($F312,DB_FILM!$A:$A,0))</f>
        <v xml:space="preserve">T </v>
      </c>
      <c r="I312" s="9">
        <f>INDEX(DB_FILM!D:D,MATCH($F312,DB_FILM!$A:$A,0))</f>
        <v>125</v>
      </c>
      <c r="J312" s="5" t="str">
        <f>INDEX(DB_FILM!E:E,MATCH($F312,DB_FILM!$A:$A,0))</f>
        <v>Animation, Adventure, Family</v>
      </c>
      <c r="K312" s="6">
        <f>INDEX(DB_FILM!F:F,MATCH($F312,DB_FILM!$A:$A,0))</f>
        <v>8.6</v>
      </c>
      <c r="L312" s="5" t="str">
        <f>INDEX(DB_FILM!G:G,MATCH($F312,DB_FILM!$A:$A,0))</f>
        <v>During her family's move to the suburbs, a sullen 10-year-old girl wanders into a world ruled by gods, witches, and spirits, and where humans are changed into beasts.</v>
      </c>
      <c r="M312" s="5" t="str">
        <f>INDEX(DB_FILM!H:H,MATCH($F312,DB_FILM!$A:$A,0))</f>
        <v xml:space="preserve">Hayao Miyazaki, Kirk Wise </v>
      </c>
      <c r="N312" s="5" t="str">
        <f>INDEX(DB_FILM!I:I,MATCH($F312,DB_FILM!$A:$A,0))</f>
        <v>Daveigh Chase, Suzanne Pleshette, Miyu Irino, Rumi Hiiragi</v>
      </c>
      <c r="O312" s="7">
        <f>INDEX(DB_FILM!J:J,MATCH($F312,DB_FILM!$A:$A,0))</f>
        <v>521082</v>
      </c>
      <c r="P312" s="7">
        <f>INDEX(DB_FILM!K:K,MATCH($F312,DB_FILM!$A:$A,0))</f>
        <v>10060000</v>
      </c>
      <c r="Q312" t="s">
        <v>474</v>
      </c>
      <c r="R312">
        <v>7.99</v>
      </c>
      <c r="S312">
        <v>21</v>
      </c>
      <c r="T312">
        <v>1</v>
      </c>
      <c r="U312">
        <v>121</v>
      </c>
      <c r="V312">
        <v>2</v>
      </c>
      <c r="W312" t="str">
        <f t="shared" si="8"/>
        <v>A</v>
      </c>
      <c r="X312" t="s">
        <v>560</v>
      </c>
      <c r="Y312">
        <v>0</v>
      </c>
      <c r="Z312">
        <v>4.07</v>
      </c>
      <c r="AA312" s="6">
        <f t="shared" si="9"/>
        <v>3.92</v>
      </c>
    </row>
    <row r="313" spans="1:27" x14ac:dyDescent="0.3">
      <c r="A313" s="5">
        <v>42056</v>
      </c>
      <c r="B313" s="5" t="s">
        <v>412</v>
      </c>
      <c r="C313" s="5" t="s">
        <v>442</v>
      </c>
      <c r="D313" s="5" t="s">
        <v>306</v>
      </c>
      <c r="E313" t="s">
        <v>307</v>
      </c>
      <c r="F313" s="5" t="s">
        <v>61</v>
      </c>
      <c r="G313" s="5" t="str">
        <f>INDEX(DB_FILM!B:B,MATCH($F313,DB_FILM!$A:$A,0))</f>
        <v>1931</v>
      </c>
      <c r="H313" s="5" t="str">
        <f>INDEX(DB_FILM!C:C,MATCH($F313,DB_FILM!$A:$A,0))</f>
        <v xml:space="preserve">G </v>
      </c>
      <c r="I313" s="9">
        <f>INDEX(DB_FILM!D:D,MATCH($F313,DB_FILM!$A:$A,0))</f>
        <v>87</v>
      </c>
      <c r="J313" s="5" t="str">
        <f>INDEX(DB_FILM!E:E,MATCH($F313,DB_FILM!$A:$A,0))</f>
        <v>Comedy, Drama, Romance</v>
      </c>
      <c r="K313" s="6">
        <f>INDEX(DB_FILM!F:F,MATCH($F313,DB_FILM!$A:$A,0))</f>
        <v>8.6</v>
      </c>
      <c r="L313" s="5" t="str">
        <f>INDEX(DB_FILM!G:G,MATCH($F313,DB_FILM!$A:$A,0))</f>
        <v>With the aid of a wealthy erratic tippler, a dewy-eyed tramp who has fallen in love with a sightless flower girl accumulates money to be able to help her medically.</v>
      </c>
      <c r="M313" s="5" t="str">
        <f>INDEX(DB_FILM!H:H,MATCH($F313,DB_FILM!$A:$A,0))</f>
        <v xml:space="preserve">Charles Chaplin </v>
      </c>
      <c r="N313" s="5" t="str">
        <f>INDEX(DB_FILM!I:I,MATCH($F313,DB_FILM!$A:$A,0))</f>
        <v>Charles Chaplin, Virginia Cherrill, Florence Lee, Harry Myers</v>
      </c>
      <c r="O313" s="7">
        <f>INDEX(DB_FILM!J:J,MATCH($F313,DB_FILM!$A:$A,0))</f>
        <v>136907</v>
      </c>
      <c r="P313" s="7">
        <f>INDEX(DB_FILM!K:K,MATCH($F313,DB_FILM!$A:$A,0))</f>
        <v>20000</v>
      </c>
      <c r="Q313" s="5" t="s">
        <v>474</v>
      </c>
      <c r="R313">
        <v>7.99</v>
      </c>
      <c r="S313">
        <v>26</v>
      </c>
      <c r="T313">
        <v>1</v>
      </c>
      <c r="U313">
        <v>121</v>
      </c>
      <c r="V313">
        <v>1</v>
      </c>
      <c r="W313" t="str">
        <f t="shared" si="8"/>
        <v>A</v>
      </c>
      <c r="X313" t="s">
        <v>531</v>
      </c>
      <c r="Y313">
        <v>0</v>
      </c>
      <c r="Z313">
        <v>5.59</v>
      </c>
      <c r="AA313" s="6">
        <f t="shared" si="9"/>
        <v>2.4000000000000004</v>
      </c>
    </row>
    <row r="314" spans="1:27" x14ac:dyDescent="0.3">
      <c r="A314" s="5">
        <v>42057</v>
      </c>
      <c r="B314" t="s">
        <v>416</v>
      </c>
      <c r="C314" t="s">
        <v>421</v>
      </c>
      <c r="D314" t="s">
        <v>365</v>
      </c>
      <c r="E314" t="s">
        <v>278</v>
      </c>
      <c r="F314" t="s">
        <v>65</v>
      </c>
      <c r="G314" s="5" t="str">
        <f>INDEX(DB_FILM!B:B,MATCH($F314,DB_FILM!$A:$A,0))</f>
        <v>1985</v>
      </c>
      <c r="H314" s="5" t="str">
        <f>INDEX(DB_FILM!C:C,MATCH($F314,DB_FILM!$A:$A,0))</f>
        <v xml:space="preserve">T </v>
      </c>
      <c r="I314" s="9">
        <f>INDEX(DB_FILM!D:D,MATCH($F314,DB_FILM!$A:$A,0))</f>
        <v>116</v>
      </c>
      <c r="J314" s="5" t="str">
        <f>INDEX(DB_FILM!E:E,MATCH($F314,DB_FILM!$A:$A,0))</f>
        <v>Adventure, Comedy, Sci-Fi</v>
      </c>
      <c r="K314" s="6">
        <f>INDEX(DB_FILM!F:F,MATCH($F314,DB_FILM!$A:$A,0))</f>
        <v>8.5</v>
      </c>
      <c r="L314" s="5" t="str">
        <f>INDEX(DB_FILM!G:G,MATCH($F314,DB_FILM!$A:$A,0))</f>
        <v>Marty McFly, a 17-year-old high school student, is accidentally sent thirty years into the past in a time-traveling DeLorean invented by his close friend, the maverick scientist Doc Brown.</v>
      </c>
      <c r="M314" s="5" t="str">
        <f>INDEX(DB_FILM!H:H,MATCH($F314,DB_FILM!$A:$A,0))</f>
        <v xml:space="preserve">Robert Zemeckis </v>
      </c>
      <c r="N314" s="5" t="str">
        <f>INDEX(DB_FILM!I:I,MATCH($F314,DB_FILM!$A:$A,0))</f>
        <v>Michael J. Fox, Christopher Lloyd, Lea Thompson, Crispin Glover</v>
      </c>
      <c r="O314" s="7">
        <f>INDEX(DB_FILM!J:J,MATCH($F314,DB_FILM!$A:$A,0))</f>
        <v>879184</v>
      </c>
      <c r="P314" s="7">
        <f>INDEX(DB_FILM!K:K,MATCH($F314,DB_FILM!$A:$A,0))</f>
        <v>210610000</v>
      </c>
      <c r="Q314" t="s">
        <v>475</v>
      </c>
      <c r="R314">
        <v>7.99</v>
      </c>
      <c r="S314">
        <v>28</v>
      </c>
      <c r="T314">
        <v>3</v>
      </c>
      <c r="U314">
        <v>122</v>
      </c>
      <c r="V314">
        <v>3</v>
      </c>
      <c r="W314" t="str">
        <f t="shared" si="8"/>
        <v>C</v>
      </c>
      <c r="X314" t="s">
        <v>543</v>
      </c>
      <c r="Y314">
        <v>0</v>
      </c>
      <c r="Z314">
        <v>6.79</v>
      </c>
      <c r="AA314" s="6">
        <f t="shared" si="9"/>
        <v>1.2000000000000002</v>
      </c>
    </row>
    <row r="315" spans="1:27" x14ac:dyDescent="0.3">
      <c r="A315" s="5">
        <v>42057</v>
      </c>
      <c r="B315" t="s">
        <v>402</v>
      </c>
      <c r="C315" t="s">
        <v>441</v>
      </c>
      <c r="D315" t="s">
        <v>335</v>
      </c>
      <c r="E315" t="s">
        <v>278</v>
      </c>
      <c r="F315" t="s">
        <v>39</v>
      </c>
      <c r="G315" s="5" t="str">
        <f>INDEX(DB_FILM!B:B,MATCH($F315,DB_FILM!$A:$A,0))</f>
        <v>2014</v>
      </c>
      <c r="H315" s="5" t="str">
        <f>INDEX(DB_FILM!C:C,MATCH($F315,DB_FILM!$A:$A,0))</f>
        <v xml:space="preserve">T </v>
      </c>
      <c r="I315" s="9">
        <f>INDEX(DB_FILM!D:D,MATCH($F315,DB_FILM!$A:$A,0))</f>
        <v>169</v>
      </c>
      <c r="J315" s="5" t="str">
        <f>INDEX(DB_FILM!E:E,MATCH($F315,DB_FILM!$A:$A,0))</f>
        <v>Adventure, Drama, Sci-Fi</v>
      </c>
      <c r="K315" s="6">
        <f>INDEX(DB_FILM!F:F,MATCH($F315,DB_FILM!$A:$A,0))</f>
        <v>8.6</v>
      </c>
      <c r="L315" s="5" t="str">
        <f>INDEX(DB_FILM!G:G,MATCH($F315,DB_FILM!$A:$A,0))</f>
        <v>A team of explorers travel through a wormhole in space in an attempt to ensure humanity's survival.</v>
      </c>
      <c r="M315" s="5" t="str">
        <f>INDEX(DB_FILM!H:H,MATCH($F315,DB_FILM!$A:$A,0))</f>
        <v xml:space="preserve">Christopher Nolan </v>
      </c>
      <c r="N315" s="5" t="str">
        <f>INDEX(DB_FILM!I:I,MATCH($F315,DB_FILM!$A:$A,0))</f>
        <v>Matthew McConaughey, Anne Hathaway, Jessica Chastain, Mackenzie Foy</v>
      </c>
      <c r="O315" s="7">
        <f>INDEX(DB_FILM!J:J,MATCH($F315,DB_FILM!$A:$A,0))</f>
        <v>1203445</v>
      </c>
      <c r="P315" s="7">
        <f>INDEX(DB_FILM!K:K,MATCH($F315,DB_FILM!$A:$A,0))</f>
        <v>188020000</v>
      </c>
      <c r="Q315" t="s">
        <v>475</v>
      </c>
      <c r="R315">
        <v>5.99</v>
      </c>
      <c r="S315">
        <v>14</v>
      </c>
      <c r="T315">
        <v>3</v>
      </c>
      <c r="U315">
        <v>123</v>
      </c>
      <c r="V315">
        <v>1</v>
      </c>
      <c r="W315" t="str">
        <f t="shared" si="8"/>
        <v>C</v>
      </c>
      <c r="X315" t="s">
        <v>587</v>
      </c>
      <c r="Y315">
        <v>0</v>
      </c>
      <c r="Z315">
        <v>4.25</v>
      </c>
      <c r="AA315" s="6">
        <f t="shared" si="9"/>
        <v>1.7400000000000002</v>
      </c>
    </row>
    <row r="316" spans="1:27" x14ac:dyDescent="0.3">
      <c r="A316" s="5">
        <v>42057</v>
      </c>
      <c r="B316" s="5" t="s">
        <v>402</v>
      </c>
      <c r="C316" s="5" t="s">
        <v>441</v>
      </c>
      <c r="D316" s="5" t="s">
        <v>335</v>
      </c>
      <c r="E316" t="s">
        <v>278</v>
      </c>
      <c r="F316" s="5" t="s">
        <v>51</v>
      </c>
      <c r="G316" s="5" t="str">
        <f>INDEX(DB_FILM!B:B,MATCH($F316,DB_FILM!$A:$A,0))</f>
        <v>1998</v>
      </c>
      <c r="H316" s="5" t="str">
        <f>INDEX(DB_FILM!C:C,MATCH($F316,DB_FILM!$A:$A,0))</f>
        <v xml:space="preserve">VM14 </v>
      </c>
      <c r="I316" s="9">
        <f>INDEX(DB_FILM!D:D,MATCH($F316,DB_FILM!$A:$A,0))</f>
        <v>169</v>
      </c>
      <c r="J316" s="5" t="str">
        <f>INDEX(DB_FILM!E:E,MATCH($F316,DB_FILM!$A:$A,0))</f>
        <v>Drama, War</v>
      </c>
      <c r="K316" s="6">
        <f>INDEX(DB_FILM!F:F,MATCH($F316,DB_FILM!$A:$A,0))</f>
        <v>8.6</v>
      </c>
      <c r="L316" s="5" t="str">
        <f>INDEX(DB_FILM!G:G,MATCH($F316,DB_FILM!$A:$A,0))</f>
        <v>Following the Normandy Landings, a group of U.S. soldiers go behind enemy lines to retrieve a paratrooper whose brothers have been killed in action.</v>
      </c>
      <c r="M316" s="5" t="str">
        <f>INDEX(DB_FILM!H:H,MATCH($F316,DB_FILM!$A:$A,0))</f>
        <v xml:space="preserve">Steven Spielberg </v>
      </c>
      <c r="N316" s="5" t="str">
        <f>INDEX(DB_FILM!I:I,MATCH($F316,DB_FILM!$A:$A,0))</f>
        <v>Tom Hanks, Matt Damon, Tom Sizemore, Edward Burns</v>
      </c>
      <c r="O316" s="7">
        <f>INDEX(DB_FILM!J:J,MATCH($F316,DB_FILM!$A:$A,0))</f>
        <v>1047650</v>
      </c>
      <c r="P316" s="7">
        <f>INDEX(DB_FILM!K:K,MATCH($F316,DB_FILM!$A:$A,0))</f>
        <v>216540000</v>
      </c>
      <c r="Q316" s="5" t="s">
        <v>476</v>
      </c>
      <c r="R316">
        <v>5.99</v>
      </c>
      <c r="S316">
        <v>20</v>
      </c>
      <c r="T316">
        <v>2</v>
      </c>
      <c r="U316">
        <v>123</v>
      </c>
      <c r="V316">
        <v>1</v>
      </c>
      <c r="W316" t="str">
        <f t="shared" si="8"/>
        <v>B</v>
      </c>
      <c r="X316" t="s">
        <v>526</v>
      </c>
      <c r="Y316">
        <v>0</v>
      </c>
      <c r="Z316">
        <v>3.05</v>
      </c>
      <c r="AA316" s="6">
        <f t="shared" si="9"/>
        <v>2.9400000000000004</v>
      </c>
    </row>
    <row r="317" spans="1:27" x14ac:dyDescent="0.3">
      <c r="A317" s="5">
        <v>42057</v>
      </c>
      <c r="B317" s="5" t="s">
        <v>402</v>
      </c>
      <c r="C317" s="5" t="s">
        <v>441</v>
      </c>
      <c r="D317" s="5" t="s">
        <v>335</v>
      </c>
      <c r="E317" t="s">
        <v>278</v>
      </c>
      <c r="F317" s="5" t="s">
        <v>9</v>
      </c>
      <c r="G317" s="5" t="str">
        <f>INDEX(DB_FILM!B:B,MATCH($F317,DB_FILM!$A:$A,0))</f>
        <v>2003</v>
      </c>
      <c r="H317" s="5" t="str">
        <f>INDEX(DB_FILM!C:C,MATCH($F317,DB_FILM!$A:$A,0))</f>
        <v xml:space="preserve">T </v>
      </c>
      <c r="I317" s="9">
        <f>INDEX(DB_FILM!D:D,MATCH($F317,DB_FILM!$A:$A,0))</f>
        <v>201</v>
      </c>
      <c r="J317" s="5" t="str">
        <f>INDEX(DB_FILM!E:E,MATCH($F317,DB_FILM!$A:$A,0))</f>
        <v>Action, Adventure, Drama</v>
      </c>
      <c r="K317" s="6">
        <f>INDEX(DB_FILM!F:F,MATCH($F317,DB_FILM!$A:$A,0))</f>
        <v>8.9</v>
      </c>
      <c r="L317" s="5" t="str">
        <f>INDEX(DB_FILM!G:G,MATCH($F317,DB_FILM!$A:$A,0))</f>
        <v>Gandalf and Aragorn lead the World of Men against Sauron's army to draw his gaze from Frodo and Sam as they approach Mount Doom with the One Ring.</v>
      </c>
      <c r="M317" s="5" t="str">
        <f>INDEX(DB_FILM!H:H,MATCH($F317,DB_FILM!$A:$A,0))</f>
        <v xml:space="preserve">Peter Jackson </v>
      </c>
      <c r="N317" s="5" t="str">
        <f>INDEX(DB_FILM!I:I,MATCH($F317,DB_FILM!$A:$A,0))</f>
        <v>Elijah Wood, Viggo Mortensen, Ian McKellen, Orlando Bloom</v>
      </c>
      <c r="O317" s="7">
        <f>INDEX(DB_FILM!J:J,MATCH($F317,DB_FILM!$A:$A,0))</f>
        <v>1416518</v>
      </c>
      <c r="P317" s="7">
        <f>INDEX(DB_FILM!K:K,MATCH($F317,DB_FILM!$A:$A,0))</f>
        <v>377850000</v>
      </c>
      <c r="Q317" s="5" t="s">
        <v>476</v>
      </c>
      <c r="R317">
        <v>5.99</v>
      </c>
      <c r="S317">
        <v>47</v>
      </c>
      <c r="T317">
        <v>2</v>
      </c>
      <c r="U317">
        <v>123</v>
      </c>
      <c r="V317">
        <v>3</v>
      </c>
      <c r="W317" t="str">
        <f t="shared" si="8"/>
        <v>B</v>
      </c>
      <c r="X317" t="s">
        <v>570</v>
      </c>
      <c r="Y317">
        <v>0</v>
      </c>
      <c r="Z317">
        <v>3.29</v>
      </c>
      <c r="AA317" s="6">
        <f t="shared" si="9"/>
        <v>2.7</v>
      </c>
    </row>
    <row r="318" spans="1:27" x14ac:dyDescent="0.3">
      <c r="A318" s="5">
        <v>42057</v>
      </c>
      <c r="B318" s="5" t="s">
        <v>402</v>
      </c>
      <c r="C318" s="5" t="s">
        <v>441</v>
      </c>
      <c r="D318" s="5" t="s">
        <v>335</v>
      </c>
      <c r="E318" t="s">
        <v>278</v>
      </c>
      <c r="F318" s="5" t="s">
        <v>33</v>
      </c>
      <c r="G318" s="5" t="str">
        <f>INDEX(DB_FILM!B:B,MATCH($F318,DB_FILM!$A:$A,0))</f>
        <v>1975</v>
      </c>
      <c r="H318" s="5" t="str">
        <f>INDEX(DB_FILM!C:C,MATCH($F318,DB_FILM!$A:$A,0))</f>
        <v xml:space="preserve">VM14 </v>
      </c>
      <c r="I318" s="9">
        <f>INDEX(DB_FILM!D:D,MATCH($F318,DB_FILM!$A:$A,0))</f>
        <v>133</v>
      </c>
      <c r="J318" s="5" t="str">
        <f>INDEX(DB_FILM!E:E,MATCH($F318,DB_FILM!$A:$A,0))</f>
        <v>Drama</v>
      </c>
      <c r="K318" s="6">
        <f>INDEX(DB_FILM!F:F,MATCH($F318,DB_FILM!$A:$A,0))</f>
        <v>8.6999999999999993</v>
      </c>
      <c r="L318" s="5" t="str">
        <f>INDEX(DB_FILM!G:G,MATCH($F318,DB_FILM!$A:$A,0))</f>
        <v>A criminal pleads insanity after getting into trouble again and once in the mental institution rebels against the oppressive nurse and rallies up the scared patients.</v>
      </c>
      <c r="M318" s="5" t="str">
        <f>INDEX(DB_FILM!H:H,MATCH($F318,DB_FILM!$A:$A,0))</f>
        <v xml:space="preserve">Milos Forman </v>
      </c>
      <c r="N318" s="5" t="str">
        <f>INDEX(DB_FILM!I:I,MATCH($F318,DB_FILM!$A:$A,0))</f>
        <v>Jack Nicholson, Louise Fletcher, Michael Berryman, Peter Brocco</v>
      </c>
      <c r="O318" s="7">
        <f>INDEX(DB_FILM!J:J,MATCH($F318,DB_FILM!$A:$A,0))</f>
        <v>790579</v>
      </c>
      <c r="P318" s="7">
        <f>INDEX(DB_FILM!K:K,MATCH($F318,DB_FILM!$A:$A,0))</f>
        <v>112000000</v>
      </c>
      <c r="Q318" s="5" t="s">
        <v>476</v>
      </c>
      <c r="R318">
        <v>13.99</v>
      </c>
      <c r="S318">
        <v>10</v>
      </c>
      <c r="T318">
        <v>2</v>
      </c>
      <c r="U318">
        <v>123</v>
      </c>
      <c r="V318">
        <v>1</v>
      </c>
      <c r="W318" t="str">
        <f t="shared" si="8"/>
        <v>B</v>
      </c>
      <c r="X318" t="s">
        <v>614</v>
      </c>
      <c r="Y318">
        <v>0</v>
      </c>
      <c r="Z318">
        <v>7.13</v>
      </c>
      <c r="AA318" s="6">
        <f t="shared" si="9"/>
        <v>6.86</v>
      </c>
    </row>
    <row r="319" spans="1:27" x14ac:dyDescent="0.3">
      <c r="A319" s="5">
        <v>42058</v>
      </c>
      <c r="B319" s="5" t="s">
        <v>402</v>
      </c>
      <c r="C319" s="5" t="s">
        <v>438</v>
      </c>
      <c r="D319" s="5" t="s">
        <v>373</v>
      </c>
      <c r="E319" t="s">
        <v>287</v>
      </c>
      <c r="F319" s="5" t="s">
        <v>73</v>
      </c>
      <c r="G319" s="5" t="str">
        <f>INDEX(DB_FILM!B:B,MATCH($F319,DB_FILM!$A:$A,0))</f>
        <v>2006</v>
      </c>
      <c r="H319" s="5" t="str">
        <f>INDEX(DB_FILM!C:C,MATCH($F319,DB_FILM!$A:$A,0))</f>
        <v xml:space="preserve">T </v>
      </c>
      <c r="I319" s="9">
        <f>INDEX(DB_FILM!D:D,MATCH($F319,DB_FILM!$A:$A,0))</f>
        <v>130</v>
      </c>
      <c r="J319" s="5" t="str">
        <f>INDEX(DB_FILM!E:E,MATCH($F319,DB_FILM!$A:$A,0))</f>
        <v>Drama, Mystery, Sci-Fi</v>
      </c>
      <c r="K319" s="6">
        <f>INDEX(DB_FILM!F:F,MATCH($F319,DB_FILM!$A:$A,0))</f>
        <v>8.5</v>
      </c>
      <c r="L319" s="5" t="str">
        <f>INDEX(DB_FILM!G:G,MATCH($F319,DB_FILM!$A:$A,0))</f>
        <v>After a tragic accident, two stage magicians engage in a battle to create the ultimate illusion while sacrificing everything they have to outwit each other.</v>
      </c>
      <c r="M319" s="5" t="str">
        <f>INDEX(DB_FILM!H:H,MATCH($F319,DB_FILM!$A:$A,0))</f>
        <v xml:space="preserve">Christopher Nolan </v>
      </c>
      <c r="N319" s="5" t="str">
        <f>INDEX(DB_FILM!I:I,MATCH($F319,DB_FILM!$A:$A,0))</f>
        <v>Christian Bale, Hugh Jackman, Scarlett Johansson, Michael Caine</v>
      </c>
      <c r="O319" s="7">
        <f>INDEX(DB_FILM!J:J,MATCH($F319,DB_FILM!$A:$A,0))</f>
        <v>1010590</v>
      </c>
      <c r="P319" s="7">
        <f>INDEX(DB_FILM!K:K,MATCH($F319,DB_FILM!$A:$A,0))</f>
        <v>53090000</v>
      </c>
      <c r="Q319" s="5" t="s">
        <v>475</v>
      </c>
      <c r="R319">
        <v>7.99</v>
      </c>
      <c r="S319">
        <v>32</v>
      </c>
      <c r="T319">
        <v>3</v>
      </c>
      <c r="U319">
        <v>124</v>
      </c>
      <c r="V319">
        <v>3</v>
      </c>
      <c r="W319" t="str">
        <f t="shared" si="8"/>
        <v>C</v>
      </c>
      <c r="X319" t="s">
        <v>583</v>
      </c>
      <c r="Y319">
        <v>0</v>
      </c>
      <c r="Z319">
        <v>6.15</v>
      </c>
      <c r="AA319" s="6">
        <f t="shared" si="9"/>
        <v>1.8399999999999999</v>
      </c>
    </row>
    <row r="320" spans="1:27" x14ac:dyDescent="0.3">
      <c r="A320" s="5">
        <v>42058</v>
      </c>
      <c r="B320" s="5" t="s">
        <v>402</v>
      </c>
      <c r="C320" s="5" t="s">
        <v>438</v>
      </c>
      <c r="D320" s="5" t="s">
        <v>373</v>
      </c>
      <c r="E320" t="s">
        <v>287</v>
      </c>
      <c r="F320" s="5" t="s">
        <v>37</v>
      </c>
      <c r="G320" s="5" t="str">
        <f>INDEX(DB_FILM!B:B,MATCH($F320,DB_FILM!$A:$A,0))</f>
        <v>2018</v>
      </c>
      <c r="H320" s="5" t="str">
        <f>INDEX(DB_FILM!C:C,MATCH($F320,DB_FILM!$A:$A,0))</f>
        <v xml:space="preserve">T </v>
      </c>
      <c r="I320" s="9">
        <f>INDEX(DB_FILM!D:D,MATCH($F320,DB_FILM!$A:$A,0))</f>
        <v>149</v>
      </c>
      <c r="J320" s="5" t="str">
        <f>INDEX(DB_FILM!E:E,MATCH($F320,DB_FILM!$A:$A,0))</f>
        <v>Action, Adventure, Fantasy</v>
      </c>
      <c r="K320" s="6">
        <f>INDEX(DB_FILM!F:F,MATCH($F320,DB_FILM!$A:$A,0))</f>
        <v>8.6</v>
      </c>
      <c r="L320" s="5" t="str">
        <f>INDEX(DB_FILM!G:G,MATCH($F320,DB_FILM!$A:$A,0))</f>
        <v>The Avengers and their allies must be willing to sacrifice all in an attempt to defeat the powerful Thanos before his blitz of devastation and ruin puts an end to the universe.</v>
      </c>
      <c r="M320" s="5" t="str">
        <f>INDEX(DB_FILM!H:H,MATCH($F320,DB_FILM!$A:$A,0))</f>
        <v xml:space="preserve">Anthony Russo, Joe Russo </v>
      </c>
      <c r="N320" s="5" t="str">
        <f>INDEX(DB_FILM!I:I,MATCH($F320,DB_FILM!$A:$A,0))</f>
        <v>Robert Downey Jr., Chris Hemsworth, Mark Ruffalo, Chris Evans</v>
      </c>
      <c r="O320" s="7">
        <f>INDEX(DB_FILM!J:J,MATCH($F320,DB_FILM!$A:$A,0))</f>
        <v>461893</v>
      </c>
      <c r="P320" s="7">
        <f>INDEX(DB_FILM!K:K,MATCH($F320,DB_FILM!$A:$A,0))</f>
        <v>678630000</v>
      </c>
      <c r="Q320" s="5" t="s">
        <v>474</v>
      </c>
      <c r="R320">
        <v>1.99</v>
      </c>
      <c r="S320">
        <v>13</v>
      </c>
      <c r="T320">
        <v>1</v>
      </c>
      <c r="U320">
        <v>124</v>
      </c>
      <c r="V320">
        <v>2</v>
      </c>
      <c r="W320" t="str">
        <f t="shared" si="8"/>
        <v>A</v>
      </c>
      <c r="X320" t="s">
        <v>557</v>
      </c>
      <c r="Y320">
        <v>0</v>
      </c>
      <c r="Z320">
        <v>1.0900000000000001</v>
      </c>
      <c r="AA320" s="6">
        <f t="shared" si="9"/>
        <v>0.89999999999999991</v>
      </c>
    </row>
    <row r="321" spans="1:27" x14ac:dyDescent="0.3">
      <c r="A321" s="5">
        <v>42058</v>
      </c>
      <c r="B321" t="s">
        <v>402</v>
      </c>
      <c r="C321" t="s">
        <v>438</v>
      </c>
      <c r="D321" t="s">
        <v>373</v>
      </c>
      <c r="E321" t="s">
        <v>287</v>
      </c>
      <c r="F321" t="s">
        <v>63</v>
      </c>
      <c r="G321" s="5" t="str">
        <f>INDEX(DB_FILM!B:B,MATCH($F321,DB_FILM!$A:$A,0))</f>
        <v>2006</v>
      </c>
      <c r="H321" s="5" t="str">
        <f>INDEX(DB_FILM!C:C,MATCH($F321,DB_FILM!$A:$A,0))</f>
        <v xml:space="preserve">T </v>
      </c>
      <c r="I321" s="9">
        <f>INDEX(DB_FILM!D:D,MATCH($F321,DB_FILM!$A:$A,0))</f>
        <v>151</v>
      </c>
      <c r="J321" s="5" t="str">
        <f>INDEX(DB_FILM!E:E,MATCH($F321,DB_FILM!$A:$A,0))</f>
        <v>Crime, Drama, Thriller</v>
      </c>
      <c r="K321" s="6">
        <f>INDEX(DB_FILM!F:F,MATCH($F321,DB_FILM!$A:$A,0))</f>
        <v>8.5</v>
      </c>
      <c r="L321" s="5" t="str">
        <f>INDEX(DB_FILM!G:G,MATCH($F321,DB_FILM!$A:$A,0))</f>
        <v>An undercover cop and a mole in the police attempt to identify each other while infiltrating an Irish gang in South Boston.</v>
      </c>
      <c r="M321" s="5" t="str">
        <f>INDEX(DB_FILM!H:H,MATCH($F321,DB_FILM!$A:$A,0))</f>
        <v xml:space="preserve">Martin Scorsese </v>
      </c>
      <c r="N321" s="5" t="str">
        <f>INDEX(DB_FILM!I:I,MATCH($F321,DB_FILM!$A:$A,0))</f>
        <v>Leonardo DiCaprio, Matt Damon, Jack Nicholson, Mark Wahlberg</v>
      </c>
      <c r="O321" s="7">
        <f>INDEX(DB_FILM!J:J,MATCH($F321,DB_FILM!$A:$A,0))</f>
        <v>1023002</v>
      </c>
      <c r="P321" s="7">
        <f>INDEX(DB_FILM!K:K,MATCH($F321,DB_FILM!$A:$A,0))</f>
        <v>132380000</v>
      </c>
      <c r="Q321" t="s">
        <v>474</v>
      </c>
      <c r="R321">
        <v>7.99</v>
      </c>
      <c r="S321">
        <v>27</v>
      </c>
      <c r="T321">
        <v>1</v>
      </c>
      <c r="U321">
        <v>124</v>
      </c>
      <c r="V321">
        <v>1</v>
      </c>
      <c r="W321" t="str">
        <f t="shared" si="8"/>
        <v>A</v>
      </c>
      <c r="X321" t="s">
        <v>497</v>
      </c>
      <c r="Y321">
        <v>5</v>
      </c>
      <c r="Z321">
        <v>4.07</v>
      </c>
      <c r="AA321" s="6">
        <f t="shared" si="9"/>
        <v>3.92</v>
      </c>
    </row>
    <row r="322" spans="1:27" x14ac:dyDescent="0.3">
      <c r="A322" s="5">
        <v>42058</v>
      </c>
      <c r="B322" s="5" t="s">
        <v>405</v>
      </c>
      <c r="C322" s="5" t="s">
        <v>464</v>
      </c>
      <c r="D322" s="5" t="s">
        <v>330</v>
      </c>
      <c r="E322" t="s">
        <v>321</v>
      </c>
      <c r="F322" s="5" t="s">
        <v>27</v>
      </c>
      <c r="G322" s="5" t="str">
        <f>INDEX(DB_FILM!B:B,MATCH($F322,DB_FILM!$A:$A,0))</f>
        <v>1999</v>
      </c>
      <c r="H322" s="5" t="str">
        <f>INDEX(DB_FILM!C:C,MATCH($F322,DB_FILM!$A:$A,0))</f>
        <v xml:space="preserve">T </v>
      </c>
      <c r="I322" s="9">
        <f>INDEX(DB_FILM!D:D,MATCH($F322,DB_FILM!$A:$A,0))</f>
        <v>136</v>
      </c>
      <c r="J322" s="5" t="str">
        <f>INDEX(DB_FILM!E:E,MATCH($F322,DB_FILM!$A:$A,0))</f>
        <v>Action, Sci-Fi</v>
      </c>
      <c r="K322" s="6">
        <f>INDEX(DB_FILM!F:F,MATCH($F322,DB_FILM!$A:$A,0))</f>
        <v>8.6999999999999993</v>
      </c>
      <c r="L322" s="5" t="str">
        <f>INDEX(DB_FILM!G:G,MATCH($F322,DB_FILM!$A:$A,0))</f>
        <v>A computer hacker learns from mysterious rebels about the true nature of his reality and his role in the war against its controllers.</v>
      </c>
      <c r="M322" s="5" t="str">
        <f>INDEX(DB_FILM!H:H,MATCH($F322,DB_FILM!$A:$A,0))</f>
        <v xml:space="preserve">Lana Wachowski, Lilly Wachowski </v>
      </c>
      <c r="N322" s="5" t="str">
        <f>INDEX(DB_FILM!I:I,MATCH($F322,DB_FILM!$A:$A,0))</f>
        <v>Keanu Reeves, Laurence Fishburne, Carrie-Anne Moss, Hugo Weaving</v>
      </c>
      <c r="O322" s="7">
        <f>INDEX(DB_FILM!J:J,MATCH($F322,DB_FILM!$A:$A,0))</f>
        <v>1427143</v>
      </c>
      <c r="P322" s="7">
        <f>INDEX(DB_FILM!K:K,MATCH($F322,DB_FILM!$A:$A,0))</f>
        <v>171480000</v>
      </c>
      <c r="Q322" s="5" t="s">
        <v>474</v>
      </c>
      <c r="R322">
        <v>3.99</v>
      </c>
      <c r="S322">
        <v>7</v>
      </c>
      <c r="T322">
        <v>1</v>
      </c>
      <c r="U322">
        <v>125</v>
      </c>
      <c r="V322">
        <v>1</v>
      </c>
      <c r="W322" t="str">
        <f t="shared" ref="W322:W385" si="10">IF(T322=1,"A",IF(T322=2,"B",IF(T322=3,"C")))</f>
        <v>A</v>
      </c>
      <c r="X322" t="s">
        <v>528</v>
      </c>
      <c r="Y322">
        <v>0</v>
      </c>
      <c r="Z322">
        <v>2.23</v>
      </c>
      <c r="AA322" s="6">
        <f t="shared" ref="AA322:AA385" si="11">R322-Z322</f>
        <v>1.7600000000000002</v>
      </c>
    </row>
    <row r="323" spans="1:27" x14ac:dyDescent="0.3">
      <c r="A323" s="5">
        <v>42058</v>
      </c>
      <c r="B323" t="s">
        <v>405</v>
      </c>
      <c r="C323" t="s">
        <v>464</v>
      </c>
      <c r="D323" t="s">
        <v>330</v>
      </c>
      <c r="E323" t="s">
        <v>321</v>
      </c>
      <c r="F323" t="s">
        <v>47</v>
      </c>
      <c r="G323" s="5" t="str">
        <f>INDEX(DB_FILM!B:B,MATCH($F323,DB_FILM!$A:$A,0))</f>
        <v>1977</v>
      </c>
      <c r="H323" s="5" t="str">
        <f>INDEX(DB_FILM!C:C,MATCH($F323,DB_FILM!$A:$A,0))</f>
        <v xml:space="preserve">T </v>
      </c>
      <c r="I323" s="9">
        <f>INDEX(DB_FILM!D:D,MATCH($F323,DB_FILM!$A:$A,0))</f>
        <v>121</v>
      </c>
      <c r="J323" s="5" t="str">
        <f>INDEX(DB_FILM!E:E,MATCH($F323,DB_FILM!$A:$A,0))</f>
        <v>Action, Adventure, Fantasy</v>
      </c>
      <c r="K323" s="6">
        <f>INDEX(DB_FILM!F:F,MATCH($F323,DB_FILM!$A:$A,0))</f>
        <v>8.6</v>
      </c>
      <c r="L323" s="5" t="str">
        <f>INDEX(DB_FILM!G:G,MATCH($F323,DB_FILM!$A:$A,0))</f>
        <v>Luke Skywalker joins forces with a Jedi Knight, a cocky pilot, a Wookiee and two droids to save the galaxy from the Empire's world-destroying battle station, while also attempting to rescue Princess Leia from the evil Darth Vader.</v>
      </c>
      <c r="M323" s="5" t="str">
        <f>INDEX(DB_FILM!H:H,MATCH($F323,DB_FILM!$A:$A,0))</f>
        <v xml:space="preserve">George Lucas </v>
      </c>
      <c r="N323" s="5" t="str">
        <f>INDEX(DB_FILM!I:I,MATCH($F323,DB_FILM!$A:$A,0))</f>
        <v>Mark Hamill, Harrison Ford, Carrie Fisher, Alec Guinness</v>
      </c>
      <c r="O323" s="7">
        <f>INDEX(DB_FILM!J:J,MATCH($F323,DB_FILM!$A:$A,0))</f>
        <v>1070346</v>
      </c>
      <c r="P323" s="7">
        <f>INDEX(DB_FILM!K:K,MATCH($F323,DB_FILM!$A:$A,0))</f>
        <v>322740000</v>
      </c>
      <c r="Q323" t="s">
        <v>474</v>
      </c>
      <c r="R323">
        <v>9.99</v>
      </c>
      <c r="S323">
        <v>18</v>
      </c>
      <c r="T323">
        <v>1</v>
      </c>
      <c r="U323">
        <v>125</v>
      </c>
      <c r="V323">
        <v>3</v>
      </c>
      <c r="W323" t="str">
        <f t="shared" si="10"/>
        <v>A</v>
      </c>
      <c r="X323" t="s">
        <v>571</v>
      </c>
      <c r="Y323">
        <v>0</v>
      </c>
      <c r="Z323">
        <v>6.09</v>
      </c>
      <c r="AA323" s="6">
        <f t="shared" si="11"/>
        <v>3.9000000000000004</v>
      </c>
    </row>
    <row r="324" spans="1:27" x14ac:dyDescent="0.3">
      <c r="A324" s="5">
        <v>42058</v>
      </c>
      <c r="B324" s="5" t="s">
        <v>415</v>
      </c>
      <c r="C324" s="5" t="s">
        <v>430</v>
      </c>
      <c r="D324" s="5" t="s">
        <v>320</v>
      </c>
      <c r="E324" t="s">
        <v>321</v>
      </c>
      <c r="F324" s="5" t="s">
        <v>57</v>
      </c>
      <c r="G324" s="5" t="str">
        <f>INDEX(DB_FILM!B:B,MATCH($F324,DB_FILM!$A:$A,0))</f>
        <v>1997</v>
      </c>
      <c r="H324" s="5" t="str">
        <f>INDEX(DB_FILM!C:C,MATCH($F324,DB_FILM!$A:$A,0))</f>
        <v xml:space="preserve">T </v>
      </c>
      <c r="I324" s="9">
        <f>INDEX(DB_FILM!D:D,MATCH($F324,DB_FILM!$A:$A,0))</f>
        <v>116</v>
      </c>
      <c r="J324" s="5" t="str">
        <f>INDEX(DB_FILM!E:E,MATCH($F324,DB_FILM!$A:$A,0))</f>
        <v>Comedy, Drama, War</v>
      </c>
      <c r="K324" s="6">
        <f>INDEX(DB_FILM!F:F,MATCH($F324,DB_FILM!$A:$A,0))</f>
        <v>8.6</v>
      </c>
      <c r="L324" s="5" t="str">
        <f>INDEX(DB_FILM!G:G,MATCH($F324,DB_FILM!$A:$A,0))</f>
        <v>When an open-minded Jewish librarian and his son become victims of the Holocaust, he uses a perfect mixture of will, humor, and imagination to protect his son from the dangers around their camp.</v>
      </c>
      <c r="M324" s="5" t="str">
        <f>INDEX(DB_FILM!H:H,MATCH($F324,DB_FILM!$A:$A,0))</f>
        <v xml:space="preserve">Roberto Benigni </v>
      </c>
      <c r="N324" s="5" t="str">
        <f>INDEX(DB_FILM!I:I,MATCH($F324,DB_FILM!$A:$A,0))</f>
        <v>Roberto Benigni, Nicoletta Braschi, Giorgio Cantarini, Giustino Durano</v>
      </c>
      <c r="O324" s="7">
        <f>INDEX(DB_FILM!J:J,MATCH($F324,DB_FILM!$A:$A,0))</f>
        <v>517982</v>
      </c>
      <c r="P324" s="7">
        <f>INDEX(DB_FILM!K:K,MATCH($F324,DB_FILM!$A:$A,0))</f>
        <v>57600000</v>
      </c>
      <c r="Q324" s="5" t="s">
        <v>475</v>
      </c>
      <c r="R324">
        <v>9.99</v>
      </c>
      <c r="S324">
        <v>24</v>
      </c>
      <c r="T324">
        <v>3</v>
      </c>
      <c r="U324">
        <v>126</v>
      </c>
      <c r="V324">
        <v>1</v>
      </c>
      <c r="W324" t="str">
        <f t="shared" si="10"/>
        <v>C</v>
      </c>
      <c r="X324" t="s">
        <v>537</v>
      </c>
      <c r="Y324">
        <v>0</v>
      </c>
      <c r="Z324">
        <v>7.09</v>
      </c>
      <c r="AA324" s="6">
        <f t="shared" si="11"/>
        <v>2.9000000000000004</v>
      </c>
    </row>
    <row r="325" spans="1:27" x14ac:dyDescent="0.3">
      <c r="A325" s="5">
        <v>42058</v>
      </c>
      <c r="B325" t="s">
        <v>415</v>
      </c>
      <c r="C325" t="s">
        <v>430</v>
      </c>
      <c r="D325" t="s">
        <v>320</v>
      </c>
      <c r="E325" t="s">
        <v>321</v>
      </c>
      <c r="F325" t="s">
        <v>27</v>
      </c>
      <c r="G325" s="5" t="str">
        <f>INDEX(DB_FILM!B:B,MATCH($F325,DB_FILM!$A:$A,0))</f>
        <v>1999</v>
      </c>
      <c r="H325" s="5" t="str">
        <f>INDEX(DB_FILM!C:C,MATCH($F325,DB_FILM!$A:$A,0))</f>
        <v xml:space="preserve">T </v>
      </c>
      <c r="I325" s="9">
        <f>INDEX(DB_FILM!D:D,MATCH($F325,DB_FILM!$A:$A,0))</f>
        <v>136</v>
      </c>
      <c r="J325" s="5" t="str">
        <f>INDEX(DB_FILM!E:E,MATCH($F325,DB_FILM!$A:$A,0))</f>
        <v>Action, Sci-Fi</v>
      </c>
      <c r="K325" s="6">
        <f>INDEX(DB_FILM!F:F,MATCH($F325,DB_FILM!$A:$A,0))</f>
        <v>8.6999999999999993</v>
      </c>
      <c r="L325" s="5" t="str">
        <f>INDEX(DB_FILM!G:G,MATCH($F325,DB_FILM!$A:$A,0))</f>
        <v>A computer hacker learns from mysterious rebels about the true nature of his reality and his role in the war against its controllers.</v>
      </c>
      <c r="M325" s="5" t="str">
        <f>INDEX(DB_FILM!H:H,MATCH($F325,DB_FILM!$A:$A,0))</f>
        <v xml:space="preserve">Lana Wachowski, Lilly Wachowski </v>
      </c>
      <c r="N325" s="5" t="str">
        <f>INDEX(DB_FILM!I:I,MATCH($F325,DB_FILM!$A:$A,0))</f>
        <v>Keanu Reeves, Laurence Fishburne, Carrie-Anne Moss, Hugo Weaving</v>
      </c>
      <c r="O325" s="7">
        <f>INDEX(DB_FILM!J:J,MATCH($F325,DB_FILM!$A:$A,0))</f>
        <v>1427143</v>
      </c>
      <c r="P325" s="7">
        <f>INDEX(DB_FILM!K:K,MATCH($F325,DB_FILM!$A:$A,0))</f>
        <v>171480000</v>
      </c>
      <c r="Q325" t="s">
        <v>476</v>
      </c>
      <c r="R325">
        <v>7.99</v>
      </c>
      <c r="S325">
        <v>7</v>
      </c>
      <c r="T325">
        <v>2</v>
      </c>
      <c r="U325">
        <v>126</v>
      </c>
      <c r="V325">
        <v>2</v>
      </c>
      <c r="W325" t="str">
        <f t="shared" si="10"/>
        <v>B</v>
      </c>
      <c r="X325" t="s">
        <v>615</v>
      </c>
      <c r="Y325">
        <v>0</v>
      </c>
      <c r="Z325">
        <v>4.95</v>
      </c>
      <c r="AA325" s="6">
        <f t="shared" si="11"/>
        <v>3.04</v>
      </c>
    </row>
    <row r="326" spans="1:27" x14ac:dyDescent="0.3">
      <c r="A326" s="5">
        <v>42058</v>
      </c>
      <c r="B326" s="5" t="s">
        <v>415</v>
      </c>
      <c r="C326" s="5" t="s">
        <v>430</v>
      </c>
      <c r="D326" s="5" t="s">
        <v>320</v>
      </c>
      <c r="E326" t="s">
        <v>321</v>
      </c>
      <c r="F326" s="5" t="s">
        <v>59</v>
      </c>
      <c r="G326" s="5" t="str">
        <f>INDEX(DB_FILM!B:B,MATCH($F326,DB_FILM!$A:$A,0))</f>
        <v>1946</v>
      </c>
      <c r="H326" s="5" t="str">
        <f>INDEX(DB_FILM!C:C,MATCH($F326,DB_FILM!$A:$A,0))</f>
        <v xml:space="preserve">T </v>
      </c>
      <c r="I326" s="9">
        <f>INDEX(DB_FILM!D:D,MATCH($F326,DB_FILM!$A:$A,0))</f>
        <v>130</v>
      </c>
      <c r="J326" s="5" t="str">
        <f>INDEX(DB_FILM!E:E,MATCH($F326,DB_FILM!$A:$A,0))</f>
        <v>Drama, Family, Fantasy</v>
      </c>
      <c r="K326" s="6">
        <f>INDEX(DB_FILM!F:F,MATCH($F326,DB_FILM!$A:$A,0))</f>
        <v>8.6</v>
      </c>
      <c r="L326" s="5" t="str">
        <f>INDEX(DB_FILM!G:G,MATCH($F326,DB_FILM!$A:$A,0))</f>
        <v>An angel is sent from Heaven to help a desperately frustrated businessman by showing him what life would have been like if he had never existed.</v>
      </c>
      <c r="M326" s="5" t="str">
        <f>INDEX(DB_FILM!H:H,MATCH($F326,DB_FILM!$A:$A,0))</f>
        <v xml:space="preserve">Frank Capra </v>
      </c>
      <c r="N326" s="5" t="str">
        <f>INDEX(DB_FILM!I:I,MATCH($F326,DB_FILM!$A:$A,0))</f>
        <v>James Stewart, Donna Reed, Lionel Barrymore, Thomas Mitchell</v>
      </c>
      <c r="O326" s="7">
        <f>INDEX(DB_FILM!J:J,MATCH($F326,DB_FILM!$A:$A,0))</f>
        <v>334168</v>
      </c>
      <c r="P326" s="7">
        <f>INDEX(DB_FILM!K:K,MATCH($F326,DB_FILM!$A:$A,0))</f>
        <v>7270000</v>
      </c>
      <c r="Q326" s="5" t="s">
        <v>474</v>
      </c>
      <c r="R326">
        <v>9.99</v>
      </c>
      <c r="S326">
        <v>25</v>
      </c>
      <c r="T326">
        <v>1</v>
      </c>
      <c r="U326">
        <v>126</v>
      </c>
      <c r="V326">
        <v>1</v>
      </c>
      <c r="W326" t="str">
        <f t="shared" si="10"/>
        <v>A</v>
      </c>
      <c r="X326" t="s">
        <v>616</v>
      </c>
      <c r="Y326">
        <v>0</v>
      </c>
      <c r="Z326">
        <v>4.99</v>
      </c>
      <c r="AA326" s="6">
        <f t="shared" si="11"/>
        <v>5</v>
      </c>
    </row>
    <row r="327" spans="1:27" x14ac:dyDescent="0.3">
      <c r="A327" s="5">
        <v>42059</v>
      </c>
      <c r="B327" t="s">
        <v>414</v>
      </c>
      <c r="C327" t="s">
        <v>429</v>
      </c>
      <c r="D327" t="s">
        <v>291</v>
      </c>
      <c r="E327" t="s">
        <v>270</v>
      </c>
      <c r="F327" t="s">
        <v>11</v>
      </c>
      <c r="G327" s="5" t="str">
        <f>INDEX(DB_FILM!B:B,MATCH($F327,DB_FILM!$A:$A,0))</f>
        <v>1993</v>
      </c>
      <c r="H327" s="5" t="str">
        <f>INDEX(DB_FILM!C:C,MATCH($F327,DB_FILM!$A:$A,0))</f>
        <v xml:space="preserve">T </v>
      </c>
      <c r="I327" s="9">
        <f>INDEX(DB_FILM!D:D,MATCH($F327,DB_FILM!$A:$A,0))</f>
        <v>195</v>
      </c>
      <c r="J327" s="5" t="str">
        <f>INDEX(DB_FILM!E:E,MATCH($F327,DB_FILM!$A:$A,0))</f>
        <v>Biography, Drama, History</v>
      </c>
      <c r="K327" s="6">
        <f>INDEX(DB_FILM!F:F,MATCH($F327,DB_FILM!$A:$A,0))</f>
        <v>8.9</v>
      </c>
      <c r="L327" s="5" t="str">
        <f>INDEX(DB_FILM!G:G,MATCH($F327,DB_FILM!$A:$A,0))</f>
        <v>In German-occupied Poland during World War II, Oskar Schindler gradually becomes concerned for his Jewish workforce after witnessing their persecution by the Nazi Germans.</v>
      </c>
      <c r="M327" s="5" t="str">
        <f>INDEX(DB_FILM!H:H,MATCH($F327,DB_FILM!$A:$A,0))</f>
        <v xml:space="preserve">Steven Spielberg </v>
      </c>
      <c r="N327" s="5" t="str">
        <f>INDEX(DB_FILM!I:I,MATCH($F327,DB_FILM!$A:$A,0))</f>
        <v>Liam Neeson, Ralph Fiennes, Ben Kingsley, Caroline Goodall</v>
      </c>
      <c r="O327" s="7">
        <f>INDEX(DB_FILM!J:J,MATCH($F327,DB_FILM!$A:$A,0))</f>
        <v>1025474</v>
      </c>
      <c r="P327" s="7">
        <f>INDEX(DB_FILM!K:K,MATCH($F327,DB_FILM!$A:$A,0))</f>
        <v>96070000</v>
      </c>
      <c r="Q327" t="s">
        <v>476</v>
      </c>
      <c r="R327">
        <v>5.99</v>
      </c>
      <c r="S327">
        <v>48</v>
      </c>
      <c r="T327">
        <v>2</v>
      </c>
      <c r="U327">
        <v>127</v>
      </c>
      <c r="V327">
        <v>1</v>
      </c>
      <c r="W327" t="str">
        <f t="shared" si="10"/>
        <v>B</v>
      </c>
      <c r="X327" t="s">
        <v>584</v>
      </c>
      <c r="Y327">
        <v>5</v>
      </c>
      <c r="Z327">
        <v>4.1900000000000004</v>
      </c>
      <c r="AA327" s="6">
        <f t="shared" si="11"/>
        <v>1.7999999999999998</v>
      </c>
    </row>
    <row r="328" spans="1:27" x14ac:dyDescent="0.3">
      <c r="A328" s="5">
        <v>42060</v>
      </c>
      <c r="B328" s="5" t="s">
        <v>406</v>
      </c>
      <c r="C328" s="5" t="s">
        <v>460</v>
      </c>
      <c r="D328" s="5" t="s">
        <v>391</v>
      </c>
      <c r="E328" t="s">
        <v>270</v>
      </c>
      <c r="F328" s="5" t="s">
        <v>59</v>
      </c>
      <c r="G328" s="5" t="str">
        <f>INDEX(DB_FILM!B:B,MATCH($F328,DB_FILM!$A:$A,0))</f>
        <v>1946</v>
      </c>
      <c r="H328" s="5" t="str">
        <f>INDEX(DB_FILM!C:C,MATCH($F328,DB_FILM!$A:$A,0))</f>
        <v xml:space="preserve">T </v>
      </c>
      <c r="I328" s="9">
        <f>INDEX(DB_FILM!D:D,MATCH($F328,DB_FILM!$A:$A,0))</f>
        <v>130</v>
      </c>
      <c r="J328" s="5" t="str">
        <f>INDEX(DB_FILM!E:E,MATCH($F328,DB_FILM!$A:$A,0))</f>
        <v>Drama, Family, Fantasy</v>
      </c>
      <c r="K328" s="6">
        <f>INDEX(DB_FILM!F:F,MATCH($F328,DB_FILM!$A:$A,0))</f>
        <v>8.6</v>
      </c>
      <c r="L328" s="5" t="str">
        <f>INDEX(DB_FILM!G:G,MATCH($F328,DB_FILM!$A:$A,0))</f>
        <v>An angel is sent from Heaven to help a desperately frustrated businessman by showing him what life would have been like if he had never existed.</v>
      </c>
      <c r="M328" s="5" t="str">
        <f>INDEX(DB_FILM!H:H,MATCH($F328,DB_FILM!$A:$A,0))</f>
        <v xml:space="preserve">Frank Capra </v>
      </c>
      <c r="N328" s="5" t="str">
        <f>INDEX(DB_FILM!I:I,MATCH($F328,DB_FILM!$A:$A,0))</f>
        <v>James Stewart, Donna Reed, Lionel Barrymore, Thomas Mitchell</v>
      </c>
      <c r="O328" s="7">
        <f>INDEX(DB_FILM!J:J,MATCH($F328,DB_FILM!$A:$A,0))</f>
        <v>334168</v>
      </c>
      <c r="P328" s="7">
        <f>INDEX(DB_FILM!K:K,MATCH($F328,DB_FILM!$A:$A,0))</f>
        <v>7270000</v>
      </c>
      <c r="Q328" s="5" t="s">
        <v>475</v>
      </c>
      <c r="R328">
        <v>9.99</v>
      </c>
      <c r="S328">
        <v>25</v>
      </c>
      <c r="T328">
        <v>3</v>
      </c>
      <c r="U328">
        <v>128</v>
      </c>
      <c r="V328">
        <v>3</v>
      </c>
      <c r="W328" t="str">
        <f t="shared" si="10"/>
        <v>C</v>
      </c>
      <c r="X328" t="s">
        <v>586</v>
      </c>
      <c r="Y328">
        <v>0</v>
      </c>
      <c r="Z328">
        <v>8.2899999999999991</v>
      </c>
      <c r="AA328" s="6">
        <f t="shared" si="11"/>
        <v>1.7000000000000011</v>
      </c>
    </row>
    <row r="329" spans="1:27" x14ac:dyDescent="0.3">
      <c r="A329" s="5">
        <v>42060</v>
      </c>
      <c r="B329" s="5" t="s">
        <v>406</v>
      </c>
      <c r="C329" s="5" t="s">
        <v>460</v>
      </c>
      <c r="D329" s="5" t="s">
        <v>391</v>
      </c>
      <c r="E329" t="s">
        <v>270</v>
      </c>
      <c r="F329" s="5" t="s">
        <v>93</v>
      </c>
      <c r="G329" s="5" t="str">
        <f>INDEX(DB_FILM!B:B,MATCH($F329,DB_FILM!$A:$A,0))</f>
        <v>2016</v>
      </c>
      <c r="H329" s="5" t="str">
        <f>INDEX(DB_FILM!C:C,MATCH($F329,DB_FILM!$A:$A,0))</f>
        <v>N/A</v>
      </c>
      <c r="I329" s="9">
        <f>INDEX(DB_FILM!D:D,MATCH($F329,DB_FILM!$A:$A,0))</f>
        <v>161</v>
      </c>
      <c r="J329" s="5" t="str">
        <f>INDEX(DB_FILM!E:E,MATCH($F329,DB_FILM!$A:$A,0))</f>
        <v>Action, Biography, Drama</v>
      </c>
      <c r="K329" s="6">
        <f>INDEX(DB_FILM!F:F,MATCH($F329,DB_FILM!$A:$A,0))</f>
        <v>8.5</v>
      </c>
      <c r="L329" s="5" t="str">
        <f>INDEX(DB_FILM!G:G,MATCH($F329,DB_FILM!$A:$A,0))</f>
        <v>Former wrestler Mahavir Singh Phogat and his two wrestler daughters struggle towards glory at the Commonwealth Games in the face of societal oppression.</v>
      </c>
      <c r="M329" s="5" t="str">
        <f>INDEX(DB_FILM!H:H,MATCH($F329,DB_FILM!$A:$A,0))</f>
        <v xml:space="preserve">Nitesh Tiwari </v>
      </c>
      <c r="N329" s="5" t="str">
        <f>INDEX(DB_FILM!I:I,MATCH($F329,DB_FILM!$A:$A,0))</f>
        <v>Aamir Khan, Sakshi Tanwar, Fatima Sana Shaikh, Sanya Malhotra</v>
      </c>
      <c r="O329" s="7">
        <f>INDEX(DB_FILM!J:J,MATCH($F329,DB_FILM!$A:$A,0))</f>
        <v>102802</v>
      </c>
      <c r="P329" s="7">
        <f>INDEX(DB_FILM!K:K,MATCH($F329,DB_FILM!$A:$A,0))</f>
        <v>12390000</v>
      </c>
      <c r="Q329" s="5" t="s">
        <v>474</v>
      </c>
      <c r="R329">
        <v>3.99</v>
      </c>
      <c r="S329">
        <v>43</v>
      </c>
      <c r="T329">
        <v>1</v>
      </c>
      <c r="U329">
        <v>128</v>
      </c>
      <c r="V329">
        <v>3</v>
      </c>
      <c r="W329" t="str">
        <f t="shared" si="10"/>
        <v>A</v>
      </c>
      <c r="X329" t="s">
        <v>574</v>
      </c>
      <c r="Y329">
        <v>0</v>
      </c>
      <c r="Z329">
        <v>2.11</v>
      </c>
      <c r="AA329" s="6">
        <f t="shared" si="11"/>
        <v>1.8800000000000003</v>
      </c>
    </row>
    <row r="330" spans="1:27" x14ac:dyDescent="0.3">
      <c r="A330" s="5">
        <v>42060</v>
      </c>
      <c r="B330" t="s">
        <v>406</v>
      </c>
      <c r="C330" t="s">
        <v>460</v>
      </c>
      <c r="D330" t="s">
        <v>391</v>
      </c>
      <c r="E330" t="s">
        <v>270</v>
      </c>
      <c r="F330" t="s">
        <v>13</v>
      </c>
      <c r="G330" s="5" t="str">
        <f>INDEX(DB_FILM!B:B,MATCH($F330,DB_FILM!$A:$A,0))</f>
        <v>1966</v>
      </c>
      <c r="H330" s="5" t="str">
        <f>INDEX(DB_FILM!C:C,MATCH($F330,DB_FILM!$A:$A,0))</f>
        <v xml:space="preserve">VM14 </v>
      </c>
      <c r="I330" s="9">
        <f>INDEX(DB_FILM!D:D,MATCH($F330,DB_FILM!$A:$A,0))</f>
        <v>161</v>
      </c>
      <c r="J330" s="5" t="str">
        <f>INDEX(DB_FILM!E:E,MATCH($F330,DB_FILM!$A:$A,0))</f>
        <v>Western</v>
      </c>
      <c r="K330" s="6">
        <f>INDEX(DB_FILM!F:F,MATCH($F330,DB_FILM!$A:$A,0))</f>
        <v>8.9</v>
      </c>
      <c r="L330" s="5" t="str">
        <f>INDEX(DB_FILM!G:G,MATCH($F330,DB_FILM!$A:$A,0))</f>
        <v>A bounty hunting scam joins two men in an uneasy alliance against a third in a race to find a fortune in gold buried in a remote cemetery.</v>
      </c>
      <c r="M330" s="5" t="str">
        <f>INDEX(DB_FILM!H:H,MATCH($F330,DB_FILM!$A:$A,0))</f>
        <v xml:space="preserve">Sergio Leone </v>
      </c>
      <c r="N330" s="5" t="str">
        <f>INDEX(DB_FILM!I:I,MATCH($F330,DB_FILM!$A:$A,0))</f>
        <v>Clint Eastwood, Eli Wallach, Lee Van Cleef, Aldo Giuffrè</v>
      </c>
      <c r="O330" s="7">
        <f>INDEX(DB_FILM!J:J,MATCH($F330,DB_FILM!$A:$A,0))</f>
        <v>589413</v>
      </c>
      <c r="P330" s="7">
        <f>INDEX(DB_FILM!K:K,MATCH($F330,DB_FILM!$A:$A,0))</f>
        <v>6100000</v>
      </c>
      <c r="Q330" t="s">
        <v>476</v>
      </c>
      <c r="R330">
        <v>3.99</v>
      </c>
      <c r="S330">
        <v>49</v>
      </c>
      <c r="T330">
        <v>2</v>
      </c>
      <c r="U330">
        <v>128</v>
      </c>
      <c r="V330">
        <v>1</v>
      </c>
      <c r="W330" t="str">
        <f t="shared" si="10"/>
        <v>B</v>
      </c>
      <c r="X330" t="s">
        <v>518</v>
      </c>
      <c r="Y330">
        <v>5</v>
      </c>
      <c r="Z330">
        <v>2.31</v>
      </c>
      <c r="AA330" s="6">
        <f t="shared" si="11"/>
        <v>1.6800000000000002</v>
      </c>
    </row>
    <row r="331" spans="1:27" x14ac:dyDescent="0.3">
      <c r="A331" s="5">
        <v>42060</v>
      </c>
      <c r="B331" t="s">
        <v>406</v>
      </c>
      <c r="C331" t="s">
        <v>462</v>
      </c>
      <c r="D331" t="s">
        <v>378</v>
      </c>
      <c r="E331" t="s">
        <v>268</v>
      </c>
      <c r="F331" t="s">
        <v>73</v>
      </c>
      <c r="G331" s="5" t="str">
        <f>INDEX(DB_FILM!B:B,MATCH($F331,DB_FILM!$A:$A,0))</f>
        <v>2006</v>
      </c>
      <c r="H331" s="5" t="str">
        <f>INDEX(DB_FILM!C:C,MATCH($F331,DB_FILM!$A:$A,0))</f>
        <v xml:space="preserve">T </v>
      </c>
      <c r="I331" s="9">
        <f>INDEX(DB_FILM!D:D,MATCH($F331,DB_FILM!$A:$A,0))</f>
        <v>130</v>
      </c>
      <c r="J331" s="5" t="str">
        <f>INDEX(DB_FILM!E:E,MATCH($F331,DB_FILM!$A:$A,0))</f>
        <v>Drama, Mystery, Sci-Fi</v>
      </c>
      <c r="K331" s="6">
        <f>INDEX(DB_FILM!F:F,MATCH($F331,DB_FILM!$A:$A,0))</f>
        <v>8.5</v>
      </c>
      <c r="L331" s="5" t="str">
        <f>INDEX(DB_FILM!G:G,MATCH($F331,DB_FILM!$A:$A,0))</f>
        <v>After a tragic accident, two stage magicians engage in a battle to create the ultimate illusion while sacrificing everything they have to outwit each other.</v>
      </c>
      <c r="M331" s="5" t="str">
        <f>INDEX(DB_FILM!H:H,MATCH($F331,DB_FILM!$A:$A,0))</f>
        <v xml:space="preserve">Christopher Nolan </v>
      </c>
      <c r="N331" s="5" t="str">
        <f>INDEX(DB_FILM!I:I,MATCH($F331,DB_FILM!$A:$A,0))</f>
        <v>Christian Bale, Hugh Jackman, Scarlett Johansson, Michael Caine</v>
      </c>
      <c r="O331" s="7">
        <f>INDEX(DB_FILM!J:J,MATCH($F331,DB_FILM!$A:$A,0))</f>
        <v>1010590</v>
      </c>
      <c r="P331" s="7">
        <f>INDEX(DB_FILM!K:K,MATCH($F331,DB_FILM!$A:$A,0))</f>
        <v>53090000</v>
      </c>
      <c r="Q331" t="s">
        <v>475</v>
      </c>
      <c r="R331">
        <v>1.99</v>
      </c>
      <c r="S331">
        <v>32</v>
      </c>
      <c r="T331">
        <v>3</v>
      </c>
      <c r="U331">
        <v>129</v>
      </c>
      <c r="V331">
        <v>1</v>
      </c>
      <c r="W331" t="str">
        <f t="shared" si="10"/>
        <v>C</v>
      </c>
      <c r="X331" t="s">
        <v>583</v>
      </c>
      <c r="Y331">
        <v>0</v>
      </c>
      <c r="Z331">
        <v>1.55</v>
      </c>
      <c r="AA331" s="6">
        <f t="shared" si="11"/>
        <v>0.43999999999999995</v>
      </c>
    </row>
    <row r="332" spans="1:27" x14ac:dyDescent="0.3">
      <c r="A332" s="5">
        <v>42060</v>
      </c>
      <c r="B332" s="5" t="s">
        <v>406</v>
      </c>
      <c r="C332" s="5" t="s">
        <v>462</v>
      </c>
      <c r="D332" s="5" t="s">
        <v>378</v>
      </c>
      <c r="E332" t="s">
        <v>268</v>
      </c>
      <c r="F332" s="5" t="s">
        <v>55</v>
      </c>
      <c r="G332" s="5" t="str">
        <f>INDEX(DB_FILM!B:B,MATCH($F332,DB_FILM!$A:$A,0))</f>
        <v>2002</v>
      </c>
      <c r="H332" s="5" t="str">
        <f>INDEX(DB_FILM!C:C,MATCH($F332,DB_FILM!$A:$A,0))</f>
        <v xml:space="preserve">VM14 </v>
      </c>
      <c r="I332" s="9">
        <f>INDEX(DB_FILM!D:D,MATCH($F332,DB_FILM!$A:$A,0))</f>
        <v>130</v>
      </c>
      <c r="J332" s="5" t="str">
        <f>INDEX(DB_FILM!E:E,MATCH($F332,DB_FILM!$A:$A,0))</f>
        <v>Crime, Drama</v>
      </c>
      <c r="K332" s="6">
        <f>INDEX(DB_FILM!F:F,MATCH($F332,DB_FILM!$A:$A,0))</f>
        <v>8.6</v>
      </c>
      <c r="L332" s="5" t="str">
        <f>INDEX(DB_FILM!G:G,MATCH($F332,DB_FILM!$A:$A,0))</f>
        <v>In the slums of Rio, two kids' paths diverge as one struggles to become a photographer and the other a kingpin.</v>
      </c>
      <c r="M332" s="5" t="str">
        <f>INDEX(DB_FILM!H:H,MATCH($F332,DB_FILM!$A:$A,0))</f>
        <v xml:space="preserve">Fernando Meirelles, Kátia Lund </v>
      </c>
      <c r="N332" s="5" t="str">
        <f>INDEX(DB_FILM!I:I,MATCH($F332,DB_FILM!$A:$A,0))</f>
        <v>Alexandre Rodrigues, Leandro Firmino, Matheus Nachtergaele, Phellipe Haagensen</v>
      </c>
      <c r="O332" s="7">
        <f>INDEX(DB_FILM!J:J,MATCH($F332,DB_FILM!$A:$A,0))</f>
        <v>615516</v>
      </c>
      <c r="P332" s="7">
        <f>INDEX(DB_FILM!K:K,MATCH($F332,DB_FILM!$A:$A,0))</f>
        <v>7560000</v>
      </c>
      <c r="Q332" s="5" t="s">
        <v>475</v>
      </c>
      <c r="R332">
        <v>7.99</v>
      </c>
      <c r="S332">
        <v>22</v>
      </c>
      <c r="T332">
        <v>3</v>
      </c>
      <c r="U332">
        <v>129</v>
      </c>
      <c r="V332">
        <v>3</v>
      </c>
      <c r="W332" t="str">
        <f t="shared" si="10"/>
        <v>C</v>
      </c>
      <c r="X332" t="s">
        <v>608</v>
      </c>
      <c r="Y332">
        <v>0</v>
      </c>
      <c r="Z332">
        <v>6.55</v>
      </c>
      <c r="AA332" s="6">
        <f t="shared" si="11"/>
        <v>1.4400000000000004</v>
      </c>
    </row>
    <row r="333" spans="1:27" x14ac:dyDescent="0.3">
      <c r="A333" s="5">
        <v>42060</v>
      </c>
      <c r="B333" s="5" t="s">
        <v>406</v>
      </c>
      <c r="C333" s="5" t="s">
        <v>462</v>
      </c>
      <c r="D333" s="5" t="s">
        <v>378</v>
      </c>
      <c r="E333" t="s">
        <v>268</v>
      </c>
      <c r="F333" s="5" t="s">
        <v>53</v>
      </c>
      <c r="G333" s="5" t="str">
        <f>INDEX(DB_FILM!B:B,MATCH($F333,DB_FILM!$A:$A,0))</f>
        <v>2001</v>
      </c>
      <c r="H333" s="5" t="str">
        <f>INDEX(DB_FILM!C:C,MATCH($F333,DB_FILM!$A:$A,0))</f>
        <v xml:space="preserve">T </v>
      </c>
      <c r="I333" s="9">
        <f>INDEX(DB_FILM!D:D,MATCH($F333,DB_FILM!$A:$A,0))</f>
        <v>125</v>
      </c>
      <c r="J333" s="5" t="str">
        <f>INDEX(DB_FILM!E:E,MATCH($F333,DB_FILM!$A:$A,0))</f>
        <v>Animation, Adventure, Family</v>
      </c>
      <c r="K333" s="6">
        <f>INDEX(DB_FILM!F:F,MATCH($F333,DB_FILM!$A:$A,0))</f>
        <v>8.6</v>
      </c>
      <c r="L333" s="5" t="str">
        <f>INDEX(DB_FILM!G:G,MATCH($F333,DB_FILM!$A:$A,0))</f>
        <v>During her family's move to the suburbs, a sullen 10-year-old girl wanders into a world ruled by gods, witches, and spirits, and where humans are changed into beasts.</v>
      </c>
      <c r="M333" s="5" t="str">
        <f>INDEX(DB_FILM!H:H,MATCH($F333,DB_FILM!$A:$A,0))</f>
        <v xml:space="preserve">Hayao Miyazaki, Kirk Wise </v>
      </c>
      <c r="N333" s="5" t="str">
        <f>INDEX(DB_FILM!I:I,MATCH($F333,DB_FILM!$A:$A,0))</f>
        <v>Daveigh Chase, Suzanne Pleshette, Miyu Irino, Rumi Hiiragi</v>
      </c>
      <c r="O333" s="7">
        <f>INDEX(DB_FILM!J:J,MATCH($F333,DB_FILM!$A:$A,0))</f>
        <v>521082</v>
      </c>
      <c r="P333" s="7">
        <f>INDEX(DB_FILM!K:K,MATCH($F333,DB_FILM!$A:$A,0))</f>
        <v>10060000</v>
      </c>
      <c r="Q333" s="5" t="s">
        <v>475</v>
      </c>
      <c r="R333">
        <v>5.99</v>
      </c>
      <c r="S333">
        <v>21</v>
      </c>
      <c r="T333">
        <v>3</v>
      </c>
      <c r="U333">
        <v>129</v>
      </c>
      <c r="V333">
        <v>1</v>
      </c>
      <c r="W333" t="str">
        <f t="shared" si="10"/>
        <v>C</v>
      </c>
      <c r="X333" t="s">
        <v>489</v>
      </c>
      <c r="Y333">
        <v>0</v>
      </c>
      <c r="Z333">
        <v>5.09</v>
      </c>
      <c r="AA333" s="6">
        <f t="shared" si="11"/>
        <v>0.90000000000000036</v>
      </c>
    </row>
    <row r="334" spans="1:27" x14ac:dyDescent="0.3">
      <c r="A334" s="5">
        <v>42060</v>
      </c>
      <c r="B334" s="5" t="s">
        <v>406</v>
      </c>
      <c r="C334" s="5" t="s">
        <v>462</v>
      </c>
      <c r="D334" s="5" t="s">
        <v>378</v>
      </c>
      <c r="E334" t="s">
        <v>268</v>
      </c>
      <c r="F334" s="5" t="s">
        <v>29</v>
      </c>
      <c r="G334" s="5" t="str">
        <f>INDEX(DB_FILM!B:B,MATCH($F334,DB_FILM!$A:$A,0))</f>
        <v>1990</v>
      </c>
      <c r="H334" s="5" t="str">
        <f>INDEX(DB_FILM!C:C,MATCH($F334,DB_FILM!$A:$A,0))</f>
        <v xml:space="preserve">VM14 </v>
      </c>
      <c r="I334" s="9">
        <f>INDEX(DB_FILM!D:D,MATCH($F334,DB_FILM!$A:$A,0))</f>
        <v>146</v>
      </c>
      <c r="J334" s="5" t="str">
        <f>INDEX(DB_FILM!E:E,MATCH($F334,DB_FILM!$A:$A,0))</f>
        <v>Crime, Drama</v>
      </c>
      <c r="K334" s="6">
        <f>INDEX(DB_FILM!F:F,MATCH($F334,DB_FILM!$A:$A,0))</f>
        <v>8.6999999999999993</v>
      </c>
      <c r="L334" s="5" t="str">
        <f>INDEX(DB_FILM!G:G,MATCH($F334,DB_FILM!$A:$A,0))</f>
        <v>The story of Henry Hill and his life in the mob, covering his relationship with his wife Karen Hill and his mob partners Jimmy Conway and Tommy DeVito in the Italian-American crime syndicate.</v>
      </c>
      <c r="M334" s="5" t="str">
        <f>INDEX(DB_FILM!H:H,MATCH($F334,DB_FILM!$A:$A,0))</f>
        <v xml:space="preserve">Martin Scorsese </v>
      </c>
      <c r="N334" s="5" t="str">
        <f>INDEX(DB_FILM!I:I,MATCH($F334,DB_FILM!$A:$A,0))</f>
        <v>Robert De Niro, Ray Liotta, Joe Pesci, Lorraine Bracco</v>
      </c>
      <c r="O334" s="7">
        <f>INDEX(DB_FILM!J:J,MATCH($F334,DB_FILM!$A:$A,0))</f>
        <v>857121</v>
      </c>
      <c r="P334" s="7">
        <f>INDEX(DB_FILM!K:K,MATCH($F334,DB_FILM!$A:$A,0))</f>
        <v>46840000</v>
      </c>
      <c r="Q334" s="5" t="s">
        <v>475</v>
      </c>
      <c r="R334">
        <v>3.99</v>
      </c>
      <c r="S334">
        <v>8</v>
      </c>
      <c r="T334">
        <v>3</v>
      </c>
      <c r="U334">
        <v>129</v>
      </c>
      <c r="V334">
        <v>1</v>
      </c>
      <c r="W334" t="str">
        <f t="shared" si="10"/>
        <v>C</v>
      </c>
      <c r="X334" t="s">
        <v>602</v>
      </c>
      <c r="Y334">
        <v>0</v>
      </c>
      <c r="Z334">
        <v>3.31</v>
      </c>
      <c r="AA334" s="6">
        <f t="shared" si="11"/>
        <v>0.68000000000000016</v>
      </c>
    </row>
    <row r="335" spans="1:27" x14ac:dyDescent="0.3">
      <c r="A335" s="5">
        <v>42060</v>
      </c>
      <c r="B335" s="5" t="s">
        <v>406</v>
      </c>
      <c r="C335" s="5" t="s">
        <v>462</v>
      </c>
      <c r="D335" s="5" t="s">
        <v>378</v>
      </c>
      <c r="E335" t="s">
        <v>268</v>
      </c>
      <c r="F335" s="5" t="s">
        <v>25</v>
      </c>
      <c r="G335" s="5" t="str">
        <f>INDEX(DB_FILM!B:B,MATCH($F335,DB_FILM!$A:$A,0))</f>
        <v>1980</v>
      </c>
      <c r="H335" s="5" t="str">
        <f>INDEX(DB_FILM!C:C,MATCH($F335,DB_FILM!$A:$A,0))</f>
        <v xml:space="preserve">T </v>
      </c>
      <c r="I335" s="9">
        <f>INDEX(DB_FILM!D:D,MATCH($F335,DB_FILM!$A:$A,0))</f>
        <v>124</v>
      </c>
      <c r="J335" s="5" t="str">
        <f>INDEX(DB_FILM!E:E,MATCH($F335,DB_FILM!$A:$A,0))</f>
        <v>Action, Adventure, Fantasy</v>
      </c>
      <c r="K335" s="6">
        <f>INDEX(DB_FILM!F:F,MATCH($F335,DB_FILM!$A:$A,0))</f>
        <v>8.8000000000000007</v>
      </c>
      <c r="L335" s="5" t="str">
        <f>INDEX(DB_FILM!G:G,MATCH($F335,DB_FILM!$A:$A,0))</f>
        <v>After the rebels are brutally overpowered by the Empire on the ice planet Hoth, Luke Skywalker begins Jedi training with Yoda, while his friends are pursued by Darth Vader.</v>
      </c>
      <c r="M335" s="5" t="str">
        <f>INDEX(DB_FILM!H:H,MATCH($F335,DB_FILM!$A:$A,0))</f>
        <v xml:space="preserve">Irvin Kershner </v>
      </c>
      <c r="N335" s="5" t="str">
        <f>INDEX(DB_FILM!I:I,MATCH($F335,DB_FILM!$A:$A,0))</f>
        <v>Mark Hamill, Harrison Ford, Carrie Fisher, Billy Dee Williams</v>
      </c>
      <c r="O335" s="7">
        <f>INDEX(DB_FILM!J:J,MATCH($F335,DB_FILM!$A:$A,0))</f>
        <v>999712</v>
      </c>
      <c r="P335" s="7">
        <f>INDEX(DB_FILM!K:K,MATCH($F335,DB_FILM!$A:$A,0))</f>
        <v>290480000</v>
      </c>
      <c r="Q335" s="5" t="s">
        <v>476</v>
      </c>
      <c r="R335">
        <v>5.99</v>
      </c>
      <c r="S335">
        <v>6</v>
      </c>
      <c r="T335">
        <v>2</v>
      </c>
      <c r="U335">
        <v>129</v>
      </c>
      <c r="V335">
        <v>2</v>
      </c>
      <c r="W335" t="str">
        <f t="shared" si="10"/>
        <v>B</v>
      </c>
      <c r="X335" t="s">
        <v>565</v>
      </c>
      <c r="Y335">
        <v>0</v>
      </c>
      <c r="Z335">
        <v>3.11</v>
      </c>
      <c r="AA335" s="6">
        <f t="shared" si="11"/>
        <v>2.8800000000000003</v>
      </c>
    </row>
    <row r="336" spans="1:27" x14ac:dyDescent="0.3">
      <c r="A336" s="5">
        <v>42060</v>
      </c>
      <c r="B336" s="5" t="s">
        <v>406</v>
      </c>
      <c r="C336" s="5" t="s">
        <v>462</v>
      </c>
      <c r="D336" s="5" t="s">
        <v>378</v>
      </c>
      <c r="E336" t="s">
        <v>268</v>
      </c>
      <c r="F336" s="5" t="s">
        <v>47</v>
      </c>
      <c r="G336" s="5" t="str">
        <f>INDEX(DB_FILM!B:B,MATCH($F336,DB_FILM!$A:$A,0))</f>
        <v>1977</v>
      </c>
      <c r="H336" s="5" t="str">
        <f>INDEX(DB_FILM!C:C,MATCH($F336,DB_FILM!$A:$A,0))</f>
        <v xml:space="preserve">T </v>
      </c>
      <c r="I336" s="9">
        <f>INDEX(DB_FILM!D:D,MATCH($F336,DB_FILM!$A:$A,0))</f>
        <v>121</v>
      </c>
      <c r="J336" s="5" t="str">
        <f>INDEX(DB_FILM!E:E,MATCH($F336,DB_FILM!$A:$A,0))</f>
        <v>Action, Adventure, Fantasy</v>
      </c>
      <c r="K336" s="6">
        <f>INDEX(DB_FILM!F:F,MATCH($F336,DB_FILM!$A:$A,0))</f>
        <v>8.6</v>
      </c>
      <c r="L336" s="5" t="str">
        <f>INDEX(DB_FILM!G:G,MATCH($F336,DB_FILM!$A:$A,0))</f>
        <v>Luke Skywalker joins forces with a Jedi Knight, a cocky pilot, a Wookiee and two droids to save the galaxy from the Empire's world-destroying battle station, while also attempting to rescue Princess Leia from the evil Darth Vader.</v>
      </c>
      <c r="M336" s="5" t="str">
        <f>INDEX(DB_FILM!H:H,MATCH($F336,DB_FILM!$A:$A,0))</f>
        <v xml:space="preserve">George Lucas </v>
      </c>
      <c r="N336" s="5" t="str">
        <f>INDEX(DB_FILM!I:I,MATCH($F336,DB_FILM!$A:$A,0))</f>
        <v>Mark Hamill, Harrison Ford, Carrie Fisher, Alec Guinness</v>
      </c>
      <c r="O336" s="7">
        <f>INDEX(DB_FILM!J:J,MATCH($F336,DB_FILM!$A:$A,0))</f>
        <v>1070346</v>
      </c>
      <c r="P336" s="7">
        <f>INDEX(DB_FILM!K:K,MATCH($F336,DB_FILM!$A:$A,0))</f>
        <v>322740000</v>
      </c>
      <c r="Q336" s="5" t="s">
        <v>476</v>
      </c>
      <c r="R336">
        <v>5.99</v>
      </c>
      <c r="S336">
        <v>18</v>
      </c>
      <c r="T336">
        <v>2</v>
      </c>
      <c r="U336">
        <v>129</v>
      </c>
      <c r="V336">
        <v>1</v>
      </c>
      <c r="W336" t="str">
        <f t="shared" si="10"/>
        <v>B</v>
      </c>
      <c r="X336" t="s">
        <v>506</v>
      </c>
      <c r="Y336">
        <v>0</v>
      </c>
      <c r="Z336">
        <v>3.47</v>
      </c>
      <c r="AA336" s="6">
        <f t="shared" si="11"/>
        <v>2.52</v>
      </c>
    </row>
    <row r="337" spans="1:27" x14ac:dyDescent="0.3">
      <c r="A337" s="5">
        <v>42060</v>
      </c>
      <c r="B337" s="5" t="s">
        <v>406</v>
      </c>
      <c r="C337" s="5" t="s">
        <v>462</v>
      </c>
      <c r="D337" s="5" t="s">
        <v>378</v>
      </c>
      <c r="E337" t="s">
        <v>268</v>
      </c>
      <c r="F337" s="5" t="s">
        <v>63</v>
      </c>
      <c r="G337" s="5" t="str">
        <f>INDEX(DB_FILM!B:B,MATCH($F337,DB_FILM!$A:$A,0))</f>
        <v>2006</v>
      </c>
      <c r="H337" s="5" t="str">
        <f>INDEX(DB_FILM!C:C,MATCH($F337,DB_FILM!$A:$A,0))</f>
        <v xml:space="preserve">T </v>
      </c>
      <c r="I337" s="9">
        <f>INDEX(DB_FILM!D:D,MATCH($F337,DB_FILM!$A:$A,0))</f>
        <v>151</v>
      </c>
      <c r="J337" s="5" t="str">
        <f>INDEX(DB_FILM!E:E,MATCH($F337,DB_FILM!$A:$A,0))</f>
        <v>Crime, Drama, Thriller</v>
      </c>
      <c r="K337" s="6">
        <f>INDEX(DB_FILM!F:F,MATCH($F337,DB_FILM!$A:$A,0))</f>
        <v>8.5</v>
      </c>
      <c r="L337" s="5" t="str">
        <f>INDEX(DB_FILM!G:G,MATCH($F337,DB_FILM!$A:$A,0))</f>
        <v>An undercover cop and a mole in the police attempt to identify each other while infiltrating an Irish gang in South Boston.</v>
      </c>
      <c r="M337" s="5" t="str">
        <f>INDEX(DB_FILM!H:H,MATCH($F337,DB_FILM!$A:$A,0))</f>
        <v xml:space="preserve">Martin Scorsese </v>
      </c>
      <c r="N337" s="5" t="str">
        <f>INDEX(DB_FILM!I:I,MATCH($F337,DB_FILM!$A:$A,0))</f>
        <v>Leonardo DiCaprio, Matt Damon, Jack Nicholson, Mark Wahlberg</v>
      </c>
      <c r="O337" s="7">
        <f>INDEX(DB_FILM!J:J,MATCH($F337,DB_FILM!$A:$A,0))</f>
        <v>1023002</v>
      </c>
      <c r="P337" s="7">
        <f>INDEX(DB_FILM!K:K,MATCH($F337,DB_FILM!$A:$A,0))</f>
        <v>132380000</v>
      </c>
      <c r="Q337" s="5" t="s">
        <v>476</v>
      </c>
      <c r="R337">
        <v>13.99</v>
      </c>
      <c r="S337">
        <v>27</v>
      </c>
      <c r="T337">
        <v>2</v>
      </c>
      <c r="U337">
        <v>129</v>
      </c>
      <c r="V337">
        <v>2</v>
      </c>
      <c r="W337" t="str">
        <f t="shared" si="10"/>
        <v>B</v>
      </c>
      <c r="X337" t="s">
        <v>498</v>
      </c>
      <c r="Y337">
        <v>0</v>
      </c>
      <c r="Z337">
        <v>8.11</v>
      </c>
      <c r="AA337" s="6">
        <f t="shared" si="11"/>
        <v>5.8800000000000008</v>
      </c>
    </row>
    <row r="338" spans="1:27" x14ac:dyDescent="0.3">
      <c r="A338" s="5">
        <v>42063</v>
      </c>
      <c r="B338" s="5" t="s">
        <v>414</v>
      </c>
      <c r="C338" s="5" t="s">
        <v>455</v>
      </c>
      <c r="D338" s="5" t="s">
        <v>318</v>
      </c>
      <c r="E338" t="s">
        <v>284</v>
      </c>
      <c r="F338" s="5" t="s">
        <v>9</v>
      </c>
      <c r="G338" s="5" t="str">
        <f>INDEX(DB_FILM!B:B,MATCH($F338,DB_FILM!$A:$A,0))</f>
        <v>2003</v>
      </c>
      <c r="H338" s="5" t="str">
        <f>INDEX(DB_FILM!C:C,MATCH($F338,DB_FILM!$A:$A,0))</f>
        <v xml:space="preserve">T </v>
      </c>
      <c r="I338" s="9">
        <f>INDEX(DB_FILM!D:D,MATCH($F338,DB_FILM!$A:$A,0))</f>
        <v>201</v>
      </c>
      <c r="J338" s="5" t="str">
        <f>INDEX(DB_FILM!E:E,MATCH($F338,DB_FILM!$A:$A,0))</f>
        <v>Action, Adventure, Drama</v>
      </c>
      <c r="K338" s="6">
        <f>INDEX(DB_FILM!F:F,MATCH($F338,DB_FILM!$A:$A,0))</f>
        <v>8.9</v>
      </c>
      <c r="L338" s="5" t="str">
        <f>INDEX(DB_FILM!G:G,MATCH($F338,DB_FILM!$A:$A,0))</f>
        <v>Gandalf and Aragorn lead the World of Men against Sauron's army to draw his gaze from Frodo and Sam as they approach Mount Doom with the One Ring.</v>
      </c>
      <c r="M338" s="5" t="str">
        <f>INDEX(DB_FILM!H:H,MATCH($F338,DB_FILM!$A:$A,0))</f>
        <v xml:space="preserve">Peter Jackson </v>
      </c>
      <c r="N338" s="5" t="str">
        <f>INDEX(DB_FILM!I:I,MATCH($F338,DB_FILM!$A:$A,0))</f>
        <v>Elijah Wood, Viggo Mortensen, Ian McKellen, Orlando Bloom</v>
      </c>
      <c r="O338" s="7">
        <f>INDEX(DB_FILM!J:J,MATCH($F338,DB_FILM!$A:$A,0))</f>
        <v>1416518</v>
      </c>
      <c r="P338" s="7">
        <f>INDEX(DB_FILM!K:K,MATCH($F338,DB_FILM!$A:$A,0))</f>
        <v>377850000</v>
      </c>
      <c r="Q338" s="5" t="s">
        <v>475</v>
      </c>
      <c r="R338">
        <v>3.99</v>
      </c>
      <c r="S338">
        <v>47</v>
      </c>
      <c r="T338">
        <v>3</v>
      </c>
      <c r="U338">
        <v>130</v>
      </c>
      <c r="V338">
        <v>2</v>
      </c>
      <c r="W338" t="str">
        <f t="shared" si="10"/>
        <v>C</v>
      </c>
      <c r="X338" t="s">
        <v>576</v>
      </c>
      <c r="Y338">
        <v>0</v>
      </c>
      <c r="Z338">
        <v>3.23</v>
      </c>
      <c r="AA338" s="6">
        <f t="shared" si="11"/>
        <v>0.76000000000000023</v>
      </c>
    </row>
    <row r="339" spans="1:27" x14ac:dyDescent="0.3">
      <c r="A339" s="5">
        <v>42063</v>
      </c>
      <c r="B339" s="5" t="s">
        <v>414</v>
      </c>
      <c r="C339" s="5" t="s">
        <v>455</v>
      </c>
      <c r="D339" s="5" t="s">
        <v>318</v>
      </c>
      <c r="E339" t="s">
        <v>284</v>
      </c>
      <c r="F339" s="5" t="s">
        <v>59</v>
      </c>
      <c r="G339" s="5" t="str">
        <f>INDEX(DB_FILM!B:B,MATCH($F339,DB_FILM!$A:$A,0))</f>
        <v>1946</v>
      </c>
      <c r="H339" s="5" t="str">
        <f>INDEX(DB_FILM!C:C,MATCH($F339,DB_FILM!$A:$A,0))</f>
        <v xml:space="preserve">T </v>
      </c>
      <c r="I339" s="9">
        <f>INDEX(DB_FILM!D:D,MATCH($F339,DB_FILM!$A:$A,0))</f>
        <v>130</v>
      </c>
      <c r="J339" s="5" t="str">
        <f>INDEX(DB_FILM!E:E,MATCH($F339,DB_FILM!$A:$A,0))</f>
        <v>Drama, Family, Fantasy</v>
      </c>
      <c r="K339" s="6">
        <f>INDEX(DB_FILM!F:F,MATCH($F339,DB_FILM!$A:$A,0))</f>
        <v>8.6</v>
      </c>
      <c r="L339" s="5" t="str">
        <f>INDEX(DB_FILM!G:G,MATCH($F339,DB_FILM!$A:$A,0))</f>
        <v>An angel is sent from Heaven to help a desperately frustrated businessman by showing him what life would have been like if he had never existed.</v>
      </c>
      <c r="M339" s="5" t="str">
        <f>INDEX(DB_FILM!H:H,MATCH($F339,DB_FILM!$A:$A,0))</f>
        <v xml:space="preserve">Frank Capra </v>
      </c>
      <c r="N339" s="5" t="str">
        <f>INDEX(DB_FILM!I:I,MATCH($F339,DB_FILM!$A:$A,0))</f>
        <v>James Stewart, Donna Reed, Lionel Barrymore, Thomas Mitchell</v>
      </c>
      <c r="O339" s="7">
        <f>INDEX(DB_FILM!J:J,MATCH($F339,DB_FILM!$A:$A,0))</f>
        <v>334168</v>
      </c>
      <c r="P339" s="7">
        <f>INDEX(DB_FILM!K:K,MATCH($F339,DB_FILM!$A:$A,0))</f>
        <v>7270000</v>
      </c>
      <c r="Q339" s="5" t="s">
        <v>474</v>
      </c>
      <c r="R339">
        <v>5.99</v>
      </c>
      <c r="S339">
        <v>25</v>
      </c>
      <c r="T339">
        <v>1</v>
      </c>
      <c r="U339">
        <v>130</v>
      </c>
      <c r="V339">
        <v>3</v>
      </c>
      <c r="W339" t="str">
        <f t="shared" si="10"/>
        <v>A</v>
      </c>
      <c r="X339" t="s">
        <v>616</v>
      </c>
      <c r="Y339">
        <v>0</v>
      </c>
      <c r="Z339">
        <v>3.05</v>
      </c>
      <c r="AA339" s="6">
        <f t="shared" si="11"/>
        <v>2.9400000000000004</v>
      </c>
    </row>
    <row r="340" spans="1:27" x14ac:dyDescent="0.3">
      <c r="A340" s="5">
        <v>42063</v>
      </c>
      <c r="B340" t="s">
        <v>414</v>
      </c>
      <c r="C340" t="s">
        <v>455</v>
      </c>
      <c r="D340" t="s">
        <v>318</v>
      </c>
      <c r="E340" t="s">
        <v>284</v>
      </c>
      <c r="F340" t="s">
        <v>57</v>
      </c>
      <c r="G340" s="5" t="str">
        <f>INDEX(DB_FILM!B:B,MATCH($F340,DB_FILM!$A:$A,0))</f>
        <v>1997</v>
      </c>
      <c r="H340" s="5" t="str">
        <f>INDEX(DB_FILM!C:C,MATCH($F340,DB_FILM!$A:$A,0))</f>
        <v xml:space="preserve">T </v>
      </c>
      <c r="I340" s="9">
        <f>INDEX(DB_FILM!D:D,MATCH($F340,DB_FILM!$A:$A,0))</f>
        <v>116</v>
      </c>
      <c r="J340" s="5" t="str">
        <f>INDEX(DB_FILM!E:E,MATCH($F340,DB_FILM!$A:$A,0))</f>
        <v>Comedy, Drama, War</v>
      </c>
      <c r="K340" s="6">
        <f>INDEX(DB_FILM!F:F,MATCH($F340,DB_FILM!$A:$A,0))</f>
        <v>8.6</v>
      </c>
      <c r="L340" s="5" t="str">
        <f>INDEX(DB_FILM!G:G,MATCH($F340,DB_FILM!$A:$A,0))</f>
        <v>When an open-minded Jewish librarian and his son become victims of the Holocaust, he uses a perfect mixture of will, humor, and imagination to protect his son from the dangers around their camp.</v>
      </c>
      <c r="M340" s="5" t="str">
        <f>INDEX(DB_FILM!H:H,MATCH($F340,DB_FILM!$A:$A,0))</f>
        <v xml:space="preserve">Roberto Benigni </v>
      </c>
      <c r="N340" s="5" t="str">
        <f>INDEX(DB_FILM!I:I,MATCH($F340,DB_FILM!$A:$A,0))</f>
        <v>Roberto Benigni, Nicoletta Braschi, Giorgio Cantarini, Giustino Durano</v>
      </c>
      <c r="O340" s="7">
        <f>INDEX(DB_FILM!J:J,MATCH($F340,DB_FILM!$A:$A,0))</f>
        <v>517982</v>
      </c>
      <c r="P340" s="7">
        <f>INDEX(DB_FILM!K:K,MATCH($F340,DB_FILM!$A:$A,0))</f>
        <v>57600000</v>
      </c>
      <c r="Q340" t="s">
        <v>476</v>
      </c>
      <c r="R340">
        <v>5.99</v>
      </c>
      <c r="S340">
        <v>24</v>
      </c>
      <c r="T340">
        <v>2</v>
      </c>
      <c r="U340">
        <v>130</v>
      </c>
      <c r="V340">
        <v>1</v>
      </c>
      <c r="W340" t="str">
        <f t="shared" si="10"/>
        <v>B</v>
      </c>
      <c r="X340" t="s">
        <v>610</v>
      </c>
      <c r="Y340">
        <v>0</v>
      </c>
      <c r="Z340">
        <v>3.17</v>
      </c>
      <c r="AA340" s="6">
        <f t="shared" si="11"/>
        <v>2.8200000000000003</v>
      </c>
    </row>
    <row r="341" spans="1:27" x14ac:dyDescent="0.3">
      <c r="A341" s="5">
        <v>42063</v>
      </c>
      <c r="B341" t="s">
        <v>401</v>
      </c>
      <c r="C341" t="s">
        <v>451</v>
      </c>
      <c r="D341" t="s">
        <v>350</v>
      </c>
      <c r="E341" t="s">
        <v>299</v>
      </c>
      <c r="F341" t="s">
        <v>59</v>
      </c>
      <c r="G341" s="5" t="str">
        <f>INDEX(DB_FILM!B:B,MATCH($F341,DB_FILM!$A:$A,0))</f>
        <v>1946</v>
      </c>
      <c r="H341" s="5" t="str">
        <f>INDEX(DB_FILM!C:C,MATCH($F341,DB_FILM!$A:$A,0))</f>
        <v xml:space="preserve">T </v>
      </c>
      <c r="I341" s="9">
        <f>INDEX(DB_FILM!D:D,MATCH($F341,DB_FILM!$A:$A,0))</f>
        <v>130</v>
      </c>
      <c r="J341" s="5" t="str">
        <f>INDEX(DB_FILM!E:E,MATCH($F341,DB_FILM!$A:$A,0))</f>
        <v>Drama, Family, Fantasy</v>
      </c>
      <c r="K341" s="6">
        <f>INDEX(DB_FILM!F:F,MATCH($F341,DB_FILM!$A:$A,0))</f>
        <v>8.6</v>
      </c>
      <c r="L341" s="5" t="str">
        <f>INDEX(DB_FILM!G:G,MATCH($F341,DB_FILM!$A:$A,0))</f>
        <v>An angel is sent from Heaven to help a desperately frustrated businessman by showing him what life would have been like if he had never existed.</v>
      </c>
      <c r="M341" s="5" t="str">
        <f>INDEX(DB_FILM!H:H,MATCH($F341,DB_FILM!$A:$A,0))</f>
        <v xml:space="preserve">Frank Capra </v>
      </c>
      <c r="N341" s="5" t="str">
        <f>INDEX(DB_FILM!I:I,MATCH($F341,DB_FILM!$A:$A,0))</f>
        <v>James Stewart, Donna Reed, Lionel Barrymore, Thomas Mitchell</v>
      </c>
      <c r="O341" s="7">
        <f>INDEX(DB_FILM!J:J,MATCH($F341,DB_FILM!$A:$A,0))</f>
        <v>334168</v>
      </c>
      <c r="P341" s="7">
        <f>INDEX(DB_FILM!K:K,MATCH($F341,DB_FILM!$A:$A,0))</f>
        <v>7270000</v>
      </c>
      <c r="Q341" t="s">
        <v>475</v>
      </c>
      <c r="R341">
        <v>3.99</v>
      </c>
      <c r="S341">
        <v>25</v>
      </c>
      <c r="T341">
        <v>3</v>
      </c>
      <c r="U341">
        <v>131</v>
      </c>
      <c r="V341">
        <v>1</v>
      </c>
      <c r="W341" t="str">
        <f t="shared" si="10"/>
        <v>C</v>
      </c>
      <c r="X341" t="s">
        <v>586</v>
      </c>
      <c r="Y341">
        <v>0</v>
      </c>
      <c r="Z341">
        <v>2.83</v>
      </c>
      <c r="AA341" s="6">
        <f t="shared" si="11"/>
        <v>1.1600000000000001</v>
      </c>
    </row>
    <row r="342" spans="1:27" x14ac:dyDescent="0.3">
      <c r="A342" s="5">
        <v>42063</v>
      </c>
      <c r="B342" s="5" t="s">
        <v>401</v>
      </c>
      <c r="C342" s="5" t="s">
        <v>451</v>
      </c>
      <c r="D342" s="5" t="s">
        <v>350</v>
      </c>
      <c r="E342" t="s">
        <v>299</v>
      </c>
      <c r="F342" s="5" t="s">
        <v>97</v>
      </c>
      <c r="G342" s="5" t="str">
        <f>INDEX(DB_FILM!B:B,MATCH($F342,DB_FILM!$A:$A,0))</f>
        <v>1968</v>
      </c>
      <c r="H342" s="5" t="str">
        <f>INDEX(DB_FILM!C:C,MATCH($F342,DB_FILM!$A:$A,0))</f>
        <v xml:space="preserve">T </v>
      </c>
      <c r="I342" s="9">
        <f>INDEX(DB_FILM!D:D,MATCH($F342,DB_FILM!$A:$A,0))</f>
        <v>175</v>
      </c>
      <c r="J342" s="5" t="str">
        <f>INDEX(DB_FILM!E:E,MATCH($F342,DB_FILM!$A:$A,0))</f>
        <v>Western</v>
      </c>
      <c r="K342" s="6">
        <f>INDEX(DB_FILM!F:F,MATCH($F342,DB_FILM!$A:$A,0))</f>
        <v>8.5</v>
      </c>
      <c r="L342" s="5" t="str">
        <f>INDEX(DB_FILM!G:G,MATCH($F342,DB_FILM!$A:$A,0))</f>
        <v>A mysterious stranger with a harmonica joins forces with a notorious desperado to protect a beautiful widow from a ruthless assassin working for the railroad.</v>
      </c>
      <c r="M342" s="5" t="str">
        <f>INDEX(DB_FILM!H:H,MATCH($F342,DB_FILM!$A:$A,0))</f>
        <v xml:space="preserve">Sergio Leone </v>
      </c>
      <c r="N342" s="5" t="str">
        <f>INDEX(DB_FILM!I:I,MATCH($F342,DB_FILM!$A:$A,0))</f>
        <v>Henry Fonda, Charles Bronson, Claudia Cardinale, Jason Robards</v>
      </c>
      <c r="O342" s="7">
        <f>INDEX(DB_FILM!J:J,MATCH($F342,DB_FILM!$A:$A,0))</f>
        <v>257797</v>
      </c>
      <c r="P342" s="7">
        <f>INDEX(DB_FILM!K:K,MATCH($F342,DB_FILM!$A:$A,0))</f>
        <v>5320000</v>
      </c>
      <c r="Q342" s="5" t="s">
        <v>474</v>
      </c>
      <c r="R342">
        <v>1.99</v>
      </c>
      <c r="S342">
        <v>46</v>
      </c>
      <c r="T342">
        <v>1</v>
      </c>
      <c r="U342">
        <v>131</v>
      </c>
      <c r="V342">
        <v>1</v>
      </c>
      <c r="W342" t="str">
        <f t="shared" si="10"/>
        <v>A</v>
      </c>
      <c r="X342" t="s">
        <v>483</v>
      </c>
      <c r="Y342">
        <v>0</v>
      </c>
      <c r="Z342">
        <v>1.1100000000000001</v>
      </c>
      <c r="AA342" s="6">
        <f t="shared" si="11"/>
        <v>0.87999999999999989</v>
      </c>
    </row>
    <row r="343" spans="1:27" x14ac:dyDescent="0.3">
      <c r="A343" s="5">
        <v>42063</v>
      </c>
      <c r="B343" s="5" t="s">
        <v>401</v>
      </c>
      <c r="C343" s="5" t="s">
        <v>451</v>
      </c>
      <c r="D343" s="5" t="s">
        <v>350</v>
      </c>
      <c r="E343" t="s">
        <v>299</v>
      </c>
      <c r="F343" s="5" t="s">
        <v>39</v>
      </c>
      <c r="G343" s="5" t="str">
        <f>INDEX(DB_FILM!B:B,MATCH($F343,DB_FILM!$A:$A,0))</f>
        <v>2014</v>
      </c>
      <c r="H343" s="5" t="str">
        <f>INDEX(DB_FILM!C:C,MATCH($F343,DB_FILM!$A:$A,0))</f>
        <v xml:space="preserve">T </v>
      </c>
      <c r="I343" s="9">
        <f>INDEX(DB_FILM!D:D,MATCH($F343,DB_FILM!$A:$A,0))</f>
        <v>169</v>
      </c>
      <c r="J343" s="5" t="str">
        <f>INDEX(DB_FILM!E:E,MATCH($F343,DB_FILM!$A:$A,0))</f>
        <v>Adventure, Drama, Sci-Fi</v>
      </c>
      <c r="K343" s="6">
        <f>INDEX(DB_FILM!F:F,MATCH($F343,DB_FILM!$A:$A,0))</f>
        <v>8.6</v>
      </c>
      <c r="L343" s="5" t="str">
        <f>INDEX(DB_FILM!G:G,MATCH($F343,DB_FILM!$A:$A,0))</f>
        <v>A team of explorers travel through a wormhole in space in an attempt to ensure humanity's survival.</v>
      </c>
      <c r="M343" s="5" t="str">
        <f>INDEX(DB_FILM!H:H,MATCH($F343,DB_FILM!$A:$A,0))</f>
        <v xml:space="preserve">Christopher Nolan </v>
      </c>
      <c r="N343" s="5" t="str">
        <f>INDEX(DB_FILM!I:I,MATCH($F343,DB_FILM!$A:$A,0))</f>
        <v>Matthew McConaughey, Anne Hathaway, Jessica Chastain, Mackenzie Foy</v>
      </c>
      <c r="O343" s="7">
        <f>INDEX(DB_FILM!J:J,MATCH($F343,DB_FILM!$A:$A,0))</f>
        <v>1203445</v>
      </c>
      <c r="P343" s="7">
        <f>INDEX(DB_FILM!K:K,MATCH($F343,DB_FILM!$A:$A,0))</f>
        <v>188020000</v>
      </c>
      <c r="Q343" s="5" t="s">
        <v>476</v>
      </c>
      <c r="R343">
        <v>9.99</v>
      </c>
      <c r="S343">
        <v>14</v>
      </c>
      <c r="T343">
        <v>2</v>
      </c>
      <c r="U343">
        <v>131</v>
      </c>
      <c r="V343">
        <v>1</v>
      </c>
      <c r="W343" t="str">
        <f t="shared" si="10"/>
        <v>B</v>
      </c>
      <c r="X343" t="s">
        <v>502</v>
      </c>
      <c r="Y343">
        <v>0</v>
      </c>
      <c r="Z343">
        <v>5.79</v>
      </c>
      <c r="AA343" s="6">
        <f t="shared" si="11"/>
        <v>4.2</v>
      </c>
    </row>
    <row r="344" spans="1:27" x14ac:dyDescent="0.3">
      <c r="A344" s="5">
        <v>42063</v>
      </c>
      <c r="B344" t="s">
        <v>408</v>
      </c>
      <c r="C344" t="s">
        <v>439</v>
      </c>
      <c r="D344" t="s">
        <v>344</v>
      </c>
      <c r="E344" t="s">
        <v>293</v>
      </c>
      <c r="F344" t="s">
        <v>51</v>
      </c>
      <c r="G344" s="5" t="str">
        <f>INDEX(DB_FILM!B:B,MATCH($F344,DB_FILM!$A:$A,0))</f>
        <v>1998</v>
      </c>
      <c r="H344" s="5" t="str">
        <f>INDEX(DB_FILM!C:C,MATCH($F344,DB_FILM!$A:$A,0))</f>
        <v xml:space="preserve">VM14 </v>
      </c>
      <c r="I344" s="9">
        <f>INDEX(DB_FILM!D:D,MATCH($F344,DB_FILM!$A:$A,0))</f>
        <v>169</v>
      </c>
      <c r="J344" s="5" t="str">
        <f>INDEX(DB_FILM!E:E,MATCH($F344,DB_FILM!$A:$A,0))</f>
        <v>Drama, War</v>
      </c>
      <c r="K344" s="6">
        <f>INDEX(DB_FILM!F:F,MATCH($F344,DB_FILM!$A:$A,0))</f>
        <v>8.6</v>
      </c>
      <c r="L344" s="5" t="str">
        <f>INDEX(DB_FILM!G:G,MATCH($F344,DB_FILM!$A:$A,0))</f>
        <v>Following the Normandy Landings, a group of U.S. soldiers go behind enemy lines to retrieve a paratrooper whose brothers have been killed in action.</v>
      </c>
      <c r="M344" s="5" t="str">
        <f>INDEX(DB_FILM!H:H,MATCH($F344,DB_FILM!$A:$A,0))</f>
        <v xml:space="preserve">Steven Spielberg </v>
      </c>
      <c r="N344" s="5" t="str">
        <f>INDEX(DB_FILM!I:I,MATCH($F344,DB_FILM!$A:$A,0))</f>
        <v>Tom Hanks, Matt Damon, Tom Sizemore, Edward Burns</v>
      </c>
      <c r="O344" s="7">
        <f>INDEX(DB_FILM!J:J,MATCH($F344,DB_FILM!$A:$A,0))</f>
        <v>1047650</v>
      </c>
      <c r="P344" s="7">
        <f>INDEX(DB_FILM!K:K,MATCH($F344,DB_FILM!$A:$A,0))</f>
        <v>216540000</v>
      </c>
      <c r="Q344" t="s">
        <v>475</v>
      </c>
      <c r="R344">
        <v>1.99</v>
      </c>
      <c r="S344">
        <v>20</v>
      </c>
      <c r="T344">
        <v>3</v>
      </c>
      <c r="U344">
        <v>132</v>
      </c>
      <c r="V344">
        <v>3</v>
      </c>
      <c r="W344" t="str">
        <f t="shared" si="10"/>
        <v>C</v>
      </c>
      <c r="X344" t="s">
        <v>562</v>
      </c>
      <c r="Y344">
        <v>0</v>
      </c>
      <c r="Z344">
        <v>1.59</v>
      </c>
      <c r="AA344" s="6">
        <f t="shared" si="11"/>
        <v>0.39999999999999991</v>
      </c>
    </row>
    <row r="345" spans="1:27" x14ac:dyDescent="0.3">
      <c r="A345" s="5">
        <v>42063</v>
      </c>
      <c r="B345" s="5" t="s">
        <v>408</v>
      </c>
      <c r="C345" s="5" t="s">
        <v>439</v>
      </c>
      <c r="D345" s="5" t="s">
        <v>344</v>
      </c>
      <c r="E345" t="s">
        <v>293</v>
      </c>
      <c r="F345" s="5" t="s">
        <v>99</v>
      </c>
      <c r="G345" s="5" t="str">
        <f>INDEX(DB_FILM!B:B,MATCH($F345,DB_FILM!$A:$A,0))</f>
        <v>1994</v>
      </c>
      <c r="H345" s="5" t="str">
        <f>INDEX(DB_FILM!C:C,MATCH($F345,DB_FILM!$A:$A,0))</f>
        <v xml:space="preserve">T </v>
      </c>
      <c r="I345" s="9">
        <f>INDEX(DB_FILM!D:D,MATCH($F345,DB_FILM!$A:$A,0))</f>
        <v>142</v>
      </c>
      <c r="J345" s="5" t="str">
        <f>INDEX(DB_FILM!E:E,MATCH($F345,DB_FILM!$A:$A,0))</f>
        <v>Drama</v>
      </c>
      <c r="K345" s="6">
        <f>INDEX(DB_FILM!F:F,MATCH($F345,DB_FILM!$A:$A,0))</f>
        <v>9.3000000000000007</v>
      </c>
      <c r="L345" s="5" t="str">
        <f>INDEX(DB_FILM!G:G,MATCH($F345,DB_FILM!$A:$A,0))</f>
        <v>Two imprisoned men bond over a number of years, finding solace and eventual redemption through acts of common decency.</v>
      </c>
      <c r="M345" s="5" t="str">
        <f>INDEX(DB_FILM!H:H,MATCH($F345,DB_FILM!$A:$A,0))</f>
        <v xml:space="preserve">Frank Darabont </v>
      </c>
      <c r="N345" s="5" t="str">
        <f>INDEX(DB_FILM!I:I,MATCH($F345,DB_FILM!$A:$A,0))</f>
        <v>Tim Robbins, Morgan Freeman, Bob Gunton, William Sadler</v>
      </c>
      <c r="O345" s="7">
        <f>INDEX(DB_FILM!J:J,MATCH($F345,DB_FILM!$A:$A,0))</f>
        <v>1987679</v>
      </c>
      <c r="P345" s="7">
        <f>INDEX(DB_FILM!K:K,MATCH($F345,DB_FILM!$A:$A,0))</f>
        <v>28340000</v>
      </c>
      <c r="Q345" s="5" t="s">
        <v>475</v>
      </c>
      <c r="R345">
        <v>7.99</v>
      </c>
      <c r="S345">
        <v>1</v>
      </c>
      <c r="T345">
        <v>3</v>
      </c>
      <c r="U345">
        <v>132</v>
      </c>
      <c r="V345">
        <v>1</v>
      </c>
      <c r="W345" t="str">
        <f t="shared" si="10"/>
        <v>C</v>
      </c>
      <c r="X345" t="s">
        <v>539</v>
      </c>
      <c r="Y345">
        <v>0</v>
      </c>
      <c r="Z345">
        <v>6.31</v>
      </c>
      <c r="AA345" s="6">
        <f t="shared" si="11"/>
        <v>1.6800000000000006</v>
      </c>
    </row>
    <row r="346" spans="1:27" x14ac:dyDescent="0.3">
      <c r="A346" s="5">
        <v>42063</v>
      </c>
      <c r="B346" s="5" t="s">
        <v>408</v>
      </c>
      <c r="C346" s="5" t="s">
        <v>439</v>
      </c>
      <c r="D346" s="5" t="s">
        <v>344</v>
      </c>
      <c r="E346" t="s">
        <v>293</v>
      </c>
      <c r="F346" t="s">
        <v>49</v>
      </c>
      <c r="G346" s="5" t="str">
        <f>INDEX(DB_FILM!B:B,MATCH($F346,DB_FILM!$A:$A,0))</f>
        <v>1995</v>
      </c>
      <c r="H346" s="5" t="str">
        <f>INDEX(DB_FILM!C:C,MATCH($F346,DB_FILM!$A:$A,0))</f>
        <v xml:space="preserve">T </v>
      </c>
      <c r="I346" s="9">
        <f>INDEX(DB_FILM!D:D,MATCH($F346,DB_FILM!$A:$A,0))</f>
        <v>106</v>
      </c>
      <c r="J346" s="5" t="str">
        <f>INDEX(DB_FILM!E:E,MATCH($F346,DB_FILM!$A:$A,0))</f>
        <v>Crime, Mystery, Thriller</v>
      </c>
      <c r="K346" s="6">
        <f>INDEX(DB_FILM!F:F,MATCH($F346,DB_FILM!$A:$A,0))</f>
        <v>8.6</v>
      </c>
      <c r="L346" s="5" t="str">
        <f>INDEX(DB_FILM!G:G,MATCH($F346,DB_FILM!$A:$A,0))</f>
        <v>A sole survivor tells of the twisty events leading up to a horrific gun battle on a boat, which began when five criminals met at a seemingly random police lineup.</v>
      </c>
      <c r="M346" s="5" t="str">
        <f>INDEX(DB_FILM!H:H,MATCH($F346,DB_FILM!$A:$A,0))</f>
        <v xml:space="preserve">Bryan Singer </v>
      </c>
      <c r="N346" s="5" t="str">
        <f>INDEX(DB_FILM!I:I,MATCH($F346,DB_FILM!$A:$A,0))</f>
        <v>Kevin Spacey, Gabriel Byrne, Chazz Palminteri, Stephen Baldwin</v>
      </c>
      <c r="O346" s="7">
        <f>INDEX(DB_FILM!J:J,MATCH($F346,DB_FILM!$A:$A,0))</f>
        <v>863953</v>
      </c>
      <c r="P346" s="7">
        <f>INDEX(DB_FILM!K:K,MATCH($F346,DB_FILM!$A:$A,0))</f>
        <v>23340000</v>
      </c>
      <c r="Q346" s="5" t="s">
        <v>476</v>
      </c>
      <c r="R346">
        <v>3.99</v>
      </c>
      <c r="S346">
        <v>35</v>
      </c>
      <c r="T346">
        <v>2</v>
      </c>
      <c r="U346">
        <v>132</v>
      </c>
      <c r="V346">
        <v>2</v>
      </c>
      <c r="W346" t="str">
        <f t="shared" si="10"/>
        <v>B</v>
      </c>
      <c r="X346" t="s">
        <v>536</v>
      </c>
      <c r="Y346">
        <v>0</v>
      </c>
      <c r="Z346">
        <v>2.59</v>
      </c>
      <c r="AA346" s="6">
        <f t="shared" si="11"/>
        <v>1.4000000000000004</v>
      </c>
    </row>
    <row r="347" spans="1:27" x14ac:dyDescent="0.3">
      <c r="A347" s="5">
        <v>42063</v>
      </c>
      <c r="B347" s="5" t="s">
        <v>408</v>
      </c>
      <c r="C347" s="5" t="s">
        <v>439</v>
      </c>
      <c r="D347" s="5" t="s">
        <v>344</v>
      </c>
      <c r="E347" t="s">
        <v>293</v>
      </c>
      <c r="F347" t="s">
        <v>39</v>
      </c>
      <c r="G347" s="5" t="str">
        <f>INDEX(DB_FILM!B:B,MATCH($F347,DB_FILM!$A:$A,0))</f>
        <v>2014</v>
      </c>
      <c r="H347" s="5" t="str">
        <f>INDEX(DB_FILM!C:C,MATCH($F347,DB_FILM!$A:$A,0))</f>
        <v xml:space="preserve">T </v>
      </c>
      <c r="I347" s="9">
        <f>INDEX(DB_FILM!D:D,MATCH($F347,DB_FILM!$A:$A,0))</f>
        <v>169</v>
      </c>
      <c r="J347" s="5" t="str">
        <f>INDEX(DB_FILM!E:E,MATCH($F347,DB_FILM!$A:$A,0))</f>
        <v>Adventure, Drama, Sci-Fi</v>
      </c>
      <c r="K347" s="6">
        <f>INDEX(DB_FILM!F:F,MATCH($F347,DB_FILM!$A:$A,0))</f>
        <v>8.6</v>
      </c>
      <c r="L347" s="5" t="str">
        <f>INDEX(DB_FILM!G:G,MATCH($F347,DB_FILM!$A:$A,0))</f>
        <v>A team of explorers travel through a wormhole in space in an attempt to ensure humanity's survival.</v>
      </c>
      <c r="M347" s="5" t="str">
        <f>INDEX(DB_FILM!H:H,MATCH($F347,DB_FILM!$A:$A,0))</f>
        <v xml:space="preserve">Christopher Nolan </v>
      </c>
      <c r="N347" s="5" t="str">
        <f>INDEX(DB_FILM!I:I,MATCH($F347,DB_FILM!$A:$A,0))</f>
        <v>Matthew McConaughey, Anne Hathaway, Jessica Chastain, Mackenzie Foy</v>
      </c>
      <c r="O347" s="7">
        <f>INDEX(DB_FILM!J:J,MATCH($F347,DB_FILM!$A:$A,0))</f>
        <v>1203445</v>
      </c>
      <c r="P347" s="7">
        <f>INDEX(DB_FILM!K:K,MATCH($F347,DB_FILM!$A:$A,0))</f>
        <v>188020000</v>
      </c>
      <c r="Q347" s="5" t="s">
        <v>476</v>
      </c>
      <c r="R347">
        <v>9.99</v>
      </c>
      <c r="S347">
        <v>35</v>
      </c>
      <c r="T347">
        <v>2</v>
      </c>
      <c r="U347">
        <v>132</v>
      </c>
      <c r="V347">
        <v>3</v>
      </c>
      <c r="W347" t="str">
        <f t="shared" si="10"/>
        <v>B</v>
      </c>
      <c r="X347" t="s">
        <v>536</v>
      </c>
      <c r="Y347">
        <v>0</v>
      </c>
      <c r="Z347">
        <v>6.69</v>
      </c>
      <c r="AA347" s="6">
        <f t="shared" si="11"/>
        <v>3.3</v>
      </c>
    </row>
    <row r="348" spans="1:27" x14ac:dyDescent="0.3">
      <c r="A348" s="5">
        <v>42064</v>
      </c>
      <c r="B348" t="s">
        <v>415</v>
      </c>
      <c r="C348" t="s">
        <v>445</v>
      </c>
      <c r="D348" t="s">
        <v>329</v>
      </c>
      <c r="E348" t="s">
        <v>323</v>
      </c>
      <c r="F348" t="s">
        <v>25</v>
      </c>
      <c r="G348" s="5" t="str">
        <f>INDEX(DB_FILM!B:B,MATCH($F348,DB_FILM!$A:$A,0))</f>
        <v>1980</v>
      </c>
      <c r="H348" s="5" t="str">
        <f>INDEX(DB_FILM!C:C,MATCH($F348,DB_FILM!$A:$A,0))</f>
        <v xml:space="preserve">T </v>
      </c>
      <c r="I348" s="9">
        <f>INDEX(DB_FILM!D:D,MATCH($F348,DB_FILM!$A:$A,0))</f>
        <v>124</v>
      </c>
      <c r="J348" s="5" t="str">
        <f>INDEX(DB_FILM!E:E,MATCH($F348,DB_FILM!$A:$A,0))</f>
        <v>Action, Adventure, Fantasy</v>
      </c>
      <c r="K348" s="6">
        <f>INDEX(DB_FILM!F:F,MATCH($F348,DB_FILM!$A:$A,0))</f>
        <v>8.8000000000000007</v>
      </c>
      <c r="L348" s="5" t="str">
        <f>INDEX(DB_FILM!G:G,MATCH($F348,DB_FILM!$A:$A,0))</f>
        <v>After the rebels are brutally overpowered by the Empire on the ice planet Hoth, Luke Skywalker begins Jedi training with Yoda, while his friends are pursued by Darth Vader.</v>
      </c>
      <c r="M348" s="5" t="str">
        <f>INDEX(DB_FILM!H:H,MATCH($F348,DB_FILM!$A:$A,0))</f>
        <v xml:space="preserve">Irvin Kershner </v>
      </c>
      <c r="N348" s="5" t="str">
        <f>INDEX(DB_FILM!I:I,MATCH($F348,DB_FILM!$A:$A,0))</f>
        <v>Mark Hamill, Harrison Ford, Carrie Fisher, Billy Dee Williams</v>
      </c>
      <c r="O348" s="7">
        <f>INDEX(DB_FILM!J:J,MATCH($F348,DB_FILM!$A:$A,0))</f>
        <v>999712</v>
      </c>
      <c r="P348" s="7">
        <f>INDEX(DB_FILM!K:K,MATCH($F348,DB_FILM!$A:$A,0))</f>
        <v>290480000</v>
      </c>
      <c r="Q348" t="s">
        <v>475</v>
      </c>
      <c r="R348">
        <v>3.99</v>
      </c>
      <c r="S348">
        <v>6</v>
      </c>
      <c r="T348">
        <v>3</v>
      </c>
      <c r="U348">
        <v>133</v>
      </c>
      <c r="V348">
        <v>1</v>
      </c>
      <c r="W348" t="str">
        <f t="shared" si="10"/>
        <v>C</v>
      </c>
      <c r="X348" t="s">
        <v>547</v>
      </c>
      <c r="Y348">
        <v>0</v>
      </c>
      <c r="Z348">
        <v>3.15</v>
      </c>
      <c r="AA348" s="6">
        <f t="shared" si="11"/>
        <v>0.8400000000000003</v>
      </c>
    </row>
    <row r="349" spans="1:27" x14ac:dyDescent="0.3">
      <c r="A349" s="5">
        <v>42064</v>
      </c>
      <c r="B349" s="5" t="s">
        <v>415</v>
      </c>
      <c r="C349" s="5" t="s">
        <v>445</v>
      </c>
      <c r="D349" s="5" t="s">
        <v>329</v>
      </c>
      <c r="E349" t="s">
        <v>323</v>
      </c>
      <c r="F349" s="5" t="s">
        <v>73</v>
      </c>
      <c r="G349" s="5" t="str">
        <f>INDEX(DB_FILM!B:B,MATCH($F349,DB_FILM!$A:$A,0))</f>
        <v>2006</v>
      </c>
      <c r="H349" s="5" t="str">
        <f>INDEX(DB_FILM!C:C,MATCH($F349,DB_FILM!$A:$A,0))</f>
        <v xml:space="preserve">T </v>
      </c>
      <c r="I349" s="9">
        <f>INDEX(DB_FILM!D:D,MATCH($F349,DB_FILM!$A:$A,0))</f>
        <v>130</v>
      </c>
      <c r="J349" s="5" t="str">
        <f>INDEX(DB_FILM!E:E,MATCH($F349,DB_FILM!$A:$A,0))</f>
        <v>Drama, Mystery, Sci-Fi</v>
      </c>
      <c r="K349" s="6">
        <f>INDEX(DB_FILM!F:F,MATCH($F349,DB_FILM!$A:$A,0))</f>
        <v>8.5</v>
      </c>
      <c r="L349" s="5" t="str">
        <f>INDEX(DB_FILM!G:G,MATCH($F349,DB_FILM!$A:$A,0))</f>
        <v>After a tragic accident, two stage magicians engage in a battle to create the ultimate illusion while sacrificing everything they have to outwit each other.</v>
      </c>
      <c r="M349" s="5" t="str">
        <f>INDEX(DB_FILM!H:H,MATCH($F349,DB_FILM!$A:$A,0))</f>
        <v xml:space="preserve">Christopher Nolan </v>
      </c>
      <c r="N349" s="5" t="str">
        <f>INDEX(DB_FILM!I:I,MATCH($F349,DB_FILM!$A:$A,0))</f>
        <v>Christian Bale, Hugh Jackman, Scarlett Johansson, Michael Caine</v>
      </c>
      <c r="O349" s="7">
        <f>INDEX(DB_FILM!J:J,MATCH($F349,DB_FILM!$A:$A,0))</f>
        <v>1010590</v>
      </c>
      <c r="P349" s="7">
        <f>INDEX(DB_FILM!K:K,MATCH($F349,DB_FILM!$A:$A,0))</f>
        <v>53090000</v>
      </c>
      <c r="Q349" s="5" t="s">
        <v>475</v>
      </c>
      <c r="R349">
        <v>9.99</v>
      </c>
      <c r="S349">
        <v>32</v>
      </c>
      <c r="T349">
        <v>3</v>
      </c>
      <c r="U349">
        <v>133</v>
      </c>
      <c r="V349">
        <v>2</v>
      </c>
      <c r="W349" t="str">
        <f t="shared" si="10"/>
        <v>C</v>
      </c>
      <c r="X349" t="s">
        <v>583</v>
      </c>
      <c r="Y349">
        <v>0</v>
      </c>
      <c r="Z349">
        <v>8.49</v>
      </c>
      <c r="AA349" s="6">
        <f t="shared" si="11"/>
        <v>1.5</v>
      </c>
    </row>
    <row r="350" spans="1:27" x14ac:dyDescent="0.3">
      <c r="A350" s="5">
        <v>42064</v>
      </c>
      <c r="B350" s="5" t="s">
        <v>407</v>
      </c>
      <c r="C350" s="5" t="s">
        <v>438</v>
      </c>
      <c r="D350" s="5" t="s">
        <v>358</v>
      </c>
      <c r="E350" t="s">
        <v>272</v>
      </c>
      <c r="F350" s="5" t="s">
        <v>73</v>
      </c>
      <c r="G350" s="5" t="str">
        <f>INDEX(DB_FILM!B:B,MATCH($F350,DB_FILM!$A:$A,0))</f>
        <v>2006</v>
      </c>
      <c r="H350" s="5" t="str">
        <f>INDEX(DB_FILM!C:C,MATCH($F350,DB_FILM!$A:$A,0))</f>
        <v xml:space="preserve">T </v>
      </c>
      <c r="I350" s="9">
        <f>INDEX(DB_FILM!D:D,MATCH($F350,DB_FILM!$A:$A,0))</f>
        <v>130</v>
      </c>
      <c r="J350" s="5" t="str">
        <f>INDEX(DB_FILM!E:E,MATCH($F350,DB_FILM!$A:$A,0))</f>
        <v>Drama, Mystery, Sci-Fi</v>
      </c>
      <c r="K350" s="6">
        <f>INDEX(DB_FILM!F:F,MATCH($F350,DB_FILM!$A:$A,0))</f>
        <v>8.5</v>
      </c>
      <c r="L350" s="5" t="str">
        <f>INDEX(DB_FILM!G:G,MATCH($F350,DB_FILM!$A:$A,0))</f>
        <v>After a tragic accident, two stage magicians engage in a battle to create the ultimate illusion while sacrificing everything they have to outwit each other.</v>
      </c>
      <c r="M350" s="5" t="str">
        <f>INDEX(DB_FILM!H:H,MATCH($F350,DB_FILM!$A:$A,0))</f>
        <v xml:space="preserve">Christopher Nolan </v>
      </c>
      <c r="N350" s="5" t="str">
        <f>INDEX(DB_FILM!I:I,MATCH($F350,DB_FILM!$A:$A,0))</f>
        <v>Christian Bale, Hugh Jackman, Scarlett Johansson, Michael Caine</v>
      </c>
      <c r="O350" s="7">
        <f>INDEX(DB_FILM!J:J,MATCH($F350,DB_FILM!$A:$A,0))</f>
        <v>1010590</v>
      </c>
      <c r="P350" s="7">
        <f>INDEX(DB_FILM!K:K,MATCH($F350,DB_FILM!$A:$A,0))</f>
        <v>53090000</v>
      </c>
      <c r="Q350" s="5" t="s">
        <v>475</v>
      </c>
      <c r="R350">
        <v>9.99</v>
      </c>
      <c r="S350">
        <v>32</v>
      </c>
      <c r="T350">
        <v>3</v>
      </c>
      <c r="U350">
        <v>134</v>
      </c>
      <c r="V350">
        <v>2</v>
      </c>
      <c r="W350" t="str">
        <f t="shared" si="10"/>
        <v>C</v>
      </c>
      <c r="X350" t="s">
        <v>583</v>
      </c>
      <c r="Y350">
        <v>0</v>
      </c>
      <c r="Z350">
        <v>8.49</v>
      </c>
      <c r="AA350" s="6">
        <f t="shared" si="11"/>
        <v>1.5</v>
      </c>
    </row>
    <row r="351" spans="1:27" x14ac:dyDescent="0.3">
      <c r="A351" s="5">
        <v>42064</v>
      </c>
      <c r="B351" s="5" t="s">
        <v>407</v>
      </c>
      <c r="C351" s="5" t="s">
        <v>438</v>
      </c>
      <c r="D351" s="5" t="s">
        <v>358</v>
      </c>
      <c r="E351" t="s">
        <v>272</v>
      </c>
      <c r="F351" s="5" t="s">
        <v>47</v>
      </c>
      <c r="G351" s="5" t="str">
        <f>INDEX(DB_FILM!B:B,MATCH($F351,DB_FILM!$A:$A,0))</f>
        <v>1977</v>
      </c>
      <c r="H351" s="5" t="str">
        <f>INDEX(DB_FILM!C:C,MATCH($F351,DB_FILM!$A:$A,0))</f>
        <v xml:space="preserve">T </v>
      </c>
      <c r="I351" s="9">
        <f>INDEX(DB_FILM!D:D,MATCH($F351,DB_FILM!$A:$A,0))</f>
        <v>121</v>
      </c>
      <c r="J351" s="5" t="str">
        <f>INDEX(DB_FILM!E:E,MATCH($F351,DB_FILM!$A:$A,0))</f>
        <v>Action, Adventure, Fantasy</v>
      </c>
      <c r="K351" s="6">
        <f>INDEX(DB_FILM!F:F,MATCH($F351,DB_FILM!$A:$A,0))</f>
        <v>8.6</v>
      </c>
      <c r="L351" s="5" t="str">
        <f>INDEX(DB_FILM!G:G,MATCH($F351,DB_FILM!$A:$A,0))</f>
        <v>Luke Skywalker joins forces with a Jedi Knight, a cocky pilot, a Wookiee and two droids to save the galaxy from the Empire's world-destroying battle station, while also attempting to rescue Princess Leia from the evil Darth Vader.</v>
      </c>
      <c r="M351" s="5" t="str">
        <f>INDEX(DB_FILM!H:H,MATCH($F351,DB_FILM!$A:$A,0))</f>
        <v xml:space="preserve">George Lucas </v>
      </c>
      <c r="N351" s="5" t="str">
        <f>INDEX(DB_FILM!I:I,MATCH($F351,DB_FILM!$A:$A,0))</f>
        <v>Mark Hamill, Harrison Ford, Carrie Fisher, Alec Guinness</v>
      </c>
      <c r="O351" s="7">
        <f>INDEX(DB_FILM!J:J,MATCH($F351,DB_FILM!$A:$A,0))</f>
        <v>1070346</v>
      </c>
      <c r="P351" s="7">
        <f>INDEX(DB_FILM!K:K,MATCH($F351,DB_FILM!$A:$A,0))</f>
        <v>322740000</v>
      </c>
      <c r="Q351" s="5" t="s">
        <v>475</v>
      </c>
      <c r="R351">
        <v>3.99</v>
      </c>
      <c r="S351">
        <v>18</v>
      </c>
      <c r="T351">
        <v>3</v>
      </c>
      <c r="U351">
        <v>134</v>
      </c>
      <c r="V351">
        <v>1</v>
      </c>
      <c r="W351" t="str">
        <f t="shared" si="10"/>
        <v>C</v>
      </c>
      <c r="X351" t="s">
        <v>588</v>
      </c>
      <c r="Y351">
        <v>0</v>
      </c>
      <c r="Z351">
        <v>3.07</v>
      </c>
      <c r="AA351" s="6">
        <f t="shared" si="11"/>
        <v>0.92000000000000037</v>
      </c>
    </row>
    <row r="352" spans="1:27" x14ac:dyDescent="0.3">
      <c r="A352" s="5">
        <v>42064</v>
      </c>
      <c r="B352" s="5" t="s">
        <v>407</v>
      </c>
      <c r="C352" s="5" t="s">
        <v>438</v>
      </c>
      <c r="D352" s="5" t="s">
        <v>358</v>
      </c>
      <c r="E352" t="s">
        <v>272</v>
      </c>
      <c r="F352" s="5" t="s">
        <v>9</v>
      </c>
      <c r="G352" s="5" t="str">
        <f>INDEX(DB_FILM!B:B,MATCH($F352,DB_FILM!$A:$A,0))</f>
        <v>2003</v>
      </c>
      <c r="H352" s="5" t="str">
        <f>INDEX(DB_FILM!C:C,MATCH($F352,DB_FILM!$A:$A,0))</f>
        <v xml:space="preserve">T </v>
      </c>
      <c r="I352" s="9">
        <f>INDEX(DB_FILM!D:D,MATCH($F352,DB_FILM!$A:$A,0))</f>
        <v>201</v>
      </c>
      <c r="J352" s="5" t="str">
        <f>INDEX(DB_FILM!E:E,MATCH($F352,DB_FILM!$A:$A,0))</f>
        <v>Action, Adventure, Drama</v>
      </c>
      <c r="K352" s="6">
        <f>INDEX(DB_FILM!F:F,MATCH($F352,DB_FILM!$A:$A,0))</f>
        <v>8.9</v>
      </c>
      <c r="L352" s="5" t="str">
        <f>INDEX(DB_FILM!G:G,MATCH($F352,DB_FILM!$A:$A,0))</f>
        <v>Gandalf and Aragorn lead the World of Men against Sauron's army to draw his gaze from Frodo and Sam as they approach Mount Doom with the One Ring.</v>
      </c>
      <c r="M352" s="5" t="str">
        <f>INDEX(DB_FILM!H:H,MATCH($F352,DB_FILM!$A:$A,0))</f>
        <v xml:space="preserve">Peter Jackson </v>
      </c>
      <c r="N352" s="5" t="str">
        <f>INDEX(DB_FILM!I:I,MATCH($F352,DB_FILM!$A:$A,0))</f>
        <v>Elijah Wood, Viggo Mortensen, Ian McKellen, Orlando Bloom</v>
      </c>
      <c r="O352" s="7">
        <f>INDEX(DB_FILM!J:J,MATCH($F352,DB_FILM!$A:$A,0))</f>
        <v>1416518</v>
      </c>
      <c r="P352" s="7">
        <f>INDEX(DB_FILM!K:K,MATCH($F352,DB_FILM!$A:$A,0))</f>
        <v>377850000</v>
      </c>
      <c r="Q352" s="5" t="s">
        <v>474</v>
      </c>
      <c r="R352">
        <v>3.99</v>
      </c>
      <c r="S352">
        <v>47</v>
      </c>
      <c r="T352">
        <v>1</v>
      </c>
      <c r="U352">
        <v>134</v>
      </c>
      <c r="V352">
        <v>1</v>
      </c>
      <c r="W352" t="str">
        <f t="shared" si="10"/>
        <v>A</v>
      </c>
      <c r="X352" t="s">
        <v>527</v>
      </c>
      <c r="Y352">
        <v>0</v>
      </c>
      <c r="Z352">
        <v>2.23</v>
      </c>
      <c r="AA352" s="6">
        <f t="shared" si="11"/>
        <v>1.7600000000000002</v>
      </c>
    </row>
    <row r="353" spans="1:27" x14ac:dyDescent="0.3">
      <c r="A353" s="5">
        <v>42064</v>
      </c>
      <c r="B353" t="s">
        <v>407</v>
      </c>
      <c r="C353" t="s">
        <v>438</v>
      </c>
      <c r="D353" t="s">
        <v>358</v>
      </c>
      <c r="E353" t="s">
        <v>272</v>
      </c>
      <c r="F353" t="s">
        <v>31</v>
      </c>
      <c r="G353" s="5" t="str">
        <f>INDEX(DB_FILM!B:B,MATCH($F353,DB_FILM!$A:$A,0))</f>
        <v>2002</v>
      </c>
      <c r="H353" s="5" t="str">
        <f>INDEX(DB_FILM!C:C,MATCH($F353,DB_FILM!$A:$A,0))</f>
        <v xml:space="preserve">T </v>
      </c>
      <c r="I353" s="9">
        <f>INDEX(DB_FILM!D:D,MATCH($F353,DB_FILM!$A:$A,0))</f>
        <v>179</v>
      </c>
      <c r="J353" s="5" t="str">
        <f>INDEX(DB_FILM!E:E,MATCH($F353,DB_FILM!$A:$A,0))</f>
        <v>Adventure, Drama, Fantasy</v>
      </c>
      <c r="K353" s="6">
        <f>INDEX(DB_FILM!F:F,MATCH($F353,DB_FILM!$A:$A,0))</f>
        <v>8.6999999999999993</v>
      </c>
      <c r="L353" s="5" t="str">
        <f>INDEX(DB_FILM!G:G,MATCH($F353,DB_FILM!$A:$A,0))</f>
        <v>While Frodo and Sam edge closer to Mordor with the help of the shifty Gollum, the divided fellowship makes a stand against Sauron's new ally, Saruman, and his hordes of Isengard.</v>
      </c>
      <c r="M353" s="5" t="str">
        <f>INDEX(DB_FILM!H:H,MATCH($F353,DB_FILM!$A:$A,0))</f>
        <v xml:space="preserve">Peter Jackson </v>
      </c>
      <c r="N353" s="5" t="str">
        <f>INDEX(DB_FILM!I:I,MATCH($F353,DB_FILM!$A:$A,0))</f>
        <v>Elijah Wood, Ian McKellen, Viggo Mortensen, Orlando Bloom</v>
      </c>
      <c r="O353" s="7">
        <f>INDEX(DB_FILM!J:J,MATCH($F353,DB_FILM!$A:$A,0))</f>
        <v>1280806</v>
      </c>
      <c r="P353" s="7">
        <f>INDEX(DB_FILM!K:K,MATCH($F353,DB_FILM!$A:$A,0))</f>
        <v>342550000</v>
      </c>
      <c r="Q353" t="s">
        <v>474</v>
      </c>
      <c r="R353">
        <v>9.99</v>
      </c>
      <c r="S353">
        <v>9</v>
      </c>
      <c r="T353">
        <v>1</v>
      </c>
      <c r="U353">
        <v>134</v>
      </c>
      <c r="V353">
        <v>2</v>
      </c>
      <c r="W353" t="str">
        <f t="shared" si="10"/>
        <v>A</v>
      </c>
      <c r="X353" t="s">
        <v>519</v>
      </c>
      <c r="Y353">
        <v>0</v>
      </c>
      <c r="Z353">
        <v>5.69</v>
      </c>
      <c r="AA353" s="6">
        <f t="shared" si="11"/>
        <v>4.3</v>
      </c>
    </row>
    <row r="354" spans="1:27" x14ac:dyDescent="0.3">
      <c r="A354" s="5">
        <v>42064</v>
      </c>
      <c r="B354" s="5" t="s">
        <v>414</v>
      </c>
      <c r="C354" s="5" t="s">
        <v>442</v>
      </c>
      <c r="D354" s="5" t="s">
        <v>279</v>
      </c>
      <c r="E354" t="s">
        <v>272</v>
      </c>
      <c r="F354" s="5" t="s">
        <v>13</v>
      </c>
      <c r="G354" s="5" t="str">
        <f>INDEX(DB_FILM!B:B,MATCH($F354,DB_FILM!$A:$A,0))</f>
        <v>1966</v>
      </c>
      <c r="H354" s="5" t="str">
        <f>INDEX(DB_FILM!C:C,MATCH($F354,DB_FILM!$A:$A,0))</f>
        <v xml:space="preserve">VM14 </v>
      </c>
      <c r="I354" s="9">
        <f>INDEX(DB_FILM!D:D,MATCH($F354,DB_FILM!$A:$A,0))</f>
        <v>161</v>
      </c>
      <c r="J354" s="5" t="str">
        <f>INDEX(DB_FILM!E:E,MATCH($F354,DB_FILM!$A:$A,0))</f>
        <v>Western</v>
      </c>
      <c r="K354" s="6">
        <f>INDEX(DB_FILM!F:F,MATCH($F354,DB_FILM!$A:$A,0))</f>
        <v>8.9</v>
      </c>
      <c r="L354" s="5" t="str">
        <f>INDEX(DB_FILM!G:G,MATCH($F354,DB_FILM!$A:$A,0))</f>
        <v>A bounty hunting scam joins two men in an uneasy alliance against a third in a race to find a fortune in gold buried in a remote cemetery.</v>
      </c>
      <c r="M354" s="5" t="str">
        <f>INDEX(DB_FILM!H:H,MATCH($F354,DB_FILM!$A:$A,0))</f>
        <v xml:space="preserve">Sergio Leone </v>
      </c>
      <c r="N354" s="5" t="str">
        <f>INDEX(DB_FILM!I:I,MATCH($F354,DB_FILM!$A:$A,0))</f>
        <v>Clint Eastwood, Eli Wallach, Lee Van Cleef, Aldo Giuffrè</v>
      </c>
      <c r="O354" s="7">
        <f>INDEX(DB_FILM!J:J,MATCH($F354,DB_FILM!$A:$A,0))</f>
        <v>589413</v>
      </c>
      <c r="P354" s="7">
        <f>INDEX(DB_FILM!K:K,MATCH($F354,DB_FILM!$A:$A,0))</f>
        <v>6100000</v>
      </c>
      <c r="Q354" s="5" t="s">
        <v>474</v>
      </c>
      <c r="R354">
        <v>1.99</v>
      </c>
      <c r="S354">
        <v>49</v>
      </c>
      <c r="T354">
        <v>1</v>
      </c>
      <c r="U354">
        <v>135</v>
      </c>
      <c r="V354">
        <v>1</v>
      </c>
      <c r="W354" t="str">
        <f t="shared" si="10"/>
        <v>A</v>
      </c>
      <c r="X354" t="s">
        <v>617</v>
      </c>
      <c r="Y354">
        <v>0</v>
      </c>
      <c r="Z354">
        <v>1.21</v>
      </c>
      <c r="AA354" s="6">
        <f t="shared" si="11"/>
        <v>0.78</v>
      </c>
    </row>
    <row r="355" spans="1:27" x14ac:dyDescent="0.3">
      <c r="A355" s="5">
        <v>42064</v>
      </c>
      <c r="B355" s="5" t="s">
        <v>414</v>
      </c>
      <c r="C355" s="5" t="s">
        <v>442</v>
      </c>
      <c r="D355" s="5" t="s">
        <v>279</v>
      </c>
      <c r="E355" t="s">
        <v>272</v>
      </c>
      <c r="F355" s="5" t="s">
        <v>95</v>
      </c>
      <c r="G355" s="5" t="str">
        <f>INDEX(DB_FILM!B:B,MATCH($F355,DB_FILM!$A:$A,0))</f>
        <v>2002</v>
      </c>
      <c r="H355" s="5" t="str">
        <f>INDEX(DB_FILM!C:C,MATCH($F355,DB_FILM!$A:$A,0))</f>
        <v xml:space="preserve">T </v>
      </c>
      <c r="I355" s="9">
        <f>INDEX(DB_FILM!D:D,MATCH($F355,DB_FILM!$A:$A,0))</f>
        <v>150</v>
      </c>
      <c r="J355" s="5" t="str">
        <f>INDEX(DB_FILM!E:E,MATCH($F355,DB_FILM!$A:$A,0))</f>
        <v>Biography, Drama, Music</v>
      </c>
      <c r="K355" s="6">
        <f>INDEX(DB_FILM!F:F,MATCH($F355,DB_FILM!$A:$A,0))</f>
        <v>8.5</v>
      </c>
      <c r="L355" s="5" t="str">
        <f>INDEX(DB_FILM!G:G,MATCH($F355,DB_FILM!$A:$A,0))</f>
        <v>A Polish Jewish musician struggles to survive the destruction of the Warsaw ghetto of World War II.</v>
      </c>
      <c r="M355" s="5" t="str">
        <f>INDEX(DB_FILM!H:H,MATCH($F355,DB_FILM!$A:$A,0))</f>
        <v xml:space="preserve">Roman Polanski </v>
      </c>
      <c r="N355" s="5" t="str">
        <f>INDEX(DB_FILM!I:I,MATCH($F355,DB_FILM!$A:$A,0))</f>
        <v>Adrien Brody, Thomas Kretschmann, Frank Finlay, Emilia Fox</v>
      </c>
      <c r="O355" s="7">
        <f>INDEX(DB_FILM!J:J,MATCH($F355,DB_FILM!$A:$A,0))</f>
        <v>602411</v>
      </c>
      <c r="P355" s="7">
        <f>INDEX(DB_FILM!K:K,MATCH($F355,DB_FILM!$A:$A,0))</f>
        <v>32570000</v>
      </c>
      <c r="Q355" s="5" t="s">
        <v>474</v>
      </c>
      <c r="R355">
        <v>7.99</v>
      </c>
      <c r="S355">
        <v>44</v>
      </c>
      <c r="T355">
        <v>1</v>
      </c>
      <c r="U355">
        <v>135</v>
      </c>
      <c r="V355">
        <v>1</v>
      </c>
      <c r="W355" t="str">
        <f t="shared" si="10"/>
        <v>A</v>
      </c>
      <c r="X355" t="s">
        <v>521</v>
      </c>
      <c r="Y355">
        <v>0</v>
      </c>
      <c r="Z355">
        <v>4.3099999999999996</v>
      </c>
      <c r="AA355" s="6">
        <f t="shared" si="11"/>
        <v>3.6800000000000006</v>
      </c>
    </row>
    <row r="356" spans="1:27" x14ac:dyDescent="0.3">
      <c r="A356" s="5">
        <v>42064</v>
      </c>
      <c r="B356" t="s">
        <v>414</v>
      </c>
      <c r="C356" t="s">
        <v>442</v>
      </c>
      <c r="D356" t="s">
        <v>279</v>
      </c>
      <c r="E356" t="s">
        <v>272</v>
      </c>
      <c r="F356" t="s">
        <v>7</v>
      </c>
      <c r="G356" s="5" t="str">
        <f>INDEX(DB_FILM!B:B,MATCH($F356,DB_FILM!$A:$A,0))</f>
        <v>1994</v>
      </c>
      <c r="H356" s="5" t="str">
        <f>INDEX(DB_FILM!C:C,MATCH($F356,DB_FILM!$A:$A,0))</f>
        <v xml:space="preserve">VM18 </v>
      </c>
      <c r="I356" s="9">
        <f>INDEX(DB_FILM!D:D,MATCH($F356,DB_FILM!$A:$A,0))</f>
        <v>154</v>
      </c>
      <c r="J356" s="5" t="str">
        <f>INDEX(DB_FILM!E:E,MATCH($F356,DB_FILM!$A:$A,0))</f>
        <v>Crime, Drama</v>
      </c>
      <c r="K356" s="6">
        <f>INDEX(DB_FILM!F:F,MATCH($F356,DB_FILM!$A:$A,0))</f>
        <v>8.9</v>
      </c>
      <c r="L356" s="5" t="str">
        <f>INDEX(DB_FILM!G:G,MATCH($F356,DB_FILM!$A:$A,0))</f>
        <v>The lives of two mob hitmen, a boxer, a gangster's wife, and a pair of diner bandits intertwine in four tales of violence and redemption.</v>
      </c>
      <c r="M356" s="5" t="str">
        <f>INDEX(DB_FILM!H:H,MATCH($F356,DB_FILM!$A:$A,0))</f>
        <v xml:space="preserve">Quentin Tarantino </v>
      </c>
      <c r="N356" s="5" t="str">
        <f>INDEX(DB_FILM!I:I,MATCH($F356,DB_FILM!$A:$A,0))</f>
        <v>John Travolta, Uma Thurman, Samuel L. Jackson, Bruce Willis</v>
      </c>
      <c r="O356" s="7">
        <f>INDEX(DB_FILM!J:J,MATCH($F356,DB_FILM!$A:$A,0))</f>
        <v>1552837</v>
      </c>
      <c r="P356" s="7">
        <f>INDEX(DB_FILM!K:K,MATCH($F356,DB_FILM!$A:$A,0))</f>
        <v>107930000</v>
      </c>
      <c r="Q356" t="s">
        <v>474</v>
      </c>
      <c r="R356">
        <v>7.99</v>
      </c>
      <c r="S356">
        <v>45</v>
      </c>
      <c r="T356">
        <v>1</v>
      </c>
      <c r="U356">
        <v>135</v>
      </c>
      <c r="V356">
        <v>1</v>
      </c>
      <c r="W356" t="str">
        <f t="shared" si="10"/>
        <v>A</v>
      </c>
      <c r="X356" t="s">
        <v>572</v>
      </c>
      <c r="Y356">
        <v>0</v>
      </c>
      <c r="Z356">
        <v>5.35</v>
      </c>
      <c r="AA356" s="6">
        <f t="shared" si="11"/>
        <v>2.6400000000000006</v>
      </c>
    </row>
    <row r="357" spans="1:27" x14ac:dyDescent="0.3">
      <c r="A357" s="5">
        <v>42064</v>
      </c>
      <c r="B357" s="5" t="s">
        <v>414</v>
      </c>
      <c r="C357" s="5" t="s">
        <v>442</v>
      </c>
      <c r="D357" s="5" t="s">
        <v>279</v>
      </c>
      <c r="E357" t="s">
        <v>272</v>
      </c>
      <c r="F357" s="5" t="s">
        <v>93</v>
      </c>
      <c r="G357" s="5" t="str">
        <f>INDEX(DB_FILM!B:B,MATCH($F357,DB_FILM!$A:$A,0))</f>
        <v>2016</v>
      </c>
      <c r="H357" s="5" t="str">
        <f>INDEX(DB_FILM!C:C,MATCH($F357,DB_FILM!$A:$A,0))</f>
        <v>N/A</v>
      </c>
      <c r="I357" s="9">
        <f>INDEX(DB_FILM!D:D,MATCH($F357,DB_FILM!$A:$A,0))</f>
        <v>161</v>
      </c>
      <c r="J357" s="5" t="str">
        <f>INDEX(DB_FILM!E:E,MATCH($F357,DB_FILM!$A:$A,0))</f>
        <v>Action, Biography, Drama</v>
      </c>
      <c r="K357" s="6">
        <f>INDEX(DB_FILM!F:F,MATCH($F357,DB_FILM!$A:$A,0))</f>
        <v>8.5</v>
      </c>
      <c r="L357" s="5" t="str">
        <f>INDEX(DB_FILM!G:G,MATCH($F357,DB_FILM!$A:$A,0))</f>
        <v>Former wrestler Mahavir Singh Phogat and his two wrestler daughters struggle towards glory at the Commonwealth Games in the face of societal oppression.</v>
      </c>
      <c r="M357" s="5" t="str">
        <f>INDEX(DB_FILM!H:H,MATCH($F357,DB_FILM!$A:$A,0))</f>
        <v xml:space="preserve">Nitesh Tiwari </v>
      </c>
      <c r="N357" s="5" t="str">
        <f>INDEX(DB_FILM!I:I,MATCH($F357,DB_FILM!$A:$A,0))</f>
        <v>Aamir Khan, Sakshi Tanwar, Fatima Sana Shaikh, Sanya Malhotra</v>
      </c>
      <c r="O357" s="7">
        <f>INDEX(DB_FILM!J:J,MATCH($F357,DB_FILM!$A:$A,0))</f>
        <v>102802</v>
      </c>
      <c r="P357" s="7">
        <f>INDEX(DB_FILM!K:K,MATCH($F357,DB_FILM!$A:$A,0))</f>
        <v>12390000</v>
      </c>
      <c r="Q357" s="5" t="s">
        <v>476</v>
      </c>
      <c r="R357">
        <v>9.99</v>
      </c>
      <c r="S357">
        <v>43</v>
      </c>
      <c r="T357">
        <v>2</v>
      </c>
      <c r="U357">
        <v>135</v>
      </c>
      <c r="V357">
        <v>3</v>
      </c>
      <c r="W357" t="str">
        <f t="shared" si="10"/>
        <v>B</v>
      </c>
      <c r="X357" t="s">
        <v>564</v>
      </c>
      <c r="Y357">
        <v>0</v>
      </c>
      <c r="Z357">
        <v>5.39</v>
      </c>
      <c r="AA357" s="6">
        <f t="shared" si="11"/>
        <v>4.6000000000000005</v>
      </c>
    </row>
    <row r="358" spans="1:27" x14ac:dyDescent="0.3">
      <c r="A358" s="5">
        <v>42065</v>
      </c>
      <c r="B358" s="5" t="s">
        <v>409</v>
      </c>
      <c r="C358" s="5" t="s">
        <v>428</v>
      </c>
      <c r="D358" s="5" t="s">
        <v>358</v>
      </c>
      <c r="E358" t="s">
        <v>272</v>
      </c>
      <c r="F358" s="5" t="s">
        <v>99</v>
      </c>
      <c r="G358" s="5" t="str">
        <f>INDEX(DB_FILM!B:B,MATCH($F358,DB_FILM!$A:$A,0))</f>
        <v>1994</v>
      </c>
      <c r="H358" s="5" t="str">
        <f>INDEX(DB_FILM!C:C,MATCH($F358,DB_FILM!$A:$A,0))</f>
        <v xml:space="preserve">T </v>
      </c>
      <c r="I358" s="9">
        <f>INDEX(DB_FILM!D:D,MATCH($F358,DB_FILM!$A:$A,0))</f>
        <v>142</v>
      </c>
      <c r="J358" s="5" t="str">
        <f>INDEX(DB_FILM!E:E,MATCH($F358,DB_FILM!$A:$A,0))</f>
        <v>Drama</v>
      </c>
      <c r="K358" s="6">
        <f>INDEX(DB_FILM!F:F,MATCH($F358,DB_FILM!$A:$A,0))</f>
        <v>9.3000000000000007</v>
      </c>
      <c r="L358" s="5" t="str">
        <f>INDEX(DB_FILM!G:G,MATCH($F358,DB_FILM!$A:$A,0))</f>
        <v>Two imprisoned men bond over a number of years, finding solace and eventual redemption through acts of common decency.</v>
      </c>
      <c r="M358" s="5" t="str">
        <f>INDEX(DB_FILM!H:H,MATCH($F358,DB_FILM!$A:$A,0))</f>
        <v xml:space="preserve">Frank Darabont </v>
      </c>
      <c r="N358" s="5" t="str">
        <f>INDEX(DB_FILM!I:I,MATCH($F358,DB_FILM!$A:$A,0))</f>
        <v>Tim Robbins, Morgan Freeman, Bob Gunton, William Sadler</v>
      </c>
      <c r="O358" s="7">
        <f>INDEX(DB_FILM!J:J,MATCH($F358,DB_FILM!$A:$A,0))</f>
        <v>1987679</v>
      </c>
      <c r="P358" s="7">
        <f>INDEX(DB_FILM!K:K,MATCH($F358,DB_FILM!$A:$A,0))</f>
        <v>28340000</v>
      </c>
      <c r="Q358" s="5" t="s">
        <v>475</v>
      </c>
      <c r="R358">
        <v>9.99</v>
      </c>
      <c r="S358">
        <v>1</v>
      </c>
      <c r="T358">
        <v>3</v>
      </c>
      <c r="U358">
        <v>136</v>
      </c>
      <c r="V358">
        <v>1</v>
      </c>
      <c r="W358" t="str">
        <f t="shared" si="10"/>
        <v>C</v>
      </c>
      <c r="X358" t="s">
        <v>539</v>
      </c>
      <c r="Y358">
        <v>0</v>
      </c>
      <c r="Z358">
        <v>7.89</v>
      </c>
      <c r="AA358" s="6">
        <f t="shared" si="11"/>
        <v>2.1000000000000005</v>
      </c>
    </row>
    <row r="359" spans="1:27" x14ac:dyDescent="0.3">
      <c r="A359" s="5">
        <v>42065</v>
      </c>
      <c r="B359" s="5" t="s">
        <v>409</v>
      </c>
      <c r="C359" s="5" t="s">
        <v>428</v>
      </c>
      <c r="D359" s="5" t="s">
        <v>358</v>
      </c>
      <c r="E359" t="s">
        <v>272</v>
      </c>
      <c r="F359" s="5" t="s">
        <v>9</v>
      </c>
      <c r="G359" s="5" t="str">
        <f>INDEX(DB_FILM!B:B,MATCH($F359,DB_FILM!$A:$A,0))</f>
        <v>2003</v>
      </c>
      <c r="H359" s="5" t="str">
        <f>INDEX(DB_FILM!C:C,MATCH($F359,DB_FILM!$A:$A,0))</f>
        <v xml:space="preserve">T </v>
      </c>
      <c r="I359" s="9">
        <f>INDEX(DB_FILM!D:D,MATCH($F359,DB_FILM!$A:$A,0))</f>
        <v>201</v>
      </c>
      <c r="J359" s="5" t="str">
        <f>INDEX(DB_FILM!E:E,MATCH($F359,DB_FILM!$A:$A,0))</f>
        <v>Action, Adventure, Drama</v>
      </c>
      <c r="K359" s="6">
        <f>INDEX(DB_FILM!F:F,MATCH($F359,DB_FILM!$A:$A,0))</f>
        <v>8.9</v>
      </c>
      <c r="L359" s="5" t="str">
        <f>INDEX(DB_FILM!G:G,MATCH($F359,DB_FILM!$A:$A,0))</f>
        <v>Gandalf and Aragorn lead the World of Men against Sauron's army to draw his gaze from Frodo and Sam as they approach Mount Doom with the One Ring.</v>
      </c>
      <c r="M359" s="5" t="str">
        <f>INDEX(DB_FILM!H:H,MATCH($F359,DB_FILM!$A:$A,0))</f>
        <v xml:space="preserve">Peter Jackson </v>
      </c>
      <c r="N359" s="5" t="str">
        <f>INDEX(DB_FILM!I:I,MATCH($F359,DB_FILM!$A:$A,0))</f>
        <v>Elijah Wood, Viggo Mortensen, Ian McKellen, Orlando Bloom</v>
      </c>
      <c r="O359" s="7">
        <f>INDEX(DB_FILM!J:J,MATCH($F359,DB_FILM!$A:$A,0))</f>
        <v>1416518</v>
      </c>
      <c r="P359" s="7">
        <f>INDEX(DB_FILM!K:K,MATCH($F359,DB_FILM!$A:$A,0))</f>
        <v>377850000</v>
      </c>
      <c r="Q359" s="5" t="s">
        <v>476</v>
      </c>
      <c r="R359">
        <v>3.99</v>
      </c>
      <c r="S359">
        <v>47</v>
      </c>
      <c r="T359">
        <v>2</v>
      </c>
      <c r="U359">
        <v>136</v>
      </c>
      <c r="V359">
        <v>3</v>
      </c>
      <c r="W359" t="str">
        <f t="shared" si="10"/>
        <v>B</v>
      </c>
      <c r="X359" t="s">
        <v>570</v>
      </c>
      <c r="Y359">
        <v>0</v>
      </c>
      <c r="Z359">
        <v>2.71</v>
      </c>
      <c r="AA359" s="6">
        <f t="shared" si="11"/>
        <v>1.2800000000000002</v>
      </c>
    </row>
    <row r="360" spans="1:27" x14ac:dyDescent="0.3">
      <c r="A360" s="5">
        <v>42065</v>
      </c>
      <c r="B360" t="s">
        <v>409</v>
      </c>
      <c r="C360" t="s">
        <v>428</v>
      </c>
      <c r="D360" t="s">
        <v>358</v>
      </c>
      <c r="E360" t="s">
        <v>272</v>
      </c>
      <c r="F360" t="s">
        <v>25</v>
      </c>
      <c r="G360" s="5" t="str">
        <f>INDEX(DB_FILM!B:B,MATCH($F360,DB_FILM!$A:$A,0))</f>
        <v>1980</v>
      </c>
      <c r="H360" s="5" t="str">
        <f>INDEX(DB_FILM!C:C,MATCH($F360,DB_FILM!$A:$A,0))</f>
        <v xml:space="preserve">T </v>
      </c>
      <c r="I360" s="9">
        <f>INDEX(DB_FILM!D:D,MATCH($F360,DB_FILM!$A:$A,0))</f>
        <v>124</v>
      </c>
      <c r="J360" s="5" t="str">
        <f>INDEX(DB_FILM!E:E,MATCH($F360,DB_FILM!$A:$A,0))</f>
        <v>Action, Adventure, Fantasy</v>
      </c>
      <c r="K360" s="6">
        <f>INDEX(DB_FILM!F:F,MATCH($F360,DB_FILM!$A:$A,0))</f>
        <v>8.8000000000000007</v>
      </c>
      <c r="L360" s="5" t="str">
        <f>INDEX(DB_FILM!G:G,MATCH($F360,DB_FILM!$A:$A,0))</f>
        <v>After the rebels are brutally overpowered by the Empire on the ice planet Hoth, Luke Skywalker begins Jedi training with Yoda, while his friends are pursued by Darth Vader.</v>
      </c>
      <c r="M360" s="5" t="str">
        <f>INDEX(DB_FILM!H:H,MATCH($F360,DB_FILM!$A:$A,0))</f>
        <v xml:space="preserve">Irvin Kershner </v>
      </c>
      <c r="N360" s="5" t="str">
        <f>INDEX(DB_FILM!I:I,MATCH($F360,DB_FILM!$A:$A,0))</f>
        <v>Mark Hamill, Harrison Ford, Carrie Fisher, Billy Dee Williams</v>
      </c>
      <c r="O360" s="7">
        <f>INDEX(DB_FILM!J:J,MATCH($F360,DB_FILM!$A:$A,0))</f>
        <v>999712</v>
      </c>
      <c r="P360" s="7">
        <f>INDEX(DB_FILM!K:K,MATCH($F360,DB_FILM!$A:$A,0))</f>
        <v>290480000</v>
      </c>
      <c r="Q360" t="s">
        <v>476</v>
      </c>
      <c r="R360">
        <v>5.99</v>
      </c>
      <c r="S360">
        <v>6</v>
      </c>
      <c r="T360">
        <v>2</v>
      </c>
      <c r="U360">
        <v>136</v>
      </c>
      <c r="V360">
        <v>2</v>
      </c>
      <c r="W360" t="str">
        <f t="shared" si="10"/>
        <v>B</v>
      </c>
      <c r="X360" t="s">
        <v>565</v>
      </c>
      <c r="Y360">
        <v>0</v>
      </c>
      <c r="Z360">
        <v>4.01</v>
      </c>
      <c r="AA360" s="6">
        <f t="shared" si="11"/>
        <v>1.9800000000000004</v>
      </c>
    </row>
    <row r="361" spans="1:27" x14ac:dyDescent="0.3">
      <c r="A361" s="5">
        <v>42065</v>
      </c>
      <c r="B361" s="5" t="s">
        <v>409</v>
      </c>
      <c r="C361" s="5" t="s">
        <v>428</v>
      </c>
      <c r="D361" s="5" t="s">
        <v>358</v>
      </c>
      <c r="E361" t="s">
        <v>272</v>
      </c>
      <c r="F361" s="5" t="s">
        <v>75</v>
      </c>
      <c r="G361" s="5" t="str">
        <f>INDEX(DB_FILM!B:B,MATCH($F361,DB_FILM!$A:$A,0))</f>
        <v>1979</v>
      </c>
      <c r="H361" s="5" t="str">
        <f>INDEX(DB_FILM!C:C,MATCH($F361,DB_FILM!$A:$A,0))</f>
        <v xml:space="preserve">T </v>
      </c>
      <c r="I361" s="9">
        <f>INDEX(DB_FILM!D:D,MATCH($F361,DB_FILM!$A:$A,0))</f>
        <v>116</v>
      </c>
      <c r="J361" s="5" t="str">
        <f>INDEX(DB_FILM!E:E,MATCH($F361,DB_FILM!$A:$A,0))</f>
        <v>Horror, Sci-Fi</v>
      </c>
      <c r="K361" s="6">
        <f>INDEX(DB_FILM!F:F,MATCH($F361,DB_FILM!$A:$A,0))</f>
        <v>8.5</v>
      </c>
      <c r="L361" s="5" t="str">
        <f>INDEX(DB_FILM!G:G,MATCH($F361,DB_FILM!$A:$A,0))</f>
        <v>After a space merchant vessel perceives an unknown transmission as a distress call, its landing on the source moon finds one of the crew attacked by a mysterious lifeform, and they soon realize that its life cycle has merely begun.</v>
      </c>
      <c r="M361" s="5" t="str">
        <f>INDEX(DB_FILM!H:H,MATCH($F361,DB_FILM!$A:$A,0))</f>
        <v xml:space="preserve">Ridley Scott </v>
      </c>
      <c r="N361" s="5" t="str">
        <f>INDEX(DB_FILM!I:I,MATCH($F361,DB_FILM!$A:$A,0))</f>
        <v>Sigourney Weaver, Tom Skerritt, John Hurt, Veronica Cartwright</v>
      </c>
      <c r="O361" s="7">
        <f>INDEX(DB_FILM!J:J,MATCH($F361,DB_FILM!$A:$A,0))</f>
        <v>678799</v>
      </c>
      <c r="P361" s="7">
        <f>INDEX(DB_FILM!K:K,MATCH($F361,DB_FILM!$A:$A,0))</f>
        <v>78900000</v>
      </c>
      <c r="Q361" s="5" t="s">
        <v>474</v>
      </c>
      <c r="R361">
        <v>7.99</v>
      </c>
      <c r="S361">
        <v>33</v>
      </c>
      <c r="T361">
        <v>1</v>
      </c>
      <c r="U361">
        <v>136</v>
      </c>
      <c r="V361">
        <v>3</v>
      </c>
      <c r="W361" t="str">
        <f t="shared" si="10"/>
        <v>A</v>
      </c>
      <c r="X361" t="s">
        <v>532</v>
      </c>
      <c r="Y361">
        <v>0</v>
      </c>
      <c r="Z361">
        <v>4.95</v>
      </c>
      <c r="AA361" s="6">
        <f t="shared" si="11"/>
        <v>3.04</v>
      </c>
    </row>
    <row r="362" spans="1:27" x14ac:dyDescent="0.3">
      <c r="A362" s="5">
        <v>42065</v>
      </c>
      <c r="B362" s="5" t="s">
        <v>398</v>
      </c>
      <c r="C362" s="5" t="s">
        <v>457</v>
      </c>
      <c r="D362" s="5" t="s">
        <v>339</v>
      </c>
      <c r="E362" t="s">
        <v>340</v>
      </c>
      <c r="F362" s="5" t="s">
        <v>9</v>
      </c>
      <c r="G362" s="5" t="str">
        <f>INDEX(DB_FILM!B:B,MATCH($F362,DB_FILM!$A:$A,0))</f>
        <v>2003</v>
      </c>
      <c r="H362" s="5" t="str">
        <f>INDEX(DB_FILM!C:C,MATCH($F362,DB_FILM!$A:$A,0))</f>
        <v xml:space="preserve">T </v>
      </c>
      <c r="I362" s="9">
        <f>INDEX(DB_FILM!D:D,MATCH($F362,DB_FILM!$A:$A,0))</f>
        <v>201</v>
      </c>
      <c r="J362" s="5" t="str">
        <f>INDEX(DB_FILM!E:E,MATCH($F362,DB_FILM!$A:$A,0))</f>
        <v>Action, Adventure, Drama</v>
      </c>
      <c r="K362" s="6">
        <f>INDEX(DB_FILM!F:F,MATCH($F362,DB_FILM!$A:$A,0))</f>
        <v>8.9</v>
      </c>
      <c r="L362" s="5" t="str">
        <f>INDEX(DB_FILM!G:G,MATCH($F362,DB_FILM!$A:$A,0))</f>
        <v>Gandalf and Aragorn lead the World of Men against Sauron's army to draw his gaze from Frodo and Sam as they approach Mount Doom with the One Ring.</v>
      </c>
      <c r="M362" s="5" t="str">
        <f>INDEX(DB_FILM!H:H,MATCH($F362,DB_FILM!$A:$A,0))</f>
        <v xml:space="preserve">Peter Jackson </v>
      </c>
      <c r="N362" s="5" t="str">
        <f>INDEX(DB_FILM!I:I,MATCH($F362,DB_FILM!$A:$A,0))</f>
        <v>Elijah Wood, Viggo Mortensen, Ian McKellen, Orlando Bloom</v>
      </c>
      <c r="O362" s="7">
        <f>INDEX(DB_FILM!J:J,MATCH($F362,DB_FILM!$A:$A,0))</f>
        <v>1416518</v>
      </c>
      <c r="P362" s="7">
        <f>INDEX(DB_FILM!K:K,MATCH($F362,DB_FILM!$A:$A,0))</f>
        <v>377850000</v>
      </c>
      <c r="Q362" s="5" t="s">
        <v>475</v>
      </c>
      <c r="R362">
        <v>3.99</v>
      </c>
      <c r="S362">
        <v>47</v>
      </c>
      <c r="T362">
        <v>3</v>
      </c>
      <c r="U362">
        <v>137</v>
      </c>
      <c r="V362">
        <v>3</v>
      </c>
      <c r="W362" t="str">
        <f t="shared" si="10"/>
        <v>C</v>
      </c>
      <c r="X362" t="s">
        <v>576</v>
      </c>
      <c r="Y362">
        <v>0</v>
      </c>
      <c r="Z362">
        <v>2.87</v>
      </c>
      <c r="AA362" s="6">
        <f t="shared" si="11"/>
        <v>1.1200000000000001</v>
      </c>
    </row>
    <row r="363" spans="1:27" x14ac:dyDescent="0.3">
      <c r="A363" s="5">
        <v>42065</v>
      </c>
      <c r="B363" s="5" t="s">
        <v>398</v>
      </c>
      <c r="C363" s="5" t="s">
        <v>457</v>
      </c>
      <c r="D363" s="5" t="s">
        <v>339</v>
      </c>
      <c r="E363" t="s">
        <v>340</v>
      </c>
      <c r="F363" s="5" t="s">
        <v>75</v>
      </c>
      <c r="G363" s="5" t="str">
        <f>INDEX(DB_FILM!B:B,MATCH($F363,DB_FILM!$A:$A,0))</f>
        <v>1979</v>
      </c>
      <c r="H363" s="5" t="str">
        <f>INDEX(DB_FILM!C:C,MATCH($F363,DB_FILM!$A:$A,0))</f>
        <v xml:space="preserve">T </v>
      </c>
      <c r="I363" s="9">
        <f>INDEX(DB_FILM!D:D,MATCH($F363,DB_FILM!$A:$A,0))</f>
        <v>116</v>
      </c>
      <c r="J363" s="5" t="str">
        <f>INDEX(DB_FILM!E:E,MATCH($F363,DB_FILM!$A:$A,0))</f>
        <v>Horror, Sci-Fi</v>
      </c>
      <c r="K363" s="6">
        <f>INDEX(DB_FILM!F:F,MATCH($F363,DB_FILM!$A:$A,0))</f>
        <v>8.5</v>
      </c>
      <c r="L363" s="5" t="str">
        <f>INDEX(DB_FILM!G:G,MATCH($F363,DB_FILM!$A:$A,0))</f>
        <v>After a space merchant vessel perceives an unknown transmission as a distress call, its landing on the source moon finds one of the crew attacked by a mysterious lifeform, and they soon realize that its life cycle has merely begun.</v>
      </c>
      <c r="M363" s="5" t="str">
        <f>INDEX(DB_FILM!H:H,MATCH($F363,DB_FILM!$A:$A,0))</f>
        <v xml:space="preserve">Ridley Scott </v>
      </c>
      <c r="N363" s="5" t="str">
        <f>INDEX(DB_FILM!I:I,MATCH($F363,DB_FILM!$A:$A,0))</f>
        <v>Sigourney Weaver, Tom Skerritt, John Hurt, Veronica Cartwright</v>
      </c>
      <c r="O363" s="7">
        <f>INDEX(DB_FILM!J:J,MATCH($F363,DB_FILM!$A:$A,0))</f>
        <v>678799</v>
      </c>
      <c r="P363" s="7">
        <f>INDEX(DB_FILM!K:K,MATCH($F363,DB_FILM!$A:$A,0))</f>
        <v>78900000</v>
      </c>
      <c r="Q363" s="5" t="s">
        <v>475</v>
      </c>
      <c r="R363">
        <v>3.99</v>
      </c>
      <c r="S363">
        <v>33</v>
      </c>
      <c r="T363">
        <v>3</v>
      </c>
      <c r="U363">
        <v>137</v>
      </c>
      <c r="V363">
        <v>2</v>
      </c>
      <c r="W363" t="str">
        <f t="shared" si="10"/>
        <v>C</v>
      </c>
      <c r="X363" t="s">
        <v>581</v>
      </c>
      <c r="Y363">
        <v>0</v>
      </c>
      <c r="Z363">
        <v>2.87</v>
      </c>
      <c r="AA363" s="6">
        <f t="shared" si="11"/>
        <v>1.1200000000000001</v>
      </c>
    </row>
    <row r="364" spans="1:27" x14ac:dyDescent="0.3">
      <c r="A364" s="5">
        <v>42065</v>
      </c>
      <c r="B364" t="s">
        <v>398</v>
      </c>
      <c r="C364" t="s">
        <v>457</v>
      </c>
      <c r="D364" t="s">
        <v>339</v>
      </c>
      <c r="E364" t="s">
        <v>340</v>
      </c>
      <c r="F364" t="s">
        <v>7</v>
      </c>
      <c r="G364" s="5" t="str">
        <f>INDEX(DB_FILM!B:B,MATCH($F364,DB_FILM!$A:$A,0))</f>
        <v>1994</v>
      </c>
      <c r="H364" s="5" t="str">
        <f>INDEX(DB_FILM!C:C,MATCH($F364,DB_FILM!$A:$A,0))</f>
        <v xml:space="preserve">VM18 </v>
      </c>
      <c r="I364" s="9">
        <f>INDEX(DB_FILM!D:D,MATCH($F364,DB_FILM!$A:$A,0))</f>
        <v>154</v>
      </c>
      <c r="J364" s="5" t="str">
        <f>INDEX(DB_FILM!E:E,MATCH($F364,DB_FILM!$A:$A,0))</f>
        <v>Crime, Drama</v>
      </c>
      <c r="K364" s="6">
        <f>INDEX(DB_FILM!F:F,MATCH($F364,DB_FILM!$A:$A,0))</f>
        <v>8.9</v>
      </c>
      <c r="L364" s="5" t="str">
        <f>INDEX(DB_FILM!G:G,MATCH($F364,DB_FILM!$A:$A,0))</f>
        <v>The lives of two mob hitmen, a boxer, a gangster's wife, and a pair of diner bandits intertwine in four tales of violence and redemption.</v>
      </c>
      <c r="M364" s="5" t="str">
        <f>INDEX(DB_FILM!H:H,MATCH($F364,DB_FILM!$A:$A,0))</f>
        <v xml:space="preserve">Quentin Tarantino </v>
      </c>
      <c r="N364" s="5" t="str">
        <f>INDEX(DB_FILM!I:I,MATCH($F364,DB_FILM!$A:$A,0))</f>
        <v>John Travolta, Uma Thurman, Samuel L. Jackson, Bruce Willis</v>
      </c>
      <c r="O364" s="7">
        <f>INDEX(DB_FILM!J:J,MATCH($F364,DB_FILM!$A:$A,0))</f>
        <v>1552837</v>
      </c>
      <c r="P364" s="7">
        <f>INDEX(DB_FILM!K:K,MATCH($F364,DB_FILM!$A:$A,0))</f>
        <v>107930000</v>
      </c>
      <c r="Q364" t="s">
        <v>474</v>
      </c>
      <c r="R364">
        <v>3.99</v>
      </c>
      <c r="S364">
        <v>45</v>
      </c>
      <c r="T364">
        <v>1</v>
      </c>
      <c r="U364">
        <v>137</v>
      </c>
      <c r="V364">
        <v>1</v>
      </c>
      <c r="W364" t="str">
        <f t="shared" si="10"/>
        <v>A</v>
      </c>
      <c r="X364" t="s">
        <v>572</v>
      </c>
      <c r="Y364">
        <v>5</v>
      </c>
      <c r="Z364">
        <v>2.35</v>
      </c>
      <c r="AA364" s="6">
        <f t="shared" si="11"/>
        <v>1.6400000000000001</v>
      </c>
    </row>
    <row r="365" spans="1:27" x14ac:dyDescent="0.3">
      <c r="A365" s="5">
        <v>42065</v>
      </c>
      <c r="B365" t="s">
        <v>415</v>
      </c>
      <c r="C365" t="s">
        <v>424</v>
      </c>
      <c r="D365" t="s">
        <v>313</v>
      </c>
      <c r="E365" t="s">
        <v>270</v>
      </c>
      <c r="F365" t="s">
        <v>7</v>
      </c>
      <c r="G365" s="5" t="str">
        <f>INDEX(DB_FILM!B:B,MATCH($F365,DB_FILM!$A:$A,0))</f>
        <v>1994</v>
      </c>
      <c r="H365" s="5" t="str">
        <f>INDEX(DB_FILM!C:C,MATCH($F365,DB_FILM!$A:$A,0))</f>
        <v xml:space="preserve">VM18 </v>
      </c>
      <c r="I365" s="9">
        <f>INDEX(DB_FILM!D:D,MATCH($F365,DB_FILM!$A:$A,0))</f>
        <v>154</v>
      </c>
      <c r="J365" s="5" t="str">
        <f>INDEX(DB_FILM!E:E,MATCH($F365,DB_FILM!$A:$A,0))</f>
        <v>Crime, Drama</v>
      </c>
      <c r="K365" s="6">
        <f>INDEX(DB_FILM!F:F,MATCH($F365,DB_FILM!$A:$A,0))</f>
        <v>8.9</v>
      </c>
      <c r="L365" s="5" t="str">
        <f>INDEX(DB_FILM!G:G,MATCH($F365,DB_FILM!$A:$A,0))</f>
        <v>The lives of two mob hitmen, a boxer, a gangster's wife, and a pair of diner bandits intertwine in four tales of violence and redemption.</v>
      </c>
      <c r="M365" s="5" t="str">
        <f>INDEX(DB_FILM!H:H,MATCH($F365,DB_FILM!$A:$A,0))</f>
        <v xml:space="preserve">Quentin Tarantino </v>
      </c>
      <c r="N365" s="5" t="str">
        <f>INDEX(DB_FILM!I:I,MATCH($F365,DB_FILM!$A:$A,0))</f>
        <v>John Travolta, Uma Thurman, Samuel L. Jackson, Bruce Willis</v>
      </c>
      <c r="O365" s="7">
        <f>INDEX(DB_FILM!J:J,MATCH($F365,DB_FILM!$A:$A,0))</f>
        <v>1552837</v>
      </c>
      <c r="P365" s="7">
        <f>INDEX(DB_FILM!K:K,MATCH($F365,DB_FILM!$A:$A,0))</f>
        <v>107930000</v>
      </c>
      <c r="Q365" t="s">
        <v>474</v>
      </c>
      <c r="R365">
        <v>9.99</v>
      </c>
      <c r="S365">
        <v>45</v>
      </c>
      <c r="T365">
        <v>1</v>
      </c>
      <c r="U365">
        <v>138</v>
      </c>
      <c r="V365">
        <v>1</v>
      </c>
      <c r="W365" t="str">
        <f t="shared" si="10"/>
        <v>A</v>
      </c>
      <c r="X365" t="s">
        <v>572</v>
      </c>
      <c r="Y365">
        <v>0</v>
      </c>
      <c r="Z365">
        <v>6.09</v>
      </c>
      <c r="AA365" s="6">
        <f t="shared" si="11"/>
        <v>3.9000000000000004</v>
      </c>
    </row>
    <row r="366" spans="1:27" x14ac:dyDescent="0.3">
      <c r="A366" s="5">
        <v>42065</v>
      </c>
      <c r="B366" s="5" t="s">
        <v>415</v>
      </c>
      <c r="C366" s="5" t="s">
        <v>424</v>
      </c>
      <c r="D366" s="5" t="s">
        <v>313</v>
      </c>
      <c r="E366" t="s">
        <v>270</v>
      </c>
      <c r="F366" s="5" t="s">
        <v>29</v>
      </c>
      <c r="G366" s="5" t="str">
        <f>INDEX(DB_FILM!B:B,MATCH($F366,DB_FILM!$A:$A,0))</f>
        <v>1990</v>
      </c>
      <c r="H366" s="5" t="str">
        <f>INDEX(DB_FILM!C:C,MATCH($F366,DB_FILM!$A:$A,0))</f>
        <v xml:space="preserve">VM14 </v>
      </c>
      <c r="I366" s="9">
        <f>INDEX(DB_FILM!D:D,MATCH($F366,DB_FILM!$A:$A,0))</f>
        <v>146</v>
      </c>
      <c r="J366" s="5" t="str">
        <f>INDEX(DB_FILM!E:E,MATCH($F366,DB_FILM!$A:$A,0))</f>
        <v>Crime, Drama</v>
      </c>
      <c r="K366" s="6">
        <f>INDEX(DB_FILM!F:F,MATCH($F366,DB_FILM!$A:$A,0))</f>
        <v>8.6999999999999993</v>
      </c>
      <c r="L366" s="5" t="str">
        <f>INDEX(DB_FILM!G:G,MATCH($F366,DB_FILM!$A:$A,0))</f>
        <v>The story of Henry Hill and his life in the mob, covering his relationship with his wife Karen Hill and his mob partners Jimmy Conway and Tommy DeVito in the Italian-American crime syndicate.</v>
      </c>
      <c r="M366" s="5" t="str">
        <f>INDEX(DB_FILM!H:H,MATCH($F366,DB_FILM!$A:$A,0))</f>
        <v xml:space="preserve">Martin Scorsese </v>
      </c>
      <c r="N366" s="5" t="str">
        <f>INDEX(DB_FILM!I:I,MATCH($F366,DB_FILM!$A:$A,0))</f>
        <v>Robert De Niro, Ray Liotta, Joe Pesci, Lorraine Bracco</v>
      </c>
      <c r="O366" s="7">
        <f>INDEX(DB_FILM!J:J,MATCH($F366,DB_FILM!$A:$A,0))</f>
        <v>857121</v>
      </c>
      <c r="P366" s="7">
        <f>INDEX(DB_FILM!K:K,MATCH($F366,DB_FILM!$A:$A,0))</f>
        <v>46840000</v>
      </c>
      <c r="Q366" s="5" t="s">
        <v>476</v>
      </c>
      <c r="R366">
        <v>13.99</v>
      </c>
      <c r="S366">
        <v>8</v>
      </c>
      <c r="T366">
        <v>2</v>
      </c>
      <c r="U366">
        <v>138</v>
      </c>
      <c r="V366">
        <v>1</v>
      </c>
      <c r="W366" t="str">
        <f t="shared" si="10"/>
        <v>B</v>
      </c>
      <c r="X366" t="s">
        <v>599</v>
      </c>
      <c r="Y366">
        <v>0</v>
      </c>
      <c r="Z366">
        <v>8.25</v>
      </c>
      <c r="AA366" s="6">
        <f t="shared" si="11"/>
        <v>5.74</v>
      </c>
    </row>
    <row r="367" spans="1:27" x14ac:dyDescent="0.3">
      <c r="A367" s="5">
        <v>42066</v>
      </c>
      <c r="B367" t="s">
        <v>402</v>
      </c>
      <c r="C367" t="s">
        <v>429</v>
      </c>
      <c r="D367" t="s">
        <v>288</v>
      </c>
      <c r="E367" t="s">
        <v>282</v>
      </c>
      <c r="F367" t="s">
        <v>33</v>
      </c>
      <c r="G367" s="5" t="str">
        <f>INDEX(DB_FILM!B:B,MATCH($F367,DB_FILM!$A:$A,0))</f>
        <v>1975</v>
      </c>
      <c r="H367" s="5" t="str">
        <f>INDEX(DB_FILM!C:C,MATCH($F367,DB_FILM!$A:$A,0))</f>
        <v xml:space="preserve">VM14 </v>
      </c>
      <c r="I367" s="9">
        <f>INDEX(DB_FILM!D:D,MATCH($F367,DB_FILM!$A:$A,0))</f>
        <v>133</v>
      </c>
      <c r="J367" s="5" t="str">
        <f>INDEX(DB_FILM!E:E,MATCH($F367,DB_FILM!$A:$A,0))</f>
        <v>Drama</v>
      </c>
      <c r="K367" s="6">
        <f>INDEX(DB_FILM!F:F,MATCH($F367,DB_FILM!$A:$A,0))</f>
        <v>8.6999999999999993</v>
      </c>
      <c r="L367" s="5" t="str">
        <f>INDEX(DB_FILM!G:G,MATCH($F367,DB_FILM!$A:$A,0))</f>
        <v>A criminal pleads insanity after getting into trouble again and once in the mental institution rebels against the oppressive nurse and rallies up the scared patients.</v>
      </c>
      <c r="M367" s="5" t="str">
        <f>INDEX(DB_FILM!H:H,MATCH($F367,DB_FILM!$A:$A,0))</f>
        <v xml:space="preserve">Milos Forman </v>
      </c>
      <c r="N367" s="5" t="str">
        <f>INDEX(DB_FILM!I:I,MATCH($F367,DB_FILM!$A:$A,0))</f>
        <v>Jack Nicholson, Louise Fletcher, Michael Berryman, Peter Brocco</v>
      </c>
      <c r="O367" s="7">
        <f>INDEX(DB_FILM!J:J,MATCH($F367,DB_FILM!$A:$A,0))</f>
        <v>790579</v>
      </c>
      <c r="P367" s="7">
        <f>INDEX(DB_FILM!K:K,MATCH($F367,DB_FILM!$A:$A,0))</f>
        <v>112000000</v>
      </c>
      <c r="Q367" t="s">
        <v>475</v>
      </c>
      <c r="R367">
        <v>3.99</v>
      </c>
      <c r="S367">
        <v>10</v>
      </c>
      <c r="T367">
        <v>3</v>
      </c>
      <c r="U367">
        <v>139</v>
      </c>
      <c r="V367">
        <v>3</v>
      </c>
      <c r="W367" t="str">
        <f t="shared" si="10"/>
        <v>C</v>
      </c>
      <c r="X367" t="s">
        <v>509</v>
      </c>
      <c r="Y367">
        <v>0</v>
      </c>
      <c r="Z367">
        <v>3.35</v>
      </c>
      <c r="AA367" s="6">
        <f t="shared" si="11"/>
        <v>0.64000000000000012</v>
      </c>
    </row>
    <row r="368" spans="1:27" x14ac:dyDescent="0.3">
      <c r="A368" s="5">
        <v>42066</v>
      </c>
      <c r="B368" s="5" t="s">
        <v>402</v>
      </c>
      <c r="C368" s="5" t="s">
        <v>429</v>
      </c>
      <c r="D368" s="5" t="s">
        <v>288</v>
      </c>
      <c r="E368" t="s">
        <v>282</v>
      </c>
      <c r="F368" s="5" t="s">
        <v>73</v>
      </c>
      <c r="G368" s="5" t="str">
        <f>INDEX(DB_FILM!B:B,MATCH($F368,DB_FILM!$A:$A,0))</f>
        <v>2006</v>
      </c>
      <c r="H368" s="5" t="str">
        <f>INDEX(DB_FILM!C:C,MATCH($F368,DB_FILM!$A:$A,0))</f>
        <v xml:space="preserve">T </v>
      </c>
      <c r="I368" s="9">
        <f>INDEX(DB_FILM!D:D,MATCH($F368,DB_FILM!$A:$A,0))</f>
        <v>130</v>
      </c>
      <c r="J368" s="5" t="str">
        <f>INDEX(DB_FILM!E:E,MATCH($F368,DB_FILM!$A:$A,0))</f>
        <v>Drama, Mystery, Sci-Fi</v>
      </c>
      <c r="K368" s="6">
        <f>INDEX(DB_FILM!F:F,MATCH($F368,DB_FILM!$A:$A,0))</f>
        <v>8.5</v>
      </c>
      <c r="L368" s="5" t="str">
        <f>INDEX(DB_FILM!G:G,MATCH($F368,DB_FILM!$A:$A,0))</f>
        <v>After a tragic accident, two stage magicians engage in a battle to create the ultimate illusion while sacrificing everything they have to outwit each other.</v>
      </c>
      <c r="M368" s="5" t="str">
        <f>INDEX(DB_FILM!H:H,MATCH($F368,DB_FILM!$A:$A,0))</f>
        <v xml:space="preserve">Christopher Nolan </v>
      </c>
      <c r="N368" s="5" t="str">
        <f>INDEX(DB_FILM!I:I,MATCH($F368,DB_FILM!$A:$A,0))</f>
        <v>Christian Bale, Hugh Jackman, Scarlett Johansson, Michael Caine</v>
      </c>
      <c r="O368" s="7">
        <f>INDEX(DB_FILM!J:J,MATCH($F368,DB_FILM!$A:$A,0))</f>
        <v>1010590</v>
      </c>
      <c r="P368" s="7">
        <f>INDEX(DB_FILM!K:K,MATCH($F368,DB_FILM!$A:$A,0))</f>
        <v>53090000</v>
      </c>
      <c r="Q368" s="5" t="s">
        <v>476</v>
      </c>
      <c r="R368">
        <v>5.99</v>
      </c>
      <c r="S368">
        <v>32</v>
      </c>
      <c r="T368">
        <v>2</v>
      </c>
      <c r="U368">
        <v>139</v>
      </c>
      <c r="V368">
        <v>2</v>
      </c>
      <c r="W368" t="str">
        <f t="shared" si="10"/>
        <v>B</v>
      </c>
      <c r="X368" t="s">
        <v>512</v>
      </c>
      <c r="Y368">
        <v>0</v>
      </c>
      <c r="Z368">
        <v>4.07</v>
      </c>
      <c r="AA368" s="6">
        <f t="shared" si="11"/>
        <v>1.92</v>
      </c>
    </row>
    <row r="369" spans="1:27" x14ac:dyDescent="0.3">
      <c r="A369" s="5">
        <v>42067</v>
      </c>
      <c r="B369" s="5" t="s">
        <v>403</v>
      </c>
      <c r="C369" s="5" t="s">
        <v>465</v>
      </c>
      <c r="D369" s="5" t="s">
        <v>380</v>
      </c>
      <c r="E369" t="s">
        <v>284</v>
      </c>
      <c r="F369" s="5" t="s">
        <v>1</v>
      </c>
      <c r="G369" s="5" t="str">
        <f>INDEX(DB_FILM!B:B,MATCH($F369,DB_FILM!$A:$A,0))</f>
        <v>1972</v>
      </c>
      <c r="H369" s="5" t="str">
        <f>INDEX(DB_FILM!C:C,MATCH($F369,DB_FILM!$A:$A,0))</f>
        <v xml:space="preserve">T </v>
      </c>
      <c r="I369" s="9">
        <f>INDEX(DB_FILM!D:D,MATCH($F369,DB_FILM!$A:$A,0))</f>
        <v>175</v>
      </c>
      <c r="J369" s="5" t="str">
        <f>INDEX(DB_FILM!E:E,MATCH($F369,DB_FILM!$A:$A,0))</f>
        <v>Crime, Drama</v>
      </c>
      <c r="K369" s="6">
        <f>INDEX(DB_FILM!F:F,MATCH($F369,DB_FILM!$A:$A,0))</f>
        <v>9.1999999999999993</v>
      </c>
      <c r="L369" s="5" t="str">
        <f>INDEX(DB_FILM!G:G,MATCH($F369,DB_FILM!$A:$A,0))</f>
        <v>The aging patriarch of an organized crime dynasty transfers control of his clandestine empire to his reluctant son.</v>
      </c>
      <c r="M369" s="5" t="str">
        <f>INDEX(DB_FILM!H:H,MATCH($F369,DB_FILM!$A:$A,0))</f>
        <v xml:space="preserve">Francis Ford Coppola </v>
      </c>
      <c r="N369" s="5" t="str">
        <f>INDEX(DB_FILM!I:I,MATCH($F369,DB_FILM!$A:$A,0))</f>
        <v>Marlon Brando, Al Pacino, James Caan, Diane Keaton</v>
      </c>
      <c r="O369" s="7">
        <f>INDEX(DB_FILM!J:J,MATCH($F369,DB_FILM!$A:$A,0))</f>
        <v>1361367</v>
      </c>
      <c r="P369" s="7">
        <f>INDEX(DB_FILM!K:K,MATCH($F369,DB_FILM!$A:$A,0))</f>
        <v>134970000</v>
      </c>
      <c r="Q369" s="5" t="s">
        <v>475</v>
      </c>
      <c r="R369">
        <v>5.99</v>
      </c>
      <c r="S369">
        <v>12</v>
      </c>
      <c r="T369">
        <v>3</v>
      </c>
      <c r="U369">
        <v>140</v>
      </c>
      <c r="V369">
        <v>1</v>
      </c>
      <c r="W369" t="str">
        <f t="shared" si="10"/>
        <v>C</v>
      </c>
      <c r="X369" t="s">
        <v>611</v>
      </c>
      <c r="Y369">
        <v>0</v>
      </c>
      <c r="Z369">
        <v>4.7300000000000004</v>
      </c>
      <c r="AA369" s="6">
        <f t="shared" si="11"/>
        <v>1.2599999999999998</v>
      </c>
    </row>
    <row r="370" spans="1:27" x14ac:dyDescent="0.3">
      <c r="A370" s="5">
        <v>42067</v>
      </c>
      <c r="B370" t="s">
        <v>403</v>
      </c>
      <c r="C370" t="s">
        <v>465</v>
      </c>
      <c r="D370" t="s">
        <v>380</v>
      </c>
      <c r="E370" t="s">
        <v>284</v>
      </c>
      <c r="F370" t="s">
        <v>75</v>
      </c>
      <c r="G370" s="5" t="str">
        <f>INDEX(DB_FILM!B:B,MATCH($F370,DB_FILM!$A:$A,0))</f>
        <v>1979</v>
      </c>
      <c r="H370" s="5" t="str">
        <f>INDEX(DB_FILM!C:C,MATCH($F370,DB_FILM!$A:$A,0))</f>
        <v xml:space="preserve">T </v>
      </c>
      <c r="I370" s="9">
        <f>INDEX(DB_FILM!D:D,MATCH($F370,DB_FILM!$A:$A,0))</f>
        <v>116</v>
      </c>
      <c r="J370" s="5" t="str">
        <f>INDEX(DB_FILM!E:E,MATCH($F370,DB_FILM!$A:$A,0))</f>
        <v>Horror, Sci-Fi</v>
      </c>
      <c r="K370" s="6">
        <f>INDEX(DB_FILM!F:F,MATCH($F370,DB_FILM!$A:$A,0))</f>
        <v>8.5</v>
      </c>
      <c r="L370" s="5" t="str">
        <f>INDEX(DB_FILM!G:G,MATCH($F370,DB_FILM!$A:$A,0))</f>
        <v>After a space merchant vessel perceives an unknown transmission as a distress call, its landing on the source moon finds one of the crew attacked by a mysterious lifeform, and they soon realize that its life cycle has merely begun.</v>
      </c>
      <c r="M370" s="5" t="str">
        <f>INDEX(DB_FILM!H:H,MATCH($F370,DB_FILM!$A:$A,0))</f>
        <v xml:space="preserve">Ridley Scott </v>
      </c>
      <c r="N370" s="5" t="str">
        <f>INDEX(DB_FILM!I:I,MATCH($F370,DB_FILM!$A:$A,0))</f>
        <v>Sigourney Weaver, Tom Skerritt, John Hurt, Veronica Cartwright</v>
      </c>
      <c r="O370" s="7">
        <f>INDEX(DB_FILM!J:J,MATCH($F370,DB_FILM!$A:$A,0))</f>
        <v>678799</v>
      </c>
      <c r="P370" s="7">
        <f>INDEX(DB_FILM!K:K,MATCH($F370,DB_FILM!$A:$A,0))</f>
        <v>78900000</v>
      </c>
      <c r="Q370" t="s">
        <v>476</v>
      </c>
      <c r="R370">
        <v>9.99</v>
      </c>
      <c r="S370">
        <v>33</v>
      </c>
      <c r="T370">
        <v>2</v>
      </c>
      <c r="U370">
        <v>140</v>
      </c>
      <c r="V370">
        <v>1</v>
      </c>
      <c r="W370" t="str">
        <f t="shared" si="10"/>
        <v>B</v>
      </c>
      <c r="X370" t="s">
        <v>618</v>
      </c>
      <c r="Y370">
        <v>0</v>
      </c>
      <c r="Z370">
        <v>5.89</v>
      </c>
      <c r="AA370" s="6">
        <f t="shared" si="11"/>
        <v>4.1000000000000005</v>
      </c>
    </row>
    <row r="371" spans="1:27" x14ac:dyDescent="0.3">
      <c r="A371" s="5">
        <v>42067</v>
      </c>
      <c r="B371" s="5" t="s">
        <v>403</v>
      </c>
      <c r="C371" s="5" t="s">
        <v>465</v>
      </c>
      <c r="D371" s="5" t="s">
        <v>380</v>
      </c>
      <c r="E371" t="s">
        <v>284</v>
      </c>
      <c r="F371" s="5" t="s">
        <v>83</v>
      </c>
      <c r="G371" s="5" t="str">
        <f>INDEX(DB_FILM!B:B,MATCH($F371,DB_FILM!$A:$A,0))</f>
        <v>1960</v>
      </c>
      <c r="H371" s="5" t="str">
        <f>INDEX(DB_FILM!C:C,MATCH($F371,DB_FILM!$A:$A,0))</f>
        <v xml:space="preserve">T </v>
      </c>
      <c r="I371" s="9">
        <f>INDEX(DB_FILM!D:D,MATCH($F371,DB_FILM!$A:$A,0))</f>
        <v>109</v>
      </c>
      <c r="J371" s="5" t="str">
        <f>INDEX(DB_FILM!E:E,MATCH($F371,DB_FILM!$A:$A,0))</f>
        <v>Horror, Mystery, Thriller</v>
      </c>
      <c r="K371" s="6">
        <f>INDEX(DB_FILM!F:F,MATCH($F371,DB_FILM!$A:$A,0))</f>
        <v>8.5</v>
      </c>
      <c r="L371" s="5" t="str">
        <f>INDEX(DB_FILM!G:G,MATCH($F371,DB_FILM!$A:$A,0))</f>
        <v>A Phoenix secretary embezzles $40,000 from her employer's client, goes on the run, and checks into a remote motel run by a young man under the domination of his mother.</v>
      </c>
      <c r="M371" s="5" t="str">
        <f>INDEX(DB_FILM!H:H,MATCH($F371,DB_FILM!$A:$A,0))</f>
        <v xml:space="preserve">Alfred Hitchcock </v>
      </c>
      <c r="N371" s="5" t="str">
        <f>INDEX(DB_FILM!I:I,MATCH($F371,DB_FILM!$A:$A,0))</f>
        <v>Anthony Perkins, Janet Leigh, Vera Miles, John Gavin</v>
      </c>
      <c r="O371" s="7">
        <f>INDEX(DB_FILM!J:J,MATCH($F371,DB_FILM!$A:$A,0))</f>
        <v>506030</v>
      </c>
      <c r="P371" s="7">
        <f>INDEX(DB_FILM!K:K,MATCH($F371,DB_FILM!$A:$A,0))</f>
        <v>32000000</v>
      </c>
      <c r="Q371" s="5" t="s">
        <v>474</v>
      </c>
      <c r="R371">
        <v>9.99</v>
      </c>
      <c r="S371">
        <v>38</v>
      </c>
      <c r="T371">
        <v>1</v>
      </c>
      <c r="U371">
        <v>140</v>
      </c>
      <c r="V371">
        <v>3</v>
      </c>
      <c r="W371" t="str">
        <f t="shared" si="10"/>
        <v>A</v>
      </c>
      <c r="X371" t="s">
        <v>515</v>
      </c>
      <c r="Y371">
        <v>0</v>
      </c>
      <c r="Z371">
        <v>5.89</v>
      </c>
      <c r="AA371" s="6">
        <f t="shared" si="11"/>
        <v>4.1000000000000005</v>
      </c>
    </row>
    <row r="372" spans="1:27" x14ac:dyDescent="0.3">
      <c r="A372" s="5">
        <v>42067</v>
      </c>
      <c r="B372" t="s">
        <v>408</v>
      </c>
      <c r="C372" t="s">
        <v>430</v>
      </c>
      <c r="D372" t="s">
        <v>350</v>
      </c>
      <c r="E372" t="s">
        <v>299</v>
      </c>
      <c r="F372" t="s">
        <v>79</v>
      </c>
      <c r="G372" s="5" t="str">
        <f>INDEX(DB_FILM!B:B,MATCH($F372,DB_FILM!$A:$A,0))</f>
        <v>2014</v>
      </c>
      <c r="H372" s="5" t="str">
        <f>INDEX(DB_FILM!C:C,MATCH($F372,DB_FILM!$A:$A,0))</f>
        <v xml:space="preserve">T </v>
      </c>
      <c r="I372" s="9">
        <f>INDEX(DB_FILM!D:D,MATCH($F372,DB_FILM!$A:$A,0))</f>
        <v>107</v>
      </c>
      <c r="J372" s="5" t="str">
        <f>INDEX(DB_FILM!E:E,MATCH($F372,DB_FILM!$A:$A,0))</f>
        <v>Drama, Music</v>
      </c>
      <c r="K372" s="6">
        <f>INDEX(DB_FILM!F:F,MATCH($F372,DB_FILM!$A:$A,0))</f>
        <v>8.5</v>
      </c>
      <c r="L372" s="5" t="str">
        <f>INDEX(DB_FILM!G:G,MATCH($F372,DB_FILM!$A:$A,0))</f>
        <v>A promising young drummer enrolls at a cut-throat music conservatory where his dreams of greatness are mentored by an instructor who will stop at nothing to realize a student's potential.</v>
      </c>
      <c r="M372" s="5" t="str">
        <f>INDEX(DB_FILM!H:H,MATCH($F372,DB_FILM!$A:$A,0))</f>
        <v xml:space="preserve">Damien Chazelle </v>
      </c>
      <c r="N372" s="5" t="str">
        <f>INDEX(DB_FILM!I:I,MATCH($F372,DB_FILM!$A:$A,0))</f>
        <v>Miles Teller, J.K. Simmons, Melissa Benoist, Paul Reiser</v>
      </c>
      <c r="O372" s="7">
        <f>INDEX(DB_FILM!J:J,MATCH($F372,DB_FILM!$A:$A,0))</f>
        <v>565511</v>
      </c>
      <c r="P372" s="7">
        <f>INDEX(DB_FILM!K:K,MATCH($F372,DB_FILM!$A:$A,0))</f>
        <v>13090000</v>
      </c>
      <c r="Q372" t="s">
        <v>475</v>
      </c>
      <c r="R372">
        <v>1.99</v>
      </c>
      <c r="S372">
        <v>36</v>
      </c>
      <c r="T372">
        <v>3</v>
      </c>
      <c r="U372">
        <v>141</v>
      </c>
      <c r="V372">
        <v>1</v>
      </c>
      <c r="W372" t="str">
        <f t="shared" si="10"/>
        <v>C</v>
      </c>
      <c r="X372" t="s">
        <v>619</v>
      </c>
      <c r="Y372">
        <v>0</v>
      </c>
      <c r="Z372">
        <v>1.39</v>
      </c>
      <c r="AA372" s="6">
        <f t="shared" si="11"/>
        <v>0.60000000000000009</v>
      </c>
    </row>
    <row r="373" spans="1:27" x14ac:dyDescent="0.3">
      <c r="A373" s="5">
        <v>42067</v>
      </c>
      <c r="B373" s="5" t="s">
        <v>408</v>
      </c>
      <c r="C373" s="5" t="s">
        <v>430</v>
      </c>
      <c r="D373" s="5" t="s">
        <v>350</v>
      </c>
      <c r="E373" t="s">
        <v>299</v>
      </c>
      <c r="F373" s="5" t="s">
        <v>33</v>
      </c>
      <c r="G373" s="5" t="str">
        <f>INDEX(DB_FILM!B:B,MATCH($F373,DB_FILM!$A:$A,0))</f>
        <v>1975</v>
      </c>
      <c r="H373" s="5" t="str">
        <f>INDEX(DB_FILM!C:C,MATCH($F373,DB_FILM!$A:$A,0))</f>
        <v xml:space="preserve">VM14 </v>
      </c>
      <c r="I373" s="9">
        <f>INDEX(DB_FILM!D:D,MATCH($F373,DB_FILM!$A:$A,0))</f>
        <v>133</v>
      </c>
      <c r="J373" s="5" t="str">
        <f>INDEX(DB_FILM!E:E,MATCH($F373,DB_FILM!$A:$A,0))</f>
        <v>Drama</v>
      </c>
      <c r="K373" s="6">
        <f>INDEX(DB_FILM!F:F,MATCH($F373,DB_FILM!$A:$A,0))</f>
        <v>8.6999999999999993</v>
      </c>
      <c r="L373" s="5" t="str">
        <f>INDEX(DB_FILM!G:G,MATCH($F373,DB_FILM!$A:$A,0))</f>
        <v>A criminal pleads insanity after getting into trouble again and once in the mental institution rebels against the oppressive nurse and rallies up the scared patients.</v>
      </c>
      <c r="M373" s="5" t="str">
        <f>INDEX(DB_FILM!H:H,MATCH($F373,DB_FILM!$A:$A,0))</f>
        <v xml:space="preserve">Milos Forman </v>
      </c>
      <c r="N373" s="5" t="str">
        <f>INDEX(DB_FILM!I:I,MATCH($F373,DB_FILM!$A:$A,0))</f>
        <v>Jack Nicholson, Louise Fletcher, Michael Berryman, Peter Brocco</v>
      </c>
      <c r="O373" s="7">
        <f>INDEX(DB_FILM!J:J,MATCH($F373,DB_FILM!$A:$A,0))</f>
        <v>790579</v>
      </c>
      <c r="P373" s="7">
        <f>INDEX(DB_FILM!K:K,MATCH($F373,DB_FILM!$A:$A,0))</f>
        <v>112000000</v>
      </c>
      <c r="Q373" s="5" t="s">
        <v>474</v>
      </c>
      <c r="R373">
        <v>9.99</v>
      </c>
      <c r="S373">
        <v>10</v>
      </c>
      <c r="T373">
        <v>1</v>
      </c>
      <c r="U373">
        <v>141</v>
      </c>
      <c r="V373">
        <v>2</v>
      </c>
      <c r="W373" t="str">
        <f t="shared" si="10"/>
        <v>A</v>
      </c>
      <c r="X373" t="s">
        <v>520</v>
      </c>
      <c r="Y373">
        <v>0</v>
      </c>
      <c r="Z373">
        <v>6.39</v>
      </c>
      <c r="AA373" s="6">
        <f t="shared" si="11"/>
        <v>3.6000000000000005</v>
      </c>
    </row>
    <row r="374" spans="1:27" x14ac:dyDescent="0.3">
      <c r="A374" s="5">
        <v>42067</v>
      </c>
      <c r="B374" s="5" t="s">
        <v>410</v>
      </c>
      <c r="C374" s="5" t="s">
        <v>458</v>
      </c>
      <c r="D374" s="5" t="s">
        <v>361</v>
      </c>
      <c r="E374" t="s">
        <v>278</v>
      </c>
      <c r="F374" s="5" t="s">
        <v>49</v>
      </c>
      <c r="G374" s="5" t="str">
        <f>INDEX(DB_FILM!B:B,MATCH($F374,DB_FILM!$A:$A,0))</f>
        <v>1995</v>
      </c>
      <c r="H374" s="5" t="str">
        <f>INDEX(DB_FILM!C:C,MATCH($F374,DB_FILM!$A:$A,0))</f>
        <v xml:space="preserve">T </v>
      </c>
      <c r="I374" s="9">
        <f>INDEX(DB_FILM!D:D,MATCH($F374,DB_FILM!$A:$A,0))</f>
        <v>106</v>
      </c>
      <c r="J374" s="5" t="str">
        <f>INDEX(DB_FILM!E:E,MATCH($F374,DB_FILM!$A:$A,0))</f>
        <v>Crime, Mystery, Thriller</v>
      </c>
      <c r="K374" s="6">
        <f>INDEX(DB_FILM!F:F,MATCH($F374,DB_FILM!$A:$A,0))</f>
        <v>8.6</v>
      </c>
      <c r="L374" s="5" t="str">
        <f>INDEX(DB_FILM!G:G,MATCH($F374,DB_FILM!$A:$A,0))</f>
        <v>A sole survivor tells of the twisty events leading up to a horrific gun battle on a boat, which began when five criminals met at a seemingly random police lineup.</v>
      </c>
      <c r="M374" s="5" t="str">
        <f>INDEX(DB_FILM!H:H,MATCH($F374,DB_FILM!$A:$A,0))</f>
        <v xml:space="preserve">Bryan Singer </v>
      </c>
      <c r="N374" s="5" t="str">
        <f>INDEX(DB_FILM!I:I,MATCH($F374,DB_FILM!$A:$A,0))</f>
        <v>Kevin Spacey, Gabriel Byrne, Chazz Palminteri, Stephen Baldwin</v>
      </c>
      <c r="O374" s="7">
        <f>INDEX(DB_FILM!J:J,MATCH($F374,DB_FILM!$A:$A,0))</f>
        <v>863953</v>
      </c>
      <c r="P374" s="7">
        <f>INDEX(DB_FILM!K:K,MATCH($F374,DB_FILM!$A:$A,0))</f>
        <v>23340000</v>
      </c>
      <c r="Q374" s="5" t="s">
        <v>475</v>
      </c>
      <c r="R374">
        <v>5.99</v>
      </c>
      <c r="S374">
        <v>19</v>
      </c>
      <c r="T374">
        <v>3</v>
      </c>
      <c r="U374">
        <v>142</v>
      </c>
      <c r="V374">
        <v>2</v>
      </c>
      <c r="W374" t="str">
        <f t="shared" si="10"/>
        <v>C</v>
      </c>
      <c r="X374" t="s">
        <v>530</v>
      </c>
      <c r="Y374">
        <v>0</v>
      </c>
      <c r="Z374">
        <v>4.8499999999999996</v>
      </c>
      <c r="AA374" s="6">
        <f t="shared" si="11"/>
        <v>1.1400000000000006</v>
      </c>
    </row>
    <row r="375" spans="1:27" x14ac:dyDescent="0.3">
      <c r="A375" s="5">
        <v>42067</v>
      </c>
      <c r="B375" s="5" t="s">
        <v>410</v>
      </c>
      <c r="C375" s="5" t="s">
        <v>458</v>
      </c>
      <c r="D375" s="5" t="s">
        <v>361</v>
      </c>
      <c r="E375" t="s">
        <v>278</v>
      </c>
      <c r="F375" s="5" t="s">
        <v>5</v>
      </c>
      <c r="G375" s="5" t="str">
        <f>INDEX(DB_FILM!B:B,MATCH($F375,DB_FILM!$A:$A,0))</f>
        <v>1974</v>
      </c>
      <c r="H375" s="5" t="str">
        <f>INDEX(DB_FILM!C:C,MATCH($F375,DB_FILM!$A:$A,0))</f>
        <v xml:space="preserve">VM14 </v>
      </c>
      <c r="I375" s="9">
        <f>INDEX(DB_FILM!D:D,MATCH($F375,DB_FILM!$A:$A,0))</f>
        <v>202</v>
      </c>
      <c r="J375" s="5" t="str">
        <f>INDEX(DB_FILM!E:E,MATCH($F375,DB_FILM!$A:$A,0))</f>
        <v>Crime, Drama</v>
      </c>
      <c r="K375" s="6">
        <f>INDEX(DB_FILM!F:F,MATCH($F375,DB_FILM!$A:$A,0))</f>
        <v>9</v>
      </c>
      <c r="L375" s="5" t="str">
        <f>INDEX(DB_FILM!G:G,MATCH($F375,DB_FILM!$A:$A,0))</f>
        <v>The early life and career of Vito Corleone in 1920s New York City is portrayed, while his son, Michael, expands and tightens his grip on the family crime syndicate.</v>
      </c>
      <c r="M375" s="5" t="str">
        <f>INDEX(DB_FILM!H:H,MATCH($F375,DB_FILM!$A:$A,0))</f>
        <v xml:space="preserve">Francis Ford Coppola </v>
      </c>
      <c r="N375" s="5" t="str">
        <f>INDEX(DB_FILM!I:I,MATCH($F375,DB_FILM!$A:$A,0))</f>
        <v>Al Pacino, Robert De Niro, Robert Duvall, Diane Keaton</v>
      </c>
      <c r="O375" s="7">
        <f>INDEX(DB_FILM!J:J,MATCH($F375,DB_FILM!$A:$A,0))</f>
        <v>942307</v>
      </c>
      <c r="P375" s="7">
        <f>INDEX(DB_FILM!K:K,MATCH($F375,DB_FILM!$A:$A,0))</f>
        <v>57300000</v>
      </c>
      <c r="Q375" s="5" t="s">
        <v>474</v>
      </c>
      <c r="R375">
        <v>3.99</v>
      </c>
      <c r="S375">
        <v>34</v>
      </c>
      <c r="T375">
        <v>1</v>
      </c>
      <c r="U375">
        <v>142</v>
      </c>
      <c r="V375">
        <v>2</v>
      </c>
      <c r="W375" t="str">
        <f t="shared" si="10"/>
        <v>A</v>
      </c>
      <c r="X375" t="s">
        <v>505</v>
      </c>
      <c r="Y375">
        <v>0</v>
      </c>
      <c r="Z375">
        <v>2.11</v>
      </c>
      <c r="AA375" s="6">
        <f t="shared" si="11"/>
        <v>1.8800000000000003</v>
      </c>
    </row>
    <row r="376" spans="1:27" x14ac:dyDescent="0.3">
      <c r="A376" s="5">
        <v>42067</v>
      </c>
      <c r="B376" t="s">
        <v>410</v>
      </c>
      <c r="C376" t="s">
        <v>458</v>
      </c>
      <c r="D376" t="s">
        <v>361</v>
      </c>
      <c r="E376" t="s">
        <v>278</v>
      </c>
      <c r="F376" t="s">
        <v>21</v>
      </c>
      <c r="G376" s="5" t="str">
        <f>INDEX(DB_FILM!B:B,MATCH($F376,DB_FILM!$A:$A,0))</f>
        <v>1999</v>
      </c>
      <c r="H376" s="5" t="str">
        <f>INDEX(DB_FILM!C:C,MATCH($F376,DB_FILM!$A:$A,0))</f>
        <v xml:space="preserve">VM18 </v>
      </c>
      <c r="I376" s="9">
        <f>INDEX(DB_FILM!D:D,MATCH($F376,DB_FILM!$A:$A,0))</f>
        <v>139</v>
      </c>
      <c r="J376" s="5" t="str">
        <f>INDEX(DB_FILM!E:E,MATCH($F376,DB_FILM!$A:$A,0))</f>
        <v>Drama</v>
      </c>
      <c r="K376" s="6">
        <f>INDEX(DB_FILM!F:F,MATCH($F376,DB_FILM!$A:$A,0))</f>
        <v>8.8000000000000007</v>
      </c>
      <c r="L376" s="5" t="str">
        <f>INDEX(DB_FILM!G:G,MATCH($F376,DB_FILM!$A:$A,0))</f>
        <v>An insomniac office worker and a devil-may-care soapmaker form an underground fight club that evolves into something much, much more.</v>
      </c>
      <c r="M376" s="5" t="str">
        <f>INDEX(DB_FILM!H:H,MATCH($F376,DB_FILM!$A:$A,0))</f>
        <v xml:space="preserve">David Fincher </v>
      </c>
      <c r="N376" s="5" t="str">
        <f>INDEX(DB_FILM!I:I,MATCH($F376,DB_FILM!$A:$A,0))</f>
        <v>Brad Pitt, Edward Norton, Meat Loaf, Zach Grenier</v>
      </c>
      <c r="O376" s="7">
        <f>INDEX(DB_FILM!J:J,MATCH($F376,DB_FILM!$A:$A,0))</f>
        <v>1591794</v>
      </c>
      <c r="P376" s="7">
        <f>INDEX(DB_FILM!K:K,MATCH($F376,DB_FILM!$A:$A,0))</f>
        <v>37030000</v>
      </c>
      <c r="Q376" t="s">
        <v>476</v>
      </c>
      <c r="R376">
        <v>3.99</v>
      </c>
      <c r="S376">
        <v>4</v>
      </c>
      <c r="T376">
        <v>2</v>
      </c>
      <c r="U376">
        <v>142</v>
      </c>
      <c r="V376">
        <v>3</v>
      </c>
      <c r="W376" t="str">
        <f t="shared" si="10"/>
        <v>B</v>
      </c>
      <c r="X376" t="s">
        <v>585</v>
      </c>
      <c r="Y376">
        <v>0</v>
      </c>
      <c r="Z376">
        <v>2.75</v>
      </c>
      <c r="AA376" s="6">
        <f t="shared" si="11"/>
        <v>1.2400000000000002</v>
      </c>
    </row>
    <row r="377" spans="1:27" x14ac:dyDescent="0.3">
      <c r="A377" s="5">
        <v>42067</v>
      </c>
      <c r="B377" s="5" t="s">
        <v>410</v>
      </c>
      <c r="C377" s="5" t="s">
        <v>458</v>
      </c>
      <c r="D377" s="5" t="s">
        <v>361</v>
      </c>
      <c r="E377" t="s">
        <v>278</v>
      </c>
      <c r="F377" s="5" t="s">
        <v>37</v>
      </c>
      <c r="G377" s="5" t="str">
        <f>INDEX(DB_FILM!B:B,MATCH($F377,DB_FILM!$A:$A,0))</f>
        <v>2018</v>
      </c>
      <c r="H377" s="5" t="str">
        <f>INDEX(DB_FILM!C:C,MATCH($F377,DB_FILM!$A:$A,0))</f>
        <v xml:space="preserve">T </v>
      </c>
      <c r="I377" s="9">
        <f>INDEX(DB_FILM!D:D,MATCH($F377,DB_FILM!$A:$A,0))</f>
        <v>149</v>
      </c>
      <c r="J377" s="5" t="str">
        <f>INDEX(DB_FILM!E:E,MATCH($F377,DB_FILM!$A:$A,0))</f>
        <v>Action, Adventure, Fantasy</v>
      </c>
      <c r="K377" s="6">
        <f>INDEX(DB_FILM!F:F,MATCH($F377,DB_FILM!$A:$A,0))</f>
        <v>8.6</v>
      </c>
      <c r="L377" s="5" t="str">
        <f>INDEX(DB_FILM!G:G,MATCH($F377,DB_FILM!$A:$A,0))</f>
        <v>The Avengers and their allies must be willing to sacrifice all in an attempt to defeat the powerful Thanos before his blitz of devastation and ruin puts an end to the universe.</v>
      </c>
      <c r="M377" s="5" t="str">
        <f>INDEX(DB_FILM!H:H,MATCH($F377,DB_FILM!$A:$A,0))</f>
        <v xml:space="preserve">Anthony Russo, Joe Russo </v>
      </c>
      <c r="N377" s="5" t="str">
        <f>INDEX(DB_FILM!I:I,MATCH($F377,DB_FILM!$A:$A,0))</f>
        <v>Robert Downey Jr., Chris Hemsworth, Mark Ruffalo, Chris Evans</v>
      </c>
      <c r="O377" s="7">
        <f>INDEX(DB_FILM!J:J,MATCH($F377,DB_FILM!$A:$A,0))</f>
        <v>461893</v>
      </c>
      <c r="P377" s="7">
        <f>INDEX(DB_FILM!K:K,MATCH($F377,DB_FILM!$A:$A,0))</f>
        <v>678630000</v>
      </c>
      <c r="Q377" s="5" t="s">
        <v>476</v>
      </c>
      <c r="R377">
        <v>5.99</v>
      </c>
      <c r="S377">
        <v>13</v>
      </c>
      <c r="T377">
        <v>2</v>
      </c>
      <c r="U377">
        <v>142</v>
      </c>
      <c r="V377">
        <v>3</v>
      </c>
      <c r="W377" t="str">
        <f t="shared" si="10"/>
        <v>B</v>
      </c>
      <c r="X377" t="s">
        <v>553</v>
      </c>
      <c r="Y377">
        <v>0</v>
      </c>
      <c r="Z377">
        <v>3.53</v>
      </c>
      <c r="AA377" s="6">
        <f t="shared" si="11"/>
        <v>2.4600000000000004</v>
      </c>
    </row>
    <row r="378" spans="1:27" x14ac:dyDescent="0.3">
      <c r="A378" s="5">
        <v>42067</v>
      </c>
      <c r="B378" s="5" t="s">
        <v>410</v>
      </c>
      <c r="C378" s="5" t="s">
        <v>458</v>
      </c>
      <c r="D378" s="5" t="s">
        <v>361</v>
      </c>
      <c r="E378" t="s">
        <v>278</v>
      </c>
      <c r="F378" s="5" t="s">
        <v>7</v>
      </c>
      <c r="G378" s="5" t="str">
        <f>INDEX(DB_FILM!B:B,MATCH($F378,DB_FILM!$A:$A,0))</f>
        <v>1994</v>
      </c>
      <c r="H378" s="5" t="str">
        <f>INDEX(DB_FILM!C:C,MATCH($F378,DB_FILM!$A:$A,0))</f>
        <v xml:space="preserve">VM18 </v>
      </c>
      <c r="I378" s="9">
        <f>INDEX(DB_FILM!D:D,MATCH($F378,DB_FILM!$A:$A,0))</f>
        <v>154</v>
      </c>
      <c r="J378" s="5" t="str">
        <f>INDEX(DB_FILM!E:E,MATCH($F378,DB_FILM!$A:$A,0))</f>
        <v>Crime, Drama</v>
      </c>
      <c r="K378" s="6">
        <f>INDEX(DB_FILM!F:F,MATCH($F378,DB_FILM!$A:$A,0))</f>
        <v>8.9</v>
      </c>
      <c r="L378" s="5" t="str">
        <f>INDEX(DB_FILM!G:G,MATCH($F378,DB_FILM!$A:$A,0))</f>
        <v>The lives of two mob hitmen, a boxer, a gangster's wife, and a pair of diner bandits intertwine in four tales of violence and redemption.</v>
      </c>
      <c r="M378" s="5" t="str">
        <f>INDEX(DB_FILM!H:H,MATCH($F378,DB_FILM!$A:$A,0))</f>
        <v xml:space="preserve">Quentin Tarantino </v>
      </c>
      <c r="N378" s="5" t="str">
        <f>INDEX(DB_FILM!I:I,MATCH($F378,DB_FILM!$A:$A,0))</f>
        <v>John Travolta, Uma Thurman, Samuel L. Jackson, Bruce Willis</v>
      </c>
      <c r="O378" s="7">
        <f>INDEX(DB_FILM!J:J,MATCH($F378,DB_FILM!$A:$A,0))</f>
        <v>1552837</v>
      </c>
      <c r="P378" s="7">
        <f>INDEX(DB_FILM!K:K,MATCH($F378,DB_FILM!$A:$A,0))</f>
        <v>107930000</v>
      </c>
      <c r="Q378" s="5" t="s">
        <v>476</v>
      </c>
      <c r="R378">
        <v>9.99</v>
      </c>
      <c r="S378">
        <v>45</v>
      </c>
      <c r="T378">
        <v>2</v>
      </c>
      <c r="U378">
        <v>142</v>
      </c>
      <c r="V378">
        <v>2</v>
      </c>
      <c r="W378" t="str">
        <f t="shared" si="10"/>
        <v>B</v>
      </c>
      <c r="X378" t="s">
        <v>551</v>
      </c>
      <c r="Y378">
        <v>0</v>
      </c>
      <c r="Z378">
        <v>5.19</v>
      </c>
      <c r="AA378" s="6">
        <f t="shared" si="11"/>
        <v>4.8</v>
      </c>
    </row>
    <row r="379" spans="1:27" x14ac:dyDescent="0.3">
      <c r="A379" s="5">
        <v>42068</v>
      </c>
      <c r="B379" t="s">
        <v>413</v>
      </c>
      <c r="C379" t="s">
        <v>428</v>
      </c>
      <c r="D379" t="s">
        <v>343</v>
      </c>
      <c r="E379" t="s">
        <v>290</v>
      </c>
      <c r="F379" t="s">
        <v>23</v>
      </c>
      <c r="G379" s="5" t="str">
        <f>INDEX(DB_FILM!B:B,MATCH($F379,DB_FILM!$A:$A,0))</f>
        <v>1994</v>
      </c>
      <c r="H379" s="5" t="str">
        <f>INDEX(DB_FILM!C:C,MATCH($F379,DB_FILM!$A:$A,0))</f>
        <v xml:space="preserve">T </v>
      </c>
      <c r="I379" s="9">
        <f>INDEX(DB_FILM!D:D,MATCH($F379,DB_FILM!$A:$A,0))</f>
        <v>142</v>
      </c>
      <c r="J379" s="5" t="str">
        <f>INDEX(DB_FILM!E:E,MATCH($F379,DB_FILM!$A:$A,0))</f>
        <v>Drama, Romance</v>
      </c>
      <c r="K379" s="6">
        <f>INDEX(DB_FILM!F:F,MATCH($F379,DB_FILM!$A:$A,0))</f>
        <v>8.8000000000000007</v>
      </c>
      <c r="L379" s="5" t="str">
        <f>INDEX(DB_FILM!G:G,MATCH($F379,DB_FILM!$A:$A,0))</f>
        <v>The presidencies of Kennedy and Johnson, Vietnam, Watergate, and other history unfold through the perspective of an Alabama man with an IQ of 75.</v>
      </c>
      <c r="M379" s="5" t="str">
        <f>INDEX(DB_FILM!H:H,MATCH($F379,DB_FILM!$A:$A,0))</f>
        <v xml:space="preserve">Robert Zemeckis </v>
      </c>
      <c r="N379" s="5" t="str">
        <f>INDEX(DB_FILM!I:I,MATCH($F379,DB_FILM!$A:$A,0))</f>
        <v>Tom Hanks, Robin Wright, Gary Sinise, Sally Field</v>
      </c>
      <c r="O379" s="7">
        <f>INDEX(DB_FILM!J:J,MATCH($F379,DB_FILM!$A:$A,0))</f>
        <v>1512094</v>
      </c>
      <c r="P379" s="7">
        <f>INDEX(DB_FILM!K:K,MATCH($F379,DB_FILM!$A:$A,0))</f>
        <v>330250000</v>
      </c>
      <c r="Q379" t="s">
        <v>475</v>
      </c>
      <c r="R379">
        <v>1.99</v>
      </c>
      <c r="S379">
        <v>5</v>
      </c>
      <c r="T379">
        <v>3</v>
      </c>
      <c r="U379">
        <v>143</v>
      </c>
      <c r="V379">
        <v>1</v>
      </c>
      <c r="W379" t="str">
        <f t="shared" si="10"/>
        <v>C</v>
      </c>
      <c r="X379" t="s">
        <v>503</v>
      </c>
      <c r="Y379">
        <v>0</v>
      </c>
      <c r="Z379">
        <v>1.59</v>
      </c>
      <c r="AA379" s="6">
        <f t="shared" si="11"/>
        <v>0.39999999999999991</v>
      </c>
    </row>
    <row r="380" spans="1:27" x14ac:dyDescent="0.3">
      <c r="A380" s="5">
        <v>42068</v>
      </c>
      <c r="B380" s="5" t="s">
        <v>413</v>
      </c>
      <c r="C380" s="5" t="s">
        <v>428</v>
      </c>
      <c r="D380" s="5" t="s">
        <v>343</v>
      </c>
      <c r="E380" t="s">
        <v>290</v>
      </c>
      <c r="F380" s="5" t="s">
        <v>87</v>
      </c>
      <c r="G380" s="5" t="str">
        <f>INDEX(DB_FILM!B:B,MATCH($F380,DB_FILM!$A:$A,0))</f>
        <v>1998</v>
      </c>
      <c r="H380" s="5" t="str">
        <f>INDEX(DB_FILM!C:C,MATCH($F380,DB_FILM!$A:$A,0))</f>
        <v xml:space="preserve">VM18 </v>
      </c>
      <c r="I380" s="9">
        <f>INDEX(DB_FILM!D:D,MATCH($F380,DB_FILM!$A:$A,0))</f>
        <v>119</v>
      </c>
      <c r="J380" s="5" t="str">
        <f>INDEX(DB_FILM!E:E,MATCH($F380,DB_FILM!$A:$A,0))</f>
        <v>Crime, Drama</v>
      </c>
      <c r="K380" s="6">
        <f>INDEX(DB_FILM!F:F,MATCH($F380,DB_FILM!$A:$A,0))</f>
        <v>8.5</v>
      </c>
      <c r="L380" s="5" t="str">
        <f>INDEX(DB_FILM!G:G,MATCH($F380,DB_FILM!$A:$A,0))</f>
        <v>A former neo-nazi skinhead tries to prevent his younger brother from going down the same wrong path that he did.</v>
      </c>
      <c r="M380" s="5" t="str">
        <f>INDEX(DB_FILM!H:H,MATCH($F380,DB_FILM!$A:$A,0))</f>
        <v xml:space="preserve">Tony Kaye </v>
      </c>
      <c r="N380" s="5" t="str">
        <f>INDEX(DB_FILM!I:I,MATCH($F380,DB_FILM!$A:$A,0))</f>
        <v>Edward Norton, Edward Furlong, Beverly D'Angelo, Jennifer Lien</v>
      </c>
      <c r="O380" s="7">
        <f>INDEX(DB_FILM!J:J,MATCH($F380,DB_FILM!$A:$A,0))</f>
        <v>908456</v>
      </c>
      <c r="P380" s="7">
        <f>INDEX(DB_FILM!K:K,MATCH($F380,DB_FILM!$A:$A,0))</f>
        <v>6720000</v>
      </c>
      <c r="Q380" s="5" t="s">
        <v>474</v>
      </c>
      <c r="R380">
        <v>1.99</v>
      </c>
      <c r="S380">
        <v>40</v>
      </c>
      <c r="T380">
        <v>1</v>
      </c>
      <c r="U380">
        <v>143</v>
      </c>
      <c r="V380">
        <v>2</v>
      </c>
      <c r="W380" t="str">
        <f t="shared" si="10"/>
        <v>A</v>
      </c>
      <c r="X380" t="s">
        <v>493</v>
      </c>
      <c r="Y380">
        <v>0</v>
      </c>
      <c r="Z380">
        <v>1.17</v>
      </c>
      <c r="AA380" s="6">
        <f t="shared" si="11"/>
        <v>0.82000000000000006</v>
      </c>
    </row>
    <row r="381" spans="1:27" x14ac:dyDescent="0.3">
      <c r="A381" s="5">
        <v>42068</v>
      </c>
      <c r="B381" s="5" t="s">
        <v>413</v>
      </c>
      <c r="C381" s="5" t="s">
        <v>428</v>
      </c>
      <c r="D381" s="5" t="s">
        <v>343</v>
      </c>
      <c r="E381" t="s">
        <v>290</v>
      </c>
      <c r="F381" s="5" t="s">
        <v>55</v>
      </c>
      <c r="G381" s="5" t="str">
        <f>INDEX(DB_FILM!B:B,MATCH($F381,DB_FILM!$A:$A,0))</f>
        <v>2002</v>
      </c>
      <c r="H381" s="5" t="str">
        <f>INDEX(DB_FILM!C:C,MATCH($F381,DB_FILM!$A:$A,0))</f>
        <v xml:space="preserve">VM14 </v>
      </c>
      <c r="I381" s="9">
        <f>INDEX(DB_FILM!D:D,MATCH($F381,DB_FILM!$A:$A,0))</f>
        <v>130</v>
      </c>
      <c r="J381" s="5" t="str">
        <f>INDEX(DB_FILM!E:E,MATCH($F381,DB_FILM!$A:$A,0))</f>
        <v>Crime, Drama</v>
      </c>
      <c r="K381" s="6">
        <f>INDEX(DB_FILM!F:F,MATCH($F381,DB_FILM!$A:$A,0))</f>
        <v>8.6</v>
      </c>
      <c r="L381" s="5" t="str">
        <f>INDEX(DB_FILM!G:G,MATCH($F381,DB_FILM!$A:$A,0))</f>
        <v>In the slums of Rio, two kids' paths diverge as one struggles to become a photographer and the other a kingpin.</v>
      </c>
      <c r="M381" s="5" t="str">
        <f>INDEX(DB_FILM!H:H,MATCH($F381,DB_FILM!$A:$A,0))</f>
        <v xml:space="preserve">Fernando Meirelles, Kátia Lund </v>
      </c>
      <c r="N381" s="5" t="str">
        <f>INDEX(DB_FILM!I:I,MATCH($F381,DB_FILM!$A:$A,0))</f>
        <v>Alexandre Rodrigues, Leandro Firmino, Matheus Nachtergaele, Phellipe Haagensen</v>
      </c>
      <c r="O381" s="7">
        <f>INDEX(DB_FILM!J:J,MATCH($F381,DB_FILM!$A:$A,0))</f>
        <v>615516</v>
      </c>
      <c r="P381" s="7">
        <f>INDEX(DB_FILM!K:K,MATCH($F381,DB_FILM!$A:$A,0))</f>
        <v>7560000</v>
      </c>
      <c r="Q381" s="5" t="s">
        <v>474</v>
      </c>
      <c r="R381">
        <v>1.99</v>
      </c>
      <c r="S381">
        <v>22</v>
      </c>
      <c r="T381">
        <v>1</v>
      </c>
      <c r="U381">
        <v>143</v>
      </c>
      <c r="V381">
        <v>2</v>
      </c>
      <c r="W381" t="str">
        <f t="shared" si="10"/>
        <v>A</v>
      </c>
      <c r="X381" t="s">
        <v>575</v>
      </c>
      <c r="Y381">
        <v>0</v>
      </c>
      <c r="Z381">
        <v>1.35</v>
      </c>
      <c r="AA381" s="6">
        <f t="shared" si="11"/>
        <v>0.6399999999999999</v>
      </c>
    </row>
    <row r="382" spans="1:27" x14ac:dyDescent="0.3">
      <c r="A382" s="5">
        <v>42068</v>
      </c>
      <c r="B382" s="5" t="s">
        <v>413</v>
      </c>
      <c r="C382" s="5" t="s">
        <v>428</v>
      </c>
      <c r="D382" s="5" t="s">
        <v>343</v>
      </c>
      <c r="E382" t="s">
        <v>290</v>
      </c>
      <c r="F382" s="5" t="s">
        <v>7</v>
      </c>
      <c r="G382" s="5" t="str">
        <f>INDEX(DB_FILM!B:B,MATCH($F382,DB_FILM!$A:$A,0))</f>
        <v>1994</v>
      </c>
      <c r="H382" s="5" t="str">
        <f>INDEX(DB_FILM!C:C,MATCH($F382,DB_FILM!$A:$A,0))</f>
        <v xml:space="preserve">VM18 </v>
      </c>
      <c r="I382" s="9">
        <f>INDEX(DB_FILM!D:D,MATCH($F382,DB_FILM!$A:$A,0))</f>
        <v>154</v>
      </c>
      <c r="J382" s="5" t="str">
        <f>INDEX(DB_FILM!E:E,MATCH($F382,DB_FILM!$A:$A,0))</f>
        <v>Crime, Drama</v>
      </c>
      <c r="K382" s="6">
        <f>INDEX(DB_FILM!F:F,MATCH($F382,DB_FILM!$A:$A,0))</f>
        <v>8.9</v>
      </c>
      <c r="L382" s="5" t="str">
        <f>INDEX(DB_FILM!G:G,MATCH($F382,DB_FILM!$A:$A,0))</f>
        <v>The lives of two mob hitmen, a boxer, a gangster's wife, and a pair of diner bandits intertwine in four tales of violence and redemption.</v>
      </c>
      <c r="M382" s="5" t="str">
        <f>INDEX(DB_FILM!H:H,MATCH($F382,DB_FILM!$A:$A,0))</f>
        <v xml:space="preserve">Quentin Tarantino </v>
      </c>
      <c r="N382" s="5" t="str">
        <f>INDEX(DB_FILM!I:I,MATCH($F382,DB_FILM!$A:$A,0))</f>
        <v>John Travolta, Uma Thurman, Samuel L. Jackson, Bruce Willis</v>
      </c>
      <c r="O382" s="7">
        <f>INDEX(DB_FILM!J:J,MATCH($F382,DB_FILM!$A:$A,0))</f>
        <v>1552837</v>
      </c>
      <c r="P382" s="7">
        <f>INDEX(DB_FILM!K:K,MATCH($F382,DB_FILM!$A:$A,0))</f>
        <v>107930000</v>
      </c>
      <c r="Q382" s="5" t="s">
        <v>476</v>
      </c>
      <c r="R382">
        <v>3.99</v>
      </c>
      <c r="S382">
        <v>45</v>
      </c>
      <c r="T382">
        <v>2</v>
      </c>
      <c r="U382">
        <v>143</v>
      </c>
      <c r="V382">
        <v>1</v>
      </c>
      <c r="W382" t="str">
        <f t="shared" si="10"/>
        <v>B</v>
      </c>
      <c r="X382" t="s">
        <v>551</v>
      </c>
      <c r="Y382">
        <v>0</v>
      </c>
      <c r="Z382">
        <v>2.67</v>
      </c>
      <c r="AA382" s="6">
        <f t="shared" si="11"/>
        <v>1.3200000000000003</v>
      </c>
    </row>
    <row r="383" spans="1:27" x14ac:dyDescent="0.3">
      <c r="A383" s="5">
        <v>42068</v>
      </c>
      <c r="B383" t="s">
        <v>410</v>
      </c>
      <c r="C383" t="s">
        <v>467</v>
      </c>
      <c r="D383" t="s">
        <v>345</v>
      </c>
      <c r="E383" t="s">
        <v>290</v>
      </c>
      <c r="F383" t="s">
        <v>37</v>
      </c>
      <c r="G383" s="5" t="str">
        <f>INDEX(DB_FILM!B:B,MATCH($F383,DB_FILM!$A:$A,0))</f>
        <v>2018</v>
      </c>
      <c r="H383" s="5" t="str">
        <f>INDEX(DB_FILM!C:C,MATCH($F383,DB_FILM!$A:$A,0))</f>
        <v xml:space="preserve">T </v>
      </c>
      <c r="I383" s="9">
        <f>INDEX(DB_FILM!D:D,MATCH($F383,DB_FILM!$A:$A,0))</f>
        <v>149</v>
      </c>
      <c r="J383" s="5" t="str">
        <f>INDEX(DB_FILM!E:E,MATCH($F383,DB_FILM!$A:$A,0))</f>
        <v>Action, Adventure, Fantasy</v>
      </c>
      <c r="K383" s="6">
        <f>INDEX(DB_FILM!F:F,MATCH($F383,DB_FILM!$A:$A,0))</f>
        <v>8.6</v>
      </c>
      <c r="L383" s="5" t="str">
        <f>INDEX(DB_FILM!G:G,MATCH($F383,DB_FILM!$A:$A,0))</f>
        <v>The Avengers and their allies must be willing to sacrifice all in an attempt to defeat the powerful Thanos before his blitz of devastation and ruin puts an end to the universe.</v>
      </c>
      <c r="M383" s="5" t="str">
        <f>INDEX(DB_FILM!H:H,MATCH($F383,DB_FILM!$A:$A,0))</f>
        <v xml:space="preserve">Anthony Russo, Joe Russo </v>
      </c>
      <c r="N383" s="5" t="str">
        <f>INDEX(DB_FILM!I:I,MATCH($F383,DB_FILM!$A:$A,0))</f>
        <v>Robert Downey Jr., Chris Hemsworth, Mark Ruffalo, Chris Evans</v>
      </c>
      <c r="O383" s="7">
        <f>INDEX(DB_FILM!J:J,MATCH($F383,DB_FILM!$A:$A,0))</f>
        <v>461893</v>
      </c>
      <c r="P383" s="7">
        <f>INDEX(DB_FILM!K:K,MATCH($F383,DB_FILM!$A:$A,0))</f>
        <v>678630000</v>
      </c>
      <c r="Q383" t="s">
        <v>475</v>
      </c>
      <c r="R383">
        <v>1.99</v>
      </c>
      <c r="S383">
        <v>13</v>
      </c>
      <c r="T383">
        <v>3</v>
      </c>
      <c r="U383">
        <v>144</v>
      </c>
      <c r="V383">
        <v>1</v>
      </c>
      <c r="W383" t="str">
        <f t="shared" si="10"/>
        <v>C</v>
      </c>
      <c r="X383" t="s">
        <v>620</v>
      </c>
      <c r="Y383">
        <v>0</v>
      </c>
      <c r="Z383">
        <v>1.39</v>
      </c>
      <c r="AA383" s="6">
        <f t="shared" si="11"/>
        <v>0.60000000000000009</v>
      </c>
    </row>
    <row r="384" spans="1:27" x14ac:dyDescent="0.3">
      <c r="A384" s="5">
        <v>42068</v>
      </c>
      <c r="B384" s="5" t="s">
        <v>410</v>
      </c>
      <c r="C384" s="5" t="s">
        <v>467</v>
      </c>
      <c r="D384" s="5" t="s">
        <v>345</v>
      </c>
      <c r="E384" t="s">
        <v>290</v>
      </c>
      <c r="F384" s="5" t="s">
        <v>7</v>
      </c>
      <c r="G384" s="5" t="str">
        <f>INDEX(DB_FILM!B:B,MATCH($F384,DB_FILM!$A:$A,0))</f>
        <v>1994</v>
      </c>
      <c r="H384" s="5" t="str">
        <f>INDEX(DB_FILM!C:C,MATCH($F384,DB_FILM!$A:$A,0))</f>
        <v xml:space="preserve">VM18 </v>
      </c>
      <c r="I384" s="9">
        <f>INDEX(DB_FILM!D:D,MATCH($F384,DB_FILM!$A:$A,0))</f>
        <v>154</v>
      </c>
      <c r="J384" s="5" t="str">
        <f>INDEX(DB_FILM!E:E,MATCH($F384,DB_FILM!$A:$A,0))</f>
        <v>Crime, Drama</v>
      </c>
      <c r="K384" s="6">
        <f>INDEX(DB_FILM!F:F,MATCH($F384,DB_FILM!$A:$A,0))</f>
        <v>8.9</v>
      </c>
      <c r="L384" s="5" t="str">
        <f>INDEX(DB_FILM!G:G,MATCH($F384,DB_FILM!$A:$A,0))</f>
        <v>The lives of two mob hitmen, a boxer, a gangster's wife, and a pair of diner bandits intertwine in four tales of violence and redemption.</v>
      </c>
      <c r="M384" s="5" t="str">
        <f>INDEX(DB_FILM!H:H,MATCH($F384,DB_FILM!$A:$A,0))</f>
        <v xml:space="preserve">Quentin Tarantino </v>
      </c>
      <c r="N384" s="5" t="str">
        <f>INDEX(DB_FILM!I:I,MATCH($F384,DB_FILM!$A:$A,0))</f>
        <v>John Travolta, Uma Thurman, Samuel L. Jackson, Bruce Willis</v>
      </c>
      <c r="O384" s="7">
        <f>INDEX(DB_FILM!J:J,MATCH($F384,DB_FILM!$A:$A,0))</f>
        <v>1552837</v>
      </c>
      <c r="P384" s="7">
        <f>INDEX(DB_FILM!K:K,MATCH($F384,DB_FILM!$A:$A,0))</f>
        <v>107930000</v>
      </c>
      <c r="Q384" s="5" t="s">
        <v>474</v>
      </c>
      <c r="R384">
        <v>5.99</v>
      </c>
      <c r="S384">
        <v>45</v>
      </c>
      <c r="T384">
        <v>1</v>
      </c>
      <c r="U384">
        <v>144</v>
      </c>
      <c r="V384">
        <v>1</v>
      </c>
      <c r="W384" t="str">
        <f t="shared" si="10"/>
        <v>A</v>
      </c>
      <c r="X384" t="s">
        <v>572</v>
      </c>
      <c r="Y384">
        <v>0</v>
      </c>
      <c r="Z384">
        <v>3.95</v>
      </c>
      <c r="AA384" s="6">
        <f t="shared" si="11"/>
        <v>2.04</v>
      </c>
    </row>
    <row r="385" spans="1:27" x14ac:dyDescent="0.3">
      <c r="A385" s="5">
        <v>42069</v>
      </c>
      <c r="B385" t="s">
        <v>407</v>
      </c>
      <c r="C385" t="s">
        <v>456</v>
      </c>
      <c r="D385" t="s">
        <v>343</v>
      </c>
      <c r="E385" t="s">
        <v>290</v>
      </c>
      <c r="F385" t="s">
        <v>75</v>
      </c>
      <c r="G385" s="5" t="str">
        <f>INDEX(DB_FILM!B:B,MATCH($F385,DB_FILM!$A:$A,0))</f>
        <v>1979</v>
      </c>
      <c r="H385" s="5" t="str">
        <f>INDEX(DB_FILM!C:C,MATCH($F385,DB_FILM!$A:$A,0))</f>
        <v xml:space="preserve">T </v>
      </c>
      <c r="I385" s="9">
        <f>INDEX(DB_FILM!D:D,MATCH($F385,DB_FILM!$A:$A,0))</f>
        <v>116</v>
      </c>
      <c r="J385" s="5" t="str">
        <f>INDEX(DB_FILM!E:E,MATCH($F385,DB_FILM!$A:$A,0))</f>
        <v>Horror, Sci-Fi</v>
      </c>
      <c r="K385" s="6">
        <f>INDEX(DB_FILM!F:F,MATCH($F385,DB_FILM!$A:$A,0))</f>
        <v>8.5</v>
      </c>
      <c r="L385" s="5" t="str">
        <f>INDEX(DB_FILM!G:G,MATCH($F385,DB_FILM!$A:$A,0))</f>
        <v>After a space merchant vessel perceives an unknown transmission as a distress call, its landing on the source moon finds one of the crew attacked by a mysterious lifeform, and they soon realize that its life cycle has merely begun.</v>
      </c>
      <c r="M385" s="5" t="str">
        <f>INDEX(DB_FILM!H:H,MATCH($F385,DB_FILM!$A:$A,0))</f>
        <v xml:space="preserve">Ridley Scott </v>
      </c>
      <c r="N385" s="5" t="str">
        <f>INDEX(DB_FILM!I:I,MATCH($F385,DB_FILM!$A:$A,0))</f>
        <v>Sigourney Weaver, Tom Skerritt, John Hurt, Veronica Cartwright</v>
      </c>
      <c r="O385" s="7">
        <f>INDEX(DB_FILM!J:J,MATCH($F385,DB_FILM!$A:$A,0))</f>
        <v>678799</v>
      </c>
      <c r="P385" s="7">
        <f>INDEX(DB_FILM!K:K,MATCH($F385,DB_FILM!$A:$A,0))</f>
        <v>78900000</v>
      </c>
      <c r="Q385" t="s">
        <v>475</v>
      </c>
      <c r="R385">
        <v>3.99</v>
      </c>
      <c r="S385">
        <v>33</v>
      </c>
      <c r="T385">
        <v>3</v>
      </c>
      <c r="U385">
        <v>145</v>
      </c>
      <c r="V385">
        <v>1</v>
      </c>
      <c r="W385" t="str">
        <f t="shared" si="10"/>
        <v>C</v>
      </c>
      <c r="X385" t="s">
        <v>581</v>
      </c>
      <c r="Y385">
        <v>0</v>
      </c>
      <c r="Z385">
        <v>3.15</v>
      </c>
      <c r="AA385" s="6">
        <f t="shared" si="11"/>
        <v>0.8400000000000003</v>
      </c>
    </row>
    <row r="386" spans="1:27" x14ac:dyDescent="0.3">
      <c r="A386" s="5">
        <v>42069</v>
      </c>
      <c r="B386" s="5" t="s">
        <v>407</v>
      </c>
      <c r="C386" s="5" t="s">
        <v>456</v>
      </c>
      <c r="D386" s="5" t="s">
        <v>343</v>
      </c>
      <c r="E386" t="s">
        <v>290</v>
      </c>
      <c r="F386" s="5" t="s">
        <v>67</v>
      </c>
      <c r="G386" s="5" t="str">
        <f>INDEX(DB_FILM!B:B,MATCH($F386,DB_FILM!$A:$A,0))</f>
        <v>1999</v>
      </c>
      <c r="H386" s="5" t="str">
        <f>INDEX(DB_FILM!C:C,MATCH($F386,DB_FILM!$A:$A,0))</f>
        <v xml:space="preserve">T </v>
      </c>
      <c r="I386" s="9">
        <f>INDEX(DB_FILM!D:D,MATCH($F386,DB_FILM!$A:$A,0))</f>
        <v>189</v>
      </c>
      <c r="J386" s="5" t="str">
        <f>INDEX(DB_FILM!E:E,MATCH($F386,DB_FILM!$A:$A,0))</f>
        <v>Crime, Drama, Fantasy</v>
      </c>
      <c r="K386" s="6">
        <f>INDEX(DB_FILM!F:F,MATCH($F386,DB_FILM!$A:$A,0))</f>
        <v>8.5</v>
      </c>
      <c r="L386" s="5" t="str">
        <f>INDEX(DB_FILM!G:G,MATCH($F386,DB_FILM!$A:$A,0))</f>
        <v>The lives of guards on Death Row are affected by one of their charges: a black man accused of child murder and rape, yet who has a mysterious gift.</v>
      </c>
      <c r="M386" s="5" t="str">
        <f>INDEX(DB_FILM!H:H,MATCH($F386,DB_FILM!$A:$A,0))</f>
        <v xml:space="preserve">Frank Darabont </v>
      </c>
      <c r="N386" s="5" t="str">
        <f>INDEX(DB_FILM!I:I,MATCH($F386,DB_FILM!$A:$A,0))</f>
        <v>Tom Hanks, Michael Clarke Duncan, David Morse, Bonnie Hunt</v>
      </c>
      <c r="O386" s="7">
        <f>INDEX(DB_FILM!J:J,MATCH($F386,DB_FILM!$A:$A,0))</f>
        <v>949343</v>
      </c>
      <c r="P386" s="7">
        <f>INDEX(DB_FILM!K:K,MATCH($F386,DB_FILM!$A:$A,0))</f>
        <v>136800000</v>
      </c>
      <c r="Q386" s="5" t="s">
        <v>475</v>
      </c>
      <c r="R386">
        <v>7.99</v>
      </c>
      <c r="S386">
        <v>29</v>
      </c>
      <c r="T386">
        <v>3</v>
      </c>
      <c r="U386">
        <v>145</v>
      </c>
      <c r="V386">
        <v>3</v>
      </c>
      <c r="W386" t="str">
        <f t="shared" ref="W386:W449" si="12">IF(T386=1,"A",IF(T386=2,"B",IF(T386=3,"C")))</f>
        <v>C</v>
      </c>
      <c r="X386" t="s">
        <v>621</v>
      </c>
      <c r="Y386">
        <v>0</v>
      </c>
      <c r="Z386">
        <v>5.59</v>
      </c>
      <c r="AA386" s="6">
        <f t="shared" ref="AA386:AA449" si="13">R386-Z386</f>
        <v>2.4000000000000004</v>
      </c>
    </row>
    <row r="387" spans="1:27" x14ac:dyDescent="0.3">
      <c r="A387" s="5">
        <v>42069</v>
      </c>
      <c r="B387" s="5" t="s">
        <v>407</v>
      </c>
      <c r="C387" s="5" t="s">
        <v>456</v>
      </c>
      <c r="D387" s="5" t="s">
        <v>343</v>
      </c>
      <c r="E387" t="s">
        <v>290</v>
      </c>
      <c r="F387" s="5" t="s">
        <v>87</v>
      </c>
      <c r="G387" s="5" t="str">
        <f>INDEX(DB_FILM!B:B,MATCH($F387,DB_FILM!$A:$A,0))</f>
        <v>1998</v>
      </c>
      <c r="H387" s="5" t="str">
        <f>INDEX(DB_FILM!C:C,MATCH($F387,DB_FILM!$A:$A,0))</f>
        <v xml:space="preserve">VM18 </v>
      </c>
      <c r="I387" s="9">
        <f>INDEX(DB_FILM!D:D,MATCH($F387,DB_FILM!$A:$A,0))</f>
        <v>119</v>
      </c>
      <c r="J387" s="5" t="str">
        <f>INDEX(DB_FILM!E:E,MATCH($F387,DB_FILM!$A:$A,0))</f>
        <v>Crime, Drama</v>
      </c>
      <c r="K387" s="6">
        <f>INDEX(DB_FILM!F:F,MATCH($F387,DB_FILM!$A:$A,0))</f>
        <v>8.5</v>
      </c>
      <c r="L387" s="5" t="str">
        <f>INDEX(DB_FILM!G:G,MATCH($F387,DB_FILM!$A:$A,0))</f>
        <v>A former neo-nazi skinhead tries to prevent his younger brother from going down the same wrong path that he did.</v>
      </c>
      <c r="M387" s="5" t="str">
        <f>INDEX(DB_FILM!H:H,MATCH($F387,DB_FILM!$A:$A,0))</f>
        <v xml:space="preserve">Tony Kaye </v>
      </c>
      <c r="N387" s="5" t="str">
        <f>INDEX(DB_FILM!I:I,MATCH($F387,DB_FILM!$A:$A,0))</f>
        <v>Edward Norton, Edward Furlong, Beverly D'Angelo, Jennifer Lien</v>
      </c>
      <c r="O387" s="7">
        <f>INDEX(DB_FILM!J:J,MATCH($F387,DB_FILM!$A:$A,0))</f>
        <v>908456</v>
      </c>
      <c r="P387" s="7">
        <f>INDEX(DB_FILM!K:K,MATCH($F387,DB_FILM!$A:$A,0))</f>
        <v>6720000</v>
      </c>
      <c r="Q387" s="5" t="s">
        <v>476</v>
      </c>
      <c r="R387">
        <v>5.99</v>
      </c>
      <c r="S387">
        <v>40</v>
      </c>
      <c r="T387">
        <v>2</v>
      </c>
      <c r="U387">
        <v>145</v>
      </c>
      <c r="V387">
        <v>1</v>
      </c>
      <c r="W387" t="str">
        <f t="shared" si="12"/>
        <v>B</v>
      </c>
      <c r="X387" t="s">
        <v>494</v>
      </c>
      <c r="Y387">
        <v>0</v>
      </c>
      <c r="Z387">
        <v>3.29</v>
      </c>
      <c r="AA387" s="6">
        <f t="shared" si="13"/>
        <v>2.7</v>
      </c>
    </row>
    <row r="388" spans="1:27" x14ac:dyDescent="0.3">
      <c r="A388" s="5">
        <v>42069</v>
      </c>
      <c r="B388" s="5" t="s">
        <v>407</v>
      </c>
      <c r="C388" s="5" t="s">
        <v>456</v>
      </c>
      <c r="D388" s="5" t="s">
        <v>343</v>
      </c>
      <c r="E388" t="s">
        <v>290</v>
      </c>
      <c r="F388" s="5" t="s">
        <v>29</v>
      </c>
      <c r="G388" s="5" t="str">
        <f>INDEX(DB_FILM!B:B,MATCH($F388,DB_FILM!$A:$A,0))</f>
        <v>1990</v>
      </c>
      <c r="H388" s="5" t="str">
        <f>INDEX(DB_FILM!C:C,MATCH($F388,DB_FILM!$A:$A,0))</f>
        <v xml:space="preserve">VM14 </v>
      </c>
      <c r="I388" s="9">
        <f>INDEX(DB_FILM!D:D,MATCH($F388,DB_FILM!$A:$A,0))</f>
        <v>146</v>
      </c>
      <c r="J388" s="5" t="str">
        <f>INDEX(DB_FILM!E:E,MATCH($F388,DB_FILM!$A:$A,0))</f>
        <v>Crime, Drama</v>
      </c>
      <c r="K388" s="6">
        <f>INDEX(DB_FILM!F:F,MATCH($F388,DB_FILM!$A:$A,0))</f>
        <v>8.6999999999999993</v>
      </c>
      <c r="L388" s="5" t="str">
        <f>INDEX(DB_FILM!G:G,MATCH($F388,DB_FILM!$A:$A,0))</f>
        <v>The story of Henry Hill and his life in the mob, covering his relationship with his wife Karen Hill and his mob partners Jimmy Conway and Tommy DeVito in the Italian-American crime syndicate.</v>
      </c>
      <c r="M388" s="5" t="str">
        <f>INDEX(DB_FILM!H:H,MATCH($F388,DB_FILM!$A:$A,0))</f>
        <v xml:space="preserve">Martin Scorsese </v>
      </c>
      <c r="N388" s="5" t="str">
        <f>INDEX(DB_FILM!I:I,MATCH($F388,DB_FILM!$A:$A,0))</f>
        <v>Robert De Niro, Ray Liotta, Joe Pesci, Lorraine Bracco</v>
      </c>
      <c r="O388" s="7">
        <f>INDEX(DB_FILM!J:J,MATCH($F388,DB_FILM!$A:$A,0))</f>
        <v>857121</v>
      </c>
      <c r="P388" s="7">
        <f>INDEX(DB_FILM!K:K,MATCH($F388,DB_FILM!$A:$A,0))</f>
        <v>46840000</v>
      </c>
      <c r="Q388" s="5" t="s">
        <v>476</v>
      </c>
      <c r="R388">
        <v>5.99</v>
      </c>
      <c r="S388">
        <v>8</v>
      </c>
      <c r="T388">
        <v>2</v>
      </c>
      <c r="U388">
        <v>145</v>
      </c>
      <c r="V388">
        <v>3</v>
      </c>
      <c r="W388" t="str">
        <f t="shared" si="12"/>
        <v>B</v>
      </c>
      <c r="X388" t="s">
        <v>599</v>
      </c>
      <c r="Y388">
        <v>0</v>
      </c>
      <c r="Z388">
        <v>3.29</v>
      </c>
      <c r="AA388" s="6">
        <f t="shared" si="13"/>
        <v>2.7</v>
      </c>
    </row>
    <row r="389" spans="1:27" x14ac:dyDescent="0.3">
      <c r="A389" s="5">
        <v>42070</v>
      </c>
      <c r="B389" s="5" t="s">
        <v>412</v>
      </c>
      <c r="C389" s="5" t="s">
        <v>439</v>
      </c>
      <c r="D389" s="5" t="s">
        <v>391</v>
      </c>
      <c r="E389" t="s">
        <v>270</v>
      </c>
      <c r="F389" s="5" t="s">
        <v>41</v>
      </c>
      <c r="G389" s="5" t="str">
        <f>INDEX(DB_FILM!B:B,MATCH($F389,DB_FILM!$A:$A,0))</f>
        <v>1995</v>
      </c>
      <c r="H389" s="5" t="str">
        <f>INDEX(DB_FILM!C:C,MATCH($F389,DB_FILM!$A:$A,0))</f>
        <v xml:space="preserve">T </v>
      </c>
      <c r="I389" s="9">
        <f>INDEX(DB_FILM!D:D,MATCH($F389,DB_FILM!$A:$A,0))</f>
        <v>127</v>
      </c>
      <c r="J389" s="5" t="str">
        <f>INDEX(DB_FILM!E:E,MATCH($F389,DB_FILM!$A:$A,0))</f>
        <v>Crime, Drama, Mystery</v>
      </c>
      <c r="K389" s="6">
        <f>INDEX(DB_FILM!F:F,MATCH($F389,DB_FILM!$A:$A,0))</f>
        <v>8.6</v>
      </c>
      <c r="L389" s="5" t="str">
        <f>INDEX(DB_FILM!G:G,MATCH($F389,DB_FILM!$A:$A,0))</f>
        <v>Two detectives, a rookie and a veteran, hunt a serial killer who uses the seven deadly sins as his motives.</v>
      </c>
      <c r="M389" s="5" t="str">
        <f>INDEX(DB_FILM!H:H,MATCH($F389,DB_FILM!$A:$A,0))</f>
        <v xml:space="preserve">David Fincher </v>
      </c>
      <c r="N389" s="5" t="str">
        <f>INDEX(DB_FILM!I:I,MATCH($F389,DB_FILM!$A:$A,0))</f>
        <v>Morgan Freeman, Brad Pitt, Kevin Spacey, Andrew Kevin Walker</v>
      </c>
      <c r="O389" s="7">
        <f>INDEX(DB_FILM!J:J,MATCH($F389,DB_FILM!$A:$A,0))</f>
        <v>1214270</v>
      </c>
      <c r="P389" s="7">
        <f>INDEX(DB_FILM!K:K,MATCH($F389,DB_FILM!$A:$A,0))</f>
        <v>100130000</v>
      </c>
      <c r="Q389" s="5" t="s">
        <v>475</v>
      </c>
      <c r="R389">
        <v>3.99</v>
      </c>
      <c r="S389">
        <v>15</v>
      </c>
      <c r="T389">
        <v>3</v>
      </c>
      <c r="U389">
        <v>146</v>
      </c>
      <c r="V389">
        <v>2</v>
      </c>
      <c r="W389" t="str">
        <f t="shared" si="12"/>
        <v>C</v>
      </c>
      <c r="X389" t="s">
        <v>542</v>
      </c>
      <c r="Y389">
        <v>0</v>
      </c>
      <c r="Z389">
        <v>3.23</v>
      </c>
      <c r="AA389" s="6">
        <f t="shared" si="13"/>
        <v>0.76000000000000023</v>
      </c>
    </row>
    <row r="390" spans="1:27" x14ac:dyDescent="0.3">
      <c r="A390" s="5">
        <v>42070</v>
      </c>
      <c r="B390" t="s">
        <v>412</v>
      </c>
      <c r="C390" t="s">
        <v>439</v>
      </c>
      <c r="D390" t="s">
        <v>391</v>
      </c>
      <c r="E390" t="s">
        <v>270</v>
      </c>
      <c r="F390" t="s">
        <v>95</v>
      </c>
      <c r="G390" s="5" t="str">
        <f>INDEX(DB_FILM!B:B,MATCH($F390,DB_FILM!$A:$A,0))</f>
        <v>2002</v>
      </c>
      <c r="H390" s="5" t="str">
        <f>INDEX(DB_FILM!C:C,MATCH($F390,DB_FILM!$A:$A,0))</f>
        <v xml:space="preserve">T </v>
      </c>
      <c r="I390" s="9">
        <f>INDEX(DB_FILM!D:D,MATCH($F390,DB_FILM!$A:$A,0))</f>
        <v>150</v>
      </c>
      <c r="J390" s="5" t="str">
        <f>INDEX(DB_FILM!E:E,MATCH($F390,DB_FILM!$A:$A,0))</f>
        <v>Biography, Drama, Music</v>
      </c>
      <c r="K390" s="6">
        <f>INDEX(DB_FILM!F:F,MATCH($F390,DB_FILM!$A:$A,0))</f>
        <v>8.5</v>
      </c>
      <c r="L390" s="5" t="str">
        <f>INDEX(DB_FILM!G:G,MATCH($F390,DB_FILM!$A:$A,0))</f>
        <v>A Polish Jewish musician struggles to survive the destruction of the Warsaw ghetto of World War II.</v>
      </c>
      <c r="M390" s="5" t="str">
        <f>INDEX(DB_FILM!H:H,MATCH($F390,DB_FILM!$A:$A,0))</f>
        <v xml:space="preserve">Roman Polanski </v>
      </c>
      <c r="N390" s="5" t="str">
        <f>INDEX(DB_FILM!I:I,MATCH($F390,DB_FILM!$A:$A,0))</f>
        <v>Adrien Brody, Thomas Kretschmann, Frank Finlay, Emilia Fox</v>
      </c>
      <c r="O390" s="7">
        <f>INDEX(DB_FILM!J:J,MATCH($F390,DB_FILM!$A:$A,0))</f>
        <v>602411</v>
      </c>
      <c r="P390" s="7">
        <f>INDEX(DB_FILM!K:K,MATCH($F390,DB_FILM!$A:$A,0))</f>
        <v>32570000</v>
      </c>
      <c r="Q390" t="s">
        <v>474</v>
      </c>
      <c r="R390">
        <v>5.99</v>
      </c>
      <c r="S390">
        <v>44</v>
      </c>
      <c r="T390">
        <v>1</v>
      </c>
      <c r="U390">
        <v>146</v>
      </c>
      <c r="V390">
        <v>1</v>
      </c>
      <c r="W390" t="str">
        <f t="shared" si="12"/>
        <v>A</v>
      </c>
      <c r="X390" t="s">
        <v>521</v>
      </c>
      <c r="Y390">
        <v>5</v>
      </c>
      <c r="Z390">
        <v>3.53</v>
      </c>
      <c r="AA390" s="6">
        <f t="shared" si="13"/>
        <v>2.4600000000000004</v>
      </c>
    </row>
    <row r="391" spans="1:27" x14ac:dyDescent="0.3">
      <c r="A391" s="5">
        <v>42070</v>
      </c>
      <c r="B391" s="5" t="s">
        <v>404</v>
      </c>
      <c r="C391" s="5" t="s">
        <v>451</v>
      </c>
      <c r="D391" s="5" t="s">
        <v>371</v>
      </c>
      <c r="E391" t="s">
        <v>293</v>
      </c>
      <c r="F391" s="5" t="s">
        <v>9</v>
      </c>
      <c r="G391" s="5" t="str">
        <f>INDEX(DB_FILM!B:B,MATCH($F391,DB_FILM!$A:$A,0))</f>
        <v>2003</v>
      </c>
      <c r="H391" s="5" t="str">
        <f>INDEX(DB_FILM!C:C,MATCH($F391,DB_FILM!$A:$A,0))</f>
        <v xml:space="preserve">T </v>
      </c>
      <c r="I391" s="9">
        <f>INDEX(DB_FILM!D:D,MATCH($F391,DB_FILM!$A:$A,0))</f>
        <v>201</v>
      </c>
      <c r="J391" s="5" t="str">
        <f>INDEX(DB_FILM!E:E,MATCH($F391,DB_FILM!$A:$A,0))</f>
        <v>Action, Adventure, Drama</v>
      </c>
      <c r="K391" s="6">
        <f>INDEX(DB_FILM!F:F,MATCH($F391,DB_FILM!$A:$A,0))</f>
        <v>8.9</v>
      </c>
      <c r="L391" s="5" t="str">
        <f>INDEX(DB_FILM!G:G,MATCH($F391,DB_FILM!$A:$A,0))</f>
        <v>Gandalf and Aragorn lead the World of Men against Sauron's army to draw his gaze from Frodo and Sam as they approach Mount Doom with the One Ring.</v>
      </c>
      <c r="M391" s="5" t="str">
        <f>INDEX(DB_FILM!H:H,MATCH($F391,DB_FILM!$A:$A,0))</f>
        <v xml:space="preserve">Peter Jackson </v>
      </c>
      <c r="N391" s="5" t="str">
        <f>INDEX(DB_FILM!I:I,MATCH($F391,DB_FILM!$A:$A,0))</f>
        <v>Elijah Wood, Viggo Mortensen, Ian McKellen, Orlando Bloom</v>
      </c>
      <c r="O391" s="7">
        <f>INDEX(DB_FILM!J:J,MATCH($F391,DB_FILM!$A:$A,0))</f>
        <v>1416518</v>
      </c>
      <c r="P391" s="7">
        <f>INDEX(DB_FILM!K:K,MATCH($F391,DB_FILM!$A:$A,0))</f>
        <v>377850000</v>
      </c>
      <c r="Q391" s="5" t="s">
        <v>475</v>
      </c>
      <c r="R391">
        <v>7.99</v>
      </c>
      <c r="S391">
        <v>47</v>
      </c>
      <c r="T391">
        <v>3</v>
      </c>
      <c r="U391">
        <v>147</v>
      </c>
      <c r="V391">
        <v>3</v>
      </c>
      <c r="W391" t="str">
        <f t="shared" si="12"/>
        <v>C</v>
      </c>
      <c r="X391" t="s">
        <v>576</v>
      </c>
      <c r="Y391">
        <v>0</v>
      </c>
      <c r="Z391">
        <v>6.15</v>
      </c>
      <c r="AA391" s="6">
        <f t="shared" si="13"/>
        <v>1.8399999999999999</v>
      </c>
    </row>
    <row r="392" spans="1:27" x14ac:dyDescent="0.3">
      <c r="A392" s="5">
        <v>42070</v>
      </c>
      <c r="B392" s="5" t="s">
        <v>404</v>
      </c>
      <c r="C392" s="5" t="s">
        <v>451</v>
      </c>
      <c r="D392" s="5" t="s">
        <v>371</v>
      </c>
      <c r="E392" t="s">
        <v>293</v>
      </c>
      <c r="F392" s="5" t="s">
        <v>33</v>
      </c>
      <c r="G392" s="5" t="str">
        <f>INDEX(DB_FILM!B:B,MATCH($F392,DB_FILM!$A:$A,0))</f>
        <v>1975</v>
      </c>
      <c r="H392" s="5" t="str">
        <f>INDEX(DB_FILM!C:C,MATCH($F392,DB_FILM!$A:$A,0))</f>
        <v xml:space="preserve">VM14 </v>
      </c>
      <c r="I392" s="9">
        <f>INDEX(DB_FILM!D:D,MATCH($F392,DB_FILM!$A:$A,0))</f>
        <v>133</v>
      </c>
      <c r="J392" s="5" t="str">
        <f>INDEX(DB_FILM!E:E,MATCH($F392,DB_FILM!$A:$A,0))</f>
        <v>Drama</v>
      </c>
      <c r="K392" s="6">
        <f>INDEX(DB_FILM!F:F,MATCH($F392,DB_FILM!$A:$A,0))</f>
        <v>8.6999999999999993</v>
      </c>
      <c r="L392" s="5" t="str">
        <f>INDEX(DB_FILM!G:G,MATCH($F392,DB_FILM!$A:$A,0))</f>
        <v>A criminal pleads insanity after getting into trouble again and once in the mental institution rebels against the oppressive nurse and rallies up the scared patients.</v>
      </c>
      <c r="M392" s="5" t="str">
        <f>INDEX(DB_FILM!H:H,MATCH($F392,DB_FILM!$A:$A,0))</f>
        <v xml:space="preserve">Milos Forman </v>
      </c>
      <c r="N392" s="5" t="str">
        <f>INDEX(DB_FILM!I:I,MATCH($F392,DB_FILM!$A:$A,0))</f>
        <v>Jack Nicholson, Louise Fletcher, Michael Berryman, Peter Brocco</v>
      </c>
      <c r="O392" s="7">
        <f>INDEX(DB_FILM!J:J,MATCH($F392,DB_FILM!$A:$A,0))</f>
        <v>790579</v>
      </c>
      <c r="P392" s="7">
        <f>INDEX(DB_FILM!K:K,MATCH($F392,DB_FILM!$A:$A,0))</f>
        <v>112000000</v>
      </c>
      <c r="Q392" s="5" t="s">
        <v>475</v>
      </c>
      <c r="R392">
        <v>9.99</v>
      </c>
      <c r="S392">
        <v>10</v>
      </c>
      <c r="T392">
        <v>3</v>
      </c>
      <c r="U392">
        <v>147</v>
      </c>
      <c r="V392">
        <v>3</v>
      </c>
      <c r="W392" t="str">
        <f t="shared" si="12"/>
        <v>C</v>
      </c>
      <c r="X392" t="s">
        <v>509</v>
      </c>
      <c r="Y392">
        <v>0</v>
      </c>
      <c r="Z392">
        <v>7.49</v>
      </c>
      <c r="AA392" s="6">
        <f t="shared" si="13"/>
        <v>2.5</v>
      </c>
    </row>
    <row r="393" spans="1:27" x14ac:dyDescent="0.3">
      <c r="A393" s="5">
        <v>42070</v>
      </c>
      <c r="B393" t="s">
        <v>404</v>
      </c>
      <c r="C393" t="s">
        <v>451</v>
      </c>
      <c r="D393" t="s">
        <v>371</v>
      </c>
      <c r="E393" t="s">
        <v>293</v>
      </c>
      <c r="F393" t="s">
        <v>7</v>
      </c>
      <c r="G393" s="5" t="str">
        <f>INDEX(DB_FILM!B:B,MATCH($F393,DB_FILM!$A:$A,0))</f>
        <v>1994</v>
      </c>
      <c r="H393" s="5" t="str">
        <f>INDEX(DB_FILM!C:C,MATCH($F393,DB_FILM!$A:$A,0))</f>
        <v xml:space="preserve">VM18 </v>
      </c>
      <c r="I393" s="9">
        <f>INDEX(DB_FILM!D:D,MATCH($F393,DB_FILM!$A:$A,0))</f>
        <v>154</v>
      </c>
      <c r="J393" s="5" t="str">
        <f>INDEX(DB_FILM!E:E,MATCH($F393,DB_FILM!$A:$A,0))</f>
        <v>Crime, Drama</v>
      </c>
      <c r="K393" s="6">
        <f>INDEX(DB_FILM!F:F,MATCH($F393,DB_FILM!$A:$A,0))</f>
        <v>8.9</v>
      </c>
      <c r="L393" s="5" t="str">
        <f>INDEX(DB_FILM!G:G,MATCH($F393,DB_FILM!$A:$A,0))</f>
        <v>The lives of two mob hitmen, a boxer, a gangster's wife, and a pair of diner bandits intertwine in four tales of violence and redemption.</v>
      </c>
      <c r="M393" s="5" t="str">
        <f>INDEX(DB_FILM!H:H,MATCH($F393,DB_FILM!$A:$A,0))</f>
        <v xml:space="preserve">Quentin Tarantino </v>
      </c>
      <c r="N393" s="5" t="str">
        <f>INDEX(DB_FILM!I:I,MATCH($F393,DB_FILM!$A:$A,0))</f>
        <v>John Travolta, Uma Thurman, Samuel L. Jackson, Bruce Willis</v>
      </c>
      <c r="O393" s="7">
        <f>INDEX(DB_FILM!J:J,MATCH($F393,DB_FILM!$A:$A,0))</f>
        <v>1552837</v>
      </c>
      <c r="P393" s="7">
        <f>INDEX(DB_FILM!K:K,MATCH($F393,DB_FILM!$A:$A,0))</f>
        <v>107930000</v>
      </c>
      <c r="Q393" t="s">
        <v>474</v>
      </c>
      <c r="R393">
        <v>7.99</v>
      </c>
      <c r="S393">
        <v>45</v>
      </c>
      <c r="T393">
        <v>1</v>
      </c>
      <c r="U393">
        <v>147</v>
      </c>
      <c r="V393">
        <v>2</v>
      </c>
      <c r="W393" t="str">
        <f t="shared" si="12"/>
        <v>A</v>
      </c>
      <c r="X393" t="s">
        <v>572</v>
      </c>
      <c r="Y393">
        <v>5</v>
      </c>
      <c r="Z393">
        <v>4.95</v>
      </c>
      <c r="AA393" s="6">
        <f t="shared" si="13"/>
        <v>3.04</v>
      </c>
    </row>
    <row r="394" spans="1:27" x14ac:dyDescent="0.3">
      <c r="A394" s="5">
        <v>42070</v>
      </c>
      <c r="B394" t="s">
        <v>407</v>
      </c>
      <c r="C394" t="s">
        <v>466</v>
      </c>
      <c r="D394" t="s">
        <v>350</v>
      </c>
      <c r="E394" t="s">
        <v>299</v>
      </c>
      <c r="F394" t="s">
        <v>43</v>
      </c>
      <c r="G394" s="5" t="str">
        <f>INDEX(DB_FILM!B:B,MATCH($F394,DB_FILM!$A:$A,0))</f>
        <v>1991</v>
      </c>
      <c r="H394" s="5" t="str">
        <f>INDEX(DB_FILM!C:C,MATCH($F394,DB_FILM!$A:$A,0))</f>
        <v xml:space="preserve">VM14 </v>
      </c>
      <c r="I394" s="9">
        <f>INDEX(DB_FILM!D:D,MATCH($F394,DB_FILM!$A:$A,0))</f>
        <v>118</v>
      </c>
      <c r="J394" s="5" t="str">
        <f>INDEX(DB_FILM!E:E,MATCH($F394,DB_FILM!$A:$A,0))</f>
        <v>Crime, Drama, Thriller</v>
      </c>
      <c r="K394" s="6">
        <f>INDEX(DB_FILM!F:F,MATCH($F394,DB_FILM!$A:$A,0))</f>
        <v>8.6</v>
      </c>
      <c r="L394" s="5" t="str">
        <f>INDEX(DB_FILM!G:G,MATCH($F394,DB_FILM!$A:$A,0))</f>
        <v>A young F.B.I. cadet must receive the help of an incarcerated and manipulative cannibal killer to help catch another serial killer, a madman who skins his victims.</v>
      </c>
      <c r="M394" s="5" t="str">
        <f>INDEX(DB_FILM!H:H,MATCH($F394,DB_FILM!$A:$A,0))</f>
        <v xml:space="preserve">Jonathan Demme </v>
      </c>
      <c r="N394" s="5" t="str">
        <f>INDEX(DB_FILM!I:I,MATCH($F394,DB_FILM!$A:$A,0))</f>
        <v>Jodie Foster, Anthony Hopkins, Lawrence A. Bonney, Kasi Lemmons</v>
      </c>
      <c r="O394" s="7">
        <f>INDEX(DB_FILM!J:J,MATCH($F394,DB_FILM!$A:$A,0))</f>
        <v>1064983</v>
      </c>
      <c r="P394" s="7">
        <f>INDEX(DB_FILM!K:K,MATCH($F394,DB_FILM!$A:$A,0))</f>
        <v>130740000.00000001</v>
      </c>
      <c r="Q394" t="s">
        <v>474</v>
      </c>
      <c r="R394">
        <v>9.99</v>
      </c>
      <c r="S394">
        <v>16</v>
      </c>
      <c r="T394">
        <v>1</v>
      </c>
      <c r="U394">
        <v>148</v>
      </c>
      <c r="V394">
        <v>1</v>
      </c>
      <c r="W394" t="str">
        <f t="shared" si="12"/>
        <v>A</v>
      </c>
      <c r="X394" t="s">
        <v>533</v>
      </c>
      <c r="Y394">
        <v>0</v>
      </c>
      <c r="Z394">
        <v>6.19</v>
      </c>
      <c r="AA394" s="6">
        <f t="shared" si="13"/>
        <v>3.8</v>
      </c>
    </row>
    <row r="395" spans="1:27" x14ac:dyDescent="0.3">
      <c r="A395" s="5">
        <v>42070</v>
      </c>
      <c r="B395" t="s">
        <v>411</v>
      </c>
      <c r="C395" t="s">
        <v>445</v>
      </c>
      <c r="D395" t="s">
        <v>346</v>
      </c>
      <c r="E395" t="s">
        <v>282</v>
      </c>
      <c r="F395" t="s">
        <v>83</v>
      </c>
      <c r="G395" s="5" t="str">
        <f>INDEX(DB_FILM!B:B,MATCH($F395,DB_FILM!$A:$A,0))</f>
        <v>1960</v>
      </c>
      <c r="H395" s="5" t="str">
        <f>INDEX(DB_FILM!C:C,MATCH($F395,DB_FILM!$A:$A,0))</f>
        <v xml:space="preserve">T </v>
      </c>
      <c r="I395" s="9">
        <f>INDEX(DB_FILM!D:D,MATCH($F395,DB_FILM!$A:$A,0))</f>
        <v>109</v>
      </c>
      <c r="J395" s="5" t="str">
        <f>INDEX(DB_FILM!E:E,MATCH($F395,DB_FILM!$A:$A,0))</f>
        <v>Horror, Mystery, Thriller</v>
      </c>
      <c r="K395" s="6">
        <f>INDEX(DB_FILM!F:F,MATCH($F395,DB_FILM!$A:$A,0))</f>
        <v>8.5</v>
      </c>
      <c r="L395" s="5" t="str">
        <f>INDEX(DB_FILM!G:G,MATCH($F395,DB_FILM!$A:$A,0))</f>
        <v>A Phoenix secretary embezzles $40,000 from her employer's client, goes on the run, and checks into a remote motel run by a young man under the domination of his mother.</v>
      </c>
      <c r="M395" s="5" t="str">
        <f>INDEX(DB_FILM!H:H,MATCH($F395,DB_FILM!$A:$A,0))</f>
        <v xml:space="preserve">Alfred Hitchcock </v>
      </c>
      <c r="N395" s="5" t="str">
        <f>INDEX(DB_FILM!I:I,MATCH($F395,DB_FILM!$A:$A,0))</f>
        <v>Anthony Perkins, Janet Leigh, Vera Miles, John Gavin</v>
      </c>
      <c r="O395" s="7">
        <f>INDEX(DB_FILM!J:J,MATCH($F395,DB_FILM!$A:$A,0))</f>
        <v>506030</v>
      </c>
      <c r="P395" s="7">
        <f>INDEX(DB_FILM!K:K,MATCH($F395,DB_FILM!$A:$A,0))</f>
        <v>32000000</v>
      </c>
      <c r="Q395" t="s">
        <v>474</v>
      </c>
      <c r="R395">
        <v>3.99</v>
      </c>
      <c r="S395">
        <v>38</v>
      </c>
      <c r="T395">
        <v>1</v>
      </c>
      <c r="U395">
        <v>149</v>
      </c>
      <c r="V395">
        <v>2</v>
      </c>
      <c r="W395" t="str">
        <f t="shared" si="12"/>
        <v>A</v>
      </c>
      <c r="X395" t="s">
        <v>515</v>
      </c>
      <c r="Y395">
        <v>0</v>
      </c>
      <c r="Z395">
        <v>2.79</v>
      </c>
      <c r="AA395" s="6">
        <f t="shared" si="13"/>
        <v>1.2000000000000002</v>
      </c>
    </row>
    <row r="396" spans="1:27" x14ac:dyDescent="0.3">
      <c r="A396" s="5">
        <v>42070</v>
      </c>
      <c r="B396" s="5" t="s">
        <v>411</v>
      </c>
      <c r="C396" s="5" t="s">
        <v>445</v>
      </c>
      <c r="D396" s="5" t="s">
        <v>346</v>
      </c>
      <c r="E396" t="s">
        <v>282</v>
      </c>
      <c r="F396" s="5" t="s">
        <v>69</v>
      </c>
      <c r="G396" s="5" t="str">
        <f>INDEX(DB_FILM!B:B,MATCH($F396,DB_FILM!$A:$A,0))</f>
        <v>1994</v>
      </c>
      <c r="H396" s="5" t="str">
        <f>INDEX(DB_FILM!C:C,MATCH($F396,DB_FILM!$A:$A,0))</f>
        <v xml:space="preserve">T </v>
      </c>
      <c r="I396" s="9">
        <f>INDEX(DB_FILM!D:D,MATCH($F396,DB_FILM!$A:$A,0))</f>
        <v>88</v>
      </c>
      <c r="J396" s="5" t="str">
        <f>INDEX(DB_FILM!E:E,MATCH($F396,DB_FILM!$A:$A,0))</f>
        <v>Animation, Adventure, Drama</v>
      </c>
      <c r="K396" s="6">
        <f>INDEX(DB_FILM!F:F,MATCH($F396,DB_FILM!$A:$A,0))</f>
        <v>8.5</v>
      </c>
      <c r="L396" s="5" t="str">
        <f>INDEX(DB_FILM!G:G,MATCH($F396,DB_FILM!$A:$A,0))</f>
        <v>A Lion cub crown prince is tricked by a treacherous uncle into thinking he caused his father's death and flees into exile in despair, only to learn in adulthood his identity and his responsibilities.</v>
      </c>
      <c r="M396" s="5" t="str">
        <f>INDEX(DB_FILM!H:H,MATCH($F396,DB_FILM!$A:$A,0))</f>
        <v xml:space="preserve">Roger Allers, Rob Minkoff </v>
      </c>
      <c r="N396" s="5" t="str">
        <f>INDEX(DB_FILM!I:I,MATCH($F396,DB_FILM!$A:$A,0))</f>
        <v>Matthew Broderick, Jeremy Irons, James Earl Jones, Whoopi Goldberg</v>
      </c>
      <c r="O396" s="7">
        <f>INDEX(DB_FILM!J:J,MATCH($F396,DB_FILM!$A:$A,0))</f>
        <v>781936</v>
      </c>
      <c r="P396" s="7">
        <f>INDEX(DB_FILM!K:K,MATCH($F396,DB_FILM!$A:$A,0))</f>
        <v>312900000</v>
      </c>
      <c r="Q396" s="5" t="s">
        <v>476</v>
      </c>
      <c r="R396">
        <v>3.99</v>
      </c>
      <c r="S396">
        <v>30</v>
      </c>
      <c r="T396">
        <v>2</v>
      </c>
      <c r="U396">
        <v>149</v>
      </c>
      <c r="V396">
        <v>3</v>
      </c>
      <c r="W396" t="str">
        <f t="shared" si="12"/>
        <v>B</v>
      </c>
      <c r="X396" t="s">
        <v>580</v>
      </c>
      <c r="Y396">
        <v>0</v>
      </c>
      <c r="Z396">
        <v>2.79</v>
      </c>
      <c r="AA396" s="6">
        <f t="shared" si="13"/>
        <v>1.2000000000000002</v>
      </c>
    </row>
    <row r="397" spans="1:27" x14ac:dyDescent="0.3">
      <c r="A397" s="5">
        <v>42070</v>
      </c>
      <c r="B397" s="5" t="s">
        <v>411</v>
      </c>
      <c r="C397" s="5" t="s">
        <v>445</v>
      </c>
      <c r="D397" s="5" t="s">
        <v>346</v>
      </c>
      <c r="E397" t="s">
        <v>282</v>
      </c>
      <c r="F397" s="5" t="s">
        <v>5</v>
      </c>
      <c r="G397" s="5" t="str">
        <f>INDEX(DB_FILM!B:B,MATCH($F397,DB_FILM!$A:$A,0))</f>
        <v>1974</v>
      </c>
      <c r="H397" s="5" t="str">
        <f>INDEX(DB_FILM!C:C,MATCH($F397,DB_FILM!$A:$A,0))</f>
        <v xml:space="preserve">VM14 </v>
      </c>
      <c r="I397" s="9">
        <f>INDEX(DB_FILM!D:D,MATCH($F397,DB_FILM!$A:$A,0))</f>
        <v>202</v>
      </c>
      <c r="J397" s="5" t="str">
        <f>INDEX(DB_FILM!E:E,MATCH($F397,DB_FILM!$A:$A,0))</f>
        <v>Crime, Drama</v>
      </c>
      <c r="K397" s="6">
        <f>INDEX(DB_FILM!F:F,MATCH($F397,DB_FILM!$A:$A,0))</f>
        <v>9</v>
      </c>
      <c r="L397" s="5" t="str">
        <f>INDEX(DB_FILM!G:G,MATCH($F397,DB_FILM!$A:$A,0))</f>
        <v>The early life and career of Vito Corleone in 1920s New York City is portrayed, while his son, Michael, expands and tightens his grip on the family crime syndicate.</v>
      </c>
      <c r="M397" s="5" t="str">
        <f>INDEX(DB_FILM!H:H,MATCH($F397,DB_FILM!$A:$A,0))</f>
        <v xml:space="preserve">Francis Ford Coppola </v>
      </c>
      <c r="N397" s="5" t="str">
        <f>INDEX(DB_FILM!I:I,MATCH($F397,DB_FILM!$A:$A,0))</f>
        <v>Al Pacino, Robert De Niro, Robert Duvall, Diane Keaton</v>
      </c>
      <c r="O397" s="7">
        <f>INDEX(DB_FILM!J:J,MATCH($F397,DB_FILM!$A:$A,0))</f>
        <v>942307</v>
      </c>
      <c r="P397" s="7">
        <f>INDEX(DB_FILM!K:K,MATCH($F397,DB_FILM!$A:$A,0))</f>
        <v>57300000</v>
      </c>
      <c r="Q397" s="5" t="s">
        <v>476</v>
      </c>
      <c r="R397">
        <v>7.99</v>
      </c>
      <c r="S397">
        <v>34</v>
      </c>
      <c r="T397">
        <v>2</v>
      </c>
      <c r="U397">
        <v>149</v>
      </c>
      <c r="V397">
        <v>2</v>
      </c>
      <c r="W397" t="str">
        <f t="shared" si="12"/>
        <v>B</v>
      </c>
      <c r="X397" t="s">
        <v>622</v>
      </c>
      <c r="Y397">
        <v>0</v>
      </c>
      <c r="Z397">
        <v>4.55</v>
      </c>
      <c r="AA397" s="6">
        <f t="shared" si="13"/>
        <v>3.4400000000000004</v>
      </c>
    </row>
    <row r="398" spans="1:27" x14ac:dyDescent="0.3">
      <c r="A398" s="5">
        <v>42070</v>
      </c>
      <c r="B398" s="5" t="s">
        <v>411</v>
      </c>
      <c r="C398" s="5" t="s">
        <v>445</v>
      </c>
      <c r="D398" s="5" t="s">
        <v>346</v>
      </c>
      <c r="E398" t="s">
        <v>282</v>
      </c>
      <c r="F398" s="5" t="s">
        <v>53</v>
      </c>
      <c r="G398" s="5" t="str">
        <f>INDEX(DB_FILM!B:B,MATCH($F398,DB_FILM!$A:$A,0))</f>
        <v>2001</v>
      </c>
      <c r="H398" s="5" t="str">
        <f>INDEX(DB_FILM!C:C,MATCH($F398,DB_FILM!$A:$A,0))</f>
        <v xml:space="preserve">T </v>
      </c>
      <c r="I398" s="9">
        <f>INDEX(DB_FILM!D:D,MATCH($F398,DB_FILM!$A:$A,0))</f>
        <v>125</v>
      </c>
      <c r="J398" s="5" t="str">
        <f>INDEX(DB_FILM!E:E,MATCH($F398,DB_FILM!$A:$A,0))</f>
        <v>Animation, Adventure, Family</v>
      </c>
      <c r="K398" s="6">
        <f>INDEX(DB_FILM!F:F,MATCH($F398,DB_FILM!$A:$A,0))</f>
        <v>8.6</v>
      </c>
      <c r="L398" s="5" t="str">
        <f>INDEX(DB_FILM!G:G,MATCH($F398,DB_FILM!$A:$A,0))</f>
        <v>During her family's move to the suburbs, a sullen 10-year-old girl wanders into a world ruled by gods, witches, and spirits, and where humans are changed into beasts.</v>
      </c>
      <c r="M398" s="5" t="str">
        <f>INDEX(DB_FILM!H:H,MATCH($F398,DB_FILM!$A:$A,0))</f>
        <v xml:space="preserve">Hayao Miyazaki, Kirk Wise </v>
      </c>
      <c r="N398" s="5" t="str">
        <f>INDEX(DB_FILM!I:I,MATCH($F398,DB_FILM!$A:$A,0))</f>
        <v>Daveigh Chase, Suzanne Pleshette, Miyu Irino, Rumi Hiiragi</v>
      </c>
      <c r="O398" s="7">
        <f>INDEX(DB_FILM!J:J,MATCH($F398,DB_FILM!$A:$A,0))</f>
        <v>521082</v>
      </c>
      <c r="P398" s="7">
        <f>INDEX(DB_FILM!K:K,MATCH($F398,DB_FILM!$A:$A,0))</f>
        <v>10060000</v>
      </c>
      <c r="Q398" s="5" t="s">
        <v>474</v>
      </c>
      <c r="R398">
        <v>9.99</v>
      </c>
      <c r="S398">
        <v>21</v>
      </c>
      <c r="T398">
        <v>1</v>
      </c>
      <c r="U398">
        <v>149</v>
      </c>
      <c r="V398">
        <v>2</v>
      </c>
      <c r="W398" t="str">
        <f t="shared" si="12"/>
        <v>A</v>
      </c>
      <c r="X398" t="s">
        <v>560</v>
      </c>
      <c r="Y398">
        <v>0</v>
      </c>
      <c r="Z398">
        <v>6.59</v>
      </c>
      <c r="AA398" s="6">
        <f t="shared" si="13"/>
        <v>3.4000000000000004</v>
      </c>
    </row>
    <row r="399" spans="1:27" x14ac:dyDescent="0.3">
      <c r="A399" s="5">
        <v>42070</v>
      </c>
      <c r="B399" t="s">
        <v>403</v>
      </c>
      <c r="C399" t="s">
        <v>437</v>
      </c>
      <c r="D399" t="s">
        <v>324</v>
      </c>
      <c r="E399" t="s">
        <v>325</v>
      </c>
      <c r="F399" t="s">
        <v>53</v>
      </c>
      <c r="G399" s="5" t="str">
        <f>INDEX(DB_FILM!B:B,MATCH($F399,DB_FILM!$A:$A,0))</f>
        <v>2001</v>
      </c>
      <c r="H399" s="5" t="str">
        <f>INDEX(DB_FILM!C:C,MATCH($F399,DB_FILM!$A:$A,0))</f>
        <v xml:space="preserve">T </v>
      </c>
      <c r="I399" s="9">
        <f>INDEX(DB_FILM!D:D,MATCH($F399,DB_FILM!$A:$A,0))</f>
        <v>125</v>
      </c>
      <c r="J399" s="5" t="str">
        <f>INDEX(DB_FILM!E:E,MATCH($F399,DB_FILM!$A:$A,0))</f>
        <v>Animation, Adventure, Family</v>
      </c>
      <c r="K399" s="6">
        <f>INDEX(DB_FILM!F:F,MATCH($F399,DB_FILM!$A:$A,0))</f>
        <v>8.6</v>
      </c>
      <c r="L399" s="5" t="str">
        <f>INDEX(DB_FILM!G:G,MATCH($F399,DB_FILM!$A:$A,0))</f>
        <v>During her family's move to the suburbs, a sullen 10-year-old girl wanders into a world ruled by gods, witches, and spirits, and where humans are changed into beasts.</v>
      </c>
      <c r="M399" s="5" t="str">
        <f>INDEX(DB_FILM!H:H,MATCH($F399,DB_FILM!$A:$A,0))</f>
        <v xml:space="preserve">Hayao Miyazaki, Kirk Wise </v>
      </c>
      <c r="N399" s="5" t="str">
        <f>INDEX(DB_FILM!I:I,MATCH($F399,DB_FILM!$A:$A,0))</f>
        <v>Daveigh Chase, Suzanne Pleshette, Miyu Irino, Rumi Hiiragi</v>
      </c>
      <c r="O399" s="7">
        <f>INDEX(DB_FILM!J:J,MATCH($F399,DB_FILM!$A:$A,0))</f>
        <v>521082</v>
      </c>
      <c r="P399" s="7">
        <f>INDEX(DB_FILM!K:K,MATCH($F399,DB_FILM!$A:$A,0))</f>
        <v>10060000</v>
      </c>
      <c r="Q399" t="s">
        <v>476</v>
      </c>
      <c r="R399">
        <v>3.99</v>
      </c>
      <c r="S399">
        <v>21</v>
      </c>
      <c r="T399">
        <v>2</v>
      </c>
      <c r="U399">
        <v>150</v>
      </c>
      <c r="V399">
        <v>1</v>
      </c>
      <c r="W399" t="str">
        <f t="shared" si="12"/>
        <v>B</v>
      </c>
      <c r="X399" t="s">
        <v>595</v>
      </c>
      <c r="Y399">
        <v>0</v>
      </c>
      <c r="Z399">
        <v>2.39</v>
      </c>
      <c r="AA399" s="6">
        <f t="shared" si="13"/>
        <v>1.6</v>
      </c>
    </row>
    <row r="400" spans="1:27" x14ac:dyDescent="0.3">
      <c r="A400" s="5">
        <v>42070</v>
      </c>
      <c r="B400" s="5" t="s">
        <v>403</v>
      </c>
      <c r="C400" s="5" t="s">
        <v>437</v>
      </c>
      <c r="D400" s="5" t="s">
        <v>324</v>
      </c>
      <c r="E400" t="s">
        <v>325</v>
      </c>
      <c r="F400" s="5" t="s">
        <v>25</v>
      </c>
      <c r="G400" s="5" t="str">
        <f>INDEX(DB_FILM!B:B,MATCH($F400,DB_FILM!$A:$A,0))</f>
        <v>1980</v>
      </c>
      <c r="H400" s="5" t="str">
        <f>INDEX(DB_FILM!C:C,MATCH($F400,DB_FILM!$A:$A,0))</f>
        <v xml:space="preserve">T </v>
      </c>
      <c r="I400" s="9">
        <f>INDEX(DB_FILM!D:D,MATCH($F400,DB_FILM!$A:$A,0))</f>
        <v>124</v>
      </c>
      <c r="J400" s="5" t="str">
        <f>INDEX(DB_FILM!E:E,MATCH($F400,DB_FILM!$A:$A,0))</f>
        <v>Action, Adventure, Fantasy</v>
      </c>
      <c r="K400" s="6">
        <f>INDEX(DB_FILM!F:F,MATCH($F400,DB_FILM!$A:$A,0))</f>
        <v>8.8000000000000007</v>
      </c>
      <c r="L400" s="5" t="str">
        <f>INDEX(DB_FILM!G:G,MATCH($F400,DB_FILM!$A:$A,0))</f>
        <v>After the rebels are brutally overpowered by the Empire on the ice planet Hoth, Luke Skywalker begins Jedi training with Yoda, while his friends are pursued by Darth Vader.</v>
      </c>
      <c r="M400" s="5" t="str">
        <f>INDEX(DB_FILM!H:H,MATCH($F400,DB_FILM!$A:$A,0))</f>
        <v xml:space="preserve">Irvin Kershner </v>
      </c>
      <c r="N400" s="5" t="str">
        <f>INDEX(DB_FILM!I:I,MATCH($F400,DB_FILM!$A:$A,0))</f>
        <v>Mark Hamill, Harrison Ford, Carrie Fisher, Billy Dee Williams</v>
      </c>
      <c r="O400" s="7">
        <f>INDEX(DB_FILM!J:J,MATCH($F400,DB_FILM!$A:$A,0))</f>
        <v>999712</v>
      </c>
      <c r="P400" s="7">
        <f>INDEX(DB_FILM!K:K,MATCH($F400,DB_FILM!$A:$A,0))</f>
        <v>290480000</v>
      </c>
      <c r="Q400" s="5" t="s">
        <v>476</v>
      </c>
      <c r="R400">
        <v>7.99</v>
      </c>
      <c r="S400">
        <v>6</v>
      </c>
      <c r="T400">
        <v>2</v>
      </c>
      <c r="U400">
        <v>150</v>
      </c>
      <c r="V400">
        <v>1</v>
      </c>
      <c r="W400" t="str">
        <f t="shared" si="12"/>
        <v>B</v>
      </c>
      <c r="X400" t="s">
        <v>565</v>
      </c>
      <c r="Y400">
        <v>0</v>
      </c>
      <c r="Z400">
        <v>4.1500000000000004</v>
      </c>
      <c r="AA400" s="6">
        <f t="shared" si="13"/>
        <v>3.84</v>
      </c>
    </row>
    <row r="401" spans="1:27" x14ac:dyDescent="0.3">
      <c r="A401" s="5">
        <v>42070</v>
      </c>
      <c r="B401" t="s">
        <v>401</v>
      </c>
      <c r="C401" t="s">
        <v>449</v>
      </c>
      <c r="D401" t="s">
        <v>308</v>
      </c>
      <c r="E401" t="s">
        <v>276</v>
      </c>
      <c r="F401" t="s">
        <v>85</v>
      </c>
      <c r="G401" s="5" t="str">
        <f>INDEX(DB_FILM!B:B,MATCH($F401,DB_FILM!$A:$A,0))</f>
        <v>1991</v>
      </c>
      <c r="H401" s="5" t="str">
        <f>INDEX(DB_FILM!C:C,MATCH($F401,DB_FILM!$A:$A,0))</f>
        <v xml:space="preserve">T </v>
      </c>
      <c r="I401" s="9">
        <f>INDEX(DB_FILM!D:D,MATCH($F401,DB_FILM!$A:$A,0))</f>
        <v>137</v>
      </c>
      <c r="J401" s="5" t="str">
        <f>INDEX(DB_FILM!E:E,MATCH($F401,DB_FILM!$A:$A,0))</f>
        <v>Action, Sci-Fi</v>
      </c>
      <c r="K401" s="6">
        <f>INDEX(DB_FILM!F:F,MATCH($F401,DB_FILM!$A:$A,0))</f>
        <v>8.5</v>
      </c>
      <c r="L401" s="5" t="str">
        <f>INDEX(DB_FILM!G:G,MATCH($F401,DB_FILM!$A:$A,0))</f>
        <v>A cyborg, identical to the one who failed to kill Sarah Connor, must now protect her teenage son, John Connor, from a more advanced and powerful cyborg.</v>
      </c>
      <c r="M401" s="5" t="str">
        <f>INDEX(DB_FILM!H:H,MATCH($F401,DB_FILM!$A:$A,0))</f>
        <v xml:space="preserve">James Cameron </v>
      </c>
      <c r="N401" s="5" t="str">
        <f>INDEX(DB_FILM!I:I,MATCH($F401,DB_FILM!$A:$A,0))</f>
        <v>Arnold Schwarzenegger, Linda Hamilton, Edward Furlong, Robert Patrick</v>
      </c>
      <c r="O401" s="7">
        <f>INDEX(DB_FILM!J:J,MATCH($F401,DB_FILM!$A:$A,0))</f>
        <v>863511</v>
      </c>
      <c r="P401" s="7">
        <f>INDEX(DB_FILM!K:K,MATCH($F401,DB_FILM!$A:$A,0))</f>
        <v>204840000</v>
      </c>
      <c r="Q401" t="s">
        <v>475</v>
      </c>
      <c r="R401">
        <v>1.99</v>
      </c>
      <c r="S401">
        <v>39</v>
      </c>
      <c r="T401">
        <v>3</v>
      </c>
      <c r="U401">
        <v>151</v>
      </c>
      <c r="V401">
        <v>1</v>
      </c>
      <c r="W401" t="str">
        <f t="shared" si="12"/>
        <v>C</v>
      </c>
      <c r="X401" t="s">
        <v>525</v>
      </c>
      <c r="Y401">
        <v>0</v>
      </c>
      <c r="Z401">
        <v>1.57</v>
      </c>
      <c r="AA401" s="6">
        <f t="shared" si="13"/>
        <v>0.41999999999999993</v>
      </c>
    </row>
    <row r="402" spans="1:27" x14ac:dyDescent="0.3">
      <c r="A402" s="5">
        <v>42070</v>
      </c>
      <c r="B402" s="5" t="s">
        <v>401</v>
      </c>
      <c r="C402" s="5" t="s">
        <v>449</v>
      </c>
      <c r="D402" s="5" t="s">
        <v>308</v>
      </c>
      <c r="E402" t="s">
        <v>276</v>
      </c>
      <c r="F402" s="5" t="s">
        <v>27</v>
      </c>
      <c r="G402" s="5" t="str">
        <f>INDEX(DB_FILM!B:B,MATCH($F402,DB_FILM!$A:$A,0))</f>
        <v>1999</v>
      </c>
      <c r="H402" s="5" t="str">
        <f>INDEX(DB_FILM!C:C,MATCH($F402,DB_FILM!$A:$A,0))</f>
        <v xml:space="preserve">T </v>
      </c>
      <c r="I402" s="9">
        <f>INDEX(DB_FILM!D:D,MATCH($F402,DB_FILM!$A:$A,0))</f>
        <v>136</v>
      </c>
      <c r="J402" s="5" t="str">
        <f>INDEX(DB_FILM!E:E,MATCH($F402,DB_FILM!$A:$A,0))</f>
        <v>Action, Sci-Fi</v>
      </c>
      <c r="K402" s="6">
        <f>INDEX(DB_FILM!F:F,MATCH($F402,DB_FILM!$A:$A,0))</f>
        <v>8.6999999999999993</v>
      </c>
      <c r="L402" s="5" t="str">
        <f>INDEX(DB_FILM!G:G,MATCH($F402,DB_FILM!$A:$A,0))</f>
        <v>A computer hacker learns from mysterious rebels about the true nature of his reality and his role in the war against its controllers.</v>
      </c>
      <c r="M402" s="5" t="str">
        <f>INDEX(DB_FILM!H:H,MATCH($F402,DB_FILM!$A:$A,0))</f>
        <v xml:space="preserve">Lana Wachowski, Lilly Wachowski </v>
      </c>
      <c r="N402" s="5" t="str">
        <f>INDEX(DB_FILM!I:I,MATCH($F402,DB_FILM!$A:$A,0))</f>
        <v>Keanu Reeves, Laurence Fishburne, Carrie-Anne Moss, Hugo Weaving</v>
      </c>
      <c r="O402" s="7">
        <f>INDEX(DB_FILM!J:J,MATCH($F402,DB_FILM!$A:$A,0))</f>
        <v>1427143</v>
      </c>
      <c r="P402" s="7">
        <f>INDEX(DB_FILM!K:K,MATCH($F402,DB_FILM!$A:$A,0))</f>
        <v>171480000</v>
      </c>
      <c r="Q402" s="5" t="s">
        <v>475</v>
      </c>
      <c r="R402">
        <v>5.99</v>
      </c>
      <c r="S402">
        <v>7</v>
      </c>
      <c r="T402">
        <v>3</v>
      </c>
      <c r="U402">
        <v>151</v>
      </c>
      <c r="V402">
        <v>1</v>
      </c>
      <c r="W402" t="str">
        <f t="shared" si="12"/>
        <v>C</v>
      </c>
      <c r="X402" t="s">
        <v>623</v>
      </c>
      <c r="Y402">
        <v>0</v>
      </c>
      <c r="Z402">
        <v>4.55</v>
      </c>
      <c r="AA402" s="6">
        <f t="shared" si="13"/>
        <v>1.4400000000000004</v>
      </c>
    </row>
    <row r="403" spans="1:27" x14ac:dyDescent="0.3">
      <c r="A403" s="5">
        <v>42070</v>
      </c>
      <c r="B403" s="5" t="s">
        <v>401</v>
      </c>
      <c r="C403" s="5" t="s">
        <v>449</v>
      </c>
      <c r="D403" s="5" t="s">
        <v>308</v>
      </c>
      <c r="E403" t="s">
        <v>276</v>
      </c>
      <c r="F403" s="5" t="s">
        <v>43</v>
      </c>
      <c r="G403" s="5" t="str">
        <f>INDEX(DB_FILM!B:B,MATCH($F403,DB_FILM!$A:$A,0))</f>
        <v>1991</v>
      </c>
      <c r="H403" s="5" t="str">
        <f>INDEX(DB_FILM!C:C,MATCH($F403,DB_FILM!$A:$A,0))</f>
        <v xml:space="preserve">VM14 </v>
      </c>
      <c r="I403" s="9">
        <f>INDEX(DB_FILM!D:D,MATCH($F403,DB_FILM!$A:$A,0))</f>
        <v>118</v>
      </c>
      <c r="J403" s="5" t="str">
        <f>INDEX(DB_FILM!E:E,MATCH($F403,DB_FILM!$A:$A,0))</f>
        <v>Crime, Drama, Thriller</v>
      </c>
      <c r="K403" s="6">
        <f>INDEX(DB_FILM!F:F,MATCH($F403,DB_FILM!$A:$A,0))</f>
        <v>8.6</v>
      </c>
      <c r="L403" s="5" t="str">
        <f>INDEX(DB_FILM!G:G,MATCH($F403,DB_FILM!$A:$A,0))</f>
        <v>A young F.B.I. cadet must receive the help of an incarcerated and manipulative cannibal killer to help catch another serial killer, a madman who skins his victims.</v>
      </c>
      <c r="M403" s="5" t="str">
        <f>INDEX(DB_FILM!H:H,MATCH($F403,DB_FILM!$A:$A,0))</f>
        <v xml:space="preserve">Jonathan Demme </v>
      </c>
      <c r="N403" s="5" t="str">
        <f>INDEX(DB_FILM!I:I,MATCH($F403,DB_FILM!$A:$A,0))</f>
        <v>Jodie Foster, Anthony Hopkins, Lawrence A. Bonney, Kasi Lemmons</v>
      </c>
      <c r="O403" s="7">
        <f>INDEX(DB_FILM!J:J,MATCH($F403,DB_FILM!$A:$A,0))</f>
        <v>1064983</v>
      </c>
      <c r="P403" s="7">
        <f>INDEX(DB_FILM!K:K,MATCH($F403,DB_FILM!$A:$A,0))</f>
        <v>130740000.00000001</v>
      </c>
      <c r="Q403" s="5" t="s">
        <v>474</v>
      </c>
      <c r="R403">
        <v>1.99</v>
      </c>
      <c r="S403">
        <v>16</v>
      </c>
      <c r="T403">
        <v>1</v>
      </c>
      <c r="U403">
        <v>151</v>
      </c>
      <c r="V403">
        <v>1</v>
      </c>
      <c r="W403" t="str">
        <f t="shared" si="12"/>
        <v>A</v>
      </c>
      <c r="X403" t="s">
        <v>533</v>
      </c>
      <c r="Y403">
        <v>0</v>
      </c>
      <c r="Z403">
        <v>1.29</v>
      </c>
      <c r="AA403" s="6">
        <f t="shared" si="13"/>
        <v>0.7</v>
      </c>
    </row>
    <row r="404" spans="1:27" x14ac:dyDescent="0.3">
      <c r="A404" s="5">
        <v>42070</v>
      </c>
      <c r="B404" s="5" t="s">
        <v>401</v>
      </c>
      <c r="C404" s="5" t="s">
        <v>449</v>
      </c>
      <c r="D404" s="5" t="s">
        <v>308</v>
      </c>
      <c r="E404" t="s">
        <v>276</v>
      </c>
      <c r="F404" s="5" t="s">
        <v>81</v>
      </c>
      <c r="G404" s="5" t="str">
        <f>INDEX(DB_FILM!B:B,MATCH($F404,DB_FILM!$A:$A,0))</f>
        <v>1979</v>
      </c>
      <c r="H404" s="5" t="str">
        <f>INDEX(DB_FILM!C:C,MATCH($F404,DB_FILM!$A:$A,0))</f>
        <v xml:space="preserve">VM14 </v>
      </c>
      <c r="I404" s="9">
        <f>INDEX(DB_FILM!D:D,MATCH($F404,DB_FILM!$A:$A,0))</f>
        <v>147</v>
      </c>
      <c r="J404" s="5" t="str">
        <f>INDEX(DB_FILM!E:E,MATCH($F404,DB_FILM!$A:$A,0))</f>
        <v>Drama, War</v>
      </c>
      <c r="K404" s="6">
        <f>INDEX(DB_FILM!F:F,MATCH($F404,DB_FILM!$A:$A,0))</f>
        <v>8.5</v>
      </c>
      <c r="L404" s="5" t="str">
        <f>INDEX(DB_FILM!G:G,MATCH($F404,DB_FILM!$A:$A,0))</f>
        <v>During the Vietnam War, Captain Willard is sent on a dangerous mission into Cambodia to assassinate a renegade Colonel who has set himself up as a god among a local tribe.</v>
      </c>
      <c r="M404" s="5" t="str">
        <f>INDEX(DB_FILM!H:H,MATCH($F404,DB_FILM!$A:$A,0))</f>
        <v xml:space="preserve">Francis Ford Coppola </v>
      </c>
      <c r="N404" s="5" t="str">
        <f>INDEX(DB_FILM!I:I,MATCH($F404,DB_FILM!$A:$A,0))</f>
        <v>Martin Sheen, Marlon Brando, Robert Duvall, Frederic Forrest</v>
      </c>
      <c r="O404" s="7">
        <f>INDEX(DB_FILM!J:J,MATCH($F404,DB_FILM!$A:$A,0))</f>
        <v>522714</v>
      </c>
      <c r="P404" s="7">
        <f>INDEX(DB_FILM!K:K,MATCH($F404,DB_FILM!$A:$A,0))</f>
        <v>83470000</v>
      </c>
      <c r="Q404" s="5" t="s">
        <v>476</v>
      </c>
      <c r="R404">
        <v>3.99</v>
      </c>
      <c r="S404">
        <v>37</v>
      </c>
      <c r="T404">
        <v>2</v>
      </c>
      <c r="U404">
        <v>151</v>
      </c>
      <c r="V404">
        <v>2</v>
      </c>
      <c r="W404" t="str">
        <f t="shared" si="12"/>
        <v>B</v>
      </c>
      <c r="X404" t="s">
        <v>589</v>
      </c>
      <c r="Y404">
        <v>0</v>
      </c>
      <c r="Z404">
        <v>2.19</v>
      </c>
      <c r="AA404" s="6">
        <f t="shared" si="13"/>
        <v>1.8000000000000003</v>
      </c>
    </row>
    <row r="405" spans="1:27" x14ac:dyDescent="0.3">
      <c r="A405" s="5">
        <v>42070</v>
      </c>
      <c r="B405" s="5" t="s">
        <v>407</v>
      </c>
      <c r="C405" s="5" t="s">
        <v>464</v>
      </c>
      <c r="D405" s="5" t="s">
        <v>280</v>
      </c>
      <c r="E405" t="s">
        <v>270</v>
      </c>
      <c r="F405" s="5" t="s">
        <v>67</v>
      </c>
      <c r="G405" s="5" t="str">
        <f>INDEX(DB_FILM!B:B,MATCH($F405,DB_FILM!$A:$A,0))</f>
        <v>1999</v>
      </c>
      <c r="H405" s="5" t="str">
        <f>INDEX(DB_FILM!C:C,MATCH($F405,DB_FILM!$A:$A,0))</f>
        <v xml:space="preserve">T </v>
      </c>
      <c r="I405" s="9">
        <f>INDEX(DB_FILM!D:D,MATCH($F405,DB_FILM!$A:$A,0))</f>
        <v>189</v>
      </c>
      <c r="J405" s="5" t="str">
        <f>INDEX(DB_FILM!E:E,MATCH($F405,DB_FILM!$A:$A,0))</f>
        <v>Crime, Drama, Fantasy</v>
      </c>
      <c r="K405" s="6">
        <f>INDEX(DB_FILM!F:F,MATCH($F405,DB_FILM!$A:$A,0))</f>
        <v>8.5</v>
      </c>
      <c r="L405" s="5" t="str">
        <f>INDEX(DB_FILM!G:G,MATCH($F405,DB_FILM!$A:$A,0))</f>
        <v>The lives of guards on Death Row are affected by one of their charges: a black man accused of child murder and rape, yet who has a mysterious gift.</v>
      </c>
      <c r="M405" s="5" t="str">
        <f>INDEX(DB_FILM!H:H,MATCH($F405,DB_FILM!$A:$A,0))</f>
        <v xml:space="preserve">Frank Darabont </v>
      </c>
      <c r="N405" s="5" t="str">
        <f>INDEX(DB_FILM!I:I,MATCH($F405,DB_FILM!$A:$A,0))</f>
        <v>Tom Hanks, Michael Clarke Duncan, David Morse, Bonnie Hunt</v>
      </c>
      <c r="O405" s="7">
        <f>INDEX(DB_FILM!J:J,MATCH($F405,DB_FILM!$A:$A,0))</f>
        <v>949343</v>
      </c>
      <c r="P405" s="7">
        <f>INDEX(DB_FILM!K:K,MATCH($F405,DB_FILM!$A:$A,0))</f>
        <v>136800000</v>
      </c>
      <c r="Q405" s="5" t="s">
        <v>475</v>
      </c>
      <c r="R405">
        <v>9.99</v>
      </c>
      <c r="S405">
        <v>29</v>
      </c>
      <c r="T405">
        <v>3</v>
      </c>
      <c r="U405">
        <v>152</v>
      </c>
      <c r="V405">
        <v>1</v>
      </c>
      <c r="W405" t="str">
        <f t="shared" si="12"/>
        <v>C</v>
      </c>
      <c r="X405" t="s">
        <v>621</v>
      </c>
      <c r="Y405">
        <v>0</v>
      </c>
      <c r="Z405">
        <v>8.39</v>
      </c>
      <c r="AA405" s="6">
        <f t="shared" si="13"/>
        <v>1.5999999999999996</v>
      </c>
    </row>
    <row r="406" spans="1:27" x14ac:dyDescent="0.3">
      <c r="A406" s="5">
        <v>42070</v>
      </c>
      <c r="B406" s="5" t="s">
        <v>407</v>
      </c>
      <c r="C406" s="5" t="s">
        <v>464</v>
      </c>
      <c r="D406" s="5" t="s">
        <v>280</v>
      </c>
      <c r="E406" t="s">
        <v>270</v>
      </c>
      <c r="F406" s="5" t="s">
        <v>31</v>
      </c>
      <c r="G406" s="5" t="str">
        <f>INDEX(DB_FILM!B:B,MATCH($F406,DB_FILM!$A:$A,0))</f>
        <v>2002</v>
      </c>
      <c r="H406" s="5" t="str">
        <f>INDEX(DB_FILM!C:C,MATCH($F406,DB_FILM!$A:$A,0))</f>
        <v xml:space="preserve">T </v>
      </c>
      <c r="I406" s="9">
        <f>INDEX(DB_FILM!D:D,MATCH($F406,DB_FILM!$A:$A,0))</f>
        <v>179</v>
      </c>
      <c r="J406" s="5" t="str">
        <f>INDEX(DB_FILM!E:E,MATCH($F406,DB_FILM!$A:$A,0))</f>
        <v>Adventure, Drama, Fantasy</v>
      </c>
      <c r="K406" s="6">
        <f>INDEX(DB_FILM!F:F,MATCH($F406,DB_FILM!$A:$A,0))</f>
        <v>8.6999999999999993</v>
      </c>
      <c r="L406" s="5" t="str">
        <f>INDEX(DB_FILM!G:G,MATCH($F406,DB_FILM!$A:$A,0))</f>
        <v>While Frodo and Sam edge closer to Mordor with the help of the shifty Gollum, the divided fellowship makes a stand against Sauron's new ally, Saruman, and his hordes of Isengard.</v>
      </c>
      <c r="M406" s="5" t="str">
        <f>INDEX(DB_FILM!H:H,MATCH($F406,DB_FILM!$A:$A,0))</f>
        <v xml:space="preserve">Peter Jackson </v>
      </c>
      <c r="N406" s="5" t="str">
        <f>INDEX(DB_FILM!I:I,MATCH($F406,DB_FILM!$A:$A,0))</f>
        <v>Elijah Wood, Ian McKellen, Viggo Mortensen, Orlando Bloom</v>
      </c>
      <c r="O406" s="7">
        <f>INDEX(DB_FILM!J:J,MATCH($F406,DB_FILM!$A:$A,0))</f>
        <v>1280806</v>
      </c>
      <c r="P406" s="7">
        <f>INDEX(DB_FILM!K:K,MATCH($F406,DB_FILM!$A:$A,0))</f>
        <v>342550000</v>
      </c>
      <c r="Q406" s="5" t="s">
        <v>475</v>
      </c>
      <c r="R406">
        <v>7.99</v>
      </c>
      <c r="S406">
        <v>9</v>
      </c>
      <c r="T406">
        <v>3</v>
      </c>
      <c r="U406">
        <v>152</v>
      </c>
      <c r="V406">
        <v>2</v>
      </c>
      <c r="W406" t="str">
        <f t="shared" si="12"/>
        <v>C</v>
      </c>
      <c r="X406" t="s">
        <v>609</v>
      </c>
      <c r="Y406">
        <v>0</v>
      </c>
      <c r="Z406">
        <v>6.63</v>
      </c>
      <c r="AA406" s="6">
        <f t="shared" si="13"/>
        <v>1.3600000000000003</v>
      </c>
    </row>
    <row r="407" spans="1:27" x14ac:dyDescent="0.3">
      <c r="A407" s="5">
        <v>42070</v>
      </c>
      <c r="B407" s="5" t="s">
        <v>407</v>
      </c>
      <c r="C407" s="5" t="s">
        <v>464</v>
      </c>
      <c r="D407" s="5" t="s">
        <v>280</v>
      </c>
      <c r="E407" t="s">
        <v>270</v>
      </c>
      <c r="F407" t="s">
        <v>91</v>
      </c>
      <c r="G407" s="5" t="str">
        <f>INDEX(DB_FILM!B:B,MATCH($F407,DB_FILM!$A:$A,0))</f>
        <v>2011</v>
      </c>
      <c r="H407" s="5" t="str">
        <f>INDEX(DB_FILM!C:C,MATCH($F407,DB_FILM!$A:$A,0))</f>
        <v xml:space="preserve">T </v>
      </c>
      <c r="I407" s="9">
        <f>INDEX(DB_FILM!D:D,MATCH($F407,DB_FILM!$A:$A,0))</f>
        <v>112</v>
      </c>
      <c r="J407" s="5" t="str">
        <f>INDEX(DB_FILM!E:E,MATCH($F407,DB_FILM!$A:$A,0))</f>
        <v>Biography, Comedy, Drama</v>
      </c>
      <c r="K407" s="6">
        <f>INDEX(DB_FILM!F:F,MATCH($F407,DB_FILM!$A:$A,0))</f>
        <v>8.5</v>
      </c>
      <c r="L407" s="5" t="str">
        <f>INDEX(DB_FILM!G:G,MATCH($F407,DB_FILM!$A:$A,0))</f>
        <v>After he becomes a quadriplegic from a paragliding accident, an aristocrat hires a young man from the projects to be his caregiver.</v>
      </c>
      <c r="M407" s="5" t="str">
        <f>INDEX(DB_FILM!H:H,MATCH($F407,DB_FILM!$A:$A,0))</f>
        <v xml:space="preserve">Olivier Nakache, Éric Toledano </v>
      </c>
      <c r="N407" s="5" t="str">
        <f>INDEX(DB_FILM!I:I,MATCH($F407,DB_FILM!$A:$A,0))</f>
        <v>François Cluzet, Omar Sy, Anne Le Ny, Audrey Fleurot</v>
      </c>
      <c r="O407" s="7">
        <f>INDEX(DB_FILM!J:J,MATCH($F407,DB_FILM!$A:$A,0))</f>
        <v>631043</v>
      </c>
      <c r="P407" s="7">
        <f>INDEX(DB_FILM!K:K,MATCH($F407,DB_FILM!$A:$A,0))</f>
        <v>13180000</v>
      </c>
      <c r="Q407" s="5" t="s">
        <v>474</v>
      </c>
      <c r="R407">
        <v>1.99</v>
      </c>
      <c r="S407">
        <v>44</v>
      </c>
      <c r="T407">
        <v>1</v>
      </c>
      <c r="U407">
        <v>152</v>
      </c>
      <c r="V407">
        <v>1</v>
      </c>
      <c r="W407" t="str">
        <f t="shared" si="12"/>
        <v>A</v>
      </c>
      <c r="X407" t="s">
        <v>521</v>
      </c>
      <c r="Y407">
        <v>0</v>
      </c>
      <c r="Z407">
        <v>1.19</v>
      </c>
      <c r="AA407" s="6">
        <f t="shared" si="13"/>
        <v>0.8</v>
      </c>
    </row>
    <row r="408" spans="1:27" x14ac:dyDescent="0.3">
      <c r="A408" s="5">
        <v>42070</v>
      </c>
      <c r="B408" t="s">
        <v>407</v>
      </c>
      <c r="C408" t="s">
        <v>464</v>
      </c>
      <c r="D408" t="s">
        <v>280</v>
      </c>
      <c r="E408" t="s">
        <v>270</v>
      </c>
      <c r="F408" t="s">
        <v>49</v>
      </c>
      <c r="G408" s="5" t="str">
        <f>INDEX(DB_FILM!B:B,MATCH($F408,DB_FILM!$A:$A,0))</f>
        <v>1995</v>
      </c>
      <c r="H408" s="5" t="str">
        <f>INDEX(DB_FILM!C:C,MATCH($F408,DB_FILM!$A:$A,0))</f>
        <v xml:space="preserve">T </v>
      </c>
      <c r="I408" s="9">
        <f>INDEX(DB_FILM!D:D,MATCH($F408,DB_FILM!$A:$A,0))</f>
        <v>106</v>
      </c>
      <c r="J408" s="5" t="str">
        <f>INDEX(DB_FILM!E:E,MATCH($F408,DB_FILM!$A:$A,0))</f>
        <v>Crime, Mystery, Thriller</v>
      </c>
      <c r="K408" s="6">
        <f>INDEX(DB_FILM!F:F,MATCH($F408,DB_FILM!$A:$A,0))</f>
        <v>8.6</v>
      </c>
      <c r="L408" s="5" t="str">
        <f>INDEX(DB_FILM!G:G,MATCH($F408,DB_FILM!$A:$A,0))</f>
        <v>A sole survivor tells of the twisty events leading up to a horrific gun battle on a boat, which began when five criminals met at a seemingly random police lineup.</v>
      </c>
      <c r="M408" s="5" t="str">
        <f>INDEX(DB_FILM!H:H,MATCH($F408,DB_FILM!$A:$A,0))</f>
        <v xml:space="preserve">Bryan Singer </v>
      </c>
      <c r="N408" s="5" t="str">
        <f>INDEX(DB_FILM!I:I,MATCH($F408,DB_FILM!$A:$A,0))</f>
        <v>Kevin Spacey, Gabriel Byrne, Chazz Palminteri, Stephen Baldwin</v>
      </c>
      <c r="O408" s="7">
        <f>INDEX(DB_FILM!J:J,MATCH($F408,DB_FILM!$A:$A,0))</f>
        <v>863953</v>
      </c>
      <c r="P408" s="7">
        <f>INDEX(DB_FILM!K:K,MATCH($F408,DB_FILM!$A:$A,0))</f>
        <v>23340000</v>
      </c>
      <c r="Q408" t="s">
        <v>476</v>
      </c>
      <c r="R408">
        <v>9.99</v>
      </c>
      <c r="S408">
        <v>44</v>
      </c>
      <c r="T408">
        <v>2</v>
      </c>
      <c r="U408">
        <v>152</v>
      </c>
      <c r="V408">
        <v>1</v>
      </c>
      <c r="W408" t="str">
        <f t="shared" si="12"/>
        <v>B</v>
      </c>
      <c r="X408" t="s">
        <v>492</v>
      </c>
      <c r="Y408">
        <v>0</v>
      </c>
      <c r="Z408">
        <v>6.79</v>
      </c>
      <c r="AA408" s="6">
        <f t="shared" si="13"/>
        <v>3.2</v>
      </c>
    </row>
    <row r="409" spans="1:27" x14ac:dyDescent="0.3">
      <c r="A409" s="5">
        <v>42071</v>
      </c>
      <c r="B409" t="s">
        <v>403</v>
      </c>
      <c r="C409" t="s">
        <v>465</v>
      </c>
      <c r="D409" t="s">
        <v>380</v>
      </c>
      <c r="E409" t="s">
        <v>284</v>
      </c>
      <c r="F409" t="s">
        <v>19</v>
      </c>
      <c r="G409" s="5" t="str">
        <f>INDEX(DB_FILM!B:B,MATCH($F409,DB_FILM!$A:$A,0))</f>
        <v>2001</v>
      </c>
      <c r="H409" s="5" t="str">
        <f>INDEX(DB_FILM!C:C,MATCH($F409,DB_FILM!$A:$A,0))</f>
        <v xml:space="preserve">T </v>
      </c>
      <c r="I409" s="9">
        <f>INDEX(DB_FILM!D:D,MATCH($F409,DB_FILM!$A:$A,0))</f>
        <v>178</v>
      </c>
      <c r="J409" s="5" t="str">
        <f>INDEX(DB_FILM!E:E,MATCH($F409,DB_FILM!$A:$A,0))</f>
        <v>Adventure, Drama, Fantasy</v>
      </c>
      <c r="K409" s="6">
        <f>INDEX(DB_FILM!F:F,MATCH($F409,DB_FILM!$A:$A,0))</f>
        <v>8.8000000000000007</v>
      </c>
      <c r="L409" s="5" t="str">
        <f>INDEX(DB_FILM!G:G,MATCH($F409,DB_FILM!$A:$A,0))</f>
        <v>A meek Hobbit from the Shire and eight companions set out on a journey to destroy the powerful One Ring and save Middle-earth from the Dark Lord Sauron.</v>
      </c>
      <c r="M409" s="5" t="str">
        <f>INDEX(DB_FILM!H:H,MATCH($F409,DB_FILM!$A:$A,0))</f>
        <v xml:space="preserve">Peter Jackson </v>
      </c>
      <c r="N409" s="5" t="str">
        <f>INDEX(DB_FILM!I:I,MATCH($F409,DB_FILM!$A:$A,0))</f>
        <v>Elijah Wood, Ian McKellen, Orlando Bloom, Sean Bean</v>
      </c>
      <c r="O409" s="7">
        <f>INDEX(DB_FILM!J:J,MATCH($F409,DB_FILM!$A:$A,0))</f>
        <v>1433603</v>
      </c>
      <c r="P409" s="7">
        <f>INDEX(DB_FILM!K:K,MATCH($F409,DB_FILM!$A:$A,0))</f>
        <v>315540000</v>
      </c>
      <c r="Q409" t="s">
        <v>475</v>
      </c>
      <c r="R409">
        <v>5.99</v>
      </c>
      <c r="S409">
        <v>3</v>
      </c>
      <c r="T409">
        <v>3</v>
      </c>
      <c r="U409">
        <v>153</v>
      </c>
      <c r="V409">
        <v>2</v>
      </c>
      <c r="W409" t="str">
        <f t="shared" si="12"/>
        <v>C</v>
      </c>
      <c r="X409" t="s">
        <v>517</v>
      </c>
      <c r="Y409">
        <v>0</v>
      </c>
      <c r="Z409">
        <v>5.09</v>
      </c>
      <c r="AA409" s="6">
        <f t="shared" si="13"/>
        <v>0.90000000000000036</v>
      </c>
    </row>
    <row r="410" spans="1:27" x14ac:dyDescent="0.3">
      <c r="A410" s="5">
        <v>42071</v>
      </c>
      <c r="B410" s="5" t="s">
        <v>403</v>
      </c>
      <c r="C410" s="5" t="s">
        <v>465</v>
      </c>
      <c r="D410" s="5" t="s">
        <v>380</v>
      </c>
      <c r="E410" t="s">
        <v>284</v>
      </c>
      <c r="F410" s="5" t="s">
        <v>97</v>
      </c>
      <c r="G410" s="5" t="str">
        <f>INDEX(DB_FILM!B:B,MATCH($F410,DB_FILM!$A:$A,0))</f>
        <v>1968</v>
      </c>
      <c r="H410" s="5" t="str">
        <f>INDEX(DB_FILM!C:C,MATCH($F410,DB_FILM!$A:$A,0))</f>
        <v xml:space="preserve">T </v>
      </c>
      <c r="I410" s="9">
        <f>INDEX(DB_FILM!D:D,MATCH($F410,DB_FILM!$A:$A,0))</f>
        <v>175</v>
      </c>
      <c r="J410" s="5" t="str">
        <f>INDEX(DB_FILM!E:E,MATCH($F410,DB_FILM!$A:$A,0))</f>
        <v>Western</v>
      </c>
      <c r="K410" s="6">
        <f>INDEX(DB_FILM!F:F,MATCH($F410,DB_FILM!$A:$A,0))</f>
        <v>8.5</v>
      </c>
      <c r="L410" s="5" t="str">
        <f>INDEX(DB_FILM!G:G,MATCH($F410,DB_FILM!$A:$A,0))</f>
        <v>A mysterious stranger with a harmonica joins forces with a notorious desperado to protect a beautiful widow from a ruthless assassin working for the railroad.</v>
      </c>
      <c r="M410" s="5" t="str">
        <f>INDEX(DB_FILM!H:H,MATCH($F410,DB_FILM!$A:$A,0))</f>
        <v xml:space="preserve">Sergio Leone </v>
      </c>
      <c r="N410" s="5" t="str">
        <f>INDEX(DB_FILM!I:I,MATCH($F410,DB_FILM!$A:$A,0))</f>
        <v>Henry Fonda, Charles Bronson, Claudia Cardinale, Jason Robards</v>
      </c>
      <c r="O410" s="7">
        <f>INDEX(DB_FILM!J:J,MATCH($F410,DB_FILM!$A:$A,0))</f>
        <v>257797</v>
      </c>
      <c r="P410" s="7">
        <f>INDEX(DB_FILM!K:K,MATCH($F410,DB_FILM!$A:$A,0))</f>
        <v>5320000</v>
      </c>
      <c r="Q410" s="5" t="s">
        <v>475</v>
      </c>
      <c r="R410">
        <v>5.99</v>
      </c>
      <c r="S410">
        <v>46</v>
      </c>
      <c r="T410">
        <v>3</v>
      </c>
      <c r="U410">
        <v>153</v>
      </c>
      <c r="V410">
        <v>1</v>
      </c>
      <c r="W410" t="str">
        <f t="shared" si="12"/>
        <v>C</v>
      </c>
      <c r="X410" t="s">
        <v>540</v>
      </c>
      <c r="Y410">
        <v>0</v>
      </c>
      <c r="Z410">
        <v>5.09</v>
      </c>
      <c r="AA410" s="6">
        <f t="shared" si="13"/>
        <v>0.90000000000000036</v>
      </c>
    </row>
    <row r="411" spans="1:27" x14ac:dyDescent="0.3">
      <c r="A411" s="5">
        <v>42071</v>
      </c>
      <c r="B411" t="s">
        <v>412</v>
      </c>
      <c r="C411" t="s">
        <v>426</v>
      </c>
      <c r="D411" t="s">
        <v>322</v>
      </c>
      <c r="E411" t="s">
        <v>323</v>
      </c>
      <c r="F411" t="s">
        <v>57</v>
      </c>
      <c r="G411" s="5" t="str">
        <f>INDEX(DB_FILM!B:B,MATCH($F411,DB_FILM!$A:$A,0))</f>
        <v>1997</v>
      </c>
      <c r="H411" s="5" t="str">
        <f>INDEX(DB_FILM!C:C,MATCH($F411,DB_FILM!$A:$A,0))</f>
        <v xml:space="preserve">T </v>
      </c>
      <c r="I411" s="9">
        <f>INDEX(DB_FILM!D:D,MATCH($F411,DB_FILM!$A:$A,0))</f>
        <v>116</v>
      </c>
      <c r="J411" s="5" t="str">
        <f>INDEX(DB_FILM!E:E,MATCH($F411,DB_FILM!$A:$A,0))</f>
        <v>Comedy, Drama, War</v>
      </c>
      <c r="K411" s="6">
        <f>INDEX(DB_FILM!F:F,MATCH($F411,DB_FILM!$A:$A,0))</f>
        <v>8.6</v>
      </c>
      <c r="L411" s="5" t="str">
        <f>INDEX(DB_FILM!G:G,MATCH($F411,DB_FILM!$A:$A,0))</f>
        <v>When an open-minded Jewish librarian and his son become victims of the Holocaust, he uses a perfect mixture of will, humor, and imagination to protect his son from the dangers around their camp.</v>
      </c>
      <c r="M411" s="5" t="str">
        <f>INDEX(DB_FILM!H:H,MATCH($F411,DB_FILM!$A:$A,0))</f>
        <v xml:space="preserve">Roberto Benigni </v>
      </c>
      <c r="N411" s="5" t="str">
        <f>INDEX(DB_FILM!I:I,MATCH($F411,DB_FILM!$A:$A,0))</f>
        <v>Roberto Benigni, Nicoletta Braschi, Giorgio Cantarini, Giustino Durano</v>
      </c>
      <c r="O411" s="7">
        <f>INDEX(DB_FILM!J:J,MATCH($F411,DB_FILM!$A:$A,0))</f>
        <v>517982</v>
      </c>
      <c r="P411" s="7">
        <f>INDEX(DB_FILM!K:K,MATCH($F411,DB_FILM!$A:$A,0))</f>
        <v>57600000</v>
      </c>
      <c r="Q411" t="s">
        <v>475</v>
      </c>
      <c r="R411">
        <v>5.99</v>
      </c>
      <c r="S411">
        <v>24</v>
      </c>
      <c r="T411">
        <v>3</v>
      </c>
      <c r="U411">
        <v>154</v>
      </c>
      <c r="V411">
        <v>2</v>
      </c>
      <c r="W411" t="str">
        <f t="shared" si="12"/>
        <v>C</v>
      </c>
      <c r="X411" t="s">
        <v>537</v>
      </c>
      <c r="Y411">
        <v>0</v>
      </c>
      <c r="Z411">
        <v>4.6100000000000003</v>
      </c>
      <c r="AA411" s="6">
        <f t="shared" si="13"/>
        <v>1.38</v>
      </c>
    </row>
    <row r="412" spans="1:27" x14ac:dyDescent="0.3">
      <c r="A412" s="5">
        <v>42071</v>
      </c>
      <c r="B412" s="5" t="s">
        <v>412</v>
      </c>
      <c r="C412" s="5" t="s">
        <v>426</v>
      </c>
      <c r="D412" s="5" t="s">
        <v>322</v>
      </c>
      <c r="E412" t="s">
        <v>323</v>
      </c>
      <c r="F412" s="5" t="s">
        <v>49</v>
      </c>
      <c r="G412" s="5" t="str">
        <f>INDEX(DB_FILM!B:B,MATCH($F412,DB_FILM!$A:$A,0))</f>
        <v>1995</v>
      </c>
      <c r="H412" s="5" t="str">
        <f>INDEX(DB_FILM!C:C,MATCH($F412,DB_FILM!$A:$A,0))</f>
        <v xml:space="preserve">T </v>
      </c>
      <c r="I412" s="9">
        <f>INDEX(DB_FILM!D:D,MATCH($F412,DB_FILM!$A:$A,0))</f>
        <v>106</v>
      </c>
      <c r="J412" s="5" t="str">
        <f>INDEX(DB_FILM!E:E,MATCH($F412,DB_FILM!$A:$A,0))</f>
        <v>Crime, Mystery, Thriller</v>
      </c>
      <c r="K412" s="6">
        <f>INDEX(DB_FILM!F:F,MATCH($F412,DB_FILM!$A:$A,0))</f>
        <v>8.6</v>
      </c>
      <c r="L412" s="5" t="str">
        <f>INDEX(DB_FILM!G:G,MATCH($F412,DB_FILM!$A:$A,0))</f>
        <v>A sole survivor tells of the twisty events leading up to a horrific gun battle on a boat, which began when five criminals met at a seemingly random police lineup.</v>
      </c>
      <c r="M412" s="5" t="str">
        <f>INDEX(DB_FILM!H:H,MATCH($F412,DB_FILM!$A:$A,0))</f>
        <v xml:space="preserve">Bryan Singer </v>
      </c>
      <c r="N412" s="5" t="str">
        <f>INDEX(DB_FILM!I:I,MATCH($F412,DB_FILM!$A:$A,0))</f>
        <v>Kevin Spacey, Gabriel Byrne, Chazz Palminteri, Stephen Baldwin</v>
      </c>
      <c r="O412" s="7">
        <f>INDEX(DB_FILM!J:J,MATCH($F412,DB_FILM!$A:$A,0))</f>
        <v>863953</v>
      </c>
      <c r="P412" s="7">
        <f>INDEX(DB_FILM!K:K,MATCH($F412,DB_FILM!$A:$A,0))</f>
        <v>23340000</v>
      </c>
      <c r="Q412" s="5" t="s">
        <v>474</v>
      </c>
      <c r="R412">
        <v>3.99</v>
      </c>
      <c r="S412">
        <v>19</v>
      </c>
      <c r="T412">
        <v>1</v>
      </c>
      <c r="U412">
        <v>154</v>
      </c>
      <c r="V412">
        <v>1</v>
      </c>
      <c r="W412" t="str">
        <f t="shared" si="12"/>
        <v>A</v>
      </c>
      <c r="X412" t="s">
        <v>598</v>
      </c>
      <c r="Y412">
        <v>0</v>
      </c>
      <c r="Z412">
        <v>2.5499999999999998</v>
      </c>
      <c r="AA412" s="6">
        <f t="shared" si="13"/>
        <v>1.4400000000000004</v>
      </c>
    </row>
    <row r="413" spans="1:27" x14ac:dyDescent="0.3">
      <c r="A413" s="5">
        <v>42071</v>
      </c>
      <c r="B413" s="5" t="s">
        <v>398</v>
      </c>
      <c r="C413" s="5" t="s">
        <v>467</v>
      </c>
      <c r="D413" s="5" t="s">
        <v>369</v>
      </c>
      <c r="E413" t="s">
        <v>293</v>
      </c>
      <c r="F413" s="5" t="s">
        <v>85</v>
      </c>
      <c r="G413" s="5" t="str">
        <f>INDEX(DB_FILM!B:B,MATCH($F413,DB_FILM!$A:$A,0))</f>
        <v>1991</v>
      </c>
      <c r="H413" s="5" t="str">
        <f>INDEX(DB_FILM!C:C,MATCH($F413,DB_FILM!$A:$A,0))</f>
        <v xml:space="preserve">T </v>
      </c>
      <c r="I413" s="9">
        <f>INDEX(DB_FILM!D:D,MATCH($F413,DB_FILM!$A:$A,0))</f>
        <v>137</v>
      </c>
      <c r="J413" s="5" t="str">
        <f>INDEX(DB_FILM!E:E,MATCH($F413,DB_FILM!$A:$A,0))</f>
        <v>Action, Sci-Fi</v>
      </c>
      <c r="K413" s="6">
        <f>INDEX(DB_FILM!F:F,MATCH($F413,DB_FILM!$A:$A,0))</f>
        <v>8.5</v>
      </c>
      <c r="L413" s="5" t="str">
        <f>INDEX(DB_FILM!G:G,MATCH($F413,DB_FILM!$A:$A,0))</f>
        <v>A cyborg, identical to the one who failed to kill Sarah Connor, must now protect her teenage son, John Connor, from a more advanced and powerful cyborg.</v>
      </c>
      <c r="M413" s="5" t="str">
        <f>INDEX(DB_FILM!H:H,MATCH($F413,DB_FILM!$A:$A,0))</f>
        <v xml:space="preserve">James Cameron </v>
      </c>
      <c r="N413" s="5" t="str">
        <f>INDEX(DB_FILM!I:I,MATCH($F413,DB_FILM!$A:$A,0))</f>
        <v>Arnold Schwarzenegger, Linda Hamilton, Edward Furlong, Robert Patrick</v>
      </c>
      <c r="O413" s="7">
        <f>INDEX(DB_FILM!J:J,MATCH($F413,DB_FILM!$A:$A,0))</f>
        <v>863511</v>
      </c>
      <c r="P413" s="7">
        <f>INDEX(DB_FILM!K:K,MATCH($F413,DB_FILM!$A:$A,0))</f>
        <v>204840000</v>
      </c>
      <c r="Q413" s="5" t="s">
        <v>475</v>
      </c>
      <c r="R413">
        <v>5.99</v>
      </c>
      <c r="S413">
        <v>39</v>
      </c>
      <c r="T413">
        <v>3</v>
      </c>
      <c r="U413">
        <v>155</v>
      </c>
      <c r="V413">
        <v>1</v>
      </c>
      <c r="W413" t="str">
        <f t="shared" si="12"/>
        <v>C</v>
      </c>
      <c r="X413" t="s">
        <v>525</v>
      </c>
      <c r="Y413">
        <v>0</v>
      </c>
      <c r="Z413">
        <v>4.67</v>
      </c>
      <c r="AA413" s="6">
        <f t="shared" si="13"/>
        <v>1.3200000000000003</v>
      </c>
    </row>
    <row r="414" spans="1:27" x14ac:dyDescent="0.3">
      <c r="A414" s="5">
        <v>42071</v>
      </c>
      <c r="B414" s="5" t="s">
        <v>398</v>
      </c>
      <c r="C414" s="5" t="s">
        <v>467</v>
      </c>
      <c r="D414" s="5" t="s">
        <v>369</v>
      </c>
      <c r="E414" t="s">
        <v>293</v>
      </c>
      <c r="F414" s="5" t="s">
        <v>47</v>
      </c>
      <c r="G414" s="5" t="str">
        <f>INDEX(DB_FILM!B:B,MATCH($F414,DB_FILM!$A:$A,0))</f>
        <v>1977</v>
      </c>
      <c r="H414" s="5" t="str">
        <f>INDEX(DB_FILM!C:C,MATCH($F414,DB_FILM!$A:$A,0))</f>
        <v xml:space="preserve">T </v>
      </c>
      <c r="I414" s="9">
        <f>INDEX(DB_FILM!D:D,MATCH($F414,DB_FILM!$A:$A,0))</f>
        <v>121</v>
      </c>
      <c r="J414" s="5" t="str">
        <f>INDEX(DB_FILM!E:E,MATCH($F414,DB_FILM!$A:$A,0))</f>
        <v>Action, Adventure, Fantasy</v>
      </c>
      <c r="K414" s="6">
        <f>INDEX(DB_FILM!F:F,MATCH($F414,DB_FILM!$A:$A,0))</f>
        <v>8.6</v>
      </c>
      <c r="L414" s="5" t="str">
        <f>INDEX(DB_FILM!G:G,MATCH($F414,DB_FILM!$A:$A,0))</f>
        <v>Luke Skywalker joins forces with a Jedi Knight, a cocky pilot, a Wookiee and two droids to save the galaxy from the Empire's world-destroying battle station, while also attempting to rescue Princess Leia from the evil Darth Vader.</v>
      </c>
      <c r="M414" s="5" t="str">
        <f>INDEX(DB_FILM!H:H,MATCH($F414,DB_FILM!$A:$A,0))</f>
        <v xml:space="preserve">George Lucas </v>
      </c>
      <c r="N414" s="5" t="str">
        <f>INDEX(DB_FILM!I:I,MATCH($F414,DB_FILM!$A:$A,0))</f>
        <v>Mark Hamill, Harrison Ford, Carrie Fisher, Alec Guinness</v>
      </c>
      <c r="O414" s="7">
        <f>INDEX(DB_FILM!J:J,MATCH($F414,DB_FILM!$A:$A,0))</f>
        <v>1070346</v>
      </c>
      <c r="P414" s="7">
        <f>INDEX(DB_FILM!K:K,MATCH($F414,DB_FILM!$A:$A,0))</f>
        <v>322740000</v>
      </c>
      <c r="Q414" s="5" t="s">
        <v>475</v>
      </c>
      <c r="R414">
        <v>7.99</v>
      </c>
      <c r="S414">
        <v>18</v>
      </c>
      <c r="T414">
        <v>3</v>
      </c>
      <c r="U414">
        <v>155</v>
      </c>
      <c r="V414">
        <v>1</v>
      </c>
      <c r="W414" t="str">
        <f t="shared" si="12"/>
        <v>C</v>
      </c>
      <c r="X414" t="s">
        <v>588</v>
      </c>
      <c r="Y414">
        <v>0</v>
      </c>
      <c r="Z414">
        <v>5.91</v>
      </c>
      <c r="AA414" s="6">
        <f t="shared" si="13"/>
        <v>2.08</v>
      </c>
    </row>
    <row r="415" spans="1:27" x14ac:dyDescent="0.3">
      <c r="A415" s="5">
        <v>42071</v>
      </c>
      <c r="B415" t="s">
        <v>398</v>
      </c>
      <c r="C415" t="s">
        <v>467</v>
      </c>
      <c r="D415" t="s">
        <v>369</v>
      </c>
      <c r="E415" t="s">
        <v>293</v>
      </c>
      <c r="F415" t="s">
        <v>37</v>
      </c>
      <c r="G415" s="5" t="str">
        <f>INDEX(DB_FILM!B:B,MATCH($F415,DB_FILM!$A:$A,0))</f>
        <v>2018</v>
      </c>
      <c r="H415" s="5" t="str">
        <f>INDEX(DB_FILM!C:C,MATCH($F415,DB_FILM!$A:$A,0))</f>
        <v xml:space="preserve">T </v>
      </c>
      <c r="I415" s="9">
        <f>INDEX(DB_FILM!D:D,MATCH($F415,DB_FILM!$A:$A,0))</f>
        <v>149</v>
      </c>
      <c r="J415" s="5" t="str">
        <f>INDEX(DB_FILM!E:E,MATCH($F415,DB_FILM!$A:$A,0))</f>
        <v>Action, Adventure, Fantasy</v>
      </c>
      <c r="K415" s="6">
        <f>INDEX(DB_FILM!F:F,MATCH($F415,DB_FILM!$A:$A,0))</f>
        <v>8.6</v>
      </c>
      <c r="L415" s="5" t="str">
        <f>INDEX(DB_FILM!G:G,MATCH($F415,DB_FILM!$A:$A,0))</f>
        <v>The Avengers and their allies must be willing to sacrifice all in an attempt to defeat the powerful Thanos before his blitz of devastation and ruin puts an end to the universe.</v>
      </c>
      <c r="M415" s="5" t="str">
        <f>INDEX(DB_FILM!H:H,MATCH($F415,DB_FILM!$A:$A,0))</f>
        <v xml:space="preserve">Anthony Russo, Joe Russo </v>
      </c>
      <c r="N415" s="5" t="str">
        <f>INDEX(DB_FILM!I:I,MATCH($F415,DB_FILM!$A:$A,0))</f>
        <v>Robert Downey Jr., Chris Hemsworth, Mark Ruffalo, Chris Evans</v>
      </c>
      <c r="O415" s="7">
        <f>INDEX(DB_FILM!J:J,MATCH($F415,DB_FILM!$A:$A,0))</f>
        <v>461893</v>
      </c>
      <c r="P415" s="7">
        <f>INDEX(DB_FILM!K:K,MATCH($F415,DB_FILM!$A:$A,0))</f>
        <v>678630000</v>
      </c>
      <c r="Q415" t="s">
        <v>474</v>
      </c>
      <c r="R415">
        <v>3.99</v>
      </c>
      <c r="S415">
        <v>13</v>
      </c>
      <c r="T415">
        <v>1</v>
      </c>
      <c r="U415">
        <v>155</v>
      </c>
      <c r="V415">
        <v>2</v>
      </c>
      <c r="W415" t="str">
        <f t="shared" si="12"/>
        <v>A</v>
      </c>
      <c r="X415" t="s">
        <v>557</v>
      </c>
      <c r="Y415">
        <v>5</v>
      </c>
      <c r="Z415">
        <v>2.5499999999999998</v>
      </c>
      <c r="AA415" s="6">
        <f t="shared" si="13"/>
        <v>1.4400000000000004</v>
      </c>
    </row>
    <row r="416" spans="1:27" x14ac:dyDescent="0.3">
      <c r="A416" s="5">
        <v>42071</v>
      </c>
      <c r="B416" s="5" t="s">
        <v>398</v>
      </c>
      <c r="C416" s="5" t="s">
        <v>467</v>
      </c>
      <c r="D416" s="5" t="s">
        <v>369</v>
      </c>
      <c r="E416" t="s">
        <v>293</v>
      </c>
      <c r="F416" s="5" t="s">
        <v>25</v>
      </c>
      <c r="G416" s="5" t="str">
        <f>INDEX(DB_FILM!B:B,MATCH($F416,DB_FILM!$A:$A,0))</f>
        <v>1980</v>
      </c>
      <c r="H416" s="5" t="str">
        <f>INDEX(DB_FILM!C:C,MATCH($F416,DB_FILM!$A:$A,0))</f>
        <v xml:space="preserve">T </v>
      </c>
      <c r="I416" s="9">
        <f>INDEX(DB_FILM!D:D,MATCH($F416,DB_FILM!$A:$A,0))</f>
        <v>124</v>
      </c>
      <c r="J416" s="5" t="str">
        <f>INDEX(DB_FILM!E:E,MATCH($F416,DB_FILM!$A:$A,0))</f>
        <v>Action, Adventure, Fantasy</v>
      </c>
      <c r="K416" s="6">
        <f>INDEX(DB_FILM!F:F,MATCH($F416,DB_FILM!$A:$A,0))</f>
        <v>8.8000000000000007</v>
      </c>
      <c r="L416" s="5" t="str">
        <f>INDEX(DB_FILM!G:G,MATCH($F416,DB_FILM!$A:$A,0))</f>
        <v>After the rebels are brutally overpowered by the Empire on the ice planet Hoth, Luke Skywalker begins Jedi training with Yoda, while his friends are pursued by Darth Vader.</v>
      </c>
      <c r="M416" s="5" t="str">
        <f>INDEX(DB_FILM!H:H,MATCH($F416,DB_FILM!$A:$A,0))</f>
        <v xml:space="preserve">Irvin Kershner </v>
      </c>
      <c r="N416" s="5" t="str">
        <f>INDEX(DB_FILM!I:I,MATCH($F416,DB_FILM!$A:$A,0))</f>
        <v>Mark Hamill, Harrison Ford, Carrie Fisher, Billy Dee Williams</v>
      </c>
      <c r="O416" s="7">
        <f>INDEX(DB_FILM!J:J,MATCH($F416,DB_FILM!$A:$A,0))</f>
        <v>999712</v>
      </c>
      <c r="P416" s="7">
        <f>INDEX(DB_FILM!K:K,MATCH($F416,DB_FILM!$A:$A,0))</f>
        <v>290480000</v>
      </c>
      <c r="Q416" s="5" t="s">
        <v>474</v>
      </c>
      <c r="R416">
        <v>5.99</v>
      </c>
      <c r="S416">
        <v>6</v>
      </c>
      <c r="T416">
        <v>1</v>
      </c>
      <c r="U416">
        <v>155</v>
      </c>
      <c r="V416">
        <v>1</v>
      </c>
      <c r="W416" t="str">
        <f t="shared" si="12"/>
        <v>A</v>
      </c>
      <c r="X416" t="s">
        <v>624</v>
      </c>
      <c r="Y416">
        <v>0</v>
      </c>
      <c r="Z416">
        <v>3.05</v>
      </c>
      <c r="AA416" s="6">
        <f t="shared" si="13"/>
        <v>2.9400000000000004</v>
      </c>
    </row>
    <row r="417" spans="1:27" x14ac:dyDescent="0.3">
      <c r="A417" s="5">
        <v>42072</v>
      </c>
      <c r="B417" t="s">
        <v>411</v>
      </c>
      <c r="C417" t="s">
        <v>443</v>
      </c>
      <c r="D417" t="s">
        <v>326</v>
      </c>
      <c r="E417" t="s">
        <v>278</v>
      </c>
      <c r="F417" t="s">
        <v>55</v>
      </c>
      <c r="G417" s="5" t="str">
        <f>INDEX(DB_FILM!B:B,MATCH($F417,DB_FILM!$A:$A,0))</f>
        <v>2002</v>
      </c>
      <c r="H417" s="5" t="str">
        <f>INDEX(DB_FILM!C:C,MATCH($F417,DB_FILM!$A:$A,0))</f>
        <v xml:space="preserve">VM14 </v>
      </c>
      <c r="I417" s="9">
        <f>INDEX(DB_FILM!D:D,MATCH($F417,DB_FILM!$A:$A,0))</f>
        <v>130</v>
      </c>
      <c r="J417" s="5" t="str">
        <f>INDEX(DB_FILM!E:E,MATCH($F417,DB_FILM!$A:$A,0))</f>
        <v>Crime, Drama</v>
      </c>
      <c r="K417" s="6">
        <f>INDEX(DB_FILM!F:F,MATCH($F417,DB_FILM!$A:$A,0))</f>
        <v>8.6</v>
      </c>
      <c r="L417" s="5" t="str">
        <f>INDEX(DB_FILM!G:G,MATCH($F417,DB_FILM!$A:$A,0))</f>
        <v>In the slums of Rio, two kids' paths diverge as one struggles to become a photographer and the other a kingpin.</v>
      </c>
      <c r="M417" s="5" t="str">
        <f>INDEX(DB_FILM!H:H,MATCH($F417,DB_FILM!$A:$A,0))</f>
        <v xml:space="preserve">Fernando Meirelles, Kátia Lund </v>
      </c>
      <c r="N417" s="5" t="str">
        <f>INDEX(DB_FILM!I:I,MATCH($F417,DB_FILM!$A:$A,0))</f>
        <v>Alexandre Rodrigues, Leandro Firmino, Matheus Nachtergaele, Phellipe Haagensen</v>
      </c>
      <c r="O417" s="7">
        <f>INDEX(DB_FILM!J:J,MATCH($F417,DB_FILM!$A:$A,0))</f>
        <v>615516</v>
      </c>
      <c r="P417" s="7">
        <f>INDEX(DB_FILM!K:K,MATCH($F417,DB_FILM!$A:$A,0))</f>
        <v>7560000</v>
      </c>
      <c r="Q417" t="s">
        <v>475</v>
      </c>
      <c r="R417">
        <v>1.99</v>
      </c>
      <c r="S417">
        <v>22</v>
      </c>
      <c r="T417">
        <v>3</v>
      </c>
      <c r="U417">
        <v>156</v>
      </c>
      <c r="V417">
        <v>1</v>
      </c>
      <c r="W417" t="str">
        <f t="shared" si="12"/>
        <v>C</v>
      </c>
      <c r="X417" t="s">
        <v>608</v>
      </c>
      <c r="Y417">
        <v>0</v>
      </c>
      <c r="Z417">
        <v>1.53</v>
      </c>
      <c r="AA417" s="6">
        <f t="shared" si="13"/>
        <v>0.45999999999999996</v>
      </c>
    </row>
    <row r="418" spans="1:27" x14ac:dyDescent="0.3">
      <c r="A418" s="5">
        <v>42072</v>
      </c>
      <c r="B418" s="5" t="s">
        <v>411</v>
      </c>
      <c r="C418" s="5" t="s">
        <v>443</v>
      </c>
      <c r="D418" s="5" t="s">
        <v>326</v>
      </c>
      <c r="E418" t="s">
        <v>278</v>
      </c>
      <c r="F418" s="5" t="s">
        <v>31</v>
      </c>
      <c r="G418" s="5" t="str">
        <f>INDEX(DB_FILM!B:B,MATCH($F418,DB_FILM!$A:$A,0))</f>
        <v>2002</v>
      </c>
      <c r="H418" s="5" t="str">
        <f>INDEX(DB_FILM!C:C,MATCH($F418,DB_FILM!$A:$A,0))</f>
        <v xml:space="preserve">T </v>
      </c>
      <c r="I418" s="9">
        <f>INDEX(DB_FILM!D:D,MATCH($F418,DB_FILM!$A:$A,0))</f>
        <v>179</v>
      </c>
      <c r="J418" s="5" t="str">
        <f>INDEX(DB_FILM!E:E,MATCH($F418,DB_FILM!$A:$A,0))</f>
        <v>Adventure, Drama, Fantasy</v>
      </c>
      <c r="K418" s="6">
        <f>INDEX(DB_FILM!F:F,MATCH($F418,DB_FILM!$A:$A,0))</f>
        <v>8.6999999999999993</v>
      </c>
      <c r="L418" s="5" t="str">
        <f>INDEX(DB_FILM!G:G,MATCH($F418,DB_FILM!$A:$A,0))</f>
        <v>While Frodo and Sam edge closer to Mordor with the help of the shifty Gollum, the divided fellowship makes a stand against Sauron's new ally, Saruman, and his hordes of Isengard.</v>
      </c>
      <c r="M418" s="5" t="str">
        <f>INDEX(DB_FILM!H:H,MATCH($F418,DB_FILM!$A:$A,0))</f>
        <v xml:space="preserve">Peter Jackson </v>
      </c>
      <c r="N418" s="5" t="str">
        <f>INDEX(DB_FILM!I:I,MATCH($F418,DB_FILM!$A:$A,0))</f>
        <v>Elijah Wood, Ian McKellen, Viggo Mortensen, Orlando Bloom</v>
      </c>
      <c r="O418" s="7">
        <f>INDEX(DB_FILM!J:J,MATCH($F418,DB_FILM!$A:$A,0))</f>
        <v>1280806</v>
      </c>
      <c r="P418" s="7">
        <f>INDEX(DB_FILM!K:K,MATCH($F418,DB_FILM!$A:$A,0))</f>
        <v>342550000</v>
      </c>
      <c r="Q418" s="5" t="s">
        <v>475</v>
      </c>
      <c r="R418">
        <v>3.99</v>
      </c>
      <c r="S418">
        <v>9</v>
      </c>
      <c r="T418">
        <v>3</v>
      </c>
      <c r="U418">
        <v>156</v>
      </c>
      <c r="V418">
        <v>3</v>
      </c>
      <c r="W418" t="str">
        <f t="shared" si="12"/>
        <v>C</v>
      </c>
      <c r="X418" t="s">
        <v>609</v>
      </c>
      <c r="Y418">
        <v>0</v>
      </c>
      <c r="Z418">
        <v>2.99</v>
      </c>
      <c r="AA418" s="6">
        <f t="shared" si="13"/>
        <v>1</v>
      </c>
    </row>
    <row r="419" spans="1:27" x14ac:dyDescent="0.3">
      <c r="A419" s="5">
        <v>42072</v>
      </c>
      <c r="B419" s="5" t="s">
        <v>411</v>
      </c>
      <c r="C419" s="5" t="s">
        <v>443</v>
      </c>
      <c r="D419" s="5" t="s">
        <v>326</v>
      </c>
      <c r="E419" t="s">
        <v>278</v>
      </c>
      <c r="F419" s="5" t="s">
        <v>77</v>
      </c>
      <c r="G419" s="5" t="str">
        <f>INDEX(DB_FILM!B:B,MATCH($F419,DB_FILM!$A:$A,0))</f>
        <v>1981</v>
      </c>
      <c r="H419" s="5" t="str">
        <f>INDEX(DB_FILM!C:C,MATCH($F419,DB_FILM!$A:$A,0))</f>
        <v xml:space="preserve">T </v>
      </c>
      <c r="I419" s="9">
        <f>INDEX(DB_FILM!D:D,MATCH($F419,DB_FILM!$A:$A,0))</f>
        <v>115</v>
      </c>
      <c r="J419" s="5" t="str">
        <f>INDEX(DB_FILM!E:E,MATCH($F419,DB_FILM!$A:$A,0))</f>
        <v>Action, Adventure</v>
      </c>
      <c r="K419" s="6">
        <f>INDEX(DB_FILM!F:F,MATCH($F419,DB_FILM!$A:$A,0))</f>
        <v>8.5</v>
      </c>
      <c r="L419" s="5" t="str">
        <f>INDEX(DB_FILM!G:G,MATCH($F419,DB_FILM!$A:$A,0))</f>
        <v>In 1936, archaeologist and adventurer Indiana Jones is hired by the U.S. government to find the Ark of the Covenant before Adolf Hitler's Nazis can obtain its awesome powers.</v>
      </c>
      <c r="M419" s="5" t="str">
        <f>INDEX(DB_FILM!H:H,MATCH($F419,DB_FILM!$A:$A,0))</f>
        <v xml:space="preserve">Steven Spielberg </v>
      </c>
      <c r="N419" s="5" t="str">
        <f>INDEX(DB_FILM!I:I,MATCH($F419,DB_FILM!$A:$A,0))</f>
        <v>Harrison Ford, Karen Allen, Paul Freeman, John Rhys-Davies</v>
      </c>
      <c r="O419" s="7">
        <f>INDEX(DB_FILM!J:J,MATCH($F419,DB_FILM!$A:$A,0))</f>
        <v>770612</v>
      </c>
      <c r="P419" s="7">
        <f>INDEX(DB_FILM!K:K,MATCH($F419,DB_FILM!$A:$A,0))</f>
        <v>248160000</v>
      </c>
      <c r="Q419" s="5" t="s">
        <v>474</v>
      </c>
      <c r="R419">
        <v>9.99</v>
      </c>
      <c r="S419">
        <v>35</v>
      </c>
      <c r="T419">
        <v>1</v>
      </c>
      <c r="U419">
        <v>156</v>
      </c>
      <c r="V419">
        <v>1</v>
      </c>
      <c r="W419" t="str">
        <f t="shared" si="12"/>
        <v>A</v>
      </c>
      <c r="X419" t="s">
        <v>504</v>
      </c>
      <c r="Y419">
        <v>0</v>
      </c>
      <c r="Z419">
        <v>5.39</v>
      </c>
      <c r="AA419" s="6">
        <f t="shared" si="13"/>
        <v>4.6000000000000005</v>
      </c>
    </row>
    <row r="420" spans="1:27" x14ac:dyDescent="0.3">
      <c r="A420" s="5">
        <v>42072</v>
      </c>
      <c r="B420" t="s">
        <v>407</v>
      </c>
      <c r="C420" t="s">
        <v>420</v>
      </c>
      <c r="D420" t="s">
        <v>285</v>
      </c>
      <c r="E420" t="s">
        <v>284</v>
      </c>
      <c r="F420" t="s">
        <v>35</v>
      </c>
      <c r="G420" s="5" t="str">
        <f>INDEX(DB_FILM!B:B,MATCH($F420,DB_FILM!$A:$A,0))</f>
        <v>1954</v>
      </c>
      <c r="H420" s="5" t="str">
        <f>INDEX(DB_FILM!C:C,MATCH($F420,DB_FILM!$A:$A,0))</f>
        <v xml:space="preserve">T </v>
      </c>
      <c r="I420" s="9">
        <f>INDEX(DB_FILM!D:D,MATCH($F420,DB_FILM!$A:$A,0))</f>
        <v>207</v>
      </c>
      <c r="J420" s="5" t="str">
        <f>INDEX(DB_FILM!E:E,MATCH($F420,DB_FILM!$A:$A,0))</f>
        <v>Adventure, Drama</v>
      </c>
      <c r="K420" s="6">
        <f>INDEX(DB_FILM!F:F,MATCH($F420,DB_FILM!$A:$A,0))</f>
        <v>8.6999999999999993</v>
      </c>
      <c r="L420" s="5" t="str">
        <f>INDEX(DB_FILM!G:G,MATCH($F420,DB_FILM!$A:$A,0))</f>
        <v>A poor village under attack by bandits recruits seven unemployed samurai to help them defend themselves.</v>
      </c>
      <c r="M420" s="5" t="str">
        <f>INDEX(DB_FILM!H:H,MATCH($F420,DB_FILM!$A:$A,0))</f>
        <v xml:space="preserve">Akira Kurosawa </v>
      </c>
      <c r="N420" s="5" t="str">
        <f>INDEX(DB_FILM!I:I,MATCH($F420,DB_FILM!$A:$A,0))</f>
        <v>Toshirô Mifune, Takashi Shimura, Keiko Tsushima, Yukiko Shimazaki</v>
      </c>
      <c r="O420" s="7">
        <f>INDEX(DB_FILM!J:J,MATCH($F420,DB_FILM!$A:$A,0))</f>
        <v>269393</v>
      </c>
      <c r="P420" s="7">
        <f>INDEX(DB_FILM!K:K,MATCH($F420,DB_FILM!$A:$A,0))</f>
        <v>270000</v>
      </c>
      <c r="Q420" t="s">
        <v>474</v>
      </c>
      <c r="R420">
        <v>1.99</v>
      </c>
      <c r="S420">
        <v>11</v>
      </c>
      <c r="T420">
        <v>1</v>
      </c>
      <c r="U420">
        <v>157</v>
      </c>
      <c r="V420">
        <v>1</v>
      </c>
      <c r="W420" t="str">
        <f t="shared" si="12"/>
        <v>A</v>
      </c>
      <c r="X420" t="s">
        <v>625</v>
      </c>
      <c r="Y420">
        <v>5</v>
      </c>
      <c r="Z420">
        <v>1.37</v>
      </c>
      <c r="AA420" s="6">
        <f t="shared" si="13"/>
        <v>0.61999999999999988</v>
      </c>
    </row>
    <row r="421" spans="1:27" x14ac:dyDescent="0.3">
      <c r="A421" s="5">
        <v>42073</v>
      </c>
      <c r="B421" s="5" t="s">
        <v>402</v>
      </c>
      <c r="C421" s="5" t="s">
        <v>436</v>
      </c>
      <c r="D421" s="5" t="s">
        <v>312</v>
      </c>
      <c r="E421" t="s">
        <v>307</v>
      </c>
      <c r="F421" s="5" t="s">
        <v>3</v>
      </c>
      <c r="G421" s="5" t="str">
        <f>INDEX(DB_FILM!B:B,MATCH($F421,DB_FILM!$A:$A,0))</f>
        <v>2008</v>
      </c>
      <c r="H421" s="5" t="str">
        <f>INDEX(DB_FILM!C:C,MATCH($F421,DB_FILM!$A:$A,0))</f>
        <v xml:space="preserve">T </v>
      </c>
      <c r="I421" s="9">
        <f>INDEX(DB_FILM!D:D,MATCH($F421,DB_FILM!$A:$A,0))</f>
        <v>152</v>
      </c>
      <c r="J421" s="5" t="str">
        <f>INDEX(DB_FILM!E:E,MATCH($F421,DB_FILM!$A:$A,0))</f>
        <v>Action, Crime, Drama</v>
      </c>
      <c r="K421" s="6">
        <f>INDEX(DB_FILM!F:F,MATCH($F421,DB_FILM!$A:$A,0))</f>
        <v>9</v>
      </c>
      <c r="L421" s="5" t="str">
        <f>INDEX(DB_FILM!G:G,MATCH($F421,DB_FILM!$A:$A,0))</f>
        <v>When the menace known as the Joker emerges from his mysterious past, he wreaks havoc and chaos on the people of Gotham. The Dark Knight must accept one of the greatest psychological and physical tests of his ability to fight injustice.</v>
      </c>
      <c r="M421" s="5" t="str">
        <f>INDEX(DB_FILM!H:H,MATCH($F421,DB_FILM!$A:$A,0))</f>
        <v xml:space="preserve">Christopher Nolan </v>
      </c>
      <c r="N421" s="5" t="str">
        <f>INDEX(DB_FILM!I:I,MATCH($F421,DB_FILM!$A:$A,0))</f>
        <v>Christian Bale, Heath Ledger, Aaron Eckhart, Michael Caine</v>
      </c>
      <c r="O421" s="7">
        <f>INDEX(DB_FILM!J:J,MATCH($F421,DB_FILM!$A:$A,0))</f>
        <v>1958004</v>
      </c>
      <c r="P421" s="7">
        <f>INDEX(DB_FILM!K:K,MATCH($F421,DB_FILM!$A:$A,0))</f>
        <v>534860000</v>
      </c>
      <c r="Q421" s="5" t="s">
        <v>475</v>
      </c>
      <c r="R421">
        <v>9.99</v>
      </c>
      <c r="S421">
        <v>23</v>
      </c>
      <c r="T421">
        <v>3</v>
      </c>
      <c r="U421">
        <v>158</v>
      </c>
      <c r="V421">
        <v>3</v>
      </c>
      <c r="W421" t="str">
        <f t="shared" si="12"/>
        <v>C</v>
      </c>
      <c r="X421" t="s">
        <v>559</v>
      </c>
      <c r="Y421">
        <v>0</v>
      </c>
      <c r="Z421">
        <v>7.09</v>
      </c>
      <c r="AA421" s="6">
        <f t="shared" si="13"/>
        <v>2.9000000000000004</v>
      </c>
    </row>
    <row r="422" spans="1:27" x14ac:dyDescent="0.3">
      <c r="A422" s="5">
        <v>42073</v>
      </c>
      <c r="B422" t="s">
        <v>402</v>
      </c>
      <c r="C422" t="s">
        <v>436</v>
      </c>
      <c r="D422" t="s">
        <v>312</v>
      </c>
      <c r="E422" t="s">
        <v>307</v>
      </c>
      <c r="F422" t="s">
        <v>41</v>
      </c>
      <c r="G422" s="5" t="str">
        <f>INDEX(DB_FILM!B:B,MATCH($F422,DB_FILM!$A:$A,0))</f>
        <v>1995</v>
      </c>
      <c r="H422" s="5" t="str">
        <f>INDEX(DB_FILM!C:C,MATCH($F422,DB_FILM!$A:$A,0))</f>
        <v xml:space="preserve">T </v>
      </c>
      <c r="I422" s="9">
        <f>INDEX(DB_FILM!D:D,MATCH($F422,DB_FILM!$A:$A,0))</f>
        <v>127</v>
      </c>
      <c r="J422" s="5" t="str">
        <f>INDEX(DB_FILM!E:E,MATCH($F422,DB_FILM!$A:$A,0))</f>
        <v>Crime, Drama, Mystery</v>
      </c>
      <c r="K422" s="6">
        <f>INDEX(DB_FILM!F:F,MATCH($F422,DB_FILM!$A:$A,0))</f>
        <v>8.6</v>
      </c>
      <c r="L422" s="5" t="str">
        <f>INDEX(DB_FILM!G:G,MATCH($F422,DB_FILM!$A:$A,0))</f>
        <v>Two detectives, a rookie and a veteran, hunt a serial killer who uses the seven deadly sins as his motives.</v>
      </c>
      <c r="M422" s="5" t="str">
        <f>INDEX(DB_FILM!H:H,MATCH($F422,DB_FILM!$A:$A,0))</f>
        <v xml:space="preserve">David Fincher </v>
      </c>
      <c r="N422" s="5" t="str">
        <f>INDEX(DB_FILM!I:I,MATCH($F422,DB_FILM!$A:$A,0))</f>
        <v>Morgan Freeman, Brad Pitt, Kevin Spacey, Andrew Kevin Walker</v>
      </c>
      <c r="O422" s="7">
        <f>INDEX(DB_FILM!J:J,MATCH($F422,DB_FILM!$A:$A,0))</f>
        <v>1214270</v>
      </c>
      <c r="P422" s="7">
        <f>INDEX(DB_FILM!K:K,MATCH($F422,DB_FILM!$A:$A,0))</f>
        <v>100130000</v>
      </c>
      <c r="Q422" t="s">
        <v>476</v>
      </c>
      <c r="R422">
        <v>9.99</v>
      </c>
      <c r="S422">
        <v>15</v>
      </c>
      <c r="T422">
        <v>2</v>
      </c>
      <c r="U422">
        <v>158</v>
      </c>
      <c r="V422">
        <v>2</v>
      </c>
      <c r="W422" t="str">
        <f t="shared" si="12"/>
        <v>B</v>
      </c>
      <c r="X422" t="s">
        <v>523</v>
      </c>
      <c r="Y422">
        <v>0</v>
      </c>
      <c r="Z422">
        <v>6.69</v>
      </c>
      <c r="AA422" s="6">
        <f t="shared" si="13"/>
        <v>3.3</v>
      </c>
    </row>
    <row r="423" spans="1:27" x14ac:dyDescent="0.3">
      <c r="A423" s="5">
        <v>42073</v>
      </c>
      <c r="B423" s="5" t="s">
        <v>402</v>
      </c>
      <c r="C423" s="5" t="s">
        <v>436</v>
      </c>
      <c r="D423" s="5" t="s">
        <v>312</v>
      </c>
      <c r="E423" t="s">
        <v>307</v>
      </c>
      <c r="F423" s="5" t="s">
        <v>93</v>
      </c>
      <c r="G423" s="5" t="str">
        <f>INDEX(DB_FILM!B:B,MATCH($F423,DB_FILM!$A:$A,0))</f>
        <v>2016</v>
      </c>
      <c r="H423" s="5" t="str">
        <f>INDEX(DB_FILM!C:C,MATCH($F423,DB_FILM!$A:$A,0))</f>
        <v>N/A</v>
      </c>
      <c r="I423" s="9">
        <f>INDEX(DB_FILM!D:D,MATCH($F423,DB_FILM!$A:$A,0))</f>
        <v>161</v>
      </c>
      <c r="J423" s="5" t="str">
        <f>INDEX(DB_FILM!E:E,MATCH($F423,DB_FILM!$A:$A,0))</f>
        <v>Action, Biography, Drama</v>
      </c>
      <c r="K423" s="6">
        <f>INDEX(DB_FILM!F:F,MATCH($F423,DB_FILM!$A:$A,0))</f>
        <v>8.5</v>
      </c>
      <c r="L423" s="5" t="str">
        <f>INDEX(DB_FILM!G:G,MATCH($F423,DB_FILM!$A:$A,0))</f>
        <v>Former wrestler Mahavir Singh Phogat and his two wrestler daughters struggle towards glory at the Commonwealth Games in the face of societal oppression.</v>
      </c>
      <c r="M423" s="5" t="str">
        <f>INDEX(DB_FILM!H:H,MATCH($F423,DB_FILM!$A:$A,0))</f>
        <v xml:space="preserve">Nitesh Tiwari </v>
      </c>
      <c r="N423" s="5" t="str">
        <f>INDEX(DB_FILM!I:I,MATCH($F423,DB_FILM!$A:$A,0))</f>
        <v>Aamir Khan, Sakshi Tanwar, Fatima Sana Shaikh, Sanya Malhotra</v>
      </c>
      <c r="O423" s="7">
        <f>INDEX(DB_FILM!J:J,MATCH($F423,DB_FILM!$A:$A,0))</f>
        <v>102802</v>
      </c>
      <c r="P423" s="7">
        <f>INDEX(DB_FILM!K:K,MATCH($F423,DB_FILM!$A:$A,0))</f>
        <v>12390000</v>
      </c>
      <c r="Q423" s="5" t="s">
        <v>476</v>
      </c>
      <c r="R423">
        <v>13.99</v>
      </c>
      <c r="S423">
        <v>43</v>
      </c>
      <c r="T423">
        <v>2</v>
      </c>
      <c r="U423">
        <v>158</v>
      </c>
      <c r="V423">
        <v>1</v>
      </c>
      <c r="W423" t="str">
        <f t="shared" si="12"/>
        <v>B</v>
      </c>
      <c r="X423" t="s">
        <v>564</v>
      </c>
      <c r="Y423">
        <v>0</v>
      </c>
      <c r="Z423">
        <v>8.11</v>
      </c>
      <c r="AA423" s="6">
        <f t="shared" si="13"/>
        <v>5.8800000000000008</v>
      </c>
    </row>
    <row r="424" spans="1:27" x14ac:dyDescent="0.3">
      <c r="A424" s="5">
        <v>42074</v>
      </c>
      <c r="B424" s="5" t="s">
        <v>401</v>
      </c>
      <c r="C424" s="5" t="s">
        <v>462</v>
      </c>
      <c r="D424" s="5" t="s">
        <v>369</v>
      </c>
      <c r="E424" t="s">
        <v>293</v>
      </c>
      <c r="F424" s="5" t="s">
        <v>15</v>
      </c>
      <c r="G424" s="5" t="str">
        <f>INDEX(DB_FILM!B:B,MATCH($F424,DB_FILM!$A:$A,0))</f>
        <v>1957</v>
      </c>
      <c r="H424" s="5" t="str">
        <f>INDEX(DB_FILM!C:C,MATCH($F424,DB_FILM!$A:$A,0))</f>
        <v>N/A</v>
      </c>
      <c r="I424" s="9">
        <f>INDEX(DB_FILM!D:D,MATCH($F424,DB_FILM!$A:$A,0))</f>
        <v>96</v>
      </c>
      <c r="J424" s="5" t="str">
        <f>INDEX(DB_FILM!E:E,MATCH($F424,DB_FILM!$A:$A,0))</f>
        <v>Crime, Drama</v>
      </c>
      <c r="K424" s="6">
        <f>INDEX(DB_FILM!F:F,MATCH($F424,DB_FILM!$A:$A,0))</f>
        <v>8.9</v>
      </c>
      <c r="L424" s="5" t="str">
        <f>INDEX(DB_FILM!G:G,MATCH($F424,DB_FILM!$A:$A,0))</f>
        <v>A jury holdout attempts to prevent a miscarriage of justice by forcing his colleagues to reconsider the evidence.</v>
      </c>
      <c r="M424" s="5" t="str">
        <f>INDEX(DB_FILM!H:H,MATCH($F424,DB_FILM!$A:$A,0))</f>
        <v xml:space="preserve">Sidney Lumet </v>
      </c>
      <c r="N424" s="5" t="str">
        <f>INDEX(DB_FILM!I:I,MATCH($F424,DB_FILM!$A:$A,0))</f>
        <v>Henry Fonda, Lee J. Cobb, Martin Balsam, John Fiedler</v>
      </c>
      <c r="O424" s="7">
        <f>INDEX(DB_FILM!J:J,MATCH($F424,DB_FILM!$A:$A,0))</f>
        <v>555455</v>
      </c>
      <c r="P424" s="7">
        <f>INDEX(DB_FILM!K:K,MATCH($F424,DB_FILM!$A:$A,0))</f>
        <v>0</v>
      </c>
      <c r="Q424" s="5" t="s">
        <v>475</v>
      </c>
      <c r="R424">
        <v>5.99</v>
      </c>
      <c r="S424">
        <v>50</v>
      </c>
      <c r="T424">
        <v>3</v>
      </c>
      <c r="U424">
        <v>159</v>
      </c>
      <c r="V424">
        <v>2</v>
      </c>
      <c r="W424" t="str">
        <f t="shared" si="12"/>
        <v>C</v>
      </c>
      <c r="X424" t="s">
        <v>496</v>
      </c>
      <c r="Y424">
        <v>0</v>
      </c>
      <c r="Z424">
        <v>4.7300000000000004</v>
      </c>
      <c r="AA424" s="6">
        <f t="shared" si="13"/>
        <v>1.2599999999999998</v>
      </c>
    </row>
    <row r="425" spans="1:27" x14ac:dyDescent="0.3">
      <c r="A425" s="5">
        <v>42074</v>
      </c>
      <c r="B425" s="5" t="s">
        <v>401</v>
      </c>
      <c r="C425" s="5" t="s">
        <v>462</v>
      </c>
      <c r="D425" s="5" t="s">
        <v>369</v>
      </c>
      <c r="E425" t="s">
        <v>293</v>
      </c>
      <c r="F425" s="5" t="s">
        <v>73</v>
      </c>
      <c r="G425" s="5" t="str">
        <f>INDEX(DB_FILM!B:B,MATCH($F425,DB_FILM!$A:$A,0))</f>
        <v>2006</v>
      </c>
      <c r="H425" s="5" t="str">
        <f>INDEX(DB_FILM!C:C,MATCH($F425,DB_FILM!$A:$A,0))</f>
        <v xml:space="preserve">T </v>
      </c>
      <c r="I425" s="9">
        <f>INDEX(DB_FILM!D:D,MATCH($F425,DB_FILM!$A:$A,0))</f>
        <v>130</v>
      </c>
      <c r="J425" s="5" t="str">
        <f>INDEX(DB_FILM!E:E,MATCH($F425,DB_FILM!$A:$A,0))</f>
        <v>Drama, Mystery, Sci-Fi</v>
      </c>
      <c r="K425" s="6">
        <f>INDEX(DB_FILM!F:F,MATCH($F425,DB_FILM!$A:$A,0))</f>
        <v>8.5</v>
      </c>
      <c r="L425" s="5" t="str">
        <f>INDEX(DB_FILM!G:G,MATCH($F425,DB_FILM!$A:$A,0))</f>
        <v>After a tragic accident, two stage magicians engage in a battle to create the ultimate illusion while sacrificing everything they have to outwit each other.</v>
      </c>
      <c r="M425" s="5" t="str">
        <f>INDEX(DB_FILM!H:H,MATCH($F425,DB_FILM!$A:$A,0))</f>
        <v xml:space="preserve">Christopher Nolan </v>
      </c>
      <c r="N425" s="5" t="str">
        <f>INDEX(DB_FILM!I:I,MATCH($F425,DB_FILM!$A:$A,0))</f>
        <v>Christian Bale, Hugh Jackman, Scarlett Johansson, Michael Caine</v>
      </c>
      <c r="O425" s="7">
        <f>INDEX(DB_FILM!J:J,MATCH($F425,DB_FILM!$A:$A,0))</f>
        <v>1010590</v>
      </c>
      <c r="P425" s="7">
        <f>INDEX(DB_FILM!K:K,MATCH($F425,DB_FILM!$A:$A,0))</f>
        <v>53090000</v>
      </c>
      <c r="Q425" s="5" t="s">
        <v>476</v>
      </c>
      <c r="R425">
        <v>5.99</v>
      </c>
      <c r="S425">
        <v>32</v>
      </c>
      <c r="T425">
        <v>2</v>
      </c>
      <c r="U425">
        <v>159</v>
      </c>
      <c r="V425">
        <v>1</v>
      </c>
      <c r="W425" t="str">
        <f t="shared" si="12"/>
        <v>B</v>
      </c>
      <c r="X425" t="s">
        <v>512</v>
      </c>
      <c r="Y425">
        <v>0</v>
      </c>
      <c r="Z425">
        <v>3.89</v>
      </c>
      <c r="AA425" s="6">
        <f t="shared" si="13"/>
        <v>2.1</v>
      </c>
    </row>
    <row r="426" spans="1:27" x14ac:dyDescent="0.3">
      <c r="A426" s="5">
        <v>42074</v>
      </c>
      <c r="B426" s="5" t="s">
        <v>401</v>
      </c>
      <c r="C426" s="5" t="s">
        <v>462</v>
      </c>
      <c r="D426" s="5" t="s">
        <v>369</v>
      </c>
      <c r="E426" t="s">
        <v>293</v>
      </c>
      <c r="F426" s="5" t="s">
        <v>47</v>
      </c>
      <c r="G426" s="5" t="str">
        <f>INDEX(DB_FILM!B:B,MATCH($F426,DB_FILM!$A:$A,0))</f>
        <v>1977</v>
      </c>
      <c r="H426" s="5" t="str">
        <f>INDEX(DB_FILM!C:C,MATCH($F426,DB_FILM!$A:$A,0))</f>
        <v xml:space="preserve">T </v>
      </c>
      <c r="I426" s="9">
        <f>INDEX(DB_FILM!D:D,MATCH($F426,DB_FILM!$A:$A,0))</f>
        <v>121</v>
      </c>
      <c r="J426" s="5" t="str">
        <f>INDEX(DB_FILM!E:E,MATCH($F426,DB_FILM!$A:$A,0))</f>
        <v>Action, Adventure, Fantasy</v>
      </c>
      <c r="K426" s="6">
        <f>INDEX(DB_FILM!F:F,MATCH($F426,DB_FILM!$A:$A,0))</f>
        <v>8.6</v>
      </c>
      <c r="L426" s="5" t="str">
        <f>INDEX(DB_FILM!G:G,MATCH($F426,DB_FILM!$A:$A,0))</f>
        <v>Luke Skywalker joins forces with a Jedi Knight, a cocky pilot, a Wookiee and two droids to save the galaxy from the Empire's world-destroying battle station, while also attempting to rescue Princess Leia from the evil Darth Vader.</v>
      </c>
      <c r="M426" s="5" t="str">
        <f>INDEX(DB_FILM!H:H,MATCH($F426,DB_FILM!$A:$A,0))</f>
        <v xml:space="preserve">George Lucas </v>
      </c>
      <c r="N426" s="5" t="str">
        <f>INDEX(DB_FILM!I:I,MATCH($F426,DB_FILM!$A:$A,0))</f>
        <v>Mark Hamill, Harrison Ford, Carrie Fisher, Alec Guinness</v>
      </c>
      <c r="O426" s="7">
        <f>INDEX(DB_FILM!J:J,MATCH($F426,DB_FILM!$A:$A,0))</f>
        <v>1070346</v>
      </c>
      <c r="P426" s="7">
        <f>INDEX(DB_FILM!K:K,MATCH($F426,DB_FILM!$A:$A,0))</f>
        <v>322740000</v>
      </c>
      <c r="Q426" s="5" t="s">
        <v>476</v>
      </c>
      <c r="R426">
        <v>5.99</v>
      </c>
      <c r="S426">
        <v>18</v>
      </c>
      <c r="T426">
        <v>2</v>
      </c>
      <c r="U426">
        <v>159</v>
      </c>
      <c r="V426">
        <v>3</v>
      </c>
      <c r="W426" t="str">
        <f t="shared" si="12"/>
        <v>B</v>
      </c>
      <c r="X426" t="s">
        <v>506</v>
      </c>
      <c r="Y426">
        <v>0</v>
      </c>
      <c r="Z426">
        <v>4.07</v>
      </c>
      <c r="AA426" s="6">
        <f t="shared" si="13"/>
        <v>1.92</v>
      </c>
    </row>
    <row r="427" spans="1:27" x14ac:dyDescent="0.3">
      <c r="A427" s="5">
        <v>42074</v>
      </c>
      <c r="B427" t="s">
        <v>401</v>
      </c>
      <c r="C427" t="s">
        <v>462</v>
      </c>
      <c r="D427" t="s">
        <v>369</v>
      </c>
      <c r="E427" t="s">
        <v>293</v>
      </c>
      <c r="F427" t="s">
        <v>97</v>
      </c>
      <c r="G427" s="5" t="str">
        <f>INDEX(DB_FILM!B:B,MATCH($F427,DB_FILM!$A:$A,0))</f>
        <v>1968</v>
      </c>
      <c r="H427" s="5" t="str">
        <f>INDEX(DB_FILM!C:C,MATCH($F427,DB_FILM!$A:$A,0))</f>
        <v xml:space="preserve">T </v>
      </c>
      <c r="I427" s="9">
        <f>INDEX(DB_FILM!D:D,MATCH($F427,DB_FILM!$A:$A,0))</f>
        <v>175</v>
      </c>
      <c r="J427" s="5" t="str">
        <f>INDEX(DB_FILM!E:E,MATCH($F427,DB_FILM!$A:$A,0))</f>
        <v>Western</v>
      </c>
      <c r="K427" s="6">
        <f>INDEX(DB_FILM!F:F,MATCH($F427,DB_FILM!$A:$A,0))</f>
        <v>8.5</v>
      </c>
      <c r="L427" s="5" t="str">
        <f>INDEX(DB_FILM!G:G,MATCH($F427,DB_FILM!$A:$A,0))</f>
        <v>A mysterious stranger with a harmonica joins forces with a notorious desperado to protect a beautiful widow from a ruthless assassin working for the railroad.</v>
      </c>
      <c r="M427" s="5" t="str">
        <f>INDEX(DB_FILM!H:H,MATCH($F427,DB_FILM!$A:$A,0))</f>
        <v xml:space="preserve">Sergio Leone </v>
      </c>
      <c r="N427" s="5" t="str">
        <f>INDEX(DB_FILM!I:I,MATCH($F427,DB_FILM!$A:$A,0))</f>
        <v>Henry Fonda, Charles Bronson, Claudia Cardinale, Jason Robards</v>
      </c>
      <c r="O427" s="7">
        <f>INDEX(DB_FILM!J:J,MATCH($F427,DB_FILM!$A:$A,0))</f>
        <v>257797</v>
      </c>
      <c r="P427" s="7">
        <f>INDEX(DB_FILM!K:K,MATCH($F427,DB_FILM!$A:$A,0))</f>
        <v>5320000</v>
      </c>
      <c r="Q427" t="s">
        <v>476</v>
      </c>
      <c r="R427">
        <v>13.99</v>
      </c>
      <c r="S427">
        <v>46</v>
      </c>
      <c r="T427">
        <v>2</v>
      </c>
      <c r="U427">
        <v>159</v>
      </c>
      <c r="V427">
        <v>1</v>
      </c>
      <c r="W427" t="str">
        <f t="shared" si="12"/>
        <v>B</v>
      </c>
      <c r="X427" t="s">
        <v>511</v>
      </c>
      <c r="Y427">
        <v>0</v>
      </c>
      <c r="Z427">
        <v>9.65</v>
      </c>
      <c r="AA427" s="6">
        <f t="shared" si="13"/>
        <v>4.34</v>
      </c>
    </row>
    <row r="428" spans="1:27" x14ac:dyDescent="0.3">
      <c r="A428" s="5">
        <v>42074</v>
      </c>
      <c r="B428" t="s">
        <v>411</v>
      </c>
      <c r="C428" t="s">
        <v>423</v>
      </c>
      <c r="D428" t="s">
        <v>346</v>
      </c>
      <c r="E428" t="s">
        <v>282</v>
      </c>
      <c r="F428" t="s">
        <v>9</v>
      </c>
      <c r="G428" s="5" t="str">
        <f>INDEX(DB_FILM!B:B,MATCH($F428,DB_FILM!$A:$A,0))</f>
        <v>2003</v>
      </c>
      <c r="H428" s="5" t="str">
        <f>INDEX(DB_FILM!C:C,MATCH($F428,DB_FILM!$A:$A,0))</f>
        <v xml:space="preserve">T </v>
      </c>
      <c r="I428" s="9">
        <f>INDEX(DB_FILM!D:D,MATCH($F428,DB_FILM!$A:$A,0))</f>
        <v>201</v>
      </c>
      <c r="J428" s="5" t="str">
        <f>INDEX(DB_FILM!E:E,MATCH($F428,DB_FILM!$A:$A,0))</f>
        <v>Action, Adventure, Drama</v>
      </c>
      <c r="K428" s="6">
        <f>INDEX(DB_FILM!F:F,MATCH($F428,DB_FILM!$A:$A,0))</f>
        <v>8.9</v>
      </c>
      <c r="L428" s="5" t="str">
        <f>INDEX(DB_FILM!G:G,MATCH($F428,DB_FILM!$A:$A,0))</f>
        <v>Gandalf and Aragorn lead the World of Men against Sauron's army to draw his gaze from Frodo and Sam as they approach Mount Doom with the One Ring.</v>
      </c>
      <c r="M428" s="5" t="str">
        <f>INDEX(DB_FILM!H:H,MATCH($F428,DB_FILM!$A:$A,0))</f>
        <v xml:space="preserve">Peter Jackson </v>
      </c>
      <c r="N428" s="5" t="str">
        <f>INDEX(DB_FILM!I:I,MATCH($F428,DB_FILM!$A:$A,0))</f>
        <v>Elijah Wood, Viggo Mortensen, Ian McKellen, Orlando Bloom</v>
      </c>
      <c r="O428" s="7">
        <f>INDEX(DB_FILM!J:J,MATCH($F428,DB_FILM!$A:$A,0))</f>
        <v>1416518</v>
      </c>
      <c r="P428" s="7">
        <f>INDEX(DB_FILM!K:K,MATCH($F428,DB_FILM!$A:$A,0))</f>
        <v>377850000</v>
      </c>
      <c r="Q428" t="s">
        <v>476</v>
      </c>
      <c r="R428">
        <v>3.99</v>
      </c>
      <c r="S428">
        <v>47</v>
      </c>
      <c r="T428">
        <v>2</v>
      </c>
      <c r="U428">
        <v>160</v>
      </c>
      <c r="V428">
        <v>1</v>
      </c>
      <c r="W428" t="str">
        <f t="shared" si="12"/>
        <v>B</v>
      </c>
      <c r="X428" t="s">
        <v>570</v>
      </c>
      <c r="Y428">
        <v>5</v>
      </c>
      <c r="Z428">
        <v>2.39</v>
      </c>
      <c r="AA428" s="6">
        <f t="shared" si="13"/>
        <v>1.6</v>
      </c>
    </row>
    <row r="429" spans="1:27" x14ac:dyDescent="0.3">
      <c r="A429" s="5">
        <v>42075</v>
      </c>
      <c r="B429" t="s">
        <v>400</v>
      </c>
      <c r="C429" t="s">
        <v>446</v>
      </c>
      <c r="D429" t="s">
        <v>372</v>
      </c>
      <c r="E429" t="s">
        <v>321</v>
      </c>
      <c r="F429" t="s">
        <v>63</v>
      </c>
      <c r="G429" s="5" t="str">
        <f>INDEX(DB_FILM!B:B,MATCH($F429,DB_FILM!$A:$A,0))</f>
        <v>2006</v>
      </c>
      <c r="H429" s="5" t="str">
        <f>INDEX(DB_FILM!C:C,MATCH($F429,DB_FILM!$A:$A,0))</f>
        <v xml:space="preserve">T </v>
      </c>
      <c r="I429" s="9">
        <f>INDEX(DB_FILM!D:D,MATCH($F429,DB_FILM!$A:$A,0))</f>
        <v>151</v>
      </c>
      <c r="J429" s="5" t="str">
        <f>INDEX(DB_FILM!E:E,MATCH($F429,DB_FILM!$A:$A,0))</f>
        <v>Crime, Drama, Thriller</v>
      </c>
      <c r="K429" s="6">
        <f>INDEX(DB_FILM!F:F,MATCH($F429,DB_FILM!$A:$A,0))</f>
        <v>8.5</v>
      </c>
      <c r="L429" s="5" t="str">
        <f>INDEX(DB_FILM!G:G,MATCH($F429,DB_FILM!$A:$A,0))</f>
        <v>An undercover cop and a mole in the police attempt to identify each other while infiltrating an Irish gang in South Boston.</v>
      </c>
      <c r="M429" s="5" t="str">
        <f>INDEX(DB_FILM!H:H,MATCH($F429,DB_FILM!$A:$A,0))</f>
        <v xml:space="preserve">Martin Scorsese </v>
      </c>
      <c r="N429" s="5" t="str">
        <f>INDEX(DB_FILM!I:I,MATCH($F429,DB_FILM!$A:$A,0))</f>
        <v>Leonardo DiCaprio, Matt Damon, Jack Nicholson, Mark Wahlberg</v>
      </c>
      <c r="O429" s="7">
        <f>INDEX(DB_FILM!J:J,MATCH($F429,DB_FILM!$A:$A,0))</f>
        <v>1023002</v>
      </c>
      <c r="P429" s="7">
        <f>INDEX(DB_FILM!K:K,MATCH($F429,DB_FILM!$A:$A,0))</f>
        <v>132380000</v>
      </c>
      <c r="Q429" t="s">
        <v>474</v>
      </c>
      <c r="R429">
        <v>5.99</v>
      </c>
      <c r="S429">
        <v>27</v>
      </c>
      <c r="T429">
        <v>1</v>
      </c>
      <c r="U429">
        <v>161</v>
      </c>
      <c r="V429">
        <v>1</v>
      </c>
      <c r="W429" t="str">
        <f t="shared" si="12"/>
        <v>A</v>
      </c>
      <c r="X429" t="s">
        <v>497</v>
      </c>
      <c r="Y429">
        <v>0</v>
      </c>
      <c r="Z429">
        <v>4.13</v>
      </c>
      <c r="AA429" s="6">
        <f t="shared" si="13"/>
        <v>1.8600000000000003</v>
      </c>
    </row>
    <row r="430" spans="1:27" x14ac:dyDescent="0.3">
      <c r="A430" s="5">
        <v>42075</v>
      </c>
      <c r="B430" s="5" t="s">
        <v>400</v>
      </c>
      <c r="C430" s="5" t="s">
        <v>446</v>
      </c>
      <c r="D430" s="5" t="s">
        <v>372</v>
      </c>
      <c r="E430" t="s">
        <v>321</v>
      </c>
      <c r="F430" s="5" t="s">
        <v>95</v>
      </c>
      <c r="G430" s="5" t="str">
        <f>INDEX(DB_FILM!B:B,MATCH($F430,DB_FILM!$A:$A,0))</f>
        <v>2002</v>
      </c>
      <c r="H430" s="5" t="str">
        <f>INDEX(DB_FILM!C:C,MATCH($F430,DB_FILM!$A:$A,0))</f>
        <v xml:space="preserve">T </v>
      </c>
      <c r="I430" s="9">
        <f>INDEX(DB_FILM!D:D,MATCH($F430,DB_FILM!$A:$A,0))</f>
        <v>150</v>
      </c>
      <c r="J430" s="5" t="str">
        <f>INDEX(DB_FILM!E:E,MATCH($F430,DB_FILM!$A:$A,0))</f>
        <v>Biography, Drama, Music</v>
      </c>
      <c r="K430" s="6">
        <f>INDEX(DB_FILM!F:F,MATCH($F430,DB_FILM!$A:$A,0))</f>
        <v>8.5</v>
      </c>
      <c r="L430" s="5" t="str">
        <f>INDEX(DB_FILM!G:G,MATCH($F430,DB_FILM!$A:$A,0))</f>
        <v>A Polish Jewish musician struggles to survive the destruction of the Warsaw ghetto of World War II.</v>
      </c>
      <c r="M430" s="5" t="str">
        <f>INDEX(DB_FILM!H:H,MATCH($F430,DB_FILM!$A:$A,0))</f>
        <v xml:space="preserve">Roman Polanski </v>
      </c>
      <c r="N430" s="5" t="str">
        <f>INDEX(DB_FILM!I:I,MATCH($F430,DB_FILM!$A:$A,0))</f>
        <v>Adrien Brody, Thomas Kretschmann, Frank Finlay, Emilia Fox</v>
      </c>
      <c r="O430" s="7">
        <f>INDEX(DB_FILM!J:J,MATCH($F430,DB_FILM!$A:$A,0))</f>
        <v>602411</v>
      </c>
      <c r="P430" s="7">
        <f>INDEX(DB_FILM!K:K,MATCH($F430,DB_FILM!$A:$A,0))</f>
        <v>32570000</v>
      </c>
      <c r="Q430" s="5" t="s">
        <v>474</v>
      </c>
      <c r="R430">
        <v>9.99</v>
      </c>
      <c r="S430">
        <v>44</v>
      </c>
      <c r="T430">
        <v>1</v>
      </c>
      <c r="U430">
        <v>161</v>
      </c>
      <c r="V430">
        <v>1</v>
      </c>
      <c r="W430" t="str">
        <f t="shared" si="12"/>
        <v>A</v>
      </c>
      <c r="X430" t="s">
        <v>521</v>
      </c>
      <c r="Y430">
        <v>0</v>
      </c>
      <c r="Z430">
        <v>6.19</v>
      </c>
      <c r="AA430" s="6">
        <f t="shared" si="13"/>
        <v>3.8</v>
      </c>
    </row>
    <row r="431" spans="1:27" x14ac:dyDescent="0.3">
      <c r="A431" s="5">
        <v>42075</v>
      </c>
      <c r="B431" t="s">
        <v>402</v>
      </c>
      <c r="C431" t="s">
        <v>467</v>
      </c>
      <c r="D431" t="s">
        <v>330</v>
      </c>
      <c r="E431" t="s">
        <v>321</v>
      </c>
      <c r="F431" t="s">
        <v>87</v>
      </c>
      <c r="G431" s="5" t="str">
        <f>INDEX(DB_FILM!B:B,MATCH($F431,DB_FILM!$A:$A,0))</f>
        <v>1998</v>
      </c>
      <c r="H431" s="5" t="str">
        <f>INDEX(DB_FILM!C:C,MATCH($F431,DB_FILM!$A:$A,0))</f>
        <v xml:space="preserve">VM18 </v>
      </c>
      <c r="I431" s="9">
        <f>INDEX(DB_FILM!D:D,MATCH($F431,DB_FILM!$A:$A,0))</f>
        <v>119</v>
      </c>
      <c r="J431" s="5" t="str">
        <f>INDEX(DB_FILM!E:E,MATCH($F431,DB_FILM!$A:$A,0))</f>
        <v>Crime, Drama</v>
      </c>
      <c r="K431" s="6">
        <f>INDEX(DB_FILM!F:F,MATCH($F431,DB_FILM!$A:$A,0))</f>
        <v>8.5</v>
      </c>
      <c r="L431" s="5" t="str">
        <f>INDEX(DB_FILM!G:G,MATCH($F431,DB_FILM!$A:$A,0))</f>
        <v>A former neo-nazi skinhead tries to prevent his younger brother from going down the same wrong path that he did.</v>
      </c>
      <c r="M431" s="5" t="str">
        <f>INDEX(DB_FILM!H:H,MATCH($F431,DB_FILM!$A:$A,0))</f>
        <v xml:space="preserve">Tony Kaye </v>
      </c>
      <c r="N431" s="5" t="str">
        <f>INDEX(DB_FILM!I:I,MATCH($F431,DB_FILM!$A:$A,0))</f>
        <v>Edward Norton, Edward Furlong, Beverly D'Angelo, Jennifer Lien</v>
      </c>
      <c r="O431" s="7">
        <f>INDEX(DB_FILM!J:J,MATCH($F431,DB_FILM!$A:$A,0))</f>
        <v>908456</v>
      </c>
      <c r="P431" s="7">
        <f>INDEX(DB_FILM!K:K,MATCH($F431,DB_FILM!$A:$A,0))</f>
        <v>6720000</v>
      </c>
      <c r="Q431" t="s">
        <v>475</v>
      </c>
      <c r="R431">
        <v>1.99</v>
      </c>
      <c r="S431">
        <v>40</v>
      </c>
      <c r="T431">
        <v>3</v>
      </c>
      <c r="U431">
        <v>162</v>
      </c>
      <c r="V431">
        <v>2</v>
      </c>
      <c r="W431" t="str">
        <f t="shared" si="12"/>
        <v>C</v>
      </c>
      <c r="X431" t="s">
        <v>626</v>
      </c>
      <c r="Y431">
        <v>0</v>
      </c>
      <c r="Z431">
        <v>1.49</v>
      </c>
      <c r="AA431" s="6">
        <f t="shared" si="13"/>
        <v>0.5</v>
      </c>
    </row>
    <row r="432" spans="1:27" x14ac:dyDescent="0.3">
      <c r="A432" s="5">
        <v>42075</v>
      </c>
      <c r="B432" s="5" t="s">
        <v>402</v>
      </c>
      <c r="C432" s="5" t="s">
        <v>467</v>
      </c>
      <c r="D432" s="5" t="s">
        <v>330</v>
      </c>
      <c r="E432" t="s">
        <v>321</v>
      </c>
      <c r="F432" s="5" t="s">
        <v>31</v>
      </c>
      <c r="G432" s="5" t="str">
        <f>INDEX(DB_FILM!B:B,MATCH($F432,DB_FILM!$A:$A,0))</f>
        <v>2002</v>
      </c>
      <c r="H432" s="5" t="str">
        <f>INDEX(DB_FILM!C:C,MATCH($F432,DB_FILM!$A:$A,0))</f>
        <v xml:space="preserve">T </v>
      </c>
      <c r="I432" s="9">
        <f>INDEX(DB_FILM!D:D,MATCH($F432,DB_FILM!$A:$A,0))</f>
        <v>179</v>
      </c>
      <c r="J432" s="5" t="str">
        <f>INDEX(DB_FILM!E:E,MATCH($F432,DB_FILM!$A:$A,0))</f>
        <v>Adventure, Drama, Fantasy</v>
      </c>
      <c r="K432" s="6">
        <f>INDEX(DB_FILM!F:F,MATCH($F432,DB_FILM!$A:$A,0))</f>
        <v>8.6999999999999993</v>
      </c>
      <c r="L432" s="5" t="str">
        <f>INDEX(DB_FILM!G:G,MATCH($F432,DB_FILM!$A:$A,0))</f>
        <v>While Frodo and Sam edge closer to Mordor with the help of the shifty Gollum, the divided fellowship makes a stand against Sauron's new ally, Saruman, and his hordes of Isengard.</v>
      </c>
      <c r="M432" s="5" t="str">
        <f>INDEX(DB_FILM!H:H,MATCH($F432,DB_FILM!$A:$A,0))</f>
        <v xml:space="preserve">Peter Jackson </v>
      </c>
      <c r="N432" s="5" t="str">
        <f>INDEX(DB_FILM!I:I,MATCH($F432,DB_FILM!$A:$A,0))</f>
        <v>Elijah Wood, Ian McKellen, Viggo Mortensen, Orlando Bloom</v>
      </c>
      <c r="O432" s="7">
        <f>INDEX(DB_FILM!J:J,MATCH($F432,DB_FILM!$A:$A,0))</f>
        <v>1280806</v>
      </c>
      <c r="P432" s="7">
        <f>INDEX(DB_FILM!K:K,MATCH($F432,DB_FILM!$A:$A,0))</f>
        <v>342550000</v>
      </c>
      <c r="Q432" s="5" t="s">
        <v>476</v>
      </c>
      <c r="R432">
        <v>5.99</v>
      </c>
      <c r="S432">
        <v>9</v>
      </c>
      <c r="T432">
        <v>2</v>
      </c>
      <c r="U432">
        <v>162</v>
      </c>
      <c r="V432">
        <v>3</v>
      </c>
      <c r="W432" t="str">
        <f t="shared" si="12"/>
        <v>B</v>
      </c>
      <c r="X432" t="s">
        <v>613</v>
      </c>
      <c r="Y432">
        <v>0</v>
      </c>
      <c r="Z432">
        <v>3.53</v>
      </c>
      <c r="AA432" s="6">
        <f t="shared" si="13"/>
        <v>2.4600000000000004</v>
      </c>
    </row>
    <row r="433" spans="1:27" x14ac:dyDescent="0.3">
      <c r="A433" s="5">
        <v>42075</v>
      </c>
      <c r="B433" s="5" t="s">
        <v>402</v>
      </c>
      <c r="C433" s="5" t="s">
        <v>467</v>
      </c>
      <c r="D433" s="5" t="s">
        <v>330</v>
      </c>
      <c r="E433" t="s">
        <v>321</v>
      </c>
      <c r="F433" s="5" t="s">
        <v>45</v>
      </c>
      <c r="G433" s="5" t="str">
        <f>INDEX(DB_FILM!B:B,MATCH($F433,DB_FILM!$A:$A,0))</f>
        <v>1994</v>
      </c>
      <c r="H433" s="5" t="str">
        <f>INDEX(DB_FILM!C:C,MATCH($F433,DB_FILM!$A:$A,0))</f>
        <v xml:space="preserve">T </v>
      </c>
      <c r="I433" s="9">
        <f>INDEX(DB_FILM!D:D,MATCH($F433,DB_FILM!$A:$A,0))</f>
        <v>110</v>
      </c>
      <c r="J433" s="5" t="str">
        <f>INDEX(DB_FILM!E:E,MATCH($F433,DB_FILM!$A:$A,0))</f>
        <v>Crime, Drama, Thriller</v>
      </c>
      <c r="K433" s="6">
        <f>INDEX(DB_FILM!F:F,MATCH($F433,DB_FILM!$A:$A,0))</f>
        <v>8.6</v>
      </c>
      <c r="L433" s="5" t="str">
        <f>INDEX(DB_FILM!G:G,MATCH($F433,DB_FILM!$A:$A,0))</f>
        <v>Mathilda, a 12-year-old girl, is reluctantly taken in by Léon, a professional assassin, after her family is murdered. Léon and Mathilda form an unusual relationship, as she becomes his protégée and learns the assassin's trade.</v>
      </c>
      <c r="M433" s="5" t="str">
        <f>INDEX(DB_FILM!H:H,MATCH($F433,DB_FILM!$A:$A,0))</f>
        <v xml:space="preserve">Luc Besson </v>
      </c>
      <c r="N433" s="5" t="str">
        <f>INDEX(DB_FILM!I:I,MATCH($F433,DB_FILM!$A:$A,0))</f>
        <v>Jean Reno, Gary Oldman, Natalie Portman, Danny Aiello</v>
      </c>
      <c r="O433" s="7">
        <f>INDEX(DB_FILM!J:J,MATCH($F433,DB_FILM!$A:$A,0))</f>
        <v>870122</v>
      </c>
      <c r="P433" s="7">
        <f>INDEX(DB_FILM!K:K,MATCH($F433,DB_FILM!$A:$A,0))</f>
        <v>19500000</v>
      </c>
      <c r="Q433" s="5" t="s">
        <v>476</v>
      </c>
      <c r="R433">
        <v>5.99</v>
      </c>
      <c r="S433">
        <v>17</v>
      </c>
      <c r="T433">
        <v>2</v>
      </c>
      <c r="U433">
        <v>162</v>
      </c>
      <c r="V433">
        <v>1</v>
      </c>
      <c r="W433" t="str">
        <f t="shared" si="12"/>
        <v>B</v>
      </c>
      <c r="X433" t="s">
        <v>544</v>
      </c>
      <c r="Y433">
        <v>0</v>
      </c>
      <c r="Z433">
        <v>4.01</v>
      </c>
      <c r="AA433" s="6">
        <f t="shared" si="13"/>
        <v>1.9800000000000004</v>
      </c>
    </row>
    <row r="434" spans="1:27" x14ac:dyDescent="0.3">
      <c r="A434" s="5">
        <v>42075</v>
      </c>
      <c r="B434" s="5" t="s">
        <v>402</v>
      </c>
      <c r="C434" s="5" t="s">
        <v>467</v>
      </c>
      <c r="D434" s="5" t="s">
        <v>330</v>
      </c>
      <c r="E434" t="s">
        <v>321</v>
      </c>
      <c r="F434" s="5" t="s">
        <v>9</v>
      </c>
      <c r="G434" s="5" t="str">
        <f>INDEX(DB_FILM!B:B,MATCH($F434,DB_FILM!$A:$A,0))</f>
        <v>2003</v>
      </c>
      <c r="H434" s="5" t="str">
        <f>INDEX(DB_FILM!C:C,MATCH($F434,DB_FILM!$A:$A,0))</f>
        <v xml:space="preserve">T </v>
      </c>
      <c r="I434" s="9">
        <f>INDEX(DB_FILM!D:D,MATCH($F434,DB_FILM!$A:$A,0))</f>
        <v>201</v>
      </c>
      <c r="J434" s="5" t="str">
        <f>INDEX(DB_FILM!E:E,MATCH($F434,DB_FILM!$A:$A,0))</f>
        <v>Action, Adventure, Drama</v>
      </c>
      <c r="K434" s="6">
        <f>INDEX(DB_FILM!F:F,MATCH($F434,DB_FILM!$A:$A,0))</f>
        <v>8.9</v>
      </c>
      <c r="L434" s="5" t="str">
        <f>INDEX(DB_FILM!G:G,MATCH($F434,DB_FILM!$A:$A,0))</f>
        <v>Gandalf and Aragorn lead the World of Men against Sauron's army to draw his gaze from Frodo and Sam as they approach Mount Doom with the One Ring.</v>
      </c>
      <c r="M434" s="5" t="str">
        <f>INDEX(DB_FILM!H:H,MATCH($F434,DB_FILM!$A:$A,0))</f>
        <v xml:space="preserve">Peter Jackson </v>
      </c>
      <c r="N434" s="5" t="str">
        <f>INDEX(DB_FILM!I:I,MATCH($F434,DB_FILM!$A:$A,0))</f>
        <v>Elijah Wood, Viggo Mortensen, Ian McKellen, Orlando Bloom</v>
      </c>
      <c r="O434" s="7">
        <f>INDEX(DB_FILM!J:J,MATCH($F434,DB_FILM!$A:$A,0))</f>
        <v>1416518</v>
      </c>
      <c r="P434" s="7">
        <f>INDEX(DB_FILM!K:K,MATCH($F434,DB_FILM!$A:$A,0))</f>
        <v>377850000</v>
      </c>
      <c r="Q434" s="5" t="s">
        <v>474</v>
      </c>
      <c r="R434">
        <v>7.99</v>
      </c>
      <c r="S434">
        <v>47</v>
      </c>
      <c r="T434">
        <v>1</v>
      </c>
      <c r="U434">
        <v>162</v>
      </c>
      <c r="V434">
        <v>1</v>
      </c>
      <c r="W434" t="str">
        <f t="shared" si="12"/>
        <v>A</v>
      </c>
      <c r="X434" t="s">
        <v>527</v>
      </c>
      <c r="Y434">
        <v>0</v>
      </c>
      <c r="Z434">
        <v>5.03</v>
      </c>
      <c r="AA434" s="6">
        <f t="shared" si="13"/>
        <v>2.96</v>
      </c>
    </row>
    <row r="435" spans="1:27" x14ac:dyDescent="0.3">
      <c r="A435" s="5">
        <v>42075</v>
      </c>
      <c r="B435" t="s">
        <v>410</v>
      </c>
      <c r="C435" t="s">
        <v>431</v>
      </c>
      <c r="D435" t="s">
        <v>322</v>
      </c>
      <c r="E435" t="s">
        <v>323</v>
      </c>
      <c r="F435" t="s">
        <v>23</v>
      </c>
      <c r="G435" s="5" t="str">
        <f>INDEX(DB_FILM!B:B,MATCH($F435,DB_FILM!$A:$A,0))</f>
        <v>1994</v>
      </c>
      <c r="H435" s="5" t="str">
        <f>INDEX(DB_FILM!C:C,MATCH($F435,DB_FILM!$A:$A,0))</f>
        <v xml:space="preserve">T </v>
      </c>
      <c r="I435" s="9">
        <f>INDEX(DB_FILM!D:D,MATCH($F435,DB_FILM!$A:$A,0))</f>
        <v>142</v>
      </c>
      <c r="J435" s="5" t="str">
        <f>INDEX(DB_FILM!E:E,MATCH($F435,DB_FILM!$A:$A,0))</f>
        <v>Drama, Romance</v>
      </c>
      <c r="K435" s="6">
        <f>INDEX(DB_FILM!F:F,MATCH($F435,DB_FILM!$A:$A,0))</f>
        <v>8.8000000000000007</v>
      </c>
      <c r="L435" s="5" t="str">
        <f>INDEX(DB_FILM!G:G,MATCH($F435,DB_FILM!$A:$A,0))</f>
        <v>The presidencies of Kennedy and Johnson, Vietnam, Watergate, and other history unfold through the perspective of an Alabama man with an IQ of 75.</v>
      </c>
      <c r="M435" s="5" t="str">
        <f>INDEX(DB_FILM!H:H,MATCH($F435,DB_FILM!$A:$A,0))</f>
        <v xml:space="preserve">Robert Zemeckis </v>
      </c>
      <c r="N435" s="5" t="str">
        <f>INDEX(DB_FILM!I:I,MATCH($F435,DB_FILM!$A:$A,0))</f>
        <v>Tom Hanks, Robin Wright, Gary Sinise, Sally Field</v>
      </c>
      <c r="O435" s="7">
        <f>INDEX(DB_FILM!J:J,MATCH($F435,DB_FILM!$A:$A,0))</f>
        <v>1512094</v>
      </c>
      <c r="P435" s="7">
        <f>INDEX(DB_FILM!K:K,MATCH($F435,DB_FILM!$A:$A,0))</f>
        <v>330250000</v>
      </c>
      <c r="Q435" t="s">
        <v>475</v>
      </c>
      <c r="R435">
        <v>1.99</v>
      </c>
      <c r="S435">
        <v>5</v>
      </c>
      <c r="T435">
        <v>3</v>
      </c>
      <c r="U435">
        <v>163</v>
      </c>
      <c r="V435">
        <v>1</v>
      </c>
      <c r="W435" t="str">
        <f t="shared" si="12"/>
        <v>C</v>
      </c>
      <c r="X435" t="s">
        <v>503</v>
      </c>
      <c r="Y435">
        <v>0</v>
      </c>
      <c r="Z435">
        <v>1.39</v>
      </c>
      <c r="AA435" s="6">
        <f t="shared" si="13"/>
        <v>0.60000000000000009</v>
      </c>
    </row>
    <row r="436" spans="1:27" x14ac:dyDescent="0.3">
      <c r="A436" s="5">
        <v>42075</v>
      </c>
      <c r="B436" s="5" t="s">
        <v>410</v>
      </c>
      <c r="C436" s="5" t="s">
        <v>431</v>
      </c>
      <c r="D436" s="5" t="s">
        <v>322</v>
      </c>
      <c r="E436" t="s">
        <v>323</v>
      </c>
      <c r="F436" s="5" t="s">
        <v>9</v>
      </c>
      <c r="G436" s="5" t="str">
        <f>INDEX(DB_FILM!B:B,MATCH($F436,DB_FILM!$A:$A,0))</f>
        <v>2003</v>
      </c>
      <c r="H436" s="5" t="str">
        <f>INDEX(DB_FILM!C:C,MATCH($F436,DB_FILM!$A:$A,0))</f>
        <v xml:space="preserve">T </v>
      </c>
      <c r="I436" s="9">
        <f>INDEX(DB_FILM!D:D,MATCH($F436,DB_FILM!$A:$A,0))</f>
        <v>201</v>
      </c>
      <c r="J436" s="5" t="str">
        <f>INDEX(DB_FILM!E:E,MATCH($F436,DB_FILM!$A:$A,0))</f>
        <v>Action, Adventure, Drama</v>
      </c>
      <c r="K436" s="6">
        <f>INDEX(DB_FILM!F:F,MATCH($F436,DB_FILM!$A:$A,0))</f>
        <v>8.9</v>
      </c>
      <c r="L436" s="5" t="str">
        <f>INDEX(DB_FILM!G:G,MATCH($F436,DB_FILM!$A:$A,0))</f>
        <v>Gandalf and Aragorn lead the World of Men against Sauron's army to draw his gaze from Frodo and Sam as they approach Mount Doom with the One Ring.</v>
      </c>
      <c r="M436" s="5" t="str">
        <f>INDEX(DB_FILM!H:H,MATCH($F436,DB_FILM!$A:$A,0))</f>
        <v xml:space="preserve">Peter Jackson </v>
      </c>
      <c r="N436" s="5" t="str">
        <f>INDEX(DB_FILM!I:I,MATCH($F436,DB_FILM!$A:$A,0))</f>
        <v>Elijah Wood, Viggo Mortensen, Ian McKellen, Orlando Bloom</v>
      </c>
      <c r="O436" s="7">
        <f>INDEX(DB_FILM!J:J,MATCH($F436,DB_FILM!$A:$A,0))</f>
        <v>1416518</v>
      </c>
      <c r="P436" s="7">
        <f>INDEX(DB_FILM!K:K,MATCH($F436,DB_FILM!$A:$A,0))</f>
        <v>377850000</v>
      </c>
      <c r="Q436" s="5" t="s">
        <v>475</v>
      </c>
      <c r="R436">
        <v>3.99</v>
      </c>
      <c r="S436">
        <v>47</v>
      </c>
      <c r="T436">
        <v>3</v>
      </c>
      <c r="U436">
        <v>163</v>
      </c>
      <c r="V436">
        <v>2</v>
      </c>
      <c r="W436" t="str">
        <f t="shared" si="12"/>
        <v>C</v>
      </c>
      <c r="X436" t="s">
        <v>576</v>
      </c>
      <c r="Y436">
        <v>0</v>
      </c>
      <c r="Z436">
        <v>3.23</v>
      </c>
      <c r="AA436" s="6">
        <f t="shared" si="13"/>
        <v>0.76000000000000023</v>
      </c>
    </row>
    <row r="437" spans="1:27" x14ac:dyDescent="0.3">
      <c r="A437" s="5">
        <v>42075</v>
      </c>
      <c r="B437" t="s">
        <v>403</v>
      </c>
      <c r="C437" t="s">
        <v>426</v>
      </c>
      <c r="D437" t="s">
        <v>335</v>
      </c>
      <c r="E437" t="s">
        <v>278</v>
      </c>
      <c r="F437" t="s">
        <v>67</v>
      </c>
      <c r="G437" s="5" t="str">
        <f>INDEX(DB_FILM!B:B,MATCH($F437,DB_FILM!$A:$A,0))</f>
        <v>1999</v>
      </c>
      <c r="H437" s="5" t="str">
        <f>INDEX(DB_FILM!C:C,MATCH($F437,DB_FILM!$A:$A,0))</f>
        <v xml:space="preserve">T </v>
      </c>
      <c r="I437" s="9">
        <f>INDEX(DB_FILM!D:D,MATCH($F437,DB_FILM!$A:$A,0))</f>
        <v>189</v>
      </c>
      <c r="J437" s="5" t="str">
        <f>INDEX(DB_FILM!E:E,MATCH($F437,DB_FILM!$A:$A,0))</f>
        <v>Crime, Drama, Fantasy</v>
      </c>
      <c r="K437" s="6">
        <f>INDEX(DB_FILM!F:F,MATCH($F437,DB_FILM!$A:$A,0))</f>
        <v>8.5</v>
      </c>
      <c r="L437" s="5" t="str">
        <f>INDEX(DB_FILM!G:G,MATCH($F437,DB_FILM!$A:$A,0))</f>
        <v>The lives of guards on Death Row are affected by one of their charges: a black man accused of child murder and rape, yet who has a mysterious gift.</v>
      </c>
      <c r="M437" s="5" t="str">
        <f>INDEX(DB_FILM!H:H,MATCH($F437,DB_FILM!$A:$A,0))</f>
        <v xml:space="preserve">Frank Darabont </v>
      </c>
      <c r="N437" s="5" t="str">
        <f>INDEX(DB_FILM!I:I,MATCH($F437,DB_FILM!$A:$A,0))</f>
        <v>Tom Hanks, Michael Clarke Duncan, David Morse, Bonnie Hunt</v>
      </c>
      <c r="O437" s="7">
        <f>INDEX(DB_FILM!J:J,MATCH($F437,DB_FILM!$A:$A,0))</f>
        <v>949343</v>
      </c>
      <c r="P437" s="7">
        <f>INDEX(DB_FILM!K:K,MATCH($F437,DB_FILM!$A:$A,0))</f>
        <v>136800000</v>
      </c>
      <c r="Q437" t="s">
        <v>475</v>
      </c>
      <c r="R437">
        <v>3.99</v>
      </c>
      <c r="S437">
        <v>29</v>
      </c>
      <c r="T437">
        <v>3</v>
      </c>
      <c r="U437">
        <v>164</v>
      </c>
      <c r="V437">
        <v>1</v>
      </c>
      <c r="W437" t="str">
        <f t="shared" si="12"/>
        <v>C</v>
      </c>
      <c r="X437" t="s">
        <v>621</v>
      </c>
      <c r="Y437">
        <v>0</v>
      </c>
      <c r="Z437">
        <v>2.99</v>
      </c>
      <c r="AA437" s="6">
        <f t="shared" si="13"/>
        <v>1</v>
      </c>
    </row>
    <row r="438" spans="1:27" x14ac:dyDescent="0.3">
      <c r="A438" s="5">
        <v>42075</v>
      </c>
      <c r="B438" s="5" t="s">
        <v>403</v>
      </c>
      <c r="C438" s="5" t="s">
        <v>426</v>
      </c>
      <c r="D438" s="5" t="s">
        <v>335</v>
      </c>
      <c r="E438" t="s">
        <v>278</v>
      </c>
      <c r="F438" s="5" t="s">
        <v>45</v>
      </c>
      <c r="G438" s="5" t="str">
        <f>INDEX(DB_FILM!B:B,MATCH($F438,DB_FILM!$A:$A,0))</f>
        <v>1994</v>
      </c>
      <c r="H438" s="5" t="str">
        <f>INDEX(DB_FILM!C:C,MATCH($F438,DB_FILM!$A:$A,0))</f>
        <v xml:space="preserve">T </v>
      </c>
      <c r="I438" s="9">
        <f>INDEX(DB_FILM!D:D,MATCH($F438,DB_FILM!$A:$A,0))</f>
        <v>110</v>
      </c>
      <c r="J438" s="5" t="str">
        <f>INDEX(DB_FILM!E:E,MATCH($F438,DB_FILM!$A:$A,0))</f>
        <v>Crime, Drama, Thriller</v>
      </c>
      <c r="K438" s="6">
        <f>INDEX(DB_FILM!F:F,MATCH($F438,DB_FILM!$A:$A,0))</f>
        <v>8.6</v>
      </c>
      <c r="L438" s="5" t="str">
        <f>INDEX(DB_FILM!G:G,MATCH($F438,DB_FILM!$A:$A,0))</f>
        <v>Mathilda, a 12-year-old girl, is reluctantly taken in by Léon, a professional assassin, after her family is murdered. Léon and Mathilda form an unusual relationship, as she becomes his protégée and learns the assassin's trade.</v>
      </c>
      <c r="M438" s="5" t="str">
        <f>INDEX(DB_FILM!H:H,MATCH($F438,DB_FILM!$A:$A,0))</f>
        <v xml:space="preserve">Luc Besson </v>
      </c>
      <c r="N438" s="5" t="str">
        <f>INDEX(DB_FILM!I:I,MATCH($F438,DB_FILM!$A:$A,0))</f>
        <v>Jean Reno, Gary Oldman, Natalie Portman, Danny Aiello</v>
      </c>
      <c r="O438" s="7">
        <f>INDEX(DB_FILM!J:J,MATCH($F438,DB_FILM!$A:$A,0))</f>
        <v>870122</v>
      </c>
      <c r="P438" s="7">
        <f>INDEX(DB_FILM!K:K,MATCH($F438,DB_FILM!$A:$A,0))</f>
        <v>19500000</v>
      </c>
      <c r="Q438" s="5" t="s">
        <v>475</v>
      </c>
      <c r="R438">
        <v>5.99</v>
      </c>
      <c r="S438">
        <v>17</v>
      </c>
      <c r="T438">
        <v>3</v>
      </c>
      <c r="U438">
        <v>164</v>
      </c>
      <c r="V438">
        <v>1</v>
      </c>
      <c r="W438" t="str">
        <f t="shared" si="12"/>
        <v>C</v>
      </c>
      <c r="X438" t="s">
        <v>495</v>
      </c>
      <c r="Y438">
        <v>0</v>
      </c>
      <c r="Z438">
        <v>4.79</v>
      </c>
      <c r="AA438" s="6">
        <f t="shared" si="13"/>
        <v>1.2000000000000002</v>
      </c>
    </row>
    <row r="439" spans="1:27" x14ac:dyDescent="0.3">
      <c r="A439" s="5">
        <v>42075</v>
      </c>
      <c r="B439" s="5" t="s">
        <v>403</v>
      </c>
      <c r="C439" s="5" t="s">
        <v>426</v>
      </c>
      <c r="D439" s="5" t="s">
        <v>335</v>
      </c>
      <c r="E439" t="s">
        <v>278</v>
      </c>
      <c r="F439" s="5" t="s">
        <v>19</v>
      </c>
      <c r="G439" s="5" t="str">
        <f>INDEX(DB_FILM!B:B,MATCH($F439,DB_FILM!$A:$A,0))</f>
        <v>2001</v>
      </c>
      <c r="H439" s="5" t="str">
        <f>INDEX(DB_FILM!C:C,MATCH($F439,DB_FILM!$A:$A,0))</f>
        <v xml:space="preserve">T </v>
      </c>
      <c r="I439" s="9">
        <f>INDEX(DB_FILM!D:D,MATCH($F439,DB_FILM!$A:$A,0))</f>
        <v>178</v>
      </c>
      <c r="J439" s="5" t="str">
        <f>INDEX(DB_FILM!E:E,MATCH($F439,DB_FILM!$A:$A,0))</f>
        <v>Adventure, Drama, Fantasy</v>
      </c>
      <c r="K439" s="6">
        <f>INDEX(DB_FILM!F:F,MATCH($F439,DB_FILM!$A:$A,0))</f>
        <v>8.8000000000000007</v>
      </c>
      <c r="L439" s="5" t="str">
        <f>INDEX(DB_FILM!G:G,MATCH($F439,DB_FILM!$A:$A,0))</f>
        <v>A meek Hobbit from the Shire and eight companions set out on a journey to destroy the powerful One Ring and save Middle-earth from the Dark Lord Sauron.</v>
      </c>
      <c r="M439" s="5" t="str">
        <f>INDEX(DB_FILM!H:H,MATCH($F439,DB_FILM!$A:$A,0))</f>
        <v xml:space="preserve">Peter Jackson </v>
      </c>
      <c r="N439" s="5" t="str">
        <f>INDEX(DB_FILM!I:I,MATCH($F439,DB_FILM!$A:$A,0))</f>
        <v>Elijah Wood, Ian McKellen, Orlando Bloom, Sean Bean</v>
      </c>
      <c r="O439" s="7">
        <f>INDEX(DB_FILM!J:J,MATCH($F439,DB_FILM!$A:$A,0))</f>
        <v>1433603</v>
      </c>
      <c r="P439" s="7">
        <f>INDEX(DB_FILM!K:K,MATCH($F439,DB_FILM!$A:$A,0))</f>
        <v>315540000</v>
      </c>
      <c r="Q439" s="5" t="s">
        <v>476</v>
      </c>
      <c r="R439">
        <v>3.99</v>
      </c>
      <c r="S439">
        <v>3</v>
      </c>
      <c r="T439">
        <v>2</v>
      </c>
      <c r="U439">
        <v>164</v>
      </c>
      <c r="V439">
        <v>1</v>
      </c>
      <c r="W439" t="str">
        <f t="shared" si="12"/>
        <v>B</v>
      </c>
      <c r="X439" t="s">
        <v>491</v>
      </c>
      <c r="Y439">
        <v>0</v>
      </c>
      <c r="Z439">
        <v>2.39</v>
      </c>
      <c r="AA439" s="6">
        <f t="shared" si="13"/>
        <v>1.6</v>
      </c>
    </row>
    <row r="440" spans="1:27" x14ac:dyDescent="0.3">
      <c r="A440" s="5">
        <v>42075</v>
      </c>
      <c r="B440" s="5" t="s">
        <v>403</v>
      </c>
      <c r="C440" s="5" t="s">
        <v>426</v>
      </c>
      <c r="D440" s="5" t="s">
        <v>335</v>
      </c>
      <c r="E440" t="s">
        <v>278</v>
      </c>
      <c r="F440" s="5" t="s">
        <v>43</v>
      </c>
      <c r="G440" s="5" t="str">
        <f>INDEX(DB_FILM!B:B,MATCH($F440,DB_FILM!$A:$A,0))</f>
        <v>1991</v>
      </c>
      <c r="H440" s="5" t="str">
        <f>INDEX(DB_FILM!C:C,MATCH($F440,DB_FILM!$A:$A,0))</f>
        <v xml:space="preserve">VM14 </v>
      </c>
      <c r="I440" s="9">
        <f>INDEX(DB_FILM!D:D,MATCH($F440,DB_FILM!$A:$A,0))</f>
        <v>118</v>
      </c>
      <c r="J440" s="5" t="str">
        <f>INDEX(DB_FILM!E:E,MATCH($F440,DB_FILM!$A:$A,0))</f>
        <v>Crime, Drama, Thriller</v>
      </c>
      <c r="K440" s="6">
        <f>INDEX(DB_FILM!F:F,MATCH($F440,DB_FILM!$A:$A,0))</f>
        <v>8.6</v>
      </c>
      <c r="L440" s="5" t="str">
        <f>INDEX(DB_FILM!G:G,MATCH($F440,DB_FILM!$A:$A,0))</f>
        <v>A young F.B.I. cadet must receive the help of an incarcerated and manipulative cannibal killer to help catch another serial killer, a madman who skins his victims.</v>
      </c>
      <c r="M440" s="5" t="str">
        <f>INDEX(DB_FILM!H:H,MATCH($F440,DB_FILM!$A:$A,0))</f>
        <v xml:space="preserve">Jonathan Demme </v>
      </c>
      <c r="N440" s="5" t="str">
        <f>INDEX(DB_FILM!I:I,MATCH($F440,DB_FILM!$A:$A,0))</f>
        <v>Jodie Foster, Anthony Hopkins, Lawrence A. Bonney, Kasi Lemmons</v>
      </c>
      <c r="O440" s="7">
        <f>INDEX(DB_FILM!J:J,MATCH($F440,DB_FILM!$A:$A,0))</f>
        <v>1064983</v>
      </c>
      <c r="P440" s="7">
        <f>INDEX(DB_FILM!K:K,MATCH($F440,DB_FILM!$A:$A,0))</f>
        <v>130740000.00000001</v>
      </c>
      <c r="Q440" s="5" t="s">
        <v>474</v>
      </c>
      <c r="R440">
        <v>5.99</v>
      </c>
      <c r="S440">
        <v>16</v>
      </c>
      <c r="T440">
        <v>1</v>
      </c>
      <c r="U440">
        <v>164</v>
      </c>
      <c r="V440">
        <v>1</v>
      </c>
      <c r="W440" t="str">
        <f t="shared" si="12"/>
        <v>A</v>
      </c>
      <c r="X440" t="s">
        <v>533</v>
      </c>
      <c r="Y440">
        <v>0</v>
      </c>
      <c r="Z440">
        <v>3.71</v>
      </c>
      <c r="AA440" s="6">
        <f t="shared" si="13"/>
        <v>2.2800000000000002</v>
      </c>
    </row>
    <row r="441" spans="1:27" x14ac:dyDescent="0.3">
      <c r="A441" s="5">
        <v>42077</v>
      </c>
      <c r="B441" t="s">
        <v>410</v>
      </c>
      <c r="C441" t="s">
        <v>456</v>
      </c>
      <c r="D441" t="s">
        <v>386</v>
      </c>
      <c r="E441" t="s">
        <v>287</v>
      </c>
      <c r="F441" t="s">
        <v>15</v>
      </c>
      <c r="G441" s="5" t="str">
        <f>INDEX(DB_FILM!B:B,MATCH($F441,DB_FILM!$A:$A,0))</f>
        <v>1957</v>
      </c>
      <c r="H441" s="5" t="str">
        <f>INDEX(DB_FILM!C:C,MATCH($F441,DB_FILM!$A:$A,0))</f>
        <v>N/A</v>
      </c>
      <c r="I441" s="9">
        <f>INDEX(DB_FILM!D:D,MATCH($F441,DB_FILM!$A:$A,0))</f>
        <v>96</v>
      </c>
      <c r="J441" s="5" t="str">
        <f>INDEX(DB_FILM!E:E,MATCH($F441,DB_FILM!$A:$A,0))</f>
        <v>Crime, Drama</v>
      </c>
      <c r="K441" s="6">
        <f>INDEX(DB_FILM!F:F,MATCH($F441,DB_FILM!$A:$A,0))</f>
        <v>8.9</v>
      </c>
      <c r="L441" s="5" t="str">
        <f>INDEX(DB_FILM!G:G,MATCH($F441,DB_FILM!$A:$A,0))</f>
        <v>A jury holdout attempts to prevent a miscarriage of justice by forcing his colleagues to reconsider the evidence.</v>
      </c>
      <c r="M441" s="5" t="str">
        <f>INDEX(DB_FILM!H:H,MATCH($F441,DB_FILM!$A:$A,0))</f>
        <v xml:space="preserve">Sidney Lumet </v>
      </c>
      <c r="N441" s="5" t="str">
        <f>INDEX(DB_FILM!I:I,MATCH($F441,DB_FILM!$A:$A,0))</f>
        <v>Henry Fonda, Lee J. Cobb, Martin Balsam, John Fiedler</v>
      </c>
      <c r="O441" s="7">
        <f>INDEX(DB_FILM!J:J,MATCH($F441,DB_FILM!$A:$A,0))</f>
        <v>555455</v>
      </c>
      <c r="P441" s="7">
        <f>INDEX(DB_FILM!K:K,MATCH($F441,DB_FILM!$A:$A,0))</f>
        <v>0</v>
      </c>
      <c r="Q441" t="s">
        <v>475</v>
      </c>
      <c r="R441">
        <v>7.99</v>
      </c>
      <c r="S441">
        <v>50</v>
      </c>
      <c r="T441">
        <v>3</v>
      </c>
      <c r="U441">
        <v>165</v>
      </c>
      <c r="V441">
        <v>1</v>
      </c>
      <c r="W441" t="str">
        <f t="shared" si="12"/>
        <v>C</v>
      </c>
      <c r="X441" t="s">
        <v>496</v>
      </c>
      <c r="Y441">
        <v>0</v>
      </c>
      <c r="Z441">
        <v>6.15</v>
      </c>
      <c r="AA441" s="6">
        <f t="shared" si="13"/>
        <v>1.8399999999999999</v>
      </c>
    </row>
    <row r="442" spans="1:27" x14ac:dyDescent="0.3">
      <c r="A442" s="5">
        <v>42077</v>
      </c>
      <c r="B442" s="5" t="s">
        <v>410</v>
      </c>
      <c r="C442" s="5" t="s">
        <v>456</v>
      </c>
      <c r="D442" s="5" t="s">
        <v>386</v>
      </c>
      <c r="E442" t="s">
        <v>287</v>
      </c>
      <c r="F442" s="5" t="s">
        <v>89</v>
      </c>
      <c r="G442" s="5" t="str">
        <f>INDEX(DB_FILM!B:B,MATCH($F442,DB_FILM!$A:$A,0))</f>
        <v>2000</v>
      </c>
      <c r="H442" s="5" t="str">
        <f>INDEX(DB_FILM!C:C,MATCH($F442,DB_FILM!$A:$A,0))</f>
        <v xml:space="preserve">T </v>
      </c>
      <c r="I442" s="9">
        <f>INDEX(DB_FILM!D:D,MATCH($F442,DB_FILM!$A:$A,0))</f>
        <v>113</v>
      </c>
      <c r="J442" s="5" t="str">
        <f>INDEX(DB_FILM!E:E,MATCH($F442,DB_FILM!$A:$A,0))</f>
        <v>Mystery, Thriller</v>
      </c>
      <c r="K442" s="6">
        <f>INDEX(DB_FILM!F:F,MATCH($F442,DB_FILM!$A:$A,0))</f>
        <v>8.5</v>
      </c>
      <c r="L442" s="5" t="str">
        <f>INDEX(DB_FILM!G:G,MATCH($F442,DB_FILM!$A:$A,0))</f>
        <v>A man with short-term memory loss attempts to track down his wife's murderer.</v>
      </c>
      <c r="M442" s="5" t="str">
        <f>INDEX(DB_FILM!H:H,MATCH($F442,DB_FILM!$A:$A,0))</f>
        <v xml:space="preserve">Christopher Nolan </v>
      </c>
      <c r="N442" s="5" t="str">
        <f>INDEX(DB_FILM!I:I,MATCH($F442,DB_FILM!$A:$A,0))</f>
        <v>Guy Pearce, Carrie-Anne Moss, Joe Pantoliano, Mark Boone Junior</v>
      </c>
      <c r="O442" s="7">
        <f>INDEX(DB_FILM!J:J,MATCH($F442,DB_FILM!$A:$A,0))</f>
        <v>986815</v>
      </c>
      <c r="P442" s="7">
        <f>INDEX(DB_FILM!K:K,MATCH($F442,DB_FILM!$A:$A,0))</f>
        <v>25540000</v>
      </c>
      <c r="Q442" s="5" t="s">
        <v>474</v>
      </c>
      <c r="R442">
        <v>1.99</v>
      </c>
      <c r="S442">
        <v>41</v>
      </c>
      <c r="T442">
        <v>1</v>
      </c>
      <c r="U442">
        <v>165</v>
      </c>
      <c r="V442">
        <v>1</v>
      </c>
      <c r="W442" t="str">
        <f t="shared" si="12"/>
        <v>A</v>
      </c>
      <c r="X442" t="s">
        <v>485</v>
      </c>
      <c r="Y442">
        <v>0</v>
      </c>
      <c r="Z442">
        <v>1.07</v>
      </c>
      <c r="AA442" s="6">
        <f t="shared" si="13"/>
        <v>0.91999999999999993</v>
      </c>
    </row>
    <row r="443" spans="1:27" x14ac:dyDescent="0.3">
      <c r="A443" s="5">
        <v>42077</v>
      </c>
      <c r="B443" s="5" t="s">
        <v>410</v>
      </c>
      <c r="C443" s="5" t="s">
        <v>456</v>
      </c>
      <c r="D443" s="5" t="s">
        <v>386</v>
      </c>
      <c r="E443" t="s">
        <v>287</v>
      </c>
      <c r="F443" s="5" t="s">
        <v>91</v>
      </c>
      <c r="G443" s="5" t="str">
        <f>INDEX(DB_FILM!B:B,MATCH($F443,DB_FILM!$A:$A,0))</f>
        <v>2011</v>
      </c>
      <c r="H443" s="5" t="str">
        <f>INDEX(DB_FILM!C:C,MATCH($F443,DB_FILM!$A:$A,0))</f>
        <v xml:space="preserve">T </v>
      </c>
      <c r="I443" s="9">
        <f>INDEX(DB_FILM!D:D,MATCH($F443,DB_FILM!$A:$A,0))</f>
        <v>112</v>
      </c>
      <c r="J443" s="5" t="str">
        <f>INDEX(DB_FILM!E:E,MATCH($F443,DB_FILM!$A:$A,0))</f>
        <v>Biography, Comedy, Drama</v>
      </c>
      <c r="K443" s="6">
        <f>INDEX(DB_FILM!F:F,MATCH($F443,DB_FILM!$A:$A,0))</f>
        <v>8.5</v>
      </c>
      <c r="L443" s="5" t="str">
        <f>INDEX(DB_FILM!G:G,MATCH($F443,DB_FILM!$A:$A,0))</f>
        <v>After he becomes a quadriplegic from a paragliding accident, an aristocrat hires a young man from the projects to be his caregiver.</v>
      </c>
      <c r="M443" s="5" t="str">
        <f>INDEX(DB_FILM!H:H,MATCH($F443,DB_FILM!$A:$A,0))</f>
        <v xml:space="preserve">Olivier Nakache, Éric Toledano </v>
      </c>
      <c r="N443" s="5" t="str">
        <f>INDEX(DB_FILM!I:I,MATCH($F443,DB_FILM!$A:$A,0))</f>
        <v>François Cluzet, Omar Sy, Anne Le Ny, Audrey Fleurot</v>
      </c>
      <c r="O443" s="7">
        <f>INDEX(DB_FILM!J:J,MATCH($F443,DB_FILM!$A:$A,0))</f>
        <v>631043</v>
      </c>
      <c r="P443" s="7">
        <f>INDEX(DB_FILM!K:K,MATCH($F443,DB_FILM!$A:$A,0))</f>
        <v>13180000</v>
      </c>
      <c r="Q443" s="5" t="s">
        <v>474</v>
      </c>
      <c r="R443">
        <v>3.99</v>
      </c>
      <c r="S443">
        <v>42</v>
      </c>
      <c r="T443">
        <v>1</v>
      </c>
      <c r="U443">
        <v>165</v>
      </c>
      <c r="V443">
        <v>3</v>
      </c>
      <c r="W443" t="str">
        <f t="shared" si="12"/>
        <v>A</v>
      </c>
      <c r="X443" t="s">
        <v>482</v>
      </c>
      <c r="Y443">
        <v>0</v>
      </c>
      <c r="Z443">
        <v>2.75</v>
      </c>
      <c r="AA443" s="6">
        <f t="shared" si="13"/>
        <v>1.2400000000000002</v>
      </c>
    </row>
    <row r="444" spans="1:27" x14ac:dyDescent="0.3">
      <c r="A444" s="5">
        <v>42078</v>
      </c>
      <c r="B444" t="s">
        <v>404</v>
      </c>
      <c r="C444" t="s">
        <v>425</v>
      </c>
      <c r="D444" t="s">
        <v>387</v>
      </c>
      <c r="E444" t="s">
        <v>325</v>
      </c>
      <c r="F444" t="s">
        <v>67</v>
      </c>
      <c r="G444" s="5" t="str">
        <f>INDEX(DB_FILM!B:B,MATCH($F444,DB_FILM!$A:$A,0))</f>
        <v>1999</v>
      </c>
      <c r="H444" s="5" t="str">
        <f>INDEX(DB_FILM!C:C,MATCH($F444,DB_FILM!$A:$A,0))</f>
        <v xml:space="preserve">T </v>
      </c>
      <c r="I444" s="9">
        <f>INDEX(DB_FILM!D:D,MATCH($F444,DB_FILM!$A:$A,0))</f>
        <v>189</v>
      </c>
      <c r="J444" s="5" t="str">
        <f>INDEX(DB_FILM!E:E,MATCH($F444,DB_FILM!$A:$A,0))</f>
        <v>Crime, Drama, Fantasy</v>
      </c>
      <c r="K444" s="6">
        <f>INDEX(DB_FILM!F:F,MATCH($F444,DB_FILM!$A:$A,0))</f>
        <v>8.5</v>
      </c>
      <c r="L444" s="5" t="str">
        <f>INDEX(DB_FILM!G:G,MATCH($F444,DB_FILM!$A:$A,0))</f>
        <v>The lives of guards on Death Row are affected by one of their charges: a black man accused of child murder and rape, yet who has a mysterious gift.</v>
      </c>
      <c r="M444" s="5" t="str">
        <f>INDEX(DB_FILM!H:H,MATCH($F444,DB_FILM!$A:$A,0))</f>
        <v xml:space="preserve">Frank Darabont </v>
      </c>
      <c r="N444" s="5" t="str">
        <f>INDEX(DB_FILM!I:I,MATCH($F444,DB_FILM!$A:$A,0))</f>
        <v>Tom Hanks, Michael Clarke Duncan, David Morse, Bonnie Hunt</v>
      </c>
      <c r="O444" s="7">
        <f>INDEX(DB_FILM!J:J,MATCH($F444,DB_FILM!$A:$A,0))</f>
        <v>949343</v>
      </c>
      <c r="P444" s="7">
        <f>INDEX(DB_FILM!K:K,MATCH($F444,DB_FILM!$A:$A,0))</f>
        <v>136800000</v>
      </c>
      <c r="Q444" t="s">
        <v>475</v>
      </c>
      <c r="R444">
        <v>7.99</v>
      </c>
      <c r="S444">
        <v>29</v>
      </c>
      <c r="T444">
        <v>3</v>
      </c>
      <c r="U444">
        <v>166</v>
      </c>
      <c r="V444">
        <v>1</v>
      </c>
      <c r="W444" t="str">
        <f t="shared" si="12"/>
        <v>C</v>
      </c>
      <c r="X444" t="s">
        <v>621</v>
      </c>
      <c r="Y444">
        <v>0</v>
      </c>
      <c r="Z444">
        <v>6.79</v>
      </c>
      <c r="AA444" s="6">
        <f t="shared" si="13"/>
        <v>1.2000000000000002</v>
      </c>
    </row>
    <row r="445" spans="1:27" x14ac:dyDescent="0.3">
      <c r="A445" s="5">
        <v>42078</v>
      </c>
      <c r="B445" s="5" t="s">
        <v>404</v>
      </c>
      <c r="C445" s="5" t="s">
        <v>425</v>
      </c>
      <c r="D445" s="5" t="s">
        <v>387</v>
      </c>
      <c r="E445" t="s">
        <v>325</v>
      </c>
      <c r="F445" s="5" t="s">
        <v>1</v>
      </c>
      <c r="G445" s="5" t="str">
        <f>INDEX(DB_FILM!B:B,MATCH($F445,DB_FILM!$A:$A,0))</f>
        <v>1972</v>
      </c>
      <c r="H445" s="5" t="str">
        <f>INDEX(DB_FILM!C:C,MATCH($F445,DB_FILM!$A:$A,0))</f>
        <v xml:space="preserve">T </v>
      </c>
      <c r="I445" s="9">
        <f>INDEX(DB_FILM!D:D,MATCH($F445,DB_FILM!$A:$A,0))</f>
        <v>175</v>
      </c>
      <c r="J445" s="5" t="str">
        <f>INDEX(DB_FILM!E:E,MATCH($F445,DB_FILM!$A:$A,0))</f>
        <v>Crime, Drama</v>
      </c>
      <c r="K445" s="6">
        <f>INDEX(DB_FILM!F:F,MATCH($F445,DB_FILM!$A:$A,0))</f>
        <v>9.1999999999999993</v>
      </c>
      <c r="L445" s="5" t="str">
        <f>INDEX(DB_FILM!G:G,MATCH($F445,DB_FILM!$A:$A,0))</f>
        <v>The aging patriarch of an organized crime dynasty transfers control of his clandestine empire to his reluctant son.</v>
      </c>
      <c r="M445" s="5" t="str">
        <f>INDEX(DB_FILM!H:H,MATCH($F445,DB_FILM!$A:$A,0))</f>
        <v xml:space="preserve">Francis Ford Coppola </v>
      </c>
      <c r="N445" s="5" t="str">
        <f>INDEX(DB_FILM!I:I,MATCH($F445,DB_FILM!$A:$A,0))</f>
        <v>Marlon Brando, Al Pacino, James Caan, Diane Keaton</v>
      </c>
      <c r="O445" s="7">
        <f>INDEX(DB_FILM!J:J,MATCH($F445,DB_FILM!$A:$A,0))</f>
        <v>1361367</v>
      </c>
      <c r="P445" s="7">
        <f>INDEX(DB_FILM!K:K,MATCH($F445,DB_FILM!$A:$A,0))</f>
        <v>134970000</v>
      </c>
      <c r="Q445" s="5" t="s">
        <v>475</v>
      </c>
      <c r="R445">
        <v>7.99</v>
      </c>
      <c r="S445">
        <v>12</v>
      </c>
      <c r="T445">
        <v>3</v>
      </c>
      <c r="U445">
        <v>166</v>
      </c>
      <c r="V445">
        <v>2</v>
      </c>
      <c r="W445" t="str">
        <f t="shared" si="12"/>
        <v>C</v>
      </c>
      <c r="X445" t="s">
        <v>611</v>
      </c>
      <c r="Y445">
        <v>0</v>
      </c>
      <c r="Z445">
        <v>6.23</v>
      </c>
      <c r="AA445" s="6">
        <f t="shared" si="13"/>
        <v>1.7599999999999998</v>
      </c>
    </row>
    <row r="446" spans="1:27" x14ac:dyDescent="0.3">
      <c r="A446" s="5">
        <v>42078</v>
      </c>
      <c r="B446" s="5" t="s">
        <v>404</v>
      </c>
      <c r="C446" s="5" t="s">
        <v>425</v>
      </c>
      <c r="D446" s="5" t="s">
        <v>387</v>
      </c>
      <c r="E446" t="s">
        <v>325</v>
      </c>
      <c r="F446" s="5" t="s">
        <v>37</v>
      </c>
      <c r="G446" s="5" t="str">
        <f>INDEX(DB_FILM!B:B,MATCH($F446,DB_FILM!$A:$A,0))</f>
        <v>2018</v>
      </c>
      <c r="H446" s="5" t="str">
        <f>INDEX(DB_FILM!C:C,MATCH($F446,DB_FILM!$A:$A,0))</f>
        <v xml:space="preserve">T </v>
      </c>
      <c r="I446" s="9">
        <f>INDEX(DB_FILM!D:D,MATCH($F446,DB_FILM!$A:$A,0))</f>
        <v>149</v>
      </c>
      <c r="J446" s="5" t="str">
        <f>INDEX(DB_FILM!E:E,MATCH($F446,DB_FILM!$A:$A,0))</f>
        <v>Action, Adventure, Fantasy</v>
      </c>
      <c r="K446" s="6">
        <f>INDEX(DB_FILM!F:F,MATCH($F446,DB_FILM!$A:$A,0))</f>
        <v>8.6</v>
      </c>
      <c r="L446" s="5" t="str">
        <f>INDEX(DB_FILM!G:G,MATCH($F446,DB_FILM!$A:$A,0))</f>
        <v>The Avengers and their allies must be willing to sacrifice all in an attempt to defeat the powerful Thanos before his blitz of devastation and ruin puts an end to the universe.</v>
      </c>
      <c r="M446" s="5" t="str">
        <f>INDEX(DB_FILM!H:H,MATCH($F446,DB_FILM!$A:$A,0))</f>
        <v xml:space="preserve">Anthony Russo, Joe Russo </v>
      </c>
      <c r="N446" s="5" t="str">
        <f>INDEX(DB_FILM!I:I,MATCH($F446,DB_FILM!$A:$A,0))</f>
        <v>Robert Downey Jr., Chris Hemsworth, Mark Ruffalo, Chris Evans</v>
      </c>
      <c r="O446" s="7">
        <f>INDEX(DB_FILM!J:J,MATCH($F446,DB_FILM!$A:$A,0))</f>
        <v>461893</v>
      </c>
      <c r="P446" s="7">
        <f>INDEX(DB_FILM!K:K,MATCH($F446,DB_FILM!$A:$A,0))</f>
        <v>678630000</v>
      </c>
      <c r="Q446" s="5" t="s">
        <v>474</v>
      </c>
      <c r="R446">
        <v>1.99</v>
      </c>
      <c r="S446">
        <v>13</v>
      </c>
      <c r="T446">
        <v>1</v>
      </c>
      <c r="U446">
        <v>166</v>
      </c>
      <c r="V446">
        <v>2</v>
      </c>
      <c r="W446" t="str">
        <f t="shared" si="12"/>
        <v>A</v>
      </c>
      <c r="X446" t="s">
        <v>557</v>
      </c>
      <c r="Y446">
        <v>0</v>
      </c>
      <c r="Z446">
        <v>1.03</v>
      </c>
      <c r="AA446" s="6">
        <f t="shared" si="13"/>
        <v>0.96</v>
      </c>
    </row>
    <row r="447" spans="1:27" x14ac:dyDescent="0.3">
      <c r="A447" s="5">
        <v>42078</v>
      </c>
      <c r="B447" s="5" t="s">
        <v>404</v>
      </c>
      <c r="C447" s="5" t="s">
        <v>425</v>
      </c>
      <c r="D447" s="5" t="s">
        <v>387</v>
      </c>
      <c r="E447" t="s">
        <v>325</v>
      </c>
      <c r="F447" s="5" t="s">
        <v>95</v>
      </c>
      <c r="G447" s="5" t="str">
        <f>INDEX(DB_FILM!B:B,MATCH($F447,DB_FILM!$A:$A,0))</f>
        <v>2002</v>
      </c>
      <c r="H447" s="5" t="str">
        <f>INDEX(DB_FILM!C:C,MATCH($F447,DB_FILM!$A:$A,0))</f>
        <v xml:space="preserve">T </v>
      </c>
      <c r="I447" s="9">
        <f>INDEX(DB_FILM!D:D,MATCH($F447,DB_FILM!$A:$A,0))</f>
        <v>150</v>
      </c>
      <c r="J447" s="5" t="str">
        <f>INDEX(DB_FILM!E:E,MATCH($F447,DB_FILM!$A:$A,0))</f>
        <v>Biography, Drama, Music</v>
      </c>
      <c r="K447" s="6">
        <f>INDEX(DB_FILM!F:F,MATCH($F447,DB_FILM!$A:$A,0))</f>
        <v>8.5</v>
      </c>
      <c r="L447" s="5" t="str">
        <f>INDEX(DB_FILM!G:G,MATCH($F447,DB_FILM!$A:$A,0))</f>
        <v>A Polish Jewish musician struggles to survive the destruction of the Warsaw ghetto of World War II.</v>
      </c>
      <c r="M447" s="5" t="str">
        <f>INDEX(DB_FILM!H:H,MATCH($F447,DB_FILM!$A:$A,0))</f>
        <v xml:space="preserve">Roman Polanski </v>
      </c>
      <c r="N447" s="5" t="str">
        <f>INDEX(DB_FILM!I:I,MATCH($F447,DB_FILM!$A:$A,0))</f>
        <v>Adrien Brody, Thomas Kretschmann, Frank Finlay, Emilia Fox</v>
      </c>
      <c r="O447" s="7">
        <f>INDEX(DB_FILM!J:J,MATCH($F447,DB_FILM!$A:$A,0))</f>
        <v>602411</v>
      </c>
      <c r="P447" s="7">
        <f>INDEX(DB_FILM!K:K,MATCH($F447,DB_FILM!$A:$A,0))</f>
        <v>32570000</v>
      </c>
      <c r="Q447" s="5" t="s">
        <v>476</v>
      </c>
      <c r="R447">
        <v>3.99</v>
      </c>
      <c r="S447">
        <v>44</v>
      </c>
      <c r="T447">
        <v>2</v>
      </c>
      <c r="U447">
        <v>166</v>
      </c>
      <c r="V447">
        <v>2</v>
      </c>
      <c r="W447" t="str">
        <f t="shared" si="12"/>
        <v>B</v>
      </c>
      <c r="X447" t="s">
        <v>492</v>
      </c>
      <c r="Y447">
        <v>0</v>
      </c>
      <c r="Z447">
        <v>2.19</v>
      </c>
      <c r="AA447" s="6">
        <f t="shared" si="13"/>
        <v>1.8000000000000003</v>
      </c>
    </row>
    <row r="448" spans="1:27" x14ac:dyDescent="0.3">
      <c r="A448" s="5">
        <v>42078</v>
      </c>
      <c r="B448" s="5" t="s">
        <v>404</v>
      </c>
      <c r="C448" s="5" t="s">
        <v>425</v>
      </c>
      <c r="D448" s="5" t="s">
        <v>387</v>
      </c>
      <c r="E448" t="s">
        <v>325</v>
      </c>
      <c r="F448" s="5" t="s">
        <v>69</v>
      </c>
      <c r="G448" s="5" t="str">
        <f>INDEX(DB_FILM!B:B,MATCH($F448,DB_FILM!$A:$A,0))</f>
        <v>1994</v>
      </c>
      <c r="H448" s="5" t="str">
        <f>INDEX(DB_FILM!C:C,MATCH($F448,DB_FILM!$A:$A,0))</f>
        <v xml:space="preserve">T </v>
      </c>
      <c r="I448" s="9">
        <f>INDEX(DB_FILM!D:D,MATCH($F448,DB_FILM!$A:$A,0))</f>
        <v>88</v>
      </c>
      <c r="J448" s="5" t="str">
        <f>INDEX(DB_FILM!E:E,MATCH($F448,DB_FILM!$A:$A,0))</f>
        <v>Animation, Adventure, Drama</v>
      </c>
      <c r="K448" s="6">
        <f>INDEX(DB_FILM!F:F,MATCH($F448,DB_FILM!$A:$A,0))</f>
        <v>8.5</v>
      </c>
      <c r="L448" s="5" t="str">
        <f>INDEX(DB_FILM!G:G,MATCH($F448,DB_FILM!$A:$A,0))</f>
        <v>A Lion cub crown prince is tricked by a treacherous uncle into thinking he caused his father's death and flees into exile in despair, only to learn in adulthood his identity and his responsibilities.</v>
      </c>
      <c r="M448" s="5" t="str">
        <f>INDEX(DB_FILM!H:H,MATCH($F448,DB_FILM!$A:$A,0))</f>
        <v xml:space="preserve">Roger Allers, Rob Minkoff </v>
      </c>
      <c r="N448" s="5" t="str">
        <f>INDEX(DB_FILM!I:I,MATCH($F448,DB_FILM!$A:$A,0))</f>
        <v>Matthew Broderick, Jeremy Irons, James Earl Jones, Whoopi Goldberg</v>
      </c>
      <c r="O448" s="7">
        <f>INDEX(DB_FILM!J:J,MATCH($F448,DB_FILM!$A:$A,0))</f>
        <v>781936</v>
      </c>
      <c r="P448" s="7">
        <f>INDEX(DB_FILM!K:K,MATCH($F448,DB_FILM!$A:$A,0))</f>
        <v>312900000</v>
      </c>
      <c r="Q448" s="5" t="s">
        <v>474</v>
      </c>
      <c r="R448">
        <v>3.99</v>
      </c>
      <c r="S448">
        <v>30</v>
      </c>
      <c r="T448">
        <v>1</v>
      </c>
      <c r="U448">
        <v>166</v>
      </c>
      <c r="V448">
        <v>2</v>
      </c>
      <c r="W448" t="str">
        <f t="shared" si="12"/>
        <v>A</v>
      </c>
      <c r="X448" t="s">
        <v>555</v>
      </c>
      <c r="Y448">
        <v>0</v>
      </c>
      <c r="Z448">
        <v>2.59</v>
      </c>
      <c r="AA448" s="6">
        <f t="shared" si="13"/>
        <v>1.4000000000000004</v>
      </c>
    </row>
    <row r="449" spans="1:27" x14ac:dyDescent="0.3">
      <c r="A449" s="5">
        <v>42078</v>
      </c>
      <c r="B449" s="5" t="s">
        <v>404</v>
      </c>
      <c r="C449" s="5" t="s">
        <v>425</v>
      </c>
      <c r="D449" s="5" t="s">
        <v>387</v>
      </c>
      <c r="E449" t="s">
        <v>325</v>
      </c>
      <c r="F449" s="5" t="s">
        <v>87</v>
      </c>
      <c r="G449" s="5" t="str">
        <f>INDEX(DB_FILM!B:B,MATCH($F449,DB_FILM!$A:$A,0))</f>
        <v>1998</v>
      </c>
      <c r="H449" s="5" t="str">
        <f>INDEX(DB_FILM!C:C,MATCH($F449,DB_FILM!$A:$A,0))</f>
        <v xml:space="preserve">VM18 </v>
      </c>
      <c r="I449" s="9">
        <f>INDEX(DB_FILM!D:D,MATCH($F449,DB_FILM!$A:$A,0))</f>
        <v>119</v>
      </c>
      <c r="J449" s="5" t="str">
        <f>INDEX(DB_FILM!E:E,MATCH($F449,DB_FILM!$A:$A,0))</f>
        <v>Crime, Drama</v>
      </c>
      <c r="K449" s="6">
        <f>INDEX(DB_FILM!F:F,MATCH($F449,DB_FILM!$A:$A,0))</f>
        <v>8.5</v>
      </c>
      <c r="L449" s="5" t="str">
        <f>INDEX(DB_FILM!G:G,MATCH($F449,DB_FILM!$A:$A,0))</f>
        <v>A former neo-nazi skinhead tries to prevent his younger brother from going down the same wrong path that he did.</v>
      </c>
      <c r="M449" s="5" t="str">
        <f>INDEX(DB_FILM!H:H,MATCH($F449,DB_FILM!$A:$A,0))</f>
        <v xml:space="preserve">Tony Kaye </v>
      </c>
      <c r="N449" s="5" t="str">
        <f>INDEX(DB_FILM!I:I,MATCH($F449,DB_FILM!$A:$A,0))</f>
        <v>Edward Norton, Edward Furlong, Beverly D'Angelo, Jennifer Lien</v>
      </c>
      <c r="O449" s="7">
        <f>INDEX(DB_FILM!J:J,MATCH($F449,DB_FILM!$A:$A,0))</f>
        <v>908456</v>
      </c>
      <c r="P449" s="7">
        <f>INDEX(DB_FILM!K:K,MATCH($F449,DB_FILM!$A:$A,0))</f>
        <v>6720000</v>
      </c>
      <c r="Q449" s="5" t="s">
        <v>474</v>
      </c>
      <c r="R449">
        <v>3.99</v>
      </c>
      <c r="S449">
        <v>40</v>
      </c>
      <c r="T449">
        <v>1</v>
      </c>
      <c r="U449">
        <v>166</v>
      </c>
      <c r="V449">
        <v>2</v>
      </c>
      <c r="W449" t="str">
        <f t="shared" si="12"/>
        <v>A</v>
      </c>
      <c r="X449" t="s">
        <v>493</v>
      </c>
      <c r="Y449">
        <v>0</v>
      </c>
      <c r="Z449">
        <v>2.71</v>
      </c>
      <c r="AA449" s="6">
        <f t="shared" si="13"/>
        <v>1.2800000000000002</v>
      </c>
    </row>
    <row r="450" spans="1:27" x14ac:dyDescent="0.3">
      <c r="A450" s="5">
        <v>42078</v>
      </c>
      <c r="B450" t="s">
        <v>407</v>
      </c>
      <c r="C450" t="s">
        <v>450</v>
      </c>
      <c r="D450" t="s">
        <v>372</v>
      </c>
      <c r="E450" t="s">
        <v>321</v>
      </c>
      <c r="F450" t="s">
        <v>73</v>
      </c>
      <c r="G450" s="5" t="str">
        <f>INDEX(DB_FILM!B:B,MATCH($F450,DB_FILM!$A:$A,0))</f>
        <v>2006</v>
      </c>
      <c r="H450" s="5" t="str">
        <f>INDEX(DB_FILM!C:C,MATCH($F450,DB_FILM!$A:$A,0))</f>
        <v xml:space="preserve">T </v>
      </c>
      <c r="I450" s="9">
        <f>INDEX(DB_FILM!D:D,MATCH($F450,DB_FILM!$A:$A,0))</f>
        <v>130</v>
      </c>
      <c r="J450" s="5" t="str">
        <f>INDEX(DB_FILM!E:E,MATCH($F450,DB_FILM!$A:$A,0))</f>
        <v>Drama, Mystery, Sci-Fi</v>
      </c>
      <c r="K450" s="6">
        <f>INDEX(DB_FILM!F:F,MATCH($F450,DB_FILM!$A:$A,0))</f>
        <v>8.5</v>
      </c>
      <c r="L450" s="5" t="str">
        <f>INDEX(DB_FILM!G:G,MATCH($F450,DB_FILM!$A:$A,0))</f>
        <v>After a tragic accident, two stage magicians engage in a battle to create the ultimate illusion while sacrificing everything they have to outwit each other.</v>
      </c>
      <c r="M450" s="5" t="str">
        <f>INDEX(DB_FILM!H:H,MATCH($F450,DB_FILM!$A:$A,0))</f>
        <v xml:space="preserve">Christopher Nolan </v>
      </c>
      <c r="N450" s="5" t="str">
        <f>INDEX(DB_FILM!I:I,MATCH($F450,DB_FILM!$A:$A,0))</f>
        <v>Christian Bale, Hugh Jackman, Scarlett Johansson, Michael Caine</v>
      </c>
      <c r="O450" s="7">
        <f>INDEX(DB_FILM!J:J,MATCH($F450,DB_FILM!$A:$A,0))</f>
        <v>1010590</v>
      </c>
      <c r="P450" s="7">
        <f>INDEX(DB_FILM!K:K,MATCH($F450,DB_FILM!$A:$A,0))</f>
        <v>53090000</v>
      </c>
      <c r="Q450" t="s">
        <v>475</v>
      </c>
      <c r="R450">
        <v>5.99</v>
      </c>
      <c r="S450">
        <v>32</v>
      </c>
      <c r="T450">
        <v>3</v>
      </c>
      <c r="U450">
        <v>167</v>
      </c>
      <c r="V450">
        <v>3</v>
      </c>
      <c r="W450" t="str">
        <f t="shared" ref="W450:W513" si="14">IF(T450=1,"A",IF(T450=2,"B",IF(T450=3,"C")))</f>
        <v>C</v>
      </c>
      <c r="X450" t="s">
        <v>583</v>
      </c>
      <c r="Y450">
        <v>0</v>
      </c>
      <c r="Z450">
        <v>4.91</v>
      </c>
      <c r="AA450" s="6">
        <f t="shared" ref="AA450:AA513" si="15">R450-Z450</f>
        <v>1.08</v>
      </c>
    </row>
    <row r="451" spans="1:27" x14ac:dyDescent="0.3">
      <c r="A451" s="5">
        <v>42078</v>
      </c>
      <c r="B451" s="5" t="s">
        <v>407</v>
      </c>
      <c r="C451" s="5" t="s">
        <v>450</v>
      </c>
      <c r="D451" s="5" t="s">
        <v>372</v>
      </c>
      <c r="E451" t="s">
        <v>321</v>
      </c>
      <c r="F451" s="5" t="s">
        <v>99</v>
      </c>
      <c r="G451" s="5" t="str">
        <f>INDEX(DB_FILM!B:B,MATCH($F451,DB_FILM!$A:$A,0))</f>
        <v>1994</v>
      </c>
      <c r="H451" s="5" t="str">
        <f>INDEX(DB_FILM!C:C,MATCH($F451,DB_FILM!$A:$A,0))</f>
        <v xml:space="preserve">T </v>
      </c>
      <c r="I451" s="9">
        <f>INDEX(DB_FILM!D:D,MATCH($F451,DB_FILM!$A:$A,0))</f>
        <v>142</v>
      </c>
      <c r="J451" s="5" t="str">
        <f>INDEX(DB_FILM!E:E,MATCH($F451,DB_FILM!$A:$A,0))</f>
        <v>Drama</v>
      </c>
      <c r="K451" s="6">
        <f>INDEX(DB_FILM!F:F,MATCH($F451,DB_FILM!$A:$A,0))</f>
        <v>9.3000000000000007</v>
      </c>
      <c r="L451" s="5" t="str">
        <f>INDEX(DB_FILM!G:G,MATCH($F451,DB_FILM!$A:$A,0))</f>
        <v>Two imprisoned men bond over a number of years, finding solace and eventual redemption through acts of common decency.</v>
      </c>
      <c r="M451" s="5" t="str">
        <f>INDEX(DB_FILM!H:H,MATCH($F451,DB_FILM!$A:$A,0))</f>
        <v xml:space="preserve">Frank Darabont </v>
      </c>
      <c r="N451" s="5" t="str">
        <f>INDEX(DB_FILM!I:I,MATCH($F451,DB_FILM!$A:$A,0))</f>
        <v>Tim Robbins, Morgan Freeman, Bob Gunton, William Sadler</v>
      </c>
      <c r="O451" s="7">
        <f>INDEX(DB_FILM!J:J,MATCH($F451,DB_FILM!$A:$A,0))</f>
        <v>1987679</v>
      </c>
      <c r="P451" s="7">
        <f>INDEX(DB_FILM!K:K,MATCH($F451,DB_FILM!$A:$A,0))</f>
        <v>28340000</v>
      </c>
      <c r="Q451" s="5" t="s">
        <v>475</v>
      </c>
      <c r="R451">
        <v>5.99</v>
      </c>
      <c r="S451">
        <v>1</v>
      </c>
      <c r="T451">
        <v>3</v>
      </c>
      <c r="U451">
        <v>167</v>
      </c>
      <c r="V451">
        <v>3</v>
      </c>
      <c r="W451" t="str">
        <f t="shared" si="14"/>
        <v>C</v>
      </c>
      <c r="X451" t="s">
        <v>539</v>
      </c>
      <c r="Y451">
        <v>0</v>
      </c>
      <c r="Z451">
        <v>4.3099999999999996</v>
      </c>
      <c r="AA451" s="6">
        <f t="shared" si="15"/>
        <v>1.6800000000000006</v>
      </c>
    </row>
    <row r="452" spans="1:27" x14ac:dyDescent="0.3">
      <c r="A452" s="5">
        <v>42078</v>
      </c>
      <c r="B452" s="5" t="s">
        <v>407</v>
      </c>
      <c r="C452" s="5" t="s">
        <v>450</v>
      </c>
      <c r="D452" s="5" t="s">
        <v>372</v>
      </c>
      <c r="E452" t="s">
        <v>321</v>
      </c>
      <c r="F452" s="5" t="s">
        <v>17</v>
      </c>
      <c r="G452" s="5" t="str">
        <f>INDEX(DB_FILM!B:B,MATCH($F452,DB_FILM!$A:$A,0))</f>
        <v>2010</v>
      </c>
      <c r="H452" s="5" t="str">
        <f>INDEX(DB_FILM!C:C,MATCH($F452,DB_FILM!$A:$A,0))</f>
        <v xml:space="preserve">T </v>
      </c>
      <c r="I452" s="9">
        <f>INDEX(DB_FILM!D:D,MATCH($F452,DB_FILM!$A:$A,0))</f>
        <v>148</v>
      </c>
      <c r="J452" s="5" t="str">
        <f>INDEX(DB_FILM!E:E,MATCH($F452,DB_FILM!$A:$A,0))</f>
        <v>Action, Adventure, Sci-Fi</v>
      </c>
      <c r="K452" s="6">
        <f>INDEX(DB_FILM!F:F,MATCH($F452,DB_FILM!$A:$A,0))</f>
        <v>8.8000000000000007</v>
      </c>
      <c r="L452" s="5" t="str">
        <f>INDEX(DB_FILM!G:G,MATCH($F452,DB_FILM!$A:$A,0))</f>
        <v>A thief who steals corporate secrets through the use of dream-sharing technology is given the inverse task of planting an idea into the mind of a CEO.</v>
      </c>
      <c r="M452" s="5" t="str">
        <f>INDEX(DB_FILM!H:H,MATCH($F452,DB_FILM!$A:$A,0))</f>
        <v xml:space="preserve">Christopher Nolan </v>
      </c>
      <c r="N452" s="5" t="str">
        <f>INDEX(DB_FILM!I:I,MATCH($F452,DB_FILM!$A:$A,0))</f>
        <v>Leonardo DiCaprio, Joseph Gordon-Levitt, Ellen Page, Ken Watanabe</v>
      </c>
      <c r="O452" s="7">
        <f>INDEX(DB_FILM!J:J,MATCH($F452,DB_FILM!$A:$A,0))</f>
        <v>1739805</v>
      </c>
      <c r="P452" s="7">
        <f>INDEX(DB_FILM!K:K,MATCH($F452,DB_FILM!$A:$A,0))</f>
        <v>292580000</v>
      </c>
      <c r="Q452" s="5" t="s">
        <v>474</v>
      </c>
      <c r="R452">
        <v>1.99</v>
      </c>
      <c r="S452">
        <v>2</v>
      </c>
      <c r="T452">
        <v>1</v>
      </c>
      <c r="U452">
        <v>167</v>
      </c>
      <c r="V452">
        <v>3</v>
      </c>
      <c r="W452" t="str">
        <f t="shared" si="14"/>
        <v>A</v>
      </c>
      <c r="X452" t="s">
        <v>605</v>
      </c>
      <c r="Y452">
        <v>0</v>
      </c>
      <c r="Z452">
        <v>1.37</v>
      </c>
      <c r="AA452" s="6">
        <f t="shared" si="15"/>
        <v>0.61999999999999988</v>
      </c>
    </row>
    <row r="453" spans="1:27" x14ac:dyDescent="0.3">
      <c r="A453" s="5">
        <v>42078</v>
      </c>
      <c r="B453" t="s">
        <v>413</v>
      </c>
      <c r="C453" t="s">
        <v>461</v>
      </c>
      <c r="D453" t="s">
        <v>349</v>
      </c>
      <c r="E453" t="s">
        <v>299</v>
      </c>
      <c r="F453" t="s">
        <v>75</v>
      </c>
      <c r="G453" s="5" t="str">
        <f>INDEX(DB_FILM!B:B,MATCH($F453,DB_FILM!$A:$A,0))</f>
        <v>1979</v>
      </c>
      <c r="H453" s="5" t="str">
        <f>INDEX(DB_FILM!C:C,MATCH($F453,DB_FILM!$A:$A,0))</f>
        <v xml:space="preserve">T </v>
      </c>
      <c r="I453" s="9">
        <f>INDEX(DB_FILM!D:D,MATCH($F453,DB_FILM!$A:$A,0))</f>
        <v>116</v>
      </c>
      <c r="J453" s="5" t="str">
        <f>INDEX(DB_FILM!E:E,MATCH($F453,DB_FILM!$A:$A,0))</f>
        <v>Horror, Sci-Fi</v>
      </c>
      <c r="K453" s="6">
        <f>INDEX(DB_FILM!F:F,MATCH($F453,DB_FILM!$A:$A,0))</f>
        <v>8.5</v>
      </c>
      <c r="L453" s="5" t="str">
        <f>INDEX(DB_FILM!G:G,MATCH($F453,DB_FILM!$A:$A,0))</f>
        <v>After a space merchant vessel perceives an unknown transmission as a distress call, its landing on the source moon finds one of the crew attacked by a mysterious lifeform, and they soon realize that its life cycle has merely begun.</v>
      </c>
      <c r="M453" s="5" t="str">
        <f>INDEX(DB_FILM!H:H,MATCH($F453,DB_FILM!$A:$A,0))</f>
        <v xml:space="preserve">Ridley Scott </v>
      </c>
      <c r="N453" s="5" t="str">
        <f>INDEX(DB_FILM!I:I,MATCH($F453,DB_FILM!$A:$A,0))</f>
        <v>Sigourney Weaver, Tom Skerritt, John Hurt, Veronica Cartwright</v>
      </c>
      <c r="O453" s="7">
        <f>INDEX(DB_FILM!J:J,MATCH($F453,DB_FILM!$A:$A,0))</f>
        <v>678799</v>
      </c>
      <c r="P453" s="7">
        <f>INDEX(DB_FILM!K:K,MATCH($F453,DB_FILM!$A:$A,0))</f>
        <v>78900000</v>
      </c>
      <c r="Q453" t="s">
        <v>476</v>
      </c>
      <c r="R453">
        <v>3.99</v>
      </c>
      <c r="S453">
        <v>33</v>
      </c>
      <c r="T453">
        <v>2</v>
      </c>
      <c r="U453">
        <v>168</v>
      </c>
      <c r="V453">
        <v>1</v>
      </c>
      <c r="W453" t="str">
        <f t="shared" si="14"/>
        <v>B</v>
      </c>
      <c r="X453" t="s">
        <v>618</v>
      </c>
      <c r="Y453">
        <v>5</v>
      </c>
      <c r="Z453">
        <v>1.99</v>
      </c>
      <c r="AA453" s="6">
        <f t="shared" si="15"/>
        <v>2</v>
      </c>
    </row>
    <row r="454" spans="1:27" x14ac:dyDescent="0.3">
      <c r="A454" s="5">
        <v>42078</v>
      </c>
      <c r="B454" s="5" t="s">
        <v>406</v>
      </c>
      <c r="C454" s="5" t="s">
        <v>451</v>
      </c>
      <c r="D454" s="5" t="s">
        <v>303</v>
      </c>
      <c r="E454" t="s">
        <v>299</v>
      </c>
      <c r="F454" s="5" t="s">
        <v>21</v>
      </c>
      <c r="G454" s="5" t="str">
        <f>INDEX(DB_FILM!B:B,MATCH($F454,DB_FILM!$A:$A,0))</f>
        <v>1999</v>
      </c>
      <c r="H454" s="5" t="str">
        <f>INDEX(DB_FILM!C:C,MATCH($F454,DB_FILM!$A:$A,0))</f>
        <v xml:space="preserve">VM18 </v>
      </c>
      <c r="I454" s="9">
        <f>INDEX(DB_FILM!D:D,MATCH($F454,DB_FILM!$A:$A,0))</f>
        <v>139</v>
      </c>
      <c r="J454" s="5" t="str">
        <f>INDEX(DB_FILM!E:E,MATCH($F454,DB_FILM!$A:$A,0))</f>
        <v>Drama</v>
      </c>
      <c r="K454" s="6">
        <f>INDEX(DB_FILM!F:F,MATCH($F454,DB_FILM!$A:$A,0))</f>
        <v>8.8000000000000007</v>
      </c>
      <c r="L454" s="5" t="str">
        <f>INDEX(DB_FILM!G:G,MATCH($F454,DB_FILM!$A:$A,0))</f>
        <v>An insomniac office worker and a devil-may-care soapmaker form an underground fight club that evolves into something much, much more.</v>
      </c>
      <c r="M454" s="5" t="str">
        <f>INDEX(DB_FILM!H:H,MATCH($F454,DB_FILM!$A:$A,0))</f>
        <v xml:space="preserve">David Fincher </v>
      </c>
      <c r="N454" s="5" t="str">
        <f>INDEX(DB_FILM!I:I,MATCH($F454,DB_FILM!$A:$A,0))</f>
        <v>Brad Pitt, Edward Norton, Meat Loaf, Zach Grenier</v>
      </c>
      <c r="O454" s="7">
        <f>INDEX(DB_FILM!J:J,MATCH($F454,DB_FILM!$A:$A,0))</f>
        <v>1591794</v>
      </c>
      <c r="P454" s="7">
        <f>INDEX(DB_FILM!K:K,MATCH($F454,DB_FILM!$A:$A,0))</f>
        <v>37030000</v>
      </c>
      <c r="Q454" s="5" t="s">
        <v>475</v>
      </c>
      <c r="R454">
        <v>3.99</v>
      </c>
      <c r="S454">
        <v>4</v>
      </c>
      <c r="T454">
        <v>3</v>
      </c>
      <c r="U454">
        <v>169</v>
      </c>
      <c r="V454">
        <v>3</v>
      </c>
      <c r="W454" t="str">
        <f t="shared" si="14"/>
        <v>C</v>
      </c>
      <c r="X454" t="s">
        <v>627</v>
      </c>
      <c r="Y454">
        <v>0</v>
      </c>
      <c r="Z454">
        <v>2.79</v>
      </c>
      <c r="AA454" s="6">
        <f t="shared" si="15"/>
        <v>1.2000000000000002</v>
      </c>
    </row>
    <row r="455" spans="1:27" x14ac:dyDescent="0.3">
      <c r="A455" s="5">
        <v>42078</v>
      </c>
      <c r="B455" t="s">
        <v>406</v>
      </c>
      <c r="C455" t="s">
        <v>451</v>
      </c>
      <c r="D455" t="s">
        <v>303</v>
      </c>
      <c r="E455" t="s">
        <v>299</v>
      </c>
      <c r="F455" t="s">
        <v>89</v>
      </c>
      <c r="G455" s="5" t="str">
        <f>INDEX(DB_FILM!B:B,MATCH($F455,DB_FILM!$A:$A,0))</f>
        <v>2000</v>
      </c>
      <c r="H455" s="5" t="str">
        <f>INDEX(DB_FILM!C:C,MATCH($F455,DB_FILM!$A:$A,0))</f>
        <v xml:space="preserve">T </v>
      </c>
      <c r="I455" s="9">
        <f>INDEX(DB_FILM!D:D,MATCH($F455,DB_FILM!$A:$A,0))</f>
        <v>113</v>
      </c>
      <c r="J455" s="5" t="str">
        <f>INDEX(DB_FILM!E:E,MATCH($F455,DB_FILM!$A:$A,0))</f>
        <v>Mystery, Thriller</v>
      </c>
      <c r="K455" s="6">
        <f>INDEX(DB_FILM!F:F,MATCH($F455,DB_FILM!$A:$A,0))</f>
        <v>8.5</v>
      </c>
      <c r="L455" s="5" t="str">
        <f>INDEX(DB_FILM!G:G,MATCH($F455,DB_FILM!$A:$A,0))</f>
        <v>A man with short-term memory loss attempts to track down his wife's murderer.</v>
      </c>
      <c r="M455" s="5" t="str">
        <f>INDEX(DB_FILM!H:H,MATCH($F455,DB_FILM!$A:$A,0))</f>
        <v xml:space="preserve">Christopher Nolan </v>
      </c>
      <c r="N455" s="5" t="str">
        <f>INDEX(DB_FILM!I:I,MATCH($F455,DB_FILM!$A:$A,0))</f>
        <v>Guy Pearce, Carrie-Anne Moss, Joe Pantoliano, Mark Boone Junior</v>
      </c>
      <c r="O455" s="7">
        <f>INDEX(DB_FILM!J:J,MATCH($F455,DB_FILM!$A:$A,0))</f>
        <v>986815</v>
      </c>
      <c r="P455" s="7">
        <f>INDEX(DB_FILM!K:K,MATCH($F455,DB_FILM!$A:$A,0))</f>
        <v>25540000</v>
      </c>
      <c r="Q455" t="s">
        <v>476</v>
      </c>
      <c r="R455">
        <v>3.99</v>
      </c>
      <c r="S455">
        <v>41</v>
      </c>
      <c r="T455">
        <v>2</v>
      </c>
      <c r="U455">
        <v>169</v>
      </c>
      <c r="V455">
        <v>1</v>
      </c>
      <c r="W455" t="str">
        <f t="shared" si="14"/>
        <v>B</v>
      </c>
      <c r="X455" t="s">
        <v>582</v>
      </c>
      <c r="Y455">
        <v>5</v>
      </c>
      <c r="Z455">
        <v>2.0699999999999998</v>
      </c>
      <c r="AA455" s="6">
        <f t="shared" si="15"/>
        <v>1.9200000000000004</v>
      </c>
    </row>
    <row r="456" spans="1:27" x14ac:dyDescent="0.3">
      <c r="A456" s="5">
        <v>42079</v>
      </c>
      <c r="B456" t="s">
        <v>414</v>
      </c>
      <c r="C456" t="s">
        <v>461</v>
      </c>
      <c r="D456" t="s">
        <v>395</v>
      </c>
      <c r="E456" t="s">
        <v>287</v>
      </c>
      <c r="F456" t="s">
        <v>51</v>
      </c>
      <c r="G456" s="5" t="str">
        <f>INDEX(DB_FILM!B:B,MATCH($F456,DB_FILM!$A:$A,0))</f>
        <v>1998</v>
      </c>
      <c r="H456" s="5" t="str">
        <f>INDEX(DB_FILM!C:C,MATCH($F456,DB_FILM!$A:$A,0))</f>
        <v xml:space="preserve">VM14 </v>
      </c>
      <c r="I456" s="9">
        <f>INDEX(DB_FILM!D:D,MATCH($F456,DB_FILM!$A:$A,0))</f>
        <v>169</v>
      </c>
      <c r="J456" s="5" t="str">
        <f>INDEX(DB_FILM!E:E,MATCH($F456,DB_FILM!$A:$A,0))</f>
        <v>Drama, War</v>
      </c>
      <c r="K456" s="6">
        <f>INDEX(DB_FILM!F:F,MATCH($F456,DB_FILM!$A:$A,0))</f>
        <v>8.6</v>
      </c>
      <c r="L456" s="5" t="str">
        <f>INDEX(DB_FILM!G:G,MATCH($F456,DB_FILM!$A:$A,0))</f>
        <v>Following the Normandy Landings, a group of U.S. soldiers go behind enemy lines to retrieve a paratrooper whose brothers have been killed in action.</v>
      </c>
      <c r="M456" s="5" t="str">
        <f>INDEX(DB_FILM!H:H,MATCH($F456,DB_FILM!$A:$A,0))</f>
        <v xml:space="preserve">Steven Spielberg </v>
      </c>
      <c r="N456" s="5" t="str">
        <f>INDEX(DB_FILM!I:I,MATCH($F456,DB_FILM!$A:$A,0))</f>
        <v>Tom Hanks, Matt Damon, Tom Sizemore, Edward Burns</v>
      </c>
      <c r="O456" s="7">
        <f>INDEX(DB_FILM!J:J,MATCH($F456,DB_FILM!$A:$A,0))</f>
        <v>1047650</v>
      </c>
      <c r="P456" s="7">
        <f>INDEX(DB_FILM!K:K,MATCH($F456,DB_FILM!$A:$A,0))</f>
        <v>216540000</v>
      </c>
      <c r="Q456" t="s">
        <v>475</v>
      </c>
      <c r="R456">
        <v>1.99</v>
      </c>
      <c r="S456">
        <v>20</v>
      </c>
      <c r="T456">
        <v>3</v>
      </c>
      <c r="U456">
        <v>170</v>
      </c>
      <c r="V456">
        <v>1</v>
      </c>
      <c r="W456" t="str">
        <f t="shared" si="14"/>
        <v>C</v>
      </c>
      <c r="X456" t="s">
        <v>562</v>
      </c>
      <c r="Y456">
        <v>0</v>
      </c>
      <c r="Z456">
        <v>1.45</v>
      </c>
      <c r="AA456" s="6">
        <f t="shared" si="15"/>
        <v>0.54</v>
      </c>
    </row>
    <row r="457" spans="1:27" x14ac:dyDescent="0.3">
      <c r="A457" s="5">
        <v>42079</v>
      </c>
      <c r="B457" s="5" t="s">
        <v>414</v>
      </c>
      <c r="C457" s="5" t="s">
        <v>461</v>
      </c>
      <c r="D457" s="5" t="s">
        <v>395</v>
      </c>
      <c r="E457" t="s">
        <v>287</v>
      </c>
      <c r="F457" s="5" t="s">
        <v>59</v>
      </c>
      <c r="G457" s="5" t="str">
        <f>INDEX(DB_FILM!B:B,MATCH($F457,DB_FILM!$A:$A,0))</f>
        <v>1946</v>
      </c>
      <c r="H457" s="5" t="str">
        <f>INDEX(DB_FILM!C:C,MATCH($F457,DB_FILM!$A:$A,0))</f>
        <v xml:space="preserve">T </v>
      </c>
      <c r="I457" s="9">
        <f>INDEX(DB_FILM!D:D,MATCH($F457,DB_FILM!$A:$A,0))</f>
        <v>130</v>
      </c>
      <c r="J457" s="5" t="str">
        <f>INDEX(DB_FILM!E:E,MATCH($F457,DB_FILM!$A:$A,0))</f>
        <v>Drama, Family, Fantasy</v>
      </c>
      <c r="K457" s="6">
        <f>INDEX(DB_FILM!F:F,MATCH($F457,DB_FILM!$A:$A,0))</f>
        <v>8.6</v>
      </c>
      <c r="L457" s="5" t="str">
        <f>INDEX(DB_FILM!G:G,MATCH($F457,DB_FILM!$A:$A,0))</f>
        <v>An angel is sent from Heaven to help a desperately frustrated businessman by showing him what life would have been like if he had never existed.</v>
      </c>
      <c r="M457" s="5" t="str">
        <f>INDEX(DB_FILM!H:H,MATCH($F457,DB_FILM!$A:$A,0))</f>
        <v xml:space="preserve">Frank Capra </v>
      </c>
      <c r="N457" s="5" t="str">
        <f>INDEX(DB_FILM!I:I,MATCH($F457,DB_FILM!$A:$A,0))</f>
        <v>James Stewart, Donna Reed, Lionel Barrymore, Thomas Mitchell</v>
      </c>
      <c r="O457" s="7">
        <f>INDEX(DB_FILM!J:J,MATCH($F457,DB_FILM!$A:$A,0))</f>
        <v>334168</v>
      </c>
      <c r="P457" s="7">
        <f>INDEX(DB_FILM!K:K,MATCH($F457,DB_FILM!$A:$A,0))</f>
        <v>7270000</v>
      </c>
      <c r="Q457" s="5" t="s">
        <v>475</v>
      </c>
      <c r="R457">
        <v>9.99</v>
      </c>
      <c r="S457">
        <v>25</v>
      </c>
      <c r="T457">
        <v>3</v>
      </c>
      <c r="U457">
        <v>170</v>
      </c>
      <c r="V457">
        <v>1</v>
      </c>
      <c r="W457" t="str">
        <f t="shared" si="14"/>
        <v>C</v>
      </c>
      <c r="X457" t="s">
        <v>586</v>
      </c>
      <c r="Y457">
        <v>0</v>
      </c>
      <c r="Z457">
        <v>7.29</v>
      </c>
      <c r="AA457" s="6">
        <f t="shared" si="15"/>
        <v>2.7</v>
      </c>
    </row>
    <row r="458" spans="1:27" x14ac:dyDescent="0.3">
      <c r="A458" s="5">
        <v>42079</v>
      </c>
      <c r="B458" s="5" t="s">
        <v>414</v>
      </c>
      <c r="C458" s="5" t="s">
        <v>461</v>
      </c>
      <c r="D458" s="5" t="s">
        <v>395</v>
      </c>
      <c r="E458" t="s">
        <v>287</v>
      </c>
      <c r="F458" s="5" t="s">
        <v>37</v>
      </c>
      <c r="G458" s="5" t="str">
        <f>INDEX(DB_FILM!B:B,MATCH($F458,DB_FILM!$A:$A,0))</f>
        <v>2018</v>
      </c>
      <c r="H458" s="5" t="str">
        <f>INDEX(DB_FILM!C:C,MATCH($F458,DB_FILM!$A:$A,0))</f>
        <v xml:space="preserve">T </v>
      </c>
      <c r="I458" s="9">
        <f>INDEX(DB_FILM!D:D,MATCH($F458,DB_FILM!$A:$A,0))</f>
        <v>149</v>
      </c>
      <c r="J458" s="5" t="str">
        <f>INDEX(DB_FILM!E:E,MATCH($F458,DB_FILM!$A:$A,0))</f>
        <v>Action, Adventure, Fantasy</v>
      </c>
      <c r="K458" s="6">
        <f>INDEX(DB_FILM!F:F,MATCH($F458,DB_FILM!$A:$A,0))</f>
        <v>8.6</v>
      </c>
      <c r="L458" s="5" t="str">
        <f>INDEX(DB_FILM!G:G,MATCH($F458,DB_FILM!$A:$A,0))</f>
        <v>The Avengers and their allies must be willing to sacrifice all in an attempt to defeat the powerful Thanos before his blitz of devastation and ruin puts an end to the universe.</v>
      </c>
      <c r="M458" s="5" t="str">
        <f>INDEX(DB_FILM!H:H,MATCH($F458,DB_FILM!$A:$A,0))</f>
        <v xml:space="preserve">Anthony Russo, Joe Russo </v>
      </c>
      <c r="N458" s="5" t="str">
        <f>INDEX(DB_FILM!I:I,MATCH($F458,DB_FILM!$A:$A,0))</f>
        <v>Robert Downey Jr., Chris Hemsworth, Mark Ruffalo, Chris Evans</v>
      </c>
      <c r="O458" s="7">
        <f>INDEX(DB_FILM!J:J,MATCH($F458,DB_FILM!$A:$A,0))</f>
        <v>461893</v>
      </c>
      <c r="P458" s="7">
        <f>INDEX(DB_FILM!K:K,MATCH($F458,DB_FILM!$A:$A,0))</f>
        <v>678630000</v>
      </c>
      <c r="Q458" s="5" t="s">
        <v>476</v>
      </c>
      <c r="R458">
        <v>7.99</v>
      </c>
      <c r="S458">
        <v>13</v>
      </c>
      <c r="T458">
        <v>2</v>
      </c>
      <c r="U458">
        <v>170</v>
      </c>
      <c r="V458">
        <v>1</v>
      </c>
      <c r="W458" t="str">
        <f t="shared" si="14"/>
        <v>B</v>
      </c>
      <c r="X458" t="s">
        <v>553</v>
      </c>
      <c r="Y458">
        <v>0</v>
      </c>
      <c r="Z458">
        <v>4.63</v>
      </c>
      <c r="AA458" s="6">
        <f t="shared" si="15"/>
        <v>3.3600000000000003</v>
      </c>
    </row>
    <row r="459" spans="1:27" x14ac:dyDescent="0.3">
      <c r="A459" s="5">
        <v>42079</v>
      </c>
      <c r="B459" s="5" t="s">
        <v>411</v>
      </c>
      <c r="C459" s="5" t="s">
        <v>448</v>
      </c>
      <c r="D459" s="5" t="s">
        <v>384</v>
      </c>
      <c r="E459" t="s">
        <v>268</v>
      </c>
      <c r="F459" s="5" t="s">
        <v>71</v>
      </c>
      <c r="G459" s="5" t="str">
        <f>INDEX(DB_FILM!B:B,MATCH($F459,DB_FILM!$A:$A,0))</f>
        <v>2000</v>
      </c>
      <c r="H459" s="5" t="str">
        <f>INDEX(DB_FILM!C:C,MATCH($F459,DB_FILM!$A:$A,0))</f>
        <v xml:space="preserve">T </v>
      </c>
      <c r="I459" s="9">
        <f>INDEX(DB_FILM!D:D,MATCH($F459,DB_FILM!$A:$A,0))</f>
        <v>155</v>
      </c>
      <c r="J459" s="5" t="str">
        <f>INDEX(DB_FILM!E:E,MATCH($F459,DB_FILM!$A:$A,0))</f>
        <v>Action, Adventure, Drama</v>
      </c>
      <c r="K459" s="6">
        <f>INDEX(DB_FILM!F:F,MATCH($F459,DB_FILM!$A:$A,0))</f>
        <v>8.5</v>
      </c>
      <c r="L459" s="5" t="str">
        <f>INDEX(DB_FILM!G:G,MATCH($F459,DB_FILM!$A:$A,0))</f>
        <v>When a Roman General is betrayed, and his family murdered by an emperor's corrupt son, he comes to Rome as a gladiator to seek revenge.</v>
      </c>
      <c r="M459" s="5" t="str">
        <f>INDEX(DB_FILM!H:H,MATCH($F459,DB_FILM!$A:$A,0))</f>
        <v xml:space="preserve">Ridley Scott </v>
      </c>
      <c r="N459" s="5" t="str">
        <f>INDEX(DB_FILM!I:I,MATCH($F459,DB_FILM!$A:$A,0))</f>
        <v>Russell Crowe, Joaquin Phoenix, Connie Nielsen, Oliver Reed</v>
      </c>
      <c r="O459" s="7">
        <f>INDEX(DB_FILM!J:J,MATCH($F459,DB_FILM!$A:$A,0))</f>
        <v>1149315</v>
      </c>
      <c r="P459" s="7">
        <f>INDEX(DB_FILM!K:K,MATCH($F459,DB_FILM!$A:$A,0))</f>
        <v>187710000</v>
      </c>
      <c r="Q459" s="5" t="s">
        <v>474</v>
      </c>
      <c r="R459">
        <v>7.99</v>
      </c>
      <c r="S459">
        <v>31</v>
      </c>
      <c r="T459">
        <v>1</v>
      </c>
      <c r="U459">
        <v>171</v>
      </c>
      <c r="V459">
        <v>2</v>
      </c>
      <c r="W459" t="str">
        <f t="shared" si="14"/>
        <v>A</v>
      </c>
      <c r="X459" t="s">
        <v>577</v>
      </c>
      <c r="Y459">
        <v>0</v>
      </c>
      <c r="Z459">
        <v>4.55</v>
      </c>
      <c r="AA459" s="6">
        <f t="shared" si="15"/>
        <v>3.4400000000000004</v>
      </c>
    </row>
    <row r="460" spans="1:27" x14ac:dyDescent="0.3">
      <c r="A460" s="5">
        <v>42079</v>
      </c>
      <c r="B460" t="s">
        <v>411</v>
      </c>
      <c r="C460" t="s">
        <v>448</v>
      </c>
      <c r="D460" t="s">
        <v>384</v>
      </c>
      <c r="E460" t="s">
        <v>268</v>
      </c>
      <c r="F460" t="s">
        <v>69</v>
      </c>
      <c r="G460" s="5" t="str">
        <f>INDEX(DB_FILM!B:B,MATCH($F460,DB_FILM!$A:$A,0))</f>
        <v>1994</v>
      </c>
      <c r="H460" s="5" t="str">
        <f>INDEX(DB_FILM!C:C,MATCH($F460,DB_FILM!$A:$A,0))</f>
        <v xml:space="preserve">T </v>
      </c>
      <c r="I460" s="9">
        <f>INDEX(DB_FILM!D:D,MATCH($F460,DB_FILM!$A:$A,0))</f>
        <v>88</v>
      </c>
      <c r="J460" s="5" t="str">
        <f>INDEX(DB_FILM!E:E,MATCH($F460,DB_FILM!$A:$A,0))</f>
        <v>Animation, Adventure, Drama</v>
      </c>
      <c r="K460" s="6">
        <f>INDEX(DB_FILM!F:F,MATCH($F460,DB_FILM!$A:$A,0))</f>
        <v>8.5</v>
      </c>
      <c r="L460" s="5" t="str">
        <f>INDEX(DB_FILM!G:G,MATCH($F460,DB_FILM!$A:$A,0))</f>
        <v>A Lion cub crown prince is tricked by a treacherous uncle into thinking he caused his father's death and flees into exile in despair, only to learn in adulthood his identity and his responsibilities.</v>
      </c>
      <c r="M460" s="5" t="str">
        <f>INDEX(DB_FILM!H:H,MATCH($F460,DB_FILM!$A:$A,0))</f>
        <v xml:space="preserve">Roger Allers, Rob Minkoff </v>
      </c>
      <c r="N460" s="5" t="str">
        <f>INDEX(DB_FILM!I:I,MATCH($F460,DB_FILM!$A:$A,0))</f>
        <v>Matthew Broderick, Jeremy Irons, James Earl Jones, Whoopi Goldberg</v>
      </c>
      <c r="O460" s="7">
        <f>INDEX(DB_FILM!J:J,MATCH($F460,DB_FILM!$A:$A,0))</f>
        <v>781936</v>
      </c>
      <c r="P460" s="7">
        <f>INDEX(DB_FILM!K:K,MATCH($F460,DB_FILM!$A:$A,0))</f>
        <v>312900000</v>
      </c>
      <c r="Q460" t="s">
        <v>476</v>
      </c>
      <c r="R460">
        <v>13.99</v>
      </c>
      <c r="S460">
        <v>30</v>
      </c>
      <c r="T460">
        <v>2</v>
      </c>
      <c r="U460">
        <v>171</v>
      </c>
      <c r="V460">
        <v>2</v>
      </c>
      <c r="W460" t="str">
        <f t="shared" si="14"/>
        <v>B</v>
      </c>
      <c r="X460" t="s">
        <v>580</v>
      </c>
      <c r="Y460">
        <v>0</v>
      </c>
      <c r="Z460">
        <v>8.5299999999999994</v>
      </c>
      <c r="AA460" s="6">
        <f t="shared" si="15"/>
        <v>5.4600000000000009</v>
      </c>
    </row>
    <row r="461" spans="1:27" x14ac:dyDescent="0.3">
      <c r="A461" s="5">
        <v>42079</v>
      </c>
      <c r="B461" s="5" t="s">
        <v>411</v>
      </c>
      <c r="C461" s="5" t="s">
        <v>448</v>
      </c>
      <c r="D461" s="5" t="s">
        <v>384</v>
      </c>
      <c r="E461" t="s">
        <v>268</v>
      </c>
      <c r="F461" s="5" t="s">
        <v>59</v>
      </c>
      <c r="G461" s="5" t="str">
        <f>INDEX(DB_FILM!B:B,MATCH($F461,DB_FILM!$A:$A,0))</f>
        <v>1946</v>
      </c>
      <c r="H461" s="5" t="str">
        <f>INDEX(DB_FILM!C:C,MATCH($F461,DB_FILM!$A:$A,0))</f>
        <v xml:space="preserve">T </v>
      </c>
      <c r="I461" s="9">
        <f>INDEX(DB_FILM!D:D,MATCH($F461,DB_FILM!$A:$A,0))</f>
        <v>130</v>
      </c>
      <c r="J461" s="5" t="str">
        <f>INDEX(DB_FILM!E:E,MATCH($F461,DB_FILM!$A:$A,0))</f>
        <v>Drama, Family, Fantasy</v>
      </c>
      <c r="K461" s="6">
        <f>INDEX(DB_FILM!F:F,MATCH($F461,DB_FILM!$A:$A,0))</f>
        <v>8.6</v>
      </c>
      <c r="L461" s="5" t="str">
        <f>INDEX(DB_FILM!G:G,MATCH($F461,DB_FILM!$A:$A,0))</f>
        <v>An angel is sent from Heaven to help a desperately frustrated businessman by showing him what life would have been like if he had never existed.</v>
      </c>
      <c r="M461" s="5" t="str">
        <f>INDEX(DB_FILM!H:H,MATCH($F461,DB_FILM!$A:$A,0))</f>
        <v xml:space="preserve">Frank Capra </v>
      </c>
      <c r="N461" s="5" t="str">
        <f>INDEX(DB_FILM!I:I,MATCH($F461,DB_FILM!$A:$A,0))</f>
        <v>James Stewart, Donna Reed, Lionel Barrymore, Thomas Mitchell</v>
      </c>
      <c r="O461" s="7">
        <f>INDEX(DB_FILM!J:J,MATCH($F461,DB_FILM!$A:$A,0))</f>
        <v>334168</v>
      </c>
      <c r="P461" s="7">
        <f>INDEX(DB_FILM!K:K,MATCH($F461,DB_FILM!$A:$A,0))</f>
        <v>7270000</v>
      </c>
      <c r="Q461" s="5" t="s">
        <v>476</v>
      </c>
      <c r="R461">
        <v>13.99</v>
      </c>
      <c r="S461">
        <v>25</v>
      </c>
      <c r="T461">
        <v>2</v>
      </c>
      <c r="U461">
        <v>171</v>
      </c>
      <c r="V461">
        <v>2</v>
      </c>
      <c r="W461" t="str">
        <f t="shared" si="14"/>
        <v>B</v>
      </c>
      <c r="X461" t="s">
        <v>607</v>
      </c>
      <c r="Y461">
        <v>0</v>
      </c>
      <c r="Z461">
        <v>9.09</v>
      </c>
      <c r="AA461" s="6">
        <f t="shared" si="15"/>
        <v>4.9000000000000004</v>
      </c>
    </row>
    <row r="462" spans="1:27" x14ac:dyDescent="0.3">
      <c r="A462" s="5">
        <v>42081</v>
      </c>
      <c r="B462" t="s">
        <v>403</v>
      </c>
      <c r="C462" t="s">
        <v>447</v>
      </c>
      <c r="D462" t="s">
        <v>393</v>
      </c>
      <c r="E462" t="s">
        <v>287</v>
      </c>
      <c r="F462" t="s">
        <v>65</v>
      </c>
      <c r="G462" s="5" t="str">
        <f>INDEX(DB_FILM!B:B,MATCH($F462,DB_FILM!$A:$A,0))</f>
        <v>1985</v>
      </c>
      <c r="H462" s="5" t="str">
        <f>INDEX(DB_FILM!C:C,MATCH($F462,DB_FILM!$A:$A,0))</f>
        <v xml:space="preserve">T </v>
      </c>
      <c r="I462" s="9">
        <f>INDEX(DB_FILM!D:D,MATCH($F462,DB_FILM!$A:$A,0))</f>
        <v>116</v>
      </c>
      <c r="J462" s="5" t="str">
        <f>INDEX(DB_FILM!E:E,MATCH($F462,DB_FILM!$A:$A,0))</f>
        <v>Adventure, Comedy, Sci-Fi</v>
      </c>
      <c r="K462" s="6">
        <f>INDEX(DB_FILM!F:F,MATCH($F462,DB_FILM!$A:$A,0))</f>
        <v>8.5</v>
      </c>
      <c r="L462" s="5" t="str">
        <f>INDEX(DB_FILM!G:G,MATCH($F462,DB_FILM!$A:$A,0))</f>
        <v>Marty McFly, a 17-year-old high school student, is accidentally sent thirty years into the past in a time-traveling DeLorean invented by his close friend, the maverick scientist Doc Brown.</v>
      </c>
      <c r="M462" s="5" t="str">
        <f>INDEX(DB_FILM!H:H,MATCH($F462,DB_FILM!$A:$A,0))</f>
        <v xml:space="preserve">Robert Zemeckis </v>
      </c>
      <c r="N462" s="5" t="str">
        <f>INDEX(DB_FILM!I:I,MATCH($F462,DB_FILM!$A:$A,0))</f>
        <v>Michael J. Fox, Christopher Lloyd, Lea Thompson, Crispin Glover</v>
      </c>
      <c r="O462" s="7">
        <f>INDEX(DB_FILM!J:J,MATCH($F462,DB_FILM!$A:$A,0))</f>
        <v>879184</v>
      </c>
      <c r="P462" s="7">
        <f>INDEX(DB_FILM!K:K,MATCH($F462,DB_FILM!$A:$A,0))</f>
        <v>210610000</v>
      </c>
      <c r="Q462" t="s">
        <v>475</v>
      </c>
      <c r="R462">
        <v>5.99</v>
      </c>
      <c r="S462">
        <v>28</v>
      </c>
      <c r="T462">
        <v>3</v>
      </c>
      <c r="U462">
        <v>172</v>
      </c>
      <c r="V462">
        <v>1</v>
      </c>
      <c r="W462" t="str">
        <f t="shared" si="14"/>
        <v>C</v>
      </c>
      <c r="X462" t="s">
        <v>543</v>
      </c>
      <c r="Y462">
        <v>0</v>
      </c>
      <c r="Z462">
        <v>4.3099999999999996</v>
      </c>
      <c r="AA462" s="6">
        <f t="shared" si="15"/>
        <v>1.6800000000000006</v>
      </c>
    </row>
    <row r="463" spans="1:27" x14ac:dyDescent="0.3">
      <c r="A463" s="5">
        <v>42081</v>
      </c>
      <c r="B463" t="s">
        <v>406</v>
      </c>
      <c r="C463" t="s">
        <v>424</v>
      </c>
      <c r="D463" t="s">
        <v>333</v>
      </c>
      <c r="E463" t="s">
        <v>278</v>
      </c>
      <c r="F463" t="s">
        <v>35</v>
      </c>
      <c r="G463" s="5" t="str">
        <f>INDEX(DB_FILM!B:B,MATCH($F463,DB_FILM!$A:$A,0))</f>
        <v>1954</v>
      </c>
      <c r="H463" s="5" t="str">
        <f>INDEX(DB_FILM!C:C,MATCH($F463,DB_FILM!$A:$A,0))</f>
        <v xml:space="preserve">T </v>
      </c>
      <c r="I463" s="9">
        <f>INDEX(DB_FILM!D:D,MATCH($F463,DB_FILM!$A:$A,0))</f>
        <v>207</v>
      </c>
      <c r="J463" s="5" t="str">
        <f>INDEX(DB_FILM!E:E,MATCH($F463,DB_FILM!$A:$A,0))</f>
        <v>Adventure, Drama</v>
      </c>
      <c r="K463" s="6">
        <f>INDEX(DB_FILM!F:F,MATCH($F463,DB_FILM!$A:$A,0))</f>
        <v>8.6999999999999993</v>
      </c>
      <c r="L463" s="5" t="str">
        <f>INDEX(DB_FILM!G:G,MATCH($F463,DB_FILM!$A:$A,0))</f>
        <v>A poor village under attack by bandits recruits seven unemployed samurai to help them defend themselves.</v>
      </c>
      <c r="M463" s="5" t="str">
        <f>INDEX(DB_FILM!H:H,MATCH($F463,DB_FILM!$A:$A,0))</f>
        <v xml:space="preserve">Akira Kurosawa </v>
      </c>
      <c r="N463" s="5" t="str">
        <f>INDEX(DB_FILM!I:I,MATCH($F463,DB_FILM!$A:$A,0))</f>
        <v>Toshirô Mifune, Takashi Shimura, Keiko Tsushima, Yukiko Shimazaki</v>
      </c>
      <c r="O463" s="7">
        <f>INDEX(DB_FILM!J:J,MATCH($F463,DB_FILM!$A:$A,0))</f>
        <v>269393</v>
      </c>
      <c r="P463" s="7">
        <f>INDEX(DB_FILM!K:K,MATCH($F463,DB_FILM!$A:$A,0))</f>
        <v>270000</v>
      </c>
      <c r="Q463" t="s">
        <v>476</v>
      </c>
      <c r="R463">
        <v>7.99</v>
      </c>
      <c r="S463">
        <v>11</v>
      </c>
      <c r="T463">
        <v>2</v>
      </c>
      <c r="U463">
        <v>173</v>
      </c>
      <c r="V463">
        <v>1</v>
      </c>
      <c r="W463" t="str">
        <f t="shared" si="14"/>
        <v>B</v>
      </c>
      <c r="X463" t="s">
        <v>628</v>
      </c>
      <c r="Y463">
        <v>5</v>
      </c>
      <c r="Z463">
        <v>5.35</v>
      </c>
      <c r="AA463" s="6">
        <f t="shared" si="15"/>
        <v>2.6400000000000006</v>
      </c>
    </row>
    <row r="464" spans="1:27" x14ac:dyDescent="0.3">
      <c r="A464" s="5">
        <v>42081</v>
      </c>
      <c r="B464" t="s">
        <v>411</v>
      </c>
      <c r="C464" t="s">
        <v>439</v>
      </c>
      <c r="D464" t="s">
        <v>267</v>
      </c>
      <c r="E464" t="s">
        <v>268</v>
      </c>
      <c r="F464" t="s">
        <v>87</v>
      </c>
      <c r="G464" s="5" t="str">
        <f>INDEX(DB_FILM!B:B,MATCH($F464,DB_FILM!$A:$A,0))</f>
        <v>1998</v>
      </c>
      <c r="H464" s="5" t="str">
        <f>INDEX(DB_FILM!C:C,MATCH($F464,DB_FILM!$A:$A,0))</f>
        <v xml:space="preserve">VM18 </v>
      </c>
      <c r="I464" s="9">
        <f>INDEX(DB_FILM!D:D,MATCH($F464,DB_FILM!$A:$A,0))</f>
        <v>119</v>
      </c>
      <c r="J464" s="5" t="str">
        <f>INDEX(DB_FILM!E:E,MATCH($F464,DB_FILM!$A:$A,0))</f>
        <v>Crime, Drama</v>
      </c>
      <c r="K464" s="6">
        <f>INDEX(DB_FILM!F:F,MATCH($F464,DB_FILM!$A:$A,0))</f>
        <v>8.5</v>
      </c>
      <c r="L464" s="5" t="str">
        <f>INDEX(DB_FILM!G:G,MATCH($F464,DB_FILM!$A:$A,0))</f>
        <v>A former neo-nazi skinhead tries to prevent his younger brother from going down the same wrong path that he did.</v>
      </c>
      <c r="M464" s="5" t="str">
        <f>INDEX(DB_FILM!H:H,MATCH($F464,DB_FILM!$A:$A,0))</f>
        <v xml:space="preserve">Tony Kaye </v>
      </c>
      <c r="N464" s="5" t="str">
        <f>INDEX(DB_FILM!I:I,MATCH($F464,DB_FILM!$A:$A,0))</f>
        <v>Edward Norton, Edward Furlong, Beverly D'Angelo, Jennifer Lien</v>
      </c>
      <c r="O464" s="7">
        <f>INDEX(DB_FILM!J:J,MATCH($F464,DB_FILM!$A:$A,0))</f>
        <v>908456</v>
      </c>
      <c r="P464" s="7">
        <f>INDEX(DB_FILM!K:K,MATCH($F464,DB_FILM!$A:$A,0))</f>
        <v>6720000</v>
      </c>
      <c r="Q464" t="s">
        <v>475</v>
      </c>
      <c r="R464">
        <v>3.99</v>
      </c>
      <c r="S464">
        <v>40</v>
      </c>
      <c r="T464">
        <v>3</v>
      </c>
      <c r="U464">
        <v>174</v>
      </c>
      <c r="V464">
        <v>1</v>
      </c>
      <c r="W464" t="str">
        <f t="shared" si="14"/>
        <v>C</v>
      </c>
      <c r="X464" t="s">
        <v>626</v>
      </c>
      <c r="Y464">
        <v>0</v>
      </c>
      <c r="Z464">
        <v>3.31</v>
      </c>
      <c r="AA464" s="6">
        <f t="shared" si="15"/>
        <v>0.68000000000000016</v>
      </c>
    </row>
    <row r="465" spans="1:27" x14ac:dyDescent="0.3">
      <c r="A465" s="5">
        <v>42082</v>
      </c>
      <c r="B465" s="5" t="s">
        <v>409</v>
      </c>
      <c r="C465" s="5" t="s">
        <v>445</v>
      </c>
      <c r="D465" s="5" t="s">
        <v>392</v>
      </c>
      <c r="E465" t="s">
        <v>270</v>
      </c>
      <c r="F465" s="5" t="s">
        <v>25</v>
      </c>
      <c r="G465" s="5" t="str">
        <f>INDEX(DB_FILM!B:B,MATCH($F465,DB_FILM!$A:$A,0))</f>
        <v>1980</v>
      </c>
      <c r="H465" s="5" t="str">
        <f>INDEX(DB_FILM!C:C,MATCH($F465,DB_FILM!$A:$A,0))</f>
        <v xml:space="preserve">T </v>
      </c>
      <c r="I465" s="9">
        <f>INDEX(DB_FILM!D:D,MATCH($F465,DB_FILM!$A:$A,0))</f>
        <v>124</v>
      </c>
      <c r="J465" s="5" t="str">
        <f>INDEX(DB_FILM!E:E,MATCH($F465,DB_FILM!$A:$A,0))</f>
        <v>Action, Adventure, Fantasy</v>
      </c>
      <c r="K465" s="6">
        <f>INDEX(DB_FILM!F:F,MATCH($F465,DB_FILM!$A:$A,0))</f>
        <v>8.8000000000000007</v>
      </c>
      <c r="L465" s="5" t="str">
        <f>INDEX(DB_FILM!G:G,MATCH($F465,DB_FILM!$A:$A,0))</f>
        <v>After the rebels are brutally overpowered by the Empire on the ice planet Hoth, Luke Skywalker begins Jedi training with Yoda, while his friends are pursued by Darth Vader.</v>
      </c>
      <c r="M465" s="5" t="str">
        <f>INDEX(DB_FILM!H:H,MATCH($F465,DB_FILM!$A:$A,0))</f>
        <v xml:space="preserve">Irvin Kershner </v>
      </c>
      <c r="N465" s="5" t="str">
        <f>INDEX(DB_FILM!I:I,MATCH($F465,DB_FILM!$A:$A,0))</f>
        <v>Mark Hamill, Harrison Ford, Carrie Fisher, Billy Dee Williams</v>
      </c>
      <c r="O465" s="7">
        <f>INDEX(DB_FILM!J:J,MATCH($F465,DB_FILM!$A:$A,0))</f>
        <v>999712</v>
      </c>
      <c r="P465" s="7">
        <f>INDEX(DB_FILM!K:K,MATCH($F465,DB_FILM!$A:$A,0))</f>
        <v>290480000</v>
      </c>
      <c r="Q465" s="5" t="s">
        <v>474</v>
      </c>
      <c r="R465">
        <v>1.99</v>
      </c>
      <c r="S465">
        <v>6</v>
      </c>
      <c r="T465">
        <v>1</v>
      </c>
      <c r="U465">
        <v>175</v>
      </c>
      <c r="V465">
        <v>3</v>
      </c>
      <c r="W465" t="str">
        <f t="shared" si="14"/>
        <v>A</v>
      </c>
      <c r="X465" t="s">
        <v>624</v>
      </c>
      <c r="Y465">
        <v>0</v>
      </c>
      <c r="Z465">
        <v>1.19</v>
      </c>
      <c r="AA465" s="6">
        <f t="shared" si="15"/>
        <v>0.8</v>
      </c>
    </row>
    <row r="466" spans="1:27" x14ac:dyDescent="0.3">
      <c r="A466" s="5">
        <v>42082</v>
      </c>
      <c r="B466" t="s">
        <v>409</v>
      </c>
      <c r="C466" t="s">
        <v>445</v>
      </c>
      <c r="D466" t="s">
        <v>392</v>
      </c>
      <c r="E466" t="s">
        <v>270</v>
      </c>
      <c r="F466" t="s">
        <v>9</v>
      </c>
      <c r="G466" s="5" t="str">
        <f>INDEX(DB_FILM!B:B,MATCH($F466,DB_FILM!$A:$A,0))</f>
        <v>2003</v>
      </c>
      <c r="H466" s="5" t="str">
        <f>INDEX(DB_FILM!C:C,MATCH($F466,DB_FILM!$A:$A,0))</f>
        <v xml:space="preserve">T </v>
      </c>
      <c r="I466" s="9">
        <f>INDEX(DB_FILM!D:D,MATCH($F466,DB_FILM!$A:$A,0))</f>
        <v>201</v>
      </c>
      <c r="J466" s="5" t="str">
        <f>INDEX(DB_FILM!E:E,MATCH($F466,DB_FILM!$A:$A,0))</f>
        <v>Action, Adventure, Drama</v>
      </c>
      <c r="K466" s="6">
        <f>INDEX(DB_FILM!F:F,MATCH($F466,DB_FILM!$A:$A,0))</f>
        <v>8.9</v>
      </c>
      <c r="L466" s="5" t="str">
        <f>INDEX(DB_FILM!G:G,MATCH($F466,DB_FILM!$A:$A,0))</f>
        <v>Gandalf and Aragorn lead the World of Men against Sauron's army to draw his gaze from Frodo and Sam as they approach Mount Doom with the One Ring.</v>
      </c>
      <c r="M466" s="5" t="str">
        <f>INDEX(DB_FILM!H:H,MATCH($F466,DB_FILM!$A:$A,0))</f>
        <v xml:space="preserve">Peter Jackson </v>
      </c>
      <c r="N466" s="5" t="str">
        <f>INDEX(DB_FILM!I:I,MATCH($F466,DB_FILM!$A:$A,0))</f>
        <v>Elijah Wood, Viggo Mortensen, Ian McKellen, Orlando Bloom</v>
      </c>
      <c r="O466" s="7">
        <f>INDEX(DB_FILM!J:J,MATCH($F466,DB_FILM!$A:$A,0))</f>
        <v>1416518</v>
      </c>
      <c r="P466" s="7">
        <f>INDEX(DB_FILM!K:K,MATCH($F466,DB_FILM!$A:$A,0))</f>
        <v>377850000</v>
      </c>
      <c r="Q466" t="s">
        <v>476</v>
      </c>
      <c r="R466">
        <v>5.99</v>
      </c>
      <c r="S466">
        <v>47</v>
      </c>
      <c r="T466">
        <v>2</v>
      </c>
      <c r="U466">
        <v>175</v>
      </c>
      <c r="V466">
        <v>3</v>
      </c>
      <c r="W466" t="str">
        <f t="shared" si="14"/>
        <v>B</v>
      </c>
      <c r="X466" t="s">
        <v>570</v>
      </c>
      <c r="Y466">
        <v>0</v>
      </c>
      <c r="Z466">
        <v>3.29</v>
      </c>
      <c r="AA466" s="6">
        <f t="shared" si="15"/>
        <v>2.7</v>
      </c>
    </row>
    <row r="467" spans="1:27" x14ac:dyDescent="0.3">
      <c r="A467" s="5">
        <v>42082</v>
      </c>
      <c r="B467" s="5" t="s">
        <v>409</v>
      </c>
      <c r="C467" s="5" t="s">
        <v>445</v>
      </c>
      <c r="D467" s="5" t="s">
        <v>392</v>
      </c>
      <c r="E467" t="s">
        <v>270</v>
      </c>
      <c r="F467" s="5" t="s">
        <v>81</v>
      </c>
      <c r="G467" s="5" t="str">
        <f>INDEX(DB_FILM!B:B,MATCH($F467,DB_FILM!$A:$A,0))</f>
        <v>1979</v>
      </c>
      <c r="H467" s="5" t="str">
        <f>INDEX(DB_FILM!C:C,MATCH($F467,DB_FILM!$A:$A,0))</f>
        <v xml:space="preserve">VM14 </v>
      </c>
      <c r="I467" s="9">
        <f>INDEX(DB_FILM!D:D,MATCH($F467,DB_FILM!$A:$A,0))</f>
        <v>147</v>
      </c>
      <c r="J467" s="5" t="str">
        <f>INDEX(DB_FILM!E:E,MATCH($F467,DB_FILM!$A:$A,0))</f>
        <v>Drama, War</v>
      </c>
      <c r="K467" s="6">
        <f>INDEX(DB_FILM!F:F,MATCH($F467,DB_FILM!$A:$A,0))</f>
        <v>8.5</v>
      </c>
      <c r="L467" s="5" t="str">
        <f>INDEX(DB_FILM!G:G,MATCH($F467,DB_FILM!$A:$A,0))</f>
        <v>During the Vietnam War, Captain Willard is sent on a dangerous mission into Cambodia to assassinate a renegade Colonel who has set himself up as a god among a local tribe.</v>
      </c>
      <c r="M467" s="5" t="str">
        <f>INDEX(DB_FILM!H:H,MATCH($F467,DB_FILM!$A:$A,0))</f>
        <v xml:space="preserve">Francis Ford Coppola </v>
      </c>
      <c r="N467" s="5" t="str">
        <f>INDEX(DB_FILM!I:I,MATCH($F467,DB_FILM!$A:$A,0))</f>
        <v>Martin Sheen, Marlon Brando, Robert Duvall, Frederic Forrest</v>
      </c>
      <c r="O467" s="7">
        <f>INDEX(DB_FILM!J:J,MATCH($F467,DB_FILM!$A:$A,0))</f>
        <v>522714</v>
      </c>
      <c r="P467" s="7">
        <f>INDEX(DB_FILM!K:K,MATCH($F467,DB_FILM!$A:$A,0))</f>
        <v>83470000</v>
      </c>
      <c r="Q467" s="5" t="s">
        <v>474</v>
      </c>
      <c r="R467">
        <v>9.99</v>
      </c>
      <c r="S467">
        <v>37</v>
      </c>
      <c r="T467">
        <v>1</v>
      </c>
      <c r="U467">
        <v>175</v>
      </c>
      <c r="V467">
        <v>2</v>
      </c>
      <c r="W467" t="str">
        <f t="shared" si="14"/>
        <v>A</v>
      </c>
      <c r="X467" t="s">
        <v>612</v>
      </c>
      <c r="Y467">
        <v>0</v>
      </c>
      <c r="Z467">
        <v>6.09</v>
      </c>
      <c r="AA467" s="6">
        <f t="shared" si="15"/>
        <v>3.9000000000000004</v>
      </c>
    </row>
    <row r="468" spans="1:27" x14ac:dyDescent="0.3">
      <c r="A468" s="5">
        <v>42082</v>
      </c>
      <c r="B468" s="5" t="s">
        <v>405</v>
      </c>
      <c r="C468" s="5" t="s">
        <v>465</v>
      </c>
      <c r="D468" s="5" t="s">
        <v>322</v>
      </c>
      <c r="E468" t="s">
        <v>323</v>
      </c>
      <c r="F468" s="5" t="s">
        <v>97</v>
      </c>
      <c r="G468" s="5" t="str">
        <f>INDEX(DB_FILM!B:B,MATCH($F468,DB_FILM!$A:$A,0))</f>
        <v>1968</v>
      </c>
      <c r="H468" s="5" t="str">
        <f>INDEX(DB_FILM!C:C,MATCH($F468,DB_FILM!$A:$A,0))</f>
        <v xml:space="preserve">T </v>
      </c>
      <c r="I468" s="9">
        <f>INDEX(DB_FILM!D:D,MATCH($F468,DB_FILM!$A:$A,0))</f>
        <v>175</v>
      </c>
      <c r="J468" s="5" t="str">
        <f>INDEX(DB_FILM!E:E,MATCH($F468,DB_FILM!$A:$A,0))</f>
        <v>Western</v>
      </c>
      <c r="K468" s="6">
        <f>INDEX(DB_FILM!F:F,MATCH($F468,DB_FILM!$A:$A,0))</f>
        <v>8.5</v>
      </c>
      <c r="L468" s="5" t="str">
        <f>INDEX(DB_FILM!G:G,MATCH($F468,DB_FILM!$A:$A,0))</f>
        <v>A mysterious stranger with a harmonica joins forces with a notorious desperado to protect a beautiful widow from a ruthless assassin working for the railroad.</v>
      </c>
      <c r="M468" s="5" t="str">
        <f>INDEX(DB_FILM!H:H,MATCH($F468,DB_FILM!$A:$A,0))</f>
        <v xml:space="preserve">Sergio Leone </v>
      </c>
      <c r="N468" s="5" t="str">
        <f>INDEX(DB_FILM!I:I,MATCH($F468,DB_FILM!$A:$A,0))</f>
        <v>Henry Fonda, Charles Bronson, Claudia Cardinale, Jason Robards</v>
      </c>
      <c r="O468" s="7">
        <f>INDEX(DB_FILM!J:J,MATCH($F468,DB_FILM!$A:$A,0))</f>
        <v>257797</v>
      </c>
      <c r="P468" s="7">
        <f>INDEX(DB_FILM!K:K,MATCH($F468,DB_FILM!$A:$A,0))</f>
        <v>5320000</v>
      </c>
      <c r="Q468" s="5" t="s">
        <v>474</v>
      </c>
      <c r="R468">
        <v>1.99</v>
      </c>
      <c r="S468">
        <v>46</v>
      </c>
      <c r="T468">
        <v>1</v>
      </c>
      <c r="U468">
        <v>176</v>
      </c>
      <c r="V468">
        <v>1</v>
      </c>
      <c r="W468" t="str">
        <f t="shared" si="14"/>
        <v>A</v>
      </c>
      <c r="X468" t="s">
        <v>483</v>
      </c>
      <c r="Y468">
        <v>0</v>
      </c>
      <c r="Z468">
        <v>1.1499999999999999</v>
      </c>
      <c r="AA468" s="6">
        <f t="shared" si="15"/>
        <v>0.84000000000000008</v>
      </c>
    </row>
    <row r="469" spans="1:27" x14ac:dyDescent="0.3">
      <c r="A469" s="5">
        <v>42082</v>
      </c>
      <c r="B469" t="s">
        <v>405</v>
      </c>
      <c r="C469" t="s">
        <v>465</v>
      </c>
      <c r="D469" t="s">
        <v>322</v>
      </c>
      <c r="E469" t="s">
        <v>323</v>
      </c>
      <c r="F469" t="s">
        <v>31</v>
      </c>
      <c r="G469" s="5" t="str">
        <f>INDEX(DB_FILM!B:B,MATCH($F469,DB_FILM!$A:$A,0))</f>
        <v>2002</v>
      </c>
      <c r="H469" s="5" t="str">
        <f>INDEX(DB_FILM!C:C,MATCH($F469,DB_FILM!$A:$A,0))</f>
        <v xml:space="preserve">T </v>
      </c>
      <c r="I469" s="9">
        <f>INDEX(DB_FILM!D:D,MATCH($F469,DB_FILM!$A:$A,0))</f>
        <v>179</v>
      </c>
      <c r="J469" s="5" t="str">
        <f>INDEX(DB_FILM!E:E,MATCH($F469,DB_FILM!$A:$A,0))</f>
        <v>Adventure, Drama, Fantasy</v>
      </c>
      <c r="K469" s="6">
        <f>INDEX(DB_FILM!F:F,MATCH($F469,DB_FILM!$A:$A,0))</f>
        <v>8.6999999999999993</v>
      </c>
      <c r="L469" s="5" t="str">
        <f>INDEX(DB_FILM!G:G,MATCH($F469,DB_FILM!$A:$A,0))</f>
        <v>While Frodo and Sam edge closer to Mordor with the help of the shifty Gollum, the divided fellowship makes a stand against Sauron's new ally, Saruman, and his hordes of Isengard.</v>
      </c>
      <c r="M469" s="5" t="str">
        <f>INDEX(DB_FILM!H:H,MATCH($F469,DB_FILM!$A:$A,0))</f>
        <v xml:space="preserve">Peter Jackson </v>
      </c>
      <c r="N469" s="5" t="str">
        <f>INDEX(DB_FILM!I:I,MATCH($F469,DB_FILM!$A:$A,0))</f>
        <v>Elijah Wood, Ian McKellen, Viggo Mortensen, Orlando Bloom</v>
      </c>
      <c r="O469" s="7">
        <f>INDEX(DB_FILM!J:J,MATCH($F469,DB_FILM!$A:$A,0))</f>
        <v>1280806</v>
      </c>
      <c r="P469" s="7">
        <f>INDEX(DB_FILM!K:K,MATCH($F469,DB_FILM!$A:$A,0))</f>
        <v>342550000</v>
      </c>
      <c r="Q469" t="s">
        <v>476</v>
      </c>
      <c r="R469">
        <v>7.99</v>
      </c>
      <c r="S469">
        <v>9</v>
      </c>
      <c r="T469">
        <v>2</v>
      </c>
      <c r="U469">
        <v>176</v>
      </c>
      <c r="V469">
        <v>3</v>
      </c>
      <c r="W469" t="str">
        <f t="shared" si="14"/>
        <v>B</v>
      </c>
      <c r="X469" t="s">
        <v>613</v>
      </c>
      <c r="Y469">
        <v>5</v>
      </c>
      <c r="Z469">
        <v>5.59</v>
      </c>
      <c r="AA469" s="6">
        <f t="shared" si="15"/>
        <v>2.4000000000000004</v>
      </c>
    </row>
    <row r="470" spans="1:27" x14ac:dyDescent="0.3">
      <c r="A470" s="5">
        <v>42083</v>
      </c>
      <c r="B470" t="s">
        <v>402</v>
      </c>
      <c r="C470" t="s">
        <v>448</v>
      </c>
      <c r="D470" t="s">
        <v>313</v>
      </c>
      <c r="E470" t="s">
        <v>270</v>
      </c>
      <c r="F470" t="s">
        <v>29</v>
      </c>
      <c r="G470" s="5" t="str">
        <f>INDEX(DB_FILM!B:B,MATCH($F470,DB_FILM!$A:$A,0))</f>
        <v>1990</v>
      </c>
      <c r="H470" s="5" t="str">
        <f>INDEX(DB_FILM!C:C,MATCH($F470,DB_FILM!$A:$A,0))</f>
        <v xml:space="preserve">VM14 </v>
      </c>
      <c r="I470" s="9">
        <f>INDEX(DB_FILM!D:D,MATCH($F470,DB_FILM!$A:$A,0))</f>
        <v>146</v>
      </c>
      <c r="J470" s="5" t="str">
        <f>INDEX(DB_FILM!E:E,MATCH($F470,DB_FILM!$A:$A,0))</f>
        <v>Crime, Drama</v>
      </c>
      <c r="K470" s="6">
        <f>INDEX(DB_FILM!F:F,MATCH($F470,DB_FILM!$A:$A,0))</f>
        <v>8.6999999999999993</v>
      </c>
      <c r="L470" s="5" t="str">
        <f>INDEX(DB_FILM!G:G,MATCH($F470,DB_FILM!$A:$A,0))</f>
        <v>The story of Henry Hill and his life in the mob, covering his relationship with his wife Karen Hill and his mob partners Jimmy Conway and Tommy DeVito in the Italian-American crime syndicate.</v>
      </c>
      <c r="M470" s="5" t="str">
        <f>INDEX(DB_FILM!H:H,MATCH($F470,DB_FILM!$A:$A,0))</f>
        <v xml:space="preserve">Martin Scorsese </v>
      </c>
      <c r="N470" s="5" t="str">
        <f>INDEX(DB_FILM!I:I,MATCH($F470,DB_FILM!$A:$A,0))</f>
        <v>Robert De Niro, Ray Liotta, Joe Pesci, Lorraine Bracco</v>
      </c>
      <c r="O470" s="7">
        <f>INDEX(DB_FILM!J:J,MATCH($F470,DB_FILM!$A:$A,0))</f>
        <v>857121</v>
      </c>
      <c r="P470" s="7">
        <f>INDEX(DB_FILM!K:K,MATCH($F470,DB_FILM!$A:$A,0))</f>
        <v>46840000</v>
      </c>
      <c r="Q470" t="s">
        <v>476</v>
      </c>
      <c r="R470">
        <v>5.99</v>
      </c>
      <c r="S470">
        <v>8</v>
      </c>
      <c r="T470">
        <v>2</v>
      </c>
      <c r="U470">
        <v>177</v>
      </c>
      <c r="V470">
        <v>1</v>
      </c>
      <c r="W470" t="str">
        <f t="shared" si="14"/>
        <v>B</v>
      </c>
      <c r="X470" t="s">
        <v>599</v>
      </c>
      <c r="Y470">
        <v>5</v>
      </c>
      <c r="Z470">
        <v>3.41</v>
      </c>
      <c r="AA470" s="6">
        <f t="shared" si="15"/>
        <v>2.58</v>
      </c>
    </row>
    <row r="471" spans="1:27" x14ac:dyDescent="0.3">
      <c r="A471" s="5">
        <v>42083</v>
      </c>
      <c r="B471" t="s">
        <v>409</v>
      </c>
      <c r="C471" t="s">
        <v>422</v>
      </c>
      <c r="D471" t="s">
        <v>303</v>
      </c>
      <c r="E471" t="s">
        <v>299</v>
      </c>
      <c r="F471" t="s">
        <v>69</v>
      </c>
      <c r="G471" s="5" t="str">
        <f>INDEX(DB_FILM!B:B,MATCH($F471,DB_FILM!$A:$A,0))</f>
        <v>1994</v>
      </c>
      <c r="H471" s="5" t="str">
        <f>INDEX(DB_FILM!C:C,MATCH($F471,DB_FILM!$A:$A,0))</f>
        <v xml:space="preserve">T </v>
      </c>
      <c r="I471" s="9">
        <f>INDEX(DB_FILM!D:D,MATCH($F471,DB_FILM!$A:$A,0))</f>
        <v>88</v>
      </c>
      <c r="J471" s="5" t="str">
        <f>INDEX(DB_FILM!E:E,MATCH($F471,DB_FILM!$A:$A,0))</f>
        <v>Animation, Adventure, Drama</v>
      </c>
      <c r="K471" s="6">
        <f>INDEX(DB_FILM!F:F,MATCH($F471,DB_FILM!$A:$A,0))</f>
        <v>8.5</v>
      </c>
      <c r="L471" s="5" t="str">
        <f>INDEX(DB_FILM!G:G,MATCH($F471,DB_FILM!$A:$A,0))</f>
        <v>A Lion cub crown prince is tricked by a treacherous uncle into thinking he caused his father's death and flees into exile in despair, only to learn in adulthood his identity and his responsibilities.</v>
      </c>
      <c r="M471" s="5" t="str">
        <f>INDEX(DB_FILM!H:H,MATCH($F471,DB_FILM!$A:$A,0))</f>
        <v xml:space="preserve">Roger Allers, Rob Minkoff </v>
      </c>
      <c r="N471" s="5" t="str">
        <f>INDEX(DB_FILM!I:I,MATCH($F471,DB_FILM!$A:$A,0))</f>
        <v>Matthew Broderick, Jeremy Irons, James Earl Jones, Whoopi Goldberg</v>
      </c>
      <c r="O471" s="7">
        <f>INDEX(DB_FILM!J:J,MATCH($F471,DB_FILM!$A:$A,0))</f>
        <v>781936</v>
      </c>
      <c r="P471" s="7">
        <f>INDEX(DB_FILM!K:K,MATCH($F471,DB_FILM!$A:$A,0))</f>
        <v>312900000</v>
      </c>
      <c r="Q471" t="s">
        <v>474</v>
      </c>
      <c r="R471">
        <v>3.99</v>
      </c>
      <c r="S471">
        <v>30</v>
      </c>
      <c r="T471">
        <v>1</v>
      </c>
      <c r="U471">
        <v>178</v>
      </c>
      <c r="V471">
        <v>3</v>
      </c>
      <c r="W471" t="str">
        <f t="shared" si="14"/>
        <v>A</v>
      </c>
      <c r="X471" t="s">
        <v>555</v>
      </c>
      <c r="Y471">
        <v>5</v>
      </c>
      <c r="Z471">
        <v>2.71</v>
      </c>
      <c r="AA471" s="6">
        <f t="shared" si="15"/>
        <v>1.2800000000000002</v>
      </c>
    </row>
    <row r="472" spans="1:27" x14ac:dyDescent="0.3">
      <c r="A472" s="5">
        <v>42084</v>
      </c>
      <c r="B472" s="5" t="s">
        <v>399</v>
      </c>
      <c r="C472" s="5" t="s">
        <v>422</v>
      </c>
      <c r="D472" s="5" t="s">
        <v>358</v>
      </c>
      <c r="E472" t="s">
        <v>272</v>
      </c>
      <c r="F472" s="5" t="s">
        <v>77</v>
      </c>
      <c r="G472" s="5" t="str">
        <f>INDEX(DB_FILM!B:B,MATCH($F472,DB_FILM!$A:$A,0))</f>
        <v>1981</v>
      </c>
      <c r="H472" s="5" t="str">
        <f>INDEX(DB_FILM!C:C,MATCH($F472,DB_FILM!$A:$A,0))</f>
        <v xml:space="preserve">T </v>
      </c>
      <c r="I472" s="9">
        <f>INDEX(DB_FILM!D:D,MATCH($F472,DB_FILM!$A:$A,0))</f>
        <v>115</v>
      </c>
      <c r="J472" s="5" t="str">
        <f>INDEX(DB_FILM!E:E,MATCH($F472,DB_FILM!$A:$A,0))</f>
        <v>Action, Adventure</v>
      </c>
      <c r="K472" s="6">
        <f>INDEX(DB_FILM!F:F,MATCH($F472,DB_FILM!$A:$A,0))</f>
        <v>8.5</v>
      </c>
      <c r="L472" s="5" t="str">
        <f>INDEX(DB_FILM!G:G,MATCH($F472,DB_FILM!$A:$A,0))</f>
        <v>In 1936, archaeologist and adventurer Indiana Jones is hired by the U.S. government to find the Ark of the Covenant before Adolf Hitler's Nazis can obtain its awesome powers.</v>
      </c>
      <c r="M472" s="5" t="str">
        <f>INDEX(DB_FILM!H:H,MATCH($F472,DB_FILM!$A:$A,0))</f>
        <v xml:space="preserve">Steven Spielberg </v>
      </c>
      <c r="N472" s="5" t="str">
        <f>INDEX(DB_FILM!I:I,MATCH($F472,DB_FILM!$A:$A,0))</f>
        <v>Harrison Ford, Karen Allen, Paul Freeman, John Rhys-Davies</v>
      </c>
      <c r="O472" s="7">
        <f>INDEX(DB_FILM!J:J,MATCH($F472,DB_FILM!$A:$A,0))</f>
        <v>770612</v>
      </c>
      <c r="P472" s="7">
        <f>INDEX(DB_FILM!K:K,MATCH($F472,DB_FILM!$A:$A,0))</f>
        <v>248160000</v>
      </c>
      <c r="Q472" s="5" t="s">
        <v>474</v>
      </c>
      <c r="R472">
        <v>1.99</v>
      </c>
      <c r="S472">
        <v>35</v>
      </c>
      <c r="T472">
        <v>1</v>
      </c>
      <c r="U472">
        <v>179</v>
      </c>
      <c r="V472">
        <v>1</v>
      </c>
      <c r="W472" t="str">
        <f t="shared" si="14"/>
        <v>A</v>
      </c>
      <c r="X472" t="s">
        <v>504</v>
      </c>
      <c r="Y472">
        <v>0</v>
      </c>
      <c r="Z472">
        <v>1.37</v>
      </c>
      <c r="AA472" s="6">
        <f t="shared" si="15"/>
        <v>0.61999999999999988</v>
      </c>
    </row>
    <row r="473" spans="1:27" x14ac:dyDescent="0.3">
      <c r="A473" s="5">
        <v>42084</v>
      </c>
      <c r="B473" t="s">
        <v>399</v>
      </c>
      <c r="C473" t="s">
        <v>422</v>
      </c>
      <c r="D473" t="s">
        <v>358</v>
      </c>
      <c r="E473" t="s">
        <v>272</v>
      </c>
      <c r="F473" t="s">
        <v>13</v>
      </c>
      <c r="G473" s="5" t="str">
        <f>INDEX(DB_FILM!B:B,MATCH($F473,DB_FILM!$A:$A,0))</f>
        <v>1966</v>
      </c>
      <c r="H473" s="5" t="str">
        <f>INDEX(DB_FILM!C:C,MATCH($F473,DB_FILM!$A:$A,0))</f>
        <v xml:space="preserve">VM14 </v>
      </c>
      <c r="I473" s="9">
        <f>INDEX(DB_FILM!D:D,MATCH($F473,DB_FILM!$A:$A,0))</f>
        <v>161</v>
      </c>
      <c r="J473" s="5" t="str">
        <f>INDEX(DB_FILM!E:E,MATCH($F473,DB_FILM!$A:$A,0))</f>
        <v>Western</v>
      </c>
      <c r="K473" s="6">
        <f>INDEX(DB_FILM!F:F,MATCH($F473,DB_FILM!$A:$A,0))</f>
        <v>8.9</v>
      </c>
      <c r="L473" s="5" t="str">
        <f>INDEX(DB_FILM!G:G,MATCH($F473,DB_FILM!$A:$A,0))</f>
        <v>A bounty hunting scam joins two men in an uneasy alliance against a third in a race to find a fortune in gold buried in a remote cemetery.</v>
      </c>
      <c r="M473" s="5" t="str">
        <f>INDEX(DB_FILM!H:H,MATCH($F473,DB_FILM!$A:$A,0))</f>
        <v xml:space="preserve">Sergio Leone </v>
      </c>
      <c r="N473" s="5" t="str">
        <f>INDEX(DB_FILM!I:I,MATCH($F473,DB_FILM!$A:$A,0))</f>
        <v>Clint Eastwood, Eli Wallach, Lee Van Cleef, Aldo Giuffrè</v>
      </c>
      <c r="O473" s="7">
        <f>INDEX(DB_FILM!J:J,MATCH($F473,DB_FILM!$A:$A,0))</f>
        <v>589413</v>
      </c>
      <c r="P473" s="7">
        <f>INDEX(DB_FILM!K:K,MATCH($F473,DB_FILM!$A:$A,0))</f>
        <v>6100000</v>
      </c>
      <c r="Q473" t="s">
        <v>476</v>
      </c>
      <c r="R473">
        <v>9.99</v>
      </c>
      <c r="S473">
        <v>49</v>
      </c>
      <c r="T473">
        <v>2</v>
      </c>
      <c r="U473">
        <v>179</v>
      </c>
      <c r="V473">
        <v>3</v>
      </c>
      <c r="W473" t="str">
        <f t="shared" si="14"/>
        <v>B</v>
      </c>
      <c r="X473" t="s">
        <v>518</v>
      </c>
      <c r="Y473">
        <v>0</v>
      </c>
      <c r="Z473">
        <v>5.59</v>
      </c>
      <c r="AA473" s="6">
        <f t="shared" si="15"/>
        <v>4.4000000000000004</v>
      </c>
    </row>
    <row r="474" spans="1:27" x14ac:dyDescent="0.3">
      <c r="A474" s="5">
        <v>42085</v>
      </c>
      <c r="B474" t="s">
        <v>399</v>
      </c>
      <c r="C474" t="s">
        <v>426</v>
      </c>
      <c r="D474" t="s">
        <v>373</v>
      </c>
      <c r="E474" t="s">
        <v>287</v>
      </c>
      <c r="F474" t="s">
        <v>5</v>
      </c>
      <c r="G474" s="5" t="str">
        <f>INDEX(DB_FILM!B:B,MATCH($F474,DB_FILM!$A:$A,0))</f>
        <v>1974</v>
      </c>
      <c r="H474" s="5" t="str">
        <f>INDEX(DB_FILM!C:C,MATCH($F474,DB_FILM!$A:$A,0))</f>
        <v xml:space="preserve">VM14 </v>
      </c>
      <c r="I474" s="9">
        <f>INDEX(DB_FILM!D:D,MATCH($F474,DB_FILM!$A:$A,0))</f>
        <v>202</v>
      </c>
      <c r="J474" s="5" t="str">
        <f>INDEX(DB_FILM!E:E,MATCH($F474,DB_FILM!$A:$A,0))</f>
        <v>Crime, Drama</v>
      </c>
      <c r="K474" s="6">
        <f>INDEX(DB_FILM!F:F,MATCH($F474,DB_FILM!$A:$A,0))</f>
        <v>9</v>
      </c>
      <c r="L474" s="5" t="str">
        <f>INDEX(DB_FILM!G:G,MATCH($F474,DB_FILM!$A:$A,0))</f>
        <v>The early life and career of Vito Corleone in 1920s New York City is portrayed, while his son, Michael, expands and tightens his grip on the family crime syndicate.</v>
      </c>
      <c r="M474" s="5" t="str">
        <f>INDEX(DB_FILM!H:H,MATCH($F474,DB_FILM!$A:$A,0))</f>
        <v xml:space="preserve">Francis Ford Coppola </v>
      </c>
      <c r="N474" s="5" t="str">
        <f>INDEX(DB_FILM!I:I,MATCH($F474,DB_FILM!$A:$A,0))</f>
        <v>Al Pacino, Robert De Niro, Robert Duvall, Diane Keaton</v>
      </c>
      <c r="O474" s="7">
        <f>INDEX(DB_FILM!J:J,MATCH($F474,DB_FILM!$A:$A,0))</f>
        <v>942307</v>
      </c>
      <c r="P474" s="7">
        <f>INDEX(DB_FILM!K:K,MATCH($F474,DB_FILM!$A:$A,0))</f>
        <v>57300000</v>
      </c>
      <c r="Q474" t="s">
        <v>475</v>
      </c>
      <c r="R474">
        <v>1.99</v>
      </c>
      <c r="S474">
        <v>34</v>
      </c>
      <c r="T474">
        <v>3</v>
      </c>
      <c r="U474">
        <v>180</v>
      </c>
      <c r="V474">
        <v>2</v>
      </c>
      <c r="W474" t="str">
        <f t="shared" si="14"/>
        <v>C</v>
      </c>
      <c r="X474" t="s">
        <v>501</v>
      </c>
      <c r="Y474">
        <v>0</v>
      </c>
      <c r="Z474">
        <v>1.55</v>
      </c>
      <c r="AA474" s="6">
        <f t="shared" si="15"/>
        <v>0.43999999999999995</v>
      </c>
    </row>
    <row r="475" spans="1:27" x14ac:dyDescent="0.3">
      <c r="A475" s="5">
        <v>42085</v>
      </c>
      <c r="B475" s="5" t="s">
        <v>399</v>
      </c>
      <c r="C475" s="5" t="s">
        <v>426</v>
      </c>
      <c r="D475" s="5" t="s">
        <v>373</v>
      </c>
      <c r="E475" t="s">
        <v>287</v>
      </c>
      <c r="F475" s="5" t="s">
        <v>1</v>
      </c>
      <c r="G475" s="5" t="str">
        <f>INDEX(DB_FILM!B:B,MATCH($F475,DB_FILM!$A:$A,0))</f>
        <v>1972</v>
      </c>
      <c r="H475" s="5" t="str">
        <f>INDEX(DB_FILM!C:C,MATCH($F475,DB_FILM!$A:$A,0))</f>
        <v xml:space="preserve">T </v>
      </c>
      <c r="I475" s="9">
        <f>INDEX(DB_FILM!D:D,MATCH($F475,DB_FILM!$A:$A,0))</f>
        <v>175</v>
      </c>
      <c r="J475" s="5" t="str">
        <f>INDEX(DB_FILM!E:E,MATCH($F475,DB_FILM!$A:$A,0))</f>
        <v>Crime, Drama</v>
      </c>
      <c r="K475" s="6">
        <f>INDEX(DB_FILM!F:F,MATCH($F475,DB_FILM!$A:$A,0))</f>
        <v>9.1999999999999993</v>
      </c>
      <c r="L475" s="5" t="str">
        <f>INDEX(DB_FILM!G:G,MATCH($F475,DB_FILM!$A:$A,0))</f>
        <v>The aging patriarch of an organized crime dynasty transfers control of his clandestine empire to his reluctant son.</v>
      </c>
      <c r="M475" s="5" t="str">
        <f>INDEX(DB_FILM!H:H,MATCH($F475,DB_FILM!$A:$A,0))</f>
        <v xml:space="preserve">Francis Ford Coppola </v>
      </c>
      <c r="N475" s="5" t="str">
        <f>INDEX(DB_FILM!I:I,MATCH($F475,DB_FILM!$A:$A,0))</f>
        <v>Marlon Brando, Al Pacino, James Caan, Diane Keaton</v>
      </c>
      <c r="O475" s="7">
        <f>INDEX(DB_FILM!J:J,MATCH($F475,DB_FILM!$A:$A,0))</f>
        <v>1361367</v>
      </c>
      <c r="P475" s="7">
        <f>INDEX(DB_FILM!K:K,MATCH($F475,DB_FILM!$A:$A,0))</f>
        <v>134970000</v>
      </c>
      <c r="Q475" s="5" t="s">
        <v>476</v>
      </c>
      <c r="R475">
        <v>3.99</v>
      </c>
      <c r="S475">
        <v>12</v>
      </c>
      <c r="T475">
        <v>2</v>
      </c>
      <c r="U475">
        <v>180</v>
      </c>
      <c r="V475">
        <v>1</v>
      </c>
      <c r="W475" t="str">
        <f t="shared" si="14"/>
        <v>B</v>
      </c>
      <c r="X475" t="s">
        <v>592</v>
      </c>
      <c r="Y475">
        <v>0</v>
      </c>
      <c r="Z475">
        <v>2.23</v>
      </c>
      <c r="AA475" s="6">
        <f t="shared" si="15"/>
        <v>1.7600000000000002</v>
      </c>
    </row>
    <row r="476" spans="1:27" x14ac:dyDescent="0.3">
      <c r="A476" s="5">
        <v>42085</v>
      </c>
      <c r="B476" t="s">
        <v>403</v>
      </c>
      <c r="C476" t="s">
        <v>460</v>
      </c>
      <c r="D476" t="s">
        <v>396</v>
      </c>
      <c r="E476" t="s">
        <v>321</v>
      </c>
      <c r="F476" t="s">
        <v>21</v>
      </c>
      <c r="G476" s="5" t="str">
        <f>INDEX(DB_FILM!B:B,MATCH($F476,DB_FILM!$A:$A,0))</f>
        <v>1999</v>
      </c>
      <c r="H476" s="5" t="str">
        <f>INDEX(DB_FILM!C:C,MATCH($F476,DB_FILM!$A:$A,0))</f>
        <v xml:space="preserve">VM18 </v>
      </c>
      <c r="I476" s="9">
        <f>INDEX(DB_FILM!D:D,MATCH($F476,DB_FILM!$A:$A,0))</f>
        <v>139</v>
      </c>
      <c r="J476" s="5" t="str">
        <f>INDEX(DB_FILM!E:E,MATCH($F476,DB_FILM!$A:$A,0))</f>
        <v>Drama</v>
      </c>
      <c r="K476" s="6">
        <f>INDEX(DB_FILM!F:F,MATCH($F476,DB_FILM!$A:$A,0))</f>
        <v>8.8000000000000007</v>
      </c>
      <c r="L476" s="5" t="str">
        <f>INDEX(DB_FILM!G:G,MATCH($F476,DB_FILM!$A:$A,0))</f>
        <v>An insomniac office worker and a devil-may-care soapmaker form an underground fight club that evolves into something much, much more.</v>
      </c>
      <c r="M476" s="5" t="str">
        <f>INDEX(DB_FILM!H:H,MATCH($F476,DB_FILM!$A:$A,0))</f>
        <v xml:space="preserve">David Fincher </v>
      </c>
      <c r="N476" s="5" t="str">
        <f>INDEX(DB_FILM!I:I,MATCH($F476,DB_FILM!$A:$A,0))</f>
        <v>Brad Pitt, Edward Norton, Meat Loaf, Zach Grenier</v>
      </c>
      <c r="O476" s="7">
        <f>INDEX(DB_FILM!J:J,MATCH($F476,DB_FILM!$A:$A,0))</f>
        <v>1591794</v>
      </c>
      <c r="P476" s="7">
        <f>INDEX(DB_FILM!K:K,MATCH($F476,DB_FILM!$A:$A,0))</f>
        <v>37030000</v>
      </c>
      <c r="Q476" t="s">
        <v>475</v>
      </c>
      <c r="R476">
        <v>3.99</v>
      </c>
      <c r="S476">
        <v>4</v>
      </c>
      <c r="T476">
        <v>3</v>
      </c>
      <c r="U476">
        <v>181</v>
      </c>
      <c r="V476">
        <v>2</v>
      </c>
      <c r="W476" t="str">
        <f t="shared" si="14"/>
        <v>C</v>
      </c>
      <c r="X476" t="s">
        <v>627</v>
      </c>
      <c r="Y476">
        <v>0</v>
      </c>
      <c r="Z476">
        <v>3.35</v>
      </c>
      <c r="AA476" s="6">
        <f t="shared" si="15"/>
        <v>0.64000000000000012</v>
      </c>
    </row>
    <row r="477" spans="1:27" x14ac:dyDescent="0.3">
      <c r="A477" s="5">
        <v>42085</v>
      </c>
      <c r="B477" s="5" t="s">
        <v>403</v>
      </c>
      <c r="C477" s="5" t="s">
        <v>460</v>
      </c>
      <c r="D477" s="5" t="s">
        <v>396</v>
      </c>
      <c r="E477" t="s">
        <v>321</v>
      </c>
      <c r="F477" s="5" t="s">
        <v>89</v>
      </c>
      <c r="G477" s="5" t="str">
        <f>INDEX(DB_FILM!B:B,MATCH($F477,DB_FILM!$A:$A,0))</f>
        <v>2000</v>
      </c>
      <c r="H477" s="5" t="str">
        <f>INDEX(DB_FILM!C:C,MATCH($F477,DB_FILM!$A:$A,0))</f>
        <v xml:space="preserve">T </v>
      </c>
      <c r="I477" s="9">
        <f>INDEX(DB_FILM!D:D,MATCH($F477,DB_FILM!$A:$A,0))</f>
        <v>113</v>
      </c>
      <c r="J477" s="5" t="str">
        <f>INDEX(DB_FILM!E:E,MATCH($F477,DB_FILM!$A:$A,0))</f>
        <v>Mystery, Thriller</v>
      </c>
      <c r="K477" s="6">
        <f>INDEX(DB_FILM!F:F,MATCH($F477,DB_FILM!$A:$A,0))</f>
        <v>8.5</v>
      </c>
      <c r="L477" s="5" t="str">
        <f>INDEX(DB_FILM!G:G,MATCH($F477,DB_FILM!$A:$A,0))</f>
        <v>A man with short-term memory loss attempts to track down his wife's murderer.</v>
      </c>
      <c r="M477" s="5" t="str">
        <f>INDEX(DB_FILM!H:H,MATCH($F477,DB_FILM!$A:$A,0))</f>
        <v xml:space="preserve">Christopher Nolan </v>
      </c>
      <c r="N477" s="5" t="str">
        <f>INDEX(DB_FILM!I:I,MATCH($F477,DB_FILM!$A:$A,0))</f>
        <v>Guy Pearce, Carrie-Anne Moss, Joe Pantoliano, Mark Boone Junior</v>
      </c>
      <c r="O477" s="7">
        <f>INDEX(DB_FILM!J:J,MATCH($F477,DB_FILM!$A:$A,0))</f>
        <v>986815</v>
      </c>
      <c r="P477" s="7">
        <f>INDEX(DB_FILM!K:K,MATCH($F477,DB_FILM!$A:$A,0))</f>
        <v>25540000</v>
      </c>
      <c r="Q477" s="5" t="s">
        <v>476</v>
      </c>
      <c r="R477">
        <v>3.99</v>
      </c>
      <c r="S477">
        <v>41</v>
      </c>
      <c r="T477">
        <v>2</v>
      </c>
      <c r="U477">
        <v>181</v>
      </c>
      <c r="V477">
        <v>3</v>
      </c>
      <c r="W477" t="str">
        <f t="shared" si="14"/>
        <v>B</v>
      </c>
      <c r="X477" t="s">
        <v>582</v>
      </c>
      <c r="Y477">
        <v>0</v>
      </c>
      <c r="Z477">
        <v>2.19</v>
      </c>
      <c r="AA477" s="6">
        <f t="shared" si="15"/>
        <v>1.8000000000000003</v>
      </c>
    </row>
    <row r="478" spans="1:27" x14ac:dyDescent="0.3">
      <c r="A478" s="5">
        <v>42085</v>
      </c>
      <c r="B478" s="5" t="s">
        <v>412</v>
      </c>
      <c r="C478" s="5" t="s">
        <v>457</v>
      </c>
      <c r="D478" s="5" t="s">
        <v>370</v>
      </c>
      <c r="E478" t="s">
        <v>321</v>
      </c>
      <c r="F478" s="5" t="s">
        <v>57</v>
      </c>
      <c r="G478" s="5" t="str">
        <f>INDEX(DB_FILM!B:B,MATCH($F478,DB_FILM!$A:$A,0))</f>
        <v>1997</v>
      </c>
      <c r="H478" s="5" t="str">
        <f>INDEX(DB_FILM!C:C,MATCH($F478,DB_FILM!$A:$A,0))</f>
        <v xml:space="preserve">T </v>
      </c>
      <c r="I478" s="9">
        <f>INDEX(DB_FILM!D:D,MATCH($F478,DB_FILM!$A:$A,0))</f>
        <v>116</v>
      </c>
      <c r="J478" s="5" t="str">
        <f>INDEX(DB_FILM!E:E,MATCH($F478,DB_FILM!$A:$A,0))</f>
        <v>Comedy, Drama, War</v>
      </c>
      <c r="K478" s="6">
        <f>INDEX(DB_FILM!F:F,MATCH($F478,DB_FILM!$A:$A,0))</f>
        <v>8.6</v>
      </c>
      <c r="L478" s="5" t="str">
        <f>INDEX(DB_FILM!G:G,MATCH($F478,DB_FILM!$A:$A,0))</f>
        <v>When an open-minded Jewish librarian and his son become victims of the Holocaust, he uses a perfect mixture of will, humor, and imagination to protect his son from the dangers around their camp.</v>
      </c>
      <c r="M478" s="5" t="str">
        <f>INDEX(DB_FILM!H:H,MATCH($F478,DB_FILM!$A:$A,0))</f>
        <v xml:space="preserve">Roberto Benigni </v>
      </c>
      <c r="N478" s="5" t="str">
        <f>INDEX(DB_FILM!I:I,MATCH($F478,DB_FILM!$A:$A,0))</f>
        <v>Roberto Benigni, Nicoletta Braschi, Giorgio Cantarini, Giustino Durano</v>
      </c>
      <c r="O478" s="7">
        <f>INDEX(DB_FILM!J:J,MATCH($F478,DB_FILM!$A:$A,0))</f>
        <v>517982</v>
      </c>
      <c r="P478" s="7">
        <f>INDEX(DB_FILM!K:K,MATCH($F478,DB_FILM!$A:$A,0))</f>
        <v>57600000</v>
      </c>
      <c r="Q478" s="5" t="s">
        <v>475</v>
      </c>
      <c r="R478">
        <v>9.99</v>
      </c>
      <c r="S478">
        <v>24</v>
      </c>
      <c r="T478">
        <v>3</v>
      </c>
      <c r="U478">
        <v>182</v>
      </c>
      <c r="V478">
        <v>1</v>
      </c>
      <c r="W478" t="str">
        <f t="shared" si="14"/>
        <v>C</v>
      </c>
      <c r="X478" t="s">
        <v>537</v>
      </c>
      <c r="Y478">
        <v>0</v>
      </c>
      <c r="Z478">
        <v>8.49</v>
      </c>
      <c r="AA478" s="6">
        <f t="shared" si="15"/>
        <v>1.5</v>
      </c>
    </row>
    <row r="479" spans="1:27" x14ac:dyDescent="0.3">
      <c r="A479" s="5">
        <v>42085</v>
      </c>
      <c r="B479" t="s">
        <v>412</v>
      </c>
      <c r="C479" t="s">
        <v>457</v>
      </c>
      <c r="D479" t="s">
        <v>370</v>
      </c>
      <c r="E479" t="s">
        <v>321</v>
      </c>
      <c r="F479" t="s">
        <v>27</v>
      </c>
      <c r="G479" s="5" t="str">
        <f>INDEX(DB_FILM!B:B,MATCH($F479,DB_FILM!$A:$A,0))</f>
        <v>1999</v>
      </c>
      <c r="H479" s="5" t="str">
        <f>INDEX(DB_FILM!C:C,MATCH($F479,DB_FILM!$A:$A,0))</f>
        <v xml:space="preserve">T </v>
      </c>
      <c r="I479" s="9">
        <f>INDEX(DB_FILM!D:D,MATCH($F479,DB_FILM!$A:$A,0))</f>
        <v>136</v>
      </c>
      <c r="J479" s="5" t="str">
        <f>INDEX(DB_FILM!E:E,MATCH($F479,DB_FILM!$A:$A,0))</f>
        <v>Action, Sci-Fi</v>
      </c>
      <c r="K479" s="6">
        <f>INDEX(DB_FILM!F:F,MATCH($F479,DB_FILM!$A:$A,0))</f>
        <v>8.6999999999999993</v>
      </c>
      <c r="L479" s="5" t="str">
        <f>INDEX(DB_FILM!G:G,MATCH($F479,DB_FILM!$A:$A,0))</f>
        <v>A computer hacker learns from mysterious rebels about the true nature of his reality and his role in the war against its controllers.</v>
      </c>
      <c r="M479" s="5" t="str">
        <f>INDEX(DB_FILM!H:H,MATCH($F479,DB_FILM!$A:$A,0))</f>
        <v xml:space="preserve">Lana Wachowski, Lilly Wachowski </v>
      </c>
      <c r="N479" s="5" t="str">
        <f>INDEX(DB_FILM!I:I,MATCH($F479,DB_FILM!$A:$A,0))</f>
        <v>Keanu Reeves, Laurence Fishburne, Carrie-Anne Moss, Hugo Weaving</v>
      </c>
      <c r="O479" s="7">
        <f>INDEX(DB_FILM!J:J,MATCH($F479,DB_FILM!$A:$A,0))</f>
        <v>1427143</v>
      </c>
      <c r="P479" s="7">
        <f>INDEX(DB_FILM!K:K,MATCH($F479,DB_FILM!$A:$A,0))</f>
        <v>171480000</v>
      </c>
      <c r="Q479" t="s">
        <v>476</v>
      </c>
      <c r="R479">
        <v>13.99</v>
      </c>
      <c r="S479">
        <v>7</v>
      </c>
      <c r="T479">
        <v>2</v>
      </c>
      <c r="U479">
        <v>182</v>
      </c>
      <c r="V479">
        <v>2</v>
      </c>
      <c r="W479" t="str">
        <f t="shared" si="14"/>
        <v>B</v>
      </c>
      <c r="X479" t="s">
        <v>615</v>
      </c>
      <c r="Y479">
        <v>0</v>
      </c>
      <c r="Z479">
        <v>9.09</v>
      </c>
      <c r="AA479" s="6">
        <f t="shared" si="15"/>
        <v>4.9000000000000004</v>
      </c>
    </row>
    <row r="480" spans="1:27" x14ac:dyDescent="0.3">
      <c r="A480" s="5">
        <v>42086</v>
      </c>
      <c r="B480" t="s">
        <v>400</v>
      </c>
      <c r="C480" t="s">
        <v>424</v>
      </c>
      <c r="D480" t="s">
        <v>315</v>
      </c>
      <c r="E480" t="s">
        <v>272</v>
      </c>
      <c r="F480" t="s">
        <v>23</v>
      </c>
      <c r="G480" s="5" t="str">
        <f>INDEX(DB_FILM!B:B,MATCH($F480,DB_FILM!$A:$A,0))</f>
        <v>1994</v>
      </c>
      <c r="H480" s="5" t="str">
        <f>INDEX(DB_FILM!C:C,MATCH($F480,DB_FILM!$A:$A,0))</f>
        <v xml:space="preserve">T </v>
      </c>
      <c r="I480" s="9">
        <f>INDEX(DB_FILM!D:D,MATCH($F480,DB_FILM!$A:$A,0))</f>
        <v>142</v>
      </c>
      <c r="J480" s="5" t="str">
        <f>INDEX(DB_FILM!E:E,MATCH($F480,DB_FILM!$A:$A,0))</f>
        <v>Drama, Romance</v>
      </c>
      <c r="K480" s="6">
        <f>INDEX(DB_FILM!F:F,MATCH($F480,DB_FILM!$A:$A,0))</f>
        <v>8.8000000000000007</v>
      </c>
      <c r="L480" s="5" t="str">
        <f>INDEX(DB_FILM!G:G,MATCH($F480,DB_FILM!$A:$A,0))</f>
        <v>The presidencies of Kennedy and Johnson, Vietnam, Watergate, and other history unfold through the perspective of an Alabama man with an IQ of 75.</v>
      </c>
      <c r="M480" s="5" t="str">
        <f>INDEX(DB_FILM!H:H,MATCH($F480,DB_FILM!$A:$A,0))</f>
        <v xml:space="preserve">Robert Zemeckis </v>
      </c>
      <c r="N480" s="5" t="str">
        <f>INDEX(DB_FILM!I:I,MATCH($F480,DB_FILM!$A:$A,0))</f>
        <v>Tom Hanks, Robin Wright, Gary Sinise, Sally Field</v>
      </c>
      <c r="O480" s="7">
        <f>INDEX(DB_FILM!J:J,MATCH($F480,DB_FILM!$A:$A,0))</f>
        <v>1512094</v>
      </c>
      <c r="P480" s="7">
        <f>INDEX(DB_FILM!K:K,MATCH($F480,DB_FILM!$A:$A,0))</f>
        <v>330250000</v>
      </c>
      <c r="Q480" t="s">
        <v>474</v>
      </c>
      <c r="R480">
        <v>3.99</v>
      </c>
      <c r="S480">
        <v>5</v>
      </c>
      <c r="T480">
        <v>1</v>
      </c>
      <c r="U480">
        <v>183</v>
      </c>
      <c r="V480">
        <v>1</v>
      </c>
      <c r="W480" t="str">
        <f t="shared" si="14"/>
        <v>A</v>
      </c>
      <c r="X480" t="s">
        <v>552</v>
      </c>
      <c r="Y480">
        <v>5</v>
      </c>
      <c r="Z480">
        <v>2.31</v>
      </c>
      <c r="AA480" s="6">
        <f t="shared" si="15"/>
        <v>1.6800000000000002</v>
      </c>
    </row>
    <row r="481" spans="1:27" x14ac:dyDescent="0.3">
      <c r="A481" s="5">
        <v>42086</v>
      </c>
      <c r="B481" s="5" t="s">
        <v>400</v>
      </c>
      <c r="C481" s="5" t="s">
        <v>424</v>
      </c>
      <c r="D481" s="5" t="s">
        <v>315</v>
      </c>
      <c r="E481" t="s">
        <v>272</v>
      </c>
      <c r="F481" s="5" t="s">
        <v>99</v>
      </c>
      <c r="G481" s="5" t="str">
        <f>INDEX(DB_FILM!B:B,MATCH($F481,DB_FILM!$A:$A,0))</f>
        <v>1994</v>
      </c>
      <c r="H481" s="5" t="str">
        <f>INDEX(DB_FILM!C:C,MATCH($F481,DB_FILM!$A:$A,0))</f>
        <v xml:space="preserve">T </v>
      </c>
      <c r="I481" s="9">
        <f>INDEX(DB_FILM!D:D,MATCH($F481,DB_FILM!$A:$A,0))</f>
        <v>142</v>
      </c>
      <c r="J481" s="5" t="str">
        <f>INDEX(DB_FILM!E:E,MATCH($F481,DB_FILM!$A:$A,0))</f>
        <v>Drama</v>
      </c>
      <c r="K481" s="6">
        <f>INDEX(DB_FILM!F:F,MATCH($F481,DB_FILM!$A:$A,0))</f>
        <v>9.3000000000000007</v>
      </c>
      <c r="L481" s="5" t="str">
        <f>INDEX(DB_FILM!G:G,MATCH($F481,DB_FILM!$A:$A,0))</f>
        <v>Two imprisoned men bond over a number of years, finding solace and eventual redemption through acts of common decency.</v>
      </c>
      <c r="M481" s="5" t="str">
        <f>INDEX(DB_FILM!H:H,MATCH($F481,DB_FILM!$A:$A,0))</f>
        <v xml:space="preserve">Frank Darabont </v>
      </c>
      <c r="N481" s="5" t="str">
        <f>INDEX(DB_FILM!I:I,MATCH($F481,DB_FILM!$A:$A,0))</f>
        <v>Tim Robbins, Morgan Freeman, Bob Gunton, William Sadler</v>
      </c>
      <c r="O481" s="7">
        <f>INDEX(DB_FILM!J:J,MATCH($F481,DB_FILM!$A:$A,0))</f>
        <v>1987679</v>
      </c>
      <c r="P481" s="7">
        <f>INDEX(DB_FILM!K:K,MATCH($F481,DB_FILM!$A:$A,0))</f>
        <v>28340000</v>
      </c>
      <c r="Q481" s="5" t="s">
        <v>476</v>
      </c>
      <c r="R481">
        <v>5.99</v>
      </c>
      <c r="S481">
        <v>1</v>
      </c>
      <c r="T481">
        <v>2</v>
      </c>
      <c r="U481">
        <v>183</v>
      </c>
      <c r="V481">
        <v>1</v>
      </c>
      <c r="W481" t="str">
        <f t="shared" si="14"/>
        <v>B</v>
      </c>
      <c r="X481" t="s">
        <v>569</v>
      </c>
      <c r="Y481">
        <v>0</v>
      </c>
      <c r="Z481">
        <v>4.01</v>
      </c>
      <c r="AA481" s="6">
        <f t="shared" si="15"/>
        <v>1.9800000000000004</v>
      </c>
    </row>
    <row r="482" spans="1:27" x14ac:dyDescent="0.3">
      <c r="A482" s="5">
        <v>42087</v>
      </c>
      <c r="B482" s="5" t="s">
        <v>401</v>
      </c>
      <c r="C482" s="5" t="s">
        <v>418</v>
      </c>
      <c r="D482" s="5" t="s">
        <v>346</v>
      </c>
      <c r="E482" t="s">
        <v>282</v>
      </c>
      <c r="F482" s="5" t="s">
        <v>91</v>
      </c>
      <c r="G482" s="5" t="str">
        <f>INDEX(DB_FILM!B:B,MATCH($F482,DB_FILM!$A:$A,0))</f>
        <v>2011</v>
      </c>
      <c r="H482" s="5" t="str">
        <f>INDEX(DB_FILM!C:C,MATCH($F482,DB_FILM!$A:$A,0))</f>
        <v xml:space="preserve">T </v>
      </c>
      <c r="I482" s="9">
        <f>INDEX(DB_FILM!D:D,MATCH($F482,DB_FILM!$A:$A,0))</f>
        <v>112</v>
      </c>
      <c r="J482" s="5" t="str">
        <f>INDEX(DB_FILM!E:E,MATCH($F482,DB_FILM!$A:$A,0))</f>
        <v>Biography, Comedy, Drama</v>
      </c>
      <c r="K482" s="6">
        <f>INDEX(DB_FILM!F:F,MATCH($F482,DB_FILM!$A:$A,0))</f>
        <v>8.5</v>
      </c>
      <c r="L482" s="5" t="str">
        <f>INDEX(DB_FILM!G:G,MATCH($F482,DB_FILM!$A:$A,0))</f>
        <v>After he becomes a quadriplegic from a paragliding accident, an aristocrat hires a young man from the projects to be his caregiver.</v>
      </c>
      <c r="M482" s="5" t="str">
        <f>INDEX(DB_FILM!H:H,MATCH($F482,DB_FILM!$A:$A,0))</f>
        <v xml:space="preserve">Olivier Nakache, Éric Toledano </v>
      </c>
      <c r="N482" s="5" t="str">
        <f>INDEX(DB_FILM!I:I,MATCH($F482,DB_FILM!$A:$A,0))</f>
        <v>François Cluzet, Omar Sy, Anne Le Ny, Audrey Fleurot</v>
      </c>
      <c r="O482" s="7">
        <f>INDEX(DB_FILM!J:J,MATCH($F482,DB_FILM!$A:$A,0))</f>
        <v>631043</v>
      </c>
      <c r="P482" s="7">
        <f>INDEX(DB_FILM!K:K,MATCH($F482,DB_FILM!$A:$A,0))</f>
        <v>13180000</v>
      </c>
      <c r="Q482" s="5" t="s">
        <v>474</v>
      </c>
      <c r="R482">
        <v>1.99</v>
      </c>
      <c r="S482">
        <v>42</v>
      </c>
      <c r="T482">
        <v>1</v>
      </c>
      <c r="U482">
        <v>184</v>
      </c>
      <c r="V482">
        <v>1</v>
      </c>
      <c r="W482" t="str">
        <f t="shared" si="14"/>
        <v>A</v>
      </c>
      <c r="X482" t="s">
        <v>482</v>
      </c>
      <c r="Y482">
        <v>0</v>
      </c>
      <c r="Z482">
        <v>1.03</v>
      </c>
      <c r="AA482" s="6">
        <f t="shared" si="15"/>
        <v>0.96</v>
      </c>
    </row>
    <row r="483" spans="1:27" x14ac:dyDescent="0.3">
      <c r="A483" s="5">
        <v>42087</v>
      </c>
      <c r="B483" t="s">
        <v>401</v>
      </c>
      <c r="C483" t="s">
        <v>418</v>
      </c>
      <c r="D483" t="s">
        <v>346</v>
      </c>
      <c r="E483" t="s">
        <v>282</v>
      </c>
      <c r="F483" t="s">
        <v>47</v>
      </c>
      <c r="G483" s="5" t="str">
        <f>INDEX(DB_FILM!B:B,MATCH($F483,DB_FILM!$A:$A,0))</f>
        <v>1977</v>
      </c>
      <c r="H483" s="5" t="str">
        <f>INDEX(DB_FILM!C:C,MATCH($F483,DB_FILM!$A:$A,0))</f>
        <v xml:space="preserve">T </v>
      </c>
      <c r="I483" s="9">
        <f>INDEX(DB_FILM!D:D,MATCH($F483,DB_FILM!$A:$A,0))</f>
        <v>121</v>
      </c>
      <c r="J483" s="5" t="str">
        <f>INDEX(DB_FILM!E:E,MATCH($F483,DB_FILM!$A:$A,0))</f>
        <v>Action, Adventure, Fantasy</v>
      </c>
      <c r="K483" s="6">
        <f>INDEX(DB_FILM!F:F,MATCH($F483,DB_FILM!$A:$A,0))</f>
        <v>8.6</v>
      </c>
      <c r="L483" s="5" t="str">
        <f>INDEX(DB_FILM!G:G,MATCH($F483,DB_FILM!$A:$A,0))</f>
        <v>Luke Skywalker joins forces with a Jedi Knight, a cocky pilot, a Wookiee and two droids to save the galaxy from the Empire's world-destroying battle station, while also attempting to rescue Princess Leia from the evil Darth Vader.</v>
      </c>
      <c r="M483" s="5" t="str">
        <f>INDEX(DB_FILM!H:H,MATCH($F483,DB_FILM!$A:$A,0))</f>
        <v xml:space="preserve">George Lucas </v>
      </c>
      <c r="N483" s="5" t="str">
        <f>INDEX(DB_FILM!I:I,MATCH($F483,DB_FILM!$A:$A,0))</f>
        <v>Mark Hamill, Harrison Ford, Carrie Fisher, Alec Guinness</v>
      </c>
      <c r="O483" s="7">
        <f>INDEX(DB_FILM!J:J,MATCH($F483,DB_FILM!$A:$A,0))</f>
        <v>1070346</v>
      </c>
      <c r="P483" s="7">
        <f>INDEX(DB_FILM!K:K,MATCH($F483,DB_FILM!$A:$A,0))</f>
        <v>322740000</v>
      </c>
      <c r="Q483" t="s">
        <v>474</v>
      </c>
      <c r="R483">
        <v>9.99</v>
      </c>
      <c r="S483">
        <v>18</v>
      </c>
      <c r="T483">
        <v>1</v>
      </c>
      <c r="U483">
        <v>184</v>
      </c>
      <c r="V483">
        <v>1</v>
      </c>
      <c r="W483" t="str">
        <f t="shared" si="14"/>
        <v>A</v>
      </c>
      <c r="X483" t="s">
        <v>571</v>
      </c>
      <c r="Y483">
        <v>0</v>
      </c>
      <c r="Z483">
        <v>6.59</v>
      </c>
      <c r="AA483" s="6">
        <f t="shared" si="15"/>
        <v>3.4000000000000004</v>
      </c>
    </row>
    <row r="484" spans="1:27" x14ac:dyDescent="0.3">
      <c r="A484" s="5">
        <v>42087</v>
      </c>
      <c r="B484" s="5" t="s">
        <v>417</v>
      </c>
      <c r="C484" s="5" t="s">
        <v>429</v>
      </c>
      <c r="D484" s="5" t="s">
        <v>301</v>
      </c>
      <c r="E484" t="s">
        <v>302</v>
      </c>
      <c r="F484" s="5" t="s">
        <v>37</v>
      </c>
      <c r="G484" s="5" t="str">
        <f>INDEX(DB_FILM!B:B,MATCH($F484,DB_FILM!$A:$A,0))</f>
        <v>2018</v>
      </c>
      <c r="H484" s="5" t="str">
        <f>INDEX(DB_FILM!C:C,MATCH($F484,DB_FILM!$A:$A,0))</f>
        <v xml:space="preserve">T </v>
      </c>
      <c r="I484" s="9">
        <f>INDEX(DB_FILM!D:D,MATCH($F484,DB_FILM!$A:$A,0))</f>
        <v>149</v>
      </c>
      <c r="J484" s="5" t="str">
        <f>INDEX(DB_FILM!E:E,MATCH($F484,DB_FILM!$A:$A,0))</f>
        <v>Action, Adventure, Fantasy</v>
      </c>
      <c r="K484" s="6">
        <f>INDEX(DB_FILM!F:F,MATCH($F484,DB_FILM!$A:$A,0))</f>
        <v>8.6</v>
      </c>
      <c r="L484" s="5" t="str">
        <f>INDEX(DB_FILM!G:G,MATCH($F484,DB_FILM!$A:$A,0))</f>
        <v>The Avengers and their allies must be willing to sacrifice all in an attempt to defeat the powerful Thanos before his blitz of devastation and ruin puts an end to the universe.</v>
      </c>
      <c r="M484" s="5" t="str">
        <f>INDEX(DB_FILM!H:H,MATCH($F484,DB_FILM!$A:$A,0))</f>
        <v xml:space="preserve">Anthony Russo, Joe Russo </v>
      </c>
      <c r="N484" s="5" t="str">
        <f>INDEX(DB_FILM!I:I,MATCH($F484,DB_FILM!$A:$A,0))</f>
        <v>Robert Downey Jr., Chris Hemsworth, Mark Ruffalo, Chris Evans</v>
      </c>
      <c r="O484" s="7">
        <f>INDEX(DB_FILM!J:J,MATCH($F484,DB_FILM!$A:$A,0))</f>
        <v>461893</v>
      </c>
      <c r="P484" s="7">
        <f>INDEX(DB_FILM!K:K,MATCH($F484,DB_FILM!$A:$A,0))</f>
        <v>678630000</v>
      </c>
      <c r="Q484" s="5" t="s">
        <v>475</v>
      </c>
      <c r="R484">
        <v>7.99</v>
      </c>
      <c r="S484">
        <v>13</v>
      </c>
      <c r="T484">
        <v>3</v>
      </c>
      <c r="U484">
        <v>185</v>
      </c>
      <c r="V484">
        <v>3</v>
      </c>
      <c r="W484" t="str">
        <f t="shared" si="14"/>
        <v>C</v>
      </c>
      <c r="X484" t="s">
        <v>620</v>
      </c>
      <c r="Y484">
        <v>0</v>
      </c>
      <c r="Z484">
        <v>6.23</v>
      </c>
      <c r="AA484" s="6">
        <f t="shared" si="15"/>
        <v>1.7599999999999998</v>
      </c>
    </row>
    <row r="485" spans="1:27" x14ac:dyDescent="0.3">
      <c r="A485" s="5">
        <v>42087</v>
      </c>
      <c r="B485" s="5" t="s">
        <v>417</v>
      </c>
      <c r="C485" s="5" t="s">
        <v>429</v>
      </c>
      <c r="D485" s="5" t="s">
        <v>301</v>
      </c>
      <c r="E485" t="s">
        <v>302</v>
      </c>
      <c r="F485" s="5" t="s">
        <v>23</v>
      </c>
      <c r="G485" s="5" t="str">
        <f>INDEX(DB_FILM!B:B,MATCH($F485,DB_FILM!$A:$A,0))</f>
        <v>1994</v>
      </c>
      <c r="H485" s="5" t="str">
        <f>INDEX(DB_FILM!C:C,MATCH($F485,DB_FILM!$A:$A,0))</f>
        <v xml:space="preserve">T </v>
      </c>
      <c r="I485" s="9">
        <f>INDEX(DB_FILM!D:D,MATCH($F485,DB_FILM!$A:$A,0))</f>
        <v>142</v>
      </c>
      <c r="J485" s="5" t="str">
        <f>INDEX(DB_FILM!E:E,MATCH($F485,DB_FILM!$A:$A,0))</f>
        <v>Drama, Romance</v>
      </c>
      <c r="K485" s="6">
        <f>INDEX(DB_FILM!F:F,MATCH($F485,DB_FILM!$A:$A,0))</f>
        <v>8.8000000000000007</v>
      </c>
      <c r="L485" s="5" t="str">
        <f>INDEX(DB_FILM!G:G,MATCH($F485,DB_FILM!$A:$A,0))</f>
        <v>The presidencies of Kennedy and Johnson, Vietnam, Watergate, and other history unfold through the perspective of an Alabama man with an IQ of 75.</v>
      </c>
      <c r="M485" s="5" t="str">
        <f>INDEX(DB_FILM!H:H,MATCH($F485,DB_FILM!$A:$A,0))</f>
        <v xml:space="preserve">Robert Zemeckis </v>
      </c>
      <c r="N485" s="5" t="str">
        <f>INDEX(DB_FILM!I:I,MATCH($F485,DB_FILM!$A:$A,0))</f>
        <v>Tom Hanks, Robin Wright, Gary Sinise, Sally Field</v>
      </c>
      <c r="O485" s="7">
        <f>INDEX(DB_FILM!J:J,MATCH($F485,DB_FILM!$A:$A,0))</f>
        <v>1512094</v>
      </c>
      <c r="P485" s="7">
        <f>INDEX(DB_FILM!K:K,MATCH($F485,DB_FILM!$A:$A,0))</f>
        <v>330250000</v>
      </c>
      <c r="Q485" s="5" t="s">
        <v>474</v>
      </c>
      <c r="R485">
        <v>5.99</v>
      </c>
      <c r="S485">
        <v>5</v>
      </c>
      <c r="T485">
        <v>1</v>
      </c>
      <c r="U485">
        <v>185</v>
      </c>
      <c r="V485">
        <v>1</v>
      </c>
      <c r="W485" t="str">
        <f t="shared" si="14"/>
        <v>A</v>
      </c>
      <c r="X485" t="s">
        <v>552</v>
      </c>
      <c r="Y485">
        <v>0</v>
      </c>
      <c r="Z485">
        <v>3.41</v>
      </c>
      <c r="AA485" s="6">
        <f t="shared" si="15"/>
        <v>2.58</v>
      </c>
    </row>
    <row r="486" spans="1:27" x14ac:dyDescent="0.3">
      <c r="A486" s="5">
        <v>42087</v>
      </c>
      <c r="B486" t="s">
        <v>417</v>
      </c>
      <c r="C486" t="s">
        <v>429</v>
      </c>
      <c r="D486" t="s">
        <v>301</v>
      </c>
      <c r="E486" t="s">
        <v>302</v>
      </c>
      <c r="F486" t="s">
        <v>61</v>
      </c>
      <c r="G486" s="5" t="str">
        <f>INDEX(DB_FILM!B:B,MATCH($F486,DB_FILM!$A:$A,0))</f>
        <v>1931</v>
      </c>
      <c r="H486" s="5" t="str">
        <f>INDEX(DB_FILM!C:C,MATCH($F486,DB_FILM!$A:$A,0))</f>
        <v xml:space="preserve">G </v>
      </c>
      <c r="I486" s="9">
        <f>INDEX(DB_FILM!D:D,MATCH($F486,DB_FILM!$A:$A,0))</f>
        <v>87</v>
      </c>
      <c r="J486" s="5" t="str">
        <f>INDEX(DB_FILM!E:E,MATCH($F486,DB_FILM!$A:$A,0))</f>
        <v>Comedy, Drama, Romance</v>
      </c>
      <c r="K486" s="6">
        <f>INDEX(DB_FILM!F:F,MATCH($F486,DB_FILM!$A:$A,0))</f>
        <v>8.6</v>
      </c>
      <c r="L486" s="5" t="str">
        <f>INDEX(DB_FILM!G:G,MATCH($F486,DB_FILM!$A:$A,0))</f>
        <v>With the aid of a wealthy erratic tippler, a dewy-eyed tramp who has fallen in love with a sightless flower girl accumulates money to be able to help her medically.</v>
      </c>
      <c r="M486" s="5" t="str">
        <f>INDEX(DB_FILM!H:H,MATCH($F486,DB_FILM!$A:$A,0))</f>
        <v xml:space="preserve">Charles Chaplin </v>
      </c>
      <c r="N486" s="5" t="str">
        <f>INDEX(DB_FILM!I:I,MATCH($F486,DB_FILM!$A:$A,0))</f>
        <v>Charles Chaplin, Virginia Cherrill, Florence Lee, Harry Myers</v>
      </c>
      <c r="O486" s="7">
        <f>INDEX(DB_FILM!J:J,MATCH($F486,DB_FILM!$A:$A,0))</f>
        <v>136907</v>
      </c>
      <c r="P486" s="7">
        <f>INDEX(DB_FILM!K:K,MATCH($F486,DB_FILM!$A:$A,0))</f>
        <v>20000</v>
      </c>
      <c r="Q486" t="s">
        <v>474</v>
      </c>
      <c r="R486">
        <v>9.99</v>
      </c>
      <c r="S486">
        <v>26</v>
      </c>
      <c r="T486">
        <v>1</v>
      </c>
      <c r="U486">
        <v>185</v>
      </c>
      <c r="V486">
        <v>1</v>
      </c>
      <c r="W486" t="str">
        <f t="shared" si="14"/>
        <v>A</v>
      </c>
      <c r="X486" t="s">
        <v>531</v>
      </c>
      <c r="Y486">
        <v>0</v>
      </c>
      <c r="Z486">
        <v>5.29</v>
      </c>
      <c r="AA486" s="6">
        <f t="shared" si="15"/>
        <v>4.7</v>
      </c>
    </row>
    <row r="487" spans="1:27" x14ac:dyDescent="0.3">
      <c r="A487" s="5">
        <v>42088</v>
      </c>
      <c r="B487" s="5" t="s">
        <v>405</v>
      </c>
      <c r="C487" s="5" t="s">
        <v>430</v>
      </c>
      <c r="D487" s="5" t="s">
        <v>366</v>
      </c>
      <c r="E487" t="s">
        <v>268</v>
      </c>
      <c r="F487" s="5" t="s">
        <v>33</v>
      </c>
      <c r="G487" s="5" t="str">
        <f>INDEX(DB_FILM!B:B,MATCH($F487,DB_FILM!$A:$A,0))</f>
        <v>1975</v>
      </c>
      <c r="H487" s="5" t="str">
        <f>INDEX(DB_FILM!C:C,MATCH($F487,DB_FILM!$A:$A,0))</f>
        <v xml:space="preserve">VM14 </v>
      </c>
      <c r="I487" s="9">
        <f>INDEX(DB_FILM!D:D,MATCH($F487,DB_FILM!$A:$A,0))</f>
        <v>133</v>
      </c>
      <c r="J487" s="5" t="str">
        <f>INDEX(DB_FILM!E:E,MATCH($F487,DB_FILM!$A:$A,0))</f>
        <v>Drama</v>
      </c>
      <c r="K487" s="6">
        <f>INDEX(DB_FILM!F:F,MATCH($F487,DB_FILM!$A:$A,0))</f>
        <v>8.6999999999999993</v>
      </c>
      <c r="L487" s="5" t="str">
        <f>INDEX(DB_FILM!G:G,MATCH($F487,DB_FILM!$A:$A,0))</f>
        <v>A criminal pleads insanity after getting into trouble again and once in the mental institution rebels against the oppressive nurse and rallies up the scared patients.</v>
      </c>
      <c r="M487" s="5" t="str">
        <f>INDEX(DB_FILM!H:H,MATCH($F487,DB_FILM!$A:$A,0))</f>
        <v xml:space="preserve">Milos Forman </v>
      </c>
      <c r="N487" s="5" t="str">
        <f>INDEX(DB_FILM!I:I,MATCH($F487,DB_FILM!$A:$A,0))</f>
        <v>Jack Nicholson, Louise Fletcher, Michael Berryman, Peter Brocco</v>
      </c>
      <c r="O487" s="7">
        <f>INDEX(DB_FILM!J:J,MATCH($F487,DB_FILM!$A:$A,0))</f>
        <v>790579</v>
      </c>
      <c r="P487" s="7">
        <f>INDEX(DB_FILM!K:K,MATCH($F487,DB_FILM!$A:$A,0))</f>
        <v>112000000</v>
      </c>
      <c r="Q487" s="5" t="s">
        <v>475</v>
      </c>
      <c r="R487">
        <v>7.99</v>
      </c>
      <c r="S487">
        <v>10</v>
      </c>
      <c r="T487">
        <v>3</v>
      </c>
      <c r="U487">
        <v>186</v>
      </c>
      <c r="V487">
        <v>3</v>
      </c>
      <c r="W487" t="str">
        <f t="shared" si="14"/>
        <v>C</v>
      </c>
      <c r="X487" t="s">
        <v>509</v>
      </c>
      <c r="Y487">
        <v>0</v>
      </c>
      <c r="Z487">
        <v>6.39</v>
      </c>
      <c r="AA487" s="6">
        <f t="shared" si="15"/>
        <v>1.6000000000000005</v>
      </c>
    </row>
    <row r="488" spans="1:27" x14ac:dyDescent="0.3">
      <c r="A488" s="5">
        <v>42088</v>
      </c>
      <c r="B488" s="5" t="s">
        <v>405</v>
      </c>
      <c r="C488" s="5" t="s">
        <v>430</v>
      </c>
      <c r="D488" s="5" t="s">
        <v>366</v>
      </c>
      <c r="E488" t="s">
        <v>268</v>
      </c>
      <c r="F488" s="5" t="s">
        <v>99</v>
      </c>
      <c r="G488" s="5" t="str">
        <f>INDEX(DB_FILM!B:B,MATCH($F488,DB_FILM!$A:$A,0))</f>
        <v>1994</v>
      </c>
      <c r="H488" s="5" t="str">
        <f>INDEX(DB_FILM!C:C,MATCH($F488,DB_FILM!$A:$A,0))</f>
        <v xml:space="preserve">T </v>
      </c>
      <c r="I488" s="9">
        <f>INDEX(DB_FILM!D:D,MATCH($F488,DB_FILM!$A:$A,0))</f>
        <v>142</v>
      </c>
      <c r="J488" s="5" t="str">
        <f>INDEX(DB_FILM!E:E,MATCH($F488,DB_FILM!$A:$A,0))</f>
        <v>Drama</v>
      </c>
      <c r="K488" s="6">
        <f>INDEX(DB_FILM!F:F,MATCH($F488,DB_FILM!$A:$A,0))</f>
        <v>9.3000000000000007</v>
      </c>
      <c r="L488" s="5" t="str">
        <f>INDEX(DB_FILM!G:G,MATCH($F488,DB_FILM!$A:$A,0))</f>
        <v>Two imprisoned men bond over a number of years, finding solace and eventual redemption through acts of common decency.</v>
      </c>
      <c r="M488" s="5" t="str">
        <f>INDEX(DB_FILM!H:H,MATCH($F488,DB_FILM!$A:$A,0))</f>
        <v xml:space="preserve">Frank Darabont </v>
      </c>
      <c r="N488" s="5" t="str">
        <f>INDEX(DB_FILM!I:I,MATCH($F488,DB_FILM!$A:$A,0))</f>
        <v>Tim Robbins, Morgan Freeman, Bob Gunton, William Sadler</v>
      </c>
      <c r="O488" s="7">
        <f>INDEX(DB_FILM!J:J,MATCH($F488,DB_FILM!$A:$A,0))</f>
        <v>1987679</v>
      </c>
      <c r="P488" s="7">
        <f>INDEX(DB_FILM!K:K,MATCH($F488,DB_FILM!$A:$A,0))</f>
        <v>28340000</v>
      </c>
      <c r="Q488" s="5" t="s">
        <v>476</v>
      </c>
      <c r="R488">
        <v>5.99</v>
      </c>
      <c r="S488">
        <v>1</v>
      </c>
      <c r="T488">
        <v>2</v>
      </c>
      <c r="U488">
        <v>186</v>
      </c>
      <c r="V488">
        <v>2</v>
      </c>
      <c r="W488" t="str">
        <f t="shared" si="14"/>
        <v>B</v>
      </c>
      <c r="X488" t="s">
        <v>569</v>
      </c>
      <c r="Y488">
        <v>0</v>
      </c>
      <c r="Z488">
        <v>3.65</v>
      </c>
      <c r="AA488" s="6">
        <f t="shared" si="15"/>
        <v>2.3400000000000003</v>
      </c>
    </row>
    <row r="489" spans="1:27" x14ac:dyDescent="0.3">
      <c r="A489" s="5">
        <v>42088</v>
      </c>
      <c r="B489" t="s">
        <v>405</v>
      </c>
      <c r="C489" t="s">
        <v>430</v>
      </c>
      <c r="D489" t="s">
        <v>366</v>
      </c>
      <c r="E489" t="s">
        <v>268</v>
      </c>
      <c r="F489" t="s">
        <v>63</v>
      </c>
      <c r="G489" s="5" t="str">
        <f>INDEX(DB_FILM!B:B,MATCH($F489,DB_FILM!$A:$A,0))</f>
        <v>2006</v>
      </c>
      <c r="H489" s="5" t="str">
        <f>INDEX(DB_FILM!C:C,MATCH($F489,DB_FILM!$A:$A,0))</f>
        <v xml:space="preserve">T </v>
      </c>
      <c r="I489" s="9">
        <f>INDEX(DB_FILM!D:D,MATCH($F489,DB_FILM!$A:$A,0))</f>
        <v>151</v>
      </c>
      <c r="J489" s="5" t="str">
        <f>INDEX(DB_FILM!E:E,MATCH($F489,DB_FILM!$A:$A,0))</f>
        <v>Crime, Drama, Thriller</v>
      </c>
      <c r="K489" s="6">
        <f>INDEX(DB_FILM!F:F,MATCH($F489,DB_FILM!$A:$A,0))</f>
        <v>8.5</v>
      </c>
      <c r="L489" s="5" t="str">
        <f>INDEX(DB_FILM!G:G,MATCH($F489,DB_FILM!$A:$A,0))</f>
        <v>An undercover cop and a mole in the police attempt to identify each other while infiltrating an Irish gang in South Boston.</v>
      </c>
      <c r="M489" s="5" t="str">
        <f>INDEX(DB_FILM!H:H,MATCH($F489,DB_FILM!$A:$A,0))</f>
        <v xml:space="preserve">Martin Scorsese </v>
      </c>
      <c r="N489" s="5" t="str">
        <f>INDEX(DB_FILM!I:I,MATCH($F489,DB_FILM!$A:$A,0))</f>
        <v>Leonardo DiCaprio, Matt Damon, Jack Nicholson, Mark Wahlberg</v>
      </c>
      <c r="O489" s="7">
        <f>INDEX(DB_FILM!J:J,MATCH($F489,DB_FILM!$A:$A,0))</f>
        <v>1023002</v>
      </c>
      <c r="P489" s="7">
        <f>INDEX(DB_FILM!K:K,MATCH($F489,DB_FILM!$A:$A,0))</f>
        <v>132380000</v>
      </c>
      <c r="Q489" t="s">
        <v>474</v>
      </c>
      <c r="R489">
        <v>5.99</v>
      </c>
      <c r="S489">
        <v>27</v>
      </c>
      <c r="T489">
        <v>1</v>
      </c>
      <c r="U489">
        <v>186</v>
      </c>
      <c r="V489">
        <v>1</v>
      </c>
      <c r="W489" t="str">
        <f t="shared" si="14"/>
        <v>A</v>
      </c>
      <c r="X489" t="s">
        <v>497</v>
      </c>
      <c r="Y489">
        <v>0</v>
      </c>
      <c r="Z489">
        <v>3.89</v>
      </c>
      <c r="AA489" s="6">
        <f t="shared" si="15"/>
        <v>2.1</v>
      </c>
    </row>
    <row r="490" spans="1:27" x14ac:dyDescent="0.3">
      <c r="A490" s="5">
        <v>42088</v>
      </c>
      <c r="B490" s="5" t="s">
        <v>405</v>
      </c>
      <c r="C490" s="5" t="s">
        <v>430</v>
      </c>
      <c r="D490" s="5" t="s">
        <v>366</v>
      </c>
      <c r="E490" t="s">
        <v>268</v>
      </c>
      <c r="F490" s="5" t="s">
        <v>21</v>
      </c>
      <c r="G490" s="5" t="str">
        <f>INDEX(DB_FILM!B:B,MATCH($F490,DB_FILM!$A:$A,0))</f>
        <v>1999</v>
      </c>
      <c r="H490" s="5" t="str">
        <f>INDEX(DB_FILM!C:C,MATCH($F490,DB_FILM!$A:$A,0))</f>
        <v xml:space="preserve">VM18 </v>
      </c>
      <c r="I490" s="9">
        <f>INDEX(DB_FILM!D:D,MATCH($F490,DB_FILM!$A:$A,0))</f>
        <v>139</v>
      </c>
      <c r="J490" s="5" t="str">
        <f>INDEX(DB_FILM!E:E,MATCH($F490,DB_FILM!$A:$A,0))</f>
        <v>Drama</v>
      </c>
      <c r="K490" s="6">
        <f>INDEX(DB_FILM!F:F,MATCH($F490,DB_FILM!$A:$A,0))</f>
        <v>8.8000000000000007</v>
      </c>
      <c r="L490" s="5" t="str">
        <f>INDEX(DB_FILM!G:G,MATCH($F490,DB_FILM!$A:$A,0))</f>
        <v>An insomniac office worker and a devil-may-care soapmaker form an underground fight club that evolves into something much, much more.</v>
      </c>
      <c r="M490" s="5" t="str">
        <f>INDEX(DB_FILM!H:H,MATCH($F490,DB_FILM!$A:$A,0))</f>
        <v xml:space="preserve">David Fincher </v>
      </c>
      <c r="N490" s="5" t="str">
        <f>INDEX(DB_FILM!I:I,MATCH($F490,DB_FILM!$A:$A,0))</f>
        <v>Brad Pitt, Edward Norton, Meat Loaf, Zach Grenier</v>
      </c>
      <c r="O490" s="7">
        <f>INDEX(DB_FILM!J:J,MATCH($F490,DB_FILM!$A:$A,0))</f>
        <v>1591794</v>
      </c>
      <c r="P490" s="7">
        <f>INDEX(DB_FILM!K:K,MATCH($F490,DB_FILM!$A:$A,0))</f>
        <v>37030000</v>
      </c>
      <c r="Q490" s="5" t="s">
        <v>474</v>
      </c>
      <c r="R490">
        <v>5.99</v>
      </c>
      <c r="S490">
        <v>4</v>
      </c>
      <c r="T490">
        <v>1</v>
      </c>
      <c r="U490">
        <v>186</v>
      </c>
      <c r="V490">
        <v>2</v>
      </c>
      <c r="W490" t="str">
        <f t="shared" si="14"/>
        <v>A</v>
      </c>
      <c r="X490" t="s">
        <v>594</v>
      </c>
      <c r="Y490">
        <v>0</v>
      </c>
      <c r="Z490">
        <v>3.89</v>
      </c>
      <c r="AA490" s="6">
        <f t="shared" si="15"/>
        <v>2.1</v>
      </c>
    </row>
    <row r="491" spans="1:27" x14ac:dyDescent="0.3">
      <c r="A491" s="5">
        <v>42088</v>
      </c>
      <c r="B491" t="s">
        <v>417</v>
      </c>
      <c r="C491" t="s">
        <v>452</v>
      </c>
      <c r="D491" t="s">
        <v>292</v>
      </c>
      <c r="E491" t="s">
        <v>293</v>
      </c>
      <c r="F491" t="s">
        <v>15</v>
      </c>
      <c r="G491" s="5" t="str">
        <f>INDEX(DB_FILM!B:B,MATCH($F491,DB_FILM!$A:$A,0))</f>
        <v>1957</v>
      </c>
      <c r="H491" s="5" t="str">
        <f>INDEX(DB_FILM!C:C,MATCH($F491,DB_FILM!$A:$A,0))</f>
        <v>N/A</v>
      </c>
      <c r="I491" s="9">
        <f>INDEX(DB_FILM!D:D,MATCH($F491,DB_FILM!$A:$A,0))</f>
        <v>96</v>
      </c>
      <c r="J491" s="5" t="str">
        <f>INDEX(DB_FILM!E:E,MATCH($F491,DB_FILM!$A:$A,0))</f>
        <v>Crime, Drama</v>
      </c>
      <c r="K491" s="6">
        <f>INDEX(DB_FILM!F:F,MATCH($F491,DB_FILM!$A:$A,0))</f>
        <v>8.9</v>
      </c>
      <c r="L491" s="5" t="str">
        <f>INDEX(DB_FILM!G:G,MATCH($F491,DB_FILM!$A:$A,0))</f>
        <v>A jury holdout attempts to prevent a miscarriage of justice by forcing his colleagues to reconsider the evidence.</v>
      </c>
      <c r="M491" s="5" t="str">
        <f>INDEX(DB_FILM!H:H,MATCH($F491,DB_FILM!$A:$A,0))</f>
        <v xml:space="preserve">Sidney Lumet </v>
      </c>
      <c r="N491" s="5" t="str">
        <f>INDEX(DB_FILM!I:I,MATCH($F491,DB_FILM!$A:$A,0))</f>
        <v>Henry Fonda, Lee J. Cobb, Martin Balsam, John Fiedler</v>
      </c>
      <c r="O491" s="7">
        <f>INDEX(DB_FILM!J:J,MATCH($F491,DB_FILM!$A:$A,0))</f>
        <v>555455</v>
      </c>
      <c r="P491" s="7">
        <f>INDEX(DB_FILM!K:K,MATCH($F491,DB_FILM!$A:$A,0))</f>
        <v>0</v>
      </c>
      <c r="Q491" t="s">
        <v>475</v>
      </c>
      <c r="R491">
        <v>7.99</v>
      </c>
      <c r="S491">
        <v>50</v>
      </c>
      <c r="T491">
        <v>3</v>
      </c>
      <c r="U491">
        <v>187</v>
      </c>
      <c r="V491">
        <v>2</v>
      </c>
      <c r="W491" t="str">
        <f t="shared" si="14"/>
        <v>C</v>
      </c>
      <c r="X491" t="s">
        <v>496</v>
      </c>
      <c r="Y491">
        <v>0</v>
      </c>
      <c r="Z491">
        <v>6.63</v>
      </c>
      <c r="AA491" s="6">
        <f t="shared" si="15"/>
        <v>1.3600000000000003</v>
      </c>
    </row>
    <row r="492" spans="1:27" x14ac:dyDescent="0.3">
      <c r="A492" s="5">
        <v>42088</v>
      </c>
      <c r="B492" s="5" t="s">
        <v>417</v>
      </c>
      <c r="C492" s="5" t="s">
        <v>452</v>
      </c>
      <c r="D492" s="5" t="s">
        <v>292</v>
      </c>
      <c r="E492" t="s">
        <v>293</v>
      </c>
      <c r="F492" s="5" t="s">
        <v>59</v>
      </c>
      <c r="G492" s="5" t="str">
        <f>INDEX(DB_FILM!B:B,MATCH($F492,DB_FILM!$A:$A,0))</f>
        <v>1946</v>
      </c>
      <c r="H492" s="5" t="str">
        <f>INDEX(DB_FILM!C:C,MATCH($F492,DB_FILM!$A:$A,0))</f>
        <v xml:space="preserve">T </v>
      </c>
      <c r="I492" s="9">
        <f>INDEX(DB_FILM!D:D,MATCH($F492,DB_FILM!$A:$A,0))</f>
        <v>130</v>
      </c>
      <c r="J492" s="5" t="str">
        <f>INDEX(DB_FILM!E:E,MATCH($F492,DB_FILM!$A:$A,0))</f>
        <v>Drama, Family, Fantasy</v>
      </c>
      <c r="K492" s="6">
        <f>INDEX(DB_FILM!F:F,MATCH($F492,DB_FILM!$A:$A,0))</f>
        <v>8.6</v>
      </c>
      <c r="L492" s="5" t="str">
        <f>INDEX(DB_FILM!G:G,MATCH($F492,DB_FILM!$A:$A,0))</f>
        <v>An angel is sent from Heaven to help a desperately frustrated businessman by showing him what life would have been like if he had never existed.</v>
      </c>
      <c r="M492" s="5" t="str">
        <f>INDEX(DB_FILM!H:H,MATCH($F492,DB_FILM!$A:$A,0))</f>
        <v xml:space="preserve">Frank Capra </v>
      </c>
      <c r="N492" s="5" t="str">
        <f>INDEX(DB_FILM!I:I,MATCH($F492,DB_FILM!$A:$A,0))</f>
        <v>James Stewart, Donna Reed, Lionel Barrymore, Thomas Mitchell</v>
      </c>
      <c r="O492" s="7">
        <f>INDEX(DB_FILM!J:J,MATCH($F492,DB_FILM!$A:$A,0))</f>
        <v>334168</v>
      </c>
      <c r="P492" s="7">
        <f>INDEX(DB_FILM!K:K,MATCH($F492,DB_FILM!$A:$A,0))</f>
        <v>7270000</v>
      </c>
      <c r="Q492" s="5" t="s">
        <v>475</v>
      </c>
      <c r="R492">
        <v>7.99</v>
      </c>
      <c r="S492">
        <v>25</v>
      </c>
      <c r="T492">
        <v>3</v>
      </c>
      <c r="U492">
        <v>187</v>
      </c>
      <c r="V492">
        <v>1</v>
      </c>
      <c r="W492" t="str">
        <f t="shared" si="14"/>
        <v>C</v>
      </c>
      <c r="X492" t="s">
        <v>586</v>
      </c>
      <c r="Y492">
        <v>0</v>
      </c>
      <c r="Z492">
        <v>5.99</v>
      </c>
      <c r="AA492" s="6">
        <f t="shared" si="15"/>
        <v>2</v>
      </c>
    </row>
    <row r="493" spans="1:27" x14ac:dyDescent="0.3">
      <c r="A493" s="5">
        <v>42088</v>
      </c>
      <c r="B493" t="s">
        <v>411</v>
      </c>
      <c r="C493" t="s">
        <v>427</v>
      </c>
      <c r="D493" t="s">
        <v>286</v>
      </c>
      <c r="E493" t="s">
        <v>287</v>
      </c>
      <c r="F493" t="s">
        <v>43</v>
      </c>
      <c r="G493" s="5" t="str">
        <f>INDEX(DB_FILM!B:B,MATCH($F493,DB_FILM!$A:$A,0))</f>
        <v>1991</v>
      </c>
      <c r="H493" s="5" t="str">
        <f>INDEX(DB_FILM!C:C,MATCH($F493,DB_FILM!$A:$A,0))</f>
        <v xml:space="preserve">VM14 </v>
      </c>
      <c r="I493" s="9">
        <f>INDEX(DB_FILM!D:D,MATCH($F493,DB_FILM!$A:$A,0))</f>
        <v>118</v>
      </c>
      <c r="J493" s="5" t="str">
        <f>INDEX(DB_FILM!E:E,MATCH($F493,DB_FILM!$A:$A,0))</f>
        <v>Crime, Drama, Thriller</v>
      </c>
      <c r="K493" s="6">
        <f>INDEX(DB_FILM!F:F,MATCH($F493,DB_FILM!$A:$A,0))</f>
        <v>8.6</v>
      </c>
      <c r="L493" s="5" t="str">
        <f>INDEX(DB_FILM!G:G,MATCH($F493,DB_FILM!$A:$A,0))</f>
        <v>A young F.B.I. cadet must receive the help of an incarcerated and manipulative cannibal killer to help catch another serial killer, a madman who skins his victims.</v>
      </c>
      <c r="M493" s="5" t="str">
        <f>INDEX(DB_FILM!H:H,MATCH($F493,DB_FILM!$A:$A,0))</f>
        <v xml:space="preserve">Jonathan Demme </v>
      </c>
      <c r="N493" s="5" t="str">
        <f>INDEX(DB_FILM!I:I,MATCH($F493,DB_FILM!$A:$A,0))</f>
        <v>Jodie Foster, Anthony Hopkins, Lawrence A. Bonney, Kasi Lemmons</v>
      </c>
      <c r="O493" s="7">
        <f>INDEX(DB_FILM!J:J,MATCH($F493,DB_FILM!$A:$A,0))</f>
        <v>1064983</v>
      </c>
      <c r="P493" s="7">
        <f>INDEX(DB_FILM!K:K,MATCH($F493,DB_FILM!$A:$A,0))</f>
        <v>130740000.00000001</v>
      </c>
      <c r="Q493" t="s">
        <v>476</v>
      </c>
      <c r="R493">
        <v>7.99</v>
      </c>
      <c r="S493">
        <v>16</v>
      </c>
      <c r="T493">
        <v>2</v>
      </c>
      <c r="U493">
        <v>188</v>
      </c>
      <c r="V493">
        <v>1</v>
      </c>
      <c r="W493" t="str">
        <f t="shared" si="14"/>
        <v>B</v>
      </c>
      <c r="X493" t="s">
        <v>516</v>
      </c>
      <c r="Y493">
        <v>5</v>
      </c>
      <c r="Z493">
        <v>5.43</v>
      </c>
      <c r="AA493" s="6">
        <f t="shared" si="15"/>
        <v>2.5600000000000005</v>
      </c>
    </row>
    <row r="494" spans="1:27" x14ac:dyDescent="0.3">
      <c r="A494" s="5">
        <v>42090</v>
      </c>
      <c r="B494" s="5" t="s">
        <v>411</v>
      </c>
      <c r="C494" s="5" t="s">
        <v>444</v>
      </c>
      <c r="D494" s="5" t="s">
        <v>389</v>
      </c>
      <c r="E494" t="s">
        <v>290</v>
      </c>
      <c r="F494" s="5" t="s">
        <v>29</v>
      </c>
      <c r="G494" s="5" t="str">
        <f>INDEX(DB_FILM!B:B,MATCH($F494,DB_FILM!$A:$A,0))</f>
        <v>1990</v>
      </c>
      <c r="H494" s="5" t="str">
        <f>INDEX(DB_FILM!C:C,MATCH($F494,DB_FILM!$A:$A,0))</f>
        <v xml:space="preserve">VM14 </v>
      </c>
      <c r="I494" s="9">
        <f>INDEX(DB_FILM!D:D,MATCH($F494,DB_FILM!$A:$A,0))</f>
        <v>146</v>
      </c>
      <c r="J494" s="5" t="str">
        <f>INDEX(DB_FILM!E:E,MATCH($F494,DB_FILM!$A:$A,0))</f>
        <v>Crime, Drama</v>
      </c>
      <c r="K494" s="6">
        <f>INDEX(DB_FILM!F:F,MATCH($F494,DB_FILM!$A:$A,0))</f>
        <v>8.6999999999999993</v>
      </c>
      <c r="L494" s="5" t="str">
        <f>INDEX(DB_FILM!G:G,MATCH($F494,DB_FILM!$A:$A,0))</f>
        <v>The story of Henry Hill and his life in the mob, covering his relationship with his wife Karen Hill and his mob partners Jimmy Conway and Tommy DeVito in the Italian-American crime syndicate.</v>
      </c>
      <c r="M494" s="5" t="str">
        <f>INDEX(DB_FILM!H:H,MATCH($F494,DB_FILM!$A:$A,0))</f>
        <v xml:space="preserve">Martin Scorsese </v>
      </c>
      <c r="N494" s="5" t="str">
        <f>INDEX(DB_FILM!I:I,MATCH($F494,DB_FILM!$A:$A,0))</f>
        <v>Robert De Niro, Ray Liotta, Joe Pesci, Lorraine Bracco</v>
      </c>
      <c r="O494" s="7">
        <f>INDEX(DB_FILM!J:J,MATCH($F494,DB_FILM!$A:$A,0))</f>
        <v>857121</v>
      </c>
      <c r="P494" s="7">
        <f>INDEX(DB_FILM!K:K,MATCH($F494,DB_FILM!$A:$A,0))</f>
        <v>46840000</v>
      </c>
      <c r="Q494" s="5" t="s">
        <v>475</v>
      </c>
      <c r="R494">
        <v>7.99</v>
      </c>
      <c r="S494">
        <v>8</v>
      </c>
      <c r="T494">
        <v>3</v>
      </c>
      <c r="U494">
        <v>189</v>
      </c>
      <c r="V494">
        <v>1</v>
      </c>
      <c r="W494" t="str">
        <f t="shared" si="14"/>
        <v>C</v>
      </c>
      <c r="X494" t="s">
        <v>602</v>
      </c>
      <c r="Y494">
        <v>0</v>
      </c>
      <c r="Z494">
        <v>5.99</v>
      </c>
      <c r="AA494" s="6">
        <f t="shared" si="15"/>
        <v>2</v>
      </c>
    </row>
    <row r="495" spans="1:27" x14ac:dyDescent="0.3">
      <c r="A495" s="5">
        <v>42090</v>
      </c>
      <c r="B495" s="5" t="s">
        <v>411</v>
      </c>
      <c r="C495" s="5" t="s">
        <v>444</v>
      </c>
      <c r="D495" s="5" t="s">
        <v>389</v>
      </c>
      <c r="E495" t="s">
        <v>290</v>
      </c>
      <c r="F495" s="5" t="s">
        <v>77</v>
      </c>
      <c r="G495" s="5" t="str">
        <f>INDEX(DB_FILM!B:B,MATCH($F495,DB_FILM!$A:$A,0))</f>
        <v>1981</v>
      </c>
      <c r="H495" s="5" t="str">
        <f>INDEX(DB_FILM!C:C,MATCH($F495,DB_FILM!$A:$A,0))</f>
        <v xml:space="preserve">T </v>
      </c>
      <c r="I495" s="9">
        <f>INDEX(DB_FILM!D:D,MATCH($F495,DB_FILM!$A:$A,0))</f>
        <v>115</v>
      </c>
      <c r="J495" s="5" t="str">
        <f>INDEX(DB_FILM!E:E,MATCH($F495,DB_FILM!$A:$A,0))</f>
        <v>Action, Adventure</v>
      </c>
      <c r="K495" s="6">
        <f>INDEX(DB_FILM!F:F,MATCH($F495,DB_FILM!$A:$A,0))</f>
        <v>8.5</v>
      </c>
      <c r="L495" s="5" t="str">
        <f>INDEX(DB_FILM!G:G,MATCH($F495,DB_FILM!$A:$A,0))</f>
        <v>In 1936, archaeologist and adventurer Indiana Jones is hired by the U.S. government to find the Ark of the Covenant before Adolf Hitler's Nazis can obtain its awesome powers.</v>
      </c>
      <c r="M495" s="5" t="str">
        <f>INDEX(DB_FILM!H:H,MATCH($F495,DB_FILM!$A:$A,0))</f>
        <v xml:space="preserve">Steven Spielberg </v>
      </c>
      <c r="N495" s="5" t="str">
        <f>INDEX(DB_FILM!I:I,MATCH($F495,DB_FILM!$A:$A,0))</f>
        <v>Harrison Ford, Karen Allen, Paul Freeman, John Rhys-Davies</v>
      </c>
      <c r="O495" s="7">
        <f>INDEX(DB_FILM!J:J,MATCH($F495,DB_FILM!$A:$A,0))</f>
        <v>770612</v>
      </c>
      <c r="P495" s="7">
        <f>INDEX(DB_FILM!K:K,MATCH($F495,DB_FILM!$A:$A,0))</f>
        <v>248160000</v>
      </c>
      <c r="Q495" s="5" t="s">
        <v>475</v>
      </c>
      <c r="R495">
        <v>3.99</v>
      </c>
      <c r="S495">
        <v>35</v>
      </c>
      <c r="T495">
        <v>3</v>
      </c>
      <c r="U495">
        <v>189</v>
      </c>
      <c r="V495">
        <v>1</v>
      </c>
      <c r="W495" t="str">
        <f t="shared" si="14"/>
        <v>C</v>
      </c>
      <c r="X495" t="s">
        <v>561</v>
      </c>
      <c r="Y495">
        <v>0</v>
      </c>
      <c r="Z495">
        <v>3.15</v>
      </c>
      <c r="AA495" s="6">
        <f t="shared" si="15"/>
        <v>0.8400000000000003</v>
      </c>
    </row>
    <row r="496" spans="1:27" x14ac:dyDescent="0.3">
      <c r="A496" s="5">
        <v>42090</v>
      </c>
      <c r="B496" t="s">
        <v>411</v>
      </c>
      <c r="C496" t="s">
        <v>444</v>
      </c>
      <c r="D496" t="s">
        <v>389</v>
      </c>
      <c r="E496" t="s">
        <v>290</v>
      </c>
      <c r="F496" t="s">
        <v>41</v>
      </c>
      <c r="G496" s="5" t="str">
        <f>INDEX(DB_FILM!B:B,MATCH($F496,DB_FILM!$A:$A,0))</f>
        <v>1995</v>
      </c>
      <c r="H496" s="5" t="str">
        <f>INDEX(DB_FILM!C:C,MATCH($F496,DB_FILM!$A:$A,0))</f>
        <v xml:space="preserve">T </v>
      </c>
      <c r="I496" s="9">
        <f>INDEX(DB_FILM!D:D,MATCH($F496,DB_FILM!$A:$A,0))</f>
        <v>127</v>
      </c>
      <c r="J496" s="5" t="str">
        <f>INDEX(DB_FILM!E:E,MATCH($F496,DB_FILM!$A:$A,0))</f>
        <v>Crime, Drama, Mystery</v>
      </c>
      <c r="K496" s="6">
        <f>INDEX(DB_FILM!F:F,MATCH($F496,DB_FILM!$A:$A,0))</f>
        <v>8.6</v>
      </c>
      <c r="L496" s="5" t="str">
        <f>INDEX(DB_FILM!G:G,MATCH($F496,DB_FILM!$A:$A,0))</f>
        <v>Two detectives, a rookie and a veteran, hunt a serial killer who uses the seven deadly sins as his motives.</v>
      </c>
      <c r="M496" s="5" t="str">
        <f>INDEX(DB_FILM!H:H,MATCH($F496,DB_FILM!$A:$A,0))</f>
        <v xml:space="preserve">David Fincher </v>
      </c>
      <c r="N496" s="5" t="str">
        <f>INDEX(DB_FILM!I:I,MATCH($F496,DB_FILM!$A:$A,0))</f>
        <v>Morgan Freeman, Brad Pitt, Kevin Spacey, Andrew Kevin Walker</v>
      </c>
      <c r="O496" s="7">
        <f>INDEX(DB_FILM!J:J,MATCH($F496,DB_FILM!$A:$A,0))</f>
        <v>1214270</v>
      </c>
      <c r="P496" s="7">
        <f>INDEX(DB_FILM!K:K,MATCH($F496,DB_FILM!$A:$A,0))</f>
        <v>100130000</v>
      </c>
      <c r="Q496" t="s">
        <v>476</v>
      </c>
      <c r="R496">
        <v>9.99</v>
      </c>
      <c r="S496">
        <v>15</v>
      </c>
      <c r="T496">
        <v>2</v>
      </c>
      <c r="U496">
        <v>189</v>
      </c>
      <c r="V496">
        <v>1</v>
      </c>
      <c r="W496" t="str">
        <f t="shared" si="14"/>
        <v>B</v>
      </c>
      <c r="X496" t="s">
        <v>523</v>
      </c>
      <c r="Y496">
        <v>0</v>
      </c>
      <c r="Z496">
        <v>5.69</v>
      </c>
      <c r="AA496" s="6">
        <f t="shared" si="15"/>
        <v>4.3</v>
      </c>
    </row>
    <row r="497" spans="1:27" x14ac:dyDescent="0.3">
      <c r="A497" s="5">
        <v>42090</v>
      </c>
      <c r="B497" t="s">
        <v>412</v>
      </c>
      <c r="C497" t="s">
        <v>421</v>
      </c>
      <c r="D497" t="s">
        <v>355</v>
      </c>
      <c r="E497" t="s">
        <v>290</v>
      </c>
      <c r="F497" t="s">
        <v>59</v>
      </c>
      <c r="G497" s="5" t="str">
        <f>INDEX(DB_FILM!B:B,MATCH($F497,DB_FILM!$A:$A,0))</f>
        <v>1946</v>
      </c>
      <c r="H497" s="5" t="str">
        <f>INDEX(DB_FILM!C:C,MATCH($F497,DB_FILM!$A:$A,0))</f>
        <v xml:space="preserve">T </v>
      </c>
      <c r="I497" s="9">
        <f>INDEX(DB_FILM!D:D,MATCH($F497,DB_FILM!$A:$A,0))</f>
        <v>130</v>
      </c>
      <c r="J497" s="5" t="str">
        <f>INDEX(DB_FILM!E:E,MATCH($F497,DB_FILM!$A:$A,0))</f>
        <v>Drama, Family, Fantasy</v>
      </c>
      <c r="K497" s="6">
        <f>INDEX(DB_FILM!F:F,MATCH($F497,DB_FILM!$A:$A,0))</f>
        <v>8.6</v>
      </c>
      <c r="L497" s="5" t="str">
        <f>INDEX(DB_FILM!G:G,MATCH($F497,DB_FILM!$A:$A,0))</f>
        <v>An angel is sent from Heaven to help a desperately frustrated businessman by showing him what life would have been like if he had never existed.</v>
      </c>
      <c r="M497" s="5" t="str">
        <f>INDEX(DB_FILM!H:H,MATCH($F497,DB_FILM!$A:$A,0))</f>
        <v xml:space="preserve">Frank Capra </v>
      </c>
      <c r="N497" s="5" t="str">
        <f>INDEX(DB_FILM!I:I,MATCH($F497,DB_FILM!$A:$A,0))</f>
        <v>James Stewart, Donna Reed, Lionel Barrymore, Thomas Mitchell</v>
      </c>
      <c r="O497" s="7">
        <f>INDEX(DB_FILM!J:J,MATCH($F497,DB_FILM!$A:$A,0))</f>
        <v>334168</v>
      </c>
      <c r="P497" s="7">
        <f>INDEX(DB_FILM!K:K,MATCH($F497,DB_FILM!$A:$A,0))</f>
        <v>7270000</v>
      </c>
      <c r="Q497" t="s">
        <v>475</v>
      </c>
      <c r="R497">
        <v>7.99</v>
      </c>
      <c r="S497">
        <v>25</v>
      </c>
      <c r="T497">
        <v>3</v>
      </c>
      <c r="U497">
        <v>190</v>
      </c>
      <c r="V497">
        <v>2</v>
      </c>
      <c r="W497" t="str">
        <f t="shared" si="14"/>
        <v>C</v>
      </c>
      <c r="X497" t="s">
        <v>586</v>
      </c>
      <c r="Y497">
        <v>0</v>
      </c>
      <c r="Z497">
        <v>6.79</v>
      </c>
      <c r="AA497" s="6">
        <f t="shared" si="15"/>
        <v>1.2000000000000002</v>
      </c>
    </row>
    <row r="498" spans="1:27" x14ac:dyDescent="0.3">
      <c r="A498" s="5">
        <v>42091</v>
      </c>
      <c r="B498" s="5" t="s">
        <v>410</v>
      </c>
      <c r="C498" s="5" t="s">
        <v>432</v>
      </c>
      <c r="D498" s="5" t="s">
        <v>393</v>
      </c>
      <c r="E498" t="s">
        <v>287</v>
      </c>
      <c r="F498" s="5" t="s">
        <v>5</v>
      </c>
      <c r="G498" s="5" t="str">
        <f>INDEX(DB_FILM!B:B,MATCH($F498,DB_FILM!$A:$A,0))</f>
        <v>1974</v>
      </c>
      <c r="H498" s="5" t="str">
        <f>INDEX(DB_FILM!C:C,MATCH($F498,DB_FILM!$A:$A,0))</f>
        <v xml:space="preserve">VM14 </v>
      </c>
      <c r="I498" s="9">
        <f>INDEX(DB_FILM!D:D,MATCH($F498,DB_FILM!$A:$A,0))</f>
        <v>202</v>
      </c>
      <c r="J498" s="5" t="str">
        <f>INDEX(DB_FILM!E:E,MATCH($F498,DB_FILM!$A:$A,0))</f>
        <v>Crime, Drama</v>
      </c>
      <c r="K498" s="6">
        <f>INDEX(DB_FILM!F:F,MATCH($F498,DB_FILM!$A:$A,0))</f>
        <v>9</v>
      </c>
      <c r="L498" s="5" t="str">
        <f>INDEX(DB_FILM!G:G,MATCH($F498,DB_FILM!$A:$A,0))</f>
        <v>The early life and career of Vito Corleone in 1920s New York City is portrayed, while his son, Michael, expands and tightens his grip on the family crime syndicate.</v>
      </c>
      <c r="M498" s="5" t="str">
        <f>INDEX(DB_FILM!H:H,MATCH($F498,DB_FILM!$A:$A,0))</f>
        <v xml:space="preserve">Francis Ford Coppola </v>
      </c>
      <c r="N498" s="5" t="str">
        <f>INDEX(DB_FILM!I:I,MATCH($F498,DB_FILM!$A:$A,0))</f>
        <v>Al Pacino, Robert De Niro, Robert Duvall, Diane Keaton</v>
      </c>
      <c r="O498" s="7">
        <f>INDEX(DB_FILM!J:J,MATCH($F498,DB_FILM!$A:$A,0))</f>
        <v>942307</v>
      </c>
      <c r="P498" s="7">
        <f>INDEX(DB_FILM!K:K,MATCH($F498,DB_FILM!$A:$A,0))</f>
        <v>57300000</v>
      </c>
      <c r="Q498" s="5" t="s">
        <v>475</v>
      </c>
      <c r="R498">
        <v>7.99</v>
      </c>
      <c r="S498">
        <v>34</v>
      </c>
      <c r="T498">
        <v>3</v>
      </c>
      <c r="U498">
        <v>191</v>
      </c>
      <c r="V498">
        <v>2</v>
      </c>
      <c r="W498" t="str">
        <f t="shared" si="14"/>
        <v>C</v>
      </c>
      <c r="X498" t="s">
        <v>501</v>
      </c>
      <c r="Y498">
        <v>0</v>
      </c>
      <c r="Z498">
        <v>5.75</v>
      </c>
      <c r="AA498" s="6">
        <f t="shared" si="15"/>
        <v>2.2400000000000002</v>
      </c>
    </row>
    <row r="499" spans="1:27" x14ac:dyDescent="0.3">
      <c r="A499" s="5">
        <v>42091</v>
      </c>
      <c r="B499" s="5" t="s">
        <v>410</v>
      </c>
      <c r="C499" s="5" t="s">
        <v>432</v>
      </c>
      <c r="D499" s="5" t="s">
        <v>393</v>
      </c>
      <c r="E499" t="s">
        <v>287</v>
      </c>
      <c r="F499" s="5" t="s">
        <v>89</v>
      </c>
      <c r="G499" s="5" t="str">
        <f>INDEX(DB_FILM!B:B,MATCH($F499,DB_FILM!$A:$A,0))</f>
        <v>2000</v>
      </c>
      <c r="H499" s="5" t="str">
        <f>INDEX(DB_FILM!C:C,MATCH($F499,DB_FILM!$A:$A,0))</f>
        <v xml:space="preserve">T </v>
      </c>
      <c r="I499" s="9">
        <f>INDEX(DB_FILM!D:D,MATCH($F499,DB_FILM!$A:$A,0))</f>
        <v>113</v>
      </c>
      <c r="J499" s="5" t="str">
        <f>INDEX(DB_FILM!E:E,MATCH($F499,DB_FILM!$A:$A,0))</f>
        <v>Mystery, Thriller</v>
      </c>
      <c r="K499" s="6">
        <f>INDEX(DB_FILM!F:F,MATCH($F499,DB_FILM!$A:$A,0))</f>
        <v>8.5</v>
      </c>
      <c r="L499" s="5" t="str">
        <f>INDEX(DB_FILM!G:G,MATCH($F499,DB_FILM!$A:$A,0))</f>
        <v>A man with short-term memory loss attempts to track down his wife's murderer.</v>
      </c>
      <c r="M499" s="5" t="str">
        <f>INDEX(DB_FILM!H:H,MATCH($F499,DB_FILM!$A:$A,0))</f>
        <v xml:space="preserve">Christopher Nolan </v>
      </c>
      <c r="N499" s="5" t="str">
        <f>INDEX(DB_FILM!I:I,MATCH($F499,DB_FILM!$A:$A,0))</f>
        <v>Guy Pearce, Carrie-Anne Moss, Joe Pantoliano, Mark Boone Junior</v>
      </c>
      <c r="O499" s="7">
        <f>INDEX(DB_FILM!J:J,MATCH($F499,DB_FILM!$A:$A,0))</f>
        <v>986815</v>
      </c>
      <c r="P499" s="7">
        <f>INDEX(DB_FILM!K:K,MATCH($F499,DB_FILM!$A:$A,0))</f>
        <v>25540000</v>
      </c>
      <c r="Q499" s="5" t="s">
        <v>475</v>
      </c>
      <c r="R499">
        <v>7.99</v>
      </c>
      <c r="S499">
        <v>41</v>
      </c>
      <c r="T499">
        <v>3</v>
      </c>
      <c r="U499">
        <v>191</v>
      </c>
      <c r="V499">
        <v>1</v>
      </c>
      <c r="W499" t="str">
        <f t="shared" si="14"/>
        <v>C</v>
      </c>
      <c r="X499" t="s">
        <v>507</v>
      </c>
      <c r="Y499">
        <v>0</v>
      </c>
      <c r="Z499">
        <v>6.23</v>
      </c>
      <c r="AA499" s="6">
        <f t="shared" si="15"/>
        <v>1.7599999999999998</v>
      </c>
    </row>
    <row r="500" spans="1:27" x14ac:dyDescent="0.3">
      <c r="A500" s="5">
        <v>42091</v>
      </c>
      <c r="B500" s="5" t="s">
        <v>410</v>
      </c>
      <c r="C500" s="5" t="s">
        <v>432</v>
      </c>
      <c r="D500" s="5" t="s">
        <v>393</v>
      </c>
      <c r="E500" t="s">
        <v>287</v>
      </c>
      <c r="F500" s="5" t="s">
        <v>65</v>
      </c>
      <c r="G500" s="5" t="str">
        <f>INDEX(DB_FILM!B:B,MATCH($F500,DB_FILM!$A:$A,0))</f>
        <v>1985</v>
      </c>
      <c r="H500" s="5" t="str">
        <f>INDEX(DB_FILM!C:C,MATCH($F500,DB_FILM!$A:$A,0))</f>
        <v xml:space="preserve">T </v>
      </c>
      <c r="I500" s="9">
        <f>INDEX(DB_FILM!D:D,MATCH($F500,DB_FILM!$A:$A,0))</f>
        <v>116</v>
      </c>
      <c r="J500" s="5" t="str">
        <f>INDEX(DB_FILM!E:E,MATCH($F500,DB_FILM!$A:$A,0))</f>
        <v>Adventure, Comedy, Sci-Fi</v>
      </c>
      <c r="K500" s="6">
        <f>INDEX(DB_FILM!F:F,MATCH($F500,DB_FILM!$A:$A,0))</f>
        <v>8.5</v>
      </c>
      <c r="L500" s="5" t="str">
        <f>INDEX(DB_FILM!G:G,MATCH($F500,DB_FILM!$A:$A,0))</f>
        <v>Marty McFly, a 17-year-old high school student, is accidentally sent thirty years into the past in a time-traveling DeLorean invented by his close friend, the maverick scientist Doc Brown.</v>
      </c>
      <c r="M500" s="5" t="str">
        <f>INDEX(DB_FILM!H:H,MATCH($F500,DB_FILM!$A:$A,0))</f>
        <v xml:space="preserve">Robert Zemeckis </v>
      </c>
      <c r="N500" s="5" t="str">
        <f>INDEX(DB_FILM!I:I,MATCH($F500,DB_FILM!$A:$A,0))</f>
        <v>Michael J. Fox, Christopher Lloyd, Lea Thompson, Crispin Glover</v>
      </c>
      <c r="O500" s="7">
        <f>INDEX(DB_FILM!J:J,MATCH($F500,DB_FILM!$A:$A,0))</f>
        <v>879184</v>
      </c>
      <c r="P500" s="7">
        <f>INDEX(DB_FILM!K:K,MATCH($F500,DB_FILM!$A:$A,0))</f>
        <v>210610000</v>
      </c>
      <c r="Q500" s="5" t="s">
        <v>474</v>
      </c>
      <c r="R500">
        <v>3.99</v>
      </c>
      <c r="S500">
        <v>28</v>
      </c>
      <c r="T500">
        <v>1</v>
      </c>
      <c r="U500">
        <v>191</v>
      </c>
      <c r="V500">
        <v>3</v>
      </c>
      <c r="W500" t="str">
        <f t="shared" si="14"/>
        <v>A</v>
      </c>
      <c r="X500" t="s">
        <v>590</v>
      </c>
      <c r="Y500">
        <v>0</v>
      </c>
      <c r="Z500">
        <v>2.67</v>
      </c>
      <c r="AA500" s="6">
        <f t="shared" si="15"/>
        <v>1.3200000000000003</v>
      </c>
    </row>
    <row r="501" spans="1:27" x14ac:dyDescent="0.3">
      <c r="A501" s="5">
        <v>42091</v>
      </c>
      <c r="B501" t="s">
        <v>410</v>
      </c>
      <c r="C501" t="s">
        <v>432</v>
      </c>
      <c r="D501" t="s">
        <v>393</v>
      </c>
      <c r="E501" t="s">
        <v>287</v>
      </c>
      <c r="F501" t="s">
        <v>47</v>
      </c>
      <c r="G501" s="5" t="str">
        <f>INDEX(DB_FILM!B:B,MATCH($F501,DB_FILM!$A:$A,0))</f>
        <v>1977</v>
      </c>
      <c r="H501" s="5" t="str">
        <f>INDEX(DB_FILM!C:C,MATCH($F501,DB_FILM!$A:$A,0))</f>
        <v xml:space="preserve">T </v>
      </c>
      <c r="I501" s="9">
        <f>INDEX(DB_FILM!D:D,MATCH($F501,DB_FILM!$A:$A,0))</f>
        <v>121</v>
      </c>
      <c r="J501" s="5" t="str">
        <f>INDEX(DB_FILM!E:E,MATCH($F501,DB_FILM!$A:$A,0))</f>
        <v>Action, Adventure, Fantasy</v>
      </c>
      <c r="K501" s="6">
        <f>INDEX(DB_FILM!F:F,MATCH($F501,DB_FILM!$A:$A,0))</f>
        <v>8.6</v>
      </c>
      <c r="L501" s="5" t="str">
        <f>INDEX(DB_FILM!G:G,MATCH($F501,DB_FILM!$A:$A,0))</f>
        <v>Luke Skywalker joins forces with a Jedi Knight, a cocky pilot, a Wookiee and two droids to save the galaxy from the Empire's world-destroying battle station, while also attempting to rescue Princess Leia from the evil Darth Vader.</v>
      </c>
      <c r="M501" s="5" t="str">
        <f>INDEX(DB_FILM!H:H,MATCH($F501,DB_FILM!$A:$A,0))</f>
        <v xml:space="preserve">George Lucas </v>
      </c>
      <c r="N501" s="5" t="str">
        <f>INDEX(DB_FILM!I:I,MATCH($F501,DB_FILM!$A:$A,0))</f>
        <v>Mark Hamill, Harrison Ford, Carrie Fisher, Alec Guinness</v>
      </c>
      <c r="O501" s="7">
        <f>INDEX(DB_FILM!J:J,MATCH($F501,DB_FILM!$A:$A,0))</f>
        <v>1070346</v>
      </c>
      <c r="P501" s="7">
        <f>INDEX(DB_FILM!K:K,MATCH($F501,DB_FILM!$A:$A,0))</f>
        <v>322740000</v>
      </c>
      <c r="Q501" t="s">
        <v>476</v>
      </c>
      <c r="R501">
        <v>5.99</v>
      </c>
      <c r="S501">
        <v>18</v>
      </c>
      <c r="T501">
        <v>2</v>
      </c>
      <c r="U501">
        <v>191</v>
      </c>
      <c r="V501">
        <v>1</v>
      </c>
      <c r="W501" t="str">
        <f t="shared" si="14"/>
        <v>B</v>
      </c>
      <c r="X501" t="s">
        <v>506</v>
      </c>
      <c r="Y501">
        <v>5</v>
      </c>
      <c r="Z501">
        <v>4.13</v>
      </c>
      <c r="AA501" s="6">
        <f t="shared" si="15"/>
        <v>1.8600000000000003</v>
      </c>
    </row>
    <row r="502" spans="1:27" x14ac:dyDescent="0.3">
      <c r="A502" s="5">
        <v>42091</v>
      </c>
      <c r="B502" t="s">
        <v>412</v>
      </c>
      <c r="C502" t="s">
        <v>450</v>
      </c>
      <c r="D502" t="s">
        <v>349</v>
      </c>
      <c r="E502" t="s">
        <v>299</v>
      </c>
      <c r="F502" t="s">
        <v>87</v>
      </c>
      <c r="G502" s="5" t="str">
        <f>INDEX(DB_FILM!B:B,MATCH($F502,DB_FILM!$A:$A,0))</f>
        <v>1998</v>
      </c>
      <c r="H502" s="5" t="str">
        <f>INDEX(DB_FILM!C:C,MATCH($F502,DB_FILM!$A:$A,0))</f>
        <v xml:space="preserve">VM18 </v>
      </c>
      <c r="I502" s="9">
        <f>INDEX(DB_FILM!D:D,MATCH($F502,DB_FILM!$A:$A,0))</f>
        <v>119</v>
      </c>
      <c r="J502" s="5" t="str">
        <f>INDEX(DB_FILM!E:E,MATCH($F502,DB_FILM!$A:$A,0))</f>
        <v>Crime, Drama</v>
      </c>
      <c r="K502" s="6">
        <f>INDEX(DB_FILM!F:F,MATCH($F502,DB_FILM!$A:$A,0))</f>
        <v>8.5</v>
      </c>
      <c r="L502" s="5" t="str">
        <f>INDEX(DB_FILM!G:G,MATCH($F502,DB_FILM!$A:$A,0))</f>
        <v>A former neo-nazi skinhead tries to prevent his younger brother from going down the same wrong path that he did.</v>
      </c>
      <c r="M502" s="5" t="str">
        <f>INDEX(DB_FILM!H:H,MATCH($F502,DB_FILM!$A:$A,0))</f>
        <v xml:space="preserve">Tony Kaye </v>
      </c>
      <c r="N502" s="5" t="str">
        <f>INDEX(DB_FILM!I:I,MATCH($F502,DB_FILM!$A:$A,0))</f>
        <v>Edward Norton, Edward Furlong, Beverly D'Angelo, Jennifer Lien</v>
      </c>
      <c r="O502" s="7">
        <f>INDEX(DB_FILM!J:J,MATCH($F502,DB_FILM!$A:$A,0))</f>
        <v>908456</v>
      </c>
      <c r="P502" s="7">
        <f>INDEX(DB_FILM!K:K,MATCH($F502,DB_FILM!$A:$A,0))</f>
        <v>6720000</v>
      </c>
      <c r="Q502" t="s">
        <v>474</v>
      </c>
      <c r="R502">
        <v>3.99</v>
      </c>
      <c r="S502">
        <v>40</v>
      </c>
      <c r="T502">
        <v>1</v>
      </c>
      <c r="U502">
        <v>192</v>
      </c>
      <c r="V502">
        <v>1</v>
      </c>
      <c r="W502" t="str">
        <f t="shared" si="14"/>
        <v>A</v>
      </c>
      <c r="X502" t="s">
        <v>493</v>
      </c>
      <c r="Y502">
        <v>0</v>
      </c>
      <c r="Z502">
        <v>2.27</v>
      </c>
      <c r="AA502" s="6">
        <f t="shared" si="15"/>
        <v>1.7200000000000002</v>
      </c>
    </row>
    <row r="503" spans="1:27" x14ac:dyDescent="0.3">
      <c r="A503" s="5">
        <v>42091</v>
      </c>
      <c r="B503" s="5" t="s">
        <v>412</v>
      </c>
      <c r="C503" s="5" t="s">
        <v>450</v>
      </c>
      <c r="D503" s="5" t="s">
        <v>349</v>
      </c>
      <c r="E503" t="s">
        <v>299</v>
      </c>
      <c r="F503" s="5" t="s">
        <v>17</v>
      </c>
      <c r="G503" s="5" t="str">
        <f>INDEX(DB_FILM!B:B,MATCH($F503,DB_FILM!$A:$A,0))</f>
        <v>2010</v>
      </c>
      <c r="H503" s="5" t="str">
        <f>INDEX(DB_FILM!C:C,MATCH($F503,DB_FILM!$A:$A,0))</f>
        <v xml:space="preserve">T </v>
      </c>
      <c r="I503" s="9">
        <f>INDEX(DB_FILM!D:D,MATCH($F503,DB_FILM!$A:$A,0))</f>
        <v>148</v>
      </c>
      <c r="J503" s="5" t="str">
        <f>INDEX(DB_FILM!E:E,MATCH($F503,DB_FILM!$A:$A,0))</f>
        <v>Action, Adventure, Sci-Fi</v>
      </c>
      <c r="K503" s="6">
        <f>INDEX(DB_FILM!F:F,MATCH($F503,DB_FILM!$A:$A,0))</f>
        <v>8.8000000000000007</v>
      </c>
      <c r="L503" s="5" t="str">
        <f>INDEX(DB_FILM!G:G,MATCH($F503,DB_FILM!$A:$A,0))</f>
        <v>A thief who steals corporate secrets through the use of dream-sharing technology is given the inverse task of planting an idea into the mind of a CEO.</v>
      </c>
      <c r="M503" s="5" t="str">
        <f>INDEX(DB_FILM!H:H,MATCH($F503,DB_FILM!$A:$A,0))</f>
        <v xml:space="preserve">Christopher Nolan </v>
      </c>
      <c r="N503" s="5" t="str">
        <f>INDEX(DB_FILM!I:I,MATCH($F503,DB_FILM!$A:$A,0))</f>
        <v>Leonardo DiCaprio, Joseph Gordon-Levitt, Ellen Page, Ken Watanabe</v>
      </c>
      <c r="O503" s="7">
        <f>INDEX(DB_FILM!J:J,MATCH($F503,DB_FILM!$A:$A,0))</f>
        <v>1739805</v>
      </c>
      <c r="P503" s="7">
        <f>INDEX(DB_FILM!K:K,MATCH($F503,DB_FILM!$A:$A,0))</f>
        <v>292580000</v>
      </c>
      <c r="Q503" s="5" t="s">
        <v>476</v>
      </c>
      <c r="R503">
        <v>9.99</v>
      </c>
      <c r="S503">
        <v>2</v>
      </c>
      <c r="T503">
        <v>2</v>
      </c>
      <c r="U503">
        <v>192</v>
      </c>
      <c r="V503">
        <v>1</v>
      </c>
      <c r="W503" t="str">
        <f t="shared" si="14"/>
        <v>B</v>
      </c>
      <c r="X503" t="s">
        <v>558</v>
      </c>
      <c r="Y503">
        <v>0</v>
      </c>
      <c r="Z503">
        <v>4.99</v>
      </c>
      <c r="AA503" s="6">
        <f t="shared" si="15"/>
        <v>5</v>
      </c>
    </row>
    <row r="504" spans="1:27" x14ac:dyDescent="0.3">
      <c r="A504" s="5">
        <v>42091</v>
      </c>
      <c r="B504" t="s">
        <v>416</v>
      </c>
      <c r="C504" t="s">
        <v>443</v>
      </c>
      <c r="D504" t="s">
        <v>348</v>
      </c>
      <c r="E504" t="s">
        <v>299</v>
      </c>
      <c r="F504" t="s">
        <v>25</v>
      </c>
      <c r="G504" s="5" t="str">
        <f>INDEX(DB_FILM!B:B,MATCH($F504,DB_FILM!$A:$A,0))</f>
        <v>1980</v>
      </c>
      <c r="H504" s="5" t="str">
        <f>INDEX(DB_FILM!C:C,MATCH($F504,DB_FILM!$A:$A,0))</f>
        <v xml:space="preserve">T </v>
      </c>
      <c r="I504" s="9">
        <f>INDEX(DB_FILM!D:D,MATCH($F504,DB_FILM!$A:$A,0))</f>
        <v>124</v>
      </c>
      <c r="J504" s="5" t="str">
        <f>INDEX(DB_FILM!E:E,MATCH($F504,DB_FILM!$A:$A,0))</f>
        <v>Action, Adventure, Fantasy</v>
      </c>
      <c r="K504" s="6">
        <f>INDEX(DB_FILM!F:F,MATCH($F504,DB_FILM!$A:$A,0))</f>
        <v>8.8000000000000007</v>
      </c>
      <c r="L504" s="5" t="str">
        <f>INDEX(DB_FILM!G:G,MATCH($F504,DB_FILM!$A:$A,0))</f>
        <v>After the rebels are brutally overpowered by the Empire on the ice planet Hoth, Luke Skywalker begins Jedi training with Yoda, while his friends are pursued by Darth Vader.</v>
      </c>
      <c r="M504" s="5" t="str">
        <f>INDEX(DB_FILM!H:H,MATCH($F504,DB_FILM!$A:$A,0))</f>
        <v xml:space="preserve">Irvin Kershner </v>
      </c>
      <c r="N504" s="5" t="str">
        <f>INDEX(DB_FILM!I:I,MATCH($F504,DB_FILM!$A:$A,0))</f>
        <v>Mark Hamill, Harrison Ford, Carrie Fisher, Billy Dee Williams</v>
      </c>
      <c r="O504" s="7">
        <f>INDEX(DB_FILM!J:J,MATCH($F504,DB_FILM!$A:$A,0))</f>
        <v>999712</v>
      </c>
      <c r="P504" s="7">
        <f>INDEX(DB_FILM!K:K,MATCH($F504,DB_FILM!$A:$A,0))</f>
        <v>290480000</v>
      </c>
      <c r="Q504" t="s">
        <v>476</v>
      </c>
      <c r="R504">
        <v>3.99</v>
      </c>
      <c r="S504">
        <v>6</v>
      </c>
      <c r="T504">
        <v>2</v>
      </c>
      <c r="U504">
        <v>193</v>
      </c>
      <c r="V504">
        <v>1</v>
      </c>
      <c r="W504" t="str">
        <f t="shared" si="14"/>
        <v>B</v>
      </c>
      <c r="X504" t="s">
        <v>565</v>
      </c>
      <c r="Y504">
        <v>5</v>
      </c>
      <c r="Z504">
        <v>2.23</v>
      </c>
      <c r="AA504" s="6">
        <f t="shared" si="15"/>
        <v>1.7600000000000002</v>
      </c>
    </row>
    <row r="505" spans="1:27" x14ac:dyDescent="0.3">
      <c r="A505" s="5">
        <v>42091</v>
      </c>
      <c r="B505" s="5" t="s">
        <v>407</v>
      </c>
      <c r="C505" s="5" t="s">
        <v>463</v>
      </c>
      <c r="D505" s="5" t="s">
        <v>377</v>
      </c>
      <c r="E505" t="s">
        <v>278</v>
      </c>
      <c r="F505" s="5" t="s">
        <v>75</v>
      </c>
      <c r="G505" s="5" t="str">
        <f>INDEX(DB_FILM!B:B,MATCH($F505,DB_FILM!$A:$A,0))</f>
        <v>1979</v>
      </c>
      <c r="H505" s="5" t="str">
        <f>INDEX(DB_FILM!C:C,MATCH($F505,DB_FILM!$A:$A,0))</f>
        <v xml:space="preserve">T </v>
      </c>
      <c r="I505" s="9">
        <f>INDEX(DB_FILM!D:D,MATCH($F505,DB_FILM!$A:$A,0))</f>
        <v>116</v>
      </c>
      <c r="J505" s="5" t="str">
        <f>INDEX(DB_FILM!E:E,MATCH($F505,DB_FILM!$A:$A,0))</f>
        <v>Horror, Sci-Fi</v>
      </c>
      <c r="K505" s="6">
        <f>INDEX(DB_FILM!F:F,MATCH($F505,DB_FILM!$A:$A,0))</f>
        <v>8.5</v>
      </c>
      <c r="L505" s="5" t="str">
        <f>INDEX(DB_FILM!G:G,MATCH($F505,DB_FILM!$A:$A,0))</f>
        <v>After a space merchant vessel perceives an unknown transmission as a distress call, its landing on the source moon finds one of the crew attacked by a mysterious lifeform, and they soon realize that its life cycle has merely begun.</v>
      </c>
      <c r="M505" s="5" t="str">
        <f>INDEX(DB_FILM!H:H,MATCH($F505,DB_FILM!$A:$A,0))</f>
        <v xml:space="preserve">Ridley Scott </v>
      </c>
      <c r="N505" s="5" t="str">
        <f>INDEX(DB_FILM!I:I,MATCH($F505,DB_FILM!$A:$A,0))</f>
        <v>Sigourney Weaver, Tom Skerritt, John Hurt, Veronica Cartwright</v>
      </c>
      <c r="O505" s="7">
        <f>INDEX(DB_FILM!J:J,MATCH($F505,DB_FILM!$A:$A,0))</f>
        <v>678799</v>
      </c>
      <c r="P505" s="7">
        <f>INDEX(DB_FILM!K:K,MATCH($F505,DB_FILM!$A:$A,0))</f>
        <v>78900000</v>
      </c>
      <c r="Q505" s="5" t="s">
        <v>474</v>
      </c>
      <c r="R505">
        <v>3.99</v>
      </c>
      <c r="S505">
        <v>33</v>
      </c>
      <c r="T505">
        <v>1</v>
      </c>
      <c r="U505">
        <v>194</v>
      </c>
      <c r="V505">
        <v>2</v>
      </c>
      <c r="W505" t="str">
        <f t="shared" si="14"/>
        <v>A</v>
      </c>
      <c r="X505" t="s">
        <v>532</v>
      </c>
      <c r="Y505">
        <v>0</v>
      </c>
      <c r="Z505">
        <v>2.23</v>
      </c>
      <c r="AA505" s="6">
        <f t="shared" si="15"/>
        <v>1.7600000000000002</v>
      </c>
    </row>
    <row r="506" spans="1:27" x14ac:dyDescent="0.3">
      <c r="A506" s="5">
        <v>42091</v>
      </c>
      <c r="B506" s="5" t="s">
        <v>407</v>
      </c>
      <c r="C506" s="5" t="s">
        <v>463</v>
      </c>
      <c r="D506" s="5" t="s">
        <v>377</v>
      </c>
      <c r="E506" t="s">
        <v>278</v>
      </c>
      <c r="F506" s="5" t="s">
        <v>67</v>
      </c>
      <c r="G506" s="5" t="str">
        <f>INDEX(DB_FILM!B:B,MATCH($F506,DB_FILM!$A:$A,0))</f>
        <v>1999</v>
      </c>
      <c r="H506" s="5" t="str">
        <f>INDEX(DB_FILM!C:C,MATCH($F506,DB_FILM!$A:$A,0))</f>
        <v xml:space="preserve">T </v>
      </c>
      <c r="I506" s="9">
        <f>INDEX(DB_FILM!D:D,MATCH($F506,DB_FILM!$A:$A,0))</f>
        <v>189</v>
      </c>
      <c r="J506" s="5" t="str">
        <f>INDEX(DB_FILM!E:E,MATCH($F506,DB_FILM!$A:$A,0))</f>
        <v>Crime, Drama, Fantasy</v>
      </c>
      <c r="K506" s="6">
        <f>INDEX(DB_FILM!F:F,MATCH($F506,DB_FILM!$A:$A,0))</f>
        <v>8.5</v>
      </c>
      <c r="L506" s="5" t="str">
        <f>INDEX(DB_FILM!G:G,MATCH($F506,DB_FILM!$A:$A,0))</f>
        <v>The lives of guards on Death Row are affected by one of their charges: a black man accused of child murder and rape, yet who has a mysterious gift.</v>
      </c>
      <c r="M506" s="5" t="str">
        <f>INDEX(DB_FILM!H:H,MATCH($F506,DB_FILM!$A:$A,0))</f>
        <v xml:space="preserve">Frank Darabont </v>
      </c>
      <c r="N506" s="5" t="str">
        <f>INDEX(DB_FILM!I:I,MATCH($F506,DB_FILM!$A:$A,0))</f>
        <v>Tom Hanks, Michael Clarke Duncan, David Morse, Bonnie Hunt</v>
      </c>
      <c r="O506" s="7">
        <f>INDEX(DB_FILM!J:J,MATCH($F506,DB_FILM!$A:$A,0))</f>
        <v>949343</v>
      </c>
      <c r="P506" s="7">
        <f>INDEX(DB_FILM!K:K,MATCH($F506,DB_FILM!$A:$A,0))</f>
        <v>136800000</v>
      </c>
      <c r="Q506" s="5" t="s">
        <v>476</v>
      </c>
      <c r="R506">
        <v>7.99</v>
      </c>
      <c r="S506">
        <v>29</v>
      </c>
      <c r="T506">
        <v>2</v>
      </c>
      <c r="U506">
        <v>194</v>
      </c>
      <c r="V506">
        <v>1</v>
      </c>
      <c r="W506" t="str">
        <f t="shared" si="14"/>
        <v>B</v>
      </c>
      <c r="X506" t="s">
        <v>522</v>
      </c>
      <c r="Y506">
        <v>0</v>
      </c>
      <c r="Z506">
        <v>5.59</v>
      </c>
      <c r="AA506" s="6">
        <f t="shared" si="15"/>
        <v>2.4000000000000004</v>
      </c>
    </row>
    <row r="507" spans="1:27" x14ac:dyDescent="0.3">
      <c r="A507" s="5">
        <v>42091</v>
      </c>
      <c r="B507" t="s">
        <v>407</v>
      </c>
      <c r="C507" t="s">
        <v>463</v>
      </c>
      <c r="D507" t="s">
        <v>377</v>
      </c>
      <c r="E507" t="s">
        <v>278</v>
      </c>
      <c r="F507" t="s">
        <v>63</v>
      </c>
      <c r="G507" s="5" t="str">
        <f>INDEX(DB_FILM!B:B,MATCH($F507,DB_FILM!$A:$A,0))</f>
        <v>2006</v>
      </c>
      <c r="H507" s="5" t="str">
        <f>INDEX(DB_FILM!C:C,MATCH($F507,DB_FILM!$A:$A,0))</f>
        <v xml:space="preserve">T </v>
      </c>
      <c r="I507" s="9">
        <f>INDEX(DB_FILM!D:D,MATCH($F507,DB_FILM!$A:$A,0))</f>
        <v>151</v>
      </c>
      <c r="J507" s="5" t="str">
        <f>INDEX(DB_FILM!E:E,MATCH($F507,DB_FILM!$A:$A,0))</f>
        <v>Crime, Drama, Thriller</v>
      </c>
      <c r="K507" s="6">
        <f>INDEX(DB_FILM!F:F,MATCH($F507,DB_FILM!$A:$A,0))</f>
        <v>8.5</v>
      </c>
      <c r="L507" s="5" t="str">
        <f>INDEX(DB_FILM!G:G,MATCH($F507,DB_FILM!$A:$A,0))</f>
        <v>An undercover cop and a mole in the police attempt to identify each other while infiltrating an Irish gang in South Boston.</v>
      </c>
      <c r="M507" s="5" t="str">
        <f>INDEX(DB_FILM!H:H,MATCH($F507,DB_FILM!$A:$A,0))</f>
        <v xml:space="preserve">Martin Scorsese </v>
      </c>
      <c r="N507" s="5" t="str">
        <f>INDEX(DB_FILM!I:I,MATCH($F507,DB_FILM!$A:$A,0))</f>
        <v>Leonardo DiCaprio, Matt Damon, Jack Nicholson, Mark Wahlberg</v>
      </c>
      <c r="O507" s="7">
        <f>INDEX(DB_FILM!J:J,MATCH($F507,DB_FILM!$A:$A,0))</f>
        <v>1023002</v>
      </c>
      <c r="P507" s="7">
        <f>INDEX(DB_FILM!K:K,MATCH($F507,DB_FILM!$A:$A,0))</f>
        <v>132380000</v>
      </c>
      <c r="Q507" t="s">
        <v>476</v>
      </c>
      <c r="R507">
        <v>13.99</v>
      </c>
      <c r="S507">
        <v>27</v>
      </c>
      <c r="T507">
        <v>2</v>
      </c>
      <c r="U507">
        <v>194</v>
      </c>
      <c r="V507">
        <v>1</v>
      </c>
      <c r="W507" t="str">
        <f t="shared" si="14"/>
        <v>B</v>
      </c>
      <c r="X507" t="s">
        <v>498</v>
      </c>
      <c r="Y507">
        <v>0</v>
      </c>
      <c r="Z507">
        <v>8.5299999999999994</v>
      </c>
      <c r="AA507" s="6">
        <f t="shared" si="15"/>
        <v>5.4600000000000009</v>
      </c>
    </row>
    <row r="508" spans="1:27" x14ac:dyDescent="0.3">
      <c r="A508" s="5">
        <v>42091</v>
      </c>
      <c r="B508" t="s">
        <v>407</v>
      </c>
      <c r="C508" t="s">
        <v>445</v>
      </c>
      <c r="D508" t="s">
        <v>314</v>
      </c>
      <c r="E508" t="s">
        <v>268</v>
      </c>
      <c r="F508" t="s">
        <v>23</v>
      </c>
      <c r="G508" s="5" t="str">
        <f>INDEX(DB_FILM!B:B,MATCH($F508,DB_FILM!$A:$A,0))</f>
        <v>1994</v>
      </c>
      <c r="H508" s="5" t="str">
        <f>INDEX(DB_FILM!C:C,MATCH($F508,DB_FILM!$A:$A,0))</f>
        <v xml:space="preserve">T </v>
      </c>
      <c r="I508" s="9">
        <f>INDEX(DB_FILM!D:D,MATCH($F508,DB_FILM!$A:$A,0))</f>
        <v>142</v>
      </c>
      <c r="J508" s="5" t="str">
        <f>INDEX(DB_FILM!E:E,MATCH($F508,DB_FILM!$A:$A,0))</f>
        <v>Drama, Romance</v>
      </c>
      <c r="K508" s="6">
        <f>INDEX(DB_FILM!F:F,MATCH($F508,DB_FILM!$A:$A,0))</f>
        <v>8.8000000000000007</v>
      </c>
      <c r="L508" s="5" t="str">
        <f>INDEX(DB_FILM!G:G,MATCH($F508,DB_FILM!$A:$A,0))</f>
        <v>The presidencies of Kennedy and Johnson, Vietnam, Watergate, and other history unfold through the perspective of an Alabama man with an IQ of 75.</v>
      </c>
      <c r="M508" s="5" t="str">
        <f>INDEX(DB_FILM!H:H,MATCH($F508,DB_FILM!$A:$A,0))</f>
        <v xml:space="preserve">Robert Zemeckis </v>
      </c>
      <c r="N508" s="5" t="str">
        <f>INDEX(DB_FILM!I:I,MATCH($F508,DB_FILM!$A:$A,0))</f>
        <v>Tom Hanks, Robin Wright, Gary Sinise, Sally Field</v>
      </c>
      <c r="O508" s="7">
        <f>INDEX(DB_FILM!J:J,MATCH($F508,DB_FILM!$A:$A,0))</f>
        <v>1512094</v>
      </c>
      <c r="P508" s="7">
        <f>INDEX(DB_FILM!K:K,MATCH($F508,DB_FILM!$A:$A,0))</f>
        <v>330250000</v>
      </c>
      <c r="Q508" t="s">
        <v>474</v>
      </c>
      <c r="R508">
        <v>1.99</v>
      </c>
      <c r="S508">
        <v>5</v>
      </c>
      <c r="T508">
        <v>1</v>
      </c>
      <c r="U508">
        <v>195</v>
      </c>
      <c r="V508">
        <v>2</v>
      </c>
      <c r="W508" t="str">
        <f t="shared" si="14"/>
        <v>A</v>
      </c>
      <c r="X508" t="s">
        <v>552</v>
      </c>
      <c r="Y508">
        <v>5</v>
      </c>
      <c r="Z508">
        <v>1.05</v>
      </c>
      <c r="AA508" s="6">
        <f t="shared" si="15"/>
        <v>0.94</v>
      </c>
    </row>
    <row r="509" spans="1:27" x14ac:dyDescent="0.3">
      <c r="A509" s="5">
        <v>42093</v>
      </c>
      <c r="B509" t="s">
        <v>410</v>
      </c>
      <c r="C509" t="s">
        <v>421</v>
      </c>
      <c r="D509" t="s">
        <v>352</v>
      </c>
      <c r="E509" t="s">
        <v>287</v>
      </c>
      <c r="F509" t="s">
        <v>13</v>
      </c>
      <c r="G509" s="5" t="str">
        <f>INDEX(DB_FILM!B:B,MATCH($F509,DB_FILM!$A:$A,0))</f>
        <v>1966</v>
      </c>
      <c r="H509" s="5" t="str">
        <f>INDEX(DB_FILM!C:C,MATCH($F509,DB_FILM!$A:$A,0))</f>
        <v xml:space="preserve">VM14 </v>
      </c>
      <c r="I509" s="9">
        <f>INDEX(DB_FILM!D:D,MATCH($F509,DB_FILM!$A:$A,0))</f>
        <v>161</v>
      </c>
      <c r="J509" s="5" t="str">
        <f>INDEX(DB_FILM!E:E,MATCH($F509,DB_FILM!$A:$A,0))</f>
        <v>Western</v>
      </c>
      <c r="K509" s="6">
        <f>INDEX(DB_FILM!F:F,MATCH($F509,DB_FILM!$A:$A,0))</f>
        <v>8.9</v>
      </c>
      <c r="L509" s="5" t="str">
        <f>INDEX(DB_FILM!G:G,MATCH($F509,DB_FILM!$A:$A,0))</f>
        <v>A bounty hunting scam joins two men in an uneasy alliance against a third in a race to find a fortune in gold buried in a remote cemetery.</v>
      </c>
      <c r="M509" s="5" t="str">
        <f>INDEX(DB_FILM!H:H,MATCH($F509,DB_FILM!$A:$A,0))</f>
        <v xml:space="preserve">Sergio Leone </v>
      </c>
      <c r="N509" s="5" t="str">
        <f>INDEX(DB_FILM!I:I,MATCH($F509,DB_FILM!$A:$A,0))</f>
        <v>Clint Eastwood, Eli Wallach, Lee Van Cleef, Aldo Giuffrè</v>
      </c>
      <c r="O509" s="7">
        <f>INDEX(DB_FILM!J:J,MATCH($F509,DB_FILM!$A:$A,0))</f>
        <v>589413</v>
      </c>
      <c r="P509" s="7">
        <f>INDEX(DB_FILM!K:K,MATCH($F509,DB_FILM!$A:$A,0))</f>
        <v>6100000</v>
      </c>
      <c r="Q509" t="s">
        <v>475</v>
      </c>
      <c r="R509">
        <v>1.99</v>
      </c>
      <c r="S509">
        <v>49</v>
      </c>
      <c r="T509">
        <v>3</v>
      </c>
      <c r="U509">
        <v>196</v>
      </c>
      <c r="V509">
        <v>1</v>
      </c>
      <c r="W509" t="str">
        <f t="shared" si="14"/>
        <v>C</v>
      </c>
      <c r="X509" t="s">
        <v>490</v>
      </c>
      <c r="Y509">
        <v>0</v>
      </c>
      <c r="Z509">
        <v>1.51</v>
      </c>
      <c r="AA509" s="6">
        <f t="shared" si="15"/>
        <v>0.48</v>
      </c>
    </row>
    <row r="510" spans="1:27" x14ac:dyDescent="0.3">
      <c r="A510" s="5">
        <v>42094</v>
      </c>
      <c r="B510" t="s">
        <v>410</v>
      </c>
      <c r="C510" t="s">
        <v>458</v>
      </c>
      <c r="D510" t="s">
        <v>361</v>
      </c>
      <c r="E510" t="s">
        <v>278</v>
      </c>
      <c r="F510" t="s">
        <v>3</v>
      </c>
      <c r="G510" s="5" t="str">
        <f>INDEX(DB_FILM!B:B,MATCH($F510,DB_FILM!$A:$A,0))</f>
        <v>2008</v>
      </c>
      <c r="H510" s="5" t="str">
        <f>INDEX(DB_FILM!C:C,MATCH($F510,DB_FILM!$A:$A,0))</f>
        <v xml:space="preserve">T </v>
      </c>
      <c r="I510" s="9">
        <f>INDEX(DB_FILM!D:D,MATCH($F510,DB_FILM!$A:$A,0))</f>
        <v>152</v>
      </c>
      <c r="J510" s="5" t="str">
        <f>INDEX(DB_FILM!E:E,MATCH($F510,DB_FILM!$A:$A,0))</f>
        <v>Action, Crime, Drama</v>
      </c>
      <c r="K510" s="6">
        <f>INDEX(DB_FILM!F:F,MATCH($F510,DB_FILM!$A:$A,0))</f>
        <v>9</v>
      </c>
      <c r="L510" s="5" t="str">
        <f>INDEX(DB_FILM!G:G,MATCH($F510,DB_FILM!$A:$A,0))</f>
        <v>When the menace known as the Joker emerges from his mysterious past, he wreaks havoc and chaos on the people of Gotham. The Dark Knight must accept one of the greatest psychological and physical tests of his ability to fight injustice.</v>
      </c>
      <c r="M510" s="5" t="str">
        <f>INDEX(DB_FILM!H:H,MATCH($F510,DB_FILM!$A:$A,0))</f>
        <v xml:space="preserve">Christopher Nolan </v>
      </c>
      <c r="N510" s="5" t="str">
        <f>INDEX(DB_FILM!I:I,MATCH($F510,DB_FILM!$A:$A,0))</f>
        <v>Christian Bale, Heath Ledger, Aaron Eckhart, Michael Caine</v>
      </c>
      <c r="O510" s="7">
        <f>INDEX(DB_FILM!J:J,MATCH($F510,DB_FILM!$A:$A,0))</f>
        <v>1958004</v>
      </c>
      <c r="P510" s="7">
        <f>INDEX(DB_FILM!K:K,MATCH($F510,DB_FILM!$A:$A,0))</f>
        <v>534860000</v>
      </c>
      <c r="Q510" t="s">
        <v>474</v>
      </c>
      <c r="R510">
        <v>5.99</v>
      </c>
      <c r="S510">
        <v>23</v>
      </c>
      <c r="T510">
        <v>1</v>
      </c>
      <c r="U510">
        <v>197</v>
      </c>
      <c r="V510">
        <v>1</v>
      </c>
      <c r="W510" t="str">
        <f t="shared" si="14"/>
        <v>A</v>
      </c>
      <c r="X510" t="s">
        <v>604</v>
      </c>
      <c r="Y510">
        <v>5</v>
      </c>
      <c r="Z510">
        <v>3.65</v>
      </c>
      <c r="AA510" s="6">
        <f t="shared" si="15"/>
        <v>2.3400000000000003</v>
      </c>
    </row>
    <row r="511" spans="1:27" x14ac:dyDescent="0.3">
      <c r="A511" s="5">
        <v>42095</v>
      </c>
      <c r="B511" s="5" t="s">
        <v>408</v>
      </c>
      <c r="C511" s="5" t="s">
        <v>447</v>
      </c>
      <c r="D511" s="5" t="s">
        <v>337</v>
      </c>
      <c r="E511" t="s">
        <v>290</v>
      </c>
      <c r="F511" s="5" t="s">
        <v>95</v>
      </c>
      <c r="G511" s="5" t="str">
        <f>INDEX(DB_FILM!B:B,MATCH($F511,DB_FILM!$A:$A,0))</f>
        <v>2002</v>
      </c>
      <c r="H511" s="5" t="str">
        <f>INDEX(DB_FILM!C:C,MATCH($F511,DB_FILM!$A:$A,0))</f>
        <v xml:space="preserve">T </v>
      </c>
      <c r="I511" s="9">
        <f>INDEX(DB_FILM!D:D,MATCH($F511,DB_FILM!$A:$A,0))</f>
        <v>150</v>
      </c>
      <c r="J511" s="5" t="str">
        <f>INDEX(DB_FILM!E:E,MATCH($F511,DB_FILM!$A:$A,0))</f>
        <v>Biography, Drama, Music</v>
      </c>
      <c r="K511" s="6">
        <f>INDEX(DB_FILM!F:F,MATCH($F511,DB_FILM!$A:$A,0))</f>
        <v>8.5</v>
      </c>
      <c r="L511" s="5" t="str">
        <f>INDEX(DB_FILM!G:G,MATCH($F511,DB_FILM!$A:$A,0))</f>
        <v>A Polish Jewish musician struggles to survive the destruction of the Warsaw ghetto of World War II.</v>
      </c>
      <c r="M511" s="5" t="str">
        <f>INDEX(DB_FILM!H:H,MATCH($F511,DB_FILM!$A:$A,0))</f>
        <v xml:space="preserve">Roman Polanski </v>
      </c>
      <c r="N511" s="5" t="str">
        <f>INDEX(DB_FILM!I:I,MATCH($F511,DB_FILM!$A:$A,0))</f>
        <v>Adrien Brody, Thomas Kretschmann, Frank Finlay, Emilia Fox</v>
      </c>
      <c r="O511" s="7">
        <f>INDEX(DB_FILM!J:J,MATCH($F511,DB_FILM!$A:$A,0))</f>
        <v>602411</v>
      </c>
      <c r="P511" s="7">
        <f>INDEX(DB_FILM!K:K,MATCH($F511,DB_FILM!$A:$A,0))</f>
        <v>32570000</v>
      </c>
      <c r="Q511" s="5" t="s">
        <v>475</v>
      </c>
      <c r="R511">
        <v>5.99</v>
      </c>
      <c r="S511">
        <v>44</v>
      </c>
      <c r="T511">
        <v>3</v>
      </c>
      <c r="U511">
        <v>198</v>
      </c>
      <c r="V511">
        <v>2</v>
      </c>
      <c r="W511" t="str">
        <f t="shared" si="14"/>
        <v>C</v>
      </c>
      <c r="X511" t="s">
        <v>513</v>
      </c>
      <c r="Y511">
        <v>0</v>
      </c>
      <c r="Z511">
        <v>4.8499999999999996</v>
      </c>
      <c r="AA511" s="6">
        <f t="shared" si="15"/>
        <v>1.1400000000000006</v>
      </c>
    </row>
    <row r="512" spans="1:27" x14ac:dyDescent="0.3">
      <c r="A512" s="5">
        <v>42095</v>
      </c>
      <c r="B512" s="5" t="s">
        <v>408</v>
      </c>
      <c r="C512" s="5" t="s">
        <v>447</v>
      </c>
      <c r="D512" s="5" t="s">
        <v>337</v>
      </c>
      <c r="E512" t="s">
        <v>290</v>
      </c>
      <c r="F512" s="5" t="s">
        <v>33</v>
      </c>
      <c r="G512" s="5" t="str">
        <f>INDEX(DB_FILM!B:B,MATCH($F512,DB_FILM!$A:$A,0))</f>
        <v>1975</v>
      </c>
      <c r="H512" s="5" t="str">
        <f>INDEX(DB_FILM!C:C,MATCH($F512,DB_FILM!$A:$A,0))</f>
        <v xml:space="preserve">VM14 </v>
      </c>
      <c r="I512" s="9">
        <f>INDEX(DB_FILM!D:D,MATCH($F512,DB_FILM!$A:$A,0))</f>
        <v>133</v>
      </c>
      <c r="J512" s="5" t="str">
        <f>INDEX(DB_FILM!E:E,MATCH($F512,DB_FILM!$A:$A,0))</f>
        <v>Drama</v>
      </c>
      <c r="K512" s="6">
        <f>INDEX(DB_FILM!F:F,MATCH($F512,DB_FILM!$A:$A,0))</f>
        <v>8.6999999999999993</v>
      </c>
      <c r="L512" s="5" t="str">
        <f>INDEX(DB_FILM!G:G,MATCH($F512,DB_FILM!$A:$A,0))</f>
        <v>A criminal pleads insanity after getting into trouble again and once in the mental institution rebels against the oppressive nurse and rallies up the scared patients.</v>
      </c>
      <c r="M512" s="5" t="str">
        <f>INDEX(DB_FILM!H:H,MATCH($F512,DB_FILM!$A:$A,0))</f>
        <v xml:space="preserve">Milos Forman </v>
      </c>
      <c r="N512" s="5" t="str">
        <f>INDEX(DB_FILM!I:I,MATCH($F512,DB_FILM!$A:$A,0))</f>
        <v>Jack Nicholson, Louise Fletcher, Michael Berryman, Peter Brocco</v>
      </c>
      <c r="O512" s="7">
        <f>INDEX(DB_FILM!J:J,MATCH($F512,DB_FILM!$A:$A,0))</f>
        <v>790579</v>
      </c>
      <c r="P512" s="7">
        <f>INDEX(DB_FILM!K:K,MATCH($F512,DB_FILM!$A:$A,0))</f>
        <v>112000000</v>
      </c>
      <c r="Q512" s="5" t="s">
        <v>476</v>
      </c>
      <c r="R512">
        <v>3.99</v>
      </c>
      <c r="S512">
        <v>10</v>
      </c>
      <c r="T512">
        <v>2</v>
      </c>
      <c r="U512">
        <v>198</v>
      </c>
      <c r="V512">
        <v>2</v>
      </c>
      <c r="W512" t="str">
        <f t="shared" si="14"/>
        <v>B</v>
      </c>
      <c r="X512" t="s">
        <v>614</v>
      </c>
      <c r="Y512">
        <v>0</v>
      </c>
      <c r="Z512">
        <v>2.63</v>
      </c>
      <c r="AA512" s="6">
        <f t="shared" si="15"/>
        <v>1.3600000000000003</v>
      </c>
    </row>
    <row r="513" spans="1:27" x14ac:dyDescent="0.3">
      <c r="A513" s="5">
        <v>42095</v>
      </c>
      <c r="B513" s="5" t="s">
        <v>408</v>
      </c>
      <c r="C513" s="5" t="s">
        <v>447</v>
      </c>
      <c r="D513" s="5" t="s">
        <v>337</v>
      </c>
      <c r="E513" t="s">
        <v>290</v>
      </c>
      <c r="F513" s="5" t="s">
        <v>67</v>
      </c>
      <c r="G513" s="5" t="str">
        <f>INDEX(DB_FILM!B:B,MATCH($F513,DB_FILM!$A:$A,0))</f>
        <v>1999</v>
      </c>
      <c r="H513" s="5" t="str">
        <f>INDEX(DB_FILM!C:C,MATCH($F513,DB_FILM!$A:$A,0))</f>
        <v xml:space="preserve">T </v>
      </c>
      <c r="I513" s="9">
        <f>INDEX(DB_FILM!D:D,MATCH($F513,DB_FILM!$A:$A,0))</f>
        <v>189</v>
      </c>
      <c r="J513" s="5" t="str">
        <f>INDEX(DB_FILM!E:E,MATCH($F513,DB_FILM!$A:$A,0))</f>
        <v>Crime, Drama, Fantasy</v>
      </c>
      <c r="K513" s="6">
        <f>INDEX(DB_FILM!F:F,MATCH($F513,DB_FILM!$A:$A,0))</f>
        <v>8.5</v>
      </c>
      <c r="L513" s="5" t="str">
        <f>INDEX(DB_FILM!G:G,MATCH($F513,DB_FILM!$A:$A,0))</f>
        <v>The lives of guards on Death Row are affected by one of their charges: a black man accused of child murder and rape, yet who has a mysterious gift.</v>
      </c>
      <c r="M513" s="5" t="str">
        <f>INDEX(DB_FILM!H:H,MATCH($F513,DB_FILM!$A:$A,0))</f>
        <v xml:space="preserve">Frank Darabont </v>
      </c>
      <c r="N513" s="5" t="str">
        <f>INDEX(DB_FILM!I:I,MATCH($F513,DB_FILM!$A:$A,0))</f>
        <v>Tom Hanks, Michael Clarke Duncan, David Morse, Bonnie Hunt</v>
      </c>
      <c r="O513" s="7">
        <f>INDEX(DB_FILM!J:J,MATCH($F513,DB_FILM!$A:$A,0))</f>
        <v>949343</v>
      </c>
      <c r="P513" s="7">
        <f>INDEX(DB_FILM!K:K,MATCH($F513,DB_FILM!$A:$A,0))</f>
        <v>136800000</v>
      </c>
      <c r="Q513" s="5" t="s">
        <v>474</v>
      </c>
      <c r="R513">
        <v>7.99</v>
      </c>
      <c r="S513">
        <v>29</v>
      </c>
      <c r="T513">
        <v>1</v>
      </c>
      <c r="U513">
        <v>198</v>
      </c>
      <c r="V513">
        <v>1</v>
      </c>
      <c r="W513" t="str">
        <f t="shared" si="14"/>
        <v>A</v>
      </c>
      <c r="X513" t="s">
        <v>567</v>
      </c>
      <c r="Y513">
        <v>0</v>
      </c>
      <c r="Z513">
        <v>4.3899999999999997</v>
      </c>
      <c r="AA513" s="6">
        <f t="shared" si="15"/>
        <v>3.6000000000000005</v>
      </c>
    </row>
    <row r="514" spans="1:27" x14ac:dyDescent="0.3">
      <c r="A514" s="5">
        <v>42095</v>
      </c>
      <c r="B514" t="s">
        <v>408</v>
      </c>
      <c r="C514" t="s">
        <v>447</v>
      </c>
      <c r="D514" t="s">
        <v>337</v>
      </c>
      <c r="E514" t="s">
        <v>290</v>
      </c>
      <c r="F514" t="s">
        <v>13</v>
      </c>
      <c r="G514" s="5" t="str">
        <f>INDEX(DB_FILM!B:B,MATCH($F514,DB_FILM!$A:$A,0))</f>
        <v>1966</v>
      </c>
      <c r="H514" s="5" t="str">
        <f>INDEX(DB_FILM!C:C,MATCH($F514,DB_FILM!$A:$A,0))</f>
        <v xml:space="preserve">VM14 </v>
      </c>
      <c r="I514" s="9">
        <f>INDEX(DB_FILM!D:D,MATCH($F514,DB_FILM!$A:$A,0))</f>
        <v>161</v>
      </c>
      <c r="J514" s="5" t="str">
        <f>INDEX(DB_FILM!E:E,MATCH($F514,DB_FILM!$A:$A,0))</f>
        <v>Western</v>
      </c>
      <c r="K514" s="6">
        <f>INDEX(DB_FILM!F:F,MATCH($F514,DB_FILM!$A:$A,0))</f>
        <v>8.9</v>
      </c>
      <c r="L514" s="5" t="str">
        <f>INDEX(DB_FILM!G:G,MATCH($F514,DB_FILM!$A:$A,0))</f>
        <v>A bounty hunting scam joins two men in an uneasy alliance against a third in a race to find a fortune in gold buried in a remote cemetery.</v>
      </c>
      <c r="M514" s="5" t="str">
        <f>INDEX(DB_FILM!H:H,MATCH($F514,DB_FILM!$A:$A,0))</f>
        <v xml:space="preserve">Sergio Leone </v>
      </c>
      <c r="N514" s="5" t="str">
        <f>INDEX(DB_FILM!I:I,MATCH($F514,DB_FILM!$A:$A,0))</f>
        <v>Clint Eastwood, Eli Wallach, Lee Van Cleef, Aldo Giuffrè</v>
      </c>
      <c r="O514" s="7">
        <f>INDEX(DB_FILM!J:J,MATCH($F514,DB_FILM!$A:$A,0))</f>
        <v>589413</v>
      </c>
      <c r="P514" s="7">
        <f>INDEX(DB_FILM!K:K,MATCH($F514,DB_FILM!$A:$A,0))</f>
        <v>6100000</v>
      </c>
      <c r="Q514" t="s">
        <v>476</v>
      </c>
      <c r="R514">
        <v>9.99</v>
      </c>
      <c r="S514">
        <v>49</v>
      </c>
      <c r="T514">
        <v>2</v>
      </c>
      <c r="U514">
        <v>198</v>
      </c>
      <c r="V514">
        <v>1</v>
      </c>
      <c r="W514" t="str">
        <f t="shared" ref="W514:W577" si="16">IF(T514=1,"A",IF(T514=2,"B",IF(T514=3,"C")))</f>
        <v>B</v>
      </c>
      <c r="X514" t="s">
        <v>518</v>
      </c>
      <c r="Y514">
        <v>0</v>
      </c>
      <c r="Z514">
        <v>6.89</v>
      </c>
      <c r="AA514" s="6">
        <f t="shared" ref="AA514:AA577" si="17">R514-Z514</f>
        <v>3.1000000000000005</v>
      </c>
    </row>
    <row r="515" spans="1:27" x14ac:dyDescent="0.3">
      <c r="A515" s="5">
        <v>42096</v>
      </c>
      <c r="B515" s="5" t="s">
        <v>404</v>
      </c>
      <c r="C515" s="5" t="s">
        <v>453</v>
      </c>
      <c r="D515" s="5" t="s">
        <v>370</v>
      </c>
      <c r="E515" t="s">
        <v>321</v>
      </c>
      <c r="F515" s="5" t="s">
        <v>97</v>
      </c>
      <c r="G515" s="5" t="str">
        <f>INDEX(DB_FILM!B:B,MATCH($F515,DB_FILM!$A:$A,0))</f>
        <v>1968</v>
      </c>
      <c r="H515" s="5" t="str">
        <f>INDEX(DB_FILM!C:C,MATCH($F515,DB_FILM!$A:$A,0))</f>
        <v xml:space="preserve">T </v>
      </c>
      <c r="I515" s="9">
        <f>INDEX(DB_FILM!D:D,MATCH($F515,DB_FILM!$A:$A,0))</f>
        <v>175</v>
      </c>
      <c r="J515" s="5" t="str">
        <f>INDEX(DB_FILM!E:E,MATCH($F515,DB_FILM!$A:$A,0))</f>
        <v>Western</v>
      </c>
      <c r="K515" s="6">
        <f>INDEX(DB_FILM!F:F,MATCH($F515,DB_FILM!$A:$A,0))</f>
        <v>8.5</v>
      </c>
      <c r="L515" s="5" t="str">
        <f>INDEX(DB_FILM!G:G,MATCH($F515,DB_FILM!$A:$A,0))</f>
        <v>A mysterious stranger with a harmonica joins forces with a notorious desperado to protect a beautiful widow from a ruthless assassin working for the railroad.</v>
      </c>
      <c r="M515" s="5" t="str">
        <f>INDEX(DB_FILM!H:H,MATCH($F515,DB_FILM!$A:$A,0))</f>
        <v xml:space="preserve">Sergio Leone </v>
      </c>
      <c r="N515" s="5" t="str">
        <f>INDEX(DB_FILM!I:I,MATCH($F515,DB_FILM!$A:$A,0))</f>
        <v>Henry Fonda, Charles Bronson, Claudia Cardinale, Jason Robards</v>
      </c>
      <c r="O515" s="7">
        <f>INDEX(DB_FILM!J:J,MATCH($F515,DB_FILM!$A:$A,0))</f>
        <v>257797</v>
      </c>
      <c r="P515" s="7">
        <f>INDEX(DB_FILM!K:K,MATCH($F515,DB_FILM!$A:$A,0))</f>
        <v>5320000</v>
      </c>
      <c r="Q515" s="5" t="s">
        <v>474</v>
      </c>
      <c r="R515">
        <v>7.99</v>
      </c>
      <c r="S515">
        <v>46</v>
      </c>
      <c r="T515">
        <v>1</v>
      </c>
      <c r="U515">
        <v>199</v>
      </c>
      <c r="V515">
        <v>1</v>
      </c>
      <c r="W515" t="str">
        <f t="shared" si="16"/>
        <v>A</v>
      </c>
      <c r="X515" t="s">
        <v>483</v>
      </c>
      <c r="Y515">
        <v>0</v>
      </c>
      <c r="Z515">
        <v>4.3099999999999996</v>
      </c>
      <c r="AA515" s="6">
        <f t="shared" si="17"/>
        <v>3.6800000000000006</v>
      </c>
    </row>
    <row r="516" spans="1:27" x14ac:dyDescent="0.3">
      <c r="A516" s="5">
        <v>42096</v>
      </c>
      <c r="B516" s="5" t="s">
        <v>404</v>
      </c>
      <c r="C516" s="5" t="s">
        <v>453</v>
      </c>
      <c r="D516" s="5" t="s">
        <v>370</v>
      </c>
      <c r="E516" t="s">
        <v>321</v>
      </c>
      <c r="F516" s="5" t="s">
        <v>17</v>
      </c>
      <c r="G516" s="5" t="str">
        <f>INDEX(DB_FILM!B:B,MATCH($F516,DB_FILM!$A:$A,0))</f>
        <v>2010</v>
      </c>
      <c r="H516" s="5" t="str">
        <f>INDEX(DB_FILM!C:C,MATCH($F516,DB_FILM!$A:$A,0))</f>
        <v xml:space="preserve">T </v>
      </c>
      <c r="I516" s="9">
        <f>INDEX(DB_FILM!D:D,MATCH($F516,DB_FILM!$A:$A,0))</f>
        <v>148</v>
      </c>
      <c r="J516" s="5" t="str">
        <f>INDEX(DB_FILM!E:E,MATCH($F516,DB_FILM!$A:$A,0))</f>
        <v>Action, Adventure, Sci-Fi</v>
      </c>
      <c r="K516" s="6">
        <f>INDEX(DB_FILM!F:F,MATCH($F516,DB_FILM!$A:$A,0))</f>
        <v>8.8000000000000007</v>
      </c>
      <c r="L516" s="5" t="str">
        <f>INDEX(DB_FILM!G:G,MATCH($F516,DB_FILM!$A:$A,0))</f>
        <v>A thief who steals corporate secrets through the use of dream-sharing technology is given the inverse task of planting an idea into the mind of a CEO.</v>
      </c>
      <c r="M516" s="5" t="str">
        <f>INDEX(DB_FILM!H:H,MATCH($F516,DB_FILM!$A:$A,0))</f>
        <v xml:space="preserve">Christopher Nolan </v>
      </c>
      <c r="N516" s="5" t="str">
        <f>INDEX(DB_FILM!I:I,MATCH($F516,DB_FILM!$A:$A,0))</f>
        <v>Leonardo DiCaprio, Joseph Gordon-Levitt, Ellen Page, Ken Watanabe</v>
      </c>
      <c r="O516" s="7">
        <f>INDEX(DB_FILM!J:J,MATCH($F516,DB_FILM!$A:$A,0))</f>
        <v>1739805</v>
      </c>
      <c r="P516" s="7">
        <f>INDEX(DB_FILM!K:K,MATCH($F516,DB_FILM!$A:$A,0))</f>
        <v>292580000</v>
      </c>
      <c r="Q516" s="5" t="s">
        <v>476</v>
      </c>
      <c r="R516">
        <v>9.99</v>
      </c>
      <c r="S516">
        <v>2</v>
      </c>
      <c r="T516">
        <v>2</v>
      </c>
      <c r="U516">
        <v>199</v>
      </c>
      <c r="V516">
        <v>1</v>
      </c>
      <c r="W516" t="str">
        <f t="shared" si="16"/>
        <v>B</v>
      </c>
      <c r="X516" t="s">
        <v>558</v>
      </c>
      <c r="Y516">
        <v>0</v>
      </c>
      <c r="Z516">
        <v>5.29</v>
      </c>
      <c r="AA516" s="6">
        <f t="shared" si="17"/>
        <v>4.7</v>
      </c>
    </row>
    <row r="517" spans="1:27" x14ac:dyDescent="0.3">
      <c r="A517" s="5">
        <v>42096</v>
      </c>
      <c r="B517" t="s">
        <v>404</v>
      </c>
      <c r="C517" t="s">
        <v>453</v>
      </c>
      <c r="D517" t="s">
        <v>370</v>
      </c>
      <c r="E517" t="s">
        <v>321</v>
      </c>
      <c r="F517" t="s">
        <v>81</v>
      </c>
      <c r="G517" s="5" t="str">
        <f>INDEX(DB_FILM!B:B,MATCH($F517,DB_FILM!$A:$A,0))</f>
        <v>1979</v>
      </c>
      <c r="H517" s="5" t="str">
        <f>INDEX(DB_FILM!C:C,MATCH($F517,DB_FILM!$A:$A,0))</f>
        <v xml:space="preserve">VM14 </v>
      </c>
      <c r="I517" s="9">
        <f>INDEX(DB_FILM!D:D,MATCH($F517,DB_FILM!$A:$A,0))</f>
        <v>147</v>
      </c>
      <c r="J517" s="5" t="str">
        <f>INDEX(DB_FILM!E:E,MATCH($F517,DB_FILM!$A:$A,0))</f>
        <v>Drama, War</v>
      </c>
      <c r="K517" s="6">
        <f>INDEX(DB_FILM!F:F,MATCH($F517,DB_FILM!$A:$A,0))</f>
        <v>8.5</v>
      </c>
      <c r="L517" s="5" t="str">
        <f>INDEX(DB_FILM!G:G,MATCH($F517,DB_FILM!$A:$A,0))</f>
        <v>During the Vietnam War, Captain Willard is sent on a dangerous mission into Cambodia to assassinate a renegade Colonel who has set himself up as a god among a local tribe.</v>
      </c>
      <c r="M517" s="5" t="str">
        <f>INDEX(DB_FILM!H:H,MATCH($F517,DB_FILM!$A:$A,0))</f>
        <v xml:space="preserve">Francis Ford Coppola </v>
      </c>
      <c r="N517" s="5" t="str">
        <f>INDEX(DB_FILM!I:I,MATCH($F517,DB_FILM!$A:$A,0))</f>
        <v>Martin Sheen, Marlon Brando, Robert Duvall, Frederic Forrest</v>
      </c>
      <c r="O517" s="7">
        <f>INDEX(DB_FILM!J:J,MATCH($F517,DB_FILM!$A:$A,0))</f>
        <v>522714</v>
      </c>
      <c r="P517" s="7">
        <f>INDEX(DB_FILM!K:K,MATCH($F517,DB_FILM!$A:$A,0))</f>
        <v>83470000</v>
      </c>
      <c r="Q517" t="s">
        <v>476</v>
      </c>
      <c r="R517">
        <v>7.99</v>
      </c>
      <c r="S517">
        <v>37</v>
      </c>
      <c r="T517">
        <v>2</v>
      </c>
      <c r="U517">
        <v>199</v>
      </c>
      <c r="V517">
        <v>1</v>
      </c>
      <c r="W517" t="str">
        <f t="shared" si="16"/>
        <v>B</v>
      </c>
      <c r="X517" t="s">
        <v>589</v>
      </c>
      <c r="Y517">
        <v>0</v>
      </c>
      <c r="Z517">
        <v>5.35</v>
      </c>
      <c r="AA517" s="6">
        <f t="shared" si="17"/>
        <v>2.6400000000000006</v>
      </c>
    </row>
    <row r="518" spans="1:27" x14ac:dyDescent="0.3">
      <c r="A518" s="5">
        <v>42096</v>
      </c>
      <c r="B518" s="5" t="s">
        <v>404</v>
      </c>
      <c r="C518" s="5" t="s">
        <v>453</v>
      </c>
      <c r="D518" s="5" t="s">
        <v>370</v>
      </c>
      <c r="E518" t="s">
        <v>321</v>
      </c>
      <c r="F518" s="5" t="s">
        <v>25</v>
      </c>
      <c r="G518" s="5" t="str">
        <f>INDEX(DB_FILM!B:B,MATCH($F518,DB_FILM!$A:$A,0))</f>
        <v>1980</v>
      </c>
      <c r="H518" s="5" t="str">
        <f>INDEX(DB_FILM!C:C,MATCH($F518,DB_FILM!$A:$A,0))</f>
        <v xml:space="preserve">T </v>
      </c>
      <c r="I518" s="9">
        <f>INDEX(DB_FILM!D:D,MATCH($F518,DB_FILM!$A:$A,0))</f>
        <v>124</v>
      </c>
      <c r="J518" s="5" t="str">
        <f>INDEX(DB_FILM!E:E,MATCH($F518,DB_FILM!$A:$A,0))</f>
        <v>Action, Adventure, Fantasy</v>
      </c>
      <c r="K518" s="6">
        <f>INDEX(DB_FILM!F:F,MATCH($F518,DB_FILM!$A:$A,0))</f>
        <v>8.8000000000000007</v>
      </c>
      <c r="L518" s="5" t="str">
        <f>INDEX(DB_FILM!G:G,MATCH($F518,DB_FILM!$A:$A,0))</f>
        <v>After the rebels are brutally overpowered by the Empire on the ice planet Hoth, Luke Skywalker begins Jedi training with Yoda, while his friends are pursued by Darth Vader.</v>
      </c>
      <c r="M518" s="5" t="str">
        <f>INDEX(DB_FILM!H:H,MATCH($F518,DB_FILM!$A:$A,0))</f>
        <v xml:space="preserve">Irvin Kershner </v>
      </c>
      <c r="N518" s="5" t="str">
        <f>INDEX(DB_FILM!I:I,MATCH($F518,DB_FILM!$A:$A,0))</f>
        <v>Mark Hamill, Harrison Ford, Carrie Fisher, Billy Dee Williams</v>
      </c>
      <c r="O518" s="7">
        <f>INDEX(DB_FILM!J:J,MATCH($F518,DB_FILM!$A:$A,0))</f>
        <v>999712</v>
      </c>
      <c r="P518" s="7">
        <f>INDEX(DB_FILM!K:K,MATCH($F518,DB_FILM!$A:$A,0))</f>
        <v>290480000</v>
      </c>
      <c r="Q518" s="5" t="s">
        <v>476</v>
      </c>
      <c r="R518">
        <v>9.99</v>
      </c>
      <c r="S518">
        <v>6</v>
      </c>
      <c r="T518">
        <v>2</v>
      </c>
      <c r="U518">
        <v>199</v>
      </c>
      <c r="V518">
        <v>1</v>
      </c>
      <c r="W518" t="str">
        <f t="shared" si="16"/>
        <v>B</v>
      </c>
      <c r="X518" t="s">
        <v>565</v>
      </c>
      <c r="Y518">
        <v>0</v>
      </c>
      <c r="Z518">
        <v>5.49</v>
      </c>
      <c r="AA518" s="6">
        <f t="shared" si="17"/>
        <v>4.5</v>
      </c>
    </row>
    <row r="519" spans="1:27" x14ac:dyDescent="0.3">
      <c r="A519" s="5">
        <v>42096</v>
      </c>
      <c r="B519" s="5" t="s">
        <v>404</v>
      </c>
      <c r="C519" s="5" t="s">
        <v>453</v>
      </c>
      <c r="D519" s="5" t="s">
        <v>370</v>
      </c>
      <c r="E519" t="s">
        <v>321</v>
      </c>
      <c r="F519" s="5" t="s">
        <v>3</v>
      </c>
      <c r="G519" s="5" t="str">
        <f>INDEX(DB_FILM!B:B,MATCH($F519,DB_FILM!$A:$A,0))</f>
        <v>2008</v>
      </c>
      <c r="H519" s="5" t="str">
        <f>INDEX(DB_FILM!C:C,MATCH($F519,DB_FILM!$A:$A,0))</f>
        <v xml:space="preserve">T </v>
      </c>
      <c r="I519" s="9">
        <f>INDEX(DB_FILM!D:D,MATCH($F519,DB_FILM!$A:$A,0))</f>
        <v>152</v>
      </c>
      <c r="J519" s="5" t="str">
        <f>INDEX(DB_FILM!E:E,MATCH($F519,DB_FILM!$A:$A,0))</f>
        <v>Action, Crime, Drama</v>
      </c>
      <c r="K519" s="6">
        <f>INDEX(DB_FILM!F:F,MATCH($F519,DB_FILM!$A:$A,0))</f>
        <v>9</v>
      </c>
      <c r="L519" s="5" t="str">
        <f>INDEX(DB_FILM!G:G,MATCH($F519,DB_FILM!$A:$A,0))</f>
        <v>When the menace known as the Joker emerges from his mysterious past, he wreaks havoc and chaos on the people of Gotham. The Dark Knight must accept one of the greatest psychological and physical tests of his ability to fight injustice.</v>
      </c>
      <c r="M519" s="5" t="str">
        <f>INDEX(DB_FILM!H:H,MATCH($F519,DB_FILM!$A:$A,0))</f>
        <v xml:space="preserve">Christopher Nolan </v>
      </c>
      <c r="N519" s="5" t="str">
        <f>INDEX(DB_FILM!I:I,MATCH($F519,DB_FILM!$A:$A,0))</f>
        <v>Christian Bale, Heath Ledger, Aaron Eckhart, Michael Caine</v>
      </c>
      <c r="O519" s="7">
        <f>INDEX(DB_FILM!J:J,MATCH($F519,DB_FILM!$A:$A,0))</f>
        <v>1958004</v>
      </c>
      <c r="P519" s="7">
        <f>INDEX(DB_FILM!K:K,MATCH($F519,DB_FILM!$A:$A,0))</f>
        <v>534860000</v>
      </c>
      <c r="Q519" s="5" t="s">
        <v>476</v>
      </c>
      <c r="R519">
        <v>13.99</v>
      </c>
      <c r="S519">
        <v>23</v>
      </c>
      <c r="T519">
        <v>2</v>
      </c>
      <c r="U519">
        <v>199</v>
      </c>
      <c r="V519">
        <v>3</v>
      </c>
      <c r="W519" t="str">
        <f t="shared" si="16"/>
        <v>B</v>
      </c>
      <c r="X519" t="s">
        <v>500</v>
      </c>
      <c r="Y519">
        <v>0</v>
      </c>
      <c r="Z519">
        <v>7.41</v>
      </c>
      <c r="AA519" s="6">
        <f t="shared" si="17"/>
        <v>6.58</v>
      </c>
    </row>
    <row r="520" spans="1:27" x14ac:dyDescent="0.3">
      <c r="A520" s="5">
        <v>42096</v>
      </c>
      <c r="B520" s="5" t="s">
        <v>414</v>
      </c>
      <c r="C520" s="5" t="s">
        <v>427</v>
      </c>
      <c r="D520" s="5" t="s">
        <v>328</v>
      </c>
      <c r="E520" t="s">
        <v>302</v>
      </c>
      <c r="F520" s="5" t="s">
        <v>23</v>
      </c>
      <c r="G520" s="5" t="str">
        <f>INDEX(DB_FILM!B:B,MATCH($F520,DB_FILM!$A:$A,0))</f>
        <v>1994</v>
      </c>
      <c r="H520" s="5" t="str">
        <f>INDEX(DB_FILM!C:C,MATCH($F520,DB_FILM!$A:$A,0))</f>
        <v xml:space="preserve">T </v>
      </c>
      <c r="I520" s="9">
        <f>INDEX(DB_FILM!D:D,MATCH($F520,DB_FILM!$A:$A,0))</f>
        <v>142</v>
      </c>
      <c r="J520" s="5" t="str">
        <f>INDEX(DB_FILM!E:E,MATCH($F520,DB_FILM!$A:$A,0))</f>
        <v>Drama, Romance</v>
      </c>
      <c r="K520" s="6">
        <f>INDEX(DB_FILM!F:F,MATCH($F520,DB_FILM!$A:$A,0))</f>
        <v>8.8000000000000007</v>
      </c>
      <c r="L520" s="5" t="str">
        <f>INDEX(DB_FILM!G:G,MATCH($F520,DB_FILM!$A:$A,0))</f>
        <v>The presidencies of Kennedy and Johnson, Vietnam, Watergate, and other history unfold through the perspective of an Alabama man with an IQ of 75.</v>
      </c>
      <c r="M520" s="5" t="str">
        <f>INDEX(DB_FILM!H:H,MATCH($F520,DB_FILM!$A:$A,0))</f>
        <v xml:space="preserve">Robert Zemeckis </v>
      </c>
      <c r="N520" s="5" t="str">
        <f>INDEX(DB_FILM!I:I,MATCH($F520,DB_FILM!$A:$A,0))</f>
        <v>Tom Hanks, Robin Wright, Gary Sinise, Sally Field</v>
      </c>
      <c r="O520" s="7">
        <f>INDEX(DB_FILM!J:J,MATCH($F520,DB_FILM!$A:$A,0))</f>
        <v>1512094</v>
      </c>
      <c r="P520" s="7">
        <f>INDEX(DB_FILM!K:K,MATCH($F520,DB_FILM!$A:$A,0))</f>
        <v>330250000</v>
      </c>
      <c r="Q520" s="5" t="s">
        <v>476</v>
      </c>
      <c r="R520">
        <v>3.99</v>
      </c>
      <c r="S520">
        <v>5</v>
      </c>
      <c r="T520">
        <v>2</v>
      </c>
      <c r="U520">
        <v>200</v>
      </c>
      <c r="V520">
        <v>2</v>
      </c>
      <c r="W520" t="str">
        <f t="shared" si="16"/>
        <v>B</v>
      </c>
      <c r="X520" t="s">
        <v>556</v>
      </c>
      <c r="Y520">
        <v>0</v>
      </c>
      <c r="Z520">
        <v>2.15</v>
      </c>
      <c r="AA520" s="6">
        <f t="shared" si="17"/>
        <v>1.8400000000000003</v>
      </c>
    </row>
    <row r="521" spans="1:27" x14ac:dyDescent="0.3">
      <c r="A521" s="5">
        <v>42096</v>
      </c>
      <c r="B521" t="s">
        <v>414</v>
      </c>
      <c r="C521" t="s">
        <v>427</v>
      </c>
      <c r="D521" t="s">
        <v>328</v>
      </c>
      <c r="E521" t="s">
        <v>302</v>
      </c>
      <c r="F521" t="s">
        <v>81</v>
      </c>
      <c r="G521" s="5" t="str">
        <f>INDEX(DB_FILM!B:B,MATCH($F521,DB_FILM!$A:$A,0))</f>
        <v>1979</v>
      </c>
      <c r="H521" s="5" t="str">
        <f>INDEX(DB_FILM!C:C,MATCH($F521,DB_FILM!$A:$A,0))</f>
        <v xml:space="preserve">VM14 </v>
      </c>
      <c r="I521" s="9">
        <f>INDEX(DB_FILM!D:D,MATCH($F521,DB_FILM!$A:$A,0))</f>
        <v>147</v>
      </c>
      <c r="J521" s="5" t="str">
        <f>INDEX(DB_FILM!E:E,MATCH($F521,DB_FILM!$A:$A,0))</f>
        <v>Drama, War</v>
      </c>
      <c r="K521" s="6">
        <f>INDEX(DB_FILM!F:F,MATCH($F521,DB_FILM!$A:$A,0))</f>
        <v>8.5</v>
      </c>
      <c r="L521" s="5" t="str">
        <f>INDEX(DB_FILM!G:G,MATCH($F521,DB_FILM!$A:$A,0))</f>
        <v>During the Vietnam War, Captain Willard is sent on a dangerous mission into Cambodia to assassinate a renegade Colonel who has set himself up as a god among a local tribe.</v>
      </c>
      <c r="M521" s="5" t="str">
        <f>INDEX(DB_FILM!H:H,MATCH($F521,DB_FILM!$A:$A,0))</f>
        <v xml:space="preserve">Francis Ford Coppola </v>
      </c>
      <c r="N521" s="5" t="str">
        <f>INDEX(DB_FILM!I:I,MATCH($F521,DB_FILM!$A:$A,0))</f>
        <v>Martin Sheen, Marlon Brando, Robert Duvall, Frederic Forrest</v>
      </c>
      <c r="O521" s="7">
        <f>INDEX(DB_FILM!J:J,MATCH($F521,DB_FILM!$A:$A,0))</f>
        <v>522714</v>
      </c>
      <c r="P521" s="7">
        <f>INDEX(DB_FILM!K:K,MATCH($F521,DB_FILM!$A:$A,0))</f>
        <v>83470000</v>
      </c>
      <c r="Q521" t="s">
        <v>476</v>
      </c>
      <c r="R521">
        <v>7.99</v>
      </c>
      <c r="S521">
        <v>37</v>
      </c>
      <c r="T521">
        <v>2</v>
      </c>
      <c r="U521">
        <v>200</v>
      </c>
      <c r="V521">
        <v>1</v>
      </c>
      <c r="W521" t="str">
        <f t="shared" si="16"/>
        <v>B</v>
      </c>
      <c r="X521" t="s">
        <v>589</v>
      </c>
      <c r="Y521">
        <v>0</v>
      </c>
      <c r="Z521">
        <v>3.99</v>
      </c>
      <c r="AA521" s="6">
        <f t="shared" si="17"/>
        <v>4</v>
      </c>
    </row>
    <row r="522" spans="1:27" x14ac:dyDescent="0.3">
      <c r="A522" s="5">
        <v>42096</v>
      </c>
      <c r="B522" s="5" t="s">
        <v>414</v>
      </c>
      <c r="C522" s="5" t="s">
        <v>427</v>
      </c>
      <c r="D522" s="5" t="s">
        <v>328</v>
      </c>
      <c r="E522" t="s">
        <v>302</v>
      </c>
      <c r="F522" s="5" t="s">
        <v>75</v>
      </c>
      <c r="G522" s="5" t="str">
        <f>INDEX(DB_FILM!B:B,MATCH($F522,DB_FILM!$A:$A,0))</f>
        <v>1979</v>
      </c>
      <c r="H522" s="5" t="str">
        <f>INDEX(DB_FILM!C:C,MATCH($F522,DB_FILM!$A:$A,0))</f>
        <v xml:space="preserve">T </v>
      </c>
      <c r="I522" s="9">
        <f>INDEX(DB_FILM!D:D,MATCH($F522,DB_FILM!$A:$A,0))</f>
        <v>116</v>
      </c>
      <c r="J522" s="5" t="str">
        <f>INDEX(DB_FILM!E:E,MATCH($F522,DB_FILM!$A:$A,0))</f>
        <v>Horror, Sci-Fi</v>
      </c>
      <c r="K522" s="6">
        <f>INDEX(DB_FILM!F:F,MATCH($F522,DB_FILM!$A:$A,0))</f>
        <v>8.5</v>
      </c>
      <c r="L522" s="5" t="str">
        <f>INDEX(DB_FILM!G:G,MATCH($F522,DB_FILM!$A:$A,0))</f>
        <v>After a space merchant vessel perceives an unknown transmission as a distress call, its landing on the source moon finds one of the crew attacked by a mysterious lifeform, and they soon realize that its life cycle has merely begun.</v>
      </c>
      <c r="M522" s="5" t="str">
        <f>INDEX(DB_FILM!H:H,MATCH($F522,DB_FILM!$A:$A,0))</f>
        <v xml:space="preserve">Ridley Scott </v>
      </c>
      <c r="N522" s="5" t="str">
        <f>INDEX(DB_FILM!I:I,MATCH($F522,DB_FILM!$A:$A,0))</f>
        <v>Sigourney Weaver, Tom Skerritt, John Hurt, Veronica Cartwright</v>
      </c>
      <c r="O522" s="7">
        <f>INDEX(DB_FILM!J:J,MATCH($F522,DB_FILM!$A:$A,0))</f>
        <v>678799</v>
      </c>
      <c r="P522" s="7">
        <f>INDEX(DB_FILM!K:K,MATCH($F522,DB_FILM!$A:$A,0))</f>
        <v>78900000</v>
      </c>
      <c r="Q522" s="5" t="s">
        <v>474</v>
      </c>
      <c r="R522">
        <v>7.99</v>
      </c>
      <c r="S522">
        <v>33</v>
      </c>
      <c r="T522">
        <v>1</v>
      </c>
      <c r="U522">
        <v>200</v>
      </c>
      <c r="V522">
        <v>3</v>
      </c>
      <c r="W522" t="str">
        <f t="shared" si="16"/>
        <v>A</v>
      </c>
      <c r="X522" t="s">
        <v>532</v>
      </c>
      <c r="Y522">
        <v>0</v>
      </c>
      <c r="Z522">
        <v>4.1500000000000004</v>
      </c>
      <c r="AA522" s="6">
        <f t="shared" si="17"/>
        <v>3.84</v>
      </c>
    </row>
    <row r="523" spans="1:27" x14ac:dyDescent="0.3">
      <c r="A523" s="5">
        <v>42096</v>
      </c>
      <c r="B523" s="5" t="s">
        <v>401</v>
      </c>
      <c r="C523" s="5" t="s">
        <v>426</v>
      </c>
      <c r="D523" s="5" t="s">
        <v>277</v>
      </c>
      <c r="E523" t="s">
        <v>278</v>
      </c>
      <c r="F523" s="5" t="s">
        <v>11</v>
      </c>
      <c r="G523" s="5" t="str">
        <f>INDEX(DB_FILM!B:B,MATCH($F523,DB_FILM!$A:$A,0))</f>
        <v>1993</v>
      </c>
      <c r="H523" s="5" t="str">
        <f>INDEX(DB_FILM!C:C,MATCH($F523,DB_FILM!$A:$A,0))</f>
        <v xml:space="preserve">T </v>
      </c>
      <c r="I523" s="9">
        <f>INDEX(DB_FILM!D:D,MATCH($F523,DB_FILM!$A:$A,0))</f>
        <v>195</v>
      </c>
      <c r="J523" s="5" t="str">
        <f>INDEX(DB_FILM!E:E,MATCH($F523,DB_FILM!$A:$A,0))</f>
        <v>Biography, Drama, History</v>
      </c>
      <c r="K523" s="6">
        <f>INDEX(DB_FILM!F:F,MATCH($F523,DB_FILM!$A:$A,0))</f>
        <v>8.9</v>
      </c>
      <c r="L523" s="5" t="str">
        <f>INDEX(DB_FILM!G:G,MATCH($F523,DB_FILM!$A:$A,0))</f>
        <v>In German-occupied Poland during World War II, Oskar Schindler gradually becomes concerned for his Jewish workforce after witnessing their persecution by the Nazi Germans.</v>
      </c>
      <c r="M523" s="5" t="str">
        <f>INDEX(DB_FILM!H:H,MATCH($F523,DB_FILM!$A:$A,0))</f>
        <v xml:space="preserve">Steven Spielberg </v>
      </c>
      <c r="N523" s="5" t="str">
        <f>INDEX(DB_FILM!I:I,MATCH($F523,DB_FILM!$A:$A,0))</f>
        <v>Liam Neeson, Ralph Fiennes, Ben Kingsley, Caroline Goodall</v>
      </c>
      <c r="O523" s="7">
        <f>INDEX(DB_FILM!J:J,MATCH($F523,DB_FILM!$A:$A,0))</f>
        <v>1025474</v>
      </c>
      <c r="P523" s="7">
        <f>INDEX(DB_FILM!K:K,MATCH($F523,DB_FILM!$A:$A,0))</f>
        <v>96070000</v>
      </c>
      <c r="Q523" s="5" t="s">
        <v>475</v>
      </c>
      <c r="R523">
        <v>3.99</v>
      </c>
      <c r="S523">
        <v>48</v>
      </c>
      <c r="T523">
        <v>3</v>
      </c>
      <c r="U523">
        <v>201</v>
      </c>
      <c r="V523">
        <v>3</v>
      </c>
      <c r="W523" t="str">
        <f t="shared" si="16"/>
        <v>C</v>
      </c>
      <c r="X523" t="s">
        <v>603</v>
      </c>
      <c r="Y523">
        <v>0</v>
      </c>
      <c r="Z523">
        <v>2.79</v>
      </c>
      <c r="AA523" s="6">
        <f t="shared" si="17"/>
        <v>1.2000000000000002</v>
      </c>
    </row>
    <row r="524" spans="1:27" x14ac:dyDescent="0.3">
      <c r="A524" s="5">
        <v>42096</v>
      </c>
      <c r="B524" t="s">
        <v>401</v>
      </c>
      <c r="C524" t="s">
        <v>426</v>
      </c>
      <c r="D524" t="s">
        <v>277</v>
      </c>
      <c r="E524" t="s">
        <v>278</v>
      </c>
      <c r="F524" t="s">
        <v>29</v>
      </c>
      <c r="G524" s="5" t="str">
        <f>INDEX(DB_FILM!B:B,MATCH($F524,DB_FILM!$A:$A,0))</f>
        <v>1990</v>
      </c>
      <c r="H524" s="5" t="str">
        <f>INDEX(DB_FILM!C:C,MATCH($F524,DB_FILM!$A:$A,0))</f>
        <v xml:space="preserve">VM14 </v>
      </c>
      <c r="I524" s="9">
        <f>INDEX(DB_FILM!D:D,MATCH($F524,DB_FILM!$A:$A,0))</f>
        <v>146</v>
      </c>
      <c r="J524" s="5" t="str">
        <f>INDEX(DB_FILM!E:E,MATCH($F524,DB_FILM!$A:$A,0))</f>
        <v>Crime, Drama</v>
      </c>
      <c r="K524" s="6">
        <f>INDEX(DB_FILM!F:F,MATCH($F524,DB_FILM!$A:$A,0))</f>
        <v>8.6999999999999993</v>
      </c>
      <c r="L524" s="5" t="str">
        <f>INDEX(DB_FILM!G:G,MATCH($F524,DB_FILM!$A:$A,0))</f>
        <v>The story of Henry Hill and his life in the mob, covering his relationship with his wife Karen Hill and his mob partners Jimmy Conway and Tommy DeVito in the Italian-American crime syndicate.</v>
      </c>
      <c r="M524" s="5" t="str">
        <f>INDEX(DB_FILM!H:H,MATCH($F524,DB_FILM!$A:$A,0))</f>
        <v xml:space="preserve">Martin Scorsese </v>
      </c>
      <c r="N524" s="5" t="str">
        <f>INDEX(DB_FILM!I:I,MATCH($F524,DB_FILM!$A:$A,0))</f>
        <v>Robert De Niro, Ray Liotta, Joe Pesci, Lorraine Bracco</v>
      </c>
      <c r="O524" s="7">
        <f>INDEX(DB_FILM!J:J,MATCH($F524,DB_FILM!$A:$A,0))</f>
        <v>857121</v>
      </c>
      <c r="P524" s="7">
        <f>INDEX(DB_FILM!K:K,MATCH($F524,DB_FILM!$A:$A,0))</f>
        <v>46840000</v>
      </c>
      <c r="Q524" t="s">
        <v>474</v>
      </c>
      <c r="R524">
        <v>1.99</v>
      </c>
      <c r="S524">
        <v>8</v>
      </c>
      <c r="T524">
        <v>1</v>
      </c>
      <c r="U524">
        <v>201</v>
      </c>
      <c r="V524">
        <v>3</v>
      </c>
      <c r="W524" t="str">
        <f t="shared" si="16"/>
        <v>A</v>
      </c>
      <c r="X524" t="s">
        <v>499</v>
      </c>
      <c r="Y524">
        <v>5</v>
      </c>
      <c r="Z524">
        <v>1.35</v>
      </c>
      <c r="AA524" s="6">
        <f t="shared" si="17"/>
        <v>0.6399999999999999</v>
      </c>
    </row>
    <row r="525" spans="1:27" x14ac:dyDescent="0.3">
      <c r="A525" s="5">
        <v>42096</v>
      </c>
      <c r="B525" s="5" t="s">
        <v>401</v>
      </c>
      <c r="C525" s="5" t="s">
        <v>426</v>
      </c>
      <c r="D525" s="5" t="s">
        <v>277</v>
      </c>
      <c r="E525" t="s">
        <v>278</v>
      </c>
      <c r="F525" s="5" t="s">
        <v>99</v>
      </c>
      <c r="G525" s="5" t="str">
        <f>INDEX(DB_FILM!B:B,MATCH($F525,DB_FILM!$A:$A,0))</f>
        <v>1994</v>
      </c>
      <c r="H525" s="5" t="str">
        <f>INDEX(DB_FILM!C:C,MATCH($F525,DB_FILM!$A:$A,0))</f>
        <v xml:space="preserve">T </v>
      </c>
      <c r="I525" s="9">
        <f>INDEX(DB_FILM!D:D,MATCH($F525,DB_FILM!$A:$A,0))</f>
        <v>142</v>
      </c>
      <c r="J525" s="5" t="str">
        <f>INDEX(DB_FILM!E:E,MATCH($F525,DB_FILM!$A:$A,0))</f>
        <v>Drama</v>
      </c>
      <c r="K525" s="6">
        <f>INDEX(DB_FILM!F:F,MATCH($F525,DB_FILM!$A:$A,0))</f>
        <v>9.3000000000000007</v>
      </c>
      <c r="L525" s="5" t="str">
        <f>INDEX(DB_FILM!G:G,MATCH($F525,DB_FILM!$A:$A,0))</f>
        <v>Two imprisoned men bond over a number of years, finding solace and eventual redemption through acts of common decency.</v>
      </c>
      <c r="M525" s="5" t="str">
        <f>INDEX(DB_FILM!H:H,MATCH($F525,DB_FILM!$A:$A,0))</f>
        <v xml:space="preserve">Frank Darabont </v>
      </c>
      <c r="N525" s="5" t="str">
        <f>INDEX(DB_FILM!I:I,MATCH($F525,DB_FILM!$A:$A,0))</f>
        <v>Tim Robbins, Morgan Freeman, Bob Gunton, William Sadler</v>
      </c>
      <c r="O525" s="7">
        <f>INDEX(DB_FILM!J:J,MATCH($F525,DB_FILM!$A:$A,0))</f>
        <v>1987679</v>
      </c>
      <c r="P525" s="7">
        <f>INDEX(DB_FILM!K:K,MATCH($F525,DB_FILM!$A:$A,0))</f>
        <v>28340000</v>
      </c>
      <c r="Q525" s="5" t="s">
        <v>476</v>
      </c>
      <c r="R525">
        <v>3.99</v>
      </c>
      <c r="S525">
        <v>1</v>
      </c>
      <c r="T525">
        <v>2</v>
      </c>
      <c r="U525">
        <v>201</v>
      </c>
      <c r="V525">
        <v>1</v>
      </c>
      <c r="W525" t="str">
        <f t="shared" si="16"/>
        <v>B</v>
      </c>
      <c r="X525" t="s">
        <v>569</v>
      </c>
      <c r="Y525">
        <v>0</v>
      </c>
      <c r="Z525">
        <v>2.5499999999999998</v>
      </c>
      <c r="AA525" s="6">
        <f t="shared" si="17"/>
        <v>1.4400000000000004</v>
      </c>
    </row>
    <row r="526" spans="1:27" x14ac:dyDescent="0.3">
      <c r="A526" s="5">
        <v>42097</v>
      </c>
      <c r="B526" s="5" t="s">
        <v>403</v>
      </c>
      <c r="C526" s="5" t="s">
        <v>454</v>
      </c>
      <c r="D526" s="5" t="s">
        <v>381</v>
      </c>
      <c r="E526" t="s">
        <v>276</v>
      </c>
      <c r="F526" s="5" t="s">
        <v>15</v>
      </c>
      <c r="G526" s="5" t="str">
        <f>INDEX(DB_FILM!B:B,MATCH($F526,DB_FILM!$A:$A,0))</f>
        <v>1957</v>
      </c>
      <c r="H526" s="5" t="str">
        <f>INDEX(DB_FILM!C:C,MATCH($F526,DB_FILM!$A:$A,0))</f>
        <v>N/A</v>
      </c>
      <c r="I526" s="9">
        <f>INDEX(DB_FILM!D:D,MATCH($F526,DB_FILM!$A:$A,0))</f>
        <v>96</v>
      </c>
      <c r="J526" s="5" t="str">
        <f>INDEX(DB_FILM!E:E,MATCH($F526,DB_FILM!$A:$A,0))</f>
        <v>Crime, Drama</v>
      </c>
      <c r="K526" s="6">
        <f>INDEX(DB_FILM!F:F,MATCH($F526,DB_FILM!$A:$A,0))</f>
        <v>8.9</v>
      </c>
      <c r="L526" s="5" t="str">
        <f>INDEX(DB_FILM!G:G,MATCH($F526,DB_FILM!$A:$A,0))</f>
        <v>A jury holdout attempts to prevent a miscarriage of justice by forcing his colleagues to reconsider the evidence.</v>
      </c>
      <c r="M526" s="5" t="str">
        <f>INDEX(DB_FILM!H:H,MATCH($F526,DB_FILM!$A:$A,0))</f>
        <v xml:space="preserve">Sidney Lumet </v>
      </c>
      <c r="N526" s="5" t="str">
        <f>INDEX(DB_FILM!I:I,MATCH($F526,DB_FILM!$A:$A,0))</f>
        <v>Henry Fonda, Lee J. Cobb, Martin Balsam, John Fiedler</v>
      </c>
      <c r="O526" s="7">
        <f>INDEX(DB_FILM!J:J,MATCH($F526,DB_FILM!$A:$A,0))</f>
        <v>555455</v>
      </c>
      <c r="P526" s="7">
        <f>INDEX(DB_FILM!K:K,MATCH($F526,DB_FILM!$A:$A,0))</f>
        <v>0</v>
      </c>
      <c r="Q526" s="5" t="s">
        <v>475</v>
      </c>
      <c r="R526">
        <v>9.99</v>
      </c>
      <c r="S526">
        <v>50</v>
      </c>
      <c r="T526">
        <v>3</v>
      </c>
      <c r="U526">
        <v>202</v>
      </c>
      <c r="V526">
        <v>1</v>
      </c>
      <c r="W526" t="str">
        <f t="shared" si="16"/>
        <v>C</v>
      </c>
      <c r="X526" t="s">
        <v>496</v>
      </c>
      <c r="Y526">
        <v>0</v>
      </c>
      <c r="Z526">
        <v>7.79</v>
      </c>
      <c r="AA526" s="6">
        <f t="shared" si="17"/>
        <v>2.2000000000000002</v>
      </c>
    </row>
    <row r="527" spans="1:27" x14ac:dyDescent="0.3">
      <c r="A527" s="5">
        <v>42097</v>
      </c>
      <c r="B527" t="s">
        <v>403</v>
      </c>
      <c r="C527" t="s">
        <v>454</v>
      </c>
      <c r="D527" t="s">
        <v>381</v>
      </c>
      <c r="E527" t="s">
        <v>276</v>
      </c>
      <c r="F527" t="s">
        <v>25</v>
      </c>
      <c r="G527" s="5" t="str">
        <f>INDEX(DB_FILM!B:B,MATCH($F527,DB_FILM!$A:$A,0))</f>
        <v>1980</v>
      </c>
      <c r="H527" s="5" t="str">
        <f>INDEX(DB_FILM!C:C,MATCH($F527,DB_FILM!$A:$A,0))</f>
        <v xml:space="preserve">T </v>
      </c>
      <c r="I527" s="9">
        <f>INDEX(DB_FILM!D:D,MATCH($F527,DB_FILM!$A:$A,0))</f>
        <v>124</v>
      </c>
      <c r="J527" s="5" t="str">
        <f>INDEX(DB_FILM!E:E,MATCH($F527,DB_FILM!$A:$A,0))</f>
        <v>Action, Adventure, Fantasy</v>
      </c>
      <c r="K527" s="6">
        <f>INDEX(DB_FILM!F:F,MATCH($F527,DB_FILM!$A:$A,0))</f>
        <v>8.8000000000000007</v>
      </c>
      <c r="L527" s="5" t="str">
        <f>INDEX(DB_FILM!G:G,MATCH($F527,DB_FILM!$A:$A,0))</f>
        <v>After the rebels are brutally overpowered by the Empire on the ice planet Hoth, Luke Skywalker begins Jedi training with Yoda, while his friends are pursued by Darth Vader.</v>
      </c>
      <c r="M527" s="5" t="str">
        <f>INDEX(DB_FILM!H:H,MATCH($F527,DB_FILM!$A:$A,0))</f>
        <v xml:space="preserve">Irvin Kershner </v>
      </c>
      <c r="N527" s="5" t="str">
        <f>INDEX(DB_FILM!I:I,MATCH($F527,DB_FILM!$A:$A,0))</f>
        <v>Mark Hamill, Harrison Ford, Carrie Fisher, Billy Dee Williams</v>
      </c>
      <c r="O527" s="7">
        <f>INDEX(DB_FILM!J:J,MATCH($F527,DB_FILM!$A:$A,0))</f>
        <v>999712</v>
      </c>
      <c r="P527" s="7">
        <f>INDEX(DB_FILM!K:K,MATCH($F527,DB_FILM!$A:$A,0))</f>
        <v>290480000</v>
      </c>
      <c r="Q527" t="s">
        <v>476</v>
      </c>
      <c r="R527">
        <v>13.99</v>
      </c>
      <c r="S527">
        <v>6</v>
      </c>
      <c r="T527">
        <v>2</v>
      </c>
      <c r="U527">
        <v>202</v>
      </c>
      <c r="V527">
        <v>1</v>
      </c>
      <c r="W527" t="str">
        <f t="shared" si="16"/>
        <v>B</v>
      </c>
      <c r="X527" t="s">
        <v>565</v>
      </c>
      <c r="Y527">
        <v>0</v>
      </c>
      <c r="Z527">
        <v>7.69</v>
      </c>
      <c r="AA527" s="6">
        <f t="shared" si="17"/>
        <v>6.3</v>
      </c>
    </row>
    <row r="528" spans="1:27" x14ac:dyDescent="0.3">
      <c r="A528" s="5">
        <v>42097</v>
      </c>
      <c r="B528" t="s">
        <v>404</v>
      </c>
      <c r="C528" t="s">
        <v>426</v>
      </c>
      <c r="D528" t="s">
        <v>315</v>
      </c>
      <c r="E528" t="s">
        <v>272</v>
      </c>
      <c r="F528" t="s">
        <v>99</v>
      </c>
      <c r="G528" s="5" t="str">
        <f>INDEX(DB_FILM!B:B,MATCH($F528,DB_FILM!$A:$A,0))</f>
        <v>1994</v>
      </c>
      <c r="H528" s="5" t="str">
        <f>INDEX(DB_FILM!C:C,MATCH($F528,DB_FILM!$A:$A,0))</f>
        <v xml:space="preserve">T </v>
      </c>
      <c r="I528" s="9">
        <f>INDEX(DB_FILM!D:D,MATCH($F528,DB_FILM!$A:$A,0))</f>
        <v>142</v>
      </c>
      <c r="J528" s="5" t="str">
        <f>INDEX(DB_FILM!E:E,MATCH($F528,DB_FILM!$A:$A,0))</f>
        <v>Drama</v>
      </c>
      <c r="K528" s="6">
        <f>INDEX(DB_FILM!F:F,MATCH($F528,DB_FILM!$A:$A,0))</f>
        <v>9.3000000000000007</v>
      </c>
      <c r="L528" s="5" t="str">
        <f>INDEX(DB_FILM!G:G,MATCH($F528,DB_FILM!$A:$A,0))</f>
        <v>Two imprisoned men bond over a number of years, finding solace and eventual redemption through acts of common decency.</v>
      </c>
      <c r="M528" s="5" t="str">
        <f>INDEX(DB_FILM!H:H,MATCH($F528,DB_FILM!$A:$A,0))</f>
        <v xml:space="preserve">Frank Darabont </v>
      </c>
      <c r="N528" s="5" t="str">
        <f>INDEX(DB_FILM!I:I,MATCH($F528,DB_FILM!$A:$A,0))</f>
        <v>Tim Robbins, Morgan Freeman, Bob Gunton, William Sadler</v>
      </c>
      <c r="O528" s="7">
        <f>INDEX(DB_FILM!J:J,MATCH($F528,DB_FILM!$A:$A,0))</f>
        <v>1987679</v>
      </c>
      <c r="P528" s="7">
        <f>INDEX(DB_FILM!K:K,MATCH($F528,DB_FILM!$A:$A,0))</f>
        <v>28340000</v>
      </c>
      <c r="Q528" t="s">
        <v>475</v>
      </c>
      <c r="R528">
        <v>5.99</v>
      </c>
      <c r="S528">
        <v>1</v>
      </c>
      <c r="T528">
        <v>3</v>
      </c>
      <c r="U528">
        <v>203</v>
      </c>
      <c r="V528">
        <v>1</v>
      </c>
      <c r="W528" t="str">
        <f t="shared" si="16"/>
        <v>C</v>
      </c>
      <c r="X528" t="s">
        <v>539</v>
      </c>
      <c r="Y528">
        <v>0</v>
      </c>
      <c r="Z528">
        <v>4.3099999999999996</v>
      </c>
      <c r="AA528" s="6">
        <f t="shared" si="17"/>
        <v>1.6800000000000006</v>
      </c>
    </row>
    <row r="529" spans="1:27" x14ac:dyDescent="0.3">
      <c r="A529" s="5">
        <v>42097</v>
      </c>
      <c r="B529" s="5" t="s">
        <v>404</v>
      </c>
      <c r="C529" s="5" t="s">
        <v>426</v>
      </c>
      <c r="D529" s="5" t="s">
        <v>315</v>
      </c>
      <c r="E529" t="s">
        <v>272</v>
      </c>
      <c r="F529" s="5" t="s">
        <v>69</v>
      </c>
      <c r="G529" s="5" t="str">
        <f>INDEX(DB_FILM!B:B,MATCH($F529,DB_FILM!$A:$A,0))</f>
        <v>1994</v>
      </c>
      <c r="H529" s="5" t="str">
        <f>INDEX(DB_FILM!C:C,MATCH($F529,DB_FILM!$A:$A,0))</f>
        <v xml:space="preserve">T </v>
      </c>
      <c r="I529" s="9">
        <f>INDEX(DB_FILM!D:D,MATCH($F529,DB_FILM!$A:$A,0))</f>
        <v>88</v>
      </c>
      <c r="J529" s="5" t="str">
        <f>INDEX(DB_FILM!E:E,MATCH($F529,DB_FILM!$A:$A,0))</f>
        <v>Animation, Adventure, Drama</v>
      </c>
      <c r="K529" s="6">
        <f>INDEX(DB_FILM!F:F,MATCH($F529,DB_FILM!$A:$A,0))</f>
        <v>8.5</v>
      </c>
      <c r="L529" s="5" t="str">
        <f>INDEX(DB_FILM!G:G,MATCH($F529,DB_FILM!$A:$A,0))</f>
        <v>A Lion cub crown prince is tricked by a treacherous uncle into thinking he caused his father's death and flees into exile in despair, only to learn in adulthood his identity and his responsibilities.</v>
      </c>
      <c r="M529" s="5" t="str">
        <f>INDEX(DB_FILM!H:H,MATCH($F529,DB_FILM!$A:$A,0))</f>
        <v xml:space="preserve">Roger Allers, Rob Minkoff </v>
      </c>
      <c r="N529" s="5" t="str">
        <f>INDEX(DB_FILM!I:I,MATCH($F529,DB_FILM!$A:$A,0))</f>
        <v>Matthew Broderick, Jeremy Irons, James Earl Jones, Whoopi Goldberg</v>
      </c>
      <c r="O529" s="7">
        <f>INDEX(DB_FILM!J:J,MATCH($F529,DB_FILM!$A:$A,0))</f>
        <v>781936</v>
      </c>
      <c r="P529" s="7">
        <f>INDEX(DB_FILM!K:K,MATCH($F529,DB_FILM!$A:$A,0))</f>
        <v>312900000</v>
      </c>
      <c r="Q529" s="5" t="s">
        <v>475</v>
      </c>
      <c r="R529">
        <v>7.99</v>
      </c>
      <c r="S529">
        <v>30</v>
      </c>
      <c r="T529">
        <v>3</v>
      </c>
      <c r="U529">
        <v>203</v>
      </c>
      <c r="V529">
        <v>1</v>
      </c>
      <c r="W529" t="str">
        <f t="shared" si="16"/>
        <v>C</v>
      </c>
      <c r="X529" t="s">
        <v>578</v>
      </c>
      <c r="Y529">
        <v>0</v>
      </c>
      <c r="Z529">
        <v>5.83</v>
      </c>
      <c r="AA529" s="6">
        <f t="shared" si="17"/>
        <v>2.16</v>
      </c>
    </row>
    <row r="530" spans="1:27" x14ac:dyDescent="0.3">
      <c r="A530" s="5">
        <v>42097</v>
      </c>
      <c r="B530" s="5" t="s">
        <v>404</v>
      </c>
      <c r="C530" s="5" t="s">
        <v>426</v>
      </c>
      <c r="D530" s="5" t="s">
        <v>315</v>
      </c>
      <c r="E530" t="s">
        <v>272</v>
      </c>
      <c r="F530" s="5" t="s">
        <v>11</v>
      </c>
      <c r="G530" s="5" t="str">
        <f>INDEX(DB_FILM!B:B,MATCH($F530,DB_FILM!$A:$A,0))</f>
        <v>1993</v>
      </c>
      <c r="H530" s="5" t="str">
        <f>INDEX(DB_FILM!C:C,MATCH($F530,DB_FILM!$A:$A,0))</f>
        <v xml:space="preserve">T </v>
      </c>
      <c r="I530" s="9">
        <f>INDEX(DB_FILM!D:D,MATCH($F530,DB_FILM!$A:$A,0))</f>
        <v>195</v>
      </c>
      <c r="J530" s="5" t="str">
        <f>INDEX(DB_FILM!E:E,MATCH($F530,DB_FILM!$A:$A,0))</f>
        <v>Biography, Drama, History</v>
      </c>
      <c r="K530" s="6">
        <f>INDEX(DB_FILM!F:F,MATCH($F530,DB_FILM!$A:$A,0))</f>
        <v>8.9</v>
      </c>
      <c r="L530" s="5" t="str">
        <f>INDEX(DB_FILM!G:G,MATCH($F530,DB_FILM!$A:$A,0))</f>
        <v>In German-occupied Poland during World War II, Oskar Schindler gradually becomes concerned for his Jewish workforce after witnessing their persecution by the Nazi Germans.</v>
      </c>
      <c r="M530" s="5" t="str">
        <f>INDEX(DB_FILM!H:H,MATCH($F530,DB_FILM!$A:$A,0))</f>
        <v xml:space="preserve">Steven Spielberg </v>
      </c>
      <c r="N530" s="5" t="str">
        <f>INDEX(DB_FILM!I:I,MATCH($F530,DB_FILM!$A:$A,0))</f>
        <v>Liam Neeson, Ralph Fiennes, Ben Kingsley, Caroline Goodall</v>
      </c>
      <c r="O530" s="7">
        <f>INDEX(DB_FILM!J:J,MATCH($F530,DB_FILM!$A:$A,0))</f>
        <v>1025474</v>
      </c>
      <c r="P530" s="7">
        <f>INDEX(DB_FILM!K:K,MATCH($F530,DB_FILM!$A:$A,0))</f>
        <v>96070000</v>
      </c>
      <c r="Q530" s="5" t="s">
        <v>475</v>
      </c>
      <c r="R530">
        <v>9.99</v>
      </c>
      <c r="S530">
        <v>48</v>
      </c>
      <c r="T530">
        <v>3</v>
      </c>
      <c r="U530">
        <v>203</v>
      </c>
      <c r="V530">
        <v>2</v>
      </c>
      <c r="W530" t="str">
        <f t="shared" si="16"/>
        <v>C</v>
      </c>
      <c r="X530" t="s">
        <v>603</v>
      </c>
      <c r="Y530">
        <v>0</v>
      </c>
      <c r="Z530">
        <v>8.19</v>
      </c>
      <c r="AA530" s="6">
        <f t="shared" si="17"/>
        <v>1.8000000000000007</v>
      </c>
    </row>
    <row r="531" spans="1:27" x14ac:dyDescent="0.3">
      <c r="A531" s="5">
        <v>42097</v>
      </c>
      <c r="B531" s="5" t="s">
        <v>404</v>
      </c>
      <c r="C531" s="5" t="s">
        <v>426</v>
      </c>
      <c r="D531" s="5" t="s">
        <v>315</v>
      </c>
      <c r="E531" t="s">
        <v>272</v>
      </c>
      <c r="F531" s="5" t="s">
        <v>79</v>
      </c>
      <c r="G531" s="5" t="str">
        <f>INDEX(DB_FILM!B:B,MATCH($F531,DB_FILM!$A:$A,0))</f>
        <v>2014</v>
      </c>
      <c r="H531" s="5" t="str">
        <f>INDEX(DB_FILM!C:C,MATCH($F531,DB_FILM!$A:$A,0))</f>
        <v xml:space="preserve">T </v>
      </c>
      <c r="I531" s="9">
        <f>INDEX(DB_FILM!D:D,MATCH($F531,DB_FILM!$A:$A,0))</f>
        <v>107</v>
      </c>
      <c r="J531" s="5" t="str">
        <f>INDEX(DB_FILM!E:E,MATCH($F531,DB_FILM!$A:$A,0))</f>
        <v>Drama, Music</v>
      </c>
      <c r="K531" s="6">
        <f>INDEX(DB_FILM!F:F,MATCH($F531,DB_FILM!$A:$A,0))</f>
        <v>8.5</v>
      </c>
      <c r="L531" s="5" t="str">
        <f>INDEX(DB_FILM!G:G,MATCH($F531,DB_FILM!$A:$A,0))</f>
        <v>A promising young drummer enrolls at a cut-throat music conservatory where his dreams of greatness are mentored by an instructor who will stop at nothing to realize a student's potential.</v>
      </c>
      <c r="M531" s="5" t="str">
        <f>INDEX(DB_FILM!H:H,MATCH($F531,DB_FILM!$A:$A,0))</f>
        <v xml:space="preserve">Damien Chazelle </v>
      </c>
      <c r="N531" s="5" t="str">
        <f>INDEX(DB_FILM!I:I,MATCH($F531,DB_FILM!$A:$A,0))</f>
        <v>Miles Teller, J.K. Simmons, Melissa Benoist, Paul Reiser</v>
      </c>
      <c r="O531" s="7">
        <f>INDEX(DB_FILM!J:J,MATCH($F531,DB_FILM!$A:$A,0))</f>
        <v>565511</v>
      </c>
      <c r="P531" s="7">
        <f>INDEX(DB_FILM!K:K,MATCH($F531,DB_FILM!$A:$A,0))</f>
        <v>13090000</v>
      </c>
      <c r="Q531" s="5" t="s">
        <v>474</v>
      </c>
      <c r="R531">
        <v>5.99</v>
      </c>
      <c r="S531">
        <v>36</v>
      </c>
      <c r="T531">
        <v>1</v>
      </c>
      <c r="U531">
        <v>203</v>
      </c>
      <c r="V531">
        <v>1</v>
      </c>
      <c r="W531" t="str">
        <f t="shared" si="16"/>
        <v>A</v>
      </c>
      <c r="X531" t="s">
        <v>596</v>
      </c>
      <c r="Y531">
        <v>0</v>
      </c>
      <c r="Z531">
        <v>2.99</v>
      </c>
      <c r="AA531" s="6">
        <f t="shared" si="17"/>
        <v>3</v>
      </c>
    </row>
    <row r="532" spans="1:27" x14ac:dyDescent="0.3">
      <c r="A532" s="5">
        <v>42098</v>
      </c>
      <c r="B532" t="s">
        <v>411</v>
      </c>
      <c r="C532" t="s">
        <v>449</v>
      </c>
      <c r="D532" t="s">
        <v>275</v>
      </c>
      <c r="E532" t="s">
        <v>276</v>
      </c>
      <c r="F532" t="s">
        <v>81</v>
      </c>
      <c r="G532" s="5" t="str">
        <f>INDEX(DB_FILM!B:B,MATCH($F532,DB_FILM!$A:$A,0))</f>
        <v>1979</v>
      </c>
      <c r="H532" s="5" t="str">
        <f>INDEX(DB_FILM!C:C,MATCH($F532,DB_FILM!$A:$A,0))</f>
        <v xml:space="preserve">VM14 </v>
      </c>
      <c r="I532" s="9">
        <f>INDEX(DB_FILM!D:D,MATCH($F532,DB_FILM!$A:$A,0))</f>
        <v>147</v>
      </c>
      <c r="J532" s="5" t="str">
        <f>INDEX(DB_FILM!E:E,MATCH($F532,DB_FILM!$A:$A,0))</f>
        <v>Drama, War</v>
      </c>
      <c r="K532" s="6">
        <f>INDEX(DB_FILM!F:F,MATCH($F532,DB_FILM!$A:$A,0))</f>
        <v>8.5</v>
      </c>
      <c r="L532" s="5" t="str">
        <f>INDEX(DB_FILM!G:G,MATCH($F532,DB_FILM!$A:$A,0))</f>
        <v>During the Vietnam War, Captain Willard is sent on a dangerous mission into Cambodia to assassinate a renegade Colonel who has set himself up as a god among a local tribe.</v>
      </c>
      <c r="M532" s="5" t="str">
        <f>INDEX(DB_FILM!H:H,MATCH($F532,DB_FILM!$A:$A,0))</f>
        <v xml:space="preserve">Francis Ford Coppola </v>
      </c>
      <c r="N532" s="5" t="str">
        <f>INDEX(DB_FILM!I:I,MATCH($F532,DB_FILM!$A:$A,0))</f>
        <v>Martin Sheen, Marlon Brando, Robert Duvall, Frederic Forrest</v>
      </c>
      <c r="O532" s="7">
        <f>INDEX(DB_FILM!J:J,MATCH($F532,DB_FILM!$A:$A,0))</f>
        <v>522714</v>
      </c>
      <c r="P532" s="7">
        <f>INDEX(DB_FILM!K:K,MATCH($F532,DB_FILM!$A:$A,0))</f>
        <v>83470000</v>
      </c>
      <c r="Q532" t="s">
        <v>474</v>
      </c>
      <c r="R532">
        <v>1.99</v>
      </c>
      <c r="S532">
        <v>37</v>
      </c>
      <c r="T532">
        <v>1</v>
      </c>
      <c r="U532">
        <v>204</v>
      </c>
      <c r="V532">
        <v>3</v>
      </c>
      <c r="W532" t="str">
        <f t="shared" si="16"/>
        <v>A</v>
      </c>
      <c r="X532" t="s">
        <v>612</v>
      </c>
      <c r="Y532">
        <v>5</v>
      </c>
      <c r="Z532">
        <v>1.05</v>
      </c>
      <c r="AA532" s="6">
        <f t="shared" si="17"/>
        <v>0.94</v>
      </c>
    </row>
    <row r="533" spans="1:27" x14ac:dyDescent="0.3">
      <c r="A533" s="5">
        <v>42099</v>
      </c>
      <c r="B533" s="5" t="s">
        <v>405</v>
      </c>
      <c r="C533" s="5" t="s">
        <v>453</v>
      </c>
      <c r="D533" s="5" t="s">
        <v>387</v>
      </c>
      <c r="E533" t="s">
        <v>325</v>
      </c>
      <c r="F533" s="5" t="s">
        <v>61</v>
      </c>
      <c r="G533" s="5" t="str">
        <f>INDEX(DB_FILM!B:B,MATCH($F533,DB_FILM!$A:$A,0))</f>
        <v>1931</v>
      </c>
      <c r="H533" s="5" t="str">
        <f>INDEX(DB_FILM!C:C,MATCH($F533,DB_FILM!$A:$A,0))</f>
        <v xml:space="preserve">G </v>
      </c>
      <c r="I533" s="9">
        <f>INDEX(DB_FILM!D:D,MATCH($F533,DB_FILM!$A:$A,0))</f>
        <v>87</v>
      </c>
      <c r="J533" s="5" t="str">
        <f>INDEX(DB_FILM!E:E,MATCH($F533,DB_FILM!$A:$A,0))</f>
        <v>Comedy, Drama, Romance</v>
      </c>
      <c r="K533" s="6">
        <f>INDEX(DB_FILM!F:F,MATCH($F533,DB_FILM!$A:$A,0))</f>
        <v>8.6</v>
      </c>
      <c r="L533" s="5" t="str">
        <f>INDEX(DB_FILM!G:G,MATCH($F533,DB_FILM!$A:$A,0))</f>
        <v>With the aid of a wealthy erratic tippler, a dewy-eyed tramp who has fallen in love with a sightless flower girl accumulates money to be able to help her medically.</v>
      </c>
      <c r="M533" s="5" t="str">
        <f>INDEX(DB_FILM!H:H,MATCH($F533,DB_FILM!$A:$A,0))</f>
        <v xml:space="preserve">Charles Chaplin </v>
      </c>
      <c r="N533" s="5" t="str">
        <f>INDEX(DB_FILM!I:I,MATCH($F533,DB_FILM!$A:$A,0))</f>
        <v>Charles Chaplin, Virginia Cherrill, Florence Lee, Harry Myers</v>
      </c>
      <c r="O533" s="7">
        <f>INDEX(DB_FILM!J:J,MATCH($F533,DB_FILM!$A:$A,0))</f>
        <v>136907</v>
      </c>
      <c r="P533" s="7">
        <f>INDEX(DB_FILM!K:K,MATCH($F533,DB_FILM!$A:$A,0))</f>
        <v>20000</v>
      </c>
      <c r="Q533" s="5" t="s">
        <v>475</v>
      </c>
      <c r="R533">
        <v>9.99</v>
      </c>
      <c r="S533">
        <v>26</v>
      </c>
      <c r="T533">
        <v>3</v>
      </c>
      <c r="U533">
        <v>205</v>
      </c>
      <c r="V533">
        <v>3</v>
      </c>
      <c r="W533" t="str">
        <f t="shared" si="16"/>
        <v>C</v>
      </c>
      <c r="X533" t="s">
        <v>535</v>
      </c>
      <c r="Y533">
        <v>0</v>
      </c>
      <c r="Z533">
        <v>8.2899999999999991</v>
      </c>
      <c r="AA533" s="6">
        <f t="shared" si="17"/>
        <v>1.7000000000000011</v>
      </c>
    </row>
    <row r="534" spans="1:27" x14ac:dyDescent="0.3">
      <c r="A534" s="5">
        <v>42099</v>
      </c>
      <c r="B534" s="5" t="s">
        <v>405</v>
      </c>
      <c r="C534" s="5" t="s">
        <v>453</v>
      </c>
      <c r="D534" s="5" t="s">
        <v>387</v>
      </c>
      <c r="E534" t="s">
        <v>325</v>
      </c>
      <c r="F534" s="5" t="s">
        <v>55</v>
      </c>
      <c r="G534" s="5" t="str">
        <f>INDEX(DB_FILM!B:B,MATCH($F534,DB_FILM!$A:$A,0))</f>
        <v>2002</v>
      </c>
      <c r="H534" s="5" t="str">
        <f>INDEX(DB_FILM!C:C,MATCH($F534,DB_FILM!$A:$A,0))</f>
        <v xml:space="preserve">VM14 </v>
      </c>
      <c r="I534" s="9">
        <f>INDEX(DB_FILM!D:D,MATCH($F534,DB_FILM!$A:$A,0))</f>
        <v>130</v>
      </c>
      <c r="J534" s="5" t="str">
        <f>INDEX(DB_FILM!E:E,MATCH($F534,DB_FILM!$A:$A,0))</f>
        <v>Crime, Drama</v>
      </c>
      <c r="K534" s="6">
        <f>INDEX(DB_FILM!F:F,MATCH($F534,DB_FILM!$A:$A,0))</f>
        <v>8.6</v>
      </c>
      <c r="L534" s="5" t="str">
        <f>INDEX(DB_FILM!G:G,MATCH($F534,DB_FILM!$A:$A,0))</f>
        <v>In the slums of Rio, two kids' paths diverge as one struggles to become a photographer and the other a kingpin.</v>
      </c>
      <c r="M534" s="5" t="str">
        <f>INDEX(DB_FILM!H:H,MATCH($F534,DB_FILM!$A:$A,0))</f>
        <v xml:space="preserve">Fernando Meirelles, Kátia Lund </v>
      </c>
      <c r="N534" s="5" t="str">
        <f>INDEX(DB_FILM!I:I,MATCH($F534,DB_FILM!$A:$A,0))</f>
        <v>Alexandre Rodrigues, Leandro Firmino, Matheus Nachtergaele, Phellipe Haagensen</v>
      </c>
      <c r="O534" s="7">
        <f>INDEX(DB_FILM!J:J,MATCH($F534,DB_FILM!$A:$A,0))</f>
        <v>615516</v>
      </c>
      <c r="P534" s="7">
        <f>INDEX(DB_FILM!K:K,MATCH($F534,DB_FILM!$A:$A,0))</f>
        <v>7560000</v>
      </c>
      <c r="Q534" s="5" t="s">
        <v>474</v>
      </c>
      <c r="R534">
        <v>3.99</v>
      </c>
      <c r="S534">
        <v>22</v>
      </c>
      <c r="T534">
        <v>1</v>
      </c>
      <c r="U534">
        <v>205</v>
      </c>
      <c r="V534">
        <v>3</v>
      </c>
      <c r="W534" t="str">
        <f t="shared" si="16"/>
        <v>A</v>
      </c>
      <c r="X534" t="s">
        <v>575</v>
      </c>
      <c r="Y534">
        <v>0</v>
      </c>
      <c r="Z534">
        <v>2.4300000000000002</v>
      </c>
      <c r="AA534" s="6">
        <f t="shared" si="17"/>
        <v>1.56</v>
      </c>
    </row>
    <row r="535" spans="1:27" x14ac:dyDescent="0.3">
      <c r="A535" s="5">
        <v>42099</v>
      </c>
      <c r="B535" t="s">
        <v>405</v>
      </c>
      <c r="C535" t="s">
        <v>453</v>
      </c>
      <c r="D535" t="s">
        <v>387</v>
      </c>
      <c r="E535" t="s">
        <v>325</v>
      </c>
      <c r="F535" t="s">
        <v>21</v>
      </c>
      <c r="G535" s="5" t="str">
        <f>INDEX(DB_FILM!B:B,MATCH($F535,DB_FILM!$A:$A,0))</f>
        <v>1999</v>
      </c>
      <c r="H535" s="5" t="str">
        <f>INDEX(DB_FILM!C:C,MATCH($F535,DB_FILM!$A:$A,0))</f>
        <v xml:space="preserve">VM18 </v>
      </c>
      <c r="I535" s="9">
        <f>INDEX(DB_FILM!D:D,MATCH($F535,DB_FILM!$A:$A,0))</f>
        <v>139</v>
      </c>
      <c r="J535" s="5" t="str">
        <f>INDEX(DB_FILM!E:E,MATCH($F535,DB_FILM!$A:$A,0))</f>
        <v>Drama</v>
      </c>
      <c r="K535" s="6">
        <f>INDEX(DB_FILM!F:F,MATCH($F535,DB_FILM!$A:$A,0))</f>
        <v>8.8000000000000007</v>
      </c>
      <c r="L535" s="5" t="str">
        <f>INDEX(DB_FILM!G:G,MATCH($F535,DB_FILM!$A:$A,0))</f>
        <v>An insomniac office worker and a devil-may-care soapmaker form an underground fight club that evolves into something much, much more.</v>
      </c>
      <c r="M535" s="5" t="str">
        <f>INDEX(DB_FILM!H:H,MATCH($F535,DB_FILM!$A:$A,0))</f>
        <v xml:space="preserve">David Fincher </v>
      </c>
      <c r="N535" s="5" t="str">
        <f>INDEX(DB_FILM!I:I,MATCH($F535,DB_FILM!$A:$A,0))</f>
        <v>Brad Pitt, Edward Norton, Meat Loaf, Zach Grenier</v>
      </c>
      <c r="O535" s="7">
        <f>INDEX(DB_FILM!J:J,MATCH($F535,DB_FILM!$A:$A,0))</f>
        <v>1591794</v>
      </c>
      <c r="P535" s="7">
        <f>INDEX(DB_FILM!K:K,MATCH($F535,DB_FILM!$A:$A,0))</f>
        <v>37030000</v>
      </c>
      <c r="Q535" t="s">
        <v>474</v>
      </c>
      <c r="R535">
        <v>5.99</v>
      </c>
      <c r="S535">
        <v>4</v>
      </c>
      <c r="T535">
        <v>1</v>
      </c>
      <c r="U535">
        <v>205</v>
      </c>
      <c r="V535">
        <v>3</v>
      </c>
      <c r="W535" t="str">
        <f t="shared" si="16"/>
        <v>A</v>
      </c>
      <c r="X535" t="s">
        <v>594</v>
      </c>
      <c r="Y535">
        <v>5</v>
      </c>
      <c r="Z535">
        <v>3.77</v>
      </c>
      <c r="AA535" s="6">
        <f t="shared" si="17"/>
        <v>2.2200000000000002</v>
      </c>
    </row>
    <row r="536" spans="1:27" x14ac:dyDescent="0.3">
      <c r="A536" s="5">
        <v>42099</v>
      </c>
      <c r="B536" t="s">
        <v>407</v>
      </c>
      <c r="C536" t="s">
        <v>430</v>
      </c>
      <c r="D536" t="s">
        <v>382</v>
      </c>
      <c r="E536" t="s">
        <v>357</v>
      </c>
      <c r="F536" t="s">
        <v>69</v>
      </c>
      <c r="G536" s="5" t="str">
        <f>INDEX(DB_FILM!B:B,MATCH($F536,DB_FILM!$A:$A,0))</f>
        <v>1994</v>
      </c>
      <c r="H536" s="5" t="str">
        <f>INDEX(DB_FILM!C:C,MATCH($F536,DB_FILM!$A:$A,0))</f>
        <v xml:space="preserve">T </v>
      </c>
      <c r="I536" s="9">
        <f>INDEX(DB_FILM!D:D,MATCH($F536,DB_FILM!$A:$A,0))</f>
        <v>88</v>
      </c>
      <c r="J536" s="5" t="str">
        <f>INDEX(DB_FILM!E:E,MATCH($F536,DB_FILM!$A:$A,0))</f>
        <v>Animation, Adventure, Drama</v>
      </c>
      <c r="K536" s="6">
        <f>INDEX(DB_FILM!F:F,MATCH($F536,DB_FILM!$A:$A,0))</f>
        <v>8.5</v>
      </c>
      <c r="L536" s="5" t="str">
        <f>INDEX(DB_FILM!G:G,MATCH($F536,DB_FILM!$A:$A,0))</f>
        <v>A Lion cub crown prince is tricked by a treacherous uncle into thinking he caused his father's death and flees into exile in despair, only to learn in adulthood his identity and his responsibilities.</v>
      </c>
      <c r="M536" s="5" t="str">
        <f>INDEX(DB_FILM!H:H,MATCH($F536,DB_FILM!$A:$A,0))</f>
        <v xml:space="preserve">Roger Allers, Rob Minkoff </v>
      </c>
      <c r="N536" s="5" t="str">
        <f>INDEX(DB_FILM!I:I,MATCH($F536,DB_FILM!$A:$A,0))</f>
        <v>Matthew Broderick, Jeremy Irons, James Earl Jones, Whoopi Goldberg</v>
      </c>
      <c r="O536" s="7">
        <f>INDEX(DB_FILM!J:J,MATCH($F536,DB_FILM!$A:$A,0))</f>
        <v>781936</v>
      </c>
      <c r="P536" s="7">
        <f>INDEX(DB_FILM!K:K,MATCH($F536,DB_FILM!$A:$A,0))</f>
        <v>312900000</v>
      </c>
      <c r="Q536" t="s">
        <v>474</v>
      </c>
      <c r="R536">
        <v>1.99</v>
      </c>
      <c r="S536">
        <v>30</v>
      </c>
      <c r="T536">
        <v>1</v>
      </c>
      <c r="U536">
        <v>206</v>
      </c>
      <c r="V536">
        <v>1</v>
      </c>
      <c r="W536" t="str">
        <f t="shared" si="16"/>
        <v>A</v>
      </c>
      <c r="X536" t="s">
        <v>555</v>
      </c>
      <c r="Y536">
        <v>0</v>
      </c>
      <c r="Z536">
        <v>1.31</v>
      </c>
      <c r="AA536" s="6">
        <f t="shared" si="17"/>
        <v>0.67999999999999994</v>
      </c>
    </row>
    <row r="537" spans="1:27" x14ac:dyDescent="0.3">
      <c r="A537" s="5">
        <v>42099</v>
      </c>
      <c r="B537" s="5" t="s">
        <v>407</v>
      </c>
      <c r="C537" s="5" t="s">
        <v>430</v>
      </c>
      <c r="D537" s="5" t="s">
        <v>382</v>
      </c>
      <c r="E537" t="s">
        <v>357</v>
      </c>
      <c r="F537" s="5" t="s">
        <v>25</v>
      </c>
      <c r="G537" s="5" t="str">
        <f>INDEX(DB_FILM!B:B,MATCH($F537,DB_FILM!$A:$A,0))</f>
        <v>1980</v>
      </c>
      <c r="H537" s="5" t="str">
        <f>INDEX(DB_FILM!C:C,MATCH($F537,DB_FILM!$A:$A,0))</f>
        <v xml:space="preserve">T </v>
      </c>
      <c r="I537" s="9">
        <f>INDEX(DB_FILM!D:D,MATCH($F537,DB_FILM!$A:$A,0))</f>
        <v>124</v>
      </c>
      <c r="J537" s="5" t="str">
        <f>INDEX(DB_FILM!E:E,MATCH($F537,DB_FILM!$A:$A,0))</f>
        <v>Action, Adventure, Fantasy</v>
      </c>
      <c r="K537" s="6">
        <f>INDEX(DB_FILM!F:F,MATCH($F537,DB_FILM!$A:$A,0))</f>
        <v>8.8000000000000007</v>
      </c>
      <c r="L537" s="5" t="str">
        <f>INDEX(DB_FILM!G:G,MATCH($F537,DB_FILM!$A:$A,0))</f>
        <v>After the rebels are brutally overpowered by the Empire on the ice planet Hoth, Luke Skywalker begins Jedi training with Yoda, while his friends are pursued by Darth Vader.</v>
      </c>
      <c r="M537" s="5" t="str">
        <f>INDEX(DB_FILM!H:H,MATCH($F537,DB_FILM!$A:$A,0))</f>
        <v xml:space="preserve">Irvin Kershner </v>
      </c>
      <c r="N537" s="5" t="str">
        <f>INDEX(DB_FILM!I:I,MATCH($F537,DB_FILM!$A:$A,0))</f>
        <v>Mark Hamill, Harrison Ford, Carrie Fisher, Billy Dee Williams</v>
      </c>
      <c r="O537" s="7">
        <f>INDEX(DB_FILM!J:J,MATCH($F537,DB_FILM!$A:$A,0))</f>
        <v>999712</v>
      </c>
      <c r="P537" s="7">
        <f>INDEX(DB_FILM!K:K,MATCH($F537,DB_FILM!$A:$A,0))</f>
        <v>290480000</v>
      </c>
      <c r="Q537" s="5" t="s">
        <v>476</v>
      </c>
      <c r="R537">
        <v>5.99</v>
      </c>
      <c r="S537">
        <v>6</v>
      </c>
      <c r="T537">
        <v>2</v>
      </c>
      <c r="U537">
        <v>206</v>
      </c>
      <c r="V537">
        <v>1</v>
      </c>
      <c r="W537" t="str">
        <f t="shared" si="16"/>
        <v>B</v>
      </c>
      <c r="X537" t="s">
        <v>565</v>
      </c>
      <c r="Y537">
        <v>0</v>
      </c>
      <c r="Z537">
        <v>3.11</v>
      </c>
      <c r="AA537" s="6">
        <f t="shared" si="17"/>
        <v>2.8800000000000003</v>
      </c>
    </row>
    <row r="538" spans="1:27" x14ac:dyDescent="0.3">
      <c r="A538" s="5">
        <v>42099</v>
      </c>
      <c r="B538" s="5" t="s">
        <v>407</v>
      </c>
      <c r="C538" s="5" t="s">
        <v>430</v>
      </c>
      <c r="D538" s="5" t="s">
        <v>382</v>
      </c>
      <c r="E538" t="s">
        <v>357</v>
      </c>
      <c r="F538" s="5" t="s">
        <v>87</v>
      </c>
      <c r="G538" s="5" t="str">
        <f>INDEX(DB_FILM!B:B,MATCH($F538,DB_FILM!$A:$A,0))</f>
        <v>1998</v>
      </c>
      <c r="H538" s="5" t="str">
        <f>INDEX(DB_FILM!C:C,MATCH($F538,DB_FILM!$A:$A,0))</f>
        <v xml:space="preserve">VM18 </v>
      </c>
      <c r="I538" s="9">
        <f>INDEX(DB_FILM!D:D,MATCH($F538,DB_FILM!$A:$A,0))</f>
        <v>119</v>
      </c>
      <c r="J538" s="5" t="str">
        <f>INDEX(DB_FILM!E:E,MATCH($F538,DB_FILM!$A:$A,0))</f>
        <v>Crime, Drama</v>
      </c>
      <c r="K538" s="6">
        <f>INDEX(DB_FILM!F:F,MATCH($F538,DB_FILM!$A:$A,0))</f>
        <v>8.5</v>
      </c>
      <c r="L538" s="5" t="str">
        <f>INDEX(DB_FILM!G:G,MATCH($F538,DB_FILM!$A:$A,0))</f>
        <v>A former neo-nazi skinhead tries to prevent his younger brother from going down the same wrong path that he did.</v>
      </c>
      <c r="M538" s="5" t="str">
        <f>INDEX(DB_FILM!H:H,MATCH($F538,DB_FILM!$A:$A,0))</f>
        <v xml:space="preserve">Tony Kaye </v>
      </c>
      <c r="N538" s="5" t="str">
        <f>INDEX(DB_FILM!I:I,MATCH($F538,DB_FILM!$A:$A,0))</f>
        <v>Edward Norton, Edward Furlong, Beverly D'Angelo, Jennifer Lien</v>
      </c>
      <c r="O538" s="7">
        <f>INDEX(DB_FILM!J:J,MATCH($F538,DB_FILM!$A:$A,0))</f>
        <v>908456</v>
      </c>
      <c r="P538" s="7">
        <f>INDEX(DB_FILM!K:K,MATCH($F538,DB_FILM!$A:$A,0))</f>
        <v>6720000</v>
      </c>
      <c r="Q538" s="5" t="s">
        <v>476</v>
      </c>
      <c r="R538">
        <v>7.99</v>
      </c>
      <c r="S538">
        <v>40</v>
      </c>
      <c r="T538">
        <v>2</v>
      </c>
      <c r="U538">
        <v>206</v>
      </c>
      <c r="V538">
        <v>1</v>
      </c>
      <c r="W538" t="str">
        <f t="shared" si="16"/>
        <v>B</v>
      </c>
      <c r="X538" t="s">
        <v>494</v>
      </c>
      <c r="Y538">
        <v>0</v>
      </c>
      <c r="Z538">
        <v>5.43</v>
      </c>
      <c r="AA538" s="6">
        <f t="shared" si="17"/>
        <v>2.5600000000000005</v>
      </c>
    </row>
    <row r="539" spans="1:27" x14ac:dyDescent="0.3">
      <c r="A539" s="5">
        <v>42099</v>
      </c>
      <c r="B539" s="5" t="s">
        <v>407</v>
      </c>
      <c r="C539" s="5" t="s">
        <v>430</v>
      </c>
      <c r="D539" s="5" t="s">
        <v>382</v>
      </c>
      <c r="E539" t="s">
        <v>357</v>
      </c>
      <c r="F539" s="5" t="s">
        <v>3</v>
      </c>
      <c r="G539" s="5" t="str">
        <f>INDEX(DB_FILM!B:B,MATCH($F539,DB_FILM!$A:$A,0))</f>
        <v>2008</v>
      </c>
      <c r="H539" s="5" t="str">
        <f>INDEX(DB_FILM!C:C,MATCH($F539,DB_FILM!$A:$A,0))</f>
        <v xml:space="preserve">T </v>
      </c>
      <c r="I539" s="9">
        <f>INDEX(DB_FILM!D:D,MATCH($F539,DB_FILM!$A:$A,0))</f>
        <v>152</v>
      </c>
      <c r="J539" s="5" t="str">
        <f>INDEX(DB_FILM!E:E,MATCH($F539,DB_FILM!$A:$A,0))</f>
        <v>Action, Crime, Drama</v>
      </c>
      <c r="K539" s="6">
        <f>INDEX(DB_FILM!F:F,MATCH($F539,DB_FILM!$A:$A,0))</f>
        <v>9</v>
      </c>
      <c r="L539" s="5" t="str">
        <f>INDEX(DB_FILM!G:G,MATCH($F539,DB_FILM!$A:$A,0))</f>
        <v>When the menace known as the Joker emerges from his mysterious past, he wreaks havoc and chaos on the people of Gotham. The Dark Knight must accept one of the greatest psychological and physical tests of his ability to fight injustice.</v>
      </c>
      <c r="M539" s="5" t="str">
        <f>INDEX(DB_FILM!H:H,MATCH($F539,DB_FILM!$A:$A,0))</f>
        <v xml:space="preserve">Christopher Nolan </v>
      </c>
      <c r="N539" s="5" t="str">
        <f>INDEX(DB_FILM!I:I,MATCH($F539,DB_FILM!$A:$A,0))</f>
        <v>Christian Bale, Heath Ledger, Aaron Eckhart, Michael Caine</v>
      </c>
      <c r="O539" s="7">
        <f>INDEX(DB_FILM!J:J,MATCH($F539,DB_FILM!$A:$A,0))</f>
        <v>1958004</v>
      </c>
      <c r="P539" s="7">
        <f>INDEX(DB_FILM!K:K,MATCH($F539,DB_FILM!$A:$A,0))</f>
        <v>534860000</v>
      </c>
      <c r="Q539" s="5" t="s">
        <v>476</v>
      </c>
      <c r="R539">
        <v>9.99</v>
      </c>
      <c r="S539">
        <v>23</v>
      </c>
      <c r="T539">
        <v>2</v>
      </c>
      <c r="U539">
        <v>206</v>
      </c>
      <c r="V539">
        <v>1</v>
      </c>
      <c r="W539" t="str">
        <f t="shared" si="16"/>
        <v>B</v>
      </c>
      <c r="X539" t="s">
        <v>500</v>
      </c>
      <c r="Y539">
        <v>0</v>
      </c>
      <c r="Z539">
        <v>5.99</v>
      </c>
      <c r="AA539" s="6">
        <f t="shared" si="17"/>
        <v>4</v>
      </c>
    </row>
    <row r="540" spans="1:27" x14ac:dyDescent="0.3">
      <c r="A540" s="5">
        <v>42099</v>
      </c>
      <c r="B540" t="s">
        <v>408</v>
      </c>
      <c r="C540" t="s">
        <v>444</v>
      </c>
      <c r="D540" t="s">
        <v>308</v>
      </c>
      <c r="E540" t="s">
        <v>276</v>
      </c>
      <c r="F540" t="s">
        <v>89</v>
      </c>
      <c r="G540" s="5" t="str">
        <f>INDEX(DB_FILM!B:B,MATCH($F540,DB_FILM!$A:$A,0))</f>
        <v>2000</v>
      </c>
      <c r="H540" s="5" t="str">
        <f>INDEX(DB_FILM!C:C,MATCH($F540,DB_FILM!$A:$A,0))</f>
        <v xml:space="preserve">T </v>
      </c>
      <c r="I540" s="9">
        <f>INDEX(DB_FILM!D:D,MATCH($F540,DB_FILM!$A:$A,0))</f>
        <v>113</v>
      </c>
      <c r="J540" s="5" t="str">
        <f>INDEX(DB_FILM!E:E,MATCH($F540,DB_FILM!$A:$A,0))</f>
        <v>Mystery, Thriller</v>
      </c>
      <c r="K540" s="6">
        <f>INDEX(DB_FILM!F:F,MATCH($F540,DB_FILM!$A:$A,0))</f>
        <v>8.5</v>
      </c>
      <c r="L540" s="5" t="str">
        <f>INDEX(DB_FILM!G:G,MATCH($F540,DB_FILM!$A:$A,0))</f>
        <v>A man with short-term memory loss attempts to track down his wife's murderer.</v>
      </c>
      <c r="M540" s="5" t="str">
        <f>INDEX(DB_FILM!H:H,MATCH($F540,DB_FILM!$A:$A,0))</f>
        <v xml:space="preserve">Christopher Nolan </v>
      </c>
      <c r="N540" s="5" t="str">
        <f>INDEX(DB_FILM!I:I,MATCH($F540,DB_FILM!$A:$A,0))</f>
        <v>Guy Pearce, Carrie-Anne Moss, Joe Pantoliano, Mark Boone Junior</v>
      </c>
      <c r="O540" s="7">
        <f>INDEX(DB_FILM!J:J,MATCH($F540,DB_FILM!$A:$A,0))</f>
        <v>986815</v>
      </c>
      <c r="P540" s="7">
        <f>INDEX(DB_FILM!K:K,MATCH($F540,DB_FILM!$A:$A,0))</f>
        <v>25540000</v>
      </c>
      <c r="Q540" t="s">
        <v>475</v>
      </c>
      <c r="R540">
        <v>5.99</v>
      </c>
      <c r="S540">
        <v>41</v>
      </c>
      <c r="T540">
        <v>3</v>
      </c>
      <c r="U540">
        <v>207</v>
      </c>
      <c r="V540">
        <v>2</v>
      </c>
      <c r="W540" t="str">
        <f t="shared" si="16"/>
        <v>C</v>
      </c>
      <c r="X540" t="s">
        <v>507</v>
      </c>
      <c r="Y540">
        <v>0</v>
      </c>
      <c r="Z540">
        <v>4.6100000000000003</v>
      </c>
      <c r="AA540" s="6">
        <f t="shared" si="17"/>
        <v>1.38</v>
      </c>
    </row>
    <row r="541" spans="1:27" x14ac:dyDescent="0.3">
      <c r="A541" s="5">
        <v>42099</v>
      </c>
      <c r="B541" s="5" t="s">
        <v>408</v>
      </c>
      <c r="C541" s="5" t="s">
        <v>444</v>
      </c>
      <c r="D541" s="5" t="s">
        <v>308</v>
      </c>
      <c r="E541" t="s">
        <v>276</v>
      </c>
      <c r="F541" s="5" t="s">
        <v>87</v>
      </c>
      <c r="G541" s="5" t="str">
        <f>INDEX(DB_FILM!B:B,MATCH($F541,DB_FILM!$A:$A,0))</f>
        <v>1998</v>
      </c>
      <c r="H541" s="5" t="str">
        <f>INDEX(DB_FILM!C:C,MATCH($F541,DB_FILM!$A:$A,0))</f>
        <v xml:space="preserve">VM18 </v>
      </c>
      <c r="I541" s="9">
        <f>INDEX(DB_FILM!D:D,MATCH($F541,DB_FILM!$A:$A,0))</f>
        <v>119</v>
      </c>
      <c r="J541" s="5" t="str">
        <f>INDEX(DB_FILM!E:E,MATCH($F541,DB_FILM!$A:$A,0))</f>
        <v>Crime, Drama</v>
      </c>
      <c r="K541" s="6">
        <f>INDEX(DB_FILM!F:F,MATCH($F541,DB_FILM!$A:$A,0))</f>
        <v>8.5</v>
      </c>
      <c r="L541" s="5" t="str">
        <f>INDEX(DB_FILM!G:G,MATCH($F541,DB_FILM!$A:$A,0))</f>
        <v>A former neo-nazi skinhead tries to prevent his younger brother from going down the same wrong path that he did.</v>
      </c>
      <c r="M541" s="5" t="str">
        <f>INDEX(DB_FILM!H:H,MATCH($F541,DB_FILM!$A:$A,0))</f>
        <v xml:space="preserve">Tony Kaye </v>
      </c>
      <c r="N541" s="5" t="str">
        <f>INDEX(DB_FILM!I:I,MATCH($F541,DB_FILM!$A:$A,0))</f>
        <v>Edward Norton, Edward Furlong, Beverly D'Angelo, Jennifer Lien</v>
      </c>
      <c r="O541" s="7">
        <f>INDEX(DB_FILM!J:J,MATCH($F541,DB_FILM!$A:$A,0))</f>
        <v>908456</v>
      </c>
      <c r="P541" s="7">
        <f>INDEX(DB_FILM!K:K,MATCH($F541,DB_FILM!$A:$A,0))</f>
        <v>6720000</v>
      </c>
      <c r="Q541" s="5" t="s">
        <v>475</v>
      </c>
      <c r="R541">
        <v>5.99</v>
      </c>
      <c r="S541">
        <v>40</v>
      </c>
      <c r="T541">
        <v>3</v>
      </c>
      <c r="U541">
        <v>207</v>
      </c>
      <c r="V541">
        <v>3</v>
      </c>
      <c r="W541" t="str">
        <f t="shared" si="16"/>
        <v>C</v>
      </c>
      <c r="X541" t="s">
        <v>626</v>
      </c>
      <c r="Y541">
        <v>0</v>
      </c>
      <c r="Z541">
        <v>5.03</v>
      </c>
      <c r="AA541" s="6">
        <f t="shared" si="17"/>
        <v>0.96</v>
      </c>
    </row>
    <row r="542" spans="1:27" x14ac:dyDescent="0.3">
      <c r="A542" s="5">
        <v>42100</v>
      </c>
      <c r="B542" s="5" t="s">
        <v>414</v>
      </c>
      <c r="C542" s="5" t="s">
        <v>432</v>
      </c>
      <c r="D542" s="5" t="s">
        <v>352</v>
      </c>
      <c r="E542" t="s">
        <v>287</v>
      </c>
      <c r="F542" s="5" t="s">
        <v>55</v>
      </c>
      <c r="G542" s="5" t="str">
        <f>INDEX(DB_FILM!B:B,MATCH($F542,DB_FILM!$A:$A,0))</f>
        <v>2002</v>
      </c>
      <c r="H542" s="5" t="str">
        <f>INDEX(DB_FILM!C:C,MATCH($F542,DB_FILM!$A:$A,0))</f>
        <v xml:space="preserve">VM14 </v>
      </c>
      <c r="I542" s="9">
        <f>INDEX(DB_FILM!D:D,MATCH($F542,DB_FILM!$A:$A,0))</f>
        <v>130</v>
      </c>
      <c r="J542" s="5" t="str">
        <f>INDEX(DB_FILM!E:E,MATCH($F542,DB_FILM!$A:$A,0))</f>
        <v>Crime, Drama</v>
      </c>
      <c r="K542" s="6">
        <f>INDEX(DB_FILM!F:F,MATCH($F542,DB_FILM!$A:$A,0))</f>
        <v>8.6</v>
      </c>
      <c r="L542" s="5" t="str">
        <f>INDEX(DB_FILM!G:G,MATCH($F542,DB_FILM!$A:$A,0))</f>
        <v>In the slums of Rio, two kids' paths diverge as one struggles to become a photographer and the other a kingpin.</v>
      </c>
      <c r="M542" s="5" t="str">
        <f>INDEX(DB_FILM!H:H,MATCH($F542,DB_FILM!$A:$A,0))</f>
        <v xml:space="preserve">Fernando Meirelles, Kátia Lund </v>
      </c>
      <c r="N542" s="5" t="str">
        <f>INDEX(DB_FILM!I:I,MATCH($F542,DB_FILM!$A:$A,0))</f>
        <v>Alexandre Rodrigues, Leandro Firmino, Matheus Nachtergaele, Phellipe Haagensen</v>
      </c>
      <c r="O542" s="7">
        <f>INDEX(DB_FILM!J:J,MATCH($F542,DB_FILM!$A:$A,0))</f>
        <v>615516</v>
      </c>
      <c r="P542" s="7">
        <f>INDEX(DB_FILM!K:K,MATCH($F542,DB_FILM!$A:$A,0))</f>
        <v>7560000</v>
      </c>
      <c r="Q542" s="5" t="s">
        <v>475</v>
      </c>
      <c r="R542">
        <v>3.99</v>
      </c>
      <c r="S542">
        <v>22</v>
      </c>
      <c r="T542">
        <v>3</v>
      </c>
      <c r="U542">
        <v>208</v>
      </c>
      <c r="V542">
        <v>2</v>
      </c>
      <c r="W542" t="str">
        <f t="shared" si="16"/>
        <v>C</v>
      </c>
      <c r="X542" t="s">
        <v>608</v>
      </c>
      <c r="Y542">
        <v>0</v>
      </c>
      <c r="Z542">
        <v>3.23</v>
      </c>
      <c r="AA542" s="6">
        <f t="shared" si="17"/>
        <v>0.76000000000000023</v>
      </c>
    </row>
    <row r="543" spans="1:27" x14ac:dyDescent="0.3">
      <c r="A543" s="5">
        <v>42100</v>
      </c>
      <c r="B543" t="s">
        <v>414</v>
      </c>
      <c r="C543" t="s">
        <v>432</v>
      </c>
      <c r="D543" t="s">
        <v>352</v>
      </c>
      <c r="E543" t="s">
        <v>287</v>
      </c>
      <c r="F543" t="s">
        <v>19</v>
      </c>
      <c r="G543" s="5" t="str">
        <f>INDEX(DB_FILM!B:B,MATCH($F543,DB_FILM!$A:$A,0))</f>
        <v>2001</v>
      </c>
      <c r="H543" s="5" t="str">
        <f>INDEX(DB_FILM!C:C,MATCH($F543,DB_FILM!$A:$A,0))</f>
        <v xml:space="preserve">T </v>
      </c>
      <c r="I543" s="9">
        <f>INDEX(DB_FILM!D:D,MATCH($F543,DB_FILM!$A:$A,0))</f>
        <v>178</v>
      </c>
      <c r="J543" s="5" t="str">
        <f>INDEX(DB_FILM!E:E,MATCH($F543,DB_FILM!$A:$A,0))</f>
        <v>Adventure, Drama, Fantasy</v>
      </c>
      <c r="K543" s="6">
        <f>INDEX(DB_FILM!F:F,MATCH($F543,DB_FILM!$A:$A,0))</f>
        <v>8.8000000000000007</v>
      </c>
      <c r="L543" s="5" t="str">
        <f>INDEX(DB_FILM!G:G,MATCH($F543,DB_FILM!$A:$A,0))</f>
        <v>A meek Hobbit from the Shire and eight companions set out on a journey to destroy the powerful One Ring and save Middle-earth from the Dark Lord Sauron.</v>
      </c>
      <c r="M543" s="5" t="str">
        <f>INDEX(DB_FILM!H:H,MATCH($F543,DB_FILM!$A:$A,0))</f>
        <v xml:space="preserve">Peter Jackson </v>
      </c>
      <c r="N543" s="5" t="str">
        <f>INDEX(DB_FILM!I:I,MATCH($F543,DB_FILM!$A:$A,0))</f>
        <v>Elijah Wood, Ian McKellen, Orlando Bloom, Sean Bean</v>
      </c>
      <c r="O543" s="7">
        <f>INDEX(DB_FILM!J:J,MATCH($F543,DB_FILM!$A:$A,0))</f>
        <v>1433603</v>
      </c>
      <c r="P543" s="7">
        <f>INDEX(DB_FILM!K:K,MATCH($F543,DB_FILM!$A:$A,0))</f>
        <v>315540000</v>
      </c>
      <c r="Q543" t="s">
        <v>476</v>
      </c>
      <c r="R543">
        <v>9.99</v>
      </c>
      <c r="S543">
        <v>3</v>
      </c>
      <c r="T543">
        <v>2</v>
      </c>
      <c r="U543">
        <v>208</v>
      </c>
      <c r="V543">
        <v>2</v>
      </c>
      <c r="W543" t="str">
        <f t="shared" si="16"/>
        <v>B</v>
      </c>
      <c r="X543" t="s">
        <v>491</v>
      </c>
      <c r="Y543">
        <v>0</v>
      </c>
      <c r="Z543">
        <v>5.09</v>
      </c>
      <c r="AA543" s="6">
        <f t="shared" si="17"/>
        <v>4.9000000000000004</v>
      </c>
    </row>
    <row r="544" spans="1:27" x14ac:dyDescent="0.3">
      <c r="A544" s="5">
        <v>42100</v>
      </c>
      <c r="B544" s="5" t="s">
        <v>401</v>
      </c>
      <c r="C544" s="5" t="s">
        <v>463</v>
      </c>
      <c r="D544" s="5" t="s">
        <v>360</v>
      </c>
      <c r="E544" t="s">
        <v>293</v>
      </c>
      <c r="F544" s="5" t="s">
        <v>19</v>
      </c>
      <c r="G544" s="5" t="str">
        <f>INDEX(DB_FILM!B:B,MATCH($F544,DB_FILM!$A:$A,0))</f>
        <v>2001</v>
      </c>
      <c r="H544" s="5" t="str">
        <f>INDEX(DB_FILM!C:C,MATCH($F544,DB_FILM!$A:$A,0))</f>
        <v xml:space="preserve">T </v>
      </c>
      <c r="I544" s="9">
        <f>INDEX(DB_FILM!D:D,MATCH($F544,DB_FILM!$A:$A,0))</f>
        <v>178</v>
      </c>
      <c r="J544" s="5" t="str">
        <f>INDEX(DB_FILM!E:E,MATCH($F544,DB_FILM!$A:$A,0))</f>
        <v>Adventure, Drama, Fantasy</v>
      </c>
      <c r="K544" s="6">
        <f>INDEX(DB_FILM!F:F,MATCH($F544,DB_FILM!$A:$A,0))</f>
        <v>8.8000000000000007</v>
      </c>
      <c r="L544" s="5" t="str">
        <f>INDEX(DB_FILM!G:G,MATCH($F544,DB_FILM!$A:$A,0))</f>
        <v>A meek Hobbit from the Shire and eight companions set out on a journey to destroy the powerful One Ring and save Middle-earth from the Dark Lord Sauron.</v>
      </c>
      <c r="M544" s="5" t="str">
        <f>INDEX(DB_FILM!H:H,MATCH($F544,DB_FILM!$A:$A,0))</f>
        <v xml:space="preserve">Peter Jackson </v>
      </c>
      <c r="N544" s="5" t="str">
        <f>INDEX(DB_FILM!I:I,MATCH($F544,DB_FILM!$A:$A,0))</f>
        <v>Elijah Wood, Ian McKellen, Orlando Bloom, Sean Bean</v>
      </c>
      <c r="O544" s="7">
        <f>INDEX(DB_FILM!J:J,MATCH($F544,DB_FILM!$A:$A,0))</f>
        <v>1433603</v>
      </c>
      <c r="P544" s="7">
        <f>INDEX(DB_FILM!K:K,MATCH($F544,DB_FILM!$A:$A,0))</f>
        <v>315540000</v>
      </c>
      <c r="Q544" s="5" t="s">
        <v>476</v>
      </c>
      <c r="R544">
        <v>3.99</v>
      </c>
      <c r="S544">
        <v>3</v>
      </c>
      <c r="T544">
        <v>2</v>
      </c>
      <c r="U544">
        <v>209</v>
      </c>
      <c r="V544">
        <v>3</v>
      </c>
      <c r="W544" t="str">
        <f t="shared" si="16"/>
        <v>B</v>
      </c>
      <c r="X544" t="s">
        <v>491</v>
      </c>
      <c r="Y544">
        <v>0</v>
      </c>
      <c r="Z544">
        <v>2.0299999999999998</v>
      </c>
      <c r="AA544" s="6">
        <f t="shared" si="17"/>
        <v>1.9600000000000004</v>
      </c>
    </row>
    <row r="545" spans="1:27" x14ac:dyDescent="0.3">
      <c r="A545" s="5">
        <v>42100</v>
      </c>
      <c r="B545" t="s">
        <v>401</v>
      </c>
      <c r="C545" t="s">
        <v>463</v>
      </c>
      <c r="D545" t="s">
        <v>360</v>
      </c>
      <c r="E545" t="s">
        <v>293</v>
      </c>
      <c r="F545" t="s">
        <v>99</v>
      </c>
      <c r="G545" s="5" t="str">
        <f>INDEX(DB_FILM!B:B,MATCH($F545,DB_FILM!$A:$A,0))</f>
        <v>1994</v>
      </c>
      <c r="H545" s="5" t="str">
        <f>INDEX(DB_FILM!C:C,MATCH($F545,DB_FILM!$A:$A,0))</f>
        <v xml:space="preserve">T </v>
      </c>
      <c r="I545" s="9">
        <f>INDEX(DB_FILM!D:D,MATCH($F545,DB_FILM!$A:$A,0))</f>
        <v>142</v>
      </c>
      <c r="J545" s="5" t="str">
        <f>INDEX(DB_FILM!E:E,MATCH($F545,DB_FILM!$A:$A,0))</f>
        <v>Drama</v>
      </c>
      <c r="K545" s="6">
        <f>INDEX(DB_FILM!F:F,MATCH($F545,DB_FILM!$A:$A,0))</f>
        <v>9.3000000000000007</v>
      </c>
      <c r="L545" s="5" t="str">
        <f>INDEX(DB_FILM!G:G,MATCH($F545,DB_FILM!$A:$A,0))</f>
        <v>Two imprisoned men bond over a number of years, finding solace and eventual redemption through acts of common decency.</v>
      </c>
      <c r="M545" s="5" t="str">
        <f>INDEX(DB_FILM!H:H,MATCH($F545,DB_FILM!$A:$A,0))</f>
        <v xml:space="preserve">Frank Darabont </v>
      </c>
      <c r="N545" s="5" t="str">
        <f>INDEX(DB_FILM!I:I,MATCH($F545,DB_FILM!$A:$A,0))</f>
        <v>Tim Robbins, Morgan Freeman, Bob Gunton, William Sadler</v>
      </c>
      <c r="O545" s="7">
        <f>INDEX(DB_FILM!J:J,MATCH($F545,DB_FILM!$A:$A,0))</f>
        <v>1987679</v>
      </c>
      <c r="P545" s="7">
        <f>INDEX(DB_FILM!K:K,MATCH($F545,DB_FILM!$A:$A,0))</f>
        <v>28340000</v>
      </c>
      <c r="Q545" t="s">
        <v>474</v>
      </c>
      <c r="R545">
        <v>3.99</v>
      </c>
      <c r="S545">
        <v>1</v>
      </c>
      <c r="T545">
        <v>1</v>
      </c>
      <c r="U545">
        <v>209</v>
      </c>
      <c r="V545">
        <v>3</v>
      </c>
      <c r="W545" t="str">
        <f t="shared" si="16"/>
        <v>A</v>
      </c>
      <c r="X545" t="s">
        <v>548</v>
      </c>
      <c r="Y545">
        <v>0</v>
      </c>
      <c r="Z545">
        <v>2.5499999999999998</v>
      </c>
      <c r="AA545" s="6">
        <f t="shared" si="17"/>
        <v>1.4400000000000004</v>
      </c>
    </row>
    <row r="546" spans="1:27" x14ac:dyDescent="0.3">
      <c r="A546" s="5">
        <v>42100</v>
      </c>
      <c r="B546" s="5" t="s">
        <v>401</v>
      </c>
      <c r="C546" s="5" t="s">
        <v>463</v>
      </c>
      <c r="D546" s="5" t="s">
        <v>360</v>
      </c>
      <c r="E546" t="s">
        <v>293</v>
      </c>
      <c r="F546" s="5" t="s">
        <v>1</v>
      </c>
      <c r="G546" s="5" t="str">
        <f>INDEX(DB_FILM!B:B,MATCH($F546,DB_FILM!$A:$A,0))</f>
        <v>1972</v>
      </c>
      <c r="H546" s="5" t="str">
        <f>INDEX(DB_FILM!C:C,MATCH($F546,DB_FILM!$A:$A,0))</f>
        <v xml:space="preserve">T </v>
      </c>
      <c r="I546" s="9">
        <f>INDEX(DB_FILM!D:D,MATCH($F546,DB_FILM!$A:$A,0))</f>
        <v>175</v>
      </c>
      <c r="J546" s="5" t="str">
        <f>INDEX(DB_FILM!E:E,MATCH($F546,DB_FILM!$A:$A,0))</f>
        <v>Crime, Drama</v>
      </c>
      <c r="K546" s="6">
        <f>INDEX(DB_FILM!F:F,MATCH($F546,DB_FILM!$A:$A,0))</f>
        <v>9.1999999999999993</v>
      </c>
      <c r="L546" s="5" t="str">
        <f>INDEX(DB_FILM!G:G,MATCH($F546,DB_FILM!$A:$A,0))</f>
        <v>The aging patriarch of an organized crime dynasty transfers control of his clandestine empire to his reluctant son.</v>
      </c>
      <c r="M546" s="5" t="str">
        <f>INDEX(DB_FILM!H:H,MATCH($F546,DB_FILM!$A:$A,0))</f>
        <v xml:space="preserve">Francis Ford Coppola </v>
      </c>
      <c r="N546" s="5" t="str">
        <f>INDEX(DB_FILM!I:I,MATCH($F546,DB_FILM!$A:$A,0))</f>
        <v>Marlon Brando, Al Pacino, James Caan, Diane Keaton</v>
      </c>
      <c r="O546" s="7">
        <f>INDEX(DB_FILM!J:J,MATCH($F546,DB_FILM!$A:$A,0))</f>
        <v>1361367</v>
      </c>
      <c r="P546" s="7">
        <f>INDEX(DB_FILM!K:K,MATCH($F546,DB_FILM!$A:$A,0))</f>
        <v>134970000</v>
      </c>
      <c r="Q546" s="5" t="s">
        <v>476</v>
      </c>
      <c r="R546">
        <v>13.99</v>
      </c>
      <c r="S546">
        <v>12</v>
      </c>
      <c r="T546">
        <v>2</v>
      </c>
      <c r="U546">
        <v>209</v>
      </c>
      <c r="V546">
        <v>1</v>
      </c>
      <c r="W546" t="str">
        <f t="shared" si="16"/>
        <v>B</v>
      </c>
      <c r="X546" t="s">
        <v>592</v>
      </c>
      <c r="Y546">
        <v>0</v>
      </c>
      <c r="Z546">
        <v>7.13</v>
      </c>
      <c r="AA546" s="6">
        <f t="shared" si="17"/>
        <v>6.86</v>
      </c>
    </row>
    <row r="547" spans="1:27" x14ac:dyDescent="0.3">
      <c r="A547" s="5">
        <v>42100</v>
      </c>
      <c r="B547" t="s">
        <v>399</v>
      </c>
      <c r="C547" t="s">
        <v>454</v>
      </c>
      <c r="D547" t="s">
        <v>343</v>
      </c>
      <c r="E547" t="s">
        <v>290</v>
      </c>
      <c r="F547" t="s">
        <v>81</v>
      </c>
      <c r="G547" s="5" t="str">
        <f>INDEX(DB_FILM!B:B,MATCH($F547,DB_FILM!$A:$A,0))</f>
        <v>1979</v>
      </c>
      <c r="H547" s="5" t="str">
        <f>INDEX(DB_FILM!C:C,MATCH($F547,DB_FILM!$A:$A,0))</f>
        <v xml:space="preserve">VM14 </v>
      </c>
      <c r="I547" s="9">
        <f>INDEX(DB_FILM!D:D,MATCH($F547,DB_FILM!$A:$A,0))</f>
        <v>147</v>
      </c>
      <c r="J547" s="5" t="str">
        <f>INDEX(DB_FILM!E:E,MATCH($F547,DB_FILM!$A:$A,0))</f>
        <v>Drama, War</v>
      </c>
      <c r="K547" s="6">
        <f>INDEX(DB_FILM!F:F,MATCH($F547,DB_FILM!$A:$A,0))</f>
        <v>8.5</v>
      </c>
      <c r="L547" s="5" t="str">
        <f>INDEX(DB_FILM!G:G,MATCH($F547,DB_FILM!$A:$A,0))</f>
        <v>During the Vietnam War, Captain Willard is sent on a dangerous mission into Cambodia to assassinate a renegade Colonel who has set himself up as a god among a local tribe.</v>
      </c>
      <c r="M547" s="5" t="str">
        <f>INDEX(DB_FILM!H:H,MATCH($F547,DB_FILM!$A:$A,0))</f>
        <v xml:space="preserve">Francis Ford Coppola </v>
      </c>
      <c r="N547" s="5" t="str">
        <f>INDEX(DB_FILM!I:I,MATCH($F547,DB_FILM!$A:$A,0))</f>
        <v>Martin Sheen, Marlon Brando, Robert Duvall, Frederic Forrest</v>
      </c>
      <c r="O547" s="7">
        <f>INDEX(DB_FILM!J:J,MATCH($F547,DB_FILM!$A:$A,0))</f>
        <v>522714</v>
      </c>
      <c r="P547" s="7">
        <f>INDEX(DB_FILM!K:K,MATCH($F547,DB_FILM!$A:$A,0))</f>
        <v>83470000</v>
      </c>
      <c r="Q547" t="s">
        <v>474</v>
      </c>
      <c r="R547">
        <v>5.99</v>
      </c>
      <c r="S547">
        <v>37</v>
      </c>
      <c r="T547">
        <v>1</v>
      </c>
      <c r="U547">
        <v>210</v>
      </c>
      <c r="V547">
        <v>3</v>
      </c>
      <c r="W547" t="str">
        <f t="shared" si="16"/>
        <v>A</v>
      </c>
      <c r="X547" t="s">
        <v>612</v>
      </c>
      <c r="Y547">
        <v>5</v>
      </c>
      <c r="Z547">
        <v>4.1900000000000004</v>
      </c>
      <c r="AA547" s="6">
        <f t="shared" si="17"/>
        <v>1.7999999999999998</v>
      </c>
    </row>
    <row r="548" spans="1:27" x14ac:dyDescent="0.3">
      <c r="A548" s="5">
        <v>42100</v>
      </c>
      <c r="B548" s="5" t="s">
        <v>402</v>
      </c>
      <c r="C548" s="5" t="s">
        <v>455</v>
      </c>
      <c r="D548" s="5" t="s">
        <v>296</v>
      </c>
      <c r="E548" t="s">
        <v>290</v>
      </c>
      <c r="F548" s="5" t="s">
        <v>77</v>
      </c>
      <c r="G548" s="5" t="str">
        <f>INDEX(DB_FILM!B:B,MATCH($F548,DB_FILM!$A:$A,0))</f>
        <v>1981</v>
      </c>
      <c r="H548" s="5" t="str">
        <f>INDEX(DB_FILM!C:C,MATCH($F548,DB_FILM!$A:$A,0))</f>
        <v xml:space="preserve">T </v>
      </c>
      <c r="I548" s="9">
        <f>INDEX(DB_FILM!D:D,MATCH($F548,DB_FILM!$A:$A,0))</f>
        <v>115</v>
      </c>
      <c r="J548" s="5" t="str">
        <f>INDEX(DB_FILM!E:E,MATCH($F548,DB_FILM!$A:$A,0))</f>
        <v>Action, Adventure</v>
      </c>
      <c r="K548" s="6">
        <f>INDEX(DB_FILM!F:F,MATCH($F548,DB_FILM!$A:$A,0))</f>
        <v>8.5</v>
      </c>
      <c r="L548" s="5" t="str">
        <f>INDEX(DB_FILM!G:G,MATCH($F548,DB_FILM!$A:$A,0))</f>
        <v>In 1936, archaeologist and adventurer Indiana Jones is hired by the U.S. government to find the Ark of the Covenant before Adolf Hitler's Nazis can obtain its awesome powers.</v>
      </c>
      <c r="M548" s="5" t="str">
        <f>INDEX(DB_FILM!H:H,MATCH($F548,DB_FILM!$A:$A,0))</f>
        <v xml:space="preserve">Steven Spielberg </v>
      </c>
      <c r="N548" s="5" t="str">
        <f>INDEX(DB_FILM!I:I,MATCH($F548,DB_FILM!$A:$A,0))</f>
        <v>Harrison Ford, Karen Allen, Paul Freeman, John Rhys-Davies</v>
      </c>
      <c r="O548" s="7">
        <f>INDEX(DB_FILM!J:J,MATCH($F548,DB_FILM!$A:$A,0))</f>
        <v>770612</v>
      </c>
      <c r="P548" s="7">
        <f>INDEX(DB_FILM!K:K,MATCH($F548,DB_FILM!$A:$A,0))</f>
        <v>248160000</v>
      </c>
      <c r="Q548" s="5" t="s">
        <v>474</v>
      </c>
      <c r="R548">
        <v>1.99</v>
      </c>
      <c r="S548">
        <v>35</v>
      </c>
      <c r="T548">
        <v>1</v>
      </c>
      <c r="U548">
        <v>211</v>
      </c>
      <c r="V548">
        <v>3</v>
      </c>
      <c r="W548" t="str">
        <f t="shared" si="16"/>
        <v>A</v>
      </c>
      <c r="X548" t="s">
        <v>504</v>
      </c>
      <c r="Y548">
        <v>0</v>
      </c>
      <c r="Z548">
        <v>1.29</v>
      </c>
      <c r="AA548" s="6">
        <f t="shared" si="17"/>
        <v>0.7</v>
      </c>
    </row>
    <row r="549" spans="1:27" x14ac:dyDescent="0.3">
      <c r="A549" s="5">
        <v>42100</v>
      </c>
      <c r="B549" t="s">
        <v>402</v>
      </c>
      <c r="C549" t="s">
        <v>455</v>
      </c>
      <c r="D549" t="s">
        <v>296</v>
      </c>
      <c r="E549" t="s">
        <v>290</v>
      </c>
      <c r="F549" t="s">
        <v>79</v>
      </c>
      <c r="G549" s="5" t="str">
        <f>INDEX(DB_FILM!B:B,MATCH($F549,DB_FILM!$A:$A,0))</f>
        <v>2014</v>
      </c>
      <c r="H549" s="5" t="str">
        <f>INDEX(DB_FILM!C:C,MATCH($F549,DB_FILM!$A:$A,0))</f>
        <v xml:space="preserve">T </v>
      </c>
      <c r="I549" s="9">
        <f>INDEX(DB_FILM!D:D,MATCH($F549,DB_FILM!$A:$A,0))</f>
        <v>107</v>
      </c>
      <c r="J549" s="5" t="str">
        <f>INDEX(DB_FILM!E:E,MATCH($F549,DB_FILM!$A:$A,0))</f>
        <v>Drama, Music</v>
      </c>
      <c r="K549" s="6">
        <f>INDEX(DB_FILM!F:F,MATCH($F549,DB_FILM!$A:$A,0))</f>
        <v>8.5</v>
      </c>
      <c r="L549" s="5" t="str">
        <f>INDEX(DB_FILM!G:G,MATCH($F549,DB_FILM!$A:$A,0))</f>
        <v>A promising young drummer enrolls at a cut-throat music conservatory where his dreams of greatness are mentored by an instructor who will stop at nothing to realize a student's potential.</v>
      </c>
      <c r="M549" s="5" t="str">
        <f>INDEX(DB_FILM!H:H,MATCH($F549,DB_FILM!$A:$A,0))</f>
        <v xml:space="preserve">Damien Chazelle </v>
      </c>
      <c r="N549" s="5" t="str">
        <f>INDEX(DB_FILM!I:I,MATCH($F549,DB_FILM!$A:$A,0))</f>
        <v>Miles Teller, J.K. Simmons, Melissa Benoist, Paul Reiser</v>
      </c>
      <c r="O549" s="7">
        <f>INDEX(DB_FILM!J:J,MATCH($F549,DB_FILM!$A:$A,0))</f>
        <v>565511</v>
      </c>
      <c r="P549" s="7">
        <f>INDEX(DB_FILM!K:K,MATCH($F549,DB_FILM!$A:$A,0))</f>
        <v>13090000</v>
      </c>
      <c r="Q549" t="s">
        <v>474</v>
      </c>
      <c r="R549">
        <v>3.99</v>
      </c>
      <c r="S549">
        <v>36</v>
      </c>
      <c r="T549">
        <v>1</v>
      </c>
      <c r="U549">
        <v>211</v>
      </c>
      <c r="V549">
        <v>1</v>
      </c>
      <c r="W549" t="str">
        <f t="shared" si="16"/>
        <v>A</v>
      </c>
      <c r="X549" t="s">
        <v>596</v>
      </c>
      <c r="Y549">
        <v>5</v>
      </c>
      <c r="Z549">
        <v>2.5499999999999998</v>
      </c>
      <c r="AA549" s="6">
        <f t="shared" si="17"/>
        <v>1.4400000000000004</v>
      </c>
    </row>
    <row r="550" spans="1:27" x14ac:dyDescent="0.3">
      <c r="A550" s="5">
        <v>42101</v>
      </c>
      <c r="B550" s="5" t="s">
        <v>404</v>
      </c>
      <c r="C550" s="5" t="s">
        <v>438</v>
      </c>
      <c r="D550" s="5" t="s">
        <v>333</v>
      </c>
      <c r="E550" t="s">
        <v>278</v>
      </c>
      <c r="F550" s="5" t="s">
        <v>77</v>
      </c>
      <c r="G550" s="5" t="str">
        <f>INDEX(DB_FILM!B:B,MATCH($F550,DB_FILM!$A:$A,0))</f>
        <v>1981</v>
      </c>
      <c r="H550" s="5" t="str">
        <f>INDEX(DB_FILM!C:C,MATCH($F550,DB_FILM!$A:$A,0))</f>
        <v xml:space="preserve">T </v>
      </c>
      <c r="I550" s="9">
        <f>INDEX(DB_FILM!D:D,MATCH($F550,DB_FILM!$A:$A,0))</f>
        <v>115</v>
      </c>
      <c r="J550" s="5" t="str">
        <f>INDEX(DB_FILM!E:E,MATCH($F550,DB_FILM!$A:$A,0))</f>
        <v>Action, Adventure</v>
      </c>
      <c r="K550" s="6">
        <f>INDEX(DB_FILM!F:F,MATCH($F550,DB_FILM!$A:$A,0))</f>
        <v>8.5</v>
      </c>
      <c r="L550" s="5" t="str">
        <f>INDEX(DB_FILM!G:G,MATCH($F550,DB_FILM!$A:$A,0))</f>
        <v>In 1936, archaeologist and adventurer Indiana Jones is hired by the U.S. government to find the Ark of the Covenant before Adolf Hitler's Nazis can obtain its awesome powers.</v>
      </c>
      <c r="M550" s="5" t="str">
        <f>INDEX(DB_FILM!H:H,MATCH($F550,DB_FILM!$A:$A,0))</f>
        <v xml:space="preserve">Steven Spielberg </v>
      </c>
      <c r="N550" s="5" t="str">
        <f>INDEX(DB_FILM!I:I,MATCH($F550,DB_FILM!$A:$A,0))</f>
        <v>Harrison Ford, Karen Allen, Paul Freeman, John Rhys-Davies</v>
      </c>
      <c r="O550" s="7">
        <f>INDEX(DB_FILM!J:J,MATCH($F550,DB_FILM!$A:$A,0))</f>
        <v>770612</v>
      </c>
      <c r="P550" s="7">
        <f>INDEX(DB_FILM!K:K,MATCH($F550,DB_FILM!$A:$A,0))</f>
        <v>248160000</v>
      </c>
      <c r="Q550" s="5" t="s">
        <v>476</v>
      </c>
      <c r="R550">
        <v>7.99</v>
      </c>
      <c r="S550">
        <v>35</v>
      </c>
      <c r="T550">
        <v>2</v>
      </c>
      <c r="U550">
        <v>212</v>
      </c>
      <c r="V550">
        <v>1</v>
      </c>
      <c r="W550" t="str">
        <f t="shared" si="16"/>
        <v>B</v>
      </c>
      <c r="X550" t="s">
        <v>536</v>
      </c>
      <c r="Y550">
        <v>0</v>
      </c>
      <c r="Z550">
        <v>4.47</v>
      </c>
      <c r="AA550" s="6">
        <f t="shared" si="17"/>
        <v>3.5200000000000005</v>
      </c>
    </row>
    <row r="551" spans="1:27" x14ac:dyDescent="0.3">
      <c r="A551" s="5">
        <v>42101</v>
      </c>
      <c r="B551" t="s">
        <v>404</v>
      </c>
      <c r="C551" t="s">
        <v>438</v>
      </c>
      <c r="D551" t="s">
        <v>333</v>
      </c>
      <c r="E551" t="s">
        <v>278</v>
      </c>
      <c r="F551" t="s">
        <v>5</v>
      </c>
      <c r="G551" s="5" t="str">
        <f>INDEX(DB_FILM!B:B,MATCH($F551,DB_FILM!$A:$A,0))</f>
        <v>1974</v>
      </c>
      <c r="H551" s="5" t="str">
        <f>INDEX(DB_FILM!C:C,MATCH($F551,DB_FILM!$A:$A,0))</f>
        <v xml:space="preserve">VM14 </v>
      </c>
      <c r="I551" s="9">
        <f>INDEX(DB_FILM!D:D,MATCH($F551,DB_FILM!$A:$A,0))</f>
        <v>202</v>
      </c>
      <c r="J551" s="5" t="str">
        <f>INDEX(DB_FILM!E:E,MATCH($F551,DB_FILM!$A:$A,0))</f>
        <v>Crime, Drama</v>
      </c>
      <c r="K551" s="6">
        <f>INDEX(DB_FILM!F:F,MATCH($F551,DB_FILM!$A:$A,0))</f>
        <v>9</v>
      </c>
      <c r="L551" s="5" t="str">
        <f>INDEX(DB_FILM!G:G,MATCH($F551,DB_FILM!$A:$A,0))</f>
        <v>The early life and career of Vito Corleone in 1920s New York City is portrayed, while his son, Michael, expands and tightens his grip on the family crime syndicate.</v>
      </c>
      <c r="M551" s="5" t="str">
        <f>INDEX(DB_FILM!H:H,MATCH($F551,DB_FILM!$A:$A,0))</f>
        <v xml:space="preserve">Francis Ford Coppola </v>
      </c>
      <c r="N551" s="5" t="str">
        <f>INDEX(DB_FILM!I:I,MATCH($F551,DB_FILM!$A:$A,0))</f>
        <v>Al Pacino, Robert De Niro, Robert Duvall, Diane Keaton</v>
      </c>
      <c r="O551" s="7">
        <f>INDEX(DB_FILM!J:J,MATCH($F551,DB_FILM!$A:$A,0))</f>
        <v>942307</v>
      </c>
      <c r="P551" s="7">
        <f>INDEX(DB_FILM!K:K,MATCH($F551,DB_FILM!$A:$A,0))</f>
        <v>57300000</v>
      </c>
      <c r="Q551" t="s">
        <v>474</v>
      </c>
      <c r="R551">
        <v>7.99</v>
      </c>
      <c r="S551">
        <v>34</v>
      </c>
      <c r="T551">
        <v>1</v>
      </c>
      <c r="U551">
        <v>212</v>
      </c>
      <c r="V551">
        <v>2</v>
      </c>
      <c r="W551" t="str">
        <f t="shared" si="16"/>
        <v>A</v>
      </c>
      <c r="X551" t="s">
        <v>505</v>
      </c>
      <c r="Y551">
        <v>0</v>
      </c>
      <c r="Z551">
        <v>5.59</v>
      </c>
      <c r="AA551" s="6">
        <f t="shared" si="17"/>
        <v>2.4000000000000004</v>
      </c>
    </row>
    <row r="552" spans="1:27" x14ac:dyDescent="0.3">
      <c r="A552" s="5">
        <v>42101</v>
      </c>
      <c r="B552" t="s">
        <v>400</v>
      </c>
      <c r="C552" t="s">
        <v>462</v>
      </c>
      <c r="D552" t="s">
        <v>354</v>
      </c>
      <c r="E552" t="s">
        <v>293</v>
      </c>
      <c r="F552" t="s">
        <v>85</v>
      </c>
      <c r="G552" s="5" t="str">
        <f>INDEX(DB_FILM!B:B,MATCH($F552,DB_FILM!$A:$A,0))</f>
        <v>1991</v>
      </c>
      <c r="H552" s="5" t="str">
        <f>INDEX(DB_FILM!C:C,MATCH($F552,DB_FILM!$A:$A,0))</f>
        <v xml:space="preserve">T </v>
      </c>
      <c r="I552" s="9">
        <f>INDEX(DB_FILM!D:D,MATCH($F552,DB_FILM!$A:$A,0))</f>
        <v>137</v>
      </c>
      <c r="J552" s="5" t="str">
        <f>INDEX(DB_FILM!E:E,MATCH($F552,DB_FILM!$A:$A,0))</f>
        <v>Action, Sci-Fi</v>
      </c>
      <c r="K552" s="6">
        <f>INDEX(DB_FILM!F:F,MATCH($F552,DB_FILM!$A:$A,0))</f>
        <v>8.5</v>
      </c>
      <c r="L552" s="5" t="str">
        <f>INDEX(DB_FILM!G:G,MATCH($F552,DB_FILM!$A:$A,0))</f>
        <v>A cyborg, identical to the one who failed to kill Sarah Connor, must now protect her teenage son, John Connor, from a more advanced and powerful cyborg.</v>
      </c>
      <c r="M552" s="5" t="str">
        <f>INDEX(DB_FILM!H:H,MATCH($F552,DB_FILM!$A:$A,0))</f>
        <v xml:space="preserve">James Cameron </v>
      </c>
      <c r="N552" s="5" t="str">
        <f>INDEX(DB_FILM!I:I,MATCH($F552,DB_FILM!$A:$A,0))</f>
        <v>Arnold Schwarzenegger, Linda Hamilton, Edward Furlong, Robert Patrick</v>
      </c>
      <c r="O552" s="7">
        <f>INDEX(DB_FILM!J:J,MATCH($F552,DB_FILM!$A:$A,0))</f>
        <v>863511</v>
      </c>
      <c r="P552" s="7">
        <f>INDEX(DB_FILM!K:K,MATCH($F552,DB_FILM!$A:$A,0))</f>
        <v>204840000</v>
      </c>
      <c r="Q552" t="s">
        <v>476</v>
      </c>
      <c r="R552">
        <v>5.99</v>
      </c>
      <c r="S552">
        <v>39</v>
      </c>
      <c r="T552">
        <v>2</v>
      </c>
      <c r="U552">
        <v>213</v>
      </c>
      <c r="V552">
        <v>1</v>
      </c>
      <c r="W552" t="str">
        <f t="shared" si="16"/>
        <v>B</v>
      </c>
      <c r="X552" t="s">
        <v>593</v>
      </c>
      <c r="Y552">
        <v>5</v>
      </c>
      <c r="Z552">
        <v>3.77</v>
      </c>
      <c r="AA552" s="6">
        <f t="shared" si="17"/>
        <v>2.2200000000000002</v>
      </c>
    </row>
    <row r="553" spans="1:27" x14ac:dyDescent="0.3">
      <c r="A553" s="5">
        <v>42101</v>
      </c>
      <c r="B553" t="s">
        <v>404</v>
      </c>
      <c r="C553" t="s">
        <v>457</v>
      </c>
      <c r="D553" t="s">
        <v>320</v>
      </c>
      <c r="E553" t="s">
        <v>321</v>
      </c>
      <c r="F553" t="s">
        <v>69</v>
      </c>
      <c r="G553" s="5" t="str">
        <f>INDEX(DB_FILM!B:B,MATCH($F553,DB_FILM!$A:$A,0))</f>
        <v>1994</v>
      </c>
      <c r="H553" s="5" t="str">
        <f>INDEX(DB_FILM!C:C,MATCH($F553,DB_FILM!$A:$A,0))</f>
        <v xml:space="preserve">T </v>
      </c>
      <c r="I553" s="9">
        <f>INDEX(DB_FILM!D:D,MATCH($F553,DB_FILM!$A:$A,0))</f>
        <v>88</v>
      </c>
      <c r="J553" s="5" t="str">
        <f>INDEX(DB_FILM!E:E,MATCH($F553,DB_FILM!$A:$A,0))</f>
        <v>Animation, Adventure, Drama</v>
      </c>
      <c r="K553" s="6">
        <f>INDEX(DB_FILM!F:F,MATCH($F553,DB_FILM!$A:$A,0))</f>
        <v>8.5</v>
      </c>
      <c r="L553" s="5" t="str">
        <f>INDEX(DB_FILM!G:G,MATCH($F553,DB_FILM!$A:$A,0))</f>
        <v>A Lion cub crown prince is tricked by a treacherous uncle into thinking he caused his father's death and flees into exile in despair, only to learn in adulthood his identity and his responsibilities.</v>
      </c>
      <c r="M553" s="5" t="str">
        <f>INDEX(DB_FILM!H:H,MATCH($F553,DB_FILM!$A:$A,0))</f>
        <v xml:space="preserve">Roger Allers, Rob Minkoff </v>
      </c>
      <c r="N553" s="5" t="str">
        <f>INDEX(DB_FILM!I:I,MATCH($F553,DB_FILM!$A:$A,0))</f>
        <v>Matthew Broderick, Jeremy Irons, James Earl Jones, Whoopi Goldberg</v>
      </c>
      <c r="O553" s="7">
        <f>INDEX(DB_FILM!J:J,MATCH($F553,DB_FILM!$A:$A,0))</f>
        <v>781936</v>
      </c>
      <c r="P553" s="7">
        <f>INDEX(DB_FILM!K:K,MATCH($F553,DB_FILM!$A:$A,0))</f>
        <v>312900000</v>
      </c>
      <c r="Q553" t="s">
        <v>474</v>
      </c>
      <c r="R553">
        <v>3.99</v>
      </c>
      <c r="S553">
        <v>30</v>
      </c>
      <c r="T553">
        <v>1</v>
      </c>
      <c r="U553">
        <v>214</v>
      </c>
      <c r="V553">
        <v>1</v>
      </c>
      <c r="W553" t="str">
        <f t="shared" si="16"/>
        <v>A</v>
      </c>
      <c r="X553" t="s">
        <v>555</v>
      </c>
      <c r="Y553">
        <v>0</v>
      </c>
      <c r="Z553">
        <v>2.67</v>
      </c>
      <c r="AA553" s="6">
        <f t="shared" si="17"/>
        <v>1.3200000000000003</v>
      </c>
    </row>
    <row r="554" spans="1:27" x14ac:dyDescent="0.3">
      <c r="A554" s="5">
        <v>42101</v>
      </c>
      <c r="B554" s="5" t="s">
        <v>404</v>
      </c>
      <c r="C554" s="5" t="s">
        <v>457</v>
      </c>
      <c r="D554" s="5" t="s">
        <v>320</v>
      </c>
      <c r="E554" t="s">
        <v>321</v>
      </c>
      <c r="F554" s="5" t="s">
        <v>51</v>
      </c>
      <c r="G554" s="5" t="str">
        <f>INDEX(DB_FILM!B:B,MATCH($F554,DB_FILM!$A:$A,0))</f>
        <v>1998</v>
      </c>
      <c r="H554" s="5" t="str">
        <f>INDEX(DB_FILM!C:C,MATCH($F554,DB_FILM!$A:$A,0))</f>
        <v xml:space="preserve">VM14 </v>
      </c>
      <c r="I554" s="9">
        <f>INDEX(DB_FILM!D:D,MATCH($F554,DB_FILM!$A:$A,0))</f>
        <v>169</v>
      </c>
      <c r="J554" s="5" t="str">
        <f>INDEX(DB_FILM!E:E,MATCH($F554,DB_FILM!$A:$A,0))</f>
        <v>Drama, War</v>
      </c>
      <c r="K554" s="6">
        <f>INDEX(DB_FILM!F:F,MATCH($F554,DB_FILM!$A:$A,0))</f>
        <v>8.6</v>
      </c>
      <c r="L554" s="5" t="str">
        <f>INDEX(DB_FILM!G:G,MATCH($F554,DB_FILM!$A:$A,0))</f>
        <v>Following the Normandy Landings, a group of U.S. soldiers go behind enemy lines to retrieve a paratrooper whose brothers have been killed in action.</v>
      </c>
      <c r="M554" s="5" t="str">
        <f>INDEX(DB_FILM!H:H,MATCH($F554,DB_FILM!$A:$A,0))</f>
        <v xml:space="preserve">Steven Spielberg </v>
      </c>
      <c r="N554" s="5" t="str">
        <f>INDEX(DB_FILM!I:I,MATCH($F554,DB_FILM!$A:$A,0))</f>
        <v>Tom Hanks, Matt Damon, Tom Sizemore, Edward Burns</v>
      </c>
      <c r="O554" s="7">
        <f>INDEX(DB_FILM!J:J,MATCH($F554,DB_FILM!$A:$A,0))</f>
        <v>1047650</v>
      </c>
      <c r="P554" s="7">
        <f>INDEX(DB_FILM!K:K,MATCH($F554,DB_FILM!$A:$A,0))</f>
        <v>216540000</v>
      </c>
      <c r="Q554" s="5" t="s">
        <v>474</v>
      </c>
      <c r="R554">
        <v>5.99</v>
      </c>
      <c r="S554">
        <v>20</v>
      </c>
      <c r="T554">
        <v>1</v>
      </c>
      <c r="U554">
        <v>214</v>
      </c>
      <c r="V554">
        <v>3</v>
      </c>
      <c r="W554" t="str">
        <f t="shared" si="16"/>
        <v>A</v>
      </c>
      <c r="X554" t="s">
        <v>597</v>
      </c>
      <c r="Y554">
        <v>0</v>
      </c>
      <c r="Z554">
        <v>3.11</v>
      </c>
      <c r="AA554" s="6">
        <f t="shared" si="17"/>
        <v>2.8800000000000003</v>
      </c>
    </row>
    <row r="555" spans="1:27" x14ac:dyDescent="0.3">
      <c r="A555" s="5">
        <v>42101</v>
      </c>
      <c r="B555" s="5" t="s">
        <v>404</v>
      </c>
      <c r="C555" s="5" t="s">
        <v>457</v>
      </c>
      <c r="D555" s="5" t="s">
        <v>320</v>
      </c>
      <c r="E555" t="s">
        <v>321</v>
      </c>
      <c r="F555" s="5" t="s">
        <v>91</v>
      </c>
      <c r="G555" s="5" t="str">
        <f>INDEX(DB_FILM!B:B,MATCH($F555,DB_FILM!$A:$A,0))</f>
        <v>2011</v>
      </c>
      <c r="H555" s="5" t="str">
        <f>INDEX(DB_FILM!C:C,MATCH($F555,DB_FILM!$A:$A,0))</f>
        <v xml:space="preserve">T </v>
      </c>
      <c r="I555" s="9">
        <f>INDEX(DB_FILM!D:D,MATCH($F555,DB_FILM!$A:$A,0))</f>
        <v>112</v>
      </c>
      <c r="J555" s="5" t="str">
        <f>INDEX(DB_FILM!E:E,MATCH($F555,DB_FILM!$A:$A,0))</f>
        <v>Biography, Comedy, Drama</v>
      </c>
      <c r="K555" s="6">
        <f>INDEX(DB_FILM!F:F,MATCH($F555,DB_FILM!$A:$A,0))</f>
        <v>8.5</v>
      </c>
      <c r="L555" s="5" t="str">
        <f>INDEX(DB_FILM!G:G,MATCH($F555,DB_FILM!$A:$A,0))</f>
        <v>After he becomes a quadriplegic from a paragliding accident, an aristocrat hires a young man from the projects to be his caregiver.</v>
      </c>
      <c r="M555" s="5" t="str">
        <f>INDEX(DB_FILM!H:H,MATCH($F555,DB_FILM!$A:$A,0))</f>
        <v xml:space="preserve">Olivier Nakache, Éric Toledano </v>
      </c>
      <c r="N555" s="5" t="str">
        <f>INDEX(DB_FILM!I:I,MATCH($F555,DB_FILM!$A:$A,0))</f>
        <v>François Cluzet, Omar Sy, Anne Le Ny, Audrey Fleurot</v>
      </c>
      <c r="O555" s="7">
        <f>INDEX(DB_FILM!J:J,MATCH($F555,DB_FILM!$A:$A,0))</f>
        <v>631043</v>
      </c>
      <c r="P555" s="7">
        <f>INDEX(DB_FILM!K:K,MATCH($F555,DB_FILM!$A:$A,0))</f>
        <v>13180000</v>
      </c>
      <c r="Q555" s="5" t="s">
        <v>474</v>
      </c>
      <c r="R555">
        <v>9.99</v>
      </c>
      <c r="S555">
        <v>42</v>
      </c>
      <c r="T555">
        <v>1</v>
      </c>
      <c r="U555">
        <v>214</v>
      </c>
      <c r="V555">
        <v>1</v>
      </c>
      <c r="W555" t="str">
        <f t="shared" si="16"/>
        <v>A</v>
      </c>
      <c r="X555" t="s">
        <v>482</v>
      </c>
      <c r="Y555">
        <v>0</v>
      </c>
      <c r="Z555">
        <v>5.39</v>
      </c>
      <c r="AA555" s="6">
        <f t="shared" si="17"/>
        <v>4.6000000000000005</v>
      </c>
    </row>
    <row r="556" spans="1:27" x14ac:dyDescent="0.3">
      <c r="A556" s="5">
        <v>42104</v>
      </c>
      <c r="B556" t="s">
        <v>399</v>
      </c>
      <c r="C556" t="s">
        <v>420</v>
      </c>
      <c r="D556" t="s">
        <v>376</v>
      </c>
      <c r="E556" t="s">
        <v>323</v>
      </c>
      <c r="F556" t="s">
        <v>85</v>
      </c>
      <c r="G556" s="5" t="str">
        <f>INDEX(DB_FILM!B:B,MATCH($F556,DB_FILM!$A:$A,0))</f>
        <v>1991</v>
      </c>
      <c r="H556" s="5" t="str">
        <f>INDEX(DB_FILM!C:C,MATCH($F556,DB_FILM!$A:$A,0))</f>
        <v xml:space="preserve">T </v>
      </c>
      <c r="I556" s="9">
        <f>INDEX(DB_FILM!D:D,MATCH($F556,DB_FILM!$A:$A,0))</f>
        <v>137</v>
      </c>
      <c r="J556" s="5" t="str">
        <f>INDEX(DB_FILM!E:E,MATCH($F556,DB_FILM!$A:$A,0))</f>
        <v>Action, Sci-Fi</v>
      </c>
      <c r="K556" s="6">
        <f>INDEX(DB_FILM!F:F,MATCH($F556,DB_FILM!$A:$A,0))</f>
        <v>8.5</v>
      </c>
      <c r="L556" s="5" t="str">
        <f>INDEX(DB_FILM!G:G,MATCH($F556,DB_FILM!$A:$A,0))</f>
        <v>A cyborg, identical to the one who failed to kill Sarah Connor, must now protect her teenage son, John Connor, from a more advanced and powerful cyborg.</v>
      </c>
      <c r="M556" s="5" t="str">
        <f>INDEX(DB_FILM!H:H,MATCH($F556,DB_FILM!$A:$A,0))</f>
        <v xml:space="preserve">James Cameron </v>
      </c>
      <c r="N556" s="5" t="str">
        <f>INDEX(DB_FILM!I:I,MATCH($F556,DB_FILM!$A:$A,0))</f>
        <v>Arnold Schwarzenegger, Linda Hamilton, Edward Furlong, Robert Patrick</v>
      </c>
      <c r="O556" s="7">
        <f>INDEX(DB_FILM!J:J,MATCH($F556,DB_FILM!$A:$A,0))</f>
        <v>863511</v>
      </c>
      <c r="P556" s="7">
        <f>INDEX(DB_FILM!K:K,MATCH($F556,DB_FILM!$A:$A,0))</f>
        <v>204840000</v>
      </c>
      <c r="Q556" t="s">
        <v>475</v>
      </c>
      <c r="R556">
        <v>5.99</v>
      </c>
      <c r="S556">
        <v>39</v>
      </c>
      <c r="T556">
        <v>3</v>
      </c>
      <c r="U556">
        <v>215</v>
      </c>
      <c r="V556">
        <v>1</v>
      </c>
      <c r="W556" t="str">
        <f t="shared" si="16"/>
        <v>C</v>
      </c>
      <c r="X556" t="s">
        <v>525</v>
      </c>
      <c r="Y556">
        <v>0</v>
      </c>
      <c r="Z556">
        <v>5.09</v>
      </c>
      <c r="AA556" s="6">
        <f t="shared" si="17"/>
        <v>0.90000000000000036</v>
      </c>
    </row>
    <row r="557" spans="1:27" x14ac:dyDescent="0.3">
      <c r="A557" s="5">
        <v>42104</v>
      </c>
      <c r="B557" s="5" t="s">
        <v>404</v>
      </c>
      <c r="C557" s="5" t="s">
        <v>436</v>
      </c>
      <c r="D557" s="5" t="s">
        <v>371</v>
      </c>
      <c r="E557" t="s">
        <v>293</v>
      </c>
      <c r="F557" s="5" t="s">
        <v>75</v>
      </c>
      <c r="G557" s="5" t="str">
        <f>INDEX(DB_FILM!B:B,MATCH($F557,DB_FILM!$A:$A,0))</f>
        <v>1979</v>
      </c>
      <c r="H557" s="5" t="str">
        <f>INDEX(DB_FILM!C:C,MATCH($F557,DB_FILM!$A:$A,0))</f>
        <v xml:space="preserve">T </v>
      </c>
      <c r="I557" s="9">
        <f>INDEX(DB_FILM!D:D,MATCH($F557,DB_FILM!$A:$A,0))</f>
        <v>116</v>
      </c>
      <c r="J557" s="5" t="str">
        <f>INDEX(DB_FILM!E:E,MATCH($F557,DB_FILM!$A:$A,0))</f>
        <v>Horror, Sci-Fi</v>
      </c>
      <c r="K557" s="6">
        <f>INDEX(DB_FILM!F:F,MATCH($F557,DB_FILM!$A:$A,0))</f>
        <v>8.5</v>
      </c>
      <c r="L557" s="5" t="str">
        <f>INDEX(DB_FILM!G:G,MATCH($F557,DB_FILM!$A:$A,0))</f>
        <v>After a space merchant vessel perceives an unknown transmission as a distress call, its landing on the source moon finds one of the crew attacked by a mysterious lifeform, and they soon realize that its life cycle has merely begun.</v>
      </c>
      <c r="M557" s="5" t="str">
        <f>INDEX(DB_FILM!H:H,MATCH($F557,DB_FILM!$A:$A,0))</f>
        <v xml:space="preserve">Ridley Scott </v>
      </c>
      <c r="N557" s="5" t="str">
        <f>INDEX(DB_FILM!I:I,MATCH($F557,DB_FILM!$A:$A,0))</f>
        <v>Sigourney Weaver, Tom Skerritt, John Hurt, Veronica Cartwright</v>
      </c>
      <c r="O557" s="7">
        <f>INDEX(DB_FILM!J:J,MATCH($F557,DB_FILM!$A:$A,0))</f>
        <v>678799</v>
      </c>
      <c r="P557" s="7">
        <f>INDEX(DB_FILM!K:K,MATCH($F557,DB_FILM!$A:$A,0))</f>
        <v>78900000</v>
      </c>
      <c r="Q557" s="5" t="s">
        <v>474</v>
      </c>
      <c r="R557">
        <v>3.99</v>
      </c>
      <c r="S557">
        <v>33</v>
      </c>
      <c r="T557">
        <v>1</v>
      </c>
      <c r="U557">
        <v>216</v>
      </c>
      <c r="V557">
        <v>2</v>
      </c>
      <c r="W557" t="str">
        <f t="shared" si="16"/>
        <v>A</v>
      </c>
      <c r="X557" t="s">
        <v>532</v>
      </c>
      <c r="Y557">
        <v>0</v>
      </c>
      <c r="Z557">
        <v>2.19</v>
      </c>
      <c r="AA557" s="6">
        <f t="shared" si="17"/>
        <v>1.8000000000000003</v>
      </c>
    </row>
    <row r="558" spans="1:27" x14ac:dyDescent="0.3">
      <c r="A558" s="5">
        <v>42104</v>
      </c>
      <c r="B558" t="s">
        <v>404</v>
      </c>
      <c r="C558" t="s">
        <v>436</v>
      </c>
      <c r="D558" t="s">
        <v>371</v>
      </c>
      <c r="E558" t="s">
        <v>293</v>
      </c>
      <c r="F558" t="s">
        <v>1</v>
      </c>
      <c r="G558" s="5" t="str">
        <f>INDEX(DB_FILM!B:B,MATCH($F558,DB_FILM!$A:$A,0))</f>
        <v>1972</v>
      </c>
      <c r="H558" s="5" t="str">
        <f>INDEX(DB_FILM!C:C,MATCH($F558,DB_FILM!$A:$A,0))</f>
        <v xml:space="preserve">T </v>
      </c>
      <c r="I558" s="9">
        <f>INDEX(DB_FILM!D:D,MATCH($F558,DB_FILM!$A:$A,0))</f>
        <v>175</v>
      </c>
      <c r="J558" s="5" t="str">
        <f>INDEX(DB_FILM!E:E,MATCH($F558,DB_FILM!$A:$A,0))</f>
        <v>Crime, Drama</v>
      </c>
      <c r="K558" s="6">
        <f>INDEX(DB_FILM!F:F,MATCH($F558,DB_FILM!$A:$A,0))</f>
        <v>9.1999999999999993</v>
      </c>
      <c r="L558" s="5" t="str">
        <f>INDEX(DB_FILM!G:G,MATCH($F558,DB_FILM!$A:$A,0))</f>
        <v>The aging patriarch of an organized crime dynasty transfers control of his clandestine empire to his reluctant son.</v>
      </c>
      <c r="M558" s="5" t="str">
        <f>INDEX(DB_FILM!H:H,MATCH($F558,DB_FILM!$A:$A,0))</f>
        <v xml:space="preserve">Francis Ford Coppola </v>
      </c>
      <c r="N558" s="5" t="str">
        <f>INDEX(DB_FILM!I:I,MATCH($F558,DB_FILM!$A:$A,0))</f>
        <v>Marlon Brando, Al Pacino, James Caan, Diane Keaton</v>
      </c>
      <c r="O558" s="7">
        <f>INDEX(DB_FILM!J:J,MATCH($F558,DB_FILM!$A:$A,0))</f>
        <v>1361367</v>
      </c>
      <c r="P558" s="7">
        <f>INDEX(DB_FILM!K:K,MATCH($F558,DB_FILM!$A:$A,0))</f>
        <v>134970000</v>
      </c>
      <c r="Q558" t="s">
        <v>474</v>
      </c>
      <c r="R558">
        <v>9.99</v>
      </c>
      <c r="S558">
        <v>12</v>
      </c>
      <c r="T558">
        <v>1</v>
      </c>
      <c r="U558">
        <v>216</v>
      </c>
      <c r="V558">
        <v>3</v>
      </c>
      <c r="W558" t="str">
        <f t="shared" si="16"/>
        <v>A</v>
      </c>
      <c r="X558" t="s">
        <v>568</v>
      </c>
      <c r="Y558">
        <v>0</v>
      </c>
      <c r="Z558">
        <v>6.89</v>
      </c>
      <c r="AA558" s="6">
        <f t="shared" si="17"/>
        <v>3.1000000000000005</v>
      </c>
    </row>
    <row r="559" spans="1:27" x14ac:dyDescent="0.3">
      <c r="A559" s="5">
        <v>42104</v>
      </c>
      <c r="B559" t="s">
        <v>417</v>
      </c>
      <c r="C559" t="s">
        <v>442</v>
      </c>
      <c r="D559" t="s">
        <v>336</v>
      </c>
      <c r="E559" t="s">
        <v>272</v>
      </c>
      <c r="F559" t="s">
        <v>21</v>
      </c>
      <c r="G559" s="5" t="str">
        <f>INDEX(DB_FILM!B:B,MATCH($F559,DB_FILM!$A:$A,0))</f>
        <v>1999</v>
      </c>
      <c r="H559" s="5" t="str">
        <f>INDEX(DB_FILM!C:C,MATCH($F559,DB_FILM!$A:$A,0))</f>
        <v xml:space="preserve">VM18 </v>
      </c>
      <c r="I559" s="9">
        <f>INDEX(DB_FILM!D:D,MATCH($F559,DB_FILM!$A:$A,0))</f>
        <v>139</v>
      </c>
      <c r="J559" s="5" t="str">
        <f>INDEX(DB_FILM!E:E,MATCH($F559,DB_FILM!$A:$A,0))</f>
        <v>Drama</v>
      </c>
      <c r="K559" s="6">
        <f>INDEX(DB_FILM!F:F,MATCH($F559,DB_FILM!$A:$A,0))</f>
        <v>8.8000000000000007</v>
      </c>
      <c r="L559" s="5" t="str">
        <f>INDEX(DB_FILM!G:G,MATCH($F559,DB_FILM!$A:$A,0))</f>
        <v>An insomniac office worker and a devil-may-care soapmaker form an underground fight club that evolves into something much, much more.</v>
      </c>
      <c r="M559" s="5" t="str">
        <f>INDEX(DB_FILM!H:H,MATCH($F559,DB_FILM!$A:$A,0))</f>
        <v xml:space="preserve">David Fincher </v>
      </c>
      <c r="N559" s="5" t="str">
        <f>INDEX(DB_FILM!I:I,MATCH($F559,DB_FILM!$A:$A,0))</f>
        <v>Brad Pitt, Edward Norton, Meat Loaf, Zach Grenier</v>
      </c>
      <c r="O559" s="7">
        <f>INDEX(DB_FILM!J:J,MATCH($F559,DB_FILM!$A:$A,0))</f>
        <v>1591794</v>
      </c>
      <c r="P559" s="7">
        <f>INDEX(DB_FILM!K:K,MATCH($F559,DB_FILM!$A:$A,0))</f>
        <v>37030000</v>
      </c>
      <c r="Q559" t="s">
        <v>475</v>
      </c>
      <c r="R559">
        <v>1.99</v>
      </c>
      <c r="S559">
        <v>45</v>
      </c>
      <c r="T559">
        <v>3</v>
      </c>
      <c r="U559">
        <v>217</v>
      </c>
      <c r="V559">
        <v>3</v>
      </c>
      <c r="W559" t="str">
        <f t="shared" si="16"/>
        <v>C</v>
      </c>
      <c r="X559" t="s">
        <v>529</v>
      </c>
      <c r="Y559">
        <v>0</v>
      </c>
      <c r="Z559">
        <v>1.49</v>
      </c>
      <c r="AA559" s="6">
        <f t="shared" si="17"/>
        <v>0.5</v>
      </c>
    </row>
    <row r="560" spans="1:27" x14ac:dyDescent="0.3">
      <c r="A560" s="5">
        <v>42104</v>
      </c>
      <c r="B560" s="5" t="s">
        <v>417</v>
      </c>
      <c r="C560" s="5" t="s">
        <v>442</v>
      </c>
      <c r="D560" s="5" t="s">
        <v>336</v>
      </c>
      <c r="E560" t="s">
        <v>272</v>
      </c>
      <c r="F560" s="5" t="s">
        <v>87</v>
      </c>
      <c r="G560" s="5" t="str">
        <f>INDEX(DB_FILM!B:B,MATCH($F560,DB_FILM!$A:$A,0))</f>
        <v>1998</v>
      </c>
      <c r="H560" s="5" t="str">
        <f>INDEX(DB_FILM!C:C,MATCH($F560,DB_FILM!$A:$A,0))</f>
        <v xml:space="preserve">VM18 </v>
      </c>
      <c r="I560" s="9">
        <f>INDEX(DB_FILM!D:D,MATCH($F560,DB_FILM!$A:$A,0))</f>
        <v>119</v>
      </c>
      <c r="J560" s="5" t="str">
        <f>INDEX(DB_FILM!E:E,MATCH($F560,DB_FILM!$A:$A,0))</f>
        <v>Crime, Drama</v>
      </c>
      <c r="K560" s="6">
        <f>INDEX(DB_FILM!F:F,MATCH($F560,DB_FILM!$A:$A,0))</f>
        <v>8.5</v>
      </c>
      <c r="L560" s="5" t="str">
        <f>INDEX(DB_FILM!G:G,MATCH($F560,DB_FILM!$A:$A,0))</f>
        <v>A former neo-nazi skinhead tries to prevent his younger brother from going down the same wrong path that he did.</v>
      </c>
      <c r="M560" s="5" t="str">
        <f>INDEX(DB_FILM!H:H,MATCH($F560,DB_FILM!$A:$A,0))</f>
        <v xml:space="preserve">Tony Kaye </v>
      </c>
      <c r="N560" s="5" t="str">
        <f>INDEX(DB_FILM!I:I,MATCH($F560,DB_FILM!$A:$A,0))</f>
        <v>Edward Norton, Edward Furlong, Beverly D'Angelo, Jennifer Lien</v>
      </c>
      <c r="O560" s="7">
        <f>INDEX(DB_FILM!J:J,MATCH($F560,DB_FILM!$A:$A,0))</f>
        <v>908456</v>
      </c>
      <c r="P560" s="7">
        <f>INDEX(DB_FILM!K:K,MATCH($F560,DB_FILM!$A:$A,0))</f>
        <v>6720000</v>
      </c>
      <c r="Q560" s="5" t="s">
        <v>474</v>
      </c>
      <c r="R560">
        <v>1.99</v>
      </c>
      <c r="S560">
        <v>40</v>
      </c>
      <c r="T560">
        <v>1</v>
      </c>
      <c r="U560">
        <v>217</v>
      </c>
      <c r="V560">
        <v>3</v>
      </c>
      <c r="W560" t="str">
        <f t="shared" si="16"/>
        <v>A</v>
      </c>
      <c r="X560" t="s">
        <v>493</v>
      </c>
      <c r="Y560">
        <v>0</v>
      </c>
      <c r="Z560">
        <v>1.1100000000000001</v>
      </c>
      <c r="AA560" s="6">
        <f t="shared" si="17"/>
        <v>0.87999999999999989</v>
      </c>
    </row>
    <row r="561" spans="1:27" x14ac:dyDescent="0.3">
      <c r="A561" s="5">
        <v>42104</v>
      </c>
      <c r="B561" s="5" t="s">
        <v>417</v>
      </c>
      <c r="C561" s="5" t="s">
        <v>442</v>
      </c>
      <c r="D561" s="5" t="s">
        <v>336</v>
      </c>
      <c r="E561" t="s">
        <v>272</v>
      </c>
      <c r="F561" t="s">
        <v>11</v>
      </c>
      <c r="G561" s="5" t="str">
        <f>INDEX(DB_FILM!B:B,MATCH($F561,DB_FILM!$A:$A,0))</f>
        <v>1993</v>
      </c>
      <c r="H561" s="5" t="str">
        <f>INDEX(DB_FILM!C:C,MATCH($F561,DB_FILM!$A:$A,0))</f>
        <v xml:space="preserve">T </v>
      </c>
      <c r="I561" s="9">
        <f>INDEX(DB_FILM!D:D,MATCH($F561,DB_FILM!$A:$A,0))</f>
        <v>195</v>
      </c>
      <c r="J561" s="5" t="str">
        <f>INDEX(DB_FILM!E:E,MATCH($F561,DB_FILM!$A:$A,0))</f>
        <v>Biography, Drama, History</v>
      </c>
      <c r="K561" s="6">
        <f>INDEX(DB_FILM!F:F,MATCH($F561,DB_FILM!$A:$A,0))</f>
        <v>8.9</v>
      </c>
      <c r="L561" s="5" t="str">
        <f>INDEX(DB_FILM!G:G,MATCH($F561,DB_FILM!$A:$A,0))</f>
        <v>In German-occupied Poland during World War II, Oskar Schindler gradually becomes concerned for his Jewish workforce after witnessing their persecution by the Nazi Germans.</v>
      </c>
      <c r="M561" s="5" t="str">
        <f>INDEX(DB_FILM!H:H,MATCH($F561,DB_FILM!$A:$A,0))</f>
        <v xml:space="preserve">Steven Spielberg </v>
      </c>
      <c r="N561" s="5" t="str">
        <f>INDEX(DB_FILM!I:I,MATCH($F561,DB_FILM!$A:$A,0))</f>
        <v>Liam Neeson, Ralph Fiennes, Ben Kingsley, Caroline Goodall</v>
      </c>
      <c r="O561" s="7">
        <f>INDEX(DB_FILM!J:J,MATCH($F561,DB_FILM!$A:$A,0))</f>
        <v>1025474</v>
      </c>
      <c r="P561" s="7">
        <f>INDEX(DB_FILM!K:K,MATCH($F561,DB_FILM!$A:$A,0))</f>
        <v>96070000</v>
      </c>
      <c r="Q561" s="5" t="s">
        <v>476</v>
      </c>
      <c r="R561">
        <v>5.99</v>
      </c>
      <c r="S561">
        <v>45</v>
      </c>
      <c r="T561">
        <v>2</v>
      </c>
      <c r="U561">
        <v>217</v>
      </c>
      <c r="V561">
        <v>1</v>
      </c>
      <c r="W561" t="str">
        <f t="shared" si="16"/>
        <v>B</v>
      </c>
      <c r="X561" t="s">
        <v>551</v>
      </c>
      <c r="Y561">
        <v>0</v>
      </c>
      <c r="Z561">
        <v>3.83</v>
      </c>
      <c r="AA561" s="6">
        <f t="shared" si="17"/>
        <v>2.16</v>
      </c>
    </row>
    <row r="562" spans="1:27" x14ac:dyDescent="0.3">
      <c r="A562" s="5">
        <v>42105</v>
      </c>
      <c r="B562" t="s">
        <v>403</v>
      </c>
      <c r="C562" t="s">
        <v>458</v>
      </c>
      <c r="D562" t="s">
        <v>338</v>
      </c>
      <c r="E562" t="s">
        <v>278</v>
      </c>
      <c r="F562" t="s">
        <v>7</v>
      </c>
      <c r="G562" s="5" t="str">
        <f>INDEX(DB_FILM!B:B,MATCH($F562,DB_FILM!$A:$A,0))</f>
        <v>1994</v>
      </c>
      <c r="H562" s="5" t="str">
        <f>INDEX(DB_FILM!C:C,MATCH($F562,DB_FILM!$A:$A,0))</f>
        <v xml:space="preserve">VM18 </v>
      </c>
      <c r="I562" s="9">
        <f>INDEX(DB_FILM!D:D,MATCH($F562,DB_FILM!$A:$A,0))</f>
        <v>154</v>
      </c>
      <c r="J562" s="5" t="str">
        <f>INDEX(DB_FILM!E:E,MATCH($F562,DB_FILM!$A:$A,0))</f>
        <v>Crime, Drama</v>
      </c>
      <c r="K562" s="6">
        <f>INDEX(DB_FILM!F:F,MATCH($F562,DB_FILM!$A:$A,0))</f>
        <v>8.9</v>
      </c>
      <c r="L562" s="5" t="str">
        <f>INDEX(DB_FILM!G:G,MATCH($F562,DB_FILM!$A:$A,0))</f>
        <v>The lives of two mob hitmen, a boxer, a gangster's wife, and a pair of diner bandits intertwine in four tales of violence and redemption.</v>
      </c>
      <c r="M562" s="5" t="str">
        <f>INDEX(DB_FILM!H:H,MATCH($F562,DB_FILM!$A:$A,0))</f>
        <v xml:space="preserve">Quentin Tarantino </v>
      </c>
      <c r="N562" s="5" t="str">
        <f>INDEX(DB_FILM!I:I,MATCH($F562,DB_FILM!$A:$A,0))</f>
        <v>John Travolta, Uma Thurman, Samuel L. Jackson, Bruce Willis</v>
      </c>
      <c r="O562" s="7">
        <f>INDEX(DB_FILM!J:J,MATCH($F562,DB_FILM!$A:$A,0))</f>
        <v>1552837</v>
      </c>
      <c r="P562" s="7">
        <f>INDEX(DB_FILM!K:K,MATCH($F562,DB_FILM!$A:$A,0))</f>
        <v>107930000</v>
      </c>
      <c r="Q562" t="s">
        <v>474</v>
      </c>
      <c r="R562">
        <v>1.99</v>
      </c>
      <c r="S562">
        <v>45</v>
      </c>
      <c r="T562">
        <v>1</v>
      </c>
      <c r="U562">
        <v>218</v>
      </c>
      <c r="V562">
        <v>1</v>
      </c>
      <c r="W562" t="str">
        <f t="shared" si="16"/>
        <v>A</v>
      </c>
      <c r="X562" t="s">
        <v>572</v>
      </c>
      <c r="Y562">
        <v>0</v>
      </c>
      <c r="Z562">
        <v>1.17</v>
      </c>
      <c r="AA562" s="6">
        <f t="shared" si="17"/>
        <v>0.82000000000000006</v>
      </c>
    </row>
    <row r="563" spans="1:27" x14ac:dyDescent="0.3">
      <c r="A563" s="5">
        <v>42105</v>
      </c>
      <c r="B563" s="5" t="s">
        <v>403</v>
      </c>
      <c r="C563" s="5" t="s">
        <v>458</v>
      </c>
      <c r="D563" s="5" t="s">
        <v>338</v>
      </c>
      <c r="E563" t="s">
        <v>278</v>
      </c>
      <c r="F563" s="5" t="s">
        <v>41</v>
      </c>
      <c r="G563" s="5" t="str">
        <f>INDEX(DB_FILM!B:B,MATCH($F563,DB_FILM!$A:$A,0))</f>
        <v>1995</v>
      </c>
      <c r="H563" s="5" t="str">
        <f>INDEX(DB_FILM!C:C,MATCH($F563,DB_FILM!$A:$A,0))</f>
        <v xml:space="preserve">T </v>
      </c>
      <c r="I563" s="9">
        <f>INDEX(DB_FILM!D:D,MATCH($F563,DB_FILM!$A:$A,0))</f>
        <v>127</v>
      </c>
      <c r="J563" s="5" t="str">
        <f>INDEX(DB_FILM!E:E,MATCH($F563,DB_FILM!$A:$A,0))</f>
        <v>Crime, Drama, Mystery</v>
      </c>
      <c r="K563" s="6">
        <f>INDEX(DB_FILM!F:F,MATCH($F563,DB_FILM!$A:$A,0))</f>
        <v>8.6</v>
      </c>
      <c r="L563" s="5" t="str">
        <f>INDEX(DB_FILM!G:G,MATCH($F563,DB_FILM!$A:$A,0))</f>
        <v>Two detectives, a rookie and a veteran, hunt a serial killer who uses the seven deadly sins as his motives.</v>
      </c>
      <c r="M563" s="5" t="str">
        <f>INDEX(DB_FILM!H:H,MATCH($F563,DB_FILM!$A:$A,0))</f>
        <v xml:space="preserve">David Fincher </v>
      </c>
      <c r="N563" s="5" t="str">
        <f>INDEX(DB_FILM!I:I,MATCH($F563,DB_FILM!$A:$A,0))</f>
        <v>Morgan Freeman, Brad Pitt, Kevin Spacey, Andrew Kevin Walker</v>
      </c>
      <c r="O563" s="7">
        <f>INDEX(DB_FILM!J:J,MATCH($F563,DB_FILM!$A:$A,0))</f>
        <v>1214270</v>
      </c>
      <c r="P563" s="7">
        <f>INDEX(DB_FILM!K:K,MATCH($F563,DB_FILM!$A:$A,0))</f>
        <v>100130000</v>
      </c>
      <c r="Q563" s="5" t="s">
        <v>476</v>
      </c>
      <c r="R563">
        <v>7.99</v>
      </c>
      <c r="S563">
        <v>15</v>
      </c>
      <c r="T563">
        <v>2</v>
      </c>
      <c r="U563">
        <v>218</v>
      </c>
      <c r="V563">
        <v>3</v>
      </c>
      <c r="W563" t="str">
        <f t="shared" si="16"/>
        <v>B</v>
      </c>
      <c r="X563" t="s">
        <v>523</v>
      </c>
      <c r="Y563">
        <v>0</v>
      </c>
      <c r="Z563">
        <v>4.2300000000000004</v>
      </c>
      <c r="AA563" s="6">
        <f t="shared" si="17"/>
        <v>3.76</v>
      </c>
    </row>
    <row r="564" spans="1:27" x14ac:dyDescent="0.3">
      <c r="A564" s="5">
        <v>42105</v>
      </c>
      <c r="B564" s="5" t="s">
        <v>403</v>
      </c>
      <c r="C564" s="5" t="s">
        <v>458</v>
      </c>
      <c r="D564" s="5" t="s">
        <v>338</v>
      </c>
      <c r="E564" t="s">
        <v>278</v>
      </c>
      <c r="F564" s="5" t="s">
        <v>89</v>
      </c>
      <c r="G564" s="5" t="str">
        <f>INDEX(DB_FILM!B:B,MATCH($F564,DB_FILM!$A:$A,0))</f>
        <v>2000</v>
      </c>
      <c r="H564" s="5" t="str">
        <f>INDEX(DB_FILM!C:C,MATCH($F564,DB_FILM!$A:$A,0))</f>
        <v xml:space="preserve">T </v>
      </c>
      <c r="I564" s="9">
        <f>INDEX(DB_FILM!D:D,MATCH($F564,DB_FILM!$A:$A,0))</f>
        <v>113</v>
      </c>
      <c r="J564" s="5" t="str">
        <f>INDEX(DB_FILM!E:E,MATCH($F564,DB_FILM!$A:$A,0))</f>
        <v>Mystery, Thriller</v>
      </c>
      <c r="K564" s="6">
        <f>INDEX(DB_FILM!F:F,MATCH($F564,DB_FILM!$A:$A,0))</f>
        <v>8.5</v>
      </c>
      <c r="L564" s="5" t="str">
        <f>INDEX(DB_FILM!G:G,MATCH($F564,DB_FILM!$A:$A,0))</f>
        <v>A man with short-term memory loss attempts to track down his wife's murderer.</v>
      </c>
      <c r="M564" s="5" t="str">
        <f>INDEX(DB_FILM!H:H,MATCH($F564,DB_FILM!$A:$A,0))</f>
        <v xml:space="preserve">Christopher Nolan </v>
      </c>
      <c r="N564" s="5" t="str">
        <f>INDEX(DB_FILM!I:I,MATCH($F564,DB_FILM!$A:$A,0))</f>
        <v>Guy Pearce, Carrie-Anne Moss, Joe Pantoliano, Mark Boone Junior</v>
      </c>
      <c r="O564" s="7">
        <f>INDEX(DB_FILM!J:J,MATCH($F564,DB_FILM!$A:$A,0))</f>
        <v>986815</v>
      </c>
      <c r="P564" s="7">
        <f>INDEX(DB_FILM!K:K,MATCH($F564,DB_FILM!$A:$A,0))</f>
        <v>25540000</v>
      </c>
      <c r="Q564" s="5" t="s">
        <v>476</v>
      </c>
      <c r="R564">
        <v>13.99</v>
      </c>
      <c r="S564">
        <v>41</v>
      </c>
      <c r="T564">
        <v>2</v>
      </c>
      <c r="U564">
        <v>218</v>
      </c>
      <c r="V564">
        <v>1</v>
      </c>
      <c r="W564" t="str">
        <f t="shared" si="16"/>
        <v>B</v>
      </c>
      <c r="X564" t="s">
        <v>582</v>
      </c>
      <c r="Y564">
        <v>0</v>
      </c>
      <c r="Z564">
        <v>8.39</v>
      </c>
      <c r="AA564" s="6">
        <f t="shared" si="17"/>
        <v>5.6</v>
      </c>
    </row>
    <row r="565" spans="1:27" x14ac:dyDescent="0.3">
      <c r="A565" s="5">
        <v>42105</v>
      </c>
      <c r="B565" t="s">
        <v>405</v>
      </c>
      <c r="C565" t="s">
        <v>440</v>
      </c>
      <c r="D565" t="s">
        <v>273</v>
      </c>
      <c r="E565" t="s">
        <v>274</v>
      </c>
      <c r="F565" t="s">
        <v>27</v>
      </c>
      <c r="G565" s="5" t="str">
        <f>INDEX(DB_FILM!B:B,MATCH($F565,DB_FILM!$A:$A,0))</f>
        <v>1999</v>
      </c>
      <c r="H565" s="5" t="str">
        <f>INDEX(DB_FILM!C:C,MATCH($F565,DB_FILM!$A:$A,0))</f>
        <v xml:space="preserve">T </v>
      </c>
      <c r="I565" s="9">
        <f>INDEX(DB_FILM!D:D,MATCH($F565,DB_FILM!$A:$A,0))</f>
        <v>136</v>
      </c>
      <c r="J565" s="5" t="str">
        <f>INDEX(DB_FILM!E:E,MATCH($F565,DB_FILM!$A:$A,0))</f>
        <v>Action, Sci-Fi</v>
      </c>
      <c r="K565" s="6">
        <f>INDEX(DB_FILM!F:F,MATCH($F565,DB_FILM!$A:$A,0))</f>
        <v>8.6999999999999993</v>
      </c>
      <c r="L565" s="5" t="str">
        <f>INDEX(DB_FILM!G:G,MATCH($F565,DB_FILM!$A:$A,0))</f>
        <v>A computer hacker learns from mysterious rebels about the true nature of his reality and his role in the war against its controllers.</v>
      </c>
      <c r="M565" s="5" t="str">
        <f>INDEX(DB_FILM!H:H,MATCH($F565,DB_FILM!$A:$A,0))</f>
        <v xml:space="preserve">Lana Wachowski, Lilly Wachowski </v>
      </c>
      <c r="N565" s="5" t="str">
        <f>INDEX(DB_FILM!I:I,MATCH($F565,DB_FILM!$A:$A,0))</f>
        <v>Keanu Reeves, Laurence Fishburne, Carrie-Anne Moss, Hugo Weaving</v>
      </c>
      <c r="O565" s="7">
        <f>INDEX(DB_FILM!J:J,MATCH($F565,DB_FILM!$A:$A,0))</f>
        <v>1427143</v>
      </c>
      <c r="P565" s="7">
        <f>INDEX(DB_FILM!K:K,MATCH($F565,DB_FILM!$A:$A,0))</f>
        <v>171480000</v>
      </c>
      <c r="Q565" t="s">
        <v>475</v>
      </c>
      <c r="R565">
        <v>5.99</v>
      </c>
      <c r="S565">
        <v>7</v>
      </c>
      <c r="T565">
        <v>3</v>
      </c>
      <c r="U565">
        <v>219</v>
      </c>
      <c r="V565">
        <v>1</v>
      </c>
      <c r="W565" t="str">
        <f t="shared" si="16"/>
        <v>C</v>
      </c>
      <c r="X565" t="s">
        <v>623</v>
      </c>
      <c r="Y565">
        <v>0</v>
      </c>
      <c r="Z565">
        <v>4.55</v>
      </c>
      <c r="AA565" s="6">
        <f t="shared" si="17"/>
        <v>1.4400000000000004</v>
      </c>
    </row>
    <row r="566" spans="1:27" x14ac:dyDescent="0.3">
      <c r="A566" s="5">
        <v>42105</v>
      </c>
      <c r="B566" s="5" t="s">
        <v>405</v>
      </c>
      <c r="C566" s="5" t="s">
        <v>440</v>
      </c>
      <c r="D566" s="5" t="s">
        <v>273</v>
      </c>
      <c r="E566" t="s">
        <v>274</v>
      </c>
      <c r="F566" s="5" t="s">
        <v>25</v>
      </c>
      <c r="G566" s="5" t="str">
        <f>INDEX(DB_FILM!B:B,MATCH($F566,DB_FILM!$A:$A,0))</f>
        <v>1980</v>
      </c>
      <c r="H566" s="5" t="str">
        <f>INDEX(DB_FILM!C:C,MATCH($F566,DB_FILM!$A:$A,0))</f>
        <v xml:space="preserve">T </v>
      </c>
      <c r="I566" s="9">
        <f>INDEX(DB_FILM!D:D,MATCH($F566,DB_FILM!$A:$A,0))</f>
        <v>124</v>
      </c>
      <c r="J566" s="5" t="str">
        <f>INDEX(DB_FILM!E:E,MATCH($F566,DB_FILM!$A:$A,0))</f>
        <v>Action, Adventure, Fantasy</v>
      </c>
      <c r="K566" s="6">
        <f>INDEX(DB_FILM!F:F,MATCH($F566,DB_FILM!$A:$A,0))</f>
        <v>8.8000000000000007</v>
      </c>
      <c r="L566" s="5" t="str">
        <f>INDEX(DB_FILM!G:G,MATCH($F566,DB_FILM!$A:$A,0))</f>
        <v>After the rebels are brutally overpowered by the Empire on the ice planet Hoth, Luke Skywalker begins Jedi training with Yoda, while his friends are pursued by Darth Vader.</v>
      </c>
      <c r="M566" s="5" t="str">
        <f>INDEX(DB_FILM!H:H,MATCH($F566,DB_FILM!$A:$A,0))</f>
        <v xml:space="preserve">Irvin Kershner </v>
      </c>
      <c r="N566" s="5" t="str">
        <f>INDEX(DB_FILM!I:I,MATCH($F566,DB_FILM!$A:$A,0))</f>
        <v>Mark Hamill, Harrison Ford, Carrie Fisher, Billy Dee Williams</v>
      </c>
      <c r="O566" s="7">
        <f>INDEX(DB_FILM!J:J,MATCH($F566,DB_FILM!$A:$A,0))</f>
        <v>999712</v>
      </c>
      <c r="P566" s="7">
        <f>INDEX(DB_FILM!K:K,MATCH($F566,DB_FILM!$A:$A,0))</f>
        <v>290480000</v>
      </c>
      <c r="Q566" s="5" t="s">
        <v>475</v>
      </c>
      <c r="R566">
        <v>7.99</v>
      </c>
      <c r="S566">
        <v>6</v>
      </c>
      <c r="T566">
        <v>3</v>
      </c>
      <c r="U566">
        <v>219</v>
      </c>
      <c r="V566">
        <v>2</v>
      </c>
      <c r="W566" t="str">
        <f t="shared" si="16"/>
        <v>C</v>
      </c>
      <c r="X566" t="s">
        <v>547</v>
      </c>
      <c r="Y566">
        <v>0</v>
      </c>
      <c r="Z566">
        <v>5.59</v>
      </c>
      <c r="AA566" s="6">
        <f t="shared" si="17"/>
        <v>2.4000000000000004</v>
      </c>
    </row>
    <row r="567" spans="1:27" x14ac:dyDescent="0.3">
      <c r="A567" s="5">
        <v>42107</v>
      </c>
      <c r="B567" s="5" t="s">
        <v>406</v>
      </c>
      <c r="C567" s="5" t="s">
        <v>456</v>
      </c>
      <c r="D567" s="5" t="s">
        <v>382</v>
      </c>
      <c r="E567" t="s">
        <v>357</v>
      </c>
      <c r="F567" s="5" t="s">
        <v>83</v>
      </c>
      <c r="G567" s="5" t="str">
        <f>INDEX(DB_FILM!B:B,MATCH($F567,DB_FILM!$A:$A,0))</f>
        <v>1960</v>
      </c>
      <c r="H567" s="5" t="str">
        <f>INDEX(DB_FILM!C:C,MATCH($F567,DB_FILM!$A:$A,0))</f>
        <v xml:space="preserve">T </v>
      </c>
      <c r="I567" s="9">
        <f>INDEX(DB_FILM!D:D,MATCH($F567,DB_FILM!$A:$A,0))</f>
        <v>109</v>
      </c>
      <c r="J567" s="5" t="str">
        <f>INDEX(DB_FILM!E:E,MATCH($F567,DB_FILM!$A:$A,0))</f>
        <v>Horror, Mystery, Thriller</v>
      </c>
      <c r="K567" s="6">
        <f>INDEX(DB_FILM!F:F,MATCH($F567,DB_FILM!$A:$A,0))</f>
        <v>8.5</v>
      </c>
      <c r="L567" s="5" t="str">
        <f>INDEX(DB_FILM!G:G,MATCH($F567,DB_FILM!$A:$A,0))</f>
        <v>A Phoenix secretary embezzles $40,000 from her employer's client, goes on the run, and checks into a remote motel run by a young man under the domination of his mother.</v>
      </c>
      <c r="M567" s="5" t="str">
        <f>INDEX(DB_FILM!H:H,MATCH($F567,DB_FILM!$A:$A,0))</f>
        <v xml:space="preserve">Alfred Hitchcock </v>
      </c>
      <c r="N567" s="5" t="str">
        <f>INDEX(DB_FILM!I:I,MATCH($F567,DB_FILM!$A:$A,0))</f>
        <v>Anthony Perkins, Janet Leigh, Vera Miles, John Gavin</v>
      </c>
      <c r="O567" s="7">
        <f>INDEX(DB_FILM!J:J,MATCH($F567,DB_FILM!$A:$A,0))</f>
        <v>506030</v>
      </c>
      <c r="P567" s="7">
        <f>INDEX(DB_FILM!K:K,MATCH($F567,DB_FILM!$A:$A,0))</f>
        <v>32000000</v>
      </c>
      <c r="Q567" s="5" t="s">
        <v>475</v>
      </c>
      <c r="R567">
        <v>7.99</v>
      </c>
      <c r="S567">
        <v>38</v>
      </c>
      <c r="T567">
        <v>3</v>
      </c>
      <c r="U567">
        <v>220</v>
      </c>
      <c r="V567">
        <v>1</v>
      </c>
      <c r="W567" t="str">
        <f t="shared" si="16"/>
        <v>C</v>
      </c>
      <c r="X567" t="s">
        <v>534</v>
      </c>
      <c r="Y567">
        <v>0</v>
      </c>
      <c r="Z567">
        <v>6.71</v>
      </c>
      <c r="AA567" s="6">
        <f t="shared" si="17"/>
        <v>1.2800000000000002</v>
      </c>
    </row>
    <row r="568" spans="1:27" x14ac:dyDescent="0.3">
      <c r="A568" s="5">
        <v>42107</v>
      </c>
      <c r="B568" t="s">
        <v>406</v>
      </c>
      <c r="C568" t="s">
        <v>456</v>
      </c>
      <c r="D568" t="s">
        <v>382</v>
      </c>
      <c r="E568" t="s">
        <v>357</v>
      </c>
      <c r="F568" t="s">
        <v>65</v>
      </c>
      <c r="G568" s="5" t="str">
        <f>INDEX(DB_FILM!B:B,MATCH($F568,DB_FILM!$A:$A,0))</f>
        <v>1985</v>
      </c>
      <c r="H568" s="5" t="str">
        <f>INDEX(DB_FILM!C:C,MATCH($F568,DB_FILM!$A:$A,0))</f>
        <v xml:space="preserve">T </v>
      </c>
      <c r="I568" s="9">
        <f>INDEX(DB_FILM!D:D,MATCH($F568,DB_FILM!$A:$A,0))</f>
        <v>116</v>
      </c>
      <c r="J568" s="5" t="str">
        <f>INDEX(DB_FILM!E:E,MATCH($F568,DB_FILM!$A:$A,0))</f>
        <v>Adventure, Comedy, Sci-Fi</v>
      </c>
      <c r="K568" s="6">
        <f>INDEX(DB_FILM!F:F,MATCH($F568,DB_FILM!$A:$A,0))</f>
        <v>8.5</v>
      </c>
      <c r="L568" s="5" t="str">
        <f>INDEX(DB_FILM!G:G,MATCH($F568,DB_FILM!$A:$A,0))</f>
        <v>Marty McFly, a 17-year-old high school student, is accidentally sent thirty years into the past in a time-traveling DeLorean invented by his close friend, the maverick scientist Doc Brown.</v>
      </c>
      <c r="M568" s="5" t="str">
        <f>INDEX(DB_FILM!H:H,MATCH($F568,DB_FILM!$A:$A,0))</f>
        <v xml:space="preserve">Robert Zemeckis </v>
      </c>
      <c r="N568" s="5" t="str">
        <f>INDEX(DB_FILM!I:I,MATCH($F568,DB_FILM!$A:$A,0))</f>
        <v>Michael J. Fox, Christopher Lloyd, Lea Thompson, Crispin Glover</v>
      </c>
      <c r="O568" s="7">
        <f>INDEX(DB_FILM!J:J,MATCH($F568,DB_FILM!$A:$A,0))</f>
        <v>879184</v>
      </c>
      <c r="P568" s="7">
        <f>INDEX(DB_FILM!K:K,MATCH($F568,DB_FILM!$A:$A,0))</f>
        <v>210610000</v>
      </c>
      <c r="Q568" t="s">
        <v>476</v>
      </c>
      <c r="R568">
        <v>3.99</v>
      </c>
      <c r="S568">
        <v>28</v>
      </c>
      <c r="T568">
        <v>2</v>
      </c>
      <c r="U568">
        <v>220</v>
      </c>
      <c r="V568">
        <v>2</v>
      </c>
      <c r="W568" t="str">
        <f t="shared" si="16"/>
        <v>B</v>
      </c>
      <c r="X568" t="s">
        <v>488</v>
      </c>
      <c r="Y568">
        <v>0</v>
      </c>
      <c r="Z568">
        <v>2.0299999999999998</v>
      </c>
      <c r="AA568" s="6">
        <f t="shared" si="17"/>
        <v>1.9600000000000004</v>
      </c>
    </row>
    <row r="569" spans="1:27" x14ac:dyDescent="0.3">
      <c r="A569" s="5">
        <v>42107</v>
      </c>
      <c r="B569" s="5" t="s">
        <v>406</v>
      </c>
      <c r="C569" s="5" t="s">
        <v>456</v>
      </c>
      <c r="D569" s="5" t="s">
        <v>382</v>
      </c>
      <c r="E569" t="s">
        <v>357</v>
      </c>
      <c r="F569" s="5" t="s">
        <v>17</v>
      </c>
      <c r="G569" s="5" t="str">
        <f>INDEX(DB_FILM!B:B,MATCH($F569,DB_FILM!$A:$A,0))</f>
        <v>2010</v>
      </c>
      <c r="H569" s="5" t="str">
        <f>INDEX(DB_FILM!C:C,MATCH($F569,DB_FILM!$A:$A,0))</f>
        <v xml:space="preserve">T </v>
      </c>
      <c r="I569" s="9">
        <f>INDEX(DB_FILM!D:D,MATCH($F569,DB_FILM!$A:$A,0))</f>
        <v>148</v>
      </c>
      <c r="J569" s="5" t="str">
        <f>INDEX(DB_FILM!E:E,MATCH($F569,DB_FILM!$A:$A,0))</f>
        <v>Action, Adventure, Sci-Fi</v>
      </c>
      <c r="K569" s="6">
        <f>INDEX(DB_FILM!F:F,MATCH($F569,DB_FILM!$A:$A,0))</f>
        <v>8.8000000000000007</v>
      </c>
      <c r="L569" s="5" t="str">
        <f>INDEX(DB_FILM!G:G,MATCH($F569,DB_FILM!$A:$A,0))</f>
        <v>A thief who steals corporate secrets through the use of dream-sharing technology is given the inverse task of planting an idea into the mind of a CEO.</v>
      </c>
      <c r="M569" s="5" t="str">
        <f>INDEX(DB_FILM!H:H,MATCH($F569,DB_FILM!$A:$A,0))</f>
        <v xml:space="preserve">Christopher Nolan </v>
      </c>
      <c r="N569" s="5" t="str">
        <f>INDEX(DB_FILM!I:I,MATCH($F569,DB_FILM!$A:$A,0))</f>
        <v>Leonardo DiCaprio, Joseph Gordon-Levitt, Ellen Page, Ken Watanabe</v>
      </c>
      <c r="O569" s="7">
        <f>INDEX(DB_FILM!J:J,MATCH($F569,DB_FILM!$A:$A,0))</f>
        <v>1739805</v>
      </c>
      <c r="P569" s="7">
        <f>INDEX(DB_FILM!K:K,MATCH($F569,DB_FILM!$A:$A,0))</f>
        <v>292580000</v>
      </c>
      <c r="Q569" s="5" t="s">
        <v>474</v>
      </c>
      <c r="R569">
        <v>7.99</v>
      </c>
      <c r="S569">
        <v>2</v>
      </c>
      <c r="T569">
        <v>1</v>
      </c>
      <c r="U569">
        <v>220</v>
      </c>
      <c r="V569">
        <v>1</v>
      </c>
      <c r="W569" t="str">
        <f t="shared" si="16"/>
        <v>A</v>
      </c>
      <c r="X569" t="s">
        <v>605</v>
      </c>
      <c r="Y569">
        <v>0</v>
      </c>
      <c r="Z569">
        <v>4.55</v>
      </c>
      <c r="AA569" s="6">
        <f t="shared" si="17"/>
        <v>3.4400000000000004</v>
      </c>
    </row>
    <row r="570" spans="1:27" x14ac:dyDescent="0.3">
      <c r="A570" s="5">
        <v>42107</v>
      </c>
      <c r="B570" s="5" t="s">
        <v>406</v>
      </c>
      <c r="C570" s="5" t="s">
        <v>456</v>
      </c>
      <c r="D570" s="5" t="s">
        <v>382</v>
      </c>
      <c r="E570" t="s">
        <v>357</v>
      </c>
      <c r="F570" s="5" t="s">
        <v>89</v>
      </c>
      <c r="G570" s="5" t="str">
        <f>INDEX(DB_FILM!B:B,MATCH($F570,DB_FILM!$A:$A,0))</f>
        <v>2000</v>
      </c>
      <c r="H570" s="5" t="str">
        <f>INDEX(DB_FILM!C:C,MATCH($F570,DB_FILM!$A:$A,0))</f>
        <v xml:space="preserve">T </v>
      </c>
      <c r="I570" s="9">
        <f>INDEX(DB_FILM!D:D,MATCH($F570,DB_FILM!$A:$A,0))</f>
        <v>113</v>
      </c>
      <c r="J570" s="5" t="str">
        <f>INDEX(DB_FILM!E:E,MATCH($F570,DB_FILM!$A:$A,0))</f>
        <v>Mystery, Thriller</v>
      </c>
      <c r="K570" s="6">
        <f>INDEX(DB_FILM!F:F,MATCH($F570,DB_FILM!$A:$A,0))</f>
        <v>8.5</v>
      </c>
      <c r="L570" s="5" t="str">
        <f>INDEX(DB_FILM!G:G,MATCH($F570,DB_FILM!$A:$A,0))</f>
        <v>A man with short-term memory loss attempts to track down his wife's murderer.</v>
      </c>
      <c r="M570" s="5" t="str">
        <f>INDEX(DB_FILM!H:H,MATCH($F570,DB_FILM!$A:$A,0))</f>
        <v xml:space="preserve">Christopher Nolan </v>
      </c>
      <c r="N570" s="5" t="str">
        <f>INDEX(DB_FILM!I:I,MATCH($F570,DB_FILM!$A:$A,0))</f>
        <v>Guy Pearce, Carrie-Anne Moss, Joe Pantoliano, Mark Boone Junior</v>
      </c>
      <c r="O570" s="7">
        <f>INDEX(DB_FILM!J:J,MATCH($F570,DB_FILM!$A:$A,0))</f>
        <v>986815</v>
      </c>
      <c r="P570" s="7">
        <f>INDEX(DB_FILM!K:K,MATCH($F570,DB_FILM!$A:$A,0))</f>
        <v>25540000</v>
      </c>
      <c r="Q570" s="5" t="s">
        <v>476</v>
      </c>
      <c r="R570">
        <v>9.99</v>
      </c>
      <c r="S570">
        <v>41</v>
      </c>
      <c r="T570">
        <v>2</v>
      </c>
      <c r="U570">
        <v>220</v>
      </c>
      <c r="V570">
        <v>2</v>
      </c>
      <c r="W570" t="str">
        <f t="shared" si="16"/>
        <v>B</v>
      </c>
      <c r="X570" t="s">
        <v>582</v>
      </c>
      <c r="Y570">
        <v>0</v>
      </c>
      <c r="Z570">
        <v>5.49</v>
      </c>
      <c r="AA570" s="6">
        <f t="shared" si="17"/>
        <v>4.5</v>
      </c>
    </row>
    <row r="571" spans="1:27" x14ac:dyDescent="0.3">
      <c r="A571" s="5">
        <v>42107</v>
      </c>
      <c r="B571" t="s">
        <v>414</v>
      </c>
      <c r="C571" t="s">
        <v>445</v>
      </c>
      <c r="D571" t="s">
        <v>375</v>
      </c>
      <c r="E571" t="s">
        <v>299</v>
      </c>
      <c r="F571" t="s">
        <v>29</v>
      </c>
      <c r="G571" s="5" t="str">
        <f>INDEX(DB_FILM!B:B,MATCH($F571,DB_FILM!$A:$A,0))</f>
        <v>1990</v>
      </c>
      <c r="H571" s="5" t="str">
        <f>INDEX(DB_FILM!C:C,MATCH($F571,DB_FILM!$A:$A,0))</f>
        <v xml:space="preserve">VM14 </v>
      </c>
      <c r="I571" s="9">
        <f>INDEX(DB_FILM!D:D,MATCH($F571,DB_FILM!$A:$A,0))</f>
        <v>146</v>
      </c>
      <c r="J571" s="5" t="str">
        <f>INDEX(DB_FILM!E:E,MATCH($F571,DB_FILM!$A:$A,0))</f>
        <v>Crime, Drama</v>
      </c>
      <c r="K571" s="6">
        <f>INDEX(DB_FILM!F:F,MATCH($F571,DB_FILM!$A:$A,0))</f>
        <v>8.6999999999999993</v>
      </c>
      <c r="L571" s="5" t="str">
        <f>INDEX(DB_FILM!G:G,MATCH($F571,DB_FILM!$A:$A,0))</f>
        <v>The story of Henry Hill and his life in the mob, covering his relationship with his wife Karen Hill and his mob partners Jimmy Conway and Tommy DeVito in the Italian-American crime syndicate.</v>
      </c>
      <c r="M571" s="5" t="str">
        <f>INDEX(DB_FILM!H:H,MATCH($F571,DB_FILM!$A:$A,0))</f>
        <v xml:space="preserve">Martin Scorsese </v>
      </c>
      <c r="N571" s="5" t="str">
        <f>INDEX(DB_FILM!I:I,MATCH($F571,DB_FILM!$A:$A,0))</f>
        <v>Robert De Niro, Ray Liotta, Joe Pesci, Lorraine Bracco</v>
      </c>
      <c r="O571" s="7">
        <f>INDEX(DB_FILM!J:J,MATCH($F571,DB_FILM!$A:$A,0))</f>
        <v>857121</v>
      </c>
      <c r="P571" s="7">
        <f>INDEX(DB_FILM!K:K,MATCH($F571,DB_FILM!$A:$A,0))</f>
        <v>46840000</v>
      </c>
      <c r="Q571" t="s">
        <v>475</v>
      </c>
      <c r="R571">
        <v>7.99</v>
      </c>
      <c r="S571">
        <v>8</v>
      </c>
      <c r="T571">
        <v>3</v>
      </c>
      <c r="U571">
        <v>221</v>
      </c>
      <c r="V571">
        <v>1</v>
      </c>
      <c r="W571" t="str">
        <f t="shared" si="16"/>
        <v>C</v>
      </c>
      <c r="X571" t="s">
        <v>602</v>
      </c>
      <c r="Y571">
        <v>0</v>
      </c>
      <c r="Z571">
        <v>6.63</v>
      </c>
      <c r="AA571" s="6">
        <f t="shared" si="17"/>
        <v>1.3600000000000003</v>
      </c>
    </row>
    <row r="572" spans="1:27" x14ac:dyDescent="0.3">
      <c r="A572" s="5">
        <v>42107</v>
      </c>
      <c r="B572" s="5" t="s">
        <v>414</v>
      </c>
      <c r="C572" s="5" t="s">
        <v>445</v>
      </c>
      <c r="D572" s="5" t="s">
        <v>375</v>
      </c>
      <c r="E572" t="s">
        <v>299</v>
      </c>
      <c r="F572" s="5" t="s">
        <v>15</v>
      </c>
      <c r="G572" s="5" t="str">
        <f>INDEX(DB_FILM!B:B,MATCH($F572,DB_FILM!$A:$A,0))</f>
        <v>1957</v>
      </c>
      <c r="H572" s="5" t="str">
        <f>INDEX(DB_FILM!C:C,MATCH($F572,DB_FILM!$A:$A,0))</f>
        <v>N/A</v>
      </c>
      <c r="I572" s="9">
        <f>INDEX(DB_FILM!D:D,MATCH($F572,DB_FILM!$A:$A,0))</f>
        <v>96</v>
      </c>
      <c r="J572" s="5" t="str">
        <f>INDEX(DB_FILM!E:E,MATCH($F572,DB_FILM!$A:$A,0))</f>
        <v>Crime, Drama</v>
      </c>
      <c r="K572" s="6">
        <f>INDEX(DB_FILM!F:F,MATCH($F572,DB_FILM!$A:$A,0))</f>
        <v>8.9</v>
      </c>
      <c r="L572" s="5" t="str">
        <f>INDEX(DB_FILM!G:G,MATCH($F572,DB_FILM!$A:$A,0))</f>
        <v>A jury holdout attempts to prevent a miscarriage of justice by forcing his colleagues to reconsider the evidence.</v>
      </c>
      <c r="M572" s="5" t="str">
        <f>INDEX(DB_FILM!H:H,MATCH($F572,DB_FILM!$A:$A,0))</f>
        <v xml:space="preserve">Sidney Lumet </v>
      </c>
      <c r="N572" s="5" t="str">
        <f>INDEX(DB_FILM!I:I,MATCH($F572,DB_FILM!$A:$A,0))</f>
        <v>Henry Fonda, Lee J. Cobb, Martin Balsam, John Fiedler</v>
      </c>
      <c r="O572" s="7">
        <f>INDEX(DB_FILM!J:J,MATCH($F572,DB_FILM!$A:$A,0))</f>
        <v>555455</v>
      </c>
      <c r="P572" s="7">
        <f>INDEX(DB_FILM!K:K,MATCH($F572,DB_FILM!$A:$A,0))</f>
        <v>0</v>
      </c>
      <c r="Q572" s="5" t="s">
        <v>474</v>
      </c>
      <c r="R572">
        <v>9.99</v>
      </c>
      <c r="S572">
        <v>50</v>
      </c>
      <c r="T572">
        <v>1</v>
      </c>
      <c r="U572">
        <v>221</v>
      </c>
      <c r="V572">
        <v>2</v>
      </c>
      <c r="W572" t="str">
        <f t="shared" si="16"/>
        <v>A</v>
      </c>
      <c r="X572" t="s">
        <v>487</v>
      </c>
      <c r="Y572">
        <v>0</v>
      </c>
      <c r="Z572">
        <v>6.09</v>
      </c>
      <c r="AA572" s="6">
        <f t="shared" si="17"/>
        <v>3.9000000000000004</v>
      </c>
    </row>
    <row r="573" spans="1:27" x14ac:dyDescent="0.3">
      <c r="A573" s="5">
        <v>42107</v>
      </c>
      <c r="B573" t="s">
        <v>405</v>
      </c>
      <c r="C573" t="s">
        <v>466</v>
      </c>
      <c r="D573" t="s">
        <v>319</v>
      </c>
      <c r="E573" t="s">
        <v>293</v>
      </c>
      <c r="F573" t="s">
        <v>19</v>
      </c>
      <c r="G573" s="5" t="str">
        <f>INDEX(DB_FILM!B:B,MATCH($F573,DB_FILM!$A:$A,0))</f>
        <v>2001</v>
      </c>
      <c r="H573" s="5" t="str">
        <f>INDEX(DB_FILM!C:C,MATCH($F573,DB_FILM!$A:$A,0))</f>
        <v xml:space="preserve">T </v>
      </c>
      <c r="I573" s="9">
        <f>INDEX(DB_FILM!D:D,MATCH($F573,DB_FILM!$A:$A,0))</f>
        <v>178</v>
      </c>
      <c r="J573" s="5" t="str">
        <f>INDEX(DB_FILM!E:E,MATCH($F573,DB_FILM!$A:$A,0))</f>
        <v>Adventure, Drama, Fantasy</v>
      </c>
      <c r="K573" s="6">
        <f>INDEX(DB_FILM!F:F,MATCH($F573,DB_FILM!$A:$A,0))</f>
        <v>8.8000000000000007</v>
      </c>
      <c r="L573" s="5" t="str">
        <f>INDEX(DB_FILM!G:G,MATCH($F573,DB_FILM!$A:$A,0))</f>
        <v>A meek Hobbit from the Shire and eight companions set out on a journey to destroy the powerful One Ring and save Middle-earth from the Dark Lord Sauron.</v>
      </c>
      <c r="M573" s="5" t="str">
        <f>INDEX(DB_FILM!H:H,MATCH($F573,DB_FILM!$A:$A,0))</f>
        <v xml:space="preserve">Peter Jackson </v>
      </c>
      <c r="N573" s="5" t="str">
        <f>INDEX(DB_FILM!I:I,MATCH($F573,DB_FILM!$A:$A,0))</f>
        <v>Elijah Wood, Ian McKellen, Orlando Bloom, Sean Bean</v>
      </c>
      <c r="O573" s="7">
        <f>INDEX(DB_FILM!J:J,MATCH($F573,DB_FILM!$A:$A,0))</f>
        <v>1433603</v>
      </c>
      <c r="P573" s="7">
        <f>INDEX(DB_FILM!K:K,MATCH($F573,DB_FILM!$A:$A,0))</f>
        <v>315540000</v>
      </c>
      <c r="Q573" t="s">
        <v>475</v>
      </c>
      <c r="R573">
        <v>5.99</v>
      </c>
      <c r="S573">
        <v>3</v>
      </c>
      <c r="T573">
        <v>3</v>
      </c>
      <c r="U573">
        <v>222</v>
      </c>
      <c r="V573">
        <v>3</v>
      </c>
      <c r="W573" t="str">
        <f t="shared" si="16"/>
        <v>C</v>
      </c>
      <c r="X573" t="s">
        <v>517</v>
      </c>
      <c r="Y573">
        <v>0</v>
      </c>
      <c r="Z573">
        <v>5.03</v>
      </c>
      <c r="AA573" s="6">
        <f t="shared" si="17"/>
        <v>0.96</v>
      </c>
    </row>
    <row r="574" spans="1:27" x14ac:dyDescent="0.3">
      <c r="A574" s="5">
        <v>42107</v>
      </c>
      <c r="B574" s="5" t="s">
        <v>405</v>
      </c>
      <c r="C574" s="5" t="s">
        <v>466</v>
      </c>
      <c r="D574" s="5" t="s">
        <v>319</v>
      </c>
      <c r="E574" t="s">
        <v>293</v>
      </c>
      <c r="F574" s="5" t="s">
        <v>55</v>
      </c>
      <c r="G574" s="5" t="str">
        <f>INDEX(DB_FILM!B:B,MATCH($F574,DB_FILM!$A:$A,0))</f>
        <v>2002</v>
      </c>
      <c r="H574" s="5" t="str">
        <f>INDEX(DB_FILM!C:C,MATCH($F574,DB_FILM!$A:$A,0))</f>
        <v xml:space="preserve">VM14 </v>
      </c>
      <c r="I574" s="9">
        <f>INDEX(DB_FILM!D:D,MATCH($F574,DB_FILM!$A:$A,0))</f>
        <v>130</v>
      </c>
      <c r="J574" s="5" t="str">
        <f>INDEX(DB_FILM!E:E,MATCH($F574,DB_FILM!$A:$A,0))</f>
        <v>Crime, Drama</v>
      </c>
      <c r="K574" s="6">
        <f>INDEX(DB_FILM!F:F,MATCH($F574,DB_FILM!$A:$A,0))</f>
        <v>8.6</v>
      </c>
      <c r="L574" s="5" t="str">
        <f>INDEX(DB_FILM!G:G,MATCH($F574,DB_FILM!$A:$A,0))</f>
        <v>In the slums of Rio, two kids' paths diverge as one struggles to become a photographer and the other a kingpin.</v>
      </c>
      <c r="M574" s="5" t="str">
        <f>INDEX(DB_FILM!H:H,MATCH($F574,DB_FILM!$A:$A,0))</f>
        <v xml:space="preserve">Fernando Meirelles, Kátia Lund </v>
      </c>
      <c r="N574" s="5" t="str">
        <f>INDEX(DB_FILM!I:I,MATCH($F574,DB_FILM!$A:$A,0))</f>
        <v>Alexandre Rodrigues, Leandro Firmino, Matheus Nachtergaele, Phellipe Haagensen</v>
      </c>
      <c r="O574" s="7">
        <f>INDEX(DB_FILM!J:J,MATCH($F574,DB_FILM!$A:$A,0))</f>
        <v>615516</v>
      </c>
      <c r="P574" s="7">
        <f>INDEX(DB_FILM!K:K,MATCH($F574,DB_FILM!$A:$A,0))</f>
        <v>7560000</v>
      </c>
      <c r="Q574" s="5" t="s">
        <v>475</v>
      </c>
      <c r="R574">
        <v>9.99</v>
      </c>
      <c r="S574">
        <v>22</v>
      </c>
      <c r="T574">
        <v>3</v>
      </c>
      <c r="U574">
        <v>222</v>
      </c>
      <c r="V574">
        <v>1</v>
      </c>
      <c r="W574" t="str">
        <f t="shared" si="16"/>
        <v>C</v>
      </c>
      <c r="X574" t="s">
        <v>608</v>
      </c>
      <c r="Y574">
        <v>0</v>
      </c>
      <c r="Z574">
        <v>8.2899999999999991</v>
      </c>
      <c r="AA574" s="6">
        <f t="shared" si="17"/>
        <v>1.7000000000000011</v>
      </c>
    </row>
    <row r="575" spans="1:27" x14ac:dyDescent="0.3">
      <c r="A575" s="5">
        <v>42107</v>
      </c>
      <c r="B575" s="5" t="s">
        <v>405</v>
      </c>
      <c r="C575" s="5" t="s">
        <v>466</v>
      </c>
      <c r="D575" s="5" t="s">
        <v>319</v>
      </c>
      <c r="E575" t="s">
        <v>293</v>
      </c>
      <c r="F575" s="5" t="s">
        <v>3</v>
      </c>
      <c r="G575" s="5" t="str">
        <f>INDEX(DB_FILM!B:B,MATCH($F575,DB_FILM!$A:$A,0))</f>
        <v>2008</v>
      </c>
      <c r="H575" s="5" t="str">
        <f>INDEX(DB_FILM!C:C,MATCH($F575,DB_FILM!$A:$A,0))</f>
        <v xml:space="preserve">T </v>
      </c>
      <c r="I575" s="9">
        <f>INDEX(DB_FILM!D:D,MATCH($F575,DB_FILM!$A:$A,0))</f>
        <v>152</v>
      </c>
      <c r="J575" s="5" t="str">
        <f>INDEX(DB_FILM!E:E,MATCH($F575,DB_FILM!$A:$A,0))</f>
        <v>Action, Crime, Drama</v>
      </c>
      <c r="K575" s="6">
        <f>INDEX(DB_FILM!F:F,MATCH($F575,DB_FILM!$A:$A,0))</f>
        <v>9</v>
      </c>
      <c r="L575" s="5" t="str">
        <f>INDEX(DB_FILM!G:G,MATCH($F575,DB_FILM!$A:$A,0))</f>
        <v>When the menace known as the Joker emerges from his mysterious past, he wreaks havoc and chaos on the people of Gotham. The Dark Knight must accept one of the greatest psychological and physical tests of his ability to fight injustice.</v>
      </c>
      <c r="M575" s="5" t="str">
        <f>INDEX(DB_FILM!H:H,MATCH($F575,DB_FILM!$A:$A,0))</f>
        <v xml:space="preserve">Christopher Nolan </v>
      </c>
      <c r="N575" s="5" t="str">
        <f>INDEX(DB_FILM!I:I,MATCH($F575,DB_FILM!$A:$A,0))</f>
        <v>Christian Bale, Heath Ledger, Aaron Eckhart, Michael Caine</v>
      </c>
      <c r="O575" s="7">
        <f>INDEX(DB_FILM!J:J,MATCH($F575,DB_FILM!$A:$A,0))</f>
        <v>1958004</v>
      </c>
      <c r="P575" s="7">
        <f>INDEX(DB_FILM!K:K,MATCH($F575,DB_FILM!$A:$A,0))</f>
        <v>534860000</v>
      </c>
      <c r="Q575" s="5" t="s">
        <v>474</v>
      </c>
      <c r="R575">
        <v>5.99</v>
      </c>
      <c r="S575">
        <v>23</v>
      </c>
      <c r="T575">
        <v>1</v>
      </c>
      <c r="U575">
        <v>222</v>
      </c>
      <c r="V575">
        <v>3</v>
      </c>
      <c r="W575" t="str">
        <f t="shared" si="16"/>
        <v>A</v>
      </c>
      <c r="X575" t="s">
        <v>604</v>
      </c>
      <c r="Y575">
        <v>0</v>
      </c>
      <c r="Z575">
        <v>3.89</v>
      </c>
      <c r="AA575" s="6">
        <f t="shared" si="17"/>
        <v>2.1</v>
      </c>
    </row>
    <row r="576" spans="1:27" x14ac:dyDescent="0.3">
      <c r="A576" s="5">
        <v>42107</v>
      </c>
      <c r="B576" s="5" t="s">
        <v>405</v>
      </c>
      <c r="C576" s="5" t="s">
        <v>466</v>
      </c>
      <c r="D576" s="5" t="s">
        <v>319</v>
      </c>
      <c r="E576" t="s">
        <v>293</v>
      </c>
      <c r="F576" s="5" t="s">
        <v>85</v>
      </c>
      <c r="G576" s="5" t="str">
        <f>INDEX(DB_FILM!B:B,MATCH($F576,DB_FILM!$A:$A,0))</f>
        <v>1991</v>
      </c>
      <c r="H576" s="5" t="str">
        <f>INDEX(DB_FILM!C:C,MATCH($F576,DB_FILM!$A:$A,0))</f>
        <v xml:space="preserve">T </v>
      </c>
      <c r="I576" s="9">
        <f>INDEX(DB_FILM!D:D,MATCH($F576,DB_FILM!$A:$A,0))</f>
        <v>137</v>
      </c>
      <c r="J576" s="5" t="str">
        <f>INDEX(DB_FILM!E:E,MATCH($F576,DB_FILM!$A:$A,0))</f>
        <v>Action, Sci-Fi</v>
      </c>
      <c r="K576" s="6">
        <f>INDEX(DB_FILM!F:F,MATCH($F576,DB_FILM!$A:$A,0))</f>
        <v>8.5</v>
      </c>
      <c r="L576" s="5" t="str">
        <f>INDEX(DB_FILM!G:G,MATCH($F576,DB_FILM!$A:$A,0))</f>
        <v>A cyborg, identical to the one who failed to kill Sarah Connor, must now protect her teenage son, John Connor, from a more advanced and powerful cyborg.</v>
      </c>
      <c r="M576" s="5" t="str">
        <f>INDEX(DB_FILM!H:H,MATCH($F576,DB_FILM!$A:$A,0))</f>
        <v xml:space="preserve">James Cameron </v>
      </c>
      <c r="N576" s="5" t="str">
        <f>INDEX(DB_FILM!I:I,MATCH($F576,DB_FILM!$A:$A,0))</f>
        <v>Arnold Schwarzenegger, Linda Hamilton, Edward Furlong, Robert Patrick</v>
      </c>
      <c r="O576" s="7">
        <f>INDEX(DB_FILM!J:J,MATCH($F576,DB_FILM!$A:$A,0))</f>
        <v>863511</v>
      </c>
      <c r="P576" s="7">
        <f>INDEX(DB_FILM!K:K,MATCH($F576,DB_FILM!$A:$A,0))</f>
        <v>204840000</v>
      </c>
      <c r="Q576" s="5" t="s">
        <v>476</v>
      </c>
      <c r="R576">
        <v>7.99</v>
      </c>
      <c r="S576">
        <v>39</v>
      </c>
      <c r="T576">
        <v>2</v>
      </c>
      <c r="U576">
        <v>222</v>
      </c>
      <c r="V576">
        <v>2</v>
      </c>
      <c r="W576" t="str">
        <f t="shared" si="16"/>
        <v>B</v>
      </c>
      <c r="X576" t="s">
        <v>593</v>
      </c>
      <c r="Y576">
        <v>0</v>
      </c>
      <c r="Z576">
        <v>4.95</v>
      </c>
      <c r="AA576" s="6">
        <f t="shared" si="17"/>
        <v>3.04</v>
      </c>
    </row>
    <row r="577" spans="1:27" x14ac:dyDescent="0.3">
      <c r="A577" s="5">
        <v>42107</v>
      </c>
      <c r="B577" s="5" t="s">
        <v>405</v>
      </c>
      <c r="C577" s="5" t="s">
        <v>466</v>
      </c>
      <c r="D577" s="5" t="s">
        <v>319</v>
      </c>
      <c r="E577" t="s">
        <v>293</v>
      </c>
      <c r="F577" s="5" t="s">
        <v>83</v>
      </c>
      <c r="G577" s="5" t="str">
        <f>INDEX(DB_FILM!B:B,MATCH($F577,DB_FILM!$A:$A,0))</f>
        <v>1960</v>
      </c>
      <c r="H577" s="5" t="str">
        <f>INDEX(DB_FILM!C:C,MATCH($F577,DB_FILM!$A:$A,0))</f>
        <v xml:space="preserve">T </v>
      </c>
      <c r="I577" s="9">
        <f>INDEX(DB_FILM!D:D,MATCH($F577,DB_FILM!$A:$A,0))</f>
        <v>109</v>
      </c>
      <c r="J577" s="5" t="str">
        <f>INDEX(DB_FILM!E:E,MATCH($F577,DB_FILM!$A:$A,0))</f>
        <v>Horror, Mystery, Thriller</v>
      </c>
      <c r="K577" s="6">
        <f>INDEX(DB_FILM!F:F,MATCH($F577,DB_FILM!$A:$A,0))</f>
        <v>8.5</v>
      </c>
      <c r="L577" s="5" t="str">
        <f>INDEX(DB_FILM!G:G,MATCH($F577,DB_FILM!$A:$A,0))</f>
        <v>A Phoenix secretary embezzles $40,000 from her employer's client, goes on the run, and checks into a remote motel run by a young man under the domination of his mother.</v>
      </c>
      <c r="M577" s="5" t="str">
        <f>INDEX(DB_FILM!H:H,MATCH($F577,DB_FILM!$A:$A,0))</f>
        <v xml:space="preserve">Alfred Hitchcock </v>
      </c>
      <c r="N577" s="5" t="str">
        <f>INDEX(DB_FILM!I:I,MATCH($F577,DB_FILM!$A:$A,0))</f>
        <v>Anthony Perkins, Janet Leigh, Vera Miles, John Gavin</v>
      </c>
      <c r="O577" s="7">
        <f>INDEX(DB_FILM!J:J,MATCH($F577,DB_FILM!$A:$A,0))</f>
        <v>506030</v>
      </c>
      <c r="P577" s="7">
        <f>INDEX(DB_FILM!K:K,MATCH($F577,DB_FILM!$A:$A,0))</f>
        <v>32000000</v>
      </c>
      <c r="Q577" s="5" t="s">
        <v>476</v>
      </c>
      <c r="R577">
        <v>7.99</v>
      </c>
      <c r="S577">
        <v>38</v>
      </c>
      <c r="T577">
        <v>2</v>
      </c>
      <c r="U577">
        <v>222</v>
      </c>
      <c r="V577">
        <v>2</v>
      </c>
      <c r="W577" t="str">
        <f t="shared" si="16"/>
        <v>B</v>
      </c>
      <c r="X577" t="s">
        <v>510</v>
      </c>
      <c r="Y577">
        <v>0</v>
      </c>
      <c r="Z577">
        <v>5.43</v>
      </c>
      <c r="AA577" s="6">
        <f t="shared" si="17"/>
        <v>2.5600000000000005</v>
      </c>
    </row>
    <row r="578" spans="1:27" x14ac:dyDescent="0.3">
      <c r="A578" s="5">
        <v>42107</v>
      </c>
      <c r="B578" s="5" t="s">
        <v>405</v>
      </c>
      <c r="C578" s="5" t="s">
        <v>466</v>
      </c>
      <c r="D578" s="5" t="s">
        <v>319</v>
      </c>
      <c r="E578" t="s">
        <v>293</v>
      </c>
      <c r="F578" s="5" t="s">
        <v>91</v>
      </c>
      <c r="G578" s="5" t="str">
        <f>INDEX(DB_FILM!B:B,MATCH($F578,DB_FILM!$A:$A,0))</f>
        <v>2011</v>
      </c>
      <c r="H578" s="5" t="str">
        <f>INDEX(DB_FILM!C:C,MATCH($F578,DB_FILM!$A:$A,0))</f>
        <v xml:space="preserve">T </v>
      </c>
      <c r="I578" s="9">
        <f>INDEX(DB_FILM!D:D,MATCH($F578,DB_FILM!$A:$A,0))</f>
        <v>112</v>
      </c>
      <c r="J578" s="5" t="str">
        <f>INDEX(DB_FILM!E:E,MATCH($F578,DB_FILM!$A:$A,0))</f>
        <v>Biography, Comedy, Drama</v>
      </c>
      <c r="K578" s="6">
        <f>INDEX(DB_FILM!F:F,MATCH($F578,DB_FILM!$A:$A,0))</f>
        <v>8.5</v>
      </c>
      <c r="L578" s="5" t="str">
        <f>INDEX(DB_FILM!G:G,MATCH($F578,DB_FILM!$A:$A,0))</f>
        <v>After he becomes a quadriplegic from a paragliding accident, an aristocrat hires a young man from the projects to be his caregiver.</v>
      </c>
      <c r="M578" s="5" t="str">
        <f>INDEX(DB_FILM!H:H,MATCH($F578,DB_FILM!$A:$A,0))</f>
        <v xml:space="preserve">Olivier Nakache, Éric Toledano </v>
      </c>
      <c r="N578" s="5" t="str">
        <f>INDEX(DB_FILM!I:I,MATCH($F578,DB_FILM!$A:$A,0))</f>
        <v>François Cluzet, Omar Sy, Anne Le Ny, Audrey Fleurot</v>
      </c>
      <c r="O578" s="7">
        <f>INDEX(DB_FILM!J:J,MATCH($F578,DB_FILM!$A:$A,0))</f>
        <v>631043</v>
      </c>
      <c r="P578" s="7">
        <f>INDEX(DB_FILM!K:K,MATCH($F578,DB_FILM!$A:$A,0))</f>
        <v>13180000</v>
      </c>
      <c r="Q578" s="5" t="s">
        <v>476</v>
      </c>
      <c r="R578">
        <v>13.99</v>
      </c>
      <c r="S578">
        <v>42</v>
      </c>
      <c r="T578">
        <v>2</v>
      </c>
      <c r="U578">
        <v>222</v>
      </c>
      <c r="V578">
        <v>3</v>
      </c>
      <c r="W578" t="str">
        <f t="shared" ref="W578:W641" si="18">IF(T578=1,"A",IF(T578=2,"B",IF(T578=3,"C")))</f>
        <v>B</v>
      </c>
      <c r="X578" t="s">
        <v>549</v>
      </c>
      <c r="Y578">
        <v>0</v>
      </c>
      <c r="Z578">
        <v>6.99</v>
      </c>
      <c r="AA578" s="6">
        <f t="shared" ref="AA578:AA641" si="19">R578-Z578</f>
        <v>7</v>
      </c>
    </row>
    <row r="579" spans="1:27" x14ac:dyDescent="0.3">
      <c r="A579" s="5">
        <v>42107</v>
      </c>
      <c r="B579" s="5" t="s">
        <v>402</v>
      </c>
      <c r="C579" s="5" t="s">
        <v>426</v>
      </c>
      <c r="D579" s="5" t="s">
        <v>285</v>
      </c>
      <c r="E579" t="s">
        <v>284</v>
      </c>
      <c r="F579" s="5" t="s">
        <v>89</v>
      </c>
      <c r="G579" s="5" t="str">
        <f>INDEX(DB_FILM!B:B,MATCH($F579,DB_FILM!$A:$A,0))</f>
        <v>2000</v>
      </c>
      <c r="H579" s="5" t="str">
        <f>INDEX(DB_FILM!C:C,MATCH($F579,DB_FILM!$A:$A,0))</f>
        <v xml:space="preserve">T </v>
      </c>
      <c r="I579" s="9">
        <f>INDEX(DB_FILM!D:D,MATCH($F579,DB_FILM!$A:$A,0))</f>
        <v>113</v>
      </c>
      <c r="J579" s="5" t="str">
        <f>INDEX(DB_FILM!E:E,MATCH($F579,DB_FILM!$A:$A,0))</f>
        <v>Mystery, Thriller</v>
      </c>
      <c r="K579" s="6">
        <f>INDEX(DB_FILM!F:F,MATCH($F579,DB_FILM!$A:$A,0))</f>
        <v>8.5</v>
      </c>
      <c r="L579" s="5" t="str">
        <f>INDEX(DB_FILM!G:G,MATCH($F579,DB_FILM!$A:$A,0))</f>
        <v>A man with short-term memory loss attempts to track down his wife's murderer.</v>
      </c>
      <c r="M579" s="5" t="str">
        <f>INDEX(DB_FILM!H:H,MATCH($F579,DB_FILM!$A:$A,0))</f>
        <v xml:space="preserve">Christopher Nolan </v>
      </c>
      <c r="N579" s="5" t="str">
        <f>INDEX(DB_FILM!I:I,MATCH($F579,DB_FILM!$A:$A,0))</f>
        <v>Guy Pearce, Carrie-Anne Moss, Joe Pantoliano, Mark Boone Junior</v>
      </c>
      <c r="O579" s="7">
        <f>INDEX(DB_FILM!J:J,MATCH($F579,DB_FILM!$A:$A,0))</f>
        <v>986815</v>
      </c>
      <c r="P579" s="7">
        <f>INDEX(DB_FILM!K:K,MATCH($F579,DB_FILM!$A:$A,0))</f>
        <v>25540000</v>
      </c>
      <c r="Q579" s="5" t="s">
        <v>474</v>
      </c>
      <c r="R579">
        <v>1.99</v>
      </c>
      <c r="S579">
        <v>41</v>
      </c>
      <c r="T579">
        <v>1</v>
      </c>
      <c r="U579">
        <v>223</v>
      </c>
      <c r="V579">
        <v>1</v>
      </c>
      <c r="W579" t="str">
        <f t="shared" si="18"/>
        <v>A</v>
      </c>
      <c r="X579" t="s">
        <v>485</v>
      </c>
      <c r="Y579">
        <v>0</v>
      </c>
      <c r="Z579">
        <v>1.0900000000000001</v>
      </c>
      <c r="AA579" s="6">
        <f t="shared" si="19"/>
        <v>0.89999999999999991</v>
      </c>
    </row>
    <row r="580" spans="1:27" x14ac:dyDescent="0.3">
      <c r="A580" s="5">
        <v>42107</v>
      </c>
      <c r="B580" t="s">
        <v>402</v>
      </c>
      <c r="C580" t="s">
        <v>426</v>
      </c>
      <c r="D580" t="s">
        <v>285</v>
      </c>
      <c r="E580" t="s">
        <v>284</v>
      </c>
      <c r="F580" t="s">
        <v>31</v>
      </c>
      <c r="G580" s="5" t="str">
        <f>INDEX(DB_FILM!B:B,MATCH($F580,DB_FILM!$A:$A,0))</f>
        <v>2002</v>
      </c>
      <c r="H580" s="5" t="str">
        <f>INDEX(DB_FILM!C:C,MATCH($F580,DB_FILM!$A:$A,0))</f>
        <v xml:space="preserve">T </v>
      </c>
      <c r="I580" s="9">
        <f>INDEX(DB_FILM!D:D,MATCH($F580,DB_FILM!$A:$A,0))</f>
        <v>179</v>
      </c>
      <c r="J580" s="5" t="str">
        <f>INDEX(DB_FILM!E:E,MATCH($F580,DB_FILM!$A:$A,0))</f>
        <v>Adventure, Drama, Fantasy</v>
      </c>
      <c r="K580" s="6">
        <f>INDEX(DB_FILM!F:F,MATCH($F580,DB_FILM!$A:$A,0))</f>
        <v>8.6999999999999993</v>
      </c>
      <c r="L580" s="5" t="str">
        <f>INDEX(DB_FILM!G:G,MATCH($F580,DB_FILM!$A:$A,0))</f>
        <v>While Frodo and Sam edge closer to Mordor with the help of the shifty Gollum, the divided fellowship makes a stand against Sauron's new ally, Saruman, and his hordes of Isengard.</v>
      </c>
      <c r="M580" s="5" t="str">
        <f>INDEX(DB_FILM!H:H,MATCH($F580,DB_FILM!$A:$A,0))</f>
        <v xml:space="preserve">Peter Jackson </v>
      </c>
      <c r="N580" s="5" t="str">
        <f>INDEX(DB_FILM!I:I,MATCH($F580,DB_FILM!$A:$A,0))</f>
        <v>Elijah Wood, Ian McKellen, Viggo Mortensen, Orlando Bloom</v>
      </c>
      <c r="O580" s="7">
        <f>INDEX(DB_FILM!J:J,MATCH($F580,DB_FILM!$A:$A,0))</f>
        <v>1280806</v>
      </c>
      <c r="P580" s="7">
        <f>INDEX(DB_FILM!K:K,MATCH($F580,DB_FILM!$A:$A,0))</f>
        <v>342550000</v>
      </c>
      <c r="Q580" t="s">
        <v>474</v>
      </c>
      <c r="R580">
        <v>3.99</v>
      </c>
      <c r="S580">
        <v>9</v>
      </c>
      <c r="T580">
        <v>1</v>
      </c>
      <c r="U580">
        <v>223</v>
      </c>
      <c r="V580">
        <v>3</v>
      </c>
      <c r="W580" t="str">
        <f t="shared" si="18"/>
        <v>A</v>
      </c>
      <c r="X580" t="s">
        <v>519</v>
      </c>
      <c r="Y580">
        <v>5</v>
      </c>
      <c r="Z580">
        <v>2.63</v>
      </c>
      <c r="AA580" s="6">
        <f t="shared" si="19"/>
        <v>1.3600000000000003</v>
      </c>
    </row>
    <row r="581" spans="1:27" x14ac:dyDescent="0.3">
      <c r="A581" s="5">
        <v>42108</v>
      </c>
      <c r="B581" t="s">
        <v>416</v>
      </c>
      <c r="C581" t="s">
        <v>448</v>
      </c>
      <c r="D581" t="s">
        <v>395</v>
      </c>
      <c r="E581" t="s">
        <v>287</v>
      </c>
      <c r="F581" t="s">
        <v>95</v>
      </c>
      <c r="G581" s="5" t="str">
        <f>INDEX(DB_FILM!B:B,MATCH($F581,DB_FILM!$A:$A,0))</f>
        <v>2002</v>
      </c>
      <c r="H581" s="5" t="str">
        <f>INDEX(DB_FILM!C:C,MATCH($F581,DB_FILM!$A:$A,0))</f>
        <v xml:space="preserve">T </v>
      </c>
      <c r="I581" s="9">
        <f>INDEX(DB_FILM!D:D,MATCH($F581,DB_FILM!$A:$A,0))</f>
        <v>150</v>
      </c>
      <c r="J581" s="5" t="str">
        <f>INDEX(DB_FILM!E:E,MATCH($F581,DB_FILM!$A:$A,0))</f>
        <v>Biography, Drama, Music</v>
      </c>
      <c r="K581" s="6">
        <f>INDEX(DB_FILM!F:F,MATCH($F581,DB_FILM!$A:$A,0))</f>
        <v>8.5</v>
      </c>
      <c r="L581" s="5" t="str">
        <f>INDEX(DB_FILM!G:G,MATCH($F581,DB_FILM!$A:$A,0))</f>
        <v>A Polish Jewish musician struggles to survive the destruction of the Warsaw ghetto of World War II.</v>
      </c>
      <c r="M581" s="5" t="str">
        <f>INDEX(DB_FILM!H:H,MATCH($F581,DB_FILM!$A:$A,0))</f>
        <v xml:space="preserve">Roman Polanski </v>
      </c>
      <c r="N581" s="5" t="str">
        <f>INDEX(DB_FILM!I:I,MATCH($F581,DB_FILM!$A:$A,0))</f>
        <v>Adrien Brody, Thomas Kretschmann, Frank Finlay, Emilia Fox</v>
      </c>
      <c r="O581" s="7">
        <f>INDEX(DB_FILM!J:J,MATCH($F581,DB_FILM!$A:$A,0))</f>
        <v>602411</v>
      </c>
      <c r="P581" s="7">
        <f>INDEX(DB_FILM!K:K,MATCH($F581,DB_FILM!$A:$A,0))</f>
        <v>32570000</v>
      </c>
      <c r="Q581" t="s">
        <v>475</v>
      </c>
      <c r="R581">
        <v>5.99</v>
      </c>
      <c r="S581">
        <v>44</v>
      </c>
      <c r="T581">
        <v>3</v>
      </c>
      <c r="U581">
        <v>224</v>
      </c>
      <c r="V581">
        <v>3</v>
      </c>
      <c r="W581" t="str">
        <f t="shared" si="18"/>
        <v>C</v>
      </c>
      <c r="X581" t="s">
        <v>513</v>
      </c>
      <c r="Y581">
        <v>0</v>
      </c>
      <c r="Z581">
        <v>4.79</v>
      </c>
      <c r="AA581" s="6">
        <f t="shared" si="19"/>
        <v>1.2000000000000002</v>
      </c>
    </row>
    <row r="582" spans="1:27" x14ac:dyDescent="0.3">
      <c r="A582" s="5">
        <v>42108</v>
      </c>
      <c r="B582" s="5" t="s">
        <v>416</v>
      </c>
      <c r="C582" s="5" t="s">
        <v>448</v>
      </c>
      <c r="D582" s="5" t="s">
        <v>395</v>
      </c>
      <c r="E582" t="s">
        <v>287</v>
      </c>
      <c r="F582" s="5" t="s">
        <v>35</v>
      </c>
      <c r="G582" s="5" t="str">
        <f>INDEX(DB_FILM!B:B,MATCH($F582,DB_FILM!$A:$A,0))</f>
        <v>1954</v>
      </c>
      <c r="H582" s="5" t="str">
        <f>INDEX(DB_FILM!C:C,MATCH($F582,DB_FILM!$A:$A,0))</f>
        <v xml:space="preserve">T </v>
      </c>
      <c r="I582" s="9">
        <f>INDEX(DB_FILM!D:D,MATCH($F582,DB_FILM!$A:$A,0))</f>
        <v>207</v>
      </c>
      <c r="J582" s="5" t="str">
        <f>INDEX(DB_FILM!E:E,MATCH($F582,DB_FILM!$A:$A,0))</f>
        <v>Adventure, Drama</v>
      </c>
      <c r="K582" s="6">
        <f>INDEX(DB_FILM!F:F,MATCH($F582,DB_FILM!$A:$A,0))</f>
        <v>8.6999999999999993</v>
      </c>
      <c r="L582" s="5" t="str">
        <f>INDEX(DB_FILM!G:G,MATCH($F582,DB_FILM!$A:$A,0))</f>
        <v>A poor village under attack by bandits recruits seven unemployed samurai to help them defend themselves.</v>
      </c>
      <c r="M582" s="5" t="str">
        <f>INDEX(DB_FILM!H:H,MATCH($F582,DB_FILM!$A:$A,0))</f>
        <v xml:space="preserve">Akira Kurosawa </v>
      </c>
      <c r="N582" s="5" t="str">
        <f>INDEX(DB_FILM!I:I,MATCH($F582,DB_FILM!$A:$A,0))</f>
        <v>Toshirô Mifune, Takashi Shimura, Keiko Tsushima, Yukiko Shimazaki</v>
      </c>
      <c r="O582" s="7">
        <f>INDEX(DB_FILM!J:J,MATCH($F582,DB_FILM!$A:$A,0))</f>
        <v>269393</v>
      </c>
      <c r="P582" s="7">
        <f>INDEX(DB_FILM!K:K,MATCH($F582,DB_FILM!$A:$A,0))</f>
        <v>270000</v>
      </c>
      <c r="Q582" s="5" t="s">
        <v>476</v>
      </c>
      <c r="R582">
        <v>3.99</v>
      </c>
      <c r="S582">
        <v>11</v>
      </c>
      <c r="T582">
        <v>2</v>
      </c>
      <c r="U582">
        <v>224</v>
      </c>
      <c r="V582">
        <v>1</v>
      </c>
      <c r="W582" t="str">
        <f t="shared" si="18"/>
        <v>B</v>
      </c>
      <c r="X582" t="s">
        <v>628</v>
      </c>
      <c r="Y582">
        <v>0</v>
      </c>
      <c r="Z582">
        <v>2.67</v>
      </c>
      <c r="AA582" s="6">
        <f t="shared" si="19"/>
        <v>1.3200000000000003</v>
      </c>
    </row>
    <row r="583" spans="1:27" x14ac:dyDescent="0.3">
      <c r="A583" s="5">
        <v>42108</v>
      </c>
      <c r="B583" s="5" t="s">
        <v>416</v>
      </c>
      <c r="C583" s="5" t="s">
        <v>428</v>
      </c>
      <c r="D583" s="5" t="s">
        <v>324</v>
      </c>
      <c r="E583" t="s">
        <v>325</v>
      </c>
      <c r="F583" s="5" t="s">
        <v>95</v>
      </c>
      <c r="G583" s="5" t="str">
        <f>INDEX(DB_FILM!B:B,MATCH($F583,DB_FILM!$A:$A,0))</f>
        <v>2002</v>
      </c>
      <c r="H583" s="5" t="str">
        <f>INDEX(DB_FILM!C:C,MATCH($F583,DB_FILM!$A:$A,0))</f>
        <v xml:space="preserve">T </v>
      </c>
      <c r="I583" s="9">
        <f>INDEX(DB_FILM!D:D,MATCH($F583,DB_FILM!$A:$A,0))</f>
        <v>150</v>
      </c>
      <c r="J583" s="5" t="str">
        <f>INDEX(DB_FILM!E:E,MATCH($F583,DB_FILM!$A:$A,0))</f>
        <v>Biography, Drama, Music</v>
      </c>
      <c r="K583" s="6">
        <f>INDEX(DB_FILM!F:F,MATCH($F583,DB_FILM!$A:$A,0))</f>
        <v>8.5</v>
      </c>
      <c r="L583" s="5" t="str">
        <f>INDEX(DB_FILM!G:G,MATCH($F583,DB_FILM!$A:$A,0))</f>
        <v>A Polish Jewish musician struggles to survive the destruction of the Warsaw ghetto of World War II.</v>
      </c>
      <c r="M583" s="5" t="str">
        <f>INDEX(DB_FILM!H:H,MATCH($F583,DB_FILM!$A:$A,0))</f>
        <v xml:space="preserve">Roman Polanski </v>
      </c>
      <c r="N583" s="5" t="str">
        <f>INDEX(DB_FILM!I:I,MATCH($F583,DB_FILM!$A:$A,0))</f>
        <v>Adrien Brody, Thomas Kretschmann, Frank Finlay, Emilia Fox</v>
      </c>
      <c r="O583" s="7">
        <f>INDEX(DB_FILM!J:J,MATCH($F583,DB_FILM!$A:$A,0))</f>
        <v>602411</v>
      </c>
      <c r="P583" s="7">
        <f>INDEX(DB_FILM!K:K,MATCH($F583,DB_FILM!$A:$A,0))</f>
        <v>32570000</v>
      </c>
      <c r="Q583" s="5" t="s">
        <v>476</v>
      </c>
      <c r="R583">
        <v>3.99</v>
      </c>
      <c r="S583">
        <v>44</v>
      </c>
      <c r="T583">
        <v>2</v>
      </c>
      <c r="U583">
        <v>225</v>
      </c>
      <c r="V583">
        <v>1</v>
      </c>
      <c r="W583" t="str">
        <f t="shared" si="18"/>
        <v>B</v>
      </c>
      <c r="X583" t="s">
        <v>492</v>
      </c>
      <c r="Y583">
        <v>0</v>
      </c>
      <c r="Z583">
        <v>2.23</v>
      </c>
      <c r="AA583" s="6">
        <f t="shared" si="19"/>
        <v>1.7600000000000002</v>
      </c>
    </row>
    <row r="584" spans="1:27" x14ac:dyDescent="0.3">
      <c r="A584" s="5">
        <v>42108</v>
      </c>
      <c r="B584" s="5" t="s">
        <v>416</v>
      </c>
      <c r="C584" s="5" t="s">
        <v>428</v>
      </c>
      <c r="D584" s="5" t="s">
        <v>324</v>
      </c>
      <c r="E584" t="s">
        <v>325</v>
      </c>
      <c r="F584" s="5" t="s">
        <v>9</v>
      </c>
      <c r="G584" s="5" t="str">
        <f>INDEX(DB_FILM!B:B,MATCH($F584,DB_FILM!$A:$A,0))</f>
        <v>2003</v>
      </c>
      <c r="H584" s="5" t="str">
        <f>INDEX(DB_FILM!C:C,MATCH($F584,DB_FILM!$A:$A,0))</f>
        <v xml:space="preserve">T </v>
      </c>
      <c r="I584" s="9">
        <f>INDEX(DB_FILM!D:D,MATCH($F584,DB_FILM!$A:$A,0))</f>
        <v>201</v>
      </c>
      <c r="J584" s="5" t="str">
        <f>INDEX(DB_FILM!E:E,MATCH($F584,DB_FILM!$A:$A,0))</f>
        <v>Action, Adventure, Drama</v>
      </c>
      <c r="K584" s="6">
        <f>INDEX(DB_FILM!F:F,MATCH($F584,DB_FILM!$A:$A,0))</f>
        <v>8.9</v>
      </c>
      <c r="L584" s="5" t="str">
        <f>INDEX(DB_FILM!G:G,MATCH($F584,DB_FILM!$A:$A,0))</f>
        <v>Gandalf and Aragorn lead the World of Men against Sauron's army to draw his gaze from Frodo and Sam as they approach Mount Doom with the One Ring.</v>
      </c>
      <c r="M584" s="5" t="str">
        <f>INDEX(DB_FILM!H:H,MATCH($F584,DB_FILM!$A:$A,0))</f>
        <v xml:space="preserve">Peter Jackson </v>
      </c>
      <c r="N584" s="5" t="str">
        <f>INDEX(DB_FILM!I:I,MATCH($F584,DB_FILM!$A:$A,0))</f>
        <v>Elijah Wood, Viggo Mortensen, Ian McKellen, Orlando Bloom</v>
      </c>
      <c r="O584" s="7">
        <f>INDEX(DB_FILM!J:J,MATCH($F584,DB_FILM!$A:$A,0))</f>
        <v>1416518</v>
      </c>
      <c r="P584" s="7">
        <f>INDEX(DB_FILM!K:K,MATCH($F584,DB_FILM!$A:$A,0))</f>
        <v>377850000</v>
      </c>
      <c r="Q584" s="5" t="s">
        <v>474</v>
      </c>
      <c r="R584">
        <v>3.99</v>
      </c>
      <c r="S584">
        <v>47</v>
      </c>
      <c r="T584">
        <v>1</v>
      </c>
      <c r="U584">
        <v>225</v>
      </c>
      <c r="V584">
        <v>3</v>
      </c>
      <c r="W584" t="str">
        <f t="shared" si="18"/>
        <v>A</v>
      </c>
      <c r="X584" t="s">
        <v>527</v>
      </c>
      <c r="Y584">
        <v>0</v>
      </c>
      <c r="Z584">
        <v>2.27</v>
      </c>
      <c r="AA584" s="6">
        <f t="shared" si="19"/>
        <v>1.7200000000000002</v>
      </c>
    </row>
    <row r="585" spans="1:27" x14ac:dyDescent="0.3">
      <c r="A585" s="5">
        <v>42108</v>
      </c>
      <c r="B585" t="s">
        <v>416</v>
      </c>
      <c r="C585" t="s">
        <v>428</v>
      </c>
      <c r="D585" t="s">
        <v>324</v>
      </c>
      <c r="E585" t="s">
        <v>325</v>
      </c>
      <c r="F585" t="s">
        <v>43</v>
      </c>
      <c r="G585" s="5" t="str">
        <f>INDEX(DB_FILM!B:B,MATCH($F585,DB_FILM!$A:$A,0))</f>
        <v>1991</v>
      </c>
      <c r="H585" s="5" t="str">
        <f>INDEX(DB_FILM!C:C,MATCH($F585,DB_FILM!$A:$A,0))</f>
        <v xml:space="preserve">VM14 </v>
      </c>
      <c r="I585" s="9">
        <f>INDEX(DB_FILM!D:D,MATCH($F585,DB_FILM!$A:$A,0))</f>
        <v>118</v>
      </c>
      <c r="J585" s="5" t="str">
        <f>INDEX(DB_FILM!E:E,MATCH($F585,DB_FILM!$A:$A,0))</f>
        <v>Crime, Drama, Thriller</v>
      </c>
      <c r="K585" s="6">
        <f>INDEX(DB_FILM!F:F,MATCH($F585,DB_FILM!$A:$A,0))</f>
        <v>8.6</v>
      </c>
      <c r="L585" s="5" t="str">
        <f>INDEX(DB_FILM!G:G,MATCH($F585,DB_FILM!$A:$A,0))</f>
        <v>A young F.B.I. cadet must receive the help of an incarcerated and manipulative cannibal killer to help catch another serial killer, a madman who skins his victims.</v>
      </c>
      <c r="M585" s="5" t="str">
        <f>INDEX(DB_FILM!H:H,MATCH($F585,DB_FILM!$A:$A,0))</f>
        <v xml:space="preserve">Jonathan Demme </v>
      </c>
      <c r="N585" s="5" t="str">
        <f>INDEX(DB_FILM!I:I,MATCH($F585,DB_FILM!$A:$A,0))</f>
        <v>Jodie Foster, Anthony Hopkins, Lawrence A. Bonney, Kasi Lemmons</v>
      </c>
      <c r="O585" s="7">
        <f>INDEX(DB_FILM!J:J,MATCH($F585,DB_FILM!$A:$A,0))</f>
        <v>1064983</v>
      </c>
      <c r="P585" s="7">
        <f>INDEX(DB_FILM!K:K,MATCH($F585,DB_FILM!$A:$A,0))</f>
        <v>130740000.00000001</v>
      </c>
      <c r="Q585" t="s">
        <v>476</v>
      </c>
      <c r="R585">
        <v>5.99</v>
      </c>
      <c r="S585">
        <v>16</v>
      </c>
      <c r="T585">
        <v>2</v>
      </c>
      <c r="U585">
        <v>225</v>
      </c>
      <c r="V585">
        <v>1</v>
      </c>
      <c r="W585" t="str">
        <f t="shared" si="18"/>
        <v>B</v>
      </c>
      <c r="X585" t="s">
        <v>516</v>
      </c>
      <c r="Y585">
        <v>0</v>
      </c>
      <c r="Z585">
        <v>3.11</v>
      </c>
      <c r="AA585" s="6">
        <f t="shared" si="19"/>
        <v>2.8800000000000003</v>
      </c>
    </row>
    <row r="586" spans="1:27" x14ac:dyDescent="0.3">
      <c r="A586" s="5">
        <v>42108</v>
      </c>
      <c r="B586" s="5" t="s">
        <v>416</v>
      </c>
      <c r="C586" s="5" t="s">
        <v>428</v>
      </c>
      <c r="D586" s="5" t="s">
        <v>324</v>
      </c>
      <c r="E586" t="s">
        <v>325</v>
      </c>
      <c r="F586" s="5" t="s">
        <v>3</v>
      </c>
      <c r="G586" s="5" t="str">
        <f>INDEX(DB_FILM!B:B,MATCH($F586,DB_FILM!$A:$A,0))</f>
        <v>2008</v>
      </c>
      <c r="H586" s="5" t="str">
        <f>INDEX(DB_FILM!C:C,MATCH($F586,DB_FILM!$A:$A,0))</f>
        <v xml:space="preserve">T </v>
      </c>
      <c r="I586" s="9">
        <f>INDEX(DB_FILM!D:D,MATCH($F586,DB_FILM!$A:$A,0))</f>
        <v>152</v>
      </c>
      <c r="J586" s="5" t="str">
        <f>INDEX(DB_FILM!E:E,MATCH($F586,DB_FILM!$A:$A,0))</f>
        <v>Action, Crime, Drama</v>
      </c>
      <c r="K586" s="6">
        <f>INDEX(DB_FILM!F:F,MATCH($F586,DB_FILM!$A:$A,0))</f>
        <v>9</v>
      </c>
      <c r="L586" s="5" t="str">
        <f>INDEX(DB_FILM!G:G,MATCH($F586,DB_FILM!$A:$A,0))</f>
        <v>When the menace known as the Joker emerges from his mysterious past, he wreaks havoc and chaos on the people of Gotham. The Dark Knight must accept one of the greatest psychological and physical tests of his ability to fight injustice.</v>
      </c>
      <c r="M586" s="5" t="str">
        <f>INDEX(DB_FILM!H:H,MATCH($F586,DB_FILM!$A:$A,0))</f>
        <v xml:space="preserve">Christopher Nolan </v>
      </c>
      <c r="N586" s="5" t="str">
        <f>INDEX(DB_FILM!I:I,MATCH($F586,DB_FILM!$A:$A,0))</f>
        <v>Christian Bale, Heath Ledger, Aaron Eckhart, Michael Caine</v>
      </c>
      <c r="O586" s="7">
        <f>INDEX(DB_FILM!J:J,MATCH($F586,DB_FILM!$A:$A,0))</f>
        <v>1958004</v>
      </c>
      <c r="P586" s="7">
        <f>INDEX(DB_FILM!K:K,MATCH($F586,DB_FILM!$A:$A,0))</f>
        <v>534860000</v>
      </c>
      <c r="Q586" s="5" t="s">
        <v>476</v>
      </c>
      <c r="R586">
        <v>7.99</v>
      </c>
      <c r="S586">
        <v>23</v>
      </c>
      <c r="T586">
        <v>2</v>
      </c>
      <c r="U586">
        <v>225</v>
      </c>
      <c r="V586">
        <v>1</v>
      </c>
      <c r="W586" t="str">
        <f t="shared" si="18"/>
        <v>B</v>
      </c>
      <c r="X586" t="s">
        <v>500</v>
      </c>
      <c r="Y586">
        <v>0</v>
      </c>
      <c r="Z586">
        <v>4.55</v>
      </c>
      <c r="AA586" s="6">
        <f t="shared" si="19"/>
        <v>3.4400000000000004</v>
      </c>
    </row>
    <row r="587" spans="1:27" x14ac:dyDescent="0.3">
      <c r="A587" s="5">
        <v>42108</v>
      </c>
      <c r="B587" t="s">
        <v>417</v>
      </c>
      <c r="C587" t="s">
        <v>464</v>
      </c>
      <c r="D587" t="s">
        <v>317</v>
      </c>
      <c r="E587" t="s">
        <v>278</v>
      </c>
      <c r="F587" t="s">
        <v>35</v>
      </c>
      <c r="G587" s="5" t="str">
        <f>INDEX(DB_FILM!B:B,MATCH($F587,DB_FILM!$A:$A,0))</f>
        <v>1954</v>
      </c>
      <c r="H587" s="5" t="str">
        <f>INDEX(DB_FILM!C:C,MATCH($F587,DB_FILM!$A:$A,0))</f>
        <v xml:space="preserve">T </v>
      </c>
      <c r="I587" s="9">
        <f>INDEX(DB_FILM!D:D,MATCH($F587,DB_FILM!$A:$A,0))</f>
        <v>207</v>
      </c>
      <c r="J587" s="5" t="str">
        <f>INDEX(DB_FILM!E:E,MATCH($F587,DB_FILM!$A:$A,0))</f>
        <v>Adventure, Drama</v>
      </c>
      <c r="K587" s="6">
        <f>INDEX(DB_FILM!F:F,MATCH($F587,DB_FILM!$A:$A,0))</f>
        <v>8.6999999999999993</v>
      </c>
      <c r="L587" s="5" t="str">
        <f>INDEX(DB_FILM!G:G,MATCH($F587,DB_FILM!$A:$A,0))</f>
        <v>A poor village under attack by bandits recruits seven unemployed samurai to help them defend themselves.</v>
      </c>
      <c r="M587" s="5" t="str">
        <f>INDEX(DB_FILM!H:H,MATCH($F587,DB_FILM!$A:$A,0))</f>
        <v xml:space="preserve">Akira Kurosawa </v>
      </c>
      <c r="N587" s="5" t="str">
        <f>INDEX(DB_FILM!I:I,MATCH($F587,DB_FILM!$A:$A,0))</f>
        <v>Toshirô Mifune, Takashi Shimura, Keiko Tsushima, Yukiko Shimazaki</v>
      </c>
      <c r="O587" s="7">
        <f>INDEX(DB_FILM!J:J,MATCH($F587,DB_FILM!$A:$A,0))</f>
        <v>269393</v>
      </c>
      <c r="P587" s="7">
        <f>INDEX(DB_FILM!K:K,MATCH($F587,DB_FILM!$A:$A,0))</f>
        <v>270000</v>
      </c>
      <c r="Q587" t="s">
        <v>475</v>
      </c>
      <c r="R587">
        <v>3.99</v>
      </c>
      <c r="S587">
        <v>11</v>
      </c>
      <c r="T587">
        <v>3</v>
      </c>
      <c r="U587">
        <v>226</v>
      </c>
      <c r="V587">
        <v>3</v>
      </c>
      <c r="W587" t="str">
        <f t="shared" si="18"/>
        <v>C</v>
      </c>
      <c r="X587" t="s">
        <v>514</v>
      </c>
      <c r="Y587">
        <v>0</v>
      </c>
      <c r="Z587">
        <v>3.39</v>
      </c>
      <c r="AA587" s="6">
        <f t="shared" si="19"/>
        <v>0.60000000000000009</v>
      </c>
    </row>
    <row r="588" spans="1:27" x14ac:dyDescent="0.3">
      <c r="A588" s="5">
        <v>42108</v>
      </c>
      <c r="B588" s="5" t="s">
        <v>417</v>
      </c>
      <c r="C588" s="5" t="s">
        <v>464</v>
      </c>
      <c r="D588" s="5" t="s">
        <v>317</v>
      </c>
      <c r="E588" t="s">
        <v>278</v>
      </c>
      <c r="F588" s="5" t="s">
        <v>81</v>
      </c>
      <c r="G588" s="5" t="str">
        <f>INDEX(DB_FILM!B:B,MATCH($F588,DB_FILM!$A:$A,0))</f>
        <v>1979</v>
      </c>
      <c r="H588" s="5" t="str">
        <f>INDEX(DB_FILM!C:C,MATCH($F588,DB_FILM!$A:$A,0))</f>
        <v xml:space="preserve">VM14 </v>
      </c>
      <c r="I588" s="9">
        <f>INDEX(DB_FILM!D:D,MATCH($F588,DB_FILM!$A:$A,0))</f>
        <v>147</v>
      </c>
      <c r="J588" s="5" t="str">
        <f>INDEX(DB_FILM!E:E,MATCH($F588,DB_FILM!$A:$A,0))</f>
        <v>Drama, War</v>
      </c>
      <c r="K588" s="6">
        <f>INDEX(DB_FILM!F:F,MATCH($F588,DB_FILM!$A:$A,0))</f>
        <v>8.5</v>
      </c>
      <c r="L588" s="5" t="str">
        <f>INDEX(DB_FILM!G:G,MATCH($F588,DB_FILM!$A:$A,0))</f>
        <v>During the Vietnam War, Captain Willard is sent on a dangerous mission into Cambodia to assassinate a renegade Colonel who has set himself up as a god among a local tribe.</v>
      </c>
      <c r="M588" s="5" t="str">
        <f>INDEX(DB_FILM!H:H,MATCH($F588,DB_FILM!$A:$A,0))</f>
        <v xml:space="preserve">Francis Ford Coppola </v>
      </c>
      <c r="N588" s="5" t="str">
        <f>INDEX(DB_FILM!I:I,MATCH($F588,DB_FILM!$A:$A,0))</f>
        <v>Martin Sheen, Marlon Brando, Robert Duvall, Frederic Forrest</v>
      </c>
      <c r="O588" s="7">
        <f>INDEX(DB_FILM!J:J,MATCH($F588,DB_FILM!$A:$A,0))</f>
        <v>522714</v>
      </c>
      <c r="P588" s="7">
        <f>INDEX(DB_FILM!K:K,MATCH($F588,DB_FILM!$A:$A,0))</f>
        <v>83470000</v>
      </c>
      <c r="Q588" s="5" t="s">
        <v>476</v>
      </c>
      <c r="R588">
        <v>13.99</v>
      </c>
      <c r="S588">
        <v>37</v>
      </c>
      <c r="T588">
        <v>2</v>
      </c>
      <c r="U588">
        <v>226</v>
      </c>
      <c r="V588">
        <v>3</v>
      </c>
      <c r="W588" t="str">
        <f t="shared" si="18"/>
        <v>B</v>
      </c>
      <c r="X588" t="s">
        <v>589</v>
      </c>
      <c r="Y588">
        <v>0</v>
      </c>
      <c r="Z588">
        <v>9.65</v>
      </c>
      <c r="AA588" s="6">
        <f t="shared" si="19"/>
        <v>4.34</v>
      </c>
    </row>
    <row r="589" spans="1:27" x14ac:dyDescent="0.3">
      <c r="A589" s="5">
        <v>42109</v>
      </c>
      <c r="B589" t="s">
        <v>408</v>
      </c>
      <c r="C589" t="s">
        <v>461</v>
      </c>
      <c r="D589" t="s">
        <v>336</v>
      </c>
      <c r="E589" t="s">
        <v>272</v>
      </c>
      <c r="F589" t="s">
        <v>59</v>
      </c>
      <c r="G589" s="5" t="str">
        <f>INDEX(DB_FILM!B:B,MATCH($F589,DB_FILM!$A:$A,0))</f>
        <v>1946</v>
      </c>
      <c r="H589" s="5" t="str">
        <f>INDEX(DB_FILM!C:C,MATCH($F589,DB_FILM!$A:$A,0))</f>
        <v xml:space="preserve">T </v>
      </c>
      <c r="I589" s="9">
        <f>INDEX(DB_FILM!D:D,MATCH($F589,DB_FILM!$A:$A,0))</f>
        <v>130</v>
      </c>
      <c r="J589" s="5" t="str">
        <f>INDEX(DB_FILM!E:E,MATCH($F589,DB_FILM!$A:$A,0))</f>
        <v>Drama, Family, Fantasy</v>
      </c>
      <c r="K589" s="6">
        <f>INDEX(DB_FILM!F:F,MATCH($F589,DB_FILM!$A:$A,0))</f>
        <v>8.6</v>
      </c>
      <c r="L589" s="5" t="str">
        <f>INDEX(DB_FILM!G:G,MATCH($F589,DB_FILM!$A:$A,0))</f>
        <v>An angel is sent from Heaven to help a desperately frustrated businessman by showing him what life would have been like if he had never existed.</v>
      </c>
      <c r="M589" s="5" t="str">
        <f>INDEX(DB_FILM!H:H,MATCH($F589,DB_FILM!$A:$A,0))</f>
        <v xml:space="preserve">Frank Capra </v>
      </c>
      <c r="N589" s="5" t="str">
        <f>INDEX(DB_FILM!I:I,MATCH($F589,DB_FILM!$A:$A,0))</f>
        <v>James Stewart, Donna Reed, Lionel Barrymore, Thomas Mitchell</v>
      </c>
      <c r="O589" s="7">
        <f>INDEX(DB_FILM!J:J,MATCH($F589,DB_FILM!$A:$A,0))</f>
        <v>334168</v>
      </c>
      <c r="P589" s="7">
        <f>INDEX(DB_FILM!K:K,MATCH($F589,DB_FILM!$A:$A,0))</f>
        <v>7270000</v>
      </c>
      <c r="Q589" t="s">
        <v>474</v>
      </c>
      <c r="R589">
        <v>7.99</v>
      </c>
      <c r="S589">
        <v>25</v>
      </c>
      <c r="T589">
        <v>1</v>
      </c>
      <c r="U589">
        <v>227</v>
      </c>
      <c r="V589">
        <v>1</v>
      </c>
      <c r="W589" t="str">
        <f t="shared" si="18"/>
        <v>A</v>
      </c>
      <c r="X589" t="s">
        <v>616</v>
      </c>
      <c r="Y589">
        <v>5</v>
      </c>
      <c r="Z589">
        <v>5.35</v>
      </c>
      <c r="AA589" s="6">
        <f t="shared" si="19"/>
        <v>2.6400000000000006</v>
      </c>
    </row>
    <row r="590" spans="1:27" x14ac:dyDescent="0.3">
      <c r="A590" s="5">
        <v>42109</v>
      </c>
      <c r="B590" t="s">
        <v>412</v>
      </c>
      <c r="C590" t="s">
        <v>453</v>
      </c>
      <c r="D590" t="s">
        <v>311</v>
      </c>
      <c r="E590" t="s">
        <v>290</v>
      </c>
      <c r="F590" t="s">
        <v>9</v>
      </c>
      <c r="G590" s="5" t="str">
        <f>INDEX(DB_FILM!B:B,MATCH($F590,DB_FILM!$A:$A,0))</f>
        <v>2003</v>
      </c>
      <c r="H590" s="5" t="str">
        <f>INDEX(DB_FILM!C:C,MATCH($F590,DB_FILM!$A:$A,0))</f>
        <v xml:space="preserve">T </v>
      </c>
      <c r="I590" s="9">
        <f>INDEX(DB_FILM!D:D,MATCH($F590,DB_FILM!$A:$A,0))</f>
        <v>201</v>
      </c>
      <c r="J590" s="5" t="str">
        <f>INDEX(DB_FILM!E:E,MATCH($F590,DB_FILM!$A:$A,0))</f>
        <v>Action, Adventure, Drama</v>
      </c>
      <c r="K590" s="6">
        <f>INDEX(DB_FILM!F:F,MATCH($F590,DB_FILM!$A:$A,0))</f>
        <v>8.9</v>
      </c>
      <c r="L590" s="5" t="str">
        <f>INDEX(DB_FILM!G:G,MATCH($F590,DB_FILM!$A:$A,0))</f>
        <v>Gandalf and Aragorn lead the World of Men against Sauron's army to draw his gaze from Frodo and Sam as they approach Mount Doom with the One Ring.</v>
      </c>
      <c r="M590" s="5" t="str">
        <f>INDEX(DB_FILM!H:H,MATCH($F590,DB_FILM!$A:$A,0))</f>
        <v xml:space="preserve">Peter Jackson </v>
      </c>
      <c r="N590" s="5" t="str">
        <f>INDEX(DB_FILM!I:I,MATCH($F590,DB_FILM!$A:$A,0))</f>
        <v>Elijah Wood, Viggo Mortensen, Ian McKellen, Orlando Bloom</v>
      </c>
      <c r="O590" s="7">
        <f>INDEX(DB_FILM!J:J,MATCH($F590,DB_FILM!$A:$A,0))</f>
        <v>1416518</v>
      </c>
      <c r="P590" s="7">
        <f>INDEX(DB_FILM!K:K,MATCH($F590,DB_FILM!$A:$A,0))</f>
        <v>377850000</v>
      </c>
      <c r="Q590" t="s">
        <v>476</v>
      </c>
      <c r="R590">
        <v>5.99</v>
      </c>
      <c r="S590">
        <v>47</v>
      </c>
      <c r="T590">
        <v>2</v>
      </c>
      <c r="U590">
        <v>228</v>
      </c>
      <c r="V590">
        <v>2</v>
      </c>
      <c r="W590" t="str">
        <f t="shared" si="18"/>
        <v>B</v>
      </c>
      <c r="X590" t="s">
        <v>570</v>
      </c>
      <c r="Y590">
        <v>0</v>
      </c>
      <c r="Z590">
        <v>3.29</v>
      </c>
      <c r="AA590" s="6">
        <f t="shared" si="19"/>
        <v>2.7</v>
      </c>
    </row>
    <row r="591" spans="1:27" x14ac:dyDescent="0.3">
      <c r="A591" s="5">
        <v>42109</v>
      </c>
      <c r="B591" s="5" t="s">
        <v>412</v>
      </c>
      <c r="C591" s="5" t="s">
        <v>453</v>
      </c>
      <c r="D591" s="5" t="s">
        <v>311</v>
      </c>
      <c r="E591" t="s">
        <v>290</v>
      </c>
      <c r="F591" s="5" t="s">
        <v>29</v>
      </c>
      <c r="G591" s="5" t="str">
        <f>INDEX(DB_FILM!B:B,MATCH($F591,DB_FILM!$A:$A,0))</f>
        <v>1990</v>
      </c>
      <c r="H591" s="5" t="str">
        <f>INDEX(DB_FILM!C:C,MATCH($F591,DB_FILM!$A:$A,0))</f>
        <v xml:space="preserve">VM14 </v>
      </c>
      <c r="I591" s="9">
        <f>INDEX(DB_FILM!D:D,MATCH($F591,DB_FILM!$A:$A,0))</f>
        <v>146</v>
      </c>
      <c r="J591" s="5" t="str">
        <f>INDEX(DB_FILM!E:E,MATCH($F591,DB_FILM!$A:$A,0))</f>
        <v>Crime, Drama</v>
      </c>
      <c r="K591" s="6">
        <f>INDEX(DB_FILM!F:F,MATCH($F591,DB_FILM!$A:$A,0))</f>
        <v>8.6999999999999993</v>
      </c>
      <c r="L591" s="5" t="str">
        <f>INDEX(DB_FILM!G:G,MATCH($F591,DB_FILM!$A:$A,0))</f>
        <v>The story of Henry Hill and his life in the mob, covering his relationship with his wife Karen Hill and his mob partners Jimmy Conway and Tommy DeVito in the Italian-American crime syndicate.</v>
      </c>
      <c r="M591" s="5" t="str">
        <f>INDEX(DB_FILM!H:H,MATCH($F591,DB_FILM!$A:$A,0))</f>
        <v xml:space="preserve">Martin Scorsese </v>
      </c>
      <c r="N591" s="5" t="str">
        <f>INDEX(DB_FILM!I:I,MATCH($F591,DB_FILM!$A:$A,0))</f>
        <v>Robert De Niro, Ray Liotta, Joe Pesci, Lorraine Bracco</v>
      </c>
      <c r="O591" s="7">
        <f>INDEX(DB_FILM!J:J,MATCH($F591,DB_FILM!$A:$A,0))</f>
        <v>857121</v>
      </c>
      <c r="P591" s="7">
        <f>INDEX(DB_FILM!K:K,MATCH($F591,DB_FILM!$A:$A,0))</f>
        <v>46840000</v>
      </c>
      <c r="Q591" s="5" t="s">
        <v>476</v>
      </c>
      <c r="R591">
        <v>7.99</v>
      </c>
      <c r="S591">
        <v>8</v>
      </c>
      <c r="T591">
        <v>2</v>
      </c>
      <c r="U591">
        <v>228</v>
      </c>
      <c r="V591">
        <v>3</v>
      </c>
      <c r="W591" t="str">
        <f t="shared" si="18"/>
        <v>B</v>
      </c>
      <c r="X591" t="s">
        <v>599</v>
      </c>
      <c r="Y591">
        <v>0</v>
      </c>
      <c r="Z591">
        <v>4.1500000000000004</v>
      </c>
      <c r="AA591" s="6">
        <f t="shared" si="19"/>
        <v>3.84</v>
      </c>
    </row>
    <row r="592" spans="1:27" x14ac:dyDescent="0.3">
      <c r="A592" s="5">
        <v>42110</v>
      </c>
      <c r="B592" s="5" t="s">
        <v>403</v>
      </c>
      <c r="C592" s="5" t="s">
        <v>423</v>
      </c>
      <c r="D592" s="5" t="s">
        <v>395</v>
      </c>
      <c r="E592" t="s">
        <v>287</v>
      </c>
      <c r="F592" s="5" t="s">
        <v>9</v>
      </c>
      <c r="G592" s="5" t="str">
        <f>INDEX(DB_FILM!B:B,MATCH($F592,DB_FILM!$A:$A,0))</f>
        <v>2003</v>
      </c>
      <c r="H592" s="5" t="str">
        <f>INDEX(DB_FILM!C:C,MATCH($F592,DB_FILM!$A:$A,0))</f>
        <v xml:space="preserve">T </v>
      </c>
      <c r="I592" s="9">
        <f>INDEX(DB_FILM!D:D,MATCH($F592,DB_FILM!$A:$A,0))</f>
        <v>201</v>
      </c>
      <c r="J592" s="5" t="str">
        <f>INDEX(DB_FILM!E:E,MATCH($F592,DB_FILM!$A:$A,0))</f>
        <v>Action, Adventure, Drama</v>
      </c>
      <c r="K592" s="6">
        <f>INDEX(DB_FILM!F:F,MATCH($F592,DB_FILM!$A:$A,0))</f>
        <v>8.9</v>
      </c>
      <c r="L592" s="5" t="str">
        <f>INDEX(DB_FILM!G:G,MATCH($F592,DB_FILM!$A:$A,0))</f>
        <v>Gandalf and Aragorn lead the World of Men against Sauron's army to draw his gaze from Frodo and Sam as they approach Mount Doom with the One Ring.</v>
      </c>
      <c r="M592" s="5" t="str">
        <f>INDEX(DB_FILM!H:H,MATCH($F592,DB_FILM!$A:$A,0))</f>
        <v xml:space="preserve">Peter Jackson </v>
      </c>
      <c r="N592" s="5" t="str">
        <f>INDEX(DB_FILM!I:I,MATCH($F592,DB_FILM!$A:$A,0))</f>
        <v>Elijah Wood, Viggo Mortensen, Ian McKellen, Orlando Bloom</v>
      </c>
      <c r="O592" s="7">
        <f>INDEX(DB_FILM!J:J,MATCH($F592,DB_FILM!$A:$A,0))</f>
        <v>1416518</v>
      </c>
      <c r="P592" s="7">
        <f>INDEX(DB_FILM!K:K,MATCH($F592,DB_FILM!$A:$A,0))</f>
        <v>377850000</v>
      </c>
      <c r="Q592" s="5" t="s">
        <v>475</v>
      </c>
      <c r="R592">
        <v>7.99</v>
      </c>
      <c r="S592">
        <v>47</v>
      </c>
      <c r="T592">
        <v>3</v>
      </c>
      <c r="U592">
        <v>229</v>
      </c>
      <c r="V592">
        <v>1</v>
      </c>
      <c r="W592" t="str">
        <f t="shared" si="18"/>
        <v>C</v>
      </c>
      <c r="X592" t="s">
        <v>576</v>
      </c>
      <c r="Y592">
        <v>0</v>
      </c>
      <c r="Z592">
        <v>6.79</v>
      </c>
      <c r="AA592" s="6">
        <f t="shared" si="19"/>
        <v>1.2000000000000002</v>
      </c>
    </row>
    <row r="593" spans="1:27" x14ac:dyDescent="0.3">
      <c r="A593" s="5">
        <v>42110</v>
      </c>
      <c r="B593" t="s">
        <v>403</v>
      </c>
      <c r="C593" t="s">
        <v>423</v>
      </c>
      <c r="D593" t="s">
        <v>395</v>
      </c>
      <c r="E593" t="s">
        <v>287</v>
      </c>
      <c r="F593" t="s">
        <v>55</v>
      </c>
      <c r="G593" s="5" t="str">
        <f>INDEX(DB_FILM!B:B,MATCH($F593,DB_FILM!$A:$A,0))</f>
        <v>2002</v>
      </c>
      <c r="H593" s="5" t="str">
        <f>INDEX(DB_FILM!C:C,MATCH($F593,DB_FILM!$A:$A,0))</f>
        <v xml:space="preserve">VM14 </v>
      </c>
      <c r="I593" s="9">
        <f>INDEX(DB_FILM!D:D,MATCH($F593,DB_FILM!$A:$A,0))</f>
        <v>130</v>
      </c>
      <c r="J593" s="5" t="str">
        <f>INDEX(DB_FILM!E:E,MATCH($F593,DB_FILM!$A:$A,0))</f>
        <v>Crime, Drama</v>
      </c>
      <c r="K593" s="6">
        <f>INDEX(DB_FILM!F:F,MATCH($F593,DB_FILM!$A:$A,0))</f>
        <v>8.6</v>
      </c>
      <c r="L593" s="5" t="str">
        <f>INDEX(DB_FILM!G:G,MATCH($F593,DB_FILM!$A:$A,0))</f>
        <v>In the slums of Rio, two kids' paths diverge as one struggles to become a photographer and the other a kingpin.</v>
      </c>
      <c r="M593" s="5" t="str">
        <f>INDEX(DB_FILM!H:H,MATCH($F593,DB_FILM!$A:$A,0))</f>
        <v xml:space="preserve">Fernando Meirelles, Kátia Lund </v>
      </c>
      <c r="N593" s="5" t="str">
        <f>INDEX(DB_FILM!I:I,MATCH($F593,DB_FILM!$A:$A,0))</f>
        <v>Alexandre Rodrigues, Leandro Firmino, Matheus Nachtergaele, Phellipe Haagensen</v>
      </c>
      <c r="O593" s="7">
        <f>INDEX(DB_FILM!J:J,MATCH($F593,DB_FILM!$A:$A,0))</f>
        <v>615516</v>
      </c>
      <c r="P593" s="7">
        <f>INDEX(DB_FILM!K:K,MATCH($F593,DB_FILM!$A:$A,0))</f>
        <v>7560000</v>
      </c>
      <c r="Q593" t="s">
        <v>474</v>
      </c>
      <c r="R593">
        <v>3.99</v>
      </c>
      <c r="S593">
        <v>22</v>
      </c>
      <c r="T593">
        <v>1</v>
      </c>
      <c r="U593">
        <v>229</v>
      </c>
      <c r="V593">
        <v>3</v>
      </c>
      <c r="W593" t="str">
        <f t="shared" si="18"/>
        <v>A</v>
      </c>
      <c r="X593" t="s">
        <v>575</v>
      </c>
      <c r="Y593">
        <v>0</v>
      </c>
      <c r="Z593">
        <v>2.11</v>
      </c>
      <c r="AA593" s="6">
        <f t="shared" si="19"/>
        <v>1.8800000000000003</v>
      </c>
    </row>
    <row r="594" spans="1:27" x14ac:dyDescent="0.3">
      <c r="A594" s="5">
        <v>42110</v>
      </c>
      <c r="B594" s="5" t="s">
        <v>403</v>
      </c>
      <c r="C594" s="5" t="s">
        <v>423</v>
      </c>
      <c r="D594" s="5" t="s">
        <v>395</v>
      </c>
      <c r="E594" t="s">
        <v>287</v>
      </c>
      <c r="F594" s="5" t="s">
        <v>93</v>
      </c>
      <c r="G594" s="5" t="str">
        <f>INDEX(DB_FILM!B:B,MATCH($F594,DB_FILM!$A:$A,0))</f>
        <v>2016</v>
      </c>
      <c r="H594" s="5" t="str">
        <f>INDEX(DB_FILM!C:C,MATCH($F594,DB_FILM!$A:$A,0))</f>
        <v>N/A</v>
      </c>
      <c r="I594" s="9">
        <f>INDEX(DB_FILM!D:D,MATCH($F594,DB_FILM!$A:$A,0))</f>
        <v>161</v>
      </c>
      <c r="J594" s="5" t="str">
        <f>INDEX(DB_FILM!E:E,MATCH($F594,DB_FILM!$A:$A,0))</f>
        <v>Action, Biography, Drama</v>
      </c>
      <c r="K594" s="6">
        <f>INDEX(DB_FILM!F:F,MATCH($F594,DB_FILM!$A:$A,0))</f>
        <v>8.5</v>
      </c>
      <c r="L594" s="5" t="str">
        <f>INDEX(DB_FILM!G:G,MATCH($F594,DB_FILM!$A:$A,0))</f>
        <v>Former wrestler Mahavir Singh Phogat and his two wrestler daughters struggle towards glory at the Commonwealth Games in the face of societal oppression.</v>
      </c>
      <c r="M594" s="5" t="str">
        <f>INDEX(DB_FILM!H:H,MATCH($F594,DB_FILM!$A:$A,0))</f>
        <v xml:space="preserve">Nitesh Tiwari </v>
      </c>
      <c r="N594" s="5" t="str">
        <f>INDEX(DB_FILM!I:I,MATCH($F594,DB_FILM!$A:$A,0))</f>
        <v>Aamir Khan, Sakshi Tanwar, Fatima Sana Shaikh, Sanya Malhotra</v>
      </c>
      <c r="O594" s="7">
        <f>INDEX(DB_FILM!J:J,MATCH($F594,DB_FILM!$A:$A,0))</f>
        <v>102802</v>
      </c>
      <c r="P594" s="7">
        <f>INDEX(DB_FILM!K:K,MATCH($F594,DB_FILM!$A:$A,0))</f>
        <v>12390000</v>
      </c>
      <c r="Q594" s="5" t="s">
        <v>474</v>
      </c>
      <c r="R594">
        <v>3.99</v>
      </c>
      <c r="S594">
        <v>43</v>
      </c>
      <c r="T594">
        <v>1</v>
      </c>
      <c r="U594">
        <v>229</v>
      </c>
      <c r="V594">
        <v>1</v>
      </c>
      <c r="W594" t="str">
        <f t="shared" si="18"/>
        <v>A</v>
      </c>
      <c r="X594" t="s">
        <v>574</v>
      </c>
      <c r="Y594">
        <v>0</v>
      </c>
      <c r="Z594">
        <v>2.63</v>
      </c>
      <c r="AA594" s="6">
        <f t="shared" si="19"/>
        <v>1.3600000000000003</v>
      </c>
    </row>
    <row r="595" spans="1:27" x14ac:dyDescent="0.3">
      <c r="A595" s="5">
        <v>42110</v>
      </c>
      <c r="B595" s="5" t="s">
        <v>403</v>
      </c>
      <c r="C595" s="5" t="s">
        <v>423</v>
      </c>
      <c r="D595" s="5" t="s">
        <v>395</v>
      </c>
      <c r="E595" t="s">
        <v>287</v>
      </c>
      <c r="F595" s="5" t="s">
        <v>97</v>
      </c>
      <c r="G595" s="5" t="str">
        <f>INDEX(DB_FILM!B:B,MATCH($F595,DB_FILM!$A:$A,0))</f>
        <v>1968</v>
      </c>
      <c r="H595" s="5" t="str">
        <f>INDEX(DB_FILM!C:C,MATCH($F595,DB_FILM!$A:$A,0))</f>
        <v xml:space="preserve">T </v>
      </c>
      <c r="I595" s="9">
        <f>INDEX(DB_FILM!D:D,MATCH($F595,DB_FILM!$A:$A,0))</f>
        <v>175</v>
      </c>
      <c r="J595" s="5" t="str">
        <f>INDEX(DB_FILM!E:E,MATCH($F595,DB_FILM!$A:$A,0))</f>
        <v>Western</v>
      </c>
      <c r="K595" s="6">
        <f>INDEX(DB_FILM!F:F,MATCH($F595,DB_FILM!$A:$A,0))</f>
        <v>8.5</v>
      </c>
      <c r="L595" s="5" t="str">
        <f>INDEX(DB_FILM!G:G,MATCH($F595,DB_FILM!$A:$A,0))</f>
        <v>A mysterious stranger with a harmonica joins forces with a notorious desperado to protect a beautiful widow from a ruthless assassin working for the railroad.</v>
      </c>
      <c r="M595" s="5" t="str">
        <f>INDEX(DB_FILM!H:H,MATCH($F595,DB_FILM!$A:$A,0))</f>
        <v xml:space="preserve">Sergio Leone </v>
      </c>
      <c r="N595" s="5" t="str">
        <f>INDEX(DB_FILM!I:I,MATCH($F595,DB_FILM!$A:$A,0))</f>
        <v>Henry Fonda, Charles Bronson, Claudia Cardinale, Jason Robards</v>
      </c>
      <c r="O595" s="7">
        <f>INDEX(DB_FILM!J:J,MATCH($F595,DB_FILM!$A:$A,0))</f>
        <v>257797</v>
      </c>
      <c r="P595" s="7">
        <f>INDEX(DB_FILM!K:K,MATCH($F595,DB_FILM!$A:$A,0))</f>
        <v>5320000</v>
      </c>
      <c r="Q595" s="5" t="s">
        <v>474</v>
      </c>
      <c r="R595">
        <v>7.99</v>
      </c>
      <c r="S595">
        <v>46</v>
      </c>
      <c r="T595">
        <v>1</v>
      </c>
      <c r="U595">
        <v>229</v>
      </c>
      <c r="V595">
        <v>1</v>
      </c>
      <c r="W595" t="str">
        <f t="shared" si="18"/>
        <v>A</v>
      </c>
      <c r="X595" t="s">
        <v>483</v>
      </c>
      <c r="Y595">
        <v>0</v>
      </c>
      <c r="Z595">
        <v>4.95</v>
      </c>
      <c r="AA595" s="6">
        <f t="shared" si="19"/>
        <v>3.04</v>
      </c>
    </row>
    <row r="596" spans="1:27" x14ac:dyDescent="0.3">
      <c r="A596" s="5">
        <v>42111</v>
      </c>
      <c r="B596" t="s">
        <v>404</v>
      </c>
      <c r="C596" t="s">
        <v>435</v>
      </c>
      <c r="D596" t="s">
        <v>329</v>
      </c>
      <c r="E596" t="s">
        <v>323</v>
      </c>
      <c r="F596" t="s">
        <v>89</v>
      </c>
      <c r="G596" s="5" t="str">
        <f>INDEX(DB_FILM!B:B,MATCH($F596,DB_FILM!$A:$A,0))</f>
        <v>2000</v>
      </c>
      <c r="H596" s="5" t="str">
        <f>INDEX(DB_FILM!C:C,MATCH($F596,DB_FILM!$A:$A,0))</f>
        <v xml:space="preserve">T </v>
      </c>
      <c r="I596" s="9">
        <f>INDEX(DB_FILM!D:D,MATCH($F596,DB_FILM!$A:$A,0))</f>
        <v>113</v>
      </c>
      <c r="J596" s="5" t="str">
        <f>INDEX(DB_FILM!E:E,MATCH($F596,DB_FILM!$A:$A,0))</f>
        <v>Mystery, Thriller</v>
      </c>
      <c r="K596" s="6">
        <f>INDEX(DB_FILM!F:F,MATCH($F596,DB_FILM!$A:$A,0))</f>
        <v>8.5</v>
      </c>
      <c r="L596" s="5" t="str">
        <f>INDEX(DB_FILM!G:G,MATCH($F596,DB_FILM!$A:$A,0))</f>
        <v>A man with short-term memory loss attempts to track down his wife's murderer.</v>
      </c>
      <c r="M596" s="5" t="str">
        <f>INDEX(DB_FILM!H:H,MATCH($F596,DB_FILM!$A:$A,0))</f>
        <v xml:space="preserve">Christopher Nolan </v>
      </c>
      <c r="N596" s="5" t="str">
        <f>INDEX(DB_FILM!I:I,MATCH($F596,DB_FILM!$A:$A,0))</f>
        <v>Guy Pearce, Carrie-Anne Moss, Joe Pantoliano, Mark Boone Junior</v>
      </c>
      <c r="O596" s="7">
        <f>INDEX(DB_FILM!J:J,MATCH($F596,DB_FILM!$A:$A,0))</f>
        <v>986815</v>
      </c>
      <c r="P596" s="7">
        <f>INDEX(DB_FILM!K:K,MATCH($F596,DB_FILM!$A:$A,0))</f>
        <v>25540000</v>
      </c>
      <c r="Q596" t="s">
        <v>474</v>
      </c>
      <c r="R596">
        <v>5.99</v>
      </c>
      <c r="S596">
        <v>41</v>
      </c>
      <c r="T596">
        <v>1</v>
      </c>
      <c r="U596">
        <v>230</v>
      </c>
      <c r="V596">
        <v>3</v>
      </c>
      <c r="W596" t="str">
        <f t="shared" si="18"/>
        <v>A</v>
      </c>
      <c r="X596" t="s">
        <v>485</v>
      </c>
      <c r="Y596">
        <v>5</v>
      </c>
      <c r="Z596">
        <v>4.13</v>
      </c>
      <c r="AA596" s="6">
        <f t="shared" si="19"/>
        <v>1.8600000000000003</v>
      </c>
    </row>
    <row r="597" spans="1:27" x14ac:dyDescent="0.3">
      <c r="A597" s="5">
        <v>42111</v>
      </c>
      <c r="B597" t="s">
        <v>408</v>
      </c>
      <c r="C597" t="s">
        <v>442</v>
      </c>
      <c r="D597" t="s">
        <v>333</v>
      </c>
      <c r="E597" t="s">
        <v>278</v>
      </c>
      <c r="F597" t="s">
        <v>51</v>
      </c>
      <c r="G597" s="5" t="str">
        <f>INDEX(DB_FILM!B:B,MATCH($F597,DB_FILM!$A:$A,0))</f>
        <v>1998</v>
      </c>
      <c r="H597" s="5" t="str">
        <f>INDEX(DB_FILM!C:C,MATCH($F597,DB_FILM!$A:$A,0))</f>
        <v xml:space="preserve">VM14 </v>
      </c>
      <c r="I597" s="9">
        <f>INDEX(DB_FILM!D:D,MATCH($F597,DB_FILM!$A:$A,0))</f>
        <v>169</v>
      </c>
      <c r="J597" s="5" t="str">
        <f>INDEX(DB_FILM!E:E,MATCH($F597,DB_FILM!$A:$A,0))</f>
        <v>Drama, War</v>
      </c>
      <c r="K597" s="6">
        <f>INDEX(DB_FILM!F:F,MATCH($F597,DB_FILM!$A:$A,0))</f>
        <v>8.6</v>
      </c>
      <c r="L597" s="5" t="str">
        <f>INDEX(DB_FILM!G:G,MATCH($F597,DB_FILM!$A:$A,0))</f>
        <v>Following the Normandy Landings, a group of U.S. soldiers go behind enemy lines to retrieve a paratrooper whose brothers have been killed in action.</v>
      </c>
      <c r="M597" s="5" t="str">
        <f>INDEX(DB_FILM!H:H,MATCH($F597,DB_FILM!$A:$A,0))</f>
        <v xml:space="preserve">Steven Spielberg </v>
      </c>
      <c r="N597" s="5" t="str">
        <f>INDEX(DB_FILM!I:I,MATCH($F597,DB_FILM!$A:$A,0))</f>
        <v>Tom Hanks, Matt Damon, Tom Sizemore, Edward Burns</v>
      </c>
      <c r="O597" s="7">
        <f>INDEX(DB_FILM!J:J,MATCH($F597,DB_FILM!$A:$A,0))</f>
        <v>1047650</v>
      </c>
      <c r="P597" s="7">
        <f>INDEX(DB_FILM!K:K,MATCH($F597,DB_FILM!$A:$A,0))</f>
        <v>216540000</v>
      </c>
      <c r="Q597" t="s">
        <v>476</v>
      </c>
      <c r="R597">
        <v>7.99</v>
      </c>
      <c r="S597">
        <v>20</v>
      </c>
      <c r="T597">
        <v>2</v>
      </c>
      <c r="U597">
        <v>231</v>
      </c>
      <c r="V597">
        <v>2</v>
      </c>
      <c r="W597" t="str">
        <f t="shared" si="18"/>
        <v>B</v>
      </c>
      <c r="X597" t="s">
        <v>526</v>
      </c>
      <c r="Y597">
        <v>0</v>
      </c>
      <c r="Z597">
        <v>5.35</v>
      </c>
      <c r="AA597" s="6">
        <f t="shared" si="19"/>
        <v>2.6400000000000006</v>
      </c>
    </row>
    <row r="598" spans="1:27" x14ac:dyDescent="0.3">
      <c r="A598" s="5">
        <v>42111</v>
      </c>
      <c r="B598" s="5" t="s">
        <v>408</v>
      </c>
      <c r="C598" s="5" t="s">
        <v>442</v>
      </c>
      <c r="D598" s="5" t="s">
        <v>333</v>
      </c>
      <c r="E598" t="s">
        <v>278</v>
      </c>
      <c r="F598" s="5" t="s">
        <v>35</v>
      </c>
      <c r="G598" s="5" t="str">
        <f>INDEX(DB_FILM!B:B,MATCH($F598,DB_FILM!$A:$A,0))</f>
        <v>1954</v>
      </c>
      <c r="H598" s="5" t="str">
        <f>INDEX(DB_FILM!C:C,MATCH($F598,DB_FILM!$A:$A,0))</f>
        <v xml:space="preserve">T </v>
      </c>
      <c r="I598" s="9">
        <f>INDEX(DB_FILM!D:D,MATCH($F598,DB_FILM!$A:$A,0))</f>
        <v>207</v>
      </c>
      <c r="J598" s="5" t="str">
        <f>INDEX(DB_FILM!E:E,MATCH($F598,DB_FILM!$A:$A,0))</f>
        <v>Adventure, Drama</v>
      </c>
      <c r="K598" s="6">
        <f>INDEX(DB_FILM!F:F,MATCH($F598,DB_FILM!$A:$A,0))</f>
        <v>8.6999999999999993</v>
      </c>
      <c r="L598" s="5" t="str">
        <f>INDEX(DB_FILM!G:G,MATCH($F598,DB_FILM!$A:$A,0))</f>
        <v>A poor village under attack by bandits recruits seven unemployed samurai to help them defend themselves.</v>
      </c>
      <c r="M598" s="5" t="str">
        <f>INDEX(DB_FILM!H:H,MATCH($F598,DB_FILM!$A:$A,0))</f>
        <v xml:space="preserve">Akira Kurosawa </v>
      </c>
      <c r="N598" s="5" t="str">
        <f>INDEX(DB_FILM!I:I,MATCH($F598,DB_FILM!$A:$A,0))</f>
        <v>Toshirô Mifune, Takashi Shimura, Keiko Tsushima, Yukiko Shimazaki</v>
      </c>
      <c r="O598" s="7">
        <f>INDEX(DB_FILM!J:J,MATCH($F598,DB_FILM!$A:$A,0))</f>
        <v>269393</v>
      </c>
      <c r="P598" s="7">
        <f>INDEX(DB_FILM!K:K,MATCH($F598,DB_FILM!$A:$A,0))</f>
        <v>270000</v>
      </c>
      <c r="Q598" s="5" t="s">
        <v>476</v>
      </c>
      <c r="R598">
        <v>13.99</v>
      </c>
      <c r="S598">
        <v>11</v>
      </c>
      <c r="T598">
        <v>2</v>
      </c>
      <c r="U598">
        <v>231</v>
      </c>
      <c r="V598">
        <v>1</v>
      </c>
      <c r="W598" t="str">
        <f t="shared" si="18"/>
        <v>B</v>
      </c>
      <c r="X598" t="s">
        <v>628</v>
      </c>
      <c r="Y598">
        <v>0</v>
      </c>
      <c r="Z598">
        <v>7.83</v>
      </c>
      <c r="AA598" s="6">
        <f t="shared" si="19"/>
        <v>6.16</v>
      </c>
    </row>
    <row r="599" spans="1:27" x14ac:dyDescent="0.3">
      <c r="A599" s="5">
        <v>42112</v>
      </c>
      <c r="B599" t="s">
        <v>406</v>
      </c>
      <c r="C599" t="s">
        <v>419</v>
      </c>
      <c r="D599" t="s">
        <v>344</v>
      </c>
      <c r="E599" t="s">
        <v>293</v>
      </c>
      <c r="F599" t="s">
        <v>91</v>
      </c>
      <c r="G599" s="5" t="str">
        <f>INDEX(DB_FILM!B:B,MATCH($F599,DB_FILM!$A:$A,0))</f>
        <v>2011</v>
      </c>
      <c r="H599" s="5" t="str">
        <f>INDEX(DB_FILM!C:C,MATCH($F599,DB_FILM!$A:$A,0))</f>
        <v xml:space="preserve">T </v>
      </c>
      <c r="I599" s="9">
        <f>INDEX(DB_FILM!D:D,MATCH($F599,DB_FILM!$A:$A,0))</f>
        <v>112</v>
      </c>
      <c r="J599" s="5" t="str">
        <f>INDEX(DB_FILM!E:E,MATCH($F599,DB_FILM!$A:$A,0))</f>
        <v>Biography, Comedy, Drama</v>
      </c>
      <c r="K599" s="6">
        <f>INDEX(DB_FILM!F:F,MATCH($F599,DB_FILM!$A:$A,0))</f>
        <v>8.5</v>
      </c>
      <c r="L599" s="5" t="str">
        <f>INDEX(DB_FILM!G:G,MATCH($F599,DB_FILM!$A:$A,0))</f>
        <v>After he becomes a quadriplegic from a paragliding accident, an aristocrat hires a young man from the projects to be his caregiver.</v>
      </c>
      <c r="M599" s="5" t="str">
        <f>INDEX(DB_FILM!H:H,MATCH($F599,DB_FILM!$A:$A,0))</f>
        <v xml:space="preserve">Olivier Nakache, Éric Toledano </v>
      </c>
      <c r="N599" s="5" t="str">
        <f>INDEX(DB_FILM!I:I,MATCH($F599,DB_FILM!$A:$A,0))</f>
        <v>François Cluzet, Omar Sy, Anne Le Ny, Audrey Fleurot</v>
      </c>
      <c r="O599" s="7">
        <f>INDEX(DB_FILM!J:J,MATCH($F599,DB_FILM!$A:$A,0))</f>
        <v>631043</v>
      </c>
      <c r="P599" s="7">
        <f>INDEX(DB_FILM!K:K,MATCH($F599,DB_FILM!$A:$A,0))</f>
        <v>13180000</v>
      </c>
      <c r="Q599" t="s">
        <v>474</v>
      </c>
      <c r="R599">
        <v>5.99</v>
      </c>
      <c r="S599">
        <v>42</v>
      </c>
      <c r="T599">
        <v>1</v>
      </c>
      <c r="U599">
        <v>232</v>
      </c>
      <c r="V599">
        <v>1</v>
      </c>
      <c r="W599" t="str">
        <f t="shared" si="18"/>
        <v>A</v>
      </c>
      <c r="X599" t="s">
        <v>482</v>
      </c>
      <c r="Y599">
        <v>0</v>
      </c>
      <c r="Z599">
        <v>3.35</v>
      </c>
      <c r="AA599" s="6">
        <f t="shared" si="19"/>
        <v>2.64</v>
      </c>
    </row>
    <row r="600" spans="1:27" x14ac:dyDescent="0.3">
      <c r="A600" s="5">
        <v>42112</v>
      </c>
      <c r="B600" s="5" t="s">
        <v>406</v>
      </c>
      <c r="C600" s="5" t="s">
        <v>419</v>
      </c>
      <c r="D600" s="5" t="s">
        <v>344</v>
      </c>
      <c r="E600" t="s">
        <v>293</v>
      </c>
      <c r="F600" s="5" t="s">
        <v>39</v>
      </c>
      <c r="G600" s="5" t="str">
        <f>INDEX(DB_FILM!B:B,MATCH($F600,DB_FILM!$A:$A,0))</f>
        <v>2014</v>
      </c>
      <c r="H600" s="5" t="str">
        <f>INDEX(DB_FILM!C:C,MATCH($F600,DB_FILM!$A:$A,0))</f>
        <v xml:space="preserve">T </v>
      </c>
      <c r="I600" s="9">
        <f>INDEX(DB_FILM!D:D,MATCH($F600,DB_FILM!$A:$A,0))</f>
        <v>169</v>
      </c>
      <c r="J600" s="5" t="str">
        <f>INDEX(DB_FILM!E:E,MATCH($F600,DB_FILM!$A:$A,0))</f>
        <v>Adventure, Drama, Sci-Fi</v>
      </c>
      <c r="K600" s="6">
        <f>INDEX(DB_FILM!F:F,MATCH($F600,DB_FILM!$A:$A,0))</f>
        <v>8.6</v>
      </c>
      <c r="L600" s="5" t="str">
        <f>INDEX(DB_FILM!G:G,MATCH($F600,DB_FILM!$A:$A,0))</f>
        <v>A team of explorers travel through a wormhole in space in an attempt to ensure humanity's survival.</v>
      </c>
      <c r="M600" s="5" t="str">
        <f>INDEX(DB_FILM!H:H,MATCH($F600,DB_FILM!$A:$A,0))</f>
        <v xml:space="preserve">Christopher Nolan </v>
      </c>
      <c r="N600" s="5" t="str">
        <f>INDEX(DB_FILM!I:I,MATCH($F600,DB_FILM!$A:$A,0))</f>
        <v>Matthew McConaughey, Anne Hathaway, Jessica Chastain, Mackenzie Foy</v>
      </c>
      <c r="O600" s="7">
        <f>INDEX(DB_FILM!J:J,MATCH($F600,DB_FILM!$A:$A,0))</f>
        <v>1203445</v>
      </c>
      <c r="P600" s="7">
        <f>INDEX(DB_FILM!K:K,MATCH($F600,DB_FILM!$A:$A,0))</f>
        <v>188020000</v>
      </c>
      <c r="Q600" s="5" t="s">
        <v>474</v>
      </c>
      <c r="R600">
        <v>7.99</v>
      </c>
      <c r="S600">
        <v>14</v>
      </c>
      <c r="T600">
        <v>1</v>
      </c>
      <c r="U600">
        <v>232</v>
      </c>
      <c r="V600">
        <v>1</v>
      </c>
      <c r="W600" t="str">
        <f t="shared" si="18"/>
        <v>A</v>
      </c>
      <c r="X600" t="s">
        <v>508</v>
      </c>
      <c r="Y600">
        <v>0</v>
      </c>
      <c r="Z600">
        <v>4.79</v>
      </c>
      <c r="AA600" s="6">
        <f t="shared" si="19"/>
        <v>3.2</v>
      </c>
    </row>
    <row r="601" spans="1:27" x14ac:dyDescent="0.3">
      <c r="A601" s="5">
        <v>42113</v>
      </c>
      <c r="B601" t="s">
        <v>399</v>
      </c>
      <c r="C601" t="s">
        <v>445</v>
      </c>
      <c r="D601" t="s">
        <v>322</v>
      </c>
      <c r="E601" t="s">
        <v>323</v>
      </c>
      <c r="F601" t="s">
        <v>85</v>
      </c>
      <c r="G601" s="5" t="str">
        <f>INDEX(DB_FILM!B:B,MATCH($F601,DB_FILM!$A:$A,0))</f>
        <v>1991</v>
      </c>
      <c r="H601" s="5" t="str">
        <f>INDEX(DB_FILM!C:C,MATCH($F601,DB_FILM!$A:$A,0))</f>
        <v xml:space="preserve">T </v>
      </c>
      <c r="I601" s="9">
        <f>INDEX(DB_FILM!D:D,MATCH($F601,DB_FILM!$A:$A,0))</f>
        <v>137</v>
      </c>
      <c r="J601" s="5" t="str">
        <f>INDEX(DB_FILM!E:E,MATCH($F601,DB_FILM!$A:$A,0))</f>
        <v>Action, Sci-Fi</v>
      </c>
      <c r="K601" s="6">
        <f>INDEX(DB_FILM!F:F,MATCH($F601,DB_FILM!$A:$A,0))</f>
        <v>8.5</v>
      </c>
      <c r="L601" s="5" t="str">
        <f>INDEX(DB_FILM!G:G,MATCH($F601,DB_FILM!$A:$A,0))</f>
        <v>A cyborg, identical to the one who failed to kill Sarah Connor, must now protect her teenage son, John Connor, from a more advanced and powerful cyborg.</v>
      </c>
      <c r="M601" s="5" t="str">
        <f>INDEX(DB_FILM!H:H,MATCH($F601,DB_FILM!$A:$A,0))</f>
        <v xml:space="preserve">James Cameron </v>
      </c>
      <c r="N601" s="5" t="str">
        <f>INDEX(DB_FILM!I:I,MATCH($F601,DB_FILM!$A:$A,0))</f>
        <v>Arnold Schwarzenegger, Linda Hamilton, Edward Furlong, Robert Patrick</v>
      </c>
      <c r="O601" s="7">
        <f>INDEX(DB_FILM!J:J,MATCH($F601,DB_FILM!$A:$A,0))</f>
        <v>863511</v>
      </c>
      <c r="P601" s="7">
        <f>INDEX(DB_FILM!K:K,MATCH($F601,DB_FILM!$A:$A,0))</f>
        <v>204840000</v>
      </c>
      <c r="Q601" t="s">
        <v>476</v>
      </c>
      <c r="R601">
        <v>3.99</v>
      </c>
      <c r="S601">
        <v>39</v>
      </c>
      <c r="T601">
        <v>2</v>
      </c>
      <c r="U601">
        <v>233</v>
      </c>
      <c r="V601">
        <v>2</v>
      </c>
      <c r="W601" t="str">
        <f t="shared" si="18"/>
        <v>B</v>
      </c>
      <c r="X601" t="s">
        <v>593</v>
      </c>
      <c r="Y601">
        <v>5</v>
      </c>
      <c r="Z601">
        <v>2.75</v>
      </c>
      <c r="AA601" s="6">
        <f t="shared" si="19"/>
        <v>1.2400000000000002</v>
      </c>
    </row>
    <row r="602" spans="1:27" x14ac:dyDescent="0.3">
      <c r="A602" s="5">
        <v>42113</v>
      </c>
      <c r="B602" s="5" t="s">
        <v>399</v>
      </c>
      <c r="C602" s="5" t="s">
        <v>445</v>
      </c>
      <c r="D602" s="5" t="s">
        <v>322</v>
      </c>
      <c r="E602" t="s">
        <v>323</v>
      </c>
      <c r="F602" s="5" t="s">
        <v>61</v>
      </c>
      <c r="G602" s="5" t="str">
        <f>INDEX(DB_FILM!B:B,MATCH($F602,DB_FILM!$A:$A,0))</f>
        <v>1931</v>
      </c>
      <c r="H602" s="5" t="str">
        <f>INDEX(DB_FILM!C:C,MATCH($F602,DB_FILM!$A:$A,0))</f>
        <v xml:space="preserve">G </v>
      </c>
      <c r="I602" s="9">
        <f>INDEX(DB_FILM!D:D,MATCH($F602,DB_FILM!$A:$A,0))</f>
        <v>87</v>
      </c>
      <c r="J602" s="5" t="str">
        <f>INDEX(DB_FILM!E:E,MATCH($F602,DB_FILM!$A:$A,0))</f>
        <v>Comedy, Drama, Romance</v>
      </c>
      <c r="K602" s="6">
        <f>INDEX(DB_FILM!F:F,MATCH($F602,DB_FILM!$A:$A,0))</f>
        <v>8.6</v>
      </c>
      <c r="L602" s="5" t="str">
        <f>INDEX(DB_FILM!G:G,MATCH($F602,DB_FILM!$A:$A,0))</f>
        <v>With the aid of a wealthy erratic tippler, a dewy-eyed tramp who has fallen in love with a sightless flower girl accumulates money to be able to help her medically.</v>
      </c>
      <c r="M602" s="5" t="str">
        <f>INDEX(DB_FILM!H:H,MATCH($F602,DB_FILM!$A:$A,0))</f>
        <v xml:space="preserve">Charles Chaplin </v>
      </c>
      <c r="N602" s="5" t="str">
        <f>INDEX(DB_FILM!I:I,MATCH($F602,DB_FILM!$A:$A,0))</f>
        <v>Charles Chaplin, Virginia Cherrill, Florence Lee, Harry Myers</v>
      </c>
      <c r="O602" s="7">
        <f>INDEX(DB_FILM!J:J,MATCH($F602,DB_FILM!$A:$A,0))</f>
        <v>136907</v>
      </c>
      <c r="P602" s="7">
        <f>INDEX(DB_FILM!K:K,MATCH($F602,DB_FILM!$A:$A,0))</f>
        <v>20000</v>
      </c>
      <c r="Q602" s="5" t="s">
        <v>476</v>
      </c>
      <c r="R602">
        <v>5.99</v>
      </c>
      <c r="S602">
        <v>26</v>
      </c>
      <c r="T602">
        <v>2</v>
      </c>
      <c r="U602">
        <v>233</v>
      </c>
      <c r="V602">
        <v>2</v>
      </c>
      <c r="W602" t="str">
        <f t="shared" si="18"/>
        <v>B</v>
      </c>
      <c r="X602" t="s">
        <v>484</v>
      </c>
      <c r="Y602">
        <v>0</v>
      </c>
      <c r="Z602">
        <v>2.99</v>
      </c>
      <c r="AA602" s="6">
        <f t="shared" si="19"/>
        <v>3</v>
      </c>
    </row>
    <row r="603" spans="1:27" x14ac:dyDescent="0.3">
      <c r="A603" s="5">
        <v>42113</v>
      </c>
      <c r="B603" t="s">
        <v>410</v>
      </c>
      <c r="C603" t="s">
        <v>466</v>
      </c>
      <c r="D603" t="s">
        <v>313</v>
      </c>
      <c r="E603" t="s">
        <v>270</v>
      </c>
      <c r="F603" t="s">
        <v>1</v>
      </c>
      <c r="G603" s="5" t="str">
        <f>INDEX(DB_FILM!B:B,MATCH($F603,DB_FILM!$A:$A,0))</f>
        <v>1972</v>
      </c>
      <c r="H603" s="5" t="str">
        <f>INDEX(DB_FILM!C:C,MATCH($F603,DB_FILM!$A:$A,0))</f>
        <v xml:space="preserve">T </v>
      </c>
      <c r="I603" s="9">
        <f>INDEX(DB_FILM!D:D,MATCH($F603,DB_FILM!$A:$A,0))</f>
        <v>175</v>
      </c>
      <c r="J603" s="5" t="str">
        <f>INDEX(DB_FILM!E:E,MATCH($F603,DB_FILM!$A:$A,0))</f>
        <v>Crime, Drama</v>
      </c>
      <c r="K603" s="6">
        <f>INDEX(DB_FILM!F:F,MATCH($F603,DB_FILM!$A:$A,0))</f>
        <v>9.1999999999999993</v>
      </c>
      <c r="L603" s="5" t="str">
        <f>INDEX(DB_FILM!G:G,MATCH($F603,DB_FILM!$A:$A,0))</f>
        <v>The aging patriarch of an organized crime dynasty transfers control of his clandestine empire to his reluctant son.</v>
      </c>
      <c r="M603" s="5" t="str">
        <f>INDEX(DB_FILM!H:H,MATCH($F603,DB_FILM!$A:$A,0))</f>
        <v xml:space="preserve">Francis Ford Coppola </v>
      </c>
      <c r="N603" s="5" t="str">
        <f>INDEX(DB_FILM!I:I,MATCH($F603,DB_FILM!$A:$A,0))</f>
        <v>Marlon Brando, Al Pacino, James Caan, Diane Keaton</v>
      </c>
      <c r="O603" s="7">
        <f>INDEX(DB_FILM!J:J,MATCH($F603,DB_FILM!$A:$A,0))</f>
        <v>1361367</v>
      </c>
      <c r="P603" s="7">
        <f>INDEX(DB_FILM!K:K,MATCH($F603,DB_FILM!$A:$A,0))</f>
        <v>134970000</v>
      </c>
      <c r="Q603" t="s">
        <v>476</v>
      </c>
      <c r="R603">
        <v>9.99</v>
      </c>
      <c r="S603">
        <v>12</v>
      </c>
      <c r="T603">
        <v>2</v>
      </c>
      <c r="U603">
        <v>234</v>
      </c>
      <c r="V603">
        <v>2</v>
      </c>
      <c r="W603" t="str">
        <f t="shared" si="18"/>
        <v>B</v>
      </c>
      <c r="X603" t="s">
        <v>592</v>
      </c>
      <c r="Y603">
        <v>0</v>
      </c>
      <c r="Z603">
        <v>6.19</v>
      </c>
      <c r="AA603" s="6">
        <f t="shared" si="19"/>
        <v>3.8</v>
      </c>
    </row>
    <row r="604" spans="1:27" x14ac:dyDescent="0.3">
      <c r="A604" s="5">
        <v>42114</v>
      </c>
      <c r="B604" s="5" t="s">
        <v>413</v>
      </c>
      <c r="C604" s="5" t="s">
        <v>425</v>
      </c>
      <c r="D604" s="5" t="s">
        <v>372</v>
      </c>
      <c r="E604" t="s">
        <v>321</v>
      </c>
      <c r="F604" s="5" t="s">
        <v>63</v>
      </c>
      <c r="G604" s="5" t="str">
        <f>INDEX(DB_FILM!B:B,MATCH($F604,DB_FILM!$A:$A,0))</f>
        <v>2006</v>
      </c>
      <c r="H604" s="5" t="str">
        <f>INDEX(DB_FILM!C:C,MATCH($F604,DB_FILM!$A:$A,0))</f>
        <v xml:space="preserve">T </v>
      </c>
      <c r="I604" s="9">
        <f>INDEX(DB_FILM!D:D,MATCH($F604,DB_FILM!$A:$A,0))</f>
        <v>151</v>
      </c>
      <c r="J604" s="5" t="str">
        <f>INDEX(DB_FILM!E:E,MATCH($F604,DB_FILM!$A:$A,0))</f>
        <v>Crime, Drama, Thriller</v>
      </c>
      <c r="K604" s="6">
        <f>INDEX(DB_FILM!F:F,MATCH($F604,DB_FILM!$A:$A,0))</f>
        <v>8.5</v>
      </c>
      <c r="L604" s="5" t="str">
        <f>INDEX(DB_FILM!G:G,MATCH($F604,DB_FILM!$A:$A,0))</f>
        <v>An undercover cop and a mole in the police attempt to identify each other while infiltrating an Irish gang in South Boston.</v>
      </c>
      <c r="M604" s="5" t="str">
        <f>INDEX(DB_FILM!H:H,MATCH($F604,DB_FILM!$A:$A,0))</f>
        <v xml:space="preserve">Martin Scorsese </v>
      </c>
      <c r="N604" s="5" t="str">
        <f>INDEX(DB_FILM!I:I,MATCH($F604,DB_FILM!$A:$A,0))</f>
        <v>Leonardo DiCaprio, Matt Damon, Jack Nicholson, Mark Wahlberg</v>
      </c>
      <c r="O604" s="7">
        <f>INDEX(DB_FILM!J:J,MATCH($F604,DB_FILM!$A:$A,0))</f>
        <v>1023002</v>
      </c>
      <c r="P604" s="7">
        <f>INDEX(DB_FILM!K:K,MATCH($F604,DB_FILM!$A:$A,0))</f>
        <v>132380000</v>
      </c>
      <c r="Q604" s="5" t="s">
        <v>474</v>
      </c>
      <c r="R604">
        <v>1.99</v>
      </c>
      <c r="S604">
        <v>27</v>
      </c>
      <c r="T604">
        <v>1</v>
      </c>
      <c r="U604">
        <v>235</v>
      </c>
      <c r="V604">
        <v>3</v>
      </c>
      <c r="W604" t="str">
        <f t="shared" si="18"/>
        <v>A</v>
      </c>
      <c r="X604" t="s">
        <v>497</v>
      </c>
      <c r="Y604">
        <v>0</v>
      </c>
      <c r="Z604">
        <v>1.31</v>
      </c>
      <c r="AA604" s="6">
        <f t="shared" si="19"/>
        <v>0.67999999999999994</v>
      </c>
    </row>
    <row r="605" spans="1:27" x14ac:dyDescent="0.3">
      <c r="A605" s="5">
        <v>42114</v>
      </c>
      <c r="B605" t="s">
        <v>413</v>
      </c>
      <c r="C605" t="s">
        <v>425</v>
      </c>
      <c r="D605" t="s">
        <v>372</v>
      </c>
      <c r="E605" t="s">
        <v>321</v>
      </c>
      <c r="F605" t="s">
        <v>45</v>
      </c>
      <c r="G605" s="5" t="str">
        <f>INDEX(DB_FILM!B:B,MATCH($F605,DB_FILM!$A:$A,0))</f>
        <v>1994</v>
      </c>
      <c r="H605" s="5" t="str">
        <f>INDEX(DB_FILM!C:C,MATCH($F605,DB_FILM!$A:$A,0))</f>
        <v xml:space="preserve">T </v>
      </c>
      <c r="I605" s="9">
        <f>INDEX(DB_FILM!D:D,MATCH($F605,DB_FILM!$A:$A,0))</f>
        <v>110</v>
      </c>
      <c r="J605" s="5" t="str">
        <f>INDEX(DB_FILM!E:E,MATCH($F605,DB_FILM!$A:$A,0))</f>
        <v>Crime, Drama, Thriller</v>
      </c>
      <c r="K605" s="6">
        <f>INDEX(DB_FILM!F:F,MATCH($F605,DB_FILM!$A:$A,0))</f>
        <v>8.6</v>
      </c>
      <c r="L605" s="5" t="str">
        <f>INDEX(DB_FILM!G:G,MATCH($F605,DB_FILM!$A:$A,0))</f>
        <v>Mathilda, a 12-year-old girl, is reluctantly taken in by Léon, a professional assassin, after her family is murdered. Léon and Mathilda form an unusual relationship, as she becomes his protégée and learns the assassin's trade.</v>
      </c>
      <c r="M605" s="5" t="str">
        <f>INDEX(DB_FILM!H:H,MATCH($F605,DB_FILM!$A:$A,0))</f>
        <v xml:space="preserve">Luc Besson </v>
      </c>
      <c r="N605" s="5" t="str">
        <f>INDEX(DB_FILM!I:I,MATCH($F605,DB_FILM!$A:$A,0))</f>
        <v>Jean Reno, Gary Oldman, Natalie Portman, Danny Aiello</v>
      </c>
      <c r="O605" s="7">
        <f>INDEX(DB_FILM!J:J,MATCH($F605,DB_FILM!$A:$A,0))</f>
        <v>870122</v>
      </c>
      <c r="P605" s="7">
        <f>INDEX(DB_FILM!K:K,MATCH($F605,DB_FILM!$A:$A,0))</f>
        <v>19500000</v>
      </c>
      <c r="Q605" t="s">
        <v>474</v>
      </c>
      <c r="R605">
        <v>3.99</v>
      </c>
      <c r="S605">
        <v>17</v>
      </c>
      <c r="T605">
        <v>1</v>
      </c>
      <c r="U605">
        <v>235</v>
      </c>
      <c r="V605">
        <v>1</v>
      </c>
      <c r="W605" t="str">
        <f t="shared" si="18"/>
        <v>A</v>
      </c>
      <c r="X605" t="s">
        <v>546</v>
      </c>
      <c r="Y605">
        <v>0</v>
      </c>
      <c r="Z605">
        <v>2.63</v>
      </c>
      <c r="AA605" s="6">
        <f t="shared" si="19"/>
        <v>1.3600000000000003</v>
      </c>
    </row>
    <row r="606" spans="1:27" x14ac:dyDescent="0.3">
      <c r="A606" s="5">
        <v>42114</v>
      </c>
      <c r="B606" s="5" t="s">
        <v>413</v>
      </c>
      <c r="C606" s="5" t="s">
        <v>425</v>
      </c>
      <c r="D606" s="5" t="s">
        <v>372</v>
      </c>
      <c r="E606" t="s">
        <v>321</v>
      </c>
      <c r="F606" s="5" t="s">
        <v>51</v>
      </c>
      <c r="G606" s="5" t="str">
        <f>INDEX(DB_FILM!B:B,MATCH($F606,DB_FILM!$A:$A,0))</f>
        <v>1998</v>
      </c>
      <c r="H606" s="5" t="str">
        <f>INDEX(DB_FILM!C:C,MATCH($F606,DB_FILM!$A:$A,0))</f>
        <v xml:space="preserve">VM14 </v>
      </c>
      <c r="I606" s="9">
        <f>INDEX(DB_FILM!D:D,MATCH($F606,DB_FILM!$A:$A,0))</f>
        <v>169</v>
      </c>
      <c r="J606" s="5" t="str">
        <f>INDEX(DB_FILM!E:E,MATCH($F606,DB_FILM!$A:$A,0))</f>
        <v>Drama, War</v>
      </c>
      <c r="K606" s="6">
        <f>INDEX(DB_FILM!F:F,MATCH($F606,DB_FILM!$A:$A,0))</f>
        <v>8.6</v>
      </c>
      <c r="L606" s="5" t="str">
        <f>INDEX(DB_FILM!G:G,MATCH($F606,DB_FILM!$A:$A,0))</f>
        <v>Following the Normandy Landings, a group of U.S. soldiers go behind enemy lines to retrieve a paratrooper whose brothers have been killed in action.</v>
      </c>
      <c r="M606" s="5" t="str">
        <f>INDEX(DB_FILM!H:H,MATCH($F606,DB_FILM!$A:$A,0))</f>
        <v xml:space="preserve">Steven Spielberg </v>
      </c>
      <c r="N606" s="5" t="str">
        <f>INDEX(DB_FILM!I:I,MATCH($F606,DB_FILM!$A:$A,0))</f>
        <v>Tom Hanks, Matt Damon, Tom Sizemore, Edward Burns</v>
      </c>
      <c r="O606" s="7">
        <f>INDEX(DB_FILM!J:J,MATCH($F606,DB_FILM!$A:$A,0))</f>
        <v>1047650</v>
      </c>
      <c r="P606" s="7">
        <f>INDEX(DB_FILM!K:K,MATCH($F606,DB_FILM!$A:$A,0))</f>
        <v>216540000</v>
      </c>
      <c r="Q606" s="5" t="s">
        <v>476</v>
      </c>
      <c r="R606">
        <v>5.99</v>
      </c>
      <c r="S606">
        <v>20</v>
      </c>
      <c r="T606">
        <v>2</v>
      </c>
      <c r="U606">
        <v>235</v>
      </c>
      <c r="V606">
        <v>2</v>
      </c>
      <c r="W606" t="str">
        <f t="shared" si="18"/>
        <v>B</v>
      </c>
      <c r="X606" t="s">
        <v>526</v>
      </c>
      <c r="Y606">
        <v>0</v>
      </c>
      <c r="Z606">
        <v>4.13</v>
      </c>
      <c r="AA606" s="6">
        <f t="shared" si="19"/>
        <v>1.8600000000000003</v>
      </c>
    </row>
    <row r="607" spans="1:27" x14ac:dyDescent="0.3">
      <c r="A607" s="5">
        <v>42114</v>
      </c>
      <c r="B607" t="s">
        <v>398</v>
      </c>
      <c r="C607" t="s">
        <v>466</v>
      </c>
      <c r="D607" t="s">
        <v>324</v>
      </c>
      <c r="E607" t="s">
        <v>325</v>
      </c>
      <c r="F607" t="s">
        <v>95</v>
      </c>
      <c r="G607" s="5" t="str">
        <f>INDEX(DB_FILM!B:B,MATCH($F607,DB_FILM!$A:$A,0))</f>
        <v>2002</v>
      </c>
      <c r="H607" s="5" t="str">
        <f>INDEX(DB_FILM!C:C,MATCH($F607,DB_FILM!$A:$A,0))</f>
        <v xml:space="preserve">T </v>
      </c>
      <c r="I607" s="9">
        <f>INDEX(DB_FILM!D:D,MATCH($F607,DB_FILM!$A:$A,0))</f>
        <v>150</v>
      </c>
      <c r="J607" s="5" t="str">
        <f>INDEX(DB_FILM!E:E,MATCH($F607,DB_FILM!$A:$A,0))</f>
        <v>Biography, Drama, Music</v>
      </c>
      <c r="K607" s="6">
        <f>INDEX(DB_FILM!F:F,MATCH($F607,DB_FILM!$A:$A,0))</f>
        <v>8.5</v>
      </c>
      <c r="L607" s="5" t="str">
        <f>INDEX(DB_FILM!G:G,MATCH($F607,DB_FILM!$A:$A,0))</f>
        <v>A Polish Jewish musician struggles to survive the destruction of the Warsaw ghetto of World War II.</v>
      </c>
      <c r="M607" s="5" t="str">
        <f>INDEX(DB_FILM!H:H,MATCH($F607,DB_FILM!$A:$A,0))</f>
        <v xml:space="preserve">Roman Polanski </v>
      </c>
      <c r="N607" s="5" t="str">
        <f>INDEX(DB_FILM!I:I,MATCH($F607,DB_FILM!$A:$A,0))</f>
        <v>Adrien Brody, Thomas Kretschmann, Frank Finlay, Emilia Fox</v>
      </c>
      <c r="O607" s="7">
        <f>INDEX(DB_FILM!J:J,MATCH($F607,DB_FILM!$A:$A,0))</f>
        <v>602411</v>
      </c>
      <c r="P607" s="7">
        <f>INDEX(DB_FILM!K:K,MATCH($F607,DB_FILM!$A:$A,0))</f>
        <v>32570000</v>
      </c>
      <c r="Q607" t="s">
        <v>475</v>
      </c>
      <c r="R607">
        <v>3.99</v>
      </c>
      <c r="S607">
        <v>44</v>
      </c>
      <c r="T607">
        <v>3</v>
      </c>
      <c r="U607">
        <v>236</v>
      </c>
      <c r="V607">
        <v>2</v>
      </c>
      <c r="W607" t="str">
        <f t="shared" si="18"/>
        <v>C</v>
      </c>
      <c r="X607" t="s">
        <v>513</v>
      </c>
      <c r="Y607">
        <v>0</v>
      </c>
      <c r="Z607">
        <v>3.31</v>
      </c>
      <c r="AA607" s="6">
        <f t="shared" si="19"/>
        <v>0.68000000000000016</v>
      </c>
    </row>
    <row r="608" spans="1:27" x14ac:dyDescent="0.3">
      <c r="A608" s="5">
        <v>42114</v>
      </c>
      <c r="B608" s="5" t="s">
        <v>398</v>
      </c>
      <c r="C608" s="5" t="s">
        <v>466</v>
      </c>
      <c r="D608" s="5" t="s">
        <v>324</v>
      </c>
      <c r="E608" t="s">
        <v>325</v>
      </c>
      <c r="F608" s="5" t="s">
        <v>11</v>
      </c>
      <c r="G608" s="5" t="str">
        <f>INDEX(DB_FILM!B:B,MATCH($F608,DB_FILM!$A:$A,0))</f>
        <v>1993</v>
      </c>
      <c r="H608" s="5" t="str">
        <f>INDEX(DB_FILM!C:C,MATCH($F608,DB_FILM!$A:$A,0))</f>
        <v xml:space="preserve">T </v>
      </c>
      <c r="I608" s="9">
        <f>INDEX(DB_FILM!D:D,MATCH($F608,DB_FILM!$A:$A,0))</f>
        <v>195</v>
      </c>
      <c r="J608" s="5" t="str">
        <f>INDEX(DB_FILM!E:E,MATCH($F608,DB_FILM!$A:$A,0))</f>
        <v>Biography, Drama, History</v>
      </c>
      <c r="K608" s="6">
        <f>INDEX(DB_FILM!F:F,MATCH($F608,DB_FILM!$A:$A,0))</f>
        <v>8.9</v>
      </c>
      <c r="L608" s="5" t="str">
        <f>INDEX(DB_FILM!G:G,MATCH($F608,DB_FILM!$A:$A,0))</f>
        <v>In German-occupied Poland during World War II, Oskar Schindler gradually becomes concerned for his Jewish workforce after witnessing their persecution by the Nazi Germans.</v>
      </c>
      <c r="M608" s="5" t="str">
        <f>INDEX(DB_FILM!H:H,MATCH($F608,DB_FILM!$A:$A,0))</f>
        <v xml:space="preserve">Steven Spielberg </v>
      </c>
      <c r="N608" s="5" t="str">
        <f>INDEX(DB_FILM!I:I,MATCH($F608,DB_FILM!$A:$A,0))</f>
        <v>Liam Neeson, Ralph Fiennes, Ben Kingsley, Caroline Goodall</v>
      </c>
      <c r="O608" s="7">
        <f>INDEX(DB_FILM!J:J,MATCH($F608,DB_FILM!$A:$A,0))</f>
        <v>1025474</v>
      </c>
      <c r="P608" s="7">
        <f>INDEX(DB_FILM!K:K,MATCH($F608,DB_FILM!$A:$A,0))</f>
        <v>96070000</v>
      </c>
      <c r="Q608" s="5" t="s">
        <v>475</v>
      </c>
      <c r="R608">
        <v>5.99</v>
      </c>
      <c r="S608">
        <v>48</v>
      </c>
      <c r="T608">
        <v>3</v>
      </c>
      <c r="U608">
        <v>236</v>
      </c>
      <c r="V608">
        <v>3</v>
      </c>
      <c r="W608" t="str">
        <f t="shared" si="18"/>
        <v>C</v>
      </c>
      <c r="X608" t="s">
        <v>603</v>
      </c>
      <c r="Y608">
        <v>0</v>
      </c>
      <c r="Z608">
        <v>4.43</v>
      </c>
      <c r="AA608" s="6">
        <f t="shared" si="19"/>
        <v>1.5600000000000005</v>
      </c>
    </row>
    <row r="609" spans="1:27" x14ac:dyDescent="0.3">
      <c r="A609" s="5">
        <v>42115</v>
      </c>
      <c r="B609" t="s">
        <v>415</v>
      </c>
      <c r="C609" t="s">
        <v>432</v>
      </c>
      <c r="D609" t="s">
        <v>380</v>
      </c>
      <c r="E609" t="s">
        <v>284</v>
      </c>
      <c r="F609" t="s">
        <v>23</v>
      </c>
      <c r="G609" s="5" t="str">
        <f>INDEX(DB_FILM!B:B,MATCH($F609,DB_FILM!$A:$A,0))</f>
        <v>1994</v>
      </c>
      <c r="H609" s="5" t="str">
        <f>INDEX(DB_FILM!C:C,MATCH($F609,DB_FILM!$A:$A,0))</f>
        <v xml:space="preserve">T </v>
      </c>
      <c r="I609" s="9">
        <f>INDEX(DB_FILM!D:D,MATCH($F609,DB_FILM!$A:$A,0))</f>
        <v>142</v>
      </c>
      <c r="J609" s="5" t="str">
        <f>INDEX(DB_FILM!E:E,MATCH($F609,DB_FILM!$A:$A,0))</f>
        <v>Drama, Romance</v>
      </c>
      <c r="K609" s="6">
        <f>INDEX(DB_FILM!F:F,MATCH($F609,DB_FILM!$A:$A,0))</f>
        <v>8.8000000000000007</v>
      </c>
      <c r="L609" s="5" t="str">
        <f>INDEX(DB_FILM!G:G,MATCH($F609,DB_FILM!$A:$A,0))</f>
        <v>The presidencies of Kennedy and Johnson, Vietnam, Watergate, and other history unfold through the perspective of an Alabama man with an IQ of 75.</v>
      </c>
      <c r="M609" s="5" t="str">
        <f>INDEX(DB_FILM!H:H,MATCH($F609,DB_FILM!$A:$A,0))</f>
        <v xml:space="preserve">Robert Zemeckis </v>
      </c>
      <c r="N609" s="5" t="str">
        <f>INDEX(DB_FILM!I:I,MATCH($F609,DB_FILM!$A:$A,0))</f>
        <v>Tom Hanks, Robin Wright, Gary Sinise, Sally Field</v>
      </c>
      <c r="O609" s="7">
        <f>INDEX(DB_FILM!J:J,MATCH($F609,DB_FILM!$A:$A,0))</f>
        <v>1512094</v>
      </c>
      <c r="P609" s="7">
        <f>INDEX(DB_FILM!K:K,MATCH($F609,DB_FILM!$A:$A,0))</f>
        <v>330250000</v>
      </c>
      <c r="Q609" t="s">
        <v>475</v>
      </c>
      <c r="R609">
        <v>7.99</v>
      </c>
      <c r="S609">
        <v>5</v>
      </c>
      <c r="T609">
        <v>3</v>
      </c>
      <c r="U609">
        <v>237</v>
      </c>
      <c r="V609">
        <v>3</v>
      </c>
      <c r="W609" t="str">
        <f t="shared" si="18"/>
        <v>C</v>
      </c>
      <c r="X609" t="s">
        <v>503</v>
      </c>
      <c r="Y609">
        <v>0</v>
      </c>
      <c r="Z609">
        <v>5.99</v>
      </c>
      <c r="AA609" s="6">
        <f t="shared" si="19"/>
        <v>2</v>
      </c>
    </row>
    <row r="610" spans="1:27" x14ac:dyDescent="0.3">
      <c r="A610" s="5">
        <v>42115</v>
      </c>
      <c r="B610" s="5" t="s">
        <v>415</v>
      </c>
      <c r="C610" s="5" t="s">
        <v>432</v>
      </c>
      <c r="D610" s="5" t="s">
        <v>380</v>
      </c>
      <c r="E610" t="s">
        <v>284</v>
      </c>
      <c r="F610" s="5" t="s">
        <v>67</v>
      </c>
      <c r="G610" s="5" t="str">
        <f>INDEX(DB_FILM!B:B,MATCH($F610,DB_FILM!$A:$A,0))</f>
        <v>1999</v>
      </c>
      <c r="H610" s="5" t="str">
        <f>INDEX(DB_FILM!C:C,MATCH($F610,DB_FILM!$A:$A,0))</f>
        <v xml:space="preserve">T </v>
      </c>
      <c r="I610" s="9">
        <f>INDEX(DB_FILM!D:D,MATCH($F610,DB_FILM!$A:$A,0))</f>
        <v>189</v>
      </c>
      <c r="J610" s="5" t="str">
        <f>INDEX(DB_FILM!E:E,MATCH($F610,DB_FILM!$A:$A,0))</f>
        <v>Crime, Drama, Fantasy</v>
      </c>
      <c r="K610" s="6">
        <f>INDEX(DB_FILM!F:F,MATCH($F610,DB_FILM!$A:$A,0))</f>
        <v>8.5</v>
      </c>
      <c r="L610" s="5" t="str">
        <f>INDEX(DB_FILM!G:G,MATCH($F610,DB_FILM!$A:$A,0))</f>
        <v>The lives of guards on Death Row are affected by one of their charges: a black man accused of child murder and rape, yet who has a mysterious gift.</v>
      </c>
      <c r="M610" s="5" t="str">
        <f>INDEX(DB_FILM!H:H,MATCH($F610,DB_FILM!$A:$A,0))</f>
        <v xml:space="preserve">Frank Darabont </v>
      </c>
      <c r="N610" s="5" t="str">
        <f>INDEX(DB_FILM!I:I,MATCH($F610,DB_FILM!$A:$A,0))</f>
        <v>Tom Hanks, Michael Clarke Duncan, David Morse, Bonnie Hunt</v>
      </c>
      <c r="O610" s="7">
        <f>INDEX(DB_FILM!J:J,MATCH($F610,DB_FILM!$A:$A,0))</f>
        <v>949343</v>
      </c>
      <c r="P610" s="7">
        <f>INDEX(DB_FILM!K:K,MATCH($F610,DB_FILM!$A:$A,0))</f>
        <v>136800000</v>
      </c>
      <c r="Q610" s="5" t="s">
        <v>474</v>
      </c>
      <c r="R610">
        <v>3.99</v>
      </c>
      <c r="S610">
        <v>29</v>
      </c>
      <c r="T610">
        <v>1</v>
      </c>
      <c r="U610">
        <v>237</v>
      </c>
      <c r="V610">
        <v>2</v>
      </c>
      <c r="W610" t="str">
        <f t="shared" si="18"/>
        <v>A</v>
      </c>
      <c r="X610" t="s">
        <v>567</v>
      </c>
      <c r="Y610">
        <v>0</v>
      </c>
      <c r="Z610">
        <v>2.15</v>
      </c>
      <c r="AA610" s="6">
        <f t="shared" si="19"/>
        <v>1.8400000000000003</v>
      </c>
    </row>
    <row r="611" spans="1:27" x14ac:dyDescent="0.3">
      <c r="A611" s="5">
        <v>42115</v>
      </c>
      <c r="B611" s="5" t="s">
        <v>415</v>
      </c>
      <c r="C611" s="5" t="s">
        <v>432</v>
      </c>
      <c r="D611" s="5" t="s">
        <v>380</v>
      </c>
      <c r="E611" t="s">
        <v>284</v>
      </c>
      <c r="F611" s="5" t="s">
        <v>35</v>
      </c>
      <c r="G611" s="5" t="str">
        <f>INDEX(DB_FILM!B:B,MATCH($F611,DB_FILM!$A:$A,0))</f>
        <v>1954</v>
      </c>
      <c r="H611" s="5" t="str">
        <f>INDEX(DB_FILM!C:C,MATCH($F611,DB_FILM!$A:$A,0))</f>
        <v xml:space="preserve">T </v>
      </c>
      <c r="I611" s="9">
        <f>INDEX(DB_FILM!D:D,MATCH($F611,DB_FILM!$A:$A,0))</f>
        <v>207</v>
      </c>
      <c r="J611" s="5" t="str">
        <f>INDEX(DB_FILM!E:E,MATCH($F611,DB_FILM!$A:$A,0))</f>
        <v>Adventure, Drama</v>
      </c>
      <c r="K611" s="6">
        <f>INDEX(DB_FILM!F:F,MATCH($F611,DB_FILM!$A:$A,0))</f>
        <v>8.6999999999999993</v>
      </c>
      <c r="L611" s="5" t="str">
        <f>INDEX(DB_FILM!G:G,MATCH($F611,DB_FILM!$A:$A,0))</f>
        <v>A poor village under attack by bandits recruits seven unemployed samurai to help them defend themselves.</v>
      </c>
      <c r="M611" s="5" t="str">
        <f>INDEX(DB_FILM!H:H,MATCH($F611,DB_FILM!$A:$A,0))</f>
        <v xml:space="preserve">Akira Kurosawa </v>
      </c>
      <c r="N611" s="5" t="str">
        <f>INDEX(DB_FILM!I:I,MATCH($F611,DB_FILM!$A:$A,0))</f>
        <v>Toshirô Mifune, Takashi Shimura, Keiko Tsushima, Yukiko Shimazaki</v>
      </c>
      <c r="O611" s="7">
        <f>INDEX(DB_FILM!J:J,MATCH($F611,DB_FILM!$A:$A,0))</f>
        <v>269393</v>
      </c>
      <c r="P611" s="7">
        <f>INDEX(DB_FILM!K:K,MATCH($F611,DB_FILM!$A:$A,0))</f>
        <v>270000</v>
      </c>
      <c r="Q611" s="5" t="s">
        <v>476</v>
      </c>
      <c r="R611">
        <v>13.99</v>
      </c>
      <c r="S611">
        <v>11</v>
      </c>
      <c r="T611">
        <v>2</v>
      </c>
      <c r="U611">
        <v>237</v>
      </c>
      <c r="V611">
        <v>3</v>
      </c>
      <c r="W611" t="str">
        <f t="shared" si="18"/>
        <v>B</v>
      </c>
      <c r="X611" t="s">
        <v>628</v>
      </c>
      <c r="Y611">
        <v>0</v>
      </c>
      <c r="Z611">
        <v>7.27</v>
      </c>
      <c r="AA611" s="6">
        <f t="shared" si="19"/>
        <v>6.7200000000000006</v>
      </c>
    </row>
    <row r="612" spans="1:27" x14ac:dyDescent="0.3">
      <c r="A612" s="5">
        <v>42115</v>
      </c>
      <c r="B612" t="s">
        <v>404</v>
      </c>
      <c r="C612" t="s">
        <v>458</v>
      </c>
      <c r="D612" t="s">
        <v>346</v>
      </c>
      <c r="E612" t="s">
        <v>282</v>
      </c>
      <c r="F612" t="s">
        <v>39</v>
      </c>
      <c r="G612" s="5" t="str">
        <f>INDEX(DB_FILM!B:B,MATCH($F612,DB_FILM!$A:$A,0))</f>
        <v>2014</v>
      </c>
      <c r="H612" s="5" t="str">
        <f>INDEX(DB_FILM!C:C,MATCH($F612,DB_FILM!$A:$A,0))</f>
        <v xml:space="preserve">T </v>
      </c>
      <c r="I612" s="9">
        <f>INDEX(DB_FILM!D:D,MATCH($F612,DB_FILM!$A:$A,0))</f>
        <v>169</v>
      </c>
      <c r="J612" s="5" t="str">
        <f>INDEX(DB_FILM!E:E,MATCH($F612,DB_FILM!$A:$A,0))</f>
        <v>Adventure, Drama, Sci-Fi</v>
      </c>
      <c r="K612" s="6">
        <f>INDEX(DB_FILM!F:F,MATCH($F612,DB_FILM!$A:$A,0))</f>
        <v>8.6</v>
      </c>
      <c r="L612" s="5" t="str">
        <f>INDEX(DB_FILM!G:G,MATCH($F612,DB_FILM!$A:$A,0))</f>
        <v>A team of explorers travel through a wormhole in space in an attempt to ensure humanity's survival.</v>
      </c>
      <c r="M612" s="5" t="str">
        <f>INDEX(DB_FILM!H:H,MATCH($F612,DB_FILM!$A:$A,0))</f>
        <v xml:space="preserve">Christopher Nolan </v>
      </c>
      <c r="N612" s="5" t="str">
        <f>INDEX(DB_FILM!I:I,MATCH($F612,DB_FILM!$A:$A,0))</f>
        <v>Matthew McConaughey, Anne Hathaway, Jessica Chastain, Mackenzie Foy</v>
      </c>
      <c r="O612" s="7">
        <f>INDEX(DB_FILM!J:J,MATCH($F612,DB_FILM!$A:$A,0))</f>
        <v>1203445</v>
      </c>
      <c r="P612" s="7">
        <f>INDEX(DB_FILM!K:K,MATCH($F612,DB_FILM!$A:$A,0))</f>
        <v>188020000</v>
      </c>
      <c r="Q612" t="s">
        <v>475</v>
      </c>
      <c r="R612">
        <v>1.99</v>
      </c>
      <c r="S612">
        <v>14</v>
      </c>
      <c r="T612">
        <v>3</v>
      </c>
      <c r="U612">
        <v>238</v>
      </c>
      <c r="V612">
        <v>2</v>
      </c>
      <c r="W612" t="str">
        <f t="shared" si="18"/>
        <v>C</v>
      </c>
      <c r="X612" t="s">
        <v>587</v>
      </c>
      <c r="Y612">
        <v>0</v>
      </c>
      <c r="Z612">
        <v>1.57</v>
      </c>
      <c r="AA612" s="6">
        <f t="shared" si="19"/>
        <v>0.41999999999999993</v>
      </c>
    </row>
    <row r="613" spans="1:27" x14ac:dyDescent="0.3">
      <c r="A613" s="5">
        <v>42115</v>
      </c>
      <c r="B613" s="5" t="s">
        <v>404</v>
      </c>
      <c r="C613" s="5" t="s">
        <v>458</v>
      </c>
      <c r="D613" s="5" t="s">
        <v>346</v>
      </c>
      <c r="E613" t="s">
        <v>282</v>
      </c>
      <c r="F613" s="5" t="s">
        <v>17</v>
      </c>
      <c r="G613" s="5" t="str">
        <f>INDEX(DB_FILM!B:B,MATCH($F613,DB_FILM!$A:$A,0))</f>
        <v>2010</v>
      </c>
      <c r="H613" s="5" t="str">
        <f>INDEX(DB_FILM!C:C,MATCH($F613,DB_FILM!$A:$A,0))</f>
        <v xml:space="preserve">T </v>
      </c>
      <c r="I613" s="9">
        <f>INDEX(DB_FILM!D:D,MATCH($F613,DB_FILM!$A:$A,0))</f>
        <v>148</v>
      </c>
      <c r="J613" s="5" t="str">
        <f>INDEX(DB_FILM!E:E,MATCH($F613,DB_FILM!$A:$A,0))</f>
        <v>Action, Adventure, Sci-Fi</v>
      </c>
      <c r="K613" s="6">
        <f>INDEX(DB_FILM!F:F,MATCH($F613,DB_FILM!$A:$A,0))</f>
        <v>8.8000000000000007</v>
      </c>
      <c r="L613" s="5" t="str">
        <f>INDEX(DB_FILM!G:G,MATCH($F613,DB_FILM!$A:$A,0))</f>
        <v>A thief who steals corporate secrets through the use of dream-sharing technology is given the inverse task of planting an idea into the mind of a CEO.</v>
      </c>
      <c r="M613" s="5" t="str">
        <f>INDEX(DB_FILM!H:H,MATCH($F613,DB_FILM!$A:$A,0))</f>
        <v xml:space="preserve">Christopher Nolan </v>
      </c>
      <c r="N613" s="5" t="str">
        <f>INDEX(DB_FILM!I:I,MATCH($F613,DB_FILM!$A:$A,0))</f>
        <v>Leonardo DiCaprio, Joseph Gordon-Levitt, Ellen Page, Ken Watanabe</v>
      </c>
      <c r="O613" s="7">
        <f>INDEX(DB_FILM!J:J,MATCH($F613,DB_FILM!$A:$A,0))</f>
        <v>1739805</v>
      </c>
      <c r="P613" s="7">
        <f>INDEX(DB_FILM!K:K,MATCH($F613,DB_FILM!$A:$A,0))</f>
        <v>292580000</v>
      </c>
      <c r="Q613" s="5" t="s">
        <v>476</v>
      </c>
      <c r="R613">
        <v>3.99</v>
      </c>
      <c r="S613">
        <v>2</v>
      </c>
      <c r="T613">
        <v>2</v>
      </c>
      <c r="U613">
        <v>238</v>
      </c>
      <c r="V613">
        <v>1</v>
      </c>
      <c r="W613" t="str">
        <f t="shared" si="18"/>
        <v>B</v>
      </c>
      <c r="X613" t="s">
        <v>558</v>
      </c>
      <c r="Y613">
        <v>0</v>
      </c>
      <c r="Z613">
        <v>2.75</v>
      </c>
      <c r="AA613" s="6">
        <f t="shared" si="19"/>
        <v>1.2400000000000002</v>
      </c>
    </row>
    <row r="614" spans="1:27" x14ac:dyDescent="0.3">
      <c r="A614" s="5">
        <v>42115</v>
      </c>
      <c r="B614" s="5" t="s">
        <v>400</v>
      </c>
      <c r="C614" s="5" t="s">
        <v>428</v>
      </c>
      <c r="D614" s="5" t="s">
        <v>318</v>
      </c>
      <c r="E614" t="s">
        <v>284</v>
      </c>
      <c r="F614" s="5" t="s">
        <v>33</v>
      </c>
      <c r="G614" s="5" t="str">
        <f>INDEX(DB_FILM!B:B,MATCH($F614,DB_FILM!$A:$A,0))</f>
        <v>1975</v>
      </c>
      <c r="H614" s="5" t="str">
        <f>INDEX(DB_FILM!C:C,MATCH($F614,DB_FILM!$A:$A,0))</f>
        <v xml:space="preserve">VM14 </v>
      </c>
      <c r="I614" s="9">
        <f>INDEX(DB_FILM!D:D,MATCH($F614,DB_FILM!$A:$A,0))</f>
        <v>133</v>
      </c>
      <c r="J614" s="5" t="str">
        <f>INDEX(DB_FILM!E:E,MATCH($F614,DB_FILM!$A:$A,0))</f>
        <v>Drama</v>
      </c>
      <c r="K614" s="6">
        <f>INDEX(DB_FILM!F:F,MATCH($F614,DB_FILM!$A:$A,0))</f>
        <v>8.6999999999999993</v>
      </c>
      <c r="L614" s="5" t="str">
        <f>INDEX(DB_FILM!G:G,MATCH($F614,DB_FILM!$A:$A,0))</f>
        <v>A criminal pleads insanity after getting into trouble again and once in the mental institution rebels against the oppressive nurse and rallies up the scared patients.</v>
      </c>
      <c r="M614" s="5" t="str">
        <f>INDEX(DB_FILM!H:H,MATCH($F614,DB_FILM!$A:$A,0))</f>
        <v xml:space="preserve">Milos Forman </v>
      </c>
      <c r="N614" s="5" t="str">
        <f>INDEX(DB_FILM!I:I,MATCH($F614,DB_FILM!$A:$A,0))</f>
        <v>Jack Nicholson, Louise Fletcher, Michael Berryman, Peter Brocco</v>
      </c>
      <c r="O614" s="7">
        <f>INDEX(DB_FILM!J:J,MATCH($F614,DB_FILM!$A:$A,0))</f>
        <v>790579</v>
      </c>
      <c r="P614" s="7">
        <f>INDEX(DB_FILM!K:K,MATCH($F614,DB_FILM!$A:$A,0))</f>
        <v>112000000</v>
      </c>
      <c r="Q614" s="5" t="s">
        <v>475</v>
      </c>
      <c r="R614">
        <v>9.99</v>
      </c>
      <c r="S614">
        <v>10</v>
      </c>
      <c r="T614">
        <v>3</v>
      </c>
      <c r="U614">
        <v>239</v>
      </c>
      <c r="V614">
        <v>1</v>
      </c>
      <c r="W614" t="str">
        <f t="shared" si="18"/>
        <v>C</v>
      </c>
      <c r="X614" t="s">
        <v>509</v>
      </c>
      <c r="Y614">
        <v>0</v>
      </c>
      <c r="Z614">
        <v>8.49</v>
      </c>
      <c r="AA614" s="6">
        <f t="shared" si="19"/>
        <v>1.5</v>
      </c>
    </row>
    <row r="615" spans="1:27" x14ac:dyDescent="0.3">
      <c r="A615" s="5">
        <v>42115</v>
      </c>
      <c r="B615" t="s">
        <v>400</v>
      </c>
      <c r="C615" t="s">
        <v>428</v>
      </c>
      <c r="D615" t="s">
        <v>318</v>
      </c>
      <c r="E615" t="s">
        <v>284</v>
      </c>
      <c r="F615" t="s">
        <v>27</v>
      </c>
      <c r="G615" s="5" t="str">
        <f>INDEX(DB_FILM!B:B,MATCH($F615,DB_FILM!$A:$A,0))</f>
        <v>1999</v>
      </c>
      <c r="H615" s="5" t="str">
        <f>INDEX(DB_FILM!C:C,MATCH($F615,DB_FILM!$A:$A,0))</f>
        <v xml:space="preserve">T </v>
      </c>
      <c r="I615" s="9">
        <f>INDEX(DB_FILM!D:D,MATCH($F615,DB_FILM!$A:$A,0))</f>
        <v>136</v>
      </c>
      <c r="J615" s="5" t="str">
        <f>INDEX(DB_FILM!E:E,MATCH($F615,DB_FILM!$A:$A,0))</f>
        <v>Action, Sci-Fi</v>
      </c>
      <c r="K615" s="6">
        <f>INDEX(DB_FILM!F:F,MATCH($F615,DB_FILM!$A:$A,0))</f>
        <v>8.6999999999999993</v>
      </c>
      <c r="L615" s="5" t="str">
        <f>INDEX(DB_FILM!G:G,MATCH($F615,DB_FILM!$A:$A,0))</f>
        <v>A computer hacker learns from mysterious rebels about the true nature of his reality and his role in the war against its controllers.</v>
      </c>
      <c r="M615" s="5" t="str">
        <f>INDEX(DB_FILM!H:H,MATCH($F615,DB_FILM!$A:$A,0))</f>
        <v xml:space="preserve">Lana Wachowski, Lilly Wachowski </v>
      </c>
      <c r="N615" s="5" t="str">
        <f>INDEX(DB_FILM!I:I,MATCH($F615,DB_FILM!$A:$A,0))</f>
        <v>Keanu Reeves, Laurence Fishburne, Carrie-Anne Moss, Hugo Weaving</v>
      </c>
      <c r="O615" s="7">
        <f>INDEX(DB_FILM!J:J,MATCH($F615,DB_FILM!$A:$A,0))</f>
        <v>1427143</v>
      </c>
      <c r="P615" s="7">
        <f>INDEX(DB_FILM!K:K,MATCH($F615,DB_FILM!$A:$A,0))</f>
        <v>171480000</v>
      </c>
      <c r="Q615" t="s">
        <v>476</v>
      </c>
      <c r="R615">
        <v>9.99</v>
      </c>
      <c r="S615">
        <v>7</v>
      </c>
      <c r="T615">
        <v>2</v>
      </c>
      <c r="U615">
        <v>239</v>
      </c>
      <c r="V615">
        <v>1</v>
      </c>
      <c r="W615" t="str">
        <f t="shared" si="18"/>
        <v>B</v>
      </c>
      <c r="X615" t="s">
        <v>615</v>
      </c>
      <c r="Y615">
        <v>0</v>
      </c>
      <c r="Z615">
        <v>5.89</v>
      </c>
      <c r="AA615" s="6">
        <f t="shared" si="19"/>
        <v>4.1000000000000005</v>
      </c>
    </row>
    <row r="616" spans="1:27" x14ac:dyDescent="0.3">
      <c r="A616" s="5">
        <v>42115</v>
      </c>
      <c r="B616" s="5" t="s">
        <v>413</v>
      </c>
      <c r="C616" s="5" t="s">
        <v>437</v>
      </c>
      <c r="D616" s="5" t="s">
        <v>296</v>
      </c>
      <c r="E616" t="s">
        <v>290</v>
      </c>
      <c r="F616" s="5" t="s">
        <v>79</v>
      </c>
      <c r="G616" s="5" t="str">
        <f>INDEX(DB_FILM!B:B,MATCH($F616,DB_FILM!$A:$A,0))</f>
        <v>2014</v>
      </c>
      <c r="H616" s="5" t="str">
        <f>INDEX(DB_FILM!C:C,MATCH($F616,DB_FILM!$A:$A,0))</f>
        <v xml:space="preserve">T </v>
      </c>
      <c r="I616" s="9">
        <f>INDEX(DB_FILM!D:D,MATCH($F616,DB_FILM!$A:$A,0))</f>
        <v>107</v>
      </c>
      <c r="J616" s="5" t="str">
        <f>INDEX(DB_FILM!E:E,MATCH($F616,DB_FILM!$A:$A,0))</f>
        <v>Drama, Music</v>
      </c>
      <c r="K616" s="6">
        <f>INDEX(DB_FILM!F:F,MATCH($F616,DB_FILM!$A:$A,0))</f>
        <v>8.5</v>
      </c>
      <c r="L616" s="5" t="str">
        <f>INDEX(DB_FILM!G:G,MATCH($F616,DB_FILM!$A:$A,0))</f>
        <v>A promising young drummer enrolls at a cut-throat music conservatory where his dreams of greatness are mentored by an instructor who will stop at nothing to realize a student's potential.</v>
      </c>
      <c r="M616" s="5" t="str">
        <f>INDEX(DB_FILM!H:H,MATCH($F616,DB_FILM!$A:$A,0))</f>
        <v xml:space="preserve">Damien Chazelle </v>
      </c>
      <c r="N616" s="5" t="str">
        <f>INDEX(DB_FILM!I:I,MATCH($F616,DB_FILM!$A:$A,0))</f>
        <v>Miles Teller, J.K. Simmons, Melissa Benoist, Paul Reiser</v>
      </c>
      <c r="O616" s="7">
        <f>INDEX(DB_FILM!J:J,MATCH($F616,DB_FILM!$A:$A,0))</f>
        <v>565511</v>
      </c>
      <c r="P616" s="7">
        <f>INDEX(DB_FILM!K:K,MATCH($F616,DB_FILM!$A:$A,0))</f>
        <v>13090000</v>
      </c>
      <c r="Q616" s="5" t="s">
        <v>475</v>
      </c>
      <c r="R616">
        <v>3.99</v>
      </c>
      <c r="S616">
        <v>36</v>
      </c>
      <c r="T616">
        <v>3</v>
      </c>
      <c r="U616">
        <v>240</v>
      </c>
      <c r="V616">
        <v>3</v>
      </c>
      <c r="W616" t="str">
        <f t="shared" si="18"/>
        <v>C</v>
      </c>
      <c r="X616" t="s">
        <v>619</v>
      </c>
      <c r="Y616">
        <v>0</v>
      </c>
      <c r="Z616">
        <v>3.23</v>
      </c>
      <c r="AA616" s="6">
        <f t="shared" si="19"/>
        <v>0.76000000000000023</v>
      </c>
    </row>
    <row r="617" spans="1:27" x14ac:dyDescent="0.3">
      <c r="A617" s="5">
        <v>42115</v>
      </c>
      <c r="B617" t="s">
        <v>413</v>
      </c>
      <c r="C617" t="s">
        <v>437</v>
      </c>
      <c r="D617" t="s">
        <v>296</v>
      </c>
      <c r="E617" t="s">
        <v>290</v>
      </c>
      <c r="F617" t="s">
        <v>17</v>
      </c>
      <c r="G617" s="5" t="str">
        <f>INDEX(DB_FILM!B:B,MATCH($F617,DB_FILM!$A:$A,0))</f>
        <v>2010</v>
      </c>
      <c r="H617" s="5" t="str">
        <f>INDEX(DB_FILM!C:C,MATCH($F617,DB_FILM!$A:$A,0))</f>
        <v xml:space="preserve">T </v>
      </c>
      <c r="I617" s="9">
        <f>INDEX(DB_FILM!D:D,MATCH($F617,DB_FILM!$A:$A,0))</f>
        <v>148</v>
      </c>
      <c r="J617" s="5" t="str">
        <f>INDEX(DB_FILM!E:E,MATCH($F617,DB_FILM!$A:$A,0))</f>
        <v>Action, Adventure, Sci-Fi</v>
      </c>
      <c r="K617" s="6">
        <f>INDEX(DB_FILM!F:F,MATCH($F617,DB_FILM!$A:$A,0))</f>
        <v>8.8000000000000007</v>
      </c>
      <c r="L617" s="5" t="str">
        <f>INDEX(DB_FILM!G:G,MATCH($F617,DB_FILM!$A:$A,0))</f>
        <v>A thief who steals corporate secrets through the use of dream-sharing technology is given the inverse task of planting an idea into the mind of a CEO.</v>
      </c>
      <c r="M617" s="5" t="str">
        <f>INDEX(DB_FILM!H:H,MATCH($F617,DB_FILM!$A:$A,0))</f>
        <v xml:space="preserve">Christopher Nolan </v>
      </c>
      <c r="N617" s="5" t="str">
        <f>INDEX(DB_FILM!I:I,MATCH($F617,DB_FILM!$A:$A,0))</f>
        <v>Leonardo DiCaprio, Joseph Gordon-Levitt, Ellen Page, Ken Watanabe</v>
      </c>
      <c r="O617" s="7">
        <f>INDEX(DB_FILM!J:J,MATCH($F617,DB_FILM!$A:$A,0))</f>
        <v>1739805</v>
      </c>
      <c r="P617" s="7">
        <f>INDEX(DB_FILM!K:K,MATCH($F617,DB_FILM!$A:$A,0))</f>
        <v>292580000</v>
      </c>
      <c r="Q617" t="s">
        <v>474</v>
      </c>
      <c r="R617">
        <v>1.99</v>
      </c>
      <c r="S617">
        <v>2</v>
      </c>
      <c r="T617">
        <v>1</v>
      </c>
      <c r="U617">
        <v>240</v>
      </c>
      <c r="V617">
        <v>1</v>
      </c>
      <c r="W617" t="str">
        <f t="shared" si="18"/>
        <v>A</v>
      </c>
      <c r="X617" t="s">
        <v>605</v>
      </c>
      <c r="Y617">
        <v>5</v>
      </c>
      <c r="Z617">
        <v>1.21</v>
      </c>
      <c r="AA617" s="6">
        <f t="shared" si="19"/>
        <v>0.78</v>
      </c>
    </row>
    <row r="618" spans="1:27" x14ac:dyDescent="0.3">
      <c r="A618" s="5">
        <v>42116</v>
      </c>
      <c r="B618" t="s">
        <v>413</v>
      </c>
      <c r="C618" t="s">
        <v>458</v>
      </c>
      <c r="D618" t="s">
        <v>342</v>
      </c>
      <c r="E618" t="s">
        <v>268</v>
      </c>
      <c r="F618" t="s">
        <v>33</v>
      </c>
      <c r="G618" s="5" t="str">
        <f>INDEX(DB_FILM!B:B,MATCH($F618,DB_FILM!$A:$A,0))</f>
        <v>1975</v>
      </c>
      <c r="H618" s="5" t="str">
        <f>INDEX(DB_FILM!C:C,MATCH($F618,DB_FILM!$A:$A,0))</f>
        <v xml:space="preserve">VM14 </v>
      </c>
      <c r="I618" s="9">
        <f>INDEX(DB_FILM!D:D,MATCH($F618,DB_FILM!$A:$A,0))</f>
        <v>133</v>
      </c>
      <c r="J618" s="5" t="str">
        <f>INDEX(DB_FILM!E:E,MATCH($F618,DB_FILM!$A:$A,0))</f>
        <v>Drama</v>
      </c>
      <c r="K618" s="6">
        <f>INDEX(DB_FILM!F:F,MATCH($F618,DB_FILM!$A:$A,0))</f>
        <v>8.6999999999999993</v>
      </c>
      <c r="L618" s="5" t="str">
        <f>INDEX(DB_FILM!G:G,MATCH($F618,DB_FILM!$A:$A,0))</f>
        <v>A criminal pleads insanity after getting into trouble again and once in the mental institution rebels against the oppressive nurse and rallies up the scared patients.</v>
      </c>
      <c r="M618" s="5" t="str">
        <f>INDEX(DB_FILM!H:H,MATCH($F618,DB_FILM!$A:$A,0))</f>
        <v xml:space="preserve">Milos Forman </v>
      </c>
      <c r="N618" s="5" t="str">
        <f>INDEX(DB_FILM!I:I,MATCH($F618,DB_FILM!$A:$A,0))</f>
        <v>Jack Nicholson, Louise Fletcher, Michael Berryman, Peter Brocco</v>
      </c>
      <c r="O618" s="7">
        <f>INDEX(DB_FILM!J:J,MATCH($F618,DB_FILM!$A:$A,0))</f>
        <v>790579</v>
      </c>
      <c r="P618" s="7">
        <f>INDEX(DB_FILM!K:K,MATCH($F618,DB_FILM!$A:$A,0))</f>
        <v>112000000</v>
      </c>
      <c r="Q618" t="s">
        <v>474</v>
      </c>
      <c r="R618">
        <v>3.99</v>
      </c>
      <c r="S618">
        <v>10</v>
      </c>
      <c r="T618">
        <v>1</v>
      </c>
      <c r="U618">
        <v>241</v>
      </c>
      <c r="V618">
        <v>2</v>
      </c>
      <c r="W618" t="str">
        <f t="shared" si="18"/>
        <v>A</v>
      </c>
      <c r="X618" t="s">
        <v>520</v>
      </c>
      <c r="Y618">
        <v>0</v>
      </c>
      <c r="Z618">
        <v>2.63</v>
      </c>
      <c r="AA618" s="6">
        <f t="shared" si="19"/>
        <v>1.3600000000000003</v>
      </c>
    </row>
    <row r="619" spans="1:27" x14ac:dyDescent="0.3">
      <c r="A619" s="5">
        <v>42116</v>
      </c>
      <c r="B619" s="5" t="s">
        <v>413</v>
      </c>
      <c r="C619" s="5" t="s">
        <v>458</v>
      </c>
      <c r="D619" s="5" t="s">
        <v>342</v>
      </c>
      <c r="E619" t="s">
        <v>268</v>
      </c>
      <c r="F619" s="5" t="s">
        <v>59</v>
      </c>
      <c r="G619" s="5" t="str">
        <f>INDEX(DB_FILM!B:B,MATCH($F619,DB_FILM!$A:$A,0))</f>
        <v>1946</v>
      </c>
      <c r="H619" s="5" t="str">
        <f>INDEX(DB_FILM!C:C,MATCH($F619,DB_FILM!$A:$A,0))</f>
        <v xml:space="preserve">T </v>
      </c>
      <c r="I619" s="9">
        <f>INDEX(DB_FILM!D:D,MATCH($F619,DB_FILM!$A:$A,0))</f>
        <v>130</v>
      </c>
      <c r="J619" s="5" t="str">
        <f>INDEX(DB_FILM!E:E,MATCH($F619,DB_FILM!$A:$A,0))</f>
        <v>Drama, Family, Fantasy</v>
      </c>
      <c r="K619" s="6">
        <f>INDEX(DB_FILM!F:F,MATCH($F619,DB_FILM!$A:$A,0))</f>
        <v>8.6</v>
      </c>
      <c r="L619" s="5" t="str">
        <f>INDEX(DB_FILM!G:G,MATCH($F619,DB_FILM!$A:$A,0))</f>
        <v>An angel is sent from Heaven to help a desperately frustrated businessman by showing him what life would have been like if he had never existed.</v>
      </c>
      <c r="M619" s="5" t="str">
        <f>INDEX(DB_FILM!H:H,MATCH($F619,DB_FILM!$A:$A,0))</f>
        <v xml:space="preserve">Frank Capra </v>
      </c>
      <c r="N619" s="5" t="str">
        <f>INDEX(DB_FILM!I:I,MATCH($F619,DB_FILM!$A:$A,0))</f>
        <v>James Stewart, Donna Reed, Lionel Barrymore, Thomas Mitchell</v>
      </c>
      <c r="O619" s="7">
        <f>INDEX(DB_FILM!J:J,MATCH($F619,DB_FILM!$A:$A,0))</f>
        <v>334168</v>
      </c>
      <c r="P619" s="7">
        <f>INDEX(DB_FILM!K:K,MATCH($F619,DB_FILM!$A:$A,0))</f>
        <v>7270000</v>
      </c>
      <c r="Q619" s="5" t="s">
        <v>474</v>
      </c>
      <c r="R619">
        <v>7.99</v>
      </c>
      <c r="S619">
        <v>25</v>
      </c>
      <c r="T619">
        <v>1</v>
      </c>
      <c r="U619">
        <v>241</v>
      </c>
      <c r="V619">
        <v>3</v>
      </c>
      <c r="W619" t="str">
        <f t="shared" si="18"/>
        <v>A</v>
      </c>
      <c r="X619" t="s">
        <v>616</v>
      </c>
      <c r="Y619">
        <v>0</v>
      </c>
      <c r="Z619">
        <v>3.99</v>
      </c>
      <c r="AA619" s="6">
        <f t="shared" si="19"/>
        <v>4</v>
      </c>
    </row>
    <row r="620" spans="1:27" x14ac:dyDescent="0.3">
      <c r="A620" s="5">
        <v>42116</v>
      </c>
      <c r="B620" s="5" t="s">
        <v>413</v>
      </c>
      <c r="C620" s="5" t="s">
        <v>458</v>
      </c>
      <c r="D620" s="5" t="s">
        <v>342</v>
      </c>
      <c r="E620" t="s">
        <v>268</v>
      </c>
      <c r="F620" s="5" t="s">
        <v>61</v>
      </c>
      <c r="G620" s="5" t="str">
        <f>INDEX(DB_FILM!B:B,MATCH($F620,DB_FILM!$A:$A,0))</f>
        <v>1931</v>
      </c>
      <c r="H620" s="5" t="str">
        <f>INDEX(DB_FILM!C:C,MATCH($F620,DB_FILM!$A:$A,0))</f>
        <v xml:space="preserve">G </v>
      </c>
      <c r="I620" s="9">
        <f>INDEX(DB_FILM!D:D,MATCH($F620,DB_FILM!$A:$A,0))</f>
        <v>87</v>
      </c>
      <c r="J620" s="5" t="str">
        <f>INDEX(DB_FILM!E:E,MATCH($F620,DB_FILM!$A:$A,0))</f>
        <v>Comedy, Drama, Romance</v>
      </c>
      <c r="K620" s="6">
        <f>INDEX(DB_FILM!F:F,MATCH($F620,DB_FILM!$A:$A,0))</f>
        <v>8.6</v>
      </c>
      <c r="L620" s="5" t="str">
        <f>INDEX(DB_FILM!G:G,MATCH($F620,DB_FILM!$A:$A,0))</f>
        <v>With the aid of a wealthy erratic tippler, a dewy-eyed tramp who has fallen in love with a sightless flower girl accumulates money to be able to help her medically.</v>
      </c>
      <c r="M620" s="5" t="str">
        <f>INDEX(DB_FILM!H:H,MATCH($F620,DB_FILM!$A:$A,0))</f>
        <v xml:space="preserve">Charles Chaplin </v>
      </c>
      <c r="N620" s="5" t="str">
        <f>INDEX(DB_FILM!I:I,MATCH($F620,DB_FILM!$A:$A,0))</f>
        <v>Charles Chaplin, Virginia Cherrill, Florence Lee, Harry Myers</v>
      </c>
      <c r="O620" s="7">
        <f>INDEX(DB_FILM!J:J,MATCH($F620,DB_FILM!$A:$A,0))</f>
        <v>136907</v>
      </c>
      <c r="P620" s="7">
        <f>INDEX(DB_FILM!K:K,MATCH($F620,DB_FILM!$A:$A,0))</f>
        <v>20000</v>
      </c>
      <c r="Q620" s="5" t="s">
        <v>474</v>
      </c>
      <c r="R620">
        <v>7.99</v>
      </c>
      <c r="S620">
        <v>26</v>
      </c>
      <c r="T620">
        <v>1</v>
      </c>
      <c r="U620">
        <v>241</v>
      </c>
      <c r="V620">
        <v>1</v>
      </c>
      <c r="W620" t="str">
        <f t="shared" si="18"/>
        <v>A</v>
      </c>
      <c r="X620" t="s">
        <v>531</v>
      </c>
      <c r="Y620">
        <v>0</v>
      </c>
      <c r="Z620">
        <v>5.19</v>
      </c>
      <c r="AA620" s="6">
        <f t="shared" si="19"/>
        <v>2.8</v>
      </c>
    </row>
    <row r="621" spans="1:27" x14ac:dyDescent="0.3">
      <c r="A621" s="5">
        <v>42116</v>
      </c>
      <c r="B621" s="5" t="s">
        <v>410</v>
      </c>
      <c r="C621" s="5" t="s">
        <v>445</v>
      </c>
      <c r="D621" s="5" t="s">
        <v>301</v>
      </c>
      <c r="E621" t="s">
        <v>302</v>
      </c>
      <c r="F621" s="5" t="s">
        <v>89</v>
      </c>
      <c r="G621" s="5" t="str">
        <f>INDEX(DB_FILM!B:B,MATCH($F621,DB_FILM!$A:$A,0))</f>
        <v>2000</v>
      </c>
      <c r="H621" s="5" t="str">
        <f>INDEX(DB_FILM!C:C,MATCH($F621,DB_FILM!$A:$A,0))</f>
        <v xml:space="preserve">T </v>
      </c>
      <c r="I621" s="9">
        <f>INDEX(DB_FILM!D:D,MATCH($F621,DB_FILM!$A:$A,0))</f>
        <v>113</v>
      </c>
      <c r="J621" s="5" t="str">
        <f>INDEX(DB_FILM!E:E,MATCH($F621,DB_FILM!$A:$A,0))</f>
        <v>Mystery, Thriller</v>
      </c>
      <c r="K621" s="6">
        <f>INDEX(DB_FILM!F:F,MATCH($F621,DB_FILM!$A:$A,0))</f>
        <v>8.5</v>
      </c>
      <c r="L621" s="5" t="str">
        <f>INDEX(DB_FILM!G:G,MATCH($F621,DB_FILM!$A:$A,0))</f>
        <v>A man with short-term memory loss attempts to track down his wife's murderer.</v>
      </c>
      <c r="M621" s="5" t="str">
        <f>INDEX(DB_FILM!H:H,MATCH($F621,DB_FILM!$A:$A,0))</f>
        <v xml:space="preserve">Christopher Nolan </v>
      </c>
      <c r="N621" s="5" t="str">
        <f>INDEX(DB_FILM!I:I,MATCH($F621,DB_FILM!$A:$A,0))</f>
        <v>Guy Pearce, Carrie-Anne Moss, Joe Pantoliano, Mark Boone Junior</v>
      </c>
      <c r="O621" s="7">
        <f>INDEX(DB_FILM!J:J,MATCH($F621,DB_FILM!$A:$A,0))</f>
        <v>986815</v>
      </c>
      <c r="P621" s="7">
        <f>INDEX(DB_FILM!K:K,MATCH($F621,DB_FILM!$A:$A,0))</f>
        <v>25540000</v>
      </c>
      <c r="Q621" s="5" t="s">
        <v>474</v>
      </c>
      <c r="R621">
        <v>1.99</v>
      </c>
      <c r="S621">
        <v>41</v>
      </c>
      <c r="T621">
        <v>1</v>
      </c>
      <c r="U621">
        <v>242</v>
      </c>
      <c r="V621">
        <v>1</v>
      </c>
      <c r="W621" t="str">
        <f t="shared" si="18"/>
        <v>A</v>
      </c>
      <c r="X621" t="s">
        <v>485</v>
      </c>
      <c r="Y621">
        <v>0</v>
      </c>
      <c r="Z621">
        <v>1.25</v>
      </c>
      <c r="AA621" s="6">
        <f t="shared" si="19"/>
        <v>0.74</v>
      </c>
    </row>
    <row r="622" spans="1:27" x14ac:dyDescent="0.3">
      <c r="A622" s="5">
        <v>42116</v>
      </c>
      <c r="B622" s="5" t="s">
        <v>410</v>
      </c>
      <c r="C622" s="5" t="s">
        <v>445</v>
      </c>
      <c r="D622" s="5" t="s">
        <v>301</v>
      </c>
      <c r="E622" t="s">
        <v>302</v>
      </c>
      <c r="F622" s="5" t="s">
        <v>33</v>
      </c>
      <c r="G622" s="5" t="str">
        <f>INDEX(DB_FILM!B:B,MATCH($F622,DB_FILM!$A:$A,0))</f>
        <v>1975</v>
      </c>
      <c r="H622" s="5" t="str">
        <f>INDEX(DB_FILM!C:C,MATCH($F622,DB_FILM!$A:$A,0))</f>
        <v xml:space="preserve">VM14 </v>
      </c>
      <c r="I622" s="9">
        <f>INDEX(DB_FILM!D:D,MATCH($F622,DB_FILM!$A:$A,0))</f>
        <v>133</v>
      </c>
      <c r="J622" s="5" t="str">
        <f>INDEX(DB_FILM!E:E,MATCH($F622,DB_FILM!$A:$A,0))</f>
        <v>Drama</v>
      </c>
      <c r="K622" s="6">
        <f>INDEX(DB_FILM!F:F,MATCH($F622,DB_FILM!$A:$A,0))</f>
        <v>8.6999999999999993</v>
      </c>
      <c r="L622" s="5" t="str">
        <f>INDEX(DB_FILM!G:G,MATCH($F622,DB_FILM!$A:$A,0))</f>
        <v>A criminal pleads insanity after getting into trouble again and once in the mental institution rebels against the oppressive nurse and rallies up the scared patients.</v>
      </c>
      <c r="M622" s="5" t="str">
        <f>INDEX(DB_FILM!H:H,MATCH($F622,DB_FILM!$A:$A,0))</f>
        <v xml:space="preserve">Milos Forman </v>
      </c>
      <c r="N622" s="5" t="str">
        <f>INDEX(DB_FILM!I:I,MATCH($F622,DB_FILM!$A:$A,0))</f>
        <v>Jack Nicholson, Louise Fletcher, Michael Berryman, Peter Brocco</v>
      </c>
      <c r="O622" s="7">
        <f>INDEX(DB_FILM!J:J,MATCH($F622,DB_FILM!$A:$A,0))</f>
        <v>790579</v>
      </c>
      <c r="P622" s="7">
        <f>INDEX(DB_FILM!K:K,MATCH($F622,DB_FILM!$A:$A,0))</f>
        <v>112000000</v>
      </c>
      <c r="Q622" s="5" t="s">
        <v>476</v>
      </c>
      <c r="R622">
        <v>3.99</v>
      </c>
      <c r="S622">
        <v>10</v>
      </c>
      <c r="T622">
        <v>2</v>
      </c>
      <c r="U622">
        <v>242</v>
      </c>
      <c r="V622">
        <v>2</v>
      </c>
      <c r="W622" t="str">
        <f t="shared" si="18"/>
        <v>B</v>
      </c>
      <c r="X622" t="s">
        <v>614</v>
      </c>
      <c r="Y622">
        <v>0</v>
      </c>
      <c r="Z622">
        <v>2.35</v>
      </c>
      <c r="AA622" s="6">
        <f t="shared" si="19"/>
        <v>1.6400000000000001</v>
      </c>
    </row>
    <row r="623" spans="1:27" x14ac:dyDescent="0.3">
      <c r="A623" s="5">
        <v>42116</v>
      </c>
      <c r="B623" t="s">
        <v>410</v>
      </c>
      <c r="C623" t="s">
        <v>445</v>
      </c>
      <c r="D623" t="s">
        <v>301</v>
      </c>
      <c r="E623" t="s">
        <v>302</v>
      </c>
      <c r="F623" t="s">
        <v>39</v>
      </c>
      <c r="G623" s="5" t="str">
        <f>INDEX(DB_FILM!B:B,MATCH($F623,DB_FILM!$A:$A,0))</f>
        <v>2014</v>
      </c>
      <c r="H623" s="5" t="str">
        <f>INDEX(DB_FILM!C:C,MATCH($F623,DB_FILM!$A:$A,0))</f>
        <v xml:space="preserve">T </v>
      </c>
      <c r="I623" s="9">
        <f>INDEX(DB_FILM!D:D,MATCH($F623,DB_FILM!$A:$A,0))</f>
        <v>169</v>
      </c>
      <c r="J623" s="5" t="str">
        <f>INDEX(DB_FILM!E:E,MATCH($F623,DB_FILM!$A:$A,0))</f>
        <v>Adventure, Drama, Sci-Fi</v>
      </c>
      <c r="K623" s="6">
        <f>INDEX(DB_FILM!F:F,MATCH($F623,DB_FILM!$A:$A,0))</f>
        <v>8.6</v>
      </c>
      <c r="L623" s="5" t="str">
        <f>INDEX(DB_FILM!G:G,MATCH($F623,DB_FILM!$A:$A,0))</f>
        <v>A team of explorers travel through a wormhole in space in an attempt to ensure humanity's survival.</v>
      </c>
      <c r="M623" s="5" t="str">
        <f>INDEX(DB_FILM!H:H,MATCH($F623,DB_FILM!$A:$A,0))</f>
        <v xml:space="preserve">Christopher Nolan </v>
      </c>
      <c r="N623" s="5" t="str">
        <f>INDEX(DB_FILM!I:I,MATCH($F623,DB_FILM!$A:$A,0))</f>
        <v>Matthew McConaughey, Anne Hathaway, Jessica Chastain, Mackenzie Foy</v>
      </c>
      <c r="O623" s="7">
        <f>INDEX(DB_FILM!J:J,MATCH($F623,DB_FILM!$A:$A,0))</f>
        <v>1203445</v>
      </c>
      <c r="P623" s="7">
        <f>INDEX(DB_FILM!K:K,MATCH($F623,DB_FILM!$A:$A,0))</f>
        <v>188020000</v>
      </c>
      <c r="Q623" t="s">
        <v>476</v>
      </c>
      <c r="R623">
        <v>5.99</v>
      </c>
      <c r="S623">
        <v>14</v>
      </c>
      <c r="T623">
        <v>2</v>
      </c>
      <c r="U623">
        <v>242</v>
      </c>
      <c r="V623">
        <v>2</v>
      </c>
      <c r="W623" t="str">
        <f t="shared" si="18"/>
        <v>B</v>
      </c>
      <c r="X623" t="s">
        <v>502</v>
      </c>
      <c r="Y623">
        <v>0</v>
      </c>
      <c r="Z623">
        <v>3.35</v>
      </c>
      <c r="AA623" s="6">
        <f t="shared" si="19"/>
        <v>2.64</v>
      </c>
    </row>
    <row r="624" spans="1:27" x14ac:dyDescent="0.3">
      <c r="A624" s="5">
        <v>42116</v>
      </c>
      <c r="B624" s="5" t="s">
        <v>410</v>
      </c>
      <c r="C624" s="5" t="s">
        <v>445</v>
      </c>
      <c r="D624" s="5" t="s">
        <v>301</v>
      </c>
      <c r="E624" t="s">
        <v>302</v>
      </c>
      <c r="F624" s="5" t="s">
        <v>55</v>
      </c>
      <c r="G624" s="5" t="str">
        <f>INDEX(DB_FILM!B:B,MATCH($F624,DB_FILM!$A:$A,0))</f>
        <v>2002</v>
      </c>
      <c r="H624" s="5" t="str">
        <f>INDEX(DB_FILM!C:C,MATCH($F624,DB_FILM!$A:$A,0))</f>
        <v xml:space="preserve">VM14 </v>
      </c>
      <c r="I624" s="9">
        <f>INDEX(DB_FILM!D:D,MATCH($F624,DB_FILM!$A:$A,0))</f>
        <v>130</v>
      </c>
      <c r="J624" s="5" t="str">
        <f>INDEX(DB_FILM!E:E,MATCH($F624,DB_FILM!$A:$A,0))</f>
        <v>Crime, Drama</v>
      </c>
      <c r="K624" s="6">
        <f>INDEX(DB_FILM!F:F,MATCH($F624,DB_FILM!$A:$A,0))</f>
        <v>8.6</v>
      </c>
      <c r="L624" s="5" t="str">
        <f>INDEX(DB_FILM!G:G,MATCH($F624,DB_FILM!$A:$A,0))</f>
        <v>In the slums of Rio, two kids' paths diverge as one struggles to become a photographer and the other a kingpin.</v>
      </c>
      <c r="M624" s="5" t="str">
        <f>INDEX(DB_FILM!H:H,MATCH($F624,DB_FILM!$A:$A,0))</f>
        <v xml:space="preserve">Fernando Meirelles, Kátia Lund </v>
      </c>
      <c r="N624" s="5" t="str">
        <f>INDEX(DB_FILM!I:I,MATCH($F624,DB_FILM!$A:$A,0))</f>
        <v>Alexandre Rodrigues, Leandro Firmino, Matheus Nachtergaele, Phellipe Haagensen</v>
      </c>
      <c r="O624" s="7">
        <f>INDEX(DB_FILM!J:J,MATCH($F624,DB_FILM!$A:$A,0))</f>
        <v>615516</v>
      </c>
      <c r="P624" s="7">
        <f>INDEX(DB_FILM!K:K,MATCH($F624,DB_FILM!$A:$A,0))</f>
        <v>7560000</v>
      </c>
      <c r="Q624" s="5" t="s">
        <v>474</v>
      </c>
      <c r="R624">
        <v>9.99</v>
      </c>
      <c r="S624">
        <v>22</v>
      </c>
      <c r="T624">
        <v>1</v>
      </c>
      <c r="U624">
        <v>242</v>
      </c>
      <c r="V624">
        <v>1</v>
      </c>
      <c r="W624" t="str">
        <f t="shared" si="18"/>
        <v>A</v>
      </c>
      <c r="X624" t="s">
        <v>575</v>
      </c>
      <c r="Y624">
        <v>0</v>
      </c>
      <c r="Z624">
        <v>6.49</v>
      </c>
      <c r="AA624" s="6">
        <f t="shared" si="19"/>
        <v>3.5</v>
      </c>
    </row>
    <row r="625" spans="1:27" x14ac:dyDescent="0.3">
      <c r="A625" s="5">
        <v>42116</v>
      </c>
      <c r="B625" s="5" t="s">
        <v>402</v>
      </c>
      <c r="C625" s="5" t="s">
        <v>437</v>
      </c>
      <c r="D625" s="5" t="s">
        <v>297</v>
      </c>
      <c r="E625" t="s">
        <v>284</v>
      </c>
      <c r="F625" s="5" t="s">
        <v>93</v>
      </c>
      <c r="G625" s="5" t="str">
        <f>INDEX(DB_FILM!B:B,MATCH($F625,DB_FILM!$A:$A,0))</f>
        <v>2016</v>
      </c>
      <c r="H625" s="5" t="str">
        <f>INDEX(DB_FILM!C:C,MATCH($F625,DB_FILM!$A:$A,0))</f>
        <v>N/A</v>
      </c>
      <c r="I625" s="9">
        <f>INDEX(DB_FILM!D:D,MATCH($F625,DB_FILM!$A:$A,0))</f>
        <v>161</v>
      </c>
      <c r="J625" s="5" t="str">
        <f>INDEX(DB_FILM!E:E,MATCH($F625,DB_FILM!$A:$A,0))</f>
        <v>Action, Biography, Drama</v>
      </c>
      <c r="K625" s="6">
        <f>INDEX(DB_FILM!F:F,MATCH($F625,DB_FILM!$A:$A,0))</f>
        <v>8.5</v>
      </c>
      <c r="L625" s="5" t="str">
        <f>INDEX(DB_FILM!G:G,MATCH($F625,DB_FILM!$A:$A,0))</f>
        <v>Former wrestler Mahavir Singh Phogat and his two wrestler daughters struggle towards glory at the Commonwealth Games in the face of societal oppression.</v>
      </c>
      <c r="M625" s="5" t="str">
        <f>INDEX(DB_FILM!H:H,MATCH($F625,DB_FILM!$A:$A,0))</f>
        <v xml:space="preserve">Nitesh Tiwari </v>
      </c>
      <c r="N625" s="5" t="str">
        <f>INDEX(DB_FILM!I:I,MATCH($F625,DB_FILM!$A:$A,0))</f>
        <v>Aamir Khan, Sakshi Tanwar, Fatima Sana Shaikh, Sanya Malhotra</v>
      </c>
      <c r="O625" s="7">
        <f>INDEX(DB_FILM!J:J,MATCH($F625,DB_FILM!$A:$A,0))</f>
        <v>102802</v>
      </c>
      <c r="P625" s="7">
        <f>INDEX(DB_FILM!K:K,MATCH($F625,DB_FILM!$A:$A,0))</f>
        <v>12390000</v>
      </c>
      <c r="Q625" s="5" t="s">
        <v>475</v>
      </c>
      <c r="R625">
        <v>3.99</v>
      </c>
      <c r="S625">
        <v>43</v>
      </c>
      <c r="T625">
        <v>3</v>
      </c>
      <c r="U625">
        <v>243</v>
      </c>
      <c r="V625">
        <v>2</v>
      </c>
      <c r="W625" t="str">
        <f t="shared" si="18"/>
        <v>C</v>
      </c>
      <c r="X625" t="s">
        <v>563</v>
      </c>
      <c r="Y625">
        <v>0</v>
      </c>
      <c r="Z625">
        <v>3.03</v>
      </c>
      <c r="AA625" s="6">
        <f t="shared" si="19"/>
        <v>0.96000000000000041</v>
      </c>
    </row>
    <row r="626" spans="1:27" x14ac:dyDescent="0.3">
      <c r="A626" s="5">
        <v>42116</v>
      </c>
      <c r="B626" t="s">
        <v>402</v>
      </c>
      <c r="C626" t="s">
        <v>437</v>
      </c>
      <c r="D626" t="s">
        <v>297</v>
      </c>
      <c r="E626" t="s">
        <v>284</v>
      </c>
      <c r="F626" t="s">
        <v>5</v>
      </c>
      <c r="G626" s="5" t="str">
        <f>INDEX(DB_FILM!B:B,MATCH($F626,DB_FILM!$A:$A,0))</f>
        <v>1974</v>
      </c>
      <c r="H626" s="5" t="str">
        <f>INDEX(DB_FILM!C:C,MATCH($F626,DB_FILM!$A:$A,0))</f>
        <v xml:space="preserve">VM14 </v>
      </c>
      <c r="I626" s="9">
        <f>INDEX(DB_FILM!D:D,MATCH($F626,DB_FILM!$A:$A,0))</f>
        <v>202</v>
      </c>
      <c r="J626" s="5" t="str">
        <f>INDEX(DB_FILM!E:E,MATCH($F626,DB_FILM!$A:$A,0))</f>
        <v>Crime, Drama</v>
      </c>
      <c r="K626" s="6">
        <f>INDEX(DB_FILM!F:F,MATCH($F626,DB_FILM!$A:$A,0))</f>
        <v>9</v>
      </c>
      <c r="L626" s="5" t="str">
        <f>INDEX(DB_FILM!G:G,MATCH($F626,DB_FILM!$A:$A,0))</f>
        <v>The early life and career of Vito Corleone in 1920s New York City is portrayed, while his son, Michael, expands and tightens his grip on the family crime syndicate.</v>
      </c>
      <c r="M626" s="5" t="str">
        <f>INDEX(DB_FILM!H:H,MATCH($F626,DB_FILM!$A:$A,0))</f>
        <v xml:space="preserve">Francis Ford Coppola </v>
      </c>
      <c r="N626" s="5" t="str">
        <f>INDEX(DB_FILM!I:I,MATCH($F626,DB_FILM!$A:$A,0))</f>
        <v>Al Pacino, Robert De Niro, Robert Duvall, Diane Keaton</v>
      </c>
      <c r="O626" s="7">
        <f>INDEX(DB_FILM!J:J,MATCH($F626,DB_FILM!$A:$A,0))</f>
        <v>942307</v>
      </c>
      <c r="P626" s="7">
        <f>INDEX(DB_FILM!K:K,MATCH($F626,DB_FILM!$A:$A,0))</f>
        <v>57300000</v>
      </c>
      <c r="Q626" t="s">
        <v>476</v>
      </c>
      <c r="R626">
        <v>9.99</v>
      </c>
      <c r="S626">
        <v>34</v>
      </c>
      <c r="T626">
        <v>2</v>
      </c>
      <c r="U626">
        <v>243</v>
      </c>
      <c r="V626">
        <v>2</v>
      </c>
      <c r="W626" t="str">
        <f t="shared" si="18"/>
        <v>B</v>
      </c>
      <c r="X626" t="s">
        <v>622</v>
      </c>
      <c r="Y626">
        <v>0</v>
      </c>
      <c r="Z626">
        <v>6.99</v>
      </c>
      <c r="AA626" s="6">
        <f t="shared" si="19"/>
        <v>3</v>
      </c>
    </row>
    <row r="627" spans="1:27" x14ac:dyDescent="0.3">
      <c r="A627" s="5">
        <v>42116</v>
      </c>
      <c r="B627" s="5" t="s">
        <v>402</v>
      </c>
      <c r="C627" s="5" t="s">
        <v>437</v>
      </c>
      <c r="D627" s="5" t="s">
        <v>297</v>
      </c>
      <c r="E627" t="s">
        <v>284</v>
      </c>
      <c r="F627" s="5" t="s">
        <v>31</v>
      </c>
      <c r="G627" s="5" t="str">
        <f>INDEX(DB_FILM!B:B,MATCH($F627,DB_FILM!$A:$A,0))</f>
        <v>2002</v>
      </c>
      <c r="H627" s="5" t="str">
        <f>INDEX(DB_FILM!C:C,MATCH($F627,DB_FILM!$A:$A,0))</f>
        <v xml:space="preserve">T </v>
      </c>
      <c r="I627" s="9">
        <f>INDEX(DB_FILM!D:D,MATCH($F627,DB_FILM!$A:$A,0))</f>
        <v>179</v>
      </c>
      <c r="J627" s="5" t="str">
        <f>INDEX(DB_FILM!E:E,MATCH($F627,DB_FILM!$A:$A,0))</f>
        <v>Adventure, Drama, Fantasy</v>
      </c>
      <c r="K627" s="6">
        <f>INDEX(DB_FILM!F:F,MATCH($F627,DB_FILM!$A:$A,0))</f>
        <v>8.6999999999999993</v>
      </c>
      <c r="L627" s="5" t="str">
        <f>INDEX(DB_FILM!G:G,MATCH($F627,DB_FILM!$A:$A,0))</f>
        <v>While Frodo and Sam edge closer to Mordor with the help of the shifty Gollum, the divided fellowship makes a stand against Sauron's new ally, Saruman, and his hordes of Isengard.</v>
      </c>
      <c r="M627" s="5" t="str">
        <f>INDEX(DB_FILM!H:H,MATCH($F627,DB_FILM!$A:$A,0))</f>
        <v xml:space="preserve">Peter Jackson </v>
      </c>
      <c r="N627" s="5" t="str">
        <f>INDEX(DB_FILM!I:I,MATCH($F627,DB_FILM!$A:$A,0))</f>
        <v>Elijah Wood, Ian McKellen, Viggo Mortensen, Orlando Bloom</v>
      </c>
      <c r="O627" s="7">
        <f>INDEX(DB_FILM!J:J,MATCH($F627,DB_FILM!$A:$A,0))</f>
        <v>1280806</v>
      </c>
      <c r="P627" s="7">
        <f>INDEX(DB_FILM!K:K,MATCH($F627,DB_FILM!$A:$A,0))</f>
        <v>342550000</v>
      </c>
      <c r="Q627" s="5" t="s">
        <v>476</v>
      </c>
      <c r="R627">
        <v>13.99</v>
      </c>
      <c r="S627">
        <v>9</v>
      </c>
      <c r="T627">
        <v>2</v>
      </c>
      <c r="U627">
        <v>243</v>
      </c>
      <c r="V627">
        <v>2</v>
      </c>
      <c r="W627" t="str">
        <f t="shared" si="18"/>
        <v>B</v>
      </c>
      <c r="X627" t="s">
        <v>613</v>
      </c>
      <c r="Y627">
        <v>0</v>
      </c>
      <c r="Z627">
        <v>9.65</v>
      </c>
      <c r="AA627" s="6">
        <f t="shared" si="19"/>
        <v>4.34</v>
      </c>
    </row>
    <row r="628" spans="1:27" x14ac:dyDescent="0.3">
      <c r="A628" s="5">
        <v>42117</v>
      </c>
      <c r="B628" t="s">
        <v>411</v>
      </c>
      <c r="C628" t="s">
        <v>446</v>
      </c>
      <c r="D628" t="s">
        <v>366</v>
      </c>
      <c r="E628" t="s">
        <v>268</v>
      </c>
      <c r="F628" t="s">
        <v>39</v>
      </c>
      <c r="G628" s="5" t="str">
        <f>INDEX(DB_FILM!B:B,MATCH($F628,DB_FILM!$A:$A,0))</f>
        <v>2014</v>
      </c>
      <c r="H628" s="5" t="str">
        <f>INDEX(DB_FILM!C:C,MATCH($F628,DB_FILM!$A:$A,0))</f>
        <v xml:space="preserve">T </v>
      </c>
      <c r="I628" s="9">
        <f>INDEX(DB_FILM!D:D,MATCH($F628,DB_FILM!$A:$A,0))</f>
        <v>169</v>
      </c>
      <c r="J628" s="5" t="str">
        <f>INDEX(DB_FILM!E:E,MATCH($F628,DB_FILM!$A:$A,0))</f>
        <v>Adventure, Drama, Sci-Fi</v>
      </c>
      <c r="K628" s="6">
        <f>INDEX(DB_FILM!F:F,MATCH($F628,DB_FILM!$A:$A,0))</f>
        <v>8.6</v>
      </c>
      <c r="L628" s="5" t="str">
        <f>INDEX(DB_FILM!G:G,MATCH($F628,DB_FILM!$A:$A,0))</f>
        <v>A team of explorers travel through a wormhole in space in an attempt to ensure humanity's survival.</v>
      </c>
      <c r="M628" s="5" t="str">
        <f>INDEX(DB_FILM!H:H,MATCH($F628,DB_FILM!$A:$A,0))</f>
        <v xml:space="preserve">Christopher Nolan </v>
      </c>
      <c r="N628" s="5" t="str">
        <f>INDEX(DB_FILM!I:I,MATCH($F628,DB_FILM!$A:$A,0))</f>
        <v>Matthew McConaughey, Anne Hathaway, Jessica Chastain, Mackenzie Foy</v>
      </c>
      <c r="O628" s="7">
        <f>INDEX(DB_FILM!J:J,MATCH($F628,DB_FILM!$A:$A,0))</f>
        <v>1203445</v>
      </c>
      <c r="P628" s="7">
        <f>INDEX(DB_FILM!K:K,MATCH($F628,DB_FILM!$A:$A,0))</f>
        <v>188020000</v>
      </c>
      <c r="Q628" t="s">
        <v>476</v>
      </c>
      <c r="R628">
        <v>9.99</v>
      </c>
      <c r="S628">
        <v>14</v>
      </c>
      <c r="T628">
        <v>2</v>
      </c>
      <c r="U628">
        <v>244</v>
      </c>
      <c r="V628">
        <v>3</v>
      </c>
      <c r="W628" t="str">
        <f t="shared" si="18"/>
        <v>B</v>
      </c>
      <c r="X628" t="s">
        <v>502</v>
      </c>
      <c r="Y628">
        <v>0</v>
      </c>
      <c r="Z628">
        <v>6.99</v>
      </c>
      <c r="AA628" s="6">
        <f t="shared" si="19"/>
        <v>3</v>
      </c>
    </row>
    <row r="629" spans="1:27" x14ac:dyDescent="0.3">
      <c r="A629" s="5">
        <v>42117</v>
      </c>
      <c r="B629" s="5" t="s">
        <v>407</v>
      </c>
      <c r="C629" s="5" t="s">
        <v>423</v>
      </c>
      <c r="D629" s="5" t="s">
        <v>365</v>
      </c>
      <c r="E629" t="s">
        <v>278</v>
      </c>
      <c r="F629" s="5" t="s">
        <v>61</v>
      </c>
      <c r="G629" s="5" t="str">
        <f>INDEX(DB_FILM!B:B,MATCH($F629,DB_FILM!$A:$A,0))</f>
        <v>1931</v>
      </c>
      <c r="H629" s="5" t="str">
        <f>INDEX(DB_FILM!C:C,MATCH($F629,DB_FILM!$A:$A,0))</f>
        <v xml:space="preserve">G </v>
      </c>
      <c r="I629" s="9">
        <f>INDEX(DB_FILM!D:D,MATCH($F629,DB_FILM!$A:$A,0))</f>
        <v>87</v>
      </c>
      <c r="J629" s="5" t="str">
        <f>INDEX(DB_FILM!E:E,MATCH($F629,DB_FILM!$A:$A,0))</f>
        <v>Comedy, Drama, Romance</v>
      </c>
      <c r="K629" s="6">
        <f>INDEX(DB_FILM!F:F,MATCH($F629,DB_FILM!$A:$A,0))</f>
        <v>8.6</v>
      </c>
      <c r="L629" s="5" t="str">
        <f>INDEX(DB_FILM!G:G,MATCH($F629,DB_FILM!$A:$A,0))</f>
        <v>With the aid of a wealthy erratic tippler, a dewy-eyed tramp who has fallen in love with a sightless flower girl accumulates money to be able to help her medically.</v>
      </c>
      <c r="M629" s="5" t="str">
        <f>INDEX(DB_FILM!H:H,MATCH($F629,DB_FILM!$A:$A,0))</f>
        <v xml:space="preserve">Charles Chaplin </v>
      </c>
      <c r="N629" s="5" t="str">
        <f>INDEX(DB_FILM!I:I,MATCH($F629,DB_FILM!$A:$A,0))</f>
        <v>Charles Chaplin, Virginia Cherrill, Florence Lee, Harry Myers</v>
      </c>
      <c r="O629" s="7">
        <f>INDEX(DB_FILM!J:J,MATCH($F629,DB_FILM!$A:$A,0))</f>
        <v>136907</v>
      </c>
      <c r="P629" s="7">
        <f>INDEX(DB_FILM!K:K,MATCH($F629,DB_FILM!$A:$A,0))</f>
        <v>20000</v>
      </c>
      <c r="Q629" s="5" t="s">
        <v>476</v>
      </c>
      <c r="R629">
        <v>3.99</v>
      </c>
      <c r="S629">
        <v>26</v>
      </c>
      <c r="T629">
        <v>2</v>
      </c>
      <c r="U629">
        <v>245</v>
      </c>
      <c r="V629">
        <v>1</v>
      </c>
      <c r="W629" t="str">
        <f t="shared" si="18"/>
        <v>B</v>
      </c>
      <c r="X629" t="s">
        <v>484</v>
      </c>
      <c r="Y629">
        <v>0</v>
      </c>
      <c r="Z629">
        <v>2.35</v>
      </c>
      <c r="AA629" s="6">
        <f t="shared" si="19"/>
        <v>1.6400000000000001</v>
      </c>
    </row>
    <row r="630" spans="1:27" x14ac:dyDescent="0.3">
      <c r="A630" s="5">
        <v>42117</v>
      </c>
      <c r="B630" s="5" t="s">
        <v>407</v>
      </c>
      <c r="C630" s="5" t="s">
        <v>423</v>
      </c>
      <c r="D630" s="5" t="s">
        <v>365</v>
      </c>
      <c r="E630" t="s">
        <v>278</v>
      </c>
      <c r="F630" s="5" t="s">
        <v>19</v>
      </c>
      <c r="G630" s="5" t="str">
        <f>INDEX(DB_FILM!B:B,MATCH($F630,DB_FILM!$A:$A,0))</f>
        <v>2001</v>
      </c>
      <c r="H630" s="5" t="str">
        <f>INDEX(DB_FILM!C:C,MATCH($F630,DB_FILM!$A:$A,0))</f>
        <v xml:space="preserve">T </v>
      </c>
      <c r="I630" s="9">
        <f>INDEX(DB_FILM!D:D,MATCH($F630,DB_FILM!$A:$A,0))</f>
        <v>178</v>
      </c>
      <c r="J630" s="5" t="str">
        <f>INDEX(DB_FILM!E:E,MATCH($F630,DB_FILM!$A:$A,0))</f>
        <v>Adventure, Drama, Fantasy</v>
      </c>
      <c r="K630" s="6">
        <f>INDEX(DB_FILM!F:F,MATCH($F630,DB_FILM!$A:$A,0))</f>
        <v>8.8000000000000007</v>
      </c>
      <c r="L630" s="5" t="str">
        <f>INDEX(DB_FILM!G:G,MATCH($F630,DB_FILM!$A:$A,0))</f>
        <v>A meek Hobbit from the Shire and eight companions set out on a journey to destroy the powerful One Ring and save Middle-earth from the Dark Lord Sauron.</v>
      </c>
      <c r="M630" s="5" t="str">
        <f>INDEX(DB_FILM!H:H,MATCH($F630,DB_FILM!$A:$A,0))</f>
        <v xml:space="preserve">Peter Jackson </v>
      </c>
      <c r="N630" s="5" t="str">
        <f>INDEX(DB_FILM!I:I,MATCH($F630,DB_FILM!$A:$A,0))</f>
        <v>Elijah Wood, Ian McKellen, Orlando Bloom, Sean Bean</v>
      </c>
      <c r="O630" s="7">
        <f>INDEX(DB_FILM!J:J,MATCH($F630,DB_FILM!$A:$A,0))</f>
        <v>1433603</v>
      </c>
      <c r="P630" s="7">
        <f>INDEX(DB_FILM!K:K,MATCH($F630,DB_FILM!$A:$A,0))</f>
        <v>315540000</v>
      </c>
      <c r="Q630" s="5" t="s">
        <v>474</v>
      </c>
      <c r="R630">
        <v>5.99</v>
      </c>
      <c r="S630">
        <v>3</v>
      </c>
      <c r="T630">
        <v>1</v>
      </c>
      <c r="U630">
        <v>245</v>
      </c>
      <c r="V630">
        <v>3</v>
      </c>
      <c r="W630" t="str">
        <f t="shared" si="18"/>
        <v>A</v>
      </c>
      <c r="X630" t="s">
        <v>566</v>
      </c>
      <c r="Y630">
        <v>0</v>
      </c>
      <c r="Z630">
        <v>3.17</v>
      </c>
      <c r="AA630" s="6">
        <f t="shared" si="19"/>
        <v>2.8200000000000003</v>
      </c>
    </row>
    <row r="631" spans="1:27" x14ac:dyDescent="0.3">
      <c r="A631" s="5">
        <v>42117</v>
      </c>
      <c r="B631" t="s">
        <v>407</v>
      </c>
      <c r="C631" t="s">
        <v>423</v>
      </c>
      <c r="D631" t="s">
        <v>365</v>
      </c>
      <c r="E631" t="s">
        <v>278</v>
      </c>
      <c r="F631" t="s">
        <v>87</v>
      </c>
      <c r="G631" s="5" t="str">
        <f>INDEX(DB_FILM!B:B,MATCH($F631,DB_FILM!$A:$A,0))</f>
        <v>1998</v>
      </c>
      <c r="H631" s="5" t="str">
        <f>INDEX(DB_FILM!C:C,MATCH($F631,DB_FILM!$A:$A,0))</f>
        <v xml:space="preserve">VM18 </v>
      </c>
      <c r="I631" s="9">
        <f>INDEX(DB_FILM!D:D,MATCH($F631,DB_FILM!$A:$A,0))</f>
        <v>119</v>
      </c>
      <c r="J631" s="5" t="str">
        <f>INDEX(DB_FILM!E:E,MATCH($F631,DB_FILM!$A:$A,0))</f>
        <v>Crime, Drama</v>
      </c>
      <c r="K631" s="6">
        <f>INDEX(DB_FILM!F:F,MATCH($F631,DB_FILM!$A:$A,0))</f>
        <v>8.5</v>
      </c>
      <c r="L631" s="5" t="str">
        <f>INDEX(DB_FILM!G:G,MATCH($F631,DB_FILM!$A:$A,0))</f>
        <v>A former neo-nazi skinhead tries to prevent his younger brother from going down the same wrong path that he did.</v>
      </c>
      <c r="M631" s="5" t="str">
        <f>INDEX(DB_FILM!H:H,MATCH($F631,DB_FILM!$A:$A,0))</f>
        <v xml:space="preserve">Tony Kaye </v>
      </c>
      <c r="N631" s="5" t="str">
        <f>INDEX(DB_FILM!I:I,MATCH($F631,DB_FILM!$A:$A,0))</f>
        <v>Edward Norton, Edward Furlong, Beverly D'Angelo, Jennifer Lien</v>
      </c>
      <c r="O631" s="7">
        <f>INDEX(DB_FILM!J:J,MATCH($F631,DB_FILM!$A:$A,0))</f>
        <v>908456</v>
      </c>
      <c r="P631" s="7">
        <f>INDEX(DB_FILM!K:K,MATCH($F631,DB_FILM!$A:$A,0))</f>
        <v>6720000</v>
      </c>
      <c r="Q631" t="s">
        <v>476</v>
      </c>
      <c r="R631">
        <v>5.99</v>
      </c>
      <c r="S631">
        <v>40</v>
      </c>
      <c r="T631">
        <v>2</v>
      </c>
      <c r="U631">
        <v>245</v>
      </c>
      <c r="V631">
        <v>1</v>
      </c>
      <c r="W631" t="str">
        <f t="shared" si="18"/>
        <v>B</v>
      </c>
      <c r="X631" t="s">
        <v>494</v>
      </c>
      <c r="Y631">
        <v>0</v>
      </c>
      <c r="Z631">
        <v>3.71</v>
      </c>
      <c r="AA631" s="6">
        <f t="shared" si="19"/>
        <v>2.2800000000000002</v>
      </c>
    </row>
    <row r="632" spans="1:27" x14ac:dyDescent="0.3">
      <c r="A632" s="5">
        <v>42117</v>
      </c>
      <c r="B632" s="5" t="s">
        <v>407</v>
      </c>
      <c r="C632" s="5" t="s">
        <v>423</v>
      </c>
      <c r="D632" s="5" t="s">
        <v>365</v>
      </c>
      <c r="E632" t="s">
        <v>278</v>
      </c>
      <c r="F632" s="5" t="s">
        <v>29</v>
      </c>
      <c r="G632" s="5" t="str">
        <f>INDEX(DB_FILM!B:B,MATCH($F632,DB_FILM!$A:$A,0))</f>
        <v>1990</v>
      </c>
      <c r="H632" s="5" t="str">
        <f>INDEX(DB_FILM!C:C,MATCH($F632,DB_FILM!$A:$A,0))</f>
        <v xml:space="preserve">VM14 </v>
      </c>
      <c r="I632" s="9">
        <f>INDEX(DB_FILM!D:D,MATCH($F632,DB_FILM!$A:$A,0))</f>
        <v>146</v>
      </c>
      <c r="J632" s="5" t="str">
        <f>INDEX(DB_FILM!E:E,MATCH($F632,DB_FILM!$A:$A,0))</f>
        <v>Crime, Drama</v>
      </c>
      <c r="K632" s="6">
        <f>INDEX(DB_FILM!F:F,MATCH($F632,DB_FILM!$A:$A,0))</f>
        <v>8.6999999999999993</v>
      </c>
      <c r="L632" s="5" t="str">
        <f>INDEX(DB_FILM!G:G,MATCH($F632,DB_FILM!$A:$A,0))</f>
        <v>The story of Henry Hill and his life in the mob, covering his relationship with his wife Karen Hill and his mob partners Jimmy Conway and Tommy DeVito in the Italian-American crime syndicate.</v>
      </c>
      <c r="M632" s="5" t="str">
        <f>INDEX(DB_FILM!H:H,MATCH($F632,DB_FILM!$A:$A,0))</f>
        <v xml:space="preserve">Martin Scorsese </v>
      </c>
      <c r="N632" s="5" t="str">
        <f>INDEX(DB_FILM!I:I,MATCH($F632,DB_FILM!$A:$A,0))</f>
        <v>Robert De Niro, Ray Liotta, Joe Pesci, Lorraine Bracco</v>
      </c>
      <c r="O632" s="7">
        <f>INDEX(DB_FILM!J:J,MATCH($F632,DB_FILM!$A:$A,0))</f>
        <v>857121</v>
      </c>
      <c r="P632" s="7">
        <f>INDEX(DB_FILM!K:K,MATCH($F632,DB_FILM!$A:$A,0))</f>
        <v>46840000</v>
      </c>
      <c r="Q632" s="5" t="s">
        <v>474</v>
      </c>
      <c r="R632">
        <v>7.99</v>
      </c>
      <c r="S632">
        <v>8</v>
      </c>
      <c r="T632">
        <v>1</v>
      </c>
      <c r="U632">
        <v>245</v>
      </c>
      <c r="V632">
        <v>2</v>
      </c>
      <c r="W632" t="str">
        <f t="shared" si="18"/>
        <v>A</v>
      </c>
      <c r="X632" t="s">
        <v>499</v>
      </c>
      <c r="Y632">
        <v>0</v>
      </c>
      <c r="Z632">
        <v>5.1100000000000003</v>
      </c>
      <c r="AA632" s="6">
        <f t="shared" si="19"/>
        <v>2.88</v>
      </c>
    </row>
    <row r="633" spans="1:27" x14ac:dyDescent="0.3">
      <c r="A633" s="5">
        <v>42117</v>
      </c>
      <c r="B633" t="s">
        <v>408</v>
      </c>
      <c r="C633" t="s">
        <v>435</v>
      </c>
      <c r="D633" t="s">
        <v>347</v>
      </c>
      <c r="E633" t="s">
        <v>270</v>
      </c>
      <c r="F633" t="s">
        <v>15</v>
      </c>
      <c r="G633" s="5" t="str">
        <f>INDEX(DB_FILM!B:B,MATCH($F633,DB_FILM!$A:$A,0))</f>
        <v>1957</v>
      </c>
      <c r="H633" s="5" t="str">
        <f>INDEX(DB_FILM!C:C,MATCH($F633,DB_FILM!$A:$A,0))</f>
        <v>N/A</v>
      </c>
      <c r="I633" s="9">
        <f>INDEX(DB_FILM!D:D,MATCH($F633,DB_FILM!$A:$A,0))</f>
        <v>96</v>
      </c>
      <c r="J633" s="5" t="str">
        <f>INDEX(DB_FILM!E:E,MATCH($F633,DB_FILM!$A:$A,0))</f>
        <v>Crime, Drama</v>
      </c>
      <c r="K633" s="6">
        <f>INDEX(DB_FILM!F:F,MATCH($F633,DB_FILM!$A:$A,0))</f>
        <v>8.9</v>
      </c>
      <c r="L633" s="5" t="str">
        <f>INDEX(DB_FILM!G:G,MATCH($F633,DB_FILM!$A:$A,0))</f>
        <v>A jury holdout attempts to prevent a miscarriage of justice by forcing his colleagues to reconsider the evidence.</v>
      </c>
      <c r="M633" s="5" t="str">
        <f>INDEX(DB_FILM!H:H,MATCH($F633,DB_FILM!$A:$A,0))</f>
        <v xml:space="preserve">Sidney Lumet </v>
      </c>
      <c r="N633" s="5" t="str">
        <f>INDEX(DB_FILM!I:I,MATCH($F633,DB_FILM!$A:$A,0))</f>
        <v>Henry Fonda, Lee J. Cobb, Martin Balsam, John Fiedler</v>
      </c>
      <c r="O633" s="7">
        <f>INDEX(DB_FILM!J:J,MATCH($F633,DB_FILM!$A:$A,0))</f>
        <v>555455</v>
      </c>
      <c r="P633" s="7">
        <f>INDEX(DB_FILM!K:K,MATCH($F633,DB_FILM!$A:$A,0))</f>
        <v>0</v>
      </c>
      <c r="Q633" t="s">
        <v>474</v>
      </c>
      <c r="R633">
        <v>1.99</v>
      </c>
      <c r="S633">
        <v>50</v>
      </c>
      <c r="T633">
        <v>1</v>
      </c>
      <c r="U633">
        <v>246</v>
      </c>
      <c r="V633">
        <v>1</v>
      </c>
      <c r="W633" t="str">
        <f t="shared" si="18"/>
        <v>A</v>
      </c>
      <c r="X633" t="s">
        <v>487</v>
      </c>
      <c r="Y633">
        <v>5</v>
      </c>
      <c r="Z633">
        <v>1.33</v>
      </c>
      <c r="AA633" s="6">
        <f t="shared" si="19"/>
        <v>0.65999999999999992</v>
      </c>
    </row>
    <row r="634" spans="1:27" x14ac:dyDescent="0.3">
      <c r="A634" s="5">
        <v>42117</v>
      </c>
      <c r="B634" s="5" t="s">
        <v>415</v>
      </c>
      <c r="C634" s="5" t="s">
        <v>442</v>
      </c>
      <c r="D634" s="5" t="s">
        <v>301</v>
      </c>
      <c r="E634" t="s">
        <v>302</v>
      </c>
      <c r="F634" s="5" t="s">
        <v>89</v>
      </c>
      <c r="G634" s="5" t="str">
        <f>INDEX(DB_FILM!B:B,MATCH($F634,DB_FILM!$A:$A,0))</f>
        <v>2000</v>
      </c>
      <c r="H634" s="5" t="str">
        <f>INDEX(DB_FILM!C:C,MATCH($F634,DB_FILM!$A:$A,0))</f>
        <v xml:space="preserve">T </v>
      </c>
      <c r="I634" s="9">
        <f>INDEX(DB_FILM!D:D,MATCH($F634,DB_FILM!$A:$A,0))</f>
        <v>113</v>
      </c>
      <c r="J634" s="5" t="str">
        <f>INDEX(DB_FILM!E:E,MATCH($F634,DB_FILM!$A:$A,0))</f>
        <v>Mystery, Thriller</v>
      </c>
      <c r="K634" s="6">
        <f>INDEX(DB_FILM!F:F,MATCH($F634,DB_FILM!$A:$A,0))</f>
        <v>8.5</v>
      </c>
      <c r="L634" s="5" t="str">
        <f>INDEX(DB_FILM!G:G,MATCH($F634,DB_FILM!$A:$A,0))</f>
        <v>A man with short-term memory loss attempts to track down his wife's murderer.</v>
      </c>
      <c r="M634" s="5" t="str">
        <f>INDEX(DB_FILM!H:H,MATCH($F634,DB_FILM!$A:$A,0))</f>
        <v xml:space="preserve">Christopher Nolan </v>
      </c>
      <c r="N634" s="5" t="str">
        <f>INDEX(DB_FILM!I:I,MATCH($F634,DB_FILM!$A:$A,0))</f>
        <v>Guy Pearce, Carrie-Anne Moss, Joe Pantoliano, Mark Boone Junior</v>
      </c>
      <c r="O634" s="7">
        <f>INDEX(DB_FILM!J:J,MATCH($F634,DB_FILM!$A:$A,0))</f>
        <v>986815</v>
      </c>
      <c r="P634" s="7">
        <f>INDEX(DB_FILM!K:K,MATCH($F634,DB_FILM!$A:$A,0))</f>
        <v>25540000</v>
      </c>
      <c r="Q634" s="5" t="s">
        <v>475</v>
      </c>
      <c r="R634">
        <v>9.99</v>
      </c>
      <c r="S634">
        <v>41</v>
      </c>
      <c r="T634">
        <v>3</v>
      </c>
      <c r="U634">
        <v>247</v>
      </c>
      <c r="V634">
        <v>3</v>
      </c>
      <c r="W634" t="str">
        <f t="shared" si="18"/>
        <v>C</v>
      </c>
      <c r="X634" t="s">
        <v>507</v>
      </c>
      <c r="Y634">
        <v>0</v>
      </c>
      <c r="Z634">
        <v>7.19</v>
      </c>
      <c r="AA634" s="6">
        <f t="shared" si="19"/>
        <v>2.8</v>
      </c>
    </row>
    <row r="635" spans="1:27" x14ac:dyDescent="0.3">
      <c r="A635" s="5">
        <v>42117</v>
      </c>
      <c r="B635" t="s">
        <v>415</v>
      </c>
      <c r="C635" t="s">
        <v>442</v>
      </c>
      <c r="D635" t="s">
        <v>301</v>
      </c>
      <c r="E635" t="s">
        <v>302</v>
      </c>
      <c r="F635" t="s">
        <v>25</v>
      </c>
      <c r="G635" s="5" t="str">
        <f>INDEX(DB_FILM!B:B,MATCH($F635,DB_FILM!$A:$A,0))</f>
        <v>1980</v>
      </c>
      <c r="H635" s="5" t="str">
        <f>INDEX(DB_FILM!C:C,MATCH($F635,DB_FILM!$A:$A,0))</f>
        <v xml:space="preserve">T </v>
      </c>
      <c r="I635" s="9">
        <f>INDEX(DB_FILM!D:D,MATCH($F635,DB_FILM!$A:$A,0))</f>
        <v>124</v>
      </c>
      <c r="J635" s="5" t="str">
        <f>INDEX(DB_FILM!E:E,MATCH($F635,DB_FILM!$A:$A,0))</f>
        <v>Action, Adventure, Fantasy</v>
      </c>
      <c r="K635" s="6">
        <f>INDEX(DB_FILM!F:F,MATCH($F635,DB_FILM!$A:$A,0))</f>
        <v>8.8000000000000007</v>
      </c>
      <c r="L635" s="5" t="str">
        <f>INDEX(DB_FILM!G:G,MATCH($F635,DB_FILM!$A:$A,0))</f>
        <v>After the rebels are brutally overpowered by the Empire on the ice planet Hoth, Luke Skywalker begins Jedi training with Yoda, while his friends are pursued by Darth Vader.</v>
      </c>
      <c r="M635" s="5" t="str">
        <f>INDEX(DB_FILM!H:H,MATCH($F635,DB_FILM!$A:$A,0))</f>
        <v xml:space="preserve">Irvin Kershner </v>
      </c>
      <c r="N635" s="5" t="str">
        <f>INDEX(DB_FILM!I:I,MATCH($F635,DB_FILM!$A:$A,0))</f>
        <v>Mark Hamill, Harrison Ford, Carrie Fisher, Billy Dee Williams</v>
      </c>
      <c r="O635" s="7">
        <f>INDEX(DB_FILM!J:J,MATCH($F635,DB_FILM!$A:$A,0))</f>
        <v>999712</v>
      </c>
      <c r="P635" s="7">
        <f>INDEX(DB_FILM!K:K,MATCH($F635,DB_FILM!$A:$A,0))</f>
        <v>290480000</v>
      </c>
      <c r="Q635" t="s">
        <v>476</v>
      </c>
      <c r="R635">
        <v>13.99</v>
      </c>
      <c r="S635">
        <v>6</v>
      </c>
      <c r="T635">
        <v>2</v>
      </c>
      <c r="U635">
        <v>247</v>
      </c>
      <c r="V635">
        <v>1</v>
      </c>
      <c r="W635" t="str">
        <f t="shared" si="18"/>
        <v>B</v>
      </c>
      <c r="X635" t="s">
        <v>565</v>
      </c>
      <c r="Y635">
        <v>0</v>
      </c>
      <c r="Z635">
        <v>7.27</v>
      </c>
      <c r="AA635" s="6">
        <f t="shared" si="19"/>
        <v>6.7200000000000006</v>
      </c>
    </row>
    <row r="636" spans="1:27" x14ac:dyDescent="0.3">
      <c r="A636" s="5">
        <v>42118</v>
      </c>
      <c r="B636" t="s">
        <v>409</v>
      </c>
      <c r="C636" t="s">
        <v>465</v>
      </c>
      <c r="D636" t="s">
        <v>349</v>
      </c>
      <c r="E636" t="s">
        <v>299</v>
      </c>
      <c r="F636" t="s">
        <v>83</v>
      </c>
      <c r="G636" s="5" t="str">
        <f>INDEX(DB_FILM!B:B,MATCH($F636,DB_FILM!$A:$A,0))</f>
        <v>1960</v>
      </c>
      <c r="H636" s="5" t="str">
        <f>INDEX(DB_FILM!C:C,MATCH($F636,DB_FILM!$A:$A,0))</f>
        <v xml:space="preserve">T </v>
      </c>
      <c r="I636" s="9">
        <f>INDEX(DB_FILM!D:D,MATCH($F636,DB_FILM!$A:$A,0))</f>
        <v>109</v>
      </c>
      <c r="J636" s="5" t="str">
        <f>INDEX(DB_FILM!E:E,MATCH($F636,DB_FILM!$A:$A,0))</f>
        <v>Horror, Mystery, Thriller</v>
      </c>
      <c r="K636" s="6">
        <f>INDEX(DB_FILM!F:F,MATCH($F636,DB_FILM!$A:$A,0))</f>
        <v>8.5</v>
      </c>
      <c r="L636" s="5" t="str">
        <f>INDEX(DB_FILM!G:G,MATCH($F636,DB_FILM!$A:$A,0))</f>
        <v>A Phoenix secretary embezzles $40,000 from her employer's client, goes on the run, and checks into a remote motel run by a young man under the domination of his mother.</v>
      </c>
      <c r="M636" s="5" t="str">
        <f>INDEX(DB_FILM!H:H,MATCH($F636,DB_FILM!$A:$A,0))</f>
        <v xml:space="preserve">Alfred Hitchcock </v>
      </c>
      <c r="N636" s="5" t="str">
        <f>INDEX(DB_FILM!I:I,MATCH($F636,DB_FILM!$A:$A,0))</f>
        <v>Anthony Perkins, Janet Leigh, Vera Miles, John Gavin</v>
      </c>
      <c r="O636" s="7">
        <f>INDEX(DB_FILM!J:J,MATCH($F636,DB_FILM!$A:$A,0))</f>
        <v>506030</v>
      </c>
      <c r="P636" s="7">
        <f>INDEX(DB_FILM!K:K,MATCH($F636,DB_FILM!$A:$A,0))</f>
        <v>32000000</v>
      </c>
      <c r="Q636" t="s">
        <v>475</v>
      </c>
      <c r="R636">
        <v>3.99</v>
      </c>
      <c r="S636">
        <v>38</v>
      </c>
      <c r="T636">
        <v>3</v>
      </c>
      <c r="U636">
        <v>248</v>
      </c>
      <c r="V636">
        <v>2</v>
      </c>
      <c r="W636" t="str">
        <f t="shared" si="18"/>
        <v>C</v>
      </c>
      <c r="X636" t="s">
        <v>534</v>
      </c>
      <c r="Y636">
        <v>0</v>
      </c>
      <c r="Z636">
        <v>2.99</v>
      </c>
      <c r="AA636" s="6">
        <f t="shared" si="19"/>
        <v>1</v>
      </c>
    </row>
    <row r="637" spans="1:27" x14ac:dyDescent="0.3">
      <c r="A637" s="5">
        <v>42118</v>
      </c>
      <c r="B637" s="5" t="s">
        <v>409</v>
      </c>
      <c r="C637" s="5" t="s">
        <v>465</v>
      </c>
      <c r="D637" s="5" t="s">
        <v>349</v>
      </c>
      <c r="E637" t="s">
        <v>299</v>
      </c>
      <c r="F637" s="5" t="s">
        <v>71</v>
      </c>
      <c r="G637" s="5" t="str">
        <f>INDEX(DB_FILM!B:B,MATCH($F637,DB_FILM!$A:$A,0))</f>
        <v>2000</v>
      </c>
      <c r="H637" s="5" t="str">
        <f>INDEX(DB_FILM!C:C,MATCH($F637,DB_FILM!$A:$A,0))</f>
        <v xml:space="preserve">T </v>
      </c>
      <c r="I637" s="9">
        <f>INDEX(DB_FILM!D:D,MATCH($F637,DB_FILM!$A:$A,0))</f>
        <v>155</v>
      </c>
      <c r="J637" s="5" t="str">
        <f>INDEX(DB_FILM!E:E,MATCH($F637,DB_FILM!$A:$A,0))</f>
        <v>Action, Adventure, Drama</v>
      </c>
      <c r="K637" s="6">
        <f>INDEX(DB_FILM!F:F,MATCH($F637,DB_FILM!$A:$A,0))</f>
        <v>8.5</v>
      </c>
      <c r="L637" s="5" t="str">
        <f>INDEX(DB_FILM!G:G,MATCH($F637,DB_FILM!$A:$A,0))</f>
        <v>When a Roman General is betrayed, and his family murdered by an emperor's corrupt son, he comes to Rome as a gladiator to seek revenge.</v>
      </c>
      <c r="M637" s="5" t="str">
        <f>INDEX(DB_FILM!H:H,MATCH($F637,DB_FILM!$A:$A,0))</f>
        <v xml:space="preserve">Ridley Scott </v>
      </c>
      <c r="N637" s="5" t="str">
        <f>INDEX(DB_FILM!I:I,MATCH($F637,DB_FILM!$A:$A,0))</f>
        <v>Russell Crowe, Joaquin Phoenix, Connie Nielsen, Oliver Reed</v>
      </c>
      <c r="O637" s="7">
        <f>INDEX(DB_FILM!J:J,MATCH($F637,DB_FILM!$A:$A,0))</f>
        <v>1149315</v>
      </c>
      <c r="P637" s="7">
        <f>INDEX(DB_FILM!K:K,MATCH($F637,DB_FILM!$A:$A,0))</f>
        <v>187710000</v>
      </c>
      <c r="Q637" s="5" t="s">
        <v>476</v>
      </c>
      <c r="R637">
        <v>5.99</v>
      </c>
      <c r="S637">
        <v>31</v>
      </c>
      <c r="T637">
        <v>2</v>
      </c>
      <c r="U637">
        <v>248</v>
      </c>
      <c r="V637">
        <v>3</v>
      </c>
      <c r="W637" t="str">
        <f t="shared" si="18"/>
        <v>B</v>
      </c>
      <c r="X637" t="s">
        <v>554</v>
      </c>
      <c r="Y637">
        <v>0</v>
      </c>
      <c r="Z637">
        <v>4.13</v>
      </c>
      <c r="AA637" s="6">
        <f t="shared" si="19"/>
        <v>1.8600000000000003</v>
      </c>
    </row>
    <row r="638" spans="1:27" x14ac:dyDescent="0.3">
      <c r="A638" s="5">
        <v>42119</v>
      </c>
      <c r="B638" s="5" t="s">
        <v>416</v>
      </c>
      <c r="C638" s="5" t="s">
        <v>459</v>
      </c>
      <c r="D638" s="5" t="s">
        <v>395</v>
      </c>
      <c r="E638" t="s">
        <v>287</v>
      </c>
      <c r="F638" s="5" t="s">
        <v>59</v>
      </c>
      <c r="G638" s="5" t="str">
        <f>INDEX(DB_FILM!B:B,MATCH($F638,DB_FILM!$A:$A,0))</f>
        <v>1946</v>
      </c>
      <c r="H638" s="5" t="str">
        <f>INDEX(DB_FILM!C:C,MATCH($F638,DB_FILM!$A:$A,0))</f>
        <v xml:space="preserve">T </v>
      </c>
      <c r="I638" s="9">
        <f>INDEX(DB_FILM!D:D,MATCH($F638,DB_FILM!$A:$A,0))</f>
        <v>130</v>
      </c>
      <c r="J638" s="5" t="str">
        <f>INDEX(DB_FILM!E:E,MATCH($F638,DB_FILM!$A:$A,0))</f>
        <v>Drama, Family, Fantasy</v>
      </c>
      <c r="K638" s="6">
        <f>INDEX(DB_FILM!F:F,MATCH($F638,DB_FILM!$A:$A,0))</f>
        <v>8.6</v>
      </c>
      <c r="L638" s="5" t="str">
        <f>INDEX(DB_FILM!G:G,MATCH($F638,DB_FILM!$A:$A,0))</f>
        <v>An angel is sent from Heaven to help a desperately frustrated businessman by showing him what life would have been like if he had never existed.</v>
      </c>
      <c r="M638" s="5" t="str">
        <f>INDEX(DB_FILM!H:H,MATCH($F638,DB_FILM!$A:$A,0))</f>
        <v xml:space="preserve">Frank Capra </v>
      </c>
      <c r="N638" s="5" t="str">
        <f>INDEX(DB_FILM!I:I,MATCH($F638,DB_FILM!$A:$A,0))</f>
        <v>James Stewart, Donna Reed, Lionel Barrymore, Thomas Mitchell</v>
      </c>
      <c r="O638" s="7">
        <f>INDEX(DB_FILM!J:J,MATCH($F638,DB_FILM!$A:$A,0))</f>
        <v>334168</v>
      </c>
      <c r="P638" s="7">
        <f>INDEX(DB_FILM!K:K,MATCH($F638,DB_FILM!$A:$A,0))</f>
        <v>7270000</v>
      </c>
      <c r="Q638" s="5" t="s">
        <v>475</v>
      </c>
      <c r="R638">
        <v>7.99</v>
      </c>
      <c r="S638">
        <v>25</v>
      </c>
      <c r="T638">
        <v>3</v>
      </c>
      <c r="U638">
        <v>249</v>
      </c>
      <c r="V638">
        <v>1</v>
      </c>
      <c r="W638" t="str">
        <f t="shared" si="18"/>
        <v>C</v>
      </c>
      <c r="X638" t="s">
        <v>586</v>
      </c>
      <c r="Y638">
        <v>0</v>
      </c>
      <c r="Z638">
        <v>6.23</v>
      </c>
      <c r="AA638" s="6">
        <f t="shared" si="19"/>
        <v>1.7599999999999998</v>
      </c>
    </row>
    <row r="639" spans="1:27" x14ac:dyDescent="0.3">
      <c r="A639" s="5">
        <v>42119</v>
      </c>
      <c r="B639" t="s">
        <v>416</v>
      </c>
      <c r="C639" t="s">
        <v>459</v>
      </c>
      <c r="D639" t="s">
        <v>395</v>
      </c>
      <c r="E639" t="s">
        <v>287</v>
      </c>
      <c r="F639" t="s">
        <v>7</v>
      </c>
      <c r="G639" s="5" t="str">
        <f>INDEX(DB_FILM!B:B,MATCH($F639,DB_FILM!$A:$A,0))</f>
        <v>1994</v>
      </c>
      <c r="H639" s="5" t="str">
        <f>INDEX(DB_FILM!C:C,MATCH($F639,DB_FILM!$A:$A,0))</f>
        <v xml:space="preserve">VM18 </v>
      </c>
      <c r="I639" s="9">
        <f>INDEX(DB_FILM!D:D,MATCH($F639,DB_FILM!$A:$A,0))</f>
        <v>154</v>
      </c>
      <c r="J639" s="5" t="str">
        <f>INDEX(DB_FILM!E:E,MATCH($F639,DB_FILM!$A:$A,0))</f>
        <v>Crime, Drama</v>
      </c>
      <c r="K639" s="6">
        <f>INDEX(DB_FILM!F:F,MATCH($F639,DB_FILM!$A:$A,0))</f>
        <v>8.9</v>
      </c>
      <c r="L639" s="5" t="str">
        <f>INDEX(DB_FILM!G:G,MATCH($F639,DB_FILM!$A:$A,0))</f>
        <v>The lives of two mob hitmen, a boxer, a gangster's wife, and a pair of diner bandits intertwine in four tales of violence and redemption.</v>
      </c>
      <c r="M639" s="5" t="str">
        <f>INDEX(DB_FILM!H:H,MATCH($F639,DB_FILM!$A:$A,0))</f>
        <v xml:space="preserve">Quentin Tarantino </v>
      </c>
      <c r="N639" s="5" t="str">
        <f>INDEX(DB_FILM!I:I,MATCH($F639,DB_FILM!$A:$A,0))</f>
        <v>John Travolta, Uma Thurman, Samuel L. Jackson, Bruce Willis</v>
      </c>
      <c r="O639" s="7">
        <f>INDEX(DB_FILM!J:J,MATCH($F639,DB_FILM!$A:$A,0))</f>
        <v>1552837</v>
      </c>
      <c r="P639" s="7">
        <f>INDEX(DB_FILM!K:K,MATCH($F639,DB_FILM!$A:$A,0))</f>
        <v>107930000</v>
      </c>
      <c r="Q639" t="s">
        <v>476</v>
      </c>
      <c r="R639">
        <v>7.99</v>
      </c>
      <c r="S639">
        <v>45</v>
      </c>
      <c r="T639">
        <v>2</v>
      </c>
      <c r="U639">
        <v>249</v>
      </c>
      <c r="V639">
        <v>3</v>
      </c>
      <c r="W639" t="str">
        <f t="shared" si="18"/>
        <v>B</v>
      </c>
      <c r="X639" t="s">
        <v>551</v>
      </c>
      <c r="Y639">
        <v>0</v>
      </c>
      <c r="Z639">
        <v>5.27</v>
      </c>
      <c r="AA639" s="6">
        <f t="shared" si="19"/>
        <v>2.7200000000000006</v>
      </c>
    </row>
    <row r="640" spans="1:27" x14ac:dyDescent="0.3">
      <c r="A640" s="5">
        <v>42119</v>
      </c>
      <c r="B640" s="5" t="s">
        <v>416</v>
      </c>
      <c r="C640" s="5" t="s">
        <v>459</v>
      </c>
      <c r="D640" s="5" t="s">
        <v>395</v>
      </c>
      <c r="E640" t="s">
        <v>287</v>
      </c>
      <c r="F640" s="5" t="s">
        <v>89</v>
      </c>
      <c r="G640" s="5" t="str">
        <f>INDEX(DB_FILM!B:B,MATCH($F640,DB_FILM!$A:$A,0))</f>
        <v>2000</v>
      </c>
      <c r="H640" s="5" t="str">
        <f>INDEX(DB_FILM!C:C,MATCH($F640,DB_FILM!$A:$A,0))</f>
        <v xml:space="preserve">T </v>
      </c>
      <c r="I640" s="9">
        <f>INDEX(DB_FILM!D:D,MATCH($F640,DB_FILM!$A:$A,0))</f>
        <v>113</v>
      </c>
      <c r="J640" s="5" t="str">
        <f>INDEX(DB_FILM!E:E,MATCH($F640,DB_FILM!$A:$A,0))</f>
        <v>Mystery, Thriller</v>
      </c>
      <c r="K640" s="6">
        <f>INDEX(DB_FILM!F:F,MATCH($F640,DB_FILM!$A:$A,0))</f>
        <v>8.5</v>
      </c>
      <c r="L640" s="5" t="str">
        <f>INDEX(DB_FILM!G:G,MATCH($F640,DB_FILM!$A:$A,0))</f>
        <v>A man with short-term memory loss attempts to track down his wife's murderer.</v>
      </c>
      <c r="M640" s="5" t="str">
        <f>INDEX(DB_FILM!H:H,MATCH($F640,DB_FILM!$A:$A,0))</f>
        <v xml:space="preserve">Christopher Nolan </v>
      </c>
      <c r="N640" s="5" t="str">
        <f>INDEX(DB_FILM!I:I,MATCH($F640,DB_FILM!$A:$A,0))</f>
        <v>Guy Pearce, Carrie-Anne Moss, Joe Pantoliano, Mark Boone Junior</v>
      </c>
      <c r="O640" s="7">
        <f>INDEX(DB_FILM!J:J,MATCH($F640,DB_FILM!$A:$A,0))</f>
        <v>986815</v>
      </c>
      <c r="P640" s="7">
        <f>INDEX(DB_FILM!K:K,MATCH($F640,DB_FILM!$A:$A,0))</f>
        <v>25540000</v>
      </c>
      <c r="Q640" s="5" t="s">
        <v>476</v>
      </c>
      <c r="R640">
        <v>9.99</v>
      </c>
      <c r="S640">
        <v>41</v>
      </c>
      <c r="T640">
        <v>2</v>
      </c>
      <c r="U640">
        <v>249</v>
      </c>
      <c r="V640">
        <v>1</v>
      </c>
      <c r="W640" t="str">
        <f t="shared" si="18"/>
        <v>B</v>
      </c>
      <c r="X640" t="s">
        <v>582</v>
      </c>
      <c r="Y640">
        <v>0</v>
      </c>
      <c r="Z640">
        <v>5.69</v>
      </c>
      <c r="AA640" s="6">
        <f t="shared" si="19"/>
        <v>4.3</v>
      </c>
    </row>
    <row r="641" spans="1:27" x14ac:dyDescent="0.3">
      <c r="A641" s="5">
        <v>42119</v>
      </c>
      <c r="B641" t="s">
        <v>413</v>
      </c>
      <c r="C641" t="s">
        <v>456</v>
      </c>
      <c r="D641" t="s">
        <v>273</v>
      </c>
      <c r="E641" t="s">
        <v>274</v>
      </c>
      <c r="F641" t="s">
        <v>97</v>
      </c>
      <c r="G641" s="5" t="str">
        <f>INDEX(DB_FILM!B:B,MATCH($F641,DB_FILM!$A:$A,0))</f>
        <v>1968</v>
      </c>
      <c r="H641" s="5" t="str">
        <f>INDEX(DB_FILM!C:C,MATCH($F641,DB_FILM!$A:$A,0))</f>
        <v xml:space="preserve">T </v>
      </c>
      <c r="I641" s="9">
        <f>INDEX(DB_FILM!D:D,MATCH($F641,DB_FILM!$A:$A,0))</f>
        <v>175</v>
      </c>
      <c r="J641" s="5" t="str">
        <f>INDEX(DB_FILM!E:E,MATCH($F641,DB_FILM!$A:$A,0))</f>
        <v>Western</v>
      </c>
      <c r="K641" s="6">
        <f>INDEX(DB_FILM!F:F,MATCH($F641,DB_FILM!$A:$A,0))</f>
        <v>8.5</v>
      </c>
      <c r="L641" s="5" t="str">
        <f>INDEX(DB_FILM!G:G,MATCH($F641,DB_FILM!$A:$A,0))</f>
        <v>A mysterious stranger with a harmonica joins forces with a notorious desperado to protect a beautiful widow from a ruthless assassin working for the railroad.</v>
      </c>
      <c r="M641" s="5" t="str">
        <f>INDEX(DB_FILM!H:H,MATCH($F641,DB_FILM!$A:$A,0))</f>
        <v xml:space="preserve">Sergio Leone </v>
      </c>
      <c r="N641" s="5" t="str">
        <f>INDEX(DB_FILM!I:I,MATCH($F641,DB_FILM!$A:$A,0))</f>
        <v>Henry Fonda, Charles Bronson, Claudia Cardinale, Jason Robards</v>
      </c>
      <c r="O641" s="7">
        <f>INDEX(DB_FILM!J:J,MATCH($F641,DB_FILM!$A:$A,0))</f>
        <v>257797</v>
      </c>
      <c r="P641" s="7">
        <f>INDEX(DB_FILM!K:K,MATCH($F641,DB_FILM!$A:$A,0))</f>
        <v>5320000</v>
      </c>
      <c r="Q641" t="s">
        <v>475</v>
      </c>
      <c r="R641">
        <v>7.99</v>
      </c>
      <c r="S641">
        <v>46</v>
      </c>
      <c r="T641">
        <v>3</v>
      </c>
      <c r="U641">
        <v>250</v>
      </c>
      <c r="V641">
        <v>2</v>
      </c>
      <c r="W641" t="str">
        <f t="shared" si="18"/>
        <v>C</v>
      </c>
      <c r="X641" t="s">
        <v>540</v>
      </c>
      <c r="Y641">
        <v>0</v>
      </c>
      <c r="Z641">
        <v>6.15</v>
      </c>
      <c r="AA641" s="6">
        <f t="shared" si="19"/>
        <v>1.8399999999999999</v>
      </c>
    </row>
    <row r="642" spans="1:27" x14ac:dyDescent="0.3">
      <c r="A642" s="5">
        <v>42119</v>
      </c>
      <c r="B642" s="5" t="s">
        <v>413</v>
      </c>
      <c r="C642" s="5" t="s">
        <v>456</v>
      </c>
      <c r="D642" s="5" t="s">
        <v>273</v>
      </c>
      <c r="E642" t="s">
        <v>274</v>
      </c>
      <c r="F642" s="5" t="s">
        <v>67</v>
      </c>
      <c r="G642" s="5" t="str">
        <f>INDEX(DB_FILM!B:B,MATCH($F642,DB_FILM!$A:$A,0))</f>
        <v>1999</v>
      </c>
      <c r="H642" s="5" t="str">
        <f>INDEX(DB_FILM!C:C,MATCH($F642,DB_FILM!$A:$A,0))</f>
        <v xml:space="preserve">T </v>
      </c>
      <c r="I642" s="9">
        <f>INDEX(DB_FILM!D:D,MATCH($F642,DB_FILM!$A:$A,0))</f>
        <v>189</v>
      </c>
      <c r="J642" s="5" t="str">
        <f>INDEX(DB_FILM!E:E,MATCH($F642,DB_FILM!$A:$A,0))</f>
        <v>Crime, Drama, Fantasy</v>
      </c>
      <c r="K642" s="6">
        <f>INDEX(DB_FILM!F:F,MATCH($F642,DB_FILM!$A:$A,0))</f>
        <v>8.5</v>
      </c>
      <c r="L642" s="5" t="str">
        <f>INDEX(DB_FILM!G:G,MATCH($F642,DB_FILM!$A:$A,0))</f>
        <v>The lives of guards on Death Row are affected by one of their charges: a black man accused of child murder and rape, yet who has a mysterious gift.</v>
      </c>
      <c r="M642" s="5" t="str">
        <f>INDEX(DB_FILM!H:H,MATCH($F642,DB_FILM!$A:$A,0))</f>
        <v xml:space="preserve">Frank Darabont </v>
      </c>
      <c r="N642" s="5" t="str">
        <f>INDEX(DB_FILM!I:I,MATCH($F642,DB_FILM!$A:$A,0))</f>
        <v>Tom Hanks, Michael Clarke Duncan, David Morse, Bonnie Hunt</v>
      </c>
      <c r="O642" s="7">
        <f>INDEX(DB_FILM!J:J,MATCH($F642,DB_FILM!$A:$A,0))</f>
        <v>949343</v>
      </c>
      <c r="P642" s="7">
        <f>INDEX(DB_FILM!K:K,MATCH($F642,DB_FILM!$A:$A,0))</f>
        <v>136800000</v>
      </c>
      <c r="Q642" s="5" t="s">
        <v>475</v>
      </c>
      <c r="R642">
        <v>3.99</v>
      </c>
      <c r="S642">
        <v>29</v>
      </c>
      <c r="T642">
        <v>3</v>
      </c>
      <c r="U642">
        <v>250</v>
      </c>
      <c r="V642">
        <v>3</v>
      </c>
      <c r="W642" t="str">
        <f t="shared" ref="W642:W705" si="20">IF(T642=1,"A",IF(T642=2,"B",IF(T642=3,"C")))</f>
        <v>C</v>
      </c>
      <c r="X642" t="s">
        <v>621</v>
      </c>
      <c r="Y642">
        <v>0</v>
      </c>
      <c r="Z642">
        <v>3.03</v>
      </c>
      <c r="AA642" s="6">
        <f t="shared" ref="AA642:AA705" si="21">R642-Z642</f>
        <v>0.96000000000000041</v>
      </c>
    </row>
    <row r="643" spans="1:27" x14ac:dyDescent="0.3">
      <c r="A643" s="5">
        <v>42119</v>
      </c>
      <c r="B643" s="5" t="s">
        <v>413</v>
      </c>
      <c r="C643" s="5" t="s">
        <v>456</v>
      </c>
      <c r="D643" s="5" t="s">
        <v>273</v>
      </c>
      <c r="E643" t="s">
        <v>274</v>
      </c>
      <c r="F643" s="5" t="s">
        <v>79</v>
      </c>
      <c r="G643" s="5" t="str">
        <f>INDEX(DB_FILM!B:B,MATCH($F643,DB_FILM!$A:$A,0))</f>
        <v>2014</v>
      </c>
      <c r="H643" s="5" t="str">
        <f>INDEX(DB_FILM!C:C,MATCH($F643,DB_FILM!$A:$A,0))</f>
        <v xml:space="preserve">T </v>
      </c>
      <c r="I643" s="9">
        <f>INDEX(DB_FILM!D:D,MATCH($F643,DB_FILM!$A:$A,0))</f>
        <v>107</v>
      </c>
      <c r="J643" s="5" t="str">
        <f>INDEX(DB_FILM!E:E,MATCH($F643,DB_FILM!$A:$A,0))</f>
        <v>Drama, Music</v>
      </c>
      <c r="K643" s="6">
        <f>INDEX(DB_FILM!F:F,MATCH($F643,DB_FILM!$A:$A,0))</f>
        <v>8.5</v>
      </c>
      <c r="L643" s="5" t="str">
        <f>INDEX(DB_FILM!G:G,MATCH($F643,DB_FILM!$A:$A,0))</f>
        <v>A promising young drummer enrolls at a cut-throat music conservatory where his dreams of greatness are mentored by an instructor who will stop at nothing to realize a student's potential.</v>
      </c>
      <c r="M643" s="5" t="str">
        <f>INDEX(DB_FILM!H:H,MATCH($F643,DB_FILM!$A:$A,0))</f>
        <v xml:space="preserve">Damien Chazelle </v>
      </c>
      <c r="N643" s="5" t="str">
        <f>INDEX(DB_FILM!I:I,MATCH($F643,DB_FILM!$A:$A,0))</f>
        <v>Miles Teller, J.K. Simmons, Melissa Benoist, Paul Reiser</v>
      </c>
      <c r="O643" s="7">
        <f>INDEX(DB_FILM!J:J,MATCH($F643,DB_FILM!$A:$A,0))</f>
        <v>565511</v>
      </c>
      <c r="P643" s="7">
        <f>INDEX(DB_FILM!K:K,MATCH($F643,DB_FILM!$A:$A,0))</f>
        <v>13090000</v>
      </c>
      <c r="Q643" s="5" t="s">
        <v>476</v>
      </c>
      <c r="R643">
        <v>13.99</v>
      </c>
      <c r="S643">
        <v>36</v>
      </c>
      <c r="T643">
        <v>2</v>
      </c>
      <c r="U643">
        <v>250</v>
      </c>
      <c r="V643">
        <v>1</v>
      </c>
      <c r="W643" t="str">
        <f t="shared" si="20"/>
        <v>B</v>
      </c>
      <c r="X643" t="s">
        <v>606</v>
      </c>
      <c r="Y643">
        <v>0</v>
      </c>
      <c r="Z643">
        <v>8.25</v>
      </c>
      <c r="AA643" s="6">
        <f t="shared" si="21"/>
        <v>5.74</v>
      </c>
    </row>
    <row r="644" spans="1:27" x14ac:dyDescent="0.3">
      <c r="A644" s="5">
        <v>42119</v>
      </c>
      <c r="B644" t="s">
        <v>406</v>
      </c>
      <c r="C644" t="s">
        <v>420</v>
      </c>
      <c r="D644" t="s">
        <v>271</v>
      </c>
      <c r="E644" t="s">
        <v>272</v>
      </c>
      <c r="F644" t="s">
        <v>31</v>
      </c>
      <c r="G644" s="5" t="str">
        <f>INDEX(DB_FILM!B:B,MATCH($F644,DB_FILM!$A:$A,0))</f>
        <v>2002</v>
      </c>
      <c r="H644" s="5" t="str">
        <f>INDEX(DB_FILM!C:C,MATCH($F644,DB_FILM!$A:$A,0))</f>
        <v xml:space="preserve">T </v>
      </c>
      <c r="I644" s="9">
        <f>INDEX(DB_FILM!D:D,MATCH($F644,DB_FILM!$A:$A,0))</f>
        <v>179</v>
      </c>
      <c r="J644" s="5" t="str">
        <f>INDEX(DB_FILM!E:E,MATCH($F644,DB_FILM!$A:$A,0))</f>
        <v>Adventure, Drama, Fantasy</v>
      </c>
      <c r="K644" s="6">
        <f>INDEX(DB_FILM!F:F,MATCH($F644,DB_FILM!$A:$A,0))</f>
        <v>8.6999999999999993</v>
      </c>
      <c r="L644" s="5" t="str">
        <f>INDEX(DB_FILM!G:G,MATCH($F644,DB_FILM!$A:$A,0))</f>
        <v>While Frodo and Sam edge closer to Mordor with the help of the shifty Gollum, the divided fellowship makes a stand against Sauron's new ally, Saruman, and his hordes of Isengard.</v>
      </c>
      <c r="M644" s="5" t="str">
        <f>INDEX(DB_FILM!H:H,MATCH($F644,DB_FILM!$A:$A,0))</f>
        <v xml:space="preserve">Peter Jackson </v>
      </c>
      <c r="N644" s="5" t="str">
        <f>INDEX(DB_FILM!I:I,MATCH($F644,DB_FILM!$A:$A,0))</f>
        <v>Elijah Wood, Ian McKellen, Viggo Mortensen, Orlando Bloom</v>
      </c>
      <c r="O644" s="7">
        <f>INDEX(DB_FILM!J:J,MATCH($F644,DB_FILM!$A:$A,0))</f>
        <v>1280806</v>
      </c>
      <c r="P644" s="7">
        <f>INDEX(DB_FILM!K:K,MATCH($F644,DB_FILM!$A:$A,0))</f>
        <v>342550000</v>
      </c>
      <c r="Q644" t="s">
        <v>475</v>
      </c>
      <c r="R644">
        <v>3.99</v>
      </c>
      <c r="S644">
        <v>9</v>
      </c>
      <c r="T644">
        <v>3</v>
      </c>
      <c r="U644">
        <v>251</v>
      </c>
      <c r="V644">
        <v>2</v>
      </c>
      <c r="W644" t="str">
        <f t="shared" si="20"/>
        <v>C</v>
      </c>
      <c r="X644" t="s">
        <v>609</v>
      </c>
      <c r="Y644">
        <v>0</v>
      </c>
      <c r="Z644">
        <v>3.15</v>
      </c>
      <c r="AA644" s="6">
        <f t="shared" si="21"/>
        <v>0.8400000000000003</v>
      </c>
    </row>
    <row r="645" spans="1:27" x14ac:dyDescent="0.3">
      <c r="A645" s="5">
        <v>42119</v>
      </c>
      <c r="B645" s="5" t="s">
        <v>406</v>
      </c>
      <c r="C645" s="5" t="s">
        <v>420</v>
      </c>
      <c r="D645" s="5" t="s">
        <v>271</v>
      </c>
      <c r="E645" t="s">
        <v>272</v>
      </c>
      <c r="F645" s="5" t="s">
        <v>97</v>
      </c>
      <c r="G645" s="5" t="str">
        <f>INDEX(DB_FILM!B:B,MATCH($F645,DB_FILM!$A:$A,0))</f>
        <v>1968</v>
      </c>
      <c r="H645" s="5" t="str">
        <f>INDEX(DB_FILM!C:C,MATCH($F645,DB_FILM!$A:$A,0))</f>
        <v xml:space="preserve">T </v>
      </c>
      <c r="I645" s="9">
        <f>INDEX(DB_FILM!D:D,MATCH($F645,DB_FILM!$A:$A,0))</f>
        <v>175</v>
      </c>
      <c r="J645" s="5" t="str">
        <f>INDEX(DB_FILM!E:E,MATCH($F645,DB_FILM!$A:$A,0))</f>
        <v>Western</v>
      </c>
      <c r="K645" s="6">
        <f>INDEX(DB_FILM!F:F,MATCH($F645,DB_FILM!$A:$A,0))</f>
        <v>8.5</v>
      </c>
      <c r="L645" s="5" t="str">
        <f>INDEX(DB_FILM!G:G,MATCH($F645,DB_FILM!$A:$A,0))</f>
        <v>A mysterious stranger with a harmonica joins forces with a notorious desperado to protect a beautiful widow from a ruthless assassin working for the railroad.</v>
      </c>
      <c r="M645" s="5" t="str">
        <f>INDEX(DB_FILM!H:H,MATCH($F645,DB_FILM!$A:$A,0))</f>
        <v xml:space="preserve">Sergio Leone </v>
      </c>
      <c r="N645" s="5" t="str">
        <f>INDEX(DB_FILM!I:I,MATCH($F645,DB_FILM!$A:$A,0))</f>
        <v>Henry Fonda, Charles Bronson, Claudia Cardinale, Jason Robards</v>
      </c>
      <c r="O645" s="7">
        <f>INDEX(DB_FILM!J:J,MATCH($F645,DB_FILM!$A:$A,0))</f>
        <v>257797</v>
      </c>
      <c r="P645" s="7">
        <f>INDEX(DB_FILM!K:K,MATCH($F645,DB_FILM!$A:$A,0))</f>
        <v>5320000</v>
      </c>
      <c r="Q645" s="5" t="s">
        <v>476</v>
      </c>
      <c r="R645">
        <v>13.99</v>
      </c>
      <c r="S645">
        <v>46</v>
      </c>
      <c r="T645">
        <v>2</v>
      </c>
      <c r="U645">
        <v>251</v>
      </c>
      <c r="V645">
        <v>2</v>
      </c>
      <c r="W645" t="str">
        <f t="shared" si="20"/>
        <v>B</v>
      </c>
      <c r="X645" t="s">
        <v>511</v>
      </c>
      <c r="Y645">
        <v>0</v>
      </c>
      <c r="Z645">
        <v>8.25</v>
      </c>
      <c r="AA645" s="6">
        <f t="shared" si="21"/>
        <v>5.74</v>
      </c>
    </row>
    <row r="646" spans="1:27" x14ac:dyDescent="0.3">
      <c r="A646" s="5">
        <v>42120</v>
      </c>
      <c r="B646" s="5" t="s">
        <v>409</v>
      </c>
      <c r="C646" s="5" t="s">
        <v>461</v>
      </c>
      <c r="D646" s="5" t="s">
        <v>393</v>
      </c>
      <c r="E646" t="s">
        <v>287</v>
      </c>
      <c r="F646" s="5" t="s">
        <v>3</v>
      </c>
      <c r="G646" s="5" t="str">
        <f>INDEX(DB_FILM!B:B,MATCH($F646,DB_FILM!$A:$A,0))</f>
        <v>2008</v>
      </c>
      <c r="H646" s="5" t="str">
        <f>INDEX(DB_FILM!C:C,MATCH($F646,DB_FILM!$A:$A,0))</f>
        <v xml:space="preserve">T </v>
      </c>
      <c r="I646" s="9">
        <f>INDEX(DB_FILM!D:D,MATCH($F646,DB_FILM!$A:$A,0))</f>
        <v>152</v>
      </c>
      <c r="J646" s="5" t="str">
        <f>INDEX(DB_FILM!E:E,MATCH($F646,DB_FILM!$A:$A,0))</f>
        <v>Action, Crime, Drama</v>
      </c>
      <c r="K646" s="6">
        <f>INDEX(DB_FILM!F:F,MATCH($F646,DB_FILM!$A:$A,0))</f>
        <v>9</v>
      </c>
      <c r="L646" s="5" t="str">
        <f>INDEX(DB_FILM!G:G,MATCH($F646,DB_FILM!$A:$A,0))</f>
        <v>When the menace known as the Joker emerges from his mysterious past, he wreaks havoc and chaos on the people of Gotham. The Dark Knight must accept one of the greatest psychological and physical tests of his ability to fight injustice.</v>
      </c>
      <c r="M646" s="5" t="str">
        <f>INDEX(DB_FILM!H:H,MATCH($F646,DB_FILM!$A:$A,0))</f>
        <v xml:space="preserve">Christopher Nolan </v>
      </c>
      <c r="N646" s="5" t="str">
        <f>INDEX(DB_FILM!I:I,MATCH($F646,DB_FILM!$A:$A,0))</f>
        <v>Christian Bale, Heath Ledger, Aaron Eckhart, Michael Caine</v>
      </c>
      <c r="O646" s="7">
        <f>INDEX(DB_FILM!J:J,MATCH($F646,DB_FILM!$A:$A,0))</f>
        <v>1958004</v>
      </c>
      <c r="P646" s="7">
        <f>INDEX(DB_FILM!K:K,MATCH($F646,DB_FILM!$A:$A,0))</f>
        <v>534860000</v>
      </c>
      <c r="Q646" s="5" t="s">
        <v>476</v>
      </c>
      <c r="R646">
        <v>9.99</v>
      </c>
      <c r="S646">
        <v>23</v>
      </c>
      <c r="T646">
        <v>2</v>
      </c>
      <c r="U646">
        <v>252</v>
      </c>
      <c r="V646">
        <v>1</v>
      </c>
      <c r="W646" t="str">
        <f t="shared" si="20"/>
        <v>B</v>
      </c>
      <c r="X646" t="s">
        <v>500</v>
      </c>
      <c r="Y646">
        <v>0</v>
      </c>
      <c r="Z646">
        <v>6.19</v>
      </c>
      <c r="AA646" s="6">
        <f t="shared" si="21"/>
        <v>3.8</v>
      </c>
    </row>
    <row r="647" spans="1:27" x14ac:dyDescent="0.3">
      <c r="A647" s="5">
        <v>42120</v>
      </c>
      <c r="B647" t="s">
        <v>409</v>
      </c>
      <c r="C647" t="s">
        <v>461</v>
      </c>
      <c r="D647" t="s">
        <v>393</v>
      </c>
      <c r="E647" t="s">
        <v>287</v>
      </c>
      <c r="F647" t="s">
        <v>25</v>
      </c>
      <c r="G647" s="5" t="str">
        <f>INDEX(DB_FILM!B:B,MATCH($F647,DB_FILM!$A:$A,0))</f>
        <v>1980</v>
      </c>
      <c r="H647" s="5" t="str">
        <f>INDEX(DB_FILM!C:C,MATCH($F647,DB_FILM!$A:$A,0))</f>
        <v xml:space="preserve">T </v>
      </c>
      <c r="I647" s="9">
        <f>INDEX(DB_FILM!D:D,MATCH($F647,DB_FILM!$A:$A,0))</f>
        <v>124</v>
      </c>
      <c r="J647" s="5" t="str">
        <f>INDEX(DB_FILM!E:E,MATCH($F647,DB_FILM!$A:$A,0))</f>
        <v>Action, Adventure, Fantasy</v>
      </c>
      <c r="K647" s="6">
        <f>INDEX(DB_FILM!F:F,MATCH($F647,DB_FILM!$A:$A,0))</f>
        <v>8.8000000000000007</v>
      </c>
      <c r="L647" s="5" t="str">
        <f>INDEX(DB_FILM!G:G,MATCH($F647,DB_FILM!$A:$A,0))</f>
        <v>After the rebels are brutally overpowered by the Empire on the ice planet Hoth, Luke Skywalker begins Jedi training with Yoda, while his friends are pursued by Darth Vader.</v>
      </c>
      <c r="M647" s="5" t="str">
        <f>INDEX(DB_FILM!H:H,MATCH($F647,DB_FILM!$A:$A,0))</f>
        <v xml:space="preserve">Irvin Kershner </v>
      </c>
      <c r="N647" s="5" t="str">
        <f>INDEX(DB_FILM!I:I,MATCH($F647,DB_FILM!$A:$A,0))</f>
        <v>Mark Hamill, Harrison Ford, Carrie Fisher, Billy Dee Williams</v>
      </c>
      <c r="O647" s="7">
        <f>INDEX(DB_FILM!J:J,MATCH($F647,DB_FILM!$A:$A,0))</f>
        <v>999712</v>
      </c>
      <c r="P647" s="7">
        <f>INDEX(DB_FILM!K:K,MATCH($F647,DB_FILM!$A:$A,0))</f>
        <v>290480000</v>
      </c>
      <c r="Q647" t="s">
        <v>476</v>
      </c>
      <c r="R647">
        <v>13.99</v>
      </c>
      <c r="S647">
        <v>6</v>
      </c>
      <c r="T647">
        <v>2</v>
      </c>
      <c r="U647">
        <v>252</v>
      </c>
      <c r="V647">
        <v>2</v>
      </c>
      <c r="W647" t="str">
        <f t="shared" si="20"/>
        <v>B</v>
      </c>
      <c r="X647" t="s">
        <v>565</v>
      </c>
      <c r="Y647">
        <v>0</v>
      </c>
      <c r="Z647">
        <v>9.09</v>
      </c>
      <c r="AA647" s="6">
        <f t="shared" si="21"/>
        <v>4.9000000000000004</v>
      </c>
    </row>
    <row r="648" spans="1:27" x14ac:dyDescent="0.3">
      <c r="A648" s="5">
        <v>42120</v>
      </c>
      <c r="B648" s="5" t="s">
        <v>403</v>
      </c>
      <c r="C648" s="5" t="s">
        <v>434</v>
      </c>
      <c r="D648" s="5" t="s">
        <v>311</v>
      </c>
      <c r="E648" t="s">
        <v>290</v>
      </c>
      <c r="F648" s="5" t="s">
        <v>5</v>
      </c>
      <c r="G648" s="5" t="str">
        <f>INDEX(DB_FILM!B:B,MATCH($F648,DB_FILM!$A:$A,0))</f>
        <v>1974</v>
      </c>
      <c r="H648" s="5" t="str">
        <f>INDEX(DB_FILM!C:C,MATCH($F648,DB_FILM!$A:$A,0))</f>
        <v xml:space="preserve">VM14 </v>
      </c>
      <c r="I648" s="9">
        <f>INDEX(DB_FILM!D:D,MATCH($F648,DB_FILM!$A:$A,0))</f>
        <v>202</v>
      </c>
      <c r="J648" s="5" t="str">
        <f>INDEX(DB_FILM!E:E,MATCH($F648,DB_FILM!$A:$A,0))</f>
        <v>Crime, Drama</v>
      </c>
      <c r="K648" s="6">
        <f>INDEX(DB_FILM!F:F,MATCH($F648,DB_FILM!$A:$A,0))</f>
        <v>9</v>
      </c>
      <c r="L648" s="5" t="str">
        <f>INDEX(DB_FILM!G:G,MATCH($F648,DB_FILM!$A:$A,0))</f>
        <v>The early life and career of Vito Corleone in 1920s New York City is portrayed, while his son, Michael, expands and tightens his grip on the family crime syndicate.</v>
      </c>
      <c r="M648" s="5" t="str">
        <f>INDEX(DB_FILM!H:H,MATCH($F648,DB_FILM!$A:$A,0))</f>
        <v xml:space="preserve">Francis Ford Coppola </v>
      </c>
      <c r="N648" s="5" t="str">
        <f>INDEX(DB_FILM!I:I,MATCH($F648,DB_FILM!$A:$A,0))</f>
        <v>Al Pacino, Robert De Niro, Robert Duvall, Diane Keaton</v>
      </c>
      <c r="O648" s="7">
        <f>INDEX(DB_FILM!J:J,MATCH($F648,DB_FILM!$A:$A,0))</f>
        <v>942307</v>
      </c>
      <c r="P648" s="7">
        <f>INDEX(DB_FILM!K:K,MATCH($F648,DB_FILM!$A:$A,0))</f>
        <v>57300000</v>
      </c>
      <c r="Q648" s="5" t="s">
        <v>474</v>
      </c>
      <c r="R648">
        <v>5.99</v>
      </c>
      <c r="S648">
        <v>34</v>
      </c>
      <c r="T648">
        <v>1</v>
      </c>
      <c r="U648">
        <v>253</v>
      </c>
      <c r="V648">
        <v>2</v>
      </c>
      <c r="W648" t="str">
        <f t="shared" si="20"/>
        <v>A</v>
      </c>
      <c r="X648" t="s">
        <v>505</v>
      </c>
      <c r="Y648">
        <v>0</v>
      </c>
      <c r="Z648">
        <v>3.95</v>
      </c>
      <c r="AA648" s="6">
        <f t="shared" si="21"/>
        <v>2.04</v>
      </c>
    </row>
    <row r="649" spans="1:27" x14ac:dyDescent="0.3">
      <c r="A649" s="5">
        <v>42120</v>
      </c>
      <c r="B649" s="5" t="s">
        <v>403</v>
      </c>
      <c r="C649" s="5" t="s">
        <v>434</v>
      </c>
      <c r="D649" s="5" t="s">
        <v>311</v>
      </c>
      <c r="E649" t="s">
        <v>290</v>
      </c>
      <c r="F649" s="5" t="s">
        <v>69</v>
      </c>
      <c r="G649" s="5" t="str">
        <f>INDEX(DB_FILM!B:B,MATCH($F649,DB_FILM!$A:$A,0))</f>
        <v>1994</v>
      </c>
      <c r="H649" s="5" t="str">
        <f>INDEX(DB_FILM!C:C,MATCH($F649,DB_FILM!$A:$A,0))</f>
        <v xml:space="preserve">T </v>
      </c>
      <c r="I649" s="9">
        <f>INDEX(DB_FILM!D:D,MATCH($F649,DB_FILM!$A:$A,0))</f>
        <v>88</v>
      </c>
      <c r="J649" s="5" t="str">
        <f>INDEX(DB_FILM!E:E,MATCH($F649,DB_FILM!$A:$A,0))</f>
        <v>Animation, Adventure, Drama</v>
      </c>
      <c r="K649" s="6">
        <f>INDEX(DB_FILM!F:F,MATCH($F649,DB_FILM!$A:$A,0))</f>
        <v>8.5</v>
      </c>
      <c r="L649" s="5" t="str">
        <f>INDEX(DB_FILM!G:G,MATCH($F649,DB_FILM!$A:$A,0))</f>
        <v>A Lion cub crown prince is tricked by a treacherous uncle into thinking he caused his father's death and flees into exile in despair, only to learn in adulthood his identity and his responsibilities.</v>
      </c>
      <c r="M649" s="5" t="str">
        <f>INDEX(DB_FILM!H:H,MATCH($F649,DB_FILM!$A:$A,0))</f>
        <v xml:space="preserve">Roger Allers, Rob Minkoff </v>
      </c>
      <c r="N649" s="5" t="str">
        <f>INDEX(DB_FILM!I:I,MATCH($F649,DB_FILM!$A:$A,0))</f>
        <v>Matthew Broderick, Jeremy Irons, James Earl Jones, Whoopi Goldberg</v>
      </c>
      <c r="O649" s="7">
        <f>INDEX(DB_FILM!J:J,MATCH($F649,DB_FILM!$A:$A,0))</f>
        <v>781936</v>
      </c>
      <c r="P649" s="7">
        <f>INDEX(DB_FILM!K:K,MATCH($F649,DB_FILM!$A:$A,0))</f>
        <v>312900000</v>
      </c>
      <c r="Q649" s="5" t="s">
        <v>476</v>
      </c>
      <c r="R649">
        <v>7.99</v>
      </c>
      <c r="S649">
        <v>30</v>
      </c>
      <c r="T649">
        <v>2</v>
      </c>
      <c r="U649">
        <v>253</v>
      </c>
      <c r="V649">
        <v>1</v>
      </c>
      <c r="W649" t="str">
        <f t="shared" si="20"/>
        <v>B</v>
      </c>
      <c r="X649" t="s">
        <v>580</v>
      </c>
      <c r="Y649">
        <v>0</v>
      </c>
      <c r="Z649">
        <v>4.55</v>
      </c>
      <c r="AA649" s="6">
        <f t="shared" si="21"/>
        <v>3.4400000000000004</v>
      </c>
    </row>
    <row r="650" spans="1:27" x14ac:dyDescent="0.3">
      <c r="A650" s="5">
        <v>42120</v>
      </c>
      <c r="B650" t="s">
        <v>403</v>
      </c>
      <c r="C650" t="s">
        <v>434</v>
      </c>
      <c r="D650" t="s">
        <v>311</v>
      </c>
      <c r="E650" t="s">
        <v>290</v>
      </c>
      <c r="F650" t="s">
        <v>67</v>
      </c>
      <c r="G650" s="5" t="str">
        <f>INDEX(DB_FILM!B:B,MATCH($F650,DB_FILM!$A:$A,0))</f>
        <v>1999</v>
      </c>
      <c r="H650" s="5" t="str">
        <f>INDEX(DB_FILM!C:C,MATCH($F650,DB_FILM!$A:$A,0))</f>
        <v xml:space="preserve">T </v>
      </c>
      <c r="I650" s="9">
        <f>INDEX(DB_FILM!D:D,MATCH($F650,DB_FILM!$A:$A,0))</f>
        <v>189</v>
      </c>
      <c r="J650" s="5" t="str">
        <f>INDEX(DB_FILM!E:E,MATCH($F650,DB_FILM!$A:$A,0))</f>
        <v>Crime, Drama, Fantasy</v>
      </c>
      <c r="K650" s="6">
        <f>INDEX(DB_FILM!F:F,MATCH($F650,DB_FILM!$A:$A,0))</f>
        <v>8.5</v>
      </c>
      <c r="L650" s="5" t="str">
        <f>INDEX(DB_FILM!G:G,MATCH($F650,DB_FILM!$A:$A,0))</f>
        <v>The lives of guards on Death Row are affected by one of their charges: a black man accused of child murder and rape, yet who has a mysterious gift.</v>
      </c>
      <c r="M650" s="5" t="str">
        <f>INDEX(DB_FILM!H:H,MATCH($F650,DB_FILM!$A:$A,0))</f>
        <v xml:space="preserve">Frank Darabont </v>
      </c>
      <c r="N650" s="5" t="str">
        <f>INDEX(DB_FILM!I:I,MATCH($F650,DB_FILM!$A:$A,0))</f>
        <v>Tom Hanks, Michael Clarke Duncan, David Morse, Bonnie Hunt</v>
      </c>
      <c r="O650" s="7">
        <f>INDEX(DB_FILM!J:J,MATCH($F650,DB_FILM!$A:$A,0))</f>
        <v>949343</v>
      </c>
      <c r="P650" s="7">
        <f>INDEX(DB_FILM!K:K,MATCH($F650,DB_FILM!$A:$A,0))</f>
        <v>136800000</v>
      </c>
      <c r="Q650" t="s">
        <v>476</v>
      </c>
      <c r="R650">
        <v>7.99</v>
      </c>
      <c r="S650">
        <v>29</v>
      </c>
      <c r="T650">
        <v>2</v>
      </c>
      <c r="U650">
        <v>253</v>
      </c>
      <c r="V650">
        <v>1</v>
      </c>
      <c r="W650" t="str">
        <f t="shared" si="20"/>
        <v>B</v>
      </c>
      <c r="X650" t="s">
        <v>522</v>
      </c>
      <c r="Y650">
        <v>0</v>
      </c>
      <c r="Z650">
        <v>4.87</v>
      </c>
      <c r="AA650" s="6">
        <f t="shared" si="21"/>
        <v>3.12</v>
      </c>
    </row>
    <row r="651" spans="1:27" x14ac:dyDescent="0.3">
      <c r="A651" s="5">
        <v>42121</v>
      </c>
      <c r="B651" s="5" t="s">
        <v>398</v>
      </c>
      <c r="C651" s="5" t="s">
        <v>443</v>
      </c>
      <c r="D651" s="5" t="s">
        <v>394</v>
      </c>
      <c r="E651" t="s">
        <v>307</v>
      </c>
      <c r="F651" s="5" t="s">
        <v>89</v>
      </c>
      <c r="G651" s="5" t="str">
        <f>INDEX(DB_FILM!B:B,MATCH($F651,DB_FILM!$A:$A,0))</f>
        <v>2000</v>
      </c>
      <c r="H651" s="5" t="str">
        <f>INDEX(DB_FILM!C:C,MATCH($F651,DB_FILM!$A:$A,0))</f>
        <v xml:space="preserve">T </v>
      </c>
      <c r="I651" s="9">
        <f>INDEX(DB_FILM!D:D,MATCH($F651,DB_FILM!$A:$A,0))</f>
        <v>113</v>
      </c>
      <c r="J651" s="5" t="str">
        <f>INDEX(DB_FILM!E:E,MATCH($F651,DB_FILM!$A:$A,0))</f>
        <v>Mystery, Thriller</v>
      </c>
      <c r="K651" s="6">
        <f>INDEX(DB_FILM!F:F,MATCH($F651,DB_FILM!$A:$A,0))</f>
        <v>8.5</v>
      </c>
      <c r="L651" s="5" t="str">
        <f>INDEX(DB_FILM!G:G,MATCH($F651,DB_FILM!$A:$A,0))</f>
        <v>A man with short-term memory loss attempts to track down his wife's murderer.</v>
      </c>
      <c r="M651" s="5" t="str">
        <f>INDEX(DB_FILM!H:H,MATCH($F651,DB_FILM!$A:$A,0))</f>
        <v xml:space="preserve">Christopher Nolan </v>
      </c>
      <c r="N651" s="5" t="str">
        <f>INDEX(DB_FILM!I:I,MATCH($F651,DB_FILM!$A:$A,0))</f>
        <v>Guy Pearce, Carrie-Anne Moss, Joe Pantoliano, Mark Boone Junior</v>
      </c>
      <c r="O651" s="7">
        <f>INDEX(DB_FILM!J:J,MATCH($F651,DB_FILM!$A:$A,0))</f>
        <v>986815</v>
      </c>
      <c r="P651" s="7">
        <f>INDEX(DB_FILM!K:K,MATCH($F651,DB_FILM!$A:$A,0))</f>
        <v>25540000</v>
      </c>
      <c r="Q651" s="5" t="s">
        <v>475</v>
      </c>
      <c r="R651">
        <v>3.99</v>
      </c>
      <c r="S651">
        <v>41</v>
      </c>
      <c r="T651">
        <v>3</v>
      </c>
      <c r="U651">
        <v>254</v>
      </c>
      <c r="V651">
        <v>2</v>
      </c>
      <c r="W651" t="str">
        <f t="shared" si="20"/>
        <v>C</v>
      </c>
      <c r="X651" t="s">
        <v>507</v>
      </c>
      <c r="Y651">
        <v>0</v>
      </c>
      <c r="Z651">
        <v>3.15</v>
      </c>
      <c r="AA651" s="6">
        <f t="shared" si="21"/>
        <v>0.8400000000000003</v>
      </c>
    </row>
    <row r="652" spans="1:27" x14ac:dyDescent="0.3">
      <c r="A652" s="5">
        <v>42121</v>
      </c>
      <c r="B652" t="s">
        <v>398</v>
      </c>
      <c r="C652" t="s">
        <v>443</v>
      </c>
      <c r="D652" t="s">
        <v>394</v>
      </c>
      <c r="E652" t="s">
        <v>307</v>
      </c>
      <c r="F652" t="s">
        <v>37</v>
      </c>
      <c r="G652" s="5" t="str">
        <f>INDEX(DB_FILM!B:B,MATCH($F652,DB_FILM!$A:$A,0))</f>
        <v>2018</v>
      </c>
      <c r="H652" s="5" t="str">
        <f>INDEX(DB_FILM!C:C,MATCH($F652,DB_FILM!$A:$A,0))</f>
        <v xml:space="preserve">T </v>
      </c>
      <c r="I652" s="9">
        <f>INDEX(DB_FILM!D:D,MATCH($F652,DB_FILM!$A:$A,0))</f>
        <v>149</v>
      </c>
      <c r="J652" s="5" t="str">
        <f>INDEX(DB_FILM!E:E,MATCH($F652,DB_FILM!$A:$A,0))</f>
        <v>Action, Adventure, Fantasy</v>
      </c>
      <c r="K652" s="6">
        <f>INDEX(DB_FILM!F:F,MATCH($F652,DB_FILM!$A:$A,0))</f>
        <v>8.6</v>
      </c>
      <c r="L652" s="5" t="str">
        <f>INDEX(DB_FILM!G:G,MATCH($F652,DB_FILM!$A:$A,0))</f>
        <v>The Avengers and their allies must be willing to sacrifice all in an attempt to defeat the powerful Thanos before his blitz of devastation and ruin puts an end to the universe.</v>
      </c>
      <c r="M652" s="5" t="str">
        <f>INDEX(DB_FILM!H:H,MATCH($F652,DB_FILM!$A:$A,0))</f>
        <v xml:space="preserve">Anthony Russo, Joe Russo </v>
      </c>
      <c r="N652" s="5" t="str">
        <f>INDEX(DB_FILM!I:I,MATCH($F652,DB_FILM!$A:$A,0))</f>
        <v>Robert Downey Jr., Chris Hemsworth, Mark Ruffalo, Chris Evans</v>
      </c>
      <c r="O652" s="7">
        <f>INDEX(DB_FILM!J:J,MATCH($F652,DB_FILM!$A:$A,0))</f>
        <v>461893</v>
      </c>
      <c r="P652" s="7">
        <f>INDEX(DB_FILM!K:K,MATCH($F652,DB_FILM!$A:$A,0))</f>
        <v>678630000</v>
      </c>
      <c r="Q652" t="s">
        <v>476</v>
      </c>
      <c r="R652">
        <v>9.99</v>
      </c>
      <c r="S652">
        <v>13</v>
      </c>
      <c r="T652">
        <v>2</v>
      </c>
      <c r="U652">
        <v>254</v>
      </c>
      <c r="V652">
        <v>2</v>
      </c>
      <c r="W652" t="str">
        <f t="shared" si="20"/>
        <v>B</v>
      </c>
      <c r="X652" t="s">
        <v>553</v>
      </c>
      <c r="Y652">
        <v>0</v>
      </c>
      <c r="Z652">
        <v>4.99</v>
      </c>
      <c r="AA652" s="6">
        <f t="shared" si="21"/>
        <v>5</v>
      </c>
    </row>
    <row r="653" spans="1:27" x14ac:dyDescent="0.3">
      <c r="A653" s="5">
        <v>42121</v>
      </c>
      <c r="B653" t="s">
        <v>407</v>
      </c>
      <c r="C653" t="s">
        <v>447</v>
      </c>
      <c r="D653" t="s">
        <v>358</v>
      </c>
      <c r="E653" t="s">
        <v>272</v>
      </c>
      <c r="F653" t="s">
        <v>19</v>
      </c>
      <c r="G653" s="5" t="str">
        <f>INDEX(DB_FILM!B:B,MATCH($F653,DB_FILM!$A:$A,0))</f>
        <v>2001</v>
      </c>
      <c r="H653" s="5" t="str">
        <f>INDEX(DB_FILM!C:C,MATCH($F653,DB_FILM!$A:$A,0))</f>
        <v xml:space="preserve">T </v>
      </c>
      <c r="I653" s="9">
        <f>INDEX(DB_FILM!D:D,MATCH($F653,DB_FILM!$A:$A,0))</f>
        <v>178</v>
      </c>
      <c r="J653" s="5" t="str">
        <f>INDEX(DB_FILM!E:E,MATCH($F653,DB_FILM!$A:$A,0))</f>
        <v>Adventure, Drama, Fantasy</v>
      </c>
      <c r="K653" s="6">
        <f>INDEX(DB_FILM!F:F,MATCH($F653,DB_FILM!$A:$A,0))</f>
        <v>8.8000000000000007</v>
      </c>
      <c r="L653" s="5" t="str">
        <f>INDEX(DB_FILM!G:G,MATCH($F653,DB_FILM!$A:$A,0))</f>
        <v>A meek Hobbit from the Shire and eight companions set out on a journey to destroy the powerful One Ring and save Middle-earth from the Dark Lord Sauron.</v>
      </c>
      <c r="M653" s="5" t="str">
        <f>INDEX(DB_FILM!H:H,MATCH($F653,DB_FILM!$A:$A,0))</f>
        <v xml:space="preserve">Peter Jackson </v>
      </c>
      <c r="N653" s="5" t="str">
        <f>INDEX(DB_FILM!I:I,MATCH($F653,DB_FILM!$A:$A,0))</f>
        <v>Elijah Wood, Ian McKellen, Orlando Bloom, Sean Bean</v>
      </c>
      <c r="O653" s="7">
        <f>INDEX(DB_FILM!J:J,MATCH($F653,DB_FILM!$A:$A,0))</f>
        <v>1433603</v>
      </c>
      <c r="P653" s="7">
        <f>INDEX(DB_FILM!K:K,MATCH($F653,DB_FILM!$A:$A,0))</f>
        <v>315540000</v>
      </c>
      <c r="Q653" t="s">
        <v>476</v>
      </c>
      <c r="R653">
        <v>13.99</v>
      </c>
      <c r="S653">
        <v>3</v>
      </c>
      <c r="T653">
        <v>2</v>
      </c>
      <c r="U653">
        <v>255</v>
      </c>
      <c r="V653">
        <v>2</v>
      </c>
      <c r="W653" t="str">
        <f t="shared" si="20"/>
        <v>B</v>
      </c>
      <c r="X653" t="s">
        <v>491</v>
      </c>
      <c r="Y653">
        <v>0</v>
      </c>
      <c r="Z653">
        <v>7.97</v>
      </c>
      <c r="AA653" s="6">
        <f t="shared" si="21"/>
        <v>6.0200000000000005</v>
      </c>
    </row>
    <row r="654" spans="1:27" x14ac:dyDescent="0.3">
      <c r="A654" s="5">
        <v>42121</v>
      </c>
      <c r="B654" s="5" t="s">
        <v>415</v>
      </c>
      <c r="C654" s="5" t="s">
        <v>447</v>
      </c>
      <c r="D654" s="5" t="s">
        <v>352</v>
      </c>
      <c r="E654" t="s">
        <v>287</v>
      </c>
      <c r="F654" s="5" t="s">
        <v>43</v>
      </c>
      <c r="G654" s="5" t="str">
        <f>INDEX(DB_FILM!B:B,MATCH($F654,DB_FILM!$A:$A,0))</f>
        <v>1991</v>
      </c>
      <c r="H654" s="5" t="str">
        <f>INDEX(DB_FILM!C:C,MATCH($F654,DB_FILM!$A:$A,0))</f>
        <v xml:space="preserve">VM14 </v>
      </c>
      <c r="I654" s="9">
        <f>INDEX(DB_FILM!D:D,MATCH($F654,DB_FILM!$A:$A,0))</f>
        <v>118</v>
      </c>
      <c r="J654" s="5" t="str">
        <f>INDEX(DB_FILM!E:E,MATCH($F654,DB_FILM!$A:$A,0))</f>
        <v>Crime, Drama, Thriller</v>
      </c>
      <c r="K654" s="6">
        <f>INDEX(DB_FILM!F:F,MATCH($F654,DB_FILM!$A:$A,0))</f>
        <v>8.6</v>
      </c>
      <c r="L654" s="5" t="str">
        <f>INDEX(DB_FILM!G:G,MATCH($F654,DB_FILM!$A:$A,0))</f>
        <v>A young F.B.I. cadet must receive the help of an incarcerated and manipulative cannibal killer to help catch another serial killer, a madman who skins his victims.</v>
      </c>
      <c r="M654" s="5" t="str">
        <f>INDEX(DB_FILM!H:H,MATCH($F654,DB_FILM!$A:$A,0))</f>
        <v xml:space="preserve">Jonathan Demme </v>
      </c>
      <c r="N654" s="5" t="str">
        <f>INDEX(DB_FILM!I:I,MATCH($F654,DB_FILM!$A:$A,0))</f>
        <v>Jodie Foster, Anthony Hopkins, Lawrence A. Bonney, Kasi Lemmons</v>
      </c>
      <c r="O654" s="7">
        <f>INDEX(DB_FILM!J:J,MATCH($F654,DB_FILM!$A:$A,0))</f>
        <v>1064983</v>
      </c>
      <c r="P654" s="7">
        <f>INDEX(DB_FILM!K:K,MATCH($F654,DB_FILM!$A:$A,0))</f>
        <v>130740000.00000001</v>
      </c>
      <c r="Q654" s="5" t="s">
        <v>475</v>
      </c>
      <c r="R654">
        <v>9.99</v>
      </c>
      <c r="S654">
        <v>16</v>
      </c>
      <c r="T654">
        <v>3</v>
      </c>
      <c r="U654">
        <v>256</v>
      </c>
      <c r="V654">
        <v>2</v>
      </c>
      <c r="W654" t="str">
        <f t="shared" si="20"/>
        <v>C</v>
      </c>
      <c r="X654" t="s">
        <v>573</v>
      </c>
      <c r="Y654">
        <v>0</v>
      </c>
      <c r="Z654">
        <v>7.29</v>
      </c>
      <c r="AA654" s="6">
        <f t="shared" si="21"/>
        <v>2.7</v>
      </c>
    </row>
    <row r="655" spans="1:27" x14ac:dyDescent="0.3">
      <c r="A655" s="5">
        <v>42121</v>
      </c>
      <c r="B655" t="s">
        <v>415</v>
      </c>
      <c r="C655" t="s">
        <v>447</v>
      </c>
      <c r="D655" t="s">
        <v>352</v>
      </c>
      <c r="E655" t="s">
        <v>287</v>
      </c>
      <c r="F655" t="s">
        <v>27</v>
      </c>
      <c r="G655" s="5" t="str">
        <f>INDEX(DB_FILM!B:B,MATCH($F655,DB_FILM!$A:$A,0))</f>
        <v>1999</v>
      </c>
      <c r="H655" s="5" t="str">
        <f>INDEX(DB_FILM!C:C,MATCH($F655,DB_FILM!$A:$A,0))</f>
        <v xml:space="preserve">T </v>
      </c>
      <c r="I655" s="9">
        <f>INDEX(DB_FILM!D:D,MATCH($F655,DB_FILM!$A:$A,0))</f>
        <v>136</v>
      </c>
      <c r="J655" s="5" t="str">
        <f>INDEX(DB_FILM!E:E,MATCH($F655,DB_FILM!$A:$A,0))</f>
        <v>Action, Sci-Fi</v>
      </c>
      <c r="K655" s="6">
        <f>INDEX(DB_FILM!F:F,MATCH($F655,DB_FILM!$A:$A,0))</f>
        <v>8.6999999999999993</v>
      </c>
      <c r="L655" s="5" t="str">
        <f>INDEX(DB_FILM!G:G,MATCH($F655,DB_FILM!$A:$A,0))</f>
        <v>A computer hacker learns from mysterious rebels about the true nature of his reality and his role in the war against its controllers.</v>
      </c>
      <c r="M655" s="5" t="str">
        <f>INDEX(DB_FILM!H:H,MATCH($F655,DB_FILM!$A:$A,0))</f>
        <v xml:space="preserve">Lana Wachowski, Lilly Wachowski </v>
      </c>
      <c r="N655" s="5" t="str">
        <f>INDEX(DB_FILM!I:I,MATCH($F655,DB_FILM!$A:$A,0))</f>
        <v>Keanu Reeves, Laurence Fishburne, Carrie-Anne Moss, Hugo Weaving</v>
      </c>
      <c r="O655" s="7">
        <f>INDEX(DB_FILM!J:J,MATCH($F655,DB_FILM!$A:$A,0))</f>
        <v>1427143</v>
      </c>
      <c r="P655" s="7">
        <f>INDEX(DB_FILM!K:K,MATCH($F655,DB_FILM!$A:$A,0))</f>
        <v>171480000</v>
      </c>
      <c r="Q655" t="s">
        <v>476</v>
      </c>
      <c r="R655">
        <v>5.99</v>
      </c>
      <c r="S655">
        <v>7</v>
      </c>
      <c r="T655">
        <v>2</v>
      </c>
      <c r="U655">
        <v>256</v>
      </c>
      <c r="V655">
        <v>2</v>
      </c>
      <c r="W655" t="str">
        <f t="shared" si="20"/>
        <v>B</v>
      </c>
      <c r="X655" t="s">
        <v>615</v>
      </c>
      <c r="Y655">
        <v>0</v>
      </c>
      <c r="Z655">
        <v>3.95</v>
      </c>
      <c r="AA655" s="6">
        <f t="shared" si="21"/>
        <v>2.04</v>
      </c>
    </row>
    <row r="656" spans="1:27" x14ac:dyDescent="0.3">
      <c r="A656" s="5">
        <v>42121</v>
      </c>
      <c r="B656" s="5" t="s">
        <v>415</v>
      </c>
      <c r="C656" s="5" t="s">
        <v>447</v>
      </c>
      <c r="D656" s="5" t="s">
        <v>352</v>
      </c>
      <c r="E656" t="s">
        <v>287</v>
      </c>
      <c r="F656" s="5" t="s">
        <v>25</v>
      </c>
      <c r="G656" s="5" t="str">
        <f>INDEX(DB_FILM!B:B,MATCH($F656,DB_FILM!$A:$A,0))</f>
        <v>1980</v>
      </c>
      <c r="H656" s="5" t="str">
        <f>INDEX(DB_FILM!C:C,MATCH($F656,DB_FILM!$A:$A,0))</f>
        <v xml:space="preserve">T </v>
      </c>
      <c r="I656" s="9">
        <f>INDEX(DB_FILM!D:D,MATCH($F656,DB_FILM!$A:$A,0))</f>
        <v>124</v>
      </c>
      <c r="J656" s="5" t="str">
        <f>INDEX(DB_FILM!E:E,MATCH($F656,DB_FILM!$A:$A,0))</f>
        <v>Action, Adventure, Fantasy</v>
      </c>
      <c r="K656" s="6">
        <f>INDEX(DB_FILM!F:F,MATCH($F656,DB_FILM!$A:$A,0))</f>
        <v>8.8000000000000007</v>
      </c>
      <c r="L656" s="5" t="str">
        <f>INDEX(DB_FILM!G:G,MATCH($F656,DB_FILM!$A:$A,0))</f>
        <v>After the rebels are brutally overpowered by the Empire on the ice planet Hoth, Luke Skywalker begins Jedi training with Yoda, while his friends are pursued by Darth Vader.</v>
      </c>
      <c r="M656" s="5" t="str">
        <f>INDEX(DB_FILM!H:H,MATCH($F656,DB_FILM!$A:$A,0))</f>
        <v xml:space="preserve">Irvin Kershner </v>
      </c>
      <c r="N656" s="5" t="str">
        <f>INDEX(DB_FILM!I:I,MATCH($F656,DB_FILM!$A:$A,0))</f>
        <v>Mark Hamill, Harrison Ford, Carrie Fisher, Billy Dee Williams</v>
      </c>
      <c r="O656" s="7">
        <f>INDEX(DB_FILM!J:J,MATCH($F656,DB_FILM!$A:$A,0))</f>
        <v>999712</v>
      </c>
      <c r="P656" s="7">
        <f>INDEX(DB_FILM!K:K,MATCH($F656,DB_FILM!$A:$A,0))</f>
        <v>290480000</v>
      </c>
      <c r="Q656" s="5" t="s">
        <v>476</v>
      </c>
      <c r="R656">
        <v>9.99</v>
      </c>
      <c r="S656">
        <v>6</v>
      </c>
      <c r="T656">
        <v>2</v>
      </c>
      <c r="U656">
        <v>256</v>
      </c>
      <c r="V656">
        <v>2</v>
      </c>
      <c r="W656" t="str">
        <f t="shared" si="20"/>
        <v>B</v>
      </c>
      <c r="X656" t="s">
        <v>565</v>
      </c>
      <c r="Y656">
        <v>0</v>
      </c>
      <c r="Z656">
        <v>5.49</v>
      </c>
      <c r="AA656" s="6">
        <f t="shared" si="21"/>
        <v>4.5</v>
      </c>
    </row>
    <row r="657" spans="1:27" x14ac:dyDescent="0.3">
      <c r="A657" s="5">
        <v>42121</v>
      </c>
      <c r="B657" s="5" t="s">
        <v>415</v>
      </c>
      <c r="C657" s="5" t="s">
        <v>447</v>
      </c>
      <c r="D657" s="5" t="s">
        <v>352</v>
      </c>
      <c r="E657" t="s">
        <v>287</v>
      </c>
      <c r="F657" s="5" t="s">
        <v>7</v>
      </c>
      <c r="G657" s="5" t="str">
        <f>INDEX(DB_FILM!B:B,MATCH($F657,DB_FILM!$A:$A,0))</f>
        <v>1994</v>
      </c>
      <c r="H657" s="5" t="str">
        <f>INDEX(DB_FILM!C:C,MATCH($F657,DB_FILM!$A:$A,0))</f>
        <v xml:space="preserve">VM18 </v>
      </c>
      <c r="I657" s="9">
        <f>INDEX(DB_FILM!D:D,MATCH($F657,DB_FILM!$A:$A,0))</f>
        <v>154</v>
      </c>
      <c r="J657" s="5" t="str">
        <f>INDEX(DB_FILM!E:E,MATCH($F657,DB_FILM!$A:$A,0))</f>
        <v>Crime, Drama</v>
      </c>
      <c r="K657" s="6">
        <f>INDEX(DB_FILM!F:F,MATCH($F657,DB_FILM!$A:$A,0))</f>
        <v>8.9</v>
      </c>
      <c r="L657" s="5" t="str">
        <f>INDEX(DB_FILM!G:G,MATCH($F657,DB_FILM!$A:$A,0))</f>
        <v>The lives of two mob hitmen, a boxer, a gangster's wife, and a pair of diner bandits intertwine in four tales of violence and redemption.</v>
      </c>
      <c r="M657" s="5" t="str">
        <f>INDEX(DB_FILM!H:H,MATCH($F657,DB_FILM!$A:$A,0))</f>
        <v xml:space="preserve">Quentin Tarantino </v>
      </c>
      <c r="N657" s="5" t="str">
        <f>INDEX(DB_FILM!I:I,MATCH($F657,DB_FILM!$A:$A,0))</f>
        <v>John Travolta, Uma Thurman, Samuel L. Jackson, Bruce Willis</v>
      </c>
      <c r="O657" s="7">
        <f>INDEX(DB_FILM!J:J,MATCH($F657,DB_FILM!$A:$A,0))</f>
        <v>1552837</v>
      </c>
      <c r="P657" s="7">
        <f>INDEX(DB_FILM!K:K,MATCH($F657,DB_FILM!$A:$A,0))</f>
        <v>107930000</v>
      </c>
      <c r="Q657" s="5" t="s">
        <v>474</v>
      </c>
      <c r="R657">
        <v>9.99</v>
      </c>
      <c r="S657">
        <v>45</v>
      </c>
      <c r="T657">
        <v>1</v>
      </c>
      <c r="U657">
        <v>256</v>
      </c>
      <c r="V657">
        <v>1</v>
      </c>
      <c r="W657" t="str">
        <f t="shared" si="20"/>
        <v>A</v>
      </c>
      <c r="X657" t="s">
        <v>572</v>
      </c>
      <c r="Y657">
        <v>0</v>
      </c>
      <c r="Z657">
        <v>6.19</v>
      </c>
      <c r="AA657" s="6">
        <f t="shared" si="21"/>
        <v>3.8</v>
      </c>
    </row>
    <row r="658" spans="1:27" x14ac:dyDescent="0.3">
      <c r="A658" s="5">
        <v>42121</v>
      </c>
      <c r="B658" t="s">
        <v>410</v>
      </c>
      <c r="C658" t="s">
        <v>434</v>
      </c>
      <c r="D658" t="s">
        <v>350</v>
      </c>
      <c r="E658" t="s">
        <v>299</v>
      </c>
      <c r="F658" t="s">
        <v>85</v>
      </c>
      <c r="G658" s="5" t="str">
        <f>INDEX(DB_FILM!B:B,MATCH($F658,DB_FILM!$A:$A,0))</f>
        <v>1991</v>
      </c>
      <c r="H658" s="5" t="str">
        <f>INDEX(DB_FILM!C:C,MATCH($F658,DB_FILM!$A:$A,0))</f>
        <v xml:space="preserve">T </v>
      </c>
      <c r="I658" s="9">
        <f>INDEX(DB_FILM!D:D,MATCH($F658,DB_FILM!$A:$A,0))</f>
        <v>137</v>
      </c>
      <c r="J658" s="5" t="str">
        <f>INDEX(DB_FILM!E:E,MATCH($F658,DB_FILM!$A:$A,0))</f>
        <v>Action, Sci-Fi</v>
      </c>
      <c r="K658" s="6">
        <f>INDEX(DB_FILM!F:F,MATCH($F658,DB_FILM!$A:$A,0))</f>
        <v>8.5</v>
      </c>
      <c r="L658" s="5" t="str">
        <f>INDEX(DB_FILM!G:G,MATCH($F658,DB_FILM!$A:$A,0))</f>
        <v>A cyborg, identical to the one who failed to kill Sarah Connor, must now protect her teenage son, John Connor, from a more advanced and powerful cyborg.</v>
      </c>
      <c r="M658" s="5" t="str">
        <f>INDEX(DB_FILM!H:H,MATCH($F658,DB_FILM!$A:$A,0))</f>
        <v xml:space="preserve">James Cameron </v>
      </c>
      <c r="N658" s="5" t="str">
        <f>INDEX(DB_FILM!I:I,MATCH($F658,DB_FILM!$A:$A,0))</f>
        <v>Arnold Schwarzenegger, Linda Hamilton, Edward Furlong, Robert Patrick</v>
      </c>
      <c r="O658" s="7">
        <f>INDEX(DB_FILM!J:J,MATCH($F658,DB_FILM!$A:$A,0))</f>
        <v>863511</v>
      </c>
      <c r="P658" s="7">
        <f>INDEX(DB_FILM!K:K,MATCH($F658,DB_FILM!$A:$A,0))</f>
        <v>204840000</v>
      </c>
      <c r="Q658" t="s">
        <v>475</v>
      </c>
      <c r="R658">
        <v>1.99</v>
      </c>
      <c r="S658">
        <v>39</v>
      </c>
      <c r="T658">
        <v>3</v>
      </c>
      <c r="U658">
        <v>257</v>
      </c>
      <c r="V658">
        <v>2</v>
      </c>
      <c r="W658" t="str">
        <f t="shared" si="20"/>
        <v>C</v>
      </c>
      <c r="X658" t="s">
        <v>525</v>
      </c>
      <c r="Y658">
        <v>0</v>
      </c>
      <c r="Z658">
        <v>1.59</v>
      </c>
      <c r="AA658" s="6">
        <f t="shared" si="21"/>
        <v>0.39999999999999991</v>
      </c>
    </row>
    <row r="659" spans="1:27" x14ac:dyDescent="0.3">
      <c r="A659" s="5">
        <v>42121</v>
      </c>
      <c r="B659" s="5" t="s">
        <v>410</v>
      </c>
      <c r="C659" s="5" t="s">
        <v>434</v>
      </c>
      <c r="D659" s="5" t="s">
        <v>350</v>
      </c>
      <c r="E659" t="s">
        <v>299</v>
      </c>
      <c r="F659" s="5" t="s">
        <v>89</v>
      </c>
      <c r="G659" s="5" t="str">
        <f>INDEX(DB_FILM!B:B,MATCH($F659,DB_FILM!$A:$A,0))</f>
        <v>2000</v>
      </c>
      <c r="H659" s="5" t="str">
        <f>INDEX(DB_FILM!C:C,MATCH($F659,DB_FILM!$A:$A,0))</f>
        <v xml:space="preserve">T </v>
      </c>
      <c r="I659" s="9">
        <f>INDEX(DB_FILM!D:D,MATCH($F659,DB_FILM!$A:$A,0))</f>
        <v>113</v>
      </c>
      <c r="J659" s="5" t="str">
        <f>INDEX(DB_FILM!E:E,MATCH($F659,DB_FILM!$A:$A,0))</f>
        <v>Mystery, Thriller</v>
      </c>
      <c r="K659" s="6">
        <f>INDEX(DB_FILM!F:F,MATCH($F659,DB_FILM!$A:$A,0))</f>
        <v>8.5</v>
      </c>
      <c r="L659" s="5" t="str">
        <f>INDEX(DB_FILM!G:G,MATCH($F659,DB_FILM!$A:$A,0))</f>
        <v>A man with short-term memory loss attempts to track down his wife's murderer.</v>
      </c>
      <c r="M659" s="5" t="str">
        <f>INDEX(DB_FILM!H:H,MATCH($F659,DB_FILM!$A:$A,0))</f>
        <v xml:space="preserve">Christopher Nolan </v>
      </c>
      <c r="N659" s="5" t="str">
        <f>INDEX(DB_FILM!I:I,MATCH($F659,DB_FILM!$A:$A,0))</f>
        <v>Guy Pearce, Carrie-Anne Moss, Joe Pantoliano, Mark Boone Junior</v>
      </c>
      <c r="O659" s="7">
        <f>INDEX(DB_FILM!J:J,MATCH($F659,DB_FILM!$A:$A,0))</f>
        <v>986815</v>
      </c>
      <c r="P659" s="7">
        <f>INDEX(DB_FILM!K:K,MATCH($F659,DB_FILM!$A:$A,0))</f>
        <v>25540000</v>
      </c>
      <c r="Q659" s="5" t="s">
        <v>476</v>
      </c>
      <c r="R659">
        <v>9.99</v>
      </c>
      <c r="S659">
        <v>41</v>
      </c>
      <c r="T659">
        <v>2</v>
      </c>
      <c r="U659">
        <v>257</v>
      </c>
      <c r="V659">
        <v>1</v>
      </c>
      <c r="W659" t="str">
        <f t="shared" si="20"/>
        <v>B</v>
      </c>
      <c r="X659" t="s">
        <v>582</v>
      </c>
      <c r="Y659">
        <v>0</v>
      </c>
      <c r="Z659">
        <v>6.09</v>
      </c>
      <c r="AA659" s="6">
        <f t="shared" si="21"/>
        <v>3.9000000000000004</v>
      </c>
    </row>
    <row r="660" spans="1:27" x14ac:dyDescent="0.3">
      <c r="A660" s="5">
        <v>42121</v>
      </c>
      <c r="B660" s="5" t="s">
        <v>410</v>
      </c>
      <c r="C660" s="5" t="s">
        <v>434</v>
      </c>
      <c r="D660" s="5" t="s">
        <v>350</v>
      </c>
      <c r="E660" t="s">
        <v>299</v>
      </c>
      <c r="F660" s="5" t="s">
        <v>7</v>
      </c>
      <c r="G660" s="5" t="str">
        <f>INDEX(DB_FILM!B:B,MATCH($F660,DB_FILM!$A:$A,0))</f>
        <v>1994</v>
      </c>
      <c r="H660" s="5" t="str">
        <f>INDEX(DB_FILM!C:C,MATCH($F660,DB_FILM!$A:$A,0))</f>
        <v xml:space="preserve">VM18 </v>
      </c>
      <c r="I660" s="9">
        <f>INDEX(DB_FILM!D:D,MATCH($F660,DB_FILM!$A:$A,0))</f>
        <v>154</v>
      </c>
      <c r="J660" s="5" t="str">
        <f>INDEX(DB_FILM!E:E,MATCH($F660,DB_FILM!$A:$A,0))</f>
        <v>Crime, Drama</v>
      </c>
      <c r="K660" s="6">
        <f>INDEX(DB_FILM!F:F,MATCH($F660,DB_FILM!$A:$A,0))</f>
        <v>8.9</v>
      </c>
      <c r="L660" s="5" t="str">
        <f>INDEX(DB_FILM!G:G,MATCH($F660,DB_FILM!$A:$A,0))</f>
        <v>The lives of two mob hitmen, a boxer, a gangster's wife, and a pair of diner bandits intertwine in four tales of violence and redemption.</v>
      </c>
      <c r="M660" s="5" t="str">
        <f>INDEX(DB_FILM!H:H,MATCH($F660,DB_FILM!$A:$A,0))</f>
        <v xml:space="preserve">Quentin Tarantino </v>
      </c>
      <c r="N660" s="5" t="str">
        <f>INDEX(DB_FILM!I:I,MATCH($F660,DB_FILM!$A:$A,0))</f>
        <v>John Travolta, Uma Thurman, Samuel L. Jackson, Bruce Willis</v>
      </c>
      <c r="O660" s="7">
        <f>INDEX(DB_FILM!J:J,MATCH($F660,DB_FILM!$A:$A,0))</f>
        <v>1552837</v>
      </c>
      <c r="P660" s="7">
        <f>INDEX(DB_FILM!K:K,MATCH($F660,DB_FILM!$A:$A,0))</f>
        <v>107930000</v>
      </c>
      <c r="Q660" s="5" t="s">
        <v>476</v>
      </c>
      <c r="R660">
        <v>13.99</v>
      </c>
      <c r="S660">
        <v>45</v>
      </c>
      <c r="T660">
        <v>2</v>
      </c>
      <c r="U660">
        <v>257</v>
      </c>
      <c r="V660">
        <v>1</v>
      </c>
      <c r="W660" t="str">
        <f t="shared" si="20"/>
        <v>B</v>
      </c>
      <c r="X660" t="s">
        <v>551</v>
      </c>
      <c r="Y660">
        <v>0</v>
      </c>
      <c r="Z660">
        <v>7.97</v>
      </c>
      <c r="AA660" s="6">
        <f t="shared" si="21"/>
        <v>6.0200000000000005</v>
      </c>
    </row>
    <row r="661" spans="1:27" x14ac:dyDescent="0.3">
      <c r="A661" s="5">
        <v>42121</v>
      </c>
      <c r="B661" t="s">
        <v>416</v>
      </c>
      <c r="C661" t="s">
        <v>418</v>
      </c>
      <c r="D661" t="s">
        <v>371</v>
      </c>
      <c r="E661" t="s">
        <v>293</v>
      </c>
      <c r="F661" t="s">
        <v>89</v>
      </c>
      <c r="G661" s="5" t="str">
        <f>INDEX(DB_FILM!B:B,MATCH($F661,DB_FILM!$A:$A,0))</f>
        <v>2000</v>
      </c>
      <c r="H661" s="5" t="str">
        <f>INDEX(DB_FILM!C:C,MATCH($F661,DB_FILM!$A:$A,0))</f>
        <v xml:space="preserve">T </v>
      </c>
      <c r="I661" s="9">
        <f>INDEX(DB_FILM!D:D,MATCH($F661,DB_FILM!$A:$A,0))</f>
        <v>113</v>
      </c>
      <c r="J661" s="5" t="str">
        <f>INDEX(DB_FILM!E:E,MATCH($F661,DB_FILM!$A:$A,0))</f>
        <v>Mystery, Thriller</v>
      </c>
      <c r="K661" s="6">
        <f>INDEX(DB_FILM!F:F,MATCH($F661,DB_FILM!$A:$A,0))</f>
        <v>8.5</v>
      </c>
      <c r="L661" s="5" t="str">
        <f>INDEX(DB_FILM!G:G,MATCH($F661,DB_FILM!$A:$A,0))</f>
        <v>A man with short-term memory loss attempts to track down his wife's murderer.</v>
      </c>
      <c r="M661" s="5" t="str">
        <f>INDEX(DB_FILM!H:H,MATCH($F661,DB_FILM!$A:$A,0))</f>
        <v xml:space="preserve">Christopher Nolan </v>
      </c>
      <c r="N661" s="5" t="str">
        <f>INDEX(DB_FILM!I:I,MATCH($F661,DB_FILM!$A:$A,0))</f>
        <v>Guy Pearce, Carrie-Anne Moss, Joe Pantoliano, Mark Boone Junior</v>
      </c>
      <c r="O661" s="7">
        <f>INDEX(DB_FILM!J:J,MATCH($F661,DB_FILM!$A:$A,0))</f>
        <v>986815</v>
      </c>
      <c r="P661" s="7">
        <f>INDEX(DB_FILM!K:K,MATCH($F661,DB_FILM!$A:$A,0))</f>
        <v>25540000</v>
      </c>
      <c r="Q661" t="s">
        <v>474</v>
      </c>
      <c r="R661">
        <v>3.99</v>
      </c>
      <c r="S661">
        <v>41</v>
      </c>
      <c r="T661">
        <v>1</v>
      </c>
      <c r="U661">
        <v>258</v>
      </c>
      <c r="V661">
        <v>3</v>
      </c>
      <c r="W661" t="str">
        <f t="shared" si="20"/>
        <v>A</v>
      </c>
      <c r="X661" t="s">
        <v>485</v>
      </c>
      <c r="Y661">
        <v>0</v>
      </c>
      <c r="Z661">
        <v>2.0299999999999998</v>
      </c>
      <c r="AA661" s="6">
        <f t="shared" si="21"/>
        <v>1.9600000000000004</v>
      </c>
    </row>
    <row r="662" spans="1:27" x14ac:dyDescent="0.3">
      <c r="A662" s="5">
        <v>42121</v>
      </c>
      <c r="B662" s="5" t="s">
        <v>416</v>
      </c>
      <c r="C662" s="5" t="s">
        <v>418</v>
      </c>
      <c r="D662" s="5" t="s">
        <v>371</v>
      </c>
      <c r="E662" t="s">
        <v>293</v>
      </c>
      <c r="F662" s="5" t="s">
        <v>81</v>
      </c>
      <c r="G662" s="5" t="str">
        <f>INDEX(DB_FILM!B:B,MATCH($F662,DB_FILM!$A:$A,0))</f>
        <v>1979</v>
      </c>
      <c r="H662" s="5" t="str">
        <f>INDEX(DB_FILM!C:C,MATCH($F662,DB_FILM!$A:$A,0))</f>
        <v xml:space="preserve">VM14 </v>
      </c>
      <c r="I662" s="9">
        <f>INDEX(DB_FILM!D:D,MATCH($F662,DB_FILM!$A:$A,0))</f>
        <v>147</v>
      </c>
      <c r="J662" s="5" t="str">
        <f>INDEX(DB_FILM!E:E,MATCH($F662,DB_FILM!$A:$A,0))</f>
        <v>Drama, War</v>
      </c>
      <c r="K662" s="6">
        <f>INDEX(DB_FILM!F:F,MATCH($F662,DB_FILM!$A:$A,0))</f>
        <v>8.5</v>
      </c>
      <c r="L662" s="5" t="str">
        <f>INDEX(DB_FILM!G:G,MATCH($F662,DB_FILM!$A:$A,0))</f>
        <v>During the Vietnam War, Captain Willard is sent on a dangerous mission into Cambodia to assassinate a renegade Colonel who has set himself up as a god among a local tribe.</v>
      </c>
      <c r="M662" s="5" t="str">
        <f>INDEX(DB_FILM!H:H,MATCH($F662,DB_FILM!$A:$A,0))</f>
        <v xml:space="preserve">Francis Ford Coppola </v>
      </c>
      <c r="N662" s="5" t="str">
        <f>INDEX(DB_FILM!I:I,MATCH($F662,DB_FILM!$A:$A,0))</f>
        <v>Martin Sheen, Marlon Brando, Robert Duvall, Frederic Forrest</v>
      </c>
      <c r="O662" s="7">
        <f>INDEX(DB_FILM!J:J,MATCH($F662,DB_FILM!$A:$A,0))</f>
        <v>522714</v>
      </c>
      <c r="P662" s="7">
        <f>INDEX(DB_FILM!K:K,MATCH($F662,DB_FILM!$A:$A,0))</f>
        <v>83470000</v>
      </c>
      <c r="Q662" s="5" t="s">
        <v>476</v>
      </c>
      <c r="R662">
        <v>13.99</v>
      </c>
      <c r="S662">
        <v>37</v>
      </c>
      <c r="T662">
        <v>2</v>
      </c>
      <c r="U662">
        <v>258</v>
      </c>
      <c r="V662">
        <v>1</v>
      </c>
      <c r="W662" t="str">
        <f t="shared" si="20"/>
        <v>B</v>
      </c>
      <c r="X662" t="s">
        <v>589</v>
      </c>
      <c r="Y662">
        <v>0</v>
      </c>
      <c r="Z662">
        <v>7.13</v>
      </c>
      <c r="AA662" s="6">
        <f t="shared" si="21"/>
        <v>6.86</v>
      </c>
    </row>
    <row r="663" spans="1:27" x14ac:dyDescent="0.3">
      <c r="A663" s="5">
        <v>42122</v>
      </c>
      <c r="B663" s="5" t="s">
        <v>402</v>
      </c>
      <c r="C663" s="5" t="s">
        <v>462</v>
      </c>
      <c r="D663" s="5" t="s">
        <v>383</v>
      </c>
      <c r="E663" t="s">
        <v>270</v>
      </c>
      <c r="F663" s="5" t="s">
        <v>95</v>
      </c>
      <c r="G663" s="5" t="str">
        <f>INDEX(DB_FILM!B:B,MATCH($F663,DB_FILM!$A:$A,0))</f>
        <v>2002</v>
      </c>
      <c r="H663" s="5" t="str">
        <f>INDEX(DB_FILM!C:C,MATCH($F663,DB_FILM!$A:$A,0))</f>
        <v xml:space="preserve">T </v>
      </c>
      <c r="I663" s="9">
        <f>INDEX(DB_FILM!D:D,MATCH($F663,DB_FILM!$A:$A,0))</f>
        <v>150</v>
      </c>
      <c r="J663" s="5" t="str">
        <f>INDEX(DB_FILM!E:E,MATCH($F663,DB_FILM!$A:$A,0))</f>
        <v>Biography, Drama, Music</v>
      </c>
      <c r="K663" s="6">
        <f>INDEX(DB_FILM!F:F,MATCH($F663,DB_FILM!$A:$A,0))</f>
        <v>8.5</v>
      </c>
      <c r="L663" s="5" t="str">
        <f>INDEX(DB_FILM!G:G,MATCH($F663,DB_FILM!$A:$A,0))</f>
        <v>A Polish Jewish musician struggles to survive the destruction of the Warsaw ghetto of World War II.</v>
      </c>
      <c r="M663" s="5" t="str">
        <f>INDEX(DB_FILM!H:H,MATCH($F663,DB_FILM!$A:$A,0))</f>
        <v xml:space="preserve">Roman Polanski </v>
      </c>
      <c r="N663" s="5" t="str">
        <f>INDEX(DB_FILM!I:I,MATCH($F663,DB_FILM!$A:$A,0))</f>
        <v>Adrien Brody, Thomas Kretschmann, Frank Finlay, Emilia Fox</v>
      </c>
      <c r="O663" s="7">
        <f>INDEX(DB_FILM!J:J,MATCH($F663,DB_FILM!$A:$A,0))</f>
        <v>602411</v>
      </c>
      <c r="P663" s="7">
        <f>INDEX(DB_FILM!K:K,MATCH($F663,DB_FILM!$A:$A,0))</f>
        <v>32570000</v>
      </c>
      <c r="Q663" s="5" t="s">
        <v>474</v>
      </c>
      <c r="R663">
        <v>1.99</v>
      </c>
      <c r="S663">
        <v>44</v>
      </c>
      <c r="T663">
        <v>1</v>
      </c>
      <c r="U663">
        <v>259</v>
      </c>
      <c r="V663">
        <v>3</v>
      </c>
      <c r="W663" t="str">
        <f t="shared" si="20"/>
        <v>A</v>
      </c>
      <c r="X663" t="s">
        <v>521</v>
      </c>
      <c r="Y663">
        <v>0</v>
      </c>
      <c r="Z663">
        <v>0.99</v>
      </c>
      <c r="AA663" s="6">
        <f t="shared" si="21"/>
        <v>1</v>
      </c>
    </row>
    <row r="664" spans="1:27" x14ac:dyDescent="0.3">
      <c r="A664" s="5">
        <v>42122</v>
      </c>
      <c r="B664" t="s">
        <v>402</v>
      </c>
      <c r="C664" t="s">
        <v>462</v>
      </c>
      <c r="D664" t="s">
        <v>383</v>
      </c>
      <c r="E664" t="s">
        <v>270</v>
      </c>
      <c r="F664" t="s">
        <v>27</v>
      </c>
      <c r="G664" s="5" t="str">
        <f>INDEX(DB_FILM!B:B,MATCH($F664,DB_FILM!$A:$A,0))</f>
        <v>1999</v>
      </c>
      <c r="H664" s="5" t="str">
        <f>INDEX(DB_FILM!C:C,MATCH($F664,DB_FILM!$A:$A,0))</f>
        <v xml:space="preserve">T </v>
      </c>
      <c r="I664" s="9">
        <f>INDEX(DB_FILM!D:D,MATCH($F664,DB_FILM!$A:$A,0))</f>
        <v>136</v>
      </c>
      <c r="J664" s="5" t="str">
        <f>INDEX(DB_FILM!E:E,MATCH($F664,DB_FILM!$A:$A,0))</f>
        <v>Action, Sci-Fi</v>
      </c>
      <c r="K664" s="6">
        <f>INDEX(DB_FILM!F:F,MATCH($F664,DB_FILM!$A:$A,0))</f>
        <v>8.6999999999999993</v>
      </c>
      <c r="L664" s="5" t="str">
        <f>INDEX(DB_FILM!G:G,MATCH($F664,DB_FILM!$A:$A,0))</f>
        <v>A computer hacker learns from mysterious rebels about the true nature of his reality and his role in the war against its controllers.</v>
      </c>
      <c r="M664" s="5" t="str">
        <f>INDEX(DB_FILM!H:H,MATCH($F664,DB_FILM!$A:$A,0))</f>
        <v xml:space="preserve">Lana Wachowski, Lilly Wachowski </v>
      </c>
      <c r="N664" s="5" t="str">
        <f>INDEX(DB_FILM!I:I,MATCH($F664,DB_FILM!$A:$A,0))</f>
        <v>Keanu Reeves, Laurence Fishburne, Carrie-Anne Moss, Hugo Weaving</v>
      </c>
      <c r="O664" s="7">
        <f>INDEX(DB_FILM!J:J,MATCH($F664,DB_FILM!$A:$A,0))</f>
        <v>1427143</v>
      </c>
      <c r="P664" s="7">
        <f>INDEX(DB_FILM!K:K,MATCH($F664,DB_FILM!$A:$A,0))</f>
        <v>171480000</v>
      </c>
      <c r="Q664" t="s">
        <v>476</v>
      </c>
      <c r="R664">
        <v>5.99</v>
      </c>
      <c r="S664">
        <v>7</v>
      </c>
      <c r="T664">
        <v>2</v>
      </c>
      <c r="U664">
        <v>259</v>
      </c>
      <c r="V664">
        <v>1</v>
      </c>
      <c r="W664" t="str">
        <f t="shared" si="20"/>
        <v>B</v>
      </c>
      <c r="X664" t="s">
        <v>615</v>
      </c>
      <c r="Y664">
        <v>0</v>
      </c>
      <c r="Z664">
        <v>3.47</v>
      </c>
      <c r="AA664" s="6">
        <f t="shared" si="21"/>
        <v>2.52</v>
      </c>
    </row>
    <row r="665" spans="1:27" x14ac:dyDescent="0.3">
      <c r="A665" s="5">
        <v>42122</v>
      </c>
      <c r="B665" s="5" t="s">
        <v>402</v>
      </c>
      <c r="C665" s="5" t="s">
        <v>462</v>
      </c>
      <c r="D665" s="5" t="s">
        <v>383</v>
      </c>
      <c r="E665" t="s">
        <v>270</v>
      </c>
      <c r="F665" s="5" t="s">
        <v>23</v>
      </c>
      <c r="G665" s="5" t="str">
        <f>INDEX(DB_FILM!B:B,MATCH($F665,DB_FILM!$A:$A,0))</f>
        <v>1994</v>
      </c>
      <c r="H665" s="5" t="str">
        <f>INDEX(DB_FILM!C:C,MATCH($F665,DB_FILM!$A:$A,0))</f>
        <v xml:space="preserve">T </v>
      </c>
      <c r="I665" s="9">
        <f>INDEX(DB_FILM!D:D,MATCH($F665,DB_FILM!$A:$A,0))</f>
        <v>142</v>
      </c>
      <c r="J665" s="5" t="str">
        <f>INDEX(DB_FILM!E:E,MATCH($F665,DB_FILM!$A:$A,0))</f>
        <v>Drama, Romance</v>
      </c>
      <c r="K665" s="6">
        <f>INDEX(DB_FILM!F:F,MATCH($F665,DB_FILM!$A:$A,0))</f>
        <v>8.8000000000000007</v>
      </c>
      <c r="L665" s="5" t="str">
        <f>INDEX(DB_FILM!G:G,MATCH($F665,DB_FILM!$A:$A,0))</f>
        <v>The presidencies of Kennedy and Johnson, Vietnam, Watergate, and other history unfold through the perspective of an Alabama man with an IQ of 75.</v>
      </c>
      <c r="M665" s="5" t="str">
        <f>INDEX(DB_FILM!H:H,MATCH($F665,DB_FILM!$A:$A,0))</f>
        <v xml:space="preserve">Robert Zemeckis </v>
      </c>
      <c r="N665" s="5" t="str">
        <f>INDEX(DB_FILM!I:I,MATCH($F665,DB_FILM!$A:$A,0))</f>
        <v>Tom Hanks, Robin Wright, Gary Sinise, Sally Field</v>
      </c>
      <c r="O665" s="7">
        <f>INDEX(DB_FILM!J:J,MATCH($F665,DB_FILM!$A:$A,0))</f>
        <v>1512094</v>
      </c>
      <c r="P665" s="7">
        <f>INDEX(DB_FILM!K:K,MATCH($F665,DB_FILM!$A:$A,0))</f>
        <v>330250000</v>
      </c>
      <c r="Q665" s="5" t="s">
        <v>476</v>
      </c>
      <c r="R665">
        <v>7.99</v>
      </c>
      <c r="S665">
        <v>5</v>
      </c>
      <c r="T665">
        <v>2</v>
      </c>
      <c r="U665">
        <v>259</v>
      </c>
      <c r="V665">
        <v>2</v>
      </c>
      <c r="W665" t="str">
        <f t="shared" si="20"/>
        <v>B</v>
      </c>
      <c r="X665" t="s">
        <v>556</v>
      </c>
      <c r="Y665">
        <v>0</v>
      </c>
      <c r="Z665">
        <v>5.35</v>
      </c>
      <c r="AA665" s="6">
        <f t="shared" si="21"/>
        <v>2.6400000000000006</v>
      </c>
    </row>
    <row r="666" spans="1:27" x14ac:dyDescent="0.3">
      <c r="A666" s="5">
        <v>42122</v>
      </c>
      <c r="B666" t="s">
        <v>415</v>
      </c>
      <c r="C666" t="s">
        <v>467</v>
      </c>
      <c r="D666" t="s">
        <v>361</v>
      </c>
      <c r="E666" t="s">
        <v>278</v>
      </c>
      <c r="F666" t="s">
        <v>23</v>
      </c>
      <c r="G666" s="5" t="str">
        <f>INDEX(DB_FILM!B:B,MATCH($F666,DB_FILM!$A:$A,0))</f>
        <v>1994</v>
      </c>
      <c r="H666" s="5" t="str">
        <f>INDEX(DB_FILM!C:C,MATCH($F666,DB_FILM!$A:$A,0))</f>
        <v xml:space="preserve">T </v>
      </c>
      <c r="I666" s="9">
        <f>INDEX(DB_FILM!D:D,MATCH($F666,DB_FILM!$A:$A,0))</f>
        <v>142</v>
      </c>
      <c r="J666" s="5" t="str">
        <f>INDEX(DB_FILM!E:E,MATCH($F666,DB_FILM!$A:$A,0))</f>
        <v>Drama, Romance</v>
      </c>
      <c r="K666" s="6">
        <f>INDEX(DB_FILM!F:F,MATCH($F666,DB_FILM!$A:$A,0))</f>
        <v>8.8000000000000007</v>
      </c>
      <c r="L666" s="5" t="str">
        <f>INDEX(DB_FILM!G:G,MATCH($F666,DB_FILM!$A:$A,0))</f>
        <v>The presidencies of Kennedy and Johnson, Vietnam, Watergate, and other history unfold through the perspective of an Alabama man with an IQ of 75.</v>
      </c>
      <c r="M666" s="5" t="str">
        <f>INDEX(DB_FILM!H:H,MATCH($F666,DB_FILM!$A:$A,0))</f>
        <v xml:space="preserve">Robert Zemeckis </v>
      </c>
      <c r="N666" s="5" t="str">
        <f>INDEX(DB_FILM!I:I,MATCH($F666,DB_FILM!$A:$A,0))</f>
        <v>Tom Hanks, Robin Wright, Gary Sinise, Sally Field</v>
      </c>
      <c r="O666" s="7">
        <f>INDEX(DB_FILM!J:J,MATCH($F666,DB_FILM!$A:$A,0))</f>
        <v>1512094</v>
      </c>
      <c r="P666" s="7">
        <f>INDEX(DB_FILM!K:K,MATCH($F666,DB_FILM!$A:$A,0))</f>
        <v>330250000</v>
      </c>
      <c r="Q666" t="s">
        <v>476</v>
      </c>
      <c r="R666">
        <v>3.99</v>
      </c>
      <c r="S666">
        <v>5</v>
      </c>
      <c r="T666">
        <v>2</v>
      </c>
      <c r="U666">
        <v>260</v>
      </c>
      <c r="V666">
        <v>1</v>
      </c>
      <c r="W666" t="str">
        <f t="shared" si="20"/>
        <v>B</v>
      </c>
      <c r="X666" t="s">
        <v>556</v>
      </c>
      <c r="Y666">
        <v>0</v>
      </c>
      <c r="Z666">
        <v>2.35</v>
      </c>
      <c r="AA666" s="6">
        <f t="shared" si="21"/>
        <v>1.6400000000000001</v>
      </c>
    </row>
    <row r="667" spans="1:27" x14ac:dyDescent="0.3">
      <c r="A667" s="5">
        <v>42122</v>
      </c>
      <c r="B667" s="5" t="s">
        <v>415</v>
      </c>
      <c r="C667" s="5" t="s">
        <v>467</v>
      </c>
      <c r="D667" s="5" t="s">
        <v>361</v>
      </c>
      <c r="E667" t="s">
        <v>278</v>
      </c>
      <c r="F667" s="5" t="s">
        <v>79</v>
      </c>
      <c r="G667" s="5" t="str">
        <f>INDEX(DB_FILM!B:B,MATCH($F667,DB_FILM!$A:$A,0))</f>
        <v>2014</v>
      </c>
      <c r="H667" s="5" t="str">
        <f>INDEX(DB_FILM!C:C,MATCH($F667,DB_FILM!$A:$A,0))</f>
        <v xml:space="preserve">T </v>
      </c>
      <c r="I667" s="9">
        <f>INDEX(DB_FILM!D:D,MATCH($F667,DB_FILM!$A:$A,0))</f>
        <v>107</v>
      </c>
      <c r="J667" s="5" t="str">
        <f>INDEX(DB_FILM!E:E,MATCH($F667,DB_FILM!$A:$A,0))</f>
        <v>Drama, Music</v>
      </c>
      <c r="K667" s="6">
        <f>INDEX(DB_FILM!F:F,MATCH($F667,DB_FILM!$A:$A,0))</f>
        <v>8.5</v>
      </c>
      <c r="L667" s="5" t="str">
        <f>INDEX(DB_FILM!G:G,MATCH($F667,DB_FILM!$A:$A,0))</f>
        <v>A promising young drummer enrolls at a cut-throat music conservatory where his dreams of greatness are mentored by an instructor who will stop at nothing to realize a student's potential.</v>
      </c>
      <c r="M667" s="5" t="str">
        <f>INDEX(DB_FILM!H:H,MATCH($F667,DB_FILM!$A:$A,0))</f>
        <v xml:space="preserve">Damien Chazelle </v>
      </c>
      <c r="N667" s="5" t="str">
        <f>INDEX(DB_FILM!I:I,MATCH($F667,DB_FILM!$A:$A,0))</f>
        <v>Miles Teller, J.K. Simmons, Melissa Benoist, Paul Reiser</v>
      </c>
      <c r="O667" s="7">
        <f>INDEX(DB_FILM!J:J,MATCH($F667,DB_FILM!$A:$A,0))</f>
        <v>565511</v>
      </c>
      <c r="P667" s="7">
        <f>INDEX(DB_FILM!K:K,MATCH($F667,DB_FILM!$A:$A,0))</f>
        <v>13090000</v>
      </c>
      <c r="Q667" s="5" t="s">
        <v>476</v>
      </c>
      <c r="R667">
        <v>3.99</v>
      </c>
      <c r="S667">
        <v>36</v>
      </c>
      <c r="T667">
        <v>2</v>
      </c>
      <c r="U667">
        <v>260</v>
      </c>
      <c r="V667">
        <v>3</v>
      </c>
      <c r="W667" t="str">
        <f t="shared" si="20"/>
        <v>B</v>
      </c>
      <c r="X667" t="s">
        <v>606</v>
      </c>
      <c r="Y667">
        <v>0</v>
      </c>
      <c r="Z667">
        <v>2.79</v>
      </c>
      <c r="AA667" s="6">
        <f t="shared" si="21"/>
        <v>1.2000000000000002</v>
      </c>
    </row>
    <row r="668" spans="1:27" x14ac:dyDescent="0.3">
      <c r="A668" s="5">
        <v>42122</v>
      </c>
      <c r="B668" s="5" t="s">
        <v>415</v>
      </c>
      <c r="C668" s="5" t="s">
        <v>467</v>
      </c>
      <c r="D668" s="5" t="s">
        <v>361</v>
      </c>
      <c r="E668" t="s">
        <v>278</v>
      </c>
      <c r="F668" s="5" t="s">
        <v>17</v>
      </c>
      <c r="G668" s="5" t="str">
        <f>INDEX(DB_FILM!B:B,MATCH($F668,DB_FILM!$A:$A,0))</f>
        <v>2010</v>
      </c>
      <c r="H668" s="5" t="str">
        <f>INDEX(DB_FILM!C:C,MATCH($F668,DB_FILM!$A:$A,0))</f>
        <v xml:space="preserve">T </v>
      </c>
      <c r="I668" s="9">
        <f>INDEX(DB_FILM!D:D,MATCH($F668,DB_FILM!$A:$A,0))</f>
        <v>148</v>
      </c>
      <c r="J668" s="5" t="str">
        <f>INDEX(DB_FILM!E:E,MATCH($F668,DB_FILM!$A:$A,0))</f>
        <v>Action, Adventure, Sci-Fi</v>
      </c>
      <c r="K668" s="6">
        <f>INDEX(DB_FILM!F:F,MATCH($F668,DB_FILM!$A:$A,0))</f>
        <v>8.8000000000000007</v>
      </c>
      <c r="L668" s="5" t="str">
        <f>INDEX(DB_FILM!G:G,MATCH($F668,DB_FILM!$A:$A,0))</f>
        <v>A thief who steals corporate secrets through the use of dream-sharing technology is given the inverse task of planting an idea into the mind of a CEO.</v>
      </c>
      <c r="M668" s="5" t="str">
        <f>INDEX(DB_FILM!H:H,MATCH($F668,DB_FILM!$A:$A,0))</f>
        <v xml:space="preserve">Christopher Nolan </v>
      </c>
      <c r="N668" s="5" t="str">
        <f>INDEX(DB_FILM!I:I,MATCH($F668,DB_FILM!$A:$A,0))</f>
        <v>Leonardo DiCaprio, Joseph Gordon-Levitt, Ellen Page, Ken Watanabe</v>
      </c>
      <c r="O668" s="7">
        <f>INDEX(DB_FILM!J:J,MATCH($F668,DB_FILM!$A:$A,0))</f>
        <v>1739805</v>
      </c>
      <c r="P668" s="7">
        <f>INDEX(DB_FILM!K:K,MATCH($F668,DB_FILM!$A:$A,0))</f>
        <v>292580000</v>
      </c>
      <c r="Q668" s="5" t="s">
        <v>476</v>
      </c>
      <c r="R668">
        <v>7.99</v>
      </c>
      <c r="S668">
        <v>2</v>
      </c>
      <c r="T668">
        <v>2</v>
      </c>
      <c r="U668">
        <v>260</v>
      </c>
      <c r="V668">
        <v>3</v>
      </c>
      <c r="W668" t="str">
        <f t="shared" si="20"/>
        <v>B</v>
      </c>
      <c r="X668" t="s">
        <v>558</v>
      </c>
      <c r="Y668">
        <v>0</v>
      </c>
      <c r="Z668">
        <v>5.1100000000000003</v>
      </c>
      <c r="AA668" s="6">
        <f t="shared" si="21"/>
        <v>2.88</v>
      </c>
    </row>
    <row r="669" spans="1:27" x14ac:dyDescent="0.3">
      <c r="A669" s="5">
        <v>42122</v>
      </c>
      <c r="B669" s="5" t="s">
        <v>415</v>
      </c>
      <c r="C669" s="5" t="s">
        <v>433</v>
      </c>
      <c r="D669" s="5" t="s">
        <v>345</v>
      </c>
      <c r="E669" t="s">
        <v>290</v>
      </c>
      <c r="F669" s="5" t="s">
        <v>95</v>
      </c>
      <c r="G669" s="5" t="str">
        <f>INDEX(DB_FILM!B:B,MATCH($F669,DB_FILM!$A:$A,0))</f>
        <v>2002</v>
      </c>
      <c r="H669" s="5" t="str">
        <f>INDEX(DB_FILM!C:C,MATCH($F669,DB_FILM!$A:$A,0))</f>
        <v xml:space="preserve">T </v>
      </c>
      <c r="I669" s="9">
        <f>INDEX(DB_FILM!D:D,MATCH($F669,DB_FILM!$A:$A,0))</f>
        <v>150</v>
      </c>
      <c r="J669" s="5" t="str">
        <f>INDEX(DB_FILM!E:E,MATCH($F669,DB_FILM!$A:$A,0))</f>
        <v>Biography, Drama, Music</v>
      </c>
      <c r="K669" s="6">
        <f>INDEX(DB_FILM!F:F,MATCH($F669,DB_FILM!$A:$A,0))</f>
        <v>8.5</v>
      </c>
      <c r="L669" s="5" t="str">
        <f>INDEX(DB_FILM!G:G,MATCH($F669,DB_FILM!$A:$A,0))</f>
        <v>A Polish Jewish musician struggles to survive the destruction of the Warsaw ghetto of World War II.</v>
      </c>
      <c r="M669" s="5" t="str">
        <f>INDEX(DB_FILM!H:H,MATCH($F669,DB_FILM!$A:$A,0))</f>
        <v xml:space="preserve">Roman Polanski </v>
      </c>
      <c r="N669" s="5" t="str">
        <f>INDEX(DB_FILM!I:I,MATCH($F669,DB_FILM!$A:$A,0))</f>
        <v>Adrien Brody, Thomas Kretschmann, Frank Finlay, Emilia Fox</v>
      </c>
      <c r="O669" s="7">
        <f>INDEX(DB_FILM!J:J,MATCH($F669,DB_FILM!$A:$A,0))</f>
        <v>602411</v>
      </c>
      <c r="P669" s="7">
        <f>INDEX(DB_FILM!K:K,MATCH($F669,DB_FILM!$A:$A,0))</f>
        <v>32570000</v>
      </c>
      <c r="Q669" s="5" t="s">
        <v>475</v>
      </c>
      <c r="R669">
        <v>3.99</v>
      </c>
      <c r="S669">
        <v>44</v>
      </c>
      <c r="T669">
        <v>3</v>
      </c>
      <c r="U669">
        <v>261</v>
      </c>
      <c r="V669">
        <v>1</v>
      </c>
      <c r="W669" t="str">
        <f t="shared" si="20"/>
        <v>C</v>
      </c>
      <c r="X669" t="s">
        <v>513</v>
      </c>
      <c r="Y669">
        <v>0</v>
      </c>
      <c r="Z669">
        <v>3.19</v>
      </c>
      <c r="AA669" s="6">
        <f t="shared" si="21"/>
        <v>0.80000000000000027</v>
      </c>
    </row>
    <row r="670" spans="1:27" x14ac:dyDescent="0.3">
      <c r="A670" s="5">
        <v>42122</v>
      </c>
      <c r="B670" t="s">
        <v>415</v>
      </c>
      <c r="C670" t="s">
        <v>433</v>
      </c>
      <c r="D670" t="s">
        <v>345</v>
      </c>
      <c r="E670" t="s">
        <v>290</v>
      </c>
      <c r="F670" t="s">
        <v>43</v>
      </c>
      <c r="G670" s="5" t="str">
        <f>INDEX(DB_FILM!B:B,MATCH($F670,DB_FILM!$A:$A,0))</f>
        <v>1991</v>
      </c>
      <c r="H670" s="5" t="str">
        <f>INDEX(DB_FILM!C:C,MATCH($F670,DB_FILM!$A:$A,0))</f>
        <v xml:space="preserve">VM14 </v>
      </c>
      <c r="I670" s="9">
        <f>INDEX(DB_FILM!D:D,MATCH($F670,DB_FILM!$A:$A,0))</f>
        <v>118</v>
      </c>
      <c r="J670" s="5" t="str">
        <f>INDEX(DB_FILM!E:E,MATCH($F670,DB_FILM!$A:$A,0))</f>
        <v>Crime, Drama, Thriller</v>
      </c>
      <c r="K670" s="6">
        <f>INDEX(DB_FILM!F:F,MATCH($F670,DB_FILM!$A:$A,0))</f>
        <v>8.6</v>
      </c>
      <c r="L670" s="5" t="str">
        <f>INDEX(DB_FILM!G:G,MATCH($F670,DB_FILM!$A:$A,0))</f>
        <v>A young F.B.I. cadet must receive the help of an incarcerated and manipulative cannibal killer to help catch another serial killer, a madman who skins his victims.</v>
      </c>
      <c r="M670" s="5" t="str">
        <f>INDEX(DB_FILM!H:H,MATCH($F670,DB_FILM!$A:$A,0))</f>
        <v xml:space="preserve">Jonathan Demme </v>
      </c>
      <c r="N670" s="5" t="str">
        <f>INDEX(DB_FILM!I:I,MATCH($F670,DB_FILM!$A:$A,0))</f>
        <v>Jodie Foster, Anthony Hopkins, Lawrence A. Bonney, Kasi Lemmons</v>
      </c>
      <c r="O670" s="7">
        <f>INDEX(DB_FILM!J:J,MATCH($F670,DB_FILM!$A:$A,0))</f>
        <v>1064983</v>
      </c>
      <c r="P670" s="7">
        <f>INDEX(DB_FILM!K:K,MATCH($F670,DB_FILM!$A:$A,0))</f>
        <v>130740000.00000001</v>
      </c>
      <c r="Q670" t="s">
        <v>474</v>
      </c>
      <c r="R670">
        <v>5.99</v>
      </c>
      <c r="S670">
        <v>16</v>
      </c>
      <c r="T670">
        <v>1</v>
      </c>
      <c r="U670">
        <v>261</v>
      </c>
      <c r="V670">
        <v>1</v>
      </c>
      <c r="W670" t="str">
        <f t="shared" si="20"/>
        <v>A</v>
      </c>
      <c r="X670" t="s">
        <v>533</v>
      </c>
      <c r="Y670">
        <v>5</v>
      </c>
      <c r="Z670">
        <v>4.13</v>
      </c>
      <c r="AA670" s="6">
        <f t="shared" si="21"/>
        <v>1.8600000000000003</v>
      </c>
    </row>
    <row r="671" spans="1:27" x14ac:dyDescent="0.3">
      <c r="A671" s="5">
        <v>42123</v>
      </c>
      <c r="B671" t="s">
        <v>404</v>
      </c>
      <c r="C671" t="s">
        <v>459</v>
      </c>
      <c r="D671" t="s">
        <v>383</v>
      </c>
      <c r="E671" t="s">
        <v>270</v>
      </c>
      <c r="F671" t="s">
        <v>81</v>
      </c>
      <c r="G671" s="5" t="str">
        <f>INDEX(DB_FILM!B:B,MATCH($F671,DB_FILM!$A:$A,0))</f>
        <v>1979</v>
      </c>
      <c r="H671" s="5" t="str">
        <f>INDEX(DB_FILM!C:C,MATCH($F671,DB_FILM!$A:$A,0))</f>
        <v xml:space="preserve">VM14 </v>
      </c>
      <c r="I671" s="9">
        <f>INDEX(DB_FILM!D:D,MATCH($F671,DB_FILM!$A:$A,0))</f>
        <v>147</v>
      </c>
      <c r="J671" s="5" t="str">
        <f>INDEX(DB_FILM!E:E,MATCH($F671,DB_FILM!$A:$A,0))</f>
        <v>Drama, War</v>
      </c>
      <c r="K671" s="6">
        <f>INDEX(DB_FILM!F:F,MATCH($F671,DB_FILM!$A:$A,0))</f>
        <v>8.5</v>
      </c>
      <c r="L671" s="5" t="str">
        <f>INDEX(DB_FILM!G:G,MATCH($F671,DB_FILM!$A:$A,0))</f>
        <v>During the Vietnam War, Captain Willard is sent on a dangerous mission into Cambodia to assassinate a renegade Colonel who has set himself up as a god among a local tribe.</v>
      </c>
      <c r="M671" s="5" t="str">
        <f>INDEX(DB_FILM!H:H,MATCH($F671,DB_FILM!$A:$A,0))</f>
        <v xml:space="preserve">Francis Ford Coppola </v>
      </c>
      <c r="N671" s="5" t="str">
        <f>INDEX(DB_FILM!I:I,MATCH($F671,DB_FILM!$A:$A,0))</f>
        <v>Martin Sheen, Marlon Brando, Robert Duvall, Frederic Forrest</v>
      </c>
      <c r="O671" s="7">
        <f>INDEX(DB_FILM!J:J,MATCH($F671,DB_FILM!$A:$A,0))</f>
        <v>522714</v>
      </c>
      <c r="P671" s="7">
        <f>INDEX(DB_FILM!K:K,MATCH($F671,DB_FILM!$A:$A,0))</f>
        <v>83470000</v>
      </c>
      <c r="Q671" t="s">
        <v>475</v>
      </c>
      <c r="R671">
        <v>7.99</v>
      </c>
      <c r="S671">
        <v>37</v>
      </c>
      <c r="T671">
        <v>3</v>
      </c>
      <c r="U671">
        <v>262</v>
      </c>
      <c r="V671">
        <v>1</v>
      </c>
      <c r="W671" t="str">
        <f t="shared" si="20"/>
        <v>C</v>
      </c>
      <c r="X671" t="s">
        <v>545</v>
      </c>
      <c r="Y671">
        <v>0</v>
      </c>
      <c r="Z671">
        <v>6.15</v>
      </c>
      <c r="AA671" s="6">
        <f t="shared" si="21"/>
        <v>1.8399999999999999</v>
      </c>
    </row>
    <row r="672" spans="1:27" x14ac:dyDescent="0.3">
      <c r="A672" s="5">
        <v>42123</v>
      </c>
      <c r="B672" t="s">
        <v>399</v>
      </c>
      <c r="C672" t="s">
        <v>464</v>
      </c>
      <c r="D672" t="s">
        <v>365</v>
      </c>
      <c r="E672" t="s">
        <v>278</v>
      </c>
      <c r="F672" t="s">
        <v>23</v>
      </c>
      <c r="G672" s="5" t="str">
        <f>INDEX(DB_FILM!B:B,MATCH($F672,DB_FILM!$A:$A,0))</f>
        <v>1994</v>
      </c>
      <c r="H672" s="5" t="str">
        <f>INDEX(DB_FILM!C:C,MATCH($F672,DB_FILM!$A:$A,0))</f>
        <v xml:space="preserve">T </v>
      </c>
      <c r="I672" s="9">
        <f>INDEX(DB_FILM!D:D,MATCH($F672,DB_FILM!$A:$A,0))</f>
        <v>142</v>
      </c>
      <c r="J672" s="5" t="str">
        <f>INDEX(DB_FILM!E:E,MATCH($F672,DB_FILM!$A:$A,0))</f>
        <v>Drama, Romance</v>
      </c>
      <c r="K672" s="6">
        <f>INDEX(DB_FILM!F:F,MATCH($F672,DB_FILM!$A:$A,0))</f>
        <v>8.8000000000000007</v>
      </c>
      <c r="L672" s="5" t="str">
        <f>INDEX(DB_FILM!G:G,MATCH($F672,DB_FILM!$A:$A,0))</f>
        <v>The presidencies of Kennedy and Johnson, Vietnam, Watergate, and other history unfold through the perspective of an Alabama man with an IQ of 75.</v>
      </c>
      <c r="M672" s="5" t="str">
        <f>INDEX(DB_FILM!H:H,MATCH($F672,DB_FILM!$A:$A,0))</f>
        <v xml:space="preserve">Robert Zemeckis </v>
      </c>
      <c r="N672" s="5" t="str">
        <f>INDEX(DB_FILM!I:I,MATCH($F672,DB_FILM!$A:$A,0))</f>
        <v>Tom Hanks, Robin Wright, Gary Sinise, Sally Field</v>
      </c>
      <c r="O672" s="7">
        <f>INDEX(DB_FILM!J:J,MATCH($F672,DB_FILM!$A:$A,0))</f>
        <v>1512094</v>
      </c>
      <c r="P672" s="7">
        <f>INDEX(DB_FILM!K:K,MATCH($F672,DB_FILM!$A:$A,0))</f>
        <v>330250000</v>
      </c>
      <c r="Q672" t="s">
        <v>475</v>
      </c>
      <c r="R672">
        <v>5.99</v>
      </c>
      <c r="S672">
        <v>5</v>
      </c>
      <c r="T672">
        <v>3</v>
      </c>
      <c r="U672">
        <v>263</v>
      </c>
      <c r="V672">
        <v>3</v>
      </c>
      <c r="W672" t="str">
        <f t="shared" si="20"/>
        <v>C</v>
      </c>
      <c r="X672" t="s">
        <v>503</v>
      </c>
      <c r="Y672">
        <v>0</v>
      </c>
      <c r="Z672">
        <v>4.25</v>
      </c>
      <c r="AA672" s="6">
        <f t="shared" si="21"/>
        <v>1.7400000000000002</v>
      </c>
    </row>
    <row r="673" spans="1:27" x14ac:dyDescent="0.3">
      <c r="A673" s="5">
        <v>42123</v>
      </c>
      <c r="B673" s="5" t="s">
        <v>399</v>
      </c>
      <c r="C673" s="5" t="s">
        <v>464</v>
      </c>
      <c r="D673" s="5" t="s">
        <v>365</v>
      </c>
      <c r="E673" t="s">
        <v>278</v>
      </c>
      <c r="F673" s="5" t="s">
        <v>19</v>
      </c>
      <c r="G673" s="5" t="str">
        <f>INDEX(DB_FILM!B:B,MATCH($F673,DB_FILM!$A:$A,0))</f>
        <v>2001</v>
      </c>
      <c r="H673" s="5" t="str">
        <f>INDEX(DB_FILM!C:C,MATCH($F673,DB_FILM!$A:$A,0))</f>
        <v xml:space="preserve">T </v>
      </c>
      <c r="I673" s="9">
        <f>INDEX(DB_FILM!D:D,MATCH($F673,DB_FILM!$A:$A,0))</f>
        <v>178</v>
      </c>
      <c r="J673" s="5" t="str">
        <f>INDEX(DB_FILM!E:E,MATCH($F673,DB_FILM!$A:$A,0))</f>
        <v>Adventure, Drama, Fantasy</v>
      </c>
      <c r="K673" s="6">
        <f>INDEX(DB_FILM!F:F,MATCH($F673,DB_FILM!$A:$A,0))</f>
        <v>8.8000000000000007</v>
      </c>
      <c r="L673" s="5" t="str">
        <f>INDEX(DB_FILM!G:G,MATCH($F673,DB_FILM!$A:$A,0))</f>
        <v>A meek Hobbit from the Shire and eight companions set out on a journey to destroy the powerful One Ring and save Middle-earth from the Dark Lord Sauron.</v>
      </c>
      <c r="M673" s="5" t="str">
        <f>INDEX(DB_FILM!H:H,MATCH($F673,DB_FILM!$A:$A,0))</f>
        <v xml:space="preserve">Peter Jackson </v>
      </c>
      <c r="N673" s="5" t="str">
        <f>INDEX(DB_FILM!I:I,MATCH($F673,DB_FILM!$A:$A,0))</f>
        <v>Elijah Wood, Ian McKellen, Orlando Bloom, Sean Bean</v>
      </c>
      <c r="O673" s="7">
        <f>INDEX(DB_FILM!J:J,MATCH($F673,DB_FILM!$A:$A,0))</f>
        <v>1433603</v>
      </c>
      <c r="P673" s="7">
        <f>INDEX(DB_FILM!K:K,MATCH($F673,DB_FILM!$A:$A,0))</f>
        <v>315540000</v>
      </c>
      <c r="Q673" s="5" t="s">
        <v>475</v>
      </c>
      <c r="R673">
        <v>7.99</v>
      </c>
      <c r="S673">
        <v>3</v>
      </c>
      <c r="T673">
        <v>3</v>
      </c>
      <c r="U673">
        <v>263</v>
      </c>
      <c r="V673">
        <v>1</v>
      </c>
      <c r="W673" t="str">
        <f t="shared" si="20"/>
        <v>C</v>
      </c>
      <c r="X673" t="s">
        <v>517</v>
      </c>
      <c r="Y673">
        <v>0</v>
      </c>
      <c r="Z673">
        <v>6.39</v>
      </c>
      <c r="AA673" s="6">
        <f t="shared" si="21"/>
        <v>1.6000000000000005</v>
      </c>
    </row>
    <row r="674" spans="1:27" x14ac:dyDescent="0.3">
      <c r="A674" s="5">
        <v>42123</v>
      </c>
      <c r="B674" s="5" t="s">
        <v>399</v>
      </c>
      <c r="C674" s="5" t="s">
        <v>464</v>
      </c>
      <c r="D674" s="5" t="s">
        <v>365</v>
      </c>
      <c r="E674" t="s">
        <v>278</v>
      </c>
      <c r="F674" s="5" t="s">
        <v>27</v>
      </c>
      <c r="G674" s="5" t="str">
        <f>INDEX(DB_FILM!B:B,MATCH($F674,DB_FILM!$A:$A,0))</f>
        <v>1999</v>
      </c>
      <c r="H674" s="5" t="str">
        <f>INDEX(DB_FILM!C:C,MATCH($F674,DB_FILM!$A:$A,0))</f>
        <v xml:space="preserve">T </v>
      </c>
      <c r="I674" s="9">
        <f>INDEX(DB_FILM!D:D,MATCH($F674,DB_FILM!$A:$A,0))</f>
        <v>136</v>
      </c>
      <c r="J674" s="5" t="str">
        <f>INDEX(DB_FILM!E:E,MATCH($F674,DB_FILM!$A:$A,0))</f>
        <v>Action, Sci-Fi</v>
      </c>
      <c r="K674" s="6">
        <f>INDEX(DB_FILM!F:F,MATCH($F674,DB_FILM!$A:$A,0))</f>
        <v>8.6999999999999993</v>
      </c>
      <c r="L674" s="5" t="str">
        <f>INDEX(DB_FILM!G:G,MATCH($F674,DB_FILM!$A:$A,0))</f>
        <v>A computer hacker learns from mysterious rebels about the true nature of his reality and his role in the war against its controllers.</v>
      </c>
      <c r="M674" s="5" t="str">
        <f>INDEX(DB_FILM!H:H,MATCH($F674,DB_FILM!$A:$A,0))</f>
        <v xml:space="preserve">Lana Wachowski, Lilly Wachowski </v>
      </c>
      <c r="N674" s="5" t="str">
        <f>INDEX(DB_FILM!I:I,MATCH($F674,DB_FILM!$A:$A,0))</f>
        <v>Keanu Reeves, Laurence Fishburne, Carrie-Anne Moss, Hugo Weaving</v>
      </c>
      <c r="O674" s="7">
        <f>INDEX(DB_FILM!J:J,MATCH($F674,DB_FILM!$A:$A,0))</f>
        <v>1427143</v>
      </c>
      <c r="P674" s="7">
        <f>INDEX(DB_FILM!K:K,MATCH($F674,DB_FILM!$A:$A,0))</f>
        <v>171480000</v>
      </c>
      <c r="Q674" s="5" t="s">
        <v>475</v>
      </c>
      <c r="R674">
        <v>7.99</v>
      </c>
      <c r="S674">
        <v>7</v>
      </c>
      <c r="T674">
        <v>3</v>
      </c>
      <c r="U674">
        <v>263</v>
      </c>
      <c r="V674">
        <v>1</v>
      </c>
      <c r="W674" t="str">
        <f t="shared" si="20"/>
        <v>C</v>
      </c>
      <c r="X674" t="s">
        <v>623</v>
      </c>
      <c r="Y674">
        <v>0</v>
      </c>
      <c r="Z674">
        <v>6.47</v>
      </c>
      <c r="AA674" s="6">
        <f t="shared" si="21"/>
        <v>1.5200000000000005</v>
      </c>
    </row>
    <row r="675" spans="1:27" x14ac:dyDescent="0.3">
      <c r="A675" s="5">
        <v>42123</v>
      </c>
      <c r="B675" s="5" t="s">
        <v>399</v>
      </c>
      <c r="C675" s="5" t="s">
        <v>464</v>
      </c>
      <c r="D675" s="5" t="s">
        <v>365</v>
      </c>
      <c r="E675" t="s">
        <v>278</v>
      </c>
      <c r="F675" s="5" t="s">
        <v>65</v>
      </c>
      <c r="G675" s="5" t="str">
        <f>INDEX(DB_FILM!B:B,MATCH($F675,DB_FILM!$A:$A,0))</f>
        <v>1985</v>
      </c>
      <c r="H675" s="5" t="str">
        <f>INDEX(DB_FILM!C:C,MATCH($F675,DB_FILM!$A:$A,0))</f>
        <v xml:space="preserve">T </v>
      </c>
      <c r="I675" s="9">
        <f>INDEX(DB_FILM!D:D,MATCH($F675,DB_FILM!$A:$A,0))</f>
        <v>116</v>
      </c>
      <c r="J675" s="5" t="str">
        <f>INDEX(DB_FILM!E:E,MATCH($F675,DB_FILM!$A:$A,0))</f>
        <v>Adventure, Comedy, Sci-Fi</v>
      </c>
      <c r="K675" s="6">
        <f>INDEX(DB_FILM!F:F,MATCH($F675,DB_FILM!$A:$A,0))</f>
        <v>8.5</v>
      </c>
      <c r="L675" s="5" t="str">
        <f>INDEX(DB_FILM!G:G,MATCH($F675,DB_FILM!$A:$A,0))</f>
        <v>Marty McFly, a 17-year-old high school student, is accidentally sent thirty years into the past in a time-traveling DeLorean invented by his close friend, the maverick scientist Doc Brown.</v>
      </c>
      <c r="M675" s="5" t="str">
        <f>INDEX(DB_FILM!H:H,MATCH($F675,DB_FILM!$A:$A,0))</f>
        <v xml:space="preserve">Robert Zemeckis </v>
      </c>
      <c r="N675" s="5" t="str">
        <f>INDEX(DB_FILM!I:I,MATCH($F675,DB_FILM!$A:$A,0))</f>
        <v>Michael J. Fox, Christopher Lloyd, Lea Thompson, Crispin Glover</v>
      </c>
      <c r="O675" s="7">
        <f>INDEX(DB_FILM!J:J,MATCH($F675,DB_FILM!$A:$A,0))</f>
        <v>879184</v>
      </c>
      <c r="P675" s="7">
        <f>INDEX(DB_FILM!K:K,MATCH($F675,DB_FILM!$A:$A,0))</f>
        <v>210610000</v>
      </c>
      <c r="Q675" s="5" t="s">
        <v>474</v>
      </c>
      <c r="R675">
        <v>3.99</v>
      </c>
      <c r="S675">
        <v>28</v>
      </c>
      <c r="T675">
        <v>1</v>
      </c>
      <c r="U675">
        <v>263</v>
      </c>
      <c r="V675">
        <v>1</v>
      </c>
      <c r="W675" t="str">
        <f t="shared" si="20"/>
        <v>A</v>
      </c>
      <c r="X675" t="s">
        <v>590</v>
      </c>
      <c r="Y675">
        <v>0</v>
      </c>
      <c r="Z675">
        <v>2.67</v>
      </c>
      <c r="AA675" s="6">
        <f t="shared" si="21"/>
        <v>1.3200000000000003</v>
      </c>
    </row>
    <row r="676" spans="1:27" x14ac:dyDescent="0.3">
      <c r="A676" s="5">
        <v>42123</v>
      </c>
      <c r="B676" s="5" t="s">
        <v>399</v>
      </c>
      <c r="C676" s="5" t="s">
        <v>464</v>
      </c>
      <c r="D676" s="5" t="s">
        <v>365</v>
      </c>
      <c r="E676" t="s">
        <v>278</v>
      </c>
      <c r="F676" s="5" t="s">
        <v>87</v>
      </c>
      <c r="G676" s="5" t="str">
        <f>INDEX(DB_FILM!B:B,MATCH($F676,DB_FILM!$A:$A,0))</f>
        <v>1998</v>
      </c>
      <c r="H676" s="5" t="str">
        <f>INDEX(DB_FILM!C:C,MATCH($F676,DB_FILM!$A:$A,0))</f>
        <v xml:space="preserve">VM18 </v>
      </c>
      <c r="I676" s="9">
        <f>INDEX(DB_FILM!D:D,MATCH($F676,DB_FILM!$A:$A,0))</f>
        <v>119</v>
      </c>
      <c r="J676" s="5" t="str">
        <f>INDEX(DB_FILM!E:E,MATCH($F676,DB_FILM!$A:$A,0))</f>
        <v>Crime, Drama</v>
      </c>
      <c r="K676" s="6">
        <f>INDEX(DB_FILM!F:F,MATCH($F676,DB_FILM!$A:$A,0))</f>
        <v>8.5</v>
      </c>
      <c r="L676" s="5" t="str">
        <f>INDEX(DB_FILM!G:G,MATCH($F676,DB_FILM!$A:$A,0))</f>
        <v>A former neo-nazi skinhead tries to prevent his younger brother from going down the same wrong path that he did.</v>
      </c>
      <c r="M676" s="5" t="str">
        <f>INDEX(DB_FILM!H:H,MATCH($F676,DB_FILM!$A:$A,0))</f>
        <v xml:space="preserve">Tony Kaye </v>
      </c>
      <c r="N676" s="5" t="str">
        <f>INDEX(DB_FILM!I:I,MATCH($F676,DB_FILM!$A:$A,0))</f>
        <v>Edward Norton, Edward Furlong, Beverly D'Angelo, Jennifer Lien</v>
      </c>
      <c r="O676" s="7">
        <f>INDEX(DB_FILM!J:J,MATCH($F676,DB_FILM!$A:$A,0))</f>
        <v>908456</v>
      </c>
      <c r="P676" s="7">
        <f>INDEX(DB_FILM!K:K,MATCH($F676,DB_FILM!$A:$A,0))</f>
        <v>6720000</v>
      </c>
      <c r="Q676" s="5" t="s">
        <v>474</v>
      </c>
      <c r="R676">
        <v>5.99</v>
      </c>
      <c r="S676">
        <v>40</v>
      </c>
      <c r="T676">
        <v>1</v>
      </c>
      <c r="U676">
        <v>263</v>
      </c>
      <c r="V676">
        <v>3</v>
      </c>
      <c r="W676" t="str">
        <f t="shared" si="20"/>
        <v>A</v>
      </c>
      <c r="X676" t="s">
        <v>493</v>
      </c>
      <c r="Y676">
        <v>0</v>
      </c>
      <c r="Z676">
        <v>4.01</v>
      </c>
      <c r="AA676" s="6">
        <f t="shared" si="21"/>
        <v>1.9800000000000004</v>
      </c>
    </row>
    <row r="677" spans="1:27" x14ac:dyDescent="0.3">
      <c r="A677" s="5">
        <v>42123</v>
      </c>
      <c r="B677" t="s">
        <v>407</v>
      </c>
      <c r="C677" t="s">
        <v>462</v>
      </c>
      <c r="D677" t="s">
        <v>305</v>
      </c>
      <c r="E677" t="s">
        <v>268</v>
      </c>
      <c r="F677" t="s">
        <v>47</v>
      </c>
      <c r="G677" s="5" t="str">
        <f>INDEX(DB_FILM!B:B,MATCH($F677,DB_FILM!$A:$A,0))</f>
        <v>1977</v>
      </c>
      <c r="H677" s="5" t="str">
        <f>INDEX(DB_FILM!C:C,MATCH($F677,DB_FILM!$A:$A,0))</f>
        <v xml:space="preserve">T </v>
      </c>
      <c r="I677" s="9">
        <f>INDEX(DB_FILM!D:D,MATCH($F677,DB_FILM!$A:$A,0))</f>
        <v>121</v>
      </c>
      <c r="J677" s="5" t="str">
        <f>INDEX(DB_FILM!E:E,MATCH($F677,DB_FILM!$A:$A,0))</f>
        <v>Action, Adventure, Fantasy</v>
      </c>
      <c r="K677" s="6">
        <f>INDEX(DB_FILM!F:F,MATCH($F677,DB_FILM!$A:$A,0))</f>
        <v>8.6</v>
      </c>
      <c r="L677" s="5" t="str">
        <f>INDEX(DB_FILM!G:G,MATCH($F677,DB_FILM!$A:$A,0))</f>
        <v>Luke Skywalker joins forces with a Jedi Knight, a cocky pilot, a Wookiee and two droids to save the galaxy from the Empire's world-destroying battle station, while also attempting to rescue Princess Leia from the evil Darth Vader.</v>
      </c>
      <c r="M677" s="5" t="str">
        <f>INDEX(DB_FILM!H:H,MATCH($F677,DB_FILM!$A:$A,0))</f>
        <v xml:space="preserve">George Lucas </v>
      </c>
      <c r="N677" s="5" t="str">
        <f>INDEX(DB_FILM!I:I,MATCH($F677,DB_FILM!$A:$A,0))</f>
        <v>Mark Hamill, Harrison Ford, Carrie Fisher, Alec Guinness</v>
      </c>
      <c r="O677" s="7">
        <f>INDEX(DB_FILM!J:J,MATCH($F677,DB_FILM!$A:$A,0))</f>
        <v>1070346</v>
      </c>
      <c r="P677" s="7">
        <f>INDEX(DB_FILM!K:K,MATCH($F677,DB_FILM!$A:$A,0))</f>
        <v>322740000</v>
      </c>
      <c r="Q677" t="s">
        <v>475</v>
      </c>
      <c r="R677">
        <v>1.99</v>
      </c>
      <c r="S677">
        <v>18</v>
      </c>
      <c r="T677">
        <v>3</v>
      </c>
      <c r="U677">
        <v>264</v>
      </c>
      <c r="V677">
        <v>3</v>
      </c>
      <c r="W677" t="str">
        <f t="shared" si="20"/>
        <v>C</v>
      </c>
      <c r="X677" t="s">
        <v>588</v>
      </c>
      <c r="Y677">
        <v>0</v>
      </c>
      <c r="Z677">
        <v>1.51</v>
      </c>
      <c r="AA677" s="6">
        <f t="shared" si="21"/>
        <v>0.48</v>
      </c>
    </row>
    <row r="678" spans="1:27" x14ac:dyDescent="0.3">
      <c r="A678" s="5">
        <v>42124</v>
      </c>
      <c r="B678" t="s">
        <v>400</v>
      </c>
      <c r="C678" t="s">
        <v>452</v>
      </c>
      <c r="D678" t="s">
        <v>394</v>
      </c>
      <c r="E678" t="s">
        <v>307</v>
      </c>
      <c r="F678" t="s">
        <v>93</v>
      </c>
      <c r="G678" s="5" t="str">
        <f>INDEX(DB_FILM!B:B,MATCH($F678,DB_FILM!$A:$A,0))</f>
        <v>2016</v>
      </c>
      <c r="H678" s="5" t="str">
        <f>INDEX(DB_FILM!C:C,MATCH($F678,DB_FILM!$A:$A,0))</f>
        <v>N/A</v>
      </c>
      <c r="I678" s="9">
        <f>INDEX(DB_FILM!D:D,MATCH($F678,DB_FILM!$A:$A,0))</f>
        <v>161</v>
      </c>
      <c r="J678" s="5" t="str">
        <f>INDEX(DB_FILM!E:E,MATCH($F678,DB_FILM!$A:$A,0))</f>
        <v>Action, Biography, Drama</v>
      </c>
      <c r="K678" s="6">
        <f>INDEX(DB_FILM!F:F,MATCH($F678,DB_FILM!$A:$A,0))</f>
        <v>8.5</v>
      </c>
      <c r="L678" s="5" t="str">
        <f>INDEX(DB_FILM!G:G,MATCH($F678,DB_FILM!$A:$A,0))</f>
        <v>Former wrestler Mahavir Singh Phogat and his two wrestler daughters struggle towards glory at the Commonwealth Games in the face of societal oppression.</v>
      </c>
      <c r="M678" s="5" t="str">
        <f>INDEX(DB_FILM!H:H,MATCH($F678,DB_FILM!$A:$A,0))</f>
        <v xml:space="preserve">Nitesh Tiwari </v>
      </c>
      <c r="N678" s="5" t="str">
        <f>INDEX(DB_FILM!I:I,MATCH($F678,DB_FILM!$A:$A,0))</f>
        <v>Aamir Khan, Sakshi Tanwar, Fatima Sana Shaikh, Sanya Malhotra</v>
      </c>
      <c r="O678" s="7">
        <f>INDEX(DB_FILM!J:J,MATCH($F678,DB_FILM!$A:$A,0))</f>
        <v>102802</v>
      </c>
      <c r="P678" s="7">
        <f>INDEX(DB_FILM!K:K,MATCH($F678,DB_FILM!$A:$A,0))</f>
        <v>12390000</v>
      </c>
      <c r="Q678" t="s">
        <v>474</v>
      </c>
      <c r="R678">
        <v>1.99</v>
      </c>
      <c r="S678">
        <v>43</v>
      </c>
      <c r="T678">
        <v>1</v>
      </c>
      <c r="U678">
        <v>265</v>
      </c>
      <c r="V678">
        <v>1</v>
      </c>
      <c r="W678" t="str">
        <f t="shared" si="20"/>
        <v>A</v>
      </c>
      <c r="X678" t="s">
        <v>574</v>
      </c>
      <c r="Y678">
        <v>5</v>
      </c>
      <c r="Z678">
        <v>1.17</v>
      </c>
      <c r="AA678" s="6">
        <f t="shared" si="21"/>
        <v>0.82000000000000006</v>
      </c>
    </row>
    <row r="679" spans="1:27" x14ac:dyDescent="0.3">
      <c r="A679" s="5">
        <v>42124</v>
      </c>
      <c r="B679" s="5" t="s">
        <v>408</v>
      </c>
      <c r="C679" s="5" t="s">
        <v>428</v>
      </c>
      <c r="D679" s="5" t="s">
        <v>366</v>
      </c>
      <c r="E679" t="s">
        <v>268</v>
      </c>
      <c r="F679" s="5" t="s">
        <v>63</v>
      </c>
      <c r="G679" s="5" t="str">
        <f>INDEX(DB_FILM!B:B,MATCH($F679,DB_FILM!$A:$A,0))</f>
        <v>2006</v>
      </c>
      <c r="H679" s="5" t="str">
        <f>INDEX(DB_FILM!C:C,MATCH($F679,DB_FILM!$A:$A,0))</f>
        <v xml:space="preserve">T </v>
      </c>
      <c r="I679" s="9">
        <f>INDEX(DB_FILM!D:D,MATCH($F679,DB_FILM!$A:$A,0))</f>
        <v>151</v>
      </c>
      <c r="J679" s="5" t="str">
        <f>INDEX(DB_FILM!E:E,MATCH($F679,DB_FILM!$A:$A,0))</f>
        <v>Crime, Drama, Thriller</v>
      </c>
      <c r="K679" s="6">
        <f>INDEX(DB_FILM!F:F,MATCH($F679,DB_FILM!$A:$A,0))</f>
        <v>8.5</v>
      </c>
      <c r="L679" s="5" t="str">
        <f>INDEX(DB_FILM!G:G,MATCH($F679,DB_FILM!$A:$A,0))</f>
        <v>An undercover cop and a mole in the police attempt to identify each other while infiltrating an Irish gang in South Boston.</v>
      </c>
      <c r="M679" s="5" t="str">
        <f>INDEX(DB_FILM!H:H,MATCH($F679,DB_FILM!$A:$A,0))</f>
        <v xml:space="preserve">Martin Scorsese </v>
      </c>
      <c r="N679" s="5" t="str">
        <f>INDEX(DB_FILM!I:I,MATCH($F679,DB_FILM!$A:$A,0))</f>
        <v>Leonardo DiCaprio, Matt Damon, Jack Nicholson, Mark Wahlberg</v>
      </c>
      <c r="O679" s="7">
        <f>INDEX(DB_FILM!J:J,MATCH($F679,DB_FILM!$A:$A,0))</f>
        <v>1023002</v>
      </c>
      <c r="P679" s="7">
        <f>INDEX(DB_FILM!K:K,MATCH($F679,DB_FILM!$A:$A,0))</f>
        <v>132380000</v>
      </c>
      <c r="Q679" s="5" t="s">
        <v>475</v>
      </c>
      <c r="R679">
        <v>5.99</v>
      </c>
      <c r="S679">
        <v>27</v>
      </c>
      <c r="T679">
        <v>3</v>
      </c>
      <c r="U679">
        <v>266</v>
      </c>
      <c r="V679">
        <v>1</v>
      </c>
      <c r="W679" t="str">
        <f t="shared" si="20"/>
        <v>C</v>
      </c>
      <c r="X679" t="s">
        <v>629</v>
      </c>
      <c r="Y679">
        <v>0</v>
      </c>
      <c r="Z679">
        <v>4.49</v>
      </c>
      <c r="AA679" s="6">
        <f t="shared" si="21"/>
        <v>1.5</v>
      </c>
    </row>
    <row r="680" spans="1:27" x14ac:dyDescent="0.3">
      <c r="A680" s="5">
        <v>42124</v>
      </c>
      <c r="B680" s="5" t="s">
        <v>408</v>
      </c>
      <c r="C680" s="5" t="s">
        <v>428</v>
      </c>
      <c r="D680" s="5" t="s">
        <v>366</v>
      </c>
      <c r="E680" t="s">
        <v>268</v>
      </c>
      <c r="F680" s="5" t="s">
        <v>73</v>
      </c>
      <c r="G680" s="5" t="str">
        <f>INDEX(DB_FILM!B:B,MATCH($F680,DB_FILM!$A:$A,0))</f>
        <v>2006</v>
      </c>
      <c r="H680" s="5" t="str">
        <f>INDEX(DB_FILM!C:C,MATCH($F680,DB_FILM!$A:$A,0))</f>
        <v xml:space="preserve">T </v>
      </c>
      <c r="I680" s="9">
        <f>INDEX(DB_FILM!D:D,MATCH($F680,DB_FILM!$A:$A,0))</f>
        <v>130</v>
      </c>
      <c r="J680" s="5" t="str">
        <f>INDEX(DB_FILM!E:E,MATCH($F680,DB_FILM!$A:$A,0))</f>
        <v>Drama, Mystery, Sci-Fi</v>
      </c>
      <c r="K680" s="6">
        <f>INDEX(DB_FILM!F:F,MATCH($F680,DB_FILM!$A:$A,0))</f>
        <v>8.5</v>
      </c>
      <c r="L680" s="5" t="str">
        <f>INDEX(DB_FILM!G:G,MATCH($F680,DB_FILM!$A:$A,0))</f>
        <v>After a tragic accident, two stage magicians engage in a battle to create the ultimate illusion while sacrificing everything they have to outwit each other.</v>
      </c>
      <c r="M680" s="5" t="str">
        <f>INDEX(DB_FILM!H:H,MATCH($F680,DB_FILM!$A:$A,0))</f>
        <v xml:space="preserve">Christopher Nolan </v>
      </c>
      <c r="N680" s="5" t="str">
        <f>INDEX(DB_FILM!I:I,MATCH($F680,DB_FILM!$A:$A,0))</f>
        <v>Christian Bale, Hugh Jackman, Scarlett Johansson, Michael Caine</v>
      </c>
      <c r="O680" s="7">
        <f>INDEX(DB_FILM!J:J,MATCH($F680,DB_FILM!$A:$A,0))</f>
        <v>1010590</v>
      </c>
      <c r="P680" s="7">
        <f>INDEX(DB_FILM!K:K,MATCH($F680,DB_FILM!$A:$A,0))</f>
        <v>53090000</v>
      </c>
      <c r="Q680" s="5" t="s">
        <v>474</v>
      </c>
      <c r="R680">
        <v>5.99</v>
      </c>
      <c r="S680">
        <v>32</v>
      </c>
      <c r="T680">
        <v>1</v>
      </c>
      <c r="U680">
        <v>266</v>
      </c>
      <c r="V680">
        <v>2</v>
      </c>
      <c r="W680" t="str">
        <f t="shared" si="20"/>
        <v>A</v>
      </c>
      <c r="X680" t="s">
        <v>486</v>
      </c>
      <c r="Y680">
        <v>0</v>
      </c>
      <c r="Z680">
        <v>3.83</v>
      </c>
      <c r="AA680" s="6">
        <f t="shared" si="21"/>
        <v>2.16</v>
      </c>
    </row>
    <row r="681" spans="1:27" x14ac:dyDescent="0.3">
      <c r="A681" s="5">
        <v>42124</v>
      </c>
      <c r="B681" t="s">
        <v>408</v>
      </c>
      <c r="C681" t="s">
        <v>428</v>
      </c>
      <c r="D681" t="s">
        <v>366</v>
      </c>
      <c r="E681" t="s">
        <v>268</v>
      </c>
      <c r="F681" t="s">
        <v>7</v>
      </c>
      <c r="G681" s="5" t="str">
        <f>INDEX(DB_FILM!B:B,MATCH($F681,DB_FILM!$A:$A,0))</f>
        <v>1994</v>
      </c>
      <c r="H681" s="5" t="str">
        <f>INDEX(DB_FILM!C:C,MATCH($F681,DB_FILM!$A:$A,0))</f>
        <v xml:space="preserve">VM18 </v>
      </c>
      <c r="I681" s="9">
        <f>INDEX(DB_FILM!D:D,MATCH($F681,DB_FILM!$A:$A,0))</f>
        <v>154</v>
      </c>
      <c r="J681" s="5" t="str">
        <f>INDEX(DB_FILM!E:E,MATCH($F681,DB_FILM!$A:$A,0))</f>
        <v>Crime, Drama</v>
      </c>
      <c r="K681" s="6">
        <f>INDEX(DB_FILM!F:F,MATCH($F681,DB_FILM!$A:$A,0))</f>
        <v>8.9</v>
      </c>
      <c r="L681" s="5" t="str">
        <f>INDEX(DB_FILM!G:G,MATCH($F681,DB_FILM!$A:$A,0))</f>
        <v>The lives of two mob hitmen, a boxer, a gangster's wife, and a pair of diner bandits intertwine in four tales of violence and redemption.</v>
      </c>
      <c r="M681" s="5" t="str">
        <f>INDEX(DB_FILM!H:H,MATCH($F681,DB_FILM!$A:$A,0))</f>
        <v xml:space="preserve">Quentin Tarantino </v>
      </c>
      <c r="N681" s="5" t="str">
        <f>INDEX(DB_FILM!I:I,MATCH($F681,DB_FILM!$A:$A,0))</f>
        <v>John Travolta, Uma Thurman, Samuel L. Jackson, Bruce Willis</v>
      </c>
      <c r="O681" s="7">
        <f>INDEX(DB_FILM!J:J,MATCH($F681,DB_FILM!$A:$A,0))</f>
        <v>1552837</v>
      </c>
      <c r="P681" s="7">
        <f>INDEX(DB_FILM!K:K,MATCH($F681,DB_FILM!$A:$A,0))</f>
        <v>107930000</v>
      </c>
      <c r="Q681" t="s">
        <v>474</v>
      </c>
      <c r="R681">
        <v>7.99</v>
      </c>
      <c r="S681">
        <v>45</v>
      </c>
      <c r="T681">
        <v>1</v>
      </c>
      <c r="U681">
        <v>266</v>
      </c>
      <c r="V681">
        <v>3</v>
      </c>
      <c r="W681" t="str">
        <f t="shared" si="20"/>
        <v>A</v>
      </c>
      <c r="X681" t="s">
        <v>572</v>
      </c>
      <c r="Y681">
        <v>0</v>
      </c>
      <c r="Z681">
        <v>5.19</v>
      </c>
      <c r="AA681" s="6">
        <f t="shared" si="21"/>
        <v>2.8</v>
      </c>
    </row>
    <row r="682" spans="1:27" x14ac:dyDescent="0.3">
      <c r="A682" s="5">
        <v>42124</v>
      </c>
      <c r="B682" t="s">
        <v>399</v>
      </c>
      <c r="C682" t="s">
        <v>438</v>
      </c>
      <c r="D682" t="s">
        <v>326</v>
      </c>
      <c r="E682" t="s">
        <v>278</v>
      </c>
      <c r="F682" t="s">
        <v>29</v>
      </c>
      <c r="G682" s="5" t="str">
        <f>INDEX(DB_FILM!B:B,MATCH($F682,DB_FILM!$A:$A,0))</f>
        <v>1990</v>
      </c>
      <c r="H682" s="5" t="str">
        <f>INDEX(DB_FILM!C:C,MATCH($F682,DB_FILM!$A:$A,0))</f>
        <v xml:space="preserve">VM14 </v>
      </c>
      <c r="I682" s="9">
        <f>INDEX(DB_FILM!D:D,MATCH($F682,DB_FILM!$A:$A,0))</f>
        <v>146</v>
      </c>
      <c r="J682" s="5" t="str">
        <f>INDEX(DB_FILM!E:E,MATCH($F682,DB_FILM!$A:$A,0))</f>
        <v>Crime, Drama</v>
      </c>
      <c r="K682" s="6">
        <f>INDEX(DB_FILM!F:F,MATCH($F682,DB_FILM!$A:$A,0))</f>
        <v>8.6999999999999993</v>
      </c>
      <c r="L682" s="5" t="str">
        <f>INDEX(DB_FILM!G:G,MATCH($F682,DB_FILM!$A:$A,0))</f>
        <v>The story of Henry Hill and his life in the mob, covering his relationship with his wife Karen Hill and his mob partners Jimmy Conway and Tommy DeVito in the Italian-American crime syndicate.</v>
      </c>
      <c r="M682" s="5" t="str">
        <f>INDEX(DB_FILM!H:H,MATCH($F682,DB_FILM!$A:$A,0))</f>
        <v xml:space="preserve">Martin Scorsese </v>
      </c>
      <c r="N682" s="5" t="str">
        <f>INDEX(DB_FILM!I:I,MATCH($F682,DB_FILM!$A:$A,0))</f>
        <v>Robert De Niro, Ray Liotta, Joe Pesci, Lorraine Bracco</v>
      </c>
      <c r="O682" s="7">
        <f>INDEX(DB_FILM!J:J,MATCH($F682,DB_FILM!$A:$A,0))</f>
        <v>857121</v>
      </c>
      <c r="P682" s="7">
        <f>INDEX(DB_FILM!K:K,MATCH($F682,DB_FILM!$A:$A,0))</f>
        <v>46840000</v>
      </c>
      <c r="Q682" t="s">
        <v>475</v>
      </c>
      <c r="R682">
        <v>1.99</v>
      </c>
      <c r="S682">
        <v>8</v>
      </c>
      <c r="T682">
        <v>3</v>
      </c>
      <c r="U682">
        <v>267</v>
      </c>
      <c r="V682">
        <v>2</v>
      </c>
      <c r="W682" t="str">
        <f t="shared" si="20"/>
        <v>C</v>
      </c>
      <c r="X682" t="s">
        <v>602</v>
      </c>
      <c r="Y682">
        <v>0</v>
      </c>
      <c r="Z682">
        <v>1.51</v>
      </c>
      <c r="AA682" s="6">
        <f t="shared" si="21"/>
        <v>0.48</v>
      </c>
    </row>
    <row r="683" spans="1:27" x14ac:dyDescent="0.3">
      <c r="A683" s="5">
        <v>42124</v>
      </c>
      <c r="B683" s="5" t="s">
        <v>399</v>
      </c>
      <c r="C683" s="5" t="s">
        <v>438</v>
      </c>
      <c r="D683" s="5" t="s">
        <v>326</v>
      </c>
      <c r="E683" t="s">
        <v>278</v>
      </c>
      <c r="F683" s="5" t="s">
        <v>85</v>
      </c>
      <c r="G683" s="5" t="str">
        <f>INDEX(DB_FILM!B:B,MATCH($F683,DB_FILM!$A:$A,0))</f>
        <v>1991</v>
      </c>
      <c r="H683" s="5" t="str">
        <f>INDEX(DB_FILM!C:C,MATCH($F683,DB_FILM!$A:$A,0))</f>
        <v xml:space="preserve">T </v>
      </c>
      <c r="I683" s="9">
        <f>INDEX(DB_FILM!D:D,MATCH($F683,DB_FILM!$A:$A,0))</f>
        <v>137</v>
      </c>
      <c r="J683" s="5" t="str">
        <f>INDEX(DB_FILM!E:E,MATCH($F683,DB_FILM!$A:$A,0))</f>
        <v>Action, Sci-Fi</v>
      </c>
      <c r="K683" s="6">
        <f>INDEX(DB_FILM!F:F,MATCH($F683,DB_FILM!$A:$A,0))</f>
        <v>8.5</v>
      </c>
      <c r="L683" s="5" t="str">
        <f>INDEX(DB_FILM!G:G,MATCH($F683,DB_FILM!$A:$A,0))</f>
        <v>A cyborg, identical to the one who failed to kill Sarah Connor, must now protect her teenage son, John Connor, from a more advanced and powerful cyborg.</v>
      </c>
      <c r="M683" s="5" t="str">
        <f>INDEX(DB_FILM!H:H,MATCH($F683,DB_FILM!$A:$A,0))</f>
        <v xml:space="preserve">James Cameron </v>
      </c>
      <c r="N683" s="5" t="str">
        <f>INDEX(DB_FILM!I:I,MATCH($F683,DB_FILM!$A:$A,0))</f>
        <v>Arnold Schwarzenegger, Linda Hamilton, Edward Furlong, Robert Patrick</v>
      </c>
      <c r="O683" s="7">
        <f>INDEX(DB_FILM!J:J,MATCH($F683,DB_FILM!$A:$A,0))</f>
        <v>863511</v>
      </c>
      <c r="P683" s="7">
        <f>INDEX(DB_FILM!K:K,MATCH($F683,DB_FILM!$A:$A,0))</f>
        <v>204840000</v>
      </c>
      <c r="Q683" s="5" t="s">
        <v>474</v>
      </c>
      <c r="R683">
        <v>3.99</v>
      </c>
      <c r="S683">
        <v>39</v>
      </c>
      <c r="T683">
        <v>1</v>
      </c>
      <c r="U683">
        <v>267</v>
      </c>
      <c r="V683">
        <v>1</v>
      </c>
      <c r="W683" t="str">
        <f t="shared" si="20"/>
        <v>A</v>
      </c>
      <c r="X683" t="s">
        <v>601</v>
      </c>
      <c r="Y683">
        <v>0</v>
      </c>
      <c r="Z683">
        <v>2.5499999999999998</v>
      </c>
      <c r="AA683" s="6">
        <f t="shared" si="21"/>
        <v>1.4400000000000004</v>
      </c>
    </row>
    <row r="684" spans="1:27" x14ac:dyDescent="0.3">
      <c r="A684" s="5">
        <v>42125</v>
      </c>
      <c r="B684" t="s">
        <v>399</v>
      </c>
      <c r="C684" t="s">
        <v>434</v>
      </c>
      <c r="D684" t="s">
        <v>338</v>
      </c>
      <c r="E684" t="s">
        <v>278</v>
      </c>
      <c r="F684" t="s">
        <v>47</v>
      </c>
      <c r="G684" s="5" t="str">
        <f>INDEX(DB_FILM!B:B,MATCH($F684,DB_FILM!$A:$A,0))</f>
        <v>1977</v>
      </c>
      <c r="H684" s="5" t="str">
        <f>INDEX(DB_FILM!C:C,MATCH($F684,DB_FILM!$A:$A,0))</f>
        <v xml:space="preserve">T </v>
      </c>
      <c r="I684" s="9">
        <f>INDEX(DB_FILM!D:D,MATCH($F684,DB_FILM!$A:$A,0))</f>
        <v>121</v>
      </c>
      <c r="J684" s="5" t="str">
        <f>INDEX(DB_FILM!E:E,MATCH($F684,DB_FILM!$A:$A,0))</f>
        <v>Action, Adventure, Fantasy</v>
      </c>
      <c r="K684" s="6">
        <f>INDEX(DB_FILM!F:F,MATCH($F684,DB_FILM!$A:$A,0))</f>
        <v>8.6</v>
      </c>
      <c r="L684" s="5" t="str">
        <f>INDEX(DB_FILM!G:G,MATCH($F684,DB_FILM!$A:$A,0))</f>
        <v>Luke Skywalker joins forces with a Jedi Knight, a cocky pilot, a Wookiee and two droids to save the galaxy from the Empire's world-destroying battle station, while also attempting to rescue Princess Leia from the evil Darth Vader.</v>
      </c>
      <c r="M684" s="5" t="str">
        <f>INDEX(DB_FILM!H:H,MATCH($F684,DB_FILM!$A:$A,0))</f>
        <v xml:space="preserve">George Lucas </v>
      </c>
      <c r="N684" s="5" t="str">
        <f>INDEX(DB_FILM!I:I,MATCH($F684,DB_FILM!$A:$A,0))</f>
        <v>Mark Hamill, Harrison Ford, Carrie Fisher, Alec Guinness</v>
      </c>
      <c r="O684" s="7">
        <f>INDEX(DB_FILM!J:J,MATCH($F684,DB_FILM!$A:$A,0))</f>
        <v>1070346</v>
      </c>
      <c r="P684" s="7">
        <f>INDEX(DB_FILM!K:K,MATCH($F684,DB_FILM!$A:$A,0))</f>
        <v>322740000</v>
      </c>
      <c r="Q684" t="s">
        <v>475</v>
      </c>
      <c r="R684">
        <v>3.99</v>
      </c>
      <c r="S684">
        <v>18</v>
      </c>
      <c r="T684">
        <v>3</v>
      </c>
      <c r="U684">
        <v>268</v>
      </c>
      <c r="V684">
        <v>2</v>
      </c>
      <c r="W684" t="str">
        <f t="shared" si="20"/>
        <v>C</v>
      </c>
      <c r="X684" t="s">
        <v>588</v>
      </c>
      <c r="Y684">
        <v>0</v>
      </c>
      <c r="Z684">
        <v>2.99</v>
      </c>
      <c r="AA684" s="6">
        <f t="shared" si="21"/>
        <v>1</v>
      </c>
    </row>
    <row r="685" spans="1:27" x14ac:dyDescent="0.3">
      <c r="A685" s="5">
        <v>42126</v>
      </c>
      <c r="B685" t="s">
        <v>405</v>
      </c>
      <c r="C685" t="s">
        <v>461</v>
      </c>
      <c r="D685" t="s">
        <v>380</v>
      </c>
      <c r="E685" t="s">
        <v>284</v>
      </c>
      <c r="F685" t="s">
        <v>29</v>
      </c>
      <c r="G685" s="5" t="str">
        <f>INDEX(DB_FILM!B:B,MATCH($F685,DB_FILM!$A:$A,0))</f>
        <v>1990</v>
      </c>
      <c r="H685" s="5" t="str">
        <f>INDEX(DB_FILM!C:C,MATCH($F685,DB_FILM!$A:$A,0))</f>
        <v xml:space="preserve">VM14 </v>
      </c>
      <c r="I685" s="9">
        <f>INDEX(DB_FILM!D:D,MATCH($F685,DB_FILM!$A:$A,0))</f>
        <v>146</v>
      </c>
      <c r="J685" s="5" t="str">
        <f>INDEX(DB_FILM!E:E,MATCH($F685,DB_FILM!$A:$A,0))</f>
        <v>Crime, Drama</v>
      </c>
      <c r="K685" s="6">
        <f>INDEX(DB_FILM!F:F,MATCH($F685,DB_FILM!$A:$A,0))</f>
        <v>8.6999999999999993</v>
      </c>
      <c r="L685" s="5" t="str">
        <f>INDEX(DB_FILM!G:G,MATCH($F685,DB_FILM!$A:$A,0))</f>
        <v>The story of Henry Hill and his life in the mob, covering his relationship with his wife Karen Hill and his mob partners Jimmy Conway and Tommy DeVito in the Italian-American crime syndicate.</v>
      </c>
      <c r="M685" s="5" t="str">
        <f>INDEX(DB_FILM!H:H,MATCH($F685,DB_FILM!$A:$A,0))</f>
        <v xml:space="preserve">Martin Scorsese </v>
      </c>
      <c r="N685" s="5" t="str">
        <f>INDEX(DB_FILM!I:I,MATCH($F685,DB_FILM!$A:$A,0))</f>
        <v>Robert De Niro, Ray Liotta, Joe Pesci, Lorraine Bracco</v>
      </c>
      <c r="O685" s="7">
        <f>INDEX(DB_FILM!J:J,MATCH($F685,DB_FILM!$A:$A,0))</f>
        <v>857121</v>
      </c>
      <c r="P685" s="7">
        <f>INDEX(DB_FILM!K:K,MATCH($F685,DB_FILM!$A:$A,0))</f>
        <v>46840000</v>
      </c>
      <c r="Q685" t="s">
        <v>475</v>
      </c>
      <c r="R685">
        <v>5.99</v>
      </c>
      <c r="S685">
        <v>47</v>
      </c>
      <c r="T685">
        <v>3</v>
      </c>
      <c r="U685">
        <v>269</v>
      </c>
      <c r="V685">
        <v>1</v>
      </c>
      <c r="W685" t="str">
        <f t="shared" si="20"/>
        <v>C</v>
      </c>
      <c r="X685" t="s">
        <v>576</v>
      </c>
      <c r="Y685">
        <v>0</v>
      </c>
      <c r="Z685">
        <v>4.37</v>
      </c>
      <c r="AA685" s="6">
        <f t="shared" si="21"/>
        <v>1.62</v>
      </c>
    </row>
    <row r="686" spans="1:27" x14ac:dyDescent="0.3">
      <c r="A686" s="5">
        <v>42126</v>
      </c>
      <c r="B686" s="5" t="s">
        <v>405</v>
      </c>
      <c r="C686" s="5" t="s">
        <v>461</v>
      </c>
      <c r="D686" s="5" t="s">
        <v>380</v>
      </c>
      <c r="E686" t="s">
        <v>284</v>
      </c>
      <c r="F686" s="5" t="s">
        <v>37</v>
      </c>
      <c r="G686" s="5" t="str">
        <f>INDEX(DB_FILM!B:B,MATCH($F686,DB_FILM!$A:$A,0))</f>
        <v>2018</v>
      </c>
      <c r="H686" s="5" t="str">
        <f>INDEX(DB_FILM!C:C,MATCH($F686,DB_FILM!$A:$A,0))</f>
        <v xml:space="preserve">T </v>
      </c>
      <c r="I686" s="9">
        <f>INDEX(DB_FILM!D:D,MATCH($F686,DB_FILM!$A:$A,0))</f>
        <v>149</v>
      </c>
      <c r="J686" s="5" t="str">
        <f>INDEX(DB_FILM!E:E,MATCH($F686,DB_FILM!$A:$A,0))</f>
        <v>Action, Adventure, Fantasy</v>
      </c>
      <c r="K686" s="6">
        <f>INDEX(DB_FILM!F:F,MATCH($F686,DB_FILM!$A:$A,0))</f>
        <v>8.6</v>
      </c>
      <c r="L686" s="5" t="str">
        <f>INDEX(DB_FILM!G:G,MATCH($F686,DB_FILM!$A:$A,0))</f>
        <v>The Avengers and their allies must be willing to sacrifice all in an attempt to defeat the powerful Thanos before his blitz of devastation and ruin puts an end to the universe.</v>
      </c>
      <c r="M686" s="5" t="str">
        <f>INDEX(DB_FILM!H:H,MATCH($F686,DB_FILM!$A:$A,0))</f>
        <v xml:space="preserve">Anthony Russo, Joe Russo </v>
      </c>
      <c r="N686" s="5" t="str">
        <f>INDEX(DB_FILM!I:I,MATCH($F686,DB_FILM!$A:$A,0))</f>
        <v>Robert Downey Jr., Chris Hemsworth, Mark Ruffalo, Chris Evans</v>
      </c>
      <c r="O686" s="7">
        <f>INDEX(DB_FILM!J:J,MATCH($F686,DB_FILM!$A:$A,0))</f>
        <v>461893</v>
      </c>
      <c r="P686" s="7">
        <f>INDEX(DB_FILM!K:K,MATCH($F686,DB_FILM!$A:$A,0))</f>
        <v>678630000</v>
      </c>
      <c r="Q686" s="5" t="s">
        <v>475</v>
      </c>
      <c r="R686">
        <v>7.99</v>
      </c>
      <c r="S686">
        <v>13</v>
      </c>
      <c r="T686">
        <v>3</v>
      </c>
      <c r="U686">
        <v>269</v>
      </c>
      <c r="V686">
        <v>1</v>
      </c>
      <c r="W686" t="str">
        <f t="shared" si="20"/>
        <v>C</v>
      </c>
      <c r="X686" t="s">
        <v>620</v>
      </c>
      <c r="Y686">
        <v>0</v>
      </c>
      <c r="Z686">
        <v>6.07</v>
      </c>
      <c r="AA686" s="6">
        <f t="shared" si="21"/>
        <v>1.92</v>
      </c>
    </row>
    <row r="687" spans="1:27" x14ac:dyDescent="0.3">
      <c r="A687" s="5">
        <v>42126</v>
      </c>
      <c r="B687" s="5" t="s">
        <v>405</v>
      </c>
      <c r="C687" s="5" t="s">
        <v>461</v>
      </c>
      <c r="D687" s="5" t="s">
        <v>380</v>
      </c>
      <c r="E687" t="s">
        <v>284</v>
      </c>
      <c r="F687" t="s">
        <v>41</v>
      </c>
      <c r="G687" s="5" t="str">
        <f>INDEX(DB_FILM!B:B,MATCH($F687,DB_FILM!$A:$A,0))</f>
        <v>1995</v>
      </c>
      <c r="H687" s="5" t="str">
        <f>INDEX(DB_FILM!C:C,MATCH($F687,DB_FILM!$A:$A,0))</f>
        <v xml:space="preserve">T </v>
      </c>
      <c r="I687" s="9">
        <f>INDEX(DB_FILM!D:D,MATCH($F687,DB_FILM!$A:$A,0))</f>
        <v>127</v>
      </c>
      <c r="J687" s="5" t="str">
        <f>INDEX(DB_FILM!E:E,MATCH($F687,DB_FILM!$A:$A,0))</f>
        <v>Crime, Drama, Mystery</v>
      </c>
      <c r="K687" s="6">
        <f>INDEX(DB_FILM!F:F,MATCH($F687,DB_FILM!$A:$A,0))</f>
        <v>8.6</v>
      </c>
      <c r="L687" s="5" t="str">
        <f>INDEX(DB_FILM!G:G,MATCH($F687,DB_FILM!$A:$A,0))</f>
        <v>Two detectives, a rookie and a veteran, hunt a serial killer who uses the seven deadly sins as his motives.</v>
      </c>
      <c r="M687" s="5" t="str">
        <f>INDEX(DB_FILM!H:H,MATCH($F687,DB_FILM!$A:$A,0))</f>
        <v xml:space="preserve">David Fincher </v>
      </c>
      <c r="N687" s="5" t="str">
        <f>INDEX(DB_FILM!I:I,MATCH($F687,DB_FILM!$A:$A,0))</f>
        <v>Morgan Freeman, Brad Pitt, Kevin Spacey, Andrew Kevin Walker</v>
      </c>
      <c r="O687" s="7">
        <f>INDEX(DB_FILM!J:J,MATCH($F687,DB_FILM!$A:$A,0))</f>
        <v>1214270</v>
      </c>
      <c r="P687" s="7">
        <f>INDEX(DB_FILM!K:K,MATCH($F687,DB_FILM!$A:$A,0))</f>
        <v>100130000</v>
      </c>
      <c r="Q687" s="5" t="s">
        <v>474</v>
      </c>
      <c r="R687">
        <v>7.99</v>
      </c>
      <c r="S687">
        <v>47</v>
      </c>
      <c r="T687">
        <v>1</v>
      </c>
      <c r="U687">
        <v>269</v>
      </c>
      <c r="V687">
        <v>1</v>
      </c>
      <c r="W687" t="str">
        <f t="shared" si="20"/>
        <v>A</v>
      </c>
      <c r="X687" t="s">
        <v>527</v>
      </c>
      <c r="Y687">
        <v>0</v>
      </c>
      <c r="Z687">
        <v>4.87</v>
      </c>
      <c r="AA687" s="6">
        <f t="shared" si="21"/>
        <v>3.12</v>
      </c>
    </row>
    <row r="688" spans="1:27" x14ac:dyDescent="0.3">
      <c r="A688" s="5">
        <v>42126</v>
      </c>
      <c r="B688" s="5" t="s">
        <v>405</v>
      </c>
      <c r="C688" s="5" t="s">
        <v>461</v>
      </c>
      <c r="D688" s="5" t="s">
        <v>380</v>
      </c>
      <c r="E688" t="s">
        <v>284</v>
      </c>
      <c r="F688" s="5" t="s">
        <v>59</v>
      </c>
      <c r="G688" s="5" t="str">
        <f>INDEX(DB_FILM!B:B,MATCH($F688,DB_FILM!$A:$A,0))</f>
        <v>1946</v>
      </c>
      <c r="H688" s="5" t="str">
        <f>INDEX(DB_FILM!C:C,MATCH($F688,DB_FILM!$A:$A,0))</f>
        <v xml:space="preserve">T </v>
      </c>
      <c r="I688" s="9">
        <f>INDEX(DB_FILM!D:D,MATCH($F688,DB_FILM!$A:$A,0))</f>
        <v>130</v>
      </c>
      <c r="J688" s="5" t="str">
        <f>INDEX(DB_FILM!E:E,MATCH($F688,DB_FILM!$A:$A,0))</f>
        <v>Drama, Family, Fantasy</v>
      </c>
      <c r="K688" s="6">
        <f>INDEX(DB_FILM!F:F,MATCH($F688,DB_FILM!$A:$A,0))</f>
        <v>8.6</v>
      </c>
      <c r="L688" s="5" t="str">
        <f>INDEX(DB_FILM!G:G,MATCH($F688,DB_FILM!$A:$A,0))</f>
        <v>An angel is sent from Heaven to help a desperately frustrated businessman by showing him what life would have been like if he had never existed.</v>
      </c>
      <c r="M688" s="5" t="str">
        <f>INDEX(DB_FILM!H:H,MATCH($F688,DB_FILM!$A:$A,0))</f>
        <v xml:space="preserve">Frank Capra </v>
      </c>
      <c r="N688" s="5" t="str">
        <f>INDEX(DB_FILM!I:I,MATCH($F688,DB_FILM!$A:$A,0))</f>
        <v>James Stewart, Donna Reed, Lionel Barrymore, Thomas Mitchell</v>
      </c>
      <c r="O688" s="7">
        <f>INDEX(DB_FILM!J:J,MATCH($F688,DB_FILM!$A:$A,0))</f>
        <v>334168</v>
      </c>
      <c r="P688" s="7">
        <f>INDEX(DB_FILM!K:K,MATCH($F688,DB_FILM!$A:$A,0))</f>
        <v>7270000</v>
      </c>
      <c r="Q688" s="5" t="s">
        <v>476</v>
      </c>
      <c r="R688">
        <v>13.99</v>
      </c>
      <c r="S688">
        <v>25</v>
      </c>
      <c r="T688">
        <v>2</v>
      </c>
      <c r="U688">
        <v>269</v>
      </c>
      <c r="V688">
        <v>2</v>
      </c>
      <c r="W688" t="str">
        <f t="shared" si="20"/>
        <v>B</v>
      </c>
      <c r="X688" t="s">
        <v>607</v>
      </c>
      <c r="Y688">
        <v>0</v>
      </c>
      <c r="Z688">
        <v>9.3699999999999992</v>
      </c>
      <c r="AA688" s="6">
        <f t="shared" si="21"/>
        <v>4.620000000000001</v>
      </c>
    </row>
    <row r="689" spans="1:27" x14ac:dyDescent="0.3">
      <c r="A689" s="5">
        <v>42126</v>
      </c>
      <c r="B689" t="s">
        <v>405</v>
      </c>
      <c r="C689" t="s">
        <v>426</v>
      </c>
      <c r="D689" t="s">
        <v>369</v>
      </c>
      <c r="E689" t="s">
        <v>293</v>
      </c>
      <c r="F689" t="s">
        <v>45</v>
      </c>
      <c r="G689" s="5" t="str">
        <f>INDEX(DB_FILM!B:B,MATCH($F689,DB_FILM!$A:$A,0))</f>
        <v>1994</v>
      </c>
      <c r="H689" s="5" t="str">
        <f>INDEX(DB_FILM!C:C,MATCH($F689,DB_FILM!$A:$A,0))</f>
        <v xml:space="preserve">T </v>
      </c>
      <c r="I689" s="9">
        <f>INDEX(DB_FILM!D:D,MATCH($F689,DB_FILM!$A:$A,0))</f>
        <v>110</v>
      </c>
      <c r="J689" s="5" t="str">
        <f>INDEX(DB_FILM!E:E,MATCH($F689,DB_FILM!$A:$A,0))</f>
        <v>Crime, Drama, Thriller</v>
      </c>
      <c r="K689" s="6">
        <f>INDEX(DB_FILM!F:F,MATCH($F689,DB_FILM!$A:$A,0))</f>
        <v>8.6</v>
      </c>
      <c r="L689" s="5" t="str">
        <f>INDEX(DB_FILM!G:G,MATCH($F689,DB_FILM!$A:$A,0))</f>
        <v>Mathilda, a 12-year-old girl, is reluctantly taken in by Léon, a professional assassin, after her family is murdered. Léon and Mathilda form an unusual relationship, as she becomes his protégée and learns the assassin's trade.</v>
      </c>
      <c r="M689" s="5" t="str">
        <f>INDEX(DB_FILM!H:H,MATCH($F689,DB_FILM!$A:$A,0))</f>
        <v xml:space="preserve">Luc Besson </v>
      </c>
      <c r="N689" s="5" t="str">
        <f>INDEX(DB_FILM!I:I,MATCH($F689,DB_FILM!$A:$A,0))</f>
        <v>Jean Reno, Gary Oldman, Natalie Portman, Danny Aiello</v>
      </c>
      <c r="O689" s="7">
        <f>INDEX(DB_FILM!J:J,MATCH($F689,DB_FILM!$A:$A,0))</f>
        <v>870122</v>
      </c>
      <c r="P689" s="7">
        <f>INDEX(DB_FILM!K:K,MATCH($F689,DB_FILM!$A:$A,0))</f>
        <v>19500000</v>
      </c>
      <c r="Q689" t="s">
        <v>474</v>
      </c>
      <c r="R689">
        <v>5.99</v>
      </c>
      <c r="S689">
        <v>17</v>
      </c>
      <c r="T689">
        <v>1</v>
      </c>
      <c r="U689">
        <v>270</v>
      </c>
      <c r="V689">
        <v>2</v>
      </c>
      <c r="W689" t="str">
        <f t="shared" si="20"/>
        <v>A</v>
      </c>
      <c r="X689" t="s">
        <v>546</v>
      </c>
      <c r="Y689">
        <v>5</v>
      </c>
      <c r="Z689">
        <v>3.59</v>
      </c>
      <c r="AA689" s="6">
        <f t="shared" si="21"/>
        <v>2.4000000000000004</v>
      </c>
    </row>
    <row r="690" spans="1:27" x14ac:dyDescent="0.3">
      <c r="A690" s="5">
        <v>42127</v>
      </c>
      <c r="B690" t="s">
        <v>415</v>
      </c>
      <c r="C690" t="s">
        <v>450</v>
      </c>
      <c r="D690" t="s">
        <v>387</v>
      </c>
      <c r="E690" t="s">
        <v>325</v>
      </c>
      <c r="F690" t="s">
        <v>59</v>
      </c>
      <c r="G690" s="5" t="str">
        <f>INDEX(DB_FILM!B:B,MATCH($F690,DB_FILM!$A:$A,0))</f>
        <v>1946</v>
      </c>
      <c r="H690" s="5" t="str">
        <f>INDEX(DB_FILM!C:C,MATCH($F690,DB_FILM!$A:$A,0))</f>
        <v xml:space="preserve">T </v>
      </c>
      <c r="I690" s="9">
        <f>INDEX(DB_FILM!D:D,MATCH($F690,DB_FILM!$A:$A,0))</f>
        <v>130</v>
      </c>
      <c r="J690" s="5" t="str">
        <f>INDEX(DB_FILM!E:E,MATCH($F690,DB_FILM!$A:$A,0))</f>
        <v>Drama, Family, Fantasy</v>
      </c>
      <c r="K690" s="6">
        <f>INDEX(DB_FILM!F:F,MATCH($F690,DB_FILM!$A:$A,0))</f>
        <v>8.6</v>
      </c>
      <c r="L690" s="5" t="str">
        <f>INDEX(DB_FILM!G:G,MATCH($F690,DB_FILM!$A:$A,0))</f>
        <v>An angel is sent from Heaven to help a desperately frustrated businessman by showing him what life would have been like if he had never existed.</v>
      </c>
      <c r="M690" s="5" t="str">
        <f>INDEX(DB_FILM!H:H,MATCH($F690,DB_FILM!$A:$A,0))</f>
        <v xml:space="preserve">Frank Capra </v>
      </c>
      <c r="N690" s="5" t="str">
        <f>INDEX(DB_FILM!I:I,MATCH($F690,DB_FILM!$A:$A,0))</f>
        <v>James Stewart, Donna Reed, Lionel Barrymore, Thomas Mitchell</v>
      </c>
      <c r="O690" s="7">
        <f>INDEX(DB_FILM!J:J,MATCH($F690,DB_FILM!$A:$A,0))</f>
        <v>334168</v>
      </c>
      <c r="P690" s="7">
        <f>INDEX(DB_FILM!K:K,MATCH($F690,DB_FILM!$A:$A,0))</f>
        <v>7270000</v>
      </c>
      <c r="Q690" t="s">
        <v>475</v>
      </c>
      <c r="R690">
        <v>5.99</v>
      </c>
      <c r="S690">
        <v>25</v>
      </c>
      <c r="T690">
        <v>3</v>
      </c>
      <c r="U690">
        <v>271</v>
      </c>
      <c r="V690">
        <v>2</v>
      </c>
      <c r="W690" t="str">
        <f t="shared" si="20"/>
        <v>C</v>
      </c>
      <c r="X690" t="s">
        <v>586</v>
      </c>
      <c r="Y690">
        <v>0</v>
      </c>
      <c r="Z690">
        <v>4.43</v>
      </c>
      <c r="AA690" s="6">
        <f t="shared" si="21"/>
        <v>1.5600000000000005</v>
      </c>
    </row>
    <row r="691" spans="1:27" x14ac:dyDescent="0.3">
      <c r="A691" s="5">
        <v>42127</v>
      </c>
      <c r="B691" s="5" t="s">
        <v>415</v>
      </c>
      <c r="C691" s="5" t="s">
        <v>450</v>
      </c>
      <c r="D691" s="5" t="s">
        <v>387</v>
      </c>
      <c r="E691" t="s">
        <v>325</v>
      </c>
      <c r="F691" s="5" t="s">
        <v>73</v>
      </c>
      <c r="G691" s="5" t="str">
        <f>INDEX(DB_FILM!B:B,MATCH($F691,DB_FILM!$A:$A,0))</f>
        <v>2006</v>
      </c>
      <c r="H691" s="5" t="str">
        <f>INDEX(DB_FILM!C:C,MATCH($F691,DB_FILM!$A:$A,0))</f>
        <v xml:space="preserve">T </v>
      </c>
      <c r="I691" s="9">
        <f>INDEX(DB_FILM!D:D,MATCH($F691,DB_FILM!$A:$A,0))</f>
        <v>130</v>
      </c>
      <c r="J691" s="5" t="str">
        <f>INDEX(DB_FILM!E:E,MATCH($F691,DB_FILM!$A:$A,0))</f>
        <v>Drama, Mystery, Sci-Fi</v>
      </c>
      <c r="K691" s="6">
        <f>INDEX(DB_FILM!F:F,MATCH($F691,DB_FILM!$A:$A,0))</f>
        <v>8.5</v>
      </c>
      <c r="L691" s="5" t="str">
        <f>INDEX(DB_FILM!G:G,MATCH($F691,DB_FILM!$A:$A,0))</f>
        <v>After a tragic accident, two stage magicians engage in a battle to create the ultimate illusion while sacrificing everything they have to outwit each other.</v>
      </c>
      <c r="M691" s="5" t="str">
        <f>INDEX(DB_FILM!H:H,MATCH($F691,DB_FILM!$A:$A,0))</f>
        <v xml:space="preserve">Christopher Nolan </v>
      </c>
      <c r="N691" s="5" t="str">
        <f>INDEX(DB_FILM!I:I,MATCH($F691,DB_FILM!$A:$A,0))</f>
        <v>Christian Bale, Hugh Jackman, Scarlett Johansson, Michael Caine</v>
      </c>
      <c r="O691" s="7">
        <f>INDEX(DB_FILM!J:J,MATCH($F691,DB_FILM!$A:$A,0))</f>
        <v>1010590</v>
      </c>
      <c r="P691" s="7">
        <f>INDEX(DB_FILM!K:K,MATCH($F691,DB_FILM!$A:$A,0))</f>
        <v>53090000</v>
      </c>
      <c r="Q691" s="5" t="s">
        <v>475</v>
      </c>
      <c r="R691">
        <v>9.99</v>
      </c>
      <c r="S691">
        <v>32</v>
      </c>
      <c r="T691">
        <v>3</v>
      </c>
      <c r="U691">
        <v>271</v>
      </c>
      <c r="V691">
        <v>3</v>
      </c>
      <c r="W691" t="str">
        <f t="shared" si="20"/>
        <v>C</v>
      </c>
      <c r="X691" t="s">
        <v>583</v>
      </c>
      <c r="Y691">
        <v>0</v>
      </c>
      <c r="Z691">
        <v>7.69</v>
      </c>
      <c r="AA691" s="6">
        <f t="shared" si="21"/>
        <v>2.2999999999999998</v>
      </c>
    </row>
    <row r="692" spans="1:27" x14ac:dyDescent="0.3">
      <c r="A692" s="5">
        <v>42127</v>
      </c>
      <c r="B692" s="5" t="s">
        <v>415</v>
      </c>
      <c r="C692" s="5" t="s">
        <v>450</v>
      </c>
      <c r="D692" s="5" t="s">
        <v>387</v>
      </c>
      <c r="E692" t="s">
        <v>325</v>
      </c>
      <c r="F692" s="5" t="s">
        <v>95</v>
      </c>
      <c r="G692" s="5" t="str">
        <f>INDEX(DB_FILM!B:B,MATCH($F692,DB_FILM!$A:$A,0))</f>
        <v>2002</v>
      </c>
      <c r="H692" s="5" t="str">
        <f>INDEX(DB_FILM!C:C,MATCH($F692,DB_FILM!$A:$A,0))</f>
        <v xml:space="preserve">T </v>
      </c>
      <c r="I692" s="9">
        <f>INDEX(DB_FILM!D:D,MATCH($F692,DB_FILM!$A:$A,0))</f>
        <v>150</v>
      </c>
      <c r="J692" s="5" t="str">
        <f>INDEX(DB_FILM!E:E,MATCH($F692,DB_FILM!$A:$A,0))</f>
        <v>Biography, Drama, Music</v>
      </c>
      <c r="K692" s="6">
        <f>INDEX(DB_FILM!F:F,MATCH($F692,DB_FILM!$A:$A,0))</f>
        <v>8.5</v>
      </c>
      <c r="L692" s="5" t="str">
        <f>INDEX(DB_FILM!G:G,MATCH($F692,DB_FILM!$A:$A,0))</f>
        <v>A Polish Jewish musician struggles to survive the destruction of the Warsaw ghetto of World War II.</v>
      </c>
      <c r="M692" s="5" t="str">
        <f>INDEX(DB_FILM!H:H,MATCH($F692,DB_FILM!$A:$A,0))</f>
        <v xml:space="preserve">Roman Polanski </v>
      </c>
      <c r="N692" s="5" t="str">
        <f>INDEX(DB_FILM!I:I,MATCH($F692,DB_FILM!$A:$A,0))</f>
        <v>Adrien Brody, Thomas Kretschmann, Frank Finlay, Emilia Fox</v>
      </c>
      <c r="O692" s="7">
        <f>INDEX(DB_FILM!J:J,MATCH($F692,DB_FILM!$A:$A,0))</f>
        <v>602411</v>
      </c>
      <c r="P692" s="7">
        <f>INDEX(DB_FILM!K:K,MATCH($F692,DB_FILM!$A:$A,0))</f>
        <v>32570000</v>
      </c>
      <c r="Q692" s="5" t="s">
        <v>475</v>
      </c>
      <c r="R692">
        <v>3.99</v>
      </c>
      <c r="S692">
        <v>44</v>
      </c>
      <c r="T692">
        <v>3</v>
      </c>
      <c r="U692">
        <v>271</v>
      </c>
      <c r="V692">
        <v>3</v>
      </c>
      <c r="W692" t="str">
        <f t="shared" si="20"/>
        <v>C</v>
      </c>
      <c r="X692" t="s">
        <v>513</v>
      </c>
      <c r="Y692">
        <v>0</v>
      </c>
      <c r="Z692">
        <v>3.39</v>
      </c>
      <c r="AA692" s="6">
        <f t="shared" si="21"/>
        <v>0.60000000000000009</v>
      </c>
    </row>
    <row r="693" spans="1:27" x14ac:dyDescent="0.3">
      <c r="A693" s="5">
        <v>42127</v>
      </c>
      <c r="B693" s="5" t="s">
        <v>415</v>
      </c>
      <c r="C693" s="5" t="s">
        <v>450</v>
      </c>
      <c r="D693" s="5" t="s">
        <v>387</v>
      </c>
      <c r="E693" t="s">
        <v>325</v>
      </c>
      <c r="F693" s="5" t="s">
        <v>13</v>
      </c>
      <c r="G693" s="5" t="str">
        <f>INDEX(DB_FILM!B:B,MATCH($F693,DB_FILM!$A:$A,0))</f>
        <v>1966</v>
      </c>
      <c r="H693" s="5" t="str">
        <f>INDEX(DB_FILM!C:C,MATCH($F693,DB_FILM!$A:$A,0))</f>
        <v xml:space="preserve">VM14 </v>
      </c>
      <c r="I693" s="9">
        <f>INDEX(DB_FILM!D:D,MATCH($F693,DB_FILM!$A:$A,0))</f>
        <v>161</v>
      </c>
      <c r="J693" s="5" t="str">
        <f>INDEX(DB_FILM!E:E,MATCH($F693,DB_FILM!$A:$A,0))</f>
        <v>Western</v>
      </c>
      <c r="K693" s="6">
        <f>INDEX(DB_FILM!F:F,MATCH($F693,DB_FILM!$A:$A,0))</f>
        <v>8.9</v>
      </c>
      <c r="L693" s="5" t="str">
        <f>INDEX(DB_FILM!G:G,MATCH($F693,DB_FILM!$A:$A,0))</f>
        <v>A bounty hunting scam joins two men in an uneasy alliance against a third in a race to find a fortune in gold buried in a remote cemetery.</v>
      </c>
      <c r="M693" s="5" t="str">
        <f>INDEX(DB_FILM!H:H,MATCH($F693,DB_FILM!$A:$A,0))</f>
        <v xml:space="preserve">Sergio Leone </v>
      </c>
      <c r="N693" s="5" t="str">
        <f>INDEX(DB_FILM!I:I,MATCH($F693,DB_FILM!$A:$A,0))</f>
        <v>Clint Eastwood, Eli Wallach, Lee Van Cleef, Aldo Giuffrè</v>
      </c>
      <c r="O693" s="7">
        <f>INDEX(DB_FILM!J:J,MATCH($F693,DB_FILM!$A:$A,0))</f>
        <v>589413</v>
      </c>
      <c r="P693" s="7">
        <f>INDEX(DB_FILM!K:K,MATCH($F693,DB_FILM!$A:$A,0))</f>
        <v>6100000</v>
      </c>
      <c r="Q693" s="5" t="s">
        <v>474</v>
      </c>
      <c r="R693">
        <v>5.99</v>
      </c>
      <c r="S693">
        <v>49</v>
      </c>
      <c r="T693">
        <v>1</v>
      </c>
      <c r="U693">
        <v>271</v>
      </c>
      <c r="V693">
        <v>1</v>
      </c>
      <c r="W693" t="str">
        <f t="shared" si="20"/>
        <v>A</v>
      </c>
      <c r="X693" t="s">
        <v>617</v>
      </c>
      <c r="Y693">
        <v>0</v>
      </c>
      <c r="Z693">
        <v>3.41</v>
      </c>
      <c r="AA693" s="6">
        <f t="shared" si="21"/>
        <v>2.58</v>
      </c>
    </row>
    <row r="694" spans="1:27" x14ac:dyDescent="0.3">
      <c r="A694" s="5">
        <v>42127</v>
      </c>
      <c r="B694" s="5" t="s">
        <v>399</v>
      </c>
      <c r="C694" s="5" t="s">
        <v>461</v>
      </c>
      <c r="D694" s="5" t="s">
        <v>359</v>
      </c>
      <c r="E694" t="s">
        <v>276</v>
      </c>
      <c r="F694" s="5" t="s">
        <v>93</v>
      </c>
      <c r="G694" s="5" t="str">
        <f>INDEX(DB_FILM!B:B,MATCH($F694,DB_FILM!$A:$A,0))</f>
        <v>2016</v>
      </c>
      <c r="H694" s="5" t="str">
        <f>INDEX(DB_FILM!C:C,MATCH($F694,DB_FILM!$A:$A,0))</f>
        <v>N/A</v>
      </c>
      <c r="I694" s="9">
        <f>INDEX(DB_FILM!D:D,MATCH($F694,DB_FILM!$A:$A,0))</f>
        <v>161</v>
      </c>
      <c r="J694" s="5" t="str">
        <f>INDEX(DB_FILM!E:E,MATCH($F694,DB_FILM!$A:$A,0))</f>
        <v>Action, Biography, Drama</v>
      </c>
      <c r="K694" s="6">
        <f>INDEX(DB_FILM!F:F,MATCH($F694,DB_FILM!$A:$A,0))</f>
        <v>8.5</v>
      </c>
      <c r="L694" s="5" t="str">
        <f>INDEX(DB_FILM!G:G,MATCH($F694,DB_FILM!$A:$A,0))</f>
        <v>Former wrestler Mahavir Singh Phogat and his two wrestler daughters struggle towards glory at the Commonwealth Games in the face of societal oppression.</v>
      </c>
      <c r="M694" s="5" t="str">
        <f>INDEX(DB_FILM!H:H,MATCH($F694,DB_FILM!$A:$A,0))</f>
        <v xml:space="preserve">Nitesh Tiwari </v>
      </c>
      <c r="N694" s="5" t="str">
        <f>INDEX(DB_FILM!I:I,MATCH($F694,DB_FILM!$A:$A,0))</f>
        <v>Aamir Khan, Sakshi Tanwar, Fatima Sana Shaikh, Sanya Malhotra</v>
      </c>
      <c r="O694" s="7">
        <f>INDEX(DB_FILM!J:J,MATCH($F694,DB_FILM!$A:$A,0))</f>
        <v>102802</v>
      </c>
      <c r="P694" s="7">
        <f>INDEX(DB_FILM!K:K,MATCH($F694,DB_FILM!$A:$A,0))</f>
        <v>12390000</v>
      </c>
      <c r="Q694" s="5" t="s">
        <v>475</v>
      </c>
      <c r="R694">
        <v>3.99</v>
      </c>
      <c r="S694">
        <v>43</v>
      </c>
      <c r="T694">
        <v>3</v>
      </c>
      <c r="U694">
        <v>272</v>
      </c>
      <c r="V694">
        <v>1</v>
      </c>
      <c r="W694" t="str">
        <f t="shared" si="20"/>
        <v>C</v>
      </c>
      <c r="X694" t="s">
        <v>563</v>
      </c>
      <c r="Y694">
        <v>0</v>
      </c>
      <c r="Z694">
        <v>3.35</v>
      </c>
      <c r="AA694" s="6">
        <f t="shared" si="21"/>
        <v>0.64000000000000012</v>
      </c>
    </row>
    <row r="695" spans="1:27" x14ac:dyDescent="0.3">
      <c r="A695" s="5">
        <v>42127</v>
      </c>
      <c r="B695" t="s">
        <v>399</v>
      </c>
      <c r="C695" t="s">
        <v>461</v>
      </c>
      <c r="D695" t="s">
        <v>359</v>
      </c>
      <c r="E695" t="s">
        <v>276</v>
      </c>
      <c r="F695" t="s">
        <v>71</v>
      </c>
      <c r="G695" s="5" t="str">
        <f>INDEX(DB_FILM!B:B,MATCH($F695,DB_FILM!$A:$A,0))</f>
        <v>2000</v>
      </c>
      <c r="H695" s="5" t="str">
        <f>INDEX(DB_FILM!C:C,MATCH($F695,DB_FILM!$A:$A,0))</f>
        <v xml:space="preserve">T </v>
      </c>
      <c r="I695" s="9">
        <f>INDEX(DB_FILM!D:D,MATCH($F695,DB_FILM!$A:$A,0))</f>
        <v>155</v>
      </c>
      <c r="J695" s="5" t="str">
        <f>INDEX(DB_FILM!E:E,MATCH($F695,DB_FILM!$A:$A,0))</f>
        <v>Action, Adventure, Drama</v>
      </c>
      <c r="K695" s="6">
        <f>INDEX(DB_FILM!F:F,MATCH($F695,DB_FILM!$A:$A,0))</f>
        <v>8.5</v>
      </c>
      <c r="L695" s="5" t="str">
        <f>INDEX(DB_FILM!G:G,MATCH($F695,DB_FILM!$A:$A,0))</f>
        <v>When a Roman General is betrayed, and his family murdered by an emperor's corrupt son, he comes to Rome as a gladiator to seek revenge.</v>
      </c>
      <c r="M695" s="5" t="str">
        <f>INDEX(DB_FILM!H:H,MATCH($F695,DB_FILM!$A:$A,0))</f>
        <v xml:space="preserve">Ridley Scott </v>
      </c>
      <c r="N695" s="5" t="str">
        <f>INDEX(DB_FILM!I:I,MATCH($F695,DB_FILM!$A:$A,0))</f>
        <v>Russell Crowe, Joaquin Phoenix, Connie Nielsen, Oliver Reed</v>
      </c>
      <c r="O695" s="7">
        <f>INDEX(DB_FILM!J:J,MATCH($F695,DB_FILM!$A:$A,0))</f>
        <v>1149315</v>
      </c>
      <c r="P695" s="7">
        <f>INDEX(DB_FILM!K:K,MATCH($F695,DB_FILM!$A:$A,0))</f>
        <v>187710000</v>
      </c>
      <c r="Q695" t="s">
        <v>474</v>
      </c>
      <c r="R695">
        <v>7.99</v>
      </c>
      <c r="S695">
        <v>31</v>
      </c>
      <c r="T695">
        <v>1</v>
      </c>
      <c r="U695">
        <v>272</v>
      </c>
      <c r="V695">
        <v>1</v>
      </c>
      <c r="W695" t="str">
        <f t="shared" si="20"/>
        <v>A</v>
      </c>
      <c r="X695" t="s">
        <v>577</v>
      </c>
      <c r="Y695">
        <v>0</v>
      </c>
      <c r="Z695">
        <v>4.71</v>
      </c>
      <c r="AA695" s="6">
        <f t="shared" si="21"/>
        <v>3.2800000000000002</v>
      </c>
    </row>
    <row r="696" spans="1:27" x14ac:dyDescent="0.3">
      <c r="A696" s="5">
        <v>42127</v>
      </c>
      <c r="B696" s="5" t="s">
        <v>399</v>
      </c>
      <c r="C696" s="5" t="s">
        <v>461</v>
      </c>
      <c r="D696" s="5" t="s">
        <v>359</v>
      </c>
      <c r="E696" t="s">
        <v>276</v>
      </c>
      <c r="F696" s="5" t="s">
        <v>87</v>
      </c>
      <c r="G696" s="5" t="str">
        <f>INDEX(DB_FILM!B:B,MATCH($F696,DB_FILM!$A:$A,0))</f>
        <v>1998</v>
      </c>
      <c r="H696" s="5" t="str">
        <f>INDEX(DB_FILM!C:C,MATCH($F696,DB_FILM!$A:$A,0))</f>
        <v xml:space="preserve">VM18 </v>
      </c>
      <c r="I696" s="9">
        <f>INDEX(DB_FILM!D:D,MATCH($F696,DB_FILM!$A:$A,0))</f>
        <v>119</v>
      </c>
      <c r="J696" s="5" t="str">
        <f>INDEX(DB_FILM!E:E,MATCH($F696,DB_FILM!$A:$A,0))</f>
        <v>Crime, Drama</v>
      </c>
      <c r="K696" s="6">
        <f>INDEX(DB_FILM!F:F,MATCH($F696,DB_FILM!$A:$A,0))</f>
        <v>8.5</v>
      </c>
      <c r="L696" s="5" t="str">
        <f>INDEX(DB_FILM!G:G,MATCH($F696,DB_FILM!$A:$A,0))</f>
        <v>A former neo-nazi skinhead tries to prevent his younger brother from going down the same wrong path that he did.</v>
      </c>
      <c r="M696" s="5" t="str">
        <f>INDEX(DB_FILM!H:H,MATCH($F696,DB_FILM!$A:$A,0))</f>
        <v xml:space="preserve">Tony Kaye </v>
      </c>
      <c r="N696" s="5" t="str">
        <f>INDEX(DB_FILM!I:I,MATCH($F696,DB_FILM!$A:$A,0))</f>
        <v>Edward Norton, Edward Furlong, Beverly D'Angelo, Jennifer Lien</v>
      </c>
      <c r="O696" s="7">
        <f>INDEX(DB_FILM!J:J,MATCH($F696,DB_FILM!$A:$A,0))</f>
        <v>908456</v>
      </c>
      <c r="P696" s="7">
        <f>INDEX(DB_FILM!K:K,MATCH($F696,DB_FILM!$A:$A,0))</f>
        <v>6720000</v>
      </c>
      <c r="Q696" s="5" t="s">
        <v>474</v>
      </c>
      <c r="R696">
        <v>7.99</v>
      </c>
      <c r="S696">
        <v>40</v>
      </c>
      <c r="T696">
        <v>1</v>
      </c>
      <c r="U696">
        <v>272</v>
      </c>
      <c r="V696">
        <v>2</v>
      </c>
      <c r="W696" t="str">
        <f t="shared" si="20"/>
        <v>A</v>
      </c>
      <c r="X696" t="s">
        <v>493</v>
      </c>
      <c r="Y696">
        <v>0</v>
      </c>
      <c r="Z696">
        <v>4.71</v>
      </c>
      <c r="AA696" s="6">
        <f t="shared" si="21"/>
        <v>3.2800000000000002</v>
      </c>
    </row>
    <row r="697" spans="1:27" x14ac:dyDescent="0.3">
      <c r="A697" s="5">
        <v>42127</v>
      </c>
      <c r="B697" t="s">
        <v>400</v>
      </c>
      <c r="C697" t="s">
        <v>440</v>
      </c>
      <c r="D697" t="s">
        <v>339</v>
      </c>
      <c r="E697" t="s">
        <v>340</v>
      </c>
      <c r="F697" t="s">
        <v>69</v>
      </c>
      <c r="G697" s="5" t="str">
        <f>INDEX(DB_FILM!B:B,MATCH($F697,DB_FILM!$A:$A,0))</f>
        <v>1994</v>
      </c>
      <c r="H697" s="5" t="str">
        <f>INDEX(DB_FILM!C:C,MATCH($F697,DB_FILM!$A:$A,0))</f>
        <v xml:space="preserve">T </v>
      </c>
      <c r="I697" s="9">
        <f>INDEX(DB_FILM!D:D,MATCH($F697,DB_FILM!$A:$A,0))</f>
        <v>88</v>
      </c>
      <c r="J697" s="5" t="str">
        <f>INDEX(DB_FILM!E:E,MATCH($F697,DB_FILM!$A:$A,0))</f>
        <v>Animation, Adventure, Drama</v>
      </c>
      <c r="K697" s="6">
        <f>INDEX(DB_FILM!F:F,MATCH($F697,DB_FILM!$A:$A,0))</f>
        <v>8.5</v>
      </c>
      <c r="L697" s="5" t="str">
        <f>INDEX(DB_FILM!G:G,MATCH($F697,DB_FILM!$A:$A,0))</f>
        <v>A Lion cub crown prince is tricked by a treacherous uncle into thinking he caused his father's death and flees into exile in despair, only to learn in adulthood his identity and his responsibilities.</v>
      </c>
      <c r="M697" s="5" t="str">
        <f>INDEX(DB_FILM!H:H,MATCH($F697,DB_FILM!$A:$A,0))</f>
        <v xml:space="preserve">Roger Allers, Rob Minkoff </v>
      </c>
      <c r="N697" s="5" t="str">
        <f>INDEX(DB_FILM!I:I,MATCH($F697,DB_FILM!$A:$A,0))</f>
        <v>Matthew Broderick, Jeremy Irons, James Earl Jones, Whoopi Goldberg</v>
      </c>
      <c r="O697" s="7">
        <f>INDEX(DB_FILM!J:J,MATCH($F697,DB_FILM!$A:$A,0))</f>
        <v>781936</v>
      </c>
      <c r="P697" s="7">
        <f>INDEX(DB_FILM!K:K,MATCH($F697,DB_FILM!$A:$A,0))</f>
        <v>312900000</v>
      </c>
      <c r="Q697" t="s">
        <v>476</v>
      </c>
      <c r="R697">
        <v>9.99</v>
      </c>
      <c r="S697">
        <v>30</v>
      </c>
      <c r="T697">
        <v>2</v>
      </c>
      <c r="U697">
        <v>273</v>
      </c>
      <c r="V697">
        <v>2</v>
      </c>
      <c r="W697" t="str">
        <f t="shared" si="20"/>
        <v>B</v>
      </c>
      <c r="X697" t="s">
        <v>580</v>
      </c>
      <c r="Y697">
        <v>0</v>
      </c>
      <c r="Z697">
        <v>6.29</v>
      </c>
      <c r="AA697" s="6">
        <f t="shared" si="21"/>
        <v>3.7</v>
      </c>
    </row>
    <row r="698" spans="1:27" x14ac:dyDescent="0.3">
      <c r="A698" s="5">
        <v>42127</v>
      </c>
      <c r="B698" s="5" t="s">
        <v>400</v>
      </c>
      <c r="C698" s="5" t="s">
        <v>440</v>
      </c>
      <c r="D698" s="5" t="s">
        <v>339</v>
      </c>
      <c r="E698" t="s">
        <v>340</v>
      </c>
      <c r="F698" s="5" t="s">
        <v>17</v>
      </c>
      <c r="G698" s="5" t="str">
        <f>INDEX(DB_FILM!B:B,MATCH($F698,DB_FILM!$A:$A,0))</f>
        <v>2010</v>
      </c>
      <c r="H698" s="5" t="str">
        <f>INDEX(DB_FILM!C:C,MATCH($F698,DB_FILM!$A:$A,0))</f>
        <v xml:space="preserve">T </v>
      </c>
      <c r="I698" s="9">
        <f>INDEX(DB_FILM!D:D,MATCH($F698,DB_FILM!$A:$A,0))</f>
        <v>148</v>
      </c>
      <c r="J698" s="5" t="str">
        <f>INDEX(DB_FILM!E:E,MATCH($F698,DB_FILM!$A:$A,0))</f>
        <v>Action, Adventure, Sci-Fi</v>
      </c>
      <c r="K698" s="6">
        <f>INDEX(DB_FILM!F:F,MATCH($F698,DB_FILM!$A:$A,0))</f>
        <v>8.8000000000000007</v>
      </c>
      <c r="L698" s="5" t="str">
        <f>INDEX(DB_FILM!G:G,MATCH($F698,DB_FILM!$A:$A,0))</f>
        <v>A thief who steals corporate secrets through the use of dream-sharing technology is given the inverse task of planting an idea into the mind of a CEO.</v>
      </c>
      <c r="M698" s="5" t="str">
        <f>INDEX(DB_FILM!H:H,MATCH($F698,DB_FILM!$A:$A,0))</f>
        <v xml:space="preserve">Christopher Nolan </v>
      </c>
      <c r="N698" s="5" t="str">
        <f>INDEX(DB_FILM!I:I,MATCH($F698,DB_FILM!$A:$A,0))</f>
        <v>Leonardo DiCaprio, Joseph Gordon-Levitt, Ellen Page, Ken Watanabe</v>
      </c>
      <c r="O698" s="7">
        <f>INDEX(DB_FILM!J:J,MATCH($F698,DB_FILM!$A:$A,0))</f>
        <v>1739805</v>
      </c>
      <c r="P698" s="7">
        <f>INDEX(DB_FILM!K:K,MATCH($F698,DB_FILM!$A:$A,0))</f>
        <v>292580000</v>
      </c>
      <c r="Q698" s="5" t="s">
        <v>476</v>
      </c>
      <c r="R698">
        <v>13.99</v>
      </c>
      <c r="S698">
        <v>2</v>
      </c>
      <c r="T698">
        <v>2</v>
      </c>
      <c r="U698">
        <v>273</v>
      </c>
      <c r="V698">
        <v>2</v>
      </c>
      <c r="W698" t="str">
        <f t="shared" si="20"/>
        <v>B</v>
      </c>
      <c r="X698" t="s">
        <v>558</v>
      </c>
      <c r="Y698">
        <v>0</v>
      </c>
      <c r="Z698">
        <v>9.23</v>
      </c>
      <c r="AA698" s="6">
        <f t="shared" si="21"/>
        <v>4.76</v>
      </c>
    </row>
    <row r="699" spans="1:27" x14ac:dyDescent="0.3">
      <c r="A699" s="5">
        <v>42127</v>
      </c>
      <c r="B699" t="s">
        <v>399</v>
      </c>
      <c r="C699" t="s">
        <v>454</v>
      </c>
      <c r="D699" t="s">
        <v>343</v>
      </c>
      <c r="E699" t="s">
        <v>290</v>
      </c>
      <c r="F699" t="s">
        <v>79</v>
      </c>
      <c r="G699" s="5" t="str">
        <f>INDEX(DB_FILM!B:B,MATCH($F699,DB_FILM!$A:$A,0))</f>
        <v>2014</v>
      </c>
      <c r="H699" s="5" t="str">
        <f>INDEX(DB_FILM!C:C,MATCH($F699,DB_FILM!$A:$A,0))</f>
        <v xml:space="preserve">T </v>
      </c>
      <c r="I699" s="9">
        <f>INDEX(DB_FILM!D:D,MATCH($F699,DB_FILM!$A:$A,0))</f>
        <v>107</v>
      </c>
      <c r="J699" s="5" t="str">
        <f>INDEX(DB_FILM!E:E,MATCH($F699,DB_FILM!$A:$A,0))</f>
        <v>Drama, Music</v>
      </c>
      <c r="K699" s="6">
        <f>INDEX(DB_FILM!F:F,MATCH($F699,DB_FILM!$A:$A,0))</f>
        <v>8.5</v>
      </c>
      <c r="L699" s="5" t="str">
        <f>INDEX(DB_FILM!G:G,MATCH($F699,DB_FILM!$A:$A,0))</f>
        <v>A promising young drummer enrolls at a cut-throat music conservatory where his dreams of greatness are mentored by an instructor who will stop at nothing to realize a student's potential.</v>
      </c>
      <c r="M699" s="5" t="str">
        <f>INDEX(DB_FILM!H:H,MATCH($F699,DB_FILM!$A:$A,0))</f>
        <v xml:space="preserve">Damien Chazelle </v>
      </c>
      <c r="N699" s="5" t="str">
        <f>INDEX(DB_FILM!I:I,MATCH($F699,DB_FILM!$A:$A,0))</f>
        <v>Miles Teller, J.K. Simmons, Melissa Benoist, Paul Reiser</v>
      </c>
      <c r="O699" s="7">
        <f>INDEX(DB_FILM!J:J,MATCH($F699,DB_FILM!$A:$A,0))</f>
        <v>565511</v>
      </c>
      <c r="P699" s="7">
        <f>INDEX(DB_FILM!K:K,MATCH($F699,DB_FILM!$A:$A,0))</f>
        <v>13090000</v>
      </c>
      <c r="Q699" t="s">
        <v>476</v>
      </c>
      <c r="R699">
        <v>13.99</v>
      </c>
      <c r="S699">
        <v>36</v>
      </c>
      <c r="T699">
        <v>2</v>
      </c>
      <c r="U699">
        <v>274</v>
      </c>
      <c r="V699">
        <v>3</v>
      </c>
      <c r="W699" t="str">
        <f t="shared" si="20"/>
        <v>B</v>
      </c>
      <c r="X699" t="s">
        <v>606</v>
      </c>
      <c r="Y699">
        <v>0</v>
      </c>
      <c r="Z699">
        <v>7.41</v>
      </c>
      <c r="AA699" s="6">
        <f t="shared" si="21"/>
        <v>6.58</v>
      </c>
    </row>
    <row r="700" spans="1:27" x14ac:dyDescent="0.3">
      <c r="A700" s="5">
        <v>42128</v>
      </c>
      <c r="B700" t="s">
        <v>402</v>
      </c>
      <c r="C700" t="s">
        <v>454</v>
      </c>
      <c r="D700" t="s">
        <v>383</v>
      </c>
      <c r="E700" t="s">
        <v>270</v>
      </c>
      <c r="F700" t="s">
        <v>17</v>
      </c>
      <c r="G700" s="5" t="str">
        <f>INDEX(DB_FILM!B:B,MATCH($F700,DB_FILM!$A:$A,0))</f>
        <v>2010</v>
      </c>
      <c r="H700" s="5" t="str">
        <f>INDEX(DB_FILM!C:C,MATCH($F700,DB_FILM!$A:$A,0))</f>
        <v xml:space="preserve">T </v>
      </c>
      <c r="I700" s="9">
        <f>INDEX(DB_FILM!D:D,MATCH($F700,DB_FILM!$A:$A,0))</f>
        <v>148</v>
      </c>
      <c r="J700" s="5" t="str">
        <f>INDEX(DB_FILM!E:E,MATCH($F700,DB_FILM!$A:$A,0))</f>
        <v>Action, Adventure, Sci-Fi</v>
      </c>
      <c r="K700" s="6">
        <f>INDEX(DB_FILM!F:F,MATCH($F700,DB_FILM!$A:$A,0))</f>
        <v>8.8000000000000007</v>
      </c>
      <c r="L700" s="5" t="str">
        <f>INDEX(DB_FILM!G:G,MATCH($F700,DB_FILM!$A:$A,0))</f>
        <v>A thief who steals corporate secrets through the use of dream-sharing technology is given the inverse task of planting an idea into the mind of a CEO.</v>
      </c>
      <c r="M700" s="5" t="str">
        <f>INDEX(DB_FILM!H:H,MATCH($F700,DB_FILM!$A:$A,0))</f>
        <v xml:space="preserve">Christopher Nolan </v>
      </c>
      <c r="N700" s="5" t="str">
        <f>INDEX(DB_FILM!I:I,MATCH($F700,DB_FILM!$A:$A,0))</f>
        <v>Leonardo DiCaprio, Joseph Gordon-Levitt, Ellen Page, Ken Watanabe</v>
      </c>
      <c r="O700" s="7">
        <f>INDEX(DB_FILM!J:J,MATCH($F700,DB_FILM!$A:$A,0))</f>
        <v>1739805</v>
      </c>
      <c r="P700" s="7">
        <f>INDEX(DB_FILM!K:K,MATCH($F700,DB_FILM!$A:$A,0))</f>
        <v>292580000</v>
      </c>
      <c r="Q700" t="s">
        <v>475</v>
      </c>
      <c r="R700">
        <v>7.99</v>
      </c>
      <c r="S700">
        <v>2</v>
      </c>
      <c r="T700">
        <v>3</v>
      </c>
      <c r="U700">
        <v>275</v>
      </c>
      <c r="V700">
        <v>3</v>
      </c>
      <c r="W700" t="str">
        <f t="shared" si="20"/>
        <v>C</v>
      </c>
      <c r="X700" t="s">
        <v>550</v>
      </c>
      <c r="Y700">
        <v>0</v>
      </c>
      <c r="Z700">
        <v>6.47</v>
      </c>
      <c r="AA700" s="6">
        <f t="shared" si="21"/>
        <v>1.5200000000000005</v>
      </c>
    </row>
    <row r="701" spans="1:27" x14ac:dyDescent="0.3">
      <c r="A701" s="5">
        <v>42128</v>
      </c>
      <c r="B701" t="s">
        <v>404</v>
      </c>
      <c r="C701" t="s">
        <v>444</v>
      </c>
      <c r="D701" t="s">
        <v>379</v>
      </c>
      <c r="E701" t="s">
        <v>290</v>
      </c>
      <c r="F701" t="s">
        <v>29</v>
      </c>
      <c r="G701" s="5" t="str">
        <f>INDEX(DB_FILM!B:B,MATCH($F701,DB_FILM!$A:$A,0))</f>
        <v>1990</v>
      </c>
      <c r="H701" s="5" t="str">
        <f>INDEX(DB_FILM!C:C,MATCH($F701,DB_FILM!$A:$A,0))</f>
        <v xml:space="preserve">VM14 </v>
      </c>
      <c r="I701" s="9">
        <f>INDEX(DB_FILM!D:D,MATCH($F701,DB_FILM!$A:$A,0))</f>
        <v>146</v>
      </c>
      <c r="J701" s="5" t="str">
        <f>INDEX(DB_FILM!E:E,MATCH($F701,DB_FILM!$A:$A,0))</f>
        <v>Crime, Drama</v>
      </c>
      <c r="K701" s="6">
        <f>INDEX(DB_FILM!F:F,MATCH($F701,DB_FILM!$A:$A,0))</f>
        <v>8.6999999999999993</v>
      </c>
      <c r="L701" s="5" t="str">
        <f>INDEX(DB_FILM!G:G,MATCH($F701,DB_FILM!$A:$A,0))</f>
        <v>The story of Henry Hill and his life in the mob, covering his relationship with his wife Karen Hill and his mob partners Jimmy Conway and Tommy DeVito in the Italian-American crime syndicate.</v>
      </c>
      <c r="M701" s="5" t="str">
        <f>INDEX(DB_FILM!H:H,MATCH($F701,DB_FILM!$A:$A,0))</f>
        <v xml:space="preserve">Martin Scorsese </v>
      </c>
      <c r="N701" s="5" t="str">
        <f>INDEX(DB_FILM!I:I,MATCH($F701,DB_FILM!$A:$A,0))</f>
        <v>Robert De Niro, Ray Liotta, Joe Pesci, Lorraine Bracco</v>
      </c>
      <c r="O701" s="7">
        <f>INDEX(DB_FILM!J:J,MATCH($F701,DB_FILM!$A:$A,0))</f>
        <v>857121</v>
      </c>
      <c r="P701" s="7">
        <f>INDEX(DB_FILM!K:K,MATCH($F701,DB_FILM!$A:$A,0))</f>
        <v>46840000</v>
      </c>
      <c r="Q701" t="s">
        <v>475</v>
      </c>
      <c r="R701">
        <v>7.99</v>
      </c>
      <c r="S701">
        <v>8</v>
      </c>
      <c r="T701">
        <v>3</v>
      </c>
      <c r="U701">
        <v>276</v>
      </c>
      <c r="V701">
        <v>3</v>
      </c>
      <c r="W701" t="str">
        <f t="shared" si="20"/>
        <v>C</v>
      </c>
      <c r="X701" t="s">
        <v>602</v>
      </c>
      <c r="Y701">
        <v>0</v>
      </c>
      <c r="Z701">
        <v>5.67</v>
      </c>
      <c r="AA701" s="6">
        <f t="shared" si="21"/>
        <v>2.3200000000000003</v>
      </c>
    </row>
    <row r="702" spans="1:27" x14ac:dyDescent="0.3">
      <c r="A702" s="5">
        <v>42128</v>
      </c>
      <c r="B702" s="5" t="s">
        <v>404</v>
      </c>
      <c r="C702" s="5" t="s">
        <v>444</v>
      </c>
      <c r="D702" s="5" t="s">
        <v>379</v>
      </c>
      <c r="E702" t="s">
        <v>290</v>
      </c>
      <c r="F702" s="5" t="s">
        <v>7</v>
      </c>
      <c r="G702" s="5" t="str">
        <f>INDEX(DB_FILM!B:B,MATCH($F702,DB_FILM!$A:$A,0))</f>
        <v>1994</v>
      </c>
      <c r="H702" s="5" t="str">
        <f>INDEX(DB_FILM!C:C,MATCH($F702,DB_FILM!$A:$A,0))</f>
        <v xml:space="preserve">VM18 </v>
      </c>
      <c r="I702" s="9">
        <f>INDEX(DB_FILM!D:D,MATCH($F702,DB_FILM!$A:$A,0))</f>
        <v>154</v>
      </c>
      <c r="J702" s="5" t="str">
        <f>INDEX(DB_FILM!E:E,MATCH($F702,DB_FILM!$A:$A,0))</f>
        <v>Crime, Drama</v>
      </c>
      <c r="K702" s="6">
        <f>INDEX(DB_FILM!F:F,MATCH($F702,DB_FILM!$A:$A,0))</f>
        <v>8.9</v>
      </c>
      <c r="L702" s="5" t="str">
        <f>INDEX(DB_FILM!G:G,MATCH($F702,DB_FILM!$A:$A,0))</f>
        <v>The lives of two mob hitmen, a boxer, a gangster's wife, and a pair of diner bandits intertwine in four tales of violence and redemption.</v>
      </c>
      <c r="M702" s="5" t="str">
        <f>INDEX(DB_FILM!H:H,MATCH($F702,DB_FILM!$A:$A,0))</f>
        <v xml:space="preserve">Quentin Tarantino </v>
      </c>
      <c r="N702" s="5" t="str">
        <f>INDEX(DB_FILM!I:I,MATCH($F702,DB_FILM!$A:$A,0))</f>
        <v>John Travolta, Uma Thurman, Samuel L. Jackson, Bruce Willis</v>
      </c>
      <c r="O702" s="7">
        <f>INDEX(DB_FILM!J:J,MATCH($F702,DB_FILM!$A:$A,0))</f>
        <v>1552837</v>
      </c>
      <c r="P702" s="7">
        <f>INDEX(DB_FILM!K:K,MATCH($F702,DB_FILM!$A:$A,0))</f>
        <v>107930000</v>
      </c>
      <c r="Q702" s="5" t="s">
        <v>474</v>
      </c>
      <c r="R702">
        <v>1.99</v>
      </c>
      <c r="S702">
        <v>45</v>
      </c>
      <c r="T702">
        <v>1</v>
      </c>
      <c r="U702">
        <v>276</v>
      </c>
      <c r="V702">
        <v>2</v>
      </c>
      <c r="W702" t="str">
        <f t="shared" si="20"/>
        <v>A</v>
      </c>
      <c r="X702" t="s">
        <v>572</v>
      </c>
      <c r="Y702">
        <v>0</v>
      </c>
      <c r="Z702">
        <v>1.1499999999999999</v>
      </c>
      <c r="AA702" s="6">
        <f t="shared" si="21"/>
        <v>0.84000000000000008</v>
      </c>
    </row>
    <row r="703" spans="1:27" x14ac:dyDescent="0.3">
      <c r="A703" s="5">
        <v>42128</v>
      </c>
      <c r="B703" s="5" t="s">
        <v>404</v>
      </c>
      <c r="C703" s="5" t="s">
        <v>444</v>
      </c>
      <c r="D703" s="5" t="s">
        <v>379</v>
      </c>
      <c r="E703" t="s">
        <v>290</v>
      </c>
      <c r="F703" s="5" t="s">
        <v>69</v>
      </c>
      <c r="G703" s="5" t="str">
        <f>INDEX(DB_FILM!B:B,MATCH($F703,DB_FILM!$A:$A,0))</f>
        <v>1994</v>
      </c>
      <c r="H703" s="5" t="str">
        <f>INDEX(DB_FILM!C:C,MATCH($F703,DB_FILM!$A:$A,0))</f>
        <v xml:space="preserve">T </v>
      </c>
      <c r="I703" s="9">
        <f>INDEX(DB_FILM!D:D,MATCH($F703,DB_FILM!$A:$A,0))</f>
        <v>88</v>
      </c>
      <c r="J703" s="5" t="str">
        <f>INDEX(DB_FILM!E:E,MATCH($F703,DB_FILM!$A:$A,0))</f>
        <v>Animation, Adventure, Drama</v>
      </c>
      <c r="K703" s="6">
        <f>INDEX(DB_FILM!F:F,MATCH($F703,DB_FILM!$A:$A,0))</f>
        <v>8.5</v>
      </c>
      <c r="L703" s="5" t="str">
        <f>INDEX(DB_FILM!G:G,MATCH($F703,DB_FILM!$A:$A,0))</f>
        <v>A Lion cub crown prince is tricked by a treacherous uncle into thinking he caused his father's death and flees into exile in despair, only to learn in adulthood his identity and his responsibilities.</v>
      </c>
      <c r="M703" s="5" t="str">
        <f>INDEX(DB_FILM!H:H,MATCH($F703,DB_FILM!$A:$A,0))</f>
        <v xml:space="preserve">Roger Allers, Rob Minkoff </v>
      </c>
      <c r="N703" s="5" t="str">
        <f>INDEX(DB_FILM!I:I,MATCH($F703,DB_FILM!$A:$A,0))</f>
        <v>Matthew Broderick, Jeremy Irons, James Earl Jones, Whoopi Goldberg</v>
      </c>
      <c r="O703" s="7">
        <f>INDEX(DB_FILM!J:J,MATCH($F703,DB_FILM!$A:$A,0))</f>
        <v>781936</v>
      </c>
      <c r="P703" s="7">
        <f>INDEX(DB_FILM!K:K,MATCH($F703,DB_FILM!$A:$A,0))</f>
        <v>312900000</v>
      </c>
      <c r="Q703" s="5" t="s">
        <v>474</v>
      </c>
      <c r="R703">
        <v>5.99</v>
      </c>
      <c r="S703">
        <v>30</v>
      </c>
      <c r="T703">
        <v>1</v>
      </c>
      <c r="U703">
        <v>276</v>
      </c>
      <c r="V703">
        <v>2</v>
      </c>
      <c r="W703" t="str">
        <f t="shared" si="20"/>
        <v>A</v>
      </c>
      <c r="X703" t="s">
        <v>555</v>
      </c>
      <c r="Y703">
        <v>0</v>
      </c>
      <c r="Z703">
        <v>4.13</v>
      </c>
      <c r="AA703" s="6">
        <f t="shared" si="21"/>
        <v>1.8600000000000003</v>
      </c>
    </row>
    <row r="704" spans="1:27" x14ac:dyDescent="0.3">
      <c r="A704" s="5">
        <v>42128</v>
      </c>
      <c r="B704" t="s">
        <v>412</v>
      </c>
      <c r="C704" t="s">
        <v>438</v>
      </c>
      <c r="D704" t="s">
        <v>322</v>
      </c>
      <c r="E704" t="s">
        <v>323</v>
      </c>
      <c r="F704" t="s">
        <v>91</v>
      </c>
      <c r="G704" s="5" t="str">
        <f>INDEX(DB_FILM!B:B,MATCH($F704,DB_FILM!$A:$A,0))</f>
        <v>2011</v>
      </c>
      <c r="H704" s="5" t="str">
        <f>INDEX(DB_FILM!C:C,MATCH($F704,DB_FILM!$A:$A,0))</f>
        <v xml:space="preserve">T </v>
      </c>
      <c r="I704" s="9">
        <f>INDEX(DB_FILM!D:D,MATCH($F704,DB_FILM!$A:$A,0))</f>
        <v>112</v>
      </c>
      <c r="J704" s="5" t="str">
        <f>INDEX(DB_FILM!E:E,MATCH($F704,DB_FILM!$A:$A,0))</f>
        <v>Biography, Comedy, Drama</v>
      </c>
      <c r="K704" s="6">
        <f>INDEX(DB_FILM!F:F,MATCH($F704,DB_FILM!$A:$A,0))</f>
        <v>8.5</v>
      </c>
      <c r="L704" s="5" t="str">
        <f>INDEX(DB_FILM!G:G,MATCH($F704,DB_FILM!$A:$A,0))</f>
        <v>After he becomes a quadriplegic from a paragliding accident, an aristocrat hires a young man from the projects to be his caregiver.</v>
      </c>
      <c r="M704" s="5" t="str">
        <f>INDEX(DB_FILM!H:H,MATCH($F704,DB_FILM!$A:$A,0))</f>
        <v xml:space="preserve">Olivier Nakache, Éric Toledano </v>
      </c>
      <c r="N704" s="5" t="str">
        <f>INDEX(DB_FILM!I:I,MATCH($F704,DB_FILM!$A:$A,0))</f>
        <v>François Cluzet, Omar Sy, Anne Le Ny, Audrey Fleurot</v>
      </c>
      <c r="O704" s="7">
        <f>INDEX(DB_FILM!J:J,MATCH($F704,DB_FILM!$A:$A,0))</f>
        <v>631043</v>
      </c>
      <c r="P704" s="7">
        <f>INDEX(DB_FILM!K:K,MATCH($F704,DB_FILM!$A:$A,0))</f>
        <v>13180000</v>
      </c>
      <c r="Q704" t="s">
        <v>475</v>
      </c>
      <c r="R704">
        <v>7.99</v>
      </c>
      <c r="S704">
        <v>42</v>
      </c>
      <c r="T704">
        <v>3</v>
      </c>
      <c r="U704">
        <v>277</v>
      </c>
      <c r="V704">
        <v>1</v>
      </c>
      <c r="W704" t="str">
        <f t="shared" si="20"/>
        <v>C</v>
      </c>
      <c r="X704" t="s">
        <v>600</v>
      </c>
      <c r="Y704">
        <v>0</v>
      </c>
      <c r="Z704">
        <v>5.91</v>
      </c>
      <c r="AA704" s="6">
        <f t="shared" si="21"/>
        <v>2.08</v>
      </c>
    </row>
    <row r="705" spans="1:27" x14ac:dyDescent="0.3">
      <c r="A705" s="5">
        <v>42128</v>
      </c>
      <c r="B705" s="5" t="s">
        <v>412</v>
      </c>
      <c r="C705" s="5" t="s">
        <v>438</v>
      </c>
      <c r="D705" s="5" t="s">
        <v>322</v>
      </c>
      <c r="E705" t="s">
        <v>323</v>
      </c>
      <c r="F705" s="5" t="s">
        <v>13</v>
      </c>
      <c r="G705" s="5" t="str">
        <f>INDEX(DB_FILM!B:B,MATCH($F705,DB_FILM!$A:$A,0))</f>
        <v>1966</v>
      </c>
      <c r="H705" s="5" t="str">
        <f>INDEX(DB_FILM!C:C,MATCH($F705,DB_FILM!$A:$A,0))</f>
        <v xml:space="preserve">VM14 </v>
      </c>
      <c r="I705" s="9">
        <f>INDEX(DB_FILM!D:D,MATCH($F705,DB_FILM!$A:$A,0))</f>
        <v>161</v>
      </c>
      <c r="J705" s="5" t="str">
        <f>INDEX(DB_FILM!E:E,MATCH($F705,DB_FILM!$A:$A,0))</f>
        <v>Western</v>
      </c>
      <c r="K705" s="6">
        <f>INDEX(DB_FILM!F:F,MATCH($F705,DB_FILM!$A:$A,0))</f>
        <v>8.9</v>
      </c>
      <c r="L705" s="5" t="str">
        <f>INDEX(DB_FILM!G:G,MATCH($F705,DB_FILM!$A:$A,0))</f>
        <v>A bounty hunting scam joins two men in an uneasy alliance against a third in a race to find a fortune in gold buried in a remote cemetery.</v>
      </c>
      <c r="M705" s="5" t="str">
        <f>INDEX(DB_FILM!H:H,MATCH($F705,DB_FILM!$A:$A,0))</f>
        <v xml:space="preserve">Sergio Leone </v>
      </c>
      <c r="N705" s="5" t="str">
        <f>INDEX(DB_FILM!I:I,MATCH($F705,DB_FILM!$A:$A,0))</f>
        <v>Clint Eastwood, Eli Wallach, Lee Van Cleef, Aldo Giuffrè</v>
      </c>
      <c r="O705" s="7">
        <f>INDEX(DB_FILM!J:J,MATCH($F705,DB_FILM!$A:$A,0))</f>
        <v>589413</v>
      </c>
      <c r="P705" s="7">
        <f>INDEX(DB_FILM!K:K,MATCH($F705,DB_FILM!$A:$A,0))</f>
        <v>6100000</v>
      </c>
      <c r="Q705" s="5" t="s">
        <v>476</v>
      </c>
      <c r="R705">
        <v>3.99</v>
      </c>
      <c r="S705">
        <v>49</v>
      </c>
      <c r="T705">
        <v>2</v>
      </c>
      <c r="U705">
        <v>277</v>
      </c>
      <c r="V705">
        <v>3</v>
      </c>
      <c r="W705" t="str">
        <f t="shared" si="20"/>
        <v>B</v>
      </c>
      <c r="X705" t="s">
        <v>518</v>
      </c>
      <c r="Y705">
        <v>0</v>
      </c>
      <c r="Z705">
        <v>2.4700000000000002</v>
      </c>
      <c r="AA705" s="6">
        <f t="shared" si="21"/>
        <v>1.52</v>
      </c>
    </row>
    <row r="706" spans="1:27" x14ac:dyDescent="0.3">
      <c r="A706" s="5">
        <v>42128</v>
      </c>
      <c r="B706" t="s">
        <v>405</v>
      </c>
      <c r="C706" t="s">
        <v>431</v>
      </c>
      <c r="D706" t="s">
        <v>291</v>
      </c>
      <c r="E706" t="s">
        <v>270</v>
      </c>
      <c r="F706" t="s">
        <v>39</v>
      </c>
      <c r="G706" s="5" t="str">
        <f>INDEX(DB_FILM!B:B,MATCH($F706,DB_FILM!$A:$A,0))</f>
        <v>2014</v>
      </c>
      <c r="H706" s="5" t="str">
        <f>INDEX(DB_FILM!C:C,MATCH($F706,DB_FILM!$A:$A,0))</f>
        <v xml:space="preserve">T </v>
      </c>
      <c r="I706" s="9">
        <f>INDEX(DB_FILM!D:D,MATCH($F706,DB_FILM!$A:$A,0))</f>
        <v>169</v>
      </c>
      <c r="J706" s="5" t="str">
        <f>INDEX(DB_FILM!E:E,MATCH($F706,DB_FILM!$A:$A,0))</f>
        <v>Adventure, Drama, Sci-Fi</v>
      </c>
      <c r="K706" s="6">
        <f>INDEX(DB_FILM!F:F,MATCH($F706,DB_FILM!$A:$A,0))</f>
        <v>8.6</v>
      </c>
      <c r="L706" s="5" t="str">
        <f>INDEX(DB_FILM!G:G,MATCH($F706,DB_FILM!$A:$A,0))</f>
        <v>A team of explorers travel through a wormhole in space in an attempt to ensure humanity's survival.</v>
      </c>
      <c r="M706" s="5" t="str">
        <f>INDEX(DB_FILM!H:H,MATCH($F706,DB_FILM!$A:$A,0))</f>
        <v xml:space="preserve">Christopher Nolan </v>
      </c>
      <c r="N706" s="5" t="str">
        <f>INDEX(DB_FILM!I:I,MATCH($F706,DB_FILM!$A:$A,0))</f>
        <v>Matthew McConaughey, Anne Hathaway, Jessica Chastain, Mackenzie Foy</v>
      </c>
      <c r="O706" s="7">
        <f>INDEX(DB_FILM!J:J,MATCH($F706,DB_FILM!$A:$A,0))</f>
        <v>1203445</v>
      </c>
      <c r="P706" s="7">
        <f>INDEX(DB_FILM!K:K,MATCH($F706,DB_FILM!$A:$A,0))</f>
        <v>188020000</v>
      </c>
      <c r="Q706" t="s">
        <v>474</v>
      </c>
      <c r="R706">
        <v>5.99</v>
      </c>
      <c r="S706">
        <v>14</v>
      </c>
      <c r="T706">
        <v>1</v>
      </c>
      <c r="U706">
        <v>278</v>
      </c>
      <c r="V706">
        <v>2</v>
      </c>
      <c r="W706" t="str">
        <f t="shared" ref="W706:W769" si="22">IF(T706=1,"A",IF(T706=2,"B",IF(T706=3,"C")))</f>
        <v>A</v>
      </c>
      <c r="X706" t="s">
        <v>508</v>
      </c>
      <c r="Y706">
        <v>0</v>
      </c>
      <c r="Z706">
        <v>3.47</v>
      </c>
      <c r="AA706" s="6">
        <f t="shared" ref="AA706:AA769" si="23">R706-Z706</f>
        <v>2.52</v>
      </c>
    </row>
    <row r="707" spans="1:27" x14ac:dyDescent="0.3">
      <c r="A707" s="5">
        <v>42128</v>
      </c>
      <c r="B707" s="5" t="s">
        <v>405</v>
      </c>
      <c r="C707" s="5" t="s">
        <v>431</v>
      </c>
      <c r="D707" s="5" t="s">
        <v>291</v>
      </c>
      <c r="E707" t="s">
        <v>270</v>
      </c>
      <c r="F707" s="5" t="s">
        <v>95</v>
      </c>
      <c r="G707" s="5" t="str">
        <f>INDEX(DB_FILM!B:B,MATCH($F707,DB_FILM!$A:$A,0))</f>
        <v>2002</v>
      </c>
      <c r="H707" s="5" t="str">
        <f>INDEX(DB_FILM!C:C,MATCH($F707,DB_FILM!$A:$A,0))</f>
        <v xml:space="preserve">T </v>
      </c>
      <c r="I707" s="9">
        <f>INDEX(DB_FILM!D:D,MATCH($F707,DB_FILM!$A:$A,0))</f>
        <v>150</v>
      </c>
      <c r="J707" s="5" t="str">
        <f>INDEX(DB_FILM!E:E,MATCH($F707,DB_FILM!$A:$A,0))</f>
        <v>Biography, Drama, Music</v>
      </c>
      <c r="K707" s="6">
        <f>INDEX(DB_FILM!F:F,MATCH($F707,DB_FILM!$A:$A,0))</f>
        <v>8.5</v>
      </c>
      <c r="L707" s="5" t="str">
        <f>INDEX(DB_FILM!G:G,MATCH($F707,DB_FILM!$A:$A,0))</f>
        <v>A Polish Jewish musician struggles to survive the destruction of the Warsaw ghetto of World War II.</v>
      </c>
      <c r="M707" s="5" t="str">
        <f>INDEX(DB_FILM!H:H,MATCH($F707,DB_FILM!$A:$A,0))</f>
        <v xml:space="preserve">Roman Polanski </v>
      </c>
      <c r="N707" s="5" t="str">
        <f>INDEX(DB_FILM!I:I,MATCH($F707,DB_FILM!$A:$A,0))</f>
        <v>Adrien Brody, Thomas Kretschmann, Frank Finlay, Emilia Fox</v>
      </c>
      <c r="O707" s="7">
        <f>INDEX(DB_FILM!J:J,MATCH($F707,DB_FILM!$A:$A,0))</f>
        <v>602411</v>
      </c>
      <c r="P707" s="7">
        <f>INDEX(DB_FILM!K:K,MATCH($F707,DB_FILM!$A:$A,0))</f>
        <v>32570000</v>
      </c>
      <c r="Q707" s="5" t="s">
        <v>476</v>
      </c>
      <c r="R707">
        <v>7.99</v>
      </c>
      <c r="S707">
        <v>44</v>
      </c>
      <c r="T707">
        <v>2</v>
      </c>
      <c r="U707">
        <v>278</v>
      </c>
      <c r="V707">
        <v>3</v>
      </c>
      <c r="W707" t="str">
        <f t="shared" si="22"/>
        <v>B</v>
      </c>
      <c r="X707" t="s">
        <v>492</v>
      </c>
      <c r="Y707">
        <v>0</v>
      </c>
      <c r="Z707">
        <v>4.2300000000000004</v>
      </c>
      <c r="AA707" s="6">
        <f t="shared" si="23"/>
        <v>3.76</v>
      </c>
    </row>
    <row r="708" spans="1:27" x14ac:dyDescent="0.3">
      <c r="A708" s="5">
        <v>42129</v>
      </c>
      <c r="B708" s="5" t="s">
        <v>415</v>
      </c>
      <c r="C708" s="5" t="s">
        <v>459</v>
      </c>
      <c r="D708" s="5" t="s">
        <v>381</v>
      </c>
      <c r="E708" t="s">
        <v>276</v>
      </c>
      <c r="F708" s="5" t="s">
        <v>3</v>
      </c>
      <c r="G708" s="5" t="str">
        <f>INDEX(DB_FILM!B:B,MATCH($F708,DB_FILM!$A:$A,0))</f>
        <v>2008</v>
      </c>
      <c r="H708" s="5" t="str">
        <f>INDEX(DB_FILM!C:C,MATCH($F708,DB_FILM!$A:$A,0))</f>
        <v xml:space="preserve">T </v>
      </c>
      <c r="I708" s="9">
        <f>INDEX(DB_FILM!D:D,MATCH($F708,DB_FILM!$A:$A,0))</f>
        <v>152</v>
      </c>
      <c r="J708" s="5" t="str">
        <f>INDEX(DB_FILM!E:E,MATCH($F708,DB_FILM!$A:$A,0))</f>
        <v>Action, Crime, Drama</v>
      </c>
      <c r="K708" s="6">
        <f>INDEX(DB_FILM!F:F,MATCH($F708,DB_FILM!$A:$A,0))</f>
        <v>9</v>
      </c>
      <c r="L708" s="5" t="str">
        <f>INDEX(DB_FILM!G:G,MATCH($F708,DB_FILM!$A:$A,0))</f>
        <v>When the menace known as the Joker emerges from his mysterious past, he wreaks havoc and chaos on the people of Gotham. The Dark Knight must accept one of the greatest psychological and physical tests of his ability to fight injustice.</v>
      </c>
      <c r="M708" s="5" t="str">
        <f>INDEX(DB_FILM!H:H,MATCH($F708,DB_FILM!$A:$A,0))</f>
        <v xml:space="preserve">Christopher Nolan </v>
      </c>
      <c r="N708" s="5" t="str">
        <f>INDEX(DB_FILM!I:I,MATCH($F708,DB_FILM!$A:$A,0))</f>
        <v>Christian Bale, Heath Ledger, Aaron Eckhart, Michael Caine</v>
      </c>
      <c r="O708" s="7">
        <f>INDEX(DB_FILM!J:J,MATCH($F708,DB_FILM!$A:$A,0))</f>
        <v>1958004</v>
      </c>
      <c r="P708" s="7">
        <f>INDEX(DB_FILM!K:K,MATCH($F708,DB_FILM!$A:$A,0))</f>
        <v>534860000</v>
      </c>
      <c r="Q708" s="5" t="s">
        <v>474</v>
      </c>
      <c r="R708">
        <v>3.99</v>
      </c>
      <c r="S708">
        <v>23</v>
      </c>
      <c r="T708">
        <v>1</v>
      </c>
      <c r="U708">
        <v>279</v>
      </c>
      <c r="V708">
        <v>3</v>
      </c>
      <c r="W708" t="str">
        <f t="shared" si="22"/>
        <v>A</v>
      </c>
      <c r="X708" t="s">
        <v>604</v>
      </c>
      <c r="Y708">
        <v>0</v>
      </c>
      <c r="Z708">
        <v>2.67</v>
      </c>
      <c r="AA708" s="6">
        <f t="shared" si="23"/>
        <v>1.3200000000000003</v>
      </c>
    </row>
    <row r="709" spans="1:27" x14ac:dyDescent="0.3">
      <c r="A709" s="5">
        <v>42129</v>
      </c>
      <c r="B709" s="5" t="s">
        <v>415</v>
      </c>
      <c r="C709" s="5" t="s">
        <v>459</v>
      </c>
      <c r="D709" s="5" t="s">
        <v>381</v>
      </c>
      <c r="E709" t="s">
        <v>276</v>
      </c>
      <c r="F709" s="5" t="s">
        <v>5</v>
      </c>
      <c r="G709" s="5" t="str">
        <f>INDEX(DB_FILM!B:B,MATCH($F709,DB_FILM!$A:$A,0))</f>
        <v>1974</v>
      </c>
      <c r="H709" s="5" t="str">
        <f>INDEX(DB_FILM!C:C,MATCH($F709,DB_FILM!$A:$A,0))</f>
        <v xml:space="preserve">VM14 </v>
      </c>
      <c r="I709" s="9">
        <f>INDEX(DB_FILM!D:D,MATCH($F709,DB_FILM!$A:$A,0))</f>
        <v>202</v>
      </c>
      <c r="J709" s="5" t="str">
        <f>INDEX(DB_FILM!E:E,MATCH($F709,DB_FILM!$A:$A,0))</f>
        <v>Crime, Drama</v>
      </c>
      <c r="K709" s="6">
        <f>INDEX(DB_FILM!F:F,MATCH($F709,DB_FILM!$A:$A,0))</f>
        <v>9</v>
      </c>
      <c r="L709" s="5" t="str">
        <f>INDEX(DB_FILM!G:G,MATCH($F709,DB_FILM!$A:$A,0))</f>
        <v>The early life and career of Vito Corleone in 1920s New York City is portrayed, while his son, Michael, expands and tightens his grip on the family crime syndicate.</v>
      </c>
      <c r="M709" s="5" t="str">
        <f>INDEX(DB_FILM!H:H,MATCH($F709,DB_FILM!$A:$A,0))</f>
        <v xml:space="preserve">Francis Ford Coppola </v>
      </c>
      <c r="N709" s="5" t="str">
        <f>INDEX(DB_FILM!I:I,MATCH($F709,DB_FILM!$A:$A,0))</f>
        <v>Al Pacino, Robert De Niro, Robert Duvall, Diane Keaton</v>
      </c>
      <c r="O709" s="7">
        <f>INDEX(DB_FILM!J:J,MATCH($F709,DB_FILM!$A:$A,0))</f>
        <v>942307</v>
      </c>
      <c r="P709" s="7">
        <f>INDEX(DB_FILM!K:K,MATCH($F709,DB_FILM!$A:$A,0))</f>
        <v>57300000</v>
      </c>
      <c r="Q709" s="5" t="s">
        <v>476</v>
      </c>
      <c r="R709">
        <v>5.99</v>
      </c>
      <c r="S709">
        <v>34</v>
      </c>
      <c r="T709">
        <v>2</v>
      </c>
      <c r="U709">
        <v>279</v>
      </c>
      <c r="V709">
        <v>1</v>
      </c>
      <c r="W709" t="str">
        <f t="shared" si="22"/>
        <v>B</v>
      </c>
      <c r="X709" t="s">
        <v>622</v>
      </c>
      <c r="Y709">
        <v>0</v>
      </c>
      <c r="Z709">
        <v>3.05</v>
      </c>
      <c r="AA709" s="6">
        <f t="shared" si="23"/>
        <v>2.9400000000000004</v>
      </c>
    </row>
    <row r="710" spans="1:27" x14ac:dyDescent="0.3">
      <c r="A710" s="5">
        <v>42129</v>
      </c>
      <c r="B710" t="s">
        <v>415</v>
      </c>
      <c r="C710" t="s">
        <v>459</v>
      </c>
      <c r="D710" t="s">
        <v>381</v>
      </c>
      <c r="E710" t="s">
        <v>276</v>
      </c>
      <c r="F710" t="s">
        <v>99</v>
      </c>
      <c r="G710" s="5" t="str">
        <f>INDEX(DB_FILM!B:B,MATCH($F710,DB_FILM!$A:$A,0))</f>
        <v>1994</v>
      </c>
      <c r="H710" s="5" t="str">
        <f>INDEX(DB_FILM!C:C,MATCH($F710,DB_FILM!$A:$A,0))</f>
        <v xml:space="preserve">T </v>
      </c>
      <c r="I710" s="9">
        <f>INDEX(DB_FILM!D:D,MATCH($F710,DB_FILM!$A:$A,0))</f>
        <v>142</v>
      </c>
      <c r="J710" s="5" t="str">
        <f>INDEX(DB_FILM!E:E,MATCH($F710,DB_FILM!$A:$A,0))</f>
        <v>Drama</v>
      </c>
      <c r="K710" s="6">
        <f>INDEX(DB_FILM!F:F,MATCH($F710,DB_FILM!$A:$A,0))</f>
        <v>9.3000000000000007</v>
      </c>
      <c r="L710" s="5" t="str">
        <f>INDEX(DB_FILM!G:G,MATCH($F710,DB_FILM!$A:$A,0))</f>
        <v>Two imprisoned men bond over a number of years, finding solace and eventual redemption through acts of common decency.</v>
      </c>
      <c r="M710" s="5" t="str">
        <f>INDEX(DB_FILM!H:H,MATCH($F710,DB_FILM!$A:$A,0))</f>
        <v xml:space="preserve">Frank Darabont </v>
      </c>
      <c r="N710" s="5" t="str">
        <f>INDEX(DB_FILM!I:I,MATCH($F710,DB_FILM!$A:$A,0))</f>
        <v>Tim Robbins, Morgan Freeman, Bob Gunton, William Sadler</v>
      </c>
      <c r="O710" s="7">
        <f>INDEX(DB_FILM!J:J,MATCH($F710,DB_FILM!$A:$A,0))</f>
        <v>1987679</v>
      </c>
      <c r="P710" s="7">
        <f>INDEX(DB_FILM!K:K,MATCH($F710,DB_FILM!$A:$A,0))</f>
        <v>28340000</v>
      </c>
      <c r="Q710" t="s">
        <v>476</v>
      </c>
      <c r="R710">
        <v>7.99</v>
      </c>
      <c r="S710">
        <v>1</v>
      </c>
      <c r="T710">
        <v>2</v>
      </c>
      <c r="U710">
        <v>279</v>
      </c>
      <c r="V710">
        <v>2</v>
      </c>
      <c r="W710" t="str">
        <f t="shared" si="22"/>
        <v>B</v>
      </c>
      <c r="X710" t="s">
        <v>569</v>
      </c>
      <c r="Y710">
        <v>0</v>
      </c>
      <c r="Z710">
        <v>4.63</v>
      </c>
      <c r="AA710" s="6">
        <f t="shared" si="23"/>
        <v>3.3600000000000003</v>
      </c>
    </row>
    <row r="711" spans="1:27" x14ac:dyDescent="0.3">
      <c r="A711" s="5">
        <v>42129</v>
      </c>
      <c r="B711" s="5" t="s">
        <v>407</v>
      </c>
      <c r="C711" s="5" t="s">
        <v>453</v>
      </c>
      <c r="D711" s="5" t="s">
        <v>359</v>
      </c>
      <c r="E711" t="s">
        <v>276</v>
      </c>
      <c r="F711" s="5" t="s">
        <v>21</v>
      </c>
      <c r="G711" s="5" t="str">
        <f>INDEX(DB_FILM!B:B,MATCH($F711,DB_FILM!$A:$A,0))</f>
        <v>1999</v>
      </c>
      <c r="H711" s="5" t="str">
        <f>INDEX(DB_FILM!C:C,MATCH($F711,DB_FILM!$A:$A,0))</f>
        <v xml:space="preserve">VM18 </v>
      </c>
      <c r="I711" s="9">
        <f>INDEX(DB_FILM!D:D,MATCH($F711,DB_FILM!$A:$A,0))</f>
        <v>139</v>
      </c>
      <c r="J711" s="5" t="str">
        <f>INDEX(DB_FILM!E:E,MATCH($F711,DB_FILM!$A:$A,0))</f>
        <v>Drama</v>
      </c>
      <c r="K711" s="6">
        <f>INDEX(DB_FILM!F:F,MATCH($F711,DB_FILM!$A:$A,0))</f>
        <v>8.8000000000000007</v>
      </c>
      <c r="L711" s="5" t="str">
        <f>INDEX(DB_FILM!G:G,MATCH($F711,DB_FILM!$A:$A,0))</f>
        <v>An insomniac office worker and a devil-may-care soapmaker form an underground fight club that evolves into something much, much more.</v>
      </c>
      <c r="M711" s="5" t="str">
        <f>INDEX(DB_FILM!H:H,MATCH($F711,DB_FILM!$A:$A,0))</f>
        <v xml:space="preserve">David Fincher </v>
      </c>
      <c r="N711" s="5" t="str">
        <f>INDEX(DB_FILM!I:I,MATCH($F711,DB_FILM!$A:$A,0))</f>
        <v>Brad Pitt, Edward Norton, Meat Loaf, Zach Grenier</v>
      </c>
      <c r="O711" s="7">
        <f>INDEX(DB_FILM!J:J,MATCH($F711,DB_FILM!$A:$A,0))</f>
        <v>1591794</v>
      </c>
      <c r="P711" s="7">
        <f>INDEX(DB_FILM!K:K,MATCH($F711,DB_FILM!$A:$A,0))</f>
        <v>37030000</v>
      </c>
      <c r="Q711" s="5" t="s">
        <v>474</v>
      </c>
      <c r="R711">
        <v>1.99</v>
      </c>
      <c r="S711">
        <v>4</v>
      </c>
      <c r="T711">
        <v>1</v>
      </c>
      <c r="U711">
        <v>280</v>
      </c>
      <c r="V711">
        <v>3</v>
      </c>
      <c r="W711" t="str">
        <f t="shared" si="22"/>
        <v>A</v>
      </c>
      <c r="X711" t="s">
        <v>594</v>
      </c>
      <c r="Y711">
        <v>0</v>
      </c>
      <c r="Z711">
        <v>1.01</v>
      </c>
      <c r="AA711" s="6">
        <f t="shared" si="23"/>
        <v>0.98</v>
      </c>
    </row>
    <row r="712" spans="1:27" x14ac:dyDescent="0.3">
      <c r="A712" s="5">
        <v>42129</v>
      </c>
      <c r="B712" t="s">
        <v>407</v>
      </c>
      <c r="C712" t="s">
        <v>453</v>
      </c>
      <c r="D712" t="s">
        <v>359</v>
      </c>
      <c r="E712" t="s">
        <v>276</v>
      </c>
      <c r="F712" t="s">
        <v>79</v>
      </c>
      <c r="G712" s="5" t="str">
        <f>INDEX(DB_FILM!B:B,MATCH($F712,DB_FILM!$A:$A,0))</f>
        <v>2014</v>
      </c>
      <c r="H712" s="5" t="str">
        <f>INDEX(DB_FILM!C:C,MATCH($F712,DB_FILM!$A:$A,0))</f>
        <v xml:space="preserve">T </v>
      </c>
      <c r="I712" s="9">
        <f>INDEX(DB_FILM!D:D,MATCH($F712,DB_FILM!$A:$A,0))</f>
        <v>107</v>
      </c>
      <c r="J712" s="5" t="str">
        <f>INDEX(DB_FILM!E:E,MATCH($F712,DB_FILM!$A:$A,0))</f>
        <v>Drama, Music</v>
      </c>
      <c r="K712" s="6">
        <f>INDEX(DB_FILM!F:F,MATCH($F712,DB_FILM!$A:$A,0))</f>
        <v>8.5</v>
      </c>
      <c r="L712" s="5" t="str">
        <f>INDEX(DB_FILM!G:G,MATCH($F712,DB_FILM!$A:$A,0))</f>
        <v>A promising young drummer enrolls at a cut-throat music conservatory where his dreams of greatness are mentored by an instructor who will stop at nothing to realize a student's potential.</v>
      </c>
      <c r="M712" s="5" t="str">
        <f>INDEX(DB_FILM!H:H,MATCH($F712,DB_FILM!$A:$A,0))</f>
        <v xml:space="preserve">Damien Chazelle </v>
      </c>
      <c r="N712" s="5" t="str">
        <f>INDEX(DB_FILM!I:I,MATCH($F712,DB_FILM!$A:$A,0))</f>
        <v>Miles Teller, J.K. Simmons, Melissa Benoist, Paul Reiser</v>
      </c>
      <c r="O712" s="7">
        <f>INDEX(DB_FILM!J:J,MATCH($F712,DB_FILM!$A:$A,0))</f>
        <v>565511</v>
      </c>
      <c r="P712" s="7">
        <f>INDEX(DB_FILM!K:K,MATCH($F712,DB_FILM!$A:$A,0))</f>
        <v>13090000</v>
      </c>
      <c r="Q712" t="s">
        <v>474</v>
      </c>
      <c r="R712">
        <v>7.99</v>
      </c>
      <c r="S712">
        <v>36</v>
      </c>
      <c r="T712">
        <v>1</v>
      </c>
      <c r="U712">
        <v>280</v>
      </c>
      <c r="V712">
        <v>3</v>
      </c>
      <c r="W712" t="str">
        <f t="shared" si="22"/>
        <v>A</v>
      </c>
      <c r="X712" t="s">
        <v>596</v>
      </c>
      <c r="Y712">
        <v>5</v>
      </c>
      <c r="Z712">
        <v>4.2300000000000004</v>
      </c>
      <c r="AA712" s="6">
        <f t="shared" si="23"/>
        <v>3.76</v>
      </c>
    </row>
    <row r="713" spans="1:27" x14ac:dyDescent="0.3">
      <c r="A713" s="5">
        <v>42130</v>
      </c>
      <c r="B713" s="5" t="s">
        <v>410</v>
      </c>
      <c r="C713" s="5" t="s">
        <v>456</v>
      </c>
      <c r="D713" s="5" t="s">
        <v>386</v>
      </c>
      <c r="E713" t="s">
        <v>287</v>
      </c>
      <c r="F713" s="5" t="s">
        <v>23</v>
      </c>
      <c r="G713" s="5" t="str">
        <f>INDEX(DB_FILM!B:B,MATCH($F713,DB_FILM!$A:$A,0))</f>
        <v>1994</v>
      </c>
      <c r="H713" s="5" t="str">
        <f>INDEX(DB_FILM!C:C,MATCH($F713,DB_FILM!$A:$A,0))</f>
        <v xml:space="preserve">T </v>
      </c>
      <c r="I713" s="9">
        <f>INDEX(DB_FILM!D:D,MATCH($F713,DB_FILM!$A:$A,0))</f>
        <v>142</v>
      </c>
      <c r="J713" s="5" t="str">
        <f>INDEX(DB_FILM!E:E,MATCH($F713,DB_FILM!$A:$A,0))</f>
        <v>Drama, Romance</v>
      </c>
      <c r="K713" s="6">
        <f>INDEX(DB_FILM!F:F,MATCH($F713,DB_FILM!$A:$A,0))</f>
        <v>8.8000000000000007</v>
      </c>
      <c r="L713" s="5" t="str">
        <f>INDEX(DB_FILM!G:G,MATCH($F713,DB_FILM!$A:$A,0))</f>
        <v>The presidencies of Kennedy and Johnson, Vietnam, Watergate, and other history unfold through the perspective of an Alabama man with an IQ of 75.</v>
      </c>
      <c r="M713" s="5" t="str">
        <f>INDEX(DB_FILM!H:H,MATCH($F713,DB_FILM!$A:$A,0))</f>
        <v xml:space="preserve">Robert Zemeckis </v>
      </c>
      <c r="N713" s="5" t="str">
        <f>INDEX(DB_FILM!I:I,MATCH($F713,DB_FILM!$A:$A,0))</f>
        <v>Tom Hanks, Robin Wright, Gary Sinise, Sally Field</v>
      </c>
      <c r="O713" s="7">
        <f>INDEX(DB_FILM!J:J,MATCH($F713,DB_FILM!$A:$A,0))</f>
        <v>1512094</v>
      </c>
      <c r="P713" s="7">
        <f>INDEX(DB_FILM!K:K,MATCH($F713,DB_FILM!$A:$A,0))</f>
        <v>330250000</v>
      </c>
      <c r="Q713" s="5" t="s">
        <v>475</v>
      </c>
      <c r="R713">
        <v>7.99</v>
      </c>
      <c r="S713">
        <v>5</v>
      </c>
      <c r="T713">
        <v>3</v>
      </c>
      <c r="U713">
        <v>281</v>
      </c>
      <c r="V713">
        <v>3</v>
      </c>
      <c r="W713" t="str">
        <f t="shared" si="22"/>
        <v>C</v>
      </c>
      <c r="X713" t="s">
        <v>503</v>
      </c>
      <c r="Y713">
        <v>0</v>
      </c>
      <c r="Z713">
        <v>6.39</v>
      </c>
      <c r="AA713" s="6">
        <f t="shared" si="23"/>
        <v>1.6000000000000005</v>
      </c>
    </row>
    <row r="714" spans="1:27" x14ac:dyDescent="0.3">
      <c r="A714" s="5">
        <v>42130</v>
      </c>
      <c r="B714" t="s">
        <v>410</v>
      </c>
      <c r="C714" t="s">
        <v>456</v>
      </c>
      <c r="D714" t="s">
        <v>386</v>
      </c>
      <c r="E714" t="s">
        <v>287</v>
      </c>
      <c r="F714" t="s">
        <v>33</v>
      </c>
      <c r="G714" s="5" t="str">
        <f>INDEX(DB_FILM!B:B,MATCH($F714,DB_FILM!$A:$A,0))</f>
        <v>1975</v>
      </c>
      <c r="H714" s="5" t="str">
        <f>INDEX(DB_FILM!C:C,MATCH($F714,DB_FILM!$A:$A,0))</f>
        <v xml:space="preserve">VM14 </v>
      </c>
      <c r="I714" s="9">
        <f>INDEX(DB_FILM!D:D,MATCH($F714,DB_FILM!$A:$A,0))</f>
        <v>133</v>
      </c>
      <c r="J714" s="5" t="str">
        <f>INDEX(DB_FILM!E:E,MATCH($F714,DB_FILM!$A:$A,0))</f>
        <v>Drama</v>
      </c>
      <c r="K714" s="6">
        <f>INDEX(DB_FILM!F:F,MATCH($F714,DB_FILM!$A:$A,0))</f>
        <v>8.6999999999999993</v>
      </c>
      <c r="L714" s="5" t="str">
        <f>INDEX(DB_FILM!G:G,MATCH($F714,DB_FILM!$A:$A,0))</f>
        <v>A criminal pleads insanity after getting into trouble again and once in the mental institution rebels against the oppressive nurse and rallies up the scared patients.</v>
      </c>
      <c r="M714" s="5" t="str">
        <f>INDEX(DB_FILM!H:H,MATCH($F714,DB_FILM!$A:$A,0))</f>
        <v xml:space="preserve">Milos Forman </v>
      </c>
      <c r="N714" s="5" t="str">
        <f>INDEX(DB_FILM!I:I,MATCH($F714,DB_FILM!$A:$A,0))</f>
        <v>Jack Nicholson, Louise Fletcher, Michael Berryman, Peter Brocco</v>
      </c>
      <c r="O714" s="7">
        <f>INDEX(DB_FILM!J:J,MATCH($F714,DB_FILM!$A:$A,0))</f>
        <v>790579</v>
      </c>
      <c r="P714" s="7">
        <f>INDEX(DB_FILM!K:K,MATCH($F714,DB_FILM!$A:$A,0))</f>
        <v>112000000</v>
      </c>
      <c r="Q714" t="s">
        <v>476</v>
      </c>
      <c r="R714">
        <v>3.99</v>
      </c>
      <c r="S714">
        <v>10</v>
      </c>
      <c r="T714">
        <v>2</v>
      </c>
      <c r="U714">
        <v>281</v>
      </c>
      <c r="V714">
        <v>3</v>
      </c>
      <c r="W714" t="str">
        <f t="shared" si="22"/>
        <v>B</v>
      </c>
      <c r="X714" t="s">
        <v>614</v>
      </c>
      <c r="Y714">
        <v>5</v>
      </c>
      <c r="Z714">
        <v>2.31</v>
      </c>
      <c r="AA714" s="6">
        <f t="shared" si="23"/>
        <v>1.6800000000000002</v>
      </c>
    </row>
    <row r="715" spans="1:27" x14ac:dyDescent="0.3">
      <c r="A715" s="5">
        <v>42130</v>
      </c>
      <c r="B715" s="5" t="s">
        <v>410</v>
      </c>
      <c r="C715" s="5" t="s">
        <v>456</v>
      </c>
      <c r="D715" s="5" t="s">
        <v>386</v>
      </c>
      <c r="E715" t="s">
        <v>287</v>
      </c>
      <c r="F715" s="5" t="s">
        <v>79</v>
      </c>
      <c r="G715" s="5" t="str">
        <f>INDEX(DB_FILM!B:B,MATCH($F715,DB_FILM!$A:$A,0))</f>
        <v>2014</v>
      </c>
      <c r="H715" s="5" t="str">
        <f>INDEX(DB_FILM!C:C,MATCH($F715,DB_FILM!$A:$A,0))</f>
        <v xml:space="preserve">T </v>
      </c>
      <c r="I715" s="9">
        <f>INDEX(DB_FILM!D:D,MATCH($F715,DB_FILM!$A:$A,0))</f>
        <v>107</v>
      </c>
      <c r="J715" s="5" t="str">
        <f>INDEX(DB_FILM!E:E,MATCH($F715,DB_FILM!$A:$A,0))</f>
        <v>Drama, Music</v>
      </c>
      <c r="K715" s="6">
        <f>INDEX(DB_FILM!F:F,MATCH($F715,DB_FILM!$A:$A,0))</f>
        <v>8.5</v>
      </c>
      <c r="L715" s="5" t="str">
        <f>INDEX(DB_FILM!G:G,MATCH($F715,DB_FILM!$A:$A,0))</f>
        <v>A promising young drummer enrolls at a cut-throat music conservatory where his dreams of greatness are mentored by an instructor who will stop at nothing to realize a student's potential.</v>
      </c>
      <c r="M715" s="5" t="str">
        <f>INDEX(DB_FILM!H:H,MATCH($F715,DB_FILM!$A:$A,0))</f>
        <v xml:space="preserve">Damien Chazelle </v>
      </c>
      <c r="N715" s="5" t="str">
        <f>INDEX(DB_FILM!I:I,MATCH($F715,DB_FILM!$A:$A,0))</f>
        <v>Miles Teller, J.K. Simmons, Melissa Benoist, Paul Reiser</v>
      </c>
      <c r="O715" s="7">
        <f>INDEX(DB_FILM!J:J,MATCH($F715,DB_FILM!$A:$A,0))</f>
        <v>565511</v>
      </c>
      <c r="P715" s="7">
        <f>INDEX(DB_FILM!K:K,MATCH($F715,DB_FILM!$A:$A,0))</f>
        <v>13090000</v>
      </c>
      <c r="Q715" s="5" t="s">
        <v>474</v>
      </c>
      <c r="R715">
        <v>5.99</v>
      </c>
      <c r="S715">
        <v>36</v>
      </c>
      <c r="T715">
        <v>1</v>
      </c>
      <c r="U715">
        <v>281</v>
      </c>
      <c r="V715">
        <v>3</v>
      </c>
      <c r="W715" t="str">
        <f t="shared" si="22"/>
        <v>A</v>
      </c>
      <c r="X715" t="s">
        <v>596</v>
      </c>
      <c r="Y715">
        <v>0</v>
      </c>
      <c r="Z715">
        <v>4.13</v>
      </c>
      <c r="AA715" s="6">
        <f t="shared" si="23"/>
        <v>1.8600000000000003</v>
      </c>
    </row>
    <row r="716" spans="1:27" x14ac:dyDescent="0.3">
      <c r="A716" s="5">
        <v>42130</v>
      </c>
      <c r="B716" s="5" t="s">
        <v>406</v>
      </c>
      <c r="C716" s="5" t="s">
        <v>457</v>
      </c>
      <c r="D716" s="5" t="s">
        <v>385</v>
      </c>
      <c r="E716" t="s">
        <v>295</v>
      </c>
      <c r="F716" s="5" t="s">
        <v>99</v>
      </c>
      <c r="G716" s="5" t="str">
        <f>INDEX(DB_FILM!B:B,MATCH($F716,DB_FILM!$A:$A,0))</f>
        <v>1994</v>
      </c>
      <c r="H716" s="5" t="str">
        <f>INDEX(DB_FILM!C:C,MATCH($F716,DB_FILM!$A:$A,0))</f>
        <v xml:space="preserve">T </v>
      </c>
      <c r="I716" s="9">
        <f>INDEX(DB_FILM!D:D,MATCH($F716,DB_FILM!$A:$A,0))</f>
        <v>142</v>
      </c>
      <c r="J716" s="5" t="str">
        <f>INDEX(DB_FILM!E:E,MATCH($F716,DB_FILM!$A:$A,0))</f>
        <v>Drama</v>
      </c>
      <c r="K716" s="6">
        <f>INDEX(DB_FILM!F:F,MATCH($F716,DB_FILM!$A:$A,0))</f>
        <v>9.3000000000000007</v>
      </c>
      <c r="L716" s="5" t="str">
        <f>INDEX(DB_FILM!G:G,MATCH($F716,DB_FILM!$A:$A,0))</f>
        <v>Two imprisoned men bond over a number of years, finding solace and eventual redemption through acts of common decency.</v>
      </c>
      <c r="M716" s="5" t="str">
        <f>INDEX(DB_FILM!H:H,MATCH($F716,DB_FILM!$A:$A,0))</f>
        <v xml:space="preserve">Frank Darabont </v>
      </c>
      <c r="N716" s="5" t="str">
        <f>INDEX(DB_FILM!I:I,MATCH($F716,DB_FILM!$A:$A,0))</f>
        <v>Tim Robbins, Morgan Freeman, Bob Gunton, William Sadler</v>
      </c>
      <c r="O716" s="7">
        <f>INDEX(DB_FILM!J:J,MATCH($F716,DB_FILM!$A:$A,0))</f>
        <v>1987679</v>
      </c>
      <c r="P716" s="7">
        <f>INDEX(DB_FILM!K:K,MATCH($F716,DB_FILM!$A:$A,0))</f>
        <v>28340000</v>
      </c>
      <c r="Q716" s="5" t="s">
        <v>475</v>
      </c>
      <c r="R716">
        <v>7.99</v>
      </c>
      <c r="S716">
        <v>1</v>
      </c>
      <c r="T716">
        <v>3</v>
      </c>
      <c r="U716">
        <v>282</v>
      </c>
      <c r="V716">
        <v>1</v>
      </c>
      <c r="W716" t="str">
        <f t="shared" si="22"/>
        <v>C</v>
      </c>
      <c r="X716" t="s">
        <v>539</v>
      </c>
      <c r="Y716">
        <v>0</v>
      </c>
      <c r="Z716">
        <v>5.91</v>
      </c>
      <c r="AA716" s="6">
        <f t="shared" si="23"/>
        <v>2.08</v>
      </c>
    </row>
    <row r="717" spans="1:27" x14ac:dyDescent="0.3">
      <c r="A717" s="5">
        <v>42130</v>
      </c>
      <c r="B717" t="s">
        <v>406</v>
      </c>
      <c r="C717" t="s">
        <v>457</v>
      </c>
      <c r="D717" t="s">
        <v>385</v>
      </c>
      <c r="E717" t="s">
        <v>295</v>
      </c>
      <c r="F717" t="s">
        <v>15</v>
      </c>
      <c r="G717" s="5" t="str">
        <f>INDEX(DB_FILM!B:B,MATCH($F717,DB_FILM!$A:$A,0))</f>
        <v>1957</v>
      </c>
      <c r="H717" s="5" t="str">
        <f>INDEX(DB_FILM!C:C,MATCH($F717,DB_FILM!$A:$A,0))</f>
        <v>N/A</v>
      </c>
      <c r="I717" s="9">
        <f>INDEX(DB_FILM!D:D,MATCH($F717,DB_FILM!$A:$A,0))</f>
        <v>96</v>
      </c>
      <c r="J717" s="5" t="str">
        <f>INDEX(DB_FILM!E:E,MATCH($F717,DB_FILM!$A:$A,0))</f>
        <v>Crime, Drama</v>
      </c>
      <c r="K717" s="6">
        <f>INDEX(DB_FILM!F:F,MATCH($F717,DB_FILM!$A:$A,0))</f>
        <v>8.9</v>
      </c>
      <c r="L717" s="5" t="str">
        <f>INDEX(DB_FILM!G:G,MATCH($F717,DB_FILM!$A:$A,0))</f>
        <v>A jury holdout attempts to prevent a miscarriage of justice by forcing his colleagues to reconsider the evidence.</v>
      </c>
      <c r="M717" s="5" t="str">
        <f>INDEX(DB_FILM!H:H,MATCH($F717,DB_FILM!$A:$A,0))</f>
        <v xml:space="preserve">Sidney Lumet </v>
      </c>
      <c r="N717" s="5" t="str">
        <f>INDEX(DB_FILM!I:I,MATCH($F717,DB_FILM!$A:$A,0))</f>
        <v>Henry Fonda, Lee J. Cobb, Martin Balsam, John Fiedler</v>
      </c>
      <c r="O717" s="7">
        <f>INDEX(DB_FILM!J:J,MATCH($F717,DB_FILM!$A:$A,0))</f>
        <v>555455</v>
      </c>
      <c r="P717" s="7">
        <f>INDEX(DB_FILM!K:K,MATCH($F717,DB_FILM!$A:$A,0))</f>
        <v>0</v>
      </c>
      <c r="Q717" t="s">
        <v>474</v>
      </c>
      <c r="R717">
        <v>9.99</v>
      </c>
      <c r="S717">
        <v>50</v>
      </c>
      <c r="T717">
        <v>1</v>
      </c>
      <c r="U717">
        <v>282</v>
      </c>
      <c r="V717">
        <v>1</v>
      </c>
      <c r="W717" t="str">
        <f t="shared" si="22"/>
        <v>A</v>
      </c>
      <c r="X717" t="s">
        <v>487</v>
      </c>
      <c r="Y717">
        <v>0</v>
      </c>
      <c r="Z717">
        <v>6.99</v>
      </c>
      <c r="AA717" s="6">
        <f t="shared" si="23"/>
        <v>3</v>
      </c>
    </row>
    <row r="718" spans="1:27" x14ac:dyDescent="0.3">
      <c r="A718" s="5">
        <v>42132</v>
      </c>
      <c r="B718" s="5" t="s">
        <v>403</v>
      </c>
      <c r="C718" s="5" t="s">
        <v>466</v>
      </c>
      <c r="D718" s="5" t="s">
        <v>311</v>
      </c>
      <c r="E718" t="s">
        <v>290</v>
      </c>
      <c r="F718" s="5" t="s">
        <v>57</v>
      </c>
      <c r="G718" s="5" t="str">
        <f>INDEX(DB_FILM!B:B,MATCH($F718,DB_FILM!$A:$A,0))</f>
        <v>1997</v>
      </c>
      <c r="H718" s="5" t="str">
        <f>INDEX(DB_FILM!C:C,MATCH($F718,DB_FILM!$A:$A,0))</f>
        <v xml:space="preserve">T </v>
      </c>
      <c r="I718" s="9">
        <f>INDEX(DB_FILM!D:D,MATCH($F718,DB_FILM!$A:$A,0))</f>
        <v>116</v>
      </c>
      <c r="J718" s="5" t="str">
        <f>INDEX(DB_FILM!E:E,MATCH($F718,DB_FILM!$A:$A,0))</f>
        <v>Comedy, Drama, War</v>
      </c>
      <c r="K718" s="6">
        <f>INDEX(DB_FILM!F:F,MATCH($F718,DB_FILM!$A:$A,0))</f>
        <v>8.6</v>
      </c>
      <c r="L718" s="5" t="str">
        <f>INDEX(DB_FILM!G:G,MATCH($F718,DB_FILM!$A:$A,0))</f>
        <v>When an open-minded Jewish librarian and his son become victims of the Holocaust, he uses a perfect mixture of will, humor, and imagination to protect his son from the dangers around their camp.</v>
      </c>
      <c r="M718" s="5" t="str">
        <f>INDEX(DB_FILM!H:H,MATCH($F718,DB_FILM!$A:$A,0))</f>
        <v xml:space="preserve">Roberto Benigni </v>
      </c>
      <c r="N718" s="5" t="str">
        <f>INDEX(DB_FILM!I:I,MATCH($F718,DB_FILM!$A:$A,0))</f>
        <v>Roberto Benigni, Nicoletta Braschi, Giorgio Cantarini, Giustino Durano</v>
      </c>
      <c r="O718" s="7">
        <f>INDEX(DB_FILM!J:J,MATCH($F718,DB_FILM!$A:$A,0))</f>
        <v>517982</v>
      </c>
      <c r="P718" s="7">
        <f>INDEX(DB_FILM!K:K,MATCH($F718,DB_FILM!$A:$A,0))</f>
        <v>57600000</v>
      </c>
      <c r="Q718" s="5" t="s">
        <v>476</v>
      </c>
      <c r="R718">
        <v>7.99</v>
      </c>
      <c r="S718">
        <v>24</v>
      </c>
      <c r="T718">
        <v>2</v>
      </c>
      <c r="U718">
        <v>283</v>
      </c>
      <c r="V718">
        <v>2</v>
      </c>
      <c r="W718" t="str">
        <f t="shared" si="22"/>
        <v>B</v>
      </c>
      <c r="X718" t="s">
        <v>610</v>
      </c>
      <c r="Y718">
        <v>0</v>
      </c>
      <c r="Z718">
        <v>4.87</v>
      </c>
      <c r="AA718" s="6">
        <f t="shared" si="23"/>
        <v>3.12</v>
      </c>
    </row>
    <row r="719" spans="1:27" x14ac:dyDescent="0.3">
      <c r="A719" s="5">
        <v>42132</v>
      </c>
      <c r="B719" s="5" t="s">
        <v>403</v>
      </c>
      <c r="C719" s="5" t="s">
        <v>466</v>
      </c>
      <c r="D719" s="5" t="s">
        <v>311</v>
      </c>
      <c r="E719" t="s">
        <v>290</v>
      </c>
      <c r="F719" s="5" t="s">
        <v>63</v>
      </c>
      <c r="G719" s="5" t="str">
        <f>INDEX(DB_FILM!B:B,MATCH($F719,DB_FILM!$A:$A,0))</f>
        <v>2006</v>
      </c>
      <c r="H719" s="5" t="str">
        <f>INDEX(DB_FILM!C:C,MATCH($F719,DB_FILM!$A:$A,0))</f>
        <v xml:space="preserve">T </v>
      </c>
      <c r="I719" s="9">
        <f>INDEX(DB_FILM!D:D,MATCH($F719,DB_FILM!$A:$A,0))</f>
        <v>151</v>
      </c>
      <c r="J719" s="5" t="str">
        <f>INDEX(DB_FILM!E:E,MATCH($F719,DB_FILM!$A:$A,0))</f>
        <v>Crime, Drama, Thriller</v>
      </c>
      <c r="K719" s="6">
        <f>INDEX(DB_FILM!F:F,MATCH($F719,DB_FILM!$A:$A,0))</f>
        <v>8.5</v>
      </c>
      <c r="L719" s="5" t="str">
        <f>INDEX(DB_FILM!G:G,MATCH($F719,DB_FILM!$A:$A,0))</f>
        <v>An undercover cop and a mole in the police attempt to identify each other while infiltrating an Irish gang in South Boston.</v>
      </c>
      <c r="M719" s="5" t="str">
        <f>INDEX(DB_FILM!H:H,MATCH($F719,DB_FILM!$A:$A,0))</f>
        <v xml:space="preserve">Martin Scorsese </v>
      </c>
      <c r="N719" s="5" t="str">
        <f>INDEX(DB_FILM!I:I,MATCH($F719,DB_FILM!$A:$A,0))</f>
        <v>Leonardo DiCaprio, Matt Damon, Jack Nicholson, Mark Wahlberg</v>
      </c>
      <c r="O719" s="7">
        <f>INDEX(DB_FILM!J:J,MATCH($F719,DB_FILM!$A:$A,0))</f>
        <v>1023002</v>
      </c>
      <c r="P719" s="7">
        <f>INDEX(DB_FILM!K:K,MATCH($F719,DB_FILM!$A:$A,0))</f>
        <v>132380000</v>
      </c>
      <c r="Q719" s="5" t="s">
        <v>476</v>
      </c>
      <c r="R719">
        <v>9.99</v>
      </c>
      <c r="S719">
        <v>27</v>
      </c>
      <c r="T719">
        <v>2</v>
      </c>
      <c r="U719">
        <v>283</v>
      </c>
      <c r="V719">
        <v>2</v>
      </c>
      <c r="W719" t="str">
        <f t="shared" si="22"/>
        <v>B</v>
      </c>
      <c r="X719" t="s">
        <v>498</v>
      </c>
      <c r="Y719">
        <v>0</v>
      </c>
      <c r="Z719">
        <v>5.29</v>
      </c>
      <c r="AA719" s="6">
        <f t="shared" si="23"/>
        <v>4.7</v>
      </c>
    </row>
    <row r="720" spans="1:27" x14ac:dyDescent="0.3">
      <c r="A720" s="5">
        <v>42132</v>
      </c>
      <c r="B720" t="s">
        <v>403</v>
      </c>
      <c r="C720" t="s">
        <v>466</v>
      </c>
      <c r="D720" t="s">
        <v>311</v>
      </c>
      <c r="E720" t="s">
        <v>290</v>
      </c>
      <c r="F720" t="s">
        <v>1</v>
      </c>
      <c r="G720" s="5" t="str">
        <f>INDEX(DB_FILM!B:B,MATCH($F720,DB_FILM!$A:$A,0))</f>
        <v>1972</v>
      </c>
      <c r="H720" s="5" t="str">
        <f>INDEX(DB_FILM!C:C,MATCH($F720,DB_FILM!$A:$A,0))</f>
        <v xml:space="preserve">T </v>
      </c>
      <c r="I720" s="9">
        <f>INDEX(DB_FILM!D:D,MATCH($F720,DB_FILM!$A:$A,0))</f>
        <v>175</v>
      </c>
      <c r="J720" s="5" t="str">
        <f>INDEX(DB_FILM!E:E,MATCH($F720,DB_FILM!$A:$A,0))</f>
        <v>Crime, Drama</v>
      </c>
      <c r="K720" s="6">
        <f>INDEX(DB_FILM!F:F,MATCH($F720,DB_FILM!$A:$A,0))</f>
        <v>9.1999999999999993</v>
      </c>
      <c r="L720" s="5" t="str">
        <f>INDEX(DB_FILM!G:G,MATCH($F720,DB_FILM!$A:$A,0))</f>
        <v>The aging patriarch of an organized crime dynasty transfers control of his clandestine empire to his reluctant son.</v>
      </c>
      <c r="M720" s="5" t="str">
        <f>INDEX(DB_FILM!H:H,MATCH($F720,DB_FILM!$A:$A,0))</f>
        <v xml:space="preserve">Francis Ford Coppola </v>
      </c>
      <c r="N720" s="5" t="str">
        <f>INDEX(DB_FILM!I:I,MATCH($F720,DB_FILM!$A:$A,0))</f>
        <v>Marlon Brando, Al Pacino, James Caan, Diane Keaton</v>
      </c>
      <c r="O720" s="7">
        <f>INDEX(DB_FILM!J:J,MATCH($F720,DB_FILM!$A:$A,0))</f>
        <v>1361367</v>
      </c>
      <c r="P720" s="7">
        <f>INDEX(DB_FILM!K:K,MATCH($F720,DB_FILM!$A:$A,0))</f>
        <v>134970000</v>
      </c>
      <c r="Q720" t="s">
        <v>476</v>
      </c>
      <c r="R720">
        <v>7.99</v>
      </c>
      <c r="S720">
        <v>12</v>
      </c>
      <c r="T720">
        <v>2</v>
      </c>
      <c r="U720">
        <v>283</v>
      </c>
      <c r="V720">
        <v>3</v>
      </c>
      <c r="W720" t="str">
        <f t="shared" si="22"/>
        <v>B</v>
      </c>
      <c r="X720" t="s">
        <v>592</v>
      </c>
      <c r="Y720">
        <v>0</v>
      </c>
      <c r="Z720">
        <v>5.59</v>
      </c>
      <c r="AA720" s="6">
        <f t="shared" si="23"/>
        <v>2.4000000000000004</v>
      </c>
    </row>
    <row r="721" spans="1:27" x14ac:dyDescent="0.3">
      <c r="A721" s="5">
        <v>42132</v>
      </c>
      <c r="B721" s="5" t="s">
        <v>403</v>
      </c>
      <c r="C721" s="5" t="s">
        <v>466</v>
      </c>
      <c r="D721" s="5" t="s">
        <v>311</v>
      </c>
      <c r="E721" t="s">
        <v>290</v>
      </c>
      <c r="F721" s="5" t="s">
        <v>91</v>
      </c>
      <c r="G721" s="5" t="str">
        <f>INDEX(DB_FILM!B:B,MATCH($F721,DB_FILM!$A:$A,0))</f>
        <v>2011</v>
      </c>
      <c r="H721" s="5" t="str">
        <f>INDEX(DB_FILM!C:C,MATCH($F721,DB_FILM!$A:$A,0))</f>
        <v xml:space="preserve">T </v>
      </c>
      <c r="I721" s="9">
        <f>INDEX(DB_FILM!D:D,MATCH($F721,DB_FILM!$A:$A,0))</f>
        <v>112</v>
      </c>
      <c r="J721" s="5" t="str">
        <f>INDEX(DB_FILM!E:E,MATCH($F721,DB_FILM!$A:$A,0))</f>
        <v>Biography, Comedy, Drama</v>
      </c>
      <c r="K721" s="6">
        <f>INDEX(DB_FILM!F:F,MATCH($F721,DB_FILM!$A:$A,0))</f>
        <v>8.5</v>
      </c>
      <c r="L721" s="5" t="str">
        <f>INDEX(DB_FILM!G:G,MATCH($F721,DB_FILM!$A:$A,0))</f>
        <v>After he becomes a quadriplegic from a paragliding accident, an aristocrat hires a young man from the projects to be his caregiver.</v>
      </c>
      <c r="M721" s="5" t="str">
        <f>INDEX(DB_FILM!H:H,MATCH($F721,DB_FILM!$A:$A,0))</f>
        <v xml:space="preserve">Olivier Nakache, Éric Toledano </v>
      </c>
      <c r="N721" s="5" t="str">
        <f>INDEX(DB_FILM!I:I,MATCH($F721,DB_FILM!$A:$A,0))</f>
        <v>François Cluzet, Omar Sy, Anne Le Ny, Audrey Fleurot</v>
      </c>
      <c r="O721" s="7">
        <f>INDEX(DB_FILM!J:J,MATCH($F721,DB_FILM!$A:$A,0))</f>
        <v>631043</v>
      </c>
      <c r="P721" s="7">
        <f>INDEX(DB_FILM!K:K,MATCH($F721,DB_FILM!$A:$A,0))</f>
        <v>13180000</v>
      </c>
      <c r="Q721" s="5" t="s">
        <v>476</v>
      </c>
      <c r="R721">
        <v>13.99</v>
      </c>
      <c r="S721">
        <v>42</v>
      </c>
      <c r="T721">
        <v>2</v>
      </c>
      <c r="U721">
        <v>283</v>
      </c>
      <c r="V721">
        <v>3</v>
      </c>
      <c r="W721" t="str">
        <f t="shared" si="22"/>
        <v>B</v>
      </c>
      <c r="X721" t="s">
        <v>549</v>
      </c>
      <c r="Y721">
        <v>0</v>
      </c>
      <c r="Z721">
        <v>8.5299999999999994</v>
      </c>
      <c r="AA721" s="6">
        <f t="shared" si="23"/>
        <v>5.4600000000000009</v>
      </c>
    </row>
    <row r="722" spans="1:27" x14ac:dyDescent="0.3">
      <c r="A722" s="5">
        <v>42133</v>
      </c>
      <c r="B722" t="s">
        <v>408</v>
      </c>
      <c r="C722" t="s">
        <v>460</v>
      </c>
      <c r="D722" t="s">
        <v>390</v>
      </c>
      <c r="E722" t="s">
        <v>287</v>
      </c>
      <c r="F722" t="s">
        <v>21</v>
      </c>
      <c r="G722" s="5" t="str">
        <f>INDEX(DB_FILM!B:B,MATCH($F722,DB_FILM!$A:$A,0))</f>
        <v>1999</v>
      </c>
      <c r="H722" s="5" t="str">
        <f>INDEX(DB_FILM!C:C,MATCH($F722,DB_FILM!$A:$A,0))</f>
        <v xml:space="preserve">VM18 </v>
      </c>
      <c r="I722" s="9">
        <f>INDEX(DB_FILM!D:D,MATCH($F722,DB_FILM!$A:$A,0))</f>
        <v>139</v>
      </c>
      <c r="J722" s="5" t="str">
        <f>INDEX(DB_FILM!E:E,MATCH($F722,DB_FILM!$A:$A,0))</f>
        <v>Drama</v>
      </c>
      <c r="K722" s="6">
        <f>INDEX(DB_FILM!F:F,MATCH($F722,DB_FILM!$A:$A,0))</f>
        <v>8.8000000000000007</v>
      </c>
      <c r="L722" s="5" t="str">
        <f>INDEX(DB_FILM!G:G,MATCH($F722,DB_FILM!$A:$A,0))</f>
        <v>An insomniac office worker and a devil-may-care soapmaker form an underground fight club that evolves into something much, much more.</v>
      </c>
      <c r="M722" s="5" t="str">
        <f>INDEX(DB_FILM!H:H,MATCH($F722,DB_FILM!$A:$A,0))</f>
        <v xml:space="preserve">David Fincher </v>
      </c>
      <c r="N722" s="5" t="str">
        <f>INDEX(DB_FILM!I:I,MATCH($F722,DB_FILM!$A:$A,0))</f>
        <v>Brad Pitt, Edward Norton, Meat Loaf, Zach Grenier</v>
      </c>
      <c r="O722" s="7">
        <f>INDEX(DB_FILM!J:J,MATCH($F722,DB_FILM!$A:$A,0))</f>
        <v>1591794</v>
      </c>
      <c r="P722" s="7">
        <f>INDEX(DB_FILM!K:K,MATCH($F722,DB_FILM!$A:$A,0))</f>
        <v>37030000</v>
      </c>
      <c r="Q722" t="s">
        <v>474</v>
      </c>
      <c r="R722">
        <v>7.99</v>
      </c>
      <c r="S722">
        <v>4</v>
      </c>
      <c r="T722">
        <v>1</v>
      </c>
      <c r="U722">
        <v>284</v>
      </c>
      <c r="V722">
        <v>2</v>
      </c>
      <c r="W722" t="str">
        <f t="shared" si="22"/>
        <v>A</v>
      </c>
      <c r="X722" t="s">
        <v>594</v>
      </c>
      <c r="Y722">
        <v>0</v>
      </c>
      <c r="Z722">
        <v>4.95</v>
      </c>
      <c r="AA722" s="6">
        <f t="shared" si="23"/>
        <v>3.04</v>
      </c>
    </row>
    <row r="723" spans="1:27" x14ac:dyDescent="0.3">
      <c r="A723" s="5">
        <v>42133</v>
      </c>
      <c r="B723" s="5" t="s">
        <v>408</v>
      </c>
      <c r="C723" s="5" t="s">
        <v>460</v>
      </c>
      <c r="D723" s="5" t="s">
        <v>390</v>
      </c>
      <c r="E723" t="s">
        <v>287</v>
      </c>
      <c r="F723" s="5" t="s">
        <v>47</v>
      </c>
      <c r="G723" s="5" t="str">
        <f>INDEX(DB_FILM!B:B,MATCH($F723,DB_FILM!$A:$A,0))</f>
        <v>1977</v>
      </c>
      <c r="H723" s="5" t="str">
        <f>INDEX(DB_FILM!C:C,MATCH($F723,DB_FILM!$A:$A,0))</f>
        <v xml:space="preserve">T </v>
      </c>
      <c r="I723" s="9">
        <f>INDEX(DB_FILM!D:D,MATCH($F723,DB_FILM!$A:$A,0))</f>
        <v>121</v>
      </c>
      <c r="J723" s="5" t="str">
        <f>INDEX(DB_FILM!E:E,MATCH($F723,DB_FILM!$A:$A,0))</f>
        <v>Action, Adventure, Fantasy</v>
      </c>
      <c r="K723" s="6">
        <f>INDEX(DB_FILM!F:F,MATCH($F723,DB_FILM!$A:$A,0))</f>
        <v>8.6</v>
      </c>
      <c r="L723" s="5" t="str">
        <f>INDEX(DB_FILM!G:G,MATCH($F723,DB_FILM!$A:$A,0))</f>
        <v>Luke Skywalker joins forces with a Jedi Knight, a cocky pilot, a Wookiee and two droids to save the galaxy from the Empire's world-destroying battle station, while also attempting to rescue Princess Leia from the evil Darth Vader.</v>
      </c>
      <c r="M723" s="5" t="str">
        <f>INDEX(DB_FILM!H:H,MATCH($F723,DB_FILM!$A:$A,0))</f>
        <v xml:space="preserve">George Lucas </v>
      </c>
      <c r="N723" s="5" t="str">
        <f>INDEX(DB_FILM!I:I,MATCH($F723,DB_FILM!$A:$A,0))</f>
        <v>Mark Hamill, Harrison Ford, Carrie Fisher, Alec Guinness</v>
      </c>
      <c r="O723" s="7">
        <f>INDEX(DB_FILM!J:J,MATCH($F723,DB_FILM!$A:$A,0))</f>
        <v>1070346</v>
      </c>
      <c r="P723" s="7">
        <f>INDEX(DB_FILM!K:K,MATCH($F723,DB_FILM!$A:$A,0))</f>
        <v>322740000</v>
      </c>
      <c r="Q723" s="5" t="s">
        <v>476</v>
      </c>
      <c r="R723">
        <v>7.99</v>
      </c>
      <c r="S723">
        <v>18</v>
      </c>
      <c r="T723">
        <v>2</v>
      </c>
      <c r="U723">
        <v>284</v>
      </c>
      <c r="V723">
        <v>1</v>
      </c>
      <c r="W723" t="str">
        <f t="shared" si="22"/>
        <v>B</v>
      </c>
      <c r="X723" t="s">
        <v>506</v>
      </c>
      <c r="Y723">
        <v>0</v>
      </c>
      <c r="Z723">
        <v>5.19</v>
      </c>
      <c r="AA723" s="6">
        <f t="shared" si="23"/>
        <v>2.8</v>
      </c>
    </row>
    <row r="724" spans="1:27" x14ac:dyDescent="0.3">
      <c r="A724" s="5">
        <v>42133</v>
      </c>
      <c r="B724" s="5" t="s">
        <v>408</v>
      </c>
      <c r="C724" s="5" t="s">
        <v>460</v>
      </c>
      <c r="D724" s="5" t="s">
        <v>390</v>
      </c>
      <c r="E724" t="s">
        <v>287</v>
      </c>
      <c r="F724" s="5" t="s">
        <v>97</v>
      </c>
      <c r="G724" s="5" t="str">
        <f>INDEX(DB_FILM!B:B,MATCH($F724,DB_FILM!$A:$A,0))</f>
        <v>1968</v>
      </c>
      <c r="H724" s="5" t="str">
        <f>INDEX(DB_FILM!C:C,MATCH($F724,DB_FILM!$A:$A,0))</f>
        <v xml:space="preserve">T </v>
      </c>
      <c r="I724" s="9">
        <f>INDEX(DB_FILM!D:D,MATCH($F724,DB_FILM!$A:$A,0))</f>
        <v>175</v>
      </c>
      <c r="J724" s="5" t="str">
        <f>INDEX(DB_FILM!E:E,MATCH($F724,DB_FILM!$A:$A,0))</f>
        <v>Western</v>
      </c>
      <c r="K724" s="6">
        <f>INDEX(DB_FILM!F:F,MATCH($F724,DB_FILM!$A:$A,0))</f>
        <v>8.5</v>
      </c>
      <c r="L724" s="5" t="str">
        <f>INDEX(DB_FILM!G:G,MATCH($F724,DB_FILM!$A:$A,0))</f>
        <v>A mysterious stranger with a harmonica joins forces with a notorious desperado to protect a beautiful widow from a ruthless assassin working for the railroad.</v>
      </c>
      <c r="M724" s="5" t="str">
        <f>INDEX(DB_FILM!H:H,MATCH($F724,DB_FILM!$A:$A,0))</f>
        <v xml:space="preserve">Sergio Leone </v>
      </c>
      <c r="N724" s="5" t="str">
        <f>INDEX(DB_FILM!I:I,MATCH($F724,DB_FILM!$A:$A,0))</f>
        <v>Henry Fonda, Charles Bronson, Claudia Cardinale, Jason Robards</v>
      </c>
      <c r="O724" s="7">
        <f>INDEX(DB_FILM!J:J,MATCH($F724,DB_FILM!$A:$A,0))</f>
        <v>257797</v>
      </c>
      <c r="P724" s="7">
        <f>INDEX(DB_FILM!K:K,MATCH($F724,DB_FILM!$A:$A,0))</f>
        <v>5320000</v>
      </c>
      <c r="Q724" s="5" t="s">
        <v>476</v>
      </c>
      <c r="R724">
        <v>13.99</v>
      </c>
      <c r="S724">
        <v>46</v>
      </c>
      <c r="T724">
        <v>2</v>
      </c>
      <c r="U724">
        <v>284</v>
      </c>
      <c r="V724">
        <v>2</v>
      </c>
      <c r="W724" t="str">
        <f t="shared" si="22"/>
        <v>B</v>
      </c>
      <c r="X724" t="s">
        <v>511</v>
      </c>
      <c r="Y724">
        <v>0</v>
      </c>
      <c r="Z724">
        <v>8.81</v>
      </c>
      <c r="AA724" s="6">
        <f t="shared" si="23"/>
        <v>5.18</v>
      </c>
    </row>
    <row r="725" spans="1:27" x14ac:dyDescent="0.3">
      <c r="A725" s="5">
        <v>42133</v>
      </c>
      <c r="B725" s="5" t="s">
        <v>411</v>
      </c>
      <c r="C725" s="5" t="s">
        <v>463</v>
      </c>
      <c r="D725" s="5" t="s">
        <v>374</v>
      </c>
      <c r="E725" t="s">
        <v>282</v>
      </c>
      <c r="F725" s="5" t="s">
        <v>41</v>
      </c>
      <c r="G725" s="5" t="str">
        <f>INDEX(DB_FILM!B:B,MATCH($F725,DB_FILM!$A:$A,0))</f>
        <v>1995</v>
      </c>
      <c r="H725" s="5" t="str">
        <f>INDEX(DB_FILM!C:C,MATCH($F725,DB_FILM!$A:$A,0))</f>
        <v xml:space="preserve">T </v>
      </c>
      <c r="I725" s="9">
        <f>INDEX(DB_FILM!D:D,MATCH($F725,DB_FILM!$A:$A,0))</f>
        <v>127</v>
      </c>
      <c r="J725" s="5" t="str">
        <f>INDEX(DB_FILM!E:E,MATCH($F725,DB_FILM!$A:$A,0))</f>
        <v>Crime, Drama, Mystery</v>
      </c>
      <c r="K725" s="6">
        <f>INDEX(DB_FILM!F:F,MATCH($F725,DB_FILM!$A:$A,0))</f>
        <v>8.6</v>
      </c>
      <c r="L725" s="5" t="str">
        <f>INDEX(DB_FILM!G:G,MATCH($F725,DB_FILM!$A:$A,0))</f>
        <v>Two detectives, a rookie and a veteran, hunt a serial killer who uses the seven deadly sins as his motives.</v>
      </c>
      <c r="M725" s="5" t="str">
        <f>INDEX(DB_FILM!H:H,MATCH($F725,DB_FILM!$A:$A,0))</f>
        <v xml:space="preserve">David Fincher </v>
      </c>
      <c r="N725" s="5" t="str">
        <f>INDEX(DB_FILM!I:I,MATCH($F725,DB_FILM!$A:$A,0))</f>
        <v>Morgan Freeman, Brad Pitt, Kevin Spacey, Andrew Kevin Walker</v>
      </c>
      <c r="O725" s="7">
        <f>INDEX(DB_FILM!J:J,MATCH($F725,DB_FILM!$A:$A,0))</f>
        <v>1214270</v>
      </c>
      <c r="P725" s="7">
        <f>INDEX(DB_FILM!K:K,MATCH($F725,DB_FILM!$A:$A,0))</f>
        <v>100130000</v>
      </c>
      <c r="Q725" s="5" t="s">
        <v>475</v>
      </c>
      <c r="R725">
        <v>9.99</v>
      </c>
      <c r="S725">
        <v>15</v>
      </c>
      <c r="T725">
        <v>3</v>
      </c>
      <c r="U725">
        <v>285</v>
      </c>
      <c r="V725">
        <v>1</v>
      </c>
      <c r="W725" t="str">
        <f t="shared" si="22"/>
        <v>C</v>
      </c>
      <c r="X725" t="s">
        <v>542</v>
      </c>
      <c r="Y725">
        <v>0</v>
      </c>
      <c r="Z725">
        <v>8.39</v>
      </c>
      <c r="AA725" s="6">
        <f t="shared" si="23"/>
        <v>1.5999999999999996</v>
      </c>
    </row>
    <row r="726" spans="1:27" x14ac:dyDescent="0.3">
      <c r="A726" s="5">
        <v>42133</v>
      </c>
      <c r="B726" s="5" t="s">
        <v>411</v>
      </c>
      <c r="C726" s="5" t="s">
        <v>463</v>
      </c>
      <c r="D726" s="5" t="s">
        <v>374</v>
      </c>
      <c r="E726" t="s">
        <v>282</v>
      </c>
      <c r="F726" t="s">
        <v>81</v>
      </c>
      <c r="G726" s="5" t="str">
        <f>INDEX(DB_FILM!B:B,MATCH($F726,DB_FILM!$A:$A,0))</f>
        <v>1979</v>
      </c>
      <c r="H726" s="5" t="str">
        <f>INDEX(DB_FILM!C:C,MATCH($F726,DB_FILM!$A:$A,0))</f>
        <v xml:space="preserve">VM14 </v>
      </c>
      <c r="I726" s="9">
        <f>INDEX(DB_FILM!D:D,MATCH($F726,DB_FILM!$A:$A,0))</f>
        <v>147</v>
      </c>
      <c r="J726" s="5" t="str">
        <f>INDEX(DB_FILM!E:E,MATCH($F726,DB_FILM!$A:$A,0))</f>
        <v>Drama, War</v>
      </c>
      <c r="K726" s="6">
        <f>INDEX(DB_FILM!F:F,MATCH($F726,DB_FILM!$A:$A,0))</f>
        <v>8.5</v>
      </c>
      <c r="L726" s="5" t="str">
        <f>INDEX(DB_FILM!G:G,MATCH($F726,DB_FILM!$A:$A,0))</f>
        <v>During the Vietnam War, Captain Willard is sent on a dangerous mission into Cambodia to assassinate a renegade Colonel who has set himself up as a god among a local tribe.</v>
      </c>
      <c r="M726" s="5" t="str">
        <f>INDEX(DB_FILM!H:H,MATCH($F726,DB_FILM!$A:$A,0))</f>
        <v xml:space="preserve">Francis Ford Coppola </v>
      </c>
      <c r="N726" s="5" t="str">
        <f>INDEX(DB_FILM!I:I,MATCH($F726,DB_FILM!$A:$A,0))</f>
        <v>Martin Sheen, Marlon Brando, Robert Duvall, Frederic Forrest</v>
      </c>
      <c r="O726" s="7">
        <f>INDEX(DB_FILM!J:J,MATCH($F726,DB_FILM!$A:$A,0))</f>
        <v>522714</v>
      </c>
      <c r="P726" s="7">
        <f>INDEX(DB_FILM!K:K,MATCH($F726,DB_FILM!$A:$A,0))</f>
        <v>83470000</v>
      </c>
      <c r="Q726" s="5" t="s">
        <v>474</v>
      </c>
      <c r="R726">
        <v>3.99</v>
      </c>
      <c r="S726">
        <v>6</v>
      </c>
      <c r="T726">
        <v>1</v>
      </c>
      <c r="U726">
        <v>285</v>
      </c>
      <c r="V726">
        <v>1</v>
      </c>
      <c r="W726" t="str">
        <f t="shared" si="22"/>
        <v>A</v>
      </c>
      <c r="X726" t="s">
        <v>624</v>
      </c>
      <c r="Y726">
        <v>0</v>
      </c>
      <c r="Z726">
        <v>2.0299999999999998</v>
      </c>
      <c r="AA726" s="6">
        <f t="shared" si="23"/>
        <v>1.9600000000000004</v>
      </c>
    </row>
    <row r="727" spans="1:27" x14ac:dyDescent="0.3">
      <c r="A727" s="5">
        <v>42133</v>
      </c>
      <c r="B727" s="5" t="s">
        <v>411</v>
      </c>
      <c r="C727" s="5" t="s">
        <v>463</v>
      </c>
      <c r="D727" s="5" t="s">
        <v>374</v>
      </c>
      <c r="E727" t="s">
        <v>282</v>
      </c>
      <c r="F727" t="s">
        <v>49</v>
      </c>
      <c r="G727" s="5" t="str">
        <f>INDEX(DB_FILM!B:B,MATCH($F727,DB_FILM!$A:$A,0))</f>
        <v>1995</v>
      </c>
      <c r="H727" s="5" t="str">
        <f>INDEX(DB_FILM!C:C,MATCH($F727,DB_FILM!$A:$A,0))</f>
        <v xml:space="preserve">T </v>
      </c>
      <c r="I727" s="9">
        <f>INDEX(DB_FILM!D:D,MATCH($F727,DB_FILM!$A:$A,0))</f>
        <v>106</v>
      </c>
      <c r="J727" s="5" t="str">
        <f>INDEX(DB_FILM!E:E,MATCH($F727,DB_FILM!$A:$A,0))</f>
        <v>Crime, Mystery, Thriller</v>
      </c>
      <c r="K727" s="6">
        <f>INDEX(DB_FILM!F:F,MATCH($F727,DB_FILM!$A:$A,0))</f>
        <v>8.6</v>
      </c>
      <c r="L727" s="5" t="str">
        <f>INDEX(DB_FILM!G:G,MATCH($F727,DB_FILM!$A:$A,0))</f>
        <v>A sole survivor tells of the twisty events leading up to a horrific gun battle on a boat, which began when five criminals met at a seemingly random police lineup.</v>
      </c>
      <c r="M727" s="5" t="str">
        <f>INDEX(DB_FILM!H:H,MATCH($F727,DB_FILM!$A:$A,0))</f>
        <v xml:space="preserve">Bryan Singer </v>
      </c>
      <c r="N727" s="5" t="str">
        <f>INDEX(DB_FILM!I:I,MATCH($F727,DB_FILM!$A:$A,0))</f>
        <v>Kevin Spacey, Gabriel Byrne, Chazz Palminteri, Stephen Baldwin</v>
      </c>
      <c r="O727" s="7">
        <f>INDEX(DB_FILM!J:J,MATCH($F727,DB_FILM!$A:$A,0))</f>
        <v>863953</v>
      </c>
      <c r="P727" s="7">
        <f>INDEX(DB_FILM!K:K,MATCH($F727,DB_FILM!$A:$A,0))</f>
        <v>23340000</v>
      </c>
      <c r="Q727" s="5" t="s">
        <v>474</v>
      </c>
      <c r="R727">
        <v>3.99</v>
      </c>
      <c r="S727">
        <v>6</v>
      </c>
      <c r="T727">
        <v>1</v>
      </c>
      <c r="U727">
        <v>285</v>
      </c>
      <c r="V727">
        <v>1</v>
      </c>
      <c r="W727" t="str">
        <f t="shared" si="22"/>
        <v>A</v>
      </c>
      <c r="X727" t="s">
        <v>624</v>
      </c>
      <c r="Y727">
        <v>0</v>
      </c>
      <c r="Z727">
        <v>2.35</v>
      </c>
      <c r="AA727" s="6">
        <f t="shared" si="23"/>
        <v>1.6400000000000001</v>
      </c>
    </row>
    <row r="728" spans="1:27" x14ac:dyDescent="0.3">
      <c r="A728" s="5">
        <v>42133</v>
      </c>
      <c r="B728" s="5" t="s">
        <v>411</v>
      </c>
      <c r="C728" s="5" t="s">
        <v>463</v>
      </c>
      <c r="D728" s="5" t="s">
        <v>374</v>
      </c>
      <c r="E728" t="s">
        <v>282</v>
      </c>
      <c r="F728" s="5" t="s">
        <v>45</v>
      </c>
      <c r="G728" s="5" t="str">
        <f>INDEX(DB_FILM!B:B,MATCH($F728,DB_FILM!$A:$A,0))</f>
        <v>1994</v>
      </c>
      <c r="H728" s="5" t="str">
        <f>INDEX(DB_FILM!C:C,MATCH($F728,DB_FILM!$A:$A,0))</f>
        <v xml:space="preserve">T </v>
      </c>
      <c r="I728" s="9">
        <f>INDEX(DB_FILM!D:D,MATCH($F728,DB_FILM!$A:$A,0))</f>
        <v>110</v>
      </c>
      <c r="J728" s="5" t="str">
        <f>INDEX(DB_FILM!E:E,MATCH($F728,DB_FILM!$A:$A,0))</f>
        <v>Crime, Drama, Thriller</v>
      </c>
      <c r="K728" s="6">
        <f>INDEX(DB_FILM!F:F,MATCH($F728,DB_FILM!$A:$A,0))</f>
        <v>8.6</v>
      </c>
      <c r="L728" s="5" t="str">
        <f>INDEX(DB_FILM!G:G,MATCH($F728,DB_FILM!$A:$A,0))</f>
        <v>Mathilda, a 12-year-old girl, is reluctantly taken in by Léon, a professional assassin, after her family is murdered. Léon and Mathilda form an unusual relationship, as she becomes his protégée and learns the assassin's trade.</v>
      </c>
      <c r="M728" s="5" t="str">
        <f>INDEX(DB_FILM!H:H,MATCH($F728,DB_FILM!$A:$A,0))</f>
        <v xml:space="preserve">Luc Besson </v>
      </c>
      <c r="N728" s="5" t="str">
        <f>INDEX(DB_FILM!I:I,MATCH($F728,DB_FILM!$A:$A,0))</f>
        <v>Jean Reno, Gary Oldman, Natalie Portman, Danny Aiello</v>
      </c>
      <c r="O728" s="7">
        <f>INDEX(DB_FILM!J:J,MATCH($F728,DB_FILM!$A:$A,0))</f>
        <v>870122</v>
      </c>
      <c r="P728" s="7">
        <f>INDEX(DB_FILM!K:K,MATCH($F728,DB_FILM!$A:$A,0))</f>
        <v>19500000</v>
      </c>
      <c r="Q728" s="5" t="s">
        <v>474</v>
      </c>
      <c r="R728">
        <v>3.99</v>
      </c>
      <c r="S728">
        <v>17</v>
      </c>
      <c r="T728">
        <v>1</v>
      </c>
      <c r="U728">
        <v>285</v>
      </c>
      <c r="V728">
        <v>1</v>
      </c>
      <c r="W728" t="str">
        <f t="shared" si="22"/>
        <v>A</v>
      </c>
      <c r="X728" t="s">
        <v>546</v>
      </c>
      <c r="Y728">
        <v>0</v>
      </c>
      <c r="Z728">
        <v>2.39</v>
      </c>
      <c r="AA728" s="6">
        <f t="shared" si="23"/>
        <v>1.6</v>
      </c>
    </row>
    <row r="729" spans="1:27" x14ac:dyDescent="0.3">
      <c r="A729" s="5">
        <v>42133</v>
      </c>
      <c r="B729" t="s">
        <v>411</v>
      </c>
      <c r="C729" t="s">
        <v>463</v>
      </c>
      <c r="D729" t="s">
        <v>374</v>
      </c>
      <c r="E729" t="s">
        <v>282</v>
      </c>
      <c r="F729" t="s">
        <v>69</v>
      </c>
      <c r="G729" s="5" t="str">
        <f>INDEX(DB_FILM!B:B,MATCH($F729,DB_FILM!$A:$A,0))</f>
        <v>1994</v>
      </c>
      <c r="H729" s="5" t="str">
        <f>INDEX(DB_FILM!C:C,MATCH($F729,DB_FILM!$A:$A,0))</f>
        <v xml:space="preserve">T </v>
      </c>
      <c r="I729" s="9">
        <f>INDEX(DB_FILM!D:D,MATCH($F729,DB_FILM!$A:$A,0))</f>
        <v>88</v>
      </c>
      <c r="J729" s="5" t="str">
        <f>INDEX(DB_FILM!E:E,MATCH($F729,DB_FILM!$A:$A,0))</f>
        <v>Animation, Adventure, Drama</v>
      </c>
      <c r="K729" s="6">
        <f>INDEX(DB_FILM!F:F,MATCH($F729,DB_FILM!$A:$A,0))</f>
        <v>8.5</v>
      </c>
      <c r="L729" s="5" t="str">
        <f>INDEX(DB_FILM!G:G,MATCH($F729,DB_FILM!$A:$A,0))</f>
        <v>A Lion cub crown prince is tricked by a treacherous uncle into thinking he caused his father's death and flees into exile in despair, only to learn in adulthood his identity and his responsibilities.</v>
      </c>
      <c r="M729" s="5" t="str">
        <f>INDEX(DB_FILM!H:H,MATCH($F729,DB_FILM!$A:$A,0))</f>
        <v xml:space="preserve">Roger Allers, Rob Minkoff </v>
      </c>
      <c r="N729" s="5" t="str">
        <f>INDEX(DB_FILM!I:I,MATCH($F729,DB_FILM!$A:$A,0))</f>
        <v>Matthew Broderick, Jeremy Irons, James Earl Jones, Whoopi Goldberg</v>
      </c>
      <c r="O729" s="7">
        <f>INDEX(DB_FILM!J:J,MATCH($F729,DB_FILM!$A:$A,0))</f>
        <v>781936</v>
      </c>
      <c r="P729" s="7">
        <f>INDEX(DB_FILM!K:K,MATCH($F729,DB_FILM!$A:$A,0))</f>
        <v>312900000</v>
      </c>
      <c r="Q729" t="s">
        <v>474</v>
      </c>
      <c r="R729">
        <v>5.99</v>
      </c>
      <c r="S729">
        <v>30</v>
      </c>
      <c r="T729">
        <v>1</v>
      </c>
      <c r="U729">
        <v>285</v>
      </c>
      <c r="V729">
        <v>2</v>
      </c>
      <c r="W729" t="str">
        <f t="shared" si="22"/>
        <v>A</v>
      </c>
      <c r="X729" t="s">
        <v>555</v>
      </c>
      <c r="Y729">
        <v>0</v>
      </c>
      <c r="Z729">
        <v>2.99</v>
      </c>
      <c r="AA729" s="6">
        <f t="shared" si="23"/>
        <v>3</v>
      </c>
    </row>
    <row r="730" spans="1:27" x14ac:dyDescent="0.3">
      <c r="A730" s="5">
        <v>42133</v>
      </c>
      <c r="B730" s="5" t="s">
        <v>411</v>
      </c>
      <c r="C730" s="5" t="s">
        <v>463</v>
      </c>
      <c r="D730" s="5" t="s">
        <v>374</v>
      </c>
      <c r="E730" t="s">
        <v>282</v>
      </c>
      <c r="F730" s="5" t="s">
        <v>59</v>
      </c>
      <c r="G730" s="5" t="str">
        <f>INDEX(DB_FILM!B:B,MATCH($F730,DB_FILM!$A:$A,0))</f>
        <v>1946</v>
      </c>
      <c r="H730" s="5" t="str">
        <f>INDEX(DB_FILM!C:C,MATCH($F730,DB_FILM!$A:$A,0))</f>
        <v xml:space="preserve">T </v>
      </c>
      <c r="I730" s="9">
        <f>INDEX(DB_FILM!D:D,MATCH($F730,DB_FILM!$A:$A,0))</f>
        <v>130</v>
      </c>
      <c r="J730" s="5" t="str">
        <f>INDEX(DB_FILM!E:E,MATCH($F730,DB_FILM!$A:$A,0))</f>
        <v>Drama, Family, Fantasy</v>
      </c>
      <c r="K730" s="6">
        <f>INDEX(DB_FILM!F:F,MATCH($F730,DB_FILM!$A:$A,0))</f>
        <v>8.6</v>
      </c>
      <c r="L730" s="5" t="str">
        <f>INDEX(DB_FILM!G:G,MATCH($F730,DB_FILM!$A:$A,0))</f>
        <v>An angel is sent from Heaven to help a desperately frustrated businessman by showing him what life would have been like if he had never existed.</v>
      </c>
      <c r="M730" s="5" t="str">
        <f>INDEX(DB_FILM!H:H,MATCH($F730,DB_FILM!$A:$A,0))</f>
        <v xml:space="preserve">Frank Capra </v>
      </c>
      <c r="N730" s="5" t="str">
        <f>INDEX(DB_FILM!I:I,MATCH($F730,DB_FILM!$A:$A,0))</f>
        <v>James Stewart, Donna Reed, Lionel Barrymore, Thomas Mitchell</v>
      </c>
      <c r="O730" s="7">
        <f>INDEX(DB_FILM!J:J,MATCH($F730,DB_FILM!$A:$A,0))</f>
        <v>334168</v>
      </c>
      <c r="P730" s="7">
        <f>INDEX(DB_FILM!K:K,MATCH($F730,DB_FILM!$A:$A,0))</f>
        <v>7270000</v>
      </c>
      <c r="Q730" s="5" t="s">
        <v>476</v>
      </c>
      <c r="R730">
        <v>7.99</v>
      </c>
      <c r="S730">
        <v>25</v>
      </c>
      <c r="T730">
        <v>2</v>
      </c>
      <c r="U730">
        <v>285</v>
      </c>
      <c r="V730">
        <v>2</v>
      </c>
      <c r="W730" t="str">
        <f t="shared" si="22"/>
        <v>B</v>
      </c>
      <c r="X730" t="s">
        <v>607</v>
      </c>
      <c r="Y730">
        <v>0</v>
      </c>
      <c r="Z730">
        <v>4.07</v>
      </c>
      <c r="AA730" s="6">
        <f t="shared" si="23"/>
        <v>3.92</v>
      </c>
    </row>
    <row r="731" spans="1:27" x14ac:dyDescent="0.3">
      <c r="A731" s="5">
        <v>42133</v>
      </c>
      <c r="B731" t="s">
        <v>402</v>
      </c>
      <c r="C731" t="s">
        <v>432</v>
      </c>
      <c r="D731" t="s">
        <v>353</v>
      </c>
      <c r="E731" t="s">
        <v>268</v>
      </c>
      <c r="F731" t="s">
        <v>67</v>
      </c>
      <c r="G731" s="5" t="str">
        <f>INDEX(DB_FILM!B:B,MATCH($F731,DB_FILM!$A:$A,0))</f>
        <v>1999</v>
      </c>
      <c r="H731" s="5" t="str">
        <f>INDEX(DB_FILM!C:C,MATCH($F731,DB_FILM!$A:$A,0))</f>
        <v xml:space="preserve">T </v>
      </c>
      <c r="I731" s="9">
        <f>INDEX(DB_FILM!D:D,MATCH($F731,DB_FILM!$A:$A,0))</f>
        <v>189</v>
      </c>
      <c r="J731" s="5" t="str">
        <f>INDEX(DB_FILM!E:E,MATCH($F731,DB_FILM!$A:$A,0))</f>
        <v>Crime, Drama, Fantasy</v>
      </c>
      <c r="K731" s="6">
        <f>INDEX(DB_FILM!F:F,MATCH($F731,DB_FILM!$A:$A,0))</f>
        <v>8.5</v>
      </c>
      <c r="L731" s="5" t="str">
        <f>INDEX(DB_FILM!G:G,MATCH($F731,DB_FILM!$A:$A,0))</f>
        <v>The lives of guards on Death Row are affected by one of their charges: a black man accused of child murder and rape, yet who has a mysterious gift.</v>
      </c>
      <c r="M731" s="5" t="str">
        <f>INDEX(DB_FILM!H:H,MATCH($F731,DB_FILM!$A:$A,0))</f>
        <v xml:space="preserve">Frank Darabont </v>
      </c>
      <c r="N731" s="5" t="str">
        <f>INDEX(DB_FILM!I:I,MATCH($F731,DB_FILM!$A:$A,0))</f>
        <v>Tom Hanks, Michael Clarke Duncan, David Morse, Bonnie Hunt</v>
      </c>
      <c r="O731" s="7">
        <f>INDEX(DB_FILM!J:J,MATCH($F731,DB_FILM!$A:$A,0))</f>
        <v>949343</v>
      </c>
      <c r="P731" s="7">
        <f>INDEX(DB_FILM!K:K,MATCH($F731,DB_FILM!$A:$A,0))</f>
        <v>136800000</v>
      </c>
      <c r="Q731" t="s">
        <v>475</v>
      </c>
      <c r="R731">
        <v>3.99</v>
      </c>
      <c r="S731">
        <v>29</v>
      </c>
      <c r="T731">
        <v>3</v>
      </c>
      <c r="U731">
        <v>286</v>
      </c>
      <c r="V731">
        <v>1</v>
      </c>
      <c r="W731" t="str">
        <f t="shared" si="22"/>
        <v>C</v>
      </c>
      <c r="X731" t="s">
        <v>621</v>
      </c>
      <c r="Y731">
        <v>0</v>
      </c>
      <c r="Z731">
        <v>2.79</v>
      </c>
      <c r="AA731" s="6">
        <f t="shared" si="23"/>
        <v>1.2000000000000002</v>
      </c>
    </row>
    <row r="732" spans="1:27" x14ac:dyDescent="0.3">
      <c r="A732" s="5">
        <v>42133</v>
      </c>
      <c r="B732" s="5" t="s">
        <v>402</v>
      </c>
      <c r="C732" s="5" t="s">
        <v>432</v>
      </c>
      <c r="D732" s="5" t="s">
        <v>353</v>
      </c>
      <c r="E732" t="s">
        <v>268</v>
      </c>
      <c r="F732" s="5" t="s">
        <v>81</v>
      </c>
      <c r="G732" s="5" t="str">
        <f>INDEX(DB_FILM!B:B,MATCH($F732,DB_FILM!$A:$A,0))</f>
        <v>1979</v>
      </c>
      <c r="H732" s="5" t="str">
        <f>INDEX(DB_FILM!C:C,MATCH($F732,DB_FILM!$A:$A,0))</f>
        <v xml:space="preserve">VM14 </v>
      </c>
      <c r="I732" s="9">
        <f>INDEX(DB_FILM!D:D,MATCH($F732,DB_FILM!$A:$A,0))</f>
        <v>147</v>
      </c>
      <c r="J732" s="5" t="str">
        <f>INDEX(DB_FILM!E:E,MATCH($F732,DB_FILM!$A:$A,0))</f>
        <v>Drama, War</v>
      </c>
      <c r="K732" s="6">
        <f>INDEX(DB_FILM!F:F,MATCH($F732,DB_FILM!$A:$A,0))</f>
        <v>8.5</v>
      </c>
      <c r="L732" s="5" t="str">
        <f>INDEX(DB_FILM!G:G,MATCH($F732,DB_FILM!$A:$A,0))</f>
        <v>During the Vietnam War, Captain Willard is sent on a dangerous mission into Cambodia to assassinate a renegade Colonel who has set himself up as a god among a local tribe.</v>
      </c>
      <c r="M732" s="5" t="str">
        <f>INDEX(DB_FILM!H:H,MATCH($F732,DB_FILM!$A:$A,0))</f>
        <v xml:space="preserve">Francis Ford Coppola </v>
      </c>
      <c r="N732" s="5" t="str">
        <f>INDEX(DB_FILM!I:I,MATCH($F732,DB_FILM!$A:$A,0))</f>
        <v>Martin Sheen, Marlon Brando, Robert Duvall, Frederic Forrest</v>
      </c>
      <c r="O732" s="7">
        <f>INDEX(DB_FILM!J:J,MATCH($F732,DB_FILM!$A:$A,0))</f>
        <v>522714</v>
      </c>
      <c r="P732" s="7">
        <f>INDEX(DB_FILM!K:K,MATCH($F732,DB_FILM!$A:$A,0))</f>
        <v>83470000</v>
      </c>
      <c r="Q732" s="5" t="s">
        <v>475</v>
      </c>
      <c r="R732">
        <v>3.99</v>
      </c>
      <c r="S732">
        <v>37</v>
      </c>
      <c r="T732">
        <v>3</v>
      </c>
      <c r="U732">
        <v>286</v>
      </c>
      <c r="V732">
        <v>1</v>
      </c>
      <c r="W732" t="str">
        <f t="shared" si="22"/>
        <v>C</v>
      </c>
      <c r="X732" t="s">
        <v>545</v>
      </c>
      <c r="Y732">
        <v>0</v>
      </c>
      <c r="Z732">
        <v>3.27</v>
      </c>
      <c r="AA732" s="6">
        <f t="shared" si="23"/>
        <v>0.7200000000000002</v>
      </c>
    </row>
    <row r="733" spans="1:27" x14ac:dyDescent="0.3">
      <c r="A733" s="5">
        <v>42133</v>
      </c>
      <c r="B733" s="5" t="s">
        <v>402</v>
      </c>
      <c r="C733" s="5" t="s">
        <v>432</v>
      </c>
      <c r="D733" s="5" t="s">
        <v>353</v>
      </c>
      <c r="E733" t="s">
        <v>268</v>
      </c>
      <c r="F733" s="5" t="s">
        <v>99</v>
      </c>
      <c r="G733" s="5" t="str">
        <f>INDEX(DB_FILM!B:B,MATCH($F733,DB_FILM!$A:$A,0))</f>
        <v>1994</v>
      </c>
      <c r="H733" s="5" t="str">
        <f>INDEX(DB_FILM!C:C,MATCH($F733,DB_FILM!$A:$A,0))</f>
        <v xml:space="preserve">T </v>
      </c>
      <c r="I733" s="9">
        <f>INDEX(DB_FILM!D:D,MATCH($F733,DB_FILM!$A:$A,0))</f>
        <v>142</v>
      </c>
      <c r="J733" s="5" t="str">
        <f>INDEX(DB_FILM!E:E,MATCH($F733,DB_FILM!$A:$A,0))</f>
        <v>Drama</v>
      </c>
      <c r="K733" s="6">
        <f>INDEX(DB_FILM!F:F,MATCH($F733,DB_FILM!$A:$A,0))</f>
        <v>9.3000000000000007</v>
      </c>
      <c r="L733" s="5" t="str">
        <f>INDEX(DB_FILM!G:G,MATCH($F733,DB_FILM!$A:$A,0))</f>
        <v>Two imprisoned men bond over a number of years, finding solace and eventual redemption through acts of common decency.</v>
      </c>
      <c r="M733" s="5" t="str">
        <f>INDEX(DB_FILM!H:H,MATCH($F733,DB_FILM!$A:$A,0))</f>
        <v xml:space="preserve">Frank Darabont </v>
      </c>
      <c r="N733" s="5" t="str">
        <f>INDEX(DB_FILM!I:I,MATCH($F733,DB_FILM!$A:$A,0))</f>
        <v>Tim Robbins, Morgan Freeman, Bob Gunton, William Sadler</v>
      </c>
      <c r="O733" s="7">
        <f>INDEX(DB_FILM!J:J,MATCH($F733,DB_FILM!$A:$A,0))</f>
        <v>1987679</v>
      </c>
      <c r="P733" s="7">
        <f>INDEX(DB_FILM!K:K,MATCH($F733,DB_FILM!$A:$A,0))</f>
        <v>28340000</v>
      </c>
      <c r="Q733" s="5" t="s">
        <v>476</v>
      </c>
      <c r="R733">
        <v>3.99</v>
      </c>
      <c r="S733">
        <v>1</v>
      </c>
      <c r="T733">
        <v>2</v>
      </c>
      <c r="U733">
        <v>286</v>
      </c>
      <c r="V733">
        <v>1</v>
      </c>
      <c r="W733" t="str">
        <f t="shared" si="22"/>
        <v>B</v>
      </c>
      <c r="X733" t="s">
        <v>569</v>
      </c>
      <c r="Y733">
        <v>0</v>
      </c>
      <c r="Z733">
        <v>2.4700000000000002</v>
      </c>
      <c r="AA733" s="6">
        <f t="shared" si="23"/>
        <v>1.52</v>
      </c>
    </row>
    <row r="734" spans="1:27" x14ac:dyDescent="0.3">
      <c r="A734" s="5">
        <v>42133</v>
      </c>
      <c r="B734" t="s">
        <v>398</v>
      </c>
      <c r="C734" t="s">
        <v>449</v>
      </c>
      <c r="D734" t="s">
        <v>289</v>
      </c>
      <c r="E734" t="s">
        <v>290</v>
      </c>
      <c r="F734" t="s">
        <v>55</v>
      </c>
      <c r="G734" s="5" t="str">
        <f>INDEX(DB_FILM!B:B,MATCH($F734,DB_FILM!$A:$A,0))</f>
        <v>2002</v>
      </c>
      <c r="H734" s="5" t="str">
        <f>INDEX(DB_FILM!C:C,MATCH($F734,DB_FILM!$A:$A,0))</f>
        <v xml:space="preserve">VM14 </v>
      </c>
      <c r="I734" s="9">
        <f>INDEX(DB_FILM!D:D,MATCH($F734,DB_FILM!$A:$A,0))</f>
        <v>130</v>
      </c>
      <c r="J734" s="5" t="str">
        <f>INDEX(DB_FILM!E:E,MATCH($F734,DB_FILM!$A:$A,0))</f>
        <v>Crime, Drama</v>
      </c>
      <c r="K734" s="6">
        <f>INDEX(DB_FILM!F:F,MATCH($F734,DB_FILM!$A:$A,0))</f>
        <v>8.6</v>
      </c>
      <c r="L734" s="5" t="str">
        <f>INDEX(DB_FILM!G:G,MATCH($F734,DB_FILM!$A:$A,0))</f>
        <v>In the slums of Rio, two kids' paths diverge as one struggles to become a photographer and the other a kingpin.</v>
      </c>
      <c r="M734" s="5" t="str">
        <f>INDEX(DB_FILM!H:H,MATCH($F734,DB_FILM!$A:$A,0))</f>
        <v xml:space="preserve">Fernando Meirelles, Kátia Lund </v>
      </c>
      <c r="N734" s="5" t="str">
        <f>INDEX(DB_FILM!I:I,MATCH($F734,DB_FILM!$A:$A,0))</f>
        <v>Alexandre Rodrigues, Leandro Firmino, Matheus Nachtergaele, Phellipe Haagensen</v>
      </c>
      <c r="O734" s="7">
        <f>INDEX(DB_FILM!J:J,MATCH($F734,DB_FILM!$A:$A,0))</f>
        <v>615516</v>
      </c>
      <c r="P734" s="7">
        <f>INDEX(DB_FILM!K:K,MATCH($F734,DB_FILM!$A:$A,0))</f>
        <v>7560000</v>
      </c>
      <c r="Q734" t="s">
        <v>474</v>
      </c>
      <c r="R734">
        <v>7.99</v>
      </c>
      <c r="S734">
        <v>22</v>
      </c>
      <c r="T734">
        <v>1</v>
      </c>
      <c r="U734">
        <v>287</v>
      </c>
      <c r="V734">
        <v>3</v>
      </c>
      <c r="W734" t="str">
        <f t="shared" si="22"/>
        <v>A</v>
      </c>
      <c r="X734" t="s">
        <v>575</v>
      </c>
      <c r="Y734">
        <v>5</v>
      </c>
      <c r="Z734">
        <v>4.95</v>
      </c>
      <c r="AA734" s="6">
        <f t="shared" si="23"/>
        <v>3.04</v>
      </c>
    </row>
    <row r="735" spans="1:27" x14ac:dyDescent="0.3">
      <c r="A735" s="5">
        <v>42135</v>
      </c>
      <c r="B735" t="s">
        <v>412</v>
      </c>
      <c r="C735" t="s">
        <v>439</v>
      </c>
      <c r="D735" t="s">
        <v>391</v>
      </c>
      <c r="E735" t="s">
        <v>270</v>
      </c>
      <c r="F735" t="s">
        <v>65</v>
      </c>
      <c r="G735" s="5" t="str">
        <f>INDEX(DB_FILM!B:B,MATCH($F735,DB_FILM!$A:$A,0))</f>
        <v>1985</v>
      </c>
      <c r="H735" s="5" t="str">
        <f>INDEX(DB_FILM!C:C,MATCH($F735,DB_FILM!$A:$A,0))</f>
        <v xml:space="preserve">T </v>
      </c>
      <c r="I735" s="9">
        <f>INDEX(DB_FILM!D:D,MATCH($F735,DB_FILM!$A:$A,0))</f>
        <v>116</v>
      </c>
      <c r="J735" s="5" t="str">
        <f>INDEX(DB_FILM!E:E,MATCH($F735,DB_FILM!$A:$A,0))</f>
        <v>Adventure, Comedy, Sci-Fi</v>
      </c>
      <c r="K735" s="6">
        <f>INDEX(DB_FILM!F:F,MATCH($F735,DB_FILM!$A:$A,0))</f>
        <v>8.5</v>
      </c>
      <c r="L735" s="5" t="str">
        <f>INDEX(DB_FILM!G:G,MATCH($F735,DB_FILM!$A:$A,0))</f>
        <v>Marty McFly, a 17-year-old high school student, is accidentally sent thirty years into the past in a time-traveling DeLorean invented by his close friend, the maverick scientist Doc Brown.</v>
      </c>
      <c r="M735" s="5" t="str">
        <f>INDEX(DB_FILM!H:H,MATCH($F735,DB_FILM!$A:$A,0))</f>
        <v xml:space="preserve">Robert Zemeckis </v>
      </c>
      <c r="N735" s="5" t="str">
        <f>INDEX(DB_FILM!I:I,MATCH($F735,DB_FILM!$A:$A,0))</f>
        <v>Michael J. Fox, Christopher Lloyd, Lea Thompson, Crispin Glover</v>
      </c>
      <c r="O735" s="7">
        <f>INDEX(DB_FILM!J:J,MATCH($F735,DB_FILM!$A:$A,0))</f>
        <v>879184</v>
      </c>
      <c r="P735" s="7">
        <f>INDEX(DB_FILM!K:K,MATCH($F735,DB_FILM!$A:$A,0))</f>
        <v>210610000</v>
      </c>
      <c r="Q735" t="s">
        <v>475</v>
      </c>
      <c r="R735">
        <v>5.99</v>
      </c>
      <c r="S735">
        <v>28</v>
      </c>
      <c r="T735">
        <v>3</v>
      </c>
      <c r="U735">
        <v>288</v>
      </c>
      <c r="V735">
        <v>2</v>
      </c>
      <c r="W735" t="str">
        <f t="shared" si="22"/>
        <v>C</v>
      </c>
      <c r="X735" t="s">
        <v>543</v>
      </c>
      <c r="Y735">
        <v>0</v>
      </c>
      <c r="Z735">
        <v>4.97</v>
      </c>
      <c r="AA735" s="6">
        <f t="shared" si="23"/>
        <v>1.0200000000000005</v>
      </c>
    </row>
    <row r="736" spans="1:27" x14ac:dyDescent="0.3">
      <c r="A736" s="5">
        <v>42135</v>
      </c>
      <c r="B736" s="5" t="s">
        <v>412</v>
      </c>
      <c r="C736" s="5" t="s">
        <v>439</v>
      </c>
      <c r="D736" s="5" t="s">
        <v>391</v>
      </c>
      <c r="E736" t="s">
        <v>270</v>
      </c>
      <c r="F736" s="5" t="s">
        <v>97</v>
      </c>
      <c r="G736" s="5" t="str">
        <f>INDEX(DB_FILM!B:B,MATCH($F736,DB_FILM!$A:$A,0))</f>
        <v>1968</v>
      </c>
      <c r="H736" s="5" t="str">
        <f>INDEX(DB_FILM!C:C,MATCH($F736,DB_FILM!$A:$A,0))</f>
        <v xml:space="preserve">T </v>
      </c>
      <c r="I736" s="9">
        <f>INDEX(DB_FILM!D:D,MATCH($F736,DB_FILM!$A:$A,0))</f>
        <v>175</v>
      </c>
      <c r="J736" s="5" t="str">
        <f>INDEX(DB_FILM!E:E,MATCH($F736,DB_FILM!$A:$A,0))</f>
        <v>Western</v>
      </c>
      <c r="K736" s="6">
        <f>INDEX(DB_FILM!F:F,MATCH($F736,DB_FILM!$A:$A,0))</f>
        <v>8.5</v>
      </c>
      <c r="L736" s="5" t="str">
        <f>INDEX(DB_FILM!G:G,MATCH($F736,DB_FILM!$A:$A,0))</f>
        <v>A mysterious stranger with a harmonica joins forces with a notorious desperado to protect a beautiful widow from a ruthless assassin working for the railroad.</v>
      </c>
      <c r="M736" s="5" t="str">
        <f>INDEX(DB_FILM!H:H,MATCH($F736,DB_FILM!$A:$A,0))</f>
        <v xml:space="preserve">Sergio Leone </v>
      </c>
      <c r="N736" s="5" t="str">
        <f>INDEX(DB_FILM!I:I,MATCH($F736,DB_FILM!$A:$A,0))</f>
        <v>Henry Fonda, Charles Bronson, Claudia Cardinale, Jason Robards</v>
      </c>
      <c r="O736" s="7">
        <f>INDEX(DB_FILM!J:J,MATCH($F736,DB_FILM!$A:$A,0))</f>
        <v>257797</v>
      </c>
      <c r="P736" s="7">
        <f>INDEX(DB_FILM!K:K,MATCH($F736,DB_FILM!$A:$A,0))</f>
        <v>5320000</v>
      </c>
      <c r="Q736" s="5" t="s">
        <v>475</v>
      </c>
      <c r="R736">
        <v>9.99</v>
      </c>
      <c r="S736">
        <v>46</v>
      </c>
      <c r="T736">
        <v>3</v>
      </c>
      <c r="U736">
        <v>288</v>
      </c>
      <c r="V736">
        <v>3</v>
      </c>
      <c r="W736" t="str">
        <f t="shared" si="22"/>
        <v>C</v>
      </c>
      <c r="X736" t="s">
        <v>540</v>
      </c>
      <c r="Y736">
        <v>0</v>
      </c>
      <c r="Z736">
        <v>8.09</v>
      </c>
      <c r="AA736" s="6">
        <f t="shared" si="23"/>
        <v>1.9000000000000004</v>
      </c>
    </row>
    <row r="737" spans="1:27" x14ac:dyDescent="0.3">
      <c r="A737" s="5">
        <v>42135</v>
      </c>
      <c r="B737" s="5" t="s">
        <v>412</v>
      </c>
      <c r="C737" s="5" t="s">
        <v>439</v>
      </c>
      <c r="D737" s="5" t="s">
        <v>391</v>
      </c>
      <c r="E737" t="s">
        <v>270</v>
      </c>
      <c r="F737" s="5" t="s">
        <v>11</v>
      </c>
      <c r="G737" s="5" t="str">
        <f>INDEX(DB_FILM!B:B,MATCH($F737,DB_FILM!$A:$A,0))</f>
        <v>1993</v>
      </c>
      <c r="H737" s="5" t="str">
        <f>INDEX(DB_FILM!C:C,MATCH($F737,DB_FILM!$A:$A,0))</f>
        <v xml:space="preserve">T </v>
      </c>
      <c r="I737" s="9">
        <f>INDEX(DB_FILM!D:D,MATCH($F737,DB_FILM!$A:$A,0))</f>
        <v>195</v>
      </c>
      <c r="J737" s="5" t="str">
        <f>INDEX(DB_FILM!E:E,MATCH($F737,DB_FILM!$A:$A,0))</f>
        <v>Biography, Drama, History</v>
      </c>
      <c r="K737" s="6">
        <f>INDEX(DB_FILM!F:F,MATCH($F737,DB_FILM!$A:$A,0))</f>
        <v>8.9</v>
      </c>
      <c r="L737" s="5" t="str">
        <f>INDEX(DB_FILM!G:G,MATCH($F737,DB_FILM!$A:$A,0))</f>
        <v>In German-occupied Poland during World War II, Oskar Schindler gradually becomes concerned for his Jewish workforce after witnessing their persecution by the Nazi Germans.</v>
      </c>
      <c r="M737" s="5" t="str">
        <f>INDEX(DB_FILM!H:H,MATCH($F737,DB_FILM!$A:$A,0))</f>
        <v xml:space="preserve">Steven Spielberg </v>
      </c>
      <c r="N737" s="5" t="str">
        <f>INDEX(DB_FILM!I:I,MATCH($F737,DB_FILM!$A:$A,0))</f>
        <v>Liam Neeson, Ralph Fiennes, Ben Kingsley, Caroline Goodall</v>
      </c>
      <c r="O737" s="7">
        <f>INDEX(DB_FILM!J:J,MATCH($F737,DB_FILM!$A:$A,0))</f>
        <v>1025474</v>
      </c>
      <c r="P737" s="7">
        <f>INDEX(DB_FILM!K:K,MATCH($F737,DB_FILM!$A:$A,0))</f>
        <v>96070000</v>
      </c>
      <c r="Q737" s="5" t="s">
        <v>475</v>
      </c>
      <c r="R737">
        <v>5.99</v>
      </c>
      <c r="S737">
        <v>48</v>
      </c>
      <c r="T737">
        <v>3</v>
      </c>
      <c r="U737">
        <v>288</v>
      </c>
      <c r="V737">
        <v>1</v>
      </c>
      <c r="W737" t="str">
        <f t="shared" si="22"/>
        <v>C</v>
      </c>
      <c r="X737" t="s">
        <v>603</v>
      </c>
      <c r="Y737">
        <v>0</v>
      </c>
      <c r="Z737">
        <v>4.55</v>
      </c>
      <c r="AA737" s="6">
        <f t="shared" si="23"/>
        <v>1.4400000000000004</v>
      </c>
    </row>
    <row r="738" spans="1:27" x14ac:dyDescent="0.3">
      <c r="A738" s="5">
        <v>42135</v>
      </c>
      <c r="B738" s="5" t="s">
        <v>412</v>
      </c>
      <c r="C738" s="5" t="s">
        <v>439</v>
      </c>
      <c r="D738" s="5" t="s">
        <v>391</v>
      </c>
      <c r="E738" t="s">
        <v>270</v>
      </c>
      <c r="F738" s="5" t="s">
        <v>31</v>
      </c>
      <c r="G738" s="5" t="str">
        <f>INDEX(DB_FILM!B:B,MATCH($F738,DB_FILM!$A:$A,0))</f>
        <v>2002</v>
      </c>
      <c r="H738" s="5" t="str">
        <f>INDEX(DB_FILM!C:C,MATCH($F738,DB_FILM!$A:$A,0))</f>
        <v xml:space="preserve">T </v>
      </c>
      <c r="I738" s="9">
        <f>INDEX(DB_FILM!D:D,MATCH($F738,DB_FILM!$A:$A,0))</f>
        <v>179</v>
      </c>
      <c r="J738" s="5" t="str">
        <f>INDEX(DB_FILM!E:E,MATCH($F738,DB_FILM!$A:$A,0))</f>
        <v>Adventure, Drama, Fantasy</v>
      </c>
      <c r="K738" s="6">
        <f>INDEX(DB_FILM!F:F,MATCH($F738,DB_FILM!$A:$A,0))</f>
        <v>8.6999999999999993</v>
      </c>
      <c r="L738" s="5" t="str">
        <f>INDEX(DB_FILM!G:G,MATCH($F738,DB_FILM!$A:$A,0))</f>
        <v>While Frodo and Sam edge closer to Mordor with the help of the shifty Gollum, the divided fellowship makes a stand against Sauron's new ally, Saruman, and his hordes of Isengard.</v>
      </c>
      <c r="M738" s="5" t="str">
        <f>INDEX(DB_FILM!H:H,MATCH($F738,DB_FILM!$A:$A,0))</f>
        <v xml:space="preserve">Peter Jackson </v>
      </c>
      <c r="N738" s="5" t="str">
        <f>INDEX(DB_FILM!I:I,MATCH($F738,DB_FILM!$A:$A,0))</f>
        <v>Elijah Wood, Ian McKellen, Viggo Mortensen, Orlando Bloom</v>
      </c>
      <c r="O738" s="7">
        <f>INDEX(DB_FILM!J:J,MATCH($F738,DB_FILM!$A:$A,0))</f>
        <v>1280806</v>
      </c>
      <c r="P738" s="7">
        <f>INDEX(DB_FILM!K:K,MATCH($F738,DB_FILM!$A:$A,0))</f>
        <v>342550000</v>
      </c>
      <c r="Q738" s="5" t="s">
        <v>474</v>
      </c>
      <c r="R738">
        <v>5.99</v>
      </c>
      <c r="S738">
        <v>9</v>
      </c>
      <c r="T738">
        <v>1</v>
      </c>
      <c r="U738">
        <v>288</v>
      </c>
      <c r="V738">
        <v>2</v>
      </c>
      <c r="W738" t="str">
        <f t="shared" si="22"/>
        <v>A</v>
      </c>
      <c r="X738" t="s">
        <v>519</v>
      </c>
      <c r="Y738">
        <v>0</v>
      </c>
      <c r="Z738">
        <v>4.07</v>
      </c>
      <c r="AA738" s="6">
        <f t="shared" si="23"/>
        <v>1.92</v>
      </c>
    </row>
    <row r="739" spans="1:27" x14ac:dyDescent="0.3">
      <c r="A739" s="5">
        <v>42135</v>
      </c>
      <c r="B739" s="5" t="s">
        <v>402</v>
      </c>
      <c r="C739" s="5" t="s">
        <v>461</v>
      </c>
      <c r="D739" s="5" t="s">
        <v>305</v>
      </c>
      <c r="E739" t="s">
        <v>268</v>
      </c>
      <c r="F739" s="5" t="s">
        <v>53</v>
      </c>
      <c r="G739" s="5" t="str">
        <f>INDEX(DB_FILM!B:B,MATCH($F739,DB_FILM!$A:$A,0))</f>
        <v>2001</v>
      </c>
      <c r="H739" s="5" t="str">
        <f>INDEX(DB_FILM!C:C,MATCH($F739,DB_FILM!$A:$A,0))</f>
        <v xml:space="preserve">T </v>
      </c>
      <c r="I739" s="9">
        <f>INDEX(DB_FILM!D:D,MATCH($F739,DB_FILM!$A:$A,0))</f>
        <v>125</v>
      </c>
      <c r="J739" s="5" t="str">
        <f>INDEX(DB_FILM!E:E,MATCH($F739,DB_FILM!$A:$A,0))</f>
        <v>Animation, Adventure, Family</v>
      </c>
      <c r="K739" s="6">
        <f>INDEX(DB_FILM!F:F,MATCH($F739,DB_FILM!$A:$A,0))</f>
        <v>8.6</v>
      </c>
      <c r="L739" s="5" t="str">
        <f>INDEX(DB_FILM!G:G,MATCH($F739,DB_FILM!$A:$A,0))</f>
        <v>During her family's move to the suburbs, a sullen 10-year-old girl wanders into a world ruled by gods, witches, and spirits, and where humans are changed into beasts.</v>
      </c>
      <c r="M739" s="5" t="str">
        <f>INDEX(DB_FILM!H:H,MATCH($F739,DB_FILM!$A:$A,0))</f>
        <v xml:space="preserve">Hayao Miyazaki, Kirk Wise </v>
      </c>
      <c r="N739" s="5" t="str">
        <f>INDEX(DB_FILM!I:I,MATCH($F739,DB_FILM!$A:$A,0))</f>
        <v>Daveigh Chase, Suzanne Pleshette, Miyu Irino, Rumi Hiiragi</v>
      </c>
      <c r="O739" s="7">
        <f>INDEX(DB_FILM!J:J,MATCH($F739,DB_FILM!$A:$A,0))</f>
        <v>521082</v>
      </c>
      <c r="P739" s="7">
        <f>INDEX(DB_FILM!K:K,MATCH($F739,DB_FILM!$A:$A,0))</f>
        <v>10060000</v>
      </c>
      <c r="Q739" s="5" t="s">
        <v>475</v>
      </c>
      <c r="R739">
        <v>9.99</v>
      </c>
      <c r="S739">
        <v>21</v>
      </c>
      <c r="T739">
        <v>3</v>
      </c>
      <c r="U739">
        <v>289</v>
      </c>
      <c r="V739">
        <v>3</v>
      </c>
      <c r="W739" t="str">
        <f t="shared" si="22"/>
        <v>C</v>
      </c>
      <c r="X739" t="s">
        <v>489</v>
      </c>
      <c r="Y739">
        <v>0</v>
      </c>
      <c r="Z739">
        <v>8.09</v>
      </c>
      <c r="AA739" s="6">
        <f t="shared" si="23"/>
        <v>1.9000000000000004</v>
      </c>
    </row>
    <row r="740" spans="1:27" x14ac:dyDescent="0.3">
      <c r="A740" s="5">
        <v>42135</v>
      </c>
      <c r="B740" s="5" t="s">
        <v>402</v>
      </c>
      <c r="C740" s="5" t="s">
        <v>461</v>
      </c>
      <c r="D740" s="5" t="s">
        <v>305</v>
      </c>
      <c r="E740" t="s">
        <v>268</v>
      </c>
      <c r="F740" s="5" t="s">
        <v>39</v>
      </c>
      <c r="G740" s="5" t="str">
        <f>INDEX(DB_FILM!B:B,MATCH($F740,DB_FILM!$A:$A,0))</f>
        <v>2014</v>
      </c>
      <c r="H740" s="5" t="str">
        <f>INDEX(DB_FILM!C:C,MATCH($F740,DB_FILM!$A:$A,0))</f>
        <v xml:space="preserve">T </v>
      </c>
      <c r="I740" s="9">
        <f>INDEX(DB_FILM!D:D,MATCH($F740,DB_FILM!$A:$A,0))</f>
        <v>169</v>
      </c>
      <c r="J740" s="5" t="str">
        <f>INDEX(DB_FILM!E:E,MATCH($F740,DB_FILM!$A:$A,0))</f>
        <v>Adventure, Drama, Sci-Fi</v>
      </c>
      <c r="K740" s="6">
        <f>INDEX(DB_FILM!F:F,MATCH($F740,DB_FILM!$A:$A,0))</f>
        <v>8.6</v>
      </c>
      <c r="L740" s="5" t="str">
        <f>INDEX(DB_FILM!G:G,MATCH($F740,DB_FILM!$A:$A,0))</f>
        <v>A team of explorers travel through a wormhole in space in an attempt to ensure humanity's survival.</v>
      </c>
      <c r="M740" s="5" t="str">
        <f>INDEX(DB_FILM!H:H,MATCH($F740,DB_FILM!$A:$A,0))</f>
        <v xml:space="preserve">Christopher Nolan </v>
      </c>
      <c r="N740" s="5" t="str">
        <f>INDEX(DB_FILM!I:I,MATCH($F740,DB_FILM!$A:$A,0))</f>
        <v>Matthew McConaughey, Anne Hathaway, Jessica Chastain, Mackenzie Foy</v>
      </c>
      <c r="O740" s="7">
        <f>INDEX(DB_FILM!J:J,MATCH($F740,DB_FILM!$A:$A,0))</f>
        <v>1203445</v>
      </c>
      <c r="P740" s="7">
        <f>INDEX(DB_FILM!K:K,MATCH($F740,DB_FILM!$A:$A,0))</f>
        <v>188020000</v>
      </c>
      <c r="Q740" s="5" t="s">
        <v>476</v>
      </c>
      <c r="R740">
        <v>3.99</v>
      </c>
      <c r="S740">
        <v>14</v>
      </c>
      <c r="T740">
        <v>2</v>
      </c>
      <c r="U740">
        <v>289</v>
      </c>
      <c r="V740">
        <v>1</v>
      </c>
      <c r="W740" t="str">
        <f t="shared" si="22"/>
        <v>B</v>
      </c>
      <c r="X740" t="s">
        <v>502</v>
      </c>
      <c r="Y740">
        <v>0</v>
      </c>
      <c r="Z740">
        <v>1.99</v>
      </c>
      <c r="AA740" s="6">
        <f t="shared" si="23"/>
        <v>2</v>
      </c>
    </row>
    <row r="741" spans="1:27" x14ac:dyDescent="0.3">
      <c r="A741" s="5">
        <v>42135</v>
      </c>
      <c r="B741" t="s">
        <v>402</v>
      </c>
      <c r="C741" t="s">
        <v>461</v>
      </c>
      <c r="D741" t="s">
        <v>305</v>
      </c>
      <c r="E741" t="s">
        <v>268</v>
      </c>
      <c r="F741" t="s">
        <v>83</v>
      </c>
      <c r="G741" s="5" t="str">
        <f>INDEX(DB_FILM!B:B,MATCH($F741,DB_FILM!$A:$A,0))</f>
        <v>1960</v>
      </c>
      <c r="H741" s="5" t="str">
        <f>INDEX(DB_FILM!C:C,MATCH($F741,DB_FILM!$A:$A,0))</f>
        <v xml:space="preserve">T </v>
      </c>
      <c r="I741" s="9">
        <f>INDEX(DB_FILM!D:D,MATCH($F741,DB_FILM!$A:$A,0))</f>
        <v>109</v>
      </c>
      <c r="J741" s="5" t="str">
        <f>INDEX(DB_FILM!E:E,MATCH($F741,DB_FILM!$A:$A,0))</f>
        <v>Horror, Mystery, Thriller</v>
      </c>
      <c r="K741" s="6">
        <f>INDEX(DB_FILM!F:F,MATCH($F741,DB_FILM!$A:$A,0))</f>
        <v>8.5</v>
      </c>
      <c r="L741" s="5" t="str">
        <f>INDEX(DB_FILM!G:G,MATCH($F741,DB_FILM!$A:$A,0))</f>
        <v>A Phoenix secretary embezzles $40,000 from her employer's client, goes on the run, and checks into a remote motel run by a young man under the domination of his mother.</v>
      </c>
      <c r="M741" s="5" t="str">
        <f>INDEX(DB_FILM!H:H,MATCH($F741,DB_FILM!$A:$A,0))</f>
        <v xml:space="preserve">Alfred Hitchcock </v>
      </c>
      <c r="N741" s="5" t="str">
        <f>INDEX(DB_FILM!I:I,MATCH($F741,DB_FILM!$A:$A,0))</f>
        <v>Anthony Perkins, Janet Leigh, Vera Miles, John Gavin</v>
      </c>
      <c r="O741" s="7">
        <f>INDEX(DB_FILM!J:J,MATCH($F741,DB_FILM!$A:$A,0))</f>
        <v>506030</v>
      </c>
      <c r="P741" s="7">
        <f>INDEX(DB_FILM!K:K,MATCH($F741,DB_FILM!$A:$A,0))</f>
        <v>32000000</v>
      </c>
      <c r="Q741" t="s">
        <v>474</v>
      </c>
      <c r="R741">
        <v>5.99</v>
      </c>
      <c r="S741">
        <v>38</v>
      </c>
      <c r="T741">
        <v>1</v>
      </c>
      <c r="U741">
        <v>289</v>
      </c>
      <c r="V741">
        <v>1</v>
      </c>
      <c r="W741" t="str">
        <f t="shared" si="22"/>
        <v>A</v>
      </c>
      <c r="X741" t="s">
        <v>515</v>
      </c>
      <c r="Y741">
        <v>5</v>
      </c>
      <c r="Z741">
        <v>3.95</v>
      </c>
      <c r="AA741" s="6">
        <f t="shared" si="23"/>
        <v>2.04</v>
      </c>
    </row>
    <row r="742" spans="1:27" x14ac:dyDescent="0.3">
      <c r="A742" s="5">
        <v>42136</v>
      </c>
      <c r="B742" s="5" t="s">
        <v>398</v>
      </c>
      <c r="C742" s="5" t="s">
        <v>433</v>
      </c>
      <c r="D742" s="5" t="s">
        <v>395</v>
      </c>
      <c r="E742" t="s">
        <v>287</v>
      </c>
      <c r="F742" s="5" t="s">
        <v>47</v>
      </c>
      <c r="G742" s="5" t="str">
        <f>INDEX(DB_FILM!B:B,MATCH($F742,DB_FILM!$A:$A,0))</f>
        <v>1977</v>
      </c>
      <c r="H742" s="5" t="str">
        <f>INDEX(DB_FILM!C:C,MATCH($F742,DB_FILM!$A:$A,0))</f>
        <v xml:space="preserve">T </v>
      </c>
      <c r="I742" s="9">
        <f>INDEX(DB_FILM!D:D,MATCH($F742,DB_FILM!$A:$A,0))</f>
        <v>121</v>
      </c>
      <c r="J742" s="5" t="str">
        <f>INDEX(DB_FILM!E:E,MATCH($F742,DB_FILM!$A:$A,0))</f>
        <v>Action, Adventure, Fantasy</v>
      </c>
      <c r="K742" s="6">
        <f>INDEX(DB_FILM!F:F,MATCH($F742,DB_FILM!$A:$A,0))</f>
        <v>8.6</v>
      </c>
      <c r="L742" s="5" t="str">
        <f>INDEX(DB_FILM!G:G,MATCH($F742,DB_FILM!$A:$A,0))</f>
        <v>Luke Skywalker joins forces with a Jedi Knight, a cocky pilot, a Wookiee and two droids to save the galaxy from the Empire's world-destroying battle station, while also attempting to rescue Princess Leia from the evil Darth Vader.</v>
      </c>
      <c r="M742" s="5" t="str">
        <f>INDEX(DB_FILM!H:H,MATCH($F742,DB_FILM!$A:$A,0))</f>
        <v xml:space="preserve">George Lucas </v>
      </c>
      <c r="N742" s="5" t="str">
        <f>INDEX(DB_FILM!I:I,MATCH($F742,DB_FILM!$A:$A,0))</f>
        <v>Mark Hamill, Harrison Ford, Carrie Fisher, Alec Guinness</v>
      </c>
      <c r="O742" s="7">
        <f>INDEX(DB_FILM!J:J,MATCH($F742,DB_FILM!$A:$A,0))</f>
        <v>1070346</v>
      </c>
      <c r="P742" s="7">
        <f>INDEX(DB_FILM!K:K,MATCH($F742,DB_FILM!$A:$A,0))</f>
        <v>322740000</v>
      </c>
      <c r="Q742" s="5" t="s">
        <v>474</v>
      </c>
      <c r="R742">
        <v>7.99</v>
      </c>
      <c r="S742">
        <v>18</v>
      </c>
      <c r="T742">
        <v>1</v>
      </c>
      <c r="U742">
        <v>290</v>
      </c>
      <c r="V742">
        <v>1</v>
      </c>
      <c r="W742" t="str">
        <f t="shared" si="22"/>
        <v>A</v>
      </c>
      <c r="X742" t="s">
        <v>571</v>
      </c>
      <c r="Y742">
        <v>0</v>
      </c>
      <c r="Z742">
        <v>4.2300000000000004</v>
      </c>
      <c r="AA742" s="6">
        <f t="shared" si="23"/>
        <v>3.76</v>
      </c>
    </row>
    <row r="743" spans="1:27" x14ac:dyDescent="0.3">
      <c r="A743" s="5">
        <v>42136</v>
      </c>
      <c r="B743" t="s">
        <v>398</v>
      </c>
      <c r="C743" t="s">
        <v>433</v>
      </c>
      <c r="D743" t="s">
        <v>395</v>
      </c>
      <c r="E743" t="s">
        <v>287</v>
      </c>
      <c r="F743" t="s">
        <v>67</v>
      </c>
      <c r="G743" s="5" t="str">
        <f>INDEX(DB_FILM!B:B,MATCH($F743,DB_FILM!$A:$A,0))</f>
        <v>1999</v>
      </c>
      <c r="H743" s="5" t="str">
        <f>INDEX(DB_FILM!C:C,MATCH($F743,DB_FILM!$A:$A,0))</f>
        <v xml:space="preserve">T </v>
      </c>
      <c r="I743" s="9">
        <f>INDEX(DB_FILM!D:D,MATCH($F743,DB_FILM!$A:$A,0))</f>
        <v>189</v>
      </c>
      <c r="J743" s="5" t="str">
        <f>INDEX(DB_FILM!E:E,MATCH($F743,DB_FILM!$A:$A,0))</f>
        <v>Crime, Drama, Fantasy</v>
      </c>
      <c r="K743" s="6">
        <f>INDEX(DB_FILM!F:F,MATCH($F743,DB_FILM!$A:$A,0))</f>
        <v>8.5</v>
      </c>
      <c r="L743" s="5" t="str">
        <f>INDEX(DB_FILM!G:G,MATCH($F743,DB_FILM!$A:$A,0))</f>
        <v>The lives of guards on Death Row are affected by one of their charges: a black man accused of child murder and rape, yet who has a mysterious gift.</v>
      </c>
      <c r="M743" s="5" t="str">
        <f>INDEX(DB_FILM!H:H,MATCH($F743,DB_FILM!$A:$A,0))</f>
        <v xml:space="preserve">Frank Darabont </v>
      </c>
      <c r="N743" s="5" t="str">
        <f>INDEX(DB_FILM!I:I,MATCH($F743,DB_FILM!$A:$A,0))</f>
        <v>Tom Hanks, Michael Clarke Duncan, David Morse, Bonnie Hunt</v>
      </c>
      <c r="O743" s="7">
        <f>INDEX(DB_FILM!J:J,MATCH($F743,DB_FILM!$A:$A,0))</f>
        <v>949343</v>
      </c>
      <c r="P743" s="7">
        <f>INDEX(DB_FILM!K:K,MATCH($F743,DB_FILM!$A:$A,0))</f>
        <v>136800000</v>
      </c>
      <c r="Q743" t="s">
        <v>476</v>
      </c>
      <c r="R743">
        <v>7.99</v>
      </c>
      <c r="S743">
        <v>29</v>
      </c>
      <c r="T743">
        <v>2</v>
      </c>
      <c r="U743">
        <v>290</v>
      </c>
      <c r="V743">
        <v>3</v>
      </c>
      <c r="W743" t="str">
        <f t="shared" si="22"/>
        <v>B</v>
      </c>
      <c r="X743" t="s">
        <v>522</v>
      </c>
      <c r="Y743">
        <v>0</v>
      </c>
      <c r="Z743">
        <v>4.55</v>
      </c>
      <c r="AA743" s="6">
        <f t="shared" si="23"/>
        <v>3.4400000000000004</v>
      </c>
    </row>
    <row r="744" spans="1:27" x14ac:dyDescent="0.3">
      <c r="A744" s="5">
        <v>42136</v>
      </c>
      <c r="B744" s="5" t="s">
        <v>398</v>
      </c>
      <c r="C744" s="5" t="s">
        <v>433</v>
      </c>
      <c r="D744" s="5" t="s">
        <v>395</v>
      </c>
      <c r="E744" t="s">
        <v>287</v>
      </c>
      <c r="F744" s="5" t="s">
        <v>71</v>
      </c>
      <c r="G744" s="5" t="str">
        <f>INDEX(DB_FILM!B:B,MATCH($F744,DB_FILM!$A:$A,0))</f>
        <v>2000</v>
      </c>
      <c r="H744" s="5" t="str">
        <f>INDEX(DB_FILM!C:C,MATCH($F744,DB_FILM!$A:$A,0))</f>
        <v xml:space="preserve">T </v>
      </c>
      <c r="I744" s="9">
        <f>INDEX(DB_FILM!D:D,MATCH($F744,DB_FILM!$A:$A,0))</f>
        <v>155</v>
      </c>
      <c r="J744" s="5" t="str">
        <f>INDEX(DB_FILM!E:E,MATCH($F744,DB_FILM!$A:$A,0))</f>
        <v>Action, Adventure, Drama</v>
      </c>
      <c r="K744" s="6">
        <f>INDEX(DB_FILM!F:F,MATCH($F744,DB_FILM!$A:$A,0))</f>
        <v>8.5</v>
      </c>
      <c r="L744" s="5" t="str">
        <f>INDEX(DB_FILM!G:G,MATCH($F744,DB_FILM!$A:$A,0))</f>
        <v>When a Roman General is betrayed, and his family murdered by an emperor's corrupt son, he comes to Rome as a gladiator to seek revenge.</v>
      </c>
      <c r="M744" s="5" t="str">
        <f>INDEX(DB_FILM!H:H,MATCH($F744,DB_FILM!$A:$A,0))</f>
        <v xml:space="preserve">Ridley Scott </v>
      </c>
      <c r="N744" s="5" t="str">
        <f>INDEX(DB_FILM!I:I,MATCH($F744,DB_FILM!$A:$A,0))</f>
        <v>Russell Crowe, Joaquin Phoenix, Connie Nielsen, Oliver Reed</v>
      </c>
      <c r="O744" s="7">
        <f>INDEX(DB_FILM!J:J,MATCH($F744,DB_FILM!$A:$A,0))</f>
        <v>1149315</v>
      </c>
      <c r="P744" s="7">
        <f>INDEX(DB_FILM!K:K,MATCH($F744,DB_FILM!$A:$A,0))</f>
        <v>187710000</v>
      </c>
      <c r="Q744" s="5" t="s">
        <v>474</v>
      </c>
      <c r="R744">
        <v>9.99</v>
      </c>
      <c r="S744">
        <v>31</v>
      </c>
      <c r="T744">
        <v>1</v>
      </c>
      <c r="U744">
        <v>290</v>
      </c>
      <c r="V744">
        <v>1</v>
      </c>
      <c r="W744" t="str">
        <f t="shared" si="22"/>
        <v>A</v>
      </c>
      <c r="X744" t="s">
        <v>577</v>
      </c>
      <c r="Y744">
        <v>0</v>
      </c>
      <c r="Z744">
        <v>6.79</v>
      </c>
      <c r="AA744" s="6">
        <f t="shared" si="23"/>
        <v>3.2</v>
      </c>
    </row>
    <row r="745" spans="1:27" x14ac:dyDescent="0.3">
      <c r="A745" s="5">
        <v>42136</v>
      </c>
      <c r="B745" s="5" t="s">
        <v>403</v>
      </c>
      <c r="C745" s="5" t="s">
        <v>434</v>
      </c>
      <c r="D745" s="5" t="s">
        <v>311</v>
      </c>
      <c r="E745" t="s">
        <v>290</v>
      </c>
      <c r="F745" s="5" t="s">
        <v>67</v>
      </c>
      <c r="G745" s="5" t="str">
        <f>INDEX(DB_FILM!B:B,MATCH($F745,DB_FILM!$A:$A,0))</f>
        <v>1999</v>
      </c>
      <c r="H745" s="5" t="str">
        <f>INDEX(DB_FILM!C:C,MATCH($F745,DB_FILM!$A:$A,0))</f>
        <v xml:space="preserve">T </v>
      </c>
      <c r="I745" s="9">
        <f>INDEX(DB_FILM!D:D,MATCH($F745,DB_FILM!$A:$A,0))</f>
        <v>189</v>
      </c>
      <c r="J745" s="5" t="str">
        <f>INDEX(DB_FILM!E:E,MATCH($F745,DB_FILM!$A:$A,0))</f>
        <v>Crime, Drama, Fantasy</v>
      </c>
      <c r="K745" s="6">
        <f>INDEX(DB_FILM!F:F,MATCH($F745,DB_FILM!$A:$A,0))</f>
        <v>8.5</v>
      </c>
      <c r="L745" s="5" t="str">
        <f>INDEX(DB_FILM!G:G,MATCH($F745,DB_FILM!$A:$A,0))</f>
        <v>The lives of guards on Death Row are affected by one of their charges: a black man accused of child murder and rape, yet who has a mysterious gift.</v>
      </c>
      <c r="M745" s="5" t="str">
        <f>INDEX(DB_FILM!H:H,MATCH($F745,DB_FILM!$A:$A,0))</f>
        <v xml:space="preserve">Frank Darabont </v>
      </c>
      <c r="N745" s="5" t="str">
        <f>INDEX(DB_FILM!I:I,MATCH($F745,DB_FILM!$A:$A,0))</f>
        <v>Tom Hanks, Michael Clarke Duncan, David Morse, Bonnie Hunt</v>
      </c>
      <c r="O745" s="7">
        <f>INDEX(DB_FILM!J:J,MATCH($F745,DB_FILM!$A:$A,0))</f>
        <v>949343</v>
      </c>
      <c r="P745" s="7">
        <f>INDEX(DB_FILM!K:K,MATCH($F745,DB_FILM!$A:$A,0))</f>
        <v>136800000</v>
      </c>
      <c r="Q745" s="5" t="s">
        <v>475</v>
      </c>
      <c r="R745">
        <v>3.99</v>
      </c>
      <c r="S745">
        <v>29</v>
      </c>
      <c r="T745">
        <v>3</v>
      </c>
      <c r="U745">
        <v>291</v>
      </c>
      <c r="V745">
        <v>2</v>
      </c>
      <c r="W745" t="str">
        <f t="shared" si="22"/>
        <v>C</v>
      </c>
      <c r="X745" t="s">
        <v>621</v>
      </c>
      <c r="Y745">
        <v>0</v>
      </c>
      <c r="Z745">
        <v>3.15</v>
      </c>
      <c r="AA745" s="6">
        <f t="shared" si="23"/>
        <v>0.8400000000000003</v>
      </c>
    </row>
    <row r="746" spans="1:27" x14ac:dyDescent="0.3">
      <c r="A746" s="5">
        <v>42136</v>
      </c>
      <c r="B746" s="5" t="s">
        <v>403</v>
      </c>
      <c r="C746" s="5" t="s">
        <v>434</v>
      </c>
      <c r="D746" s="5" t="s">
        <v>311</v>
      </c>
      <c r="E746" t="s">
        <v>290</v>
      </c>
      <c r="F746" s="5" t="s">
        <v>65</v>
      </c>
      <c r="G746" s="5" t="str">
        <f>INDEX(DB_FILM!B:B,MATCH($F746,DB_FILM!$A:$A,0))</f>
        <v>1985</v>
      </c>
      <c r="H746" s="5" t="str">
        <f>INDEX(DB_FILM!C:C,MATCH($F746,DB_FILM!$A:$A,0))</f>
        <v xml:space="preserve">T </v>
      </c>
      <c r="I746" s="9">
        <f>INDEX(DB_FILM!D:D,MATCH($F746,DB_FILM!$A:$A,0))</f>
        <v>116</v>
      </c>
      <c r="J746" s="5" t="str">
        <f>INDEX(DB_FILM!E:E,MATCH($F746,DB_FILM!$A:$A,0))</f>
        <v>Adventure, Comedy, Sci-Fi</v>
      </c>
      <c r="K746" s="6">
        <f>INDEX(DB_FILM!F:F,MATCH($F746,DB_FILM!$A:$A,0))</f>
        <v>8.5</v>
      </c>
      <c r="L746" s="5" t="str">
        <f>INDEX(DB_FILM!G:G,MATCH($F746,DB_FILM!$A:$A,0))</f>
        <v>Marty McFly, a 17-year-old high school student, is accidentally sent thirty years into the past in a time-traveling DeLorean invented by his close friend, the maverick scientist Doc Brown.</v>
      </c>
      <c r="M746" s="5" t="str">
        <f>INDEX(DB_FILM!H:H,MATCH($F746,DB_FILM!$A:$A,0))</f>
        <v xml:space="preserve">Robert Zemeckis </v>
      </c>
      <c r="N746" s="5" t="str">
        <f>INDEX(DB_FILM!I:I,MATCH($F746,DB_FILM!$A:$A,0))</f>
        <v>Michael J. Fox, Christopher Lloyd, Lea Thompson, Crispin Glover</v>
      </c>
      <c r="O746" s="7">
        <f>INDEX(DB_FILM!J:J,MATCH($F746,DB_FILM!$A:$A,0))</f>
        <v>879184</v>
      </c>
      <c r="P746" s="7">
        <f>INDEX(DB_FILM!K:K,MATCH($F746,DB_FILM!$A:$A,0))</f>
        <v>210610000</v>
      </c>
      <c r="Q746" s="5" t="s">
        <v>476</v>
      </c>
      <c r="R746">
        <v>3.99</v>
      </c>
      <c r="S746">
        <v>28</v>
      </c>
      <c r="T746">
        <v>2</v>
      </c>
      <c r="U746">
        <v>291</v>
      </c>
      <c r="V746">
        <v>2</v>
      </c>
      <c r="W746" t="str">
        <f t="shared" si="22"/>
        <v>B</v>
      </c>
      <c r="X746" t="s">
        <v>488</v>
      </c>
      <c r="Y746">
        <v>0</v>
      </c>
      <c r="Z746">
        <v>2.23</v>
      </c>
      <c r="AA746" s="6">
        <f t="shared" si="23"/>
        <v>1.7600000000000002</v>
      </c>
    </row>
    <row r="747" spans="1:27" x14ac:dyDescent="0.3">
      <c r="A747" s="5">
        <v>42136</v>
      </c>
      <c r="B747" t="s">
        <v>403</v>
      </c>
      <c r="C747" t="s">
        <v>434</v>
      </c>
      <c r="D747" t="s">
        <v>311</v>
      </c>
      <c r="E747" t="s">
        <v>290</v>
      </c>
      <c r="F747" t="s">
        <v>13</v>
      </c>
      <c r="G747" s="5" t="str">
        <f>INDEX(DB_FILM!B:B,MATCH($F747,DB_FILM!$A:$A,0))</f>
        <v>1966</v>
      </c>
      <c r="H747" s="5" t="str">
        <f>INDEX(DB_FILM!C:C,MATCH($F747,DB_FILM!$A:$A,0))</f>
        <v xml:space="preserve">VM14 </v>
      </c>
      <c r="I747" s="9">
        <f>INDEX(DB_FILM!D:D,MATCH($F747,DB_FILM!$A:$A,0))</f>
        <v>161</v>
      </c>
      <c r="J747" s="5" t="str">
        <f>INDEX(DB_FILM!E:E,MATCH($F747,DB_FILM!$A:$A,0))</f>
        <v>Western</v>
      </c>
      <c r="K747" s="6">
        <f>INDEX(DB_FILM!F:F,MATCH($F747,DB_FILM!$A:$A,0))</f>
        <v>8.9</v>
      </c>
      <c r="L747" s="5" t="str">
        <f>INDEX(DB_FILM!G:G,MATCH($F747,DB_FILM!$A:$A,0))</f>
        <v>A bounty hunting scam joins two men in an uneasy alliance against a third in a race to find a fortune in gold buried in a remote cemetery.</v>
      </c>
      <c r="M747" s="5" t="str">
        <f>INDEX(DB_FILM!H:H,MATCH($F747,DB_FILM!$A:$A,0))</f>
        <v xml:space="preserve">Sergio Leone </v>
      </c>
      <c r="N747" s="5" t="str">
        <f>INDEX(DB_FILM!I:I,MATCH($F747,DB_FILM!$A:$A,0))</f>
        <v>Clint Eastwood, Eli Wallach, Lee Van Cleef, Aldo Giuffrè</v>
      </c>
      <c r="O747" s="7">
        <f>INDEX(DB_FILM!J:J,MATCH($F747,DB_FILM!$A:$A,0))</f>
        <v>589413</v>
      </c>
      <c r="P747" s="7">
        <f>INDEX(DB_FILM!K:K,MATCH($F747,DB_FILM!$A:$A,0))</f>
        <v>6100000</v>
      </c>
      <c r="Q747" t="s">
        <v>474</v>
      </c>
      <c r="R747">
        <v>9.99</v>
      </c>
      <c r="S747">
        <v>49</v>
      </c>
      <c r="T747">
        <v>1</v>
      </c>
      <c r="U747">
        <v>291</v>
      </c>
      <c r="V747">
        <v>1</v>
      </c>
      <c r="W747" t="str">
        <f t="shared" si="22"/>
        <v>A</v>
      </c>
      <c r="X747" t="s">
        <v>617</v>
      </c>
      <c r="Y747">
        <v>0</v>
      </c>
      <c r="Z747">
        <v>6.09</v>
      </c>
      <c r="AA747" s="6">
        <f t="shared" si="23"/>
        <v>3.9000000000000004</v>
      </c>
    </row>
    <row r="748" spans="1:27" x14ac:dyDescent="0.3">
      <c r="A748" s="5">
        <v>42137</v>
      </c>
      <c r="B748" t="s">
        <v>406</v>
      </c>
      <c r="C748" t="s">
        <v>441</v>
      </c>
      <c r="D748" t="s">
        <v>388</v>
      </c>
      <c r="E748" t="s">
        <v>325</v>
      </c>
      <c r="F748" t="s">
        <v>29</v>
      </c>
      <c r="G748" s="5" t="str">
        <f>INDEX(DB_FILM!B:B,MATCH($F748,DB_FILM!$A:$A,0))</f>
        <v>1990</v>
      </c>
      <c r="H748" s="5" t="str">
        <f>INDEX(DB_FILM!C:C,MATCH($F748,DB_FILM!$A:$A,0))</f>
        <v xml:space="preserve">VM14 </v>
      </c>
      <c r="I748" s="9">
        <f>INDEX(DB_FILM!D:D,MATCH($F748,DB_FILM!$A:$A,0))</f>
        <v>146</v>
      </c>
      <c r="J748" s="5" t="str">
        <f>INDEX(DB_FILM!E:E,MATCH($F748,DB_FILM!$A:$A,0))</f>
        <v>Crime, Drama</v>
      </c>
      <c r="K748" s="6">
        <f>INDEX(DB_FILM!F:F,MATCH($F748,DB_FILM!$A:$A,0))</f>
        <v>8.6999999999999993</v>
      </c>
      <c r="L748" s="5" t="str">
        <f>INDEX(DB_FILM!G:G,MATCH($F748,DB_FILM!$A:$A,0))</f>
        <v>The story of Henry Hill and his life in the mob, covering his relationship with his wife Karen Hill and his mob partners Jimmy Conway and Tommy DeVito in the Italian-American crime syndicate.</v>
      </c>
      <c r="M748" s="5" t="str">
        <f>INDEX(DB_FILM!H:H,MATCH($F748,DB_FILM!$A:$A,0))</f>
        <v xml:space="preserve">Martin Scorsese </v>
      </c>
      <c r="N748" s="5" t="str">
        <f>INDEX(DB_FILM!I:I,MATCH($F748,DB_FILM!$A:$A,0))</f>
        <v>Robert De Niro, Ray Liotta, Joe Pesci, Lorraine Bracco</v>
      </c>
      <c r="O748" s="7">
        <f>INDEX(DB_FILM!J:J,MATCH($F748,DB_FILM!$A:$A,0))</f>
        <v>857121</v>
      </c>
      <c r="P748" s="7">
        <f>INDEX(DB_FILM!K:K,MATCH($F748,DB_FILM!$A:$A,0))</f>
        <v>46840000</v>
      </c>
      <c r="Q748" t="s">
        <v>474</v>
      </c>
      <c r="R748">
        <v>9.99</v>
      </c>
      <c r="S748">
        <v>8</v>
      </c>
      <c r="T748">
        <v>1</v>
      </c>
      <c r="U748">
        <v>292</v>
      </c>
      <c r="V748">
        <v>2</v>
      </c>
      <c r="W748" t="str">
        <f t="shared" si="22"/>
        <v>A</v>
      </c>
      <c r="X748" t="s">
        <v>499</v>
      </c>
      <c r="Y748">
        <v>0</v>
      </c>
      <c r="Z748">
        <v>5.79</v>
      </c>
      <c r="AA748" s="6">
        <f t="shared" si="23"/>
        <v>4.2</v>
      </c>
    </row>
    <row r="749" spans="1:27" x14ac:dyDescent="0.3">
      <c r="A749" s="5">
        <v>42137</v>
      </c>
      <c r="B749" t="s">
        <v>402</v>
      </c>
      <c r="C749" t="s">
        <v>420</v>
      </c>
      <c r="D749" t="s">
        <v>280</v>
      </c>
      <c r="E749" t="s">
        <v>270</v>
      </c>
      <c r="F749" t="s">
        <v>29</v>
      </c>
      <c r="G749" s="5" t="str">
        <f>INDEX(DB_FILM!B:B,MATCH($F749,DB_FILM!$A:$A,0))</f>
        <v>1990</v>
      </c>
      <c r="H749" s="5" t="str">
        <f>INDEX(DB_FILM!C:C,MATCH($F749,DB_FILM!$A:$A,0))</f>
        <v xml:space="preserve">VM14 </v>
      </c>
      <c r="I749" s="9">
        <f>INDEX(DB_FILM!D:D,MATCH($F749,DB_FILM!$A:$A,0))</f>
        <v>146</v>
      </c>
      <c r="J749" s="5" t="str">
        <f>INDEX(DB_FILM!E:E,MATCH($F749,DB_FILM!$A:$A,0))</f>
        <v>Crime, Drama</v>
      </c>
      <c r="K749" s="6">
        <f>INDEX(DB_FILM!F:F,MATCH($F749,DB_FILM!$A:$A,0))</f>
        <v>8.6999999999999993</v>
      </c>
      <c r="L749" s="5" t="str">
        <f>INDEX(DB_FILM!G:G,MATCH($F749,DB_FILM!$A:$A,0))</f>
        <v>The story of Henry Hill and his life in the mob, covering his relationship with his wife Karen Hill and his mob partners Jimmy Conway and Tommy DeVito in the Italian-American crime syndicate.</v>
      </c>
      <c r="M749" s="5" t="str">
        <f>INDEX(DB_FILM!H:H,MATCH($F749,DB_FILM!$A:$A,0))</f>
        <v xml:space="preserve">Martin Scorsese </v>
      </c>
      <c r="N749" s="5" t="str">
        <f>INDEX(DB_FILM!I:I,MATCH($F749,DB_FILM!$A:$A,0))</f>
        <v>Robert De Niro, Ray Liotta, Joe Pesci, Lorraine Bracco</v>
      </c>
      <c r="O749" s="7">
        <f>INDEX(DB_FILM!J:J,MATCH($F749,DB_FILM!$A:$A,0))</f>
        <v>857121</v>
      </c>
      <c r="P749" s="7">
        <f>INDEX(DB_FILM!K:K,MATCH($F749,DB_FILM!$A:$A,0))</f>
        <v>46840000</v>
      </c>
      <c r="Q749" t="s">
        <v>476</v>
      </c>
      <c r="R749">
        <v>13.99</v>
      </c>
      <c r="S749">
        <v>8</v>
      </c>
      <c r="T749">
        <v>2</v>
      </c>
      <c r="U749">
        <v>293</v>
      </c>
      <c r="V749">
        <v>1</v>
      </c>
      <c r="W749" t="str">
        <f t="shared" si="22"/>
        <v>B</v>
      </c>
      <c r="X749" t="s">
        <v>599</v>
      </c>
      <c r="Y749">
        <v>0</v>
      </c>
      <c r="Z749">
        <v>9.7899999999999991</v>
      </c>
      <c r="AA749" s="6">
        <f t="shared" si="23"/>
        <v>4.2000000000000011</v>
      </c>
    </row>
    <row r="750" spans="1:27" x14ac:dyDescent="0.3">
      <c r="A750" s="5">
        <v>42138</v>
      </c>
      <c r="B750" s="5" t="s">
        <v>403</v>
      </c>
      <c r="C750" s="5" t="s">
        <v>433</v>
      </c>
      <c r="D750" s="5" t="s">
        <v>339</v>
      </c>
      <c r="E750" t="s">
        <v>340</v>
      </c>
      <c r="F750" s="5" t="s">
        <v>73</v>
      </c>
      <c r="G750" s="5" t="str">
        <f>INDEX(DB_FILM!B:B,MATCH($F750,DB_FILM!$A:$A,0))</f>
        <v>2006</v>
      </c>
      <c r="H750" s="5" t="str">
        <f>INDEX(DB_FILM!C:C,MATCH($F750,DB_FILM!$A:$A,0))</f>
        <v xml:space="preserve">T </v>
      </c>
      <c r="I750" s="9">
        <f>INDEX(DB_FILM!D:D,MATCH($F750,DB_FILM!$A:$A,0))</f>
        <v>130</v>
      </c>
      <c r="J750" s="5" t="str">
        <f>INDEX(DB_FILM!E:E,MATCH($F750,DB_FILM!$A:$A,0))</f>
        <v>Drama, Mystery, Sci-Fi</v>
      </c>
      <c r="K750" s="6">
        <f>INDEX(DB_FILM!F:F,MATCH($F750,DB_FILM!$A:$A,0))</f>
        <v>8.5</v>
      </c>
      <c r="L750" s="5" t="str">
        <f>INDEX(DB_FILM!G:G,MATCH($F750,DB_FILM!$A:$A,0))</f>
        <v>After a tragic accident, two stage magicians engage in a battle to create the ultimate illusion while sacrificing everything they have to outwit each other.</v>
      </c>
      <c r="M750" s="5" t="str">
        <f>INDEX(DB_FILM!H:H,MATCH($F750,DB_FILM!$A:$A,0))</f>
        <v xml:space="preserve">Christopher Nolan </v>
      </c>
      <c r="N750" s="5" t="str">
        <f>INDEX(DB_FILM!I:I,MATCH($F750,DB_FILM!$A:$A,0))</f>
        <v>Christian Bale, Hugh Jackman, Scarlett Johansson, Michael Caine</v>
      </c>
      <c r="O750" s="7">
        <f>INDEX(DB_FILM!J:J,MATCH($F750,DB_FILM!$A:$A,0))</f>
        <v>1010590</v>
      </c>
      <c r="P750" s="7">
        <f>INDEX(DB_FILM!K:K,MATCH($F750,DB_FILM!$A:$A,0))</f>
        <v>53090000</v>
      </c>
      <c r="Q750" s="5" t="s">
        <v>475</v>
      </c>
      <c r="R750">
        <v>3.99</v>
      </c>
      <c r="S750">
        <v>32</v>
      </c>
      <c r="T750">
        <v>3</v>
      </c>
      <c r="U750">
        <v>294</v>
      </c>
      <c r="V750">
        <v>2</v>
      </c>
      <c r="W750" t="str">
        <f t="shared" si="22"/>
        <v>C</v>
      </c>
      <c r="X750" t="s">
        <v>583</v>
      </c>
      <c r="Y750">
        <v>0</v>
      </c>
      <c r="Z750">
        <v>2.99</v>
      </c>
      <c r="AA750" s="6">
        <f t="shared" si="23"/>
        <v>1</v>
      </c>
    </row>
    <row r="751" spans="1:27" x14ac:dyDescent="0.3">
      <c r="A751" s="5">
        <v>42138</v>
      </c>
      <c r="B751" s="5" t="s">
        <v>403</v>
      </c>
      <c r="C751" s="5" t="s">
        <v>433</v>
      </c>
      <c r="D751" s="5" t="s">
        <v>339</v>
      </c>
      <c r="E751" t="s">
        <v>340</v>
      </c>
      <c r="F751" s="5" t="s">
        <v>61</v>
      </c>
      <c r="G751" s="5" t="str">
        <f>INDEX(DB_FILM!B:B,MATCH($F751,DB_FILM!$A:$A,0))</f>
        <v>1931</v>
      </c>
      <c r="H751" s="5" t="str">
        <f>INDEX(DB_FILM!C:C,MATCH($F751,DB_FILM!$A:$A,0))</f>
        <v xml:space="preserve">G </v>
      </c>
      <c r="I751" s="9">
        <f>INDEX(DB_FILM!D:D,MATCH($F751,DB_FILM!$A:$A,0))</f>
        <v>87</v>
      </c>
      <c r="J751" s="5" t="str">
        <f>INDEX(DB_FILM!E:E,MATCH($F751,DB_FILM!$A:$A,0))</f>
        <v>Comedy, Drama, Romance</v>
      </c>
      <c r="K751" s="6">
        <f>INDEX(DB_FILM!F:F,MATCH($F751,DB_FILM!$A:$A,0))</f>
        <v>8.6</v>
      </c>
      <c r="L751" s="5" t="str">
        <f>INDEX(DB_FILM!G:G,MATCH($F751,DB_FILM!$A:$A,0))</f>
        <v>With the aid of a wealthy erratic tippler, a dewy-eyed tramp who has fallen in love with a sightless flower girl accumulates money to be able to help her medically.</v>
      </c>
      <c r="M751" s="5" t="str">
        <f>INDEX(DB_FILM!H:H,MATCH($F751,DB_FILM!$A:$A,0))</f>
        <v xml:space="preserve">Charles Chaplin </v>
      </c>
      <c r="N751" s="5" t="str">
        <f>INDEX(DB_FILM!I:I,MATCH($F751,DB_FILM!$A:$A,0))</f>
        <v>Charles Chaplin, Virginia Cherrill, Florence Lee, Harry Myers</v>
      </c>
      <c r="O751" s="7">
        <f>INDEX(DB_FILM!J:J,MATCH($F751,DB_FILM!$A:$A,0))</f>
        <v>136907</v>
      </c>
      <c r="P751" s="7">
        <f>INDEX(DB_FILM!K:K,MATCH($F751,DB_FILM!$A:$A,0))</f>
        <v>20000</v>
      </c>
      <c r="Q751" s="5" t="s">
        <v>475</v>
      </c>
      <c r="R751">
        <v>7.99</v>
      </c>
      <c r="S751">
        <v>26</v>
      </c>
      <c r="T751">
        <v>3</v>
      </c>
      <c r="U751">
        <v>294</v>
      </c>
      <c r="V751">
        <v>1</v>
      </c>
      <c r="W751" t="str">
        <f t="shared" si="22"/>
        <v>C</v>
      </c>
      <c r="X751" t="s">
        <v>535</v>
      </c>
      <c r="Y751">
        <v>0</v>
      </c>
      <c r="Z751">
        <v>6.71</v>
      </c>
      <c r="AA751" s="6">
        <f t="shared" si="23"/>
        <v>1.2800000000000002</v>
      </c>
    </row>
    <row r="752" spans="1:27" x14ac:dyDescent="0.3">
      <c r="A752" s="5">
        <v>42138</v>
      </c>
      <c r="B752" t="s">
        <v>403</v>
      </c>
      <c r="C752" t="s">
        <v>433</v>
      </c>
      <c r="D752" t="s">
        <v>339</v>
      </c>
      <c r="E752" t="s">
        <v>340</v>
      </c>
      <c r="F752" t="s">
        <v>97</v>
      </c>
      <c r="G752" s="5" t="str">
        <f>INDEX(DB_FILM!B:B,MATCH($F752,DB_FILM!$A:$A,0))</f>
        <v>1968</v>
      </c>
      <c r="H752" s="5" t="str">
        <f>INDEX(DB_FILM!C:C,MATCH($F752,DB_FILM!$A:$A,0))</f>
        <v xml:space="preserve">T </v>
      </c>
      <c r="I752" s="9">
        <f>INDEX(DB_FILM!D:D,MATCH($F752,DB_FILM!$A:$A,0))</f>
        <v>175</v>
      </c>
      <c r="J752" s="5" t="str">
        <f>INDEX(DB_FILM!E:E,MATCH($F752,DB_FILM!$A:$A,0))</f>
        <v>Western</v>
      </c>
      <c r="K752" s="6">
        <f>INDEX(DB_FILM!F:F,MATCH($F752,DB_FILM!$A:$A,0))</f>
        <v>8.5</v>
      </c>
      <c r="L752" s="5" t="str">
        <f>INDEX(DB_FILM!G:G,MATCH($F752,DB_FILM!$A:$A,0))</f>
        <v>A mysterious stranger with a harmonica joins forces with a notorious desperado to protect a beautiful widow from a ruthless assassin working for the railroad.</v>
      </c>
      <c r="M752" s="5" t="str">
        <f>INDEX(DB_FILM!H:H,MATCH($F752,DB_FILM!$A:$A,0))</f>
        <v xml:space="preserve">Sergio Leone </v>
      </c>
      <c r="N752" s="5" t="str">
        <f>INDEX(DB_FILM!I:I,MATCH($F752,DB_FILM!$A:$A,0))</f>
        <v>Henry Fonda, Charles Bronson, Claudia Cardinale, Jason Robards</v>
      </c>
      <c r="O752" s="7">
        <f>INDEX(DB_FILM!J:J,MATCH($F752,DB_FILM!$A:$A,0))</f>
        <v>257797</v>
      </c>
      <c r="P752" s="7">
        <f>INDEX(DB_FILM!K:K,MATCH($F752,DB_FILM!$A:$A,0))</f>
        <v>5320000</v>
      </c>
      <c r="Q752" t="s">
        <v>474</v>
      </c>
      <c r="R752">
        <v>5.99</v>
      </c>
      <c r="S752">
        <v>46</v>
      </c>
      <c r="T752">
        <v>1</v>
      </c>
      <c r="U752">
        <v>294</v>
      </c>
      <c r="V752">
        <v>2</v>
      </c>
      <c r="W752" t="str">
        <f t="shared" si="22"/>
        <v>A</v>
      </c>
      <c r="X752" t="s">
        <v>483</v>
      </c>
      <c r="Y752">
        <v>0</v>
      </c>
      <c r="Z752">
        <v>3.05</v>
      </c>
      <c r="AA752" s="6">
        <f t="shared" si="23"/>
        <v>2.9400000000000004</v>
      </c>
    </row>
    <row r="753" spans="1:27" x14ac:dyDescent="0.3">
      <c r="A753" s="5">
        <v>42138</v>
      </c>
      <c r="B753" s="5" t="s">
        <v>403</v>
      </c>
      <c r="C753" s="5" t="s">
        <v>433</v>
      </c>
      <c r="D753" s="5" t="s">
        <v>339</v>
      </c>
      <c r="E753" t="s">
        <v>340</v>
      </c>
      <c r="F753" s="5" t="s">
        <v>1</v>
      </c>
      <c r="G753" s="5" t="str">
        <f>INDEX(DB_FILM!B:B,MATCH($F753,DB_FILM!$A:$A,0))</f>
        <v>1972</v>
      </c>
      <c r="H753" s="5" t="str">
        <f>INDEX(DB_FILM!C:C,MATCH($F753,DB_FILM!$A:$A,0))</f>
        <v xml:space="preserve">T </v>
      </c>
      <c r="I753" s="9">
        <f>INDEX(DB_FILM!D:D,MATCH($F753,DB_FILM!$A:$A,0))</f>
        <v>175</v>
      </c>
      <c r="J753" s="5" t="str">
        <f>INDEX(DB_FILM!E:E,MATCH($F753,DB_FILM!$A:$A,0))</f>
        <v>Crime, Drama</v>
      </c>
      <c r="K753" s="6">
        <f>INDEX(DB_FILM!F:F,MATCH($F753,DB_FILM!$A:$A,0))</f>
        <v>9.1999999999999993</v>
      </c>
      <c r="L753" s="5" t="str">
        <f>INDEX(DB_FILM!G:G,MATCH($F753,DB_FILM!$A:$A,0))</f>
        <v>The aging patriarch of an organized crime dynasty transfers control of his clandestine empire to his reluctant son.</v>
      </c>
      <c r="M753" s="5" t="str">
        <f>INDEX(DB_FILM!H:H,MATCH($F753,DB_FILM!$A:$A,0))</f>
        <v xml:space="preserve">Francis Ford Coppola </v>
      </c>
      <c r="N753" s="5" t="str">
        <f>INDEX(DB_FILM!I:I,MATCH($F753,DB_FILM!$A:$A,0))</f>
        <v>Marlon Brando, Al Pacino, James Caan, Diane Keaton</v>
      </c>
      <c r="O753" s="7">
        <f>INDEX(DB_FILM!J:J,MATCH($F753,DB_FILM!$A:$A,0))</f>
        <v>1361367</v>
      </c>
      <c r="P753" s="7">
        <f>INDEX(DB_FILM!K:K,MATCH($F753,DB_FILM!$A:$A,0))</f>
        <v>134970000</v>
      </c>
      <c r="Q753" s="5" t="s">
        <v>476</v>
      </c>
      <c r="R753">
        <v>5.99</v>
      </c>
      <c r="S753">
        <v>12</v>
      </c>
      <c r="T753">
        <v>2</v>
      </c>
      <c r="U753">
        <v>294</v>
      </c>
      <c r="V753">
        <v>3</v>
      </c>
      <c r="W753" t="str">
        <f t="shared" si="22"/>
        <v>B</v>
      </c>
      <c r="X753" t="s">
        <v>592</v>
      </c>
      <c r="Y753">
        <v>0</v>
      </c>
      <c r="Z753">
        <v>3.53</v>
      </c>
      <c r="AA753" s="6">
        <f t="shared" si="23"/>
        <v>2.4600000000000004</v>
      </c>
    </row>
    <row r="754" spans="1:27" x14ac:dyDescent="0.3">
      <c r="A754" s="5">
        <v>42138</v>
      </c>
      <c r="B754" t="s">
        <v>414</v>
      </c>
      <c r="C754" t="s">
        <v>440</v>
      </c>
      <c r="D754" t="s">
        <v>285</v>
      </c>
      <c r="E754" t="s">
        <v>284</v>
      </c>
      <c r="F754" t="s">
        <v>33</v>
      </c>
      <c r="G754" s="5" t="str">
        <f>INDEX(DB_FILM!B:B,MATCH($F754,DB_FILM!$A:$A,0))</f>
        <v>1975</v>
      </c>
      <c r="H754" s="5" t="str">
        <f>INDEX(DB_FILM!C:C,MATCH($F754,DB_FILM!$A:$A,0))</f>
        <v xml:space="preserve">VM14 </v>
      </c>
      <c r="I754" s="9">
        <f>INDEX(DB_FILM!D:D,MATCH($F754,DB_FILM!$A:$A,0))</f>
        <v>133</v>
      </c>
      <c r="J754" s="5" t="str">
        <f>INDEX(DB_FILM!E:E,MATCH($F754,DB_FILM!$A:$A,0))</f>
        <v>Drama</v>
      </c>
      <c r="K754" s="6">
        <f>INDEX(DB_FILM!F:F,MATCH($F754,DB_FILM!$A:$A,0))</f>
        <v>8.6999999999999993</v>
      </c>
      <c r="L754" s="5" t="str">
        <f>INDEX(DB_FILM!G:G,MATCH($F754,DB_FILM!$A:$A,0))</f>
        <v>A criminal pleads insanity after getting into trouble again and once in the mental institution rebels against the oppressive nurse and rallies up the scared patients.</v>
      </c>
      <c r="M754" s="5" t="str">
        <f>INDEX(DB_FILM!H:H,MATCH($F754,DB_FILM!$A:$A,0))</f>
        <v xml:space="preserve">Milos Forman </v>
      </c>
      <c r="N754" s="5" t="str">
        <f>INDEX(DB_FILM!I:I,MATCH($F754,DB_FILM!$A:$A,0))</f>
        <v>Jack Nicholson, Louise Fletcher, Michael Berryman, Peter Brocco</v>
      </c>
      <c r="O754" s="7">
        <f>INDEX(DB_FILM!J:J,MATCH($F754,DB_FILM!$A:$A,0))</f>
        <v>790579</v>
      </c>
      <c r="P754" s="7">
        <f>INDEX(DB_FILM!K:K,MATCH($F754,DB_FILM!$A:$A,0))</f>
        <v>112000000</v>
      </c>
      <c r="Q754" t="s">
        <v>476</v>
      </c>
      <c r="R754">
        <v>13.99</v>
      </c>
      <c r="S754">
        <v>10</v>
      </c>
      <c r="T754">
        <v>2</v>
      </c>
      <c r="U754">
        <v>295</v>
      </c>
      <c r="V754">
        <v>2</v>
      </c>
      <c r="W754" t="str">
        <f t="shared" si="22"/>
        <v>B</v>
      </c>
      <c r="X754" t="s">
        <v>614</v>
      </c>
      <c r="Y754">
        <v>0</v>
      </c>
      <c r="Z754">
        <v>6.99</v>
      </c>
      <c r="AA754" s="6">
        <f t="shared" si="23"/>
        <v>7</v>
      </c>
    </row>
    <row r="755" spans="1:27" x14ac:dyDescent="0.3">
      <c r="A755" s="5">
        <v>42139</v>
      </c>
      <c r="B755" t="s">
        <v>403</v>
      </c>
      <c r="C755" t="s">
        <v>431</v>
      </c>
      <c r="D755" t="s">
        <v>359</v>
      </c>
      <c r="E755" t="s">
        <v>276</v>
      </c>
      <c r="F755" t="s">
        <v>5</v>
      </c>
      <c r="G755" s="5" t="str">
        <f>INDEX(DB_FILM!B:B,MATCH($F755,DB_FILM!$A:$A,0))</f>
        <v>1974</v>
      </c>
      <c r="H755" s="5" t="str">
        <f>INDEX(DB_FILM!C:C,MATCH($F755,DB_FILM!$A:$A,0))</f>
        <v xml:space="preserve">VM14 </v>
      </c>
      <c r="I755" s="9">
        <f>INDEX(DB_FILM!D:D,MATCH($F755,DB_FILM!$A:$A,0))</f>
        <v>202</v>
      </c>
      <c r="J755" s="5" t="str">
        <f>INDEX(DB_FILM!E:E,MATCH($F755,DB_FILM!$A:$A,0))</f>
        <v>Crime, Drama</v>
      </c>
      <c r="K755" s="6">
        <f>INDEX(DB_FILM!F:F,MATCH($F755,DB_FILM!$A:$A,0))</f>
        <v>9</v>
      </c>
      <c r="L755" s="5" t="str">
        <f>INDEX(DB_FILM!G:G,MATCH($F755,DB_FILM!$A:$A,0))</f>
        <v>The early life and career of Vito Corleone in 1920s New York City is portrayed, while his son, Michael, expands and tightens his grip on the family crime syndicate.</v>
      </c>
      <c r="M755" s="5" t="str">
        <f>INDEX(DB_FILM!H:H,MATCH($F755,DB_FILM!$A:$A,0))</f>
        <v xml:space="preserve">Francis Ford Coppola </v>
      </c>
      <c r="N755" s="5" t="str">
        <f>INDEX(DB_FILM!I:I,MATCH($F755,DB_FILM!$A:$A,0))</f>
        <v>Al Pacino, Robert De Niro, Robert Duvall, Diane Keaton</v>
      </c>
      <c r="O755" s="7">
        <f>INDEX(DB_FILM!J:J,MATCH($F755,DB_FILM!$A:$A,0))</f>
        <v>942307</v>
      </c>
      <c r="P755" s="7">
        <f>INDEX(DB_FILM!K:K,MATCH($F755,DB_FILM!$A:$A,0))</f>
        <v>57300000</v>
      </c>
      <c r="Q755" t="s">
        <v>475</v>
      </c>
      <c r="R755">
        <v>1.99</v>
      </c>
      <c r="S755">
        <v>34</v>
      </c>
      <c r="T755">
        <v>3</v>
      </c>
      <c r="U755">
        <v>296</v>
      </c>
      <c r="V755">
        <v>1</v>
      </c>
      <c r="W755" t="str">
        <f t="shared" si="22"/>
        <v>C</v>
      </c>
      <c r="X755" t="s">
        <v>501</v>
      </c>
      <c r="Y755">
        <v>0</v>
      </c>
      <c r="Z755">
        <v>1.51</v>
      </c>
      <c r="AA755" s="6">
        <f t="shared" si="23"/>
        <v>0.48</v>
      </c>
    </row>
    <row r="756" spans="1:27" x14ac:dyDescent="0.3">
      <c r="A756" s="5">
        <v>42139</v>
      </c>
      <c r="B756" s="5" t="s">
        <v>403</v>
      </c>
      <c r="C756" s="5" t="s">
        <v>431</v>
      </c>
      <c r="D756" s="5" t="s">
        <v>359</v>
      </c>
      <c r="E756" t="s">
        <v>276</v>
      </c>
      <c r="F756" s="5" t="s">
        <v>25</v>
      </c>
      <c r="G756" s="5" t="str">
        <f>INDEX(DB_FILM!B:B,MATCH($F756,DB_FILM!$A:$A,0))</f>
        <v>1980</v>
      </c>
      <c r="H756" s="5" t="str">
        <f>INDEX(DB_FILM!C:C,MATCH($F756,DB_FILM!$A:$A,0))</f>
        <v xml:space="preserve">T </v>
      </c>
      <c r="I756" s="9">
        <f>INDEX(DB_FILM!D:D,MATCH($F756,DB_FILM!$A:$A,0))</f>
        <v>124</v>
      </c>
      <c r="J756" s="5" t="str">
        <f>INDEX(DB_FILM!E:E,MATCH($F756,DB_FILM!$A:$A,0))</f>
        <v>Action, Adventure, Fantasy</v>
      </c>
      <c r="K756" s="6">
        <f>INDEX(DB_FILM!F:F,MATCH($F756,DB_FILM!$A:$A,0))</f>
        <v>8.8000000000000007</v>
      </c>
      <c r="L756" s="5" t="str">
        <f>INDEX(DB_FILM!G:G,MATCH($F756,DB_FILM!$A:$A,0))</f>
        <v>After the rebels are brutally overpowered by the Empire on the ice planet Hoth, Luke Skywalker begins Jedi training with Yoda, while his friends are pursued by Darth Vader.</v>
      </c>
      <c r="M756" s="5" t="str">
        <f>INDEX(DB_FILM!H:H,MATCH($F756,DB_FILM!$A:$A,0))</f>
        <v xml:space="preserve">Irvin Kershner </v>
      </c>
      <c r="N756" s="5" t="str">
        <f>INDEX(DB_FILM!I:I,MATCH($F756,DB_FILM!$A:$A,0))</f>
        <v>Mark Hamill, Harrison Ford, Carrie Fisher, Billy Dee Williams</v>
      </c>
      <c r="O756" s="7">
        <f>INDEX(DB_FILM!J:J,MATCH($F756,DB_FILM!$A:$A,0))</f>
        <v>999712</v>
      </c>
      <c r="P756" s="7">
        <f>INDEX(DB_FILM!K:K,MATCH($F756,DB_FILM!$A:$A,0))</f>
        <v>290480000</v>
      </c>
      <c r="Q756" s="5" t="s">
        <v>475</v>
      </c>
      <c r="R756">
        <v>5.99</v>
      </c>
      <c r="S756">
        <v>6</v>
      </c>
      <c r="T756">
        <v>3</v>
      </c>
      <c r="U756">
        <v>296</v>
      </c>
      <c r="V756">
        <v>1</v>
      </c>
      <c r="W756" t="str">
        <f t="shared" si="22"/>
        <v>C</v>
      </c>
      <c r="X756" t="s">
        <v>547</v>
      </c>
      <c r="Y756">
        <v>0</v>
      </c>
      <c r="Z756">
        <v>4.97</v>
      </c>
      <c r="AA756" s="6">
        <f t="shared" si="23"/>
        <v>1.0200000000000005</v>
      </c>
    </row>
    <row r="757" spans="1:27" x14ac:dyDescent="0.3">
      <c r="A757" s="5">
        <v>42139</v>
      </c>
      <c r="B757" s="5" t="s">
        <v>403</v>
      </c>
      <c r="C757" s="5" t="s">
        <v>431</v>
      </c>
      <c r="D757" s="5" t="s">
        <v>359</v>
      </c>
      <c r="E757" t="s">
        <v>276</v>
      </c>
      <c r="F757" s="5" t="s">
        <v>11</v>
      </c>
      <c r="G757" s="5" t="str">
        <f>INDEX(DB_FILM!B:B,MATCH($F757,DB_FILM!$A:$A,0))</f>
        <v>1993</v>
      </c>
      <c r="H757" s="5" t="str">
        <f>INDEX(DB_FILM!C:C,MATCH($F757,DB_FILM!$A:$A,0))</f>
        <v xml:space="preserve">T </v>
      </c>
      <c r="I757" s="9">
        <f>INDEX(DB_FILM!D:D,MATCH($F757,DB_FILM!$A:$A,0))</f>
        <v>195</v>
      </c>
      <c r="J757" s="5" t="str">
        <f>INDEX(DB_FILM!E:E,MATCH($F757,DB_FILM!$A:$A,0))</f>
        <v>Biography, Drama, History</v>
      </c>
      <c r="K757" s="6">
        <f>INDEX(DB_FILM!F:F,MATCH($F757,DB_FILM!$A:$A,0))</f>
        <v>8.9</v>
      </c>
      <c r="L757" s="5" t="str">
        <f>INDEX(DB_FILM!G:G,MATCH($F757,DB_FILM!$A:$A,0))</f>
        <v>In German-occupied Poland during World War II, Oskar Schindler gradually becomes concerned for his Jewish workforce after witnessing their persecution by the Nazi Germans.</v>
      </c>
      <c r="M757" s="5" t="str">
        <f>INDEX(DB_FILM!H:H,MATCH($F757,DB_FILM!$A:$A,0))</f>
        <v xml:space="preserve">Steven Spielberg </v>
      </c>
      <c r="N757" s="5" t="str">
        <f>INDEX(DB_FILM!I:I,MATCH($F757,DB_FILM!$A:$A,0))</f>
        <v>Liam Neeson, Ralph Fiennes, Ben Kingsley, Caroline Goodall</v>
      </c>
      <c r="O757" s="7">
        <f>INDEX(DB_FILM!J:J,MATCH($F757,DB_FILM!$A:$A,0))</f>
        <v>1025474</v>
      </c>
      <c r="P757" s="7">
        <f>INDEX(DB_FILM!K:K,MATCH($F757,DB_FILM!$A:$A,0))</f>
        <v>96070000</v>
      </c>
      <c r="Q757" s="5" t="s">
        <v>474</v>
      </c>
      <c r="R757">
        <v>9.99</v>
      </c>
      <c r="S757">
        <v>48</v>
      </c>
      <c r="T757">
        <v>1</v>
      </c>
      <c r="U757">
        <v>296</v>
      </c>
      <c r="V757">
        <v>3</v>
      </c>
      <c r="W757" t="str">
        <f t="shared" si="22"/>
        <v>A</v>
      </c>
      <c r="X757" t="s">
        <v>538</v>
      </c>
      <c r="Y757">
        <v>0</v>
      </c>
      <c r="Z757">
        <v>6.99</v>
      </c>
      <c r="AA757" s="6">
        <f t="shared" si="23"/>
        <v>3</v>
      </c>
    </row>
    <row r="758" spans="1:27" x14ac:dyDescent="0.3">
      <c r="A758" s="5">
        <v>42139</v>
      </c>
      <c r="B758" s="5" t="s">
        <v>399</v>
      </c>
      <c r="C758" s="5" t="s">
        <v>434</v>
      </c>
      <c r="D758" s="5" t="s">
        <v>338</v>
      </c>
      <c r="E758" t="s">
        <v>278</v>
      </c>
      <c r="F758" s="5" t="s">
        <v>37</v>
      </c>
      <c r="G758" s="5" t="str">
        <f>INDEX(DB_FILM!B:B,MATCH($F758,DB_FILM!$A:$A,0))</f>
        <v>2018</v>
      </c>
      <c r="H758" s="5" t="str">
        <f>INDEX(DB_FILM!C:C,MATCH($F758,DB_FILM!$A:$A,0))</f>
        <v xml:space="preserve">T </v>
      </c>
      <c r="I758" s="9">
        <f>INDEX(DB_FILM!D:D,MATCH($F758,DB_FILM!$A:$A,0))</f>
        <v>149</v>
      </c>
      <c r="J758" s="5" t="str">
        <f>INDEX(DB_FILM!E:E,MATCH($F758,DB_FILM!$A:$A,0))</f>
        <v>Action, Adventure, Fantasy</v>
      </c>
      <c r="K758" s="6">
        <f>INDEX(DB_FILM!F:F,MATCH($F758,DB_FILM!$A:$A,0))</f>
        <v>8.6</v>
      </c>
      <c r="L758" s="5" t="str">
        <f>INDEX(DB_FILM!G:G,MATCH($F758,DB_FILM!$A:$A,0))</f>
        <v>The Avengers and their allies must be willing to sacrifice all in an attempt to defeat the powerful Thanos before his blitz of devastation and ruin puts an end to the universe.</v>
      </c>
      <c r="M758" s="5" t="str">
        <f>INDEX(DB_FILM!H:H,MATCH($F758,DB_FILM!$A:$A,0))</f>
        <v xml:space="preserve">Anthony Russo, Joe Russo </v>
      </c>
      <c r="N758" s="5" t="str">
        <f>INDEX(DB_FILM!I:I,MATCH($F758,DB_FILM!$A:$A,0))</f>
        <v>Robert Downey Jr., Chris Hemsworth, Mark Ruffalo, Chris Evans</v>
      </c>
      <c r="O758" s="7">
        <f>INDEX(DB_FILM!J:J,MATCH($F758,DB_FILM!$A:$A,0))</f>
        <v>461893</v>
      </c>
      <c r="P758" s="7">
        <f>INDEX(DB_FILM!K:K,MATCH($F758,DB_FILM!$A:$A,0))</f>
        <v>678630000</v>
      </c>
      <c r="Q758" s="5" t="s">
        <v>474</v>
      </c>
      <c r="R758">
        <v>1.99</v>
      </c>
      <c r="S758">
        <v>13</v>
      </c>
      <c r="T758">
        <v>1</v>
      </c>
      <c r="U758">
        <v>297</v>
      </c>
      <c r="V758">
        <v>1</v>
      </c>
      <c r="W758" t="str">
        <f t="shared" si="22"/>
        <v>A</v>
      </c>
      <c r="X758" t="s">
        <v>557</v>
      </c>
      <c r="Y758">
        <v>0</v>
      </c>
      <c r="Z758">
        <v>1.1299999999999999</v>
      </c>
      <c r="AA758" s="6">
        <f t="shared" si="23"/>
        <v>0.8600000000000001</v>
      </c>
    </row>
    <row r="759" spans="1:27" x14ac:dyDescent="0.3">
      <c r="A759" s="5">
        <v>42139</v>
      </c>
      <c r="B759" t="s">
        <v>399</v>
      </c>
      <c r="C759" t="s">
        <v>434</v>
      </c>
      <c r="D759" t="s">
        <v>338</v>
      </c>
      <c r="E759" t="s">
        <v>278</v>
      </c>
      <c r="F759" t="s">
        <v>73</v>
      </c>
      <c r="G759" s="5" t="str">
        <f>INDEX(DB_FILM!B:B,MATCH($F759,DB_FILM!$A:$A,0))</f>
        <v>2006</v>
      </c>
      <c r="H759" s="5" t="str">
        <f>INDEX(DB_FILM!C:C,MATCH($F759,DB_FILM!$A:$A,0))</f>
        <v xml:space="preserve">T </v>
      </c>
      <c r="I759" s="9">
        <f>INDEX(DB_FILM!D:D,MATCH($F759,DB_FILM!$A:$A,0))</f>
        <v>130</v>
      </c>
      <c r="J759" s="5" t="str">
        <f>INDEX(DB_FILM!E:E,MATCH($F759,DB_FILM!$A:$A,0))</f>
        <v>Drama, Mystery, Sci-Fi</v>
      </c>
      <c r="K759" s="6">
        <f>INDEX(DB_FILM!F:F,MATCH($F759,DB_FILM!$A:$A,0))</f>
        <v>8.5</v>
      </c>
      <c r="L759" s="5" t="str">
        <f>INDEX(DB_FILM!G:G,MATCH($F759,DB_FILM!$A:$A,0))</f>
        <v>After a tragic accident, two stage magicians engage in a battle to create the ultimate illusion while sacrificing everything they have to outwit each other.</v>
      </c>
      <c r="M759" s="5" t="str">
        <f>INDEX(DB_FILM!H:H,MATCH($F759,DB_FILM!$A:$A,0))</f>
        <v xml:space="preserve">Christopher Nolan </v>
      </c>
      <c r="N759" s="5" t="str">
        <f>INDEX(DB_FILM!I:I,MATCH($F759,DB_FILM!$A:$A,0))</f>
        <v>Christian Bale, Hugh Jackman, Scarlett Johansson, Michael Caine</v>
      </c>
      <c r="O759" s="7">
        <f>INDEX(DB_FILM!J:J,MATCH($F759,DB_FILM!$A:$A,0))</f>
        <v>1010590</v>
      </c>
      <c r="P759" s="7">
        <f>INDEX(DB_FILM!K:K,MATCH($F759,DB_FILM!$A:$A,0))</f>
        <v>53090000</v>
      </c>
      <c r="Q759" t="s">
        <v>474</v>
      </c>
      <c r="R759">
        <v>3.99</v>
      </c>
      <c r="S759">
        <v>8</v>
      </c>
      <c r="T759">
        <v>1</v>
      </c>
      <c r="U759">
        <v>297</v>
      </c>
      <c r="V759">
        <v>1</v>
      </c>
      <c r="W759" t="str">
        <f t="shared" si="22"/>
        <v>A</v>
      </c>
      <c r="X759" t="s">
        <v>499</v>
      </c>
      <c r="Y759">
        <v>0</v>
      </c>
      <c r="Z759">
        <v>2.79</v>
      </c>
      <c r="AA759" s="6">
        <f t="shared" si="23"/>
        <v>1.2000000000000002</v>
      </c>
    </row>
    <row r="760" spans="1:27" x14ac:dyDescent="0.3">
      <c r="A760" s="5">
        <v>42139</v>
      </c>
      <c r="B760" s="5" t="s">
        <v>399</v>
      </c>
      <c r="C760" s="5" t="s">
        <v>434</v>
      </c>
      <c r="D760" s="5" t="s">
        <v>338</v>
      </c>
      <c r="E760" t="s">
        <v>278</v>
      </c>
      <c r="F760" t="s">
        <v>3</v>
      </c>
      <c r="G760" s="5" t="str">
        <f>INDEX(DB_FILM!B:B,MATCH($F760,DB_FILM!$A:$A,0))</f>
        <v>2008</v>
      </c>
      <c r="H760" s="5" t="str">
        <f>INDEX(DB_FILM!C:C,MATCH($F760,DB_FILM!$A:$A,0))</f>
        <v xml:space="preserve">T </v>
      </c>
      <c r="I760" s="9">
        <f>INDEX(DB_FILM!D:D,MATCH($F760,DB_FILM!$A:$A,0))</f>
        <v>152</v>
      </c>
      <c r="J760" s="5" t="str">
        <f>INDEX(DB_FILM!E:E,MATCH($F760,DB_FILM!$A:$A,0))</f>
        <v>Action, Crime, Drama</v>
      </c>
      <c r="K760" s="6">
        <f>INDEX(DB_FILM!F:F,MATCH($F760,DB_FILM!$A:$A,0))</f>
        <v>9</v>
      </c>
      <c r="L760" s="5" t="str">
        <f>INDEX(DB_FILM!G:G,MATCH($F760,DB_FILM!$A:$A,0))</f>
        <v>When the menace known as the Joker emerges from his mysterious past, he wreaks havoc and chaos on the people of Gotham. The Dark Knight must accept one of the greatest psychological and physical tests of his ability to fight injustice.</v>
      </c>
      <c r="M760" s="5" t="str">
        <f>INDEX(DB_FILM!H:H,MATCH($F760,DB_FILM!$A:$A,0))</f>
        <v xml:space="preserve">Christopher Nolan </v>
      </c>
      <c r="N760" s="5" t="str">
        <f>INDEX(DB_FILM!I:I,MATCH($F760,DB_FILM!$A:$A,0))</f>
        <v>Christian Bale, Heath Ledger, Aaron Eckhart, Michael Caine</v>
      </c>
      <c r="O760" s="7">
        <f>INDEX(DB_FILM!J:J,MATCH($F760,DB_FILM!$A:$A,0))</f>
        <v>1958004</v>
      </c>
      <c r="P760" s="7">
        <f>INDEX(DB_FILM!K:K,MATCH($F760,DB_FILM!$A:$A,0))</f>
        <v>534860000</v>
      </c>
      <c r="Q760" s="5" t="s">
        <v>476</v>
      </c>
      <c r="R760">
        <v>7.99</v>
      </c>
      <c r="S760">
        <v>8</v>
      </c>
      <c r="T760">
        <v>2</v>
      </c>
      <c r="U760">
        <v>297</v>
      </c>
      <c r="V760">
        <v>3</v>
      </c>
      <c r="W760" t="str">
        <f t="shared" si="22"/>
        <v>B</v>
      </c>
      <c r="X760" t="s">
        <v>599</v>
      </c>
      <c r="Y760">
        <v>0</v>
      </c>
      <c r="Z760">
        <v>3.99</v>
      </c>
      <c r="AA760" s="6">
        <f t="shared" si="23"/>
        <v>4</v>
      </c>
    </row>
    <row r="761" spans="1:27" x14ac:dyDescent="0.3">
      <c r="A761" s="5">
        <v>42139</v>
      </c>
      <c r="B761" s="5" t="s">
        <v>399</v>
      </c>
      <c r="C761" s="5" t="s">
        <v>434</v>
      </c>
      <c r="D761" s="5" t="s">
        <v>338</v>
      </c>
      <c r="E761" t="s">
        <v>278</v>
      </c>
      <c r="F761" s="5" t="s">
        <v>39</v>
      </c>
      <c r="G761" s="5" t="str">
        <f>INDEX(DB_FILM!B:B,MATCH($F761,DB_FILM!$A:$A,0))</f>
        <v>2014</v>
      </c>
      <c r="H761" s="5" t="str">
        <f>INDEX(DB_FILM!C:C,MATCH($F761,DB_FILM!$A:$A,0))</f>
        <v xml:space="preserve">T </v>
      </c>
      <c r="I761" s="9">
        <f>INDEX(DB_FILM!D:D,MATCH($F761,DB_FILM!$A:$A,0))</f>
        <v>169</v>
      </c>
      <c r="J761" s="5" t="str">
        <f>INDEX(DB_FILM!E:E,MATCH($F761,DB_FILM!$A:$A,0))</f>
        <v>Adventure, Drama, Sci-Fi</v>
      </c>
      <c r="K761" s="6">
        <f>INDEX(DB_FILM!F:F,MATCH($F761,DB_FILM!$A:$A,0))</f>
        <v>8.6</v>
      </c>
      <c r="L761" s="5" t="str">
        <f>INDEX(DB_FILM!G:G,MATCH($F761,DB_FILM!$A:$A,0))</f>
        <v>A team of explorers travel through a wormhole in space in an attempt to ensure humanity's survival.</v>
      </c>
      <c r="M761" s="5" t="str">
        <f>INDEX(DB_FILM!H:H,MATCH($F761,DB_FILM!$A:$A,0))</f>
        <v xml:space="preserve">Christopher Nolan </v>
      </c>
      <c r="N761" s="5" t="str">
        <f>INDEX(DB_FILM!I:I,MATCH($F761,DB_FILM!$A:$A,0))</f>
        <v>Matthew McConaughey, Anne Hathaway, Jessica Chastain, Mackenzie Foy</v>
      </c>
      <c r="O761" s="7">
        <f>INDEX(DB_FILM!J:J,MATCH($F761,DB_FILM!$A:$A,0))</f>
        <v>1203445</v>
      </c>
      <c r="P761" s="7">
        <f>INDEX(DB_FILM!K:K,MATCH($F761,DB_FILM!$A:$A,0))</f>
        <v>188020000</v>
      </c>
      <c r="Q761" s="5" t="s">
        <v>476</v>
      </c>
      <c r="R761">
        <v>9.99</v>
      </c>
      <c r="S761">
        <v>14</v>
      </c>
      <c r="T761">
        <v>2</v>
      </c>
      <c r="U761">
        <v>297</v>
      </c>
      <c r="V761">
        <v>3</v>
      </c>
      <c r="W761" t="str">
        <f t="shared" si="22"/>
        <v>B</v>
      </c>
      <c r="X761" t="s">
        <v>502</v>
      </c>
      <c r="Y761">
        <v>0</v>
      </c>
      <c r="Z761">
        <v>5.79</v>
      </c>
      <c r="AA761" s="6">
        <f t="shared" si="23"/>
        <v>4.2</v>
      </c>
    </row>
    <row r="762" spans="1:27" x14ac:dyDescent="0.3">
      <c r="A762" s="5">
        <v>42140</v>
      </c>
      <c r="B762" s="5" t="s">
        <v>402</v>
      </c>
      <c r="C762" s="5" t="s">
        <v>452</v>
      </c>
      <c r="D762" s="5" t="s">
        <v>385</v>
      </c>
      <c r="E762" t="s">
        <v>295</v>
      </c>
      <c r="F762" s="5" t="s">
        <v>97</v>
      </c>
      <c r="G762" s="5" t="str">
        <f>INDEX(DB_FILM!B:B,MATCH($F762,DB_FILM!$A:$A,0))</f>
        <v>1968</v>
      </c>
      <c r="H762" s="5" t="str">
        <f>INDEX(DB_FILM!C:C,MATCH($F762,DB_FILM!$A:$A,0))</f>
        <v xml:space="preserve">T </v>
      </c>
      <c r="I762" s="9">
        <f>INDEX(DB_FILM!D:D,MATCH($F762,DB_FILM!$A:$A,0))</f>
        <v>175</v>
      </c>
      <c r="J762" s="5" t="str">
        <f>INDEX(DB_FILM!E:E,MATCH($F762,DB_FILM!$A:$A,0))</f>
        <v>Western</v>
      </c>
      <c r="K762" s="6">
        <f>INDEX(DB_FILM!F:F,MATCH($F762,DB_FILM!$A:$A,0))</f>
        <v>8.5</v>
      </c>
      <c r="L762" s="5" t="str">
        <f>INDEX(DB_FILM!G:G,MATCH($F762,DB_FILM!$A:$A,0))</f>
        <v>A mysterious stranger with a harmonica joins forces with a notorious desperado to protect a beautiful widow from a ruthless assassin working for the railroad.</v>
      </c>
      <c r="M762" s="5" t="str">
        <f>INDEX(DB_FILM!H:H,MATCH($F762,DB_FILM!$A:$A,0))</f>
        <v xml:space="preserve">Sergio Leone </v>
      </c>
      <c r="N762" s="5" t="str">
        <f>INDEX(DB_FILM!I:I,MATCH($F762,DB_FILM!$A:$A,0))</f>
        <v>Henry Fonda, Charles Bronson, Claudia Cardinale, Jason Robards</v>
      </c>
      <c r="O762" s="7">
        <f>INDEX(DB_FILM!J:J,MATCH($F762,DB_FILM!$A:$A,0))</f>
        <v>257797</v>
      </c>
      <c r="P762" s="7">
        <f>INDEX(DB_FILM!K:K,MATCH($F762,DB_FILM!$A:$A,0))</f>
        <v>5320000</v>
      </c>
      <c r="Q762" s="5" t="s">
        <v>476</v>
      </c>
      <c r="R762">
        <v>7.99</v>
      </c>
      <c r="S762">
        <v>46</v>
      </c>
      <c r="T762">
        <v>2</v>
      </c>
      <c r="U762">
        <v>298</v>
      </c>
      <c r="V762">
        <v>3</v>
      </c>
      <c r="W762" t="str">
        <f t="shared" si="22"/>
        <v>B</v>
      </c>
      <c r="X762" t="s">
        <v>511</v>
      </c>
      <c r="Y762">
        <v>0</v>
      </c>
      <c r="Z762">
        <v>4.1500000000000004</v>
      </c>
      <c r="AA762" s="6">
        <f t="shared" si="23"/>
        <v>3.84</v>
      </c>
    </row>
    <row r="763" spans="1:27" x14ac:dyDescent="0.3">
      <c r="A763" s="5">
        <v>42140</v>
      </c>
      <c r="B763" t="s">
        <v>402</v>
      </c>
      <c r="C763" t="s">
        <v>452</v>
      </c>
      <c r="D763" t="s">
        <v>385</v>
      </c>
      <c r="E763" t="s">
        <v>295</v>
      </c>
      <c r="F763" t="s">
        <v>85</v>
      </c>
      <c r="G763" s="5" t="str">
        <f>INDEX(DB_FILM!B:B,MATCH($F763,DB_FILM!$A:$A,0))</f>
        <v>1991</v>
      </c>
      <c r="H763" s="5" t="str">
        <f>INDEX(DB_FILM!C:C,MATCH($F763,DB_FILM!$A:$A,0))</f>
        <v xml:space="preserve">T </v>
      </c>
      <c r="I763" s="9">
        <f>INDEX(DB_FILM!D:D,MATCH($F763,DB_FILM!$A:$A,0))</f>
        <v>137</v>
      </c>
      <c r="J763" s="5" t="str">
        <f>INDEX(DB_FILM!E:E,MATCH($F763,DB_FILM!$A:$A,0))</f>
        <v>Action, Sci-Fi</v>
      </c>
      <c r="K763" s="6">
        <f>INDEX(DB_FILM!F:F,MATCH($F763,DB_FILM!$A:$A,0))</f>
        <v>8.5</v>
      </c>
      <c r="L763" s="5" t="str">
        <f>INDEX(DB_FILM!G:G,MATCH($F763,DB_FILM!$A:$A,0))</f>
        <v>A cyborg, identical to the one who failed to kill Sarah Connor, must now protect her teenage son, John Connor, from a more advanced and powerful cyborg.</v>
      </c>
      <c r="M763" s="5" t="str">
        <f>INDEX(DB_FILM!H:H,MATCH($F763,DB_FILM!$A:$A,0))</f>
        <v xml:space="preserve">James Cameron </v>
      </c>
      <c r="N763" s="5" t="str">
        <f>INDEX(DB_FILM!I:I,MATCH($F763,DB_FILM!$A:$A,0))</f>
        <v>Arnold Schwarzenegger, Linda Hamilton, Edward Furlong, Robert Patrick</v>
      </c>
      <c r="O763" s="7">
        <f>INDEX(DB_FILM!J:J,MATCH($F763,DB_FILM!$A:$A,0))</f>
        <v>863511</v>
      </c>
      <c r="P763" s="7">
        <f>INDEX(DB_FILM!K:K,MATCH($F763,DB_FILM!$A:$A,0))</f>
        <v>204840000</v>
      </c>
      <c r="Q763" t="s">
        <v>476</v>
      </c>
      <c r="R763">
        <v>9.99</v>
      </c>
      <c r="S763">
        <v>39</v>
      </c>
      <c r="T763">
        <v>2</v>
      </c>
      <c r="U763">
        <v>298</v>
      </c>
      <c r="V763">
        <v>2</v>
      </c>
      <c r="W763" t="str">
        <f t="shared" si="22"/>
        <v>B</v>
      </c>
      <c r="X763" t="s">
        <v>593</v>
      </c>
      <c r="Y763">
        <v>0</v>
      </c>
      <c r="Z763">
        <v>6.39</v>
      </c>
      <c r="AA763" s="6">
        <f t="shared" si="23"/>
        <v>3.6000000000000005</v>
      </c>
    </row>
    <row r="764" spans="1:27" x14ac:dyDescent="0.3">
      <c r="A764" s="5">
        <v>42140</v>
      </c>
      <c r="B764" t="s">
        <v>401</v>
      </c>
      <c r="C764" t="s">
        <v>459</v>
      </c>
      <c r="D764" t="s">
        <v>311</v>
      </c>
      <c r="E764" t="s">
        <v>290</v>
      </c>
      <c r="F764" t="s">
        <v>73</v>
      </c>
      <c r="G764" s="5" t="str">
        <f>INDEX(DB_FILM!B:B,MATCH($F764,DB_FILM!$A:$A,0))</f>
        <v>2006</v>
      </c>
      <c r="H764" s="5" t="str">
        <f>INDEX(DB_FILM!C:C,MATCH($F764,DB_FILM!$A:$A,0))</f>
        <v xml:space="preserve">T </v>
      </c>
      <c r="I764" s="9">
        <f>INDEX(DB_FILM!D:D,MATCH($F764,DB_FILM!$A:$A,0))</f>
        <v>130</v>
      </c>
      <c r="J764" s="5" t="str">
        <f>INDEX(DB_FILM!E:E,MATCH($F764,DB_FILM!$A:$A,0))</f>
        <v>Drama, Mystery, Sci-Fi</v>
      </c>
      <c r="K764" s="6">
        <f>INDEX(DB_FILM!F:F,MATCH($F764,DB_FILM!$A:$A,0))</f>
        <v>8.5</v>
      </c>
      <c r="L764" s="5" t="str">
        <f>INDEX(DB_FILM!G:G,MATCH($F764,DB_FILM!$A:$A,0))</f>
        <v>After a tragic accident, two stage magicians engage in a battle to create the ultimate illusion while sacrificing everything they have to outwit each other.</v>
      </c>
      <c r="M764" s="5" t="str">
        <f>INDEX(DB_FILM!H:H,MATCH($F764,DB_FILM!$A:$A,0))</f>
        <v xml:space="preserve">Christopher Nolan </v>
      </c>
      <c r="N764" s="5" t="str">
        <f>INDEX(DB_FILM!I:I,MATCH($F764,DB_FILM!$A:$A,0))</f>
        <v>Christian Bale, Hugh Jackman, Scarlett Johansson, Michael Caine</v>
      </c>
      <c r="O764" s="7">
        <f>INDEX(DB_FILM!J:J,MATCH($F764,DB_FILM!$A:$A,0))</f>
        <v>1010590</v>
      </c>
      <c r="P764" s="7">
        <f>INDEX(DB_FILM!K:K,MATCH($F764,DB_FILM!$A:$A,0))</f>
        <v>53090000</v>
      </c>
      <c r="Q764" t="s">
        <v>474</v>
      </c>
      <c r="R764">
        <v>1.99</v>
      </c>
      <c r="S764">
        <v>32</v>
      </c>
      <c r="T764">
        <v>1</v>
      </c>
      <c r="U764">
        <v>299</v>
      </c>
      <c r="V764">
        <v>2</v>
      </c>
      <c r="W764" t="str">
        <f t="shared" si="22"/>
        <v>A</v>
      </c>
      <c r="X764" t="s">
        <v>486</v>
      </c>
      <c r="Y764">
        <v>5</v>
      </c>
      <c r="Z764">
        <v>1.39</v>
      </c>
      <c r="AA764" s="6">
        <f t="shared" si="23"/>
        <v>0.60000000000000009</v>
      </c>
    </row>
    <row r="765" spans="1:27" x14ac:dyDescent="0.3">
      <c r="A765" s="5">
        <v>42140</v>
      </c>
      <c r="B765" s="5" t="s">
        <v>401</v>
      </c>
      <c r="C765" s="5" t="s">
        <v>459</v>
      </c>
      <c r="D765" s="5" t="s">
        <v>311</v>
      </c>
      <c r="E765" t="s">
        <v>290</v>
      </c>
      <c r="F765" s="5" t="s">
        <v>13</v>
      </c>
      <c r="G765" s="5" t="str">
        <f>INDEX(DB_FILM!B:B,MATCH($F765,DB_FILM!$A:$A,0))</f>
        <v>1966</v>
      </c>
      <c r="H765" s="5" t="str">
        <f>INDEX(DB_FILM!C:C,MATCH($F765,DB_FILM!$A:$A,0))</f>
        <v xml:space="preserve">VM14 </v>
      </c>
      <c r="I765" s="9">
        <f>INDEX(DB_FILM!D:D,MATCH($F765,DB_FILM!$A:$A,0))</f>
        <v>161</v>
      </c>
      <c r="J765" s="5" t="str">
        <f>INDEX(DB_FILM!E:E,MATCH($F765,DB_FILM!$A:$A,0))</f>
        <v>Western</v>
      </c>
      <c r="K765" s="6">
        <f>INDEX(DB_FILM!F:F,MATCH($F765,DB_FILM!$A:$A,0))</f>
        <v>8.9</v>
      </c>
      <c r="L765" s="5" t="str">
        <f>INDEX(DB_FILM!G:G,MATCH($F765,DB_FILM!$A:$A,0))</f>
        <v>A bounty hunting scam joins two men in an uneasy alliance against a third in a race to find a fortune in gold buried in a remote cemetery.</v>
      </c>
      <c r="M765" s="5" t="str">
        <f>INDEX(DB_FILM!H:H,MATCH($F765,DB_FILM!$A:$A,0))</f>
        <v xml:space="preserve">Sergio Leone </v>
      </c>
      <c r="N765" s="5" t="str">
        <f>INDEX(DB_FILM!I:I,MATCH($F765,DB_FILM!$A:$A,0))</f>
        <v>Clint Eastwood, Eli Wallach, Lee Van Cleef, Aldo Giuffrè</v>
      </c>
      <c r="O765" s="7">
        <f>INDEX(DB_FILM!J:J,MATCH($F765,DB_FILM!$A:$A,0))</f>
        <v>589413</v>
      </c>
      <c r="P765" s="7">
        <f>INDEX(DB_FILM!K:K,MATCH($F765,DB_FILM!$A:$A,0))</f>
        <v>6100000</v>
      </c>
      <c r="Q765" s="5" t="s">
        <v>476</v>
      </c>
      <c r="R765">
        <v>5.99</v>
      </c>
      <c r="S765">
        <v>49</v>
      </c>
      <c r="T765">
        <v>2</v>
      </c>
      <c r="U765">
        <v>299</v>
      </c>
      <c r="V765">
        <v>1</v>
      </c>
      <c r="W765" t="str">
        <f t="shared" si="22"/>
        <v>B</v>
      </c>
      <c r="X765" t="s">
        <v>518</v>
      </c>
      <c r="Y765">
        <v>0</v>
      </c>
      <c r="Z765">
        <v>3.29</v>
      </c>
      <c r="AA765" s="6">
        <f t="shared" si="23"/>
        <v>2.7</v>
      </c>
    </row>
    <row r="766" spans="1:27" x14ac:dyDescent="0.3">
      <c r="A766" s="5">
        <v>42141</v>
      </c>
      <c r="B766" s="5" t="s">
        <v>417</v>
      </c>
      <c r="C766" s="5" t="s">
        <v>426</v>
      </c>
      <c r="D766" s="5" t="s">
        <v>367</v>
      </c>
      <c r="E766" t="s">
        <v>293</v>
      </c>
      <c r="F766" s="5" t="s">
        <v>35</v>
      </c>
      <c r="G766" s="5" t="str">
        <f>INDEX(DB_FILM!B:B,MATCH($F766,DB_FILM!$A:$A,0))</f>
        <v>1954</v>
      </c>
      <c r="H766" s="5" t="str">
        <f>INDEX(DB_FILM!C:C,MATCH($F766,DB_FILM!$A:$A,0))</f>
        <v xml:space="preserve">T </v>
      </c>
      <c r="I766" s="9">
        <f>INDEX(DB_FILM!D:D,MATCH($F766,DB_FILM!$A:$A,0))</f>
        <v>207</v>
      </c>
      <c r="J766" s="5" t="str">
        <f>INDEX(DB_FILM!E:E,MATCH($F766,DB_FILM!$A:$A,0))</f>
        <v>Adventure, Drama</v>
      </c>
      <c r="K766" s="6">
        <f>INDEX(DB_FILM!F:F,MATCH($F766,DB_FILM!$A:$A,0))</f>
        <v>8.6999999999999993</v>
      </c>
      <c r="L766" s="5" t="str">
        <f>INDEX(DB_FILM!G:G,MATCH($F766,DB_FILM!$A:$A,0))</f>
        <v>A poor village under attack by bandits recruits seven unemployed samurai to help them defend themselves.</v>
      </c>
      <c r="M766" s="5" t="str">
        <f>INDEX(DB_FILM!H:H,MATCH($F766,DB_FILM!$A:$A,0))</f>
        <v xml:space="preserve">Akira Kurosawa </v>
      </c>
      <c r="N766" s="5" t="str">
        <f>INDEX(DB_FILM!I:I,MATCH($F766,DB_FILM!$A:$A,0))</f>
        <v>Toshirô Mifune, Takashi Shimura, Keiko Tsushima, Yukiko Shimazaki</v>
      </c>
      <c r="O766" s="7">
        <f>INDEX(DB_FILM!J:J,MATCH($F766,DB_FILM!$A:$A,0))</f>
        <v>269393</v>
      </c>
      <c r="P766" s="7">
        <f>INDEX(DB_FILM!K:K,MATCH($F766,DB_FILM!$A:$A,0))</f>
        <v>270000</v>
      </c>
      <c r="Q766" s="5" t="s">
        <v>475</v>
      </c>
      <c r="R766">
        <v>9.99</v>
      </c>
      <c r="S766">
        <v>11</v>
      </c>
      <c r="T766">
        <v>3</v>
      </c>
      <c r="U766">
        <v>300</v>
      </c>
      <c r="V766">
        <v>3</v>
      </c>
      <c r="W766" t="str">
        <f t="shared" si="22"/>
        <v>C</v>
      </c>
      <c r="X766" t="s">
        <v>514</v>
      </c>
      <c r="Y766">
        <v>0</v>
      </c>
      <c r="Z766">
        <v>7.29</v>
      </c>
      <c r="AA766" s="6">
        <f t="shared" si="23"/>
        <v>2.7</v>
      </c>
    </row>
    <row r="767" spans="1:27" x14ac:dyDescent="0.3">
      <c r="A767" s="5">
        <v>42141</v>
      </c>
      <c r="B767" t="s">
        <v>417</v>
      </c>
      <c r="C767" t="s">
        <v>426</v>
      </c>
      <c r="D767" t="s">
        <v>367</v>
      </c>
      <c r="E767" t="s">
        <v>293</v>
      </c>
      <c r="F767" t="s">
        <v>19</v>
      </c>
      <c r="G767" s="5" t="str">
        <f>INDEX(DB_FILM!B:B,MATCH($F767,DB_FILM!$A:$A,0))</f>
        <v>2001</v>
      </c>
      <c r="H767" s="5" t="str">
        <f>INDEX(DB_FILM!C:C,MATCH($F767,DB_FILM!$A:$A,0))</f>
        <v xml:space="preserve">T </v>
      </c>
      <c r="I767" s="9">
        <f>INDEX(DB_FILM!D:D,MATCH($F767,DB_FILM!$A:$A,0))</f>
        <v>178</v>
      </c>
      <c r="J767" s="5" t="str">
        <f>INDEX(DB_FILM!E:E,MATCH($F767,DB_FILM!$A:$A,0))</f>
        <v>Adventure, Drama, Fantasy</v>
      </c>
      <c r="K767" s="6">
        <f>INDEX(DB_FILM!F:F,MATCH($F767,DB_FILM!$A:$A,0))</f>
        <v>8.8000000000000007</v>
      </c>
      <c r="L767" s="5" t="str">
        <f>INDEX(DB_FILM!G:G,MATCH($F767,DB_FILM!$A:$A,0))</f>
        <v>A meek Hobbit from the Shire and eight companions set out on a journey to destroy the powerful One Ring and save Middle-earth from the Dark Lord Sauron.</v>
      </c>
      <c r="M767" s="5" t="str">
        <f>INDEX(DB_FILM!H:H,MATCH($F767,DB_FILM!$A:$A,0))</f>
        <v xml:space="preserve">Peter Jackson </v>
      </c>
      <c r="N767" s="5" t="str">
        <f>INDEX(DB_FILM!I:I,MATCH($F767,DB_FILM!$A:$A,0))</f>
        <v>Elijah Wood, Ian McKellen, Orlando Bloom, Sean Bean</v>
      </c>
      <c r="O767" s="7">
        <f>INDEX(DB_FILM!J:J,MATCH($F767,DB_FILM!$A:$A,0))</f>
        <v>1433603</v>
      </c>
      <c r="P767" s="7">
        <f>INDEX(DB_FILM!K:K,MATCH($F767,DB_FILM!$A:$A,0))</f>
        <v>315540000</v>
      </c>
      <c r="Q767" t="s">
        <v>474</v>
      </c>
      <c r="R767">
        <v>1.99</v>
      </c>
      <c r="S767">
        <v>3</v>
      </c>
      <c r="T767">
        <v>1</v>
      </c>
      <c r="U767">
        <v>300</v>
      </c>
      <c r="V767">
        <v>3</v>
      </c>
      <c r="W767" t="str">
        <f t="shared" si="22"/>
        <v>A</v>
      </c>
      <c r="X767" t="s">
        <v>566</v>
      </c>
      <c r="Y767">
        <v>0</v>
      </c>
      <c r="Z767">
        <v>1.07</v>
      </c>
      <c r="AA767" s="6">
        <f t="shared" si="23"/>
        <v>0.91999999999999993</v>
      </c>
    </row>
    <row r="768" spans="1:27" x14ac:dyDescent="0.3">
      <c r="A768" s="5">
        <v>42141</v>
      </c>
      <c r="B768" s="5" t="s">
        <v>417</v>
      </c>
      <c r="C768" s="5" t="s">
        <v>426</v>
      </c>
      <c r="D768" s="5" t="s">
        <v>367</v>
      </c>
      <c r="E768" t="s">
        <v>293</v>
      </c>
      <c r="F768" s="5" t="s">
        <v>3</v>
      </c>
      <c r="G768" s="5" t="str">
        <f>INDEX(DB_FILM!B:B,MATCH($F768,DB_FILM!$A:$A,0))</f>
        <v>2008</v>
      </c>
      <c r="H768" s="5" t="str">
        <f>INDEX(DB_FILM!C:C,MATCH($F768,DB_FILM!$A:$A,0))</f>
        <v xml:space="preserve">T </v>
      </c>
      <c r="I768" s="9">
        <f>INDEX(DB_FILM!D:D,MATCH($F768,DB_FILM!$A:$A,0))</f>
        <v>152</v>
      </c>
      <c r="J768" s="5" t="str">
        <f>INDEX(DB_FILM!E:E,MATCH($F768,DB_FILM!$A:$A,0))</f>
        <v>Action, Crime, Drama</v>
      </c>
      <c r="K768" s="6">
        <f>INDEX(DB_FILM!F:F,MATCH($F768,DB_FILM!$A:$A,0))</f>
        <v>9</v>
      </c>
      <c r="L768" s="5" t="str">
        <f>INDEX(DB_FILM!G:G,MATCH($F768,DB_FILM!$A:$A,0))</f>
        <v>When the menace known as the Joker emerges from his mysterious past, he wreaks havoc and chaos on the people of Gotham. The Dark Knight must accept one of the greatest psychological and physical tests of his ability to fight injustice.</v>
      </c>
      <c r="M768" s="5" t="str">
        <f>INDEX(DB_FILM!H:H,MATCH($F768,DB_FILM!$A:$A,0))</f>
        <v xml:space="preserve">Christopher Nolan </v>
      </c>
      <c r="N768" s="5" t="str">
        <f>INDEX(DB_FILM!I:I,MATCH($F768,DB_FILM!$A:$A,0))</f>
        <v>Christian Bale, Heath Ledger, Aaron Eckhart, Michael Caine</v>
      </c>
      <c r="O768" s="7">
        <f>INDEX(DB_FILM!J:J,MATCH($F768,DB_FILM!$A:$A,0))</f>
        <v>1958004</v>
      </c>
      <c r="P768" s="7">
        <f>INDEX(DB_FILM!K:K,MATCH($F768,DB_FILM!$A:$A,0))</f>
        <v>534860000</v>
      </c>
      <c r="Q768" s="5" t="s">
        <v>474</v>
      </c>
      <c r="R768">
        <v>9.99</v>
      </c>
      <c r="S768">
        <v>23</v>
      </c>
      <c r="T768">
        <v>1</v>
      </c>
      <c r="U768">
        <v>300</v>
      </c>
      <c r="V768">
        <v>3</v>
      </c>
      <c r="W768" t="str">
        <f t="shared" si="22"/>
        <v>A</v>
      </c>
      <c r="X768" t="s">
        <v>604</v>
      </c>
      <c r="Y768">
        <v>0</v>
      </c>
      <c r="Z768">
        <v>6.29</v>
      </c>
      <c r="AA768" s="6">
        <f t="shared" si="23"/>
        <v>3.7</v>
      </c>
    </row>
    <row r="769" spans="1:27" x14ac:dyDescent="0.3">
      <c r="A769" s="5">
        <v>42141</v>
      </c>
      <c r="B769" s="5" t="s">
        <v>412</v>
      </c>
      <c r="C769" s="5" t="s">
        <v>429</v>
      </c>
      <c r="D769" s="5" t="s">
        <v>332</v>
      </c>
      <c r="E769" t="s">
        <v>290</v>
      </c>
      <c r="F769" s="5" t="s">
        <v>61</v>
      </c>
      <c r="G769" s="5" t="str">
        <f>INDEX(DB_FILM!B:B,MATCH($F769,DB_FILM!$A:$A,0))</f>
        <v>1931</v>
      </c>
      <c r="H769" s="5" t="str">
        <f>INDEX(DB_FILM!C:C,MATCH($F769,DB_FILM!$A:$A,0))</f>
        <v xml:space="preserve">G </v>
      </c>
      <c r="I769" s="9">
        <f>INDEX(DB_FILM!D:D,MATCH($F769,DB_FILM!$A:$A,0))</f>
        <v>87</v>
      </c>
      <c r="J769" s="5" t="str">
        <f>INDEX(DB_FILM!E:E,MATCH($F769,DB_FILM!$A:$A,0))</f>
        <v>Comedy, Drama, Romance</v>
      </c>
      <c r="K769" s="6">
        <f>INDEX(DB_FILM!F:F,MATCH($F769,DB_FILM!$A:$A,0))</f>
        <v>8.6</v>
      </c>
      <c r="L769" s="5" t="str">
        <f>INDEX(DB_FILM!G:G,MATCH($F769,DB_FILM!$A:$A,0))</f>
        <v>With the aid of a wealthy erratic tippler, a dewy-eyed tramp who has fallen in love with a sightless flower girl accumulates money to be able to help her medically.</v>
      </c>
      <c r="M769" s="5" t="str">
        <f>INDEX(DB_FILM!H:H,MATCH($F769,DB_FILM!$A:$A,0))</f>
        <v xml:space="preserve">Charles Chaplin </v>
      </c>
      <c r="N769" s="5" t="str">
        <f>INDEX(DB_FILM!I:I,MATCH($F769,DB_FILM!$A:$A,0))</f>
        <v>Charles Chaplin, Virginia Cherrill, Florence Lee, Harry Myers</v>
      </c>
      <c r="O769" s="7">
        <f>INDEX(DB_FILM!J:J,MATCH($F769,DB_FILM!$A:$A,0))</f>
        <v>136907</v>
      </c>
      <c r="P769" s="7">
        <f>INDEX(DB_FILM!K:K,MATCH($F769,DB_FILM!$A:$A,0))</f>
        <v>20000</v>
      </c>
      <c r="Q769" s="5" t="s">
        <v>476</v>
      </c>
      <c r="R769">
        <v>3.99</v>
      </c>
      <c r="S769">
        <v>26</v>
      </c>
      <c r="T769">
        <v>2</v>
      </c>
      <c r="U769">
        <v>301</v>
      </c>
      <c r="V769">
        <v>1</v>
      </c>
      <c r="W769" t="str">
        <f t="shared" si="22"/>
        <v>B</v>
      </c>
      <c r="X769" t="s">
        <v>484</v>
      </c>
      <c r="Y769">
        <v>0</v>
      </c>
      <c r="Z769">
        <v>2.0699999999999998</v>
      </c>
      <c r="AA769" s="6">
        <f t="shared" si="23"/>
        <v>1.9200000000000004</v>
      </c>
    </row>
    <row r="770" spans="1:27" x14ac:dyDescent="0.3">
      <c r="A770" s="5">
        <v>42141</v>
      </c>
      <c r="B770" t="s">
        <v>412</v>
      </c>
      <c r="C770" t="s">
        <v>429</v>
      </c>
      <c r="D770" t="s">
        <v>332</v>
      </c>
      <c r="E770" t="s">
        <v>290</v>
      </c>
      <c r="F770" t="s">
        <v>37</v>
      </c>
      <c r="G770" s="5" t="str">
        <f>INDEX(DB_FILM!B:B,MATCH($F770,DB_FILM!$A:$A,0))</f>
        <v>2018</v>
      </c>
      <c r="H770" s="5" t="str">
        <f>INDEX(DB_FILM!C:C,MATCH($F770,DB_FILM!$A:$A,0))</f>
        <v xml:space="preserve">T </v>
      </c>
      <c r="I770" s="9">
        <f>INDEX(DB_FILM!D:D,MATCH($F770,DB_FILM!$A:$A,0))</f>
        <v>149</v>
      </c>
      <c r="J770" s="5" t="str">
        <f>INDEX(DB_FILM!E:E,MATCH($F770,DB_FILM!$A:$A,0))</f>
        <v>Action, Adventure, Fantasy</v>
      </c>
      <c r="K770" s="6">
        <f>INDEX(DB_FILM!F:F,MATCH($F770,DB_FILM!$A:$A,0))</f>
        <v>8.6</v>
      </c>
      <c r="L770" s="5" t="str">
        <f>INDEX(DB_FILM!G:G,MATCH($F770,DB_FILM!$A:$A,0))</f>
        <v>The Avengers and their allies must be willing to sacrifice all in an attempt to defeat the powerful Thanos before his blitz of devastation and ruin puts an end to the universe.</v>
      </c>
      <c r="M770" s="5" t="str">
        <f>INDEX(DB_FILM!H:H,MATCH($F770,DB_FILM!$A:$A,0))</f>
        <v xml:space="preserve">Anthony Russo, Joe Russo </v>
      </c>
      <c r="N770" s="5" t="str">
        <f>INDEX(DB_FILM!I:I,MATCH($F770,DB_FILM!$A:$A,0))</f>
        <v>Robert Downey Jr., Chris Hemsworth, Mark Ruffalo, Chris Evans</v>
      </c>
      <c r="O770" s="7">
        <f>INDEX(DB_FILM!J:J,MATCH($F770,DB_FILM!$A:$A,0))</f>
        <v>461893</v>
      </c>
      <c r="P770" s="7">
        <f>INDEX(DB_FILM!K:K,MATCH($F770,DB_FILM!$A:$A,0))</f>
        <v>678630000</v>
      </c>
      <c r="Q770" t="s">
        <v>474</v>
      </c>
      <c r="R770">
        <v>7.99</v>
      </c>
      <c r="S770">
        <v>13</v>
      </c>
      <c r="T770">
        <v>1</v>
      </c>
      <c r="U770">
        <v>301</v>
      </c>
      <c r="V770">
        <v>1</v>
      </c>
      <c r="W770" t="str">
        <f t="shared" ref="W770:W833" si="24">IF(T770=1,"A",IF(T770=2,"B",IF(T770=3,"C")))</f>
        <v>A</v>
      </c>
      <c r="X770" t="s">
        <v>557</v>
      </c>
      <c r="Y770">
        <v>0</v>
      </c>
      <c r="Z770">
        <v>5.27</v>
      </c>
      <c r="AA770" s="6">
        <f t="shared" ref="AA770:AA833" si="25">R770-Z770</f>
        <v>2.7200000000000006</v>
      </c>
    </row>
    <row r="771" spans="1:27" x14ac:dyDescent="0.3">
      <c r="A771" s="5">
        <v>42142</v>
      </c>
      <c r="B771" t="s">
        <v>399</v>
      </c>
      <c r="C771" t="s">
        <v>454</v>
      </c>
      <c r="D771" t="s">
        <v>343</v>
      </c>
      <c r="E771" t="s">
        <v>290</v>
      </c>
      <c r="F771" t="s">
        <v>81</v>
      </c>
      <c r="G771" s="5" t="str">
        <f>INDEX(DB_FILM!B:B,MATCH($F771,DB_FILM!$A:$A,0))</f>
        <v>1979</v>
      </c>
      <c r="H771" s="5" t="str">
        <f>INDEX(DB_FILM!C:C,MATCH($F771,DB_FILM!$A:$A,0))</f>
        <v xml:space="preserve">VM14 </v>
      </c>
      <c r="I771" s="9">
        <f>INDEX(DB_FILM!D:D,MATCH($F771,DB_FILM!$A:$A,0))</f>
        <v>147</v>
      </c>
      <c r="J771" s="5" t="str">
        <f>INDEX(DB_FILM!E:E,MATCH($F771,DB_FILM!$A:$A,0))</f>
        <v>Drama, War</v>
      </c>
      <c r="K771" s="6">
        <f>INDEX(DB_FILM!F:F,MATCH($F771,DB_FILM!$A:$A,0))</f>
        <v>8.5</v>
      </c>
      <c r="L771" s="5" t="str">
        <f>INDEX(DB_FILM!G:G,MATCH($F771,DB_FILM!$A:$A,0))</f>
        <v>During the Vietnam War, Captain Willard is sent on a dangerous mission into Cambodia to assassinate a renegade Colonel who has set himself up as a god among a local tribe.</v>
      </c>
      <c r="M771" s="5" t="str">
        <f>INDEX(DB_FILM!H:H,MATCH($F771,DB_FILM!$A:$A,0))</f>
        <v xml:space="preserve">Francis Ford Coppola </v>
      </c>
      <c r="N771" s="5" t="str">
        <f>INDEX(DB_FILM!I:I,MATCH($F771,DB_FILM!$A:$A,0))</f>
        <v>Martin Sheen, Marlon Brando, Robert Duvall, Frederic Forrest</v>
      </c>
      <c r="O771" s="7">
        <f>INDEX(DB_FILM!J:J,MATCH($F771,DB_FILM!$A:$A,0))</f>
        <v>522714</v>
      </c>
      <c r="P771" s="7">
        <f>INDEX(DB_FILM!K:K,MATCH($F771,DB_FILM!$A:$A,0))</f>
        <v>83470000</v>
      </c>
      <c r="Q771" t="s">
        <v>474</v>
      </c>
      <c r="R771">
        <v>7.99</v>
      </c>
      <c r="S771">
        <v>37</v>
      </c>
      <c r="T771">
        <v>1</v>
      </c>
      <c r="U771">
        <v>302</v>
      </c>
      <c r="V771">
        <v>1</v>
      </c>
      <c r="W771" t="str">
        <f t="shared" si="24"/>
        <v>A</v>
      </c>
      <c r="X771" t="s">
        <v>612</v>
      </c>
      <c r="Y771">
        <v>5</v>
      </c>
      <c r="Z771">
        <v>4.3099999999999996</v>
      </c>
      <c r="AA771" s="6">
        <f t="shared" si="25"/>
        <v>3.6800000000000006</v>
      </c>
    </row>
    <row r="772" spans="1:27" x14ac:dyDescent="0.3">
      <c r="A772" s="5">
        <v>42142</v>
      </c>
      <c r="B772" t="s">
        <v>401</v>
      </c>
      <c r="C772" t="s">
        <v>448</v>
      </c>
      <c r="D772" t="s">
        <v>363</v>
      </c>
      <c r="E772" t="s">
        <v>325</v>
      </c>
      <c r="F772" t="s">
        <v>35</v>
      </c>
      <c r="G772" s="5" t="str">
        <f>INDEX(DB_FILM!B:B,MATCH($F772,DB_FILM!$A:$A,0))</f>
        <v>1954</v>
      </c>
      <c r="H772" s="5" t="str">
        <f>INDEX(DB_FILM!C:C,MATCH($F772,DB_FILM!$A:$A,0))</f>
        <v xml:space="preserve">T </v>
      </c>
      <c r="I772" s="9">
        <f>INDEX(DB_FILM!D:D,MATCH($F772,DB_FILM!$A:$A,0))</f>
        <v>207</v>
      </c>
      <c r="J772" s="5" t="str">
        <f>INDEX(DB_FILM!E:E,MATCH($F772,DB_FILM!$A:$A,0))</f>
        <v>Adventure, Drama</v>
      </c>
      <c r="K772" s="6">
        <f>INDEX(DB_FILM!F:F,MATCH($F772,DB_FILM!$A:$A,0))</f>
        <v>8.6999999999999993</v>
      </c>
      <c r="L772" s="5" t="str">
        <f>INDEX(DB_FILM!G:G,MATCH($F772,DB_FILM!$A:$A,0))</f>
        <v>A poor village under attack by bandits recruits seven unemployed samurai to help them defend themselves.</v>
      </c>
      <c r="M772" s="5" t="str">
        <f>INDEX(DB_FILM!H:H,MATCH($F772,DB_FILM!$A:$A,0))</f>
        <v xml:space="preserve">Akira Kurosawa </v>
      </c>
      <c r="N772" s="5" t="str">
        <f>INDEX(DB_FILM!I:I,MATCH($F772,DB_FILM!$A:$A,0))</f>
        <v>Toshirô Mifune, Takashi Shimura, Keiko Tsushima, Yukiko Shimazaki</v>
      </c>
      <c r="O772" s="7">
        <f>INDEX(DB_FILM!J:J,MATCH($F772,DB_FILM!$A:$A,0))</f>
        <v>269393</v>
      </c>
      <c r="P772" s="7">
        <f>INDEX(DB_FILM!K:K,MATCH($F772,DB_FILM!$A:$A,0))</f>
        <v>270000</v>
      </c>
      <c r="Q772" t="s">
        <v>475</v>
      </c>
      <c r="R772">
        <v>7.99</v>
      </c>
      <c r="S772">
        <v>11</v>
      </c>
      <c r="T772">
        <v>3</v>
      </c>
      <c r="U772">
        <v>303</v>
      </c>
      <c r="V772">
        <v>1</v>
      </c>
      <c r="W772" t="str">
        <f t="shared" si="24"/>
        <v>C</v>
      </c>
      <c r="X772" t="s">
        <v>514</v>
      </c>
      <c r="Y772">
        <v>0</v>
      </c>
      <c r="Z772">
        <v>6.39</v>
      </c>
      <c r="AA772" s="6">
        <f t="shared" si="25"/>
        <v>1.6000000000000005</v>
      </c>
    </row>
    <row r="773" spans="1:27" x14ac:dyDescent="0.3">
      <c r="A773" s="5">
        <v>42142</v>
      </c>
      <c r="B773" s="5" t="s">
        <v>401</v>
      </c>
      <c r="C773" s="5" t="s">
        <v>448</v>
      </c>
      <c r="D773" s="5" t="s">
        <v>363</v>
      </c>
      <c r="E773" t="s">
        <v>325</v>
      </c>
      <c r="F773" s="5" t="s">
        <v>87</v>
      </c>
      <c r="G773" s="5" t="str">
        <f>INDEX(DB_FILM!B:B,MATCH($F773,DB_FILM!$A:$A,0))</f>
        <v>1998</v>
      </c>
      <c r="H773" s="5" t="str">
        <f>INDEX(DB_FILM!C:C,MATCH($F773,DB_FILM!$A:$A,0))</f>
        <v xml:space="preserve">VM18 </v>
      </c>
      <c r="I773" s="9">
        <f>INDEX(DB_FILM!D:D,MATCH($F773,DB_FILM!$A:$A,0))</f>
        <v>119</v>
      </c>
      <c r="J773" s="5" t="str">
        <f>INDEX(DB_FILM!E:E,MATCH($F773,DB_FILM!$A:$A,0))</f>
        <v>Crime, Drama</v>
      </c>
      <c r="K773" s="6">
        <f>INDEX(DB_FILM!F:F,MATCH($F773,DB_FILM!$A:$A,0))</f>
        <v>8.5</v>
      </c>
      <c r="L773" s="5" t="str">
        <f>INDEX(DB_FILM!G:G,MATCH($F773,DB_FILM!$A:$A,0))</f>
        <v>A former neo-nazi skinhead tries to prevent his younger brother from going down the same wrong path that he did.</v>
      </c>
      <c r="M773" s="5" t="str">
        <f>INDEX(DB_FILM!H:H,MATCH($F773,DB_FILM!$A:$A,0))</f>
        <v xml:space="preserve">Tony Kaye </v>
      </c>
      <c r="N773" s="5" t="str">
        <f>INDEX(DB_FILM!I:I,MATCH($F773,DB_FILM!$A:$A,0))</f>
        <v>Edward Norton, Edward Furlong, Beverly D'Angelo, Jennifer Lien</v>
      </c>
      <c r="O773" s="7">
        <f>INDEX(DB_FILM!J:J,MATCH($F773,DB_FILM!$A:$A,0))</f>
        <v>908456</v>
      </c>
      <c r="P773" s="7">
        <f>INDEX(DB_FILM!K:K,MATCH($F773,DB_FILM!$A:$A,0))</f>
        <v>6720000</v>
      </c>
      <c r="Q773" s="5" t="s">
        <v>475</v>
      </c>
      <c r="R773">
        <v>9.99</v>
      </c>
      <c r="S773">
        <v>40</v>
      </c>
      <c r="T773">
        <v>3</v>
      </c>
      <c r="U773">
        <v>303</v>
      </c>
      <c r="V773">
        <v>3</v>
      </c>
      <c r="W773" t="str">
        <f t="shared" si="24"/>
        <v>C</v>
      </c>
      <c r="X773" t="s">
        <v>626</v>
      </c>
      <c r="Y773">
        <v>0</v>
      </c>
      <c r="Z773">
        <v>7.39</v>
      </c>
      <c r="AA773" s="6">
        <f t="shared" si="25"/>
        <v>2.6000000000000005</v>
      </c>
    </row>
    <row r="774" spans="1:27" x14ac:dyDescent="0.3">
      <c r="A774" s="5">
        <v>42142</v>
      </c>
      <c r="B774" s="5" t="s">
        <v>401</v>
      </c>
      <c r="C774" s="5" t="s">
        <v>448</v>
      </c>
      <c r="D774" s="5" t="s">
        <v>363</v>
      </c>
      <c r="E774" t="s">
        <v>325</v>
      </c>
      <c r="F774" s="5" t="s">
        <v>99</v>
      </c>
      <c r="G774" s="5" t="str">
        <f>INDEX(DB_FILM!B:B,MATCH($F774,DB_FILM!$A:$A,0))</f>
        <v>1994</v>
      </c>
      <c r="H774" s="5" t="str">
        <f>INDEX(DB_FILM!C:C,MATCH($F774,DB_FILM!$A:$A,0))</f>
        <v xml:space="preserve">T </v>
      </c>
      <c r="I774" s="9">
        <f>INDEX(DB_FILM!D:D,MATCH($F774,DB_FILM!$A:$A,0))</f>
        <v>142</v>
      </c>
      <c r="J774" s="5" t="str">
        <f>INDEX(DB_FILM!E:E,MATCH($F774,DB_FILM!$A:$A,0))</f>
        <v>Drama</v>
      </c>
      <c r="K774" s="6">
        <f>INDEX(DB_FILM!F:F,MATCH($F774,DB_FILM!$A:$A,0))</f>
        <v>9.3000000000000007</v>
      </c>
      <c r="L774" s="5" t="str">
        <f>INDEX(DB_FILM!G:G,MATCH($F774,DB_FILM!$A:$A,0))</f>
        <v>Two imprisoned men bond over a number of years, finding solace and eventual redemption through acts of common decency.</v>
      </c>
      <c r="M774" s="5" t="str">
        <f>INDEX(DB_FILM!H:H,MATCH($F774,DB_FILM!$A:$A,0))</f>
        <v xml:space="preserve">Frank Darabont </v>
      </c>
      <c r="N774" s="5" t="str">
        <f>INDEX(DB_FILM!I:I,MATCH($F774,DB_FILM!$A:$A,0))</f>
        <v>Tim Robbins, Morgan Freeman, Bob Gunton, William Sadler</v>
      </c>
      <c r="O774" s="7">
        <f>INDEX(DB_FILM!J:J,MATCH($F774,DB_FILM!$A:$A,0))</f>
        <v>1987679</v>
      </c>
      <c r="P774" s="7">
        <f>INDEX(DB_FILM!K:K,MATCH($F774,DB_FILM!$A:$A,0))</f>
        <v>28340000</v>
      </c>
      <c r="Q774" s="5" t="s">
        <v>475</v>
      </c>
      <c r="R774">
        <v>3.99</v>
      </c>
      <c r="S774">
        <v>1</v>
      </c>
      <c r="T774">
        <v>3</v>
      </c>
      <c r="U774">
        <v>303</v>
      </c>
      <c r="V774">
        <v>2</v>
      </c>
      <c r="W774" t="str">
        <f t="shared" si="24"/>
        <v>C</v>
      </c>
      <c r="X774" t="s">
        <v>539</v>
      </c>
      <c r="Y774">
        <v>0</v>
      </c>
      <c r="Z774">
        <v>3.27</v>
      </c>
      <c r="AA774" s="6">
        <f t="shared" si="25"/>
        <v>0.7200000000000002</v>
      </c>
    </row>
    <row r="775" spans="1:27" x14ac:dyDescent="0.3">
      <c r="A775" s="5">
        <v>42143</v>
      </c>
      <c r="B775" s="5" t="s">
        <v>406</v>
      </c>
      <c r="C775" s="5" t="s">
        <v>429</v>
      </c>
      <c r="D775" s="5" t="s">
        <v>331</v>
      </c>
      <c r="E775" t="s">
        <v>284</v>
      </c>
      <c r="F775" s="5" t="s">
        <v>33</v>
      </c>
      <c r="G775" s="5" t="str">
        <f>INDEX(DB_FILM!B:B,MATCH($F775,DB_FILM!$A:$A,0))</f>
        <v>1975</v>
      </c>
      <c r="H775" s="5" t="str">
        <f>INDEX(DB_FILM!C:C,MATCH($F775,DB_FILM!$A:$A,0))</f>
        <v xml:space="preserve">VM14 </v>
      </c>
      <c r="I775" s="9">
        <f>INDEX(DB_FILM!D:D,MATCH($F775,DB_FILM!$A:$A,0))</f>
        <v>133</v>
      </c>
      <c r="J775" s="5" t="str">
        <f>INDEX(DB_FILM!E:E,MATCH($F775,DB_FILM!$A:$A,0))</f>
        <v>Drama</v>
      </c>
      <c r="K775" s="6">
        <f>INDEX(DB_FILM!F:F,MATCH($F775,DB_FILM!$A:$A,0))</f>
        <v>8.6999999999999993</v>
      </c>
      <c r="L775" s="5" t="str">
        <f>INDEX(DB_FILM!G:G,MATCH($F775,DB_FILM!$A:$A,0))</f>
        <v>A criminal pleads insanity after getting into trouble again and once in the mental institution rebels against the oppressive nurse and rallies up the scared patients.</v>
      </c>
      <c r="M775" s="5" t="str">
        <f>INDEX(DB_FILM!H:H,MATCH($F775,DB_FILM!$A:$A,0))</f>
        <v xml:space="preserve">Milos Forman </v>
      </c>
      <c r="N775" s="5" t="str">
        <f>INDEX(DB_FILM!I:I,MATCH($F775,DB_FILM!$A:$A,0))</f>
        <v>Jack Nicholson, Louise Fletcher, Michael Berryman, Peter Brocco</v>
      </c>
      <c r="O775" s="7">
        <f>INDEX(DB_FILM!J:J,MATCH($F775,DB_FILM!$A:$A,0))</f>
        <v>790579</v>
      </c>
      <c r="P775" s="7">
        <f>INDEX(DB_FILM!K:K,MATCH($F775,DB_FILM!$A:$A,0))</f>
        <v>112000000</v>
      </c>
      <c r="Q775" s="5" t="s">
        <v>475</v>
      </c>
      <c r="R775">
        <v>5.99</v>
      </c>
      <c r="S775">
        <v>10</v>
      </c>
      <c r="T775">
        <v>3</v>
      </c>
      <c r="U775">
        <v>304</v>
      </c>
      <c r="V775">
        <v>1</v>
      </c>
      <c r="W775" t="str">
        <f t="shared" si="24"/>
        <v>C</v>
      </c>
      <c r="X775" t="s">
        <v>509</v>
      </c>
      <c r="Y775">
        <v>0</v>
      </c>
      <c r="Z775">
        <v>4.8499999999999996</v>
      </c>
      <c r="AA775" s="6">
        <f t="shared" si="25"/>
        <v>1.1400000000000006</v>
      </c>
    </row>
    <row r="776" spans="1:27" x14ac:dyDescent="0.3">
      <c r="A776" s="5">
        <v>42143</v>
      </c>
      <c r="B776" s="5" t="s">
        <v>406</v>
      </c>
      <c r="C776" s="5" t="s">
        <v>429</v>
      </c>
      <c r="D776" s="5" t="s">
        <v>331</v>
      </c>
      <c r="E776" t="s">
        <v>284</v>
      </c>
      <c r="F776" s="5" t="s">
        <v>23</v>
      </c>
      <c r="G776" s="5" t="str">
        <f>INDEX(DB_FILM!B:B,MATCH($F776,DB_FILM!$A:$A,0))</f>
        <v>1994</v>
      </c>
      <c r="H776" s="5" t="str">
        <f>INDEX(DB_FILM!C:C,MATCH($F776,DB_FILM!$A:$A,0))</f>
        <v xml:space="preserve">T </v>
      </c>
      <c r="I776" s="9">
        <f>INDEX(DB_FILM!D:D,MATCH($F776,DB_FILM!$A:$A,0))</f>
        <v>142</v>
      </c>
      <c r="J776" s="5" t="str">
        <f>INDEX(DB_FILM!E:E,MATCH($F776,DB_FILM!$A:$A,0))</f>
        <v>Drama, Romance</v>
      </c>
      <c r="K776" s="6">
        <f>INDEX(DB_FILM!F:F,MATCH($F776,DB_FILM!$A:$A,0))</f>
        <v>8.8000000000000007</v>
      </c>
      <c r="L776" s="5" t="str">
        <f>INDEX(DB_FILM!G:G,MATCH($F776,DB_FILM!$A:$A,0))</f>
        <v>The presidencies of Kennedy and Johnson, Vietnam, Watergate, and other history unfold through the perspective of an Alabama man with an IQ of 75.</v>
      </c>
      <c r="M776" s="5" t="str">
        <f>INDEX(DB_FILM!H:H,MATCH($F776,DB_FILM!$A:$A,0))</f>
        <v xml:space="preserve">Robert Zemeckis </v>
      </c>
      <c r="N776" s="5" t="str">
        <f>INDEX(DB_FILM!I:I,MATCH($F776,DB_FILM!$A:$A,0))</f>
        <v>Tom Hanks, Robin Wright, Gary Sinise, Sally Field</v>
      </c>
      <c r="O776" s="7">
        <f>INDEX(DB_FILM!J:J,MATCH($F776,DB_FILM!$A:$A,0))</f>
        <v>1512094</v>
      </c>
      <c r="P776" s="7">
        <f>INDEX(DB_FILM!K:K,MATCH($F776,DB_FILM!$A:$A,0))</f>
        <v>330250000</v>
      </c>
      <c r="Q776" s="5" t="s">
        <v>474</v>
      </c>
      <c r="R776">
        <v>7.99</v>
      </c>
      <c r="S776">
        <v>5</v>
      </c>
      <c r="T776">
        <v>1</v>
      </c>
      <c r="U776">
        <v>304</v>
      </c>
      <c r="V776">
        <v>1</v>
      </c>
      <c r="W776" t="str">
        <f t="shared" si="24"/>
        <v>A</v>
      </c>
      <c r="X776" t="s">
        <v>552</v>
      </c>
      <c r="Y776">
        <v>0</v>
      </c>
      <c r="Z776">
        <v>3.99</v>
      </c>
      <c r="AA776" s="6">
        <f t="shared" si="25"/>
        <v>4</v>
      </c>
    </row>
    <row r="777" spans="1:27" x14ac:dyDescent="0.3">
      <c r="A777" s="5">
        <v>42143</v>
      </c>
      <c r="B777" t="s">
        <v>406</v>
      </c>
      <c r="C777" t="s">
        <v>429</v>
      </c>
      <c r="D777" t="s">
        <v>331</v>
      </c>
      <c r="E777" t="s">
        <v>284</v>
      </c>
      <c r="F777" t="s">
        <v>77</v>
      </c>
      <c r="G777" s="5" t="str">
        <f>INDEX(DB_FILM!B:B,MATCH($F777,DB_FILM!$A:$A,0))</f>
        <v>1981</v>
      </c>
      <c r="H777" s="5" t="str">
        <f>INDEX(DB_FILM!C:C,MATCH($F777,DB_FILM!$A:$A,0))</f>
        <v xml:space="preserve">T </v>
      </c>
      <c r="I777" s="9">
        <f>INDEX(DB_FILM!D:D,MATCH($F777,DB_FILM!$A:$A,0))</f>
        <v>115</v>
      </c>
      <c r="J777" s="5" t="str">
        <f>INDEX(DB_FILM!E:E,MATCH($F777,DB_FILM!$A:$A,0))</f>
        <v>Action, Adventure</v>
      </c>
      <c r="K777" s="6">
        <f>INDEX(DB_FILM!F:F,MATCH($F777,DB_FILM!$A:$A,0))</f>
        <v>8.5</v>
      </c>
      <c r="L777" s="5" t="str">
        <f>INDEX(DB_FILM!G:G,MATCH($F777,DB_FILM!$A:$A,0))</f>
        <v>In 1936, archaeologist and adventurer Indiana Jones is hired by the U.S. government to find the Ark of the Covenant before Adolf Hitler's Nazis can obtain its awesome powers.</v>
      </c>
      <c r="M777" s="5" t="str">
        <f>INDEX(DB_FILM!H:H,MATCH($F777,DB_FILM!$A:$A,0))</f>
        <v xml:space="preserve">Steven Spielberg </v>
      </c>
      <c r="N777" s="5" t="str">
        <f>INDEX(DB_FILM!I:I,MATCH($F777,DB_FILM!$A:$A,0))</f>
        <v>Harrison Ford, Karen Allen, Paul Freeman, John Rhys-Davies</v>
      </c>
      <c r="O777" s="7">
        <f>INDEX(DB_FILM!J:J,MATCH($F777,DB_FILM!$A:$A,0))</f>
        <v>770612</v>
      </c>
      <c r="P777" s="7">
        <f>INDEX(DB_FILM!K:K,MATCH($F777,DB_FILM!$A:$A,0))</f>
        <v>248160000</v>
      </c>
      <c r="Q777" t="s">
        <v>476</v>
      </c>
      <c r="R777">
        <v>7.99</v>
      </c>
      <c r="S777">
        <v>35</v>
      </c>
      <c r="T777">
        <v>2</v>
      </c>
      <c r="U777">
        <v>304</v>
      </c>
      <c r="V777">
        <v>1</v>
      </c>
      <c r="W777" t="str">
        <f t="shared" si="24"/>
        <v>B</v>
      </c>
      <c r="X777" t="s">
        <v>536</v>
      </c>
      <c r="Y777">
        <v>0</v>
      </c>
      <c r="Z777">
        <v>4.79</v>
      </c>
      <c r="AA777" s="6">
        <f t="shared" si="25"/>
        <v>3.2</v>
      </c>
    </row>
    <row r="778" spans="1:27" x14ac:dyDescent="0.3">
      <c r="A778" s="5">
        <v>42143</v>
      </c>
      <c r="B778" s="5" t="s">
        <v>406</v>
      </c>
      <c r="C778" s="5" t="s">
        <v>429</v>
      </c>
      <c r="D778" s="5" t="s">
        <v>331</v>
      </c>
      <c r="E778" t="s">
        <v>284</v>
      </c>
      <c r="F778" s="5" t="s">
        <v>27</v>
      </c>
      <c r="G778" s="5" t="str">
        <f>INDEX(DB_FILM!B:B,MATCH($F778,DB_FILM!$A:$A,0))</f>
        <v>1999</v>
      </c>
      <c r="H778" s="5" t="str">
        <f>INDEX(DB_FILM!C:C,MATCH($F778,DB_FILM!$A:$A,0))</f>
        <v xml:space="preserve">T </v>
      </c>
      <c r="I778" s="9">
        <f>INDEX(DB_FILM!D:D,MATCH($F778,DB_FILM!$A:$A,0))</f>
        <v>136</v>
      </c>
      <c r="J778" s="5" t="str">
        <f>INDEX(DB_FILM!E:E,MATCH($F778,DB_FILM!$A:$A,0))</f>
        <v>Action, Sci-Fi</v>
      </c>
      <c r="K778" s="6">
        <f>INDEX(DB_FILM!F:F,MATCH($F778,DB_FILM!$A:$A,0))</f>
        <v>8.6999999999999993</v>
      </c>
      <c r="L778" s="5" t="str">
        <f>INDEX(DB_FILM!G:G,MATCH($F778,DB_FILM!$A:$A,0))</f>
        <v>A computer hacker learns from mysterious rebels about the true nature of his reality and his role in the war against its controllers.</v>
      </c>
      <c r="M778" s="5" t="str">
        <f>INDEX(DB_FILM!H:H,MATCH($F778,DB_FILM!$A:$A,0))</f>
        <v xml:space="preserve">Lana Wachowski, Lilly Wachowski </v>
      </c>
      <c r="N778" s="5" t="str">
        <f>INDEX(DB_FILM!I:I,MATCH($F778,DB_FILM!$A:$A,0))</f>
        <v>Keanu Reeves, Laurence Fishburne, Carrie-Anne Moss, Hugo Weaving</v>
      </c>
      <c r="O778" s="7">
        <f>INDEX(DB_FILM!J:J,MATCH($F778,DB_FILM!$A:$A,0))</f>
        <v>1427143</v>
      </c>
      <c r="P778" s="7">
        <f>INDEX(DB_FILM!K:K,MATCH($F778,DB_FILM!$A:$A,0))</f>
        <v>171480000</v>
      </c>
      <c r="Q778" s="5" t="s">
        <v>474</v>
      </c>
      <c r="R778">
        <v>9.99</v>
      </c>
      <c r="S778">
        <v>7</v>
      </c>
      <c r="T778">
        <v>1</v>
      </c>
      <c r="U778">
        <v>304</v>
      </c>
      <c r="V778">
        <v>3</v>
      </c>
      <c r="W778" t="str">
        <f t="shared" si="24"/>
        <v>A</v>
      </c>
      <c r="X778" t="s">
        <v>528</v>
      </c>
      <c r="Y778">
        <v>0</v>
      </c>
      <c r="Z778">
        <v>6.19</v>
      </c>
      <c r="AA778" s="6">
        <f t="shared" si="25"/>
        <v>3.8</v>
      </c>
    </row>
    <row r="779" spans="1:27" x14ac:dyDescent="0.3">
      <c r="A779" s="5">
        <v>42144</v>
      </c>
      <c r="B779" t="s">
        <v>409</v>
      </c>
      <c r="C779" t="s">
        <v>454</v>
      </c>
      <c r="D779" t="s">
        <v>380</v>
      </c>
      <c r="E779" t="s">
        <v>284</v>
      </c>
      <c r="F779" t="s">
        <v>79</v>
      </c>
      <c r="G779" s="5" t="str">
        <f>INDEX(DB_FILM!B:B,MATCH($F779,DB_FILM!$A:$A,0))</f>
        <v>2014</v>
      </c>
      <c r="H779" s="5" t="str">
        <f>INDEX(DB_FILM!C:C,MATCH($F779,DB_FILM!$A:$A,0))</f>
        <v xml:space="preserve">T </v>
      </c>
      <c r="I779" s="9">
        <f>INDEX(DB_FILM!D:D,MATCH($F779,DB_FILM!$A:$A,0))</f>
        <v>107</v>
      </c>
      <c r="J779" s="5" t="str">
        <f>INDEX(DB_FILM!E:E,MATCH($F779,DB_FILM!$A:$A,0))</f>
        <v>Drama, Music</v>
      </c>
      <c r="K779" s="6">
        <f>INDEX(DB_FILM!F:F,MATCH($F779,DB_FILM!$A:$A,0))</f>
        <v>8.5</v>
      </c>
      <c r="L779" s="5" t="str">
        <f>INDEX(DB_FILM!G:G,MATCH($F779,DB_FILM!$A:$A,0))</f>
        <v>A promising young drummer enrolls at a cut-throat music conservatory where his dreams of greatness are mentored by an instructor who will stop at nothing to realize a student's potential.</v>
      </c>
      <c r="M779" s="5" t="str">
        <f>INDEX(DB_FILM!H:H,MATCH($F779,DB_FILM!$A:$A,0))</f>
        <v xml:space="preserve">Damien Chazelle </v>
      </c>
      <c r="N779" s="5" t="str">
        <f>INDEX(DB_FILM!I:I,MATCH($F779,DB_FILM!$A:$A,0))</f>
        <v>Miles Teller, J.K. Simmons, Melissa Benoist, Paul Reiser</v>
      </c>
      <c r="O779" s="7">
        <f>INDEX(DB_FILM!J:J,MATCH($F779,DB_FILM!$A:$A,0))</f>
        <v>565511</v>
      </c>
      <c r="P779" s="7">
        <f>INDEX(DB_FILM!K:K,MATCH($F779,DB_FILM!$A:$A,0))</f>
        <v>13090000</v>
      </c>
      <c r="Q779" t="s">
        <v>474</v>
      </c>
      <c r="R779">
        <v>9.99</v>
      </c>
      <c r="S779">
        <v>36</v>
      </c>
      <c r="T779">
        <v>1</v>
      </c>
      <c r="U779">
        <v>305</v>
      </c>
      <c r="V779">
        <v>3</v>
      </c>
      <c r="W779" t="str">
        <f t="shared" si="24"/>
        <v>A</v>
      </c>
      <c r="X779" t="s">
        <v>596</v>
      </c>
      <c r="Y779">
        <v>0</v>
      </c>
      <c r="Z779">
        <v>5.39</v>
      </c>
      <c r="AA779" s="6">
        <f t="shared" si="25"/>
        <v>4.6000000000000005</v>
      </c>
    </row>
    <row r="780" spans="1:27" x14ac:dyDescent="0.3">
      <c r="A780" s="5">
        <v>42145</v>
      </c>
      <c r="B780" t="s">
        <v>399</v>
      </c>
      <c r="C780" t="s">
        <v>420</v>
      </c>
      <c r="D780" t="s">
        <v>376</v>
      </c>
      <c r="E780" t="s">
        <v>323</v>
      </c>
      <c r="F780" t="s">
        <v>91</v>
      </c>
      <c r="G780" s="5" t="str">
        <f>INDEX(DB_FILM!B:B,MATCH($F780,DB_FILM!$A:$A,0))</f>
        <v>2011</v>
      </c>
      <c r="H780" s="5" t="str">
        <f>INDEX(DB_FILM!C:C,MATCH($F780,DB_FILM!$A:$A,0))</f>
        <v xml:space="preserve">T </v>
      </c>
      <c r="I780" s="9">
        <f>INDEX(DB_FILM!D:D,MATCH($F780,DB_FILM!$A:$A,0))</f>
        <v>112</v>
      </c>
      <c r="J780" s="5" t="str">
        <f>INDEX(DB_FILM!E:E,MATCH($F780,DB_FILM!$A:$A,0))</f>
        <v>Biography, Comedy, Drama</v>
      </c>
      <c r="K780" s="6">
        <f>INDEX(DB_FILM!F:F,MATCH($F780,DB_FILM!$A:$A,0))</f>
        <v>8.5</v>
      </c>
      <c r="L780" s="5" t="str">
        <f>INDEX(DB_FILM!G:G,MATCH($F780,DB_FILM!$A:$A,0))</f>
        <v>After he becomes a quadriplegic from a paragliding accident, an aristocrat hires a young man from the projects to be his caregiver.</v>
      </c>
      <c r="M780" s="5" t="str">
        <f>INDEX(DB_FILM!H:H,MATCH($F780,DB_FILM!$A:$A,0))</f>
        <v xml:space="preserve">Olivier Nakache, Éric Toledano </v>
      </c>
      <c r="N780" s="5" t="str">
        <f>INDEX(DB_FILM!I:I,MATCH($F780,DB_FILM!$A:$A,0))</f>
        <v>François Cluzet, Omar Sy, Anne Le Ny, Audrey Fleurot</v>
      </c>
      <c r="O780" s="7">
        <f>INDEX(DB_FILM!J:J,MATCH($F780,DB_FILM!$A:$A,0))</f>
        <v>631043</v>
      </c>
      <c r="P780" s="7">
        <f>INDEX(DB_FILM!K:K,MATCH($F780,DB_FILM!$A:$A,0))</f>
        <v>13180000</v>
      </c>
      <c r="Q780" t="s">
        <v>474</v>
      </c>
      <c r="R780">
        <v>1.99</v>
      </c>
      <c r="S780">
        <v>42</v>
      </c>
      <c r="T780">
        <v>1</v>
      </c>
      <c r="U780">
        <v>306</v>
      </c>
      <c r="V780">
        <v>1</v>
      </c>
      <c r="W780" t="str">
        <f t="shared" si="24"/>
        <v>A</v>
      </c>
      <c r="X780" t="s">
        <v>482</v>
      </c>
      <c r="Y780">
        <v>5</v>
      </c>
      <c r="Z780">
        <v>1.0900000000000001</v>
      </c>
      <c r="AA780" s="6">
        <f t="shared" si="25"/>
        <v>0.89999999999999991</v>
      </c>
    </row>
    <row r="781" spans="1:27" x14ac:dyDescent="0.3">
      <c r="A781" s="5">
        <v>42145</v>
      </c>
      <c r="B781" t="s">
        <v>416</v>
      </c>
      <c r="C781" t="s">
        <v>430</v>
      </c>
      <c r="D781" t="s">
        <v>291</v>
      </c>
      <c r="E781" t="s">
        <v>270</v>
      </c>
      <c r="F781" t="s">
        <v>89</v>
      </c>
      <c r="G781" s="5" t="str">
        <f>INDEX(DB_FILM!B:B,MATCH($F781,DB_FILM!$A:$A,0))</f>
        <v>2000</v>
      </c>
      <c r="H781" s="5" t="str">
        <f>INDEX(DB_FILM!C:C,MATCH($F781,DB_FILM!$A:$A,0))</f>
        <v xml:space="preserve">T </v>
      </c>
      <c r="I781" s="9">
        <f>INDEX(DB_FILM!D:D,MATCH($F781,DB_FILM!$A:$A,0))</f>
        <v>113</v>
      </c>
      <c r="J781" s="5" t="str">
        <f>INDEX(DB_FILM!E:E,MATCH($F781,DB_FILM!$A:$A,0))</f>
        <v>Mystery, Thriller</v>
      </c>
      <c r="K781" s="6">
        <f>INDEX(DB_FILM!F:F,MATCH($F781,DB_FILM!$A:$A,0))</f>
        <v>8.5</v>
      </c>
      <c r="L781" s="5" t="str">
        <f>INDEX(DB_FILM!G:G,MATCH($F781,DB_FILM!$A:$A,0))</f>
        <v>A man with short-term memory loss attempts to track down his wife's murderer.</v>
      </c>
      <c r="M781" s="5" t="str">
        <f>INDEX(DB_FILM!H:H,MATCH($F781,DB_FILM!$A:$A,0))</f>
        <v xml:space="preserve">Christopher Nolan </v>
      </c>
      <c r="N781" s="5" t="str">
        <f>INDEX(DB_FILM!I:I,MATCH($F781,DB_FILM!$A:$A,0))</f>
        <v>Guy Pearce, Carrie-Anne Moss, Joe Pantoliano, Mark Boone Junior</v>
      </c>
      <c r="O781" s="7">
        <f>INDEX(DB_FILM!J:J,MATCH($F781,DB_FILM!$A:$A,0))</f>
        <v>986815</v>
      </c>
      <c r="P781" s="7">
        <f>INDEX(DB_FILM!K:K,MATCH($F781,DB_FILM!$A:$A,0))</f>
        <v>25540000</v>
      </c>
      <c r="Q781" t="s">
        <v>475</v>
      </c>
      <c r="R781">
        <v>7.99</v>
      </c>
      <c r="S781">
        <v>41</v>
      </c>
      <c r="T781">
        <v>3</v>
      </c>
      <c r="U781">
        <v>307</v>
      </c>
      <c r="V781">
        <v>3</v>
      </c>
      <c r="W781" t="str">
        <f t="shared" si="24"/>
        <v>C</v>
      </c>
      <c r="X781" t="s">
        <v>507</v>
      </c>
      <c r="Y781">
        <v>0</v>
      </c>
      <c r="Z781">
        <v>5.83</v>
      </c>
      <c r="AA781" s="6">
        <f t="shared" si="25"/>
        <v>2.16</v>
      </c>
    </row>
    <row r="782" spans="1:27" x14ac:dyDescent="0.3">
      <c r="A782" s="5">
        <v>42145</v>
      </c>
      <c r="B782" s="5" t="s">
        <v>416</v>
      </c>
      <c r="C782" s="5" t="s">
        <v>430</v>
      </c>
      <c r="D782" s="5" t="s">
        <v>291</v>
      </c>
      <c r="E782" t="s">
        <v>270</v>
      </c>
      <c r="F782" s="5" t="s">
        <v>99</v>
      </c>
      <c r="G782" s="5" t="str">
        <f>INDEX(DB_FILM!B:B,MATCH($F782,DB_FILM!$A:$A,0))</f>
        <v>1994</v>
      </c>
      <c r="H782" s="5" t="str">
        <f>INDEX(DB_FILM!C:C,MATCH($F782,DB_FILM!$A:$A,0))</f>
        <v xml:space="preserve">T </v>
      </c>
      <c r="I782" s="9">
        <f>INDEX(DB_FILM!D:D,MATCH($F782,DB_FILM!$A:$A,0))</f>
        <v>142</v>
      </c>
      <c r="J782" s="5" t="str">
        <f>INDEX(DB_FILM!E:E,MATCH($F782,DB_FILM!$A:$A,0))</f>
        <v>Drama</v>
      </c>
      <c r="K782" s="6">
        <f>INDEX(DB_FILM!F:F,MATCH($F782,DB_FILM!$A:$A,0))</f>
        <v>9.3000000000000007</v>
      </c>
      <c r="L782" s="5" t="str">
        <f>INDEX(DB_FILM!G:G,MATCH($F782,DB_FILM!$A:$A,0))</f>
        <v>Two imprisoned men bond over a number of years, finding solace and eventual redemption through acts of common decency.</v>
      </c>
      <c r="M782" s="5" t="str">
        <f>INDEX(DB_FILM!H:H,MATCH($F782,DB_FILM!$A:$A,0))</f>
        <v xml:space="preserve">Frank Darabont </v>
      </c>
      <c r="N782" s="5" t="str">
        <f>INDEX(DB_FILM!I:I,MATCH($F782,DB_FILM!$A:$A,0))</f>
        <v>Tim Robbins, Morgan Freeman, Bob Gunton, William Sadler</v>
      </c>
      <c r="O782" s="7">
        <f>INDEX(DB_FILM!J:J,MATCH($F782,DB_FILM!$A:$A,0))</f>
        <v>1987679</v>
      </c>
      <c r="P782" s="7">
        <f>INDEX(DB_FILM!K:K,MATCH($F782,DB_FILM!$A:$A,0))</f>
        <v>28340000</v>
      </c>
      <c r="Q782" s="5" t="s">
        <v>475</v>
      </c>
      <c r="R782">
        <v>7.99</v>
      </c>
      <c r="S782">
        <v>1</v>
      </c>
      <c r="T782">
        <v>3</v>
      </c>
      <c r="U782">
        <v>307</v>
      </c>
      <c r="V782">
        <v>1</v>
      </c>
      <c r="W782" t="str">
        <f t="shared" si="24"/>
        <v>C</v>
      </c>
      <c r="X782" t="s">
        <v>539</v>
      </c>
      <c r="Y782">
        <v>0</v>
      </c>
      <c r="Z782">
        <v>6.39</v>
      </c>
      <c r="AA782" s="6">
        <f t="shared" si="25"/>
        <v>1.6000000000000005</v>
      </c>
    </row>
    <row r="783" spans="1:27" x14ac:dyDescent="0.3">
      <c r="A783" s="5">
        <v>42145</v>
      </c>
      <c r="B783" s="5" t="s">
        <v>416</v>
      </c>
      <c r="C783" s="5" t="s">
        <v>430</v>
      </c>
      <c r="D783" s="5" t="s">
        <v>291</v>
      </c>
      <c r="E783" t="s">
        <v>270</v>
      </c>
      <c r="F783" s="5" t="s">
        <v>9</v>
      </c>
      <c r="G783" s="5" t="str">
        <f>INDEX(DB_FILM!B:B,MATCH($F783,DB_FILM!$A:$A,0))</f>
        <v>2003</v>
      </c>
      <c r="H783" s="5" t="str">
        <f>INDEX(DB_FILM!C:C,MATCH($F783,DB_FILM!$A:$A,0))</f>
        <v xml:space="preserve">T </v>
      </c>
      <c r="I783" s="9">
        <f>INDEX(DB_FILM!D:D,MATCH($F783,DB_FILM!$A:$A,0))</f>
        <v>201</v>
      </c>
      <c r="J783" s="5" t="str">
        <f>INDEX(DB_FILM!E:E,MATCH($F783,DB_FILM!$A:$A,0))</f>
        <v>Action, Adventure, Drama</v>
      </c>
      <c r="K783" s="6">
        <f>INDEX(DB_FILM!F:F,MATCH($F783,DB_FILM!$A:$A,0))</f>
        <v>8.9</v>
      </c>
      <c r="L783" s="5" t="str">
        <f>INDEX(DB_FILM!G:G,MATCH($F783,DB_FILM!$A:$A,0))</f>
        <v>Gandalf and Aragorn lead the World of Men against Sauron's army to draw his gaze from Frodo and Sam as they approach Mount Doom with the One Ring.</v>
      </c>
      <c r="M783" s="5" t="str">
        <f>INDEX(DB_FILM!H:H,MATCH($F783,DB_FILM!$A:$A,0))</f>
        <v xml:space="preserve">Peter Jackson </v>
      </c>
      <c r="N783" s="5" t="str">
        <f>INDEX(DB_FILM!I:I,MATCH($F783,DB_FILM!$A:$A,0))</f>
        <v>Elijah Wood, Viggo Mortensen, Ian McKellen, Orlando Bloom</v>
      </c>
      <c r="O783" s="7">
        <f>INDEX(DB_FILM!J:J,MATCH($F783,DB_FILM!$A:$A,0))</f>
        <v>1416518</v>
      </c>
      <c r="P783" s="7">
        <f>INDEX(DB_FILM!K:K,MATCH($F783,DB_FILM!$A:$A,0))</f>
        <v>377850000</v>
      </c>
      <c r="Q783" s="5" t="s">
        <v>476</v>
      </c>
      <c r="R783">
        <v>13.99</v>
      </c>
      <c r="S783">
        <v>47</v>
      </c>
      <c r="T783">
        <v>2</v>
      </c>
      <c r="U783">
        <v>307</v>
      </c>
      <c r="V783">
        <v>3</v>
      </c>
      <c r="W783" t="str">
        <f t="shared" si="24"/>
        <v>B</v>
      </c>
      <c r="X783" t="s">
        <v>570</v>
      </c>
      <c r="Y783">
        <v>0</v>
      </c>
      <c r="Z783">
        <v>9.3699999999999992</v>
      </c>
      <c r="AA783" s="6">
        <f t="shared" si="25"/>
        <v>4.620000000000001</v>
      </c>
    </row>
    <row r="784" spans="1:27" x14ac:dyDescent="0.3">
      <c r="A784" s="5">
        <v>42145</v>
      </c>
      <c r="B784" t="s">
        <v>404</v>
      </c>
      <c r="C784" t="s">
        <v>441</v>
      </c>
      <c r="D784" t="s">
        <v>267</v>
      </c>
      <c r="E784" t="s">
        <v>268</v>
      </c>
      <c r="F784" t="s">
        <v>45</v>
      </c>
      <c r="G784" s="5" t="str">
        <f>INDEX(DB_FILM!B:B,MATCH($F784,DB_FILM!$A:$A,0))</f>
        <v>1994</v>
      </c>
      <c r="H784" s="5" t="str">
        <f>INDEX(DB_FILM!C:C,MATCH($F784,DB_FILM!$A:$A,0))</f>
        <v xml:space="preserve">T </v>
      </c>
      <c r="I784" s="9">
        <f>INDEX(DB_FILM!D:D,MATCH($F784,DB_FILM!$A:$A,0))</f>
        <v>110</v>
      </c>
      <c r="J784" s="5" t="str">
        <f>INDEX(DB_FILM!E:E,MATCH($F784,DB_FILM!$A:$A,0))</f>
        <v>Crime, Drama, Thriller</v>
      </c>
      <c r="K784" s="6">
        <f>INDEX(DB_FILM!F:F,MATCH($F784,DB_FILM!$A:$A,0))</f>
        <v>8.6</v>
      </c>
      <c r="L784" s="5" t="str">
        <f>INDEX(DB_FILM!G:G,MATCH($F784,DB_FILM!$A:$A,0))</f>
        <v>Mathilda, a 12-year-old girl, is reluctantly taken in by Léon, a professional assassin, after her family is murdered. Léon and Mathilda form an unusual relationship, as she becomes his protégée and learns the assassin's trade.</v>
      </c>
      <c r="M784" s="5" t="str">
        <f>INDEX(DB_FILM!H:H,MATCH($F784,DB_FILM!$A:$A,0))</f>
        <v xml:space="preserve">Luc Besson </v>
      </c>
      <c r="N784" s="5" t="str">
        <f>INDEX(DB_FILM!I:I,MATCH($F784,DB_FILM!$A:$A,0))</f>
        <v>Jean Reno, Gary Oldman, Natalie Portman, Danny Aiello</v>
      </c>
      <c r="O784" s="7">
        <f>INDEX(DB_FILM!J:J,MATCH($F784,DB_FILM!$A:$A,0))</f>
        <v>870122</v>
      </c>
      <c r="P784" s="7">
        <f>INDEX(DB_FILM!K:K,MATCH($F784,DB_FILM!$A:$A,0))</f>
        <v>19500000</v>
      </c>
      <c r="Q784" t="s">
        <v>476</v>
      </c>
      <c r="R784">
        <v>5.99</v>
      </c>
      <c r="S784">
        <v>17</v>
      </c>
      <c r="T784">
        <v>2</v>
      </c>
      <c r="U784">
        <v>308</v>
      </c>
      <c r="V784">
        <v>2</v>
      </c>
      <c r="W784" t="str">
        <f t="shared" si="24"/>
        <v>B</v>
      </c>
      <c r="X784" t="s">
        <v>544</v>
      </c>
      <c r="Y784">
        <v>0</v>
      </c>
      <c r="Z784">
        <v>3.05</v>
      </c>
      <c r="AA784" s="6">
        <f t="shared" si="25"/>
        <v>2.9400000000000004</v>
      </c>
    </row>
    <row r="785" spans="1:27" x14ac:dyDescent="0.3">
      <c r="A785" s="5">
        <v>42145</v>
      </c>
      <c r="B785" s="5" t="s">
        <v>404</v>
      </c>
      <c r="C785" s="5" t="s">
        <v>441</v>
      </c>
      <c r="D785" s="5" t="s">
        <v>267</v>
      </c>
      <c r="E785" t="s">
        <v>268</v>
      </c>
      <c r="F785" s="5" t="s">
        <v>75</v>
      </c>
      <c r="G785" s="5" t="str">
        <f>INDEX(DB_FILM!B:B,MATCH($F785,DB_FILM!$A:$A,0))</f>
        <v>1979</v>
      </c>
      <c r="H785" s="5" t="str">
        <f>INDEX(DB_FILM!C:C,MATCH($F785,DB_FILM!$A:$A,0))</f>
        <v xml:space="preserve">T </v>
      </c>
      <c r="I785" s="9">
        <f>INDEX(DB_FILM!D:D,MATCH($F785,DB_FILM!$A:$A,0))</f>
        <v>116</v>
      </c>
      <c r="J785" s="5" t="str">
        <f>INDEX(DB_FILM!E:E,MATCH($F785,DB_FILM!$A:$A,0))</f>
        <v>Horror, Sci-Fi</v>
      </c>
      <c r="K785" s="6">
        <f>INDEX(DB_FILM!F:F,MATCH($F785,DB_FILM!$A:$A,0))</f>
        <v>8.5</v>
      </c>
      <c r="L785" s="5" t="str">
        <f>INDEX(DB_FILM!G:G,MATCH($F785,DB_FILM!$A:$A,0))</f>
        <v>After a space merchant vessel perceives an unknown transmission as a distress call, its landing on the source moon finds one of the crew attacked by a mysterious lifeform, and they soon realize that its life cycle has merely begun.</v>
      </c>
      <c r="M785" s="5" t="str">
        <f>INDEX(DB_FILM!H:H,MATCH($F785,DB_FILM!$A:$A,0))</f>
        <v xml:space="preserve">Ridley Scott </v>
      </c>
      <c r="N785" s="5" t="str">
        <f>INDEX(DB_FILM!I:I,MATCH($F785,DB_FILM!$A:$A,0))</f>
        <v>Sigourney Weaver, Tom Skerritt, John Hurt, Veronica Cartwright</v>
      </c>
      <c r="O785" s="7">
        <f>INDEX(DB_FILM!J:J,MATCH($F785,DB_FILM!$A:$A,0))</f>
        <v>678799</v>
      </c>
      <c r="P785" s="7">
        <f>INDEX(DB_FILM!K:K,MATCH($F785,DB_FILM!$A:$A,0))</f>
        <v>78900000</v>
      </c>
      <c r="Q785" s="5" t="s">
        <v>476</v>
      </c>
      <c r="R785">
        <v>13.99</v>
      </c>
      <c r="S785">
        <v>33</v>
      </c>
      <c r="T785">
        <v>2</v>
      </c>
      <c r="U785">
        <v>308</v>
      </c>
      <c r="V785">
        <v>1</v>
      </c>
      <c r="W785" t="str">
        <f t="shared" si="24"/>
        <v>B</v>
      </c>
      <c r="X785" t="s">
        <v>618</v>
      </c>
      <c r="Y785">
        <v>0</v>
      </c>
      <c r="Z785">
        <v>9.65</v>
      </c>
      <c r="AA785" s="6">
        <f t="shared" si="25"/>
        <v>4.34</v>
      </c>
    </row>
    <row r="786" spans="1:27" x14ac:dyDescent="0.3">
      <c r="A786" s="5">
        <v>42146</v>
      </c>
      <c r="B786" s="5" t="s">
        <v>405</v>
      </c>
      <c r="C786" s="5" t="s">
        <v>448</v>
      </c>
      <c r="D786" s="5" t="s">
        <v>378</v>
      </c>
      <c r="E786" t="s">
        <v>268</v>
      </c>
      <c r="F786" s="5" t="s">
        <v>69</v>
      </c>
      <c r="G786" s="5" t="str">
        <f>INDEX(DB_FILM!B:B,MATCH($F786,DB_FILM!$A:$A,0))</f>
        <v>1994</v>
      </c>
      <c r="H786" s="5" t="str">
        <f>INDEX(DB_FILM!C:C,MATCH($F786,DB_FILM!$A:$A,0))</f>
        <v xml:space="preserve">T </v>
      </c>
      <c r="I786" s="9">
        <f>INDEX(DB_FILM!D:D,MATCH($F786,DB_FILM!$A:$A,0))</f>
        <v>88</v>
      </c>
      <c r="J786" s="5" t="str">
        <f>INDEX(DB_FILM!E:E,MATCH($F786,DB_FILM!$A:$A,0))</f>
        <v>Animation, Adventure, Drama</v>
      </c>
      <c r="K786" s="6">
        <f>INDEX(DB_FILM!F:F,MATCH($F786,DB_FILM!$A:$A,0))</f>
        <v>8.5</v>
      </c>
      <c r="L786" s="5" t="str">
        <f>INDEX(DB_FILM!G:G,MATCH($F786,DB_FILM!$A:$A,0))</f>
        <v>A Lion cub crown prince is tricked by a treacherous uncle into thinking he caused his father's death and flees into exile in despair, only to learn in adulthood his identity and his responsibilities.</v>
      </c>
      <c r="M786" s="5" t="str">
        <f>INDEX(DB_FILM!H:H,MATCH($F786,DB_FILM!$A:$A,0))</f>
        <v xml:space="preserve">Roger Allers, Rob Minkoff </v>
      </c>
      <c r="N786" s="5" t="str">
        <f>INDEX(DB_FILM!I:I,MATCH($F786,DB_FILM!$A:$A,0))</f>
        <v>Matthew Broderick, Jeremy Irons, James Earl Jones, Whoopi Goldberg</v>
      </c>
      <c r="O786" s="7">
        <f>INDEX(DB_FILM!J:J,MATCH($F786,DB_FILM!$A:$A,0))</f>
        <v>781936</v>
      </c>
      <c r="P786" s="7">
        <f>INDEX(DB_FILM!K:K,MATCH($F786,DB_FILM!$A:$A,0))</f>
        <v>312900000</v>
      </c>
      <c r="Q786" s="5" t="s">
        <v>475</v>
      </c>
      <c r="R786">
        <v>9.99</v>
      </c>
      <c r="S786">
        <v>30</v>
      </c>
      <c r="T786">
        <v>3</v>
      </c>
      <c r="U786">
        <v>309</v>
      </c>
      <c r="V786">
        <v>1</v>
      </c>
      <c r="W786" t="str">
        <f t="shared" si="24"/>
        <v>C</v>
      </c>
      <c r="X786" t="s">
        <v>578</v>
      </c>
      <c r="Y786">
        <v>0</v>
      </c>
      <c r="Z786">
        <v>8.49</v>
      </c>
      <c r="AA786" s="6">
        <f t="shared" si="25"/>
        <v>1.5</v>
      </c>
    </row>
    <row r="787" spans="1:27" x14ac:dyDescent="0.3">
      <c r="A787" s="5">
        <v>42146</v>
      </c>
      <c r="B787" s="5" t="s">
        <v>405</v>
      </c>
      <c r="C787" s="5" t="s">
        <v>448</v>
      </c>
      <c r="D787" s="5" t="s">
        <v>378</v>
      </c>
      <c r="E787" t="s">
        <v>268</v>
      </c>
      <c r="F787" s="5" t="s">
        <v>75</v>
      </c>
      <c r="G787" s="5" t="str">
        <f>INDEX(DB_FILM!B:B,MATCH($F787,DB_FILM!$A:$A,0))</f>
        <v>1979</v>
      </c>
      <c r="H787" s="5" t="str">
        <f>INDEX(DB_FILM!C:C,MATCH($F787,DB_FILM!$A:$A,0))</f>
        <v xml:space="preserve">T </v>
      </c>
      <c r="I787" s="9">
        <f>INDEX(DB_FILM!D:D,MATCH($F787,DB_FILM!$A:$A,0))</f>
        <v>116</v>
      </c>
      <c r="J787" s="5" t="str">
        <f>INDEX(DB_FILM!E:E,MATCH($F787,DB_FILM!$A:$A,0))</f>
        <v>Horror, Sci-Fi</v>
      </c>
      <c r="K787" s="6">
        <f>INDEX(DB_FILM!F:F,MATCH($F787,DB_FILM!$A:$A,0))</f>
        <v>8.5</v>
      </c>
      <c r="L787" s="5" t="str">
        <f>INDEX(DB_FILM!G:G,MATCH($F787,DB_FILM!$A:$A,0))</f>
        <v>After a space merchant vessel perceives an unknown transmission as a distress call, its landing on the source moon finds one of the crew attacked by a mysterious lifeform, and they soon realize that its life cycle has merely begun.</v>
      </c>
      <c r="M787" s="5" t="str">
        <f>INDEX(DB_FILM!H:H,MATCH($F787,DB_FILM!$A:$A,0))</f>
        <v xml:space="preserve">Ridley Scott </v>
      </c>
      <c r="N787" s="5" t="str">
        <f>INDEX(DB_FILM!I:I,MATCH($F787,DB_FILM!$A:$A,0))</f>
        <v>Sigourney Weaver, Tom Skerritt, John Hurt, Veronica Cartwright</v>
      </c>
      <c r="O787" s="7">
        <f>INDEX(DB_FILM!J:J,MATCH($F787,DB_FILM!$A:$A,0))</f>
        <v>678799</v>
      </c>
      <c r="P787" s="7">
        <f>INDEX(DB_FILM!K:K,MATCH($F787,DB_FILM!$A:$A,0))</f>
        <v>78900000</v>
      </c>
      <c r="Q787" s="5" t="s">
        <v>476</v>
      </c>
      <c r="R787">
        <v>3.99</v>
      </c>
      <c r="S787">
        <v>33</v>
      </c>
      <c r="T787">
        <v>2</v>
      </c>
      <c r="U787">
        <v>309</v>
      </c>
      <c r="V787">
        <v>1</v>
      </c>
      <c r="W787" t="str">
        <f t="shared" si="24"/>
        <v>B</v>
      </c>
      <c r="X787" t="s">
        <v>618</v>
      </c>
      <c r="Y787">
        <v>0</v>
      </c>
      <c r="Z787">
        <v>2.0699999999999998</v>
      </c>
      <c r="AA787" s="6">
        <f t="shared" si="25"/>
        <v>1.9200000000000004</v>
      </c>
    </row>
    <row r="788" spans="1:27" x14ac:dyDescent="0.3">
      <c r="A788" s="5">
        <v>42146</v>
      </c>
      <c r="B788" t="s">
        <v>405</v>
      </c>
      <c r="C788" t="s">
        <v>448</v>
      </c>
      <c r="D788" t="s">
        <v>378</v>
      </c>
      <c r="E788" t="s">
        <v>268</v>
      </c>
      <c r="F788" t="s">
        <v>67</v>
      </c>
      <c r="G788" s="5" t="str">
        <f>INDEX(DB_FILM!B:B,MATCH($F788,DB_FILM!$A:$A,0))</f>
        <v>1999</v>
      </c>
      <c r="H788" s="5" t="str">
        <f>INDEX(DB_FILM!C:C,MATCH($F788,DB_FILM!$A:$A,0))</f>
        <v xml:space="preserve">T </v>
      </c>
      <c r="I788" s="9">
        <f>INDEX(DB_FILM!D:D,MATCH($F788,DB_FILM!$A:$A,0))</f>
        <v>189</v>
      </c>
      <c r="J788" s="5" t="str">
        <f>INDEX(DB_FILM!E:E,MATCH($F788,DB_FILM!$A:$A,0))</f>
        <v>Crime, Drama, Fantasy</v>
      </c>
      <c r="K788" s="6">
        <f>INDEX(DB_FILM!F:F,MATCH($F788,DB_FILM!$A:$A,0))</f>
        <v>8.5</v>
      </c>
      <c r="L788" s="5" t="str">
        <f>INDEX(DB_FILM!G:G,MATCH($F788,DB_FILM!$A:$A,0))</f>
        <v>The lives of guards on Death Row are affected by one of their charges: a black man accused of child murder and rape, yet who has a mysterious gift.</v>
      </c>
      <c r="M788" s="5" t="str">
        <f>INDEX(DB_FILM!H:H,MATCH($F788,DB_FILM!$A:$A,0))</f>
        <v xml:space="preserve">Frank Darabont </v>
      </c>
      <c r="N788" s="5" t="str">
        <f>INDEX(DB_FILM!I:I,MATCH($F788,DB_FILM!$A:$A,0))</f>
        <v>Tom Hanks, Michael Clarke Duncan, David Morse, Bonnie Hunt</v>
      </c>
      <c r="O788" s="7">
        <f>INDEX(DB_FILM!J:J,MATCH($F788,DB_FILM!$A:$A,0))</f>
        <v>949343</v>
      </c>
      <c r="P788" s="7">
        <f>INDEX(DB_FILM!K:K,MATCH($F788,DB_FILM!$A:$A,0))</f>
        <v>136800000</v>
      </c>
      <c r="Q788" t="s">
        <v>474</v>
      </c>
      <c r="R788">
        <v>3.99</v>
      </c>
      <c r="S788">
        <v>29</v>
      </c>
      <c r="T788">
        <v>1</v>
      </c>
      <c r="U788">
        <v>309</v>
      </c>
      <c r="V788">
        <v>3</v>
      </c>
      <c r="W788" t="str">
        <f t="shared" si="24"/>
        <v>A</v>
      </c>
      <c r="X788" t="s">
        <v>567</v>
      </c>
      <c r="Y788">
        <v>5</v>
      </c>
      <c r="Z788">
        <v>2.19</v>
      </c>
      <c r="AA788" s="6">
        <f t="shared" si="25"/>
        <v>1.8000000000000003</v>
      </c>
    </row>
    <row r="789" spans="1:27" x14ac:dyDescent="0.3">
      <c r="A789" s="5">
        <v>42146</v>
      </c>
      <c r="B789" s="5" t="s">
        <v>408</v>
      </c>
      <c r="C789" s="5" t="s">
        <v>437</v>
      </c>
      <c r="D789" s="5" t="s">
        <v>348</v>
      </c>
      <c r="E789" t="s">
        <v>299</v>
      </c>
      <c r="F789" s="5" t="s">
        <v>29</v>
      </c>
      <c r="G789" s="5" t="str">
        <f>INDEX(DB_FILM!B:B,MATCH($F789,DB_FILM!$A:$A,0))</f>
        <v>1990</v>
      </c>
      <c r="H789" s="5" t="str">
        <f>INDEX(DB_FILM!C:C,MATCH($F789,DB_FILM!$A:$A,0))</f>
        <v xml:space="preserve">VM14 </v>
      </c>
      <c r="I789" s="9">
        <f>INDEX(DB_FILM!D:D,MATCH($F789,DB_FILM!$A:$A,0))</f>
        <v>146</v>
      </c>
      <c r="J789" s="5" t="str">
        <f>INDEX(DB_FILM!E:E,MATCH($F789,DB_FILM!$A:$A,0))</f>
        <v>Crime, Drama</v>
      </c>
      <c r="K789" s="6">
        <f>INDEX(DB_FILM!F:F,MATCH($F789,DB_FILM!$A:$A,0))</f>
        <v>8.6999999999999993</v>
      </c>
      <c r="L789" s="5" t="str">
        <f>INDEX(DB_FILM!G:G,MATCH($F789,DB_FILM!$A:$A,0))</f>
        <v>The story of Henry Hill and his life in the mob, covering his relationship with his wife Karen Hill and his mob partners Jimmy Conway and Tommy DeVito in the Italian-American crime syndicate.</v>
      </c>
      <c r="M789" s="5" t="str">
        <f>INDEX(DB_FILM!H:H,MATCH($F789,DB_FILM!$A:$A,0))</f>
        <v xml:space="preserve">Martin Scorsese </v>
      </c>
      <c r="N789" s="5" t="str">
        <f>INDEX(DB_FILM!I:I,MATCH($F789,DB_FILM!$A:$A,0))</f>
        <v>Robert De Niro, Ray Liotta, Joe Pesci, Lorraine Bracco</v>
      </c>
      <c r="O789" s="7">
        <f>INDEX(DB_FILM!J:J,MATCH($F789,DB_FILM!$A:$A,0))</f>
        <v>857121</v>
      </c>
      <c r="P789" s="7">
        <f>INDEX(DB_FILM!K:K,MATCH($F789,DB_FILM!$A:$A,0))</f>
        <v>46840000</v>
      </c>
      <c r="Q789" s="5" t="s">
        <v>475</v>
      </c>
      <c r="R789">
        <v>3.99</v>
      </c>
      <c r="S789">
        <v>8</v>
      </c>
      <c r="T789">
        <v>3</v>
      </c>
      <c r="U789">
        <v>310</v>
      </c>
      <c r="V789">
        <v>3</v>
      </c>
      <c r="W789" t="str">
        <f t="shared" si="24"/>
        <v>C</v>
      </c>
      <c r="X789" t="s">
        <v>602</v>
      </c>
      <c r="Y789">
        <v>0</v>
      </c>
      <c r="Z789">
        <v>3.31</v>
      </c>
      <c r="AA789" s="6">
        <f t="shared" si="25"/>
        <v>0.68000000000000016</v>
      </c>
    </row>
    <row r="790" spans="1:27" x14ac:dyDescent="0.3">
      <c r="A790" s="5">
        <v>42146</v>
      </c>
      <c r="B790" s="5" t="s">
        <v>408</v>
      </c>
      <c r="C790" s="5" t="s">
        <v>437</v>
      </c>
      <c r="D790" s="5" t="s">
        <v>348</v>
      </c>
      <c r="E790" t="s">
        <v>299</v>
      </c>
      <c r="F790" s="5" t="s">
        <v>93</v>
      </c>
      <c r="G790" s="5" t="str">
        <f>INDEX(DB_FILM!B:B,MATCH($F790,DB_FILM!$A:$A,0))</f>
        <v>2016</v>
      </c>
      <c r="H790" s="5" t="str">
        <f>INDEX(DB_FILM!C:C,MATCH($F790,DB_FILM!$A:$A,0))</f>
        <v>N/A</v>
      </c>
      <c r="I790" s="9">
        <f>INDEX(DB_FILM!D:D,MATCH($F790,DB_FILM!$A:$A,0))</f>
        <v>161</v>
      </c>
      <c r="J790" s="5" t="str">
        <f>INDEX(DB_FILM!E:E,MATCH($F790,DB_FILM!$A:$A,0))</f>
        <v>Action, Biography, Drama</v>
      </c>
      <c r="K790" s="6">
        <f>INDEX(DB_FILM!F:F,MATCH($F790,DB_FILM!$A:$A,0))</f>
        <v>8.5</v>
      </c>
      <c r="L790" s="5" t="str">
        <f>INDEX(DB_FILM!G:G,MATCH($F790,DB_FILM!$A:$A,0))</f>
        <v>Former wrestler Mahavir Singh Phogat and his two wrestler daughters struggle towards glory at the Commonwealth Games in the face of societal oppression.</v>
      </c>
      <c r="M790" s="5" t="str">
        <f>INDEX(DB_FILM!H:H,MATCH($F790,DB_FILM!$A:$A,0))</f>
        <v xml:space="preserve">Nitesh Tiwari </v>
      </c>
      <c r="N790" s="5" t="str">
        <f>INDEX(DB_FILM!I:I,MATCH($F790,DB_FILM!$A:$A,0))</f>
        <v>Aamir Khan, Sakshi Tanwar, Fatima Sana Shaikh, Sanya Malhotra</v>
      </c>
      <c r="O790" s="7">
        <f>INDEX(DB_FILM!J:J,MATCH($F790,DB_FILM!$A:$A,0))</f>
        <v>102802</v>
      </c>
      <c r="P790" s="7">
        <f>INDEX(DB_FILM!K:K,MATCH($F790,DB_FILM!$A:$A,0))</f>
        <v>12390000</v>
      </c>
      <c r="Q790" s="5" t="s">
        <v>475</v>
      </c>
      <c r="R790">
        <v>3.99</v>
      </c>
      <c r="S790">
        <v>43</v>
      </c>
      <c r="T790">
        <v>3</v>
      </c>
      <c r="U790">
        <v>310</v>
      </c>
      <c r="V790">
        <v>3</v>
      </c>
      <c r="W790" t="str">
        <f t="shared" si="24"/>
        <v>C</v>
      </c>
      <c r="X790" t="s">
        <v>563</v>
      </c>
      <c r="Y790">
        <v>0</v>
      </c>
      <c r="Z790">
        <v>3.39</v>
      </c>
      <c r="AA790" s="6">
        <f t="shared" si="25"/>
        <v>0.60000000000000009</v>
      </c>
    </row>
    <row r="791" spans="1:27" x14ac:dyDescent="0.3">
      <c r="A791" s="5">
        <v>42146</v>
      </c>
      <c r="B791" t="s">
        <v>408</v>
      </c>
      <c r="C791" t="s">
        <v>437</v>
      </c>
      <c r="D791" t="s">
        <v>348</v>
      </c>
      <c r="E791" t="s">
        <v>299</v>
      </c>
      <c r="F791" t="s">
        <v>37</v>
      </c>
      <c r="G791" s="5" t="str">
        <f>INDEX(DB_FILM!B:B,MATCH($F791,DB_FILM!$A:$A,0))</f>
        <v>2018</v>
      </c>
      <c r="H791" s="5" t="str">
        <f>INDEX(DB_FILM!C:C,MATCH($F791,DB_FILM!$A:$A,0))</f>
        <v xml:space="preserve">T </v>
      </c>
      <c r="I791" s="9">
        <f>INDEX(DB_FILM!D:D,MATCH($F791,DB_FILM!$A:$A,0))</f>
        <v>149</v>
      </c>
      <c r="J791" s="5" t="str">
        <f>INDEX(DB_FILM!E:E,MATCH($F791,DB_FILM!$A:$A,0))</f>
        <v>Action, Adventure, Fantasy</v>
      </c>
      <c r="K791" s="6">
        <f>INDEX(DB_FILM!F:F,MATCH($F791,DB_FILM!$A:$A,0))</f>
        <v>8.6</v>
      </c>
      <c r="L791" s="5" t="str">
        <f>INDEX(DB_FILM!G:G,MATCH($F791,DB_FILM!$A:$A,0))</f>
        <v>The Avengers and their allies must be willing to sacrifice all in an attempt to defeat the powerful Thanos before his blitz of devastation and ruin puts an end to the universe.</v>
      </c>
      <c r="M791" s="5" t="str">
        <f>INDEX(DB_FILM!H:H,MATCH($F791,DB_FILM!$A:$A,0))</f>
        <v xml:space="preserve">Anthony Russo, Joe Russo </v>
      </c>
      <c r="N791" s="5" t="str">
        <f>INDEX(DB_FILM!I:I,MATCH($F791,DB_FILM!$A:$A,0))</f>
        <v>Robert Downey Jr., Chris Hemsworth, Mark Ruffalo, Chris Evans</v>
      </c>
      <c r="O791" s="7">
        <f>INDEX(DB_FILM!J:J,MATCH($F791,DB_FILM!$A:$A,0))</f>
        <v>461893</v>
      </c>
      <c r="P791" s="7">
        <f>INDEX(DB_FILM!K:K,MATCH($F791,DB_FILM!$A:$A,0))</f>
        <v>678630000</v>
      </c>
      <c r="Q791" t="s">
        <v>476</v>
      </c>
      <c r="R791">
        <v>5.99</v>
      </c>
      <c r="S791">
        <v>13</v>
      </c>
      <c r="T791">
        <v>2</v>
      </c>
      <c r="U791">
        <v>310</v>
      </c>
      <c r="V791">
        <v>1</v>
      </c>
      <c r="W791" t="str">
        <f t="shared" si="24"/>
        <v>B</v>
      </c>
      <c r="X791" t="s">
        <v>553</v>
      </c>
      <c r="Y791">
        <v>0</v>
      </c>
      <c r="Z791">
        <v>4.01</v>
      </c>
      <c r="AA791" s="6">
        <f t="shared" si="25"/>
        <v>1.9800000000000004</v>
      </c>
    </row>
    <row r="792" spans="1:27" x14ac:dyDescent="0.3">
      <c r="A792" s="5">
        <v>42146</v>
      </c>
      <c r="B792" s="5" t="s">
        <v>408</v>
      </c>
      <c r="C792" s="5" t="s">
        <v>437</v>
      </c>
      <c r="D792" s="5" t="s">
        <v>348</v>
      </c>
      <c r="E792" t="s">
        <v>299</v>
      </c>
      <c r="F792" s="5" t="s">
        <v>85</v>
      </c>
      <c r="G792" s="5" t="str">
        <f>INDEX(DB_FILM!B:B,MATCH($F792,DB_FILM!$A:$A,0))</f>
        <v>1991</v>
      </c>
      <c r="H792" s="5" t="str">
        <f>INDEX(DB_FILM!C:C,MATCH($F792,DB_FILM!$A:$A,0))</f>
        <v xml:space="preserve">T </v>
      </c>
      <c r="I792" s="9">
        <f>INDEX(DB_FILM!D:D,MATCH($F792,DB_FILM!$A:$A,0))</f>
        <v>137</v>
      </c>
      <c r="J792" s="5" t="str">
        <f>INDEX(DB_FILM!E:E,MATCH($F792,DB_FILM!$A:$A,0))</f>
        <v>Action, Sci-Fi</v>
      </c>
      <c r="K792" s="6">
        <f>INDEX(DB_FILM!F:F,MATCH($F792,DB_FILM!$A:$A,0))</f>
        <v>8.5</v>
      </c>
      <c r="L792" s="5" t="str">
        <f>INDEX(DB_FILM!G:G,MATCH($F792,DB_FILM!$A:$A,0))</f>
        <v>A cyborg, identical to the one who failed to kill Sarah Connor, must now protect her teenage son, John Connor, from a more advanced and powerful cyborg.</v>
      </c>
      <c r="M792" s="5" t="str">
        <f>INDEX(DB_FILM!H:H,MATCH($F792,DB_FILM!$A:$A,0))</f>
        <v xml:space="preserve">James Cameron </v>
      </c>
      <c r="N792" s="5" t="str">
        <f>INDEX(DB_FILM!I:I,MATCH($F792,DB_FILM!$A:$A,0))</f>
        <v>Arnold Schwarzenegger, Linda Hamilton, Edward Furlong, Robert Patrick</v>
      </c>
      <c r="O792" s="7">
        <f>INDEX(DB_FILM!J:J,MATCH($F792,DB_FILM!$A:$A,0))</f>
        <v>863511</v>
      </c>
      <c r="P792" s="7">
        <f>INDEX(DB_FILM!K:K,MATCH($F792,DB_FILM!$A:$A,0))</f>
        <v>204840000</v>
      </c>
      <c r="Q792" s="5" t="s">
        <v>476</v>
      </c>
      <c r="R792">
        <v>7.99</v>
      </c>
      <c r="S792">
        <v>39</v>
      </c>
      <c r="T792">
        <v>2</v>
      </c>
      <c r="U792">
        <v>310</v>
      </c>
      <c r="V792">
        <v>3</v>
      </c>
      <c r="W792" t="str">
        <f t="shared" si="24"/>
        <v>B</v>
      </c>
      <c r="X792" t="s">
        <v>593</v>
      </c>
      <c r="Y792">
        <v>0</v>
      </c>
      <c r="Z792">
        <v>4.47</v>
      </c>
      <c r="AA792" s="6">
        <f t="shared" si="25"/>
        <v>3.5200000000000005</v>
      </c>
    </row>
    <row r="793" spans="1:27" x14ac:dyDescent="0.3">
      <c r="A793" s="5">
        <v>42146</v>
      </c>
      <c r="B793" t="s">
        <v>405</v>
      </c>
      <c r="C793" t="s">
        <v>437</v>
      </c>
      <c r="D793" t="s">
        <v>344</v>
      </c>
      <c r="E793" t="s">
        <v>293</v>
      </c>
      <c r="F793" t="s">
        <v>75</v>
      </c>
      <c r="G793" s="5" t="str">
        <f>INDEX(DB_FILM!B:B,MATCH($F793,DB_FILM!$A:$A,0))</f>
        <v>1979</v>
      </c>
      <c r="H793" s="5" t="str">
        <f>INDEX(DB_FILM!C:C,MATCH($F793,DB_FILM!$A:$A,0))</f>
        <v xml:space="preserve">T </v>
      </c>
      <c r="I793" s="9">
        <f>INDEX(DB_FILM!D:D,MATCH($F793,DB_FILM!$A:$A,0))</f>
        <v>116</v>
      </c>
      <c r="J793" s="5" t="str">
        <f>INDEX(DB_FILM!E:E,MATCH($F793,DB_FILM!$A:$A,0))</f>
        <v>Horror, Sci-Fi</v>
      </c>
      <c r="K793" s="6">
        <f>INDEX(DB_FILM!F:F,MATCH($F793,DB_FILM!$A:$A,0))</f>
        <v>8.5</v>
      </c>
      <c r="L793" s="5" t="str">
        <f>INDEX(DB_FILM!G:G,MATCH($F793,DB_FILM!$A:$A,0))</f>
        <v>After a space merchant vessel perceives an unknown transmission as a distress call, its landing on the source moon finds one of the crew attacked by a mysterious lifeform, and they soon realize that its life cycle has merely begun.</v>
      </c>
      <c r="M793" s="5" t="str">
        <f>INDEX(DB_FILM!H:H,MATCH($F793,DB_FILM!$A:$A,0))</f>
        <v xml:space="preserve">Ridley Scott </v>
      </c>
      <c r="N793" s="5" t="str">
        <f>INDEX(DB_FILM!I:I,MATCH($F793,DB_FILM!$A:$A,0))</f>
        <v>Sigourney Weaver, Tom Skerritt, John Hurt, Veronica Cartwright</v>
      </c>
      <c r="O793" s="7">
        <f>INDEX(DB_FILM!J:J,MATCH($F793,DB_FILM!$A:$A,0))</f>
        <v>678799</v>
      </c>
      <c r="P793" s="7">
        <f>INDEX(DB_FILM!K:K,MATCH($F793,DB_FILM!$A:$A,0))</f>
        <v>78900000</v>
      </c>
      <c r="Q793" t="s">
        <v>475</v>
      </c>
      <c r="R793">
        <v>7.99</v>
      </c>
      <c r="S793">
        <v>33</v>
      </c>
      <c r="T793">
        <v>3</v>
      </c>
      <c r="U793">
        <v>311</v>
      </c>
      <c r="V793">
        <v>2</v>
      </c>
      <c r="W793" t="str">
        <f t="shared" si="24"/>
        <v>C</v>
      </c>
      <c r="X793" t="s">
        <v>581</v>
      </c>
      <c r="Y793">
        <v>0</v>
      </c>
      <c r="Z793">
        <v>6.23</v>
      </c>
      <c r="AA793" s="6">
        <f t="shared" si="25"/>
        <v>1.7599999999999998</v>
      </c>
    </row>
    <row r="794" spans="1:27" x14ac:dyDescent="0.3">
      <c r="A794" s="5">
        <v>42146</v>
      </c>
      <c r="B794" t="s">
        <v>400</v>
      </c>
      <c r="C794" t="s">
        <v>454</v>
      </c>
      <c r="D794" t="s">
        <v>371</v>
      </c>
      <c r="E794" t="s">
        <v>293</v>
      </c>
      <c r="F794" t="s">
        <v>51</v>
      </c>
      <c r="G794" s="5" t="str">
        <f>INDEX(DB_FILM!B:B,MATCH($F794,DB_FILM!$A:$A,0))</f>
        <v>1998</v>
      </c>
      <c r="H794" s="5" t="str">
        <f>INDEX(DB_FILM!C:C,MATCH($F794,DB_FILM!$A:$A,0))</f>
        <v xml:space="preserve">VM14 </v>
      </c>
      <c r="I794" s="9">
        <f>INDEX(DB_FILM!D:D,MATCH($F794,DB_FILM!$A:$A,0))</f>
        <v>169</v>
      </c>
      <c r="J794" s="5" t="str">
        <f>INDEX(DB_FILM!E:E,MATCH($F794,DB_FILM!$A:$A,0))</f>
        <v>Drama, War</v>
      </c>
      <c r="K794" s="6">
        <f>INDEX(DB_FILM!F:F,MATCH($F794,DB_FILM!$A:$A,0))</f>
        <v>8.6</v>
      </c>
      <c r="L794" s="5" t="str">
        <f>INDEX(DB_FILM!G:G,MATCH($F794,DB_FILM!$A:$A,0))</f>
        <v>Following the Normandy Landings, a group of U.S. soldiers go behind enemy lines to retrieve a paratrooper whose brothers have been killed in action.</v>
      </c>
      <c r="M794" s="5" t="str">
        <f>INDEX(DB_FILM!H:H,MATCH($F794,DB_FILM!$A:$A,0))</f>
        <v xml:space="preserve">Steven Spielberg </v>
      </c>
      <c r="N794" s="5" t="str">
        <f>INDEX(DB_FILM!I:I,MATCH($F794,DB_FILM!$A:$A,0))</f>
        <v>Tom Hanks, Matt Damon, Tom Sizemore, Edward Burns</v>
      </c>
      <c r="O794" s="7">
        <f>INDEX(DB_FILM!J:J,MATCH($F794,DB_FILM!$A:$A,0))</f>
        <v>1047650</v>
      </c>
      <c r="P794" s="7">
        <f>INDEX(DB_FILM!K:K,MATCH($F794,DB_FILM!$A:$A,0))</f>
        <v>216540000</v>
      </c>
      <c r="Q794" t="s">
        <v>475</v>
      </c>
      <c r="R794">
        <v>1.99</v>
      </c>
      <c r="S794">
        <v>20</v>
      </c>
      <c r="T794">
        <v>3</v>
      </c>
      <c r="U794">
        <v>312</v>
      </c>
      <c r="V794">
        <v>2</v>
      </c>
      <c r="W794" t="str">
        <f t="shared" si="24"/>
        <v>C</v>
      </c>
      <c r="X794" t="s">
        <v>562</v>
      </c>
      <c r="Y794">
        <v>0</v>
      </c>
      <c r="Z794">
        <v>1.43</v>
      </c>
      <c r="AA794" s="6">
        <f t="shared" si="25"/>
        <v>0.56000000000000005</v>
      </c>
    </row>
    <row r="795" spans="1:27" x14ac:dyDescent="0.3">
      <c r="A795" s="5">
        <v>42146</v>
      </c>
      <c r="B795" s="5" t="s">
        <v>400</v>
      </c>
      <c r="C795" s="5" t="s">
        <v>454</v>
      </c>
      <c r="D795" s="5" t="s">
        <v>371</v>
      </c>
      <c r="E795" t="s">
        <v>293</v>
      </c>
      <c r="F795" s="5" t="s">
        <v>95</v>
      </c>
      <c r="G795" s="5" t="str">
        <f>INDEX(DB_FILM!B:B,MATCH($F795,DB_FILM!$A:$A,0))</f>
        <v>2002</v>
      </c>
      <c r="H795" s="5" t="str">
        <f>INDEX(DB_FILM!C:C,MATCH($F795,DB_FILM!$A:$A,0))</f>
        <v xml:space="preserve">T </v>
      </c>
      <c r="I795" s="9">
        <f>INDEX(DB_FILM!D:D,MATCH($F795,DB_FILM!$A:$A,0))</f>
        <v>150</v>
      </c>
      <c r="J795" s="5" t="str">
        <f>INDEX(DB_FILM!E:E,MATCH($F795,DB_FILM!$A:$A,0))</f>
        <v>Biography, Drama, Music</v>
      </c>
      <c r="K795" s="6">
        <f>INDEX(DB_FILM!F:F,MATCH($F795,DB_FILM!$A:$A,0))</f>
        <v>8.5</v>
      </c>
      <c r="L795" s="5" t="str">
        <f>INDEX(DB_FILM!G:G,MATCH($F795,DB_FILM!$A:$A,0))</f>
        <v>A Polish Jewish musician struggles to survive the destruction of the Warsaw ghetto of World War II.</v>
      </c>
      <c r="M795" s="5" t="str">
        <f>INDEX(DB_FILM!H:H,MATCH($F795,DB_FILM!$A:$A,0))</f>
        <v xml:space="preserve">Roman Polanski </v>
      </c>
      <c r="N795" s="5" t="str">
        <f>INDEX(DB_FILM!I:I,MATCH($F795,DB_FILM!$A:$A,0))</f>
        <v>Adrien Brody, Thomas Kretschmann, Frank Finlay, Emilia Fox</v>
      </c>
      <c r="O795" s="7">
        <f>INDEX(DB_FILM!J:J,MATCH($F795,DB_FILM!$A:$A,0))</f>
        <v>602411</v>
      </c>
      <c r="P795" s="7">
        <f>INDEX(DB_FILM!K:K,MATCH($F795,DB_FILM!$A:$A,0))</f>
        <v>32570000</v>
      </c>
      <c r="Q795" s="5" t="s">
        <v>475</v>
      </c>
      <c r="R795">
        <v>7.99</v>
      </c>
      <c r="S795">
        <v>44</v>
      </c>
      <c r="T795">
        <v>3</v>
      </c>
      <c r="U795">
        <v>312</v>
      </c>
      <c r="V795">
        <v>1</v>
      </c>
      <c r="W795" t="str">
        <f t="shared" si="24"/>
        <v>C</v>
      </c>
      <c r="X795" t="s">
        <v>513</v>
      </c>
      <c r="Y795">
        <v>0</v>
      </c>
      <c r="Z795">
        <v>6.39</v>
      </c>
      <c r="AA795" s="6">
        <f t="shared" si="25"/>
        <v>1.6000000000000005</v>
      </c>
    </row>
    <row r="796" spans="1:27" x14ac:dyDescent="0.3">
      <c r="A796" s="5">
        <v>42146</v>
      </c>
      <c r="B796" s="5" t="s">
        <v>400</v>
      </c>
      <c r="C796" s="5" t="s">
        <v>454</v>
      </c>
      <c r="D796" s="5" t="s">
        <v>371</v>
      </c>
      <c r="E796" t="s">
        <v>293</v>
      </c>
      <c r="F796" s="5" t="s">
        <v>33</v>
      </c>
      <c r="G796" s="5" t="str">
        <f>INDEX(DB_FILM!B:B,MATCH($F796,DB_FILM!$A:$A,0))</f>
        <v>1975</v>
      </c>
      <c r="H796" s="5" t="str">
        <f>INDEX(DB_FILM!C:C,MATCH($F796,DB_FILM!$A:$A,0))</f>
        <v xml:space="preserve">VM14 </v>
      </c>
      <c r="I796" s="9">
        <f>INDEX(DB_FILM!D:D,MATCH($F796,DB_FILM!$A:$A,0))</f>
        <v>133</v>
      </c>
      <c r="J796" s="5" t="str">
        <f>INDEX(DB_FILM!E:E,MATCH($F796,DB_FILM!$A:$A,0))</f>
        <v>Drama</v>
      </c>
      <c r="K796" s="6">
        <f>INDEX(DB_FILM!F:F,MATCH($F796,DB_FILM!$A:$A,0))</f>
        <v>8.6999999999999993</v>
      </c>
      <c r="L796" s="5" t="str">
        <f>INDEX(DB_FILM!G:G,MATCH($F796,DB_FILM!$A:$A,0))</f>
        <v>A criminal pleads insanity after getting into trouble again and once in the mental institution rebels against the oppressive nurse and rallies up the scared patients.</v>
      </c>
      <c r="M796" s="5" t="str">
        <f>INDEX(DB_FILM!H:H,MATCH($F796,DB_FILM!$A:$A,0))</f>
        <v xml:space="preserve">Milos Forman </v>
      </c>
      <c r="N796" s="5" t="str">
        <f>INDEX(DB_FILM!I:I,MATCH($F796,DB_FILM!$A:$A,0))</f>
        <v>Jack Nicholson, Louise Fletcher, Michael Berryman, Peter Brocco</v>
      </c>
      <c r="O796" s="7">
        <f>INDEX(DB_FILM!J:J,MATCH($F796,DB_FILM!$A:$A,0))</f>
        <v>790579</v>
      </c>
      <c r="P796" s="7">
        <f>INDEX(DB_FILM!K:K,MATCH($F796,DB_FILM!$A:$A,0))</f>
        <v>112000000</v>
      </c>
      <c r="Q796" s="5" t="s">
        <v>476</v>
      </c>
      <c r="R796">
        <v>3.99</v>
      </c>
      <c r="S796">
        <v>10</v>
      </c>
      <c r="T796">
        <v>2</v>
      </c>
      <c r="U796">
        <v>312</v>
      </c>
      <c r="V796">
        <v>1</v>
      </c>
      <c r="W796" t="str">
        <f t="shared" si="24"/>
        <v>B</v>
      </c>
      <c r="X796" t="s">
        <v>614</v>
      </c>
      <c r="Y796">
        <v>0</v>
      </c>
      <c r="Z796">
        <v>2.71</v>
      </c>
      <c r="AA796" s="6">
        <f t="shared" si="25"/>
        <v>1.2800000000000002</v>
      </c>
    </row>
    <row r="797" spans="1:27" x14ac:dyDescent="0.3">
      <c r="A797" s="5">
        <v>42147</v>
      </c>
      <c r="B797" s="5" t="s">
        <v>400</v>
      </c>
      <c r="C797" s="5" t="s">
        <v>442</v>
      </c>
      <c r="D797" s="5" t="s">
        <v>337</v>
      </c>
      <c r="E797" t="s">
        <v>290</v>
      </c>
      <c r="F797" s="5" t="s">
        <v>57</v>
      </c>
      <c r="G797" s="5" t="str">
        <f>INDEX(DB_FILM!B:B,MATCH($F797,DB_FILM!$A:$A,0))</f>
        <v>1997</v>
      </c>
      <c r="H797" s="5" t="str">
        <f>INDEX(DB_FILM!C:C,MATCH($F797,DB_FILM!$A:$A,0))</f>
        <v xml:space="preserve">T </v>
      </c>
      <c r="I797" s="9">
        <f>INDEX(DB_FILM!D:D,MATCH($F797,DB_FILM!$A:$A,0))</f>
        <v>116</v>
      </c>
      <c r="J797" s="5" t="str">
        <f>INDEX(DB_FILM!E:E,MATCH($F797,DB_FILM!$A:$A,0))</f>
        <v>Comedy, Drama, War</v>
      </c>
      <c r="K797" s="6">
        <f>INDEX(DB_FILM!F:F,MATCH($F797,DB_FILM!$A:$A,0))</f>
        <v>8.6</v>
      </c>
      <c r="L797" s="5" t="str">
        <f>INDEX(DB_FILM!G:G,MATCH($F797,DB_FILM!$A:$A,0))</f>
        <v>When an open-minded Jewish librarian and his son become victims of the Holocaust, he uses a perfect mixture of will, humor, and imagination to protect his son from the dangers around their camp.</v>
      </c>
      <c r="M797" s="5" t="str">
        <f>INDEX(DB_FILM!H:H,MATCH($F797,DB_FILM!$A:$A,0))</f>
        <v xml:space="preserve">Roberto Benigni </v>
      </c>
      <c r="N797" s="5" t="str">
        <f>INDEX(DB_FILM!I:I,MATCH($F797,DB_FILM!$A:$A,0))</f>
        <v>Roberto Benigni, Nicoletta Braschi, Giorgio Cantarini, Giustino Durano</v>
      </c>
      <c r="O797" s="7">
        <f>INDEX(DB_FILM!J:J,MATCH($F797,DB_FILM!$A:$A,0))</f>
        <v>517982</v>
      </c>
      <c r="P797" s="7">
        <f>INDEX(DB_FILM!K:K,MATCH($F797,DB_FILM!$A:$A,0))</f>
        <v>57600000</v>
      </c>
      <c r="Q797" s="5" t="s">
        <v>475</v>
      </c>
      <c r="R797">
        <v>3.99</v>
      </c>
      <c r="S797">
        <v>24</v>
      </c>
      <c r="T797">
        <v>3</v>
      </c>
      <c r="U797">
        <v>313</v>
      </c>
      <c r="V797">
        <v>1</v>
      </c>
      <c r="W797" t="str">
        <f t="shared" si="24"/>
        <v>C</v>
      </c>
      <c r="X797" t="s">
        <v>537</v>
      </c>
      <c r="Y797">
        <v>0</v>
      </c>
      <c r="Z797">
        <v>3.39</v>
      </c>
      <c r="AA797" s="6">
        <f t="shared" si="25"/>
        <v>0.60000000000000009</v>
      </c>
    </row>
    <row r="798" spans="1:27" x14ac:dyDescent="0.3">
      <c r="A798" s="5">
        <v>42147</v>
      </c>
      <c r="B798" t="s">
        <v>400</v>
      </c>
      <c r="C798" t="s">
        <v>442</v>
      </c>
      <c r="D798" t="s">
        <v>337</v>
      </c>
      <c r="E798" t="s">
        <v>290</v>
      </c>
      <c r="F798" t="s">
        <v>97</v>
      </c>
      <c r="G798" s="5" t="str">
        <f>INDEX(DB_FILM!B:B,MATCH($F798,DB_FILM!$A:$A,0))</f>
        <v>1968</v>
      </c>
      <c r="H798" s="5" t="str">
        <f>INDEX(DB_FILM!C:C,MATCH($F798,DB_FILM!$A:$A,0))</f>
        <v xml:space="preserve">T </v>
      </c>
      <c r="I798" s="9">
        <f>INDEX(DB_FILM!D:D,MATCH($F798,DB_FILM!$A:$A,0))</f>
        <v>175</v>
      </c>
      <c r="J798" s="5" t="str">
        <f>INDEX(DB_FILM!E:E,MATCH($F798,DB_FILM!$A:$A,0))</f>
        <v>Western</v>
      </c>
      <c r="K798" s="6">
        <f>INDEX(DB_FILM!F:F,MATCH($F798,DB_FILM!$A:$A,0))</f>
        <v>8.5</v>
      </c>
      <c r="L798" s="5" t="str">
        <f>INDEX(DB_FILM!G:G,MATCH($F798,DB_FILM!$A:$A,0))</f>
        <v>A mysterious stranger with a harmonica joins forces with a notorious desperado to protect a beautiful widow from a ruthless assassin working for the railroad.</v>
      </c>
      <c r="M798" s="5" t="str">
        <f>INDEX(DB_FILM!H:H,MATCH($F798,DB_FILM!$A:$A,0))</f>
        <v xml:space="preserve">Sergio Leone </v>
      </c>
      <c r="N798" s="5" t="str">
        <f>INDEX(DB_FILM!I:I,MATCH($F798,DB_FILM!$A:$A,0))</f>
        <v>Henry Fonda, Charles Bronson, Claudia Cardinale, Jason Robards</v>
      </c>
      <c r="O798" s="7">
        <f>INDEX(DB_FILM!J:J,MATCH($F798,DB_FILM!$A:$A,0))</f>
        <v>257797</v>
      </c>
      <c r="P798" s="7">
        <f>INDEX(DB_FILM!K:K,MATCH($F798,DB_FILM!$A:$A,0))</f>
        <v>5320000</v>
      </c>
      <c r="Q798" t="s">
        <v>474</v>
      </c>
      <c r="R798">
        <v>3.99</v>
      </c>
      <c r="S798">
        <v>46</v>
      </c>
      <c r="T798">
        <v>1</v>
      </c>
      <c r="U798">
        <v>313</v>
      </c>
      <c r="V798">
        <v>1</v>
      </c>
      <c r="W798" t="str">
        <f t="shared" si="24"/>
        <v>A</v>
      </c>
      <c r="X798" t="s">
        <v>483</v>
      </c>
      <c r="Y798">
        <v>0</v>
      </c>
      <c r="Z798">
        <v>2.19</v>
      </c>
      <c r="AA798" s="6">
        <f t="shared" si="25"/>
        <v>1.8000000000000003</v>
      </c>
    </row>
    <row r="799" spans="1:27" x14ac:dyDescent="0.3">
      <c r="A799" s="5">
        <v>42147</v>
      </c>
      <c r="B799" s="5" t="s">
        <v>400</v>
      </c>
      <c r="C799" s="5" t="s">
        <v>442</v>
      </c>
      <c r="D799" s="5" t="s">
        <v>337</v>
      </c>
      <c r="E799" t="s">
        <v>290</v>
      </c>
      <c r="F799" s="5" t="s">
        <v>53</v>
      </c>
      <c r="G799" s="5" t="str">
        <f>INDEX(DB_FILM!B:B,MATCH($F799,DB_FILM!$A:$A,0))</f>
        <v>2001</v>
      </c>
      <c r="H799" s="5" t="str">
        <f>INDEX(DB_FILM!C:C,MATCH($F799,DB_FILM!$A:$A,0))</f>
        <v xml:space="preserve">T </v>
      </c>
      <c r="I799" s="9">
        <f>INDEX(DB_FILM!D:D,MATCH($F799,DB_FILM!$A:$A,0))</f>
        <v>125</v>
      </c>
      <c r="J799" s="5" t="str">
        <f>INDEX(DB_FILM!E:E,MATCH($F799,DB_FILM!$A:$A,0))</f>
        <v>Animation, Adventure, Family</v>
      </c>
      <c r="K799" s="6">
        <f>INDEX(DB_FILM!F:F,MATCH($F799,DB_FILM!$A:$A,0))</f>
        <v>8.6</v>
      </c>
      <c r="L799" s="5" t="str">
        <f>INDEX(DB_FILM!G:G,MATCH($F799,DB_FILM!$A:$A,0))</f>
        <v>During her family's move to the suburbs, a sullen 10-year-old girl wanders into a world ruled by gods, witches, and spirits, and where humans are changed into beasts.</v>
      </c>
      <c r="M799" s="5" t="str">
        <f>INDEX(DB_FILM!H:H,MATCH($F799,DB_FILM!$A:$A,0))</f>
        <v xml:space="preserve">Hayao Miyazaki, Kirk Wise </v>
      </c>
      <c r="N799" s="5" t="str">
        <f>INDEX(DB_FILM!I:I,MATCH($F799,DB_FILM!$A:$A,0))</f>
        <v>Daveigh Chase, Suzanne Pleshette, Miyu Irino, Rumi Hiiragi</v>
      </c>
      <c r="O799" s="7">
        <f>INDEX(DB_FILM!J:J,MATCH($F799,DB_FILM!$A:$A,0))</f>
        <v>521082</v>
      </c>
      <c r="P799" s="7">
        <f>INDEX(DB_FILM!K:K,MATCH($F799,DB_FILM!$A:$A,0))</f>
        <v>10060000</v>
      </c>
      <c r="Q799" s="5" t="s">
        <v>474</v>
      </c>
      <c r="R799">
        <v>7.99</v>
      </c>
      <c r="S799">
        <v>21</v>
      </c>
      <c r="T799">
        <v>1</v>
      </c>
      <c r="U799">
        <v>313</v>
      </c>
      <c r="V799">
        <v>1</v>
      </c>
      <c r="W799" t="str">
        <f t="shared" si="24"/>
        <v>A</v>
      </c>
      <c r="X799" t="s">
        <v>560</v>
      </c>
      <c r="Y799">
        <v>0</v>
      </c>
      <c r="Z799">
        <v>4.87</v>
      </c>
      <c r="AA799" s="6">
        <f t="shared" si="25"/>
        <v>3.12</v>
      </c>
    </row>
    <row r="800" spans="1:27" x14ac:dyDescent="0.3">
      <c r="A800" s="5">
        <v>42148</v>
      </c>
      <c r="B800" t="s">
        <v>399</v>
      </c>
      <c r="C800" t="s">
        <v>454</v>
      </c>
      <c r="D800" t="s">
        <v>343</v>
      </c>
      <c r="E800" t="s">
        <v>290</v>
      </c>
      <c r="F800" t="s">
        <v>33</v>
      </c>
      <c r="G800" s="5" t="str">
        <f>INDEX(DB_FILM!B:B,MATCH($F800,DB_FILM!$A:$A,0))</f>
        <v>1975</v>
      </c>
      <c r="H800" s="5" t="str">
        <f>INDEX(DB_FILM!C:C,MATCH($F800,DB_FILM!$A:$A,0))</f>
        <v xml:space="preserve">VM14 </v>
      </c>
      <c r="I800" s="9">
        <f>INDEX(DB_FILM!D:D,MATCH($F800,DB_FILM!$A:$A,0))</f>
        <v>133</v>
      </c>
      <c r="J800" s="5" t="str">
        <f>INDEX(DB_FILM!E:E,MATCH($F800,DB_FILM!$A:$A,0))</f>
        <v>Drama</v>
      </c>
      <c r="K800" s="6">
        <f>INDEX(DB_FILM!F:F,MATCH($F800,DB_FILM!$A:$A,0))</f>
        <v>8.6999999999999993</v>
      </c>
      <c r="L800" s="5" t="str">
        <f>INDEX(DB_FILM!G:G,MATCH($F800,DB_FILM!$A:$A,0))</f>
        <v>A criminal pleads insanity after getting into trouble again and once in the mental institution rebels against the oppressive nurse and rallies up the scared patients.</v>
      </c>
      <c r="M800" s="5" t="str">
        <f>INDEX(DB_FILM!H:H,MATCH($F800,DB_FILM!$A:$A,0))</f>
        <v xml:space="preserve">Milos Forman </v>
      </c>
      <c r="N800" s="5" t="str">
        <f>INDEX(DB_FILM!I:I,MATCH($F800,DB_FILM!$A:$A,0))</f>
        <v>Jack Nicholson, Louise Fletcher, Michael Berryman, Peter Brocco</v>
      </c>
      <c r="O800" s="7">
        <f>INDEX(DB_FILM!J:J,MATCH($F800,DB_FILM!$A:$A,0))</f>
        <v>790579</v>
      </c>
      <c r="P800" s="7">
        <f>INDEX(DB_FILM!K:K,MATCH($F800,DB_FILM!$A:$A,0))</f>
        <v>112000000</v>
      </c>
      <c r="Q800" t="s">
        <v>475</v>
      </c>
      <c r="R800">
        <v>5.99</v>
      </c>
      <c r="S800">
        <v>10</v>
      </c>
      <c r="T800">
        <v>3</v>
      </c>
      <c r="U800">
        <v>314</v>
      </c>
      <c r="V800">
        <v>1</v>
      </c>
      <c r="W800" t="str">
        <f t="shared" si="24"/>
        <v>C</v>
      </c>
      <c r="X800" t="s">
        <v>509</v>
      </c>
      <c r="Y800">
        <v>0</v>
      </c>
      <c r="Z800">
        <v>5.03</v>
      </c>
      <c r="AA800" s="6">
        <f t="shared" si="25"/>
        <v>0.96</v>
      </c>
    </row>
    <row r="801" spans="1:27" x14ac:dyDescent="0.3">
      <c r="A801" s="5">
        <v>42148</v>
      </c>
      <c r="B801" t="s">
        <v>413</v>
      </c>
      <c r="C801" t="s">
        <v>452</v>
      </c>
      <c r="D801" t="s">
        <v>367</v>
      </c>
      <c r="E801" t="s">
        <v>293</v>
      </c>
      <c r="F801" t="s">
        <v>13</v>
      </c>
      <c r="G801" s="5" t="str">
        <f>INDEX(DB_FILM!B:B,MATCH($F801,DB_FILM!$A:$A,0))</f>
        <v>1966</v>
      </c>
      <c r="H801" s="5" t="str">
        <f>INDEX(DB_FILM!C:C,MATCH($F801,DB_FILM!$A:$A,0))</f>
        <v xml:space="preserve">VM14 </v>
      </c>
      <c r="I801" s="9">
        <f>INDEX(DB_FILM!D:D,MATCH($F801,DB_FILM!$A:$A,0))</f>
        <v>161</v>
      </c>
      <c r="J801" s="5" t="str">
        <f>INDEX(DB_FILM!E:E,MATCH($F801,DB_FILM!$A:$A,0))</f>
        <v>Western</v>
      </c>
      <c r="K801" s="6">
        <f>INDEX(DB_FILM!F:F,MATCH($F801,DB_FILM!$A:$A,0))</f>
        <v>8.9</v>
      </c>
      <c r="L801" s="5" t="str">
        <f>INDEX(DB_FILM!G:G,MATCH($F801,DB_FILM!$A:$A,0))</f>
        <v>A bounty hunting scam joins two men in an uneasy alliance against a third in a race to find a fortune in gold buried in a remote cemetery.</v>
      </c>
      <c r="M801" s="5" t="str">
        <f>INDEX(DB_FILM!H:H,MATCH($F801,DB_FILM!$A:$A,0))</f>
        <v xml:space="preserve">Sergio Leone </v>
      </c>
      <c r="N801" s="5" t="str">
        <f>INDEX(DB_FILM!I:I,MATCH($F801,DB_FILM!$A:$A,0))</f>
        <v>Clint Eastwood, Eli Wallach, Lee Van Cleef, Aldo Giuffrè</v>
      </c>
      <c r="O801" s="7">
        <f>INDEX(DB_FILM!J:J,MATCH($F801,DB_FILM!$A:$A,0))</f>
        <v>589413</v>
      </c>
      <c r="P801" s="7">
        <f>INDEX(DB_FILM!K:K,MATCH($F801,DB_FILM!$A:$A,0))</f>
        <v>6100000</v>
      </c>
      <c r="Q801" t="s">
        <v>476</v>
      </c>
      <c r="R801">
        <v>9.99</v>
      </c>
      <c r="S801">
        <v>49</v>
      </c>
      <c r="T801">
        <v>2</v>
      </c>
      <c r="U801">
        <v>315</v>
      </c>
      <c r="V801">
        <v>3</v>
      </c>
      <c r="W801" t="str">
        <f t="shared" si="24"/>
        <v>B</v>
      </c>
      <c r="X801" t="s">
        <v>518</v>
      </c>
      <c r="Y801">
        <v>0</v>
      </c>
      <c r="Z801">
        <v>5.89</v>
      </c>
      <c r="AA801" s="6">
        <f t="shared" si="25"/>
        <v>4.1000000000000005</v>
      </c>
    </row>
    <row r="802" spans="1:27" x14ac:dyDescent="0.3">
      <c r="A802" s="5">
        <v>42148</v>
      </c>
      <c r="B802" s="5" t="s">
        <v>401</v>
      </c>
      <c r="C802" s="5" t="s">
        <v>420</v>
      </c>
      <c r="D802" s="5" t="s">
        <v>389</v>
      </c>
      <c r="E802" t="s">
        <v>290</v>
      </c>
      <c r="F802" t="s">
        <v>67</v>
      </c>
      <c r="G802" s="5" t="str">
        <f>INDEX(DB_FILM!B:B,MATCH($F802,DB_FILM!$A:$A,0))</f>
        <v>1999</v>
      </c>
      <c r="H802" s="5" t="str">
        <f>INDEX(DB_FILM!C:C,MATCH($F802,DB_FILM!$A:$A,0))</f>
        <v xml:space="preserve">T </v>
      </c>
      <c r="I802" s="9">
        <f>INDEX(DB_FILM!D:D,MATCH($F802,DB_FILM!$A:$A,0))</f>
        <v>189</v>
      </c>
      <c r="J802" s="5" t="str">
        <f>INDEX(DB_FILM!E:E,MATCH($F802,DB_FILM!$A:$A,0))</f>
        <v>Crime, Drama, Fantasy</v>
      </c>
      <c r="K802" s="6">
        <f>INDEX(DB_FILM!F:F,MATCH($F802,DB_FILM!$A:$A,0))</f>
        <v>8.5</v>
      </c>
      <c r="L802" s="5" t="str">
        <f>INDEX(DB_FILM!G:G,MATCH($F802,DB_FILM!$A:$A,0))</f>
        <v>The lives of guards on Death Row are affected by one of their charges: a black man accused of child murder and rape, yet who has a mysterious gift.</v>
      </c>
      <c r="M802" s="5" t="str">
        <f>INDEX(DB_FILM!H:H,MATCH($F802,DB_FILM!$A:$A,0))</f>
        <v xml:space="preserve">Frank Darabont </v>
      </c>
      <c r="N802" s="5" t="str">
        <f>INDEX(DB_FILM!I:I,MATCH($F802,DB_FILM!$A:$A,0))</f>
        <v>Tom Hanks, Michael Clarke Duncan, David Morse, Bonnie Hunt</v>
      </c>
      <c r="O802" s="7">
        <f>INDEX(DB_FILM!J:J,MATCH($F802,DB_FILM!$A:$A,0))</f>
        <v>949343</v>
      </c>
      <c r="P802" s="7">
        <f>INDEX(DB_FILM!K:K,MATCH($F802,DB_FILM!$A:$A,0))</f>
        <v>136800000</v>
      </c>
      <c r="Q802" s="5" t="s">
        <v>475</v>
      </c>
      <c r="R802">
        <v>9.99</v>
      </c>
      <c r="S802">
        <v>12</v>
      </c>
      <c r="T802">
        <v>3</v>
      </c>
      <c r="U802">
        <v>316</v>
      </c>
      <c r="V802">
        <v>1</v>
      </c>
      <c r="W802" t="str">
        <f t="shared" si="24"/>
        <v>C</v>
      </c>
      <c r="X802" t="s">
        <v>611</v>
      </c>
      <c r="Y802">
        <v>0</v>
      </c>
      <c r="Z802">
        <v>7.99</v>
      </c>
      <c r="AA802" s="6">
        <f t="shared" si="25"/>
        <v>2</v>
      </c>
    </row>
    <row r="803" spans="1:27" x14ac:dyDescent="0.3">
      <c r="A803" s="5">
        <v>42148</v>
      </c>
      <c r="B803" t="s">
        <v>401</v>
      </c>
      <c r="C803" t="s">
        <v>420</v>
      </c>
      <c r="D803" t="s">
        <v>389</v>
      </c>
      <c r="E803" t="s">
        <v>290</v>
      </c>
      <c r="F803" t="s">
        <v>63</v>
      </c>
      <c r="G803" s="5" t="str">
        <f>INDEX(DB_FILM!B:B,MATCH($F803,DB_FILM!$A:$A,0))</f>
        <v>2006</v>
      </c>
      <c r="H803" s="5" t="str">
        <f>INDEX(DB_FILM!C:C,MATCH($F803,DB_FILM!$A:$A,0))</f>
        <v xml:space="preserve">T </v>
      </c>
      <c r="I803" s="9">
        <f>INDEX(DB_FILM!D:D,MATCH($F803,DB_FILM!$A:$A,0))</f>
        <v>151</v>
      </c>
      <c r="J803" s="5" t="str">
        <f>INDEX(DB_FILM!E:E,MATCH($F803,DB_FILM!$A:$A,0))</f>
        <v>Crime, Drama, Thriller</v>
      </c>
      <c r="K803" s="6">
        <f>INDEX(DB_FILM!F:F,MATCH($F803,DB_FILM!$A:$A,0))</f>
        <v>8.5</v>
      </c>
      <c r="L803" s="5" t="str">
        <f>INDEX(DB_FILM!G:G,MATCH($F803,DB_FILM!$A:$A,0))</f>
        <v>An undercover cop and a mole in the police attempt to identify each other while infiltrating an Irish gang in South Boston.</v>
      </c>
      <c r="M803" s="5" t="str">
        <f>INDEX(DB_FILM!H:H,MATCH($F803,DB_FILM!$A:$A,0))</f>
        <v xml:space="preserve">Martin Scorsese </v>
      </c>
      <c r="N803" s="5" t="str">
        <f>INDEX(DB_FILM!I:I,MATCH($F803,DB_FILM!$A:$A,0))</f>
        <v>Leonardo DiCaprio, Matt Damon, Jack Nicholson, Mark Wahlberg</v>
      </c>
      <c r="O803" s="7">
        <f>INDEX(DB_FILM!J:J,MATCH($F803,DB_FILM!$A:$A,0))</f>
        <v>1023002</v>
      </c>
      <c r="P803" s="7">
        <f>INDEX(DB_FILM!K:K,MATCH($F803,DB_FILM!$A:$A,0))</f>
        <v>132380000</v>
      </c>
      <c r="Q803" t="s">
        <v>475</v>
      </c>
      <c r="R803">
        <v>1.99</v>
      </c>
      <c r="S803">
        <v>27</v>
      </c>
      <c r="T803">
        <v>3</v>
      </c>
      <c r="U803">
        <v>316</v>
      </c>
      <c r="V803">
        <v>1</v>
      </c>
      <c r="W803" t="str">
        <f t="shared" si="24"/>
        <v>C</v>
      </c>
      <c r="X803" t="s">
        <v>629</v>
      </c>
      <c r="Y803">
        <v>0</v>
      </c>
      <c r="Z803">
        <v>1.45</v>
      </c>
      <c r="AA803" s="6">
        <f t="shared" si="25"/>
        <v>0.54</v>
      </c>
    </row>
    <row r="804" spans="1:27" x14ac:dyDescent="0.3">
      <c r="A804" s="5">
        <v>42148</v>
      </c>
      <c r="B804" s="5" t="s">
        <v>401</v>
      </c>
      <c r="C804" s="5" t="s">
        <v>420</v>
      </c>
      <c r="D804" s="5" t="s">
        <v>389</v>
      </c>
      <c r="E804" t="s">
        <v>290</v>
      </c>
      <c r="F804" s="5" t="s">
        <v>17</v>
      </c>
      <c r="G804" s="5" t="str">
        <f>INDEX(DB_FILM!B:B,MATCH($F804,DB_FILM!$A:$A,0))</f>
        <v>2010</v>
      </c>
      <c r="H804" s="5" t="str">
        <f>INDEX(DB_FILM!C:C,MATCH($F804,DB_FILM!$A:$A,0))</f>
        <v xml:space="preserve">T </v>
      </c>
      <c r="I804" s="9">
        <f>INDEX(DB_FILM!D:D,MATCH($F804,DB_FILM!$A:$A,0))</f>
        <v>148</v>
      </c>
      <c r="J804" s="5" t="str">
        <f>INDEX(DB_FILM!E:E,MATCH($F804,DB_FILM!$A:$A,0))</f>
        <v>Action, Adventure, Sci-Fi</v>
      </c>
      <c r="K804" s="6">
        <f>INDEX(DB_FILM!F:F,MATCH($F804,DB_FILM!$A:$A,0))</f>
        <v>8.8000000000000007</v>
      </c>
      <c r="L804" s="5" t="str">
        <f>INDEX(DB_FILM!G:G,MATCH($F804,DB_FILM!$A:$A,0))</f>
        <v>A thief who steals corporate secrets through the use of dream-sharing technology is given the inverse task of planting an idea into the mind of a CEO.</v>
      </c>
      <c r="M804" s="5" t="str">
        <f>INDEX(DB_FILM!H:H,MATCH($F804,DB_FILM!$A:$A,0))</f>
        <v xml:space="preserve">Christopher Nolan </v>
      </c>
      <c r="N804" s="5" t="str">
        <f>INDEX(DB_FILM!I:I,MATCH($F804,DB_FILM!$A:$A,0))</f>
        <v>Leonardo DiCaprio, Joseph Gordon-Levitt, Ellen Page, Ken Watanabe</v>
      </c>
      <c r="O804" s="7">
        <f>INDEX(DB_FILM!J:J,MATCH($F804,DB_FILM!$A:$A,0))</f>
        <v>1739805</v>
      </c>
      <c r="P804" s="7">
        <f>INDEX(DB_FILM!K:K,MATCH($F804,DB_FILM!$A:$A,0))</f>
        <v>292580000</v>
      </c>
      <c r="Q804" s="5" t="s">
        <v>474</v>
      </c>
      <c r="R804">
        <v>5.99</v>
      </c>
      <c r="S804">
        <v>2</v>
      </c>
      <c r="T804">
        <v>1</v>
      </c>
      <c r="U804">
        <v>316</v>
      </c>
      <c r="V804">
        <v>2</v>
      </c>
      <c r="W804" t="str">
        <f t="shared" si="24"/>
        <v>A</v>
      </c>
      <c r="X804" t="s">
        <v>605</v>
      </c>
      <c r="Y804">
        <v>0</v>
      </c>
      <c r="Z804">
        <v>3.35</v>
      </c>
      <c r="AA804" s="6">
        <f t="shared" si="25"/>
        <v>2.64</v>
      </c>
    </row>
    <row r="805" spans="1:27" x14ac:dyDescent="0.3">
      <c r="A805" s="5">
        <v>42148</v>
      </c>
      <c r="B805" s="5" t="s">
        <v>401</v>
      </c>
      <c r="C805" s="5" t="s">
        <v>420</v>
      </c>
      <c r="D805" s="5" t="s">
        <v>389</v>
      </c>
      <c r="E805" t="s">
        <v>290</v>
      </c>
      <c r="F805" t="s">
        <v>45</v>
      </c>
      <c r="G805" s="5" t="str">
        <f>INDEX(DB_FILM!B:B,MATCH($F805,DB_FILM!$A:$A,0))</f>
        <v>1994</v>
      </c>
      <c r="H805" s="5" t="str">
        <f>INDEX(DB_FILM!C:C,MATCH($F805,DB_FILM!$A:$A,0))</f>
        <v xml:space="preserve">T </v>
      </c>
      <c r="I805" s="9">
        <f>INDEX(DB_FILM!D:D,MATCH($F805,DB_FILM!$A:$A,0))</f>
        <v>110</v>
      </c>
      <c r="J805" s="5" t="str">
        <f>INDEX(DB_FILM!E:E,MATCH($F805,DB_FILM!$A:$A,0))</f>
        <v>Crime, Drama, Thriller</v>
      </c>
      <c r="K805" s="6">
        <f>INDEX(DB_FILM!F:F,MATCH($F805,DB_FILM!$A:$A,0))</f>
        <v>8.6</v>
      </c>
      <c r="L805" s="5" t="str">
        <f>INDEX(DB_FILM!G:G,MATCH($F805,DB_FILM!$A:$A,0))</f>
        <v>Mathilda, a 12-year-old girl, is reluctantly taken in by Léon, a professional assassin, after her family is murdered. Léon and Mathilda form an unusual relationship, as she becomes his protégée and learns the assassin's trade.</v>
      </c>
      <c r="M805" s="5" t="str">
        <f>INDEX(DB_FILM!H:H,MATCH($F805,DB_FILM!$A:$A,0))</f>
        <v xml:space="preserve">Luc Besson </v>
      </c>
      <c r="N805" s="5" t="str">
        <f>INDEX(DB_FILM!I:I,MATCH($F805,DB_FILM!$A:$A,0))</f>
        <v>Jean Reno, Gary Oldman, Natalie Portman, Danny Aiello</v>
      </c>
      <c r="O805" s="7">
        <f>INDEX(DB_FILM!J:J,MATCH($F805,DB_FILM!$A:$A,0))</f>
        <v>870122</v>
      </c>
      <c r="P805" s="7">
        <f>INDEX(DB_FILM!K:K,MATCH($F805,DB_FILM!$A:$A,0))</f>
        <v>19500000</v>
      </c>
      <c r="Q805" s="5" t="s">
        <v>474</v>
      </c>
      <c r="R805">
        <v>9.99</v>
      </c>
      <c r="S805">
        <v>12</v>
      </c>
      <c r="T805">
        <v>1</v>
      </c>
      <c r="U805">
        <v>316</v>
      </c>
      <c r="V805">
        <v>2</v>
      </c>
      <c r="W805" t="str">
        <f t="shared" si="24"/>
        <v>A</v>
      </c>
      <c r="X805" t="s">
        <v>568</v>
      </c>
      <c r="Y805">
        <v>0</v>
      </c>
      <c r="Z805">
        <v>6.39</v>
      </c>
      <c r="AA805" s="6">
        <f t="shared" si="25"/>
        <v>3.6000000000000005</v>
      </c>
    </row>
    <row r="806" spans="1:27" x14ac:dyDescent="0.3">
      <c r="A806" s="5">
        <v>42148</v>
      </c>
      <c r="B806" t="s">
        <v>408</v>
      </c>
      <c r="C806" t="s">
        <v>435</v>
      </c>
      <c r="D806" t="s">
        <v>347</v>
      </c>
      <c r="E806" t="s">
        <v>270</v>
      </c>
      <c r="F806" t="s">
        <v>43</v>
      </c>
      <c r="G806" s="5" t="str">
        <f>INDEX(DB_FILM!B:B,MATCH($F806,DB_FILM!$A:$A,0))</f>
        <v>1991</v>
      </c>
      <c r="H806" s="5" t="str">
        <f>INDEX(DB_FILM!C:C,MATCH($F806,DB_FILM!$A:$A,0))</f>
        <v xml:space="preserve">VM14 </v>
      </c>
      <c r="I806" s="9">
        <f>INDEX(DB_FILM!D:D,MATCH($F806,DB_FILM!$A:$A,0))</f>
        <v>118</v>
      </c>
      <c r="J806" s="5" t="str">
        <f>INDEX(DB_FILM!E:E,MATCH($F806,DB_FILM!$A:$A,0))</f>
        <v>Crime, Drama, Thriller</v>
      </c>
      <c r="K806" s="6">
        <f>INDEX(DB_FILM!F:F,MATCH($F806,DB_FILM!$A:$A,0))</f>
        <v>8.6</v>
      </c>
      <c r="L806" s="5" t="str">
        <f>INDEX(DB_FILM!G:G,MATCH($F806,DB_FILM!$A:$A,0))</f>
        <v>A young F.B.I. cadet must receive the help of an incarcerated and manipulative cannibal killer to help catch another serial killer, a madman who skins his victims.</v>
      </c>
      <c r="M806" s="5" t="str">
        <f>INDEX(DB_FILM!H:H,MATCH($F806,DB_FILM!$A:$A,0))</f>
        <v xml:space="preserve">Jonathan Demme </v>
      </c>
      <c r="N806" s="5" t="str">
        <f>INDEX(DB_FILM!I:I,MATCH($F806,DB_FILM!$A:$A,0))</f>
        <v>Jodie Foster, Anthony Hopkins, Lawrence A. Bonney, Kasi Lemmons</v>
      </c>
      <c r="O806" s="7">
        <f>INDEX(DB_FILM!J:J,MATCH($F806,DB_FILM!$A:$A,0))</f>
        <v>1064983</v>
      </c>
      <c r="P806" s="7">
        <f>INDEX(DB_FILM!K:K,MATCH($F806,DB_FILM!$A:$A,0))</f>
        <v>130740000.00000001</v>
      </c>
      <c r="Q806" t="s">
        <v>476</v>
      </c>
      <c r="R806">
        <v>3.99</v>
      </c>
      <c r="S806">
        <v>16</v>
      </c>
      <c r="T806">
        <v>2</v>
      </c>
      <c r="U806">
        <v>317</v>
      </c>
      <c r="V806">
        <v>1</v>
      </c>
      <c r="W806" t="str">
        <f t="shared" si="24"/>
        <v>B</v>
      </c>
      <c r="X806" t="s">
        <v>516</v>
      </c>
      <c r="Y806">
        <v>0</v>
      </c>
      <c r="Z806">
        <v>2.35</v>
      </c>
      <c r="AA806" s="6">
        <f t="shared" si="25"/>
        <v>1.6400000000000001</v>
      </c>
    </row>
    <row r="807" spans="1:27" x14ac:dyDescent="0.3">
      <c r="A807" s="5">
        <v>42148</v>
      </c>
      <c r="B807" s="5" t="s">
        <v>408</v>
      </c>
      <c r="C807" s="5" t="s">
        <v>435</v>
      </c>
      <c r="D807" s="5" t="s">
        <v>347</v>
      </c>
      <c r="E807" t="s">
        <v>270</v>
      </c>
      <c r="F807" s="5" t="s">
        <v>59</v>
      </c>
      <c r="G807" s="5" t="str">
        <f>INDEX(DB_FILM!B:B,MATCH($F807,DB_FILM!$A:$A,0))</f>
        <v>1946</v>
      </c>
      <c r="H807" s="5" t="str">
        <f>INDEX(DB_FILM!C:C,MATCH($F807,DB_FILM!$A:$A,0))</f>
        <v xml:space="preserve">T </v>
      </c>
      <c r="I807" s="9">
        <f>INDEX(DB_FILM!D:D,MATCH($F807,DB_FILM!$A:$A,0))</f>
        <v>130</v>
      </c>
      <c r="J807" s="5" t="str">
        <f>INDEX(DB_FILM!E:E,MATCH($F807,DB_FILM!$A:$A,0))</f>
        <v>Drama, Family, Fantasy</v>
      </c>
      <c r="K807" s="6">
        <f>INDEX(DB_FILM!F:F,MATCH($F807,DB_FILM!$A:$A,0))</f>
        <v>8.6</v>
      </c>
      <c r="L807" s="5" t="str">
        <f>INDEX(DB_FILM!G:G,MATCH($F807,DB_FILM!$A:$A,0))</f>
        <v>An angel is sent from Heaven to help a desperately frustrated businessman by showing him what life would have been like if he had never existed.</v>
      </c>
      <c r="M807" s="5" t="str">
        <f>INDEX(DB_FILM!H:H,MATCH($F807,DB_FILM!$A:$A,0))</f>
        <v xml:space="preserve">Frank Capra </v>
      </c>
      <c r="N807" s="5" t="str">
        <f>INDEX(DB_FILM!I:I,MATCH($F807,DB_FILM!$A:$A,0))</f>
        <v>James Stewart, Donna Reed, Lionel Barrymore, Thomas Mitchell</v>
      </c>
      <c r="O807" s="7">
        <f>INDEX(DB_FILM!J:J,MATCH($F807,DB_FILM!$A:$A,0))</f>
        <v>334168</v>
      </c>
      <c r="P807" s="7">
        <f>INDEX(DB_FILM!K:K,MATCH($F807,DB_FILM!$A:$A,0))</f>
        <v>7270000</v>
      </c>
      <c r="Q807" s="5" t="s">
        <v>476</v>
      </c>
      <c r="R807">
        <v>3.99</v>
      </c>
      <c r="S807">
        <v>25</v>
      </c>
      <c r="T807">
        <v>2</v>
      </c>
      <c r="U807">
        <v>317</v>
      </c>
      <c r="V807">
        <v>2</v>
      </c>
      <c r="W807" t="str">
        <f t="shared" si="24"/>
        <v>B</v>
      </c>
      <c r="X807" t="s">
        <v>607</v>
      </c>
      <c r="Y807">
        <v>0</v>
      </c>
      <c r="Z807">
        <v>2.39</v>
      </c>
      <c r="AA807" s="6">
        <f t="shared" si="25"/>
        <v>1.6</v>
      </c>
    </row>
    <row r="808" spans="1:27" x14ac:dyDescent="0.3">
      <c r="A808" s="5">
        <v>42148</v>
      </c>
      <c r="B808" s="5" t="s">
        <v>408</v>
      </c>
      <c r="C808" s="5" t="s">
        <v>435</v>
      </c>
      <c r="D808" s="5" t="s">
        <v>347</v>
      </c>
      <c r="E808" t="s">
        <v>270</v>
      </c>
      <c r="F808" s="5" t="s">
        <v>73</v>
      </c>
      <c r="G808" s="5" t="str">
        <f>INDEX(DB_FILM!B:B,MATCH($F808,DB_FILM!$A:$A,0))</f>
        <v>2006</v>
      </c>
      <c r="H808" s="5" t="str">
        <f>INDEX(DB_FILM!C:C,MATCH($F808,DB_FILM!$A:$A,0))</f>
        <v xml:space="preserve">T </v>
      </c>
      <c r="I808" s="9">
        <f>INDEX(DB_FILM!D:D,MATCH($F808,DB_FILM!$A:$A,0))</f>
        <v>130</v>
      </c>
      <c r="J808" s="5" t="str">
        <f>INDEX(DB_FILM!E:E,MATCH($F808,DB_FILM!$A:$A,0))</f>
        <v>Drama, Mystery, Sci-Fi</v>
      </c>
      <c r="K808" s="6">
        <f>INDEX(DB_FILM!F:F,MATCH($F808,DB_FILM!$A:$A,0))</f>
        <v>8.5</v>
      </c>
      <c r="L808" s="5" t="str">
        <f>INDEX(DB_FILM!G:G,MATCH($F808,DB_FILM!$A:$A,0))</f>
        <v>After a tragic accident, two stage magicians engage in a battle to create the ultimate illusion while sacrificing everything they have to outwit each other.</v>
      </c>
      <c r="M808" s="5" t="str">
        <f>INDEX(DB_FILM!H:H,MATCH($F808,DB_FILM!$A:$A,0))</f>
        <v xml:space="preserve">Christopher Nolan </v>
      </c>
      <c r="N808" s="5" t="str">
        <f>INDEX(DB_FILM!I:I,MATCH($F808,DB_FILM!$A:$A,0))</f>
        <v>Christian Bale, Hugh Jackman, Scarlett Johansson, Michael Caine</v>
      </c>
      <c r="O808" s="7">
        <f>INDEX(DB_FILM!J:J,MATCH($F808,DB_FILM!$A:$A,0))</f>
        <v>1010590</v>
      </c>
      <c r="P808" s="7">
        <f>INDEX(DB_FILM!K:K,MATCH($F808,DB_FILM!$A:$A,0))</f>
        <v>53090000</v>
      </c>
      <c r="Q808" s="5" t="s">
        <v>476</v>
      </c>
      <c r="R808">
        <v>5.99</v>
      </c>
      <c r="S808">
        <v>32</v>
      </c>
      <c r="T808">
        <v>2</v>
      </c>
      <c r="U808">
        <v>317</v>
      </c>
      <c r="V808">
        <v>3</v>
      </c>
      <c r="W808" t="str">
        <f t="shared" si="24"/>
        <v>B</v>
      </c>
      <c r="X808" t="s">
        <v>512</v>
      </c>
      <c r="Y808">
        <v>0</v>
      </c>
      <c r="Z808">
        <v>3.71</v>
      </c>
      <c r="AA808" s="6">
        <f t="shared" si="25"/>
        <v>2.2800000000000002</v>
      </c>
    </row>
    <row r="809" spans="1:27" x14ac:dyDescent="0.3">
      <c r="A809" s="5">
        <v>42149</v>
      </c>
      <c r="B809" s="5" t="s">
        <v>402</v>
      </c>
      <c r="C809" s="5" t="s">
        <v>451</v>
      </c>
      <c r="D809" s="5" t="s">
        <v>309</v>
      </c>
      <c r="E809" t="s">
        <v>290</v>
      </c>
      <c r="F809" s="5" t="s">
        <v>9</v>
      </c>
      <c r="G809" s="5" t="str">
        <f>INDEX(DB_FILM!B:B,MATCH($F809,DB_FILM!$A:$A,0))</f>
        <v>2003</v>
      </c>
      <c r="H809" s="5" t="str">
        <f>INDEX(DB_FILM!C:C,MATCH($F809,DB_FILM!$A:$A,0))</f>
        <v xml:space="preserve">T </v>
      </c>
      <c r="I809" s="9">
        <f>INDEX(DB_FILM!D:D,MATCH($F809,DB_FILM!$A:$A,0))</f>
        <v>201</v>
      </c>
      <c r="J809" s="5" t="str">
        <f>INDEX(DB_FILM!E:E,MATCH($F809,DB_FILM!$A:$A,0))</f>
        <v>Action, Adventure, Drama</v>
      </c>
      <c r="K809" s="6">
        <f>INDEX(DB_FILM!F:F,MATCH($F809,DB_FILM!$A:$A,0))</f>
        <v>8.9</v>
      </c>
      <c r="L809" s="5" t="str">
        <f>INDEX(DB_FILM!G:G,MATCH($F809,DB_FILM!$A:$A,0))</f>
        <v>Gandalf and Aragorn lead the World of Men against Sauron's army to draw his gaze from Frodo and Sam as they approach Mount Doom with the One Ring.</v>
      </c>
      <c r="M809" s="5" t="str">
        <f>INDEX(DB_FILM!H:H,MATCH($F809,DB_FILM!$A:$A,0))</f>
        <v xml:space="preserve">Peter Jackson </v>
      </c>
      <c r="N809" s="5" t="str">
        <f>INDEX(DB_FILM!I:I,MATCH($F809,DB_FILM!$A:$A,0))</f>
        <v>Elijah Wood, Viggo Mortensen, Ian McKellen, Orlando Bloom</v>
      </c>
      <c r="O809" s="7">
        <f>INDEX(DB_FILM!J:J,MATCH($F809,DB_FILM!$A:$A,0))</f>
        <v>1416518</v>
      </c>
      <c r="P809" s="7">
        <f>INDEX(DB_FILM!K:K,MATCH($F809,DB_FILM!$A:$A,0))</f>
        <v>377850000</v>
      </c>
      <c r="Q809" s="5" t="s">
        <v>476</v>
      </c>
      <c r="R809">
        <v>3.99</v>
      </c>
      <c r="S809">
        <v>47</v>
      </c>
      <c r="T809">
        <v>2</v>
      </c>
      <c r="U809">
        <v>318</v>
      </c>
      <c r="V809">
        <v>2</v>
      </c>
      <c r="W809" t="str">
        <f t="shared" si="24"/>
        <v>B</v>
      </c>
      <c r="X809" t="s">
        <v>570</v>
      </c>
      <c r="Y809">
        <v>0</v>
      </c>
      <c r="Z809">
        <v>2.79</v>
      </c>
      <c r="AA809" s="6">
        <f t="shared" si="25"/>
        <v>1.2000000000000002</v>
      </c>
    </row>
    <row r="810" spans="1:27" x14ac:dyDescent="0.3">
      <c r="A810" s="5">
        <v>42149</v>
      </c>
      <c r="B810" t="s">
        <v>402</v>
      </c>
      <c r="C810" t="s">
        <v>451</v>
      </c>
      <c r="D810" t="s">
        <v>309</v>
      </c>
      <c r="E810" t="s">
        <v>290</v>
      </c>
      <c r="F810" t="s">
        <v>47</v>
      </c>
      <c r="G810" s="5" t="str">
        <f>INDEX(DB_FILM!B:B,MATCH($F810,DB_FILM!$A:$A,0))</f>
        <v>1977</v>
      </c>
      <c r="H810" s="5" t="str">
        <f>INDEX(DB_FILM!C:C,MATCH($F810,DB_FILM!$A:$A,0))</f>
        <v xml:space="preserve">T </v>
      </c>
      <c r="I810" s="9">
        <f>INDEX(DB_FILM!D:D,MATCH($F810,DB_FILM!$A:$A,0))</f>
        <v>121</v>
      </c>
      <c r="J810" s="5" t="str">
        <f>INDEX(DB_FILM!E:E,MATCH($F810,DB_FILM!$A:$A,0))</f>
        <v>Action, Adventure, Fantasy</v>
      </c>
      <c r="K810" s="6">
        <f>INDEX(DB_FILM!F:F,MATCH($F810,DB_FILM!$A:$A,0))</f>
        <v>8.6</v>
      </c>
      <c r="L810" s="5" t="str">
        <f>INDEX(DB_FILM!G:G,MATCH($F810,DB_FILM!$A:$A,0))</f>
        <v>Luke Skywalker joins forces with a Jedi Knight, a cocky pilot, a Wookiee and two droids to save the galaxy from the Empire's world-destroying battle station, while also attempting to rescue Princess Leia from the evil Darth Vader.</v>
      </c>
      <c r="M810" s="5" t="str">
        <f>INDEX(DB_FILM!H:H,MATCH($F810,DB_FILM!$A:$A,0))</f>
        <v xml:space="preserve">George Lucas </v>
      </c>
      <c r="N810" s="5" t="str">
        <f>INDEX(DB_FILM!I:I,MATCH($F810,DB_FILM!$A:$A,0))</f>
        <v>Mark Hamill, Harrison Ford, Carrie Fisher, Alec Guinness</v>
      </c>
      <c r="O810" s="7">
        <f>INDEX(DB_FILM!J:J,MATCH($F810,DB_FILM!$A:$A,0))</f>
        <v>1070346</v>
      </c>
      <c r="P810" s="7">
        <f>INDEX(DB_FILM!K:K,MATCH($F810,DB_FILM!$A:$A,0))</f>
        <v>322740000</v>
      </c>
      <c r="Q810" t="s">
        <v>476</v>
      </c>
      <c r="R810">
        <v>13.99</v>
      </c>
      <c r="S810">
        <v>18</v>
      </c>
      <c r="T810">
        <v>2</v>
      </c>
      <c r="U810">
        <v>318</v>
      </c>
      <c r="V810">
        <v>1</v>
      </c>
      <c r="W810" t="str">
        <f t="shared" si="24"/>
        <v>B</v>
      </c>
      <c r="X810" t="s">
        <v>506</v>
      </c>
      <c r="Y810">
        <v>0</v>
      </c>
      <c r="Z810">
        <v>9.65</v>
      </c>
      <c r="AA810" s="6">
        <f t="shared" si="25"/>
        <v>4.34</v>
      </c>
    </row>
    <row r="811" spans="1:27" x14ac:dyDescent="0.3">
      <c r="A811" s="5">
        <v>42150</v>
      </c>
      <c r="B811" t="s">
        <v>417</v>
      </c>
      <c r="C811" t="s">
        <v>420</v>
      </c>
      <c r="D811" t="s">
        <v>381</v>
      </c>
      <c r="E811" t="s">
        <v>276</v>
      </c>
      <c r="F811" t="s">
        <v>65</v>
      </c>
      <c r="G811" s="5" t="str">
        <f>INDEX(DB_FILM!B:B,MATCH($F811,DB_FILM!$A:$A,0))</f>
        <v>1985</v>
      </c>
      <c r="H811" s="5" t="str">
        <f>INDEX(DB_FILM!C:C,MATCH($F811,DB_FILM!$A:$A,0))</f>
        <v xml:space="preserve">T </v>
      </c>
      <c r="I811" s="9">
        <f>INDEX(DB_FILM!D:D,MATCH($F811,DB_FILM!$A:$A,0))</f>
        <v>116</v>
      </c>
      <c r="J811" s="5" t="str">
        <f>INDEX(DB_FILM!E:E,MATCH($F811,DB_FILM!$A:$A,0))</f>
        <v>Adventure, Comedy, Sci-Fi</v>
      </c>
      <c r="K811" s="6">
        <f>INDEX(DB_FILM!F:F,MATCH($F811,DB_FILM!$A:$A,0))</f>
        <v>8.5</v>
      </c>
      <c r="L811" s="5" t="str">
        <f>INDEX(DB_FILM!G:G,MATCH($F811,DB_FILM!$A:$A,0))</f>
        <v>Marty McFly, a 17-year-old high school student, is accidentally sent thirty years into the past in a time-traveling DeLorean invented by his close friend, the maverick scientist Doc Brown.</v>
      </c>
      <c r="M811" s="5" t="str">
        <f>INDEX(DB_FILM!H:H,MATCH($F811,DB_FILM!$A:$A,0))</f>
        <v xml:space="preserve">Robert Zemeckis </v>
      </c>
      <c r="N811" s="5" t="str">
        <f>INDEX(DB_FILM!I:I,MATCH($F811,DB_FILM!$A:$A,0))</f>
        <v>Michael J. Fox, Christopher Lloyd, Lea Thompson, Crispin Glover</v>
      </c>
      <c r="O811" s="7">
        <f>INDEX(DB_FILM!J:J,MATCH($F811,DB_FILM!$A:$A,0))</f>
        <v>879184</v>
      </c>
      <c r="P811" s="7">
        <f>INDEX(DB_FILM!K:K,MATCH($F811,DB_FILM!$A:$A,0))</f>
        <v>210610000</v>
      </c>
      <c r="Q811" t="s">
        <v>476</v>
      </c>
      <c r="R811">
        <v>5.99</v>
      </c>
      <c r="S811">
        <v>28</v>
      </c>
      <c r="T811">
        <v>2</v>
      </c>
      <c r="U811">
        <v>319</v>
      </c>
      <c r="V811">
        <v>3</v>
      </c>
      <c r="W811" t="str">
        <f t="shared" si="24"/>
        <v>B</v>
      </c>
      <c r="X811" t="s">
        <v>488</v>
      </c>
      <c r="Y811">
        <v>0</v>
      </c>
      <c r="Z811">
        <v>3.47</v>
      </c>
      <c r="AA811" s="6">
        <f t="shared" si="25"/>
        <v>2.52</v>
      </c>
    </row>
    <row r="812" spans="1:27" x14ac:dyDescent="0.3">
      <c r="A812" s="5">
        <v>42150</v>
      </c>
      <c r="B812" s="5" t="s">
        <v>417</v>
      </c>
      <c r="C812" s="5" t="s">
        <v>420</v>
      </c>
      <c r="D812" s="5" t="s">
        <v>381</v>
      </c>
      <c r="E812" t="s">
        <v>276</v>
      </c>
      <c r="F812" s="5" t="s">
        <v>87</v>
      </c>
      <c r="G812" s="5" t="str">
        <f>INDEX(DB_FILM!B:B,MATCH($F812,DB_FILM!$A:$A,0))</f>
        <v>1998</v>
      </c>
      <c r="H812" s="5" t="str">
        <f>INDEX(DB_FILM!C:C,MATCH($F812,DB_FILM!$A:$A,0))</f>
        <v xml:space="preserve">VM18 </v>
      </c>
      <c r="I812" s="9">
        <f>INDEX(DB_FILM!D:D,MATCH($F812,DB_FILM!$A:$A,0))</f>
        <v>119</v>
      </c>
      <c r="J812" s="5" t="str">
        <f>INDEX(DB_FILM!E:E,MATCH($F812,DB_FILM!$A:$A,0))</f>
        <v>Crime, Drama</v>
      </c>
      <c r="K812" s="6">
        <f>INDEX(DB_FILM!F:F,MATCH($F812,DB_FILM!$A:$A,0))</f>
        <v>8.5</v>
      </c>
      <c r="L812" s="5" t="str">
        <f>INDEX(DB_FILM!G:G,MATCH($F812,DB_FILM!$A:$A,0))</f>
        <v>A former neo-nazi skinhead tries to prevent his younger brother from going down the same wrong path that he did.</v>
      </c>
      <c r="M812" s="5" t="str">
        <f>INDEX(DB_FILM!H:H,MATCH($F812,DB_FILM!$A:$A,0))</f>
        <v xml:space="preserve">Tony Kaye </v>
      </c>
      <c r="N812" s="5" t="str">
        <f>INDEX(DB_FILM!I:I,MATCH($F812,DB_FILM!$A:$A,0))</f>
        <v>Edward Norton, Edward Furlong, Beverly D'Angelo, Jennifer Lien</v>
      </c>
      <c r="O812" s="7">
        <f>INDEX(DB_FILM!J:J,MATCH($F812,DB_FILM!$A:$A,0))</f>
        <v>908456</v>
      </c>
      <c r="P812" s="7">
        <f>INDEX(DB_FILM!K:K,MATCH($F812,DB_FILM!$A:$A,0))</f>
        <v>6720000</v>
      </c>
      <c r="Q812" s="5" t="s">
        <v>476</v>
      </c>
      <c r="R812">
        <v>13.99</v>
      </c>
      <c r="S812">
        <v>40</v>
      </c>
      <c r="T812">
        <v>2</v>
      </c>
      <c r="U812">
        <v>319</v>
      </c>
      <c r="V812">
        <v>1</v>
      </c>
      <c r="W812" t="str">
        <f t="shared" si="24"/>
        <v>B</v>
      </c>
      <c r="X812" t="s">
        <v>494</v>
      </c>
      <c r="Y812">
        <v>0</v>
      </c>
      <c r="Z812">
        <v>8.5299999999999994</v>
      </c>
      <c r="AA812" s="6">
        <f t="shared" si="25"/>
        <v>5.4600000000000009</v>
      </c>
    </row>
    <row r="813" spans="1:27" x14ac:dyDescent="0.3">
      <c r="A813" s="5">
        <v>42150</v>
      </c>
      <c r="B813" t="s">
        <v>417</v>
      </c>
      <c r="C813" t="s">
        <v>419</v>
      </c>
      <c r="D813" t="s">
        <v>273</v>
      </c>
      <c r="E813" t="s">
        <v>274</v>
      </c>
      <c r="F813" t="s">
        <v>29</v>
      </c>
      <c r="G813" s="5" t="str">
        <f>INDEX(DB_FILM!B:B,MATCH($F813,DB_FILM!$A:$A,0))</f>
        <v>1990</v>
      </c>
      <c r="H813" s="5" t="str">
        <f>INDEX(DB_FILM!C:C,MATCH($F813,DB_FILM!$A:$A,0))</f>
        <v xml:space="preserve">VM14 </v>
      </c>
      <c r="I813" s="9">
        <f>INDEX(DB_FILM!D:D,MATCH($F813,DB_FILM!$A:$A,0))</f>
        <v>146</v>
      </c>
      <c r="J813" s="5" t="str">
        <f>INDEX(DB_FILM!E:E,MATCH($F813,DB_FILM!$A:$A,0))</f>
        <v>Crime, Drama</v>
      </c>
      <c r="K813" s="6">
        <f>INDEX(DB_FILM!F:F,MATCH($F813,DB_FILM!$A:$A,0))</f>
        <v>8.6999999999999993</v>
      </c>
      <c r="L813" s="5" t="str">
        <f>INDEX(DB_FILM!G:G,MATCH($F813,DB_FILM!$A:$A,0))</f>
        <v>The story of Henry Hill and his life in the mob, covering his relationship with his wife Karen Hill and his mob partners Jimmy Conway and Tommy DeVito in the Italian-American crime syndicate.</v>
      </c>
      <c r="M813" s="5" t="str">
        <f>INDEX(DB_FILM!H:H,MATCH($F813,DB_FILM!$A:$A,0))</f>
        <v xml:space="preserve">Martin Scorsese </v>
      </c>
      <c r="N813" s="5" t="str">
        <f>INDEX(DB_FILM!I:I,MATCH($F813,DB_FILM!$A:$A,0))</f>
        <v>Robert De Niro, Ray Liotta, Joe Pesci, Lorraine Bracco</v>
      </c>
      <c r="O813" s="7">
        <f>INDEX(DB_FILM!J:J,MATCH($F813,DB_FILM!$A:$A,0))</f>
        <v>857121</v>
      </c>
      <c r="P813" s="7">
        <f>INDEX(DB_FILM!K:K,MATCH($F813,DB_FILM!$A:$A,0))</f>
        <v>46840000</v>
      </c>
      <c r="Q813" t="s">
        <v>474</v>
      </c>
      <c r="R813">
        <v>5.99</v>
      </c>
      <c r="S813">
        <v>8</v>
      </c>
      <c r="T813">
        <v>1</v>
      </c>
      <c r="U813">
        <v>320</v>
      </c>
      <c r="V813">
        <v>1</v>
      </c>
      <c r="W813" t="str">
        <f t="shared" si="24"/>
        <v>A</v>
      </c>
      <c r="X813" t="s">
        <v>499</v>
      </c>
      <c r="Y813">
        <v>5</v>
      </c>
      <c r="Z813">
        <v>3.71</v>
      </c>
      <c r="AA813" s="6">
        <f t="shared" si="25"/>
        <v>2.2800000000000002</v>
      </c>
    </row>
    <row r="814" spans="1:27" x14ac:dyDescent="0.3">
      <c r="A814" s="5">
        <v>42151</v>
      </c>
      <c r="B814" s="5" t="s">
        <v>399</v>
      </c>
      <c r="C814" s="5" t="s">
        <v>447</v>
      </c>
      <c r="D814" s="5" t="s">
        <v>375</v>
      </c>
      <c r="E814" t="s">
        <v>299</v>
      </c>
      <c r="F814" s="5" t="s">
        <v>27</v>
      </c>
      <c r="G814" s="5" t="str">
        <f>INDEX(DB_FILM!B:B,MATCH($F814,DB_FILM!$A:$A,0))</f>
        <v>1999</v>
      </c>
      <c r="H814" s="5" t="str">
        <f>INDEX(DB_FILM!C:C,MATCH($F814,DB_FILM!$A:$A,0))</f>
        <v xml:space="preserve">T </v>
      </c>
      <c r="I814" s="9">
        <f>INDEX(DB_FILM!D:D,MATCH($F814,DB_FILM!$A:$A,0))</f>
        <v>136</v>
      </c>
      <c r="J814" s="5" t="str">
        <f>INDEX(DB_FILM!E:E,MATCH($F814,DB_FILM!$A:$A,0))</f>
        <v>Action, Sci-Fi</v>
      </c>
      <c r="K814" s="6">
        <f>INDEX(DB_FILM!F:F,MATCH($F814,DB_FILM!$A:$A,0))</f>
        <v>8.6999999999999993</v>
      </c>
      <c r="L814" s="5" t="str">
        <f>INDEX(DB_FILM!G:G,MATCH($F814,DB_FILM!$A:$A,0))</f>
        <v>A computer hacker learns from mysterious rebels about the true nature of his reality and his role in the war against its controllers.</v>
      </c>
      <c r="M814" s="5" t="str">
        <f>INDEX(DB_FILM!H:H,MATCH($F814,DB_FILM!$A:$A,0))</f>
        <v xml:space="preserve">Lana Wachowski, Lilly Wachowski </v>
      </c>
      <c r="N814" s="5" t="str">
        <f>INDEX(DB_FILM!I:I,MATCH($F814,DB_FILM!$A:$A,0))</f>
        <v>Keanu Reeves, Laurence Fishburne, Carrie-Anne Moss, Hugo Weaving</v>
      </c>
      <c r="O814" s="7">
        <f>INDEX(DB_FILM!J:J,MATCH($F814,DB_FILM!$A:$A,0))</f>
        <v>1427143</v>
      </c>
      <c r="P814" s="7">
        <f>INDEX(DB_FILM!K:K,MATCH($F814,DB_FILM!$A:$A,0))</f>
        <v>171480000</v>
      </c>
      <c r="Q814" s="5" t="s">
        <v>476</v>
      </c>
      <c r="R814">
        <v>7.99</v>
      </c>
      <c r="S814">
        <v>7</v>
      </c>
      <c r="T814">
        <v>2</v>
      </c>
      <c r="U814">
        <v>321</v>
      </c>
      <c r="V814">
        <v>1</v>
      </c>
      <c r="W814" t="str">
        <f t="shared" si="24"/>
        <v>B</v>
      </c>
      <c r="X814" t="s">
        <v>615</v>
      </c>
      <c r="Y814">
        <v>0</v>
      </c>
      <c r="Z814">
        <v>4.47</v>
      </c>
      <c r="AA814" s="6">
        <f t="shared" si="25"/>
        <v>3.5200000000000005</v>
      </c>
    </row>
    <row r="815" spans="1:27" x14ac:dyDescent="0.3">
      <c r="A815" s="5">
        <v>42151</v>
      </c>
      <c r="B815" t="s">
        <v>399</v>
      </c>
      <c r="C815" t="s">
        <v>447</v>
      </c>
      <c r="D815" t="s">
        <v>375</v>
      </c>
      <c r="E815" t="s">
        <v>299</v>
      </c>
      <c r="F815" t="s">
        <v>13</v>
      </c>
      <c r="G815" s="5" t="str">
        <f>INDEX(DB_FILM!B:B,MATCH($F815,DB_FILM!$A:$A,0))</f>
        <v>1966</v>
      </c>
      <c r="H815" s="5" t="str">
        <f>INDEX(DB_FILM!C:C,MATCH($F815,DB_FILM!$A:$A,0))</f>
        <v xml:space="preserve">VM14 </v>
      </c>
      <c r="I815" s="9">
        <f>INDEX(DB_FILM!D:D,MATCH($F815,DB_FILM!$A:$A,0))</f>
        <v>161</v>
      </c>
      <c r="J815" s="5" t="str">
        <f>INDEX(DB_FILM!E:E,MATCH($F815,DB_FILM!$A:$A,0))</f>
        <v>Western</v>
      </c>
      <c r="K815" s="6">
        <f>INDEX(DB_FILM!F:F,MATCH($F815,DB_FILM!$A:$A,0))</f>
        <v>8.9</v>
      </c>
      <c r="L815" s="5" t="str">
        <f>INDEX(DB_FILM!G:G,MATCH($F815,DB_FILM!$A:$A,0))</f>
        <v>A bounty hunting scam joins two men in an uneasy alliance against a third in a race to find a fortune in gold buried in a remote cemetery.</v>
      </c>
      <c r="M815" s="5" t="str">
        <f>INDEX(DB_FILM!H:H,MATCH($F815,DB_FILM!$A:$A,0))</f>
        <v xml:space="preserve">Sergio Leone </v>
      </c>
      <c r="N815" s="5" t="str">
        <f>INDEX(DB_FILM!I:I,MATCH($F815,DB_FILM!$A:$A,0))</f>
        <v>Clint Eastwood, Eli Wallach, Lee Van Cleef, Aldo Giuffrè</v>
      </c>
      <c r="O815" s="7">
        <f>INDEX(DB_FILM!J:J,MATCH($F815,DB_FILM!$A:$A,0))</f>
        <v>589413</v>
      </c>
      <c r="P815" s="7">
        <f>INDEX(DB_FILM!K:K,MATCH($F815,DB_FILM!$A:$A,0))</f>
        <v>6100000</v>
      </c>
      <c r="Q815" t="s">
        <v>476</v>
      </c>
      <c r="R815">
        <v>7.99</v>
      </c>
      <c r="S815">
        <v>49</v>
      </c>
      <c r="T815">
        <v>2</v>
      </c>
      <c r="U815">
        <v>321</v>
      </c>
      <c r="V815">
        <v>1</v>
      </c>
      <c r="W815" t="str">
        <f t="shared" si="24"/>
        <v>B</v>
      </c>
      <c r="X815" t="s">
        <v>518</v>
      </c>
      <c r="Y815">
        <v>0</v>
      </c>
      <c r="Z815">
        <v>4.95</v>
      </c>
      <c r="AA815" s="6">
        <f t="shared" si="25"/>
        <v>3.04</v>
      </c>
    </row>
    <row r="816" spans="1:27" x14ac:dyDescent="0.3">
      <c r="A816" s="5">
        <v>42151</v>
      </c>
      <c r="B816" t="s">
        <v>405</v>
      </c>
      <c r="C816" t="s">
        <v>438</v>
      </c>
      <c r="D816" t="s">
        <v>347</v>
      </c>
      <c r="E816" t="s">
        <v>270</v>
      </c>
      <c r="F816" t="s">
        <v>99</v>
      </c>
      <c r="G816" s="5" t="str">
        <f>INDEX(DB_FILM!B:B,MATCH($F816,DB_FILM!$A:$A,0))</f>
        <v>1994</v>
      </c>
      <c r="H816" s="5" t="str">
        <f>INDEX(DB_FILM!C:C,MATCH($F816,DB_FILM!$A:$A,0))</f>
        <v xml:space="preserve">T </v>
      </c>
      <c r="I816" s="9">
        <f>INDEX(DB_FILM!D:D,MATCH($F816,DB_FILM!$A:$A,0))</f>
        <v>142</v>
      </c>
      <c r="J816" s="5" t="str">
        <f>INDEX(DB_FILM!E:E,MATCH($F816,DB_FILM!$A:$A,0))</f>
        <v>Drama</v>
      </c>
      <c r="K816" s="6">
        <f>INDEX(DB_FILM!F:F,MATCH($F816,DB_FILM!$A:$A,0))</f>
        <v>9.3000000000000007</v>
      </c>
      <c r="L816" s="5" t="str">
        <f>INDEX(DB_FILM!G:G,MATCH($F816,DB_FILM!$A:$A,0))</f>
        <v>Two imprisoned men bond over a number of years, finding solace and eventual redemption through acts of common decency.</v>
      </c>
      <c r="M816" s="5" t="str">
        <f>INDEX(DB_FILM!H:H,MATCH($F816,DB_FILM!$A:$A,0))</f>
        <v xml:space="preserve">Frank Darabont </v>
      </c>
      <c r="N816" s="5" t="str">
        <f>INDEX(DB_FILM!I:I,MATCH($F816,DB_FILM!$A:$A,0))</f>
        <v>Tim Robbins, Morgan Freeman, Bob Gunton, William Sadler</v>
      </c>
      <c r="O816" s="7">
        <f>INDEX(DB_FILM!J:J,MATCH($F816,DB_FILM!$A:$A,0))</f>
        <v>1987679</v>
      </c>
      <c r="P816" s="7">
        <f>INDEX(DB_FILM!K:K,MATCH($F816,DB_FILM!$A:$A,0))</f>
        <v>28340000</v>
      </c>
      <c r="Q816" t="s">
        <v>476</v>
      </c>
      <c r="R816">
        <v>5.99</v>
      </c>
      <c r="S816">
        <v>1</v>
      </c>
      <c r="T816">
        <v>2</v>
      </c>
      <c r="U816">
        <v>322</v>
      </c>
      <c r="V816">
        <v>3</v>
      </c>
      <c r="W816" t="str">
        <f t="shared" si="24"/>
        <v>B</v>
      </c>
      <c r="X816" t="s">
        <v>569</v>
      </c>
      <c r="Y816">
        <v>0</v>
      </c>
      <c r="Z816">
        <v>3.23</v>
      </c>
      <c r="AA816" s="6">
        <f t="shared" si="25"/>
        <v>2.7600000000000002</v>
      </c>
    </row>
    <row r="817" spans="1:27" x14ac:dyDescent="0.3">
      <c r="A817" s="5">
        <v>42151</v>
      </c>
      <c r="B817" s="5" t="s">
        <v>405</v>
      </c>
      <c r="C817" s="5" t="s">
        <v>438</v>
      </c>
      <c r="D817" s="5" t="s">
        <v>347</v>
      </c>
      <c r="E817" t="s">
        <v>270</v>
      </c>
      <c r="F817" s="5" t="s">
        <v>63</v>
      </c>
      <c r="G817" s="5" t="str">
        <f>INDEX(DB_FILM!B:B,MATCH($F817,DB_FILM!$A:$A,0))</f>
        <v>2006</v>
      </c>
      <c r="H817" s="5" t="str">
        <f>INDEX(DB_FILM!C:C,MATCH($F817,DB_FILM!$A:$A,0))</f>
        <v xml:space="preserve">T </v>
      </c>
      <c r="I817" s="9">
        <f>INDEX(DB_FILM!D:D,MATCH($F817,DB_FILM!$A:$A,0))</f>
        <v>151</v>
      </c>
      <c r="J817" s="5" t="str">
        <f>INDEX(DB_FILM!E:E,MATCH($F817,DB_FILM!$A:$A,0))</f>
        <v>Crime, Drama, Thriller</v>
      </c>
      <c r="K817" s="6">
        <f>INDEX(DB_FILM!F:F,MATCH($F817,DB_FILM!$A:$A,0))</f>
        <v>8.5</v>
      </c>
      <c r="L817" s="5" t="str">
        <f>INDEX(DB_FILM!G:G,MATCH($F817,DB_FILM!$A:$A,0))</f>
        <v>An undercover cop and a mole in the police attempt to identify each other while infiltrating an Irish gang in South Boston.</v>
      </c>
      <c r="M817" s="5" t="str">
        <f>INDEX(DB_FILM!H:H,MATCH($F817,DB_FILM!$A:$A,0))</f>
        <v xml:space="preserve">Martin Scorsese </v>
      </c>
      <c r="N817" s="5" t="str">
        <f>INDEX(DB_FILM!I:I,MATCH($F817,DB_FILM!$A:$A,0))</f>
        <v>Leonardo DiCaprio, Matt Damon, Jack Nicholson, Mark Wahlberg</v>
      </c>
      <c r="O817" s="7">
        <f>INDEX(DB_FILM!J:J,MATCH($F817,DB_FILM!$A:$A,0))</f>
        <v>1023002</v>
      </c>
      <c r="P817" s="7">
        <f>INDEX(DB_FILM!K:K,MATCH($F817,DB_FILM!$A:$A,0))</f>
        <v>132380000</v>
      </c>
      <c r="Q817" s="5" t="s">
        <v>476</v>
      </c>
      <c r="R817">
        <v>7.99</v>
      </c>
      <c r="S817">
        <v>27</v>
      </c>
      <c r="T817">
        <v>2</v>
      </c>
      <c r="U817">
        <v>322</v>
      </c>
      <c r="V817">
        <v>1</v>
      </c>
      <c r="W817" t="str">
        <f t="shared" si="24"/>
        <v>B</v>
      </c>
      <c r="X817" t="s">
        <v>498</v>
      </c>
      <c r="Y817">
        <v>0</v>
      </c>
      <c r="Z817">
        <v>5.1100000000000003</v>
      </c>
      <c r="AA817" s="6">
        <f t="shared" si="25"/>
        <v>2.88</v>
      </c>
    </row>
    <row r="818" spans="1:27" x14ac:dyDescent="0.3">
      <c r="A818" s="5">
        <v>42151</v>
      </c>
      <c r="B818" s="5" t="s">
        <v>405</v>
      </c>
      <c r="C818" s="5" t="s">
        <v>438</v>
      </c>
      <c r="D818" s="5" t="s">
        <v>347</v>
      </c>
      <c r="E818" t="s">
        <v>270</v>
      </c>
      <c r="F818" s="5" t="s">
        <v>93</v>
      </c>
      <c r="G818" s="5" t="str">
        <f>INDEX(DB_FILM!B:B,MATCH($F818,DB_FILM!$A:$A,0))</f>
        <v>2016</v>
      </c>
      <c r="H818" s="5" t="str">
        <f>INDEX(DB_FILM!C:C,MATCH($F818,DB_FILM!$A:$A,0))</f>
        <v>N/A</v>
      </c>
      <c r="I818" s="9">
        <f>INDEX(DB_FILM!D:D,MATCH($F818,DB_FILM!$A:$A,0))</f>
        <v>161</v>
      </c>
      <c r="J818" s="5" t="str">
        <f>INDEX(DB_FILM!E:E,MATCH($F818,DB_FILM!$A:$A,0))</f>
        <v>Action, Biography, Drama</v>
      </c>
      <c r="K818" s="6">
        <f>INDEX(DB_FILM!F:F,MATCH($F818,DB_FILM!$A:$A,0))</f>
        <v>8.5</v>
      </c>
      <c r="L818" s="5" t="str">
        <f>INDEX(DB_FILM!G:G,MATCH($F818,DB_FILM!$A:$A,0))</f>
        <v>Former wrestler Mahavir Singh Phogat and his two wrestler daughters struggle towards glory at the Commonwealth Games in the face of societal oppression.</v>
      </c>
      <c r="M818" s="5" t="str">
        <f>INDEX(DB_FILM!H:H,MATCH($F818,DB_FILM!$A:$A,0))</f>
        <v xml:space="preserve">Nitesh Tiwari </v>
      </c>
      <c r="N818" s="5" t="str">
        <f>INDEX(DB_FILM!I:I,MATCH($F818,DB_FILM!$A:$A,0))</f>
        <v>Aamir Khan, Sakshi Tanwar, Fatima Sana Shaikh, Sanya Malhotra</v>
      </c>
      <c r="O818" s="7">
        <f>INDEX(DB_FILM!J:J,MATCH($F818,DB_FILM!$A:$A,0))</f>
        <v>102802</v>
      </c>
      <c r="P818" s="7">
        <f>INDEX(DB_FILM!K:K,MATCH($F818,DB_FILM!$A:$A,0))</f>
        <v>12390000</v>
      </c>
      <c r="Q818" s="5" t="s">
        <v>474</v>
      </c>
      <c r="R818">
        <v>9.99</v>
      </c>
      <c r="S818">
        <v>43</v>
      </c>
      <c r="T818">
        <v>1</v>
      </c>
      <c r="U818">
        <v>322</v>
      </c>
      <c r="V818">
        <v>2</v>
      </c>
      <c r="W818" t="str">
        <f t="shared" si="24"/>
        <v>A</v>
      </c>
      <c r="X818" t="s">
        <v>574</v>
      </c>
      <c r="Y818">
        <v>0</v>
      </c>
      <c r="Z818">
        <v>5.49</v>
      </c>
      <c r="AA818" s="6">
        <f t="shared" si="25"/>
        <v>4.5</v>
      </c>
    </row>
    <row r="819" spans="1:27" x14ac:dyDescent="0.3">
      <c r="A819" s="5">
        <v>42151</v>
      </c>
      <c r="B819" t="s">
        <v>407</v>
      </c>
      <c r="C819" t="s">
        <v>432</v>
      </c>
      <c r="D819" t="s">
        <v>311</v>
      </c>
      <c r="E819" t="s">
        <v>290</v>
      </c>
      <c r="F819" t="s">
        <v>95</v>
      </c>
      <c r="G819" s="5" t="str">
        <f>INDEX(DB_FILM!B:B,MATCH($F819,DB_FILM!$A:$A,0))</f>
        <v>2002</v>
      </c>
      <c r="H819" s="5" t="str">
        <f>INDEX(DB_FILM!C:C,MATCH($F819,DB_FILM!$A:$A,0))</f>
        <v xml:space="preserve">T </v>
      </c>
      <c r="I819" s="9">
        <f>INDEX(DB_FILM!D:D,MATCH($F819,DB_FILM!$A:$A,0))</f>
        <v>150</v>
      </c>
      <c r="J819" s="5" t="str">
        <f>INDEX(DB_FILM!E:E,MATCH($F819,DB_FILM!$A:$A,0))</f>
        <v>Biography, Drama, Music</v>
      </c>
      <c r="K819" s="6">
        <f>INDEX(DB_FILM!F:F,MATCH($F819,DB_FILM!$A:$A,0))</f>
        <v>8.5</v>
      </c>
      <c r="L819" s="5" t="str">
        <f>INDEX(DB_FILM!G:G,MATCH($F819,DB_FILM!$A:$A,0))</f>
        <v>A Polish Jewish musician struggles to survive the destruction of the Warsaw ghetto of World War II.</v>
      </c>
      <c r="M819" s="5" t="str">
        <f>INDEX(DB_FILM!H:H,MATCH($F819,DB_FILM!$A:$A,0))</f>
        <v xml:space="preserve">Roman Polanski </v>
      </c>
      <c r="N819" s="5" t="str">
        <f>INDEX(DB_FILM!I:I,MATCH($F819,DB_FILM!$A:$A,0))</f>
        <v>Adrien Brody, Thomas Kretschmann, Frank Finlay, Emilia Fox</v>
      </c>
      <c r="O819" s="7">
        <f>INDEX(DB_FILM!J:J,MATCH($F819,DB_FILM!$A:$A,0))</f>
        <v>602411</v>
      </c>
      <c r="P819" s="7">
        <f>INDEX(DB_FILM!K:K,MATCH($F819,DB_FILM!$A:$A,0))</f>
        <v>32570000</v>
      </c>
      <c r="Q819" t="s">
        <v>476</v>
      </c>
      <c r="R819">
        <v>13.99</v>
      </c>
      <c r="S819">
        <v>44</v>
      </c>
      <c r="T819">
        <v>2</v>
      </c>
      <c r="U819">
        <v>323</v>
      </c>
      <c r="V819">
        <v>3</v>
      </c>
      <c r="W819" t="str">
        <f t="shared" si="24"/>
        <v>B</v>
      </c>
      <c r="X819" t="s">
        <v>492</v>
      </c>
      <c r="Y819">
        <v>0</v>
      </c>
      <c r="Z819">
        <v>7.55</v>
      </c>
      <c r="AA819" s="6">
        <f t="shared" si="25"/>
        <v>6.44</v>
      </c>
    </row>
    <row r="820" spans="1:27" x14ac:dyDescent="0.3">
      <c r="A820" s="5">
        <v>42151</v>
      </c>
      <c r="B820" t="s">
        <v>410</v>
      </c>
      <c r="C820" t="s">
        <v>455</v>
      </c>
      <c r="D820" t="s">
        <v>285</v>
      </c>
      <c r="E820" t="s">
        <v>284</v>
      </c>
      <c r="F820" t="s">
        <v>29</v>
      </c>
      <c r="G820" s="5" t="str">
        <f>INDEX(DB_FILM!B:B,MATCH($F820,DB_FILM!$A:$A,0))</f>
        <v>1990</v>
      </c>
      <c r="H820" s="5" t="str">
        <f>INDEX(DB_FILM!C:C,MATCH($F820,DB_FILM!$A:$A,0))</f>
        <v xml:space="preserve">VM14 </v>
      </c>
      <c r="I820" s="9">
        <f>INDEX(DB_FILM!D:D,MATCH($F820,DB_FILM!$A:$A,0))</f>
        <v>146</v>
      </c>
      <c r="J820" s="5" t="str">
        <f>INDEX(DB_FILM!E:E,MATCH($F820,DB_FILM!$A:$A,0))</f>
        <v>Crime, Drama</v>
      </c>
      <c r="K820" s="6">
        <f>INDEX(DB_FILM!F:F,MATCH($F820,DB_FILM!$A:$A,0))</f>
        <v>8.6999999999999993</v>
      </c>
      <c r="L820" s="5" t="str">
        <f>INDEX(DB_FILM!G:G,MATCH($F820,DB_FILM!$A:$A,0))</f>
        <v>The story of Henry Hill and his life in the mob, covering his relationship with his wife Karen Hill and his mob partners Jimmy Conway and Tommy DeVito in the Italian-American crime syndicate.</v>
      </c>
      <c r="M820" s="5" t="str">
        <f>INDEX(DB_FILM!H:H,MATCH($F820,DB_FILM!$A:$A,0))</f>
        <v xml:space="preserve">Martin Scorsese </v>
      </c>
      <c r="N820" s="5" t="str">
        <f>INDEX(DB_FILM!I:I,MATCH($F820,DB_FILM!$A:$A,0))</f>
        <v>Robert De Niro, Ray Liotta, Joe Pesci, Lorraine Bracco</v>
      </c>
      <c r="O820" s="7">
        <f>INDEX(DB_FILM!J:J,MATCH($F820,DB_FILM!$A:$A,0))</f>
        <v>857121</v>
      </c>
      <c r="P820" s="7">
        <f>INDEX(DB_FILM!K:K,MATCH($F820,DB_FILM!$A:$A,0))</f>
        <v>46840000</v>
      </c>
      <c r="Q820" t="s">
        <v>475</v>
      </c>
      <c r="R820">
        <v>3.99</v>
      </c>
      <c r="S820">
        <v>8</v>
      </c>
      <c r="T820">
        <v>3</v>
      </c>
      <c r="U820">
        <v>324</v>
      </c>
      <c r="V820">
        <v>3</v>
      </c>
      <c r="W820" t="str">
        <f t="shared" si="24"/>
        <v>C</v>
      </c>
      <c r="X820" t="s">
        <v>602</v>
      </c>
      <c r="Y820">
        <v>0</v>
      </c>
      <c r="Z820">
        <v>3.27</v>
      </c>
      <c r="AA820" s="6">
        <f t="shared" si="25"/>
        <v>0.7200000000000002</v>
      </c>
    </row>
    <row r="821" spans="1:27" x14ac:dyDescent="0.3">
      <c r="A821" s="5">
        <v>42151</v>
      </c>
      <c r="B821" s="5" t="s">
        <v>410</v>
      </c>
      <c r="C821" s="5" t="s">
        <v>455</v>
      </c>
      <c r="D821" s="5" t="s">
        <v>285</v>
      </c>
      <c r="E821" t="s">
        <v>284</v>
      </c>
      <c r="F821" s="5" t="s">
        <v>37</v>
      </c>
      <c r="G821" s="5" t="str">
        <f>INDEX(DB_FILM!B:B,MATCH($F821,DB_FILM!$A:$A,0))</f>
        <v>2018</v>
      </c>
      <c r="H821" s="5" t="str">
        <f>INDEX(DB_FILM!C:C,MATCH($F821,DB_FILM!$A:$A,0))</f>
        <v xml:space="preserve">T </v>
      </c>
      <c r="I821" s="9">
        <f>INDEX(DB_FILM!D:D,MATCH($F821,DB_FILM!$A:$A,0))</f>
        <v>149</v>
      </c>
      <c r="J821" s="5" t="str">
        <f>INDEX(DB_FILM!E:E,MATCH($F821,DB_FILM!$A:$A,0))</f>
        <v>Action, Adventure, Fantasy</v>
      </c>
      <c r="K821" s="6">
        <f>INDEX(DB_FILM!F:F,MATCH($F821,DB_FILM!$A:$A,0))</f>
        <v>8.6</v>
      </c>
      <c r="L821" s="5" t="str">
        <f>INDEX(DB_FILM!G:G,MATCH($F821,DB_FILM!$A:$A,0))</f>
        <v>The Avengers and their allies must be willing to sacrifice all in an attempt to defeat the powerful Thanos before his blitz of devastation and ruin puts an end to the universe.</v>
      </c>
      <c r="M821" s="5" t="str">
        <f>INDEX(DB_FILM!H:H,MATCH($F821,DB_FILM!$A:$A,0))</f>
        <v xml:space="preserve">Anthony Russo, Joe Russo </v>
      </c>
      <c r="N821" s="5" t="str">
        <f>INDEX(DB_FILM!I:I,MATCH($F821,DB_FILM!$A:$A,0))</f>
        <v>Robert Downey Jr., Chris Hemsworth, Mark Ruffalo, Chris Evans</v>
      </c>
      <c r="O821" s="7">
        <f>INDEX(DB_FILM!J:J,MATCH($F821,DB_FILM!$A:$A,0))</f>
        <v>461893</v>
      </c>
      <c r="P821" s="7">
        <f>INDEX(DB_FILM!K:K,MATCH($F821,DB_FILM!$A:$A,0))</f>
        <v>678630000</v>
      </c>
      <c r="Q821" s="5" t="s">
        <v>474</v>
      </c>
      <c r="R821">
        <v>9.99</v>
      </c>
      <c r="S821">
        <v>13</v>
      </c>
      <c r="T821">
        <v>1</v>
      </c>
      <c r="U821">
        <v>324</v>
      </c>
      <c r="V821">
        <v>1</v>
      </c>
      <c r="W821" t="str">
        <f t="shared" si="24"/>
        <v>A</v>
      </c>
      <c r="X821" t="s">
        <v>557</v>
      </c>
      <c r="Y821">
        <v>0</v>
      </c>
      <c r="Z821">
        <v>5.49</v>
      </c>
      <c r="AA821" s="6">
        <f t="shared" si="25"/>
        <v>4.5</v>
      </c>
    </row>
    <row r="822" spans="1:27" x14ac:dyDescent="0.3">
      <c r="A822" s="5">
        <v>42151</v>
      </c>
      <c r="B822" s="5" t="s">
        <v>409</v>
      </c>
      <c r="C822" s="5" t="s">
        <v>441</v>
      </c>
      <c r="D822" s="5" t="s">
        <v>286</v>
      </c>
      <c r="E822" t="s">
        <v>287</v>
      </c>
      <c r="F822" s="5" t="s">
        <v>47</v>
      </c>
      <c r="G822" s="5" t="str">
        <f>INDEX(DB_FILM!B:B,MATCH($F822,DB_FILM!$A:$A,0))</f>
        <v>1977</v>
      </c>
      <c r="H822" s="5" t="str">
        <f>INDEX(DB_FILM!C:C,MATCH($F822,DB_FILM!$A:$A,0))</f>
        <v xml:space="preserve">T </v>
      </c>
      <c r="I822" s="9">
        <f>INDEX(DB_FILM!D:D,MATCH($F822,DB_FILM!$A:$A,0))</f>
        <v>121</v>
      </c>
      <c r="J822" s="5" t="str">
        <f>INDEX(DB_FILM!E:E,MATCH($F822,DB_FILM!$A:$A,0))</f>
        <v>Action, Adventure, Fantasy</v>
      </c>
      <c r="K822" s="6">
        <f>INDEX(DB_FILM!F:F,MATCH($F822,DB_FILM!$A:$A,0))</f>
        <v>8.6</v>
      </c>
      <c r="L822" s="5" t="str">
        <f>INDEX(DB_FILM!G:G,MATCH($F822,DB_FILM!$A:$A,0))</f>
        <v>Luke Skywalker joins forces with a Jedi Knight, a cocky pilot, a Wookiee and two droids to save the galaxy from the Empire's world-destroying battle station, while also attempting to rescue Princess Leia from the evil Darth Vader.</v>
      </c>
      <c r="M822" s="5" t="str">
        <f>INDEX(DB_FILM!H:H,MATCH($F822,DB_FILM!$A:$A,0))</f>
        <v xml:space="preserve">George Lucas </v>
      </c>
      <c r="N822" s="5" t="str">
        <f>INDEX(DB_FILM!I:I,MATCH($F822,DB_FILM!$A:$A,0))</f>
        <v>Mark Hamill, Harrison Ford, Carrie Fisher, Alec Guinness</v>
      </c>
      <c r="O822" s="7">
        <f>INDEX(DB_FILM!J:J,MATCH($F822,DB_FILM!$A:$A,0))</f>
        <v>1070346</v>
      </c>
      <c r="P822" s="7">
        <f>INDEX(DB_FILM!K:K,MATCH($F822,DB_FILM!$A:$A,0))</f>
        <v>322740000</v>
      </c>
      <c r="Q822" s="5" t="s">
        <v>474</v>
      </c>
      <c r="R822">
        <v>3.99</v>
      </c>
      <c r="S822">
        <v>18</v>
      </c>
      <c r="T822">
        <v>1</v>
      </c>
      <c r="U822">
        <v>325</v>
      </c>
      <c r="V822">
        <v>1</v>
      </c>
      <c r="W822" t="str">
        <f t="shared" si="24"/>
        <v>A</v>
      </c>
      <c r="X822" t="s">
        <v>571</v>
      </c>
      <c r="Y822">
        <v>0</v>
      </c>
      <c r="Z822">
        <v>2.71</v>
      </c>
      <c r="AA822" s="6">
        <f t="shared" si="25"/>
        <v>1.2800000000000002</v>
      </c>
    </row>
    <row r="823" spans="1:27" x14ac:dyDescent="0.3">
      <c r="A823" s="5">
        <v>42151</v>
      </c>
      <c r="B823" s="5" t="s">
        <v>409</v>
      </c>
      <c r="C823" s="5" t="s">
        <v>441</v>
      </c>
      <c r="D823" s="5" t="s">
        <v>286</v>
      </c>
      <c r="E823" t="s">
        <v>287</v>
      </c>
      <c r="F823" s="5" t="s">
        <v>41</v>
      </c>
      <c r="G823" s="5" t="str">
        <f>INDEX(DB_FILM!B:B,MATCH($F823,DB_FILM!$A:$A,0))</f>
        <v>1995</v>
      </c>
      <c r="H823" s="5" t="str">
        <f>INDEX(DB_FILM!C:C,MATCH($F823,DB_FILM!$A:$A,0))</f>
        <v xml:space="preserve">T </v>
      </c>
      <c r="I823" s="9">
        <f>INDEX(DB_FILM!D:D,MATCH($F823,DB_FILM!$A:$A,0))</f>
        <v>127</v>
      </c>
      <c r="J823" s="5" t="str">
        <f>INDEX(DB_FILM!E:E,MATCH($F823,DB_FILM!$A:$A,0))</f>
        <v>Crime, Drama, Mystery</v>
      </c>
      <c r="K823" s="6">
        <f>INDEX(DB_FILM!F:F,MATCH($F823,DB_FILM!$A:$A,0))</f>
        <v>8.6</v>
      </c>
      <c r="L823" s="5" t="str">
        <f>INDEX(DB_FILM!G:G,MATCH($F823,DB_FILM!$A:$A,0))</f>
        <v>Two detectives, a rookie and a veteran, hunt a serial killer who uses the seven deadly sins as his motives.</v>
      </c>
      <c r="M823" s="5" t="str">
        <f>INDEX(DB_FILM!H:H,MATCH($F823,DB_FILM!$A:$A,0))</f>
        <v xml:space="preserve">David Fincher </v>
      </c>
      <c r="N823" s="5" t="str">
        <f>INDEX(DB_FILM!I:I,MATCH($F823,DB_FILM!$A:$A,0))</f>
        <v>Morgan Freeman, Brad Pitt, Kevin Spacey, Andrew Kevin Walker</v>
      </c>
      <c r="O823" s="7">
        <f>INDEX(DB_FILM!J:J,MATCH($F823,DB_FILM!$A:$A,0))</f>
        <v>1214270</v>
      </c>
      <c r="P823" s="7">
        <f>INDEX(DB_FILM!K:K,MATCH($F823,DB_FILM!$A:$A,0))</f>
        <v>100130000</v>
      </c>
      <c r="Q823" s="5" t="s">
        <v>476</v>
      </c>
      <c r="R823">
        <v>9.99</v>
      </c>
      <c r="S823">
        <v>15</v>
      </c>
      <c r="T823">
        <v>2</v>
      </c>
      <c r="U823">
        <v>325</v>
      </c>
      <c r="V823">
        <v>1</v>
      </c>
      <c r="W823" t="str">
        <f t="shared" si="24"/>
        <v>B</v>
      </c>
      <c r="X823" t="s">
        <v>523</v>
      </c>
      <c r="Y823">
        <v>0</v>
      </c>
      <c r="Z823">
        <v>5.79</v>
      </c>
      <c r="AA823" s="6">
        <f t="shared" si="25"/>
        <v>4.2</v>
      </c>
    </row>
    <row r="824" spans="1:27" x14ac:dyDescent="0.3">
      <c r="A824" s="5">
        <v>42151</v>
      </c>
      <c r="B824" t="s">
        <v>409</v>
      </c>
      <c r="C824" t="s">
        <v>441</v>
      </c>
      <c r="D824" t="s">
        <v>286</v>
      </c>
      <c r="E824" t="s">
        <v>287</v>
      </c>
      <c r="F824" t="s">
        <v>95</v>
      </c>
      <c r="G824" s="5" t="str">
        <f>INDEX(DB_FILM!B:B,MATCH($F824,DB_FILM!$A:$A,0))</f>
        <v>2002</v>
      </c>
      <c r="H824" s="5" t="str">
        <f>INDEX(DB_FILM!C:C,MATCH($F824,DB_FILM!$A:$A,0))</f>
        <v xml:space="preserve">T </v>
      </c>
      <c r="I824" s="9">
        <f>INDEX(DB_FILM!D:D,MATCH($F824,DB_FILM!$A:$A,0))</f>
        <v>150</v>
      </c>
      <c r="J824" s="5" t="str">
        <f>INDEX(DB_FILM!E:E,MATCH($F824,DB_FILM!$A:$A,0))</f>
        <v>Biography, Drama, Music</v>
      </c>
      <c r="K824" s="6">
        <f>INDEX(DB_FILM!F:F,MATCH($F824,DB_FILM!$A:$A,0))</f>
        <v>8.5</v>
      </c>
      <c r="L824" s="5" t="str">
        <f>INDEX(DB_FILM!G:G,MATCH($F824,DB_FILM!$A:$A,0))</f>
        <v>A Polish Jewish musician struggles to survive the destruction of the Warsaw ghetto of World War II.</v>
      </c>
      <c r="M824" s="5" t="str">
        <f>INDEX(DB_FILM!H:H,MATCH($F824,DB_FILM!$A:$A,0))</f>
        <v xml:space="preserve">Roman Polanski </v>
      </c>
      <c r="N824" s="5" t="str">
        <f>INDEX(DB_FILM!I:I,MATCH($F824,DB_FILM!$A:$A,0))</f>
        <v>Adrien Brody, Thomas Kretschmann, Frank Finlay, Emilia Fox</v>
      </c>
      <c r="O824" s="7">
        <f>INDEX(DB_FILM!J:J,MATCH($F824,DB_FILM!$A:$A,0))</f>
        <v>602411</v>
      </c>
      <c r="P824" s="7">
        <f>INDEX(DB_FILM!K:K,MATCH($F824,DB_FILM!$A:$A,0))</f>
        <v>32570000</v>
      </c>
      <c r="Q824" t="s">
        <v>476</v>
      </c>
      <c r="R824">
        <v>13.99</v>
      </c>
      <c r="S824">
        <v>44</v>
      </c>
      <c r="T824">
        <v>2</v>
      </c>
      <c r="U824">
        <v>325</v>
      </c>
      <c r="V824">
        <v>2</v>
      </c>
      <c r="W824" t="str">
        <f t="shared" si="24"/>
        <v>B</v>
      </c>
      <c r="X824" t="s">
        <v>492</v>
      </c>
      <c r="Y824">
        <v>0</v>
      </c>
      <c r="Z824">
        <v>7.13</v>
      </c>
      <c r="AA824" s="6">
        <f t="shared" si="25"/>
        <v>6.86</v>
      </c>
    </row>
    <row r="825" spans="1:27" x14ac:dyDescent="0.3">
      <c r="A825" s="5">
        <v>42152</v>
      </c>
      <c r="B825" t="s">
        <v>408</v>
      </c>
      <c r="C825" t="s">
        <v>467</v>
      </c>
      <c r="D825" t="s">
        <v>396</v>
      </c>
      <c r="E825" t="s">
        <v>321</v>
      </c>
      <c r="F825" t="s">
        <v>55</v>
      </c>
      <c r="G825" s="5" t="str">
        <f>INDEX(DB_FILM!B:B,MATCH($F825,DB_FILM!$A:$A,0))</f>
        <v>2002</v>
      </c>
      <c r="H825" s="5" t="str">
        <f>INDEX(DB_FILM!C:C,MATCH($F825,DB_FILM!$A:$A,0))</f>
        <v xml:space="preserve">VM14 </v>
      </c>
      <c r="I825" s="9">
        <f>INDEX(DB_FILM!D:D,MATCH($F825,DB_FILM!$A:$A,0))</f>
        <v>130</v>
      </c>
      <c r="J825" s="5" t="str">
        <f>INDEX(DB_FILM!E:E,MATCH($F825,DB_FILM!$A:$A,0))</f>
        <v>Crime, Drama</v>
      </c>
      <c r="K825" s="6">
        <f>INDEX(DB_FILM!F:F,MATCH($F825,DB_FILM!$A:$A,0))</f>
        <v>8.6</v>
      </c>
      <c r="L825" s="5" t="str">
        <f>INDEX(DB_FILM!G:G,MATCH($F825,DB_FILM!$A:$A,0))</f>
        <v>In the slums of Rio, two kids' paths diverge as one struggles to become a photographer and the other a kingpin.</v>
      </c>
      <c r="M825" s="5" t="str">
        <f>INDEX(DB_FILM!H:H,MATCH($F825,DB_FILM!$A:$A,0))</f>
        <v xml:space="preserve">Fernando Meirelles, Kátia Lund </v>
      </c>
      <c r="N825" s="5" t="str">
        <f>INDEX(DB_FILM!I:I,MATCH($F825,DB_FILM!$A:$A,0))</f>
        <v>Alexandre Rodrigues, Leandro Firmino, Matheus Nachtergaele, Phellipe Haagensen</v>
      </c>
      <c r="O825" s="7">
        <f>INDEX(DB_FILM!J:J,MATCH($F825,DB_FILM!$A:$A,0))</f>
        <v>615516</v>
      </c>
      <c r="P825" s="7">
        <f>INDEX(DB_FILM!K:K,MATCH($F825,DB_FILM!$A:$A,0))</f>
        <v>7560000</v>
      </c>
      <c r="Q825" t="s">
        <v>475</v>
      </c>
      <c r="R825">
        <v>7.99</v>
      </c>
      <c r="S825">
        <v>22</v>
      </c>
      <c r="T825">
        <v>3</v>
      </c>
      <c r="U825">
        <v>326</v>
      </c>
      <c r="V825">
        <v>1</v>
      </c>
      <c r="W825" t="str">
        <f t="shared" si="24"/>
        <v>C</v>
      </c>
      <c r="X825" t="s">
        <v>608</v>
      </c>
      <c r="Y825">
        <v>0</v>
      </c>
      <c r="Z825">
        <v>6.47</v>
      </c>
      <c r="AA825" s="6">
        <f t="shared" si="25"/>
        <v>1.5200000000000005</v>
      </c>
    </row>
    <row r="826" spans="1:27" x14ac:dyDescent="0.3">
      <c r="A826" s="5">
        <v>42152</v>
      </c>
      <c r="B826" s="5" t="s">
        <v>416</v>
      </c>
      <c r="C826" s="5" t="s">
        <v>420</v>
      </c>
      <c r="D826" s="5" t="s">
        <v>320</v>
      </c>
      <c r="E826" t="s">
        <v>321</v>
      </c>
      <c r="F826" s="5" t="s">
        <v>11</v>
      </c>
      <c r="G826" s="5" t="str">
        <f>INDEX(DB_FILM!B:B,MATCH($F826,DB_FILM!$A:$A,0))</f>
        <v>1993</v>
      </c>
      <c r="H826" s="5" t="str">
        <f>INDEX(DB_FILM!C:C,MATCH($F826,DB_FILM!$A:$A,0))</f>
        <v xml:space="preserve">T </v>
      </c>
      <c r="I826" s="9">
        <f>INDEX(DB_FILM!D:D,MATCH($F826,DB_FILM!$A:$A,0))</f>
        <v>195</v>
      </c>
      <c r="J826" s="5" t="str">
        <f>INDEX(DB_FILM!E:E,MATCH($F826,DB_FILM!$A:$A,0))</f>
        <v>Biography, Drama, History</v>
      </c>
      <c r="K826" s="6">
        <f>INDEX(DB_FILM!F:F,MATCH($F826,DB_FILM!$A:$A,0))</f>
        <v>8.9</v>
      </c>
      <c r="L826" s="5" t="str">
        <f>INDEX(DB_FILM!G:G,MATCH($F826,DB_FILM!$A:$A,0))</f>
        <v>In German-occupied Poland during World War II, Oskar Schindler gradually becomes concerned for his Jewish workforce after witnessing their persecution by the Nazi Germans.</v>
      </c>
      <c r="M826" s="5" t="str">
        <f>INDEX(DB_FILM!H:H,MATCH($F826,DB_FILM!$A:$A,0))</f>
        <v xml:space="preserve">Steven Spielberg </v>
      </c>
      <c r="N826" s="5" t="str">
        <f>INDEX(DB_FILM!I:I,MATCH($F826,DB_FILM!$A:$A,0))</f>
        <v>Liam Neeson, Ralph Fiennes, Ben Kingsley, Caroline Goodall</v>
      </c>
      <c r="O826" s="7">
        <f>INDEX(DB_FILM!J:J,MATCH($F826,DB_FILM!$A:$A,0))</f>
        <v>1025474</v>
      </c>
      <c r="P826" s="7">
        <f>INDEX(DB_FILM!K:K,MATCH($F826,DB_FILM!$A:$A,0))</f>
        <v>96070000</v>
      </c>
      <c r="Q826" s="5" t="s">
        <v>475</v>
      </c>
      <c r="R826">
        <v>5.99</v>
      </c>
      <c r="S826">
        <v>48</v>
      </c>
      <c r="T826">
        <v>3</v>
      </c>
      <c r="U826">
        <v>327</v>
      </c>
      <c r="V826">
        <v>3</v>
      </c>
      <c r="W826" t="str">
        <f t="shared" si="24"/>
        <v>C</v>
      </c>
      <c r="X826" t="s">
        <v>603</v>
      </c>
      <c r="Y826">
        <v>0</v>
      </c>
      <c r="Z826">
        <v>5.09</v>
      </c>
      <c r="AA826" s="6">
        <f t="shared" si="25"/>
        <v>0.90000000000000036</v>
      </c>
    </row>
    <row r="827" spans="1:27" x14ac:dyDescent="0.3">
      <c r="A827" s="5">
        <v>42152</v>
      </c>
      <c r="B827" s="5" t="s">
        <v>416</v>
      </c>
      <c r="C827" s="5" t="s">
        <v>420</v>
      </c>
      <c r="D827" s="5" t="s">
        <v>320</v>
      </c>
      <c r="E827" t="s">
        <v>321</v>
      </c>
      <c r="F827" s="5" t="s">
        <v>31</v>
      </c>
      <c r="G827" s="5" t="str">
        <f>INDEX(DB_FILM!B:B,MATCH($F827,DB_FILM!$A:$A,0))</f>
        <v>2002</v>
      </c>
      <c r="H827" s="5" t="str">
        <f>INDEX(DB_FILM!C:C,MATCH($F827,DB_FILM!$A:$A,0))</f>
        <v xml:space="preserve">T </v>
      </c>
      <c r="I827" s="9">
        <f>INDEX(DB_FILM!D:D,MATCH($F827,DB_FILM!$A:$A,0))</f>
        <v>179</v>
      </c>
      <c r="J827" s="5" t="str">
        <f>INDEX(DB_FILM!E:E,MATCH($F827,DB_FILM!$A:$A,0))</f>
        <v>Adventure, Drama, Fantasy</v>
      </c>
      <c r="K827" s="6">
        <f>INDEX(DB_FILM!F:F,MATCH($F827,DB_FILM!$A:$A,0))</f>
        <v>8.6999999999999993</v>
      </c>
      <c r="L827" s="5" t="str">
        <f>INDEX(DB_FILM!G:G,MATCH($F827,DB_FILM!$A:$A,0))</f>
        <v>While Frodo and Sam edge closer to Mordor with the help of the shifty Gollum, the divided fellowship makes a stand against Sauron's new ally, Saruman, and his hordes of Isengard.</v>
      </c>
      <c r="M827" s="5" t="str">
        <f>INDEX(DB_FILM!H:H,MATCH($F827,DB_FILM!$A:$A,0))</f>
        <v xml:space="preserve">Peter Jackson </v>
      </c>
      <c r="N827" s="5" t="str">
        <f>INDEX(DB_FILM!I:I,MATCH($F827,DB_FILM!$A:$A,0))</f>
        <v>Elijah Wood, Ian McKellen, Viggo Mortensen, Orlando Bloom</v>
      </c>
      <c r="O827" s="7">
        <f>INDEX(DB_FILM!J:J,MATCH($F827,DB_FILM!$A:$A,0))</f>
        <v>1280806</v>
      </c>
      <c r="P827" s="7">
        <f>INDEX(DB_FILM!K:K,MATCH($F827,DB_FILM!$A:$A,0))</f>
        <v>342550000</v>
      </c>
      <c r="Q827" s="5" t="s">
        <v>474</v>
      </c>
      <c r="R827">
        <v>1.99</v>
      </c>
      <c r="S827">
        <v>9</v>
      </c>
      <c r="T827">
        <v>1</v>
      </c>
      <c r="U827">
        <v>327</v>
      </c>
      <c r="V827">
        <v>1</v>
      </c>
      <c r="W827" t="str">
        <f t="shared" si="24"/>
        <v>A</v>
      </c>
      <c r="X827" t="s">
        <v>519</v>
      </c>
      <c r="Y827">
        <v>0</v>
      </c>
      <c r="Z827">
        <v>1.05</v>
      </c>
      <c r="AA827" s="6">
        <f t="shared" si="25"/>
        <v>0.94</v>
      </c>
    </row>
    <row r="828" spans="1:27" x14ac:dyDescent="0.3">
      <c r="A828" s="5">
        <v>42152</v>
      </c>
      <c r="B828" t="s">
        <v>416</v>
      </c>
      <c r="C828" t="s">
        <v>420</v>
      </c>
      <c r="D828" t="s">
        <v>320</v>
      </c>
      <c r="E828" t="s">
        <v>321</v>
      </c>
      <c r="F828" t="s">
        <v>33</v>
      </c>
      <c r="G828" s="5" t="str">
        <f>INDEX(DB_FILM!B:B,MATCH($F828,DB_FILM!$A:$A,0))</f>
        <v>1975</v>
      </c>
      <c r="H828" s="5" t="str">
        <f>INDEX(DB_FILM!C:C,MATCH($F828,DB_FILM!$A:$A,0))</f>
        <v xml:space="preserve">VM14 </v>
      </c>
      <c r="I828" s="9">
        <f>INDEX(DB_FILM!D:D,MATCH($F828,DB_FILM!$A:$A,0))</f>
        <v>133</v>
      </c>
      <c r="J828" s="5" t="str">
        <f>INDEX(DB_FILM!E:E,MATCH($F828,DB_FILM!$A:$A,0))</f>
        <v>Drama</v>
      </c>
      <c r="K828" s="6">
        <f>INDEX(DB_FILM!F:F,MATCH($F828,DB_FILM!$A:$A,0))</f>
        <v>8.6999999999999993</v>
      </c>
      <c r="L828" s="5" t="str">
        <f>INDEX(DB_FILM!G:G,MATCH($F828,DB_FILM!$A:$A,0))</f>
        <v>A criminal pleads insanity after getting into trouble again and once in the mental institution rebels against the oppressive nurse and rallies up the scared patients.</v>
      </c>
      <c r="M828" s="5" t="str">
        <f>INDEX(DB_FILM!H:H,MATCH($F828,DB_FILM!$A:$A,0))</f>
        <v xml:space="preserve">Milos Forman </v>
      </c>
      <c r="N828" s="5" t="str">
        <f>INDEX(DB_FILM!I:I,MATCH($F828,DB_FILM!$A:$A,0))</f>
        <v>Jack Nicholson, Louise Fletcher, Michael Berryman, Peter Brocco</v>
      </c>
      <c r="O828" s="7">
        <f>INDEX(DB_FILM!J:J,MATCH($F828,DB_FILM!$A:$A,0))</f>
        <v>790579</v>
      </c>
      <c r="P828" s="7">
        <f>INDEX(DB_FILM!K:K,MATCH($F828,DB_FILM!$A:$A,0))</f>
        <v>112000000</v>
      </c>
      <c r="Q828" t="s">
        <v>474</v>
      </c>
      <c r="R828">
        <v>9.99</v>
      </c>
      <c r="S828">
        <v>10</v>
      </c>
      <c r="T828">
        <v>1</v>
      </c>
      <c r="U828">
        <v>327</v>
      </c>
      <c r="V828">
        <v>1</v>
      </c>
      <c r="W828" t="str">
        <f t="shared" si="24"/>
        <v>A</v>
      </c>
      <c r="X828" t="s">
        <v>520</v>
      </c>
      <c r="Y828">
        <v>0</v>
      </c>
      <c r="Z828">
        <v>6.89</v>
      </c>
      <c r="AA828" s="6">
        <f t="shared" si="25"/>
        <v>3.1000000000000005</v>
      </c>
    </row>
    <row r="829" spans="1:27" x14ac:dyDescent="0.3">
      <c r="A829" s="5">
        <v>42152</v>
      </c>
      <c r="B829" s="5" t="s">
        <v>415</v>
      </c>
      <c r="C829" s="5" t="s">
        <v>459</v>
      </c>
      <c r="D829" s="5" t="s">
        <v>381</v>
      </c>
      <c r="E829" t="s">
        <v>276</v>
      </c>
      <c r="F829" s="5" t="s">
        <v>83</v>
      </c>
      <c r="G829" s="5" t="str">
        <f>INDEX(DB_FILM!B:B,MATCH($F829,DB_FILM!$A:$A,0))</f>
        <v>1960</v>
      </c>
      <c r="H829" s="5" t="str">
        <f>INDEX(DB_FILM!C:C,MATCH($F829,DB_FILM!$A:$A,0))</f>
        <v xml:space="preserve">T </v>
      </c>
      <c r="I829" s="9">
        <f>INDEX(DB_FILM!D:D,MATCH($F829,DB_FILM!$A:$A,0))</f>
        <v>109</v>
      </c>
      <c r="J829" s="5" t="str">
        <f>INDEX(DB_FILM!E:E,MATCH($F829,DB_FILM!$A:$A,0))</f>
        <v>Horror, Mystery, Thriller</v>
      </c>
      <c r="K829" s="6">
        <f>INDEX(DB_FILM!F:F,MATCH($F829,DB_FILM!$A:$A,0))</f>
        <v>8.5</v>
      </c>
      <c r="L829" s="5" t="str">
        <f>INDEX(DB_FILM!G:G,MATCH($F829,DB_FILM!$A:$A,0))</f>
        <v>A Phoenix secretary embezzles $40,000 from her employer's client, goes on the run, and checks into a remote motel run by a young man under the domination of his mother.</v>
      </c>
      <c r="M829" s="5" t="str">
        <f>INDEX(DB_FILM!H:H,MATCH($F829,DB_FILM!$A:$A,0))</f>
        <v xml:space="preserve">Alfred Hitchcock </v>
      </c>
      <c r="N829" s="5" t="str">
        <f>INDEX(DB_FILM!I:I,MATCH($F829,DB_FILM!$A:$A,0))</f>
        <v>Anthony Perkins, Janet Leigh, Vera Miles, John Gavin</v>
      </c>
      <c r="O829" s="7">
        <f>INDEX(DB_FILM!J:J,MATCH($F829,DB_FILM!$A:$A,0))</f>
        <v>506030</v>
      </c>
      <c r="P829" s="7">
        <f>INDEX(DB_FILM!K:K,MATCH($F829,DB_FILM!$A:$A,0))</f>
        <v>32000000</v>
      </c>
      <c r="Q829" s="5" t="s">
        <v>475</v>
      </c>
      <c r="R829">
        <v>5.99</v>
      </c>
      <c r="S829">
        <v>38</v>
      </c>
      <c r="T829">
        <v>3</v>
      </c>
      <c r="U829">
        <v>328</v>
      </c>
      <c r="V829">
        <v>3</v>
      </c>
      <c r="W829" t="str">
        <f t="shared" si="24"/>
        <v>C</v>
      </c>
      <c r="X829" t="s">
        <v>534</v>
      </c>
      <c r="Y829">
        <v>0</v>
      </c>
      <c r="Z829">
        <v>4.91</v>
      </c>
      <c r="AA829" s="6">
        <f t="shared" si="25"/>
        <v>1.08</v>
      </c>
    </row>
    <row r="830" spans="1:27" x14ac:dyDescent="0.3">
      <c r="A830" s="5">
        <v>42152</v>
      </c>
      <c r="B830" s="5" t="s">
        <v>415</v>
      </c>
      <c r="C830" s="5" t="s">
        <v>459</v>
      </c>
      <c r="D830" s="5" t="s">
        <v>381</v>
      </c>
      <c r="E830" t="s">
        <v>276</v>
      </c>
      <c r="F830" s="5" t="s">
        <v>99</v>
      </c>
      <c r="G830" s="5" t="str">
        <f>INDEX(DB_FILM!B:B,MATCH($F830,DB_FILM!$A:$A,0))</f>
        <v>1994</v>
      </c>
      <c r="H830" s="5" t="str">
        <f>INDEX(DB_FILM!C:C,MATCH($F830,DB_FILM!$A:$A,0))</f>
        <v xml:space="preserve">T </v>
      </c>
      <c r="I830" s="9">
        <f>INDEX(DB_FILM!D:D,MATCH($F830,DB_FILM!$A:$A,0))</f>
        <v>142</v>
      </c>
      <c r="J830" s="5" t="str">
        <f>INDEX(DB_FILM!E:E,MATCH($F830,DB_FILM!$A:$A,0))</f>
        <v>Drama</v>
      </c>
      <c r="K830" s="6">
        <f>INDEX(DB_FILM!F:F,MATCH($F830,DB_FILM!$A:$A,0))</f>
        <v>9.3000000000000007</v>
      </c>
      <c r="L830" s="5" t="str">
        <f>INDEX(DB_FILM!G:G,MATCH($F830,DB_FILM!$A:$A,0))</f>
        <v>Two imprisoned men bond over a number of years, finding solace and eventual redemption through acts of common decency.</v>
      </c>
      <c r="M830" s="5" t="str">
        <f>INDEX(DB_FILM!H:H,MATCH($F830,DB_FILM!$A:$A,0))</f>
        <v xml:space="preserve">Frank Darabont </v>
      </c>
      <c r="N830" s="5" t="str">
        <f>INDEX(DB_FILM!I:I,MATCH($F830,DB_FILM!$A:$A,0))</f>
        <v>Tim Robbins, Morgan Freeman, Bob Gunton, William Sadler</v>
      </c>
      <c r="O830" s="7">
        <f>INDEX(DB_FILM!J:J,MATCH($F830,DB_FILM!$A:$A,0))</f>
        <v>1987679</v>
      </c>
      <c r="P830" s="7">
        <f>INDEX(DB_FILM!K:K,MATCH($F830,DB_FILM!$A:$A,0))</f>
        <v>28340000</v>
      </c>
      <c r="Q830" s="5" t="s">
        <v>476</v>
      </c>
      <c r="R830">
        <v>7.99</v>
      </c>
      <c r="S830">
        <v>1</v>
      </c>
      <c r="T830">
        <v>2</v>
      </c>
      <c r="U830">
        <v>328</v>
      </c>
      <c r="V830">
        <v>2</v>
      </c>
      <c r="W830" t="str">
        <f t="shared" si="24"/>
        <v>B</v>
      </c>
      <c r="X830" t="s">
        <v>569</v>
      </c>
      <c r="Y830">
        <v>0</v>
      </c>
      <c r="Z830">
        <v>4.71</v>
      </c>
      <c r="AA830" s="6">
        <f t="shared" si="25"/>
        <v>3.2800000000000002</v>
      </c>
    </row>
    <row r="831" spans="1:27" x14ac:dyDescent="0.3">
      <c r="A831" s="5">
        <v>42152</v>
      </c>
      <c r="B831" t="s">
        <v>415</v>
      </c>
      <c r="C831" t="s">
        <v>459</v>
      </c>
      <c r="D831" t="s">
        <v>381</v>
      </c>
      <c r="E831" t="s">
        <v>276</v>
      </c>
      <c r="F831" t="s">
        <v>37</v>
      </c>
      <c r="G831" s="5" t="str">
        <f>INDEX(DB_FILM!B:B,MATCH($F831,DB_FILM!$A:$A,0))</f>
        <v>2018</v>
      </c>
      <c r="H831" s="5" t="str">
        <f>INDEX(DB_FILM!C:C,MATCH($F831,DB_FILM!$A:$A,0))</f>
        <v xml:space="preserve">T </v>
      </c>
      <c r="I831" s="9">
        <f>INDEX(DB_FILM!D:D,MATCH($F831,DB_FILM!$A:$A,0))</f>
        <v>149</v>
      </c>
      <c r="J831" s="5" t="str">
        <f>INDEX(DB_FILM!E:E,MATCH($F831,DB_FILM!$A:$A,0))</f>
        <v>Action, Adventure, Fantasy</v>
      </c>
      <c r="K831" s="6">
        <f>INDEX(DB_FILM!F:F,MATCH($F831,DB_FILM!$A:$A,0))</f>
        <v>8.6</v>
      </c>
      <c r="L831" s="5" t="str">
        <f>INDEX(DB_FILM!G:G,MATCH($F831,DB_FILM!$A:$A,0))</f>
        <v>The Avengers and their allies must be willing to sacrifice all in an attempt to defeat the powerful Thanos before his blitz of devastation and ruin puts an end to the universe.</v>
      </c>
      <c r="M831" s="5" t="str">
        <f>INDEX(DB_FILM!H:H,MATCH($F831,DB_FILM!$A:$A,0))</f>
        <v xml:space="preserve">Anthony Russo, Joe Russo </v>
      </c>
      <c r="N831" s="5" t="str">
        <f>INDEX(DB_FILM!I:I,MATCH($F831,DB_FILM!$A:$A,0))</f>
        <v>Robert Downey Jr., Chris Hemsworth, Mark Ruffalo, Chris Evans</v>
      </c>
      <c r="O831" s="7">
        <f>INDEX(DB_FILM!J:J,MATCH($F831,DB_FILM!$A:$A,0))</f>
        <v>461893</v>
      </c>
      <c r="P831" s="7">
        <f>INDEX(DB_FILM!K:K,MATCH($F831,DB_FILM!$A:$A,0))</f>
        <v>678630000</v>
      </c>
      <c r="Q831" t="s">
        <v>474</v>
      </c>
      <c r="R831">
        <v>7.99</v>
      </c>
      <c r="S831">
        <v>13</v>
      </c>
      <c r="T831">
        <v>1</v>
      </c>
      <c r="U831">
        <v>328</v>
      </c>
      <c r="V831">
        <v>3</v>
      </c>
      <c r="W831" t="str">
        <f t="shared" si="24"/>
        <v>A</v>
      </c>
      <c r="X831" t="s">
        <v>557</v>
      </c>
      <c r="Y831">
        <v>0</v>
      </c>
      <c r="Z831">
        <v>4.79</v>
      </c>
      <c r="AA831" s="6">
        <f t="shared" si="25"/>
        <v>3.2</v>
      </c>
    </row>
    <row r="832" spans="1:27" x14ac:dyDescent="0.3">
      <c r="A832" s="5">
        <v>42152</v>
      </c>
      <c r="B832" t="s">
        <v>399</v>
      </c>
      <c r="C832" t="s">
        <v>429</v>
      </c>
      <c r="D832" t="s">
        <v>279</v>
      </c>
      <c r="E832" t="s">
        <v>272</v>
      </c>
      <c r="F832" t="s">
        <v>45</v>
      </c>
      <c r="G832" s="5" t="str">
        <f>INDEX(DB_FILM!B:B,MATCH($F832,DB_FILM!$A:$A,0))</f>
        <v>1994</v>
      </c>
      <c r="H832" s="5" t="str">
        <f>INDEX(DB_FILM!C:C,MATCH($F832,DB_FILM!$A:$A,0))</f>
        <v xml:space="preserve">T </v>
      </c>
      <c r="I832" s="9">
        <f>INDEX(DB_FILM!D:D,MATCH($F832,DB_FILM!$A:$A,0))</f>
        <v>110</v>
      </c>
      <c r="J832" s="5" t="str">
        <f>INDEX(DB_FILM!E:E,MATCH($F832,DB_FILM!$A:$A,0))</f>
        <v>Crime, Drama, Thriller</v>
      </c>
      <c r="K832" s="6">
        <f>INDEX(DB_FILM!F:F,MATCH($F832,DB_FILM!$A:$A,0))</f>
        <v>8.6</v>
      </c>
      <c r="L832" s="5" t="str">
        <f>INDEX(DB_FILM!G:G,MATCH($F832,DB_FILM!$A:$A,0))</f>
        <v>Mathilda, a 12-year-old girl, is reluctantly taken in by Léon, a professional assassin, after her family is murdered. Léon and Mathilda form an unusual relationship, as she becomes his protégée and learns the assassin's trade.</v>
      </c>
      <c r="M832" s="5" t="str">
        <f>INDEX(DB_FILM!H:H,MATCH($F832,DB_FILM!$A:$A,0))</f>
        <v xml:space="preserve">Luc Besson </v>
      </c>
      <c r="N832" s="5" t="str">
        <f>INDEX(DB_FILM!I:I,MATCH($F832,DB_FILM!$A:$A,0))</f>
        <v>Jean Reno, Gary Oldman, Natalie Portman, Danny Aiello</v>
      </c>
      <c r="O832" s="7">
        <f>INDEX(DB_FILM!J:J,MATCH($F832,DB_FILM!$A:$A,0))</f>
        <v>870122</v>
      </c>
      <c r="P832" s="7">
        <f>INDEX(DB_FILM!K:K,MATCH($F832,DB_FILM!$A:$A,0))</f>
        <v>19500000</v>
      </c>
      <c r="Q832" t="s">
        <v>475</v>
      </c>
      <c r="R832">
        <v>7.99</v>
      </c>
      <c r="S832">
        <v>17</v>
      </c>
      <c r="T832">
        <v>3</v>
      </c>
      <c r="U832">
        <v>329</v>
      </c>
      <c r="V832">
        <v>2</v>
      </c>
      <c r="W832" t="str">
        <f t="shared" si="24"/>
        <v>C</v>
      </c>
      <c r="X832" t="s">
        <v>495</v>
      </c>
      <c r="Y832">
        <v>0</v>
      </c>
      <c r="Z832">
        <v>5.67</v>
      </c>
      <c r="AA832" s="6">
        <f t="shared" si="25"/>
        <v>2.3200000000000003</v>
      </c>
    </row>
    <row r="833" spans="1:27" x14ac:dyDescent="0.3">
      <c r="A833" s="5">
        <v>42153</v>
      </c>
      <c r="B833" s="5" t="s">
        <v>401</v>
      </c>
      <c r="C833" s="5" t="s">
        <v>421</v>
      </c>
      <c r="D833" s="5" t="s">
        <v>311</v>
      </c>
      <c r="E833" t="s">
        <v>290</v>
      </c>
      <c r="F833" s="5" t="s">
        <v>91</v>
      </c>
      <c r="G833" s="5" t="str">
        <f>INDEX(DB_FILM!B:B,MATCH($F833,DB_FILM!$A:$A,0))</f>
        <v>2011</v>
      </c>
      <c r="H833" s="5" t="str">
        <f>INDEX(DB_FILM!C:C,MATCH($F833,DB_FILM!$A:$A,0))</f>
        <v xml:space="preserve">T </v>
      </c>
      <c r="I833" s="9">
        <f>INDEX(DB_FILM!D:D,MATCH($F833,DB_FILM!$A:$A,0))</f>
        <v>112</v>
      </c>
      <c r="J833" s="5" t="str">
        <f>INDEX(DB_FILM!E:E,MATCH($F833,DB_FILM!$A:$A,0))</f>
        <v>Biography, Comedy, Drama</v>
      </c>
      <c r="K833" s="6">
        <f>INDEX(DB_FILM!F:F,MATCH($F833,DB_FILM!$A:$A,0))</f>
        <v>8.5</v>
      </c>
      <c r="L833" s="5" t="str">
        <f>INDEX(DB_FILM!G:G,MATCH($F833,DB_FILM!$A:$A,0))</f>
        <v>After he becomes a quadriplegic from a paragliding accident, an aristocrat hires a young man from the projects to be his caregiver.</v>
      </c>
      <c r="M833" s="5" t="str">
        <f>INDEX(DB_FILM!H:H,MATCH($F833,DB_FILM!$A:$A,0))</f>
        <v xml:space="preserve">Olivier Nakache, Éric Toledano </v>
      </c>
      <c r="N833" s="5" t="str">
        <f>INDEX(DB_FILM!I:I,MATCH($F833,DB_FILM!$A:$A,0))</f>
        <v>François Cluzet, Omar Sy, Anne Le Ny, Audrey Fleurot</v>
      </c>
      <c r="O833" s="7">
        <f>INDEX(DB_FILM!J:J,MATCH($F833,DB_FILM!$A:$A,0))</f>
        <v>631043</v>
      </c>
      <c r="P833" s="7">
        <f>INDEX(DB_FILM!K:K,MATCH($F833,DB_FILM!$A:$A,0))</f>
        <v>13180000</v>
      </c>
      <c r="Q833" s="5" t="s">
        <v>476</v>
      </c>
      <c r="R833">
        <v>3.99</v>
      </c>
      <c r="S833">
        <v>42</v>
      </c>
      <c r="T833">
        <v>2</v>
      </c>
      <c r="U833">
        <v>330</v>
      </c>
      <c r="V833">
        <v>3</v>
      </c>
      <c r="W833" t="str">
        <f t="shared" si="24"/>
        <v>B</v>
      </c>
      <c r="X833" t="s">
        <v>549</v>
      </c>
      <c r="Y833">
        <v>0</v>
      </c>
      <c r="Z833">
        <v>2.19</v>
      </c>
      <c r="AA833" s="6">
        <f t="shared" si="25"/>
        <v>1.8000000000000003</v>
      </c>
    </row>
    <row r="834" spans="1:27" x14ac:dyDescent="0.3">
      <c r="A834" s="5">
        <v>42153</v>
      </c>
      <c r="B834" t="s">
        <v>401</v>
      </c>
      <c r="C834" t="s">
        <v>421</v>
      </c>
      <c r="D834" t="s">
        <v>311</v>
      </c>
      <c r="E834" t="s">
        <v>290</v>
      </c>
      <c r="F834" t="s">
        <v>93</v>
      </c>
      <c r="G834" s="5" t="str">
        <f>INDEX(DB_FILM!B:B,MATCH($F834,DB_FILM!$A:$A,0))</f>
        <v>2016</v>
      </c>
      <c r="H834" s="5" t="str">
        <f>INDEX(DB_FILM!C:C,MATCH($F834,DB_FILM!$A:$A,0))</f>
        <v>N/A</v>
      </c>
      <c r="I834" s="9">
        <f>INDEX(DB_FILM!D:D,MATCH($F834,DB_FILM!$A:$A,0))</f>
        <v>161</v>
      </c>
      <c r="J834" s="5" t="str">
        <f>INDEX(DB_FILM!E:E,MATCH($F834,DB_FILM!$A:$A,0))</f>
        <v>Action, Biography, Drama</v>
      </c>
      <c r="K834" s="6">
        <f>INDEX(DB_FILM!F:F,MATCH($F834,DB_FILM!$A:$A,0))</f>
        <v>8.5</v>
      </c>
      <c r="L834" s="5" t="str">
        <f>INDEX(DB_FILM!G:G,MATCH($F834,DB_FILM!$A:$A,0))</f>
        <v>Former wrestler Mahavir Singh Phogat and his two wrestler daughters struggle towards glory at the Commonwealth Games in the face of societal oppression.</v>
      </c>
      <c r="M834" s="5" t="str">
        <f>INDEX(DB_FILM!H:H,MATCH($F834,DB_FILM!$A:$A,0))</f>
        <v xml:space="preserve">Nitesh Tiwari </v>
      </c>
      <c r="N834" s="5" t="str">
        <f>INDEX(DB_FILM!I:I,MATCH($F834,DB_FILM!$A:$A,0))</f>
        <v>Aamir Khan, Sakshi Tanwar, Fatima Sana Shaikh, Sanya Malhotra</v>
      </c>
      <c r="O834" s="7">
        <f>INDEX(DB_FILM!J:J,MATCH($F834,DB_FILM!$A:$A,0))</f>
        <v>102802</v>
      </c>
      <c r="P834" s="7">
        <f>INDEX(DB_FILM!K:K,MATCH($F834,DB_FILM!$A:$A,0))</f>
        <v>12390000</v>
      </c>
      <c r="Q834" t="s">
        <v>476</v>
      </c>
      <c r="R834">
        <v>3.99</v>
      </c>
      <c r="S834">
        <v>43</v>
      </c>
      <c r="T834">
        <v>2</v>
      </c>
      <c r="U834">
        <v>330</v>
      </c>
      <c r="V834">
        <v>2</v>
      </c>
      <c r="W834" t="str">
        <f t="shared" ref="W834:W897" si="26">IF(T834=1,"A",IF(T834=2,"B",IF(T834=3,"C")))</f>
        <v>B</v>
      </c>
      <c r="X834" t="s">
        <v>564</v>
      </c>
      <c r="Y834">
        <v>5</v>
      </c>
      <c r="Z834">
        <v>2.39</v>
      </c>
      <c r="AA834" s="6">
        <f t="shared" ref="AA834:AA897" si="27">R834-Z834</f>
        <v>1.6</v>
      </c>
    </row>
    <row r="835" spans="1:27" x14ac:dyDescent="0.3">
      <c r="A835" s="5">
        <v>42154</v>
      </c>
      <c r="B835" s="5" t="s">
        <v>401</v>
      </c>
      <c r="C835" s="5" t="s">
        <v>428</v>
      </c>
      <c r="D835" s="5" t="s">
        <v>341</v>
      </c>
      <c r="E835" t="s">
        <v>299</v>
      </c>
      <c r="F835" s="5" t="s">
        <v>7</v>
      </c>
      <c r="G835" s="5" t="str">
        <f>INDEX(DB_FILM!B:B,MATCH($F835,DB_FILM!$A:$A,0))</f>
        <v>1994</v>
      </c>
      <c r="H835" s="5" t="str">
        <f>INDEX(DB_FILM!C:C,MATCH($F835,DB_FILM!$A:$A,0))</f>
        <v xml:space="preserve">VM18 </v>
      </c>
      <c r="I835" s="9">
        <f>INDEX(DB_FILM!D:D,MATCH($F835,DB_FILM!$A:$A,0))</f>
        <v>154</v>
      </c>
      <c r="J835" s="5" t="str">
        <f>INDEX(DB_FILM!E:E,MATCH($F835,DB_FILM!$A:$A,0))</f>
        <v>Crime, Drama</v>
      </c>
      <c r="K835" s="6">
        <f>INDEX(DB_FILM!F:F,MATCH($F835,DB_FILM!$A:$A,0))</f>
        <v>8.9</v>
      </c>
      <c r="L835" s="5" t="str">
        <f>INDEX(DB_FILM!G:G,MATCH($F835,DB_FILM!$A:$A,0))</f>
        <v>The lives of two mob hitmen, a boxer, a gangster's wife, and a pair of diner bandits intertwine in four tales of violence and redemption.</v>
      </c>
      <c r="M835" s="5" t="str">
        <f>INDEX(DB_FILM!H:H,MATCH($F835,DB_FILM!$A:$A,0))</f>
        <v xml:space="preserve">Quentin Tarantino </v>
      </c>
      <c r="N835" s="5" t="str">
        <f>INDEX(DB_FILM!I:I,MATCH($F835,DB_FILM!$A:$A,0))</f>
        <v>John Travolta, Uma Thurman, Samuel L. Jackson, Bruce Willis</v>
      </c>
      <c r="O835" s="7">
        <f>INDEX(DB_FILM!J:J,MATCH($F835,DB_FILM!$A:$A,0))</f>
        <v>1552837</v>
      </c>
      <c r="P835" s="7">
        <f>INDEX(DB_FILM!K:K,MATCH($F835,DB_FILM!$A:$A,0))</f>
        <v>107930000</v>
      </c>
      <c r="Q835" s="5" t="s">
        <v>475</v>
      </c>
      <c r="R835">
        <v>5.99</v>
      </c>
      <c r="S835">
        <v>45</v>
      </c>
      <c r="T835">
        <v>3</v>
      </c>
      <c r="U835">
        <v>331</v>
      </c>
      <c r="V835">
        <v>1</v>
      </c>
      <c r="W835" t="str">
        <f t="shared" si="26"/>
        <v>C</v>
      </c>
      <c r="X835" t="s">
        <v>529</v>
      </c>
      <c r="Y835">
        <v>0</v>
      </c>
      <c r="Z835">
        <v>4.8499999999999996</v>
      </c>
      <c r="AA835" s="6">
        <f t="shared" si="27"/>
        <v>1.1400000000000006</v>
      </c>
    </row>
    <row r="836" spans="1:27" x14ac:dyDescent="0.3">
      <c r="A836" s="5">
        <v>42154</v>
      </c>
      <c r="B836" t="s">
        <v>401</v>
      </c>
      <c r="C836" t="s">
        <v>428</v>
      </c>
      <c r="D836" t="s">
        <v>341</v>
      </c>
      <c r="E836" t="s">
        <v>299</v>
      </c>
      <c r="F836" t="s">
        <v>55</v>
      </c>
      <c r="G836" s="5" t="str">
        <f>INDEX(DB_FILM!B:B,MATCH($F836,DB_FILM!$A:$A,0))</f>
        <v>2002</v>
      </c>
      <c r="H836" s="5" t="str">
        <f>INDEX(DB_FILM!C:C,MATCH($F836,DB_FILM!$A:$A,0))</f>
        <v xml:space="preserve">VM14 </v>
      </c>
      <c r="I836" s="9">
        <f>INDEX(DB_FILM!D:D,MATCH($F836,DB_FILM!$A:$A,0))</f>
        <v>130</v>
      </c>
      <c r="J836" s="5" t="str">
        <f>INDEX(DB_FILM!E:E,MATCH($F836,DB_FILM!$A:$A,0))</f>
        <v>Crime, Drama</v>
      </c>
      <c r="K836" s="6">
        <f>INDEX(DB_FILM!F:F,MATCH($F836,DB_FILM!$A:$A,0))</f>
        <v>8.6</v>
      </c>
      <c r="L836" s="5" t="str">
        <f>INDEX(DB_FILM!G:G,MATCH($F836,DB_FILM!$A:$A,0))</f>
        <v>In the slums of Rio, two kids' paths diverge as one struggles to become a photographer and the other a kingpin.</v>
      </c>
      <c r="M836" s="5" t="str">
        <f>INDEX(DB_FILM!H:H,MATCH($F836,DB_FILM!$A:$A,0))</f>
        <v xml:space="preserve">Fernando Meirelles, Kátia Lund </v>
      </c>
      <c r="N836" s="5" t="str">
        <f>INDEX(DB_FILM!I:I,MATCH($F836,DB_FILM!$A:$A,0))</f>
        <v>Alexandre Rodrigues, Leandro Firmino, Matheus Nachtergaele, Phellipe Haagensen</v>
      </c>
      <c r="O836" s="7">
        <f>INDEX(DB_FILM!J:J,MATCH($F836,DB_FILM!$A:$A,0))</f>
        <v>615516</v>
      </c>
      <c r="P836" s="7">
        <f>INDEX(DB_FILM!K:K,MATCH($F836,DB_FILM!$A:$A,0))</f>
        <v>7560000</v>
      </c>
      <c r="Q836" t="s">
        <v>476</v>
      </c>
      <c r="R836">
        <v>3.99</v>
      </c>
      <c r="S836">
        <v>22</v>
      </c>
      <c r="T836">
        <v>2</v>
      </c>
      <c r="U836">
        <v>331</v>
      </c>
      <c r="V836">
        <v>3</v>
      </c>
      <c r="W836" t="str">
        <f t="shared" si="26"/>
        <v>B</v>
      </c>
      <c r="X836" t="s">
        <v>630</v>
      </c>
      <c r="Y836">
        <v>5</v>
      </c>
      <c r="Z836">
        <v>2.4700000000000002</v>
      </c>
      <c r="AA836" s="6">
        <f t="shared" si="27"/>
        <v>1.52</v>
      </c>
    </row>
    <row r="837" spans="1:27" x14ac:dyDescent="0.3">
      <c r="A837" s="5">
        <v>42154</v>
      </c>
      <c r="B837" t="s">
        <v>402</v>
      </c>
      <c r="C837" t="s">
        <v>439</v>
      </c>
      <c r="D837" t="s">
        <v>348</v>
      </c>
      <c r="E837" t="s">
        <v>299</v>
      </c>
      <c r="F837" t="s">
        <v>39</v>
      </c>
      <c r="G837" s="5" t="str">
        <f>INDEX(DB_FILM!B:B,MATCH($F837,DB_FILM!$A:$A,0))</f>
        <v>2014</v>
      </c>
      <c r="H837" s="5" t="str">
        <f>INDEX(DB_FILM!C:C,MATCH($F837,DB_FILM!$A:$A,0))</f>
        <v xml:space="preserve">T </v>
      </c>
      <c r="I837" s="9">
        <f>INDEX(DB_FILM!D:D,MATCH($F837,DB_FILM!$A:$A,0))</f>
        <v>169</v>
      </c>
      <c r="J837" s="5" t="str">
        <f>INDEX(DB_FILM!E:E,MATCH($F837,DB_FILM!$A:$A,0))</f>
        <v>Adventure, Drama, Sci-Fi</v>
      </c>
      <c r="K837" s="6">
        <f>INDEX(DB_FILM!F:F,MATCH($F837,DB_FILM!$A:$A,0))</f>
        <v>8.6</v>
      </c>
      <c r="L837" s="5" t="str">
        <f>INDEX(DB_FILM!G:G,MATCH($F837,DB_FILM!$A:$A,0))</f>
        <v>A team of explorers travel through a wormhole in space in an attempt to ensure humanity's survival.</v>
      </c>
      <c r="M837" s="5" t="str">
        <f>INDEX(DB_FILM!H:H,MATCH($F837,DB_FILM!$A:$A,0))</f>
        <v xml:space="preserve">Christopher Nolan </v>
      </c>
      <c r="N837" s="5" t="str">
        <f>INDEX(DB_FILM!I:I,MATCH($F837,DB_FILM!$A:$A,0))</f>
        <v>Matthew McConaughey, Anne Hathaway, Jessica Chastain, Mackenzie Foy</v>
      </c>
      <c r="O837" s="7">
        <f>INDEX(DB_FILM!J:J,MATCH($F837,DB_FILM!$A:$A,0))</f>
        <v>1203445</v>
      </c>
      <c r="P837" s="7">
        <f>INDEX(DB_FILM!K:K,MATCH($F837,DB_FILM!$A:$A,0))</f>
        <v>188020000</v>
      </c>
      <c r="Q837" t="s">
        <v>476</v>
      </c>
      <c r="R837">
        <v>9.99</v>
      </c>
      <c r="S837">
        <v>14</v>
      </c>
      <c r="T837">
        <v>2</v>
      </c>
      <c r="U837">
        <v>332</v>
      </c>
      <c r="V837">
        <v>1</v>
      </c>
      <c r="W837" t="str">
        <f t="shared" si="26"/>
        <v>B</v>
      </c>
      <c r="X837" t="s">
        <v>502</v>
      </c>
      <c r="Y837">
        <v>0</v>
      </c>
      <c r="Z837">
        <v>5.49</v>
      </c>
      <c r="AA837" s="6">
        <f t="shared" si="27"/>
        <v>4.5</v>
      </c>
    </row>
    <row r="838" spans="1:27" x14ac:dyDescent="0.3">
      <c r="A838" s="5">
        <v>42154</v>
      </c>
      <c r="B838" s="5" t="s">
        <v>406</v>
      </c>
      <c r="C838" s="5" t="s">
        <v>461</v>
      </c>
      <c r="D838" s="5" t="s">
        <v>275</v>
      </c>
      <c r="E838" t="s">
        <v>276</v>
      </c>
      <c r="F838" s="5" t="s">
        <v>33</v>
      </c>
      <c r="G838" s="5" t="str">
        <f>INDEX(DB_FILM!B:B,MATCH($F838,DB_FILM!$A:$A,0))</f>
        <v>1975</v>
      </c>
      <c r="H838" s="5" t="str">
        <f>INDEX(DB_FILM!C:C,MATCH($F838,DB_FILM!$A:$A,0))</f>
        <v xml:space="preserve">VM14 </v>
      </c>
      <c r="I838" s="9">
        <f>INDEX(DB_FILM!D:D,MATCH($F838,DB_FILM!$A:$A,0))</f>
        <v>133</v>
      </c>
      <c r="J838" s="5" t="str">
        <f>INDEX(DB_FILM!E:E,MATCH($F838,DB_FILM!$A:$A,0))</f>
        <v>Drama</v>
      </c>
      <c r="K838" s="6">
        <f>INDEX(DB_FILM!F:F,MATCH($F838,DB_FILM!$A:$A,0))</f>
        <v>8.6999999999999993</v>
      </c>
      <c r="L838" s="5" t="str">
        <f>INDEX(DB_FILM!G:G,MATCH($F838,DB_FILM!$A:$A,0))</f>
        <v>A criminal pleads insanity after getting into trouble again and once in the mental institution rebels against the oppressive nurse and rallies up the scared patients.</v>
      </c>
      <c r="M838" s="5" t="str">
        <f>INDEX(DB_FILM!H:H,MATCH($F838,DB_FILM!$A:$A,0))</f>
        <v xml:space="preserve">Milos Forman </v>
      </c>
      <c r="N838" s="5" t="str">
        <f>INDEX(DB_FILM!I:I,MATCH($F838,DB_FILM!$A:$A,0))</f>
        <v>Jack Nicholson, Louise Fletcher, Michael Berryman, Peter Brocco</v>
      </c>
      <c r="O838" s="7">
        <f>INDEX(DB_FILM!J:J,MATCH($F838,DB_FILM!$A:$A,0))</f>
        <v>790579</v>
      </c>
      <c r="P838" s="7">
        <f>INDEX(DB_FILM!K:K,MATCH($F838,DB_FILM!$A:$A,0))</f>
        <v>112000000</v>
      </c>
      <c r="Q838" s="5" t="s">
        <v>475</v>
      </c>
      <c r="R838">
        <v>5.99</v>
      </c>
      <c r="S838">
        <v>10</v>
      </c>
      <c r="T838">
        <v>3</v>
      </c>
      <c r="U838">
        <v>333</v>
      </c>
      <c r="V838">
        <v>3</v>
      </c>
      <c r="W838" t="str">
        <f t="shared" si="26"/>
        <v>C</v>
      </c>
      <c r="X838" t="s">
        <v>509</v>
      </c>
      <c r="Y838">
        <v>0</v>
      </c>
      <c r="Z838">
        <v>4.43</v>
      </c>
      <c r="AA838" s="6">
        <f t="shared" si="27"/>
        <v>1.5600000000000005</v>
      </c>
    </row>
    <row r="839" spans="1:27" x14ac:dyDescent="0.3">
      <c r="A839" s="5">
        <v>42154</v>
      </c>
      <c r="B839" t="s">
        <v>406</v>
      </c>
      <c r="C839" t="s">
        <v>461</v>
      </c>
      <c r="D839" t="s">
        <v>275</v>
      </c>
      <c r="E839" t="s">
        <v>276</v>
      </c>
      <c r="F839" t="s">
        <v>91</v>
      </c>
      <c r="G839" s="5" t="str">
        <f>INDEX(DB_FILM!B:B,MATCH($F839,DB_FILM!$A:$A,0))</f>
        <v>2011</v>
      </c>
      <c r="H839" s="5" t="str">
        <f>INDEX(DB_FILM!C:C,MATCH($F839,DB_FILM!$A:$A,0))</f>
        <v xml:space="preserve">T </v>
      </c>
      <c r="I839" s="9">
        <f>INDEX(DB_FILM!D:D,MATCH($F839,DB_FILM!$A:$A,0))</f>
        <v>112</v>
      </c>
      <c r="J839" s="5" t="str">
        <f>INDEX(DB_FILM!E:E,MATCH($F839,DB_FILM!$A:$A,0))</f>
        <v>Biography, Comedy, Drama</v>
      </c>
      <c r="K839" s="6">
        <f>INDEX(DB_FILM!F:F,MATCH($F839,DB_FILM!$A:$A,0))</f>
        <v>8.5</v>
      </c>
      <c r="L839" s="5" t="str">
        <f>INDEX(DB_FILM!G:G,MATCH($F839,DB_FILM!$A:$A,0))</f>
        <v>After he becomes a quadriplegic from a paragliding accident, an aristocrat hires a young man from the projects to be his caregiver.</v>
      </c>
      <c r="M839" s="5" t="str">
        <f>INDEX(DB_FILM!H:H,MATCH($F839,DB_FILM!$A:$A,0))</f>
        <v xml:space="preserve">Olivier Nakache, Éric Toledano </v>
      </c>
      <c r="N839" s="5" t="str">
        <f>INDEX(DB_FILM!I:I,MATCH($F839,DB_FILM!$A:$A,0))</f>
        <v>François Cluzet, Omar Sy, Anne Le Ny, Audrey Fleurot</v>
      </c>
      <c r="O839" s="7">
        <f>INDEX(DB_FILM!J:J,MATCH($F839,DB_FILM!$A:$A,0))</f>
        <v>631043</v>
      </c>
      <c r="P839" s="7">
        <f>INDEX(DB_FILM!K:K,MATCH($F839,DB_FILM!$A:$A,0))</f>
        <v>13180000</v>
      </c>
      <c r="Q839" t="s">
        <v>474</v>
      </c>
      <c r="R839">
        <v>9.99</v>
      </c>
      <c r="S839">
        <v>42</v>
      </c>
      <c r="T839">
        <v>1</v>
      </c>
      <c r="U839">
        <v>333</v>
      </c>
      <c r="V839">
        <v>2</v>
      </c>
      <c r="W839" t="str">
        <f t="shared" si="26"/>
        <v>A</v>
      </c>
      <c r="X839" t="s">
        <v>482</v>
      </c>
      <c r="Y839">
        <v>0</v>
      </c>
      <c r="Z839">
        <v>6.49</v>
      </c>
      <c r="AA839" s="6">
        <f t="shared" si="27"/>
        <v>3.5</v>
      </c>
    </row>
    <row r="840" spans="1:27" x14ac:dyDescent="0.3">
      <c r="A840" s="5">
        <v>42155</v>
      </c>
      <c r="B840" t="s">
        <v>410</v>
      </c>
      <c r="C840" t="s">
        <v>427</v>
      </c>
      <c r="D840" t="s">
        <v>365</v>
      </c>
      <c r="E840" t="s">
        <v>278</v>
      </c>
      <c r="F840" t="s">
        <v>87</v>
      </c>
      <c r="G840" s="5" t="str">
        <f>INDEX(DB_FILM!B:B,MATCH($F840,DB_FILM!$A:$A,0))</f>
        <v>1998</v>
      </c>
      <c r="H840" s="5" t="str">
        <f>INDEX(DB_FILM!C:C,MATCH($F840,DB_FILM!$A:$A,0))</f>
        <v xml:space="preserve">VM18 </v>
      </c>
      <c r="I840" s="9">
        <f>INDEX(DB_FILM!D:D,MATCH($F840,DB_FILM!$A:$A,0))</f>
        <v>119</v>
      </c>
      <c r="J840" s="5" t="str">
        <f>INDEX(DB_FILM!E:E,MATCH($F840,DB_FILM!$A:$A,0))</f>
        <v>Crime, Drama</v>
      </c>
      <c r="K840" s="6">
        <f>INDEX(DB_FILM!F:F,MATCH($F840,DB_FILM!$A:$A,0))</f>
        <v>8.5</v>
      </c>
      <c r="L840" s="5" t="str">
        <f>INDEX(DB_FILM!G:G,MATCH($F840,DB_FILM!$A:$A,0))</f>
        <v>A former neo-nazi skinhead tries to prevent his younger brother from going down the same wrong path that he did.</v>
      </c>
      <c r="M840" s="5" t="str">
        <f>INDEX(DB_FILM!H:H,MATCH($F840,DB_FILM!$A:$A,0))</f>
        <v xml:space="preserve">Tony Kaye </v>
      </c>
      <c r="N840" s="5" t="str">
        <f>INDEX(DB_FILM!I:I,MATCH($F840,DB_FILM!$A:$A,0))</f>
        <v>Edward Norton, Edward Furlong, Beverly D'Angelo, Jennifer Lien</v>
      </c>
      <c r="O840" s="7">
        <f>INDEX(DB_FILM!J:J,MATCH($F840,DB_FILM!$A:$A,0))</f>
        <v>908456</v>
      </c>
      <c r="P840" s="7">
        <f>INDEX(DB_FILM!K:K,MATCH($F840,DB_FILM!$A:$A,0))</f>
        <v>6720000</v>
      </c>
      <c r="Q840" t="s">
        <v>474</v>
      </c>
      <c r="R840">
        <v>7.99</v>
      </c>
      <c r="S840">
        <v>40</v>
      </c>
      <c r="T840">
        <v>1</v>
      </c>
      <c r="U840">
        <v>334</v>
      </c>
      <c r="V840">
        <v>1</v>
      </c>
      <c r="W840" t="str">
        <f t="shared" si="26"/>
        <v>A</v>
      </c>
      <c r="X840" t="s">
        <v>493</v>
      </c>
      <c r="Y840">
        <v>0</v>
      </c>
      <c r="Z840">
        <v>4.63</v>
      </c>
      <c r="AA840" s="6">
        <f t="shared" si="27"/>
        <v>3.3600000000000003</v>
      </c>
    </row>
    <row r="841" spans="1:27" x14ac:dyDescent="0.3">
      <c r="A841" s="5">
        <v>42155</v>
      </c>
      <c r="B841" s="5" t="s">
        <v>410</v>
      </c>
      <c r="C841" s="5" t="s">
        <v>427</v>
      </c>
      <c r="D841" s="5" t="s">
        <v>365</v>
      </c>
      <c r="E841" t="s">
        <v>278</v>
      </c>
      <c r="F841" s="5" t="s">
        <v>27</v>
      </c>
      <c r="G841" s="5" t="str">
        <f>INDEX(DB_FILM!B:B,MATCH($F841,DB_FILM!$A:$A,0))</f>
        <v>1999</v>
      </c>
      <c r="H841" s="5" t="str">
        <f>INDEX(DB_FILM!C:C,MATCH($F841,DB_FILM!$A:$A,0))</f>
        <v xml:space="preserve">T </v>
      </c>
      <c r="I841" s="9">
        <f>INDEX(DB_FILM!D:D,MATCH($F841,DB_FILM!$A:$A,0))</f>
        <v>136</v>
      </c>
      <c r="J841" s="5" t="str">
        <f>INDEX(DB_FILM!E:E,MATCH($F841,DB_FILM!$A:$A,0))</f>
        <v>Action, Sci-Fi</v>
      </c>
      <c r="K841" s="6">
        <f>INDEX(DB_FILM!F:F,MATCH($F841,DB_FILM!$A:$A,0))</f>
        <v>8.6999999999999993</v>
      </c>
      <c r="L841" s="5" t="str">
        <f>INDEX(DB_FILM!G:G,MATCH($F841,DB_FILM!$A:$A,0))</f>
        <v>A computer hacker learns from mysterious rebels about the true nature of his reality and his role in the war against its controllers.</v>
      </c>
      <c r="M841" s="5" t="str">
        <f>INDEX(DB_FILM!H:H,MATCH($F841,DB_FILM!$A:$A,0))</f>
        <v xml:space="preserve">Lana Wachowski, Lilly Wachowski </v>
      </c>
      <c r="N841" s="5" t="str">
        <f>INDEX(DB_FILM!I:I,MATCH($F841,DB_FILM!$A:$A,0))</f>
        <v>Keanu Reeves, Laurence Fishburne, Carrie-Anne Moss, Hugo Weaving</v>
      </c>
      <c r="O841" s="7">
        <f>INDEX(DB_FILM!J:J,MATCH($F841,DB_FILM!$A:$A,0))</f>
        <v>1427143</v>
      </c>
      <c r="P841" s="7">
        <f>INDEX(DB_FILM!K:K,MATCH($F841,DB_FILM!$A:$A,0))</f>
        <v>171480000</v>
      </c>
      <c r="Q841" s="5" t="s">
        <v>476</v>
      </c>
      <c r="R841">
        <v>7.99</v>
      </c>
      <c r="S841">
        <v>7</v>
      </c>
      <c r="T841">
        <v>2</v>
      </c>
      <c r="U841">
        <v>334</v>
      </c>
      <c r="V841">
        <v>1</v>
      </c>
      <c r="W841" t="str">
        <f t="shared" si="26"/>
        <v>B</v>
      </c>
      <c r="X841" t="s">
        <v>615</v>
      </c>
      <c r="Y841">
        <v>0</v>
      </c>
      <c r="Z841">
        <v>4.79</v>
      </c>
      <c r="AA841" s="6">
        <f t="shared" si="27"/>
        <v>3.2</v>
      </c>
    </row>
    <row r="842" spans="1:27" x14ac:dyDescent="0.3">
      <c r="A842" s="5">
        <v>42155</v>
      </c>
      <c r="B842" s="5" t="s">
        <v>410</v>
      </c>
      <c r="C842" s="5" t="s">
        <v>427</v>
      </c>
      <c r="D842" s="5" t="s">
        <v>365</v>
      </c>
      <c r="E842" t="s">
        <v>278</v>
      </c>
      <c r="F842" s="5" t="s">
        <v>69</v>
      </c>
      <c r="G842" s="5" t="str">
        <f>INDEX(DB_FILM!B:B,MATCH($F842,DB_FILM!$A:$A,0))</f>
        <v>1994</v>
      </c>
      <c r="H842" s="5" t="str">
        <f>INDEX(DB_FILM!C:C,MATCH($F842,DB_FILM!$A:$A,0))</f>
        <v xml:space="preserve">T </v>
      </c>
      <c r="I842" s="9">
        <f>INDEX(DB_FILM!D:D,MATCH($F842,DB_FILM!$A:$A,0))</f>
        <v>88</v>
      </c>
      <c r="J842" s="5" t="str">
        <f>INDEX(DB_FILM!E:E,MATCH($F842,DB_FILM!$A:$A,0))</f>
        <v>Animation, Adventure, Drama</v>
      </c>
      <c r="K842" s="6">
        <f>INDEX(DB_FILM!F:F,MATCH($F842,DB_FILM!$A:$A,0))</f>
        <v>8.5</v>
      </c>
      <c r="L842" s="5" t="str">
        <f>INDEX(DB_FILM!G:G,MATCH($F842,DB_FILM!$A:$A,0))</f>
        <v>A Lion cub crown prince is tricked by a treacherous uncle into thinking he caused his father's death and flees into exile in despair, only to learn in adulthood his identity and his responsibilities.</v>
      </c>
      <c r="M842" s="5" t="str">
        <f>INDEX(DB_FILM!H:H,MATCH($F842,DB_FILM!$A:$A,0))</f>
        <v xml:space="preserve">Roger Allers, Rob Minkoff </v>
      </c>
      <c r="N842" s="5" t="str">
        <f>INDEX(DB_FILM!I:I,MATCH($F842,DB_FILM!$A:$A,0))</f>
        <v>Matthew Broderick, Jeremy Irons, James Earl Jones, Whoopi Goldberg</v>
      </c>
      <c r="O842" s="7">
        <f>INDEX(DB_FILM!J:J,MATCH($F842,DB_FILM!$A:$A,0))</f>
        <v>781936</v>
      </c>
      <c r="P842" s="7">
        <f>INDEX(DB_FILM!K:K,MATCH($F842,DB_FILM!$A:$A,0))</f>
        <v>312900000</v>
      </c>
      <c r="Q842" s="5" t="s">
        <v>476</v>
      </c>
      <c r="R842">
        <v>9.99</v>
      </c>
      <c r="S842">
        <v>30</v>
      </c>
      <c r="T842">
        <v>2</v>
      </c>
      <c r="U842">
        <v>334</v>
      </c>
      <c r="V842">
        <v>3</v>
      </c>
      <c r="W842" t="str">
        <f t="shared" si="26"/>
        <v>B</v>
      </c>
      <c r="X842" t="s">
        <v>580</v>
      </c>
      <c r="Y842">
        <v>0</v>
      </c>
      <c r="Z842">
        <v>6.99</v>
      </c>
      <c r="AA842" s="6">
        <f t="shared" si="27"/>
        <v>3</v>
      </c>
    </row>
    <row r="843" spans="1:27" x14ac:dyDescent="0.3">
      <c r="A843" s="5">
        <v>42156</v>
      </c>
      <c r="B843" s="5" t="s">
        <v>417</v>
      </c>
      <c r="C843" s="5" t="s">
        <v>428</v>
      </c>
      <c r="D843" s="5" t="s">
        <v>356</v>
      </c>
      <c r="E843" t="s">
        <v>357</v>
      </c>
      <c r="F843" s="5" t="s">
        <v>83</v>
      </c>
      <c r="G843" s="5" t="str">
        <f>INDEX(DB_FILM!B:B,MATCH($F843,DB_FILM!$A:$A,0))</f>
        <v>1960</v>
      </c>
      <c r="H843" s="5" t="str">
        <f>INDEX(DB_FILM!C:C,MATCH($F843,DB_FILM!$A:$A,0))</f>
        <v xml:space="preserve">T </v>
      </c>
      <c r="I843" s="9">
        <f>INDEX(DB_FILM!D:D,MATCH($F843,DB_FILM!$A:$A,0))</f>
        <v>109</v>
      </c>
      <c r="J843" s="5" t="str">
        <f>INDEX(DB_FILM!E:E,MATCH($F843,DB_FILM!$A:$A,0))</f>
        <v>Horror, Mystery, Thriller</v>
      </c>
      <c r="K843" s="6">
        <f>INDEX(DB_FILM!F:F,MATCH($F843,DB_FILM!$A:$A,0))</f>
        <v>8.5</v>
      </c>
      <c r="L843" s="5" t="str">
        <f>INDEX(DB_FILM!G:G,MATCH($F843,DB_FILM!$A:$A,0))</f>
        <v>A Phoenix secretary embezzles $40,000 from her employer's client, goes on the run, and checks into a remote motel run by a young man under the domination of his mother.</v>
      </c>
      <c r="M843" s="5" t="str">
        <f>INDEX(DB_FILM!H:H,MATCH($F843,DB_FILM!$A:$A,0))</f>
        <v xml:space="preserve">Alfred Hitchcock </v>
      </c>
      <c r="N843" s="5" t="str">
        <f>INDEX(DB_FILM!I:I,MATCH($F843,DB_FILM!$A:$A,0))</f>
        <v>Anthony Perkins, Janet Leigh, Vera Miles, John Gavin</v>
      </c>
      <c r="O843" s="7">
        <f>INDEX(DB_FILM!J:J,MATCH($F843,DB_FILM!$A:$A,0))</f>
        <v>506030</v>
      </c>
      <c r="P843" s="7">
        <f>INDEX(DB_FILM!K:K,MATCH($F843,DB_FILM!$A:$A,0))</f>
        <v>32000000</v>
      </c>
      <c r="Q843" s="5" t="s">
        <v>474</v>
      </c>
      <c r="R843">
        <v>9.99</v>
      </c>
      <c r="S843">
        <v>38</v>
      </c>
      <c r="T843">
        <v>1</v>
      </c>
      <c r="U843">
        <v>335</v>
      </c>
      <c r="V843">
        <v>3</v>
      </c>
      <c r="W843" t="str">
        <f t="shared" si="26"/>
        <v>A</v>
      </c>
      <c r="X843" t="s">
        <v>515</v>
      </c>
      <c r="Y843">
        <v>0</v>
      </c>
      <c r="Z843">
        <v>5.49</v>
      </c>
      <c r="AA843" s="6">
        <f t="shared" si="27"/>
        <v>4.5</v>
      </c>
    </row>
    <row r="844" spans="1:27" x14ac:dyDescent="0.3">
      <c r="A844" s="5">
        <v>42156</v>
      </c>
      <c r="B844" t="s">
        <v>417</v>
      </c>
      <c r="C844" t="s">
        <v>428</v>
      </c>
      <c r="D844" t="s">
        <v>356</v>
      </c>
      <c r="E844" t="s">
        <v>357</v>
      </c>
      <c r="F844" t="s">
        <v>7</v>
      </c>
      <c r="G844" s="5" t="str">
        <f>INDEX(DB_FILM!B:B,MATCH($F844,DB_FILM!$A:$A,0))</f>
        <v>1994</v>
      </c>
      <c r="H844" s="5" t="str">
        <f>INDEX(DB_FILM!C:C,MATCH($F844,DB_FILM!$A:$A,0))</f>
        <v xml:space="preserve">VM18 </v>
      </c>
      <c r="I844" s="9">
        <f>INDEX(DB_FILM!D:D,MATCH($F844,DB_FILM!$A:$A,0))</f>
        <v>154</v>
      </c>
      <c r="J844" s="5" t="str">
        <f>INDEX(DB_FILM!E:E,MATCH($F844,DB_FILM!$A:$A,0))</f>
        <v>Crime, Drama</v>
      </c>
      <c r="K844" s="6">
        <f>INDEX(DB_FILM!F:F,MATCH($F844,DB_FILM!$A:$A,0))</f>
        <v>8.9</v>
      </c>
      <c r="L844" s="5" t="str">
        <f>INDEX(DB_FILM!G:G,MATCH($F844,DB_FILM!$A:$A,0))</f>
        <v>The lives of two mob hitmen, a boxer, a gangster's wife, and a pair of diner bandits intertwine in four tales of violence and redemption.</v>
      </c>
      <c r="M844" s="5" t="str">
        <f>INDEX(DB_FILM!H:H,MATCH($F844,DB_FILM!$A:$A,0))</f>
        <v xml:space="preserve">Quentin Tarantino </v>
      </c>
      <c r="N844" s="5" t="str">
        <f>INDEX(DB_FILM!I:I,MATCH($F844,DB_FILM!$A:$A,0))</f>
        <v>John Travolta, Uma Thurman, Samuel L. Jackson, Bruce Willis</v>
      </c>
      <c r="O844" s="7">
        <f>INDEX(DB_FILM!J:J,MATCH($F844,DB_FILM!$A:$A,0))</f>
        <v>1552837</v>
      </c>
      <c r="P844" s="7">
        <f>INDEX(DB_FILM!K:K,MATCH($F844,DB_FILM!$A:$A,0))</f>
        <v>107930000</v>
      </c>
      <c r="Q844" t="s">
        <v>476</v>
      </c>
      <c r="R844">
        <v>13.99</v>
      </c>
      <c r="S844">
        <v>45</v>
      </c>
      <c r="T844">
        <v>2</v>
      </c>
      <c r="U844">
        <v>335</v>
      </c>
      <c r="V844">
        <v>1</v>
      </c>
      <c r="W844" t="str">
        <f t="shared" si="26"/>
        <v>B</v>
      </c>
      <c r="X844" t="s">
        <v>551</v>
      </c>
      <c r="Y844">
        <v>0</v>
      </c>
      <c r="Z844">
        <v>8.81</v>
      </c>
      <c r="AA844" s="6">
        <f t="shared" si="27"/>
        <v>5.18</v>
      </c>
    </row>
    <row r="845" spans="1:27" x14ac:dyDescent="0.3">
      <c r="A845" s="5">
        <v>42158</v>
      </c>
      <c r="B845" t="s">
        <v>414</v>
      </c>
      <c r="C845" t="s">
        <v>462</v>
      </c>
      <c r="D845" t="s">
        <v>396</v>
      </c>
      <c r="E845" t="s">
        <v>321</v>
      </c>
      <c r="F845" t="s">
        <v>25</v>
      </c>
      <c r="G845" s="5" t="str">
        <f>INDEX(DB_FILM!B:B,MATCH($F845,DB_FILM!$A:$A,0))</f>
        <v>1980</v>
      </c>
      <c r="H845" s="5" t="str">
        <f>INDEX(DB_FILM!C:C,MATCH($F845,DB_FILM!$A:$A,0))</f>
        <v xml:space="preserve">T </v>
      </c>
      <c r="I845" s="9">
        <f>INDEX(DB_FILM!D:D,MATCH($F845,DB_FILM!$A:$A,0))</f>
        <v>124</v>
      </c>
      <c r="J845" s="5" t="str">
        <f>INDEX(DB_FILM!E:E,MATCH($F845,DB_FILM!$A:$A,0))</f>
        <v>Action, Adventure, Fantasy</v>
      </c>
      <c r="K845" s="6">
        <f>INDEX(DB_FILM!F:F,MATCH($F845,DB_FILM!$A:$A,0))</f>
        <v>8.8000000000000007</v>
      </c>
      <c r="L845" s="5" t="str">
        <f>INDEX(DB_FILM!G:G,MATCH($F845,DB_FILM!$A:$A,0))</f>
        <v>After the rebels are brutally overpowered by the Empire on the ice planet Hoth, Luke Skywalker begins Jedi training with Yoda, while his friends are pursued by Darth Vader.</v>
      </c>
      <c r="M845" s="5" t="str">
        <f>INDEX(DB_FILM!H:H,MATCH($F845,DB_FILM!$A:$A,0))</f>
        <v xml:space="preserve">Irvin Kershner </v>
      </c>
      <c r="N845" s="5" t="str">
        <f>INDEX(DB_FILM!I:I,MATCH($F845,DB_FILM!$A:$A,0))</f>
        <v>Mark Hamill, Harrison Ford, Carrie Fisher, Billy Dee Williams</v>
      </c>
      <c r="O845" s="7">
        <f>INDEX(DB_FILM!J:J,MATCH($F845,DB_FILM!$A:$A,0))</f>
        <v>999712</v>
      </c>
      <c r="P845" s="7">
        <f>INDEX(DB_FILM!K:K,MATCH($F845,DB_FILM!$A:$A,0))</f>
        <v>290480000</v>
      </c>
      <c r="Q845" t="s">
        <v>475</v>
      </c>
      <c r="R845">
        <v>1.99</v>
      </c>
      <c r="S845">
        <v>6</v>
      </c>
      <c r="T845">
        <v>3</v>
      </c>
      <c r="U845">
        <v>336</v>
      </c>
      <c r="V845">
        <v>2</v>
      </c>
      <c r="W845" t="str">
        <f t="shared" si="26"/>
        <v>C</v>
      </c>
      <c r="X845" t="s">
        <v>547</v>
      </c>
      <c r="Y845">
        <v>0</v>
      </c>
      <c r="Z845">
        <v>1.51</v>
      </c>
      <c r="AA845" s="6">
        <f t="shared" si="27"/>
        <v>0.48</v>
      </c>
    </row>
    <row r="846" spans="1:27" x14ac:dyDescent="0.3">
      <c r="A846" s="5">
        <v>42158</v>
      </c>
      <c r="B846" s="5" t="s">
        <v>414</v>
      </c>
      <c r="C846" s="5" t="s">
        <v>462</v>
      </c>
      <c r="D846" s="5" t="s">
        <v>396</v>
      </c>
      <c r="E846" t="s">
        <v>321</v>
      </c>
      <c r="F846" s="5" t="s">
        <v>95</v>
      </c>
      <c r="G846" s="5" t="str">
        <f>INDEX(DB_FILM!B:B,MATCH($F846,DB_FILM!$A:$A,0))</f>
        <v>2002</v>
      </c>
      <c r="H846" s="5" t="str">
        <f>INDEX(DB_FILM!C:C,MATCH($F846,DB_FILM!$A:$A,0))</f>
        <v xml:space="preserve">T </v>
      </c>
      <c r="I846" s="9">
        <f>INDEX(DB_FILM!D:D,MATCH($F846,DB_FILM!$A:$A,0))</f>
        <v>150</v>
      </c>
      <c r="J846" s="5" t="str">
        <f>INDEX(DB_FILM!E:E,MATCH($F846,DB_FILM!$A:$A,0))</f>
        <v>Biography, Drama, Music</v>
      </c>
      <c r="K846" s="6">
        <f>INDEX(DB_FILM!F:F,MATCH($F846,DB_FILM!$A:$A,0))</f>
        <v>8.5</v>
      </c>
      <c r="L846" s="5" t="str">
        <f>INDEX(DB_FILM!G:G,MATCH($F846,DB_FILM!$A:$A,0))</f>
        <v>A Polish Jewish musician struggles to survive the destruction of the Warsaw ghetto of World War II.</v>
      </c>
      <c r="M846" s="5" t="str">
        <f>INDEX(DB_FILM!H:H,MATCH($F846,DB_FILM!$A:$A,0))</f>
        <v xml:space="preserve">Roman Polanski </v>
      </c>
      <c r="N846" s="5" t="str">
        <f>INDEX(DB_FILM!I:I,MATCH($F846,DB_FILM!$A:$A,0))</f>
        <v>Adrien Brody, Thomas Kretschmann, Frank Finlay, Emilia Fox</v>
      </c>
      <c r="O846" s="7">
        <f>INDEX(DB_FILM!J:J,MATCH($F846,DB_FILM!$A:$A,0))</f>
        <v>602411</v>
      </c>
      <c r="P846" s="7">
        <f>INDEX(DB_FILM!K:K,MATCH($F846,DB_FILM!$A:$A,0))</f>
        <v>32570000</v>
      </c>
      <c r="Q846" s="5" t="s">
        <v>474</v>
      </c>
      <c r="R846">
        <v>7.99</v>
      </c>
      <c r="S846">
        <v>44</v>
      </c>
      <c r="T846">
        <v>1</v>
      </c>
      <c r="U846">
        <v>336</v>
      </c>
      <c r="V846">
        <v>1</v>
      </c>
      <c r="W846" t="str">
        <f t="shared" si="26"/>
        <v>A</v>
      </c>
      <c r="X846" t="s">
        <v>521</v>
      </c>
      <c r="Y846">
        <v>0</v>
      </c>
      <c r="Z846">
        <v>4.3899999999999997</v>
      </c>
      <c r="AA846" s="6">
        <f t="shared" si="27"/>
        <v>3.6000000000000005</v>
      </c>
    </row>
    <row r="847" spans="1:27" x14ac:dyDescent="0.3">
      <c r="A847" s="5">
        <v>42158</v>
      </c>
      <c r="B847" t="s">
        <v>414</v>
      </c>
      <c r="C847" t="s">
        <v>460</v>
      </c>
      <c r="D847" t="s">
        <v>388</v>
      </c>
      <c r="E847" t="s">
        <v>325</v>
      </c>
      <c r="F847" t="s">
        <v>47</v>
      </c>
      <c r="G847" s="5" t="str">
        <f>INDEX(DB_FILM!B:B,MATCH($F847,DB_FILM!$A:$A,0))</f>
        <v>1977</v>
      </c>
      <c r="H847" s="5" t="str">
        <f>INDEX(DB_FILM!C:C,MATCH($F847,DB_FILM!$A:$A,0))</f>
        <v xml:space="preserve">T </v>
      </c>
      <c r="I847" s="9">
        <f>INDEX(DB_FILM!D:D,MATCH($F847,DB_FILM!$A:$A,0))</f>
        <v>121</v>
      </c>
      <c r="J847" s="5" t="str">
        <f>INDEX(DB_FILM!E:E,MATCH($F847,DB_FILM!$A:$A,0))</f>
        <v>Action, Adventure, Fantasy</v>
      </c>
      <c r="K847" s="6">
        <f>INDEX(DB_FILM!F:F,MATCH($F847,DB_FILM!$A:$A,0))</f>
        <v>8.6</v>
      </c>
      <c r="L847" s="5" t="str">
        <f>INDEX(DB_FILM!G:G,MATCH($F847,DB_FILM!$A:$A,0))</f>
        <v>Luke Skywalker joins forces with a Jedi Knight, a cocky pilot, a Wookiee and two droids to save the galaxy from the Empire's world-destroying battle station, while also attempting to rescue Princess Leia from the evil Darth Vader.</v>
      </c>
      <c r="M847" s="5" t="str">
        <f>INDEX(DB_FILM!H:H,MATCH($F847,DB_FILM!$A:$A,0))</f>
        <v xml:space="preserve">George Lucas </v>
      </c>
      <c r="N847" s="5" t="str">
        <f>INDEX(DB_FILM!I:I,MATCH($F847,DB_FILM!$A:$A,0))</f>
        <v>Mark Hamill, Harrison Ford, Carrie Fisher, Alec Guinness</v>
      </c>
      <c r="O847" s="7">
        <f>INDEX(DB_FILM!J:J,MATCH($F847,DB_FILM!$A:$A,0))</f>
        <v>1070346</v>
      </c>
      <c r="P847" s="7">
        <f>INDEX(DB_FILM!K:K,MATCH($F847,DB_FILM!$A:$A,0))</f>
        <v>322740000</v>
      </c>
      <c r="Q847" t="s">
        <v>476</v>
      </c>
      <c r="R847">
        <v>7.99</v>
      </c>
      <c r="S847">
        <v>18</v>
      </c>
      <c r="T847">
        <v>2</v>
      </c>
      <c r="U847">
        <v>337</v>
      </c>
      <c r="V847">
        <v>1</v>
      </c>
      <c r="W847" t="str">
        <f t="shared" si="26"/>
        <v>B</v>
      </c>
      <c r="X847" t="s">
        <v>506</v>
      </c>
      <c r="Y847">
        <v>5</v>
      </c>
      <c r="Z847">
        <v>3.99</v>
      </c>
      <c r="AA847" s="6">
        <f t="shared" si="27"/>
        <v>4</v>
      </c>
    </row>
    <row r="848" spans="1:27" x14ac:dyDescent="0.3">
      <c r="A848" s="5">
        <v>42158</v>
      </c>
      <c r="B848" t="s">
        <v>408</v>
      </c>
      <c r="C848" t="s">
        <v>427</v>
      </c>
      <c r="D848" t="s">
        <v>377</v>
      </c>
      <c r="E848" t="s">
        <v>278</v>
      </c>
      <c r="F848" t="s">
        <v>7</v>
      </c>
      <c r="G848" s="5" t="str">
        <f>INDEX(DB_FILM!B:B,MATCH($F848,DB_FILM!$A:$A,0))</f>
        <v>1994</v>
      </c>
      <c r="H848" s="5" t="str">
        <f>INDEX(DB_FILM!C:C,MATCH($F848,DB_FILM!$A:$A,0))</f>
        <v xml:space="preserve">VM18 </v>
      </c>
      <c r="I848" s="9">
        <f>INDEX(DB_FILM!D:D,MATCH($F848,DB_FILM!$A:$A,0))</f>
        <v>154</v>
      </c>
      <c r="J848" s="5" t="str">
        <f>INDEX(DB_FILM!E:E,MATCH($F848,DB_FILM!$A:$A,0))</f>
        <v>Crime, Drama</v>
      </c>
      <c r="K848" s="6">
        <f>INDEX(DB_FILM!F:F,MATCH($F848,DB_FILM!$A:$A,0))</f>
        <v>8.9</v>
      </c>
      <c r="L848" s="5" t="str">
        <f>INDEX(DB_FILM!G:G,MATCH($F848,DB_FILM!$A:$A,0))</f>
        <v>The lives of two mob hitmen, a boxer, a gangster's wife, and a pair of diner bandits intertwine in four tales of violence and redemption.</v>
      </c>
      <c r="M848" s="5" t="str">
        <f>INDEX(DB_FILM!H:H,MATCH($F848,DB_FILM!$A:$A,0))</f>
        <v xml:space="preserve">Quentin Tarantino </v>
      </c>
      <c r="N848" s="5" t="str">
        <f>INDEX(DB_FILM!I:I,MATCH($F848,DB_FILM!$A:$A,0))</f>
        <v>John Travolta, Uma Thurman, Samuel L. Jackson, Bruce Willis</v>
      </c>
      <c r="O848" s="7">
        <f>INDEX(DB_FILM!J:J,MATCH($F848,DB_FILM!$A:$A,0))</f>
        <v>1552837</v>
      </c>
      <c r="P848" s="7">
        <f>INDEX(DB_FILM!K:K,MATCH($F848,DB_FILM!$A:$A,0))</f>
        <v>107930000</v>
      </c>
      <c r="Q848" t="s">
        <v>475</v>
      </c>
      <c r="R848">
        <v>1.99</v>
      </c>
      <c r="S848">
        <v>45</v>
      </c>
      <c r="T848">
        <v>3</v>
      </c>
      <c r="U848">
        <v>338</v>
      </c>
      <c r="V848">
        <v>2</v>
      </c>
      <c r="W848" t="str">
        <f t="shared" si="26"/>
        <v>C</v>
      </c>
      <c r="X848" t="s">
        <v>529</v>
      </c>
      <c r="Y848">
        <v>0</v>
      </c>
      <c r="Z848">
        <v>1.45</v>
      </c>
      <c r="AA848" s="6">
        <f t="shared" si="27"/>
        <v>0.54</v>
      </c>
    </row>
    <row r="849" spans="1:27" x14ac:dyDescent="0.3">
      <c r="A849" s="5">
        <v>42158</v>
      </c>
      <c r="B849" s="5" t="s">
        <v>408</v>
      </c>
      <c r="C849" s="5" t="s">
        <v>427</v>
      </c>
      <c r="D849" s="5" t="s">
        <v>377</v>
      </c>
      <c r="E849" t="s">
        <v>278</v>
      </c>
      <c r="F849" s="5" t="s">
        <v>71</v>
      </c>
      <c r="G849" s="5" t="str">
        <f>INDEX(DB_FILM!B:B,MATCH($F849,DB_FILM!$A:$A,0))</f>
        <v>2000</v>
      </c>
      <c r="H849" s="5" t="str">
        <f>INDEX(DB_FILM!C:C,MATCH($F849,DB_FILM!$A:$A,0))</f>
        <v xml:space="preserve">T </v>
      </c>
      <c r="I849" s="9">
        <f>INDEX(DB_FILM!D:D,MATCH($F849,DB_FILM!$A:$A,0))</f>
        <v>155</v>
      </c>
      <c r="J849" s="5" t="str">
        <f>INDEX(DB_FILM!E:E,MATCH($F849,DB_FILM!$A:$A,0))</f>
        <v>Action, Adventure, Drama</v>
      </c>
      <c r="K849" s="6">
        <f>INDEX(DB_FILM!F:F,MATCH($F849,DB_FILM!$A:$A,0))</f>
        <v>8.5</v>
      </c>
      <c r="L849" s="5" t="str">
        <f>INDEX(DB_FILM!G:G,MATCH($F849,DB_FILM!$A:$A,0))</f>
        <v>When a Roman General is betrayed, and his family murdered by an emperor's corrupt son, he comes to Rome as a gladiator to seek revenge.</v>
      </c>
      <c r="M849" s="5" t="str">
        <f>INDEX(DB_FILM!H:H,MATCH($F849,DB_FILM!$A:$A,0))</f>
        <v xml:space="preserve">Ridley Scott </v>
      </c>
      <c r="N849" s="5" t="str">
        <f>INDEX(DB_FILM!I:I,MATCH($F849,DB_FILM!$A:$A,0))</f>
        <v>Russell Crowe, Joaquin Phoenix, Connie Nielsen, Oliver Reed</v>
      </c>
      <c r="O849" s="7">
        <f>INDEX(DB_FILM!J:J,MATCH($F849,DB_FILM!$A:$A,0))</f>
        <v>1149315</v>
      </c>
      <c r="P849" s="7">
        <f>INDEX(DB_FILM!K:K,MATCH($F849,DB_FILM!$A:$A,0))</f>
        <v>187710000</v>
      </c>
      <c r="Q849" s="5" t="s">
        <v>475</v>
      </c>
      <c r="R849">
        <v>9.99</v>
      </c>
      <c r="S849">
        <v>31</v>
      </c>
      <c r="T849">
        <v>3</v>
      </c>
      <c r="U849">
        <v>338</v>
      </c>
      <c r="V849">
        <v>1</v>
      </c>
      <c r="W849" t="str">
        <f t="shared" si="26"/>
        <v>C</v>
      </c>
      <c r="X849" t="s">
        <v>541</v>
      </c>
      <c r="Y849">
        <v>0</v>
      </c>
      <c r="Z849">
        <v>7.39</v>
      </c>
      <c r="AA849" s="6">
        <f t="shared" si="27"/>
        <v>2.6000000000000005</v>
      </c>
    </row>
    <row r="850" spans="1:27" x14ac:dyDescent="0.3">
      <c r="A850" s="5">
        <v>42159</v>
      </c>
      <c r="B850" t="s">
        <v>413</v>
      </c>
      <c r="C850" t="s">
        <v>455</v>
      </c>
      <c r="D850" t="s">
        <v>376</v>
      </c>
      <c r="E850" t="s">
        <v>323</v>
      </c>
      <c r="F850" t="s">
        <v>47</v>
      </c>
      <c r="G850" s="5" t="str">
        <f>INDEX(DB_FILM!B:B,MATCH($F850,DB_FILM!$A:$A,0))</f>
        <v>1977</v>
      </c>
      <c r="H850" s="5" t="str">
        <f>INDEX(DB_FILM!C:C,MATCH($F850,DB_FILM!$A:$A,0))</f>
        <v xml:space="preserve">T </v>
      </c>
      <c r="I850" s="9">
        <f>INDEX(DB_FILM!D:D,MATCH($F850,DB_FILM!$A:$A,0))</f>
        <v>121</v>
      </c>
      <c r="J850" s="5" t="str">
        <f>INDEX(DB_FILM!E:E,MATCH($F850,DB_FILM!$A:$A,0))</f>
        <v>Action, Adventure, Fantasy</v>
      </c>
      <c r="K850" s="6">
        <f>INDEX(DB_FILM!F:F,MATCH($F850,DB_FILM!$A:$A,0))</f>
        <v>8.6</v>
      </c>
      <c r="L850" s="5" t="str">
        <f>INDEX(DB_FILM!G:G,MATCH($F850,DB_FILM!$A:$A,0))</f>
        <v>Luke Skywalker joins forces with a Jedi Knight, a cocky pilot, a Wookiee and two droids to save the galaxy from the Empire's world-destroying battle station, while also attempting to rescue Princess Leia from the evil Darth Vader.</v>
      </c>
      <c r="M850" s="5" t="str">
        <f>INDEX(DB_FILM!H:H,MATCH($F850,DB_FILM!$A:$A,0))</f>
        <v xml:space="preserve">George Lucas </v>
      </c>
      <c r="N850" s="5" t="str">
        <f>INDEX(DB_FILM!I:I,MATCH($F850,DB_FILM!$A:$A,0))</f>
        <v>Mark Hamill, Harrison Ford, Carrie Fisher, Alec Guinness</v>
      </c>
      <c r="O850" s="7">
        <f>INDEX(DB_FILM!J:J,MATCH($F850,DB_FILM!$A:$A,0))</f>
        <v>1070346</v>
      </c>
      <c r="P850" s="7">
        <f>INDEX(DB_FILM!K:K,MATCH($F850,DB_FILM!$A:$A,0))</f>
        <v>322740000</v>
      </c>
      <c r="Q850" t="s">
        <v>476</v>
      </c>
      <c r="R850">
        <v>9.99</v>
      </c>
      <c r="S850">
        <v>18</v>
      </c>
      <c r="T850">
        <v>2</v>
      </c>
      <c r="U850">
        <v>339</v>
      </c>
      <c r="V850">
        <v>1</v>
      </c>
      <c r="W850" t="str">
        <f t="shared" si="26"/>
        <v>B</v>
      </c>
      <c r="X850" t="s">
        <v>506</v>
      </c>
      <c r="Y850">
        <v>0</v>
      </c>
      <c r="Z850">
        <v>5.99</v>
      </c>
      <c r="AA850" s="6">
        <f t="shared" si="27"/>
        <v>4</v>
      </c>
    </row>
    <row r="851" spans="1:27" x14ac:dyDescent="0.3">
      <c r="A851" s="5">
        <v>42159</v>
      </c>
      <c r="B851" s="5" t="s">
        <v>413</v>
      </c>
      <c r="C851" s="5" t="s">
        <v>455</v>
      </c>
      <c r="D851" s="5" t="s">
        <v>376</v>
      </c>
      <c r="E851" t="s">
        <v>323</v>
      </c>
      <c r="F851" s="5" t="s">
        <v>57</v>
      </c>
      <c r="G851" s="5" t="str">
        <f>INDEX(DB_FILM!B:B,MATCH($F851,DB_FILM!$A:$A,0))</f>
        <v>1997</v>
      </c>
      <c r="H851" s="5" t="str">
        <f>INDEX(DB_FILM!C:C,MATCH($F851,DB_FILM!$A:$A,0))</f>
        <v xml:space="preserve">T </v>
      </c>
      <c r="I851" s="9">
        <f>INDEX(DB_FILM!D:D,MATCH($F851,DB_FILM!$A:$A,0))</f>
        <v>116</v>
      </c>
      <c r="J851" s="5" t="str">
        <f>INDEX(DB_FILM!E:E,MATCH($F851,DB_FILM!$A:$A,0))</f>
        <v>Comedy, Drama, War</v>
      </c>
      <c r="K851" s="6">
        <f>INDEX(DB_FILM!F:F,MATCH($F851,DB_FILM!$A:$A,0))</f>
        <v>8.6</v>
      </c>
      <c r="L851" s="5" t="str">
        <f>INDEX(DB_FILM!G:G,MATCH($F851,DB_FILM!$A:$A,0))</f>
        <v>When an open-minded Jewish librarian and his son become victims of the Holocaust, he uses a perfect mixture of will, humor, and imagination to protect his son from the dangers around their camp.</v>
      </c>
      <c r="M851" s="5" t="str">
        <f>INDEX(DB_FILM!H:H,MATCH($F851,DB_FILM!$A:$A,0))</f>
        <v xml:space="preserve">Roberto Benigni </v>
      </c>
      <c r="N851" s="5" t="str">
        <f>INDEX(DB_FILM!I:I,MATCH($F851,DB_FILM!$A:$A,0))</f>
        <v>Roberto Benigni, Nicoletta Braschi, Giorgio Cantarini, Giustino Durano</v>
      </c>
      <c r="O851" s="7">
        <f>INDEX(DB_FILM!J:J,MATCH($F851,DB_FILM!$A:$A,0))</f>
        <v>517982</v>
      </c>
      <c r="P851" s="7">
        <f>INDEX(DB_FILM!K:K,MATCH($F851,DB_FILM!$A:$A,0))</f>
        <v>57600000</v>
      </c>
      <c r="Q851" s="5" t="s">
        <v>476</v>
      </c>
      <c r="R851">
        <v>13.99</v>
      </c>
      <c r="S851">
        <v>24</v>
      </c>
      <c r="T851">
        <v>2</v>
      </c>
      <c r="U851">
        <v>339</v>
      </c>
      <c r="V851">
        <v>1</v>
      </c>
      <c r="W851" t="str">
        <f t="shared" si="26"/>
        <v>B</v>
      </c>
      <c r="X851" t="s">
        <v>610</v>
      </c>
      <c r="Y851">
        <v>0</v>
      </c>
      <c r="Z851">
        <v>7.83</v>
      </c>
      <c r="AA851" s="6">
        <f t="shared" si="27"/>
        <v>6.16</v>
      </c>
    </row>
    <row r="852" spans="1:27" x14ac:dyDescent="0.3">
      <c r="A852" s="5">
        <v>42159</v>
      </c>
      <c r="B852" t="s">
        <v>409</v>
      </c>
      <c r="C852" t="s">
        <v>435</v>
      </c>
      <c r="D852" t="s">
        <v>344</v>
      </c>
      <c r="E852" t="s">
        <v>293</v>
      </c>
      <c r="F852" t="s">
        <v>87</v>
      </c>
      <c r="G852" s="5" t="str">
        <f>INDEX(DB_FILM!B:B,MATCH($F852,DB_FILM!$A:$A,0))</f>
        <v>1998</v>
      </c>
      <c r="H852" s="5" t="str">
        <f>INDEX(DB_FILM!C:C,MATCH($F852,DB_FILM!$A:$A,0))</f>
        <v xml:space="preserve">VM18 </v>
      </c>
      <c r="I852" s="9">
        <f>INDEX(DB_FILM!D:D,MATCH($F852,DB_FILM!$A:$A,0))</f>
        <v>119</v>
      </c>
      <c r="J852" s="5" t="str">
        <f>INDEX(DB_FILM!E:E,MATCH($F852,DB_FILM!$A:$A,0))</f>
        <v>Crime, Drama</v>
      </c>
      <c r="K852" s="6">
        <f>INDEX(DB_FILM!F:F,MATCH($F852,DB_FILM!$A:$A,0))</f>
        <v>8.5</v>
      </c>
      <c r="L852" s="5" t="str">
        <f>INDEX(DB_FILM!G:G,MATCH($F852,DB_FILM!$A:$A,0))</f>
        <v>A former neo-nazi skinhead tries to prevent his younger brother from going down the same wrong path that he did.</v>
      </c>
      <c r="M852" s="5" t="str">
        <f>INDEX(DB_FILM!H:H,MATCH($F852,DB_FILM!$A:$A,0))</f>
        <v xml:space="preserve">Tony Kaye </v>
      </c>
      <c r="N852" s="5" t="str">
        <f>INDEX(DB_FILM!I:I,MATCH($F852,DB_FILM!$A:$A,0))</f>
        <v>Edward Norton, Edward Furlong, Beverly D'Angelo, Jennifer Lien</v>
      </c>
      <c r="O852" s="7">
        <f>INDEX(DB_FILM!J:J,MATCH($F852,DB_FILM!$A:$A,0))</f>
        <v>908456</v>
      </c>
      <c r="P852" s="7">
        <f>INDEX(DB_FILM!K:K,MATCH($F852,DB_FILM!$A:$A,0))</f>
        <v>6720000</v>
      </c>
      <c r="Q852" t="s">
        <v>474</v>
      </c>
      <c r="R852">
        <v>9.99</v>
      </c>
      <c r="S852">
        <v>40</v>
      </c>
      <c r="T852">
        <v>1</v>
      </c>
      <c r="U852">
        <v>340</v>
      </c>
      <c r="V852">
        <v>2</v>
      </c>
      <c r="W852" t="str">
        <f t="shared" si="26"/>
        <v>A</v>
      </c>
      <c r="X852" t="s">
        <v>493</v>
      </c>
      <c r="Y852">
        <v>0</v>
      </c>
      <c r="Z852">
        <v>6.99</v>
      </c>
      <c r="AA852" s="6">
        <f t="shared" si="27"/>
        <v>3</v>
      </c>
    </row>
    <row r="853" spans="1:27" x14ac:dyDescent="0.3">
      <c r="A853" s="5">
        <v>42160</v>
      </c>
      <c r="B853" t="s">
        <v>402</v>
      </c>
      <c r="C853" t="s">
        <v>446</v>
      </c>
      <c r="D853" t="s">
        <v>358</v>
      </c>
      <c r="E853" t="s">
        <v>272</v>
      </c>
      <c r="F853" t="s">
        <v>95</v>
      </c>
      <c r="G853" s="5" t="str">
        <f>INDEX(DB_FILM!B:B,MATCH($F853,DB_FILM!$A:$A,0))</f>
        <v>2002</v>
      </c>
      <c r="H853" s="5" t="str">
        <f>INDEX(DB_FILM!C:C,MATCH($F853,DB_FILM!$A:$A,0))</f>
        <v xml:space="preserve">T </v>
      </c>
      <c r="I853" s="9">
        <f>INDEX(DB_FILM!D:D,MATCH($F853,DB_FILM!$A:$A,0))</f>
        <v>150</v>
      </c>
      <c r="J853" s="5" t="str">
        <f>INDEX(DB_FILM!E:E,MATCH($F853,DB_FILM!$A:$A,0))</f>
        <v>Biography, Drama, Music</v>
      </c>
      <c r="K853" s="6">
        <f>INDEX(DB_FILM!F:F,MATCH($F853,DB_FILM!$A:$A,0))</f>
        <v>8.5</v>
      </c>
      <c r="L853" s="5" t="str">
        <f>INDEX(DB_FILM!G:G,MATCH($F853,DB_FILM!$A:$A,0))</f>
        <v>A Polish Jewish musician struggles to survive the destruction of the Warsaw ghetto of World War II.</v>
      </c>
      <c r="M853" s="5" t="str">
        <f>INDEX(DB_FILM!H:H,MATCH($F853,DB_FILM!$A:$A,0))</f>
        <v xml:space="preserve">Roman Polanski </v>
      </c>
      <c r="N853" s="5" t="str">
        <f>INDEX(DB_FILM!I:I,MATCH($F853,DB_FILM!$A:$A,0))</f>
        <v>Adrien Brody, Thomas Kretschmann, Frank Finlay, Emilia Fox</v>
      </c>
      <c r="O853" s="7">
        <f>INDEX(DB_FILM!J:J,MATCH($F853,DB_FILM!$A:$A,0))</f>
        <v>602411</v>
      </c>
      <c r="P853" s="7">
        <f>INDEX(DB_FILM!K:K,MATCH($F853,DB_FILM!$A:$A,0))</f>
        <v>32570000</v>
      </c>
      <c r="Q853" t="s">
        <v>475</v>
      </c>
      <c r="R853">
        <v>5.99</v>
      </c>
      <c r="S853">
        <v>44</v>
      </c>
      <c r="T853">
        <v>3</v>
      </c>
      <c r="U853">
        <v>341</v>
      </c>
      <c r="V853">
        <v>1</v>
      </c>
      <c r="W853" t="str">
        <f t="shared" si="26"/>
        <v>C</v>
      </c>
      <c r="X853" t="s">
        <v>513</v>
      </c>
      <c r="Y853">
        <v>0</v>
      </c>
      <c r="Z853">
        <v>5.09</v>
      </c>
      <c r="AA853" s="6">
        <f t="shared" si="27"/>
        <v>0.90000000000000036</v>
      </c>
    </row>
    <row r="854" spans="1:27" x14ac:dyDescent="0.3">
      <c r="A854" s="5">
        <v>42160</v>
      </c>
      <c r="B854" s="5" t="s">
        <v>402</v>
      </c>
      <c r="C854" s="5" t="s">
        <v>446</v>
      </c>
      <c r="D854" s="5" t="s">
        <v>358</v>
      </c>
      <c r="E854" t="s">
        <v>272</v>
      </c>
      <c r="F854" s="5" t="s">
        <v>35</v>
      </c>
      <c r="G854" s="5" t="str">
        <f>INDEX(DB_FILM!B:B,MATCH($F854,DB_FILM!$A:$A,0))</f>
        <v>1954</v>
      </c>
      <c r="H854" s="5" t="str">
        <f>INDEX(DB_FILM!C:C,MATCH($F854,DB_FILM!$A:$A,0))</f>
        <v xml:space="preserve">T </v>
      </c>
      <c r="I854" s="9">
        <f>INDEX(DB_FILM!D:D,MATCH($F854,DB_FILM!$A:$A,0))</f>
        <v>207</v>
      </c>
      <c r="J854" s="5" t="str">
        <f>INDEX(DB_FILM!E:E,MATCH($F854,DB_FILM!$A:$A,0))</f>
        <v>Adventure, Drama</v>
      </c>
      <c r="K854" s="6">
        <f>INDEX(DB_FILM!F:F,MATCH($F854,DB_FILM!$A:$A,0))</f>
        <v>8.6999999999999993</v>
      </c>
      <c r="L854" s="5" t="str">
        <f>INDEX(DB_FILM!G:G,MATCH($F854,DB_FILM!$A:$A,0))</f>
        <v>A poor village under attack by bandits recruits seven unemployed samurai to help them defend themselves.</v>
      </c>
      <c r="M854" s="5" t="str">
        <f>INDEX(DB_FILM!H:H,MATCH($F854,DB_FILM!$A:$A,0))</f>
        <v xml:space="preserve">Akira Kurosawa </v>
      </c>
      <c r="N854" s="5" t="str">
        <f>INDEX(DB_FILM!I:I,MATCH($F854,DB_FILM!$A:$A,0))</f>
        <v>Toshirô Mifune, Takashi Shimura, Keiko Tsushima, Yukiko Shimazaki</v>
      </c>
      <c r="O854" s="7">
        <f>INDEX(DB_FILM!J:J,MATCH($F854,DB_FILM!$A:$A,0))</f>
        <v>269393</v>
      </c>
      <c r="P854" s="7">
        <f>INDEX(DB_FILM!K:K,MATCH($F854,DB_FILM!$A:$A,0))</f>
        <v>270000</v>
      </c>
      <c r="Q854" s="5" t="s">
        <v>475</v>
      </c>
      <c r="R854">
        <v>5.99</v>
      </c>
      <c r="S854">
        <v>11</v>
      </c>
      <c r="T854">
        <v>3</v>
      </c>
      <c r="U854">
        <v>341</v>
      </c>
      <c r="V854">
        <v>1</v>
      </c>
      <c r="W854" t="str">
        <f t="shared" si="26"/>
        <v>C</v>
      </c>
      <c r="X854" t="s">
        <v>514</v>
      </c>
      <c r="Y854">
        <v>0</v>
      </c>
      <c r="Z854">
        <v>4.37</v>
      </c>
      <c r="AA854" s="6">
        <f t="shared" si="27"/>
        <v>1.62</v>
      </c>
    </row>
    <row r="855" spans="1:27" x14ac:dyDescent="0.3">
      <c r="A855" s="5">
        <v>42160</v>
      </c>
      <c r="B855" s="5" t="s">
        <v>402</v>
      </c>
      <c r="C855" s="5" t="s">
        <v>446</v>
      </c>
      <c r="D855" s="5" t="s">
        <v>358</v>
      </c>
      <c r="E855" t="s">
        <v>272</v>
      </c>
      <c r="F855" s="5" t="s">
        <v>21</v>
      </c>
      <c r="G855" s="5" t="str">
        <f>INDEX(DB_FILM!B:B,MATCH($F855,DB_FILM!$A:$A,0))</f>
        <v>1999</v>
      </c>
      <c r="H855" s="5" t="str">
        <f>INDEX(DB_FILM!C:C,MATCH($F855,DB_FILM!$A:$A,0))</f>
        <v xml:space="preserve">VM18 </v>
      </c>
      <c r="I855" s="9">
        <f>INDEX(DB_FILM!D:D,MATCH($F855,DB_FILM!$A:$A,0))</f>
        <v>139</v>
      </c>
      <c r="J855" s="5" t="str">
        <f>INDEX(DB_FILM!E:E,MATCH($F855,DB_FILM!$A:$A,0))</f>
        <v>Drama</v>
      </c>
      <c r="K855" s="6">
        <f>INDEX(DB_FILM!F:F,MATCH($F855,DB_FILM!$A:$A,0))</f>
        <v>8.8000000000000007</v>
      </c>
      <c r="L855" s="5" t="str">
        <f>INDEX(DB_FILM!G:G,MATCH($F855,DB_FILM!$A:$A,0))</f>
        <v>An insomniac office worker and a devil-may-care soapmaker form an underground fight club that evolves into something much, much more.</v>
      </c>
      <c r="M855" s="5" t="str">
        <f>INDEX(DB_FILM!H:H,MATCH($F855,DB_FILM!$A:$A,0))</f>
        <v xml:space="preserve">David Fincher </v>
      </c>
      <c r="N855" s="5" t="str">
        <f>INDEX(DB_FILM!I:I,MATCH($F855,DB_FILM!$A:$A,0))</f>
        <v>Brad Pitt, Edward Norton, Meat Loaf, Zach Grenier</v>
      </c>
      <c r="O855" s="7">
        <f>INDEX(DB_FILM!J:J,MATCH($F855,DB_FILM!$A:$A,0))</f>
        <v>1591794</v>
      </c>
      <c r="P855" s="7">
        <f>INDEX(DB_FILM!K:K,MATCH($F855,DB_FILM!$A:$A,0))</f>
        <v>37030000</v>
      </c>
      <c r="Q855" s="5" t="s">
        <v>476</v>
      </c>
      <c r="R855">
        <v>3.99</v>
      </c>
      <c r="S855">
        <v>4</v>
      </c>
      <c r="T855">
        <v>2</v>
      </c>
      <c r="U855">
        <v>341</v>
      </c>
      <c r="V855">
        <v>1</v>
      </c>
      <c r="W855" t="str">
        <f t="shared" si="26"/>
        <v>B</v>
      </c>
      <c r="X855" t="s">
        <v>585</v>
      </c>
      <c r="Y855">
        <v>0</v>
      </c>
      <c r="Z855">
        <v>2.59</v>
      </c>
      <c r="AA855" s="6">
        <f t="shared" si="27"/>
        <v>1.4000000000000004</v>
      </c>
    </row>
    <row r="856" spans="1:27" x14ac:dyDescent="0.3">
      <c r="A856" s="5">
        <v>42161</v>
      </c>
      <c r="B856" t="s">
        <v>416</v>
      </c>
      <c r="C856" t="s">
        <v>449</v>
      </c>
      <c r="D856" t="s">
        <v>395</v>
      </c>
      <c r="E856" t="s">
        <v>287</v>
      </c>
      <c r="F856" t="s">
        <v>55</v>
      </c>
      <c r="G856" s="5" t="str">
        <f>INDEX(DB_FILM!B:B,MATCH($F856,DB_FILM!$A:$A,0))</f>
        <v>2002</v>
      </c>
      <c r="H856" s="5" t="str">
        <f>INDEX(DB_FILM!C:C,MATCH($F856,DB_FILM!$A:$A,0))</f>
        <v xml:space="preserve">VM14 </v>
      </c>
      <c r="I856" s="9">
        <f>INDEX(DB_FILM!D:D,MATCH($F856,DB_FILM!$A:$A,0))</f>
        <v>130</v>
      </c>
      <c r="J856" s="5" t="str">
        <f>INDEX(DB_FILM!E:E,MATCH($F856,DB_FILM!$A:$A,0))</f>
        <v>Crime, Drama</v>
      </c>
      <c r="K856" s="6">
        <f>INDEX(DB_FILM!F:F,MATCH($F856,DB_FILM!$A:$A,0))</f>
        <v>8.6</v>
      </c>
      <c r="L856" s="5" t="str">
        <f>INDEX(DB_FILM!G:G,MATCH($F856,DB_FILM!$A:$A,0))</f>
        <v>In the slums of Rio, two kids' paths diverge as one struggles to become a photographer and the other a kingpin.</v>
      </c>
      <c r="M856" s="5" t="str">
        <f>INDEX(DB_FILM!H:H,MATCH($F856,DB_FILM!$A:$A,0))</f>
        <v xml:space="preserve">Fernando Meirelles, Kátia Lund </v>
      </c>
      <c r="N856" s="5" t="str">
        <f>INDEX(DB_FILM!I:I,MATCH($F856,DB_FILM!$A:$A,0))</f>
        <v>Alexandre Rodrigues, Leandro Firmino, Matheus Nachtergaele, Phellipe Haagensen</v>
      </c>
      <c r="O856" s="7">
        <f>INDEX(DB_FILM!J:J,MATCH($F856,DB_FILM!$A:$A,0))</f>
        <v>615516</v>
      </c>
      <c r="P856" s="7">
        <f>INDEX(DB_FILM!K:K,MATCH($F856,DB_FILM!$A:$A,0))</f>
        <v>7560000</v>
      </c>
      <c r="Q856" t="s">
        <v>475</v>
      </c>
      <c r="R856">
        <v>5.99</v>
      </c>
      <c r="S856">
        <v>22</v>
      </c>
      <c r="T856">
        <v>3</v>
      </c>
      <c r="U856">
        <v>342</v>
      </c>
      <c r="V856">
        <v>2</v>
      </c>
      <c r="W856" t="str">
        <f t="shared" si="26"/>
        <v>C</v>
      </c>
      <c r="X856" t="s">
        <v>608</v>
      </c>
      <c r="Y856">
        <v>0</v>
      </c>
      <c r="Z856">
        <v>4.43</v>
      </c>
      <c r="AA856" s="6">
        <f t="shared" si="27"/>
        <v>1.5600000000000005</v>
      </c>
    </row>
    <row r="857" spans="1:27" x14ac:dyDescent="0.3">
      <c r="A857" s="5">
        <v>42161</v>
      </c>
      <c r="B857" s="5" t="s">
        <v>416</v>
      </c>
      <c r="C857" s="5" t="s">
        <v>449</v>
      </c>
      <c r="D857" s="5" t="s">
        <v>395</v>
      </c>
      <c r="E857" t="s">
        <v>287</v>
      </c>
      <c r="F857" s="5" t="s">
        <v>95</v>
      </c>
      <c r="G857" s="5" t="str">
        <f>INDEX(DB_FILM!B:B,MATCH($F857,DB_FILM!$A:$A,0))</f>
        <v>2002</v>
      </c>
      <c r="H857" s="5" t="str">
        <f>INDEX(DB_FILM!C:C,MATCH($F857,DB_FILM!$A:$A,0))</f>
        <v xml:space="preserve">T </v>
      </c>
      <c r="I857" s="9">
        <f>INDEX(DB_FILM!D:D,MATCH($F857,DB_FILM!$A:$A,0))</f>
        <v>150</v>
      </c>
      <c r="J857" s="5" t="str">
        <f>INDEX(DB_FILM!E:E,MATCH($F857,DB_FILM!$A:$A,0))</f>
        <v>Biography, Drama, Music</v>
      </c>
      <c r="K857" s="6">
        <f>INDEX(DB_FILM!F:F,MATCH($F857,DB_FILM!$A:$A,0))</f>
        <v>8.5</v>
      </c>
      <c r="L857" s="5" t="str">
        <f>INDEX(DB_FILM!G:G,MATCH($F857,DB_FILM!$A:$A,0))</f>
        <v>A Polish Jewish musician struggles to survive the destruction of the Warsaw ghetto of World War II.</v>
      </c>
      <c r="M857" s="5" t="str">
        <f>INDEX(DB_FILM!H:H,MATCH($F857,DB_FILM!$A:$A,0))</f>
        <v xml:space="preserve">Roman Polanski </v>
      </c>
      <c r="N857" s="5" t="str">
        <f>INDEX(DB_FILM!I:I,MATCH($F857,DB_FILM!$A:$A,0))</f>
        <v>Adrien Brody, Thomas Kretschmann, Frank Finlay, Emilia Fox</v>
      </c>
      <c r="O857" s="7">
        <f>INDEX(DB_FILM!J:J,MATCH($F857,DB_FILM!$A:$A,0))</f>
        <v>602411</v>
      </c>
      <c r="P857" s="7">
        <f>INDEX(DB_FILM!K:K,MATCH($F857,DB_FILM!$A:$A,0))</f>
        <v>32570000</v>
      </c>
      <c r="Q857" s="5" t="s">
        <v>476</v>
      </c>
      <c r="R857">
        <v>5.99</v>
      </c>
      <c r="S857">
        <v>44</v>
      </c>
      <c r="T857">
        <v>2</v>
      </c>
      <c r="U857">
        <v>342</v>
      </c>
      <c r="V857">
        <v>3</v>
      </c>
      <c r="W857" t="str">
        <f t="shared" si="26"/>
        <v>B</v>
      </c>
      <c r="X857" t="s">
        <v>492</v>
      </c>
      <c r="Y857">
        <v>0</v>
      </c>
      <c r="Z857">
        <v>2.99</v>
      </c>
      <c r="AA857" s="6">
        <f t="shared" si="27"/>
        <v>3</v>
      </c>
    </row>
    <row r="858" spans="1:27" x14ac:dyDescent="0.3">
      <c r="A858" s="5">
        <v>42161</v>
      </c>
      <c r="B858" s="5" t="s">
        <v>416</v>
      </c>
      <c r="C858" s="5" t="s">
        <v>449</v>
      </c>
      <c r="D858" s="5" t="s">
        <v>395</v>
      </c>
      <c r="E858" t="s">
        <v>287</v>
      </c>
      <c r="F858" s="5" t="s">
        <v>87</v>
      </c>
      <c r="G858" s="5" t="str">
        <f>INDEX(DB_FILM!B:B,MATCH($F858,DB_FILM!$A:$A,0))</f>
        <v>1998</v>
      </c>
      <c r="H858" s="5" t="str">
        <f>INDEX(DB_FILM!C:C,MATCH($F858,DB_FILM!$A:$A,0))</f>
        <v xml:space="preserve">VM18 </v>
      </c>
      <c r="I858" s="9">
        <f>INDEX(DB_FILM!D:D,MATCH($F858,DB_FILM!$A:$A,0))</f>
        <v>119</v>
      </c>
      <c r="J858" s="5" t="str">
        <f>INDEX(DB_FILM!E:E,MATCH($F858,DB_FILM!$A:$A,0))</f>
        <v>Crime, Drama</v>
      </c>
      <c r="K858" s="6">
        <f>INDEX(DB_FILM!F:F,MATCH($F858,DB_FILM!$A:$A,0))</f>
        <v>8.5</v>
      </c>
      <c r="L858" s="5" t="str">
        <f>INDEX(DB_FILM!G:G,MATCH($F858,DB_FILM!$A:$A,0))</f>
        <v>A former neo-nazi skinhead tries to prevent his younger brother from going down the same wrong path that he did.</v>
      </c>
      <c r="M858" s="5" t="str">
        <f>INDEX(DB_FILM!H:H,MATCH($F858,DB_FILM!$A:$A,0))</f>
        <v xml:space="preserve">Tony Kaye </v>
      </c>
      <c r="N858" s="5" t="str">
        <f>INDEX(DB_FILM!I:I,MATCH($F858,DB_FILM!$A:$A,0))</f>
        <v>Edward Norton, Edward Furlong, Beverly D'Angelo, Jennifer Lien</v>
      </c>
      <c r="O858" s="7">
        <f>INDEX(DB_FILM!J:J,MATCH($F858,DB_FILM!$A:$A,0))</f>
        <v>908456</v>
      </c>
      <c r="P858" s="7">
        <f>INDEX(DB_FILM!K:K,MATCH($F858,DB_FILM!$A:$A,0))</f>
        <v>6720000</v>
      </c>
      <c r="Q858" s="5" t="s">
        <v>476</v>
      </c>
      <c r="R858">
        <v>5.99</v>
      </c>
      <c r="S858">
        <v>40</v>
      </c>
      <c r="T858">
        <v>2</v>
      </c>
      <c r="U858">
        <v>342</v>
      </c>
      <c r="V858">
        <v>2</v>
      </c>
      <c r="W858" t="str">
        <f t="shared" si="26"/>
        <v>B</v>
      </c>
      <c r="X858" t="s">
        <v>494</v>
      </c>
      <c r="Y858">
        <v>0</v>
      </c>
      <c r="Z858">
        <v>4.01</v>
      </c>
      <c r="AA858" s="6">
        <f t="shared" si="27"/>
        <v>1.9800000000000004</v>
      </c>
    </row>
    <row r="859" spans="1:27" x14ac:dyDescent="0.3">
      <c r="A859" s="5">
        <v>42161</v>
      </c>
      <c r="B859" t="s">
        <v>417</v>
      </c>
      <c r="C859" t="s">
        <v>419</v>
      </c>
      <c r="D859" t="s">
        <v>273</v>
      </c>
      <c r="E859" t="s">
        <v>274</v>
      </c>
      <c r="F859" t="s">
        <v>51</v>
      </c>
      <c r="G859" s="5" t="str">
        <f>INDEX(DB_FILM!B:B,MATCH($F859,DB_FILM!$A:$A,0))</f>
        <v>1998</v>
      </c>
      <c r="H859" s="5" t="str">
        <f>INDEX(DB_FILM!C:C,MATCH($F859,DB_FILM!$A:$A,0))</f>
        <v xml:space="preserve">VM14 </v>
      </c>
      <c r="I859" s="9">
        <f>INDEX(DB_FILM!D:D,MATCH($F859,DB_FILM!$A:$A,0))</f>
        <v>169</v>
      </c>
      <c r="J859" s="5" t="str">
        <f>INDEX(DB_FILM!E:E,MATCH($F859,DB_FILM!$A:$A,0))</f>
        <v>Drama, War</v>
      </c>
      <c r="K859" s="6">
        <f>INDEX(DB_FILM!F:F,MATCH($F859,DB_FILM!$A:$A,0))</f>
        <v>8.6</v>
      </c>
      <c r="L859" s="5" t="str">
        <f>INDEX(DB_FILM!G:G,MATCH($F859,DB_FILM!$A:$A,0))</f>
        <v>Following the Normandy Landings, a group of U.S. soldiers go behind enemy lines to retrieve a paratrooper whose brothers have been killed in action.</v>
      </c>
      <c r="M859" s="5" t="str">
        <f>INDEX(DB_FILM!H:H,MATCH($F859,DB_FILM!$A:$A,0))</f>
        <v xml:space="preserve">Steven Spielberg </v>
      </c>
      <c r="N859" s="5" t="str">
        <f>INDEX(DB_FILM!I:I,MATCH($F859,DB_FILM!$A:$A,0))</f>
        <v>Tom Hanks, Matt Damon, Tom Sizemore, Edward Burns</v>
      </c>
      <c r="O859" s="7">
        <f>INDEX(DB_FILM!J:J,MATCH($F859,DB_FILM!$A:$A,0))</f>
        <v>1047650</v>
      </c>
      <c r="P859" s="7">
        <f>INDEX(DB_FILM!K:K,MATCH($F859,DB_FILM!$A:$A,0))</f>
        <v>216540000</v>
      </c>
      <c r="Q859" t="s">
        <v>475</v>
      </c>
      <c r="R859">
        <v>5.99</v>
      </c>
      <c r="S859">
        <v>20</v>
      </c>
      <c r="T859">
        <v>3</v>
      </c>
      <c r="U859">
        <v>343</v>
      </c>
      <c r="V859">
        <v>2</v>
      </c>
      <c r="W859" t="str">
        <f t="shared" si="26"/>
        <v>C</v>
      </c>
      <c r="X859" t="s">
        <v>562</v>
      </c>
      <c r="Y859">
        <v>0</v>
      </c>
      <c r="Z859">
        <v>4.6100000000000003</v>
      </c>
      <c r="AA859" s="6">
        <f t="shared" si="27"/>
        <v>1.38</v>
      </c>
    </row>
    <row r="860" spans="1:27" x14ac:dyDescent="0.3">
      <c r="A860" s="5">
        <v>42161</v>
      </c>
      <c r="B860" s="5" t="s">
        <v>417</v>
      </c>
      <c r="C860" s="5" t="s">
        <v>419</v>
      </c>
      <c r="D860" s="5" t="s">
        <v>273</v>
      </c>
      <c r="E860" t="s">
        <v>274</v>
      </c>
      <c r="F860" s="5" t="s">
        <v>9</v>
      </c>
      <c r="G860" s="5" t="str">
        <f>INDEX(DB_FILM!B:B,MATCH($F860,DB_FILM!$A:$A,0))</f>
        <v>2003</v>
      </c>
      <c r="H860" s="5" t="str">
        <f>INDEX(DB_FILM!C:C,MATCH($F860,DB_FILM!$A:$A,0))</f>
        <v xml:space="preserve">T </v>
      </c>
      <c r="I860" s="9">
        <f>INDEX(DB_FILM!D:D,MATCH($F860,DB_FILM!$A:$A,0))</f>
        <v>201</v>
      </c>
      <c r="J860" s="5" t="str">
        <f>INDEX(DB_FILM!E:E,MATCH($F860,DB_FILM!$A:$A,0))</f>
        <v>Action, Adventure, Drama</v>
      </c>
      <c r="K860" s="6">
        <f>INDEX(DB_FILM!F:F,MATCH($F860,DB_FILM!$A:$A,0))</f>
        <v>8.9</v>
      </c>
      <c r="L860" s="5" t="str">
        <f>INDEX(DB_FILM!G:G,MATCH($F860,DB_FILM!$A:$A,0))</f>
        <v>Gandalf and Aragorn lead the World of Men against Sauron's army to draw his gaze from Frodo and Sam as they approach Mount Doom with the One Ring.</v>
      </c>
      <c r="M860" s="5" t="str">
        <f>INDEX(DB_FILM!H:H,MATCH($F860,DB_FILM!$A:$A,0))</f>
        <v xml:space="preserve">Peter Jackson </v>
      </c>
      <c r="N860" s="5" t="str">
        <f>INDEX(DB_FILM!I:I,MATCH($F860,DB_FILM!$A:$A,0))</f>
        <v>Elijah Wood, Viggo Mortensen, Ian McKellen, Orlando Bloom</v>
      </c>
      <c r="O860" s="7">
        <f>INDEX(DB_FILM!J:J,MATCH($F860,DB_FILM!$A:$A,0))</f>
        <v>1416518</v>
      </c>
      <c r="P860" s="7">
        <f>INDEX(DB_FILM!K:K,MATCH($F860,DB_FILM!$A:$A,0))</f>
        <v>377850000</v>
      </c>
      <c r="Q860" s="5" t="s">
        <v>475</v>
      </c>
      <c r="R860">
        <v>3.99</v>
      </c>
      <c r="S860">
        <v>47</v>
      </c>
      <c r="T860">
        <v>3</v>
      </c>
      <c r="U860">
        <v>343</v>
      </c>
      <c r="V860">
        <v>3</v>
      </c>
      <c r="W860" t="str">
        <f t="shared" si="26"/>
        <v>C</v>
      </c>
      <c r="X860" t="s">
        <v>576</v>
      </c>
      <c r="Y860">
        <v>0</v>
      </c>
      <c r="Z860">
        <v>3.39</v>
      </c>
      <c r="AA860" s="6">
        <f t="shared" si="27"/>
        <v>0.60000000000000009</v>
      </c>
    </row>
    <row r="861" spans="1:27" x14ac:dyDescent="0.3">
      <c r="A861" s="5">
        <v>42161</v>
      </c>
      <c r="B861" t="s">
        <v>407</v>
      </c>
      <c r="C861" t="s">
        <v>431</v>
      </c>
      <c r="D861" t="s">
        <v>363</v>
      </c>
      <c r="E861" t="s">
        <v>325</v>
      </c>
      <c r="F861" t="s">
        <v>91</v>
      </c>
      <c r="G861" s="5" t="str">
        <f>INDEX(DB_FILM!B:B,MATCH($F861,DB_FILM!$A:$A,0))</f>
        <v>2011</v>
      </c>
      <c r="H861" s="5" t="str">
        <f>INDEX(DB_FILM!C:C,MATCH($F861,DB_FILM!$A:$A,0))</f>
        <v xml:space="preserve">T </v>
      </c>
      <c r="I861" s="9">
        <f>INDEX(DB_FILM!D:D,MATCH($F861,DB_FILM!$A:$A,0))</f>
        <v>112</v>
      </c>
      <c r="J861" s="5" t="str">
        <f>INDEX(DB_FILM!E:E,MATCH($F861,DB_FILM!$A:$A,0))</f>
        <v>Biography, Comedy, Drama</v>
      </c>
      <c r="K861" s="6">
        <f>INDEX(DB_FILM!F:F,MATCH($F861,DB_FILM!$A:$A,0))</f>
        <v>8.5</v>
      </c>
      <c r="L861" s="5" t="str">
        <f>INDEX(DB_FILM!G:G,MATCH($F861,DB_FILM!$A:$A,0))</f>
        <v>After he becomes a quadriplegic from a paragliding accident, an aristocrat hires a young man from the projects to be his caregiver.</v>
      </c>
      <c r="M861" s="5" t="str">
        <f>INDEX(DB_FILM!H:H,MATCH($F861,DB_FILM!$A:$A,0))</f>
        <v xml:space="preserve">Olivier Nakache, Éric Toledano </v>
      </c>
      <c r="N861" s="5" t="str">
        <f>INDEX(DB_FILM!I:I,MATCH($F861,DB_FILM!$A:$A,0))</f>
        <v>François Cluzet, Omar Sy, Anne Le Ny, Audrey Fleurot</v>
      </c>
      <c r="O861" s="7">
        <f>INDEX(DB_FILM!J:J,MATCH($F861,DB_FILM!$A:$A,0))</f>
        <v>631043</v>
      </c>
      <c r="P861" s="7">
        <f>INDEX(DB_FILM!K:K,MATCH($F861,DB_FILM!$A:$A,0))</f>
        <v>13180000</v>
      </c>
      <c r="Q861" t="s">
        <v>475</v>
      </c>
      <c r="R861">
        <v>1.99</v>
      </c>
      <c r="S861">
        <v>42</v>
      </c>
      <c r="T861">
        <v>3</v>
      </c>
      <c r="U861">
        <v>344</v>
      </c>
      <c r="V861">
        <v>3</v>
      </c>
      <c r="W861" t="str">
        <f t="shared" si="26"/>
        <v>C</v>
      </c>
      <c r="X861" t="s">
        <v>600</v>
      </c>
      <c r="Y861">
        <v>0</v>
      </c>
      <c r="Z861">
        <v>1.47</v>
      </c>
      <c r="AA861" s="6">
        <f t="shared" si="27"/>
        <v>0.52</v>
      </c>
    </row>
    <row r="862" spans="1:27" x14ac:dyDescent="0.3">
      <c r="A862" s="5">
        <v>42161</v>
      </c>
      <c r="B862" s="5" t="s">
        <v>407</v>
      </c>
      <c r="C862" s="5" t="s">
        <v>431</v>
      </c>
      <c r="D862" s="5" t="s">
        <v>363</v>
      </c>
      <c r="E862" t="s">
        <v>325</v>
      </c>
      <c r="F862" s="5" t="s">
        <v>71</v>
      </c>
      <c r="G862" s="5" t="str">
        <f>INDEX(DB_FILM!B:B,MATCH($F862,DB_FILM!$A:$A,0))</f>
        <v>2000</v>
      </c>
      <c r="H862" s="5" t="str">
        <f>INDEX(DB_FILM!C:C,MATCH($F862,DB_FILM!$A:$A,0))</f>
        <v xml:space="preserve">T </v>
      </c>
      <c r="I862" s="9">
        <f>INDEX(DB_FILM!D:D,MATCH($F862,DB_FILM!$A:$A,0))</f>
        <v>155</v>
      </c>
      <c r="J862" s="5" t="str">
        <f>INDEX(DB_FILM!E:E,MATCH($F862,DB_FILM!$A:$A,0))</f>
        <v>Action, Adventure, Drama</v>
      </c>
      <c r="K862" s="6">
        <f>INDEX(DB_FILM!F:F,MATCH($F862,DB_FILM!$A:$A,0))</f>
        <v>8.5</v>
      </c>
      <c r="L862" s="5" t="str">
        <f>INDEX(DB_FILM!G:G,MATCH($F862,DB_FILM!$A:$A,0))</f>
        <v>When a Roman General is betrayed, and his family murdered by an emperor's corrupt son, he comes to Rome as a gladiator to seek revenge.</v>
      </c>
      <c r="M862" s="5" t="str">
        <f>INDEX(DB_FILM!H:H,MATCH($F862,DB_FILM!$A:$A,0))</f>
        <v xml:space="preserve">Ridley Scott </v>
      </c>
      <c r="N862" s="5" t="str">
        <f>INDEX(DB_FILM!I:I,MATCH($F862,DB_FILM!$A:$A,0))</f>
        <v>Russell Crowe, Joaquin Phoenix, Connie Nielsen, Oliver Reed</v>
      </c>
      <c r="O862" s="7">
        <f>INDEX(DB_FILM!J:J,MATCH($F862,DB_FILM!$A:$A,0))</f>
        <v>1149315</v>
      </c>
      <c r="P862" s="7">
        <f>INDEX(DB_FILM!K:K,MATCH($F862,DB_FILM!$A:$A,0))</f>
        <v>187710000</v>
      </c>
      <c r="Q862" s="5" t="s">
        <v>476</v>
      </c>
      <c r="R862">
        <v>13.99</v>
      </c>
      <c r="S862">
        <v>31</v>
      </c>
      <c r="T862">
        <v>2</v>
      </c>
      <c r="U862">
        <v>344</v>
      </c>
      <c r="V862">
        <v>1</v>
      </c>
      <c r="W862" t="str">
        <f t="shared" si="26"/>
        <v>B</v>
      </c>
      <c r="X862" t="s">
        <v>554</v>
      </c>
      <c r="Y862">
        <v>0</v>
      </c>
      <c r="Z862">
        <v>9.3699999999999992</v>
      </c>
      <c r="AA862" s="6">
        <f t="shared" si="27"/>
        <v>4.620000000000001</v>
      </c>
    </row>
    <row r="863" spans="1:27" x14ac:dyDescent="0.3">
      <c r="A863" s="5">
        <v>42161</v>
      </c>
      <c r="B863" t="s">
        <v>404</v>
      </c>
      <c r="C863" t="s">
        <v>434</v>
      </c>
      <c r="D863" t="s">
        <v>360</v>
      </c>
      <c r="E863" t="s">
        <v>293</v>
      </c>
      <c r="F863" t="s">
        <v>89</v>
      </c>
      <c r="G863" s="5" t="str">
        <f>INDEX(DB_FILM!B:B,MATCH($F863,DB_FILM!$A:$A,0))</f>
        <v>2000</v>
      </c>
      <c r="H863" s="5" t="str">
        <f>INDEX(DB_FILM!C:C,MATCH($F863,DB_FILM!$A:$A,0))</f>
        <v xml:space="preserve">T </v>
      </c>
      <c r="I863" s="9">
        <f>INDEX(DB_FILM!D:D,MATCH($F863,DB_FILM!$A:$A,0))</f>
        <v>113</v>
      </c>
      <c r="J863" s="5" t="str">
        <f>INDEX(DB_FILM!E:E,MATCH($F863,DB_FILM!$A:$A,0))</f>
        <v>Mystery, Thriller</v>
      </c>
      <c r="K863" s="6">
        <f>INDEX(DB_FILM!F:F,MATCH($F863,DB_FILM!$A:$A,0))</f>
        <v>8.5</v>
      </c>
      <c r="L863" s="5" t="str">
        <f>INDEX(DB_FILM!G:G,MATCH($F863,DB_FILM!$A:$A,0))</f>
        <v>A man with short-term memory loss attempts to track down his wife's murderer.</v>
      </c>
      <c r="M863" s="5" t="str">
        <f>INDEX(DB_FILM!H:H,MATCH($F863,DB_FILM!$A:$A,0))</f>
        <v xml:space="preserve">Christopher Nolan </v>
      </c>
      <c r="N863" s="5" t="str">
        <f>INDEX(DB_FILM!I:I,MATCH($F863,DB_FILM!$A:$A,0))</f>
        <v>Guy Pearce, Carrie-Anne Moss, Joe Pantoliano, Mark Boone Junior</v>
      </c>
      <c r="O863" s="7">
        <f>INDEX(DB_FILM!J:J,MATCH($F863,DB_FILM!$A:$A,0))</f>
        <v>986815</v>
      </c>
      <c r="P863" s="7">
        <f>INDEX(DB_FILM!K:K,MATCH($F863,DB_FILM!$A:$A,0))</f>
        <v>25540000</v>
      </c>
      <c r="Q863" t="s">
        <v>475</v>
      </c>
      <c r="R863">
        <v>3.99</v>
      </c>
      <c r="S863">
        <v>41</v>
      </c>
      <c r="T863">
        <v>3</v>
      </c>
      <c r="U863">
        <v>345</v>
      </c>
      <c r="V863">
        <v>1</v>
      </c>
      <c r="W863" t="str">
        <f t="shared" si="26"/>
        <v>C</v>
      </c>
      <c r="X863" t="s">
        <v>507</v>
      </c>
      <c r="Y863">
        <v>0</v>
      </c>
      <c r="Z863">
        <v>3.39</v>
      </c>
      <c r="AA863" s="6">
        <f t="shared" si="27"/>
        <v>0.60000000000000009</v>
      </c>
    </row>
    <row r="864" spans="1:27" x14ac:dyDescent="0.3">
      <c r="A864" s="5">
        <v>42161</v>
      </c>
      <c r="B864" s="5" t="s">
        <v>402</v>
      </c>
      <c r="C864" s="5" t="s">
        <v>443</v>
      </c>
      <c r="D864" s="5" t="s">
        <v>333</v>
      </c>
      <c r="E864" t="s">
        <v>278</v>
      </c>
      <c r="F864" s="5" t="s">
        <v>81</v>
      </c>
      <c r="G864" s="5" t="str">
        <f>INDEX(DB_FILM!B:B,MATCH($F864,DB_FILM!$A:$A,0))</f>
        <v>1979</v>
      </c>
      <c r="H864" s="5" t="str">
        <f>INDEX(DB_FILM!C:C,MATCH($F864,DB_FILM!$A:$A,0))</f>
        <v xml:space="preserve">VM14 </v>
      </c>
      <c r="I864" s="9">
        <f>INDEX(DB_FILM!D:D,MATCH($F864,DB_FILM!$A:$A,0))</f>
        <v>147</v>
      </c>
      <c r="J864" s="5" t="str">
        <f>INDEX(DB_FILM!E:E,MATCH($F864,DB_FILM!$A:$A,0))</f>
        <v>Drama, War</v>
      </c>
      <c r="K864" s="6">
        <f>INDEX(DB_FILM!F:F,MATCH($F864,DB_FILM!$A:$A,0))</f>
        <v>8.5</v>
      </c>
      <c r="L864" s="5" t="str">
        <f>INDEX(DB_FILM!G:G,MATCH($F864,DB_FILM!$A:$A,0))</f>
        <v>During the Vietnam War, Captain Willard is sent on a dangerous mission into Cambodia to assassinate a renegade Colonel who has set himself up as a god among a local tribe.</v>
      </c>
      <c r="M864" s="5" t="str">
        <f>INDEX(DB_FILM!H:H,MATCH($F864,DB_FILM!$A:$A,0))</f>
        <v xml:space="preserve">Francis Ford Coppola </v>
      </c>
      <c r="N864" s="5" t="str">
        <f>INDEX(DB_FILM!I:I,MATCH($F864,DB_FILM!$A:$A,0))</f>
        <v>Martin Sheen, Marlon Brando, Robert Duvall, Frederic Forrest</v>
      </c>
      <c r="O864" s="7">
        <f>INDEX(DB_FILM!J:J,MATCH($F864,DB_FILM!$A:$A,0))</f>
        <v>522714</v>
      </c>
      <c r="P864" s="7">
        <f>INDEX(DB_FILM!K:K,MATCH($F864,DB_FILM!$A:$A,0))</f>
        <v>83470000</v>
      </c>
      <c r="Q864" s="5" t="s">
        <v>475</v>
      </c>
      <c r="R864">
        <v>7.99</v>
      </c>
      <c r="S864">
        <v>37</v>
      </c>
      <c r="T864">
        <v>3</v>
      </c>
      <c r="U864">
        <v>346</v>
      </c>
      <c r="V864">
        <v>3</v>
      </c>
      <c r="W864" t="str">
        <f t="shared" si="26"/>
        <v>C</v>
      </c>
      <c r="X864" t="s">
        <v>545</v>
      </c>
      <c r="Y864">
        <v>0</v>
      </c>
      <c r="Z864">
        <v>6.63</v>
      </c>
      <c r="AA864" s="6">
        <f t="shared" si="27"/>
        <v>1.3600000000000003</v>
      </c>
    </row>
    <row r="865" spans="1:27" x14ac:dyDescent="0.3">
      <c r="A865" s="5">
        <v>42161</v>
      </c>
      <c r="B865" t="s">
        <v>402</v>
      </c>
      <c r="C865" t="s">
        <v>443</v>
      </c>
      <c r="D865" t="s">
        <v>333</v>
      </c>
      <c r="E865" t="s">
        <v>278</v>
      </c>
      <c r="F865" t="s">
        <v>21</v>
      </c>
      <c r="G865" s="5" t="str">
        <f>INDEX(DB_FILM!B:B,MATCH($F865,DB_FILM!$A:$A,0))</f>
        <v>1999</v>
      </c>
      <c r="H865" s="5" t="str">
        <f>INDEX(DB_FILM!C:C,MATCH($F865,DB_FILM!$A:$A,0))</f>
        <v xml:space="preserve">VM18 </v>
      </c>
      <c r="I865" s="9">
        <f>INDEX(DB_FILM!D:D,MATCH($F865,DB_FILM!$A:$A,0))</f>
        <v>139</v>
      </c>
      <c r="J865" s="5" t="str">
        <f>INDEX(DB_FILM!E:E,MATCH($F865,DB_FILM!$A:$A,0))</f>
        <v>Drama</v>
      </c>
      <c r="K865" s="6">
        <f>INDEX(DB_FILM!F:F,MATCH($F865,DB_FILM!$A:$A,0))</f>
        <v>8.8000000000000007</v>
      </c>
      <c r="L865" s="5" t="str">
        <f>INDEX(DB_FILM!G:G,MATCH($F865,DB_FILM!$A:$A,0))</f>
        <v>An insomniac office worker and a devil-may-care soapmaker form an underground fight club that evolves into something much, much more.</v>
      </c>
      <c r="M865" s="5" t="str">
        <f>INDEX(DB_FILM!H:H,MATCH($F865,DB_FILM!$A:$A,0))</f>
        <v xml:space="preserve">David Fincher </v>
      </c>
      <c r="N865" s="5" t="str">
        <f>INDEX(DB_FILM!I:I,MATCH($F865,DB_FILM!$A:$A,0))</f>
        <v>Brad Pitt, Edward Norton, Meat Loaf, Zach Grenier</v>
      </c>
      <c r="O865" s="7">
        <f>INDEX(DB_FILM!J:J,MATCH($F865,DB_FILM!$A:$A,0))</f>
        <v>1591794</v>
      </c>
      <c r="P865" s="7">
        <f>INDEX(DB_FILM!K:K,MATCH($F865,DB_FILM!$A:$A,0))</f>
        <v>37030000</v>
      </c>
      <c r="Q865" t="s">
        <v>474</v>
      </c>
      <c r="R865">
        <v>1.99</v>
      </c>
      <c r="S865">
        <v>4</v>
      </c>
      <c r="T865">
        <v>1</v>
      </c>
      <c r="U865">
        <v>346</v>
      </c>
      <c r="V865">
        <v>2</v>
      </c>
      <c r="W865" t="str">
        <f t="shared" si="26"/>
        <v>A</v>
      </c>
      <c r="X865" t="s">
        <v>594</v>
      </c>
      <c r="Y865">
        <v>0</v>
      </c>
      <c r="Z865">
        <v>1.1499999999999999</v>
      </c>
      <c r="AA865" s="6">
        <f t="shared" si="27"/>
        <v>0.84000000000000008</v>
      </c>
    </row>
    <row r="866" spans="1:27" x14ac:dyDescent="0.3">
      <c r="A866" s="5">
        <v>42161</v>
      </c>
      <c r="B866" s="5" t="s">
        <v>402</v>
      </c>
      <c r="C866" s="5" t="s">
        <v>443</v>
      </c>
      <c r="D866" s="5" t="s">
        <v>333</v>
      </c>
      <c r="E866" t="s">
        <v>278</v>
      </c>
      <c r="F866" s="5" t="s">
        <v>75</v>
      </c>
      <c r="G866" s="5" t="str">
        <f>INDEX(DB_FILM!B:B,MATCH($F866,DB_FILM!$A:$A,0))</f>
        <v>1979</v>
      </c>
      <c r="H866" s="5" t="str">
        <f>INDEX(DB_FILM!C:C,MATCH($F866,DB_FILM!$A:$A,0))</f>
        <v xml:space="preserve">T </v>
      </c>
      <c r="I866" s="9">
        <f>INDEX(DB_FILM!D:D,MATCH($F866,DB_FILM!$A:$A,0))</f>
        <v>116</v>
      </c>
      <c r="J866" s="5" t="str">
        <f>INDEX(DB_FILM!E:E,MATCH($F866,DB_FILM!$A:$A,0))</f>
        <v>Horror, Sci-Fi</v>
      </c>
      <c r="K866" s="6">
        <f>INDEX(DB_FILM!F:F,MATCH($F866,DB_FILM!$A:$A,0))</f>
        <v>8.5</v>
      </c>
      <c r="L866" s="5" t="str">
        <f>INDEX(DB_FILM!G:G,MATCH($F866,DB_FILM!$A:$A,0))</f>
        <v>After a space merchant vessel perceives an unknown transmission as a distress call, its landing on the source moon finds one of the crew attacked by a mysterious lifeform, and they soon realize that its life cycle has merely begun.</v>
      </c>
      <c r="M866" s="5" t="str">
        <f>INDEX(DB_FILM!H:H,MATCH($F866,DB_FILM!$A:$A,0))</f>
        <v xml:space="preserve">Ridley Scott </v>
      </c>
      <c r="N866" s="5" t="str">
        <f>INDEX(DB_FILM!I:I,MATCH($F866,DB_FILM!$A:$A,0))</f>
        <v>Sigourney Weaver, Tom Skerritt, John Hurt, Veronica Cartwright</v>
      </c>
      <c r="O866" s="7">
        <f>INDEX(DB_FILM!J:J,MATCH($F866,DB_FILM!$A:$A,0))</f>
        <v>678799</v>
      </c>
      <c r="P866" s="7">
        <f>INDEX(DB_FILM!K:K,MATCH($F866,DB_FILM!$A:$A,0))</f>
        <v>78900000</v>
      </c>
      <c r="Q866" s="5" t="s">
        <v>476</v>
      </c>
      <c r="R866">
        <v>3.99</v>
      </c>
      <c r="S866">
        <v>33</v>
      </c>
      <c r="T866">
        <v>2</v>
      </c>
      <c r="U866">
        <v>346</v>
      </c>
      <c r="V866">
        <v>1</v>
      </c>
      <c r="W866" t="str">
        <f t="shared" si="26"/>
        <v>B</v>
      </c>
      <c r="X866" t="s">
        <v>618</v>
      </c>
      <c r="Y866">
        <v>0</v>
      </c>
      <c r="Z866">
        <v>2.0299999999999998</v>
      </c>
      <c r="AA866" s="6">
        <f t="shared" si="27"/>
        <v>1.9600000000000004</v>
      </c>
    </row>
    <row r="867" spans="1:27" x14ac:dyDescent="0.3">
      <c r="A867" s="5">
        <v>42161</v>
      </c>
      <c r="B867" s="5" t="s">
        <v>402</v>
      </c>
      <c r="C867" s="5" t="s">
        <v>443</v>
      </c>
      <c r="D867" s="5" t="s">
        <v>333</v>
      </c>
      <c r="E867" t="s">
        <v>278</v>
      </c>
      <c r="F867" s="5" t="s">
        <v>79</v>
      </c>
      <c r="G867" s="5" t="str">
        <f>INDEX(DB_FILM!B:B,MATCH($F867,DB_FILM!$A:$A,0))</f>
        <v>2014</v>
      </c>
      <c r="H867" s="5" t="str">
        <f>INDEX(DB_FILM!C:C,MATCH($F867,DB_FILM!$A:$A,0))</f>
        <v xml:space="preserve">T </v>
      </c>
      <c r="I867" s="9">
        <f>INDEX(DB_FILM!D:D,MATCH($F867,DB_FILM!$A:$A,0))</f>
        <v>107</v>
      </c>
      <c r="J867" s="5" t="str">
        <f>INDEX(DB_FILM!E:E,MATCH($F867,DB_FILM!$A:$A,0))</f>
        <v>Drama, Music</v>
      </c>
      <c r="K867" s="6">
        <f>INDEX(DB_FILM!F:F,MATCH($F867,DB_FILM!$A:$A,0))</f>
        <v>8.5</v>
      </c>
      <c r="L867" s="5" t="str">
        <f>INDEX(DB_FILM!G:G,MATCH($F867,DB_FILM!$A:$A,0))</f>
        <v>A promising young drummer enrolls at a cut-throat music conservatory where his dreams of greatness are mentored by an instructor who will stop at nothing to realize a student's potential.</v>
      </c>
      <c r="M867" s="5" t="str">
        <f>INDEX(DB_FILM!H:H,MATCH($F867,DB_FILM!$A:$A,0))</f>
        <v xml:space="preserve">Damien Chazelle </v>
      </c>
      <c r="N867" s="5" t="str">
        <f>INDEX(DB_FILM!I:I,MATCH($F867,DB_FILM!$A:$A,0))</f>
        <v>Miles Teller, J.K. Simmons, Melissa Benoist, Paul Reiser</v>
      </c>
      <c r="O867" s="7">
        <f>INDEX(DB_FILM!J:J,MATCH($F867,DB_FILM!$A:$A,0))</f>
        <v>565511</v>
      </c>
      <c r="P867" s="7">
        <f>INDEX(DB_FILM!K:K,MATCH($F867,DB_FILM!$A:$A,0))</f>
        <v>13090000</v>
      </c>
      <c r="Q867" s="5" t="s">
        <v>476</v>
      </c>
      <c r="R867">
        <v>5.99</v>
      </c>
      <c r="S867">
        <v>36</v>
      </c>
      <c r="T867">
        <v>2</v>
      </c>
      <c r="U867">
        <v>346</v>
      </c>
      <c r="V867">
        <v>1</v>
      </c>
      <c r="W867" t="str">
        <f t="shared" si="26"/>
        <v>B</v>
      </c>
      <c r="X867" t="s">
        <v>606</v>
      </c>
      <c r="Y867">
        <v>0</v>
      </c>
      <c r="Z867">
        <v>3.89</v>
      </c>
      <c r="AA867" s="6">
        <f t="shared" si="27"/>
        <v>2.1</v>
      </c>
    </row>
    <row r="868" spans="1:27" x14ac:dyDescent="0.3">
      <c r="A868" s="5">
        <v>42162</v>
      </c>
      <c r="B868" t="s">
        <v>416</v>
      </c>
      <c r="C868" t="s">
        <v>466</v>
      </c>
      <c r="D868" t="s">
        <v>395</v>
      </c>
      <c r="E868" t="s">
        <v>287</v>
      </c>
      <c r="F868" t="s">
        <v>11</v>
      </c>
      <c r="G868" s="5" t="str">
        <f>INDEX(DB_FILM!B:B,MATCH($F868,DB_FILM!$A:$A,0))</f>
        <v>1993</v>
      </c>
      <c r="H868" s="5" t="str">
        <f>INDEX(DB_FILM!C:C,MATCH($F868,DB_FILM!$A:$A,0))</f>
        <v xml:space="preserve">T </v>
      </c>
      <c r="I868" s="9">
        <f>INDEX(DB_FILM!D:D,MATCH($F868,DB_FILM!$A:$A,0))</f>
        <v>195</v>
      </c>
      <c r="J868" s="5" t="str">
        <f>INDEX(DB_FILM!E:E,MATCH($F868,DB_FILM!$A:$A,0))</f>
        <v>Biography, Drama, History</v>
      </c>
      <c r="K868" s="6">
        <f>INDEX(DB_FILM!F:F,MATCH($F868,DB_FILM!$A:$A,0))</f>
        <v>8.9</v>
      </c>
      <c r="L868" s="5" t="str">
        <f>INDEX(DB_FILM!G:G,MATCH($F868,DB_FILM!$A:$A,0))</f>
        <v>In German-occupied Poland during World War II, Oskar Schindler gradually becomes concerned for his Jewish workforce after witnessing their persecution by the Nazi Germans.</v>
      </c>
      <c r="M868" s="5" t="str">
        <f>INDEX(DB_FILM!H:H,MATCH($F868,DB_FILM!$A:$A,0))</f>
        <v xml:space="preserve">Steven Spielberg </v>
      </c>
      <c r="N868" s="5" t="str">
        <f>INDEX(DB_FILM!I:I,MATCH($F868,DB_FILM!$A:$A,0))</f>
        <v>Liam Neeson, Ralph Fiennes, Ben Kingsley, Caroline Goodall</v>
      </c>
      <c r="O868" s="7">
        <f>INDEX(DB_FILM!J:J,MATCH($F868,DB_FILM!$A:$A,0))</f>
        <v>1025474</v>
      </c>
      <c r="P868" s="7">
        <f>INDEX(DB_FILM!K:K,MATCH($F868,DB_FILM!$A:$A,0))</f>
        <v>96070000</v>
      </c>
      <c r="Q868" t="s">
        <v>475</v>
      </c>
      <c r="R868">
        <v>1.99</v>
      </c>
      <c r="S868">
        <v>48</v>
      </c>
      <c r="T868">
        <v>3</v>
      </c>
      <c r="U868">
        <v>347</v>
      </c>
      <c r="V868">
        <v>2</v>
      </c>
      <c r="W868" t="str">
        <f t="shared" si="26"/>
        <v>C</v>
      </c>
      <c r="X868" t="s">
        <v>603</v>
      </c>
      <c r="Y868">
        <v>0</v>
      </c>
      <c r="Z868">
        <v>1.43</v>
      </c>
      <c r="AA868" s="6">
        <f t="shared" si="27"/>
        <v>0.56000000000000005</v>
      </c>
    </row>
    <row r="869" spans="1:27" x14ac:dyDescent="0.3">
      <c r="A869" s="5">
        <v>42162</v>
      </c>
      <c r="B869" s="5" t="s">
        <v>416</v>
      </c>
      <c r="C869" s="5" t="s">
        <v>466</v>
      </c>
      <c r="D869" s="5" t="s">
        <v>395</v>
      </c>
      <c r="E869" t="s">
        <v>287</v>
      </c>
      <c r="F869" s="5" t="s">
        <v>77</v>
      </c>
      <c r="G869" s="5" t="str">
        <f>INDEX(DB_FILM!B:B,MATCH($F869,DB_FILM!$A:$A,0))</f>
        <v>1981</v>
      </c>
      <c r="H869" s="5" t="str">
        <f>INDEX(DB_FILM!C:C,MATCH($F869,DB_FILM!$A:$A,0))</f>
        <v xml:space="preserve">T </v>
      </c>
      <c r="I869" s="9">
        <f>INDEX(DB_FILM!D:D,MATCH($F869,DB_FILM!$A:$A,0))</f>
        <v>115</v>
      </c>
      <c r="J869" s="5" t="str">
        <f>INDEX(DB_FILM!E:E,MATCH($F869,DB_FILM!$A:$A,0))</f>
        <v>Action, Adventure</v>
      </c>
      <c r="K869" s="6">
        <f>INDEX(DB_FILM!F:F,MATCH($F869,DB_FILM!$A:$A,0))</f>
        <v>8.5</v>
      </c>
      <c r="L869" s="5" t="str">
        <f>INDEX(DB_FILM!G:G,MATCH($F869,DB_FILM!$A:$A,0))</f>
        <v>In 1936, archaeologist and adventurer Indiana Jones is hired by the U.S. government to find the Ark of the Covenant before Adolf Hitler's Nazis can obtain its awesome powers.</v>
      </c>
      <c r="M869" s="5" t="str">
        <f>INDEX(DB_FILM!H:H,MATCH($F869,DB_FILM!$A:$A,0))</f>
        <v xml:space="preserve">Steven Spielberg </v>
      </c>
      <c r="N869" s="5" t="str">
        <f>INDEX(DB_FILM!I:I,MATCH($F869,DB_FILM!$A:$A,0))</f>
        <v>Harrison Ford, Karen Allen, Paul Freeman, John Rhys-Davies</v>
      </c>
      <c r="O869" s="7">
        <f>INDEX(DB_FILM!J:J,MATCH($F869,DB_FILM!$A:$A,0))</f>
        <v>770612</v>
      </c>
      <c r="P869" s="7">
        <f>INDEX(DB_FILM!K:K,MATCH($F869,DB_FILM!$A:$A,0))</f>
        <v>248160000</v>
      </c>
      <c r="Q869" s="5" t="s">
        <v>475</v>
      </c>
      <c r="R869">
        <v>9.99</v>
      </c>
      <c r="S869">
        <v>35</v>
      </c>
      <c r="T869">
        <v>3</v>
      </c>
      <c r="U869">
        <v>347</v>
      </c>
      <c r="V869">
        <v>3</v>
      </c>
      <c r="W869" t="str">
        <f t="shared" si="26"/>
        <v>C</v>
      </c>
      <c r="X869" t="s">
        <v>561</v>
      </c>
      <c r="Y869">
        <v>0</v>
      </c>
      <c r="Z869">
        <v>8.09</v>
      </c>
      <c r="AA869" s="6">
        <f t="shared" si="27"/>
        <v>1.9000000000000004</v>
      </c>
    </row>
    <row r="870" spans="1:27" x14ac:dyDescent="0.3">
      <c r="A870" s="5">
        <v>42162</v>
      </c>
      <c r="B870" s="5" t="s">
        <v>416</v>
      </c>
      <c r="C870" s="5" t="s">
        <v>466</v>
      </c>
      <c r="D870" s="5" t="s">
        <v>395</v>
      </c>
      <c r="E870" t="s">
        <v>287</v>
      </c>
      <c r="F870" s="5" t="s">
        <v>73</v>
      </c>
      <c r="G870" s="5" t="str">
        <f>INDEX(DB_FILM!B:B,MATCH($F870,DB_FILM!$A:$A,0))</f>
        <v>2006</v>
      </c>
      <c r="H870" s="5" t="str">
        <f>INDEX(DB_FILM!C:C,MATCH($F870,DB_FILM!$A:$A,0))</f>
        <v xml:space="preserve">T </v>
      </c>
      <c r="I870" s="9">
        <f>INDEX(DB_FILM!D:D,MATCH($F870,DB_FILM!$A:$A,0))</f>
        <v>130</v>
      </c>
      <c r="J870" s="5" t="str">
        <f>INDEX(DB_FILM!E:E,MATCH($F870,DB_FILM!$A:$A,0))</f>
        <v>Drama, Mystery, Sci-Fi</v>
      </c>
      <c r="K870" s="6">
        <f>INDEX(DB_FILM!F:F,MATCH($F870,DB_FILM!$A:$A,0))</f>
        <v>8.5</v>
      </c>
      <c r="L870" s="5" t="str">
        <f>INDEX(DB_FILM!G:G,MATCH($F870,DB_FILM!$A:$A,0))</f>
        <v>After a tragic accident, two stage magicians engage in a battle to create the ultimate illusion while sacrificing everything they have to outwit each other.</v>
      </c>
      <c r="M870" s="5" t="str">
        <f>INDEX(DB_FILM!H:H,MATCH($F870,DB_FILM!$A:$A,0))</f>
        <v xml:space="preserve">Christopher Nolan </v>
      </c>
      <c r="N870" s="5" t="str">
        <f>INDEX(DB_FILM!I:I,MATCH($F870,DB_FILM!$A:$A,0))</f>
        <v>Christian Bale, Hugh Jackman, Scarlett Johansson, Michael Caine</v>
      </c>
      <c r="O870" s="7">
        <f>INDEX(DB_FILM!J:J,MATCH($F870,DB_FILM!$A:$A,0))</f>
        <v>1010590</v>
      </c>
      <c r="P870" s="7">
        <f>INDEX(DB_FILM!K:K,MATCH($F870,DB_FILM!$A:$A,0))</f>
        <v>53090000</v>
      </c>
      <c r="Q870" s="5" t="s">
        <v>476</v>
      </c>
      <c r="R870">
        <v>3.99</v>
      </c>
      <c r="S870">
        <v>32</v>
      </c>
      <c r="T870">
        <v>2</v>
      </c>
      <c r="U870">
        <v>347</v>
      </c>
      <c r="V870">
        <v>2</v>
      </c>
      <c r="W870" t="str">
        <f t="shared" si="26"/>
        <v>B</v>
      </c>
      <c r="X870" t="s">
        <v>512</v>
      </c>
      <c r="Y870">
        <v>0</v>
      </c>
      <c r="Z870">
        <v>2.31</v>
      </c>
      <c r="AA870" s="6">
        <f t="shared" si="27"/>
        <v>1.6800000000000002</v>
      </c>
    </row>
    <row r="871" spans="1:27" x14ac:dyDescent="0.3">
      <c r="A871" s="5">
        <v>42162</v>
      </c>
      <c r="B871" t="s">
        <v>400</v>
      </c>
      <c r="C871" t="s">
        <v>434</v>
      </c>
      <c r="D871" t="s">
        <v>329</v>
      </c>
      <c r="E871" t="s">
        <v>323</v>
      </c>
      <c r="F871" t="s">
        <v>99</v>
      </c>
      <c r="G871" s="5" t="str">
        <f>INDEX(DB_FILM!B:B,MATCH($F871,DB_FILM!$A:$A,0))</f>
        <v>1994</v>
      </c>
      <c r="H871" s="5" t="str">
        <f>INDEX(DB_FILM!C:C,MATCH($F871,DB_FILM!$A:$A,0))</f>
        <v xml:space="preserve">T </v>
      </c>
      <c r="I871" s="9">
        <f>INDEX(DB_FILM!D:D,MATCH($F871,DB_FILM!$A:$A,0))</f>
        <v>142</v>
      </c>
      <c r="J871" s="5" t="str">
        <f>INDEX(DB_FILM!E:E,MATCH($F871,DB_FILM!$A:$A,0))</f>
        <v>Drama</v>
      </c>
      <c r="K871" s="6">
        <f>INDEX(DB_FILM!F:F,MATCH($F871,DB_FILM!$A:$A,0))</f>
        <v>9.3000000000000007</v>
      </c>
      <c r="L871" s="5" t="str">
        <f>INDEX(DB_FILM!G:G,MATCH($F871,DB_FILM!$A:$A,0))</f>
        <v>Two imprisoned men bond over a number of years, finding solace and eventual redemption through acts of common decency.</v>
      </c>
      <c r="M871" s="5" t="str">
        <f>INDEX(DB_FILM!H:H,MATCH($F871,DB_FILM!$A:$A,0))</f>
        <v xml:space="preserve">Frank Darabont </v>
      </c>
      <c r="N871" s="5" t="str">
        <f>INDEX(DB_FILM!I:I,MATCH($F871,DB_FILM!$A:$A,0))</f>
        <v>Tim Robbins, Morgan Freeman, Bob Gunton, William Sadler</v>
      </c>
      <c r="O871" s="7">
        <f>INDEX(DB_FILM!J:J,MATCH($F871,DB_FILM!$A:$A,0))</f>
        <v>1987679</v>
      </c>
      <c r="P871" s="7">
        <f>INDEX(DB_FILM!K:K,MATCH($F871,DB_FILM!$A:$A,0))</f>
        <v>28340000</v>
      </c>
      <c r="Q871" t="s">
        <v>476</v>
      </c>
      <c r="R871">
        <v>3.99</v>
      </c>
      <c r="S871">
        <v>1</v>
      </c>
      <c r="T871">
        <v>2</v>
      </c>
      <c r="U871">
        <v>348</v>
      </c>
      <c r="V871">
        <v>3</v>
      </c>
      <c r="W871" t="str">
        <f t="shared" si="26"/>
        <v>B</v>
      </c>
      <c r="X871" t="s">
        <v>569</v>
      </c>
      <c r="Y871">
        <v>0</v>
      </c>
      <c r="Z871">
        <v>2.11</v>
      </c>
      <c r="AA871" s="6">
        <f t="shared" si="27"/>
        <v>1.8800000000000003</v>
      </c>
    </row>
    <row r="872" spans="1:27" x14ac:dyDescent="0.3">
      <c r="A872" s="5">
        <v>42162</v>
      </c>
      <c r="B872" s="5" t="s">
        <v>400</v>
      </c>
      <c r="C872" s="5" t="s">
        <v>434</v>
      </c>
      <c r="D872" s="5" t="s">
        <v>329</v>
      </c>
      <c r="E872" t="s">
        <v>323</v>
      </c>
      <c r="F872" s="5" t="s">
        <v>79</v>
      </c>
      <c r="G872" s="5" t="str">
        <f>INDEX(DB_FILM!B:B,MATCH($F872,DB_FILM!$A:$A,0))</f>
        <v>2014</v>
      </c>
      <c r="H872" s="5" t="str">
        <f>INDEX(DB_FILM!C:C,MATCH($F872,DB_FILM!$A:$A,0))</f>
        <v xml:space="preserve">T </v>
      </c>
      <c r="I872" s="9">
        <f>INDEX(DB_FILM!D:D,MATCH($F872,DB_FILM!$A:$A,0))</f>
        <v>107</v>
      </c>
      <c r="J872" s="5" t="str">
        <f>INDEX(DB_FILM!E:E,MATCH($F872,DB_FILM!$A:$A,0))</f>
        <v>Drama, Music</v>
      </c>
      <c r="K872" s="6">
        <f>INDEX(DB_FILM!F:F,MATCH($F872,DB_FILM!$A:$A,0))</f>
        <v>8.5</v>
      </c>
      <c r="L872" s="5" t="str">
        <f>INDEX(DB_FILM!G:G,MATCH($F872,DB_FILM!$A:$A,0))</f>
        <v>A promising young drummer enrolls at a cut-throat music conservatory where his dreams of greatness are mentored by an instructor who will stop at nothing to realize a student's potential.</v>
      </c>
      <c r="M872" s="5" t="str">
        <f>INDEX(DB_FILM!H:H,MATCH($F872,DB_FILM!$A:$A,0))</f>
        <v xml:space="preserve">Damien Chazelle </v>
      </c>
      <c r="N872" s="5" t="str">
        <f>INDEX(DB_FILM!I:I,MATCH($F872,DB_FILM!$A:$A,0))</f>
        <v>Miles Teller, J.K. Simmons, Melissa Benoist, Paul Reiser</v>
      </c>
      <c r="O872" s="7">
        <f>INDEX(DB_FILM!J:J,MATCH($F872,DB_FILM!$A:$A,0))</f>
        <v>565511</v>
      </c>
      <c r="P872" s="7">
        <f>INDEX(DB_FILM!K:K,MATCH($F872,DB_FILM!$A:$A,0))</f>
        <v>13090000</v>
      </c>
      <c r="Q872" s="5" t="s">
        <v>476</v>
      </c>
      <c r="R872">
        <v>3.99</v>
      </c>
      <c r="S872">
        <v>36</v>
      </c>
      <c r="T872">
        <v>2</v>
      </c>
      <c r="U872">
        <v>348</v>
      </c>
      <c r="V872">
        <v>3</v>
      </c>
      <c r="W872" t="str">
        <f t="shared" si="26"/>
        <v>B</v>
      </c>
      <c r="X872" t="s">
        <v>606</v>
      </c>
      <c r="Y872">
        <v>0</v>
      </c>
      <c r="Z872">
        <v>2.4700000000000002</v>
      </c>
      <c r="AA872" s="6">
        <f t="shared" si="27"/>
        <v>1.52</v>
      </c>
    </row>
    <row r="873" spans="1:27" x14ac:dyDescent="0.3">
      <c r="A873" s="5">
        <v>42162</v>
      </c>
      <c r="B873" s="5" t="s">
        <v>400</v>
      </c>
      <c r="C873" s="5" t="s">
        <v>434</v>
      </c>
      <c r="D873" s="5" t="s">
        <v>329</v>
      </c>
      <c r="E873" t="s">
        <v>323</v>
      </c>
      <c r="F873" s="5" t="s">
        <v>45</v>
      </c>
      <c r="G873" s="5" t="str">
        <f>INDEX(DB_FILM!B:B,MATCH($F873,DB_FILM!$A:$A,0))</f>
        <v>1994</v>
      </c>
      <c r="H873" s="5" t="str">
        <f>INDEX(DB_FILM!C:C,MATCH($F873,DB_FILM!$A:$A,0))</f>
        <v xml:space="preserve">T </v>
      </c>
      <c r="I873" s="9">
        <f>INDEX(DB_FILM!D:D,MATCH($F873,DB_FILM!$A:$A,0))</f>
        <v>110</v>
      </c>
      <c r="J873" s="5" t="str">
        <f>INDEX(DB_FILM!E:E,MATCH($F873,DB_FILM!$A:$A,0))</f>
        <v>Crime, Drama, Thriller</v>
      </c>
      <c r="K873" s="6">
        <f>INDEX(DB_FILM!F:F,MATCH($F873,DB_FILM!$A:$A,0))</f>
        <v>8.6</v>
      </c>
      <c r="L873" s="5" t="str">
        <f>INDEX(DB_FILM!G:G,MATCH($F873,DB_FILM!$A:$A,0))</f>
        <v>Mathilda, a 12-year-old girl, is reluctantly taken in by Léon, a professional assassin, after her family is murdered. Léon and Mathilda form an unusual relationship, as she becomes his protégée and learns the assassin's trade.</v>
      </c>
      <c r="M873" s="5" t="str">
        <f>INDEX(DB_FILM!H:H,MATCH($F873,DB_FILM!$A:$A,0))</f>
        <v xml:space="preserve">Luc Besson </v>
      </c>
      <c r="N873" s="5" t="str">
        <f>INDEX(DB_FILM!I:I,MATCH($F873,DB_FILM!$A:$A,0))</f>
        <v>Jean Reno, Gary Oldman, Natalie Portman, Danny Aiello</v>
      </c>
      <c r="O873" s="7">
        <f>INDEX(DB_FILM!J:J,MATCH($F873,DB_FILM!$A:$A,0))</f>
        <v>870122</v>
      </c>
      <c r="P873" s="7">
        <f>INDEX(DB_FILM!K:K,MATCH($F873,DB_FILM!$A:$A,0))</f>
        <v>19500000</v>
      </c>
      <c r="Q873" s="5" t="s">
        <v>476</v>
      </c>
      <c r="R873">
        <v>5.99</v>
      </c>
      <c r="S873">
        <v>17</v>
      </c>
      <c r="T873">
        <v>2</v>
      </c>
      <c r="U873">
        <v>348</v>
      </c>
      <c r="V873">
        <v>2</v>
      </c>
      <c r="W873" t="str">
        <f t="shared" si="26"/>
        <v>B</v>
      </c>
      <c r="X873" t="s">
        <v>544</v>
      </c>
      <c r="Y873">
        <v>0</v>
      </c>
      <c r="Z873">
        <v>4.07</v>
      </c>
      <c r="AA873" s="6">
        <f t="shared" si="27"/>
        <v>1.92</v>
      </c>
    </row>
    <row r="874" spans="1:27" x14ac:dyDescent="0.3">
      <c r="A874" s="5">
        <v>42162</v>
      </c>
      <c r="B874" t="s">
        <v>412</v>
      </c>
      <c r="C874" t="s">
        <v>429</v>
      </c>
      <c r="D874" t="s">
        <v>332</v>
      </c>
      <c r="E874" t="s">
        <v>290</v>
      </c>
      <c r="F874" t="s">
        <v>87</v>
      </c>
      <c r="G874" s="5" t="str">
        <f>INDEX(DB_FILM!B:B,MATCH($F874,DB_FILM!$A:$A,0))</f>
        <v>1998</v>
      </c>
      <c r="H874" s="5" t="str">
        <f>INDEX(DB_FILM!C:C,MATCH($F874,DB_FILM!$A:$A,0))</f>
        <v xml:space="preserve">VM18 </v>
      </c>
      <c r="I874" s="9">
        <f>INDEX(DB_FILM!D:D,MATCH($F874,DB_FILM!$A:$A,0))</f>
        <v>119</v>
      </c>
      <c r="J874" s="5" t="str">
        <f>INDEX(DB_FILM!E:E,MATCH($F874,DB_FILM!$A:$A,0))</f>
        <v>Crime, Drama</v>
      </c>
      <c r="K874" s="6">
        <f>INDEX(DB_FILM!F:F,MATCH($F874,DB_FILM!$A:$A,0))</f>
        <v>8.5</v>
      </c>
      <c r="L874" s="5" t="str">
        <f>INDEX(DB_FILM!G:G,MATCH($F874,DB_FILM!$A:$A,0))</f>
        <v>A former neo-nazi skinhead tries to prevent his younger brother from going down the same wrong path that he did.</v>
      </c>
      <c r="M874" s="5" t="str">
        <f>INDEX(DB_FILM!H:H,MATCH($F874,DB_FILM!$A:$A,0))</f>
        <v xml:space="preserve">Tony Kaye </v>
      </c>
      <c r="N874" s="5" t="str">
        <f>INDEX(DB_FILM!I:I,MATCH($F874,DB_FILM!$A:$A,0))</f>
        <v>Edward Norton, Edward Furlong, Beverly D'Angelo, Jennifer Lien</v>
      </c>
      <c r="O874" s="7">
        <f>INDEX(DB_FILM!J:J,MATCH($F874,DB_FILM!$A:$A,0))</f>
        <v>908456</v>
      </c>
      <c r="P874" s="7">
        <f>INDEX(DB_FILM!K:K,MATCH($F874,DB_FILM!$A:$A,0))</f>
        <v>6720000</v>
      </c>
      <c r="Q874" t="s">
        <v>475</v>
      </c>
      <c r="R874">
        <v>1.99</v>
      </c>
      <c r="S874">
        <v>40</v>
      </c>
      <c r="T874">
        <v>3</v>
      </c>
      <c r="U874">
        <v>349</v>
      </c>
      <c r="V874">
        <v>2</v>
      </c>
      <c r="W874" t="str">
        <f t="shared" si="26"/>
        <v>C</v>
      </c>
      <c r="X874" t="s">
        <v>626</v>
      </c>
      <c r="Y874">
        <v>0</v>
      </c>
      <c r="Z874">
        <v>1.69</v>
      </c>
      <c r="AA874" s="6">
        <f t="shared" si="27"/>
        <v>0.30000000000000004</v>
      </c>
    </row>
    <row r="875" spans="1:27" x14ac:dyDescent="0.3">
      <c r="A875" s="5">
        <v>42162</v>
      </c>
      <c r="B875" s="5" t="s">
        <v>412</v>
      </c>
      <c r="C875" s="5" t="s">
        <v>429</v>
      </c>
      <c r="D875" s="5" t="s">
        <v>332</v>
      </c>
      <c r="E875" t="s">
        <v>290</v>
      </c>
      <c r="F875" s="5" t="s">
        <v>65</v>
      </c>
      <c r="G875" s="5" t="str">
        <f>INDEX(DB_FILM!B:B,MATCH($F875,DB_FILM!$A:$A,0))</f>
        <v>1985</v>
      </c>
      <c r="H875" s="5" t="str">
        <f>INDEX(DB_FILM!C:C,MATCH($F875,DB_FILM!$A:$A,0))</f>
        <v xml:space="preserve">T </v>
      </c>
      <c r="I875" s="9">
        <f>INDEX(DB_FILM!D:D,MATCH($F875,DB_FILM!$A:$A,0))</f>
        <v>116</v>
      </c>
      <c r="J875" s="5" t="str">
        <f>INDEX(DB_FILM!E:E,MATCH($F875,DB_FILM!$A:$A,0))</f>
        <v>Adventure, Comedy, Sci-Fi</v>
      </c>
      <c r="K875" s="6">
        <f>INDEX(DB_FILM!F:F,MATCH($F875,DB_FILM!$A:$A,0))</f>
        <v>8.5</v>
      </c>
      <c r="L875" s="5" t="str">
        <f>INDEX(DB_FILM!G:G,MATCH($F875,DB_FILM!$A:$A,0))</f>
        <v>Marty McFly, a 17-year-old high school student, is accidentally sent thirty years into the past in a time-traveling DeLorean invented by his close friend, the maverick scientist Doc Brown.</v>
      </c>
      <c r="M875" s="5" t="str">
        <f>INDEX(DB_FILM!H:H,MATCH($F875,DB_FILM!$A:$A,0))</f>
        <v xml:space="preserve">Robert Zemeckis </v>
      </c>
      <c r="N875" s="5" t="str">
        <f>INDEX(DB_FILM!I:I,MATCH($F875,DB_FILM!$A:$A,0))</f>
        <v>Michael J. Fox, Christopher Lloyd, Lea Thompson, Crispin Glover</v>
      </c>
      <c r="O875" s="7">
        <f>INDEX(DB_FILM!J:J,MATCH($F875,DB_FILM!$A:$A,0))</f>
        <v>879184</v>
      </c>
      <c r="P875" s="7">
        <f>INDEX(DB_FILM!K:K,MATCH($F875,DB_FILM!$A:$A,0))</f>
        <v>210610000</v>
      </c>
      <c r="Q875" s="5" t="s">
        <v>475</v>
      </c>
      <c r="R875">
        <v>9.99</v>
      </c>
      <c r="S875">
        <v>28</v>
      </c>
      <c r="T875">
        <v>3</v>
      </c>
      <c r="U875">
        <v>349</v>
      </c>
      <c r="V875">
        <v>1</v>
      </c>
      <c r="W875" t="str">
        <f t="shared" si="26"/>
        <v>C</v>
      </c>
      <c r="X875" t="s">
        <v>543</v>
      </c>
      <c r="Y875">
        <v>0</v>
      </c>
      <c r="Z875">
        <v>6.99</v>
      </c>
      <c r="AA875" s="6">
        <f t="shared" si="27"/>
        <v>3</v>
      </c>
    </row>
    <row r="876" spans="1:27" x14ac:dyDescent="0.3">
      <c r="A876" s="5">
        <v>42162</v>
      </c>
      <c r="B876" s="5" t="s">
        <v>412</v>
      </c>
      <c r="C876" s="5" t="s">
        <v>429</v>
      </c>
      <c r="D876" s="5" t="s">
        <v>332</v>
      </c>
      <c r="E876" t="s">
        <v>290</v>
      </c>
      <c r="F876" s="5" t="s">
        <v>93</v>
      </c>
      <c r="G876" s="5" t="str">
        <f>INDEX(DB_FILM!B:B,MATCH($F876,DB_FILM!$A:$A,0))</f>
        <v>2016</v>
      </c>
      <c r="H876" s="5" t="str">
        <f>INDEX(DB_FILM!C:C,MATCH($F876,DB_FILM!$A:$A,0))</f>
        <v>N/A</v>
      </c>
      <c r="I876" s="9">
        <f>INDEX(DB_FILM!D:D,MATCH($F876,DB_FILM!$A:$A,0))</f>
        <v>161</v>
      </c>
      <c r="J876" s="5" t="str">
        <f>INDEX(DB_FILM!E:E,MATCH($F876,DB_FILM!$A:$A,0))</f>
        <v>Action, Biography, Drama</v>
      </c>
      <c r="K876" s="6">
        <f>INDEX(DB_FILM!F:F,MATCH($F876,DB_FILM!$A:$A,0))</f>
        <v>8.5</v>
      </c>
      <c r="L876" s="5" t="str">
        <f>INDEX(DB_FILM!G:G,MATCH($F876,DB_FILM!$A:$A,0))</f>
        <v>Former wrestler Mahavir Singh Phogat and his two wrestler daughters struggle towards glory at the Commonwealth Games in the face of societal oppression.</v>
      </c>
      <c r="M876" s="5" t="str">
        <f>INDEX(DB_FILM!H:H,MATCH($F876,DB_FILM!$A:$A,0))</f>
        <v xml:space="preserve">Nitesh Tiwari </v>
      </c>
      <c r="N876" s="5" t="str">
        <f>INDEX(DB_FILM!I:I,MATCH($F876,DB_FILM!$A:$A,0))</f>
        <v>Aamir Khan, Sakshi Tanwar, Fatima Sana Shaikh, Sanya Malhotra</v>
      </c>
      <c r="O876" s="7">
        <f>INDEX(DB_FILM!J:J,MATCH($F876,DB_FILM!$A:$A,0))</f>
        <v>102802</v>
      </c>
      <c r="P876" s="7">
        <f>INDEX(DB_FILM!K:K,MATCH($F876,DB_FILM!$A:$A,0))</f>
        <v>12390000</v>
      </c>
      <c r="Q876" s="5" t="s">
        <v>474</v>
      </c>
      <c r="R876">
        <v>3.99</v>
      </c>
      <c r="S876">
        <v>43</v>
      </c>
      <c r="T876">
        <v>1</v>
      </c>
      <c r="U876">
        <v>349</v>
      </c>
      <c r="V876">
        <v>2</v>
      </c>
      <c r="W876" t="str">
        <f t="shared" si="26"/>
        <v>A</v>
      </c>
      <c r="X876" t="s">
        <v>574</v>
      </c>
      <c r="Y876">
        <v>0</v>
      </c>
      <c r="Z876">
        <v>2.27</v>
      </c>
      <c r="AA876" s="6">
        <f t="shared" si="27"/>
        <v>1.7200000000000002</v>
      </c>
    </row>
    <row r="877" spans="1:27" x14ac:dyDescent="0.3">
      <c r="A877" s="5">
        <v>42163</v>
      </c>
      <c r="B877" s="5" t="s">
        <v>415</v>
      </c>
      <c r="C877" s="5" t="s">
        <v>418</v>
      </c>
      <c r="D877" s="5" t="s">
        <v>338</v>
      </c>
      <c r="E877" t="s">
        <v>278</v>
      </c>
      <c r="F877" s="5" t="s">
        <v>75</v>
      </c>
      <c r="G877" s="5" t="str">
        <f>INDEX(DB_FILM!B:B,MATCH($F877,DB_FILM!$A:$A,0))</f>
        <v>1979</v>
      </c>
      <c r="H877" s="5" t="str">
        <f>INDEX(DB_FILM!C:C,MATCH($F877,DB_FILM!$A:$A,0))</f>
        <v xml:space="preserve">T </v>
      </c>
      <c r="I877" s="9">
        <f>INDEX(DB_FILM!D:D,MATCH($F877,DB_FILM!$A:$A,0))</f>
        <v>116</v>
      </c>
      <c r="J877" s="5" t="str">
        <f>INDEX(DB_FILM!E:E,MATCH($F877,DB_FILM!$A:$A,0))</f>
        <v>Horror, Sci-Fi</v>
      </c>
      <c r="K877" s="6">
        <f>INDEX(DB_FILM!F:F,MATCH($F877,DB_FILM!$A:$A,0))</f>
        <v>8.5</v>
      </c>
      <c r="L877" s="5" t="str">
        <f>INDEX(DB_FILM!G:G,MATCH($F877,DB_FILM!$A:$A,0))</f>
        <v>After a space merchant vessel perceives an unknown transmission as a distress call, its landing on the source moon finds one of the crew attacked by a mysterious lifeform, and they soon realize that its life cycle has merely begun.</v>
      </c>
      <c r="M877" s="5" t="str">
        <f>INDEX(DB_FILM!H:H,MATCH($F877,DB_FILM!$A:$A,0))</f>
        <v xml:space="preserve">Ridley Scott </v>
      </c>
      <c r="N877" s="5" t="str">
        <f>INDEX(DB_FILM!I:I,MATCH($F877,DB_FILM!$A:$A,0))</f>
        <v>Sigourney Weaver, Tom Skerritt, John Hurt, Veronica Cartwright</v>
      </c>
      <c r="O877" s="7">
        <f>INDEX(DB_FILM!J:J,MATCH($F877,DB_FILM!$A:$A,0))</f>
        <v>678799</v>
      </c>
      <c r="P877" s="7">
        <f>INDEX(DB_FILM!K:K,MATCH($F877,DB_FILM!$A:$A,0))</f>
        <v>78900000</v>
      </c>
      <c r="Q877" s="5" t="s">
        <v>474</v>
      </c>
      <c r="R877">
        <v>1.99</v>
      </c>
      <c r="S877">
        <v>33</v>
      </c>
      <c r="T877">
        <v>1</v>
      </c>
      <c r="U877">
        <v>350</v>
      </c>
      <c r="V877">
        <v>1</v>
      </c>
      <c r="W877" t="str">
        <f t="shared" si="26"/>
        <v>A</v>
      </c>
      <c r="X877" t="s">
        <v>532</v>
      </c>
      <c r="Y877">
        <v>0</v>
      </c>
      <c r="Z877">
        <v>1.29</v>
      </c>
      <c r="AA877" s="6">
        <f t="shared" si="27"/>
        <v>0.7</v>
      </c>
    </row>
    <row r="878" spans="1:27" x14ac:dyDescent="0.3">
      <c r="A878" s="5">
        <v>42163</v>
      </c>
      <c r="B878" s="5" t="s">
        <v>415</v>
      </c>
      <c r="C878" s="5" t="s">
        <v>418</v>
      </c>
      <c r="D878" s="5" t="s">
        <v>338</v>
      </c>
      <c r="E878" t="s">
        <v>278</v>
      </c>
      <c r="F878" s="5" t="s">
        <v>91</v>
      </c>
      <c r="G878" s="5" t="str">
        <f>INDEX(DB_FILM!B:B,MATCH($F878,DB_FILM!$A:$A,0))</f>
        <v>2011</v>
      </c>
      <c r="H878" s="5" t="str">
        <f>INDEX(DB_FILM!C:C,MATCH($F878,DB_FILM!$A:$A,0))</f>
        <v xml:space="preserve">T </v>
      </c>
      <c r="I878" s="9">
        <f>INDEX(DB_FILM!D:D,MATCH($F878,DB_FILM!$A:$A,0))</f>
        <v>112</v>
      </c>
      <c r="J878" s="5" t="str">
        <f>INDEX(DB_FILM!E:E,MATCH($F878,DB_FILM!$A:$A,0))</f>
        <v>Biography, Comedy, Drama</v>
      </c>
      <c r="K878" s="6">
        <f>INDEX(DB_FILM!F:F,MATCH($F878,DB_FILM!$A:$A,0))</f>
        <v>8.5</v>
      </c>
      <c r="L878" s="5" t="str">
        <f>INDEX(DB_FILM!G:G,MATCH($F878,DB_FILM!$A:$A,0))</f>
        <v>After he becomes a quadriplegic from a paragliding accident, an aristocrat hires a young man from the projects to be his caregiver.</v>
      </c>
      <c r="M878" s="5" t="str">
        <f>INDEX(DB_FILM!H:H,MATCH($F878,DB_FILM!$A:$A,0))</f>
        <v xml:space="preserve">Olivier Nakache, Éric Toledano </v>
      </c>
      <c r="N878" s="5" t="str">
        <f>INDEX(DB_FILM!I:I,MATCH($F878,DB_FILM!$A:$A,0))</f>
        <v>François Cluzet, Omar Sy, Anne Le Ny, Audrey Fleurot</v>
      </c>
      <c r="O878" s="7">
        <f>INDEX(DB_FILM!J:J,MATCH($F878,DB_FILM!$A:$A,0))</f>
        <v>631043</v>
      </c>
      <c r="P878" s="7">
        <f>INDEX(DB_FILM!K:K,MATCH($F878,DB_FILM!$A:$A,0))</f>
        <v>13180000</v>
      </c>
      <c r="Q878" s="5" t="s">
        <v>476</v>
      </c>
      <c r="R878">
        <v>3.99</v>
      </c>
      <c r="S878">
        <v>42</v>
      </c>
      <c r="T878">
        <v>2</v>
      </c>
      <c r="U878">
        <v>350</v>
      </c>
      <c r="V878">
        <v>1</v>
      </c>
      <c r="W878" t="str">
        <f t="shared" si="26"/>
        <v>B</v>
      </c>
      <c r="X878" t="s">
        <v>549</v>
      </c>
      <c r="Y878">
        <v>0</v>
      </c>
      <c r="Z878">
        <v>1.99</v>
      </c>
      <c r="AA878" s="6">
        <f t="shared" si="27"/>
        <v>2</v>
      </c>
    </row>
    <row r="879" spans="1:27" x14ac:dyDescent="0.3">
      <c r="A879" s="5">
        <v>42163</v>
      </c>
      <c r="B879" t="s">
        <v>415</v>
      </c>
      <c r="C879" t="s">
        <v>418</v>
      </c>
      <c r="D879" t="s">
        <v>338</v>
      </c>
      <c r="E879" t="s">
        <v>278</v>
      </c>
      <c r="F879" t="s">
        <v>71</v>
      </c>
      <c r="G879" s="5" t="str">
        <f>INDEX(DB_FILM!B:B,MATCH($F879,DB_FILM!$A:$A,0))</f>
        <v>2000</v>
      </c>
      <c r="H879" s="5" t="str">
        <f>INDEX(DB_FILM!C:C,MATCH($F879,DB_FILM!$A:$A,0))</f>
        <v xml:space="preserve">T </v>
      </c>
      <c r="I879" s="9">
        <f>INDEX(DB_FILM!D:D,MATCH($F879,DB_FILM!$A:$A,0))</f>
        <v>155</v>
      </c>
      <c r="J879" s="5" t="str">
        <f>INDEX(DB_FILM!E:E,MATCH($F879,DB_FILM!$A:$A,0))</f>
        <v>Action, Adventure, Drama</v>
      </c>
      <c r="K879" s="6">
        <f>INDEX(DB_FILM!F:F,MATCH($F879,DB_FILM!$A:$A,0))</f>
        <v>8.5</v>
      </c>
      <c r="L879" s="5" t="str">
        <f>INDEX(DB_FILM!G:G,MATCH($F879,DB_FILM!$A:$A,0))</f>
        <v>When a Roman General is betrayed, and his family murdered by an emperor's corrupt son, he comes to Rome as a gladiator to seek revenge.</v>
      </c>
      <c r="M879" s="5" t="str">
        <f>INDEX(DB_FILM!H:H,MATCH($F879,DB_FILM!$A:$A,0))</f>
        <v xml:space="preserve">Ridley Scott </v>
      </c>
      <c r="N879" s="5" t="str">
        <f>INDEX(DB_FILM!I:I,MATCH($F879,DB_FILM!$A:$A,0))</f>
        <v>Russell Crowe, Joaquin Phoenix, Connie Nielsen, Oliver Reed</v>
      </c>
      <c r="O879" s="7">
        <f>INDEX(DB_FILM!J:J,MATCH($F879,DB_FILM!$A:$A,0))</f>
        <v>1149315</v>
      </c>
      <c r="P879" s="7">
        <f>INDEX(DB_FILM!K:K,MATCH($F879,DB_FILM!$A:$A,0))</f>
        <v>187710000</v>
      </c>
      <c r="Q879" t="s">
        <v>474</v>
      </c>
      <c r="R879">
        <v>3.99</v>
      </c>
      <c r="S879">
        <v>31</v>
      </c>
      <c r="T879">
        <v>1</v>
      </c>
      <c r="U879">
        <v>350</v>
      </c>
      <c r="V879">
        <v>3</v>
      </c>
      <c r="W879" t="str">
        <f t="shared" si="26"/>
        <v>A</v>
      </c>
      <c r="X879" t="s">
        <v>577</v>
      </c>
      <c r="Y879">
        <v>5</v>
      </c>
      <c r="Z879">
        <v>2.59</v>
      </c>
      <c r="AA879" s="6">
        <f t="shared" si="27"/>
        <v>1.4000000000000004</v>
      </c>
    </row>
    <row r="880" spans="1:27" x14ac:dyDescent="0.3">
      <c r="A880" s="5">
        <v>42163</v>
      </c>
      <c r="B880" s="5" t="s">
        <v>415</v>
      </c>
      <c r="C880" s="5" t="s">
        <v>425</v>
      </c>
      <c r="D880" s="5" t="s">
        <v>317</v>
      </c>
      <c r="E880" t="s">
        <v>278</v>
      </c>
      <c r="F880" s="5" t="s">
        <v>33</v>
      </c>
      <c r="G880" s="5" t="str">
        <f>INDEX(DB_FILM!B:B,MATCH($F880,DB_FILM!$A:$A,0))</f>
        <v>1975</v>
      </c>
      <c r="H880" s="5" t="str">
        <f>INDEX(DB_FILM!C:C,MATCH($F880,DB_FILM!$A:$A,0))</f>
        <v xml:space="preserve">VM14 </v>
      </c>
      <c r="I880" s="9">
        <f>INDEX(DB_FILM!D:D,MATCH($F880,DB_FILM!$A:$A,0))</f>
        <v>133</v>
      </c>
      <c r="J880" s="5" t="str">
        <f>INDEX(DB_FILM!E:E,MATCH($F880,DB_FILM!$A:$A,0))</f>
        <v>Drama</v>
      </c>
      <c r="K880" s="6">
        <f>INDEX(DB_FILM!F:F,MATCH($F880,DB_FILM!$A:$A,0))</f>
        <v>8.6999999999999993</v>
      </c>
      <c r="L880" s="5" t="str">
        <f>INDEX(DB_FILM!G:G,MATCH($F880,DB_FILM!$A:$A,0))</f>
        <v>A criminal pleads insanity after getting into trouble again and once in the mental institution rebels against the oppressive nurse and rallies up the scared patients.</v>
      </c>
      <c r="M880" s="5" t="str">
        <f>INDEX(DB_FILM!H:H,MATCH($F880,DB_FILM!$A:$A,0))</f>
        <v xml:space="preserve">Milos Forman </v>
      </c>
      <c r="N880" s="5" t="str">
        <f>INDEX(DB_FILM!I:I,MATCH($F880,DB_FILM!$A:$A,0))</f>
        <v>Jack Nicholson, Louise Fletcher, Michael Berryman, Peter Brocco</v>
      </c>
      <c r="O880" s="7">
        <f>INDEX(DB_FILM!J:J,MATCH($F880,DB_FILM!$A:$A,0))</f>
        <v>790579</v>
      </c>
      <c r="P880" s="7">
        <f>INDEX(DB_FILM!K:K,MATCH($F880,DB_FILM!$A:$A,0))</f>
        <v>112000000</v>
      </c>
      <c r="Q880" s="5" t="s">
        <v>476</v>
      </c>
      <c r="R880">
        <v>3.99</v>
      </c>
      <c r="S880">
        <v>10</v>
      </c>
      <c r="T880">
        <v>2</v>
      </c>
      <c r="U880">
        <v>351</v>
      </c>
      <c r="V880">
        <v>1</v>
      </c>
      <c r="W880" t="str">
        <f t="shared" si="26"/>
        <v>B</v>
      </c>
      <c r="X880" t="s">
        <v>614</v>
      </c>
      <c r="Y880">
        <v>0</v>
      </c>
      <c r="Z880">
        <v>2.4700000000000002</v>
      </c>
      <c r="AA880" s="6">
        <f t="shared" si="27"/>
        <v>1.52</v>
      </c>
    </row>
    <row r="881" spans="1:27" x14ac:dyDescent="0.3">
      <c r="A881" s="5">
        <v>42163</v>
      </c>
      <c r="B881" t="s">
        <v>415</v>
      </c>
      <c r="C881" t="s">
        <v>425</v>
      </c>
      <c r="D881" t="s">
        <v>317</v>
      </c>
      <c r="E881" t="s">
        <v>278</v>
      </c>
      <c r="F881" t="s">
        <v>43</v>
      </c>
      <c r="G881" s="5" t="str">
        <f>INDEX(DB_FILM!B:B,MATCH($F881,DB_FILM!$A:$A,0))</f>
        <v>1991</v>
      </c>
      <c r="H881" s="5" t="str">
        <f>INDEX(DB_FILM!C:C,MATCH($F881,DB_FILM!$A:$A,0))</f>
        <v xml:space="preserve">VM14 </v>
      </c>
      <c r="I881" s="9">
        <f>INDEX(DB_FILM!D:D,MATCH($F881,DB_FILM!$A:$A,0))</f>
        <v>118</v>
      </c>
      <c r="J881" s="5" t="str">
        <f>INDEX(DB_FILM!E:E,MATCH($F881,DB_FILM!$A:$A,0))</f>
        <v>Crime, Drama, Thriller</v>
      </c>
      <c r="K881" s="6">
        <f>INDEX(DB_FILM!F:F,MATCH($F881,DB_FILM!$A:$A,0))</f>
        <v>8.6</v>
      </c>
      <c r="L881" s="5" t="str">
        <f>INDEX(DB_FILM!G:G,MATCH($F881,DB_FILM!$A:$A,0))</f>
        <v>A young F.B.I. cadet must receive the help of an incarcerated and manipulative cannibal killer to help catch another serial killer, a madman who skins his victims.</v>
      </c>
      <c r="M881" s="5" t="str">
        <f>INDEX(DB_FILM!H:H,MATCH($F881,DB_FILM!$A:$A,0))</f>
        <v xml:space="preserve">Jonathan Demme </v>
      </c>
      <c r="N881" s="5" t="str">
        <f>INDEX(DB_FILM!I:I,MATCH($F881,DB_FILM!$A:$A,0))</f>
        <v>Jodie Foster, Anthony Hopkins, Lawrence A. Bonney, Kasi Lemmons</v>
      </c>
      <c r="O881" s="7">
        <f>INDEX(DB_FILM!J:J,MATCH($F881,DB_FILM!$A:$A,0))</f>
        <v>1064983</v>
      </c>
      <c r="P881" s="7">
        <f>INDEX(DB_FILM!K:K,MATCH($F881,DB_FILM!$A:$A,0))</f>
        <v>130740000.00000001</v>
      </c>
      <c r="Q881" t="s">
        <v>476</v>
      </c>
      <c r="R881">
        <v>5.99</v>
      </c>
      <c r="S881">
        <v>16</v>
      </c>
      <c r="T881">
        <v>2</v>
      </c>
      <c r="U881">
        <v>351</v>
      </c>
      <c r="V881">
        <v>3</v>
      </c>
      <c r="W881" t="str">
        <f t="shared" si="26"/>
        <v>B</v>
      </c>
      <c r="X881" t="s">
        <v>516</v>
      </c>
      <c r="Y881">
        <v>5</v>
      </c>
      <c r="Z881">
        <v>4.13</v>
      </c>
      <c r="AA881" s="6">
        <f t="shared" si="27"/>
        <v>1.8600000000000003</v>
      </c>
    </row>
    <row r="882" spans="1:27" x14ac:dyDescent="0.3">
      <c r="A882" s="5">
        <v>42163</v>
      </c>
      <c r="B882" s="5" t="s">
        <v>412</v>
      </c>
      <c r="C882" s="5" t="s">
        <v>462</v>
      </c>
      <c r="D882" s="5" t="s">
        <v>297</v>
      </c>
      <c r="E882" t="s">
        <v>284</v>
      </c>
      <c r="F882" s="5" t="s">
        <v>97</v>
      </c>
      <c r="G882" s="5" t="str">
        <f>INDEX(DB_FILM!B:B,MATCH($F882,DB_FILM!$A:$A,0))</f>
        <v>1968</v>
      </c>
      <c r="H882" s="5" t="str">
        <f>INDEX(DB_FILM!C:C,MATCH($F882,DB_FILM!$A:$A,0))</f>
        <v xml:space="preserve">T </v>
      </c>
      <c r="I882" s="9">
        <f>INDEX(DB_FILM!D:D,MATCH($F882,DB_FILM!$A:$A,0))</f>
        <v>175</v>
      </c>
      <c r="J882" s="5" t="str">
        <f>INDEX(DB_FILM!E:E,MATCH($F882,DB_FILM!$A:$A,0))</f>
        <v>Western</v>
      </c>
      <c r="K882" s="6">
        <f>INDEX(DB_FILM!F:F,MATCH($F882,DB_FILM!$A:$A,0))</f>
        <v>8.5</v>
      </c>
      <c r="L882" s="5" t="str">
        <f>INDEX(DB_FILM!G:G,MATCH($F882,DB_FILM!$A:$A,0))</f>
        <v>A mysterious stranger with a harmonica joins forces with a notorious desperado to protect a beautiful widow from a ruthless assassin working for the railroad.</v>
      </c>
      <c r="M882" s="5" t="str">
        <f>INDEX(DB_FILM!H:H,MATCH($F882,DB_FILM!$A:$A,0))</f>
        <v xml:space="preserve">Sergio Leone </v>
      </c>
      <c r="N882" s="5" t="str">
        <f>INDEX(DB_FILM!I:I,MATCH($F882,DB_FILM!$A:$A,0))</f>
        <v>Henry Fonda, Charles Bronson, Claudia Cardinale, Jason Robards</v>
      </c>
      <c r="O882" s="7">
        <f>INDEX(DB_FILM!J:J,MATCH($F882,DB_FILM!$A:$A,0))</f>
        <v>257797</v>
      </c>
      <c r="P882" s="7">
        <f>INDEX(DB_FILM!K:K,MATCH($F882,DB_FILM!$A:$A,0))</f>
        <v>5320000</v>
      </c>
      <c r="Q882" s="5" t="s">
        <v>475</v>
      </c>
      <c r="R882">
        <v>9.99</v>
      </c>
      <c r="S882">
        <v>46</v>
      </c>
      <c r="T882">
        <v>3</v>
      </c>
      <c r="U882">
        <v>352</v>
      </c>
      <c r="V882">
        <v>2</v>
      </c>
      <c r="W882" t="str">
        <f t="shared" si="26"/>
        <v>C</v>
      </c>
      <c r="X882" t="s">
        <v>540</v>
      </c>
      <c r="Y882">
        <v>0</v>
      </c>
      <c r="Z882">
        <v>7.89</v>
      </c>
      <c r="AA882" s="6">
        <f t="shared" si="27"/>
        <v>2.1000000000000005</v>
      </c>
    </row>
    <row r="883" spans="1:27" x14ac:dyDescent="0.3">
      <c r="A883" s="5">
        <v>42163</v>
      </c>
      <c r="B883" s="5" t="s">
        <v>412</v>
      </c>
      <c r="C883" s="5" t="s">
        <v>462</v>
      </c>
      <c r="D883" s="5" t="s">
        <v>297</v>
      </c>
      <c r="E883" t="s">
        <v>284</v>
      </c>
      <c r="F883" s="5" t="s">
        <v>37</v>
      </c>
      <c r="G883" s="5" t="str">
        <f>INDEX(DB_FILM!B:B,MATCH($F883,DB_FILM!$A:$A,0))</f>
        <v>2018</v>
      </c>
      <c r="H883" s="5" t="str">
        <f>INDEX(DB_FILM!C:C,MATCH($F883,DB_FILM!$A:$A,0))</f>
        <v xml:space="preserve">T </v>
      </c>
      <c r="I883" s="9">
        <f>INDEX(DB_FILM!D:D,MATCH($F883,DB_FILM!$A:$A,0))</f>
        <v>149</v>
      </c>
      <c r="J883" s="5" t="str">
        <f>INDEX(DB_FILM!E:E,MATCH($F883,DB_FILM!$A:$A,0))</f>
        <v>Action, Adventure, Fantasy</v>
      </c>
      <c r="K883" s="6">
        <f>INDEX(DB_FILM!F:F,MATCH($F883,DB_FILM!$A:$A,0))</f>
        <v>8.6</v>
      </c>
      <c r="L883" s="5" t="str">
        <f>INDEX(DB_FILM!G:G,MATCH($F883,DB_FILM!$A:$A,0))</f>
        <v>The Avengers and their allies must be willing to sacrifice all in an attempt to defeat the powerful Thanos before his blitz of devastation and ruin puts an end to the universe.</v>
      </c>
      <c r="M883" s="5" t="str">
        <f>INDEX(DB_FILM!H:H,MATCH($F883,DB_FILM!$A:$A,0))</f>
        <v xml:space="preserve">Anthony Russo, Joe Russo </v>
      </c>
      <c r="N883" s="5" t="str">
        <f>INDEX(DB_FILM!I:I,MATCH($F883,DB_FILM!$A:$A,0))</f>
        <v>Robert Downey Jr., Chris Hemsworth, Mark Ruffalo, Chris Evans</v>
      </c>
      <c r="O883" s="7">
        <f>INDEX(DB_FILM!J:J,MATCH($F883,DB_FILM!$A:$A,0))</f>
        <v>461893</v>
      </c>
      <c r="P883" s="7">
        <f>INDEX(DB_FILM!K:K,MATCH($F883,DB_FILM!$A:$A,0))</f>
        <v>678630000</v>
      </c>
      <c r="Q883" s="5" t="s">
        <v>474</v>
      </c>
      <c r="R883">
        <v>7.99</v>
      </c>
      <c r="S883">
        <v>13</v>
      </c>
      <c r="T883">
        <v>1</v>
      </c>
      <c r="U883">
        <v>352</v>
      </c>
      <c r="V883">
        <v>2</v>
      </c>
      <c r="W883" t="str">
        <f t="shared" si="26"/>
        <v>A</v>
      </c>
      <c r="X883" t="s">
        <v>557</v>
      </c>
      <c r="Y883">
        <v>0</v>
      </c>
      <c r="Z883">
        <v>5.59</v>
      </c>
      <c r="AA883" s="6">
        <f t="shared" si="27"/>
        <v>2.4000000000000004</v>
      </c>
    </row>
    <row r="884" spans="1:27" x14ac:dyDescent="0.3">
      <c r="A884" s="5">
        <v>42163</v>
      </c>
      <c r="B884" t="s">
        <v>412</v>
      </c>
      <c r="C884" t="s">
        <v>462</v>
      </c>
      <c r="D884" t="s">
        <v>297</v>
      </c>
      <c r="E884" t="s">
        <v>284</v>
      </c>
      <c r="F884" t="s">
        <v>65</v>
      </c>
      <c r="G884" s="5" t="str">
        <f>INDEX(DB_FILM!B:B,MATCH($F884,DB_FILM!$A:$A,0))</f>
        <v>1985</v>
      </c>
      <c r="H884" s="5" t="str">
        <f>INDEX(DB_FILM!C:C,MATCH($F884,DB_FILM!$A:$A,0))</f>
        <v xml:space="preserve">T </v>
      </c>
      <c r="I884" s="9">
        <f>INDEX(DB_FILM!D:D,MATCH($F884,DB_FILM!$A:$A,0))</f>
        <v>116</v>
      </c>
      <c r="J884" s="5" t="str">
        <f>INDEX(DB_FILM!E:E,MATCH($F884,DB_FILM!$A:$A,0))</f>
        <v>Adventure, Comedy, Sci-Fi</v>
      </c>
      <c r="K884" s="6">
        <f>INDEX(DB_FILM!F:F,MATCH($F884,DB_FILM!$A:$A,0))</f>
        <v>8.5</v>
      </c>
      <c r="L884" s="5" t="str">
        <f>INDEX(DB_FILM!G:G,MATCH($F884,DB_FILM!$A:$A,0))</f>
        <v>Marty McFly, a 17-year-old high school student, is accidentally sent thirty years into the past in a time-traveling DeLorean invented by his close friend, the maverick scientist Doc Brown.</v>
      </c>
      <c r="M884" s="5" t="str">
        <f>INDEX(DB_FILM!H:H,MATCH($F884,DB_FILM!$A:$A,0))</f>
        <v xml:space="preserve">Robert Zemeckis </v>
      </c>
      <c r="N884" s="5" t="str">
        <f>INDEX(DB_FILM!I:I,MATCH($F884,DB_FILM!$A:$A,0))</f>
        <v>Michael J. Fox, Christopher Lloyd, Lea Thompson, Crispin Glover</v>
      </c>
      <c r="O884" s="7">
        <f>INDEX(DB_FILM!J:J,MATCH($F884,DB_FILM!$A:$A,0))</f>
        <v>879184</v>
      </c>
      <c r="P884" s="7">
        <f>INDEX(DB_FILM!K:K,MATCH($F884,DB_FILM!$A:$A,0))</f>
        <v>210610000</v>
      </c>
      <c r="Q884" t="s">
        <v>476</v>
      </c>
      <c r="R884">
        <v>9.99</v>
      </c>
      <c r="S884">
        <v>28</v>
      </c>
      <c r="T884">
        <v>2</v>
      </c>
      <c r="U884">
        <v>352</v>
      </c>
      <c r="V884">
        <v>3</v>
      </c>
      <c r="W884" t="str">
        <f t="shared" si="26"/>
        <v>B</v>
      </c>
      <c r="X884" t="s">
        <v>488</v>
      </c>
      <c r="Y884">
        <v>0</v>
      </c>
      <c r="Z884">
        <v>6.49</v>
      </c>
      <c r="AA884" s="6">
        <f t="shared" si="27"/>
        <v>3.5</v>
      </c>
    </row>
    <row r="885" spans="1:27" x14ac:dyDescent="0.3">
      <c r="A885" s="5">
        <v>42163</v>
      </c>
      <c r="B885" s="5" t="s">
        <v>400</v>
      </c>
      <c r="C885" s="5" t="s">
        <v>461</v>
      </c>
      <c r="D885" s="5" t="s">
        <v>288</v>
      </c>
      <c r="E885" t="s">
        <v>282</v>
      </c>
      <c r="F885" s="5" t="s">
        <v>45</v>
      </c>
      <c r="G885" s="5" t="str">
        <f>INDEX(DB_FILM!B:B,MATCH($F885,DB_FILM!$A:$A,0))</f>
        <v>1994</v>
      </c>
      <c r="H885" s="5" t="str">
        <f>INDEX(DB_FILM!C:C,MATCH($F885,DB_FILM!$A:$A,0))</f>
        <v xml:space="preserve">T </v>
      </c>
      <c r="I885" s="9">
        <f>INDEX(DB_FILM!D:D,MATCH($F885,DB_FILM!$A:$A,0))</f>
        <v>110</v>
      </c>
      <c r="J885" s="5" t="str">
        <f>INDEX(DB_FILM!E:E,MATCH($F885,DB_FILM!$A:$A,0))</f>
        <v>Crime, Drama, Thriller</v>
      </c>
      <c r="K885" s="6">
        <f>INDEX(DB_FILM!F:F,MATCH($F885,DB_FILM!$A:$A,0))</f>
        <v>8.6</v>
      </c>
      <c r="L885" s="5" t="str">
        <f>INDEX(DB_FILM!G:G,MATCH($F885,DB_FILM!$A:$A,0))</f>
        <v>Mathilda, a 12-year-old girl, is reluctantly taken in by Léon, a professional assassin, after her family is murdered. Léon and Mathilda form an unusual relationship, as she becomes his protégée and learns the assassin's trade.</v>
      </c>
      <c r="M885" s="5" t="str">
        <f>INDEX(DB_FILM!H:H,MATCH($F885,DB_FILM!$A:$A,0))</f>
        <v xml:space="preserve">Luc Besson </v>
      </c>
      <c r="N885" s="5" t="str">
        <f>INDEX(DB_FILM!I:I,MATCH($F885,DB_FILM!$A:$A,0))</f>
        <v>Jean Reno, Gary Oldman, Natalie Portman, Danny Aiello</v>
      </c>
      <c r="O885" s="7">
        <f>INDEX(DB_FILM!J:J,MATCH($F885,DB_FILM!$A:$A,0))</f>
        <v>870122</v>
      </c>
      <c r="P885" s="7">
        <f>INDEX(DB_FILM!K:K,MATCH($F885,DB_FILM!$A:$A,0))</f>
        <v>19500000</v>
      </c>
      <c r="Q885" s="5" t="s">
        <v>475</v>
      </c>
      <c r="R885">
        <v>9.99</v>
      </c>
      <c r="S885">
        <v>17</v>
      </c>
      <c r="T885">
        <v>3</v>
      </c>
      <c r="U885">
        <v>353</v>
      </c>
      <c r="V885">
        <v>1</v>
      </c>
      <c r="W885" t="str">
        <f t="shared" si="26"/>
        <v>C</v>
      </c>
      <c r="X885" t="s">
        <v>495</v>
      </c>
      <c r="Y885">
        <v>0</v>
      </c>
      <c r="Z885">
        <v>7.19</v>
      </c>
      <c r="AA885" s="6">
        <f t="shared" si="27"/>
        <v>2.8</v>
      </c>
    </row>
    <row r="886" spans="1:27" x14ac:dyDescent="0.3">
      <c r="A886" s="5">
        <v>42163</v>
      </c>
      <c r="B886" s="5" t="s">
        <v>400</v>
      </c>
      <c r="C886" s="5" t="s">
        <v>461</v>
      </c>
      <c r="D886" s="5" t="s">
        <v>288</v>
      </c>
      <c r="E886" t="s">
        <v>282</v>
      </c>
      <c r="F886" s="5" t="s">
        <v>77</v>
      </c>
      <c r="G886" s="5" t="str">
        <f>INDEX(DB_FILM!B:B,MATCH($F886,DB_FILM!$A:$A,0))</f>
        <v>1981</v>
      </c>
      <c r="H886" s="5" t="str">
        <f>INDEX(DB_FILM!C:C,MATCH($F886,DB_FILM!$A:$A,0))</f>
        <v xml:space="preserve">T </v>
      </c>
      <c r="I886" s="9">
        <f>INDEX(DB_FILM!D:D,MATCH($F886,DB_FILM!$A:$A,0))</f>
        <v>115</v>
      </c>
      <c r="J886" s="5" t="str">
        <f>INDEX(DB_FILM!E:E,MATCH($F886,DB_FILM!$A:$A,0))</f>
        <v>Action, Adventure</v>
      </c>
      <c r="K886" s="6">
        <f>INDEX(DB_FILM!F:F,MATCH($F886,DB_FILM!$A:$A,0))</f>
        <v>8.5</v>
      </c>
      <c r="L886" s="5" t="str">
        <f>INDEX(DB_FILM!G:G,MATCH($F886,DB_FILM!$A:$A,0))</f>
        <v>In 1936, archaeologist and adventurer Indiana Jones is hired by the U.S. government to find the Ark of the Covenant before Adolf Hitler's Nazis can obtain its awesome powers.</v>
      </c>
      <c r="M886" s="5" t="str">
        <f>INDEX(DB_FILM!H:H,MATCH($F886,DB_FILM!$A:$A,0))</f>
        <v xml:space="preserve">Steven Spielberg </v>
      </c>
      <c r="N886" s="5" t="str">
        <f>INDEX(DB_FILM!I:I,MATCH($F886,DB_FILM!$A:$A,0))</f>
        <v>Harrison Ford, Karen Allen, Paul Freeman, John Rhys-Davies</v>
      </c>
      <c r="O886" s="7">
        <f>INDEX(DB_FILM!J:J,MATCH($F886,DB_FILM!$A:$A,0))</f>
        <v>770612</v>
      </c>
      <c r="P886" s="7">
        <f>INDEX(DB_FILM!K:K,MATCH($F886,DB_FILM!$A:$A,0))</f>
        <v>248160000</v>
      </c>
      <c r="Q886" s="5" t="s">
        <v>475</v>
      </c>
      <c r="R886">
        <v>5.99</v>
      </c>
      <c r="S886">
        <v>35</v>
      </c>
      <c r="T886">
        <v>3</v>
      </c>
      <c r="U886">
        <v>353</v>
      </c>
      <c r="V886">
        <v>2</v>
      </c>
      <c r="W886" t="str">
        <f t="shared" si="26"/>
        <v>C</v>
      </c>
      <c r="X886" t="s">
        <v>561</v>
      </c>
      <c r="Y886">
        <v>0</v>
      </c>
      <c r="Z886">
        <v>4.97</v>
      </c>
      <c r="AA886" s="6">
        <f t="shared" si="27"/>
        <v>1.0200000000000005</v>
      </c>
    </row>
    <row r="887" spans="1:27" x14ac:dyDescent="0.3">
      <c r="A887" s="5">
        <v>42163</v>
      </c>
      <c r="B887" s="5" t="s">
        <v>400</v>
      </c>
      <c r="C887" s="5" t="s">
        <v>461</v>
      </c>
      <c r="D887" s="5" t="s">
        <v>288</v>
      </c>
      <c r="E887" t="s">
        <v>282</v>
      </c>
      <c r="F887" s="5" t="s">
        <v>81</v>
      </c>
      <c r="G887" s="5" t="str">
        <f>INDEX(DB_FILM!B:B,MATCH($F887,DB_FILM!$A:$A,0))</f>
        <v>1979</v>
      </c>
      <c r="H887" s="5" t="str">
        <f>INDEX(DB_FILM!C:C,MATCH($F887,DB_FILM!$A:$A,0))</f>
        <v xml:space="preserve">VM14 </v>
      </c>
      <c r="I887" s="9">
        <f>INDEX(DB_FILM!D:D,MATCH($F887,DB_FILM!$A:$A,0))</f>
        <v>147</v>
      </c>
      <c r="J887" s="5" t="str">
        <f>INDEX(DB_FILM!E:E,MATCH($F887,DB_FILM!$A:$A,0))</f>
        <v>Drama, War</v>
      </c>
      <c r="K887" s="6">
        <f>INDEX(DB_FILM!F:F,MATCH($F887,DB_FILM!$A:$A,0))</f>
        <v>8.5</v>
      </c>
      <c r="L887" s="5" t="str">
        <f>INDEX(DB_FILM!G:G,MATCH($F887,DB_FILM!$A:$A,0))</f>
        <v>During the Vietnam War, Captain Willard is sent on a dangerous mission into Cambodia to assassinate a renegade Colonel who has set himself up as a god among a local tribe.</v>
      </c>
      <c r="M887" s="5" t="str">
        <f>INDEX(DB_FILM!H:H,MATCH($F887,DB_FILM!$A:$A,0))</f>
        <v xml:space="preserve">Francis Ford Coppola </v>
      </c>
      <c r="N887" s="5" t="str">
        <f>INDEX(DB_FILM!I:I,MATCH($F887,DB_FILM!$A:$A,0))</f>
        <v>Martin Sheen, Marlon Brando, Robert Duvall, Frederic Forrest</v>
      </c>
      <c r="O887" s="7">
        <f>INDEX(DB_FILM!J:J,MATCH($F887,DB_FILM!$A:$A,0))</f>
        <v>522714</v>
      </c>
      <c r="P887" s="7">
        <f>INDEX(DB_FILM!K:K,MATCH($F887,DB_FILM!$A:$A,0))</f>
        <v>83470000</v>
      </c>
      <c r="Q887" s="5" t="s">
        <v>475</v>
      </c>
      <c r="R887">
        <v>5.99</v>
      </c>
      <c r="S887">
        <v>37</v>
      </c>
      <c r="T887">
        <v>3</v>
      </c>
      <c r="U887">
        <v>353</v>
      </c>
      <c r="V887">
        <v>1</v>
      </c>
      <c r="W887" t="str">
        <f t="shared" si="26"/>
        <v>C</v>
      </c>
      <c r="X887" t="s">
        <v>545</v>
      </c>
      <c r="Y887">
        <v>0</v>
      </c>
      <c r="Z887">
        <v>4.1900000000000004</v>
      </c>
      <c r="AA887" s="6">
        <f t="shared" si="27"/>
        <v>1.7999999999999998</v>
      </c>
    </row>
    <row r="888" spans="1:27" x14ac:dyDescent="0.3">
      <c r="A888" s="5">
        <v>42163</v>
      </c>
      <c r="B888" s="5" t="s">
        <v>400</v>
      </c>
      <c r="C888" s="5" t="s">
        <v>461</v>
      </c>
      <c r="D888" s="5" t="s">
        <v>288</v>
      </c>
      <c r="E888" t="s">
        <v>282</v>
      </c>
      <c r="F888" s="5" t="s">
        <v>49</v>
      </c>
      <c r="G888" s="5" t="str">
        <f>INDEX(DB_FILM!B:B,MATCH($F888,DB_FILM!$A:$A,0))</f>
        <v>1995</v>
      </c>
      <c r="H888" s="5" t="str">
        <f>INDEX(DB_FILM!C:C,MATCH($F888,DB_FILM!$A:$A,0))</f>
        <v xml:space="preserve">T </v>
      </c>
      <c r="I888" s="9">
        <f>INDEX(DB_FILM!D:D,MATCH($F888,DB_FILM!$A:$A,0))</f>
        <v>106</v>
      </c>
      <c r="J888" s="5" t="str">
        <f>INDEX(DB_FILM!E:E,MATCH($F888,DB_FILM!$A:$A,0))</f>
        <v>Crime, Mystery, Thriller</v>
      </c>
      <c r="K888" s="6">
        <f>INDEX(DB_FILM!F:F,MATCH($F888,DB_FILM!$A:$A,0))</f>
        <v>8.6</v>
      </c>
      <c r="L888" s="5" t="str">
        <f>INDEX(DB_FILM!G:G,MATCH($F888,DB_FILM!$A:$A,0))</f>
        <v>A sole survivor tells of the twisty events leading up to a horrific gun battle on a boat, which began when five criminals met at a seemingly random police lineup.</v>
      </c>
      <c r="M888" s="5" t="str">
        <f>INDEX(DB_FILM!H:H,MATCH($F888,DB_FILM!$A:$A,0))</f>
        <v xml:space="preserve">Bryan Singer </v>
      </c>
      <c r="N888" s="5" t="str">
        <f>INDEX(DB_FILM!I:I,MATCH($F888,DB_FILM!$A:$A,0))</f>
        <v>Kevin Spacey, Gabriel Byrne, Chazz Palminteri, Stephen Baldwin</v>
      </c>
      <c r="O888" s="7">
        <f>INDEX(DB_FILM!J:J,MATCH($F888,DB_FILM!$A:$A,0))</f>
        <v>863953</v>
      </c>
      <c r="P888" s="7">
        <f>INDEX(DB_FILM!K:K,MATCH($F888,DB_FILM!$A:$A,0))</f>
        <v>23340000</v>
      </c>
      <c r="Q888" s="5" t="s">
        <v>475</v>
      </c>
      <c r="R888">
        <v>3.99</v>
      </c>
      <c r="S888">
        <v>19</v>
      </c>
      <c r="T888">
        <v>3</v>
      </c>
      <c r="U888">
        <v>353</v>
      </c>
      <c r="V888">
        <v>3</v>
      </c>
      <c r="W888" t="str">
        <f t="shared" si="26"/>
        <v>C</v>
      </c>
      <c r="X888" t="s">
        <v>530</v>
      </c>
      <c r="Y888">
        <v>0</v>
      </c>
      <c r="Z888">
        <v>3.39</v>
      </c>
      <c r="AA888" s="6">
        <f t="shared" si="27"/>
        <v>0.60000000000000009</v>
      </c>
    </row>
    <row r="889" spans="1:27" x14ac:dyDescent="0.3">
      <c r="A889" s="5">
        <v>42163</v>
      </c>
      <c r="B889" t="s">
        <v>400</v>
      </c>
      <c r="C889" t="s">
        <v>461</v>
      </c>
      <c r="D889" t="s">
        <v>288</v>
      </c>
      <c r="E889" t="s">
        <v>282</v>
      </c>
      <c r="F889" t="s">
        <v>71</v>
      </c>
      <c r="G889" s="5" t="str">
        <f>INDEX(DB_FILM!B:B,MATCH($F889,DB_FILM!$A:$A,0))</f>
        <v>2000</v>
      </c>
      <c r="H889" s="5" t="str">
        <f>INDEX(DB_FILM!C:C,MATCH($F889,DB_FILM!$A:$A,0))</f>
        <v xml:space="preserve">T </v>
      </c>
      <c r="I889" s="9">
        <f>INDEX(DB_FILM!D:D,MATCH($F889,DB_FILM!$A:$A,0))</f>
        <v>155</v>
      </c>
      <c r="J889" s="5" t="str">
        <f>INDEX(DB_FILM!E:E,MATCH($F889,DB_FILM!$A:$A,0))</f>
        <v>Action, Adventure, Drama</v>
      </c>
      <c r="K889" s="6">
        <f>INDEX(DB_FILM!F:F,MATCH($F889,DB_FILM!$A:$A,0))</f>
        <v>8.5</v>
      </c>
      <c r="L889" s="5" t="str">
        <f>INDEX(DB_FILM!G:G,MATCH($F889,DB_FILM!$A:$A,0))</f>
        <v>When a Roman General is betrayed, and his family murdered by an emperor's corrupt son, he comes to Rome as a gladiator to seek revenge.</v>
      </c>
      <c r="M889" s="5" t="str">
        <f>INDEX(DB_FILM!H:H,MATCH($F889,DB_FILM!$A:$A,0))</f>
        <v xml:space="preserve">Ridley Scott </v>
      </c>
      <c r="N889" s="5" t="str">
        <f>INDEX(DB_FILM!I:I,MATCH($F889,DB_FILM!$A:$A,0))</f>
        <v>Russell Crowe, Joaquin Phoenix, Connie Nielsen, Oliver Reed</v>
      </c>
      <c r="O889" s="7">
        <f>INDEX(DB_FILM!J:J,MATCH($F889,DB_FILM!$A:$A,0))</f>
        <v>1149315</v>
      </c>
      <c r="P889" s="7">
        <f>INDEX(DB_FILM!K:K,MATCH($F889,DB_FILM!$A:$A,0))</f>
        <v>187710000</v>
      </c>
      <c r="Q889" t="s">
        <v>476</v>
      </c>
      <c r="R889">
        <v>9.99</v>
      </c>
      <c r="S889">
        <v>31</v>
      </c>
      <c r="T889">
        <v>2</v>
      </c>
      <c r="U889">
        <v>353</v>
      </c>
      <c r="V889">
        <v>1</v>
      </c>
      <c r="W889" t="str">
        <f t="shared" si="26"/>
        <v>B</v>
      </c>
      <c r="X889" t="s">
        <v>554</v>
      </c>
      <c r="Y889">
        <v>0</v>
      </c>
      <c r="Z889">
        <v>6.49</v>
      </c>
      <c r="AA889" s="6">
        <f t="shared" si="27"/>
        <v>3.5</v>
      </c>
    </row>
    <row r="890" spans="1:27" x14ac:dyDescent="0.3">
      <c r="A890" s="5">
        <v>42164</v>
      </c>
      <c r="B890" s="5" t="s">
        <v>400</v>
      </c>
      <c r="C890" s="5" t="s">
        <v>460</v>
      </c>
      <c r="D890" s="5" t="s">
        <v>306</v>
      </c>
      <c r="E890" t="s">
        <v>307</v>
      </c>
      <c r="F890" s="5" t="s">
        <v>53</v>
      </c>
      <c r="G890" s="5" t="str">
        <f>INDEX(DB_FILM!B:B,MATCH($F890,DB_FILM!$A:$A,0))</f>
        <v>2001</v>
      </c>
      <c r="H890" s="5" t="str">
        <f>INDEX(DB_FILM!C:C,MATCH($F890,DB_FILM!$A:$A,0))</f>
        <v xml:space="preserve">T </v>
      </c>
      <c r="I890" s="9">
        <f>INDEX(DB_FILM!D:D,MATCH($F890,DB_FILM!$A:$A,0))</f>
        <v>125</v>
      </c>
      <c r="J890" s="5" t="str">
        <f>INDEX(DB_FILM!E:E,MATCH($F890,DB_FILM!$A:$A,0))</f>
        <v>Animation, Adventure, Family</v>
      </c>
      <c r="K890" s="6">
        <f>INDEX(DB_FILM!F:F,MATCH($F890,DB_FILM!$A:$A,0))</f>
        <v>8.6</v>
      </c>
      <c r="L890" s="5" t="str">
        <f>INDEX(DB_FILM!G:G,MATCH($F890,DB_FILM!$A:$A,0))</f>
        <v>During her family's move to the suburbs, a sullen 10-year-old girl wanders into a world ruled by gods, witches, and spirits, and where humans are changed into beasts.</v>
      </c>
      <c r="M890" s="5" t="str">
        <f>INDEX(DB_FILM!H:H,MATCH($F890,DB_FILM!$A:$A,0))</f>
        <v xml:space="preserve">Hayao Miyazaki, Kirk Wise </v>
      </c>
      <c r="N890" s="5" t="str">
        <f>INDEX(DB_FILM!I:I,MATCH($F890,DB_FILM!$A:$A,0))</f>
        <v>Daveigh Chase, Suzanne Pleshette, Miyu Irino, Rumi Hiiragi</v>
      </c>
      <c r="O890" s="7">
        <f>INDEX(DB_FILM!J:J,MATCH($F890,DB_FILM!$A:$A,0))</f>
        <v>521082</v>
      </c>
      <c r="P890" s="7">
        <f>INDEX(DB_FILM!K:K,MATCH($F890,DB_FILM!$A:$A,0))</f>
        <v>10060000</v>
      </c>
      <c r="Q890" s="5" t="s">
        <v>475</v>
      </c>
      <c r="R890">
        <v>7.99</v>
      </c>
      <c r="S890">
        <v>21</v>
      </c>
      <c r="T890">
        <v>3</v>
      </c>
      <c r="U890">
        <v>354</v>
      </c>
      <c r="V890">
        <v>3</v>
      </c>
      <c r="W890" t="str">
        <f t="shared" si="26"/>
        <v>C</v>
      </c>
      <c r="X890" t="s">
        <v>489</v>
      </c>
      <c r="Y890">
        <v>0</v>
      </c>
      <c r="Z890">
        <v>5.83</v>
      </c>
      <c r="AA890" s="6">
        <f t="shared" si="27"/>
        <v>2.16</v>
      </c>
    </row>
    <row r="891" spans="1:27" x14ac:dyDescent="0.3">
      <c r="A891" s="5">
        <v>42164</v>
      </c>
      <c r="B891" t="s">
        <v>400</v>
      </c>
      <c r="C891" t="s">
        <v>460</v>
      </c>
      <c r="D891" t="s">
        <v>306</v>
      </c>
      <c r="E891" t="s">
        <v>307</v>
      </c>
      <c r="F891" t="s">
        <v>73</v>
      </c>
      <c r="G891" s="5" t="str">
        <f>INDEX(DB_FILM!B:B,MATCH($F891,DB_FILM!$A:$A,0))</f>
        <v>2006</v>
      </c>
      <c r="H891" s="5" t="str">
        <f>INDEX(DB_FILM!C:C,MATCH($F891,DB_FILM!$A:$A,0))</f>
        <v xml:space="preserve">T </v>
      </c>
      <c r="I891" s="9">
        <f>INDEX(DB_FILM!D:D,MATCH($F891,DB_FILM!$A:$A,0))</f>
        <v>130</v>
      </c>
      <c r="J891" s="5" t="str">
        <f>INDEX(DB_FILM!E:E,MATCH($F891,DB_FILM!$A:$A,0))</f>
        <v>Drama, Mystery, Sci-Fi</v>
      </c>
      <c r="K891" s="6">
        <f>INDEX(DB_FILM!F:F,MATCH($F891,DB_FILM!$A:$A,0))</f>
        <v>8.5</v>
      </c>
      <c r="L891" s="5" t="str">
        <f>INDEX(DB_FILM!G:G,MATCH($F891,DB_FILM!$A:$A,0))</f>
        <v>After a tragic accident, two stage magicians engage in a battle to create the ultimate illusion while sacrificing everything they have to outwit each other.</v>
      </c>
      <c r="M891" s="5" t="str">
        <f>INDEX(DB_FILM!H:H,MATCH($F891,DB_FILM!$A:$A,0))</f>
        <v xml:space="preserve">Christopher Nolan </v>
      </c>
      <c r="N891" s="5" t="str">
        <f>INDEX(DB_FILM!I:I,MATCH($F891,DB_FILM!$A:$A,0))</f>
        <v>Christian Bale, Hugh Jackman, Scarlett Johansson, Michael Caine</v>
      </c>
      <c r="O891" s="7">
        <f>INDEX(DB_FILM!J:J,MATCH($F891,DB_FILM!$A:$A,0))</f>
        <v>1010590</v>
      </c>
      <c r="P891" s="7">
        <f>INDEX(DB_FILM!K:K,MATCH($F891,DB_FILM!$A:$A,0))</f>
        <v>53090000</v>
      </c>
      <c r="Q891" t="s">
        <v>474</v>
      </c>
      <c r="R891">
        <v>5.99</v>
      </c>
      <c r="S891">
        <v>32</v>
      </c>
      <c r="T891">
        <v>1</v>
      </c>
      <c r="U891">
        <v>354</v>
      </c>
      <c r="V891">
        <v>1</v>
      </c>
      <c r="W891" t="str">
        <f t="shared" si="26"/>
        <v>A</v>
      </c>
      <c r="X891" t="s">
        <v>486</v>
      </c>
      <c r="Y891">
        <v>0</v>
      </c>
      <c r="Z891">
        <v>3.29</v>
      </c>
      <c r="AA891" s="6">
        <f t="shared" si="27"/>
        <v>2.7</v>
      </c>
    </row>
    <row r="892" spans="1:27" x14ac:dyDescent="0.3">
      <c r="A892" s="5">
        <v>42164</v>
      </c>
      <c r="B892" s="5" t="s">
        <v>400</v>
      </c>
      <c r="C892" s="5" t="s">
        <v>460</v>
      </c>
      <c r="D892" s="5" t="s">
        <v>306</v>
      </c>
      <c r="E892" t="s">
        <v>307</v>
      </c>
      <c r="F892" s="5" t="s">
        <v>79</v>
      </c>
      <c r="G892" s="5" t="str">
        <f>INDEX(DB_FILM!B:B,MATCH($F892,DB_FILM!$A:$A,0))</f>
        <v>2014</v>
      </c>
      <c r="H892" s="5" t="str">
        <f>INDEX(DB_FILM!C:C,MATCH($F892,DB_FILM!$A:$A,0))</f>
        <v xml:space="preserve">T </v>
      </c>
      <c r="I892" s="9">
        <f>INDEX(DB_FILM!D:D,MATCH($F892,DB_FILM!$A:$A,0))</f>
        <v>107</v>
      </c>
      <c r="J892" s="5" t="str">
        <f>INDEX(DB_FILM!E:E,MATCH($F892,DB_FILM!$A:$A,0))</f>
        <v>Drama, Music</v>
      </c>
      <c r="K892" s="6">
        <f>INDEX(DB_FILM!F:F,MATCH($F892,DB_FILM!$A:$A,0))</f>
        <v>8.5</v>
      </c>
      <c r="L892" s="5" t="str">
        <f>INDEX(DB_FILM!G:G,MATCH($F892,DB_FILM!$A:$A,0))</f>
        <v>A promising young drummer enrolls at a cut-throat music conservatory where his dreams of greatness are mentored by an instructor who will stop at nothing to realize a student's potential.</v>
      </c>
      <c r="M892" s="5" t="str">
        <f>INDEX(DB_FILM!H:H,MATCH($F892,DB_FILM!$A:$A,0))</f>
        <v xml:space="preserve">Damien Chazelle </v>
      </c>
      <c r="N892" s="5" t="str">
        <f>INDEX(DB_FILM!I:I,MATCH($F892,DB_FILM!$A:$A,0))</f>
        <v>Miles Teller, J.K. Simmons, Melissa Benoist, Paul Reiser</v>
      </c>
      <c r="O892" s="7">
        <f>INDEX(DB_FILM!J:J,MATCH($F892,DB_FILM!$A:$A,0))</f>
        <v>565511</v>
      </c>
      <c r="P892" s="7">
        <f>INDEX(DB_FILM!K:K,MATCH($F892,DB_FILM!$A:$A,0))</f>
        <v>13090000</v>
      </c>
      <c r="Q892" s="5" t="s">
        <v>476</v>
      </c>
      <c r="R892">
        <v>9.99</v>
      </c>
      <c r="S892">
        <v>36</v>
      </c>
      <c r="T892">
        <v>2</v>
      </c>
      <c r="U892">
        <v>354</v>
      </c>
      <c r="V892">
        <v>2</v>
      </c>
      <c r="W892" t="str">
        <f t="shared" si="26"/>
        <v>B</v>
      </c>
      <c r="X892" t="s">
        <v>606</v>
      </c>
      <c r="Y892">
        <v>0</v>
      </c>
      <c r="Z892">
        <v>6.09</v>
      </c>
      <c r="AA892" s="6">
        <f t="shared" si="27"/>
        <v>3.9000000000000004</v>
      </c>
    </row>
    <row r="893" spans="1:27" x14ac:dyDescent="0.3">
      <c r="A893" s="5">
        <v>42164</v>
      </c>
      <c r="B893" t="s">
        <v>417</v>
      </c>
      <c r="C893" t="s">
        <v>461</v>
      </c>
      <c r="D893" t="s">
        <v>273</v>
      </c>
      <c r="E893" t="s">
        <v>274</v>
      </c>
      <c r="F893" t="s">
        <v>45</v>
      </c>
      <c r="G893" s="5" t="str">
        <f>INDEX(DB_FILM!B:B,MATCH($F893,DB_FILM!$A:$A,0))</f>
        <v>1994</v>
      </c>
      <c r="H893" s="5" t="str">
        <f>INDEX(DB_FILM!C:C,MATCH($F893,DB_FILM!$A:$A,0))</f>
        <v xml:space="preserve">T </v>
      </c>
      <c r="I893" s="9">
        <f>INDEX(DB_FILM!D:D,MATCH($F893,DB_FILM!$A:$A,0))</f>
        <v>110</v>
      </c>
      <c r="J893" s="5" t="str">
        <f>INDEX(DB_FILM!E:E,MATCH($F893,DB_FILM!$A:$A,0))</f>
        <v>Crime, Drama, Thriller</v>
      </c>
      <c r="K893" s="6">
        <f>INDEX(DB_FILM!F:F,MATCH($F893,DB_FILM!$A:$A,0))</f>
        <v>8.6</v>
      </c>
      <c r="L893" s="5" t="str">
        <f>INDEX(DB_FILM!G:G,MATCH($F893,DB_FILM!$A:$A,0))</f>
        <v>Mathilda, a 12-year-old girl, is reluctantly taken in by Léon, a professional assassin, after her family is murdered. Léon and Mathilda form an unusual relationship, as she becomes his protégée and learns the assassin's trade.</v>
      </c>
      <c r="M893" s="5" t="str">
        <f>INDEX(DB_FILM!H:H,MATCH($F893,DB_FILM!$A:$A,0))</f>
        <v xml:space="preserve">Luc Besson </v>
      </c>
      <c r="N893" s="5" t="str">
        <f>INDEX(DB_FILM!I:I,MATCH($F893,DB_FILM!$A:$A,0))</f>
        <v>Jean Reno, Gary Oldman, Natalie Portman, Danny Aiello</v>
      </c>
      <c r="O893" s="7">
        <f>INDEX(DB_FILM!J:J,MATCH($F893,DB_FILM!$A:$A,0))</f>
        <v>870122</v>
      </c>
      <c r="P893" s="7">
        <f>INDEX(DB_FILM!K:K,MATCH($F893,DB_FILM!$A:$A,0))</f>
        <v>19500000</v>
      </c>
      <c r="Q893" t="s">
        <v>475</v>
      </c>
      <c r="R893">
        <v>7.99</v>
      </c>
      <c r="S893">
        <v>17</v>
      </c>
      <c r="T893">
        <v>3</v>
      </c>
      <c r="U893">
        <v>355</v>
      </c>
      <c r="V893">
        <v>1</v>
      </c>
      <c r="W893" t="str">
        <f t="shared" si="26"/>
        <v>C</v>
      </c>
      <c r="X893" t="s">
        <v>495</v>
      </c>
      <c r="Y893">
        <v>0</v>
      </c>
      <c r="Z893">
        <v>5.99</v>
      </c>
      <c r="AA893" s="6">
        <f t="shared" si="27"/>
        <v>2</v>
      </c>
    </row>
    <row r="894" spans="1:27" x14ac:dyDescent="0.3">
      <c r="A894" s="5">
        <v>42165</v>
      </c>
      <c r="B894" s="5" t="s">
        <v>410</v>
      </c>
      <c r="C894" s="5" t="s">
        <v>437</v>
      </c>
      <c r="D894" s="5" t="s">
        <v>348</v>
      </c>
      <c r="E894" t="s">
        <v>299</v>
      </c>
      <c r="F894" s="5" t="s">
        <v>17</v>
      </c>
      <c r="G894" s="5" t="str">
        <f>INDEX(DB_FILM!B:B,MATCH($F894,DB_FILM!$A:$A,0))</f>
        <v>2010</v>
      </c>
      <c r="H894" s="5" t="str">
        <f>INDEX(DB_FILM!C:C,MATCH($F894,DB_FILM!$A:$A,0))</f>
        <v xml:space="preserve">T </v>
      </c>
      <c r="I894" s="9">
        <f>INDEX(DB_FILM!D:D,MATCH($F894,DB_FILM!$A:$A,0))</f>
        <v>148</v>
      </c>
      <c r="J894" s="5" t="str">
        <f>INDEX(DB_FILM!E:E,MATCH($F894,DB_FILM!$A:$A,0))</f>
        <v>Action, Adventure, Sci-Fi</v>
      </c>
      <c r="K894" s="6">
        <f>INDEX(DB_FILM!F:F,MATCH($F894,DB_FILM!$A:$A,0))</f>
        <v>8.8000000000000007</v>
      </c>
      <c r="L894" s="5" t="str">
        <f>INDEX(DB_FILM!G:G,MATCH($F894,DB_FILM!$A:$A,0))</f>
        <v>A thief who steals corporate secrets through the use of dream-sharing technology is given the inverse task of planting an idea into the mind of a CEO.</v>
      </c>
      <c r="M894" s="5" t="str">
        <f>INDEX(DB_FILM!H:H,MATCH($F894,DB_FILM!$A:$A,0))</f>
        <v xml:space="preserve">Christopher Nolan </v>
      </c>
      <c r="N894" s="5" t="str">
        <f>INDEX(DB_FILM!I:I,MATCH($F894,DB_FILM!$A:$A,0))</f>
        <v>Leonardo DiCaprio, Joseph Gordon-Levitt, Ellen Page, Ken Watanabe</v>
      </c>
      <c r="O894" s="7">
        <f>INDEX(DB_FILM!J:J,MATCH($F894,DB_FILM!$A:$A,0))</f>
        <v>1739805</v>
      </c>
      <c r="P894" s="7">
        <f>INDEX(DB_FILM!K:K,MATCH($F894,DB_FILM!$A:$A,0))</f>
        <v>292580000</v>
      </c>
      <c r="Q894" s="5" t="s">
        <v>474</v>
      </c>
      <c r="R894">
        <v>3.99</v>
      </c>
      <c r="S894">
        <v>2</v>
      </c>
      <c r="T894">
        <v>1</v>
      </c>
      <c r="U894">
        <v>356</v>
      </c>
      <c r="V894">
        <v>1</v>
      </c>
      <c r="W894" t="str">
        <f t="shared" si="26"/>
        <v>A</v>
      </c>
      <c r="X894" t="s">
        <v>605</v>
      </c>
      <c r="Y894">
        <v>0</v>
      </c>
      <c r="Z894">
        <v>2.59</v>
      </c>
      <c r="AA894" s="6">
        <f t="shared" si="27"/>
        <v>1.4000000000000004</v>
      </c>
    </row>
    <row r="895" spans="1:27" x14ac:dyDescent="0.3">
      <c r="A895" s="5">
        <v>42165</v>
      </c>
      <c r="B895" s="5" t="s">
        <v>410</v>
      </c>
      <c r="C895" s="5" t="s">
        <v>437</v>
      </c>
      <c r="D895" s="5" t="s">
        <v>348</v>
      </c>
      <c r="E895" t="s">
        <v>299</v>
      </c>
      <c r="F895" s="5" t="s">
        <v>73</v>
      </c>
      <c r="G895" s="5" t="str">
        <f>INDEX(DB_FILM!B:B,MATCH($F895,DB_FILM!$A:$A,0))</f>
        <v>2006</v>
      </c>
      <c r="H895" s="5" t="str">
        <f>INDEX(DB_FILM!C:C,MATCH($F895,DB_FILM!$A:$A,0))</f>
        <v xml:space="preserve">T </v>
      </c>
      <c r="I895" s="9">
        <f>INDEX(DB_FILM!D:D,MATCH($F895,DB_FILM!$A:$A,0))</f>
        <v>130</v>
      </c>
      <c r="J895" s="5" t="str">
        <f>INDEX(DB_FILM!E:E,MATCH($F895,DB_FILM!$A:$A,0))</f>
        <v>Drama, Mystery, Sci-Fi</v>
      </c>
      <c r="K895" s="6">
        <f>INDEX(DB_FILM!F:F,MATCH($F895,DB_FILM!$A:$A,0))</f>
        <v>8.5</v>
      </c>
      <c r="L895" s="5" t="str">
        <f>INDEX(DB_FILM!G:G,MATCH($F895,DB_FILM!$A:$A,0))</f>
        <v>After a tragic accident, two stage magicians engage in a battle to create the ultimate illusion while sacrificing everything they have to outwit each other.</v>
      </c>
      <c r="M895" s="5" t="str">
        <f>INDEX(DB_FILM!H:H,MATCH($F895,DB_FILM!$A:$A,0))</f>
        <v xml:space="preserve">Christopher Nolan </v>
      </c>
      <c r="N895" s="5" t="str">
        <f>INDEX(DB_FILM!I:I,MATCH($F895,DB_FILM!$A:$A,0))</f>
        <v>Christian Bale, Hugh Jackman, Scarlett Johansson, Michael Caine</v>
      </c>
      <c r="O895" s="7">
        <f>INDEX(DB_FILM!J:J,MATCH($F895,DB_FILM!$A:$A,0))</f>
        <v>1010590</v>
      </c>
      <c r="P895" s="7">
        <f>INDEX(DB_FILM!K:K,MATCH($F895,DB_FILM!$A:$A,0))</f>
        <v>53090000</v>
      </c>
      <c r="Q895" s="5" t="s">
        <v>476</v>
      </c>
      <c r="R895">
        <v>5.99</v>
      </c>
      <c r="S895">
        <v>32</v>
      </c>
      <c r="T895">
        <v>2</v>
      </c>
      <c r="U895">
        <v>356</v>
      </c>
      <c r="V895">
        <v>3</v>
      </c>
      <c r="W895" t="str">
        <f t="shared" si="26"/>
        <v>B</v>
      </c>
      <c r="X895" t="s">
        <v>512</v>
      </c>
      <c r="Y895">
        <v>0</v>
      </c>
      <c r="Z895">
        <v>3.77</v>
      </c>
      <c r="AA895" s="6">
        <f t="shared" si="27"/>
        <v>2.2200000000000002</v>
      </c>
    </row>
    <row r="896" spans="1:27" x14ac:dyDescent="0.3">
      <c r="A896" s="5">
        <v>42165</v>
      </c>
      <c r="B896" t="s">
        <v>410</v>
      </c>
      <c r="C896" t="s">
        <v>437</v>
      </c>
      <c r="D896" t="s">
        <v>348</v>
      </c>
      <c r="E896" t="s">
        <v>299</v>
      </c>
      <c r="F896" t="s">
        <v>63</v>
      </c>
      <c r="G896" s="5" t="str">
        <f>INDEX(DB_FILM!B:B,MATCH($F896,DB_FILM!$A:$A,0))</f>
        <v>2006</v>
      </c>
      <c r="H896" s="5" t="str">
        <f>INDEX(DB_FILM!C:C,MATCH($F896,DB_FILM!$A:$A,0))</f>
        <v xml:space="preserve">T </v>
      </c>
      <c r="I896" s="9">
        <f>INDEX(DB_FILM!D:D,MATCH($F896,DB_FILM!$A:$A,0))</f>
        <v>151</v>
      </c>
      <c r="J896" s="5" t="str">
        <f>INDEX(DB_FILM!E:E,MATCH($F896,DB_FILM!$A:$A,0))</f>
        <v>Crime, Drama, Thriller</v>
      </c>
      <c r="K896" s="6">
        <f>INDEX(DB_FILM!F:F,MATCH($F896,DB_FILM!$A:$A,0))</f>
        <v>8.5</v>
      </c>
      <c r="L896" s="5" t="str">
        <f>INDEX(DB_FILM!G:G,MATCH($F896,DB_FILM!$A:$A,0))</f>
        <v>An undercover cop and a mole in the police attempt to identify each other while infiltrating an Irish gang in South Boston.</v>
      </c>
      <c r="M896" s="5" t="str">
        <f>INDEX(DB_FILM!H:H,MATCH($F896,DB_FILM!$A:$A,0))</f>
        <v xml:space="preserve">Martin Scorsese </v>
      </c>
      <c r="N896" s="5" t="str">
        <f>INDEX(DB_FILM!I:I,MATCH($F896,DB_FILM!$A:$A,0))</f>
        <v>Leonardo DiCaprio, Matt Damon, Jack Nicholson, Mark Wahlberg</v>
      </c>
      <c r="O896" s="7">
        <f>INDEX(DB_FILM!J:J,MATCH($F896,DB_FILM!$A:$A,0))</f>
        <v>1023002</v>
      </c>
      <c r="P896" s="7">
        <f>INDEX(DB_FILM!K:K,MATCH($F896,DB_FILM!$A:$A,0))</f>
        <v>132380000</v>
      </c>
      <c r="Q896" t="s">
        <v>474</v>
      </c>
      <c r="R896">
        <v>5.99</v>
      </c>
      <c r="S896">
        <v>27</v>
      </c>
      <c r="T896">
        <v>1</v>
      </c>
      <c r="U896">
        <v>356</v>
      </c>
      <c r="V896">
        <v>3</v>
      </c>
      <c r="W896" t="str">
        <f t="shared" si="26"/>
        <v>A</v>
      </c>
      <c r="X896" t="s">
        <v>497</v>
      </c>
      <c r="Y896">
        <v>0</v>
      </c>
      <c r="Z896">
        <v>4.07</v>
      </c>
      <c r="AA896" s="6">
        <f t="shared" si="27"/>
        <v>1.92</v>
      </c>
    </row>
    <row r="897" spans="1:27" x14ac:dyDescent="0.3">
      <c r="A897" s="5">
        <v>42165</v>
      </c>
      <c r="B897" t="s">
        <v>407</v>
      </c>
      <c r="C897" t="s">
        <v>453</v>
      </c>
      <c r="D897" t="s">
        <v>359</v>
      </c>
      <c r="E897" t="s">
        <v>276</v>
      </c>
      <c r="F897" t="s">
        <v>25</v>
      </c>
      <c r="G897" s="5" t="str">
        <f>INDEX(DB_FILM!B:B,MATCH($F897,DB_FILM!$A:$A,0))</f>
        <v>1980</v>
      </c>
      <c r="H897" s="5" t="str">
        <f>INDEX(DB_FILM!C:C,MATCH($F897,DB_FILM!$A:$A,0))</f>
        <v xml:space="preserve">T </v>
      </c>
      <c r="I897" s="9">
        <f>INDEX(DB_FILM!D:D,MATCH($F897,DB_FILM!$A:$A,0))</f>
        <v>124</v>
      </c>
      <c r="J897" s="5" t="str">
        <f>INDEX(DB_FILM!E:E,MATCH($F897,DB_FILM!$A:$A,0))</f>
        <v>Action, Adventure, Fantasy</v>
      </c>
      <c r="K897" s="6">
        <f>INDEX(DB_FILM!F:F,MATCH($F897,DB_FILM!$A:$A,0))</f>
        <v>8.8000000000000007</v>
      </c>
      <c r="L897" s="5" t="str">
        <f>INDEX(DB_FILM!G:G,MATCH($F897,DB_FILM!$A:$A,0))</f>
        <v>After the rebels are brutally overpowered by the Empire on the ice planet Hoth, Luke Skywalker begins Jedi training with Yoda, while his friends are pursued by Darth Vader.</v>
      </c>
      <c r="M897" s="5" t="str">
        <f>INDEX(DB_FILM!H:H,MATCH($F897,DB_FILM!$A:$A,0))</f>
        <v xml:space="preserve">Irvin Kershner </v>
      </c>
      <c r="N897" s="5" t="str">
        <f>INDEX(DB_FILM!I:I,MATCH($F897,DB_FILM!$A:$A,0))</f>
        <v>Mark Hamill, Harrison Ford, Carrie Fisher, Billy Dee Williams</v>
      </c>
      <c r="O897" s="7">
        <f>INDEX(DB_FILM!J:J,MATCH($F897,DB_FILM!$A:$A,0))</f>
        <v>999712</v>
      </c>
      <c r="P897" s="7">
        <f>INDEX(DB_FILM!K:K,MATCH($F897,DB_FILM!$A:$A,0))</f>
        <v>290480000</v>
      </c>
      <c r="Q897" t="s">
        <v>475</v>
      </c>
      <c r="R897">
        <v>3.99</v>
      </c>
      <c r="S897">
        <v>6</v>
      </c>
      <c r="T897">
        <v>3</v>
      </c>
      <c r="U897">
        <v>357</v>
      </c>
      <c r="V897">
        <v>2</v>
      </c>
      <c r="W897" t="str">
        <f t="shared" si="26"/>
        <v>C</v>
      </c>
      <c r="X897" t="s">
        <v>547</v>
      </c>
      <c r="Y897">
        <v>0</v>
      </c>
      <c r="Z897">
        <v>3.19</v>
      </c>
      <c r="AA897" s="6">
        <f t="shared" si="27"/>
        <v>0.80000000000000027</v>
      </c>
    </row>
    <row r="898" spans="1:27" x14ac:dyDescent="0.3">
      <c r="A898" s="5">
        <v>42165</v>
      </c>
      <c r="B898" s="5" t="s">
        <v>407</v>
      </c>
      <c r="C898" s="5" t="s">
        <v>453</v>
      </c>
      <c r="D898" s="5" t="s">
        <v>359</v>
      </c>
      <c r="E898" t="s">
        <v>276</v>
      </c>
      <c r="F898" s="5" t="s">
        <v>93</v>
      </c>
      <c r="G898" s="5" t="str">
        <f>INDEX(DB_FILM!B:B,MATCH($F898,DB_FILM!$A:$A,0))</f>
        <v>2016</v>
      </c>
      <c r="H898" s="5" t="str">
        <f>INDEX(DB_FILM!C:C,MATCH($F898,DB_FILM!$A:$A,0))</f>
        <v>N/A</v>
      </c>
      <c r="I898" s="9">
        <f>INDEX(DB_FILM!D:D,MATCH($F898,DB_FILM!$A:$A,0))</f>
        <v>161</v>
      </c>
      <c r="J898" s="5" t="str">
        <f>INDEX(DB_FILM!E:E,MATCH($F898,DB_FILM!$A:$A,0))</f>
        <v>Action, Biography, Drama</v>
      </c>
      <c r="K898" s="6">
        <f>INDEX(DB_FILM!F:F,MATCH($F898,DB_FILM!$A:$A,0))</f>
        <v>8.5</v>
      </c>
      <c r="L898" s="5" t="str">
        <f>INDEX(DB_FILM!G:G,MATCH($F898,DB_FILM!$A:$A,0))</f>
        <v>Former wrestler Mahavir Singh Phogat and his two wrestler daughters struggle towards glory at the Commonwealth Games in the face of societal oppression.</v>
      </c>
      <c r="M898" s="5" t="str">
        <f>INDEX(DB_FILM!H:H,MATCH($F898,DB_FILM!$A:$A,0))</f>
        <v xml:space="preserve">Nitesh Tiwari </v>
      </c>
      <c r="N898" s="5" t="str">
        <f>INDEX(DB_FILM!I:I,MATCH($F898,DB_FILM!$A:$A,0))</f>
        <v>Aamir Khan, Sakshi Tanwar, Fatima Sana Shaikh, Sanya Malhotra</v>
      </c>
      <c r="O898" s="7">
        <f>INDEX(DB_FILM!J:J,MATCH($F898,DB_FILM!$A:$A,0))</f>
        <v>102802</v>
      </c>
      <c r="P898" s="7">
        <f>INDEX(DB_FILM!K:K,MATCH($F898,DB_FILM!$A:$A,0))</f>
        <v>12390000</v>
      </c>
      <c r="Q898" s="5" t="s">
        <v>476</v>
      </c>
      <c r="R898">
        <v>7.99</v>
      </c>
      <c r="S898">
        <v>43</v>
      </c>
      <c r="T898">
        <v>2</v>
      </c>
      <c r="U898">
        <v>357</v>
      </c>
      <c r="V898">
        <v>3</v>
      </c>
      <c r="W898" t="str">
        <f t="shared" ref="W898:W961" si="28">IF(T898=1,"A",IF(T898=2,"B",IF(T898=3,"C")))</f>
        <v>B</v>
      </c>
      <c r="X898" t="s">
        <v>564</v>
      </c>
      <c r="Y898">
        <v>0</v>
      </c>
      <c r="Z898">
        <v>3.99</v>
      </c>
      <c r="AA898" s="6">
        <f t="shared" ref="AA898:AA961" si="29">R898-Z898</f>
        <v>4</v>
      </c>
    </row>
    <row r="899" spans="1:27" x14ac:dyDescent="0.3">
      <c r="A899" s="5">
        <v>42165</v>
      </c>
      <c r="B899" s="5" t="s">
        <v>407</v>
      </c>
      <c r="C899" s="5" t="s">
        <v>438</v>
      </c>
      <c r="D899" s="5" t="s">
        <v>358</v>
      </c>
      <c r="E899" t="s">
        <v>272</v>
      </c>
      <c r="F899" s="5" t="s">
        <v>57</v>
      </c>
      <c r="G899" s="5" t="str">
        <f>INDEX(DB_FILM!B:B,MATCH($F899,DB_FILM!$A:$A,0))</f>
        <v>1997</v>
      </c>
      <c r="H899" s="5" t="str">
        <f>INDEX(DB_FILM!C:C,MATCH($F899,DB_FILM!$A:$A,0))</f>
        <v xml:space="preserve">T </v>
      </c>
      <c r="I899" s="9">
        <f>INDEX(DB_FILM!D:D,MATCH($F899,DB_FILM!$A:$A,0))</f>
        <v>116</v>
      </c>
      <c r="J899" s="5" t="str">
        <f>INDEX(DB_FILM!E:E,MATCH($F899,DB_FILM!$A:$A,0))</f>
        <v>Comedy, Drama, War</v>
      </c>
      <c r="K899" s="6">
        <f>INDEX(DB_FILM!F:F,MATCH($F899,DB_FILM!$A:$A,0))</f>
        <v>8.6</v>
      </c>
      <c r="L899" s="5" t="str">
        <f>INDEX(DB_FILM!G:G,MATCH($F899,DB_FILM!$A:$A,0))</f>
        <v>When an open-minded Jewish librarian and his son become victims of the Holocaust, he uses a perfect mixture of will, humor, and imagination to protect his son from the dangers around their camp.</v>
      </c>
      <c r="M899" s="5" t="str">
        <f>INDEX(DB_FILM!H:H,MATCH($F899,DB_FILM!$A:$A,0))</f>
        <v xml:space="preserve">Roberto Benigni </v>
      </c>
      <c r="N899" s="5" t="str">
        <f>INDEX(DB_FILM!I:I,MATCH($F899,DB_FILM!$A:$A,0))</f>
        <v>Roberto Benigni, Nicoletta Braschi, Giorgio Cantarini, Giustino Durano</v>
      </c>
      <c r="O899" s="7">
        <f>INDEX(DB_FILM!J:J,MATCH($F899,DB_FILM!$A:$A,0))</f>
        <v>517982</v>
      </c>
      <c r="P899" s="7">
        <f>INDEX(DB_FILM!K:K,MATCH($F899,DB_FILM!$A:$A,0))</f>
        <v>57600000</v>
      </c>
      <c r="Q899" s="5" t="s">
        <v>475</v>
      </c>
      <c r="R899">
        <v>3.99</v>
      </c>
      <c r="S899">
        <v>24</v>
      </c>
      <c r="T899">
        <v>3</v>
      </c>
      <c r="U899">
        <v>358</v>
      </c>
      <c r="V899">
        <v>2</v>
      </c>
      <c r="W899" t="str">
        <f t="shared" si="28"/>
        <v>C</v>
      </c>
      <c r="X899" t="s">
        <v>537</v>
      </c>
      <c r="Y899">
        <v>0</v>
      </c>
      <c r="Z899">
        <v>3.23</v>
      </c>
      <c r="AA899" s="6">
        <f t="shared" si="29"/>
        <v>0.76000000000000023</v>
      </c>
    </row>
    <row r="900" spans="1:27" x14ac:dyDescent="0.3">
      <c r="A900" s="5">
        <v>42165</v>
      </c>
      <c r="B900" t="s">
        <v>407</v>
      </c>
      <c r="C900" t="s">
        <v>438</v>
      </c>
      <c r="D900" t="s">
        <v>358</v>
      </c>
      <c r="E900" t="s">
        <v>272</v>
      </c>
      <c r="F900" t="s">
        <v>51</v>
      </c>
      <c r="G900" s="5" t="str">
        <f>INDEX(DB_FILM!B:B,MATCH($F900,DB_FILM!$A:$A,0))</f>
        <v>1998</v>
      </c>
      <c r="H900" s="5" t="str">
        <f>INDEX(DB_FILM!C:C,MATCH($F900,DB_FILM!$A:$A,0))</f>
        <v xml:space="preserve">VM14 </v>
      </c>
      <c r="I900" s="9">
        <f>INDEX(DB_FILM!D:D,MATCH($F900,DB_FILM!$A:$A,0))</f>
        <v>169</v>
      </c>
      <c r="J900" s="5" t="str">
        <f>INDEX(DB_FILM!E:E,MATCH($F900,DB_FILM!$A:$A,0))</f>
        <v>Drama, War</v>
      </c>
      <c r="K900" s="6">
        <f>INDEX(DB_FILM!F:F,MATCH($F900,DB_FILM!$A:$A,0))</f>
        <v>8.6</v>
      </c>
      <c r="L900" s="5" t="str">
        <f>INDEX(DB_FILM!G:G,MATCH($F900,DB_FILM!$A:$A,0))</f>
        <v>Following the Normandy Landings, a group of U.S. soldiers go behind enemy lines to retrieve a paratrooper whose brothers have been killed in action.</v>
      </c>
      <c r="M900" s="5" t="str">
        <f>INDEX(DB_FILM!H:H,MATCH($F900,DB_FILM!$A:$A,0))</f>
        <v xml:space="preserve">Steven Spielberg </v>
      </c>
      <c r="N900" s="5" t="str">
        <f>INDEX(DB_FILM!I:I,MATCH($F900,DB_FILM!$A:$A,0))</f>
        <v>Tom Hanks, Matt Damon, Tom Sizemore, Edward Burns</v>
      </c>
      <c r="O900" s="7">
        <f>INDEX(DB_FILM!J:J,MATCH($F900,DB_FILM!$A:$A,0))</f>
        <v>1047650</v>
      </c>
      <c r="P900" s="7">
        <f>INDEX(DB_FILM!K:K,MATCH($F900,DB_FILM!$A:$A,0))</f>
        <v>216540000</v>
      </c>
      <c r="Q900" t="s">
        <v>474</v>
      </c>
      <c r="R900">
        <v>5.99</v>
      </c>
      <c r="S900">
        <v>20</v>
      </c>
      <c r="T900">
        <v>1</v>
      </c>
      <c r="U900">
        <v>358</v>
      </c>
      <c r="V900">
        <v>1</v>
      </c>
      <c r="W900" t="str">
        <f t="shared" si="28"/>
        <v>A</v>
      </c>
      <c r="X900" t="s">
        <v>597</v>
      </c>
      <c r="Y900">
        <v>0</v>
      </c>
      <c r="Z900">
        <v>3.89</v>
      </c>
      <c r="AA900" s="6">
        <f t="shared" si="29"/>
        <v>2.1</v>
      </c>
    </row>
    <row r="901" spans="1:27" x14ac:dyDescent="0.3">
      <c r="A901" s="5">
        <v>42165</v>
      </c>
      <c r="B901" s="5" t="s">
        <v>407</v>
      </c>
      <c r="C901" s="5" t="s">
        <v>438</v>
      </c>
      <c r="D901" s="5" t="s">
        <v>358</v>
      </c>
      <c r="E901" t="s">
        <v>272</v>
      </c>
      <c r="F901" s="5" t="s">
        <v>23</v>
      </c>
      <c r="G901" s="5" t="str">
        <f>INDEX(DB_FILM!B:B,MATCH($F901,DB_FILM!$A:$A,0))</f>
        <v>1994</v>
      </c>
      <c r="H901" s="5" t="str">
        <f>INDEX(DB_FILM!C:C,MATCH($F901,DB_FILM!$A:$A,0))</f>
        <v xml:space="preserve">T </v>
      </c>
      <c r="I901" s="9">
        <f>INDEX(DB_FILM!D:D,MATCH($F901,DB_FILM!$A:$A,0))</f>
        <v>142</v>
      </c>
      <c r="J901" s="5" t="str">
        <f>INDEX(DB_FILM!E:E,MATCH($F901,DB_FILM!$A:$A,0))</f>
        <v>Drama, Romance</v>
      </c>
      <c r="K901" s="6">
        <f>INDEX(DB_FILM!F:F,MATCH($F901,DB_FILM!$A:$A,0))</f>
        <v>8.8000000000000007</v>
      </c>
      <c r="L901" s="5" t="str">
        <f>INDEX(DB_FILM!G:G,MATCH($F901,DB_FILM!$A:$A,0))</f>
        <v>The presidencies of Kennedy and Johnson, Vietnam, Watergate, and other history unfold through the perspective of an Alabama man with an IQ of 75.</v>
      </c>
      <c r="M901" s="5" t="str">
        <f>INDEX(DB_FILM!H:H,MATCH($F901,DB_FILM!$A:$A,0))</f>
        <v xml:space="preserve">Robert Zemeckis </v>
      </c>
      <c r="N901" s="5" t="str">
        <f>INDEX(DB_FILM!I:I,MATCH($F901,DB_FILM!$A:$A,0))</f>
        <v>Tom Hanks, Robin Wright, Gary Sinise, Sally Field</v>
      </c>
      <c r="O901" s="7">
        <f>INDEX(DB_FILM!J:J,MATCH($F901,DB_FILM!$A:$A,0))</f>
        <v>1512094</v>
      </c>
      <c r="P901" s="7">
        <f>INDEX(DB_FILM!K:K,MATCH($F901,DB_FILM!$A:$A,0))</f>
        <v>330250000</v>
      </c>
      <c r="Q901" s="5" t="s">
        <v>474</v>
      </c>
      <c r="R901">
        <v>9.99</v>
      </c>
      <c r="S901">
        <v>5</v>
      </c>
      <c r="T901">
        <v>1</v>
      </c>
      <c r="U901">
        <v>358</v>
      </c>
      <c r="V901">
        <v>1</v>
      </c>
      <c r="W901" t="str">
        <f t="shared" si="28"/>
        <v>A</v>
      </c>
      <c r="X901" t="s">
        <v>552</v>
      </c>
      <c r="Y901">
        <v>0</v>
      </c>
      <c r="Z901">
        <v>5.19</v>
      </c>
      <c r="AA901" s="6">
        <f t="shared" si="29"/>
        <v>4.8</v>
      </c>
    </row>
    <row r="902" spans="1:27" x14ac:dyDescent="0.3">
      <c r="A902" s="5">
        <v>42167</v>
      </c>
      <c r="B902" s="5" t="s">
        <v>413</v>
      </c>
      <c r="C902" s="5" t="s">
        <v>455</v>
      </c>
      <c r="D902" s="5" t="s">
        <v>376</v>
      </c>
      <c r="E902" t="s">
        <v>323</v>
      </c>
      <c r="F902" s="5" t="s">
        <v>51</v>
      </c>
      <c r="G902" s="5" t="str">
        <f>INDEX(DB_FILM!B:B,MATCH($F902,DB_FILM!$A:$A,0))</f>
        <v>1998</v>
      </c>
      <c r="H902" s="5" t="str">
        <f>INDEX(DB_FILM!C:C,MATCH($F902,DB_FILM!$A:$A,0))</f>
        <v xml:space="preserve">VM14 </v>
      </c>
      <c r="I902" s="9">
        <f>INDEX(DB_FILM!D:D,MATCH($F902,DB_FILM!$A:$A,0))</f>
        <v>169</v>
      </c>
      <c r="J902" s="5" t="str">
        <f>INDEX(DB_FILM!E:E,MATCH($F902,DB_FILM!$A:$A,0))</f>
        <v>Drama, War</v>
      </c>
      <c r="K902" s="6">
        <f>INDEX(DB_FILM!F:F,MATCH($F902,DB_FILM!$A:$A,0))</f>
        <v>8.6</v>
      </c>
      <c r="L902" s="5" t="str">
        <f>INDEX(DB_FILM!G:G,MATCH($F902,DB_FILM!$A:$A,0))</f>
        <v>Following the Normandy Landings, a group of U.S. soldiers go behind enemy lines to retrieve a paratrooper whose brothers have been killed in action.</v>
      </c>
      <c r="M902" s="5" t="str">
        <f>INDEX(DB_FILM!H:H,MATCH($F902,DB_FILM!$A:$A,0))</f>
        <v xml:space="preserve">Steven Spielberg </v>
      </c>
      <c r="N902" s="5" t="str">
        <f>INDEX(DB_FILM!I:I,MATCH($F902,DB_FILM!$A:$A,0))</f>
        <v>Tom Hanks, Matt Damon, Tom Sizemore, Edward Burns</v>
      </c>
      <c r="O902" s="7">
        <f>INDEX(DB_FILM!J:J,MATCH($F902,DB_FILM!$A:$A,0))</f>
        <v>1047650</v>
      </c>
      <c r="P902" s="7">
        <f>INDEX(DB_FILM!K:K,MATCH($F902,DB_FILM!$A:$A,0))</f>
        <v>216540000</v>
      </c>
      <c r="Q902" s="5" t="s">
        <v>475</v>
      </c>
      <c r="R902">
        <v>9.99</v>
      </c>
      <c r="S902">
        <v>20</v>
      </c>
      <c r="T902">
        <v>3</v>
      </c>
      <c r="U902">
        <v>359</v>
      </c>
      <c r="V902">
        <v>1</v>
      </c>
      <c r="W902" t="str">
        <f t="shared" si="28"/>
        <v>C</v>
      </c>
      <c r="X902" t="s">
        <v>562</v>
      </c>
      <c r="Y902">
        <v>0</v>
      </c>
      <c r="Z902">
        <v>8.19</v>
      </c>
      <c r="AA902" s="6">
        <f t="shared" si="29"/>
        <v>1.8000000000000007</v>
      </c>
    </row>
    <row r="903" spans="1:27" x14ac:dyDescent="0.3">
      <c r="A903" s="5">
        <v>42167</v>
      </c>
      <c r="B903" t="s">
        <v>413</v>
      </c>
      <c r="C903" t="s">
        <v>455</v>
      </c>
      <c r="D903" t="s">
        <v>376</v>
      </c>
      <c r="E903" t="s">
        <v>323</v>
      </c>
      <c r="F903" t="s">
        <v>75</v>
      </c>
      <c r="G903" s="5" t="str">
        <f>INDEX(DB_FILM!B:B,MATCH($F903,DB_FILM!$A:$A,0))</f>
        <v>1979</v>
      </c>
      <c r="H903" s="5" t="str">
        <f>INDEX(DB_FILM!C:C,MATCH($F903,DB_FILM!$A:$A,0))</f>
        <v xml:space="preserve">T </v>
      </c>
      <c r="I903" s="9">
        <f>INDEX(DB_FILM!D:D,MATCH($F903,DB_FILM!$A:$A,0))</f>
        <v>116</v>
      </c>
      <c r="J903" s="5" t="str">
        <f>INDEX(DB_FILM!E:E,MATCH($F903,DB_FILM!$A:$A,0))</f>
        <v>Horror, Sci-Fi</v>
      </c>
      <c r="K903" s="6">
        <f>INDEX(DB_FILM!F:F,MATCH($F903,DB_FILM!$A:$A,0))</f>
        <v>8.5</v>
      </c>
      <c r="L903" s="5" t="str">
        <f>INDEX(DB_FILM!G:G,MATCH($F903,DB_FILM!$A:$A,0))</f>
        <v>After a space merchant vessel perceives an unknown transmission as a distress call, its landing on the source moon finds one of the crew attacked by a mysterious lifeform, and they soon realize that its life cycle has merely begun.</v>
      </c>
      <c r="M903" s="5" t="str">
        <f>INDEX(DB_FILM!H:H,MATCH($F903,DB_FILM!$A:$A,0))</f>
        <v xml:space="preserve">Ridley Scott </v>
      </c>
      <c r="N903" s="5" t="str">
        <f>INDEX(DB_FILM!I:I,MATCH($F903,DB_FILM!$A:$A,0))</f>
        <v>Sigourney Weaver, Tom Skerritt, John Hurt, Veronica Cartwright</v>
      </c>
      <c r="O903" s="7">
        <f>INDEX(DB_FILM!J:J,MATCH($F903,DB_FILM!$A:$A,0))</f>
        <v>678799</v>
      </c>
      <c r="P903" s="7">
        <f>INDEX(DB_FILM!K:K,MATCH($F903,DB_FILM!$A:$A,0))</f>
        <v>78900000</v>
      </c>
      <c r="Q903" t="s">
        <v>476</v>
      </c>
      <c r="R903">
        <v>3.99</v>
      </c>
      <c r="S903">
        <v>33</v>
      </c>
      <c r="T903">
        <v>2</v>
      </c>
      <c r="U903">
        <v>359</v>
      </c>
      <c r="V903">
        <v>1</v>
      </c>
      <c r="W903" t="str">
        <f t="shared" si="28"/>
        <v>B</v>
      </c>
      <c r="X903" t="s">
        <v>618</v>
      </c>
      <c r="Y903">
        <v>0</v>
      </c>
      <c r="Z903">
        <v>2.15</v>
      </c>
      <c r="AA903" s="6">
        <f t="shared" si="29"/>
        <v>1.8400000000000003</v>
      </c>
    </row>
    <row r="904" spans="1:27" x14ac:dyDescent="0.3">
      <c r="A904" s="5">
        <v>42167</v>
      </c>
      <c r="B904" s="5" t="s">
        <v>413</v>
      </c>
      <c r="C904" s="5" t="s">
        <v>455</v>
      </c>
      <c r="D904" s="5" t="s">
        <v>376</v>
      </c>
      <c r="E904" t="s">
        <v>323</v>
      </c>
      <c r="F904" s="5" t="s">
        <v>11</v>
      </c>
      <c r="G904" s="5" t="str">
        <f>INDEX(DB_FILM!B:B,MATCH($F904,DB_FILM!$A:$A,0))</f>
        <v>1993</v>
      </c>
      <c r="H904" s="5" t="str">
        <f>INDEX(DB_FILM!C:C,MATCH($F904,DB_FILM!$A:$A,0))</f>
        <v xml:space="preserve">T </v>
      </c>
      <c r="I904" s="9">
        <f>INDEX(DB_FILM!D:D,MATCH($F904,DB_FILM!$A:$A,0))</f>
        <v>195</v>
      </c>
      <c r="J904" s="5" t="str">
        <f>INDEX(DB_FILM!E:E,MATCH($F904,DB_FILM!$A:$A,0))</f>
        <v>Biography, Drama, History</v>
      </c>
      <c r="K904" s="6">
        <f>INDEX(DB_FILM!F:F,MATCH($F904,DB_FILM!$A:$A,0))</f>
        <v>8.9</v>
      </c>
      <c r="L904" s="5" t="str">
        <f>INDEX(DB_FILM!G:G,MATCH($F904,DB_FILM!$A:$A,0))</f>
        <v>In German-occupied Poland during World War II, Oskar Schindler gradually becomes concerned for his Jewish workforce after witnessing their persecution by the Nazi Germans.</v>
      </c>
      <c r="M904" s="5" t="str">
        <f>INDEX(DB_FILM!H:H,MATCH($F904,DB_FILM!$A:$A,0))</f>
        <v xml:space="preserve">Steven Spielberg </v>
      </c>
      <c r="N904" s="5" t="str">
        <f>INDEX(DB_FILM!I:I,MATCH($F904,DB_FILM!$A:$A,0))</f>
        <v>Liam Neeson, Ralph Fiennes, Ben Kingsley, Caroline Goodall</v>
      </c>
      <c r="O904" s="7">
        <f>INDEX(DB_FILM!J:J,MATCH($F904,DB_FILM!$A:$A,0))</f>
        <v>1025474</v>
      </c>
      <c r="P904" s="7">
        <f>INDEX(DB_FILM!K:K,MATCH($F904,DB_FILM!$A:$A,0))</f>
        <v>96070000</v>
      </c>
      <c r="Q904" s="5" t="s">
        <v>476</v>
      </c>
      <c r="R904">
        <v>13.99</v>
      </c>
      <c r="S904">
        <v>48</v>
      </c>
      <c r="T904">
        <v>2</v>
      </c>
      <c r="U904">
        <v>359</v>
      </c>
      <c r="V904">
        <v>2</v>
      </c>
      <c r="W904" t="str">
        <f t="shared" si="28"/>
        <v>B</v>
      </c>
      <c r="X904" t="s">
        <v>584</v>
      </c>
      <c r="Y904">
        <v>0</v>
      </c>
      <c r="Z904">
        <v>8.5299999999999994</v>
      </c>
      <c r="AA904" s="6">
        <f t="shared" si="29"/>
        <v>5.4600000000000009</v>
      </c>
    </row>
    <row r="905" spans="1:27" x14ac:dyDescent="0.3">
      <c r="A905" s="5">
        <v>42167</v>
      </c>
      <c r="B905" t="s">
        <v>410</v>
      </c>
      <c r="C905" t="s">
        <v>421</v>
      </c>
      <c r="D905" t="s">
        <v>352</v>
      </c>
      <c r="E905" t="s">
        <v>287</v>
      </c>
      <c r="F905" t="s">
        <v>45</v>
      </c>
      <c r="G905" s="5" t="str">
        <f>INDEX(DB_FILM!B:B,MATCH($F905,DB_FILM!$A:$A,0))</f>
        <v>1994</v>
      </c>
      <c r="H905" s="5" t="str">
        <f>INDEX(DB_FILM!C:C,MATCH($F905,DB_FILM!$A:$A,0))</f>
        <v xml:space="preserve">T </v>
      </c>
      <c r="I905" s="9">
        <f>INDEX(DB_FILM!D:D,MATCH($F905,DB_FILM!$A:$A,0))</f>
        <v>110</v>
      </c>
      <c r="J905" s="5" t="str">
        <f>INDEX(DB_FILM!E:E,MATCH($F905,DB_FILM!$A:$A,0))</f>
        <v>Crime, Drama, Thriller</v>
      </c>
      <c r="K905" s="6">
        <f>INDEX(DB_FILM!F:F,MATCH($F905,DB_FILM!$A:$A,0))</f>
        <v>8.6</v>
      </c>
      <c r="L905" s="5" t="str">
        <f>INDEX(DB_FILM!G:G,MATCH($F905,DB_FILM!$A:$A,0))</f>
        <v>Mathilda, a 12-year-old girl, is reluctantly taken in by Léon, a professional assassin, after her family is murdered. Léon and Mathilda form an unusual relationship, as she becomes his protégée and learns the assassin's trade.</v>
      </c>
      <c r="M905" s="5" t="str">
        <f>INDEX(DB_FILM!H:H,MATCH($F905,DB_FILM!$A:$A,0))</f>
        <v xml:space="preserve">Luc Besson </v>
      </c>
      <c r="N905" s="5" t="str">
        <f>INDEX(DB_FILM!I:I,MATCH($F905,DB_FILM!$A:$A,0))</f>
        <v>Jean Reno, Gary Oldman, Natalie Portman, Danny Aiello</v>
      </c>
      <c r="O905" s="7">
        <f>INDEX(DB_FILM!J:J,MATCH($F905,DB_FILM!$A:$A,0))</f>
        <v>870122</v>
      </c>
      <c r="P905" s="7">
        <f>INDEX(DB_FILM!K:K,MATCH($F905,DB_FILM!$A:$A,0))</f>
        <v>19500000</v>
      </c>
      <c r="Q905" t="s">
        <v>475</v>
      </c>
      <c r="R905">
        <v>7.99</v>
      </c>
      <c r="S905">
        <v>17</v>
      </c>
      <c r="T905">
        <v>3</v>
      </c>
      <c r="U905">
        <v>360</v>
      </c>
      <c r="V905">
        <v>2</v>
      </c>
      <c r="W905" t="str">
        <f t="shared" si="28"/>
        <v>C</v>
      </c>
      <c r="X905" t="s">
        <v>495</v>
      </c>
      <c r="Y905">
        <v>0</v>
      </c>
      <c r="Z905">
        <v>6.79</v>
      </c>
      <c r="AA905" s="6">
        <f t="shared" si="29"/>
        <v>1.2000000000000002</v>
      </c>
    </row>
    <row r="906" spans="1:27" x14ac:dyDescent="0.3">
      <c r="A906" s="5">
        <v>42167</v>
      </c>
      <c r="B906" s="5" t="s">
        <v>410</v>
      </c>
      <c r="C906" s="5" t="s">
        <v>421</v>
      </c>
      <c r="D906" s="5" t="s">
        <v>352</v>
      </c>
      <c r="E906" t="s">
        <v>287</v>
      </c>
      <c r="F906" s="5" t="s">
        <v>73</v>
      </c>
      <c r="G906" s="5" t="str">
        <f>INDEX(DB_FILM!B:B,MATCH($F906,DB_FILM!$A:$A,0))</f>
        <v>2006</v>
      </c>
      <c r="H906" s="5" t="str">
        <f>INDEX(DB_FILM!C:C,MATCH($F906,DB_FILM!$A:$A,0))</f>
        <v xml:space="preserve">T </v>
      </c>
      <c r="I906" s="9">
        <f>INDEX(DB_FILM!D:D,MATCH($F906,DB_FILM!$A:$A,0))</f>
        <v>130</v>
      </c>
      <c r="J906" s="5" t="str">
        <f>INDEX(DB_FILM!E:E,MATCH($F906,DB_FILM!$A:$A,0))</f>
        <v>Drama, Mystery, Sci-Fi</v>
      </c>
      <c r="K906" s="6">
        <f>INDEX(DB_FILM!F:F,MATCH($F906,DB_FILM!$A:$A,0))</f>
        <v>8.5</v>
      </c>
      <c r="L906" s="5" t="str">
        <f>INDEX(DB_FILM!G:G,MATCH($F906,DB_FILM!$A:$A,0))</f>
        <v>After a tragic accident, two stage magicians engage in a battle to create the ultimate illusion while sacrificing everything they have to outwit each other.</v>
      </c>
      <c r="M906" s="5" t="str">
        <f>INDEX(DB_FILM!H:H,MATCH($F906,DB_FILM!$A:$A,0))</f>
        <v xml:space="preserve">Christopher Nolan </v>
      </c>
      <c r="N906" s="5" t="str">
        <f>INDEX(DB_FILM!I:I,MATCH($F906,DB_FILM!$A:$A,0))</f>
        <v>Christian Bale, Hugh Jackman, Scarlett Johansson, Michael Caine</v>
      </c>
      <c r="O906" s="7">
        <f>INDEX(DB_FILM!J:J,MATCH($F906,DB_FILM!$A:$A,0))</f>
        <v>1010590</v>
      </c>
      <c r="P906" s="7">
        <f>INDEX(DB_FILM!K:K,MATCH($F906,DB_FILM!$A:$A,0))</f>
        <v>53090000</v>
      </c>
      <c r="Q906" s="5" t="s">
        <v>474</v>
      </c>
      <c r="R906">
        <v>7.99</v>
      </c>
      <c r="S906">
        <v>32</v>
      </c>
      <c r="T906">
        <v>1</v>
      </c>
      <c r="U906">
        <v>360</v>
      </c>
      <c r="V906">
        <v>3</v>
      </c>
      <c r="W906" t="str">
        <f t="shared" si="28"/>
        <v>A</v>
      </c>
      <c r="X906" t="s">
        <v>486</v>
      </c>
      <c r="Y906">
        <v>0</v>
      </c>
      <c r="Z906">
        <v>5.43</v>
      </c>
      <c r="AA906" s="6">
        <f t="shared" si="29"/>
        <v>2.5600000000000005</v>
      </c>
    </row>
    <row r="907" spans="1:27" x14ac:dyDescent="0.3">
      <c r="A907" s="5">
        <v>42168</v>
      </c>
      <c r="B907" t="s">
        <v>400</v>
      </c>
      <c r="C907" t="s">
        <v>462</v>
      </c>
      <c r="D907" t="s">
        <v>354</v>
      </c>
      <c r="E907" t="s">
        <v>293</v>
      </c>
      <c r="F907" t="s">
        <v>15</v>
      </c>
      <c r="G907" s="5" t="str">
        <f>INDEX(DB_FILM!B:B,MATCH($F907,DB_FILM!$A:$A,0))</f>
        <v>1957</v>
      </c>
      <c r="H907" s="5" t="str">
        <f>INDEX(DB_FILM!C:C,MATCH($F907,DB_FILM!$A:$A,0))</f>
        <v>N/A</v>
      </c>
      <c r="I907" s="9">
        <f>INDEX(DB_FILM!D:D,MATCH($F907,DB_FILM!$A:$A,0))</f>
        <v>96</v>
      </c>
      <c r="J907" s="5" t="str">
        <f>INDEX(DB_FILM!E:E,MATCH($F907,DB_FILM!$A:$A,0))</f>
        <v>Crime, Drama</v>
      </c>
      <c r="K907" s="6">
        <f>INDEX(DB_FILM!F:F,MATCH($F907,DB_FILM!$A:$A,0))</f>
        <v>8.9</v>
      </c>
      <c r="L907" s="5" t="str">
        <f>INDEX(DB_FILM!G:G,MATCH($F907,DB_FILM!$A:$A,0))</f>
        <v>A jury holdout attempts to prevent a miscarriage of justice by forcing his colleagues to reconsider the evidence.</v>
      </c>
      <c r="M907" s="5" t="str">
        <f>INDEX(DB_FILM!H:H,MATCH($F907,DB_FILM!$A:$A,0))</f>
        <v xml:space="preserve">Sidney Lumet </v>
      </c>
      <c r="N907" s="5" t="str">
        <f>INDEX(DB_FILM!I:I,MATCH($F907,DB_FILM!$A:$A,0))</f>
        <v>Henry Fonda, Lee J. Cobb, Martin Balsam, John Fiedler</v>
      </c>
      <c r="O907" s="7">
        <f>INDEX(DB_FILM!J:J,MATCH($F907,DB_FILM!$A:$A,0))</f>
        <v>555455</v>
      </c>
      <c r="P907" s="7">
        <f>INDEX(DB_FILM!K:K,MATCH($F907,DB_FILM!$A:$A,0))</f>
        <v>0</v>
      </c>
      <c r="Q907" t="s">
        <v>475</v>
      </c>
      <c r="R907">
        <v>3.99</v>
      </c>
      <c r="S907">
        <v>50</v>
      </c>
      <c r="T907">
        <v>3</v>
      </c>
      <c r="U907">
        <v>361</v>
      </c>
      <c r="V907">
        <v>3</v>
      </c>
      <c r="W907" t="str">
        <f t="shared" si="28"/>
        <v>C</v>
      </c>
      <c r="X907" t="s">
        <v>496</v>
      </c>
      <c r="Y907">
        <v>0</v>
      </c>
      <c r="Z907">
        <v>3.27</v>
      </c>
      <c r="AA907" s="6">
        <f t="shared" si="29"/>
        <v>0.7200000000000002</v>
      </c>
    </row>
    <row r="908" spans="1:27" x14ac:dyDescent="0.3">
      <c r="A908" s="5">
        <v>42168</v>
      </c>
      <c r="B908" s="5" t="s">
        <v>400</v>
      </c>
      <c r="C908" s="5" t="s">
        <v>462</v>
      </c>
      <c r="D908" s="5" t="s">
        <v>354</v>
      </c>
      <c r="E908" t="s">
        <v>293</v>
      </c>
      <c r="F908" s="5" t="s">
        <v>13</v>
      </c>
      <c r="G908" s="5" t="str">
        <f>INDEX(DB_FILM!B:B,MATCH($F908,DB_FILM!$A:$A,0))</f>
        <v>1966</v>
      </c>
      <c r="H908" s="5" t="str">
        <f>INDEX(DB_FILM!C:C,MATCH($F908,DB_FILM!$A:$A,0))</f>
        <v xml:space="preserve">VM14 </v>
      </c>
      <c r="I908" s="9">
        <f>INDEX(DB_FILM!D:D,MATCH($F908,DB_FILM!$A:$A,0))</f>
        <v>161</v>
      </c>
      <c r="J908" s="5" t="str">
        <f>INDEX(DB_FILM!E:E,MATCH($F908,DB_FILM!$A:$A,0))</f>
        <v>Western</v>
      </c>
      <c r="K908" s="6">
        <f>INDEX(DB_FILM!F:F,MATCH($F908,DB_FILM!$A:$A,0))</f>
        <v>8.9</v>
      </c>
      <c r="L908" s="5" t="str">
        <f>INDEX(DB_FILM!G:G,MATCH($F908,DB_FILM!$A:$A,0))</f>
        <v>A bounty hunting scam joins two men in an uneasy alliance against a third in a race to find a fortune in gold buried in a remote cemetery.</v>
      </c>
      <c r="M908" s="5" t="str">
        <f>INDEX(DB_FILM!H:H,MATCH($F908,DB_FILM!$A:$A,0))</f>
        <v xml:space="preserve">Sergio Leone </v>
      </c>
      <c r="N908" s="5" t="str">
        <f>INDEX(DB_FILM!I:I,MATCH($F908,DB_FILM!$A:$A,0))</f>
        <v>Clint Eastwood, Eli Wallach, Lee Van Cleef, Aldo Giuffrè</v>
      </c>
      <c r="O908" s="7">
        <f>INDEX(DB_FILM!J:J,MATCH($F908,DB_FILM!$A:$A,0))</f>
        <v>589413</v>
      </c>
      <c r="P908" s="7">
        <f>INDEX(DB_FILM!K:K,MATCH($F908,DB_FILM!$A:$A,0))</f>
        <v>6100000</v>
      </c>
      <c r="Q908" s="5" t="s">
        <v>474</v>
      </c>
      <c r="R908">
        <v>1.99</v>
      </c>
      <c r="S908">
        <v>49</v>
      </c>
      <c r="T908">
        <v>1</v>
      </c>
      <c r="U908">
        <v>361</v>
      </c>
      <c r="V908">
        <v>3</v>
      </c>
      <c r="W908" t="str">
        <f t="shared" si="28"/>
        <v>A</v>
      </c>
      <c r="X908" t="s">
        <v>617</v>
      </c>
      <c r="Y908">
        <v>0</v>
      </c>
      <c r="Z908">
        <v>1.23</v>
      </c>
      <c r="AA908" s="6">
        <f t="shared" si="29"/>
        <v>0.76</v>
      </c>
    </row>
    <row r="909" spans="1:27" x14ac:dyDescent="0.3">
      <c r="A909" s="5">
        <v>42168</v>
      </c>
      <c r="B909" s="5" t="s">
        <v>400</v>
      </c>
      <c r="C909" s="5" t="s">
        <v>462</v>
      </c>
      <c r="D909" s="5" t="s">
        <v>354</v>
      </c>
      <c r="E909" t="s">
        <v>293</v>
      </c>
      <c r="F909" s="5" t="s">
        <v>21</v>
      </c>
      <c r="G909" s="5" t="str">
        <f>INDEX(DB_FILM!B:B,MATCH($F909,DB_FILM!$A:$A,0))</f>
        <v>1999</v>
      </c>
      <c r="H909" s="5" t="str">
        <f>INDEX(DB_FILM!C:C,MATCH($F909,DB_FILM!$A:$A,0))</f>
        <v xml:space="preserve">VM18 </v>
      </c>
      <c r="I909" s="9">
        <f>INDEX(DB_FILM!D:D,MATCH($F909,DB_FILM!$A:$A,0))</f>
        <v>139</v>
      </c>
      <c r="J909" s="5" t="str">
        <f>INDEX(DB_FILM!E:E,MATCH($F909,DB_FILM!$A:$A,0))</f>
        <v>Drama</v>
      </c>
      <c r="K909" s="6">
        <f>INDEX(DB_FILM!F:F,MATCH($F909,DB_FILM!$A:$A,0))</f>
        <v>8.8000000000000007</v>
      </c>
      <c r="L909" s="5" t="str">
        <f>INDEX(DB_FILM!G:G,MATCH($F909,DB_FILM!$A:$A,0))</f>
        <v>An insomniac office worker and a devil-may-care soapmaker form an underground fight club that evolves into something much, much more.</v>
      </c>
      <c r="M909" s="5" t="str">
        <f>INDEX(DB_FILM!H:H,MATCH($F909,DB_FILM!$A:$A,0))</f>
        <v xml:space="preserve">David Fincher </v>
      </c>
      <c r="N909" s="5" t="str">
        <f>INDEX(DB_FILM!I:I,MATCH($F909,DB_FILM!$A:$A,0))</f>
        <v>Brad Pitt, Edward Norton, Meat Loaf, Zach Grenier</v>
      </c>
      <c r="O909" s="7">
        <f>INDEX(DB_FILM!J:J,MATCH($F909,DB_FILM!$A:$A,0))</f>
        <v>1591794</v>
      </c>
      <c r="P909" s="7">
        <f>INDEX(DB_FILM!K:K,MATCH($F909,DB_FILM!$A:$A,0))</f>
        <v>37030000</v>
      </c>
      <c r="Q909" s="5" t="s">
        <v>474</v>
      </c>
      <c r="R909">
        <v>5.99</v>
      </c>
      <c r="S909">
        <v>4</v>
      </c>
      <c r="T909">
        <v>1</v>
      </c>
      <c r="U909">
        <v>361</v>
      </c>
      <c r="V909">
        <v>1</v>
      </c>
      <c r="W909" t="str">
        <f t="shared" si="28"/>
        <v>A</v>
      </c>
      <c r="X909" t="s">
        <v>594</v>
      </c>
      <c r="Y909">
        <v>0</v>
      </c>
      <c r="Z909">
        <v>3.29</v>
      </c>
      <c r="AA909" s="6">
        <f t="shared" si="29"/>
        <v>2.7</v>
      </c>
    </row>
    <row r="910" spans="1:27" x14ac:dyDescent="0.3">
      <c r="A910" s="5">
        <v>42168</v>
      </c>
      <c r="B910" t="s">
        <v>416</v>
      </c>
      <c r="C910" t="s">
        <v>431</v>
      </c>
      <c r="D910" t="s">
        <v>386</v>
      </c>
      <c r="E910" t="s">
        <v>287</v>
      </c>
      <c r="F910" t="s">
        <v>53</v>
      </c>
      <c r="G910" s="5" t="str">
        <f>INDEX(DB_FILM!B:B,MATCH($F910,DB_FILM!$A:$A,0))</f>
        <v>2001</v>
      </c>
      <c r="H910" s="5" t="str">
        <f>INDEX(DB_FILM!C:C,MATCH($F910,DB_FILM!$A:$A,0))</f>
        <v xml:space="preserve">T </v>
      </c>
      <c r="I910" s="9">
        <f>INDEX(DB_FILM!D:D,MATCH($F910,DB_FILM!$A:$A,0))</f>
        <v>125</v>
      </c>
      <c r="J910" s="5" t="str">
        <f>INDEX(DB_FILM!E:E,MATCH($F910,DB_FILM!$A:$A,0))</f>
        <v>Animation, Adventure, Family</v>
      </c>
      <c r="K910" s="6">
        <f>INDEX(DB_FILM!F:F,MATCH($F910,DB_FILM!$A:$A,0))</f>
        <v>8.6</v>
      </c>
      <c r="L910" s="5" t="str">
        <f>INDEX(DB_FILM!G:G,MATCH($F910,DB_FILM!$A:$A,0))</f>
        <v>During her family's move to the suburbs, a sullen 10-year-old girl wanders into a world ruled by gods, witches, and spirits, and where humans are changed into beasts.</v>
      </c>
      <c r="M910" s="5" t="str">
        <f>INDEX(DB_FILM!H:H,MATCH($F910,DB_FILM!$A:$A,0))</f>
        <v xml:space="preserve">Hayao Miyazaki, Kirk Wise </v>
      </c>
      <c r="N910" s="5" t="str">
        <f>INDEX(DB_FILM!I:I,MATCH($F910,DB_FILM!$A:$A,0))</f>
        <v>Daveigh Chase, Suzanne Pleshette, Miyu Irino, Rumi Hiiragi</v>
      </c>
      <c r="O910" s="7">
        <f>INDEX(DB_FILM!J:J,MATCH($F910,DB_FILM!$A:$A,0))</f>
        <v>521082</v>
      </c>
      <c r="P910" s="7">
        <f>INDEX(DB_FILM!K:K,MATCH($F910,DB_FILM!$A:$A,0))</f>
        <v>10060000</v>
      </c>
      <c r="Q910" t="s">
        <v>476</v>
      </c>
      <c r="R910">
        <v>5.99</v>
      </c>
      <c r="S910">
        <v>21</v>
      </c>
      <c r="T910">
        <v>2</v>
      </c>
      <c r="U910">
        <v>362</v>
      </c>
      <c r="V910">
        <v>3</v>
      </c>
      <c r="W910" t="str">
        <f t="shared" si="28"/>
        <v>B</v>
      </c>
      <c r="X910" t="s">
        <v>595</v>
      </c>
      <c r="Y910">
        <v>0</v>
      </c>
      <c r="Z910">
        <v>3.11</v>
      </c>
      <c r="AA910" s="6">
        <f t="shared" si="29"/>
        <v>2.8800000000000003</v>
      </c>
    </row>
    <row r="911" spans="1:27" x14ac:dyDescent="0.3">
      <c r="A911" s="5">
        <v>42168</v>
      </c>
      <c r="B911" s="5" t="s">
        <v>416</v>
      </c>
      <c r="C911" s="5" t="s">
        <v>431</v>
      </c>
      <c r="D911" s="5" t="s">
        <v>386</v>
      </c>
      <c r="E911" t="s">
        <v>287</v>
      </c>
      <c r="F911" s="5" t="s">
        <v>39</v>
      </c>
      <c r="G911" s="5" t="str">
        <f>INDEX(DB_FILM!B:B,MATCH($F911,DB_FILM!$A:$A,0))</f>
        <v>2014</v>
      </c>
      <c r="H911" s="5" t="str">
        <f>INDEX(DB_FILM!C:C,MATCH($F911,DB_FILM!$A:$A,0))</f>
        <v xml:space="preserve">T </v>
      </c>
      <c r="I911" s="9">
        <f>INDEX(DB_FILM!D:D,MATCH($F911,DB_FILM!$A:$A,0))</f>
        <v>169</v>
      </c>
      <c r="J911" s="5" t="str">
        <f>INDEX(DB_FILM!E:E,MATCH($F911,DB_FILM!$A:$A,0))</f>
        <v>Adventure, Drama, Sci-Fi</v>
      </c>
      <c r="K911" s="6">
        <f>INDEX(DB_FILM!F:F,MATCH($F911,DB_FILM!$A:$A,0))</f>
        <v>8.6</v>
      </c>
      <c r="L911" s="5" t="str">
        <f>INDEX(DB_FILM!G:G,MATCH($F911,DB_FILM!$A:$A,0))</f>
        <v>A team of explorers travel through a wormhole in space in an attempt to ensure humanity's survival.</v>
      </c>
      <c r="M911" s="5" t="str">
        <f>INDEX(DB_FILM!H:H,MATCH($F911,DB_FILM!$A:$A,0))</f>
        <v xml:space="preserve">Christopher Nolan </v>
      </c>
      <c r="N911" s="5" t="str">
        <f>INDEX(DB_FILM!I:I,MATCH($F911,DB_FILM!$A:$A,0))</f>
        <v>Matthew McConaughey, Anne Hathaway, Jessica Chastain, Mackenzie Foy</v>
      </c>
      <c r="O911" s="7">
        <f>INDEX(DB_FILM!J:J,MATCH($F911,DB_FILM!$A:$A,0))</f>
        <v>1203445</v>
      </c>
      <c r="P911" s="7">
        <f>INDEX(DB_FILM!K:K,MATCH($F911,DB_FILM!$A:$A,0))</f>
        <v>188020000</v>
      </c>
      <c r="Q911" s="5" t="s">
        <v>476</v>
      </c>
      <c r="R911">
        <v>9.99</v>
      </c>
      <c r="S911">
        <v>14</v>
      </c>
      <c r="T911">
        <v>2</v>
      </c>
      <c r="U911">
        <v>362</v>
      </c>
      <c r="V911">
        <v>3</v>
      </c>
      <c r="W911" t="str">
        <f t="shared" si="28"/>
        <v>B</v>
      </c>
      <c r="X911" t="s">
        <v>502</v>
      </c>
      <c r="Y911">
        <v>0</v>
      </c>
      <c r="Z911">
        <v>5.49</v>
      </c>
      <c r="AA911" s="6">
        <f t="shared" si="29"/>
        <v>4.5</v>
      </c>
    </row>
    <row r="912" spans="1:27" x14ac:dyDescent="0.3">
      <c r="A912" s="5">
        <v>42168</v>
      </c>
      <c r="B912" t="s">
        <v>408</v>
      </c>
      <c r="C912" t="s">
        <v>432</v>
      </c>
      <c r="D912" t="s">
        <v>281</v>
      </c>
      <c r="E912" t="s">
        <v>282</v>
      </c>
      <c r="F912" t="s">
        <v>79</v>
      </c>
      <c r="G912" s="5" t="str">
        <f>INDEX(DB_FILM!B:B,MATCH($F912,DB_FILM!$A:$A,0))</f>
        <v>2014</v>
      </c>
      <c r="H912" s="5" t="str">
        <f>INDEX(DB_FILM!C:C,MATCH($F912,DB_FILM!$A:$A,0))</f>
        <v xml:space="preserve">T </v>
      </c>
      <c r="I912" s="9">
        <f>INDEX(DB_FILM!D:D,MATCH($F912,DB_FILM!$A:$A,0))</f>
        <v>107</v>
      </c>
      <c r="J912" s="5" t="str">
        <f>INDEX(DB_FILM!E:E,MATCH($F912,DB_FILM!$A:$A,0))</f>
        <v>Drama, Music</v>
      </c>
      <c r="K912" s="6">
        <f>INDEX(DB_FILM!F:F,MATCH($F912,DB_FILM!$A:$A,0))</f>
        <v>8.5</v>
      </c>
      <c r="L912" s="5" t="str">
        <f>INDEX(DB_FILM!G:G,MATCH($F912,DB_FILM!$A:$A,0))</f>
        <v>A promising young drummer enrolls at a cut-throat music conservatory where his dreams of greatness are mentored by an instructor who will stop at nothing to realize a student's potential.</v>
      </c>
      <c r="M912" s="5" t="str">
        <f>INDEX(DB_FILM!H:H,MATCH($F912,DB_FILM!$A:$A,0))</f>
        <v xml:space="preserve">Damien Chazelle </v>
      </c>
      <c r="N912" s="5" t="str">
        <f>INDEX(DB_FILM!I:I,MATCH($F912,DB_FILM!$A:$A,0))</f>
        <v>Miles Teller, J.K. Simmons, Melissa Benoist, Paul Reiser</v>
      </c>
      <c r="O912" s="7">
        <f>INDEX(DB_FILM!J:J,MATCH($F912,DB_FILM!$A:$A,0))</f>
        <v>565511</v>
      </c>
      <c r="P912" s="7">
        <f>INDEX(DB_FILM!K:K,MATCH($F912,DB_FILM!$A:$A,0))</f>
        <v>13090000</v>
      </c>
      <c r="Q912" t="s">
        <v>476</v>
      </c>
      <c r="R912">
        <v>3.99</v>
      </c>
      <c r="S912">
        <v>36</v>
      </c>
      <c r="T912">
        <v>2</v>
      </c>
      <c r="U912">
        <v>363</v>
      </c>
      <c r="V912">
        <v>3</v>
      </c>
      <c r="W912" t="str">
        <f t="shared" si="28"/>
        <v>B</v>
      </c>
      <c r="X912" t="s">
        <v>606</v>
      </c>
      <c r="Y912">
        <v>5</v>
      </c>
      <c r="Z912">
        <v>2.5099999999999998</v>
      </c>
      <c r="AA912" s="6">
        <f t="shared" si="29"/>
        <v>1.4800000000000004</v>
      </c>
    </row>
    <row r="913" spans="1:27" x14ac:dyDescent="0.3">
      <c r="A913" s="5">
        <v>42169</v>
      </c>
      <c r="B913" t="s">
        <v>401</v>
      </c>
      <c r="C913" t="s">
        <v>456</v>
      </c>
      <c r="D913" t="s">
        <v>390</v>
      </c>
      <c r="E913" t="s">
        <v>287</v>
      </c>
      <c r="F913" t="s">
        <v>91</v>
      </c>
      <c r="G913" s="5" t="str">
        <f>INDEX(DB_FILM!B:B,MATCH($F913,DB_FILM!$A:$A,0))</f>
        <v>2011</v>
      </c>
      <c r="H913" s="5" t="str">
        <f>INDEX(DB_FILM!C:C,MATCH($F913,DB_FILM!$A:$A,0))</f>
        <v xml:space="preserve">T </v>
      </c>
      <c r="I913" s="9">
        <f>INDEX(DB_FILM!D:D,MATCH($F913,DB_FILM!$A:$A,0))</f>
        <v>112</v>
      </c>
      <c r="J913" s="5" t="str">
        <f>INDEX(DB_FILM!E:E,MATCH($F913,DB_FILM!$A:$A,0))</f>
        <v>Biography, Comedy, Drama</v>
      </c>
      <c r="K913" s="6">
        <f>INDEX(DB_FILM!F:F,MATCH($F913,DB_FILM!$A:$A,0))</f>
        <v>8.5</v>
      </c>
      <c r="L913" s="5" t="str">
        <f>INDEX(DB_FILM!G:G,MATCH($F913,DB_FILM!$A:$A,0))</f>
        <v>After he becomes a quadriplegic from a paragliding accident, an aristocrat hires a young man from the projects to be his caregiver.</v>
      </c>
      <c r="M913" s="5" t="str">
        <f>INDEX(DB_FILM!H:H,MATCH($F913,DB_FILM!$A:$A,0))</f>
        <v xml:space="preserve">Olivier Nakache, Éric Toledano </v>
      </c>
      <c r="N913" s="5" t="str">
        <f>INDEX(DB_FILM!I:I,MATCH($F913,DB_FILM!$A:$A,0))</f>
        <v>François Cluzet, Omar Sy, Anne Le Ny, Audrey Fleurot</v>
      </c>
      <c r="O913" s="7">
        <f>INDEX(DB_FILM!J:J,MATCH($F913,DB_FILM!$A:$A,0))</f>
        <v>631043</v>
      </c>
      <c r="P913" s="7">
        <f>INDEX(DB_FILM!K:K,MATCH($F913,DB_FILM!$A:$A,0))</f>
        <v>13180000</v>
      </c>
      <c r="Q913" t="s">
        <v>475</v>
      </c>
      <c r="R913">
        <v>5.99</v>
      </c>
      <c r="S913">
        <v>42</v>
      </c>
      <c r="T913">
        <v>3</v>
      </c>
      <c r="U913">
        <v>364</v>
      </c>
      <c r="V913">
        <v>2</v>
      </c>
      <c r="W913" t="str">
        <f t="shared" si="28"/>
        <v>C</v>
      </c>
      <c r="X913" t="s">
        <v>600</v>
      </c>
      <c r="Y913">
        <v>0</v>
      </c>
      <c r="Z913">
        <v>4.7300000000000004</v>
      </c>
      <c r="AA913" s="6">
        <f t="shared" si="29"/>
        <v>1.2599999999999998</v>
      </c>
    </row>
    <row r="914" spans="1:27" x14ac:dyDescent="0.3">
      <c r="A914" s="5">
        <v>42169</v>
      </c>
      <c r="B914" s="5" t="s">
        <v>401</v>
      </c>
      <c r="C914" s="5" t="s">
        <v>427</v>
      </c>
      <c r="D914" s="5" t="s">
        <v>329</v>
      </c>
      <c r="E914" t="s">
        <v>323</v>
      </c>
      <c r="F914" s="5" t="s">
        <v>39</v>
      </c>
      <c r="G914" s="5" t="str">
        <f>INDEX(DB_FILM!B:B,MATCH($F914,DB_FILM!$A:$A,0))</f>
        <v>2014</v>
      </c>
      <c r="H914" s="5" t="str">
        <f>INDEX(DB_FILM!C:C,MATCH($F914,DB_FILM!$A:$A,0))</f>
        <v xml:space="preserve">T </v>
      </c>
      <c r="I914" s="9">
        <f>INDEX(DB_FILM!D:D,MATCH($F914,DB_FILM!$A:$A,0))</f>
        <v>169</v>
      </c>
      <c r="J914" s="5" t="str">
        <f>INDEX(DB_FILM!E:E,MATCH($F914,DB_FILM!$A:$A,0))</f>
        <v>Adventure, Drama, Sci-Fi</v>
      </c>
      <c r="K914" s="6">
        <f>INDEX(DB_FILM!F:F,MATCH($F914,DB_FILM!$A:$A,0))</f>
        <v>8.6</v>
      </c>
      <c r="L914" s="5" t="str">
        <f>INDEX(DB_FILM!G:G,MATCH($F914,DB_FILM!$A:$A,0))</f>
        <v>A team of explorers travel through a wormhole in space in an attempt to ensure humanity's survival.</v>
      </c>
      <c r="M914" s="5" t="str">
        <f>INDEX(DB_FILM!H:H,MATCH($F914,DB_FILM!$A:$A,0))</f>
        <v xml:space="preserve">Christopher Nolan </v>
      </c>
      <c r="N914" s="5" t="str">
        <f>INDEX(DB_FILM!I:I,MATCH($F914,DB_FILM!$A:$A,0))</f>
        <v>Matthew McConaughey, Anne Hathaway, Jessica Chastain, Mackenzie Foy</v>
      </c>
      <c r="O914" s="7">
        <f>INDEX(DB_FILM!J:J,MATCH($F914,DB_FILM!$A:$A,0))</f>
        <v>1203445</v>
      </c>
      <c r="P914" s="7">
        <f>INDEX(DB_FILM!K:K,MATCH($F914,DB_FILM!$A:$A,0))</f>
        <v>188020000</v>
      </c>
      <c r="Q914" s="5" t="s">
        <v>475</v>
      </c>
      <c r="R914">
        <v>3.99</v>
      </c>
      <c r="S914">
        <v>14</v>
      </c>
      <c r="T914">
        <v>3</v>
      </c>
      <c r="U914">
        <v>365</v>
      </c>
      <c r="V914">
        <v>3</v>
      </c>
      <c r="W914" t="str">
        <f t="shared" si="28"/>
        <v>C</v>
      </c>
      <c r="X914" t="s">
        <v>587</v>
      </c>
      <c r="Y914">
        <v>0</v>
      </c>
      <c r="Z914">
        <v>2.91</v>
      </c>
      <c r="AA914" s="6">
        <f t="shared" si="29"/>
        <v>1.08</v>
      </c>
    </row>
    <row r="915" spans="1:27" x14ac:dyDescent="0.3">
      <c r="A915" s="5">
        <v>42169</v>
      </c>
      <c r="B915" s="5" t="s">
        <v>401</v>
      </c>
      <c r="C915" s="5" t="s">
        <v>427</v>
      </c>
      <c r="D915" s="5" t="s">
        <v>329</v>
      </c>
      <c r="E915" t="s">
        <v>323</v>
      </c>
      <c r="F915" s="5" t="s">
        <v>61</v>
      </c>
      <c r="G915" s="5" t="str">
        <f>INDEX(DB_FILM!B:B,MATCH($F915,DB_FILM!$A:$A,0))</f>
        <v>1931</v>
      </c>
      <c r="H915" s="5" t="str">
        <f>INDEX(DB_FILM!C:C,MATCH($F915,DB_FILM!$A:$A,0))</f>
        <v xml:space="preserve">G </v>
      </c>
      <c r="I915" s="9">
        <f>INDEX(DB_FILM!D:D,MATCH($F915,DB_FILM!$A:$A,0))</f>
        <v>87</v>
      </c>
      <c r="J915" s="5" t="str">
        <f>INDEX(DB_FILM!E:E,MATCH($F915,DB_FILM!$A:$A,0))</f>
        <v>Comedy, Drama, Romance</v>
      </c>
      <c r="K915" s="6">
        <f>INDEX(DB_FILM!F:F,MATCH($F915,DB_FILM!$A:$A,0))</f>
        <v>8.6</v>
      </c>
      <c r="L915" s="5" t="str">
        <f>INDEX(DB_FILM!G:G,MATCH($F915,DB_FILM!$A:$A,0))</f>
        <v>With the aid of a wealthy erratic tippler, a dewy-eyed tramp who has fallen in love with a sightless flower girl accumulates money to be able to help her medically.</v>
      </c>
      <c r="M915" s="5" t="str">
        <f>INDEX(DB_FILM!H:H,MATCH($F915,DB_FILM!$A:$A,0))</f>
        <v xml:space="preserve">Charles Chaplin </v>
      </c>
      <c r="N915" s="5" t="str">
        <f>INDEX(DB_FILM!I:I,MATCH($F915,DB_FILM!$A:$A,0))</f>
        <v>Charles Chaplin, Virginia Cherrill, Florence Lee, Harry Myers</v>
      </c>
      <c r="O915" s="7">
        <f>INDEX(DB_FILM!J:J,MATCH($F915,DB_FILM!$A:$A,0))</f>
        <v>136907</v>
      </c>
      <c r="P915" s="7">
        <f>INDEX(DB_FILM!K:K,MATCH($F915,DB_FILM!$A:$A,0))</f>
        <v>20000</v>
      </c>
      <c r="Q915" s="5" t="s">
        <v>476</v>
      </c>
      <c r="R915">
        <v>3.99</v>
      </c>
      <c r="S915">
        <v>26</v>
      </c>
      <c r="T915">
        <v>2</v>
      </c>
      <c r="U915">
        <v>365</v>
      </c>
      <c r="V915">
        <v>2</v>
      </c>
      <c r="W915" t="str">
        <f t="shared" si="28"/>
        <v>B</v>
      </c>
      <c r="X915" t="s">
        <v>484</v>
      </c>
      <c r="Y915">
        <v>0</v>
      </c>
      <c r="Z915">
        <v>2.5099999999999998</v>
      </c>
      <c r="AA915" s="6">
        <f t="shared" si="29"/>
        <v>1.4800000000000004</v>
      </c>
    </row>
    <row r="916" spans="1:27" x14ac:dyDescent="0.3">
      <c r="A916" s="5">
        <v>42169</v>
      </c>
      <c r="B916" s="5" t="s">
        <v>401</v>
      </c>
      <c r="C916" s="5" t="s">
        <v>427</v>
      </c>
      <c r="D916" s="5" t="s">
        <v>329</v>
      </c>
      <c r="E916" t="s">
        <v>323</v>
      </c>
      <c r="F916" s="5" t="s">
        <v>23</v>
      </c>
      <c r="G916" s="5" t="str">
        <f>INDEX(DB_FILM!B:B,MATCH($F916,DB_FILM!$A:$A,0))</f>
        <v>1994</v>
      </c>
      <c r="H916" s="5" t="str">
        <f>INDEX(DB_FILM!C:C,MATCH($F916,DB_FILM!$A:$A,0))</f>
        <v xml:space="preserve">T </v>
      </c>
      <c r="I916" s="9">
        <f>INDEX(DB_FILM!D:D,MATCH($F916,DB_FILM!$A:$A,0))</f>
        <v>142</v>
      </c>
      <c r="J916" s="5" t="str">
        <f>INDEX(DB_FILM!E:E,MATCH($F916,DB_FILM!$A:$A,0))</f>
        <v>Drama, Romance</v>
      </c>
      <c r="K916" s="6">
        <f>INDEX(DB_FILM!F:F,MATCH($F916,DB_FILM!$A:$A,0))</f>
        <v>8.8000000000000007</v>
      </c>
      <c r="L916" s="5" t="str">
        <f>INDEX(DB_FILM!G:G,MATCH($F916,DB_FILM!$A:$A,0))</f>
        <v>The presidencies of Kennedy and Johnson, Vietnam, Watergate, and other history unfold through the perspective of an Alabama man with an IQ of 75.</v>
      </c>
      <c r="M916" s="5" t="str">
        <f>INDEX(DB_FILM!H:H,MATCH($F916,DB_FILM!$A:$A,0))</f>
        <v xml:space="preserve">Robert Zemeckis </v>
      </c>
      <c r="N916" s="5" t="str">
        <f>INDEX(DB_FILM!I:I,MATCH($F916,DB_FILM!$A:$A,0))</f>
        <v>Tom Hanks, Robin Wright, Gary Sinise, Sally Field</v>
      </c>
      <c r="O916" s="7">
        <f>INDEX(DB_FILM!J:J,MATCH($F916,DB_FILM!$A:$A,0))</f>
        <v>1512094</v>
      </c>
      <c r="P916" s="7">
        <f>INDEX(DB_FILM!K:K,MATCH($F916,DB_FILM!$A:$A,0))</f>
        <v>330250000</v>
      </c>
      <c r="Q916" s="5" t="s">
        <v>476</v>
      </c>
      <c r="R916">
        <v>5.99</v>
      </c>
      <c r="S916">
        <v>5</v>
      </c>
      <c r="T916">
        <v>2</v>
      </c>
      <c r="U916">
        <v>365</v>
      </c>
      <c r="V916">
        <v>1</v>
      </c>
      <c r="W916" t="str">
        <f t="shared" si="28"/>
        <v>B</v>
      </c>
      <c r="X916" t="s">
        <v>556</v>
      </c>
      <c r="Y916">
        <v>0</v>
      </c>
      <c r="Z916">
        <v>3.05</v>
      </c>
      <c r="AA916" s="6">
        <f t="shared" si="29"/>
        <v>2.9400000000000004</v>
      </c>
    </row>
    <row r="917" spans="1:27" x14ac:dyDescent="0.3">
      <c r="A917" s="5">
        <v>42169</v>
      </c>
      <c r="B917" t="s">
        <v>401</v>
      </c>
      <c r="C917" t="s">
        <v>427</v>
      </c>
      <c r="D917" t="s">
        <v>329</v>
      </c>
      <c r="E917" t="s">
        <v>323</v>
      </c>
      <c r="F917" t="s">
        <v>3</v>
      </c>
      <c r="G917" s="5" t="str">
        <f>INDEX(DB_FILM!B:B,MATCH($F917,DB_FILM!$A:$A,0))</f>
        <v>2008</v>
      </c>
      <c r="H917" s="5" t="str">
        <f>INDEX(DB_FILM!C:C,MATCH($F917,DB_FILM!$A:$A,0))</f>
        <v xml:space="preserve">T </v>
      </c>
      <c r="I917" s="9">
        <f>INDEX(DB_FILM!D:D,MATCH($F917,DB_FILM!$A:$A,0))</f>
        <v>152</v>
      </c>
      <c r="J917" s="5" t="str">
        <f>INDEX(DB_FILM!E:E,MATCH($F917,DB_FILM!$A:$A,0))</f>
        <v>Action, Crime, Drama</v>
      </c>
      <c r="K917" s="6">
        <f>INDEX(DB_FILM!F:F,MATCH($F917,DB_FILM!$A:$A,0))</f>
        <v>9</v>
      </c>
      <c r="L917" s="5" t="str">
        <f>INDEX(DB_FILM!G:G,MATCH($F917,DB_FILM!$A:$A,0))</f>
        <v>When the menace known as the Joker emerges from his mysterious past, he wreaks havoc and chaos on the people of Gotham. The Dark Knight must accept one of the greatest psychological and physical tests of his ability to fight injustice.</v>
      </c>
      <c r="M917" s="5" t="str">
        <f>INDEX(DB_FILM!H:H,MATCH($F917,DB_FILM!$A:$A,0))</f>
        <v xml:space="preserve">Christopher Nolan </v>
      </c>
      <c r="N917" s="5" t="str">
        <f>INDEX(DB_FILM!I:I,MATCH($F917,DB_FILM!$A:$A,0))</f>
        <v>Christian Bale, Heath Ledger, Aaron Eckhart, Michael Caine</v>
      </c>
      <c r="O917" s="7">
        <f>INDEX(DB_FILM!J:J,MATCH($F917,DB_FILM!$A:$A,0))</f>
        <v>1958004</v>
      </c>
      <c r="P917" s="7">
        <f>INDEX(DB_FILM!K:K,MATCH($F917,DB_FILM!$A:$A,0))</f>
        <v>534860000</v>
      </c>
      <c r="Q917" t="s">
        <v>476</v>
      </c>
      <c r="R917">
        <v>7.99</v>
      </c>
      <c r="S917">
        <v>23</v>
      </c>
      <c r="T917">
        <v>2</v>
      </c>
      <c r="U917">
        <v>365</v>
      </c>
      <c r="V917">
        <v>3</v>
      </c>
      <c r="W917" t="str">
        <f t="shared" si="28"/>
        <v>B</v>
      </c>
      <c r="X917" t="s">
        <v>500</v>
      </c>
      <c r="Y917">
        <v>0</v>
      </c>
      <c r="Z917">
        <v>4.07</v>
      </c>
      <c r="AA917" s="6">
        <f t="shared" si="29"/>
        <v>3.92</v>
      </c>
    </row>
    <row r="918" spans="1:27" x14ac:dyDescent="0.3">
      <c r="A918" s="5">
        <v>42170</v>
      </c>
      <c r="B918" t="s">
        <v>405</v>
      </c>
      <c r="C918" t="s">
        <v>420</v>
      </c>
      <c r="D918" t="s">
        <v>389</v>
      </c>
      <c r="E918" t="s">
        <v>290</v>
      </c>
      <c r="F918" t="s">
        <v>81</v>
      </c>
      <c r="G918" s="5" t="str">
        <f>INDEX(DB_FILM!B:B,MATCH($F918,DB_FILM!$A:$A,0))</f>
        <v>1979</v>
      </c>
      <c r="H918" s="5" t="str">
        <f>INDEX(DB_FILM!C:C,MATCH($F918,DB_FILM!$A:$A,0))</f>
        <v xml:space="preserve">VM14 </v>
      </c>
      <c r="I918" s="9">
        <f>INDEX(DB_FILM!D:D,MATCH($F918,DB_FILM!$A:$A,0))</f>
        <v>147</v>
      </c>
      <c r="J918" s="5" t="str">
        <f>INDEX(DB_FILM!E:E,MATCH($F918,DB_FILM!$A:$A,0))</f>
        <v>Drama, War</v>
      </c>
      <c r="K918" s="6">
        <f>INDEX(DB_FILM!F:F,MATCH($F918,DB_FILM!$A:$A,0))</f>
        <v>8.5</v>
      </c>
      <c r="L918" s="5" t="str">
        <f>INDEX(DB_FILM!G:G,MATCH($F918,DB_FILM!$A:$A,0))</f>
        <v>During the Vietnam War, Captain Willard is sent on a dangerous mission into Cambodia to assassinate a renegade Colonel who has set himself up as a god among a local tribe.</v>
      </c>
      <c r="M918" s="5" t="str">
        <f>INDEX(DB_FILM!H:H,MATCH($F918,DB_FILM!$A:$A,0))</f>
        <v xml:space="preserve">Francis Ford Coppola </v>
      </c>
      <c r="N918" s="5" t="str">
        <f>INDEX(DB_FILM!I:I,MATCH($F918,DB_FILM!$A:$A,0))</f>
        <v>Martin Sheen, Marlon Brando, Robert Duvall, Frederic Forrest</v>
      </c>
      <c r="O918" s="7">
        <f>INDEX(DB_FILM!J:J,MATCH($F918,DB_FILM!$A:$A,0))</f>
        <v>522714</v>
      </c>
      <c r="P918" s="7">
        <f>INDEX(DB_FILM!K:K,MATCH($F918,DB_FILM!$A:$A,0))</f>
        <v>83470000</v>
      </c>
      <c r="Q918" t="s">
        <v>474</v>
      </c>
      <c r="R918">
        <v>1.99</v>
      </c>
      <c r="S918">
        <v>37</v>
      </c>
      <c r="T918">
        <v>1</v>
      </c>
      <c r="U918">
        <v>366</v>
      </c>
      <c r="V918">
        <v>3</v>
      </c>
      <c r="W918" t="str">
        <f t="shared" si="28"/>
        <v>A</v>
      </c>
      <c r="X918" t="s">
        <v>612</v>
      </c>
      <c r="Y918">
        <v>0</v>
      </c>
      <c r="Z918">
        <v>1.07</v>
      </c>
      <c r="AA918" s="6">
        <f t="shared" si="29"/>
        <v>0.91999999999999993</v>
      </c>
    </row>
    <row r="919" spans="1:27" x14ac:dyDescent="0.3">
      <c r="A919" s="5">
        <v>42170</v>
      </c>
      <c r="B919" s="5" t="s">
        <v>405</v>
      </c>
      <c r="C919" s="5" t="s">
        <v>420</v>
      </c>
      <c r="D919" s="5" t="s">
        <v>389</v>
      </c>
      <c r="E919" t="s">
        <v>290</v>
      </c>
      <c r="F919" s="5" t="s">
        <v>75</v>
      </c>
      <c r="G919" s="5" t="str">
        <f>INDEX(DB_FILM!B:B,MATCH($F919,DB_FILM!$A:$A,0))</f>
        <v>1979</v>
      </c>
      <c r="H919" s="5" t="str">
        <f>INDEX(DB_FILM!C:C,MATCH($F919,DB_FILM!$A:$A,0))</f>
        <v xml:space="preserve">T </v>
      </c>
      <c r="I919" s="9">
        <f>INDEX(DB_FILM!D:D,MATCH($F919,DB_FILM!$A:$A,0))</f>
        <v>116</v>
      </c>
      <c r="J919" s="5" t="str">
        <f>INDEX(DB_FILM!E:E,MATCH($F919,DB_FILM!$A:$A,0))</f>
        <v>Horror, Sci-Fi</v>
      </c>
      <c r="K919" s="6">
        <f>INDEX(DB_FILM!F:F,MATCH($F919,DB_FILM!$A:$A,0))</f>
        <v>8.5</v>
      </c>
      <c r="L919" s="5" t="str">
        <f>INDEX(DB_FILM!G:G,MATCH($F919,DB_FILM!$A:$A,0))</f>
        <v>After a space merchant vessel perceives an unknown transmission as a distress call, its landing on the source moon finds one of the crew attacked by a mysterious lifeform, and they soon realize that its life cycle has merely begun.</v>
      </c>
      <c r="M919" s="5" t="str">
        <f>INDEX(DB_FILM!H:H,MATCH($F919,DB_FILM!$A:$A,0))</f>
        <v xml:space="preserve">Ridley Scott </v>
      </c>
      <c r="N919" s="5" t="str">
        <f>INDEX(DB_FILM!I:I,MATCH($F919,DB_FILM!$A:$A,0))</f>
        <v>Sigourney Weaver, Tom Skerritt, John Hurt, Veronica Cartwright</v>
      </c>
      <c r="O919" s="7">
        <f>INDEX(DB_FILM!J:J,MATCH($F919,DB_FILM!$A:$A,0))</f>
        <v>678799</v>
      </c>
      <c r="P919" s="7">
        <f>INDEX(DB_FILM!K:K,MATCH($F919,DB_FILM!$A:$A,0))</f>
        <v>78900000</v>
      </c>
      <c r="Q919" s="5" t="s">
        <v>474</v>
      </c>
      <c r="R919">
        <v>7.99</v>
      </c>
      <c r="S919">
        <v>33</v>
      </c>
      <c r="T919">
        <v>1</v>
      </c>
      <c r="U919">
        <v>366</v>
      </c>
      <c r="V919">
        <v>1</v>
      </c>
      <c r="W919" t="str">
        <f t="shared" si="28"/>
        <v>A</v>
      </c>
      <c r="X919" t="s">
        <v>532</v>
      </c>
      <c r="Y919">
        <v>0</v>
      </c>
      <c r="Z919">
        <v>4.55</v>
      </c>
      <c r="AA919" s="6">
        <f t="shared" si="29"/>
        <v>3.4400000000000004</v>
      </c>
    </row>
    <row r="920" spans="1:27" x14ac:dyDescent="0.3">
      <c r="A920" s="5">
        <v>42170</v>
      </c>
      <c r="B920" s="5" t="s">
        <v>405</v>
      </c>
      <c r="C920" s="5" t="s">
        <v>420</v>
      </c>
      <c r="D920" s="5" t="s">
        <v>389</v>
      </c>
      <c r="E920" t="s">
        <v>290</v>
      </c>
      <c r="F920" s="5" t="s">
        <v>97</v>
      </c>
      <c r="G920" s="5" t="str">
        <f>INDEX(DB_FILM!B:B,MATCH($F920,DB_FILM!$A:$A,0))</f>
        <v>1968</v>
      </c>
      <c r="H920" s="5" t="str">
        <f>INDEX(DB_FILM!C:C,MATCH($F920,DB_FILM!$A:$A,0))</f>
        <v xml:space="preserve">T </v>
      </c>
      <c r="I920" s="9">
        <f>INDEX(DB_FILM!D:D,MATCH($F920,DB_FILM!$A:$A,0))</f>
        <v>175</v>
      </c>
      <c r="J920" s="5" t="str">
        <f>INDEX(DB_FILM!E:E,MATCH($F920,DB_FILM!$A:$A,0))</f>
        <v>Western</v>
      </c>
      <c r="K920" s="6">
        <f>INDEX(DB_FILM!F:F,MATCH($F920,DB_FILM!$A:$A,0))</f>
        <v>8.5</v>
      </c>
      <c r="L920" s="5" t="str">
        <f>INDEX(DB_FILM!G:G,MATCH($F920,DB_FILM!$A:$A,0))</f>
        <v>A mysterious stranger with a harmonica joins forces with a notorious desperado to protect a beautiful widow from a ruthless assassin working for the railroad.</v>
      </c>
      <c r="M920" s="5" t="str">
        <f>INDEX(DB_FILM!H:H,MATCH($F920,DB_FILM!$A:$A,0))</f>
        <v xml:space="preserve">Sergio Leone </v>
      </c>
      <c r="N920" s="5" t="str">
        <f>INDEX(DB_FILM!I:I,MATCH($F920,DB_FILM!$A:$A,0))</f>
        <v>Henry Fonda, Charles Bronson, Claudia Cardinale, Jason Robards</v>
      </c>
      <c r="O920" s="7">
        <f>INDEX(DB_FILM!J:J,MATCH($F920,DB_FILM!$A:$A,0))</f>
        <v>257797</v>
      </c>
      <c r="P920" s="7">
        <f>INDEX(DB_FILM!K:K,MATCH($F920,DB_FILM!$A:$A,0))</f>
        <v>5320000</v>
      </c>
      <c r="Q920" s="5" t="s">
        <v>476</v>
      </c>
      <c r="R920">
        <v>7.99</v>
      </c>
      <c r="S920">
        <v>46</v>
      </c>
      <c r="T920">
        <v>2</v>
      </c>
      <c r="U920">
        <v>366</v>
      </c>
      <c r="V920">
        <v>2</v>
      </c>
      <c r="W920" t="str">
        <f t="shared" si="28"/>
        <v>B</v>
      </c>
      <c r="X920" t="s">
        <v>511</v>
      </c>
      <c r="Y920">
        <v>0</v>
      </c>
      <c r="Z920">
        <v>5.27</v>
      </c>
      <c r="AA920" s="6">
        <f t="shared" si="29"/>
        <v>2.7200000000000006</v>
      </c>
    </row>
    <row r="921" spans="1:27" x14ac:dyDescent="0.3">
      <c r="A921" s="5">
        <v>42170</v>
      </c>
      <c r="B921" t="s">
        <v>400</v>
      </c>
      <c r="C921" t="s">
        <v>447</v>
      </c>
      <c r="D921" t="s">
        <v>355</v>
      </c>
      <c r="E921" t="s">
        <v>290</v>
      </c>
      <c r="F921" t="s">
        <v>89</v>
      </c>
      <c r="G921" s="5" t="str">
        <f>INDEX(DB_FILM!B:B,MATCH($F921,DB_FILM!$A:$A,0))</f>
        <v>2000</v>
      </c>
      <c r="H921" s="5" t="str">
        <f>INDEX(DB_FILM!C:C,MATCH($F921,DB_FILM!$A:$A,0))</f>
        <v xml:space="preserve">T </v>
      </c>
      <c r="I921" s="9">
        <f>INDEX(DB_FILM!D:D,MATCH($F921,DB_FILM!$A:$A,0))</f>
        <v>113</v>
      </c>
      <c r="J921" s="5" t="str">
        <f>INDEX(DB_FILM!E:E,MATCH($F921,DB_FILM!$A:$A,0))</f>
        <v>Mystery, Thriller</v>
      </c>
      <c r="K921" s="6">
        <f>INDEX(DB_FILM!F:F,MATCH($F921,DB_FILM!$A:$A,0))</f>
        <v>8.5</v>
      </c>
      <c r="L921" s="5" t="str">
        <f>INDEX(DB_FILM!G:G,MATCH($F921,DB_FILM!$A:$A,0))</f>
        <v>A man with short-term memory loss attempts to track down his wife's murderer.</v>
      </c>
      <c r="M921" s="5" t="str">
        <f>INDEX(DB_FILM!H:H,MATCH($F921,DB_FILM!$A:$A,0))</f>
        <v xml:space="preserve">Christopher Nolan </v>
      </c>
      <c r="N921" s="5" t="str">
        <f>INDEX(DB_FILM!I:I,MATCH($F921,DB_FILM!$A:$A,0))</f>
        <v>Guy Pearce, Carrie-Anne Moss, Joe Pantoliano, Mark Boone Junior</v>
      </c>
      <c r="O921" s="7">
        <f>INDEX(DB_FILM!J:J,MATCH($F921,DB_FILM!$A:$A,0))</f>
        <v>986815</v>
      </c>
      <c r="P921" s="7">
        <f>INDEX(DB_FILM!K:K,MATCH($F921,DB_FILM!$A:$A,0))</f>
        <v>25540000</v>
      </c>
      <c r="Q921" t="s">
        <v>474</v>
      </c>
      <c r="R921">
        <v>1.99</v>
      </c>
      <c r="S921">
        <v>41</v>
      </c>
      <c r="T921">
        <v>1</v>
      </c>
      <c r="U921">
        <v>367</v>
      </c>
      <c r="V921">
        <v>1</v>
      </c>
      <c r="W921" t="str">
        <f t="shared" si="28"/>
        <v>A</v>
      </c>
      <c r="X921" t="s">
        <v>485</v>
      </c>
      <c r="Y921">
        <v>5</v>
      </c>
      <c r="Z921">
        <v>1.1299999999999999</v>
      </c>
      <c r="AA921" s="6">
        <f t="shared" si="29"/>
        <v>0.8600000000000001</v>
      </c>
    </row>
    <row r="922" spans="1:27" x14ac:dyDescent="0.3">
      <c r="A922" s="5">
        <v>42171</v>
      </c>
      <c r="B922" t="s">
        <v>413</v>
      </c>
      <c r="C922" t="s">
        <v>445</v>
      </c>
      <c r="D922" t="s">
        <v>279</v>
      </c>
      <c r="E922" t="s">
        <v>272</v>
      </c>
      <c r="F922" t="s">
        <v>11</v>
      </c>
      <c r="G922" s="5" t="str">
        <f>INDEX(DB_FILM!B:B,MATCH($F922,DB_FILM!$A:$A,0))</f>
        <v>1993</v>
      </c>
      <c r="H922" s="5" t="str">
        <f>INDEX(DB_FILM!C:C,MATCH($F922,DB_FILM!$A:$A,0))</f>
        <v xml:space="preserve">T </v>
      </c>
      <c r="I922" s="9">
        <f>INDEX(DB_FILM!D:D,MATCH($F922,DB_FILM!$A:$A,0))</f>
        <v>195</v>
      </c>
      <c r="J922" s="5" t="str">
        <f>INDEX(DB_FILM!E:E,MATCH($F922,DB_FILM!$A:$A,0))</f>
        <v>Biography, Drama, History</v>
      </c>
      <c r="K922" s="6">
        <f>INDEX(DB_FILM!F:F,MATCH($F922,DB_FILM!$A:$A,0))</f>
        <v>8.9</v>
      </c>
      <c r="L922" s="5" t="str">
        <f>INDEX(DB_FILM!G:G,MATCH($F922,DB_FILM!$A:$A,0))</f>
        <v>In German-occupied Poland during World War II, Oskar Schindler gradually becomes concerned for his Jewish workforce after witnessing their persecution by the Nazi Germans.</v>
      </c>
      <c r="M922" s="5" t="str">
        <f>INDEX(DB_FILM!H:H,MATCH($F922,DB_FILM!$A:$A,0))</f>
        <v xml:space="preserve">Steven Spielberg </v>
      </c>
      <c r="N922" s="5" t="str">
        <f>INDEX(DB_FILM!I:I,MATCH($F922,DB_FILM!$A:$A,0))</f>
        <v>Liam Neeson, Ralph Fiennes, Ben Kingsley, Caroline Goodall</v>
      </c>
      <c r="O922" s="7">
        <f>INDEX(DB_FILM!J:J,MATCH($F922,DB_FILM!$A:$A,0))</f>
        <v>1025474</v>
      </c>
      <c r="P922" s="7">
        <f>INDEX(DB_FILM!K:K,MATCH($F922,DB_FILM!$A:$A,0))</f>
        <v>96070000</v>
      </c>
      <c r="Q922" t="s">
        <v>476</v>
      </c>
      <c r="R922">
        <v>9.99</v>
      </c>
      <c r="S922">
        <v>48</v>
      </c>
      <c r="T922">
        <v>2</v>
      </c>
      <c r="U922">
        <v>368</v>
      </c>
      <c r="V922">
        <v>3</v>
      </c>
      <c r="W922" t="str">
        <f t="shared" si="28"/>
        <v>B</v>
      </c>
      <c r="X922" t="s">
        <v>584</v>
      </c>
      <c r="Y922">
        <v>0</v>
      </c>
      <c r="Z922">
        <v>5.09</v>
      </c>
      <c r="AA922" s="6">
        <f t="shared" si="29"/>
        <v>4.9000000000000004</v>
      </c>
    </row>
    <row r="923" spans="1:27" x14ac:dyDescent="0.3">
      <c r="A923" s="5">
        <v>42172</v>
      </c>
      <c r="B923" s="5" t="s">
        <v>407</v>
      </c>
      <c r="C923" s="5" t="s">
        <v>432</v>
      </c>
      <c r="D923" s="5" t="s">
        <v>311</v>
      </c>
      <c r="E923" t="s">
        <v>290</v>
      </c>
      <c r="F923" s="5" t="s">
        <v>61</v>
      </c>
      <c r="G923" s="5" t="str">
        <f>INDEX(DB_FILM!B:B,MATCH($F923,DB_FILM!$A:$A,0))</f>
        <v>1931</v>
      </c>
      <c r="H923" s="5" t="str">
        <f>INDEX(DB_FILM!C:C,MATCH($F923,DB_FILM!$A:$A,0))</f>
        <v xml:space="preserve">G </v>
      </c>
      <c r="I923" s="9">
        <f>INDEX(DB_FILM!D:D,MATCH($F923,DB_FILM!$A:$A,0))</f>
        <v>87</v>
      </c>
      <c r="J923" s="5" t="str">
        <f>INDEX(DB_FILM!E:E,MATCH($F923,DB_FILM!$A:$A,0))</f>
        <v>Comedy, Drama, Romance</v>
      </c>
      <c r="K923" s="6">
        <f>INDEX(DB_FILM!F:F,MATCH($F923,DB_FILM!$A:$A,0))</f>
        <v>8.6</v>
      </c>
      <c r="L923" s="5" t="str">
        <f>INDEX(DB_FILM!G:G,MATCH($F923,DB_FILM!$A:$A,0))</f>
        <v>With the aid of a wealthy erratic tippler, a dewy-eyed tramp who has fallen in love with a sightless flower girl accumulates money to be able to help her medically.</v>
      </c>
      <c r="M923" s="5" t="str">
        <f>INDEX(DB_FILM!H:H,MATCH($F923,DB_FILM!$A:$A,0))</f>
        <v xml:space="preserve">Charles Chaplin </v>
      </c>
      <c r="N923" s="5" t="str">
        <f>INDEX(DB_FILM!I:I,MATCH($F923,DB_FILM!$A:$A,0))</f>
        <v>Charles Chaplin, Virginia Cherrill, Florence Lee, Harry Myers</v>
      </c>
      <c r="O923" s="7">
        <f>INDEX(DB_FILM!J:J,MATCH($F923,DB_FILM!$A:$A,0))</f>
        <v>136907</v>
      </c>
      <c r="P923" s="7">
        <f>INDEX(DB_FILM!K:K,MATCH($F923,DB_FILM!$A:$A,0))</f>
        <v>20000</v>
      </c>
      <c r="Q923" s="5" t="s">
        <v>475</v>
      </c>
      <c r="R923">
        <v>7.99</v>
      </c>
      <c r="S923">
        <v>26</v>
      </c>
      <c r="T923">
        <v>3</v>
      </c>
      <c r="U923">
        <v>369</v>
      </c>
      <c r="V923">
        <v>2</v>
      </c>
      <c r="W923" t="str">
        <f t="shared" si="28"/>
        <v>C</v>
      </c>
      <c r="X923" t="s">
        <v>535</v>
      </c>
      <c r="Y923">
        <v>0</v>
      </c>
      <c r="Z923">
        <v>5.67</v>
      </c>
      <c r="AA923" s="6">
        <f t="shared" si="29"/>
        <v>2.3200000000000003</v>
      </c>
    </row>
    <row r="924" spans="1:27" x14ac:dyDescent="0.3">
      <c r="A924" s="5">
        <v>42172</v>
      </c>
      <c r="B924" t="s">
        <v>407</v>
      </c>
      <c r="C924" t="s">
        <v>432</v>
      </c>
      <c r="D924" t="s">
        <v>311</v>
      </c>
      <c r="E924" t="s">
        <v>290</v>
      </c>
      <c r="F924" t="s">
        <v>63</v>
      </c>
      <c r="G924" s="5" t="str">
        <f>INDEX(DB_FILM!B:B,MATCH($F924,DB_FILM!$A:$A,0))</f>
        <v>2006</v>
      </c>
      <c r="H924" s="5" t="str">
        <f>INDEX(DB_FILM!C:C,MATCH($F924,DB_FILM!$A:$A,0))</f>
        <v xml:space="preserve">T </v>
      </c>
      <c r="I924" s="9">
        <f>INDEX(DB_FILM!D:D,MATCH($F924,DB_FILM!$A:$A,0))</f>
        <v>151</v>
      </c>
      <c r="J924" s="5" t="str">
        <f>INDEX(DB_FILM!E:E,MATCH($F924,DB_FILM!$A:$A,0))</f>
        <v>Crime, Drama, Thriller</v>
      </c>
      <c r="K924" s="6">
        <f>INDEX(DB_FILM!F:F,MATCH($F924,DB_FILM!$A:$A,0))</f>
        <v>8.5</v>
      </c>
      <c r="L924" s="5" t="str">
        <f>INDEX(DB_FILM!G:G,MATCH($F924,DB_FILM!$A:$A,0))</f>
        <v>An undercover cop and a mole in the police attempt to identify each other while infiltrating an Irish gang in South Boston.</v>
      </c>
      <c r="M924" s="5" t="str">
        <f>INDEX(DB_FILM!H:H,MATCH($F924,DB_FILM!$A:$A,0))</f>
        <v xml:space="preserve">Martin Scorsese </v>
      </c>
      <c r="N924" s="5" t="str">
        <f>INDEX(DB_FILM!I:I,MATCH($F924,DB_FILM!$A:$A,0))</f>
        <v>Leonardo DiCaprio, Matt Damon, Jack Nicholson, Mark Wahlberg</v>
      </c>
      <c r="O924" s="7">
        <f>INDEX(DB_FILM!J:J,MATCH($F924,DB_FILM!$A:$A,0))</f>
        <v>1023002</v>
      </c>
      <c r="P924" s="7">
        <f>INDEX(DB_FILM!K:K,MATCH($F924,DB_FILM!$A:$A,0))</f>
        <v>132380000</v>
      </c>
      <c r="Q924" t="s">
        <v>476</v>
      </c>
      <c r="R924">
        <v>9.99</v>
      </c>
      <c r="S924">
        <v>27</v>
      </c>
      <c r="T924">
        <v>2</v>
      </c>
      <c r="U924">
        <v>369</v>
      </c>
      <c r="V924">
        <v>1</v>
      </c>
      <c r="W924" t="str">
        <f t="shared" si="28"/>
        <v>B</v>
      </c>
      <c r="X924" t="s">
        <v>498</v>
      </c>
      <c r="Y924">
        <v>0</v>
      </c>
      <c r="Z924">
        <v>6.59</v>
      </c>
      <c r="AA924" s="6">
        <f t="shared" si="29"/>
        <v>3.4000000000000004</v>
      </c>
    </row>
    <row r="925" spans="1:27" x14ac:dyDescent="0.3">
      <c r="A925" s="5">
        <v>42172</v>
      </c>
      <c r="B925" t="s">
        <v>402</v>
      </c>
      <c r="C925" t="s">
        <v>454</v>
      </c>
      <c r="D925" t="s">
        <v>383</v>
      </c>
      <c r="E925" t="s">
        <v>270</v>
      </c>
      <c r="F925" t="s">
        <v>53</v>
      </c>
      <c r="G925" s="5" t="str">
        <f>INDEX(DB_FILM!B:B,MATCH($F925,DB_FILM!$A:$A,0))</f>
        <v>2001</v>
      </c>
      <c r="H925" s="5" t="str">
        <f>INDEX(DB_FILM!C:C,MATCH($F925,DB_FILM!$A:$A,0))</f>
        <v xml:space="preserve">T </v>
      </c>
      <c r="I925" s="9">
        <f>INDEX(DB_FILM!D:D,MATCH($F925,DB_FILM!$A:$A,0))</f>
        <v>125</v>
      </c>
      <c r="J925" s="5" t="str">
        <f>INDEX(DB_FILM!E:E,MATCH($F925,DB_FILM!$A:$A,0))</f>
        <v>Animation, Adventure, Family</v>
      </c>
      <c r="K925" s="6">
        <f>INDEX(DB_FILM!F:F,MATCH($F925,DB_FILM!$A:$A,0))</f>
        <v>8.6</v>
      </c>
      <c r="L925" s="5" t="str">
        <f>INDEX(DB_FILM!G:G,MATCH($F925,DB_FILM!$A:$A,0))</f>
        <v>During her family's move to the suburbs, a sullen 10-year-old girl wanders into a world ruled by gods, witches, and spirits, and where humans are changed into beasts.</v>
      </c>
      <c r="M925" s="5" t="str">
        <f>INDEX(DB_FILM!H:H,MATCH($F925,DB_FILM!$A:$A,0))</f>
        <v xml:space="preserve">Hayao Miyazaki, Kirk Wise </v>
      </c>
      <c r="N925" s="5" t="str">
        <f>INDEX(DB_FILM!I:I,MATCH($F925,DB_FILM!$A:$A,0))</f>
        <v>Daveigh Chase, Suzanne Pleshette, Miyu Irino, Rumi Hiiragi</v>
      </c>
      <c r="O925" s="7">
        <f>INDEX(DB_FILM!J:J,MATCH($F925,DB_FILM!$A:$A,0))</f>
        <v>521082</v>
      </c>
      <c r="P925" s="7">
        <f>INDEX(DB_FILM!K:K,MATCH($F925,DB_FILM!$A:$A,0))</f>
        <v>10060000</v>
      </c>
      <c r="Q925" t="s">
        <v>474</v>
      </c>
      <c r="R925">
        <v>7.99</v>
      </c>
      <c r="S925">
        <v>21</v>
      </c>
      <c r="T925">
        <v>1</v>
      </c>
      <c r="U925">
        <v>370</v>
      </c>
      <c r="V925">
        <v>1</v>
      </c>
      <c r="W925" t="str">
        <f t="shared" si="28"/>
        <v>A</v>
      </c>
      <c r="X925" t="s">
        <v>560</v>
      </c>
      <c r="Y925">
        <v>5</v>
      </c>
      <c r="Z925">
        <v>5.1100000000000003</v>
      </c>
      <c r="AA925" s="6">
        <f t="shared" si="29"/>
        <v>2.88</v>
      </c>
    </row>
    <row r="926" spans="1:27" x14ac:dyDescent="0.3">
      <c r="A926" s="5">
        <v>42172</v>
      </c>
      <c r="B926" s="5" t="s">
        <v>401</v>
      </c>
      <c r="C926" s="5" t="s">
        <v>440</v>
      </c>
      <c r="D926" s="5" t="s">
        <v>283</v>
      </c>
      <c r="E926" t="s">
        <v>284</v>
      </c>
      <c r="F926" s="5" t="s">
        <v>27</v>
      </c>
      <c r="G926" s="5" t="str">
        <f>INDEX(DB_FILM!B:B,MATCH($F926,DB_FILM!$A:$A,0))</f>
        <v>1999</v>
      </c>
      <c r="H926" s="5" t="str">
        <f>INDEX(DB_FILM!C:C,MATCH($F926,DB_FILM!$A:$A,0))</f>
        <v xml:space="preserve">T </v>
      </c>
      <c r="I926" s="9">
        <f>INDEX(DB_FILM!D:D,MATCH($F926,DB_FILM!$A:$A,0))</f>
        <v>136</v>
      </c>
      <c r="J926" s="5" t="str">
        <f>INDEX(DB_FILM!E:E,MATCH($F926,DB_FILM!$A:$A,0))</f>
        <v>Action, Sci-Fi</v>
      </c>
      <c r="K926" s="6">
        <f>INDEX(DB_FILM!F:F,MATCH($F926,DB_FILM!$A:$A,0))</f>
        <v>8.6999999999999993</v>
      </c>
      <c r="L926" s="5" t="str">
        <f>INDEX(DB_FILM!G:G,MATCH($F926,DB_FILM!$A:$A,0))</f>
        <v>A computer hacker learns from mysterious rebels about the true nature of his reality and his role in the war against its controllers.</v>
      </c>
      <c r="M926" s="5" t="str">
        <f>INDEX(DB_FILM!H:H,MATCH($F926,DB_FILM!$A:$A,0))</f>
        <v xml:space="preserve">Lana Wachowski, Lilly Wachowski </v>
      </c>
      <c r="N926" s="5" t="str">
        <f>INDEX(DB_FILM!I:I,MATCH($F926,DB_FILM!$A:$A,0))</f>
        <v>Keanu Reeves, Laurence Fishburne, Carrie-Anne Moss, Hugo Weaving</v>
      </c>
      <c r="O926" s="7">
        <f>INDEX(DB_FILM!J:J,MATCH($F926,DB_FILM!$A:$A,0))</f>
        <v>1427143</v>
      </c>
      <c r="P926" s="7">
        <f>INDEX(DB_FILM!K:K,MATCH($F926,DB_FILM!$A:$A,0))</f>
        <v>171480000</v>
      </c>
      <c r="Q926" s="5" t="s">
        <v>474</v>
      </c>
      <c r="R926">
        <v>1.99</v>
      </c>
      <c r="S926">
        <v>7</v>
      </c>
      <c r="T926">
        <v>1</v>
      </c>
      <c r="U926">
        <v>371</v>
      </c>
      <c r="V926">
        <v>1</v>
      </c>
      <c r="W926" t="str">
        <f t="shared" si="28"/>
        <v>A</v>
      </c>
      <c r="X926" t="s">
        <v>528</v>
      </c>
      <c r="Y926">
        <v>0</v>
      </c>
      <c r="Z926">
        <v>1.35</v>
      </c>
      <c r="AA926" s="6">
        <f t="shared" si="29"/>
        <v>0.6399999999999999</v>
      </c>
    </row>
    <row r="927" spans="1:27" x14ac:dyDescent="0.3">
      <c r="A927" s="5">
        <v>42172</v>
      </c>
      <c r="B927" t="s">
        <v>401</v>
      </c>
      <c r="C927" t="s">
        <v>440</v>
      </c>
      <c r="D927" t="s">
        <v>283</v>
      </c>
      <c r="E927" t="s">
        <v>284</v>
      </c>
      <c r="F927" t="s">
        <v>41</v>
      </c>
      <c r="G927" s="5" t="str">
        <f>INDEX(DB_FILM!B:B,MATCH($F927,DB_FILM!$A:$A,0))</f>
        <v>1995</v>
      </c>
      <c r="H927" s="5" t="str">
        <f>INDEX(DB_FILM!C:C,MATCH($F927,DB_FILM!$A:$A,0))</f>
        <v xml:space="preserve">T </v>
      </c>
      <c r="I927" s="9">
        <f>INDEX(DB_FILM!D:D,MATCH($F927,DB_FILM!$A:$A,0))</f>
        <v>127</v>
      </c>
      <c r="J927" s="5" t="str">
        <f>INDEX(DB_FILM!E:E,MATCH($F927,DB_FILM!$A:$A,0))</f>
        <v>Crime, Drama, Mystery</v>
      </c>
      <c r="K927" s="6">
        <f>INDEX(DB_FILM!F:F,MATCH($F927,DB_FILM!$A:$A,0))</f>
        <v>8.6</v>
      </c>
      <c r="L927" s="5" t="str">
        <f>INDEX(DB_FILM!G:G,MATCH($F927,DB_FILM!$A:$A,0))</f>
        <v>Two detectives, a rookie and a veteran, hunt a serial killer who uses the seven deadly sins as his motives.</v>
      </c>
      <c r="M927" s="5" t="str">
        <f>INDEX(DB_FILM!H:H,MATCH($F927,DB_FILM!$A:$A,0))</f>
        <v xml:space="preserve">David Fincher </v>
      </c>
      <c r="N927" s="5" t="str">
        <f>INDEX(DB_FILM!I:I,MATCH($F927,DB_FILM!$A:$A,0))</f>
        <v>Morgan Freeman, Brad Pitt, Kevin Spacey, Andrew Kevin Walker</v>
      </c>
      <c r="O927" s="7">
        <f>INDEX(DB_FILM!J:J,MATCH($F927,DB_FILM!$A:$A,0))</f>
        <v>1214270</v>
      </c>
      <c r="P927" s="7">
        <f>INDEX(DB_FILM!K:K,MATCH($F927,DB_FILM!$A:$A,0))</f>
        <v>100130000</v>
      </c>
      <c r="Q927" t="s">
        <v>474</v>
      </c>
      <c r="R927">
        <v>3.99</v>
      </c>
      <c r="S927">
        <v>15</v>
      </c>
      <c r="T927">
        <v>1</v>
      </c>
      <c r="U927">
        <v>371</v>
      </c>
      <c r="V927">
        <v>2</v>
      </c>
      <c r="W927" t="str">
        <f t="shared" si="28"/>
        <v>A</v>
      </c>
      <c r="X927" t="s">
        <v>524</v>
      </c>
      <c r="Y927">
        <v>5</v>
      </c>
      <c r="Z927">
        <v>2.4300000000000002</v>
      </c>
      <c r="AA927" s="6">
        <f t="shared" si="29"/>
        <v>1.56</v>
      </c>
    </row>
    <row r="928" spans="1:27" x14ac:dyDescent="0.3">
      <c r="A928" s="5">
        <v>42173</v>
      </c>
      <c r="B928" s="5" t="s">
        <v>399</v>
      </c>
      <c r="C928" s="5" t="s">
        <v>452</v>
      </c>
      <c r="D928" s="5" t="s">
        <v>361</v>
      </c>
      <c r="E928" t="s">
        <v>278</v>
      </c>
      <c r="F928" s="5" t="s">
        <v>17</v>
      </c>
      <c r="G928" s="5" t="str">
        <f>INDEX(DB_FILM!B:B,MATCH($F928,DB_FILM!$A:$A,0))</f>
        <v>2010</v>
      </c>
      <c r="H928" s="5" t="str">
        <f>INDEX(DB_FILM!C:C,MATCH($F928,DB_FILM!$A:$A,0))</f>
        <v xml:space="preserve">T </v>
      </c>
      <c r="I928" s="9">
        <f>INDEX(DB_FILM!D:D,MATCH($F928,DB_FILM!$A:$A,0))</f>
        <v>148</v>
      </c>
      <c r="J928" s="5" t="str">
        <f>INDEX(DB_FILM!E:E,MATCH($F928,DB_FILM!$A:$A,0))</f>
        <v>Action, Adventure, Sci-Fi</v>
      </c>
      <c r="K928" s="6">
        <f>INDEX(DB_FILM!F:F,MATCH($F928,DB_FILM!$A:$A,0))</f>
        <v>8.8000000000000007</v>
      </c>
      <c r="L928" s="5" t="str">
        <f>INDEX(DB_FILM!G:G,MATCH($F928,DB_FILM!$A:$A,0))</f>
        <v>A thief who steals corporate secrets through the use of dream-sharing technology is given the inverse task of planting an idea into the mind of a CEO.</v>
      </c>
      <c r="M928" s="5" t="str">
        <f>INDEX(DB_FILM!H:H,MATCH($F928,DB_FILM!$A:$A,0))</f>
        <v xml:space="preserve">Christopher Nolan </v>
      </c>
      <c r="N928" s="5" t="str">
        <f>INDEX(DB_FILM!I:I,MATCH($F928,DB_FILM!$A:$A,0))</f>
        <v>Leonardo DiCaprio, Joseph Gordon-Levitt, Ellen Page, Ken Watanabe</v>
      </c>
      <c r="O928" s="7">
        <f>INDEX(DB_FILM!J:J,MATCH($F928,DB_FILM!$A:$A,0))</f>
        <v>1739805</v>
      </c>
      <c r="P928" s="7">
        <f>INDEX(DB_FILM!K:K,MATCH($F928,DB_FILM!$A:$A,0))</f>
        <v>292580000</v>
      </c>
      <c r="Q928" s="5" t="s">
        <v>475</v>
      </c>
      <c r="R928">
        <v>7.99</v>
      </c>
      <c r="S928">
        <v>2</v>
      </c>
      <c r="T928">
        <v>3</v>
      </c>
      <c r="U928">
        <v>372</v>
      </c>
      <c r="V928">
        <v>3</v>
      </c>
      <c r="W928" t="str">
        <f t="shared" si="28"/>
        <v>C</v>
      </c>
      <c r="X928" t="s">
        <v>550</v>
      </c>
      <c r="Y928">
        <v>0</v>
      </c>
      <c r="Z928">
        <v>5.67</v>
      </c>
      <c r="AA928" s="6">
        <f t="shared" si="29"/>
        <v>2.3200000000000003</v>
      </c>
    </row>
    <row r="929" spans="1:27" x14ac:dyDescent="0.3">
      <c r="A929" s="5">
        <v>42173</v>
      </c>
      <c r="B929" s="5" t="s">
        <v>399</v>
      </c>
      <c r="C929" s="5" t="s">
        <v>452</v>
      </c>
      <c r="D929" s="5" t="s">
        <v>361</v>
      </c>
      <c r="E929" t="s">
        <v>278</v>
      </c>
      <c r="F929" s="5" t="s">
        <v>3</v>
      </c>
      <c r="G929" s="5" t="str">
        <f>INDEX(DB_FILM!B:B,MATCH($F929,DB_FILM!$A:$A,0))</f>
        <v>2008</v>
      </c>
      <c r="H929" s="5" t="str">
        <f>INDEX(DB_FILM!C:C,MATCH($F929,DB_FILM!$A:$A,0))</f>
        <v xml:space="preserve">T </v>
      </c>
      <c r="I929" s="9">
        <f>INDEX(DB_FILM!D:D,MATCH($F929,DB_FILM!$A:$A,0))</f>
        <v>152</v>
      </c>
      <c r="J929" s="5" t="str">
        <f>INDEX(DB_FILM!E:E,MATCH($F929,DB_FILM!$A:$A,0))</f>
        <v>Action, Crime, Drama</v>
      </c>
      <c r="K929" s="6">
        <f>INDEX(DB_FILM!F:F,MATCH($F929,DB_FILM!$A:$A,0))</f>
        <v>9</v>
      </c>
      <c r="L929" s="5" t="str">
        <f>INDEX(DB_FILM!G:G,MATCH($F929,DB_FILM!$A:$A,0))</f>
        <v>When the menace known as the Joker emerges from his mysterious past, he wreaks havoc and chaos on the people of Gotham. The Dark Knight must accept one of the greatest psychological and physical tests of his ability to fight injustice.</v>
      </c>
      <c r="M929" s="5" t="str">
        <f>INDEX(DB_FILM!H:H,MATCH($F929,DB_FILM!$A:$A,0))</f>
        <v xml:space="preserve">Christopher Nolan </v>
      </c>
      <c r="N929" s="5" t="str">
        <f>INDEX(DB_FILM!I:I,MATCH($F929,DB_FILM!$A:$A,0))</f>
        <v>Christian Bale, Heath Ledger, Aaron Eckhart, Michael Caine</v>
      </c>
      <c r="O929" s="7">
        <f>INDEX(DB_FILM!J:J,MATCH($F929,DB_FILM!$A:$A,0))</f>
        <v>1958004</v>
      </c>
      <c r="P929" s="7">
        <f>INDEX(DB_FILM!K:K,MATCH($F929,DB_FILM!$A:$A,0))</f>
        <v>534860000</v>
      </c>
      <c r="Q929" s="5" t="s">
        <v>476</v>
      </c>
      <c r="R929">
        <v>3.99</v>
      </c>
      <c r="S929">
        <v>23</v>
      </c>
      <c r="T929">
        <v>2</v>
      </c>
      <c r="U929">
        <v>372</v>
      </c>
      <c r="V929">
        <v>3</v>
      </c>
      <c r="W929" t="str">
        <f t="shared" si="28"/>
        <v>B</v>
      </c>
      <c r="X929" t="s">
        <v>500</v>
      </c>
      <c r="Y929">
        <v>0</v>
      </c>
      <c r="Z929">
        <v>2.31</v>
      </c>
      <c r="AA929" s="6">
        <f t="shared" si="29"/>
        <v>1.6800000000000002</v>
      </c>
    </row>
    <row r="930" spans="1:27" x14ac:dyDescent="0.3">
      <c r="A930" s="5">
        <v>42173</v>
      </c>
      <c r="B930" t="s">
        <v>399</v>
      </c>
      <c r="C930" t="s">
        <v>452</v>
      </c>
      <c r="D930" t="s">
        <v>361</v>
      </c>
      <c r="E930" t="s">
        <v>278</v>
      </c>
      <c r="F930" t="s">
        <v>13</v>
      </c>
      <c r="G930" s="5" t="str">
        <f>INDEX(DB_FILM!B:B,MATCH($F930,DB_FILM!$A:$A,0))</f>
        <v>1966</v>
      </c>
      <c r="H930" s="5" t="str">
        <f>INDEX(DB_FILM!C:C,MATCH($F930,DB_FILM!$A:$A,0))</f>
        <v xml:space="preserve">VM14 </v>
      </c>
      <c r="I930" s="9">
        <f>INDEX(DB_FILM!D:D,MATCH($F930,DB_FILM!$A:$A,0))</f>
        <v>161</v>
      </c>
      <c r="J930" s="5" t="str">
        <f>INDEX(DB_FILM!E:E,MATCH($F930,DB_FILM!$A:$A,0))</f>
        <v>Western</v>
      </c>
      <c r="K930" s="6">
        <f>INDEX(DB_FILM!F:F,MATCH($F930,DB_FILM!$A:$A,0))</f>
        <v>8.9</v>
      </c>
      <c r="L930" s="5" t="str">
        <f>INDEX(DB_FILM!G:G,MATCH($F930,DB_FILM!$A:$A,0))</f>
        <v>A bounty hunting scam joins two men in an uneasy alliance against a third in a race to find a fortune in gold buried in a remote cemetery.</v>
      </c>
      <c r="M930" s="5" t="str">
        <f>INDEX(DB_FILM!H:H,MATCH($F930,DB_FILM!$A:$A,0))</f>
        <v xml:space="preserve">Sergio Leone </v>
      </c>
      <c r="N930" s="5" t="str">
        <f>INDEX(DB_FILM!I:I,MATCH($F930,DB_FILM!$A:$A,0))</f>
        <v>Clint Eastwood, Eli Wallach, Lee Van Cleef, Aldo Giuffrè</v>
      </c>
      <c r="O930" s="7">
        <f>INDEX(DB_FILM!J:J,MATCH($F930,DB_FILM!$A:$A,0))</f>
        <v>589413</v>
      </c>
      <c r="P930" s="7">
        <f>INDEX(DB_FILM!K:K,MATCH($F930,DB_FILM!$A:$A,0))</f>
        <v>6100000</v>
      </c>
      <c r="Q930" t="s">
        <v>476</v>
      </c>
      <c r="R930">
        <v>13.99</v>
      </c>
      <c r="S930">
        <v>49</v>
      </c>
      <c r="T930">
        <v>2</v>
      </c>
      <c r="U930">
        <v>372</v>
      </c>
      <c r="V930">
        <v>2</v>
      </c>
      <c r="W930" t="str">
        <f t="shared" si="28"/>
        <v>B</v>
      </c>
      <c r="X930" t="s">
        <v>518</v>
      </c>
      <c r="Y930">
        <v>0</v>
      </c>
      <c r="Z930">
        <v>9.7899999999999991</v>
      </c>
      <c r="AA930" s="6">
        <f t="shared" si="29"/>
        <v>4.2000000000000011</v>
      </c>
    </row>
    <row r="931" spans="1:27" x14ac:dyDescent="0.3">
      <c r="A931" s="5">
        <v>42173</v>
      </c>
      <c r="B931" s="5" t="s">
        <v>407</v>
      </c>
      <c r="C931" s="5" t="s">
        <v>422</v>
      </c>
      <c r="D931" s="5" t="s">
        <v>318</v>
      </c>
      <c r="E931" t="s">
        <v>284</v>
      </c>
      <c r="F931" s="5" t="s">
        <v>91</v>
      </c>
      <c r="G931" s="5" t="str">
        <f>INDEX(DB_FILM!B:B,MATCH($F931,DB_FILM!$A:$A,0))</f>
        <v>2011</v>
      </c>
      <c r="H931" s="5" t="str">
        <f>INDEX(DB_FILM!C:C,MATCH($F931,DB_FILM!$A:$A,0))</f>
        <v xml:space="preserve">T </v>
      </c>
      <c r="I931" s="9">
        <f>INDEX(DB_FILM!D:D,MATCH($F931,DB_FILM!$A:$A,0))</f>
        <v>112</v>
      </c>
      <c r="J931" s="5" t="str">
        <f>INDEX(DB_FILM!E:E,MATCH($F931,DB_FILM!$A:$A,0))</f>
        <v>Biography, Comedy, Drama</v>
      </c>
      <c r="K931" s="6">
        <f>INDEX(DB_FILM!F:F,MATCH($F931,DB_FILM!$A:$A,0))</f>
        <v>8.5</v>
      </c>
      <c r="L931" s="5" t="str">
        <f>INDEX(DB_FILM!G:G,MATCH($F931,DB_FILM!$A:$A,0))</f>
        <v>After he becomes a quadriplegic from a paragliding accident, an aristocrat hires a young man from the projects to be his caregiver.</v>
      </c>
      <c r="M931" s="5" t="str">
        <f>INDEX(DB_FILM!H:H,MATCH($F931,DB_FILM!$A:$A,0))</f>
        <v xml:space="preserve">Olivier Nakache, Éric Toledano </v>
      </c>
      <c r="N931" s="5" t="str">
        <f>INDEX(DB_FILM!I:I,MATCH($F931,DB_FILM!$A:$A,0))</f>
        <v>François Cluzet, Omar Sy, Anne Le Ny, Audrey Fleurot</v>
      </c>
      <c r="O931" s="7">
        <f>INDEX(DB_FILM!J:J,MATCH($F931,DB_FILM!$A:$A,0))</f>
        <v>631043</v>
      </c>
      <c r="P931" s="7">
        <f>INDEX(DB_FILM!K:K,MATCH($F931,DB_FILM!$A:$A,0))</f>
        <v>13180000</v>
      </c>
      <c r="Q931" s="5" t="s">
        <v>475</v>
      </c>
      <c r="R931">
        <v>3.99</v>
      </c>
      <c r="S931">
        <v>42</v>
      </c>
      <c r="T931">
        <v>3</v>
      </c>
      <c r="U931">
        <v>373</v>
      </c>
      <c r="V931">
        <v>3</v>
      </c>
      <c r="W931" t="str">
        <f t="shared" si="28"/>
        <v>C</v>
      </c>
      <c r="X931" t="s">
        <v>600</v>
      </c>
      <c r="Y931">
        <v>0</v>
      </c>
      <c r="Z931">
        <v>2.95</v>
      </c>
      <c r="AA931" s="6">
        <f t="shared" si="29"/>
        <v>1.04</v>
      </c>
    </row>
    <row r="932" spans="1:27" x14ac:dyDescent="0.3">
      <c r="A932" s="5">
        <v>42173</v>
      </c>
      <c r="B932" t="s">
        <v>407</v>
      </c>
      <c r="C932" t="s">
        <v>422</v>
      </c>
      <c r="D932" t="s">
        <v>318</v>
      </c>
      <c r="E932" t="s">
        <v>284</v>
      </c>
      <c r="F932" t="s">
        <v>1</v>
      </c>
      <c r="G932" s="5" t="str">
        <f>INDEX(DB_FILM!B:B,MATCH($F932,DB_FILM!$A:$A,0))</f>
        <v>1972</v>
      </c>
      <c r="H932" s="5" t="str">
        <f>INDEX(DB_FILM!C:C,MATCH($F932,DB_FILM!$A:$A,0))</f>
        <v xml:space="preserve">T </v>
      </c>
      <c r="I932" s="9">
        <f>INDEX(DB_FILM!D:D,MATCH($F932,DB_FILM!$A:$A,0))</f>
        <v>175</v>
      </c>
      <c r="J932" s="5" t="str">
        <f>INDEX(DB_FILM!E:E,MATCH($F932,DB_FILM!$A:$A,0))</f>
        <v>Crime, Drama</v>
      </c>
      <c r="K932" s="6">
        <f>INDEX(DB_FILM!F:F,MATCH($F932,DB_FILM!$A:$A,0))</f>
        <v>9.1999999999999993</v>
      </c>
      <c r="L932" s="5" t="str">
        <f>INDEX(DB_FILM!G:G,MATCH($F932,DB_FILM!$A:$A,0))</f>
        <v>The aging patriarch of an organized crime dynasty transfers control of his clandestine empire to his reluctant son.</v>
      </c>
      <c r="M932" s="5" t="str">
        <f>INDEX(DB_FILM!H:H,MATCH($F932,DB_FILM!$A:$A,0))</f>
        <v xml:space="preserve">Francis Ford Coppola </v>
      </c>
      <c r="N932" s="5" t="str">
        <f>INDEX(DB_FILM!I:I,MATCH($F932,DB_FILM!$A:$A,0))</f>
        <v>Marlon Brando, Al Pacino, James Caan, Diane Keaton</v>
      </c>
      <c r="O932" s="7">
        <f>INDEX(DB_FILM!J:J,MATCH($F932,DB_FILM!$A:$A,0))</f>
        <v>1361367</v>
      </c>
      <c r="P932" s="7">
        <f>INDEX(DB_FILM!K:K,MATCH($F932,DB_FILM!$A:$A,0))</f>
        <v>134970000</v>
      </c>
      <c r="Q932" t="s">
        <v>476</v>
      </c>
      <c r="R932">
        <v>3.99</v>
      </c>
      <c r="S932">
        <v>12</v>
      </c>
      <c r="T932">
        <v>2</v>
      </c>
      <c r="U932">
        <v>373</v>
      </c>
      <c r="V932">
        <v>1</v>
      </c>
      <c r="W932" t="str">
        <f t="shared" si="28"/>
        <v>B</v>
      </c>
      <c r="X932" t="s">
        <v>592</v>
      </c>
      <c r="Y932">
        <v>5</v>
      </c>
      <c r="Z932">
        <v>2.5499999999999998</v>
      </c>
      <c r="AA932" s="6">
        <f t="shared" si="29"/>
        <v>1.4400000000000004</v>
      </c>
    </row>
    <row r="933" spans="1:27" x14ac:dyDescent="0.3">
      <c r="A933" s="5">
        <v>42173</v>
      </c>
      <c r="B933" t="s">
        <v>411</v>
      </c>
      <c r="C933" t="s">
        <v>449</v>
      </c>
      <c r="D933" t="s">
        <v>275</v>
      </c>
      <c r="E933" t="s">
        <v>276</v>
      </c>
      <c r="F933" t="s">
        <v>39</v>
      </c>
      <c r="G933" s="5" t="str">
        <f>INDEX(DB_FILM!B:B,MATCH($F933,DB_FILM!$A:$A,0))</f>
        <v>2014</v>
      </c>
      <c r="H933" s="5" t="str">
        <f>INDEX(DB_FILM!C:C,MATCH($F933,DB_FILM!$A:$A,0))</f>
        <v xml:space="preserve">T </v>
      </c>
      <c r="I933" s="9">
        <f>INDEX(DB_FILM!D:D,MATCH($F933,DB_FILM!$A:$A,0))</f>
        <v>169</v>
      </c>
      <c r="J933" s="5" t="str">
        <f>INDEX(DB_FILM!E:E,MATCH($F933,DB_FILM!$A:$A,0))</f>
        <v>Adventure, Drama, Sci-Fi</v>
      </c>
      <c r="K933" s="6">
        <f>INDEX(DB_FILM!F:F,MATCH($F933,DB_FILM!$A:$A,0))</f>
        <v>8.6</v>
      </c>
      <c r="L933" s="5" t="str">
        <f>INDEX(DB_FILM!G:G,MATCH($F933,DB_FILM!$A:$A,0))</f>
        <v>A team of explorers travel through a wormhole in space in an attempt to ensure humanity's survival.</v>
      </c>
      <c r="M933" s="5" t="str">
        <f>INDEX(DB_FILM!H:H,MATCH($F933,DB_FILM!$A:$A,0))</f>
        <v xml:space="preserve">Christopher Nolan </v>
      </c>
      <c r="N933" s="5" t="str">
        <f>INDEX(DB_FILM!I:I,MATCH($F933,DB_FILM!$A:$A,0))</f>
        <v>Matthew McConaughey, Anne Hathaway, Jessica Chastain, Mackenzie Foy</v>
      </c>
      <c r="O933" s="7">
        <f>INDEX(DB_FILM!J:J,MATCH($F933,DB_FILM!$A:$A,0))</f>
        <v>1203445</v>
      </c>
      <c r="P933" s="7">
        <f>INDEX(DB_FILM!K:K,MATCH($F933,DB_FILM!$A:$A,0))</f>
        <v>188020000</v>
      </c>
      <c r="Q933" t="s">
        <v>475</v>
      </c>
      <c r="R933">
        <v>5.99</v>
      </c>
      <c r="S933">
        <v>14</v>
      </c>
      <c r="T933">
        <v>3</v>
      </c>
      <c r="U933">
        <v>374</v>
      </c>
      <c r="V933">
        <v>2</v>
      </c>
      <c r="W933" t="str">
        <f t="shared" si="28"/>
        <v>C</v>
      </c>
      <c r="X933" t="s">
        <v>587</v>
      </c>
      <c r="Y933">
        <v>0</v>
      </c>
      <c r="Z933">
        <v>4.91</v>
      </c>
      <c r="AA933" s="6">
        <f t="shared" si="29"/>
        <v>1.08</v>
      </c>
    </row>
    <row r="934" spans="1:27" x14ac:dyDescent="0.3">
      <c r="A934" s="5">
        <v>42173</v>
      </c>
      <c r="B934" s="5" t="s">
        <v>411</v>
      </c>
      <c r="C934" s="5" t="s">
        <v>449</v>
      </c>
      <c r="D934" s="5" t="s">
        <v>275</v>
      </c>
      <c r="E934" t="s">
        <v>276</v>
      </c>
      <c r="F934" s="5" t="s">
        <v>65</v>
      </c>
      <c r="G934" s="5" t="str">
        <f>INDEX(DB_FILM!B:B,MATCH($F934,DB_FILM!$A:$A,0))</f>
        <v>1985</v>
      </c>
      <c r="H934" s="5" t="str">
        <f>INDEX(DB_FILM!C:C,MATCH($F934,DB_FILM!$A:$A,0))</f>
        <v xml:space="preserve">T </v>
      </c>
      <c r="I934" s="9">
        <f>INDEX(DB_FILM!D:D,MATCH($F934,DB_FILM!$A:$A,0))</f>
        <v>116</v>
      </c>
      <c r="J934" s="5" t="str">
        <f>INDEX(DB_FILM!E:E,MATCH($F934,DB_FILM!$A:$A,0))</f>
        <v>Adventure, Comedy, Sci-Fi</v>
      </c>
      <c r="K934" s="6">
        <f>INDEX(DB_FILM!F:F,MATCH($F934,DB_FILM!$A:$A,0))</f>
        <v>8.5</v>
      </c>
      <c r="L934" s="5" t="str">
        <f>INDEX(DB_FILM!G:G,MATCH($F934,DB_FILM!$A:$A,0))</f>
        <v>Marty McFly, a 17-year-old high school student, is accidentally sent thirty years into the past in a time-traveling DeLorean invented by his close friend, the maverick scientist Doc Brown.</v>
      </c>
      <c r="M934" s="5" t="str">
        <f>INDEX(DB_FILM!H:H,MATCH($F934,DB_FILM!$A:$A,0))</f>
        <v xml:space="preserve">Robert Zemeckis </v>
      </c>
      <c r="N934" s="5" t="str">
        <f>INDEX(DB_FILM!I:I,MATCH($F934,DB_FILM!$A:$A,0))</f>
        <v>Michael J. Fox, Christopher Lloyd, Lea Thompson, Crispin Glover</v>
      </c>
      <c r="O934" s="7">
        <f>INDEX(DB_FILM!J:J,MATCH($F934,DB_FILM!$A:$A,0))</f>
        <v>879184</v>
      </c>
      <c r="P934" s="7">
        <f>INDEX(DB_FILM!K:K,MATCH($F934,DB_FILM!$A:$A,0))</f>
        <v>210610000</v>
      </c>
      <c r="Q934" s="5" t="s">
        <v>474</v>
      </c>
      <c r="R934">
        <v>3.99</v>
      </c>
      <c r="S934">
        <v>28</v>
      </c>
      <c r="T934">
        <v>1</v>
      </c>
      <c r="U934">
        <v>374</v>
      </c>
      <c r="V934">
        <v>1</v>
      </c>
      <c r="W934" t="str">
        <f t="shared" si="28"/>
        <v>A</v>
      </c>
      <c r="X934" t="s">
        <v>590</v>
      </c>
      <c r="Y934">
        <v>0</v>
      </c>
      <c r="Z934">
        <v>2.79</v>
      </c>
      <c r="AA934" s="6">
        <f t="shared" si="29"/>
        <v>1.2000000000000002</v>
      </c>
    </row>
    <row r="935" spans="1:27" x14ac:dyDescent="0.3">
      <c r="A935" s="5">
        <v>42174</v>
      </c>
      <c r="B935" t="s">
        <v>407</v>
      </c>
      <c r="C935" t="s">
        <v>425</v>
      </c>
      <c r="D935" t="s">
        <v>392</v>
      </c>
      <c r="E935" t="s">
        <v>270</v>
      </c>
      <c r="F935" t="s">
        <v>83</v>
      </c>
      <c r="G935" s="5" t="str">
        <f>INDEX(DB_FILM!B:B,MATCH($F935,DB_FILM!$A:$A,0))</f>
        <v>1960</v>
      </c>
      <c r="H935" s="5" t="str">
        <f>INDEX(DB_FILM!C:C,MATCH($F935,DB_FILM!$A:$A,0))</f>
        <v xml:space="preserve">T </v>
      </c>
      <c r="I935" s="9">
        <f>INDEX(DB_FILM!D:D,MATCH($F935,DB_FILM!$A:$A,0))</f>
        <v>109</v>
      </c>
      <c r="J935" s="5" t="str">
        <f>INDEX(DB_FILM!E:E,MATCH($F935,DB_FILM!$A:$A,0))</f>
        <v>Horror, Mystery, Thriller</v>
      </c>
      <c r="K935" s="6">
        <f>INDEX(DB_FILM!F:F,MATCH($F935,DB_FILM!$A:$A,0))</f>
        <v>8.5</v>
      </c>
      <c r="L935" s="5" t="str">
        <f>INDEX(DB_FILM!G:G,MATCH($F935,DB_FILM!$A:$A,0))</f>
        <v>A Phoenix secretary embezzles $40,000 from her employer's client, goes on the run, and checks into a remote motel run by a young man under the domination of his mother.</v>
      </c>
      <c r="M935" s="5" t="str">
        <f>INDEX(DB_FILM!H:H,MATCH($F935,DB_FILM!$A:$A,0))</f>
        <v xml:space="preserve">Alfred Hitchcock </v>
      </c>
      <c r="N935" s="5" t="str">
        <f>INDEX(DB_FILM!I:I,MATCH($F935,DB_FILM!$A:$A,0))</f>
        <v>Anthony Perkins, Janet Leigh, Vera Miles, John Gavin</v>
      </c>
      <c r="O935" s="7">
        <f>INDEX(DB_FILM!J:J,MATCH($F935,DB_FILM!$A:$A,0))</f>
        <v>506030</v>
      </c>
      <c r="P935" s="7">
        <f>INDEX(DB_FILM!K:K,MATCH($F935,DB_FILM!$A:$A,0))</f>
        <v>32000000</v>
      </c>
      <c r="Q935" t="s">
        <v>475</v>
      </c>
      <c r="R935">
        <v>5.99</v>
      </c>
      <c r="S935">
        <v>38</v>
      </c>
      <c r="T935">
        <v>3</v>
      </c>
      <c r="U935">
        <v>375</v>
      </c>
      <c r="V935">
        <v>1</v>
      </c>
      <c r="W935" t="str">
        <f t="shared" si="28"/>
        <v>C</v>
      </c>
      <c r="X935" t="s">
        <v>534</v>
      </c>
      <c r="Y935">
        <v>0</v>
      </c>
      <c r="Z935">
        <v>4.49</v>
      </c>
      <c r="AA935" s="6">
        <f t="shared" si="29"/>
        <v>1.5</v>
      </c>
    </row>
    <row r="936" spans="1:27" x14ac:dyDescent="0.3">
      <c r="A936" s="5">
        <v>42174</v>
      </c>
      <c r="B936" s="5" t="s">
        <v>407</v>
      </c>
      <c r="C936" s="5" t="s">
        <v>425</v>
      </c>
      <c r="D936" s="5" t="s">
        <v>392</v>
      </c>
      <c r="E936" t="s">
        <v>270</v>
      </c>
      <c r="F936" t="s">
        <v>91</v>
      </c>
      <c r="G936" s="5" t="str">
        <f>INDEX(DB_FILM!B:B,MATCH($F936,DB_FILM!$A:$A,0))</f>
        <v>2011</v>
      </c>
      <c r="H936" s="5" t="str">
        <f>INDEX(DB_FILM!C:C,MATCH($F936,DB_FILM!$A:$A,0))</f>
        <v xml:space="preserve">T </v>
      </c>
      <c r="I936" s="9">
        <f>INDEX(DB_FILM!D:D,MATCH($F936,DB_FILM!$A:$A,0))</f>
        <v>112</v>
      </c>
      <c r="J936" s="5" t="str">
        <f>INDEX(DB_FILM!E:E,MATCH($F936,DB_FILM!$A:$A,0))</f>
        <v>Biography, Comedy, Drama</v>
      </c>
      <c r="K936" s="6">
        <f>INDEX(DB_FILM!F:F,MATCH($F936,DB_FILM!$A:$A,0))</f>
        <v>8.5</v>
      </c>
      <c r="L936" s="5" t="str">
        <f>INDEX(DB_FILM!G:G,MATCH($F936,DB_FILM!$A:$A,0))</f>
        <v>After he becomes a quadriplegic from a paragliding accident, an aristocrat hires a young man from the projects to be his caregiver.</v>
      </c>
      <c r="M936" s="5" t="str">
        <f>INDEX(DB_FILM!H:H,MATCH($F936,DB_FILM!$A:$A,0))</f>
        <v xml:space="preserve">Olivier Nakache, Éric Toledano </v>
      </c>
      <c r="N936" s="5" t="str">
        <f>INDEX(DB_FILM!I:I,MATCH($F936,DB_FILM!$A:$A,0))</f>
        <v>François Cluzet, Omar Sy, Anne Le Ny, Audrey Fleurot</v>
      </c>
      <c r="O936" s="7">
        <f>INDEX(DB_FILM!J:J,MATCH($F936,DB_FILM!$A:$A,0))</f>
        <v>631043</v>
      </c>
      <c r="P936" s="7">
        <f>INDEX(DB_FILM!K:K,MATCH($F936,DB_FILM!$A:$A,0))</f>
        <v>13180000</v>
      </c>
      <c r="Q936" s="5" t="s">
        <v>474</v>
      </c>
      <c r="R936">
        <v>7.99</v>
      </c>
      <c r="S936">
        <v>42</v>
      </c>
      <c r="T936">
        <v>1</v>
      </c>
      <c r="U936">
        <v>375</v>
      </c>
      <c r="V936">
        <v>1</v>
      </c>
      <c r="W936" t="str">
        <f t="shared" si="28"/>
        <v>A</v>
      </c>
      <c r="X936" t="s">
        <v>482</v>
      </c>
      <c r="Y936">
        <v>0</v>
      </c>
      <c r="Z936">
        <v>4.3099999999999996</v>
      </c>
      <c r="AA936" s="6">
        <f t="shared" si="29"/>
        <v>3.6800000000000006</v>
      </c>
    </row>
    <row r="937" spans="1:27" x14ac:dyDescent="0.3">
      <c r="A937" s="5">
        <v>42174</v>
      </c>
      <c r="B937" s="5" t="s">
        <v>407</v>
      </c>
      <c r="C937" s="5" t="s">
        <v>425</v>
      </c>
      <c r="D937" s="5" t="s">
        <v>392</v>
      </c>
      <c r="E937" t="s">
        <v>270</v>
      </c>
      <c r="F937" t="s">
        <v>21</v>
      </c>
      <c r="G937" s="5" t="str">
        <f>INDEX(DB_FILM!B:B,MATCH($F937,DB_FILM!$A:$A,0))</f>
        <v>1999</v>
      </c>
      <c r="H937" s="5" t="str">
        <f>INDEX(DB_FILM!C:C,MATCH($F937,DB_FILM!$A:$A,0))</f>
        <v xml:space="preserve">VM18 </v>
      </c>
      <c r="I937" s="9">
        <f>INDEX(DB_FILM!D:D,MATCH($F937,DB_FILM!$A:$A,0))</f>
        <v>139</v>
      </c>
      <c r="J937" s="5" t="str">
        <f>INDEX(DB_FILM!E:E,MATCH($F937,DB_FILM!$A:$A,0))</f>
        <v>Drama</v>
      </c>
      <c r="K937" s="6">
        <f>INDEX(DB_FILM!F:F,MATCH($F937,DB_FILM!$A:$A,0))</f>
        <v>8.8000000000000007</v>
      </c>
      <c r="L937" s="5" t="str">
        <f>INDEX(DB_FILM!G:G,MATCH($F937,DB_FILM!$A:$A,0))</f>
        <v>An insomniac office worker and a devil-may-care soapmaker form an underground fight club that evolves into something much, much more.</v>
      </c>
      <c r="M937" s="5" t="str">
        <f>INDEX(DB_FILM!H:H,MATCH($F937,DB_FILM!$A:$A,0))</f>
        <v xml:space="preserve">David Fincher </v>
      </c>
      <c r="N937" s="5" t="str">
        <f>INDEX(DB_FILM!I:I,MATCH($F937,DB_FILM!$A:$A,0))</f>
        <v>Brad Pitt, Edward Norton, Meat Loaf, Zach Grenier</v>
      </c>
      <c r="O937" s="7">
        <f>INDEX(DB_FILM!J:J,MATCH($F937,DB_FILM!$A:$A,0))</f>
        <v>1591794</v>
      </c>
      <c r="P937" s="7">
        <f>INDEX(DB_FILM!K:K,MATCH($F937,DB_FILM!$A:$A,0))</f>
        <v>37030000</v>
      </c>
      <c r="Q937" s="5" t="s">
        <v>474</v>
      </c>
      <c r="R937">
        <v>9.99</v>
      </c>
      <c r="S937">
        <v>42</v>
      </c>
      <c r="T937">
        <v>1</v>
      </c>
      <c r="U937">
        <v>375</v>
      </c>
      <c r="V937">
        <v>1</v>
      </c>
      <c r="W937" t="str">
        <f t="shared" si="28"/>
        <v>A</v>
      </c>
      <c r="X937" t="s">
        <v>482</v>
      </c>
      <c r="Y937">
        <v>0</v>
      </c>
      <c r="Z937">
        <v>5.39</v>
      </c>
      <c r="AA937" s="6">
        <f t="shared" si="29"/>
        <v>4.6000000000000005</v>
      </c>
    </row>
    <row r="938" spans="1:27" x14ac:dyDescent="0.3">
      <c r="A938" s="5">
        <v>42174</v>
      </c>
      <c r="B938" s="5" t="s">
        <v>407</v>
      </c>
      <c r="C938" s="5" t="s">
        <v>425</v>
      </c>
      <c r="D938" s="5" t="s">
        <v>392</v>
      </c>
      <c r="E938" t="s">
        <v>270</v>
      </c>
      <c r="F938" s="5" t="s">
        <v>93</v>
      </c>
      <c r="G938" s="5" t="str">
        <f>INDEX(DB_FILM!B:B,MATCH($F938,DB_FILM!$A:$A,0))</f>
        <v>2016</v>
      </c>
      <c r="H938" s="5" t="str">
        <f>INDEX(DB_FILM!C:C,MATCH($F938,DB_FILM!$A:$A,0))</f>
        <v>N/A</v>
      </c>
      <c r="I938" s="9">
        <f>INDEX(DB_FILM!D:D,MATCH($F938,DB_FILM!$A:$A,0))</f>
        <v>161</v>
      </c>
      <c r="J938" s="5" t="str">
        <f>INDEX(DB_FILM!E:E,MATCH($F938,DB_FILM!$A:$A,0))</f>
        <v>Action, Biography, Drama</v>
      </c>
      <c r="K938" s="6">
        <f>INDEX(DB_FILM!F:F,MATCH($F938,DB_FILM!$A:$A,0))</f>
        <v>8.5</v>
      </c>
      <c r="L938" s="5" t="str">
        <f>INDEX(DB_FILM!G:G,MATCH($F938,DB_FILM!$A:$A,0))</f>
        <v>Former wrestler Mahavir Singh Phogat and his two wrestler daughters struggle towards glory at the Commonwealth Games in the face of societal oppression.</v>
      </c>
      <c r="M938" s="5" t="str">
        <f>INDEX(DB_FILM!H:H,MATCH($F938,DB_FILM!$A:$A,0))</f>
        <v xml:space="preserve">Nitesh Tiwari </v>
      </c>
      <c r="N938" s="5" t="str">
        <f>INDEX(DB_FILM!I:I,MATCH($F938,DB_FILM!$A:$A,0))</f>
        <v>Aamir Khan, Sakshi Tanwar, Fatima Sana Shaikh, Sanya Malhotra</v>
      </c>
      <c r="O938" s="7">
        <f>INDEX(DB_FILM!J:J,MATCH($F938,DB_FILM!$A:$A,0))</f>
        <v>102802</v>
      </c>
      <c r="P938" s="7">
        <f>INDEX(DB_FILM!K:K,MATCH($F938,DB_FILM!$A:$A,0))</f>
        <v>12390000</v>
      </c>
      <c r="Q938" s="5" t="s">
        <v>476</v>
      </c>
      <c r="R938">
        <v>7.99</v>
      </c>
      <c r="S938">
        <v>43</v>
      </c>
      <c r="T938">
        <v>2</v>
      </c>
      <c r="U938">
        <v>375</v>
      </c>
      <c r="V938">
        <v>3</v>
      </c>
      <c r="W938" t="str">
        <f t="shared" si="28"/>
        <v>B</v>
      </c>
      <c r="X938" t="s">
        <v>564</v>
      </c>
      <c r="Y938">
        <v>0</v>
      </c>
      <c r="Z938">
        <v>5.43</v>
      </c>
      <c r="AA938" s="6">
        <f t="shared" si="29"/>
        <v>2.5600000000000005</v>
      </c>
    </row>
    <row r="939" spans="1:27" x14ac:dyDescent="0.3">
      <c r="A939" s="5">
        <v>42174</v>
      </c>
      <c r="B939" s="5" t="s">
        <v>407</v>
      </c>
      <c r="C939" s="5" t="s">
        <v>425</v>
      </c>
      <c r="D939" s="5" t="s">
        <v>392</v>
      </c>
      <c r="E939" t="s">
        <v>270</v>
      </c>
      <c r="F939" s="5" t="s">
        <v>15</v>
      </c>
      <c r="G939" s="5" t="str">
        <f>INDEX(DB_FILM!B:B,MATCH($F939,DB_FILM!$A:$A,0))</f>
        <v>1957</v>
      </c>
      <c r="H939" s="5" t="str">
        <f>INDEX(DB_FILM!C:C,MATCH($F939,DB_FILM!$A:$A,0))</f>
        <v>N/A</v>
      </c>
      <c r="I939" s="9">
        <f>INDEX(DB_FILM!D:D,MATCH($F939,DB_FILM!$A:$A,0))</f>
        <v>96</v>
      </c>
      <c r="J939" s="5" t="str">
        <f>INDEX(DB_FILM!E:E,MATCH($F939,DB_FILM!$A:$A,0))</f>
        <v>Crime, Drama</v>
      </c>
      <c r="K939" s="6">
        <f>INDEX(DB_FILM!F:F,MATCH($F939,DB_FILM!$A:$A,0))</f>
        <v>8.9</v>
      </c>
      <c r="L939" s="5" t="str">
        <f>INDEX(DB_FILM!G:G,MATCH($F939,DB_FILM!$A:$A,0))</f>
        <v>A jury holdout attempts to prevent a miscarriage of justice by forcing his colleagues to reconsider the evidence.</v>
      </c>
      <c r="M939" s="5" t="str">
        <f>INDEX(DB_FILM!H:H,MATCH($F939,DB_FILM!$A:$A,0))</f>
        <v xml:space="preserve">Sidney Lumet </v>
      </c>
      <c r="N939" s="5" t="str">
        <f>INDEX(DB_FILM!I:I,MATCH($F939,DB_FILM!$A:$A,0))</f>
        <v>Henry Fonda, Lee J. Cobb, Martin Balsam, John Fiedler</v>
      </c>
      <c r="O939" s="7">
        <f>INDEX(DB_FILM!J:J,MATCH($F939,DB_FILM!$A:$A,0))</f>
        <v>555455</v>
      </c>
      <c r="P939" s="7">
        <f>INDEX(DB_FILM!K:K,MATCH($F939,DB_FILM!$A:$A,0))</f>
        <v>0</v>
      </c>
      <c r="Q939" s="5" t="s">
        <v>476</v>
      </c>
      <c r="R939">
        <v>13.99</v>
      </c>
      <c r="S939">
        <v>50</v>
      </c>
      <c r="T939">
        <v>2</v>
      </c>
      <c r="U939">
        <v>375</v>
      </c>
      <c r="V939">
        <v>1</v>
      </c>
      <c r="W939" t="str">
        <f t="shared" si="28"/>
        <v>B</v>
      </c>
      <c r="X939" t="s">
        <v>591</v>
      </c>
      <c r="Y939">
        <v>0</v>
      </c>
      <c r="Z939">
        <v>7.13</v>
      </c>
      <c r="AA939" s="6">
        <f t="shared" si="29"/>
        <v>6.86</v>
      </c>
    </row>
    <row r="940" spans="1:27" x14ac:dyDescent="0.3">
      <c r="A940" s="5">
        <v>42174</v>
      </c>
      <c r="B940" t="s">
        <v>399</v>
      </c>
      <c r="C940" t="s">
        <v>464</v>
      </c>
      <c r="D940" t="s">
        <v>365</v>
      </c>
      <c r="E940" t="s">
        <v>278</v>
      </c>
      <c r="F940" t="s">
        <v>17</v>
      </c>
      <c r="G940" s="5" t="str">
        <f>INDEX(DB_FILM!B:B,MATCH($F940,DB_FILM!$A:$A,0))</f>
        <v>2010</v>
      </c>
      <c r="H940" s="5" t="str">
        <f>INDEX(DB_FILM!C:C,MATCH($F940,DB_FILM!$A:$A,0))</f>
        <v xml:space="preserve">T </v>
      </c>
      <c r="I940" s="9">
        <f>INDEX(DB_FILM!D:D,MATCH($F940,DB_FILM!$A:$A,0))</f>
        <v>148</v>
      </c>
      <c r="J940" s="5" t="str">
        <f>INDEX(DB_FILM!E:E,MATCH($F940,DB_FILM!$A:$A,0))</f>
        <v>Action, Adventure, Sci-Fi</v>
      </c>
      <c r="K940" s="6">
        <f>INDEX(DB_FILM!F:F,MATCH($F940,DB_FILM!$A:$A,0))</f>
        <v>8.8000000000000007</v>
      </c>
      <c r="L940" s="5" t="str">
        <f>INDEX(DB_FILM!G:G,MATCH($F940,DB_FILM!$A:$A,0))</f>
        <v>A thief who steals corporate secrets through the use of dream-sharing technology is given the inverse task of planting an idea into the mind of a CEO.</v>
      </c>
      <c r="M940" s="5" t="str">
        <f>INDEX(DB_FILM!H:H,MATCH($F940,DB_FILM!$A:$A,0))</f>
        <v xml:space="preserve">Christopher Nolan </v>
      </c>
      <c r="N940" s="5" t="str">
        <f>INDEX(DB_FILM!I:I,MATCH($F940,DB_FILM!$A:$A,0))</f>
        <v>Leonardo DiCaprio, Joseph Gordon-Levitt, Ellen Page, Ken Watanabe</v>
      </c>
      <c r="O940" s="7">
        <f>INDEX(DB_FILM!J:J,MATCH($F940,DB_FILM!$A:$A,0))</f>
        <v>1739805</v>
      </c>
      <c r="P940" s="7">
        <f>INDEX(DB_FILM!K:K,MATCH($F940,DB_FILM!$A:$A,0))</f>
        <v>292580000</v>
      </c>
      <c r="Q940" t="s">
        <v>475</v>
      </c>
      <c r="R940">
        <v>7.99</v>
      </c>
      <c r="S940">
        <v>2</v>
      </c>
      <c r="T940">
        <v>3</v>
      </c>
      <c r="U940">
        <v>376</v>
      </c>
      <c r="V940">
        <v>1</v>
      </c>
      <c r="W940" t="str">
        <f t="shared" si="28"/>
        <v>C</v>
      </c>
      <c r="X940" t="s">
        <v>550</v>
      </c>
      <c r="Y940">
        <v>0</v>
      </c>
      <c r="Z940">
        <v>6.31</v>
      </c>
      <c r="AA940" s="6">
        <f t="shared" si="29"/>
        <v>1.6800000000000006</v>
      </c>
    </row>
    <row r="941" spans="1:27" x14ac:dyDescent="0.3">
      <c r="A941" s="5">
        <v>42174</v>
      </c>
      <c r="B941" s="5" t="s">
        <v>399</v>
      </c>
      <c r="C941" s="5" t="s">
        <v>464</v>
      </c>
      <c r="D941" s="5" t="s">
        <v>365</v>
      </c>
      <c r="E941" t="s">
        <v>278</v>
      </c>
      <c r="F941" s="5" t="s">
        <v>93</v>
      </c>
      <c r="G941" s="5" t="str">
        <f>INDEX(DB_FILM!B:B,MATCH($F941,DB_FILM!$A:$A,0))</f>
        <v>2016</v>
      </c>
      <c r="H941" s="5" t="str">
        <f>INDEX(DB_FILM!C:C,MATCH($F941,DB_FILM!$A:$A,0))</f>
        <v>N/A</v>
      </c>
      <c r="I941" s="9">
        <f>INDEX(DB_FILM!D:D,MATCH($F941,DB_FILM!$A:$A,0))</f>
        <v>161</v>
      </c>
      <c r="J941" s="5" t="str">
        <f>INDEX(DB_FILM!E:E,MATCH($F941,DB_FILM!$A:$A,0))</f>
        <v>Action, Biography, Drama</v>
      </c>
      <c r="K941" s="6">
        <f>INDEX(DB_FILM!F:F,MATCH($F941,DB_FILM!$A:$A,0))</f>
        <v>8.5</v>
      </c>
      <c r="L941" s="5" t="str">
        <f>INDEX(DB_FILM!G:G,MATCH($F941,DB_FILM!$A:$A,0))</f>
        <v>Former wrestler Mahavir Singh Phogat and his two wrestler daughters struggle towards glory at the Commonwealth Games in the face of societal oppression.</v>
      </c>
      <c r="M941" s="5" t="str">
        <f>INDEX(DB_FILM!H:H,MATCH($F941,DB_FILM!$A:$A,0))</f>
        <v xml:space="preserve">Nitesh Tiwari </v>
      </c>
      <c r="N941" s="5" t="str">
        <f>INDEX(DB_FILM!I:I,MATCH($F941,DB_FILM!$A:$A,0))</f>
        <v>Aamir Khan, Sakshi Tanwar, Fatima Sana Shaikh, Sanya Malhotra</v>
      </c>
      <c r="O941" s="7">
        <f>INDEX(DB_FILM!J:J,MATCH($F941,DB_FILM!$A:$A,0))</f>
        <v>102802</v>
      </c>
      <c r="P941" s="7">
        <f>INDEX(DB_FILM!K:K,MATCH($F941,DB_FILM!$A:$A,0))</f>
        <v>12390000</v>
      </c>
      <c r="Q941" s="5" t="s">
        <v>475</v>
      </c>
      <c r="R941">
        <v>7.99</v>
      </c>
      <c r="S941">
        <v>43</v>
      </c>
      <c r="T941">
        <v>3</v>
      </c>
      <c r="U941">
        <v>376</v>
      </c>
      <c r="V941">
        <v>1</v>
      </c>
      <c r="W941" t="str">
        <f t="shared" si="28"/>
        <v>C</v>
      </c>
      <c r="X941" t="s">
        <v>563</v>
      </c>
      <c r="Y941">
        <v>0</v>
      </c>
      <c r="Z941">
        <v>6.63</v>
      </c>
      <c r="AA941" s="6">
        <f t="shared" si="29"/>
        <v>1.3600000000000003</v>
      </c>
    </row>
    <row r="942" spans="1:27" x14ac:dyDescent="0.3">
      <c r="A942" s="5">
        <v>42174</v>
      </c>
      <c r="B942" s="5" t="s">
        <v>412</v>
      </c>
      <c r="C942" s="5" t="s">
        <v>440</v>
      </c>
      <c r="D942" s="5" t="s">
        <v>369</v>
      </c>
      <c r="E942" t="s">
        <v>293</v>
      </c>
      <c r="F942" s="5" t="s">
        <v>13</v>
      </c>
      <c r="G942" s="5" t="str">
        <f>INDEX(DB_FILM!B:B,MATCH($F942,DB_FILM!$A:$A,0))</f>
        <v>1966</v>
      </c>
      <c r="H942" s="5" t="str">
        <f>INDEX(DB_FILM!C:C,MATCH($F942,DB_FILM!$A:$A,0))</f>
        <v xml:space="preserve">VM14 </v>
      </c>
      <c r="I942" s="9">
        <f>INDEX(DB_FILM!D:D,MATCH($F942,DB_FILM!$A:$A,0))</f>
        <v>161</v>
      </c>
      <c r="J942" s="5" t="str">
        <f>INDEX(DB_FILM!E:E,MATCH($F942,DB_FILM!$A:$A,0))</f>
        <v>Western</v>
      </c>
      <c r="K942" s="6">
        <f>INDEX(DB_FILM!F:F,MATCH($F942,DB_FILM!$A:$A,0))</f>
        <v>8.9</v>
      </c>
      <c r="L942" s="5" t="str">
        <f>INDEX(DB_FILM!G:G,MATCH($F942,DB_FILM!$A:$A,0))</f>
        <v>A bounty hunting scam joins two men in an uneasy alliance against a third in a race to find a fortune in gold buried in a remote cemetery.</v>
      </c>
      <c r="M942" s="5" t="str">
        <f>INDEX(DB_FILM!H:H,MATCH($F942,DB_FILM!$A:$A,0))</f>
        <v xml:space="preserve">Sergio Leone </v>
      </c>
      <c r="N942" s="5" t="str">
        <f>INDEX(DB_FILM!I:I,MATCH($F942,DB_FILM!$A:$A,0))</f>
        <v>Clint Eastwood, Eli Wallach, Lee Van Cleef, Aldo Giuffrè</v>
      </c>
      <c r="O942" s="7">
        <f>INDEX(DB_FILM!J:J,MATCH($F942,DB_FILM!$A:$A,0))</f>
        <v>589413</v>
      </c>
      <c r="P942" s="7">
        <f>INDEX(DB_FILM!K:K,MATCH($F942,DB_FILM!$A:$A,0))</f>
        <v>6100000</v>
      </c>
      <c r="Q942" s="5" t="s">
        <v>475</v>
      </c>
      <c r="R942">
        <v>9.99</v>
      </c>
      <c r="S942">
        <v>49</v>
      </c>
      <c r="T942">
        <v>3</v>
      </c>
      <c r="U942">
        <v>377</v>
      </c>
      <c r="V942">
        <v>3</v>
      </c>
      <c r="W942" t="str">
        <f t="shared" si="28"/>
        <v>C</v>
      </c>
      <c r="X942" t="s">
        <v>490</v>
      </c>
      <c r="Y942">
        <v>0</v>
      </c>
      <c r="Z942">
        <v>7.09</v>
      </c>
      <c r="AA942" s="6">
        <f t="shared" si="29"/>
        <v>2.9000000000000004</v>
      </c>
    </row>
    <row r="943" spans="1:27" x14ac:dyDescent="0.3">
      <c r="A943" s="5">
        <v>42174</v>
      </c>
      <c r="B943" t="s">
        <v>412</v>
      </c>
      <c r="C943" t="s">
        <v>440</v>
      </c>
      <c r="D943" t="s">
        <v>369</v>
      </c>
      <c r="E943" t="s">
        <v>293</v>
      </c>
      <c r="F943" t="s">
        <v>47</v>
      </c>
      <c r="G943" s="5" t="str">
        <f>INDEX(DB_FILM!B:B,MATCH($F943,DB_FILM!$A:$A,0))</f>
        <v>1977</v>
      </c>
      <c r="H943" s="5" t="str">
        <f>INDEX(DB_FILM!C:C,MATCH($F943,DB_FILM!$A:$A,0))</f>
        <v xml:space="preserve">T </v>
      </c>
      <c r="I943" s="9">
        <f>INDEX(DB_FILM!D:D,MATCH($F943,DB_FILM!$A:$A,0))</f>
        <v>121</v>
      </c>
      <c r="J943" s="5" t="str">
        <f>INDEX(DB_FILM!E:E,MATCH($F943,DB_FILM!$A:$A,0))</f>
        <v>Action, Adventure, Fantasy</v>
      </c>
      <c r="K943" s="6">
        <f>INDEX(DB_FILM!F:F,MATCH($F943,DB_FILM!$A:$A,0))</f>
        <v>8.6</v>
      </c>
      <c r="L943" s="5" t="str">
        <f>INDEX(DB_FILM!G:G,MATCH($F943,DB_FILM!$A:$A,0))</f>
        <v>Luke Skywalker joins forces with a Jedi Knight, a cocky pilot, a Wookiee and two droids to save the galaxy from the Empire's world-destroying battle station, while also attempting to rescue Princess Leia from the evil Darth Vader.</v>
      </c>
      <c r="M943" s="5" t="str">
        <f>INDEX(DB_FILM!H:H,MATCH($F943,DB_FILM!$A:$A,0))</f>
        <v xml:space="preserve">George Lucas </v>
      </c>
      <c r="N943" s="5" t="str">
        <f>INDEX(DB_FILM!I:I,MATCH($F943,DB_FILM!$A:$A,0))</f>
        <v>Mark Hamill, Harrison Ford, Carrie Fisher, Alec Guinness</v>
      </c>
      <c r="O943" s="7">
        <f>INDEX(DB_FILM!J:J,MATCH($F943,DB_FILM!$A:$A,0))</f>
        <v>1070346</v>
      </c>
      <c r="P943" s="7">
        <f>INDEX(DB_FILM!K:K,MATCH($F943,DB_FILM!$A:$A,0))</f>
        <v>322740000</v>
      </c>
      <c r="Q943" t="s">
        <v>476</v>
      </c>
      <c r="R943">
        <v>9.99</v>
      </c>
      <c r="S943">
        <v>18</v>
      </c>
      <c r="T943">
        <v>2</v>
      </c>
      <c r="U943">
        <v>377</v>
      </c>
      <c r="V943">
        <v>1</v>
      </c>
      <c r="W943" t="str">
        <f t="shared" si="28"/>
        <v>B</v>
      </c>
      <c r="X943" t="s">
        <v>506</v>
      </c>
      <c r="Y943">
        <v>0</v>
      </c>
      <c r="Z943">
        <v>5.89</v>
      </c>
      <c r="AA943" s="6">
        <f t="shared" si="29"/>
        <v>4.1000000000000005</v>
      </c>
    </row>
    <row r="944" spans="1:27" x14ac:dyDescent="0.3">
      <c r="A944" s="5">
        <v>42174</v>
      </c>
      <c r="B944" s="5" t="s">
        <v>414</v>
      </c>
      <c r="C944" s="5" t="s">
        <v>426</v>
      </c>
      <c r="D944" s="5" t="s">
        <v>322</v>
      </c>
      <c r="E944" t="s">
        <v>323</v>
      </c>
      <c r="F944" s="5" t="s">
        <v>79</v>
      </c>
      <c r="G944" s="5" t="str">
        <f>INDEX(DB_FILM!B:B,MATCH($F944,DB_FILM!$A:$A,0))</f>
        <v>2014</v>
      </c>
      <c r="H944" s="5" t="str">
        <f>INDEX(DB_FILM!C:C,MATCH($F944,DB_FILM!$A:$A,0))</f>
        <v xml:space="preserve">T </v>
      </c>
      <c r="I944" s="9">
        <f>INDEX(DB_FILM!D:D,MATCH($F944,DB_FILM!$A:$A,0))</f>
        <v>107</v>
      </c>
      <c r="J944" s="5" t="str">
        <f>INDEX(DB_FILM!E:E,MATCH($F944,DB_FILM!$A:$A,0))</f>
        <v>Drama, Music</v>
      </c>
      <c r="K944" s="6">
        <f>INDEX(DB_FILM!F:F,MATCH($F944,DB_FILM!$A:$A,0))</f>
        <v>8.5</v>
      </c>
      <c r="L944" s="5" t="str">
        <f>INDEX(DB_FILM!G:G,MATCH($F944,DB_FILM!$A:$A,0))</f>
        <v>A promising young drummer enrolls at a cut-throat music conservatory where his dreams of greatness are mentored by an instructor who will stop at nothing to realize a student's potential.</v>
      </c>
      <c r="M944" s="5" t="str">
        <f>INDEX(DB_FILM!H:H,MATCH($F944,DB_FILM!$A:$A,0))</f>
        <v xml:space="preserve">Damien Chazelle </v>
      </c>
      <c r="N944" s="5" t="str">
        <f>INDEX(DB_FILM!I:I,MATCH($F944,DB_FILM!$A:$A,0))</f>
        <v>Miles Teller, J.K. Simmons, Melissa Benoist, Paul Reiser</v>
      </c>
      <c r="O944" s="7">
        <f>INDEX(DB_FILM!J:J,MATCH($F944,DB_FILM!$A:$A,0))</f>
        <v>565511</v>
      </c>
      <c r="P944" s="7">
        <f>INDEX(DB_FILM!K:K,MATCH($F944,DB_FILM!$A:$A,0))</f>
        <v>13090000</v>
      </c>
      <c r="Q944" s="5" t="s">
        <v>475</v>
      </c>
      <c r="R944">
        <v>9.99</v>
      </c>
      <c r="S944">
        <v>36</v>
      </c>
      <c r="T944">
        <v>3</v>
      </c>
      <c r="U944">
        <v>378</v>
      </c>
      <c r="V944">
        <v>2</v>
      </c>
      <c r="W944" t="str">
        <f t="shared" si="28"/>
        <v>C</v>
      </c>
      <c r="X944" t="s">
        <v>619</v>
      </c>
      <c r="Y944">
        <v>0</v>
      </c>
      <c r="Z944">
        <v>8.39</v>
      </c>
      <c r="AA944" s="6">
        <f t="shared" si="29"/>
        <v>1.5999999999999996</v>
      </c>
    </row>
    <row r="945" spans="1:27" x14ac:dyDescent="0.3">
      <c r="A945" s="5">
        <v>42174</v>
      </c>
      <c r="B945" s="5" t="s">
        <v>414</v>
      </c>
      <c r="C945" s="5" t="s">
        <v>426</v>
      </c>
      <c r="D945" s="5" t="s">
        <v>322</v>
      </c>
      <c r="E945" t="s">
        <v>323</v>
      </c>
      <c r="F945" s="5" t="s">
        <v>23</v>
      </c>
      <c r="G945" s="5" t="str">
        <f>INDEX(DB_FILM!B:B,MATCH($F945,DB_FILM!$A:$A,0))</f>
        <v>1994</v>
      </c>
      <c r="H945" s="5" t="str">
        <f>INDEX(DB_FILM!C:C,MATCH($F945,DB_FILM!$A:$A,0))</f>
        <v xml:space="preserve">T </v>
      </c>
      <c r="I945" s="9">
        <f>INDEX(DB_FILM!D:D,MATCH($F945,DB_FILM!$A:$A,0))</f>
        <v>142</v>
      </c>
      <c r="J945" s="5" t="str">
        <f>INDEX(DB_FILM!E:E,MATCH($F945,DB_FILM!$A:$A,0))</f>
        <v>Drama, Romance</v>
      </c>
      <c r="K945" s="6">
        <f>INDEX(DB_FILM!F:F,MATCH($F945,DB_FILM!$A:$A,0))</f>
        <v>8.8000000000000007</v>
      </c>
      <c r="L945" s="5" t="str">
        <f>INDEX(DB_FILM!G:G,MATCH($F945,DB_FILM!$A:$A,0))</f>
        <v>The presidencies of Kennedy and Johnson, Vietnam, Watergate, and other history unfold through the perspective of an Alabama man with an IQ of 75.</v>
      </c>
      <c r="M945" s="5" t="str">
        <f>INDEX(DB_FILM!H:H,MATCH($F945,DB_FILM!$A:$A,0))</f>
        <v xml:space="preserve">Robert Zemeckis </v>
      </c>
      <c r="N945" s="5" t="str">
        <f>INDEX(DB_FILM!I:I,MATCH($F945,DB_FILM!$A:$A,0))</f>
        <v>Tom Hanks, Robin Wright, Gary Sinise, Sally Field</v>
      </c>
      <c r="O945" s="7">
        <f>INDEX(DB_FILM!J:J,MATCH($F945,DB_FILM!$A:$A,0))</f>
        <v>1512094</v>
      </c>
      <c r="P945" s="7">
        <f>INDEX(DB_FILM!K:K,MATCH($F945,DB_FILM!$A:$A,0))</f>
        <v>330250000</v>
      </c>
      <c r="Q945" s="5" t="s">
        <v>476</v>
      </c>
      <c r="R945">
        <v>3.99</v>
      </c>
      <c r="S945">
        <v>5</v>
      </c>
      <c r="T945">
        <v>2</v>
      </c>
      <c r="U945">
        <v>378</v>
      </c>
      <c r="V945">
        <v>1</v>
      </c>
      <c r="W945" t="str">
        <f t="shared" si="28"/>
        <v>B</v>
      </c>
      <c r="X945" t="s">
        <v>556</v>
      </c>
      <c r="Y945">
        <v>0</v>
      </c>
      <c r="Z945">
        <v>2.35</v>
      </c>
      <c r="AA945" s="6">
        <f t="shared" si="29"/>
        <v>1.6400000000000001</v>
      </c>
    </row>
    <row r="946" spans="1:27" x14ac:dyDescent="0.3">
      <c r="A946" s="5">
        <v>42174</v>
      </c>
      <c r="B946" t="s">
        <v>414</v>
      </c>
      <c r="C946" t="s">
        <v>426</v>
      </c>
      <c r="D946" t="s">
        <v>322</v>
      </c>
      <c r="E946" t="s">
        <v>323</v>
      </c>
      <c r="F946" t="s">
        <v>89</v>
      </c>
      <c r="G946" s="5" t="str">
        <f>INDEX(DB_FILM!B:B,MATCH($F946,DB_FILM!$A:$A,0))</f>
        <v>2000</v>
      </c>
      <c r="H946" s="5" t="str">
        <f>INDEX(DB_FILM!C:C,MATCH($F946,DB_FILM!$A:$A,0))</f>
        <v xml:space="preserve">T </v>
      </c>
      <c r="I946" s="9">
        <f>INDEX(DB_FILM!D:D,MATCH($F946,DB_FILM!$A:$A,0))</f>
        <v>113</v>
      </c>
      <c r="J946" s="5" t="str">
        <f>INDEX(DB_FILM!E:E,MATCH($F946,DB_FILM!$A:$A,0))</f>
        <v>Mystery, Thriller</v>
      </c>
      <c r="K946" s="6">
        <f>INDEX(DB_FILM!F:F,MATCH($F946,DB_FILM!$A:$A,0))</f>
        <v>8.5</v>
      </c>
      <c r="L946" s="5" t="str">
        <f>INDEX(DB_FILM!G:G,MATCH($F946,DB_FILM!$A:$A,0))</f>
        <v>A man with short-term memory loss attempts to track down his wife's murderer.</v>
      </c>
      <c r="M946" s="5" t="str">
        <f>INDEX(DB_FILM!H:H,MATCH($F946,DB_FILM!$A:$A,0))</f>
        <v xml:space="preserve">Christopher Nolan </v>
      </c>
      <c r="N946" s="5" t="str">
        <f>INDEX(DB_FILM!I:I,MATCH($F946,DB_FILM!$A:$A,0))</f>
        <v>Guy Pearce, Carrie-Anne Moss, Joe Pantoliano, Mark Boone Junior</v>
      </c>
      <c r="O946" s="7">
        <f>INDEX(DB_FILM!J:J,MATCH($F946,DB_FILM!$A:$A,0))</f>
        <v>986815</v>
      </c>
      <c r="P946" s="7">
        <f>INDEX(DB_FILM!K:K,MATCH($F946,DB_FILM!$A:$A,0))</f>
        <v>25540000</v>
      </c>
      <c r="Q946" t="s">
        <v>476</v>
      </c>
      <c r="R946">
        <v>3.99</v>
      </c>
      <c r="S946">
        <v>41</v>
      </c>
      <c r="T946">
        <v>2</v>
      </c>
      <c r="U946">
        <v>378</v>
      </c>
      <c r="V946">
        <v>1</v>
      </c>
      <c r="W946" t="str">
        <f t="shared" si="28"/>
        <v>B</v>
      </c>
      <c r="X946" t="s">
        <v>582</v>
      </c>
      <c r="Y946">
        <v>0</v>
      </c>
      <c r="Z946">
        <v>2.75</v>
      </c>
      <c r="AA946" s="6">
        <f t="shared" si="29"/>
        <v>1.2400000000000002</v>
      </c>
    </row>
    <row r="947" spans="1:27" x14ac:dyDescent="0.3">
      <c r="A947" s="5">
        <v>42174</v>
      </c>
      <c r="B947" s="5" t="s">
        <v>414</v>
      </c>
      <c r="C947" s="5" t="s">
        <v>426</v>
      </c>
      <c r="D947" s="5" t="s">
        <v>322</v>
      </c>
      <c r="E947" t="s">
        <v>323</v>
      </c>
      <c r="F947" s="5" t="s">
        <v>3</v>
      </c>
      <c r="G947" s="5" t="str">
        <f>INDEX(DB_FILM!B:B,MATCH($F947,DB_FILM!$A:$A,0))</f>
        <v>2008</v>
      </c>
      <c r="H947" s="5" t="str">
        <f>INDEX(DB_FILM!C:C,MATCH($F947,DB_FILM!$A:$A,0))</f>
        <v xml:space="preserve">T </v>
      </c>
      <c r="I947" s="9">
        <f>INDEX(DB_FILM!D:D,MATCH($F947,DB_FILM!$A:$A,0))</f>
        <v>152</v>
      </c>
      <c r="J947" s="5" t="str">
        <f>INDEX(DB_FILM!E:E,MATCH($F947,DB_FILM!$A:$A,0))</f>
        <v>Action, Crime, Drama</v>
      </c>
      <c r="K947" s="6">
        <f>INDEX(DB_FILM!F:F,MATCH($F947,DB_FILM!$A:$A,0))</f>
        <v>9</v>
      </c>
      <c r="L947" s="5" t="str">
        <f>INDEX(DB_FILM!G:G,MATCH($F947,DB_FILM!$A:$A,0))</f>
        <v>When the menace known as the Joker emerges from his mysterious past, he wreaks havoc and chaos on the people of Gotham. The Dark Knight must accept one of the greatest psychological and physical tests of his ability to fight injustice.</v>
      </c>
      <c r="M947" s="5" t="str">
        <f>INDEX(DB_FILM!H:H,MATCH($F947,DB_FILM!$A:$A,0))</f>
        <v xml:space="preserve">Christopher Nolan </v>
      </c>
      <c r="N947" s="5" t="str">
        <f>INDEX(DB_FILM!I:I,MATCH($F947,DB_FILM!$A:$A,0))</f>
        <v>Christian Bale, Heath Ledger, Aaron Eckhart, Michael Caine</v>
      </c>
      <c r="O947" s="7">
        <f>INDEX(DB_FILM!J:J,MATCH($F947,DB_FILM!$A:$A,0))</f>
        <v>1958004</v>
      </c>
      <c r="P947" s="7">
        <f>INDEX(DB_FILM!K:K,MATCH($F947,DB_FILM!$A:$A,0))</f>
        <v>534860000</v>
      </c>
      <c r="Q947" s="5" t="s">
        <v>476</v>
      </c>
      <c r="R947">
        <v>7.99</v>
      </c>
      <c r="S947">
        <v>23</v>
      </c>
      <c r="T947">
        <v>2</v>
      </c>
      <c r="U947">
        <v>378</v>
      </c>
      <c r="V947">
        <v>3</v>
      </c>
      <c r="W947" t="str">
        <f t="shared" si="28"/>
        <v>B</v>
      </c>
      <c r="X947" t="s">
        <v>500</v>
      </c>
      <c r="Y947">
        <v>0</v>
      </c>
      <c r="Z947">
        <v>5.59</v>
      </c>
      <c r="AA947" s="6">
        <f t="shared" si="29"/>
        <v>2.4000000000000004</v>
      </c>
    </row>
    <row r="948" spans="1:27" x14ac:dyDescent="0.3">
      <c r="A948" s="5">
        <v>42175</v>
      </c>
      <c r="B948" t="s">
        <v>413</v>
      </c>
      <c r="C948" t="s">
        <v>421</v>
      </c>
      <c r="D948" t="s">
        <v>386</v>
      </c>
      <c r="E948" t="s">
        <v>287</v>
      </c>
      <c r="F948" t="s">
        <v>45</v>
      </c>
      <c r="G948" s="5" t="str">
        <f>INDEX(DB_FILM!B:B,MATCH($F948,DB_FILM!$A:$A,0))</f>
        <v>1994</v>
      </c>
      <c r="H948" s="5" t="str">
        <f>INDEX(DB_FILM!C:C,MATCH($F948,DB_FILM!$A:$A,0))</f>
        <v xml:space="preserve">T </v>
      </c>
      <c r="I948" s="9">
        <f>INDEX(DB_FILM!D:D,MATCH($F948,DB_FILM!$A:$A,0))</f>
        <v>110</v>
      </c>
      <c r="J948" s="5" t="str">
        <f>INDEX(DB_FILM!E:E,MATCH($F948,DB_FILM!$A:$A,0))</f>
        <v>Crime, Drama, Thriller</v>
      </c>
      <c r="K948" s="6">
        <f>INDEX(DB_FILM!F:F,MATCH($F948,DB_FILM!$A:$A,0))</f>
        <v>8.6</v>
      </c>
      <c r="L948" s="5" t="str">
        <f>INDEX(DB_FILM!G:G,MATCH($F948,DB_FILM!$A:$A,0))</f>
        <v>Mathilda, a 12-year-old girl, is reluctantly taken in by Léon, a professional assassin, after her family is murdered. Léon and Mathilda form an unusual relationship, as she becomes his protégée and learns the assassin's trade.</v>
      </c>
      <c r="M948" s="5" t="str">
        <f>INDEX(DB_FILM!H:H,MATCH($F948,DB_FILM!$A:$A,0))</f>
        <v xml:space="preserve">Luc Besson </v>
      </c>
      <c r="N948" s="5" t="str">
        <f>INDEX(DB_FILM!I:I,MATCH($F948,DB_FILM!$A:$A,0))</f>
        <v>Jean Reno, Gary Oldman, Natalie Portman, Danny Aiello</v>
      </c>
      <c r="O948" s="7">
        <f>INDEX(DB_FILM!J:J,MATCH($F948,DB_FILM!$A:$A,0))</f>
        <v>870122</v>
      </c>
      <c r="P948" s="7">
        <f>INDEX(DB_FILM!K:K,MATCH($F948,DB_FILM!$A:$A,0))</f>
        <v>19500000</v>
      </c>
      <c r="Q948" t="s">
        <v>474</v>
      </c>
      <c r="R948">
        <v>9.99</v>
      </c>
      <c r="S948">
        <v>17</v>
      </c>
      <c r="T948">
        <v>1</v>
      </c>
      <c r="U948">
        <v>379</v>
      </c>
      <c r="V948">
        <v>3</v>
      </c>
      <c r="W948" t="str">
        <f t="shared" si="28"/>
        <v>A</v>
      </c>
      <c r="X948" t="s">
        <v>546</v>
      </c>
      <c r="Y948">
        <v>0</v>
      </c>
      <c r="Z948">
        <v>5.99</v>
      </c>
      <c r="AA948" s="6">
        <f t="shared" si="29"/>
        <v>4</v>
      </c>
    </row>
    <row r="949" spans="1:27" x14ac:dyDescent="0.3">
      <c r="A949" s="5">
        <v>42175</v>
      </c>
      <c r="B949" t="s">
        <v>407</v>
      </c>
      <c r="C949" t="s">
        <v>424</v>
      </c>
      <c r="D949" t="s">
        <v>376</v>
      </c>
      <c r="E949" t="s">
        <v>323</v>
      </c>
      <c r="F949" t="s">
        <v>99</v>
      </c>
      <c r="G949" s="5" t="str">
        <f>INDEX(DB_FILM!B:B,MATCH($F949,DB_FILM!$A:$A,0))</f>
        <v>1994</v>
      </c>
      <c r="H949" s="5" t="str">
        <f>INDEX(DB_FILM!C:C,MATCH($F949,DB_FILM!$A:$A,0))</f>
        <v xml:space="preserve">T </v>
      </c>
      <c r="I949" s="9">
        <f>INDEX(DB_FILM!D:D,MATCH($F949,DB_FILM!$A:$A,0))</f>
        <v>142</v>
      </c>
      <c r="J949" s="5" t="str">
        <f>INDEX(DB_FILM!E:E,MATCH($F949,DB_FILM!$A:$A,0))</f>
        <v>Drama</v>
      </c>
      <c r="K949" s="6">
        <f>INDEX(DB_FILM!F:F,MATCH($F949,DB_FILM!$A:$A,0))</f>
        <v>9.3000000000000007</v>
      </c>
      <c r="L949" s="5" t="str">
        <f>INDEX(DB_FILM!G:G,MATCH($F949,DB_FILM!$A:$A,0))</f>
        <v>Two imprisoned men bond over a number of years, finding solace and eventual redemption through acts of common decency.</v>
      </c>
      <c r="M949" s="5" t="str">
        <f>INDEX(DB_FILM!H:H,MATCH($F949,DB_FILM!$A:$A,0))</f>
        <v xml:space="preserve">Frank Darabont </v>
      </c>
      <c r="N949" s="5" t="str">
        <f>INDEX(DB_FILM!I:I,MATCH($F949,DB_FILM!$A:$A,0))</f>
        <v>Tim Robbins, Morgan Freeman, Bob Gunton, William Sadler</v>
      </c>
      <c r="O949" s="7">
        <f>INDEX(DB_FILM!J:J,MATCH($F949,DB_FILM!$A:$A,0))</f>
        <v>1987679</v>
      </c>
      <c r="P949" s="7">
        <f>INDEX(DB_FILM!K:K,MATCH($F949,DB_FILM!$A:$A,0))</f>
        <v>28340000</v>
      </c>
      <c r="Q949" t="s">
        <v>475</v>
      </c>
      <c r="R949">
        <v>5.99</v>
      </c>
      <c r="S949">
        <v>1</v>
      </c>
      <c r="T949">
        <v>3</v>
      </c>
      <c r="U949">
        <v>380</v>
      </c>
      <c r="V949">
        <v>1</v>
      </c>
      <c r="W949" t="str">
        <f t="shared" si="28"/>
        <v>C</v>
      </c>
      <c r="X949" t="s">
        <v>539</v>
      </c>
      <c r="Y949">
        <v>0</v>
      </c>
      <c r="Z949">
        <v>4.79</v>
      </c>
      <c r="AA949" s="6">
        <f t="shared" si="29"/>
        <v>1.2000000000000002</v>
      </c>
    </row>
    <row r="950" spans="1:27" x14ac:dyDescent="0.3">
      <c r="A950" s="5">
        <v>42175</v>
      </c>
      <c r="B950" t="s">
        <v>400</v>
      </c>
      <c r="C950" t="s">
        <v>425</v>
      </c>
      <c r="D950" t="s">
        <v>378</v>
      </c>
      <c r="E950" t="s">
        <v>268</v>
      </c>
      <c r="F950" t="s">
        <v>49</v>
      </c>
      <c r="G950" s="5" t="str">
        <f>INDEX(DB_FILM!B:B,MATCH($F950,DB_FILM!$A:$A,0))</f>
        <v>1995</v>
      </c>
      <c r="H950" s="5" t="str">
        <f>INDEX(DB_FILM!C:C,MATCH($F950,DB_FILM!$A:$A,0))</f>
        <v xml:space="preserve">T </v>
      </c>
      <c r="I950" s="9">
        <f>INDEX(DB_FILM!D:D,MATCH($F950,DB_FILM!$A:$A,0))</f>
        <v>106</v>
      </c>
      <c r="J950" s="5" t="str">
        <f>INDEX(DB_FILM!E:E,MATCH($F950,DB_FILM!$A:$A,0))</f>
        <v>Crime, Mystery, Thriller</v>
      </c>
      <c r="K950" s="6">
        <f>INDEX(DB_FILM!F:F,MATCH($F950,DB_FILM!$A:$A,0))</f>
        <v>8.6</v>
      </c>
      <c r="L950" s="5" t="str">
        <f>INDEX(DB_FILM!G:G,MATCH($F950,DB_FILM!$A:$A,0))</f>
        <v>A sole survivor tells of the twisty events leading up to a horrific gun battle on a boat, which began when five criminals met at a seemingly random police lineup.</v>
      </c>
      <c r="M950" s="5" t="str">
        <f>INDEX(DB_FILM!H:H,MATCH($F950,DB_FILM!$A:$A,0))</f>
        <v xml:space="preserve">Bryan Singer </v>
      </c>
      <c r="N950" s="5" t="str">
        <f>INDEX(DB_FILM!I:I,MATCH($F950,DB_FILM!$A:$A,0))</f>
        <v>Kevin Spacey, Gabriel Byrne, Chazz Palminteri, Stephen Baldwin</v>
      </c>
      <c r="O950" s="7">
        <f>INDEX(DB_FILM!J:J,MATCH($F950,DB_FILM!$A:$A,0))</f>
        <v>863953</v>
      </c>
      <c r="P950" s="7">
        <f>INDEX(DB_FILM!K:K,MATCH($F950,DB_FILM!$A:$A,0))</f>
        <v>23340000</v>
      </c>
      <c r="Q950" t="s">
        <v>476</v>
      </c>
      <c r="R950">
        <v>9.99</v>
      </c>
      <c r="S950">
        <v>19</v>
      </c>
      <c r="T950">
        <v>2</v>
      </c>
      <c r="U950">
        <v>381</v>
      </c>
      <c r="V950">
        <v>1</v>
      </c>
      <c r="W950" t="str">
        <f t="shared" si="28"/>
        <v>B</v>
      </c>
      <c r="X950" t="s">
        <v>631</v>
      </c>
      <c r="Y950">
        <v>0</v>
      </c>
      <c r="Z950">
        <v>5.59</v>
      </c>
      <c r="AA950" s="6">
        <f t="shared" si="29"/>
        <v>4.4000000000000004</v>
      </c>
    </row>
    <row r="951" spans="1:27" x14ac:dyDescent="0.3">
      <c r="A951" s="5">
        <v>42175</v>
      </c>
      <c r="B951" s="5" t="s">
        <v>400</v>
      </c>
      <c r="C951" s="5" t="s">
        <v>425</v>
      </c>
      <c r="D951" s="5" t="s">
        <v>378</v>
      </c>
      <c r="E951" t="s">
        <v>268</v>
      </c>
      <c r="F951" s="5" t="s">
        <v>87</v>
      </c>
      <c r="G951" s="5" t="str">
        <f>INDEX(DB_FILM!B:B,MATCH($F951,DB_FILM!$A:$A,0))</f>
        <v>1998</v>
      </c>
      <c r="H951" s="5" t="str">
        <f>INDEX(DB_FILM!C:C,MATCH($F951,DB_FILM!$A:$A,0))</f>
        <v xml:space="preserve">VM18 </v>
      </c>
      <c r="I951" s="9">
        <f>INDEX(DB_FILM!D:D,MATCH($F951,DB_FILM!$A:$A,0))</f>
        <v>119</v>
      </c>
      <c r="J951" s="5" t="str">
        <f>INDEX(DB_FILM!E:E,MATCH($F951,DB_FILM!$A:$A,0))</f>
        <v>Crime, Drama</v>
      </c>
      <c r="K951" s="6">
        <f>INDEX(DB_FILM!F:F,MATCH($F951,DB_FILM!$A:$A,0))</f>
        <v>8.5</v>
      </c>
      <c r="L951" s="5" t="str">
        <f>INDEX(DB_FILM!G:G,MATCH($F951,DB_FILM!$A:$A,0))</f>
        <v>A former neo-nazi skinhead tries to prevent his younger brother from going down the same wrong path that he did.</v>
      </c>
      <c r="M951" s="5" t="str">
        <f>INDEX(DB_FILM!H:H,MATCH($F951,DB_FILM!$A:$A,0))</f>
        <v xml:space="preserve">Tony Kaye </v>
      </c>
      <c r="N951" s="5" t="str">
        <f>INDEX(DB_FILM!I:I,MATCH($F951,DB_FILM!$A:$A,0))</f>
        <v>Edward Norton, Edward Furlong, Beverly D'Angelo, Jennifer Lien</v>
      </c>
      <c r="O951" s="7">
        <f>INDEX(DB_FILM!J:J,MATCH($F951,DB_FILM!$A:$A,0))</f>
        <v>908456</v>
      </c>
      <c r="P951" s="7">
        <f>INDEX(DB_FILM!K:K,MATCH($F951,DB_FILM!$A:$A,0))</f>
        <v>6720000</v>
      </c>
      <c r="Q951" s="5" t="s">
        <v>476</v>
      </c>
      <c r="R951">
        <v>13.99</v>
      </c>
      <c r="S951">
        <v>40</v>
      </c>
      <c r="T951">
        <v>2</v>
      </c>
      <c r="U951">
        <v>381</v>
      </c>
      <c r="V951">
        <v>1</v>
      </c>
      <c r="W951" t="str">
        <f t="shared" si="28"/>
        <v>B</v>
      </c>
      <c r="X951" t="s">
        <v>494</v>
      </c>
      <c r="Y951">
        <v>0</v>
      </c>
      <c r="Z951">
        <v>7.69</v>
      </c>
      <c r="AA951" s="6">
        <f t="shared" si="29"/>
        <v>6.3</v>
      </c>
    </row>
    <row r="952" spans="1:27" x14ac:dyDescent="0.3">
      <c r="A952" s="5">
        <v>42175</v>
      </c>
      <c r="B952" s="5" t="s">
        <v>400</v>
      </c>
      <c r="C952" s="5" t="s">
        <v>425</v>
      </c>
      <c r="D952" s="5" t="s">
        <v>378</v>
      </c>
      <c r="E952" t="s">
        <v>268</v>
      </c>
      <c r="F952" s="5" t="s">
        <v>81</v>
      </c>
      <c r="G952" s="5" t="str">
        <f>INDEX(DB_FILM!B:B,MATCH($F952,DB_FILM!$A:$A,0))</f>
        <v>1979</v>
      </c>
      <c r="H952" s="5" t="str">
        <f>INDEX(DB_FILM!C:C,MATCH($F952,DB_FILM!$A:$A,0))</f>
        <v xml:space="preserve">VM14 </v>
      </c>
      <c r="I952" s="9">
        <f>INDEX(DB_FILM!D:D,MATCH($F952,DB_FILM!$A:$A,0))</f>
        <v>147</v>
      </c>
      <c r="J952" s="5" t="str">
        <f>INDEX(DB_FILM!E:E,MATCH($F952,DB_FILM!$A:$A,0))</f>
        <v>Drama, War</v>
      </c>
      <c r="K952" s="6">
        <f>INDEX(DB_FILM!F:F,MATCH($F952,DB_FILM!$A:$A,0))</f>
        <v>8.5</v>
      </c>
      <c r="L952" s="5" t="str">
        <f>INDEX(DB_FILM!G:G,MATCH($F952,DB_FILM!$A:$A,0))</f>
        <v>During the Vietnam War, Captain Willard is sent on a dangerous mission into Cambodia to assassinate a renegade Colonel who has set himself up as a god among a local tribe.</v>
      </c>
      <c r="M952" s="5" t="str">
        <f>INDEX(DB_FILM!H:H,MATCH($F952,DB_FILM!$A:$A,0))</f>
        <v xml:space="preserve">Francis Ford Coppola </v>
      </c>
      <c r="N952" s="5" t="str">
        <f>INDEX(DB_FILM!I:I,MATCH($F952,DB_FILM!$A:$A,0))</f>
        <v>Martin Sheen, Marlon Brando, Robert Duvall, Frederic Forrest</v>
      </c>
      <c r="O952" s="7">
        <f>INDEX(DB_FILM!J:J,MATCH($F952,DB_FILM!$A:$A,0))</f>
        <v>522714</v>
      </c>
      <c r="P952" s="7">
        <f>INDEX(DB_FILM!K:K,MATCH($F952,DB_FILM!$A:$A,0))</f>
        <v>83470000</v>
      </c>
      <c r="Q952" s="5" t="s">
        <v>476</v>
      </c>
      <c r="R952">
        <v>13.99</v>
      </c>
      <c r="S952">
        <v>37</v>
      </c>
      <c r="T952">
        <v>2</v>
      </c>
      <c r="U952">
        <v>381</v>
      </c>
      <c r="V952">
        <v>1</v>
      </c>
      <c r="W952" t="str">
        <f t="shared" si="28"/>
        <v>B</v>
      </c>
      <c r="X952" t="s">
        <v>589</v>
      </c>
      <c r="Y952">
        <v>0</v>
      </c>
      <c r="Z952">
        <v>9.51</v>
      </c>
      <c r="AA952" s="6">
        <f t="shared" si="29"/>
        <v>4.4800000000000004</v>
      </c>
    </row>
    <row r="953" spans="1:27" x14ac:dyDescent="0.3">
      <c r="A953" s="5">
        <v>42175</v>
      </c>
      <c r="B953" t="s">
        <v>417</v>
      </c>
      <c r="C953" t="s">
        <v>443</v>
      </c>
      <c r="D953" t="s">
        <v>373</v>
      </c>
      <c r="E953" t="s">
        <v>287</v>
      </c>
      <c r="F953" t="s">
        <v>41</v>
      </c>
      <c r="G953" s="5" t="str">
        <f>INDEX(DB_FILM!B:B,MATCH($F953,DB_FILM!$A:$A,0))</f>
        <v>1995</v>
      </c>
      <c r="H953" s="5" t="str">
        <f>INDEX(DB_FILM!C:C,MATCH($F953,DB_FILM!$A:$A,0))</f>
        <v xml:space="preserve">T </v>
      </c>
      <c r="I953" s="9">
        <f>INDEX(DB_FILM!D:D,MATCH($F953,DB_FILM!$A:$A,0))</f>
        <v>127</v>
      </c>
      <c r="J953" s="5" t="str">
        <f>INDEX(DB_FILM!E:E,MATCH($F953,DB_FILM!$A:$A,0))</f>
        <v>Crime, Drama, Mystery</v>
      </c>
      <c r="K953" s="6">
        <f>INDEX(DB_FILM!F:F,MATCH($F953,DB_FILM!$A:$A,0))</f>
        <v>8.6</v>
      </c>
      <c r="L953" s="5" t="str">
        <f>INDEX(DB_FILM!G:G,MATCH($F953,DB_FILM!$A:$A,0))</f>
        <v>Two detectives, a rookie and a veteran, hunt a serial killer who uses the seven deadly sins as his motives.</v>
      </c>
      <c r="M953" s="5" t="str">
        <f>INDEX(DB_FILM!H:H,MATCH($F953,DB_FILM!$A:$A,0))</f>
        <v xml:space="preserve">David Fincher </v>
      </c>
      <c r="N953" s="5" t="str">
        <f>INDEX(DB_FILM!I:I,MATCH($F953,DB_FILM!$A:$A,0))</f>
        <v>Morgan Freeman, Brad Pitt, Kevin Spacey, Andrew Kevin Walker</v>
      </c>
      <c r="O953" s="7">
        <f>INDEX(DB_FILM!J:J,MATCH($F953,DB_FILM!$A:$A,0))</f>
        <v>1214270</v>
      </c>
      <c r="P953" s="7">
        <f>INDEX(DB_FILM!K:K,MATCH($F953,DB_FILM!$A:$A,0))</f>
        <v>100130000</v>
      </c>
      <c r="Q953" t="s">
        <v>475</v>
      </c>
      <c r="R953">
        <v>7.99</v>
      </c>
      <c r="S953">
        <v>15</v>
      </c>
      <c r="T953">
        <v>3</v>
      </c>
      <c r="U953">
        <v>382</v>
      </c>
      <c r="V953">
        <v>3</v>
      </c>
      <c r="W953" t="str">
        <f t="shared" si="28"/>
        <v>C</v>
      </c>
      <c r="X953" t="s">
        <v>542</v>
      </c>
      <c r="Y953">
        <v>0</v>
      </c>
      <c r="Z953">
        <v>5.67</v>
      </c>
      <c r="AA953" s="6">
        <f t="shared" si="29"/>
        <v>2.3200000000000003</v>
      </c>
    </row>
    <row r="954" spans="1:27" x14ac:dyDescent="0.3">
      <c r="A954" s="5">
        <v>42175</v>
      </c>
      <c r="B954" s="5" t="s">
        <v>417</v>
      </c>
      <c r="C954" s="5" t="s">
        <v>443</v>
      </c>
      <c r="D954" s="5" t="s">
        <v>373</v>
      </c>
      <c r="E954" t="s">
        <v>287</v>
      </c>
      <c r="F954" s="5" t="s">
        <v>27</v>
      </c>
      <c r="G954" s="5" t="str">
        <f>INDEX(DB_FILM!B:B,MATCH($F954,DB_FILM!$A:$A,0))</f>
        <v>1999</v>
      </c>
      <c r="H954" s="5" t="str">
        <f>INDEX(DB_FILM!C:C,MATCH($F954,DB_FILM!$A:$A,0))</f>
        <v xml:space="preserve">T </v>
      </c>
      <c r="I954" s="9">
        <f>INDEX(DB_FILM!D:D,MATCH($F954,DB_FILM!$A:$A,0))</f>
        <v>136</v>
      </c>
      <c r="J954" s="5" t="str">
        <f>INDEX(DB_FILM!E:E,MATCH($F954,DB_FILM!$A:$A,0))</f>
        <v>Action, Sci-Fi</v>
      </c>
      <c r="K954" s="6">
        <f>INDEX(DB_FILM!F:F,MATCH($F954,DB_FILM!$A:$A,0))</f>
        <v>8.6999999999999993</v>
      </c>
      <c r="L954" s="5" t="str">
        <f>INDEX(DB_FILM!G:G,MATCH($F954,DB_FILM!$A:$A,0))</f>
        <v>A computer hacker learns from mysterious rebels about the true nature of his reality and his role in the war against its controllers.</v>
      </c>
      <c r="M954" s="5" t="str">
        <f>INDEX(DB_FILM!H:H,MATCH($F954,DB_FILM!$A:$A,0))</f>
        <v xml:space="preserve">Lana Wachowski, Lilly Wachowski </v>
      </c>
      <c r="N954" s="5" t="str">
        <f>INDEX(DB_FILM!I:I,MATCH($F954,DB_FILM!$A:$A,0))</f>
        <v>Keanu Reeves, Laurence Fishburne, Carrie-Anne Moss, Hugo Weaving</v>
      </c>
      <c r="O954" s="7">
        <f>INDEX(DB_FILM!J:J,MATCH($F954,DB_FILM!$A:$A,0))</f>
        <v>1427143</v>
      </c>
      <c r="P954" s="7">
        <f>INDEX(DB_FILM!K:K,MATCH($F954,DB_FILM!$A:$A,0))</f>
        <v>171480000</v>
      </c>
      <c r="Q954" s="5" t="s">
        <v>476</v>
      </c>
      <c r="R954">
        <v>9.99</v>
      </c>
      <c r="S954">
        <v>7</v>
      </c>
      <c r="T954">
        <v>2</v>
      </c>
      <c r="U954">
        <v>382</v>
      </c>
      <c r="V954">
        <v>1</v>
      </c>
      <c r="W954" t="str">
        <f t="shared" si="28"/>
        <v>B</v>
      </c>
      <c r="X954" t="s">
        <v>615</v>
      </c>
      <c r="Y954">
        <v>0</v>
      </c>
      <c r="Z954">
        <v>5.69</v>
      </c>
      <c r="AA954" s="6">
        <f t="shared" si="29"/>
        <v>4.3</v>
      </c>
    </row>
    <row r="955" spans="1:27" x14ac:dyDescent="0.3">
      <c r="A955" s="5">
        <v>42175</v>
      </c>
      <c r="B955" t="s">
        <v>406</v>
      </c>
      <c r="C955" t="s">
        <v>419</v>
      </c>
      <c r="D955" t="s">
        <v>344</v>
      </c>
      <c r="E955" t="s">
        <v>293</v>
      </c>
      <c r="F955" t="s">
        <v>85</v>
      </c>
      <c r="G955" s="5" t="str">
        <f>INDEX(DB_FILM!B:B,MATCH($F955,DB_FILM!$A:$A,0))</f>
        <v>1991</v>
      </c>
      <c r="H955" s="5" t="str">
        <f>INDEX(DB_FILM!C:C,MATCH($F955,DB_FILM!$A:$A,0))</f>
        <v xml:space="preserve">T </v>
      </c>
      <c r="I955" s="9">
        <f>INDEX(DB_FILM!D:D,MATCH($F955,DB_FILM!$A:$A,0))</f>
        <v>137</v>
      </c>
      <c r="J955" s="5" t="str">
        <f>INDEX(DB_FILM!E:E,MATCH($F955,DB_FILM!$A:$A,0))</f>
        <v>Action, Sci-Fi</v>
      </c>
      <c r="K955" s="6">
        <f>INDEX(DB_FILM!F:F,MATCH($F955,DB_FILM!$A:$A,0))</f>
        <v>8.5</v>
      </c>
      <c r="L955" s="5" t="str">
        <f>INDEX(DB_FILM!G:G,MATCH($F955,DB_FILM!$A:$A,0))</f>
        <v>A cyborg, identical to the one who failed to kill Sarah Connor, must now protect her teenage son, John Connor, from a more advanced and powerful cyborg.</v>
      </c>
      <c r="M955" s="5" t="str">
        <f>INDEX(DB_FILM!H:H,MATCH($F955,DB_FILM!$A:$A,0))</f>
        <v xml:space="preserve">James Cameron </v>
      </c>
      <c r="N955" s="5" t="str">
        <f>INDEX(DB_FILM!I:I,MATCH($F955,DB_FILM!$A:$A,0))</f>
        <v>Arnold Schwarzenegger, Linda Hamilton, Edward Furlong, Robert Patrick</v>
      </c>
      <c r="O955" s="7">
        <f>INDEX(DB_FILM!J:J,MATCH($F955,DB_FILM!$A:$A,0))</f>
        <v>863511</v>
      </c>
      <c r="P955" s="7">
        <f>INDEX(DB_FILM!K:K,MATCH($F955,DB_FILM!$A:$A,0))</f>
        <v>204840000</v>
      </c>
      <c r="Q955" t="s">
        <v>475</v>
      </c>
      <c r="R955">
        <v>5.99</v>
      </c>
      <c r="S955">
        <v>39</v>
      </c>
      <c r="T955">
        <v>3</v>
      </c>
      <c r="U955">
        <v>383</v>
      </c>
      <c r="V955">
        <v>2</v>
      </c>
      <c r="W955" t="str">
        <f t="shared" si="28"/>
        <v>C</v>
      </c>
      <c r="X955" t="s">
        <v>525</v>
      </c>
      <c r="Y955">
        <v>0</v>
      </c>
      <c r="Z955">
        <v>4.25</v>
      </c>
      <c r="AA955" s="6">
        <f t="shared" si="29"/>
        <v>1.7400000000000002</v>
      </c>
    </row>
    <row r="956" spans="1:27" x14ac:dyDescent="0.3">
      <c r="A956" s="5">
        <v>42175</v>
      </c>
      <c r="B956" s="5" t="s">
        <v>406</v>
      </c>
      <c r="C956" s="5" t="s">
        <v>419</v>
      </c>
      <c r="D956" s="5" t="s">
        <v>344</v>
      </c>
      <c r="E956" t="s">
        <v>293</v>
      </c>
      <c r="F956" s="5" t="s">
        <v>79</v>
      </c>
      <c r="G956" s="5" t="str">
        <f>INDEX(DB_FILM!B:B,MATCH($F956,DB_FILM!$A:$A,0))</f>
        <v>2014</v>
      </c>
      <c r="H956" s="5" t="str">
        <f>INDEX(DB_FILM!C:C,MATCH($F956,DB_FILM!$A:$A,0))</f>
        <v xml:space="preserve">T </v>
      </c>
      <c r="I956" s="9">
        <f>INDEX(DB_FILM!D:D,MATCH($F956,DB_FILM!$A:$A,0))</f>
        <v>107</v>
      </c>
      <c r="J956" s="5" t="str">
        <f>INDEX(DB_FILM!E:E,MATCH($F956,DB_FILM!$A:$A,0))</f>
        <v>Drama, Music</v>
      </c>
      <c r="K956" s="6">
        <f>INDEX(DB_FILM!F:F,MATCH($F956,DB_FILM!$A:$A,0))</f>
        <v>8.5</v>
      </c>
      <c r="L956" s="5" t="str">
        <f>INDEX(DB_FILM!G:G,MATCH($F956,DB_FILM!$A:$A,0))</f>
        <v>A promising young drummer enrolls at a cut-throat music conservatory where his dreams of greatness are mentored by an instructor who will stop at nothing to realize a student's potential.</v>
      </c>
      <c r="M956" s="5" t="str">
        <f>INDEX(DB_FILM!H:H,MATCH($F956,DB_FILM!$A:$A,0))</f>
        <v xml:space="preserve">Damien Chazelle </v>
      </c>
      <c r="N956" s="5" t="str">
        <f>INDEX(DB_FILM!I:I,MATCH($F956,DB_FILM!$A:$A,0))</f>
        <v>Miles Teller, J.K. Simmons, Melissa Benoist, Paul Reiser</v>
      </c>
      <c r="O956" s="7">
        <f>INDEX(DB_FILM!J:J,MATCH($F956,DB_FILM!$A:$A,0))</f>
        <v>565511</v>
      </c>
      <c r="P956" s="7">
        <f>INDEX(DB_FILM!K:K,MATCH($F956,DB_FILM!$A:$A,0))</f>
        <v>13090000</v>
      </c>
      <c r="Q956" s="5" t="s">
        <v>475</v>
      </c>
      <c r="R956">
        <v>3.99</v>
      </c>
      <c r="S956">
        <v>36</v>
      </c>
      <c r="T956">
        <v>3</v>
      </c>
      <c r="U956">
        <v>383</v>
      </c>
      <c r="V956">
        <v>1</v>
      </c>
      <c r="W956" t="str">
        <f t="shared" si="28"/>
        <v>C</v>
      </c>
      <c r="X956" t="s">
        <v>619</v>
      </c>
      <c r="Y956">
        <v>0</v>
      </c>
      <c r="Z956">
        <v>3.35</v>
      </c>
      <c r="AA956" s="6">
        <f t="shared" si="29"/>
        <v>0.64000000000000012</v>
      </c>
    </row>
    <row r="957" spans="1:27" x14ac:dyDescent="0.3">
      <c r="A957" s="5">
        <v>42176</v>
      </c>
      <c r="B957" t="s">
        <v>398</v>
      </c>
      <c r="C957" t="s">
        <v>459</v>
      </c>
      <c r="D957" t="s">
        <v>366</v>
      </c>
      <c r="E957" t="s">
        <v>268</v>
      </c>
      <c r="F957" t="s">
        <v>17</v>
      </c>
      <c r="G957" s="5" t="str">
        <f>INDEX(DB_FILM!B:B,MATCH($F957,DB_FILM!$A:$A,0))</f>
        <v>2010</v>
      </c>
      <c r="H957" s="5" t="str">
        <f>INDEX(DB_FILM!C:C,MATCH($F957,DB_FILM!$A:$A,0))</f>
        <v xml:space="preserve">T </v>
      </c>
      <c r="I957" s="9">
        <f>INDEX(DB_FILM!D:D,MATCH($F957,DB_FILM!$A:$A,0))</f>
        <v>148</v>
      </c>
      <c r="J957" s="5" t="str">
        <f>INDEX(DB_FILM!E:E,MATCH($F957,DB_FILM!$A:$A,0))</f>
        <v>Action, Adventure, Sci-Fi</v>
      </c>
      <c r="K957" s="6">
        <f>INDEX(DB_FILM!F:F,MATCH($F957,DB_FILM!$A:$A,0))</f>
        <v>8.8000000000000007</v>
      </c>
      <c r="L957" s="5" t="str">
        <f>INDEX(DB_FILM!G:G,MATCH($F957,DB_FILM!$A:$A,0))</f>
        <v>A thief who steals corporate secrets through the use of dream-sharing technology is given the inverse task of planting an idea into the mind of a CEO.</v>
      </c>
      <c r="M957" s="5" t="str">
        <f>INDEX(DB_FILM!H:H,MATCH($F957,DB_FILM!$A:$A,0))</f>
        <v xml:space="preserve">Christopher Nolan </v>
      </c>
      <c r="N957" s="5" t="str">
        <f>INDEX(DB_FILM!I:I,MATCH($F957,DB_FILM!$A:$A,0))</f>
        <v>Leonardo DiCaprio, Joseph Gordon-Levitt, Ellen Page, Ken Watanabe</v>
      </c>
      <c r="O957" s="7">
        <f>INDEX(DB_FILM!J:J,MATCH($F957,DB_FILM!$A:$A,0))</f>
        <v>1739805</v>
      </c>
      <c r="P957" s="7">
        <f>INDEX(DB_FILM!K:K,MATCH($F957,DB_FILM!$A:$A,0))</f>
        <v>292580000</v>
      </c>
      <c r="Q957" t="s">
        <v>476</v>
      </c>
      <c r="R957">
        <v>7.99</v>
      </c>
      <c r="S957">
        <v>2</v>
      </c>
      <c r="T957">
        <v>2</v>
      </c>
      <c r="U957">
        <v>384</v>
      </c>
      <c r="V957">
        <v>1</v>
      </c>
      <c r="W957" t="str">
        <f t="shared" si="28"/>
        <v>B</v>
      </c>
      <c r="X957" t="s">
        <v>558</v>
      </c>
      <c r="Y957">
        <v>5</v>
      </c>
      <c r="Z957">
        <v>4.79</v>
      </c>
      <c r="AA957" s="6">
        <f t="shared" si="29"/>
        <v>3.2</v>
      </c>
    </row>
    <row r="958" spans="1:27" x14ac:dyDescent="0.3">
      <c r="A958" s="5">
        <v>42176</v>
      </c>
      <c r="B958" t="s">
        <v>416</v>
      </c>
      <c r="C958" t="s">
        <v>432</v>
      </c>
      <c r="D958" t="s">
        <v>339</v>
      </c>
      <c r="E958" t="s">
        <v>340</v>
      </c>
      <c r="F958" t="s">
        <v>39</v>
      </c>
      <c r="G958" s="5" t="str">
        <f>INDEX(DB_FILM!B:B,MATCH($F958,DB_FILM!$A:$A,0))</f>
        <v>2014</v>
      </c>
      <c r="H958" s="5" t="str">
        <f>INDEX(DB_FILM!C:C,MATCH($F958,DB_FILM!$A:$A,0))</f>
        <v xml:space="preserve">T </v>
      </c>
      <c r="I958" s="9">
        <f>INDEX(DB_FILM!D:D,MATCH($F958,DB_FILM!$A:$A,0))</f>
        <v>169</v>
      </c>
      <c r="J958" s="5" t="str">
        <f>INDEX(DB_FILM!E:E,MATCH($F958,DB_FILM!$A:$A,0))</f>
        <v>Adventure, Drama, Sci-Fi</v>
      </c>
      <c r="K958" s="6">
        <f>INDEX(DB_FILM!F:F,MATCH($F958,DB_FILM!$A:$A,0))</f>
        <v>8.6</v>
      </c>
      <c r="L958" s="5" t="str">
        <f>INDEX(DB_FILM!G:G,MATCH($F958,DB_FILM!$A:$A,0))</f>
        <v>A team of explorers travel through a wormhole in space in an attempt to ensure humanity's survival.</v>
      </c>
      <c r="M958" s="5" t="str">
        <f>INDEX(DB_FILM!H:H,MATCH($F958,DB_FILM!$A:$A,0))</f>
        <v xml:space="preserve">Christopher Nolan </v>
      </c>
      <c r="N958" s="5" t="str">
        <f>INDEX(DB_FILM!I:I,MATCH($F958,DB_FILM!$A:$A,0))</f>
        <v>Matthew McConaughey, Anne Hathaway, Jessica Chastain, Mackenzie Foy</v>
      </c>
      <c r="O958" s="7">
        <f>INDEX(DB_FILM!J:J,MATCH($F958,DB_FILM!$A:$A,0))</f>
        <v>1203445</v>
      </c>
      <c r="P958" s="7">
        <f>INDEX(DB_FILM!K:K,MATCH($F958,DB_FILM!$A:$A,0))</f>
        <v>188020000</v>
      </c>
      <c r="Q958" t="s">
        <v>476</v>
      </c>
      <c r="R958">
        <v>3.99</v>
      </c>
      <c r="S958">
        <v>14</v>
      </c>
      <c r="T958">
        <v>2</v>
      </c>
      <c r="U958">
        <v>385</v>
      </c>
      <c r="V958">
        <v>3</v>
      </c>
      <c r="W958" t="str">
        <f t="shared" si="28"/>
        <v>B</v>
      </c>
      <c r="X958" t="s">
        <v>502</v>
      </c>
      <c r="Y958">
        <v>0</v>
      </c>
      <c r="Z958">
        <v>2.35</v>
      </c>
      <c r="AA958" s="6">
        <f t="shared" si="29"/>
        <v>1.6400000000000001</v>
      </c>
    </row>
    <row r="959" spans="1:27" x14ac:dyDescent="0.3">
      <c r="A959" s="5">
        <v>42176</v>
      </c>
      <c r="B959" s="5" t="s">
        <v>416</v>
      </c>
      <c r="C959" s="5" t="s">
        <v>432</v>
      </c>
      <c r="D959" s="5" t="s">
        <v>339</v>
      </c>
      <c r="E959" t="s">
        <v>340</v>
      </c>
      <c r="F959" s="5" t="s">
        <v>69</v>
      </c>
      <c r="G959" s="5" t="str">
        <f>INDEX(DB_FILM!B:B,MATCH($F959,DB_FILM!$A:$A,0))</f>
        <v>1994</v>
      </c>
      <c r="H959" s="5" t="str">
        <f>INDEX(DB_FILM!C:C,MATCH($F959,DB_FILM!$A:$A,0))</f>
        <v xml:space="preserve">T </v>
      </c>
      <c r="I959" s="9">
        <f>INDEX(DB_FILM!D:D,MATCH($F959,DB_FILM!$A:$A,0))</f>
        <v>88</v>
      </c>
      <c r="J959" s="5" t="str">
        <f>INDEX(DB_FILM!E:E,MATCH($F959,DB_FILM!$A:$A,0))</f>
        <v>Animation, Adventure, Drama</v>
      </c>
      <c r="K959" s="6">
        <f>INDEX(DB_FILM!F:F,MATCH($F959,DB_FILM!$A:$A,0))</f>
        <v>8.5</v>
      </c>
      <c r="L959" s="5" t="str">
        <f>INDEX(DB_FILM!G:G,MATCH($F959,DB_FILM!$A:$A,0))</f>
        <v>A Lion cub crown prince is tricked by a treacherous uncle into thinking he caused his father's death and flees into exile in despair, only to learn in adulthood his identity and his responsibilities.</v>
      </c>
      <c r="M959" s="5" t="str">
        <f>INDEX(DB_FILM!H:H,MATCH($F959,DB_FILM!$A:$A,0))</f>
        <v xml:space="preserve">Roger Allers, Rob Minkoff </v>
      </c>
      <c r="N959" s="5" t="str">
        <f>INDEX(DB_FILM!I:I,MATCH($F959,DB_FILM!$A:$A,0))</f>
        <v>Matthew Broderick, Jeremy Irons, James Earl Jones, Whoopi Goldberg</v>
      </c>
      <c r="O959" s="7">
        <f>INDEX(DB_FILM!J:J,MATCH($F959,DB_FILM!$A:$A,0))</f>
        <v>781936</v>
      </c>
      <c r="P959" s="7">
        <f>INDEX(DB_FILM!K:K,MATCH($F959,DB_FILM!$A:$A,0))</f>
        <v>312900000</v>
      </c>
      <c r="Q959" s="5" t="s">
        <v>476</v>
      </c>
      <c r="R959">
        <v>9.99</v>
      </c>
      <c r="S959">
        <v>30</v>
      </c>
      <c r="T959">
        <v>2</v>
      </c>
      <c r="U959">
        <v>385</v>
      </c>
      <c r="V959">
        <v>2</v>
      </c>
      <c r="W959" t="str">
        <f t="shared" si="28"/>
        <v>B</v>
      </c>
      <c r="X959" t="s">
        <v>580</v>
      </c>
      <c r="Y959">
        <v>0</v>
      </c>
      <c r="Z959">
        <v>4.99</v>
      </c>
      <c r="AA959" s="6">
        <f t="shared" si="29"/>
        <v>5</v>
      </c>
    </row>
    <row r="960" spans="1:27" x14ac:dyDescent="0.3">
      <c r="A960" s="5">
        <v>42176</v>
      </c>
      <c r="B960" t="s">
        <v>405</v>
      </c>
      <c r="C960" t="s">
        <v>418</v>
      </c>
      <c r="D960" t="s">
        <v>337</v>
      </c>
      <c r="E960" t="s">
        <v>290</v>
      </c>
      <c r="F960" t="s">
        <v>41</v>
      </c>
      <c r="G960" s="5" t="str">
        <f>INDEX(DB_FILM!B:B,MATCH($F960,DB_FILM!$A:$A,0))</f>
        <v>1995</v>
      </c>
      <c r="H960" s="5" t="str">
        <f>INDEX(DB_FILM!C:C,MATCH($F960,DB_FILM!$A:$A,0))</f>
        <v xml:space="preserve">T </v>
      </c>
      <c r="I960" s="9">
        <f>INDEX(DB_FILM!D:D,MATCH($F960,DB_FILM!$A:$A,0))</f>
        <v>127</v>
      </c>
      <c r="J960" s="5" t="str">
        <f>INDEX(DB_FILM!E:E,MATCH($F960,DB_FILM!$A:$A,0))</f>
        <v>Crime, Drama, Mystery</v>
      </c>
      <c r="K960" s="6">
        <f>INDEX(DB_FILM!F:F,MATCH($F960,DB_FILM!$A:$A,0))</f>
        <v>8.6</v>
      </c>
      <c r="L960" s="5" t="str">
        <f>INDEX(DB_FILM!G:G,MATCH($F960,DB_FILM!$A:$A,0))</f>
        <v>Two detectives, a rookie and a veteran, hunt a serial killer who uses the seven deadly sins as his motives.</v>
      </c>
      <c r="M960" s="5" t="str">
        <f>INDEX(DB_FILM!H:H,MATCH($F960,DB_FILM!$A:$A,0))</f>
        <v xml:space="preserve">David Fincher </v>
      </c>
      <c r="N960" s="5" t="str">
        <f>INDEX(DB_FILM!I:I,MATCH($F960,DB_FILM!$A:$A,0))</f>
        <v>Morgan Freeman, Brad Pitt, Kevin Spacey, Andrew Kevin Walker</v>
      </c>
      <c r="O960" s="7">
        <f>INDEX(DB_FILM!J:J,MATCH($F960,DB_FILM!$A:$A,0))</f>
        <v>1214270</v>
      </c>
      <c r="P960" s="7">
        <f>INDEX(DB_FILM!K:K,MATCH($F960,DB_FILM!$A:$A,0))</f>
        <v>100130000</v>
      </c>
      <c r="Q960" t="s">
        <v>476</v>
      </c>
      <c r="R960">
        <v>3.99</v>
      </c>
      <c r="S960">
        <v>15</v>
      </c>
      <c r="T960">
        <v>2</v>
      </c>
      <c r="U960">
        <v>386</v>
      </c>
      <c r="V960">
        <v>1</v>
      </c>
      <c r="W960" t="str">
        <f t="shared" si="28"/>
        <v>B</v>
      </c>
      <c r="X960" t="s">
        <v>523</v>
      </c>
      <c r="Y960">
        <v>5</v>
      </c>
      <c r="Z960">
        <v>2.5499999999999998</v>
      </c>
      <c r="AA960" s="6">
        <f t="shared" si="29"/>
        <v>1.4400000000000004</v>
      </c>
    </row>
    <row r="961" spans="1:27" x14ac:dyDescent="0.3">
      <c r="A961" s="5">
        <v>42176</v>
      </c>
      <c r="B961" s="5" t="s">
        <v>417</v>
      </c>
      <c r="C961" s="5" t="s">
        <v>420</v>
      </c>
      <c r="D961" s="5" t="s">
        <v>381</v>
      </c>
      <c r="E961" t="s">
        <v>276</v>
      </c>
      <c r="F961" s="5" t="s">
        <v>75</v>
      </c>
      <c r="G961" s="5" t="str">
        <f>INDEX(DB_FILM!B:B,MATCH($F961,DB_FILM!$A:$A,0))</f>
        <v>1979</v>
      </c>
      <c r="H961" s="5" t="str">
        <f>INDEX(DB_FILM!C:C,MATCH($F961,DB_FILM!$A:$A,0))</f>
        <v xml:space="preserve">T </v>
      </c>
      <c r="I961" s="9">
        <f>INDEX(DB_FILM!D:D,MATCH($F961,DB_FILM!$A:$A,0))</f>
        <v>116</v>
      </c>
      <c r="J961" s="5" t="str">
        <f>INDEX(DB_FILM!E:E,MATCH($F961,DB_FILM!$A:$A,0))</f>
        <v>Horror, Sci-Fi</v>
      </c>
      <c r="K961" s="6">
        <f>INDEX(DB_FILM!F:F,MATCH($F961,DB_FILM!$A:$A,0))</f>
        <v>8.5</v>
      </c>
      <c r="L961" s="5" t="str">
        <f>INDEX(DB_FILM!G:G,MATCH($F961,DB_FILM!$A:$A,0))</f>
        <v>After a space merchant vessel perceives an unknown transmission as a distress call, its landing on the source moon finds one of the crew attacked by a mysterious lifeform, and they soon realize that its life cycle has merely begun.</v>
      </c>
      <c r="M961" s="5" t="str">
        <f>INDEX(DB_FILM!H:H,MATCH($F961,DB_FILM!$A:$A,0))</f>
        <v xml:space="preserve">Ridley Scott </v>
      </c>
      <c r="N961" s="5" t="str">
        <f>INDEX(DB_FILM!I:I,MATCH($F961,DB_FILM!$A:$A,0))</f>
        <v>Sigourney Weaver, Tom Skerritt, John Hurt, Veronica Cartwright</v>
      </c>
      <c r="O961" s="7">
        <f>INDEX(DB_FILM!J:J,MATCH($F961,DB_FILM!$A:$A,0))</f>
        <v>678799</v>
      </c>
      <c r="P961" s="7">
        <f>INDEX(DB_FILM!K:K,MATCH($F961,DB_FILM!$A:$A,0))</f>
        <v>78900000</v>
      </c>
      <c r="Q961" s="5" t="s">
        <v>475</v>
      </c>
      <c r="R961">
        <v>9.99</v>
      </c>
      <c r="S961">
        <v>33</v>
      </c>
      <c r="T961">
        <v>3</v>
      </c>
      <c r="U961">
        <v>387</v>
      </c>
      <c r="V961">
        <v>1</v>
      </c>
      <c r="W961" t="str">
        <f t="shared" si="28"/>
        <v>C</v>
      </c>
      <c r="X961" t="s">
        <v>581</v>
      </c>
      <c r="Y961">
        <v>0</v>
      </c>
      <c r="Z961">
        <v>7.69</v>
      </c>
      <c r="AA961" s="6">
        <f t="shared" si="29"/>
        <v>2.2999999999999998</v>
      </c>
    </row>
    <row r="962" spans="1:27" x14ac:dyDescent="0.3">
      <c r="A962" s="5">
        <v>42176</v>
      </c>
      <c r="B962" s="5" t="s">
        <v>417</v>
      </c>
      <c r="C962" s="5" t="s">
        <v>420</v>
      </c>
      <c r="D962" s="5" t="s">
        <v>381</v>
      </c>
      <c r="E962" t="s">
        <v>276</v>
      </c>
      <c r="F962" s="5" t="s">
        <v>91</v>
      </c>
      <c r="G962" s="5" t="str">
        <f>INDEX(DB_FILM!B:B,MATCH($F962,DB_FILM!$A:$A,0))</f>
        <v>2011</v>
      </c>
      <c r="H962" s="5" t="str">
        <f>INDEX(DB_FILM!C:C,MATCH($F962,DB_FILM!$A:$A,0))</f>
        <v xml:space="preserve">T </v>
      </c>
      <c r="I962" s="9">
        <f>INDEX(DB_FILM!D:D,MATCH($F962,DB_FILM!$A:$A,0))</f>
        <v>112</v>
      </c>
      <c r="J962" s="5" t="str">
        <f>INDEX(DB_FILM!E:E,MATCH($F962,DB_FILM!$A:$A,0))</f>
        <v>Biography, Comedy, Drama</v>
      </c>
      <c r="K962" s="6">
        <f>INDEX(DB_FILM!F:F,MATCH($F962,DB_FILM!$A:$A,0))</f>
        <v>8.5</v>
      </c>
      <c r="L962" s="5" t="str">
        <f>INDEX(DB_FILM!G:G,MATCH($F962,DB_FILM!$A:$A,0))</f>
        <v>After he becomes a quadriplegic from a paragliding accident, an aristocrat hires a young man from the projects to be his caregiver.</v>
      </c>
      <c r="M962" s="5" t="str">
        <f>INDEX(DB_FILM!H:H,MATCH($F962,DB_FILM!$A:$A,0))</f>
        <v xml:space="preserve">Olivier Nakache, Éric Toledano </v>
      </c>
      <c r="N962" s="5" t="str">
        <f>INDEX(DB_FILM!I:I,MATCH($F962,DB_FILM!$A:$A,0))</f>
        <v>François Cluzet, Omar Sy, Anne Le Ny, Audrey Fleurot</v>
      </c>
      <c r="O962" s="7">
        <f>INDEX(DB_FILM!J:J,MATCH($F962,DB_FILM!$A:$A,0))</f>
        <v>631043</v>
      </c>
      <c r="P962" s="7">
        <f>INDEX(DB_FILM!K:K,MATCH($F962,DB_FILM!$A:$A,0))</f>
        <v>13180000</v>
      </c>
      <c r="Q962" s="5" t="s">
        <v>475</v>
      </c>
      <c r="R962">
        <v>7.99</v>
      </c>
      <c r="S962">
        <v>42</v>
      </c>
      <c r="T962">
        <v>3</v>
      </c>
      <c r="U962">
        <v>387</v>
      </c>
      <c r="V962">
        <v>2</v>
      </c>
      <c r="W962" t="str">
        <f t="shared" ref="W962:W1025" si="30">IF(T962=1,"A",IF(T962=2,"B",IF(T962=3,"C")))</f>
        <v>C</v>
      </c>
      <c r="X962" t="s">
        <v>600</v>
      </c>
      <c r="Y962">
        <v>0</v>
      </c>
      <c r="Z962">
        <v>6.15</v>
      </c>
      <c r="AA962" s="6">
        <f t="shared" ref="AA962:AA1025" si="31">R962-Z962</f>
        <v>1.8399999999999999</v>
      </c>
    </row>
    <row r="963" spans="1:27" x14ac:dyDescent="0.3">
      <c r="A963" s="5">
        <v>42176</v>
      </c>
      <c r="B963" s="5" t="s">
        <v>417</v>
      </c>
      <c r="C963" s="5" t="s">
        <v>420</v>
      </c>
      <c r="D963" s="5" t="s">
        <v>381</v>
      </c>
      <c r="E963" t="s">
        <v>276</v>
      </c>
      <c r="F963" s="5" t="s">
        <v>19</v>
      </c>
      <c r="G963" s="5" t="str">
        <f>INDEX(DB_FILM!B:B,MATCH($F963,DB_FILM!$A:$A,0))</f>
        <v>2001</v>
      </c>
      <c r="H963" s="5" t="str">
        <f>INDEX(DB_FILM!C:C,MATCH($F963,DB_FILM!$A:$A,0))</f>
        <v xml:space="preserve">T </v>
      </c>
      <c r="I963" s="9">
        <f>INDEX(DB_FILM!D:D,MATCH($F963,DB_FILM!$A:$A,0))</f>
        <v>178</v>
      </c>
      <c r="J963" s="5" t="str">
        <f>INDEX(DB_FILM!E:E,MATCH($F963,DB_FILM!$A:$A,0))</f>
        <v>Adventure, Drama, Fantasy</v>
      </c>
      <c r="K963" s="6">
        <f>INDEX(DB_FILM!F:F,MATCH($F963,DB_FILM!$A:$A,0))</f>
        <v>8.8000000000000007</v>
      </c>
      <c r="L963" s="5" t="str">
        <f>INDEX(DB_FILM!G:G,MATCH($F963,DB_FILM!$A:$A,0))</f>
        <v>A meek Hobbit from the Shire and eight companions set out on a journey to destroy the powerful One Ring and save Middle-earth from the Dark Lord Sauron.</v>
      </c>
      <c r="M963" s="5" t="str">
        <f>INDEX(DB_FILM!H:H,MATCH($F963,DB_FILM!$A:$A,0))</f>
        <v xml:space="preserve">Peter Jackson </v>
      </c>
      <c r="N963" s="5" t="str">
        <f>INDEX(DB_FILM!I:I,MATCH($F963,DB_FILM!$A:$A,0))</f>
        <v>Elijah Wood, Ian McKellen, Orlando Bloom, Sean Bean</v>
      </c>
      <c r="O963" s="7">
        <f>INDEX(DB_FILM!J:J,MATCH($F963,DB_FILM!$A:$A,0))</f>
        <v>1433603</v>
      </c>
      <c r="P963" s="7">
        <f>INDEX(DB_FILM!K:K,MATCH($F963,DB_FILM!$A:$A,0))</f>
        <v>315540000</v>
      </c>
      <c r="Q963" s="5" t="s">
        <v>476</v>
      </c>
      <c r="R963">
        <v>13.99</v>
      </c>
      <c r="S963">
        <v>3</v>
      </c>
      <c r="T963">
        <v>2</v>
      </c>
      <c r="U963">
        <v>387</v>
      </c>
      <c r="V963">
        <v>1</v>
      </c>
      <c r="W963" t="str">
        <f t="shared" si="30"/>
        <v>B</v>
      </c>
      <c r="X963" t="s">
        <v>491</v>
      </c>
      <c r="Y963">
        <v>0</v>
      </c>
      <c r="Z963">
        <v>7.83</v>
      </c>
      <c r="AA963" s="6">
        <f t="shared" si="31"/>
        <v>6.16</v>
      </c>
    </row>
    <row r="964" spans="1:27" x14ac:dyDescent="0.3">
      <c r="A964" s="5">
        <v>42176</v>
      </c>
      <c r="B964" s="5" t="s">
        <v>417</v>
      </c>
      <c r="C964" s="5" t="s">
        <v>420</v>
      </c>
      <c r="D964" s="5" t="s">
        <v>381</v>
      </c>
      <c r="E964" t="s">
        <v>276</v>
      </c>
      <c r="F964" s="5" t="s">
        <v>49</v>
      </c>
      <c r="G964" s="5" t="str">
        <f>INDEX(DB_FILM!B:B,MATCH($F964,DB_FILM!$A:$A,0))</f>
        <v>1995</v>
      </c>
      <c r="H964" s="5" t="str">
        <f>INDEX(DB_FILM!C:C,MATCH($F964,DB_FILM!$A:$A,0))</f>
        <v xml:space="preserve">T </v>
      </c>
      <c r="I964" s="9">
        <f>INDEX(DB_FILM!D:D,MATCH($F964,DB_FILM!$A:$A,0))</f>
        <v>106</v>
      </c>
      <c r="J964" s="5" t="str">
        <f>INDEX(DB_FILM!E:E,MATCH($F964,DB_FILM!$A:$A,0))</f>
        <v>Crime, Mystery, Thriller</v>
      </c>
      <c r="K964" s="6">
        <f>INDEX(DB_FILM!F:F,MATCH($F964,DB_FILM!$A:$A,0))</f>
        <v>8.6</v>
      </c>
      <c r="L964" s="5" t="str">
        <f>INDEX(DB_FILM!G:G,MATCH($F964,DB_FILM!$A:$A,0))</f>
        <v>A sole survivor tells of the twisty events leading up to a horrific gun battle on a boat, which began when five criminals met at a seemingly random police lineup.</v>
      </c>
      <c r="M964" s="5" t="str">
        <f>INDEX(DB_FILM!H:H,MATCH($F964,DB_FILM!$A:$A,0))</f>
        <v xml:space="preserve">Bryan Singer </v>
      </c>
      <c r="N964" s="5" t="str">
        <f>INDEX(DB_FILM!I:I,MATCH($F964,DB_FILM!$A:$A,0))</f>
        <v>Kevin Spacey, Gabriel Byrne, Chazz Palminteri, Stephen Baldwin</v>
      </c>
      <c r="O964" s="7">
        <f>INDEX(DB_FILM!J:J,MATCH($F964,DB_FILM!$A:$A,0))</f>
        <v>863953</v>
      </c>
      <c r="P964" s="7">
        <f>INDEX(DB_FILM!K:K,MATCH($F964,DB_FILM!$A:$A,0))</f>
        <v>23340000</v>
      </c>
      <c r="Q964" s="5" t="s">
        <v>476</v>
      </c>
      <c r="R964">
        <v>13.99</v>
      </c>
      <c r="S964">
        <v>19</v>
      </c>
      <c r="T964">
        <v>2</v>
      </c>
      <c r="U964">
        <v>387</v>
      </c>
      <c r="V964">
        <v>1</v>
      </c>
      <c r="W964" t="str">
        <f t="shared" si="30"/>
        <v>B</v>
      </c>
      <c r="X964" t="s">
        <v>631</v>
      </c>
      <c r="Y964">
        <v>0</v>
      </c>
      <c r="Z964">
        <v>8.9499999999999993</v>
      </c>
      <c r="AA964" s="6">
        <f t="shared" si="31"/>
        <v>5.0400000000000009</v>
      </c>
    </row>
    <row r="965" spans="1:27" x14ac:dyDescent="0.3">
      <c r="A965" s="5">
        <v>42176</v>
      </c>
      <c r="B965" t="s">
        <v>417</v>
      </c>
      <c r="C965" t="s">
        <v>420</v>
      </c>
      <c r="D965" t="s">
        <v>381</v>
      </c>
      <c r="E965" t="s">
        <v>276</v>
      </c>
      <c r="F965" t="s">
        <v>29</v>
      </c>
      <c r="G965" s="5" t="str">
        <f>INDEX(DB_FILM!B:B,MATCH($F965,DB_FILM!$A:$A,0))</f>
        <v>1990</v>
      </c>
      <c r="H965" s="5" t="str">
        <f>INDEX(DB_FILM!C:C,MATCH($F965,DB_FILM!$A:$A,0))</f>
        <v xml:space="preserve">VM14 </v>
      </c>
      <c r="I965" s="9">
        <f>INDEX(DB_FILM!D:D,MATCH($F965,DB_FILM!$A:$A,0))</f>
        <v>146</v>
      </c>
      <c r="J965" s="5" t="str">
        <f>INDEX(DB_FILM!E:E,MATCH($F965,DB_FILM!$A:$A,0))</f>
        <v>Crime, Drama</v>
      </c>
      <c r="K965" s="6">
        <f>INDEX(DB_FILM!F:F,MATCH($F965,DB_FILM!$A:$A,0))</f>
        <v>8.6999999999999993</v>
      </c>
      <c r="L965" s="5" t="str">
        <f>INDEX(DB_FILM!G:G,MATCH($F965,DB_FILM!$A:$A,0))</f>
        <v>The story of Henry Hill and his life in the mob, covering his relationship with his wife Karen Hill and his mob partners Jimmy Conway and Tommy DeVito in the Italian-American crime syndicate.</v>
      </c>
      <c r="M965" s="5" t="str">
        <f>INDEX(DB_FILM!H:H,MATCH($F965,DB_FILM!$A:$A,0))</f>
        <v xml:space="preserve">Martin Scorsese </v>
      </c>
      <c r="N965" s="5" t="str">
        <f>INDEX(DB_FILM!I:I,MATCH($F965,DB_FILM!$A:$A,0))</f>
        <v>Robert De Niro, Ray Liotta, Joe Pesci, Lorraine Bracco</v>
      </c>
      <c r="O965" s="7">
        <f>INDEX(DB_FILM!J:J,MATCH($F965,DB_FILM!$A:$A,0))</f>
        <v>857121</v>
      </c>
      <c r="P965" s="7">
        <f>INDEX(DB_FILM!K:K,MATCH($F965,DB_FILM!$A:$A,0))</f>
        <v>46840000</v>
      </c>
      <c r="Q965" t="s">
        <v>476</v>
      </c>
      <c r="R965">
        <v>13.99</v>
      </c>
      <c r="S965">
        <v>8</v>
      </c>
      <c r="T965">
        <v>2</v>
      </c>
      <c r="U965">
        <v>387</v>
      </c>
      <c r="V965">
        <v>1</v>
      </c>
      <c r="W965" t="str">
        <f t="shared" si="30"/>
        <v>B</v>
      </c>
      <c r="X965" t="s">
        <v>599</v>
      </c>
      <c r="Y965">
        <v>0</v>
      </c>
      <c r="Z965">
        <v>9.23</v>
      </c>
      <c r="AA965" s="6">
        <f t="shared" si="31"/>
        <v>4.76</v>
      </c>
    </row>
    <row r="966" spans="1:27" x14ac:dyDescent="0.3">
      <c r="A966" s="5">
        <v>42177</v>
      </c>
      <c r="B966" s="5" t="s">
        <v>414</v>
      </c>
      <c r="C966" s="5" t="s">
        <v>440</v>
      </c>
      <c r="D966" s="5" t="s">
        <v>285</v>
      </c>
      <c r="E966" t="s">
        <v>284</v>
      </c>
      <c r="F966" s="5" t="s">
        <v>47</v>
      </c>
      <c r="G966" s="5" t="str">
        <f>INDEX(DB_FILM!B:B,MATCH($F966,DB_FILM!$A:$A,0))</f>
        <v>1977</v>
      </c>
      <c r="H966" s="5" t="str">
        <f>INDEX(DB_FILM!C:C,MATCH($F966,DB_FILM!$A:$A,0))</f>
        <v xml:space="preserve">T </v>
      </c>
      <c r="I966" s="9">
        <f>INDEX(DB_FILM!D:D,MATCH($F966,DB_FILM!$A:$A,0))</f>
        <v>121</v>
      </c>
      <c r="J966" s="5" t="str">
        <f>INDEX(DB_FILM!E:E,MATCH($F966,DB_FILM!$A:$A,0))</f>
        <v>Action, Adventure, Fantasy</v>
      </c>
      <c r="K966" s="6">
        <f>INDEX(DB_FILM!F:F,MATCH($F966,DB_FILM!$A:$A,0))</f>
        <v>8.6</v>
      </c>
      <c r="L966" s="5" t="str">
        <f>INDEX(DB_FILM!G:G,MATCH($F966,DB_FILM!$A:$A,0))</f>
        <v>Luke Skywalker joins forces with a Jedi Knight, a cocky pilot, a Wookiee and two droids to save the galaxy from the Empire's world-destroying battle station, while also attempting to rescue Princess Leia from the evil Darth Vader.</v>
      </c>
      <c r="M966" s="5" t="str">
        <f>INDEX(DB_FILM!H:H,MATCH($F966,DB_FILM!$A:$A,0))</f>
        <v xml:space="preserve">George Lucas </v>
      </c>
      <c r="N966" s="5" t="str">
        <f>INDEX(DB_FILM!I:I,MATCH($F966,DB_FILM!$A:$A,0))</f>
        <v>Mark Hamill, Harrison Ford, Carrie Fisher, Alec Guinness</v>
      </c>
      <c r="O966" s="7">
        <f>INDEX(DB_FILM!J:J,MATCH($F966,DB_FILM!$A:$A,0))</f>
        <v>1070346</v>
      </c>
      <c r="P966" s="7">
        <f>INDEX(DB_FILM!K:K,MATCH($F966,DB_FILM!$A:$A,0))</f>
        <v>322740000</v>
      </c>
      <c r="Q966" s="5" t="s">
        <v>475</v>
      </c>
      <c r="R966">
        <v>7.99</v>
      </c>
      <c r="S966">
        <v>18</v>
      </c>
      <c r="T966">
        <v>3</v>
      </c>
      <c r="U966">
        <v>388</v>
      </c>
      <c r="V966">
        <v>1</v>
      </c>
      <c r="W966" t="str">
        <f t="shared" si="30"/>
        <v>C</v>
      </c>
      <c r="X966" t="s">
        <v>588</v>
      </c>
      <c r="Y966">
        <v>0</v>
      </c>
      <c r="Z966">
        <v>5.59</v>
      </c>
      <c r="AA966" s="6">
        <f t="shared" si="31"/>
        <v>2.4000000000000004</v>
      </c>
    </row>
    <row r="967" spans="1:27" x14ac:dyDescent="0.3">
      <c r="A967" s="5">
        <v>42177</v>
      </c>
      <c r="B967" t="s">
        <v>414</v>
      </c>
      <c r="C967" t="s">
        <v>440</v>
      </c>
      <c r="D967" t="s">
        <v>285</v>
      </c>
      <c r="E967" t="s">
        <v>284</v>
      </c>
      <c r="F967" t="s">
        <v>9</v>
      </c>
      <c r="G967" s="5" t="str">
        <f>INDEX(DB_FILM!B:B,MATCH($F967,DB_FILM!$A:$A,0))</f>
        <v>2003</v>
      </c>
      <c r="H967" s="5" t="str">
        <f>INDEX(DB_FILM!C:C,MATCH($F967,DB_FILM!$A:$A,0))</f>
        <v xml:space="preserve">T </v>
      </c>
      <c r="I967" s="9">
        <f>INDEX(DB_FILM!D:D,MATCH($F967,DB_FILM!$A:$A,0))</f>
        <v>201</v>
      </c>
      <c r="J967" s="5" t="str">
        <f>INDEX(DB_FILM!E:E,MATCH($F967,DB_FILM!$A:$A,0))</f>
        <v>Action, Adventure, Drama</v>
      </c>
      <c r="K967" s="6">
        <f>INDEX(DB_FILM!F:F,MATCH($F967,DB_FILM!$A:$A,0))</f>
        <v>8.9</v>
      </c>
      <c r="L967" s="5" t="str">
        <f>INDEX(DB_FILM!G:G,MATCH($F967,DB_FILM!$A:$A,0))</f>
        <v>Gandalf and Aragorn lead the World of Men against Sauron's army to draw his gaze from Frodo and Sam as they approach Mount Doom with the One Ring.</v>
      </c>
      <c r="M967" s="5" t="str">
        <f>INDEX(DB_FILM!H:H,MATCH($F967,DB_FILM!$A:$A,0))</f>
        <v xml:space="preserve">Peter Jackson </v>
      </c>
      <c r="N967" s="5" t="str">
        <f>INDEX(DB_FILM!I:I,MATCH($F967,DB_FILM!$A:$A,0))</f>
        <v>Elijah Wood, Viggo Mortensen, Ian McKellen, Orlando Bloom</v>
      </c>
      <c r="O967" s="7">
        <f>INDEX(DB_FILM!J:J,MATCH($F967,DB_FILM!$A:$A,0))</f>
        <v>1416518</v>
      </c>
      <c r="P967" s="7">
        <f>INDEX(DB_FILM!K:K,MATCH($F967,DB_FILM!$A:$A,0))</f>
        <v>377850000</v>
      </c>
      <c r="Q967" t="s">
        <v>474</v>
      </c>
      <c r="R967">
        <v>1.99</v>
      </c>
      <c r="S967">
        <v>47</v>
      </c>
      <c r="T967">
        <v>1</v>
      </c>
      <c r="U967">
        <v>388</v>
      </c>
      <c r="V967">
        <v>1</v>
      </c>
      <c r="W967" t="str">
        <f t="shared" si="30"/>
        <v>A</v>
      </c>
      <c r="X967" t="s">
        <v>527</v>
      </c>
      <c r="Y967">
        <v>5</v>
      </c>
      <c r="Z967">
        <v>1.35</v>
      </c>
      <c r="AA967" s="6">
        <f t="shared" si="31"/>
        <v>0.6399999999999999</v>
      </c>
    </row>
    <row r="968" spans="1:27" x14ac:dyDescent="0.3">
      <c r="A968" s="5">
        <v>42178</v>
      </c>
      <c r="B968" t="s">
        <v>399</v>
      </c>
      <c r="C968" t="s">
        <v>427</v>
      </c>
      <c r="D968" t="s">
        <v>361</v>
      </c>
      <c r="E968" t="s">
        <v>278</v>
      </c>
      <c r="F968" t="s">
        <v>75</v>
      </c>
      <c r="G968" s="5" t="str">
        <f>INDEX(DB_FILM!B:B,MATCH($F968,DB_FILM!$A:$A,0))</f>
        <v>1979</v>
      </c>
      <c r="H968" s="5" t="str">
        <f>INDEX(DB_FILM!C:C,MATCH($F968,DB_FILM!$A:$A,0))</f>
        <v xml:space="preserve">T </v>
      </c>
      <c r="I968" s="9">
        <f>INDEX(DB_FILM!D:D,MATCH($F968,DB_FILM!$A:$A,0))</f>
        <v>116</v>
      </c>
      <c r="J968" s="5" t="str">
        <f>INDEX(DB_FILM!E:E,MATCH($F968,DB_FILM!$A:$A,0))</f>
        <v>Horror, Sci-Fi</v>
      </c>
      <c r="K968" s="6">
        <f>INDEX(DB_FILM!F:F,MATCH($F968,DB_FILM!$A:$A,0))</f>
        <v>8.5</v>
      </c>
      <c r="L968" s="5" t="str">
        <f>INDEX(DB_FILM!G:G,MATCH($F968,DB_FILM!$A:$A,0))</f>
        <v>After a space merchant vessel perceives an unknown transmission as a distress call, its landing on the source moon finds one of the crew attacked by a mysterious lifeform, and they soon realize that its life cycle has merely begun.</v>
      </c>
      <c r="M968" s="5" t="str">
        <f>INDEX(DB_FILM!H:H,MATCH($F968,DB_FILM!$A:$A,0))</f>
        <v xml:space="preserve">Ridley Scott </v>
      </c>
      <c r="N968" s="5" t="str">
        <f>INDEX(DB_FILM!I:I,MATCH($F968,DB_FILM!$A:$A,0))</f>
        <v>Sigourney Weaver, Tom Skerritt, John Hurt, Veronica Cartwright</v>
      </c>
      <c r="O968" s="7">
        <f>INDEX(DB_FILM!J:J,MATCH($F968,DB_FILM!$A:$A,0))</f>
        <v>678799</v>
      </c>
      <c r="P968" s="7">
        <f>INDEX(DB_FILM!K:K,MATCH($F968,DB_FILM!$A:$A,0))</f>
        <v>78900000</v>
      </c>
      <c r="Q968" t="s">
        <v>475</v>
      </c>
      <c r="R968">
        <v>5.99</v>
      </c>
      <c r="S968">
        <v>33</v>
      </c>
      <c r="T968">
        <v>3</v>
      </c>
      <c r="U968">
        <v>389</v>
      </c>
      <c r="V968">
        <v>1</v>
      </c>
      <c r="W968" t="str">
        <f t="shared" si="30"/>
        <v>C</v>
      </c>
      <c r="X968" t="s">
        <v>581</v>
      </c>
      <c r="Y968">
        <v>0</v>
      </c>
      <c r="Z968">
        <v>4.37</v>
      </c>
      <c r="AA968" s="6">
        <f t="shared" si="31"/>
        <v>1.62</v>
      </c>
    </row>
    <row r="969" spans="1:27" x14ac:dyDescent="0.3">
      <c r="A969" s="5">
        <v>42178</v>
      </c>
      <c r="B969" s="5" t="s">
        <v>399</v>
      </c>
      <c r="C969" s="5" t="s">
        <v>427</v>
      </c>
      <c r="D969" s="5" t="s">
        <v>361</v>
      </c>
      <c r="E969" t="s">
        <v>278</v>
      </c>
      <c r="F969" s="5" t="s">
        <v>39</v>
      </c>
      <c r="G969" s="5" t="str">
        <f>INDEX(DB_FILM!B:B,MATCH($F969,DB_FILM!$A:$A,0))</f>
        <v>2014</v>
      </c>
      <c r="H969" s="5" t="str">
        <f>INDEX(DB_FILM!C:C,MATCH($F969,DB_FILM!$A:$A,0))</f>
        <v xml:space="preserve">T </v>
      </c>
      <c r="I969" s="9">
        <f>INDEX(DB_FILM!D:D,MATCH($F969,DB_FILM!$A:$A,0))</f>
        <v>169</v>
      </c>
      <c r="J969" s="5" t="str">
        <f>INDEX(DB_FILM!E:E,MATCH($F969,DB_FILM!$A:$A,0))</f>
        <v>Adventure, Drama, Sci-Fi</v>
      </c>
      <c r="K969" s="6">
        <f>INDEX(DB_FILM!F:F,MATCH($F969,DB_FILM!$A:$A,0))</f>
        <v>8.6</v>
      </c>
      <c r="L969" s="5" t="str">
        <f>INDEX(DB_FILM!G:G,MATCH($F969,DB_FILM!$A:$A,0))</f>
        <v>A team of explorers travel through a wormhole in space in an attempt to ensure humanity's survival.</v>
      </c>
      <c r="M969" s="5" t="str">
        <f>INDEX(DB_FILM!H:H,MATCH($F969,DB_FILM!$A:$A,0))</f>
        <v xml:space="preserve">Christopher Nolan </v>
      </c>
      <c r="N969" s="5" t="str">
        <f>INDEX(DB_FILM!I:I,MATCH($F969,DB_FILM!$A:$A,0))</f>
        <v>Matthew McConaughey, Anne Hathaway, Jessica Chastain, Mackenzie Foy</v>
      </c>
      <c r="O969" s="7">
        <f>INDEX(DB_FILM!J:J,MATCH($F969,DB_FILM!$A:$A,0))</f>
        <v>1203445</v>
      </c>
      <c r="P969" s="7">
        <f>INDEX(DB_FILM!K:K,MATCH($F969,DB_FILM!$A:$A,0))</f>
        <v>188020000</v>
      </c>
      <c r="Q969" s="5" t="s">
        <v>474</v>
      </c>
      <c r="R969">
        <v>1.99</v>
      </c>
      <c r="S969">
        <v>14</v>
      </c>
      <c r="T969">
        <v>1</v>
      </c>
      <c r="U969">
        <v>389</v>
      </c>
      <c r="V969">
        <v>3</v>
      </c>
      <c r="W969" t="str">
        <f t="shared" si="30"/>
        <v>A</v>
      </c>
      <c r="X969" t="s">
        <v>508</v>
      </c>
      <c r="Y969">
        <v>0</v>
      </c>
      <c r="Z969">
        <v>1.39</v>
      </c>
      <c r="AA969" s="6">
        <f t="shared" si="31"/>
        <v>0.60000000000000009</v>
      </c>
    </row>
    <row r="970" spans="1:27" x14ac:dyDescent="0.3">
      <c r="A970" s="5">
        <v>42178</v>
      </c>
      <c r="B970" t="s">
        <v>415</v>
      </c>
      <c r="C970" t="s">
        <v>427</v>
      </c>
      <c r="D970" t="s">
        <v>327</v>
      </c>
      <c r="E970" t="s">
        <v>323</v>
      </c>
      <c r="F970" t="s">
        <v>39</v>
      </c>
      <c r="G970" s="5" t="str">
        <f>INDEX(DB_FILM!B:B,MATCH($F970,DB_FILM!$A:$A,0))</f>
        <v>2014</v>
      </c>
      <c r="H970" s="5" t="str">
        <f>INDEX(DB_FILM!C:C,MATCH($F970,DB_FILM!$A:$A,0))</f>
        <v xml:space="preserve">T </v>
      </c>
      <c r="I970" s="9">
        <f>INDEX(DB_FILM!D:D,MATCH($F970,DB_FILM!$A:$A,0))</f>
        <v>169</v>
      </c>
      <c r="J970" s="5" t="str">
        <f>INDEX(DB_FILM!E:E,MATCH($F970,DB_FILM!$A:$A,0))</f>
        <v>Adventure, Drama, Sci-Fi</v>
      </c>
      <c r="K970" s="6">
        <f>INDEX(DB_FILM!F:F,MATCH($F970,DB_FILM!$A:$A,0))</f>
        <v>8.6</v>
      </c>
      <c r="L970" s="5" t="str">
        <f>INDEX(DB_FILM!G:G,MATCH($F970,DB_FILM!$A:$A,0))</f>
        <v>A team of explorers travel through a wormhole in space in an attempt to ensure humanity's survival.</v>
      </c>
      <c r="M970" s="5" t="str">
        <f>INDEX(DB_FILM!H:H,MATCH($F970,DB_FILM!$A:$A,0))</f>
        <v xml:space="preserve">Christopher Nolan </v>
      </c>
      <c r="N970" s="5" t="str">
        <f>INDEX(DB_FILM!I:I,MATCH($F970,DB_FILM!$A:$A,0))</f>
        <v>Matthew McConaughey, Anne Hathaway, Jessica Chastain, Mackenzie Foy</v>
      </c>
      <c r="O970" s="7">
        <f>INDEX(DB_FILM!J:J,MATCH($F970,DB_FILM!$A:$A,0))</f>
        <v>1203445</v>
      </c>
      <c r="P970" s="7">
        <f>INDEX(DB_FILM!K:K,MATCH($F970,DB_FILM!$A:$A,0))</f>
        <v>188020000</v>
      </c>
      <c r="Q970" t="s">
        <v>476</v>
      </c>
      <c r="R970">
        <v>3.99</v>
      </c>
      <c r="S970">
        <v>14</v>
      </c>
      <c r="T970">
        <v>2</v>
      </c>
      <c r="U970">
        <v>390</v>
      </c>
      <c r="V970">
        <v>1</v>
      </c>
      <c r="W970" t="str">
        <f t="shared" si="30"/>
        <v>B</v>
      </c>
      <c r="X970" t="s">
        <v>502</v>
      </c>
      <c r="Y970">
        <v>5</v>
      </c>
      <c r="Z970">
        <v>2.15</v>
      </c>
      <c r="AA970" s="6">
        <f t="shared" si="31"/>
        <v>1.8400000000000003</v>
      </c>
    </row>
    <row r="971" spans="1:27" x14ac:dyDescent="0.3">
      <c r="A971" s="5">
        <v>42178</v>
      </c>
      <c r="B971" s="5" t="s">
        <v>412</v>
      </c>
      <c r="C971" s="5" t="s">
        <v>453</v>
      </c>
      <c r="D971" s="5" t="s">
        <v>311</v>
      </c>
      <c r="E971" t="s">
        <v>290</v>
      </c>
      <c r="F971" s="5" t="s">
        <v>81</v>
      </c>
      <c r="G971" s="5" t="str">
        <f>INDEX(DB_FILM!B:B,MATCH($F971,DB_FILM!$A:$A,0))</f>
        <v>1979</v>
      </c>
      <c r="H971" s="5" t="str">
        <f>INDEX(DB_FILM!C:C,MATCH($F971,DB_FILM!$A:$A,0))</f>
        <v xml:space="preserve">VM14 </v>
      </c>
      <c r="I971" s="9">
        <f>INDEX(DB_FILM!D:D,MATCH($F971,DB_FILM!$A:$A,0))</f>
        <v>147</v>
      </c>
      <c r="J971" s="5" t="str">
        <f>INDEX(DB_FILM!E:E,MATCH($F971,DB_FILM!$A:$A,0))</f>
        <v>Drama, War</v>
      </c>
      <c r="K971" s="6">
        <f>INDEX(DB_FILM!F:F,MATCH($F971,DB_FILM!$A:$A,0))</f>
        <v>8.5</v>
      </c>
      <c r="L971" s="5" t="str">
        <f>INDEX(DB_FILM!G:G,MATCH($F971,DB_FILM!$A:$A,0))</f>
        <v>During the Vietnam War, Captain Willard is sent on a dangerous mission into Cambodia to assassinate a renegade Colonel who has set himself up as a god among a local tribe.</v>
      </c>
      <c r="M971" s="5" t="str">
        <f>INDEX(DB_FILM!H:H,MATCH($F971,DB_FILM!$A:$A,0))</f>
        <v xml:space="preserve">Francis Ford Coppola </v>
      </c>
      <c r="N971" s="5" t="str">
        <f>INDEX(DB_FILM!I:I,MATCH($F971,DB_FILM!$A:$A,0))</f>
        <v>Martin Sheen, Marlon Brando, Robert Duvall, Frederic Forrest</v>
      </c>
      <c r="O971" s="7">
        <f>INDEX(DB_FILM!J:J,MATCH($F971,DB_FILM!$A:$A,0))</f>
        <v>522714</v>
      </c>
      <c r="P971" s="7">
        <f>INDEX(DB_FILM!K:K,MATCH($F971,DB_FILM!$A:$A,0))</f>
        <v>83470000</v>
      </c>
      <c r="Q971" s="5" t="s">
        <v>476</v>
      </c>
      <c r="R971">
        <v>5.99</v>
      </c>
      <c r="S971">
        <v>37</v>
      </c>
      <c r="T971">
        <v>2</v>
      </c>
      <c r="U971">
        <v>391</v>
      </c>
      <c r="V971">
        <v>1</v>
      </c>
      <c r="W971" t="str">
        <f t="shared" si="30"/>
        <v>B</v>
      </c>
      <c r="X971" t="s">
        <v>589</v>
      </c>
      <c r="Y971">
        <v>0</v>
      </c>
      <c r="Z971">
        <v>3.65</v>
      </c>
      <c r="AA971" s="6">
        <f t="shared" si="31"/>
        <v>2.3400000000000003</v>
      </c>
    </row>
    <row r="972" spans="1:27" x14ac:dyDescent="0.3">
      <c r="A972" s="5">
        <v>42178</v>
      </c>
      <c r="B972" t="s">
        <v>412</v>
      </c>
      <c r="C972" t="s">
        <v>453</v>
      </c>
      <c r="D972" t="s">
        <v>311</v>
      </c>
      <c r="E972" t="s">
        <v>290</v>
      </c>
      <c r="F972" t="s">
        <v>19</v>
      </c>
      <c r="G972" s="5" t="str">
        <f>INDEX(DB_FILM!B:B,MATCH($F972,DB_FILM!$A:$A,0))</f>
        <v>2001</v>
      </c>
      <c r="H972" s="5" t="str">
        <f>INDEX(DB_FILM!C:C,MATCH($F972,DB_FILM!$A:$A,0))</f>
        <v xml:space="preserve">T </v>
      </c>
      <c r="I972" s="9">
        <f>INDEX(DB_FILM!D:D,MATCH($F972,DB_FILM!$A:$A,0))</f>
        <v>178</v>
      </c>
      <c r="J972" s="5" t="str">
        <f>INDEX(DB_FILM!E:E,MATCH($F972,DB_FILM!$A:$A,0))</f>
        <v>Adventure, Drama, Fantasy</v>
      </c>
      <c r="K972" s="6">
        <f>INDEX(DB_FILM!F:F,MATCH($F972,DB_FILM!$A:$A,0))</f>
        <v>8.8000000000000007</v>
      </c>
      <c r="L972" s="5" t="str">
        <f>INDEX(DB_FILM!G:G,MATCH($F972,DB_FILM!$A:$A,0))</f>
        <v>A meek Hobbit from the Shire and eight companions set out on a journey to destroy the powerful One Ring and save Middle-earth from the Dark Lord Sauron.</v>
      </c>
      <c r="M972" s="5" t="str">
        <f>INDEX(DB_FILM!H:H,MATCH($F972,DB_FILM!$A:$A,0))</f>
        <v xml:space="preserve">Peter Jackson </v>
      </c>
      <c r="N972" s="5" t="str">
        <f>INDEX(DB_FILM!I:I,MATCH($F972,DB_FILM!$A:$A,0))</f>
        <v>Elijah Wood, Ian McKellen, Orlando Bloom, Sean Bean</v>
      </c>
      <c r="O972" s="7">
        <f>INDEX(DB_FILM!J:J,MATCH($F972,DB_FILM!$A:$A,0))</f>
        <v>1433603</v>
      </c>
      <c r="P972" s="7">
        <f>INDEX(DB_FILM!K:K,MATCH($F972,DB_FILM!$A:$A,0))</f>
        <v>315540000</v>
      </c>
      <c r="Q972" t="s">
        <v>476</v>
      </c>
      <c r="R972">
        <v>9.99</v>
      </c>
      <c r="S972">
        <v>3</v>
      </c>
      <c r="T972">
        <v>2</v>
      </c>
      <c r="U972">
        <v>391</v>
      </c>
      <c r="V972">
        <v>3</v>
      </c>
      <c r="W972" t="str">
        <f t="shared" si="30"/>
        <v>B</v>
      </c>
      <c r="X972" t="s">
        <v>491</v>
      </c>
      <c r="Y972">
        <v>0</v>
      </c>
      <c r="Z972">
        <v>5.29</v>
      </c>
      <c r="AA972" s="6">
        <f t="shared" si="31"/>
        <v>4.7</v>
      </c>
    </row>
    <row r="973" spans="1:27" x14ac:dyDescent="0.3">
      <c r="A973" s="5">
        <v>42178</v>
      </c>
      <c r="B973" s="5" t="s">
        <v>412</v>
      </c>
      <c r="C973" s="5" t="s">
        <v>453</v>
      </c>
      <c r="D973" s="5" t="s">
        <v>311</v>
      </c>
      <c r="E973" t="s">
        <v>290</v>
      </c>
      <c r="F973" s="5" t="s">
        <v>47</v>
      </c>
      <c r="G973" s="5" t="str">
        <f>INDEX(DB_FILM!B:B,MATCH($F973,DB_FILM!$A:$A,0))</f>
        <v>1977</v>
      </c>
      <c r="H973" s="5" t="str">
        <f>INDEX(DB_FILM!C:C,MATCH($F973,DB_FILM!$A:$A,0))</f>
        <v xml:space="preserve">T </v>
      </c>
      <c r="I973" s="9">
        <f>INDEX(DB_FILM!D:D,MATCH($F973,DB_FILM!$A:$A,0))</f>
        <v>121</v>
      </c>
      <c r="J973" s="5" t="str">
        <f>INDEX(DB_FILM!E:E,MATCH($F973,DB_FILM!$A:$A,0))</f>
        <v>Action, Adventure, Fantasy</v>
      </c>
      <c r="K973" s="6">
        <f>INDEX(DB_FILM!F:F,MATCH($F973,DB_FILM!$A:$A,0))</f>
        <v>8.6</v>
      </c>
      <c r="L973" s="5" t="str">
        <f>INDEX(DB_FILM!G:G,MATCH($F973,DB_FILM!$A:$A,0))</f>
        <v>Luke Skywalker joins forces with a Jedi Knight, a cocky pilot, a Wookiee and two droids to save the galaxy from the Empire's world-destroying battle station, while also attempting to rescue Princess Leia from the evil Darth Vader.</v>
      </c>
      <c r="M973" s="5" t="str">
        <f>INDEX(DB_FILM!H:H,MATCH($F973,DB_FILM!$A:$A,0))</f>
        <v xml:space="preserve">George Lucas </v>
      </c>
      <c r="N973" s="5" t="str">
        <f>INDEX(DB_FILM!I:I,MATCH($F973,DB_FILM!$A:$A,0))</f>
        <v>Mark Hamill, Harrison Ford, Carrie Fisher, Alec Guinness</v>
      </c>
      <c r="O973" s="7">
        <f>INDEX(DB_FILM!J:J,MATCH($F973,DB_FILM!$A:$A,0))</f>
        <v>1070346</v>
      </c>
      <c r="P973" s="7">
        <f>INDEX(DB_FILM!K:K,MATCH($F973,DB_FILM!$A:$A,0))</f>
        <v>322740000</v>
      </c>
      <c r="Q973" s="5" t="s">
        <v>476</v>
      </c>
      <c r="R973">
        <v>9.99</v>
      </c>
      <c r="S973">
        <v>18</v>
      </c>
      <c r="T973">
        <v>2</v>
      </c>
      <c r="U973">
        <v>391</v>
      </c>
      <c r="V973">
        <v>1</v>
      </c>
      <c r="W973" t="str">
        <f t="shared" si="30"/>
        <v>B</v>
      </c>
      <c r="X973" t="s">
        <v>506</v>
      </c>
      <c r="Y973">
        <v>0</v>
      </c>
      <c r="Z973">
        <v>6.19</v>
      </c>
      <c r="AA973" s="6">
        <f t="shared" si="31"/>
        <v>3.8</v>
      </c>
    </row>
    <row r="974" spans="1:27" x14ac:dyDescent="0.3">
      <c r="A974" s="5">
        <v>42178</v>
      </c>
      <c r="B974" s="5" t="s">
        <v>412</v>
      </c>
      <c r="C974" s="5" t="s">
        <v>439</v>
      </c>
      <c r="D974" s="5" t="s">
        <v>391</v>
      </c>
      <c r="E974" t="s">
        <v>270</v>
      </c>
      <c r="F974" s="5" t="s">
        <v>17</v>
      </c>
      <c r="G974" s="5" t="str">
        <f>INDEX(DB_FILM!B:B,MATCH($F974,DB_FILM!$A:$A,0))</f>
        <v>2010</v>
      </c>
      <c r="H974" s="5" t="str">
        <f>INDEX(DB_FILM!C:C,MATCH($F974,DB_FILM!$A:$A,0))</f>
        <v xml:space="preserve">T </v>
      </c>
      <c r="I974" s="9">
        <f>INDEX(DB_FILM!D:D,MATCH($F974,DB_FILM!$A:$A,0))</f>
        <v>148</v>
      </c>
      <c r="J974" s="5" t="str">
        <f>INDEX(DB_FILM!E:E,MATCH($F974,DB_FILM!$A:$A,0))</f>
        <v>Action, Adventure, Sci-Fi</v>
      </c>
      <c r="K974" s="6">
        <f>INDEX(DB_FILM!F:F,MATCH($F974,DB_FILM!$A:$A,0))</f>
        <v>8.8000000000000007</v>
      </c>
      <c r="L974" s="5" t="str">
        <f>INDEX(DB_FILM!G:G,MATCH($F974,DB_FILM!$A:$A,0))</f>
        <v>A thief who steals corporate secrets through the use of dream-sharing technology is given the inverse task of planting an idea into the mind of a CEO.</v>
      </c>
      <c r="M974" s="5" t="str">
        <f>INDEX(DB_FILM!H:H,MATCH($F974,DB_FILM!$A:$A,0))</f>
        <v xml:space="preserve">Christopher Nolan </v>
      </c>
      <c r="N974" s="5" t="str">
        <f>INDEX(DB_FILM!I:I,MATCH($F974,DB_FILM!$A:$A,0))</f>
        <v>Leonardo DiCaprio, Joseph Gordon-Levitt, Ellen Page, Ken Watanabe</v>
      </c>
      <c r="O974" s="7">
        <f>INDEX(DB_FILM!J:J,MATCH($F974,DB_FILM!$A:$A,0))</f>
        <v>1739805</v>
      </c>
      <c r="P974" s="7">
        <f>INDEX(DB_FILM!K:K,MATCH($F974,DB_FILM!$A:$A,0))</f>
        <v>292580000</v>
      </c>
      <c r="Q974" s="5" t="s">
        <v>475</v>
      </c>
      <c r="R974">
        <v>3.99</v>
      </c>
      <c r="S974">
        <v>2</v>
      </c>
      <c r="T974">
        <v>3</v>
      </c>
      <c r="U974">
        <v>392</v>
      </c>
      <c r="V974">
        <v>3</v>
      </c>
      <c r="W974" t="str">
        <f t="shared" si="30"/>
        <v>C</v>
      </c>
      <c r="X974" t="s">
        <v>550</v>
      </c>
      <c r="Y974">
        <v>0</v>
      </c>
      <c r="Z974">
        <v>2.87</v>
      </c>
      <c r="AA974" s="6">
        <f t="shared" si="31"/>
        <v>1.1200000000000001</v>
      </c>
    </row>
    <row r="975" spans="1:27" x14ac:dyDescent="0.3">
      <c r="A975" s="5">
        <v>42178</v>
      </c>
      <c r="B975" s="5" t="s">
        <v>412</v>
      </c>
      <c r="C975" s="5" t="s">
        <v>439</v>
      </c>
      <c r="D975" s="5" t="s">
        <v>391</v>
      </c>
      <c r="E975" t="s">
        <v>270</v>
      </c>
      <c r="F975" s="5" t="s">
        <v>53</v>
      </c>
      <c r="G975" s="5" t="str">
        <f>INDEX(DB_FILM!B:B,MATCH($F975,DB_FILM!$A:$A,0))</f>
        <v>2001</v>
      </c>
      <c r="H975" s="5" t="str">
        <f>INDEX(DB_FILM!C:C,MATCH($F975,DB_FILM!$A:$A,0))</f>
        <v xml:space="preserve">T </v>
      </c>
      <c r="I975" s="9">
        <f>INDEX(DB_FILM!D:D,MATCH($F975,DB_FILM!$A:$A,0))</f>
        <v>125</v>
      </c>
      <c r="J975" s="5" t="str">
        <f>INDEX(DB_FILM!E:E,MATCH($F975,DB_FILM!$A:$A,0))</f>
        <v>Animation, Adventure, Family</v>
      </c>
      <c r="K975" s="6">
        <f>INDEX(DB_FILM!F:F,MATCH($F975,DB_FILM!$A:$A,0))</f>
        <v>8.6</v>
      </c>
      <c r="L975" s="5" t="str">
        <f>INDEX(DB_FILM!G:G,MATCH($F975,DB_FILM!$A:$A,0))</f>
        <v>During her family's move to the suburbs, a sullen 10-year-old girl wanders into a world ruled by gods, witches, and spirits, and where humans are changed into beasts.</v>
      </c>
      <c r="M975" s="5" t="str">
        <f>INDEX(DB_FILM!H:H,MATCH($F975,DB_FILM!$A:$A,0))</f>
        <v xml:space="preserve">Hayao Miyazaki, Kirk Wise </v>
      </c>
      <c r="N975" s="5" t="str">
        <f>INDEX(DB_FILM!I:I,MATCH($F975,DB_FILM!$A:$A,0))</f>
        <v>Daveigh Chase, Suzanne Pleshette, Miyu Irino, Rumi Hiiragi</v>
      </c>
      <c r="O975" s="7">
        <f>INDEX(DB_FILM!J:J,MATCH($F975,DB_FILM!$A:$A,0))</f>
        <v>521082</v>
      </c>
      <c r="P975" s="7">
        <f>INDEX(DB_FILM!K:K,MATCH($F975,DB_FILM!$A:$A,0))</f>
        <v>10060000</v>
      </c>
      <c r="Q975" s="5" t="s">
        <v>474</v>
      </c>
      <c r="R975">
        <v>1.99</v>
      </c>
      <c r="S975">
        <v>21</v>
      </c>
      <c r="T975">
        <v>1</v>
      </c>
      <c r="U975">
        <v>392</v>
      </c>
      <c r="V975">
        <v>1</v>
      </c>
      <c r="W975" t="str">
        <f t="shared" si="30"/>
        <v>A</v>
      </c>
      <c r="X975" t="s">
        <v>560</v>
      </c>
      <c r="Y975">
        <v>0</v>
      </c>
      <c r="Z975">
        <v>1.21</v>
      </c>
      <c r="AA975" s="6">
        <f t="shared" si="31"/>
        <v>0.78</v>
      </c>
    </row>
    <row r="976" spans="1:27" x14ac:dyDescent="0.3">
      <c r="A976" s="5">
        <v>42178</v>
      </c>
      <c r="B976" s="5" t="s">
        <v>412</v>
      </c>
      <c r="C976" s="5" t="s">
        <v>439</v>
      </c>
      <c r="D976" s="5" t="s">
        <v>391</v>
      </c>
      <c r="E976" t="s">
        <v>270</v>
      </c>
      <c r="F976" s="5" t="s">
        <v>19</v>
      </c>
      <c r="G976" s="5" t="str">
        <f>INDEX(DB_FILM!B:B,MATCH($F976,DB_FILM!$A:$A,0))</f>
        <v>2001</v>
      </c>
      <c r="H976" s="5" t="str">
        <f>INDEX(DB_FILM!C:C,MATCH($F976,DB_FILM!$A:$A,0))</f>
        <v xml:space="preserve">T </v>
      </c>
      <c r="I976" s="9">
        <f>INDEX(DB_FILM!D:D,MATCH($F976,DB_FILM!$A:$A,0))</f>
        <v>178</v>
      </c>
      <c r="J976" s="5" t="str">
        <f>INDEX(DB_FILM!E:E,MATCH($F976,DB_FILM!$A:$A,0))</f>
        <v>Adventure, Drama, Fantasy</v>
      </c>
      <c r="K976" s="6">
        <f>INDEX(DB_FILM!F:F,MATCH($F976,DB_FILM!$A:$A,0))</f>
        <v>8.8000000000000007</v>
      </c>
      <c r="L976" s="5" t="str">
        <f>INDEX(DB_FILM!G:G,MATCH($F976,DB_FILM!$A:$A,0))</f>
        <v>A meek Hobbit from the Shire and eight companions set out on a journey to destroy the powerful One Ring and save Middle-earth from the Dark Lord Sauron.</v>
      </c>
      <c r="M976" s="5" t="str">
        <f>INDEX(DB_FILM!H:H,MATCH($F976,DB_FILM!$A:$A,0))</f>
        <v xml:space="preserve">Peter Jackson </v>
      </c>
      <c r="N976" s="5" t="str">
        <f>INDEX(DB_FILM!I:I,MATCH($F976,DB_FILM!$A:$A,0))</f>
        <v>Elijah Wood, Ian McKellen, Orlando Bloom, Sean Bean</v>
      </c>
      <c r="O976" s="7">
        <f>INDEX(DB_FILM!J:J,MATCH($F976,DB_FILM!$A:$A,0))</f>
        <v>1433603</v>
      </c>
      <c r="P976" s="7">
        <f>INDEX(DB_FILM!K:K,MATCH($F976,DB_FILM!$A:$A,0))</f>
        <v>315540000</v>
      </c>
      <c r="Q976" s="5" t="s">
        <v>474</v>
      </c>
      <c r="R976">
        <v>7.99</v>
      </c>
      <c r="S976">
        <v>3</v>
      </c>
      <c r="T976">
        <v>1</v>
      </c>
      <c r="U976">
        <v>392</v>
      </c>
      <c r="V976">
        <v>1</v>
      </c>
      <c r="W976" t="str">
        <f t="shared" si="30"/>
        <v>A</v>
      </c>
      <c r="X976" t="s">
        <v>566</v>
      </c>
      <c r="Y976">
        <v>0</v>
      </c>
      <c r="Z976">
        <v>5.43</v>
      </c>
      <c r="AA976" s="6">
        <f t="shared" si="31"/>
        <v>2.5600000000000005</v>
      </c>
    </row>
    <row r="977" spans="1:27" x14ac:dyDescent="0.3">
      <c r="A977" s="5">
        <v>42178</v>
      </c>
      <c r="B977" s="5" t="s">
        <v>412</v>
      </c>
      <c r="C977" s="5" t="s">
        <v>439</v>
      </c>
      <c r="D977" s="5" t="s">
        <v>391</v>
      </c>
      <c r="E977" t="s">
        <v>270</v>
      </c>
      <c r="F977" s="5" t="s">
        <v>85</v>
      </c>
      <c r="G977" s="5" t="str">
        <f>INDEX(DB_FILM!B:B,MATCH($F977,DB_FILM!$A:$A,0))</f>
        <v>1991</v>
      </c>
      <c r="H977" s="5" t="str">
        <f>INDEX(DB_FILM!C:C,MATCH($F977,DB_FILM!$A:$A,0))</f>
        <v xml:space="preserve">T </v>
      </c>
      <c r="I977" s="9">
        <f>INDEX(DB_FILM!D:D,MATCH($F977,DB_FILM!$A:$A,0))</f>
        <v>137</v>
      </c>
      <c r="J977" s="5" t="str">
        <f>INDEX(DB_FILM!E:E,MATCH($F977,DB_FILM!$A:$A,0))</f>
        <v>Action, Sci-Fi</v>
      </c>
      <c r="K977" s="6">
        <f>INDEX(DB_FILM!F:F,MATCH($F977,DB_FILM!$A:$A,0))</f>
        <v>8.5</v>
      </c>
      <c r="L977" s="5" t="str">
        <f>INDEX(DB_FILM!G:G,MATCH($F977,DB_FILM!$A:$A,0))</f>
        <v>A cyborg, identical to the one who failed to kill Sarah Connor, must now protect her teenage son, John Connor, from a more advanced and powerful cyborg.</v>
      </c>
      <c r="M977" s="5" t="str">
        <f>INDEX(DB_FILM!H:H,MATCH($F977,DB_FILM!$A:$A,0))</f>
        <v xml:space="preserve">James Cameron </v>
      </c>
      <c r="N977" s="5" t="str">
        <f>INDEX(DB_FILM!I:I,MATCH($F977,DB_FILM!$A:$A,0))</f>
        <v>Arnold Schwarzenegger, Linda Hamilton, Edward Furlong, Robert Patrick</v>
      </c>
      <c r="O977" s="7">
        <f>INDEX(DB_FILM!J:J,MATCH($F977,DB_FILM!$A:$A,0))</f>
        <v>863511</v>
      </c>
      <c r="P977" s="7">
        <f>INDEX(DB_FILM!K:K,MATCH($F977,DB_FILM!$A:$A,0))</f>
        <v>204840000</v>
      </c>
      <c r="Q977" s="5" t="s">
        <v>474</v>
      </c>
      <c r="R977">
        <v>9.99</v>
      </c>
      <c r="S977">
        <v>39</v>
      </c>
      <c r="T977">
        <v>1</v>
      </c>
      <c r="U977">
        <v>392</v>
      </c>
      <c r="V977">
        <v>1</v>
      </c>
      <c r="W977" t="str">
        <f t="shared" si="30"/>
        <v>A</v>
      </c>
      <c r="X977" t="s">
        <v>601</v>
      </c>
      <c r="Y977">
        <v>0</v>
      </c>
      <c r="Z977">
        <v>5.59</v>
      </c>
      <c r="AA977" s="6">
        <f t="shared" si="31"/>
        <v>4.4000000000000004</v>
      </c>
    </row>
    <row r="978" spans="1:27" x14ac:dyDescent="0.3">
      <c r="A978" s="5">
        <v>42178</v>
      </c>
      <c r="B978" t="s">
        <v>412</v>
      </c>
      <c r="C978" t="s">
        <v>439</v>
      </c>
      <c r="D978" t="s">
        <v>391</v>
      </c>
      <c r="E978" t="s">
        <v>270</v>
      </c>
      <c r="F978" t="s">
        <v>31</v>
      </c>
      <c r="G978" s="5" t="str">
        <f>INDEX(DB_FILM!B:B,MATCH($F978,DB_FILM!$A:$A,0))</f>
        <v>2002</v>
      </c>
      <c r="H978" s="5" t="str">
        <f>INDEX(DB_FILM!C:C,MATCH($F978,DB_FILM!$A:$A,0))</f>
        <v xml:space="preserve">T </v>
      </c>
      <c r="I978" s="9">
        <f>INDEX(DB_FILM!D:D,MATCH($F978,DB_FILM!$A:$A,0))</f>
        <v>179</v>
      </c>
      <c r="J978" s="5" t="str">
        <f>INDEX(DB_FILM!E:E,MATCH($F978,DB_FILM!$A:$A,0))</f>
        <v>Adventure, Drama, Fantasy</v>
      </c>
      <c r="K978" s="6">
        <f>INDEX(DB_FILM!F:F,MATCH($F978,DB_FILM!$A:$A,0))</f>
        <v>8.6999999999999993</v>
      </c>
      <c r="L978" s="5" t="str">
        <f>INDEX(DB_FILM!G:G,MATCH($F978,DB_FILM!$A:$A,0))</f>
        <v>While Frodo and Sam edge closer to Mordor with the help of the shifty Gollum, the divided fellowship makes a stand against Sauron's new ally, Saruman, and his hordes of Isengard.</v>
      </c>
      <c r="M978" s="5" t="str">
        <f>INDEX(DB_FILM!H:H,MATCH($F978,DB_FILM!$A:$A,0))</f>
        <v xml:space="preserve">Peter Jackson </v>
      </c>
      <c r="N978" s="5" t="str">
        <f>INDEX(DB_FILM!I:I,MATCH($F978,DB_FILM!$A:$A,0))</f>
        <v>Elijah Wood, Ian McKellen, Viggo Mortensen, Orlando Bloom</v>
      </c>
      <c r="O978" s="7">
        <f>INDEX(DB_FILM!J:J,MATCH($F978,DB_FILM!$A:$A,0))</f>
        <v>1280806</v>
      </c>
      <c r="P978" s="7">
        <f>INDEX(DB_FILM!K:K,MATCH($F978,DB_FILM!$A:$A,0))</f>
        <v>342550000</v>
      </c>
      <c r="Q978" t="s">
        <v>476</v>
      </c>
      <c r="R978">
        <v>9.99</v>
      </c>
      <c r="S978">
        <v>9</v>
      </c>
      <c r="T978">
        <v>2</v>
      </c>
      <c r="U978">
        <v>392</v>
      </c>
      <c r="V978">
        <v>3</v>
      </c>
      <c r="W978" t="str">
        <f t="shared" si="30"/>
        <v>B</v>
      </c>
      <c r="X978" t="s">
        <v>613</v>
      </c>
      <c r="Y978">
        <v>0</v>
      </c>
      <c r="Z978">
        <v>6.29</v>
      </c>
      <c r="AA978" s="6">
        <f t="shared" si="31"/>
        <v>3.7</v>
      </c>
    </row>
    <row r="979" spans="1:27" x14ac:dyDescent="0.3">
      <c r="A979" s="5">
        <v>42178</v>
      </c>
      <c r="B979" s="5" t="s">
        <v>412</v>
      </c>
      <c r="C979" s="5" t="s">
        <v>439</v>
      </c>
      <c r="D979" s="5" t="s">
        <v>391</v>
      </c>
      <c r="E979" t="s">
        <v>270</v>
      </c>
      <c r="F979" s="5" t="s">
        <v>63</v>
      </c>
      <c r="G979" s="5" t="str">
        <f>INDEX(DB_FILM!B:B,MATCH($F979,DB_FILM!$A:$A,0))</f>
        <v>2006</v>
      </c>
      <c r="H979" s="5" t="str">
        <f>INDEX(DB_FILM!C:C,MATCH($F979,DB_FILM!$A:$A,0))</f>
        <v xml:space="preserve">T </v>
      </c>
      <c r="I979" s="9">
        <f>INDEX(DB_FILM!D:D,MATCH($F979,DB_FILM!$A:$A,0))</f>
        <v>151</v>
      </c>
      <c r="J979" s="5" t="str">
        <f>INDEX(DB_FILM!E:E,MATCH($F979,DB_FILM!$A:$A,0))</f>
        <v>Crime, Drama, Thriller</v>
      </c>
      <c r="K979" s="6">
        <f>INDEX(DB_FILM!F:F,MATCH($F979,DB_FILM!$A:$A,0))</f>
        <v>8.5</v>
      </c>
      <c r="L979" s="5" t="str">
        <f>INDEX(DB_FILM!G:G,MATCH($F979,DB_FILM!$A:$A,0))</f>
        <v>An undercover cop and a mole in the police attempt to identify each other while infiltrating an Irish gang in South Boston.</v>
      </c>
      <c r="M979" s="5" t="str">
        <f>INDEX(DB_FILM!H:H,MATCH($F979,DB_FILM!$A:$A,0))</f>
        <v xml:space="preserve">Martin Scorsese </v>
      </c>
      <c r="N979" s="5" t="str">
        <f>INDEX(DB_FILM!I:I,MATCH($F979,DB_FILM!$A:$A,0))</f>
        <v>Leonardo DiCaprio, Matt Damon, Jack Nicholson, Mark Wahlberg</v>
      </c>
      <c r="O979" s="7">
        <f>INDEX(DB_FILM!J:J,MATCH($F979,DB_FILM!$A:$A,0))</f>
        <v>1023002</v>
      </c>
      <c r="P979" s="7">
        <f>INDEX(DB_FILM!K:K,MATCH($F979,DB_FILM!$A:$A,0))</f>
        <v>132380000</v>
      </c>
      <c r="Q979" s="5" t="s">
        <v>474</v>
      </c>
      <c r="R979">
        <v>9.99</v>
      </c>
      <c r="S979">
        <v>27</v>
      </c>
      <c r="T979">
        <v>1</v>
      </c>
      <c r="U979">
        <v>392</v>
      </c>
      <c r="V979">
        <v>2</v>
      </c>
      <c r="W979" t="str">
        <f t="shared" si="30"/>
        <v>A</v>
      </c>
      <c r="X979" t="s">
        <v>497</v>
      </c>
      <c r="Y979">
        <v>0</v>
      </c>
      <c r="Z979">
        <v>6.49</v>
      </c>
      <c r="AA979" s="6">
        <f t="shared" si="31"/>
        <v>3.5</v>
      </c>
    </row>
    <row r="980" spans="1:27" x14ac:dyDescent="0.3">
      <c r="A980" s="5">
        <v>42179</v>
      </c>
      <c r="B980" s="5" t="s">
        <v>400</v>
      </c>
      <c r="C980" s="5" t="s">
        <v>423</v>
      </c>
      <c r="D980" s="5" t="s">
        <v>318</v>
      </c>
      <c r="E980" t="s">
        <v>284</v>
      </c>
      <c r="F980" s="5" t="s">
        <v>13</v>
      </c>
      <c r="G980" s="5" t="str">
        <f>INDEX(DB_FILM!B:B,MATCH($F980,DB_FILM!$A:$A,0))</f>
        <v>1966</v>
      </c>
      <c r="H980" s="5" t="str">
        <f>INDEX(DB_FILM!C:C,MATCH($F980,DB_FILM!$A:$A,0))</f>
        <v xml:space="preserve">VM14 </v>
      </c>
      <c r="I980" s="9">
        <f>INDEX(DB_FILM!D:D,MATCH($F980,DB_FILM!$A:$A,0))</f>
        <v>161</v>
      </c>
      <c r="J980" s="5" t="str">
        <f>INDEX(DB_FILM!E:E,MATCH($F980,DB_FILM!$A:$A,0))</f>
        <v>Western</v>
      </c>
      <c r="K980" s="6">
        <f>INDEX(DB_FILM!F:F,MATCH($F980,DB_FILM!$A:$A,0))</f>
        <v>8.9</v>
      </c>
      <c r="L980" s="5" t="str">
        <f>INDEX(DB_FILM!G:G,MATCH($F980,DB_FILM!$A:$A,0))</f>
        <v>A bounty hunting scam joins two men in an uneasy alliance against a third in a race to find a fortune in gold buried in a remote cemetery.</v>
      </c>
      <c r="M980" s="5" t="str">
        <f>INDEX(DB_FILM!H:H,MATCH($F980,DB_FILM!$A:$A,0))</f>
        <v xml:space="preserve">Sergio Leone </v>
      </c>
      <c r="N980" s="5" t="str">
        <f>INDEX(DB_FILM!I:I,MATCH($F980,DB_FILM!$A:$A,0))</f>
        <v>Clint Eastwood, Eli Wallach, Lee Van Cleef, Aldo Giuffrè</v>
      </c>
      <c r="O980" s="7">
        <f>INDEX(DB_FILM!J:J,MATCH($F980,DB_FILM!$A:$A,0))</f>
        <v>589413</v>
      </c>
      <c r="P980" s="7">
        <f>INDEX(DB_FILM!K:K,MATCH($F980,DB_FILM!$A:$A,0))</f>
        <v>6100000</v>
      </c>
      <c r="Q980" s="5" t="s">
        <v>475</v>
      </c>
      <c r="R980">
        <v>7.99</v>
      </c>
      <c r="S980">
        <v>49</v>
      </c>
      <c r="T980">
        <v>3</v>
      </c>
      <c r="U980">
        <v>393</v>
      </c>
      <c r="V980">
        <v>1</v>
      </c>
      <c r="W980" t="str">
        <f t="shared" si="30"/>
        <v>C</v>
      </c>
      <c r="X980" t="s">
        <v>490</v>
      </c>
      <c r="Y980">
        <v>0</v>
      </c>
      <c r="Z980">
        <v>5.67</v>
      </c>
      <c r="AA980" s="6">
        <f t="shared" si="31"/>
        <v>2.3200000000000003</v>
      </c>
    </row>
    <row r="981" spans="1:27" x14ac:dyDescent="0.3">
      <c r="A981" s="5">
        <v>42179</v>
      </c>
      <c r="B981" s="5" t="s">
        <v>400</v>
      </c>
      <c r="C981" s="5" t="s">
        <v>423</v>
      </c>
      <c r="D981" s="5" t="s">
        <v>318</v>
      </c>
      <c r="E981" t="s">
        <v>284</v>
      </c>
      <c r="F981" s="5" t="s">
        <v>53</v>
      </c>
      <c r="G981" s="5" t="str">
        <f>INDEX(DB_FILM!B:B,MATCH($F981,DB_FILM!$A:$A,0))</f>
        <v>2001</v>
      </c>
      <c r="H981" s="5" t="str">
        <f>INDEX(DB_FILM!C:C,MATCH($F981,DB_FILM!$A:$A,0))</f>
        <v xml:space="preserve">T </v>
      </c>
      <c r="I981" s="9">
        <f>INDEX(DB_FILM!D:D,MATCH($F981,DB_FILM!$A:$A,0))</f>
        <v>125</v>
      </c>
      <c r="J981" s="5" t="str">
        <f>INDEX(DB_FILM!E:E,MATCH($F981,DB_FILM!$A:$A,0))</f>
        <v>Animation, Adventure, Family</v>
      </c>
      <c r="K981" s="6">
        <f>INDEX(DB_FILM!F:F,MATCH($F981,DB_FILM!$A:$A,0))</f>
        <v>8.6</v>
      </c>
      <c r="L981" s="5" t="str">
        <f>INDEX(DB_FILM!G:G,MATCH($F981,DB_FILM!$A:$A,0))</f>
        <v>During her family's move to the suburbs, a sullen 10-year-old girl wanders into a world ruled by gods, witches, and spirits, and where humans are changed into beasts.</v>
      </c>
      <c r="M981" s="5" t="str">
        <f>INDEX(DB_FILM!H:H,MATCH($F981,DB_FILM!$A:$A,0))</f>
        <v xml:space="preserve">Hayao Miyazaki, Kirk Wise </v>
      </c>
      <c r="N981" s="5" t="str">
        <f>INDEX(DB_FILM!I:I,MATCH($F981,DB_FILM!$A:$A,0))</f>
        <v>Daveigh Chase, Suzanne Pleshette, Miyu Irino, Rumi Hiiragi</v>
      </c>
      <c r="O981" s="7">
        <f>INDEX(DB_FILM!J:J,MATCH($F981,DB_FILM!$A:$A,0))</f>
        <v>521082</v>
      </c>
      <c r="P981" s="7">
        <f>INDEX(DB_FILM!K:K,MATCH($F981,DB_FILM!$A:$A,0))</f>
        <v>10060000</v>
      </c>
      <c r="Q981" s="5" t="s">
        <v>476</v>
      </c>
      <c r="R981">
        <v>3.99</v>
      </c>
      <c r="S981">
        <v>21</v>
      </c>
      <c r="T981">
        <v>2</v>
      </c>
      <c r="U981">
        <v>393</v>
      </c>
      <c r="V981">
        <v>1</v>
      </c>
      <c r="W981" t="str">
        <f t="shared" si="30"/>
        <v>B</v>
      </c>
      <c r="X981" t="s">
        <v>595</v>
      </c>
      <c r="Y981">
        <v>0</v>
      </c>
      <c r="Z981">
        <v>2.59</v>
      </c>
      <c r="AA981" s="6">
        <f t="shared" si="31"/>
        <v>1.4000000000000004</v>
      </c>
    </row>
    <row r="982" spans="1:27" x14ac:dyDescent="0.3">
      <c r="A982" s="5">
        <v>42179</v>
      </c>
      <c r="B982" t="s">
        <v>400</v>
      </c>
      <c r="C982" t="s">
        <v>423</v>
      </c>
      <c r="D982" t="s">
        <v>318</v>
      </c>
      <c r="E982" t="s">
        <v>284</v>
      </c>
      <c r="F982" t="s">
        <v>17</v>
      </c>
      <c r="G982" s="5" t="str">
        <f>INDEX(DB_FILM!B:B,MATCH($F982,DB_FILM!$A:$A,0))</f>
        <v>2010</v>
      </c>
      <c r="H982" s="5" t="str">
        <f>INDEX(DB_FILM!C:C,MATCH($F982,DB_FILM!$A:$A,0))</f>
        <v xml:space="preserve">T </v>
      </c>
      <c r="I982" s="9">
        <f>INDEX(DB_FILM!D:D,MATCH($F982,DB_FILM!$A:$A,0))</f>
        <v>148</v>
      </c>
      <c r="J982" s="5" t="str">
        <f>INDEX(DB_FILM!E:E,MATCH($F982,DB_FILM!$A:$A,0))</f>
        <v>Action, Adventure, Sci-Fi</v>
      </c>
      <c r="K982" s="6">
        <f>INDEX(DB_FILM!F:F,MATCH($F982,DB_FILM!$A:$A,0))</f>
        <v>8.8000000000000007</v>
      </c>
      <c r="L982" s="5" t="str">
        <f>INDEX(DB_FILM!G:G,MATCH($F982,DB_FILM!$A:$A,0))</f>
        <v>A thief who steals corporate secrets through the use of dream-sharing technology is given the inverse task of planting an idea into the mind of a CEO.</v>
      </c>
      <c r="M982" s="5" t="str">
        <f>INDEX(DB_FILM!H:H,MATCH($F982,DB_FILM!$A:$A,0))</f>
        <v xml:space="preserve">Christopher Nolan </v>
      </c>
      <c r="N982" s="5" t="str">
        <f>INDEX(DB_FILM!I:I,MATCH($F982,DB_FILM!$A:$A,0))</f>
        <v>Leonardo DiCaprio, Joseph Gordon-Levitt, Ellen Page, Ken Watanabe</v>
      </c>
      <c r="O982" s="7">
        <f>INDEX(DB_FILM!J:J,MATCH($F982,DB_FILM!$A:$A,0))</f>
        <v>1739805</v>
      </c>
      <c r="P982" s="7">
        <f>INDEX(DB_FILM!K:K,MATCH($F982,DB_FILM!$A:$A,0))</f>
        <v>292580000</v>
      </c>
      <c r="Q982" t="s">
        <v>474</v>
      </c>
      <c r="R982">
        <v>5.99</v>
      </c>
      <c r="S982">
        <v>2</v>
      </c>
      <c r="T982">
        <v>1</v>
      </c>
      <c r="U982">
        <v>393</v>
      </c>
      <c r="V982">
        <v>3</v>
      </c>
      <c r="W982" t="str">
        <f t="shared" si="30"/>
        <v>A</v>
      </c>
      <c r="X982" t="s">
        <v>605</v>
      </c>
      <c r="Y982">
        <v>5</v>
      </c>
      <c r="Z982">
        <v>3.47</v>
      </c>
      <c r="AA982" s="6">
        <f t="shared" si="31"/>
        <v>2.52</v>
      </c>
    </row>
    <row r="983" spans="1:27" x14ac:dyDescent="0.3">
      <c r="A983" s="5">
        <v>42182</v>
      </c>
      <c r="B983" s="5" t="s">
        <v>399</v>
      </c>
      <c r="C983" s="5" t="s">
        <v>446</v>
      </c>
      <c r="D983" s="5" t="s">
        <v>358</v>
      </c>
      <c r="E983" t="s">
        <v>272</v>
      </c>
      <c r="F983" s="5" t="s">
        <v>7</v>
      </c>
      <c r="G983" s="5" t="str">
        <f>INDEX(DB_FILM!B:B,MATCH($F983,DB_FILM!$A:$A,0))</f>
        <v>1994</v>
      </c>
      <c r="H983" s="5" t="str">
        <f>INDEX(DB_FILM!C:C,MATCH($F983,DB_FILM!$A:$A,0))</f>
        <v xml:space="preserve">VM18 </v>
      </c>
      <c r="I983" s="9">
        <f>INDEX(DB_FILM!D:D,MATCH($F983,DB_FILM!$A:$A,0))</f>
        <v>154</v>
      </c>
      <c r="J983" s="5" t="str">
        <f>INDEX(DB_FILM!E:E,MATCH($F983,DB_FILM!$A:$A,0))</f>
        <v>Crime, Drama</v>
      </c>
      <c r="K983" s="6">
        <f>INDEX(DB_FILM!F:F,MATCH($F983,DB_FILM!$A:$A,0))</f>
        <v>8.9</v>
      </c>
      <c r="L983" s="5" t="str">
        <f>INDEX(DB_FILM!G:G,MATCH($F983,DB_FILM!$A:$A,0))</f>
        <v>The lives of two mob hitmen, a boxer, a gangster's wife, and a pair of diner bandits intertwine in four tales of violence and redemption.</v>
      </c>
      <c r="M983" s="5" t="str">
        <f>INDEX(DB_FILM!H:H,MATCH($F983,DB_FILM!$A:$A,0))</f>
        <v xml:space="preserve">Quentin Tarantino </v>
      </c>
      <c r="N983" s="5" t="str">
        <f>INDEX(DB_FILM!I:I,MATCH($F983,DB_FILM!$A:$A,0))</f>
        <v>John Travolta, Uma Thurman, Samuel L. Jackson, Bruce Willis</v>
      </c>
      <c r="O983" s="7">
        <f>INDEX(DB_FILM!J:J,MATCH($F983,DB_FILM!$A:$A,0))</f>
        <v>1552837</v>
      </c>
      <c r="P983" s="7">
        <f>INDEX(DB_FILM!K:K,MATCH($F983,DB_FILM!$A:$A,0))</f>
        <v>107930000</v>
      </c>
      <c r="Q983" s="5" t="s">
        <v>474</v>
      </c>
      <c r="R983">
        <v>7.99</v>
      </c>
      <c r="S983">
        <v>45</v>
      </c>
      <c r="T983">
        <v>1</v>
      </c>
      <c r="U983">
        <v>394</v>
      </c>
      <c r="V983">
        <v>2</v>
      </c>
      <c r="W983" t="str">
        <f t="shared" si="30"/>
        <v>A</v>
      </c>
      <c r="X983" t="s">
        <v>572</v>
      </c>
      <c r="Y983">
        <v>0</v>
      </c>
      <c r="Z983">
        <v>5.19</v>
      </c>
      <c r="AA983" s="6">
        <f t="shared" si="31"/>
        <v>2.8</v>
      </c>
    </row>
    <row r="984" spans="1:27" x14ac:dyDescent="0.3">
      <c r="A984" s="5">
        <v>42182</v>
      </c>
      <c r="B984" t="s">
        <v>399</v>
      </c>
      <c r="C984" t="s">
        <v>446</v>
      </c>
      <c r="D984" t="s">
        <v>358</v>
      </c>
      <c r="E984" t="s">
        <v>272</v>
      </c>
      <c r="F984" t="s">
        <v>3</v>
      </c>
      <c r="G984" s="5" t="str">
        <f>INDEX(DB_FILM!B:B,MATCH($F984,DB_FILM!$A:$A,0))</f>
        <v>2008</v>
      </c>
      <c r="H984" s="5" t="str">
        <f>INDEX(DB_FILM!C:C,MATCH($F984,DB_FILM!$A:$A,0))</f>
        <v xml:space="preserve">T </v>
      </c>
      <c r="I984" s="9">
        <f>INDEX(DB_FILM!D:D,MATCH($F984,DB_FILM!$A:$A,0))</f>
        <v>152</v>
      </c>
      <c r="J984" s="5" t="str">
        <f>INDEX(DB_FILM!E:E,MATCH($F984,DB_FILM!$A:$A,0))</f>
        <v>Action, Crime, Drama</v>
      </c>
      <c r="K984" s="6">
        <f>INDEX(DB_FILM!F:F,MATCH($F984,DB_FILM!$A:$A,0))</f>
        <v>9</v>
      </c>
      <c r="L984" s="5" t="str">
        <f>INDEX(DB_FILM!G:G,MATCH($F984,DB_FILM!$A:$A,0))</f>
        <v>When the menace known as the Joker emerges from his mysterious past, he wreaks havoc and chaos on the people of Gotham. The Dark Knight must accept one of the greatest psychological and physical tests of his ability to fight injustice.</v>
      </c>
      <c r="M984" s="5" t="str">
        <f>INDEX(DB_FILM!H:H,MATCH($F984,DB_FILM!$A:$A,0))</f>
        <v xml:space="preserve">Christopher Nolan </v>
      </c>
      <c r="N984" s="5" t="str">
        <f>INDEX(DB_FILM!I:I,MATCH($F984,DB_FILM!$A:$A,0))</f>
        <v>Christian Bale, Heath Ledger, Aaron Eckhart, Michael Caine</v>
      </c>
      <c r="O984" s="7">
        <f>INDEX(DB_FILM!J:J,MATCH($F984,DB_FILM!$A:$A,0))</f>
        <v>1958004</v>
      </c>
      <c r="P984" s="7">
        <f>INDEX(DB_FILM!K:K,MATCH($F984,DB_FILM!$A:$A,0))</f>
        <v>534860000</v>
      </c>
      <c r="Q984" t="s">
        <v>474</v>
      </c>
      <c r="R984">
        <v>9.99</v>
      </c>
      <c r="S984">
        <v>23</v>
      </c>
      <c r="T984">
        <v>1</v>
      </c>
      <c r="U984">
        <v>394</v>
      </c>
      <c r="V984">
        <v>1</v>
      </c>
      <c r="W984" t="str">
        <f t="shared" si="30"/>
        <v>A</v>
      </c>
      <c r="X984" t="s">
        <v>604</v>
      </c>
      <c r="Y984">
        <v>0</v>
      </c>
      <c r="Z984">
        <v>6.49</v>
      </c>
      <c r="AA984" s="6">
        <f t="shared" si="31"/>
        <v>3.5</v>
      </c>
    </row>
    <row r="985" spans="1:27" x14ac:dyDescent="0.3">
      <c r="A985" s="5">
        <v>42182</v>
      </c>
      <c r="B985" s="5" t="s">
        <v>399</v>
      </c>
      <c r="C985" s="5" t="s">
        <v>446</v>
      </c>
      <c r="D985" s="5" t="s">
        <v>358</v>
      </c>
      <c r="E985" t="s">
        <v>272</v>
      </c>
      <c r="F985" s="5" t="s">
        <v>5</v>
      </c>
      <c r="G985" s="5" t="str">
        <f>INDEX(DB_FILM!B:B,MATCH($F985,DB_FILM!$A:$A,0))</f>
        <v>1974</v>
      </c>
      <c r="H985" s="5" t="str">
        <f>INDEX(DB_FILM!C:C,MATCH($F985,DB_FILM!$A:$A,0))</f>
        <v xml:space="preserve">VM14 </v>
      </c>
      <c r="I985" s="9">
        <f>INDEX(DB_FILM!D:D,MATCH($F985,DB_FILM!$A:$A,0))</f>
        <v>202</v>
      </c>
      <c r="J985" s="5" t="str">
        <f>INDEX(DB_FILM!E:E,MATCH($F985,DB_FILM!$A:$A,0))</f>
        <v>Crime, Drama</v>
      </c>
      <c r="K985" s="6">
        <f>INDEX(DB_FILM!F:F,MATCH($F985,DB_FILM!$A:$A,0))</f>
        <v>9</v>
      </c>
      <c r="L985" s="5" t="str">
        <f>INDEX(DB_FILM!G:G,MATCH($F985,DB_FILM!$A:$A,0))</f>
        <v>The early life and career of Vito Corleone in 1920s New York City is portrayed, while his son, Michael, expands and tightens his grip on the family crime syndicate.</v>
      </c>
      <c r="M985" s="5" t="str">
        <f>INDEX(DB_FILM!H:H,MATCH($F985,DB_FILM!$A:$A,0))</f>
        <v xml:space="preserve">Francis Ford Coppola </v>
      </c>
      <c r="N985" s="5" t="str">
        <f>INDEX(DB_FILM!I:I,MATCH($F985,DB_FILM!$A:$A,0))</f>
        <v>Al Pacino, Robert De Niro, Robert Duvall, Diane Keaton</v>
      </c>
      <c r="O985" s="7">
        <f>INDEX(DB_FILM!J:J,MATCH($F985,DB_FILM!$A:$A,0))</f>
        <v>942307</v>
      </c>
      <c r="P985" s="7">
        <f>INDEX(DB_FILM!K:K,MATCH($F985,DB_FILM!$A:$A,0))</f>
        <v>57300000</v>
      </c>
      <c r="Q985" s="5" t="s">
        <v>476</v>
      </c>
      <c r="R985">
        <v>13.99</v>
      </c>
      <c r="S985">
        <v>34</v>
      </c>
      <c r="T985">
        <v>2</v>
      </c>
      <c r="U985">
        <v>394</v>
      </c>
      <c r="V985">
        <v>1</v>
      </c>
      <c r="W985" t="str">
        <f t="shared" si="30"/>
        <v>B</v>
      </c>
      <c r="X985" t="s">
        <v>622</v>
      </c>
      <c r="Y985">
        <v>0</v>
      </c>
      <c r="Z985">
        <v>9.3699999999999992</v>
      </c>
      <c r="AA985" s="6">
        <f t="shared" si="31"/>
        <v>4.620000000000001</v>
      </c>
    </row>
    <row r="986" spans="1:27" x14ac:dyDescent="0.3">
      <c r="A986" s="5">
        <v>42183</v>
      </c>
      <c r="B986" s="5" t="s">
        <v>400</v>
      </c>
      <c r="C986" s="5" t="s">
        <v>460</v>
      </c>
      <c r="D986" s="5" t="s">
        <v>306</v>
      </c>
      <c r="E986" t="s">
        <v>307</v>
      </c>
      <c r="F986" s="5" t="s">
        <v>27</v>
      </c>
      <c r="G986" s="5" t="str">
        <f>INDEX(DB_FILM!B:B,MATCH($F986,DB_FILM!$A:$A,0))</f>
        <v>1999</v>
      </c>
      <c r="H986" s="5" t="str">
        <f>INDEX(DB_FILM!C:C,MATCH($F986,DB_FILM!$A:$A,0))</f>
        <v xml:space="preserve">T </v>
      </c>
      <c r="I986" s="9">
        <f>INDEX(DB_FILM!D:D,MATCH($F986,DB_FILM!$A:$A,0))</f>
        <v>136</v>
      </c>
      <c r="J986" s="5" t="str">
        <f>INDEX(DB_FILM!E:E,MATCH($F986,DB_FILM!$A:$A,0))</f>
        <v>Action, Sci-Fi</v>
      </c>
      <c r="K986" s="6">
        <f>INDEX(DB_FILM!F:F,MATCH($F986,DB_FILM!$A:$A,0))</f>
        <v>8.6999999999999993</v>
      </c>
      <c r="L986" s="5" t="str">
        <f>INDEX(DB_FILM!G:G,MATCH($F986,DB_FILM!$A:$A,0))</f>
        <v>A computer hacker learns from mysterious rebels about the true nature of his reality and his role in the war against its controllers.</v>
      </c>
      <c r="M986" s="5" t="str">
        <f>INDEX(DB_FILM!H:H,MATCH($F986,DB_FILM!$A:$A,0))</f>
        <v xml:space="preserve">Lana Wachowski, Lilly Wachowski </v>
      </c>
      <c r="N986" s="5" t="str">
        <f>INDEX(DB_FILM!I:I,MATCH($F986,DB_FILM!$A:$A,0))</f>
        <v>Keanu Reeves, Laurence Fishburne, Carrie-Anne Moss, Hugo Weaving</v>
      </c>
      <c r="O986" s="7">
        <f>INDEX(DB_FILM!J:J,MATCH($F986,DB_FILM!$A:$A,0))</f>
        <v>1427143</v>
      </c>
      <c r="P986" s="7">
        <f>INDEX(DB_FILM!K:K,MATCH($F986,DB_FILM!$A:$A,0))</f>
        <v>171480000</v>
      </c>
      <c r="Q986" s="5" t="s">
        <v>475</v>
      </c>
      <c r="R986">
        <v>3.99</v>
      </c>
      <c r="S986">
        <v>7</v>
      </c>
      <c r="T986">
        <v>3</v>
      </c>
      <c r="U986">
        <v>395</v>
      </c>
      <c r="V986">
        <v>3</v>
      </c>
      <c r="W986" t="str">
        <f t="shared" si="30"/>
        <v>C</v>
      </c>
      <c r="X986" t="s">
        <v>623</v>
      </c>
      <c r="Y986">
        <v>0</v>
      </c>
      <c r="Z986">
        <v>3.39</v>
      </c>
      <c r="AA986" s="6">
        <f t="shared" si="31"/>
        <v>0.60000000000000009</v>
      </c>
    </row>
    <row r="987" spans="1:27" x14ac:dyDescent="0.3">
      <c r="A987" s="5">
        <v>42183</v>
      </c>
      <c r="B987" t="s">
        <v>400</v>
      </c>
      <c r="C987" t="s">
        <v>460</v>
      </c>
      <c r="D987" t="s">
        <v>306</v>
      </c>
      <c r="E987" t="s">
        <v>307</v>
      </c>
      <c r="F987" t="s">
        <v>79</v>
      </c>
      <c r="G987" s="5" t="str">
        <f>INDEX(DB_FILM!B:B,MATCH($F987,DB_FILM!$A:$A,0))</f>
        <v>2014</v>
      </c>
      <c r="H987" s="5" t="str">
        <f>INDEX(DB_FILM!C:C,MATCH($F987,DB_FILM!$A:$A,0))</f>
        <v xml:space="preserve">T </v>
      </c>
      <c r="I987" s="9">
        <f>INDEX(DB_FILM!D:D,MATCH($F987,DB_FILM!$A:$A,0))</f>
        <v>107</v>
      </c>
      <c r="J987" s="5" t="str">
        <f>INDEX(DB_FILM!E:E,MATCH($F987,DB_FILM!$A:$A,0))</f>
        <v>Drama, Music</v>
      </c>
      <c r="K987" s="6">
        <f>INDEX(DB_FILM!F:F,MATCH($F987,DB_FILM!$A:$A,0))</f>
        <v>8.5</v>
      </c>
      <c r="L987" s="5" t="str">
        <f>INDEX(DB_FILM!G:G,MATCH($F987,DB_FILM!$A:$A,0))</f>
        <v>A promising young drummer enrolls at a cut-throat music conservatory where his dreams of greatness are mentored by an instructor who will stop at nothing to realize a student's potential.</v>
      </c>
      <c r="M987" s="5" t="str">
        <f>INDEX(DB_FILM!H:H,MATCH($F987,DB_FILM!$A:$A,0))</f>
        <v xml:space="preserve">Damien Chazelle </v>
      </c>
      <c r="N987" s="5" t="str">
        <f>INDEX(DB_FILM!I:I,MATCH($F987,DB_FILM!$A:$A,0))</f>
        <v>Miles Teller, J.K. Simmons, Melissa Benoist, Paul Reiser</v>
      </c>
      <c r="O987" s="7">
        <f>INDEX(DB_FILM!J:J,MATCH($F987,DB_FILM!$A:$A,0))</f>
        <v>565511</v>
      </c>
      <c r="P987" s="7">
        <f>INDEX(DB_FILM!K:K,MATCH($F987,DB_FILM!$A:$A,0))</f>
        <v>13090000</v>
      </c>
      <c r="Q987" t="s">
        <v>474</v>
      </c>
      <c r="R987">
        <v>9.99</v>
      </c>
      <c r="S987">
        <v>36</v>
      </c>
      <c r="T987">
        <v>1</v>
      </c>
      <c r="U987">
        <v>395</v>
      </c>
      <c r="V987">
        <v>3</v>
      </c>
      <c r="W987" t="str">
        <f t="shared" si="30"/>
        <v>A</v>
      </c>
      <c r="X987" t="s">
        <v>596</v>
      </c>
      <c r="Y987">
        <v>0</v>
      </c>
      <c r="Z987">
        <v>4.99</v>
      </c>
      <c r="AA987" s="6">
        <f t="shared" si="31"/>
        <v>5</v>
      </c>
    </row>
    <row r="988" spans="1:27" x14ac:dyDescent="0.3">
      <c r="A988" s="5">
        <v>42183</v>
      </c>
      <c r="B988" s="5" t="s">
        <v>400</v>
      </c>
      <c r="C988" s="5" t="s">
        <v>460</v>
      </c>
      <c r="D988" s="5" t="s">
        <v>306</v>
      </c>
      <c r="E988" t="s">
        <v>307</v>
      </c>
      <c r="F988" s="5" t="s">
        <v>19</v>
      </c>
      <c r="G988" s="5" t="str">
        <f>INDEX(DB_FILM!B:B,MATCH($F988,DB_FILM!$A:$A,0))</f>
        <v>2001</v>
      </c>
      <c r="H988" s="5" t="str">
        <f>INDEX(DB_FILM!C:C,MATCH($F988,DB_FILM!$A:$A,0))</f>
        <v xml:space="preserve">T </v>
      </c>
      <c r="I988" s="9">
        <f>INDEX(DB_FILM!D:D,MATCH($F988,DB_FILM!$A:$A,0))</f>
        <v>178</v>
      </c>
      <c r="J988" s="5" t="str">
        <f>INDEX(DB_FILM!E:E,MATCH($F988,DB_FILM!$A:$A,0))</f>
        <v>Adventure, Drama, Fantasy</v>
      </c>
      <c r="K988" s="6">
        <f>INDEX(DB_FILM!F:F,MATCH($F988,DB_FILM!$A:$A,0))</f>
        <v>8.8000000000000007</v>
      </c>
      <c r="L988" s="5" t="str">
        <f>INDEX(DB_FILM!G:G,MATCH($F988,DB_FILM!$A:$A,0))</f>
        <v>A meek Hobbit from the Shire and eight companions set out on a journey to destroy the powerful One Ring and save Middle-earth from the Dark Lord Sauron.</v>
      </c>
      <c r="M988" s="5" t="str">
        <f>INDEX(DB_FILM!H:H,MATCH($F988,DB_FILM!$A:$A,0))</f>
        <v xml:space="preserve">Peter Jackson </v>
      </c>
      <c r="N988" s="5" t="str">
        <f>INDEX(DB_FILM!I:I,MATCH($F988,DB_FILM!$A:$A,0))</f>
        <v>Elijah Wood, Ian McKellen, Orlando Bloom, Sean Bean</v>
      </c>
      <c r="O988" s="7">
        <f>INDEX(DB_FILM!J:J,MATCH($F988,DB_FILM!$A:$A,0))</f>
        <v>1433603</v>
      </c>
      <c r="P988" s="7">
        <f>INDEX(DB_FILM!K:K,MATCH($F988,DB_FILM!$A:$A,0))</f>
        <v>315540000</v>
      </c>
      <c r="Q988" s="5" t="s">
        <v>476</v>
      </c>
      <c r="R988">
        <v>7.99</v>
      </c>
      <c r="S988">
        <v>3</v>
      </c>
      <c r="T988">
        <v>2</v>
      </c>
      <c r="U988">
        <v>395</v>
      </c>
      <c r="V988">
        <v>1</v>
      </c>
      <c r="W988" t="str">
        <f t="shared" si="30"/>
        <v>B</v>
      </c>
      <c r="X988" t="s">
        <v>491</v>
      </c>
      <c r="Y988">
        <v>0</v>
      </c>
      <c r="Z988">
        <v>5.19</v>
      </c>
      <c r="AA988" s="6">
        <f t="shared" si="31"/>
        <v>2.8</v>
      </c>
    </row>
    <row r="989" spans="1:27" x14ac:dyDescent="0.3">
      <c r="A989" s="5">
        <v>42183</v>
      </c>
      <c r="B989" t="s">
        <v>415</v>
      </c>
      <c r="C989" t="s">
        <v>467</v>
      </c>
      <c r="D989" t="s">
        <v>361</v>
      </c>
      <c r="E989" t="s">
        <v>278</v>
      </c>
      <c r="F989" t="s">
        <v>43</v>
      </c>
      <c r="G989" s="5" t="str">
        <f>INDEX(DB_FILM!B:B,MATCH($F989,DB_FILM!$A:$A,0))</f>
        <v>1991</v>
      </c>
      <c r="H989" s="5" t="str">
        <f>INDEX(DB_FILM!C:C,MATCH($F989,DB_FILM!$A:$A,0))</f>
        <v xml:space="preserve">VM14 </v>
      </c>
      <c r="I989" s="9">
        <f>INDEX(DB_FILM!D:D,MATCH($F989,DB_FILM!$A:$A,0))</f>
        <v>118</v>
      </c>
      <c r="J989" s="5" t="str">
        <f>INDEX(DB_FILM!E:E,MATCH($F989,DB_FILM!$A:$A,0))</f>
        <v>Crime, Drama, Thriller</v>
      </c>
      <c r="K989" s="6">
        <f>INDEX(DB_FILM!F:F,MATCH($F989,DB_FILM!$A:$A,0))</f>
        <v>8.6</v>
      </c>
      <c r="L989" s="5" t="str">
        <f>INDEX(DB_FILM!G:G,MATCH($F989,DB_FILM!$A:$A,0))</f>
        <v>A young F.B.I. cadet must receive the help of an incarcerated and manipulative cannibal killer to help catch another serial killer, a madman who skins his victims.</v>
      </c>
      <c r="M989" s="5" t="str">
        <f>INDEX(DB_FILM!H:H,MATCH($F989,DB_FILM!$A:$A,0))</f>
        <v xml:space="preserve">Jonathan Demme </v>
      </c>
      <c r="N989" s="5" t="str">
        <f>INDEX(DB_FILM!I:I,MATCH($F989,DB_FILM!$A:$A,0))</f>
        <v>Jodie Foster, Anthony Hopkins, Lawrence A. Bonney, Kasi Lemmons</v>
      </c>
      <c r="O989" s="7">
        <f>INDEX(DB_FILM!J:J,MATCH($F989,DB_FILM!$A:$A,0))</f>
        <v>1064983</v>
      </c>
      <c r="P989" s="7">
        <f>INDEX(DB_FILM!K:K,MATCH($F989,DB_FILM!$A:$A,0))</f>
        <v>130740000.00000001</v>
      </c>
      <c r="Q989" t="s">
        <v>476</v>
      </c>
      <c r="R989">
        <v>7.99</v>
      </c>
      <c r="S989">
        <v>16</v>
      </c>
      <c r="T989">
        <v>2</v>
      </c>
      <c r="U989">
        <v>396</v>
      </c>
      <c r="V989">
        <v>2</v>
      </c>
      <c r="W989" t="str">
        <f t="shared" si="30"/>
        <v>B</v>
      </c>
      <c r="X989" t="s">
        <v>516</v>
      </c>
      <c r="Y989">
        <v>5</v>
      </c>
      <c r="Z989">
        <v>4.63</v>
      </c>
      <c r="AA989" s="6">
        <f t="shared" si="31"/>
        <v>3.3600000000000003</v>
      </c>
    </row>
    <row r="990" spans="1:27" x14ac:dyDescent="0.3">
      <c r="A990" s="5">
        <v>42184</v>
      </c>
      <c r="B990" t="s">
        <v>412</v>
      </c>
      <c r="C990" t="s">
        <v>436</v>
      </c>
      <c r="D990" t="s">
        <v>389</v>
      </c>
      <c r="E990" t="s">
        <v>290</v>
      </c>
      <c r="F990" t="s">
        <v>15</v>
      </c>
      <c r="G990" s="5" t="str">
        <f>INDEX(DB_FILM!B:B,MATCH($F990,DB_FILM!$A:$A,0))</f>
        <v>1957</v>
      </c>
      <c r="H990" s="5" t="str">
        <f>INDEX(DB_FILM!C:C,MATCH($F990,DB_FILM!$A:$A,0))</f>
        <v>N/A</v>
      </c>
      <c r="I990" s="9">
        <f>INDEX(DB_FILM!D:D,MATCH($F990,DB_FILM!$A:$A,0))</f>
        <v>96</v>
      </c>
      <c r="J990" s="5" t="str">
        <f>INDEX(DB_FILM!E:E,MATCH($F990,DB_FILM!$A:$A,0))</f>
        <v>Crime, Drama</v>
      </c>
      <c r="K990" s="6">
        <f>INDEX(DB_FILM!F:F,MATCH($F990,DB_FILM!$A:$A,0))</f>
        <v>8.9</v>
      </c>
      <c r="L990" s="5" t="str">
        <f>INDEX(DB_FILM!G:G,MATCH($F990,DB_FILM!$A:$A,0))</f>
        <v>A jury holdout attempts to prevent a miscarriage of justice by forcing his colleagues to reconsider the evidence.</v>
      </c>
      <c r="M990" s="5" t="str">
        <f>INDEX(DB_FILM!H:H,MATCH($F990,DB_FILM!$A:$A,0))</f>
        <v xml:space="preserve">Sidney Lumet </v>
      </c>
      <c r="N990" s="5" t="str">
        <f>INDEX(DB_FILM!I:I,MATCH($F990,DB_FILM!$A:$A,0))</f>
        <v>Henry Fonda, Lee J. Cobb, Martin Balsam, John Fiedler</v>
      </c>
      <c r="O990" s="7">
        <f>INDEX(DB_FILM!J:J,MATCH($F990,DB_FILM!$A:$A,0))</f>
        <v>555455</v>
      </c>
      <c r="P990" s="7">
        <f>INDEX(DB_FILM!K:K,MATCH($F990,DB_FILM!$A:$A,0))</f>
        <v>0</v>
      </c>
      <c r="Q990" t="s">
        <v>475</v>
      </c>
      <c r="R990">
        <v>3.99</v>
      </c>
      <c r="S990">
        <v>50</v>
      </c>
      <c r="T990">
        <v>3</v>
      </c>
      <c r="U990">
        <v>397</v>
      </c>
      <c r="V990">
        <v>1</v>
      </c>
      <c r="W990" t="str">
        <f t="shared" si="30"/>
        <v>C</v>
      </c>
      <c r="X990" t="s">
        <v>496</v>
      </c>
      <c r="Y990">
        <v>0</v>
      </c>
      <c r="Z990">
        <v>2.79</v>
      </c>
      <c r="AA990" s="6">
        <f t="shared" si="31"/>
        <v>1.2000000000000002</v>
      </c>
    </row>
    <row r="991" spans="1:27" x14ac:dyDescent="0.3">
      <c r="A991" s="5">
        <v>42184</v>
      </c>
      <c r="B991" s="5" t="s">
        <v>412</v>
      </c>
      <c r="C991" s="5" t="s">
        <v>436</v>
      </c>
      <c r="D991" s="5" t="s">
        <v>389</v>
      </c>
      <c r="E991" t="s">
        <v>290</v>
      </c>
      <c r="F991" s="5" t="s">
        <v>23</v>
      </c>
      <c r="G991" s="5" t="str">
        <f>INDEX(DB_FILM!B:B,MATCH($F991,DB_FILM!$A:$A,0))</f>
        <v>1994</v>
      </c>
      <c r="H991" s="5" t="str">
        <f>INDEX(DB_FILM!C:C,MATCH($F991,DB_FILM!$A:$A,0))</f>
        <v xml:space="preserve">T </v>
      </c>
      <c r="I991" s="9">
        <f>INDEX(DB_FILM!D:D,MATCH($F991,DB_FILM!$A:$A,0))</f>
        <v>142</v>
      </c>
      <c r="J991" s="5" t="str">
        <f>INDEX(DB_FILM!E:E,MATCH($F991,DB_FILM!$A:$A,0))</f>
        <v>Drama, Romance</v>
      </c>
      <c r="K991" s="6">
        <f>INDEX(DB_FILM!F:F,MATCH($F991,DB_FILM!$A:$A,0))</f>
        <v>8.8000000000000007</v>
      </c>
      <c r="L991" s="5" t="str">
        <f>INDEX(DB_FILM!G:G,MATCH($F991,DB_FILM!$A:$A,0))</f>
        <v>The presidencies of Kennedy and Johnson, Vietnam, Watergate, and other history unfold through the perspective of an Alabama man with an IQ of 75.</v>
      </c>
      <c r="M991" s="5" t="str">
        <f>INDEX(DB_FILM!H:H,MATCH($F991,DB_FILM!$A:$A,0))</f>
        <v xml:space="preserve">Robert Zemeckis </v>
      </c>
      <c r="N991" s="5" t="str">
        <f>INDEX(DB_FILM!I:I,MATCH($F991,DB_FILM!$A:$A,0))</f>
        <v>Tom Hanks, Robin Wright, Gary Sinise, Sally Field</v>
      </c>
      <c r="O991" s="7">
        <f>INDEX(DB_FILM!J:J,MATCH($F991,DB_FILM!$A:$A,0))</f>
        <v>1512094</v>
      </c>
      <c r="P991" s="7">
        <f>INDEX(DB_FILM!K:K,MATCH($F991,DB_FILM!$A:$A,0))</f>
        <v>330250000</v>
      </c>
      <c r="Q991" s="5" t="s">
        <v>474</v>
      </c>
      <c r="R991">
        <v>1.99</v>
      </c>
      <c r="S991">
        <v>5</v>
      </c>
      <c r="T991">
        <v>1</v>
      </c>
      <c r="U991">
        <v>397</v>
      </c>
      <c r="V991">
        <v>3</v>
      </c>
      <c r="W991" t="str">
        <f t="shared" si="30"/>
        <v>A</v>
      </c>
      <c r="X991" t="s">
        <v>552</v>
      </c>
      <c r="Y991">
        <v>0</v>
      </c>
      <c r="Z991">
        <v>1.27</v>
      </c>
      <c r="AA991" s="6">
        <f t="shared" si="31"/>
        <v>0.72</v>
      </c>
    </row>
    <row r="992" spans="1:27" x14ac:dyDescent="0.3">
      <c r="A992" s="5">
        <v>42185</v>
      </c>
      <c r="B992" s="5" t="s">
        <v>400</v>
      </c>
      <c r="C992" s="5" t="s">
        <v>447</v>
      </c>
      <c r="D992" s="5" t="s">
        <v>355</v>
      </c>
      <c r="E992" t="s">
        <v>290</v>
      </c>
      <c r="F992" s="5" t="s">
        <v>29</v>
      </c>
      <c r="G992" s="5" t="str">
        <f>INDEX(DB_FILM!B:B,MATCH($F992,DB_FILM!$A:$A,0))</f>
        <v>1990</v>
      </c>
      <c r="H992" s="5" t="str">
        <f>INDEX(DB_FILM!C:C,MATCH($F992,DB_FILM!$A:$A,0))</f>
        <v xml:space="preserve">VM14 </v>
      </c>
      <c r="I992" s="9">
        <f>INDEX(DB_FILM!D:D,MATCH($F992,DB_FILM!$A:$A,0))</f>
        <v>146</v>
      </c>
      <c r="J992" s="5" t="str">
        <f>INDEX(DB_FILM!E:E,MATCH($F992,DB_FILM!$A:$A,0))</f>
        <v>Crime, Drama</v>
      </c>
      <c r="K992" s="6">
        <f>INDEX(DB_FILM!F:F,MATCH($F992,DB_FILM!$A:$A,0))</f>
        <v>8.6999999999999993</v>
      </c>
      <c r="L992" s="5" t="str">
        <f>INDEX(DB_FILM!G:G,MATCH($F992,DB_FILM!$A:$A,0))</f>
        <v>The story of Henry Hill and his life in the mob, covering his relationship with his wife Karen Hill and his mob partners Jimmy Conway and Tommy DeVito in the Italian-American crime syndicate.</v>
      </c>
      <c r="M992" s="5" t="str">
        <f>INDEX(DB_FILM!H:H,MATCH($F992,DB_FILM!$A:$A,0))</f>
        <v xml:space="preserve">Martin Scorsese </v>
      </c>
      <c r="N992" s="5" t="str">
        <f>INDEX(DB_FILM!I:I,MATCH($F992,DB_FILM!$A:$A,0))</f>
        <v>Robert De Niro, Ray Liotta, Joe Pesci, Lorraine Bracco</v>
      </c>
      <c r="O992" s="7">
        <f>INDEX(DB_FILM!J:J,MATCH($F992,DB_FILM!$A:$A,0))</f>
        <v>857121</v>
      </c>
      <c r="P992" s="7">
        <f>INDEX(DB_FILM!K:K,MATCH($F992,DB_FILM!$A:$A,0))</f>
        <v>46840000</v>
      </c>
      <c r="Q992" s="5" t="s">
        <v>475</v>
      </c>
      <c r="R992">
        <v>3.99</v>
      </c>
      <c r="S992">
        <v>8</v>
      </c>
      <c r="T992">
        <v>3</v>
      </c>
      <c r="U992">
        <v>398</v>
      </c>
      <c r="V992">
        <v>1</v>
      </c>
      <c r="W992" t="str">
        <f t="shared" si="30"/>
        <v>C</v>
      </c>
      <c r="X992" t="s">
        <v>602</v>
      </c>
      <c r="Y992">
        <v>0</v>
      </c>
      <c r="Z992">
        <v>2.79</v>
      </c>
      <c r="AA992" s="6">
        <f t="shared" si="31"/>
        <v>1.2000000000000002</v>
      </c>
    </row>
    <row r="993" spans="1:27" x14ac:dyDescent="0.3">
      <c r="A993" s="5">
        <v>42185</v>
      </c>
      <c r="B993" t="s">
        <v>400</v>
      </c>
      <c r="C993" t="s">
        <v>447</v>
      </c>
      <c r="D993" t="s">
        <v>355</v>
      </c>
      <c r="E993" t="s">
        <v>290</v>
      </c>
      <c r="F993" t="s">
        <v>51</v>
      </c>
      <c r="G993" s="5" t="str">
        <f>INDEX(DB_FILM!B:B,MATCH($F993,DB_FILM!$A:$A,0))</f>
        <v>1998</v>
      </c>
      <c r="H993" s="5" t="str">
        <f>INDEX(DB_FILM!C:C,MATCH($F993,DB_FILM!$A:$A,0))</f>
        <v xml:space="preserve">VM14 </v>
      </c>
      <c r="I993" s="9">
        <f>INDEX(DB_FILM!D:D,MATCH($F993,DB_FILM!$A:$A,0))</f>
        <v>169</v>
      </c>
      <c r="J993" s="5" t="str">
        <f>INDEX(DB_FILM!E:E,MATCH($F993,DB_FILM!$A:$A,0))</f>
        <v>Drama, War</v>
      </c>
      <c r="K993" s="6">
        <f>INDEX(DB_FILM!F:F,MATCH($F993,DB_FILM!$A:$A,0))</f>
        <v>8.6</v>
      </c>
      <c r="L993" s="5" t="str">
        <f>INDEX(DB_FILM!G:G,MATCH($F993,DB_FILM!$A:$A,0))</f>
        <v>Following the Normandy Landings, a group of U.S. soldiers go behind enemy lines to retrieve a paratrooper whose brothers have been killed in action.</v>
      </c>
      <c r="M993" s="5" t="str">
        <f>INDEX(DB_FILM!H:H,MATCH($F993,DB_FILM!$A:$A,0))</f>
        <v xml:space="preserve">Steven Spielberg </v>
      </c>
      <c r="N993" s="5" t="str">
        <f>INDEX(DB_FILM!I:I,MATCH($F993,DB_FILM!$A:$A,0))</f>
        <v>Tom Hanks, Matt Damon, Tom Sizemore, Edward Burns</v>
      </c>
      <c r="O993" s="7">
        <f>INDEX(DB_FILM!J:J,MATCH($F993,DB_FILM!$A:$A,0))</f>
        <v>1047650</v>
      </c>
      <c r="P993" s="7">
        <f>INDEX(DB_FILM!K:K,MATCH($F993,DB_FILM!$A:$A,0))</f>
        <v>216540000</v>
      </c>
      <c r="Q993" t="s">
        <v>476</v>
      </c>
      <c r="R993">
        <v>5.99</v>
      </c>
      <c r="S993">
        <v>20</v>
      </c>
      <c r="T993">
        <v>2</v>
      </c>
      <c r="U993">
        <v>398</v>
      </c>
      <c r="V993">
        <v>2</v>
      </c>
      <c r="W993" t="str">
        <f t="shared" si="30"/>
        <v>B</v>
      </c>
      <c r="X993" t="s">
        <v>526</v>
      </c>
      <c r="Y993">
        <v>0</v>
      </c>
      <c r="Z993">
        <v>3.65</v>
      </c>
      <c r="AA993" s="6">
        <f t="shared" si="31"/>
        <v>2.3400000000000003</v>
      </c>
    </row>
    <row r="994" spans="1:27" x14ac:dyDescent="0.3">
      <c r="A994" s="5">
        <v>42185</v>
      </c>
      <c r="B994" s="5" t="s">
        <v>400</v>
      </c>
      <c r="C994" s="5" t="s">
        <v>447</v>
      </c>
      <c r="D994" s="5" t="s">
        <v>355</v>
      </c>
      <c r="E994" t="s">
        <v>290</v>
      </c>
      <c r="F994" s="5" t="s">
        <v>15</v>
      </c>
      <c r="G994" s="5" t="str">
        <f>INDEX(DB_FILM!B:B,MATCH($F994,DB_FILM!$A:$A,0))</f>
        <v>1957</v>
      </c>
      <c r="H994" s="5" t="str">
        <f>INDEX(DB_FILM!C:C,MATCH($F994,DB_FILM!$A:$A,0))</f>
        <v>N/A</v>
      </c>
      <c r="I994" s="9">
        <f>INDEX(DB_FILM!D:D,MATCH($F994,DB_FILM!$A:$A,0))</f>
        <v>96</v>
      </c>
      <c r="J994" s="5" t="str">
        <f>INDEX(DB_FILM!E:E,MATCH($F994,DB_FILM!$A:$A,0))</f>
        <v>Crime, Drama</v>
      </c>
      <c r="K994" s="6">
        <f>INDEX(DB_FILM!F:F,MATCH($F994,DB_FILM!$A:$A,0))</f>
        <v>8.9</v>
      </c>
      <c r="L994" s="5" t="str">
        <f>INDEX(DB_FILM!G:G,MATCH($F994,DB_FILM!$A:$A,0))</f>
        <v>A jury holdout attempts to prevent a miscarriage of justice by forcing his colleagues to reconsider the evidence.</v>
      </c>
      <c r="M994" s="5" t="str">
        <f>INDEX(DB_FILM!H:H,MATCH($F994,DB_FILM!$A:$A,0))</f>
        <v xml:space="preserve">Sidney Lumet </v>
      </c>
      <c r="N994" s="5" t="str">
        <f>INDEX(DB_FILM!I:I,MATCH($F994,DB_FILM!$A:$A,0))</f>
        <v>Henry Fonda, Lee J. Cobb, Martin Balsam, John Fiedler</v>
      </c>
      <c r="O994" s="7">
        <f>INDEX(DB_FILM!J:J,MATCH($F994,DB_FILM!$A:$A,0))</f>
        <v>555455</v>
      </c>
      <c r="P994" s="7">
        <f>INDEX(DB_FILM!K:K,MATCH($F994,DB_FILM!$A:$A,0))</f>
        <v>0</v>
      </c>
      <c r="Q994" s="5" t="s">
        <v>474</v>
      </c>
      <c r="R994">
        <v>9.99</v>
      </c>
      <c r="S994">
        <v>50</v>
      </c>
      <c r="T994">
        <v>1</v>
      </c>
      <c r="U994">
        <v>398</v>
      </c>
      <c r="V994">
        <v>3</v>
      </c>
      <c r="W994" t="str">
        <f t="shared" si="30"/>
        <v>A</v>
      </c>
      <c r="X994" t="s">
        <v>487</v>
      </c>
      <c r="Y994">
        <v>0</v>
      </c>
      <c r="Z994">
        <v>5.89</v>
      </c>
      <c r="AA994" s="6">
        <f t="shared" si="31"/>
        <v>4.1000000000000005</v>
      </c>
    </row>
    <row r="995" spans="1:27" x14ac:dyDescent="0.3">
      <c r="A995" s="5">
        <v>42185</v>
      </c>
      <c r="B995" s="5" t="s">
        <v>407</v>
      </c>
      <c r="C995" s="5" t="s">
        <v>420</v>
      </c>
      <c r="D995" s="5" t="s">
        <v>285</v>
      </c>
      <c r="E995" t="s">
        <v>284</v>
      </c>
      <c r="F995" s="5" t="s">
        <v>59</v>
      </c>
      <c r="G995" s="5" t="str">
        <f>INDEX(DB_FILM!B:B,MATCH($F995,DB_FILM!$A:$A,0))</f>
        <v>1946</v>
      </c>
      <c r="H995" s="5" t="str">
        <f>INDEX(DB_FILM!C:C,MATCH($F995,DB_FILM!$A:$A,0))</f>
        <v xml:space="preserve">T </v>
      </c>
      <c r="I995" s="9">
        <f>INDEX(DB_FILM!D:D,MATCH($F995,DB_FILM!$A:$A,0))</f>
        <v>130</v>
      </c>
      <c r="J995" s="5" t="str">
        <f>INDEX(DB_FILM!E:E,MATCH($F995,DB_FILM!$A:$A,0))</f>
        <v>Drama, Family, Fantasy</v>
      </c>
      <c r="K995" s="6">
        <f>INDEX(DB_FILM!F:F,MATCH($F995,DB_FILM!$A:$A,0))</f>
        <v>8.6</v>
      </c>
      <c r="L995" s="5" t="str">
        <f>INDEX(DB_FILM!G:G,MATCH($F995,DB_FILM!$A:$A,0))</f>
        <v>An angel is sent from Heaven to help a desperately frustrated businessman by showing him what life would have been like if he had never existed.</v>
      </c>
      <c r="M995" s="5" t="str">
        <f>INDEX(DB_FILM!H:H,MATCH($F995,DB_FILM!$A:$A,0))</f>
        <v xml:space="preserve">Frank Capra </v>
      </c>
      <c r="N995" s="5" t="str">
        <f>INDEX(DB_FILM!I:I,MATCH($F995,DB_FILM!$A:$A,0))</f>
        <v>James Stewart, Donna Reed, Lionel Barrymore, Thomas Mitchell</v>
      </c>
      <c r="O995" s="7">
        <f>INDEX(DB_FILM!J:J,MATCH($F995,DB_FILM!$A:$A,0))</f>
        <v>334168</v>
      </c>
      <c r="P995" s="7">
        <f>INDEX(DB_FILM!K:K,MATCH($F995,DB_FILM!$A:$A,0))</f>
        <v>7270000</v>
      </c>
      <c r="Q995" s="5" t="s">
        <v>474</v>
      </c>
      <c r="R995">
        <v>5.99</v>
      </c>
      <c r="S995">
        <v>25</v>
      </c>
      <c r="T995">
        <v>1</v>
      </c>
      <c r="U995">
        <v>399</v>
      </c>
      <c r="V995">
        <v>2</v>
      </c>
      <c r="W995" t="str">
        <f t="shared" si="30"/>
        <v>A</v>
      </c>
      <c r="X995" t="s">
        <v>616</v>
      </c>
      <c r="Y995">
        <v>0</v>
      </c>
      <c r="Z995">
        <v>3.47</v>
      </c>
      <c r="AA995" s="6">
        <f t="shared" si="31"/>
        <v>2.52</v>
      </c>
    </row>
    <row r="996" spans="1:27" x14ac:dyDescent="0.3">
      <c r="A996" s="5">
        <v>42185</v>
      </c>
      <c r="B996" t="s">
        <v>407</v>
      </c>
      <c r="C996" t="s">
        <v>420</v>
      </c>
      <c r="D996" t="s">
        <v>285</v>
      </c>
      <c r="E996" t="s">
        <v>284</v>
      </c>
      <c r="F996" t="s">
        <v>3</v>
      </c>
      <c r="G996" s="5" t="str">
        <f>INDEX(DB_FILM!B:B,MATCH($F996,DB_FILM!$A:$A,0))</f>
        <v>2008</v>
      </c>
      <c r="H996" s="5" t="str">
        <f>INDEX(DB_FILM!C:C,MATCH($F996,DB_FILM!$A:$A,0))</f>
        <v xml:space="preserve">T </v>
      </c>
      <c r="I996" s="9">
        <f>INDEX(DB_FILM!D:D,MATCH($F996,DB_FILM!$A:$A,0))</f>
        <v>152</v>
      </c>
      <c r="J996" s="5" t="str">
        <f>INDEX(DB_FILM!E:E,MATCH($F996,DB_FILM!$A:$A,0))</f>
        <v>Action, Crime, Drama</v>
      </c>
      <c r="K996" s="6">
        <f>INDEX(DB_FILM!F:F,MATCH($F996,DB_FILM!$A:$A,0))</f>
        <v>9</v>
      </c>
      <c r="L996" s="5" t="str">
        <f>INDEX(DB_FILM!G:G,MATCH($F996,DB_FILM!$A:$A,0))</f>
        <v>When the menace known as the Joker emerges from his mysterious past, he wreaks havoc and chaos on the people of Gotham. The Dark Knight must accept one of the greatest psychological and physical tests of his ability to fight injustice.</v>
      </c>
      <c r="M996" s="5" t="str">
        <f>INDEX(DB_FILM!H:H,MATCH($F996,DB_FILM!$A:$A,0))</f>
        <v xml:space="preserve">Christopher Nolan </v>
      </c>
      <c r="N996" s="5" t="str">
        <f>INDEX(DB_FILM!I:I,MATCH($F996,DB_FILM!$A:$A,0))</f>
        <v>Christian Bale, Heath Ledger, Aaron Eckhart, Michael Caine</v>
      </c>
      <c r="O996" s="7">
        <f>INDEX(DB_FILM!J:J,MATCH($F996,DB_FILM!$A:$A,0))</f>
        <v>1958004</v>
      </c>
      <c r="P996" s="7">
        <f>INDEX(DB_FILM!K:K,MATCH($F996,DB_FILM!$A:$A,0))</f>
        <v>534860000</v>
      </c>
      <c r="Q996" t="s">
        <v>476</v>
      </c>
      <c r="R996">
        <v>9.99</v>
      </c>
      <c r="S996">
        <v>23</v>
      </c>
      <c r="T996">
        <v>2</v>
      </c>
      <c r="U996">
        <v>399</v>
      </c>
      <c r="V996">
        <v>2</v>
      </c>
      <c r="W996" t="str">
        <f t="shared" si="30"/>
        <v>B</v>
      </c>
      <c r="X996" t="s">
        <v>500</v>
      </c>
      <c r="Y996">
        <v>0</v>
      </c>
      <c r="Z996">
        <v>5.09</v>
      </c>
      <c r="AA996" s="6">
        <f t="shared" si="31"/>
        <v>4.9000000000000004</v>
      </c>
    </row>
    <row r="997" spans="1:27" x14ac:dyDescent="0.3">
      <c r="A997" s="5">
        <v>42185</v>
      </c>
      <c r="B997" t="s">
        <v>404</v>
      </c>
      <c r="C997" t="s">
        <v>464</v>
      </c>
      <c r="D997" t="s">
        <v>350</v>
      </c>
      <c r="E997" t="s">
        <v>299</v>
      </c>
      <c r="F997" t="s">
        <v>31</v>
      </c>
      <c r="G997" s="5" t="str">
        <f>INDEX(DB_FILM!B:B,MATCH($F997,DB_FILM!$A:$A,0))</f>
        <v>2002</v>
      </c>
      <c r="H997" s="5" t="str">
        <f>INDEX(DB_FILM!C:C,MATCH($F997,DB_FILM!$A:$A,0))</f>
        <v xml:space="preserve">T </v>
      </c>
      <c r="I997" s="9">
        <f>INDEX(DB_FILM!D:D,MATCH($F997,DB_FILM!$A:$A,0))</f>
        <v>179</v>
      </c>
      <c r="J997" s="5" t="str">
        <f>INDEX(DB_FILM!E:E,MATCH($F997,DB_FILM!$A:$A,0))</f>
        <v>Adventure, Drama, Fantasy</v>
      </c>
      <c r="K997" s="6">
        <f>INDEX(DB_FILM!F:F,MATCH($F997,DB_FILM!$A:$A,0))</f>
        <v>8.6999999999999993</v>
      </c>
      <c r="L997" s="5" t="str">
        <f>INDEX(DB_FILM!G:G,MATCH($F997,DB_FILM!$A:$A,0))</f>
        <v>While Frodo and Sam edge closer to Mordor with the help of the shifty Gollum, the divided fellowship makes a stand against Sauron's new ally, Saruman, and his hordes of Isengard.</v>
      </c>
      <c r="M997" s="5" t="str">
        <f>INDEX(DB_FILM!H:H,MATCH($F997,DB_FILM!$A:$A,0))</f>
        <v xml:space="preserve">Peter Jackson </v>
      </c>
      <c r="N997" s="5" t="str">
        <f>INDEX(DB_FILM!I:I,MATCH($F997,DB_FILM!$A:$A,0))</f>
        <v>Elijah Wood, Ian McKellen, Viggo Mortensen, Orlando Bloom</v>
      </c>
      <c r="O997" s="7">
        <f>INDEX(DB_FILM!J:J,MATCH($F997,DB_FILM!$A:$A,0))</f>
        <v>1280806</v>
      </c>
      <c r="P997" s="7">
        <f>INDEX(DB_FILM!K:K,MATCH($F997,DB_FILM!$A:$A,0))</f>
        <v>342550000</v>
      </c>
      <c r="Q997" t="s">
        <v>476</v>
      </c>
      <c r="R997">
        <v>5.99</v>
      </c>
      <c r="S997">
        <v>9</v>
      </c>
      <c r="T997">
        <v>2</v>
      </c>
      <c r="U997">
        <v>400</v>
      </c>
      <c r="V997">
        <v>1</v>
      </c>
      <c r="W997" t="str">
        <f t="shared" si="30"/>
        <v>B</v>
      </c>
      <c r="X997" t="s">
        <v>613</v>
      </c>
      <c r="Y997">
        <v>0</v>
      </c>
      <c r="Z997">
        <v>3.23</v>
      </c>
      <c r="AA997" s="6">
        <f t="shared" si="31"/>
        <v>2.7600000000000002</v>
      </c>
    </row>
    <row r="998" spans="1:27" x14ac:dyDescent="0.3">
      <c r="A998" s="5">
        <v>42185</v>
      </c>
      <c r="B998" s="5" t="s">
        <v>404</v>
      </c>
      <c r="C998" s="5" t="s">
        <v>464</v>
      </c>
      <c r="D998" s="5" t="s">
        <v>350</v>
      </c>
      <c r="E998" t="s">
        <v>299</v>
      </c>
      <c r="F998" s="5" t="s">
        <v>55</v>
      </c>
      <c r="G998" s="5" t="str">
        <f>INDEX(DB_FILM!B:B,MATCH($F998,DB_FILM!$A:$A,0))</f>
        <v>2002</v>
      </c>
      <c r="H998" s="5" t="str">
        <f>INDEX(DB_FILM!C:C,MATCH($F998,DB_FILM!$A:$A,0))</f>
        <v xml:space="preserve">VM14 </v>
      </c>
      <c r="I998" s="9">
        <f>INDEX(DB_FILM!D:D,MATCH($F998,DB_FILM!$A:$A,0))</f>
        <v>130</v>
      </c>
      <c r="J998" s="5" t="str">
        <f>INDEX(DB_FILM!E:E,MATCH($F998,DB_FILM!$A:$A,0))</f>
        <v>Crime, Drama</v>
      </c>
      <c r="K998" s="6">
        <f>INDEX(DB_FILM!F:F,MATCH($F998,DB_FILM!$A:$A,0))</f>
        <v>8.6</v>
      </c>
      <c r="L998" s="5" t="str">
        <f>INDEX(DB_FILM!G:G,MATCH($F998,DB_FILM!$A:$A,0))</f>
        <v>In the slums of Rio, two kids' paths diverge as one struggles to become a photographer and the other a kingpin.</v>
      </c>
      <c r="M998" s="5" t="str">
        <f>INDEX(DB_FILM!H:H,MATCH($F998,DB_FILM!$A:$A,0))</f>
        <v xml:space="preserve">Fernando Meirelles, Kátia Lund </v>
      </c>
      <c r="N998" s="5" t="str">
        <f>INDEX(DB_FILM!I:I,MATCH($F998,DB_FILM!$A:$A,0))</f>
        <v>Alexandre Rodrigues, Leandro Firmino, Matheus Nachtergaele, Phellipe Haagensen</v>
      </c>
      <c r="O998" s="7">
        <f>INDEX(DB_FILM!J:J,MATCH($F998,DB_FILM!$A:$A,0))</f>
        <v>615516</v>
      </c>
      <c r="P998" s="7">
        <f>INDEX(DB_FILM!K:K,MATCH($F998,DB_FILM!$A:$A,0))</f>
        <v>7560000</v>
      </c>
      <c r="Q998" s="5" t="s">
        <v>474</v>
      </c>
      <c r="R998">
        <v>5.99</v>
      </c>
      <c r="S998">
        <v>22</v>
      </c>
      <c r="T998">
        <v>1</v>
      </c>
      <c r="U998">
        <v>400</v>
      </c>
      <c r="V998">
        <v>1</v>
      </c>
      <c r="W998" t="str">
        <f t="shared" si="30"/>
        <v>A</v>
      </c>
      <c r="X998" t="s">
        <v>575</v>
      </c>
      <c r="Y998">
        <v>0</v>
      </c>
      <c r="Z998">
        <v>4.1900000000000004</v>
      </c>
      <c r="AA998" s="6">
        <f t="shared" si="31"/>
        <v>1.7999999999999998</v>
      </c>
    </row>
    <row r="999" spans="1:27" x14ac:dyDescent="0.3">
      <c r="A999" s="5">
        <v>42186</v>
      </c>
      <c r="B999" s="5" t="s">
        <v>408</v>
      </c>
      <c r="C999" s="5" t="s">
        <v>423</v>
      </c>
      <c r="D999" s="5" t="s">
        <v>288</v>
      </c>
      <c r="E999" t="s">
        <v>282</v>
      </c>
      <c r="F999" s="5" t="s">
        <v>51</v>
      </c>
      <c r="G999" s="5" t="str">
        <f>INDEX(DB_FILM!B:B,MATCH($F999,DB_FILM!$A:$A,0))</f>
        <v>1998</v>
      </c>
      <c r="H999" s="5" t="str">
        <f>INDEX(DB_FILM!C:C,MATCH($F999,DB_FILM!$A:$A,0))</f>
        <v xml:space="preserve">VM14 </v>
      </c>
      <c r="I999" s="9">
        <f>INDEX(DB_FILM!D:D,MATCH($F999,DB_FILM!$A:$A,0))</f>
        <v>169</v>
      </c>
      <c r="J999" s="5" t="str">
        <f>INDEX(DB_FILM!E:E,MATCH($F999,DB_FILM!$A:$A,0))</f>
        <v>Drama, War</v>
      </c>
      <c r="K999" s="6">
        <f>INDEX(DB_FILM!F:F,MATCH($F999,DB_FILM!$A:$A,0))</f>
        <v>8.6</v>
      </c>
      <c r="L999" s="5" t="str">
        <f>INDEX(DB_FILM!G:G,MATCH($F999,DB_FILM!$A:$A,0))</f>
        <v>Following the Normandy Landings, a group of U.S. soldiers go behind enemy lines to retrieve a paratrooper whose brothers have been killed in action.</v>
      </c>
      <c r="M999" s="5" t="str">
        <f>INDEX(DB_FILM!H:H,MATCH($F999,DB_FILM!$A:$A,0))</f>
        <v xml:space="preserve">Steven Spielberg </v>
      </c>
      <c r="N999" s="5" t="str">
        <f>INDEX(DB_FILM!I:I,MATCH($F999,DB_FILM!$A:$A,0))</f>
        <v>Tom Hanks, Matt Damon, Tom Sizemore, Edward Burns</v>
      </c>
      <c r="O999" s="7">
        <f>INDEX(DB_FILM!J:J,MATCH($F999,DB_FILM!$A:$A,0))</f>
        <v>1047650</v>
      </c>
      <c r="P999" s="7">
        <f>INDEX(DB_FILM!K:K,MATCH($F999,DB_FILM!$A:$A,0))</f>
        <v>216540000</v>
      </c>
      <c r="Q999" s="5" t="s">
        <v>474</v>
      </c>
      <c r="R999">
        <v>9.99</v>
      </c>
      <c r="S999">
        <v>20</v>
      </c>
      <c r="T999">
        <v>1</v>
      </c>
      <c r="U999">
        <v>401</v>
      </c>
      <c r="V999">
        <v>1</v>
      </c>
      <c r="W999" t="str">
        <f t="shared" si="30"/>
        <v>A</v>
      </c>
      <c r="X999" t="s">
        <v>597</v>
      </c>
      <c r="Y999">
        <v>0</v>
      </c>
      <c r="Z999">
        <v>5.99</v>
      </c>
      <c r="AA999" s="6">
        <f t="shared" si="31"/>
        <v>4</v>
      </c>
    </row>
    <row r="1000" spans="1:27" x14ac:dyDescent="0.3">
      <c r="A1000" s="5">
        <v>42186</v>
      </c>
      <c r="B1000" t="s">
        <v>408</v>
      </c>
      <c r="C1000" t="s">
        <v>423</v>
      </c>
      <c r="D1000" t="s">
        <v>288</v>
      </c>
      <c r="E1000" t="s">
        <v>282</v>
      </c>
      <c r="F1000" t="s">
        <v>23</v>
      </c>
      <c r="G1000" s="5" t="str">
        <f>INDEX(DB_FILM!B:B,MATCH($F1000,DB_FILM!$A:$A,0))</f>
        <v>1994</v>
      </c>
      <c r="H1000" s="5" t="str">
        <f>INDEX(DB_FILM!C:C,MATCH($F1000,DB_FILM!$A:$A,0))</f>
        <v xml:space="preserve">T </v>
      </c>
      <c r="I1000" s="9">
        <f>INDEX(DB_FILM!D:D,MATCH($F1000,DB_FILM!$A:$A,0))</f>
        <v>142</v>
      </c>
      <c r="J1000" s="5" t="str">
        <f>INDEX(DB_FILM!E:E,MATCH($F1000,DB_FILM!$A:$A,0))</f>
        <v>Drama, Romance</v>
      </c>
      <c r="K1000" s="6">
        <f>INDEX(DB_FILM!F:F,MATCH($F1000,DB_FILM!$A:$A,0))</f>
        <v>8.8000000000000007</v>
      </c>
      <c r="L1000" s="5" t="str">
        <f>INDEX(DB_FILM!G:G,MATCH($F1000,DB_FILM!$A:$A,0))</f>
        <v>The presidencies of Kennedy and Johnson, Vietnam, Watergate, and other history unfold through the perspective of an Alabama man with an IQ of 75.</v>
      </c>
      <c r="M1000" s="5" t="str">
        <f>INDEX(DB_FILM!H:H,MATCH($F1000,DB_FILM!$A:$A,0))</f>
        <v xml:space="preserve">Robert Zemeckis </v>
      </c>
      <c r="N1000" s="5" t="str">
        <f>INDEX(DB_FILM!I:I,MATCH($F1000,DB_FILM!$A:$A,0))</f>
        <v>Tom Hanks, Robin Wright, Gary Sinise, Sally Field</v>
      </c>
      <c r="O1000" s="7">
        <f>INDEX(DB_FILM!J:J,MATCH($F1000,DB_FILM!$A:$A,0))</f>
        <v>1512094</v>
      </c>
      <c r="P1000" s="7">
        <f>INDEX(DB_FILM!K:K,MATCH($F1000,DB_FILM!$A:$A,0))</f>
        <v>330250000</v>
      </c>
      <c r="Q1000" t="s">
        <v>476</v>
      </c>
      <c r="R1000">
        <v>9.99</v>
      </c>
      <c r="S1000">
        <v>5</v>
      </c>
      <c r="T1000">
        <v>2</v>
      </c>
      <c r="U1000">
        <v>401</v>
      </c>
      <c r="V1000">
        <v>1</v>
      </c>
      <c r="W1000" t="str">
        <f t="shared" si="30"/>
        <v>B</v>
      </c>
      <c r="X1000" t="s">
        <v>556</v>
      </c>
      <c r="Y1000">
        <v>0</v>
      </c>
      <c r="Z1000">
        <v>6.29</v>
      </c>
      <c r="AA1000" s="6">
        <f t="shared" si="31"/>
        <v>3.7</v>
      </c>
    </row>
    <row r="1001" spans="1:27" x14ac:dyDescent="0.3">
      <c r="A1001" s="5">
        <v>42187</v>
      </c>
      <c r="B1001" t="s">
        <v>406</v>
      </c>
      <c r="C1001" t="s">
        <v>422</v>
      </c>
      <c r="D1001" t="s">
        <v>346</v>
      </c>
      <c r="E1001" t="s">
        <v>282</v>
      </c>
      <c r="F1001" t="s">
        <v>27</v>
      </c>
      <c r="G1001" s="5" t="str">
        <f>INDEX(DB_FILM!B:B,MATCH($F1001,DB_FILM!$A:$A,0))</f>
        <v>1999</v>
      </c>
      <c r="H1001" s="5" t="str">
        <f>INDEX(DB_FILM!C:C,MATCH($F1001,DB_FILM!$A:$A,0))</f>
        <v xml:space="preserve">T </v>
      </c>
      <c r="I1001" s="9">
        <f>INDEX(DB_FILM!D:D,MATCH($F1001,DB_FILM!$A:$A,0))</f>
        <v>136</v>
      </c>
      <c r="J1001" s="5" t="str">
        <f>INDEX(DB_FILM!E:E,MATCH($F1001,DB_FILM!$A:$A,0))</f>
        <v>Action, Sci-Fi</v>
      </c>
      <c r="K1001" s="6">
        <f>INDEX(DB_FILM!F:F,MATCH($F1001,DB_FILM!$A:$A,0))</f>
        <v>8.6999999999999993</v>
      </c>
      <c r="L1001" s="5" t="str">
        <f>INDEX(DB_FILM!G:G,MATCH($F1001,DB_FILM!$A:$A,0))</f>
        <v>A computer hacker learns from mysterious rebels about the true nature of his reality and his role in the war against its controllers.</v>
      </c>
      <c r="M1001" s="5" t="str">
        <f>INDEX(DB_FILM!H:H,MATCH($F1001,DB_FILM!$A:$A,0))</f>
        <v xml:space="preserve">Lana Wachowski, Lilly Wachowski </v>
      </c>
      <c r="N1001" s="5" t="str">
        <f>INDEX(DB_FILM!I:I,MATCH($F1001,DB_FILM!$A:$A,0))</f>
        <v>Keanu Reeves, Laurence Fishburne, Carrie-Anne Moss, Hugo Weaving</v>
      </c>
      <c r="O1001" s="7">
        <f>INDEX(DB_FILM!J:J,MATCH($F1001,DB_FILM!$A:$A,0))</f>
        <v>1427143</v>
      </c>
      <c r="P1001" s="7">
        <f>INDEX(DB_FILM!K:K,MATCH($F1001,DB_FILM!$A:$A,0))</f>
        <v>171480000</v>
      </c>
      <c r="Q1001" t="s">
        <v>474</v>
      </c>
      <c r="R1001">
        <v>7.99</v>
      </c>
      <c r="S1001">
        <v>7</v>
      </c>
      <c r="T1001">
        <v>1</v>
      </c>
      <c r="U1001">
        <v>402</v>
      </c>
      <c r="V1001">
        <v>3</v>
      </c>
      <c r="W1001" t="str">
        <f t="shared" si="30"/>
        <v>A</v>
      </c>
      <c r="X1001" t="s">
        <v>528</v>
      </c>
      <c r="Y1001">
        <v>5</v>
      </c>
      <c r="Z1001">
        <v>4.3099999999999996</v>
      </c>
      <c r="AA1001" s="6">
        <f t="shared" si="31"/>
        <v>3.6800000000000006</v>
      </c>
    </row>
    <row r="1002" spans="1:27" x14ac:dyDescent="0.3">
      <c r="A1002" s="5">
        <v>42187</v>
      </c>
      <c r="B1002" t="s">
        <v>409</v>
      </c>
      <c r="C1002" t="s">
        <v>426</v>
      </c>
      <c r="D1002" t="s">
        <v>318</v>
      </c>
      <c r="E1002" t="s">
        <v>284</v>
      </c>
      <c r="F1002" t="s">
        <v>19</v>
      </c>
      <c r="G1002" s="5" t="str">
        <f>INDEX(DB_FILM!B:B,MATCH($F1002,DB_FILM!$A:$A,0))</f>
        <v>2001</v>
      </c>
      <c r="H1002" s="5" t="str">
        <f>INDEX(DB_FILM!C:C,MATCH($F1002,DB_FILM!$A:$A,0))</f>
        <v xml:space="preserve">T </v>
      </c>
      <c r="I1002" s="9">
        <f>INDEX(DB_FILM!D:D,MATCH($F1002,DB_FILM!$A:$A,0))</f>
        <v>178</v>
      </c>
      <c r="J1002" s="5" t="str">
        <f>INDEX(DB_FILM!E:E,MATCH($F1002,DB_FILM!$A:$A,0))</f>
        <v>Adventure, Drama, Fantasy</v>
      </c>
      <c r="K1002" s="6">
        <f>INDEX(DB_FILM!F:F,MATCH($F1002,DB_FILM!$A:$A,0))</f>
        <v>8.8000000000000007</v>
      </c>
      <c r="L1002" s="5" t="str">
        <f>INDEX(DB_FILM!G:G,MATCH($F1002,DB_FILM!$A:$A,0))</f>
        <v>A meek Hobbit from the Shire and eight companions set out on a journey to destroy the powerful One Ring and save Middle-earth from the Dark Lord Sauron.</v>
      </c>
      <c r="M1002" s="5" t="str">
        <f>INDEX(DB_FILM!H:H,MATCH($F1002,DB_FILM!$A:$A,0))</f>
        <v xml:space="preserve">Peter Jackson </v>
      </c>
      <c r="N1002" s="5" t="str">
        <f>INDEX(DB_FILM!I:I,MATCH($F1002,DB_FILM!$A:$A,0))</f>
        <v>Elijah Wood, Ian McKellen, Orlando Bloom, Sean Bean</v>
      </c>
      <c r="O1002" s="7">
        <f>INDEX(DB_FILM!J:J,MATCH($F1002,DB_FILM!$A:$A,0))</f>
        <v>1433603</v>
      </c>
      <c r="P1002" s="7">
        <f>INDEX(DB_FILM!K:K,MATCH($F1002,DB_FILM!$A:$A,0))</f>
        <v>315540000</v>
      </c>
      <c r="Q1002" t="s">
        <v>474</v>
      </c>
      <c r="R1002">
        <v>7.99</v>
      </c>
      <c r="S1002">
        <v>3</v>
      </c>
      <c r="T1002">
        <v>1</v>
      </c>
      <c r="U1002">
        <v>403</v>
      </c>
      <c r="V1002">
        <v>2</v>
      </c>
      <c r="W1002" t="str">
        <f t="shared" si="30"/>
        <v>A</v>
      </c>
      <c r="X1002" t="s">
        <v>566</v>
      </c>
      <c r="Y1002">
        <v>5</v>
      </c>
      <c r="Z1002">
        <v>5.03</v>
      </c>
      <c r="AA1002" s="6">
        <f t="shared" si="31"/>
        <v>2.96</v>
      </c>
    </row>
    <row r="1003" spans="1:27" x14ac:dyDescent="0.3">
      <c r="A1003" s="5">
        <v>42187</v>
      </c>
      <c r="B1003" t="s">
        <v>414</v>
      </c>
      <c r="C1003" t="s">
        <v>423</v>
      </c>
      <c r="D1003" t="s">
        <v>318</v>
      </c>
      <c r="E1003" t="s">
        <v>284</v>
      </c>
      <c r="F1003" t="s">
        <v>91</v>
      </c>
      <c r="G1003" s="5" t="str">
        <f>INDEX(DB_FILM!B:B,MATCH($F1003,DB_FILM!$A:$A,0))</f>
        <v>2011</v>
      </c>
      <c r="H1003" s="5" t="str">
        <f>INDEX(DB_FILM!C:C,MATCH($F1003,DB_FILM!$A:$A,0))</f>
        <v xml:space="preserve">T </v>
      </c>
      <c r="I1003" s="9">
        <f>INDEX(DB_FILM!D:D,MATCH($F1003,DB_FILM!$A:$A,0))</f>
        <v>112</v>
      </c>
      <c r="J1003" s="5" t="str">
        <f>INDEX(DB_FILM!E:E,MATCH($F1003,DB_FILM!$A:$A,0))</f>
        <v>Biography, Comedy, Drama</v>
      </c>
      <c r="K1003" s="6">
        <f>INDEX(DB_FILM!F:F,MATCH($F1003,DB_FILM!$A:$A,0))</f>
        <v>8.5</v>
      </c>
      <c r="L1003" s="5" t="str">
        <f>INDEX(DB_FILM!G:G,MATCH($F1003,DB_FILM!$A:$A,0))</f>
        <v>After he becomes a quadriplegic from a paragliding accident, an aristocrat hires a young man from the projects to be his caregiver.</v>
      </c>
      <c r="M1003" s="5" t="str">
        <f>INDEX(DB_FILM!H:H,MATCH($F1003,DB_FILM!$A:$A,0))</f>
        <v xml:space="preserve">Olivier Nakache, Éric Toledano </v>
      </c>
      <c r="N1003" s="5" t="str">
        <f>INDEX(DB_FILM!I:I,MATCH($F1003,DB_FILM!$A:$A,0))</f>
        <v>François Cluzet, Omar Sy, Anne Le Ny, Audrey Fleurot</v>
      </c>
      <c r="O1003" s="7">
        <f>INDEX(DB_FILM!J:J,MATCH($F1003,DB_FILM!$A:$A,0))</f>
        <v>631043</v>
      </c>
      <c r="P1003" s="7">
        <f>INDEX(DB_FILM!K:K,MATCH($F1003,DB_FILM!$A:$A,0))</f>
        <v>13180000</v>
      </c>
      <c r="Q1003" t="s">
        <v>474</v>
      </c>
      <c r="R1003">
        <v>7.99</v>
      </c>
      <c r="S1003">
        <v>42</v>
      </c>
      <c r="T1003">
        <v>1</v>
      </c>
      <c r="U1003">
        <v>404</v>
      </c>
      <c r="V1003">
        <v>1</v>
      </c>
      <c r="W1003" t="str">
        <f t="shared" si="30"/>
        <v>A</v>
      </c>
      <c r="X1003" t="s">
        <v>482</v>
      </c>
      <c r="Y1003">
        <v>5</v>
      </c>
      <c r="Z1003">
        <v>5.03</v>
      </c>
      <c r="AA1003" s="6">
        <f t="shared" si="31"/>
        <v>2.96</v>
      </c>
    </row>
    <row r="1004" spans="1:27" x14ac:dyDescent="0.3">
      <c r="A1004" s="5">
        <v>42188</v>
      </c>
      <c r="B1004" s="5" t="s">
        <v>407</v>
      </c>
      <c r="C1004" s="5" t="s">
        <v>435</v>
      </c>
      <c r="D1004" s="5" t="s">
        <v>269</v>
      </c>
      <c r="E1004" t="s">
        <v>270</v>
      </c>
      <c r="F1004" s="5" t="s">
        <v>47</v>
      </c>
      <c r="G1004" s="5" t="str">
        <f>INDEX(DB_FILM!B:B,MATCH($F1004,DB_FILM!$A:$A,0))</f>
        <v>1977</v>
      </c>
      <c r="H1004" s="5" t="str">
        <f>INDEX(DB_FILM!C:C,MATCH($F1004,DB_FILM!$A:$A,0))</f>
        <v xml:space="preserve">T </v>
      </c>
      <c r="I1004" s="9">
        <f>INDEX(DB_FILM!D:D,MATCH($F1004,DB_FILM!$A:$A,0))</f>
        <v>121</v>
      </c>
      <c r="J1004" s="5" t="str">
        <f>INDEX(DB_FILM!E:E,MATCH($F1004,DB_FILM!$A:$A,0))</f>
        <v>Action, Adventure, Fantasy</v>
      </c>
      <c r="K1004" s="6">
        <f>INDEX(DB_FILM!F:F,MATCH($F1004,DB_FILM!$A:$A,0))</f>
        <v>8.6</v>
      </c>
      <c r="L1004" s="5" t="str">
        <f>INDEX(DB_FILM!G:G,MATCH($F1004,DB_FILM!$A:$A,0))</f>
        <v>Luke Skywalker joins forces with a Jedi Knight, a cocky pilot, a Wookiee and two droids to save the galaxy from the Empire's world-destroying battle station, while also attempting to rescue Princess Leia from the evil Darth Vader.</v>
      </c>
      <c r="M1004" s="5" t="str">
        <f>INDEX(DB_FILM!H:H,MATCH($F1004,DB_FILM!$A:$A,0))</f>
        <v xml:space="preserve">George Lucas </v>
      </c>
      <c r="N1004" s="5" t="str">
        <f>INDEX(DB_FILM!I:I,MATCH($F1004,DB_FILM!$A:$A,0))</f>
        <v>Mark Hamill, Harrison Ford, Carrie Fisher, Alec Guinness</v>
      </c>
      <c r="O1004" s="7">
        <f>INDEX(DB_FILM!J:J,MATCH($F1004,DB_FILM!$A:$A,0))</f>
        <v>1070346</v>
      </c>
      <c r="P1004" s="7">
        <f>INDEX(DB_FILM!K:K,MATCH($F1004,DB_FILM!$A:$A,0))</f>
        <v>322740000</v>
      </c>
      <c r="Q1004" s="5" t="s">
        <v>475</v>
      </c>
      <c r="R1004">
        <v>9.99</v>
      </c>
      <c r="S1004">
        <v>18</v>
      </c>
      <c r="T1004">
        <v>3</v>
      </c>
      <c r="U1004">
        <v>405</v>
      </c>
      <c r="V1004">
        <v>2</v>
      </c>
      <c r="W1004" t="str">
        <f t="shared" si="30"/>
        <v>C</v>
      </c>
      <c r="X1004" t="s">
        <v>588</v>
      </c>
      <c r="Y1004">
        <v>0</v>
      </c>
      <c r="Z1004">
        <v>8.2899999999999991</v>
      </c>
      <c r="AA1004" s="6">
        <f t="shared" si="31"/>
        <v>1.7000000000000011</v>
      </c>
    </row>
    <row r="1005" spans="1:27" x14ac:dyDescent="0.3">
      <c r="A1005" s="5">
        <v>42188</v>
      </c>
      <c r="B1005" t="s">
        <v>407</v>
      </c>
      <c r="C1005" t="s">
        <v>435</v>
      </c>
      <c r="D1005" t="s">
        <v>269</v>
      </c>
      <c r="E1005" t="s">
        <v>270</v>
      </c>
      <c r="F1005" t="s">
        <v>49</v>
      </c>
      <c r="G1005" s="5" t="str">
        <f>INDEX(DB_FILM!B:B,MATCH($F1005,DB_FILM!$A:$A,0))</f>
        <v>1995</v>
      </c>
      <c r="H1005" s="5" t="str">
        <f>INDEX(DB_FILM!C:C,MATCH($F1005,DB_FILM!$A:$A,0))</f>
        <v xml:space="preserve">T </v>
      </c>
      <c r="I1005" s="9">
        <f>INDEX(DB_FILM!D:D,MATCH($F1005,DB_FILM!$A:$A,0))</f>
        <v>106</v>
      </c>
      <c r="J1005" s="5" t="str">
        <f>INDEX(DB_FILM!E:E,MATCH($F1005,DB_FILM!$A:$A,0))</f>
        <v>Crime, Mystery, Thriller</v>
      </c>
      <c r="K1005" s="6">
        <f>INDEX(DB_FILM!F:F,MATCH($F1005,DB_FILM!$A:$A,0))</f>
        <v>8.6</v>
      </c>
      <c r="L1005" s="5" t="str">
        <f>INDEX(DB_FILM!G:G,MATCH($F1005,DB_FILM!$A:$A,0))</f>
        <v>A sole survivor tells of the twisty events leading up to a horrific gun battle on a boat, which began when five criminals met at a seemingly random police lineup.</v>
      </c>
      <c r="M1005" s="5" t="str">
        <f>INDEX(DB_FILM!H:H,MATCH($F1005,DB_FILM!$A:$A,0))</f>
        <v xml:space="preserve">Bryan Singer </v>
      </c>
      <c r="N1005" s="5" t="str">
        <f>INDEX(DB_FILM!I:I,MATCH($F1005,DB_FILM!$A:$A,0))</f>
        <v>Kevin Spacey, Gabriel Byrne, Chazz Palminteri, Stephen Baldwin</v>
      </c>
      <c r="O1005" s="7">
        <f>INDEX(DB_FILM!J:J,MATCH($F1005,DB_FILM!$A:$A,0))</f>
        <v>863953</v>
      </c>
      <c r="P1005" s="7">
        <f>INDEX(DB_FILM!K:K,MATCH($F1005,DB_FILM!$A:$A,0))</f>
        <v>23340000</v>
      </c>
      <c r="Q1005" t="s">
        <v>474</v>
      </c>
      <c r="R1005">
        <v>1.99</v>
      </c>
      <c r="S1005">
        <v>19</v>
      </c>
      <c r="T1005">
        <v>1</v>
      </c>
      <c r="U1005">
        <v>405</v>
      </c>
      <c r="V1005">
        <v>1</v>
      </c>
      <c r="W1005" t="str">
        <f t="shared" si="30"/>
        <v>A</v>
      </c>
      <c r="X1005" t="s">
        <v>598</v>
      </c>
      <c r="Y1005">
        <v>5</v>
      </c>
      <c r="Z1005">
        <v>1.07</v>
      </c>
      <c r="AA1005" s="6">
        <f t="shared" si="31"/>
        <v>0.91999999999999993</v>
      </c>
    </row>
    <row r="1006" spans="1:27" x14ac:dyDescent="0.3">
      <c r="A1006" s="5">
        <v>42188</v>
      </c>
      <c r="B1006" s="5" t="s">
        <v>404</v>
      </c>
      <c r="C1006" s="5" t="s">
        <v>435</v>
      </c>
      <c r="D1006" s="5" t="s">
        <v>329</v>
      </c>
      <c r="E1006" t="s">
        <v>323</v>
      </c>
      <c r="F1006" t="s">
        <v>69</v>
      </c>
      <c r="G1006" s="5" t="str">
        <f>INDEX(DB_FILM!B:B,MATCH($F1006,DB_FILM!$A:$A,0))</f>
        <v>1994</v>
      </c>
      <c r="H1006" s="5" t="str">
        <f>INDEX(DB_FILM!C:C,MATCH($F1006,DB_FILM!$A:$A,0))</f>
        <v xml:space="preserve">T </v>
      </c>
      <c r="I1006" s="9">
        <f>INDEX(DB_FILM!D:D,MATCH($F1006,DB_FILM!$A:$A,0))</f>
        <v>88</v>
      </c>
      <c r="J1006" s="5" t="str">
        <f>INDEX(DB_FILM!E:E,MATCH($F1006,DB_FILM!$A:$A,0))</f>
        <v>Animation, Adventure, Drama</v>
      </c>
      <c r="K1006" s="6">
        <f>INDEX(DB_FILM!F:F,MATCH($F1006,DB_FILM!$A:$A,0))</f>
        <v>8.5</v>
      </c>
      <c r="L1006" s="5" t="str">
        <f>INDEX(DB_FILM!G:G,MATCH($F1006,DB_FILM!$A:$A,0))</f>
        <v>A Lion cub crown prince is tricked by a treacherous uncle into thinking he caused his father's death and flees into exile in despair, only to learn in adulthood his identity and his responsibilities.</v>
      </c>
      <c r="M1006" s="5" t="str">
        <f>INDEX(DB_FILM!H:H,MATCH($F1006,DB_FILM!$A:$A,0))</f>
        <v xml:space="preserve">Roger Allers, Rob Minkoff </v>
      </c>
      <c r="N1006" s="5" t="str">
        <f>INDEX(DB_FILM!I:I,MATCH($F1006,DB_FILM!$A:$A,0))</f>
        <v>Matthew Broderick, Jeremy Irons, James Earl Jones, Whoopi Goldberg</v>
      </c>
      <c r="O1006" s="7">
        <f>INDEX(DB_FILM!J:J,MATCH($F1006,DB_FILM!$A:$A,0))</f>
        <v>781936</v>
      </c>
      <c r="P1006" s="7">
        <f>INDEX(DB_FILM!K:K,MATCH($F1006,DB_FILM!$A:$A,0))</f>
        <v>312900000</v>
      </c>
      <c r="Q1006" s="5" t="s">
        <v>474</v>
      </c>
      <c r="R1006">
        <v>1.99</v>
      </c>
      <c r="S1006">
        <v>36</v>
      </c>
      <c r="T1006">
        <v>1</v>
      </c>
      <c r="U1006">
        <v>406</v>
      </c>
      <c r="V1006">
        <v>1</v>
      </c>
      <c r="W1006" t="str">
        <f t="shared" si="30"/>
        <v>A</v>
      </c>
      <c r="X1006" t="s">
        <v>596</v>
      </c>
      <c r="Y1006">
        <v>0</v>
      </c>
      <c r="Z1006">
        <v>1.03</v>
      </c>
      <c r="AA1006" s="6">
        <f t="shared" si="31"/>
        <v>0.96</v>
      </c>
    </row>
    <row r="1007" spans="1:27" x14ac:dyDescent="0.3">
      <c r="A1007" s="5">
        <v>42188</v>
      </c>
      <c r="B1007" s="5" t="s">
        <v>404</v>
      </c>
      <c r="C1007" s="5" t="s">
        <v>435</v>
      </c>
      <c r="D1007" s="5" t="s">
        <v>329</v>
      </c>
      <c r="E1007" t="s">
        <v>323</v>
      </c>
      <c r="F1007" s="5" t="s">
        <v>21</v>
      </c>
      <c r="G1007" s="5" t="str">
        <f>INDEX(DB_FILM!B:B,MATCH($F1007,DB_FILM!$A:$A,0))</f>
        <v>1999</v>
      </c>
      <c r="H1007" s="5" t="str">
        <f>INDEX(DB_FILM!C:C,MATCH($F1007,DB_FILM!$A:$A,0))</f>
        <v xml:space="preserve">VM18 </v>
      </c>
      <c r="I1007" s="9">
        <f>INDEX(DB_FILM!D:D,MATCH($F1007,DB_FILM!$A:$A,0))</f>
        <v>139</v>
      </c>
      <c r="J1007" s="5" t="str">
        <f>INDEX(DB_FILM!E:E,MATCH($F1007,DB_FILM!$A:$A,0))</f>
        <v>Drama</v>
      </c>
      <c r="K1007" s="6">
        <f>INDEX(DB_FILM!F:F,MATCH($F1007,DB_FILM!$A:$A,0))</f>
        <v>8.8000000000000007</v>
      </c>
      <c r="L1007" s="5" t="str">
        <f>INDEX(DB_FILM!G:G,MATCH($F1007,DB_FILM!$A:$A,0))</f>
        <v>An insomniac office worker and a devil-may-care soapmaker form an underground fight club that evolves into something much, much more.</v>
      </c>
      <c r="M1007" s="5" t="str">
        <f>INDEX(DB_FILM!H:H,MATCH($F1007,DB_FILM!$A:$A,0))</f>
        <v xml:space="preserve">David Fincher </v>
      </c>
      <c r="N1007" s="5" t="str">
        <f>INDEX(DB_FILM!I:I,MATCH($F1007,DB_FILM!$A:$A,0))</f>
        <v>Brad Pitt, Edward Norton, Meat Loaf, Zach Grenier</v>
      </c>
      <c r="O1007" s="7">
        <f>INDEX(DB_FILM!J:J,MATCH($F1007,DB_FILM!$A:$A,0))</f>
        <v>1591794</v>
      </c>
      <c r="P1007" s="7">
        <f>INDEX(DB_FILM!K:K,MATCH($F1007,DB_FILM!$A:$A,0))</f>
        <v>37030000</v>
      </c>
      <c r="Q1007" s="5" t="s">
        <v>476</v>
      </c>
      <c r="R1007">
        <v>7.99</v>
      </c>
      <c r="S1007">
        <v>4</v>
      </c>
      <c r="T1007">
        <v>2</v>
      </c>
      <c r="U1007">
        <v>406</v>
      </c>
      <c r="V1007">
        <v>1</v>
      </c>
      <c r="W1007" t="str">
        <f t="shared" si="30"/>
        <v>B</v>
      </c>
      <c r="X1007" t="s">
        <v>585</v>
      </c>
      <c r="Y1007">
        <v>0</v>
      </c>
      <c r="Z1007">
        <v>4.79</v>
      </c>
      <c r="AA1007" s="6">
        <f t="shared" si="31"/>
        <v>3.2</v>
      </c>
    </row>
    <row r="1008" spans="1:27" x14ac:dyDescent="0.3">
      <c r="A1008" s="5">
        <v>42188</v>
      </c>
      <c r="B1008" t="s">
        <v>404</v>
      </c>
      <c r="C1008" t="s">
        <v>435</v>
      </c>
      <c r="D1008" t="s">
        <v>329</v>
      </c>
      <c r="E1008" t="s">
        <v>323</v>
      </c>
      <c r="F1008" t="s">
        <v>29</v>
      </c>
      <c r="G1008" s="5" t="str">
        <f>INDEX(DB_FILM!B:B,MATCH($F1008,DB_FILM!$A:$A,0))</f>
        <v>1990</v>
      </c>
      <c r="H1008" s="5" t="str">
        <f>INDEX(DB_FILM!C:C,MATCH($F1008,DB_FILM!$A:$A,0))</f>
        <v xml:space="preserve">VM14 </v>
      </c>
      <c r="I1008" s="9">
        <f>INDEX(DB_FILM!D:D,MATCH($F1008,DB_FILM!$A:$A,0))</f>
        <v>146</v>
      </c>
      <c r="J1008" s="5" t="str">
        <f>INDEX(DB_FILM!E:E,MATCH($F1008,DB_FILM!$A:$A,0))</f>
        <v>Crime, Drama</v>
      </c>
      <c r="K1008" s="6">
        <f>INDEX(DB_FILM!F:F,MATCH($F1008,DB_FILM!$A:$A,0))</f>
        <v>8.6999999999999993</v>
      </c>
      <c r="L1008" s="5" t="str">
        <f>INDEX(DB_FILM!G:G,MATCH($F1008,DB_FILM!$A:$A,0))</f>
        <v>The story of Henry Hill and his life in the mob, covering his relationship with his wife Karen Hill and his mob partners Jimmy Conway and Tommy DeVito in the Italian-American crime syndicate.</v>
      </c>
      <c r="M1008" s="5" t="str">
        <f>INDEX(DB_FILM!H:H,MATCH($F1008,DB_FILM!$A:$A,0))</f>
        <v xml:space="preserve">Martin Scorsese </v>
      </c>
      <c r="N1008" s="5" t="str">
        <f>INDEX(DB_FILM!I:I,MATCH($F1008,DB_FILM!$A:$A,0))</f>
        <v>Robert De Niro, Ray Liotta, Joe Pesci, Lorraine Bracco</v>
      </c>
      <c r="O1008" s="7">
        <f>INDEX(DB_FILM!J:J,MATCH($F1008,DB_FILM!$A:$A,0))</f>
        <v>857121</v>
      </c>
      <c r="P1008" s="7">
        <f>INDEX(DB_FILM!K:K,MATCH($F1008,DB_FILM!$A:$A,0))</f>
        <v>46840000</v>
      </c>
      <c r="Q1008" t="s">
        <v>476</v>
      </c>
      <c r="R1008">
        <v>9.99</v>
      </c>
      <c r="S1008">
        <v>36</v>
      </c>
      <c r="T1008">
        <v>2</v>
      </c>
      <c r="U1008">
        <v>406</v>
      </c>
      <c r="V1008">
        <v>3</v>
      </c>
      <c r="W1008" t="str">
        <f t="shared" si="30"/>
        <v>B</v>
      </c>
      <c r="X1008" t="s">
        <v>606</v>
      </c>
      <c r="Y1008">
        <v>0</v>
      </c>
      <c r="Z1008">
        <v>6.19</v>
      </c>
      <c r="AA1008" s="6">
        <f t="shared" si="31"/>
        <v>3.8</v>
      </c>
    </row>
    <row r="1009" spans="1:27" x14ac:dyDescent="0.3">
      <c r="A1009" s="5">
        <v>42188</v>
      </c>
      <c r="B1009" s="5" t="s">
        <v>405</v>
      </c>
      <c r="C1009" s="5" t="s">
        <v>463</v>
      </c>
      <c r="D1009" s="5" t="s">
        <v>320</v>
      </c>
      <c r="E1009" t="s">
        <v>321</v>
      </c>
      <c r="F1009" s="5" t="s">
        <v>13</v>
      </c>
      <c r="G1009" s="5" t="str">
        <f>INDEX(DB_FILM!B:B,MATCH($F1009,DB_FILM!$A:$A,0))</f>
        <v>1966</v>
      </c>
      <c r="H1009" s="5" t="str">
        <f>INDEX(DB_FILM!C:C,MATCH($F1009,DB_FILM!$A:$A,0))</f>
        <v xml:space="preserve">VM14 </v>
      </c>
      <c r="I1009" s="9">
        <f>INDEX(DB_FILM!D:D,MATCH($F1009,DB_FILM!$A:$A,0))</f>
        <v>161</v>
      </c>
      <c r="J1009" s="5" t="str">
        <f>INDEX(DB_FILM!E:E,MATCH($F1009,DB_FILM!$A:$A,0))</f>
        <v>Western</v>
      </c>
      <c r="K1009" s="6">
        <f>INDEX(DB_FILM!F:F,MATCH($F1009,DB_FILM!$A:$A,0))</f>
        <v>8.9</v>
      </c>
      <c r="L1009" s="5" t="str">
        <f>INDEX(DB_FILM!G:G,MATCH($F1009,DB_FILM!$A:$A,0))</f>
        <v>A bounty hunting scam joins two men in an uneasy alliance against a third in a race to find a fortune in gold buried in a remote cemetery.</v>
      </c>
      <c r="M1009" s="5" t="str">
        <f>INDEX(DB_FILM!H:H,MATCH($F1009,DB_FILM!$A:$A,0))</f>
        <v xml:space="preserve">Sergio Leone </v>
      </c>
      <c r="N1009" s="5" t="str">
        <f>INDEX(DB_FILM!I:I,MATCH($F1009,DB_FILM!$A:$A,0))</f>
        <v>Clint Eastwood, Eli Wallach, Lee Van Cleef, Aldo Giuffrè</v>
      </c>
      <c r="O1009" s="7">
        <f>INDEX(DB_FILM!J:J,MATCH($F1009,DB_FILM!$A:$A,0))</f>
        <v>589413</v>
      </c>
      <c r="P1009" s="7">
        <f>INDEX(DB_FILM!K:K,MATCH($F1009,DB_FILM!$A:$A,0))</f>
        <v>6100000</v>
      </c>
      <c r="Q1009" s="5" t="s">
        <v>475</v>
      </c>
      <c r="R1009">
        <v>7.99</v>
      </c>
      <c r="S1009">
        <v>49</v>
      </c>
      <c r="T1009">
        <v>3</v>
      </c>
      <c r="U1009">
        <v>407</v>
      </c>
      <c r="V1009">
        <v>2</v>
      </c>
      <c r="W1009" t="str">
        <f t="shared" si="30"/>
        <v>C</v>
      </c>
      <c r="X1009" t="s">
        <v>490</v>
      </c>
      <c r="Y1009">
        <v>0</v>
      </c>
      <c r="Z1009">
        <v>6.23</v>
      </c>
      <c r="AA1009" s="6">
        <f t="shared" si="31"/>
        <v>1.7599999999999998</v>
      </c>
    </row>
    <row r="1010" spans="1:27" x14ac:dyDescent="0.3">
      <c r="A1010" s="5">
        <v>42188</v>
      </c>
      <c r="B1010" s="5" t="s">
        <v>405</v>
      </c>
      <c r="C1010" s="5" t="s">
        <v>463</v>
      </c>
      <c r="D1010" s="5" t="s">
        <v>320</v>
      </c>
      <c r="E1010" t="s">
        <v>321</v>
      </c>
      <c r="F1010" s="5" t="s">
        <v>77</v>
      </c>
      <c r="G1010" s="5" t="str">
        <f>INDEX(DB_FILM!B:B,MATCH($F1010,DB_FILM!$A:$A,0))</f>
        <v>1981</v>
      </c>
      <c r="H1010" s="5" t="str">
        <f>INDEX(DB_FILM!C:C,MATCH($F1010,DB_FILM!$A:$A,0))</f>
        <v xml:space="preserve">T </v>
      </c>
      <c r="I1010" s="9">
        <f>INDEX(DB_FILM!D:D,MATCH($F1010,DB_FILM!$A:$A,0))</f>
        <v>115</v>
      </c>
      <c r="J1010" s="5" t="str">
        <f>INDEX(DB_FILM!E:E,MATCH($F1010,DB_FILM!$A:$A,0))</f>
        <v>Action, Adventure</v>
      </c>
      <c r="K1010" s="6">
        <f>INDEX(DB_FILM!F:F,MATCH($F1010,DB_FILM!$A:$A,0))</f>
        <v>8.5</v>
      </c>
      <c r="L1010" s="5" t="str">
        <f>INDEX(DB_FILM!G:G,MATCH($F1010,DB_FILM!$A:$A,0))</f>
        <v>In 1936, archaeologist and adventurer Indiana Jones is hired by the U.S. government to find the Ark of the Covenant before Adolf Hitler's Nazis can obtain its awesome powers.</v>
      </c>
      <c r="M1010" s="5" t="str">
        <f>INDEX(DB_FILM!H:H,MATCH($F1010,DB_FILM!$A:$A,0))</f>
        <v xml:space="preserve">Steven Spielberg </v>
      </c>
      <c r="N1010" s="5" t="str">
        <f>INDEX(DB_FILM!I:I,MATCH($F1010,DB_FILM!$A:$A,0))</f>
        <v>Harrison Ford, Karen Allen, Paul Freeman, John Rhys-Davies</v>
      </c>
      <c r="O1010" s="7">
        <f>INDEX(DB_FILM!J:J,MATCH($F1010,DB_FILM!$A:$A,0))</f>
        <v>770612</v>
      </c>
      <c r="P1010" s="7">
        <f>INDEX(DB_FILM!K:K,MATCH($F1010,DB_FILM!$A:$A,0))</f>
        <v>248160000</v>
      </c>
      <c r="Q1010" s="5" t="s">
        <v>475</v>
      </c>
      <c r="R1010">
        <v>3.99</v>
      </c>
      <c r="S1010">
        <v>35</v>
      </c>
      <c r="T1010">
        <v>3</v>
      </c>
      <c r="U1010">
        <v>407</v>
      </c>
      <c r="V1010">
        <v>1</v>
      </c>
      <c r="W1010" t="str">
        <f t="shared" si="30"/>
        <v>C</v>
      </c>
      <c r="X1010" t="s">
        <v>561</v>
      </c>
      <c r="Y1010">
        <v>0</v>
      </c>
      <c r="Z1010">
        <v>3.15</v>
      </c>
      <c r="AA1010" s="6">
        <f t="shared" si="31"/>
        <v>0.8400000000000003</v>
      </c>
    </row>
    <row r="1011" spans="1:27" x14ac:dyDescent="0.3">
      <c r="A1011" s="5">
        <v>42188</v>
      </c>
      <c r="B1011" s="5" t="s">
        <v>405</v>
      </c>
      <c r="C1011" s="5" t="s">
        <v>463</v>
      </c>
      <c r="D1011" s="5" t="s">
        <v>320</v>
      </c>
      <c r="E1011" t="s">
        <v>321</v>
      </c>
      <c r="F1011" s="5" t="s">
        <v>37</v>
      </c>
      <c r="G1011" s="5" t="str">
        <f>INDEX(DB_FILM!B:B,MATCH($F1011,DB_FILM!$A:$A,0))</f>
        <v>2018</v>
      </c>
      <c r="H1011" s="5" t="str">
        <f>INDEX(DB_FILM!C:C,MATCH($F1011,DB_FILM!$A:$A,0))</f>
        <v xml:space="preserve">T </v>
      </c>
      <c r="I1011" s="9">
        <f>INDEX(DB_FILM!D:D,MATCH($F1011,DB_FILM!$A:$A,0))</f>
        <v>149</v>
      </c>
      <c r="J1011" s="5" t="str">
        <f>INDEX(DB_FILM!E:E,MATCH($F1011,DB_FILM!$A:$A,0))</f>
        <v>Action, Adventure, Fantasy</v>
      </c>
      <c r="K1011" s="6">
        <f>INDEX(DB_FILM!F:F,MATCH($F1011,DB_FILM!$A:$A,0))</f>
        <v>8.6</v>
      </c>
      <c r="L1011" s="5" t="str">
        <f>INDEX(DB_FILM!G:G,MATCH($F1011,DB_FILM!$A:$A,0))</f>
        <v>The Avengers and their allies must be willing to sacrifice all in an attempt to defeat the powerful Thanos before his blitz of devastation and ruin puts an end to the universe.</v>
      </c>
      <c r="M1011" s="5" t="str">
        <f>INDEX(DB_FILM!H:H,MATCH($F1011,DB_FILM!$A:$A,0))</f>
        <v xml:space="preserve">Anthony Russo, Joe Russo </v>
      </c>
      <c r="N1011" s="5" t="str">
        <f>INDEX(DB_FILM!I:I,MATCH($F1011,DB_FILM!$A:$A,0))</f>
        <v>Robert Downey Jr., Chris Hemsworth, Mark Ruffalo, Chris Evans</v>
      </c>
      <c r="O1011" s="7">
        <f>INDEX(DB_FILM!J:J,MATCH($F1011,DB_FILM!$A:$A,0))</f>
        <v>461893</v>
      </c>
      <c r="P1011" s="7">
        <f>INDEX(DB_FILM!K:K,MATCH($F1011,DB_FILM!$A:$A,0))</f>
        <v>678630000</v>
      </c>
      <c r="Q1011" s="5" t="s">
        <v>475</v>
      </c>
      <c r="R1011">
        <v>7.99</v>
      </c>
      <c r="S1011">
        <v>13</v>
      </c>
      <c r="T1011">
        <v>3</v>
      </c>
      <c r="U1011">
        <v>407</v>
      </c>
      <c r="V1011">
        <v>1</v>
      </c>
      <c r="W1011" t="str">
        <f t="shared" si="30"/>
        <v>C</v>
      </c>
      <c r="X1011" t="s">
        <v>620</v>
      </c>
      <c r="Y1011">
        <v>0</v>
      </c>
      <c r="Z1011">
        <v>6.71</v>
      </c>
      <c r="AA1011" s="6">
        <f t="shared" si="31"/>
        <v>1.2800000000000002</v>
      </c>
    </row>
    <row r="1012" spans="1:27" x14ac:dyDescent="0.3">
      <c r="A1012" s="5">
        <v>42188</v>
      </c>
      <c r="B1012" t="s">
        <v>405</v>
      </c>
      <c r="C1012" t="s">
        <v>463</v>
      </c>
      <c r="D1012" t="s">
        <v>320</v>
      </c>
      <c r="E1012" t="s">
        <v>321</v>
      </c>
      <c r="F1012" t="s">
        <v>99</v>
      </c>
      <c r="G1012" s="5" t="str">
        <f>INDEX(DB_FILM!B:B,MATCH($F1012,DB_FILM!$A:$A,0))</f>
        <v>1994</v>
      </c>
      <c r="H1012" s="5" t="str">
        <f>INDEX(DB_FILM!C:C,MATCH($F1012,DB_FILM!$A:$A,0))</f>
        <v xml:space="preserve">T </v>
      </c>
      <c r="I1012" s="9">
        <f>INDEX(DB_FILM!D:D,MATCH($F1012,DB_FILM!$A:$A,0))</f>
        <v>142</v>
      </c>
      <c r="J1012" s="5" t="str">
        <f>INDEX(DB_FILM!E:E,MATCH($F1012,DB_FILM!$A:$A,0))</f>
        <v>Drama</v>
      </c>
      <c r="K1012" s="6">
        <f>INDEX(DB_FILM!F:F,MATCH($F1012,DB_FILM!$A:$A,0))</f>
        <v>9.3000000000000007</v>
      </c>
      <c r="L1012" s="5" t="str">
        <f>INDEX(DB_FILM!G:G,MATCH($F1012,DB_FILM!$A:$A,0))</f>
        <v>Two imprisoned men bond over a number of years, finding solace and eventual redemption through acts of common decency.</v>
      </c>
      <c r="M1012" s="5" t="str">
        <f>INDEX(DB_FILM!H:H,MATCH($F1012,DB_FILM!$A:$A,0))</f>
        <v xml:space="preserve">Frank Darabont </v>
      </c>
      <c r="N1012" s="5" t="str">
        <f>INDEX(DB_FILM!I:I,MATCH($F1012,DB_FILM!$A:$A,0))</f>
        <v>Tim Robbins, Morgan Freeman, Bob Gunton, William Sadler</v>
      </c>
      <c r="O1012" s="7">
        <f>INDEX(DB_FILM!J:J,MATCH($F1012,DB_FILM!$A:$A,0))</f>
        <v>1987679</v>
      </c>
      <c r="P1012" s="7">
        <f>INDEX(DB_FILM!K:K,MATCH($F1012,DB_FILM!$A:$A,0))</f>
        <v>28340000</v>
      </c>
      <c r="Q1012" t="s">
        <v>474</v>
      </c>
      <c r="R1012">
        <v>1.99</v>
      </c>
      <c r="S1012">
        <v>1</v>
      </c>
      <c r="T1012">
        <v>1</v>
      </c>
      <c r="U1012">
        <v>407</v>
      </c>
      <c r="V1012">
        <v>1</v>
      </c>
      <c r="W1012" t="str">
        <f t="shared" si="30"/>
        <v>A</v>
      </c>
      <c r="X1012" t="s">
        <v>548</v>
      </c>
      <c r="Y1012">
        <v>5</v>
      </c>
      <c r="Z1012">
        <v>1.07</v>
      </c>
      <c r="AA1012" s="6">
        <f t="shared" si="31"/>
        <v>0.91999999999999993</v>
      </c>
    </row>
    <row r="1013" spans="1:27" x14ac:dyDescent="0.3">
      <c r="A1013" s="5">
        <v>42188</v>
      </c>
      <c r="B1013" s="5" t="s">
        <v>405</v>
      </c>
      <c r="C1013" s="5" t="s">
        <v>463</v>
      </c>
      <c r="D1013" s="5" t="s">
        <v>320</v>
      </c>
      <c r="E1013" t="s">
        <v>321</v>
      </c>
      <c r="F1013" s="5" t="s">
        <v>29</v>
      </c>
      <c r="G1013" s="5" t="str">
        <f>INDEX(DB_FILM!B:B,MATCH($F1013,DB_FILM!$A:$A,0))</f>
        <v>1990</v>
      </c>
      <c r="H1013" s="5" t="str">
        <f>INDEX(DB_FILM!C:C,MATCH($F1013,DB_FILM!$A:$A,0))</f>
        <v xml:space="preserve">VM14 </v>
      </c>
      <c r="I1013" s="9">
        <f>INDEX(DB_FILM!D:D,MATCH($F1013,DB_FILM!$A:$A,0))</f>
        <v>146</v>
      </c>
      <c r="J1013" s="5" t="str">
        <f>INDEX(DB_FILM!E:E,MATCH($F1013,DB_FILM!$A:$A,0))</f>
        <v>Crime, Drama</v>
      </c>
      <c r="K1013" s="6">
        <f>INDEX(DB_FILM!F:F,MATCH($F1013,DB_FILM!$A:$A,0))</f>
        <v>8.6999999999999993</v>
      </c>
      <c r="L1013" s="5" t="str">
        <f>INDEX(DB_FILM!G:G,MATCH($F1013,DB_FILM!$A:$A,0))</f>
        <v>The story of Henry Hill and his life in the mob, covering his relationship with his wife Karen Hill and his mob partners Jimmy Conway and Tommy DeVito in the Italian-American crime syndicate.</v>
      </c>
      <c r="M1013" s="5" t="str">
        <f>INDEX(DB_FILM!H:H,MATCH($F1013,DB_FILM!$A:$A,0))</f>
        <v xml:space="preserve">Martin Scorsese </v>
      </c>
      <c r="N1013" s="5" t="str">
        <f>INDEX(DB_FILM!I:I,MATCH($F1013,DB_FILM!$A:$A,0))</f>
        <v>Robert De Niro, Ray Liotta, Joe Pesci, Lorraine Bracco</v>
      </c>
      <c r="O1013" s="7">
        <f>INDEX(DB_FILM!J:J,MATCH($F1013,DB_FILM!$A:$A,0))</f>
        <v>857121</v>
      </c>
      <c r="P1013" s="7">
        <f>INDEX(DB_FILM!K:K,MATCH($F1013,DB_FILM!$A:$A,0))</f>
        <v>46840000</v>
      </c>
      <c r="Q1013" s="5" t="s">
        <v>474</v>
      </c>
      <c r="R1013">
        <v>3.99</v>
      </c>
      <c r="S1013">
        <v>8</v>
      </c>
      <c r="T1013">
        <v>1</v>
      </c>
      <c r="U1013">
        <v>407</v>
      </c>
      <c r="V1013">
        <v>1</v>
      </c>
      <c r="W1013" t="str">
        <f t="shared" si="30"/>
        <v>A</v>
      </c>
      <c r="X1013" t="s">
        <v>499</v>
      </c>
      <c r="Y1013">
        <v>0</v>
      </c>
      <c r="Z1013">
        <v>2.59</v>
      </c>
      <c r="AA1013" s="6">
        <f t="shared" si="31"/>
        <v>1.4000000000000004</v>
      </c>
    </row>
    <row r="1014" spans="1:27" x14ac:dyDescent="0.3">
      <c r="A1014" s="5">
        <v>42188</v>
      </c>
      <c r="B1014" s="5" t="s">
        <v>408</v>
      </c>
      <c r="C1014" s="5" t="s">
        <v>445</v>
      </c>
      <c r="D1014" s="5" t="s">
        <v>313</v>
      </c>
      <c r="E1014" t="s">
        <v>270</v>
      </c>
      <c r="F1014" s="5" t="s">
        <v>71</v>
      </c>
      <c r="G1014" s="5" t="str">
        <f>INDEX(DB_FILM!B:B,MATCH($F1014,DB_FILM!$A:$A,0))</f>
        <v>2000</v>
      </c>
      <c r="H1014" s="5" t="str">
        <f>INDEX(DB_FILM!C:C,MATCH($F1014,DB_FILM!$A:$A,0))</f>
        <v xml:space="preserve">T </v>
      </c>
      <c r="I1014" s="9">
        <f>INDEX(DB_FILM!D:D,MATCH($F1014,DB_FILM!$A:$A,0))</f>
        <v>155</v>
      </c>
      <c r="J1014" s="5" t="str">
        <f>INDEX(DB_FILM!E:E,MATCH($F1014,DB_FILM!$A:$A,0))</f>
        <v>Action, Adventure, Drama</v>
      </c>
      <c r="K1014" s="6">
        <f>INDEX(DB_FILM!F:F,MATCH($F1014,DB_FILM!$A:$A,0))</f>
        <v>8.5</v>
      </c>
      <c r="L1014" s="5" t="str">
        <f>INDEX(DB_FILM!G:G,MATCH($F1014,DB_FILM!$A:$A,0))</f>
        <v>When a Roman General is betrayed, and his family murdered by an emperor's corrupt son, he comes to Rome as a gladiator to seek revenge.</v>
      </c>
      <c r="M1014" s="5" t="str">
        <f>INDEX(DB_FILM!H:H,MATCH($F1014,DB_FILM!$A:$A,0))</f>
        <v xml:space="preserve">Ridley Scott </v>
      </c>
      <c r="N1014" s="5" t="str">
        <f>INDEX(DB_FILM!I:I,MATCH($F1014,DB_FILM!$A:$A,0))</f>
        <v>Russell Crowe, Joaquin Phoenix, Connie Nielsen, Oliver Reed</v>
      </c>
      <c r="O1014" s="7">
        <f>INDEX(DB_FILM!J:J,MATCH($F1014,DB_FILM!$A:$A,0))</f>
        <v>1149315</v>
      </c>
      <c r="P1014" s="7">
        <f>INDEX(DB_FILM!K:K,MATCH($F1014,DB_FILM!$A:$A,0))</f>
        <v>187710000</v>
      </c>
      <c r="Q1014" s="5" t="s">
        <v>474</v>
      </c>
      <c r="R1014">
        <v>1.99</v>
      </c>
      <c r="S1014">
        <v>31</v>
      </c>
      <c r="T1014">
        <v>1</v>
      </c>
      <c r="U1014">
        <v>408</v>
      </c>
      <c r="V1014">
        <v>1</v>
      </c>
      <c r="W1014" t="str">
        <f t="shared" si="30"/>
        <v>A</v>
      </c>
      <c r="X1014" t="s">
        <v>577</v>
      </c>
      <c r="Y1014">
        <v>0</v>
      </c>
      <c r="Z1014">
        <v>1.21</v>
      </c>
      <c r="AA1014" s="6">
        <f t="shared" si="31"/>
        <v>0.78</v>
      </c>
    </row>
    <row r="1015" spans="1:27" x14ac:dyDescent="0.3">
      <c r="A1015" s="5">
        <v>42188</v>
      </c>
      <c r="B1015" s="5" t="s">
        <v>408</v>
      </c>
      <c r="C1015" s="5" t="s">
        <v>445</v>
      </c>
      <c r="D1015" s="5" t="s">
        <v>313</v>
      </c>
      <c r="E1015" t="s">
        <v>270</v>
      </c>
      <c r="F1015" s="5" t="s">
        <v>33</v>
      </c>
      <c r="G1015" s="5" t="str">
        <f>INDEX(DB_FILM!B:B,MATCH($F1015,DB_FILM!$A:$A,0))</f>
        <v>1975</v>
      </c>
      <c r="H1015" s="5" t="str">
        <f>INDEX(DB_FILM!C:C,MATCH($F1015,DB_FILM!$A:$A,0))</f>
        <v xml:space="preserve">VM14 </v>
      </c>
      <c r="I1015" s="9">
        <f>INDEX(DB_FILM!D:D,MATCH($F1015,DB_FILM!$A:$A,0))</f>
        <v>133</v>
      </c>
      <c r="J1015" s="5" t="str">
        <f>INDEX(DB_FILM!E:E,MATCH($F1015,DB_FILM!$A:$A,0))</f>
        <v>Drama</v>
      </c>
      <c r="K1015" s="6">
        <f>INDEX(DB_FILM!F:F,MATCH($F1015,DB_FILM!$A:$A,0))</f>
        <v>8.6999999999999993</v>
      </c>
      <c r="L1015" s="5" t="str">
        <f>INDEX(DB_FILM!G:G,MATCH($F1015,DB_FILM!$A:$A,0))</f>
        <v>A criminal pleads insanity after getting into trouble again and once in the mental institution rebels against the oppressive nurse and rallies up the scared patients.</v>
      </c>
      <c r="M1015" s="5" t="str">
        <f>INDEX(DB_FILM!H:H,MATCH($F1015,DB_FILM!$A:$A,0))</f>
        <v xml:space="preserve">Milos Forman </v>
      </c>
      <c r="N1015" s="5" t="str">
        <f>INDEX(DB_FILM!I:I,MATCH($F1015,DB_FILM!$A:$A,0))</f>
        <v>Jack Nicholson, Louise Fletcher, Michael Berryman, Peter Brocco</v>
      </c>
      <c r="O1015" s="7">
        <f>INDEX(DB_FILM!J:J,MATCH($F1015,DB_FILM!$A:$A,0))</f>
        <v>790579</v>
      </c>
      <c r="P1015" s="7">
        <f>INDEX(DB_FILM!K:K,MATCH($F1015,DB_FILM!$A:$A,0))</f>
        <v>112000000</v>
      </c>
      <c r="Q1015" s="5" t="s">
        <v>474</v>
      </c>
      <c r="R1015">
        <v>1.99</v>
      </c>
      <c r="S1015">
        <v>10</v>
      </c>
      <c r="T1015">
        <v>1</v>
      </c>
      <c r="U1015">
        <v>408</v>
      </c>
      <c r="V1015">
        <v>1</v>
      </c>
      <c r="W1015" t="str">
        <f t="shared" si="30"/>
        <v>A</v>
      </c>
      <c r="X1015" t="s">
        <v>520</v>
      </c>
      <c r="Y1015">
        <v>0</v>
      </c>
      <c r="Z1015">
        <v>1.29</v>
      </c>
      <c r="AA1015" s="6">
        <f t="shared" si="31"/>
        <v>0.7</v>
      </c>
    </row>
    <row r="1016" spans="1:27" x14ac:dyDescent="0.3">
      <c r="A1016" s="5">
        <v>42188</v>
      </c>
      <c r="B1016" t="s">
        <v>408</v>
      </c>
      <c r="C1016" t="s">
        <v>445</v>
      </c>
      <c r="D1016" t="s">
        <v>313</v>
      </c>
      <c r="E1016" t="s">
        <v>270</v>
      </c>
      <c r="F1016" t="s">
        <v>51</v>
      </c>
      <c r="G1016" s="5" t="str">
        <f>INDEX(DB_FILM!B:B,MATCH($F1016,DB_FILM!$A:$A,0))</f>
        <v>1998</v>
      </c>
      <c r="H1016" s="5" t="str">
        <f>INDEX(DB_FILM!C:C,MATCH($F1016,DB_FILM!$A:$A,0))</f>
        <v xml:space="preserve">VM14 </v>
      </c>
      <c r="I1016" s="9">
        <f>INDEX(DB_FILM!D:D,MATCH($F1016,DB_FILM!$A:$A,0))</f>
        <v>169</v>
      </c>
      <c r="J1016" s="5" t="str">
        <f>INDEX(DB_FILM!E:E,MATCH($F1016,DB_FILM!$A:$A,0))</f>
        <v>Drama, War</v>
      </c>
      <c r="K1016" s="6">
        <f>INDEX(DB_FILM!F:F,MATCH($F1016,DB_FILM!$A:$A,0))</f>
        <v>8.6</v>
      </c>
      <c r="L1016" s="5" t="str">
        <f>INDEX(DB_FILM!G:G,MATCH($F1016,DB_FILM!$A:$A,0))</f>
        <v>Following the Normandy Landings, a group of U.S. soldiers go behind enemy lines to retrieve a paratrooper whose brothers have been killed in action.</v>
      </c>
      <c r="M1016" s="5" t="str">
        <f>INDEX(DB_FILM!H:H,MATCH($F1016,DB_FILM!$A:$A,0))</f>
        <v xml:space="preserve">Steven Spielberg </v>
      </c>
      <c r="N1016" s="5" t="str">
        <f>INDEX(DB_FILM!I:I,MATCH($F1016,DB_FILM!$A:$A,0))</f>
        <v>Tom Hanks, Matt Damon, Tom Sizemore, Edward Burns</v>
      </c>
      <c r="O1016" s="7">
        <f>INDEX(DB_FILM!J:J,MATCH($F1016,DB_FILM!$A:$A,0))</f>
        <v>1047650</v>
      </c>
      <c r="P1016" s="7">
        <f>INDEX(DB_FILM!K:K,MATCH($F1016,DB_FILM!$A:$A,0))</f>
        <v>216540000</v>
      </c>
      <c r="Q1016" t="s">
        <v>476</v>
      </c>
      <c r="R1016">
        <v>3.99</v>
      </c>
      <c r="S1016">
        <v>20</v>
      </c>
      <c r="T1016">
        <v>2</v>
      </c>
      <c r="U1016">
        <v>408</v>
      </c>
      <c r="V1016">
        <v>1</v>
      </c>
      <c r="W1016" t="str">
        <f t="shared" si="30"/>
        <v>B</v>
      </c>
      <c r="X1016" t="s">
        <v>526</v>
      </c>
      <c r="Y1016">
        <v>5</v>
      </c>
      <c r="Z1016">
        <v>2.79</v>
      </c>
      <c r="AA1016" s="6">
        <f t="shared" si="31"/>
        <v>1.2000000000000002</v>
      </c>
    </row>
    <row r="1017" spans="1:27" x14ac:dyDescent="0.3">
      <c r="A1017" s="5">
        <v>42188</v>
      </c>
      <c r="B1017" s="5" t="s">
        <v>404</v>
      </c>
      <c r="C1017" s="5" t="s">
        <v>458</v>
      </c>
      <c r="D1017" s="5" t="s">
        <v>346</v>
      </c>
      <c r="E1017" t="s">
        <v>282</v>
      </c>
      <c r="F1017" s="5" t="s">
        <v>43</v>
      </c>
      <c r="G1017" s="5" t="str">
        <f>INDEX(DB_FILM!B:B,MATCH($F1017,DB_FILM!$A:$A,0))</f>
        <v>1991</v>
      </c>
      <c r="H1017" s="5" t="str">
        <f>INDEX(DB_FILM!C:C,MATCH($F1017,DB_FILM!$A:$A,0))</f>
        <v xml:space="preserve">VM14 </v>
      </c>
      <c r="I1017" s="9">
        <f>INDEX(DB_FILM!D:D,MATCH($F1017,DB_FILM!$A:$A,0))</f>
        <v>118</v>
      </c>
      <c r="J1017" s="5" t="str">
        <f>INDEX(DB_FILM!E:E,MATCH($F1017,DB_FILM!$A:$A,0))</f>
        <v>Crime, Drama, Thriller</v>
      </c>
      <c r="K1017" s="6">
        <f>INDEX(DB_FILM!F:F,MATCH($F1017,DB_FILM!$A:$A,0))</f>
        <v>8.6</v>
      </c>
      <c r="L1017" s="5" t="str">
        <f>INDEX(DB_FILM!G:G,MATCH($F1017,DB_FILM!$A:$A,0))</f>
        <v>A young F.B.I. cadet must receive the help of an incarcerated and manipulative cannibal killer to help catch another serial killer, a madman who skins his victims.</v>
      </c>
      <c r="M1017" s="5" t="str">
        <f>INDEX(DB_FILM!H:H,MATCH($F1017,DB_FILM!$A:$A,0))</f>
        <v xml:space="preserve">Jonathan Demme </v>
      </c>
      <c r="N1017" s="5" t="str">
        <f>INDEX(DB_FILM!I:I,MATCH($F1017,DB_FILM!$A:$A,0))</f>
        <v>Jodie Foster, Anthony Hopkins, Lawrence A. Bonney, Kasi Lemmons</v>
      </c>
      <c r="O1017" s="7">
        <f>INDEX(DB_FILM!J:J,MATCH($F1017,DB_FILM!$A:$A,0))</f>
        <v>1064983</v>
      </c>
      <c r="P1017" s="7">
        <f>INDEX(DB_FILM!K:K,MATCH($F1017,DB_FILM!$A:$A,0))</f>
        <v>130740000.00000001</v>
      </c>
      <c r="Q1017" s="5" t="s">
        <v>476</v>
      </c>
      <c r="R1017">
        <v>3.99</v>
      </c>
      <c r="S1017">
        <v>16</v>
      </c>
      <c r="T1017">
        <v>2</v>
      </c>
      <c r="U1017">
        <v>409</v>
      </c>
      <c r="V1017">
        <v>1</v>
      </c>
      <c r="W1017" t="str">
        <f t="shared" si="30"/>
        <v>B</v>
      </c>
      <c r="X1017" t="s">
        <v>516</v>
      </c>
      <c r="Y1017">
        <v>0</v>
      </c>
      <c r="Z1017">
        <v>2.19</v>
      </c>
      <c r="AA1017" s="6">
        <f t="shared" si="31"/>
        <v>1.8000000000000003</v>
      </c>
    </row>
    <row r="1018" spans="1:27" x14ac:dyDescent="0.3">
      <c r="A1018" s="5">
        <v>42188</v>
      </c>
      <c r="B1018" s="5" t="s">
        <v>404</v>
      </c>
      <c r="C1018" s="5" t="s">
        <v>458</v>
      </c>
      <c r="D1018" s="5" t="s">
        <v>346</v>
      </c>
      <c r="E1018" t="s">
        <v>282</v>
      </c>
      <c r="F1018" s="5" t="s">
        <v>49</v>
      </c>
      <c r="G1018" s="5" t="str">
        <f>INDEX(DB_FILM!B:B,MATCH($F1018,DB_FILM!$A:$A,0))</f>
        <v>1995</v>
      </c>
      <c r="H1018" s="5" t="str">
        <f>INDEX(DB_FILM!C:C,MATCH($F1018,DB_FILM!$A:$A,0))</f>
        <v xml:space="preserve">T </v>
      </c>
      <c r="I1018" s="9">
        <f>INDEX(DB_FILM!D:D,MATCH($F1018,DB_FILM!$A:$A,0))</f>
        <v>106</v>
      </c>
      <c r="J1018" s="5" t="str">
        <f>INDEX(DB_FILM!E:E,MATCH($F1018,DB_FILM!$A:$A,0))</f>
        <v>Crime, Mystery, Thriller</v>
      </c>
      <c r="K1018" s="6">
        <f>INDEX(DB_FILM!F:F,MATCH($F1018,DB_FILM!$A:$A,0))</f>
        <v>8.6</v>
      </c>
      <c r="L1018" s="5" t="str">
        <f>INDEX(DB_FILM!G:G,MATCH($F1018,DB_FILM!$A:$A,0))</f>
        <v>A sole survivor tells of the twisty events leading up to a horrific gun battle on a boat, which began when five criminals met at a seemingly random police lineup.</v>
      </c>
      <c r="M1018" s="5" t="str">
        <f>INDEX(DB_FILM!H:H,MATCH($F1018,DB_FILM!$A:$A,0))</f>
        <v xml:space="preserve">Bryan Singer </v>
      </c>
      <c r="N1018" s="5" t="str">
        <f>INDEX(DB_FILM!I:I,MATCH($F1018,DB_FILM!$A:$A,0))</f>
        <v>Kevin Spacey, Gabriel Byrne, Chazz Palminteri, Stephen Baldwin</v>
      </c>
      <c r="O1018" s="7">
        <f>INDEX(DB_FILM!J:J,MATCH($F1018,DB_FILM!$A:$A,0))</f>
        <v>863953</v>
      </c>
      <c r="P1018" s="7">
        <f>INDEX(DB_FILM!K:K,MATCH($F1018,DB_FILM!$A:$A,0))</f>
        <v>23340000</v>
      </c>
      <c r="Q1018" s="5" t="s">
        <v>474</v>
      </c>
      <c r="R1018">
        <v>3.99</v>
      </c>
      <c r="S1018">
        <v>19</v>
      </c>
      <c r="T1018">
        <v>1</v>
      </c>
      <c r="U1018">
        <v>409</v>
      </c>
      <c r="V1018">
        <v>1</v>
      </c>
      <c r="W1018" t="str">
        <f t="shared" si="30"/>
        <v>A</v>
      </c>
      <c r="X1018" t="s">
        <v>598</v>
      </c>
      <c r="Y1018">
        <v>0</v>
      </c>
      <c r="Z1018">
        <v>2.27</v>
      </c>
      <c r="AA1018" s="6">
        <f t="shared" si="31"/>
        <v>1.7200000000000002</v>
      </c>
    </row>
    <row r="1019" spans="1:27" x14ac:dyDescent="0.3">
      <c r="A1019" s="5">
        <v>42188</v>
      </c>
      <c r="B1019" t="s">
        <v>404</v>
      </c>
      <c r="C1019" t="s">
        <v>458</v>
      </c>
      <c r="D1019" t="s">
        <v>346</v>
      </c>
      <c r="E1019" t="s">
        <v>282</v>
      </c>
      <c r="F1019" t="s">
        <v>69</v>
      </c>
      <c r="G1019" s="5" t="str">
        <f>INDEX(DB_FILM!B:B,MATCH($F1019,DB_FILM!$A:$A,0))</f>
        <v>1994</v>
      </c>
      <c r="H1019" s="5" t="str">
        <f>INDEX(DB_FILM!C:C,MATCH($F1019,DB_FILM!$A:$A,0))</f>
        <v xml:space="preserve">T </v>
      </c>
      <c r="I1019" s="9">
        <f>INDEX(DB_FILM!D:D,MATCH($F1019,DB_FILM!$A:$A,0))</f>
        <v>88</v>
      </c>
      <c r="J1019" s="5" t="str">
        <f>INDEX(DB_FILM!E:E,MATCH($F1019,DB_FILM!$A:$A,0))</f>
        <v>Animation, Adventure, Drama</v>
      </c>
      <c r="K1019" s="6">
        <f>INDEX(DB_FILM!F:F,MATCH($F1019,DB_FILM!$A:$A,0))</f>
        <v>8.5</v>
      </c>
      <c r="L1019" s="5" t="str">
        <f>INDEX(DB_FILM!G:G,MATCH($F1019,DB_FILM!$A:$A,0))</f>
        <v>A Lion cub crown prince is tricked by a treacherous uncle into thinking he caused his father's death and flees into exile in despair, only to learn in adulthood his identity and his responsibilities.</v>
      </c>
      <c r="M1019" s="5" t="str">
        <f>INDEX(DB_FILM!H:H,MATCH($F1019,DB_FILM!$A:$A,0))</f>
        <v xml:space="preserve">Roger Allers, Rob Minkoff </v>
      </c>
      <c r="N1019" s="5" t="str">
        <f>INDEX(DB_FILM!I:I,MATCH($F1019,DB_FILM!$A:$A,0))</f>
        <v>Matthew Broderick, Jeremy Irons, James Earl Jones, Whoopi Goldberg</v>
      </c>
      <c r="O1019" s="7">
        <f>INDEX(DB_FILM!J:J,MATCH($F1019,DB_FILM!$A:$A,0))</f>
        <v>781936</v>
      </c>
      <c r="P1019" s="7">
        <f>INDEX(DB_FILM!K:K,MATCH($F1019,DB_FILM!$A:$A,0))</f>
        <v>312900000</v>
      </c>
      <c r="Q1019" t="s">
        <v>474</v>
      </c>
      <c r="R1019">
        <v>9.99</v>
      </c>
      <c r="S1019">
        <v>30</v>
      </c>
      <c r="T1019">
        <v>1</v>
      </c>
      <c r="U1019">
        <v>409</v>
      </c>
      <c r="V1019">
        <v>1</v>
      </c>
      <c r="W1019" t="str">
        <f t="shared" si="30"/>
        <v>A</v>
      </c>
      <c r="X1019" t="s">
        <v>555</v>
      </c>
      <c r="Y1019">
        <v>0</v>
      </c>
      <c r="Z1019">
        <v>6.39</v>
      </c>
      <c r="AA1019" s="6">
        <f t="shared" si="31"/>
        <v>3.6000000000000005</v>
      </c>
    </row>
    <row r="1020" spans="1:27" x14ac:dyDescent="0.3">
      <c r="A1020" s="5">
        <v>42189</v>
      </c>
      <c r="B1020" t="s">
        <v>405</v>
      </c>
      <c r="C1020" t="s">
        <v>430</v>
      </c>
      <c r="D1020" t="s">
        <v>366</v>
      </c>
      <c r="E1020" t="s">
        <v>268</v>
      </c>
      <c r="F1020" t="s">
        <v>33</v>
      </c>
      <c r="G1020" s="5" t="str">
        <f>INDEX(DB_FILM!B:B,MATCH($F1020,DB_FILM!$A:$A,0))</f>
        <v>1975</v>
      </c>
      <c r="H1020" s="5" t="str">
        <f>INDEX(DB_FILM!C:C,MATCH($F1020,DB_FILM!$A:$A,0))</f>
        <v xml:space="preserve">VM14 </v>
      </c>
      <c r="I1020" s="9">
        <f>INDEX(DB_FILM!D:D,MATCH($F1020,DB_FILM!$A:$A,0))</f>
        <v>133</v>
      </c>
      <c r="J1020" s="5" t="str">
        <f>INDEX(DB_FILM!E:E,MATCH($F1020,DB_FILM!$A:$A,0))</f>
        <v>Drama</v>
      </c>
      <c r="K1020" s="6">
        <f>INDEX(DB_FILM!F:F,MATCH($F1020,DB_FILM!$A:$A,0))</f>
        <v>8.6999999999999993</v>
      </c>
      <c r="L1020" s="5" t="str">
        <f>INDEX(DB_FILM!G:G,MATCH($F1020,DB_FILM!$A:$A,0))</f>
        <v>A criminal pleads insanity after getting into trouble again and once in the mental institution rebels against the oppressive nurse and rallies up the scared patients.</v>
      </c>
      <c r="M1020" s="5" t="str">
        <f>INDEX(DB_FILM!H:H,MATCH($F1020,DB_FILM!$A:$A,0))</f>
        <v xml:space="preserve">Milos Forman </v>
      </c>
      <c r="N1020" s="5" t="str">
        <f>INDEX(DB_FILM!I:I,MATCH($F1020,DB_FILM!$A:$A,0))</f>
        <v>Jack Nicholson, Louise Fletcher, Michael Berryman, Peter Brocco</v>
      </c>
      <c r="O1020" s="7">
        <f>INDEX(DB_FILM!J:J,MATCH($F1020,DB_FILM!$A:$A,0))</f>
        <v>790579</v>
      </c>
      <c r="P1020" s="7">
        <f>INDEX(DB_FILM!K:K,MATCH($F1020,DB_FILM!$A:$A,0))</f>
        <v>112000000</v>
      </c>
      <c r="Q1020" t="s">
        <v>475</v>
      </c>
      <c r="R1020">
        <v>1.99</v>
      </c>
      <c r="S1020">
        <v>10</v>
      </c>
      <c r="T1020">
        <v>3</v>
      </c>
      <c r="U1020">
        <v>410</v>
      </c>
      <c r="V1020">
        <v>1</v>
      </c>
      <c r="W1020" t="str">
        <f t="shared" si="30"/>
        <v>C</v>
      </c>
      <c r="X1020" t="s">
        <v>509</v>
      </c>
      <c r="Y1020">
        <v>0</v>
      </c>
      <c r="Z1020">
        <v>1.57</v>
      </c>
      <c r="AA1020" s="6">
        <f t="shared" si="31"/>
        <v>0.41999999999999993</v>
      </c>
    </row>
    <row r="1021" spans="1:27" x14ac:dyDescent="0.3">
      <c r="A1021" s="5">
        <v>42189</v>
      </c>
      <c r="B1021" s="5" t="s">
        <v>405</v>
      </c>
      <c r="C1021" s="5" t="s">
        <v>430</v>
      </c>
      <c r="D1021" s="5" t="s">
        <v>366</v>
      </c>
      <c r="E1021" t="s">
        <v>268</v>
      </c>
      <c r="F1021" s="5" t="s">
        <v>11</v>
      </c>
      <c r="G1021" s="5" t="str">
        <f>INDEX(DB_FILM!B:B,MATCH($F1021,DB_FILM!$A:$A,0))</f>
        <v>1993</v>
      </c>
      <c r="H1021" s="5" t="str">
        <f>INDEX(DB_FILM!C:C,MATCH($F1021,DB_FILM!$A:$A,0))</f>
        <v xml:space="preserve">T </v>
      </c>
      <c r="I1021" s="9">
        <f>INDEX(DB_FILM!D:D,MATCH($F1021,DB_FILM!$A:$A,0))</f>
        <v>195</v>
      </c>
      <c r="J1021" s="5" t="str">
        <f>INDEX(DB_FILM!E:E,MATCH($F1021,DB_FILM!$A:$A,0))</f>
        <v>Biography, Drama, History</v>
      </c>
      <c r="K1021" s="6">
        <f>INDEX(DB_FILM!F:F,MATCH($F1021,DB_FILM!$A:$A,0))</f>
        <v>8.9</v>
      </c>
      <c r="L1021" s="5" t="str">
        <f>INDEX(DB_FILM!G:G,MATCH($F1021,DB_FILM!$A:$A,0))</f>
        <v>In German-occupied Poland during World War II, Oskar Schindler gradually becomes concerned for his Jewish workforce after witnessing their persecution by the Nazi Germans.</v>
      </c>
      <c r="M1021" s="5" t="str">
        <f>INDEX(DB_FILM!H:H,MATCH($F1021,DB_FILM!$A:$A,0))</f>
        <v xml:space="preserve">Steven Spielberg </v>
      </c>
      <c r="N1021" s="5" t="str">
        <f>INDEX(DB_FILM!I:I,MATCH($F1021,DB_FILM!$A:$A,0))</f>
        <v>Liam Neeson, Ralph Fiennes, Ben Kingsley, Caroline Goodall</v>
      </c>
      <c r="O1021" s="7">
        <f>INDEX(DB_FILM!J:J,MATCH($F1021,DB_FILM!$A:$A,0))</f>
        <v>1025474</v>
      </c>
      <c r="P1021" s="7">
        <f>INDEX(DB_FILM!K:K,MATCH($F1021,DB_FILM!$A:$A,0))</f>
        <v>96070000</v>
      </c>
      <c r="Q1021" s="5" t="s">
        <v>475</v>
      </c>
      <c r="R1021">
        <v>3.99</v>
      </c>
      <c r="S1021">
        <v>48</v>
      </c>
      <c r="T1021">
        <v>3</v>
      </c>
      <c r="U1021">
        <v>410</v>
      </c>
      <c r="V1021">
        <v>1</v>
      </c>
      <c r="W1021" t="str">
        <f t="shared" si="30"/>
        <v>C</v>
      </c>
      <c r="X1021" t="s">
        <v>603</v>
      </c>
      <c r="Y1021">
        <v>0</v>
      </c>
      <c r="Z1021">
        <v>3.03</v>
      </c>
      <c r="AA1021" s="6">
        <f t="shared" si="31"/>
        <v>0.96000000000000041</v>
      </c>
    </row>
    <row r="1022" spans="1:27" x14ac:dyDescent="0.3">
      <c r="A1022" s="5">
        <v>42190</v>
      </c>
      <c r="B1022" t="s">
        <v>408</v>
      </c>
      <c r="C1022" t="s">
        <v>463</v>
      </c>
      <c r="D1022" t="s">
        <v>392</v>
      </c>
      <c r="E1022" t="s">
        <v>270</v>
      </c>
      <c r="F1022" t="s">
        <v>91</v>
      </c>
      <c r="G1022" s="5" t="str">
        <f>INDEX(DB_FILM!B:B,MATCH($F1022,DB_FILM!$A:$A,0))</f>
        <v>2011</v>
      </c>
      <c r="H1022" s="5" t="str">
        <f>INDEX(DB_FILM!C:C,MATCH($F1022,DB_FILM!$A:$A,0))</f>
        <v xml:space="preserve">T </v>
      </c>
      <c r="I1022" s="9">
        <f>INDEX(DB_FILM!D:D,MATCH($F1022,DB_FILM!$A:$A,0))</f>
        <v>112</v>
      </c>
      <c r="J1022" s="5" t="str">
        <f>INDEX(DB_FILM!E:E,MATCH($F1022,DB_FILM!$A:$A,0))</f>
        <v>Biography, Comedy, Drama</v>
      </c>
      <c r="K1022" s="6">
        <f>INDEX(DB_FILM!F:F,MATCH($F1022,DB_FILM!$A:$A,0))</f>
        <v>8.5</v>
      </c>
      <c r="L1022" s="5" t="str">
        <f>INDEX(DB_FILM!G:G,MATCH($F1022,DB_FILM!$A:$A,0))</f>
        <v>After he becomes a quadriplegic from a paragliding accident, an aristocrat hires a young man from the projects to be his caregiver.</v>
      </c>
      <c r="M1022" s="5" t="str">
        <f>INDEX(DB_FILM!H:H,MATCH($F1022,DB_FILM!$A:$A,0))</f>
        <v xml:space="preserve">Olivier Nakache, Éric Toledano </v>
      </c>
      <c r="N1022" s="5" t="str">
        <f>INDEX(DB_FILM!I:I,MATCH($F1022,DB_FILM!$A:$A,0))</f>
        <v>François Cluzet, Omar Sy, Anne Le Ny, Audrey Fleurot</v>
      </c>
      <c r="O1022" s="7">
        <f>INDEX(DB_FILM!J:J,MATCH($F1022,DB_FILM!$A:$A,0))</f>
        <v>631043</v>
      </c>
      <c r="P1022" s="7">
        <f>INDEX(DB_FILM!K:K,MATCH($F1022,DB_FILM!$A:$A,0))</f>
        <v>13180000</v>
      </c>
      <c r="Q1022" t="s">
        <v>475</v>
      </c>
      <c r="R1022">
        <v>1.99</v>
      </c>
      <c r="S1022">
        <v>42</v>
      </c>
      <c r="T1022">
        <v>3</v>
      </c>
      <c r="U1022">
        <v>411</v>
      </c>
      <c r="V1022">
        <v>2</v>
      </c>
      <c r="W1022" t="str">
        <f t="shared" si="30"/>
        <v>C</v>
      </c>
      <c r="X1022" t="s">
        <v>600</v>
      </c>
      <c r="Y1022">
        <v>0</v>
      </c>
      <c r="Z1022">
        <v>1.39</v>
      </c>
      <c r="AA1022" s="6">
        <f t="shared" si="31"/>
        <v>0.60000000000000009</v>
      </c>
    </row>
    <row r="1023" spans="1:27" x14ac:dyDescent="0.3">
      <c r="A1023" s="5">
        <v>42190</v>
      </c>
      <c r="B1023" s="5" t="s">
        <v>398</v>
      </c>
      <c r="C1023" s="5" t="s">
        <v>428</v>
      </c>
      <c r="D1023" s="5" t="s">
        <v>273</v>
      </c>
      <c r="E1023" t="s">
        <v>274</v>
      </c>
      <c r="F1023" s="5" t="s">
        <v>13</v>
      </c>
      <c r="G1023" s="5" t="str">
        <f>INDEX(DB_FILM!B:B,MATCH($F1023,DB_FILM!$A:$A,0))</f>
        <v>1966</v>
      </c>
      <c r="H1023" s="5" t="str">
        <f>INDEX(DB_FILM!C:C,MATCH($F1023,DB_FILM!$A:$A,0))</f>
        <v xml:space="preserve">VM14 </v>
      </c>
      <c r="I1023" s="9">
        <f>INDEX(DB_FILM!D:D,MATCH($F1023,DB_FILM!$A:$A,0))</f>
        <v>161</v>
      </c>
      <c r="J1023" s="5" t="str">
        <f>INDEX(DB_FILM!E:E,MATCH($F1023,DB_FILM!$A:$A,0))</f>
        <v>Western</v>
      </c>
      <c r="K1023" s="6">
        <f>INDEX(DB_FILM!F:F,MATCH($F1023,DB_FILM!$A:$A,0))</f>
        <v>8.9</v>
      </c>
      <c r="L1023" s="5" t="str">
        <f>INDEX(DB_FILM!G:G,MATCH($F1023,DB_FILM!$A:$A,0))</f>
        <v>A bounty hunting scam joins two men in an uneasy alliance against a third in a race to find a fortune in gold buried in a remote cemetery.</v>
      </c>
      <c r="M1023" s="5" t="str">
        <f>INDEX(DB_FILM!H:H,MATCH($F1023,DB_FILM!$A:$A,0))</f>
        <v xml:space="preserve">Sergio Leone </v>
      </c>
      <c r="N1023" s="5" t="str">
        <f>INDEX(DB_FILM!I:I,MATCH($F1023,DB_FILM!$A:$A,0))</f>
        <v>Clint Eastwood, Eli Wallach, Lee Van Cleef, Aldo Giuffrè</v>
      </c>
      <c r="O1023" s="7">
        <f>INDEX(DB_FILM!J:J,MATCH($F1023,DB_FILM!$A:$A,0))</f>
        <v>589413</v>
      </c>
      <c r="P1023" s="7">
        <f>INDEX(DB_FILM!K:K,MATCH($F1023,DB_FILM!$A:$A,0))</f>
        <v>6100000</v>
      </c>
      <c r="Q1023" s="5" t="s">
        <v>475</v>
      </c>
      <c r="R1023">
        <v>5.99</v>
      </c>
      <c r="S1023">
        <v>49</v>
      </c>
      <c r="T1023">
        <v>3</v>
      </c>
      <c r="U1023">
        <v>412</v>
      </c>
      <c r="V1023">
        <v>2</v>
      </c>
      <c r="W1023" t="str">
        <f t="shared" si="30"/>
        <v>C</v>
      </c>
      <c r="X1023" t="s">
        <v>490</v>
      </c>
      <c r="Y1023">
        <v>0</v>
      </c>
      <c r="Z1023">
        <v>4.7300000000000004</v>
      </c>
      <c r="AA1023" s="6">
        <f t="shared" si="31"/>
        <v>1.2599999999999998</v>
      </c>
    </row>
    <row r="1024" spans="1:27" x14ac:dyDescent="0.3">
      <c r="A1024" s="5">
        <v>42190</v>
      </c>
      <c r="B1024" s="5" t="s">
        <v>398</v>
      </c>
      <c r="C1024" s="5" t="s">
        <v>428</v>
      </c>
      <c r="D1024" s="5" t="s">
        <v>273</v>
      </c>
      <c r="E1024" t="s">
        <v>274</v>
      </c>
      <c r="F1024" s="5" t="s">
        <v>51</v>
      </c>
      <c r="G1024" s="5" t="str">
        <f>INDEX(DB_FILM!B:B,MATCH($F1024,DB_FILM!$A:$A,0))</f>
        <v>1998</v>
      </c>
      <c r="H1024" s="5" t="str">
        <f>INDEX(DB_FILM!C:C,MATCH($F1024,DB_FILM!$A:$A,0))</f>
        <v xml:space="preserve">VM14 </v>
      </c>
      <c r="I1024" s="9">
        <f>INDEX(DB_FILM!D:D,MATCH($F1024,DB_FILM!$A:$A,0))</f>
        <v>169</v>
      </c>
      <c r="J1024" s="5" t="str">
        <f>INDEX(DB_FILM!E:E,MATCH($F1024,DB_FILM!$A:$A,0))</f>
        <v>Drama, War</v>
      </c>
      <c r="K1024" s="6">
        <f>INDEX(DB_FILM!F:F,MATCH($F1024,DB_FILM!$A:$A,0))</f>
        <v>8.6</v>
      </c>
      <c r="L1024" s="5" t="str">
        <f>INDEX(DB_FILM!G:G,MATCH($F1024,DB_FILM!$A:$A,0))</f>
        <v>Following the Normandy Landings, a group of U.S. soldiers go behind enemy lines to retrieve a paratrooper whose brothers have been killed in action.</v>
      </c>
      <c r="M1024" s="5" t="str">
        <f>INDEX(DB_FILM!H:H,MATCH($F1024,DB_FILM!$A:$A,0))</f>
        <v xml:space="preserve">Steven Spielberg </v>
      </c>
      <c r="N1024" s="5" t="str">
        <f>INDEX(DB_FILM!I:I,MATCH($F1024,DB_FILM!$A:$A,0))</f>
        <v>Tom Hanks, Matt Damon, Tom Sizemore, Edward Burns</v>
      </c>
      <c r="O1024" s="7">
        <f>INDEX(DB_FILM!J:J,MATCH($F1024,DB_FILM!$A:$A,0))</f>
        <v>1047650</v>
      </c>
      <c r="P1024" s="7">
        <f>INDEX(DB_FILM!K:K,MATCH($F1024,DB_FILM!$A:$A,0))</f>
        <v>216540000</v>
      </c>
      <c r="Q1024" s="5" t="s">
        <v>476</v>
      </c>
      <c r="R1024">
        <v>7.99</v>
      </c>
      <c r="S1024">
        <v>20</v>
      </c>
      <c r="T1024">
        <v>2</v>
      </c>
      <c r="U1024">
        <v>412</v>
      </c>
      <c r="V1024">
        <v>1</v>
      </c>
      <c r="W1024" t="str">
        <f t="shared" si="30"/>
        <v>B</v>
      </c>
      <c r="X1024" t="s">
        <v>526</v>
      </c>
      <c r="Y1024">
        <v>0</v>
      </c>
      <c r="Z1024">
        <v>4.79</v>
      </c>
      <c r="AA1024" s="6">
        <f t="shared" si="31"/>
        <v>3.2</v>
      </c>
    </row>
    <row r="1025" spans="1:27" x14ac:dyDescent="0.3">
      <c r="A1025" s="5">
        <v>42190</v>
      </c>
      <c r="B1025" t="s">
        <v>398</v>
      </c>
      <c r="C1025" t="s">
        <v>428</v>
      </c>
      <c r="D1025" t="s">
        <v>273</v>
      </c>
      <c r="E1025" t="s">
        <v>274</v>
      </c>
      <c r="F1025" t="s">
        <v>9</v>
      </c>
      <c r="G1025" s="5" t="str">
        <f>INDEX(DB_FILM!B:B,MATCH($F1025,DB_FILM!$A:$A,0))</f>
        <v>2003</v>
      </c>
      <c r="H1025" s="5" t="str">
        <f>INDEX(DB_FILM!C:C,MATCH($F1025,DB_FILM!$A:$A,0))</f>
        <v xml:space="preserve">T </v>
      </c>
      <c r="I1025" s="9">
        <f>INDEX(DB_FILM!D:D,MATCH($F1025,DB_FILM!$A:$A,0))</f>
        <v>201</v>
      </c>
      <c r="J1025" s="5" t="str">
        <f>INDEX(DB_FILM!E:E,MATCH($F1025,DB_FILM!$A:$A,0))</f>
        <v>Action, Adventure, Drama</v>
      </c>
      <c r="K1025" s="6">
        <f>INDEX(DB_FILM!F:F,MATCH($F1025,DB_FILM!$A:$A,0))</f>
        <v>8.9</v>
      </c>
      <c r="L1025" s="5" t="str">
        <f>INDEX(DB_FILM!G:G,MATCH($F1025,DB_FILM!$A:$A,0))</f>
        <v>Gandalf and Aragorn lead the World of Men against Sauron's army to draw his gaze from Frodo and Sam as they approach Mount Doom with the One Ring.</v>
      </c>
      <c r="M1025" s="5" t="str">
        <f>INDEX(DB_FILM!H:H,MATCH($F1025,DB_FILM!$A:$A,0))</f>
        <v xml:space="preserve">Peter Jackson </v>
      </c>
      <c r="N1025" s="5" t="str">
        <f>INDEX(DB_FILM!I:I,MATCH($F1025,DB_FILM!$A:$A,0))</f>
        <v>Elijah Wood, Viggo Mortensen, Ian McKellen, Orlando Bloom</v>
      </c>
      <c r="O1025" s="7">
        <f>INDEX(DB_FILM!J:J,MATCH($F1025,DB_FILM!$A:$A,0))</f>
        <v>1416518</v>
      </c>
      <c r="P1025" s="7">
        <f>INDEX(DB_FILM!K:K,MATCH($F1025,DB_FILM!$A:$A,0))</f>
        <v>377850000</v>
      </c>
      <c r="Q1025" t="s">
        <v>476</v>
      </c>
      <c r="R1025">
        <v>9.99</v>
      </c>
      <c r="S1025">
        <v>47</v>
      </c>
      <c r="T1025">
        <v>2</v>
      </c>
      <c r="U1025">
        <v>412</v>
      </c>
      <c r="V1025">
        <v>1</v>
      </c>
      <c r="W1025" t="str">
        <f t="shared" si="30"/>
        <v>B</v>
      </c>
      <c r="X1025" t="s">
        <v>570</v>
      </c>
      <c r="Y1025">
        <v>0</v>
      </c>
      <c r="Z1025">
        <v>5.69</v>
      </c>
      <c r="AA1025" s="6">
        <f t="shared" si="31"/>
        <v>4.3</v>
      </c>
    </row>
    <row r="1026" spans="1:27" x14ac:dyDescent="0.3">
      <c r="A1026" s="5">
        <v>42191</v>
      </c>
      <c r="B1026" s="5" t="s">
        <v>401</v>
      </c>
      <c r="C1026" s="5" t="s">
        <v>429</v>
      </c>
      <c r="D1026" s="5" t="s">
        <v>309</v>
      </c>
      <c r="E1026" t="s">
        <v>290</v>
      </c>
      <c r="F1026" s="5" t="s">
        <v>27</v>
      </c>
      <c r="G1026" s="5" t="str">
        <f>INDEX(DB_FILM!B:B,MATCH($F1026,DB_FILM!$A:$A,0))</f>
        <v>1999</v>
      </c>
      <c r="H1026" s="5" t="str">
        <f>INDEX(DB_FILM!C:C,MATCH($F1026,DB_FILM!$A:$A,0))</f>
        <v xml:space="preserve">T </v>
      </c>
      <c r="I1026" s="9">
        <f>INDEX(DB_FILM!D:D,MATCH($F1026,DB_FILM!$A:$A,0))</f>
        <v>136</v>
      </c>
      <c r="J1026" s="5" t="str">
        <f>INDEX(DB_FILM!E:E,MATCH($F1026,DB_FILM!$A:$A,0))</f>
        <v>Action, Sci-Fi</v>
      </c>
      <c r="K1026" s="6">
        <f>INDEX(DB_FILM!F:F,MATCH($F1026,DB_FILM!$A:$A,0))</f>
        <v>8.6999999999999993</v>
      </c>
      <c r="L1026" s="5" t="str">
        <f>INDEX(DB_FILM!G:G,MATCH($F1026,DB_FILM!$A:$A,0))</f>
        <v>A computer hacker learns from mysterious rebels about the true nature of his reality and his role in the war against its controllers.</v>
      </c>
      <c r="M1026" s="5" t="str">
        <f>INDEX(DB_FILM!H:H,MATCH($F1026,DB_FILM!$A:$A,0))</f>
        <v xml:space="preserve">Lana Wachowski, Lilly Wachowski </v>
      </c>
      <c r="N1026" s="5" t="str">
        <f>INDEX(DB_FILM!I:I,MATCH($F1026,DB_FILM!$A:$A,0))</f>
        <v>Keanu Reeves, Laurence Fishburne, Carrie-Anne Moss, Hugo Weaving</v>
      </c>
      <c r="O1026" s="7">
        <f>INDEX(DB_FILM!J:J,MATCH($F1026,DB_FILM!$A:$A,0))</f>
        <v>1427143</v>
      </c>
      <c r="P1026" s="7">
        <f>INDEX(DB_FILM!K:K,MATCH($F1026,DB_FILM!$A:$A,0))</f>
        <v>171480000</v>
      </c>
      <c r="Q1026" s="5" t="s">
        <v>475</v>
      </c>
      <c r="R1026">
        <v>3.99</v>
      </c>
      <c r="S1026">
        <v>7</v>
      </c>
      <c r="T1026">
        <v>3</v>
      </c>
      <c r="U1026">
        <v>413</v>
      </c>
      <c r="V1026">
        <v>2</v>
      </c>
      <c r="W1026" t="str">
        <f t="shared" ref="W1026:W1089" si="32">IF(T1026=1,"A",IF(T1026=2,"B",IF(T1026=3,"C")))</f>
        <v>C</v>
      </c>
      <c r="X1026" t="s">
        <v>623</v>
      </c>
      <c r="Y1026">
        <v>0</v>
      </c>
      <c r="Z1026">
        <v>3.31</v>
      </c>
      <c r="AA1026" s="6">
        <f t="shared" ref="AA1026:AA1089" si="33">R1026-Z1026</f>
        <v>0.68000000000000016</v>
      </c>
    </row>
    <row r="1027" spans="1:27" x14ac:dyDescent="0.3">
      <c r="A1027" s="5">
        <v>42191</v>
      </c>
      <c r="B1027" t="s">
        <v>401</v>
      </c>
      <c r="C1027" t="s">
        <v>429</v>
      </c>
      <c r="D1027" t="s">
        <v>309</v>
      </c>
      <c r="E1027" t="s">
        <v>290</v>
      </c>
      <c r="F1027" t="s">
        <v>95</v>
      </c>
      <c r="G1027" s="5" t="str">
        <f>INDEX(DB_FILM!B:B,MATCH($F1027,DB_FILM!$A:$A,0))</f>
        <v>2002</v>
      </c>
      <c r="H1027" s="5" t="str">
        <f>INDEX(DB_FILM!C:C,MATCH($F1027,DB_FILM!$A:$A,0))</f>
        <v xml:space="preserve">T </v>
      </c>
      <c r="I1027" s="9">
        <f>INDEX(DB_FILM!D:D,MATCH($F1027,DB_FILM!$A:$A,0))</f>
        <v>150</v>
      </c>
      <c r="J1027" s="5" t="str">
        <f>INDEX(DB_FILM!E:E,MATCH($F1027,DB_FILM!$A:$A,0))</f>
        <v>Biography, Drama, Music</v>
      </c>
      <c r="K1027" s="6">
        <f>INDEX(DB_FILM!F:F,MATCH($F1027,DB_FILM!$A:$A,0))</f>
        <v>8.5</v>
      </c>
      <c r="L1027" s="5" t="str">
        <f>INDEX(DB_FILM!G:G,MATCH($F1027,DB_FILM!$A:$A,0))</f>
        <v>A Polish Jewish musician struggles to survive the destruction of the Warsaw ghetto of World War II.</v>
      </c>
      <c r="M1027" s="5" t="str">
        <f>INDEX(DB_FILM!H:H,MATCH($F1027,DB_FILM!$A:$A,0))</f>
        <v xml:space="preserve">Roman Polanski </v>
      </c>
      <c r="N1027" s="5" t="str">
        <f>INDEX(DB_FILM!I:I,MATCH($F1027,DB_FILM!$A:$A,0))</f>
        <v>Adrien Brody, Thomas Kretschmann, Frank Finlay, Emilia Fox</v>
      </c>
      <c r="O1027" s="7">
        <f>INDEX(DB_FILM!J:J,MATCH($F1027,DB_FILM!$A:$A,0))</f>
        <v>602411</v>
      </c>
      <c r="P1027" s="7">
        <f>INDEX(DB_FILM!K:K,MATCH($F1027,DB_FILM!$A:$A,0))</f>
        <v>32570000</v>
      </c>
      <c r="Q1027" t="s">
        <v>476</v>
      </c>
      <c r="R1027">
        <v>13.99</v>
      </c>
      <c r="S1027">
        <v>44</v>
      </c>
      <c r="T1027">
        <v>2</v>
      </c>
      <c r="U1027">
        <v>413</v>
      </c>
      <c r="V1027">
        <v>1</v>
      </c>
      <c r="W1027" t="str">
        <f t="shared" si="32"/>
        <v>B</v>
      </c>
      <c r="X1027" t="s">
        <v>492</v>
      </c>
      <c r="Y1027">
        <v>0</v>
      </c>
      <c r="Z1027">
        <v>7.97</v>
      </c>
      <c r="AA1027" s="6">
        <f t="shared" si="33"/>
        <v>6.0200000000000005</v>
      </c>
    </row>
    <row r="1028" spans="1:27" x14ac:dyDescent="0.3">
      <c r="A1028" s="5">
        <v>42193</v>
      </c>
      <c r="B1028" s="5" t="s">
        <v>401</v>
      </c>
      <c r="C1028" s="5" t="s">
        <v>435</v>
      </c>
      <c r="D1028" s="5" t="s">
        <v>394</v>
      </c>
      <c r="E1028" t="s">
        <v>307</v>
      </c>
      <c r="F1028" s="5" t="s">
        <v>35</v>
      </c>
      <c r="G1028" s="5" t="str">
        <f>INDEX(DB_FILM!B:B,MATCH($F1028,DB_FILM!$A:$A,0))</f>
        <v>1954</v>
      </c>
      <c r="H1028" s="5" t="str">
        <f>INDEX(DB_FILM!C:C,MATCH($F1028,DB_FILM!$A:$A,0))</f>
        <v xml:space="preserve">T </v>
      </c>
      <c r="I1028" s="9">
        <f>INDEX(DB_FILM!D:D,MATCH($F1028,DB_FILM!$A:$A,0))</f>
        <v>207</v>
      </c>
      <c r="J1028" s="5" t="str">
        <f>INDEX(DB_FILM!E:E,MATCH($F1028,DB_FILM!$A:$A,0))</f>
        <v>Adventure, Drama</v>
      </c>
      <c r="K1028" s="6">
        <f>INDEX(DB_FILM!F:F,MATCH($F1028,DB_FILM!$A:$A,0))</f>
        <v>8.6999999999999993</v>
      </c>
      <c r="L1028" s="5" t="str">
        <f>INDEX(DB_FILM!G:G,MATCH($F1028,DB_FILM!$A:$A,0))</f>
        <v>A poor village under attack by bandits recruits seven unemployed samurai to help them defend themselves.</v>
      </c>
      <c r="M1028" s="5" t="str">
        <f>INDEX(DB_FILM!H:H,MATCH($F1028,DB_FILM!$A:$A,0))</f>
        <v xml:space="preserve">Akira Kurosawa </v>
      </c>
      <c r="N1028" s="5" t="str">
        <f>INDEX(DB_FILM!I:I,MATCH($F1028,DB_FILM!$A:$A,0))</f>
        <v>Toshirô Mifune, Takashi Shimura, Keiko Tsushima, Yukiko Shimazaki</v>
      </c>
      <c r="O1028" s="7">
        <f>INDEX(DB_FILM!J:J,MATCH($F1028,DB_FILM!$A:$A,0))</f>
        <v>269393</v>
      </c>
      <c r="P1028" s="7">
        <f>INDEX(DB_FILM!K:K,MATCH($F1028,DB_FILM!$A:$A,0))</f>
        <v>270000</v>
      </c>
      <c r="Q1028" s="5" t="s">
        <v>474</v>
      </c>
      <c r="R1028">
        <v>3.99</v>
      </c>
      <c r="S1028">
        <v>11</v>
      </c>
      <c r="T1028">
        <v>1</v>
      </c>
      <c r="U1028">
        <v>414</v>
      </c>
      <c r="V1028">
        <v>2</v>
      </c>
      <c r="W1028" t="str">
        <f t="shared" si="32"/>
        <v>A</v>
      </c>
      <c r="X1028" t="s">
        <v>625</v>
      </c>
      <c r="Y1028">
        <v>0</v>
      </c>
      <c r="Z1028">
        <v>2.71</v>
      </c>
      <c r="AA1028" s="6">
        <f t="shared" si="33"/>
        <v>1.2800000000000002</v>
      </c>
    </row>
    <row r="1029" spans="1:27" x14ac:dyDescent="0.3">
      <c r="A1029" s="5">
        <v>42193</v>
      </c>
      <c r="B1029" t="s">
        <v>401</v>
      </c>
      <c r="C1029" t="s">
        <v>435</v>
      </c>
      <c r="D1029" t="s">
        <v>394</v>
      </c>
      <c r="E1029" t="s">
        <v>307</v>
      </c>
      <c r="F1029" t="s">
        <v>13</v>
      </c>
      <c r="G1029" s="5" t="str">
        <f>INDEX(DB_FILM!B:B,MATCH($F1029,DB_FILM!$A:$A,0))</f>
        <v>1966</v>
      </c>
      <c r="H1029" s="5" t="str">
        <f>INDEX(DB_FILM!C:C,MATCH($F1029,DB_FILM!$A:$A,0))</f>
        <v xml:space="preserve">VM14 </v>
      </c>
      <c r="I1029" s="9">
        <f>INDEX(DB_FILM!D:D,MATCH($F1029,DB_FILM!$A:$A,0))</f>
        <v>161</v>
      </c>
      <c r="J1029" s="5" t="str">
        <f>INDEX(DB_FILM!E:E,MATCH($F1029,DB_FILM!$A:$A,0))</f>
        <v>Western</v>
      </c>
      <c r="K1029" s="6">
        <f>INDEX(DB_FILM!F:F,MATCH($F1029,DB_FILM!$A:$A,0))</f>
        <v>8.9</v>
      </c>
      <c r="L1029" s="5" t="str">
        <f>INDEX(DB_FILM!G:G,MATCH($F1029,DB_FILM!$A:$A,0))</f>
        <v>A bounty hunting scam joins two men in an uneasy alliance against a third in a race to find a fortune in gold buried in a remote cemetery.</v>
      </c>
      <c r="M1029" s="5" t="str">
        <f>INDEX(DB_FILM!H:H,MATCH($F1029,DB_FILM!$A:$A,0))</f>
        <v xml:space="preserve">Sergio Leone </v>
      </c>
      <c r="N1029" s="5" t="str">
        <f>INDEX(DB_FILM!I:I,MATCH($F1029,DB_FILM!$A:$A,0))</f>
        <v>Clint Eastwood, Eli Wallach, Lee Van Cleef, Aldo Giuffrè</v>
      </c>
      <c r="O1029" s="7">
        <f>INDEX(DB_FILM!J:J,MATCH($F1029,DB_FILM!$A:$A,0))</f>
        <v>589413</v>
      </c>
      <c r="P1029" s="7">
        <f>INDEX(DB_FILM!K:K,MATCH($F1029,DB_FILM!$A:$A,0))</f>
        <v>6100000</v>
      </c>
      <c r="Q1029" t="s">
        <v>474</v>
      </c>
      <c r="R1029">
        <v>5.99</v>
      </c>
      <c r="S1029">
        <v>49</v>
      </c>
      <c r="T1029">
        <v>1</v>
      </c>
      <c r="U1029">
        <v>414</v>
      </c>
      <c r="V1029">
        <v>1</v>
      </c>
      <c r="W1029" t="str">
        <f t="shared" si="32"/>
        <v>A</v>
      </c>
      <c r="X1029" t="s">
        <v>617</v>
      </c>
      <c r="Y1029">
        <v>0</v>
      </c>
      <c r="Z1029">
        <v>3.77</v>
      </c>
      <c r="AA1029" s="6">
        <f t="shared" si="33"/>
        <v>2.2200000000000002</v>
      </c>
    </row>
    <row r="1030" spans="1:27" x14ac:dyDescent="0.3">
      <c r="A1030" s="5">
        <v>42193</v>
      </c>
      <c r="B1030" s="5" t="s">
        <v>401</v>
      </c>
      <c r="C1030" s="5" t="s">
        <v>435</v>
      </c>
      <c r="D1030" s="5" t="s">
        <v>394</v>
      </c>
      <c r="E1030" t="s">
        <v>307</v>
      </c>
      <c r="F1030" s="5" t="s">
        <v>55</v>
      </c>
      <c r="G1030" s="5" t="str">
        <f>INDEX(DB_FILM!B:B,MATCH($F1030,DB_FILM!$A:$A,0))</f>
        <v>2002</v>
      </c>
      <c r="H1030" s="5" t="str">
        <f>INDEX(DB_FILM!C:C,MATCH($F1030,DB_FILM!$A:$A,0))</f>
        <v xml:space="preserve">VM14 </v>
      </c>
      <c r="I1030" s="9">
        <f>INDEX(DB_FILM!D:D,MATCH($F1030,DB_FILM!$A:$A,0))</f>
        <v>130</v>
      </c>
      <c r="J1030" s="5" t="str">
        <f>INDEX(DB_FILM!E:E,MATCH($F1030,DB_FILM!$A:$A,0))</f>
        <v>Crime, Drama</v>
      </c>
      <c r="K1030" s="6">
        <f>INDEX(DB_FILM!F:F,MATCH($F1030,DB_FILM!$A:$A,0))</f>
        <v>8.6</v>
      </c>
      <c r="L1030" s="5" t="str">
        <f>INDEX(DB_FILM!G:G,MATCH($F1030,DB_FILM!$A:$A,0))</f>
        <v>In the slums of Rio, two kids' paths diverge as one struggles to become a photographer and the other a kingpin.</v>
      </c>
      <c r="M1030" s="5" t="str">
        <f>INDEX(DB_FILM!H:H,MATCH($F1030,DB_FILM!$A:$A,0))</f>
        <v xml:space="preserve">Fernando Meirelles, Kátia Lund </v>
      </c>
      <c r="N1030" s="5" t="str">
        <f>INDEX(DB_FILM!I:I,MATCH($F1030,DB_FILM!$A:$A,0))</f>
        <v>Alexandre Rodrigues, Leandro Firmino, Matheus Nachtergaele, Phellipe Haagensen</v>
      </c>
      <c r="O1030" s="7">
        <f>INDEX(DB_FILM!J:J,MATCH($F1030,DB_FILM!$A:$A,0))</f>
        <v>615516</v>
      </c>
      <c r="P1030" s="7">
        <f>INDEX(DB_FILM!K:K,MATCH($F1030,DB_FILM!$A:$A,0))</f>
        <v>7560000</v>
      </c>
      <c r="Q1030" s="5" t="s">
        <v>474</v>
      </c>
      <c r="R1030">
        <v>9.99</v>
      </c>
      <c r="S1030">
        <v>22</v>
      </c>
      <c r="T1030">
        <v>1</v>
      </c>
      <c r="U1030">
        <v>414</v>
      </c>
      <c r="V1030">
        <v>1</v>
      </c>
      <c r="W1030" t="str">
        <f t="shared" si="32"/>
        <v>A</v>
      </c>
      <c r="X1030" t="s">
        <v>575</v>
      </c>
      <c r="Y1030">
        <v>0</v>
      </c>
      <c r="Z1030">
        <v>5.69</v>
      </c>
      <c r="AA1030" s="6">
        <f t="shared" si="33"/>
        <v>4.3</v>
      </c>
    </row>
    <row r="1031" spans="1:27" x14ac:dyDescent="0.3">
      <c r="A1031" s="5">
        <v>42193</v>
      </c>
      <c r="B1031" s="5" t="s">
        <v>401</v>
      </c>
      <c r="C1031" s="5" t="s">
        <v>435</v>
      </c>
      <c r="D1031" s="5" t="s">
        <v>394</v>
      </c>
      <c r="E1031" t="s">
        <v>307</v>
      </c>
      <c r="F1031" s="5" t="s">
        <v>19</v>
      </c>
      <c r="G1031" s="5" t="str">
        <f>INDEX(DB_FILM!B:B,MATCH($F1031,DB_FILM!$A:$A,0))</f>
        <v>2001</v>
      </c>
      <c r="H1031" s="5" t="str">
        <f>INDEX(DB_FILM!C:C,MATCH($F1031,DB_FILM!$A:$A,0))</f>
        <v xml:space="preserve">T </v>
      </c>
      <c r="I1031" s="9">
        <f>INDEX(DB_FILM!D:D,MATCH($F1031,DB_FILM!$A:$A,0))</f>
        <v>178</v>
      </c>
      <c r="J1031" s="5" t="str">
        <f>INDEX(DB_FILM!E:E,MATCH($F1031,DB_FILM!$A:$A,0))</f>
        <v>Adventure, Drama, Fantasy</v>
      </c>
      <c r="K1031" s="6">
        <f>INDEX(DB_FILM!F:F,MATCH($F1031,DB_FILM!$A:$A,0))</f>
        <v>8.8000000000000007</v>
      </c>
      <c r="L1031" s="5" t="str">
        <f>INDEX(DB_FILM!G:G,MATCH($F1031,DB_FILM!$A:$A,0))</f>
        <v>A meek Hobbit from the Shire and eight companions set out on a journey to destroy the powerful One Ring and save Middle-earth from the Dark Lord Sauron.</v>
      </c>
      <c r="M1031" s="5" t="str">
        <f>INDEX(DB_FILM!H:H,MATCH($F1031,DB_FILM!$A:$A,0))</f>
        <v xml:space="preserve">Peter Jackson </v>
      </c>
      <c r="N1031" s="5" t="str">
        <f>INDEX(DB_FILM!I:I,MATCH($F1031,DB_FILM!$A:$A,0))</f>
        <v>Elijah Wood, Ian McKellen, Orlando Bloom, Sean Bean</v>
      </c>
      <c r="O1031" s="7">
        <f>INDEX(DB_FILM!J:J,MATCH($F1031,DB_FILM!$A:$A,0))</f>
        <v>1433603</v>
      </c>
      <c r="P1031" s="7">
        <f>INDEX(DB_FILM!K:K,MATCH($F1031,DB_FILM!$A:$A,0))</f>
        <v>315540000</v>
      </c>
      <c r="Q1031" s="5" t="s">
        <v>476</v>
      </c>
      <c r="R1031">
        <v>9.99</v>
      </c>
      <c r="S1031">
        <v>3</v>
      </c>
      <c r="T1031">
        <v>2</v>
      </c>
      <c r="U1031">
        <v>414</v>
      </c>
      <c r="V1031">
        <v>1</v>
      </c>
      <c r="W1031" t="str">
        <f t="shared" si="32"/>
        <v>B</v>
      </c>
      <c r="X1031" t="s">
        <v>491</v>
      </c>
      <c r="Y1031">
        <v>0</v>
      </c>
      <c r="Z1031">
        <v>6.39</v>
      </c>
      <c r="AA1031" s="6">
        <f t="shared" si="33"/>
        <v>3.6000000000000005</v>
      </c>
    </row>
    <row r="1032" spans="1:27" x14ac:dyDescent="0.3">
      <c r="A1032" s="5">
        <v>42193</v>
      </c>
      <c r="B1032" t="s">
        <v>399</v>
      </c>
      <c r="C1032" t="s">
        <v>467</v>
      </c>
      <c r="D1032" t="s">
        <v>373</v>
      </c>
      <c r="E1032" t="s">
        <v>287</v>
      </c>
      <c r="F1032" t="s">
        <v>73</v>
      </c>
      <c r="G1032" s="5" t="str">
        <f>INDEX(DB_FILM!B:B,MATCH($F1032,DB_FILM!$A:$A,0))</f>
        <v>2006</v>
      </c>
      <c r="H1032" s="5" t="str">
        <f>INDEX(DB_FILM!C:C,MATCH($F1032,DB_FILM!$A:$A,0))</f>
        <v xml:space="preserve">T </v>
      </c>
      <c r="I1032" s="9">
        <f>INDEX(DB_FILM!D:D,MATCH($F1032,DB_FILM!$A:$A,0))</f>
        <v>130</v>
      </c>
      <c r="J1032" s="5" t="str">
        <f>INDEX(DB_FILM!E:E,MATCH($F1032,DB_FILM!$A:$A,0))</f>
        <v>Drama, Mystery, Sci-Fi</v>
      </c>
      <c r="K1032" s="6">
        <f>INDEX(DB_FILM!F:F,MATCH($F1032,DB_FILM!$A:$A,0))</f>
        <v>8.5</v>
      </c>
      <c r="L1032" s="5" t="str">
        <f>INDEX(DB_FILM!G:G,MATCH($F1032,DB_FILM!$A:$A,0))</f>
        <v>After a tragic accident, two stage magicians engage in a battle to create the ultimate illusion while sacrificing everything they have to outwit each other.</v>
      </c>
      <c r="M1032" s="5" t="str">
        <f>INDEX(DB_FILM!H:H,MATCH($F1032,DB_FILM!$A:$A,0))</f>
        <v xml:space="preserve">Christopher Nolan </v>
      </c>
      <c r="N1032" s="5" t="str">
        <f>INDEX(DB_FILM!I:I,MATCH($F1032,DB_FILM!$A:$A,0))</f>
        <v>Christian Bale, Hugh Jackman, Scarlett Johansson, Michael Caine</v>
      </c>
      <c r="O1032" s="7">
        <f>INDEX(DB_FILM!J:J,MATCH($F1032,DB_FILM!$A:$A,0))</f>
        <v>1010590</v>
      </c>
      <c r="P1032" s="7">
        <f>INDEX(DB_FILM!K:K,MATCH($F1032,DB_FILM!$A:$A,0))</f>
        <v>53090000</v>
      </c>
      <c r="Q1032" t="s">
        <v>476</v>
      </c>
      <c r="R1032">
        <v>5.99</v>
      </c>
      <c r="S1032">
        <v>32</v>
      </c>
      <c r="T1032">
        <v>2</v>
      </c>
      <c r="U1032">
        <v>415</v>
      </c>
      <c r="V1032">
        <v>3</v>
      </c>
      <c r="W1032" t="str">
        <f t="shared" si="32"/>
        <v>B</v>
      </c>
      <c r="X1032" t="s">
        <v>512</v>
      </c>
      <c r="Y1032">
        <v>5</v>
      </c>
      <c r="Z1032">
        <v>3.41</v>
      </c>
      <c r="AA1032" s="6">
        <f t="shared" si="33"/>
        <v>2.58</v>
      </c>
    </row>
    <row r="1033" spans="1:27" x14ac:dyDescent="0.3">
      <c r="A1033" s="5">
        <v>42193</v>
      </c>
      <c r="B1033" s="5" t="s">
        <v>413</v>
      </c>
      <c r="C1033" s="5" t="s">
        <v>423</v>
      </c>
      <c r="D1033" s="5" t="s">
        <v>327</v>
      </c>
      <c r="E1033" t="s">
        <v>323</v>
      </c>
      <c r="F1033" s="5" t="s">
        <v>47</v>
      </c>
      <c r="G1033" s="5" t="str">
        <f>INDEX(DB_FILM!B:B,MATCH($F1033,DB_FILM!$A:$A,0))</f>
        <v>1977</v>
      </c>
      <c r="H1033" s="5" t="str">
        <f>INDEX(DB_FILM!C:C,MATCH($F1033,DB_FILM!$A:$A,0))</f>
        <v xml:space="preserve">T </v>
      </c>
      <c r="I1033" s="9">
        <f>INDEX(DB_FILM!D:D,MATCH($F1033,DB_FILM!$A:$A,0))</f>
        <v>121</v>
      </c>
      <c r="J1033" s="5" t="str">
        <f>INDEX(DB_FILM!E:E,MATCH($F1033,DB_FILM!$A:$A,0))</f>
        <v>Action, Adventure, Fantasy</v>
      </c>
      <c r="K1033" s="6">
        <f>INDEX(DB_FILM!F:F,MATCH($F1033,DB_FILM!$A:$A,0))</f>
        <v>8.6</v>
      </c>
      <c r="L1033" s="5" t="str">
        <f>INDEX(DB_FILM!G:G,MATCH($F1033,DB_FILM!$A:$A,0))</f>
        <v>Luke Skywalker joins forces with a Jedi Knight, a cocky pilot, a Wookiee and two droids to save the galaxy from the Empire's world-destroying battle station, while also attempting to rescue Princess Leia from the evil Darth Vader.</v>
      </c>
      <c r="M1033" s="5" t="str">
        <f>INDEX(DB_FILM!H:H,MATCH($F1033,DB_FILM!$A:$A,0))</f>
        <v xml:space="preserve">George Lucas </v>
      </c>
      <c r="N1033" s="5" t="str">
        <f>INDEX(DB_FILM!I:I,MATCH($F1033,DB_FILM!$A:$A,0))</f>
        <v>Mark Hamill, Harrison Ford, Carrie Fisher, Alec Guinness</v>
      </c>
      <c r="O1033" s="7">
        <f>INDEX(DB_FILM!J:J,MATCH($F1033,DB_FILM!$A:$A,0))</f>
        <v>1070346</v>
      </c>
      <c r="P1033" s="7">
        <f>INDEX(DB_FILM!K:K,MATCH($F1033,DB_FILM!$A:$A,0))</f>
        <v>322740000</v>
      </c>
      <c r="Q1033" s="5" t="s">
        <v>475</v>
      </c>
      <c r="R1033">
        <v>3.99</v>
      </c>
      <c r="S1033">
        <v>18</v>
      </c>
      <c r="T1033">
        <v>3</v>
      </c>
      <c r="U1033">
        <v>416</v>
      </c>
      <c r="V1033">
        <v>1</v>
      </c>
      <c r="W1033" t="str">
        <f t="shared" si="32"/>
        <v>C</v>
      </c>
      <c r="X1033" t="s">
        <v>588</v>
      </c>
      <c r="Y1033">
        <v>0</v>
      </c>
      <c r="Z1033">
        <v>3.03</v>
      </c>
      <c r="AA1033" s="6">
        <f t="shared" si="33"/>
        <v>0.96000000000000041</v>
      </c>
    </row>
    <row r="1034" spans="1:27" x14ac:dyDescent="0.3">
      <c r="A1034" s="5">
        <v>42193</v>
      </c>
      <c r="B1034" t="s">
        <v>413</v>
      </c>
      <c r="C1034" t="s">
        <v>423</v>
      </c>
      <c r="D1034" t="s">
        <v>327</v>
      </c>
      <c r="E1034" t="s">
        <v>323</v>
      </c>
      <c r="F1034" t="s">
        <v>25</v>
      </c>
      <c r="G1034" s="5" t="str">
        <f>INDEX(DB_FILM!B:B,MATCH($F1034,DB_FILM!$A:$A,0))</f>
        <v>1980</v>
      </c>
      <c r="H1034" s="5" t="str">
        <f>INDEX(DB_FILM!C:C,MATCH($F1034,DB_FILM!$A:$A,0))</f>
        <v xml:space="preserve">T </v>
      </c>
      <c r="I1034" s="9">
        <f>INDEX(DB_FILM!D:D,MATCH($F1034,DB_FILM!$A:$A,0))</f>
        <v>124</v>
      </c>
      <c r="J1034" s="5" t="str">
        <f>INDEX(DB_FILM!E:E,MATCH($F1034,DB_FILM!$A:$A,0))</f>
        <v>Action, Adventure, Fantasy</v>
      </c>
      <c r="K1034" s="6">
        <f>INDEX(DB_FILM!F:F,MATCH($F1034,DB_FILM!$A:$A,0))</f>
        <v>8.8000000000000007</v>
      </c>
      <c r="L1034" s="5" t="str">
        <f>INDEX(DB_FILM!G:G,MATCH($F1034,DB_FILM!$A:$A,0))</f>
        <v>After the rebels are brutally overpowered by the Empire on the ice planet Hoth, Luke Skywalker begins Jedi training with Yoda, while his friends are pursued by Darth Vader.</v>
      </c>
      <c r="M1034" s="5" t="str">
        <f>INDEX(DB_FILM!H:H,MATCH($F1034,DB_FILM!$A:$A,0))</f>
        <v xml:space="preserve">Irvin Kershner </v>
      </c>
      <c r="N1034" s="5" t="str">
        <f>INDEX(DB_FILM!I:I,MATCH($F1034,DB_FILM!$A:$A,0))</f>
        <v>Mark Hamill, Harrison Ford, Carrie Fisher, Billy Dee Williams</v>
      </c>
      <c r="O1034" s="7">
        <f>INDEX(DB_FILM!J:J,MATCH($F1034,DB_FILM!$A:$A,0))</f>
        <v>999712</v>
      </c>
      <c r="P1034" s="7">
        <f>INDEX(DB_FILM!K:K,MATCH($F1034,DB_FILM!$A:$A,0))</f>
        <v>290480000</v>
      </c>
      <c r="Q1034" t="s">
        <v>476</v>
      </c>
      <c r="R1034">
        <v>3.99</v>
      </c>
      <c r="S1034">
        <v>6</v>
      </c>
      <c r="T1034">
        <v>2</v>
      </c>
      <c r="U1034">
        <v>416</v>
      </c>
      <c r="V1034">
        <v>3</v>
      </c>
      <c r="W1034" t="str">
        <f t="shared" si="32"/>
        <v>B</v>
      </c>
      <c r="X1034" t="s">
        <v>565</v>
      </c>
      <c r="Y1034">
        <v>5</v>
      </c>
      <c r="Z1034">
        <v>2.31</v>
      </c>
      <c r="AA1034" s="6">
        <f t="shared" si="33"/>
        <v>1.6800000000000002</v>
      </c>
    </row>
    <row r="1035" spans="1:27" x14ac:dyDescent="0.3">
      <c r="A1035" s="5">
        <v>42193</v>
      </c>
      <c r="B1035" s="5" t="s">
        <v>405</v>
      </c>
      <c r="C1035" s="5" t="s">
        <v>458</v>
      </c>
      <c r="D1035" s="5" t="s">
        <v>279</v>
      </c>
      <c r="E1035" t="s">
        <v>272</v>
      </c>
      <c r="F1035" s="5" t="s">
        <v>25</v>
      </c>
      <c r="G1035" s="5" t="str">
        <f>INDEX(DB_FILM!B:B,MATCH($F1035,DB_FILM!$A:$A,0))</f>
        <v>1980</v>
      </c>
      <c r="H1035" s="5" t="str">
        <f>INDEX(DB_FILM!C:C,MATCH($F1035,DB_FILM!$A:$A,0))</f>
        <v xml:space="preserve">T </v>
      </c>
      <c r="I1035" s="9">
        <f>INDEX(DB_FILM!D:D,MATCH($F1035,DB_FILM!$A:$A,0))</f>
        <v>124</v>
      </c>
      <c r="J1035" s="5" t="str">
        <f>INDEX(DB_FILM!E:E,MATCH($F1035,DB_FILM!$A:$A,0))</f>
        <v>Action, Adventure, Fantasy</v>
      </c>
      <c r="K1035" s="6">
        <f>INDEX(DB_FILM!F:F,MATCH($F1035,DB_FILM!$A:$A,0))</f>
        <v>8.8000000000000007</v>
      </c>
      <c r="L1035" s="5" t="str">
        <f>INDEX(DB_FILM!G:G,MATCH($F1035,DB_FILM!$A:$A,0))</f>
        <v>After the rebels are brutally overpowered by the Empire on the ice planet Hoth, Luke Skywalker begins Jedi training with Yoda, while his friends are pursued by Darth Vader.</v>
      </c>
      <c r="M1035" s="5" t="str">
        <f>INDEX(DB_FILM!H:H,MATCH($F1035,DB_FILM!$A:$A,0))</f>
        <v xml:space="preserve">Irvin Kershner </v>
      </c>
      <c r="N1035" s="5" t="str">
        <f>INDEX(DB_FILM!I:I,MATCH($F1035,DB_FILM!$A:$A,0))</f>
        <v>Mark Hamill, Harrison Ford, Carrie Fisher, Billy Dee Williams</v>
      </c>
      <c r="O1035" s="7">
        <f>INDEX(DB_FILM!J:J,MATCH($F1035,DB_FILM!$A:$A,0))</f>
        <v>999712</v>
      </c>
      <c r="P1035" s="7">
        <f>INDEX(DB_FILM!K:K,MATCH($F1035,DB_FILM!$A:$A,0))</f>
        <v>290480000</v>
      </c>
      <c r="Q1035" s="5" t="s">
        <v>475</v>
      </c>
      <c r="R1035">
        <v>9.99</v>
      </c>
      <c r="S1035">
        <v>6</v>
      </c>
      <c r="T1035">
        <v>3</v>
      </c>
      <c r="U1035">
        <v>417</v>
      </c>
      <c r="V1035">
        <v>3</v>
      </c>
      <c r="W1035" t="str">
        <f t="shared" si="32"/>
        <v>C</v>
      </c>
      <c r="X1035" t="s">
        <v>547</v>
      </c>
      <c r="Y1035">
        <v>0</v>
      </c>
      <c r="Z1035">
        <v>7.49</v>
      </c>
      <c r="AA1035" s="6">
        <f t="shared" si="33"/>
        <v>2.5</v>
      </c>
    </row>
    <row r="1036" spans="1:27" x14ac:dyDescent="0.3">
      <c r="A1036" s="5">
        <v>42193</v>
      </c>
      <c r="B1036" t="s">
        <v>405</v>
      </c>
      <c r="C1036" t="s">
        <v>458</v>
      </c>
      <c r="D1036" t="s">
        <v>279</v>
      </c>
      <c r="E1036" t="s">
        <v>272</v>
      </c>
      <c r="F1036" t="s">
        <v>47</v>
      </c>
      <c r="G1036" s="5" t="str">
        <f>INDEX(DB_FILM!B:B,MATCH($F1036,DB_FILM!$A:$A,0))</f>
        <v>1977</v>
      </c>
      <c r="H1036" s="5" t="str">
        <f>INDEX(DB_FILM!C:C,MATCH($F1036,DB_FILM!$A:$A,0))</f>
        <v xml:space="preserve">T </v>
      </c>
      <c r="I1036" s="9">
        <f>INDEX(DB_FILM!D:D,MATCH($F1036,DB_FILM!$A:$A,0))</f>
        <v>121</v>
      </c>
      <c r="J1036" s="5" t="str">
        <f>INDEX(DB_FILM!E:E,MATCH($F1036,DB_FILM!$A:$A,0))</f>
        <v>Action, Adventure, Fantasy</v>
      </c>
      <c r="K1036" s="6">
        <f>INDEX(DB_FILM!F:F,MATCH($F1036,DB_FILM!$A:$A,0))</f>
        <v>8.6</v>
      </c>
      <c r="L1036" s="5" t="str">
        <f>INDEX(DB_FILM!G:G,MATCH($F1036,DB_FILM!$A:$A,0))</f>
        <v>Luke Skywalker joins forces with a Jedi Knight, a cocky pilot, a Wookiee and two droids to save the galaxy from the Empire's world-destroying battle station, while also attempting to rescue Princess Leia from the evil Darth Vader.</v>
      </c>
      <c r="M1036" s="5" t="str">
        <f>INDEX(DB_FILM!H:H,MATCH($F1036,DB_FILM!$A:$A,0))</f>
        <v xml:space="preserve">George Lucas </v>
      </c>
      <c r="N1036" s="5" t="str">
        <f>INDEX(DB_FILM!I:I,MATCH($F1036,DB_FILM!$A:$A,0))</f>
        <v>Mark Hamill, Harrison Ford, Carrie Fisher, Alec Guinness</v>
      </c>
      <c r="O1036" s="7">
        <f>INDEX(DB_FILM!J:J,MATCH($F1036,DB_FILM!$A:$A,0))</f>
        <v>1070346</v>
      </c>
      <c r="P1036" s="7">
        <f>INDEX(DB_FILM!K:K,MATCH($F1036,DB_FILM!$A:$A,0))</f>
        <v>322740000</v>
      </c>
      <c r="Q1036" t="s">
        <v>474</v>
      </c>
      <c r="R1036">
        <v>3.99</v>
      </c>
      <c r="S1036">
        <v>18</v>
      </c>
      <c r="T1036">
        <v>1</v>
      </c>
      <c r="U1036">
        <v>417</v>
      </c>
      <c r="V1036">
        <v>1</v>
      </c>
      <c r="W1036" t="str">
        <f t="shared" si="32"/>
        <v>A</v>
      </c>
      <c r="X1036" t="s">
        <v>571</v>
      </c>
      <c r="Y1036">
        <v>0</v>
      </c>
      <c r="Z1036">
        <v>2.0299999999999998</v>
      </c>
      <c r="AA1036" s="6">
        <f t="shared" si="33"/>
        <v>1.9600000000000004</v>
      </c>
    </row>
    <row r="1037" spans="1:27" x14ac:dyDescent="0.3">
      <c r="A1037" s="5">
        <v>42193</v>
      </c>
      <c r="B1037" s="5" t="s">
        <v>405</v>
      </c>
      <c r="C1037" s="5" t="s">
        <v>458</v>
      </c>
      <c r="D1037" s="5" t="s">
        <v>279</v>
      </c>
      <c r="E1037" t="s">
        <v>272</v>
      </c>
      <c r="F1037" s="5" t="s">
        <v>15</v>
      </c>
      <c r="G1037" s="5" t="str">
        <f>INDEX(DB_FILM!B:B,MATCH($F1037,DB_FILM!$A:$A,0))</f>
        <v>1957</v>
      </c>
      <c r="H1037" s="5" t="str">
        <f>INDEX(DB_FILM!C:C,MATCH($F1037,DB_FILM!$A:$A,0))</f>
        <v>N/A</v>
      </c>
      <c r="I1037" s="9">
        <f>INDEX(DB_FILM!D:D,MATCH($F1037,DB_FILM!$A:$A,0))</f>
        <v>96</v>
      </c>
      <c r="J1037" s="5" t="str">
        <f>INDEX(DB_FILM!E:E,MATCH($F1037,DB_FILM!$A:$A,0))</f>
        <v>Crime, Drama</v>
      </c>
      <c r="K1037" s="6">
        <f>INDEX(DB_FILM!F:F,MATCH($F1037,DB_FILM!$A:$A,0))</f>
        <v>8.9</v>
      </c>
      <c r="L1037" s="5" t="str">
        <f>INDEX(DB_FILM!G:G,MATCH($F1037,DB_FILM!$A:$A,0))</f>
        <v>A jury holdout attempts to prevent a miscarriage of justice by forcing his colleagues to reconsider the evidence.</v>
      </c>
      <c r="M1037" s="5" t="str">
        <f>INDEX(DB_FILM!H:H,MATCH($F1037,DB_FILM!$A:$A,0))</f>
        <v xml:space="preserve">Sidney Lumet </v>
      </c>
      <c r="N1037" s="5" t="str">
        <f>INDEX(DB_FILM!I:I,MATCH($F1037,DB_FILM!$A:$A,0))</f>
        <v>Henry Fonda, Lee J. Cobb, Martin Balsam, John Fiedler</v>
      </c>
      <c r="O1037" s="7">
        <f>INDEX(DB_FILM!J:J,MATCH($F1037,DB_FILM!$A:$A,0))</f>
        <v>555455</v>
      </c>
      <c r="P1037" s="7">
        <f>INDEX(DB_FILM!K:K,MATCH($F1037,DB_FILM!$A:$A,0))</f>
        <v>0</v>
      </c>
      <c r="Q1037" s="5" t="s">
        <v>476</v>
      </c>
      <c r="R1037">
        <v>9.99</v>
      </c>
      <c r="S1037">
        <v>50</v>
      </c>
      <c r="T1037">
        <v>2</v>
      </c>
      <c r="U1037">
        <v>417</v>
      </c>
      <c r="V1037">
        <v>1</v>
      </c>
      <c r="W1037" t="str">
        <f t="shared" si="32"/>
        <v>B</v>
      </c>
      <c r="X1037" t="s">
        <v>591</v>
      </c>
      <c r="Y1037">
        <v>0</v>
      </c>
      <c r="Z1037">
        <v>6.19</v>
      </c>
      <c r="AA1037" s="6">
        <f t="shared" si="33"/>
        <v>3.8</v>
      </c>
    </row>
    <row r="1038" spans="1:27" x14ac:dyDescent="0.3">
      <c r="A1038" s="5">
        <v>42194</v>
      </c>
      <c r="B1038" t="s">
        <v>407</v>
      </c>
      <c r="C1038" t="s">
        <v>445</v>
      </c>
      <c r="D1038" t="s">
        <v>314</v>
      </c>
      <c r="E1038" t="s">
        <v>268</v>
      </c>
      <c r="F1038" t="s">
        <v>29</v>
      </c>
      <c r="G1038" s="5" t="str">
        <f>INDEX(DB_FILM!B:B,MATCH($F1038,DB_FILM!$A:$A,0))</f>
        <v>1990</v>
      </c>
      <c r="H1038" s="5" t="str">
        <f>INDEX(DB_FILM!C:C,MATCH($F1038,DB_FILM!$A:$A,0))</f>
        <v xml:space="preserve">VM14 </v>
      </c>
      <c r="I1038" s="9">
        <f>INDEX(DB_FILM!D:D,MATCH($F1038,DB_FILM!$A:$A,0))</f>
        <v>146</v>
      </c>
      <c r="J1038" s="5" t="str">
        <f>INDEX(DB_FILM!E:E,MATCH($F1038,DB_FILM!$A:$A,0))</f>
        <v>Crime, Drama</v>
      </c>
      <c r="K1038" s="6">
        <f>INDEX(DB_FILM!F:F,MATCH($F1038,DB_FILM!$A:$A,0))</f>
        <v>8.6999999999999993</v>
      </c>
      <c r="L1038" s="5" t="str">
        <f>INDEX(DB_FILM!G:G,MATCH($F1038,DB_FILM!$A:$A,0))</f>
        <v>The story of Henry Hill and his life in the mob, covering his relationship with his wife Karen Hill and his mob partners Jimmy Conway and Tommy DeVito in the Italian-American crime syndicate.</v>
      </c>
      <c r="M1038" s="5" t="str">
        <f>INDEX(DB_FILM!H:H,MATCH($F1038,DB_FILM!$A:$A,0))</f>
        <v xml:space="preserve">Martin Scorsese </v>
      </c>
      <c r="N1038" s="5" t="str">
        <f>INDEX(DB_FILM!I:I,MATCH($F1038,DB_FILM!$A:$A,0))</f>
        <v>Robert De Niro, Ray Liotta, Joe Pesci, Lorraine Bracco</v>
      </c>
      <c r="O1038" s="7">
        <f>INDEX(DB_FILM!J:J,MATCH($F1038,DB_FILM!$A:$A,0))</f>
        <v>857121</v>
      </c>
      <c r="P1038" s="7">
        <f>INDEX(DB_FILM!K:K,MATCH($F1038,DB_FILM!$A:$A,0))</f>
        <v>46840000</v>
      </c>
      <c r="Q1038" t="s">
        <v>475</v>
      </c>
      <c r="R1038">
        <v>3.99</v>
      </c>
      <c r="S1038">
        <v>8</v>
      </c>
      <c r="T1038">
        <v>3</v>
      </c>
      <c r="U1038">
        <v>418</v>
      </c>
      <c r="V1038">
        <v>2</v>
      </c>
      <c r="W1038" t="str">
        <f t="shared" si="32"/>
        <v>C</v>
      </c>
      <c r="X1038" t="s">
        <v>602</v>
      </c>
      <c r="Y1038">
        <v>0</v>
      </c>
      <c r="Z1038">
        <v>2.83</v>
      </c>
      <c r="AA1038" s="6">
        <f t="shared" si="33"/>
        <v>1.1600000000000001</v>
      </c>
    </row>
    <row r="1039" spans="1:27" x14ac:dyDescent="0.3">
      <c r="A1039" s="5">
        <v>42194</v>
      </c>
      <c r="B1039" s="5" t="s">
        <v>407</v>
      </c>
      <c r="C1039" s="5" t="s">
        <v>445</v>
      </c>
      <c r="D1039" s="5" t="s">
        <v>314</v>
      </c>
      <c r="E1039" t="s">
        <v>268</v>
      </c>
      <c r="F1039" s="5" t="s">
        <v>25</v>
      </c>
      <c r="G1039" s="5" t="str">
        <f>INDEX(DB_FILM!B:B,MATCH($F1039,DB_FILM!$A:$A,0))</f>
        <v>1980</v>
      </c>
      <c r="H1039" s="5" t="str">
        <f>INDEX(DB_FILM!C:C,MATCH($F1039,DB_FILM!$A:$A,0))</f>
        <v xml:space="preserve">T </v>
      </c>
      <c r="I1039" s="9">
        <f>INDEX(DB_FILM!D:D,MATCH($F1039,DB_FILM!$A:$A,0))</f>
        <v>124</v>
      </c>
      <c r="J1039" s="5" t="str">
        <f>INDEX(DB_FILM!E:E,MATCH($F1039,DB_FILM!$A:$A,0))</f>
        <v>Action, Adventure, Fantasy</v>
      </c>
      <c r="K1039" s="6">
        <f>INDEX(DB_FILM!F:F,MATCH($F1039,DB_FILM!$A:$A,0))</f>
        <v>8.8000000000000007</v>
      </c>
      <c r="L1039" s="5" t="str">
        <f>INDEX(DB_FILM!G:G,MATCH($F1039,DB_FILM!$A:$A,0))</f>
        <v>After the rebels are brutally overpowered by the Empire on the ice planet Hoth, Luke Skywalker begins Jedi training with Yoda, while his friends are pursued by Darth Vader.</v>
      </c>
      <c r="M1039" s="5" t="str">
        <f>INDEX(DB_FILM!H:H,MATCH($F1039,DB_FILM!$A:$A,0))</f>
        <v xml:space="preserve">Irvin Kershner </v>
      </c>
      <c r="N1039" s="5" t="str">
        <f>INDEX(DB_FILM!I:I,MATCH($F1039,DB_FILM!$A:$A,0))</f>
        <v>Mark Hamill, Harrison Ford, Carrie Fisher, Billy Dee Williams</v>
      </c>
      <c r="O1039" s="7">
        <f>INDEX(DB_FILM!J:J,MATCH($F1039,DB_FILM!$A:$A,0))</f>
        <v>999712</v>
      </c>
      <c r="P1039" s="7">
        <f>INDEX(DB_FILM!K:K,MATCH($F1039,DB_FILM!$A:$A,0))</f>
        <v>290480000</v>
      </c>
      <c r="Q1039" s="5" t="s">
        <v>474</v>
      </c>
      <c r="R1039">
        <v>1.99</v>
      </c>
      <c r="S1039">
        <v>6</v>
      </c>
      <c r="T1039">
        <v>1</v>
      </c>
      <c r="U1039">
        <v>418</v>
      </c>
      <c r="V1039">
        <v>3</v>
      </c>
      <c r="W1039" t="str">
        <f t="shared" si="32"/>
        <v>A</v>
      </c>
      <c r="X1039" t="s">
        <v>624</v>
      </c>
      <c r="Y1039">
        <v>0</v>
      </c>
      <c r="Z1039">
        <v>1.33</v>
      </c>
      <c r="AA1039" s="6">
        <f t="shared" si="33"/>
        <v>0.65999999999999992</v>
      </c>
    </row>
    <row r="1040" spans="1:27" x14ac:dyDescent="0.3">
      <c r="A1040" s="5">
        <v>42195</v>
      </c>
      <c r="B1040" t="s">
        <v>408</v>
      </c>
      <c r="C1040" t="s">
        <v>455</v>
      </c>
      <c r="D1040" t="s">
        <v>393</v>
      </c>
      <c r="E1040" t="s">
        <v>287</v>
      </c>
      <c r="F1040" t="s">
        <v>7</v>
      </c>
      <c r="G1040" s="5" t="str">
        <f>INDEX(DB_FILM!B:B,MATCH($F1040,DB_FILM!$A:$A,0))</f>
        <v>1994</v>
      </c>
      <c r="H1040" s="5" t="str">
        <f>INDEX(DB_FILM!C:C,MATCH($F1040,DB_FILM!$A:$A,0))</f>
        <v xml:space="preserve">VM18 </v>
      </c>
      <c r="I1040" s="9">
        <f>INDEX(DB_FILM!D:D,MATCH($F1040,DB_FILM!$A:$A,0))</f>
        <v>154</v>
      </c>
      <c r="J1040" s="5" t="str">
        <f>INDEX(DB_FILM!E:E,MATCH($F1040,DB_FILM!$A:$A,0))</f>
        <v>Crime, Drama</v>
      </c>
      <c r="K1040" s="6">
        <f>INDEX(DB_FILM!F:F,MATCH($F1040,DB_FILM!$A:$A,0))</f>
        <v>8.9</v>
      </c>
      <c r="L1040" s="5" t="str">
        <f>INDEX(DB_FILM!G:G,MATCH($F1040,DB_FILM!$A:$A,0))</f>
        <v>The lives of two mob hitmen, a boxer, a gangster's wife, and a pair of diner bandits intertwine in four tales of violence and redemption.</v>
      </c>
      <c r="M1040" s="5" t="str">
        <f>INDEX(DB_FILM!H:H,MATCH($F1040,DB_FILM!$A:$A,0))</f>
        <v xml:space="preserve">Quentin Tarantino </v>
      </c>
      <c r="N1040" s="5" t="str">
        <f>INDEX(DB_FILM!I:I,MATCH($F1040,DB_FILM!$A:$A,0))</f>
        <v>John Travolta, Uma Thurman, Samuel L. Jackson, Bruce Willis</v>
      </c>
      <c r="O1040" s="7">
        <f>INDEX(DB_FILM!J:J,MATCH($F1040,DB_FILM!$A:$A,0))</f>
        <v>1552837</v>
      </c>
      <c r="P1040" s="7">
        <f>INDEX(DB_FILM!K:K,MATCH($F1040,DB_FILM!$A:$A,0))</f>
        <v>107930000</v>
      </c>
      <c r="Q1040" t="s">
        <v>475</v>
      </c>
      <c r="R1040">
        <v>1.99</v>
      </c>
      <c r="S1040">
        <v>45</v>
      </c>
      <c r="T1040">
        <v>3</v>
      </c>
      <c r="U1040">
        <v>419</v>
      </c>
      <c r="V1040">
        <v>3</v>
      </c>
      <c r="W1040" t="str">
        <f t="shared" si="32"/>
        <v>C</v>
      </c>
      <c r="X1040" t="s">
        <v>529</v>
      </c>
      <c r="Y1040">
        <v>0</v>
      </c>
      <c r="Z1040">
        <v>1.57</v>
      </c>
      <c r="AA1040" s="6">
        <f t="shared" si="33"/>
        <v>0.41999999999999993</v>
      </c>
    </row>
    <row r="1041" spans="1:27" x14ac:dyDescent="0.3">
      <c r="A1041" s="5">
        <v>42195</v>
      </c>
      <c r="B1041" t="s">
        <v>405</v>
      </c>
      <c r="C1041" t="s">
        <v>446</v>
      </c>
      <c r="D1041" t="s">
        <v>392</v>
      </c>
      <c r="E1041" t="s">
        <v>270</v>
      </c>
      <c r="F1041" t="s">
        <v>75</v>
      </c>
      <c r="G1041" s="5" t="str">
        <f>INDEX(DB_FILM!B:B,MATCH($F1041,DB_FILM!$A:$A,0))</f>
        <v>1979</v>
      </c>
      <c r="H1041" s="5" t="str">
        <f>INDEX(DB_FILM!C:C,MATCH($F1041,DB_FILM!$A:$A,0))</f>
        <v xml:space="preserve">T </v>
      </c>
      <c r="I1041" s="9">
        <f>INDEX(DB_FILM!D:D,MATCH($F1041,DB_FILM!$A:$A,0))</f>
        <v>116</v>
      </c>
      <c r="J1041" s="5" t="str">
        <f>INDEX(DB_FILM!E:E,MATCH($F1041,DB_FILM!$A:$A,0))</f>
        <v>Horror, Sci-Fi</v>
      </c>
      <c r="K1041" s="6">
        <f>INDEX(DB_FILM!F:F,MATCH($F1041,DB_FILM!$A:$A,0))</f>
        <v>8.5</v>
      </c>
      <c r="L1041" s="5" t="str">
        <f>INDEX(DB_FILM!G:G,MATCH($F1041,DB_FILM!$A:$A,0))</f>
        <v>After a space merchant vessel perceives an unknown transmission as a distress call, its landing on the source moon finds one of the crew attacked by a mysterious lifeform, and they soon realize that its life cycle has merely begun.</v>
      </c>
      <c r="M1041" s="5" t="str">
        <f>INDEX(DB_FILM!H:H,MATCH($F1041,DB_FILM!$A:$A,0))</f>
        <v xml:space="preserve">Ridley Scott </v>
      </c>
      <c r="N1041" s="5" t="str">
        <f>INDEX(DB_FILM!I:I,MATCH($F1041,DB_FILM!$A:$A,0))</f>
        <v>Sigourney Weaver, Tom Skerritt, John Hurt, Veronica Cartwright</v>
      </c>
      <c r="O1041" s="7">
        <f>INDEX(DB_FILM!J:J,MATCH($F1041,DB_FILM!$A:$A,0))</f>
        <v>678799</v>
      </c>
      <c r="P1041" s="7">
        <f>INDEX(DB_FILM!K:K,MATCH($F1041,DB_FILM!$A:$A,0))</f>
        <v>78900000</v>
      </c>
      <c r="Q1041" t="s">
        <v>475</v>
      </c>
      <c r="R1041">
        <v>5.99</v>
      </c>
      <c r="S1041">
        <v>33</v>
      </c>
      <c r="T1041">
        <v>3</v>
      </c>
      <c r="U1041">
        <v>420</v>
      </c>
      <c r="V1041">
        <v>1</v>
      </c>
      <c r="W1041" t="str">
        <f t="shared" si="32"/>
        <v>C</v>
      </c>
      <c r="X1041" t="s">
        <v>581</v>
      </c>
      <c r="Y1041">
        <v>0</v>
      </c>
      <c r="Z1041">
        <v>4.67</v>
      </c>
      <c r="AA1041" s="6">
        <f t="shared" si="33"/>
        <v>1.3200000000000003</v>
      </c>
    </row>
    <row r="1042" spans="1:27" x14ac:dyDescent="0.3">
      <c r="A1042" s="5">
        <v>42195</v>
      </c>
      <c r="B1042" s="5" t="s">
        <v>405</v>
      </c>
      <c r="C1042" s="5" t="s">
        <v>446</v>
      </c>
      <c r="D1042" s="5" t="s">
        <v>392</v>
      </c>
      <c r="E1042" t="s">
        <v>270</v>
      </c>
      <c r="F1042" s="5" t="s">
        <v>85</v>
      </c>
      <c r="G1042" s="5" t="str">
        <f>INDEX(DB_FILM!B:B,MATCH($F1042,DB_FILM!$A:$A,0))</f>
        <v>1991</v>
      </c>
      <c r="H1042" s="5" t="str">
        <f>INDEX(DB_FILM!C:C,MATCH($F1042,DB_FILM!$A:$A,0))</f>
        <v xml:space="preserve">T </v>
      </c>
      <c r="I1042" s="9">
        <f>INDEX(DB_FILM!D:D,MATCH($F1042,DB_FILM!$A:$A,0))</f>
        <v>137</v>
      </c>
      <c r="J1042" s="5" t="str">
        <f>INDEX(DB_FILM!E:E,MATCH($F1042,DB_FILM!$A:$A,0))</f>
        <v>Action, Sci-Fi</v>
      </c>
      <c r="K1042" s="6">
        <f>INDEX(DB_FILM!F:F,MATCH($F1042,DB_FILM!$A:$A,0))</f>
        <v>8.5</v>
      </c>
      <c r="L1042" s="5" t="str">
        <f>INDEX(DB_FILM!G:G,MATCH($F1042,DB_FILM!$A:$A,0))</f>
        <v>A cyborg, identical to the one who failed to kill Sarah Connor, must now protect her teenage son, John Connor, from a more advanced and powerful cyborg.</v>
      </c>
      <c r="M1042" s="5" t="str">
        <f>INDEX(DB_FILM!H:H,MATCH($F1042,DB_FILM!$A:$A,0))</f>
        <v xml:space="preserve">James Cameron </v>
      </c>
      <c r="N1042" s="5" t="str">
        <f>INDEX(DB_FILM!I:I,MATCH($F1042,DB_FILM!$A:$A,0))</f>
        <v>Arnold Schwarzenegger, Linda Hamilton, Edward Furlong, Robert Patrick</v>
      </c>
      <c r="O1042" s="7">
        <f>INDEX(DB_FILM!J:J,MATCH($F1042,DB_FILM!$A:$A,0))</f>
        <v>863511</v>
      </c>
      <c r="P1042" s="7">
        <f>INDEX(DB_FILM!K:K,MATCH($F1042,DB_FILM!$A:$A,0))</f>
        <v>204840000</v>
      </c>
      <c r="Q1042" s="5" t="s">
        <v>474</v>
      </c>
      <c r="R1042">
        <v>1.99</v>
      </c>
      <c r="S1042">
        <v>39</v>
      </c>
      <c r="T1042">
        <v>1</v>
      </c>
      <c r="U1042">
        <v>420</v>
      </c>
      <c r="V1042">
        <v>2</v>
      </c>
      <c r="W1042" t="str">
        <f t="shared" si="32"/>
        <v>A</v>
      </c>
      <c r="X1042" t="s">
        <v>601</v>
      </c>
      <c r="Y1042">
        <v>0</v>
      </c>
      <c r="Z1042">
        <v>0.99</v>
      </c>
      <c r="AA1042" s="6">
        <f t="shared" si="33"/>
        <v>1</v>
      </c>
    </row>
    <row r="1043" spans="1:27" x14ac:dyDescent="0.3">
      <c r="A1043" s="5">
        <v>42195</v>
      </c>
      <c r="B1043" t="s">
        <v>412</v>
      </c>
      <c r="C1043" t="s">
        <v>465</v>
      </c>
      <c r="D1043" t="s">
        <v>279</v>
      </c>
      <c r="E1043" t="s">
        <v>272</v>
      </c>
      <c r="F1043" t="s">
        <v>71</v>
      </c>
      <c r="G1043" s="5" t="str">
        <f>INDEX(DB_FILM!B:B,MATCH($F1043,DB_FILM!$A:$A,0))</f>
        <v>2000</v>
      </c>
      <c r="H1043" s="5" t="str">
        <f>INDEX(DB_FILM!C:C,MATCH($F1043,DB_FILM!$A:$A,0))</f>
        <v xml:space="preserve">T </v>
      </c>
      <c r="I1043" s="9">
        <f>INDEX(DB_FILM!D:D,MATCH($F1043,DB_FILM!$A:$A,0))</f>
        <v>155</v>
      </c>
      <c r="J1043" s="5" t="str">
        <f>INDEX(DB_FILM!E:E,MATCH($F1043,DB_FILM!$A:$A,0))</f>
        <v>Action, Adventure, Drama</v>
      </c>
      <c r="K1043" s="6">
        <f>INDEX(DB_FILM!F:F,MATCH($F1043,DB_FILM!$A:$A,0))</f>
        <v>8.5</v>
      </c>
      <c r="L1043" s="5" t="str">
        <f>INDEX(DB_FILM!G:G,MATCH($F1043,DB_FILM!$A:$A,0))</f>
        <v>When a Roman General is betrayed, and his family murdered by an emperor's corrupt son, he comes to Rome as a gladiator to seek revenge.</v>
      </c>
      <c r="M1043" s="5" t="str">
        <f>INDEX(DB_FILM!H:H,MATCH($F1043,DB_FILM!$A:$A,0))</f>
        <v xml:space="preserve">Ridley Scott </v>
      </c>
      <c r="N1043" s="5" t="str">
        <f>INDEX(DB_FILM!I:I,MATCH($F1043,DB_FILM!$A:$A,0))</f>
        <v>Russell Crowe, Joaquin Phoenix, Connie Nielsen, Oliver Reed</v>
      </c>
      <c r="O1043" s="7">
        <f>INDEX(DB_FILM!J:J,MATCH($F1043,DB_FILM!$A:$A,0))</f>
        <v>1149315</v>
      </c>
      <c r="P1043" s="7">
        <f>INDEX(DB_FILM!K:K,MATCH($F1043,DB_FILM!$A:$A,0))</f>
        <v>187710000</v>
      </c>
      <c r="Q1043" t="s">
        <v>475</v>
      </c>
      <c r="R1043">
        <v>7.99</v>
      </c>
      <c r="S1043">
        <v>31</v>
      </c>
      <c r="T1043">
        <v>3</v>
      </c>
      <c r="U1043">
        <v>421</v>
      </c>
      <c r="V1043">
        <v>3</v>
      </c>
      <c r="W1043" t="str">
        <f t="shared" si="32"/>
        <v>C</v>
      </c>
      <c r="X1043" t="s">
        <v>541</v>
      </c>
      <c r="Y1043">
        <v>0</v>
      </c>
      <c r="Z1043">
        <v>5.59</v>
      </c>
      <c r="AA1043" s="6">
        <f t="shared" si="33"/>
        <v>2.4000000000000004</v>
      </c>
    </row>
    <row r="1044" spans="1:27" x14ac:dyDescent="0.3">
      <c r="A1044" s="5">
        <v>42195</v>
      </c>
      <c r="B1044" s="5" t="s">
        <v>412</v>
      </c>
      <c r="C1044" s="5" t="s">
        <v>465</v>
      </c>
      <c r="D1044" s="5" t="s">
        <v>279</v>
      </c>
      <c r="E1044" t="s">
        <v>272</v>
      </c>
      <c r="F1044" s="5" t="s">
        <v>77</v>
      </c>
      <c r="G1044" s="5" t="str">
        <f>INDEX(DB_FILM!B:B,MATCH($F1044,DB_FILM!$A:$A,0))</f>
        <v>1981</v>
      </c>
      <c r="H1044" s="5" t="str">
        <f>INDEX(DB_FILM!C:C,MATCH($F1044,DB_FILM!$A:$A,0))</f>
        <v xml:space="preserve">T </v>
      </c>
      <c r="I1044" s="9">
        <f>INDEX(DB_FILM!D:D,MATCH($F1044,DB_FILM!$A:$A,0))</f>
        <v>115</v>
      </c>
      <c r="J1044" s="5" t="str">
        <f>INDEX(DB_FILM!E:E,MATCH($F1044,DB_FILM!$A:$A,0))</f>
        <v>Action, Adventure</v>
      </c>
      <c r="K1044" s="6">
        <f>INDEX(DB_FILM!F:F,MATCH($F1044,DB_FILM!$A:$A,0))</f>
        <v>8.5</v>
      </c>
      <c r="L1044" s="5" t="str">
        <f>INDEX(DB_FILM!G:G,MATCH($F1044,DB_FILM!$A:$A,0))</f>
        <v>In 1936, archaeologist and adventurer Indiana Jones is hired by the U.S. government to find the Ark of the Covenant before Adolf Hitler's Nazis can obtain its awesome powers.</v>
      </c>
      <c r="M1044" s="5" t="str">
        <f>INDEX(DB_FILM!H:H,MATCH($F1044,DB_FILM!$A:$A,0))</f>
        <v xml:space="preserve">Steven Spielberg </v>
      </c>
      <c r="N1044" s="5" t="str">
        <f>INDEX(DB_FILM!I:I,MATCH($F1044,DB_FILM!$A:$A,0))</f>
        <v>Harrison Ford, Karen Allen, Paul Freeman, John Rhys-Davies</v>
      </c>
      <c r="O1044" s="7">
        <f>INDEX(DB_FILM!J:J,MATCH($F1044,DB_FILM!$A:$A,0))</f>
        <v>770612</v>
      </c>
      <c r="P1044" s="7">
        <f>INDEX(DB_FILM!K:K,MATCH($F1044,DB_FILM!$A:$A,0))</f>
        <v>248160000</v>
      </c>
      <c r="Q1044" s="5" t="s">
        <v>476</v>
      </c>
      <c r="R1044">
        <v>7.99</v>
      </c>
      <c r="S1044">
        <v>35</v>
      </c>
      <c r="T1044">
        <v>2</v>
      </c>
      <c r="U1044">
        <v>421</v>
      </c>
      <c r="V1044">
        <v>1</v>
      </c>
      <c r="W1044" t="str">
        <f t="shared" si="32"/>
        <v>B</v>
      </c>
      <c r="X1044" t="s">
        <v>536</v>
      </c>
      <c r="Y1044">
        <v>0</v>
      </c>
      <c r="Z1044">
        <v>4.2300000000000004</v>
      </c>
      <c r="AA1044" s="6">
        <f t="shared" si="33"/>
        <v>3.76</v>
      </c>
    </row>
    <row r="1045" spans="1:27" x14ac:dyDescent="0.3">
      <c r="A1045" s="5">
        <v>42196</v>
      </c>
      <c r="B1045" s="5" t="s">
        <v>410</v>
      </c>
      <c r="C1045" s="5" t="s">
        <v>452</v>
      </c>
      <c r="D1045" s="5" t="s">
        <v>349</v>
      </c>
      <c r="E1045" t="s">
        <v>299</v>
      </c>
      <c r="F1045" s="5" t="s">
        <v>61</v>
      </c>
      <c r="G1045" s="5" t="str">
        <f>INDEX(DB_FILM!B:B,MATCH($F1045,DB_FILM!$A:$A,0))</f>
        <v>1931</v>
      </c>
      <c r="H1045" s="5" t="str">
        <f>INDEX(DB_FILM!C:C,MATCH($F1045,DB_FILM!$A:$A,0))</f>
        <v xml:space="preserve">G </v>
      </c>
      <c r="I1045" s="9">
        <f>INDEX(DB_FILM!D:D,MATCH($F1045,DB_FILM!$A:$A,0))</f>
        <v>87</v>
      </c>
      <c r="J1045" s="5" t="str">
        <f>INDEX(DB_FILM!E:E,MATCH($F1045,DB_FILM!$A:$A,0))</f>
        <v>Comedy, Drama, Romance</v>
      </c>
      <c r="K1045" s="6">
        <f>INDEX(DB_FILM!F:F,MATCH($F1045,DB_FILM!$A:$A,0))</f>
        <v>8.6</v>
      </c>
      <c r="L1045" s="5" t="str">
        <f>INDEX(DB_FILM!G:G,MATCH($F1045,DB_FILM!$A:$A,0))</f>
        <v>With the aid of a wealthy erratic tippler, a dewy-eyed tramp who has fallen in love with a sightless flower girl accumulates money to be able to help her medically.</v>
      </c>
      <c r="M1045" s="5" t="str">
        <f>INDEX(DB_FILM!H:H,MATCH($F1045,DB_FILM!$A:$A,0))</f>
        <v xml:space="preserve">Charles Chaplin </v>
      </c>
      <c r="N1045" s="5" t="str">
        <f>INDEX(DB_FILM!I:I,MATCH($F1045,DB_FILM!$A:$A,0))</f>
        <v>Charles Chaplin, Virginia Cherrill, Florence Lee, Harry Myers</v>
      </c>
      <c r="O1045" s="7">
        <f>INDEX(DB_FILM!J:J,MATCH($F1045,DB_FILM!$A:$A,0))</f>
        <v>136907</v>
      </c>
      <c r="P1045" s="7">
        <f>INDEX(DB_FILM!K:K,MATCH($F1045,DB_FILM!$A:$A,0))</f>
        <v>20000</v>
      </c>
      <c r="Q1045" s="5" t="s">
        <v>474</v>
      </c>
      <c r="R1045">
        <v>1.99</v>
      </c>
      <c r="S1045">
        <v>26</v>
      </c>
      <c r="T1045">
        <v>1</v>
      </c>
      <c r="U1045">
        <v>422</v>
      </c>
      <c r="V1045">
        <v>2</v>
      </c>
      <c r="W1045" t="str">
        <f t="shared" si="32"/>
        <v>A</v>
      </c>
      <c r="X1045" t="s">
        <v>531</v>
      </c>
      <c r="Y1045">
        <v>0</v>
      </c>
      <c r="Z1045">
        <v>1.25</v>
      </c>
      <c r="AA1045" s="6">
        <f t="shared" si="33"/>
        <v>0.74</v>
      </c>
    </row>
    <row r="1046" spans="1:27" x14ac:dyDescent="0.3">
      <c r="A1046" s="5">
        <v>42196</v>
      </c>
      <c r="B1046" t="s">
        <v>410</v>
      </c>
      <c r="C1046" t="s">
        <v>452</v>
      </c>
      <c r="D1046" t="s">
        <v>349</v>
      </c>
      <c r="E1046" t="s">
        <v>299</v>
      </c>
      <c r="F1046" t="s">
        <v>31</v>
      </c>
      <c r="G1046" s="5" t="str">
        <f>INDEX(DB_FILM!B:B,MATCH($F1046,DB_FILM!$A:$A,0))</f>
        <v>2002</v>
      </c>
      <c r="H1046" s="5" t="str">
        <f>INDEX(DB_FILM!C:C,MATCH($F1046,DB_FILM!$A:$A,0))</f>
        <v xml:space="preserve">T </v>
      </c>
      <c r="I1046" s="9">
        <f>INDEX(DB_FILM!D:D,MATCH($F1046,DB_FILM!$A:$A,0))</f>
        <v>179</v>
      </c>
      <c r="J1046" s="5" t="str">
        <f>INDEX(DB_FILM!E:E,MATCH($F1046,DB_FILM!$A:$A,0))</f>
        <v>Adventure, Drama, Fantasy</v>
      </c>
      <c r="K1046" s="6">
        <f>INDEX(DB_FILM!F:F,MATCH($F1046,DB_FILM!$A:$A,0))</f>
        <v>8.6999999999999993</v>
      </c>
      <c r="L1046" s="5" t="str">
        <f>INDEX(DB_FILM!G:G,MATCH($F1046,DB_FILM!$A:$A,0))</f>
        <v>While Frodo and Sam edge closer to Mordor with the help of the shifty Gollum, the divided fellowship makes a stand against Sauron's new ally, Saruman, and his hordes of Isengard.</v>
      </c>
      <c r="M1046" s="5" t="str">
        <f>INDEX(DB_FILM!H:H,MATCH($F1046,DB_FILM!$A:$A,0))</f>
        <v xml:space="preserve">Peter Jackson </v>
      </c>
      <c r="N1046" s="5" t="str">
        <f>INDEX(DB_FILM!I:I,MATCH($F1046,DB_FILM!$A:$A,0))</f>
        <v>Elijah Wood, Ian McKellen, Viggo Mortensen, Orlando Bloom</v>
      </c>
      <c r="O1046" s="7">
        <f>INDEX(DB_FILM!J:J,MATCH($F1046,DB_FILM!$A:$A,0))</f>
        <v>1280806</v>
      </c>
      <c r="P1046" s="7">
        <f>INDEX(DB_FILM!K:K,MATCH($F1046,DB_FILM!$A:$A,0))</f>
        <v>342550000</v>
      </c>
      <c r="Q1046" t="s">
        <v>476</v>
      </c>
      <c r="R1046">
        <v>9.99</v>
      </c>
      <c r="S1046">
        <v>9</v>
      </c>
      <c r="T1046">
        <v>2</v>
      </c>
      <c r="U1046">
        <v>422</v>
      </c>
      <c r="V1046">
        <v>1</v>
      </c>
      <c r="W1046" t="str">
        <f t="shared" si="32"/>
        <v>B</v>
      </c>
      <c r="X1046" t="s">
        <v>613</v>
      </c>
      <c r="Y1046">
        <v>0</v>
      </c>
      <c r="Z1046">
        <v>5.19</v>
      </c>
      <c r="AA1046" s="6">
        <f t="shared" si="33"/>
        <v>4.8</v>
      </c>
    </row>
    <row r="1047" spans="1:27" x14ac:dyDescent="0.3">
      <c r="A1047" s="5">
        <v>42196</v>
      </c>
      <c r="B1047" s="5" t="s">
        <v>398</v>
      </c>
      <c r="C1047" s="5" t="s">
        <v>423</v>
      </c>
      <c r="D1047" s="5" t="s">
        <v>319</v>
      </c>
      <c r="E1047" t="s">
        <v>293</v>
      </c>
      <c r="F1047" s="5" t="s">
        <v>67</v>
      </c>
      <c r="G1047" s="5" t="str">
        <f>INDEX(DB_FILM!B:B,MATCH($F1047,DB_FILM!$A:$A,0))</f>
        <v>1999</v>
      </c>
      <c r="H1047" s="5" t="str">
        <f>INDEX(DB_FILM!C:C,MATCH($F1047,DB_FILM!$A:$A,0))</f>
        <v xml:space="preserve">T </v>
      </c>
      <c r="I1047" s="9">
        <f>INDEX(DB_FILM!D:D,MATCH($F1047,DB_FILM!$A:$A,0))</f>
        <v>189</v>
      </c>
      <c r="J1047" s="5" t="str">
        <f>INDEX(DB_FILM!E:E,MATCH($F1047,DB_FILM!$A:$A,0))</f>
        <v>Crime, Drama, Fantasy</v>
      </c>
      <c r="K1047" s="6">
        <f>INDEX(DB_FILM!F:F,MATCH($F1047,DB_FILM!$A:$A,0))</f>
        <v>8.5</v>
      </c>
      <c r="L1047" s="5" t="str">
        <f>INDEX(DB_FILM!G:G,MATCH($F1047,DB_FILM!$A:$A,0))</f>
        <v>The lives of guards on Death Row are affected by one of their charges: a black man accused of child murder and rape, yet who has a mysterious gift.</v>
      </c>
      <c r="M1047" s="5" t="str">
        <f>INDEX(DB_FILM!H:H,MATCH($F1047,DB_FILM!$A:$A,0))</f>
        <v xml:space="preserve">Frank Darabont </v>
      </c>
      <c r="N1047" s="5" t="str">
        <f>INDEX(DB_FILM!I:I,MATCH($F1047,DB_FILM!$A:$A,0))</f>
        <v>Tom Hanks, Michael Clarke Duncan, David Morse, Bonnie Hunt</v>
      </c>
      <c r="O1047" s="7">
        <f>INDEX(DB_FILM!J:J,MATCH($F1047,DB_FILM!$A:$A,0))</f>
        <v>949343</v>
      </c>
      <c r="P1047" s="7">
        <f>INDEX(DB_FILM!K:K,MATCH($F1047,DB_FILM!$A:$A,0))</f>
        <v>136800000</v>
      </c>
      <c r="Q1047" s="5" t="s">
        <v>474</v>
      </c>
      <c r="R1047">
        <v>3.99</v>
      </c>
      <c r="S1047">
        <v>29</v>
      </c>
      <c r="T1047">
        <v>1</v>
      </c>
      <c r="U1047">
        <v>423</v>
      </c>
      <c r="V1047">
        <v>1</v>
      </c>
      <c r="W1047" t="str">
        <f t="shared" si="32"/>
        <v>A</v>
      </c>
      <c r="X1047" t="s">
        <v>567</v>
      </c>
      <c r="Y1047">
        <v>0</v>
      </c>
      <c r="Z1047">
        <v>2.67</v>
      </c>
      <c r="AA1047" s="6">
        <f t="shared" si="33"/>
        <v>1.3200000000000003</v>
      </c>
    </row>
    <row r="1048" spans="1:27" x14ac:dyDescent="0.3">
      <c r="A1048" s="5">
        <v>42196</v>
      </c>
      <c r="B1048" s="5" t="s">
        <v>398</v>
      </c>
      <c r="C1048" s="5" t="s">
        <v>423</v>
      </c>
      <c r="D1048" s="5" t="s">
        <v>319</v>
      </c>
      <c r="E1048" t="s">
        <v>293</v>
      </c>
      <c r="F1048" s="5" t="s">
        <v>63</v>
      </c>
      <c r="G1048" s="5" t="str">
        <f>INDEX(DB_FILM!B:B,MATCH($F1048,DB_FILM!$A:$A,0))</f>
        <v>2006</v>
      </c>
      <c r="H1048" s="5" t="str">
        <f>INDEX(DB_FILM!C:C,MATCH($F1048,DB_FILM!$A:$A,0))</f>
        <v xml:space="preserve">T </v>
      </c>
      <c r="I1048" s="9">
        <f>INDEX(DB_FILM!D:D,MATCH($F1048,DB_FILM!$A:$A,0))</f>
        <v>151</v>
      </c>
      <c r="J1048" s="5" t="str">
        <f>INDEX(DB_FILM!E:E,MATCH($F1048,DB_FILM!$A:$A,0))</f>
        <v>Crime, Drama, Thriller</v>
      </c>
      <c r="K1048" s="6">
        <f>INDEX(DB_FILM!F:F,MATCH($F1048,DB_FILM!$A:$A,0))</f>
        <v>8.5</v>
      </c>
      <c r="L1048" s="5" t="str">
        <f>INDEX(DB_FILM!G:G,MATCH($F1048,DB_FILM!$A:$A,0))</f>
        <v>An undercover cop and a mole in the police attempt to identify each other while infiltrating an Irish gang in South Boston.</v>
      </c>
      <c r="M1048" s="5" t="str">
        <f>INDEX(DB_FILM!H:H,MATCH($F1048,DB_FILM!$A:$A,0))</f>
        <v xml:space="preserve">Martin Scorsese </v>
      </c>
      <c r="N1048" s="5" t="str">
        <f>INDEX(DB_FILM!I:I,MATCH($F1048,DB_FILM!$A:$A,0))</f>
        <v>Leonardo DiCaprio, Matt Damon, Jack Nicholson, Mark Wahlberg</v>
      </c>
      <c r="O1048" s="7">
        <f>INDEX(DB_FILM!J:J,MATCH($F1048,DB_FILM!$A:$A,0))</f>
        <v>1023002</v>
      </c>
      <c r="P1048" s="7">
        <f>INDEX(DB_FILM!K:K,MATCH($F1048,DB_FILM!$A:$A,0))</f>
        <v>132380000</v>
      </c>
      <c r="Q1048" s="5" t="s">
        <v>474</v>
      </c>
      <c r="R1048">
        <v>3.99</v>
      </c>
      <c r="S1048">
        <v>27</v>
      </c>
      <c r="T1048">
        <v>1</v>
      </c>
      <c r="U1048">
        <v>423</v>
      </c>
      <c r="V1048">
        <v>1</v>
      </c>
      <c r="W1048" t="str">
        <f t="shared" si="32"/>
        <v>A</v>
      </c>
      <c r="X1048" t="s">
        <v>497</v>
      </c>
      <c r="Y1048">
        <v>0</v>
      </c>
      <c r="Z1048">
        <v>2.67</v>
      </c>
      <c r="AA1048" s="6">
        <f t="shared" si="33"/>
        <v>1.3200000000000003</v>
      </c>
    </row>
    <row r="1049" spans="1:27" x14ac:dyDescent="0.3">
      <c r="A1049" s="5">
        <v>42196</v>
      </c>
      <c r="B1049" s="5" t="s">
        <v>398</v>
      </c>
      <c r="C1049" s="5" t="s">
        <v>423</v>
      </c>
      <c r="D1049" s="5" t="s">
        <v>319</v>
      </c>
      <c r="E1049" t="s">
        <v>293</v>
      </c>
      <c r="F1049" s="5" t="s">
        <v>17</v>
      </c>
      <c r="G1049" s="5" t="str">
        <f>INDEX(DB_FILM!B:B,MATCH($F1049,DB_FILM!$A:$A,0))</f>
        <v>2010</v>
      </c>
      <c r="H1049" s="5" t="str">
        <f>INDEX(DB_FILM!C:C,MATCH($F1049,DB_FILM!$A:$A,0))</f>
        <v xml:space="preserve">T </v>
      </c>
      <c r="I1049" s="9">
        <f>INDEX(DB_FILM!D:D,MATCH($F1049,DB_FILM!$A:$A,0))</f>
        <v>148</v>
      </c>
      <c r="J1049" s="5" t="str">
        <f>INDEX(DB_FILM!E:E,MATCH($F1049,DB_FILM!$A:$A,0))</f>
        <v>Action, Adventure, Sci-Fi</v>
      </c>
      <c r="K1049" s="6">
        <f>INDEX(DB_FILM!F:F,MATCH($F1049,DB_FILM!$A:$A,0))</f>
        <v>8.8000000000000007</v>
      </c>
      <c r="L1049" s="5" t="str">
        <f>INDEX(DB_FILM!G:G,MATCH($F1049,DB_FILM!$A:$A,0))</f>
        <v>A thief who steals corporate secrets through the use of dream-sharing technology is given the inverse task of planting an idea into the mind of a CEO.</v>
      </c>
      <c r="M1049" s="5" t="str">
        <f>INDEX(DB_FILM!H:H,MATCH($F1049,DB_FILM!$A:$A,0))</f>
        <v xml:space="preserve">Christopher Nolan </v>
      </c>
      <c r="N1049" s="5" t="str">
        <f>INDEX(DB_FILM!I:I,MATCH($F1049,DB_FILM!$A:$A,0))</f>
        <v>Leonardo DiCaprio, Joseph Gordon-Levitt, Ellen Page, Ken Watanabe</v>
      </c>
      <c r="O1049" s="7">
        <f>INDEX(DB_FILM!J:J,MATCH($F1049,DB_FILM!$A:$A,0))</f>
        <v>1739805</v>
      </c>
      <c r="P1049" s="7">
        <f>INDEX(DB_FILM!K:K,MATCH($F1049,DB_FILM!$A:$A,0))</f>
        <v>292580000</v>
      </c>
      <c r="Q1049" s="5" t="s">
        <v>476</v>
      </c>
      <c r="R1049">
        <v>7.99</v>
      </c>
      <c r="S1049">
        <v>2</v>
      </c>
      <c r="T1049">
        <v>2</v>
      </c>
      <c r="U1049">
        <v>423</v>
      </c>
      <c r="V1049">
        <v>1</v>
      </c>
      <c r="W1049" t="str">
        <f t="shared" si="32"/>
        <v>B</v>
      </c>
      <c r="X1049" t="s">
        <v>558</v>
      </c>
      <c r="Y1049">
        <v>0</v>
      </c>
      <c r="Z1049">
        <v>4.63</v>
      </c>
      <c r="AA1049" s="6">
        <f t="shared" si="33"/>
        <v>3.3600000000000003</v>
      </c>
    </row>
    <row r="1050" spans="1:27" x14ac:dyDescent="0.3">
      <c r="A1050" s="5">
        <v>42196</v>
      </c>
      <c r="B1050" s="5" t="s">
        <v>398</v>
      </c>
      <c r="C1050" s="5" t="s">
        <v>423</v>
      </c>
      <c r="D1050" s="5" t="s">
        <v>319</v>
      </c>
      <c r="E1050" t="s">
        <v>293</v>
      </c>
      <c r="F1050" t="s">
        <v>51</v>
      </c>
      <c r="G1050" s="5" t="str">
        <f>INDEX(DB_FILM!B:B,MATCH($F1050,DB_FILM!$A:$A,0))</f>
        <v>1998</v>
      </c>
      <c r="H1050" s="5" t="str">
        <f>INDEX(DB_FILM!C:C,MATCH($F1050,DB_FILM!$A:$A,0))</f>
        <v xml:space="preserve">VM14 </v>
      </c>
      <c r="I1050" s="9">
        <f>INDEX(DB_FILM!D:D,MATCH($F1050,DB_FILM!$A:$A,0))</f>
        <v>169</v>
      </c>
      <c r="J1050" s="5" t="str">
        <f>INDEX(DB_FILM!E:E,MATCH($F1050,DB_FILM!$A:$A,0))</f>
        <v>Drama, War</v>
      </c>
      <c r="K1050" s="6">
        <f>INDEX(DB_FILM!F:F,MATCH($F1050,DB_FILM!$A:$A,0))</f>
        <v>8.6</v>
      </c>
      <c r="L1050" s="5" t="str">
        <f>INDEX(DB_FILM!G:G,MATCH($F1050,DB_FILM!$A:$A,0))</f>
        <v>Following the Normandy Landings, a group of U.S. soldiers go behind enemy lines to retrieve a paratrooper whose brothers have been killed in action.</v>
      </c>
      <c r="M1050" s="5" t="str">
        <f>INDEX(DB_FILM!H:H,MATCH($F1050,DB_FILM!$A:$A,0))</f>
        <v xml:space="preserve">Steven Spielberg </v>
      </c>
      <c r="N1050" s="5" t="str">
        <f>INDEX(DB_FILM!I:I,MATCH($F1050,DB_FILM!$A:$A,0))</f>
        <v>Tom Hanks, Matt Damon, Tom Sizemore, Edward Burns</v>
      </c>
      <c r="O1050" s="7">
        <f>INDEX(DB_FILM!J:J,MATCH($F1050,DB_FILM!$A:$A,0))</f>
        <v>1047650</v>
      </c>
      <c r="P1050" s="7">
        <f>INDEX(DB_FILM!K:K,MATCH($F1050,DB_FILM!$A:$A,0))</f>
        <v>216540000</v>
      </c>
      <c r="Q1050" s="5" t="s">
        <v>474</v>
      </c>
      <c r="R1050">
        <v>7.99</v>
      </c>
      <c r="S1050">
        <v>37</v>
      </c>
      <c r="T1050">
        <v>1</v>
      </c>
      <c r="U1050">
        <v>423</v>
      </c>
      <c r="V1050">
        <v>3</v>
      </c>
      <c r="W1050" t="str">
        <f t="shared" si="32"/>
        <v>A</v>
      </c>
      <c r="X1050" t="s">
        <v>612</v>
      </c>
      <c r="Y1050">
        <v>0</v>
      </c>
      <c r="Z1050">
        <v>5.43</v>
      </c>
      <c r="AA1050" s="6">
        <f t="shared" si="33"/>
        <v>2.5600000000000005</v>
      </c>
    </row>
    <row r="1051" spans="1:27" x14ac:dyDescent="0.3">
      <c r="A1051" s="5">
        <v>42196</v>
      </c>
      <c r="B1051" t="s">
        <v>398</v>
      </c>
      <c r="C1051" t="s">
        <v>423</v>
      </c>
      <c r="D1051" t="s">
        <v>319</v>
      </c>
      <c r="E1051" t="s">
        <v>293</v>
      </c>
      <c r="F1051" t="s">
        <v>53</v>
      </c>
      <c r="G1051" s="5" t="str">
        <f>INDEX(DB_FILM!B:B,MATCH($F1051,DB_FILM!$A:$A,0))</f>
        <v>2001</v>
      </c>
      <c r="H1051" s="5" t="str">
        <f>INDEX(DB_FILM!C:C,MATCH($F1051,DB_FILM!$A:$A,0))</f>
        <v xml:space="preserve">T </v>
      </c>
      <c r="I1051" s="9">
        <f>INDEX(DB_FILM!D:D,MATCH($F1051,DB_FILM!$A:$A,0))</f>
        <v>125</v>
      </c>
      <c r="J1051" s="5" t="str">
        <f>INDEX(DB_FILM!E:E,MATCH($F1051,DB_FILM!$A:$A,0))</f>
        <v>Animation, Adventure, Family</v>
      </c>
      <c r="K1051" s="6">
        <f>INDEX(DB_FILM!F:F,MATCH($F1051,DB_FILM!$A:$A,0))</f>
        <v>8.6</v>
      </c>
      <c r="L1051" s="5" t="str">
        <f>INDEX(DB_FILM!G:G,MATCH($F1051,DB_FILM!$A:$A,0))</f>
        <v>During her family's move to the suburbs, a sullen 10-year-old girl wanders into a world ruled by gods, witches, and spirits, and where humans are changed into beasts.</v>
      </c>
      <c r="M1051" s="5" t="str">
        <f>INDEX(DB_FILM!H:H,MATCH($F1051,DB_FILM!$A:$A,0))</f>
        <v xml:space="preserve">Hayao Miyazaki, Kirk Wise </v>
      </c>
      <c r="N1051" s="5" t="str">
        <f>INDEX(DB_FILM!I:I,MATCH($F1051,DB_FILM!$A:$A,0))</f>
        <v>Daveigh Chase, Suzanne Pleshette, Miyu Irino, Rumi Hiiragi</v>
      </c>
      <c r="O1051" s="7">
        <f>INDEX(DB_FILM!J:J,MATCH($F1051,DB_FILM!$A:$A,0))</f>
        <v>521082</v>
      </c>
      <c r="P1051" s="7">
        <f>INDEX(DB_FILM!K:K,MATCH($F1051,DB_FILM!$A:$A,0))</f>
        <v>10060000</v>
      </c>
      <c r="Q1051" t="s">
        <v>474</v>
      </c>
      <c r="R1051">
        <v>7.99</v>
      </c>
      <c r="S1051">
        <v>37</v>
      </c>
      <c r="T1051">
        <v>1</v>
      </c>
      <c r="U1051">
        <v>423</v>
      </c>
      <c r="V1051">
        <v>3</v>
      </c>
      <c r="W1051" t="str">
        <f t="shared" si="32"/>
        <v>A</v>
      </c>
      <c r="X1051" t="s">
        <v>612</v>
      </c>
      <c r="Y1051">
        <v>0</v>
      </c>
      <c r="Z1051">
        <v>5.59</v>
      </c>
      <c r="AA1051" s="6">
        <f t="shared" si="33"/>
        <v>2.4000000000000004</v>
      </c>
    </row>
    <row r="1052" spans="1:27" x14ac:dyDescent="0.3">
      <c r="A1052" s="5">
        <v>42197</v>
      </c>
      <c r="B1052" s="5" t="s">
        <v>409</v>
      </c>
      <c r="C1052" s="5" t="s">
        <v>437</v>
      </c>
      <c r="D1052" s="5" t="s">
        <v>370</v>
      </c>
      <c r="E1052" t="s">
        <v>321</v>
      </c>
      <c r="F1052" s="5" t="s">
        <v>57</v>
      </c>
      <c r="G1052" s="5" t="str">
        <f>INDEX(DB_FILM!B:B,MATCH($F1052,DB_FILM!$A:$A,0))</f>
        <v>1997</v>
      </c>
      <c r="H1052" s="5" t="str">
        <f>INDEX(DB_FILM!C:C,MATCH($F1052,DB_FILM!$A:$A,0))</f>
        <v xml:space="preserve">T </v>
      </c>
      <c r="I1052" s="9">
        <f>INDEX(DB_FILM!D:D,MATCH($F1052,DB_FILM!$A:$A,0))</f>
        <v>116</v>
      </c>
      <c r="J1052" s="5" t="str">
        <f>INDEX(DB_FILM!E:E,MATCH($F1052,DB_FILM!$A:$A,0))</f>
        <v>Comedy, Drama, War</v>
      </c>
      <c r="K1052" s="6">
        <f>INDEX(DB_FILM!F:F,MATCH($F1052,DB_FILM!$A:$A,0))</f>
        <v>8.6</v>
      </c>
      <c r="L1052" s="5" t="str">
        <f>INDEX(DB_FILM!G:G,MATCH($F1052,DB_FILM!$A:$A,0))</f>
        <v>When an open-minded Jewish librarian and his son become victims of the Holocaust, he uses a perfect mixture of will, humor, and imagination to protect his son from the dangers around their camp.</v>
      </c>
      <c r="M1052" s="5" t="str">
        <f>INDEX(DB_FILM!H:H,MATCH($F1052,DB_FILM!$A:$A,0))</f>
        <v xml:space="preserve">Roberto Benigni </v>
      </c>
      <c r="N1052" s="5" t="str">
        <f>INDEX(DB_FILM!I:I,MATCH($F1052,DB_FILM!$A:$A,0))</f>
        <v>Roberto Benigni, Nicoletta Braschi, Giorgio Cantarini, Giustino Durano</v>
      </c>
      <c r="O1052" s="7">
        <f>INDEX(DB_FILM!J:J,MATCH($F1052,DB_FILM!$A:$A,0))</f>
        <v>517982</v>
      </c>
      <c r="P1052" s="7">
        <f>INDEX(DB_FILM!K:K,MATCH($F1052,DB_FILM!$A:$A,0))</f>
        <v>57600000</v>
      </c>
      <c r="Q1052" s="5" t="s">
        <v>475</v>
      </c>
      <c r="R1052">
        <v>5.99</v>
      </c>
      <c r="S1052">
        <v>24</v>
      </c>
      <c r="T1052">
        <v>3</v>
      </c>
      <c r="U1052">
        <v>424</v>
      </c>
      <c r="V1052">
        <v>3</v>
      </c>
      <c r="W1052" t="str">
        <f t="shared" si="32"/>
        <v>C</v>
      </c>
      <c r="X1052" t="s">
        <v>537</v>
      </c>
      <c r="Y1052">
        <v>0</v>
      </c>
      <c r="Z1052">
        <v>4.91</v>
      </c>
      <c r="AA1052" s="6">
        <f t="shared" si="33"/>
        <v>1.08</v>
      </c>
    </row>
    <row r="1053" spans="1:27" x14ac:dyDescent="0.3">
      <c r="A1053" s="5">
        <v>42197</v>
      </c>
      <c r="B1053" s="5" t="s">
        <v>409</v>
      </c>
      <c r="C1053" s="5" t="s">
        <v>437</v>
      </c>
      <c r="D1053" s="5" t="s">
        <v>370</v>
      </c>
      <c r="E1053" t="s">
        <v>321</v>
      </c>
      <c r="F1053" s="5" t="s">
        <v>1</v>
      </c>
      <c r="G1053" s="5" t="str">
        <f>INDEX(DB_FILM!B:B,MATCH($F1053,DB_FILM!$A:$A,0))</f>
        <v>1972</v>
      </c>
      <c r="H1053" s="5" t="str">
        <f>INDEX(DB_FILM!C:C,MATCH($F1053,DB_FILM!$A:$A,0))</f>
        <v xml:space="preserve">T </v>
      </c>
      <c r="I1053" s="9">
        <f>INDEX(DB_FILM!D:D,MATCH($F1053,DB_FILM!$A:$A,0))</f>
        <v>175</v>
      </c>
      <c r="J1053" s="5" t="str">
        <f>INDEX(DB_FILM!E:E,MATCH($F1053,DB_FILM!$A:$A,0))</f>
        <v>Crime, Drama</v>
      </c>
      <c r="K1053" s="6">
        <f>INDEX(DB_FILM!F:F,MATCH($F1053,DB_FILM!$A:$A,0))</f>
        <v>9.1999999999999993</v>
      </c>
      <c r="L1053" s="5" t="str">
        <f>INDEX(DB_FILM!G:G,MATCH($F1053,DB_FILM!$A:$A,0))</f>
        <v>The aging patriarch of an organized crime dynasty transfers control of his clandestine empire to his reluctant son.</v>
      </c>
      <c r="M1053" s="5" t="str">
        <f>INDEX(DB_FILM!H:H,MATCH($F1053,DB_FILM!$A:$A,0))</f>
        <v xml:space="preserve">Francis Ford Coppola </v>
      </c>
      <c r="N1053" s="5" t="str">
        <f>INDEX(DB_FILM!I:I,MATCH($F1053,DB_FILM!$A:$A,0))</f>
        <v>Marlon Brando, Al Pacino, James Caan, Diane Keaton</v>
      </c>
      <c r="O1053" s="7">
        <f>INDEX(DB_FILM!J:J,MATCH($F1053,DB_FILM!$A:$A,0))</f>
        <v>1361367</v>
      </c>
      <c r="P1053" s="7">
        <f>INDEX(DB_FILM!K:K,MATCH($F1053,DB_FILM!$A:$A,0))</f>
        <v>134970000</v>
      </c>
      <c r="Q1053" s="5" t="s">
        <v>475</v>
      </c>
      <c r="R1053">
        <v>5.99</v>
      </c>
      <c r="S1053">
        <v>12</v>
      </c>
      <c r="T1053">
        <v>3</v>
      </c>
      <c r="U1053">
        <v>424</v>
      </c>
      <c r="V1053">
        <v>2</v>
      </c>
      <c r="W1053" t="str">
        <f t="shared" si="32"/>
        <v>C</v>
      </c>
      <c r="X1053" t="s">
        <v>611</v>
      </c>
      <c r="Y1053">
        <v>0</v>
      </c>
      <c r="Z1053">
        <v>4.91</v>
      </c>
      <c r="AA1053" s="6">
        <f t="shared" si="33"/>
        <v>1.08</v>
      </c>
    </row>
    <row r="1054" spans="1:27" x14ac:dyDescent="0.3">
      <c r="A1054" s="5">
        <v>42197</v>
      </c>
      <c r="B1054" t="s">
        <v>409</v>
      </c>
      <c r="C1054" t="s">
        <v>437</v>
      </c>
      <c r="D1054" t="s">
        <v>370</v>
      </c>
      <c r="E1054" t="s">
        <v>321</v>
      </c>
      <c r="F1054" t="s">
        <v>85</v>
      </c>
      <c r="G1054" s="5" t="str">
        <f>INDEX(DB_FILM!B:B,MATCH($F1054,DB_FILM!$A:$A,0))</f>
        <v>1991</v>
      </c>
      <c r="H1054" s="5" t="str">
        <f>INDEX(DB_FILM!C:C,MATCH($F1054,DB_FILM!$A:$A,0))</f>
        <v xml:space="preserve">T </v>
      </c>
      <c r="I1054" s="9">
        <f>INDEX(DB_FILM!D:D,MATCH($F1054,DB_FILM!$A:$A,0))</f>
        <v>137</v>
      </c>
      <c r="J1054" s="5" t="str">
        <f>INDEX(DB_FILM!E:E,MATCH($F1054,DB_FILM!$A:$A,0))</f>
        <v>Action, Sci-Fi</v>
      </c>
      <c r="K1054" s="6">
        <f>INDEX(DB_FILM!F:F,MATCH($F1054,DB_FILM!$A:$A,0))</f>
        <v>8.5</v>
      </c>
      <c r="L1054" s="5" t="str">
        <f>INDEX(DB_FILM!G:G,MATCH($F1054,DB_FILM!$A:$A,0))</f>
        <v>A cyborg, identical to the one who failed to kill Sarah Connor, must now protect her teenage son, John Connor, from a more advanced and powerful cyborg.</v>
      </c>
      <c r="M1054" s="5" t="str">
        <f>INDEX(DB_FILM!H:H,MATCH($F1054,DB_FILM!$A:$A,0))</f>
        <v xml:space="preserve">James Cameron </v>
      </c>
      <c r="N1054" s="5" t="str">
        <f>INDEX(DB_FILM!I:I,MATCH($F1054,DB_FILM!$A:$A,0))</f>
        <v>Arnold Schwarzenegger, Linda Hamilton, Edward Furlong, Robert Patrick</v>
      </c>
      <c r="O1054" s="7">
        <f>INDEX(DB_FILM!J:J,MATCH($F1054,DB_FILM!$A:$A,0))</f>
        <v>863511</v>
      </c>
      <c r="P1054" s="7">
        <f>INDEX(DB_FILM!K:K,MATCH($F1054,DB_FILM!$A:$A,0))</f>
        <v>204840000</v>
      </c>
      <c r="Q1054" t="s">
        <v>476</v>
      </c>
      <c r="R1054">
        <v>3.99</v>
      </c>
      <c r="S1054">
        <v>4</v>
      </c>
      <c r="T1054">
        <v>2</v>
      </c>
      <c r="U1054">
        <v>424</v>
      </c>
      <c r="V1054">
        <v>1</v>
      </c>
      <c r="W1054" t="str">
        <f t="shared" si="32"/>
        <v>B</v>
      </c>
      <c r="X1054" t="s">
        <v>585</v>
      </c>
      <c r="Y1054">
        <v>0</v>
      </c>
      <c r="Z1054">
        <v>2.5499999999999998</v>
      </c>
      <c r="AA1054" s="6">
        <f t="shared" si="33"/>
        <v>1.4400000000000004</v>
      </c>
    </row>
    <row r="1055" spans="1:27" x14ac:dyDescent="0.3">
      <c r="A1055" s="5">
        <v>42197</v>
      </c>
      <c r="B1055" s="5" t="s">
        <v>409</v>
      </c>
      <c r="C1055" s="5" t="s">
        <v>437</v>
      </c>
      <c r="D1055" s="5" t="s">
        <v>370</v>
      </c>
      <c r="E1055" t="s">
        <v>321</v>
      </c>
      <c r="F1055" s="5" t="s">
        <v>3</v>
      </c>
      <c r="G1055" s="5" t="str">
        <f>INDEX(DB_FILM!B:B,MATCH($F1055,DB_FILM!$A:$A,0))</f>
        <v>2008</v>
      </c>
      <c r="H1055" s="5" t="str">
        <f>INDEX(DB_FILM!C:C,MATCH($F1055,DB_FILM!$A:$A,0))</f>
        <v xml:space="preserve">T </v>
      </c>
      <c r="I1055" s="9">
        <f>INDEX(DB_FILM!D:D,MATCH($F1055,DB_FILM!$A:$A,0))</f>
        <v>152</v>
      </c>
      <c r="J1055" s="5" t="str">
        <f>INDEX(DB_FILM!E:E,MATCH($F1055,DB_FILM!$A:$A,0))</f>
        <v>Action, Crime, Drama</v>
      </c>
      <c r="K1055" s="6">
        <f>INDEX(DB_FILM!F:F,MATCH($F1055,DB_FILM!$A:$A,0))</f>
        <v>9</v>
      </c>
      <c r="L1055" s="5" t="str">
        <f>INDEX(DB_FILM!G:G,MATCH($F1055,DB_FILM!$A:$A,0))</f>
        <v>When the menace known as the Joker emerges from his mysterious past, he wreaks havoc and chaos on the people of Gotham. The Dark Knight must accept one of the greatest psychological and physical tests of his ability to fight injustice.</v>
      </c>
      <c r="M1055" s="5" t="str">
        <f>INDEX(DB_FILM!H:H,MATCH($F1055,DB_FILM!$A:$A,0))</f>
        <v xml:space="preserve">Christopher Nolan </v>
      </c>
      <c r="N1055" s="5" t="str">
        <f>INDEX(DB_FILM!I:I,MATCH($F1055,DB_FILM!$A:$A,0))</f>
        <v>Christian Bale, Heath Ledger, Aaron Eckhart, Michael Caine</v>
      </c>
      <c r="O1055" s="7">
        <f>INDEX(DB_FILM!J:J,MATCH($F1055,DB_FILM!$A:$A,0))</f>
        <v>1958004</v>
      </c>
      <c r="P1055" s="7">
        <f>INDEX(DB_FILM!K:K,MATCH($F1055,DB_FILM!$A:$A,0))</f>
        <v>534860000</v>
      </c>
      <c r="Q1055" s="5" t="s">
        <v>474</v>
      </c>
      <c r="R1055">
        <v>5.99</v>
      </c>
      <c r="S1055">
        <v>23</v>
      </c>
      <c r="T1055">
        <v>1</v>
      </c>
      <c r="U1055">
        <v>424</v>
      </c>
      <c r="V1055">
        <v>3</v>
      </c>
      <c r="W1055" t="str">
        <f t="shared" si="32"/>
        <v>A</v>
      </c>
      <c r="X1055" t="s">
        <v>604</v>
      </c>
      <c r="Y1055">
        <v>0</v>
      </c>
      <c r="Z1055">
        <v>3.53</v>
      </c>
      <c r="AA1055" s="6">
        <f t="shared" si="33"/>
        <v>2.4600000000000004</v>
      </c>
    </row>
    <row r="1056" spans="1:27" x14ac:dyDescent="0.3">
      <c r="A1056" s="5">
        <v>42197</v>
      </c>
      <c r="B1056" s="5" t="s">
        <v>409</v>
      </c>
      <c r="C1056" s="5" t="s">
        <v>437</v>
      </c>
      <c r="D1056" s="5" t="s">
        <v>370</v>
      </c>
      <c r="E1056" t="s">
        <v>321</v>
      </c>
      <c r="F1056" s="5" t="s">
        <v>59</v>
      </c>
      <c r="G1056" s="5" t="str">
        <f>INDEX(DB_FILM!B:B,MATCH($F1056,DB_FILM!$A:$A,0))</f>
        <v>1946</v>
      </c>
      <c r="H1056" s="5" t="str">
        <f>INDEX(DB_FILM!C:C,MATCH($F1056,DB_FILM!$A:$A,0))</f>
        <v xml:space="preserve">T </v>
      </c>
      <c r="I1056" s="9">
        <f>INDEX(DB_FILM!D:D,MATCH($F1056,DB_FILM!$A:$A,0))</f>
        <v>130</v>
      </c>
      <c r="J1056" s="5" t="str">
        <f>INDEX(DB_FILM!E:E,MATCH($F1056,DB_FILM!$A:$A,0))</f>
        <v>Drama, Family, Fantasy</v>
      </c>
      <c r="K1056" s="6">
        <f>INDEX(DB_FILM!F:F,MATCH($F1056,DB_FILM!$A:$A,0))</f>
        <v>8.6</v>
      </c>
      <c r="L1056" s="5" t="str">
        <f>INDEX(DB_FILM!G:G,MATCH($F1056,DB_FILM!$A:$A,0))</f>
        <v>An angel is sent from Heaven to help a desperately frustrated businessman by showing him what life would have been like if he had never existed.</v>
      </c>
      <c r="M1056" s="5" t="str">
        <f>INDEX(DB_FILM!H:H,MATCH($F1056,DB_FILM!$A:$A,0))</f>
        <v xml:space="preserve">Frank Capra </v>
      </c>
      <c r="N1056" s="5" t="str">
        <f>INDEX(DB_FILM!I:I,MATCH($F1056,DB_FILM!$A:$A,0))</f>
        <v>James Stewart, Donna Reed, Lionel Barrymore, Thomas Mitchell</v>
      </c>
      <c r="O1056" s="7">
        <f>INDEX(DB_FILM!J:J,MATCH($F1056,DB_FILM!$A:$A,0))</f>
        <v>334168</v>
      </c>
      <c r="P1056" s="7">
        <f>INDEX(DB_FILM!K:K,MATCH($F1056,DB_FILM!$A:$A,0))</f>
        <v>7270000</v>
      </c>
      <c r="Q1056" s="5" t="s">
        <v>476</v>
      </c>
      <c r="R1056">
        <v>5.99</v>
      </c>
      <c r="S1056">
        <v>25</v>
      </c>
      <c r="T1056">
        <v>2</v>
      </c>
      <c r="U1056">
        <v>424</v>
      </c>
      <c r="V1056">
        <v>1</v>
      </c>
      <c r="W1056" t="str">
        <f t="shared" si="32"/>
        <v>B</v>
      </c>
      <c r="X1056" t="s">
        <v>607</v>
      </c>
      <c r="Y1056">
        <v>0</v>
      </c>
      <c r="Z1056">
        <v>3.89</v>
      </c>
      <c r="AA1056" s="6">
        <f t="shared" si="33"/>
        <v>2.1</v>
      </c>
    </row>
    <row r="1057" spans="1:27" x14ac:dyDescent="0.3">
      <c r="A1057" s="5">
        <v>42197</v>
      </c>
      <c r="B1057" s="5" t="s">
        <v>409</v>
      </c>
      <c r="C1057" s="5" t="s">
        <v>437</v>
      </c>
      <c r="D1057" s="5" t="s">
        <v>370</v>
      </c>
      <c r="E1057" t="s">
        <v>321</v>
      </c>
      <c r="F1057" s="5" t="s">
        <v>19</v>
      </c>
      <c r="G1057" s="5" t="str">
        <f>INDEX(DB_FILM!B:B,MATCH($F1057,DB_FILM!$A:$A,0))</f>
        <v>2001</v>
      </c>
      <c r="H1057" s="5" t="str">
        <f>INDEX(DB_FILM!C:C,MATCH($F1057,DB_FILM!$A:$A,0))</f>
        <v xml:space="preserve">T </v>
      </c>
      <c r="I1057" s="9">
        <f>INDEX(DB_FILM!D:D,MATCH($F1057,DB_FILM!$A:$A,0))</f>
        <v>178</v>
      </c>
      <c r="J1057" s="5" t="str">
        <f>INDEX(DB_FILM!E:E,MATCH($F1057,DB_FILM!$A:$A,0))</f>
        <v>Adventure, Drama, Fantasy</v>
      </c>
      <c r="K1057" s="6">
        <f>INDEX(DB_FILM!F:F,MATCH($F1057,DB_FILM!$A:$A,0))</f>
        <v>8.8000000000000007</v>
      </c>
      <c r="L1057" s="5" t="str">
        <f>INDEX(DB_FILM!G:G,MATCH($F1057,DB_FILM!$A:$A,0))</f>
        <v>A meek Hobbit from the Shire and eight companions set out on a journey to destroy the powerful One Ring and save Middle-earth from the Dark Lord Sauron.</v>
      </c>
      <c r="M1057" s="5" t="str">
        <f>INDEX(DB_FILM!H:H,MATCH($F1057,DB_FILM!$A:$A,0))</f>
        <v xml:space="preserve">Peter Jackson </v>
      </c>
      <c r="N1057" s="5" t="str">
        <f>INDEX(DB_FILM!I:I,MATCH($F1057,DB_FILM!$A:$A,0))</f>
        <v>Elijah Wood, Ian McKellen, Orlando Bloom, Sean Bean</v>
      </c>
      <c r="O1057" s="7">
        <f>INDEX(DB_FILM!J:J,MATCH($F1057,DB_FILM!$A:$A,0))</f>
        <v>1433603</v>
      </c>
      <c r="P1057" s="7">
        <f>INDEX(DB_FILM!K:K,MATCH($F1057,DB_FILM!$A:$A,0))</f>
        <v>315540000</v>
      </c>
      <c r="Q1057" s="5" t="s">
        <v>476</v>
      </c>
      <c r="R1057">
        <v>7.99</v>
      </c>
      <c r="S1057">
        <v>3</v>
      </c>
      <c r="T1057">
        <v>2</v>
      </c>
      <c r="U1057">
        <v>424</v>
      </c>
      <c r="V1057">
        <v>1</v>
      </c>
      <c r="W1057" t="str">
        <f t="shared" si="32"/>
        <v>B</v>
      </c>
      <c r="X1057" t="s">
        <v>491</v>
      </c>
      <c r="Y1057">
        <v>0</v>
      </c>
      <c r="Z1057">
        <v>4.63</v>
      </c>
      <c r="AA1057" s="6">
        <f t="shared" si="33"/>
        <v>3.3600000000000003</v>
      </c>
    </row>
    <row r="1058" spans="1:27" x14ac:dyDescent="0.3">
      <c r="A1058" s="5">
        <v>42197</v>
      </c>
      <c r="B1058" s="5" t="s">
        <v>409</v>
      </c>
      <c r="C1058" s="5" t="s">
        <v>437</v>
      </c>
      <c r="D1058" s="5" t="s">
        <v>370</v>
      </c>
      <c r="E1058" t="s">
        <v>321</v>
      </c>
      <c r="F1058" t="s">
        <v>7</v>
      </c>
      <c r="G1058" s="5" t="str">
        <f>INDEX(DB_FILM!B:B,MATCH($F1058,DB_FILM!$A:$A,0))</f>
        <v>1994</v>
      </c>
      <c r="H1058" s="5" t="str">
        <f>INDEX(DB_FILM!C:C,MATCH($F1058,DB_FILM!$A:$A,0))</f>
        <v xml:space="preserve">VM18 </v>
      </c>
      <c r="I1058" s="9">
        <f>INDEX(DB_FILM!D:D,MATCH($F1058,DB_FILM!$A:$A,0))</f>
        <v>154</v>
      </c>
      <c r="J1058" s="5" t="str">
        <f>INDEX(DB_FILM!E:E,MATCH($F1058,DB_FILM!$A:$A,0))</f>
        <v>Crime, Drama</v>
      </c>
      <c r="K1058" s="6">
        <f>INDEX(DB_FILM!F:F,MATCH($F1058,DB_FILM!$A:$A,0))</f>
        <v>8.9</v>
      </c>
      <c r="L1058" s="5" t="str">
        <f>INDEX(DB_FILM!G:G,MATCH($F1058,DB_FILM!$A:$A,0))</f>
        <v>The lives of two mob hitmen, a boxer, a gangster's wife, and a pair of diner bandits intertwine in four tales of violence and redemption.</v>
      </c>
      <c r="M1058" s="5" t="str">
        <f>INDEX(DB_FILM!H:H,MATCH($F1058,DB_FILM!$A:$A,0))</f>
        <v xml:space="preserve">Quentin Tarantino </v>
      </c>
      <c r="N1058" s="5" t="str">
        <f>INDEX(DB_FILM!I:I,MATCH($F1058,DB_FILM!$A:$A,0))</f>
        <v>John Travolta, Uma Thurman, Samuel L. Jackson, Bruce Willis</v>
      </c>
      <c r="O1058" s="7">
        <f>INDEX(DB_FILM!J:J,MATCH($F1058,DB_FILM!$A:$A,0))</f>
        <v>1552837</v>
      </c>
      <c r="P1058" s="7">
        <f>INDEX(DB_FILM!K:K,MATCH($F1058,DB_FILM!$A:$A,0))</f>
        <v>107930000</v>
      </c>
      <c r="Q1058" s="5" t="s">
        <v>476</v>
      </c>
      <c r="R1058">
        <v>9.99</v>
      </c>
      <c r="S1058">
        <v>4</v>
      </c>
      <c r="T1058">
        <v>2</v>
      </c>
      <c r="U1058">
        <v>424</v>
      </c>
      <c r="V1058">
        <v>1</v>
      </c>
      <c r="W1058" t="str">
        <f t="shared" si="32"/>
        <v>B</v>
      </c>
      <c r="X1058" t="s">
        <v>585</v>
      </c>
      <c r="Y1058">
        <v>0</v>
      </c>
      <c r="Z1058">
        <v>5.49</v>
      </c>
      <c r="AA1058" s="6">
        <f t="shared" si="33"/>
        <v>4.5</v>
      </c>
    </row>
    <row r="1059" spans="1:27" x14ac:dyDescent="0.3">
      <c r="A1059" s="5">
        <v>42199</v>
      </c>
      <c r="B1059" s="5" t="s">
        <v>407</v>
      </c>
      <c r="C1059" s="5" t="s">
        <v>434</v>
      </c>
      <c r="D1059" s="5" t="s">
        <v>387</v>
      </c>
      <c r="E1059" t="s">
        <v>325</v>
      </c>
      <c r="F1059" s="5" t="s">
        <v>63</v>
      </c>
      <c r="G1059" s="5" t="str">
        <f>INDEX(DB_FILM!B:B,MATCH($F1059,DB_FILM!$A:$A,0))</f>
        <v>2006</v>
      </c>
      <c r="H1059" s="5" t="str">
        <f>INDEX(DB_FILM!C:C,MATCH($F1059,DB_FILM!$A:$A,0))</f>
        <v xml:space="preserve">T </v>
      </c>
      <c r="I1059" s="9">
        <f>INDEX(DB_FILM!D:D,MATCH($F1059,DB_FILM!$A:$A,0))</f>
        <v>151</v>
      </c>
      <c r="J1059" s="5" t="str">
        <f>INDEX(DB_FILM!E:E,MATCH($F1059,DB_FILM!$A:$A,0))</f>
        <v>Crime, Drama, Thriller</v>
      </c>
      <c r="K1059" s="6">
        <f>INDEX(DB_FILM!F:F,MATCH($F1059,DB_FILM!$A:$A,0))</f>
        <v>8.5</v>
      </c>
      <c r="L1059" s="5" t="str">
        <f>INDEX(DB_FILM!G:G,MATCH($F1059,DB_FILM!$A:$A,0))</f>
        <v>An undercover cop and a mole in the police attempt to identify each other while infiltrating an Irish gang in South Boston.</v>
      </c>
      <c r="M1059" s="5" t="str">
        <f>INDEX(DB_FILM!H:H,MATCH($F1059,DB_FILM!$A:$A,0))</f>
        <v xml:space="preserve">Martin Scorsese </v>
      </c>
      <c r="N1059" s="5" t="str">
        <f>INDEX(DB_FILM!I:I,MATCH($F1059,DB_FILM!$A:$A,0))</f>
        <v>Leonardo DiCaprio, Matt Damon, Jack Nicholson, Mark Wahlberg</v>
      </c>
      <c r="O1059" s="7">
        <f>INDEX(DB_FILM!J:J,MATCH($F1059,DB_FILM!$A:$A,0))</f>
        <v>1023002</v>
      </c>
      <c r="P1059" s="7">
        <f>INDEX(DB_FILM!K:K,MATCH($F1059,DB_FILM!$A:$A,0))</f>
        <v>132380000</v>
      </c>
      <c r="Q1059" s="5" t="s">
        <v>476</v>
      </c>
      <c r="R1059">
        <v>5.99</v>
      </c>
      <c r="S1059">
        <v>27</v>
      </c>
      <c r="T1059">
        <v>2</v>
      </c>
      <c r="U1059">
        <v>425</v>
      </c>
      <c r="V1059">
        <v>1</v>
      </c>
      <c r="W1059" t="str">
        <f t="shared" si="32"/>
        <v>B</v>
      </c>
      <c r="X1059" t="s">
        <v>498</v>
      </c>
      <c r="Y1059">
        <v>0</v>
      </c>
      <c r="Z1059">
        <v>4.01</v>
      </c>
      <c r="AA1059" s="6">
        <f t="shared" si="33"/>
        <v>1.9800000000000004</v>
      </c>
    </row>
    <row r="1060" spans="1:27" x14ac:dyDescent="0.3">
      <c r="A1060" s="5">
        <v>42199</v>
      </c>
      <c r="B1060" t="s">
        <v>407</v>
      </c>
      <c r="C1060" t="s">
        <v>434</v>
      </c>
      <c r="D1060" t="s">
        <v>387</v>
      </c>
      <c r="E1060" t="s">
        <v>325</v>
      </c>
      <c r="F1060" t="s">
        <v>31</v>
      </c>
      <c r="G1060" s="5" t="str">
        <f>INDEX(DB_FILM!B:B,MATCH($F1060,DB_FILM!$A:$A,0))</f>
        <v>2002</v>
      </c>
      <c r="H1060" s="5" t="str">
        <f>INDEX(DB_FILM!C:C,MATCH($F1060,DB_FILM!$A:$A,0))</f>
        <v xml:space="preserve">T </v>
      </c>
      <c r="I1060" s="9">
        <f>INDEX(DB_FILM!D:D,MATCH($F1060,DB_FILM!$A:$A,0))</f>
        <v>179</v>
      </c>
      <c r="J1060" s="5" t="str">
        <f>INDEX(DB_FILM!E:E,MATCH($F1060,DB_FILM!$A:$A,0))</f>
        <v>Adventure, Drama, Fantasy</v>
      </c>
      <c r="K1060" s="6">
        <f>INDEX(DB_FILM!F:F,MATCH($F1060,DB_FILM!$A:$A,0))</f>
        <v>8.6999999999999993</v>
      </c>
      <c r="L1060" s="5" t="str">
        <f>INDEX(DB_FILM!G:G,MATCH($F1060,DB_FILM!$A:$A,0))</f>
        <v>While Frodo and Sam edge closer to Mordor with the help of the shifty Gollum, the divided fellowship makes a stand against Sauron's new ally, Saruman, and his hordes of Isengard.</v>
      </c>
      <c r="M1060" s="5" t="str">
        <f>INDEX(DB_FILM!H:H,MATCH($F1060,DB_FILM!$A:$A,0))</f>
        <v xml:space="preserve">Peter Jackson </v>
      </c>
      <c r="N1060" s="5" t="str">
        <f>INDEX(DB_FILM!I:I,MATCH($F1060,DB_FILM!$A:$A,0))</f>
        <v>Elijah Wood, Ian McKellen, Viggo Mortensen, Orlando Bloom</v>
      </c>
      <c r="O1060" s="7">
        <f>INDEX(DB_FILM!J:J,MATCH($F1060,DB_FILM!$A:$A,0))</f>
        <v>1280806</v>
      </c>
      <c r="P1060" s="7">
        <f>INDEX(DB_FILM!K:K,MATCH($F1060,DB_FILM!$A:$A,0))</f>
        <v>342550000</v>
      </c>
      <c r="Q1060" t="s">
        <v>474</v>
      </c>
      <c r="R1060">
        <v>7.99</v>
      </c>
      <c r="S1060">
        <v>9</v>
      </c>
      <c r="T1060">
        <v>1</v>
      </c>
      <c r="U1060">
        <v>425</v>
      </c>
      <c r="V1060">
        <v>1</v>
      </c>
      <c r="W1060" t="str">
        <f t="shared" si="32"/>
        <v>A</v>
      </c>
      <c r="X1060" t="s">
        <v>519</v>
      </c>
      <c r="Y1060">
        <v>0</v>
      </c>
      <c r="Z1060">
        <v>5.27</v>
      </c>
      <c r="AA1060" s="6">
        <f t="shared" si="33"/>
        <v>2.7200000000000006</v>
      </c>
    </row>
    <row r="1061" spans="1:27" x14ac:dyDescent="0.3">
      <c r="A1061" s="5">
        <v>42200</v>
      </c>
      <c r="B1061" t="s">
        <v>400</v>
      </c>
      <c r="C1061" t="s">
        <v>462</v>
      </c>
      <c r="D1061" t="s">
        <v>354</v>
      </c>
      <c r="E1061" t="s">
        <v>293</v>
      </c>
      <c r="F1061" t="s">
        <v>49</v>
      </c>
      <c r="G1061" s="5" t="str">
        <f>INDEX(DB_FILM!B:B,MATCH($F1061,DB_FILM!$A:$A,0))</f>
        <v>1995</v>
      </c>
      <c r="H1061" s="5" t="str">
        <f>INDEX(DB_FILM!C:C,MATCH($F1061,DB_FILM!$A:$A,0))</f>
        <v xml:space="preserve">T </v>
      </c>
      <c r="I1061" s="9">
        <f>INDEX(DB_FILM!D:D,MATCH($F1061,DB_FILM!$A:$A,0))</f>
        <v>106</v>
      </c>
      <c r="J1061" s="5" t="str">
        <f>INDEX(DB_FILM!E:E,MATCH($F1061,DB_FILM!$A:$A,0))</f>
        <v>Crime, Mystery, Thriller</v>
      </c>
      <c r="K1061" s="6">
        <f>INDEX(DB_FILM!F:F,MATCH($F1061,DB_FILM!$A:$A,0))</f>
        <v>8.6</v>
      </c>
      <c r="L1061" s="5" t="str">
        <f>INDEX(DB_FILM!G:G,MATCH($F1061,DB_FILM!$A:$A,0))</f>
        <v>A sole survivor tells of the twisty events leading up to a horrific gun battle on a boat, which began when five criminals met at a seemingly random police lineup.</v>
      </c>
      <c r="M1061" s="5" t="str">
        <f>INDEX(DB_FILM!H:H,MATCH($F1061,DB_FILM!$A:$A,0))</f>
        <v xml:space="preserve">Bryan Singer </v>
      </c>
      <c r="N1061" s="5" t="str">
        <f>INDEX(DB_FILM!I:I,MATCH($F1061,DB_FILM!$A:$A,0))</f>
        <v>Kevin Spacey, Gabriel Byrne, Chazz Palminteri, Stephen Baldwin</v>
      </c>
      <c r="O1061" s="7">
        <f>INDEX(DB_FILM!J:J,MATCH($F1061,DB_FILM!$A:$A,0))</f>
        <v>863953</v>
      </c>
      <c r="P1061" s="7">
        <f>INDEX(DB_FILM!K:K,MATCH($F1061,DB_FILM!$A:$A,0))</f>
        <v>23340000</v>
      </c>
      <c r="Q1061" t="s">
        <v>474</v>
      </c>
      <c r="R1061">
        <v>5.99</v>
      </c>
      <c r="S1061">
        <v>19</v>
      </c>
      <c r="T1061">
        <v>1</v>
      </c>
      <c r="U1061">
        <v>426</v>
      </c>
      <c r="V1061">
        <v>1</v>
      </c>
      <c r="W1061" t="str">
        <f t="shared" si="32"/>
        <v>A</v>
      </c>
      <c r="X1061" t="s">
        <v>598</v>
      </c>
      <c r="Y1061">
        <v>0</v>
      </c>
      <c r="Z1061">
        <v>3.65</v>
      </c>
      <c r="AA1061" s="6">
        <f t="shared" si="33"/>
        <v>2.3400000000000003</v>
      </c>
    </row>
    <row r="1062" spans="1:27" x14ac:dyDescent="0.3">
      <c r="A1062" s="5">
        <v>42200</v>
      </c>
      <c r="B1062" s="5" t="s">
        <v>400</v>
      </c>
      <c r="C1062" s="5" t="s">
        <v>462</v>
      </c>
      <c r="D1062" s="5" t="s">
        <v>354</v>
      </c>
      <c r="E1062" t="s">
        <v>293</v>
      </c>
      <c r="F1062" s="5" t="s">
        <v>29</v>
      </c>
      <c r="G1062" s="5" t="str">
        <f>INDEX(DB_FILM!B:B,MATCH($F1062,DB_FILM!$A:$A,0))</f>
        <v>1990</v>
      </c>
      <c r="H1062" s="5" t="str">
        <f>INDEX(DB_FILM!C:C,MATCH($F1062,DB_FILM!$A:$A,0))</f>
        <v xml:space="preserve">VM14 </v>
      </c>
      <c r="I1062" s="9">
        <f>INDEX(DB_FILM!D:D,MATCH($F1062,DB_FILM!$A:$A,0))</f>
        <v>146</v>
      </c>
      <c r="J1062" s="5" t="str">
        <f>INDEX(DB_FILM!E:E,MATCH($F1062,DB_FILM!$A:$A,0))</f>
        <v>Crime, Drama</v>
      </c>
      <c r="K1062" s="6">
        <f>INDEX(DB_FILM!F:F,MATCH($F1062,DB_FILM!$A:$A,0))</f>
        <v>8.6999999999999993</v>
      </c>
      <c r="L1062" s="5" t="str">
        <f>INDEX(DB_FILM!G:G,MATCH($F1062,DB_FILM!$A:$A,0))</f>
        <v>The story of Henry Hill and his life in the mob, covering his relationship with his wife Karen Hill and his mob partners Jimmy Conway and Tommy DeVito in the Italian-American crime syndicate.</v>
      </c>
      <c r="M1062" s="5" t="str">
        <f>INDEX(DB_FILM!H:H,MATCH($F1062,DB_FILM!$A:$A,0))</f>
        <v xml:space="preserve">Martin Scorsese </v>
      </c>
      <c r="N1062" s="5" t="str">
        <f>INDEX(DB_FILM!I:I,MATCH($F1062,DB_FILM!$A:$A,0))</f>
        <v>Robert De Niro, Ray Liotta, Joe Pesci, Lorraine Bracco</v>
      </c>
      <c r="O1062" s="7">
        <f>INDEX(DB_FILM!J:J,MATCH($F1062,DB_FILM!$A:$A,0))</f>
        <v>857121</v>
      </c>
      <c r="P1062" s="7">
        <f>INDEX(DB_FILM!K:K,MATCH($F1062,DB_FILM!$A:$A,0))</f>
        <v>46840000</v>
      </c>
      <c r="Q1062" s="5" t="s">
        <v>476</v>
      </c>
      <c r="R1062">
        <v>13.99</v>
      </c>
      <c r="S1062">
        <v>8</v>
      </c>
      <c r="T1062">
        <v>2</v>
      </c>
      <c r="U1062">
        <v>426</v>
      </c>
      <c r="V1062">
        <v>1</v>
      </c>
      <c r="W1062" t="str">
        <f t="shared" si="32"/>
        <v>B</v>
      </c>
      <c r="X1062" t="s">
        <v>599</v>
      </c>
      <c r="Y1062">
        <v>0</v>
      </c>
      <c r="Z1062">
        <v>6.99</v>
      </c>
      <c r="AA1062" s="6">
        <f t="shared" si="33"/>
        <v>7</v>
      </c>
    </row>
    <row r="1063" spans="1:27" x14ac:dyDescent="0.3">
      <c r="A1063" s="5">
        <v>42201</v>
      </c>
      <c r="B1063" t="s">
        <v>408</v>
      </c>
      <c r="C1063" t="s">
        <v>457</v>
      </c>
      <c r="D1063" t="s">
        <v>306</v>
      </c>
      <c r="E1063" t="s">
        <v>307</v>
      </c>
      <c r="F1063" t="s">
        <v>35</v>
      </c>
      <c r="G1063" s="5" t="str">
        <f>INDEX(DB_FILM!B:B,MATCH($F1063,DB_FILM!$A:$A,0))</f>
        <v>1954</v>
      </c>
      <c r="H1063" s="5" t="str">
        <f>INDEX(DB_FILM!C:C,MATCH($F1063,DB_FILM!$A:$A,0))</f>
        <v xml:space="preserve">T </v>
      </c>
      <c r="I1063" s="9">
        <f>INDEX(DB_FILM!D:D,MATCH($F1063,DB_FILM!$A:$A,0))</f>
        <v>207</v>
      </c>
      <c r="J1063" s="5" t="str">
        <f>INDEX(DB_FILM!E:E,MATCH($F1063,DB_FILM!$A:$A,0))</f>
        <v>Adventure, Drama</v>
      </c>
      <c r="K1063" s="6">
        <f>INDEX(DB_FILM!F:F,MATCH($F1063,DB_FILM!$A:$A,0))</f>
        <v>8.6999999999999993</v>
      </c>
      <c r="L1063" s="5" t="str">
        <f>INDEX(DB_FILM!G:G,MATCH($F1063,DB_FILM!$A:$A,0))</f>
        <v>A poor village under attack by bandits recruits seven unemployed samurai to help them defend themselves.</v>
      </c>
      <c r="M1063" s="5" t="str">
        <f>INDEX(DB_FILM!H:H,MATCH($F1063,DB_FILM!$A:$A,0))</f>
        <v xml:space="preserve">Akira Kurosawa </v>
      </c>
      <c r="N1063" s="5" t="str">
        <f>INDEX(DB_FILM!I:I,MATCH($F1063,DB_FILM!$A:$A,0))</f>
        <v>Toshirô Mifune, Takashi Shimura, Keiko Tsushima, Yukiko Shimazaki</v>
      </c>
      <c r="O1063" s="7">
        <f>INDEX(DB_FILM!J:J,MATCH($F1063,DB_FILM!$A:$A,0))</f>
        <v>269393</v>
      </c>
      <c r="P1063" s="7">
        <f>INDEX(DB_FILM!K:K,MATCH($F1063,DB_FILM!$A:$A,0))</f>
        <v>270000</v>
      </c>
      <c r="Q1063" t="s">
        <v>476</v>
      </c>
      <c r="R1063">
        <v>5.99</v>
      </c>
      <c r="S1063">
        <v>11</v>
      </c>
      <c r="T1063">
        <v>2</v>
      </c>
      <c r="U1063">
        <v>427</v>
      </c>
      <c r="V1063">
        <v>1</v>
      </c>
      <c r="W1063" t="str">
        <f t="shared" si="32"/>
        <v>B</v>
      </c>
      <c r="X1063" t="s">
        <v>628</v>
      </c>
      <c r="Y1063">
        <v>0</v>
      </c>
      <c r="Z1063">
        <v>4.1900000000000004</v>
      </c>
      <c r="AA1063" s="6">
        <f t="shared" si="33"/>
        <v>1.7999999999999998</v>
      </c>
    </row>
    <row r="1064" spans="1:27" x14ac:dyDescent="0.3">
      <c r="A1064" s="5">
        <v>42201</v>
      </c>
      <c r="B1064" s="5" t="s">
        <v>408</v>
      </c>
      <c r="C1064" s="5" t="s">
        <v>457</v>
      </c>
      <c r="D1064" s="5" t="s">
        <v>306</v>
      </c>
      <c r="E1064" t="s">
        <v>307</v>
      </c>
      <c r="F1064" s="5" t="s">
        <v>53</v>
      </c>
      <c r="G1064" s="5" t="str">
        <f>INDEX(DB_FILM!B:B,MATCH($F1064,DB_FILM!$A:$A,0))</f>
        <v>2001</v>
      </c>
      <c r="H1064" s="5" t="str">
        <f>INDEX(DB_FILM!C:C,MATCH($F1064,DB_FILM!$A:$A,0))</f>
        <v xml:space="preserve">T </v>
      </c>
      <c r="I1064" s="9">
        <f>INDEX(DB_FILM!D:D,MATCH($F1064,DB_FILM!$A:$A,0))</f>
        <v>125</v>
      </c>
      <c r="J1064" s="5" t="str">
        <f>INDEX(DB_FILM!E:E,MATCH($F1064,DB_FILM!$A:$A,0))</f>
        <v>Animation, Adventure, Family</v>
      </c>
      <c r="K1064" s="6">
        <f>INDEX(DB_FILM!F:F,MATCH($F1064,DB_FILM!$A:$A,0))</f>
        <v>8.6</v>
      </c>
      <c r="L1064" s="5" t="str">
        <f>INDEX(DB_FILM!G:G,MATCH($F1064,DB_FILM!$A:$A,0))</f>
        <v>During her family's move to the suburbs, a sullen 10-year-old girl wanders into a world ruled by gods, witches, and spirits, and where humans are changed into beasts.</v>
      </c>
      <c r="M1064" s="5" t="str">
        <f>INDEX(DB_FILM!H:H,MATCH($F1064,DB_FILM!$A:$A,0))</f>
        <v xml:space="preserve">Hayao Miyazaki, Kirk Wise </v>
      </c>
      <c r="N1064" s="5" t="str">
        <f>INDEX(DB_FILM!I:I,MATCH($F1064,DB_FILM!$A:$A,0))</f>
        <v>Daveigh Chase, Suzanne Pleshette, Miyu Irino, Rumi Hiiragi</v>
      </c>
      <c r="O1064" s="7">
        <f>INDEX(DB_FILM!J:J,MATCH($F1064,DB_FILM!$A:$A,0))</f>
        <v>521082</v>
      </c>
      <c r="P1064" s="7">
        <f>INDEX(DB_FILM!K:K,MATCH($F1064,DB_FILM!$A:$A,0))</f>
        <v>10060000</v>
      </c>
      <c r="Q1064" s="5" t="s">
        <v>476</v>
      </c>
      <c r="R1064">
        <v>9.99</v>
      </c>
      <c r="S1064">
        <v>21</v>
      </c>
      <c r="T1064">
        <v>2</v>
      </c>
      <c r="U1064">
        <v>427</v>
      </c>
      <c r="V1064">
        <v>2</v>
      </c>
      <c r="W1064" t="str">
        <f t="shared" si="32"/>
        <v>B</v>
      </c>
      <c r="X1064" t="s">
        <v>595</v>
      </c>
      <c r="Y1064">
        <v>0</v>
      </c>
      <c r="Z1064">
        <v>6.29</v>
      </c>
      <c r="AA1064" s="6">
        <f t="shared" si="33"/>
        <v>3.7</v>
      </c>
    </row>
    <row r="1065" spans="1:27" x14ac:dyDescent="0.3">
      <c r="A1065" s="5">
        <v>42202</v>
      </c>
      <c r="B1065" t="s">
        <v>416</v>
      </c>
      <c r="C1065" t="s">
        <v>434</v>
      </c>
      <c r="D1065" t="s">
        <v>371</v>
      </c>
      <c r="E1065" t="s">
        <v>293</v>
      </c>
      <c r="F1065" t="s">
        <v>45</v>
      </c>
      <c r="G1065" s="5" t="str">
        <f>INDEX(DB_FILM!B:B,MATCH($F1065,DB_FILM!$A:$A,0))</f>
        <v>1994</v>
      </c>
      <c r="H1065" s="5" t="str">
        <f>INDEX(DB_FILM!C:C,MATCH($F1065,DB_FILM!$A:$A,0))</f>
        <v xml:space="preserve">T </v>
      </c>
      <c r="I1065" s="9">
        <f>INDEX(DB_FILM!D:D,MATCH($F1065,DB_FILM!$A:$A,0))</f>
        <v>110</v>
      </c>
      <c r="J1065" s="5" t="str">
        <f>INDEX(DB_FILM!E:E,MATCH($F1065,DB_FILM!$A:$A,0))</f>
        <v>Crime, Drama, Thriller</v>
      </c>
      <c r="K1065" s="6">
        <f>INDEX(DB_FILM!F:F,MATCH($F1065,DB_FILM!$A:$A,0))</f>
        <v>8.6</v>
      </c>
      <c r="L1065" s="5" t="str">
        <f>INDEX(DB_FILM!G:G,MATCH($F1065,DB_FILM!$A:$A,0))</f>
        <v>Mathilda, a 12-year-old girl, is reluctantly taken in by Léon, a professional assassin, after her family is murdered. Léon and Mathilda form an unusual relationship, as she becomes his protégée and learns the assassin's trade.</v>
      </c>
      <c r="M1065" s="5" t="str">
        <f>INDEX(DB_FILM!H:H,MATCH($F1065,DB_FILM!$A:$A,0))</f>
        <v xml:space="preserve">Luc Besson </v>
      </c>
      <c r="N1065" s="5" t="str">
        <f>INDEX(DB_FILM!I:I,MATCH($F1065,DB_FILM!$A:$A,0))</f>
        <v>Jean Reno, Gary Oldman, Natalie Portman, Danny Aiello</v>
      </c>
      <c r="O1065" s="7">
        <f>INDEX(DB_FILM!J:J,MATCH($F1065,DB_FILM!$A:$A,0))</f>
        <v>870122</v>
      </c>
      <c r="P1065" s="7">
        <f>INDEX(DB_FILM!K:K,MATCH($F1065,DB_FILM!$A:$A,0))</f>
        <v>19500000</v>
      </c>
      <c r="Q1065" t="s">
        <v>475</v>
      </c>
      <c r="R1065">
        <v>1.99</v>
      </c>
      <c r="S1065">
        <v>17</v>
      </c>
      <c r="T1065">
        <v>3</v>
      </c>
      <c r="U1065">
        <v>428</v>
      </c>
      <c r="V1065">
        <v>1</v>
      </c>
      <c r="W1065" t="str">
        <f t="shared" si="32"/>
        <v>C</v>
      </c>
      <c r="X1065" t="s">
        <v>495</v>
      </c>
      <c r="Y1065">
        <v>0</v>
      </c>
      <c r="Z1065">
        <v>1.61</v>
      </c>
      <c r="AA1065" s="6">
        <f t="shared" si="33"/>
        <v>0.37999999999999989</v>
      </c>
    </row>
    <row r="1066" spans="1:27" x14ac:dyDescent="0.3">
      <c r="A1066" s="5">
        <v>42202</v>
      </c>
      <c r="B1066" s="5" t="s">
        <v>407</v>
      </c>
      <c r="C1066" s="5" t="s">
        <v>460</v>
      </c>
      <c r="D1066" s="5" t="s">
        <v>358</v>
      </c>
      <c r="E1066" t="s">
        <v>272</v>
      </c>
      <c r="F1066" s="5" t="s">
        <v>27</v>
      </c>
      <c r="G1066" s="5" t="str">
        <f>INDEX(DB_FILM!B:B,MATCH($F1066,DB_FILM!$A:$A,0))</f>
        <v>1999</v>
      </c>
      <c r="H1066" s="5" t="str">
        <f>INDEX(DB_FILM!C:C,MATCH($F1066,DB_FILM!$A:$A,0))</f>
        <v xml:space="preserve">T </v>
      </c>
      <c r="I1066" s="9">
        <f>INDEX(DB_FILM!D:D,MATCH($F1066,DB_FILM!$A:$A,0))</f>
        <v>136</v>
      </c>
      <c r="J1066" s="5" t="str">
        <f>INDEX(DB_FILM!E:E,MATCH($F1066,DB_FILM!$A:$A,0))</f>
        <v>Action, Sci-Fi</v>
      </c>
      <c r="K1066" s="6">
        <f>INDEX(DB_FILM!F:F,MATCH($F1066,DB_FILM!$A:$A,0))</f>
        <v>8.6999999999999993</v>
      </c>
      <c r="L1066" s="5" t="str">
        <f>INDEX(DB_FILM!G:G,MATCH($F1066,DB_FILM!$A:$A,0))</f>
        <v>A computer hacker learns from mysterious rebels about the true nature of his reality and his role in the war against its controllers.</v>
      </c>
      <c r="M1066" s="5" t="str">
        <f>INDEX(DB_FILM!H:H,MATCH($F1066,DB_FILM!$A:$A,0))</f>
        <v xml:space="preserve">Lana Wachowski, Lilly Wachowski </v>
      </c>
      <c r="N1066" s="5" t="str">
        <f>INDEX(DB_FILM!I:I,MATCH($F1066,DB_FILM!$A:$A,0))</f>
        <v>Keanu Reeves, Laurence Fishburne, Carrie-Anne Moss, Hugo Weaving</v>
      </c>
      <c r="O1066" s="7">
        <f>INDEX(DB_FILM!J:J,MATCH($F1066,DB_FILM!$A:$A,0))</f>
        <v>1427143</v>
      </c>
      <c r="P1066" s="7">
        <f>INDEX(DB_FILM!K:K,MATCH($F1066,DB_FILM!$A:$A,0))</f>
        <v>171480000</v>
      </c>
      <c r="Q1066" s="5" t="s">
        <v>475</v>
      </c>
      <c r="R1066">
        <v>3.99</v>
      </c>
      <c r="S1066">
        <v>7</v>
      </c>
      <c r="T1066">
        <v>3</v>
      </c>
      <c r="U1066">
        <v>429</v>
      </c>
      <c r="V1066">
        <v>1</v>
      </c>
      <c r="W1066" t="str">
        <f t="shared" si="32"/>
        <v>C</v>
      </c>
      <c r="X1066" t="s">
        <v>623</v>
      </c>
      <c r="Y1066">
        <v>0</v>
      </c>
      <c r="Z1066">
        <v>3.11</v>
      </c>
      <c r="AA1066" s="6">
        <f t="shared" si="33"/>
        <v>0.88000000000000034</v>
      </c>
    </row>
    <row r="1067" spans="1:27" x14ac:dyDescent="0.3">
      <c r="A1067" s="5">
        <v>42202</v>
      </c>
      <c r="B1067" s="5" t="s">
        <v>407</v>
      </c>
      <c r="C1067" s="5" t="s">
        <v>460</v>
      </c>
      <c r="D1067" s="5" t="s">
        <v>358</v>
      </c>
      <c r="E1067" t="s">
        <v>272</v>
      </c>
      <c r="F1067" s="5" t="s">
        <v>53</v>
      </c>
      <c r="G1067" s="5" t="str">
        <f>INDEX(DB_FILM!B:B,MATCH($F1067,DB_FILM!$A:$A,0))</f>
        <v>2001</v>
      </c>
      <c r="H1067" s="5" t="str">
        <f>INDEX(DB_FILM!C:C,MATCH($F1067,DB_FILM!$A:$A,0))</f>
        <v xml:space="preserve">T </v>
      </c>
      <c r="I1067" s="9">
        <f>INDEX(DB_FILM!D:D,MATCH($F1067,DB_FILM!$A:$A,0))</f>
        <v>125</v>
      </c>
      <c r="J1067" s="5" t="str">
        <f>INDEX(DB_FILM!E:E,MATCH($F1067,DB_FILM!$A:$A,0))</f>
        <v>Animation, Adventure, Family</v>
      </c>
      <c r="K1067" s="6">
        <f>INDEX(DB_FILM!F:F,MATCH($F1067,DB_FILM!$A:$A,0))</f>
        <v>8.6</v>
      </c>
      <c r="L1067" s="5" t="str">
        <f>INDEX(DB_FILM!G:G,MATCH($F1067,DB_FILM!$A:$A,0))</f>
        <v>During her family's move to the suburbs, a sullen 10-year-old girl wanders into a world ruled by gods, witches, and spirits, and where humans are changed into beasts.</v>
      </c>
      <c r="M1067" s="5" t="str">
        <f>INDEX(DB_FILM!H:H,MATCH($F1067,DB_FILM!$A:$A,0))</f>
        <v xml:space="preserve">Hayao Miyazaki, Kirk Wise </v>
      </c>
      <c r="N1067" s="5" t="str">
        <f>INDEX(DB_FILM!I:I,MATCH($F1067,DB_FILM!$A:$A,0))</f>
        <v>Daveigh Chase, Suzanne Pleshette, Miyu Irino, Rumi Hiiragi</v>
      </c>
      <c r="O1067" s="7">
        <f>INDEX(DB_FILM!J:J,MATCH($F1067,DB_FILM!$A:$A,0))</f>
        <v>521082</v>
      </c>
      <c r="P1067" s="7">
        <f>INDEX(DB_FILM!K:K,MATCH($F1067,DB_FILM!$A:$A,0))</f>
        <v>10060000</v>
      </c>
      <c r="Q1067" s="5" t="s">
        <v>475</v>
      </c>
      <c r="R1067">
        <v>3.99</v>
      </c>
      <c r="S1067">
        <v>21</v>
      </c>
      <c r="T1067">
        <v>3</v>
      </c>
      <c r="U1067">
        <v>429</v>
      </c>
      <c r="V1067">
        <v>2</v>
      </c>
      <c r="W1067" t="str">
        <f t="shared" si="32"/>
        <v>C</v>
      </c>
      <c r="X1067" t="s">
        <v>489</v>
      </c>
      <c r="Y1067">
        <v>0</v>
      </c>
      <c r="Z1067">
        <v>2.95</v>
      </c>
      <c r="AA1067" s="6">
        <f t="shared" si="33"/>
        <v>1.04</v>
      </c>
    </row>
    <row r="1068" spans="1:27" x14ac:dyDescent="0.3">
      <c r="A1068" s="5">
        <v>42202</v>
      </c>
      <c r="B1068" s="5" t="s">
        <v>407</v>
      </c>
      <c r="C1068" s="5" t="s">
        <v>460</v>
      </c>
      <c r="D1068" s="5" t="s">
        <v>358</v>
      </c>
      <c r="E1068" t="s">
        <v>272</v>
      </c>
      <c r="F1068" s="5" t="s">
        <v>45</v>
      </c>
      <c r="G1068" s="5" t="str">
        <f>INDEX(DB_FILM!B:B,MATCH($F1068,DB_FILM!$A:$A,0))</f>
        <v>1994</v>
      </c>
      <c r="H1068" s="5" t="str">
        <f>INDEX(DB_FILM!C:C,MATCH($F1068,DB_FILM!$A:$A,0))</f>
        <v xml:space="preserve">T </v>
      </c>
      <c r="I1068" s="9">
        <f>INDEX(DB_FILM!D:D,MATCH($F1068,DB_FILM!$A:$A,0))</f>
        <v>110</v>
      </c>
      <c r="J1068" s="5" t="str">
        <f>INDEX(DB_FILM!E:E,MATCH($F1068,DB_FILM!$A:$A,0))</f>
        <v>Crime, Drama, Thriller</v>
      </c>
      <c r="K1068" s="6">
        <f>INDEX(DB_FILM!F:F,MATCH($F1068,DB_FILM!$A:$A,0))</f>
        <v>8.6</v>
      </c>
      <c r="L1068" s="5" t="str">
        <f>INDEX(DB_FILM!G:G,MATCH($F1068,DB_FILM!$A:$A,0))</f>
        <v>Mathilda, a 12-year-old girl, is reluctantly taken in by Léon, a professional assassin, after her family is murdered. Léon and Mathilda form an unusual relationship, as she becomes his protégée and learns the assassin's trade.</v>
      </c>
      <c r="M1068" s="5" t="str">
        <f>INDEX(DB_FILM!H:H,MATCH($F1068,DB_FILM!$A:$A,0))</f>
        <v xml:space="preserve">Luc Besson </v>
      </c>
      <c r="N1068" s="5" t="str">
        <f>INDEX(DB_FILM!I:I,MATCH($F1068,DB_FILM!$A:$A,0))</f>
        <v>Jean Reno, Gary Oldman, Natalie Portman, Danny Aiello</v>
      </c>
      <c r="O1068" s="7">
        <f>INDEX(DB_FILM!J:J,MATCH($F1068,DB_FILM!$A:$A,0))</f>
        <v>870122</v>
      </c>
      <c r="P1068" s="7">
        <f>INDEX(DB_FILM!K:K,MATCH($F1068,DB_FILM!$A:$A,0))</f>
        <v>19500000</v>
      </c>
      <c r="Q1068" s="5" t="s">
        <v>476</v>
      </c>
      <c r="R1068">
        <v>5.99</v>
      </c>
      <c r="S1068">
        <v>17</v>
      </c>
      <c r="T1068">
        <v>2</v>
      </c>
      <c r="U1068">
        <v>429</v>
      </c>
      <c r="V1068">
        <v>1</v>
      </c>
      <c r="W1068" t="str">
        <f t="shared" si="32"/>
        <v>B</v>
      </c>
      <c r="X1068" t="s">
        <v>544</v>
      </c>
      <c r="Y1068">
        <v>0</v>
      </c>
      <c r="Z1068">
        <v>3.71</v>
      </c>
      <c r="AA1068" s="6">
        <f t="shared" si="33"/>
        <v>2.2800000000000002</v>
      </c>
    </row>
    <row r="1069" spans="1:27" x14ac:dyDescent="0.3">
      <c r="A1069" s="5">
        <v>42202</v>
      </c>
      <c r="B1069" t="s">
        <v>407</v>
      </c>
      <c r="C1069" t="s">
        <v>460</v>
      </c>
      <c r="D1069" t="s">
        <v>358</v>
      </c>
      <c r="E1069" t="s">
        <v>272</v>
      </c>
      <c r="F1069" t="s">
        <v>29</v>
      </c>
      <c r="G1069" s="5" t="str">
        <f>INDEX(DB_FILM!B:B,MATCH($F1069,DB_FILM!$A:$A,0))</f>
        <v>1990</v>
      </c>
      <c r="H1069" s="5" t="str">
        <f>INDEX(DB_FILM!C:C,MATCH($F1069,DB_FILM!$A:$A,0))</f>
        <v xml:space="preserve">VM14 </v>
      </c>
      <c r="I1069" s="9">
        <f>INDEX(DB_FILM!D:D,MATCH($F1069,DB_FILM!$A:$A,0))</f>
        <v>146</v>
      </c>
      <c r="J1069" s="5" t="str">
        <f>INDEX(DB_FILM!E:E,MATCH($F1069,DB_FILM!$A:$A,0))</f>
        <v>Crime, Drama</v>
      </c>
      <c r="K1069" s="6">
        <f>INDEX(DB_FILM!F:F,MATCH($F1069,DB_FILM!$A:$A,0))</f>
        <v>8.6999999999999993</v>
      </c>
      <c r="L1069" s="5" t="str">
        <f>INDEX(DB_FILM!G:G,MATCH($F1069,DB_FILM!$A:$A,0))</f>
        <v>The story of Henry Hill and his life in the mob, covering his relationship with his wife Karen Hill and his mob partners Jimmy Conway and Tommy DeVito in the Italian-American crime syndicate.</v>
      </c>
      <c r="M1069" s="5" t="str">
        <f>INDEX(DB_FILM!H:H,MATCH($F1069,DB_FILM!$A:$A,0))</f>
        <v xml:space="preserve">Martin Scorsese </v>
      </c>
      <c r="N1069" s="5" t="str">
        <f>INDEX(DB_FILM!I:I,MATCH($F1069,DB_FILM!$A:$A,0))</f>
        <v>Robert De Niro, Ray Liotta, Joe Pesci, Lorraine Bracco</v>
      </c>
      <c r="O1069" s="7">
        <f>INDEX(DB_FILM!J:J,MATCH($F1069,DB_FILM!$A:$A,0))</f>
        <v>857121</v>
      </c>
      <c r="P1069" s="7">
        <f>INDEX(DB_FILM!K:K,MATCH($F1069,DB_FILM!$A:$A,0))</f>
        <v>46840000</v>
      </c>
      <c r="Q1069" t="s">
        <v>474</v>
      </c>
      <c r="R1069">
        <v>9.99</v>
      </c>
      <c r="S1069">
        <v>8</v>
      </c>
      <c r="T1069">
        <v>1</v>
      </c>
      <c r="U1069">
        <v>429</v>
      </c>
      <c r="V1069">
        <v>3</v>
      </c>
      <c r="W1069" t="str">
        <f t="shared" si="32"/>
        <v>A</v>
      </c>
      <c r="X1069" t="s">
        <v>499</v>
      </c>
      <c r="Y1069">
        <v>0</v>
      </c>
      <c r="Z1069">
        <v>5.79</v>
      </c>
      <c r="AA1069" s="6">
        <f t="shared" si="33"/>
        <v>4.2</v>
      </c>
    </row>
    <row r="1070" spans="1:27" x14ac:dyDescent="0.3">
      <c r="A1070" s="5">
        <v>42203</v>
      </c>
      <c r="B1070" t="s">
        <v>417</v>
      </c>
      <c r="C1070" t="s">
        <v>424</v>
      </c>
      <c r="D1070" t="s">
        <v>384</v>
      </c>
      <c r="E1070" t="s">
        <v>268</v>
      </c>
      <c r="F1070" t="s">
        <v>67</v>
      </c>
      <c r="G1070" s="5" t="str">
        <f>INDEX(DB_FILM!B:B,MATCH($F1070,DB_FILM!$A:$A,0))</f>
        <v>1999</v>
      </c>
      <c r="H1070" s="5" t="str">
        <f>INDEX(DB_FILM!C:C,MATCH($F1070,DB_FILM!$A:$A,0))</f>
        <v xml:space="preserve">T </v>
      </c>
      <c r="I1070" s="9">
        <f>INDEX(DB_FILM!D:D,MATCH($F1070,DB_FILM!$A:$A,0))</f>
        <v>189</v>
      </c>
      <c r="J1070" s="5" t="str">
        <f>INDEX(DB_FILM!E:E,MATCH($F1070,DB_FILM!$A:$A,0))</f>
        <v>Crime, Drama, Fantasy</v>
      </c>
      <c r="K1070" s="6">
        <f>INDEX(DB_FILM!F:F,MATCH($F1070,DB_FILM!$A:$A,0))</f>
        <v>8.5</v>
      </c>
      <c r="L1070" s="5" t="str">
        <f>INDEX(DB_FILM!G:G,MATCH($F1070,DB_FILM!$A:$A,0))</f>
        <v>The lives of guards on Death Row are affected by one of their charges: a black man accused of child murder and rape, yet who has a mysterious gift.</v>
      </c>
      <c r="M1070" s="5" t="str">
        <f>INDEX(DB_FILM!H:H,MATCH($F1070,DB_FILM!$A:$A,0))</f>
        <v xml:space="preserve">Frank Darabont </v>
      </c>
      <c r="N1070" s="5" t="str">
        <f>INDEX(DB_FILM!I:I,MATCH($F1070,DB_FILM!$A:$A,0))</f>
        <v>Tom Hanks, Michael Clarke Duncan, David Morse, Bonnie Hunt</v>
      </c>
      <c r="O1070" s="7">
        <f>INDEX(DB_FILM!J:J,MATCH($F1070,DB_FILM!$A:$A,0))</f>
        <v>949343</v>
      </c>
      <c r="P1070" s="7">
        <f>INDEX(DB_FILM!K:K,MATCH($F1070,DB_FILM!$A:$A,0))</f>
        <v>136800000</v>
      </c>
      <c r="Q1070" t="s">
        <v>475</v>
      </c>
      <c r="R1070">
        <v>3.99</v>
      </c>
      <c r="S1070">
        <v>29</v>
      </c>
      <c r="T1070">
        <v>3</v>
      </c>
      <c r="U1070">
        <v>430</v>
      </c>
      <c r="V1070">
        <v>1</v>
      </c>
      <c r="W1070" t="str">
        <f t="shared" si="32"/>
        <v>C</v>
      </c>
      <c r="X1070" t="s">
        <v>621</v>
      </c>
      <c r="Y1070">
        <v>0</v>
      </c>
      <c r="Z1070">
        <v>3.07</v>
      </c>
      <c r="AA1070" s="6">
        <f t="shared" si="33"/>
        <v>0.92000000000000037</v>
      </c>
    </row>
    <row r="1071" spans="1:27" x14ac:dyDescent="0.3">
      <c r="A1071" s="5">
        <v>42203</v>
      </c>
      <c r="B1071" s="5" t="s">
        <v>417</v>
      </c>
      <c r="C1071" s="5" t="s">
        <v>424</v>
      </c>
      <c r="D1071" s="5" t="s">
        <v>384</v>
      </c>
      <c r="E1071" t="s">
        <v>268</v>
      </c>
      <c r="F1071" s="5" t="s">
        <v>29</v>
      </c>
      <c r="G1071" s="5" t="str">
        <f>INDEX(DB_FILM!B:B,MATCH($F1071,DB_FILM!$A:$A,0))</f>
        <v>1990</v>
      </c>
      <c r="H1071" s="5" t="str">
        <f>INDEX(DB_FILM!C:C,MATCH($F1071,DB_FILM!$A:$A,0))</f>
        <v xml:space="preserve">VM14 </v>
      </c>
      <c r="I1071" s="9">
        <f>INDEX(DB_FILM!D:D,MATCH($F1071,DB_FILM!$A:$A,0))</f>
        <v>146</v>
      </c>
      <c r="J1071" s="5" t="str">
        <f>INDEX(DB_FILM!E:E,MATCH($F1071,DB_FILM!$A:$A,0))</f>
        <v>Crime, Drama</v>
      </c>
      <c r="K1071" s="6">
        <f>INDEX(DB_FILM!F:F,MATCH($F1071,DB_FILM!$A:$A,0))</f>
        <v>8.6999999999999993</v>
      </c>
      <c r="L1071" s="5" t="str">
        <f>INDEX(DB_FILM!G:G,MATCH($F1071,DB_FILM!$A:$A,0))</f>
        <v>The story of Henry Hill and his life in the mob, covering his relationship with his wife Karen Hill and his mob partners Jimmy Conway and Tommy DeVito in the Italian-American crime syndicate.</v>
      </c>
      <c r="M1071" s="5" t="str">
        <f>INDEX(DB_FILM!H:H,MATCH($F1071,DB_FILM!$A:$A,0))</f>
        <v xml:space="preserve">Martin Scorsese </v>
      </c>
      <c r="N1071" s="5" t="str">
        <f>INDEX(DB_FILM!I:I,MATCH($F1071,DB_FILM!$A:$A,0))</f>
        <v>Robert De Niro, Ray Liotta, Joe Pesci, Lorraine Bracco</v>
      </c>
      <c r="O1071" s="7">
        <f>INDEX(DB_FILM!J:J,MATCH($F1071,DB_FILM!$A:$A,0))</f>
        <v>857121</v>
      </c>
      <c r="P1071" s="7">
        <f>INDEX(DB_FILM!K:K,MATCH($F1071,DB_FILM!$A:$A,0))</f>
        <v>46840000</v>
      </c>
      <c r="Q1071" s="5" t="s">
        <v>476</v>
      </c>
      <c r="R1071">
        <v>9.99</v>
      </c>
      <c r="S1071">
        <v>8</v>
      </c>
      <c r="T1071">
        <v>2</v>
      </c>
      <c r="U1071">
        <v>430</v>
      </c>
      <c r="V1071">
        <v>3</v>
      </c>
      <c r="W1071" t="str">
        <f t="shared" si="32"/>
        <v>B</v>
      </c>
      <c r="X1071" t="s">
        <v>599</v>
      </c>
      <c r="Y1071">
        <v>0</v>
      </c>
      <c r="Z1071">
        <v>5.49</v>
      </c>
      <c r="AA1071" s="6">
        <f t="shared" si="33"/>
        <v>4.5</v>
      </c>
    </row>
    <row r="1072" spans="1:27" x14ac:dyDescent="0.3">
      <c r="A1072" s="5">
        <v>42203</v>
      </c>
      <c r="B1072" s="5" t="s">
        <v>411</v>
      </c>
      <c r="C1072" s="5" t="s">
        <v>450</v>
      </c>
      <c r="D1072" s="5" t="s">
        <v>330</v>
      </c>
      <c r="E1072" t="s">
        <v>321</v>
      </c>
      <c r="F1072" s="5" t="s">
        <v>91</v>
      </c>
      <c r="G1072" s="5" t="str">
        <f>INDEX(DB_FILM!B:B,MATCH($F1072,DB_FILM!$A:$A,0))</f>
        <v>2011</v>
      </c>
      <c r="H1072" s="5" t="str">
        <f>INDEX(DB_FILM!C:C,MATCH($F1072,DB_FILM!$A:$A,0))</f>
        <v xml:space="preserve">T </v>
      </c>
      <c r="I1072" s="9">
        <f>INDEX(DB_FILM!D:D,MATCH($F1072,DB_FILM!$A:$A,0))</f>
        <v>112</v>
      </c>
      <c r="J1072" s="5" t="str">
        <f>INDEX(DB_FILM!E:E,MATCH($F1072,DB_FILM!$A:$A,0))</f>
        <v>Biography, Comedy, Drama</v>
      </c>
      <c r="K1072" s="6">
        <f>INDEX(DB_FILM!F:F,MATCH($F1072,DB_FILM!$A:$A,0))</f>
        <v>8.5</v>
      </c>
      <c r="L1072" s="5" t="str">
        <f>INDEX(DB_FILM!G:G,MATCH($F1072,DB_FILM!$A:$A,0))</f>
        <v>After he becomes a quadriplegic from a paragliding accident, an aristocrat hires a young man from the projects to be his caregiver.</v>
      </c>
      <c r="M1072" s="5" t="str">
        <f>INDEX(DB_FILM!H:H,MATCH($F1072,DB_FILM!$A:$A,0))</f>
        <v xml:space="preserve">Olivier Nakache, Éric Toledano </v>
      </c>
      <c r="N1072" s="5" t="str">
        <f>INDEX(DB_FILM!I:I,MATCH($F1072,DB_FILM!$A:$A,0))</f>
        <v>François Cluzet, Omar Sy, Anne Le Ny, Audrey Fleurot</v>
      </c>
      <c r="O1072" s="7">
        <f>INDEX(DB_FILM!J:J,MATCH($F1072,DB_FILM!$A:$A,0))</f>
        <v>631043</v>
      </c>
      <c r="P1072" s="7">
        <f>INDEX(DB_FILM!K:K,MATCH($F1072,DB_FILM!$A:$A,0))</f>
        <v>13180000</v>
      </c>
      <c r="Q1072" s="5" t="s">
        <v>476</v>
      </c>
      <c r="R1072">
        <v>7.99</v>
      </c>
      <c r="S1072">
        <v>42</v>
      </c>
      <c r="T1072">
        <v>2</v>
      </c>
      <c r="U1072">
        <v>431</v>
      </c>
      <c r="V1072">
        <v>1</v>
      </c>
      <c r="W1072" t="str">
        <f t="shared" si="32"/>
        <v>B</v>
      </c>
      <c r="X1072" t="s">
        <v>549</v>
      </c>
      <c r="Y1072">
        <v>0</v>
      </c>
      <c r="Z1072">
        <v>4.71</v>
      </c>
      <c r="AA1072" s="6">
        <f t="shared" si="33"/>
        <v>3.2800000000000002</v>
      </c>
    </row>
    <row r="1073" spans="1:27" x14ac:dyDescent="0.3">
      <c r="A1073" s="5">
        <v>42203</v>
      </c>
      <c r="B1073" t="s">
        <v>411</v>
      </c>
      <c r="C1073" t="s">
        <v>450</v>
      </c>
      <c r="D1073" t="s">
        <v>330</v>
      </c>
      <c r="E1073" t="s">
        <v>321</v>
      </c>
      <c r="F1073" t="s">
        <v>83</v>
      </c>
      <c r="G1073" s="5" t="str">
        <f>INDEX(DB_FILM!B:B,MATCH($F1073,DB_FILM!$A:$A,0))</f>
        <v>1960</v>
      </c>
      <c r="H1073" s="5" t="str">
        <f>INDEX(DB_FILM!C:C,MATCH($F1073,DB_FILM!$A:$A,0))</f>
        <v xml:space="preserve">T </v>
      </c>
      <c r="I1073" s="9">
        <f>INDEX(DB_FILM!D:D,MATCH($F1073,DB_FILM!$A:$A,0))</f>
        <v>109</v>
      </c>
      <c r="J1073" s="5" t="str">
        <f>INDEX(DB_FILM!E:E,MATCH($F1073,DB_FILM!$A:$A,0))</f>
        <v>Horror, Mystery, Thriller</v>
      </c>
      <c r="K1073" s="6">
        <f>INDEX(DB_FILM!F:F,MATCH($F1073,DB_FILM!$A:$A,0))</f>
        <v>8.5</v>
      </c>
      <c r="L1073" s="5" t="str">
        <f>INDEX(DB_FILM!G:G,MATCH($F1073,DB_FILM!$A:$A,0))</f>
        <v>A Phoenix secretary embezzles $40,000 from her employer's client, goes on the run, and checks into a remote motel run by a young man under the domination of his mother.</v>
      </c>
      <c r="M1073" s="5" t="str">
        <f>INDEX(DB_FILM!H:H,MATCH($F1073,DB_FILM!$A:$A,0))</f>
        <v xml:space="preserve">Alfred Hitchcock </v>
      </c>
      <c r="N1073" s="5" t="str">
        <f>INDEX(DB_FILM!I:I,MATCH($F1073,DB_FILM!$A:$A,0))</f>
        <v>Anthony Perkins, Janet Leigh, Vera Miles, John Gavin</v>
      </c>
      <c r="O1073" s="7">
        <f>INDEX(DB_FILM!J:J,MATCH($F1073,DB_FILM!$A:$A,0))</f>
        <v>506030</v>
      </c>
      <c r="P1073" s="7">
        <f>INDEX(DB_FILM!K:K,MATCH($F1073,DB_FILM!$A:$A,0))</f>
        <v>32000000</v>
      </c>
      <c r="Q1073" t="s">
        <v>476</v>
      </c>
      <c r="R1073">
        <v>7.99</v>
      </c>
      <c r="S1073">
        <v>38</v>
      </c>
      <c r="T1073">
        <v>2</v>
      </c>
      <c r="U1073">
        <v>431</v>
      </c>
      <c r="V1073">
        <v>3</v>
      </c>
      <c r="W1073" t="str">
        <f t="shared" si="32"/>
        <v>B</v>
      </c>
      <c r="X1073" t="s">
        <v>510</v>
      </c>
      <c r="Y1073">
        <v>0</v>
      </c>
      <c r="Z1073">
        <v>5.03</v>
      </c>
      <c r="AA1073" s="6">
        <f t="shared" si="33"/>
        <v>2.96</v>
      </c>
    </row>
    <row r="1074" spans="1:27" x14ac:dyDescent="0.3">
      <c r="A1074" s="5">
        <v>42203</v>
      </c>
      <c r="B1074" s="5" t="s">
        <v>411</v>
      </c>
      <c r="C1074" s="5" t="s">
        <v>450</v>
      </c>
      <c r="D1074" s="5" t="s">
        <v>330</v>
      </c>
      <c r="E1074" t="s">
        <v>321</v>
      </c>
      <c r="F1074" s="5" t="s">
        <v>9</v>
      </c>
      <c r="G1074" s="5" t="str">
        <f>INDEX(DB_FILM!B:B,MATCH($F1074,DB_FILM!$A:$A,0))</f>
        <v>2003</v>
      </c>
      <c r="H1074" s="5" t="str">
        <f>INDEX(DB_FILM!C:C,MATCH($F1074,DB_FILM!$A:$A,0))</f>
        <v xml:space="preserve">T </v>
      </c>
      <c r="I1074" s="9">
        <f>INDEX(DB_FILM!D:D,MATCH($F1074,DB_FILM!$A:$A,0))</f>
        <v>201</v>
      </c>
      <c r="J1074" s="5" t="str">
        <f>INDEX(DB_FILM!E:E,MATCH($F1074,DB_FILM!$A:$A,0))</f>
        <v>Action, Adventure, Drama</v>
      </c>
      <c r="K1074" s="6">
        <f>INDEX(DB_FILM!F:F,MATCH($F1074,DB_FILM!$A:$A,0))</f>
        <v>8.9</v>
      </c>
      <c r="L1074" s="5" t="str">
        <f>INDEX(DB_FILM!G:G,MATCH($F1074,DB_FILM!$A:$A,0))</f>
        <v>Gandalf and Aragorn lead the World of Men against Sauron's army to draw his gaze from Frodo and Sam as they approach Mount Doom with the One Ring.</v>
      </c>
      <c r="M1074" s="5" t="str">
        <f>INDEX(DB_FILM!H:H,MATCH($F1074,DB_FILM!$A:$A,0))</f>
        <v xml:space="preserve">Peter Jackson </v>
      </c>
      <c r="N1074" s="5" t="str">
        <f>INDEX(DB_FILM!I:I,MATCH($F1074,DB_FILM!$A:$A,0))</f>
        <v>Elijah Wood, Viggo Mortensen, Ian McKellen, Orlando Bloom</v>
      </c>
      <c r="O1074" s="7">
        <f>INDEX(DB_FILM!J:J,MATCH($F1074,DB_FILM!$A:$A,0))</f>
        <v>1416518</v>
      </c>
      <c r="P1074" s="7">
        <f>INDEX(DB_FILM!K:K,MATCH($F1074,DB_FILM!$A:$A,0))</f>
        <v>377850000</v>
      </c>
      <c r="Q1074" s="5" t="s">
        <v>476</v>
      </c>
      <c r="R1074">
        <v>9.99</v>
      </c>
      <c r="S1074">
        <v>47</v>
      </c>
      <c r="T1074">
        <v>2</v>
      </c>
      <c r="U1074">
        <v>431</v>
      </c>
      <c r="V1074">
        <v>1</v>
      </c>
      <c r="W1074" t="str">
        <f t="shared" si="32"/>
        <v>B</v>
      </c>
      <c r="X1074" t="s">
        <v>570</v>
      </c>
      <c r="Y1074">
        <v>0</v>
      </c>
      <c r="Z1074">
        <v>6.19</v>
      </c>
      <c r="AA1074" s="6">
        <f t="shared" si="33"/>
        <v>3.8</v>
      </c>
    </row>
    <row r="1075" spans="1:27" x14ac:dyDescent="0.3">
      <c r="A1075" s="5">
        <v>42204</v>
      </c>
      <c r="B1075" t="s">
        <v>402</v>
      </c>
      <c r="C1075" t="s">
        <v>425</v>
      </c>
      <c r="D1075" t="s">
        <v>370</v>
      </c>
      <c r="E1075" t="s">
        <v>321</v>
      </c>
      <c r="F1075" t="s">
        <v>45</v>
      </c>
      <c r="G1075" s="5" t="str">
        <f>INDEX(DB_FILM!B:B,MATCH($F1075,DB_FILM!$A:$A,0))</f>
        <v>1994</v>
      </c>
      <c r="H1075" s="5" t="str">
        <f>INDEX(DB_FILM!C:C,MATCH($F1075,DB_FILM!$A:$A,0))</f>
        <v xml:space="preserve">T </v>
      </c>
      <c r="I1075" s="9">
        <f>INDEX(DB_FILM!D:D,MATCH($F1075,DB_FILM!$A:$A,0))</f>
        <v>110</v>
      </c>
      <c r="J1075" s="5" t="str">
        <f>INDEX(DB_FILM!E:E,MATCH($F1075,DB_FILM!$A:$A,0))</f>
        <v>Crime, Drama, Thriller</v>
      </c>
      <c r="K1075" s="6">
        <f>INDEX(DB_FILM!F:F,MATCH($F1075,DB_FILM!$A:$A,0))</f>
        <v>8.6</v>
      </c>
      <c r="L1075" s="5" t="str">
        <f>INDEX(DB_FILM!G:G,MATCH($F1075,DB_FILM!$A:$A,0))</f>
        <v>Mathilda, a 12-year-old girl, is reluctantly taken in by Léon, a professional assassin, after her family is murdered. Léon and Mathilda form an unusual relationship, as she becomes his protégée and learns the assassin's trade.</v>
      </c>
      <c r="M1075" s="5" t="str">
        <f>INDEX(DB_FILM!H:H,MATCH($F1075,DB_FILM!$A:$A,0))</f>
        <v xml:space="preserve">Luc Besson </v>
      </c>
      <c r="N1075" s="5" t="str">
        <f>INDEX(DB_FILM!I:I,MATCH($F1075,DB_FILM!$A:$A,0))</f>
        <v>Jean Reno, Gary Oldman, Natalie Portman, Danny Aiello</v>
      </c>
      <c r="O1075" s="7">
        <f>INDEX(DB_FILM!J:J,MATCH($F1075,DB_FILM!$A:$A,0))</f>
        <v>870122</v>
      </c>
      <c r="P1075" s="7">
        <f>INDEX(DB_FILM!K:K,MATCH($F1075,DB_FILM!$A:$A,0))</f>
        <v>19500000</v>
      </c>
      <c r="Q1075" t="s">
        <v>475</v>
      </c>
      <c r="R1075">
        <v>3.99</v>
      </c>
      <c r="S1075">
        <v>17</v>
      </c>
      <c r="T1075">
        <v>3</v>
      </c>
      <c r="U1075">
        <v>432</v>
      </c>
      <c r="V1075">
        <v>3</v>
      </c>
      <c r="W1075" t="str">
        <f t="shared" si="32"/>
        <v>C</v>
      </c>
      <c r="X1075" t="s">
        <v>495</v>
      </c>
      <c r="Y1075">
        <v>0</v>
      </c>
      <c r="Z1075">
        <v>2.99</v>
      </c>
      <c r="AA1075" s="6">
        <f t="shared" si="33"/>
        <v>1</v>
      </c>
    </row>
    <row r="1076" spans="1:27" x14ac:dyDescent="0.3">
      <c r="A1076" s="5">
        <v>42204</v>
      </c>
      <c r="B1076" s="5" t="s">
        <v>402</v>
      </c>
      <c r="C1076" s="5" t="s">
        <v>425</v>
      </c>
      <c r="D1076" s="5" t="s">
        <v>370</v>
      </c>
      <c r="E1076" t="s">
        <v>321</v>
      </c>
      <c r="F1076" s="5" t="s">
        <v>65</v>
      </c>
      <c r="G1076" s="5" t="str">
        <f>INDEX(DB_FILM!B:B,MATCH($F1076,DB_FILM!$A:$A,0))</f>
        <v>1985</v>
      </c>
      <c r="H1076" s="5" t="str">
        <f>INDEX(DB_FILM!C:C,MATCH($F1076,DB_FILM!$A:$A,0))</f>
        <v xml:space="preserve">T </v>
      </c>
      <c r="I1076" s="9">
        <f>INDEX(DB_FILM!D:D,MATCH($F1076,DB_FILM!$A:$A,0))</f>
        <v>116</v>
      </c>
      <c r="J1076" s="5" t="str">
        <f>INDEX(DB_FILM!E:E,MATCH($F1076,DB_FILM!$A:$A,0))</f>
        <v>Adventure, Comedy, Sci-Fi</v>
      </c>
      <c r="K1076" s="6">
        <f>INDEX(DB_FILM!F:F,MATCH($F1076,DB_FILM!$A:$A,0))</f>
        <v>8.5</v>
      </c>
      <c r="L1076" s="5" t="str">
        <f>INDEX(DB_FILM!G:G,MATCH($F1076,DB_FILM!$A:$A,0))</f>
        <v>Marty McFly, a 17-year-old high school student, is accidentally sent thirty years into the past in a time-traveling DeLorean invented by his close friend, the maverick scientist Doc Brown.</v>
      </c>
      <c r="M1076" s="5" t="str">
        <f>INDEX(DB_FILM!H:H,MATCH($F1076,DB_FILM!$A:$A,0))</f>
        <v xml:space="preserve">Robert Zemeckis </v>
      </c>
      <c r="N1076" s="5" t="str">
        <f>INDEX(DB_FILM!I:I,MATCH($F1076,DB_FILM!$A:$A,0))</f>
        <v>Michael J. Fox, Christopher Lloyd, Lea Thompson, Crispin Glover</v>
      </c>
      <c r="O1076" s="7">
        <f>INDEX(DB_FILM!J:J,MATCH($F1076,DB_FILM!$A:$A,0))</f>
        <v>879184</v>
      </c>
      <c r="P1076" s="7">
        <f>INDEX(DB_FILM!K:K,MATCH($F1076,DB_FILM!$A:$A,0))</f>
        <v>210610000</v>
      </c>
      <c r="Q1076" s="5" t="s">
        <v>476</v>
      </c>
      <c r="R1076">
        <v>7.99</v>
      </c>
      <c r="S1076">
        <v>28</v>
      </c>
      <c r="T1076">
        <v>2</v>
      </c>
      <c r="U1076">
        <v>432</v>
      </c>
      <c r="V1076">
        <v>1</v>
      </c>
      <c r="W1076" t="str">
        <f t="shared" si="32"/>
        <v>B</v>
      </c>
      <c r="X1076" t="s">
        <v>488</v>
      </c>
      <c r="Y1076">
        <v>0</v>
      </c>
      <c r="Z1076">
        <v>4.87</v>
      </c>
      <c r="AA1076" s="6">
        <f t="shared" si="33"/>
        <v>3.12</v>
      </c>
    </row>
    <row r="1077" spans="1:27" x14ac:dyDescent="0.3">
      <c r="A1077" s="5">
        <v>42204</v>
      </c>
      <c r="B1077" s="5" t="s">
        <v>402</v>
      </c>
      <c r="C1077" s="5" t="s">
        <v>425</v>
      </c>
      <c r="D1077" s="5" t="s">
        <v>370</v>
      </c>
      <c r="E1077" t="s">
        <v>321</v>
      </c>
      <c r="F1077" s="5" t="s">
        <v>3</v>
      </c>
      <c r="G1077" s="5" t="str">
        <f>INDEX(DB_FILM!B:B,MATCH($F1077,DB_FILM!$A:$A,0))</f>
        <v>2008</v>
      </c>
      <c r="H1077" s="5" t="str">
        <f>INDEX(DB_FILM!C:C,MATCH($F1077,DB_FILM!$A:$A,0))</f>
        <v xml:space="preserve">T </v>
      </c>
      <c r="I1077" s="9">
        <f>INDEX(DB_FILM!D:D,MATCH($F1077,DB_FILM!$A:$A,0))</f>
        <v>152</v>
      </c>
      <c r="J1077" s="5" t="str">
        <f>INDEX(DB_FILM!E:E,MATCH($F1077,DB_FILM!$A:$A,0))</f>
        <v>Action, Crime, Drama</v>
      </c>
      <c r="K1077" s="6">
        <f>INDEX(DB_FILM!F:F,MATCH($F1077,DB_FILM!$A:$A,0))</f>
        <v>9</v>
      </c>
      <c r="L1077" s="5" t="str">
        <f>INDEX(DB_FILM!G:G,MATCH($F1077,DB_FILM!$A:$A,0))</f>
        <v>When the menace known as the Joker emerges from his mysterious past, he wreaks havoc and chaos on the people of Gotham. The Dark Knight must accept one of the greatest psychological and physical tests of his ability to fight injustice.</v>
      </c>
      <c r="M1077" s="5" t="str">
        <f>INDEX(DB_FILM!H:H,MATCH($F1077,DB_FILM!$A:$A,0))</f>
        <v xml:space="preserve">Christopher Nolan </v>
      </c>
      <c r="N1077" s="5" t="str">
        <f>INDEX(DB_FILM!I:I,MATCH($F1077,DB_FILM!$A:$A,0))</f>
        <v>Christian Bale, Heath Ledger, Aaron Eckhart, Michael Caine</v>
      </c>
      <c r="O1077" s="7">
        <f>INDEX(DB_FILM!J:J,MATCH($F1077,DB_FILM!$A:$A,0))</f>
        <v>1958004</v>
      </c>
      <c r="P1077" s="7">
        <f>INDEX(DB_FILM!K:K,MATCH($F1077,DB_FILM!$A:$A,0))</f>
        <v>534860000</v>
      </c>
      <c r="Q1077" s="5" t="s">
        <v>476</v>
      </c>
      <c r="R1077">
        <v>13.99</v>
      </c>
      <c r="S1077">
        <v>23</v>
      </c>
      <c r="T1077">
        <v>2</v>
      </c>
      <c r="U1077">
        <v>432</v>
      </c>
      <c r="V1077">
        <v>2</v>
      </c>
      <c r="W1077" t="str">
        <f t="shared" si="32"/>
        <v>B</v>
      </c>
      <c r="X1077" t="s">
        <v>500</v>
      </c>
      <c r="Y1077">
        <v>0</v>
      </c>
      <c r="Z1077">
        <v>6.99</v>
      </c>
      <c r="AA1077" s="6">
        <f t="shared" si="33"/>
        <v>7</v>
      </c>
    </row>
    <row r="1078" spans="1:27" x14ac:dyDescent="0.3">
      <c r="A1078" s="5">
        <v>42204</v>
      </c>
      <c r="B1078" s="5" t="s">
        <v>402</v>
      </c>
      <c r="C1078" s="5" t="s">
        <v>432</v>
      </c>
      <c r="D1078" s="5" t="s">
        <v>353</v>
      </c>
      <c r="E1078" t="s">
        <v>268</v>
      </c>
      <c r="F1078" s="5" t="s">
        <v>21</v>
      </c>
      <c r="G1078" s="5" t="str">
        <f>INDEX(DB_FILM!B:B,MATCH($F1078,DB_FILM!$A:$A,0))</f>
        <v>1999</v>
      </c>
      <c r="H1078" s="5" t="str">
        <f>INDEX(DB_FILM!C:C,MATCH($F1078,DB_FILM!$A:$A,0))</f>
        <v xml:space="preserve">VM18 </v>
      </c>
      <c r="I1078" s="9">
        <f>INDEX(DB_FILM!D:D,MATCH($F1078,DB_FILM!$A:$A,0))</f>
        <v>139</v>
      </c>
      <c r="J1078" s="5" t="str">
        <f>INDEX(DB_FILM!E:E,MATCH($F1078,DB_FILM!$A:$A,0))</f>
        <v>Drama</v>
      </c>
      <c r="K1078" s="6">
        <f>INDEX(DB_FILM!F:F,MATCH($F1078,DB_FILM!$A:$A,0))</f>
        <v>8.8000000000000007</v>
      </c>
      <c r="L1078" s="5" t="str">
        <f>INDEX(DB_FILM!G:G,MATCH($F1078,DB_FILM!$A:$A,0))</f>
        <v>An insomniac office worker and a devil-may-care soapmaker form an underground fight club that evolves into something much, much more.</v>
      </c>
      <c r="M1078" s="5" t="str">
        <f>INDEX(DB_FILM!H:H,MATCH($F1078,DB_FILM!$A:$A,0))</f>
        <v xml:space="preserve">David Fincher </v>
      </c>
      <c r="N1078" s="5" t="str">
        <f>INDEX(DB_FILM!I:I,MATCH($F1078,DB_FILM!$A:$A,0))</f>
        <v>Brad Pitt, Edward Norton, Meat Loaf, Zach Grenier</v>
      </c>
      <c r="O1078" s="7">
        <f>INDEX(DB_FILM!J:J,MATCH($F1078,DB_FILM!$A:$A,0))</f>
        <v>1591794</v>
      </c>
      <c r="P1078" s="7">
        <f>INDEX(DB_FILM!K:K,MATCH($F1078,DB_FILM!$A:$A,0))</f>
        <v>37030000</v>
      </c>
      <c r="Q1078" s="5" t="s">
        <v>476</v>
      </c>
      <c r="R1078">
        <v>3.99</v>
      </c>
      <c r="S1078">
        <v>4</v>
      </c>
      <c r="T1078">
        <v>2</v>
      </c>
      <c r="U1078">
        <v>433</v>
      </c>
      <c r="V1078">
        <v>1</v>
      </c>
      <c r="W1078" t="str">
        <f t="shared" si="32"/>
        <v>B</v>
      </c>
      <c r="X1078" t="s">
        <v>585</v>
      </c>
      <c r="Y1078">
        <v>0</v>
      </c>
      <c r="Z1078">
        <v>2.39</v>
      </c>
      <c r="AA1078" s="6">
        <f t="shared" si="33"/>
        <v>1.6</v>
      </c>
    </row>
    <row r="1079" spans="1:27" x14ac:dyDescent="0.3">
      <c r="A1079" s="5">
        <v>42204</v>
      </c>
      <c r="B1079" t="s">
        <v>402</v>
      </c>
      <c r="C1079" t="s">
        <v>432</v>
      </c>
      <c r="D1079" t="s">
        <v>353</v>
      </c>
      <c r="E1079" t="s">
        <v>268</v>
      </c>
      <c r="F1079" t="s">
        <v>67</v>
      </c>
      <c r="G1079" s="5" t="str">
        <f>INDEX(DB_FILM!B:B,MATCH($F1079,DB_FILM!$A:$A,0))</f>
        <v>1999</v>
      </c>
      <c r="H1079" s="5" t="str">
        <f>INDEX(DB_FILM!C:C,MATCH($F1079,DB_FILM!$A:$A,0))</f>
        <v xml:space="preserve">T </v>
      </c>
      <c r="I1079" s="9">
        <f>INDEX(DB_FILM!D:D,MATCH($F1079,DB_FILM!$A:$A,0))</f>
        <v>189</v>
      </c>
      <c r="J1079" s="5" t="str">
        <f>INDEX(DB_FILM!E:E,MATCH($F1079,DB_FILM!$A:$A,0))</f>
        <v>Crime, Drama, Fantasy</v>
      </c>
      <c r="K1079" s="6">
        <f>INDEX(DB_FILM!F:F,MATCH($F1079,DB_FILM!$A:$A,0))</f>
        <v>8.5</v>
      </c>
      <c r="L1079" s="5" t="str">
        <f>INDEX(DB_FILM!G:G,MATCH($F1079,DB_FILM!$A:$A,0))</f>
        <v>The lives of guards on Death Row are affected by one of their charges: a black man accused of child murder and rape, yet who has a mysterious gift.</v>
      </c>
      <c r="M1079" s="5" t="str">
        <f>INDEX(DB_FILM!H:H,MATCH($F1079,DB_FILM!$A:$A,0))</f>
        <v xml:space="preserve">Frank Darabont </v>
      </c>
      <c r="N1079" s="5" t="str">
        <f>INDEX(DB_FILM!I:I,MATCH($F1079,DB_FILM!$A:$A,0))</f>
        <v>Tom Hanks, Michael Clarke Duncan, David Morse, Bonnie Hunt</v>
      </c>
      <c r="O1079" s="7">
        <f>INDEX(DB_FILM!J:J,MATCH($F1079,DB_FILM!$A:$A,0))</f>
        <v>949343</v>
      </c>
      <c r="P1079" s="7">
        <f>INDEX(DB_FILM!K:K,MATCH($F1079,DB_FILM!$A:$A,0))</f>
        <v>136800000</v>
      </c>
      <c r="Q1079" t="s">
        <v>474</v>
      </c>
      <c r="R1079">
        <v>7.99</v>
      </c>
      <c r="S1079">
        <v>29</v>
      </c>
      <c r="T1079">
        <v>1</v>
      </c>
      <c r="U1079">
        <v>433</v>
      </c>
      <c r="V1079">
        <v>3</v>
      </c>
      <c r="W1079" t="str">
        <f t="shared" si="32"/>
        <v>A</v>
      </c>
      <c r="X1079" t="s">
        <v>567</v>
      </c>
      <c r="Y1079">
        <v>0</v>
      </c>
      <c r="Z1079">
        <v>4.87</v>
      </c>
      <c r="AA1079" s="6">
        <f t="shared" si="33"/>
        <v>3.12</v>
      </c>
    </row>
    <row r="1080" spans="1:27" x14ac:dyDescent="0.3">
      <c r="A1080" s="5">
        <v>42204</v>
      </c>
      <c r="B1080" s="5" t="s">
        <v>411</v>
      </c>
      <c r="C1080" s="5" t="s">
        <v>427</v>
      </c>
      <c r="D1080" s="5" t="s">
        <v>286</v>
      </c>
      <c r="E1080" t="s">
        <v>287</v>
      </c>
      <c r="F1080" s="5" t="s">
        <v>25</v>
      </c>
      <c r="G1080" s="5" t="str">
        <f>INDEX(DB_FILM!B:B,MATCH($F1080,DB_FILM!$A:$A,0))</f>
        <v>1980</v>
      </c>
      <c r="H1080" s="5" t="str">
        <f>INDEX(DB_FILM!C:C,MATCH($F1080,DB_FILM!$A:$A,0))</f>
        <v xml:space="preserve">T </v>
      </c>
      <c r="I1080" s="9">
        <f>INDEX(DB_FILM!D:D,MATCH($F1080,DB_FILM!$A:$A,0))</f>
        <v>124</v>
      </c>
      <c r="J1080" s="5" t="str">
        <f>INDEX(DB_FILM!E:E,MATCH($F1080,DB_FILM!$A:$A,0))</f>
        <v>Action, Adventure, Fantasy</v>
      </c>
      <c r="K1080" s="6">
        <f>INDEX(DB_FILM!F:F,MATCH($F1080,DB_FILM!$A:$A,0))</f>
        <v>8.8000000000000007</v>
      </c>
      <c r="L1080" s="5" t="str">
        <f>INDEX(DB_FILM!G:G,MATCH($F1080,DB_FILM!$A:$A,0))</f>
        <v>After the rebels are brutally overpowered by the Empire on the ice planet Hoth, Luke Skywalker begins Jedi training with Yoda, while his friends are pursued by Darth Vader.</v>
      </c>
      <c r="M1080" s="5" t="str">
        <f>INDEX(DB_FILM!H:H,MATCH($F1080,DB_FILM!$A:$A,0))</f>
        <v xml:space="preserve">Irvin Kershner </v>
      </c>
      <c r="N1080" s="5" t="str">
        <f>INDEX(DB_FILM!I:I,MATCH($F1080,DB_FILM!$A:$A,0))</f>
        <v>Mark Hamill, Harrison Ford, Carrie Fisher, Billy Dee Williams</v>
      </c>
      <c r="O1080" s="7">
        <f>INDEX(DB_FILM!J:J,MATCH($F1080,DB_FILM!$A:$A,0))</f>
        <v>999712</v>
      </c>
      <c r="P1080" s="7">
        <f>INDEX(DB_FILM!K:K,MATCH($F1080,DB_FILM!$A:$A,0))</f>
        <v>290480000</v>
      </c>
      <c r="Q1080" s="5" t="s">
        <v>475</v>
      </c>
      <c r="R1080">
        <v>9.99</v>
      </c>
      <c r="S1080">
        <v>6</v>
      </c>
      <c r="T1080">
        <v>3</v>
      </c>
      <c r="U1080">
        <v>434</v>
      </c>
      <c r="V1080">
        <v>1</v>
      </c>
      <c r="W1080" t="str">
        <f t="shared" si="32"/>
        <v>C</v>
      </c>
      <c r="X1080" t="s">
        <v>547</v>
      </c>
      <c r="Y1080">
        <v>0</v>
      </c>
      <c r="Z1080">
        <v>8.39</v>
      </c>
      <c r="AA1080" s="6">
        <f t="shared" si="33"/>
        <v>1.5999999999999996</v>
      </c>
    </row>
    <row r="1081" spans="1:27" x14ac:dyDescent="0.3">
      <c r="A1081" s="5">
        <v>42204</v>
      </c>
      <c r="B1081" s="5" t="s">
        <v>411</v>
      </c>
      <c r="C1081" s="5" t="s">
        <v>427</v>
      </c>
      <c r="D1081" s="5" t="s">
        <v>286</v>
      </c>
      <c r="E1081" t="s">
        <v>287</v>
      </c>
      <c r="F1081" s="5" t="s">
        <v>85</v>
      </c>
      <c r="G1081" s="5" t="str">
        <f>INDEX(DB_FILM!B:B,MATCH($F1081,DB_FILM!$A:$A,0))</f>
        <v>1991</v>
      </c>
      <c r="H1081" s="5" t="str">
        <f>INDEX(DB_FILM!C:C,MATCH($F1081,DB_FILM!$A:$A,0))</f>
        <v xml:space="preserve">T </v>
      </c>
      <c r="I1081" s="9">
        <f>INDEX(DB_FILM!D:D,MATCH($F1081,DB_FILM!$A:$A,0))</f>
        <v>137</v>
      </c>
      <c r="J1081" s="5" t="str">
        <f>INDEX(DB_FILM!E:E,MATCH($F1081,DB_FILM!$A:$A,0))</f>
        <v>Action, Sci-Fi</v>
      </c>
      <c r="K1081" s="6">
        <f>INDEX(DB_FILM!F:F,MATCH($F1081,DB_FILM!$A:$A,0))</f>
        <v>8.5</v>
      </c>
      <c r="L1081" s="5" t="str">
        <f>INDEX(DB_FILM!G:G,MATCH($F1081,DB_FILM!$A:$A,0))</f>
        <v>A cyborg, identical to the one who failed to kill Sarah Connor, must now protect her teenage son, John Connor, from a more advanced and powerful cyborg.</v>
      </c>
      <c r="M1081" s="5" t="str">
        <f>INDEX(DB_FILM!H:H,MATCH($F1081,DB_FILM!$A:$A,0))</f>
        <v xml:space="preserve">James Cameron </v>
      </c>
      <c r="N1081" s="5" t="str">
        <f>INDEX(DB_FILM!I:I,MATCH($F1081,DB_FILM!$A:$A,0))</f>
        <v>Arnold Schwarzenegger, Linda Hamilton, Edward Furlong, Robert Patrick</v>
      </c>
      <c r="O1081" s="7">
        <f>INDEX(DB_FILM!J:J,MATCH($F1081,DB_FILM!$A:$A,0))</f>
        <v>863511</v>
      </c>
      <c r="P1081" s="7">
        <f>INDEX(DB_FILM!K:K,MATCH($F1081,DB_FILM!$A:$A,0))</f>
        <v>204840000</v>
      </c>
      <c r="Q1081" s="5" t="s">
        <v>475</v>
      </c>
      <c r="R1081">
        <v>7.99</v>
      </c>
      <c r="S1081">
        <v>39</v>
      </c>
      <c r="T1081">
        <v>3</v>
      </c>
      <c r="U1081">
        <v>434</v>
      </c>
      <c r="V1081">
        <v>1</v>
      </c>
      <c r="W1081" t="str">
        <f t="shared" si="32"/>
        <v>C</v>
      </c>
      <c r="X1081" t="s">
        <v>525</v>
      </c>
      <c r="Y1081">
        <v>0</v>
      </c>
      <c r="Z1081">
        <v>6.15</v>
      </c>
      <c r="AA1081" s="6">
        <f t="shared" si="33"/>
        <v>1.8399999999999999</v>
      </c>
    </row>
    <row r="1082" spans="1:27" x14ac:dyDescent="0.3">
      <c r="A1082" s="5">
        <v>42204</v>
      </c>
      <c r="B1082" t="s">
        <v>411</v>
      </c>
      <c r="C1082" t="s">
        <v>427</v>
      </c>
      <c r="D1082" t="s">
        <v>286</v>
      </c>
      <c r="E1082" t="s">
        <v>287</v>
      </c>
      <c r="F1082" t="s">
        <v>9</v>
      </c>
      <c r="G1082" s="5" t="str">
        <f>INDEX(DB_FILM!B:B,MATCH($F1082,DB_FILM!$A:$A,0))</f>
        <v>2003</v>
      </c>
      <c r="H1082" s="5" t="str">
        <f>INDEX(DB_FILM!C:C,MATCH($F1082,DB_FILM!$A:$A,0))</f>
        <v xml:space="preserve">T </v>
      </c>
      <c r="I1082" s="9">
        <f>INDEX(DB_FILM!D:D,MATCH($F1082,DB_FILM!$A:$A,0))</f>
        <v>201</v>
      </c>
      <c r="J1082" s="5" t="str">
        <f>INDEX(DB_FILM!E:E,MATCH($F1082,DB_FILM!$A:$A,0))</f>
        <v>Action, Adventure, Drama</v>
      </c>
      <c r="K1082" s="6">
        <f>INDEX(DB_FILM!F:F,MATCH($F1082,DB_FILM!$A:$A,0))</f>
        <v>8.9</v>
      </c>
      <c r="L1082" s="5" t="str">
        <f>INDEX(DB_FILM!G:G,MATCH($F1082,DB_FILM!$A:$A,0))</f>
        <v>Gandalf and Aragorn lead the World of Men against Sauron's army to draw his gaze from Frodo and Sam as they approach Mount Doom with the One Ring.</v>
      </c>
      <c r="M1082" s="5" t="str">
        <f>INDEX(DB_FILM!H:H,MATCH($F1082,DB_FILM!$A:$A,0))</f>
        <v xml:space="preserve">Peter Jackson </v>
      </c>
      <c r="N1082" s="5" t="str">
        <f>INDEX(DB_FILM!I:I,MATCH($F1082,DB_FILM!$A:$A,0))</f>
        <v>Elijah Wood, Viggo Mortensen, Ian McKellen, Orlando Bloom</v>
      </c>
      <c r="O1082" s="7">
        <f>INDEX(DB_FILM!J:J,MATCH($F1082,DB_FILM!$A:$A,0))</f>
        <v>1416518</v>
      </c>
      <c r="P1082" s="7">
        <f>INDEX(DB_FILM!K:K,MATCH($F1082,DB_FILM!$A:$A,0))</f>
        <v>377850000</v>
      </c>
      <c r="Q1082" t="s">
        <v>474</v>
      </c>
      <c r="R1082">
        <v>3.99</v>
      </c>
      <c r="S1082">
        <v>47</v>
      </c>
      <c r="T1082">
        <v>1</v>
      </c>
      <c r="U1082">
        <v>434</v>
      </c>
      <c r="V1082">
        <v>1</v>
      </c>
      <c r="W1082" t="str">
        <f t="shared" si="32"/>
        <v>A</v>
      </c>
      <c r="X1082" t="s">
        <v>527</v>
      </c>
      <c r="Y1082">
        <v>0</v>
      </c>
      <c r="Z1082">
        <v>2.75</v>
      </c>
      <c r="AA1082" s="6">
        <f t="shared" si="33"/>
        <v>1.2400000000000002</v>
      </c>
    </row>
    <row r="1083" spans="1:27" x14ac:dyDescent="0.3">
      <c r="A1083" s="5">
        <v>42204</v>
      </c>
      <c r="B1083" s="5" t="s">
        <v>411</v>
      </c>
      <c r="C1083" s="5" t="s">
        <v>427</v>
      </c>
      <c r="D1083" s="5" t="s">
        <v>286</v>
      </c>
      <c r="E1083" t="s">
        <v>287</v>
      </c>
      <c r="F1083" s="5" t="s">
        <v>93</v>
      </c>
      <c r="G1083" s="5" t="str">
        <f>INDEX(DB_FILM!B:B,MATCH($F1083,DB_FILM!$A:$A,0))</f>
        <v>2016</v>
      </c>
      <c r="H1083" s="5" t="str">
        <f>INDEX(DB_FILM!C:C,MATCH($F1083,DB_FILM!$A:$A,0))</f>
        <v>N/A</v>
      </c>
      <c r="I1083" s="9">
        <f>INDEX(DB_FILM!D:D,MATCH($F1083,DB_FILM!$A:$A,0))</f>
        <v>161</v>
      </c>
      <c r="J1083" s="5" t="str">
        <f>INDEX(DB_FILM!E:E,MATCH($F1083,DB_FILM!$A:$A,0))</f>
        <v>Action, Biography, Drama</v>
      </c>
      <c r="K1083" s="6">
        <f>INDEX(DB_FILM!F:F,MATCH($F1083,DB_FILM!$A:$A,0))</f>
        <v>8.5</v>
      </c>
      <c r="L1083" s="5" t="str">
        <f>INDEX(DB_FILM!G:G,MATCH($F1083,DB_FILM!$A:$A,0))</f>
        <v>Former wrestler Mahavir Singh Phogat and his two wrestler daughters struggle towards glory at the Commonwealth Games in the face of societal oppression.</v>
      </c>
      <c r="M1083" s="5" t="str">
        <f>INDEX(DB_FILM!H:H,MATCH($F1083,DB_FILM!$A:$A,0))</f>
        <v xml:space="preserve">Nitesh Tiwari </v>
      </c>
      <c r="N1083" s="5" t="str">
        <f>INDEX(DB_FILM!I:I,MATCH($F1083,DB_FILM!$A:$A,0))</f>
        <v>Aamir Khan, Sakshi Tanwar, Fatima Sana Shaikh, Sanya Malhotra</v>
      </c>
      <c r="O1083" s="7">
        <f>INDEX(DB_FILM!J:J,MATCH($F1083,DB_FILM!$A:$A,0))</f>
        <v>102802</v>
      </c>
      <c r="P1083" s="7">
        <f>INDEX(DB_FILM!K:K,MATCH($F1083,DB_FILM!$A:$A,0))</f>
        <v>12390000</v>
      </c>
      <c r="Q1083" s="5" t="s">
        <v>476</v>
      </c>
      <c r="R1083">
        <v>13.99</v>
      </c>
      <c r="S1083">
        <v>43</v>
      </c>
      <c r="T1083">
        <v>2</v>
      </c>
      <c r="U1083">
        <v>434</v>
      </c>
      <c r="V1083">
        <v>2</v>
      </c>
      <c r="W1083" t="str">
        <f t="shared" si="32"/>
        <v>B</v>
      </c>
      <c r="X1083" t="s">
        <v>564</v>
      </c>
      <c r="Y1083">
        <v>0</v>
      </c>
      <c r="Z1083">
        <v>7.69</v>
      </c>
      <c r="AA1083" s="6">
        <f t="shared" si="33"/>
        <v>6.3</v>
      </c>
    </row>
    <row r="1084" spans="1:27" x14ac:dyDescent="0.3">
      <c r="A1084" s="5">
        <v>42205</v>
      </c>
      <c r="B1084" s="5" t="s">
        <v>400</v>
      </c>
      <c r="C1084" s="5" t="s">
        <v>435</v>
      </c>
      <c r="D1084" s="5" t="s">
        <v>369</v>
      </c>
      <c r="E1084" t="s">
        <v>293</v>
      </c>
      <c r="F1084" s="5" t="s">
        <v>47</v>
      </c>
      <c r="G1084" s="5" t="str">
        <f>INDEX(DB_FILM!B:B,MATCH($F1084,DB_FILM!$A:$A,0))</f>
        <v>1977</v>
      </c>
      <c r="H1084" s="5" t="str">
        <f>INDEX(DB_FILM!C:C,MATCH($F1084,DB_FILM!$A:$A,0))</f>
        <v xml:space="preserve">T </v>
      </c>
      <c r="I1084" s="9">
        <f>INDEX(DB_FILM!D:D,MATCH($F1084,DB_FILM!$A:$A,0))</f>
        <v>121</v>
      </c>
      <c r="J1084" s="5" t="str">
        <f>INDEX(DB_FILM!E:E,MATCH($F1084,DB_FILM!$A:$A,0))</f>
        <v>Action, Adventure, Fantasy</v>
      </c>
      <c r="K1084" s="6">
        <f>INDEX(DB_FILM!F:F,MATCH($F1084,DB_FILM!$A:$A,0))</f>
        <v>8.6</v>
      </c>
      <c r="L1084" s="5" t="str">
        <f>INDEX(DB_FILM!G:G,MATCH($F1084,DB_FILM!$A:$A,0))</f>
        <v>Luke Skywalker joins forces with a Jedi Knight, a cocky pilot, a Wookiee and two droids to save the galaxy from the Empire's world-destroying battle station, while also attempting to rescue Princess Leia from the evil Darth Vader.</v>
      </c>
      <c r="M1084" s="5" t="str">
        <f>INDEX(DB_FILM!H:H,MATCH($F1084,DB_FILM!$A:$A,0))</f>
        <v xml:space="preserve">George Lucas </v>
      </c>
      <c r="N1084" s="5" t="str">
        <f>INDEX(DB_FILM!I:I,MATCH($F1084,DB_FILM!$A:$A,0))</f>
        <v>Mark Hamill, Harrison Ford, Carrie Fisher, Alec Guinness</v>
      </c>
      <c r="O1084" s="7">
        <f>INDEX(DB_FILM!J:J,MATCH($F1084,DB_FILM!$A:$A,0))</f>
        <v>1070346</v>
      </c>
      <c r="P1084" s="7">
        <f>INDEX(DB_FILM!K:K,MATCH($F1084,DB_FILM!$A:$A,0))</f>
        <v>322740000</v>
      </c>
      <c r="Q1084" s="5" t="s">
        <v>474</v>
      </c>
      <c r="R1084">
        <v>1.99</v>
      </c>
      <c r="S1084">
        <v>18</v>
      </c>
      <c r="T1084">
        <v>1</v>
      </c>
      <c r="U1084">
        <v>435</v>
      </c>
      <c r="V1084">
        <v>2</v>
      </c>
      <c r="W1084" t="str">
        <f t="shared" si="32"/>
        <v>A</v>
      </c>
      <c r="X1084" t="s">
        <v>571</v>
      </c>
      <c r="Y1084">
        <v>0</v>
      </c>
      <c r="Z1084">
        <v>1.03</v>
      </c>
      <c r="AA1084" s="6">
        <f t="shared" si="33"/>
        <v>0.96</v>
      </c>
    </row>
    <row r="1085" spans="1:27" x14ac:dyDescent="0.3">
      <c r="A1085" s="5">
        <v>42205</v>
      </c>
      <c r="B1085" t="s">
        <v>400</v>
      </c>
      <c r="C1085" t="s">
        <v>435</v>
      </c>
      <c r="D1085" t="s">
        <v>369</v>
      </c>
      <c r="E1085" t="s">
        <v>293</v>
      </c>
      <c r="F1085" t="s">
        <v>95</v>
      </c>
      <c r="G1085" s="5" t="str">
        <f>INDEX(DB_FILM!B:B,MATCH($F1085,DB_FILM!$A:$A,0))</f>
        <v>2002</v>
      </c>
      <c r="H1085" s="5" t="str">
        <f>INDEX(DB_FILM!C:C,MATCH($F1085,DB_FILM!$A:$A,0))</f>
        <v xml:space="preserve">T </v>
      </c>
      <c r="I1085" s="9">
        <f>INDEX(DB_FILM!D:D,MATCH($F1085,DB_FILM!$A:$A,0))</f>
        <v>150</v>
      </c>
      <c r="J1085" s="5" t="str">
        <f>INDEX(DB_FILM!E:E,MATCH($F1085,DB_FILM!$A:$A,0))</f>
        <v>Biography, Drama, Music</v>
      </c>
      <c r="K1085" s="6">
        <f>INDEX(DB_FILM!F:F,MATCH($F1085,DB_FILM!$A:$A,0))</f>
        <v>8.5</v>
      </c>
      <c r="L1085" s="5" t="str">
        <f>INDEX(DB_FILM!G:G,MATCH($F1085,DB_FILM!$A:$A,0))</f>
        <v>A Polish Jewish musician struggles to survive the destruction of the Warsaw ghetto of World War II.</v>
      </c>
      <c r="M1085" s="5" t="str">
        <f>INDEX(DB_FILM!H:H,MATCH($F1085,DB_FILM!$A:$A,0))</f>
        <v xml:space="preserve">Roman Polanski </v>
      </c>
      <c r="N1085" s="5" t="str">
        <f>INDEX(DB_FILM!I:I,MATCH($F1085,DB_FILM!$A:$A,0))</f>
        <v>Adrien Brody, Thomas Kretschmann, Frank Finlay, Emilia Fox</v>
      </c>
      <c r="O1085" s="7">
        <f>INDEX(DB_FILM!J:J,MATCH($F1085,DB_FILM!$A:$A,0))</f>
        <v>602411</v>
      </c>
      <c r="P1085" s="7">
        <f>INDEX(DB_FILM!K:K,MATCH($F1085,DB_FILM!$A:$A,0))</f>
        <v>32570000</v>
      </c>
      <c r="Q1085" t="s">
        <v>476</v>
      </c>
      <c r="R1085">
        <v>3.99</v>
      </c>
      <c r="S1085">
        <v>44</v>
      </c>
      <c r="T1085">
        <v>2</v>
      </c>
      <c r="U1085">
        <v>435</v>
      </c>
      <c r="V1085">
        <v>1</v>
      </c>
      <c r="W1085" t="str">
        <f t="shared" si="32"/>
        <v>B</v>
      </c>
      <c r="X1085" t="s">
        <v>492</v>
      </c>
      <c r="Y1085">
        <v>5</v>
      </c>
      <c r="Z1085">
        <v>2.63</v>
      </c>
      <c r="AA1085" s="6">
        <f t="shared" si="33"/>
        <v>1.3600000000000003</v>
      </c>
    </row>
    <row r="1086" spans="1:27" x14ac:dyDescent="0.3">
      <c r="A1086" s="5">
        <v>42205</v>
      </c>
      <c r="B1086" s="5" t="s">
        <v>414</v>
      </c>
      <c r="C1086" s="5" t="s">
        <v>462</v>
      </c>
      <c r="D1086" s="5" t="s">
        <v>396</v>
      </c>
      <c r="E1086" t="s">
        <v>321</v>
      </c>
      <c r="F1086" s="5" t="s">
        <v>35</v>
      </c>
      <c r="G1086" s="5" t="str">
        <f>INDEX(DB_FILM!B:B,MATCH($F1086,DB_FILM!$A:$A,0))</f>
        <v>1954</v>
      </c>
      <c r="H1086" s="5" t="str">
        <f>INDEX(DB_FILM!C:C,MATCH($F1086,DB_FILM!$A:$A,0))</f>
        <v xml:space="preserve">T </v>
      </c>
      <c r="I1086" s="9">
        <f>INDEX(DB_FILM!D:D,MATCH($F1086,DB_FILM!$A:$A,0))</f>
        <v>207</v>
      </c>
      <c r="J1086" s="5" t="str">
        <f>INDEX(DB_FILM!E:E,MATCH($F1086,DB_FILM!$A:$A,0))</f>
        <v>Adventure, Drama</v>
      </c>
      <c r="K1086" s="6">
        <f>INDEX(DB_FILM!F:F,MATCH($F1086,DB_FILM!$A:$A,0))</f>
        <v>8.6999999999999993</v>
      </c>
      <c r="L1086" s="5" t="str">
        <f>INDEX(DB_FILM!G:G,MATCH($F1086,DB_FILM!$A:$A,0))</f>
        <v>A poor village under attack by bandits recruits seven unemployed samurai to help them defend themselves.</v>
      </c>
      <c r="M1086" s="5" t="str">
        <f>INDEX(DB_FILM!H:H,MATCH($F1086,DB_FILM!$A:$A,0))</f>
        <v xml:space="preserve">Akira Kurosawa </v>
      </c>
      <c r="N1086" s="5" t="str">
        <f>INDEX(DB_FILM!I:I,MATCH($F1086,DB_FILM!$A:$A,0))</f>
        <v>Toshirô Mifune, Takashi Shimura, Keiko Tsushima, Yukiko Shimazaki</v>
      </c>
      <c r="O1086" s="7">
        <f>INDEX(DB_FILM!J:J,MATCH($F1086,DB_FILM!$A:$A,0))</f>
        <v>269393</v>
      </c>
      <c r="P1086" s="7">
        <f>INDEX(DB_FILM!K:K,MATCH($F1086,DB_FILM!$A:$A,0))</f>
        <v>270000</v>
      </c>
      <c r="Q1086" s="5" t="s">
        <v>475</v>
      </c>
      <c r="R1086">
        <v>9.99</v>
      </c>
      <c r="S1086">
        <v>11</v>
      </c>
      <c r="T1086">
        <v>3</v>
      </c>
      <c r="U1086">
        <v>436</v>
      </c>
      <c r="V1086">
        <v>1</v>
      </c>
      <c r="W1086" t="str">
        <f t="shared" si="32"/>
        <v>C</v>
      </c>
      <c r="X1086" t="s">
        <v>514</v>
      </c>
      <c r="Y1086">
        <v>0</v>
      </c>
      <c r="Z1086">
        <v>7.59</v>
      </c>
      <c r="AA1086" s="6">
        <f t="shared" si="33"/>
        <v>2.4000000000000004</v>
      </c>
    </row>
    <row r="1087" spans="1:27" x14ac:dyDescent="0.3">
      <c r="A1087" s="5">
        <v>42205</v>
      </c>
      <c r="B1087" t="s">
        <v>414</v>
      </c>
      <c r="C1087" t="s">
        <v>462</v>
      </c>
      <c r="D1087" t="s">
        <v>396</v>
      </c>
      <c r="E1087" t="s">
        <v>321</v>
      </c>
      <c r="F1087" t="s">
        <v>29</v>
      </c>
      <c r="G1087" s="5" t="str">
        <f>INDEX(DB_FILM!B:B,MATCH($F1087,DB_FILM!$A:$A,0))</f>
        <v>1990</v>
      </c>
      <c r="H1087" s="5" t="str">
        <f>INDEX(DB_FILM!C:C,MATCH($F1087,DB_FILM!$A:$A,0))</f>
        <v xml:space="preserve">VM14 </v>
      </c>
      <c r="I1087" s="9">
        <f>INDEX(DB_FILM!D:D,MATCH($F1087,DB_FILM!$A:$A,0))</f>
        <v>146</v>
      </c>
      <c r="J1087" s="5" t="str">
        <f>INDEX(DB_FILM!E:E,MATCH($F1087,DB_FILM!$A:$A,0))</f>
        <v>Crime, Drama</v>
      </c>
      <c r="K1087" s="6">
        <f>INDEX(DB_FILM!F:F,MATCH($F1087,DB_FILM!$A:$A,0))</f>
        <v>8.6999999999999993</v>
      </c>
      <c r="L1087" s="5" t="str">
        <f>INDEX(DB_FILM!G:G,MATCH($F1087,DB_FILM!$A:$A,0))</f>
        <v>The story of Henry Hill and his life in the mob, covering his relationship with his wife Karen Hill and his mob partners Jimmy Conway and Tommy DeVito in the Italian-American crime syndicate.</v>
      </c>
      <c r="M1087" s="5" t="str">
        <f>INDEX(DB_FILM!H:H,MATCH($F1087,DB_FILM!$A:$A,0))</f>
        <v xml:space="preserve">Martin Scorsese </v>
      </c>
      <c r="N1087" s="5" t="str">
        <f>INDEX(DB_FILM!I:I,MATCH($F1087,DB_FILM!$A:$A,0))</f>
        <v>Robert De Niro, Ray Liotta, Joe Pesci, Lorraine Bracco</v>
      </c>
      <c r="O1087" s="7">
        <f>INDEX(DB_FILM!J:J,MATCH($F1087,DB_FILM!$A:$A,0))</f>
        <v>857121</v>
      </c>
      <c r="P1087" s="7">
        <f>INDEX(DB_FILM!K:K,MATCH($F1087,DB_FILM!$A:$A,0))</f>
        <v>46840000</v>
      </c>
      <c r="Q1087" t="s">
        <v>476</v>
      </c>
      <c r="R1087">
        <v>9.99</v>
      </c>
      <c r="S1087">
        <v>8</v>
      </c>
      <c r="T1087">
        <v>2</v>
      </c>
      <c r="U1087">
        <v>436</v>
      </c>
      <c r="V1087">
        <v>1</v>
      </c>
      <c r="W1087" t="str">
        <f t="shared" si="32"/>
        <v>B</v>
      </c>
      <c r="X1087" t="s">
        <v>599</v>
      </c>
      <c r="Y1087">
        <v>0</v>
      </c>
      <c r="Z1087">
        <v>6.59</v>
      </c>
      <c r="AA1087" s="6">
        <f t="shared" si="33"/>
        <v>3.4000000000000004</v>
      </c>
    </row>
    <row r="1088" spans="1:27" x14ac:dyDescent="0.3">
      <c r="A1088" s="5">
        <v>42206</v>
      </c>
      <c r="B1088" t="s">
        <v>408</v>
      </c>
      <c r="C1088" t="s">
        <v>439</v>
      </c>
      <c r="D1088" t="s">
        <v>344</v>
      </c>
      <c r="E1088" t="s">
        <v>293</v>
      </c>
      <c r="F1088" t="s">
        <v>47</v>
      </c>
      <c r="G1088" s="5" t="str">
        <f>INDEX(DB_FILM!B:B,MATCH($F1088,DB_FILM!$A:$A,0))</f>
        <v>1977</v>
      </c>
      <c r="H1088" s="5" t="str">
        <f>INDEX(DB_FILM!C:C,MATCH($F1088,DB_FILM!$A:$A,0))</f>
        <v xml:space="preserve">T </v>
      </c>
      <c r="I1088" s="9">
        <f>INDEX(DB_FILM!D:D,MATCH($F1088,DB_FILM!$A:$A,0))</f>
        <v>121</v>
      </c>
      <c r="J1088" s="5" t="str">
        <f>INDEX(DB_FILM!E:E,MATCH($F1088,DB_FILM!$A:$A,0))</f>
        <v>Action, Adventure, Fantasy</v>
      </c>
      <c r="K1088" s="6">
        <f>INDEX(DB_FILM!F:F,MATCH($F1088,DB_FILM!$A:$A,0))</f>
        <v>8.6</v>
      </c>
      <c r="L1088" s="5" t="str">
        <f>INDEX(DB_FILM!G:G,MATCH($F1088,DB_FILM!$A:$A,0))</f>
        <v>Luke Skywalker joins forces with a Jedi Knight, a cocky pilot, a Wookiee and two droids to save the galaxy from the Empire's world-destroying battle station, while also attempting to rescue Princess Leia from the evil Darth Vader.</v>
      </c>
      <c r="M1088" s="5" t="str">
        <f>INDEX(DB_FILM!H:H,MATCH($F1088,DB_FILM!$A:$A,0))</f>
        <v xml:space="preserve">George Lucas </v>
      </c>
      <c r="N1088" s="5" t="str">
        <f>INDEX(DB_FILM!I:I,MATCH($F1088,DB_FILM!$A:$A,0))</f>
        <v>Mark Hamill, Harrison Ford, Carrie Fisher, Alec Guinness</v>
      </c>
      <c r="O1088" s="7">
        <f>INDEX(DB_FILM!J:J,MATCH($F1088,DB_FILM!$A:$A,0))</f>
        <v>1070346</v>
      </c>
      <c r="P1088" s="7">
        <f>INDEX(DB_FILM!K:K,MATCH($F1088,DB_FILM!$A:$A,0))</f>
        <v>322740000</v>
      </c>
      <c r="Q1088" t="s">
        <v>475</v>
      </c>
      <c r="R1088">
        <v>7.99</v>
      </c>
      <c r="S1088">
        <v>18</v>
      </c>
      <c r="T1088">
        <v>3</v>
      </c>
      <c r="U1088">
        <v>437</v>
      </c>
      <c r="V1088">
        <v>1</v>
      </c>
      <c r="W1088" t="str">
        <f t="shared" si="32"/>
        <v>C</v>
      </c>
      <c r="X1088" t="s">
        <v>588</v>
      </c>
      <c r="Y1088">
        <v>0</v>
      </c>
      <c r="Z1088">
        <v>6.55</v>
      </c>
      <c r="AA1088" s="6">
        <f t="shared" si="33"/>
        <v>1.4400000000000004</v>
      </c>
    </row>
    <row r="1089" spans="1:27" x14ac:dyDescent="0.3">
      <c r="A1089" s="5">
        <v>42206</v>
      </c>
      <c r="B1089" s="5" t="s">
        <v>405</v>
      </c>
      <c r="C1089" s="5" t="s">
        <v>440</v>
      </c>
      <c r="D1089" s="5" t="s">
        <v>273</v>
      </c>
      <c r="E1089" t="s">
        <v>274</v>
      </c>
      <c r="F1089" s="5" t="s">
        <v>29</v>
      </c>
      <c r="G1089" s="5" t="str">
        <f>INDEX(DB_FILM!B:B,MATCH($F1089,DB_FILM!$A:$A,0))</f>
        <v>1990</v>
      </c>
      <c r="H1089" s="5" t="str">
        <f>INDEX(DB_FILM!C:C,MATCH($F1089,DB_FILM!$A:$A,0))</f>
        <v xml:space="preserve">VM14 </v>
      </c>
      <c r="I1089" s="9">
        <f>INDEX(DB_FILM!D:D,MATCH($F1089,DB_FILM!$A:$A,0))</f>
        <v>146</v>
      </c>
      <c r="J1089" s="5" t="str">
        <f>INDEX(DB_FILM!E:E,MATCH($F1089,DB_FILM!$A:$A,0))</f>
        <v>Crime, Drama</v>
      </c>
      <c r="K1089" s="6">
        <f>INDEX(DB_FILM!F:F,MATCH($F1089,DB_FILM!$A:$A,0))</f>
        <v>8.6999999999999993</v>
      </c>
      <c r="L1089" s="5" t="str">
        <f>INDEX(DB_FILM!G:G,MATCH($F1089,DB_FILM!$A:$A,0))</f>
        <v>The story of Henry Hill and his life in the mob, covering his relationship with his wife Karen Hill and his mob partners Jimmy Conway and Tommy DeVito in the Italian-American crime syndicate.</v>
      </c>
      <c r="M1089" s="5" t="str">
        <f>INDEX(DB_FILM!H:H,MATCH($F1089,DB_FILM!$A:$A,0))</f>
        <v xml:space="preserve">Martin Scorsese </v>
      </c>
      <c r="N1089" s="5" t="str">
        <f>INDEX(DB_FILM!I:I,MATCH($F1089,DB_FILM!$A:$A,0))</f>
        <v>Robert De Niro, Ray Liotta, Joe Pesci, Lorraine Bracco</v>
      </c>
      <c r="O1089" s="7">
        <f>INDEX(DB_FILM!J:J,MATCH($F1089,DB_FILM!$A:$A,0))</f>
        <v>857121</v>
      </c>
      <c r="P1089" s="7">
        <f>INDEX(DB_FILM!K:K,MATCH($F1089,DB_FILM!$A:$A,0))</f>
        <v>46840000</v>
      </c>
      <c r="Q1089" s="5" t="s">
        <v>475</v>
      </c>
      <c r="R1089">
        <v>5.99</v>
      </c>
      <c r="S1089">
        <v>8</v>
      </c>
      <c r="T1089">
        <v>3</v>
      </c>
      <c r="U1089">
        <v>438</v>
      </c>
      <c r="V1089">
        <v>3</v>
      </c>
      <c r="W1089" t="str">
        <f t="shared" si="32"/>
        <v>C</v>
      </c>
      <c r="X1089" t="s">
        <v>602</v>
      </c>
      <c r="Y1089">
        <v>0</v>
      </c>
      <c r="Z1089">
        <v>4.55</v>
      </c>
      <c r="AA1089" s="6">
        <f t="shared" si="33"/>
        <v>1.4400000000000004</v>
      </c>
    </row>
    <row r="1090" spans="1:27" x14ac:dyDescent="0.3">
      <c r="A1090" s="5">
        <v>42206</v>
      </c>
      <c r="B1090" t="s">
        <v>405</v>
      </c>
      <c r="C1090" t="s">
        <v>440</v>
      </c>
      <c r="D1090" t="s">
        <v>273</v>
      </c>
      <c r="E1090" t="s">
        <v>274</v>
      </c>
      <c r="F1090" t="s">
        <v>73</v>
      </c>
      <c r="G1090" s="5" t="str">
        <f>INDEX(DB_FILM!B:B,MATCH($F1090,DB_FILM!$A:$A,0))</f>
        <v>2006</v>
      </c>
      <c r="H1090" s="5" t="str">
        <f>INDEX(DB_FILM!C:C,MATCH($F1090,DB_FILM!$A:$A,0))</f>
        <v xml:space="preserve">T </v>
      </c>
      <c r="I1090" s="9">
        <f>INDEX(DB_FILM!D:D,MATCH($F1090,DB_FILM!$A:$A,0))</f>
        <v>130</v>
      </c>
      <c r="J1090" s="5" t="str">
        <f>INDEX(DB_FILM!E:E,MATCH($F1090,DB_FILM!$A:$A,0))</f>
        <v>Drama, Mystery, Sci-Fi</v>
      </c>
      <c r="K1090" s="6">
        <f>INDEX(DB_FILM!F:F,MATCH($F1090,DB_FILM!$A:$A,0))</f>
        <v>8.5</v>
      </c>
      <c r="L1090" s="5" t="str">
        <f>INDEX(DB_FILM!G:G,MATCH($F1090,DB_FILM!$A:$A,0))</f>
        <v>After a tragic accident, two stage magicians engage in a battle to create the ultimate illusion while sacrificing everything they have to outwit each other.</v>
      </c>
      <c r="M1090" s="5" t="str">
        <f>INDEX(DB_FILM!H:H,MATCH($F1090,DB_FILM!$A:$A,0))</f>
        <v xml:space="preserve">Christopher Nolan </v>
      </c>
      <c r="N1090" s="5" t="str">
        <f>INDEX(DB_FILM!I:I,MATCH($F1090,DB_FILM!$A:$A,0))</f>
        <v>Christian Bale, Hugh Jackman, Scarlett Johansson, Michael Caine</v>
      </c>
      <c r="O1090" s="7">
        <f>INDEX(DB_FILM!J:J,MATCH($F1090,DB_FILM!$A:$A,0))</f>
        <v>1010590</v>
      </c>
      <c r="P1090" s="7">
        <f>INDEX(DB_FILM!K:K,MATCH($F1090,DB_FILM!$A:$A,0))</f>
        <v>53090000</v>
      </c>
      <c r="Q1090" t="s">
        <v>476</v>
      </c>
      <c r="R1090">
        <v>5.99</v>
      </c>
      <c r="S1090">
        <v>32</v>
      </c>
      <c r="T1090">
        <v>2</v>
      </c>
      <c r="U1090">
        <v>438</v>
      </c>
      <c r="V1090">
        <v>3</v>
      </c>
      <c r="W1090" t="str">
        <f t="shared" ref="W1090:W1153" si="34">IF(T1090=1,"A",IF(T1090=2,"B",IF(T1090=3,"C")))</f>
        <v>B</v>
      </c>
      <c r="X1090" t="s">
        <v>512</v>
      </c>
      <c r="Y1090">
        <v>0</v>
      </c>
      <c r="Z1090">
        <v>3.29</v>
      </c>
      <c r="AA1090" s="6">
        <f t="shared" ref="AA1090:AA1153" si="35">R1090-Z1090</f>
        <v>2.7</v>
      </c>
    </row>
    <row r="1091" spans="1:27" x14ac:dyDescent="0.3">
      <c r="A1091" s="5">
        <v>42206</v>
      </c>
      <c r="B1091" s="5" t="s">
        <v>405</v>
      </c>
      <c r="C1091" s="5" t="s">
        <v>440</v>
      </c>
      <c r="D1091" s="5" t="s">
        <v>273</v>
      </c>
      <c r="E1091" t="s">
        <v>274</v>
      </c>
      <c r="F1091" s="5" t="s">
        <v>83</v>
      </c>
      <c r="G1091" s="5" t="str">
        <f>INDEX(DB_FILM!B:B,MATCH($F1091,DB_FILM!$A:$A,0))</f>
        <v>1960</v>
      </c>
      <c r="H1091" s="5" t="str">
        <f>INDEX(DB_FILM!C:C,MATCH($F1091,DB_FILM!$A:$A,0))</f>
        <v xml:space="preserve">T </v>
      </c>
      <c r="I1091" s="9">
        <f>INDEX(DB_FILM!D:D,MATCH($F1091,DB_FILM!$A:$A,0))</f>
        <v>109</v>
      </c>
      <c r="J1091" s="5" t="str">
        <f>INDEX(DB_FILM!E:E,MATCH($F1091,DB_FILM!$A:$A,0))</f>
        <v>Horror, Mystery, Thriller</v>
      </c>
      <c r="K1091" s="6">
        <f>INDEX(DB_FILM!F:F,MATCH($F1091,DB_FILM!$A:$A,0))</f>
        <v>8.5</v>
      </c>
      <c r="L1091" s="5" t="str">
        <f>INDEX(DB_FILM!G:G,MATCH($F1091,DB_FILM!$A:$A,0))</f>
        <v>A Phoenix secretary embezzles $40,000 from her employer's client, goes on the run, and checks into a remote motel run by a young man under the domination of his mother.</v>
      </c>
      <c r="M1091" s="5" t="str">
        <f>INDEX(DB_FILM!H:H,MATCH($F1091,DB_FILM!$A:$A,0))</f>
        <v xml:space="preserve">Alfred Hitchcock </v>
      </c>
      <c r="N1091" s="5" t="str">
        <f>INDEX(DB_FILM!I:I,MATCH($F1091,DB_FILM!$A:$A,0))</f>
        <v>Anthony Perkins, Janet Leigh, Vera Miles, John Gavin</v>
      </c>
      <c r="O1091" s="7">
        <f>INDEX(DB_FILM!J:J,MATCH($F1091,DB_FILM!$A:$A,0))</f>
        <v>506030</v>
      </c>
      <c r="P1091" s="7">
        <f>INDEX(DB_FILM!K:K,MATCH($F1091,DB_FILM!$A:$A,0))</f>
        <v>32000000</v>
      </c>
      <c r="Q1091" s="5" t="s">
        <v>474</v>
      </c>
      <c r="R1091">
        <v>9.99</v>
      </c>
      <c r="S1091">
        <v>38</v>
      </c>
      <c r="T1091">
        <v>1</v>
      </c>
      <c r="U1091">
        <v>438</v>
      </c>
      <c r="V1091">
        <v>2</v>
      </c>
      <c r="W1091" t="str">
        <f t="shared" si="34"/>
        <v>A</v>
      </c>
      <c r="X1091" t="s">
        <v>515</v>
      </c>
      <c r="Y1091">
        <v>0</v>
      </c>
      <c r="Z1091">
        <v>6.29</v>
      </c>
      <c r="AA1091" s="6">
        <f t="shared" si="35"/>
        <v>3.7</v>
      </c>
    </row>
    <row r="1092" spans="1:27" x14ac:dyDescent="0.3">
      <c r="A1092" s="5">
        <v>42206</v>
      </c>
      <c r="B1092" s="5" t="s">
        <v>405</v>
      </c>
      <c r="C1092" s="5" t="s">
        <v>440</v>
      </c>
      <c r="D1092" s="5" t="s">
        <v>273</v>
      </c>
      <c r="E1092" t="s">
        <v>274</v>
      </c>
      <c r="F1092" s="5" t="s">
        <v>75</v>
      </c>
      <c r="G1092" s="5" t="str">
        <f>INDEX(DB_FILM!B:B,MATCH($F1092,DB_FILM!$A:$A,0))</f>
        <v>1979</v>
      </c>
      <c r="H1092" s="5" t="str">
        <f>INDEX(DB_FILM!C:C,MATCH($F1092,DB_FILM!$A:$A,0))</f>
        <v xml:space="preserve">T </v>
      </c>
      <c r="I1092" s="9">
        <f>INDEX(DB_FILM!D:D,MATCH($F1092,DB_FILM!$A:$A,0))</f>
        <v>116</v>
      </c>
      <c r="J1092" s="5" t="str">
        <f>INDEX(DB_FILM!E:E,MATCH($F1092,DB_FILM!$A:$A,0))</f>
        <v>Horror, Sci-Fi</v>
      </c>
      <c r="K1092" s="6">
        <f>INDEX(DB_FILM!F:F,MATCH($F1092,DB_FILM!$A:$A,0))</f>
        <v>8.5</v>
      </c>
      <c r="L1092" s="5" t="str">
        <f>INDEX(DB_FILM!G:G,MATCH($F1092,DB_FILM!$A:$A,0))</f>
        <v>After a space merchant vessel perceives an unknown transmission as a distress call, its landing on the source moon finds one of the crew attacked by a mysterious lifeform, and they soon realize that its life cycle has merely begun.</v>
      </c>
      <c r="M1092" s="5" t="str">
        <f>INDEX(DB_FILM!H:H,MATCH($F1092,DB_FILM!$A:$A,0))</f>
        <v xml:space="preserve">Ridley Scott </v>
      </c>
      <c r="N1092" s="5" t="str">
        <f>INDEX(DB_FILM!I:I,MATCH($F1092,DB_FILM!$A:$A,0))</f>
        <v>Sigourney Weaver, Tom Skerritt, John Hurt, Veronica Cartwright</v>
      </c>
      <c r="O1092" s="7">
        <f>INDEX(DB_FILM!J:J,MATCH($F1092,DB_FILM!$A:$A,0))</f>
        <v>678799</v>
      </c>
      <c r="P1092" s="7">
        <f>INDEX(DB_FILM!K:K,MATCH($F1092,DB_FILM!$A:$A,0))</f>
        <v>78900000</v>
      </c>
      <c r="Q1092" s="5" t="s">
        <v>474</v>
      </c>
      <c r="R1092">
        <v>9.99</v>
      </c>
      <c r="S1092">
        <v>33</v>
      </c>
      <c r="T1092">
        <v>1</v>
      </c>
      <c r="U1092">
        <v>438</v>
      </c>
      <c r="V1092">
        <v>3</v>
      </c>
      <c r="W1092" t="str">
        <f t="shared" si="34"/>
        <v>A</v>
      </c>
      <c r="X1092" t="s">
        <v>532</v>
      </c>
      <c r="Y1092">
        <v>0</v>
      </c>
      <c r="Z1092">
        <v>6.79</v>
      </c>
      <c r="AA1092" s="6">
        <f t="shared" si="35"/>
        <v>3.2</v>
      </c>
    </row>
    <row r="1093" spans="1:27" x14ac:dyDescent="0.3">
      <c r="A1093" s="5">
        <v>42207</v>
      </c>
      <c r="B1093" t="s">
        <v>405</v>
      </c>
      <c r="C1093" t="s">
        <v>428</v>
      </c>
      <c r="D1093" t="s">
        <v>375</v>
      </c>
      <c r="E1093" t="s">
        <v>299</v>
      </c>
      <c r="F1093" t="s">
        <v>91</v>
      </c>
      <c r="G1093" s="5" t="str">
        <f>INDEX(DB_FILM!B:B,MATCH($F1093,DB_FILM!$A:$A,0))</f>
        <v>2011</v>
      </c>
      <c r="H1093" s="5" t="str">
        <f>INDEX(DB_FILM!C:C,MATCH($F1093,DB_FILM!$A:$A,0))</f>
        <v xml:space="preserve">T </v>
      </c>
      <c r="I1093" s="9">
        <f>INDEX(DB_FILM!D:D,MATCH($F1093,DB_FILM!$A:$A,0))</f>
        <v>112</v>
      </c>
      <c r="J1093" s="5" t="str">
        <f>INDEX(DB_FILM!E:E,MATCH($F1093,DB_FILM!$A:$A,0))</f>
        <v>Biography, Comedy, Drama</v>
      </c>
      <c r="K1093" s="6">
        <f>INDEX(DB_FILM!F:F,MATCH($F1093,DB_FILM!$A:$A,0))</f>
        <v>8.5</v>
      </c>
      <c r="L1093" s="5" t="str">
        <f>INDEX(DB_FILM!G:G,MATCH($F1093,DB_FILM!$A:$A,0))</f>
        <v>After he becomes a quadriplegic from a paragliding accident, an aristocrat hires a young man from the projects to be his caregiver.</v>
      </c>
      <c r="M1093" s="5" t="str">
        <f>INDEX(DB_FILM!H:H,MATCH($F1093,DB_FILM!$A:$A,0))</f>
        <v xml:space="preserve">Olivier Nakache, Éric Toledano </v>
      </c>
      <c r="N1093" s="5" t="str">
        <f>INDEX(DB_FILM!I:I,MATCH($F1093,DB_FILM!$A:$A,0))</f>
        <v>François Cluzet, Omar Sy, Anne Le Ny, Audrey Fleurot</v>
      </c>
      <c r="O1093" s="7">
        <f>INDEX(DB_FILM!J:J,MATCH($F1093,DB_FILM!$A:$A,0))</f>
        <v>631043</v>
      </c>
      <c r="P1093" s="7">
        <f>INDEX(DB_FILM!K:K,MATCH($F1093,DB_FILM!$A:$A,0))</f>
        <v>13180000</v>
      </c>
      <c r="Q1093" t="s">
        <v>475</v>
      </c>
      <c r="R1093">
        <v>7.99</v>
      </c>
      <c r="S1093">
        <v>12</v>
      </c>
      <c r="T1093">
        <v>3</v>
      </c>
      <c r="U1093">
        <v>439</v>
      </c>
      <c r="V1093">
        <v>3</v>
      </c>
      <c r="W1093" t="str">
        <f t="shared" si="34"/>
        <v>C</v>
      </c>
      <c r="X1093" t="s">
        <v>611</v>
      </c>
      <c r="Y1093">
        <v>0</v>
      </c>
      <c r="Z1093">
        <v>6.55</v>
      </c>
      <c r="AA1093" s="6">
        <f t="shared" si="35"/>
        <v>1.4400000000000004</v>
      </c>
    </row>
    <row r="1094" spans="1:27" x14ac:dyDescent="0.3">
      <c r="A1094" s="5">
        <v>42207</v>
      </c>
      <c r="B1094" s="5" t="s">
        <v>405</v>
      </c>
      <c r="C1094" s="5" t="s">
        <v>428</v>
      </c>
      <c r="D1094" s="5" t="s">
        <v>375</v>
      </c>
      <c r="E1094" t="s">
        <v>299</v>
      </c>
      <c r="F1094" t="s">
        <v>71</v>
      </c>
      <c r="G1094" s="5" t="str">
        <f>INDEX(DB_FILM!B:B,MATCH($F1094,DB_FILM!$A:$A,0))</f>
        <v>2000</v>
      </c>
      <c r="H1094" s="5" t="str">
        <f>INDEX(DB_FILM!C:C,MATCH($F1094,DB_FILM!$A:$A,0))</f>
        <v xml:space="preserve">T </v>
      </c>
      <c r="I1094" s="9">
        <f>INDEX(DB_FILM!D:D,MATCH($F1094,DB_FILM!$A:$A,0))</f>
        <v>155</v>
      </c>
      <c r="J1094" s="5" t="str">
        <f>INDEX(DB_FILM!E:E,MATCH($F1094,DB_FILM!$A:$A,0))</f>
        <v>Action, Adventure, Drama</v>
      </c>
      <c r="K1094" s="6">
        <f>INDEX(DB_FILM!F:F,MATCH($F1094,DB_FILM!$A:$A,0))</f>
        <v>8.5</v>
      </c>
      <c r="L1094" s="5" t="str">
        <f>INDEX(DB_FILM!G:G,MATCH($F1094,DB_FILM!$A:$A,0))</f>
        <v>When a Roman General is betrayed, and his family murdered by an emperor's corrupt son, he comes to Rome as a gladiator to seek revenge.</v>
      </c>
      <c r="M1094" s="5" t="str">
        <f>INDEX(DB_FILM!H:H,MATCH($F1094,DB_FILM!$A:$A,0))</f>
        <v xml:space="preserve">Ridley Scott </v>
      </c>
      <c r="N1094" s="5" t="str">
        <f>INDEX(DB_FILM!I:I,MATCH($F1094,DB_FILM!$A:$A,0))</f>
        <v>Russell Crowe, Joaquin Phoenix, Connie Nielsen, Oliver Reed</v>
      </c>
      <c r="O1094" s="7">
        <f>INDEX(DB_FILM!J:J,MATCH($F1094,DB_FILM!$A:$A,0))</f>
        <v>1149315</v>
      </c>
      <c r="P1094" s="7">
        <f>INDEX(DB_FILM!K:K,MATCH($F1094,DB_FILM!$A:$A,0))</f>
        <v>187710000</v>
      </c>
      <c r="Q1094" s="5" t="s">
        <v>476</v>
      </c>
      <c r="R1094">
        <v>3.99</v>
      </c>
      <c r="S1094">
        <v>12</v>
      </c>
      <c r="T1094">
        <v>2</v>
      </c>
      <c r="U1094">
        <v>439</v>
      </c>
      <c r="V1094">
        <v>1</v>
      </c>
      <c r="W1094" t="str">
        <f t="shared" si="34"/>
        <v>B</v>
      </c>
      <c r="X1094" t="s">
        <v>592</v>
      </c>
      <c r="Y1094">
        <v>0</v>
      </c>
      <c r="Z1094">
        <v>2.35</v>
      </c>
      <c r="AA1094" s="6">
        <f t="shared" si="35"/>
        <v>1.6400000000000001</v>
      </c>
    </row>
    <row r="1095" spans="1:27" x14ac:dyDescent="0.3">
      <c r="A1095" s="5">
        <v>42207</v>
      </c>
      <c r="B1095" s="5" t="s">
        <v>405</v>
      </c>
      <c r="C1095" s="5" t="s">
        <v>464</v>
      </c>
      <c r="D1095" s="5" t="s">
        <v>330</v>
      </c>
      <c r="E1095" t="s">
        <v>321</v>
      </c>
      <c r="F1095" s="5" t="s">
        <v>17</v>
      </c>
      <c r="G1095" s="5" t="str">
        <f>INDEX(DB_FILM!B:B,MATCH($F1095,DB_FILM!$A:$A,0))</f>
        <v>2010</v>
      </c>
      <c r="H1095" s="5" t="str">
        <f>INDEX(DB_FILM!C:C,MATCH($F1095,DB_FILM!$A:$A,0))</f>
        <v xml:space="preserve">T </v>
      </c>
      <c r="I1095" s="9">
        <f>INDEX(DB_FILM!D:D,MATCH($F1095,DB_FILM!$A:$A,0))</f>
        <v>148</v>
      </c>
      <c r="J1095" s="5" t="str">
        <f>INDEX(DB_FILM!E:E,MATCH($F1095,DB_FILM!$A:$A,0))</f>
        <v>Action, Adventure, Sci-Fi</v>
      </c>
      <c r="K1095" s="6">
        <f>INDEX(DB_FILM!F:F,MATCH($F1095,DB_FILM!$A:$A,0))</f>
        <v>8.8000000000000007</v>
      </c>
      <c r="L1095" s="5" t="str">
        <f>INDEX(DB_FILM!G:G,MATCH($F1095,DB_FILM!$A:$A,0))</f>
        <v>A thief who steals corporate secrets through the use of dream-sharing technology is given the inverse task of planting an idea into the mind of a CEO.</v>
      </c>
      <c r="M1095" s="5" t="str">
        <f>INDEX(DB_FILM!H:H,MATCH($F1095,DB_FILM!$A:$A,0))</f>
        <v xml:space="preserve">Christopher Nolan </v>
      </c>
      <c r="N1095" s="5" t="str">
        <f>INDEX(DB_FILM!I:I,MATCH($F1095,DB_FILM!$A:$A,0))</f>
        <v>Leonardo DiCaprio, Joseph Gordon-Levitt, Ellen Page, Ken Watanabe</v>
      </c>
      <c r="O1095" s="7">
        <f>INDEX(DB_FILM!J:J,MATCH($F1095,DB_FILM!$A:$A,0))</f>
        <v>1739805</v>
      </c>
      <c r="P1095" s="7">
        <f>INDEX(DB_FILM!K:K,MATCH($F1095,DB_FILM!$A:$A,0))</f>
        <v>292580000</v>
      </c>
      <c r="Q1095" s="5" t="s">
        <v>476</v>
      </c>
      <c r="R1095">
        <v>3.99</v>
      </c>
      <c r="S1095">
        <v>2</v>
      </c>
      <c r="T1095">
        <v>2</v>
      </c>
      <c r="U1095">
        <v>440</v>
      </c>
      <c r="V1095">
        <v>2</v>
      </c>
      <c r="W1095" t="str">
        <f t="shared" si="34"/>
        <v>B</v>
      </c>
      <c r="X1095" t="s">
        <v>558</v>
      </c>
      <c r="Y1095">
        <v>0</v>
      </c>
      <c r="Z1095">
        <v>2.31</v>
      </c>
      <c r="AA1095" s="6">
        <f t="shared" si="35"/>
        <v>1.6800000000000002</v>
      </c>
    </row>
    <row r="1096" spans="1:27" x14ac:dyDescent="0.3">
      <c r="A1096" s="5">
        <v>42207</v>
      </c>
      <c r="B1096" s="5" t="s">
        <v>405</v>
      </c>
      <c r="C1096" s="5" t="s">
        <v>464</v>
      </c>
      <c r="D1096" s="5" t="s">
        <v>330</v>
      </c>
      <c r="E1096" t="s">
        <v>321</v>
      </c>
      <c r="F1096" s="5" t="s">
        <v>57</v>
      </c>
      <c r="G1096" s="5" t="str">
        <f>INDEX(DB_FILM!B:B,MATCH($F1096,DB_FILM!$A:$A,0))</f>
        <v>1997</v>
      </c>
      <c r="H1096" s="5" t="str">
        <f>INDEX(DB_FILM!C:C,MATCH($F1096,DB_FILM!$A:$A,0))</f>
        <v xml:space="preserve">T </v>
      </c>
      <c r="I1096" s="9">
        <f>INDEX(DB_FILM!D:D,MATCH($F1096,DB_FILM!$A:$A,0))</f>
        <v>116</v>
      </c>
      <c r="J1096" s="5" t="str">
        <f>INDEX(DB_FILM!E:E,MATCH($F1096,DB_FILM!$A:$A,0))</f>
        <v>Comedy, Drama, War</v>
      </c>
      <c r="K1096" s="6">
        <f>INDEX(DB_FILM!F:F,MATCH($F1096,DB_FILM!$A:$A,0))</f>
        <v>8.6</v>
      </c>
      <c r="L1096" s="5" t="str">
        <f>INDEX(DB_FILM!G:G,MATCH($F1096,DB_FILM!$A:$A,0))</f>
        <v>When an open-minded Jewish librarian and his son become victims of the Holocaust, he uses a perfect mixture of will, humor, and imagination to protect his son from the dangers around their camp.</v>
      </c>
      <c r="M1096" s="5" t="str">
        <f>INDEX(DB_FILM!H:H,MATCH($F1096,DB_FILM!$A:$A,0))</f>
        <v xml:space="preserve">Roberto Benigni </v>
      </c>
      <c r="N1096" s="5" t="str">
        <f>INDEX(DB_FILM!I:I,MATCH($F1096,DB_FILM!$A:$A,0))</f>
        <v>Roberto Benigni, Nicoletta Braschi, Giorgio Cantarini, Giustino Durano</v>
      </c>
      <c r="O1096" s="7">
        <f>INDEX(DB_FILM!J:J,MATCH($F1096,DB_FILM!$A:$A,0))</f>
        <v>517982</v>
      </c>
      <c r="P1096" s="7">
        <f>INDEX(DB_FILM!K:K,MATCH($F1096,DB_FILM!$A:$A,0))</f>
        <v>57600000</v>
      </c>
      <c r="Q1096" s="5" t="s">
        <v>476</v>
      </c>
      <c r="R1096">
        <v>5.99</v>
      </c>
      <c r="S1096">
        <v>24</v>
      </c>
      <c r="T1096">
        <v>2</v>
      </c>
      <c r="U1096">
        <v>440</v>
      </c>
      <c r="V1096">
        <v>1</v>
      </c>
      <c r="W1096" t="str">
        <f t="shared" si="34"/>
        <v>B</v>
      </c>
      <c r="X1096" t="s">
        <v>610</v>
      </c>
      <c r="Y1096">
        <v>0</v>
      </c>
      <c r="Z1096">
        <v>3.53</v>
      </c>
      <c r="AA1096" s="6">
        <f t="shared" si="35"/>
        <v>2.4600000000000004</v>
      </c>
    </row>
    <row r="1097" spans="1:27" x14ac:dyDescent="0.3">
      <c r="A1097" s="5">
        <v>42207</v>
      </c>
      <c r="B1097" t="s">
        <v>405</v>
      </c>
      <c r="C1097" t="s">
        <v>464</v>
      </c>
      <c r="D1097" t="s">
        <v>330</v>
      </c>
      <c r="E1097" t="s">
        <v>321</v>
      </c>
      <c r="F1097" t="s">
        <v>69</v>
      </c>
      <c r="G1097" s="5" t="str">
        <f>INDEX(DB_FILM!B:B,MATCH($F1097,DB_FILM!$A:$A,0))</f>
        <v>1994</v>
      </c>
      <c r="H1097" s="5" t="str">
        <f>INDEX(DB_FILM!C:C,MATCH($F1097,DB_FILM!$A:$A,0))</f>
        <v xml:space="preserve">T </v>
      </c>
      <c r="I1097" s="9">
        <f>INDEX(DB_FILM!D:D,MATCH($F1097,DB_FILM!$A:$A,0))</f>
        <v>88</v>
      </c>
      <c r="J1097" s="5" t="str">
        <f>INDEX(DB_FILM!E:E,MATCH($F1097,DB_FILM!$A:$A,0))</f>
        <v>Animation, Adventure, Drama</v>
      </c>
      <c r="K1097" s="6">
        <f>INDEX(DB_FILM!F:F,MATCH($F1097,DB_FILM!$A:$A,0))</f>
        <v>8.5</v>
      </c>
      <c r="L1097" s="5" t="str">
        <f>INDEX(DB_FILM!G:G,MATCH($F1097,DB_FILM!$A:$A,0))</f>
        <v>A Lion cub crown prince is tricked by a treacherous uncle into thinking he caused his father's death and flees into exile in despair, only to learn in adulthood his identity and his responsibilities.</v>
      </c>
      <c r="M1097" s="5" t="str">
        <f>INDEX(DB_FILM!H:H,MATCH($F1097,DB_FILM!$A:$A,0))</f>
        <v xml:space="preserve">Roger Allers, Rob Minkoff </v>
      </c>
      <c r="N1097" s="5" t="str">
        <f>INDEX(DB_FILM!I:I,MATCH($F1097,DB_FILM!$A:$A,0))</f>
        <v>Matthew Broderick, Jeremy Irons, James Earl Jones, Whoopi Goldberg</v>
      </c>
      <c r="O1097" s="7">
        <f>INDEX(DB_FILM!J:J,MATCH($F1097,DB_FILM!$A:$A,0))</f>
        <v>781936</v>
      </c>
      <c r="P1097" s="7">
        <f>INDEX(DB_FILM!K:K,MATCH($F1097,DB_FILM!$A:$A,0))</f>
        <v>312900000</v>
      </c>
      <c r="Q1097" t="s">
        <v>476</v>
      </c>
      <c r="R1097">
        <v>9.99</v>
      </c>
      <c r="S1097">
        <v>30</v>
      </c>
      <c r="T1097">
        <v>2</v>
      </c>
      <c r="U1097">
        <v>440</v>
      </c>
      <c r="V1097">
        <v>2</v>
      </c>
      <c r="W1097" t="str">
        <f t="shared" si="34"/>
        <v>B</v>
      </c>
      <c r="X1097" t="s">
        <v>580</v>
      </c>
      <c r="Y1097">
        <v>0</v>
      </c>
      <c r="Z1097">
        <v>6.09</v>
      </c>
      <c r="AA1097" s="6">
        <f t="shared" si="35"/>
        <v>3.9000000000000004</v>
      </c>
    </row>
    <row r="1098" spans="1:27" x14ac:dyDescent="0.3">
      <c r="A1098" s="5">
        <v>42207</v>
      </c>
      <c r="B1098" s="5" t="s">
        <v>414</v>
      </c>
      <c r="C1098" s="5" t="s">
        <v>454</v>
      </c>
      <c r="D1098" s="5" t="s">
        <v>328</v>
      </c>
      <c r="E1098" t="s">
        <v>302</v>
      </c>
      <c r="F1098" s="5" t="s">
        <v>89</v>
      </c>
      <c r="G1098" s="5" t="str">
        <f>INDEX(DB_FILM!B:B,MATCH($F1098,DB_FILM!$A:$A,0))</f>
        <v>2000</v>
      </c>
      <c r="H1098" s="5" t="str">
        <f>INDEX(DB_FILM!C:C,MATCH($F1098,DB_FILM!$A:$A,0))</f>
        <v xml:space="preserve">T </v>
      </c>
      <c r="I1098" s="9">
        <f>INDEX(DB_FILM!D:D,MATCH($F1098,DB_FILM!$A:$A,0))</f>
        <v>113</v>
      </c>
      <c r="J1098" s="5" t="str">
        <f>INDEX(DB_FILM!E:E,MATCH($F1098,DB_FILM!$A:$A,0))</f>
        <v>Mystery, Thriller</v>
      </c>
      <c r="K1098" s="6">
        <f>INDEX(DB_FILM!F:F,MATCH($F1098,DB_FILM!$A:$A,0))</f>
        <v>8.5</v>
      </c>
      <c r="L1098" s="5" t="str">
        <f>INDEX(DB_FILM!G:G,MATCH($F1098,DB_FILM!$A:$A,0))</f>
        <v>A man with short-term memory loss attempts to track down his wife's murderer.</v>
      </c>
      <c r="M1098" s="5" t="str">
        <f>INDEX(DB_FILM!H:H,MATCH($F1098,DB_FILM!$A:$A,0))</f>
        <v xml:space="preserve">Christopher Nolan </v>
      </c>
      <c r="N1098" s="5" t="str">
        <f>INDEX(DB_FILM!I:I,MATCH($F1098,DB_FILM!$A:$A,0))</f>
        <v>Guy Pearce, Carrie-Anne Moss, Joe Pantoliano, Mark Boone Junior</v>
      </c>
      <c r="O1098" s="7">
        <f>INDEX(DB_FILM!J:J,MATCH($F1098,DB_FILM!$A:$A,0))</f>
        <v>986815</v>
      </c>
      <c r="P1098" s="7">
        <f>INDEX(DB_FILM!K:K,MATCH($F1098,DB_FILM!$A:$A,0))</f>
        <v>25540000</v>
      </c>
      <c r="Q1098" s="5" t="s">
        <v>475</v>
      </c>
      <c r="R1098">
        <v>7.99</v>
      </c>
      <c r="S1098">
        <v>41</v>
      </c>
      <c r="T1098">
        <v>3</v>
      </c>
      <c r="U1098">
        <v>441</v>
      </c>
      <c r="V1098">
        <v>1</v>
      </c>
      <c r="W1098" t="str">
        <f t="shared" si="34"/>
        <v>C</v>
      </c>
      <c r="X1098" t="s">
        <v>507</v>
      </c>
      <c r="Y1098">
        <v>0</v>
      </c>
      <c r="Z1098">
        <v>5.99</v>
      </c>
      <c r="AA1098" s="6">
        <f t="shared" si="35"/>
        <v>2</v>
      </c>
    </row>
    <row r="1099" spans="1:27" x14ac:dyDescent="0.3">
      <c r="A1099" s="5">
        <v>42207</v>
      </c>
      <c r="B1099" s="5" t="s">
        <v>414</v>
      </c>
      <c r="C1099" s="5" t="s">
        <v>454</v>
      </c>
      <c r="D1099" s="5" t="s">
        <v>328</v>
      </c>
      <c r="E1099" t="s">
        <v>302</v>
      </c>
      <c r="F1099" s="5" t="s">
        <v>31</v>
      </c>
      <c r="G1099" s="5" t="str">
        <f>INDEX(DB_FILM!B:B,MATCH($F1099,DB_FILM!$A:$A,0))</f>
        <v>2002</v>
      </c>
      <c r="H1099" s="5" t="str">
        <f>INDEX(DB_FILM!C:C,MATCH($F1099,DB_FILM!$A:$A,0))</f>
        <v xml:space="preserve">T </v>
      </c>
      <c r="I1099" s="9">
        <f>INDEX(DB_FILM!D:D,MATCH($F1099,DB_FILM!$A:$A,0))</f>
        <v>179</v>
      </c>
      <c r="J1099" s="5" t="str">
        <f>INDEX(DB_FILM!E:E,MATCH($F1099,DB_FILM!$A:$A,0))</f>
        <v>Adventure, Drama, Fantasy</v>
      </c>
      <c r="K1099" s="6">
        <f>INDEX(DB_FILM!F:F,MATCH($F1099,DB_FILM!$A:$A,0))</f>
        <v>8.6999999999999993</v>
      </c>
      <c r="L1099" s="5" t="str">
        <f>INDEX(DB_FILM!G:G,MATCH($F1099,DB_FILM!$A:$A,0))</f>
        <v>While Frodo and Sam edge closer to Mordor with the help of the shifty Gollum, the divided fellowship makes a stand against Sauron's new ally, Saruman, and his hordes of Isengard.</v>
      </c>
      <c r="M1099" s="5" t="str">
        <f>INDEX(DB_FILM!H:H,MATCH($F1099,DB_FILM!$A:$A,0))</f>
        <v xml:space="preserve">Peter Jackson </v>
      </c>
      <c r="N1099" s="5" t="str">
        <f>INDEX(DB_FILM!I:I,MATCH($F1099,DB_FILM!$A:$A,0))</f>
        <v>Elijah Wood, Ian McKellen, Viggo Mortensen, Orlando Bloom</v>
      </c>
      <c r="O1099" s="7">
        <f>INDEX(DB_FILM!J:J,MATCH($F1099,DB_FILM!$A:$A,0))</f>
        <v>1280806</v>
      </c>
      <c r="P1099" s="7">
        <f>INDEX(DB_FILM!K:K,MATCH($F1099,DB_FILM!$A:$A,0))</f>
        <v>342550000</v>
      </c>
      <c r="Q1099" s="5" t="s">
        <v>474</v>
      </c>
      <c r="R1099">
        <v>3.99</v>
      </c>
      <c r="S1099">
        <v>9</v>
      </c>
      <c r="T1099">
        <v>1</v>
      </c>
      <c r="U1099">
        <v>441</v>
      </c>
      <c r="V1099">
        <v>1</v>
      </c>
      <c r="W1099" t="str">
        <f t="shared" si="34"/>
        <v>A</v>
      </c>
      <c r="X1099" t="s">
        <v>519</v>
      </c>
      <c r="Y1099">
        <v>0</v>
      </c>
      <c r="Z1099">
        <v>2.19</v>
      </c>
      <c r="AA1099" s="6">
        <f t="shared" si="35"/>
        <v>1.8000000000000003</v>
      </c>
    </row>
    <row r="1100" spans="1:27" x14ac:dyDescent="0.3">
      <c r="A1100" s="5">
        <v>42207</v>
      </c>
      <c r="B1100" s="5" t="s">
        <v>414</v>
      </c>
      <c r="C1100" s="5" t="s">
        <v>454</v>
      </c>
      <c r="D1100" s="5" t="s">
        <v>328</v>
      </c>
      <c r="E1100" t="s">
        <v>302</v>
      </c>
      <c r="F1100" s="5" t="s">
        <v>85</v>
      </c>
      <c r="G1100" s="5" t="str">
        <f>INDEX(DB_FILM!B:B,MATCH($F1100,DB_FILM!$A:$A,0))</f>
        <v>1991</v>
      </c>
      <c r="H1100" s="5" t="str">
        <f>INDEX(DB_FILM!C:C,MATCH($F1100,DB_FILM!$A:$A,0))</f>
        <v xml:space="preserve">T </v>
      </c>
      <c r="I1100" s="9">
        <f>INDEX(DB_FILM!D:D,MATCH($F1100,DB_FILM!$A:$A,0))</f>
        <v>137</v>
      </c>
      <c r="J1100" s="5" t="str">
        <f>INDEX(DB_FILM!E:E,MATCH($F1100,DB_FILM!$A:$A,0))</f>
        <v>Action, Sci-Fi</v>
      </c>
      <c r="K1100" s="6">
        <f>INDEX(DB_FILM!F:F,MATCH($F1100,DB_FILM!$A:$A,0))</f>
        <v>8.5</v>
      </c>
      <c r="L1100" s="5" t="str">
        <f>INDEX(DB_FILM!G:G,MATCH($F1100,DB_FILM!$A:$A,0))</f>
        <v>A cyborg, identical to the one who failed to kill Sarah Connor, must now protect her teenage son, John Connor, from a more advanced and powerful cyborg.</v>
      </c>
      <c r="M1100" s="5" t="str">
        <f>INDEX(DB_FILM!H:H,MATCH($F1100,DB_FILM!$A:$A,0))</f>
        <v xml:space="preserve">James Cameron </v>
      </c>
      <c r="N1100" s="5" t="str">
        <f>INDEX(DB_FILM!I:I,MATCH($F1100,DB_FILM!$A:$A,0))</f>
        <v>Arnold Schwarzenegger, Linda Hamilton, Edward Furlong, Robert Patrick</v>
      </c>
      <c r="O1100" s="7">
        <f>INDEX(DB_FILM!J:J,MATCH($F1100,DB_FILM!$A:$A,0))</f>
        <v>863511</v>
      </c>
      <c r="P1100" s="7">
        <f>INDEX(DB_FILM!K:K,MATCH($F1100,DB_FILM!$A:$A,0))</f>
        <v>204840000</v>
      </c>
      <c r="Q1100" s="5" t="s">
        <v>474</v>
      </c>
      <c r="R1100">
        <v>9.99</v>
      </c>
      <c r="S1100">
        <v>39</v>
      </c>
      <c r="T1100">
        <v>1</v>
      </c>
      <c r="U1100">
        <v>441</v>
      </c>
      <c r="V1100">
        <v>1</v>
      </c>
      <c r="W1100" t="str">
        <f t="shared" si="34"/>
        <v>A</v>
      </c>
      <c r="X1100" t="s">
        <v>601</v>
      </c>
      <c r="Y1100">
        <v>0</v>
      </c>
      <c r="Z1100">
        <v>4.99</v>
      </c>
      <c r="AA1100" s="6">
        <f t="shared" si="35"/>
        <v>5</v>
      </c>
    </row>
    <row r="1101" spans="1:27" x14ac:dyDescent="0.3">
      <c r="A1101" s="5">
        <v>42207</v>
      </c>
      <c r="B1101" s="5" t="s">
        <v>414</v>
      </c>
      <c r="C1101" s="5" t="s">
        <v>454</v>
      </c>
      <c r="D1101" s="5" t="s">
        <v>328</v>
      </c>
      <c r="E1101" t="s">
        <v>302</v>
      </c>
      <c r="F1101" s="5" t="s">
        <v>33</v>
      </c>
      <c r="G1101" s="5" t="str">
        <f>INDEX(DB_FILM!B:B,MATCH($F1101,DB_FILM!$A:$A,0))</f>
        <v>1975</v>
      </c>
      <c r="H1101" s="5" t="str">
        <f>INDEX(DB_FILM!C:C,MATCH($F1101,DB_FILM!$A:$A,0))</f>
        <v xml:space="preserve">VM14 </v>
      </c>
      <c r="I1101" s="9">
        <f>INDEX(DB_FILM!D:D,MATCH($F1101,DB_FILM!$A:$A,0))</f>
        <v>133</v>
      </c>
      <c r="J1101" s="5" t="str">
        <f>INDEX(DB_FILM!E:E,MATCH($F1101,DB_FILM!$A:$A,0))</f>
        <v>Drama</v>
      </c>
      <c r="K1101" s="6">
        <f>INDEX(DB_FILM!F:F,MATCH($F1101,DB_FILM!$A:$A,0))</f>
        <v>8.6999999999999993</v>
      </c>
      <c r="L1101" s="5" t="str">
        <f>INDEX(DB_FILM!G:G,MATCH($F1101,DB_FILM!$A:$A,0))</f>
        <v>A criminal pleads insanity after getting into trouble again and once in the mental institution rebels against the oppressive nurse and rallies up the scared patients.</v>
      </c>
      <c r="M1101" s="5" t="str">
        <f>INDEX(DB_FILM!H:H,MATCH($F1101,DB_FILM!$A:$A,0))</f>
        <v xml:space="preserve">Milos Forman </v>
      </c>
      <c r="N1101" s="5" t="str">
        <f>INDEX(DB_FILM!I:I,MATCH($F1101,DB_FILM!$A:$A,0))</f>
        <v>Jack Nicholson, Louise Fletcher, Michael Berryman, Peter Brocco</v>
      </c>
      <c r="O1101" s="7">
        <f>INDEX(DB_FILM!J:J,MATCH($F1101,DB_FILM!$A:$A,0))</f>
        <v>790579</v>
      </c>
      <c r="P1101" s="7">
        <f>INDEX(DB_FILM!K:K,MATCH($F1101,DB_FILM!$A:$A,0))</f>
        <v>112000000</v>
      </c>
      <c r="Q1101" s="5" t="s">
        <v>474</v>
      </c>
      <c r="R1101">
        <v>7.99</v>
      </c>
      <c r="S1101">
        <v>10</v>
      </c>
      <c r="T1101">
        <v>1</v>
      </c>
      <c r="U1101">
        <v>441</v>
      </c>
      <c r="V1101">
        <v>2</v>
      </c>
      <c r="W1101" t="str">
        <f t="shared" si="34"/>
        <v>A</v>
      </c>
      <c r="X1101" t="s">
        <v>520</v>
      </c>
      <c r="Y1101">
        <v>0</v>
      </c>
      <c r="Z1101">
        <v>5.1100000000000003</v>
      </c>
      <c r="AA1101" s="6">
        <f t="shared" si="35"/>
        <v>2.88</v>
      </c>
    </row>
    <row r="1102" spans="1:27" x14ac:dyDescent="0.3">
      <c r="A1102" s="5">
        <v>42207</v>
      </c>
      <c r="B1102" t="s">
        <v>414</v>
      </c>
      <c r="C1102" t="s">
        <v>454</v>
      </c>
      <c r="D1102" t="s">
        <v>328</v>
      </c>
      <c r="E1102" t="s">
        <v>302</v>
      </c>
      <c r="F1102" t="s">
        <v>87</v>
      </c>
      <c r="G1102" s="5" t="str">
        <f>INDEX(DB_FILM!B:B,MATCH($F1102,DB_FILM!$A:$A,0))</f>
        <v>1998</v>
      </c>
      <c r="H1102" s="5" t="str">
        <f>INDEX(DB_FILM!C:C,MATCH($F1102,DB_FILM!$A:$A,0))</f>
        <v xml:space="preserve">VM18 </v>
      </c>
      <c r="I1102" s="9">
        <f>INDEX(DB_FILM!D:D,MATCH($F1102,DB_FILM!$A:$A,0))</f>
        <v>119</v>
      </c>
      <c r="J1102" s="5" t="str">
        <f>INDEX(DB_FILM!E:E,MATCH($F1102,DB_FILM!$A:$A,0))</f>
        <v>Crime, Drama</v>
      </c>
      <c r="K1102" s="6">
        <f>INDEX(DB_FILM!F:F,MATCH($F1102,DB_FILM!$A:$A,0))</f>
        <v>8.5</v>
      </c>
      <c r="L1102" s="5" t="str">
        <f>INDEX(DB_FILM!G:G,MATCH($F1102,DB_FILM!$A:$A,0))</f>
        <v>A former neo-nazi skinhead tries to prevent his younger brother from going down the same wrong path that he did.</v>
      </c>
      <c r="M1102" s="5" t="str">
        <f>INDEX(DB_FILM!H:H,MATCH($F1102,DB_FILM!$A:$A,0))</f>
        <v xml:space="preserve">Tony Kaye </v>
      </c>
      <c r="N1102" s="5" t="str">
        <f>INDEX(DB_FILM!I:I,MATCH($F1102,DB_FILM!$A:$A,0))</f>
        <v>Edward Norton, Edward Furlong, Beverly D'Angelo, Jennifer Lien</v>
      </c>
      <c r="O1102" s="7">
        <f>INDEX(DB_FILM!J:J,MATCH($F1102,DB_FILM!$A:$A,0))</f>
        <v>908456</v>
      </c>
      <c r="P1102" s="7">
        <f>INDEX(DB_FILM!K:K,MATCH($F1102,DB_FILM!$A:$A,0))</f>
        <v>6720000</v>
      </c>
      <c r="Q1102" t="s">
        <v>476</v>
      </c>
      <c r="R1102">
        <v>9.99</v>
      </c>
      <c r="S1102">
        <v>40</v>
      </c>
      <c r="T1102">
        <v>2</v>
      </c>
      <c r="U1102">
        <v>441</v>
      </c>
      <c r="V1102">
        <v>1</v>
      </c>
      <c r="W1102" t="str">
        <f t="shared" si="34"/>
        <v>B</v>
      </c>
      <c r="X1102" t="s">
        <v>494</v>
      </c>
      <c r="Y1102">
        <v>0</v>
      </c>
      <c r="Z1102">
        <v>5.29</v>
      </c>
      <c r="AA1102" s="6">
        <f t="shared" si="35"/>
        <v>4.7</v>
      </c>
    </row>
    <row r="1103" spans="1:27" x14ac:dyDescent="0.3">
      <c r="A1103" s="5">
        <v>42207</v>
      </c>
      <c r="B1103" s="5" t="s">
        <v>416</v>
      </c>
      <c r="C1103" s="5" t="s">
        <v>427</v>
      </c>
      <c r="D1103" s="5" t="s">
        <v>292</v>
      </c>
      <c r="E1103" t="s">
        <v>293</v>
      </c>
      <c r="F1103" s="5" t="s">
        <v>89</v>
      </c>
      <c r="G1103" s="5" t="str">
        <f>INDEX(DB_FILM!B:B,MATCH($F1103,DB_FILM!$A:$A,0))</f>
        <v>2000</v>
      </c>
      <c r="H1103" s="5" t="str">
        <f>INDEX(DB_FILM!C:C,MATCH($F1103,DB_FILM!$A:$A,0))</f>
        <v xml:space="preserve">T </v>
      </c>
      <c r="I1103" s="9">
        <f>INDEX(DB_FILM!D:D,MATCH($F1103,DB_FILM!$A:$A,0))</f>
        <v>113</v>
      </c>
      <c r="J1103" s="5" t="str">
        <f>INDEX(DB_FILM!E:E,MATCH($F1103,DB_FILM!$A:$A,0))</f>
        <v>Mystery, Thriller</v>
      </c>
      <c r="K1103" s="6">
        <f>INDEX(DB_FILM!F:F,MATCH($F1103,DB_FILM!$A:$A,0))</f>
        <v>8.5</v>
      </c>
      <c r="L1103" s="5" t="str">
        <f>INDEX(DB_FILM!G:G,MATCH($F1103,DB_FILM!$A:$A,0))</f>
        <v>A man with short-term memory loss attempts to track down his wife's murderer.</v>
      </c>
      <c r="M1103" s="5" t="str">
        <f>INDEX(DB_FILM!H:H,MATCH($F1103,DB_FILM!$A:$A,0))</f>
        <v xml:space="preserve">Christopher Nolan </v>
      </c>
      <c r="N1103" s="5" t="str">
        <f>INDEX(DB_FILM!I:I,MATCH($F1103,DB_FILM!$A:$A,0))</f>
        <v>Guy Pearce, Carrie-Anne Moss, Joe Pantoliano, Mark Boone Junior</v>
      </c>
      <c r="O1103" s="7">
        <f>INDEX(DB_FILM!J:J,MATCH($F1103,DB_FILM!$A:$A,0))</f>
        <v>986815</v>
      </c>
      <c r="P1103" s="7">
        <f>INDEX(DB_FILM!K:K,MATCH($F1103,DB_FILM!$A:$A,0))</f>
        <v>25540000</v>
      </c>
      <c r="Q1103" s="5" t="s">
        <v>475</v>
      </c>
      <c r="R1103">
        <v>7.99</v>
      </c>
      <c r="S1103">
        <v>41</v>
      </c>
      <c r="T1103">
        <v>3</v>
      </c>
      <c r="U1103">
        <v>442</v>
      </c>
      <c r="V1103">
        <v>2</v>
      </c>
      <c r="W1103" t="str">
        <f t="shared" si="34"/>
        <v>C</v>
      </c>
      <c r="X1103" t="s">
        <v>507</v>
      </c>
      <c r="Y1103">
        <v>0</v>
      </c>
      <c r="Z1103">
        <v>5.67</v>
      </c>
      <c r="AA1103" s="6">
        <f t="shared" si="35"/>
        <v>2.3200000000000003</v>
      </c>
    </row>
    <row r="1104" spans="1:27" x14ac:dyDescent="0.3">
      <c r="A1104" s="5">
        <v>42207</v>
      </c>
      <c r="B1104" t="s">
        <v>416</v>
      </c>
      <c r="C1104" t="s">
        <v>427</v>
      </c>
      <c r="D1104" t="s">
        <v>292</v>
      </c>
      <c r="E1104" t="s">
        <v>293</v>
      </c>
      <c r="F1104" t="s">
        <v>79</v>
      </c>
      <c r="G1104" s="5" t="str">
        <f>INDEX(DB_FILM!B:B,MATCH($F1104,DB_FILM!$A:$A,0))</f>
        <v>2014</v>
      </c>
      <c r="H1104" s="5" t="str">
        <f>INDEX(DB_FILM!C:C,MATCH($F1104,DB_FILM!$A:$A,0))</f>
        <v xml:space="preserve">T </v>
      </c>
      <c r="I1104" s="9">
        <f>INDEX(DB_FILM!D:D,MATCH($F1104,DB_FILM!$A:$A,0))</f>
        <v>107</v>
      </c>
      <c r="J1104" s="5" t="str">
        <f>INDEX(DB_FILM!E:E,MATCH($F1104,DB_FILM!$A:$A,0))</f>
        <v>Drama, Music</v>
      </c>
      <c r="K1104" s="6">
        <f>INDEX(DB_FILM!F:F,MATCH($F1104,DB_FILM!$A:$A,0))</f>
        <v>8.5</v>
      </c>
      <c r="L1104" s="5" t="str">
        <f>INDEX(DB_FILM!G:G,MATCH($F1104,DB_FILM!$A:$A,0))</f>
        <v>A promising young drummer enrolls at a cut-throat music conservatory where his dreams of greatness are mentored by an instructor who will stop at nothing to realize a student's potential.</v>
      </c>
      <c r="M1104" s="5" t="str">
        <f>INDEX(DB_FILM!H:H,MATCH($F1104,DB_FILM!$A:$A,0))</f>
        <v xml:space="preserve">Damien Chazelle </v>
      </c>
      <c r="N1104" s="5" t="str">
        <f>INDEX(DB_FILM!I:I,MATCH($F1104,DB_FILM!$A:$A,0))</f>
        <v>Miles Teller, J.K. Simmons, Melissa Benoist, Paul Reiser</v>
      </c>
      <c r="O1104" s="7">
        <f>INDEX(DB_FILM!J:J,MATCH($F1104,DB_FILM!$A:$A,0))</f>
        <v>565511</v>
      </c>
      <c r="P1104" s="7">
        <f>INDEX(DB_FILM!K:K,MATCH($F1104,DB_FILM!$A:$A,0))</f>
        <v>13090000</v>
      </c>
      <c r="Q1104" t="s">
        <v>474</v>
      </c>
      <c r="R1104">
        <v>3.99</v>
      </c>
      <c r="S1104">
        <v>36</v>
      </c>
      <c r="T1104">
        <v>1</v>
      </c>
      <c r="U1104">
        <v>442</v>
      </c>
      <c r="V1104">
        <v>1</v>
      </c>
      <c r="W1104" t="str">
        <f t="shared" si="34"/>
        <v>A</v>
      </c>
      <c r="X1104" t="s">
        <v>596</v>
      </c>
      <c r="Y1104">
        <v>0</v>
      </c>
      <c r="Z1104">
        <v>2.4300000000000002</v>
      </c>
      <c r="AA1104" s="6">
        <f t="shared" si="35"/>
        <v>1.56</v>
      </c>
    </row>
    <row r="1105" spans="1:27" x14ac:dyDescent="0.3">
      <c r="A1105" s="5">
        <v>42207</v>
      </c>
      <c r="B1105" s="5" t="s">
        <v>416</v>
      </c>
      <c r="C1105" s="5" t="s">
        <v>427</v>
      </c>
      <c r="D1105" s="5" t="s">
        <v>292</v>
      </c>
      <c r="E1105" t="s">
        <v>293</v>
      </c>
      <c r="F1105" s="5" t="s">
        <v>47</v>
      </c>
      <c r="G1105" s="5" t="str">
        <f>INDEX(DB_FILM!B:B,MATCH($F1105,DB_FILM!$A:$A,0))</f>
        <v>1977</v>
      </c>
      <c r="H1105" s="5" t="str">
        <f>INDEX(DB_FILM!C:C,MATCH($F1105,DB_FILM!$A:$A,0))</f>
        <v xml:space="preserve">T </v>
      </c>
      <c r="I1105" s="9">
        <f>INDEX(DB_FILM!D:D,MATCH($F1105,DB_FILM!$A:$A,0))</f>
        <v>121</v>
      </c>
      <c r="J1105" s="5" t="str">
        <f>INDEX(DB_FILM!E:E,MATCH($F1105,DB_FILM!$A:$A,0))</f>
        <v>Action, Adventure, Fantasy</v>
      </c>
      <c r="K1105" s="6">
        <f>INDEX(DB_FILM!F:F,MATCH($F1105,DB_FILM!$A:$A,0))</f>
        <v>8.6</v>
      </c>
      <c r="L1105" s="5" t="str">
        <f>INDEX(DB_FILM!G:G,MATCH($F1105,DB_FILM!$A:$A,0))</f>
        <v>Luke Skywalker joins forces with a Jedi Knight, a cocky pilot, a Wookiee and two droids to save the galaxy from the Empire's world-destroying battle station, while also attempting to rescue Princess Leia from the evil Darth Vader.</v>
      </c>
      <c r="M1105" s="5" t="str">
        <f>INDEX(DB_FILM!H:H,MATCH($F1105,DB_FILM!$A:$A,0))</f>
        <v xml:space="preserve">George Lucas </v>
      </c>
      <c r="N1105" s="5" t="str">
        <f>INDEX(DB_FILM!I:I,MATCH($F1105,DB_FILM!$A:$A,0))</f>
        <v>Mark Hamill, Harrison Ford, Carrie Fisher, Alec Guinness</v>
      </c>
      <c r="O1105" s="7">
        <f>INDEX(DB_FILM!J:J,MATCH($F1105,DB_FILM!$A:$A,0))</f>
        <v>1070346</v>
      </c>
      <c r="P1105" s="7">
        <f>INDEX(DB_FILM!K:K,MATCH($F1105,DB_FILM!$A:$A,0))</f>
        <v>322740000</v>
      </c>
      <c r="Q1105" s="5" t="s">
        <v>474</v>
      </c>
      <c r="R1105">
        <v>9.99</v>
      </c>
      <c r="S1105">
        <v>18</v>
      </c>
      <c r="T1105">
        <v>1</v>
      </c>
      <c r="U1105">
        <v>442</v>
      </c>
      <c r="V1105">
        <v>1</v>
      </c>
      <c r="W1105" t="str">
        <f t="shared" si="34"/>
        <v>A</v>
      </c>
      <c r="X1105" t="s">
        <v>571</v>
      </c>
      <c r="Y1105">
        <v>0</v>
      </c>
      <c r="Z1105">
        <v>5.59</v>
      </c>
      <c r="AA1105" s="6">
        <f t="shared" si="35"/>
        <v>4.4000000000000004</v>
      </c>
    </row>
    <row r="1106" spans="1:27" x14ac:dyDescent="0.3">
      <c r="A1106" s="5">
        <v>42208</v>
      </c>
      <c r="B1106" s="5" t="s">
        <v>412</v>
      </c>
      <c r="C1106" s="5" t="s">
        <v>448</v>
      </c>
      <c r="D1106" s="5" t="s">
        <v>350</v>
      </c>
      <c r="E1106" t="s">
        <v>299</v>
      </c>
      <c r="F1106" s="5" t="s">
        <v>63</v>
      </c>
      <c r="G1106" s="5" t="str">
        <f>INDEX(DB_FILM!B:B,MATCH($F1106,DB_FILM!$A:$A,0))</f>
        <v>2006</v>
      </c>
      <c r="H1106" s="5" t="str">
        <f>INDEX(DB_FILM!C:C,MATCH($F1106,DB_FILM!$A:$A,0))</f>
        <v xml:space="preserve">T </v>
      </c>
      <c r="I1106" s="9">
        <f>INDEX(DB_FILM!D:D,MATCH($F1106,DB_FILM!$A:$A,0))</f>
        <v>151</v>
      </c>
      <c r="J1106" s="5" t="str">
        <f>INDEX(DB_FILM!E:E,MATCH($F1106,DB_FILM!$A:$A,0))</f>
        <v>Crime, Drama, Thriller</v>
      </c>
      <c r="K1106" s="6">
        <f>INDEX(DB_FILM!F:F,MATCH($F1106,DB_FILM!$A:$A,0))</f>
        <v>8.5</v>
      </c>
      <c r="L1106" s="5" t="str">
        <f>INDEX(DB_FILM!G:G,MATCH($F1106,DB_FILM!$A:$A,0))</f>
        <v>An undercover cop and a mole in the police attempt to identify each other while infiltrating an Irish gang in South Boston.</v>
      </c>
      <c r="M1106" s="5" t="str">
        <f>INDEX(DB_FILM!H:H,MATCH($F1106,DB_FILM!$A:$A,0))</f>
        <v xml:space="preserve">Martin Scorsese </v>
      </c>
      <c r="N1106" s="5" t="str">
        <f>INDEX(DB_FILM!I:I,MATCH($F1106,DB_FILM!$A:$A,0))</f>
        <v>Leonardo DiCaprio, Matt Damon, Jack Nicholson, Mark Wahlberg</v>
      </c>
      <c r="O1106" s="7">
        <f>INDEX(DB_FILM!J:J,MATCH($F1106,DB_FILM!$A:$A,0))</f>
        <v>1023002</v>
      </c>
      <c r="P1106" s="7">
        <f>INDEX(DB_FILM!K:K,MATCH($F1106,DB_FILM!$A:$A,0))</f>
        <v>132380000</v>
      </c>
      <c r="Q1106" s="5" t="s">
        <v>475</v>
      </c>
      <c r="R1106">
        <v>3.99</v>
      </c>
      <c r="S1106">
        <v>27</v>
      </c>
      <c r="T1106">
        <v>3</v>
      </c>
      <c r="U1106">
        <v>443</v>
      </c>
      <c r="V1106">
        <v>1</v>
      </c>
      <c r="W1106" t="str">
        <f t="shared" si="34"/>
        <v>C</v>
      </c>
      <c r="X1106" t="s">
        <v>629</v>
      </c>
      <c r="Y1106">
        <v>0</v>
      </c>
      <c r="Z1106">
        <v>2.79</v>
      </c>
      <c r="AA1106" s="6">
        <f t="shared" si="35"/>
        <v>1.2000000000000002</v>
      </c>
    </row>
    <row r="1107" spans="1:27" x14ac:dyDescent="0.3">
      <c r="A1107" s="5">
        <v>42208</v>
      </c>
      <c r="B1107" t="s">
        <v>412</v>
      </c>
      <c r="C1107" t="s">
        <v>448</v>
      </c>
      <c r="D1107" t="s">
        <v>350</v>
      </c>
      <c r="E1107" t="s">
        <v>299</v>
      </c>
      <c r="F1107" t="s">
        <v>43</v>
      </c>
      <c r="G1107" s="5" t="str">
        <f>INDEX(DB_FILM!B:B,MATCH($F1107,DB_FILM!$A:$A,0))</f>
        <v>1991</v>
      </c>
      <c r="H1107" s="5" t="str">
        <f>INDEX(DB_FILM!C:C,MATCH($F1107,DB_FILM!$A:$A,0))</f>
        <v xml:space="preserve">VM14 </v>
      </c>
      <c r="I1107" s="9">
        <f>INDEX(DB_FILM!D:D,MATCH($F1107,DB_FILM!$A:$A,0))</f>
        <v>118</v>
      </c>
      <c r="J1107" s="5" t="str">
        <f>INDEX(DB_FILM!E:E,MATCH($F1107,DB_FILM!$A:$A,0))</f>
        <v>Crime, Drama, Thriller</v>
      </c>
      <c r="K1107" s="6">
        <f>INDEX(DB_FILM!F:F,MATCH($F1107,DB_FILM!$A:$A,0))</f>
        <v>8.6</v>
      </c>
      <c r="L1107" s="5" t="str">
        <f>INDEX(DB_FILM!G:G,MATCH($F1107,DB_FILM!$A:$A,0))</f>
        <v>A young F.B.I. cadet must receive the help of an incarcerated and manipulative cannibal killer to help catch another serial killer, a madman who skins his victims.</v>
      </c>
      <c r="M1107" s="5" t="str">
        <f>INDEX(DB_FILM!H:H,MATCH($F1107,DB_FILM!$A:$A,0))</f>
        <v xml:space="preserve">Jonathan Demme </v>
      </c>
      <c r="N1107" s="5" t="str">
        <f>INDEX(DB_FILM!I:I,MATCH($F1107,DB_FILM!$A:$A,0))</f>
        <v>Jodie Foster, Anthony Hopkins, Lawrence A. Bonney, Kasi Lemmons</v>
      </c>
      <c r="O1107" s="7">
        <f>INDEX(DB_FILM!J:J,MATCH($F1107,DB_FILM!$A:$A,0))</f>
        <v>1064983</v>
      </c>
      <c r="P1107" s="7">
        <f>INDEX(DB_FILM!K:K,MATCH($F1107,DB_FILM!$A:$A,0))</f>
        <v>130740000.00000001</v>
      </c>
      <c r="Q1107" t="s">
        <v>476</v>
      </c>
      <c r="R1107">
        <v>3.99</v>
      </c>
      <c r="S1107">
        <v>16</v>
      </c>
      <c r="T1107">
        <v>2</v>
      </c>
      <c r="U1107">
        <v>443</v>
      </c>
      <c r="V1107">
        <v>1</v>
      </c>
      <c r="W1107" t="str">
        <f t="shared" si="34"/>
        <v>B</v>
      </c>
      <c r="X1107" t="s">
        <v>516</v>
      </c>
      <c r="Y1107">
        <v>5</v>
      </c>
      <c r="Z1107">
        <v>2.0699999999999998</v>
      </c>
      <c r="AA1107" s="6">
        <f t="shared" si="35"/>
        <v>1.9200000000000004</v>
      </c>
    </row>
    <row r="1108" spans="1:27" x14ac:dyDescent="0.3">
      <c r="A1108" s="5">
        <v>42208</v>
      </c>
      <c r="B1108" s="5" t="s">
        <v>412</v>
      </c>
      <c r="C1108" s="5" t="s">
        <v>448</v>
      </c>
      <c r="D1108" s="5" t="s">
        <v>350</v>
      </c>
      <c r="E1108" t="s">
        <v>299</v>
      </c>
      <c r="F1108" s="5" t="s">
        <v>1</v>
      </c>
      <c r="G1108" s="5" t="str">
        <f>INDEX(DB_FILM!B:B,MATCH($F1108,DB_FILM!$A:$A,0))</f>
        <v>1972</v>
      </c>
      <c r="H1108" s="5" t="str">
        <f>INDEX(DB_FILM!C:C,MATCH($F1108,DB_FILM!$A:$A,0))</f>
        <v xml:space="preserve">T </v>
      </c>
      <c r="I1108" s="9">
        <f>INDEX(DB_FILM!D:D,MATCH($F1108,DB_FILM!$A:$A,0))</f>
        <v>175</v>
      </c>
      <c r="J1108" s="5" t="str">
        <f>INDEX(DB_FILM!E:E,MATCH($F1108,DB_FILM!$A:$A,0))</f>
        <v>Crime, Drama</v>
      </c>
      <c r="K1108" s="6">
        <f>INDEX(DB_FILM!F:F,MATCH($F1108,DB_FILM!$A:$A,0))</f>
        <v>9.1999999999999993</v>
      </c>
      <c r="L1108" s="5" t="str">
        <f>INDEX(DB_FILM!G:G,MATCH($F1108,DB_FILM!$A:$A,0))</f>
        <v>The aging patriarch of an organized crime dynasty transfers control of his clandestine empire to his reluctant son.</v>
      </c>
      <c r="M1108" s="5" t="str">
        <f>INDEX(DB_FILM!H:H,MATCH($F1108,DB_FILM!$A:$A,0))</f>
        <v xml:space="preserve">Francis Ford Coppola </v>
      </c>
      <c r="N1108" s="5" t="str">
        <f>INDEX(DB_FILM!I:I,MATCH($F1108,DB_FILM!$A:$A,0))</f>
        <v>Marlon Brando, Al Pacino, James Caan, Diane Keaton</v>
      </c>
      <c r="O1108" s="7">
        <f>INDEX(DB_FILM!J:J,MATCH($F1108,DB_FILM!$A:$A,0))</f>
        <v>1361367</v>
      </c>
      <c r="P1108" s="7">
        <f>INDEX(DB_FILM!K:K,MATCH($F1108,DB_FILM!$A:$A,0))</f>
        <v>134970000</v>
      </c>
      <c r="Q1108" s="5" t="s">
        <v>476</v>
      </c>
      <c r="R1108">
        <v>3.99</v>
      </c>
      <c r="S1108">
        <v>12</v>
      </c>
      <c r="T1108">
        <v>2</v>
      </c>
      <c r="U1108">
        <v>443</v>
      </c>
      <c r="V1108">
        <v>1</v>
      </c>
      <c r="W1108" t="str">
        <f t="shared" si="34"/>
        <v>B</v>
      </c>
      <c r="X1108" t="s">
        <v>592</v>
      </c>
      <c r="Y1108">
        <v>0</v>
      </c>
      <c r="Z1108">
        <v>2.75</v>
      </c>
      <c r="AA1108" s="6">
        <f t="shared" si="35"/>
        <v>1.2400000000000002</v>
      </c>
    </row>
    <row r="1109" spans="1:27" x14ac:dyDescent="0.3">
      <c r="A1109" s="5">
        <v>42208</v>
      </c>
      <c r="B1109" s="5" t="s">
        <v>414</v>
      </c>
      <c r="C1109" s="5" t="s">
        <v>456</v>
      </c>
      <c r="D1109" s="5" t="s">
        <v>301</v>
      </c>
      <c r="E1109" t="s">
        <v>302</v>
      </c>
      <c r="F1109" s="5" t="s">
        <v>81</v>
      </c>
      <c r="G1109" s="5" t="str">
        <f>INDEX(DB_FILM!B:B,MATCH($F1109,DB_FILM!$A:$A,0))</f>
        <v>1979</v>
      </c>
      <c r="H1109" s="5" t="str">
        <f>INDEX(DB_FILM!C:C,MATCH($F1109,DB_FILM!$A:$A,0))</f>
        <v xml:space="preserve">VM14 </v>
      </c>
      <c r="I1109" s="9">
        <f>INDEX(DB_FILM!D:D,MATCH($F1109,DB_FILM!$A:$A,0))</f>
        <v>147</v>
      </c>
      <c r="J1109" s="5" t="str">
        <f>INDEX(DB_FILM!E:E,MATCH($F1109,DB_FILM!$A:$A,0))</f>
        <v>Drama, War</v>
      </c>
      <c r="K1109" s="6">
        <f>INDEX(DB_FILM!F:F,MATCH($F1109,DB_FILM!$A:$A,0))</f>
        <v>8.5</v>
      </c>
      <c r="L1109" s="5" t="str">
        <f>INDEX(DB_FILM!G:G,MATCH($F1109,DB_FILM!$A:$A,0))</f>
        <v>During the Vietnam War, Captain Willard is sent on a dangerous mission into Cambodia to assassinate a renegade Colonel who has set himself up as a god among a local tribe.</v>
      </c>
      <c r="M1109" s="5" t="str">
        <f>INDEX(DB_FILM!H:H,MATCH($F1109,DB_FILM!$A:$A,0))</f>
        <v xml:space="preserve">Francis Ford Coppola </v>
      </c>
      <c r="N1109" s="5" t="str">
        <f>INDEX(DB_FILM!I:I,MATCH($F1109,DB_FILM!$A:$A,0))</f>
        <v>Martin Sheen, Marlon Brando, Robert Duvall, Frederic Forrest</v>
      </c>
      <c r="O1109" s="7">
        <f>INDEX(DB_FILM!J:J,MATCH($F1109,DB_FILM!$A:$A,0))</f>
        <v>522714</v>
      </c>
      <c r="P1109" s="7">
        <f>INDEX(DB_FILM!K:K,MATCH($F1109,DB_FILM!$A:$A,0))</f>
        <v>83470000</v>
      </c>
      <c r="Q1109" s="5" t="s">
        <v>475</v>
      </c>
      <c r="R1109">
        <v>9.99</v>
      </c>
      <c r="S1109">
        <v>37</v>
      </c>
      <c r="T1109">
        <v>3</v>
      </c>
      <c r="U1109">
        <v>444</v>
      </c>
      <c r="V1109">
        <v>1</v>
      </c>
      <c r="W1109" t="str">
        <f t="shared" si="34"/>
        <v>C</v>
      </c>
      <c r="X1109" t="s">
        <v>545</v>
      </c>
      <c r="Y1109">
        <v>0</v>
      </c>
      <c r="Z1109">
        <v>7.19</v>
      </c>
      <c r="AA1109" s="6">
        <f t="shared" si="35"/>
        <v>2.8</v>
      </c>
    </row>
    <row r="1110" spans="1:27" x14ac:dyDescent="0.3">
      <c r="A1110" s="5">
        <v>42208</v>
      </c>
      <c r="B1110" t="s">
        <v>414</v>
      </c>
      <c r="C1110" t="s">
        <v>456</v>
      </c>
      <c r="D1110" t="s">
        <v>301</v>
      </c>
      <c r="E1110" t="s">
        <v>302</v>
      </c>
      <c r="F1110" t="s">
        <v>21</v>
      </c>
      <c r="G1110" s="5" t="str">
        <f>INDEX(DB_FILM!B:B,MATCH($F1110,DB_FILM!$A:$A,0))</f>
        <v>1999</v>
      </c>
      <c r="H1110" s="5" t="str">
        <f>INDEX(DB_FILM!C:C,MATCH($F1110,DB_FILM!$A:$A,0))</f>
        <v xml:space="preserve">VM18 </v>
      </c>
      <c r="I1110" s="9">
        <f>INDEX(DB_FILM!D:D,MATCH($F1110,DB_FILM!$A:$A,0))</f>
        <v>139</v>
      </c>
      <c r="J1110" s="5" t="str">
        <f>INDEX(DB_FILM!E:E,MATCH($F1110,DB_FILM!$A:$A,0))</f>
        <v>Drama</v>
      </c>
      <c r="K1110" s="6">
        <f>INDEX(DB_FILM!F:F,MATCH($F1110,DB_FILM!$A:$A,0))</f>
        <v>8.8000000000000007</v>
      </c>
      <c r="L1110" s="5" t="str">
        <f>INDEX(DB_FILM!G:G,MATCH($F1110,DB_FILM!$A:$A,0))</f>
        <v>An insomniac office worker and a devil-may-care soapmaker form an underground fight club that evolves into something much, much more.</v>
      </c>
      <c r="M1110" s="5" t="str">
        <f>INDEX(DB_FILM!H:H,MATCH($F1110,DB_FILM!$A:$A,0))</f>
        <v xml:space="preserve">David Fincher </v>
      </c>
      <c r="N1110" s="5" t="str">
        <f>INDEX(DB_FILM!I:I,MATCH($F1110,DB_FILM!$A:$A,0))</f>
        <v>Brad Pitt, Edward Norton, Meat Loaf, Zach Grenier</v>
      </c>
      <c r="O1110" s="7">
        <f>INDEX(DB_FILM!J:J,MATCH($F1110,DB_FILM!$A:$A,0))</f>
        <v>1591794</v>
      </c>
      <c r="P1110" s="7">
        <f>INDEX(DB_FILM!K:K,MATCH($F1110,DB_FILM!$A:$A,0))</f>
        <v>37030000</v>
      </c>
      <c r="Q1110" t="s">
        <v>474</v>
      </c>
      <c r="R1110">
        <v>1.99</v>
      </c>
      <c r="S1110">
        <v>4</v>
      </c>
      <c r="T1110">
        <v>1</v>
      </c>
      <c r="U1110">
        <v>444</v>
      </c>
      <c r="V1110">
        <v>1</v>
      </c>
      <c r="W1110" t="str">
        <f t="shared" si="34"/>
        <v>A</v>
      </c>
      <c r="X1110" t="s">
        <v>594</v>
      </c>
      <c r="Y1110">
        <v>0</v>
      </c>
      <c r="Z1110">
        <v>1.31</v>
      </c>
      <c r="AA1110" s="6">
        <f t="shared" si="35"/>
        <v>0.67999999999999994</v>
      </c>
    </row>
    <row r="1111" spans="1:27" x14ac:dyDescent="0.3">
      <c r="A1111" s="5">
        <v>42208</v>
      </c>
      <c r="B1111" s="5" t="s">
        <v>414</v>
      </c>
      <c r="C1111" s="5" t="s">
        <v>456</v>
      </c>
      <c r="D1111" s="5" t="s">
        <v>301</v>
      </c>
      <c r="E1111" t="s">
        <v>302</v>
      </c>
      <c r="F1111" s="5" t="s">
        <v>29</v>
      </c>
      <c r="G1111" s="5" t="str">
        <f>INDEX(DB_FILM!B:B,MATCH($F1111,DB_FILM!$A:$A,0))</f>
        <v>1990</v>
      </c>
      <c r="H1111" s="5" t="str">
        <f>INDEX(DB_FILM!C:C,MATCH($F1111,DB_FILM!$A:$A,0))</f>
        <v xml:space="preserve">VM14 </v>
      </c>
      <c r="I1111" s="9">
        <f>INDEX(DB_FILM!D:D,MATCH($F1111,DB_FILM!$A:$A,0))</f>
        <v>146</v>
      </c>
      <c r="J1111" s="5" t="str">
        <f>INDEX(DB_FILM!E:E,MATCH($F1111,DB_FILM!$A:$A,0))</f>
        <v>Crime, Drama</v>
      </c>
      <c r="K1111" s="6">
        <f>INDEX(DB_FILM!F:F,MATCH($F1111,DB_FILM!$A:$A,0))</f>
        <v>8.6999999999999993</v>
      </c>
      <c r="L1111" s="5" t="str">
        <f>INDEX(DB_FILM!G:G,MATCH($F1111,DB_FILM!$A:$A,0))</f>
        <v>The story of Henry Hill and his life in the mob, covering his relationship with his wife Karen Hill and his mob partners Jimmy Conway and Tommy DeVito in the Italian-American crime syndicate.</v>
      </c>
      <c r="M1111" s="5" t="str">
        <f>INDEX(DB_FILM!H:H,MATCH($F1111,DB_FILM!$A:$A,0))</f>
        <v xml:space="preserve">Martin Scorsese </v>
      </c>
      <c r="N1111" s="5" t="str">
        <f>INDEX(DB_FILM!I:I,MATCH($F1111,DB_FILM!$A:$A,0))</f>
        <v>Robert De Niro, Ray Liotta, Joe Pesci, Lorraine Bracco</v>
      </c>
      <c r="O1111" s="7">
        <f>INDEX(DB_FILM!J:J,MATCH($F1111,DB_FILM!$A:$A,0))</f>
        <v>857121</v>
      </c>
      <c r="P1111" s="7">
        <f>INDEX(DB_FILM!K:K,MATCH($F1111,DB_FILM!$A:$A,0))</f>
        <v>46840000</v>
      </c>
      <c r="Q1111" s="5" t="s">
        <v>476</v>
      </c>
      <c r="R1111">
        <v>3.99</v>
      </c>
      <c r="S1111">
        <v>8</v>
      </c>
      <c r="T1111">
        <v>2</v>
      </c>
      <c r="U1111">
        <v>444</v>
      </c>
      <c r="V1111">
        <v>1</v>
      </c>
      <c r="W1111" t="str">
        <f t="shared" si="34"/>
        <v>B</v>
      </c>
      <c r="X1111" t="s">
        <v>599</v>
      </c>
      <c r="Y1111">
        <v>0</v>
      </c>
      <c r="Z1111">
        <v>2.5099999999999998</v>
      </c>
      <c r="AA1111" s="6">
        <f t="shared" si="35"/>
        <v>1.4800000000000004</v>
      </c>
    </row>
    <row r="1112" spans="1:27" x14ac:dyDescent="0.3">
      <c r="A1112" s="5">
        <v>42208</v>
      </c>
      <c r="B1112" s="5" t="s">
        <v>414</v>
      </c>
      <c r="C1112" s="5" t="s">
        <v>456</v>
      </c>
      <c r="D1112" s="5" t="s">
        <v>301</v>
      </c>
      <c r="E1112" t="s">
        <v>302</v>
      </c>
      <c r="F1112" s="5" t="s">
        <v>33</v>
      </c>
      <c r="G1112" s="5" t="str">
        <f>INDEX(DB_FILM!B:B,MATCH($F1112,DB_FILM!$A:$A,0))</f>
        <v>1975</v>
      </c>
      <c r="H1112" s="5" t="str">
        <f>INDEX(DB_FILM!C:C,MATCH($F1112,DB_FILM!$A:$A,0))</f>
        <v xml:space="preserve">VM14 </v>
      </c>
      <c r="I1112" s="9">
        <f>INDEX(DB_FILM!D:D,MATCH($F1112,DB_FILM!$A:$A,0))</f>
        <v>133</v>
      </c>
      <c r="J1112" s="5" t="str">
        <f>INDEX(DB_FILM!E:E,MATCH($F1112,DB_FILM!$A:$A,0))</f>
        <v>Drama</v>
      </c>
      <c r="K1112" s="6">
        <f>INDEX(DB_FILM!F:F,MATCH($F1112,DB_FILM!$A:$A,0))</f>
        <v>8.6999999999999993</v>
      </c>
      <c r="L1112" s="5" t="str">
        <f>INDEX(DB_FILM!G:G,MATCH($F1112,DB_FILM!$A:$A,0))</f>
        <v>A criminal pleads insanity after getting into trouble again and once in the mental institution rebels against the oppressive nurse and rallies up the scared patients.</v>
      </c>
      <c r="M1112" s="5" t="str">
        <f>INDEX(DB_FILM!H:H,MATCH($F1112,DB_FILM!$A:$A,0))</f>
        <v xml:space="preserve">Milos Forman </v>
      </c>
      <c r="N1112" s="5" t="str">
        <f>INDEX(DB_FILM!I:I,MATCH($F1112,DB_FILM!$A:$A,0))</f>
        <v>Jack Nicholson, Louise Fletcher, Michael Berryman, Peter Brocco</v>
      </c>
      <c r="O1112" s="7">
        <f>INDEX(DB_FILM!J:J,MATCH($F1112,DB_FILM!$A:$A,0))</f>
        <v>790579</v>
      </c>
      <c r="P1112" s="7">
        <f>INDEX(DB_FILM!K:K,MATCH($F1112,DB_FILM!$A:$A,0))</f>
        <v>112000000</v>
      </c>
      <c r="Q1112" s="5" t="s">
        <v>474</v>
      </c>
      <c r="R1112">
        <v>5.99</v>
      </c>
      <c r="S1112">
        <v>10</v>
      </c>
      <c r="T1112">
        <v>1</v>
      </c>
      <c r="U1112">
        <v>444</v>
      </c>
      <c r="V1112">
        <v>2</v>
      </c>
      <c r="W1112" t="str">
        <f t="shared" si="34"/>
        <v>A</v>
      </c>
      <c r="X1112" t="s">
        <v>520</v>
      </c>
      <c r="Y1112">
        <v>0</v>
      </c>
      <c r="Z1112">
        <v>3.65</v>
      </c>
      <c r="AA1112" s="6">
        <f t="shared" si="35"/>
        <v>2.3400000000000003</v>
      </c>
    </row>
    <row r="1113" spans="1:27" x14ac:dyDescent="0.3">
      <c r="A1113" s="5">
        <v>42209</v>
      </c>
      <c r="B1113" s="5" t="s">
        <v>406</v>
      </c>
      <c r="C1113" s="5" t="s">
        <v>436</v>
      </c>
      <c r="D1113" s="5" t="s">
        <v>349</v>
      </c>
      <c r="E1113" t="s">
        <v>299</v>
      </c>
      <c r="F1113" s="5" t="s">
        <v>21</v>
      </c>
      <c r="G1113" s="5" t="str">
        <f>INDEX(DB_FILM!B:B,MATCH($F1113,DB_FILM!$A:$A,0))</f>
        <v>1999</v>
      </c>
      <c r="H1113" s="5" t="str">
        <f>INDEX(DB_FILM!C:C,MATCH($F1113,DB_FILM!$A:$A,0))</f>
        <v xml:space="preserve">VM18 </v>
      </c>
      <c r="I1113" s="9">
        <f>INDEX(DB_FILM!D:D,MATCH($F1113,DB_FILM!$A:$A,0))</f>
        <v>139</v>
      </c>
      <c r="J1113" s="5" t="str">
        <f>INDEX(DB_FILM!E:E,MATCH($F1113,DB_FILM!$A:$A,0))</f>
        <v>Drama</v>
      </c>
      <c r="K1113" s="6">
        <f>INDEX(DB_FILM!F:F,MATCH($F1113,DB_FILM!$A:$A,0))</f>
        <v>8.8000000000000007</v>
      </c>
      <c r="L1113" s="5" t="str">
        <f>INDEX(DB_FILM!G:G,MATCH($F1113,DB_FILM!$A:$A,0))</f>
        <v>An insomniac office worker and a devil-may-care soapmaker form an underground fight club that evolves into something much, much more.</v>
      </c>
      <c r="M1113" s="5" t="str">
        <f>INDEX(DB_FILM!H:H,MATCH($F1113,DB_FILM!$A:$A,0))</f>
        <v xml:space="preserve">David Fincher </v>
      </c>
      <c r="N1113" s="5" t="str">
        <f>INDEX(DB_FILM!I:I,MATCH($F1113,DB_FILM!$A:$A,0))</f>
        <v>Brad Pitt, Edward Norton, Meat Loaf, Zach Grenier</v>
      </c>
      <c r="O1113" s="7">
        <f>INDEX(DB_FILM!J:J,MATCH($F1113,DB_FILM!$A:$A,0))</f>
        <v>1591794</v>
      </c>
      <c r="P1113" s="7">
        <f>INDEX(DB_FILM!K:K,MATCH($F1113,DB_FILM!$A:$A,0))</f>
        <v>37030000</v>
      </c>
      <c r="Q1113" s="5" t="s">
        <v>476</v>
      </c>
      <c r="R1113">
        <v>3.99</v>
      </c>
      <c r="S1113">
        <v>4</v>
      </c>
      <c r="T1113">
        <v>2</v>
      </c>
      <c r="U1113">
        <v>445</v>
      </c>
      <c r="V1113">
        <v>2</v>
      </c>
      <c r="W1113" t="str">
        <f t="shared" si="34"/>
        <v>B</v>
      </c>
      <c r="X1113" t="s">
        <v>585</v>
      </c>
      <c r="Y1113">
        <v>0</v>
      </c>
      <c r="Z1113">
        <v>2.59</v>
      </c>
      <c r="AA1113" s="6">
        <f t="shared" si="35"/>
        <v>1.4000000000000004</v>
      </c>
    </row>
    <row r="1114" spans="1:27" x14ac:dyDescent="0.3">
      <c r="A1114" s="5">
        <v>42209</v>
      </c>
      <c r="B1114" s="5" t="s">
        <v>406</v>
      </c>
      <c r="C1114" s="5" t="s">
        <v>436</v>
      </c>
      <c r="D1114" s="5" t="s">
        <v>349</v>
      </c>
      <c r="E1114" t="s">
        <v>299</v>
      </c>
      <c r="F1114" s="5" t="s">
        <v>55</v>
      </c>
      <c r="G1114" s="5" t="str">
        <f>INDEX(DB_FILM!B:B,MATCH($F1114,DB_FILM!$A:$A,0))</f>
        <v>2002</v>
      </c>
      <c r="H1114" s="5" t="str">
        <f>INDEX(DB_FILM!C:C,MATCH($F1114,DB_FILM!$A:$A,0))</f>
        <v xml:space="preserve">VM14 </v>
      </c>
      <c r="I1114" s="9">
        <f>INDEX(DB_FILM!D:D,MATCH($F1114,DB_FILM!$A:$A,0))</f>
        <v>130</v>
      </c>
      <c r="J1114" s="5" t="str">
        <f>INDEX(DB_FILM!E:E,MATCH($F1114,DB_FILM!$A:$A,0))</f>
        <v>Crime, Drama</v>
      </c>
      <c r="K1114" s="6">
        <f>INDEX(DB_FILM!F:F,MATCH($F1114,DB_FILM!$A:$A,0))</f>
        <v>8.6</v>
      </c>
      <c r="L1114" s="5" t="str">
        <f>INDEX(DB_FILM!G:G,MATCH($F1114,DB_FILM!$A:$A,0))</f>
        <v>In the slums of Rio, two kids' paths diverge as one struggles to become a photographer and the other a kingpin.</v>
      </c>
      <c r="M1114" s="5" t="str">
        <f>INDEX(DB_FILM!H:H,MATCH($F1114,DB_FILM!$A:$A,0))</f>
        <v xml:space="preserve">Fernando Meirelles, Kátia Lund </v>
      </c>
      <c r="N1114" s="5" t="str">
        <f>INDEX(DB_FILM!I:I,MATCH($F1114,DB_FILM!$A:$A,0))</f>
        <v>Alexandre Rodrigues, Leandro Firmino, Matheus Nachtergaele, Phellipe Haagensen</v>
      </c>
      <c r="O1114" s="7">
        <f>INDEX(DB_FILM!J:J,MATCH($F1114,DB_FILM!$A:$A,0))</f>
        <v>615516</v>
      </c>
      <c r="P1114" s="7">
        <f>INDEX(DB_FILM!K:K,MATCH($F1114,DB_FILM!$A:$A,0))</f>
        <v>7560000</v>
      </c>
      <c r="Q1114" s="5" t="s">
        <v>476</v>
      </c>
      <c r="R1114">
        <v>5.99</v>
      </c>
      <c r="S1114">
        <v>22</v>
      </c>
      <c r="T1114">
        <v>2</v>
      </c>
      <c r="U1114">
        <v>445</v>
      </c>
      <c r="V1114">
        <v>1</v>
      </c>
      <c r="W1114" t="str">
        <f t="shared" si="34"/>
        <v>B</v>
      </c>
      <c r="X1114" t="s">
        <v>630</v>
      </c>
      <c r="Y1114">
        <v>0</v>
      </c>
      <c r="Z1114">
        <v>4.1900000000000004</v>
      </c>
      <c r="AA1114" s="6">
        <f t="shared" si="35"/>
        <v>1.7999999999999998</v>
      </c>
    </row>
    <row r="1115" spans="1:27" x14ac:dyDescent="0.3">
      <c r="A1115" s="5">
        <v>42209</v>
      </c>
      <c r="B1115" t="s">
        <v>406</v>
      </c>
      <c r="C1115" t="s">
        <v>436</v>
      </c>
      <c r="D1115" t="s">
        <v>349</v>
      </c>
      <c r="E1115" t="s">
        <v>299</v>
      </c>
      <c r="F1115" t="s">
        <v>15</v>
      </c>
      <c r="G1115" s="5" t="str">
        <f>INDEX(DB_FILM!B:B,MATCH($F1115,DB_FILM!$A:$A,0))</f>
        <v>1957</v>
      </c>
      <c r="H1115" s="5" t="str">
        <f>INDEX(DB_FILM!C:C,MATCH($F1115,DB_FILM!$A:$A,0))</f>
        <v>N/A</v>
      </c>
      <c r="I1115" s="9">
        <f>INDEX(DB_FILM!D:D,MATCH($F1115,DB_FILM!$A:$A,0))</f>
        <v>96</v>
      </c>
      <c r="J1115" s="5" t="str">
        <f>INDEX(DB_FILM!E:E,MATCH($F1115,DB_FILM!$A:$A,0))</f>
        <v>Crime, Drama</v>
      </c>
      <c r="K1115" s="6">
        <f>INDEX(DB_FILM!F:F,MATCH($F1115,DB_FILM!$A:$A,0))</f>
        <v>8.9</v>
      </c>
      <c r="L1115" s="5" t="str">
        <f>INDEX(DB_FILM!G:G,MATCH($F1115,DB_FILM!$A:$A,0))</f>
        <v>A jury holdout attempts to prevent a miscarriage of justice by forcing his colleagues to reconsider the evidence.</v>
      </c>
      <c r="M1115" s="5" t="str">
        <f>INDEX(DB_FILM!H:H,MATCH($F1115,DB_FILM!$A:$A,0))</f>
        <v xml:space="preserve">Sidney Lumet </v>
      </c>
      <c r="N1115" s="5" t="str">
        <f>INDEX(DB_FILM!I:I,MATCH($F1115,DB_FILM!$A:$A,0))</f>
        <v>Henry Fonda, Lee J. Cobb, Martin Balsam, John Fiedler</v>
      </c>
      <c r="O1115" s="7">
        <f>INDEX(DB_FILM!J:J,MATCH($F1115,DB_FILM!$A:$A,0))</f>
        <v>555455</v>
      </c>
      <c r="P1115" s="7">
        <f>INDEX(DB_FILM!K:K,MATCH($F1115,DB_FILM!$A:$A,0))</f>
        <v>0</v>
      </c>
      <c r="Q1115" t="s">
        <v>474</v>
      </c>
      <c r="R1115">
        <v>7.99</v>
      </c>
      <c r="S1115">
        <v>50</v>
      </c>
      <c r="T1115">
        <v>1</v>
      </c>
      <c r="U1115">
        <v>445</v>
      </c>
      <c r="V1115">
        <v>1</v>
      </c>
      <c r="W1115" t="str">
        <f t="shared" si="34"/>
        <v>A</v>
      </c>
      <c r="X1115" t="s">
        <v>487</v>
      </c>
      <c r="Y1115">
        <v>0</v>
      </c>
      <c r="Z1115">
        <v>4.71</v>
      </c>
      <c r="AA1115" s="6">
        <f t="shared" si="35"/>
        <v>3.2800000000000002</v>
      </c>
    </row>
    <row r="1116" spans="1:27" x14ac:dyDescent="0.3">
      <c r="A1116" s="5">
        <v>42209</v>
      </c>
      <c r="B1116" t="s">
        <v>415</v>
      </c>
      <c r="C1116" t="s">
        <v>418</v>
      </c>
      <c r="D1116" t="s">
        <v>338</v>
      </c>
      <c r="E1116" t="s">
        <v>278</v>
      </c>
      <c r="F1116" t="s">
        <v>13</v>
      </c>
      <c r="G1116" s="5" t="str">
        <f>INDEX(DB_FILM!B:B,MATCH($F1116,DB_FILM!$A:$A,0))</f>
        <v>1966</v>
      </c>
      <c r="H1116" s="5" t="str">
        <f>INDEX(DB_FILM!C:C,MATCH($F1116,DB_FILM!$A:$A,0))</f>
        <v xml:space="preserve">VM14 </v>
      </c>
      <c r="I1116" s="9">
        <f>INDEX(DB_FILM!D:D,MATCH($F1116,DB_FILM!$A:$A,0))</f>
        <v>161</v>
      </c>
      <c r="J1116" s="5" t="str">
        <f>INDEX(DB_FILM!E:E,MATCH($F1116,DB_FILM!$A:$A,0))</f>
        <v>Western</v>
      </c>
      <c r="K1116" s="6">
        <f>INDEX(DB_FILM!F:F,MATCH($F1116,DB_FILM!$A:$A,0))</f>
        <v>8.9</v>
      </c>
      <c r="L1116" s="5" t="str">
        <f>INDEX(DB_FILM!G:G,MATCH($F1116,DB_FILM!$A:$A,0))</f>
        <v>A bounty hunting scam joins two men in an uneasy alliance against a third in a race to find a fortune in gold buried in a remote cemetery.</v>
      </c>
      <c r="M1116" s="5" t="str">
        <f>INDEX(DB_FILM!H:H,MATCH($F1116,DB_FILM!$A:$A,0))</f>
        <v xml:space="preserve">Sergio Leone </v>
      </c>
      <c r="N1116" s="5" t="str">
        <f>INDEX(DB_FILM!I:I,MATCH($F1116,DB_FILM!$A:$A,0))</f>
        <v>Clint Eastwood, Eli Wallach, Lee Van Cleef, Aldo Giuffrè</v>
      </c>
      <c r="O1116" s="7">
        <f>INDEX(DB_FILM!J:J,MATCH($F1116,DB_FILM!$A:$A,0))</f>
        <v>589413</v>
      </c>
      <c r="P1116" s="7">
        <f>INDEX(DB_FILM!K:K,MATCH($F1116,DB_FILM!$A:$A,0))</f>
        <v>6100000</v>
      </c>
      <c r="Q1116" t="s">
        <v>474</v>
      </c>
      <c r="R1116">
        <v>3.99</v>
      </c>
      <c r="S1116">
        <v>49</v>
      </c>
      <c r="T1116">
        <v>1</v>
      </c>
      <c r="U1116">
        <v>446</v>
      </c>
      <c r="V1116">
        <v>1</v>
      </c>
      <c r="W1116" t="str">
        <f t="shared" si="34"/>
        <v>A</v>
      </c>
      <c r="X1116" t="s">
        <v>617</v>
      </c>
      <c r="Y1116">
        <v>5</v>
      </c>
      <c r="Z1116">
        <v>2.67</v>
      </c>
      <c r="AA1116" s="6">
        <f t="shared" si="35"/>
        <v>1.3200000000000003</v>
      </c>
    </row>
    <row r="1117" spans="1:27" x14ac:dyDescent="0.3">
      <c r="A1117" s="5">
        <v>42209</v>
      </c>
      <c r="B1117" s="5" t="s">
        <v>415</v>
      </c>
      <c r="C1117" s="5" t="s">
        <v>418</v>
      </c>
      <c r="D1117" s="5" t="s">
        <v>338</v>
      </c>
      <c r="E1117" t="s">
        <v>278</v>
      </c>
      <c r="F1117" s="5" t="s">
        <v>51</v>
      </c>
      <c r="G1117" s="5" t="str">
        <f>INDEX(DB_FILM!B:B,MATCH($F1117,DB_FILM!$A:$A,0))</f>
        <v>1998</v>
      </c>
      <c r="H1117" s="5" t="str">
        <f>INDEX(DB_FILM!C:C,MATCH($F1117,DB_FILM!$A:$A,0))</f>
        <v xml:space="preserve">VM14 </v>
      </c>
      <c r="I1117" s="9">
        <f>INDEX(DB_FILM!D:D,MATCH($F1117,DB_FILM!$A:$A,0))</f>
        <v>169</v>
      </c>
      <c r="J1117" s="5" t="str">
        <f>INDEX(DB_FILM!E:E,MATCH($F1117,DB_FILM!$A:$A,0))</f>
        <v>Drama, War</v>
      </c>
      <c r="K1117" s="6">
        <f>INDEX(DB_FILM!F:F,MATCH($F1117,DB_FILM!$A:$A,0))</f>
        <v>8.6</v>
      </c>
      <c r="L1117" s="5" t="str">
        <f>INDEX(DB_FILM!G:G,MATCH($F1117,DB_FILM!$A:$A,0))</f>
        <v>Following the Normandy Landings, a group of U.S. soldiers go behind enemy lines to retrieve a paratrooper whose brothers have been killed in action.</v>
      </c>
      <c r="M1117" s="5" t="str">
        <f>INDEX(DB_FILM!H:H,MATCH($F1117,DB_FILM!$A:$A,0))</f>
        <v xml:space="preserve">Steven Spielberg </v>
      </c>
      <c r="N1117" s="5" t="str">
        <f>INDEX(DB_FILM!I:I,MATCH($F1117,DB_FILM!$A:$A,0))</f>
        <v>Tom Hanks, Matt Damon, Tom Sizemore, Edward Burns</v>
      </c>
      <c r="O1117" s="7">
        <f>INDEX(DB_FILM!J:J,MATCH($F1117,DB_FILM!$A:$A,0))</f>
        <v>1047650</v>
      </c>
      <c r="P1117" s="7">
        <f>INDEX(DB_FILM!K:K,MATCH($F1117,DB_FILM!$A:$A,0))</f>
        <v>216540000</v>
      </c>
      <c r="Q1117" s="5" t="s">
        <v>476</v>
      </c>
      <c r="R1117">
        <v>5.99</v>
      </c>
      <c r="S1117">
        <v>20</v>
      </c>
      <c r="T1117">
        <v>2</v>
      </c>
      <c r="U1117">
        <v>446</v>
      </c>
      <c r="V1117">
        <v>3</v>
      </c>
      <c r="W1117" t="str">
        <f t="shared" si="34"/>
        <v>B</v>
      </c>
      <c r="X1117" t="s">
        <v>526</v>
      </c>
      <c r="Y1117">
        <v>0</v>
      </c>
      <c r="Z1117">
        <v>3.35</v>
      </c>
      <c r="AA1117" s="6">
        <f t="shared" si="35"/>
        <v>2.64</v>
      </c>
    </row>
    <row r="1118" spans="1:27" x14ac:dyDescent="0.3">
      <c r="A1118" s="5">
        <v>42210</v>
      </c>
      <c r="B1118" t="s">
        <v>411</v>
      </c>
      <c r="C1118" t="s">
        <v>465</v>
      </c>
      <c r="D1118" t="s">
        <v>380</v>
      </c>
      <c r="E1118" t="s">
        <v>284</v>
      </c>
      <c r="F1118" t="s">
        <v>47</v>
      </c>
      <c r="G1118" s="5" t="str">
        <f>INDEX(DB_FILM!B:B,MATCH($F1118,DB_FILM!$A:$A,0))</f>
        <v>1977</v>
      </c>
      <c r="H1118" s="5" t="str">
        <f>INDEX(DB_FILM!C:C,MATCH($F1118,DB_FILM!$A:$A,0))</f>
        <v xml:space="preserve">T </v>
      </c>
      <c r="I1118" s="9">
        <f>INDEX(DB_FILM!D:D,MATCH($F1118,DB_FILM!$A:$A,0))</f>
        <v>121</v>
      </c>
      <c r="J1118" s="5" t="str">
        <f>INDEX(DB_FILM!E:E,MATCH($F1118,DB_FILM!$A:$A,0))</f>
        <v>Action, Adventure, Fantasy</v>
      </c>
      <c r="K1118" s="6">
        <f>INDEX(DB_FILM!F:F,MATCH($F1118,DB_FILM!$A:$A,0))</f>
        <v>8.6</v>
      </c>
      <c r="L1118" s="5" t="str">
        <f>INDEX(DB_FILM!G:G,MATCH($F1118,DB_FILM!$A:$A,0))</f>
        <v>Luke Skywalker joins forces with a Jedi Knight, a cocky pilot, a Wookiee and two droids to save the galaxy from the Empire's world-destroying battle station, while also attempting to rescue Princess Leia from the evil Darth Vader.</v>
      </c>
      <c r="M1118" s="5" t="str">
        <f>INDEX(DB_FILM!H:H,MATCH($F1118,DB_FILM!$A:$A,0))</f>
        <v xml:space="preserve">George Lucas </v>
      </c>
      <c r="N1118" s="5" t="str">
        <f>INDEX(DB_FILM!I:I,MATCH($F1118,DB_FILM!$A:$A,0))</f>
        <v>Mark Hamill, Harrison Ford, Carrie Fisher, Alec Guinness</v>
      </c>
      <c r="O1118" s="7">
        <f>INDEX(DB_FILM!J:J,MATCH($F1118,DB_FILM!$A:$A,0))</f>
        <v>1070346</v>
      </c>
      <c r="P1118" s="7">
        <f>INDEX(DB_FILM!K:K,MATCH($F1118,DB_FILM!$A:$A,0))</f>
        <v>322740000</v>
      </c>
      <c r="Q1118" t="s">
        <v>474</v>
      </c>
      <c r="R1118">
        <v>7.99</v>
      </c>
      <c r="S1118">
        <v>18</v>
      </c>
      <c r="T1118">
        <v>1</v>
      </c>
      <c r="U1118">
        <v>447</v>
      </c>
      <c r="V1118">
        <v>3</v>
      </c>
      <c r="W1118" t="str">
        <f t="shared" si="34"/>
        <v>A</v>
      </c>
      <c r="X1118" t="s">
        <v>571</v>
      </c>
      <c r="Y1118">
        <v>0</v>
      </c>
      <c r="Z1118">
        <v>4.47</v>
      </c>
      <c r="AA1118" s="6">
        <f t="shared" si="35"/>
        <v>3.5200000000000005</v>
      </c>
    </row>
    <row r="1119" spans="1:27" x14ac:dyDescent="0.3">
      <c r="A1119" s="5">
        <v>42210</v>
      </c>
      <c r="B1119" s="5" t="s">
        <v>411</v>
      </c>
      <c r="C1119" s="5" t="s">
        <v>465</v>
      </c>
      <c r="D1119" s="5" t="s">
        <v>380</v>
      </c>
      <c r="E1119" t="s">
        <v>284</v>
      </c>
      <c r="F1119" s="5" t="s">
        <v>15</v>
      </c>
      <c r="G1119" s="5" t="str">
        <f>INDEX(DB_FILM!B:B,MATCH($F1119,DB_FILM!$A:$A,0))</f>
        <v>1957</v>
      </c>
      <c r="H1119" s="5" t="str">
        <f>INDEX(DB_FILM!C:C,MATCH($F1119,DB_FILM!$A:$A,0))</f>
        <v>N/A</v>
      </c>
      <c r="I1119" s="9">
        <f>INDEX(DB_FILM!D:D,MATCH($F1119,DB_FILM!$A:$A,0))</f>
        <v>96</v>
      </c>
      <c r="J1119" s="5" t="str">
        <f>INDEX(DB_FILM!E:E,MATCH($F1119,DB_FILM!$A:$A,0))</f>
        <v>Crime, Drama</v>
      </c>
      <c r="K1119" s="6">
        <f>INDEX(DB_FILM!F:F,MATCH($F1119,DB_FILM!$A:$A,0))</f>
        <v>8.9</v>
      </c>
      <c r="L1119" s="5" t="str">
        <f>INDEX(DB_FILM!G:G,MATCH($F1119,DB_FILM!$A:$A,0))</f>
        <v>A jury holdout attempts to prevent a miscarriage of justice by forcing his colleagues to reconsider the evidence.</v>
      </c>
      <c r="M1119" s="5" t="str">
        <f>INDEX(DB_FILM!H:H,MATCH($F1119,DB_FILM!$A:$A,0))</f>
        <v xml:space="preserve">Sidney Lumet </v>
      </c>
      <c r="N1119" s="5" t="str">
        <f>INDEX(DB_FILM!I:I,MATCH($F1119,DB_FILM!$A:$A,0))</f>
        <v>Henry Fonda, Lee J. Cobb, Martin Balsam, John Fiedler</v>
      </c>
      <c r="O1119" s="7">
        <f>INDEX(DB_FILM!J:J,MATCH($F1119,DB_FILM!$A:$A,0))</f>
        <v>555455</v>
      </c>
      <c r="P1119" s="7">
        <f>INDEX(DB_FILM!K:K,MATCH($F1119,DB_FILM!$A:$A,0))</f>
        <v>0</v>
      </c>
      <c r="Q1119" s="5" t="s">
        <v>476</v>
      </c>
      <c r="R1119">
        <v>13.99</v>
      </c>
      <c r="S1119">
        <v>50</v>
      </c>
      <c r="T1119">
        <v>2</v>
      </c>
      <c r="U1119">
        <v>447</v>
      </c>
      <c r="V1119">
        <v>1</v>
      </c>
      <c r="W1119" t="str">
        <f t="shared" si="34"/>
        <v>B</v>
      </c>
      <c r="X1119" t="s">
        <v>591</v>
      </c>
      <c r="Y1119">
        <v>0</v>
      </c>
      <c r="Z1119">
        <v>8.5299999999999994</v>
      </c>
      <c r="AA1119" s="6">
        <f t="shared" si="35"/>
        <v>5.4600000000000009</v>
      </c>
    </row>
    <row r="1120" spans="1:27" x14ac:dyDescent="0.3">
      <c r="A1120" s="5">
        <v>42210</v>
      </c>
      <c r="B1120" t="s">
        <v>406</v>
      </c>
      <c r="C1120" t="s">
        <v>423</v>
      </c>
      <c r="D1120" t="s">
        <v>331</v>
      </c>
      <c r="E1120" t="s">
        <v>284</v>
      </c>
      <c r="F1120" t="s">
        <v>69</v>
      </c>
      <c r="G1120" s="5" t="str">
        <f>INDEX(DB_FILM!B:B,MATCH($F1120,DB_FILM!$A:$A,0))</f>
        <v>1994</v>
      </c>
      <c r="H1120" s="5" t="str">
        <f>INDEX(DB_FILM!C:C,MATCH($F1120,DB_FILM!$A:$A,0))</f>
        <v xml:space="preserve">T </v>
      </c>
      <c r="I1120" s="9">
        <f>INDEX(DB_FILM!D:D,MATCH($F1120,DB_FILM!$A:$A,0))</f>
        <v>88</v>
      </c>
      <c r="J1120" s="5" t="str">
        <f>INDEX(DB_FILM!E:E,MATCH($F1120,DB_FILM!$A:$A,0))</f>
        <v>Animation, Adventure, Drama</v>
      </c>
      <c r="K1120" s="6">
        <f>INDEX(DB_FILM!F:F,MATCH($F1120,DB_FILM!$A:$A,0))</f>
        <v>8.5</v>
      </c>
      <c r="L1120" s="5" t="str">
        <f>INDEX(DB_FILM!G:G,MATCH($F1120,DB_FILM!$A:$A,0))</f>
        <v>A Lion cub crown prince is tricked by a treacherous uncle into thinking he caused his father's death and flees into exile in despair, only to learn in adulthood his identity and his responsibilities.</v>
      </c>
      <c r="M1120" s="5" t="str">
        <f>INDEX(DB_FILM!H:H,MATCH($F1120,DB_FILM!$A:$A,0))</f>
        <v xml:space="preserve">Roger Allers, Rob Minkoff </v>
      </c>
      <c r="N1120" s="5" t="str">
        <f>INDEX(DB_FILM!I:I,MATCH($F1120,DB_FILM!$A:$A,0))</f>
        <v>Matthew Broderick, Jeremy Irons, James Earl Jones, Whoopi Goldberg</v>
      </c>
      <c r="O1120" s="7">
        <f>INDEX(DB_FILM!J:J,MATCH($F1120,DB_FILM!$A:$A,0))</f>
        <v>781936</v>
      </c>
      <c r="P1120" s="7">
        <f>INDEX(DB_FILM!K:K,MATCH($F1120,DB_FILM!$A:$A,0))</f>
        <v>312900000</v>
      </c>
      <c r="Q1120" t="s">
        <v>476</v>
      </c>
      <c r="R1120">
        <v>7.99</v>
      </c>
      <c r="S1120">
        <v>30</v>
      </c>
      <c r="T1120">
        <v>2</v>
      </c>
      <c r="U1120">
        <v>448</v>
      </c>
      <c r="V1120">
        <v>1</v>
      </c>
      <c r="W1120" t="str">
        <f t="shared" si="34"/>
        <v>B</v>
      </c>
      <c r="X1120" t="s">
        <v>580</v>
      </c>
      <c r="Y1120">
        <v>5</v>
      </c>
      <c r="Z1120">
        <v>5.43</v>
      </c>
      <c r="AA1120" s="6">
        <f t="shared" si="35"/>
        <v>2.5600000000000005</v>
      </c>
    </row>
    <row r="1121" spans="1:27" x14ac:dyDescent="0.3">
      <c r="A1121" s="5">
        <v>42210</v>
      </c>
      <c r="B1121" s="5" t="s">
        <v>407</v>
      </c>
      <c r="C1121" s="5" t="s">
        <v>463</v>
      </c>
      <c r="D1121" s="5" t="s">
        <v>377</v>
      </c>
      <c r="E1121" t="s">
        <v>278</v>
      </c>
      <c r="F1121" s="5" t="s">
        <v>79</v>
      </c>
      <c r="G1121" s="5" t="str">
        <f>INDEX(DB_FILM!B:B,MATCH($F1121,DB_FILM!$A:$A,0))</f>
        <v>2014</v>
      </c>
      <c r="H1121" s="5" t="str">
        <f>INDEX(DB_FILM!C:C,MATCH($F1121,DB_FILM!$A:$A,0))</f>
        <v xml:space="preserve">T </v>
      </c>
      <c r="I1121" s="9">
        <f>INDEX(DB_FILM!D:D,MATCH($F1121,DB_FILM!$A:$A,0))</f>
        <v>107</v>
      </c>
      <c r="J1121" s="5" t="str">
        <f>INDEX(DB_FILM!E:E,MATCH($F1121,DB_FILM!$A:$A,0))</f>
        <v>Drama, Music</v>
      </c>
      <c r="K1121" s="6">
        <f>INDEX(DB_FILM!F:F,MATCH($F1121,DB_FILM!$A:$A,0))</f>
        <v>8.5</v>
      </c>
      <c r="L1121" s="5" t="str">
        <f>INDEX(DB_FILM!G:G,MATCH($F1121,DB_FILM!$A:$A,0))</f>
        <v>A promising young drummer enrolls at a cut-throat music conservatory where his dreams of greatness are mentored by an instructor who will stop at nothing to realize a student's potential.</v>
      </c>
      <c r="M1121" s="5" t="str">
        <f>INDEX(DB_FILM!H:H,MATCH($F1121,DB_FILM!$A:$A,0))</f>
        <v xml:space="preserve">Damien Chazelle </v>
      </c>
      <c r="N1121" s="5" t="str">
        <f>INDEX(DB_FILM!I:I,MATCH($F1121,DB_FILM!$A:$A,0))</f>
        <v>Miles Teller, J.K. Simmons, Melissa Benoist, Paul Reiser</v>
      </c>
      <c r="O1121" s="7">
        <f>INDEX(DB_FILM!J:J,MATCH($F1121,DB_FILM!$A:$A,0))</f>
        <v>565511</v>
      </c>
      <c r="P1121" s="7">
        <f>INDEX(DB_FILM!K:K,MATCH($F1121,DB_FILM!$A:$A,0))</f>
        <v>13090000</v>
      </c>
      <c r="Q1121" s="5" t="s">
        <v>474</v>
      </c>
      <c r="R1121">
        <v>1.99</v>
      </c>
      <c r="S1121">
        <v>36</v>
      </c>
      <c r="T1121">
        <v>1</v>
      </c>
      <c r="U1121">
        <v>449</v>
      </c>
      <c r="V1121">
        <v>1</v>
      </c>
      <c r="W1121" t="str">
        <f t="shared" si="34"/>
        <v>A</v>
      </c>
      <c r="X1121" t="s">
        <v>596</v>
      </c>
      <c r="Y1121">
        <v>0</v>
      </c>
      <c r="Z1121">
        <v>1.1499999999999999</v>
      </c>
      <c r="AA1121" s="6">
        <f t="shared" si="35"/>
        <v>0.84000000000000008</v>
      </c>
    </row>
    <row r="1122" spans="1:27" x14ac:dyDescent="0.3">
      <c r="A1122" s="5">
        <v>42210</v>
      </c>
      <c r="B1122" t="s">
        <v>407</v>
      </c>
      <c r="C1122" t="s">
        <v>463</v>
      </c>
      <c r="D1122" t="s">
        <v>377</v>
      </c>
      <c r="E1122" t="s">
        <v>278</v>
      </c>
      <c r="F1122" t="s">
        <v>83</v>
      </c>
      <c r="G1122" s="5" t="str">
        <f>INDEX(DB_FILM!B:B,MATCH($F1122,DB_FILM!$A:$A,0))</f>
        <v>1960</v>
      </c>
      <c r="H1122" s="5" t="str">
        <f>INDEX(DB_FILM!C:C,MATCH($F1122,DB_FILM!$A:$A,0))</f>
        <v xml:space="preserve">T </v>
      </c>
      <c r="I1122" s="9">
        <f>INDEX(DB_FILM!D:D,MATCH($F1122,DB_FILM!$A:$A,0))</f>
        <v>109</v>
      </c>
      <c r="J1122" s="5" t="str">
        <f>INDEX(DB_FILM!E:E,MATCH($F1122,DB_FILM!$A:$A,0))</f>
        <v>Horror, Mystery, Thriller</v>
      </c>
      <c r="K1122" s="6">
        <f>INDEX(DB_FILM!F:F,MATCH($F1122,DB_FILM!$A:$A,0))</f>
        <v>8.5</v>
      </c>
      <c r="L1122" s="5" t="str">
        <f>INDEX(DB_FILM!G:G,MATCH($F1122,DB_FILM!$A:$A,0))</f>
        <v>A Phoenix secretary embezzles $40,000 from her employer's client, goes on the run, and checks into a remote motel run by a young man under the domination of his mother.</v>
      </c>
      <c r="M1122" s="5" t="str">
        <f>INDEX(DB_FILM!H:H,MATCH($F1122,DB_FILM!$A:$A,0))</f>
        <v xml:space="preserve">Alfred Hitchcock </v>
      </c>
      <c r="N1122" s="5" t="str">
        <f>INDEX(DB_FILM!I:I,MATCH($F1122,DB_FILM!$A:$A,0))</f>
        <v>Anthony Perkins, Janet Leigh, Vera Miles, John Gavin</v>
      </c>
      <c r="O1122" s="7">
        <f>INDEX(DB_FILM!J:J,MATCH($F1122,DB_FILM!$A:$A,0))</f>
        <v>506030</v>
      </c>
      <c r="P1122" s="7">
        <f>INDEX(DB_FILM!K:K,MATCH($F1122,DB_FILM!$A:$A,0))</f>
        <v>32000000</v>
      </c>
      <c r="Q1122" t="s">
        <v>474</v>
      </c>
      <c r="R1122">
        <v>3.99</v>
      </c>
      <c r="S1122">
        <v>38</v>
      </c>
      <c r="T1122">
        <v>1</v>
      </c>
      <c r="U1122">
        <v>449</v>
      </c>
      <c r="V1122">
        <v>3</v>
      </c>
      <c r="W1122" t="str">
        <f t="shared" si="34"/>
        <v>A</v>
      </c>
      <c r="X1122" t="s">
        <v>515</v>
      </c>
      <c r="Y1122">
        <v>5</v>
      </c>
      <c r="Z1122">
        <v>2.4300000000000002</v>
      </c>
      <c r="AA1122" s="6">
        <f t="shared" si="35"/>
        <v>1.56</v>
      </c>
    </row>
    <row r="1123" spans="1:27" x14ac:dyDescent="0.3">
      <c r="A1123" s="5">
        <v>42210</v>
      </c>
      <c r="B1123" t="s">
        <v>415</v>
      </c>
      <c r="C1123" t="s">
        <v>442</v>
      </c>
      <c r="D1123" t="s">
        <v>301</v>
      </c>
      <c r="E1123" t="s">
        <v>302</v>
      </c>
      <c r="F1123" t="s">
        <v>47</v>
      </c>
      <c r="G1123" s="5" t="str">
        <f>INDEX(DB_FILM!B:B,MATCH($F1123,DB_FILM!$A:$A,0))</f>
        <v>1977</v>
      </c>
      <c r="H1123" s="5" t="str">
        <f>INDEX(DB_FILM!C:C,MATCH($F1123,DB_FILM!$A:$A,0))</f>
        <v xml:space="preserve">T </v>
      </c>
      <c r="I1123" s="9">
        <f>INDEX(DB_FILM!D:D,MATCH($F1123,DB_FILM!$A:$A,0))</f>
        <v>121</v>
      </c>
      <c r="J1123" s="5" t="str">
        <f>INDEX(DB_FILM!E:E,MATCH($F1123,DB_FILM!$A:$A,0))</f>
        <v>Action, Adventure, Fantasy</v>
      </c>
      <c r="K1123" s="6">
        <f>INDEX(DB_FILM!F:F,MATCH($F1123,DB_FILM!$A:$A,0))</f>
        <v>8.6</v>
      </c>
      <c r="L1123" s="5" t="str">
        <f>INDEX(DB_FILM!G:G,MATCH($F1123,DB_FILM!$A:$A,0))</f>
        <v>Luke Skywalker joins forces with a Jedi Knight, a cocky pilot, a Wookiee and two droids to save the galaxy from the Empire's world-destroying battle station, while also attempting to rescue Princess Leia from the evil Darth Vader.</v>
      </c>
      <c r="M1123" s="5" t="str">
        <f>INDEX(DB_FILM!H:H,MATCH($F1123,DB_FILM!$A:$A,0))</f>
        <v xml:space="preserve">George Lucas </v>
      </c>
      <c r="N1123" s="5" t="str">
        <f>INDEX(DB_FILM!I:I,MATCH($F1123,DB_FILM!$A:$A,0))</f>
        <v>Mark Hamill, Harrison Ford, Carrie Fisher, Alec Guinness</v>
      </c>
      <c r="O1123" s="7">
        <f>INDEX(DB_FILM!J:J,MATCH($F1123,DB_FILM!$A:$A,0))</f>
        <v>1070346</v>
      </c>
      <c r="P1123" s="7">
        <f>INDEX(DB_FILM!K:K,MATCH($F1123,DB_FILM!$A:$A,0))</f>
        <v>322740000</v>
      </c>
      <c r="Q1123" t="s">
        <v>474</v>
      </c>
      <c r="R1123">
        <v>1.99</v>
      </c>
      <c r="S1123">
        <v>18</v>
      </c>
      <c r="T1123">
        <v>1</v>
      </c>
      <c r="U1123">
        <v>450</v>
      </c>
      <c r="V1123">
        <v>1</v>
      </c>
      <c r="W1123" t="str">
        <f t="shared" si="34"/>
        <v>A</v>
      </c>
      <c r="X1123" t="s">
        <v>571</v>
      </c>
      <c r="Y1123">
        <v>0</v>
      </c>
      <c r="Z1123">
        <v>0.99</v>
      </c>
      <c r="AA1123" s="6">
        <f t="shared" si="35"/>
        <v>1</v>
      </c>
    </row>
    <row r="1124" spans="1:27" x14ac:dyDescent="0.3">
      <c r="A1124" s="5">
        <v>42210</v>
      </c>
      <c r="B1124" s="5" t="s">
        <v>415</v>
      </c>
      <c r="C1124" s="5" t="s">
        <v>442</v>
      </c>
      <c r="D1124" s="5" t="s">
        <v>301</v>
      </c>
      <c r="E1124" t="s">
        <v>302</v>
      </c>
      <c r="F1124" s="5" t="s">
        <v>41</v>
      </c>
      <c r="G1124" s="5" t="str">
        <f>INDEX(DB_FILM!B:B,MATCH($F1124,DB_FILM!$A:$A,0))</f>
        <v>1995</v>
      </c>
      <c r="H1124" s="5" t="str">
        <f>INDEX(DB_FILM!C:C,MATCH($F1124,DB_FILM!$A:$A,0))</f>
        <v xml:space="preserve">T </v>
      </c>
      <c r="I1124" s="9">
        <f>INDEX(DB_FILM!D:D,MATCH($F1124,DB_FILM!$A:$A,0))</f>
        <v>127</v>
      </c>
      <c r="J1124" s="5" t="str">
        <f>INDEX(DB_FILM!E:E,MATCH($F1124,DB_FILM!$A:$A,0))</f>
        <v>Crime, Drama, Mystery</v>
      </c>
      <c r="K1124" s="6">
        <f>INDEX(DB_FILM!F:F,MATCH($F1124,DB_FILM!$A:$A,0))</f>
        <v>8.6</v>
      </c>
      <c r="L1124" s="5" t="str">
        <f>INDEX(DB_FILM!G:G,MATCH($F1124,DB_FILM!$A:$A,0))</f>
        <v>Two detectives, a rookie and a veteran, hunt a serial killer who uses the seven deadly sins as his motives.</v>
      </c>
      <c r="M1124" s="5" t="str">
        <f>INDEX(DB_FILM!H:H,MATCH($F1124,DB_FILM!$A:$A,0))</f>
        <v xml:space="preserve">David Fincher </v>
      </c>
      <c r="N1124" s="5" t="str">
        <f>INDEX(DB_FILM!I:I,MATCH($F1124,DB_FILM!$A:$A,0))</f>
        <v>Morgan Freeman, Brad Pitt, Kevin Spacey, Andrew Kevin Walker</v>
      </c>
      <c r="O1124" s="7">
        <f>INDEX(DB_FILM!J:J,MATCH($F1124,DB_FILM!$A:$A,0))</f>
        <v>1214270</v>
      </c>
      <c r="P1124" s="7">
        <f>INDEX(DB_FILM!K:K,MATCH($F1124,DB_FILM!$A:$A,0))</f>
        <v>100130000</v>
      </c>
      <c r="Q1124" s="5" t="s">
        <v>476</v>
      </c>
      <c r="R1124">
        <v>3.99</v>
      </c>
      <c r="S1124">
        <v>15</v>
      </c>
      <c r="T1124">
        <v>2</v>
      </c>
      <c r="U1124">
        <v>450</v>
      </c>
      <c r="V1124">
        <v>1</v>
      </c>
      <c r="W1124" t="str">
        <f t="shared" si="34"/>
        <v>B</v>
      </c>
      <c r="X1124" t="s">
        <v>523</v>
      </c>
      <c r="Y1124">
        <v>0</v>
      </c>
      <c r="Z1124">
        <v>2.59</v>
      </c>
      <c r="AA1124" s="6">
        <f t="shared" si="35"/>
        <v>1.4000000000000004</v>
      </c>
    </row>
    <row r="1125" spans="1:27" x14ac:dyDescent="0.3">
      <c r="A1125" s="5">
        <v>42210</v>
      </c>
      <c r="B1125" s="5" t="s">
        <v>415</v>
      </c>
      <c r="C1125" s="5" t="s">
        <v>442</v>
      </c>
      <c r="D1125" s="5" t="s">
        <v>301</v>
      </c>
      <c r="E1125" t="s">
        <v>302</v>
      </c>
      <c r="F1125" s="5" t="s">
        <v>33</v>
      </c>
      <c r="G1125" s="5" t="str">
        <f>INDEX(DB_FILM!B:B,MATCH($F1125,DB_FILM!$A:$A,0))</f>
        <v>1975</v>
      </c>
      <c r="H1125" s="5" t="str">
        <f>INDEX(DB_FILM!C:C,MATCH($F1125,DB_FILM!$A:$A,0))</f>
        <v xml:space="preserve">VM14 </v>
      </c>
      <c r="I1125" s="9">
        <f>INDEX(DB_FILM!D:D,MATCH($F1125,DB_FILM!$A:$A,0))</f>
        <v>133</v>
      </c>
      <c r="J1125" s="5" t="str">
        <f>INDEX(DB_FILM!E:E,MATCH($F1125,DB_FILM!$A:$A,0))</f>
        <v>Drama</v>
      </c>
      <c r="K1125" s="6">
        <f>INDEX(DB_FILM!F:F,MATCH($F1125,DB_FILM!$A:$A,0))</f>
        <v>8.6999999999999993</v>
      </c>
      <c r="L1125" s="5" t="str">
        <f>INDEX(DB_FILM!G:G,MATCH($F1125,DB_FILM!$A:$A,0))</f>
        <v>A criminal pleads insanity after getting into trouble again and once in the mental institution rebels against the oppressive nurse and rallies up the scared patients.</v>
      </c>
      <c r="M1125" s="5" t="str">
        <f>INDEX(DB_FILM!H:H,MATCH($F1125,DB_FILM!$A:$A,0))</f>
        <v xml:space="preserve">Milos Forman </v>
      </c>
      <c r="N1125" s="5" t="str">
        <f>INDEX(DB_FILM!I:I,MATCH($F1125,DB_FILM!$A:$A,0))</f>
        <v>Jack Nicholson, Louise Fletcher, Michael Berryman, Peter Brocco</v>
      </c>
      <c r="O1125" s="7">
        <f>INDEX(DB_FILM!J:J,MATCH($F1125,DB_FILM!$A:$A,0))</f>
        <v>790579</v>
      </c>
      <c r="P1125" s="7">
        <f>INDEX(DB_FILM!K:K,MATCH($F1125,DB_FILM!$A:$A,0))</f>
        <v>112000000</v>
      </c>
      <c r="Q1125" s="5" t="s">
        <v>476</v>
      </c>
      <c r="R1125">
        <v>7.99</v>
      </c>
      <c r="S1125">
        <v>10</v>
      </c>
      <c r="T1125">
        <v>2</v>
      </c>
      <c r="U1125">
        <v>450</v>
      </c>
      <c r="V1125">
        <v>2</v>
      </c>
      <c r="W1125" t="str">
        <f t="shared" si="34"/>
        <v>B</v>
      </c>
      <c r="X1125" t="s">
        <v>614</v>
      </c>
      <c r="Y1125">
        <v>0</v>
      </c>
      <c r="Z1125">
        <v>5.27</v>
      </c>
      <c r="AA1125" s="6">
        <f t="shared" si="35"/>
        <v>2.7200000000000006</v>
      </c>
    </row>
    <row r="1126" spans="1:27" x14ac:dyDescent="0.3">
      <c r="A1126" s="5">
        <v>42211</v>
      </c>
      <c r="B1126" t="s">
        <v>415</v>
      </c>
      <c r="C1126" t="s">
        <v>430</v>
      </c>
      <c r="D1126" t="s">
        <v>320</v>
      </c>
      <c r="E1126" t="s">
        <v>321</v>
      </c>
      <c r="F1126" t="s">
        <v>25</v>
      </c>
      <c r="G1126" s="5" t="str">
        <f>INDEX(DB_FILM!B:B,MATCH($F1126,DB_FILM!$A:$A,0))</f>
        <v>1980</v>
      </c>
      <c r="H1126" s="5" t="str">
        <f>INDEX(DB_FILM!C:C,MATCH($F1126,DB_FILM!$A:$A,0))</f>
        <v xml:space="preserve">T </v>
      </c>
      <c r="I1126" s="9">
        <f>INDEX(DB_FILM!D:D,MATCH($F1126,DB_FILM!$A:$A,0))</f>
        <v>124</v>
      </c>
      <c r="J1126" s="5" t="str">
        <f>INDEX(DB_FILM!E:E,MATCH($F1126,DB_FILM!$A:$A,0))</f>
        <v>Action, Adventure, Fantasy</v>
      </c>
      <c r="K1126" s="6">
        <f>INDEX(DB_FILM!F:F,MATCH($F1126,DB_FILM!$A:$A,0))</f>
        <v>8.8000000000000007</v>
      </c>
      <c r="L1126" s="5" t="str">
        <f>INDEX(DB_FILM!G:G,MATCH($F1126,DB_FILM!$A:$A,0))</f>
        <v>After the rebels are brutally overpowered by the Empire on the ice planet Hoth, Luke Skywalker begins Jedi training with Yoda, while his friends are pursued by Darth Vader.</v>
      </c>
      <c r="M1126" s="5" t="str">
        <f>INDEX(DB_FILM!H:H,MATCH($F1126,DB_FILM!$A:$A,0))</f>
        <v xml:space="preserve">Irvin Kershner </v>
      </c>
      <c r="N1126" s="5" t="str">
        <f>INDEX(DB_FILM!I:I,MATCH($F1126,DB_FILM!$A:$A,0))</f>
        <v>Mark Hamill, Harrison Ford, Carrie Fisher, Billy Dee Williams</v>
      </c>
      <c r="O1126" s="7">
        <f>INDEX(DB_FILM!J:J,MATCH($F1126,DB_FILM!$A:$A,0))</f>
        <v>999712</v>
      </c>
      <c r="P1126" s="7">
        <f>INDEX(DB_FILM!K:K,MATCH($F1126,DB_FILM!$A:$A,0))</f>
        <v>290480000</v>
      </c>
      <c r="Q1126" t="s">
        <v>474</v>
      </c>
      <c r="R1126">
        <v>3.99</v>
      </c>
      <c r="S1126">
        <v>6</v>
      </c>
      <c r="T1126">
        <v>1</v>
      </c>
      <c r="U1126">
        <v>451</v>
      </c>
      <c r="V1126">
        <v>3</v>
      </c>
      <c r="W1126" t="str">
        <f t="shared" si="34"/>
        <v>A</v>
      </c>
      <c r="X1126" t="s">
        <v>624</v>
      </c>
      <c r="Y1126">
        <v>0</v>
      </c>
      <c r="Z1126">
        <v>2.0699999999999998</v>
      </c>
      <c r="AA1126" s="6">
        <f t="shared" si="35"/>
        <v>1.9200000000000004</v>
      </c>
    </row>
    <row r="1127" spans="1:27" x14ac:dyDescent="0.3">
      <c r="A1127" s="5">
        <v>42211</v>
      </c>
      <c r="B1127" s="5" t="s">
        <v>415</v>
      </c>
      <c r="C1127" s="5" t="s">
        <v>430</v>
      </c>
      <c r="D1127" s="5" t="s">
        <v>320</v>
      </c>
      <c r="E1127" t="s">
        <v>321</v>
      </c>
      <c r="F1127" s="5" t="s">
        <v>19</v>
      </c>
      <c r="G1127" s="5" t="str">
        <f>INDEX(DB_FILM!B:B,MATCH($F1127,DB_FILM!$A:$A,0))</f>
        <v>2001</v>
      </c>
      <c r="H1127" s="5" t="str">
        <f>INDEX(DB_FILM!C:C,MATCH($F1127,DB_FILM!$A:$A,0))</f>
        <v xml:space="preserve">T </v>
      </c>
      <c r="I1127" s="9">
        <f>INDEX(DB_FILM!D:D,MATCH($F1127,DB_FILM!$A:$A,0))</f>
        <v>178</v>
      </c>
      <c r="J1127" s="5" t="str">
        <f>INDEX(DB_FILM!E:E,MATCH($F1127,DB_FILM!$A:$A,0))</f>
        <v>Adventure, Drama, Fantasy</v>
      </c>
      <c r="K1127" s="6">
        <f>INDEX(DB_FILM!F:F,MATCH($F1127,DB_FILM!$A:$A,0))</f>
        <v>8.8000000000000007</v>
      </c>
      <c r="L1127" s="5" t="str">
        <f>INDEX(DB_FILM!G:G,MATCH($F1127,DB_FILM!$A:$A,0))</f>
        <v>A meek Hobbit from the Shire and eight companions set out on a journey to destroy the powerful One Ring and save Middle-earth from the Dark Lord Sauron.</v>
      </c>
      <c r="M1127" s="5" t="str">
        <f>INDEX(DB_FILM!H:H,MATCH($F1127,DB_FILM!$A:$A,0))</f>
        <v xml:space="preserve">Peter Jackson </v>
      </c>
      <c r="N1127" s="5" t="str">
        <f>INDEX(DB_FILM!I:I,MATCH($F1127,DB_FILM!$A:$A,0))</f>
        <v>Elijah Wood, Ian McKellen, Orlando Bloom, Sean Bean</v>
      </c>
      <c r="O1127" s="7">
        <f>INDEX(DB_FILM!J:J,MATCH($F1127,DB_FILM!$A:$A,0))</f>
        <v>1433603</v>
      </c>
      <c r="P1127" s="7">
        <f>INDEX(DB_FILM!K:K,MATCH($F1127,DB_FILM!$A:$A,0))</f>
        <v>315540000</v>
      </c>
      <c r="Q1127" s="5" t="s">
        <v>476</v>
      </c>
      <c r="R1127">
        <v>13.99</v>
      </c>
      <c r="S1127">
        <v>3</v>
      </c>
      <c r="T1127">
        <v>2</v>
      </c>
      <c r="U1127">
        <v>451</v>
      </c>
      <c r="V1127">
        <v>2</v>
      </c>
      <c r="W1127" t="str">
        <f t="shared" si="34"/>
        <v>B</v>
      </c>
      <c r="X1127" t="s">
        <v>491</v>
      </c>
      <c r="Y1127">
        <v>0</v>
      </c>
      <c r="Z1127">
        <v>8.67</v>
      </c>
      <c r="AA1127" s="6">
        <f t="shared" si="35"/>
        <v>5.32</v>
      </c>
    </row>
    <row r="1128" spans="1:27" x14ac:dyDescent="0.3">
      <c r="A1128" s="5">
        <v>42211</v>
      </c>
      <c r="B1128" s="5" t="s">
        <v>401</v>
      </c>
      <c r="C1128" s="5" t="s">
        <v>467</v>
      </c>
      <c r="D1128" s="5" t="s">
        <v>347</v>
      </c>
      <c r="E1128" t="s">
        <v>270</v>
      </c>
      <c r="F1128" s="5" t="s">
        <v>9</v>
      </c>
      <c r="G1128" s="5" t="str">
        <f>INDEX(DB_FILM!B:B,MATCH($F1128,DB_FILM!$A:$A,0))</f>
        <v>2003</v>
      </c>
      <c r="H1128" s="5" t="str">
        <f>INDEX(DB_FILM!C:C,MATCH($F1128,DB_FILM!$A:$A,0))</f>
        <v xml:space="preserve">T </v>
      </c>
      <c r="I1128" s="9">
        <f>INDEX(DB_FILM!D:D,MATCH($F1128,DB_FILM!$A:$A,0))</f>
        <v>201</v>
      </c>
      <c r="J1128" s="5" t="str">
        <f>INDEX(DB_FILM!E:E,MATCH($F1128,DB_FILM!$A:$A,0))</f>
        <v>Action, Adventure, Drama</v>
      </c>
      <c r="K1128" s="6">
        <f>INDEX(DB_FILM!F:F,MATCH($F1128,DB_FILM!$A:$A,0))</f>
        <v>8.9</v>
      </c>
      <c r="L1128" s="5" t="str">
        <f>INDEX(DB_FILM!G:G,MATCH($F1128,DB_FILM!$A:$A,0))</f>
        <v>Gandalf and Aragorn lead the World of Men against Sauron's army to draw his gaze from Frodo and Sam as they approach Mount Doom with the One Ring.</v>
      </c>
      <c r="M1128" s="5" t="str">
        <f>INDEX(DB_FILM!H:H,MATCH($F1128,DB_FILM!$A:$A,0))</f>
        <v xml:space="preserve">Peter Jackson </v>
      </c>
      <c r="N1128" s="5" t="str">
        <f>INDEX(DB_FILM!I:I,MATCH($F1128,DB_FILM!$A:$A,0))</f>
        <v>Elijah Wood, Viggo Mortensen, Ian McKellen, Orlando Bloom</v>
      </c>
      <c r="O1128" s="7">
        <f>INDEX(DB_FILM!J:J,MATCH($F1128,DB_FILM!$A:$A,0))</f>
        <v>1416518</v>
      </c>
      <c r="P1128" s="7">
        <f>INDEX(DB_FILM!K:K,MATCH($F1128,DB_FILM!$A:$A,0))</f>
        <v>377850000</v>
      </c>
      <c r="Q1128" s="5" t="s">
        <v>475</v>
      </c>
      <c r="R1128">
        <v>3.99</v>
      </c>
      <c r="S1128">
        <v>47</v>
      </c>
      <c r="T1128">
        <v>3</v>
      </c>
      <c r="U1128">
        <v>452</v>
      </c>
      <c r="V1128">
        <v>3</v>
      </c>
      <c r="W1128" t="str">
        <f t="shared" si="34"/>
        <v>C</v>
      </c>
      <c r="X1128" t="s">
        <v>576</v>
      </c>
      <c r="Y1128">
        <v>0</v>
      </c>
      <c r="Z1128">
        <v>3.11</v>
      </c>
      <c r="AA1128" s="6">
        <f t="shared" si="35"/>
        <v>0.88000000000000034</v>
      </c>
    </row>
    <row r="1129" spans="1:27" x14ac:dyDescent="0.3">
      <c r="A1129" s="5">
        <v>42211</v>
      </c>
      <c r="B1129" t="s">
        <v>401</v>
      </c>
      <c r="C1129" t="s">
        <v>467</v>
      </c>
      <c r="D1129" t="s">
        <v>347</v>
      </c>
      <c r="E1129" t="s">
        <v>270</v>
      </c>
      <c r="F1129" t="s">
        <v>37</v>
      </c>
      <c r="G1129" s="5" t="str">
        <f>INDEX(DB_FILM!B:B,MATCH($F1129,DB_FILM!$A:$A,0))</f>
        <v>2018</v>
      </c>
      <c r="H1129" s="5" t="str">
        <f>INDEX(DB_FILM!C:C,MATCH($F1129,DB_FILM!$A:$A,0))</f>
        <v xml:space="preserve">T </v>
      </c>
      <c r="I1129" s="9">
        <f>INDEX(DB_FILM!D:D,MATCH($F1129,DB_FILM!$A:$A,0))</f>
        <v>149</v>
      </c>
      <c r="J1129" s="5" t="str">
        <f>INDEX(DB_FILM!E:E,MATCH($F1129,DB_FILM!$A:$A,0))</f>
        <v>Action, Adventure, Fantasy</v>
      </c>
      <c r="K1129" s="6">
        <f>INDEX(DB_FILM!F:F,MATCH($F1129,DB_FILM!$A:$A,0))</f>
        <v>8.6</v>
      </c>
      <c r="L1129" s="5" t="str">
        <f>INDEX(DB_FILM!G:G,MATCH($F1129,DB_FILM!$A:$A,0))</f>
        <v>The Avengers and their allies must be willing to sacrifice all in an attempt to defeat the powerful Thanos before his blitz of devastation and ruin puts an end to the universe.</v>
      </c>
      <c r="M1129" s="5" t="str">
        <f>INDEX(DB_FILM!H:H,MATCH($F1129,DB_FILM!$A:$A,0))</f>
        <v xml:space="preserve">Anthony Russo, Joe Russo </v>
      </c>
      <c r="N1129" s="5" t="str">
        <f>INDEX(DB_FILM!I:I,MATCH($F1129,DB_FILM!$A:$A,0))</f>
        <v>Robert Downey Jr., Chris Hemsworth, Mark Ruffalo, Chris Evans</v>
      </c>
      <c r="O1129" s="7">
        <f>INDEX(DB_FILM!J:J,MATCH($F1129,DB_FILM!$A:$A,0))</f>
        <v>461893</v>
      </c>
      <c r="P1129" s="7">
        <f>INDEX(DB_FILM!K:K,MATCH($F1129,DB_FILM!$A:$A,0))</f>
        <v>678630000</v>
      </c>
      <c r="Q1129" t="s">
        <v>476</v>
      </c>
      <c r="R1129">
        <v>7.99</v>
      </c>
      <c r="S1129">
        <v>13</v>
      </c>
      <c r="T1129">
        <v>2</v>
      </c>
      <c r="U1129">
        <v>452</v>
      </c>
      <c r="V1129">
        <v>2</v>
      </c>
      <c r="W1129" t="str">
        <f t="shared" si="34"/>
        <v>B</v>
      </c>
      <c r="X1129" t="s">
        <v>553</v>
      </c>
      <c r="Y1129">
        <v>5</v>
      </c>
      <c r="Z1129">
        <v>4.87</v>
      </c>
      <c r="AA1129" s="6">
        <f t="shared" si="35"/>
        <v>3.12</v>
      </c>
    </row>
    <row r="1130" spans="1:27" x14ac:dyDescent="0.3">
      <c r="A1130" s="5">
        <v>42211</v>
      </c>
      <c r="B1130" s="5" t="s">
        <v>408</v>
      </c>
      <c r="C1130" s="5" t="s">
        <v>440</v>
      </c>
      <c r="D1130" s="5" t="s">
        <v>334</v>
      </c>
      <c r="E1130" t="s">
        <v>290</v>
      </c>
      <c r="F1130" s="5" t="s">
        <v>79</v>
      </c>
      <c r="G1130" s="5" t="str">
        <f>INDEX(DB_FILM!B:B,MATCH($F1130,DB_FILM!$A:$A,0))</f>
        <v>2014</v>
      </c>
      <c r="H1130" s="5" t="str">
        <f>INDEX(DB_FILM!C:C,MATCH($F1130,DB_FILM!$A:$A,0))</f>
        <v xml:space="preserve">T </v>
      </c>
      <c r="I1130" s="9">
        <f>INDEX(DB_FILM!D:D,MATCH($F1130,DB_FILM!$A:$A,0))</f>
        <v>107</v>
      </c>
      <c r="J1130" s="5" t="str">
        <f>INDEX(DB_FILM!E:E,MATCH($F1130,DB_FILM!$A:$A,0))</f>
        <v>Drama, Music</v>
      </c>
      <c r="K1130" s="6">
        <f>INDEX(DB_FILM!F:F,MATCH($F1130,DB_FILM!$A:$A,0))</f>
        <v>8.5</v>
      </c>
      <c r="L1130" s="5" t="str">
        <f>INDEX(DB_FILM!G:G,MATCH($F1130,DB_FILM!$A:$A,0))</f>
        <v>A promising young drummer enrolls at a cut-throat music conservatory where his dreams of greatness are mentored by an instructor who will stop at nothing to realize a student's potential.</v>
      </c>
      <c r="M1130" s="5" t="str">
        <f>INDEX(DB_FILM!H:H,MATCH($F1130,DB_FILM!$A:$A,0))</f>
        <v xml:space="preserve">Damien Chazelle </v>
      </c>
      <c r="N1130" s="5" t="str">
        <f>INDEX(DB_FILM!I:I,MATCH($F1130,DB_FILM!$A:$A,0))</f>
        <v>Miles Teller, J.K. Simmons, Melissa Benoist, Paul Reiser</v>
      </c>
      <c r="O1130" s="7">
        <f>INDEX(DB_FILM!J:J,MATCH($F1130,DB_FILM!$A:$A,0))</f>
        <v>565511</v>
      </c>
      <c r="P1130" s="7">
        <f>INDEX(DB_FILM!K:K,MATCH($F1130,DB_FILM!$A:$A,0))</f>
        <v>13090000</v>
      </c>
      <c r="Q1130" s="5" t="s">
        <v>474</v>
      </c>
      <c r="R1130">
        <v>1.99</v>
      </c>
      <c r="S1130">
        <v>36</v>
      </c>
      <c r="T1130">
        <v>1</v>
      </c>
      <c r="U1130">
        <v>453</v>
      </c>
      <c r="V1130">
        <v>1</v>
      </c>
      <c r="W1130" t="str">
        <f t="shared" si="34"/>
        <v>A</v>
      </c>
      <c r="X1130" t="s">
        <v>596</v>
      </c>
      <c r="Y1130">
        <v>0</v>
      </c>
      <c r="Z1130">
        <v>1.03</v>
      </c>
      <c r="AA1130" s="6">
        <f t="shared" si="35"/>
        <v>0.96</v>
      </c>
    </row>
    <row r="1131" spans="1:27" x14ac:dyDescent="0.3">
      <c r="A1131" s="5">
        <v>42211</v>
      </c>
      <c r="B1131" t="s">
        <v>408</v>
      </c>
      <c r="C1131" t="s">
        <v>440</v>
      </c>
      <c r="D1131" t="s">
        <v>334</v>
      </c>
      <c r="E1131" t="s">
        <v>290</v>
      </c>
      <c r="F1131" t="s">
        <v>9</v>
      </c>
      <c r="G1131" s="5" t="str">
        <f>INDEX(DB_FILM!B:B,MATCH($F1131,DB_FILM!$A:$A,0))</f>
        <v>2003</v>
      </c>
      <c r="H1131" s="5" t="str">
        <f>INDEX(DB_FILM!C:C,MATCH($F1131,DB_FILM!$A:$A,0))</f>
        <v xml:space="preserve">T </v>
      </c>
      <c r="I1131" s="9">
        <f>INDEX(DB_FILM!D:D,MATCH($F1131,DB_FILM!$A:$A,0))</f>
        <v>201</v>
      </c>
      <c r="J1131" s="5" t="str">
        <f>INDEX(DB_FILM!E:E,MATCH($F1131,DB_FILM!$A:$A,0))</f>
        <v>Action, Adventure, Drama</v>
      </c>
      <c r="K1131" s="6">
        <f>INDEX(DB_FILM!F:F,MATCH($F1131,DB_FILM!$A:$A,0))</f>
        <v>8.9</v>
      </c>
      <c r="L1131" s="5" t="str">
        <f>INDEX(DB_FILM!G:G,MATCH($F1131,DB_FILM!$A:$A,0))</f>
        <v>Gandalf and Aragorn lead the World of Men against Sauron's army to draw his gaze from Frodo and Sam as they approach Mount Doom with the One Ring.</v>
      </c>
      <c r="M1131" s="5" t="str">
        <f>INDEX(DB_FILM!H:H,MATCH($F1131,DB_FILM!$A:$A,0))</f>
        <v xml:space="preserve">Peter Jackson </v>
      </c>
      <c r="N1131" s="5" t="str">
        <f>INDEX(DB_FILM!I:I,MATCH($F1131,DB_FILM!$A:$A,0))</f>
        <v>Elijah Wood, Viggo Mortensen, Ian McKellen, Orlando Bloom</v>
      </c>
      <c r="O1131" s="7">
        <f>INDEX(DB_FILM!J:J,MATCH($F1131,DB_FILM!$A:$A,0))</f>
        <v>1416518</v>
      </c>
      <c r="P1131" s="7">
        <f>INDEX(DB_FILM!K:K,MATCH($F1131,DB_FILM!$A:$A,0))</f>
        <v>377850000</v>
      </c>
      <c r="Q1131" t="s">
        <v>474</v>
      </c>
      <c r="R1131">
        <v>3.99</v>
      </c>
      <c r="S1131">
        <v>47</v>
      </c>
      <c r="T1131">
        <v>1</v>
      </c>
      <c r="U1131">
        <v>453</v>
      </c>
      <c r="V1131">
        <v>3</v>
      </c>
      <c r="W1131" t="str">
        <f t="shared" si="34"/>
        <v>A</v>
      </c>
      <c r="X1131" t="s">
        <v>527</v>
      </c>
      <c r="Y1131">
        <v>5</v>
      </c>
      <c r="Z1131">
        <v>2.4300000000000002</v>
      </c>
      <c r="AA1131" s="6">
        <f t="shared" si="35"/>
        <v>1.56</v>
      </c>
    </row>
    <row r="1132" spans="1:27" x14ac:dyDescent="0.3">
      <c r="A1132" s="5">
        <v>42211</v>
      </c>
      <c r="B1132" s="5" t="s">
        <v>412</v>
      </c>
      <c r="C1132" s="5" t="s">
        <v>441</v>
      </c>
      <c r="D1132" s="5" t="s">
        <v>277</v>
      </c>
      <c r="E1132" t="s">
        <v>278</v>
      </c>
      <c r="F1132" s="5" t="s">
        <v>73</v>
      </c>
      <c r="G1132" s="5" t="str">
        <f>INDEX(DB_FILM!B:B,MATCH($F1132,DB_FILM!$A:$A,0))</f>
        <v>2006</v>
      </c>
      <c r="H1132" s="5" t="str">
        <f>INDEX(DB_FILM!C:C,MATCH($F1132,DB_FILM!$A:$A,0))</f>
        <v xml:space="preserve">T </v>
      </c>
      <c r="I1132" s="9">
        <f>INDEX(DB_FILM!D:D,MATCH($F1132,DB_FILM!$A:$A,0))</f>
        <v>130</v>
      </c>
      <c r="J1132" s="5" t="str">
        <f>INDEX(DB_FILM!E:E,MATCH($F1132,DB_FILM!$A:$A,0))</f>
        <v>Drama, Mystery, Sci-Fi</v>
      </c>
      <c r="K1132" s="6">
        <f>INDEX(DB_FILM!F:F,MATCH($F1132,DB_FILM!$A:$A,0))</f>
        <v>8.5</v>
      </c>
      <c r="L1132" s="5" t="str">
        <f>INDEX(DB_FILM!G:G,MATCH($F1132,DB_FILM!$A:$A,0))</f>
        <v>After a tragic accident, two stage magicians engage in a battle to create the ultimate illusion while sacrificing everything they have to outwit each other.</v>
      </c>
      <c r="M1132" s="5" t="str">
        <f>INDEX(DB_FILM!H:H,MATCH($F1132,DB_FILM!$A:$A,0))</f>
        <v xml:space="preserve">Christopher Nolan </v>
      </c>
      <c r="N1132" s="5" t="str">
        <f>INDEX(DB_FILM!I:I,MATCH($F1132,DB_FILM!$A:$A,0))</f>
        <v>Christian Bale, Hugh Jackman, Scarlett Johansson, Michael Caine</v>
      </c>
      <c r="O1132" s="7">
        <f>INDEX(DB_FILM!J:J,MATCH($F1132,DB_FILM!$A:$A,0))</f>
        <v>1010590</v>
      </c>
      <c r="P1132" s="7">
        <f>INDEX(DB_FILM!K:K,MATCH($F1132,DB_FILM!$A:$A,0))</f>
        <v>53090000</v>
      </c>
      <c r="Q1132" s="5" t="s">
        <v>475</v>
      </c>
      <c r="R1132">
        <v>9.99</v>
      </c>
      <c r="S1132">
        <v>32</v>
      </c>
      <c r="T1132">
        <v>3</v>
      </c>
      <c r="U1132">
        <v>454</v>
      </c>
      <c r="V1132">
        <v>2</v>
      </c>
      <c r="W1132" t="str">
        <f t="shared" si="34"/>
        <v>C</v>
      </c>
      <c r="X1132" t="s">
        <v>583</v>
      </c>
      <c r="Y1132">
        <v>0</v>
      </c>
      <c r="Z1132">
        <v>8.19</v>
      </c>
      <c r="AA1132" s="6">
        <f t="shared" si="35"/>
        <v>1.8000000000000007</v>
      </c>
    </row>
    <row r="1133" spans="1:27" x14ac:dyDescent="0.3">
      <c r="A1133" s="5">
        <v>42211</v>
      </c>
      <c r="B1133" t="s">
        <v>412</v>
      </c>
      <c r="C1133" t="s">
        <v>441</v>
      </c>
      <c r="D1133" t="s">
        <v>277</v>
      </c>
      <c r="E1133" t="s">
        <v>278</v>
      </c>
      <c r="F1133" t="s">
        <v>69</v>
      </c>
      <c r="G1133" s="5" t="str">
        <f>INDEX(DB_FILM!B:B,MATCH($F1133,DB_FILM!$A:$A,0))</f>
        <v>1994</v>
      </c>
      <c r="H1133" s="5" t="str">
        <f>INDEX(DB_FILM!C:C,MATCH($F1133,DB_FILM!$A:$A,0))</f>
        <v xml:space="preserve">T </v>
      </c>
      <c r="I1133" s="9">
        <f>INDEX(DB_FILM!D:D,MATCH($F1133,DB_FILM!$A:$A,0))</f>
        <v>88</v>
      </c>
      <c r="J1133" s="5" t="str">
        <f>INDEX(DB_FILM!E:E,MATCH($F1133,DB_FILM!$A:$A,0))</f>
        <v>Animation, Adventure, Drama</v>
      </c>
      <c r="K1133" s="6">
        <f>INDEX(DB_FILM!F:F,MATCH($F1133,DB_FILM!$A:$A,0))</f>
        <v>8.5</v>
      </c>
      <c r="L1133" s="5" t="str">
        <f>INDEX(DB_FILM!G:G,MATCH($F1133,DB_FILM!$A:$A,0))</f>
        <v>A Lion cub crown prince is tricked by a treacherous uncle into thinking he caused his father's death and flees into exile in despair, only to learn in adulthood his identity and his responsibilities.</v>
      </c>
      <c r="M1133" s="5" t="str">
        <f>INDEX(DB_FILM!H:H,MATCH($F1133,DB_FILM!$A:$A,0))</f>
        <v xml:space="preserve">Roger Allers, Rob Minkoff </v>
      </c>
      <c r="N1133" s="5" t="str">
        <f>INDEX(DB_FILM!I:I,MATCH($F1133,DB_FILM!$A:$A,0))</f>
        <v>Matthew Broderick, Jeremy Irons, James Earl Jones, Whoopi Goldberg</v>
      </c>
      <c r="O1133" s="7">
        <f>INDEX(DB_FILM!J:J,MATCH($F1133,DB_FILM!$A:$A,0))</f>
        <v>781936</v>
      </c>
      <c r="P1133" s="7">
        <f>INDEX(DB_FILM!K:K,MATCH($F1133,DB_FILM!$A:$A,0))</f>
        <v>312900000</v>
      </c>
      <c r="Q1133" t="s">
        <v>474</v>
      </c>
      <c r="R1133">
        <v>5.99</v>
      </c>
      <c r="S1133">
        <v>30</v>
      </c>
      <c r="T1133">
        <v>1</v>
      </c>
      <c r="U1133">
        <v>454</v>
      </c>
      <c r="V1133">
        <v>2</v>
      </c>
      <c r="W1133" t="str">
        <f t="shared" si="34"/>
        <v>A</v>
      </c>
      <c r="X1133" t="s">
        <v>555</v>
      </c>
      <c r="Y1133">
        <v>0</v>
      </c>
      <c r="Z1133">
        <v>3.35</v>
      </c>
      <c r="AA1133" s="6">
        <f t="shared" si="35"/>
        <v>2.64</v>
      </c>
    </row>
    <row r="1134" spans="1:27" x14ac:dyDescent="0.3">
      <c r="A1134" s="5">
        <v>42211</v>
      </c>
      <c r="B1134" s="5" t="s">
        <v>412</v>
      </c>
      <c r="C1134" s="5" t="s">
        <v>441</v>
      </c>
      <c r="D1134" s="5" t="s">
        <v>277</v>
      </c>
      <c r="E1134" t="s">
        <v>278</v>
      </c>
      <c r="F1134" s="5" t="s">
        <v>99</v>
      </c>
      <c r="G1134" s="5" t="str">
        <f>INDEX(DB_FILM!B:B,MATCH($F1134,DB_FILM!$A:$A,0))</f>
        <v>1994</v>
      </c>
      <c r="H1134" s="5" t="str">
        <f>INDEX(DB_FILM!C:C,MATCH($F1134,DB_FILM!$A:$A,0))</f>
        <v xml:space="preserve">T </v>
      </c>
      <c r="I1134" s="9">
        <f>INDEX(DB_FILM!D:D,MATCH($F1134,DB_FILM!$A:$A,0))</f>
        <v>142</v>
      </c>
      <c r="J1134" s="5" t="str">
        <f>INDEX(DB_FILM!E:E,MATCH($F1134,DB_FILM!$A:$A,0))</f>
        <v>Drama</v>
      </c>
      <c r="K1134" s="6">
        <f>INDEX(DB_FILM!F:F,MATCH($F1134,DB_FILM!$A:$A,0))</f>
        <v>9.3000000000000007</v>
      </c>
      <c r="L1134" s="5" t="str">
        <f>INDEX(DB_FILM!G:G,MATCH($F1134,DB_FILM!$A:$A,0))</f>
        <v>Two imprisoned men bond over a number of years, finding solace and eventual redemption through acts of common decency.</v>
      </c>
      <c r="M1134" s="5" t="str">
        <f>INDEX(DB_FILM!H:H,MATCH($F1134,DB_FILM!$A:$A,0))</f>
        <v xml:space="preserve">Frank Darabont </v>
      </c>
      <c r="N1134" s="5" t="str">
        <f>INDEX(DB_FILM!I:I,MATCH($F1134,DB_FILM!$A:$A,0))</f>
        <v>Tim Robbins, Morgan Freeman, Bob Gunton, William Sadler</v>
      </c>
      <c r="O1134" s="7">
        <f>INDEX(DB_FILM!J:J,MATCH($F1134,DB_FILM!$A:$A,0))</f>
        <v>1987679</v>
      </c>
      <c r="P1134" s="7">
        <f>INDEX(DB_FILM!K:K,MATCH($F1134,DB_FILM!$A:$A,0))</f>
        <v>28340000</v>
      </c>
      <c r="Q1134" s="5" t="s">
        <v>476</v>
      </c>
      <c r="R1134">
        <v>9.99</v>
      </c>
      <c r="S1134">
        <v>1</v>
      </c>
      <c r="T1134">
        <v>2</v>
      </c>
      <c r="U1134">
        <v>454</v>
      </c>
      <c r="V1134">
        <v>1</v>
      </c>
      <c r="W1134" t="str">
        <f t="shared" si="34"/>
        <v>B</v>
      </c>
      <c r="X1134" t="s">
        <v>569</v>
      </c>
      <c r="Y1134">
        <v>0</v>
      </c>
      <c r="Z1134">
        <v>5.69</v>
      </c>
      <c r="AA1134" s="6">
        <f t="shared" si="35"/>
        <v>4.3</v>
      </c>
    </row>
    <row r="1135" spans="1:27" x14ac:dyDescent="0.3">
      <c r="A1135" s="5">
        <v>42212</v>
      </c>
      <c r="B1135" t="s">
        <v>410</v>
      </c>
      <c r="C1135" t="s">
        <v>462</v>
      </c>
      <c r="D1135" t="s">
        <v>393</v>
      </c>
      <c r="E1135" t="s">
        <v>287</v>
      </c>
      <c r="F1135" t="s">
        <v>65</v>
      </c>
      <c r="G1135" s="5" t="str">
        <f>INDEX(DB_FILM!B:B,MATCH($F1135,DB_FILM!$A:$A,0))</f>
        <v>1985</v>
      </c>
      <c r="H1135" s="5" t="str">
        <f>INDEX(DB_FILM!C:C,MATCH($F1135,DB_FILM!$A:$A,0))</f>
        <v xml:space="preserve">T </v>
      </c>
      <c r="I1135" s="9">
        <f>INDEX(DB_FILM!D:D,MATCH($F1135,DB_FILM!$A:$A,0))</f>
        <v>116</v>
      </c>
      <c r="J1135" s="5" t="str">
        <f>INDEX(DB_FILM!E:E,MATCH($F1135,DB_FILM!$A:$A,0))</f>
        <v>Adventure, Comedy, Sci-Fi</v>
      </c>
      <c r="K1135" s="6">
        <f>INDEX(DB_FILM!F:F,MATCH($F1135,DB_FILM!$A:$A,0))</f>
        <v>8.5</v>
      </c>
      <c r="L1135" s="5" t="str">
        <f>INDEX(DB_FILM!G:G,MATCH($F1135,DB_FILM!$A:$A,0))</f>
        <v>Marty McFly, a 17-year-old high school student, is accidentally sent thirty years into the past in a time-traveling DeLorean invented by his close friend, the maverick scientist Doc Brown.</v>
      </c>
      <c r="M1135" s="5" t="str">
        <f>INDEX(DB_FILM!H:H,MATCH($F1135,DB_FILM!$A:$A,0))</f>
        <v xml:space="preserve">Robert Zemeckis </v>
      </c>
      <c r="N1135" s="5" t="str">
        <f>INDEX(DB_FILM!I:I,MATCH($F1135,DB_FILM!$A:$A,0))</f>
        <v>Michael J. Fox, Christopher Lloyd, Lea Thompson, Crispin Glover</v>
      </c>
      <c r="O1135" s="7">
        <f>INDEX(DB_FILM!J:J,MATCH($F1135,DB_FILM!$A:$A,0))</f>
        <v>879184</v>
      </c>
      <c r="P1135" s="7">
        <f>INDEX(DB_FILM!K:K,MATCH($F1135,DB_FILM!$A:$A,0))</f>
        <v>210610000</v>
      </c>
      <c r="Q1135" t="s">
        <v>476</v>
      </c>
      <c r="R1135">
        <v>9.99</v>
      </c>
      <c r="S1135">
        <v>28</v>
      </c>
      <c r="T1135">
        <v>2</v>
      </c>
      <c r="U1135">
        <v>455</v>
      </c>
      <c r="V1135">
        <v>3</v>
      </c>
      <c r="W1135" t="str">
        <f t="shared" si="34"/>
        <v>B</v>
      </c>
      <c r="X1135" t="s">
        <v>488</v>
      </c>
      <c r="Y1135">
        <v>0</v>
      </c>
      <c r="Z1135">
        <v>5.99</v>
      </c>
      <c r="AA1135" s="6">
        <f t="shared" si="35"/>
        <v>4</v>
      </c>
    </row>
    <row r="1136" spans="1:27" x14ac:dyDescent="0.3">
      <c r="A1136" s="5">
        <v>42212</v>
      </c>
      <c r="B1136" s="5" t="s">
        <v>415</v>
      </c>
      <c r="C1136" s="5" t="s">
        <v>450</v>
      </c>
      <c r="D1136" s="5" t="s">
        <v>387</v>
      </c>
      <c r="E1136" t="s">
        <v>325</v>
      </c>
      <c r="F1136" s="5" t="s">
        <v>83</v>
      </c>
      <c r="G1136" s="5" t="str">
        <f>INDEX(DB_FILM!B:B,MATCH($F1136,DB_FILM!$A:$A,0))</f>
        <v>1960</v>
      </c>
      <c r="H1136" s="5" t="str">
        <f>INDEX(DB_FILM!C:C,MATCH($F1136,DB_FILM!$A:$A,0))</f>
        <v xml:space="preserve">T </v>
      </c>
      <c r="I1136" s="9">
        <f>INDEX(DB_FILM!D:D,MATCH($F1136,DB_FILM!$A:$A,0))</f>
        <v>109</v>
      </c>
      <c r="J1136" s="5" t="str">
        <f>INDEX(DB_FILM!E:E,MATCH($F1136,DB_FILM!$A:$A,0))</f>
        <v>Horror, Mystery, Thriller</v>
      </c>
      <c r="K1136" s="6">
        <f>INDEX(DB_FILM!F:F,MATCH($F1136,DB_FILM!$A:$A,0))</f>
        <v>8.5</v>
      </c>
      <c r="L1136" s="5" t="str">
        <f>INDEX(DB_FILM!G:G,MATCH($F1136,DB_FILM!$A:$A,0))</f>
        <v>A Phoenix secretary embezzles $40,000 from her employer's client, goes on the run, and checks into a remote motel run by a young man under the domination of his mother.</v>
      </c>
      <c r="M1136" s="5" t="str">
        <f>INDEX(DB_FILM!H:H,MATCH($F1136,DB_FILM!$A:$A,0))</f>
        <v xml:space="preserve">Alfred Hitchcock </v>
      </c>
      <c r="N1136" s="5" t="str">
        <f>INDEX(DB_FILM!I:I,MATCH($F1136,DB_FILM!$A:$A,0))</f>
        <v>Anthony Perkins, Janet Leigh, Vera Miles, John Gavin</v>
      </c>
      <c r="O1136" s="7">
        <f>INDEX(DB_FILM!J:J,MATCH($F1136,DB_FILM!$A:$A,0))</f>
        <v>506030</v>
      </c>
      <c r="P1136" s="7">
        <f>INDEX(DB_FILM!K:K,MATCH($F1136,DB_FILM!$A:$A,0))</f>
        <v>32000000</v>
      </c>
      <c r="Q1136" s="5" t="s">
        <v>474</v>
      </c>
      <c r="R1136">
        <v>1.99</v>
      </c>
      <c r="S1136">
        <v>38</v>
      </c>
      <c r="T1136">
        <v>1</v>
      </c>
      <c r="U1136">
        <v>456</v>
      </c>
      <c r="V1136">
        <v>3</v>
      </c>
      <c r="W1136" t="str">
        <f t="shared" si="34"/>
        <v>A</v>
      </c>
      <c r="X1136" t="s">
        <v>515</v>
      </c>
      <c r="Y1136">
        <v>0</v>
      </c>
      <c r="Z1136">
        <v>1.1299999999999999</v>
      </c>
      <c r="AA1136" s="6">
        <f t="shared" si="35"/>
        <v>0.8600000000000001</v>
      </c>
    </row>
    <row r="1137" spans="1:27" x14ac:dyDescent="0.3">
      <c r="A1137" s="5">
        <v>42212</v>
      </c>
      <c r="B1137" t="s">
        <v>415</v>
      </c>
      <c r="C1137" t="s">
        <v>450</v>
      </c>
      <c r="D1137" t="s">
        <v>387</v>
      </c>
      <c r="E1137" t="s">
        <v>325</v>
      </c>
      <c r="F1137" t="s">
        <v>43</v>
      </c>
      <c r="G1137" s="5" t="str">
        <f>INDEX(DB_FILM!B:B,MATCH($F1137,DB_FILM!$A:$A,0))</f>
        <v>1991</v>
      </c>
      <c r="H1137" s="5" t="str">
        <f>INDEX(DB_FILM!C:C,MATCH($F1137,DB_FILM!$A:$A,0))</f>
        <v xml:space="preserve">VM14 </v>
      </c>
      <c r="I1137" s="9">
        <f>INDEX(DB_FILM!D:D,MATCH($F1137,DB_FILM!$A:$A,0))</f>
        <v>118</v>
      </c>
      <c r="J1137" s="5" t="str">
        <f>INDEX(DB_FILM!E:E,MATCH($F1137,DB_FILM!$A:$A,0))</f>
        <v>Crime, Drama, Thriller</v>
      </c>
      <c r="K1137" s="6">
        <f>INDEX(DB_FILM!F:F,MATCH($F1137,DB_FILM!$A:$A,0))</f>
        <v>8.6</v>
      </c>
      <c r="L1137" s="5" t="str">
        <f>INDEX(DB_FILM!G:G,MATCH($F1137,DB_FILM!$A:$A,0))</f>
        <v>A young F.B.I. cadet must receive the help of an incarcerated and manipulative cannibal killer to help catch another serial killer, a madman who skins his victims.</v>
      </c>
      <c r="M1137" s="5" t="str">
        <f>INDEX(DB_FILM!H:H,MATCH($F1137,DB_FILM!$A:$A,0))</f>
        <v xml:space="preserve">Jonathan Demme </v>
      </c>
      <c r="N1137" s="5" t="str">
        <f>INDEX(DB_FILM!I:I,MATCH($F1137,DB_FILM!$A:$A,0))</f>
        <v>Jodie Foster, Anthony Hopkins, Lawrence A. Bonney, Kasi Lemmons</v>
      </c>
      <c r="O1137" s="7">
        <f>INDEX(DB_FILM!J:J,MATCH($F1137,DB_FILM!$A:$A,0))</f>
        <v>1064983</v>
      </c>
      <c r="P1137" s="7">
        <f>INDEX(DB_FILM!K:K,MATCH($F1137,DB_FILM!$A:$A,0))</f>
        <v>130740000.00000001</v>
      </c>
      <c r="Q1137" t="s">
        <v>474</v>
      </c>
      <c r="R1137">
        <v>3.99</v>
      </c>
      <c r="S1137">
        <v>16</v>
      </c>
      <c r="T1137">
        <v>1</v>
      </c>
      <c r="U1137">
        <v>456</v>
      </c>
      <c r="V1137">
        <v>1</v>
      </c>
      <c r="W1137" t="str">
        <f t="shared" si="34"/>
        <v>A</v>
      </c>
      <c r="X1137" t="s">
        <v>533</v>
      </c>
      <c r="Y1137">
        <v>5</v>
      </c>
      <c r="Z1137">
        <v>2.15</v>
      </c>
      <c r="AA1137" s="6">
        <f t="shared" si="35"/>
        <v>1.8400000000000003</v>
      </c>
    </row>
    <row r="1138" spans="1:27" x14ac:dyDescent="0.3">
      <c r="A1138" s="5">
        <v>42213</v>
      </c>
      <c r="B1138" s="5" t="s">
        <v>402</v>
      </c>
      <c r="C1138" s="5" t="s">
        <v>422</v>
      </c>
      <c r="D1138" s="5" t="s">
        <v>288</v>
      </c>
      <c r="E1138" t="s">
        <v>282</v>
      </c>
      <c r="F1138" s="5" t="s">
        <v>1</v>
      </c>
      <c r="G1138" s="5" t="str">
        <f>INDEX(DB_FILM!B:B,MATCH($F1138,DB_FILM!$A:$A,0))</f>
        <v>1972</v>
      </c>
      <c r="H1138" s="5" t="str">
        <f>INDEX(DB_FILM!C:C,MATCH($F1138,DB_FILM!$A:$A,0))</f>
        <v xml:space="preserve">T </v>
      </c>
      <c r="I1138" s="9">
        <f>INDEX(DB_FILM!D:D,MATCH($F1138,DB_FILM!$A:$A,0))</f>
        <v>175</v>
      </c>
      <c r="J1138" s="5" t="str">
        <f>INDEX(DB_FILM!E:E,MATCH($F1138,DB_FILM!$A:$A,0))</f>
        <v>Crime, Drama</v>
      </c>
      <c r="K1138" s="6">
        <f>INDEX(DB_FILM!F:F,MATCH($F1138,DB_FILM!$A:$A,0))</f>
        <v>9.1999999999999993</v>
      </c>
      <c r="L1138" s="5" t="str">
        <f>INDEX(DB_FILM!G:G,MATCH($F1138,DB_FILM!$A:$A,0))</f>
        <v>The aging patriarch of an organized crime dynasty transfers control of his clandestine empire to his reluctant son.</v>
      </c>
      <c r="M1138" s="5" t="str">
        <f>INDEX(DB_FILM!H:H,MATCH($F1138,DB_FILM!$A:$A,0))</f>
        <v xml:space="preserve">Francis Ford Coppola </v>
      </c>
      <c r="N1138" s="5" t="str">
        <f>INDEX(DB_FILM!I:I,MATCH($F1138,DB_FILM!$A:$A,0))</f>
        <v>Marlon Brando, Al Pacino, James Caan, Diane Keaton</v>
      </c>
      <c r="O1138" s="7">
        <f>INDEX(DB_FILM!J:J,MATCH($F1138,DB_FILM!$A:$A,0))</f>
        <v>1361367</v>
      </c>
      <c r="P1138" s="7">
        <f>INDEX(DB_FILM!K:K,MATCH($F1138,DB_FILM!$A:$A,0))</f>
        <v>134970000</v>
      </c>
      <c r="Q1138" s="5" t="s">
        <v>475</v>
      </c>
      <c r="R1138">
        <v>3.99</v>
      </c>
      <c r="S1138">
        <v>12</v>
      </c>
      <c r="T1138">
        <v>3</v>
      </c>
      <c r="U1138">
        <v>457</v>
      </c>
      <c r="V1138">
        <v>2</v>
      </c>
      <c r="W1138" t="str">
        <f t="shared" si="34"/>
        <v>C</v>
      </c>
      <c r="X1138" t="s">
        <v>611</v>
      </c>
      <c r="Y1138">
        <v>0</v>
      </c>
      <c r="Z1138">
        <v>3.23</v>
      </c>
      <c r="AA1138" s="6">
        <f t="shared" si="35"/>
        <v>0.76000000000000023</v>
      </c>
    </row>
    <row r="1139" spans="1:27" x14ac:dyDescent="0.3">
      <c r="A1139" s="5">
        <v>42213</v>
      </c>
      <c r="B1139" t="s">
        <v>402</v>
      </c>
      <c r="C1139" t="s">
        <v>422</v>
      </c>
      <c r="D1139" t="s">
        <v>288</v>
      </c>
      <c r="E1139" t="s">
        <v>282</v>
      </c>
      <c r="F1139" t="s">
        <v>39</v>
      </c>
      <c r="G1139" s="5" t="str">
        <f>INDEX(DB_FILM!B:B,MATCH($F1139,DB_FILM!$A:$A,0))</f>
        <v>2014</v>
      </c>
      <c r="H1139" s="5" t="str">
        <f>INDEX(DB_FILM!C:C,MATCH($F1139,DB_FILM!$A:$A,0))</f>
        <v xml:space="preserve">T </v>
      </c>
      <c r="I1139" s="9">
        <f>INDEX(DB_FILM!D:D,MATCH($F1139,DB_FILM!$A:$A,0))</f>
        <v>169</v>
      </c>
      <c r="J1139" s="5" t="str">
        <f>INDEX(DB_FILM!E:E,MATCH($F1139,DB_FILM!$A:$A,0))</f>
        <v>Adventure, Drama, Sci-Fi</v>
      </c>
      <c r="K1139" s="6">
        <f>INDEX(DB_FILM!F:F,MATCH($F1139,DB_FILM!$A:$A,0))</f>
        <v>8.6</v>
      </c>
      <c r="L1139" s="5" t="str">
        <f>INDEX(DB_FILM!G:G,MATCH($F1139,DB_FILM!$A:$A,0))</f>
        <v>A team of explorers travel through a wormhole in space in an attempt to ensure humanity's survival.</v>
      </c>
      <c r="M1139" s="5" t="str">
        <f>INDEX(DB_FILM!H:H,MATCH($F1139,DB_FILM!$A:$A,0))</f>
        <v xml:space="preserve">Christopher Nolan </v>
      </c>
      <c r="N1139" s="5" t="str">
        <f>INDEX(DB_FILM!I:I,MATCH($F1139,DB_FILM!$A:$A,0))</f>
        <v>Matthew McConaughey, Anne Hathaway, Jessica Chastain, Mackenzie Foy</v>
      </c>
      <c r="O1139" s="7">
        <f>INDEX(DB_FILM!J:J,MATCH($F1139,DB_FILM!$A:$A,0))</f>
        <v>1203445</v>
      </c>
      <c r="P1139" s="7">
        <f>INDEX(DB_FILM!K:K,MATCH($F1139,DB_FILM!$A:$A,0))</f>
        <v>188020000</v>
      </c>
      <c r="Q1139" t="s">
        <v>476</v>
      </c>
      <c r="R1139">
        <v>13.99</v>
      </c>
      <c r="S1139">
        <v>14</v>
      </c>
      <c r="T1139">
        <v>2</v>
      </c>
      <c r="U1139">
        <v>457</v>
      </c>
      <c r="V1139">
        <v>3</v>
      </c>
      <c r="W1139" t="str">
        <f t="shared" si="34"/>
        <v>B</v>
      </c>
      <c r="X1139" t="s">
        <v>502</v>
      </c>
      <c r="Y1139">
        <v>0</v>
      </c>
      <c r="Z1139">
        <v>9.3699999999999992</v>
      </c>
      <c r="AA1139" s="6">
        <f t="shared" si="35"/>
        <v>4.620000000000001</v>
      </c>
    </row>
    <row r="1140" spans="1:27" x14ac:dyDescent="0.3">
      <c r="A1140" s="5">
        <v>42214</v>
      </c>
      <c r="B1140" t="s">
        <v>411</v>
      </c>
      <c r="C1140" t="s">
        <v>460</v>
      </c>
      <c r="D1140" t="s">
        <v>385</v>
      </c>
      <c r="E1140" t="s">
        <v>295</v>
      </c>
      <c r="F1140" t="s">
        <v>19</v>
      </c>
      <c r="G1140" s="5" t="str">
        <f>INDEX(DB_FILM!B:B,MATCH($F1140,DB_FILM!$A:$A,0))</f>
        <v>2001</v>
      </c>
      <c r="H1140" s="5" t="str">
        <f>INDEX(DB_FILM!C:C,MATCH($F1140,DB_FILM!$A:$A,0))</f>
        <v xml:space="preserve">T </v>
      </c>
      <c r="I1140" s="9">
        <f>INDEX(DB_FILM!D:D,MATCH($F1140,DB_FILM!$A:$A,0))</f>
        <v>178</v>
      </c>
      <c r="J1140" s="5" t="str">
        <f>INDEX(DB_FILM!E:E,MATCH($F1140,DB_FILM!$A:$A,0))</f>
        <v>Adventure, Drama, Fantasy</v>
      </c>
      <c r="K1140" s="6">
        <f>INDEX(DB_FILM!F:F,MATCH($F1140,DB_FILM!$A:$A,0))</f>
        <v>8.8000000000000007</v>
      </c>
      <c r="L1140" s="5" t="str">
        <f>INDEX(DB_FILM!G:G,MATCH($F1140,DB_FILM!$A:$A,0))</f>
        <v>A meek Hobbit from the Shire and eight companions set out on a journey to destroy the powerful One Ring and save Middle-earth from the Dark Lord Sauron.</v>
      </c>
      <c r="M1140" s="5" t="str">
        <f>INDEX(DB_FILM!H:H,MATCH($F1140,DB_FILM!$A:$A,0))</f>
        <v xml:space="preserve">Peter Jackson </v>
      </c>
      <c r="N1140" s="5" t="str">
        <f>INDEX(DB_FILM!I:I,MATCH($F1140,DB_FILM!$A:$A,0))</f>
        <v>Elijah Wood, Ian McKellen, Orlando Bloom, Sean Bean</v>
      </c>
      <c r="O1140" s="7">
        <f>INDEX(DB_FILM!J:J,MATCH($F1140,DB_FILM!$A:$A,0))</f>
        <v>1433603</v>
      </c>
      <c r="P1140" s="7">
        <f>INDEX(DB_FILM!K:K,MATCH($F1140,DB_FILM!$A:$A,0))</f>
        <v>315540000</v>
      </c>
      <c r="Q1140" t="s">
        <v>476</v>
      </c>
      <c r="R1140">
        <v>5.99</v>
      </c>
      <c r="S1140">
        <v>3</v>
      </c>
      <c r="T1140">
        <v>2</v>
      </c>
      <c r="U1140">
        <v>458</v>
      </c>
      <c r="V1140">
        <v>3</v>
      </c>
      <c r="W1140" t="str">
        <f t="shared" si="34"/>
        <v>B</v>
      </c>
      <c r="X1140" t="s">
        <v>491</v>
      </c>
      <c r="Y1140">
        <v>0</v>
      </c>
      <c r="Z1140">
        <v>2.99</v>
      </c>
      <c r="AA1140" s="6">
        <f t="shared" si="35"/>
        <v>3</v>
      </c>
    </row>
    <row r="1141" spans="1:27" x14ac:dyDescent="0.3">
      <c r="A1141" s="5">
        <v>42214</v>
      </c>
      <c r="B1141" s="5" t="s">
        <v>411</v>
      </c>
      <c r="C1141" s="5" t="s">
        <v>460</v>
      </c>
      <c r="D1141" s="5" t="s">
        <v>385</v>
      </c>
      <c r="E1141" t="s">
        <v>295</v>
      </c>
      <c r="F1141" s="5" t="s">
        <v>91</v>
      </c>
      <c r="G1141" s="5" t="str">
        <f>INDEX(DB_FILM!B:B,MATCH($F1141,DB_FILM!$A:$A,0))</f>
        <v>2011</v>
      </c>
      <c r="H1141" s="5" t="str">
        <f>INDEX(DB_FILM!C:C,MATCH($F1141,DB_FILM!$A:$A,0))</f>
        <v xml:space="preserve">T </v>
      </c>
      <c r="I1141" s="9">
        <f>INDEX(DB_FILM!D:D,MATCH($F1141,DB_FILM!$A:$A,0))</f>
        <v>112</v>
      </c>
      <c r="J1141" s="5" t="str">
        <f>INDEX(DB_FILM!E:E,MATCH($F1141,DB_FILM!$A:$A,0))</f>
        <v>Biography, Comedy, Drama</v>
      </c>
      <c r="K1141" s="6">
        <f>INDEX(DB_FILM!F:F,MATCH($F1141,DB_FILM!$A:$A,0))</f>
        <v>8.5</v>
      </c>
      <c r="L1141" s="5" t="str">
        <f>INDEX(DB_FILM!G:G,MATCH($F1141,DB_FILM!$A:$A,0))</f>
        <v>After he becomes a quadriplegic from a paragliding accident, an aristocrat hires a young man from the projects to be his caregiver.</v>
      </c>
      <c r="M1141" s="5" t="str">
        <f>INDEX(DB_FILM!H:H,MATCH($F1141,DB_FILM!$A:$A,0))</f>
        <v xml:space="preserve">Olivier Nakache, Éric Toledano </v>
      </c>
      <c r="N1141" s="5" t="str">
        <f>INDEX(DB_FILM!I:I,MATCH($F1141,DB_FILM!$A:$A,0))</f>
        <v>François Cluzet, Omar Sy, Anne Le Ny, Audrey Fleurot</v>
      </c>
      <c r="O1141" s="7">
        <f>INDEX(DB_FILM!J:J,MATCH($F1141,DB_FILM!$A:$A,0))</f>
        <v>631043</v>
      </c>
      <c r="P1141" s="7">
        <f>INDEX(DB_FILM!K:K,MATCH($F1141,DB_FILM!$A:$A,0))</f>
        <v>13180000</v>
      </c>
      <c r="Q1141" s="5" t="s">
        <v>476</v>
      </c>
      <c r="R1141">
        <v>9.99</v>
      </c>
      <c r="S1141">
        <v>42</v>
      </c>
      <c r="T1141">
        <v>2</v>
      </c>
      <c r="U1141">
        <v>458</v>
      </c>
      <c r="V1141">
        <v>1</v>
      </c>
      <c r="W1141" t="str">
        <f t="shared" si="34"/>
        <v>B</v>
      </c>
      <c r="X1141" t="s">
        <v>549</v>
      </c>
      <c r="Y1141">
        <v>0</v>
      </c>
      <c r="Z1141">
        <v>6.99</v>
      </c>
      <c r="AA1141" s="6">
        <f t="shared" si="35"/>
        <v>3</v>
      </c>
    </row>
    <row r="1142" spans="1:27" x14ac:dyDescent="0.3">
      <c r="A1142" s="5">
        <v>42214</v>
      </c>
      <c r="B1142" s="5" t="s">
        <v>403</v>
      </c>
      <c r="C1142" s="5" t="s">
        <v>463</v>
      </c>
      <c r="D1142" s="5" t="s">
        <v>376</v>
      </c>
      <c r="E1142" t="s">
        <v>323</v>
      </c>
      <c r="F1142" s="5" t="s">
        <v>5</v>
      </c>
      <c r="G1142" s="5" t="str">
        <f>INDEX(DB_FILM!B:B,MATCH($F1142,DB_FILM!$A:$A,0))</f>
        <v>1974</v>
      </c>
      <c r="H1142" s="5" t="str">
        <f>INDEX(DB_FILM!C:C,MATCH($F1142,DB_FILM!$A:$A,0))</f>
        <v xml:space="preserve">VM14 </v>
      </c>
      <c r="I1142" s="9">
        <f>INDEX(DB_FILM!D:D,MATCH($F1142,DB_FILM!$A:$A,0))</f>
        <v>202</v>
      </c>
      <c r="J1142" s="5" t="str">
        <f>INDEX(DB_FILM!E:E,MATCH($F1142,DB_FILM!$A:$A,0))</f>
        <v>Crime, Drama</v>
      </c>
      <c r="K1142" s="6">
        <f>INDEX(DB_FILM!F:F,MATCH($F1142,DB_FILM!$A:$A,0))</f>
        <v>9</v>
      </c>
      <c r="L1142" s="5" t="str">
        <f>INDEX(DB_FILM!G:G,MATCH($F1142,DB_FILM!$A:$A,0))</f>
        <v>The early life and career of Vito Corleone in 1920s New York City is portrayed, while his son, Michael, expands and tightens his grip on the family crime syndicate.</v>
      </c>
      <c r="M1142" s="5" t="str">
        <f>INDEX(DB_FILM!H:H,MATCH($F1142,DB_FILM!$A:$A,0))</f>
        <v xml:space="preserve">Francis Ford Coppola </v>
      </c>
      <c r="N1142" s="5" t="str">
        <f>INDEX(DB_FILM!I:I,MATCH($F1142,DB_FILM!$A:$A,0))</f>
        <v>Al Pacino, Robert De Niro, Robert Duvall, Diane Keaton</v>
      </c>
      <c r="O1142" s="7">
        <f>INDEX(DB_FILM!J:J,MATCH($F1142,DB_FILM!$A:$A,0))</f>
        <v>942307</v>
      </c>
      <c r="P1142" s="7">
        <f>INDEX(DB_FILM!K:K,MATCH($F1142,DB_FILM!$A:$A,0))</f>
        <v>57300000</v>
      </c>
      <c r="Q1142" s="5" t="s">
        <v>475</v>
      </c>
      <c r="R1142">
        <v>7.99</v>
      </c>
      <c r="S1142">
        <v>34</v>
      </c>
      <c r="T1142">
        <v>3</v>
      </c>
      <c r="U1142">
        <v>459</v>
      </c>
      <c r="V1142">
        <v>1</v>
      </c>
      <c r="W1142" t="str">
        <f t="shared" si="34"/>
        <v>C</v>
      </c>
      <c r="X1142" t="s">
        <v>501</v>
      </c>
      <c r="Y1142">
        <v>0</v>
      </c>
      <c r="Z1142">
        <v>6.55</v>
      </c>
      <c r="AA1142" s="6">
        <f t="shared" si="35"/>
        <v>1.4400000000000004</v>
      </c>
    </row>
    <row r="1143" spans="1:27" x14ac:dyDescent="0.3">
      <c r="A1143" s="5">
        <v>42214</v>
      </c>
      <c r="B1143" t="s">
        <v>403</v>
      </c>
      <c r="C1143" t="s">
        <v>463</v>
      </c>
      <c r="D1143" t="s">
        <v>376</v>
      </c>
      <c r="E1143" t="s">
        <v>323</v>
      </c>
      <c r="F1143" t="s">
        <v>11</v>
      </c>
      <c r="G1143" s="5" t="str">
        <f>INDEX(DB_FILM!B:B,MATCH($F1143,DB_FILM!$A:$A,0))</f>
        <v>1993</v>
      </c>
      <c r="H1143" s="5" t="str">
        <f>INDEX(DB_FILM!C:C,MATCH($F1143,DB_FILM!$A:$A,0))</f>
        <v xml:space="preserve">T </v>
      </c>
      <c r="I1143" s="9">
        <f>INDEX(DB_FILM!D:D,MATCH($F1143,DB_FILM!$A:$A,0))</f>
        <v>195</v>
      </c>
      <c r="J1143" s="5" t="str">
        <f>INDEX(DB_FILM!E:E,MATCH($F1143,DB_FILM!$A:$A,0))</f>
        <v>Biography, Drama, History</v>
      </c>
      <c r="K1143" s="6">
        <f>INDEX(DB_FILM!F:F,MATCH($F1143,DB_FILM!$A:$A,0))</f>
        <v>8.9</v>
      </c>
      <c r="L1143" s="5" t="str">
        <f>INDEX(DB_FILM!G:G,MATCH($F1143,DB_FILM!$A:$A,0))</f>
        <v>In German-occupied Poland during World War II, Oskar Schindler gradually becomes concerned for his Jewish workforce after witnessing their persecution by the Nazi Germans.</v>
      </c>
      <c r="M1143" s="5" t="str">
        <f>INDEX(DB_FILM!H:H,MATCH($F1143,DB_FILM!$A:$A,0))</f>
        <v xml:space="preserve">Steven Spielberg </v>
      </c>
      <c r="N1143" s="5" t="str">
        <f>INDEX(DB_FILM!I:I,MATCH($F1143,DB_FILM!$A:$A,0))</f>
        <v>Liam Neeson, Ralph Fiennes, Ben Kingsley, Caroline Goodall</v>
      </c>
      <c r="O1143" s="7">
        <f>INDEX(DB_FILM!J:J,MATCH($F1143,DB_FILM!$A:$A,0))</f>
        <v>1025474</v>
      </c>
      <c r="P1143" s="7">
        <f>INDEX(DB_FILM!K:K,MATCH($F1143,DB_FILM!$A:$A,0))</f>
        <v>96070000</v>
      </c>
      <c r="Q1143" t="s">
        <v>474</v>
      </c>
      <c r="R1143">
        <v>7.99</v>
      </c>
      <c r="S1143">
        <v>48</v>
      </c>
      <c r="T1143">
        <v>1</v>
      </c>
      <c r="U1143">
        <v>459</v>
      </c>
      <c r="V1143">
        <v>1</v>
      </c>
      <c r="W1143" t="str">
        <f t="shared" si="34"/>
        <v>A</v>
      </c>
      <c r="X1143" t="s">
        <v>538</v>
      </c>
      <c r="Y1143">
        <v>0</v>
      </c>
      <c r="Z1143">
        <v>5.19</v>
      </c>
      <c r="AA1143" s="6">
        <f t="shared" si="35"/>
        <v>2.8</v>
      </c>
    </row>
    <row r="1144" spans="1:27" x14ac:dyDescent="0.3">
      <c r="A1144" s="5">
        <v>42214</v>
      </c>
      <c r="B1144" s="5" t="s">
        <v>403</v>
      </c>
      <c r="C1144" s="5" t="s">
        <v>463</v>
      </c>
      <c r="D1144" s="5" t="s">
        <v>376</v>
      </c>
      <c r="E1144" t="s">
        <v>323</v>
      </c>
      <c r="F1144" s="5" t="s">
        <v>1</v>
      </c>
      <c r="G1144" s="5" t="str">
        <f>INDEX(DB_FILM!B:B,MATCH($F1144,DB_FILM!$A:$A,0))</f>
        <v>1972</v>
      </c>
      <c r="H1144" s="5" t="str">
        <f>INDEX(DB_FILM!C:C,MATCH($F1144,DB_FILM!$A:$A,0))</f>
        <v xml:space="preserve">T </v>
      </c>
      <c r="I1144" s="9">
        <f>INDEX(DB_FILM!D:D,MATCH($F1144,DB_FILM!$A:$A,0))</f>
        <v>175</v>
      </c>
      <c r="J1144" s="5" t="str">
        <f>INDEX(DB_FILM!E:E,MATCH($F1144,DB_FILM!$A:$A,0))</f>
        <v>Crime, Drama</v>
      </c>
      <c r="K1144" s="6">
        <f>INDEX(DB_FILM!F:F,MATCH($F1144,DB_FILM!$A:$A,0))</f>
        <v>9.1999999999999993</v>
      </c>
      <c r="L1144" s="5" t="str">
        <f>INDEX(DB_FILM!G:G,MATCH($F1144,DB_FILM!$A:$A,0))</f>
        <v>The aging patriarch of an organized crime dynasty transfers control of his clandestine empire to his reluctant son.</v>
      </c>
      <c r="M1144" s="5" t="str">
        <f>INDEX(DB_FILM!H:H,MATCH($F1144,DB_FILM!$A:$A,0))</f>
        <v xml:space="preserve">Francis Ford Coppola </v>
      </c>
      <c r="N1144" s="5" t="str">
        <f>INDEX(DB_FILM!I:I,MATCH($F1144,DB_FILM!$A:$A,0))</f>
        <v>Marlon Brando, Al Pacino, James Caan, Diane Keaton</v>
      </c>
      <c r="O1144" s="7">
        <f>INDEX(DB_FILM!J:J,MATCH($F1144,DB_FILM!$A:$A,0))</f>
        <v>1361367</v>
      </c>
      <c r="P1144" s="7">
        <f>INDEX(DB_FILM!K:K,MATCH($F1144,DB_FILM!$A:$A,0))</f>
        <v>134970000</v>
      </c>
      <c r="Q1144" s="5" t="s">
        <v>476</v>
      </c>
      <c r="R1144">
        <v>13.99</v>
      </c>
      <c r="S1144">
        <v>12</v>
      </c>
      <c r="T1144">
        <v>2</v>
      </c>
      <c r="U1144">
        <v>459</v>
      </c>
      <c r="V1144">
        <v>1</v>
      </c>
      <c r="W1144" t="str">
        <f t="shared" si="34"/>
        <v>B</v>
      </c>
      <c r="X1144" t="s">
        <v>592</v>
      </c>
      <c r="Y1144">
        <v>0</v>
      </c>
      <c r="Z1144">
        <v>6.99</v>
      </c>
      <c r="AA1144" s="6">
        <f t="shared" si="35"/>
        <v>7</v>
      </c>
    </row>
    <row r="1145" spans="1:27" x14ac:dyDescent="0.3">
      <c r="A1145" s="5">
        <v>42214</v>
      </c>
      <c r="B1145" t="s">
        <v>399</v>
      </c>
      <c r="C1145" t="s">
        <v>418</v>
      </c>
      <c r="D1145" t="s">
        <v>305</v>
      </c>
      <c r="E1145" t="s">
        <v>268</v>
      </c>
      <c r="F1145" t="s">
        <v>49</v>
      </c>
      <c r="G1145" s="5" t="str">
        <f>INDEX(DB_FILM!B:B,MATCH($F1145,DB_FILM!$A:$A,0))</f>
        <v>1995</v>
      </c>
      <c r="H1145" s="5" t="str">
        <f>INDEX(DB_FILM!C:C,MATCH($F1145,DB_FILM!$A:$A,0))</f>
        <v xml:space="preserve">T </v>
      </c>
      <c r="I1145" s="9">
        <f>INDEX(DB_FILM!D:D,MATCH($F1145,DB_FILM!$A:$A,0))</f>
        <v>106</v>
      </c>
      <c r="J1145" s="5" t="str">
        <f>INDEX(DB_FILM!E:E,MATCH($F1145,DB_FILM!$A:$A,0))</f>
        <v>Crime, Mystery, Thriller</v>
      </c>
      <c r="K1145" s="6">
        <f>INDEX(DB_FILM!F:F,MATCH($F1145,DB_FILM!$A:$A,0))</f>
        <v>8.6</v>
      </c>
      <c r="L1145" s="5" t="str">
        <f>INDEX(DB_FILM!G:G,MATCH($F1145,DB_FILM!$A:$A,0))</f>
        <v>A sole survivor tells of the twisty events leading up to a horrific gun battle on a boat, which began when five criminals met at a seemingly random police lineup.</v>
      </c>
      <c r="M1145" s="5" t="str">
        <f>INDEX(DB_FILM!H:H,MATCH($F1145,DB_FILM!$A:$A,0))</f>
        <v xml:space="preserve">Bryan Singer </v>
      </c>
      <c r="N1145" s="5" t="str">
        <f>INDEX(DB_FILM!I:I,MATCH($F1145,DB_FILM!$A:$A,0))</f>
        <v>Kevin Spacey, Gabriel Byrne, Chazz Palminteri, Stephen Baldwin</v>
      </c>
      <c r="O1145" s="7">
        <f>INDEX(DB_FILM!J:J,MATCH($F1145,DB_FILM!$A:$A,0))</f>
        <v>863953</v>
      </c>
      <c r="P1145" s="7">
        <f>INDEX(DB_FILM!K:K,MATCH($F1145,DB_FILM!$A:$A,0))</f>
        <v>23340000</v>
      </c>
      <c r="Q1145" t="s">
        <v>476</v>
      </c>
      <c r="R1145">
        <v>5.99</v>
      </c>
      <c r="S1145">
        <v>19</v>
      </c>
      <c r="T1145">
        <v>2</v>
      </c>
      <c r="U1145">
        <v>460</v>
      </c>
      <c r="V1145">
        <v>3</v>
      </c>
      <c r="W1145" t="str">
        <f t="shared" si="34"/>
        <v>B</v>
      </c>
      <c r="X1145" t="s">
        <v>631</v>
      </c>
      <c r="Y1145">
        <v>5</v>
      </c>
      <c r="Z1145">
        <v>3.23</v>
      </c>
      <c r="AA1145" s="6">
        <f t="shared" si="35"/>
        <v>2.7600000000000002</v>
      </c>
    </row>
    <row r="1146" spans="1:27" x14ac:dyDescent="0.3">
      <c r="A1146" s="5">
        <v>42214</v>
      </c>
      <c r="B1146" s="5" t="s">
        <v>407</v>
      </c>
      <c r="C1146" s="5" t="s">
        <v>421</v>
      </c>
      <c r="D1146" s="5" t="s">
        <v>286</v>
      </c>
      <c r="E1146" t="s">
        <v>287</v>
      </c>
      <c r="F1146" s="5" t="s">
        <v>45</v>
      </c>
      <c r="G1146" s="5" t="str">
        <f>INDEX(DB_FILM!B:B,MATCH($F1146,DB_FILM!$A:$A,0))</f>
        <v>1994</v>
      </c>
      <c r="H1146" s="5" t="str">
        <f>INDEX(DB_FILM!C:C,MATCH($F1146,DB_FILM!$A:$A,0))</f>
        <v xml:space="preserve">T </v>
      </c>
      <c r="I1146" s="9">
        <f>INDEX(DB_FILM!D:D,MATCH($F1146,DB_FILM!$A:$A,0))</f>
        <v>110</v>
      </c>
      <c r="J1146" s="5" t="str">
        <f>INDEX(DB_FILM!E:E,MATCH($F1146,DB_FILM!$A:$A,0))</f>
        <v>Crime, Drama, Thriller</v>
      </c>
      <c r="K1146" s="6">
        <f>INDEX(DB_FILM!F:F,MATCH($F1146,DB_FILM!$A:$A,0))</f>
        <v>8.6</v>
      </c>
      <c r="L1146" s="5" t="str">
        <f>INDEX(DB_FILM!G:G,MATCH($F1146,DB_FILM!$A:$A,0))</f>
        <v>Mathilda, a 12-year-old girl, is reluctantly taken in by Léon, a professional assassin, after her family is murdered. Léon and Mathilda form an unusual relationship, as she becomes his protégée and learns the assassin's trade.</v>
      </c>
      <c r="M1146" s="5" t="str">
        <f>INDEX(DB_FILM!H:H,MATCH($F1146,DB_FILM!$A:$A,0))</f>
        <v xml:space="preserve">Luc Besson </v>
      </c>
      <c r="N1146" s="5" t="str">
        <f>INDEX(DB_FILM!I:I,MATCH($F1146,DB_FILM!$A:$A,0))</f>
        <v>Jean Reno, Gary Oldman, Natalie Portman, Danny Aiello</v>
      </c>
      <c r="O1146" s="7">
        <f>INDEX(DB_FILM!J:J,MATCH($F1146,DB_FILM!$A:$A,0))</f>
        <v>870122</v>
      </c>
      <c r="P1146" s="7">
        <f>INDEX(DB_FILM!K:K,MATCH($F1146,DB_FILM!$A:$A,0))</f>
        <v>19500000</v>
      </c>
      <c r="Q1146" s="5" t="s">
        <v>474</v>
      </c>
      <c r="R1146">
        <v>3.99</v>
      </c>
      <c r="S1146">
        <v>17</v>
      </c>
      <c r="T1146">
        <v>1</v>
      </c>
      <c r="U1146">
        <v>461</v>
      </c>
      <c r="V1146">
        <v>3</v>
      </c>
      <c r="W1146" t="str">
        <f t="shared" si="34"/>
        <v>A</v>
      </c>
      <c r="X1146" t="s">
        <v>546</v>
      </c>
      <c r="Y1146">
        <v>0</v>
      </c>
      <c r="Z1146">
        <v>2.0699999999999998</v>
      </c>
      <c r="AA1146" s="6">
        <f t="shared" si="35"/>
        <v>1.9200000000000004</v>
      </c>
    </row>
    <row r="1147" spans="1:27" x14ac:dyDescent="0.3">
      <c r="A1147" s="5">
        <v>42214</v>
      </c>
      <c r="B1147" s="5" t="s">
        <v>407</v>
      </c>
      <c r="C1147" s="5" t="s">
        <v>421</v>
      </c>
      <c r="D1147" s="5" t="s">
        <v>286</v>
      </c>
      <c r="E1147" t="s">
        <v>287</v>
      </c>
      <c r="F1147" s="5" t="s">
        <v>11</v>
      </c>
      <c r="G1147" s="5" t="str">
        <f>INDEX(DB_FILM!B:B,MATCH($F1147,DB_FILM!$A:$A,0))</f>
        <v>1993</v>
      </c>
      <c r="H1147" s="5" t="str">
        <f>INDEX(DB_FILM!C:C,MATCH($F1147,DB_FILM!$A:$A,0))</f>
        <v xml:space="preserve">T </v>
      </c>
      <c r="I1147" s="9">
        <f>INDEX(DB_FILM!D:D,MATCH($F1147,DB_FILM!$A:$A,0))</f>
        <v>195</v>
      </c>
      <c r="J1147" s="5" t="str">
        <f>INDEX(DB_FILM!E:E,MATCH($F1147,DB_FILM!$A:$A,0))</f>
        <v>Biography, Drama, History</v>
      </c>
      <c r="K1147" s="6">
        <f>INDEX(DB_FILM!F:F,MATCH($F1147,DB_FILM!$A:$A,0))</f>
        <v>8.9</v>
      </c>
      <c r="L1147" s="5" t="str">
        <f>INDEX(DB_FILM!G:G,MATCH($F1147,DB_FILM!$A:$A,0))</f>
        <v>In German-occupied Poland during World War II, Oskar Schindler gradually becomes concerned for his Jewish workforce after witnessing their persecution by the Nazi Germans.</v>
      </c>
      <c r="M1147" s="5" t="str">
        <f>INDEX(DB_FILM!H:H,MATCH($F1147,DB_FILM!$A:$A,0))</f>
        <v xml:space="preserve">Steven Spielberg </v>
      </c>
      <c r="N1147" s="5" t="str">
        <f>INDEX(DB_FILM!I:I,MATCH($F1147,DB_FILM!$A:$A,0))</f>
        <v>Liam Neeson, Ralph Fiennes, Ben Kingsley, Caroline Goodall</v>
      </c>
      <c r="O1147" s="7">
        <f>INDEX(DB_FILM!J:J,MATCH($F1147,DB_FILM!$A:$A,0))</f>
        <v>1025474</v>
      </c>
      <c r="P1147" s="7">
        <f>INDEX(DB_FILM!K:K,MATCH($F1147,DB_FILM!$A:$A,0))</f>
        <v>96070000</v>
      </c>
      <c r="Q1147" s="5" t="s">
        <v>474</v>
      </c>
      <c r="R1147">
        <v>3.99</v>
      </c>
      <c r="S1147">
        <v>48</v>
      </c>
      <c r="T1147">
        <v>1</v>
      </c>
      <c r="U1147">
        <v>461</v>
      </c>
      <c r="V1147">
        <v>1</v>
      </c>
      <c r="W1147" t="str">
        <f t="shared" si="34"/>
        <v>A</v>
      </c>
      <c r="X1147" t="s">
        <v>538</v>
      </c>
      <c r="Y1147">
        <v>0</v>
      </c>
      <c r="Z1147">
        <v>2.19</v>
      </c>
      <c r="AA1147" s="6">
        <f t="shared" si="35"/>
        <v>1.8000000000000003</v>
      </c>
    </row>
    <row r="1148" spans="1:27" x14ac:dyDescent="0.3">
      <c r="A1148" s="5">
        <v>42214</v>
      </c>
      <c r="B1148" s="5" t="s">
        <v>407</v>
      </c>
      <c r="C1148" s="5" t="s">
        <v>421</v>
      </c>
      <c r="D1148" s="5" t="s">
        <v>286</v>
      </c>
      <c r="E1148" t="s">
        <v>287</v>
      </c>
      <c r="F1148" s="5" t="s">
        <v>79</v>
      </c>
      <c r="G1148" s="5" t="str">
        <f>INDEX(DB_FILM!B:B,MATCH($F1148,DB_FILM!$A:$A,0))</f>
        <v>2014</v>
      </c>
      <c r="H1148" s="5" t="str">
        <f>INDEX(DB_FILM!C:C,MATCH($F1148,DB_FILM!$A:$A,0))</f>
        <v xml:space="preserve">T </v>
      </c>
      <c r="I1148" s="9">
        <f>INDEX(DB_FILM!D:D,MATCH($F1148,DB_FILM!$A:$A,0))</f>
        <v>107</v>
      </c>
      <c r="J1148" s="5" t="str">
        <f>INDEX(DB_FILM!E:E,MATCH($F1148,DB_FILM!$A:$A,0))</f>
        <v>Drama, Music</v>
      </c>
      <c r="K1148" s="6">
        <f>INDEX(DB_FILM!F:F,MATCH($F1148,DB_FILM!$A:$A,0))</f>
        <v>8.5</v>
      </c>
      <c r="L1148" s="5" t="str">
        <f>INDEX(DB_FILM!G:G,MATCH($F1148,DB_FILM!$A:$A,0))</f>
        <v>A promising young drummer enrolls at a cut-throat music conservatory where his dreams of greatness are mentored by an instructor who will stop at nothing to realize a student's potential.</v>
      </c>
      <c r="M1148" s="5" t="str">
        <f>INDEX(DB_FILM!H:H,MATCH($F1148,DB_FILM!$A:$A,0))</f>
        <v xml:space="preserve">Damien Chazelle </v>
      </c>
      <c r="N1148" s="5" t="str">
        <f>INDEX(DB_FILM!I:I,MATCH($F1148,DB_FILM!$A:$A,0))</f>
        <v>Miles Teller, J.K. Simmons, Melissa Benoist, Paul Reiser</v>
      </c>
      <c r="O1148" s="7">
        <f>INDEX(DB_FILM!J:J,MATCH($F1148,DB_FILM!$A:$A,0))</f>
        <v>565511</v>
      </c>
      <c r="P1148" s="7">
        <f>INDEX(DB_FILM!K:K,MATCH($F1148,DB_FILM!$A:$A,0))</f>
        <v>13090000</v>
      </c>
      <c r="Q1148" s="5" t="s">
        <v>474</v>
      </c>
      <c r="R1148">
        <v>5.99</v>
      </c>
      <c r="S1148">
        <v>36</v>
      </c>
      <c r="T1148">
        <v>1</v>
      </c>
      <c r="U1148">
        <v>461</v>
      </c>
      <c r="V1148">
        <v>1</v>
      </c>
      <c r="W1148" t="str">
        <f t="shared" si="34"/>
        <v>A</v>
      </c>
      <c r="X1148" t="s">
        <v>596</v>
      </c>
      <c r="Y1148">
        <v>0</v>
      </c>
      <c r="Z1148">
        <v>4.1900000000000004</v>
      </c>
      <c r="AA1148" s="6">
        <f t="shared" si="35"/>
        <v>1.7999999999999998</v>
      </c>
    </row>
    <row r="1149" spans="1:27" x14ac:dyDescent="0.3">
      <c r="A1149" s="5">
        <v>42214</v>
      </c>
      <c r="B1149" t="s">
        <v>407</v>
      </c>
      <c r="C1149" t="s">
        <v>421</v>
      </c>
      <c r="D1149" t="s">
        <v>286</v>
      </c>
      <c r="E1149" t="s">
        <v>287</v>
      </c>
      <c r="F1149" t="s">
        <v>57</v>
      </c>
      <c r="G1149" s="5" t="str">
        <f>INDEX(DB_FILM!B:B,MATCH($F1149,DB_FILM!$A:$A,0))</f>
        <v>1997</v>
      </c>
      <c r="H1149" s="5" t="str">
        <f>INDEX(DB_FILM!C:C,MATCH($F1149,DB_FILM!$A:$A,0))</f>
        <v xml:space="preserve">T </v>
      </c>
      <c r="I1149" s="9">
        <f>INDEX(DB_FILM!D:D,MATCH($F1149,DB_FILM!$A:$A,0))</f>
        <v>116</v>
      </c>
      <c r="J1149" s="5" t="str">
        <f>INDEX(DB_FILM!E:E,MATCH($F1149,DB_FILM!$A:$A,0))</f>
        <v>Comedy, Drama, War</v>
      </c>
      <c r="K1149" s="6">
        <f>INDEX(DB_FILM!F:F,MATCH($F1149,DB_FILM!$A:$A,0))</f>
        <v>8.6</v>
      </c>
      <c r="L1149" s="5" t="str">
        <f>INDEX(DB_FILM!G:G,MATCH($F1149,DB_FILM!$A:$A,0))</f>
        <v>When an open-minded Jewish librarian and his son become victims of the Holocaust, he uses a perfect mixture of will, humor, and imagination to protect his son from the dangers around their camp.</v>
      </c>
      <c r="M1149" s="5" t="str">
        <f>INDEX(DB_FILM!H:H,MATCH($F1149,DB_FILM!$A:$A,0))</f>
        <v xml:space="preserve">Roberto Benigni </v>
      </c>
      <c r="N1149" s="5" t="str">
        <f>INDEX(DB_FILM!I:I,MATCH($F1149,DB_FILM!$A:$A,0))</f>
        <v>Roberto Benigni, Nicoletta Braschi, Giorgio Cantarini, Giustino Durano</v>
      </c>
      <c r="O1149" s="7">
        <f>INDEX(DB_FILM!J:J,MATCH($F1149,DB_FILM!$A:$A,0))</f>
        <v>517982</v>
      </c>
      <c r="P1149" s="7">
        <f>INDEX(DB_FILM!K:K,MATCH($F1149,DB_FILM!$A:$A,0))</f>
        <v>57600000</v>
      </c>
      <c r="Q1149" t="s">
        <v>474</v>
      </c>
      <c r="R1149">
        <v>9.99</v>
      </c>
      <c r="S1149">
        <v>24</v>
      </c>
      <c r="T1149">
        <v>1</v>
      </c>
      <c r="U1149">
        <v>461</v>
      </c>
      <c r="V1149">
        <v>1</v>
      </c>
      <c r="W1149" t="str">
        <f t="shared" si="34"/>
        <v>A</v>
      </c>
      <c r="X1149" t="s">
        <v>579</v>
      </c>
      <c r="Y1149">
        <v>0</v>
      </c>
      <c r="Z1149">
        <v>5.09</v>
      </c>
      <c r="AA1149" s="6">
        <f t="shared" si="35"/>
        <v>4.9000000000000004</v>
      </c>
    </row>
    <row r="1150" spans="1:27" x14ac:dyDescent="0.3">
      <c r="A1150" s="5">
        <v>42215</v>
      </c>
      <c r="B1150" s="5" t="s">
        <v>398</v>
      </c>
      <c r="C1150" s="5" t="s">
        <v>446</v>
      </c>
      <c r="D1150" s="5" t="s">
        <v>361</v>
      </c>
      <c r="E1150" t="s">
        <v>278</v>
      </c>
      <c r="F1150" s="5" t="s">
        <v>25</v>
      </c>
      <c r="G1150" s="5" t="str">
        <f>INDEX(DB_FILM!B:B,MATCH($F1150,DB_FILM!$A:$A,0))</f>
        <v>1980</v>
      </c>
      <c r="H1150" s="5" t="str">
        <f>INDEX(DB_FILM!C:C,MATCH($F1150,DB_FILM!$A:$A,0))</f>
        <v xml:space="preserve">T </v>
      </c>
      <c r="I1150" s="9">
        <f>INDEX(DB_FILM!D:D,MATCH($F1150,DB_FILM!$A:$A,0))</f>
        <v>124</v>
      </c>
      <c r="J1150" s="5" t="str">
        <f>INDEX(DB_FILM!E:E,MATCH($F1150,DB_FILM!$A:$A,0))</f>
        <v>Action, Adventure, Fantasy</v>
      </c>
      <c r="K1150" s="6">
        <f>INDEX(DB_FILM!F:F,MATCH($F1150,DB_FILM!$A:$A,0))</f>
        <v>8.8000000000000007</v>
      </c>
      <c r="L1150" s="5" t="str">
        <f>INDEX(DB_FILM!G:G,MATCH($F1150,DB_FILM!$A:$A,0))</f>
        <v>After the rebels are brutally overpowered by the Empire on the ice planet Hoth, Luke Skywalker begins Jedi training with Yoda, while his friends are pursued by Darth Vader.</v>
      </c>
      <c r="M1150" s="5" t="str">
        <f>INDEX(DB_FILM!H:H,MATCH($F1150,DB_FILM!$A:$A,0))</f>
        <v xml:space="preserve">Irvin Kershner </v>
      </c>
      <c r="N1150" s="5" t="str">
        <f>INDEX(DB_FILM!I:I,MATCH($F1150,DB_FILM!$A:$A,0))</f>
        <v>Mark Hamill, Harrison Ford, Carrie Fisher, Billy Dee Williams</v>
      </c>
      <c r="O1150" s="7">
        <f>INDEX(DB_FILM!J:J,MATCH($F1150,DB_FILM!$A:$A,0))</f>
        <v>999712</v>
      </c>
      <c r="P1150" s="7">
        <f>INDEX(DB_FILM!K:K,MATCH($F1150,DB_FILM!$A:$A,0))</f>
        <v>290480000</v>
      </c>
      <c r="Q1150" s="5" t="s">
        <v>475</v>
      </c>
      <c r="R1150">
        <v>3.99</v>
      </c>
      <c r="S1150">
        <v>6</v>
      </c>
      <c r="T1150">
        <v>3</v>
      </c>
      <c r="U1150">
        <v>462</v>
      </c>
      <c r="V1150">
        <v>1</v>
      </c>
      <c r="W1150" t="str">
        <f t="shared" si="34"/>
        <v>C</v>
      </c>
      <c r="X1150" t="s">
        <v>547</v>
      </c>
      <c r="Y1150">
        <v>0</v>
      </c>
      <c r="Z1150">
        <v>2.95</v>
      </c>
      <c r="AA1150" s="6">
        <f t="shared" si="35"/>
        <v>1.04</v>
      </c>
    </row>
    <row r="1151" spans="1:27" x14ac:dyDescent="0.3">
      <c r="A1151" s="5">
        <v>42215</v>
      </c>
      <c r="B1151" t="s">
        <v>398</v>
      </c>
      <c r="C1151" t="s">
        <v>446</v>
      </c>
      <c r="D1151" t="s">
        <v>361</v>
      </c>
      <c r="E1151" t="s">
        <v>278</v>
      </c>
      <c r="F1151" t="s">
        <v>91</v>
      </c>
      <c r="G1151" s="5" t="str">
        <f>INDEX(DB_FILM!B:B,MATCH($F1151,DB_FILM!$A:$A,0))</f>
        <v>2011</v>
      </c>
      <c r="H1151" s="5" t="str">
        <f>INDEX(DB_FILM!C:C,MATCH($F1151,DB_FILM!$A:$A,0))</f>
        <v xml:space="preserve">T </v>
      </c>
      <c r="I1151" s="9">
        <f>INDEX(DB_FILM!D:D,MATCH($F1151,DB_FILM!$A:$A,0))</f>
        <v>112</v>
      </c>
      <c r="J1151" s="5" t="str">
        <f>INDEX(DB_FILM!E:E,MATCH($F1151,DB_FILM!$A:$A,0))</f>
        <v>Biography, Comedy, Drama</v>
      </c>
      <c r="K1151" s="6">
        <f>INDEX(DB_FILM!F:F,MATCH($F1151,DB_FILM!$A:$A,0))</f>
        <v>8.5</v>
      </c>
      <c r="L1151" s="5" t="str">
        <f>INDEX(DB_FILM!G:G,MATCH($F1151,DB_FILM!$A:$A,0))</f>
        <v>After he becomes a quadriplegic from a paragliding accident, an aristocrat hires a young man from the projects to be his caregiver.</v>
      </c>
      <c r="M1151" s="5" t="str">
        <f>INDEX(DB_FILM!H:H,MATCH($F1151,DB_FILM!$A:$A,0))</f>
        <v xml:space="preserve">Olivier Nakache, Éric Toledano </v>
      </c>
      <c r="N1151" s="5" t="str">
        <f>INDEX(DB_FILM!I:I,MATCH($F1151,DB_FILM!$A:$A,0))</f>
        <v>François Cluzet, Omar Sy, Anne Le Ny, Audrey Fleurot</v>
      </c>
      <c r="O1151" s="7">
        <f>INDEX(DB_FILM!J:J,MATCH($F1151,DB_FILM!$A:$A,0))</f>
        <v>631043</v>
      </c>
      <c r="P1151" s="7">
        <f>INDEX(DB_FILM!K:K,MATCH($F1151,DB_FILM!$A:$A,0))</f>
        <v>13180000</v>
      </c>
      <c r="Q1151" t="s">
        <v>476</v>
      </c>
      <c r="R1151">
        <v>5.99</v>
      </c>
      <c r="S1151">
        <v>42</v>
      </c>
      <c r="T1151">
        <v>2</v>
      </c>
      <c r="U1151">
        <v>462</v>
      </c>
      <c r="V1151">
        <v>2</v>
      </c>
      <c r="W1151" t="str">
        <f t="shared" si="34"/>
        <v>B</v>
      </c>
      <c r="X1151" t="s">
        <v>549</v>
      </c>
      <c r="Y1151">
        <v>0</v>
      </c>
      <c r="Z1151">
        <v>4.13</v>
      </c>
      <c r="AA1151" s="6">
        <f t="shared" si="35"/>
        <v>1.8600000000000003</v>
      </c>
    </row>
    <row r="1152" spans="1:27" x14ac:dyDescent="0.3">
      <c r="A1152" s="5">
        <v>42215</v>
      </c>
      <c r="B1152" s="5" t="s">
        <v>398</v>
      </c>
      <c r="C1152" s="5" t="s">
        <v>446</v>
      </c>
      <c r="D1152" s="5" t="s">
        <v>361</v>
      </c>
      <c r="E1152" t="s">
        <v>278</v>
      </c>
      <c r="F1152" s="5" t="s">
        <v>67</v>
      </c>
      <c r="G1152" s="5" t="str">
        <f>INDEX(DB_FILM!B:B,MATCH($F1152,DB_FILM!$A:$A,0))</f>
        <v>1999</v>
      </c>
      <c r="H1152" s="5" t="str">
        <f>INDEX(DB_FILM!C:C,MATCH($F1152,DB_FILM!$A:$A,0))</f>
        <v xml:space="preserve">T </v>
      </c>
      <c r="I1152" s="9">
        <f>INDEX(DB_FILM!D:D,MATCH($F1152,DB_FILM!$A:$A,0))</f>
        <v>189</v>
      </c>
      <c r="J1152" s="5" t="str">
        <f>INDEX(DB_FILM!E:E,MATCH($F1152,DB_FILM!$A:$A,0))</f>
        <v>Crime, Drama, Fantasy</v>
      </c>
      <c r="K1152" s="6">
        <f>INDEX(DB_FILM!F:F,MATCH($F1152,DB_FILM!$A:$A,0))</f>
        <v>8.5</v>
      </c>
      <c r="L1152" s="5" t="str">
        <f>INDEX(DB_FILM!G:G,MATCH($F1152,DB_FILM!$A:$A,0))</f>
        <v>The lives of guards on Death Row are affected by one of their charges: a black man accused of child murder and rape, yet who has a mysterious gift.</v>
      </c>
      <c r="M1152" s="5" t="str">
        <f>INDEX(DB_FILM!H:H,MATCH($F1152,DB_FILM!$A:$A,0))</f>
        <v xml:space="preserve">Frank Darabont </v>
      </c>
      <c r="N1152" s="5" t="str">
        <f>INDEX(DB_FILM!I:I,MATCH($F1152,DB_FILM!$A:$A,0))</f>
        <v>Tom Hanks, Michael Clarke Duncan, David Morse, Bonnie Hunt</v>
      </c>
      <c r="O1152" s="7">
        <f>INDEX(DB_FILM!J:J,MATCH($F1152,DB_FILM!$A:$A,0))</f>
        <v>949343</v>
      </c>
      <c r="P1152" s="7">
        <f>INDEX(DB_FILM!K:K,MATCH($F1152,DB_FILM!$A:$A,0))</f>
        <v>136800000</v>
      </c>
      <c r="Q1152" s="5" t="s">
        <v>476</v>
      </c>
      <c r="R1152">
        <v>9.99</v>
      </c>
      <c r="S1152">
        <v>29</v>
      </c>
      <c r="T1152">
        <v>2</v>
      </c>
      <c r="U1152">
        <v>462</v>
      </c>
      <c r="V1152">
        <v>1</v>
      </c>
      <c r="W1152" t="str">
        <f t="shared" si="34"/>
        <v>B</v>
      </c>
      <c r="X1152" t="s">
        <v>522</v>
      </c>
      <c r="Y1152">
        <v>0</v>
      </c>
      <c r="Z1152">
        <v>5.29</v>
      </c>
      <c r="AA1152" s="6">
        <f t="shared" si="35"/>
        <v>4.7</v>
      </c>
    </row>
    <row r="1153" spans="1:27" x14ac:dyDescent="0.3">
      <c r="A1153" s="5">
        <v>42215</v>
      </c>
      <c r="B1153" t="s">
        <v>411</v>
      </c>
      <c r="C1153" t="s">
        <v>430</v>
      </c>
      <c r="D1153" t="s">
        <v>304</v>
      </c>
      <c r="E1153" t="s">
        <v>282</v>
      </c>
      <c r="F1153" t="s">
        <v>15</v>
      </c>
      <c r="G1153" s="5" t="str">
        <f>INDEX(DB_FILM!B:B,MATCH($F1153,DB_FILM!$A:$A,0))</f>
        <v>1957</v>
      </c>
      <c r="H1153" s="5" t="str">
        <f>INDEX(DB_FILM!C:C,MATCH($F1153,DB_FILM!$A:$A,0))</f>
        <v>N/A</v>
      </c>
      <c r="I1153" s="9">
        <f>INDEX(DB_FILM!D:D,MATCH($F1153,DB_FILM!$A:$A,0))</f>
        <v>96</v>
      </c>
      <c r="J1153" s="5" t="str">
        <f>INDEX(DB_FILM!E:E,MATCH($F1153,DB_FILM!$A:$A,0))</f>
        <v>Crime, Drama</v>
      </c>
      <c r="K1153" s="6">
        <f>INDEX(DB_FILM!F:F,MATCH($F1153,DB_FILM!$A:$A,0))</f>
        <v>8.9</v>
      </c>
      <c r="L1153" s="5" t="str">
        <f>INDEX(DB_FILM!G:G,MATCH($F1153,DB_FILM!$A:$A,0))</f>
        <v>A jury holdout attempts to prevent a miscarriage of justice by forcing his colleagues to reconsider the evidence.</v>
      </c>
      <c r="M1153" s="5" t="str">
        <f>INDEX(DB_FILM!H:H,MATCH($F1153,DB_FILM!$A:$A,0))</f>
        <v xml:space="preserve">Sidney Lumet </v>
      </c>
      <c r="N1153" s="5" t="str">
        <f>INDEX(DB_FILM!I:I,MATCH($F1153,DB_FILM!$A:$A,0))</f>
        <v>Henry Fonda, Lee J. Cobb, Martin Balsam, John Fiedler</v>
      </c>
      <c r="O1153" s="7">
        <f>INDEX(DB_FILM!J:J,MATCH($F1153,DB_FILM!$A:$A,0))</f>
        <v>555455</v>
      </c>
      <c r="P1153" s="7">
        <f>INDEX(DB_FILM!K:K,MATCH($F1153,DB_FILM!$A:$A,0))</f>
        <v>0</v>
      </c>
      <c r="Q1153" t="s">
        <v>474</v>
      </c>
      <c r="R1153">
        <v>3.99</v>
      </c>
      <c r="S1153">
        <v>50</v>
      </c>
      <c r="T1153">
        <v>1</v>
      </c>
      <c r="U1153">
        <v>463</v>
      </c>
      <c r="V1153">
        <v>2</v>
      </c>
      <c r="W1153" t="str">
        <f t="shared" si="34"/>
        <v>A</v>
      </c>
      <c r="X1153" t="s">
        <v>487</v>
      </c>
      <c r="Y1153">
        <v>5</v>
      </c>
      <c r="Z1153">
        <v>2.15</v>
      </c>
      <c r="AA1153" s="6">
        <f t="shared" si="35"/>
        <v>1.8400000000000003</v>
      </c>
    </row>
    <row r="1154" spans="1:27" x14ac:dyDescent="0.3">
      <c r="A1154" s="5">
        <v>42215</v>
      </c>
      <c r="B1154" s="5" t="s">
        <v>411</v>
      </c>
      <c r="C1154" s="5" t="s">
        <v>430</v>
      </c>
      <c r="D1154" s="5" t="s">
        <v>304</v>
      </c>
      <c r="E1154" t="s">
        <v>282</v>
      </c>
      <c r="F1154" s="5" t="s">
        <v>67</v>
      </c>
      <c r="G1154" s="5" t="str">
        <f>INDEX(DB_FILM!B:B,MATCH($F1154,DB_FILM!$A:$A,0))</f>
        <v>1999</v>
      </c>
      <c r="H1154" s="5" t="str">
        <f>INDEX(DB_FILM!C:C,MATCH($F1154,DB_FILM!$A:$A,0))</f>
        <v xml:space="preserve">T </v>
      </c>
      <c r="I1154" s="9">
        <f>INDEX(DB_FILM!D:D,MATCH($F1154,DB_FILM!$A:$A,0))</f>
        <v>189</v>
      </c>
      <c r="J1154" s="5" t="str">
        <f>INDEX(DB_FILM!E:E,MATCH($F1154,DB_FILM!$A:$A,0))</f>
        <v>Crime, Drama, Fantasy</v>
      </c>
      <c r="K1154" s="6">
        <f>INDEX(DB_FILM!F:F,MATCH($F1154,DB_FILM!$A:$A,0))</f>
        <v>8.5</v>
      </c>
      <c r="L1154" s="5" t="str">
        <f>INDEX(DB_FILM!G:G,MATCH($F1154,DB_FILM!$A:$A,0))</f>
        <v>The lives of guards on Death Row are affected by one of their charges: a black man accused of child murder and rape, yet who has a mysterious gift.</v>
      </c>
      <c r="M1154" s="5" t="str">
        <f>INDEX(DB_FILM!H:H,MATCH($F1154,DB_FILM!$A:$A,0))</f>
        <v xml:space="preserve">Frank Darabont </v>
      </c>
      <c r="N1154" s="5" t="str">
        <f>INDEX(DB_FILM!I:I,MATCH($F1154,DB_FILM!$A:$A,0))</f>
        <v>Tom Hanks, Michael Clarke Duncan, David Morse, Bonnie Hunt</v>
      </c>
      <c r="O1154" s="7">
        <f>INDEX(DB_FILM!J:J,MATCH($F1154,DB_FILM!$A:$A,0))</f>
        <v>949343</v>
      </c>
      <c r="P1154" s="7">
        <f>INDEX(DB_FILM!K:K,MATCH($F1154,DB_FILM!$A:$A,0))</f>
        <v>136800000</v>
      </c>
      <c r="Q1154" s="5" t="s">
        <v>476</v>
      </c>
      <c r="R1154">
        <v>5.99</v>
      </c>
      <c r="S1154">
        <v>29</v>
      </c>
      <c r="T1154">
        <v>2</v>
      </c>
      <c r="U1154">
        <v>463</v>
      </c>
      <c r="V1154">
        <v>2</v>
      </c>
      <c r="W1154" t="str">
        <f t="shared" ref="W1154:W1217" si="36">IF(T1154=1,"A",IF(T1154=2,"B",IF(T1154=3,"C")))</f>
        <v>B</v>
      </c>
      <c r="X1154" t="s">
        <v>522</v>
      </c>
      <c r="Y1154">
        <v>0</v>
      </c>
      <c r="Z1154">
        <v>3.17</v>
      </c>
      <c r="AA1154" s="6">
        <f t="shared" ref="AA1154:AA1217" si="37">R1154-Z1154</f>
        <v>2.8200000000000003</v>
      </c>
    </row>
    <row r="1155" spans="1:27" x14ac:dyDescent="0.3">
      <c r="A1155" s="5">
        <v>42216</v>
      </c>
      <c r="B1155" s="5" t="s">
        <v>407</v>
      </c>
      <c r="C1155" s="5" t="s">
        <v>432</v>
      </c>
      <c r="D1155" s="5" t="s">
        <v>311</v>
      </c>
      <c r="E1155" t="s">
        <v>290</v>
      </c>
      <c r="F1155" s="5" t="s">
        <v>51</v>
      </c>
      <c r="G1155" s="5" t="str">
        <f>INDEX(DB_FILM!B:B,MATCH($F1155,DB_FILM!$A:$A,0))</f>
        <v>1998</v>
      </c>
      <c r="H1155" s="5" t="str">
        <f>INDEX(DB_FILM!C:C,MATCH($F1155,DB_FILM!$A:$A,0))</f>
        <v xml:space="preserve">VM14 </v>
      </c>
      <c r="I1155" s="9">
        <f>INDEX(DB_FILM!D:D,MATCH($F1155,DB_FILM!$A:$A,0))</f>
        <v>169</v>
      </c>
      <c r="J1155" s="5" t="str">
        <f>INDEX(DB_FILM!E:E,MATCH($F1155,DB_FILM!$A:$A,0))</f>
        <v>Drama, War</v>
      </c>
      <c r="K1155" s="6">
        <f>INDEX(DB_FILM!F:F,MATCH($F1155,DB_FILM!$A:$A,0))</f>
        <v>8.6</v>
      </c>
      <c r="L1155" s="5" t="str">
        <f>INDEX(DB_FILM!G:G,MATCH($F1155,DB_FILM!$A:$A,0))</f>
        <v>Following the Normandy Landings, a group of U.S. soldiers go behind enemy lines to retrieve a paratrooper whose brothers have been killed in action.</v>
      </c>
      <c r="M1155" s="5" t="str">
        <f>INDEX(DB_FILM!H:H,MATCH($F1155,DB_FILM!$A:$A,0))</f>
        <v xml:space="preserve">Steven Spielberg </v>
      </c>
      <c r="N1155" s="5" t="str">
        <f>INDEX(DB_FILM!I:I,MATCH($F1155,DB_FILM!$A:$A,0))</f>
        <v>Tom Hanks, Matt Damon, Tom Sizemore, Edward Burns</v>
      </c>
      <c r="O1155" s="7">
        <f>INDEX(DB_FILM!J:J,MATCH($F1155,DB_FILM!$A:$A,0))</f>
        <v>1047650</v>
      </c>
      <c r="P1155" s="7">
        <f>INDEX(DB_FILM!K:K,MATCH($F1155,DB_FILM!$A:$A,0))</f>
        <v>216540000</v>
      </c>
      <c r="Q1155" s="5" t="s">
        <v>475</v>
      </c>
      <c r="R1155">
        <v>3.99</v>
      </c>
      <c r="S1155">
        <v>20</v>
      </c>
      <c r="T1155">
        <v>3</v>
      </c>
      <c r="U1155">
        <v>464</v>
      </c>
      <c r="V1155">
        <v>2</v>
      </c>
      <c r="W1155" t="str">
        <f t="shared" si="36"/>
        <v>C</v>
      </c>
      <c r="X1155" t="s">
        <v>562</v>
      </c>
      <c r="Y1155">
        <v>0</v>
      </c>
      <c r="Z1155">
        <v>3.07</v>
      </c>
      <c r="AA1155" s="6">
        <f t="shared" si="37"/>
        <v>0.92000000000000037</v>
      </c>
    </row>
    <row r="1156" spans="1:27" x14ac:dyDescent="0.3">
      <c r="A1156" s="5">
        <v>42216</v>
      </c>
      <c r="B1156" s="5" t="s">
        <v>407</v>
      </c>
      <c r="C1156" s="5" t="s">
        <v>432</v>
      </c>
      <c r="D1156" s="5" t="s">
        <v>311</v>
      </c>
      <c r="E1156" t="s">
        <v>290</v>
      </c>
      <c r="F1156" s="5" t="s">
        <v>67</v>
      </c>
      <c r="G1156" s="5" t="str">
        <f>INDEX(DB_FILM!B:B,MATCH($F1156,DB_FILM!$A:$A,0))</f>
        <v>1999</v>
      </c>
      <c r="H1156" s="5" t="str">
        <f>INDEX(DB_FILM!C:C,MATCH($F1156,DB_FILM!$A:$A,0))</f>
        <v xml:space="preserve">T </v>
      </c>
      <c r="I1156" s="9">
        <f>INDEX(DB_FILM!D:D,MATCH($F1156,DB_FILM!$A:$A,0))</f>
        <v>189</v>
      </c>
      <c r="J1156" s="5" t="str">
        <f>INDEX(DB_FILM!E:E,MATCH($F1156,DB_FILM!$A:$A,0))</f>
        <v>Crime, Drama, Fantasy</v>
      </c>
      <c r="K1156" s="6">
        <f>INDEX(DB_FILM!F:F,MATCH($F1156,DB_FILM!$A:$A,0))</f>
        <v>8.5</v>
      </c>
      <c r="L1156" s="5" t="str">
        <f>INDEX(DB_FILM!G:G,MATCH($F1156,DB_FILM!$A:$A,0))</f>
        <v>The lives of guards on Death Row are affected by one of their charges: a black man accused of child murder and rape, yet who has a mysterious gift.</v>
      </c>
      <c r="M1156" s="5" t="str">
        <f>INDEX(DB_FILM!H:H,MATCH($F1156,DB_FILM!$A:$A,0))</f>
        <v xml:space="preserve">Frank Darabont </v>
      </c>
      <c r="N1156" s="5" t="str">
        <f>INDEX(DB_FILM!I:I,MATCH($F1156,DB_FILM!$A:$A,0))</f>
        <v>Tom Hanks, Michael Clarke Duncan, David Morse, Bonnie Hunt</v>
      </c>
      <c r="O1156" s="7">
        <f>INDEX(DB_FILM!J:J,MATCH($F1156,DB_FILM!$A:$A,0))</f>
        <v>949343</v>
      </c>
      <c r="P1156" s="7">
        <f>INDEX(DB_FILM!K:K,MATCH($F1156,DB_FILM!$A:$A,0))</f>
        <v>136800000</v>
      </c>
      <c r="Q1156" s="5" t="s">
        <v>474</v>
      </c>
      <c r="R1156">
        <v>5.99</v>
      </c>
      <c r="S1156">
        <v>29</v>
      </c>
      <c r="T1156">
        <v>1</v>
      </c>
      <c r="U1156">
        <v>464</v>
      </c>
      <c r="V1156">
        <v>3</v>
      </c>
      <c r="W1156" t="str">
        <f t="shared" si="36"/>
        <v>A</v>
      </c>
      <c r="X1156" t="s">
        <v>567</v>
      </c>
      <c r="Y1156">
        <v>0</v>
      </c>
      <c r="Z1156">
        <v>2.99</v>
      </c>
      <c r="AA1156" s="6">
        <f t="shared" si="37"/>
        <v>3</v>
      </c>
    </row>
    <row r="1157" spans="1:27" x14ac:dyDescent="0.3">
      <c r="A1157" s="5">
        <v>42216</v>
      </c>
      <c r="B1157" t="s">
        <v>407</v>
      </c>
      <c r="C1157" t="s">
        <v>432</v>
      </c>
      <c r="D1157" t="s">
        <v>311</v>
      </c>
      <c r="E1157" t="s">
        <v>290</v>
      </c>
      <c r="F1157" t="s">
        <v>95</v>
      </c>
      <c r="G1157" s="5" t="str">
        <f>INDEX(DB_FILM!B:B,MATCH($F1157,DB_FILM!$A:$A,0))</f>
        <v>2002</v>
      </c>
      <c r="H1157" s="5" t="str">
        <f>INDEX(DB_FILM!C:C,MATCH($F1157,DB_FILM!$A:$A,0))</f>
        <v xml:space="preserve">T </v>
      </c>
      <c r="I1157" s="9">
        <f>INDEX(DB_FILM!D:D,MATCH($F1157,DB_FILM!$A:$A,0))</f>
        <v>150</v>
      </c>
      <c r="J1157" s="5" t="str">
        <f>INDEX(DB_FILM!E:E,MATCH($F1157,DB_FILM!$A:$A,0))</f>
        <v>Biography, Drama, Music</v>
      </c>
      <c r="K1157" s="6">
        <f>INDEX(DB_FILM!F:F,MATCH($F1157,DB_FILM!$A:$A,0))</f>
        <v>8.5</v>
      </c>
      <c r="L1157" s="5" t="str">
        <f>INDEX(DB_FILM!G:G,MATCH($F1157,DB_FILM!$A:$A,0))</f>
        <v>A Polish Jewish musician struggles to survive the destruction of the Warsaw ghetto of World War II.</v>
      </c>
      <c r="M1157" s="5" t="str">
        <f>INDEX(DB_FILM!H:H,MATCH($F1157,DB_FILM!$A:$A,0))</f>
        <v xml:space="preserve">Roman Polanski </v>
      </c>
      <c r="N1157" s="5" t="str">
        <f>INDEX(DB_FILM!I:I,MATCH($F1157,DB_FILM!$A:$A,0))</f>
        <v>Adrien Brody, Thomas Kretschmann, Frank Finlay, Emilia Fox</v>
      </c>
      <c r="O1157" s="7">
        <f>INDEX(DB_FILM!J:J,MATCH($F1157,DB_FILM!$A:$A,0))</f>
        <v>602411</v>
      </c>
      <c r="P1157" s="7">
        <f>INDEX(DB_FILM!K:K,MATCH($F1157,DB_FILM!$A:$A,0))</f>
        <v>32570000</v>
      </c>
      <c r="Q1157" t="s">
        <v>476</v>
      </c>
      <c r="R1157">
        <v>5.99</v>
      </c>
      <c r="S1157">
        <v>44</v>
      </c>
      <c r="T1157">
        <v>2</v>
      </c>
      <c r="U1157">
        <v>464</v>
      </c>
      <c r="V1157">
        <v>3</v>
      </c>
      <c r="W1157" t="str">
        <f t="shared" si="36"/>
        <v>B</v>
      </c>
      <c r="X1157" t="s">
        <v>492</v>
      </c>
      <c r="Y1157">
        <v>0</v>
      </c>
      <c r="Z1157">
        <v>3.77</v>
      </c>
      <c r="AA1157" s="6">
        <f t="shared" si="37"/>
        <v>2.2200000000000002</v>
      </c>
    </row>
    <row r="1158" spans="1:27" x14ac:dyDescent="0.3">
      <c r="A1158" s="5">
        <v>42216</v>
      </c>
      <c r="B1158" s="5" t="s">
        <v>414</v>
      </c>
      <c r="C1158" s="5" t="s">
        <v>449</v>
      </c>
      <c r="D1158" s="5" t="s">
        <v>297</v>
      </c>
      <c r="E1158" t="s">
        <v>284</v>
      </c>
      <c r="F1158" s="5" t="s">
        <v>69</v>
      </c>
      <c r="G1158" s="5" t="str">
        <f>INDEX(DB_FILM!B:B,MATCH($F1158,DB_FILM!$A:$A,0))</f>
        <v>1994</v>
      </c>
      <c r="H1158" s="5" t="str">
        <f>INDEX(DB_FILM!C:C,MATCH($F1158,DB_FILM!$A:$A,0))</f>
        <v xml:space="preserve">T </v>
      </c>
      <c r="I1158" s="9">
        <f>INDEX(DB_FILM!D:D,MATCH($F1158,DB_FILM!$A:$A,0))</f>
        <v>88</v>
      </c>
      <c r="J1158" s="5" t="str">
        <f>INDEX(DB_FILM!E:E,MATCH($F1158,DB_FILM!$A:$A,0))</f>
        <v>Animation, Adventure, Drama</v>
      </c>
      <c r="K1158" s="6">
        <f>INDEX(DB_FILM!F:F,MATCH($F1158,DB_FILM!$A:$A,0))</f>
        <v>8.5</v>
      </c>
      <c r="L1158" s="5" t="str">
        <f>INDEX(DB_FILM!G:G,MATCH($F1158,DB_FILM!$A:$A,0))</f>
        <v>A Lion cub crown prince is tricked by a treacherous uncle into thinking he caused his father's death and flees into exile in despair, only to learn in adulthood his identity and his responsibilities.</v>
      </c>
      <c r="M1158" s="5" t="str">
        <f>INDEX(DB_FILM!H:H,MATCH($F1158,DB_FILM!$A:$A,0))</f>
        <v xml:space="preserve">Roger Allers, Rob Minkoff </v>
      </c>
      <c r="N1158" s="5" t="str">
        <f>INDEX(DB_FILM!I:I,MATCH($F1158,DB_FILM!$A:$A,0))</f>
        <v>Matthew Broderick, Jeremy Irons, James Earl Jones, Whoopi Goldberg</v>
      </c>
      <c r="O1158" s="7">
        <f>INDEX(DB_FILM!J:J,MATCH($F1158,DB_FILM!$A:$A,0))</f>
        <v>781936</v>
      </c>
      <c r="P1158" s="7">
        <f>INDEX(DB_FILM!K:K,MATCH($F1158,DB_FILM!$A:$A,0))</f>
        <v>312900000</v>
      </c>
      <c r="Q1158" s="5" t="s">
        <v>475</v>
      </c>
      <c r="R1158">
        <v>7.99</v>
      </c>
      <c r="S1158">
        <v>30</v>
      </c>
      <c r="T1158">
        <v>3</v>
      </c>
      <c r="U1158">
        <v>465</v>
      </c>
      <c r="V1158">
        <v>3</v>
      </c>
      <c r="W1158" t="str">
        <f t="shared" si="36"/>
        <v>C</v>
      </c>
      <c r="X1158" t="s">
        <v>578</v>
      </c>
      <c r="Y1158">
        <v>0</v>
      </c>
      <c r="Z1158">
        <v>6.63</v>
      </c>
      <c r="AA1158" s="6">
        <f t="shared" si="37"/>
        <v>1.3600000000000003</v>
      </c>
    </row>
    <row r="1159" spans="1:27" x14ac:dyDescent="0.3">
      <c r="A1159" s="5">
        <v>42216</v>
      </c>
      <c r="B1159" s="5" t="s">
        <v>414</v>
      </c>
      <c r="C1159" s="5" t="s">
        <v>449</v>
      </c>
      <c r="D1159" s="5" t="s">
        <v>297</v>
      </c>
      <c r="E1159" t="s">
        <v>284</v>
      </c>
      <c r="F1159" s="5" t="s">
        <v>23</v>
      </c>
      <c r="G1159" s="5" t="str">
        <f>INDEX(DB_FILM!B:B,MATCH($F1159,DB_FILM!$A:$A,0))</f>
        <v>1994</v>
      </c>
      <c r="H1159" s="5" t="str">
        <f>INDEX(DB_FILM!C:C,MATCH($F1159,DB_FILM!$A:$A,0))</f>
        <v xml:space="preserve">T </v>
      </c>
      <c r="I1159" s="9">
        <f>INDEX(DB_FILM!D:D,MATCH($F1159,DB_FILM!$A:$A,0))</f>
        <v>142</v>
      </c>
      <c r="J1159" s="5" t="str">
        <f>INDEX(DB_FILM!E:E,MATCH($F1159,DB_FILM!$A:$A,0))</f>
        <v>Drama, Romance</v>
      </c>
      <c r="K1159" s="6">
        <f>INDEX(DB_FILM!F:F,MATCH($F1159,DB_FILM!$A:$A,0))</f>
        <v>8.8000000000000007</v>
      </c>
      <c r="L1159" s="5" t="str">
        <f>INDEX(DB_FILM!G:G,MATCH($F1159,DB_FILM!$A:$A,0))</f>
        <v>The presidencies of Kennedy and Johnson, Vietnam, Watergate, and other history unfold through the perspective of an Alabama man with an IQ of 75.</v>
      </c>
      <c r="M1159" s="5" t="str">
        <f>INDEX(DB_FILM!H:H,MATCH($F1159,DB_FILM!$A:$A,0))</f>
        <v xml:space="preserve">Robert Zemeckis </v>
      </c>
      <c r="N1159" s="5" t="str">
        <f>INDEX(DB_FILM!I:I,MATCH($F1159,DB_FILM!$A:$A,0))</f>
        <v>Tom Hanks, Robin Wright, Gary Sinise, Sally Field</v>
      </c>
      <c r="O1159" s="7">
        <f>INDEX(DB_FILM!J:J,MATCH($F1159,DB_FILM!$A:$A,0))</f>
        <v>1512094</v>
      </c>
      <c r="P1159" s="7">
        <f>INDEX(DB_FILM!K:K,MATCH($F1159,DB_FILM!$A:$A,0))</f>
        <v>330250000</v>
      </c>
      <c r="Q1159" s="5" t="s">
        <v>474</v>
      </c>
      <c r="R1159">
        <v>1.99</v>
      </c>
      <c r="S1159">
        <v>5</v>
      </c>
      <c r="T1159">
        <v>1</v>
      </c>
      <c r="U1159">
        <v>465</v>
      </c>
      <c r="V1159">
        <v>2</v>
      </c>
      <c r="W1159" t="str">
        <f t="shared" si="36"/>
        <v>A</v>
      </c>
      <c r="X1159" t="s">
        <v>552</v>
      </c>
      <c r="Y1159">
        <v>0</v>
      </c>
      <c r="Z1159">
        <v>1.21</v>
      </c>
      <c r="AA1159" s="6">
        <f t="shared" si="37"/>
        <v>0.78</v>
      </c>
    </row>
    <row r="1160" spans="1:27" x14ac:dyDescent="0.3">
      <c r="A1160" s="5">
        <v>42216</v>
      </c>
      <c r="B1160" t="s">
        <v>414</v>
      </c>
      <c r="C1160" t="s">
        <v>449</v>
      </c>
      <c r="D1160" t="s">
        <v>297</v>
      </c>
      <c r="E1160" t="s">
        <v>284</v>
      </c>
      <c r="F1160" t="s">
        <v>75</v>
      </c>
      <c r="G1160" s="5" t="str">
        <f>INDEX(DB_FILM!B:B,MATCH($F1160,DB_FILM!$A:$A,0))</f>
        <v>1979</v>
      </c>
      <c r="H1160" s="5" t="str">
        <f>INDEX(DB_FILM!C:C,MATCH($F1160,DB_FILM!$A:$A,0))</f>
        <v xml:space="preserve">T </v>
      </c>
      <c r="I1160" s="9">
        <f>INDEX(DB_FILM!D:D,MATCH($F1160,DB_FILM!$A:$A,0))</f>
        <v>116</v>
      </c>
      <c r="J1160" s="5" t="str">
        <f>INDEX(DB_FILM!E:E,MATCH($F1160,DB_FILM!$A:$A,0))</f>
        <v>Horror, Sci-Fi</v>
      </c>
      <c r="K1160" s="6">
        <f>INDEX(DB_FILM!F:F,MATCH($F1160,DB_FILM!$A:$A,0))</f>
        <v>8.5</v>
      </c>
      <c r="L1160" s="5" t="str">
        <f>INDEX(DB_FILM!G:G,MATCH($F1160,DB_FILM!$A:$A,0))</f>
        <v>After a space merchant vessel perceives an unknown transmission as a distress call, its landing on the source moon finds one of the crew attacked by a mysterious lifeform, and they soon realize that its life cycle has merely begun.</v>
      </c>
      <c r="M1160" s="5" t="str">
        <f>INDEX(DB_FILM!H:H,MATCH($F1160,DB_FILM!$A:$A,0))</f>
        <v xml:space="preserve">Ridley Scott </v>
      </c>
      <c r="N1160" s="5" t="str">
        <f>INDEX(DB_FILM!I:I,MATCH($F1160,DB_FILM!$A:$A,0))</f>
        <v>Sigourney Weaver, Tom Skerritt, John Hurt, Veronica Cartwright</v>
      </c>
      <c r="O1160" s="7">
        <f>INDEX(DB_FILM!J:J,MATCH($F1160,DB_FILM!$A:$A,0))</f>
        <v>678799</v>
      </c>
      <c r="P1160" s="7">
        <f>INDEX(DB_FILM!K:K,MATCH($F1160,DB_FILM!$A:$A,0))</f>
        <v>78900000</v>
      </c>
      <c r="Q1160" t="s">
        <v>474</v>
      </c>
      <c r="R1160">
        <v>3.99</v>
      </c>
      <c r="S1160">
        <v>33</v>
      </c>
      <c r="T1160">
        <v>1</v>
      </c>
      <c r="U1160">
        <v>465</v>
      </c>
      <c r="V1160">
        <v>2</v>
      </c>
      <c r="W1160" t="str">
        <f t="shared" si="36"/>
        <v>A</v>
      </c>
      <c r="X1160" t="s">
        <v>532</v>
      </c>
      <c r="Y1160">
        <v>5</v>
      </c>
      <c r="Z1160">
        <v>2.5099999999999998</v>
      </c>
      <c r="AA1160" s="6">
        <f t="shared" si="37"/>
        <v>1.4800000000000004</v>
      </c>
    </row>
    <row r="1161" spans="1:27" x14ac:dyDescent="0.3">
      <c r="A1161" s="5">
        <v>42216</v>
      </c>
      <c r="B1161" s="5" t="s">
        <v>401</v>
      </c>
      <c r="C1161" s="5" t="s">
        <v>459</v>
      </c>
      <c r="D1161" s="5" t="s">
        <v>311</v>
      </c>
      <c r="E1161" t="s">
        <v>290</v>
      </c>
      <c r="F1161" s="5" t="s">
        <v>19</v>
      </c>
      <c r="G1161" s="5" t="str">
        <f>INDEX(DB_FILM!B:B,MATCH($F1161,DB_FILM!$A:$A,0))</f>
        <v>2001</v>
      </c>
      <c r="H1161" s="5" t="str">
        <f>INDEX(DB_FILM!C:C,MATCH($F1161,DB_FILM!$A:$A,0))</f>
        <v xml:space="preserve">T </v>
      </c>
      <c r="I1161" s="9">
        <f>INDEX(DB_FILM!D:D,MATCH($F1161,DB_FILM!$A:$A,0))</f>
        <v>178</v>
      </c>
      <c r="J1161" s="5" t="str">
        <f>INDEX(DB_FILM!E:E,MATCH($F1161,DB_FILM!$A:$A,0))</f>
        <v>Adventure, Drama, Fantasy</v>
      </c>
      <c r="K1161" s="6">
        <f>INDEX(DB_FILM!F:F,MATCH($F1161,DB_FILM!$A:$A,0))</f>
        <v>8.8000000000000007</v>
      </c>
      <c r="L1161" s="5" t="str">
        <f>INDEX(DB_FILM!G:G,MATCH($F1161,DB_FILM!$A:$A,0))</f>
        <v>A meek Hobbit from the Shire and eight companions set out on a journey to destroy the powerful One Ring and save Middle-earth from the Dark Lord Sauron.</v>
      </c>
      <c r="M1161" s="5" t="str">
        <f>INDEX(DB_FILM!H:H,MATCH($F1161,DB_FILM!$A:$A,0))</f>
        <v xml:space="preserve">Peter Jackson </v>
      </c>
      <c r="N1161" s="5" t="str">
        <f>INDEX(DB_FILM!I:I,MATCH($F1161,DB_FILM!$A:$A,0))</f>
        <v>Elijah Wood, Ian McKellen, Orlando Bloom, Sean Bean</v>
      </c>
      <c r="O1161" s="7">
        <f>INDEX(DB_FILM!J:J,MATCH($F1161,DB_FILM!$A:$A,0))</f>
        <v>1433603</v>
      </c>
      <c r="P1161" s="7">
        <f>INDEX(DB_FILM!K:K,MATCH($F1161,DB_FILM!$A:$A,0))</f>
        <v>315540000</v>
      </c>
      <c r="Q1161" s="5" t="s">
        <v>475</v>
      </c>
      <c r="R1161">
        <v>9.99</v>
      </c>
      <c r="S1161">
        <v>3</v>
      </c>
      <c r="T1161">
        <v>3</v>
      </c>
      <c r="U1161">
        <v>466</v>
      </c>
      <c r="V1161">
        <v>2</v>
      </c>
      <c r="W1161" t="str">
        <f t="shared" si="36"/>
        <v>C</v>
      </c>
      <c r="X1161" t="s">
        <v>517</v>
      </c>
      <c r="Y1161">
        <v>0</v>
      </c>
      <c r="Z1161">
        <v>7.59</v>
      </c>
      <c r="AA1161" s="6">
        <f t="shared" si="37"/>
        <v>2.4000000000000004</v>
      </c>
    </row>
    <row r="1162" spans="1:27" x14ac:dyDescent="0.3">
      <c r="A1162" s="5">
        <v>42216</v>
      </c>
      <c r="B1162" s="5" t="s">
        <v>401</v>
      </c>
      <c r="C1162" s="5" t="s">
        <v>459</v>
      </c>
      <c r="D1162" s="5" t="s">
        <v>311</v>
      </c>
      <c r="E1162" t="s">
        <v>290</v>
      </c>
      <c r="F1162" t="s">
        <v>3</v>
      </c>
      <c r="G1162" s="5" t="str">
        <f>INDEX(DB_FILM!B:B,MATCH($F1162,DB_FILM!$A:$A,0))</f>
        <v>2008</v>
      </c>
      <c r="H1162" s="5" t="str">
        <f>INDEX(DB_FILM!C:C,MATCH($F1162,DB_FILM!$A:$A,0))</f>
        <v xml:space="preserve">T </v>
      </c>
      <c r="I1162" s="9">
        <f>INDEX(DB_FILM!D:D,MATCH($F1162,DB_FILM!$A:$A,0))</f>
        <v>152</v>
      </c>
      <c r="J1162" s="5" t="str">
        <f>INDEX(DB_FILM!E:E,MATCH($F1162,DB_FILM!$A:$A,0))</f>
        <v>Action, Crime, Drama</v>
      </c>
      <c r="K1162" s="6">
        <f>INDEX(DB_FILM!F:F,MATCH($F1162,DB_FILM!$A:$A,0))</f>
        <v>9</v>
      </c>
      <c r="L1162" s="5" t="str">
        <f>INDEX(DB_FILM!G:G,MATCH($F1162,DB_FILM!$A:$A,0))</f>
        <v>When the menace known as the Joker emerges from his mysterious past, he wreaks havoc and chaos on the people of Gotham. The Dark Knight must accept one of the greatest psychological and physical tests of his ability to fight injustice.</v>
      </c>
      <c r="M1162" s="5" t="str">
        <f>INDEX(DB_FILM!H:H,MATCH($F1162,DB_FILM!$A:$A,0))</f>
        <v xml:space="preserve">Christopher Nolan </v>
      </c>
      <c r="N1162" s="5" t="str">
        <f>INDEX(DB_FILM!I:I,MATCH($F1162,DB_FILM!$A:$A,0))</f>
        <v>Christian Bale, Heath Ledger, Aaron Eckhart, Michael Caine</v>
      </c>
      <c r="O1162" s="7">
        <f>INDEX(DB_FILM!J:J,MATCH($F1162,DB_FILM!$A:$A,0))</f>
        <v>1958004</v>
      </c>
      <c r="P1162" s="7">
        <f>INDEX(DB_FILM!K:K,MATCH($F1162,DB_FILM!$A:$A,0))</f>
        <v>534860000</v>
      </c>
      <c r="Q1162" s="5" t="s">
        <v>474</v>
      </c>
      <c r="R1162">
        <v>1.99</v>
      </c>
      <c r="S1162">
        <v>46</v>
      </c>
      <c r="T1162">
        <v>1</v>
      </c>
      <c r="U1162">
        <v>466</v>
      </c>
      <c r="V1162">
        <v>1</v>
      </c>
      <c r="W1162" t="str">
        <f t="shared" si="36"/>
        <v>A</v>
      </c>
      <c r="X1162" t="s">
        <v>483</v>
      </c>
      <c r="Y1162">
        <v>0</v>
      </c>
      <c r="Z1162">
        <v>1.21</v>
      </c>
      <c r="AA1162" s="6">
        <f t="shared" si="37"/>
        <v>0.78</v>
      </c>
    </row>
    <row r="1163" spans="1:27" x14ac:dyDescent="0.3">
      <c r="A1163" s="5">
        <v>42216</v>
      </c>
      <c r="B1163" s="5" t="s">
        <v>401</v>
      </c>
      <c r="C1163" s="5" t="s">
        <v>459</v>
      </c>
      <c r="D1163" s="5" t="s">
        <v>311</v>
      </c>
      <c r="E1163" t="s">
        <v>290</v>
      </c>
      <c r="F1163" t="s">
        <v>57</v>
      </c>
      <c r="G1163" s="5" t="str">
        <f>INDEX(DB_FILM!B:B,MATCH($F1163,DB_FILM!$A:$A,0))</f>
        <v>1997</v>
      </c>
      <c r="H1163" s="5" t="str">
        <f>INDEX(DB_FILM!C:C,MATCH($F1163,DB_FILM!$A:$A,0))</f>
        <v xml:space="preserve">T </v>
      </c>
      <c r="I1163" s="9">
        <f>INDEX(DB_FILM!D:D,MATCH($F1163,DB_FILM!$A:$A,0))</f>
        <v>116</v>
      </c>
      <c r="J1163" s="5" t="str">
        <f>INDEX(DB_FILM!E:E,MATCH($F1163,DB_FILM!$A:$A,0))</f>
        <v>Comedy, Drama, War</v>
      </c>
      <c r="K1163" s="6">
        <f>INDEX(DB_FILM!F:F,MATCH($F1163,DB_FILM!$A:$A,0))</f>
        <v>8.6</v>
      </c>
      <c r="L1163" s="5" t="str">
        <f>INDEX(DB_FILM!G:G,MATCH($F1163,DB_FILM!$A:$A,0))</f>
        <v>When an open-minded Jewish librarian and his son become victims of the Holocaust, he uses a perfect mixture of will, humor, and imagination to protect his son from the dangers around their camp.</v>
      </c>
      <c r="M1163" s="5" t="str">
        <f>INDEX(DB_FILM!H:H,MATCH($F1163,DB_FILM!$A:$A,0))</f>
        <v xml:space="preserve">Roberto Benigni </v>
      </c>
      <c r="N1163" s="5" t="str">
        <f>INDEX(DB_FILM!I:I,MATCH($F1163,DB_FILM!$A:$A,0))</f>
        <v>Roberto Benigni, Nicoletta Braschi, Giorgio Cantarini, Giustino Durano</v>
      </c>
      <c r="O1163" s="7">
        <f>INDEX(DB_FILM!J:J,MATCH($F1163,DB_FILM!$A:$A,0))</f>
        <v>517982</v>
      </c>
      <c r="P1163" s="7">
        <f>INDEX(DB_FILM!K:K,MATCH($F1163,DB_FILM!$A:$A,0))</f>
        <v>57600000</v>
      </c>
      <c r="Q1163" s="5" t="s">
        <v>476</v>
      </c>
      <c r="R1163">
        <v>3.99</v>
      </c>
      <c r="S1163">
        <v>13</v>
      </c>
      <c r="T1163">
        <v>2</v>
      </c>
      <c r="U1163">
        <v>466</v>
      </c>
      <c r="V1163">
        <v>3</v>
      </c>
      <c r="W1163" t="str">
        <f t="shared" si="36"/>
        <v>B</v>
      </c>
      <c r="X1163" t="s">
        <v>553</v>
      </c>
      <c r="Y1163">
        <v>0</v>
      </c>
      <c r="Z1163">
        <v>2.0299999999999998</v>
      </c>
      <c r="AA1163" s="6">
        <f t="shared" si="37"/>
        <v>1.9600000000000004</v>
      </c>
    </row>
    <row r="1164" spans="1:27" x14ac:dyDescent="0.3">
      <c r="A1164" s="5">
        <v>42216</v>
      </c>
      <c r="B1164" s="5" t="s">
        <v>401</v>
      </c>
      <c r="C1164" s="5" t="s">
        <v>459</v>
      </c>
      <c r="D1164" s="5" t="s">
        <v>311</v>
      </c>
      <c r="E1164" t="s">
        <v>290</v>
      </c>
      <c r="F1164" t="s">
        <v>81</v>
      </c>
      <c r="G1164" s="5" t="str">
        <f>INDEX(DB_FILM!B:B,MATCH($F1164,DB_FILM!$A:$A,0))</f>
        <v>1979</v>
      </c>
      <c r="H1164" s="5" t="str">
        <f>INDEX(DB_FILM!C:C,MATCH($F1164,DB_FILM!$A:$A,0))</f>
        <v xml:space="preserve">VM14 </v>
      </c>
      <c r="I1164" s="9">
        <f>INDEX(DB_FILM!D:D,MATCH($F1164,DB_FILM!$A:$A,0))</f>
        <v>147</v>
      </c>
      <c r="J1164" s="5" t="str">
        <f>INDEX(DB_FILM!E:E,MATCH($F1164,DB_FILM!$A:$A,0))</f>
        <v>Drama, War</v>
      </c>
      <c r="K1164" s="6">
        <f>INDEX(DB_FILM!F:F,MATCH($F1164,DB_FILM!$A:$A,0))</f>
        <v>8.5</v>
      </c>
      <c r="L1164" s="5" t="str">
        <f>INDEX(DB_FILM!G:G,MATCH($F1164,DB_FILM!$A:$A,0))</f>
        <v>During the Vietnam War, Captain Willard is sent on a dangerous mission into Cambodia to assassinate a renegade Colonel who has set himself up as a god among a local tribe.</v>
      </c>
      <c r="M1164" s="5" t="str">
        <f>INDEX(DB_FILM!H:H,MATCH($F1164,DB_FILM!$A:$A,0))</f>
        <v xml:space="preserve">Francis Ford Coppola </v>
      </c>
      <c r="N1164" s="5" t="str">
        <f>INDEX(DB_FILM!I:I,MATCH($F1164,DB_FILM!$A:$A,0))</f>
        <v>Martin Sheen, Marlon Brando, Robert Duvall, Frederic Forrest</v>
      </c>
      <c r="O1164" s="7">
        <f>INDEX(DB_FILM!J:J,MATCH($F1164,DB_FILM!$A:$A,0))</f>
        <v>522714</v>
      </c>
      <c r="P1164" s="7">
        <f>INDEX(DB_FILM!K:K,MATCH($F1164,DB_FILM!$A:$A,0))</f>
        <v>83470000</v>
      </c>
      <c r="Q1164" s="5" t="s">
        <v>474</v>
      </c>
      <c r="R1164">
        <v>3.99</v>
      </c>
      <c r="S1164">
        <v>46</v>
      </c>
      <c r="T1164">
        <v>1</v>
      </c>
      <c r="U1164">
        <v>466</v>
      </c>
      <c r="V1164">
        <v>2</v>
      </c>
      <c r="W1164" t="str">
        <f t="shared" si="36"/>
        <v>A</v>
      </c>
      <c r="X1164" t="s">
        <v>483</v>
      </c>
      <c r="Y1164">
        <v>0</v>
      </c>
      <c r="Z1164">
        <v>2.27</v>
      </c>
      <c r="AA1164" s="6">
        <f t="shared" si="37"/>
        <v>1.7200000000000002</v>
      </c>
    </row>
    <row r="1165" spans="1:27" x14ac:dyDescent="0.3">
      <c r="A1165" s="5">
        <v>42216</v>
      </c>
      <c r="B1165" s="5" t="s">
        <v>401</v>
      </c>
      <c r="C1165" s="5" t="s">
        <v>459</v>
      </c>
      <c r="D1165" s="5" t="s">
        <v>311</v>
      </c>
      <c r="E1165" t="s">
        <v>290</v>
      </c>
      <c r="F1165" s="5" t="s">
        <v>23</v>
      </c>
      <c r="G1165" s="5" t="str">
        <f>INDEX(DB_FILM!B:B,MATCH($F1165,DB_FILM!$A:$A,0))</f>
        <v>1994</v>
      </c>
      <c r="H1165" s="5" t="str">
        <f>INDEX(DB_FILM!C:C,MATCH($F1165,DB_FILM!$A:$A,0))</f>
        <v xml:space="preserve">T </v>
      </c>
      <c r="I1165" s="9">
        <f>INDEX(DB_FILM!D:D,MATCH($F1165,DB_FILM!$A:$A,0))</f>
        <v>142</v>
      </c>
      <c r="J1165" s="5" t="str">
        <f>INDEX(DB_FILM!E:E,MATCH($F1165,DB_FILM!$A:$A,0))</f>
        <v>Drama, Romance</v>
      </c>
      <c r="K1165" s="6">
        <f>INDEX(DB_FILM!F:F,MATCH($F1165,DB_FILM!$A:$A,0))</f>
        <v>8.8000000000000007</v>
      </c>
      <c r="L1165" s="5" t="str">
        <f>INDEX(DB_FILM!G:G,MATCH($F1165,DB_FILM!$A:$A,0))</f>
        <v>The presidencies of Kennedy and Johnson, Vietnam, Watergate, and other history unfold through the perspective of an Alabama man with an IQ of 75.</v>
      </c>
      <c r="M1165" s="5" t="str">
        <f>INDEX(DB_FILM!H:H,MATCH($F1165,DB_FILM!$A:$A,0))</f>
        <v xml:space="preserve">Robert Zemeckis </v>
      </c>
      <c r="N1165" s="5" t="str">
        <f>INDEX(DB_FILM!I:I,MATCH($F1165,DB_FILM!$A:$A,0))</f>
        <v>Tom Hanks, Robin Wright, Gary Sinise, Sally Field</v>
      </c>
      <c r="O1165" s="7">
        <f>INDEX(DB_FILM!J:J,MATCH($F1165,DB_FILM!$A:$A,0))</f>
        <v>1512094</v>
      </c>
      <c r="P1165" s="7">
        <f>INDEX(DB_FILM!K:K,MATCH($F1165,DB_FILM!$A:$A,0))</f>
        <v>330250000</v>
      </c>
      <c r="Q1165" s="5" t="s">
        <v>476</v>
      </c>
      <c r="R1165">
        <v>7.99</v>
      </c>
      <c r="S1165">
        <v>5</v>
      </c>
      <c r="T1165">
        <v>2</v>
      </c>
      <c r="U1165">
        <v>466</v>
      </c>
      <c r="V1165">
        <v>2</v>
      </c>
      <c r="W1165" t="str">
        <f t="shared" si="36"/>
        <v>B</v>
      </c>
      <c r="X1165" t="s">
        <v>556</v>
      </c>
      <c r="Y1165">
        <v>0</v>
      </c>
      <c r="Z1165">
        <v>3.99</v>
      </c>
      <c r="AA1165" s="6">
        <f t="shared" si="37"/>
        <v>4</v>
      </c>
    </row>
    <row r="1166" spans="1:27" x14ac:dyDescent="0.3">
      <c r="A1166" s="5">
        <v>42216</v>
      </c>
      <c r="B1166" t="s">
        <v>401</v>
      </c>
      <c r="C1166" t="s">
        <v>459</v>
      </c>
      <c r="D1166" t="s">
        <v>311</v>
      </c>
      <c r="E1166" t="s">
        <v>290</v>
      </c>
      <c r="F1166" t="s">
        <v>43</v>
      </c>
      <c r="G1166" s="5" t="str">
        <f>INDEX(DB_FILM!B:B,MATCH($F1166,DB_FILM!$A:$A,0))</f>
        <v>1991</v>
      </c>
      <c r="H1166" s="5" t="str">
        <f>INDEX(DB_FILM!C:C,MATCH($F1166,DB_FILM!$A:$A,0))</f>
        <v xml:space="preserve">VM14 </v>
      </c>
      <c r="I1166" s="9">
        <f>INDEX(DB_FILM!D:D,MATCH($F1166,DB_FILM!$A:$A,0))</f>
        <v>118</v>
      </c>
      <c r="J1166" s="5" t="str">
        <f>INDEX(DB_FILM!E:E,MATCH($F1166,DB_FILM!$A:$A,0))</f>
        <v>Crime, Drama, Thriller</v>
      </c>
      <c r="K1166" s="6">
        <f>INDEX(DB_FILM!F:F,MATCH($F1166,DB_FILM!$A:$A,0))</f>
        <v>8.6</v>
      </c>
      <c r="L1166" s="5" t="str">
        <f>INDEX(DB_FILM!G:G,MATCH($F1166,DB_FILM!$A:$A,0))</f>
        <v>A young F.B.I. cadet must receive the help of an incarcerated and manipulative cannibal killer to help catch another serial killer, a madman who skins his victims.</v>
      </c>
      <c r="M1166" s="5" t="str">
        <f>INDEX(DB_FILM!H:H,MATCH($F1166,DB_FILM!$A:$A,0))</f>
        <v xml:space="preserve">Jonathan Demme </v>
      </c>
      <c r="N1166" s="5" t="str">
        <f>INDEX(DB_FILM!I:I,MATCH($F1166,DB_FILM!$A:$A,0))</f>
        <v>Jodie Foster, Anthony Hopkins, Lawrence A. Bonney, Kasi Lemmons</v>
      </c>
      <c r="O1166" s="7">
        <f>INDEX(DB_FILM!J:J,MATCH($F1166,DB_FILM!$A:$A,0))</f>
        <v>1064983</v>
      </c>
      <c r="P1166" s="7">
        <f>INDEX(DB_FILM!K:K,MATCH($F1166,DB_FILM!$A:$A,0))</f>
        <v>130740000.00000001</v>
      </c>
      <c r="Q1166" t="s">
        <v>476</v>
      </c>
      <c r="R1166">
        <v>13.99</v>
      </c>
      <c r="S1166">
        <v>13</v>
      </c>
      <c r="T1166">
        <v>2</v>
      </c>
      <c r="U1166">
        <v>466</v>
      </c>
      <c r="V1166">
        <v>3</v>
      </c>
      <c r="W1166" t="str">
        <f t="shared" si="36"/>
        <v>B</v>
      </c>
      <c r="X1166" t="s">
        <v>553</v>
      </c>
      <c r="Y1166">
        <v>0</v>
      </c>
      <c r="Z1166">
        <v>7.27</v>
      </c>
      <c r="AA1166" s="6">
        <f t="shared" si="37"/>
        <v>6.7200000000000006</v>
      </c>
    </row>
    <row r="1167" spans="1:27" x14ac:dyDescent="0.3">
      <c r="A1167" s="5">
        <v>42218</v>
      </c>
      <c r="B1167" t="s">
        <v>412</v>
      </c>
      <c r="C1167" t="s">
        <v>437</v>
      </c>
      <c r="D1167" t="s">
        <v>352</v>
      </c>
      <c r="E1167" t="s">
        <v>287</v>
      </c>
      <c r="F1167" t="s">
        <v>95</v>
      </c>
      <c r="G1167" s="5" t="str">
        <f>INDEX(DB_FILM!B:B,MATCH($F1167,DB_FILM!$A:$A,0))</f>
        <v>2002</v>
      </c>
      <c r="H1167" s="5" t="str">
        <f>INDEX(DB_FILM!C:C,MATCH($F1167,DB_FILM!$A:$A,0))</f>
        <v xml:space="preserve">T </v>
      </c>
      <c r="I1167" s="9">
        <f>INDEX(DB_FILM!D:D,MATCH($F1167,DB_FILM!$A:$A,0))</f>
        <v>150</v>
      </c>
      <c r="J1167" s="5" t="str">
        <f>INDEX(DB_FILM!E:E,MATCH($F1167,DB_FILM!$A:$A,0))</f>
        <v>Biography, Drama, Music</v>
      </c>
      <c r="K1167" s="6">
        <f>INDEX(DB_FILM!F:F,MATCH($F1167,DB_FILM!$A:$A,0))</f>
        <v>8.5</v>
      </c>
      <c r="L1167" s="5" t="str">
        <f>INDEX(DB_FILM!G:G,MATCH($F1167,DB_FILM!$A:$A,0))</f>
        <v>A Polish Jewish musician struggles to survive the destruction of the Warsaw ghetto of World War II.</v>
      </c>
      <c r="M1167" s="5" t="str">
        <f>INDEX(DB_FILM!H:H,MATCH($F1167,DB_FILM!$A:$A,0))</f>
        <v xml:space="preserve">Roman Polanski </v>
      </c>
      <c r="N1167" s="5" t="str">
        <f>INDEX(DB_FILM!I:I,MATCH($F1167,DB_FILM!$A:$A,0))</f>
        <v>Adrien Brody, Thomas Kretschmann, Frank Finlay, Emilia Fox</v>
      </c>
      <c r="O1167" s="7">
        <f>INDEX(DB_FILM!J:J,MATCH($F1167,DB_FILM!$A:$A,0))</f>
        <v>602411</v>
      </c>
      <c r="P1167" s="7">
        <f>INDEX(DB_FILM!K:K,MATCH($F1167,DB_FILM!$A:$A,0))</f>
        <v>32570000</v>
      </c>
      <c r="Q1167" t="s">
        <v>476</v>
      </c>
      <c r="R1167">
        <v>5.99</v>
      </c>
      <c r="S1167">
        <v>44</v>
      </c>
      <c r="T1167">
        <v>2</v>
      </c>
      <c r="U1167">
        <v>467</v>
      </c>
      <c r="V1167">
        <v>3</v>
      </c>
      <c r="W1167" t="str">
        <f t="shared" si="36"/>
        <v>B</v>
      </c>
      <c r="X1167" t="s">
        <v>492</v>
      </c>
      <c r="Y1167">
        <v>5</v>
      </c>
      <c r="Z1167">
        <v>3.95</v>
      </c>
      <c r="AA1167" s="6">
        <f t="shared" si="37"/>
        <v>2.04</v>
      </c>
    </row>
    <row r="1168" spans="1:27" x14ac:dyDescent="0.3">
      <c r="A1168" s="5">
        <v>42218</v>
      </c>
      <c r="B1168" t="s">
        <v>413</v>
      </c>
      <c r="C1168" t="s">
        <v>452</v>
      </c>
      <c r="D1168" t="s">
        <v>367</v>
      </c>
      <c r="E1168" t="s">
        <v>293</v>
      </c>
      <c r="F1168" t="s">
        <v>69</v>
      </c>
      <c r="G1168" s="5" t="str">
        <f>INDEX(DB_FILM!B:B,MATCH($F1168,DB_FILM!$A:$A,0))</f>
        <v>1994</v>
      </c>
      <c r="H1168" s="5" t="str">
        <f>INDEX(DB_FILM!C:C,MATCH($F1168,DB_FILM!$A:$A,0))</f>
        <v xml:space="preserve">T </v>
      </c>
      <c r="I1168" s="9">
        <f>INDEX(DB_FILM!D:D,MATCH($F1168,DB_FILM!$A:$A,0))</f>
        <v>88</v>
      </c>
      <c r="J1168" s="5" t="str">
        <f>INDEX(DB_FILM!E:E,MATCH($F1168,DB_FILM!$A:$A,0))</f>
        <v>Animation, Adventure, Drama</v>
      </c>
      <c r="K1168" s="6">
        <f>INDEX(DB_FILM!F:F,MATCH($F1168,DB_FILM!$A:$A,0))</f>
        <v>8.5</v>
      </c>
      <c r="L1168" s="5" t="str">
        <f>INDEX(DB_FILM!G:G,MATCH($F1168,DB_FILM!$A:$A,0))</f>
        <v>A Lion cub crown prince is tricked by a treacherous uncle into thinking he caused his father's death and flees into exile in despair, only to learn in adulthood his identity and his responsibilities.</v>
      </c>
      <c r="M1168" s="5" t="str">
        <f>INDEX(DB_FILM!H:H,MATCH($F1168,DB_FILM!$A:$A,0))</f>
        <v xml:space="preserve">Roger Allers, Rob Minkoff </v>
      </c>
      <c r="N1168" s="5" t="str">
        <f>INDEX(DB_FILM!I:I,MATCH($F1168,DB_FILM!$A:$A,0))</f>
        <v>Matthew Broderick, Jeremy Irons, James Earl Jones, Whoopi Goldberg</v>
      </c>
      <c r="O1168" s="7">
        <f>INDEX(DB_FILM!J:J,MATCH($F1168,DB_FILM!$A:$A,0))</f>
        <v>781936</v>
      </c>
      <c r="P1168" s="7">
        <f>INDEX(DB_FILM!K:K,MATCH($F1168,DB_FILM!$A:$A,0))</f>
        <v>312900000</v>
      </c>
      <c r="Q1168" t="s">
        <v>476</v>
      </c>
      <c r="R1168">
        <v>5.99</v>
      </c>
      <c r="S1168">
        <v>30</v>
      </c>
      <c r="T1168">
        <v>2</v>
      </c>
      <c r="U1168">
        <v>468</v>
      </c>
      <c r="V1168">
        <v>1</v>
      </c>
      <c r="W1168" t="str">
        <f t="shared" si="36"/>
        <v>B</v>
      </c>
      <c r="X1168" t="s">
        <v>580</v>
      </c>
      <c r="Y1168">
        <v>5</v>
      </c>
      <c r="Z1168">
        <v>3.11</v>
      </c>
      <c r="AA1168" s="6">
        <f t="shared" si="37"/>
        <v>2.8800000000000003</v>
      </c>
    </row>
    <row r="1169" spans="1:27" x14ac:dyDescent="0.3">
      <c r="A1169" s="5">
        <v>42218</v>
      </c>
      <c r="B1169" s="5" t="s">
        <v>412</v>
      </c>
      <c r="C1169" s="5" t="s">
        <v>451</v>
      </c>
      <c r="D1169" s="5" t="s">
        <v>326</v>
      </c>
      <c r="E1169" t="s">
        <v>278</v>
      </c>
      <c r="F1169" s="5" t="s">
        <v>23</v>
      </c>
      <c r="G1169" s="5" t="str">
        <f>INDEX(DB_FILM!B:B,MATCH($F1169,DB_FILM!$A:$A,0))</f>
        <v>1994</v>
      </c>
      <c r="H1169" s="5" t="str">
        <f>INDEX(DB_FILM!C:C,MATCH($F1169,DB_FILM!$A:$A,0))</f>
        <v xml:space="preserve">T </v>
      </c>
      <c r="I1169" s="9">
        <f>INDEX(DB_FILM!D:D,MATCH($F1169,DB_FILM!$A:$A,0))</f>
        <v>142</v>
      </c>
      <c r="J1169" s="5" t="str">
        <f>INDEX(DB_FILM!E:E,MATCH($F1169,DB_FILM!$A:$A,0))</f>
        <v>Drama, Romance</v>
      </c>
      <c r="K1169" s="6">
        <f>INDEX(DB_FILM!F:F,MATCH($F1169,DB_FILM!$A:$A,0))</f>
        <v>8.8000000000000007</v>
      </c>
      <c r="L1169" s="5" t="str">
        <f>INDEX(DB_FILM!G:G,MATCH($F1169,DB_FILM!$A:$A,0))</f>
        <v>The presidencies of Kennedy and Johnson, Vietnam, Watergate, and other history unfold through the perspective of an Alabama man with an IQ of 75.</v>
      </c>
      <c r="M1169" s="5" t="str">
        <f>INDEX(DB_FILM!H:H,MATCH($F1169,DB_FILM!$A:$A,0))</f>
        <v xml:space="preserve">Robert Zemeckis </v>
      </c>
      <c r="N1169" s="5" t="str">
        <f>INDEX(DB_FILM!I:I,MATCH($F1169,DB_FILM!$A:$A,0))</f>
        <v>Tom Hanks, Robin Wright, Gary Sinise, Sally Field</v>
      </c>
      <c r="O1169" s="7">
        <f>INDEX(DB_FILM!J:J,MATCH($F1169,DB_FILM!$A:$A,0))</f>
        <v>1512094</v>
      </c>
      <c r="P1169" s="7">
        <f>INDEX(DB_FILM!K:K,MATCH($F1169,DB_FILM!$A:$A,0))</f>
        <v>330250000</v>
      </c>
      <c r="Q1169" s="5" t="s">
        <v>475</v>
      </c>
      <c r="R1169">
        <v>5.99</v>
      </c>
      <c r="S1169">
        <v>5</v>
      </c>
      <c r="T1169">
        <v>3</v>
      </c>
      <c r="U1169">
        <v>469</v>
      </c>
      <c r="V1169">
        <v>1</v>
      </c>
      <c r="W1169" t="str">
        <f t="shared" si="36"/>
        <v>C</v>
      </c>
      <c r="X1169" t="s">
        <v>503</v>
      </c>
      <c r="Y1169">
        <v>0</v>
      </c>
      <c r="Z1169">
        <v>4.37</v>
      </c>
      <c r="AA1169" s="6">
        <f t="shared" si="37"/>
        <v>1.62</v>
      </c>
    </row>
    <row r="1170" spans="1:27" x14ac:dyDescent="0.3">
      <c r="A1170" s="5">
        <v>42218</v>
      </c>
      <c r="B1170" t="s">
        <v>412</v>
      </c>
      <c r="C1170" t="s">
        <v>451</v>
      </c>
      <c r="D1170" t="s">
        <v>326</v>
      </c>
      <c r="E1170" t="s">
        <v>278</v>
      </c>
      <c r="F1170" t="s">
        <v>3</v>
      </c>
      <c r="G1170" s="5" t="str">
        <f>INDEX(DB_FILM!B:B,MATCH($F1170,DB_FILM!$A:$A,0))</f>
        <v>2008</v>
      </c>
      <c r="H1170" s="5" t="str">
        <f>INDEX(DB_FILM!C:C,MATCH($F1170,DB_FILM!$A:$A,0))</f>
        <v xml:space="preserve">T </v>
      </c>
      <c r="I1170" s="9">
        <f>INDEX(DB_FILM!D:D,MATCH($F1170,DB_FILM!$A:$A,0))</f>
        <v>152</v>
      </c>
      <c r="J1170" s="5" t="str">
        <f>INDEX(DB_FILM!E:E,MATCH($F1170,DB_FILM!$A:$A,0))</f>
        <v>Action, Crime, Drama</v>
      </c>
      <c r="K1170" s="6">
        <f>INDEX(DB_FILM!F:F,MATCH($F1170,DB_FILM!$A:$A,0))</f>
        <v>9</v>
      </c>
      <c r="L1170" s="5" t="str">
        <f>INDEX(DB_FILM!G:G,MATCH($F1170,DB_FILM!$A:$A,0))</f>
        <v>When the menace known as the Joker emerges from his mysterious past, he wreaks havoc and chaos on the people of Gotham. The Dark Knight must accept one of the greatest psychological and physical tests of his ability to fight injustice.</v>
      </c>
      <c r="M1170" s="5" t="str">
        <f>INDEX(DB_FILM!H:H,MATCH($F1170,DB_FILM!$A:$A,0))</f>
        <v xml:space="preserve">Christopher Nolan </v>
      </c>
      <c r="N1170" s="5" t="str">
        <f>INDEX(DB_FILM!I:I,MATCH($F1170,DB_FILM!$A:$A,0))</f>
        <v>Christian Bale, Heath Ledger, Aaron Eckhart, Michael Caine</v>
      </c>
      <c r="O1170" s="7">
        <f>INDEX(DB_FILM!J:J,MATCH($F1170,DB_FILM!$A:$A,0))</f>
        <v>1958004</v>
      </c>
      <c r="P1170" s="7">
        <f>INDEX(DB_FILM!K:K,MATCH($F1170,DB_FILM!$A:$A,0))</f>
        <v>534860000</v>
      </c>
      <c r="Q1170" t="s">
        <v>476</v>
      </c>
      <c r="R1170">
        <v>9.99</v>
      </c>
      <c r="S1170">
        <v>23</v>
      </c>
      <c r="T1170">
        <v>2</v>
      </c>
      <c r="U1170">
        <v>469</v>
      </c>
      <c r="V1170">
        <v>1</v>
      </c>
      <c r="W1170" t="str">
        <f t="shared" si="36"/>
        <v>B</v>
      </c>
      <c r="X1170" t="s">
        <v>500</v>
      </c>
      <c r="Y1170">
        <v>0</v>
      </c>
      <c r="Z1170">
        <v>4.99</v>
      </c>
      <c r="AA1170" s="6">
        <f t="shared" si="37"/>
        <v>5</v>
      </c>
    </row>
    <row r="1171" spans="1:27" x14ac:dyDescent="0.3">
      <c r="A1171" s="5">
        <v>42218</v>
      </c>
      <c r="B1171" s="5" t="s">
        <v>412</v>
      </c>
      <c r="C1171" s="5" t="s">
        <v>451</v>
      </c>
      <c r="D1171" s="5" t="s">
        <v>326</v>
      </c>
      <c r="E1171" t="s">
        <v>278</v>
      </c>
      <c r="F1171" s="5" t="s">
        <v>27</v>
      </c>
      <c r="G1171" s="5" t="str">
        <f>INDEX(DB_FILM!B:B,MATCH($F1171,DB_FILM!$A:$A,0))</f>
        <v>1999</v>
      </c>
      <c r="H1171" s="5" t="str">
        <f>INDEX(DB_FILM!C:C,MATCH($F1171,DB_FILM!$A:$A,0))</f>
        <v xml:space="preserve">T </v>
      </c>
      <c r="I1171" s="9">
        <f>INDEX(DB_FILM!D:D,MATCH($F1171,DB_FILM!$A:$A,0))</f>
        <v>136</v>
      </c>
      <c r="J1171" s="5" t="str">
        <f>INDEX(DB_FILM!E:E,MATCH($F1171,DB_FILM!$A:$A,0))</f>
        <v>Action, Sci-Fi</v>
      </c>
      <c r="K1171" s="6">
        <f>INDEX(DB_FILM!F:F,MATCH($F1171,DB_FILM!$A:$A,0))</f>
        <v>8.6999999999999993</v>
      </c>
      <c r="L1171" s="5" t="str">
        <f>INDEX(DB_FILM!G:G,MATCH($F1171,DB_FILM!$A:$A,0))</f>
        <v>A computer hacker learns from mysterious rebels about the true nature of his reality and his role in the war against its controllers.</v>
      </c>
      <c r="M1171" s="5" t="str">
        <f>INDEX(DB_FILM!H:H,MATCH($F1171,DB_FILM!$A:$A,0))</f>
        <v xml:space="preserve">Lana Wachowski, Lilly Wachowski </v>
      </c>
      <c r="N1171" s="5" t="str">
        <f>INDEX(DB_FILM!I:I,MATCH($F1171,DB_FILM!$A:$A,0))</f>
        <v>Keanu Reeves, Laurence Fishburne, Carrie-Anne Moss, Hugo Weaving</v>
      </c>
      <c r="O1171" s="7">
        <f>INDEX(DB_FILM!J:J,MATCH($F1171,DB_FILM!$A:$A,0))</f>
        <v>1427143</v>
      </c>
      <c r="P1171" s="7">
        <f>INDEX(DB_FILM!K:K,MATCH($F1171,DB_FILM!$A:$A,0))</f>
        <v>171480000</v>
      </c>
      <c r="Q1171" s="5" t="s">
        <v>476</v>
      </c>
      <c r="R1171">
        <v>9.99</v>
      </c>
      <c r="S1171">
        <v>7</v>
      </c>
      <c r="T1171">
        <v>2</v>
      </c>
      <c r="U1171">
        <v>469</v>
      </c>
      <c r="V1171">
        <v>3</v>
      </c>
      <c r="W1171" t="str">
        <f t="shared" si="36"/>
        <v>B</v>
      </c>
      <c r="X1171" t="s">
        <v>615</v>
      </c>
      <c r="Y1171">
        <v>0</v>
      </c>
      <c r="Z1171">
        <v>5.49</v>
      </c>
      <c r="AA1171" s="6">
        <f t="shared" si="37"/>
        <v>4.5</v>
      </c>
    </row>
    <row r="1172" spans="1:27" x14ac:dyDescent="0.3">
      <c r="A1172" s="5">
        <v>42219</v>
      </c>
      <c r="B1172" t="s">
        <v>416</v>
      </c>
      <c r="C1172" t="s">
        <v>457</v>
      </c>
      <c r="D1172" t="s">
        <v>288</v>
      </c>
      <c r="E1172" t="s">
        <v>282</v>
      </c>
      <c r="F1172" t="s">
        <v>75</v>
      </c>
      <c r="G1172" s="5" t="str">
        <f>INDEX(DB_FILM!B:B,MATCH($F1172,DB_FILM!$A:$A,0))</f>
        <v>1979</v>
      </c>
      <c r="H1172" s="5" t="str">
        <f>INDEX(DB_FILM!C:C,MATCH($F1172,DB_FILM!$A:$A,0))</f>
        <v xml:space="preserve">T </v>
      </c>
      <c r="I1172" s="9">
        <f>INDEX(DB_FILM!D:D,MATCH($F1172,DB_FILM!$A:$A,0))</f>
        <v>116</v>
      </c>
      <c r="J1172" s="5" t="str">
        <f>INDEX(DB_FILM!E:E,MATCH($F1172,DB_FILM!$A:$A,0))</f>
        <v>Horror, Sci-Fi</v>
      </c>
      <c r="K1172" s="6">
        <f>INDEX(DB_FILM!F:F,MATCH($F1172,DB_FILM!$A:$A,0))</f>
        <v>8.5</v>
      </c>
      <c r="L1172" s="5" t="str">
        <f>INDEX(DB_FILM!G:G,MATCH($F1172,DB_FILM!$A:$A,0))</f>
        <v>After a space merchant vessel perceives an unknown transmission as a distress call, its landing on the source moon finds one of the crew attacked by a mysterious lifeform, and they soon realize that its life cycle has merely begun.</v>
      </c>
      <c r="M1172" s="5" t="str">
        <f>INDEX(DB_FILM!H:H,MATCH($F1172,DB_FILM!$A:$A,0))</f>
        <v xml:space="preserve">Ridley Scott </v>
      </c>
      <c r="N1172" s="5" t="str">
        <f>INDEX(DB_FILM!I:I,MATCH($F1172,DB_FILM!$A:$A,0))</f>
        <v>Sigourney Weaver, Tom Skerritt, John Hurt, Veronica Cartwright</v>
      </c>
      <c r="O1172" s="7">
        <f>INDEX(DB_FILM!J:J,MATCH($F1172,DB_FILM!$A:$A,0))</f>
        <v>678799</v>
      </c>
      <c r="P1172" s="7">
        <f>INDEX(DB_FILM!K:K,MATCH($F1172,DB_FILM!$A:$A,0))</f>
        <v>78900000</v>
      </c>
      <c r="Q1172" t="s">
        <v>475</v>
      </c>
      <c r="R1172">
        <v>3.99</v>
      </c>
      <c r="S1172">
        <v>33</v>
      </c>
      <c r="T1172">
        <v>3</v>
      </c>
      <c r="U1172">
        <v>470</v>
      </c>
      <c r="V1172">
        <v>1</v>
      </c>
      <c r="W1172" t="str">
        <f t="shared" si="36"/>
        <v>C</v>
      </c>
      <c r="X1172" t="s">
        <v>581</v>
      </c>
      <c r="Y1172">
        <v>0</v>
      </c>
      <c r="Z1172">
        <v>3.39</v>
      </c>
      <c r="AA1172" s="6">
        <f t="shared" si="37"/>
        <v>0.60000000000000009</v>
      </c>
    </row>
    <row r="1173" spans="1:27" x14ac:dyDescent="0.3">
      <c r="A1173" s="5">
        <v>42219</v>
      </c>
      <c r="B1173" s="5" t="s">
        <v>416</v>
      </c>
      <c r="C1173" s="5" t="s">
        <v>457</v>
      </c>
      <c r="D1173" s="5" t="s">
        <v>288</v>
      </c>
      <c r="E1173" t="s">
        <v>282</v>
      </c>
      <c r="F1173" s="5" t="s">
        <v>91</v>
      </c>
      <c r="G1173" s="5" t="str">
        <f>INDEX(DB_FILM!B:B,MATCH($F1173,DB_FILM!$A:$A,0))</f>
        <v>2011</v>
      </c>
      <c r="H1173" s="5" t="str">
        <f>INDEX(DB_FILM!C:C,MATCH($F1173,DB_FILM!$A:$A,0))</f>
        <v xml:space="preserve">T </v>
      </c>
      <c r="I1173" s="9">
        <f>INDEX(DB_FILM!D:D,MATCH($F1173,DB_FILM!$A:$A,0))</f>
        <v>112</v>
      </c>
      <c r="J1173" s="5" t="str">
        <f>INDEX(DB_FILM!E:E,MATCH($F1173,DB_FILM!$A:$A,0))</f>
        <v>Biography, Comedy, Drama</v>
      </c>
      <c r="K1173" s="6">
        <f>INDEX(DB_FILM!F:F,MATCH($F1173,DB_FILM!$A:$A,0))</f>
        <v>8.5</v>
      </c>
      <c r="L1173" s="5" t="str">
        <f>INDEX(DB_FILM!G:G,MATCH($F1173,DB_FILM!$A:$A,0))</f>
        <v>After he becomes a quadriplegic from a paragliding accident, an aristocrat hires a young man from the projects to be his caregiver.</v>
      </c>
      <c r="M1173" s="5" t="str">
        <f>INDEX(DB_FILM!H:H,MATCH($F1173,DB_FILM!$A:$A,0))</f>
        <v xml:space="preserve">Olivier Nakache, Éric Toledano </v>
      </c>
      <c r="N1173" s="5" t="str">
        <f>INDEX(DB_FILM!I:I,MATCH($F1173,DB_FILM!$A:$A,0))</f>
        <v>François Cluzet, Omar Sy, Anne Le Ny, Audrey Fleurot</v>
      </c>
      <c r="O1173" s="7">
        <f>INDEX(DB_FILM!J:J,MATCH($F1173,DB_FILM!$A:$A,0))</f>
        <v>631043</v>
      </c>
      <c r="P1173" s="7">
        <f>INDEX(DB_FILM!K:K,MATCH($F1173,DB_FILM!$A:$A,0))</f>
        <v>13180000</v>
      </c>
      <c r="Q1173" s="5" t="s">
        <v>475</v>
      </c>
      <c r="R1173">
        <v>5.99</v>
      </c>
      <c r="S1173">
        <v>42</v>
      </c>
      <c r="T1173">
        <v>3</v>
      </c>
      <c r="U1173">
        <v>470</v>
      </c>
      <c r="V1173">
        <v>1</v>
      </c>
      <c r="W1173" t="str">
        <f t="shared" si="36"/>
        <v>C</v>
      </c>
      <c r="X1173" t="s">
        <v>600</v>
      </c>
      <c r="Y1173">
        <v>0</v>
      </c>
      <c r="Z1173">
        <v>4.6100000000000003</v>
      </c>
      <c r="AA1173" s="6">
        <f t="shared" si="37"/>
        <v>1.38</v>
      </c>
    </row>
    <row r="1174" spans="1:27" x14ac:dyDescent="0.3">
      <c r="A1174" s="5">
        <v>42219</v>
      </c>
      <c r="B1174" s="5" t="s">
        <v>416</v>
      </c>
      <c r="C1174" s="5" t="s">
        <v>457</v>
      </c>
      <c r="D1174" s="5" t="s">
        <v>288</v>
      </c>
      <c r="E1174" t="s">
        <v>282</v>
      </c>
      <c r="F1174" s="5" t="s">
        <v>23</v>
      </c>
      <c r="G1174" s="5" t="str">
        <f>INDEX(DB_FILM!B:B,MATCH($F1174,DB_FILM!$A:$A,0))</f>
        <v>1994</v>
      </c>
      <c r="H1174" s="5" t="str">
        <f>INDEX(DB_FILM!C:C,MATCH($F1174,DB_FILM!$A:$A,0))</f>
        <v xml:space="preserve">T </v>
      </c>
      <c r="I1174" s="9">
        <f>INDEX(DB_FILM!D:D,MATCH($F1174,DB_FILM!$A:$A,0))</f>
        <v>142</v>
      </c>
      <c r="J1174" s="5" t="str">
        <f>INDEX(DB_FILM!E:E,MATCH($F1174,DB_FILM!$A:$A,0))</f>
        <v>Drama, Romance</v>
      </c>
      <c r="K1174" s="6">
        <f>INDEX(DB_FILM!F:F,MATCH($F1174,DB_FILM!$A:$A,0))</f>
        <v>8.8000000000000007</v>
      </c>
      <c r="L1174" s="5" t="str">
        <f>INDEX(DB_FILM!G:G,MATCH($F1174,DB_FILM!$A:$A,0))</f>
        <v>The presidencies of Kennedy and Johnson, Vietnam, Watergate, and other history unfold through the perspective of an Alabama man with an IQ of 75.</v>
      </c>
      <c r="M1174" s="5" t="str">
        <f>INDEX(DB_FILM!H:H,MATCH($F1174,DB_FILM!$A:$A,0))</f>
        <v xml:space="preserve">Robert Zemeckis </v>
      </c>
      <c r="N1174" s="5" t="str">
        <f>INDEX(DB_FILM!I:I,MATCH($F1174,DB_FILM!$A:$A,0))</f>
        <v>Tom Hanks, Robin Wright, Gary Sinise, Sally Field</v>
      </c>
      <c r="O1174" s="7">
        <f>INDEX(DB_FILM!J:J,MATCH($F1174,DB_FILM!$A:$A,0))</f>
        <v>1512094</v>
      </c>
      <c r="P1174" s="7">
        <f>INDEX(DB_FILM!K:K,MATCH($F1174,DB_FILM!$A:$A,0))</f>
        <v>330250000</v>
      </c>
      <c r="Q1174" s="5" t="s">
        <v>475</v>
      </c>
      <c r="R1174">
        <v>5.99</v>
      </c>
      <c r="S1174">
        <v>5</v>
      </c>
      <c r="T1174">
        <v>3</v>
      </c>
      <c r="U1174">
        <v>470</v>
      </c>
      <c r="V1174">
        <v>1</v>
      </c>
      <c r="W1174" t="str">
        <f t="shared" si="36"/>
        <v>C</v>
      </c>
      <c r="X1174" t="s">
        <v>503</v>
      </c>
      <c r="Y1174">
        <v>0</v>
      </c>
      <c r="Z1174">
        <v>4.97</v>
      </c>
      <c r="AA1174" s="6">
        <f t="shared" si="37"/>
        <v>1.0200000000000005</v>
      </c>
    </row>
    <row r="1175" spans="1:27" x14ac:dyDescent="0.3">
      <c r="A1175" s="5">
        <v>42219</v>
      </c>
      <c r="B1175" s="5" t="s">
        <v>416</v>
      </c>
      <c r="C1175" s="5" t="s">
        <v>457</v>
      </c>
      <c r="D1175" s="5" t="s">
        <v>288</v>
      </c>
      <c r="E1175" t="s">
        <v>282</v>
      </c>
      <c r="F1175" s="5" t="s">
        <v>51</v>
      </c>
      <c r="G1175" s="5" t="str">
        <f>INDEX(DB_FILM!B:B,MATCH($F1175,DB_FILM!$A:$A,0))</f>
        <v>1998</v>
      </c>
      <c r="H1175" s="5" t="str">
        <f>INDEX(DB_FILM!C:C,MATCH($F1175,DB_FILM!$A:$A,0))</f>
        <v xml:space="preserve">VM14 </v>
      </c>
      <c r="I1175" s="9">
        <f>INDEX(DB_FILM!D:D,MATCH($F1175,DB_FILM!$A:$A,0))</f>
        <v>169</v>
      </c>
      <c r="J1175" s="5" t="str">
        <f>INDEX(DB_FILM!E:E,MATCH($F1175,DB_FILM!$A:$A,0))</f>
        <v>Drama, War</v>
      </c>
      <c r="K1175" s="6">
        <f>INDEX(DB_FILM!F:F,MATCH($F1175,DB_FILM!$A:$A,0))</f>
        <v>8.6</v>
      </c>
      <c r="L1175" s="5" t="str">
        <f>INDEX(DB_FILM!G:G,MATCH($F1175,DB_FILM!$A:$A,0))</f>
        <v>Following the Normandy Landings, a group of U.S. soldiers go behind enemy lines to retrieve a paratrooper whose brothers have been killed in action.</v>
      </c>
      <c r="M1175" s="5" t="str">
        <f>INDEX(DB_FILM!H:H,MATCH($F1175,DB_FILM!$A:$A,0))</f>
        <v xml:space="preserve">Steven Spielberg </v>
      </c>
      <c r="N1175" s="5" t="str">
        <f>INDEX(DB_FILM!I:I,MATCH($F1175,DB_FILM!$A:$A,0))</f>
        <v>Tom Hanks, Matt Damon, Tom Sizemore, Edward Burns</v>
      </c>
      <c r="O1175" s="7">
        <f>INDEX(DB_FILM!J:J,MATCH($F1175,DB_FILM!$A:$A,0))</f>
        <v>1047650</v>
      </c>
      <c r="P1175" s="7">
        <f>INDEX(DB_FILM!K:K,MATCH($F1175,DB_FILM!$A:$A,0))</f>
        <v>216540000</v>
      </c>
      <c r="Q1175" s="5" t="s">
        <v>474</v>
      </c>
      <c r="R1175">
        <v>1.99</v>
      </c>
      <c r="S1175">
        <v>20</v>
      </c>
      <c r="T1175">
        <v>1</v>
      </c>
      <c r="U1175">
        <v>470</v>
      </c>
      <c r="V1175">
        <v>2</v>
      </c>
      <c r="W1175" t="str">
        <f t="shared" si="36"/>
        <v>A</v>
      </c>
      <c r="X1175" t="s">
        <v>597</v>
      </c>
      <c r="Y1175">
        <v>0</v>
      </c>
      <c r="Z1175">
        <v>1.05</v>
      </c>
      <c r="AA1175" s="6">
        <f t="shared" si="37"/>
        <v>0.94</v>
      </c>
    </row>
    <row r="1176" spans="1:27" x14ac:dyDescent="0.3">
      <c r="A1176" s="5">
        <v>42219</v>
      </c>
      <c r="B1176" s="5" t="s">
        <v>409</v>
      </c>
      <c r="C1176" s="5" t="s">
        <v>440</v>
      </c>
      <c r="D1176" s="5" t="s">
        <v>327</v>
      </c>
      <c r="E1176" t="s">
        <v>323</v>
      </c>
      <c r="F1176" s="5" t="s">
        <v>17</v>
      </c>
      <c r="G1176" s="5" t="str">
        <f>INDEX(DB_FILM!B:B,MATCH($F1176,DB_FILM!$A:$A,0))</f>
        <v>2010</v>
      </c>
      <c r="H1176" s="5" t="str">
        <f>INDEX(DB_FILM!C:C,MATCH($F1176,DB_FILM!$A:$A,0))</f>
        <v xml:space="preserve">T </v>
      </c>
      <c r="I1176" s="9">
        <f>INDEX(DB_FILM!D:D,MATCH($F1176,DB_FILM!$A:$A,0))</f>
        <v>148</v>
      </c>
      <c r="J1176" s="5" t="str">
        <f>INDEX(DB_FILM!E:E,MATCH($F1176,DB_FILM!$A:$A,0))</f>
        <v>Action, Adventure, Sci-Fi</v>
      </c>
      <c r="K1176" s="6">
        <f>INDEX(DB_FILM!F:F,MATCH($F1176,DB_FILM!$A:$A,0))</f>
        <v>8.8000000000000007</v>
      </c>
      <c r="L1176" s="5" t="str">
        <f>INDEX(DB_FILM!G:G,MATCH($F1176,DB_FILM!$A:$A,0))</f>
        <v>A thief who steals corporate secrets through the use of dream-sharing technology is given the inverse task of planting an idea into the mind of a CEO.</v>
      </c>
      <c r="M1176" s="5" t="str">
        <f>INDEX(DB_FILM!H:H,MATCH($F1176,DB_FILM!$A:$A,0))</f>
        <v xml:space="preserve">Christopher Nolan </v>
      </c>
      <c r="N1176" s="5" t="str">
        <f>INDEX(DB_FILM!I:I,MATCH($F1176,DB_FILM!$A:$A,0))</f>
        <v>Leonardo DiCaprio, Joseph Gordon-Levitt, Ellen Page, Ken Watanabe</v>
      </c>
      <c r="O1176" s="7">
        <f>INDEX(DB_FILM!J:J,MATCH($F1176,DB_FILM!$A:$A,0))</f>
        <v>1739805</v>
      </c>
      <c r="P1176" s="7">
        <f>INDEX(DB_FILM!K:K,MATCH($F1176,DB_FILM!$A:$A,0))</f>
        <v>292580000</v>
      </c>
      <c r="Q1176" s="5" t="s">
        <v>475</v>
      </c>
      <c r="R1176">
        <v>3.99</v>
      </c>
      <c r="S1176">
        <v>2</v>
      </c>
      <c r="T1176">
        <v>3</v>
      </c>
      <c r="U1176">
        <v>471</v>
      </c>
      <c r="V1176">
        <v>3</v>
      </c>
      <c r="W1176" t="str">
        <f t="shared" si="36"/>
        <v>C</v>
      </c>
      <c r="X1176" t="s">
        <v>550</v>
      </c>
      <c r="Y1176">
        <v>0</v>
      </c>
      <c r="Z1176">
        <v>2.95</v>
      </c>
      <c r="AA1176" s="6">
        <f t="shared" si="37"/>
        <v>1.04</v>
      </c>
    </row>
    <row r="1177" spans="1:27" x14ac:dyDescent="0.3">
      <c r="A1177" s="5">
        <v>42219</v>
      </c>
      <c r="B1177" t="s">
        <v>409</v>
      </c>
      <c r="C1177" t="s">
        <v>440</v>
      </c>
      <c r="D1177" t="s">
        <v>327</v>
      </c>
      <c r="E1177" t="s">
        <v>323</v>
      </c>
      <c r="F1177" t="s">
        <v>79</v>
      </c>
      <c r="G1177" s="5" t="str">
        <f>INDEX(DB_FILM!B:B,MATCH($F1177,DB_FILM!$A:$A,0))</f>
        <v>2014</v>
      </c>
      <c r="H1177" s="5" t="str">
        <f>INDEX(DB_FILM!C:C,MATCH($F1177,DB_FILM!$A:$A,0))</f>
        <v xml:space="preserve">T </v>
      </c>
      <c r="I1177" s="9">
        <f>INDEX(DB_FILM!D:D,MATCH($F1177,DB_FILM!$A:$A,0))</f>
        <v>107</v>
      </c>
      <c r="J1177" s="5" t="str">
        <f>INDEX(DB_FILM!E:E,MATCH($F1177,DB_FILM!$A:$A,0))</f>
        <v>Drama, Music</v>
      </c>
      <c r="K1177" s="6">
        <f>INDEX(DB_FILM!F:F,MATCH($F1177,DB_FILM!$A:$A,0))</f>
        <v>8.5</v>
      </c>
      <c r="L1177" s="5" t="str">
        <f>INDEX(DB_FILM!G:G,MATCH($F1177,DB_FILM!$A:$A,0))</f>
        <v>A promising young drummer enrolls at a cut-throat music conservatory where his dreams of greatness are mentored by an instructor who will stop at nothing to realize a student's potential.</v>
      </c>
      <c r="M1177" s="5" t="str">
        <f>INDEX(DB_FILM!H:H,MATCH($F1177,DB_FILM!$A:$A,0))</f>
        <v xml:space="preserve">Damien Chazelle </v>
      </c>
      <c r="N1177" s="5" t="str">
        <f>INDEX(DB_FILM!I:I,MATCH($F1177,DB_FILM!$A:$A,0))</f>
        <v>Miles Teller, J.K. Simmons, Melissa Benoist, Paul Reiser</v>
      </c>
      <c r="O1177" s="7">
        <f>INDEX(DB_FILM!J:J,MATCH($F1177,DB_FILM!$A:$A,0))</f>
        <v>565511</v>
      </c>
      <c r="P1177" s="7">
        <f>INDEX(DB_FILM!K:K,MATCH($F1177,DB_FILM!$A:$A,0))</f>
        <v>13090000</v>
      </c>
      <c r="Q1177" t="s">
        <v>474</v>
      </c>
      <c r="R1177">
        <v>9.99</v>
      </c>
      <c r="S1177">
        <v>36</v>
      </c>
      <c r="T1177">
        <v>1</v>
      </c>
      <c r="U1177">
        <v>471</v>
      </c>
      <c r="V1177">
        <v>3</v>
      </c>
      <c r="W1177" t="str">
        <f t="shared" si="36"/>
        <v>A</v>
      </c>
      <c r="X1177" t="s">
        <v>596</v>
      </c>
      <c r="Y1177">
        <v>0</v>
      </c>
      <c r="Z1177">
        <v>6.79</v>
      </c>
      <c r="AA1177" s="6">
        <f t="shared" si="37"/>
        <v>3.2</v>
      </c>
    </row>
    <row r="1178" spans="1:27" x14ac:dyDescent="0.3">
      <c r="A1178" s="5">
        <v>42219</v>
      </c>
      <c r="B1178" s="5" t="s">
        <v>409</v>
      </c>
      <c r="C1178" s="5" t="s">
        <v>440</v>
      </c>
      <c r="D1178" s="5" t="s">
        <v>327</v>
      </c>
      <c r="E1178" t="s">
        <v>323</v>
      </c>
      <c r="F1178" s="5" t="s">
        <v>13</v>
      </c>
      <c r="G1178" s="5" t="str">
        <f>INDEX(DB_FILM!B:B,MATCH($F1178,DB_FILM!$A:$A,0))</f>
        <v>1966</v>
      </c>
      <c r="H1178" s="5" t="str">
        <f>INDEX(DB_FILM!C:C,MATCH($F1178,DB_FILM!$A:$A,0))</f>
        <v xml:space="preserve">VM14 </v>
      </c>
      <c r="I1178" s="9">
        <f>INDEX(DB_FILM!D:D,MATCH($F1178,DB_FILM!$A:$A,0))</f>
        <v>161</v>
      </c>
      <c r="J1178" s="5" t="str">
        <f>INDEX(DB_FILM!E:E,MATCH($F1178,DB_FILM!$A:$A,0))</f>
        <v>Western</v>
      </c>
      <c r="K1178" s="6">
        <f>INDEX(DB_FILM!F:F,MATCH($F1178,DB_FILM!$A:$A,0))</f>
        <v>8.9</v>
      </c>
      <c r="L1178" s="5" t="str">
        <f>INDEX(DB_FILM!G:G,MATCH($F1178,DB_FILM!$A:$A,0))</f>
        <v>A bounty hunting scam joins two men in an uneasy alliance against a third in a race to find a fortune in gold buried in a remote cemetery.</v>
      </c>
      <c r="M1178" s="5" t="str">
        <f>INDEX(DB_FILM!H:H,MATCH($F1178,DB_FILM!$A:$A,0))</f>
        <v xml:space="preserve">Sergio Leone </v>
      </c>
      <c r="N1178" s="5" t="str">
        <f>INDEX(DB_FILM!I:I,MATCH($F1178,DB_FILM!$A:$A,0))</f>
        <v>Clint Eastwood, Eli Wallach, Lee Van Cleef, Aldo Giuffrè</v>
      </c>
      <c r="O1178" s="7">
        <f>INDEX(DB_FILM!J:J,MATCH($F1178,DB_FILM!$A:$A,0))</f>
        <v>589413</v>
      </c>
      <c r="P1178" s="7">
        <f>INDEX(DB_FILM!K:K,MATCH($F1178,DB_FILM!$A:$A,0))</f>
        <v>6100000</v>
      </c>
      <c r="Q1178" s="5" t="s">
        <v>476</v>
      </c>
      <c r="R1178">
        <v>13.99</v>
      </c>
      <c r="S1178">
        <v>49</v>
      </c>
      <c r="T1178">
        <v>2</v>
      </c>
      <c r="U1178">
        <v>471</v>
      </c>
      <c r="V1178">
        <v>3</v>
      </c>
      <c r="W1178" t="str">
        <f t="shared" si="36"/>
        <v>B</v>
      </c>
      <c r="X1178" t="s">
        <v>518</v>
      </c>
      <c r="Y1178">
        <v>0</v>
      </c>
      <c r="Z1178">
        <v>7.97</v>
      </c>
      <c r="AA1178" s="6">
        <f t="shared" si="37"/>
        <v>6.0200000000000005</v>
      </c>
    </row>
    <row r="1179" spans="1:27" x14ac:dyDescent="0.3">
      <c r="A1179" s="5">
        <v>42219</v>
      </c>
      <c r="B1179" s="5" t="s">
        <v>399</v>
      </c>
      <c r="C1179" s="5" t="s">
        <v>457</v>
      </c>
      <c r="D1179" s="5" t="s">
        <v>303</v>
      </c>
      <c r="E1179" t="s">
        <v>299</v>
      </c>
      <c r="F1179" s="5" t="s">
        <v>15</v>
      </c>
      <c r="G1179" s="5" t="str">
        <f>INDEX(DB_FILM!B:B,MATCH($F1179,DB_FILM!$A:$A,0))</f>
        <v>1957</v>
      </c>
      <c r="H1179" s="5" t="str">
        <f>INDEX(DB_FILM!C:C,MATCH($F1179,DB_FILM!$A:$A,0))</f>
        <v>N/A</v>
      </c>
      <c r="I1179" s="9">
        <f>INDEX(DB_FILM!D:D,MATCH($F1179,DB_FILM!$A:$A,0))</f>
        <v>96</v>
      </c>
      <c r="J1179" s="5" t="str">
        <f>INDEX(DB_FILM!E:E,MATCH($F1179,DB_FILM!$A:$A,0))</f>
        <v>Crime, Drama</v>
      </c>
      <c r="K1179" s="6">
        <f>INDEX(DB_FILM!F:F,MATCH($F1179,DB_FILM!$A:$A,0))</f>
        <v>8.9</v>
      </c>
      <c r="L1179" s="5" t="str">
        <f>INDEX(DB_FILM!G:G,MATCH($F1179,DB_FILM!$A:$A,0))</f>
        <v>A jury holdout attempts to prevent a miscarriage of justice by forcing his colleagues to reconsider the evidence.</v>
      </c>
      <c r="M1179" s="5" t="str">
        <f>INDEX(DB_FILM!H:H,MATCH($F1179,DB_FILM!$A:$A,0))</f>
        <v xml:space="preserve">Sidney Lumet </v>
      </c>
      <c r="N1179" s="5" t="str">
        <f>INDEX(DB_FILM!I:I,MATCH($F1179,DB_FILM!$A:$A,0))</f>
        <v>Henry Fonda, Lee J. Cobb, Martin Balsam, John Fiedler</v>
      </c>
      <c r="O1179" s="7">
        <f>INDEX(DB_FILM!J:J,MATCH($F1179,DB_FILM!$A:$A,0))</f>
        <v>555455</v>
      </c>
      <c r="P1179" s="7">
        <f>INDEX(DB_FILM!K:K,MATCH($F1179,DB_FILM!$A:$A,0))</f>
        <v>0</v>
      </c>
      <c r="Q1179" s="5" t="s">
        <v>475</v>
      </c>
      <c r="R1179">
        <v>3.99</v>
      </c>
      <c r="S1179">
        <v>50</v>
      </c>
      <c r="T1179">
        <v>3</v>
      </c>
      <c r="U1179">
        <v>472</v>
      </c>
      <c r="V1179">
        <v>3</v>
      </c>
      <c r="W1179" t="str">
        <f t="shared" si="36"/>
        <v>C</v>
      </c>
      <c r="X1179" t="s">
        <v>496</v>
      </c>
      <c r="Y1179">
        <v>0</v>
      </c>
      <c r="Z1179">
        <v>3.39</v>
      </c>
      <c r="AA1179" s="6">
        <f t="shared" si="37"/>
        <v>0.60000000000000009</v>
      </c>
    </row>
    <row r="1180" spans="1:27" x14ac:dyDescent="0.3">
      <c r="A1180" s="5">
        <v>42219</v>
      </c>
      <c r="B1180" t="s">
        <v>399</v>
      </c>
      <c r="C1180" t="s">
        <v>457</v>
      </c>
      <c r="D1180" t="s">
        <v>303</v>
      </c>
      <c r="E1180" t="s">
        <v>299</v>
      </c>
      <c r="F1180" t="s">
        <v>93</v>
      </c>
      <c r="G1180" s="5" t="str">
        <f>INDEX(DB_FILM!B:B,MATCH($F1180,DB_FILM!$A:$A,0))</f>
        <v>2016</v>
      </c>
      <c r="H1180" s="5" t="str">
        <f>INDEX(DB_FILM!C:C,MATCH($F1180,DB_FILM!$A:$A,0))</f>
        <v>N/A</v>
      </c>
      <c r="I1180" s="9">
        <f>INDEX(DB_FILM!D:D,MATCH($F1180,DB_FILM!$A:$A,0))</f>
        <v>161</v>
      </c>
      <c r="J1180" s="5" t="str">
        <f>INDEX(DB_FILM!E:E,MATCH($F1180,DB_FILM!$A:$A,0))</f>
        <v>Action, Biography, Drama</v>
      </c>
      <c r="K1180" s="6">
        <f>INDEX(DB_FILM!F:F,MATCH($F1180,DB_FILM!$A:$A,0))</f>
        <v>8.5</v>
      </c>
      <c r="L1180" s="5" t="str">
        <f>INDEX(DB_FILM!G:G,MATCH($F1180,DB_FILM!$A:$A,0))</f>
        <v>Former wrestler Mahavir Singh Phogat and his two wrestler daughters struggle towards glory at the Commonwealth Games in the face of societal oppression.</v>
      </c>
      <c r="M1180" s="5" t="str">
        <f>INDEX(DB_FILM!H:H,MATCH($F1180,DB_FILM!$A:$A,0))</f>
        <v xml:space="preserve">Nitesh Tiwari </v>
      </c>
      <c r="N1180" s="5" t="str">
        <f>INDEX(DB_FILM!I:I,MATCH($F1180,DB_FILM!$A:$A,0))</f>
        <v>Aamir Khan, Sakshi Tanwar, Fatima Sana Shaikh, Sanya Malhotra</v>
      </c>
      <c r="O1180" s="7">
        <f>INDEX(DB_FILM!J:J,MATCH($F1180,DB_FILM!$A:$A,0))</f>
        <v>102802</v>
      </c>
      <c r="P1180" s="7">
        <f>INDEX(DB_FILM!K:K,MATCH($F1180,DB_FILM!$A:$A,0))</f>
        <v>12390000</v>
      </c>
      <c r="Q1180" t="s">
        <v>474</v>
      </c>
      <c r="R1180">
        <v>3.99</v>
      </c>
      <c r="S1180">
        <v>43</v>
      </c>
      <c r="T1180">
        <v>1</v>
      </c>
      <c r="U1180">
        <v>472</v>
      </c>
      <c r="V1180">
        <v>2</v>
      </c>
      <c r="W1180" t="str">
        <f t="shared" si="36"/>
        <v>A</v>
      </c>
      <c r="X1180" t="s">
        <v>574</v>
      </c>
      <c r="Y1180">
        <v>5</v>
      </c>
      <c r="Z1180">
        <v>1.99</v>
      </c>
      <c r="AA1180" s="6">
        <f t="shared" si="37"/>
        <v>2</v>
      </c>
    </row>
    <row r="1181" spans="1:27" x14ac:dyDescent="0.3">
      <c r="A1181" s="5">
        <v>42220</v>
      </c>
      <c r="B1181" t="s">
        <v>399</v>
      </c>
      <c r="C1181" t="s">
        <v>441</v>
      </c>
      <c r="D1181" t="s">
        <v>349</v>
      </c>
      <c r="E1181" t="s">
        <v>299</v>
      </c>
      <c r="F1181" t="s">
        <v>95</v>
      </c>
      <c r="G1181" s="5" t="str">
        <f>INDEX(DB_FILM!B:B,MATCH($F1181,DB_FILM!$A:$A,0))</f>
        <v>2002</v>
      </c>
      <c r="H1181" s="5" t="str">
        <f>INDEX(DB_FILM!C:C,MATCH($F1181,DB_FILM!$A:$A,0))</f>
        <v xml:space="preserve">T </v>
      </c>
      <c r="I1181" s="9">
        <f>INDEX(DB_FILM!D:D,MATCH($F1181,DB_FILM!$A:$A,0))</f>
        <v>150</v>
      </c>
      <c r="J1181" s="5" t="str">
        <f>INDEX(DB_FILM!E:E,MATCH($F1181,DB_FILM!$A:$A,0))</f>
        <v>Biography, Drama, Music</v>
      </c>
      <c r="K1181" s="6">
        <f>INDEX(DB_FILM!F:F,MATCH($F1181,DB_FILM!$A:$A,0))</f>
        <v>8.5</v>
      </c>
      <c r="L1181" s="5" t="str">
        <f>INDEX(DB_FILM!G:G,MATCH($F1181,DB_FILM!$A:$A,0))</f>
        <v>A Polish Jewish musician struggles to survive the destruction of the Warsaw ghetto of World War II.</v>
      </c>
      <c r="M1181" s="5" t="str">
        <f>INDEX(DB_FILM!H:H,MATCH($F1181,DB_FILM!$A:$A,0))</f>
        <v xml:space="preserve">Roman Polanski </v>
      </c>
      <c r="N1181" s="5" t="str">
        <f>INDEX(DB_FILM!I:I,MATCH($F1181,DB_FILM!$A:$A,0))</f>
        <v>Adrien Brody, Thomas Kretschmann, Frank Finlay, Emilia Fox</v>
      </c>
      <c r="O1181" s="7">
        <f>INDEX(DB_FILM!J:J,MATCH($F1181,DB_FILM!$A:$A,0))</f>
        <v>602411</v>
      </c>
      <c r="P1181" s="7">
        <f>INDEX(DB_FILM!K:K,MATCH($F1181,DB_FILM!$A:$A,0))</f>
        <v>32570000</v>
      </c>
      <c r="Q1181" t="s">
        <v>476</v>
      </c>
      <c r="R1181">
        <v>13.99</v>
      </c>
      <c r="S1181">
        <v>44</v>
      </c>
      <c r="T1181">
        <v>2</v>
      </c>
      <c r="U1181">
        <v>473</v>
      </c>
      <c r="V1181">
        <v>1</v>
      </c>
      <c r="W1181" t="str">
        <f t="shared" si="36"/>
        <v>B</v>
      </c>
      <c r="X1181" t="s">
        <v>492</v>
      </c>
      <c r="Y1181">
        <v>0</v>
      </c>
      <c r="Z1181">
        <v>7.97</v>
      </c>
      <c r="AA1181" s="6">
        <f t="shared" si="37"/>
        <v>6.0200000000000005</v>
      </c>
    </row>
    <row r="1182" spans="1:27" x14ac:dyDescent="0.3">
      <c r="A1182" s="5">
        <v>42220</v>
      </c>
      <c r="B1182" s="5" t="s">
        <v>399</v>
      </c>
      <c r="C1182" s="5" t="s">
        <v>441</v>
      </c>
      <c r="D1182" s="5" t="s">
        <v>349</v>
      </c>
      <c r="E1182" t="s">
        <v>299</v>
      </c>
      <c r="F1182" s="5" t="s">
        <v>59</v>
      </c>
      <c r="G1182" s="5" t="str">
        <f>INDEX(DB_FILM!B:B,MATCH($F1182,DB_FILM!$A:$A,0))</f>
        <v>1946</v>
      </c>
      <c r="H1182" s="5" t="str">
        <f>INDEX(DB_FILM!C:C,MATCH($F1182,DB_FILM!$A:$A,0))</f>
        <v xml:space="preserve">T </v>
      </c>
      <c r="I1182" s="9">
        <f>INDEX(DB_FILM!D:D,MATCH($F1182,DB_FILM!$A:$A,0))</f>
        <v>130</v>
      </c>
      <c r="J1182" s="5" t="str">
        <f>INDEX(DB_FILM!E:E,MATCH($F1182,DB_FILM!$A:$A,0))</f>
        <v>Drama, Family, Fantasy</v>
      </c>
      <c r="K1182" s="6">
        <f>INDEX(DB_FILM!F:F,MATCH($F1182,DB_FILM!$A:$A,0))</f>
        <v>8.6</v>
      </c>
      <c r="L1182" s="5" t="str">
        <f>INDEX(DB_FILM!G:G,MATCH($F1182,DB_FILM!$A:$A,0))</f>
        <v>An angel is sent from Heaven to help a desperately frustrated businessman by showing him what life would have been like if he had never existed.</v>
      </c>
      <c r="M1182" s="5" t="str">
        <f>INDEX(DB_FILM!H:H,MATCH($F1182,DB_FILM!$A:$A,0))</f>
        <v xml:space="preserve">Frank Capra </v>
      </c>
      <c r="N1182" s="5" t="str">
        <f>INDEX(DB_FILM!I:I,MATCH($F1182,DB_FILM!$A:$A,0))</f>
        <v>James Stewart, Donna Reed, Lionel Barrymore, Thomas Mitchell</v>
      </c>
      <c r="O1182" s="7">
        <f>INDEX(DB_FILM!J:J,MATCH($F1182,DB_FILM!$A:$A,0))</f>
        <v>334168</v>
      </c>
      <c r="P1182" s="7">
        <f>INDEX(DB_FILM!K:K,MATCH($F1182,DB_FILM!$A:$A,0))</f>
        <v>7270000</v>
      </c>
      <c r="Q1182" s="5" t="s">
        <v>476</v>
      </c>
      <c r="R1182">
        <v>13.99</v>
      </c>
      <c r="S1182">
        <v>25</v>
      </c>
      <c r="T1182">
        <v>2</v>
      </c>
      <c r="U1182">
        <v>473</v>
      </c>
      <c r="V1182">
        <v>1</v>
      </c>
      <c r="W1182" t="str">
        <f t="shared" si="36"/>
        <v>B</v>
      </c>
      <c r="X1182" t="s">
        <v>607</v>
      </c>
      <c r="Y1182">
        <v>0</v>
      </c>
      <c r="Z1182">
        <v>8.81</v>
      </c>
      <c r="AA1182" s="6">
        <f t="shared" si="37"/>
        <v>5.18</v>
      </c>
    </row>
    <row r="1183" spans="1:27" x14ac:dyDescent="0.3">
      <c r="A1183" s="5">
        <v>42221</v>
      </c>
      <c r="B1183" t="s">
        <v>414</v>
      </c>
      <c r="C1183" t="s">
        <v>441</v>
      </c>
      <c r="D1183" t="s">
        <v>353</v>
      </c>
      <c r="E1183" t="s">
        <v>268</v>
      </c>
      <c r="F1183" t="s">
        <v>27</v>
      </c>
      <c r="G1183" s="5" t="str">
        <f>INDEX(DB_FILM!B:B,MATCH($F1183,DB_FILM!$A:$A,0))</f>
        <v>1999</v>
      </c>
      <c r="H1183" s="5" t="str">
        <f>INDEX(DB_FILM!C:C,MATCH($F1183,DB_FILM!$A:$A,0))</f>
        <v xml:space="preserve">T </v>
      </c>
      <c r="I1183" s="9">
        <f>INDEX(DB_FILM!D:D,MATCH($F1183,DB_FILM!$A:$A,0))</f>
        <v>136</v>
      </c>
      <c r="J1183" s="5" t="str">
        <f>INDEX(DB_FILM!E:E,MATCH($F1183,DB_FILM!$A:$A,0))</f>
        <v>Action, Sci-Fi</v>
      </c>
      <c r="K1183" s="6">
        <f>INDEX(DB_FILM!F:F,MATCH($F1183,DB_FILM!$A:$A,0))</f>
        <v>8.6999999999999993</v>
      </c>
      <c r="L1183" s="5" t="str">
        <f>INDEX(DB_FILM!G:G,MATCH($F1183,DB_FILM!$A:$A,0))</f>
        <v>A computer hacker learns from mysterious rebels about the true nature of his reality and his role in the war against its controllers.</v>
      </c>
      <c r="M1183" s="5" t="str">
        <f>INDEX(DB_FILM!H:H,MATCH($F1183,DB_FILM!$A:$A,0))</f>
        <v xml:space="preserve">Lana Wachowski, Lilly Wachowski </v>
      </c>
      <c r="N1183" s="5" t="str">
        <f>INDEX(DB_FILM!I:I,MATCH($F1183,DB_FILM!$A:$A,0))</f>
        <v>Keanu Reeves, Laurence Fishburne, Carrie-Anne Moss, Hugo Weaving</v>
      </c>
      <c r="O1183" s="7">
        <f>INDEX(DB_FILM!J:J,MATCH($F1183,DB_FILM!$A:$A,0))</f>
        <v>1427143</v>
      </c>
      <c r="P1183" s="7">
        <f>INDEX(DB_FILM!K:K,MATCH($F1183,DB_FILM!$A:$A,0))</f>
        <v>171480000</v>
      </c>
      <c r="Q1183" t="s">
        <v>475</v>
      </c>
      <c r="R1183">
        <v>7.99</v>
      </c>
      <c r="S1183">
        <v>7</v>
      </c>
      <c r="T1183">
        <v>3</v>
      </c>
      <c r="U1183">
        <v>474</v>
      </c>
      <c r="V1183">
        <v>1</v>
      </c>
      <c r="W1183" t="str">
        <f t="shared" si="36"/>
        <v>C</v>
      </c>
      <c r="X1183" t="s">
        <v>623</v>
      </c>
      <c r="Y1183">
        <v>0</v>
      </c>
      <c r="Z1183">
        <v>6.63</v>
      </c>
      <c r="AA1183" s="6">
        <f t="shared" si="37"/>
        <v>1.3600000000000003</v>
      </c>
    </row>
    <row r="1184" spans="1:27" x14ac:dyDescent="0.3">
      <c r="A1184" s="5">
        <v>42221</v>
      </c>
      <c r="B1184" t="s">
        <v>409</v>
      </c>
      <c r="C1184" t="s">
        <v>445</v>
      </c>
      <c r="D1184" t="s">
        <v>392</v>
      </c>
      <c r="E1184" t="s">
        <v>270</v>
      </c>
      <c r="F1184" t="s">
        <v>99</v>
      </c>
      <c r="G1184" s="5" t="str">
        <f>INDEX(DB_FILM!B:B,MATCH($F1184,DB_FILM!$A:$A,0))</f>
        <v>1994</v>
      </c>
      <c r="H1184" s="5" t="str">
        <f>INDEX(DB_FILM!C:C,MATCH($F1184,DB_FILM!$A:$A,0))</f>
        <v xml:space="preserve">T </v>
      </c>
      <c r="I1184" s="9">
        <f>INDEX(DB_FILM!D:D,MATCH($F1184,DB_FILM!$A:$A,0))</f>
        <v>142</v>
      </c>
      <c r="J1184" s="5" t="str">
        <f>INDEX(DB_FILM!E:E,MATCH($F1184,DB_FILM!$A:$A,0))</f>
        <v>Drama</v>
      </c>
      <c r="K1184" s="6">
        <f>INDEX(DB_FILM!F:F,MATCH($F1184,DB_FILM!$A:$A,0))</f>
        <v>9.3000000000000007</v>
      </c>
      <c r="L1184" s="5" t="str">
        <f>INDEX(DB_FILM!G:G,MATCH($F1184,DB_FILM!$A:$A,0))</f>
        <v>Two imprisoned men bond over a number of years, finding solace and eventual redemption through acts of common decency.</v>
      </c>
      <c r="M1184" s="5" t="str">
        <f>INDEX(DB_FILM!H:H,MATCH($F1184,DB_FILM!$A:$A,0))</f>
        <v xml:space="preserve">Frank Darabont </v>
      </c>
      <c r="N1184" s="5" t="str">
        <f>INDEX(DB_FILM!I:I,MATCH($F1184,DB_FILM!$A:$A,0))</f>
        <v>Tim Robbins, Morgan Freeman, Bob Gunton, William Sadler</v>
      </c>
      <c r="O1184" s="7">
        <f>INDEX(DB_FILM!J:J,MATCH($F1184,DB_FILM!$A:$A,0))</f>
        <v>1987679</v>
      </c>
      <c r="P1184" s="7">
        <f>INDEX(DB_FILM!K:K,MATCH($F1184,DB_FILM!$A:$A,0))</f>
        <v>28340000</v>
      </c>
      <c r="Q1184" t="s">
        <v>475</v>
      </c>
      <c r="R1184">
        <v>5.99</v>
      </c>
      <c r="S1184">
        <v>1</v>
      </c>
      <c r="T1184">
        <v>3</v>
      </c>
      <c r="U1184">
        <v>475</v>
      </c>
      <c r="V1184">
        <v>1</v>
      </c>
      <c r="W1184" t="str">
        <f t="shared" si="36"/>
        <v>C</v>
      </c>
      <c r="X1184" t="s">
        <v>539</v>
      </c>
      <c r="Y1184">
        <v>0</v>
      </c>
      <c r="Z1184">
        <v>4.67</v>
      </c>
      <c r="AA1184" s="6">
        <f t="shared" si="37"/>
        <v>1.3200000000000003</v>
      </c>
    </row>
    <row r="1185" spans="1:27" x14ac:dyDescent="0.3">
      <c r="A1185" s="5">
        <v>42221</v>
      </c>
      <c r="B1185" s="5" t="s">
        <v>409</v>
      </c>
      <c r="C1185" s="5" t="s">
        <v>445</v>
      </c>
      <c r="D1185" s="5" t="s">
        <v>392</v>
      </c>
      <c r="E1185" t="s">
        <v>270</v>
      </c>
      <c r="F1185" s="5" t="s">
        <v>81</v>
      </c>
      <c r="G1185" s="5" t="str">
        <f>INDEX(DB_FILM!B:B,MATCH($F1185,DB_FILM!$A:$A,0))</f>
        <v>1979</v>
      </c>
      <c r="H1185" s="5" t="str">
        <f>INDEX(DB_FILM!C:C,MATCH($F1185,DB_FILM!$A:$A,0))</f>
        <v xml:space="preserve">VM14 </v>
      </c>
      <c r="I1185" s="9">
        <f>INDEX(DB_FILM!D:D,MATCH($F1185,DB_FILM!$A:$A,0))</f>
        <v>147</v>
      </c>
      <c r="J1185" s="5" t="str">
        <f>INDEX(DB_FILM!E:E,MATCH($F1185,DB_FILM!$A:$A,0))</f>
        <v>Drama, War</v>
      </c>
      <c r="K1185" s="6">
        <f>INDEX(DB_FILM!F:F,MATCH($F1185,DB_FILM!$A:$A,0))</f>
        <v>8.5</v>
      </c>
      <c r="L1185" s="5" t="str">
        <f>INDEX(DB_FILM!G:G,MATCH($F1185,DB_FILM!$A:$A,0))</f>
        <v>During the Vietnam War, Captain Willard is sent on a dangerous mission into Cambodia to assassinate a renegade Colonel who has set himself up as a god among a local tribe.</v>
      </c>
      <c r="M1185" s="5" t="str">
        <f>INDEX(DB_FILM!H:H,MATCH($F1185,DB_FILM!$A:$A,0))</f>
        <v xml:space="preserve">Francis Ford Coppola </v>
      </c>
      <c r="N1185" s="5" t="str">
        <f>INDEX(DB_FILM!I:I,MATCH($F1185,DB_FILM!$A:$A,0))</f>
        <v>Martin Sheen, Marlon Brando, Robert Duvall, Frederic Forrest</v>
      </c>
      <c r="O1185" s="7">
        <f>INDEX(DB_FILM!J:J,MATCH($F1185,DB_FILM!$A:$A,0))</f>
        <v>522714</v>
      </c>
      <c r="P1185" s="7">
        <f>INDEX(DB_FILM!K:K,MATCH($F1185,DB_FILM!$A:$A,0))</f>
        <v>83470000</v>
      </c>
      <c r="Q1185" s="5" t="s">
        <v>475</v>
      </c>
      <c r="R1185">
        <v>7.99</v>
      </c>
      <c r="S1185">
        <v>37</v>
      </c>
      <c r="T1185">
        <v>3</v>
      </c>
      <c r="U1185">
        <v>475</v>
      </c>
      <c r="V1185">
        <v>3</v>
      </c>
      <c r="W1185" t="str">
        <f t="shared" si="36"/>
        <v>C</v>
      </c>
      <c r="X1185" t="s">
        <v>545</v>
      </c>
      <c r="Y1185">
        <v>0</v>
      </c>
      <c r="Z1185">
        <v>5.99</v>
      </c>
      <c r="AA1185" s="6">
        <f t="shared" si="37"/>
        <v>2</v>
      </c>
    </row>
    <row r="1186" spans="1:27" x14ac:dyDescent="0.3">
      <c r="A1186" s="5">
        <v>42221</v>
      </c>
      <c r="B1186" s="5" t="s">
        <v>409</v>
      </c>
      <c r="C1186" s="5" t="s">
        <v>445</v>
      </c>
      <c r="D1186" s="5" t="s">
        <v>392</v>
      </c>
      <c r="E1186" t="s">
        <v>270</v>
      </c>
      <c r="F1186" s="5" t="s">
        <v>41</v>
      </c>
      <c r="G1186" s="5" t="str">
        <f>INDEX(DB_FILM!B:B,MATCH($F1186,DB_FILM!$A:$A,0))</f>
        <v>1995</v>
      </c>
      <c r="H1186" s="5" t="str">
        <f>INDEX(DB_FILM!C:C,MATCH($F1186,DB_FILM!$A:$A,0))</f>
        <v xml:space="preserve">T </v>
      </c>
      <c r="I1186" s="9">
        <f>INDEX(DB_FILM!D:D,MATCH($F1186,DB_FILM!$A:$A,0))</f>
        <v>127</v>
      </c>
      <c r="J1186" s="5" t="str">
        <f>INDEX(DB_FILM!E:E,MATCH($F1186,DB_FILM!$A:$A,0))</f>
        <v>Crime, Drama, Mystery</v>
      </c>
      <c r="K1186" s="6">
        <f>INDEX(DB_FILM!F:F,MATCH($F1186,DB_FILM!$A:$A,0))</f>
        <v>8.6</v>
      </c>
      <c r="L1186" s="5" t="str">
        <f>INDEX(DB_FILM!G:G,MATCH($F1186,DB_FILM!$A:$A,0))</f>
        <v>Two detectives, a rookie and a veteran, hunt a serial killer who uses the seven deadly sins as his motives.</v>
      </c>
      <c r="M1186" s="5" t="str">
        <f>INDEX(DB_FILM!H:H,MATCH($F1186,DB_FILM!$A:$A,0))</f>
        <v xml:space="preserve">David Fincher </v>
      </c>
      <c r="N1186" s="5" t="str">
        <f>INDEX(DB_FILM!I:I,MATCH($F1186,DB_FILM!$A:$A,0))</f>
        <v>Morgan Freeman, Brad Pitt, Kevin Spacey, Andrew Kevin Walker</v>
      </c>
      <c r="O1186" s="7">
        <f>INDEX(DB_FILM!J:J,MATCH($F1186,DB_FILM!$A:$A,0))</f>
        <v>1214270</v>
      </c>
      <c r="P1186" s="7">
        <f>INDEX(DB_FILM!K:K,MATCH($F1186,DB_FILM!$A:$A,0))</f>
        <v>100130000</v>
      </c>
      <c r="Q1186" s="5" t="s">
        <v>476</v>
      </c>
      <c r="R1186">
        <v>3.99</v>
      </c>
      <c r="S1186">
        <v>15</v>
      </c>
      <c r="T1186">
        <v>2</v>
      </c>
      <c r="U1186">
        <v>475</v>
      </c>
      <c r="V1186">
        <v>3</v>
      </c>
      <c r="W1186" t="str">
        <f t="shared" si="36"/>
        <v>B</v>
      </c>
      <c r="X1186" t="s">
        <v>523</v>
      </c>
      <c r="Y1186">
        <v>0</v>
      </c>
      <c r="Z1186">
        <v>2.71</v>
      </c>
      <c r="AA1186" s="6">
        <f t="shared" si="37"/>
        <v>1.2800000000000002</v>
      </c>
    </row>
    <row r="1187" spans="1:27" x14ac:dyDescent="0.3">
      <c r="A1187" s="5">
        <v>42222</v>
      </c>
      <c r="B1187" t="s">
        <v>406</v>
      </c>
      <c r="C1187" t="s">
        <v>427</v>
      </c>
      <c r="D1187" t="s">
        <v>393</v>
      </c>
      <c r="E1187" t="s">
        <v>287</v>
      </c>
      <c r="F1187" t="s">
        <v>63</v>
      </c>
      <c r="G1187" s="5" t="str">
        <f>INDEX(DB_FILM!B:B,MATCH($F1187,DB_FILM!$A:$A,0))</f>
        <v>2006</v>
      </c>
      <c r="H1187" s="5" t="str">
        <f>INDEX(DB_FILM!C:C,MATCH($F1187,DB_FILM!$A:$A,0))</f>
        <v xml:space="preserve">T </v>
      </c>
      <c r="I1187" s="9">
        <f>INDEX(DB_FILM!D:D,MATCH($F1187,DB_FILM!$A:$A,0))</f>
        <v>151</v>
      </c>
      <c r="J1187" s="5" t="str">
        <f>INDEX(DB_FILM!E:E,MATCH($F1187,DB_FILM!$A:$A,0))</f>
        <v>Crime, Drama, Thriller</v>
      </c>
      <c r="K1187" s="6">
        <f>INDEX(DB_FILM!F:F,MATCH($F1187,DB_FILM!$A:$A,0))</f>
        <v>8.5</v>
      </c>
      <c r="L1187" s="5" t="str">
        <f>INDEX(DB_FILM!G:G,MATCH($F1187,DB_FILM!$A:$A,0))</f>
        <v>An undercover cop and a mole in the police attempt to identify each other while infiltrating an Irish gang in South Boston.</v>
      </c>
      <c r="M1187" s="5" t="str">
        <f>INDEX(DB_FILM!H:H,MATCH($F1187,DB_FILM!$A:$A,0))</f>
        <v xml:space="preserve">Martin Scorsese </v>
      </c>
      <c r="N1187" s="5" t="str">
        <f>INDEX(DB_FILM!I:I,MATCH($F1187,DB_FILM!$A:$A,0))</f>
        <v>Leonardo DiCaprio, Matt Damon, Jack Nicholson, Mark Wahlberg</v>
      </c>
      <c r="O1187" s="7">
        <f>INDEX(DB_FILM!J:J,MATCH($F1187,DB_FILM!$A:$A,0))</f>
        <v>1023002</v>
      </c>
      <c r="P1187" s="7">
        <f>INDEX(DB_FILM!K:K,MATCH($F1187,DB_FILM!$A:$A,0))</f>
        <v>132380000</v>
      </c>
      <c r="Q1187" t="s">
        <v>475</v>
      </c>
      <c r="R1187">
        <v>5.99</v>
      </c>
      <c r="S1187">
        <v>27</v>
      </c>
      <c r="T1187">
        <v>3</v>
      </c>
      <c r="U1187">
        <v>476</v>
      </c>
      <c r="V1187">
        <v>3</v>
      </c>
      <c r="W1187" t="str">
        <f t="shared" si="36"/>
        <v>C</v>
      </c>
      <c r="X1187" t="s">
        <v>629</v>
      </c>
      <c r="Y1187">
        <v>0</v>
      </c>
      <c r="Z1187">
        <v>4.37</v>
      </c>
      <c r="AA1187" s="6">
        <f t="shared" si="37"/>
        <v>1.62</v>
      </c>
    </row>
    <row r="1188" spans="1:27" x14ac:dyDescent="0.3">
      <c r="A1188" s="5">
        <v>42222</v>
      </c>
      <c r="B1188" s="5" t="s">
        <v>406</v>
      </c>
      <c r="C1188" s="5" t="s">
        <v>427</v>
      </c>
      <c r="D1188" s="5" t="s">
        <v>393</v>
      </c>
      <c r="E1188" t="s">
        <v>287</v>
      </c>
      <c r="F1188" s="5" t="s">
        <v>7</v>
      </c>
      <c r="G1188" s="5" t="str">
        <f>INDEX(DB_FILM!B:B,MATCH($F1188,DB_FILM!$A:$A,0))</f>
        <v>1994</v>
      </c>
      <c r="H1188" s="5" t="str">
        <f>INDEX(DB_FILM!C:C,MATCH($F1188,DB_FILM!$A:$A,0))</f>
        <v xml:space="preserve">VM18 </v>
      </c>
      <c r="I1188" s="9">
        <f>INDEX(DB_FILM!D:D,MATCH($F1188,DB_FILM!$A:$A,0))</f>
        <v>154</v>
      </c>
      <c r="J1188" s="5" t="str">
        <f>INDEX(DB_FILM!E:E,MATCH($F1188,DB_FILM!$A:$A,0))</f>
        <v>Crime, Drama</v>
      </c>
      <c r="K1188" s="6">
        <f>INDEX(DB_FILM!F:F,MATCH($F1188,DB_FILM!$A:$A,0))</f>
        <v>8.9</v>
      </c>
      <c r="L1188" s="5" t="str">
        <f>INDEX(DB_FILM!G:G,MATCH($F1188,DB_FILM!$A:$A,0))</f>
        <v>The lives of two mob hitmen, a boxer, a gangster's wife, and a pair of diner bandits intertwine in four tales of violence and redemption.</v>
      </c>
      <c r="M1188" s="5" t="str">
        <f>INDEX(DB_FILM!H:H,MATCH($F1188,DB_FILM!$A:$A,0))</f>
        <v xml:space="preserve">Quentin Tarantino </v>
      </c>
      <c r="N1188" s="5" t="str">
        <f>INDEX(DB_FILM!I:I,MATCH($F1188,DB_FILM!$A:$A,0))</f>
        <v>John Travolta, Uma Thurman, Samuel L. Jackson, Bruce Willis</v>
      </c>
      <c r="O1188" s="7">
        <f>INDEX(DB_FILM!J:J,MATCH($F1188,DB_FILM!$A:$A,0))</f>
        <v>1552837</v>
      </c>
      <c r="P1188" s="7">
        <f>INDEX(DB_FILM!K:K,MATCH($F1188,DB_FILM!$A:$A,0))</f>
        <v>107930000</v>
      </c>
      <c r="Q1188" s="5" t="s">
        <v>475</v>
      </c>
      <c r="R1188">
        <v>5.99</v>
      </c>
      <c r="S1188">
        <v>45</v>
      </c>
      <c r="T1188">
        <v>3</v>
      </c>
      <c r="U1188">
        <v>476</v>
      </c>
      <c r="V1188">
        <v>3</v>
      </c>
      <c r="W1188" t="str">
        <f t="shared" si="36"/>
        <v>C</v>
      </c>
      <c r="X1188" t="s">
        <v>529</v>
      </c>
      <c r="Y1188">
        <v>0</v>
      </c>
      <c r="Z1188">
        <v>4.1900000000000004</v>
      </c>
      <c r="AA1188" s="6">
        <f t="shared" si="37"/>
        <v>1.7999999999999998</v>
      </c>
    </row>
    <row r="1189" spans="1:27" x14ac:dyDescent="0.3">
      <c r="A1189" s="5">
        <v>42222</v>
      </c>
      <c r="B1189" s="5" t="s">
        <v>406</v>
      </c>
      <c r="C1189" s="5" t="s">
        <v>427</v>
      </c>
      <c r="D1189" s="5" t="s">
        <v>393</v>
      </c>
      <c r="E1189" t="s">
        <v>287</v>
      </c>
      <c r="F1189" t="s">
        <v>69</v>
      </c>
      <c r="G1189" s="5" t="str">
        <f>INDEX(DB_FILM!B:B,MATCH($F1189,DB_FILM!$A:$A,0))</f>
        <v>1994</v>
      </c>
      <c r="H1189" s="5" t="str">
        <f>INDEX(DB_FILM!C:C,MATCH($F1189,DB_FILM!$A:$A,0))</f>
        <v xml:space="preserve">T </v>
      </c>
      <c r="I1189" s="9">
        <f>INDEX(DB_FILM!D:D,MATCH($F1189,DB_FILM!$A:$A,0))</f>
        <v>88</v>
      </c>
      <c r="J1189" s="5" t="str">
        <f>INDEX(DB_FILM!E:E,MATCH($F1189,DB_FILM!$A:$A,0))</f>
        <v>Animation, Adventure, Drama</v>
      </c>
      <c r="K1189" s="6">
        <f>INDEX(DB_FILM!F:F,MATCH($F1189,DB_FILM!$A:$A,0))</f>
        <v>8.5</v>
      </c>
      <c r="L1189" s="5" t="str">
        <f>INDEX(DB_FILM!G:G,MATCH($F1189,DB_FILM!$A:$A,0))</f>
        <v>A Lion cub crown prince is tricked by a treacherous uncle into thinking he caused his father's death and flees into exile in despair, only to learn in adulthood his identity and his responsibilities.</v>
      </c>
      <c r="M1189" s="5" t="str">
        <f>INDEX(DB_FILM!H:H,MATCH($F1189,DB_FILM!$A:$A,0))</f>
        <v xml:space="preserve">Roger Allers, Rob Minkoff </v>
      </c>
      <c r="N1189" s="5" t="str">
        <f>INDEX(DB_FILM!I:I,MATCH($F1189,DB_FILM!$A:$A,0))</f>
        <v>Matthew Broderick, Jeremy Irons, James Earl Jones, Whoopi Goldberg</v>
      </c>
      <c r="O1189" s="7">
        <f>INDEX(DB_FILM!J:J,MATCH($F1189,DB_FILM!$A:$A,0))</f>
        <v>781936</v>
      </c>
      <c r="P1189" s="7">
        <f>INDEX(DB_FILM!K:K,MATCH($F1189,DB_FILM!$A:$A,0))</f>
        <v>312900000</v>
      </c>
      <c r="Q1189" s="5" t="s">
        <v>474</v>
      </c>
      <c r="R1189">
        <v>3.99</v>
      </c>
      <c r="S1189">
        <v>19</v>
      </c>
      <c r="T1189">
        <v>1</v>
      </c>
      <c r="U1189">
        <v>476</v>
      </c>
      <c r="V1189">
        <v>2</v>
      </c>
      <c r="W1189" t="str">
        <f t="shared" si="36"/>
        <v>A</v>
      </c>
      <c r="X1189" t="s">
        <v>598</v>
      </c>
      <c r="Y1189">
        <v>0</v>
      </c>
      <c r="Z1189">
        <v>2.79</v>
      </c>
      <c r="AA1189" s="6">
        <f t="shared" si="37"/>
        <v>1.2000000000000002</v>
      </c>
    </row>
    <row r="1190" spans="1:27" x14ac:dyDescent="0.3">
      <c r="A1190" s="5">
        <v>42222</v>
      </c>
      <c r="B1190" s="5" t="s">
        <v>406</v>
      </c>
      <c r="C1190" s="5" t="s">
        <v>427</v>
      </c>
      <c r="D1190" s="5" t="s">
        <v>393</v>
      </c>
      <c r="E1190" t="s">
        <v>287</v>
      </c>
      <c r="F1190" s="5" t="s">
        <v>33</v>
      </c>
      <c r="G1190" s="5" t="str">
        <f>INDEX(DB_FILM!B:B,MATCH($F1190,DB_FILM!$A:$A,0))</f>
        <v>1975</v>
      </c>
      <c r="H1190" s="5" t="str">
        <f>INDEX(DB_FILM!C:C,MATCH($F1190,DB_FILM!$A:$A,0))</f>
        <v xml:space="preserve">VM14 </v>
      </c>
      <c r="I1190" s="9">
        <f>INDEX(DB_FILM!D:D,MATCH($F1190,DB_FILM!$A:$A,0))</f>
        <v>133</v>
      </c>
      <c r="J1190" s="5" t="str">
        <f>INDEX(DB_FILM!E:E,MATCH($F1190,DB_FILM!$A:$A,0))</f>
        <v>Drama</v>
      </c>
      <c r="K1190" s="6">
        <f>INDEX(DB_FILM!F:F,MATCH($F1190,DB_FILM!$A:$A,0))</f>
        <v>8.6999999999999993</v>
      </c>
      <c r="L1190" s="5" t="str">
        <f>INDEX(DB_FILM!G:G,MATCH($F1190,DB_FILM!$A:$A,0))</f>
        <v>A criminal pleads insanity after getting into trouble again and once in the mental institution rebels against the oppressive nurse and rallies up the scared patients.</v>
      </c>
      <c r="M1190" s="5" t="str">
        <f>INDEX(DB_FILM!H:H,MATCH($F1190,DB_FILM!$A:$A,0))</f>
        <v xml:space="preserve">Milos Forman </v>
      </c>
      <c r="N1190" s="5" t="str">
        <f>INDEX(DB_FILM!I:I,MATCH($F1190,DB_FILM!$A:$A,0))</f>
        <v>Jack Nicholson, Louise Fletcher, Michael Berryman, Peter Brocco</v>
      </c>
      <c r="O1190" s="7">
        <f>INDEX(DB_FILM!J:J,MATCH($F1190,DB_FILM!$A:$A,0))</f>
        <v>790579</v>
      </c>
      <c r="P1190" s="7">
        <f>INDEX(DB_FILM!K:K,MATCH($F1190,DB_FILM!$A:$A,0))</f>
        <v>112000000</v>
      </c>
      <c r="Q1190" s="5" t="s">
        <v>476</v>
      </c>
      <c r="R1190">
        <v>9.99</v>
      </c>
      <c r="S1190">
        <v>10</v>
      </c>
      <c r="T1190">
        <v>2</v>
      </c>
      <c r="U1190">
        <v>476</v>
      </c>
      <c r="V1190">
        <v>2</v>
      </c>
      <c r="W1190" t="str">
        <f t="shared" si="36"/>
        <v>B</v>
      </c>
      <c r="X1190" t="s">
        <v>614</v>
      </c>
      <c r="Y1190">
        <v>0</v>
      </c>
      <c r="Z1190">
        <v>5.69</v>
      </c>
      <c r="AA1190" s="6">
        <f t="shared" si="37"/>
        <v>4.3</v>
      </c>
    </row>
    <row r="1191" spans="1:27" x14ac:dyDescent="0.3">
      <c r="A1191" s="5">
        <v>42222</v>
      </c>
      <c r="B1191" s="5" t="s">
        <v>406</v>
      </c>
      <c r="C1191" s="5" t="s">
        <v>427</v>
      </c>
      <c r="D1191" s="5" t="s">
        <v>393</v>
      </c>
      <c r="E1191" t="s">
        <v>287</v>
      </c>
      <c r="F1191" s="5" t="s">
        <v>35</v>
      </c>
      <c r="G1191" s="5" t="str">
        <f>INDEX(DB_FILM!B:B,MATCH($F1191,DB_FILM!$A:$A,0))</f>
        <v>1954</v>
      </c>
      <c r="H1191" s="5" t="str">
        <f>INDEX(DB_FILM!C:C,MATCH($F1191,DB_FILM!$A:$A,0))</f>
        <v xml:space="preserve">T </v>
      </c>
      <c r="I1191" s="9">
        <f>INDEX(DB_FILM!D:D,MATCH($F1191,DB_FILM!$A:$A,0))</f>
        <v>207</v>
      </c>
      <c r="J1191" s="5" t="str">
        <f>INDEX(DB_FILM!E:E,MATCH($F1191,DB_FILM!$A:$A,0))</f>
        <v>Adventure, Drama</v>
      </c>
      <c r="K1191" s="6">
        <f>INDEX(DB_FILM!F:F,MATCH($F1191,DB_FILM!$A:$A,0))</f>
        <v>8.6999999999999993</v>
      </c>
      <c r="L1191" s="5" t="str">
        <f>INDEX(DB_FILM!G:G,MATCH($F1191,DB_FILM!$A:$A,0))</f>
        <v>A poor village under attack by bandits recruits seven unemployed samurai to help them defend themselves.</v>
      </c>
      <c r="M1191" s="5" t="str">
        <f>INDEX(DB_FILM!H:H,MATCH($F1191,DB_FILM!$A:$A,0))</f>
        <v xml:space="preserve">Akira Kurosawa </v>
      </c>
      <c r="N1191" s="5" t="str">
        <f>INDEX(DB_FILM!I:I,MATCH($F1191,DB_FILM!$A:$A,0))</f>
        <v>Toshirô Mifune, Takashi Shimura, Keiko Tsushima, Yukiko Shimazaki</v>
      </c>
      <c r="O1191" s="7">
        <f>INDEX(DB_FILM!J:J,MATCH($F1191,DB_FILM!$A:$A,0))</f>
        <v>269393</v>
      </c>
      <c r="P1191" s="7">
        <f>INDEX(DB_FILM!K:K,MATCH($F1191,DB_FILM!$A:$A,0))</f>
        <v>270000</v>
      </c>
      <c r="Q1191" s="5" t="s">
        <v>476</v>
      </c>
      <c r="R1191">
        <v>13.99</v>
      </c>
      <c r="S1191">
        <v>11</v>
      </c>
      <c r="T1191">
        <v>2</v>
      </c>
      <c r="U1191">
        <v>476</v>
      </c>
      <c r="V1191">
        <v>1</v>
      </c>
      <c r="W1191" t="str">
        <f t="shared" si="36"/>
        <v>B</v>
      </c>
      <c r="X1191" t="s">
        <v>628</v>
      </c>
      <c r="Y1191">
        <v>0</v>
      </c>
      <c r="Z1191">
        <v>7.41</v>
      </c>
      <c r="AA1191" s="6">
        <f t="shared" si="37"/>
        <v>6.58</v>
      </c>
    </row>
    <row r="1192" spans="1:27" x14ac:dyDescent="0.3">
      <c r="A1192" s="5">
        <v>42222</v>
      </c>
      <c r="B1192" s="5" t="s">
        <v>406</v>
      </c>
      <c r="C1192" s="5" t="s">
        <v>427</v>
      </c>
      <c r="D1192" s="5" t="s">
        <v>393</v>
      </c>
      <c r="E1192" t="s">
        <v>287</v>
      </c>
      <c r="F1192" t="s">
        <v>89</v>
      </c>
      <c r="G1192" s="5" t="str">
        <f>INDEX(DB_FILM!B:B,MATCH($F1192,DB_FILM!$A:$A,0))</f>
        <v>2000</v>
      </c>
      <c r="H1192" s="5" t="str">
        <f>INDEX(DB_FILM!C:C,MATCH($F1192,DB_FILM!$A:$A,0))</f>
        <v xml:space="preserve">T </v>
      </c>
      <c r="I1192" s="9">
        <f>INDEX(DB_FILM!D:D,MATCH($F1192,DB_FILM!$A:$A,0))</f>
        <v>113</v>
      </c>
      <c r="J1192" s="5" t="str">
        <f>INDEX(DB_FILM!E:E,MATCH($F1192,DB_FILM!$A:$A,0))</f>
        <v>Mystery, Thriller</v>
      </c>
      <c r="K1192" s="6">
        <f>INDEX(DB_FILM!F:F,MATCH($F1192,DB_FILM!$A:$A,0))</f>
        <v>8.5</v>
      </c>
      <c r="L1192" s="5" t="str">
        <f>INDEX(DB_FILM!G:G,MATCH($F1192,DB_FILM!$A:$A,0))</f>
        <v>A man with short-term memory loss attempts to track down his wife's murderer.</v>
      </c>
      <c r="M1192" s="5" t="str">
        <f>INDEX(DB_FILM!H:H,MATCH($F1192,DB_FILM!$A:$A,0))</f>
        <v xml:space="preserve">Christopher Nolan </v>
      </c>
      <c r="N1192" s="5" t="str">
        <f>INDEX(DB_FILM!I:I,MATCH($F1192,DB_FILM!$A:$A,0))</f>
        <v>Guy Pearce, Carrie-Anne Moss, Joe Pantoliano, Mark Boone Junior</v>
      </c>
      <c r="O1192" s="7">
        <f>INDEX(DB_FILM!J:J,MATCH($F1192,DB_FILM!$A:$A,0))</f>
        <v>986815</v>
      </c>
      <c r="P1192" s="7">
        <f>INDEX(DB_FILM!K:K,MATCH($F1192,DB_FILM!$A:$A,0))</f>
        <v>25540000</v>
      </c>
      <c r="Q1192" s="5" t="s">
        <v>476</v>
      </c>
      <c r="R1192">
        <v>13.99</v>
      </c>
      <c r="S1192">
        <v>19</v>
      </c>
      <c r="T1192">
        <v>2</v>
      </c>
      <c r="U1192">
        <v>476</v>
      </c>
      <c r="V1192">
        <v>3</v>
      </c>
      <c r="W1192" t="str">
        <f t="shared" si="36"/>
        <v>B</v>
      </c>
      <c r="X1192" t="s">
        <v>631</v>
      </c>
      <c r="Y1192">
        <v>0</v>
      </c>
      <c r="Z1192">
        <v>7.97</v>
      </c>
      <c r="AA1192" s="6">
        <f t="shared" si="37"/>
        <v>6.0200000000000005</v>
      </c>
    </row>
    <row r="1193" spans="1:27" x14ac:dyDescent="0.3">
      <c r="A1193" s="5">
        <v>42222</v>
      </c>
      <c r="B1193" t="s">
        <v>409</v>
      </c>
      <c r="C1193" t="s">
        <v>444</v>
      </c>
      <c r="D1193" t="s">
        <v>382</v>
      </c>
      <c r="E1193" t="s">
        <v>357</v>
      </c>
      <c r="F1193" t="s">
        <v>61</v>
      </c>
      <c r="G1193" s="5" t="str">
        <f>INDEX(DB_FILM!B:B,MATCH($F1193,DB_FILM!$A:$A,0))</f>
        <v>1931</v>
      </c>
      <c r="H1193" s="5" t="str">
        <f>INDEX(DB_FILM!C:C,MATCH($F1193,DB_FILM!$A:$A,0))</f>
        <v xml:space="preserve">G </v>
      </c>
      <c r="I1193" s="9">
        <f>INDEX(DB_FILM!D:D,MATCH($F1193,DB_FILM!$A:$A,0))</f>
        <v>87</v>
      </c>
      <c r="J1193" s="5" t="str">
        <f>INDEX(DB_FILM!E:E,MATCH($F1193,DB_FILM!$A:$A,0))</f>
        <v>Comedy, Drama, Romance</v>
      </c>
      <c r="K1193" s="6">
        <f>INDEX(DB_FILM!F:F,MATCH($F1193,DB_FILM!$A:$A,0))</f>
        <v>8.6</v>
      </c>
      <c r="L1193" s="5" t="str">
        <f>INDEX(DB_FILM!G:G,MATCH($F1193,DB_FILM!$A:$A,0))</f>
        <v>With the aid of a wealthy erratic tippler, a dewy-eyed tramp who has fallen in love with a sightless flower girl accumulates money to be able to help her medically.</v>
      </c>
      <c r="M1193" s="5" t="str">
        <f>INDEX(DB_FILM!H:H,MATCH($F1193,DB_FILM!$A:$A,0))</f>
        <v xml:space="preserve">Charles Chaplin </v>
      </c>
      <c r="N1193" s="5" t="str">
        <f>INDEX(DB_FILM!I:I,MATCH($F1193,DB_FILM!$A:$A,0))</f>
        <v>Charles Chaplin, Virginia Cherrill, Florence Lee, Harry Myers</v>
      </c>
      <c r="O1193" s="7">
        <f>INDEX(DB_FILM!J:J,MATCH($F1193,DB_FILM!$A:$A,0))</f>
        <v>136907</v>
      </c>
      <c r="P1193" s="7">
        <f>INDEX(DB_FILM!K:K,MATCH($F1193,DB_FILM!$A:$A,0))</f>
        <v>20000</v>
      </c>
      <c r="Q1193" t="s">
        <v>476</v>
      </c>
      <c r="R1193">
        <v>7.99</v>
      </c>
      <c r="S1193">
        <v>26</v>
      </c>
      <c r="T1193">
        <v>2</v>
      </c>
      <c r="U1193">
        <v>477</v>
      </c>
      <c r="V1193">
        <v>3</v>
      </c>
      <c r="W1193" t="str">
        <f t="shared" si="36"/>
        <v>B</v>
      </c>
      <c r="X1193" t="s">
        <v>484</v>
      </c>
      <c r="Y1193">
        <v>0</v>
      </c>
      <c r="Z1193">
        <v>3.99</v>
      </c>
      <c r="AA1193" s="6">
        <f t="shared" si="37"/>
        <v>4</v>
      </c>
    </row>
    <row r="1194" spans="1:27" x14ac:dyDescent="0.3">
      <c r="A1194" s="5">
        <v>42222</v>
      </c>
      <c r="B1194" s="5" t="s">
        <v>409</v>
      </c>
      <c r="C1194" s="5" t="s">
        <v>444</v>
      </c>
      <c r="D1194" s="5" t="s">
        <v>382</v>
      </c>
      <c r="E1194" t="s">
        <v>357</v>
      </c>
      <c r="F1194" s="5" t="s">
        <v>79</v>
      </c>
      <c r="G1194" s="5" t="str">
        <f>INDEX(DB_FILM!B:B,MATCH($F1194,DB_FILM!$A:$A,0))</f>
        <v>2014</v>
      </c>
      <c r="H1194" s="5" t="str">
        <f>INDEX(DB_FILM!C:C,MATCH($F1194,DB_FILM!$A:$A,0))</f>
        <v xml:space="preserve">T </v>
      </c>
      <c r="I1194" s="9">
        <f>INDEX(DB_FILM!D:D,MATCH($F1194,DB_FILM!$A:$A,0))</f>
        <v>107</v>
      </c>
      <c r="J1194" s="5" t="str">
        <f>INDEX(DB_FILM!E:E,MATCH($F1194,DB_FILM!$A:$A,0))</f>
        <v>Drama, Music</v>
      </c>
      <c r="K1194" s="6">
        <f>INDEX(DB_FILM!F:F,MATCH($F1194,DB_FILM!$A:$A,0))</f>
        <v>8.5</v>
      </c>
      <c r="L1194" s="5" t="str">
        <f>INDEX(DB_FILM!G:G,MATCH($F1194,DB_FILM!$A:$A,0))</f>
        <v>A promising young drummer enrolls at a cut-throat music conservatory where his dreams of greatness are mentored by an instructor who will stop at nothing to realize a student's potential.</v>
      </c>
      <c r="M1194" s="5" t="str">
        <f>INDEX(DB_FILM!H:H,MATCH($F1194,DB_FILM!$A:$A,0))</f>
        <v xml:space="preserve">Damien Chazelle </v>
      </c>
      <c r="N1194" s="5" t="str">
        <f>INDEX(DB_FILM!I:I,MATCH($F1194,DB_FILM!$A:$A,0))</f>
        <v>Miles Teller, J.K. Simmons, Melissa Benoist, Paul Reiser</v>
      </c>
      <c r="O1194" s="7">
        <f>INDEX(DB_FILM!J:J,MATCH($F1194,DB_FILM!$A:$A,0))</f>
        <v>565511</v>
      </c>
      <c r="P1194" s="7">
        <f>INDEX(DB_FILM!K:K,MATCH($F1194,DB_FILM!$A:$A,0))</f>
        <v>13090000</v>
      </c>
      <c r="Q1194" s="5" t="s">
        <v>476</v>
      </c>
      <c r="R1194">
        <v>9.99</v>
      </c>
      <c r="S1194">
        <v>36</v>
      </c>
      <c r="T1194">
        <v>2</v>
      </c>
      <c r="U1194">
        <v>477</v>
      </c>
      <c r="V1194">
        <v>3</v>
      </c>
      <c r="W1194" t="str">
        <f t="shared" si="36"/>
        <v>B</v>
      </c>
      <c r="X1194" t="s">
        <v>606</v>
      </c>
      <c r="Y1194">
        <v>0</v>
      </c>
      <c r="Z1194">
        <v>6.39</v>
      </c>
      <c r="AA1194" s="6">
        <f t="shared" si="37"/>
        <v>3.6000000000000005</v>
      </c>
    </row>
    <row r="1195" spans="1:27" x14ac:dyDescent="0.3">
      <c r="A1195" s="5">
        <v>42222</v>
      </c>
      <c r="B1195" t="s">
        <v>416</v>
      </c>
      <c r="C1195" t="s">
        <v>466</v>
      </c>
      <c r="D1195" t="s">
        <v>395</v>
      </c>
      <c r="E1195" t="s">
        <v>287</v>
      </c>
      <c r="F1195" t="s">
        <v>39</v>
      </c>
      <c r="G1195" s="5" t="str">
        <f>INDEX(DB_FILM!B:B,MATCH($F1195,DB_FILM!$A:$A,0))</f>
        <v>2014</v>
      </c>
      <c r="H1195" s="5" t="str">
        <f>INDEX(DB_FILM!C:C,MATCH($F1195,DB_FILM!$A:$A,0))</f>
        <v xml:space="preserve">T </v>
      </c>
      <c r="I1195" s="9">
        <f>INDEX(DB_FILM!D:D,MATCH($F1195,DB_FILM!$A:$A,0))</f>
        <v>169</v>
      </c>
      <c r="J1195" s="5" t="str">
        <f>INDEX(DB_FILM!E:E,MATCH($F1195,DB_FILM!$A:$A,0))</f>
        <v>Adventure, Drama, Sci-Fi</v>
      </c>
      <c r="K1195" s="6">
        <f>INDEX(DB_FILM!F:F,MATCH($F1195,DB_FILM!$A:$A,0))</f>
        <v>8.6</v>
      </c>
      <c r="L1195" s="5" t="str">
        <f>INDEX(DB_FILM!G:G,MATCH($F1195,DB_FILM!$A:$A,0))</f>
        <v>A team of explorers travel through a wormhole in space in an attempt to ensure humanity's survival.</v>
      </c>
      <c r="M1195" s="5" t="str">
        <f>INDEX(DB_FILM!H:H,MATCH($F1195,DB_FILM!$A:$A,0))</f>
        <v xml:space="preserve">Christopher Nolan </v>
      </c>
      <c r="N1195" s="5" t="str">
        <f>INDEX(DB_FILM!I:I,MATCH($F1195,DB_FILM!$A:$A,0))</f>
        <v>Matthew McConaughey, Anne Hathaway, Jessica Chastain, Mackenzie Foy</v>
      </c>
      <c r="O1195" s="7">
        <f>INDEX(DB_FILM!J:J,MATCH($F1195,DB_FILM!$A:$A,0))</f>
        <v>1203445</v>
      </c>
      <c r="P1195" s="7">
        <f>INDEX(DB_FILM!K:K,MATCH($F1195,DB_FILM!$A:$A,0))</f>
        <v>188020000</v>
      </c>
      <c r="Q1195" t="s">
        <v>475</v>
      </c>
      <c r="R1195">
        <v>1.99</v>
      </c>
      <c r="S1195">
        <v>14</v>
      </c>
      <c r="T1195">
        <v>3</v>
      </c>
      <c r="U1195">
        <v>478</v>
      </c>
      <c r="V1195">
        <v>1</v>
      </c>
      <c r="W1195" t="str">
        <f t="shared" si="36"/>
        <v>C</v>
      </c>
      <c r="X1195" t="s">
        <v>587</v>
      </c>
      <c r="Y1195">
        <v>0</v>
      </c>
      <c r="Z1195">
        <v>1.47</v>
      </c>
      <c r="AA1195" s="6">
        <f t="shared" si="37"/>
        <v>0.52</v>
      </c>
    </row>
    <row r="1196" spans="1:27" x14ac:dyDescent="0.3">
      <c r="A1196" s="5">
        <v>42222</v>
      </c>
      <c r="B1196" s="5" t="s">
        <v>416</v>
      </c>
      <c r="C1196" s="5" t="s">
        <v>466</v>
      </c>
      <c r="D1196" s="5" t="s">
        <v>395</v>
      </c>
      <c r="E1196" t="s">
        <v>287</v>
      </c>
      <c r="F1196" s="5" t="s">
        <v>19</v>
      </c>
      <c r="G1196" s="5" t="str">
        <f>INDEX(DB_FILM!B:B,MATCH($F1196,DB_FILM!$A:$A,0))</f>
        <v>2001</v>
      </c>
      <c r="H1196" s="5" t="str">
        <f>INDEX(DB_FILM!C:C,MATCH($F1196,DB_FILM!$A:$A,0))</f>
        <v xml:space="preserve">T </v>
      </c>
      <c r="I1196" s="9">
        <f>INDEX(DB_FILM!D:D,MATCH($F1196,DB_FILM!$A:$A,0))</f>
        <v>178</v>
      </c>
      <c r="J1196" s="5" t="str">
        <f>INDEX(DB_FILM!E:E,MATCH($F1196,DB_FILM!$A:$A,0))</f>
        <v>Adventure, Drama, Fantasy</v>
      </c>
      <c r="K1196" s="6">
        <f>INDEX(DB_FILM!F:F,MATCH($F1196,DB_FILM!$A:$A,0))</f>
        <v>8.8000000000000007</v>
      </c>
      <c r="L1196" s="5" t="str">
        <f>INDEX(DB_FILM!G:G,MATCH($F1196,DB_FILM!$A:$A,0))</f>
        <v>A meek Hobbit from the Shire and eight companions set out on a journey to destroy the powerful One Ring and save Middle-earth from the Dark Lord Sauron.</v>
      </c>
      <c r="M1196" s="5" t="str">
        <f>INDEX(DB_FILM!H:H,MATCH($F1196,DB_FILM!$A:$A,0))</f>
        <v xml:space="preserve">Peter Jackson </v>
      </c>
      <c r="N1196" s="5" t="str">
        <f>INDEX(DB_FILM!I:I,MATCH($F1196,DB_FILM!$A:$A,0))</f>
        <v>Elijah Wood, Ian McKellen, Orlando Bloom, Sean Bean</v>
      </c>
      <c r="O1196" s="7">
        <f>INDEX(DB_FILM!J:J,MATCH($F1196,DB_FILM!$A:$A,0))</f>
        <v>1433603</v>
      </c>
      <c r="P1196" s="7">
        <f>INDEX(DB_FILM!K:K,MATCH($F1196,DB_FILM!$A:$A,0))</f>
        <v>315540000</v>
      </c>
      <c r="Q1196" s="5" t="s">
        <v>475</v>
      </c>
      <c r="R1196">
        <v>3.99</v>
      </c>
      <c r="S1196">
        <v>3</v>
      </c>
      <c r="T1196">
        <v>3</v>
      </c>
      <c r="U1196">
        <v>478</v>
      </c>
      <c r="V1196">
        <v>1</v>
      </c>
      <c r="W1196" t="str">
        <f t="shared" si="36"/>
        <v>C</v>
      </c>
      <c r="X1196" t="s">
        <v>517</v>
      </c>
      <c r="Y1196">
        <v>0</v>
      </c>
      <c r="Z1196">
        <v>2.95</v>
      </c>
      <c r="AA1196" s="6">
        <f t="shared" si="37"/>
        <v>1.04</v>
      </c>
    </row>
    <row r="1197" spans="1:27" x14ac:dyDescent="0.3">
      <c r="A1197" s="5">
        <v>42222</v>
      </c>
      <c r="B1197" s="5" t="s">
        <v>416</v>
      </c>
      <c r="C1197" s="5" t="s">
        <v>466</v>
      </c>
      <c r="D1197" s="5" t="s">
        <v>395</v>
      </c>
      <c r="E1197" t="s">
        <v>287</v>
      </c>
      <c r="F1197" s="5" t="s">
        <v>23</v>
      </c>
      <c r="G1197" s="5" t="str">
        <f>INDEX(DB_FILM!B:B,MATCH($F1197,DB_FILM!$A:$A,0))</f>
        <v>1994</v>
      </c>
      <c r="H1197" s="5" t="str">
        <f>INDEX(DB_FILM!C:C,MATCH($F1197,DB_FILM!$A:$A,0))</f>
        <v xml:space="preserve">T </v>
      </c>
      <c r="I1197" s="9">
        <f>INDEX(DB_FILM!D:D,MATCH($F1197,DB_FILM!$A:$A,0))</f>
        <v>142</v>
      </c>
      <c r="J1197" s="5" t="str">
        <f>INDEX(DB_FILM!E:E,MATCH($F1197,DB_FILM!$A:$A,0))</f>
        <v>Drama, Romance</v>
      </c>
      <c r="K1197" s="6">
        <f>INDEX(DB_FILM!F:F,MATCH($F1197,DB_FILM!$A:$A,0))</f>
        <v>8.8000000000000007</v>
      </c>
      <c r="L1197" s="5" t="str">
        <f>INDEX(DB_FILM!G:G,MATCH($F1197,DB_FILM!$A:$A,0))</f>
        <v>The presidencies of Kennedy and Johnson, Vietnam, Watergate, and other history unfold through the perspective of an Alabama man with an IQ of 75.</v>
      </c>
      <c r="M1197" s="5" t="str">
        <f>INDEX(DB_FILM!H:H,MATCH($F1197,DB_FILM!$A:$A,0))</f>
        <v xml:space="preserve">Robert Zemeckis </v>
      </c>
      <c r="N1197" s="5" t="str">
        <f>INDEX(DB_FILM!I:I,MATCH($F1197,DB_FILM!$A:$A,0))</f>
        <v>Tom Hanks, Robin Wright, Gary Sinise, Sally Field</v>
      </c>
      <c r="O1197" s="7">
        <f>INDEX(DB_FILM!J:J,MATCH($F1197,DB_FILM!$A:$A,0))</f>
        <v>1512094</v>
      </c>
      <c r="P1197" s="7">
        <f>INDEX(DB_FILM!K:K,MATCH($F1197,DB_FILM!$A:$A,0))</f>
        <v>330250000</v>
      </c>
      <c r="Q1197" s="5" t="s">
        <v>475</v>
      </c>
      <c r="R1197">
        <v>5.99</v>
      </c>
      <c r="S1197">
        <v>5</v>
      </c>
      <c r="T1197">
        <v>3</v>
      </c>
      <c r="U1197">
        <v>478</v>
      </c>
      <c r="V1197">
        <v>2</v>
      </c>
      <c r="W1197" t="str">
        <f t="shared" si="36"/>
        <v>C</v>
      </c>
      <c r="X1197" t="s">
        <v>503</v>
      </c>
      <c r="Y1197">
        <v>0</v>
      </c>
      <c r="Z1197">
        <v>4.37</v>
      </c>
      <c r="AA1197" s="6">
        <f t="shared" si="37"/>
        <v>1.62</v>
      </c>
    </row>
    <row r="1198" spans="1:27" x14ac:dyDescent="0.3">
      <c r="A1198" s="5">
        <v>42222</v>
      </c>
      <c r="B1198" s="5" t="s">
        <v>416</v>
      </c>
      <c r="C1198" s="5" t="s">
        <v>466</v>
      </c>
      <c r="D1198" s="5" t="s">
        <v>395</v>
      </c>
      <c r="E1198" t="s">
        <v>287</v>
      </c>
      <c r="F1198" s="5" t="s">
        <v>1</v>
      </c>
      <c r="G1198" s="5" t="str">
        <f>INDEX(DB_FILM!B:B,MATCH($F1198,DB_FILM!$A:$A,0))</f>
        <v>1972</v>
      </c>
      <c r="H1198" s="5" t="str">
        <f>INDEX(DB_FILM!C:C,MATCH($F1198,DB_FILM!$A:$A,0))</f>
        <v xml:space="preserve">T </v>
      </c>
      <c r="I1198" s="9">
        <f>INDEX(DB_FILM!D:D,MATCH($F1198,DB_FILM!$A:$A,0))</f>
        <v>175</v>
      </c>
      <c r="J1198" s="5" t="str">
        <f>INDEX(DB_FILM!E:E,MATCH($F1198,DB_FILM!$A:$A,0))</f>
        <v>Crime, Drama</v>
      </c>
      <c r="K1198" s="6">
        <f>INDEX(DB_FILM!F:F,MATCH($F1198,DB_FILM!$A:$A,0))</f>
        <v>9.1999999999999993</v>
      </c>
      <c r="L1198" s="5" t="str">
        <f>INDEX(DB_FILM!G:G,MATCH($F1198,DB_FILM!$A:$A,0))</f>
        <v>The aging patriarch of an organized crime dynasty transfers control of his clandestine empire to his reluctant son.</v>
      </c>
      <c r="M1198" s="5" t="str">
        <f>INDEX(DB_FILM!H:H,MATCH($F1198,DB_FILM!$A:$A,0))</f>
        <v xml:space="preserve">Francis Ford Coppola </v>
      </c>
      <c r="N1198" s="5" t="str">
        <f>INDEX(DB_FILM!I:I,MATCH($F1198,DB_FILM!$A:$A,0))</f>
        <v>Marlon Brando, Al Pacino, James Caan, Diane Keaton</v>
      </c>
      <c r="O1198" s="7">
        <f>INDEX(DB_FILM!J:J,MATCH($F1198,DB_FILM!$A:$A,0))</f>
        <v>1361367</v>
      </c>
      <c r="P1198" s="7">
        <f>INDEX(DB_FILM!K:K,MATCH($F1198,DB_FILM!$A:$A,0))</f>
        <v>134970000</v>
      </c>
      <c r="Q1198" s="5" t="s">
        <v>474</v>
      </c>
      <c r="R1198">
        <v>7.99</v>
      </c>
      <c r="S1198">
        <v>12</v>
      </c>
      <c r="T1198">
        <v>1</v>
      </c>
      <c r="U1198">
        <v>478</v>
      </c>
      <c r="V1198">
        <v>1</v>
      </c>
      <c r="W1198" t="str">
        <f t="shared" si="36"/>
        <v>A</v>
      </c>
      <c r="X1198" t="s">
        <v>568</v>
      </c>
      <c r="Y1198">
        <v>0</v>
      </c>
      <c r="Z1198">
        <v>4.3899999999999997</v>
      </c>
      <c r="AA1198" s="6">
        <f t="shared" si="37"/>
        <v>3.6000000000000005</v>
      </c>
    </row>
    <row r="1199" spans="1:27" x14ac:dyDescent="0.3">
      <c r="A1199" s="5">
        <v>42222</v>
      </c>
      <c r="B1199" s="5" t="s">
        <v>416</v>
      </c>
      <c r="C1199" s="5" t="s">
        <v>466</v>
      </c>
      <c r="D1199" s="5" t="s">
        <v>395</v>
      </c>
      <c r="E1199" t="s">
        <v>287</v>
      </c>
      <c r="F1199" s="5" t="s">
        <v>3</v>
      </c>
      <c r="G1199" s="5" t="str">
        <f>INDEX(DB_FILM!B:B,MATCH($F1199,DB_FILM!$A:$A,0))</f>
        <v>2008</v>
      </c>
      <c r="H1199" s="5" t="str">
        <f>INDEX(DB_FILM!C:C,MATCH($F1199,DB_FILM!$A:$A,0))</f>
        <v xml:space="preserve">T </v>
      </c>
      <c r="I1199" s="9">
        <f>INDEX(DB_FILM!D:D,MATCH($F1199,DB_FILM!$A:$A,0))</f>
        <v>152</v>
      </c>
      <c r="J1199" s="5" t="str">
        <f>INDEX(DB_FILM!E:E,MATCH($F1199,DB_FILM!$A:$A,0))</f>
        <v>Action, Crime, Drama</v>
      </c>
      <c r="K1199" s="6">
        <f>INDEX(DB_FILM!F:F,MATCH($F1199,DB_FILM!$A:$A,0))</f>
        <v>9</v>
      </c>
      <c r="L1199" s="5" t="str">
        <f>INDEX(DB_FILM!G:G,MATCH($F1199,DB_FILM!$A:$A,0))</f>
        <v>When the menace known as the Joker emerges from his mysterious past, he wreaks havoc and chaos on the people of Gotham. The Dark Knight must accept one of the greatest psychological and physical tests of his ability to fight injustice.</v>
      </c>
      <c r="M1199" s="5" t="str">
        <f>INDEX(DB_FILM!H:H,MATCH($F1199,DB_FILM!$A:$A,0))</f>
        <v xml:space="preserve">Christopher Nolan </v>
      </c>
      <c r="N1199" s="5" t="str">
        <f>INDEX(DB_FILM!I:I,MATCH($F1199,DB_FILM!$A:$A,0))</f>
        <v>Christian Bale, Heath Ledger, Aaron Eckhart, Michael Caine</v>
      </c>
      <c r="O1199" s="7">
        <f>INDEX(DB_FILM!J:J,MATCH($F1199,DB_FILM!$A:$A,0))</f>
        <v>1958004</v>
      </c>
      <c r="P1199" s="7">
        <f>INDEX(DB_FILM!K:K,MATCH($F1199,DB_FILM!$A:$A,0))</f>
        <v>534860000</v>
      </c>
      <c r="Q1199" s="5" t="s">
        <v>476</v>
      </c>
      <c r="R1199">
        <v>7.99</v>
      </c>
      <c r="S1199">
        <v>23</v>
      </c>
      <c r="T1199">
        <v>2</v>
      </c>
      <c r="U1199">
        <v>478</v>
      </c>
      <c r="V1199">
        <v>1</v>
      </c>
      <c r="W1199" t="str">
        <f t="shared" si="36"/>
        <v>B</v>
      </c>
      <c r="X1199" t="s">
        <v>500</v>
      </c>
      <c r="Y1199">
        <v>0</v>
      </c>
      <c r="Z1199">
        <v>4.63</v>
      </c>
      <c r="AA1199" s="6">
        <f t="shared" si="37"/>
        <v>3.3600000000000003</v>
      </c>
    </row>
    <row r="1200" spans="1:27" x14ac:dyDescent="0.3">
      <c r="A1200" s="5">
        <v>42223</v>
      </c>
      <c r="B1200" s="5" t="s">
        <v>401</v>
      </c>
      <c r="C1200" s="5" t="s">
        <v>422</v>
      </c>
      <c r="D1200" s="5" t="s">
        <v>383</v>
      </c>
      <c r="E1200" t="s">
        <v>270</v>
      </c>
      <c r="F1200" s="5" t="s">
        <v>21</v>
      </c>
      <c r="G1200" s="5" t="str">
        <f>INDEX(DB_FILM!B:B,MATCH($F1200,DB_FILM!$A:$A,0))</f>
        <v>1999</v>
      </c>
      <c r="H1200" s="5" t="str">
        <f>INDEX(DB_FILM!C:C,MATCH($F1200,DB_FILM!$A:$A,0))</f>
        <v xml:space="preserve">VM18 </v>
      </c>
      <c r="I1200" s="9">
        <f>INDEX(DB_FILM!D:D,MATCH($F1200,DB_FILM!$A:$A,0))</f>
        <v>139</v>
      </c>
      <c r="J1200" s="5" t="str">
        <f>INDEX(DB_FILM!E:E,MATCH($F1200,DB_FILM!$A:$A,0))</f>
        <v>Drama</v>
      </c>
      <c r="K1200" s="6">
        <f>INDEX(DB_FILM!F:F,MATCH($F1200,DB_FILM!$A:$A,0))</f>
        <v>8.8000000000000007</v>
      </c>
      <c r="L1200" s="5" t="str">
        <f>INDEX(DB_FILM!G:G,MATCH($F1200,DB_FILM!$A:$A,0))</f>
        <v>An insomniac office worker and a devil-may-care soapmaker form an underground fight club that evolves into something much, much more.</v>
      </c>
      <c r="M1200" s="5" t="str">
        <f>INDEX(DB_FILM!H:H,MATCH($F1200,DB_FILM!$A:$A,0))</f>
        <v xml:space="preserve">David Fincher </v>
      </c>
      <c r="N1200" s="5" t="str">
        <f>INDEX(DB_FILM!I:I,MATCH($F1200,DB_FILM!$A:$A,0))</f>
        <v>Brad Pitt, Edward Norton, Meat Loaf, Zach Grenier</v>
      </c>
      <c r="O1200" s="7">
        <f>INDEX(DB_FILM!J:J,MATCH($F1200,DB_FILM!$A:$A,0))</f>
        <v>1591794</v>
      </c>
      <c r="P1200" s="7">
        <f>INDEX(DB_FILM!K:K,MATCH($F1200,DB_FILM!$A:$A,0))</f>
        <v>37030000</v>
      </c>
      <c r="Q1200" s="5" t="s">
        <v>475</v>
      </c>
      <c r="R1200">
        <v>7.99</v>
      </c>
      <c r="S1200">
        <v>4</v>
      </c>
      <c r="T1200">
        <v>3</v>
      </c>
      <c r="U1200">
        <v>479</v>
      </c>
      <c r="V1200">
        <v>1</v>
      </c>
      <c r="W1200" t="str">
        <f t="shared" si="36"/>
        <v>C</v>
      </c>
      <c r="X1200" t="s">
        <v>627</v>
      </c>
      <c r="Y1200">
        <v>0</v>
      </c>
      <c r="Z1200">
        <v>6.55</v>
      </c>
      <c r="AA1200" s="6">
        <f t="shared" si="37"/>
        <v>1.4400000000000004</v>
      </c>
    </row>
    <row r="1201" spans="1:27" x14ac:dyDescent="0.3">
      <c r="A1201" s="5">
        <v>42223</v>
      </c>
      <c r="B1201" s="5" t="s">
        <v>401</v>
      </c>
      <c r="C1201" s="5" t="s">
        <v>422</v>
      </c>
      <c r="D1201" s="5" t="s">
        <v>383</v>
      </c>
      <c r="E1201" t="s">
        <v>270</v>
      </c>
      <c r="F1201" s="5" t="s">
        <v>97</v>
      </c>
      <c r="G1201" s="5" t="str">
        <f>INDEX(DB_FILM!B:B,MATCH($F1201,DB_FILM!$A:$A,0))</f>
        <v>1968</v>
      </c>
      <c r="H1201" s="5" t="str">
        <f>INDEX(DB_FILM!C:C,MATCH($F1201,DB_FILM!$A:$A,0))</f>
        <v xml:space="preserve">T </v>
      </c>
      <c r="I1201" s="9">
        <f>INDEX(DB_FILM!D:D,MATCH($F1201,DB_FILM!$A:$A,0))</f>
        <v>175</v>
      </c>
      <c r="J1201" s="5" t="str">
        <f>INDEX(DB_FILM!E:E,MATCH($F1201,DB_FILM!$A:$A,0))</f>
        <v>Western</v>
      </c>
      <c r="K1201" s="6">
        <f>INDEX(DB_FILM!F:F,MATCH($F1201,DB_FILM!$A:$A,0))</f>
        <v>8.5</v>
      </c>
      <c r="L1201" s="5" t="str">
        <f>INDEX(DB_FILM!G:G,MATCH($F1201,DB_FILM!$A:$A,0))</f>
        <v>A mysterious stranger with a harmonica joins forces with a notorious desperado to protect a beautiful widow from a ruthless assassin working for the railroad.</v>
      </c>
      <c r="M1201" s="5" t="str">
        <f>INDEX(DB_FILM!H:H,MATCH($F1201,DB_FILM!$A:$A,0))</f>
        <v xml:space="preserve">Sergio Leone </v>
      </c>
      <c r="N1201" s="5" t="str">
        <f>INDEX(DB_FILM!I:I,MATCH($F1201,DB_FILM!$A:$A,0))</f>
        <v>Henry Fonda, Charles Bronson, Claudia Cardinale, Jason Robards</v>
      </c>
      <c r="O1201" s="7">
        <f>INDEX(DB_FILM!J:J,MATCH($F1201,DB_FILM!$A:$A,0))</f>
        <v>257797</v>
      </c>
      <c r="P1201" s="7">
        <f>INDEX(DB_FILM!K:K,MATCH($F1201,DB_FILM!$A:$A,0))</f>
        <v>5320000</v>
      </c>
      <c r="Q1201" s="5" t="s">
        <v>474</v>
      </c>
      <c r="R1201">
        <v>7.99</v>
      </c>
      <c r="S1201">
        <v>46</v>
      </c>
      <c r="T1201">
        <v>1</v>
      </c>
      <c r="U1201">
        <v>479</v>
      </c>
      <c r="V1201">
        <v>3</v>
      </c>
      <c r="W1201" t="str">
        <f t="shared" si="36"/>
        <v>A</v>
      </c>
      <c r="X1201" t="s">
        <v>483</v>
      </c>
      <c r="Y1201">
        <v>0</v>
      </c>
      <c r="Z1201">
        <v>4.2300000000000004</v>
      </c>
      <c r="AA1201" s="6">
        <f t="shared" si="37"/>
        <v>3.76</v>
      </c>
    </row>
    <row r="1202" spans="1:27" x14ac:dyDescent="0.3">
      <c r="A1202" s="5">
        <v>42223</v>
      </c>
      <c r="B1202" t="s">
        <v>401</v>
      </c>
      <c r="C1202" t="s">
        <v>422</v>
      </c>
      <c r="D1202" t="s">
        <v>383</v>
      </c>
      <c r="E1202" t="s">
        <v>270</v>
      </c>
      <c r="F1202" t="s">
        <v>7</v>
      </c>
      <c r="G1202" s="5" t="str">
        <f>INDEX(DB_FILM!B:B,MATCH($F1202,DB_FILM!$A:$A,0))</f>
        <v>1994</v>
      </c>
      <c r="H1202" s="5" t="str">
        <f>INDEX(DB_FILM!C:C,MATCH($F1202,DB_FILM!$A:$A,0))</f>
        <v xml:space="preserve">VM18 </v>
      </c>
      <c r="I1202" s="9">
        <f>INDEX(DB_FILM!D:D,MATCH($F1202,DB_FILM!$A:$A,0))</f>
        <v>154</v>
      </c>
      <c r="J1202" s="5" t="str">
        <f>INDEX(DB_FILM!E:E,MATCH($F1202,DB_FILM!$A:$A,0))</f>
        <v>Crime, Drama</v>
      </c>
      <c r="K1202" s="6">
        <f>INDEX(DB_FILM!F:F,MATCH($F1202,DB_FILM!$A:$A,0))</f>
        <v>8.9</v>
      </c>
      <c r="L1202" s="5" t="str">
        <f>INDEX(DB_FILM!G:G,MATCH($F1202,DB_FILM!$A:$A,0))</f>
        <v>The lives of two mob hitmen, a boxer, a gangster's wife, and a pair of diner bandits intertwine in four tales of violence and redemption.</v>
      </c>
      <c r="M1202" s="5" t="str">
        <f>INDEX(DB_FILM!H:H,MATCH($F1202,DB_FILM!$A:$A,0))</f>
        <v xml:space="preserve">Quentin Tarantino </v>
      </c>
      <c r="N1202" s="5" t="str">
        <f>INDEX(DB_FILM!I:I,MATCH($F1202,DB_FILM!$A:$A,0))</f>
        <v>John Travolta, Uma Thurman, Samuel L. Jackson, Bruce Willis</v>
      </c>
      <c r="O1202" s="7">
        <f>INDEX(DB_FILM!J:J,MATCH($F1202,DB_FILM!$A:$A,0))</f>
        <v>1552837</v>
      </c>
      <c r="P1202" s="7">
        <f>INDEX(DB_FILM!K:K,MATCH($F1202,DB_FILM!$A:$A,0))</f>
        <v>107930000</v>
      </c>
      <c r="Q1202" t="s">
        <v>474</v>
      </c>
      <c r="R1202">
        <v>9.99</v>
      </c>
      <c r="S1202">
        <v>45</v>
      </c>
      <c r="T1202">
        <v>1</v>
      </c>
      <c r="U1202">
        <v>479</v>
      </c>
      <c r="V1202">
        <v>3</v>
      </c>
      <c r="W1202" t="str">
        <f t="shared" si="36"/>
        <v>A</v>
      </c>
      <c r="X1202" t="s">
        <v>572</v>
      </c>
      <c r="Y1202">
        <v>0</v>
      </c>
      <c r="Z1202">
        <v>6.19</v>
      </c>
      <c r="AA1202" s="6">
        <f t="shared" si="37"/>
        <v>3.8</v>
      </c>
    </row>
    <row r="1203" spans="1:27" x14ac:dyDescent="0.3">
      <c r="A1203" s="5">
        <v>42223</v>
      </c>
      <c r="B1203" s="5" t="s">
        <v>406</v>
      </c>
      <c r="C1203" s="5" t="s">
        <v>453</v>
      </c>
      <c r="D1203" s="5" t="s">
        <v>364</v>
      </c>
      <c r="E1203" t="s">
        <v>340</v>
      </c>
      <c r="F1203" s="5" t="s">
        <v>55</v>
      </c>
      <c r="G1203" s="5" t="str">
        <f>INDEX(DB_FILM!B:B,MATCH($F1203,DB_FILM!$A:$A,0))</f>
        <v>2002</v>
      </c>
      <c r="H1203" s="5" t="str">
        <f>INDEX(DB_FILM!C:C,MATCH($F1203,DB_FILM!$A:$A,0))</f>
        <v xml:space="preserve">VM14 </v>
      </c>
      <c r="I1203" s="9">
        <f>INDEX(DB_FILM!D:D,MATCH($F1203,DB_FILM!$A:$A,0))</f>
        <v>130</v>
      </c>
      <c r="J1203" s="5" t="str">
        <f>INDEX(DB_FILM!E:E,MATCH($F1203,DB_FILM!$A:$A,0))</f>
        <v>Crime, Drama</v>
      </c>
      <c r="K1203" s="6">
        <f>INDEX(DB_FILM!F:F,MATCH($F1203,DB_FILM!$A:$A,0))</f>
        <v>8.6</v>
      </c>
      <c r="L1203" s="5" t="str">
        <f>INDEX(DB_FILM!G:G,MATCH($F1203,DB_FILM!$A:$A,0))</f>
        <v>In the slums of Rio, two kids' paths diverge as one struggles to become a photographer and the other a kingpin.</v>
      </c>
      <c r="M1203" s="5" t="str">
        <f>INDEX(DB_FILM!H:H,MATCH($F1203,DB_FILM!$A:$A,0))</f>
        <v xml:space="preserve">Fernando Meirelles, Kátia Lund </v>
      </c>
      <c r="N1203" s="5" t="str">
        <f>INDEX(DB_FILM!I:I,MATCH($F1203,DB_FILM!$A:$A,0))</f>
        <v>Alexandre Rodrigues, Leandro Firmino, Matheus Nachtergaele, Phellipe Haagensen</v>
      </c>
      <c r="O1203" s="7">
        <f>INDEX(DB_FILM!J:J,MATCH($F1203,DB_FILM!$A:$A,0))</f>
        <v>615516</v>
      </c>
      <c r="P1203" s="7">
        <f>INDEX(DB_FILM!K:K,MATCH($F1203,DB_FILM!$A:$A,0))</f>
        <v>7560000</v>
      </c>
      <c r="Q1203" s="5" t="s">
        <v>475</v>
      </c>
      <c r="R1203">
        <v>3.99</v>
      </c>
      <c r="S1203">
        <v>22</v>
      </c>
      <c r="T1203">
        <v>3</v>
      </c>
      <c r="U1203">
        <v>480</v>
      </c>
      <c r="V1203">
        <v>1</v>
      </c>
      <c r="W1203" t="str">
        <f t="shared" si="36"/>
        <v>C</v>
      </c>
      <c r="X1203" t="s">
        <v>608</v>
      </c>
      <c r="Y1203">
        <v>0</v>
      </c>
      <c r="Z1203">
        <v>2.87</v>
      </c>
      <c r="AA1203" s="6">
        <f t="shared" si="37"/>
        <v>1.1200000000000001</v>
      </c>
    </row>
    <row r="1204" spans="1:27" x14ac:dyDescent="0.3">
      <c r="A1204" s="5">
        <v>42223</v>
      </c>
      <c r="B1204" s="5" t="s">
        <v>406</v>
      </c>
      <c r="C1204" s="5" t="s">
        <v>453</v>
      </c>
      <c r="D1204" s="5" t="s">
        <v>364</v>
      </c>
      <c r="E1204" t="s">
        <v>340</v>
      </c>
      <c r="F1204" s="5" t="s">
        <v>71</v>
      </c>
      <c r="G1204" s="5" t="str">
        <f>INDEX(DB_FILM!B:B,MATCH($F1204,DB_FILM!$A:$A,0))</f>
        <v>2000</v>
      </c>
      <c r="H1204" s="5" t="str">
        <f>INDEX(DB_FILM!C:C,MATCH($F1204,DB_FILM!$A:$A,0))</f>
        <v xml:space="preserve">T </v>
      </c>
      <c r="I1204" s="9">
        <f>INDEX(DB_FILM!D:D,MATCH($F1204,DB_FILM!$A:$A,0))</f>
        <v>155</v>
      </c>
      <c r="J1204" s="5" t="str">
        <f>INDEX(DB_FILM!E:E,MATCH($F1204,DB_FILM!$A:$A,0))</f>
        <v>Action, Adventure, Drama</v>
      </c>
      <c r="K1204" s="6">
        <f>INDEX(DB_FILM!F:F,MATCH($F1204,DB_FILM!$A:$A,0))</f>
        <v>8.5</v>
      </c>
      <c r="L1204" s="5" t="str">
        <f>INDEX(DB_FILM!G:G,MATCH($F1204,DB_FILM!$A:$A,0))</f>
        <v>When a Roman General is betrayed, and his family murdered by an emperor's corrupt son, he comes to Rome as a gladiator to seek revenge.</v>
      </c>
      <c r="M1204" s="5" t="str">
        <f>INDEX(DB_FILM!H:H,MATCH($F1204,DB_FILM!$A:$A,0))</f>
        <v xml:space="preserve">Ridley Scott </v>
      </c>
      <c r="N1204" s="5" t="str">
        <f>INDEX(DB_FILM!I:I,MATCH($F1204,DB_FILM!$A:$A,0))</f>
        <v>Russell Crowe, Joaquin Phoenix, Connie Nielsen, Oliver Reed</v>
      </c>
      <c r="O1204" s="7">
        <f>INDEX(DB_FILM!J:J,MATCH($F1204,DB_FILM!$A:$A,0))</f>
        <v>1149315</v>
      </c>
      <c r="P1204" s="7">
        <f>INDEX(DB_FILM!K:K,MATCH($F1204,DB_FILM!$A:$A,0))</f>
        <v>187710000</v>
      </c>
      <c r="Q1204" s="5" t="s">
        <v>474</v>
      </c>
      <c r="R1204">
        <v>1.99</v>
      </c>
      <c r="S1204">
        <v>31</v>
      </c>
      <c r="T1204">
        <v>1</v>
      </c>
      <c r="U1204">
        <v>480</v>
      </c>
      <c r="V1204">
        <v>1</v>
      </c>
      <c r="W1204" t="str">
        <f t="shared" si="36"/>
        <v>A</v>
      </c>
      <c r="X1204" t="s">
        <v>577</v>
      </c>
      <c r="Y1204">
        <v>0</v>
      </c>
      <c r="Z1204">
        <v>1.17</v>
      </c>
      <c r="AA1204" s="6">
        <f t="shared" si="37"/>
        <v>0.82000000000000006</v>
      </c>
    </row>
    <row r="1205" spans="1:27" x14ac:dyDescent="0.3">
      <c r="A1205" s="5">
        <v>42223</v>
      </c>
      <c r="B1205" s="5" t="s">
        <v>406</v>
      </c>
      <c r="C1205" s="5" t="s">
        <v>453</v>
      </c>
      <c r="D1205" s="5" t="s">
        <v>364</v>
      </c>
      <c r="E1205" t="s">
        <v>340</v>
      </c>
      <c r="F1205" s="5" t="s">
        <v>21</v>
      </c>
      <c r="G1205" s="5" t="str">
        <f>INDEX(DB_FILM!B:B,MATCH($F1205,DB_FILM!$A:$A,0))</f>
        <v>1999</v>
      </c>
      <c r="H1205" s="5" t="str">
        <f>INDEX(DB_FILM!C:C,MATCH($F1205,DB_FILM!$A:$A,0))</f>
        <v xml:space="preserve">VM18 </v>
      </c>
      <c r="I1205" s="9">
        <f>INDEX(DB_FILM!D:D,MATCH($F1205,DB_FILM!$A:$A,0))</f>
        <v>139</v>
      </c>
      <c r="J1205" s="5" t="str">
        <f>INDEX(DB_FILM!E:E,MATCH($F1205,DB_FILM!$A:$A,0))</f>
        <v>Drama</v>
      </c>
      <c r="K1205" s="6">
        <f>INDEX(DB_FILM!F:F,MATCH($F1205,DB_FILM!$A:$A,0))</f>
        <v>8.8000000000000007</v>
      </c>
      <c r="L1205" s="5" t="str">
        <f>INDEX(DB_FILM!G:G,MATCH($F1205,DB_FILM!$A:$A,0))</f>
        <v>An insomniac office worker and a devil-may-care soapmaker form an underground fight club that evolves into something much, much more.</v>
      </c>
      <c r="M1205" s="5" t="str">
        <f>INDEX(DB_FILM!H:H,MATCH($F1205,DB_FILM!$A:$A,0))</f>
        <v xml:space="preserve">David Fincher </v>
      </c>
      <c r="N1205" s="5" t="str">
        <f>INDEX(DB_FILM!I:I,MATCH($F1205,DB_FILM!$A:$A,0))</f>
        <v>Brad Pitt, Edward Norton, Meat Loaf, Zach Grenier</v>
      </c>
      <c r="O1205" s="7">
        <f>INDEX(DB_FILM!J:J,MATCH($F1205,DB_FILM!$A:$A,0))</f>
        <v>1591794</v>
      </c>
      <c r="P1205" s="7">
        <f>INDEX(DB_FILM!K:K,MATCH($F1205,DB_FILM!$A:$A,0))</f>
        <v>37030000</v>
      </c>
      <c r="Q1205" s="5" t="s">
        <v>474</v>
      </c>
      <c r="R1205">
        <v>5.99</v>
      </c>
      <c r="S1205">
        <v>4</v>
      </c>
      <c r="T1205">
        <v>1</v>
      </c>
      <c r="U1205">
        <v>480</v>
      </c>
      <c r="V1205">
        <v>3</v>
      </c>
      <c r="W1205" t="str">
        <f t="shared" si="36"/>
        <v>A</v>
      </c>
      <c r="X1205" t="s">
        <v>594</v>
      </c>
      <c r="Y1205">
        <v>0</v>
      </c>
      <c r="Z1205">
        <v>2.99</v>
      </c>
      <c r="AA1205" s="6">
        <f t="shared" si="37"/>
        <v>3</v>
      </c>
    </row>
    <row r="1206" spans="1:27" x14ac:dyDescent="0.3">
      <c r="A1206" s="5">
        <v>42223</v>
      </c>
      <c r="B1206" t="s">
        <v>406</v>
      </c>
      <c r="C1206" t="s">
        <v>453</v>
      </c>
      <c r="D1206" t="s">
        <v>364</v>
      </c>
      <c r="E1206" t="s">
        <v>340</v>
      </c>
      <c r="F1206" t="s">
        <v>75</v>
      </c>
      <c r="G1206" s="5" t="str">
        <f>INDEX(DB_FILM!B:B,MATCH($F1206,DB_FILM!$A:$A,0))</f>
        <v>1979</v>
      </c>
      <c r="H1206" s="5" t="str">
        <f>INDEX(DB_FILM!C:C,MATCH($F1206,DB_FILM!$A:$A,0))</f>
        <v xml:space="preserve">T </v>
      </c>
      <c r="I1206" s="9">
        <f>INDEX(DB_FILM!D:D,MATCH($F1206,DB_FILM!$A:$A,0))</f>
        <v>116</v>
      </c>
      <c r="J1206" s="5" t="str">
        <f>INDEX(DB_FILM!E:E,MATCH($F1206,DB_FILM!$A:$A,0))</f>
        <v>Horror, Sci-Fi</v>
      </c>
      <c r="K1206" s="6">
        <f>INDEX(DB_FILM!F:F,MATCH($F1206,DB_FILM!$A:$A,0))</f>
        <v>8.5</v>
      </c>
      <c r="L1206" s="5" t="str">
        <f>INDEX(DB_FILM!G:G,MATCH($F1206,DB_FILM!$A:$A,0))</f>
        <v>After a space merchant vessel perceives an unknown transmission as a distress call, its landing on the source moon finds one of the crew attacked by a mysterious lifeform, and they soon realize that its life cycle has merely begun.</v>
      </c>
      <c r="M1206" s="5" t="str">
        <f>INDEX(DB_FILM!H:H,MATCH($F1206,DB_FILM!$A:$A,0))</f>
        <v xml:space="preserve">Ridley Scott </v>
      </c>
      <c r="N1206" s="5" t="str">
        <f>INDEX(DB_FILM!I:I,MATCH($F1206,DB_FILM!$A:$A,0))</f>
        <v>Sigourney Weaver, Tom Skerritt, John Hurt, Veronica Cartwright</v>
      </c>
      <c r="O1206" s="7">
        <f>INDEX(DB_FILM!J:J,MATCH($F1206,DB_FILM!$A:$A,0))</f>
        <v>678799</v>
      </c>
      <c r="P1206" s="7">
        <f>INDEX(DB_FILM!K:K,MATCH($F1206,DB_FILM!$A:$A,0))</f>
        <v>78900000</v>
      </c>
      <c r="Q1206" t="s">
        <v>476</v>
      </c>
      <c r="R1206">
        <v>13.99</v>
      </c>
      <c r="S1206">
        <v>33</v>
      </c>
      <c r="T1206">
        <v>2</v>
      </c>
      <c r="U1206">
        <v>480</v>
      </c>
      <c r="V1206">
        <v>2</v>
      </c>
      <c r="W1206" t="str">
        <f t="shared" si="36"/>
        <v>B</v>
      </c>
      <c r="X1206" t="s">
        <v>618</v>
      </c>
      <c r="Y1206">
        <v>0</v>
      </c>
      <c r="Z1206">
        <v>8.5299999999999994</v>
      </c>
      <c r="AA1206" s="6">
        <f t="shared" si="37"/>
        <v>5.4600000000000009</v>
      </c>
    </row>
    <row r="1207" spans="1:27" x14ac:dyDescent="0.3">
      <c r="A1207" s="5">
        <v>42223</v>
      </c>
      <c r="B1207" t="s">
        <v>398</v>
      </c>
      <c r="C1207" t="s">
        <v>426</v>
      </c>
      <c r="D1207" t="s">
        <v>310</v>
      </c>
      <c r="E1207" t="s">
        <v>307</v>
      </c>
      <c r="F1207" t="s">
        <v>95</v>
      </c>
      <c r="G1207" s="5" t="str">
        <f>INDEX(DB_FILM!B:B,MATCH($F1207,DB_FILM!$A:$A,0))</f>
        <v>2002</v>
      </c>
      <c r="H1207" s="5" t="str">
        <f>INDEX(DB_FILM!C:C,MATCH($F1207,DB_FILM!$A:$A,0))</f>
        <v xml:space="preserve">T </v>
      </c>
      <c r="I1207" s="9">
        <f>INDEX(DB_FILM!D:D,MATCH($F1207,DB_FILM!$A:$A,0))</f>
        <v>150</v>
      </c>
      <c r="J1207" s="5" t="str">
        <f>INDEX(DB_FILM!E:E,MATCH($F1207,DB_FILM!$A:$A,0))</f>
        <v>Biography, Drama, Music</v>
      </c>
      <c r="K1207" s="6">
        <f>INDEX(DB_FILM!F:F,MATCH($F1207,DB_FILM!$A:$A,0))</f>
        <v>8.5</v>
      </c>
      <c r="L1207" s="5" t="str">
        <f>INDEX(DB_FILM!G:G,MATCH($F1207,DB_FILM!$A:$A,0))</f>
        <v>A Polish Jewish musician struggles to survive the destruction of the Warsaw ghetto of World War II.</v>
      </c>
      <c r="M1207" s="5" t="str">
        <f>INDEX(DB_FILM!H:H,MATCH($F1207,DB_FILM!$A:$A,0))</f>
        <v xml:space="preserve">Roman Polanski </v>
      </c>
      <c r="N1207" s="5" t="str">
        <f>INDEX(DB_FILM!I:I,MATCH($F1207,DB_FILM!$A:$A,0))</f>
        <v>Adrien Brody, Thomas Kretschmann, Frank Finlay, Emilia Fox</v>
      </c>
      <c r="O1207" s="7">
        <f>INDEX(DB_FILM!J:J,MATCH($F1207,DB_FILM!$A:$A,0))</f>
        <v>602411</v>
      </c>
      <c r="P1207" s="7">
        <f>INDEX(DB_FILM!K:K,MATCH($F1207,DB_FILM!$A:$A,0))</f>
        <v>32570000</v>
      </c>
      <c r="Q1207" t="s">
        <v>476</v>
      </c>
      <c r="R1207">
        <v>5.99</v>
      </c>
      <c r="S1207">
        <v>44</v>
      </c>
      <c r="T1207">
        <v>2</v>
      </c>
      <c r="U1207">
        <v>481</v>
      </c>
      <c r="V1207">
        <v>1</v>
      </c>
      <c r="W1207" t="str">
        <f t="shared" si="36"/>
        <v>B</v>
      </c>
      <c r="X1207" t="s">
        <v>492</v>
      </c>
      <c r="Y1207">
        <v>0</v>
      </c>
      <c r="Z1207">
        <v>4.07</v>
      </c>
      <c r="AA1207" s="6">
        <f t="shared" si="37"/>
        <v>1.92</v>
      </c>
    </row>
    <row r="1208" spans="1:27" x14ac:dyDescent="0.3">
      <c r="A1208" s="5">
        <v>42223</v>
      </c>
      <c r="B1208" s="5" t="s">
        <v>398</v>
      </c>
      <c r="C1208" s="5" t="s">
        <v>426</v>
      </c>
      <c r="D1208" s="5" t="s">
        <v>310</v>
      </c>
      <c r="E1208" t="s">
        <v>307</v>
      </c>
      <c r="F1208" s="5" t="s">
        <v>45</v>
      </c>
      <c r="G1208" s="5" t="str">
        <f>INDEX(DB_FILM!B:B,MATCH($F1208,DB_FILM!$A:$A,0))</f>
        <v>1994</v>
      </c>
      <c r="H1208" s="5" t="str">
        <f>INDEX(DB_FILM!C:C,MATCH($F1208,DB_FILM!$A:$A,0))</f>
        <v xml:space="preserve">T </v>
      </c>
      <c r="I1208" s="9">
        <f>INDEX(DB_FILM!D:D,MATCH($F1208,DB_FILM!$A:$A,0))</f>
        <v>110</v>
      </c>
      <c r="J1208" s="5" t="str">
        <f>INDEX(DB_FILM!E:E,MATCH($F1208,DB_FILM!$A:$A,0))</f>
        <v>Crime, Drama, Thriller</v>
      </c>
      <c r="K1208" s="6">
        <f>INDEX(DB_FILM!F:F,MATCH($F1208,DB_FILM!$A:$A,0))</f>
        <v>8.6</v>
      </c>
      <c r="L1208" s="5" t="str">
        <f>INDEX(DB_FILM!G:G,MATCH($F1208,DB_FILM!$A:$A,0))</f>
        <v>Mathilda, a 12-year-old girl, is reluctantly taken in by Léon, a professional assassin, after her family is murdered. Léon and Mathilda form an unusual relationship, as she becomes his protégée and learns the assassin's trade.</v>
      </c>
      <c r="M1208" s="5" t="str">
        <f>INDEX(DB_FILM!H:H,MATCH($F1208,DB_FILM!$A:$A,0))</f>
        <v xml:space="preserve">Luc Besson </v>
      </c>
      <c r="N1208" s="5" t="str">
        <f>INDEX(DB_FILM!I:I,MATCH($F1208,DB_FILM!$A:$A,0))</f>
        <v>Jean Reno, Gary Oldman, Natalie Portman, Danny Aiello</v>
      </c>
      <c r="O1208" s="7">
        <f>INDEX(DB_FILM!J:J,MATCH($F1208,DB_FILM!$A:$A,0))</f>
        <v>870122</v>
      </c>
      <c r="P1208" s="7">
        <f>INDEX(DB_FILM!K:K,MATCH($F1208,DB_FILM!$A:$A,0))</f>
        <v>19500000</v>
      </c>
      <c r="Q1208" s="5" t="s">
        <v>476</v>
      </c>
      <c r="R1208">
        <v>7.99</v>
      </c>
      <c r="S1208">
        <v>17</v>
      </c>
      <c r="T1208">
        <v>2</v>
      </c>
      <c r="U1208">
        <v>481</v>
      </c>
      <c r="V1208">
        <v>2</v>
      </c>
      <c r="W1208" t="str">
        <f t="shared" si="36"/>
        <v>B</v>
      </c>
      <c r="X1208" t="s">
        <v>544</v>
      </c>
      <c r="Y1208">
        <v>0</v>
      </c>
      <c r="Z1208">
        <v>5.35</v>
      </c>
      <c r="AA1208" s="6">
        <f t="shared" si="37"/>
        <v>2.6400000000000006</v>
      </c>
    </row>
    <row r="1209" spans="1:27" x14ac:dyDescent="0.3">
      <c r="A1209" s="5">
        <v>42223</v>
      </c>
      <c r="B1209" t="s">
        <v>404</v>
      </c>
      <c r="C1209" t="s">
        <v>452</v>
      </c>
      <c r="D1209" t="s">
        <v>283</v>
      </c>
      <c r="E1209" t="s">
        <v>284</v>
      </c>
      <c r="F1209" t="s">
        <v>51</v>
      </c>
      <c r="G1209" s="5" t="str">
        <f>INDEX(DB_FILM!B:B,MATCH($F1209,DB_FILM!$A:$A,0))</f>
        <v>1998</v>
      </c>
      <c r="H1209" s="5" t="str">
        <f>INDEX(DB_FILM!C:C,MATCH($F1209,DB_FILM!$A:$A,0))</f>
        <v xml:space="preserve">VM14 </v>
      </c>
      <c r="I1209" s="9">
        <f>INDEX(DB_FILM!D:D,MATCH($F1209,DB_FILM!$A:$A,0))</f>
        <v>169</v>
      </c>
      <c r="J1209" s="5" t="str">
        <f>INDEX(DB_FILM!E:E,MATCH($F1209,DB_FILM!$A:$A,0))</f>
        <v>Drama, War</v>
      </c>
      <c r="K1209" s="6">
        <f>INDEX(DB_FILM!F:F,MATCH($F1209,DB_FILM!$A:$A,0))</f>
        <v>8.6</v>
      </c>
      <c r="L1209" s="5" t="str">
        <f>INDEX(DB_FILM!G:G,MATCH($F1209,DB_FILM!$A:$A,0))</f>
        <v>Following the Normandy Landings, a group of U.S. soldiers go behind enemy lines to retrieve a paratrooper whose brothers have been killed in action.</v>
      </c>
      <c r="M1209" s="5" t="str">
        <f>INDEX(DB_FILM!H:H,MATCH($F1209,DB_FILM!$A:$A,0))</f>
        <v xml:space="preserve">Steven Spielberg </v>
      </c>
      <c r="N1209" s="5" t="str">
        <f>INDEX(DB_FILM!I:I,MATCH($F1209,DB_FILM!$A:$A,0))</f>
        <v>Tom Hanks, Matt Damon, Tom Sizemore, Edward Burns</v>
      </c>
      <c r="O1209" s="7">
        <f>INDEX(DB_FILM!J:J,MATCH($F1209,DB_FILM!$A:$A,0))</f>
        <v>1047650</v>
      </c>
      <c r="P1209" s="7">
        <f>INDEX(DB_FILM!K:K,MATCH($F1209,DB_FILM!$A:$A,0))</f>
        <v>216540000</v>
      </c>
      <c r="Q1209" t="s">
        <v>476</v>
      </c>
      <c r="R1209">
        <v>13.99</v>
      </c>
      <c r="S1209">
        <v>20</v>
      </c>
      <c r="T1209">
        <v>2</v>
      </c>
      <c r="U1209">
        <v>482</v>
      </c>
      <c r="V1209">
        <v>3</v>
      </c>
      <c r="W1209" t="str">
        <f t="shared" si="36"/>
        <v>B</v>
      </c>
      <c r="X1209" t="s">
        <v>526</v>
      </c>
      <c r="Y1209">
        <v>0</v>
      </c>
      <c r="Z1209">
        <v>8.5299999999999994</v>
      </c>
      <c r="AA1209" s="6">
        <f t="shared" si="37"/>
        <v>5.4600000000000009</v>
      </c>
    </row>
    <row r="1210" spans="1:27" x14ac:dyDescent="0.3">
      <c r="A1210" s="5">
        <v>42223</v>
      </c>
      <c r="B1210" t="s">
        <v>402</v>
      </c>
      <c r="C1210" t="s">
        <v>442</v>
      </c>
      <c r="D1210" t="s">
        <v>267</v>
      </c>
      <c r="E1210" t="s">
        <v>268</v>
      </c>
      <c r="F1210" t="s">
        <v>77</v>
      </c>
      <c r="G1210" s="5" t="str">
        <f>INDEX(DB_FILM!B:B,MATCH($F1210,DB_FILM!$A:$A,0))</f>
        <v>1981</v>
      </c>
      <c r="H1210" s="5" t="str">
        <f>INDEX(DB_FILM!C:C,MATCH($F1210,DB_FILM!$A:$A,0))</f>
        <v xml:space="preserve">T </v>
      </c>
      <c r="I1210" s="9">
        <f>INDEX(DB_FILM!D:D,MATCH($F1210,DB_FILM!$A:$A,0))</f>
        <v>115</v>
      </c>
      <c r="J1210" s="5" t="str">
        <f>INDEX(DB_FILM!E:E,MATCH($F1210,DB_FILM!$A:$A,0))</f>
        <v>Action, Adventure</v>
      </c>
      <c r="K1210" s="6">
        <f>INDEX(DB_FILM!F:F,MATCH($F1210,DB_FILM!$A:$A,0))</f>
        <v>8.5</v>
      </c>
      <c r="L1210" s="5" t="str">
        <f>INDEX(DB_FILM!G:G,MATCH($F1210,DB_FILM!$A:$A,0))</f>
        <v>In 1936, archaeologist and adventurer Indiana Jones is hired by the U.S. government to find the Ark of the Covenant before Adolf Hitler's Nazis can obtain its awesome powers.</v>
      </c>
      <c r="M1210" s="5" t="str">
        <f>INDEX(DB_FILM!H:H,MATCH($F1210,DB_FILM!$A:$A,0))</f>
        <v xml:space="preserve">Steven Spielberg </v>
      </c>
      <c r="N1210" s="5" t="str">
        <f>INDEX(DB_FILM!I:I,MATCH($F1210,DB_FILM!$A:$A,0))</f>
        <v>Harrison Ford, Karen Allen, Paul Freeman, John Rhys-Davies</v>
      </c>
      <c r="O1210" s="7">
        <f>INDEX(DB_FILM!J:J,MATCH($F1210,DB_FILM!$A:$A,0))</f>
        <v>770612</v>
      </c>
      <c r="P1210" s="7">
        <f>INDEX(DB_FILM!K:K,MATCH($F1210,DB_FILM!$A:$A,0))</f>
        <v>248160000</v>
      </c>
      <c r="Q1210" t="s">
        <v>474</v>
      </c>
      <c r="R1210">
        <v>3.99</v>
      </c>
      <c r="S1210">
        <v>35</v>
      </c>
      <c r="T1210">
        <v>1</v>
      </c>
      <c r="U1210">
        <v>483</v>
      </c>
      <c r="V1210">
        <v>2</v>
      </c>
      <c r="W1210" t="str">
        <f t="shared" si="36"/>
        <v>A</v>
      </c>
      <c r="X1210" t="s">
        <v>504</v>
      </c>
      <c r="Y1210">
        <v>5</v>
      </c>
      <c r="Z1210">
        <v>2.15</v>
      </c>
      <c r="AA1210" s="6">
        <f t="shared" si="37"/>
        <v>1.8400000000000003</v>
      </c>
    </row>
    <row r="1211" spans="1:27" x14ac:dyDescent="0.3">
      <c r="A1211" s="5">
        <v>42223</v>
      </c>
      <c r="B1211" s="5" t="s">
        <v>402</v>
      </c>
      <c r="C1211" s="5" t="s">
        <v>442</v>
      </c>
      <c r="D1211" s="5" t="s">
        <v>267</v>
      </c>
      <c r="E1211" t="s">
        <v>268</v>
      </c>
      <c r="F1211" s="5" t="s">
        <v>15</v>
      </c>
      <c r="G1211" s="5" t="str">
        <f>INDEX(DB_FILM!B:B,MATCH($F1211,DB_FILM!$A:$A,0))</f>
        <v>1957</v>
      </c>
      <c r="H1211" s="5" t="str">
        <f>INDEX(DB_FILM!C:C,MATCH($F1211,DB_FILM!$A:$A,0))</f>
        <v>N/A</v>
      </c>
      <c r="I1211" s="9">
        <f>INDEX(DB_FILM!D:D,MATCH($F1211,DB_FILM!$A:$A,0))</f>
        <v>96</v>
      </c>
      <c r="J1211" s="5" t="str">
        <f>INDEX(DB_FILM!E:E,MATCH($F1211,DB_FILM!$A:$A,0))</f>
        <v>Crime, Drama</v>
      </c>
      <c r="K1211" s="6">
        <f>INDEX(DB_FILM!F:F,MATCH($F1211,DB_FILM!$A:$A,0))</f>
        <v>8.9</v>
      </c>
      <c r="L1211" s="5" t="str">
        <f>INDEX(DB_FILM!G:G,MATCH($F1211,DB_FILM!$A:$A,0))</f>
        <v>A jury holdout attempts to prevent a miscarriage of justice by forcing his colleagues to reconsider the evidence.</v>
      </c>
      <c r="M1211" s="5" t="str">
        <f>INDEX(DB_FILM!H:H,MATCH($F1211,DB_FILM!$A:$A,0))</f>
        <v xml:space="preserve">Sidney Lumet </v>
      </c>
      <c r="N1211" s="5" t="str">
        <f>INDEX(DB_FILM!I:I,MATCH($F1211,DB_FILM!$A:$A,0))</f>
        <v>Henry Fonda, Lee J. Cobb, Martin Balsam, John Fiedler</v>
      </c>
      <c r="O1211" s="7">
        <f>INDEX(DB_FILM!J:J,MATCH($F1211,DB_FILM!$A:$A,0))</f>
        <v>555455</v>
      </c>
      <c r="P1211" s="7">
        <f>INDEX(DB_FILM!K:K,MATCH($F1211,DB_FILM!$A:$A,0))</f>
        <v>0</v>
      </c>
      <c r="Q1211" s="5" t="s">
        <v>474</v>
      </c>
      <c r="R1211">
        <v>5.99</v>
      </c>
      <c r="S1211">
        <v>50</v>
      </c>
      <c r="T1211">
        <v>1</v>
      </c>
      <c r="U1211">
        <v>483</v>
      </c>
      <c r="V1211">
        <v>1</v>
      </c>
      <c r="W1211" t="str">
        <f t="shared" si="36"/>
        <v>A</v>
      </c>
      <c r="X1211" t="s">
        <v>487</v>
      </c>
      <c r="Y1211">
        <v>0</v>
      </c>
      <c r="Z1211">
        <v>3.23</v>
      </c>
      <c r="AA1211" s="6">
        <f t="shared" si="37"/>
        <v>2.7600000000000002</v>
      </c>
    </row>
    <row r="1212" spans="1:27" x14ac:dyDescent="0.3">
      <c r="A1212" s="5">
        <v>42224</v>
      </c>
      <c r="B1212" t="s">
        <v>403</v>
      </c>
      <c r="C1212" t="s">
        <v>444</v>
      </c>
      <c r="D1212" t="s">
        <v>352</v>
      </c>
      <c r="E1212" t="s">
        <v>287</v>
      </c>
      <c r="F1212" t="s">
        <v>85</v>
      </c>
      <c r="G1212" s="5" t="str">
        <f>INDEX(DB_FILM!B:B,MATCH($F1212,DB_FILM!$A:$A,0))</f>
        <v>1991</v>
      </c>
      <c r="H1212" s="5" t="str">
        <f>INDEX(DB_FILM!C:C,MATCH($F1212,DB_FILM!$A:$A,0))</f>
        <v xml:space="preserve">T </v>
      </c>
      <c r="I1212" s="9">
        <f>INDEX(DB_FILM!D:D,MATCH($F1212,DB_FILM!$A:$A,0))</f>
        <v>137</v>
      </c>
      <c r="J1212" s="5" t="str">
        <f>INDEX(DB_FILM!E:E,MATCH($F1212,DB_FILM!$A:$A,0))</f>
        <v>Action, Sci-Fi</v>
      </c>
      <c r="K1212" s="6">
        <f>INDEX(DB_FILM!F:F,MATCH($F1212,DB_FILM!$A:$A,0))</f>
        <v>8.5</v>
      </c>
      <c r="L1212" s="5" t="str">
        <f>INDEX(DB_FILM!G:G,MATCH($F1212,DB_FILM!$A:$A,0))</f>
        <v>A cyborg, identical to the one who failed to kill Sarah Connor, must now protect her teenage son, John Connor, from a more advanced and powerful cyborg.</v>
      </c>
      <c r="M1212" s="5" t="str">
        <f>INDEX(DB_FILM!H:H,MATCH($F1212,DB_FILM!$A:$A,0))</f>
        <v xml:space="preserve">James Cameron </v>
      </c>
      <c r="N1212" s="5" t="str">
        <f>INDEX(DB_FILM!I:I,MATCH($F1212,DB_FILM!$A:$A,0))</f>
        <v>Arnold Schwarzenegger, Linda Hamilton, Edward Furlong, Robert Patrick</v>
      </c>
      <c r="O1212" s="7">
        <f>INDEX(DB_FILM!J:J,MATCH($F1212,DB_FILM!$A:$A,0))</f>
        <v>863511</v>
      </c>
      <c r="P1212" s="7">
        <f>INDEX(DB_FILM!K:K,MATCH($F1212,DB_FILM!$A:$A,0))</f>
        <v>204840000</v>
      </c>
      <c r="Q1212" t="s">
        <v>474</v>
      </c>
      <c r="R1212">
        <v>3.99</v>
      </c>
      <c r="S1212">
        <v>39</v>
      </c>
      <c r="T1212">
        <v>1</v>
      </c>
      <c r="U1212">
        <v>484</v>
      </c>
      <c r="V1212">
        <v>2</v>
      </c>
      <c r="W1212" t="str">
        <f t="shared" si="36"/>
        <v>A</v>
      </c>
      <c r="X1212" t="s">
        <v>601</v>
      </c>
      <c r="Y1212">
        <v>0</v>
      </c>
      <c r="Z1212">
        <v>2.0299999999999998</v>
      </c>
      <c r="AA1212" s="6">
        <f t="shared" si="37"/>
        <v>1.9600000000000004</v>
      </c>
    </row>
    <row r="1213" spans="1:27" x14ac:dyDescent="0.3">
      <c r="A1213" s="5">
        <v>42224</v>
      </c>
      <c r="B1213" s="5" t="s">
        <v>403</v>
      </c>
      <c r="C1213" s="5" t="s">
        <v>444</v>
      </c>
      <c r="D1213" s="5" t="s">
        <v>352</v>
      </c>
      <c r="E1213" t="s">
        <v>287</v>
      </c>
      <c r="F1213" s="5" t="s">
        <v>67</v>
      </c>
      <c r="G1213" s="5" t="str">
        <f>INDEX(DB_FILM!B:B,MATCH($F1213,DB_FILM!$A:$A,0))</f>
        <v>1999</v>
      </c>
      <c r="H1213" s="5" t="str">
        <f>INDEX(DB_FILM!C:C,MATCH($F1213,DB_FILM!$A:$A,0))</f>
        <v xml:space="preserve">T </v>
      </c>
      <c r="I1213" s="9">
        <f>INDEX(DB_FILM!D:D,MATCH($F1213,DB_FILM!$A:$A,0))</f>
        <v>189</v>
      </c>
      <c r="J1213" s="5" t="str">
        <f>INDEX(DB_FILM!E:E,MATCH($F1213,DB_FILM!$A:$A,0))</f>
        <v>Crime, Drama, Fantasy</v>
      </c>
      <c r="K1213" s="6">
        <f>INDEX(DB_FILM!F:F,MATCH($F1213,DB_FILM!$A:$A,0))</f>
        <v>8.5</v>
      </c>
      <c r="L1213" s="5" t="str">
        <f>INDEX(DB_FILM!G:G,MATCH($F1213,DB_FILM!$A:$A,0))</f>
        <v>The lives of guards on Death Row are affected by one of their charges: a black man accused of child murder and rape, yet who has a mysterious gift.</v>
      </c>
      <c r="M1213" s="5" t="str">
        <f>INDEX(DB_FILM!H:H,MATCH($F1213,DB_FILM!$A:$A,0))</f>
        <v xml:space="preserve">Frank Darabont </v>
      </c>
      <c r="N1213" s="5" t="str">
        <f>INDEX(DB_FILM!I:I,MATCH($F1213,DB_FILM!$A:$A,0))</f>
        <v>Tom Hanks, Michael Clarke Duncan, David Morse, Bonnie Hunt</v>
      </c>
      <c r="O1213" s="7">
        <f>INDEX(DB_FILM!J:J,MATCH($F1213,DB_FILM!$A:$A,0))</f>
        <v>949343</v>
      </c>
      <c r="P1213" s="7">
        <f>INDEX(DB_FILM!K:K,MATCH($F1213,DB_FILM!$A:$A,0))</f>
        <v>136800000</v>
      </c>
      <c r="Q1213" s="5" t="s">
        <v>476</v>
      </c>
      <c r="R1213">
        <v>9.99</v>
      </c>
      <c r="S1213">
        <v>29</v>
      </c>
      <c r="T1213">
        <v>2</v>
      </c>
      <c r="U1213">
        <v>484</v>
      </c>
      <c r="V1213">
        <v>1</v>
      </c>
      <c r="W1213" t="str">
        <f t="shared" si="36"/>
        <v>B</v>
      </c>
      <c r="X1213" t="s">
        <v>522</v>
      </c>
      <c r="Y1213">
        <v>0</v>
      </c>
      <c r="Z1213">
        <v>6.29</v>
      </c>
      <c r="AA1213" s="6">
        <f t="shared" si="37"/>
        <v>3.7</v>
      </c>
    </row>
    <row r="1214" spans="1:27" x14ac:dyDescent="0.3">
      <c r="A1214" s="5">
        <v>42224</v>
      </c>
      <c r="B1214" s="5" t="s">
        <v>403</v>
      </c>
      <c r="C1214" s="5" t="s">
        <v>444</v>
      </c>
      <c r="D1214" s="5" t="s">
        <v>352</v>
      </c>
      <c r="E1214" t="s">
        <v>287</v>
      </c>
      <c r="F1214" s="5" t="s">
        <v>83</v>
      </c>
      <c r="G1214" s="5" t="str">
        <f>INDEX(DB_FILM!B:B,MATCH($F1214,DB_FILM!$A:$A,0))</f>
        <v>1960</v>
      </c>
      <c r="H1214" s="5" t="str">
        <f>INDEX(DB_FILM!C:C,MATCH($F1214,DB_FILM!$A:$A,0))</f>
        <v xml:space="preserve">T </v>
      </c>
      <c r="I1214" s="9">
        <f>INDEX(DB_FILM!D:D,MATCH($F1214,DB_FILM!$A:$A,0))</f>
        <v>109</v>
      </c>
      <c r="J1214" s="5" t="str">
        <f>INDEX(DB_FILM!E:E,MATCH($F1214,DB_FILM!$A:$A,0))</f>
        <v>Horror, Mystery, Thriller</v>
      </c>
      <c r="K1214" s="6">
        <f>INDEX(DB_FILM!F:F,MATCH($F1214,DB_FILM!$A:$A,0))</f>
        <v>8.5</v>
      </c>
      <c r="L1214" s="5" t="str">
        <f>INDEX(DB_FILM!G:G,MATCH($F1214,DB_FILM!$A:$A,0))</f>
        <v>A Phoenix secretary embezzles $40,000 from her employer's client, goes on the run, and checks into a remote motel run by a young man under the domination of his mother.</v>
      </c>
      <c r="M1214" s="5" t="str">
        <f>INDEX(DB_FILM!H:H,MATCH($F1214,DB_FILM!$A:$A,0))</f>
        <v xml:space="preserve">Alfred Hitchcock </v>
      </c>
      <c r="N1214" s="5" t="str">
        <f>INDEX(DB_FILM!I:I,MATCH($F1214,DB_FILM!$A:$A,0))</f>
        <v>Anthony Perkins, Janet Leigh, Vera Miles, John Gavin</v>
      </c>
      <c r="O1214" s="7">
        <f>INDEX(DB_FILM!J:J,MATCH($F1214,DB_FILM!$A:$A,0))</f>
        <v>506030</v>
      </c>
      <c r="P1214" s="7">
        <f>INDEX(DB_FILM!K:K,MATCH($F1214,DB_FILM!$A:$A,0))</f>
        <v>32000000</v>
      </c>
      <c r="Q1214" s="5" t="s">
        <v>474</v>
      </c>
      <c r="R1214">
        <v>9.99</v>
      </c>
      <c r="S1214">
        <v>38</v>
      </c>
      <c r="T1214">
        <v>1</v>
      </c>
      <c r="U1214">
        <v>484</v>
      </c>
      <c r="V1214">
        <v>3</v>
      </c>
      <c r="W1214" t="str">
        <f t="shared" si="36"/>
        <v>A</v>
      </c>
      <c r="X1214" t="s">
        <v>515</v>
      </c>
      <c r="Y1214">
        <v>0</v>
      </c>
      <c r="Z1214">
        <v>6.59</v>
      </c>
      <c r="AA1214" s="6">
        <f t="shared" si="37"/>
        <v>3.4000000000000004</v>
      </c>
    </row>
    <row r="1215" spans="1:27" x14ac:dyDescent="0.3">
      <c r="A1215" s="5">
        <v>42224</v>
      </c>
      <c r="B1215" s="5" t="s">
        <v>400</v>
      </c>
      <c r="C1215" s="5" t="s">
        <v>452</v>
      </c>
      <c r="D1215" s="5" t="s">
        <v>394</v>
      </c>
      <c r="E1215" t="s">
        <v>307</v>
      </c>
      <c r="F1215" s="5" t="s">
        <v>3</v>
      </c>
      <c r="G1215" s="5" t="str">
        <f>INDEX(DB_FILM!B:B,MATCH($F1215,DB_FILM!$A:$A,0))</f>
        <v>2008</v>
      </c>
      <c r="H1215" s="5" t="str">
        <f>INDEX(DB_FILM!C:C,MATCH($F1215,DB_FILM!$A:$A,0))</f>
        <v xml:space="preserve">T </v>
      </c>
      <c r="I1215" s="9">
        <f>INDEX(DB_FILM!D:D,MATCH($F1215,DB_FILM!$A:$A,0))</f>
        <v>152</v>
      </c>
      <c r="J1215" s="5" t="str">
        <f>INDEX(DB_FILM!E:E,MATCH($F1215,DB_FILM!$A:$A,0))</f>
        <v>Action, Crime, Drama</v>
      </c>
      <c r="K1215" s="6">
        <f>INDEX(DB_FILM!F:F,MATCH($F1215,DB_FILM!$A:$A,0))</f>
        <v>9</v>
      </c>
      <c r="L1215" s="5" t="str">
        <f>INDEX(DB_FILM!G:G,MATCH($F1215,DB_FILM!$A:$A,0))</f>
        <v>When the menace known as the Joker emerges from his mysterious past, he wreaks havoc and chaos on the people of Gotham. The Dark Knight must accept one of the greatest psychological and physical tests of his ability to fight injustice.</v>
      </c>
      <c r="M1215" s="5" t="str">
        <f>INDEX(DB_FILM!H:H,MATCH($F1215,DB_FILM!$A:$A,0))</f>
        <v xml:space="preserve">Christopher Nolan </v>
      </c>
      <c r="N1215" s="5" t="str">
        <f>INDEX(DB_FILM!I:I,MATCH($F1215,DB_FILM!$A:$A,0))</f>
        <v>Christian Bale, Heath Ledger, Aaron Eckhart, Michael Caine</v>
      </c>
      <c r="O1215" s="7">
        <f>INDEX(DB_FILM!J:J,MATCH($F1215,DB_FILM!$A:$A,0))</f>
        <v>1958004</v>
      </c>
      <c r="P1215" s="7">
        <f>INDEX(DB_FILM!K:K,MATCH($F1215,DB_FILM!$A:$A,0))</f>
        <v>534860000</v>
      </c>
      <c r="Q1215" s="5" t="s">
        <v>476</v>
      </c>
      <c r="R1215">
        <v>3.99</v>
      </c>
      <c r="S1215">
        <v>23</v>
      </c>
      <c r="T1215">
        <v>2</v>
      </c>
      <c r="U1215">
        <v>485</v>
      </c>
      <c r="V1215">
        <v>1</v>
      </c>
      <c r="W1215" t="str">
        <f t="shared" si="36"/>
        <v>B</v>
      </c>
      <c r="X1215" t="s">
        <v>500</v>
      </c>
      <c r="Y1215">
        <v>0</v>
      </c>
      <c r="Z1215">
        <v>2.0299999999999998</v>
      </c>
      <c r="AA1215" s="6">
        <f t="shared" si="37"/>
        <v>1.9600000000000004</v>
      </c>
    </row>
    <row r="1216" spans="1:27" x14ac:dyDescent="0.3">
      <c r="A1216" s="5">
        <v>42224</v>
      </c>
      <c r="B1216" s="5" t="s">
        <v>400</v>
      </c>
      <c r="C1216" s="5" t="s">
        <v>452</v>
      </c>
      <c r="D1216" s="5" t="s">
        <v>394</v>
      </c>
      <c r="E1216" t="s">
        <v>307</v>
      </c>
      <c r="F1216" s="5" t="s">
        <v>15</v>
      </c>
      <c r="G1216" s="5" t="str">
        <f>INDEX(DB_FILM!B:B,MATCH($F1216,DB_FILM!$A:$A,0))</f>
        <v>1957</v>
      </c>
      <c r="H1216" s="5" t="str">
        <f>INDEX(DB_FILM!C:C,MATCH($F1216,DB_FILM!$A:$A,0))</f>
        <v>N/A</v>
      </c>
      <c r="I1216" s="9">
        <f>INDEX(DB_FILM!D:D,MATCH($F1216,DB_FILM!$A:$A,0))</f>
        <v>96</v>
      </c>
      <c r="J1216" s="5" t="str">
        <f>INDEX(DB_FILM!E:E,MATCH($F1216,DB_FILM!$A:$A,0))</f>
        <v>Crime, Drama</v>
      </c>
      <c r="K1216" s="6">
        <f>INDEX(DB_FILM!F:F,MATCH($F1216,DB_FILM!$A:$A,0))</f>
        <v>8.9</v>
      </c>
      <c r="L1216" s="5" t="str">
        <f>INDEX(DB_FILM!G:G,MATCH($F1216,DB_FILM!$A:$A,0))</f>
        <v>A jury holdout attempts to prevent a miscarriage of justice by forcing his colleagues to reconsider the evidence.</v>
      </c>
      <c r="M1216" s="5" t="str">
        <f>INDEX(DB_FILM!H:H,MATCH($F1216,DB_FILM!$A:$A,0))</f>
        <v xml:space="preserve">Sidney Lumet </v>
      </c>
      <c r="N1216" s="5" t="str">
        <f>INDEX(DB_FILM!I:I,MATCH($F1216,DB_FILM!$A:$A,0))</f>
        <v>Henry Fonda, Lee J. Cobb, Martin Balsam, John Fiedler</v>
      </c>
      <c r="O1216" s="7">
        <f>INDEX(DB_FILM!J:J,MATCH($F1216,DB_FILM!$A:$A,0))</f>
        <v>555455</v>
      </c>
      <c r="P1216" s="7">
        <f>INDEX(DB_FILM!K:K,MATCH($F1216,DB_FILM!$A:$A,0))</f>
        <v>0</v>
      </c>
      <c r="Q1216" s="5" t="s">
        <v>476</v>
      </c>
      <c r="R1216">
        <v>3.99</v>
      </c>
      <c r="S1216">
        <v>50</v>
      </c>
      <c r="T1216">
        <v>2</v>
      </c>
      <c r="U1216">
        <v>485</v>
      </c>
      <c r="V1216">
        <v>2</v>
      </c>
      <c r="W1216" t="str">
        <f t="shared" si="36"/>
        <v>B</v>
      </c>
      <c r="X1216" t="s">
        <v>591</v>
      </c>
      <c r="Y1216">
        <v>0</v>
      </c>
      <c r="Z1216">
        <v>2.31</v>
      </c>
      <c r="AA1216" s="6">
        <f t="shared" si="37"/>
        <v>1.6800000000000002</v>
      </c>
    </row>
    <row r="1217" spans="1:27" x14ac:dyDescent="0.3">
      <c r="A1217" s="5">
        <v>42224</v>
      </c>
      <c r="B1217" t="s">
        <v>400</v>
      </c>
      <c r="C1217" t="s">
        <v>452</v>
      </c>
      <c r="D1217" t="s">
        <v>394</v>
      </c>
      <c r="E1217" t="s">
        <v>307</v>
      </c>
      <c r="F1217" t="s">
        <v>75</v>
      </c>
      <c r="G1217" s="5" t="str">
        <f>INDEX(DB_FILM!B:B,MATCH($F1217,DB_FILM!$A:$A,0))</f>
        <v>1979</v>
      </c>
      <c r="H1217" s="5" t="str">
        <f>INDEX(DB_FILM!C:C,MATCH($F1217,DB_FILM!$A:$A,0))</f>
        <v xml:space="preserve">T </v>
      </c>
      <c r="I1217" s="9">
        <f>INDEX(DB_FILM!D:D,MATCH($F1217,DB_FILM!$A:$A,0))</f>
        <v>116</v>
      </c>
      <c r="J1217" s="5" t="str">
        <f>INDEX(DB_FILM!E:E,MATCH($F1217,DB_FILM!$A:$A,0))</f>
        <v>Horror, Sci-Fi</v>
      </c>
      <c r="K1217" s="6">
        <f>INDEX(DB_FILM!F:F,MATCH($F1217,DB_FILM!$A:$A,0))</f>
        <v>8.5</v>
      </c>
      <c r="L1217" s="5" t="str">
        <f>INDEX(DB_FILM!G:G,MATCH($F1217,DB_FILM!$A:$A,0))</f>
        <v>After a space merchant vessel perceives an unknown transmission as a distress call, its landing on the source moon finds one of the crew attacked by a mysterious lifeform, and they soon realize that its life cycle has merely begun.</v>
      </c>
      <c r="M1217" s="5" t="str">
        <f>INDEX(DB_FILM!H:H,MATCH($F1217,DB_FILM!$A:$A,0))</f>
        <v xml:space="preserve">Ridley Scott </v>
      </c>
      <c r="N1217" s="5" t="str">
        <f>INDEX(DB_FILM!I:I,MATCH($F1217,DB_FILM!$A:$A,0))</f>
        <v>Sigourney Weaver, Tom Skerritt, John Hurt, Veronica Cartwright</v>
      </c>
      <c r="O1217" s="7">
        <f>INDEX(DB_FILM!J:J,MATCH($F1217,DB_FILM!$A:$A,0))</f>
        <v>678799</v>
      </c>
      <c r="P1217" s="7">
        <f>INDEX(DB_FILM!K:K,MATCH($F1217,DB_FILM!$A:$A,0))</f>
        <v>78900000</v>
      </c>
      <c r="Q1217" t="s">
        <v>474</v>
      </c>
      <c r="R1217">
        <v>7.99</v>
      </c>
      <c r="S1217">
        <v>33</v>
      </c>
      <c r="T1217">
        <v>1</v>
      </c>
      <c r="U1217">
        <v>485</v>
      </c>
      <c r="V1217">
        <v>3</v>
      </c>
      <c r="W1217" t="str">
        <f t="shared" si="36"/>
        <v>A</v>
      </c>
      <c r="X1217" t="s">
        <v>532</v>
      </c>
      <c r="Y1217">
        <v>0</v>
      </c>
      <c r="Z1217">
        <v>3.99</v>
      </c>
      <c r="AA1217" s="6">
        <f t="shared" si="37"/>
        <v>4</v>
      </c>
    </row>
    <row r="1218" spans="1:27" x14ac:dyDescent="0.3">
      <c r="A1218" s="5">
        <v>42225</v>
      </c>
      <c r="B1218" s="5" t="s">
        <v>417</v>
      </c>
      <c r="C1218" s="5" t="s">
        <v>451</v>
      </c>
      <c r="D1218" s="5" t="s">
        <v>351</v>
      </c>
      <c r="E1218" t="s">
        <v>299</v>
      </c>
      <c r="F1218" s="5" t="s">
        <v>47</v>
      </c>
      <c r="G1218" s="5" t="str">
        <f>INDEX(DB_FILM!B:B,MATCH($F1218,DB_FILM!$A:$A,0))</f>
        <v>1977</v>
      </c>
      <c r="H1218" s="5" t="str">
        <f>INDEX(DB_FILM!C:C,MATCH($F1218,DB_FILM!$A:$A,0))</f>
        <v xml:space="preserve">T </v>
      </c>
      <c r="I1218" s="9">
        <f>INDEX(DB_FILM!D:D,MATCH($F1218,DB_FILM!$A:$A,0))</f>
        <v>121</v>
      </c>
      <c r="J1218" s="5" t="str">
        <f>INDEX(DB_FILM!E:E,MATCH($F1218,DB_FILM!$A:$A,0))</f>
        <v>Action, Adventure, Fantasy</v>
      </c>
      <c r="K1218" s="6">
        <f>INDEX(DB_FILM!F:F,MATCH($F1218,DB_FILM!$A:$A,0))</f>
        <v>8.6</v>
      </c>
      <c r="L1218" s="5" t="str">
        <f>INDEX(DB_FILM!G:G,MATCH($F1218,DB_FILM!$A:$A,0))</f>
        <v>Luke Skywalker joins forces with a Jedi Knight, a cocky pilot, a Wookiee and two droids to save the galaxy from the Empire's world-destroying battle station, while also attempting to rescue Princess Leia from the evil Darth Vader.</v>
      </c>
      <c r="M1218" s="5" t="str">
        <f>INDEX(DB_FILM!H:H,MATCH($F1218,DB_FILM!$A:$A,0))</f>
        <v xml:space="preserve">George Lucas </v>
      </c>
      <c r="N1218" s="5" t="str">
        <f>INDEX(DB_FILM!I:I,MATCH($F1218,DB_FILM!$A:$A,0))</f>
        <v>Mark Hamill, Harrison Ford, Carrie Fisher, Alec Guinness</v>
      </c>
      <c r="O1218" s="7">
        <f>INDEX(DB_FILM!J:J,MATCH($F1218,DB_FILM!$A:$A,0))</f>
        <v>1070346</v>
      </c>
      <c r="P1218" s="7">
        <f>INDEX(DB_FILM!K:K,MATCH($F1218,DB_FILM!$A:$A,0))</f>
        <v>322740000</v>
      </c>
      <c r="Q1218" s="5" t="s">
        <v>476</v>
      </c>
      <c r="R1218">
        <v>5.99</v>
      </c>
      <c r="S1218">
        <v>18</v>
      </c>
      <c r="T1218">
        <v>2</v>
      </c>
      <c r="U1218">
        <v>486</v>
      </c>
      <c r="V1218">
        <v>2</v>
      </c>
      <c r="W1218" t="str">
        <f t="shared" ref="W1218:W1281" si="38">IF(T1218=1,"A",IF(T1218=2,"B",IF(T1218=3,"C")))</f>
        <v>B</v>
      </c>
      <c r="X1218" t="s">
        <v>506</v>
      </c>
      <c r="Y1218">
        <v>0</v>
      </c>
      <c r="Z1218">
        <v>3.71</v>
      </c>
      <c r="AA1218" s="6">
        <f t="shared" ref="AA1218:AA1281" si="39">R1218-Z1218</f>
        <v>2.2800000000000002</v>
      </c>
    </row>
    <row r="1219" spans="1:27" x14ac:dyDescent="0.3">
      <c r="A1219" s="5">
        <v>42225</v>
      </c>
      <c r="B1219" t="s">
        <v>417</v>
      </c>
      <c r="C1219" t="s">
        <v>451</v>
      </c>
      <c r="D1219" t="s">
        <v>351</v>
      </c>
      <c r="E1219" t="s">
        <v>299</v>
      </c>
      <c r="F1219" t="s">
        <v>93</v>
      </c>
      <c r="G1219" s="5" t="str">
        <f>INDEX(DB_FILM!B:B,MATCH($F1219,DB_FILM!$A:$A,0))</f>
        <v>2016</v>
      </c>
      <c r="H1219" s="5" t="str">
        <f>INDEX(DB_FILM!C:C,MATCH($F1219,DB_FILM!$A:$A,0))</f>
        <v>N/A</v>
      </c>
      <c r="I1219" s="9">
        <f>INDEX(DB_FILM!D:D,MATCH($F1219,DB_FILM!$A:$A,0))</f>
        <v>161</v>
      </c>
      <c r="J1219" s="5" t="str">
        <f>INDEX(DB_FILM!E:E,MATCH($F1219,DB_FILM!$A:$A,0))</f>
        <v>Action, Biography, Drama</v>
      </c>
      <c r="K1219" s="6">
        <f>INDEX(DB_FILM!F:F,MATCH($F1219,DB_FILM!$A:$A,0))</f>
        <v>8.5</v>
      </c>
      <c r="L1219" s="5" t="str">
        <f>INDEX(DB_FILM!G:G,MATCH($F1219,DB_FILM!$A:$A,0))</f>
        <v>Former wrestler Mahavir Singh Phogat and his two wrestler daughters struggle towards glory at the Commonwealth Games in the face of societal oppression.</v>
      </c>
      <c r="M1219" s="5" t="str">
        <f>INDEX(DB_FILM!H:H,MATCH($F1219,DB_FILM!$A:$A,0))</f>
        <v xml:space="preserve">Nitesh Tiwari </v>
      </c>
      <c r="N1219" s="5" t="str">
        <f>INDEX(DB_FILM!I:I,MATCH($F1219,DB_FILM!$A:$A,0))</f>
        <v>Aamir Khan, Sakshi Tanwar, Fatima Sana Shaikh, Sanya Malhotra</v>
      </c>
      <c r="O1219" s="7">
        <f>INDEX(DB_FILM!J:J,MATCH($F1219,DB_FILM!$A:$A,0))</f>
        <v>102802</v>
      </c>
      <c r="P1219" s="7">
        <f>INDEX(DB_FILM!K:K,MATCH($F1219,DB_FILM!$A:$A,0))</f>
        <v>12390000</v>
      </c>
      <c r="Q1219" t="s">
        <v>476</v>
      </c>
      <c r="R1219">
        <v>7.99</v>
      </c>
      <c r="S1219">
        <v>43</v>
      </c>
      <c r="T1219">
        <v>2</v>
      </c>
      <c r="U1219">
        <v>486</v>
      </c>
      <c r="V1219">
        <v>2</v>
      </c>
      <c r="W1219" t="str">
        <f t="shared" si="38"/>
        <v>B</v>
      </c>
      <c r="X1219" t="s">
        <v>564</v>
      </c>
      <c r="Y1219">
        <v>0</v>
      </c>
      <c r="Z1219">
        <v>4.63</v>
      </c>
      <c r="AA1219" s="6">
        <f t="shared" si="39"/>
        <v>3.3600000000000003</v>
      </c>
    </row>
    <row r="1220" spans="1:27" x14ac:dyDescent="0.3">
      <c r="A1220" s="5">
        <v>42225</v>
      </c>
      <c r="B1220" s="5" t="s">
        <v>400</v>
      </c>
      <c r="C1220" s="5" t="s">
        <v>426</v>
      </c>
      <c r="D1220" s="5" t="s">
        <v>318</v>
      </c>
      <c r="E1220" t="s">
        <v>284</v>
      </c>
      <c r="F1220" s="5" t="s">
        <v>33</v>
      </c>
      <c r="G1220" s="5" t="str">
        <f>INDEX(DB_FILM!B:B,MATCH($F1220,DB_FILM!$A:$A,0))</f>
        <v>1975</v>
      </c>
      <c r="H1220" s="5" t="str">
        <f>INDEX(DB_FILM!C:C,MATCH($F1220,DB_FILM!$A:$A,0))</f>
        <v xml:space="preserve">VM14 </v>
      </c>
      <c r="I1220" s="9">
        <f>INDEX(DB_FILM!D:D,MATCH($F1220,DB_FILM!$A:$A,0))</f>
        <v>133</v>
      </c>
      <c r="J1220" s="5" t="str">
        <f>INDEX(DB_FILM!E:E,MATCH($F1220,DB_FILM!$A:$A,0))</f>
        <v>Drama</v>
      </c>
      <c r="K1220" s="6">
        <f>INDEX(DB_FILM!F:F,MATCH($F1220,DB_FILM!$A:$A,0))</f>
        <v>8.6999999999999993</v>
      </c>
      <c r="L1220" s="5" t="str">
        <f>INDEX(DB_FILM!G:G,MATCH($F1220,DB_FILM!$A:$A,0))</f>
        <v>A criminal pleads insanity after getting into trouble again and once in the mental institution rebels against the oppressive nurse and rallies up the scared patients.</v>
      </c>
      <c r="M1220" s="5" t="str">
        <f>INDEX(DB_FILM!H:H,MATCH($F1220,DB_FILM!$A:$A,0))</f>
        <v xml:space="preserve">Milos Forman </v>
      </c>
      <c r="N1220" s="5" t="str">
        <f>INDEX(DB_FILM!I:I,MATCH($F1220,DB_FILM!$A:$A,0))</f>
        <v>Jack Nicholson, Louise Fletcher, Michael Berryman, Peter Brocco</v>
      </c>
      <c r="O1220" s="7">
        <f>INDEX(DB_FILM!J:J,MATCH($F1220,DB_FILM!$A:$A,0))</f>
        <v>790579</v>
      </c>
      <c r="P1220" s="7">
        <f>INDEX(DB_FILM!K:K,MATCH($F1220,DB_FILM!$A:$A,0))</f>
        <v>112000000</v>
      </c>
      <c r="Q1220" s="5" t="s">
        <v>475</v>
      </c>
      <c r="R1220">
        <v>7.99</v>
      </c>
      <c r="S1220">
        <v>10</v>
      </c>
      <c r="T1220">
        <v>3</v>
      </c>
      <c r="U1220">
        <v>487</v>
      </c>
      <c r="V1220">
        <v>1</v>
      </c>
      <c r="W1220" t="str">
        <f t="shared" si="38"/>
        <v>C</v>
      </c>
      <c r="X1220" t="s">
        <v>509</v>
      </c>
      <c r="Y1220">
        <v>0</v>
      </c>
      <c r="Z1220">
        <v>6.47</v>
      </c>
      <c r="AA1220" s="6">
        <f t="shared" si="39"/>
        <v>1.5200000000000005</v>
      </c>
    </row>
    <row r="1221" spans="1:27" x14ac:dyDescent="0.3">
      <c r="A1221" s="5">
        <v>42225</v>
      </c>
      <c r="B1221" s="5" t="s">
        <v>400</v>
      </c>
      <c r="C1221" s="5" t="s">
        <v>426</v>
      </c>
      <c r="D1221" s="5" t="s">
        <v>318</v>
      </c>
      <c r="E1221" t="s">
        <v>284</v>
      </c>
      <c r="F1221" s="5" t="s">
        <v>67</v>
      </c>
      <c r="G1221" s="5" t="str">
        <f>INDEX(DB_FILM!B:B,MATCH($F1221,DB_FILM!$A:$A,0))</f>
        <v>1999</v>
      </c>
      <c r="H1221" s="5" t="str">
        <f>INDEX(DB_FILM!C:C,MATCH($F1221,DB_FILM!$A:$A,0))</f>
        <v xml:space="preserve">T </v>
      </c>
      <c r="I1221" s="9">
        <f>INDEX(DB_FILM!D:D,MATCH($F1221,DB_FILM!$A:$A,0))</f>
        <v>189</v>
      </c>
      <c r="J1221" s="5" t="str">
        <f>INDEX(DB_FILM!E:E,MATCH($F1221,DB_FILM!$A:$A,0))</f>
        <v>Crime, Drama, Fantasy</v>
      </c>
      <c r="K1221" s="6">
        <f>INDEX(DB_FILM!F:F,MATCH($F1221,DB_FILM!$A:$A,0))</f>
        <v>8.5</v>
      </c>
      <c r="L1221" s="5" t="str">
        <f>INDEX(DB_FILM!G:G,MATCH($F1221,DB_FILM!$A:$A,0))</f>
        <v>The lives of guards on Death Row are affected by one of their charges: a black man accused of child murder and rape, yet who has a mysterious gift.</v>
      </c>
      <c r="M1221" s="5" t="str">
        <f>INDEX(DB_FILM!H:H,MATCH($F1221,DB_FILM!$A:$A,0))</f>
        <v xml:space="preserve">Frank Darabont </v>
      </c>
      <c r="N1221" s="5" t="str">
        <f>INDEX(DB_FILM!I:I,MATCH($F1221,DB_FILM!$A:$A,0))</f>
        <v>Tom Hanks, Michael Clarke Duncan, David Morse, Bonnie Hunt</v>
      </c>
      <c r="O1221" s="7">
        <f>INDEX(DB_FILM!J:J,MATCH($F1221,DB_FILM!$A:$A,0))</f>
        <v>949343</v>
      </c>
      <c r="P1221" s="7">
        <f>INDEX(DB_FILM!K:K,MATCH($F1221,DB_FILM!$A:$A,0))</f>
        <v>136800000</v>
      </c>
      <c r="Q1221" s="5" t="s">
        <v>475</v>
      </c>
      <c r="R1221">
        <v>7.99</v>
      </c>
      <c r="S1221">
        <v>29</v>
      </c>
      <c r="T1221">
        <v>3</v>
      </c>
      <c r="U1221">
        <v>487</v>
      </c>
      <c r="V1221">
        <v>3</v>
      </c>
      <c r="W1221" t="str">
        <f t="shared" si="38"/>
        <v>C</v>
      </c>
      <c r="X1221" t="s">
        <v>621</v>
      </c>
      <c r="Y1221">
        <v>0</v>
      </c>
      <c r="Z1221">
        <v>6.55</v>
      </c>
      <c r="AA1221" s="6">
        <f t="shared" si="39"/>
        <v>1.4400000000000004</v>
      </c>
    </row>
    <row r="1222" spans="1:27" x14ac:dyDescent="0.3">
      <c r="A1222" s="5">
        <v>42225</v>
      </c>
      <c r="B1222" s="5" t="s">
        <v>400</v>
      </c>
      <c r="C1222" s="5" t="s">
        <v>426</v>
      </c>
      <c r="D1222" s="5" t="s">
        <v>318</v>
      </c>
      <c r="E1222" t="s">
        <v>284</v>
      </c>
      <c r="F1222" s="5" t="s">
        <v>53</v>
      </c>
      <c r="G1222" s="5" t="str">
        <f>INDEX(DB_FILM!B:B,MATCH($F1222,DB_FILM!$A:$A,0))</f>
        <v>2001</v>
      </c>
      <c r="H1222" s="5" t="str">
        <f>INDEX(DB_FILM!C:C,MATCH($F1222,DB_FILM!$A:$A,0))</f>
        <v xml:space="preserve">T </v>
      </c>
      <c r="I1222" s="9">
        <f>INDEX(DB_FILM!D:D,MATCH($F1222,DB_FILM!$A:$A,0))</f>
        <v>125</v>
      </c>
      <c r="J1222" s="5" t="str">
        <f>INDEX(DB_FILM!E:E,MATCH($F1222,DB_FILM!$A:$A,0))</f>
        <v>Animation, Adventure, Family</v>
      </c>
      <c r="K1222" s="6">
        <f>INDEX(DB_FILM!F:F,MATCH($F1222,DB_FILM!$A:$A,0))</f>
        <v>8.6</v>
      </c>
      <c r="L1222" s="5" t="str">
        <f>INDEX(DB_FILM!G:G,MATCH($F1222,DB_FILM!$A:$A,0))</f>
        <v>During her family's move to the suburbs, a sullen 10-year-old girl wanders into a world ruled by gods, witches, and spirits, and where humans are changed into beasts.</v>
      </c>
      <c r="M1222" s="5" t="str">
        <f>INDEX(DB_FILM!H:H,MATCH($F1222,DB_FILM!$A:$A,0))</f>
        <v xml:space="preserve">Hayao Miyazaki, Kirk Wise </v>
      </c>
      <c r="N1222" s="5" t="str">
        <f>INDEX(DB_FILM!I:I,MATCH($F1222,DB_FILM!$A:$A,0))</f>
        <v>Daveigh Chase, Suzanne Pleshette, Miyu Irino, Rumi Hiiragi</v>
      </c>
      <c r="O1222" s="7">
        <f>INDEX(DB_FILM!J:J,MATCH($F1222,DB_FILM!$A:$A,0))</f>
        <v>521082</v>
      </c>
      <c r="P1222" s="7">
        <f>INDEX(DB_FILM!K:K,MATCH($F1222,DB_FILM!$A:$A,0))</f>
        <v>10060000</v>
      </c>
      <c r="Q1222" s="5" t="s">
        <v>474</v>
      </c>
      <c r="R1222">
        <v>3.99</v>
      </c>
      <c r="S1222">
        <v>21</v>
      </c>
      <c r="T1222">
        <v>1</v>
      </c>
      <c r="U1222">
        <v>487</v>
      </c>
      <c r="V1222">
        <v>1</v>
      </c>
      <c r="W1222" t="str">
        <f t="shared" si="38"/>
        <v>A</v>
      </c>
      <c r="X1222" t="s">
        <v>560</v>
      </c>
      <c r="Y1222">
        <v>0</v>
      </c>
      <c r="Z1222">
        <v>2.5099999999999998</v>
      </c>
      <c r="AA1222" s="6">
        <f t="shared" si="39"/>
        <v>1.4800000000000004</v>
      </c>
    </row>
    <row r="1223" spans="1:27" x14ac:dyDescent="0.3">
      <c r="A1223" s="5">
        <v>42225</v>
      </c>
      <c r="B1223" t="s">
        <v>400</v>
      </c>
      <c r="C1223" t="s">
        <v>426</v>
      </c>
      <c r="D1223" t="s">
        <v>318</v>
      </c>
      <c r="E1223" t="s">
        <v>284</v>
      </c>
      <c r="F1223" t="s">
        <v>91</v>
      </c>
      <c r="G1223" s="5" t="str">
        <f>INDEX(DB_FILM!B:B,MATCH($F1223,DB_FILM!$A:$A,0))</f>
        <v>2011</v>
      </c>
      <c r="H1223" s="5" t="str">
        <f>INDEX(DB_FILM!C:C,MATCH($F1223,DB_FILM!$A:$A,0))</f>
        <v xml:space="preserve">T </v>
      </c>
      <c r="I1223" s="9">
        <f>INDEX(DB_FILM!D:D,MATCH($F1223,DB_FILM!$A:$A,0))</f>
        <v>112</v>
      </c>
      <c r="J1223" s="5" t="str">
        <f>INDEX(DB_FILM!E:E,MATCH($F1223,DB_FILM!$A:$A,0))</f>
        <v>Biography, Comedy, Drama</v>
      </c>
      <c r="K1223" s="6">
        <f>INDEX(DB_FILM!F:F,MATCH($F1223,DB_FILM!$A:$A,0))</f>
        <v>8.5</v>
      </c>
      <c r="L1223" s="5" t="str">
        <f>INDEX(DB_FILM!G:G,MATCH($F1223,DB_FILM!$A:$A,0))</f>
        <v>After he becomes a quadriplegic from a paragliding accident, an aristocrat hires a young man from the projects to be his caregiver.</v>
      </c>
      <c r="M1223" s="5" t="str">
        <f>INDEX(DB_FILM!H:H,MATCH($F1223,DB_FILM!$A:$A,0))</f>
        <v xml:space="preserve">Olivier Nakache, Éric Toledano </v>
      </c>
      <c r="N1223" s="5" t="str">
        <f>INDEX(DB_FILM!I:I,MATCH($F1223,DB_FILM!$A:$A,0))</f>
        <v>François Cluzet, Omar Sy, Anne Le Ny, Audrey Fleurot</v>
      </c>
      <c r="O1223" s="7">
        <f>INDEX(DB_FILM!J:J,MATCH($F1223,DB_FILM!$A:$A,0))</f>
        <v>631043</v>
      </c>
      <c r="P1223" s="7">
        <f>INDEX(DB_FILM!K:K,MATCH($F1223,DB_FILM!$A:$A,0))</f>
        <v>13180000</v>
      </c>
      <c r="Q1223" t="s">
        <v>474</v>
      </c>
      <c r="R1223">
        <v>7.99</v>
      </c>
      <c r="S1223">
        <v>42</v>
      </c>
      <c r="T1223">
        <v>1</v>
      </c>
      <c r="U1223">
        <v>487</v>
      </c>
      <c r="V1223">
        <v>1</v>
      </c>
      <c r="W1223" t="str">
        <f t="shared" si="38"/>
        <v>A</v>
      </c>
      <c r="X1223" t="s">
        <v>482</v>
      </c>
      <c r="Y1223">
        <v>0</v>
      </c>
      <c r="Z1223">
        <v>4.2300000000000004</v>
      </c>
      <c r="AA1223" s="6">
        <f t="shared" si="39"/>
        <v>3.76</v>
      </c>
    </row>
    <row r="1224" spans="1:27" x14ac:dyDescent="0.3">
      <c r="A1224" s="5">
        <v>42225</v>
      </c>
      <c r="B1224" s="5" t="s">
        <v>400</v>
      </c>
      <c r="C1224" s="5" t="s">
        <v>466</v>
      </c>
      <c r="D1224" s="5" t="s">
        <v>318</v>
      </c>
      <c r="E1224" t="s">
        <v>284</v>
      </c>
      <c r="F1224" s="5" t="s">
        <v>69</v>
      </c>
      <c r="G1224" s="5" t="str">
        <f>INDEX(DB_FILM!B:B,MATCH($F1224,DB_FILM!$A:$A,0))</f>
        <v>1994</v>
      </c>
      <c r="H1224" s="5" t="str">
        <f>INDEX(DB_FILM!C:C,MATCH($F1224,DB_FILM!$A:$A,0))</f>
        <v xml:space="preserve">T </v>
      </c>
      <c r="I1224" s="9">
        <f>INDEX(DB_FILM!D:D,MATCH($F1224,DB_FILM!$A:$A,0))</f>
        <v>88</v>
      </c>
      <c r="J1224" s="5" t="str">
        <f>INDEX(DB_FILM!E:E,MATCH($F1224,DB_FILM!$A:$A,0))</f>
        <v>Animation, Adventure, Drama</v>
      </c>
      <c r="K1224" s="6">
        <f>INDEX(DB_FILM!F:F,MATCH($F1224,DB_FILM!$A:$A,0))</f>
        <v>8.5</v>
      </c>
      <c r="L1224" s="5" t="str">
        <f>INDEX(DB_FILM!G:G,MATCH($F1224,DB_FILM!$A:$A,0))</f>
        <v>A Lion cub crown prince is tricked by a treacherous uncle into thinking he caused his father's death and flees into exile in despair, only to learn in adulthood his identity and his responsibilities.</v>
      </c>
      <c r="M1224" s="5" t="str">
        <f>INDEX(DB_FILM!H:H,MATCH($F1224,DB_FILM!$A:$A,0))</f>
        <v xml:space="preserve">Roger Allers, Rob Minkoff </v>
      </c>
      <c r="N1224" s="5" t="str">
        <f>INDEX(DB_FILM!I:I,MATCH($F1224,DB_FILM!$A:$A,0))</f>
        <v>Matthew Broderick, Jeremy Irons, James Earl Jones, Whoopi Goldberg</v>
      </c>
      <c r="O1224" s="7">
        <f>INDEX(DB_FILM!J:J,MATCH($F1224,DB_FILM!$A:$A,0))</f>
        <v>781936</v>
      </c>
      <c r="P1224" s="7">
        <f>INDEX(DB_FILM!K:K,MATCH($F1224,DB_FILM!$A:$A,0))</f>
        <v>312900000</v>
      </c>
      <c r="Q1224" s="5" t="s">
        <v>476</v>
      </c>
      <c r="R1224">
        <v>3.99</v>
      </c>
      <c r="S1224">
        <v>30</v>
      </c>
      <c r="T1224">
        <v>2</v>
      </c>
      <c r="U1224">
        <v>488</v>
      </c>
      <c r="V1224">
        <v>2</v>
      </c>
      <c r="W1224" t="str">
        <f t="shared" si="38"/>
        <v>B</v>
      </c>
      <c r="X1224" t="s">
        <v>580</v>
      </c>
      <c r="Y1224">
        <v>0</v>
      </c>
      <c r="Z1224">
        <v>2.39</v>
      </c>
      <c r="AA1224" s="6">
        <f t="shared" si="39"/>
        <v>1.6</v>
      </c>
    </row>
    <row r="1225" spans="1:27" x14ac:dyDescent="0.3">
      <c r="A1225" s="5">
        <v>42225</v>
      </c>
      <c r="B1225" t="s">
        <v>400</v>
      </c>
      <c r="C1225" t="s">
        <v>466</v>
      </c>
      <c r="D1225" t="s">
        <v>318</v>
      </c>
      <c r="E1225" t="s">
        <v>284</v>
      </c>
      <c r="F1225" t="s">
        <v>79</v>
      </c>
      <c r="G1225" s="5" t="str">
        <f>INDEX(DB_FILM!B:B,MATCH($F1225,DB_FILM!$A:$A,0))</f>
        <v>2014</v>
      </c>
      <c r="H1225" s="5" t="str">
        <f>INDEX(DB_FILM!C:C,MATCH($F1225,DB_FILM!$A:$A,0))</f>
        <v xml:space="preserve">T </v>
      </c>
      <c r="I1225" s="9">
        <f>INDEX(DB_FILM!D:D,MATCH($F1225,DB_FILM!$A:$A,0))</f>
        <v>107</v>
      </c>
      <c r="J1225" s="5" t="str">
        <f>INDEX(DB_FILM!E:E,MATCH($F1225,DB_FILM!$A:$A,0))</f>
        <v>Drama, Music</v>
      </c>
      <c r="K1225" s="6">
        <f>INDEX(DB_FILM!F:F,MATCH($F1225,DB_FILM!$A:$A,0))</f>
        <v>8.5</v>
      </c>
      <c r="L1225" s="5" t="str">
        <f>INDEX(DB_FILM!G:G,MATCH($F1225,DB_FILM!$A:$A,0))</f>
        <v>A promising young drummer enrolls at a cut-throat music conservatory where his dreams of greatness are mentored by an instructor who will stop at nothing to realize a student's potential.</v>
      </c>
      <c r="M1225" s="5" t="str">
        <f>INDEX(DB_FILM!H:H,MATCH($F1225,DB_FILM!$A:$A,0))</f>
        <v xml:space="preserve">Damien Chazelle </v>
      </c>
      <c r="N1225" s="5" t="str">
        <f>INDEX(DB_FILM!I:I,MATCH($F1225,DB_FILM!$A:$A,0))</f>
        <v>Miles Teller, J.K. Simmons, Melissa Benoist, Paul Reiser</v>
      </c>
      <c r="O1225" s="7">
        <f>INDEX(DB_FILM!J:J,MATCH($F1225,DB_FILM!$A:$A,0))</f>
        <v>565511</v>
      </c>
      <c r="P1225" s="7">
        <f>INDEX(DB_FILM!K:K,MATCH($F1225,DB_FILM!$A:$A,0))</f>
        <v>13090000</v>
      </c>
      <c r="Q1225" t="s">
        <v>476</v>
      </c>
      <c r="R1225">
        <v>13.99</v>
      </c>
      <c r="S1225">
        <v>36</v>
      </c>
      <c r="T1225">
        <v>2</v>
      </c>
      <c r="U1225">
        <v>488</v>
      </c>
      <c r="V1225">
        <v>2</v>
      </c>
      <c r="W1225" t="str">
        <f t="shared" si="38"/>
        <v>B</v>
      </c>
      <c r="X1225" t="s">
        <v>606</v>
      </c>
      <c r="Y1225">
        <v>0</v>
      </c>
      <c r="Z1225">
        <v>8.81</v>
      </c>
      <c r="AA1225" s="6">
        <f t="shared" si="39"/>
        <v>5.18</v>
      </c>
    </row>
    <row r="1226" spans="1:27" x14ac:dyDescent="0.3">
      <c r="A1226" s="5">
        <v>42226</v>
      </c>
      <c r="B1226" t="s">
        <v>417</v>
      </c>
      <c r="C1226" t="s">
        <v>454</v>
      </c>
      <c r="D1226" t="s">
        <v>317</v>
      </c>
      <c r="E1226" t="s">
        <v>278</v>
      </c>
      <c r="F1226" t="s">
        <v>77</v>
      </c>
      <c r="G1226" s="5" t="str">
        <f>INDEX(DB_FILM!B:B,MATCH($F1226,DB_FILM!$A:$A,0))</f>
        <v>1981</v>
      </c>
      <c r="H1226" s="5" t="str">
        <f>INDEX(DB_FILM!C:C,MATCH($F1226,DB_FILM!$A:$A,0))</f>
        <v xml:space="preserve">T </v>
      </c>
      <c r="I1226" s="9">
        <f>INDEX(DB_FILM!D:D,MATCH($F1226,DB_FILM!$A:$A,0))</f>
        <v>115</v>
      </c>
      <c r="J1226" s="5" t="str">
        <f>INDEX(DB_FILM!E:E,MATCH($F1226,DB_FILM!$A:$A,0))</f>
        <v>Action, Adventure</v>
      </c>
      <c r="K1226" s="6">
        <f>INDEX(DB_FILM!F:F,MATCH($F1226,DB_FILM!$A:$A,0))</f>
        <v>8.5</v>
      </c>
      <c r="L1226" s="5" t="str">
        <f>INDEX(DB_FILM!G:G,MATCH($F1226,DB_FILM!$A:$A,0))</f>
        <v>In 1936, archaeologist and adventurer Indiana Jones is hired by the U.S. government to find the Ark of the Covenant before Adolf Hitler's Nazis can obtain its awesome powers.</v>
      </c>
      <c r="M1226" s="5" t="str">
        <f>INDEX(DB_FILM!H:H,MATCH($F1226,DB_FILM!$A:$A,0))</f>
        <v xml:space="preserve">Steven Spielberg </v>
      </c>
      <c r="N1226" s="5" t="str">
        <f>INDEX(DB_FILM!I:I,MATCH($F1226,DB_FILM!$A:$A,0))</f>
        <v>Harrison Ford, Karen Allen, Paul Freeman, John Rhys-Davies</v>
      </c>
      <c r="O1226" s="7">
        <f>INDEX(DB_FILM!J:J,MATCH($F1226,DB_FILM!$A:$A,0))</f>
        <v>770612</v>
      </c>
      <c r="P1226" s="7">
        <f>INDEX(DB_FILM!K:K,MATCH($F1226,DB_FILM!$A:$A,0))</f>
        <v>248160000</v>
      </c>
      <c r="Q1226" t="s">
        <v>474</v>
      </c>
      <c r="R1226">
        <v>9.99</v>
      </c>
      <c r="S1226">
        <v>35</v>
      </c>
      <c r="T1226">
        <v>1</v>
      </c>
      <c r="U1226">
        <v>489</v>
      </c>
      <c r="V1226">
        <v>1</v>
      </c>
      <c r="W1226" t="str">
        <f t="shared" si="38"/>
        <v>A</v>
      </c>
      <c r="X1226" t="s">
        <v>504</v>
      </c>
      <c r="Y1226">
        <v>0</v>
      </c>
      <c r="Z1226">
        <v>5.49</v>
      </c>
      <c r="AA1226" s="6">
        <f t="shared" si="39"/>
        <v>4.5</v>
      </c>
    </row>
    <row r="1227" spans="1:27" x14ac:dyDescent="0.3">
      <c r="A1227" s="5">
        <v>42226</v>
      </c>
      <c r="B1227" t="s">
        <v>409</v>
      </c>
      <c r="C1227" t="s">
        <v>453</v>
      </c>
      <c r="D1227" t="s">
        <v>335</v>
      </c>
      <c r="E1227" t="s">
        <v>278</v>
      </c>
      <c r="F1227" t="s">
        <v>1</v>
      </c>
      <c r="G1227" s="5" t="str">
        <f>INDEX(DB_FILM!B:B,MATCH($F1227,DB_FILM!$A:$A,0))</f>
        <v>1972</v>
      </c>
      <c r="H1227" s="5" t="str">
        <f>INDEX(DB_FILM!C:C,MATCH($F1227,DB_FILM!$A:$A,0))</f>
        <v xml:space="preserve">T </v>
      </c>
      <c r="I1227" s="9">
        <f>INDEX(DB_FILM!D:D,MATCH($F1227,DB_FILM!$A:$A,0))</f>
        <v>175</v>
      </c>
      <c r="J1227" s="5" t="str">
        <f>INDEX(DB_FILM!E:E,MATCH($F1227,DB_FILM!$A:$A,0))</f>
        <v>Crime, Drama</v>
      </c>
      <c r="K1227" s="6">
        <f>INDEX(DB_FILM!F:F,MATCH($F1227,DB_FILM!$A:$A,0))</f>
        <v>9.1999999999999993</v>
      </c>
      <c r="L1227" s="5" t="str">
        <f>INDEX(DB_FILM!G:G,MATCH($F1227,DB_FILM!$A:$A,0))</f>
        <v>The aging patriarch of an organized crime dynasty transfers control of his clandestine empire to his reluctant son.</v>
      </c>
      <c r="M1227" s="5" t="str">
        <f>INDEX(DB_FILM!H:H,MATCH($F1227,DB_FILM!$A:$A,0))</f>
        <v xml:space="preserve">Francis Ford Coppola </v>
      </c>
      <c r="N1227" s="5" t="str">
        <f>INDEX(DB_FILM!I:I,MATCH($F1227,DB_FILM!$A:$A,0))</f>
        <v>Marlon Brando, Al Pacino, James Caan, Diane Keaton</v>
      </c>
      <c r="O1227" s="7">
        <f>INDEX(DB_FILM!J:J,MATCH($F1227,DB_FILM!$A:$A,0))</f>
        <v>1361367</v>
      </c>
      <c r="P1227" s="7">
        <f>INDEX(DB_FILM!K:K,MATCH($F1227,DB_FILM!$A:$A,0))</f>
        <v>134970000</v>
      </c>
      <c r="Q1227" t="s">
        <v>475</v>
      </c>
      <c r="R1227">
        <v>1.99</v>
      </c>
      <c r="S1227">
        <v>12</v>
      </c>
      <c r="T1227">
        <v>3</v>
      </c>
      <c r="U1227">
        <v>490</v>
      </c>
      <c r="V1227">
        <v>1</v>
      </c>
      <c r="W1227" t="str">
        <f t="shared" si="38"/>
        <v>C</v>
      </c>
      <c r="X1227" t="s">
        <v>611</v>
      </c>
      <c r="Y1227">
        <v>0</v>
      </c>
      <c r="Z1227">
        <v>1.57</v>
      </c>
      <c r="AA1227" s="6">
        <f t="shared" si="39"/>
        <v>0.41999999999999993</v>
      </c>
    </row>
    <row r="1228" spans="1:27" x14ac:dyDescent="0.3">
      <c r="A1228" s="5">
        <v>42226</v>
      </c>
      <c r="B1228" s="5" t="s">
        <v>409</v>
      </c>
      <c r="C1228" s="5" t="s">
        <v>453</v>
      </c>
      <c r="D1228" s="5" t="s">
        <v>335</v>
      </c>
      <c r="E1228" t="s">
        <v>278</v>
      </c>
      <c r="F1228" s="5" t="s">
        <v>75</v>
      </c>
      <c r="G1228" s="5" t="str">
        <f>INDEX(DB_FILM!B:B,MATCH($F1228,DB_FILM!$A:$A,0))</f>
        <v>1979</v>
      </c>
      <c r="H1228" s="5" t="str">
        <f>INDEX(DB_FILM!C:C,MATCH($F1228,DB_FILM!$A:$A,0))</f>
        <v xml:space="preserve">T </v>
      </c>
      <c r="I1228" s="9">
        <f>INDEX(DB_FILM!D:D,MATCH($F1228,DB_FILM!$A:$A,0))</f>
        <v>116</v>
      </c>
      <c r="J1228" s="5" t="str">
        <f>INDEX(DB_FILM!E:E,MATCH($F1228,DB_FILM!$A:$A,0))</f>
        <v>Horror, Sci-Fi</v>
      </c>
      <c r="K1228" s="6">
        <f>INDEX(DB_FILM!F:F,MATCH($F1228,DB_FILM!$A:$A,0))</f>
        <v>8.5</v>
      </c>
      <c r="L1228" s="5" t="str">
        <f>INDEX(DB_FILM!G:G,MATCH($F1228,DB_FILM!$A:$A,0))</f>
        <v>After a space merchant vessel perceives an unknown transmission as a distress call, its landing on the source moon finds one of the crew attacked by a mysterious lifeform, and they soon realize that its life cycle has merely begun.</v>
      </c>
      <c r="M1228" s="5" t="str">
        <f>INDEX(DB_FILM!H:H,MATCH($F1228,DB_FILM!$A:$A,0))</f>
        <v xml:space="preserve">Ridley Scott </v>
      </c>
      <c r="N1228" s="5" t="str">
        <f>INDEX(DB_FILM!I:I,MATCH($F1228,DB_FILM!$A:$A,0))</f>
        <v>Sigourney Weaver, Tom Skerritt, John Hurt, Veronica Cartwright</v>
      </c>
      <c r="O1228" s="7">
        <f>INDEX(DB_FILM!J:J,MATCH($F1228,DB_FILM!$A:$A,0))</f>
        <v>678799</v>
      </c>
      <c r="P1228" s="7">
        <f>INDEX(DB_FILM!K:K,MATCH($F1228,DB_FILM!$A:$A,0))</f>
        <v>78900000</v>
      </c>
      <c r="Q1228" s="5" t="s">
        <v>475</v>
      </c>
      <c r="R1228">
        <v>9.99</v>
      </c>
      <c r="S1228">
        <v>33</v>
      </c>
      <c r="T1228">
        <v>3</v>
      </c>
      <c r="U1228">
        <v>490</v>
      </c>
      <c r="V1228">
        <v>2</v>
      </c>
      <c r="W1228" t="str">
        <f t="shared" si="38"/>
        <v>C</v>
      </c>
      <c r="X1228" t="s">
        <v>581</v>
      </c>
      <c r="Y1228">
        <v>0</v>
      </c>
      <c r="Z1228">
        <v>7.69</v>
      </c>
      <c r="AA1228" s="6">
        <f t="shared" si="39"/>
        <v>2.2999999999999998</v>
      </c>
    </row>
    <row r="1229" spans="1:27" x14ac:dyDescent="0.3">
      <c r="A1229" s="5">
        <v>42226</v>
      </c>
      <c r="B1229" t="s">
        <v>398</v>
      </c>
      <c r="C1229" t="s">
        <v>429</v>
      </c>
      <c r="D1229" t="s">
        <v>328</v>
      </c>
      <c r="E1229" t="s">
        <v>302</v>
      </c>
      <c r="F1229" t="s">
        <v>83</v>
      </c>
      <c r="G1229" s="5" t="str">
        <f>INDEX(DB_FILM!B:B,MATCH($F1229,DB_FILM!$A:$A,0))</f>
        <v>1960</v>
      </c>
      <c r="H1229" s="5" t="str">
        <f>INDEX(DB_FILM!C:C,MATCH($F1229,DB_FILM!$A:$A,0))</f>
        <v xml:space="preserve">T </v>
      </c>
      <c r="I1229" s="9">
        <f>INDEX(DB_FILM!D:D,MATCH($F1229,DB_FILM!$A:$A,0))</f>
        <v>109</v>
      </c>
      <c r="J1229" s="5" t="str">
        <f>INDEX(DB_FILM!E:E,MATCH($F1229,DB_FILM!$A:$A,0))</f>
        <v>Horror, Mystery, Thriller</v>
      </c>
      <c r="K1229" s="6">
        <f>INDEX(DB_FILM!F:F,MATCH($F1229,DB_FILM!$A:$A,0))</f>
        <v>8.5</v>
      </c>
      <c r="L1229" s="5" t="str">
        <f>INDEX(DB_FILM!G:G,MATCH($F1229,DB_FILM!$A:$A,0))</f>
        <v>A Phoenix secretary embezzles $40,000 from her employer's client, goes on the run, and checks into a remote motel run by a young man under the domination of his mother.</v>
      </c>
      <c r="M1229" s="5" t="str">
        <f>INDEX(DB_FILM!H:H,MATCH($F1229,DB_FILM!$A:$A,0))</f>
        <v xml:space="preserve">Alfred Hitchcock </v>
      </c>
      <c r="N1229" s="5" t="str">
        <f>INDEX(DB_FILM!I:I,MATCH($F1229,DB_FILM!$A:$A,0))</f>
        <v>Anthony Perkins, Janet Leigh, Vera Miles, John Gavin</v>
      </c>
      <c r="O1229" s="7">
        <f>INDEX(DB_FILM!J:J,MATCH($F1229,DB_FILM!$A:$A,0))</f>
        <v>506030</v>
      </c>
      <c r="P1229" s="7">
        <f>INDEX(DB_FILM!K:K,MATCH($F1229,DB_FILM!$A:$A,0))</f>
        <v>32000000</v>
      </c>
      <c r="Q1229" t="s">
        <v>475</v>
      </c>
      <c r="R1229">
        <v>7.99</v>
      </c>
      <c r="S1229">
        <v>38</v>
      </c>
      <c r="T1229">
        <v>3</v>
      </c>
      <c r="U1229">
        <v>491</v>
      </c>
      <c r="V1229">
        <v>2</v>
      </c>
      <c r="W1229" t="str">
        <f t="shared" si="38"/>
        <v>C</v>
      </c>
      <c r="X1229" t="s">
        <v>534</v>
      </c>
      <c r="Y1229">
        <v>0</v>
      </c>
      <c r="Z1229">
        <v>6.71</v>
      </c>
      <c r="AA1229" s="6">
        <f t="shared" si="39"/>
        <v>1.2800000000000002</v>
      </c>
    </row>
    <row r="1230" spans="1:27" x14ac:dyDescent="0.3">
      <c r="A1230" s="5">
        <v>42226</v>
      </c>
      <c r="B1230" s="5" t="s">
        <v>398</v>
      </c>
      <c r="C1230" s="5" t="s">
        <v>429</v>
      </c>
      <c r="D1230" s="5" t="s">
        <v>328</v>
      </c>
      <c r="E1230" t="s">
        <v>302</v>
      </c>
      <c r="F1230" s="5" t="s">
        <v>37</v>
      </c>
      <c r="G1230" s="5" t="str">
        <f>INDEX(DB_FILM!B:B,MATCH($F1230,DB_FILM!$A:$A,0))</f>
        <v>2018</v>
      </c>
      <c r="H1230" s="5" t="str">
        <f>INDEX(DB_FILM!C:C,MATCH($F1230,DB_FILM!$A:$A,0))</f>
        <v xml:space="preserve">T </v>
      </c>
      <c r="I1230" s="9">
        <f>INDEX(DB_FILM!D:D,MATCH($F1230,DB_FILM!$A:$A,0))</f>
        <v>149</v>
      </c>
      <c r="J1230" s="5" t="str">
        <f>INDEX(DB_FILM!E:E,MATCH($F1230,DB_FILM!$A:$A,0))</f>
        <v>Action, Adventure, Fantasy</v>
      </c>
      <c r="K1230" s="6">
        <f>INDEX(DB_FILM!F:F,MATCH($F1230,DB_FILM!$A:$A,0))</f>
        <v>8.6</v>
      </c>
      <c r="L1230" s="5" t="str">
        <f>INDEX(DB_FILM!G:G,MATCH($F1230,DB_FILM!$A:$A,0))</f>
        <v>The Avengers and their allies must be willing to sacrifice all in an attempt to defeat the powerful Thanos before his blitz of devastation and ruin puts an end to the universe.</v>
      </c>
      <c r="M1230" s="5" t="str">
        <f>INDEX(DB_FILM!H:H,MATCH($F1230,DB_FILM!$A:$A,0))</f>
        <v xml:space="preserve">Anthony Russo, Joe Russo </v>
      </c>
      <c r="N1230" s="5" t="str">
        <f>INDEX(DB_FILM!I:I,MATCH($F1230,DB_FILM!$A:$A,0))</f>
        <v>Robert Downey Jr., Chris Hemsworth, Mark Ruffalo, Chris Evans</v>
      </c>
      <c r="O1230" s="7">
        <f>INDEX(DB_FILM!J:J,MATCH($F1230,DB_FILM!$A:$A,0))</f>
        <v>461893</v>
      </c>
      <c r="P1230" s="7">
        <f>INDEX(DB_FILM!K:K,MATCH($F1230,DB_FILM!$A:$A,0))</f>
        <v>678630000</v>
      </c>
      <c r="Q1230" s="5" t="s">
        <v>475</v>
      </c>
      <c r="R1230">
        <v>5.99</v>
      </c>
      <c r="S1230">
        <v>13</v>
      </c>
      <c r="T1230">
        <v>3</v>
      </c>
      <c r="U1230">
        <v>491</v>
      </c>
      <c r="V1230">
        <v>2</v>
      </c>
      <c r="W1230" t="str">
        <f t="shared" si="38"/>
        <v>C</v>
      </c>
      <c r="X1230" t="s">
        <v>620</v>
      </c>
      <c r="Y1230">
        <v>0</v>
      </c>
      <c r="Z1230">
        <v>4.43</v>
      </c>
      <c r="AA1230" s="6">
        <f t="shared" si="39"/>
        <v>1.5600000000000005</v>
      </c>
    </row>
    <row r="1231" spans="1:27" x14ac:dyDescent="0.3">
      <c r="A1231" s="5">
        <v>42226</v>
      </c>
      <c r="B1231" t="s">
        <v>405</v>
      </c>
      <c r="C1231" t="s">
        <v>450</v>
      </c>
      <c r="D1231" t="s">
        <v>311</v>
      </c>
      <c r="E1231" t="s">
        <v>290</v>
      </c>
      <c r="F1231" t="s">
        <v>47</v>
      </c>
      <c r="G1231" s="5" t="str">
        <f>INDEX(DB_FILM!B:B,MATCH($F1231,DB_FILM!$A:$A,0))</f>
        <v>1977</v>
      </c>
      <c r="H1231" s="5" t="str">
        <f>INDEX(DB_FILM!C:C,MATCH($F1231,DB_FILM!$A:$A,0))</f>
        <v xml:space="preserve">T </v>
      </c>
      <c r="I1231" s="9">
        <f>INDEX(DB_FILM!D:D,MATCH($F1231,DB_FILM!$A:$A,0))</f>
        <v>121</v>
      </c>
      <c r="J1231" s="5" t="str">
        <f>INDEX(DB_FILM!E:E,MATCH($F1231,DB_FILM!$A:$A,0))</f>
        <v>Action, Adventure, Fantasy</v>
      </c>
      <c r="K1231" s="6">
        <f>INDEX(DB_FILM!F:F,MATCH($F1231,DB_FILM!$A:$A,0))</f>
        <v>8.6</v>
      </c>
      <c r="L1231" s="5" t="str">
        <f>INDEX(DB_FILM!G:G,MATCH($F1231,DB_FILM!$A:$A,0))</f>
        <v>Luke Skywalker joins forces with a Jedi Knight, a cocky pilot, a Wookiee and two droids to save the galaxy from the Empire's world-destroying battle station, while also attempting to rescue Princess Leia from the evil Darth Vader.</v>
      </c>
      <c r="M1231" s="5" t="str">
        <f>INDEX(DB_FILM!H:H,MATCH($F1231,DB_FILM!$A:$A,0))</f>
        <v xml:space="preserve">George Lucas </v>
      </c>
      <c r="N1231" s="5" t="str">
        <f>INDEX(DB_FILM!I:I,MATCH($F1231,DB_FILM!$A:$A,0))</f>
        <v>Mark Hamill, Harrison Ford, Carrie Fisher, Alec Guinness</v>
      </c>
      <c r="O1231" s="7">
        <f>INDEX(DB_FILM!J:J,MATCH($F1231,DB_FILM!$A:$A,0))</f>
        <v>1070346</v>
      </c>
      <c r="P1231" s="7">
        <f>INDEX(DB_FILM!K:K,MATCH($F1231,DB_FILM!$A:$A,0))</f>
        <v>322740000</v>
      </c>
      <c r="Q1231" t="s">
        <v>476</v>
      </c>
      <c r="R1231">
        <v>5.99</v>
      </c>
      <c r="S1231">
        <v>18</v>
      </c>
      <c r="T1231">
        <v>2</v>
      </c>
      <c r="U1231">
        <v>492</v>
      </c>
      <c r="V1231">
        <v>3</v>
      </c>
      <c r="W1231" t="str">
        <f t="shared" si="38"/>
        <v>B</v>
      </c>
      <c r="X1231" t="s">
        <v>506</v>
      </c>
      <c r="Y1231">
        <v>5</v>
      </c>
      <c r="Z1231">
        <v>3.83</v>
      </c>
      <c r="AA1231" s="6">
        <f t="shared" si="39"/>
        <v>2.16</v>
      </c>
    </row>
    <row r="1232" spans="1:27" x14ac:dyDescent="0.3">
      <c r="A1232" s="5">
        <v>42226</v>
      </c>
      <c r="B1232" t="s">
        <v>398</v>
      </c>
      <c r="C1232" t="s">
        <v>441</v>
      </c>
      <c r="D1232" t="s">
        <v>316</v>
      </c>
      <c r="E1232" t="s">
        <v>293</v>
      </c>
      <c r="F1232" t="s">
        <v>71</v>
      </c>
      <c r="G1232" s="5" t="str">
        <f>INDEX(DB_FILM!B:B,MATCH($F1232,DB_FILM!$A:$A,0))</f>
        <v>2000</v>
      </c>
      <c r="H1232" s="5" t="str">
        <f>INDEX(DB_FILM!C:C,MATCH($F1232,DB_FILM!$A:$A,0))</f>
        <v xml:space="preserve">T </v>
      </c>
      <c r="I1232" s="9">
        <f>INDEX(DB_FILM!D:D,MATCH($F1232,DB_FILM!$A:$A,0))</f>
        <v>155</v>
      </c>
      <c r="J1232" s="5" t="str">
        <f>INDEX(DB_FILM!E:E,MATCH($F1232,DB_FILM!$A:$A,0))</f>
        <v>Action, Adventure, Drama</v>
      </c>
      <c r="K1232" s="6">
        <f>INDEX(DB_FILM!F:F,MATCH($F1232,DB_FILM!$A:$A,0))</f>
        <v>8.5</v>
      </c>
      <c r="L1232" s="5" t="str">
        <f>INDEX(DB_FILM!G:G,MATCH($F1232,DB_FILM!$A:$A,0))</f>
        <v>When a Roman General is betrayed, and his family murdered by an emperor's corrupt son, he comes to Rome as a gladiator to seek revenge.</v>
      </c>
      <c r="M1232" s="5" t="str">
        <f>INDEX(DB_FILM!H:H,MATCH($F1232,DB_FILM!$A:$A,0))</f>
        <v xml:space="preserve">Ridley Scott </v>
      </c>
      <c r="N1232" s="5" t="str">
        <f>INDEX(DB_FILM!I:I,MATCH($F1232,DB_FILM!$A:$A,0))</f>
        <v>Russell Crowe, Joaquin Phoenix, Connie Nielsen, Oliver Reed</v>
      </c>
      <c r="O1232" s="7">
        <f>INDEX(DB_FILM!J:J,MATCH($F1232,DB_FILM!$A:$A,0))</f>
        <v>1149315</v>
      </c>
      <c r="P1232" s="7">
        <f>INDEX(DB_FILM!K:K,MATCH($F1232,DB_FILM!$A:$A,0))</f>
        <v>187710000</v>
      </c>
      <c r="Q1232" t="s">
        <v>475</v>
      </c>
      <c r="R1232">
        <v>3.99</v>
      </c>
      <c r="S1232">
        <v>31</v>
      </c>
      <c r="T1232">
        <v>3</v>
      </c>
      <c r="U1232">
        <v>493</v>
      </c>
      <c r="V1232">
        <v>2</v>
      </c>
      <c r="W1232" t="str">
        <f t="shared" si="38"/>
        <v>C</v>
      </c>
      <c r="X1232" t="s">
        <v>541</v>
      </c>
      <c r="Y1232">
        <v>0</v>
      </c>
      <c r="Z1232">
        <v>3.07</v>
      </c>
      <c r="AA1232" s="6">
        <f t="shared" si="39"/>
        <v>0.92000000000000037</v>
      </c>
    </row>
    <row r="1233" spans="1:27" x14ac:dyDescent="0.3">
      <c r="A1233" s="5">
        <v>42227</v>
      </c>
      <c r="B1233" t="s">
        <v>408</v>
      </c>
      <c r="C1233" t="s">
        <v>460</v>
      </c>
      <c r="D1233" t="s">
        <v>390</v>
      </c>
      <c r="E1233" t="s">
        <v>287</v>
      </c>
      <c r="F1233" t="s">
        <v>5</v>
      </c>
      <c r="G1233" s="5" t="str">
        <f>INDEX(DB_FILM!B:B,MATCH($F1233,DB_FILM!$A:$A,0))</f>
        <v>1974</v>
      </c>
      <c r="H1233" s="5" t="str">
        <f>INDEX(DB_FILM!C:C,MATCH($F1233,DB_FILM!$A:$A,0))</f>
        <v xml:space="preserve">VM14 </v>
      </c>
      <c r="I1233" s="9">
        <f>INDEX(DB_FILM!D:D,MATCH($F1233,DB_FILM!$A:$A,0))</f>
        <v>202</v>
      </c>
      <c r="J1233" s="5" t="str">
        <f>INDEX(DB_FILM!E:E,MATCH($F1233,DB_FILM!$A:$A,0))</f>
        <v>Crime, Drama</v>
      </c>
      <c r="K1233" s="6">
        <f>INDEX(DB_FILM!F:F,MATCH($F1233,DB_FILM!$A:$A,0))</f>
        <v>9</v>
      </c>
      <c r="L1233" s="5" t="str">
        <f>INDEX(DB_FILM!G:G,MATCH($F1233,DB_FILM!$A:$A,0))</f>
        <v>The early life and career of Vito Corleone in 1920s New York City is portrayed, while his son, Michael, expands and tightens his grip on the family crime syndicate.</v>
      </c>
      <c r="M1233" s="5" t="str">
        <f>INDEX(DB_FILM!H:H,MATCH($F1233,DB_FILM!$A:$A,0))</f>
        <v xml:space="preserve">Francis Ford Coppola </v>
      </c>
      <c r="N1233" s="5" t="str">
        <f>INDEX(DB_FILM!I:I,MATCH($F1233,DB_FILM!$A:$A,0))</f>
        <v>Al Pacino, Robert De Niro, Robert Duvall, Diane Keaton</v>
      </c>
      <c r="O1233" s="7">
        <f>INDEX(DB_FILM!J:J,MATCH($F1233,DB_FILM!$A:$A,0))</f>
        <v>942307</v>
      </c>
      <c r="P1233" s="7">
        <f>INDEX(DB_FILM!K:K,MATCH($F1233,DB_FILM!$A:$A,0))</f>
        <v>57300000</v>
      </c>
      <c r="Q1233" t="s">
        <v>474</v>
      </c>
      <c r="R1233">
        <v>3.99</v>
      </c>
      <c r="S1233">
        <v>34</v>
      </c>
      <c r="T1233">
        <v>1</v>
      </c>
      <c r="U1233">
        <v>494</v>
      </c>
      <c r="V1233">
        <v>2</v>
      </c>
      <c r="W1233" t="str">
        <f t="shared" si="38"/>
        <v>A</v>
      </c>
      <c r="X1233" t="s">
        <v>505</v>
      </c>
      <c r="Y1233">
        <v>0</v>
      </c>
      <c r="Z1233">
        <v>2.23</v>
      </c>
      <c r="AA1233" s="6">
        <f t="shared" si="39"/>
        <v>1.7600000000000002</v>
      </c>
    </row>
    <row r="1234" spans="1:27" x14ac:dyDescent="0.3">
      <c r="A1234" s="5">
        <v>42227</v>
      </c>
      <c r="B1234" s="5" t="s">
        <v>408</v>
      </c>
      <c r="C1234" s="5" t="s">
        <v>460</v>
      </c>
      <c r="D1234" s="5" t="s">
        <v>390</v>
      </c>
      <c r="E1234" t="s">
        <v>287</v>
      </c>
      <c r="F1234" s="5" t="s">
        <v>27</v>
      </c>
      <c r="G1234" s="5" t="str">
        <f>INDEX(DB_FILM!B:B,MATCH($F1234,DB_FILM!$A:$A,0))</f>
        <v>1999</v>
      </c>
      <c r="H1234" s="5" t="str">
        <f>INDEX(DB_FILM!C:C,MATCH($F1234,DB_FILM!$A:$A,0))</f>
        <v xml:space="preserve">T </v>
      </c>
      <c r="I1234" s="9">
        <f>INDEX(DB_FILM!D:D,MATCH($F1234,DB_FILM!$A:$A,0))</f>
        <v>136</v>
      </c>
      <c r="J1234" s="5" t="str">
        <f>INDEX(DB_FILM!E:E,MATCH($F1234,DB_FILM!$A:$A,0))</f>
        <v>Action, Sci-Fi</v>
      </c>
      <c r="K1234" s="6">
        <f>INDEX(DB_FILM!F:F,MATCH($F1234,DB_FILM!$A:$A,0))</f>
        <v>8.6999999999999993</v>
      </c>
      <c r="L1234" s="5" t="str">
        <f>INDEX(DB_FILM!G:G,MATCH($F1234,DB_FILM!$A:$A,0))</f>
        <v>A computer hacker learns from mysterious rebels about the true nature of his reality and his role in the war against its controllers.</v>
      </c>
      <c r="M1234" s="5" t="str">
        <f>INDEX(DB_FILM!H:H,MATCH($F1234,DB_FILM!$A:$A,0))</f>
        <v xml:space="preserve">Lana Wachowski, Lilly Wachowski </v>
      </c>
      <c r="N1234" s="5" t="str">
        <f>INDEX(DB_FILM!I:I,MATCH($F1234,DB_FILM!$A:$A,0))</f>
        <v>Keanu Reeves, Laurence Fishburne, Carrie-Anne Moss, Hugo Weaving</v>
      </c>
      <c r="O1234" s="7">
        <f>INDEX(DB_FILM!J:J,MATCH($F1234,DB_FILM!$A:$A,0))</f>
        <v>1427143</v>
      </c>
      <c r="P1234" s="7">
        <f>INDEX(DB_FILM!K:K,MATCH($F1234,DB_FILM!$A:$A,0))</f>
        <v>171480000</v>
      </c>
      <c r="Q1234" s="5" t="s">
        <v>474</v>
      </c>
      <c r="R1234">
        <v>9.99</v>
      </c>
      <c r="S1234">
        <v>7</v>
      </c>
      <c r="T1234">
        <v>1</v>
      </c>
      <c r="U1234">
        <v>494</v>
      </c>
      <c r="V1234">
        <v>3</v>
      </c>
      <c r="W1234" t="str">
        <f t="shared" si="38"/>
        <v>A</v>
      </c>
      <c r="X1234" t="s">
        <v>528</v>
      </c>
      <c r="Y1234">
        <v>0</v>
      </c>
      <c r="Z1234">
        <v>6.49</v>
      </c>
      <c r="AA1234" s="6">
        <f t="shared" si="39"/>
        <v>3.5</v>
      </c>
    </row>
    <row r="1235" spans="1:27" x14ac:dyDescent="0.3">
      <c r="A1235" s="5">
        <v>42227</v>
      </c>
      <c r="B1235" t="s">
        <v>416</v>
      </c>
      <c r="C1235" t="s">
        <v>453</v>
      </c>
      <c r="D1235" t="s">
        <v>356</v>
      </c>
      <c r="E1235" t="s">
        <v>357</v>
      </c>
      <c r="F1235" t="s">
        <v>97</v>
      </c>
      <c r="G1235" s="5" t="str">
        <f>INDEX(DB_FILM!B:B,MATCH($F1235,DB_FILM!$A:$A,0))</f>
        <v>1968</v>
      </c>
      <c r="H1235" s="5" t="str">
        <f>INDEX(DB_FILM!C:C,MATCH($F1235,DB_FILM!$A:$A,0))</f>
        <v xml:space="preserve">T </v>
      </c>
      <c r="I1235" s="9">
        <f>INDEX(DB_FILM!D:D,MATCH($F1235,DB_FILM!$A:$A,0))</f>
        <v>175</v>
      </c>
      <c r="J1235" s="5" t="str">
        <f>INDEX(DB_FILM!E:E,MATCH($F1235,DB_FILM!$A:$A,0))</f>
        <v>Western</v>
      </c>
      <c r="K1235" s="6">
        <f>INDEX(DB_FILM!F:F,MATCH($F1235,DB_FILM!$A:$A,0))</f>
        <v>8.5</v>
      </c>
      <c r="L1235" s="5" t="str">
        <f>INDEX(DB_FILM!G:G,MATCH($F1235,DB_FILM!$A:$A,0))</f>
        <v>A mysterious stranger with a harmonica joins forces with a notorious desperado to protect a beautiful widow from a ruthless assassin working for the railroad.</v>
      </c>
      <c r="M1235" s="5" t="str">
        <f>INDEX(DB_FILM!H:H,MATCH($F1235,DB_FILM!$A:$A,0))</f>
        <v xml:space="preserve">Sergio Leone </v>
      </c>
      <c r="N1235" s="5" t="str">
        <f>INDEX(DB_FILM!I:I,MATCH($F1235,DB_FILM!$A:$A,0))</f>
        <v>Henry Fonda, Charles Bronson, Claudia Cardinale, Jason Robards</v>
      </c>
      <c r="O1235" s="7">
        <f>INDEX(DB_FILM!J:J,MATCH($F1235,DB_FILM!$A:$A,0))</f>
        <v>257797</v>
      </c>
      <c r="P1235" s="7">
        <f>INDEX(DB_FILM!K:K,MATCH($F1235,DB_FILM!$A:$A,0))</f>
        <v>5320000</v>
      </c>
      <c r="Q1235" t="s">
        <v>475</v>
      </c>
      <c r="R1235">
        <v>7.99</v>
      </c>
      <c r="S1235">
        <v>46</v>
      </c>
      <c r="T1235">
        <v>3</v>
      </c>
      <c r="U1235">
        <v>495</v>
      </c>
      <c r="V1235">
        <v>1</v>
      </c>
      <c r="W1235" t="str">
        <f t="shared" si="38"/>
        <v>C</v>
      </c>
      <c r="X1235" t="s">
        <v>540</v>
      </c>
      <c r="Y1235">
        <v>0</v>
      </c>
      <c r="Z1235">
        <v>6.47</v>
      </c>
      <c r="AA1235" s="6">
        <f t="shared" si="39"/>
        <v>1.5200000000000005</v>
      </c>
    </row>
    <row r="1236" spans="1:27" x14ac:dyDescent="0.3">
      <c r="A1236" s="5">
        <v>42227</v>
      </c>
      <c r="B1236" s="5" t="s">
        <v>416</v>
      </c>
      <c r="C1236" s="5" t="s">
        <v>453</v>
      </c>
      <c r="D1236" s="5" t="s">
        <v>356</v>
      </c>
      <c r="E1236" t="s">
        <v>357</v>
      </c>
      <c r="F1236" s="5" t="s">
        <v>35</v>
      </c>
      <c r="G1236" s="5" t="str">
        <f>INDEX(DB_FILM!B:B,MATCH($F1236,DB_FILM!$A:$A,0))</f>
        <v>1954</v>
      </c>
      <c r="H1236" s="5" t="str">
        <f>INDEX(DB_FILM!C:C,MATCH($F1236,DB_FILM!$A:$A,0))</f>
        <v xml:space="preserve">T </v>
      </c>
      <c r="I1236" s="9">
        <f>INDEX(DB_FILM!D:D,MATCH($F1236,DB_FILM!$A:$A,0))</f>
        <v>207</v>
      </c>
      <c r="J1236" s="5" t="str">
        <f>INDEX(DB_FILM!E:E,MATCH($F1236,DB_FILM!$A:$A,0))</f>
        <v>Adventure, Drama</v>
      </c>
      <c r="K1236" s="6">
        <f>INDEX(DB_FILM!F:F,MATCH($F1236,DB_FILM!$A:$A,0))</f>
        <v>8.6999999999999993</v>
      </c>
      <c r="L1236" s="5" t="str">
        <f>INDEX(DB_FILM!G:G,MATCH($F1236,DB_FILM!$A:$A,0))</f>
        <v>A poor village under attack by bandits recruits seven unemployed samurai to help them defend themselves.</v>
      </c>
      <c r="M1236" s="5" t="str">
        <f>INDEX(DB_FILM!H:H,MATCH($F1236,DB_FILM!$A:$A,0))</f>
        <v xml:space="preserve">Akira Kurosawa </v>
      </c>
      <c r="N1236" s="5" t="str">
        <f>INDEX(DB_FILM!I:I,MATCH($F1236,DB_FILM!$A:$A,0))</f>
        <v>Toshirô Mifune, Takashi Shimura, Keiko Tsushima, Yukiko Shimazaki</v>
      </c>
      <c r="O1236" s="7">
        <f>INDEX(DB_FILM!J:J,MATCH($F1236,DB_FILM!$A:$A,0))</f>
        <v>269393</v>
      </c>
      <c r="P1236" s="7">
        <f>INDEX(DB_FILM!K:K,MATCH($F1236,DB_FILM!$A:$A,0))</f>
        <v>270000</v>
      </c>
      <c r="Q1236" s="5" t="s">
        <v>476</v>
      </c>
      <c r="R1236">
        <v>5.99</v>
      </c>
      <c r="S1236">
        <v>11</v>
      </c>
      <c r="T1236">
        <v>2</v>
      </c>
      <c r="U1236">
        <v>495</v>
      </c>
      <c r="V1236">
        <v>1</v>
      </c>
      <c r="W1236" t="str">
        <f t="shared" si="38"/>
        <v>B</v>
      </c>
      <c r="X1236" t="s">
        <v>628</v>
      </c>
      <c r="Y1236">
        <v>0</v>
      </c>
      <c r="Z1236">
        <v>3.95</v>
      </c>
      <c r="AA1236" s="6">
        <f t="shared" si="39"/>
        <v>2.04</v>
      </c>
    </row>
    <row r="1237" spans="1:27" x14ac:dyDescent="0.3">
      <c r="A1237" s="5">
        <v>42227</v>
      </c>
      <c r="B1237" s="5" t="s">
        <v>415</v>
      </c>
      <c r="C1237" s="5" t="s">
        <v>440</v>
      </c>
      <c r="D1237" s="5" t="s">
        <v>347</v>
      </c>
      <c r="E1237" t="s">
        <v>270</v>
      </c>
      <c r="F1237" s="5" t="s">
        <v>91</v>
      </c>
      <c r="G1237" s="5" t="str">
        <f>INDEX(DB_FILM!B:B,MATCH($F1237,DB_FILM!$A:$A,0))</f>
        <v>2011</v>
      </c>
      <c r="H1237" s="5" t="str">
        <f>INDEX(DB_FILM!C:C,MATCH($F1237,DB_FILM!$A:$A,0))</f>
        <v xml:space="preserve">T </v>
      </c>
      <c r="I1237" s="9">
        <f>INDEX(DB_FILM!D:D,MATCH($F1237,DB_FILM!$A:$A,0))</f>
        <v>112</v>
      </c>
      <c r="J1237" s="5" t="str">
        <f>INDEX(DB_FILM!E:E,MATCH($F1237,DB_FILM!$A:$A,0))</f>
        <v>Biography, Comedy, Drama</v>
      </c>
      <c r="K1237" s="6">
        <f>INDEX(DB_FILM!F:F,MATCH($F1237,DB_FILM!$A:$A,0))</f>
        <v>8.5</v>
      </c>
      <c r="L1237" s="5" t="str">
        <f>INDEX(DB_FILM!G:G,MATCH($F1237,DB_FILM!$A:$A,0))</f>
        <v>After he becomes a quadriplegic from a paragliding accident, an aristocrat hires a young man from the projects to be his caregiver.</v>
      </c>
      <c r="M1237" s="5" t="str">
        <f>INDEX(DB_FILM!H:H,MATCH($F1237,DB_FILM!$A:$A,0))</f>
        <v xml:space="preserve">Olivier Nakache, Éric Toledano </v>
      </c>
      <c r="N1237" s="5" t="str">
        <f>INDEX(DB_FILM!I:I,MATCH($F1237,DB_FILM!$A:$A,0))</f>
        <v>François Cluzet, Omar Sy, Anne Le Ny, Audrey Fleurot</v>
      </c>
      <c r="O1237" s="7">
        <f>INDEX(DB_FILM!J:J,MATCH($F1237,DB_FILM!$A:$A,0))</f>
        <v>631043</v>
      </c>
      <c r="P1237" s="7">
        <f>INDEX(DB_FILM!K:K,MATCH($F1237,DB_FILM!$A:$A,0))</f>
        <v>13180000</v>
      </c>
      <c r="Q1237" s="5" t="s">
        <v>475</v>
      </c>
      <c r="R1237">
        <v>5.99</v>
      </c>
      <c r="S1237">
        <v>42</v>
      </c>
      <c r="T1237">
        <v>3</v>
      </c>
      <c r="U1237">
        <v>496</v>
      </c>
      <c r="V1237">
        <v>3</v>
      </c>
      <c r="W1237" t="str">
        <f t="shared" si="38"/>
        <v>C</v>
      </c>
      <c r="X1237" t="s">
        <v>600</v>
      </c>
      <c r="Y1237">
        <v>0</v>
      </c>
      <c r="Z1237">
        <v>4.3099999999999996</v>
      </c>
      <c r="AA1237" s="6">
        <f t="shared" si="39"/>
        <v>1.6800000000000006</v>
      </c>
    </row>
    <row r="1238" spans="1:27" x14ac:dyDescent="0.3">
      <c r="A1238" s="5">
        <v>42227</v>
      </c>
      <c r="B1238" t="s">
        <v>415</v>
      </c>
      <c r="C1238" t="s">
        <v>440</v>
      </c>
      <c r="D1238" t="s">
        <v>347</v>
      </c>
      <c r="E1238" t="s">
        <v>270</v>
      </c>
      <c r="F1238" t="s">
        <v>89</v>
      </c>
      <c r="G1238" s="5" t="str">
        <f>INDEX(DB_FILM!B:B,MATCH($F1238,DB_FILM!$A:$A,0))</f>
        <v>2000</v>
      </c>
      <c r="H1238" s="5" t="str">
        <f>INDEX(DB_FILM!C:C,MATCH($F1238,DB_FILM!$A:$A,0))</f>
        <v xml:space="preserve">T </v>
      </c>
      <c r="I1238" s="9">
        <f>INDEX(DB_FILM!D:D,MATCH($F1238,DB_FILM!$A:$A,0))</f>
        <v>113</v>
      </c>
      <c r="J1238" s="5" t="str">
        <f>INDEX(DB_FILM!E:E,MATCH($F1238,DB_FILM!$A:$A,0))</f>
        <v>Mystery, Thriller</v>
      </c>
      <c r="K1238" s="6">
        <f>INDEX(DB_FILM!F:F,MATCH($F1238,DB_FILM!$A:$A,0))</f>
        <v>8.5</v>
      </c>
      <c r="L1238" s="5" t="str">
        <f>INDEX(DB_FILM!G:G,MATCH($F1238,DB_FILM!$A:$A,0))</f>
        <v>A man with short-term memory loss attempts to track down his wife's murderer.</v>
      </c>
      <c r="M1238" s="5" t="str">
        <f>INDEX(DB_FILM!H:H,MATCH($F1238,DB_FILM!$A:$A,0))</f>
        <v xml:space="preserve">Christopher Nolan </v>
      </c>
      <c r="N1238" s="5" t="str">
        <f>INDEX(DB_FILM!I:I,MATCH($F1238,DB_FILM!$A:$A,0))</f>
        <v>Guy Pearce, Carrie-Anne Moss, Joe Pantoliano, Mark Boone Junior</v>
      </c>
      <c r="O1238" s="7">
        <f>INDEX(DB_FILM!J:J,MATCH($F1238,DB_FILM!$A:$A,0))</f>
        <v>986815</v>
      </c>
      <c r="P1238" s="7">
        <f>INDEX(DB_FILM!K:K,MATCH($F1238,DB_FILM!$A:$A,0))</f>
        <v>25540000</v>
      </c>
      <c r="Q1238" t="s">
        <v>474</v>
      </c>
      <c r="R1238">
        <v>1.99</v>
      </c>
      <c r="S1238">
        <v>41</v>
      </c>
      <c r="T1238">
        <v>1</v>
      </c>
      <c r="U1238">
        <v>496</v>
      </c>
      <c r="V1238">
        <v>3</v>
      </c>
      <c r="W1238" t="str">
        <f t="shared" si="38"/>
        <v>A</v>
      </c>
      <c r="X1238" t="s">
        <v>485</v>
      </c>
      <c r="Y1238">
        <v>5</v>
      </c>
      <c r="Z1238">
        <v>1.27</v>
      </c>
      <c r="AA1238" s="6">
        <f t="shared" si="39"/>
        <v>0.72</v>
      </c>
    </row>
    <row r="1239" spans="1:27" x14ac:dyDescent="0.3">
      <c r="A1239" s="5">
        <v>42227</v>
      </c>
      <c r="B1239" s="5" t="s">
        <v>415</v>
      </c>
      <c r="C1239" s="5" t="s">
        <v>440</v>
      </c>
      <c r="D1239" s="5" t="s">
        <v>347</v>
      </c>
      <c r="E1239" t="s">
        <v>270</v>
      </c>
      <c r="F1239" s="5" t="s">
        <v>33</v>
      </c>
      <c r="G1239" s="5" t="str">
        <f>INDEX(DB_FILM!B:B,MATCH($F1239,DB_FILM!$A:$A,0))</f>
        <v>1975</v>
      </c>
      <c r="H1239" s="5" t="str">
        <f>INDEX(DB_FILM!C:C,MATCH($F1239,DB_FILM!$A:$A,0))</f>
        <v xml:space="preserve">VM14 </v>
      </c>
      <c r="I1239" s="9">
        <f>INDEX(DB_FILM!D:D,MATCH($F1239,DB_FILM!$A:$A,0))</f>
        <v>133</v>
      </c>
      <c r="J1239" s="5" t="str">
        <f>INDEX(DB_FILM!E:E,MATCH($F1239,DB_FILM!$A:$A,0))</f>
        <v>Drama</v>
      </c>
      <c r="K1239" s="6">
        <f>INDEX(DB_FILM!F:F,MATCH($F1239,DB_FILM!$A:$A,0))</f>
        <v>8.6999999999999993</v>
      </c>
      <c r="L1239" s="5" t="str">
        <f>INDEX(DB_FILM!G:G,MATCH($F1239,DB_FILM!$A:$A,0))</f>
        <v>A criminal pleads insanity after getting into trouble again and once in the mental institution rebels against the oppressive nurse and rallies up the scared patients.</v>
      </c>
      <c r="M1239" s="5" t="str">
        <f>INDEX(DB_FILM!H:H,MATCH($F1239,DB_FILM!$A:$A,0))</f>
        <v xml:space="preserve">Milos Forman </v>
      </c>
      <c r="N1239" s="5" t="str">
        <f>INDEX(DB_FILM!I:I,MATCH($F1239,DB_FILM!$A:$A,0))</f>
        <v>Jack Nicholson, Louise Fletcher, Michael Berryman, Peter Brocco</v>
      </c>
      <c r="O1239" s="7">
        <f>INDEX(DB_FILM!J:J,MATCH($F1239,DB_FILM!$A:$A,0))</f>
        <v>790579</v>
      </c>
      <c r="P1239" s="7">
        <f>INDEX(DB_FILM!K:K,MATCH($F1239,DB_FILM!$A:$A,0))</f>
        <v>112000000</v>
      </c>
      <c r="Q1239" s="5" t="s">
        <v>474</v>
      </c>
      <c r="R1239">
        <v>3.99</v>
      </c>
      <c r="S1239">
        <v>10</v>
      </c>
      <c r="T1239">
        <v>1</v>
      </c>
      <c r="U1239">
        <v>496</v>
      </c>
      <c r="V1239">
        <v>2</v>
      </c>
      <c r="W1239" t="str">
        <f t="shared" si="38"/>
        <v>A</v>
      </c>
      <c r="X1239" t="s">
        <v>520</v>
      </c>
      <c r="Y1239">
        <v>0</v>
      </c>
      <c r="Z1239">
        <v>2.75</v>
      </c>
      <c r="AA1239" s="6">
        <f t="shared" si="39"/>
        <v>1.2400000000000002</v>
      </c>
    </row>
    <row r="1240" spans="1:27" x14ac:dyDescent="0.3">
      <c r="A1240" s="5">
        <v>42230</v>
      </c>
      <c r="B1240" t="s">
        <v>402</v>
      </c>
      <c r="C1240" t="s">
        <v>445</v>
      </c>
      <c r="D1240" t="s">
        <v>396</v>
      </c>
      <c r="E1240" t="s">
        <v>321</v>
      </c>
      <c r="F1240" t="s">
        <v>31</v>
      </c>
      <c r="G1240" s="5" t="str">
        <f>INDEX(DB_FILM!B:B,MATCH($F1240,DB_FILM!$A:$A,0))</f>
        <v>2002</v>
      </c>
      <c r="H1240" s="5" t="str">
        <f>INDEX(DB_FILM!C:C,MATCH($F1240,DB_FILM!$A:$A,0))</f>
        <v xml:space="preserve">T </v>
      </c>
      <c r="I1240" s="9">
        <f>INDEX(DB_FILM!D:D,MATCH($F1240,DB_FILM!$A:$A,0))</f>
        <v>179</v>
      </c>
      <c r="J1240" s="5" t="str">
        <f>INDEX(DB_FILM!E:E,MATCH($F1240,DB_FILM!$A:$A,0))</f>
        <v>Adventure, Drama, Fantasy</v>
      </c>
      <c r="K1240" s="6">
        <f>INDEX(DB_FILM!F:F,MATCH($F1240,DB_FILM!$A:$A,0))</f>
        <v>8.6999999999999993</v>
      </c>
      <c r="L1240" s="5" t="str">
        <f>INDEX(DB_FILM!G:G,MATCH($F1240,DB_FILM!$A:$A,0))</f>
        <v>While Frodo and Sam edge closer to Mordor with the help of the shifty Gollum, the divided fellowship makes a stand against Sauron's new ally, Saruman, and his hordes of Isengard.</v>
      </c>
      <c r="M1240" s="5" t="str">
        <f>INDEX(DB_FILM!H:H,MATCH($F1240,DB_FILM!$A:$A,0))</f>
        <v xml:space="preserve">Peter Jackson </v>
      </c>
      <c r="N1240" s="5" t="str">
        <f>INDEX(DB_FILM!I:I,MATCH($F1240,DB_FILM!$A:$A,0))</f>
        <v>Elijah Wood, Ian McKellen, Viggo Mortensen, Orlando Bloom</v>
      </c>
      <c r="O1240" s="7">
        <f>INDEX(DB_FILM!J:J,MATCH($F1240,DB_FILM!$A:$A,0))</f>
        <v>1280806</v>
      </c>
      <c r="P1240" s="7">
        <f>INDEX(DB_FILM!K:K,MATCH($F1240,DB_FILM!$A:$A,0))</f>
        <v>342550000</v>
      </c>
      <c r="Q1240" t="s">
        <v>474</v>
      </c>
      <c r="R1240">
        <v>5.99</v>
      </c>
      <c r="S1240">
        <v>9</v>
      </c>
      <c r="T1240">
        <v>1</v>
      </c>
      <c r="U1240">
        <v>497</v>
      </c>
      <c r="V1240">
        <v>1</v>
      </c>
      <c r="W1240" t="str">
        <f t="shared" si="38"/>
        <v>A</v>
      </c>
      <c r="X1240" t="s">
        <v>519</v>
      </c>
      <c r="Y1240">
        <v>0</v>
      </c>
      <c r="Z1240">
        <v>3.95</v>
      </c>
      <c r="AA1240" s="6">
        <f t="shared" si="39"/>
        <v>2.04</v>
      </c>
    </row>
    <row r="1241" spans="1:27" x14ac:dyDescent="0.3">
      <c r="A1241" s="5">
        <v>42230</v>
      </c>
      <c r="B1241" s="5" t="s">
        <v>402</v>
      </c>
      <c r="C1241" s="5" t="s">
        <v>445</v>
      </c>
      <c r="D1241" s="5" t="s">
        <v>396</v>
      </c>
      <c r="E1241" t="s">
        <v>321</v>
      </c>
      <c r="F1241" t="s">
        <v>9</v>
      </c>
      <c r="G1241" s="5" t="str">
        <f>INDEX(DB_FILM!B:B,MATCH($F1241,DB_FILM!$A:$A,0))</f>
        <v>2003</v>
      </c>
      <c r="H1241" s="5" t="str">
        <f>INDEX(DB_FILM!C:C,MATCH($F1241,DB_FILM!$A:$A,0))</f>
        <v xml:space="preserve">T </v>
      </c>
      <c r="I1241" s="9">
        <f>INDEX(DB_FILM!D:D,MATCH($F1241,DB_FILM!$A:$A,0))</f>
        <v>201</v>
      </c>
      <c r="J1241" s="5" t="str">
        <f>INDEX(DB_FILM!E:E,MATCH($F1241,DB_FILM!$A:$A,0))</f>
        <v>Action, Adventure, Drama</v>
      </c>
      <c r="K1241" s="6">
        <f>INDEX(DB_FILM!F:F,MATCH($F1241,DB_FILM!$A:$A,0))</f>
        <v>8.9</v>
      </c>
      <c r="L1241" s="5" t="str">
        <f>INDEX(DB_FILM!G:G,MATCH($F1241,DB_FILM!$A:$A,0))</f>
        <v>Gandalf and Aragorn lead the World of Men against Sauron's army to draw his gaze from Frodo and Sam as they approach Mount Doom with the One Ring.</v>
      </c>
      <c r="M1241" s="5" t="str">
        <f>INDEX(DB_FILM!H:H,MATCH($F1241,DB_FILM!$A:$A,0))</f>
        <v xml:space="preserve">Peter Jackson </v>
      </c>
      <c r="N1241" s="5" t="str">
        <f>INDEX(DB_FILM!I:I,MATCH($F1241,DB_FILM!$A:$A,0))</f>
        <v>Elijah Wood, Viggo Mortensen, Ian McKellen, Orlando Bloom</v>
      </c>
      <c r="O1241" s="7">
        <f>INDEX(DB_FILM!J:J,MATCH($F1241,DB_FILM!$A:$A,0))</f>
        <v>1416518</v>
      </c>
      <c r="P1241" s="7">
        <f>INDEX(DB_FILM!K:K,MATCH($F1241,DB_FILM!$A:$A,0))</f>
        <v>377850000</v>
      </c>
      <c r="Q1241" s="5" t="s">
        <v>474</v>
      </c>
      <c r="R1241">
        <v>9.99</v>
      </c>
      <c r="S1241">
        <v>15</v>
      </c>
      <c r="T1241">
        <v>1</v>
      </c>
      <c r="U1241">
        <v>497</v>
      </c>
      <c r="V1241">
        <v>1</v>
      </c>
      <c r="W1241" t="str">
        <f t="shared" si="38"/>
        <v>A</v>
      </c>
      <c r="X1241" t="s">
        <v>524</v>
      </c>
      <c r="Y1241">
        <v>0</v>
      </c>
      <c r="Z1241">
        <v>5.29</v>
      </c>
      <c r="AA1241" s="6">
        <f t="shared" si="39"/>
        <v>4.7</v>
      </c>
    </row>
    <row r="1242" spans="1:27" x14ac:dyDescent="0.3">
      <c r="A1242" s="5">
        <v>42230</v>
      </c>
      <c r="B1242" s="5" t="s">
        <v>402</v>
      </c>
      <c r="C1242" s="5" t="s">
        <v>445</v>
      </c>
      <c r="D1242" s="5" t="s">
        <v>396</v>
      </c>
      <c r="E1242" t="s">
        <v>321</v>
      </c>
      <c r="F1242" t="s">
        <v>67</v>
      </c>
      <c r="G1242" s="5" t="str">
        <f>INDEX(DB_FILM!B:B,MATCH($F1242,DB_FILM!$A:$A,0))</f>
        <v>1999</v>
      </c>
      <c r="H1242" s="5" t="str">
        <f>INDEX(DB_FILM!C:C,MATCH($F1242,DB_FILM!$A:$A,0))</f>
        <v xml:space="preserve">T </v>
      </c>
      <c r="I1242" s="9">
        <f>INDEX(DB_FILM!D:D,MATCH($F1242,DB_FILM!$A:$A,0))</f>
        <v>189</v>
      </c>
      <c r="J1242" s="5" t="str">
        <f>INDEX(DB_FILM!E:E,MATCH($F1242,DB_FILM!$A:$A,0))</f>
        <v>Crime, Drama, Fantasy</v>
      </c>
      <c r="K1242" s="6">
        <f>INDEX(DB_FILM!F:F,MATCH($F1242,DB_FILM!$A:$A,0))</f>
        <v>8.5</v>
      </c>
      <c r="L1242" s="5" t="str">
        <f>INDEX(DB_FILM!G:G,MATCH($F1242,DB_FILM!$A:$A,0))</f>
        <v>The lives of guards on Death Row are affected by one of their charges: a black man accused of child murder and rape, yet who has a mysterious gift.</v>
      </c>
      <c r="M1242" s="5" t="str">
        <f>INDEX(DB_FILM!H:H,MATCH($F1242,DB_FILM!$A:$A,0))</f>
        <v xml:space="preserve">Frank Darabont </v>
      </c>
      <c r="N1242" s="5" t="str">
        <f>INDEX(DB_FILM!I:I,MATCH($F1242,DB_FILM!$A:$A,0))</f>
        <v>Tom Hanks, Michael Clarke Duncan, David Morse, Bonnie Hunt</v>
      </c>
      <c r="O1242" s="7">
        <f>INDEX(DB_FILM!J:J,MATCH($F1242,DB_FILM!$A:$A,0))</f>
        <v>949343</v>
      </c>
      <c r="P1242" s="7">
        <f>INDEX(DB_FILM!K:K,MATCH($F1242,DB_FILM!$A:$A,0))</f>
        <v>136800000</v>
      </c>
      <c r="Q1242" s="5" t="s">
        <v>476</v>
      </c>
      <c r="R1242">
        <v>9.99</v>
      </c>
      <c r="S1242">
        <v>15</v>
      </c>
      <c r="T1242">
        <v>2</v>
      </c>
      <c r="U1242">
        <v>497</v>
      </c>
      <c r="V1242">
        <v>2</v>
      </c>
      <c r="W1242" t="str">
        <f t="shared" si="38"/>
        <v>B</v>
      </c>
      <c r="X1242" t="s">
        <v>523</v>
      </c>
      <c r="Y1242">
        <v>0</v>
      </c>
      <c r="Z1242">
        <v>6.69</v>
      </c>
      <c r="AA1242" s="6">
        <f t="shared" si="39"/>
        <v>3.3</v>
      </c>
    </row>
    <row r="1243" spans="1:27" x14ac:dyDescent="0.3">
      <c r="A1243" s="5">
        <v>42230</v>
      </c>
      <c r="B1243" t="s">
        <v>416</v>
      </c>
      <c r="C1243" t="s">
        <v>426</v>
      </c>
      <c r="D1243" t="s">
        <v>382</v>
      </c>
      <c r="E1243" t="s">
        <v>357</v>
      </c>
      <c r="F1243" t="s">
        <v>97</v>
      </c>
      <c r="G1243" s="5" t="str">
        <f>INDEX(DB_FILM!B:B,MATCH($F1243,DB_FILM!$A:$A,0))</f>
        <v>1968</v>
      </c>
      <c r="H1243" s="5" t="str">
        <f>INDEX(DB_FILM!C:C,MATCH($F1243,DB_FILM!$A:$A,0))</f>
        <v xml:space="preserve">T </v>
      </c>
      <c r="I1243" s="9">
        <f>INDEX(DB_FILM!D:D,MATCH($F1243,DB_FILM!$A:$A,0))</f>
        <v>175</v>
      </c>
      <c r="J1243" s="5" t="str">
        <f>INDEX(DB_FILM!E:E,MATCH($F1243,DB_FILM!$A:$A,0))</f>
        <v>Western</v>
      </c>
      <c r="K1243" s="6">
        <f>INDEX(DB_FILM!F:F,MATCH($F1243,DB_FILM!$A:$A,0))</f>
        <v>8.5</v>
      </c>
      <c r="L1243" s="5" t="str">
        <f>INDEX(DB_FILM!G:G,MATCH($F1243,DB_FILM!$A:$A,0))</f>
        <v>A mysterious stranger with a harmonica joins forces with a notorious desperado to protect a beautiful widow from a ruthless assassin working for the railroad.</v>
      </c>
      <c r="M1243" s="5" t="str">
        <f>INDEX(DB_FILM!H:H,MATCH($F1243,DB_FILM!$A:$A,0))</f>
        <v xml:space="preserve">Sergio Leone </v>
      </c>
      <c r="N1243" s="5" t="str">
        <f>INDEX(DB_FILM!I:I,MATCH($F1243,DB_FILM!$A:$A,0))</f>
        <v>Henry Fonda, Charles Bronson, Claudia Cardinale, Jason Robards</v>
      </c>
      <c r="O1243" s="7">
        <f>INDEX(DB_FILM!J:J,MATCH($F1243,DB_FILM!$A:$A,0))</f>
        <v>257797</v>
      </c>
      <c r="P1243" s="7">
        <f>INDEX(DB_FILM!K:K,MATCH($F1243,DB_FILM!$A:$A,0))</f>
        <v>5320000</v>
      </c>
      <c r="Q1243" t="s">
        <v>474</v>
      </c>
      <c r="R1243">
        <v>1.99</v>
      </c>
      <c r="S1243">
        <v>46</v>
      </c>
      <c r="T1243">
        <v>1</v>
      </c>
      <c r="U1243">
        <v>498</v>
      </c>
      <c r="V1243">
        <v>3</v>
      </c>
      <c r="W1243" t="str">
        <f t="shared" si="38"/>
        <v>A</v>
      </c>
      <c r="X1243" t="s">
        <v>483</v>
      </c>
      <c r="Y1243">
        <v>0</v>
      </c>
      <c r="Z1243">
        <v>1.01</v>
      </c>
      <c r="AA1243" s="6">
        <f t="shared" si="39"/>
        <v>0.98</v>
      </c>
    </row>
    <row r="1244" spans="1:27" x14ac:dyDescent="0.3">
      <c r="A1244" s="5">
        <v>42230</v>
      </c>
      <c r="B1244" s="5" t="s">
        <v>416</v>
      </c>
      <c r="C1244" s="5" t="s">
        <v>426</v>
      </c>
      <c r="D1244" s="5" t="s">
        <v>382</v>
      </c>
      <c r="E1244" t="s">
        <v>357</v>
      </c>
      <c r="F1244" s="5" t="s">
        <v>51</v>
      </c>
      <c r="G1244" s="5" t="str">
        <f>INDEX(DB_FILM!B:B,MATCH($F1244,DB_FILM!$A:$A,0))</f>
        <v>1998</v>
      </c>
      <c r="H1244" s="5" t="str">
        <f>INDEX(DB_FILM!C:C,MATCH($F1244,DB_FILM!$A:$A,0))</f>
        <v xml:space="preserve">VM14 </v>
      </c>
      <c r="I1244" s="9">
        <f>INDEX(DB_FILM!D:D,MATCH($F1244,DB_FILM!$A:$A,0))</f>
        <v>169</v>
      </c>
      <c r="J1244" s="5" t="str">
        <f>INDEX(DB_FILM!E:E,MATCH($F1244,DB_FILM!$A:$A,0))</f>
        <v>Drama, War</v>
      </c>
      <c r="K1244" s="6">
        <f>INDEX(DB_FILM!F:F,MATCH($F1244,DB_FILM!$A:$A,0))</f>
        <v>8.6</v>
      </c>
      <c r="L1244" s="5" t="str">
        <f>INDEX(DB_FILM!G:G,MATCH($F1244,DB_FILM!$A:$A,0))</f>
        <v>Following the Normandy Landings, a group of U.S. soldiers go behind enemy lines to retrieve a paratrooper whose brothers have been killed in action.</v>
      </c>
      <c r="M1244" s="5" t="str">
        <f>INDEX(DB_FILM!H:H,MATCH($F1244,DB_FILM!$A:$A,0))</f>
        <v xml:space="preserve">Steven Spielberg </v>
      </c>
      <c r="N1244" s="5" t="str">
        <f>INDEX(DB_FILM!I:I,MATCH($F1244,DB_FILM!$A:$A,0))</f>
        <v>Tom Hanks, Matt Damon, Tom Sizemore, Edward Burns</v>
      </c>
      <c r="O1244" s="7">
        <f>INDEX(DB_FILM!J:J,MATCH($F1244,DB_FILM!$A:$A,0))</f>
        <v>1047650</v>
      </c>
      <c r="P1244" s="7">
        <f>INDEX(DB_FILM!K:K,MATCH($F1244,DB_FILM!$A:$A,0))</f>
        <v>216540000</v>
      </c>
      <c r="Q1244" s="5" t="s">
        <v>474</v>
      </c>
      <c r="R1244">
        <v>9.99</v>
      </c>
      <c r="S1244">
        <v>20</v>
      </c>
      <c r="T1244">
        <v>1</v>
      </c>
      <c r="U1244">
        <v>498</v>
      </c>
      <c r="V1244">
        <v>3</v>
      </c>
      <c r="W1244" t="str">
        <f t="shared" si="38"/>
        <v>A</v>
      </c>
      <c r="X1244" t="s">
        <v>597</v>
      </c>
      <c r="Y1244">
        <v>0</v>
      </c>
      <c r="Z1244">
        <v>6.89</v>
      </c>
      <c r="AA1244" s="6">
        <f t="shared" si="39"/>
        <v>3.1000000000000005</v>
      </c>
    </row>
    <row r="1245" spans="1:27" x14ac:dyDescent="0.3">
      <c r="A1245" s="5">
        <v>42230</v>
      </c>
      <c r="B1245" s="5" t="s">
        <v>401</v>
      </c>
      <c r="C1245" s="5" t="s">
        <v>453</v>
      </c>
      <c r="D1245" s="5" t="s">
        <v>378</v>
      </c>
      <c r="E1245" t="s">
        <v>268</v>
      </c>
      <c r="F1245" s="5" t="s">
        <v>57</v>
      </c>
      <c r="G1245" s="5" t="str">
        <f>INDEX(DB_FILM!B:B,MATCH($F1245,DB_FILM!$A:$A,0))</f>
        <v>1997</v>
      </c>
      <c r="H1245" s="5" t="str">
        <f>INDEX(DB_FILM!C:C,MATCH($F1245,DB_FILM!$A:$A,0))</f>
        <v xml:space="preserve">T </v>
      </c>
      <c r="I1245" s="9">
        <f>INDEX(DB_FILM!D:D,MATCH($F1245,DB_FILM!$A:$A,0))</f>
        <v>116</v>
      </c>
      <c r="J1245" s="5" t="str">
        <f>INDEX(DB_FILM!E:E,MATCH($F1245,DB_FILM!$A:$A,0))</f>
        <v>Comedy, Drama, War</v>
      </c>
      <c r="K1245" s="6">
        <f>INDEX(DB_FILM!F:F,MATCH($F1245,DB_FILM!$A:$A,0))</f>
        <v>8.6</v>
      </c>
      <c r="L1245" s="5" t="str">
        <f>INDEX(DB_FILM!G:G,MATCH($F1245,DB_FILM!$A:$A,0))</f>
        <v>When an open-minded Jewish librarian and his son become victims of the Holocaust, he uses a perfect mixture of will, humor, and imagination to protect his son from the dangers around their camp.</v>
      </c>
      <c r="M1245" s="5" t="str">
        <f>INDEX(DB_FILM!H:H,MATCH($F1245,DB_FILM!$A:$A,0))</f>
        <v xml:space="preserve">Roberto Benigni </v>
      </c>
      <c r="N1245" s="5" t="str">
        <f>INDEX(DB_FILM!I:I,MATCH($F1245,DB_FILM!$A:$A,0))</f>
        <v>Roberto Benigni, Nicoletta Braschi, Giorgio Cantarini, Giustino Durano</v>
      </c>
      <c r="O1245" s="7">
        <f>INDEX(DB_FILM!J:J,MATCH($F1245,DB_FILM!$A:$A,0))</f>
        <v>517982</v>
      </c>
      <c r="P1245" s="7">
        <f>INDEX(DB_FILM!K:K,MATCH($F1245,DB_FILM!$A:$A,0))</f>
        <v>57600000</v>
      </c>
      <c r="Q1245" s="5" t="s">
        <v>475</v>
      </c>
      <c r="R1245">
        <v>9.99</v>
      </c>
      <c r="S1245">
        <v>24</v>
      </c>
      <c r="T1245">
        <v>3</v>
      </c>
      <c r="U1245">
        <v>499</v>
      </c>
      <c r="V1245">
        <v>3</v>
      </c>
      <c r="W1245" t="str">
        <f t="shared" si="38"/>
        <v>C</v>
      </c>
      <c r="X1245" t="s">
        <v>537</v>
      </c>
      <c r="Y1245">
        <v>0</v>
      </c>
      <c r="Z1245">
        <v>8.09</v>
      </c>
      <c r="AA1245" s="6">
        <f t="shared" si="39"/>
        <v>1.9000000000000004</v>
      </c>
    </row>
    <row r="1246" spans="1:27" x14ac:dyDescent="0.3">
      <c r="A1246" s="5">
        <v>42230</v>
      </c>
      <c r="B1246" s="5" t="s">
        <v>401</v>
      </c>
      <c r="C1246" s="5" t="s">
        <v>453</v>
      </c>
      <c r="D1246" s="5" t="s">
        <v>378</v>
      </c>
      <c r="E1246" t="s">
        <v>268</v>
      </c>
      <c r="F1246" s="5" t="s">
        <v>59</v>
      </c>
      <c r="G1246" s="5" t="str">
        <f>INDEX(DB_FILM!B:B,MATCH($F1246,DB_FILM!$A:$A,0))</f>
        <v>1946</v>
      </c>
      <c r="H1246" s="5" t="str">
        <f>INDEX(DB_FILM!C:C,MATCH($F1246,DB_FILM!$A:$A,0))</f>
        <v xml:space="preserve">T </v>
      </c>
      <c r="I1246" s="9">
        <f>INDEX(DB_FILM!D:D,MATCH($F1246,DB_FILM!$A:$A,0))</f>
        <v>130</v>
      </c>
      <c r="J1246" s="5" t="str">
        <f>INDEX(DB_FILM!E:E,MATCH($F1246,DB_FILM!$A:$A,0))</f>
        <v>Drama, Family, Fantasy</v>
      </c>
      <c r="K1246" s="6">
        <f>INDEX(DB_FILM!F:F,MATCH($F1246,DB_FILM!$A:$A,0))</f>
        <v>8.6</v>
      </c>
      <c r="L1246" s="5" t="str">
        <f>INDEX(DB_FILM!G:G,MATCH($F1246,DB_FILM!$A:$A,0))</f>
        <v>An angel is sent from Heaven to help a desperately frustrated businessman by showing him what life would have been like if he had never existed.</v>
      </c>
      <c r="M1246" s="5" t="str">
        <f>INDEX(DB_FILM!H:H,MATCH($F1246,DB_FILM!$A:$A,0))</f>
        <v xml:space="preserve">Frank Capra </v>
      </c>
      <c r="N1246" s="5" t="str">
        <f>INDEX(DB_FILM!I:I,MATCH($F1246,DB_FILM!$A:$A,0))</f>
        <v>James Stewart, Donna Reed, Lionel Barrymore, Thomas Mitchell</v>
      </c>
      <c r="O1246" s="7">
        <f>INDEX(DB_FILM!J:J,MATCH($F1246,DB_FILM!$A:$A,0))</f>
        <v>334168</v>
      </c>
      <c r="P1246" s="7">
        <f>INDEX(DB_FILM!K:K,MATCH($F1246,DB_FILM!$A:$A,0))</f>
        <v>7270000</v>
      </c>
      <c r="Q1246" s="5" t="s">
        <v>474</v>
      </c>
      <c r="R1246">
        <v>1.99</v>
      </c>
      <c r="S1246">
        <v>25</v>
      </c>
      <c r="T1246">
        <v>1</v>
      </c>
      <c r="U1246">
        <v>499</v>
      </c>
      <c r="V1246">
        <v>2</v>
      </c>
      <c r="W1246" t="str">
        <f t="shared" si="38"/>
        <v>A</v>
      </c>
      <c r="X1246" t="s">
        <v>616</v>
      </c>
      <c r="Y1246">
        <v>0</v>
      </c>
      <c r="Z1246">
        <v>1.1499999999999999</v>
      </c>
      <c r="AA1246" s="6">
        <f t="shared" si="39"/>
        <v>0.84000000000000008</v>
      </c>
    </row>
    <row r="1247" spans="1:27" x14ac:dyDescent="0.3">
      <c r="A1247" s="5">
        <v>42230</v>
      </c>
      <c r="B1247" t="s">
        <v>401</v>
      </c>
      <c r="C1247" t="s">
        <v>453</v>
      </c>
      <c r="D1247" t="s">
        <v>378</v>
      </c>
      <c r="E1247" t="s">
        <v>268</v>
      </c>
      <c r="F1247" t="s">
        <v>47</v>
      </c>
      <c r="G1247" s="5" t="str">
        <f>INDEX(DB_FILM!B:B,MATCH($F1247,DB_FILM!$A:$A,0))</f>
        <v>1977</v>
      </c>
      <c r="H1247" s="5" t="str">
        <f>INDEX(DB_FILM!C:C,MATCH($F1247,DB_FILM!$A:$A,0))</f>
        <v xml:space="preserve">T </v>
      </c>
      <c r="I1247" s="9">
        <f>INDEX(DB_FILM!D:D,MATCH($F1247,DB_FILM!$A:$A,0))</f>
        <v>121</v>
      </c>
      <c r="J1247" s="5" t="str">
        <f>INDEX(DB_FILM!E:E,MATCH($F1247,DB_FILM!$A:$A,0))</f>
        <v>Action, Adventure, Fantasy</v>
      </c>
      <c r="K1247" s="6">
        <f>INDEX(DB_FILM!F:F,MATCH($F1247,DB_FILM!$A:$A,0))</f>
        <v>8.6</v>
      </c>
      <c r="L1247" s="5" t="str">
        <f>INDEX(DB_FILM!G:G,MATCH($F1247,DB_FILM!$A:$A,0))</f>
        <v>Luke Skywalker joins forces with a Jedi Knight, a cocky pilot, a Wookiee and two droids to save the galaxy from the Empire's world-destroying battle station, while also attempting to rescue Princess Leia from the evil Darth Vader.</v>
      </c>
      <c r="M1247" s="5" t="str">
        <f>INDEX(DB_FILM!H:H,MATCH($F1247,DB_FILM!$A:$A,0))</f>
        <v xml:space="preserve">George Lucas </v>
      </c>
      <c r="N1247" s="5" t="str">
        <f>INDEX(DB_FILM!I:I,MATCH($F1247,DB_FILM!$A:$A,0))</f>
        <v>Mark Hamill, Harrison Ford, Carrie Fisher, Alec Guinness</v>
      </c>
      <c r="O1247" s="7">
        <f>INDEX(DB_FILM!J:J,MATCH($F1247,DB_FILM!$A:$A,0))</f>
        <v>1070346</v>
      </c>
      <c r="P1247" s="7">
        <f>INDEX(DB_FILM!K:K,MATCH($F1247,DB_FILM!$A:$A,0))</f>
        <v>322740000</v>
      </c>
      <c r="Q1247" t="s">
        <v>476</v>
      </c>
      <c r="R1247">
        <v>7.99</v>
      </c>
      <c r="S1247">
        <v>18</v>
      </c>
      <c r="T1247">
        <v>2</v>
      </c>
      <c r="U1247">
        <v>499</v>
      </c>
      <c r="V1247">
        <v>3</v>
      </c>
      <c r="W1247" t="str">
        <f t="shared" si="38"/>
        <v>B</v>
      </c>
      <c r="X1247" t="s">
        <v>506</v>
      </c>
      <c r="Y1247">
        <v>5</v>
      </c>
      <c r="Z1247">
        <v>5.27</v>
      </c>
      <c r="AA1247" s="6">
        <f t="shared" si="39"/>
        <v>2.7200000000000006</v>
      </c>
    </row>
    <row r="1248" spans="1:27" x14ac:dyDescent="0.3">
      <c r="A1248" s="5">
        <v>42230</v>
      </c>
      <c r="B1248" t="s">
        <v>416</v>
      </c>
      <c r="C1248" t="s">
        <v>428</v>
      </c>
      <c r="D1248" t="s">
        <v>324</v>
      </c>
      <c r="E1248" t="s">
        <v>325</v>
      </c>
      <c r="F1248" t="s">
        <v>83</v>
      </c>
      <c r="G1248" s="5" t="str">
        <f>INDEX(DB_FILM!B:B,MATCH($F1248,DB_FILM!$A:$A,0))</f>
        <v>1960</v>
      </c>
      <c r="H1248" s="5" t="str">
        <f>INDEX(DB_FILM!C:C,MATCH($F1248,DB_FILM!$A:$A,0))</f>
        <v xml:space="preserve">T </v>
      </c>
      <c r="I1248" s="9">
        <f>INDEX(DB_FILM!D:D,MATCH($F1248,DB_FILM!$A:$A,0))</f>
        <v>109</v>
      </c>
      <c r="J1248" s="5" t="str">
        <f>INDEX(DB_FILM!E:E,MATCH($F1248,DB_FILM!$A:$A,0))</f>
        <v>Horror, Mystery, Thriller</v>
      </c>
      <c r="K1248" s="6">
        <f>INDEX(DB_FILM!F:F,MATCH($F1248,DB_FILM!$A:$A,0))</f>
        <v>8.5</v>
      </c>
      <c r="L1248" s="5" t="str">
        <f>INDEX(DB_FILM!G:G,MATCH($F1248,DB_FILM!$A:$A,0))</f>
        <v>A Phoenix secretary embezzles $40,000 from her employer's client, goes on the run, and checks into a remote motel run by a young man under the domination of his mother.</v>
      </c>
      <c r="M1248" s="5" t="str">
        <f>INDEX(DB_FILM!H:H,MATCH($F1248,DB_FILM!$A:$A,0))</f>
        <v xml:space="preserve">Alfred Hitchcock </v>
      </c>
      <c r="N1248" s="5" t="str">
        <f>INDEX(DB_FILM!I:I,MATCH($F1248,DB_FILM!$A:$A,0))</f>
        <v>Anthony Perkins, Janet Leigh, Vera Miles, John Gavin</v>
      </c>
      <c r="O1248" s="7">
        <f>INDEX(DB_FILM!J:J,MATCH($F1248,DB_FILM!$A:$A,0))</f>
        <v>506030</v>
      </c>
      <c r="P1248" s="7">
        <f>INDEX(DB_FILM!K:K,MATCH($F1248,DB_FILM!$A:$A,0))</f>
        <v>32000000</v>
      </c>
      <c r="Q1248" t="s">
        <v>475</v>
      </c>
      <c r="R1248">
        <v>5.99</v>
      </c>
      <c r="S1248">
        <v>38</v>
      </c>
      <c r="T1248">
        <v>3</v>
      </c>
      <c r="U1248">
        <v>500</v>
      </c>
      <c r="V1248">
        <v>3</v>
      </c>
      <c r="W1248" t="str">
        <f t="shared" si="38"/>
        <v>C</v>
      </c>
      <c r="X1248" t="s">
        <v>534</v>
      </c>
      <c r="Y1248">
        <v>0</v>
      </c>
      <c r="Z1248">
        <v>4.79</v>
      </c>
      <c r="AA1248" s="6">
        <f t="shared" si="39"/>
        <v>1.2000000000000002</v>
      </c>
    </row>
    <row r="1249" spans="1:27" x14ac:dyDescent="0.3">
      <c r="A1249" s="5">
        <v>42230</v>
      </c>
      <c r="B1249" s="5" t="s">
        <v>416</v>
      </c>
      <c r="C1249" s="5" t="s">
        <v>428</v>
      </c>
      <c r="D1249" s="5" t="s">
        <v>324</v>
      </c>
      <c r="E1249" t="s">
        <v>325</v>
      </c>
      <c r="F1249" s="5" t="s">
        <v>37</v>
      </c>
      <c r="G1249" s="5" t="str">
        <f>INDEX(DB_FILM!B:B,MATCH($F1249,DB_FILM!$A:$A,0))</f>
        <v>2018</v>
      </c>
      <c r="H1249" s="5" t="str">
        <f>INDEX(DB_FILM!C:C,MATCH($F1249,DB_FILM!$A:$A,0))</f>
        <v xml:space="preserve">T </v>
      </c>
      <c r="I1249" s="9">
        <f>INDEX(DB_FILM!D:D,MATCH($F1249,DB_FILM!$A:$A,0))</f>
        <v>149</v>
      </c>
      <c r="J1249" s="5" t="str">
        <f>INDEX(DB_FILM!E:E,MATCH($F1249,DB_FILM!$A:$A,0))</f>
        <v>Action, Adventure, Fantasy</v>
      </c>
      <c r="K1249" s="6">
        <f>INDEX(DB_FILM!F:F,MATCH($F1249,DB_FILM!$A:$A,0))</f>
        <v>8.6</v>
      </c>
      <c r="L1249" s="5" t="str">
        <f>INDEX(DB_FILM!G:G,MATCH($F1249,DB_FILM!$A:$A,0))</f>
        <v>The Avengers and their allies must be willing to sacrifice all in an attempt to defeat the powerful Thanos before his blitz of devastation and ruin puts an end to the universe.</v>
      </c>
      <c r="M1249" s="5" t="str">
        <f>INDEX(DB_FILM!H:H,MATCH($F1249,DB_FILM!$A:$A,0))</f>
        <v xml:space="preserve">Anthony Russo, Joe Russo </v>
      </c>
      <c r="N1249" s="5" t="str">
        <f>INDEX(DB_FILM!I:I,MATCH($F1249,DB_FILM!$A:$A,0))</f>
        <v>Robert Downey Jr., Chris Hemsworth, Mark Ruffalo, Chris Evans</v>
      </c>
      <c r="O1249" s="7">
        <f>INDEX(DB_FILM!J:J,MATCH($F1249,DB_FILM!$A:$A,0))</f>
        <v>461893</v>
      </c>
      <c r="P1249" s="7">
        <f>INDEX(DB_FILM!K:K,MATCH($F1249,DB_FILM!$A:$A,0))</f>
        <v>678630000</v>
      </c>
      <c r="Q1249" s="5" t="s">
        <v>476</v>
      </c>
      <c r="R1249">
        <v>5.99</v>
      </c>
      <c r="S1249">
        <v>13</v>
      </c>
      <c r="T1249">
        <v>2</v>
      </c>
      <c r="U1249">
        <v>500</v>
      </c>
      <c r="V1249">
        <v>1</v>
      </c>
      <c r="W1249" t="str">
        <f t="shared" si="38"/>
        <v>B</v>
      </c>
      <c r="X1249" t="s">
        <v>553</v>
      </c>
      <c r="Y1249">
        <v>0</v>
      </c>
      <c r="Z1249">
        <v>4.13</v>
      </c>
      <c r="AA1249" s="6">
        <f t="shared" si="39"/>
        <v>1.8600000000000003</v>
      </c>
    </row>
    <row r="1250" spans="1:27" x14ac:dyDescent="0.3">
      <c r="A1250" s="5">
        <v>42231</v>
      </c>
      <c r="B1250" t="s">
        <v>407</v>
      </c>
      <c r="C1250" t="s">
        <v>437</v>
      </c>
      <c r="D1250" t="s">
        <v>383</v>
      </c>
      <c r="E1250" t="s">
        <v>270</v>
      </c>
      <c r="F1250" t="s">
        <v>95</v>
      </c>
      <c r="G1250" s="5" t="str">
        <f>INDEX(DB_FILM!B:B,MATCH($F1250,DB_FILM!$A:$A,0))</f>
        <v>2002</v>
      </c>
      <c r="H1250" s="5" t="str">
        <f>INDEX(DB_FILM!C:C,MATCH($F1250,DB_FILM!$A:$A,0))</f>
        <v xml:space="preserve">T </v>
      </c>
      <c r="I1250" s="9">
        <f>INDEX(DB_FILM!D:D,MATCH($F1250,DB_FILM!$A:$A,0))</f>
        <v>150</v>
      </c>
      <c r="J1250" s="5" t="str">
        <f>INDEX(DB_FILM!E:E,MATCH($F1250,DB_FILM!$A:$A,0))</f>
        <v>Biography, Drama, Music</v>
      </c>
      <c r="K1250" s="6">
        <f>INDEX(DB_FILM!F:F,MATCH($F1250,DB_FILM!$A:$A,0))</f>
        <v>8.5</v>
      </c>
      <c r="L1250" s="5" t="str">
        <f>INDEX(DB_FILM!G:G,MATCH($F1250,DB_FILM!$A:$A,0))</f>
        <v>A Polish Jewish musician struggles to survive the destruction of the Warsaw ghetto of World War II.</v>
      </c>
      <c r="M1250" s="5" t="str">
        <f>INDEX(DB_FILM!H:H,MATCH($F1250,DB_FILM!$A:$A,0))</f>
        <v xml:space="preserve">Roman Polanski </v>
      </c>
      <c r="N1250" s="5" t="str">
        <f>INDEX(DB_FILM!I:I,MATCH($F1250,DB_FILM!$A:$A,0))</f>
        <v>Adrien Brody, Thomas Kretschmann, Frank Finlay, Emilia Fox</v>
      </c>
      <c r="O1250" s="7">
        <f>INDEX(DB_FILM!J:J,MATCH($F1250,DB_FILM!$A:$A,0))</f>
        <v>602411</v>
      </c>
      <c r="P1250" s="7">
        <f>INDEX(DB_FILM!K:K,MATCH($F1250,DB_FILM!$A:$A,0))</f>
        <v>32570000</v>
      </c>
      <c r="Q1250" t="s">
        <v>475</v>
      </c>
      <c r="R1250">
        <v>5.99</v>
      </c>
      <c r="S1250">
        <v>44</v>
      </c>
      <c r="T1250">
        <v>3</v>
      </c>
      <c r="U1250">
        <v>501</v>
      </c>
      <c r="V1250">
        <v>2</v>
      </c>
      <c r="W1250" t="str">
        <f t="shared" si="38"/>
        <v>C</v>
      </c>
      <c r="X1250" t="s">
        <v>513</v>
      </c>
      <c r="Y1250">
        <v>0</v>
      </c>
      <c r="Z1250">
        <v>4.3099999999999996</v>
      </c>
      <c r="AA1250" s="6">
        <f t="shared" si="39"/>
        <v>1.6800000000000006</v>
      </c>
    </row>
    <row r="1251" spans="1:27" x14ac:dyDescent="0.3">
      <c r="A1251" s="5">
        <v>42231</v>
      </c>
      <c r="B1251" s="5" t="s">
        <v>407</v>
      </c>
      <c r="C1251" s="5" t="s">
        <v>437</v>
      </c>
      <c r="D1251" s="5" t="s">
        <v>383</v>
      </c>
      <c r="E1251" t="s">
        <v>270</v>
      </c>
      <c r="F1251" s="5" t="s">
        <v>41</v>
      </c>
      <c r="G1251" s="5" t="str">
        <f>INDEX(DB_FILM!B:B,MATCH($F1251,DB_FILM!$A:$A,0))</f>
        <v>1995</v>
      </c>
      <c r="H1251" s="5" t="str">
        <f>INDEX(DB_FILM!C:C,MATCH($F1251,DB_FILM!$A:$A,0))</f>
        <v xml:space="preserve">T </v>
      </c>
      <c r="I1251" s="9">
        <f>INDEX(DB_FILM!D:D,MATCH($F1251,DB_FILM!$A:$A,0))</f>
        <v>127</v>
      </c>
      <c r="J1251" s="5" t="str">
        <f>INDEX(DB_FILM!E:E,MATCH($F1251,DB_FILM!$A:$A,0))</f>
        <v>Crime, Drama, Mystery</v>
      </c>
      <c r="K1251" s="6">
        <f>INDEX(DB_FILM!F:F,MATCH($F1251,DB_FILM!$A:$A,0))</f>
        <v>8.6</v>
      </c>
      <c r="L1251" s="5" t="str">
        <f>INDEX(DB_FILM!G:G,MATCH($F1251,DB_FILM!$A:$A,0))</f>
        <v>Two detectives, a rookie and a veteran, hunt a serial killer who uses the seven deadly sins as his motives.</v>
      </c>
      <c r="M1251" s="5" t="str">
        <f>INDEX(DB_FILM!H:H,MATCH($F1251,DB_FILM!$A:$A,0))</f>
        <v xml:space="preserve">David Fincher </v>
      </c>
      <c r="N1251" s="5" t="str">
        <f>INDEX(DB_FILM!I:I,MATCH($F1251,DB_FILM!$A:$A,0))</f>
        <v>Morgan Freeman, Brad Pitt, Kevin Spacey, Andrew Kevin Walker</v>
      </c>
      <c r="O1251" s="7">
        <f>INDEX(DB_FILM!J:J,MATCH($F1251,DB_FILM!$A:$A,0))</f>
        <v>1214270</v>
      </c>
      <c r="P1251" s="7">
        <f>INDEX(DB_FILM!K:K,MATCH($F1251,DB_FILM!$A:$A,0))</f>
        <v>100130000</v>
      </c>
      <c r="Q1251" s="5" t="s">
        <v>475</v>
      </c>
      <c r="R1251">
        <v>5.99</v>
      </c>
      <c r="S1251">
        <v>15</v>
      </c>
      <c r="T1251">
        <v>3</v>
      </c>
      <c r="U1251">
        <v>501</v>
      </c>
      <c r="V1251">
        <v>2</v>
      </c>
      <c r="W1251" t="str">
        <f t="shared" si="38"/>
        <v>C</v>
      </c>
      <c r="X1251" t="s">
        <v>542</v>
      </c>
      <c r="Y1251">
        <v>0</v>
      </c>
      <c r="Z1251">
        <v>4.97</v>
      </c>
      <c r="AA1251" s="6">
        <f t="shared" si="39"/>
        <v>1.0200000000000005</v>
      </c>
    </row>
    <row r="1252" spans="1:27" x14ac:dyDescent="0.3">
      <c r="A1252" s="5">
        <v>42231</v>
      </c>
      <c r="B1252" s="5" t="s">
        <v>407</v>
      </c>
      <c r="C1252" s="5" t="s">
        <v>437</v>
      </c>
      <c r="D1252" s="5" t="s">
        <v>383</v>
      </c>
      <c r="E1252" t="s">
        <v>270</v>
      </c>
      <c r="F1252" s="5" t="s">
        <v>47</v>
      </c>
      <c r="G1252" s="5" t="str">
        <f>INDEX(DB_FILM!B:B,MATCH($F1252,DB_FILM!$A:$A,0))</f>
        <v>1977</v>
      </c>
      <c r="H1252" s="5" t="str">
        <f>INDEX(DB_FILM!C:C,MATCH($F1252,DB_FILM!$A:$A,0))</f>
        <v xml:space="preserve">T </v>
      </c>
      <c r="I1252" s="9">
        <f>INDEX(DB_FILM!D:D,MATCH($F1252,DB_FILM!$A:$A,0))</f>
        <v>121</v>
      </c>
      <c r="J1252" s="5" t="str">
        <f>INDEX(DB_FILM!E:E,MATCH($F1252,DB_FILM!$A:$A,0))</f>
        <v>Action, Adventure, Fantasy</v>
      </c>
      <c r="K1252" s="6">
        <f>INDEX(DB_FILM!F:F,MATCH($F1252,DB_FILM!$A:$A,0))</f>
        <v>8.6</v>
      </c>
      <c r="L1252" s="5" t="str">
        <f>INDEX(DB_FILM!G:G,MATCH($F1252,DB_FILM!$A:$A,0))</f>
        <v>Luke Skywalker joins forces with a Jedi Knight, a cocky pilot, a Wookiee and two droids to save the galaxy from the Empire's world-destroying battle station, while also attempting to rescue Princess Leia from the evil Darth Vader.</v>
      </c>
      <c r="M1252" s="5" t="str">
        <f>INDEX(DB_FILM!H:H,MATCH($F1252,DB_FILM!$A:$A,0))</f>
        <v xml:space="preserve">George Lucas </v>
      </c>
      <c r="N1252" s="5" t="str">
        <f>INDEX(DB_FILM!I:I,MATCH($F1252,DB_FILM!$A:$A,0))</f>
        <v>Mark Hamill, Harrison Ford, Carrie Fisher, Alec Guinness</v>
      </c>
      <c r="O1252" s="7">
        <f>INDEX(DB_FILM!J:J,MATCH($F1252,DB_FILM!$A:$A,0))</f>
        <v>1070346</v>
      </c>
      <c r="P1252" s="7">
        <f>INDEX(DB_FILM!K:K,MATCH($F1252,DB_FILM!$A:$A,0))</f>
        <v>322740000</v>
      </c>
      <c r="Q1252" s="5" t="s">
        <v>475</v>
      </c>
      <c r="R1252">
        <v>5.99</v>
      </c>
      <c r="S1252">
        <v>18</v>
      </c>
      <c r="T1252">
        <v>3</v>
      </c>
      <c r="U1252">
        <v>501</v>
      </c>
      <c r="V1252">
        <v>1</v>
      </c>
      <c r="W1252" t="str">
        <f t="shared" si="38"/>
        <v>C</v>
      </c>
      <c r="X1252" t="s">
        <v>588</v>
      </c>
      <c r="Y1252">
        <v>0</v>
      </c>
      <c r="Z1252">
        <v>4.67</v>
      </c>
      <c r="AA1252" s="6">
        <f t="shared" si="39"/>
        <v>1.3200000000000003</v>
      </c>
    </row>
    <row r="1253" spans="1:27" x14ac:dyDescent="0.3">
      <c r="A1253" s="5">
        <v>42231</v>
      </c>
      <c r="B1253" s="5" t="s">
        <v>407</v>
      </c>
      <c r="C1253" s="5" t="s">
        <v>437</v>
      </c>
      <c r="D1253" s="5" t="s">
        <v>383</v>
      </c>
      <c r="E1253" t="s">
        <v>270</v>
      </c>
      <c r="F1253" s="5" t="s">
        <v>61</v>
      </c>
      <c r="G1253" s="5" t="str">
        <f>INDEX(DB_FILM!B:B,MATCH($F1253,DB_FILM!$A:$A,0))</f>
        <v>1931</v>
      </c>
      <c r="H1253" s="5" t="str">
        <f>INDEX(DB_FILM!C:C,MATCH($F1253,DB_FILM!$A:$A,0))</f>
        <v xml:space="preserve">G </v>
      </c>
      <c r="I1253" s="9">
        <f>INDEX(DB_FILM!D:D,MATCH($F1253,DB_FILM!$A:$A,0))</f>
        <v>87</v>
      </c>
      <c r="J1253" s="5" t="str">
        <f>INDEX(DB_FILM!E:E,MATCH($F1253,DB_FILM!$A:$A,0))</f>
        <v>Comedy, Drama, Romance</v>
      </c>
      <c r="K1253" s="6">
        <f>INDEX(DB_FILM!F:F,MATCH($F1253,DB_FILM!$A:$A,0))</f>
        <v>8.6</v>
      </c>
      <c r="L1253" s="5" t="str">
        <f>INDEX(DB_FILM!G:G,MATCH($F1253,DB_FILM!$A:$A,0))</f>
        <v>With the aid of a wealthy erratic tippler, a dewy-eyed tramp who has fallen in love with a sightless flower girl accumulates money to be able to help her medically.</v>
      </c>
      <c r="M1253" s="5" t="str">
        <f>INDEX(DB_FILM!H:H,MATCH($F1253,DB_FILM!$A:$A,0))</f>
        <v xml:space="preserve">Charles Chaplin </v>
      </c>
      <c r="N1253" s="5" t="str">
        <f>INDEX(DB_FILM!I:I,MATCH($F1253,DB_FILM!$A:$A,0))</f>
        <v>Charles Chaplin, Virginia Cherrill, Florence Lee, Harry Myers</v>
      </c>
      <c r="O1253" s="7">
        <f>INDEX(DB_FILM!J:J,MATCH($F1253,DB_FILM!$A:$A,0))</f>
        <v>136907</v>
      </c>
      <c r="P1253" s="7">
        <f>INDEX(DB_FILM!K:K,MATCH($F1253,DB_FILM!$A:$A,0))</f>
        <v>20000</v>
      </c>
      <c r="Q1253" s="5" t="s">
        <v>474</v>
      </c>
      <c r="R1253">
        <v>3.99</v>
      </c>
      <c r="S1253">
        <v>26</v>
      </c>
      <c r="T1253">
        <v>1</v>
      </c>
      <c r="U1253">
        <v>501</v>
      </c>
      <c r="V1253">
        <v>1</v>
      </c>
      <c r="W1253" t="str">
        <f t="shared" si="38"/>
        <v>A</v>
      </c>
      <c r="X1253" t="s">
        <v>531</v>
      </c>
      <c r="Y1253">
        <v>0</v>
      </c>
      <c r="Z1253">
        <v>2.19</v>
      </c>
      <c r="AA1253" s="6">
        <f t="shared" si="39"/>
        <v>1.8000000000000003</v>
      </c>
    </row>
    <row r="1254" spans="1:27" x14ac:dyDescent="0.3">
      <c r="A1254" s="5">
        <v>42231</v>
      </c>
      <c r="B1254" s="5" t="s">
        <v>407</v>
      </c>
      <c r="C1254" s="5" t="s">
        <v>437</v>
      </c>
      <c r="D1254" s="5" t="s">
        <v>383</v>
      </c>
      <c r="E1254" t="s">
        <v>270</v>
      </c>
      <c r="F1254" s="5" t="s">
        <v>45</v>
      </c>
      <c r="G1254" s="5" t="str">
        <f>INDEX(DB_FILM!B:B,MATCH($F1254,DB_FILM!$A:$A,0))</f>
        <v>1994</v>
      </c>
      <c r="H1254" s="5" t="str">
        <f>INDEX(DB_FILM!C:C,MATCH($F1254,DB_FILM!$A:$A,0))</f>
        <v xml:space="preserve">T </v>
      </c>
      <c r="I1254" s="9">
        <f>INDEX(DB_FILM!D:D,MATCH($F1254,DB_FILM!$A:$A,0))</f>
        <v>110</v>
      </c>
      <c r="J1254" s="5" t="str">
        <f>INDEX(DB_FILM!E:E,MATCH($F1254,DB_FILM!$A:$A,0))</f>
        <v>Crime, Drama, Thriller</v>
      </c>
      <c r="K1254" s="6">
        <f>INDEX(DB_FILM!F:F,MATCH($F1254,DB_FILM!$A:$A,0))</f>
        <v>8.6</v>
      </c>
      <c r="L1254" s="5" t="str">
        <f>INDEX(DB_FILM!G:G,MATCH($F1254,DB_FILM!$A:$A,0))</f>
        <v>Mathilda, a 12-year-old girl, is reluctantly taken in by Léon, a professional assassin, after her family is murdered. Léon and Mathilda form an unusual relationship, as she becomes his protégée and learns the assassin's trade.</v>
      </c>
      <c r="M1254" s="5" t="str">
        <f>INDEX(DB_FILM!H:H,MATCH($F1254,DB_FILM!$A:$A,0))</f>
        <v xml:space="preserve">Luc Besson </v>
      </c>
      <c r="N1254" s="5" t="str">
        <f>INDEX(DB_FILM!I:I,MATCH($F1254,DB_FILM!$A:$A,0))</f>
        <v>Jean Reno, Gary Oldman, Natalie Portman, Danny Aiello</v>
      </c>
      <c r="O1254" s="7">
        <f>INDEX(DB_FILM!J:J,MATCH($F1254,DB_FILM!$A:$A,0))</f>
        <v>870122</v>
      </c>
      <c r="P1254" s="7">
        <f>INDEX(DB_FILM!K:K,MATCH($F1254,DB_FILM!$A:$A,0))</f>
        <v>19500000</v>
      </c>
      <c r="Q1254" s="5" t="s">
        <v>474</v>
      </c>
      <c r="R1254">
        <v>5.99</v>
      </c>
      <c r="S1254">
        <v>17</v>
      </c>
      <c r="T1254">
        <v>1</v>
      </c>
      <c r="U1254">
        <v>501</v>
      </c>
      <c r="V1254">
        <v>3</v>
      </c>
      <c r="W1254" t="str">
        <f t="shared" si="38"/>
        <v>A</v>
      </c>
      <c r="X1254" t="s">
        <v>546</v>
      </c>
      <c r="Y1254">
        <v>0</v>
      </c>
      <c r="Z1254">
        <v>3.71</v>
      </c>
      <c r="AA1254" s="6">
        <f t="shared" si="39"/>
        <v>2.2800000000000002</v>
      </c>
    </row>
    <row r="1255" spans="1:27" x14ac:dyDescent="0.3">
      <c r="A1255" s="5">
        <v>42231</v>
      </c>
      <c r="B1255" s="5" t="s">
        <v>407</v>
      </c>
      <c r="C1255" s="5" t="s">
        <v>437</v>
      </c>
      <c r="D1255" s="5" t="s">
        <v>383</v>
      </c>
      <c r="E1255" t="s">
        <v>270</v>
      </c>
      <c r="F1255" s="5" t="s">
        <v>3</v>
      </c>
      <c r="G1255" s="5" t="str">
        <f>INDEX(DB_FILM!B:B,MATCH($F1255,DB_FILM!$A:$A,0))</f>
        <v>2008</v>
      </c>
      <c r="H1255" s="5" t="str">
        <f>INDEX(DB_FILM!C:C,MATCH($F1255,DB_FILM!$A:$A,0))</f>
        <v xml:space="preserve">T </v>
      </c>
      <c r="I1255" s="9">
        <f>INDEX(DB_FILM!D:D,MATCH($F1255,DB_FILM!$A:$A,0))</f>
        <v>152</v>
      </c>
      <c r="J1255" s="5" t="str">
        <f>INDEX(DB_FILM!E:E,MATCH($F1255,DB_FILM!$A:$A,0))</f>
        <v>Action, Crime, Drama</v>
      </c>
      <c r="K1255" s="6">
        <f>INDEX(DB_FILM!F:F,MATCH($F1255,DB_FILM!$A:$A,0))</f>
        <v>9</v>
      </c>
      <c r="L1255" s="5" t="str">
        <f>INDEX(DB_FILM!G:G,MATCH($F1255,DB_FILM!$A:$A,0))</f>
        <v>When the menace known as the Joker emerges from his mysterious past, he wreaks havoc and chaos on the people of Gotham. The Dark Knight must accept one of the greatest psychological and physical tests of his ability to fight injustice.</v>
      </c>
      <c r="M1255" s="5" t="str">
        <f>INDEX(DB_FILM!H:H,MATCH($F1255,DB_FILM!$A:$A,0))</f>
        <v xml:space="preserve">Christopher Nolan </v>
      </c>
      <c r="N1255" s="5" t="str">
        <f>INDEX(DB_FILM!I:I,MATCH($F1255,DB_FILM!$A:$A,0))</f>
        <v>Christian Bale, Heath Ledger, Aaron Eckhart, Michael Caine</v>
      </c>
      <c r="O1255" s="7">
        <f>INDEX(DB_FILM!J:J,MATCH($F1255,DB_FILM!$A:$A,0))</f>
        <v>1958004</v>
      </c>
      <c r="P1255" s="7">
        <f>INDEX(DB_FILM!K:K,MATCH($F1255,DB_FILM!$A:$A,0))</f>
        <v>534860000</v>
      </c>
      <c r="Q1255" s="5" t="s">
        <v>476</v>
      </c>
      <c r="R1255">
        <v>5.99</v>
      </c>
      <c r="S1255">
        <v>23</v>
      </c>
      <c r="T1255">
        <v>2</v>
      </c>
      <c r="U1255">
        <v>501</v>
      </c>
      <c r="V1255">
        <v>1</v>
      </c>
      <c r="W1255" t="str">
        <f t="shared" si="38"/>
        <v>B</v>
      </c>
      <c r="X1255" t="s">
        <v>500</v>
      </c>
      <c r="Y1255">
        <v>0</v>
      </c>
      <c r="Z1255">
        <v>3.89</v>
      </c>
      <c r="AA1255" s="6">
        <f t="shared" si="39"/>
        <v>2.1</v>
      </c>
    </row>
    <row r="1256" spans="1:27" x14ac:dyDescent="0.3">
      <c r="A1256" s="5">
        <v>42231</v>
      </c>
      <c r="B1256" s="5" t="s">
        <v>407</v>
      </c>
      <c r="C1256" s="5" t="s">
        <v>437</v>
      </c>
      <c r="D1256" s="5" t="s">
        <v>383</v>
      </c>
      <c r="E1256" t="s">
        <v>270</v>
      </c>
      <c r="F1256" s="5" t="s">
        <v>77</v>
      </c>
      <c r="G1256" s="5" t="str">
        <f>INDEX(DB_FILM!B:B,MATCH($F1256,DB_FILM!$A:$A,0))</f>
        <v>1981</v>
      </c>
      <c r="H1256" s="5" t="str">
        <f>INDEX(DB_FILM!C:C,MATCH($F1256,DB_FILM!$A:$A,0))</f>
        <v xml:space="preserve">T </v>
      </c>
      <c r="I1256" s="9">
        <f>INDEX(DB_FILM!D:D,MATCH($F1256,DB_FILM!$A:$A,0))</f>
        <v>115</v>
      </c>
      <c r="J1256" s="5" t="str">
        <f>INDEX(DB_FILM!E:E,MATCH($F1256,DB_FILM!$A:$A,0))</f>
        <v>Action, Adventure</v>
      </c>
      <c r="K1256" s="6">
        <f>INDEX(DB_FILM!F:F,MATCH($F1256,DB_FILM!$A:$A,0))</f>
        <v>8.5</v>
      </c>
      <c r="L1256" s="5" t="str">
        <f>INDEX(DB_FILM!G:G,MATCH($F1256,DB_FILM!$A:$A,0))</f>
        <v>In 1936, archaeologist and adventurer Indiana Jones is hired by the U.S. government to find the Ark of the Covenant before Adolf Hitler's Nazis can obtain its awesome powers.</v>
      </c>
      <c r="M1256" s="5" t="str">
        <f>INDEX(DB_FILM!H:H,MATCH($F1256,DB_FILM!$A:$A,0))</f>
        <v xml:space="preserve">Steven Spielberg </v>
      </c>
      <c r="N1256" s="5" t="str">
        <f>INDEX(DB_FILM!I:I,MATCH($F1256,DB_FILM!$A:$A,0))</f>
        <v>Harrison Ford, Karen Allen, Paul Freeman, John Rhys-Davies</v>
      </c>
      <c r="O1256" s="7">
        <f>INDEX(DB_FILM!J:J,MATCH($F1256,DB_FILM!$A:$A,0))</f>
        <v>770612</v>
      </c>
      <c r="P1256" s="7">
        <f>INDEX(DB_FILM!K:K,MATCH($F1256,DB_FILM!$A:$A,0))</f>
        <v>248160000</v>
      </c>
      <c r="Q1256" s="5" t="s">
        <v>474</v>
      </c>
      <c r="R1256">
        <v>7.99</v>
      </c>
      <c r="S1256">
        <v>35</v>
      </c>
      <c r="T1256">
        <v>1</v>
      </c>
      <c r="U1256">
        <v>501</v>
      </c>
      <c r="V1256">
        <v>2</v>
      </c>
      <c r="W1256" t="str">
        <f t="shared" si="38"/>
        <v>A</v>
      </c>
      <c r="X1256" t="s">
        <v>504</v>
      </c>
      <c r="Y1256">
        <v>0</v>
      </c>
      <c r="Z1256">
        <v>4.1500000000000004</v>
      </c>
      <c r="AA1256" s="6">
        <f t="shared" si="39"/>
        <v>3.84</v>
      </c>
    </row>
    <row r="1257" spans="1:27" x14ac:dyDescent="0.3">
      <c r="A1257" s="5">
        <v>42231</v>
      </c>
      <c r="B1257" s="5" t="s">
        <v>407</v>
      </c>
      <c r="C1257" s="5" t="s">
        <v>437</v>
      </c>
      <c r="D1257" s="5" t="s">
        <v>383</v>
      </c>
      <c r="E1257" t="s">
        <v>270</v>
      </c>
      <c r="F1257" s="5" t="s">
        <v>51</v>
      </c>
      <c r="G1257" s="5" t="str">
        <f>INDEX(DB_FILM!B:B,MATCH($F1257,DB_FILM!$A:$A,0))</f>
        <v>1998</v>
      </c>
      <c r="H1257" s="5" t="str">
        <f>INDEX(DB_FILM!C:C,MATCH($F1257,DB_FILM!$A:$A,0))</f>
        <v xml:space="preserve">VM14 </v>
      </c>
      <c r="I1257" s="9">
        <f>INDEX(DB_FILM!D:D,MATCH($F1257,DB_FILM!$A:$A,0))</f>
        <v>169</v>
      </c>
      <c r="J1257" s="5" t="str">
        <f>INDEX(DB_FILM!E:E,MATCH($F1257,DB_FILM!$A:$A,0))</f>
        <v>Drama, War</v>
      </c>
      <c r="K1257" s="6">
        <f>INDEX(DB_FILM!F:F,MATCH($F1257,DB_FILM!$A:$A,0))</f>
        <v>8.6</v>
      </c>
      <c r="L1257" s="5" t="str">
        <f>INDEX(DB_FILM!G:G,MATCH($F1257,DB_FILM!$A:$A,0))</f>
        <v>Following the Normandy Landings, a group of U.S. soldiers go behind enemy lines to retrieve a paratrooper whose brothers have been killed in action.</v>
      </c>
      <c r="M1257" s="5" t="str">
        <f>INDEX(DB_FILM!H:H,MATCH($F1257,DB_FILM!$A:$A,0))</f>
        <v xml:space="preserve">Steven Spielberg </v>
      </c>
      <c r="N1257" s="5" t="str">
        <f>INDEX(DB_FILM!I:I,MATCH($F1257,DB_FILM!$A:$A,0))</f>
        <v>Tom Hanks, Matt Damon, Tom Sizemore, Edward Burns</v>
      </c>
      <c r="O1257" s="7">
        <f>INDEX(DB_FILM!J:J,MATCH($F1257,DB_FILM!$A:$A,0))</f>
        <v>1047650</v>
      </c>
      <c r="P1257" s="7">
        <f>INDEX(DB_FILM!K:K,MATCH($F1257,DB_FILM!$A:$A,0))</f>
        <v>216540000</v>
      </c>
      <c r="Q1257" s="5" t="s">
        <v>476</v>
      </c>
      <c r="R1257">
        <v>7.99</v>
      </c>
      <c r="S1257">
        <v>20</v>
      </c>
      <c r="T1257">
        <v>2</v>
      </c>
      <c r="U1257">
        <v>501</v>
      </c>
      <c r="V1257">
        <v>2</v>
      </c>
      <c r="W1257" t="str">
        <f t="shared" si="38"/>
        <v>B</v>
      </c>
      <c r="X1257" t="s">
        <v>526</v>
      </c>
      <c r="Y1257">
        <v>0</v>
      </c>
      <c r="Z1257">
        <v>5.35</v>
      </c>
      <c r="AA1257" s="6">
        <f t="shared" si="39"/>
        <v>2.6400000000000006</v>
      </c>
    </row>
    <row r="1258" spans="1:27" x14ac:dyDescent="0.3">
      <c r="A1258" s="5">
        <v>42232</v>
      </c>
      <c r="B1258" s="5" t="s">
        <v>407</v>
      </c>
      <c r="C1258" s="5" t="s">
        <v>457</v>
      </c>
      <c r="D1258" s="5" t="s">
        <v>363</v>
      </c>
      <c r="E1258" t="s">
        <v>325</v>
      </c>
      <c r="F1258" s="5" t="s">
        <v>81</v>
      </c>
      <c r="G1258" s="5" t="str">
        <f>INDEX(DB_FILM!B:B,MATCH($F1258,DB_FILM!$A:$A,0))</f>
        <v>1979</v>
      </c>
      <c r="H1258" s="5" t="str">
        <f>INDEX(DB_FILM!C:C,MATCH($F1258,DB_FILM!$A:$A,0))</f>
        <v xml:space="preserve">VM14 </v>
      </c>
      <c r="I1258" s="9">
        <f>INDEX(DB_FILM!D:D,MATCH($F1258,DB_FILM!$A:$A,0))</f>
        <v>147</v>
      </c>
      <c r="J1258" s="5" t="str">
        <f>INDEX(DB_FILM!E:E,MATCH($F1258,DB_FILM!$A:$A,0))</f>
        <v>Drama, War</v>
      </c>
      <c r="K1258" s="6">
        <f>INDEX(DB_FILM!F:F,MATCH($F1258,DB_FILM!$A:$A,0))</f>
        <v>8.5</v>
      </c>
      <c r="L1258" s="5" t="str">
        <f>INDEX(DB_FILM!G:G,MATCH($F1258,DB_FILM!$A:$A,0))</f>
        <v>During the Vietnam War, Captain Willard is sent on a dangerous mission into Cambodia to assassinate a renegade Colonel who has set himself up as a god among a local tribe.</v>
      </c>
      <c r="M1258" s="5" t="str">
        <f>INDEX(DB_FILM!H:H,MATCH($F1258,DB_FILM!$A:$A,0))</f>
        <v xml:space="preserve">Francis Ford Coppola </v>
      </c>
      <c r="N1258" s="5" t="str">
        <f>INDEX(DB_FILM!I:I,MATCH($F1258,DB_FILM!$A:$A,0))</f>
        <v>Martin Sheen, Marlon Brando, Robert Duvall, Frederic Forrest</v>
      </c>
      <c r="O1258" s="7">
        <f>INDEX(DB_FILM!J:J,MATCH($F1258,DB_FILM!$A:$A,0))</f>
        <v>522714</v>
      </c>
      <c r="P1258" s="7">
        <f>INDEX(DB_FILM!K:K,MATCH($F1258,DB_FILM!$A:$A,0))</f>
        <v>83470000</v>
      </c>
      <c r="Q1258" s="5" t="s">
        <v>475</v>
      </c>
      <c r="R1258">
        <v>3.99</v>
      </c>
      <c r="S1258">
        <v>37</v>
      </c>
      <c r="T1258">
        <v>3</v>
      </c>
      <c r="U1258">
        <v>502</v>
      </c>
      <c r="V1258">
        <v>1</v>
      </c>
      <c r="W1258" t="str">
        <f t="shared" si="38"/>
        <v>C</v>
      </c>
      <c r="X1258" t="s">
        <v>545</v>
      </c>
      <c r="Y1258">
        <v>0</v>
      </c>
      <c r="Z1258">
        <v>3.19</v>
      </c>
      <c r="AA1258" s="6">
        <f t="shared" si="39"/>
        <v>0.80000000000000027</v>
      </c>
    </row>
    <row r="1259" spans="1:27" x14ac:dyDescent="0.3">
      <c r="A1259" s="5">
        <v>42232</v>
      </c>
      <c r="B1259" t="s">
        <v>407</v>
      </c>
      <c r="C1259" t="s">
        <v>457</v>
      </c>
      <c r="D1259" t="s">
        <v>363</v>
      </c>
      <c r="E1259" t="s">
        <v>325</v>
      </c>
      <c r="F1259" t="s">
        <v>5</v>
      </c>
      <c r="G1259" s="5" t="str">
        <f>INDEX(DB_FILM!B:B,MATCH($F1259,DB_FILM!$A:$A,0))</f>
        <v>1974</v>
      </c>
      <c r="H1259" s="5" t="str">
        <f>INDEX(DB_FILM!C:C,MATCH($F1259,DB_FILM!$A:$A,0))</f>
        <v xml:space="preserve">VM14 </v>
      </c>
      <c r="I1259" s="9">
        <f>INDEX(DB_FILM!D:D,MATCH($F1259,DB_FILM!$A:$A,0))</f>
        <v>202</v>
      </c>
      <c r="J1259" s="5" t="str">
        <f>INDEX(DB_FILM!E:E,MATCH($F1259,DB_FILM!$A:$A,0))</f>
        <v>Crime, Drama</v>
      </c>
      <c r="K1259" s="6">
        <f>INDEX(DB_FILM!F:F,MATCH($F1259,DB_FILM!$A:$A,0))</f>
        <v>9</v>
      </c>
      <c r="L1259" s="5" t="str">
        <f>INDEX(DB_FILM!G:G,MATCH($F1259,DB_FILM!$A:$A,0))</f>
        <v>The early life and career of Vito Corleone in 1920s New York City is portrayed, while his son, Michael, expands and tightens his grip on the family crime syndicate.</v>
      </c>
      <c r="M1259" s="5" t="str">
        <f>INDEX(DB_FILM!H:H,MATCH($F1259,DB_FILM!$A:$A,0))</f>
        <v xml:space="preserve">Francis Ford Coppola </v>
      </c>
      <c r="N1259" s="5" t="str">
        <f>INDEX(DB_FILM!I:I,MATCH($F1259,DB_FILM!$A:$A,0))</f>
        <v>Al Pacino, Robert De Niro, Robert Duvall, Diane Keaton</v>
      </c>
      <c r="O1259" s="7">
        <f>INDEX(DB_FILM!J:J,MATCH($F1259,DB_FILM!$A:$A,0))</f>
        <v>942307</v>
      </c>
      <c r="P1259" s="7">
        <f>INDEX(DB_FILM!K:K,MATCH($F1259,DB_FILM!$A:$A,0))</f>
        <v>57300000</v>
      </c>
      <c r="Q1259" t="s">
        <v>476</v>
      </c>
      <c r="R1259">
        <v>3.99</v>
      </c>
      <c r="S1259">
        <v>34</v>
      </c>
      <c r="T1259">
        <v>2</v>
      </c>
      <c r="U1259">
        <v>502</v>
      </c>
      <c r="V1259">
        <v>2</v>
      </c>
      <c r="W1259" t="str">
        <f t="shared" si="38"/>
        <v>B</v>
      </c>
      <c r="X1259" t="s">
        <v>622</v>
      </c>
      <c r="Y1259">
        <v>0</v>
      </c>
      <c r="Z1259">
        <v>2.59</v>
      </c>
      <c r="AA1259" s="6">
        <f t="shared" si="39"/>
        <v>1.4000000000000004</v>
      </c>
    </row>
    <row r="1260" spans="1:27" x14ac:dyDescent="0.3">
      <c r="A1260" s="5">
        <v>42232</v>
      </c>
      <c r="B1260" s="5" t="s">
        <v>407</v>
      </c>
      <c r="C1260" s="5" t="s">
        <v>457</v>
      </c>
      <c r="D1260" s="5" t="s">
        <v>363</v>
      </c>
      <c r="E1260" t="s">
        <v>325</v>
      </c>
      <c r="F1260" s="5" t="s">
        <v>75</v>
      </c>
      <c r="G1260" s="5" t="str">
        <f>INDEX(DB_FILM!B:B,MATCH($F1260,DB_FILM!$A:$A,0))</f>
        <v>1979</v>
      </c>
      <c r="H1260" s="5" t="str">
        <f>INDEX(DB_FILM!C:C,MATCH($F1260,DB_FILM!$A:$A,0))</f>
        <v xml:space="preserve">T </v>
      </c>
      <c r="I1260" s="9">
        <f>INDEX(DB_FILM!D:D,MATCH($F1260,DB_FILM!$A:$A,0))</f>
        <v>116</v>
      </c>
      <c r="J1260" s="5" t="str">
        <f>INDEX(DB_FILM!E:E,MATCH($F1260,DB_FILM!$A:$A,0))</f>
        <v>Horror, Sci-Fi</v>
      </c>
      <c r="K1260" s="6">
        <f>INDEX(DB_FILM!F:F,MATCH($F1260,DB_FILM!$A:$A,0))</f>
        <v>8.5</v>
      </c>
      <c r="L1260" s="5" t="str">
        <f>INDEX(DB_FILM!G:G,MATCH($F1260,DB_FILM!$A:$A,0))</f>
        <v>After a space merchant vessel perceives an unknown transmission as a distress call, its landing on the source moon finds one of the crew attacked by a mysterious lifeform, and they soon realize that its life cycle has merely begun.</v>
      </c>
      <c r="M1260" s="5" t="str">
        <f>INDEX(DB_FILM!H:H,MATCH($F1260,DB_FILM!$A:$A,0))</f>
        <v xml:space="preserve">Ridley Scott </v>
      </c>
      <c r="N1260" s="5" t="str">
        <f>INDEX(DB_FILM!I:I,MATCH($F1260,DB_FILM!$A:$A,0))</f>
        <v>Sigourney Weaver, Tom Skerritt, John Hurt, Veronica Cartwright</v>
      </c>
      <c r="O1260" s="7">
        <f>INDEX(DB_FILM!J:J,MATCH($F1260,DB_FILM!$A:$A,0))</f>
        <v>678799</v>
      </c>
      <c r="P1260" s="7">
        <f>INDEX(DB_FILM!K:K,MATCH($F1260,DB_FILM!$A:$A,0))</f>
        <v>78900000</v>
      </c>
      <c r="Q1260" s="5" t="s">
        <v>476</v>
      </c>
      <c r="R1260">
        <v>13.99</v>
      </c>
      <c r="S1260">
        <v>33</v>
      </c>
      <c r="T1260">
        <v>2</v>
      </c>
      <c r="U1260">
        <v>502</v>
      </c>
      <c r="V1260">
        <v>3</v>
      </c>
      <c r="W1260" t="str">
        <f t="shared" si="38"/>
        <v>B</v>
      </c>
      <c r="X1260" t="s">
        <v>618</v>
      </c>
      <c r="Y1260">
        <v>0</v>
      </c>
      <c r="Z1260">
        <v>9.23</v>
      </c>
      <c r="AA1260" s="6">
        <f t="shared" si="39"/>
        <v>4.76</v>
      </c>
    </row>
    <row r="1261" spans="1:27" x14ac:dyDescent="0.3">
      <c r="A1261" s="5">
        <v>42233</v>
      </c>
      <c r="B1261" t="s">
        <v>415</v>
      </c>
      <c r="C1261" t="s">
        <v>453</v>
      </c>
      <c r="D1261" t="s">
        <v>345</v>
      </c>
      <c r="E1261" t="s">
        <v>290</v>
      </c>
      <c r="F1261" t="s">
        <v>7</v>
      </c>
      <c r="G1261" s="5" t="str">
        <f>INDEX(DB_FILM!B:B,MATCH($F1261,DB_FILM!$A:$A,0))</f>
        <v>1994</v>
      </c>
      <c r="H1261" s="5" t="str">
        <f>INDEX(DB_FILM!C:C,MATCH($F1261,DB_FILM!$A:$A,0))</f>
        <v xml:space="preserve">VM18 </v>
      </c>
      <c r="I1261" s="9">
        <f>INDEX(DB_FILM!D:D,MATCH($F1261,DB_FILM!$A:$A,0))</f>
        <v>154</v>
      </c>
      <c r="J1261" s="5" t="str">
        <f>INDEX(DB_FILM!E:E,MATCH($F1261,DB_FILM!$A:$A,0))</f>
        <v>Crime, Drama</v>
      </c>
      <c r="K1261" s="6">
        <f>INDEX(DB_FILM!F:F,MATCH($F1261,DB_FILM!$A:$A,0))</f>
        <v>8.9</v>
      </c>
      <c r="L1261" s="5" t="str">
        <f>INDEX(DB_FILM!G:G,MATCH($F1261,DB_FILM!$A:$A,0))</f>
        <v>The lives of two mob hitmen, a boxer, a gangster's wife, and a pair of diner bandits intertwine in four tales of violence and redemption.</v>
      </c>
      <c r="M1261" s="5" t="str">
        <f>INDEX(DB_FILM!H:H,MATCH($F1261,DB_FILM!$A:$A,0))</f>
        <v xml:space="preserve">Quentin Tarantino </v>
      </c>
      <c r="N1261" s="5" t="str">
        <f>INDEX(DB_FILM!I:I,MATCH($F1261,DB_FILM!$A:$A,0))</f>
        <v>John Travolta, Uma Thurman, Samuel L. Jackson, Bruce Willis</v>
      </c>
      <c r="O1261" s="7">
        <f>INDEX(DB_FILM!J:J,MATCH($F1261,DB_FILM!$A:$A,0))</f>
        <v>1552837</v>
      </c>
      <c r="P1261" s="7">
        <f>INDEX(DB_FILM!K:K,MATCH($F1261,DB_FILM!$A:$A,0))</f>
        <v>107930000</v>
      </c>
      <c r="Q1261" t="s">
        <v>475</v>
      </c>
      <c r="R1261">
        <v>5.99</v>
      </c>
      <c r="S1261">
        <v>45</v>
      </c>
      <c r="T1261">
        <v>3</v>
      </c>
      <c r="U1261">
        <v>503</v>
      </c>
      <c r="V1261">
        <v>2</v>
      </c>
      <c r="W1261" t="str">
        <f t="shared" si="38"/>
        <v>C</v>
      </c>
      <c r="X1261" t="s">
        <v>529</v>
      </c>
      <c r="Y1261">
        <v>0</v>
      </c>
      <c r="Z1261">
        <v>4.43</v>
      </c>
      <c r="AA1261" s="6">
        <f t="shared" si="39"/>
        <v>1.5600000000000005</v>
      </c>
    </row>
    <row r="1262" spans="1:27" x14ac:dyDescent="0.3">
      <c r="A1262" s="5">
        <v>42234</v>
      </c>
      <c r="B1262" t="s">
        <v>405</v>
      </c>
      <c r="C1262" t="s">
        <v>428</v>
      </c>
      <c r="D1262" t="s">
        <v>375</v>
      </c>
      <c r="E1262" t="s">
        <v>299</v>
      </c>
      <c r="F1262" t="s">
        <v>97</v>
      </c>
      <c r="G1262" s="5" t="str">
        <f>INDEX(DB_FILM!B:B,MATCH($F1262,DB_FILM!$A:$A,0))</f>
        <v>1968</v>
      </c>
      <c r="H1262" s="5" t="str">
        <f>INDEX(DB_FILM!C:C,MATCH($F1262,DB_FILM!$A:$A,0))</f>
        <v xml:space="preserve">T </v>
      </c>
      <c r="I1262" s="9">
        <f>INDEX(DB_FILM!D:D,MATCH($F1262,DB_FILM!$A:$A,0))</f>
        <v>175</v>
      </c>
      <c r="J1262" s="5" t="str">
        <f>INDEX(DB_FILM!E:E,MATCH($F1262,DB_FILM!$A:$A,0))</f>
        <v>Western</v>
      </c>
      <c r="K1262" s="6">
        <f>INDEX(DB_FILM!F:F,MATCH($F1262,DB_FILM!$A:$A,0))</f>
        <v>8.5</v>
      </c>
      <c r="L1262" s="5" t="str">
        <f>INDEX(DB_FILM!G:G,MATCH($F1262,DB_FILM!$A:$A,0))</f>
        <v>A mysterious stranger with a harmonica joins forces with a notorious desperado to protect a beautiful widow from a ruthless assassin working for the railroad.</v>
      </c>
      <c r="M1262" s="5" t="str">
        <f>INDEX(DB_FILM!H:H,MATCH($F1262,DB_FILM!$A:$A,0))</f>
        <v xml:space="preserve">Sergio Leone </v>
      </c>
      <c r="N1262" s="5" t="str">
        <f>INDEX(DB_FILM!I:I,MATCH($F1262,DB_FILM!$A:$A,0))</f>
        <v>Henry Fonda, Charles Bronson, Claudia Cardinale, Jason Robards</v>
      </c>
      <c r="O1262" s="7">
        <f>INDEX(DB_FILM!J:J,MATCH($F1262,DB_FILM!$A:$A,0))</f>
        <v>257797</v>
      </c>
      <c r="P1262" s="7">
        <f>INDEX(DB_FILM!K:K,MATCH($F1262,DB_FILM!$A:$A,0))</f>
        <v>5320000</v>
      </c>
      <c r="Q1262" t="s">
        <v>475</v>
      </c>
      <c r="R1262">
        <v>5.99</v>
      </c>
      <c r="S1262">
        <v>46</v>
      </c>
      <c r="T1262">
        <v>3</v>
      </c>
      <c r="U1262">
        <v>504</v>
      </c>
      <c r="V1262">
        <v>1</v>
      </c>
      <c r="W1262" t="str">
        <f t="shared" si="38"/>
        <v>C</v>
      </c>
      <c r="X1262" t="s">
        <v>540</v>
      </c>
      <c r="Y1262">
        <v>0</v>
      </c>
      <c r="Z1262">
        <v>4.55</v>
      </c>
      <c r="AA1262" s="6">
        <f t="shared" si="39"/>
        <v>1.4400000000000004</v>
      </c>
    </row>
    <row r="1263" spans="1:27" x14ac:dyDescent="0.3">
      <c r="A1263" s="5">
        <v>42234</v>
      </c>
      <c r="B1263" s="5" t="s">
        <v>405</v>
      </c>
      <c r="C1263" s="5" t="s">
        <v>428</v>
      </c>
      <c r="D1263" s="5" t="s">
        <v>375</v>
      </c>
      <c r="E1263" t="s">
        <v>299</v>
      </c>
      <c r="F1263" s="5" t="s">
        <v>33</v>
      </c>
      <c r="G1263" s="5" t="str">
        <f>INDEX(DB_FILM!B:B,MATCH($F1263,DB_FILM!$A:$A,0))</f>
        <v>1975</v>
      </c>
      <c r="H1263" s="5" t="str">
        <f>INDEX(DB_FILM!C:C,MATCH($F1263,DB_FILM!$A:$A,0))</f>
        <v xml:space="preserve">VM14 </v>
      </c>
      <c r="I1263" s="9">
        <f>INDEX(DB_FILM!D:D,MATCH($F1263,DB_FILM!$A:$A,0))</f>
        <v>133</v>
      </c>
      <c r="J1263" s="5" t="str">
        <f>INDEX(DB_FILM!E:E,MATCH($F1263,DB_FILM!$A:$A,0))</f>
        <v>Drama</v>
      </c>
      <c r="K1263" s="6">
        <f>INDEX(DB_FILM!F:F,MATCH($F1263,DB_FILM!$A:$A,0))</f>
        <v>8.6999999999999993</v>
      </c>
      <c r="L1263" s="5" t="str">
        <f>INDEX(DB_FILM!G:G,MATCH($F1263,DB_FILM!$A:$A,0))</f>
        <v>A criminal pleads insanity after getting into trouble again and once in the mental institution rebels against the oppressive nurse and rallies up the scared patients.</v>
      </c>
      <c r="M1263" s="5" t="str">
        <f>INDEX(DB_FILM!H:H,MATCH($F1263,DB_FILM!$A:$A,0))</f>
        <v xml:space="preserve">Milos Forman </v>
      </c>
      <c r="N1263" s="5" t="str">
        <f>INDEX(DB_FILM!I:I,MATCH($F1263,DB_FILM!$A:$A,0))</f>
        <v>Jack Nicholson, Louise Fletcher, Michael Berryman, Peter Brocco</v>
      </c>
      <c r="O1263" s="7">
        <f>INDEX(DB_FILM!J:J,MATCH($F1263,DB_FILM!$A:$A,0))</f>
        <v>790579</v>
      </c>
      <c r="P1263" s="7">
        <f>INDEX(DB_FILM!K:K,MATCH($F1263,DB_FILM!$A:$A,0))</f>
        <v>112000000</v>
      </c>
      <c r="Q1263" s="5" t="s">
        <v>475</v>
      </c>
      <c r="R1263">
        <v>5.99</v>
      </c>
      <c r="S1263">
        <v>10</v>
      </c>
      <c r="T1263">
        <v>3</v>
      </c>
      <c r="U1263">
        <v>504</v>
      </c>
      <c r="V1263">
        <v>2</v>
      </c>
      <c r="W1263" t="str">
        <f t="shared" si="38"/>
        <v>C</v>
      </c>
      <c r="X1263" t="s">
        <v>509</v>
      </c>
      <c r="Y1263">
        <v>0</v>
      </c>
      <c r="Z1263">
        <v>4.79</v>
      </c>
      <c r="AA1263" s="6">
        <f t="shared" si="39"/>
        <v>1.2000000000000002</v>
      </c>
    </row>
    <row r="1264" spans="1:27" x14ac:dyDescent="0.3">
      <c r="A1264" s="5">
        <v>42234</v>
      </c>
      <c r="B1264" s="5" t="s">
        <v>405</v>
      </c>
      <c r="C1264" s="5" t="s">
        <v>428</v>
      </c>
      <c r="D1264" s="5" t="s">
        <v>375</v>
      </c>
      <c r="E1264" t="s">
        <v>299</v>
      </c>
      <c r="F1264" s="5" t="s">
        <v>63</v>
      </c>
      <c r="G1264" s="5" t="str">
        <f>INDEX(DB_FILM!B:B,MATCH($F1264,DB_FILM!$A:$A,0))</f>
        <v>2006</v>
      </c>
      <c r="H1264" s="5" t="str">
        <f>INDEX(DB_FILM!C:C,MATCH($F1264,DB_FILM!$A:$A,0))</f>
        <v xml:space="preserve">T </v>
      </c>
      <c r="I1264" s="9">
        <f>INDEX(DB_FILM!D:D,MATCH($F1264,DB_FILM!$A:$A,0))</f>
        <v>151</v>
      </c>
      <c r="J1264" s="5" t="str">
        <f>INDEX(DB_FILM!E:E,MATCH($F1264,DB_FILM!$A:$A,0))</f>
        <v>Crime, Drama, Thriller</v>
      </c>
      <c r="K1264" s="6">
        <f>INDEX(DB_FILM!F:F,MATCH($F1264,DB_FILM!$A:$A,0))</f>
        <v>8.5</v>
      </c>
      <c r="L1264" s="5" t="str">
        <f>INDEX(DB_FILM!G:G,MATCH($F1264,DB_FILM!$A:$A,0))</f>
        <v>An undercover cop and a mole in the police attempt to identify each other while infiltrating an Irish gang in South Boston.</v>
      </c>
      <c r="M1264" s="5" t="str">
        <f>INDEX(DB_FILM!H:H,MATCH($F1264,DB_FILM!$A:$A,0))</f>
        <v xml:space="preserve">Martin Scorsese </v>
      </c>
      <c r="N1264" s="5" t="str">
        <f>INDEX(DB_FILM!I:I,MATCH($F1264,DB_FILM!$A:$A,0))</f>
        <v>Leonardo DiCaprio, Matt Damon, Jack Nicholson, Mark Wahlberg</v>
      </c>
      <c r="O1264" s="7">
        <f>INDEX(DB_FILM!J:J,MATCH($F1264,DB_FILM!$A:$A,0))</f>
        <v>1023002</v>
      </c>
      <c r="P1264" s="7">
        <f>INDEX(DB_FILM!K:K,MATCH($F1264,DB_FILM!$A:$A,0))</f>
        <v>132380000</v>
      </c>
      <c r="Q1264" s="5" t="s">
        <v>476</v>
      </c>
      <c r="R1264">
        <v>9.99</v>
      </c>
      <c r="S1264">
        <v>27</v>
      </c>
      <c r="T1264">
        <v>2</v>
      </c>
      <c r="U1264">
        <v>504</v>
      </c>
      <c r="V1264">
        <v>1</v>
      </c>
      <c r="W1264" t="str">
        <f t="shared" si="38"/>
        <v>B</v>
      </c>
      <c r="X1264" t="s">
        <v>498</v>
      </c>
      <c r="Y1264">
        <v>0</v>
      </c>
      <c r="Z1264">
        <v>5.69</v>
      </c>
      <c r="AA1264" s="6">
        <f t="shared" si="39"/>
        <v>4.3</v>
      </c>
    </row>
    <row r="1265" spans="1:27" x14ac:dyDescent="0.3">
      <c r="A1265" s="5">
        <v>42234</v>
      </c>
      <c r="B1265" t="s">
        <v>405</v>
      </c>
      <c r="C1265" t="s">
        <v>465</v>
      </c>
      <c r="D1265" t="s">
        <v>322</v>
      </c>
      <c r="E1265" t="s">
        <v>323</v>
      </c>
      <c r="F1265" t="s">
        <v>85</v>
      </c>
      <c r="G1265" s="5" t="str">
        <f>INDEX(DB_FILM!B:B,MATCH($F1265,DB_FILM!$A:$A,0))</f>
        <v>1991</v>
      </c>
      <c r="H1265" s="5" t="str">
        <f>INDEX(DB_FILM!C:C,MATCH($F1265,DB_FILM!$A:$A,0))</f>
        <v xml:space="preserve">T </v>
      </c>
      <c r="I1265" s="9">
        <f>INDEX(DB_FILM!D:D,MATCH($F1265,DB_FILM!$A:$A,0))</f>
        <v>137</v>
      </c>
      <c r="J1265" s="5" t="str">
        <f>INDEX(DB_FILM!E:E,MATCH($F1265,DB_FILM!$A:$A,0))</f>
        <v>Action, Sci-Fi</v>
      </c>
      <c r="K1265" s="6">
        <f>INDEX(DB_FILM!F:F,MATCH($F1265,DB_FILM!$A:$A,0))</f>
        <v>8.5</v>
      </c>
      <c r="L1265" s="5" t="str">
        <f>INDEX(DB_FILM!G:G,MATCH($F1265,DB_FILM!$A:$A,0))</f>
        <v>A cyborg, identical to the one who failed to kill Sarah Connor, must now protect her teenage son, John Connor, from a more advanced and powerful cyborg.</v>
      </c>
      <c r="M1265" s="5" t="str">
        <f>INDEX(DB_FILM!H:H,MATCH($F1265,DB_FILM!$A:$A,0))</f>
        <v xml:space="preserve">James Cameron </v>
      </c>
      <c r="N1265" s="5" t="str">
        <f>INDEX(DB_FILM!I:I,MATCH($F1265,DB_FILM!$A:$A,0))</f>
        <v>Arnold Schwarzenegger, Linda Hamilton, Edward Furlong, Robert Patrick</v>
      </c>
      <c r="O1265" s="7">
        <f>INDEX(DB_FILM!J:J,MATCH($F1265,DB_FILM!$A:$A,0))</f>
        <v>863511</v>
      </c>
      <c r="P1265" s="7">
        <f>INDEX(DB_FILM!K:K,MATCH($F1265,DB_FILM!$A:$A,0))</f>
        <v>204840000</v>
      </c>
      <c r="Q1265" t="s">
        <v>474</v>
      </c>
      <c r="R1265">
        <v>5.99</v>
      </c>
      <c r="S1265">
        <v>39</v>
      </c>
      <c r="T1265">
        <v>1</v>
      </c>
      <c r="U1265">
        <v>505</v>
      </c>
      <c r="V1265">
        <v>2</v>
      </c>
      <c r="W1265" t="str">
        <f t="shared" si="38"/>
        <v>A</v>
      </c>
      <c r="X1265" t="s">
        <v>601</v>
      </c>
      <c r="Y1265">
        <v>5</v>
      </c>
      <c r="Z1265">
        <v>4.13</v>
      </c>
      <c r="AA1265" s="6">
        <f t="shared" si="39"/>
        <v>1.8600000000000003</v>
      </c>
    </row>
    <row r="1266" spans="1:27" x14ac:dyDescent="0.3">
      <c r="A1266" s="5">
        <v>42235</v>
      </c>
      <c r="B1266" s="5" t="s">
        <v>415</v>
      </c>
      <c r="C1266" s="5" t="s">
        <v>465</v>
      </c>
      <c r="D1266" s="5" t="s">
        <v>365</v>
      </c>
      <c r="E1266" t="s">
        <v>278</v>
      </c>
      <c r="F1266" s="5" t="s">
        <v>13</v>
      </c>
      <c r="G1266" s="5" t="str">
        <f>INDEX(DB_FILM!B:B,MATCH($F1266,DB_FILM!$A:$A,0))</f>
        <v>1966</v>
      </c>
      <c r="H1266" s="5" t="str">
        <f>INDEX(DB_FILM!C:C,MATCH($F1266,DB_FILM!$A:$A,0))</f>
        <v xml:space="preserve">VM14 </v>
      </c>
      <c r="I1266" s="9">
        <f>INDEX(DB_FILM!D:D,MATCH($F1266,DB_FILM!$A:$A,0))</f>
        <v>161</v>
      </c>
      <c r="J1266" s="5" t="str">
        <f>INDEX(DB_FILM!E:E,MATCH($F1266,DB_FILM!$A:$A,0))</f>
        <v>Western</v>
      </c>
      <c r="K1266" s="6">
        <f>INDEX(DB_FILM!F:F,MATCH($F1266,DB_FILM!$A:$A,0))</f>
        <v>8.9</v>
      </c>
      <c r="L1266" s="5" t="str">
        <f>INDEX(DB_FILM!G:G,MATCH($F1266,DB_FILM!$A:$A,0))</f>
        <v>A bounty hunting scam joins two men in an uneasy alliance against a third in a race to find a fortune in gold buried in a remote cemetery.</v>
      </c>
      <c r="M1266" s="5" t="str">
        <f>INDEX(DB_FILM!H:H,MATCH($F1266,DB_FILM!$A:$A,0))</f>
        <v xml:space="preserve">Sergio Leone </v>
      </c>
      <c r="N1266" s="5" t="str">
        <f>INDEX(DB_FILM!I:I,MATCH($F1266,DB_FILM!$A:$A,0))</f>
        <v>Clint Eastwood, Eli Wallach, Lee Van Cleef, Aldo Giuffrè</v>
      </c>
      <c r="O1266" s="7">
        <f>INDEX(DB_FILM!J:J,MATCH($F1266,DB_FILM!$A:$A,0))</f>
        <v>589413</v>
      </c>
      <c r="P1266" s="7">
        <f>INDEX(DB_FILM!K:K,MATCH($F1266,DB_FILM!$A:$A,0))</f>
        <v>6100000</v>
      </c>
      <c r="Q1266" s="5" t="s">
        <v>475</v>
      </c>
      <c r="R1266">
        <v>9.99</v>
      </c>
      <c r="S1266">
        <v>49</v>
      </c>
      <c r="T1266">
        <v>3</v>
      </c>
      <c r="U1266">
        <v>506</v>
      </c>
      <c r="V1266">
        <v>1</v>
      </c>
      <c r="W1266" t="str">
        <f t="shared" si="38"/>
        <v>C</v>
      </c>
      <c r="X1266" t="s">
        <v>490</v>
      </c>
      <c r="Y1266">
        <v>0</v>
      </c>
      <c r="Z1266">
        <v>7.49</v>
      </c>
      <c r="AA1266" s="6">
        <f t="shared" si="39"/>
        <v>2.5</v>
      </c>
    </row>
    <row r="1267" spans="1:27" x14ac:dyDescent="0.3">
      <c r="A1267" s="5">
        <v>42235</v>
      </c>
      <c r="B1267" t="s">
        <v>415</v>
      </c>
      <c r="C1267" t="s">
        <v>465</v>
      </c>
      <c r="D1267" t="s">
        <v>365</v>
      </c>
      <c r="E1267" t="s">
        <v>278</v>
      </c>
      <c r="F1267" t="s">
        <v>31</v>
      </c>
      <c r="G1267" s="5" t="str">
        <f>INDEX(DB_FILM!B:B,MATCH($F1267,DB_FILM!$A:$A,0))</f>
        <v>2002</v>
      </c>
      <c r="H1267" s="5" t="str">
        <f>INDEX(DB_FILM!C:C,MATCH($F1267,DB_FILM!$A:$A,0))</f>
        <v xml:space="preserve">T </v>
      </c>
      <c r="I1267" s="9">
        <f>INDEX(DB_FILM!D:D,MATCH($F1267,DB_FILM!$A:$A,0))</f>
        <v>179</v>
      </c>
      <c r="J1267" s="5" t="str">
        <f>INDEX(DB_FILM!E:E,MATCH($F1267,DB_FILM!$A:$A,0))</f>
        <v>Adventure, Drama, Fantasy</v>
      </c>
      <c r="K1267" s="6">
        <f>INDEX(DB_FILM!F:F,MATCH($F1267,DB_FILM!$A:$A,0))</f>
        <v>8.6999999999999993</v>
      </c>
      <c r="L1267" s="5" t="str">
        <f>INDEX(DB_FILM!G:G,MATCH($F1267,DB_FILM!$A:$A,0))</f>
        <v>While Frodo and Sam edge closer to Mordor with the help of the shifty Gollum, the divided fellowship makes a stand against Sauron's new ally, Saruman, and his hordes of Isengard.</v>
      </c>
      <c r="M1267" s="5" t="str">
        <f>INDEX(DB_FILM!H:H,MATCH($F1267,DB_FILM!$A:$A,0))</f>
        <v xml:space="preserve">Peter Jackson </v>
      </c>
      <c r="N1267" s="5" t="str">
        <f>INDEX(DB_FILM!I:I,MATCH($F1267,DB_FILM!$A:$A,0))</f>
        <v>Elijah Wood, Ian McKellen, Viggo Mortensen, Orlando Bloom</v>
      </c>
      <c r="O1267" s="7">
        <f>INDEX(DB_FILM!J:J,MATCH($F1267,DB_FILM!$A:$A,0))</f>
        <v>1280806</v>
      </c>
      <c r="P1267" s="7">
        <f>INDEX(DB_FILM!K:K,MATCH($F1267,DB_FILM!$A:$A,0))</f>
        <v>342550000</v>
      </c>
      <c r="Q1267" t="s">
        <v>474</v>
      </c>
      <c r="R1267">
        <v>1.99</v>
      </c>
      <c r="S1267">
        <v>9</v>
      </c>
      <c r="T1267">
        <v>1</v>
      </c>
      <c r="U1267">
        <v>506</v>
      </c>
      <c r="V1267">
        <v>1</v>
      </c>
      <c r="W1267" t="str">
        <f t="shared" si="38"/>
        <v>A</v>
      </c>
      <c r="X1267" t="s">
        <v>519</v>
      </c>
      <c r="Y1267">
        <v>5</v>
      </c>
      <c r="Z1267">
        <v>1.1100000000000001</v>
      </c>
      <c r="AA1267" s="6">
        <f t="shared" si="39"/>
        <v>0.87999999999999989</v>
      </c>
    </row>
    <row r="1268" spans="1:27" x14ac:dyDescent="0.3">
      <c r="A1268" s="5">
        <v>42235</v>
      </c>
      <c r="B1268" s="5" t="s">
        <v>415</v>
      </c>
      <c r="C1268" s="5" t="s">
        <v>465</v>
      </c>
      <c r="D1268" s="5" t="s">
        <v>365</v>
      </c>
      <c r="E1268" t="s">
        <v>278</v>
      </c>
      <c r="F1268" s="5" t="s">
        <v>5</v>
      </c>
      <c r="G1268" s="5" t="str">
        <f>INDEX(DB_FILM!B:B,MATCH($F1268,DB_FILM!$A:$A,0))</f>
        <v>1974</v>
      </c>
      <c r="H1268" s="5" t="str">
        <f>INDEX(DB_FILM!C:C,MATCH($F1268,DB_FILM!$A:$A,0))</f>
        <v xml:space="preserve">VM14 </v>
      </c>
      <c r="I1268" s="9">
        <f>INDEX(DB_FILM!D:D,MATCH($F1268,DB_FILM!$A:$A,0))</f>
        <v>202</v>
      </c>
      <c r="J1268" s="5" t="str">
        <f>INDEX(DB_FILM!E:E,MATCH($F1268,DB_FILM!$A:$A,0))</f>
        <v>Crime, Drama</v>
      </c>
      <c r="K1268" s="6">
        <f>INDEX(DB_FILM!F:F,MATCH($F1268,DB_FILM!$A:$A,0))</f>
        <v>9</v>
      </c>
      <c r="L1268" s="5" t="str">
        <f>INDEX(DB_FILM!G:G,MATCH($F1268,DB_FILM!$A:$A,0))</f>
        <v>The early life and career of Vito Corleone in 1920s New York City is portrayed, while his son, Michael, expands and tightens his grip on the family crime syndicate.</v>
      </c>
      <c r="M1268" s="5" t="str">
        <f>INDEX(DB_FILM!H:H,MATCH($F1268,DB_FILM!$A:$A,0))</f>
        <v xml:space="preserve">Francis Ford Coppola </v>
      </c>
      <c r="N1268" s="5" t="str">
        <f>INDEX(DB_FILM!I:I,MATCH($F1268,DB_FILM!$A:$A,0))</f>
        <v>Al Pacino, Robert De Niro, Robert Duvall, Diane Keaton</v>
      </c>
      <c r="O1268" s="7">
        <f>INDEX(DB_FILM!J:J,MATCH($F1268,DB_FILM!$A:$A,0))</f>
        <v>942307</v>
      </c>
      <c r="P1268" s="7">
        <f>INDEX(DB_FILM!K:K,MATCH($F1268,DB_FILM!$A:$A,0))</f>
        <v>57300000</v>
      </c>
      <c r="Q1268" s="5" t="s">
        <v>474</v>
      </c>
      <c r="R1268">
        <v>5.99</v>
      </c>
      <c r="S1268">
        <v>34</v>
      </c>
      <c r="T1268">
        <v>1</v>
      </c>
      <c r="U1268">
        <v>506</v>
      </c>
      <c r="V1268">
        <v>2</v>
      </c>
      <c r="W1268" t="str">
        <f t="shared" si="38"/>
        <v>A</v>
      </c>
      <c r="X1268" t="s">
        <v>505</v>
      </c>
      <c r="Y1268">
        <v>0</v>
      </c>
      <c r="Z1268">
        <v>3.89</v>
      </c>
      <c r="AA1268" s="6">
        <f t="shared" si="39"/>
        <v>2.1</v>
      </c>
    </row>
    <row r="1269" spans="1:27" x14ac:dyDescent="0.3">
      <c r="A1269" s="5">
        <v>42235</v>
      </c>
      <c r="B1269" t="s">
        <v>410</v>
      </c>
      <c r="C1269" t="s">
        <v>449</v>
      </c>
      <c r="D1269" t="s">
        <v>289</v>
      </c>
      <c r="E1269" t="s">
        <v>290</v>
      </c>
      <c r="F1269" t="s">
        <v>45</v>
      </c>
      <c r="G1269" s="5" t="str">
        <f>INDEX(DB_FILM!B:B,MATCH($F1269,DB_FILM!$A:$A,0))</f>
        <v>1994</v>
      </c>
      <c r="H1269" s="5" t="str">
        <f>INDEX(DB_FILM!C:C,MATCH($F1269,DB_FILM!$A:$A,0))</f>
        <v xml:space="preserve">T </v>
      </c>
      <c r="I1269" s="9">
        <f>INDEX(DB_FILM!D:D,MATCH($F1269,DB_FILM!$A:$A,0))</f>
        <v>110</v>
      </c>
      <c r="J1269" s="5" t="str">
        <f>INDEX(DB_FILM!E:E,MATCH($F1269,DB_FILM!$A:$A,0))</f>
        <v>Crime, Drama, Thriller</v>
      </c>
      <c r="K1269" s="6">
        <f>INDEX(DB_FILM!F:F,MATCH($F1269,DB_FILM!$A:$A,0))</f>
        <v>8.6</v>
      </c>
      <c r="L1269" s="5" t="str">
        <f>INDEX(DB_FILM!G:G,MATCH($F1269,DB_FILM!$A:$A,0))</f>
        <v>Mathilda, a 12-year-old girl, is reluctantly taken in by Léon, a professional assassin, after her family is murdered. Léon and Mathilda form an unusual relationship, as she becomes his protégée and learns the assassin's trade.</v>
      </c>
      <c r="M1269" s="5" t="str">
        <f>INDEX(DB_FILM!H:H,MATCH($F1269,DB_FILM!$A:$A,0))</f>
        <v xml:space="preserve">Luc Besson </v>
      </c>
      <c r="N1269" s="5" t="str">
        <f>INDEX(DB_FILM!I:I,MATCH($F1269,DB_FILM!$A:$A,0))</f>
        <v>Jean Reno, Gary Oldman, Natalie Portman, Danny Aiello</v>
      </c>
      <c r="O1269" s="7">
        <f>INDEX(DB_FILM!J:J,MATCH($F1269,DB_FILM!$A:$A,0))</f>
        <v>870122</v>
      </c>
      <c r="P1269" s="7">
        <f>INDEX(DB_FILM!K:K,MATCH($F1269,DB_FILM!$A:$A,0))</f>
        <v>19500000</v>
      </c>
      <c r="Q1269" t="s">
        <v>474</v>
      </c>
      <c r="R1269">
        <v>9.99</v>
      </c>
      <c r="S1269">
        <v>17</v>
      </c>
      <c r="T1269">
        <v>1</v>
      </c>
      <c r="U1269">
        <v>507</v>
      </c>
      <c r="V1269">
        <v>1</v>
      </c>
      <c r="W1269" t="str">
        <f t="shared" si="38"/>
        <v>A</v>
      </c>
      <c r="X1269" t="s">
        <v>546</v>
      </c>
      <c r="Y1269">
        <v>0</v>
      </c>
      <c r="Z1269">
        <v>6.49</v>
      </c>
      <c r="AA1269" s="6">
        <f t="shared" si="39"/>
        <v>3.5</v>
      </c>
    </row>
    <row r="1270" spans="1:27" x14ac:dyDescent="0.3">
      <c r="A1270" s="5">
        <v>42235</v>
      </c>
      <c r="B1270" s="5" t="s">
        <v>410</v>
      </c>
      <c r="C1270" s="5" t="s">
        <v>449</v>
      </c>
      <c r="D1270" s="5" t="s">
        <v>289</v>
      </c>
      <c r="E1270" t="s">
        <v>290</v>
      </c>
      <c r="F1270" s="5" t="s">
        <v>15</v>
      </c>
      <c r="G1270" s="5" t="str">
        <f>INDEX(DB_FILM!B:B,MATCH($F1270,DB_FILM!$A:$A,0))</f>
        <v>1957</v>
      </c>
      <c r="H1270" s="5" t="str">
        <f>INDEX(DB_FILM!C:C,MATCH($F1270,DB_FILM!$A:$A,0))</f>
        <v>N/A</v>
      </c>
      <c r="I1270" s="9">
        <f>INDEX(DB_FILM!D:D,MATCH($F1270,DB_FILM!$A:$A,0))</f>
        <v>96</v>
      </c>
      <c r="J1270" s="5" t="str">
        <f>INDEX(DB_FILM!E:E,MATCH($F1270,DB_FILM!$A:$A,0))</f>
        <v>Crime, Drama</v>
      </c>
      <c r="K1270" s="6">
        <f>INDEX(DB_FILM!F:F,MATCH($F1270,DB_FILM!$A:$A,0))</f>
        <v>8.9</v>
      </c>
      <c r="L1270" s="5" t="str">
        <f>INDEX(DB_FILM!G:G,MATCH($F1270,DB_FILM!$A:$A,0))</f>
        <v>A jury holdout attempts to prevent a miscarriage of justice by forcing his colleagues to reconsider the evidence.</v>
      </c>
      <c r="M1270" s="5" t="str">
        <f>INDEX(DB_FILM!H:H,MATCH($F1270,DB_FILM!$A:$A,0))</f>
        <v xml:space="preserve">Sidney Lumet </v>
      </c>
      <c r="N1270" s="5" t="str">
        <f>INDEX(DB_FILM!I:I,MATCH($F1270,DB_FILM!$A:$A,0))</f>
        <v>Henry Fonda, Lee J. Cobb, Martin Balsam, John Fiedler</v>
      </c>
      <c r="O1270" s="7">
        <f>INDEX(DB_FILM!J:J,MATCH($F1270,DB_FILM!$A:$A,0))</f>
        <v>555455</v>
      </c>
      <c r="P1270" s="7">
        <f>INDEX(DB_FILM!K:K,MATCH($F1270,DB_FILM!$A:$A,0))</f>
        <v>0</v>
      </c>
      <c r="Q1270" s="5" t="s">
        <v>476</v>
      </c>
      <c r="R1270">
        <v>13.99</v>
      </c>
      <c r="S1270">
        <v>50</v>
      </c>
      <c r="T1270">
        <v>2</v>
      </c>
      <c r="U1270">
        <v>507</v>
      </c>
      <c r="V1270">
        <v>3</v>
      </c>
      <c r="W1270" t="str">
        <f t="shared" si="38"/>
        <v>B</v>
      </c>
      <c r="X1270" t="s">
        <v>591</v>
      </c>
      <c r="Y1270">
        <v>0</v>
      </c>
      <c r="Z1270">
        <v>7.69</v>
      </c>
      <c r="AA1270" s="6">
        <f t="shared" si="39"/>
        <v>6.3</v>
      </c>
    </row>
    <row r="1271" spans="1:27" x14ac:dyDescent="0.3">
      <c r="A1271" s="5">
        <v>42236</v>
      </c>
      <c r="B1271" s="5" t="s">
        <v>406</v>
      </c>
      <c r="C1271" s="5" t="s">
        <v>456</v>
      </c>
      <c r="D1271" s="5" t="s">
        <v>382</v>
      </c>
      <c r="E1271" t="s">
        <v>357</v>
      </c>
      <c r="F1271" s="5" t="s">
        <v>7</v>
      </c>
      <c r="G1271" s="5" t="str">
        <f>INDEX(DB_FILM!B:B,MATCH($F1271,DB_FILM!$A:$A,0))</f>
        <v>1994</v>
      </c>
      <c r="H1271" s="5" t="str">
        <f>INDEX(DB_FILM!C:C,MATCH($F1271,DB_FILM!$A:$A,0))</f>
        <v xml:space="preserve">VM18 </v>
      </c>
      <c r="I1271" s="9">
        <f>INDEX(DB_FILM!D:D,MATCH($F1271,DB_FILM!$A:$A,0))</f>
        <v>154</v>
      </c>
      <c r="J1271" s="5" t="str">
        <f>INDEX(DB_FILM!E:E,MATCH($F1271,DB_FILM!$A:$A,0))</f>
        <v>Crime, Drama</v>
      </c>
      <c r="K1271" s="6">
        <f>INDEX(DB_FILM!F:F,MATCH($F1271,DB_FILM!$A:$A,0))</f>
        <v>8.9</v>
      </c>
      <c r="L1271" s="5" t="str">
        <f>INDEX(DB_FILM!G:G,MATCH($F1271,DB_FILM!$A:$A,0))</f>
        <v>The lives of two mob hitmen, a boxer, a gangster's wife, and a pair of diner bandits intertwine in four tales of violence and redemption.</v>
      </c>
      <c r="M1271" s="5" t="str">
        <f>INDEX(DB_FILM!H:H,MATCH($F1271,DB_FILM!$A:$A,0))</f>
        <v xml:space="preserve">Quentin Tarantino </v>
      </c>
      <c r="N1271" s="5" t="str">
        <f>INDEX(DB_FILM!I:I,MATCH($F1271,DB_FILM!$A:$A,0))</f>
        <v>John Travolta, Uma Thurman, Samuel L. Jackson, Bruce Willis</v>
      </c>
      <c r="O1271" s="7">
        <f>INDEX(DB_FILM!J:J,MATCH($F1271,DB_FILM!$A:$A,0))</f>
        <v>1552837</v>
      </c>
      <c r="P1271" s="7">
        <f>INDEX(DB_FILM!K:K,MATCH($F1271,DB_FILM!$A:$A,0))</f>
        <v>107930000</v>
      </c>
      <c r="Q1271" s="5" t="s">
        <v>475</v>
      </c>
      <c r="R1271">
        <v>7.99</v>
      </c>
      <c r="S1271">
        <v>45</v>
      </c>
      <c r="T1271">
        <v>3</v>
      </c>
      <c r="U1271">
        <v>508</v>
      </c>
      <c r="V1271">
        <v>1</v>
      </c>
      <c r="W1271" t="str">
        <f t="shared" si="38"/>
        <v>C</v>
      </c>
      <c r="X1271" t="s">
        <v>529</v>
      </c>
      <c r="Y1271">
        <v>0</v>
      </c>
      <c r="Z1271">
        <v>5.59</v>
      </c>
      <c r="AA1271" s="6">
        <f t="shared" si="39"/>
        <v>2.4000000000000004</v>
      </c>
    </row>
    <row r="1272" spans="1:27" x14ac:dyDescent="0.3">
      <c r="A1272" s="5">
        <v>42236</v>
      </c>
      <c r="B1272" t="s">
        <v>406</v>
      </c>
      <c r="C1272" t="s">
        <v>456</v>
      </c>
      <c r="D1272" t="s">
        <v>382</v>
      </c>
      <c r="E1272" t="s">
        <v>357</v>
      </c>
      <c r="F1272" t="s">
        <v>63</v>
      </c>
      <c r="G1272" s="5" t="str">
        <f>INDEX(DB_FILM!B:B,MATCH($F1272,DB_FILM!$A:$A,0))</f>
        <v>2006</v>
      </c>
      <c r="H1272" s="5" t="str">
        <f>INDEX(DB_FILM!C:C,MATCH($F1272,DB_FILM!$A:$A,0))</f>
        <v xml:space="preserve">T </v>
      </c>
      <c r="I1272" s="9">
        <f>INDEX(DB_FILM!D:D,MATCH($F1272,DB_FILM!$A:$A,0))</f>
        <v>151</v>
      </c>
      <c r="J1272" s="5" t="str">
        <f>INDEX(DB_FILM!E:E,MATCH($F1272,DB_FILM!$A:$A,0))</f>
        <v>Crime, Drama, Thriller</v>
      </c>
      <c r="K1272" s="6">
        <f>INDEX(DB_FILM!F:F,MATCH($F1272,DB_FILM!$A:$A,0))</f>
        <v>8.5</v>
      </c>
      <c r="L1272" s="5" t="str">
        <f>INDEX(DB_FILM!G:G,MATCH($F1272,DB_FILM!$A:$A,0))</f>
        <v>An undercover cop and a mole in the police attempt to identify each other while infiltrating an Irish gang in South Boston.</v>
      </c>
      <c r="M1272" s="5" t="str">
        <f>INDEX(DB_FILM!H:H,MATCH($F1272,DB_FILM!$A:$A,0))</f>
        <v xml:space="preserve">Martin Scorsese </v>
      </c>
      <c r="N1272" s="5" t="str">
        <f>INDEX(DB_FILM!I:I,MATCH($F1272,DB_FILM!$A:$A,0))</f>
        <v>Leonardo DiCaprio, Matt Damon, Jack Nicholson, Mark Wahlberg</v>
      </c>
      <c r="O1272" s="7">
        <f>INDEX(DB_FILM!J:J,MATCH($F1272,DB_FILM!$A:$A,0))</f>
        <v>1023002</v>
      </c>
      <c r="P1272" s="7">
        <f>INDEX(DB_FILM!K:K,MATCH($F1272,DB_FILM!$A:$A,0))</f>
        <v>132380000</v>
      </c>
      <c r="Q1272" t="s">
        <v>474</v>
      </c>
      <c r="R1272">
        <v>1.99</v>
      </c>
      <c r="S1272">
        <v>27</v>
      </c>
      <c r="T1272">
        <v>1</v>
      </c>
      <c r="U1272">
        <v>508</v>
      </c>
      <c r="V1272">
        <v>3</v>
      </c>
      <c r="W1272" t="str">
        <f t="shared" si="38"/>
        <v>A</v>
      </c>
      <c r="X1272" t="s">
        <v>497</v>
      </c>
      <c r="Y1272">
        <v>5</v>
      </c>
      <c r="Z1272">
        <v>1.03</v>
      </c>
      <c r="AA1272" s="6">
        <f t="shared" si="39"/>
        <v>0.96</v>
      </c>
    </row>
    <row r="1273" spans="1:27" x14ac:dyDescent="0.3">
      <c r="A1273" s="5">
        <v>42236</v>
      </c>
      <c r="B1273" t="s">
        <v>405</v>
      </c>
      <c r="C1273" t="s">
        <v>441</v>
      </c>
      <c r="D1273" t="s">
        <v>326</v>
      </c>
      <c r="E1273" t="s">
        <v>278</v>
      </c>
      <c r="F1273" t="s">
        <v>99</v>
      </c>
      <c r="G1273" s="5" t="str">
        <f>INDEX(DB_FILM!B:B,MATCH($F1273,DB_FILM!$A:$A,0))</f>
        <v>1994</v>
      </c>
      <c r="H1273" s="5" t="str">
        <f>INDEX(DB_FILM!C:C,MATCH($F1273,DB_FILM!$A:$A,0))</f>
        <v xml:space="preserve">T </v>
      </c>
      <c r="I1273" s="9">
        <f>INDEX(DB_FILM!D:D,MATCH($F1273,DB_FILM!$A:$A,0))</f>
        <v>142</v>
      </c>
      <c r="J1273" s="5" t="str">
        <f>INDEX(DB_FILM!E:E,MATCH($F1273,DB_FILM!$A:$A,0))</f>
        <v>Drama</v>
      </c>
      <c r="K1273" s="6">
        <f>INDEX(DB_FILM!F:F,MATCH($F1273,DB_FILM!$A:$A,0))</f>
        <v>9.3000000000000007</v>
      </c>
      <c r="L1273" s="5" t="str">
        <f>INDEX(DB_FILM!G:G,MATCH($F1273,DB_FILM!$A:$A,0))</f>
        <v>Two imprisoned men bond over a number of years, finding solace and eventual redemption through acts of common decency.</v>
      </c>
      <c r="M1273" s="5" t="str">
        <f>INDEX(DB_FILM!H:H,MATCH($F1273,DB_FILM!$A:$A,0))</f>
        <v xml:space="preserve">Frank Darabont </v>
      </c>
      <c r="N1273" s="5" t="str">
        <f>INDEX(DB_FILM!I:I,MATCH($F1273,DB_FILM!$A:$A,0))</f>
        <v>Tim Robbins, Morgan Freeman, Bob Gunton, William Sadler</v>
      </c>
      <c r="O1273" s="7">
        <f>INDEX(DB_FILM!J:J,MATCH($F1273,DB_FILM!$A:$A,0))</f>
        <v>1987679</v>
      </c>
      <c r="P1273" s="7">
        <f>INDEX(DB_FILM!K:K,MATCH($F1273,DB_FILM!$A:$A,0))</f>
        <v>28340000</v>
      </c>
      <c r="Q1273" t="s">
        <v>475</v>
      </c>
      <c r="R1273">
        <v>5.99</v>
      </c>
      <c r="S1273">
        <v>1</v>
      </c>
      <c r="T1273">
        <v>3</v>
      </c>
      <c r="U1273">
        <v>509</v>
      </c>
      <c r="V1273">
        <v>1</v>
      </c>
      <c r="W1273" t="str">
        <f t="shared" si="38"/>
        <v>C</v>
      </c>
      <c r="X1273" t="s">
        <v>539</v>
      </c>
      <c r="Y1273">
        <v>0</v>
      </c>
      <c r="Z1273">
        <v>4.37</v>
      </c>
      <c r="AA1273" s="6">
        <f t="shared" si="39"/>
        <v>1.62</v>
      </c>
    </row>
    <row r="1274" spans="1:27" x14ac:dyDescent="0.3">
      <c r="A1274" s="5">
        <v>42236</v>
      </c>
      <c r="B1274" s="5" t="s">
        <v>405</v>
      </c>
      <c r="C1274" s="5" t="s">
        <v>441</v>
      </c>
      <c r="D1274" s="5" t="s">
        <v>326</v>
      </c>
      <c r="E1274" t="s">
        <v>278</v>
      </c>
      <c r="F1274" s="5" t="s">
        <v>15</v>
      </c>
      <c r="G1274" s="5" t="str">
        <f>INDEX(DB_FILM!B:B,MATCH($F1274,DB_FILM!$A:$A,0))</f>
        <v>1957</v>
      </c>
      <c r="H1274" s="5" t="str">
        <f>INDEX(DB_FILM!C:C,MATCH($F1274,DB_FILM!$A:$A,0))</f>
        <v>N/A</v>
      </c>
      <c r="I1274" s="9">
        <f>INDEX(DB_FILM!D:D,MATCH($F1274,DB_FILM!$A:$A,0))</f>
        <v>96</v>
      </c>
      <c r="J1274" s="5" t="str">
        <f>INDEX(DB_FILM!E:E,MATCH($F1274,DB_FILM!$A:$A,0))</f>
        <v>Crime, Drama</v>
      </c>
      <c r="K1274" s="6">
        <f>INDEX(DB_FILM!F:F,MATCH($F1274,DB_FILM!$A:$A,0))</f>
        <v>8.9</v>
      </c>
      <c r="L1274" s="5" t="str">
        <f>INDEX(DB_FILM!G:G,MATCH($F1274,DB_FILM!$A:$A,0))</f>
        <v>A jury holdout attempts to prevent a miscarriage of justice by forcing his colleagues to reconsider the evidence.</v>
      </c>
      <c r="M1274" s="5" t="str">
        <f>INDEX(DB_FILM!H:H,MATCH($F1274,DB_FILM!$A:$A,0))</f>
        <v xml:space="preserve">Sidney Lumet </v>
      </c>
      <c r="N1274" s="5" t="str">
        <f>INDEX(DB_FILM!I:I,MATCH($F1274,DB_FILM!$A:$A,0))</f>
        <v>Henry Fonda, Lee J. Cobb, Martin Balsam, John Fiedler</v>
      </c>
      <c r="O1274" s="7">
        <f>INDEX(DB_FILM!J:J,MATCH($F1274,DB_FILM!$A:$A,0))</f>
        <v>555455</v>
      </c>
      <c r="P1274" s="7">
        <f>INDEX(DB_FILM!K:K,MATCH($F1274,DB_FILM!$A:$A,0))</f>
        <v>0</v>
      </c>
      <c r="Q1274" s="5" t="s">
        <v>474</v>
      </c>
      <c r="R1274">
        <v>3.99</v>
      </c>
      <c r="S1274">
        <v>50</v>
      </c>
      <c r="T1274">
        <v>1</v>
      </c>
      <c r="U1274">
        <v>509</v>
      </c>
      <c r="V1274">
        <v>3</v>
      </c>
      <c r="W1274" t="str">
        <f t="shared" si="38"/>
        <v>A</v>
      </c>
      <c r="X1274" t="s">
        <v>487</v>
      </c>
      <c r="Y1274">
        <v>0</v>
      </c>
      <c r="Z1274">
        <v>2.27</v>
      </c>
      <c r="AA1274" s="6">
        <f t="shared" si="39"/>
        <v>1.7200000000000002</v>
      </c>
    </row>
    <row r="1275" spans="1:27" x14ac:dyDescent="0.3">
      <c r="A1275" s="5">
        <v>42236</v>
      </c>
      <c r="B1275" t="s">
        <v>402</v>
      </c>
      <c r="C1275" t="s">
        <v>463</v>
      </c>
      <c r="D1275" t="s">
        <v>279</v>
      </c>
      <c r="E1275" t="s">
        <v>272</v>
      </c>
      <c r="F1275" t="s">
        <v>71</v>
      </c>
      <c r="G1275" s="5" t="str">
        <f>INDEX(DB_FILM!B:B,MATCH($F1275,DB_FILM!$A:$A,0))</f>
        <v>2000</v>
      </c>
      <c r="H1275" s="5" t="str">
        <f>INDEX(DB_FILM!C:C,MATCH($F1275,DB_FILM!$A:$A,0))</f>
        <v xml:space="preserve">T </v>
      </c>
      <c r="I1275" s="9">
        <f>INDEX(DB_FILM!D:D,MATCH($F1275,DB_FILM!$A:$A,0))</f>
        <v>155</v>
      </c>
      <c r="J1275" s="5" t="str">
        <f>INDEX(DB_FILM!E:E,MATCH($F1275,DB_FILM!$A:$A,0))</f>
        <v>Action, Adventure, Drama</v>
      </c>
      <c r="K1275" s="6">
        <f>INDEX(DB_FILM!F:F,MATCH($F1275,DB_FILM!$A:$A,0))</f>
        <v>8.5</v>
      </c>
      <c r="L1275" s="5" t="str">
        <f>INDEX(DB_FILM!G:G,MATCH($F1275,DB_FILM!$A:$A,0))</f>
        <v>When a Roman General is betrayed, and his family murdered by an emperor's corrupt son, he comes to Rome as a gladiator to seek revenge.</v>
      </c>
      <c r="M1275" s="5" t="str">
        <f>INDEX(DB_FILM!H:H,MATCH($F1275,DB_FILM!$A:$A,0))</f>
        <v xml:space="preserve">Ridley Scott </v>
      </c>
      <c r="N1275" s="5" t="str">
        <f>INDEX(DB_FILM!I:I,MATCH($F1275,DB_FILM!$A:$A,0))</f>
        <v>Russell Crowe, Joaquin Phoenix, Connie Nielsen, Oliver Reed</v>
      </c>
      <c r="O1275" s="7">
        <f>INDEX(DB_FILM!J:J,MATCH($F1275,DB_FILM!$A:$A,0))</f>
        <v>1149315</v>
      </c>
      <c r="P1275" s="7">
        <f>INDEX(DB_FILM!K:K,MATCH($F1275,DB_FILM!$A:$A,0))</f>
        <v>187710000</v>
      </c>
      <c r="Q1275" t="s">
        <v>475</v>
      </c>
      <c r="R1275">
        <v>7.99</v>
      </c>
      <c r="S1275">
        <v>31</v>
      </c>
      <c r="T1275">
        <v>3</v>
      </c>
      <c r="U1275">
        <v>510</v>
      </c>
      <c r="V1275">
        <v>3</v>
      </c>
      <c r="W1275" t="str">
        <f t="shared" si="38"/>
        <v>C</v>
      </c>
      <c r="X1275" t="s">
        <v>541</v>
      </c>
      <c r="Y1275">
        <v>0</v>
      </c>
      <c r="Z1275">
        <v>5.91</v>
      </c>
      <c r="AA1275" s="6">
        <f t="shared" si="39"/>
        <v>2.08</v>
      </c>
    </row>
    <row r="1276" spans="1:27" x14ac:dyDescent="0.3">
      <c r="A1276" s="5">
        <v>42236</v>
      </c>
      <c r="B1276" s="5" t="s">
        <v>402</v>
      </c>
      <c r="C1276" s="5" t="s">
        <v>463</v>
      </c>
      <c r="D1276" s="5" t="s">
        <v>279</v>
      </c>
      <c r="E1276" t="s">
        <v>272</v>
      </c>
      <c r="F1276" s="5" t="s">
        <v>97</v>
      </c>
      <c r="G1276" s="5" t="str">
        <f>INDEX(DB_FILM!B:B,MATCH($F1276,DB_FILM!$A:$A,0))</f>
        <v>1968</v>
      </c>
      <c r="H1276" s="5" t="str">
        <f>INDEX(DB_FILM!C:C,MATCH($F1276,DB_FILM!$A:$A,0))</f>
        <v xml:space="preserve">T </v>
      </c>
      <c r="I1276" s="9">
        <f>INDEX(DB_FILM!D:D,MATCH($F1276,DB_FILM!$A:$A,0))</f>
        <v>175</v>
      </c>
      <c r="J1276" s="5" t="str">
        <f>INDEX(DB_FILM!E:E,MATCH($F1276,DB_FILM!$A:$A,0))</f>
        <v>Western</v>
      </c>
      <c r="K1276" s="6">
        <f>INDEX(DB_FILM!F:F,MATCH($F1276,DB_FILM!$A:$A,0))</f>
        <v>8.5</v>
      </c>
      <c r="L1276" s="5" t="str">
        <f>INDEX(DB_FILM!G:G,MATCH($F1276,DB_FILM!$A:$A,0))</f>
        <v>A mysterious stranger with a harmonica joins forces with a notorious desperado to protect a beautiful widow from a ruthless assassin working for the railroad.</v>
      </c>
      <c r="M1276" s="5" t="str">
        <f>INDEX(DB_FILM!H:H,MATCH($F1276,DB_FILM!$A:$A,0))</f>
        <v xml:space="preserve">Sergio Leone </v>
      </c>
      <c r="N1276" s="5" t="str">
        <f>INDEX(DB_FILM!I:I,MATCH($F1276,DB_FILM!$A:$A,0))</f>
        <v>Henry Fonda, Charles Bronson, Claudia Cardinale, Jason Robards</v>
      </c>
      <c r="O1276" s="7">
        <f>INDEX(DB_FILM!J:J,MATCH($F1276,DB_FILM!$A:$A,0))</f>
        <v>257797</v>
      </c>
      <c r="P1276" s="7">
        <f>INDEX(DB_FILM!K:K,MATCH($F1276,DB_FILM!$A:$A,0))</f>
        <v>5320000</v>
      </c>
      <c r="Q1276" s="5" t="s">
        <v>475</v>
      </c>
      <c r="R1276">
        <v>9.99</v>
      </c>
      <c r="S1276">
        <v>46</v>
      </c>
      <c r="T1276">
        <v>3</v>
      </c>
      <c r="U1276">
        <v>510</v>
      </c>
      <c r="V1276">
        <v>3</v>
      </c>
      <c r="W1276" t="str">
        <f t="shared" si="38"/>
        <v>C</v>
      </c>
      <c r="X1276" t="s">
        <v>540</v>
      </c>
      <c r="Y1276">
        <v>0</v>
      </c>
      <c r="Z1276">
        <v>7.99</v>
      </c>
      <c r="AA1276" s="6">
        <f t="shared" si="39"/>
        <v>2</v>
      </c>
    </row>
    <row r="1277" spans="1:27" x14ac:dyDescent="0.3">
      <c r="A1277" s="5">
        <v>42236</v>
      </c>
      <c r="B1277" s="5" t="s">
        <v>402</v>
      </c>
      <c r="C1277" s="5" t="s">
        <v>463</v>
      </c>
      <c r="D1277" s="5" t="s">
        <v>279</v>
      </c>
      <c r="E1277" t="s">
        <v>272</v>
      </c>
      <c r="F1277" s="5" t="s">
        <v>99</v>
      </c>
      <c r="G1277" s="5" t="str">
        <f>INDEX(DB_FILM!B:B,MATCH($F1277,DB_FILM!$A:$A,0))</f>
        <v>1994</v>
      </c>
      <c r="H1277" s="5" t="str">
        <f>INDEX(DB_FILM!C:C,MATCH($F1277,DB_FILM!$A:$A,0))</f>
        <v xml:space="preserve">T </v>
      </c>
      <c r="I1277" s="9">
        <f>INDEX(DB_FILM!D:D,MATCH($F1277,DB_FILM!$A:$A,0))</f>
        <v>142</v>
      </c>
      <c r="J1277" s="5" t="str">
        <f>INDEX(DB_FILM!E:E,MATCH($F1277,DB_FILM!$A:$A,0))</f>
        <v>Drama</v>
      </c>
      <c r="K1277" s="6">
        <f>INDEX(DB_FILM!F:F,MATCH($F1277,DB_FILM!$A:$A,0))</f>
        <v>9.3000000000000007</v>
      </c>
      <c r="L1277" s="5" t="str">
        <f>INDEX(DB_FILM!G:G,MATCH($F1277,DB_FILM!$A:$A,0))</f>
        <v>Two imprisoned men bond over a number of years, finding solace and eventual redemption through acts of common decency.</v>
      </c>
      <c r="M1277" s="5" t="str">
        <f>INDEX(DB_FILM!H:H,MATCH($F1277,DB_FILM!$A:$A,0))</f>
        <v xml:space="preserve">Frank Darabont </v>
      </c>
      <c r="N1277" s="5" t="str">
        <f>INDEX(DB_FILM!I:I,MATCH($F1277,DB_FILM!$A:$A,0))</f>
        <v>Tim Robbins, Morgan Freeman, Bob Gunton, William Sadler</v>
      </c>
      <c r="O1277" s="7">
        <f>INDEX(DB_FILM!J:J,MATCH($F1277,DB_FILM!$A:$A,0))</f>
        <v>1987679</v>
      </c>
      <c r="P1277" s="7">
        <f>INDEX(DB_FILM!K:K,MATCH($F1277,DB_FILM!$A:$A,0))</f>
        <v>28340000</v>
      </c>
      <c r="Q1277" s="5" t="s">
        <v>475</v>
      </c>
      <c r="R1277">
        <v>5.99</v>
      </c>
      <c r="S1277">
        <v>1</v>
      </c>
      <c r="T1277">
        <v>3</v>
      </c>
      <c r="U1277">
        <v>510</v>
      </c>
      <c r="V1277">
        <v>3</v>
      </c>
      <c r="W1277" t="str">
        <f t="shared" si="38"/>
        <v>C</v>
      </c>
      <c r="X1277" t="s">
        <v>539</v>
      </c>
      <c r="Y1277">
        <v>0</v>
      </c>
      <c r="Z1277">
        <v>4.6100000000000003</v>
      </c>
      <c r="AA1277" s="6">
        <f t="shared" si="39"/>
        <v>1.38</v>
      </c>
    </row>
    <row r="1278" spans="1:27" x14ac:dyDescent="0.3">
      <c r="A1278" s="5">
        <v>42236</v>
      </c>
      <c r="B1278" s="5" t="s">
        <v>402</v>
      </c>
      <c r="C1278" s="5" t="s">
        <v>463</v>
      </c>
      <c r="D1278" s="5" t="s">
        <v>279</v>
      </c>
      <c r="E1278" t="s">
        <v>272</v>
      </c>
      <c r="F1278" s="5" t="s">
        <v>37</v>
      </c>
      <c r="G1278" s="5" t="str">
        <f>INDEX(DB_FILM!B:B,MATCH($F1278,DB_FILM!$A:$A,0))</f>
        <v>2018</v>
      </c>
      <c r="H1278" s="5" t="str">
        <f>INDEX(DB_FILM!C:C,MATCH($F1278,DB_FILM!$A:$A,0))</f>
        <v xml:space="preserve">T </v>
      </c>
      <c r="I1278" s="9">
        <f>INDEX(DB_FILM!D:D,MATCH($F1278,DB_FILM!$A:$A,0))</f>
        <v>149</v>
      </c>
      <c r="J1278" s="5" t="str">
        <f>INDEX(DB_FILM!E:E,MATCH($F1278,DB_FILM!$A:$A,0))</f>
        <v>Action, Adventure, Fantasy</v>
      </c>
      <c r="K1278" s="6">
        <f>INDEX(DB_FILM!F:F,MATCH($F1278,DB_FILM!$A:$A,0))</f>
        <v>8.6</v>
      </c>
      <c r="L1278" s="5" t="str">
        <f>INDEX(DB_FILM!G:G,MATCH($F1278,DB_FILM!$A:$A,0))</f>
        <v>The Avengers and their allies must be willing to sacrifice all in an attempt to defeat the powerful Thanos before his blitz of devastation and ruin puts an end to the universe.</v>
      </c>
      <c r="M1278" s="5" t="str">
        <f>INDEX(DB_FILM!H:H,MATCH($F1278,DB_FILM!$A:$A,0))</f>
        <v xml:space="preserve">Anthony Russo, Joe Russo </v>
      </c>
      <c r="N1278" s="5" t="str">
        <f>INDEX(DB_FILM!I:I,MATCH($F1278,DB_FILM!$A:$A,0))</f>
        <v>Robert Downey Jr., Chris Hemsworth, Mark Ruffalo, Chris Evans</v>
      </c>
      <c r="O1278" s="7">
        <f>INDEX(DB_FILM!J:J,MATCH($F1278,DB_FILM!$A:$A,0))</f>
        <v>461893</v>
      </c>
      <c r="P1278" s="7">
        <f>INDEX(DB_FILM!K:K,MATCH($F1278,DB_FILM!$A:$A,0))</f>
        <v>678630000</v>
      </c>
      <c r="Q1278" s="5" t="s">
        <v>474</v>
      </c>
      <c r="R1278">
        <v>1.99</v>
      </c>
      <c r="S1278">
        <v>13</v>
      </c>
      <c r="T1278">
        <v>1</v>
      </c>
      <c r="U1278">
        <v>510</v>
      </c>
      <c r="V1278">
        <v>1</v>
      </c>
      <c r="W1278" t="str">
        <f t="shared" si="38"/>
        <v>A</v>
      </c>
      <c r="X1278" t="s">
        <v>557</v>
      </c>
      <c r="Y1278">
        <v>0</v>
      </c>
      <c r="Z1278">
        <v>1.23</v>
      </c>
      <c r="AA1278" s="6">
        <f t="shared" si="39"/>
        <v>0.76</v>
      </c>
    </row>
    <row r="1279" spans="1:27" x14ac:dyDescent="0.3">
      <c r="A1279" s="5">
        <v>42237</v>
      </c>
      <c r="B1279" t="s">
        <v>413</v>
      </c>
      <c r="C1279" t="s">
        <v>456</v>
      </c>
      <c r="D1279" t="s">
        <v>273</v>
      </c>
      <c r="E1279" t="s">
        <v>274</v>
      </c>
      <c r="F1279" t="s">
        <v>11</v>
      </c>
      <c r="G1279" s="5" t="str">
        <f>INDEX(DB_FILM!B:B,MATCH($F1279,DB_FILM!$A:$A,0))</f>
        <v>1993</v>
      </c>
      <c r="H1279" s="5" t="str">
        <f>INDEX(DB_FILM!C:C,MATCH($F1279,DB_FILM!$A:$A,0))</f>
        <v xml:space="preserve">T </v>
      </c>
      <c r="I1279" s="9">
        <f>INDEX(DB_FILM!D:D,MATCH($F1279,DB_FILM!$A:$A,0))</f>
        <v>195</v>
      </c>
      <c r="J1279" s="5" t="str">
        <f>INDEX(DB_FILM!E:E,MATCH($F1279,DB_FILM!$A:$A,0))</f>
        <v>Biography, Drama, History</v>
      </c>
      <c r="K1279" s="6">
        <f>INDEX(DB_FILM!F:F,MATCH($F1279,DB_FILM!$A:$A,0))</f>
        <v>8.9</v>
      </c>
      <c r="L1279" s="5" t="str">
        <f>INDEX(DB_FILM!G:G,MATCH($F1279,DB_FILM!$A:$A,0))</f>
        <v>In German-occupied Poland during World War II, Oskar Schindler gradually becomes concerned for his Jewish workforce after witnessing their persecution by the Nazi Germans.</v>
      </c>
      <c r="M1279" s="5" t="str">
        <f>INDEX(DB_FILM!H:H,MATCH($F1279,DB_FILM!$A:$A,0))</f>
        <v xml:space="preserve">Steven Spielberg </v>
      </c>
      <c r="N1279" s="5" t="str">
        <f>INDEX(DB_FILM!I:I,MATCH($F1279,DB_FILM!$A:$A,0))</f>
        <v>Liam Neeson, Ralph Fiennes, Ben Kingsley, Caroline Goodall</v>
      </c>
      <c r="O1279" s="7">
        <f>INDEX(DB_FILM!J:J,MATCH($F1279,DB_FILM!$A:$A,0))</f>
        <v>1025474</v>
      </c>
      <c r="P1279" s="7">
        <f>INDEX(DB_FILM!K:K,MATCH($F1279,DB_FILM!$A:$A,0))</f>
        <v>96070000</v>
      </c>
      <c r="Q1279" t="s">
        <v>475</v>
      </c>
      <c r="R1279">
        <v>7.99</v>
      </c>
      <c r="S1279">
        <v>48</v>
      </c>
      <c r="T1279">
        <v>3</v>
      </c>
      <c r="U1279">
        <v>511</v>
      </c>
      <c r="V1279">
        <v>3</v>
      </c>
      <c r="W1279" t="str">
        <f t="shared" si="38"/>
        <v>C</v>
      </c>
      <c r="X1279" t="s">
        <v>603</v>
      </c>
      <c r="Y1279">
        <v>0</v>
      </c>
      <c r="Z1279">
        <v>6.31</v>
      </c>
      <c r="AA1279" s="6">
        <f t="shared" si="39"/>
        <v>1.6800000000000006</v>
      </c>
    </row>
    <row r="1280" spans="1:27" x14ac:dyDescent="0.3">
      <c r="A1280" s="5">
        <v>42237</v>
      </c>
      <c r="B1280" s="5" t="s">
        <v>413</v>
      </c>
      <c r="C1280" s="5" t="s">
        <v>456</v>
      </c>
      <c r="D1280" s="5" t="s">
        <v>273</v>
      </c>
      <c r="E1280" t="s">
        <v>274</v>
      </c>
      <c r="F1280" s="5" t="s">
        <v>71</v>
      </c>
      <c r="G1280" s="5" t="str">
        <f>INDEX(DB_FILM!B:B,MATCH($F1280,DB_FILM!$A:$A,0))</f>
        <v>2000</v>
      </c>
      <c r="H1280" s="5" t="str">
        <f>INDEX(DB_FILM!C:C,MATCH($F1280,DB_FILM!$A:$A,0))</f>
        <v xml:space="preserve">T </v>
      </c>
      <c r="I1280" s="9">
        <f>INDEX(DB_FILM!D:D,MATCH($F1280,DB_FILM!$A:$A,0))</f>
        <v>155</v>
      </c>
      <c r="J1280" s="5" t="str">
        <f>INDEX(DB_FILM!E:E,MATCH($F1280,DB_FILM!$A:$A,0))</f>
        <v>Action, Adventure, Drama</v>
      </c>
      <c r="K1280" s="6">
        <f>INDEX(DB_FILM!F:F,MATCH($F1280,DB_FILM!$A:$A,0))</f>
        <v>8.5</v>
      </c>
      <c r="L1280" s="5" t="str">
        <f>INDEX(DB_FILM!G:G,MATCH($F1280,DB_FILM!$A:$A,0))</f>
        <v>When a Roman General is betrayed, and his family murdered by an emperor's corrupt son, he comes to Rome as a gladiator to seek revenge.</v>
      </c>
      <c r="M1280" s="5" t="str">
        <f>INDEX(DB_FILM!H:H,MATCH($F1280,DB_FILM!$A:$A,0))</f>
        <v xml:space="preserve">Ridley Scott </v>
      </c>
      <c r="N1280" s="5" t="str">
        <f>INDEX(DB_FILM!I:I,MATCH($F1280,DB_FILM!$A:$A,0))</f>
        <v>Russell Crowe, Joaquin Phoenix, Connie Nielsen, Oliver Reed</v>
      </c>
      <c r="O1280" s="7">
        <f>INDEX(DB_FILM!J:J,MATCH($F1280,DB_FILM!$A:$A,0))</f>
        <v>1149315</v>
      </c>
      <c r="P1280" s="7">
        <f>INDEX(DB_FILM!K:K,MATCH($F1280,DB_FILM!$A:$A,0))</f>
        <v>187710000</v>
      </c>
      <c r="Q1280" s="5" t="s">
        <v>475</v>
      </c>
      <c r="R1280">
        <v>5.99</v>
      </c>
      <c r="S1280">
        <v>31</v>
      </c>
      <c r="T1280">
        <v>3</v>
      </c>
      <c r="U1280">
        <v>511</v>
      </c>
      <c r="V1280">
        <v>3</v>
      </c>
      <c r="W1280" t="str">
        <f t="shared" si="38"/>
        <v>C</v>
      </c>
      <c r="X1280" t="s">
        <v>541</v>
      </c>
      <c r="Y1280">
        <v>0</v>
      </c>
      <c r="Z1280">
        <v>4.79</v>
      </c>
      <c r="AA1280" s="6">
        <f t="shared" si="39"/>
        <v>1.2000000000000002</v>
      </c>
    </row>
    <row r="1281" spans="1:27" x14ac:dyDescent="0.3">
      <c r="A1281" s="5">
        <v>42237</v>
      </c>
      <c r="B1281" s="5" t="s">
        <v>413</v>
      </c>
      <c r="C1281" s="5" t="s">
        <v>456</v>
      </c>
      <c r="D1281" s="5" t="s">
        <v>273</v>
      </c>
      <c r="E1281" t="s">
        <v>274</v>
      </c>
      <c r="F1281" s="5" t="s">
        <v>83</v>
      </c>
      <c r="G1281" s="5" t="str">
        <f>INDEX(DB_FILM!B:B,MATCH($F1281,DB_FILM!$A:$A,0))</f>
        <v>1960</v>
      </c>
      <c r="H1281" s="5" t="str">
        <f>INDEX(DB_FILM!C:C,MATCH($F1281,DB_FILM!$A:$A,0))</f>
        <v xml:space="preserve">T </v>
      </c>
      <c r="I1281" s="9">
        <f>INDEX(DB_FILM!D:D,MATCH($F1281,DB_FILM!$A:$A,0))</f>
        <v>109</v>
      </c>
      <c r="J1281" s="5" t="str">
        <f>INDEX(DB_FILM!E:E,MATCH($F1281,DB_FILM!$A:$A,0))</f>
        <v>Horror, Mystery, Thriller</v>
      </c>
      <c r="K1281" s="6">
        <f>INDEX(DB_FILM!F:F,MATCH($F1281,DB_FILM!$A:$A,0))</f>
        <v>8.5</v>
      </c>
      <c r="L1281" s="5" t="str">
        <f>INDEX(DB_FILM!G:G,MATCH($F1281,DB_FILM!$A:$A,0))</f>
        <v>A Phoenix secretary embezzles $40,000 from her employer's client, goes on the run, and checks into a remote motel run by a young man under the domination of his mother.</v>
      </c>
      <c r="M1281" s="5" t="str">
        <f>INDEX(DB_FILM!H:H,MATCH($F1281,DB_FILM!$A:$A,0))</f>
        <v xml:space="preserve">Alfred Hitchcock </v>
      </c>
      <c r="N1281" s="5" t="str">
        <f>INDEX(DB_FILM!I:I,MATCH($F1281,DB_FILM!$A:$A,0))</f>
        <v>Anthony Perkins, Janet Leigh, Vera Miles, John Gavin</v>
      </c>
      <c r="O1281" s="7">
        <f>INDEX(DB_FILM!J:J,MATCH($F1281,DB_FILM!$A:$A,0))</f>
        <v>506030</v>
      </c>
      <c r="P1281" s="7">
        <f>INDEX(DB_FILM!K:K,MATCH($F1281,DB_FILM!$A:$A,0))</f>
        <v>32000000</v>
      </c>
      <c r="Q1281" s="5" t="s">
        <v>476</v>
      </c>
      <c r="R1281">
        <v>7.99</v>
      </c>
      <c r="S1281">
        <v>38</v>
      </c>
      <c r="T1281">
        <v>2</v>
      </c>
      <c r="U1281">
        <v>511</v>
      </c>
      <c r="V1281">
        <v>1</v>
      </c>
      <c r="W1281" t="str">
        <f t="shared" si="38"/>
        <v>B</v>
      </c>
      <c r="X1281" t="s">
        <v>510</v>
      </c>
      <c r="Y1281">
        <v>0</v>
      </c>
      <c r="Z1281">
        <v>5.27</v>
      </c>
      <c r="AA1281" s="6">
        <f t="shared" si="39"/>
        <v>2.7200000000000006</v>
      </c>
    </row>
    <row r="1282" spans="1:27" x14ac:dyDescent="0.3">
      <c r="A1282" s="5">
        <v>42237</v>
      </c>
      <c r="B1282" s="5" t="s">
        <v>402</v>
      </c>
      <c r="C1282" s="5" t="s">
        <v>418</v>
      </c>
      <c r="D1282" s="5" t="s">
        <v>319</v>
      </c>
      <c r="E1282" t="s">
        <v>293</v>
      </c>
      <c r="F1282" t="s">
        <v>85</v>
      </c>
      <c r="G1282" s="5" t="str">
        <f>INDEX(DB_FILM!B:B,MATCH($F1282,DB_FILM!$A:$A,0))</f>
        <v>1991</v>
      </c>
      <c r="H1282" s="5" t="str">
        <f>INDEX(DB_FILM!C:C,MATCH($F1282,DB_FILM!$A:$A,0))</f>
        <v xml:space="preserve">T </v>
      </c>
      <c r="I1282" s="9">
        <f>INDEX(DB_FILM!D:D,MATCH($F1282,DB_FILM!$A:$A,0))</f>
        <v>137</v>
      </c>
      <c r="J1282" s="5" t="str">
        <f>INDEX(DB_FILM!E:E,MATCH($F1282,DB_FILM!$A:$A,0))</f>
        <v>Action, Sci-Fi</v>
      </c>
      <c r="K1282" s="6">
        <f>INDEX(DB_FILM!F:F,MATCH($F1282,DB_FILM!$A:$A,0))</f>
        <v>8.5</v>
      </c>
      <c r="L1282" s="5" t="str">
        <f>INDEX(DB_FILM!G:G,MATCH($F1282,DB_FILM!$A:$A,0))</f>
        <v>A cyborg, identical to the one who failed to kill Sarah Connor, must now protect her teenage son, John Connor, from a more advanced and powerful cyborg.</v>
      </c>
      <c r="M1282" s="5" t="str">
        <f>INDEX(DB_FILM!H:H,MATCH($F1282,DB_FILM!$A:$A,0))</f>
        <v xml:space="preserve">James Cameron </v>
      </c>
      <c r="N1282" s="5" t="str">
        <f>INDEX(DB_FILM!I:I,MATCH($F1282,DB_FILM!$A:$A,0))</f>
        <v>Arnold Schwarzenegger, Linda Hamilton, Edward Furlong, Robert Patrick</v>
      </c>
      <c r="O1282" s="7">
        <f>INDEX(DB_FILM!J:J,MATCH($F1282,DB_FILM!$A:$A,0))</f>
        <v>863511</v>
      </c>
      <c r="P1282" s="7">
        <f>INDEX(DB_FILM!K:K,MATCH($F1282,DB_FILM!$A:$A,0))</f>
        <v>204840000</v>
      </c>
      <c r="Q1282" s="5" t="s">
        <v>475</v>
      </c>
      <c r="R1282">
        <v>9.99</v>
      </c>
      <c r="S1282">
        <v>33</v>
      </c>
      <c r="T1282">
        <v>3</v>
      </c>
      <c r="U1282">
        <v>512</v>
      </c>
      <c r="V1282">
        <v>1</v>
      </c>
      <c r="W1282" t="str">
        <f t="shared" ref="W1282:W1345" si="40">IF(T1282=1,"A",IF(T1282=2,"B",IF(T1282=3,"C")))</f>
        <v>C</v>
      </c>
      <c r="X1282" t="s">
        <v>581</v>
      </c>
      <c r="Y1282">
        <v>0</v>
      </c>
      <c r="Z1282">
        <v>8.49</v>
      </c>
      <c r="AA1282" s="6">
        <f t="shared" ref="AA1282:AA1345" si="41">R1282-Z1282</f>
        <v>1.5</v>
      </c>
    </row>
    <row r="1283" spans="1:27" x14ac:dyDescent="0.3">
      <c r="A1283" s="5">
        <v>42237</v>
      </c>
      <c r="B1283" s="5" t="s">
        <v>402</v>
      </c>
      <c r="C1283" s="5" t="s">
        <v>418</v>
      </c>
      <c r="D1283" s="5" t="s">
        <v>319</v>
      </c>
      <c r="E1283" t="s">
        <v>293</v>
      </c>
      <c r="F1283" t="s">
        <v>27</v>
      </c>
      <c r="G1283" s="5" t="str">
        <f>INDEX(DB_FILM!B:B,MATCH($F1283,DB_FILM!$A:$A,0))</f>
        <v>1999</v>
      </c>
      <c r="H1283" s="5" t="str">
        <f>INDEX(DB_FILM!C:C,MATCH($F1283,DB_FILM!$A:$A,0))</f>
        <v xml:space="preserve">T </v>
      </c>
      <c r="I1283" s="9">
        <f>INDEX(DB_FILM!D:D,MATCH($F1283,DB_FILM!$A:$A,0))</f>
        <v>136</v>
      </c>
      <c r="J1283" s="5" t="str">
        <f>INDEX(DB_FILM!E:E,MATCH($F1283,DB_FILM!$A:$A,0))</f>
        <v>Action, Sci-Fi</v>
      </c>
      <c r="K1283" s="6">
        <f>INDEX(DB_FILM!F:F,MATCH($F1283,DB_FILM!$A:$A,0))</f>
        <v>8.6999999999999993</v>
      </c>
      <c r="L1283" s="5" t="str">
        <f>INDEX(DB_FILM!G:G,MATCH($F1283,DB_FILM!$A:$A,0))</f>
        <v>A computer hacker learns from mysterious rebels about the true nature of his reality and his role in the war against its controllers.</v>
      </c>
      <c r="M1283" s="5" t="str">
        <f>INDEX(DB_FILM!H:H,MATCH($F1283,DB_FILM!$A:$A,0))</f>
        <v xml:space="preserve">Lana Wachowski, Lilly Wachowski </v>
      </c>
      <c r="N1283" s="5" t="str">
        <f>INDEX(DB_FILM!I:I,MATCH($F1283,DB_FILM!$A:$A,0))</f>
        <v>Keanu Reeves, Laurence Fishburne, Carrie-Anne Moss, Hugo Weaving</v>
      </c>
      <c r="O1283" s="7">
        <f>INDEX(DB_FILM!J:J,MATCH($F1283,DB_FILM!$A:$A,0))</f>
        <v>1427143</v>
      </c>
      <c r="P1283" s="7">
        <f>INDEX(DB_FILM!K:K,MATCH($F1283,DB_FILM!$A:$A,0))</f>
        <v>171480000</v>
      </c>
      <c r="Q1283" s="5" t="s">
        <v>475</v>
      </c>
      <c r="R1283">
        <v>7.99</v>
      </c>
      <c r="S1283">
        <v>33</v>
      </c>
      <c r="T1283">
        <v>3</v>
      </c>
      <c r="U1283">
        <v>512</v>
      </c>
      <c r="V1283">
        <v>3</v>
      </c>
      <c r="W1283" t="str">
        <f t="shared" si="40"/>
        <v>C</v>
      </c>
      <c r="X1283" t="s">
        <v>581</v>
      </c>
      <c r="Y1283">
        <v>0</v>
      </c>
      <c r="Z1283">
        <v>6.31</v>
      </c>
      <c r="AA1283" s="6">
        <f t="shared" si="41"/>
        <v>1.6800000000000006</v>
      </c>
    </row>
    <row r="1284" spans="1:27" x14ac:dyDescent="0.3">
      <c r="A1284" s="5">
        <v>42237</v>
      </c>
      <c r="B1284" t="s">
        <v>402</v>
      </c>
      <c r="C1284" t="s">
        <v>418</v>
      </c>
      <c r="D1284" t="s">
        <v>319</v>
      </c>
      <c r="E1284" t="s">
        <v>293</v>
      </c>
      <c r="F1284" t="s">
        <v>19</v>
      </c>
      <c r="G1284" s="5" t="str">
        <f>INDEX(DB_FILM!B:B,MATCH($F1284,DB_FILM!$A:$A,0))</f>
        <v>2001</v>
      </c>
      <c r="H1284" s="5" t="str">
        <f>INDEX(DB_FILM!C:C,MATCH($F1284,DB_FILM!$A:$A,0))</f>
        <v xml:space="preserve">T </v>
      </c>
      <c r="I1284" s="9">
        <f>INDEX(DB_FILM!D:D,MATCH($F1284,DB_FILM!$A:$A,0))</f>
        <v>178</v>
      </c>
      <c r="J1284" s="5" t="str">
        <f>INDEX(DB_FILM!E:E,MATCH($F1284,DB_FILM!$A:$A,0))</f>
        <v>Adventure, Drama, Fantasy</v>
      </c>
      <c r="K1284" s="6">
        <f>INDEX(DB_FILM!F:F,MATCH($F1284,DB_FILM!$A:$A,0))</f>
        <v>8.8000000000000007</v>
      </c>
      <c r="L1284" s="5" t="str">
        <f>INDEX(DB_FILM!G:G,MATCH($F1284,DB_FILM!$A:$A,0))</f>
        <v>A meek Hobbit from the Shire and eight companions set out on a journey to destroy the powerful One Ring and save Middle-earth from the Dark Lord Sauron.</v>
      </c>
      <c r="M1284" s="5" t="str">
        <f>INDEX(DB_FILM!H:H,MATCH($F1284,DB_FILM!$A:$A,0))</f>
        <v xml:space="preserve">Peter Jackson </v>
      </c>
      <c r="N1284" s="5" t="str">
        <f>INDEX(DB_FILM!I:I,MATCH($F1284,DB_FILM!$A:$A,0))</f>
        <v>Elijah Wood, Ian McKellen, Orlando Bloom, Sean Bean</v>
      </c>
      <c r="O1284" s="7">
        <f>INDEX(DB_FILM!J:J,MATCH($F1284,DB_FILM!$A:$A,0))</f>
        <v>1433603</v>
      </c>
      <c r="P1284" s="7">
        <f>INDEX(DB_FILM!K:K,MATCH($F1284,DB_FILM!$A:$A,0))</f>
        <v>315540000</v>
      </c>
      <c r="Q1284" t="s">
        <v>475</v>
      </c>
      <c r="R1284">
        <v>7.99</v>
      </c>
      <c r="S1284">
        <v>3</v>
      </c>
      <c r="T1284">
        <v>3</v>
      </c>
      <c r="U1284">
        <v>512</v>
      </c>
      <c r="V1284">
        <v>2</v>
      </c>
      <c r="W1284" t="str">
        <f t="shared" si="40"/>
        <v>C</v>
      </c>
      <c r="X1284" t="s">
        <v>517</v>
      </c>
      <c r="Y1284">
        <v>0</v>
      </c>
      <c r="Z1284">
        <v>6.47</v>
      </c>
      <c r="AA1284" s="6">
        <f t="shared" si="41"/>
        <v>1.5200000000000005</v>
      </c>
    </row>
    <row r="1285" spans="1:27" x14ac:dyDescent="0.3">
      <c r="A1285" s="5">
        <v>42237</v>
      </c>
      <c r="B1285" s="5" t="s">
        <v>402</v>
      </c>
      <c r="C1285" s="5" t="s">
        <v>418</v>
      </c>
      <c r="D1285" s="5" t="s">
        <v>319</v>
      </c>
      <c r="E1285" t="s">
        <v>293</v>
      </c>
      <c r="F1285" s="5" t="s">
        <v>43</v>
      </c>
      <c r="G1285" s="5" t="str">
        <f>INDEX(DB_FILM!B:B,MATCH($F1285,DB_FILM!$A:$A,0))</f>
        <v>1991</v>
      </c>
      <c r="H1285" s="5" t="str">
        <f>INDEX(DB_FILM!C:C,MATCH($F1285,DB_FILM!$A:$A,0))</f>
        <v xml:space="preserve">VM14 </v>
      </c>
      <c r="I1285" s="9">
        <f>INDEX(DB_FILM!D:D,MATCH($F1285,DB_FILM!$A:$A,0))</f>
        <v>118</v>
      </c>
      <c r="J1285" s="5" t="str">
        <f>INDEX(DB_FILM!E:E,MATCH($F1285,DB_FILM!$A:$A,0))</f>
        <v>Crime, Drama, Thriller</v>
      </c>
      <c r="K1285" s="6">
        <f>INDEX(DB_FILM!F:F,MATCH($F1285,DB_FILM!$A:$A,0))</f>
        <v>8.6</v>
      </c>
      <c r="L1285" s="5" t="str">
        <f>INDEX(DB_FILM!G:G,MATCH($F1285,DB_FILM!$A:$A,0))</f>
        <v>A young F.B.I. cadet must receive the help of an incarcerated and manipulative cannibal killer to help catch another serial killer, a madman who skins his victims.</v>
      </c>
      <c r="M1285" s="5" t="str">
        <f>INDEX(DB_FILM!H:H,MATCH($F1285,DB_FILM!$A:$A,0))</f>
        <v xml:space="preserve">Jonathan Demme </v>
      </c>
      <c r="N1285" s="5" t="str">
        <f>INDEX(DB_FILM!I:I,MATCH($F1285,DB_FILM!$A:$A,0))</f>
        <v>Jodie Foster, Anthony Hopkins, Lawrence A. Bonney, Kasi Lemmons</v>
      </c>
      <c r="O1285" s="7">
        <f>INDEX(DB_FILM!J:J,MATCH($F1285,DB_FILM!$A:$A,0))</f>
        <v>1064983</v>
      </c>
      <c r="P1285" s="7">
        <f>INDEX(DB_FILM!K:K,MATCH($F1285,DB_FILM!$A:$A,0))</f>
        <v>130740000.00000001</v>
      </c>
      <c r="Q1285" s="5" t="s">
        <v>474</v>
      </c>
      <c r="R1285">
        <v>5.99</v>
      </c>
      <c r="S1285">
        <v>16</v>
      </c>
      <c r="T1285">
        <v>1</v>
      </c>
      <c r="U1285">
        <v>512</v>
      </c>
      <c r="V1285">
        <v>1</v>
      </c>
      <c r="W1285" t="str">
        <f t="shared" si="40"/>
        <v>A</v>
      </c>
      <c r="X1285" t="s">
        <v>533</v>
      </c>
      <c r="Y1285">
        <v>0</v>
      </c>
      <c r="Z1285">
        <v>4.01</v>
      </c>
      <c r="AA1285" s="6">
        <f t="shared" si="41"/>
        <v>1.9800000000000004</v>
      </c>
    </row>
    <row r="1286" spans="1:27" x14ac:dyDescent="0.3">
      <c r="A1286" s="5">
        <v>42237</v>
      </c>
      <c r="B1286" s="5" t="s">
        <v>402</v>
      </c>
      <c r="C1286" s="5" t="s">
        <v>418</v>
      </c>
      <c r="D1286" s="5" t="s">
        <v>319</v>
      </c>
      <c r="E1286" t="s">
        <v>293</v>
      </c>
      <c r="F1286" s="5" t="s">
        <v>95</v>
      </c>
      <c r="G1286" s="5" t="str">
        <f>INDEX(DB_FILM!B:B,MATCH($F1286,DB_FILM!$A:$A,0))</f>
        <v>2002</v>
      </c>
      <c r="H1286" s="5" t="str">
        <f>INDEX(DB_FILM!C:C,MATCH($F1286,DB_FILM!$A:$A,0))</f>
        <v xml:space="preserve">T </v>
      </c>
      <c r="I1286" s="9">
        <f>INDEX(DB_FILM!D:D,MATCH($F1286,DB_FILM!$A:$A,0))</f>
        <v>150</v>
      </c>
      <c r="J1286" s="5" t="str">
        <f>INDEX(DB_FILM!E:E,MATCH($F1286,DB_FILM!$A:$A,0))</f>
        <v>Biography, Drama, Music</v>
      </c>
      <c r="K1286" s="6">
        <f>INDEX(DB_FILM!F:F,MATCH($F1286,DB_FILM!$A:$A,0))</f>
        <v>8.5</v>
      </c>
      <c r="L1286" s="5" t="str">
        <f>INDEX(DB_FILM!G:G,MATCH($F1286,DB_FILM!$A:$A,0))</f>
        <v>A Polish Jewish musician struggles to survive the destruction of the Warsaw ghetto of World War II.</v>
      </c>
      <c r="M1286" s="5" t="str">
        <f>INDEX(DB_FILM!H:H,MATCH($F1286,DB_FILM!$A:$A,0))</f>
        <v xml:space="preserve">Roman Polanski </v>
      </c>
      <c r="N1286" s="5" t="str">
        <f>INDEX(DB_FILM!I:I,MATCH($F1286,DB_FILM!$A:$A,0))</f>
        <v>Adrien Brody, Thomas Kretschmann, Frank Finlay, Emilia Fox</v>
      </c>
      <c r="O1286" s="7">
        <f>INDEX(DB_FILM!J:J,MATCH($F1286,DB_FILM!$A:$A,0))</f>
        <v>602411</v>
      </c>
      <c r="P1286" s="7">
        <f>INDEX(DB_FILM!K:K,MATCH($F1286,DB_FILM!$A:$A,0))</f>
        <v>32570000</v>
      </c>
      <c r="Q1286" s="5" t="s">
        <v>474</v>
      </c>
      <c r="R1286">
        <v>7.99</v>
      </c>
      <c r="S1286">
        <v>44</v>
      </c>
      <c r="T1286">
        <v>1</v>
      </c>
      <c r="U1286">
        <v>512</v>
      </c>
      <c r="V1286">
        <v>3</v>
      </c>
      <c r="W1286" t="str">
        <f t="shared" si="40"/>
        <v>A</v>
      </c>
      <c r="X1286" t="s">
        <v>521</v>
      </c>
      <c r="Y1286">
        <v>0</v>
      </c>
      <c r="Z1286">
        <v>4.55</v>
      </c>
      <c r="AA1286" s="6">
        <f t="shared" si="41"/>
        <v>3.4400000000000004</v>
      </c>
    </row>
    <row r="1287" spans="1:27" x14ac:dyDescent="0.3">
      <c r="A1287" s="5">
        <v>42237</v>
      </c>
      <c r="B1287" t="s">
        <v>415</v>
      </c>
      <c r="C1287" t="s">
        <v>441</v>
      </c>
      <c r="D1287" t="s">
        <v>283</v>
      </c>
      <c r="E1287" t="s">
        <v>284</v>
      </c>
      <c r="F1287" t="s">
        <v>21</v>
      </c>
      <c r="G1287" s="5" t="str">
        <f>INDEX(DB_FILM!B:B,MATCH($F1287,DB_FILM!$A:$A,0))</f>
        <v>1999</v>
      </c>
      <c r="H1287" s="5" t="str">
        <f>INDEX(DB_FILM!C:C,MATCH($F1287,DB_FILM!$A:$A,0))</f>
        <v xml:space="preserve">VM18 </v>
      </c>
      <c r="I1287" s="9">
        <f>INDEX(DB_FILM!D:D,MATCH($F1287,DB_FILM!$A:$A,0))</f>
        <v>139</v>
      </c>
      <c r="J1287" s="5" t="str">
        <f>INDEX(DB_FILM!E:E,MATCH($F1287,DB_FILM!$A:$A,0))</f>
        <v>Drama</v>
      </c>
      <c r="K1287" s="6">
        <f>INDEX(DB_FILM!F:F,MATCH($F1287,DB_FILM!$A:$A,0))</f>
        <v>8.8000000000000007</v>
      </c>
      <c r="L1287" s="5" t="str">
        <f>INDEX(DB_FILM!G:G,MATCH($F1287,DB_FILM!$A:$A,0))</f>
        <v>An insomniac office worker and a devil-may-care soapmaker form an underground fight club that evolves into something much, much more.</v>
      </c>
      <c r="M1287" s="5" t="str">
        <f>INDEX(DB_FILM!H:H,MATCH($F1287,DB_FILM!$A:$A,0))</f>
        <v xml:space="preserve">David Fincher </v>
      </c>
      <c r="N1287" s="5" t="str">
        <f>INDEX(DB_FILM!I:I,MATCH($F1287,DB_FILM!$A:$A,0))</f>
        <v>Brad Pitt, Edward Norton, Meat Loaf, Zach Grenier</v>
      </c>
      <c r="O1287" s="7">
        <f>INDEX(DB_FILM!J:J,MATCH($F1287,DB_FILM!$A:$A,0))</f>
        <v>1591794</v>
      </c>
      <c r="P1287" s="7">
        <f>INDEX(DB_FILM!K:K,MATCH($F1287,DB_FILM!$A:$A,0))</f>
        <v>37030000</v>
      </c>
      <c r="Q1287" t="s">
        <v>474</v>
      </c>
      <c r="R1287">
        <v>1.99</v>
      </c>
      <c r="S1287">
        <v>4</v>
      </c>
      <c r="T1287">
        <v>1</v>
      </c>
      <c r="U1287">
        <v>513</v>
      </c>
      <c r="V1287">
        <v>1</v>
      </c>
      <c r="W1287" t="str">
        <f t="shared" si="40"/>
        <v>A</v>
      </c>
      <c r="X1287" t="s">
        <v>594</v>
      </c>
      <c r="Y1287">
        <v>0</v>
      </c>
      <c r="Z1287">
        <v>1.1499999999999999</v>
      </c>
      <c r="AA1287" s="6">
        <f t="shared" si="41"/>
        <v>0.84000000000000008</v>
      </c>
    </row>
    <row r="1288" spans="1:27" x14ac:dyDescent="0.3">
      <c r="A1288" s="5">
        <v>42237</v>
      </c>
      <c r="B1288" s="5" t="s">
        <v>415</v>
      </c>
      <c r="C1288" s="5" t="s">
        <v>441</v>
      </c>
      <c r="D1288" s="5" t="s">
        <v>283</v>
      </c>
      <c r="E1288" t="s">
        <v>284</v>
      </c>
      <c r="F1288" s="5" t="s">
        <v>13</v>
      </c>
      <c r="G1288" s="5" t="str">
        <f>INDEX(DB_FILM!B:B,MATCH($F1288,DB_FILM!$A:$A,0))</f>
        <v>1966</v>
      </c>
      <c r="H1288" s="5" t="str">
        <f>INDEX(DB_FILM!C:C,MATCH($F1288,DB_FILM!$A:$A,0))</f>
        <v xml:space="preserve">VM14 </v>
      </c>
      <c r="I1288" s="9">
        <f>INDEX(DB_FILM!D:D,MATCH($F1288,DB_FILM!$A:$A,0))</f>
        <v>161</v>
      </c>
      <c r="J1288" s="5" t="str">
        <f>INDEX(DB_FILM!E:E,MATCH($F1288,DB_FILM!$A:$A,0))</f>
        <v>Western</v>
      </c>
      <c r="K1288" s="6">
        <f>INDEX(DB_FILM!F:F,MATCH($F1288,DB_FILM!$A:$A,0))</f>
        <v>8.9</v>
      </c>
      <c r="L1288" s="5" t="str">
        <f>INDEX(DB_FILM!G:G,MATCH($F1288,DB_FILM!$A:$A,0))</f>
        <v>A bounty hunting scam joins two men in an uneasy alliance against a third in a race to find a fortune in gold buried in a remote cemetery.</v>
      </c>
      <c r="M1288" s="5" t="str">
        <f>INDEX(DB_FILM!H:H,MATCH($F1288,DB_FILM!$A:$A,0))</f>
        <v xml:space="preserve">Sergio Leone </v>
      </c>
      <c r="N1288" s="5" t="str">
        <f>INDEX(DB_FILM!I:I,MATCH($F1288,DB_FILM!$A:$A,0))</f>
        <v>Clint Eastwood, Eli Wallach, Lee Van Cleef, Aldo Giuffrè</v>
      </c>
      <c r="O1288" s="7">
        <f>INDEX(DB_FILM!J:J,MATCH($F1288,DB_FILM!$A:$A,0))</f>
        <v>589413</v>
      </c>
      <c r="P1288" s="7">
        <f>INDEX(DB_FILM!K:K,MATCH($F1288,DB_FILM!$A:$A,0))</f>
        <v>6100000</v>
      </c>
      <c r="Q1288" s="5" t="s">
        <v>476</v>
      </c>
      <c r="R1288">
        <v>9.99</v>
      </c>
      <c r="S1288">
        <v>49</v>
      </c>
      <c r="T1288">
        <v>2</v>
      </c>
      <c r="U1288">
        <v>513</v>
      </c>
      <c r="V1288">
        <v>3</v>
      </c>
      <c r="W1288" t="str">
        <f t="shared" si="40"/>
        <v>B</v>
      </c>
      <c r="X1288" t="s">
        <v>518</v>
      </c>
      <c r="Y1288">
        <v>0</v>
      </c>
      <c r="Z1288">
        <v>6.89</v>
      </c>
      <c r="AA1288" s="6">
        <f t="shared" si="41"/>
        <v>3.1000000000000005</v>
      </c>
    </row>
    <row r="1289" spans="1:27" x14ac:dyDescent="0.3">
      <c r="A1289" s="5">
        <v>42237</v>
      </c>
      <c r="B1289" t="s">
        <v>417</v>
      </c>
      <c r="C1289" t="s">
        <v>446</v>
      </c>
      <c r="D1289" t="s">
        <v>280</v>
      </c>
      <c r="E1289" t="s">
        <v>270</v>
      </c>
      <c r="F1289" t="s">
        <v>7</v>
      </c>
      <c r="G1289" s="5" t="str">
        <f>INDEX(DB_FILM!B:B,MATCH($F1289,DB_FILM!$A:$A,0))</f>
        <v>1994</v>
      </c>
      <c r="H1289" s="5" t="str">
        <f>INDEX(DB_FILM!C:C,MATCH($F1289,DB_FILM!$A:$A,0))</f>
        <v xml:space="preserve">VM18 </v>
      </c>
      <c r="I1289" s="9">
        <f>INDEX(DB_FILM!D:D,MATCH($F1289,DB_FILM!$A:$A,0))</f>
        <v>154</v>
      </c>
      <c r="J1289" s="5" t="str">
        <f>INDEX(DB_FILM!E:E,MATCH($F1289,DB_FILM!$A:$A,0))</f>
        <v>Crime, Drama</v>
      </c>
      <c r="K1289" s="6">
        <f>INDEX(DB_FILM!F:F,MATCH($F1289,DB_FILM!$A:$A,0))</f>
        <v>8.9</v>
      </c>
      <c r="L1289" s="5" t="str">
        <f>INDEX(DB_FILM!G:G,MATCH($F1289,DB_FILM!$A:$A,0))</f>
        <v>The lives of two mob hitmen, a boxer, a gangster's wife, and a pair of diner bandits intertwine in four tales of violence and redemption.</v>
      </c>
      <c r="M1289" s="5" t="str">
        <f>INDEX(DB_FILM!H:H,MATCH($F1289,DB_FILM!$A:$A,0))</f>
        <v xml:space="preserve">Quentin Tarantino </v>
      </c>
      <c r="N1289" s="5" t="str">
        <f>INDEX(DB_FILM!I:I,MATCH($F1289,DB_FILM!$A:$A,0))</f>
        <v>John Travolta, Uma Thurman, Samuel L. Jackson, Bruce Willis</v>
      </c>
      <c r="O1289" s="7">
        <f>INDEX(DB_FILM!J:J,MATCH($F1289,DB_FILM!$A:$A,0))</f>
        <v>1552837</v>
      </c>
      <c r="P1289" s="7">
        <f>INDEX(DB_FILM!K:K,MATCH($F1289,DB_FILM!$A:$A,0))</f>
        <v>107930000</v>
      </c>
      <c r="Q1289" t="s">
        <v>475</v>
      </c>
      <c r="R1289">
        <v>1.99</v>
      </c>
      <c r="S1289">
        <v>45</v>
      </c>
      <c r="T1289">
        <v>3</v>
      </c>
      <c r="U1289">
        <v>514</v>
      </c>
      <c r="V1289">
        <v>3</v>
      </c>
      <c r="W1289" t="str">
        <f t="shared" si="40"/>
        <v>C</v>
      </c>
      <c r="X1289" t="s">
        <v>529</v>
      </c>
      <c r="Y1289">
        <v>0</v>
      </c>
      <c r="Z1289">
        <v>1.57</v>
      </c>
      <c r="AA1289" s="6">
        <f t="shared" si="41"/>
        <v>0.41999999999999993</v>
      </c>
    </row>
    <row r="1290" spans="1:27" x14ac:dyDescent="0.3">
      <c r="A1290" s="5">
        <v>42238</v>
      </c>
      <c r="B1290" t="s">
        <v>407</v>
      </c>
      <c r="C1290" t="s">
        <v>438</v>
      </c>
      <c r="D1290" t="s">
        <v>358</v>
      </c>
      <c r="E1290" t="s">
        <v>272</v>
      </c>
      <c r="F1290" t="s">
        <v>31</v>
      </c>
      <c r="G1290" s="5" t="str">
        <f>INDEX(DB_FILM!B:B,MATCH($F1290,DB_FILM!$A:$A,0))</f>
        <v>2002</v>
      </c>
      <c r="H1290" s="5" t="str">
        <f>INDEX(DB_FILM!C:C,MATCH($F1290,DB_FILM!$A:$A,0))</f>
        <v xml:space="preserve">T </v>
      </c>
      <c r="I1290" s="9">
        <f>INDEX(DB_FILM!D:D,MATCH($F1290,DB_FILM!$A:$A,0))</f>
        <v>179</v>
      </c>
      <c r="J1290" s="5" t="str">
        <f>INDEX(DB_FILM!E:E,MATCH($F1290,DB_FILM!$A:$A,0))</f>
        <v>Adventure, Drama, Fantasy</v>
      </c>
      <c r="K1290" s="6">
        <f>INDEX(DB_FILM!F:F,MATCH($F1290,DB_FILM!$A:$A,0))</f>
        <v>8.6999999999999993</v>
      </c>
      <c r="L1290" s="5" t="str">
        <f>INDEX(DB_FILM!G:G,MATCH($F1290,DB_FILM!$A:$A,0))</f>
        <v>While Frodo and Sam edge closer to Mordor with the help of the shifty Gollum, the divided fellowship makes a stand against Sauron's new ally, Saruman, and his hordes of Isengard.</v>
      </c>
      <c r="M1290" s="5" t="str">
        <f>INDEX(DB_FILM!H:H,MATCH($F1290,DB_FILM!$A:$A,0))</f>
        <v xml:space="preserve">Peter Jackson </v>
      </c>
      <c r="N1290" s="5" t="str">
        <f>INDEX(DB_FILM!I:I,MATCH($F1290,DB_FILM!$A:$A,0))</f>
        <v>Elijah Wood, Ian McKellen, Viggo Mortensen, Orlando Bloom</v>
      </c>
      <c r="O1290" s="7">
        <f>INDEX(DB_FILM!J:J,MATCH($F1290,DB_FILM!$A:$A,0))</f>
        <v>1280806</v>
      </c>
      <c r="P1290" s="7">
        <f>INDEX(DB_FILM!K:K,MATCH($F1290,DB_FILM!$A:$A,0))</f>
        <v>342550000</v>
      </c>
      <c r="Q1290" t="s">
        <v>476</v>
      </c>
      <c r="R1290">
        <v>7.99</v>
      </c>
      <c r="S1290">
        <v>9</v>
      </c>
      <c r="T1290">
        <v>2</v>
      </c>
      <c r="U1290">
        <v>515</v>
      </c>
      <c r="V1290">
        <v>2</v>
      </c>
      <c r="W1290" t="str">
        <f t="shared" si="40"/>
        <v>B</v>
      </c>
      <c r="X1290" t="s">
        <v>613</v>
      </c>
      <c r="Y1290">
        <v>5</v>
      </c>
      <c r="Z1290">
        <v>5.43</v>
      </c>
      <c r="AA1290" s="6">
        <f t="shared" si="41"/>
        <v>2.5600000000000005</v>
      </c>
    </row>
    <row r="1291" spans="1:27" x14ac:dyDescent="0.3">
      <c r="A1291" s="5">
        <v>42238</v>
      </c>
      <c r="B1291" t="s">
        <v>417</v>
      </c>
      <c r="C1291" t="s">
        <v>432</v>
      </c>
      <c r="D1291" t="s">
        <v>363</v>
      </c>
      <c r="E1291" t="s">
        <v>325</v>
      </c>
      <c r="F1291" t="s">
        <v>77</v>
      </c>
      <c r="G1291" s="5" t="str">
        <f>INDEX(DB_FILM!B:B,MATCH($F1291,DB_FILM!$A:$A,0))</f>
        <v>1981</v>
      </c>
      <c r="H1291" s="5" t="str">
        <f>INDEX(DB_FILM!C:C,MATCH($F1291,DB_FILM!$A:$A,0))</f>
        <v xml:space="preserve">T </v>
      </c>
      <c r="I1291" s="9">
        <f>INDEX(DB_FILM!D:D,MATCH($F1291,DB_FILM!$A:$A,0))</f>
        <v>115</v>
      </c>
      <c r="J1291" s="5" t="str">
        <f>INDEX(DB_FILM!E:E,MATCH($F1291,DB_FILM!$A:$A,0))</f>
        <v>Action, Adventure</v>
      </c>
      <c r="K1291" s="6">
        <f>INDEX(DB_FILM!F:F,MATCH($F1291,DB_FILM!$A:$A,0))</f>
        <v>8.5</v>
      </c>
      <c r="L1291" s="5" t="str">
        <f>INDEX(DB_FILM!G:G,MATCH($F1291,DB_FILM!$A:$A,0))</f>
        <v>In 1936, archaeologist and adventurer Indiana Jones is hired by the U.S. government to find the Ark of the Covenant before Adolf Hitler's Nazis can obtain its awesome powers.</v>
      </c>
      <c r="M1291" s="5" t="str">
        <f>INDEX(DB_FILM!H:H,MATCH($F1291,DB_FILM!$A:$A,0))</f>
        <v xml:space="preserve">Steven Spielberg </v>
      </c>
      <c r="N1291" s="5" t="str">
        <f>INDEX(DB_FILM!I:I,MATCH($F1291,DB_FILM!$A:$A,0))</f>
        <v>Harrison Ford, Karen Allen, Paul Freeman, John Rhys-Davies</v>
      </c>
      <c r="O1291" s="7">
        <f>INDEX(DB_FILM!J:J,MATCH($F1291,DB_FILM!$A:$A,0))</f>
        <v>770612</v>
      </c>
      <c r="P1291" s="7">
        <f>INDEX(DB_FILM!K:K,MATCH($F1291,DB_FILM!$A:$A,0))</f>
        <v>248160000</v>
      </c>
      <c r="Q1291" t="s">
        <v>475</v>
      </c>
      <c r="R1291">
        <v>5.99</v>
      </c>
      <c r="S1291">
        <v>35</v>
      </c>
      <c r="T1291">
        <v>3</v>
      </c>
      <c r="U1291">
        <v>516</v>
      </c>
      <c r="V1291">
        <v>3</v>
      </c>
      <c r="W1291" t="str">
        <f t="shared" si="40"/>
        <v>C</v>
      </c>
      <c r="X1291" t="s">
        <v>561</v>
      </c>
      <c r="Y1291">
        <v>0</v>
      </c>
      <c r="Z1291">
        <v>5.09</v>
      </c>
      <c r="AA1291" s="6">
        <f t="shared" si="41"/>
        <v>0.90000000000000036</v>
      </c>
    </row>
    <row r="1292" spans="1:27" x14ac:dyDescent="0.3">
      <c r="A1292" s="5">
        <v>42238</v>
      </c>
      <c r="B1292" s="5" t="s">
        <v>417</v>
      </c>
      <c r="C1292" s="5" t="s">
        <v>432</v>
      </c>
      <c r="D1292" s="5" t="s">
        <v>363</v>
      </c>
      <c r="E1292" t="s">
        <v>325</v>
      </c>
      <c r="F1292" s="5" t="s">
        <v>61</v>
      </c>
      <c r="G1292" s="5" t="str">
        <f>INDEX(DB_FILM!B:B,MATCH($F1292,DB_FILM!$A:$A,0))</f>
        <v>1931</v>
      </c>
      <c r="H1292" s="5" t="str">
        <f>INDEX(DB_FILM!C:C,MATCH($F1292,DB_FILM!$A:$A,0))</f>
        <v xml:space="preserve">G </v>
      </c>
      <c r="I1292" s="9">
        <f>INDEX(DB_FILM!D:D,MATCH($F1292,DB_FILM!$A:$A,0))</f>
        <v>87</v>
      </c>
      <c r="J1292" s="5" t="str">
        <f>INDEX(DB_FILM!E:E,MATCH($F1292,DB_FILM!$A:$A,0))</f>
        <v>Comedy, Drama, Romance</v>
      </c>
      <c r="K1292" s="6">
        <f>INDEX(DB_FILM!F:F,MATCH($F1292,DB_FILM!$A:$A,0))</f>
        <v>8.6</v>
      </c>
      <c r="L1292" s="5" t="str">
        <f>INDEX(DB_FILM!G:G,MATCH($F1292,DB_FILM!$A:$A,0))</f>
        <v>With the aid of a wealthy erratic tippler, a dewy-eyed tramp who has fallen in love with a sightless flower girl accumulates money to be able to help her medically.</v>
      </c>
      <c r="M1292" s="5" t="str">
        <f>INDEX(DB_FILM!H:H,MATCH($F1292,DB_FILM!$A:$A,0))</f>
        <v xml:space="preserve">Charles Chaplin </v>
      </c>
      <c r="N1292" s="5" t="str">
        <f>INDEX(DB_FILM!I:I,MATCH($F1292,DB_FILM!$A:$A,0))</f>
        <v>Charles Chaplin, Virginia Cherrill, Florence Lee, Harry Myers</v>
      </c>
      <c r="O1292" s="7">
        <f>INDEX(DB_FILM!J:J,MATCH($F1292,DB_FILM!$A:$A,0))</f>
        <v>136907</v>
      </c>
      <c r="P1292" s="7">
        <f>INDEX(DB_FILM!K:K,MATCH($F1292,DB_FILM!$A:$A,0))</f>
        <v>20000</v>
      </c>
      <c r="Q1292" s="5" t="s">
        <v>474</v>
      </c>
      <c r="R1292">
        <v>1.99</v>
      </c>
      <c r="S1292">
        <v>26</v>
      </c>
      <c r="T1292">
        <v>1</v>
      </c>
      <c r="U1292">
        <v>516</v>
      </c>
      <c r="V1292">
        <v>1</v>
      </c>
      <c r="W1292" t="str">
        <f t="shared" si="40"/>
        <v>A</v>
      </c>
      <c r="X1292" t="s">
        <v>531</v>
      </c>
      <c r="Y1292">
        <v>0</v>
      </c>
      <c r="Z1292">
        <v>1.01</v>
      </c>
      <c r="AA1292" s="6">
        <f t="shared" si="41"/>
        <v>0.98</v>
      </c>
    </row>
    <row r="1293" spans="1:27" x14ac:dyDescent="0.3">
      <c r="A1293" s="5">
        <v>42238</v>
      </c>
      <c r="B1293" s="5" t="s">
        <v>417</v>
      </c>
      <c r="C1293" s="5" t="s">
        <v>432</v>
      </c>
      <c r="D1293" s="5" t="s">
        <v>363</v>
      </c>
      <c r="E1293" t="s">
        <v>325</v>
      </c>
      <c r="F1293" s="5" t="s">
        <v>29</v>
      </c>
      <c r="G1293" s="5" t="str">
        <f>INDEX(DB_FILM!B:B,MATCH($F1293,DB_FILM!$A:$A,0))</f>
        <v>1990</v>
      </c>
      <c r="H1293" s="5" t="str">
        <f>INDEX(DB_FILM!C:C,MATCH($F1293,DB_FILM!$A:$A,0))</f>
        <v xml:space="preserve">VM14 </v>
      </c>
      <c r="I1293" s="9">
        <f>INDEX(DB_FILM!D:D,MATCH($F1293,DB_FILM!$A:$A,0))</f>
        <v>146</v>
      </c>
      <c r="J1293" s="5" t="str">
        <f>INDEX(DB_FILM!E:E,MATCH($F1293,DB_FILM!$A:$A,0))</f>
        <v>Crime, Drama</v>
      </c>
      <c r="K1293" s="6">
        <f>INDEX(DB_FILM!F:F,MATCH($F1293,DB_FILM!$A:$A,0))</f>
        <v>8.6999999999999993</v>
      </c>
      <c r="L1293" s="5" t="str">
        <f>INDEX(DB_FILM!G:G,MATCH($F1293,DB_FILM!$A:$A,0))</f>
        <v>The story of Henry Hill and his life in the mob, covering his relationship with his wife Karen Hill and his mob partners Jimmy Conway and Tommy DeVito in the Italian-American crime syndicate.</v>
      </c>
      <c r="M1293" s="5" t="str">
        <f>INDEX(DB_FILM!H:H,MATCH($F1293,DB_FILM!$A:$A,0))</f>
        <v xml:space="preserve">Martin Scorsese </v>
      </c>
      <c r="N1293" s="5" t="str">
        <f>INDEX(DB_FILM!I:I,MATCH($F1293,DB_FILM!$A:$A,0))</f>
        <v>Robert De Niro, Ray Liotta, Joe Pesci, Lorraine Bracco</v>
      </c>
      <c r="O1293" s="7">
        <f>INDEX(DB_FILM!J:J,MATCH($F1293,DB_FILM!$A:$A,0))</f>
        <v>857121</v>
      </c>
      <c r="P1293" s="7">
        <f>INDEX(DB_FILM!K:K,MATCH($F1293,DB_FILM!$A:$A,0))</f>
        <v>46840000</v>
      </c>
      <c r="Q1293" s="5" t="s">
        <v>476</v>
      </c>
      <c r="R1293">
        <v>3.99</v>
      </c>
      <c r="S1293">
        <v>8</v>
      </c>
      <c r="T1293">
        <v>2</v>
      </c>
      <c r="U1293">
        <v>516</v>
      </c>
      <c r="V1293">
        <v>2</v>
      </c>
      <c r="W1293" t="str">
        <f t="shared" si="40"/>
        <v>B</v>
      </c>
      <c r="X1293" t="s">
        <v>599</v>
      </c>
      <c r="Y1293">
        <v>0</v>
      </c>
      <c r="Z1293">
        <v>2.19</v>
      </c>
      <c r="AA1293" s="6">
        <f t="shared" si="41"/>
        <v>1.8000000000000003</v>
      </c>
    </row>
    <row r="1294" spans="1:27" x14ac:dyDescent="0.3">
      <c r="A1294" s="5">
        <v>42238</v>
      </c>
      <c r="B1294" s="5" t="s">
        <v>417</v>
      </c>
      <c r="C1294" s="5" t="s">
        <v>432</v>
      </c>
      <c r="D1294" s="5" t="s">
        <v>363</v>
      </c>
      <c r="E1294" t="s">
        <v>325</v>
      </c>
      <c r="F1294" s="5" t="s">
        <v>85</v>
      </c>
      <c r="G1294" s="5" t="str">
        <f>INDEX(DB_FILM!B:B,MATCH($F1294,DB_FILM!$A:$A,0))</f>
        <v>1991</v>
      </c>
      <c r="H1294" s="5" t="str">
        <f>INDEX(DB_FILM!C:C,MATCH($F1294,DB_FILM!$A:$A,0))</f>
        <v xml:space="preserve">T </v>
      </c>
      <c r="I1294" s="9">
        <f>INDEX(DB_FILM!D:D,MATCH($F1294,DB_FILM!$A:$A,0))</f>
        <v>137</v>
      </c>
      <c r="J1294" s="5" t="str">
        <f>INDEX(DB_FILM!E:E,MATCH($F1294,DB_FILM!$A:$A,0))</f>
        <v>Action, Sci-Fi</v>
      </c>
      <c r="K1294" s="6">
        <f>INDEX(DB_FILM!F:F,MATCH($F1294,DB_FILM!$A:$A,0))</f>
        <v>8.5</v>
      </c>
      <c r="L1294" s="5" t="str">
        <f>INDEX(DB_FILM!G:G,MATCH($F1294,DB_FILM!$A:$A,0))</f>
        <v>A cyborg, identical to the one who failed to kill Sarah Connor, must now protect her teenage son, John Connor, from a more advanced and powerful cyborg.</v>
      </c>
      <c r="M1294" s="5" t="str">
        <f>INDEX(DB_FILM!H:H,MATCH($F1294,DB_FILM!$A:$A,0))</f>
        <v xml:space="preserve">James Cameron </v>
      </c>
      <c r="N1294" s="5" t="str">
        <f>INDEX(DB_FILM!I:I,MATCH($F1294,DB_FILM!$A:$A,0))</f>
        <v>Arnold Schwarzenegger, Linda Hamilton, Edward Furlong, Robert Patrick</v>
      </c>
      <c r="O1294" s="7">
        <f>INDEX(DB_FILM!J:J,MATCH($F1294,DB_FILM!$A:$A,0))</f>
        <v>863511</v>
      </c>
      <c r="P1294" s="7">
        <f>INDEX(DB_FILM!K:K,MATCH($F1294,DB_FILM!$A:$A,0))</f>
        <v>204840000</v>
      </c>
      <c r="Q1294" s="5" t="s">
        <v>474</v>
      </c>
      <c r="R1294">
        <v>9.99</v>
      </c>
      <c r="S1294">
        <v>39</v>
      </c>
      <c r="T1294">
        <v>1</v>
      </c>
      <c r="U1294">
        <v>516</v>
      </c>
      <c r="V1294">
        <v>1</v>
      </c>
      <c r="W1294" t="str">
        <f t="shared" si="40"/>
        <v>A</v>
      </c>
      <c r="X1294" t="s">
        <v>601</v>
      </c>
      <c r="Y1294">
        <v>0</v>
      </c>
      <c r="Z1294">
        <v>5.09</v>
      </c>
      <c r="AA1294" s="6">
        <f t="shared" si="41"/>
        <v>4.9000000000000004</v>
      </c>
    </row>
    <row r="1295" spans="1:27" x14ac:dyDescent="0.3">
      <c r="A1295" s="5">
        <v>42238</v>
      </c>
      <c r="B1295" t="s">
        <v>411</v>
      </c>
      <c r="C1295" t="s">
        <v>467</v>
      </c>
      <c r="D1295" t="s">
        <v>317</v>
      </c>
      <c r="E1295" t="s">
        <v>278</v>
      </c>
      <c r="F1295" t="s">
        <v>79</v>
      </c>
      <c r="G1295" s="5" t="str">
        <f>INDEX(DB_FILM!B:B,MATCH($F1295,DB_FILM!$A:$A,0))</f>
        <v>2014</v>
      </c>
      <c r="H1295" s="5" t="str">
        <f>INDEX(DB_FILM!C:C,MATCH($F1295,DB_FILM!$A:$A,0))</f>
        <v xml:space="preserve">T </v>
      </c>
      <c r="I1295" s="9">
        <f>INDEX(DB_FILM!D:D,MATCH($F1295,DB_FILM!$A:$A,0))</f>
        <v>107</v>
      </c>
      <c r="J1295" s="5" t="str">
        <f>INDEX(DB_FILM!E:E,MATCH($F1295,DB_FILM!$A:$A,0))</f>
        <v>Drama, Music</v>
      </c>
      <c r="K1295" s="6">
        <f>INDEX(DB_FILM!F:F,MATCH($F1295,DB_FILM!$A:$A,0))</f>
        <v>8.5</v>
      </c>
      <c r="L1295" s="5" t="str">
        <f>INDEX(DB_FILM!G:G,MATCH($F1295,DB_FILM!$A:$A,0))</f>
        <v>A promising young drummer enrolls at a cut-throat music conservatory where his dreams of greatness are mentored by an instructor who will stop at nothing to realize a student's potential.</v>
      </c>
      <c r="M1295" s="5" t="str">
        <f>INDEX(DB_FILM!H:H,MATCH($F1295,DB_FILM!$A:$A,0))</f>
        <v xml:space="preserve">Damien Chazelle </v>
      </c>
      <c r="N1295" s="5" t="str">
        <f>INDEX(DB_FILM!I:I,MATCH($F1295,DB_FILM!$A:$A,0))</f>
        <v>Miles Teller, J.K. Simmons, Melissa Benoist, Paul Reiser</v>
      </c>
      <c r="O1295" s="7">
        <f>INDEX(DB_FILM!J:J,MATCH($F1295,DB_FILM!$A:$A,0))</f>
        <v>565511</v>
      </c>
      <c r="P1295" s="7">
        <f>INDEX(DB_FILM!K:K,MATCH($F1295,DB_FILM!$A:$A,0))</f>
        <v>13090000</v>
      </c>
      <c r="Q1295" t="s">
        <v>476</v>
      </c>
      <c r="R1295">
        <v>7.99</v>
      </c>
      <c r="S1295">
        <v>36</v>
      </c>
      <c r="T1295">
        <v>2</v>
      </c>
      <c r="U1295">
        <v>517</v>
      </c>
      <c r="V1295">
        <v>2</v>
      </c>
      <c r="W1295" t="str">
        <f t="shared" si="40"/>
        <v>B</v>
      </c>
      <c r="X1295" t="s">
        <v>606</v>
      </c>
      <c r="Y1295">
        <v>5</v>
      </c>
      <c r="Z1295">
        <v>4.55</v>
      </c>
      <c r="AA1295" s="6">
        <f t="shared" si="41"/>
        <v>3.4400000000000004</v>
      </c>
    </row>
    <row r="1296" spans="1:27" x14ac:dyDescent="0.3">
      <c r="A1296" s="5">
        <v>42238</v>
      </c>
      <c r="B1296" s="5" t="s">
        <v>404</v>
      </c>
      <c r="C1296" s="5" t="s">
        <v>441</v>
      </c>
      <c r="D1296" s="5" t="s">
        <v>267</v>
      </c>
      <c r="E1296" t="s">
        <v>268</v>
      </c>
      <c r="F1296" s="5" t="s">
        <v>53</v>
      </c>
      <c r="G1296" s="5" t="str">
        <f>INDEX(DB_FILM!B:B,MATCH($F1296,DB_FILM!$A:$A,0))</f>
        <v>2001</v>
      </c>
      <c r="H1296" s="5" t="str">
        <f>INDEX(DB_FILM!C:C,MATCH($F1296,DB_FILM!$A:$A,0))</f>
        <v xml:space="preserve">T </v>
      </c>
      <c r="I1296" s="9">
        <f>INDEX(DB_FILM!D:D,MATCH($F1296,DB_FILM!$A:$A,0))</f>
        <v>125</v>
      </c>
      <c r="J1296" s="5" t="str">
        <f>INDEX(DB_FILM!E:E,MATCH($F1296,DB_FILM!$A:$A,0))</f>
        <v>Animation, Adventure, Family</v>
      </c>
      <c r="K1296" s="6">
        <f>INDEX(DB_FILM!F:F,MATCH($F1296,DB_FILM!$A:$A,0))</f>
        <v>8.6</v>
      </c>
      <c r="L1296" s="5" t="str">
        <f>INDEX(DB_FILM!G:G,MATCH($F1296,DB_FILM!$A:$A,0))</f>
        <v>During her family's move to the suburbs, a sullen 10-year-old girl wanders into a world ruled by gods, witches, and spirits, and where humans are changed into beasts.</v>
      </c>
      <c r="M1296" s="5" t="str">
        <f>INDEX(DB_FILM!H:H,MATCH($F1296,DB_FILM!$A:$A,0))</f>
        <v xml:space="preserve">Hayao Miyazaki, Kirk Wise </v>
      </c>
      <c r="N1296" s="5" t="str">
        <f>INDEX(DB_FILM!I:I,MATCH($F1296,DB_FILM!$A:$A,0))</f>
        <v>Daveigh Chase, Suzanne Pleshette, Miyu Irino, Rumi Hiiragi</v>
      </c>
      <c r="O1296" s="7">
        <f>INDEX(DB_FILM!J:J,MATCH($F1296,DB_FILM!$A:$A,0))</f>
        <v>521082</v>
      </c>
      <c r="P1296" s="7">
        <f>INDEX(DB_FILM!K:K,MATCH($F1296,DB_FILM!$A:$A,0))</f>
        <v>10060000</v>
      </c>
      <c r="Q1296" s="5" t="s">
        <v>474</v>
      </c>
      <c r="R1296">
        <v>3.99</v>
      </c>
      <c r="S1296">
        <v>21</v>
      </c>
      <c r="T1296">
        <v>1</v>
      </c>
      <c r="U1296">
        <v>518</v>
      </c>
      <c r="V1296">
        <v>2</v>
      </c>
      <c r="W1296" t="str">
        <f t="shared" si="40"/>
        <v>A</v>
      </c>
      <c r="X1296" t="s">
        <v>560</v>
      </c>
      <c r="Y1296">
        <v>0</v>
      </c>
      <c r="Z1296">
        <v>2.35</v>
      </c>
      <c r="AA1296" s="6">
        <f t="shared" si="41"/>
        <v>1.6400000000000001</v>
      </c>
    </row>
    <row r="1297" spans="1:27" x14ac:dyDescent="0.3">
      <c r="A1297" s="5">
        <v>42238</v>
      </c>
      <c r="B1297" s="5" t="s">
        <v>404</v>
      </c>
      <c r="C1297" s="5" t="s">
        <v>441</v>
      </c>
      <c r="D1297" s="5" t="s">
        <v>267</v>
      </c>
      <c r="E1297" t="s">
        <v>268</v>
      </c>
      <c r="F1297" s="5" t="s">
        <v>83</v>
      </c>
      <c r="G1297" s="5" t="str">
        <f>INDEX(DB_FILM!B:B,MATCH($F1297,DB_FILM!$A:$A,0))</f>
        <v>1960</v>
      </c>
      <c r="H1297" s="5" t="str">
        <f>INDEX(DB_FILM!C:C,MATCH($F1297,DB_FILM!$A:$A,0))</f>
        <v xml:space="preserve">T </v>
      </c>
      <c r="I1297" s="9">
        <f>INDEX(DB_FILM!D:D,MATCH($F1297,DB_FILM!$A:$A,0))</f>
        <v>109</v>
      </c>
      <c r="J1297" s="5" t="str">
        <f>INDEX(DB_FILM!E:E,MATCH($F1297,DB_FILM!$A:$A,0))</f>
        <v>Horror, Mystery, Thriller</v>
      </c>
      <c r="K1297" s="6">
        <f>INDEX(DB_FILM!F:F,MATCH($F1297,DB_FILM!$A:$A,0))</f>
        <v>8.5</v>
      </c>
      <c r="L1297" s="5" t="str">
        <f>INDEX(DB_FILM!G:G,MATCH($F1297,DB_FILM!$A:$A,0))</f>
        <v>A Phoenix secretary embezzles $40,000 from her employer's client, goes on the run, and checks into a remote motel run by a young man under the domination of his mother.</v>
      </c>
      <c r="M1297" s="5" t="str">
        <f>INDEX(DB_FILM!H:H,MATCH($F1297,DB_FILM!$A:$A,0))</f>
        <v xml:space="preserve">Alfred Hitchcock </v>
      </c>
      <c r="N1297" s="5" t="str">
        <f>INDEX(DB_FILM!I:I,MATCH($F1297,DB_FILM!$A:$A,0))</f>
        <v>Anthony Perkins, Janet Leigh, Vera Miles, John Gavin</v>
      </c>
      <c r="O1297" s="7">
        <f>INDEX(DB_FILM!J:J,MATCH($F1297,DB_FILM!$A:$A,0))</f>
        <v>506030</v>
      </c>
      <c r="P1297" s="7">
        <f>INDEX(DB_FILM!K:K,MATCH($F1297,DB_FILM!$A:$A,0))</f>
        <v>32000000</v>
      </c>
      <c r="Q1297" s="5" t="s">
        <v>476</v>
      </c>
      <c r="R1297">
        <v>7.99</v>
      </c>
      <c r="S1297">
        <v>38</v>
      </c>
      <c r="T1297">
        <v>2</v>
      </c>
      <c r="U1297">
        <v>518</v>
      </c>
      <c r="V1297">
        <v>2</v>
      </c>
      <c r="W1297" t="str">
        <f t="shared" si="40"/>
        <v>B</v>
      </c>
      <c r="X1297" t="s">
        <v>510</v>
      </c>
      <c r="Y1297">
        <v>0</v>
      </c>
      <c r="Z1297">
        <v>5.1100000000000003</v>
      </c>
      <c r="AA1297" s="6">
        <f t="shared" si="41"/>
        <v>2.88</v>
      </c>
    </row>
    <row r="1298" spans="1:27" x14ac:dyDescent="0.3">
      <c r="A1298" s="5">
        <v>42238</v>
      </c>
      <c r="B1298" t="s">
        <v>404</v>
      </c>
      <c r="C1298" t="s">
        <v>441</v>
      </c>
      <c r="D1298" t="s">
        <v>267</v>
      </c>
      <c r="E1298" t="s">
        <v>268</v>
      </c>
      <c r="F1298" t="s">
        <v>63</v>
      </c>
      <c r="G1298" s="5" t="str">
        <f>INDEX(DB_FILM!B:B,MATCH($F1298,DB_FILM!$A:$A,0))</f>
        <v>2006</v>
      </c>
      <c r="H1298" s="5" t="str">
        <f>INDEX(DB_FILM!C:C,MATCH($F1298,DB_FILM!$A:$A,0))</f>
        <v xml:space="preserve">T </v>
      </c>
      <c r="I1298" s="9">
        <f>INDEX(DB_FILM!D:D,MATCH($F1298,DB_FILM!$A:$A,0))</f>
        <v>151</v>
      </c>
      <c r="J1298" s="5" t="str">
        <f>INDEX(DB_FILM!E:E,MATCH($F1298,DB_FILM!$A:$A,0))</f>
        <v>Crime, Drama, Thriller</v>
      </c>
      <c r="K1298" s="6">
        <f>INDEX(DB_FILM!F:F,MATCH($F1298,DB_FILM!$A:$A,0))</f>
        <v>8.5</v>
      </c>
      <c r="L1298" s="5" t="str">
        <f>INDEX(DB_FILM!G:G,MATCH($F1298,DB_FILM!$A:$A,0))</f>
        <v>An undercover cop and a mole in the police attempt to identify each other while infiltrating an Irish gang in South Boston.</v>
      </c>
      <c r="M1298" s="5" t="str">
        <f>INDEX(DB_FILM!H:H,MATCH($F1298,DB_FILM!$A:$A,0))</f>
        <v xml:space="preserve">Martin Scorsese </v>
      </c>
      <c r="N1298" s="5" t="str">
        <f>INDEX(DB_FILM!I:I,MATCH($F1298,DB_FILM!$A:$A,0))</f>
        <v>Leonardo DiCaprio, Matt Damon, Jack Nicholson, Mark Wahlberg</v>
      </c>
      <c r="O1298" s="7">
        <f>INDEX(DB_FILM!J:J,MATCH($F1298,DB_FILM!$A:$A,0))</f>
        <v>1023002</v>
      </c>
      <c r="P1298" s="7">
        <f>INDEX(DB_FILM!K:K,MATCH($F1298,DB_FILM!$A:$A,0))</f>
        <v>132380000</v>
      </c>
      <c r="Q1298" t="s">
        <v>476</v>
      </c>
      <c r="R1298">
        <v>13.99</v>
      </c>
      <c r="S1298">
        <v>27</v>
      </c>
      <c r="T1298">
        <v>2</v>
      </c>
      <c r="U1298">
        <v>518</v>
      </c>
      <c r="V1298">
        <v>2</v>
      </c>
      <c r="W1298" t="str">
        <f t="shared" si="40"/>
        <v>B</v>
      </c>
      <c r="X1298" t="s">
        <v>498</v>
      </c>
      <c r="Y1298">
        <v>0</v>
      </c>
      <c r="Z1298">
        <v>7.97</v>
      </c>
      <c r="AA1298" s="6">
        <f t="shared" si="41"/>
        <v>6.0200000000000005</v>
      </c>
    </row>
    <row r="1299" spans="1:27" x14ac:dyDescent="0.3">
      <c r="A1299" s="5">
        <v>42239</v>
      </c>
      <c r="B1299" s="5" t="s">
        <v>415</v>
      </c>
      <c r="C1299" s="5" t="s">
        <v>440</v>
      </c>
      <c r="D1299" s="5" t="s">
        <v>347</v>
      </c>
      <c r="E1299" t="s">
        <v>270</v>
      </c>
      <c r="F1299" s="5" t="s">
        <v>19</v>
      </c>
      <c r="G1299" s="5" t="str">
        <f>INDEX(DB_FILM!B:B,MATCH($F1299,DB_FILM!$A:$A,0))</f>
        <v>2001</v>
      </c>
      <c r="H1299" s="5" t="str">
        <f>INDEX(DB_FILM!C:C,MATCH($F1299,DB_FILM!$A:$A,0))</f>
        <v xml:space="preserve">T </v>
      </c>
      <c r="I1299" s="9">
        <f>INDEX(DB_FILM!D:D,MATCH($F1299,DB_FILM!$A:$A,0))</f>
        <v>178</v>
      </c>
      <c r="J1299" s="5" t="str">
        <f>INDEX(DB_FILM!E:E,MATCH($F1299,DB_FILM!$A:$A,0))</f>
        <v>Adventure, Drama, Fantasy</v>
      </c>
      <c r="K1299" s="6">
        <f>INDEX(DB_FILM!F:F,MATCH($F1299,DB_FILM!$A:$A,0))</f>
        <v>8.8000000000000007</v>
      </c>
      <c r="L1299" s="5" t="str">
        <f>INDEX(DB_FILM!G:G,MATCH($F1299,DB_FILM!$A:$A,0))</f>
        <v>A meek Hobbit from the Shire and eight companions set out on a journey to destroy the powerful One Ring and save Middle-earth from the Dark Lord Sauron.</v>
      </c>
      <c r="M1299" s="5" t="str">
        <f>INDEX(DB_FILM!H:H,MATCH($F1299,DB_FILM!$A:$A,0))</f>
        <v xml:space="preserve">Peter Jackson </v>
      </c>
      <c r="N1299" s="5" t="str">
        <f>INDEX(DB_FILM!I:I,MATCH($F1299,DB_FILM!$A:$A,0))</f>
        <v>Elijah Wood, Ian McKellen, Orlando Bloom, Sean Bean</v>
      </c>
      <c r="O1299" s="7">
        <f>INDEX(DB_FILM!J:J,MATCH($F1299,DB_FILM!$A:$A,0))</f>
        <v>1433603</v>
      </c>
      <c r="P1299" s="7">
        <f>INDEX(DB_FILM!K:K,MATCH($F1299,DB_FILM!$A:$A,0))</f>
        <v>315540000</v>
      </c>
      <c r="Q1299" s="5" t="s">
        <v>474</v>
      </c>
      <c r="R1299">
        <v>7.99</v>
      </c>
      <c r="S1299">
        <v>3</v>
      </c>
      <c r="T1299">
        <v>1</v>
      </c>
      <c r="U1299">
        <v>519</v>
      </c>
      <c r="V1299">
        <v>1</v>
      </c>
      <c r="W1299" t="str">
        <f t="shared" si="40"/>
        <v>A</v>
      </c>
      <c r="X1299" t="s">
        <v>566</v>
      </c>
      <c r="Y1299">
        <v>0</v>
      </c>
      <c r="Z1299">
        <v>4.07</v>
      </c>
      <c r="AA1299" s="6">
        <f t="shared" si="41"/>
        <v>3.92</v>
      </c>
    </row>
    <row r="1300" spans="1:27" x14ac:dyDescent="0.3">
      <c r="A1300" s="5">
        <v>42239</v>
      </c>
      <c r="B1300" t="s">
        <v>415</v>
      </c>
      <c r="C1300" t="s">
        <v>440</v>
      </c>
      <c r="D1300" t="s">
        <v>347</v>
      </c>
      <c r="E1300" t="s">
        <v>270</v>
      </c>
      <c r="F1300" t="s">
        <v>99</v>
      </c>
      <c r="G1300" s="5" t="str">
        <f>INDEX(DB_FILM!B:B,MATCH($F1300,DB_FILM!$A:$A,0))</f>
        <v>1994</v>
      </c>
      <c r="H1300" s="5" t="str">
        <f>INDEX(DB_FILM!C:C,MATCH($F1300,DB_FILM!$A:$A,0))</f>
        <v xml:space="preserve">T </v>
      </c>
      <c r="I1300" s="9">
        <f>INDEX(DB_FILM!D:D,MATCH($F1300,DB_FILM!$A:$A,0))</f>
        <v>142</v>
      </c>
      <c r="J1300" s="5" t="str">
        <f>INDEX(DB_FILM!E:E,MATCH($F1300,DB_FILM!$A:$A,0))</f>
        <v>Drama</v>
      </c>
      <c r="K1300" s="6">
        <f>INDEX(DB_FILM!F:F,MATCH($F1300,DB_FILM!$A:$A,0))</f>
        <v>9.3000000000000007</v>
      </c>
      <c r="L1300" s="5" t="str">
        <f>INDEX(DB_FILM!G:G,MATCH($F1300,DB_FILM!$A:$A,0))</f>
        <v>Two imprisoned men bond over a number of years, finding solace and eventual redemption through acts of common decency.</v>
      </c>
      <c r="M1300" s="5" t="str">
        <f>INDEX(DB_FILM!H:H,MATCH($F1300,DB_FILM!$A:$A,0))</f>
        <v xml:space="preserve">Frank Darabont </v>
      </c>
      <c r="N1300" s="5" t="str">
        <f>INDEX(DB_FILM!I:I,MATCH($F1300,DB_FILM!$A:$A,0))</f>
        <v>Tim Robbins, Morgan Freeman, Bob Gunton, William Sadler</v>
      </c>
      <c r="O1300" s="7">
        <f>INDEX(DB_FILM!J:J,MATCH($F1300,DB_FILM!$A:$A,0))</f>
        <v>1987679</v>
      </c>
      <c r="P1300" s="7">
        <f>INDEX(DB_FILM!K:K,MATCH($F1300,DB_FILM!$A:$A,0))</f>
        <v>28340000</v>
      </c>
      <c r="Q1300" t="s">
        <v>476</v>
      </c>
      <c r="R1300">
        <v>9.99</v>
      </c>
      <c r="S1300">
        <v>1</v>
      </c>
      <c r="T1300">
        <v>2</v>
      </c>
      <c r="U1300">
        <v>519</v>
      </c>
      <c r="V1300">
        <v>1</v>
      </c>
      <c r="W1300" t="str">
        <f t="shared" si="40"/>
        <v>B</v>
      </c>
      <c r="X1300" t="s">
        <v>569</v>
      </c>
      <c r="Y1300">
        <v>0</v>
      </c>
      <c r="Z1300">
        <v>6.49</v>
      </c>
      <c r="AA1300" s="6">
        <f t="shared" si="41"/>
        <v>3.5</v>
      </c>
    </row>
    <row r="1301" spans="1:27" x14ac:dyDescent="0.3">
      <c r="A1301" s="5">
        <v>42239</v>
      </c>
      <c r="B1301" t="s">
        <v>416</v>
      </c>
      <c r="C1301" t="s">
        <v>429</v>
      </c>
      <c r="D1301" t="s">
        <v>317</v>
      </c>
      <c r="E1301" t="s">
        <v>278</v>
      </c>
      <c r="F1301" t="s">
        <v>43</v>
      </c>
      <c r="G1301" s="5" t="str">
        <f>INDEX(DB_FILM!B:B,MATCH($F1301,DB_FILM!$A:$A,0))</f>
        <v>1991</v>
      </c>
      <c r="H1301" s="5" t="str">
        <f>INDEX(DB_FILM!C:C,MATCH($F1301,DB_FILM!$A:$A,0))</f>
        <v xml:space="preserve">VM14 </v>
      </c>
      <c r="I1301" s="9">
        <f>INDEX(DB_FILM!D:D,MATCH($F1301,DB_FILM!$A:$A,0))</f>
        <v>118</v>
      </c>
      <c r="J1301" s="5" t="str">
        <f>INDEX(DB_FILM!E:E,MATCH($F1301,DB_FILM!$A:$A,0))</f>
        <v>Crime, Drama, Thriller</v>
      </c>
      <c r="K1301" s="6">
        <f>INDEX(DB_FILM!F:F,MATCH($F1301,DB_FILM!$A:$A,0))</f>
        <v>8.6</v>
      </c>
      <c r="L1301" s="5" t="str">
        <f>INDEX(DB_FILM!G:G,MATCH($F1301,DB_FILM!$A:$A,0))</f>
        <v>A young F.B.I. cadet must receive the help of an incarcerated and manipulative cannibal killer to help catch another serial killer, a madman who skins his victims.</v>
      </c>
      <c r="M1301" s="5" t="str">
        <f>INDEX(DB_FILM!H:H,MATCH($F1301,DB_FILM!$A:$A,0))</f>
        <v xml:space="preserve">Jonathan Demme </v>
      </c>
      <c r="N1301" s="5" t="str">
        <f>INDEX(DB_FILM!I:I,MATCH($F1301,DB_FILM!$A:$A,0))</f>
        <v>Jodie Foster, Anthony Hopkins, Lawrence A. Bonney, Kasi Lemmons</v>
      </c>
      <c r="O1301" s="7">
        <f>INDEX(DB_FILM!J:J,MATCH($F1301,DB_FILM!$A:$A,0))</f>
        <v>1064983</v>
      </c>
      <c r="P1301" s="7">
        <f>INDEX(DB_FILM!K:K,MATCH($F1301,DB_FILM!$A:$A,0))</f>
        <v>130740000.00000001</v>
      </c>
      <c r="Q1301" t="s">
        <v>475</v>
      </c>
      <c r="R1301">
        <v>3.99</v>
      </c>
      <c r="S1301">
        <v>16</v>
      </c>
      <c r="T1301">
        <v>3</v>
      </c>
      <c r="U1301">
        <v>520</v>
      </c>
      <c r="V1301">
        <v>1</v>
      </c>
      <c r="W1301" t="str">
        <f t="shared" si="40"/>
        <v>C</v>
      </c>
      <c r="X1301" t="s">
        <v>573</v>
      </c>
      <c r="Y1301">
        <v>0</v>
      </c>
      <c r="Z1301">
        <v>2.79</v>
      </c>
      <c r="AA1301" s="6">
        <f t="shared" si="41"/>
        <v>1.2000000000000002</v>
      </c>
    </row>
    <row r="1302" spans="1:27" x14ac:dyDescent="0.3">
      <c r="A1302" s="5">
        <v>42239</v>
      </c>
      <c r="B1302" t="s">
        <v>402</v>
      </c>
      <c r="C1302" t="s">
        <v>445</v>
      </c>
      <c r="D1302" t="s">
        <v>396</v>
      </c>
      <c r="E1302" t="s">
        <v>321</v>
      </c>
      <c r="F1302" t="s">
        <v>91</v>
      </c>
      <c r="G1302" s="5" t="str">
        <f>INDEX(DB_FILM!B:B,MATCH($F1302,DB_FILM!$A:$A,0))</f>
        <v>2011</v>
      </c>
      <c r="H1302" s="5" t="str">
        <f>INDEX(DB_FILM!C:C,MATCH($F1302,DB_FILM!$A:$A,0))</f>
        <v xml:space="preserve">T </v>
      </c>
      <c r="I1302" s="9">
        <f>INDEX(DB_FILM!D:D,MATCH($F1302,DB_FILM!$A:$A,0))</f>
        <v>112</v>
      </c>
      <c r="J1302" s="5" t="str">
        <f>INDEX(DB_FILM!E:E,MATCH($F1302,DB_FILM!$A:$A,0))</f>
        <v>Biography, Comedy, Drama</v>
      </c>
      <c r="K1302" s="6">
        <f>INDEX(DB_FILM!F:F,MATCH($F1302,DB_FILM!$A:$A,0))</f>
        <v>8.5</v>
      </c>
      <c r="L1302" s="5" t="str">
        <f>INDEX(DB_FILM!G:G,MATCH($F1302,DB_FILM!$A:$A,0))</f>
        <v>After he becomes a quadriplegic from a paragliding accident, an aristocrat hires a young man from the projects to be his caregiver.</v>
      </c>
      <c r="M1302" s="5" t="str">
        <f>INDEX(DB_FILM!H:H,MATCH($F1302,DB_FILM!$A:$A,0))</f>
        <v xml:space="preserve">Olivier Nakache, Éric Toledano </v>
      </c>
      <c r="N1302" s="5" t="str">
        <f>INDEX(DB_FILM!I:I,MATCH($F1302,DB_FILM!$A:$A,0))</f>
        <v>François Cluzet, Omar Sy, Anne Le Ny, Audrey Fleurot</v>
      </c>
      <c r="O1302" s="7">
        <f>INDEX(DB_FILM!J:J,MATCH($F1302,DB_FILM!$A:$A,0))</f>
        <v>631043</v>
      </c>
      <c r="P1302" s="7">
        <f>INDEX(DB_FILM!K:K,MATCH($F1302,DB_FILM!$A:$A,0))</f>
        <v>13180000</v>
      </c>
      <c r="Q1302" t="s">
        <v>474</v>
      </c>
      <c r="R1302">
        <v>7.99</v>
      </c>
      <c r="S1302">
        <v>42</v>
      </c>
      <c r="T1302">
        <v>1</v>
      </c>
      <c r="U1302">
        <v>521</v>
      </c>
      <c r="V1302">
        <v>1</v>
      </c>
      <c r="W1302" t="str">
        <f t="shared" si="40"/>
        <v>A</v>
      </c>
      <c r="X1302" t="s">
        <v>482</v>
      </c>
      <c r="Y1302">
        <v>5</v>
      </c>
      <c r="Z1302">
        <v>4.55</v>
      </c>
      <c r="AA1302" s="6">
        <f t="shared" si="41"/>
        <v>3.4400000000000004</v>
      </c>
    </row>
    <row r="1303" spans="1:27" x14ac:dyDescent="0.3">
      <c r="A1303" s="5">
        <v>42240</v>
      </c>
      <c r="B1303" t="s">
        <v>400</v>
      </c>
      <c r="C1303" t="s">
        <v>461</v>
      </c>
      <c r="D1303" t="s">
        <v>288</v>
      </c>
      <c r="E1303" t="s">
        <v>282</v>
      </c>
      <c r="F1303" t="s">
        <v>31</v>
      </c>
      <c r="G1303" s="5" t="str">
        <f>INDEX(DB_FILM!B:B,MATCH($F1303,DB_FILM!$A:$A,0))</f>
        <v>2002</v>
      </c>
      <c r="H1303" s="5" t="str">
        <f>INDEX(DB_FILM!C:C,MATCH($F1303,DB_FILM!$A:$A,0))</f>
        <v xml:space="preserve">T </v>
      </c>
      <c r="I1303" s="9">
        <f>INDEX(DB_FILM!D:D,MATCH($F1303,DB_FILM!$A:$A,0))</f>
        <v>179</v>
      </c>
      <c r="J1303" s="5" t="str">
        <f>INDEX(DB_FILM!E:E,MATCH($F1303,DB_FILM!$A:$A,0))</f>
        <v>Adventure, Drama, Fantasy</v>
      </c>
      <c r="K1303" s="6">
        <f>INDEX(DB_FILM!F:F,MATCH($F1303,DB_FILM!$A:$A,0))</f>
        <v>8.6999999999999993</v>
      </c>
      <c r="L1303" s="5" t="str">
        <f>INDEX(DB_FILM!G:G,MATCH($F1303,DB_FILM!$A:$A,0))</f>
        <v>While Frodo and Sam edge closer to Mordor with the help of the shifty Gollum, the divided fellowship makes a stand against Sauron's new ally, Saruman, and his hordes of Isengard.</v>
      </c>
      <c r="M1303" s="5" t="str">
        <f>INDEX(DB_FILM!H:H,MATCH($F1303,DB_FILM!$A:$A,0))</f>
        <v xml:space="preserve">Peter Jackson </v>
      </c>
      <c r="N1303" s="5" t="str">
        <f>INDEX(DB_FILM!I:I,MATCH($F1303,DB_FILM!$A:$A,0))</f>
        <v>Elijah Wood, Ian McKellen, Viggo Mortensen, Orlando Bloom</v>
      </c>
      <c r="O1303" s="7">
        <f>INDEX(DB_FILM!J:J,MATCH($F1303,DB_FILM!$A:$A,0))</f>
        <v>1280806</v>
      </c>
      <c r="P1303" s="7">
        <f>INDEX(DB_FILM!K:K,MATCH($F1303,DB_FILM!$A:$A,0))</f>
        <v>342550000</v>
      </c>
      <c r="Q1303" t="s">
        <v>474</v>
      </c>
      <c r="R1303">
        <v>1.99</v>
      </c>
      <c r="S1303">
        <v>9</v>
      </c>
      <c r="T1303">
        <v>1</v>
      </c>
      <c r="U1303">
        <v>522</v>
      </c>
      <c r="V1303">
        <v>3</v>
      </c>
      <c r="W1303" t="str">
        <f t="shared" si="40"/>
        <v>A</v>
      </c>
      <c r="X1303" t="s">
        <v>519</v>
      </c>
      <c r="Y1303">
        <v>0</v>
      </c>
      <c r="Z1303">
        <v>1.03</v>
      </c>
      <c r="AA1303" s="6">
        <f t="shared" si="41"/>
        <v>0.96</v>
      </c>
    </row>
    <row r="1304" spans="1:27" x14ac:dyDescent="0.3">
      <c r="A1304" s="5">
        <v>42240</v>
      </c>
      <c r="B1304" s="5" t="s">
        <v>400</v>
      </c>
      <c r="C1304" s="5" t="s">
        <v>461</v>
      </c>
      <c r="D1304" s="5" t="s">
        <v>288</v>
      </c>
      <c r="E1304" t="s">
        <v>282</v>
      </c>
      <c r="F1304" s="5" t="s">
        <v>97</v>
      </c>
      <c r="G1304" s="5" t="str">
        <f>INDEX(DB_FILM!B:B,MATCH($F1304,DB_FILM!$A:$A,0))</f>
        <v>1968</v>
      </c>
      <c r="H1304" s="5" t="str">
        <f>INDEX(DB_FILM!C:C,MATCH($F1304,DB_FILM!$A:$A,0))</f>
        <v xml:space="preserve">T </v>
      </c>
      <c r="I1304" s="9">
        <f>INDEX(DB_FILM!D:D,MATCH($F1304,DB_FILM!$A:$A,0))</f>
        <v>175</v>
      </c>
      <c r="J1304" s="5" t="str">
        <f>INDEX(DB_FILM!E:E,MATCH($F1304,DB_FILM!$A:$A,0))</f>
        <v>Western</v>
      </c>
      <c r="K1304" s="6">
        <f>INDEX(DB_FILM!F:F,MATCH($F1304,DB_FILM!$A:$A,0))</f>
        <v>8.5</v>
      </c>
      <c r="L1304" s="5" t="str">
        <f>INDEX(DB_FILM!G:G,MATCH($F1304,DB_FILM!$A:$A,0))</f>
        <v>A mysterious stranger with a harmonica joins forces with a notorious desperado to protect a beautiful widow from a ruthless assassin working for the railroad.</v>
      </c>
      <c r="M1304" s="5" t="str">
        <f>INDEX(DB_FILM!H:H,MATCH($F1304,DB_FILM!$A:$A,0))</f>
        <v xml:space="preserve">Sergio Leone </v>
      </c>
      <c r="N1304" s="5" t="str">
        <f>INDEX(DB_FILM!I:I,MATCH($F1304,DB_FILM!$A:$A,0))</f>
        <v>Henry Fonda, Charles Bronson, Claudia Cardinale, Jason Robards</v>
      </c>
      <c r="O1304" s="7">
        <f>INDEX(DB_FILM!J:J,MATCH($F1304,DB_FILM!$A:$A,0))</f>
        <v>257797</v>
      </c>
      <c r="P1304" s="7">
        <f>INDEX(DB_FILM!K:K,MATCH($F1304,DB_FILM!$A:$A,0))</f>
        <v>5320000</v>
      </c>
      <c r="Q1304" s="5" t="s">
        <v>474</v>
      </c>
      <c r="R1304">
        <v>1.99</v>
      </c>
      <c r="S1304">
        <v>46</v>
      </c>
      <c r="T1304">
        <v>1</v>
      </c>
      <c r="U1304">
        <v>522</v>
      </c>
      <c r="V1304">
        <v>1</v>
      </c>
      <c r="W1304" t="str">
        <f t="shared" si="40"/>
        <v>A</v>
      </c>
      <c r="X1304" t="s">
        <v>483</v>
      </c>
      <c r="Y1304">
        <v>0</v>
      </c>
      <c r="Z1304">
        <v>1.31</v>
      </c>
      <c r="AA1304" s="6">
        <f t="shared" si="41"/>
        <v>0.67999999999999994</v>
      </c>
    </row>
    <row r="1305" spans="1:27" x14ac:dyDescent="0.3">
      <c r="A1305" s="5">
        <v>42240</v>
      </c>
      <c r="B1305" s="5" t="s">
        <v>400</v>
      </c>
      <c r="C1305" s="5" t="s">
        <v>461</v>
      </c>
      <c r="D1305" s="5" t="s">
        <v>288</v>
      </c>
      <c r="E1305" t="s">
        <v>282</v>
      </c>
      <c r="F1305" s="5" t="s">
        <v>47</v>
      </c>
      <c r="G1305" s="5" t="str">
        <f>INDEX(DB_FILM!B:B,MATCH($F1305,DB_FILM!$A:$A,0))</f>
        <v>1977</v>
      </c>
      <c r="H1305" s="5" t="str">
        <f>INDEX(DB_FILM!C:C,MATCH($F1305,DB_FILM!$A:$A,0))</f>
        <v xml:space="preserve">T </v>
      </c>
      <c r="I1305" s="9">
        <f>INDEX(DB_FILM!D:D,MATCH($F1305,DB_FILM!$A:$A,0))</f>
        <v>121</v>
      </c>
      <c r="J1305" s="5" t="str">
        <f>INDEX(DB_FILM!E:E,MATCH($F1305,DB_FILM!$A:$A,0))</f>
        <v>Action, Adventure, Fantasy</v>
      </c>
      <c r="K1305" s="6">
        <f>INDEX(DB_FILM!F:F,MATCH($F1305,DB_FILM!$A:$A,0))</f>
        <v>8.6</v>
      </c>
      <c r="L1305" s="5" t="str">
        <f>INDEX(DB_FILM!G:G,MATCH($F1305,DB_FILM!$A:$A,0))</f>
        <v>Luke Skywalker joins forces with a Jedi Knight, a cocky pilot, a Wookiee and two droids to save the galaxy from the Empire's world-destroying battle station, while also attempting to rescue Princess Leia from the evil Darth Vader.</v>
      </c>
      <c r="M1305" s="5" t="str">
        <f>INDEX(DB_FILM!H:H,MATCH($F1305,DB_FILM!$A:$A,0))</f>
        <v xml:space="preserve">George Lucas </v>
      </c>
      <c r="N1305" s="5" t="str">
        <f>INDEX(DB_FILM!I:I,MATCH($F1305,DB_FILM!$A:$A,0))</f>
        <v>Mark Hamill, Harrison Ford, Carrie Fisher, Alec Guinness</v>
      </c>
      <c r="O1305" s="7">
        <f>INDEX(DB_FILM!J:J,MATCH($F1305,DB_FILM!$A:$A,0))</f>
        <v>1070346</v>
      </c>
      <c r="P1305" s="7">
        <f>INDEX(DB_FILM!K:K,MATCH($F1305,DB_FILM!$A:$A,0))</f>
        <v>322740000</v>
      </c>
      <c r="Q1305" s="5" t="s">
        <v>476</v>
      </c>
      <c r="R1305">
        <v>5.99</v>
      </c>
      <c r="S1305">
        <v>18</v>
      </c>
      <c r="T1305">
        <v>2</v>
      </c>
      <c r="U1305">
        <v>522</v>
      </c>
      <c r="V1305">
        <v>3</v>
      </c>
      <c r="W1305" t="str">
        <f t="shared" si="40"/>
        <v>B</v>
      </c>
      <c r="X1305" t="s">
        <v>506</v>
      </c>
      <c r="Y1305">
        <v>0</v>
      </c>
      <c r="Z1305">
        <v>3.05</v>
      </c>
      <c r="AA1305" s="6">
        <f t="shared" si="41"/>
        <v>2.9400000000000004</v>
      </c>
    </row>
    <row r="1306" spans="1:27" x14ac:dyDescent="0.3">
      <c r="A1306" s="5">
        <v>42240</v>
      </c>
      <c r="B1306" s="5" t="s">
        <v>400</v>
      </c>
      <c r="C1306" s="5" t="s">
        <v>461</v>
      </c>
      <c r="D1306" s="5" t="s">
        <v>288</v>
      </c>
      <c r="E1306" t="s">
        <v>282</v>
      </c>
      <c r="F1306" s="5" t="s">
        <v>85</v>
      </c>
      <c r="G1306" s="5" t="str">
        <f>INDEX(DB_FILM!B:B,MATCH($F1306,DB_FILM!$A:$A,0))</f>
        <v>1991</v>
      </c>
      <c r="H1306" s="5" t="str">
        <f>INDEX(DB_FILM!C:C,MATCH($F1306,DB_FILM!$A:$A,0))</f>
        <v xml:space="preserve">T </v>
      </c>
      <c r="I1306" s="9">
        <f>INDEX(DB_FILM!D:D,MATCH($F1306,DB_FILM!$A:$A,0))</f>
        <v>137</v>
      </c>
      <c r="J1306" s="5" t="str">
        <f>INDEX(DB_FILM!E:E,MATCH($F1306,DB_FILM!$A:$A,0))</f>
        <v>Action, Sci-Fi</v>
      </c>
      <c r="K1306" s="6">
        <f>INDEX(DB_FILM!F:F,MATCH($F1306,DB_FILM!$A:$A,0))</f>
        <v>8.5</v>
      </c>
      <c r="L1306" s="5" t="str">
        <f>INDEX(DB_FILM!G:G,MATCH($F1306,DB_FILM!$A:$A,0))</f>
        <v>A cyborg, identical to the one who failed to kill Sarah Connor, must now protect her teenage son, John Connor, from a more advanced and powerful cyborg.</v>
      </c>
      <c r="M1306" s="5" t="str">
        <f>INDEX(DB_FILM!H:H,MATCH($F1306,DB_FILM!$A:$A,0))</f>
        <v xml:space="preserve">James Cameron </v>
      </c>
      <c r="N1306" s="5" t="str">
        <f>INDEX(DB_FILM!I:I,MATCH($F1306,DB_FILM!$A:$A,0))</f>
        <v>Arnold Schwarzenegger, Linda Hamilton, Edward Furlong, Robert Patrick</v>
      </c>
      <c r="O1306" s="7">
        <f>INDEX(DB_FILM!J:J,MATCH($F1306,DB_FILM!$A:$A,0))</f>
        <v>863511</v>
      </c>
      <c r="P1306" s="7">
        <f>INDEX(DB_FILM!K:K,MATCH($F1306,DB_FILM!$A:$A,0))</f>
        <v>204840000</v>
      </c>
      <c r="Q1306" s="5" t="s">
        <v>476</v>
      </c>
      <c r="R1306">
        <v>5.99</v>
      </c>
      <c r="S1306">
        <v>39</v>
      </c>
      <c r="T1306">
        <v>2</v>
      </c>
      <c r="U1306">
        <v>522</v>
      </c>
      <c r="V1306">
        <v>1</v>
      </c>
      <c r="W1306" t="str">
        <f t="shared" si="40"/>
        <v>B</v>
      </c>
      <c r="X1306" t="s">
        <v>593</v>
      </c>
      <c r="Y1306">
        <v>0</v>
      </c>
      <c r="Z1306">
        <v>4.07</v>
      </c>
      <c r="AA1306" s="6">
        <f t="shared" si="41"/>
        <v>1.92</v>
      </c>
    </row>
    <row r="1307" spans="1:27" x14ac:dyDescent="0.3">
      <c r="A1307" s="5">
        <v>42241</v>
      </c>
      <c r="B1307" t="s">
        <v>408</v>
      </c>
      <c r="C1307" t="s">
        <v>466</v>
      </c>
      <c r="D1307" t="s">
        <v>350</v>
      </c>
      <c r="E1307" t="s">
        <v>299</v>
      </c>
      <c r="F1307" t="s">
        <v>3</v>
      </c>
      <c r="G1307" s="5" t="str">
        <f>INDEX(DB_FILM!B:B,MATCH($F1307,DB_FILM!$A:$A,0))</f>
        <v>2008</v>
      </c>
      <c r="H1307" s="5" t="str">
        <f>INDEX(DB_FILM!C:C,MATCH($F1307,DB_FILM!$A:$A,0))</f>
        <v xml:space="preserve">T </v>
      </c>
      <c r="I1307" s="9">
        <f>INDEX(DB_FILM!D:D,MATCH($F1307,DB_FILM!$A:$A,0))</f>
        <v>152</v>
      </c>
      <c r="J1307" s="5" t="str">
        <f>INDEX(DB_FILM!E:E,MATCH($F1307,DB_FILM!$A:$A,0))</f>
        <v>Action, Crime, Drama</v>
      </c>
      <c r="K1307" s="6">
        <f>INDEX(DB_FILM!F:F,MATCH($F1307,DB_FILM!$A:$A,0))</f>
        <v>9</v>
      </c>
      <c r="L1307" s="5" t="str">
        <f>INDEX(DB_FILM!G:G,MATCH($F1307,DB_FILM!$A:$A,0))</f>
        <v>When the menace known as the Joker emerges from his mysterious past, he wreaks havoc and chaos on the people of Gotham. The Dark Knight must accept one of the greatest psychological and physical tests of his ability to fight injustice.</v>
      </c>
      <c r="M1307" s="5" t="str">
        <f>INDEX(DB_FILM!H:H,MATCH($F1307,DB_FILM!$A:$A,0))</f>
        <v xml:space="preserve">Christopher Nolan </v>
      </c>
      <c r="N1307" s="5" t="str">
        <f>INDEX(DB_FILM!I:I,MATCH($F1307,DB_FILM!$A:$A,0))</f>
        <v>Christian Bale, Heath Ledger, Aaron Eckhart, Michael Caine</v>
      </c>
      <c r="O1307" s="7">
        <f>INDEX(DB_FILM!J:J,MATCH($F1307,DB_FILM!$A:$A,0))</f>
        <v>1958004</v>
      </c>
      <c r="P1307" s="7">
        <f>INDEX(DB_FILM!K:K,MATCH($F1307,DB_FILM!$A:$A,0))</f>
        <v>534860000</v>
      </c>
      <c r="Q1307" t="s">
        <v>475</v>
      </c>
      <c r="R1307">
        <v>1.99</v>
      </c>
      <c r="S1307">
        <v>23</v>
      </c>
      <c r="T1307">
        <v>3</v>
      </c>
      <c r="U1307">
        <v>523</v>
      </c>
      <c r="V1307">
        <v>2</v>
      </c>
      <c r="W1307" t="str">
        <f t="shared" si="40"/>
        <v>C</v>
      </c>
      <c r="X1307" t="s">
        <v>559</v>
      </c>
      <c r="Y1307">
        <v>0</v>
      </c>
      <c r="Z1307">
        <v>1.59</v>
      </c>
      <c r="AA1307" s="6">
        <f t="shared" si="41"/>
        <v>0.39999999999999991</v>
      </c>
    </row>
    <row r="1308" spans="1:27" x14ac:dyDescent="0.3">
      <c r="A1308" s="5">
        <v>42241</v>
      </c>
      <c r="B1308" s="5" t="s">
        <v>408</v>
      </c>
      <c r="C1308" s="5" t="s">
        <v>466</v>
      </c>
      <c r="D1308" s="5" t="s">
        <v>350</v>
      </c>
      <c r="E1308" t="s">
        <v>299</v>
      </c>
      <c r="F1308" s="5" t="s">
        <v>67</v>
      </c>
      <c r="G1308" s="5" t="str">
        <f>INDEX(DB_FILM!B:B,MATCH($F1308,DB_FILM!$A:$A,0))</f>
        <v>1999</v>
      </c>
      <c r="H1308" s="5" t="str">
        <f>INDEX(DB_FILM!C:C,MATCH($F1308,DB_FILM!$A:$A,0))</f>
        <v xml:space="preserve">T </v>
      </c>
      <c r="I1308" s="9">
        <f>INDEX(DB_FILM!D:D,MATCH($F1308,DB_FILM!$A:$A,0))</f>
        <v>189</v>
      </c>
      <c r="J1308" s="5" t="str">
        <f>INDEX(DB_FILM!E:E,MATCH($F1308,DB_FILM!$A:$A,0))</f>
        <v>Crime, Drama, Fantasy</v>
      </c>
      <c r="K1308" s="6">
        <f>INDEX(DB_FILM!F:F,MATCH($F1308,DB_FILM!$A:$A,0))</f>
        <v>8.5</v>
      </c>
      <c r="L1308" s="5" t="str">
        <f>INDEX(DB_FILM!G:G,MATCH($F1308,DB_FILM!$A:$A,0))</f>
        <v>The lives of guards on Death Row are affected by one of their charges: a black man accused of child murder and rape, yet who has a mysterious gift.</v>
      </c>
      <c r="M1308" s="5" t="str">
        <f>INDEX(DB_FILM!H:H,MATCH($F1308,DB_FILM!$A:$A,0))</f>
        <v xml:space="preserve">Frank Darabont </v>
      </c>
      <c r="N1308" s="5" t="str">
        <f>INDEX(DB_FILM!I:I,MATCH($F1308,DB_FILM!$A:$A,0))</f>
        <v>Tom Hanks, Michael Clarke Duncan, David Morse, Bonnie Hunt</v>
      </c>
      <c r="O1308" s="7">
        <f>INDEX(DB_FILM!J:J,MATCH($F1308,DB_FILM!$A:$A,0))</f>
        <v>949343</v>
      </c>
      <c r="P1308" s="7">
        <f>INDEX(DB_FILM!K:K,MATCH($F1308,DB_FILM!$A:$A,0))</f>
        <v>136800000</v>
      </c>
      <c r="Q1308" s="5" t="s">
        <v>475</v>
      </c>
      <c r="R1308">
        <v>9.99</v>
      </c>
      <c r="S1308">
        <v>29</v>
      </c>
      <c r="T1308">
        <v>3</v>
      </c>
      <c r="U1308">
        <v>523</v>
      </c>
      <c r="V1308">
        <v>2</v>
      </c>
      <c r="W1308" t="str">
        <f t="shared" si="40"/>
        <v>C</v>
      </c>
      <c r="X1308" t="s">
        <v>621</v>
      </c>
      <c r="Y1308">
        <v>0</v>
      </c>
      <c r="Z1308">
        <v>7.09</v>
      </c>
      <c r="AA1308" s="6">
        <f t="shared" si="41"/>
        <v>2.9000000000000004</v>
      </c>
    </row>
    <row r="1309" spans="1:27" x14ac:dyDescent="0.3">
      <c r="A1309" s="5">
        <v>42241</v>
      </c>
      <c r="B1309" s="5" t="s">
        <v>408</v>
      </c>
      <c r="C1309" s="5" t="s">
        <v>466</v>
      </c>
      <c r="D1309" s="5" t="s">
        <v>350</v>
      </c>
      <c r="E1309" t="s">
        <v>299</v>
      </c>
      <c r="F1309" t="s">
        <v>75</v>
      </c>
      <c r="G1309" s="5" t="str">
        <f>INDEX(DB_FILM!B:B,MATCH($F1309,DB_FILM!$A:$A,0))</f>
        <v>1979</v>
      </c>
      <c r="H1309" s="5" t="str">
        <f>INDEX(DB_FILM!C:C,MATCH($F1309,DB_FILM!$A:$A,0))</f>
        <v xml:space="preserve">T </v>
      </c>
      <c r="I1309" s="9">
        <f>INDEX(DB_FILM!D:D,MATCH($F1309,DB_FILM!$A:$A,0))</f>
        <v>116</v>
      </c>
      <c r="J1309" s="5" t="str">
        <f>INDEX(DB_FILM!E:E,MATCH($F1309,DB_FILM!$A:$A,0))</f>
        <v>Horror, Sci-Fi</v>
      </c>
      <c r="K1309" s="6">
        <f>INDEX(DB_FILM!F:F,MATCH($F1309,DB_FILM!$A:$A,0))</f>
        <v>8.5</v>
      </c>
      <c r="L1309" s="5" t="str">
        <f>INDEX(DB_FILM!G:G,MATCH($F1309,DB_FILM!$A:$A,0))</f>
        <v>After a space merchant vessel perceives an unknown transmission as a distress call, its landing on the source moon finds one of the crew attacked by a mysterious lifeform, and they soon realize that its life cycle has merely begun.</v>
      </c>
      <c r="M1309" s="5" t="str">
        <f>INDEX(DB_FILM!H:H,MATCH($F1309,DB_FILM!$A:$A,0))</f>
        <v xml:space="preserve">Ridley Scott </v>
      </c>
      <c r="N1309" s="5" t="str">
        <f>INDEX(DB_FILM!I:I,MATCH($F1309,DB_FILM!$A:$A,0))</f>
        <v>Sigourney Weaver, Tom Skerritt, John Hurt, Veronica Cartwright</v>
      </c>
      <c r="O1309" s="7">
        <f>INDEX(DB_FILM!J:J,MATCH($F1309,DB_FILM!$A:$A,0))</f>
        <v>678799</v>
      </c>
      <c r="P1309" s="7">
        <f>INDEX(DB_FILM!K:K,MATCH($F1309,DB_FILM!$A:$A,0))</f>
        <v>78900000</v>
      </c>
      <c r="Q1309" s="5" t="s">
        <v>474</v>
      </c>
      <c r="R1309">
        <v>3.99</v>
      </c>
      <c r="S1309">
        <v>38</v>
      </c>
      <c r="T1309">
        <v>1</v>
      </c>
      <c r="U1309">
        <v>523</v>
      </c>
      <c r="V1309">
        <v>2</v>
      </c>
      <c r="W1309" t="str">
        <f t="shared" si="40"/>
        <v>A</v>
      </c>
      <c r="X1309" t="s">
        <v>515</v>
      </c>
      <c r="Y1309">
        <v>0</v>
      </c>
      <c r="Z1309">
        <v>2.0299999999999998</v>
      </c>
      <c r="AA1309" s="6">
        <f t="shared" si="41"/>
        <v>1.9600000000000004</v>
      </c>
    </row>
    <row r="1310" spans="1:27" x14ac:dyDescent="0.3">
      <c r="A1310" s="5">
        <v>42241</v>
      </c>
      <c r="B1310" s="5" t="s">
        <v>408</v>
      </c>
      <c r="C1310" s="5" t="s">
        <v>466</v>
      </c>
      <c r="D1310" s="5" t="s">
        <v>350</v>
      </c>
      <c r="E1310" t="s">
        <v>299</v>
      </c>
      <c r="F1310" t="s">
        <v>23</v>
      </c>
      <c r="G1310" s="5" t="str">
        <f>INDEX(DB_FILM!B:B,MATCH($F1310,DB_FILM!$A:$A,0))</f>
        <v>1994</v>
      </c>
      <c r="H1310" s="5" t="str">
        <f>INDEX(DB_FILM!C:C,MATCH($F1310,DB_FILM!$A:$A,0))</f>
        <v xml:space="preserve">T </v>
      </c>
      <c r="I1310" s="9">
        <f>INDEX(DB_FILM!D:D,MATCH($F1310,DB_FILM!$A:$A,0))</f>
        <v>142</v>
      </c>
      <c r="J1310" s="5" t="str">
        <f>INDEX(DB_FILM!E:E,MATCH($F1310,DB_FILM!$A:$A,0))</f>
        <v>Drama, Romance</v>
      </c>
      <c r="K1310" s="6">
        <f>INDEX(DB_FILM!F:F,MATCH($F1310,DB_FILM!$A:$A,0))</f>
        <v>8.8000000000000007</v>
      </c>
      <c r="L1310" s="5" t="str">
        <f>INDEX(DB_FILM!G:G,MATCH($F1310,DB_FILM!$A:$A,0))</f>
        <v>The presidencies of Kennedy and Johnson, Vietnam, Watergate, and other history unfold through the perspective of an Alabama man with an IQ of 75.</v>
      </c>
      <c r="M1310" s="5" t="str">
        <f>INDEX(DB_FILM!H:H,MATCH($F1310,DB_FILM!$A:$A,0))</f>
        <v xml:space="preserve">Robert Zemeckis </v>
      </c>
      <c r="N1310" s="5" t="str">
        <f>INDEX(DB_FILM!I:I,MATCH($F1310,DB_FILM!$A:$A,0))</f>
        <v>Tom Hanks, Robin Wright, Gary Sinise, Sally Field</v>
      </c>
      <c r="O1310" s="7">
        <f>INDEX(DB_FILM!J:J,MATCH($F1310,DB_FILM!$A:$A,0))</f>
        <v>1512094</v>
      </c>
      <c r="P1310" s="7">
        <f>INDEX(DB_FILM!K:K,MATCH($F1310,DB_FILM!$A:$A,0))</f>
        <v>330250000</v>
      </c>
      <c r="Q1310" s="5" t="s">
        <v>476</v>
      </c>
      <c r="R1310">
        <v>9.99</v>
      </c>
      <c r="S1310">
        <v>38</v>
      </c>
      <c r="T1310">
        <v>2</v>
      </c>
      <c r="U1310">
        <v>523</v>
      </c>
      <c r="V1310">
        <v>3</v>
      </c>
      <c r="W1310" t="str">
        <f t="shared" si="40"/>
        <v>B</v>
      </c>
      <c r="X1310" t="s">
        <v>510</v>
      </c>
      <c r="Y1310">
        <v>0</v>
      </c>
      <c r="Z1310">
        <v>5.69</v>
      </c>
      <c r="AA1310" s="6">
        <f t="shared" si="41"/>
        <v>4.3</v>
      </c>
    </row>
    <row r="1311" spans="1:27" x14ac:dyDescent="0.3">
      <c r="A1311" s="5">
        <v>42241</v>
      </c>
      <c r="B1311" t="s">
        <v>402</v>
      </c>
      <c r="C1311" t="s">
        <v>422</v>
      </c>
      <c r="D1311" t="s">
        <v>288</v>
      </c>
      <c r="E1311" t="s">
        <v>282</v>
      </c>
      <c r="F1311" t="s">
        <v>9</v>
      </c>
      <c r="G1311" s="5" t="str">
        <f>INDEX(DB_FILM!B:B,MATCH($F1311,DB_FILM!$A:$A,0))</f>
        <v>2003</v>
      </c>
      <c r="H1311" s="5" t="str">
        <f>INDEX(DB_FILM!C:C,MATCH($F1311,DB_FILM!$A:$A,0))</f>
        <v xml:space="preserve">T </v>
      </c>
      <c r="I1311" s="9">
        <f>INDEX(DB_FILM!D:D,MATCH($F1311,DB_FILM!$A:$A,0))</f>
        <v>201</v>
      </c>
      <c r="J1311" s="5" t="str">
        <f>INDEX(DB_FILM!E:E,MATCH($F1311,DB_FILM!$A:$A,0))</f>
        <v>Action, Adventure, Drama</v>
      </c>
      <c r="K1311" s="6">
        <f>INDEX(DB_FILM!F:F,MATCH($F1311,DB_FILM!$A:$A,0))</f>
        <v>8.9</v>
      </c>
      <c r="L1311" s="5" t="str">
        <f>INDEX(DB_FILM!G:G,MATCH($F1311,DB_FILM!$A:$A,0))</f>
        <v>Gandalf and Aragorn lead the World of Men against Sauron's army to draw his gaze from Frodo and Sam as they approach Mount Doom with the One Ring.</v>
      </c>
      <c r="M1311" s="5" t="str">
        <f>INDEX(DB_FILM!H:H,MATCH($F1311,DB_FILM!$A:$A,0))</f>
        <v xml:space="preserve">Peter Jackson </v>
      </c>
      <c r="N1311" s="5" t="str">
        <f>INDEX(DB_FILM!I:I,MATCH($F1311,DB_FILM!$A:$A,0))</f>
        <v>Elijah Wood, Viggo Mortensen, Ian McKellen, Orlando Bloom</v>
      </c>
      <c r="O1311" s="7">
        <f>INDEX(DB_FILM!J:J,MATCH($F1311,DB_FILM!$A:$A,0))</f>
        <v>1416518</v>
      </c>
      <c r="P1311" s="7">
        <f>INDEX(DB_FILM!K:K,MATCH($F1311,DB_FILM!$A:$A,0))</f>
        <v>377850000</v>
      </c>
      <c r="Q1311" t="s">
        <v>475</v>
      </c>
      <c r="R1311">
        <v>7.99</v>
      </c>
      <c r="S1311">
        <v>47</v>
      </c>
      <c r="T1311">
        <v>3</v>
      </c>
      <c r="U1311">
        <v>524</v>
      </c>
      <c r="V1311">
        <v>1</v>
      </c>
      <c r="W1311" t="str">
        <f t="shared" si="40"/>
        <v>C</v>
      </c>
      <c r="X1311" t="s">
        <v>576</v>
      </c>
      <c r="Y1311">
        <v>0</v>
      </c>
      <c r="Z1311">
        <v>5.99</v>
      </c>
      <c r="AA1311" s="6">
        <f t="shared" si="41"/>
        <v>2</v>
      </c>
    </row>
    <row r="1312" spans="1:27" x14ac:dyDescent="0.3">
      <c r="A1312" s="5">
        <v>42241</v>
      </c>
      <c r="B1312" s="5" t="s">
        <v>402</v>
      </c>
      <c r="C1312" s="5" t="s">
        <v>422</v>
      </c>
      <c r="D1312" s="5" t="s">
        <v>288</v>
      </c>
      <c r="E1312" t="s">
        <v>282</v>
      </c>
      <c r="F1312" s="5" t="s">
        <v>7</v>
      </c>
      <c r="G1312" s="5" t="str">
        <f>INDEX(DB_FILM!B:B,MATCH($F1312,DB_FILM!$A:$A,0))</f>
        <v>1994</v>
      </c>
      <c r="H1312" s="5" t="str">
        <f>INDEX(DB_FILM!C:C,MATCH($F1312,DB_FILM!$A:$A,0))</f>
        <v xml:space="preserve">VM18 </v>
      </c>
      <c r="I1312" s="9">
        <f>INDEX(DB_FILM!D:D,MATCH($F1312,DB_FILM!$A:$A,0))</f>
        <v>154</v>
      </c>
      <c r="J1312" s="5" t="str">
        <f>INDEX(DB_FILM!E:E,MATCH($F1312,DB_FILM!$A:$A,0))</f>
        <v>Crime, Drama</v>
      </c>
      <c r="K1312" s="6">
        <f>INDEX(DB_FILM!F:F,MATCH($F1312,DB_FILM!$A:$A,0))</f>
        <v>8.9</v>
      </c>
      <c r="L1312" s="5" t="str">
        <f>INDEX(DB_FILM!G:G,MATCH($F1312,DB_FILM!$A:$A,0))</f>
        <v>The lives of two mob hitmen, a boxer, a gangster's wife, and a pair of diner bandits intertwine in four tales of violence and redemption.</v>
      </c>
      <c r="M1312" s="5" t="str">
        <f>INDEX(DB_FILM!H:H,MATCH($F1312,DB_FILM!$A:$A,0))</f>
        <v xml:space="preserve">Quentin Tarantino </v>
      </c>
      <c r="N1312" s="5" t="str">
        <f>INDEX(DB_FILM!I:I,MATCH($F1312,DB_FILM!$A:$A,0))</f>
        <v>John Travolta, Uma Thurman, Samuel L. Jackson, Bruce Willis</v>
      </c>
      <c r="O1312" s="7">
        <f>INDEX(DB_FILM!J:J,MATCH($F1312,DB_FILM!$A:$A,0))</f>
        <v>1552837</v>
      </c>
      <c r="P1312" s="7">
        <f>INDEX(DB_FILM!K:K,MATCH($F1312,DB_FILM!$A:$A,0))</f>
        <v>107930000</v>
      </c>
      <c r="Q1312" s="5" t="s">
        <v>475</v>
      </c>
      <c r="R1312">
        <v>9.99</v>
      </c>
      <c r="S1312">
        <v>45</v>
      </c>
      <c r="T1312">
        <v>3</v>
      </c>
      <c r="U1312">
        <v>524</v>
      </c>
      <c r="V1312">
        <v>1</v>
      </c>
      <c r="W1312" t="str">
        <f t="shared" si="40"/>
        <v>C</v>
      </c>
      <c r="X1312" t="s">
        <v>529</v>
      </c>
      <c r="Y1312">
        <v>0</v>
      </c>
      <c r="Z1312">
        <v>8.19</v>
      </c>
      <c r="AA1312" s="6">
        <f t="shared" si="41"/>
        <v>1.8000000000000007</v>
      </c>
    </row>
    <row r="1313" spans="1:27" x14ac:dyDescent="0.3">
      <c r="A1313" s="5">
        <v>42241</v>
      </c>
      <c r="B1313" t="s">
        <v>404</v>
      </c>
      <c r="C1313" t="s">
        <v>454</v>
      </c>
      <c r="D1313" t="s">
        <v>342</v>
      </c>
      <c r="E1313" t="s">
        <v>268</v>
      </c>
      <c r="F1313" t="s">
        <v>81</v>
      </c>
      <c r="G1313" s="5" t="str">
        <f>INDEX(DB_FILM!B:B,MATCH($F1313,DB_FILM!$A:$A,0))</f>
        <v>1979</v>
      </c>
      <c r="H1313" s="5" t="str">
        <f>INDEX(DB_FILM!C:C,MATCH($F1313,DB_FILM!$A:$A,0))</f>
        <v xml:space="preserve">VM14 </v>
      </c>
      <c r="I1313" s="9">
        <f>INDEX(DB_FILM!D:D,MATCH($F1313,DB_FILM!$A:$A,0))</f>
        <v>147</v>
      </c>
      <c r="J1313" s="5" t="str">
        <f>INDEX(DB_FILM!E:E,MATCH($F1313,DB_FILM!$A:$A,0))</f>
        <v>Drama, War</v>
      </c>
      <c r="K1313" s="6">
        <f>INDEX(DB_FILM!F:F,MATCH($F1313,DB_FILM!$A:$A,0))</f>
        <v>8.5</v>
      </c>
      <c r="L1313" s="5" t="str">
        <f>INDEX(DB_FILM!G:G,MATCH($F1313,DB_FILM!$A:$A,0))</f>
        <v>During the Vietnam War, Captain Willard is sent on a dangerous mission into Cambodia to assassinate a renegade Colonel who has set himself up as a god among a local tribe.</v>
      </c>
      <c r="M1313" s="5" t="str">
        <f>INDEX(DB_FILM!H:H,MATCH($F1313,DB_FILM!$A:$A,0))</f>
        <v xml:space="preserve">Francis Ford Coppola </v>
      </c>
      <c r="N1313" s="5" t="str">
        <f>INDEX(DB_FILM!I:I,MATCH($F1313,DB_FILM!$A:$A,0))</f>
        <v>Martin Sheen, Marlon Brando, Robert Duvall, Frederic Forrest</v>
      </c>
      <c r="O1313" s="7">
        <f>INDEX(DB_FILM!J:J,MATCH($F1313,DB_FILM!$A:$A,0))</f>
        <v>522714</v>
      </c>
      <c r="P1313" s="7">
        <f>INDEX(DB_FILM!K:K,MATCH($F1313,DB_FILM!$A:$A,0))</f>
        <v>83470000</v>
      </c>
      <c r="Q1313" t="s">
        <v>475</v>
      </c>
      <c r="R1313">
        <v>7.99</v>
      </c>
      <c r="S1313">
        <v>37</v>
      </c>
      <c r="T1313">
        <v>3</v>
      </c>
      <c r="U1313">
        <v>525</v>
      </c>
      <c r="V1313">
        <v>1</v>
      </c>
      <c r="W1313" t="str">
        <f t="shared" si="40"/>
        <v>C</v>
      </c>
      <c r="X1313" t="s">
        <v>545</v>
      </c>
      <c r="Y1313">
        <v>0</v>
      </c>
      <c r="Z1313">
        <v>6.31</v>
      </c>
      <c r="AA1313" s="6">
        <f t="shared" si="41"/>
        <v>1.6800000000000006</v>
      </c>
    </row>
    <row r="1314" spans="1:27" x14ac:dyDescent="0.3">
      <c r="A1314" s="5">
        <v>42241</v>
      </c>
      <c r="B1314" t="s">
        <v>409</v>
      </c>
      <c r="C1314" t="s">
        <v>460</v>
      </c>
      <c r="D1314" t="s">
        <v>331</v>
      </c>
      <c r="E1314" t="s">
        <v>284</v>
      </c>
      <c r="F1314" t="s">
        <v>5</v>
      </c>
      <c r="G1314" s="5" t="str">
        <f>INDEX(DB_FILM!B:B,MATCH($F1314,DB_FILM!$A:$A,0))</f>
        <v>1974</v>
      </c>
      <c r="H1314" s="5" t="str">
        <f>INDEX(DB_FILM!C:C,MATCH($F1314,DB_FILM!$A:$A,0))</f>
        <v xml:space="preserve">VM14 </v>
      </c>
      <c r="I1314" s="9">
        <f>INDEX(DB_FILM!D:D,MATCH($F1314,DB_FILM!$A:$A,0))</f>
        <v>202</v>
      </c>
      <c r="J1314" s="5" t="str">
        <f>INDEX(DB_FILM!E:E,MATCH($F1314,DB_FILM!$A:$A,0))</f>
        <v>Crime, Drama</v>
      </c>
      <c r="K1314" s="6">
        <f>INDEX(DB_FILM!F:F,MATCH($F1314,DB_FILM!$A:$A,0))</f>
        <v>9</v>
      </c>
      <c r="L1314" s="5" t="str">
        <f>INDEX(DB_FILM!G:G,MATCH($F1314,DB_FILM!$A:$A,0))</f>
        <v>The early life and career of Vito Corleone in 1920s New York City is portrayed, while his son, Michael, expands and tightens his grip on the family crime syndicate.</v>
      </c>
      <c r="M1314" s="5" t="str">
        <f>INDEX(DB_FILM!H:H,MATCH($F1314,DB_FILM!$A:$A,0))</f>
        <v xml:space="preserve">Francis Ford Coppola </v>
      </c>
      <c r="N1314" s="5" t="str">
        <f>INDEX(DB_FILM!I:I,MATCH($F1314,DB_FILM!$A:$A,0))</f>
        <v>Al Pacino, Robert De Niro, Robert Duvall, Diane Keaton</v>
      </c>
      <c r="O1314" s="7">
        <f>INDEX(DB_FILM!J:J,MATCH($F1314,DB_FILM!$A:$A,0))</f>
        <v>942307</v>
      </c>
      <c r="P1314" s="7">
        <f>INDEX(DB_FILM!K:K,MATCH($F1314,DB_FILM!$A:$A,0))</f>
        <v>57300000</v>
      </c>
      <c r="Q1314" t="s">
        <v>475</v>
      </c>
      <c r="R1314">
        <v>7.99</v>
      </c>
      <c r="S1314">
        <v>34</v>
      </c>
      <c r="T1314">
        <v>3</v>
      </c>
      <c r="U1314">
        <v>526</v>
      </c>
      <c r="V1314">
        <v>3</v>
      </c>
      <c r="W1314" t="str">
        <f t="shared" si="40"/>
        <v>C</v>
      </c>
      <c r="X1314" t="s">
        <v>501</v>
      </c>
      <c r="Y1314">
        <v>0</v>
      </c>
      <c r="Z1314">
        <v>5.59</v>
      </c>
      <c r="AA1314" s="6">
        <f t="shared" si="41"/>
        <v>2.4000000000000004</v>
      </c>
    </row>
    <row r="1315" spans="1:27" x14ac:dyDescent="0.3">
      <c r="A1315" s="5">
        <v>42241</v>
      </c>
      <c r="B1315" s="5" t="s">
        <v>409</v>
      </c>
      <c r="C1315" s="5" t="s">
        <v>460</v>
      </c>
      <c r="D1315" s="5" t="s">
        <v>331</v>
      </c>
      <c r="E1315" t="s">
        <v>284</v>
      </c>
      <c r="F1315" s="5" t="s">
        <v>43</v>
      </c>
      <c r="G1315" s="5" t="str">
        <f>INDEX(DB_FILM!B:B,MATCH($F1315,DB_FILM!$A:$A,0))</f>
        <v>1991</v>
      </c>
      <c r="H1315" s="5" t="str">
        <f>INDEX(DB_FILM!C:C,MATCH($F1315,DB_FILM!$A:$A,0))</f>
        <v xml:space="preserve">VM14 </v>
      </c>
      <c r="I1315" s="9">
        <f>INDEX(DB_FILM!D:D,MATCH($F1315,DB_FILM!$A:$A,0))</f>
        <v>118</v>
      </c>
      <c r="J1315" s="5" t="str">
        <f>INDEX(DB_FILM!E:E,MATCH($F1315,DB_FILM!$A:$A,0))</f>
        <v>Crime, Drama, Thriller</v>
      </c>
      <c r="K1315" s="6">
        <f>INDEX(DB_FILM!F:F,MATCH($F1315,DB_FILM!$A:$A,0))</f>
        <v>8.6</v>
      </c>
      <c r="L1315" s="5" t="str">
        <f>INDEX(DB_FILM!G:G,MATCH($F1315,DB_FILM!$A:$A,0))</f>
        <v>A young F.B.I. cadet must receive the help of an incarcerated and manipulative cannibal killer to help catch another serial killer, a madman who skins his victims.</v>
      </c>
      <c r="M1315" s="5" t="str">
        <f>INDEX(DB_FILM!H:H,MATCH($F1315,DB_FILM!$A:$A,0))</f>
        <v xml:space="preserve">Jonathan Demme </v>
      </c>
      <c r="N1315" s="5" t="str">
        <f>INDEX(DB_FILM!I:I,MATCH($F1315,DB_FILM!$A:$A,0))</f>
        <v>Jodie Foster, Anthony Hopkins, Lawrence A. Bonney, Kasi Lemmons</v>
      </c>
      <c r="O1315" s="7">
        <f>INDEX(DB_FILM!J:J,MATCH($F1315,DB_FILM!$A:$A,0))</f>
        <v>1064983</v>
      </c>
      <c r="P1315" s="7">
        <f>INDEX(DB_FILM!K:K,MATCH($F1315,DB_FILM!$A:$A,0))</f>
        <v>130740000.00000001</v>
      </c>
      <c r="Q1315" s="5" t="s">
        <v>474</v>
      </c>
      <c r="R1315">
        <v>1.99</v>
      </c>
      <c r="S1315">
        <v>16</v>
      </c>
      <c r="T1315">
        <v>1</v>
      </c>
      <c r="U1315">
        <v>526</v>
      </c>
      <c r="V1315">
        <v>1</v>
      </c>
      <c r="W1315" t="str">
        <f t="shared" si="40"/>
        <v>A</v>
      </c>
      <c r="X1315" t="s">
        <v>533</v>
      </c>
      <c r="Y1315">
        <v>0</v>
      </c>
      <c r="Z1315">
        <v>1.37</v>
      </c>
      <c r="AA1315" s="6">
        <f t="shared" si="41"/>
        <v>0.61999999999999988</v>
      </c>
    </row>
    <row r="1316" spans="1:27" x14ac:dyDescent="0.3">
      <c r="A1316" s="5">
        <v>42241</v>
      </c>
      <c r="B1316" s="5" t="s">
        <v>409</v>
      </c>
      <c r="C1316" s="5" t="s">
        <v>460</v>
      </c>
      <c r="D1316" s="5" t="s">
        <v>331</v>
      </c>
      <c r="E1316" t="s">
        <v>284</v>
      </c>
      <c r="F1316" s="5" t="s">
        <v>47</v>
      </c>
      <c r="G1316" s="5" t="str">
        <f>INDEX(DB_FILM!B:B,MATCH($F1316,DB_FILM!$A:$A,0))</f>
        <v>1977</v>
      </c>
      <c r="H1316" s="5" t="str">
        <f>INDEX(DB_FILM!C:C,MATCH($F1316,DB_FILM!$A:$A,0))</f>
        <v xml:space="preserve">T </v>
      </c>
      <c r="I1316" s="9">
        <f>INDEX(DB_FILM!D:D,MATCH($F1316,DB_FILM!$A:$A,0))</f>
        <v>121</v>
      </c>
      <c r="J1316" s="5" t="str">
        <f>INDEX(DB_FILM!E:E,MATCH($F1316,DB_FILM!$A:$A,0))</f>
        <v>Action, Adventure, Fantasy</v>
      </c>
      <c r="K1316" s="6">
        <f>INDEX(DB_FILM!F:F,MATCH($F1316,DB_FILM!$A:$A,0))</f>
        <v>8.6</v>
      </c>
      <c r="L1316" s="5" t="str">
        <f>INDEX(DB_FILM!G:G,MATCH($F1316,DB_FILM!$A:$A,0))</f>
        <v>Luke Skywalker joins forces with a Jedi Knight, a cocky pilot, a Wookiee and two droids to save the galaxy from the Empire's world-destroying battle station, while also attempting to rescue Princess Leia from the evil Darth Vader.</v>
      </c>
      <c r="M1316" s="5" t="str">
        <f>INDEX(DB_FILM!H:H,MATCH($F1316,DB_FILM!$A:$A,0))</f>
        <v xml:space="preserve">George Lucas </v>
      </c>
      <c r="N1316" s="5" t="str">
        <f>INDEX(DB_FILM!I:I,MATCH($F1316,DB_FILM!$A:$A,0))</f>
        <v>Mark Hamill, Harrison Ford, Carrie Fisher, Alec Guinness</v>
      </c>
      <c r="O1316" s="7">
        <f>INDEX(DB_FILM!J:J,MATCH($F1316,DB_FILM!$A:$A,0))</f>
        <v>1070346</v>
      </c>
      <c r="P1316" s="7">
        <f>INDEX(DB_FILM!K:K,MATCH($F1316,DB_FILM!$A:$A,0))</f>
        <v>322740000</v>
      </c>
      <c r="Q1316" s="5" t="s">
        <v>474</v>
      </c>
      <c r="R1316">
        <v>3.99</v>
      </c>
      <c r="S1316">
        <v>18</v>
      </c>
      <c r="T1316">
        <v>1</v>
      </c>
      <c r="U1316">
        <v>526</v>
      </c>
      <c r="V1316">
        <v>1</v>
      </c>
      <c r="W1316" t="str">
        <f t="shared" si="40"/>
        <v>A</v>
      </c>
      <c r="X1316" t="s">
        <v>571</v>
      </c>
      <c r="Y1316">
        <v>0</v>
      </c>
      <c r="Z1316">
        <v>2.5499999999999998</v>
      </c>
      <c r="AA1316" s="6">
        <f t="shared" si="41"/>
        <v>1.4400000000000004</v>
      </c>
    </row>
    <row r="1317" spans="1:27" x14ac:dyDescent="0.3">
      <c r="A1317" s="5">
        <v>42241</v>
      </c>
      <c r="B1317" s="5" t="s">
        <v>409</v>
      </c>
      <c r="C1317" s="5" t="s">
        <v>460</v>
      </c>
      <c r="D1317" s="5" t="s">
        <v>331</v>
      </c>
      <c r="E1317" t="s">
        <v>284</v>
      </c>
      <c r="F1317" s="5" t="s">
        <v>63</v>
      </c>
      <c r="G1317" s="5" t="str">
        <f>INDEX(DB_FILM!B:B,MATCH($F1317,DB_FILM!$A:$A,0))</f>
        <v>2006</v>
      </c>
      <c r="H1317" s="5" t="str">
        <f>INDEX(DB_FILM!C:C,MATCH($F1317,DB_FILM!$A:$A,0))</f>
        <v xml:space="preserve">T </v>
      </c>
      <c r="I1317" s="9">
        <f>INDEX(DB_FILM!D:D,MATCH($F1317,DB_FILM!$A:$A,0))</f>
        <v>151</v>
      </c>
      <c r="J1317" s="5" t="str">
        <f>INDEX(DB_FILM!E:E,MATCH($F1317,DB_FILM!$A:$A,0))</f>
        <v>Crime, Drama, Thriller</v>
      </c>
      <c r="K1317" s="6">
        <f>INDEX(DB_FILM!F:F,MATCH($F1317,DB_FILM!$A:$A,0))</f>
        <v>8.5</v>
      </c>
      <c r="L1317" s="5" t="str">
        <f>INDEX(DB_FILM!G:G,MATCH($F1317,DB_FILM!$A:$A,0))</f>
        <v>An undercover cop and a mole in the police attempt to identify each other while infiltrating an Irish gang in South Boston.</v>
      </c>
      <c r="M1317" s="5" t="str">
        <f>INDEX(DB_FILM!H:H,MATCH($F1317,DB_FILM!$A:$A,0))</f>
        <v xml:space="preserve">Martin Scorsese </v>
      </c>
      <c r="N1317" s="5" t="str">
        <f>INDEX(DB_FILM!I:I,MATCH($F1317,DB_FILM!$A:$A,0))</f>
        <v>Leonardo DiCaprio, Matt Damon, Jack Nicholson, Mark Wahlberg</v>
      </c>
      <c r="O1317" s="7">
        <f>INDEX(DB_FILM!J:J,MATCH($F1317,DB_FILM!$A:$A,0))</f>
        <v>1023002</v>
      </c>
      <c r="P1317" s="7">
        <f>INDEX(DB_FILM!K:K,MATCH($F1317,DB_FILM!$A:$A,0))</f>
        <v>132380000</v>
      </c>
      <c r="Q1317" s="5" t="s">
        <v>476</v>
      </c>
      <c r="R1317">
        <v>5.99</v>
      </c>
      <c r="S1317">
        <v>27</v>
      </c>
      <c r="T1317">
        <v>2</v>
      </c>
      <c r="U1317">
        <v>526</v>
      </c>
      <c r="V1317">
        <v>1</v>
      </c>
      <c r="W1317" t="str">
        <f t="shared" si="40"/>
        <v>B</v>
      </c>
      <c r="X1317" t="s">
        <v>498</v>
      </c>
      <c r="Y1317">
        <v>0</v>
      </c>
      <c r="Z1317">
        <v>4.07</v>
      </c>
      <c r="AA1317" s="6">
        <f t="shared" si="41"/>
        <v>1.92</v>
      </c>
    </row>
    <row r="1318" spans="1:27" x14ac:dyDescent="0.3">
      <c r="A1318" s="5">
        <v>42242</v>
      </c>
      <c r="B1318" s="5" t="s">
        <v>414</v>
      </c>
      <c r="C1318" s="5" t="s">
        <v>425</v>
      </c>
      <c r="D1318" s="5" t="s">
        <v>373</v>
      </c>
      <c r="E1318" t="s">
        <v>287</v>
      </c>
      <c r="F1318" s="5" t="s">
        <v>9</v>
      </c>
      <c r="G1318" s="5" t="str">
        <f>INDEX(DB_FILM!B:B,MATCH($F1318,DB_FILM!$A:$A,0))</f>
        <v>2003</v>
      </c>
      <c r="H1318" s="5" t="str">
        <f>INDEX(DB_FILM!C:C,MATCH($F1318,DB_FILM!$A:$A,0))</f>
        <v xml:space="preserve">T </v>
      </c>
      <c r="I1318" s="9">
        <f>INDEX(DB_FILM!D:D,MATCH($F1318,DB_FILM!$A:$A,0))</f>
        <v>201</v>
      </c>
      <c r="J1318" s="5" t="str">
        <f>INDEX(DB_FILM!E:E,MATCH($F1318,DB_FILM!$A:$A,0))</f>
        <v>Action, Adventure, Drama</v>
      </c>
      <c r="K1318" s="6">
        <f>INDEX(DB_FILM!F:F,MATCH($F1318,DB_FILM!$A:$A,0))</f>
        <v>8.9</v>
      </c>
      <c r="L1318" s="5" t="str">
        <f>INDEX(DB_FILM!G:G,MATCH($F1318,DB_FILM!$A:$A,0))</f>
        <v>Gandalf and Aragorn lead the World of Men against Sauron's army to draw his gaze from Frodo and Sam as they approach Mount Doom with the One Ring.</v>
      </c>
      <c r="M1318" s="5" t="str">
        <f>INDEX(DB_FILM!H:H,MATCH($F1318,DB_FILM!$A:$A,0))</f>
        <v xml:space="preserve">Peter Jackson </v>
      </c>
      <c r="N1318" s="5" t="str">
        <f>INDEX(DB_FILM!I:I,MATCH($F1318,DB_FILM!$A:$A,0))</f>
        <v>Elijah Wood, Viggo Mortensen, Ian McKellen, Orlando Bloom</v>
      </c>
      <c r="O1318" s="7">
        <f>INDEX(DB_FILM!J:J,MATCH($F1318,DB_FILM!$A:$A,0))</f>
        <v>1416518</v>
      </c>
      <c r="P1318" s="7">
        <f>INDEX(DB_FILM!K:K,MATCH($F1318,DB_FILM!$A:$A,0))</f>
        <v>377850000</v>
      </c>
      <c r="Q1318" s="5" t="s">
        <v>475</v>
      </c>
      <c r="R1318">
        <v>3.99</v>
      </c>
      <c r="S1318">
        <v>47</v>
      </c>
      <c r="T1318">
        <v>3</v>
      </c>
      <c r="U1318">
        <v>527</v>
      </c>
      <c r="V1318">
        <v>3</v>
      </c>
      <c r="W1318" t="str">
        <f t="shared" si="40"/>
        <v>C</v>
      </c>
      <c r="X1318" t="s">
        <v>576</v>
      </c>
      <c r="Y1318">
        <v>0</v>
      </c>
      <c r="Z1318">
        <v>2.91</v>
      </c>
      <c r="AA1318" s="6">
        <f t="shared" si="41"/>
        <v>1.08</v>
      </c>
    </row>
    <row r="1319" spans="1:27" x14ac:dyDescent="0.3">
      <c r="A1319" s="5">
        <v>42242</v>
      </c>
      <c r="B1319" t="s">
        <v>414</v>
      </c>
      <c r="C1319" t="s">
        <v>425</v>
      </c>
      <c r="D1319" t="s">
        <v>373</v>
      </c>
      <c r="E1319" t="s">
        <v>287</v>
      </c>
      <c r="F1319" t="s">
        <v>15</v>
      </c>
      <c r="G1319" s="5" t="str">
        <f>INDEX(DB_FILM!B:B,MATCH($F1319,DB_FILM!$A:$A,0))</f>
        <v>1957</v>
      </c>
      <c r="H1319" s="5" t="str">
        <f>INDEX(DB_FILM!C:C,MATCH($F1319,DB_FILM!$A:$A,0))</f>
        <v>N/A</v>
      </c>
      <c r="I1319" s="9">
        <f>INDEX(DB_FILM!D:D,MATCH($F1319,DB_FILM!$A:$A,0))</f>
        <v>96</v>
      </c>
      <c r="J1319" s="5" t="str">
        <f>INDEX(DB_FILM!E:E,MATCH($F1319,DB_FILM!$A:$A,0))</f>
        <v>Crime, Drama</v>
      </c>
      <c r="K1319" s="6">
        <f>INDEX(DB_FILM!F:F,MATCH($F1319,DB_FILM!$A:$A,0))</f>
        <v>8.9</v>
      </c>
      <c r="L1319" s="5" t="str">
        <f>INDEX(DB_FILM!G:G,MATCH($F1319,DB_FILM!$A:$A,0))</f>
        <v>A jury holdout attempts to prevent a miscarriage of justice by forcing his colleagues to reconsider the evidence.</v>
      </c>
      <c r="M1319" s="5" t="str">
        <f>INDEX(DB_FILM!H:H,MATCH($F1319,DB_FILM!$A:$A,0))</f>
        <v xml:space="preserve">Sidney Lumet </v>
      </c>
      <c r="N1319" s="5" t="str">
        <f>INDEX(DB_FILM!I:I,MATCH($F1319,DB_FILM!$A:$A,0))</f>
        <v>Henry Fonda, Lee J. Cobb, Martin Balsam, John Fiedler</v>
      </c>
      <c r="O1319" s="7">
        <f>INDEX(DB_FILM!J:J,MATCH($F1319,DB_FILM!$A:$A,0))</f>
        <v>555455</v>
      </c>
      <c r="P1319" s="7">
        <f>INDEX(DB_FILM!K:K,MATCH($F1319,DB_FILM!$A:$A,0))</f>
        <v>0</v>
      </c>
      <c r="Q1319" t="s">
        <v>474</v>
      </c>
      <c r="R1319">
        <v>1.99</v>
      </c>
      <c r="S1319">
        <v>50</v>
      </c>
      <c r="T1319">
        <v>1</v>
      </c>
      <c r="U1319">
        <v>527</v>
      </c>
      <c r="V1319">
        <v>2</v>
      </c>
      <c r="W1319" t="str">
        <f t="shared" si="40"/>
        <v>A</v>
      </c>
      <c r="X1319" t="s">
        <v>487</v>
      </c>
      <c r="Y1319">
        <v>5</v>
      </c>
      <c r="Z1319">
        <v>1.37</v>
      </c>
      <c r="AA1319" s="6">
        <f t="shared" si="41"/>
        <v>0.61999999999999988</v>
      </c>
    </row>
    <row r="1320" spans="1:27" x14ac:dyDescent="0.3">
      <c r="A1320" s="5">
        <v>42242</v>
      </c>
      <c r="B1320" s="5" t="s">
        <v>406</v>
      </c>
      <c r="C1320" s="5" t="s">
        <v>454</v>
      </c>
      <c r="D1320" s="5" t="s">
        <v>346</v>
      </c>
      <c r="E1320" t="s">
        <v>282</v>
      </c>
      <c r="F1320" s="5" t="s">
        <v>45</v>
      </c>
      <c r="G1320" s="5" t="str">
        <f>INDEX(DB_FILM!B:B,MATCH($F1320,DB_FILM!$A:$A,0))</f>
        <v>1994</v>
      </c>
      <c r="H1320" s="5" t="str">
        <f>INDEX(DB_FILM!C:C,MATCH($F1320,DB_FILM!$A:$A,0))</f>
        <v xml:space="preserve">T </v>
      </c>
      <c r="I1320" s="9">
        <f>INDEX(DB_FILM!D:D,MATCH($F1320,DB_FILM!$A:$A,0))</f>
        <v>110</v>
      </c>
      <c r="J1320" s="5" t="str">
        <f>INDEX(DB_FILM!E:E,MATCH($F1320,DB_FILM!$A:$A,0))</f>
        <v>Crime, Drama, Thriller</v>
      </c>
      <c r="K1320" s="6">
        <f>INDEX(DB_FILM!F:F,MATCH($F1320,DB_FILM!$A:$A,0))</f>
        <v>8.6</v>
      </c>
      <c r="L1320" s="5" t="str">
        <f>INDEX(DB_FILM!G:G,MATCH($F1320,DB_FILM!$A:$A,0))</f>
        <v>Mathilda, a 12-year-old girl, is reluctantly taken in by Léon, a professional assassin, after her family is murdered. Léon and Mathilda form an unusual relationship, as she becomes his protégée and learns the assassin's trade.</v>
      </c>
      <c r="M1320" s="5" t="str">
        <f>INDEX(DB_FILM!H:H,MATCH($F1320,DB_FILM!$A:$A,0))</f>
        <v xml:space="preserve">Luc Besson </v>
      </c>
      <c r="N1320" s="5" t="str">
        <f>INDEX(DB_FILM!I:I,MATCH($F1320,DB_FILM!$A:$A,0))</f>
        <v>Jean Reno, Gary Oldman, Natalie Portman, Danny Aiello</v>
      </c>
      <c r="O1320" s="7">
        <f>INDEX(DB_FILM!J:J,MATCH($F1320,DB_FILM!$A:$A,0))</f>
        <v>870122</v>
      </c>
      <c r="P1320" s="7">
        <f>INDEX(DB_FILM!K:K,MATCH($F1320,DB_FILM!$A:$A,0))</f>
        <v>19500000</v>
      </c>
      <c r="Q1320" s="5" t="s">
        <v>474</v>
      </c>
      <c r="R1320">
        <v>3.99</v>
      </c>
      <c r="S1320">
        <v>17</v>
      </c>
      <c r="T1320">
        <v>1</v>
      </c>
      <c r="U1320">
        <v>528</v>
      </c>
      <c r="V1320">
        <v>1</v>
      </c>
      <c r="W1320" t="str">
        <f t="shared" si="40"/>
        <v>A</v>
      </c>
      <c r="X1320" t="s">
        <v>546</v>
      </c>
      <c r="Y1320">
        <v>0</v>
      </c>
      <c r="Z1320">
        <v>2.5099999999999998</v>
      </c>
      <c r="AA1320" s="6">
        <f t="shared" si="41"/>
        <v>1.4800000000000004</v>
      </c>
    </row>
    <row r="1321" spans="1:27" x14ac:dyDescent="0.3">
      <c r="A1321" s="5">
        <v>42242</v>
      </c>
      <c r="B1321" s="5" t="s">
        <v>406</v>
      </c>
      <c r="C1321" s="5" t="s">
        <v>454</v>
      </c>
      <c r="D1321" s="5" t="s">
        <v>346</v>
      </c>
      <c r="E1321" t="s">
        <v>282</v>
      </c>
      <c r="F1321" s="5" t="s">
        <v>11</v>
      </c>
      <c r="G1321" s="5" t="str">
        <f>INDEX(DB_FILM!B:B,MATCH($F1321,DB_FILM!$A:$A,0))</f>
        <v>1993</v>
      </c>
      <c r="H1321" s="5" t="str">
        <f>INDEX(DB_FILM!C:C,MATCH($F1321,DB_FILM!$A:$A,0))</f>
        <v xml:space="preserve">T </v>
      </c>
      <c r="I1321" s="9">
        <f>INDEX(DB_FILM!D:D,MATCH($F1321,DB_FILM!$A:$A,0))</f>
        <v>195</v>
      </c>
      <c r="J1321" s="5" t="str">
        <f>INDEX(DB_FILM!E:E,MATCH($F1321,DB_FILM!$A:$A,0))</f>
        <v>Biography, Drama, History</v>
      </c>
      <c r="K1321" s="6">
        <f>INDEX(DB_FILM!F:F,MATCH($F1321,DB_FILM!$A:$A,0))</f>
        <v>8.9</v>
      </c>
      <c r="L1321" s="5" t="str">
        <f>INDEX(DB_FILM!G:G,MATCH($F1321,DB_FILM!$A:$A,0))</f>
        <v>In German-occupied Poland during World War II, Oskar Schindler gradually becomes concerned for his Jewish workforce after witnessing their persecution by the Nazi Germans.</v>
      </c>
      <c r="M1321" s="5" t="str">
        <f>INDEX(DB_FILM!H:H,MATCH($F1321,DB_FILM!$A:$A,0))</f>
        <v xml:space="preserve">Steven Spielberg </v>
      </c>
      <c r="N1321" s="5" t="str">
        <f>INDEX(DB_FILM!I:I,MATCH($F1321,DB_FILM!$A:$A,0))</f>
        <v>Liam Neeson, Ralph Fiennes, Ben Kingsley, Caroline Goodall</v>
      </c>
      <c r="O1321" s="7">
        <f>INDEX(DB_FILM!J:J,MATCH($F1321,DB_FILM!$A:$A,0))</f>
        <v>1025474</v>
      </c>
      <c r="P1321" s="7">
        <f>INDEX(DB_FILM!K:K,MATCH($F1321,DB_FILM!$A:$A,0))</f>
        <v>96070000</v>
      </c>
      <c r="Q1321" s="5" t="s">
        <v>476</v>
      </c>
      <c r="R1321">
        <v>7.99</v>
      </c>
      <c r="S1321">
        <v>48</v>
      </c>
      <c r="T1321">
        <v>2</v>
      </c>
      <c r="U1321">
        <v>528</v>
      </c>
      <c r="V1321">
        <v>1</v>
      </c>
      <c r="W1321" t="str">
        <f t="shared" si="40"/>
        <v>B</v>
      </c>
      <c r="X1321" t="s">
        <v>584</v>
      </c>
      <c r="Y1321">
        <v>0</v>
      </c>
      <c r="Z1321">
        <v>4.1500000000000004</v>
      </c>
      <c r="AA1321" s="6">
        <f t="shared" si="41"/>
        <v>3.84</v>
      </c>
    </row>
    <row r="1322" spans="1:27" x14ac:dyDescent="0.3">
      <c r="A1322" s="5">
        <v>42242</v>
      </c>
      <c r="B1322" t="s">
        <v>406</v>
      </c>
      <c r="C1322" t="s">
        <v>454</v>
      </c>
      <c r="D1322" t="s">
        <v>346</v>
      </c>
      <c r="E1322" t="s">
        <v>282</v>
      </c>
      <c r="F1322" t="s">
        <v>91</v>
      </c>
      <c r="G1322" s="5" t="str">
        <f>INDEX(DB_FILM!B:B,MATCH($F1322,DB_FILM!$A:$A,0))</f>
        <v>2011</v>
      </c>
      <c r="H1322" s="5" t="str">
        <f>INDEX(DB_FILM!C:C,MATCH($F1322,DB_FILM!$A:$A,0))</f>
        <v xml:space="preserve">T </v>
      </c>
      <c r="I1322" s="9">
        <f>INDEX(DB_FILM!D:D,MATCH($F1322,DB_FILM!$A:$A,0))</f>
        <v>112</v>
      </c>
      <c r="J1322" s="5" t="str">
        <f>INDEX(DB_FILM!E:E,MATCH($F1322,DB_FILM!$A:$A,0))</f>
        <v>Biography, Comedy, Drama</v>
      </c>
      <c r="K1322" s="6">
        <f>INDEX(DB_FILM!F:F,MATCH($F1322,DB_FILM!$A:$A,0))</f>
        <v>8.5</v>
      </c>
      <c r="L1322" s="5" t="str">
        <f>INDEX(DB_FILM!G:G,MATCH($F1322,DB_FILM!$A:$A,0))</f>
        <v>After he becomes a quadriplegic from a paragliding accident, an aristocrat hires a young man from the projects to be his caregiver.</v>
      </c>
      <c r="M1322" s="5" t="str">
        <f>INDEX(DB_FILM!H:H,MATCH($F1322,DB_FILM!$A:$A,0))</f>
        <v xml:space="preserve">Olivier Nakache, Éric Toledano </v>
      </c>
      <c r="N1322" s="5" t="str">
        <f>INDEX(DB_FILM!I:I,MATCH($F1322,DB_FILM!$A:$A,0))</f>
        <v>François Cluzet, Omar Sy, Anne Le Ny, Audrey Fleurot</v>
      </c>
      <c r="O1322" s="7">
        <f>INDEX(DB_FILM!J:J,MATCH($F1322,DB_FILM!$A:$A,0))</f>
        <v>631043</v>
      </c>
      <c r="P1322" s="7">
        <f>INDEX(DB_FILM!K:K,MATCH($F1322,DB_FILM!$A:$A,0))</f>
        <v>13180000</v>
      </c>
      <c r="Q1322" t="s">
        <v>476</v>
      </c>
      <c r="R1322">
        <v>13.99</v>
      </c>
      <c r="S1322">
        <v>42</v>
      </c>
      <c r="T1322">
        <v>2</v>
      </c>
      <c r="U1322">
        <v>528</v>
      </c>
      <c r="V1322">
        <v>2</v>
      </c>
      <c r="W1322" t="str">
        <f t="shared" si="40"/>
        <v>B</v>
      </c>
      <c r="X1322" t="s">
        <v>549</v>
      </c>
      <c r="Y1322">
        <v>0</v>
      </c>
      <c r="Z1322">
        <v>7.27</v>
      </c>
      <c r="AA1322" s="6">
        <f t="shared" si="41"/>
        <v>6.7200000000000006</v>
      </c>
    </row>
    <row r="1323" spans="1:27" x14ac:dyDescent="0.3">
      <c r="A1323" s="5">
        <v>42242</v>
      </c>
      <c r="B1323" t="s">
        <v>404</v>
      </c>
      <c r="C1323" t="s">
        <v>434</v>
      </c>
      <c r="D1323" t="s">
        <v>360</v>
      </c>
      <c r="E1323" t="s">
        <v>293</v>
      </c>
      <c r="F1323" t="s">
        <v>7</v>
      </c>
      <c r="G1323" s="5" t="str">
        <f>INDEX(DB_FILM!B:B,MATCH($F1323,DB_FILM!$A:$A,0))</f>
        <v>1994</v>
      </c>
      <c r="H1323" s="5" t="str">
        <f>INDEX(DB_FILM!C:C,MATCH($F1323,DB_FILM!$A:$A,0))</f>
        <v xml:space="preserve">VM18 </v>
      </c>
      <c r="I1323" s="9">
        <f>INDEX(DB_FILM!D:D,MATCH($F1323,DB_FILM!$A:$A,0))</f>
        <v>154</v>
      </c>
      <c r="J1323" s="5" t="str">
        <f>INDEX(DB_FILM!E:E,MATCH($F1323,DB_FILM!$A:$A,0))</f>
        <v>Crime, Drama</v>
      </c>
      <c r="K1323" s="6">
        <f>INDEX(DB_FILM!F:F,MATCH($F1323,DB_FILM!$A:$A,0))</f>
        <v>8.9</v>
      </c>
      <c r="L1323" s="5" t="str">
        <f>INDEX(DB_FILM!G:G,MATCH($F1323,DB_FILM!$A:$A,0))</f>
        <v>The lives of two mob hitmen, a boxer, a gangster's wife, and a pair of diner bandits intertwine in four tales of violence and redemption.</v>
      </c>
      <c r="M1323" s="5" t="str">
        <f>INDEX(DB_FILM!H:H,MATCH($F1323,DB_FILM!$A:$A,0))</f>
        <v xml:space="preserve">Quentin Tarantino </v>
      </c>
      <c r="N1323" s="5" t="str">
        <f>INDEX(DB_FILM!I:I,MATCH($F1323,DB_FILM!$A:$A,0))</f>
        <v>John Travolta, Uma Thurman, Samuel L. Jackson, Bruce Willis</v>
      </c>
      <c r="O1323" s="7">
        <f>INDEX(DB_FILM!J:J,MATCH($F1323,DB_FILM!$A:$A,0))</f>
        <v>1552837</v>
      </c>
      <c r="P1323" s="7">
        <f>INDEX(DB_FILM!K:K,MATCH($F1323,DB_FILM!$A:$A,0))</f>
        <v>107930000</v>
      </c>
      <c r="Q1323" t="s">
        <v>474</v>
      </c>
      <c r="R1323">
        <v>3.99</v>
      </c>
      <c r="S1323">
        <v>45</v>
      </c>
      <c r="T1323">
        <v>1</v>
      </c>
      <c r="U1323">
        <v>529</v>
      </c>
      <c r="V1323">
        <v>1</v>
      </c>
      <c r="W1323" t="str">
        <f t="shared" si="40"/>
        <v>A</v>
      </c>
      <c r="X1323" t="s">
        <v>572</v>
      </c>
      <c r="Y1323">
        <v>0</v>
      </c>
      <c r="Z1323">
        <v>1.99</v>
      </c>
      <c r="AA1323" s="6">
        <f t="shared" si="41"/>
        <v>2</v>
      </c>
    </row>
    <row r="1324" spans="1:27" x14ac:dyDescent="0.3">
      <c r="A1324" s="5">
        <v>42242</v>
      </c>
      <c r="B1324" s="5" t="s">
        <v>404</v>
      </c>
      <c r="C1324" s="5" t="s">
        <v>434</v>
      </c>
      <c r="D1324" s="5" t="s">
        <v>360</v>
      </c>
      <c r="E1324" t="s">
        <v>293</v>
      </c>
      <c r="F1324" s="5" t="s">
        <v>15</v>
      </c>
      <c r="G1324" s="5" t="str">
        <f>INDEX(DB_FILM!B:B,MATCH($F1324,DB_FILM!$A:$A,0))</f>
        <v>1957</v>
      </c>
      <c r="H1324" s="5" t="str">
        <f>INDEX(DB_FILM!C:C,MATCH($F1324,DB_FILM!$A:$A,0))</f>
        <v>N/A</v>
      </c>
      <c r="I1324" s="9">
        <f>INDEX(DB_FILM!D:D,MATCH($F1324,DB_FILM!$A:$A,0))</f>
        <v>96</v>
      </c>
      <c r="J1324" s="5" t="str">
        <f>INDEX(DB_FILM!E:E,MATCH($F1324,DB_FILM!$A:$A,0))</f>
        <v>Crime, Drama</v>
      </c>
      <c r="K1324" s="6">
        <f>INDEX(DB_FILM!F:F,MATCH($F1324,DB_FILM!$A:$A,0))</f>
        <v>8.9</v>
      </c>
      <c r="L1324" s="5" t="str">
        <f>INDEX(DB_FILM!G:G,MATCH($F1324,DB_FILM!$A:$A,0))</f>
        <v>A jury holdout attempts to prevent a miscarriage of justice by forcing his colleagues to reconsider the evidence.</v>
      </c>
      <c r="M1324" s="5" t="str">
        <f>INDEX(DB_FILM!H:H,MATCH($F1324,DB_FILM!$A:$A,0))</f>
        <v xml:space="preserve">Sidney Lumet </v>
      </c>
      <c r="N1324" s="5" t="str">
        <f>INDEX(DB_FILM!I:I,MATCH($F1324,DB_FILM!$A:$A,0))</f>
        <v>Henry Fonda, Lee J. Cobb, Martin Balsam, John Fiedler</v>
      </c>
      <c r="O1324" s="7">
        <f>INDEX(DB_FILM!J:J,MATCH($F1324,DB_FILM!$A:$A,0))</f>
        <v>555455</v>
      </c>
      <c r="P1324" s="7">
        <f>INDEX(DB_FILM!K:K,MATCH($F1324,DB_FILM!$A:$A,0))</f>
        <v>0</v>
      </c>
      <c r="Q1324" s="5" t="s">
        <v>474</v>
      </c>
      <c r="R1324">
        <v>9.99</v>
      </c>
      <c r="S1324">
        <v>50</v>
      </c>
      <c r="T1324">
        <v>1</v>
      </c>
      <c r="U1324">
        <v>529</v>
      </c>
      <c r="V1324">
        <v>2</v>
      </c>
      <c r="W1324" t="str">
        <f t="shared" si="40"/>
        <v>A</v>
      </c>
      <c r="X1324" t="s">
        <v>487</v>
      </c>
      <c r="Y1324">
        <v>0</v>
      </c>
      <c r="Z1324">
        <v>6.79</v>
      </c>
      <c r="AA1324" s="6">
        <f t="shared" si="41"/>
        <v>3.2</v>
      </c>
    </row>
    <row r="1325" spans="1:27" x14ac:dyDescent="0.3">
      <c r="A1325" s="5">
        <v>42243</v>
      </c>
      <c r="B1325" t="s">
        <v>399</v>
      </c>
      <c r="C1325" t="s">
        <v>426</v>
      </c>
      <c r="D1325" t="s">
        <v>373</v>
      </c>
      <c r="E1325" t="s">
        <v>287</v>
      </c>
      <c r="F1325" t="s">
        <v>73</v>
      </c>
      <c r="G1325" s="5" t="str">
        <f>INDEX(DB_FILM!B:B,MATCH($F1325,DB_FILM!$A:$A,0))</f>
        <v>2006</v>
      </c>
      <c r="H1325" s="5" t="str">
        <f>INDEX(DB_FILM!C:C,MATCH($F1325,DB_FILM!$A:$A,0))</f>
        <v xml:space="preserve">T </v>
      </c>
      <c r="I1325" s="9">
        <f>INDEX(DB_FILM!D:D,MATCH($F1325,DB_FILM!$A:$A,0))</f>
        <v>130</v>
      </c>
      <c r="J1325" s="5" t="str">
        <f>INDEX(DB_FILM!E:E,MATCH($F1325,DB_FILM!$A:$A,0))</f>
        <v>Drama, Mystery, Sci-Fi</v>
      </c>
      <c r="K1325" s="6">
        <f>INDEX(DB_FILM!F:F,MATCH($F1325,DB_FILM!$A:$A,0))</f>
        <v>8.5</v>
      </c>
      <c r="L1325" s="5" t="str">
        <f>INDEX(DB_FILM!G:G,MATCH($F1325,DB_FILM!$A:$A,0))</f>
        <v>After a tragic accident, two stage magicians engage in a battle to create the ultimate illusion while sacrificing everything they have to outwit each other.</v>
      </c>
      <c r="M1325" s="5" t="str">
        <f>INDEX(DB_FILM!H:H,MATCH($F1325,DB_FILM!$A:$A,0))</f>
        <v xml:space="preserve">Christopher Nolan </v>
      </c>
      <c r="N1325" s="5" t="str">
        <f>INDEX(DB_FILM!I:I,MATCH($F1325,DB_FILM!$A:$A,0))</f>
        <v>Christian Bale, Hugh Jackman, Scarlett Johansson, Michael Caine</v>
      </c>
      <c r="O1325" s="7">
        <f>INDEX(DB_FILM!J:J,MATCH($F1325,DB_FILM!$A:$A,0))</f>
        <v>1010590</v>
      </c>
      <c r="P1325" s="7">
        <f>INDEX(DB_FILM!K:K,MATCH($F1325,DB_FILM!$A:$A,0))</f>
        <v>53090000</v>
      </c>
      <c r="Q1325" t="s">
        <v>475</v>
      </c>
      <c r="R1325">
        <v>7.99</v>
      </c>
      <c r="S1325">
        <v>32</v>
      </c>
      <c r="T1325">
        <v>3</v>
      </c>
      <c r="U1325">
        <v>530</v>
      </c>
      <c r="V1325">
        <v>1</v>
      </c>
      <c r="W1325" t="str">
        <f t="shared" si="40"/>
        <v>C</v>
      </c>
      <c r="X1325" t="s">
        <v>583</v>
      </c>
      <c r="Y1325">
        <v>0</v>
      </c>
      <c r="Z1325">
        <v>5.83</v>
      </c>
      <c r="AA1325" s="6">
        <f t="shared" si="41"/>
        <v>2.16</v>
      </c>
    </row>
    <row r="1326" spans="1:27" x14ac:dyDescent="0.3">
      <c r="A1326" s="5">
        <v>42243</v>
      </c>
      <c r="B1326" t="s">
        <v>404</v>
      </c>
      <c r="C1326" t="s">
        <v>433</v>
      </c>
      <c r="D1326" t="s">
        <v>376</v>
      </c>
      <c r="E1326" t="s">
        <v>323</v>
      </c>
      <c r="F1326" t="s">
        <v>91</v>
      </c>
      <c r="G1326" s="5" t="str">
        <f>INDEX(DB_FILM!B:B,MATCH($F1326,DB_FILM!$A:$A,0))</f>
        <v>2011</v>
      </c>
      <c r="H1326" s="5" t="str">
        <f>INDEX(DB_FILM!C:C,MATCH($F1326,DB_FILM!$A:$A,0))</f>
        <v xml:space="preserve">T </v>
      </c>
      <c r="I1326" s="9">
        <f>INDEX(DB_FILM!D:D,MATCH($F1326,DB_FILM!$A:$A,0))</f>
        <v>112</v>
      </c>
      <c r="J1326" s="5" t="str">
        <f>INDEX(DB_FILM!E:E,MATCH($F1326,DB_FILM!$A:$A,0))</f>
        <v>Biography, Comedy, Drama</v>
      </c>
      <c r="K1326" s="6">
        <f>INDEX(DB_FILM!F:F,MATCH($F1326,DB_FILM!$A:$A,0))</f>
        <v>8.5</v>
      </c>
      <c r="L1326" s="5" t="str">
        <f>INDEX(DB_FILM!G:G,MATCH($F1326,DB_FILM!$A:$A,0))</f>
        <v>After he becomes a quadriplegic from a paragliding accident, an aristocrat hires a young man from the projects to be his caregiver.</v>
      </c>
      <c r="M1326" s="5" t="str">
        <f>INDEX(DB_FILM!H:H,MATCH($F1326,DB_FILM!$A:$A,0))</f>
        <v xml:space="preserve">Olivier Nakache, Éric Toledano </v>
      </c>
      <c r="N1326" s="5" t="str">
        <f>INDEX(DB_FILM!I:I,MATCH($F1326,DB_FILM!$A:$A,0))</f>
        <v>François Cluzet, Omar Sy, Anne Le Ny, Audrey Fleurot</v>
      </c>
      <c r="O1326" s="7">
        <f>INDEX(DB_FILM!J:J,MATCH($F1326,DB_FILM!$A:$A,0))</f>
        <v>631043</v>
      </c>
      <c r="P1326" s="7">
        <f>INDEX(DB_FILM!K:K,MATCH($F1326,DB_FILM!$A:$A,0))</f>
        <v>13180000</v>
      </c>
      <c r="Q1326" t="s">
        <v>476</v>
      </c>
      <c r="R1326">
        <v>5.99</v>
      </c>
      <c r="S1326">
        <v>42</v>
      </c>
      <c r="T1326">
        <v>2</v>
      </c>
      <c r="U1326">
        <v>531</v>
      </c>
      <c r="V1326">
        <v>2</v>
      </c>
      <c r="W1326" t="str">
        <f t="shared" si="40"/>
        <v>B</v>
      </c>
      <c r="X1326" t="s">
        <v>549</v>
      </c>
      <c r="Y1326">
        <v>0</v>
      </c>
      <c r="Z1326">
        <v>3.17</v>
      </c>
      <c r="AA1326" s="6">
        <f t="shared" si="41"/>
        <v>2.8200000000000003</v>
      </c>
    </row>
    <row r="1327" spans="1:27" x14ac:dyDescent="0.3">
      <c r="A1327" s="5">
        <v>42243</v>
      </c>
      <c r="B1327" s="5" t="s">
        <v>404</v>
      </c>
      <c r="C1327" s="5" t="s">
        <v>433</v>
      </c>
      <c r="D1327" s="5" t="s">
        <v>376</v>
      </c>
      <c r="E1327" t="s">
        <v>323</v>
      </c>
      <c r="F1327" s="5" t="s">
        <v>31</v>
      </c>
      <c r="G1327" s="5" t="str">
        <f>INDEX(DB_FILM!B:B,MATCH($F1327,DB_FILM!$A:$A,0))</f>
        <v>2002</v>
      </c>
      <c r="H1327" s="5" t="str">
        <f>INDEX(DB_FILM!C:C,MATCH($F1327,DB_FILM!$A:$A,0))</f>
        <v xml:space="preserve">T </v>
      </c>
      <c r="I1327" s="9">
        <f>INDEX(DB_FILM!D:D,MATCH($F1327,DB_FILM!$A:$A,0))</f>
        <v>179</v>
      </c>
      <c r="J1327" s="5" t="str">
        <f>INDEX(DB_FILM!E:E,MATCH($F1327,DB_FILM!$A:$A,0))</f>
        <v>Adventure, Drama, Fantasy</v>
      </c>
      <c r="K1327" s="6">
        <f>INDEX(DB_FILM!F:F,MATCH($F1327,DB_FILM!$A:$A,0))</f>
        <v>8.6999999999999993</v>
      </c>
      <c r="L1327" s="5" t="str">
        <f>INDEX(DB_FILM!G:G,MATCH($F1327,DB_FILM!$A:$A,0))</f>
        <v>While Frodo and Sam edge closer to Mordor with the help of the shifty Gollum, the divided fellowship makes a stand against Sauron's new ally, Saruman, and his hordes of Isengard.</v>
      </c>
      <c r="M1327" s="5" t="str">
        <f>INDEX(DB_FILM!H:H,MATCH($F1327,DB_FILM!$A:$A,0))</f>
        <v xml:space="preserve">Peter Jackson </v>
      </c>
      <c r="N1327" s="5" t="str">
        <f>INDEX(DB_FILM!I:I,MATCH($F1327,DB_FILM!$A:$A,0))</f>
        <v>Elijah Wood, Ian McKellen, Viggo Mortensen, Orlando Bloom</v>
      </c>
      <c r="O1327" s="7">
        <f>INDEX(DB_FILM!J:J,MATCH($F1327,DB_FILM!$A:$A,0))</f>
        <v>1280806</v>
      </c>
      <c r="P1327" s="7">
        <f>INDEX(DB_FILM!K:K,MATCH($F1327,DB_FILM!$A:$A,0))</f>
        <v>342550000</v>
      </c>
      <c r="Q1327" s="5" t="s">
        <v>476</v>
      </c>
      <c r="R1327">
        <v>5.99</v>
      </c>
      <c r="S1327">
        <v>9</v>
      </c>
      <c r="T1327">
        <v>2</v>
      </c>
      <c r="U1327">
        <v>531</v>
      </c>
      <c r="V1327">
        <v>1</v>
      </c>
      <c r="W1327" t="str">
        <f t="shared" si="40"/>
        <v>B</v>
      </c>
      <c r="X1327" t="s">
        <v>613</v>
      </c>
      <c r="Y1327">
        <v>0</v>
      </c>
      <c r="Z1327">
        <v>3.59</v>
      </c>
      <c r="AA1327" s="6">
        <f t="shared" si="41"/>
        <v>2.4000000000000004</v>
      </c>
    </row>
    <row r="1328" spans="1:27" x14ac:dyDescent="0.3">
      <c r="A1328" s="5">
        <v>42243</v>
      </c>
      <c r="B1328" s="5" t="s">
        <v>404</v>
      </c>
      <c r="C1328" s="5" t="s">
        <v>433</v>
      </c>
      <c r="D1328" s="5" t="s">
        <v>376</v>
      </c>
      <c r="E1328" t="s">
        <v>323</v>
      </c>
      <c r="F1328" s="5" t="s">
        <v>9</v>
      </c>
      <c r="G1328" s="5" t="str">
        <f>INDEX(DB_FILM!B:B,MATCH($F1328,DB_FILM!$A:$A,0))</f>
        <v>2003</v>
      </c>
      <c r="H1328" s="5" t="str">
        <f>INDEX(DB_FILM!C:C,MATCH($F1328,DB_FILM!$A:$A,0))</f>
        <v xml:space="preserve">T </v>
      </c>
      <c r="I1328" s="9">
        <f>INDEX(DB_FILM!D:D,MATCH($F1328,DB_FILM!$A:$A,0))</f>
        <v>201</v>
      </c>
      <c r="J1328" s="5" t="str">
        <f>INDEX(DB_FILM!E:E,MATCH($F1328,DB_FILM!$A:$A,0))</f>
        <v>Action, Adventure, Drama</v>
      </c>
      <c r="K1328" s="6">
        <f>INDEX(DB_FILM!F:F,MATCH($F1328,DB_FILM!$A:$A,0))</f>
        <v>8.9</v>
      </c>
      <c r="L1328" s="5" t="str">
        <f>INDEX(DB_FILM!G:G,MATCH($F1328,DB_FILM!$A:$A,0))</f>
        <v>Gandalf and Aragorn lead the World of Men against Sauron's army to draw his gaze from Frodo and Sam as they approach Mount Doom with the One Ring.</v>
      </c>
      <c r="M1328" s="5" t="str">
        <f>INDEX(DB_FILM!H:H,MATCH($F1328,DB_FILM!$A:$A,0))</f>
        <v xml:space="preserve">Peter Jackson </v>
      </c>
      <c r="N1328" s="5" t="str">
        <f>INDEX(DB_FILM!I:I,MATCH($F1328,DB_FILM!$A:$A,0))</f>
        <v>Elijah Wood, Viggo Mortensen, Ian McKellen, Orlando Bloom</v>
      </c>
      <c r="O1328" s="7">
        <f>INDEX(DB_FILM!J:J,MATCH($F1328,DB_FILM!$A:$A,0))</f>
        <v>1416518</v>
      </c>
      <c r="P1328" s="7">
        <f>INDEX(DB_FILM!K:K,MATCH($F1328,DB_FILM!$A:$A,0))</f>
        <v>377850000</v>
      </c>
      <c r="Q1328" s="5" t="s">
        <v>476</v>
      </c>
      <c r="R1328">
        <v>13.99</v>
      </c>
      <c r="S1328">
        <v>47</v>
      </c>
      <c r="T1328">
        <v>2</v>
      </c>
      <c r="U1328">
        <v>531</v>
      </c>
      <c r="V1328">
        <v>3</v>
      </c>
      <c r="W1328" t="str">
        <f t="shared" si="40"/>
        <v>B</v>
      </c>
      <c r="X1328" t="s">
        <v>570</v>
      </c>
      <c r="Y1328">
        <v>0</v>
      </c>
      <c r="Z1328">
        <v>7.69</v>
      </c>
      <c r="AA1328" s="6">
        <f t="shared" si="41"/>
        <v>6.3</v>
      </c>
    </row>
    <row r="1329" spans="1:27" x14ac:dyDescent="0.3">
      <c r="A1329" s="5">
        <v>42244</v>
      </c>
      <c r="B1329" t="s">
        <v>410</v>
      </c>
      <c r="C1329" t="s">
        <v>420</v>
      </c>
      <c r="D1329" t="s">
        <v>367</v>
      </c>
      <c r="E1329" t="s">
        <v>293</v>
      </c>
      <c r="F1329" t="s">
        <v>69</v>
      </c>
      <c r="G1329" s="5" t="str">
        <f>INDEX(DB_FILM!B:B,MATCH($F1329,DB_FILM!$A:$A,0))</f>
        <v>1994</v>
      </c>
      <c r="H1329" s="5" t="str">
        <f>INDEX(DB_FILM!C:C,MATCH($F1329,DB_FILM!$A:$A,0))</f>
        <v xml:space="preserve">T </v>
      </c>
      <c r="I1329" s="9">
        <f>INDEX(DB_FILM!D:D,MATCH($F1329,DB_FILM!$A:$A,0))</f>
        <v>88</v>
      </c>
      <c r="J1329" s="5" t="str">
        <f>INDEX(DB_FILM!E:E,MATCH($F1329,DB_FILM!$A:$A,0))</f>
        <v>Animation, Adventure, Drama</v>
      </c>
      <c r="K1329" s="6">
        <f>INDEX(DB_FILM!F:F,MATCH($F1329,DB_FILM!$A:$A,0))</f>
        <v>8.5</v>
      </c>
      <c r="L1329" s="5" t="str">
        <f>INDEX(DB_FILM!G:G,MATCH($F1329,DB_FILM!$A:$A,0))</f>
        <v>A Lion cub crown prince is tricked by a treacherous uncle into thinking he caused his father's death and flees into exile in despair, only to learn in adulthood his identity and his responsibilities.</v>
      </c>
      <c r="M1329" s="5" t="str">
        <f>INDEX(DB_FILM!H:H,MATCH($F1329,DB_FILM!$A:$A,0))</f>
        <v xml:space="preserve">Roger Allers, Rob Minkoff </v>
      </c>
      <c r="N1329" s="5" t="str">
        <f>INDEX(DB_FILM!I:I,MATCH($F1329,DB_FILM!$A:$A,0))</f>
        <v>Matthew Broderick, Jeremy Irons, James Earl Jones, Whoopi Goldberg</v>
      </c>
      <c r="O1329" s="7">
        <f>INDEX(DB_FILM!J:J,MATCH($F1329,DB_FILM!$A:$A,0))</f>
        <v>781936</v>
      </c>
      <c r="P1329" s="7">
        <f>INDEX(DB_FILM!K:K,MATCH($F1329,DB_FILM!$A:$A,0))</f>
        <v>312900000</v>
      </c>
      <c r="Q1329" t="s">
        <v>474</v>
      </c>
      <c r="R1329">
        <v>7.99</v>
      </c>
      <c r="S1329">
        <v>30</v>
      </c>
      <c r="T1329">
        <v>1</v>
      </c>
      <c r="U1329">
        <v>532</v>
      </c>
      <c r="V1329">
        <v>1</v>
      </c>
      <c r="W1329" t="str">
        <f t="shared" si="40"/>
        <v>A</v>
      </c>
      <c r="X1329" t="s">
        <v>555</v>
      </c>
      <c r="Y1329">
        <v>0</v>
      </c>
      <c r="Z1329">
        <v>4.71</v>
      </c>
      <c r="AA1329" s="6">
        <f t="shared" si="41"/>
        <v>3.2800000000000002</v>
      </c>
    </row>
    <row r="1330" spans="1:27" x14ac:dyDescent="0.3">
      <c r="A1330" s="5">
        <v>42244</v>
      </c>
      <c r="B1330" s="5" t="s">
        <v>410</v>
      </c>
      <c r="C1330" s="5" t="s">
        <v>420</v>
      </c>
      <c r="D1330" s="5" t="s">
        <v>367</v>
      </c>
      <c r="E1330" t="s">
        <v>293</v>
      </c>
      <c r="F1330" s="5" t="s">
        <v>85</v>
      </c>
      <c r="G1330" s="5" t="str">
        <f>INDEX(DB_FILM!B:B,MATCH($F1330,DB_FILM!$A:$A,0))</f>
        <v>1991</v>
      </c>
      <c r="H1330" s="5" t="str">
        <f>INDEX(DB_FILM!C:C,MATCH($F1330,DB_FILM!$A:$A,0))</f>
        <v xml:space="preserve">T </v>
      </c>
      <c r="I1330" s="9">
        <f>INDEX(DB_FILM!D:D,MATCH($F1330,DB_FILM!$A:$A,0))</f>
        <v>137</v>
      </c>
      <c r="J1330" s="5" t="str">
        <f>INDEX(DB_FILM!E:E,MATCH($F1330,DB_FILM!$A:$A,0))</f>
        <v>Action, Sci-Fi</v>
      </c>
      <c r="K1330" s="6">
        <f>INDEX(DB_FILM!F:F,MATCH($F1330,DB_FILM!$A:$A,0))</f>
        <v>8.5</v>
      </c>
      <c r="L1330" s="5" t="str">
        <f>INDEX(DB_FILM!G:G,MATCH($F1330,DB_FILM!$A:$A,0))</f>
        <v>A cyborg, identical to the one who failed to kill Sarah Connor, must now protect her teenage son, John Connor, from a more advanced and powerful cyborg.</v>
      </c>
      <c r="M1330" s="5" t="str">
        <f>INDEX(DB_FILM!H:H,MATCH($F1330,DB_FILM!$A:$A,0))</f>
        <v xml:space="preserve">James Cameron </v>
      </c>
      <c r="N1330" s="5" t="str">
        <f>INDEX(DB_FILM!I:I,MATCH($F1330,DB_FILM!$A:$A,0))</f>
        <v>Arnold Schwarzenegger, Linda Hamilton, Edward Furlong, Robert Patrick</v>
      </c>
      <c r="O1330" s="7">
        <f>INDEX(DB_FILM!J:J,MATCH($F1330,DB_FILM!$A:$A,0))</f>
        <v>863511</v>
      </c>
      <c r="P1330" s="7">
        <f>INDEX(DB_FILM!K:K,MATCH($F1330,DB_FILM!$A:$A,0))</f>
        <v>204840000</v>
      </c>
      <c r="Q1330" s="5" t="s">
        <v>476</v>
      </c>
      <c r="R1330">
        <v>9.99</v>
      </c>
      <c r="S1330">
        <v>39</v>
      </c>
      <c r="T1330">
        <v>2</v>
      </c>
      <c r="U1330">
        <v>532</v>
      </c>
      <c r="V1330">
        <v>3</v>
      </c>
      <c r="W1330" t="str">
        <f t="shared" si="40"/>
        <v>B</v>
      </c>
      <c r="X1330" t="s">
        <v>593</v>
      </c>
      <c r="Y1330">
        <v>0</v>
      </c>
      <c r="Z1330">
        <v>5.39</v>
      </c>
      <c r="AA1330" s="6">
        <f t="shared" si="41"/>
        <v>4.6000000000000005</v>
      </c>
    </row>
    <row r="1331" spans="1:27" x14ac:dyDescent="0.3">
      <c r="A1331" s="5">
        <v>42244</v>
      </c>
      <c r="B1331" t="s">
        <v>409</v>
      </c>
      <c r="C1331" t="s">
        <v>432</v>
      </c>
      <c r="D1331" t="s">
        <v>361</v>
      </c>
      <c r="E1331" t="s">
        <v>278</v>
      </c>
      <c r="F1331" t="s">
        <v>21</v>
      </c>
      <c r="G1331" s="5" t="str">
        <f>INDEX(DB_FILM!B:B,MATCH($F1331,DB_FILM!$A:$A,0))</f>
        <v>1999</v>
      </c>
      <c r="H1331" s="5" t="str">
        <f>INDEX(DB_FILM!C:C,MATCH($F1331,DB_FILM!$A:$A,0))</f>
        <v xml:space="preserve">VM18 </v>
      </c>
      <c r="I1331" s="9">
        <f>INDEX(DB_FILM!D:D,MATCH($F1331,DB_FILM!$A:$A,0))</f>
        <v>139</v>
      </c>
      <c r="J1331" s="5" t="str">
        <f>INDEX(DB_FILM!E:E,MATCH($F1331,DB_FILM!$A:$A,0))</f>
        <v>Drama</v>
      </c>
      <c r="K1331" s="6">
        <f>INDEX(DB_FILM!F:F,MATCH($F1331,DB_FILM!$A:$A,0))</f>
        <v>8.8000000000000007</v>
      </c>
      <c r="L1331" s="5" t="str">
        <f>INDEX(DB_FILM!G:G,MATCH($F1331,DB_FILM!$A:$A,0))</f>
        <v>An insomniac office worker and a devil-may-care soapmaker form an underground fight club that evolves into something much, much more.</v>
      </c>
      <c r="M1331" s="5" t="str">
        <f>INDEX(DB_FILM!H:H,MATCH($F1331,DB_FILM!$A:$A,0))</f>
        <v xml:space="preserve">David Fincher </v>
      </c>
      <c r="N1331" s="5" t="str">
        <f>INDEX(DB_FILM!I:I,MATCH($F1331,DB_FILM!$A:$A,0))</f>
        <v>Brad Pitt, Edward Norton, Meat Loaf, Zach Grenier</v>
      </c>
      <c r="O1331" s="7">
        <f>INDEX(DB_FILM!J:J,MATCH($F1331,DB_FILM!$A:$A,0))</f>
        <v>1591794</v>
      </c>
      <c r="P1331" s="7">
        <f>INDEX(DB_FILM!K:K,MATCH($F1331,DB_FILM!$A:$A,0))</f>
        <v>37030000</v>
      </c>
      <c r="Q1331" t="s">
        <v>475</v>
      </c>
      <c r="R1331">
        <v>5.99</v>
      </c>
      <c r="S1331">
        <v>4</v>
      </c>
      <c r="T1331">
        <v>3</v>
      </c>
      <c r="U1331">
        <v>533</v>
      </c>
      <c r="V1331">
        <v>1</v>
      </c>
      <c r="W1331" t="str">
        <f t="shared" si="40"/>
        <v>C</v>
      </c>
      <c r="X1331" t="s">
        <v>627</v>
      </c>
      <c r="Y1331">
        <v>0</v>
      </c>
      <c r="Z1331">
        <v>4.3099999999999996</v>
      </c>
      <c r="AA1331" s="6">
        <f t="shared" si="41"/>
        <v>1.6800000000000006</v>
      </c>
    </row>
    <row r="1332" spans="1:27" x14ac:dyDescent="0.3">
      <c r="A1332" s="5">
        <v>42244</v>
      </c>
      <c r="B1332" s="5" t="s">
        <v>409</v>
      </c>
      <c r="C1332" s="5" t="s">
        <v>432</v>
      </c>
      <c r="D1332" s="5" t="s">
        <v>361</v>
      </c>
      <c r="E1332" t="s">
        <v>278</v>
      </c>
      <c r="F1332" s="5" t="s">
        <v>63</v>
      </c>
      <c r="G1332" s="5" t="str">
        <f>INDEX(DB_FILM!B:B,MATCH($F1332,DB_FILM!$A:$A,0))</f>
        <v>2006</v>
      </c>
      <c r="H1332" s="5" t="str">
        <f>INDEX(DB_FILM!C:C,MATCH($F1332,DB_FILM!$A:$A,0))</f>
        <v xml:space="preserve">T </v>
      </c>
      <c r="I1332" s="9">
        <f>INDEX(DB_FILM!D:D,MATCH($F1332,DB_FILM!$A:$A,0))</f>
        <v>151</v>
      </c>
      <c r="J1332" s="5" t="str">
        <f>INDEX(DB_FILM!E:E,MATCH($F1332,DB_FILM!$A:$A,0))</f>
        <v>Crime, Drama, Thriller</v>
      </c>
      <c r="K1332" s="6">
        <f>INDEX(DB_FILM!F:F,MATCH($F1332,DB_FILM!$A:$A,0))</f>
        <v>8.5</v>
      </c>
      <c r="L1332" s="5" t="str">
        <f>INDEX(DB_FILM!G:G,MATCH($F1332,DB_FILM!$A:$A,0))</f>
        <v>An undercover cop and a mole in the police attempt to identify each other while infiltrating an Irish gang in South Boston.</v>
      </c>
      <c r="M1332" s="5" t="str">
        <f>INDEX(DB_FILM!H:H,MATCH($F1332,DB_FILM!$A:$A,0))</f>
        <v xml:space="preserve">Martin Scorsese </v>
      </c>
      <c r="N1332" s="5" t="str">
        <f>INDEX(DB_FILM!I:I,MATCH($F1332,DB_FILM!$A:$A,0))</f>
        <v>Leonardo DiCaprio, Matt Damon, Jack Nicholson, Mark Wahlberg</v>
      </c>
      <c r="O1332" s="7">
        <f>INDEX(DB_FILM!J:J,MATCH($F1332,DB_FILM!$A:$A,0))</f>
        <v>1023002</v>
      </c>
      <c r="P1332" s="7">
        <f>INDEX(DB_FILM!K:K,MATCH($F1332,DB_FILM!$A:$A,0))</f>
        <v>132380000</v>
      </c>
      <c r="Q1332" s="5" t="s">
        <v>475</v>
      </c>
      <c r="R1332">
        <v>7.99</v>
      </c>
      <c r="S1332">
        <v>27</v>
      </c>
      <c r="T1332">
        <v>3</v>
      </c>
      <c r="U1332">
        <v>533</v>
      </c>
      <c r="V1332">
        <v>1</v>
      </c>
      <c r="W1332" t="str">
        <f t="shared" si="40"/>
        <v>C</v>
      </c>
      <c r="X1332" t="s">
        <v>629</v>
      </c>
      <c r="Y1332">
        <v>0</v>
      </c>
      <c r="Z1332">
        <v>6.55</v>
      </c>
      <c r="AA1332" s="6">
        <f t="shared" si="41"/>
        <v>1.4400000000000004</v>
      </c>
    </row>
    <row r="1333" spans="1:27" x14ac:dyDescent="0.3">
      <c r="A1333" s="5">
        <v>42244</v>
      </c>
      <c r="B1333" s="5" t="s">
        <v>409</v>
      </c>
      <c r="C1333" s="5" t="s">
        <v>432</v>
      </c>
      <c r="D1333" s="5" t="s">
        <v>361</v>
      </c>
      <c r="E1333" t="s">
        <v>278</v>
      </c>
      <c r="F1333" s="5" t="s">
        <v>79</v>
      </c>
      <c r="G1333" s="5" t="str">
        <f>INDEX(DB_FILM!B:B,MATCH($F1333,DB_FILM!$A:$A,0))</f>
        <v>2014</v>
      </c>
      <c r="H1333" s="5" t="str">
        <f>INDEX(DB_FILM!C:C,MATCH($F1333,DB_FILM!$A:$A,0))</f>
        <v xml:space="preserve">T </v>
      </c>
      <c r="I1333" s="9">
        <f>INDEX(DB_FILM!D:D,MATCH($F1333,DB_FILM!$A:$A,0))</f>
        <v>107</v>
      </c>
      <c r="J1333" s="5" t="str">
        <f>INDEX(DB_FILM!E:E,MATCH($F1333,DB_FILM!$A:$A,0))</f>
        <v>Drama, Music</v>
      </c>
      <c r="K1333" s="6">
        <f>INDEX(DB_FILM!F:F,MATCH($F1333,DB_FILM!$A:$A,0))</f>
        <v>8.5</v>
      </c>
      <c r="L1333" s="5" t="str">
        <f>INDEX(DB_FILM!G:G,MATCH($F1333,DB_FILM!$A:$A,0))</f>
        <v>A promising young drummer enrolls at a cut-throat music conservatory where his dreams of greatness are mentored by an instructor who will stop at nothing to realize a student's potential.</v>
      </c>
      <c r="M1333" s="5" t="str">
        <f>INDEX(DB_FILM!H:H,MATCH($F1333,DB_FILM!$A:$A,0))</f>
        <v xml:space="preserve">Damien Chazelle </v>
      </c>
      <c r="N1333" s="5" t="str">
        <f>INDEX(DB_FILM!I:I,MATCH($F1333,DB_FILM!$A:$A,0))</f>
        <v>Miles Teller, J.K. Simmons, Melissa Benoist, Paul Reiser</v>
      </c>
      <c r="O1333" s="7">
        <f>INDEX(DB_FILM!J:J,MATCH($F1333,DB_FILM!$A:$A,0))</f>
        <v>565511</v>
      </c>
      <c r="P1333" s="7">
        <f>INDEX(DB_FILM!K:K,MATCH($F1333,DB_FILM!$A:$A,0))</f>
        <v>13090000</v>
      </c>
      <c r="Q1333" s="5" t="s">
        <v>476</v>
      </c>
      <c r="R1333">
        <v>9.99</v>
      </c>
      <c r="S1333">
        <v>36</v>
      </c>
      <c r="T1333">
        <v>2</v>
      </c>
      <c r="U1333">
        <v>533</v>
      </c>
      <c r="V1333">
        <v>1</v>
      </c>
      <c r="W1333" t="str">
        <f t="shared" si="40"/>
        <v>B</v>
      </c>
      <c r="X1333" t="s">
        <v>606</v>
      </c>
      <c r="Y1333">
        <v>0</v>
      </c>
      <c r="Z1333">
        <v>6.09</v>
      </c>
      <c r="AA1333" s="6">
        <f t="shared" si="41"/>
        <v>3.9000000000000004</v>
      </c>
    </row>
    <row r="1334" spans="1:27" x14ac:dyDescent="0.3">
      <c r="A1334" s="5">
        <v>42245</v>
      </c>
      <c r="B1334" t="s">
        <v>402</v>
      </c>
      <c r="C1334" t="s">
        <v>457</v>
      </c>
      <c r="D1334" t="s">
        <v>382</v>
      </c>
      <c r="E1334" t="s">
        <v>357</v>
      </c>
      <c r="F1334" t="s">
        <v>63</v>
      </c>
      <c r="G1334" s="5" t="str">
        <f>INDEX(DB_FILM!B:B,MATCH($F1334,DB_FILM!$A:$A,0))</f>
        <v>2006</v>
      </c>
      <c r="H1334" s="5" t="str">
        <f>INDEX(DB_FILM!C:C,MATCH($F1334,DB_FILM!$A:$A,0))</f>
        <v xml:space="preserve">T </v>
      </c>
      <c r="I1334" s="9">
        <f>INDEX(DB_FILM!D:D,MATCH($F1334,DB_FILM!$A:$A,0))</f>
        <v>151</v>
      </c>
      <c r="J1334" s="5" t="str">
        <f>INDEX(DB_FILM!E:E,MATCH($F1334,DB_FILM!$A:$A,0))</f>
        <v>Crime, Drama, Thriller</v>
      </c>
      <c r="K1334" s="6">
        <f>INDEX(DB_FILM!F:F,MATCH($F1334,DB_FILM!$A:$A,0))</f>
        <v>8.5</v>
      </c>
      <c r="L1334" s="5" t="str">
        <f>INDEX(DB_FILM!G:G,MATCH($F1334,DB_FILM!$A:$A,0))</f>
        <v>An undercover cop and a mole in the police attempt to identify each other while infiltrating an Irish gang in South Boston.</v>
      </c>
      <c r="M1334" s="5" t="str">
        <f>INDEX(DB_FILM!H:H,MATCH($F1334,DB_FILM!$A:$A,0))</f>
        <v xml:space="preserve">Martin Scorsese </v>
      </c>
      <c r="N1334" s="5" t="str">
        <f>INDEX(DB_FILM!I:I,MATCH($F1334,DB_FILM!$A:$A,0))</f>
        <v>Leonardo DiCaprio, Matt Damon, Jack Nicholson, Mark Wahlberg</v>
      </c>
      <c r="O1334" s="7">
        <f>INDEX(DB_FILM!J:J,MATCH($F1334,DB_FILM!$A:$A,0))</f>
        <v>1023002</v>
      </c>
      <c r="P1334" s="7">
        <f>INDEX(DB_FILM!K:K,MATCH($F1334,DB_FILM!$A:$A,0))</f>
        <v>132380000</v>
      </c>
      <c r="Q1334" t="s">
        <v>475</v>
      </c>
      <c r="R1334">
        <v>7.99</v>
      </c>
      <c r="S1334">
        <v>27</v>
      </c>
      <c r="T1334">
        <v>3</v>
      </c>
      <c r="U1334">
        <v>534</v>
      </c>
      <c r="V1334">
        <v>3</v>
      </c>
      <c r="W1334" t="str">
        <f t="shared" si="40"/>
        <v>C</v>
      </c>
      <c r="X1334" t="s">
        <v>629</v>
      </c>
      <c r="Y1334">
        <v>0</v>
      </c>
      <c r="Z1334">
        <v>6.07</v>
      </c>
      <c r="AA1334" s="6">
        <f t="shared" si="41"/>
        <v>1.92</v>
      </c>
    </row>
    <row r="1335" spans="1:27" x14ac:dyDescent="0.3">
      <c r="A1335" s="5">
        <v>42245</v>
      </c>
      <c r="B1335" t="s">
        <v>400</v>
      </c>
      <c r="C1335" t="s">
        <v>445</v>
      </c>
      <c r="D1335" t="s">
        <v>269</v>
      </c>
      <c r="E1335" t="s">
        <v>270</v>
      </c>
      <c r="F1335" t="s">
        <v>29</v>
      </c>
      <c r="G1335" s="5" t="str">
        <f>INDEX(DB_FILM!B:B,MATCH($F1335,DB_FILM!$A:$A,0))</f>
        <v>1990</v>
      </c>
      <c r="H1335" s="5" t="str">
        <f>INDEX(DB_FILM!C:C,MATCH($F1335,DB_FILM!$A:$A,0))</f>
        <v xml:space="preserve">VM14 </v>
      </c>
      <c r="I1335" s="9">
        <f>INDEX(DB_FILM!D:D,MATCH($F1335,DB_FILM!$A:$A,0))</f>
        <v>146</v>
      </c>
      <c r="J1335" s="5" t="str">
        <f>INDEX(DB_FILM!E:E,MATCH($F1335,DB_FILM!$A:$A,0))</f>
        <v>Crime, Drama</v>
      </c>
      <c r="K1335" s="6">
        <f>INDEX(DB_FILM!F:F,MATCH($F1335,DB_FILM!$A:$A,0))</f>
        <v>8.6999999999999993</v>
      </c>
      <c r="L1335" s="5" t="str">
        <f>INDEX(DB_FILM!G:G,MATCH($F1335,DB_FILM!$A:$A,0))</f>
        <v>The story of Henry Hill and his life in the mob, covering his relationship with his wife Karen Hill and his mob partners Jimmy Conway and Tommy DeVito in the Italian-American crime syndicate.</v>
      </c>
      <c r="M1335" s="5" t="str">
        <f>INDEX(DB_FILM!H:H,MATCH($F1335,DB_FILM!$A:$A,0))</f>
        <v xml:space="preserve">Martin Scorsese </v>
      </c>
      <c r="N1335" s="5" t="str">
        <f>INDEX(DB_FILM!I:I,MATCH($F1335,DB_FILM!$A:$A,0))</f>
        <v>Robert De Niro, Ray Liotta, Joe Pesci, Lorraine Bracco</v>
      </c>
      <c r="O1335" s="7">
        <f>INDEX(DB_FILM!J:J,MATCH($F1335,DB_FILM!$A:$A,0))</f>
        <v>857121</v>
      </c>
      <c r="P1335" s="7">
        <f>INDEX(DB_FILM!K:K,MATCH($F1335,DB_FILM!$A:$A,0))</f>
        <v>46840000</v>
      </c>
      <c r="Q1335" t="s">
        <v>475</v>
      </c>
      <c r="R1335">
        <v>7.99</v>
      </c>
      <c r="S1335">
        <v>8</v>
      </c>
      <c r="T1335">
        <v>3</v>
      </c>
      <c r="U1335">
        <v>535</v>
      </c>
      <c r="V1335">
        <v>3</v>
      </c>
      <c r="W1335" t="str">
        <f t="shared" si="40"/>
        <v>C</v>
      </c>
      <c r="X1335" t="s">
        <v>602</v>
      </c>
      <c r="Y1335">
        <v>0</v>
      </c>
      <c r="Z1335">
        <v>6.23</v>
      </c>
      <c r="AA1335" s="6">
        <f t="shared" si="41"/>
        <v>1.7599999999999998</v>
      </c>
    </row>
    <row r="1336" spans="1:27" x14ac:dyDescent="0.3">
      <c r="A1336" s="5">
        <v>42245</v>
      </c>
      <c r="B1336" s="5" t="s">
        <v>400</v>
      </c>
      <c r="C1336" s="5" t="s">
        <v>445</v>
      </c>
      <c r="D1336" s="5" t="s">
        <v>269</v>
      </c>
      <c r="E1336" t="s">
        <v>270</v>
      </c>
      <c r="F1336" s="5" t="s">
        <v>33</v>
      </c>
      <c r="G1336" s="5" t="str">
        <f>INDEX(DB_FILM!B:B,MATCH($F1336,DB_FILM!$A:$A,0))</f>
        <v>1975</v>
      </c>
      <c r="H1336" s="5" t="str">
        <f>INDEX(DB_FILM!C:C,MATCH($F1336,DB_FILM!$A:$A,0))</f>
        <v xml:space="preserve">VM14 </v>
      </c>
      <c r="I1336" s="9">
        <f>INDEX(DB_FILM!D:D,MATCH($F1336,DB_FILM!$A:$A,0))</f>
        <v>133</v>
      </c>
      <c r="J1336" s="5" t="str">
        <f>INDEX(DB_FILM!E:E,MATCH($F1336,DB_FILM!$A:$A,0))</f>
        <v>Drama</v>
      </c>
      <c r="K1336" s="6">
        <f>INDEX(DB_FILM!F:F,MATCH($F1336,DB_FILM!$A:$A,0))</f>
        <v>8.6999999999999993</v>
      </c>
      <c r="L1336" s="5" t="str">
        <f>INDEX(DB_FILM!G:G,MATCH($F1336,DB_FILM!$A:$A,0))</f>
        <v>A criminal pleads insanity after getting into trouble again and once in the mental institution rebels against the oppressive nurse and rallies up the scared patients.</v>
      </c>
      <c r="M1336" s="5" t="str">
        <f>INDEX(DB_FILM!H:H,MATCH($F1336,DB_FILM!$A:$A,0))</f>
        <v xml:space="preserve">Milos Forman </v>
      </c>
      <c r="N1336" s="5" t="str">
        <f>INDEX(DB_FILM!I:I,MATCH($F1336,DB_FILM!$A:$A,0))</f>
        <v>Jack Nicholson, Louise Fletcher, Michael Berryman, Peter Brocco</v>
      </c>
      <c r="O1336" s="7">
        <f>INDEX(DB_FILM!J:J,MATCH($F1336,DB_FILM!$A:$A,0))</f>
        <v>790579</v>
      </c>
      <c r="P1336" s="7">
        <f>INDEX(DB_FILM!K:K,MATCH($F1336,DB_FILM!$A:$A,0))</f>
        <v>112000000</v>
      </c>
      <c r="Q1336" s="5" t="s">
        <v>476</v>
      </c>
      <c r="R1336">
        <v>5.99</v>
      </c>
      <c r="S1336">
        <v>10</v>
      </c>
      <c r="T1336">
        <v>2</v>
      </c>
      <c r="U1336">
        <v>535</v>
      </c>
      <c r="V1336">
        <v>3</v>
      </c>
      <c r="W1336" t="str">
        <f t="shared" si="40"/>
        <v>B</v>
      </c>
      <c r="X1336" t="s">
        <v>614</v>
      </c>
      <c r="Y1336">
        <v>0</v>
      </c>
      <c r="Z1336">
        <v>3.05</v>
      </c>
      <c r="AA1336" s="6">
        <f t="shared" si="41"/>
        <v>2.9400000000000004</v>
      </c>
    </row>
    <row r="1337" spans="1:27" x14ac:dyDescent="0.3">
      <c r="A1337" s="5">
        <v>42246</v>
      </c>
      <c r="B1337" t="s">
        <v>414</v>
      </c>
      <c r="C1337" t="s">
        <v>423</v>
      </c>
      <c r="D1337" t="s">
        <v>318</v>
      </c>
      <c r="E1337" t="s">
        <v>284</v>
      </c>
      <c r="F1337" t="s">
        <v>93</v>
      </c>
      <c r="G1337" s="5" t="str">
        <f>INDEX(DB_FILM!B:B,MATCH($F1337,DB_FILM!$A:$A,0))</f>
        <v>2016</v>
      </c>
      <c r="H1337" s="5" t="str">
        <f>INDEX(DB_FILM!C:C,MATCH($F1337,DB_FILM!$A:$A,0))</f>
        <v>N/A</v>
      </c>
      <c r="I1337" s="9">
        <f>INDEX(DB_FILM!D:D,MATCH($F1337,DB_FILM!$A:$A,0))</f>
        <v>161</v>
      </c>
      <c r="J1337" s="5" t="str">
        <f>INDEX(DB_FILM!E:E,MATCH($F1337,DB_FILM!$A:$A,0))</f>
        <v>Action, Biography, Drama</v>
      </c>
      <c r="K1337" s="6">
        <f>INDEX(DB_FILM!F:F,MATCH($F1337,DB_FILM!$A:$A,0))</f>
        <v>8.5</v>
      </c>
      <c r="L1337" s="5" t="str">
        <f>INDEX(DB_FILM!G:G,MATCH($F1337,DB_FILM!$A:$A,0))</f>
        <v>Former wrestler Mahavir Singh Phogat and his two wrestler daughters struggle towards glory at the Commonwealth Games in the face of societal oppression.</v>
      </c>
      <c r="M1337" s="5" t="str">
        <f>INDEX(DB_FILM!H:H,MATCH($F1337,DB_FILM!$A:$A,0))</f>
        <v xml:space="preserve">Nitesh Tiwari </v>
      </c>
      <c r="N1337" s="5" t="str">
        <f>INDEX(DB_FILM!I:I,MATCH($F1337,DB_FILM!$A:$A,0))</f>
        <v>Aamir Khan, Sakshi Tanwar, Fatima Sana Shaikh, Sanya Malhotra</v>
      </c>
      <c r="O1337" s="7">
        <f>INDEX(DB_FILM!J:J,MATCH($F1337,DB_FILM!$A:$A,0))</f>
        <v>102802</v>
      </c>
      <c r="P1337" s="7">
        <f>INDEX(DB_FILM!K:K,MATCH($F1337,DB_FILM!$A:$A,0))</f>
        <v>12390000</v>
      </c>
      <c r="Q1337" t="s">
        <v>476</v>
      </c>
      <c r="R1337">
        <v>9.99</v>
      </c>
      <c r="S1337">
        <v>43</v>
      </c>
      <c r="T1337">
        <v>2</v>
      </c>
      <c r="U1337">
        <v>536</v>
      </c>
      <c r="V1337">
        <v>2</v>
      </c>
      <c r="W1337" t="str">
        <f t="shared" si="40"/>
        <v>B</v>
      </c>
      <c r="X1337" t="s">
        <v>564</v>
      </c>
      <c r="Y1337">
        <v>0</v>
      </c>
      <c r="Z1337">
        <v>6.79</v>
      </c>
      <c r="AA1337" s="6">
        <f t="shared" si="41"/>
        <v>3.2</v>
      </c>
    </row>
    <row r="1338" spans="1:27" x14ac:dyDescent="0.3">
      <c r="A1338" s="5">
        <v>42246</v>
      </c>
      <c r="B1338" s="5" t="s">
        <v>414</v>
      </c>
      <c r="C1338" s="5" t="s">
        <v>438</v>
      </c>
      <c r="D1338" s="5" t="s">
        <v>309</v>
      </c>
      <c r="E1338" t="s">
        <v>290</v>
      </c>
      <c r="F1338" s="5" t="s">
        <v>3</v>
      </c>
      <c r="G1338" s="5" t="str">
        <f>INDEX(DB_FILM!B:B,MATCH($F1338,DB_FILM!$A:$A,0))</f>
        <v>2008</v>
      </c>
      <c r="H1338" s="5" t="str">
        <f>INDEX(DB_FILM!C:C,MATCH($F1338,DB_FILM!$A:$A,0))</f>
        <v xml:space="preserve">T </v>
      </c>
      <c r="I1338" s="9">
        <f>INDEX(DB_FILM!D:D,MATCH($F1338,DB_FILM!$A:$A,0))</f>
        <v>152</v>
      </c>
      <c r="J1338" s="5" t="str">
        <f>INDEX(DB_FILM!E:E,MATCH($F1338,DB_FILM!$A:$A,0))</f>
        <v>Action, Crime, Drama</v>
      </c>
      <c r="K1338" s="6">
        <f>INDEX(DB_FILM!F:F,MATCH($F1338,DB_FILM!$A:$A,0))</f>
        <v>9</v>
      </c>
      <c r="L1338" s="5" t="str">
        <f>INDEX(DB_FILM!G:G,MATCH($F1338,DB_FILM!$A:$A,0))</f>
        <v>When the menace known as the Joker emerges from his mysterious past, he wreaks havoc and chaos on the people of Gotham. The Dark Knight must accept one of the greatest psychological and physical tests of his ability to fight injustice.</v>
      </c>
      <c r="M1338" s="5" t="str">
        <f>INDEX(DB_FILM!H:H,MATCH($F1338,DB_FILM!$A:$A,0))</f>
        <v xml:space="preserve">Christopher Nolan </v>
      </c>
      <c r="N1338" s="5" t="str">
        <f>INDEX(DB_FILM!I:I,MATCH($F1338,DB_FILM!$A:$A,0))</f>
        <v>Christian Bale, Heath Ledger, Aaron Eckhart, Michael Caine</v>
      </c>
      <c r="O1338" s="7">
        <f>INDEX(DB_FILM!J:J,MATCH($F1338,DB_FILM!$A:$A,0))</f>
        <v>1958004</v>
      </c>
      <c r="P1338" s="7">
        <f>INDEX(DB_FILM!K:K,MATCH($F1338,DB_FILM!$A:$A,0))</f>
        <v>534860000</v>
      </c>
      <c r="Q1338" s="5" t="s">
        <v>475</v>
      </c>
      <c r="R1338">
        <v>5.99</v>
      </c>
      <c r="S1338">
        <v>23</v>
      </c>
      <c r="T1338">
        <v>3</v>
      </c>
      <c r="U1338">
        <v>537</v>
      </c>
      <c r="V1338">
        <v>1</v>
      </c>
      <c r="W1338" t="str">
        <f t="shared" si="40"/>
        <v>C</v>
      </c>
      <c r="X1338" t="s">
        <v>559</v>
      </c>
      <c r="Y1338">
        <v>0</v>
      </c>
      <c r="Z1338">
        <v>4.79</v>
      </c>
      <c r="AA1338" s="6">
        <f t="shared" si="41"/>
        <v>1.2000000000000002</v>
      </c>
    </row>
    <row r="1339" spans="1:27" x14ac:dyDescent="0.3">
      <c r="A1339" s="5">
        <v>42246</v>
      </c>
      <c r="B1339" t="s">
        <v>414</v>
      </c>
      <c r="C1339" t="s">
        <v>438</v>
      </c>
      <c r="D1339" t="s">
        <v>309</v>
      </c>
      <c r="E1339" t="s">
        <v>290</v>
      </c>
      <c r="F1339" t="s">
        <v>61</v>
      </c>
      <c r="G1339" s="5" t="str">
        <f>INDEX(DB_FILM!B:B,MATCH($F1339,DB_FILM!$A:$A,0))</f>
        <v>1931</v>
      </c>
      <c r="H1339" s="5" t="str">
        <f>INDEX(DB_FILM!C:C,MATCH($F1339,DB_FILM!$A:$A,0))</f>
        <v xml:space="preserve">G </v>
      </c>
      <c r="I1339" s="9">
        <f>INDEX(DB_FILM!D:D,MATCH($F1339,DB_FILM!$A:$A,0))</f>
        <v>87</v>
      </c>
      <c r="J1339" s="5" t="str">
        <f>INDEX(DB_FILM!E:E,MATCH($F1339,DB_FILM!$A:$A,0))</f>
        <v>Comedy, Drama, Romance</v>
      </c>
      <c r="K1339" s="6">
        <f>INDEX(DB_FILM!F:F,MATCH($F1339,DB_FILM!$A:$A,0))</f>
        <v>8.6</v>
      </c>
      <c r="L1339" s="5" t="str">
        <f>INDEX(DB_FILM!G:G,MATCH($F1339,DB_FILM!$A:$A,0))</f>
        <v>With the aid of a wealthy erratic tippler, a dewy-eyed tramp who has fallen in love with a sightless flower girl accumulates money to be able to help her medically.</v>
      </c>
      <c r="M1339" s="5" t="str">
        <f>INDEX(DB_FILM!H:H,MATCH($F1339,DB_FILM!$A:$A,0))</f>
        <v xml:space="preserve">Charles Chaplin </v>
      </c>
      <c r="N1339" s="5" t="str">
        <f>INDEX(DB_FILM!I:I,MATCH($F1339,DB_FILM!$A:$A,0))</f>
        <v>Charles Chaplin, Virginia Cherrill, Florence Lee, Harry Myers</v>
      </c>
      <c r="O1339" s="7">
        <f>INDEX(DB_FILM!J:J,MATCH($F1339,DB_FILM!$A:$A,0))</f>
        <v>136907</v>
      </c>
      <c r="P1339" s="7">
        <f>INDEX(DB_FILM!K:K,MATCH($F1339,DB_FILM!$A:$A,0))</f>
        <v>20000</v>
      </c>
      <c r="Q1339" t="s">
        <v>474</v>
      </c>
      <c r="R1339">
        <v>1.99</v>
      </c>
      <c r="S1339">
        <v>26</v>
      </c>
      <c r="T1339">
        <v>1</v>
      </c>
      <c r="U1339">
        <v>537</v>
      </c>
      <c r="V1339">
        <v>1</v>
      </c>
      <c r="W1339" t="str">
        <f t="shared" si="40"/>
        <v>A</v>
      </c>
      <c r="X1339" t="s">
        <v>531</v>
      </c>
      <c r="Y1339">
        <v>5</v>
      </c>
      <c r="Z1339">
        <v>1.27</v>
      </c>
      <c r="AA1339" s="6">
        <f t="shared" si="41"/>
        <v>0.72</v>
      </c>
    </row>
    <row r="1340" spans="1:27" x14ac:dyDescent="0.3">
      <c r="A1340" s="5">
        <v>42247</v>
      </c>
      <c r="B1340" t="s">
        <v>407</v>
      </c>
      <c r="C1340" t="s">
        <v>447</v>
      </c>
      <c r="D1340" t="s">
        <v>358</v>
      </c>
      <c r="E1340" t="s">
        <v>272</v>
      </c>
      <c r="F1340" t="s">
        <v>25</v>
      </c>
      <c r="G1340" s="5" t="str">
        <f>INDEX(DB_FILM!B:B,MATCH($F1340,DB_FILM!$A:$A,0))</f>
        <v>1980</v>
      </c>
      <c r="H1340" s="5" t="str">
        <f>INDEX(DB_FILM!C:C,MATCH($F1340,DB_FILM!$A:$A,0))</f>
        <v xml:space="preserve">T </v>
      </c>
      <c r="I1340" s="9">
        <f>INDEX(DB_FILM!D:D,MATCH($F1340,DB_FILM!$A:$A,0))</f>
        <v>124</v>
      </c>
      <c r="J1340" s="5" t="str">
        <f>INDEX(DB_FILM!E:E,MATCH($F1340,DB_FILM!$A:$A,0))</f>
        <v>Action, Adventure, Fantasy</v>
      </c>
      <c r="K1340" s="6">
        <f>INDEX(DB_FILM!F:F,MATCH($F1340,DB_FILM!$A:$A,0))</f>
        <v>8.8000000000000007</v>
      </c>
      <c r="L1340" s="5" t="str">
        <f>INDEX(DB_FILM!G:G,MATCH($F1340,DB_FILM!$A:$A,0))</f>
        <v>After the rebels are brutally overpowered by the Empire on the ice planet Hoth, Luke Skywalker begins Jedi training with Yoda, while his friends are pursued by Darth Vader.</v>
      </c>
      <c r="M1340" s="5" t="str">
        <f>INDEX(DB_FILM!H:H,MATCH($F1340,DB_FILM!$A:$A,0))</f>
        <v xml:space="preserve">Irvin Kershner </v>
      </c>
      <c r="N1340" s="5" t="str">
        <f>INDEX(DB_FILM!I:I,MATCH($F1340,DB_FILM!$A:$A,0))</f>
        <v>Mark Hamill, Harrison Ford, Carrie Fisher, Billy Dee Williams</v>
      </c>
      <c r="O1340" s="7">
        <f>INDEX(DB_FILM!J:J,MATCH($F1340,DB_FILM!$A:$A,0))</f>
        <v>999712</v>
      </c>
      <c r="P1340" s="7">
        <f>INDEX(DB_FILM!K:K,MATCH($F1340,DB_FILM!$A:$A,0))</f>
        <v>290480000</v>
      </c>
      <c r="Q1340" t="s">
        <v>475</v>
      </c>
      <c r="R1340">
        <v>3.99</v>
      </c>
      <c r="S1340">
        <v>6</v>
      </c>
      <c r="T1340">
        <v>3</v>
      </c>
      <c r="U1340">
        <v>538</v>
      </c>
      <c r="V1340">
        <v>2</v>
      </c>
      <c r="W1340" t="str">
        <f t="shared" si="40"/>
        <v>C</v>
      </c>
      <c r="X1340" t="s">
        <v>547</v>
      </c>
      <c r="Y1340">
        <v>0</v>
      </c>
      <c r="Z1340">
        <v>2.83</v>
      </c>
      <c r="AA1340" s="6">
        <f t="shared" si="41"/>
        <v>1.1600000000000001</v>
      </c>
    </row>
    <row r="1341" spans="1:27" x14ac:dyDescent="0.3">
      <c r="A1341" s="5">
        <v>42247</v>
      </c>
      <c r="B1341" s="5" t="s">
        <v>407</v>
      </c>
      <c r="C1341" s="5" t="s">
        <v>447</v>
      </c>
      <c r="D1341" s="5" t="s">
        <v>358</v>
      </c>
      <c r="E1341" t="s">
        <v>272</v>
      </c>
      <c r="F1341" s="5" t="s">
        <v>49</v>
      </c>
      <c r="G1341" s="5" t="str">
        <f>INDEX(DB_FILM!B:B,MATCH($F1341,DB_FILM!$A:$A,0))</f>
        <v>1995</v>
      </c>
      <c r="H1341" s="5" t="str">
        <f>INDEX(DB_FILM!C:C,MATCH($F1341,DB_FILM!$A:$A,0))</f>
        <v xml:space="preserve">T </v>
      </c>
      <c r="I1341" s="9">
        <f>INDEX(DB_FILM!D:D,MATCH($F1341,DB_FILM!$A:$A,0))</f>
        <v>106</v>
      </c>
      <c r="J1341" s="5" t="str">
        <f>INDEX(DB_FILM!E:E,MATCH($F1341,DB_FILM!$A:$A,0))</f>
        <v>Crime, Mystery, Thriller</v>
      </c>
      <c r="K1341" s="6">
        <f>INDEX(DB_FILM!F:F,MATCH($F1341,DB_FILM!$A:$A,0))</f>
        <v>8.6</v>
      </c>
      <c r="L1341" s="5" t="str">
        <f>INDEX(DB_FILM!G:G,MATCH($F1341,DB_FILM!$A:$A,0))</f>
        <v>A sole survivor tells of the twisty events leading up to a horrific gun battle on a boat, which began when five criminals met at a seemingly random police lineup.</v>
      </c>
      <c r="M1341" s="5" t="str">
        <f>INDEX(DB_FILM!H:H,MATCH($F1341,DB_FILM!$A:$A,0))</f>
        <v xml:space="preserve">Bryan Singer </v>
      </c>
      <c r="N1341" s="5" t="str">
        <f>INDEX(DB_FILM!I:I,MATCH($F1341,DB_FILM!$A:$A,0))</f>
        <v>Kevin Spacey, Gabriel Byrne, Chazz Palminteri, Stephen Baldwin</v>
      </c>
      <c r="O1341" s="7">
        <f>INDEX(DB_FILM!J:J,MATCH($F1341,DB_FILM!$A:$A,0))</f>
        <v>863953</v>
      </c>
      <c r="P1341" s="7">
        <f>INDEX(DB_FILM!K:K,MATCH($F1341,DB_FILM!$A:$A,0))</f>
        <v>23340000</v>
      </c>
      <c r="Q1341" s="5" t="s">
        <v>476</v>
      </c>
      <c r="R1341">
        <v>7.99</v>
      </c>
      <c r="S1341">
        <v>19</v>
      </c>
      <c r="T1341">
        <v>2</v>
      </c>
      <c r="U1341">
        <v>538</v>
      </c>
      <c r="V1341">
        <v>1</v>
      </c>
      <c r="W1341" t="str">
        <f t="shared" si="40"/>
        <v>B</v>
      </c>
      <c r="X1341" t="s">
        <v>631</v>
      </c>
      <c r="Y1341">
        <v>0</v>
      </c>
      <c r="Z1341">
        <v>5.03</v>
      </c>
      <c r="AA1341" s="6">
        <f t="shared" si="41"/>
        <v>2.96</v>
      </c>
    </row>
    <row r="1342" spans="1:27" x14ac:dyDescent="0.3">
      <c r="A1342" s="5">
        <v>42247</v>
      </c>
      <c r="B1342" t="s">
        <v>398</v>
      </c>
      <c r="C1342" t="s">
        <v>444</v>
      </c>
      <c r="D1342" t="s">
        <v>336</v>
      </c>
      <c r="E1342" t="s">
        <v>272</v>
      </c>
      <c r="F1342" t="s">
        <v>3</v>
      </c>
      <c r="G1342" s="5" t="str">
        <f>INDEX(DB_FILM!B:B,MATCH($F1342,DB_FILM!$A:$A,0))</f>
        <v>2008</v>
      </c>
      <c r="H1342" s="5" t="str">
        <f>INDEX(DB_FILM!C:C,MATCH($F1342,DB_FILM!$A:$A,0))</f>
        <v xml:space="preserve">T </v>
      </c>
      <c r="I1342" s="9">
        <f>INDEX(DB_FILM!D:D,MATCH($F1342,DB_FILM!$A:$A,0))</f>
        <v>152</v>
      </c>
      <c r="J1342" s="5" t="str">
        <f>INDEX(DB_FILM!E:E,MATCH($F1342,DB_FILM!$A:$A,0))</f>
        <v>Action, Crime, Drama</v>
      </c>
      <c r="K1342" s="6">
        <f>INDEX(DB_FILM!F:F,MATCH($F1342,DB_FILM!$A:$A,0))</f>
        <v>9</v>
      </c>
      <c r="L1342" s="5" t="str">
        <f>INDEX(DB_FILM!G:G,MATCH($F1342,DB_FILM!$A:$A,0))</f>
        <v>When the menace known as the Joker emerges from his mysterious past, he wreaks havoc and chaos on the people of Gotham. The Dark Knight must accept one of the greatest psychological and physical tests of his ability to fight injustice.</v>
      </c>
      <c r="M1342" s="5" t="str">
        <f>INDEX(DB_FILM!H:H,MATCH($F1342,DB_FILM!$A:$A,0))</f>
        <v xml:space="preserve">Christopher Nolan </v>
      </c>
      <c r="N1342" s="5" t="str">
        <f>INDEX(DB_FILM!I:I,MATCH($F1342,DB_FILM!$A:$A,0))</f>
        <v>Christian Bale, Heath Ledger, Aaron Eckhart, Michael Caine</v>
      </c>
      <c r="O1342" s="7">
        <f>INDEX(DB_FILM!J:J,MATCH($F1342,DB_FILM!$A:$A,0))</f>
        <v>1958004</v>
      </c>
      <c r="P1342" s="7">
        <f>INDEX(DB_FILM!K:K,MATCH($F1342,DB_FILM!$A:$A,0))</f>
        <v>534860000</v>
      </c>
      <c r="Q1342" t="s">
        <v>474</v>
      </c>
      <c r="R1342">
        <v>1.99</v>
      </c>
      <c r="S1342">
        <v>23</v>
      </c>
      <c r="T1342">
        <v>1</v>
      </c>
      <c r="U1342">
        <v>539</v>
      </c>
      <c r="V1342">
        <v>2</v>
      </c>
      <c r="W1342" t="str">
        <f t="shared" si="40"/>
        <v>A</v>
      </c>
      <c r="X1342" t="s">
        <v>604</v>
      </c>
      <c r="Y1342">
        <v>5</v>
      </c>
      <c r="Z1342">
        <v>1.25</v>
      </c>
      <c r="AA1342" s="6">
        <f t="shared" si="41"/>
        <v>0.74</v>
      </c>
    </row>
    <row r="1343" spans="1:27" x14ac:dyDescent="0.3">
      <c r="A1343" s="5">
        <v>42247</v>
      </c>
      <c r="B1343" s="5" t="s">
        <v>398</v>
      </c>
      <c r="C1343" s="5" t="s">
        <v>444</v>
      </c>
      <c r="D1343" s="5" t="s">
        <v>336</v>
      </c>
      <c r="E1343" t="s">
        <v>272</v>
      </c>
      <c r="F1343" s="5" t="s">
        <v>39</v>
      </c>
      <c r="G1343" s="5" t="str">
        <f>INDEX(DB_FILM!B:B,MATCH($F1343,DB_FILM!$A:$A,0))</f>
        <v>2014</v>
      </c>
      <c r="H1343" s="5" t="str">
        <f>INDEX(DB_FILM!C:C,MATCH($F1343,DB_FILM!$A:$A,0))</f>
        <v xml:space="preserve">T </v>
      </c>
      <c r="I1343" s="9">
        <f>INDEX(DB_FILM!D:D,MATCH($F1343,DB_FILM!$A:$A,0))</f>
        <v>169</v>
      </c>
      <c r="J1343" s="5" t="str">
        <f>INDEX(DB_FILM!E:E,MATCH($F1343,DB_FILM!$A:$A,0))</f>
        <v>Adventure, Drama, Sci-Fi</v>
      </c>
      <c r="K1343" s="6">
        <f>INDEX(DB_FILM!F:F,MATCH($F1343,DB_FILM!$A:$A,0))</f>
        <v>8.6</v>
      </c>
      <c r="L1343" s="5" t="str">
        <f>INDEX(DB_FILM!G:G,MATCH($F1343,DB_FILM!$A:$A,0))</f>
        <v>A team of explorers travel through a wormhole in space in an attempt to ensure humanity's survival.</v>
      </c>
      <c r="M1343" s="5" t="str">
        <f>INDEX(DB_FILM!H:H,MATCH($F1343,DB_FILM!$A:$A,0))</f>
        <v xml:space="preserve">Christopher Nolan </v>
      </c>
      <c r="N1343" s="5" t="str">
        <f>INDEX(DB_FILM!I:I,MATCH($F1343,DB_FILM!$A:$A,0))</f>
        <v>Matthew McConaughey, Anne Hathaway, Jessica Chastain, Mackenzie Foy</v>
      </c>
      <c r="O1343" s="7">
        <f>INDEX(DB_FILM!J:J,MATCH($F1343,DB_FILM!$A:$A,0))</f>
        <v>1203445</v>
      </c>
      <c r="P1343" s="7">
        <f>INDEX(DB_FILM!K:K,MATCH($F1343,DB_FILM!$A:$A,0))</f>
        <v>188020000</v>
      </c>
      <c r="Q1343" s="5" t="s">
        <v>476</v>
      </c>
      <c r="R1343">
        <v>7.99</v>
      </c>
      <c r="S1343">
        <v>14</v>
      </c>
      <c r="T1343">
        <v>2</v>
      </c>
      <c r="U1343">
        <v>539</v>
      </c>
      <c r="V1343">
        <v>1</v>
      </c>
      <c r="W1343" t="str">
        <f t="shared" si="40"/>
        <v>B</v>
      </c>
      <c r="X1343" t="s">
        <v>502</v>
      </c>
      <c r="Y1343">
        <v>0</v>
      </c>
      <c r="Z1343">
        <v>5.03</v>
      </c>
      <c r="AA1343" s="6">
        <f t="shared" si="41"/>
        <v>2.96</v>
      </c>
    </row>
    <row r="1344" spans="1:27" x14ac:dyDescent="0.3">
      <c r="A1344" s="5">
        <v>42247</v>
      </c>
      <c r="B1344" t="s">
        <v>412</v>
      </c>
      <c r="C1344" t="s">
        <v>457</v>
      </c>
      <c r="D1344" t="s">
        <v>370</v>
      </c>
      <c r="E1344" t="s">
        <v>321</v>
      </c>
      <c r="F1344" t="s">
        <v>31</v>
      </c>
      <c r="G1344" s="5" t="str">
        <f>INDEX(DB_FILM!B:B,MATCH($F1344,DB_FILM!$A:$A,0))</f>
        <v>2002</v>
      </c>
      <c r="H1344" s="5" t="str">
        <f>INDEX(DB_FILM!C:C,MATCH($F1344,DB_FILM!$A:$A,0))</f>
        <v xml:space="preserve">T </v>
      </c>
      <c r="I1344" s="9">
        <f>INDEX(DB_FILM!D:D,MATCH($F1344,DB_FILM!$A:$A,0))</f>
        <v>179</v>
      </c>
      <c r="J1344" s="5" t="str">
        <f>INDEX(DB_FILM!E:E,MATCH($F1344,DB_FILM!$A:$A,0))</f>
        <v>Adventure, Drama, Fantasy</v>
      </c>
      <c r="K1344" s="6">
        <f>INDEX(DB_FILM!F:F,MATCH($F1344,DB_FILM!$A:$A,0))</f>
        <v>8.6999999999999993</v>
      </c>
      <c r="L1344" s="5" t="str">
        <f>INDEX(DB_FILM!G:G,MATCH($F1344,DB_FILM!$A:$A,0))</f>
        <v>While Frodo and Sam edge closer to Mordor with the help of the shifty Gollum, the divided fellowship makes a stand against Sauron's new ally, Saruman, and his hordes of Isengard.</v>
      </c>
      <c r="M1344" s="5" t="str">
        <f>INDEX(DB_FILM!H:H,MATCH($F1344,DB_FILM!$A:$A,0))</f>
        <v xml:space="preserve">Peter Jackson </v>
      </c>
      <c r="N1344" s="5" t="str">
        <f>INDEX(DB_FILM!I:I,MATCH($F1344,DB_FILM!$A:$A,0))</f>
        <v>Elijah Wood, Ian McKellen, Viggo Mortensen, Orlando Bloom</v>
      </c>
      <c r="O1344" s="7">
        <f>INDEX(DB_FILM!J:J,MATCH($F1344,DB_FILM!$A:$A,0))</f>
        <v>1280806</v>
      </c>
      <c r="P1344" s="7">
        <f>INDEX(DB_FILM!K:K,MATCH($F1344,DB_FILM!$A:$A,0))</f>
        <v>342550000</v>
      </c>
      <c r="Q1344" t="s">
        <v>476</v>
      </c>
      <c r="R1344">
        <v>3.99</v>
      </c>
      <c r="S1344">
        <v>9</v>
      </c>
      <c r="T1344">
        <v>2</v>
      </c>
      <c r="U1344">
        <v>540</v>
      </c>
      <c r="V1344">
        <v>2</v>
      </c>
      <c r="W1344" t="str">
        <f t="shared" si="40"/>
        <v>B</v>
      </c>
      <c r="X1344" t="s">
        <v>613</v>
      </c>
      <c r="Y1344">
        <v>5</v>
      </c>
      <c r="Z1344">
        <v>2.4300000000000002</v>
      </c>
      <c r="AA1344" s="6">
        <f t="shared" si="41"/>
        <v>1.56</v>
      </c>
    </row>
    <row r="1345" spans="1:27" x14ac:dyDescent="0.3">
      <c r="A1345" s="5">
        <v>42248</v>
      </c>
      <c r="B1345" t="s">
        <v>411</v>
      </c>
      <c r="C1345" t="s">
        <v>421</v>
      </c>
      <c r="D1345" t="s">
        <v>389</v>
      </c>
      <c r="E1345" t="s">
        <v>290</v>
      </c>
      <c r="F1345" t="s">
        <v>61</v>
      </c>
      <c r="G1345" s="5" t="str">
        <f>INDEX(DB_FILM!B:B,MATCH($F1345,DB_FILM!$A:$A,0))</f>
        <v>1931</v>
      </c>
      <c r="H1345" s="5" t="str">
        <f>INDEX(DB_FILM!C:C,MATCH($F1345,DB_FILM!$A:$A,0))</f>
        <v xml:space="preserve">G </v>
      </c>
      <c r="I1345" s="9">
        <f>INDEX(DB_FILM!D:D,MATCH($F1345,DB_FILM!$A:$A,0))</f>
        <v>87</v>
      </c>
      <c r="J1345" s="5" t="str">
        <f>INDEX(DB_FILM!E:E,MATCH($F1345,DB_FILM!$A:$A,0))</f>
        <v>Comedy, Drama, Romance</v>
      </c>
      <c r="K1345" s="6">
        <f>INDEX(DB_FILM!F:F,MATCH($F1345,DB_FILM!$A:$A,0))</f>
        <v>8.6</v>
      </c>
      <c r="L1345" s="5" t="str">
        <f>INDEX(DB_FILM!G:G,MATCH($F1345,DB_FILM!$A:$A,0))</f>
        <v>With the aid of a wealthy erratic tippler, a dewy-eyed tramp who has fallen in love with a sightless flower girl accumulates money to be able to help her medically.</v>
      </c>
      <c r="M1345" s="5" t="str">
        <f>INDEX(DB_FILM!H:H,MATCH($F1345,DB_FILM!$A:$A,0))</f>
        <v xml:space="preserve">Charles Chaplin </v>
      </c>
      <c r="N1345" s="5" t="str">
        <f>INDEX(DB_FILM!I:I,MATCH($F1345,DB_FILM!$A:$A,0))</f>
        <v>Charles Chaplin, Virginia Cherrill, Florence Lee, Harry Myers</v>
      </c>
      <c r="O1345" s="7">
        <f>INDEX(DB_FILM!J:J,MATCH($F1345,DB_FILM!$A:$A,0))</f>
        <v>136907</v>
      </c>
      <c r="P1345" s="7">
        <f>INDEX(DB_FILM!K:K,MATCH($F1345,DB_FILM!$A:$A,0))</f>
        <v>20000</v>
      </c>
      <c r="Q1345" t="s">
        <v>475</v>
      </c>
      <c r="R1345">
        <v>7.99</v>
      </c>
      <c r="S1345">
        <v>26</v>
      </c>
      <c r="T1345">
        <v>3</v>
      </c>
      <c r="U1345">
        <v>541</v>
      </c>
      <c r="V1345">
        <v>2</v>
      </c>
      <c r="W1345" t="str">
        <f t="shared" si="40"/>
        <v>C</v>
      </c>
      <c r="X1345" t="s">
        <v>535</v>
      </c>
      <c r="Y1345">
        <v>0</v>
      </c>
      <c r="Z1345">
        <v>6.71</v>
      </c>
      <c r="AA1345" s="6">
        <f t="shared" si="41"/>
        <v>1.2800000000000002</v>
      </c>
    </row>
    <row r="1346" spans="1:27" x14ac:dyDescent="0.3">
      <c r="A1346" s="5">
        <v>42248</v>
      </c>
      <c r="B1346" s="5" t="s">
        <v>411</v>
      </c>
      <c r="C1346" s="5" t="s">
        <v>421</v>
      </c>
      <c r="D1346" s="5" t="s">
        <v>389</v>
      </c>
      <c r="E1346" t="s">
        <v>290</v>
      </c>
      <c r="F1346" s="5" t="s">
        <v>91</v>
      </c>
      <c r="G1346" s="5" t="str">
        <f>INDEX(DB_FILM!B:B,MATCH($F1346,DB_FILM!$A:$A,0))</f>
        <v>2011</v>
      </c>
      <c r="H1346" s="5" t="str">
        <f>INDEX(DB_FILM!C:C,MATCH($F1346,DB_FILM!$A:$A,0))</f>
        <v xml:space="preserve">T </v>
      </c>
      <c r="I1346" s="9">
        <f>INDEX(DB_FILM!D:D,MATCH($F1346,DB_FILM!$A:$A,0))</f>
        <v>112</v>
      </c>
      <c r="J1346" s="5" t="str">
        <f>INDEX(DB_FILM!E:E,MATCH($F1346,DB_FILM!$A:$A,0))</f>
        <v>Biography, Comedy, Drama</v>
      </c>
      <c r="K1346" s="6">
        <f>INDEX(DB_FILM!F:F,MATCH($F1346,DB_FILM!$A:$A,0))</f>
        <v>8.5</v>
      </c>
      <c r="L1346" s="5" t="str">
        <f>INDEX(DB_FILM!G:G,MATCH($F1346,DB_FILM!$A:$A,0))</f>
        <v>After he becomes a quadriplegic from a paragliding accident, an aristocrat hires a young man from the projects to be his caregiver.</v>
      </c>
      <c r="M1346" s="5" t="str">
        <f>INDEX(DB_FILM!H:H,MATCH($F1346,DB_FILM!$A:$A,0))</f>
        <v xml:space="preserve">Olivier Nakache, Éric Toledano </v>
      </c>
      <c r="N1346" s="5" t="str">
        <f>INDEX(DB_FILM!I:I,MATCH($F1346,DB_FILM!$A:$A,0))</f>
        <v>François Cluzet, Omar Sy, Anne Le Ny, Audrey Fleurot</v>
      </c>
      <c r="O1346" s="7">
        <f>INDEX(DB_FILM!J:J,MATCH($F1346,DB_FILM!$A:$A,0))</f>
        <v>631043</v>
      </c>
      <c r="P1346" s="7">
        <f>INDEX(DB_FILM!K:K,MATCH($F1346,DB_FILM!$A:$A,0))</f>
        <v>13180000</v>
      </c>
      <c r="Q1346" s="5" t="s">
        <v>476</v>
      </c>
      <c r="R1346">
        <v>7.99</v>
      </c>
      <c r="S1346">
        <v>42</v>
      </c>
      <c r="T1346">
        <v>2</v>
      </c>
      <c r="U1346">
        <v>541</v>
      </c>
      <c r="V1346">
        <v>2</v>
      </c>
      <c r="W1346" t="str">
        <f t="shared" ref="W1346:W1409" si="42">IF(T1346=1,"A",IF(T1346=2,"B",IF(T1346=3,"C")))</f>
        <v>B</v>
      </c>
      <c r="X1346" t="s">
        <v>549</v>
      </c>
      <c r="Y1346">
        <v>0</v>
      </c>
      <c r="Z1346">
        <v>3.99</v>
      </c>
      <c r="AA1346" s="6">
        <f t="shared" ref="AA1346:AA1409" si="43">R1346-Z1346</f>
        <v>4</v>
      </c>
    </row>
    <row r="1347" spans="1:27" x14ac:dyDescent="0.3">
      <c r="A1347" s="5">
        <v>42248</v>
      </c>
      <c r="B1347" t="s">
        <v>406</v>
      </c>
      <c r="C1347" t="s">
        <v>442</v>
      </c>
      <c r="D1347" t="s">
        <v>330</v>
      </c>
      <c r="E1347" t="s">
        <v>321</v>
      </c>
      <c r="F1347" t="s">
        <v>5</v>
      </c>
      <c r="G1347" s="5" t="str">
        <f>INDEX(DB_FILM!B:B,MATCH($F1347,DB_FILM!$A:$A,0))</f>
        <v>1974</v>
      </c>
      <c r="H1347" s="5" t="str">
        <f>INDEX(DB_FILM!C:C,MATCH($F1347,DB_FILM!$A:$A,0))</f>
        <v xml:space="preserve">VM14 </v>
      </c>
      <c r="I1347" s="9">
        <f>INDEX(DB_FILM!D:D,MATCH($F1347,DB_FILM!$A:$A,0))</f>
        <v>202</v>
      </c>
      <c r="J1347" s="5" t="str">
        <f>INDEX(DB_FILM!E:E,MATCH($F1347,DB_FILM!$A:$A,0))</f>
        <v>Crime, Drama</v>
      </c>
      <c r="K1347" s="6">
        <f>INDEX(DB_FILM!F:F,MATCH($F1347,DB_FILM!$A:$A,0))</f>
        <v>9</v>
      </c>
      <c r="L1347" s="5" t="str">
        <f>INDEX(DB_FILM!G:G,MATCH($F1347,DB_FILM!$A:$A,0))</f>
        <v>The early life and career of Vito Corleone in 1920s New York City is portrayed, while his son, Michael, expands and tightens his grip on the family crime syndicate.</v>
      </c>
      <c r="M1347" s="5" t="str">
        <f>INDEX(DB_FILM!H:H,MATCH($F1347,DB_FILM!$A:$A,0))</f>
        <v xml:space="preserve">Francis Ford Coppola </v>
      </c>
      <c r="N1347" s="5" t="str">
        <f>INDEX(DB_FILM!I:I,MATCH($F1347,DB_FILM!$A:$A,0))</f>
        <v>Al Pacino, Robert De Niro, Robert Duvall, Diane Keaton</v>
      </c>
      <c r="O1347" s="7">
        <f>INDEX(DB_FILM!J:J,MATCH($F1347,DB_FILM!$A:$A,0))</f>
        <v>942307</v>
      </c>
      <c r="P1347" s="7">
        <f>INDEX(DB_FILM!K:K,MATCH($F1347,DB_FILM!$A:$A,0))</f>
        <v>57300000</v>
      </c>
      <c r="Q1347" t="s">
        <v>475</v>
      </c>
      <c r="R1347">
        <v>5.99</v>
      </c>
      <c r="S1347">
        <v>34</v>
      </c>
      <c r="T1347">
        <v>3</v>
      </c>
      <c r="U1347">
        <v>542</v>
      </c>
      <c r="V1347">
        <v>1</v>
      </c>
      <c r="W1347" t="str">
        <f t="shared" si="42"/>
        <v>C</v>
      </c>
      <c r="X1347" t="s">
        <v>501</v>
      </c>
      <c r="Y1347">
        <v>0</v>
      </c>
      <c r="Z1347">
        <v>4.37</v>
      </c>
      <c r="AA1347" s="6">
        <f t="shared" si="43"/>
        <v>1.62</v>
      </c>
    </row>
    <row r="1348" spans="1:27" x14ac:dyDescent="0.3">
      <c r="A1348" s="5">
        <v>42248</v>
      </c>
      <c r="B1348" s="5" t="s">
        <v>406</v>
      </c>
      <c r="C1348" s="5" t="s">
        <v>442</v>
      </c>
      <c r="D1348" s="5" t="s">
        <v>330</v>
      </c>
      <c r="E1348" t="s">
        <v>321</v>
      </c>
      <c r="F1348" s="5" t="s">
        <v>73</v>
      </c>
      <c r="G1348" s="5" t="str">
        <f>INDEX(DB_FILM!B:B,MATCH($F1348,DB_FILM!$A:$A,0))</f>
        <v>2006</v>
      </c>
      <c r="H1348" s="5" t="str">
        <f>INDEX(DB_FILM!C:C,MATCH($F1348,DB_FILM!$A:$A,0))</f>
        <v xml:space="preserve">T </v>
      </c>
      <c r="I1348" s="9">
        <f>INDEX(DB_FILM!D:D,MATCH($F1348,DB_FILM!$A:$A,0))</f>
        <v>130</v>
      </c>
      <c r="J1348" s="5" t="str">
        <f>INDEX(DB_FILM!E:E,MATCH($F1348,DB_FILM!$A:$A,0))</f>
        <v>Drama, Mystery, Sci-Fi</v>
      </c>
      <c r="K1348" s="6">
        <f>INDEX(DB_FILM!F:F,MATCH($F1348,DB_FILM!$A:$A,0))</f>
        <v>8.5</v>
      </c>
      <c r="L1348" s="5" t="str">
        <f>INDEX(DB_FILM!G:G,MATCH($F1348,DB_FILM!$A:$A,0))</f>
        <v>After a tragic accident, two stage magicians engage in a battle to create the ultimate illusion while sacrificing everything they have to outwit each other.</v>
      </c>
      <c r="M1348" s="5" t="str">
        <f>INDEX(DB_FILM!H:H,MATCH($F1348,DB_FILM!$A:$A,0))</f>
        <v xml:space="preserve">Christopher Nolan </v>
      </c>
      <c r="N1348" s="5" t="str">
        <f>INDEX(DB_FILM!I:I,MATCH($F1348,DB_FILM!$A:$A,0))</f>
        <v>Christian Bale, Hugh Jackman, Scarlett Johansson, Michael Caine</v>
      </c>
      <c r="O1348" s="7">
        <f>INDEX(DB_FILM!J:J,MATCH($F1348,DB_FILM!$A:$A,0))</f>
        <v>1010590</v>
      </c>
      <c r="P1348" s="7">
        <f>INDEX(DB_FILM!K:K,MATCH($F1348,DB_FILM!$A:$A,0))</f>
        <v>53090000</v>
      </c>
      <c r="Q1348" s="5" t="s">
        <v>474</v>
      </c>
      <c r="R1348">
        <v>1.99</v>
      </c>
      <c r="S1348">
        <v>32</v>
      </c>
      <c r="T1348">
        <v>1</v>
      </c>
      <c r="U1348">
        <v>542</v>
      </c>
      <c r="V1348">
        <v>2</v>
      </c>
      <c r="W1348" t="str">
        <f t="shared" si="42"/>
        <v>A</v>
      </c>
      <c r="X1348" t="s">
        <v>486</v>
      </c>
      <c r="Y1348">
        <v>0</v>
      </c>
      <c r="Z1348">
        <v>1.19</v>
      </c>
      <c r="AA1348" s="6">
        <f t="shared" si="43"/>
        <v>0.8</v>
      </c>
    </row>
    <row r="1349" spans="1:27" x14ac:dyDescent="0.3">
      <c r="A1349" s="5">
        <v>42248</v>
      </c>
      <c r="B1349" s="5" t="s">
        <v>406</v>
      </c>
      <c r="C1349" s="5" t="s">
        <v>442</v>
      </c>
      <c r="D1349" s="5" t="s">
        <v>330</v>
      </c>
      <c r="E1349" t="s">
        <v>321</v>
      </c>
      <c r="F1349" s="5" t="s">
        <v>31</v>
      </c>
      <c r="G1349" s="5" t="str">
        <f>INDEX(DB_FILM!B:B,MATCH($F1349,DB_FILM!$A:$A,0))</f>
        <v>2002</v>
      </c>
      <c r="H1349" s="5" t="str">
        <f>INDEX(DB_FILM!C:C,MATCH($F1349,DB_FILM!$A:$A,0))</f>
        <v xml:space="preserve">T </v>
      </c>
      <c r="I1349" s="9">
        <f>INDEX(DB_FILM!D:D,MATCH($F1349,DB_FILM!$A:$A,0))</f>
        <v>179</v>
      </c>
      <c r="J1349" s="5" t="str">
        <f>INDEX(DB_FILM!E:E,MATCH($F1349,DB_FILM!$A:$A,0))</f>
        <v>Adventure, Drama, Fantasy</v>
      </c>
      <c r="K1349" s="6">
        <f>INDEX(DB_FILM!F:F,MATCH($F1349,DB_FILM!$A:$A,0))</f>
        <v>8.6999999999999993</v>
      </c>
      <c r="L1349" s="5" t="str">
        <f>INDEX(DB_FILM!G:G,MATCH($F1349,DB_FILM!$A:$A,0))</f>
        <v>While Frodo and Sam edge closer to Mordor with the help of the shifty Gollum, the divided fellowship makes a stand against Sauron's new ally, Saruman, and his hordes of Isengard.</v>
      </c>
      <c r="M1349" s="5" t="str">
        <f>INDEX(DB_FILM!H:H,MATCH($F1349,DB_FILM!$A:$A,0))</f>
        <v xml:space="preserve">Peter Jackson </v>
      </c>
      <c r="N1349" s="5" t="str">
        <f>INDEX(DB_FILM!I:I,MATCH($F1349,DB_FILM!$A:$A,0))</f>
        <v>Elijah Wood, Ian McKellen, Viggo Mortensen, Orlando Bloom</v>
      </c>
      <c r="O1349" s="7">
        <f>INDEX(DB_FILM!J:J,MATCH($F1349,DB_FILM!$A:$A,0))</f>
        <v>1280806</v>
      </c>
      <c r="P1349" s="7">
        <f>INDEX(DB_FILM!K:K,MATCH($F1349,DB_FILM!$A:$A,0))</f>
        <v>342550000</v>
      </c>
      <c r="Q1349" s="5" t="s">
        <v>474</v>
      </c>
      <c r="R1349">
        <v>7.99</v>
      </c>
      <c r="S1349">
        <v>9</v>
      </c>
      <c r="T1349">
        <v>1</v>
      </c>
      <c r="U1349">
        <v>542</v>
      </c>
      <c r="V1349">
        <v>1</v>
      </c>
      <c r="W1349" t="str">
        <f t="shared" si="42"/>
        <v>A</v>
      </c>
      <c r="X1349" t="s">
        <v>519</v>
      </c>
      <c r="Y1349">
        <v>0</v>
      </c>
      <c r="Z1349">
        <v>5.51</v>
      </c>
      <c r="AA1349" s="6">
        <f t="shared" si="43"/>
        <v>2.4800000000000004</v>
      </c>
    </row>
    <row r="1350" spans="1:27" x14ac:dyDescent="0.3">
      <c r="A1350" s="5">
        <v>42248</v>
      </c>
      <c r="B1350" t="s">
        <v>404</v>
      </c>
      <c r="C1350" t="s">
        <v>450</v>
      </c>
      <c r="D1350" t="s">
        <v>289</v>
      </c>
      <c r="E1350" t="s">
        <v>290</v>
      </c>
      <c r="F1350" t="s">
        <v>27</v>
      </c>
      <c r="G1350" s="5" t="str">
        <f>INDEX(DB_FILM!B:B,MATCH($F1350,DB_FILM!$A:$A,0))</f>
        <v>1999</v>
      </c>
      <c r="H1350" s="5" t="str">
        <f>INDEX(DB_FILM!C:C,MATCH($F1350,DB_FILM!$A:$A,0))</f>
        <v xml:space="preserve">T </v>
      </c>
      <c r="I1350" s="9">
        <f>INDEX(DB_FILM!D:D,MATCH($F1350,DB_FILM!$A:$A,0))</f>
        <v>136</v>
      </c>
      <c r="J1350" s="5" t="str">
        <f>INDEX(DB_FILM!E:E,MATCH($F1350,DB_FILM!$A:$A,0))</f>
        <v>Action, Sci-Fi</v>
      </c>
      <c r="K1350" s="6">
        <f>INDEX(DB_FILM!F:F,MATCH($F1350,DB_FILM!$A:$A,0))</f>
        <v>8.6999999999999993</v>
      </c>
      <c r="L1350" s="5" t="str">
        <f>INDEX(DB_FILM!G:G,MATCH($F1350,DB_FILM!$A:$A,0))</f>
        <v>A computer hacker learns from mysterious rebels about the true nature of his reality and his role in the war against its controllers.</v>
      </c>
      <c r="M1350" s="5" t="str">
        <f>INDEX(DB_FILM!H:H,MATCH($F1350,DB_FILM!$A:$A,0))</f>
        <v xml:space="preserve">Lana Wachowski, Lilly Wachowski </v>
      </c>
      <c r="N1350" s="5" t="str">
        <f>INDEX(DB_FILM!I:I,MATCH($F1350,DB_FILM!$A:$A,0))</f>
        <v>Keanu Reeves, Laurence Fishburne, Carrie-Anne Moss, Hugo Weaving</v>
      </c>
      <c r="O1350" s="7">
        <f>INDEX(DB_FILM!J:J,MATCH($F1350,DB_FILM!$A:$A,0))</f>
        <v>1427143</v>
      </c>
      <c r="P1350" s="7">
        <f>INDEX(DB_FILM!K:K,MATCH($F1350,DB_FILM!$A:$A,0))</f>
        <v>171480000</v>
      </c>
      <c r="Q1350" t="s">
        <v>475</v>
      </c>
      <c r="R1350">
        <v>5.99</v>
      </c>
      <c r="S1350">
        <v>7</v>
      </c>
      <c r="T1350">
        <v>3</v>
      </c>
      <c r="U1350">
        <v>543</v>
      </c>
      <c r="V1350">
        <v>1</v>
      </c>
      <c r="W1350" t="str">
        <f t="shared" si="42"/>
        <v>C</v>
      </c>
      <c r="X1350" t="s">
        <v>623</v>
      </c>
      <c r="Y1350">
        <v>0</v>
      </c>
      <c r="Z1350">
        <v>4.43</v>
      </c>
      <c r="AA1350" s="6">
        <f t="shared" si="43"/>
        <v>1.5600000000000005</v>
      </c>
    </row>
    <row r="1351" spans="1:27" x14ac:dyDescent="0.3">
      <c r="A1351" s="5">
        <v>42248</v>
      </c>
      <c r="B1351" s="5" t="s">
        <v>404</v>
      </c>
      <c r="C1351" s="5" t="s">
        <v>450</v>
      </c>
      <c r="D1351" s="5" t="s">
        <v>289</v>
      </c>
      <c r="E1351" t="s">
        <v>290</v>
      </c>
      <c r="F1351" s="5" t="s">
        <v>85</v>
      </c>
      <c r="G1351" s="5" t="str">
        <f>INDEX(DB_FILM!B:B,MATCH($F1351,DB_FILM!$A:$A,0))</f>
        <v>1991</v>
      </c>
      <c r="H1351" s="5" t="str">
        <f>INDEX(DB_FILM!C:C,MATCH($F1351,DB_FILM!$A:$A,0))</f>
        <v xml:space="preserve">T </v>
      </c>
      <c r="I1351" s="9">
        <f>INDEX(DB_FILM!D:D,MATCH($F1351,DB_FILM!$A:$A,0))</f>
        <v>137</v>
      </c>
      <c r="J1351" s="5" t="str">
        <f>INDEX(DB_FILM!E:E,MATCH($F1351,DB_FILM!$A:$A,0))</f>
        <v>Action, Sci-Fi</v>
      </c>
      <c r="K1351" s="6">
        <f>INDEX(DB_FILM!F:F,MATCH($F1351,DB_FILM!$A:$A,0))</f>
        <v>8.5</v>
      </c>
      <c r="L1351" s="5" t="str">
        <f>INDEX(DB_FILM!G:G,MATCH($F1351,DB_FILM!$A:$A,0))</f>
        <v>A cyborg, identical to the one who failed to kill Sarah Connor, must now protect her teenage son, John Connor, from a more advanced and powerful cyborg.</v>
      </c>
      <c r="M1351" s="5" t="str">
        <f>INDEX(DB_FILM!H:H,MATCH($F1351,DB_FILM!$A:$A,0))</f>
        <v xml:space="preserve">James Cameron </v>
      </c>
      <c r="N1351" s="5" t="str">
        <f>INDEX(DB_FILM!I:I,MATCH($F1351,DB_FILM!$A:$A,0))</f>
        <v>Arnold Schwarzenegger, Linda Hamilton, Edward Furlong, Robert Patrick</v>
      </c>
      <c r="O1351" s="7">
        <f>INDEX(DB_FILM!J:J,MATCH($F1351,DB_FILM!$A:$A,0))</f>
        <v>863511</v>
      </c>
      <c r="P1351" s="7">
        <f>INDEX(DB_FILM!K:K,MATCH($F1351,DB_FILM!$A:$A,0))</f>
        <v>204840000</v>
      </c>
      <c r="Q1351" s="5" t="s">
        <v>475</v>
      </c>
      <c r="R1351">
        <v>7.99</v>
      </c>
      <c r="S1351">
        <v>39</v>
      </c>
      <c r="T1351">
        <v>3</v>
      </c>
      <c r="U1351">
        <v>543</v>
      </c>
      <c r="V1351">
        <v>1</v>
      </c>
      <c r="W1351" t="str">
        <f t="shared" si="42"/>
        <v>C</v>
      </c>
      <c r="X1351" t="s">
        <v>525</v>
      </c>
      <c r="Y1351">
        <v>0</v>
      </c>
      <c r="Z1351">
        <v>5.75</v>
      </c>
      <c r="AA1351" s="6">
        <f t="shared" si="43"/>
        <v>2.2400000000000002</v>
      </c>
    </row>
    <row r="1352" spans="1:27" x14ac:dyDescent="0.3">
      <c r="A1352" s="5">
        <v>42248</v>
      </c>
      <c r="B1352" s="5" t="s">
        <v>399</v>
      </c>
      <c r="C1352" s="5" t="s">
        <v>463</v>
      </c>
      <c r="D1352" s="5" t="s">
        <v>275</v>
      </c>
      <c r="E1352" t="s">
        <v>276</v>
      </c>
      <c r="F1352" s="5" t="s">
        <v>95</v>
      </c>
      <c r="G1352" s="5" t="str">
        <f>INDEX(DB_FILM!B:B,MATCH($F1352,DB_FILM!$A:$A,0))</f>
        <v>2002</v>
      </c>
      <c r="H1352" s="5" t="str">
        <f>INDEX(DB_FILM!C:C,MATCH($F1352,DB_FILM!$A:$A,0))</f>
        <v xml:space="preserve">T </v>
      </c>
      <c r="I1352" s="9">
        <f>INDEX(DB_FILM!D:D,MATCH($F1352,DB_FILM!$A:$A,0))</f>
        <v>150</v>
      </c>
      <c r="J1352" s="5" t="str">
        <f>INDEX(DB_FILM!E:E,MATCH($F1352,DB_FILM!$A:$A,0))</f>
        <v>Biography, Drama, Music</v>
      </c>
      <c r="K1352" s="6">
        <f>INDEX(DB_FILM!F:F,MATCH($F1352,DB_FILM!$A:$A,0))</f>
        <v>8.5</v>
      </c>
      <c r="L1352" s="5" t="str">
        <f>INDEX(DB_FILM!G:G,MATCH($F1352,DB_FILM!$A:$A,0))</f>
        <v>A Polish Jewish musician struggles to survive the destruction of the Warsaw ghetto of World War II.</v>
      </c>
      <c r="M1352" s="5" t="str">
        <f>INDEX(DB_FILM!H:H,MATCH($F1352,DB_FILM!$A:$A,0))</f>
        <v xml:space="preserve">Roman Polanski </v>
      </c>
      <c r="N1352" s="5" t="str">
        <f>INDEX(DB_FILM!I:I,MATCH($F1352,DB_FILM!$A:$A,0))</f>
        <v>Adrien Brody, Thomas Kretschmann, Frank Finlay, Emilia Fox</v>
      </c>
      <c r="O1352" s="7">
        <f>INDEX(DB_FILM!J:J,MATCH($F1352,DB_FILM!$A:$A,0))</f>
        <v>602411</v>
      </c>
      <c r="P1352" s="7">
        <f>INDEX(DB_FILM!K:K,MATCH($F1352,DB_FILM!$A:$A,0))</f>
        <v>32570000</v>
      </c>
      <c r="Q1352" s="5" t="s">
        <v>476</v>
      </c>
      <c r="R1352">
        <v>5.99</v>
      </c>
      <c r="S1352">
        <v>44</v>
      </c>
      <c r="T1352">
        <v>2</v>
      </c>
      <c r="U1352">
        <v>544</v>
      </c>
      <c r="V1352">
        <v>1</v>
      </c>
      <c r="W1352" t="str">
        <f t="shared" si="42"/>
        <v>B</v>
      </c>
      <c r="X1352" t="s">
        <v>492</v>
      </c>
      <c r="Y1352">
        <v>0</v>
      </c>
      <c r="Z1352">
        <v>3.65</v>
      </c>
      <c r="AA1352" s="6">
        <f t="shared" si="43"/>
        <v>2.3400000000000003</v>
      </c>
    </row>
    <row r="1353" spans="1:27" x14ac:dyDescent="0.3">
      <c r="A1353" s="5">
        <v>42248</v>
      </c>
      <c r="B1353" t="s">
        <v>399</v>
      </c>
      <c r="C1353" t="s">
        <v>463</v>
      </c>
      <c r="D1353" t="s">
        <v>275</v>
      </c>
      <c r="E1353" t="s">
        <v>276</v>
      </c>
      <c r="F1353" t="s">
        <v>15</v>
      </c>
      <c r="G1353" s="5" t="str">
        <f>INDEX(DB_FILM!B:B,MATCH($F1353,DB_FILM!$A:$A,0))</f>
        <v>1957</v>
      </c>
      <c r="H1353" s="5" t="str">
        <f>INDEX(DB_FILM!C:C,MATCH($F1353,DB_FILM!$A:$A,0))</f>
        <v>N/A</v>
      </c>
      <c r="I1353" s="9">
        <f>INDEX(DB_FILM!D:D,MATCH($F1353,DB_FILM!$A:$A,0))</f>
        <v>96</v>
      </c>
      <c r="J1353" s="5" t="str">
        <f>INDEX(DB_FILM!E:E,MATCH($F1353,DB_FILM!$A:$A,0))</f>
        <v>Crime, Drama</v>
      </c>
      <c r="K1353" s="6">
        <f>INDEX(DB_FILM!F:F,MATCH($F1353,DB_FILM!$A:$A,0))</f>
        <v>8.9</v>
      </c>
      <c r="L1353" s="5" t="str">
        <f>INDEX(DB_FILM!G:G,MATCH($F1353,DB_FILM!$A:$A,0))</f>
        <v>A jury holdout attempts to prevent a miscarriage of justice by forcing his colleagues to reconsider the evidence.</v>
      </c>
      <c r="M1353" s="5" t="str">
        <f>INDEX(DB_FILM!H:H,MATCH($F1353,DB_FILM!$A:$A,0))</f>
        <v xml:space="preserve">Sidney Lumet </v>
      </c>
      <c r="N1353" s="5" t="str">
        <f>INDEX(DB_FILM!I:I,MATCH($F1353,DB_FILM!$A:$A,0))</f>
        <v>Henry Fonda, Lee J. Cobb, Martin Balsam, John Fiedler</v>
      </c>
      <c r="O1353" s="7">
        <f>INDEX(DB_FILM!J:J,MATCH($F1353,DB_FILM!$A:$A,0))</f>
        <v>555455</v>
      </c>
      <c r="P1353" s="7">
        <f>INDEX(DB_FILM!K:K,MATCH($F1353,DB_FILM!$A:$A,0))</f>
        <v>0</v>
      </c>
      <c r="Q1353" t="s">
        <v>474</v>
      </c>
      <c r="R1353">
        <v>7.99</v>
      </c>
      <c r="S1353">
        <v>50</v>
      </c>
      <c r="T1353">
        <v>1</v>
      </c>
      <c r="U1353">
        <v>544</v>
      </c>
      <c r="V1353">
        <v>1</v>
      </c>
      <c r="W1353" t="str">
        <f t="shared" si="42"/>
        <v>A</v>
      </c>
      <c r="X1353" t="s">
        <v>487</v>
      </c>
      <c r="Y1353">
        <v>0</v>
      </c>
      <c r="Z1353">
        <v>4.71</v>
      </c>
      <c r="AA1353" s="6">
        <f t="shared" si="43"/>
        <v>3.2800000000000002</v>
      </c>
    </row>
    <row r="1354" spans="1:27" x14ac:dyDescent="0.3">
      <c r="A1354" s="5">
        <v>42248</v>
      </c>
      <c r="B1354" s="5" t="s">
        <v>399</v>
      </c>
      <c r="C1354" s="5" t="s">
        <v>463</v>
      </c>
      <c r="D1354" s="5" t="s">
        <v>275</v>
      </c>
      <c r="E1354" t="s">
        <v>276</v>
      </c>
      <c r="F1354" s="5" t="s">
        <v>23</v>
      </c>
      <c r="G1354" s="5" t="str">
        <f>INDEX(DB_FILM!B:B,MATCH($F1354,DB_FILM!$A:$A,0))</f>
        <v>1994</v>
      </c>
      <c r="H1354" s="5" t="str">
        <f>INDEX(DB_FILM!C:C,MATCH($F1354,DB_FILM!$A:$A,0))</f>
        <v xml:space="preserve">T </v>
      </c>
      <c r="I1354" s="9">
        <f>INDEX(DB_FILM!D:D,MATCH($F1354,DB_FILM!$A:$A,0))</f>
        <v>142</v>
      </c>
      <c r="J1354" s="5" t="str">
        <f>INDEX(DB_FILM!E:E,MATCH($F1354,DB_FILM!$A:$A,0))</f>
        <v>Drama, Romance</v>
      </c>
      <c r="K1354" s="6">
        <f>INDEX(DB_FILM!F:F,MATCH($F1354,DB_FILM!$A:$A,0))</f>
        <v>8.8000000000000007</v>
      </c>
      <c r="L1354" s="5" t="str">
        <f>INDEX(DB_FILM!G:G,MATCH($F1354,DB_FILM!$A:$A,0))</f>
        <v>The presidencies of Kennedy and Johnson, Vietnam, Watergate, and other history unfold through the perspective of an Alabama man with an IQ of 75.</v>
      </c>
      <c r="M1354" s="5" t="str">
        <f>INDEX(DB_FILM!H:H,MATCH($F1354,DB_FILM!$A:$A,0))</f>
        <v xml:space="preserve">Robert Zemeckis </v>
      </c>
      <c r="N1354" s="5" t="str">
        <f>INDEX(DB_FILM!I:I,MATCH($F1354,DB_FILM!$A:$A,0))</f>
        <v>Tom Hanks, Robin Wright, Gary Sinise, Sally Field</v>
      </c>
      <c r="O1354" s="7">
        <f>INDEX(DB_FILM!J:J,MATCH($F1354,DB_FILM!$A:$A,0))</f>
        <v>1512094</v>
      </c>
      <c r="P1354" s="7">
        <f>INDEX(DB_FILM!K:K,MATCH($F1354,DB_FILM!$A:$A,0))</f>
        <v>330250000</v>
      </c>
      <c r="Q1354" s="5" t="s">
        <v>476</v>
      </c>
      <c r="R1354">
        <v>9.99</v>
      </c>
      <c r="S1354">
        <v>5</v>
      </c>
      <c r="T1354">
        <v>2</v>
      </c>
      <c r="U1354">
        <v>544</v>
      </c>
      <c r="V1354">
        <v>1</v>
      </c>
      <c r="W1354" t="str">
        <f t="shared" si="42"/>
        <v>B</v>
      </c>
      <c r="X1354" t="s">
        <v>556</v>
      </c>
      <c r="Y1354">
        <v>0</v>
      </c>
      <c r="Z1354">
        <v>4.99</v>
      </c>
      <c r="AA1354" s="6">
        <f t="shared" si="43"/>
        <v>5</v>
      </c>
    </row>
    <row r="1355" spans="1:27" x14ac:dyDescent="0.3">
      <c r="A1355" s="5">
        <v>42249</v>
      </c>
      <c r="B1355" t="s">
        <v>407</v>
      </c>
      <c r="C1355" t="s">
        <v>463</v>
      </c>
      <c r="D1355" t="s">
        <v>377</v>
      </c>
      <c r="E1355" t="s">
        <v>278</v>
      </c>
      <c r="F1355" t="s">
        <v>99</v>
      </c>
      <c r="G1355" s="5" t="str">
        <f>INDEX(DB_FILM!B:B,MATCH($F1355,DB_FILM!$A:$A,0))</f>
        <v>1994</v>
      </c>
      <c r="H1355" s="5" t="str">
        <f>INDEX(DB_FILM!C:C,MATCH($F1355,DB_FILM!$A:$A,0))</f>
        <v xml:space="preserve">T </v>
      </c>
      <c r="I1355" s="9">
        <f>INDEX(DB_FILM!D:D,MATCH($F1355,DB_FILM!$A:$A,0))</f>
        <v>142</v>
      </c>
      <c r="J1355" s="5" t="str">
        <f>INDEX(DB_FILM!E:E,MATCH($F1355,DB_FILM!$A:$A,0))</f>
        <v>Drama</v>
      </c>
      <c r="K1355" s="6">
        <f>INDEX(DB_FILM!F:F,MATCH($F1355,DB_FILM!$A:$A,0))</f>
        <v>9.3000000000000007</v>
      </c>
      <c r="L1355" s="5" t="str">
        <f>INDEX(DB_FILM!G:G,MATCH($F1355,DB_FILM!$A:$A,0))</f>
        <v>Two imprisoned men bond over a number of years, finding solace and eventual redemption through acts of common decency.</v>
      </c>
      <c r="M1355" s="5" t="str">
        <f>INDEX(DB_FILM!H:H,MATCH($F1355,DB_FILM!$A:$A,0))</f>
        <v xml:space="preserve">Frank Darabont </v>
      </c>
      <c r="N1355" s="5" t="str">
        <f>INDEX(DB_FILM!I:I,MATCH($F1355,DB_FILM!$A:$A,0))</f>
        <v>Tim Robbins, Morgan Freeman, Bob Gunton, William Sadler</v>
      </c>
      <c r="O1355" s="7">
        <f>INDEX(DB_FILM!J:J,MATCH($F1355,DB_FILM!$A:$A,0))</f>
        <v>1987679</v>
      </c>
      <c r="P1355" s="7">
        <f>INDEX(DB_FILM!K:K,MATCH($F1355,DB_FILM!$A:$A,0))</f>
        <v>28340000</v>
      </c>
      <c r="Q1355" t="s">
        <v>476</v>
      </c>
      <c r="R1355">
        <v>7.99</v>
      </c>
      <c r="S1355">
        <v>1</v>
      </c>
      <c r="T1355">
        <v>2</v>
      </c>
      <c r="U1355">
        <v>545</v>
      </c>
      <c r="V1355">
        <v>1</v>
      </c>
      <c r="W1355" t="str">
        <f t="shared" si="42"/>
        <v>B</v>
      </c>
      <c r="X1355" t="s">
        <v>569</v>
      </c>
      <c r="Y1355">
        <v>5</v>
      </c>
      <c r="Z1355">
        <v>4.79</v>
      </c>
      <c r="AA1355" s="6">
        <f t="shared" si="43"/>
        <v>3.2</v>
      </c>
    </row>
    <row r="1356" spans="1:27" x14ac:dyDescent="0.3">
      <c r="A1356" s="5">
        <v>42249</v>
      </c>
      <c r="B1356" s="5" t="s">
        <v>398</v>
      </c>
      <c r="C1356" s="5" t="s">
        <v>430</v>
      </c>
      <c r="D1356" s="5" t="s">
        <v>331</v>
      </c>
      <c r="E1356" t="s">
        <v>284</v>
      </c>
      <c r="F1356" s="5" t="s">
        <v>71</v>
      </c>
      <c r="G1356" s="5" t="str">
        <f>INDEX(DB_FILM!B:B,MATCH($F1356,DB_FILM!$A:$A,0))</f>
        <v>2000</v>
      </c>
      <c r="H1356" s="5" t="str">
        <f>INDEX(DB_FILM!C:C,MATCH($F1356,DB_FILM!$A:$A,0))</f>
        <v xml:space="preserve">T </v>
      </c>
      <c r="I1356" s="9">
        <f>INDEX(DB_FILM!D:D,MATCH($F1356,DB_FILM!$A:$A,0))</f>
        <v>155</v>
      </c>
      <c r="J1356" s="5" t="str">
        <f>INDEX(DB_FILM!E:E,MATCH($F1356,DB_FILM!$A:$A,0))</f>
        <v>Action, Adventure, Drama</v>
      </c>
      <c r="K1356" s="6">
        <f>INDEX(DB_FILM!F:F,MATCH($F1356,DB_FILM!$A:$A,0))</f>
        <v>8.5</v>
      </c>
      <c r="L1356" s="5" t="str">
        <f>INDEX(DB_FILM!G:G,MATCH($F1356,DB_FILM!$A:$A,0))</f>
        <v>When a Roman General is betrayed, and his family murdered by an emperor's corrupt son, he comes to Rome as a gladiator to seek revenge.</v>
      </c>
      <c r="M1356" s="5" t="str">
        <f>INDEX(DB_FILM!H:H,MATCH($F1356,DB_FILM!$A:$A,0))</f>
        <v xml:space="preserve">Ridley Scott </v>
      </c>
      <c r="N1356" s="5" t="str">
        <f>INDEX(DB_FILM!I:I,MATCH($F1356,DB_FILM!$A:$A,0))</f>
        <v>Russell Crowe, Joaquin Phoenix, Connie Nielsen, Oliver Reed</v>
      </c>
      <c r="O1356" s="7">
        <f>INDEX(DB_FILM!J:J,MATCH($F1356,DB_FILM!$A:$A,0))</f>
        <v>1149315</v>
      </c>
      <c r="P1356" s="7">
        <f>INDEX(DB_FILM!K:K,MATCH($F1356,DB_FILM!$A:$A,0))</f>
        <v>187710000</v>
      </c>
      <c r="Q1356" s="5" t="s">
        <v>474</v>
      </c>
      <c r="R1356">
        <v>3.99</v>
      </c>
      <c r="S1356">
        <v>31</v>
      </c>
      <c r="T1356">
        <v>1</v>
      </c>
      <c r="U1356">
        <v>546</v>
      </c>
      <c r="V1356">
        <v>1</v>
      </c>
      <c r="W1356" t="str">
        <f t="shared" si="42"/>
        <v>A</v>
      </c>
      <c r="X1356" t="s">
        <v>577</v>
      </c>
      <c r="Y1356">
        <v>0</v>
      </c>
      <c r="Z1356">
        <v>1.99</v>
      </c>
      <c r="AA1356" s="6">
        <f t="shared" si="43"/>
        <v>2</v>
      </c>
    </row>
    <row r="1357" spans="1:27" x14ac:dyDescent="0.3">
      <c r="A1357" s="5">
        <v>42249</v>
      </c>
      <c r="B1357" t="s">
        <v>398</v>
      </c>
      <c r="C1357" t="s">
        <v>430</v>
      </c>
      <c r="D1357" t="s">
        <v>331</v>
      </c>
      <c r="E1357" t="s">
        <v>284</v>
      </c>
      <c r="F1357" t="s">
        <v>23</v>
      </c>
      <c r="G1357" s="5" t="str">
        <f>INDEX(DB_FILM!B:B,MATCH($F1357,DB_FILM!$A:$A,0))</f>
        <v>1994</v>
      </c>
      <c r="H1357" s="5" t="str">
        <f>INDEX(DB_FILM!C:C,MATCH($F1357,DB_FILM!$A:$A,0))</f>
        <v xml:space="preserve">T </v>
      </c>
      <c r="I1357" s="9">
        <f>INDEX(DB_FILM!D:D,MATCH($F1357,DB_FILM!$A:$A,0))</f>
        <v>142</v>
      </c>
      <c r="J1357" s="5" t="str">
        <f>INDEX(DB_FILM!E:E,MATCH($F1357,DB_FILM!$A:$A,0))</f>
        <v>Drama, Romance</v>
      </c>
      <c r="K1357" s="6">
        <f>INDEX(DB_FILM!F:F,MATCH($F1357,DB_FILM!$A:$A,0))</f>
        <v>8.8000000000000007</v>
      </c>
      <c r="L1357" s="5" t="str">
        <f>INDEX(DB_FILM!G:G,MATCH($F1357,DB_FILM!$A:$A,0))</f>
        <v>The presidencies of Kennedy and Johnson, Vietnam, Watergate, and other history unfold through the perspective of an Alabama man with an IQ of 75.</v>
      </c>
      <c r="M1357" s="5" t="str">
        <f>INDEX(DB_FILM!H:H,MATCH($F1357,DB_FILM!$A:$A,0))</f>
        <v xml:space="preserve">Robert Zemeckis </v>
      </c>
      <c r="N1357" s="5" t="str">
        <f>INDEX(DB_FILM!I:I,MATCH($F1357,DB_FILM!$A:$A,0))</f>
        <v>Tom Hanks, Robin Wright, Gary Sinise, Sally Field</v>
      </c>
      <c r="O1357" s="7">
        <f>INDEX(DB_FILM!J:J,MATCH($F1357,DB_FILM!$A:$A,0))</f>
        <v>1512094</v>
      </c>
      <c r="P1357" s="7">
        <f>INDEX(DB_FILM!K:K,MATCH($F1357,DB_FILM!$A:$A,0))</f>
        <v>330250000</v>
      </c>
      <c r="Q1357" t="s">
        <v>476</v>
      </c>
      <c r="R1357">
        <v>13.99</v>
      </c>
      <c r="S1357">
        <v>5</v>
      </c>
      <c r="T1357">
        <v>2</v>
      </c>
      <c r="U1357">
        <v>546</v>
      </c>
      <c r="V1357">
        <v>3</v>
      </c>
      <c r="W1357" t="str">
        <f t="shared" si="42"/>
        <v>B</v>
      </c>
      <c r="X1357" t="s">
        <v>556</v>
      </c>
      <c r="Y1357">
        <v>0</v>
      </c>
      <c r="Z1357">
        <v>7.13</v>
      </c>
      <c r="AA1357" s="6">
        <f t="shared" si="43"/>
        <v>6.86</v>
      </c>
    </row>
    <row r="1358" spans="1:27" x14ac:dyDescent="0.3">
      <c r="A1358" s="5">
        <v>42249</v>
      </c>
      <c r="B1358" s="5" t="s">
        <v>407</v>
      </c>
      <c r="C1358" s="5" t="s">
        <v>462</v>
      </c>
      <c r="D1358" s="5" t="s">
        <v>305</v>
      </c>
      <c r="E1358" t="s">
        <v>268</v>
      </c>
      <c r="F1358" s="5" t="s">
        <v>11</v>
      </c>
      <c r="G1358" s="5" t="str">
        <f>INDEX(DB_FILM!B:B,MATCH($F1358,DB_FILM!$A:$A,0))</f>
        <v>1993</v>
      </c>
      <c r="H1358" s="5" t="str">
        <f>INDEX(DB_FILM!C:C,MATCH($F1358,DB_FILM!$A:$A,0))</f>
        <v xml:space="preserve">T </v>
      </c>
      <c r="I1358" s="9">
        <f>INDEX(DB_FILM!D:D,MATCH($F1358,DB_FILM!$A:$A,0))</f>
        <v>195</v>
      </c>
      <c r="J1358" s="5" t="str">
        <f>INDEX(DB_FILM!E:E,MATCH($F1358,DB_FILM!$A:$A,0))</f>
        <v>Biography, Drama, History</v>
      </c>
      <c r="K1358" s="6">
        <f>INDEX(DB_FILM!F:F,MATCH($F1358,DB_FILM!$A:$A,0))</f>
        <v>8.9</v>
      </c>
      <c r="L1358" s="5" t="str">
        <f>INDEX(DB_FILM!G:G,MATCH($F1358,DB_FILM!$A:$A,0))</f>
        <v>In German-occupied Poland during World War II, Oskar Schindler gradually becomes concerned for his Jewish workforce after witnessing their persecution by the Nazi Germans.</v>
      </c>
      <c r="M1358" s="5" t="str">
        <f>INDEX(DB_FILM!H:H,MATCH($F1358,DB_FILM!$A:$A,0))</f>
        <v xml:space="preserve">Steven Spielberg </v>
      </c>
      <c r="N1358" s="5" t="str">
        <f>INDEX(DB_FILM!I:I,MATCH($F1358,DB_FILM!$A:$A,0))</f>
        <v>Liam Neeson, Ralph Fiennes, Ben Kingsley, Caroline Goodall</v>
      </c>
      <c r="O1358" s="7">
        <f>INDEX(DB_FILM!J:J,MATCH($F1358,DB_FILM!$A:$A,0))</f>
        <v>1025474</v>
      </c>
      <c r="P1358" s="7">
        <f>INDEX(DB_FILM!K:K,MATCH($F1358,DB_FILM!$A:$A,0))</f>
        <v>96070000</v>
      </c>
      <c r="Q1358" s="5" t="s">
        <v>476</v>
      </c>
      <c r="R1358">
        <v>3.99</v>
      </c>
      <c r="S1358">
        <v>48</v>
      </c>
      <c r="T1358">
        <v>2</v>
      </c>
      <c r="U1358">
        <v>547</v>
      </c>
      <c r="V1358">
        <v>2</v>
      </c>
      <c r="W1358" t="str">
        <f t="shared" si="42"/>
        <v>B</v>
      </c>
      <c r="X1358" t="s">
        <v>584</v>
      </c>
      <c r="Y1358">
        <v>0</v>
      </c>
      <c r="Z1358">
        <v>2.5499999999999998</v>
      </c>
      <c r="AA1358" s="6">
        <f t="shared" si="43"/>
        <v>1.4400000000000004</v>
      </c>
    </row>
    <row r="1359" spans="1:27" x14ac:dyDescent="0.3">
      <c r="A1359" s="5">
        <v>42249</v>
      </c>
      <c r="B1359" t="s">
        <v>407</v>
      </c>
      <c r="C1359" t="s">
        <v>462</v>
      </c>
      <c r="D1359" t="s">
        <v>305</v>
      </c>
      <c r="E1359" t="s">
        <v>268</v>
      </c>
      <c r="F1359" t="s">
        <v>51</v>
      </c>
      <c r="G1359" s="5" t="str">
        <f>INDEX(DB_FILM!B:B,MATCH($F1359,DB_FILM!$A:$A,0))</f>
        <v>1998</v>
      </c>
      <c r="H1359" s="5" t="str">
        <f>INDEX(DB_FILM!C:C,MATCH($F1359,DB_FILM!$A:$A,0))</f>
        <v xml:space="preserve">VM14 </v>
      </c>
      <c r="I1359" s="9">
        <f>INDEX(DB_FILM!D:D,MATCH($F1359,DB_FILM!$A:$A,0))</f>
        <v>169</v>
      </c>
      <c r="J1359" s="5" t="str">
        <f>INDEX(DB_FILM!E:E,MATCH($F1359,DB_FILM!$A:$A,0))</f>
        <v>Drama, War</v>
      </c>
      <c r="K1359" s="6">
        <f>INDEX(DB_FILM!F:F,MATCH($F1359,DB_FILM!$A:$A,0))</f>
        <v>8.6</v>
      </c>
      <c r="L1359" s="5" t="str">
        <f>INDEX(DB_FILM!G:G,MATCH($F1359,DB_FILM!$A:$A,0))</f>
        <v>Following the Normandy Landings, a group of U.S. soldiers go behind enemy lines to retrieve a paratrooper whose brothers have been killed in action.</v>
      </c>
      <c r="M1359" s="5" t="str">
        <f>INDEX(DB_FILM!H:H,MATCH($F1359,DB_FILM!$A:$A,0))</f>
        <v xml:space="preserve">Steven Spielberg </v>
      </c>
      <c r="N1359" s="5" t="str">
        <f>INDEX(DB_FILM!I:I,MATCH($F1359,DB_FILM!$A:$A,0))</f>
        <v>Tom Hanks, Matt Damon, Tom Sizemore, Edward Burns</v>
      </c>
      <c r="O1359" s="7">
        <f>INDEX(DB_FILM!J:J,MATCH($F1359,DB_FILM!$A:$A,0))</f>
        <v>1047650</v>
      </c>
      <c r="P1359" s="7">
        <f>INDEX(DB_FILM!K:K,MATCH($F1359,DB_FILM!$A:$A,0))</f>
        <v>216540000</v>
      </c>
      <c r="Q1359" t="s">
        <v>476</v>
      </c>
      <c r="R1359">
        <v>13.99</v>
      </c>
      <c r="S1359">
        <v>20</v>
      </c>
      <c r="T1359">
        <v>2</v>
      </c>
      <c r="U1359">
        <v>547</v>
      </c>
      <c r="V1359">
        <v>2</v>
      </c>
      <c r="W1359" t="str">
        <f t="shared" si="42"/>
        <v>B</v>
      </c>
      <c r="X1359" t="s">
        <v>526</v>
      </c>
      <c r="Y1359">
        <v>0</v>
      </c>
      <c r="Z1359">
        <v>9.09</v>
      </c>
      <c r="AA1359" s="6">
        <f t="shared" si="43"/>
        <v>4.9000000000000004</v>
      </c>
    </row>
    <row r="1360" spans="1:27" x14ac:dyDescent="0.3">
      <c r="A1360" s="5">
        <v>42249</v>
      </c>
      <c r="B1360" s="5" t="s">
        <v>415</v>
      </c>
      <c r="C1360" s="5" t="s">
        <v>451</v>
      </c>
      <c r="D1360" s="5" t="s">
        <v>305</v>
      </c>
      <c r="E1360" t="s">
        <v>268</v>
      </c>
      <c r="F1360" s="5" t="s">
        <v>25</v>
      </c>
      <c r="G1360" s="5" t="str">
        <f>INDEX(DB_FILM!B:B,MATCH($F1360,DB_FILM!$A:$A,0))</f>
        <v>1980</v>
      </c>
      <c r="H1360" s="5" t="str">
        <f>INDEX(DB_FILM!C:C,MATCH($F1360,DB_FILM!$A:$A,0))</f>
        <v xml:space="preserve">T </v>
      </c>
      <c r="I1360" s="9">
        <f>INDEX(DB_FILM!D:D,MATCH($F1360,DB_FILM!$A:$A,0))</f>
        <v>124</v>
      </c>
      <c r="J1360" s="5" t="str">
        <f>INDEX(DB_FILM!E:E,MATCH($F1360,DB_FILM!$A:$A,0))</f>
        <v>Action, Adventure, Fantasy</v>
      </c>
      <c r="K1360" s="6">
        <f>INDEX(DB_FILM!F:F,MATCH($F1360,DB_FILM!$A:$A,0))</f>
        <v>8.8000000000000007</v>
      </c>
      <c r="L1360" s="5" t="str">
        <f>INDEX(DB_FILM!G:G,MATCH($F1360,DB_FILM!$A:$A,0))</f>
        <v>After the rebels are brutally overpowered by the Empire on the ice planet Hoth, Luke Skywalker begins Jedi training with Yoda, while his friends are pursued by Darth Vader.</v>
      </c>
      <c r="M1360" s="5" t="str">
        <f>INDEX(DB_FILM!H:H,MATCH($F1360,DB_FILM!$A:$A,0))</f>
        <v xml:space="preserve">Irvin Kershner </v>
      </c>
      <c r="N1360" s="5" t="str">
        <f>INDEX(DB_FILM!I:I,MATCH($F1360,DB_FILM!$A:$A,0))</f>
        <v>Mark Hamill, Harrison Ford, Carrie Fisher, Billy Dee Williams</v>
      </c>
      <c r="O1360" s="7">
        <f>INDEX(DB_FILM!J:J,MATCH($F1360,DB_FILM!$A:$A,0))</f>
        <v>999712</v>
      </c>
      <c r="P1360" s="7">
        <f>INDEX(DB_FILM!K:K,MATCH($F1360,DB_FILM!$A:$A,0))</f>
        <v>290480000</v>
      </c>
      <c r="Q1360" s="5" t="s">
        <v>475</v>
      </c>
      <c r="R1360">
        <v>9.99</v>
      </c>
      <c r="S1360">
        <v>6</v>
      </c>
      <c r="T1360">
        <v>3</v>
      </c>
      <c r="U1360">
        <v>548</v>
      </c>
      <c r="V1360">
        <v>1</v>
      </c>
      <c r="W1360" t="str">
        <f t="shared" si="42"/>
        <v>C</v>
      </c>
      <c r="X1360" t="s">
        <v>547</v>
      </c>
      <c r="Y1360">
        <v>0</v>
      </c>
      <c r="Z1360">
        <v>7.09</v>
      </c>
      <c r="AA1360" s="6">
        <f t="shared" si="43"/>
        <v>2.9000000000000004</v>
      </c>
    </row>
    <row r="1361" spans="1:27" x14ac:dyDescent="0.3">
      <c r="A1361" s="5">
        <v>42249</v>
      </c>
      <c r="B1361" s="5" t="s">
        <v>415</v>
      </c>
      <c r="C1361" s="5" t="s">
        <v>451</v>
      </c>
      <c r="D1361" s="5" t="s">
        <v>305</v>
      </c>
      <c r="E1361" t="s">
        <v>268</v>
      </c>
      <c r="F1361" s="5" t="s">
        <v>9</v>
      </c>
      <c r="G1361" s="5" t="str">
        <f>INDEX(DB_FILM!B:B,MATCH($F1361,DB_FILM!$A:$A,0))</f>
        <v>2003</v>
      </c>
      <c r="H1361" s="5" t="str">
        <f>INDEX(DB_FILM!C:C,MATCH($F1361,DB_FILM!$A:$A,0))</f>
        <v xml:space="preserve">T </v>
      </c>
      <c r="I1361" s="9">
        <f>INDEX(DB_FILM!D:D,MATCH($F1361,DB_FILM!$A:$A,0))</f>
        <v>201</v>
      </c>
      <c r="J1361" s="5" t="str">
        <f>INDEX(DB_FILM!E:E,MATCH($F1361,DB_FILM!$A:$A,0))</f>
        <v>Action, Adventure, Drama</v>
      </c>
      <c r="K1361" s="6">
        <f>INDEX(DB_FILM!F:F,MATCH($F1361,DB_FILM!$A:$A,0))</f>
        <v>8.9</v>
      </c>
      <c r="L1361" s="5" t="str">
        <f>INDEX(DB_FILM!G:G,MATCH($F1361,DB_FILM!$A:$A,0))</f>
        <v>Gandalf and Aragorn lead the World of Men against Sauron's army to draw his gaze from Frodo and Sam as they approach Mount Doom with the One Ring.</v>
      </c>
      <c r="M1361" s="5" t="str">
        <f>INDEX(DB_FILM!H:H,MATCH($F1361,DB_FILM!$A:$A,0))</f>
        <v xml:space="preserve">Peter Jackson </v>
      </c>
      <c r="N1361" s="5" t="str">
        <f>INDEX(DB_FILM!I:I,MATCH($F1361,DB_FILM!$A:$A,0))</f>
        <v>Elijah Wood, Viggo Mortensen, Ian McKellen, Orlando Bloom</v>
      </c>
      <c r="O1361" s="7">
        <f>INDEX(DB_FILM!J:J,MATCH($F1361,DB_FILM!$A:$A,0))</f>
        <v>1416518</v>
      </c>
      <c r="P1361" s="7">
        <f>INDEX(DB_FILM!K:K,MATCH($F1361,DB_FILM!$A:$A,0))</f>
        <v>377850000</v>
      </c>
      <c r="Q1361" s="5" t="s">
        <v>475</v>
      </c>
      <c r="R1361">
        <v>7.99</v>
      </c>
      <c r="S1361">
        <v>47</v>
      </c>
      <c r="T1361">
        <v>3</v>
      </c>
      <c r="U1361">
        <v>548</v>
      </c>
      <c r="V1361">
        <v>3</v>
      </c>
      <c r="W1361" t="str">
        <f t="shared" si="42"/>
        <v>C</v>
      </c>
      <c r="X1361" t="s">
        <v>576</v>
      </c>
      <c r="Y1361">
        <v>0</v>
      </c>
      <c r="Z1361">
        <v>6.71</v>
      </c>
      <c r="AA1361" s="6">
        <f t="shared" si="43"/>
        <v>1.2800000000000002</v>
      </c>
    </row>
    <row r="1362" spans="1:27" x14ac:dyDescent="0.3">
      <c r="A1362" s="5">
        <v>42249</v>
      </c>
      <c r="B1362" s="5" t="s">
        <v>415</v>
      </c>
      <c r="C1362" s="5" t="s">
        <v>451</v>
      </c>
      <c r="D1362" s="5" t="s">
        <v>305</v>
      </c>
      <c r="E1362" t="s">
        <v>268</v>
      </c>
      <c r="F1362" s="5" t="s">
        <v>55</v>
      </c>
      <c r="G1362" s="5" t="str">
        <f>INDEX(DB_FILM!B:B,MATCH($F1362,DB_FILM!$A:$A,0))</f>
        <v>2002</v>
      </c>
      <c r="H1362" s="5" t="str">
        <f>INDEX(DB_FILM!C:C,MATCH($F1362,DB_FILM!$A:$A,0))</f>
        <v xml:space="preserve">VM14 </v>
      </c>
      <c r="I1362" s="9">
        <f>INDEX(DB_FILM!D:D,MATCH($F1362,DB_FILM!$A:$A,0))</f>
        <v>130</v>
      </c>
      <c r="J1362" s="5" t="str">
        <f>INDEX(DB_FILM!E:E,MATCH($F1362,DB_FILM!$A:$A,0))</f>
        <v>Crime, Drama</v>
      </c>
      <c r="K1362" s="6">
        <f>INDEX(DB_FILM!F:F,MATCH($F1362,DB_FILM!$A:$A,0))</f>
        <v>8.6</v>
      </c>
      <c r="L1362" s="5" t="str">
        <f>INDEX(DB_FILM!G:G,MATCH($F1362,DB_FILM!$A:$A,0))</f>
        <v>In the slums of Rio, two kids' paths diverge as one struggles to become a photographer and the other a kingpin.</v>
      </c>
      <c r="M1362" s="5" t="str">
        <f>INDEX(DB_FILM!H:H,MATCH($F1362,DB_FILM!$A:$A,0))</f>
        <v xml:space="preserve">Fernando Meirelles, Kátia Lund </v>
      </c>
      <c r="N1362" s="5" t="str">
        <f>INDEX(DB_FILM!I:I,MATCH($F1362,DB_FILM!$A:$A,0))</f>
        <v>Alexandre Rodrigues, Leandro Firmino, Matheus Nachtergaele, Phellipe Haagensen</v>
      </c>
      <c r="O1362" s="7">
        <f>INDEX(DB_FILM!J:J,MATCH($F1362,DB_FILM!$A:$A,0))</f>
        <v>615516</v>
      </c>
      <c r="P1362" s="7">
        <f>INDEX(DB_FILM!K:K,MATCH($F1362,DB_FILM!$A:$A,0))</f>
        <v>7560000</v>
      </c>
      <c r="Q1362" s="5" t="s">
        <v>475</v>
      </c>
      <c r="R1362">
        <v>3.99</v>
      </c>
      <c r="S1362">
        <v>22</v>
      </c>
      <c r="T1362">
        <v>3</v>
      </c>
      <c r="U1362">
        <v>548</v>
      </c>
      <c r="V1362">
        <v>1</v>
      </c>
      <c r="W1362" t="str">
        <f t="shared" si="42"/>
        <v>C</v>
      </c>
      <c r="X1362" t="s">
        <v>608</v>
      </c>
      <c r="Y1362">
        <v>0</v>
      </c>
      <c r="Z1362">
        <v>2.87</v>
      </c>
      <c r="AA1362" s="6">
        <f t="shared" si="43"/>
        <v>1.1200000000000001</v>
      </c>
    </row>
    <row r="1363" spans="1:27" x14ac:dyDescent="0.3">
      <c r="A1363" s="5">
        <v>42249</v>
      </c>
      <c r="B1363" s="5" t="s">
        <v>415</v>
      </c>
      <c r="C1363" s="5" t="s">
        <v>451</v>
      </c>
      <c r="D1363" s="5" t="s">
        <v>305</v>
      </c>
      <c r="E1363" t="s">
        <v>268</v>
      </c>
      <c r="F1363" s="5" t="s">
        <v>93</v>
      </c>
      <c r="G1363" s="5" t="str">
        <f>INDEX(DB_FILM!B:B,MATCH($F1363,DB_FILM!$A:$A,0))</f>
        <v>2016</v>
      </c>
      <c r="H1363" s="5" t="str">
        <f>INDEX(DB_FILM!C:C,MATCH($F1363,DB_FILM!$A:$A,0))</f>
        <v>N/A</v>
      </c>
      <c r="I1363" s="9">
        <f>INDEX(DB_FILM!D:D,MATCH($F1363,DB_FILM!$A:$A,0))</f>
        <v>161</v>
      </c>
      <c r="J1363" s="5" t="str">
        <f>INDEX(DB_FILM!E:E,MATCH($F1363,DB_FILM!$A:$A,0))</f>
        <v>Action, Biography, Drama</v>
      </c>
      <c r="K1363" s="6">
        <f>INDEX(DB_FILM!F:F,MATCH($F1363,DB_FILM!$A:$A,0))</f>
        <v>8.5</v>
      </c>
      <c r="L1363" s="5" t="str">
        <f>INDEX(DB_FILM!G:G,MATCH($F1363,DB_FILM!$A:$A,0))</f>
        <v>Former wrestler Mahavir Singh Phogat and his two wrestler daughters struggle towards glory at the Commonwealth Games in the face of societal oppression.</v>
      </c>
      <c r="M1363" s="5" t="str">
        <f>INDEX(DB_FILM!H:H,MATCH($F1363,DB_FILM!$A:$A,0))</f>
        <v xml:space="preserve">Nitesh Tiwari </v>
      </c>
      <c r="N1363" s="5" t="str">
        <f>INDEX(DB_FILM!I:I,MATCH($F1363,DB_FILM!$A:$A,0))</f>
        <v>Aamir Khan, Sakshi Tanwar, Fatima Sana Shaikh, Sanya Malhotra</v>
      </c>
      <c r="O1363" s="7">
        <f>INDEX(DB_FILM!J:J,MATCH($F1363,DB_FILM!$A:$A,0))</f>
        <v>102802</v>
      </c>
      <c r="P1363" s="7">
        <f>INDEX(DB_FILM!K:K,MATCH($F1363,DB_FILM!$A:$A,0))</f>
        <v>12390000</v>
      </c>
      <c r="Q1363" s="5" t="s">
        <v>476</v>
      </c>
      <c r="R1363">
        <v>5.99</v>
      </c>
      <c r="S1363">
        <v>43</v>
      </c>
      <c r="T1363">
        <v>2</v>
      </c>
      <c r="U1363">
        <v>548</v>
      </c>
      <c r="V1363">
        <v>1</v>
      </c>
      <c r="W1363" t="str">
        <f t="shared" si="42"/>
        <v>B</v>
      </c>
      <c r="X1363" t="s">
        <v>564</v>
      </c>
      <c r="Y1363">
        <v>0</v>
      </c>
      <c r="Z1363">
        <v>4.13</v>
      </c>
      <c r="AA1363" s="6">
        <f t="shared" si="43"/>
        <v>1.8600000000000003</v>
      </c>
    </row>
    <row r="1364" spans="1:27" x14ac:dyDescent="0.3">
      <c r="A1364" s="5">
        <v>42249</v>
      </c>
      <c r="B1364" t="s">
        <v>415</v>
      </c>
      <c r="C1364" t="s">
        <v>451</v>
      </c>
      <c r="D1364" t="s">
        <v>305</v>
      </c>
      <c r="E1364" t="s">
        <v>268</v>
      </c>
      <c r="F1364" t="s">
        <v>35</v>
      </c>
      <c r="G1364" s="5" t="str">
        <f>INDEX(DB_FILM!B:B,MATCH($F1364,DB_FILM!$A:$A,0))</f>
        <v>1954</v>
      </c>
      <c r="H1364" s="5" t="str">
        <f>INDEX(DB_FILM!C:C,MATCH($F1364,DB_FILM!$A:$A,0))</f>
        <v xml:space="preserve">T </v>
      </c>
      <c r="I1364" s="9">
        <f>INDEX(DB_FILM!D:D,MATCH($F1364,DB_FILM!$A:$A,0))</f>
        <v>207</v>
      </c>
      <c r="J1364" s="5" t="str">
        <f>INDEX(DB_FILM!E:E,MATCH($F1364,DB_FILM!$A:$A,0))</f>
        <v>Adventure, Drama</v>
      </c>
      <c r="K1364" s="6">
        <f>INDEX(DB_FILM!F:F,MATCH($F1364,DB_FILM!$A:$A,0))</f>
        <v>8.6999999999999993</v>
      </c>
      <c r="L1364" s="5" t="str">
        <f>INDEX(DB_FILM!G:G,MATCH($F1364,DB_FILM!$A:$A,0))</f>
        <v>A poor village under attack by bandits recruits seven unemployed samurai to help them defend themselves.</v>
      </c>
      <c r="M1364" s="5" t="str">
        <f>INDEX(DB_FILM!H:H,MATCH($F1364,DB_FILM!$A:$A,0))</f>
        <v xml:space="preserve">Akira Kurosawa </v>
      </c>
      <c r="N1364" s="5" t="str">
        <f>INDEX(DB_FILM!I:I,MATCH($F1364,DB_FILM!$A:$A,0))</f>
        <v>Toshirô Mifune, Takashi Shimura, Keiko Tsushima, Yukiko Shimazaki</v>
      </c>
      <c r="O1364" s="7">
        <f>INDEX(DB_FILM!J:J,MATCH($F1364,DB_FILM!$A:$A,0))</f>
        <v>269393</v>
      </c>
      <c r="P1364" s="7">
        <f>INDEX(DB_FILM!K:K,MATCH($F1364,DB_FILM!$A:$A,0))</f>
        <v>270000</v>
      </c>
      <c r="Q1364" t="s">
        <v>476</v>
      </c>
      <c r="R1364">
        <v>13.99</v>
      </c>
      <c r="S1364">
        <v>11</v>
      </c>
      <c r="T1364">
        <v>2</v>
      </c>
      <c r="U1364">
        <v>548</v>
      </c>
      <c r="V1364">
        <v>3</v>
      </c>
      <c r="W1364" t="str">
        <f t="shared" si="42"/>
        <v>B</v>
      </c>
      <c r="X1364" t="s">
        <v>628</v>
      </c>
      <c r="Y1364">
        <v>0</v>
      </c>
      <c r="Z1364">
        <v>7.41</v>
      </c>
      <c r="AA1364" s="6">
        <f t="shared" si="43"/>
        <v>6.58</v>
      </c>
    </row>
    <row r="1365" spans="1:27" x14ac:dyDescent="0.3">
      <c r="A1365" s="5">
        <v>42250</v>
      </c>
      <c r="B1365" t="s">
        <v>400</v>
      </c>
      <c r="C1365" t="s">
        <v>423</v>
      </c>
      <c r="D1365" t="s">
        <v>318</v>
      </c>
      <c r="E1365" t="s">
        <v>284</v>
      </c>
      <c r="F1365" t="s">
        <v>7</v>
      </c>
      <c r="G1365" s="5" t="str">
        <f>INDEX(DB_FILM!B:B,MATCH($F1365,DB_FILM!$A:$A,0))</f>
        <v>1994</v>
      </c>
      <c r="H1365" s="5" t="str">
        <f>INDEX(DB_FILM!C:C,MATCH($F1365,DB_FILM!$A:$A,0))</f>
        <v xml:space="preserve">VM18 </v>
      </c>
      <c r="I1365" s="9">
        <f>INDEX(DB_FILM!D:D,MATCH($F1365,DB_FILM!$A:$A,0))</f>
        <v>154</v>
      </c>
      <c r="J1365" s="5" t="str">
        <f>INDEX(DB_FILM!E:E,MATCH($F1365,DB_FILM!$A:$A,0))</f>
        <v>Crime, Drama</v>
      </c>
      <c r="K1365" s="6">
        <f>INDEX(DB_FILM!F:F,MATCH($F1365,DB_FILM!$A:$A,0))</f>
        <v>8.9</v>
      </c>
      <c r="L1365" s="5" t="str">
        <f>INDEX(DB_FILM!G:G,MATCH($F1365,DB_FILM!$A:$A,0))</f>
        <v>The lives of two mob hitmen, a boxer, a gangster's wife, and a pair of diner bandits intertwine in four tales of violence and redemption.</v>
      </c>
      <c r="M1365" s="5" t="str">
        <f>INDEX(DB_FILM!H:H,MATCH($F1365,DB_FILM!$A:$A,0))</f>
        <v xml:space="preserve">Quentin Tarantino </v>
      </c>
      <c r="N1365" s="5" t="str">
        <f>INDEX(DB_FILM!I:I,MATCH($F1365,DB_FILM!$A:$A,0))</f>
        <v>John Travolta, Uma Thurman, Samuel L. Jackson, Bruce Willis</v>
      </c>
      <c r="O1365" s="7">
        <f>INDEX(DB_FILM!J:J,MATCH($F1365,DB_FILM!$A:$A,0))</f>
        <v>1552837</v>
      </c>
      <c r="P1365" s="7">
        <f>INDEX(DB_FILM!K:K,MATCH($F1365,DB_FILM!$A:$A,0))</f>
        <v>107930000</v>
      </c>
      <c r="Q1365" t="s">
        <v>474</v>
      </c>
      <c r="R1365">
        <v>3.99</v>
      </c>
      <c r="S1365">
        <v>45</v>
      </c>
      <c r="T1365">
        <v>1</v>
      </c>
      <c r="U1365">
        <v>549</v>
      </c>
      <c r="V1365">
        <v>2</v>
      </c>
      <c r="W1365" t="str">
        <f t="shared" si="42"/>
        <v>A</v>
      </c>
      <c r="X1365" t="s">
        <v>572</v>
      </c>
      <c r="Y1365">
        <v>5</v>
      </c>
      <c r="Z1365">
        <v>2.79</v>
      </c>
      <c r="AA1365" s="6">
        <f t="shared" si="43"/>
        <v>1.2000000000000002</v>
      </c>
    </row>
    <row r="1366" spans="1:27" x14ac:dyDescent="0.3">
      <c r="A1366" s="5">
        <v>42251</v>
      </c>
      <c r="B1366" s="5" t="s">
        <v>416</v>
      </c>
      <c r="C1366" s="5" t="s">
        <v>426</v>
      </c>
      <c r="D1366" s="5" t="s">
        <v>382</v>
      </c>
      <c r="E1366" t="s">
        <v>357</v>
      </c>
      <c r="F1366" s="5" t="s">
        <v>41</v>
      </c>
      <c r="G1366" s="5" t="str">
        <f>INDEX(DB_FILM!B:B,MATCH($F1366,DB_FILM!$A:$A,0))</f>
        <v>1995</v>
      </c>
      <c r="H1366" s="5" t="str">
        <f>INDEX(DB_FILM!C:C,MATCH($F1366,DB_FILM!$A:$A,0))</f>
        <v xml:space="preserve">T </v>
      </c>
      <c r="I1366" s="9">
        <f>INDEX(DB_FILM!D:D,MATCH($F1366,DB_FILM!$A:$A,0))</f>
        <v>127</v>
      </c>
      <c r="J1366" s="5" t="str">
        <f>INDEX(DB_FILM!E:E,MATCH($F1366,DB_FILM!$A:$A,0))</f>
        <v>Crime, Drama, Mystery</v>
      </c>
      <c r="K1366" s="6">
        <f>INDEX(DB_FILM!F:F,MATCH($F1366,DB_FILM!$A:$A,0))</f>
        <v>8.6</v>
      </c>
      <c r="L1366" s="5" t="str">
        <f>INDEX(DB_FILM!G:G,MATCH($F1366,DB_FILM!$A:$A,0))</f>
        <v>Two detectives, a rookie and a veteran, hunt a serial killer who uses the seven deadly sins as his motives.</v>
      </c>
      <c r="M1366" s="5" t="str">
        <f>INDEX(DB_FILM!H:H,MATCH($F1366,DB_FILM!$A:$A,0))</f>
        <v xml:space="preserve">David Fincher </v>
      </c>
      <c r="N1366" s="5" t="str">
        <f>INDEX(DB_FILM!I:I,MATCH($F1366,DB_FILM!$A:$A,0))</f>
        <v>Morgan Freeman, Brad Pitt, Kevin Spacey, Andrew Kevin Walker</v>
      </c>
      <c r="O1366" s="7">
        <f>INDEX(DB_FILM!J:J,MATCH($F1366,DB_FILM!$A:$A,0))</f>
        <v>1214270</v>
      </c>
      <c r="P1366" s="7">
        <f>INDEX(DB_FILM!K:K,MATCH($F1366,DB_FILM!$A:$A,0))</f>
        <v>100130000</v>
      </c>
      <c r="Q1366" s="5" t="s">
        <v>476</v>
      </c>
      <c r="R1366">
        <v>5.99</v>
      </c>
      <c r="S1366">
        <v>15</v>
      </c>
      <c r="T1366">
        <v>2</v>
      </c>
      <c r="U1366">
        <v>550</v>
      </c>
      <c r="V1366">
        <v>3</v>
      </c>
      <c r="W1366" t="str">
        <f t="shared" si="42"/>
        <v>B</v>
      </c>
      <c r="X1366" t="s">
        <v>523</v>
      </c>
      <c r="Y1366">
        <v>0</v>
      </c>
      <c r="Z1366">
        <v>3.41</v>
      </c>
      <c r="AA1366" s="6">
        <f t="shared" si="43"/>
        <v>2.58</v>
      </c>
    </row>
    <row r="1367" spans="1:27" x14ac:dyDescent="0.3">
      <c r="A1367" s="5">
        <v>42251</v>
      </c>
      <c r="B1367" t="s">
        <v>416</v>
      </c>
      <c r="C1367" t="s">
        <v>426</v>
      </c>
      <c r="D1367" t="s">
        <v>382</v>
      </c>
      <c r="E1367" t="s">
        <v>357</v>
      </c>
      <c r="F1367" t="s">
        <v>59</v>
      </c>
      <c r="G1367" s="5" t="str">
        <f>INDEX(DB_FILM!B:B,MATCH($F1367,DB_FILM!$A:$A,0))</f>
        <v>1946</v>
      </c>
      <c r="H1367" s="5" t="str">
        <f>INDEX(DB_FILM!C:C,MATCH($F1367,DB_FILM!$A:$A,0))</f>
        <v xml:space="preserve">T </v>
      </c>
      <c r="I1367" s="9">
        <f>INDEX(DB_FILM!D:D,MATCH($F1367,DB_FILM!$A:$A,0))</f>
        <v>130</v>
      </c>
      <c r="J1367" s="5" t="str">
        <f>INDEX(DB_FILM!E:E,MATCH($F1367,DB_FILM!$A:$A,0))</f>
        <v>Drama, Family, Fantasy</v>
      </c>
      <c r="K1367" s="6">
        <f>INDEX(DB_FILM!F:F,MATCH($F1367,DB_FILM!$A:$A,0))</f>
        <v>8.6</v>
      </c>
      <c r="L1367" s="5" t="str">
        <f>INDEX(DB_FILM!G:G,MATCH($F1367,DB_FILM!$A:$A,0))</f>
        <v>An angel is sent from Heaven to help a desperately frustrated businessman by showing him what life would have been like if he had never existed.</v>
      </c>
      <c r="M1367" s="5" t="str">
        <f>INDEX(DB_FILM!H:H,MATCH($F1367,DB_FILM!$A:$A,0))</f>
        <v xml:space="preserve">Frank Capra </v>
      </c>
      <c r="N1367" s="5" t="str">
        <f>INDEX(DB_FILM!I:I,MATCH($F1367,DB_FILM!$A:$A,0))</f>
        <v>James Stewart, Donna Reed, Lionel Barrymore, Thomas Mitchell</v>
      </c>
      <c r="O1367" s="7">
        <f>INDEX(DB_FILM!J:J,MATCH($F1367,DB_FILM!$A:$A,0))</f>
        <v>334168</v>
      </c>
      <c r="P1367" s="7">
        <f>INDEX(DB_FILM!K:K,MATCH($F1367,DB_FILM!$A:$A,0))</f>
        <v>7270000</v>
      </c>
      <c r="Q1367" t="s">
        <v>474</v>
      </c>
      <c r="R1367">
        <v>5.99</v>
      </c>
      <c r="S1367">
        <v>25</v>
      </c>
      <c r="T1367">
        <v>1</v>
      </c>
      <c r="U1367">
        <v>550</v>
      </c>
      <c r="V1367">
        <v>2</v>
      </c>
      <c r="W1367" t="str">
        <f t="shared" si="42"/>
        <v>A</v>
      </c>
      <c r="X1367" t="s">
        <v>616</v>
      </c>
      <c r="Y1367">
        <v>0</v>
      </c>
      <c r="Z1367">
        <v>3.77</v>
      </c>
      <c r="AA1367" s="6">
        <f t="shared" si="43"/>
        <v>2.2200000000000002</v>
      </c>
    </row>
    <row r="1368" spans="1:27" x14ac:dyDescent="0.3">
      <c r="A1368" s="5">
        <v>42251</v>
      </c>
      <c r="B1368" s="5" t="s">
        <v>416</v>
      </c>
      <c r="C1368" s="5" t="s">
        <v>426</v>
      </c>
      <c r="D1368" s="5" t="s">
        <v>382</v>
      </c>
      <c r="E1368" t="s">
        <v>357</v>
      </c>
      <c r="F1368" s="5" t="s">
        <v>47</v>
      </c>
      <c r="G1368" s="5" t="str">
        <f>INDEX(DB_FILM!B:B,MATCH($F1368,DB_FILM!$A:$A,0))</f>
        <v>1977</v>
      </c>
      <c r="H1368" s="5" t="str">
        <f>INDEX(DB_FILM!C:C,MATCH($F1368,DB_FILM!$A:$A,0))</f>
        <v xml:space="preserve">T </v>
      </c>
      <c r="I1368" s="9">
        <f>INDEX(DB_FILM!D:D,MATCH($F1368,DB_FILM!$A:$A,0))</f>
        <v>121</v>
      </c>
      <c r="J1368" s="5" t="str">
        <f>INDEX(DB_FILM!E:E,MATCH($F1368,DB_FILM!$A:$A,0))</f>
        <v>Action, Adventure, Fantasy</v>
      </c>
      <c r="K1368" s="6">
        <f>INDEX(DB_FILM!F:F,MATCH($F1368,DB_FILM!$A:$A,0))</f>
        <v>8.6</v>
      </c>
      <c r="L1368" s="5" t="str">
        <f>INDEX(DB_FILM!G:G,MATCH($F1368,DB_FILM!$A:$A,0))</f>
        <v>Luke Skywalker joins forces with a Jedi Knight, a cocky pilot, a Wookiee and two droids to save the galaxy from the Empire's world-destroying battle station, while also attempting to rescue Princess Leia from the evil Darth Vader.</v>
      </c>
      <c r="M1368" s="5" t="str">
        <f>INDEX(DB_FILM!H:H,MATCH($F1368,DB_FILM!$A:$A,0))</f>
        <v xml:space="preserve">George Lucas </v>
      </c>
      <c r="N1368" s="5" t="str">
        <f>INDEX(DB_FILM!I:I,MATCH($F1368,DB_FILM!$A:$A,0))</f>
        <v>Mark Hamill, Harrison Ford, Carrie Fisher, Alec Guinness</v>
      </c>
      <c r="O1368" s="7">
        <f>INDEX(DB_FILM!J:J,MATCH($F1368,DB_FILM!$A:$A,0))</f>
        <v>1070346</v>
      </c>
      <c r="P1368" s="7">
        <f>INDEX(DB_FILM!K:K,MATCH($F1368,DB_FILM!$A:$A,0))</f>
        <v>322740000</v>
      </c>
      <c r="Q1368" s="5" t="s">
        <v>474</v>
      </c>
      <c r="R1368">
        <v>7.99</v>
      </c>
      <c r="S1368">
        <v>18</v>
      </c>
      <c r="T1368">
        <v>1</v>
      </c>
      <c r="U1368">
        <v>550</v>
      </c>
      <c r="V1368">
        <v>2</v>
      </c>
      <c r="W1368" t="str">
        <f t="shared" si="42"/>
        <v>A</v>
      </c>
      <c r="X1368" t="s">
        <v>571</v>
      </c>
      <c r="Y1368">
        <v>0</v>
      </c>
      <c r="Z1368">
        <v>4.79</v>
      </c>
      <c r="AA1368" s="6">
        <f t="shared" si="43"/>
        <v>3.2</v>
      </c>
    </row>
    <row r="1369" spans="1:27" x14ac:dyDescent="0.3">
      <c r="A1369" s="5">
        <v>42251</v>
      </c>
      <c r="B1369" t="s">
        <v>398</v>
      </c>
      <c r="C1369" t="s">
        <v>463</v>
      </c>
      <c r="D1369" t="s">
        <v>281</v>
      </c>
      <c r="E1369" t="s">
        <v>282</v>
      </c>
      <c r="F1369" t="s">
        <v>47</v>
      </c>
      <c r="G1369" s="5" t="str">
        <f>INDEX(DB_FILM!B:B,MATCH($F1369,DB_FILM!$A:$A,0))</f>
        <v>1977</v>
      </c>
      <c r="H1369" s="5" t="str">
        <f>INDEX(DB_FILM!C:C,MATCH($F1369,DB_FILM!$A:$A,0))</f>
        <v xml:space="preserve">T </v>
      </c>
      <c r="I1369" s="9">
        <f>INDEX(DB_FILM!D:D,MATCH($F1369,DB_FILM!$A:$A,0))</f>
        <v>121</v>
      </c>
      <c r="J1369" s="5" t="str">
        <f>INDEX(DB_FILM!E:E,MATCH($F1369,DB_FILM!$A:$A,0))</f>
        <v>Action, Adventure, Fantasy</v>
      </c>
      <c r="K1369" s="6">
        <f>INDEX(DB_FILM!F:F,MATCH($F1369,DB_FILM!$A:$A,0))</f>
        <v>8.6</v>
      </c>
      <c r="L1369" s="5" t="str">
        <f>INDEX(DB_FILM!G:G,MATCH($F1369,DB_FILM!$A:$A,0))</f>
        <v>Luke Skywalker joins forces with a Jedi Knight, a cocky pilot, a Wookiee and two droids to save the galaxy from the Empire's world-destroying battle station, while also attempting to rescue Princess Leia from the evil Darth Vader.</v>
      </c>
      <c r="M1369" s="5" t="str">
        <f>INDEX(DB_FILM!H:H,MATCH($F1369,DB_FILM!$A:$A,0))</f>
        <v xml:space="preserve">George Lucas </v>
      </c>
      <c r="N1369" s="5" t="str">
        <f>INDEX(DB_FILM!I:I,MATCH($F1369,DB_FILM!$A:$A,0))</f>
        <v>Mark Hamill, Harrison Ford, Carrie Fisher, Alec Guinness</v>
      </c>
      <c r="O1369" s="7">
        <f>INDEX(DB_FILM!J:J,MATCH($F1369,DB_FILM!$A:$A,0))</f>
        <v>1070346</v>
      </c>
      <c r="P1369" s="7">
        <f>INDEX(DB_FILM!K:K,MATCH($F1369,DB_FILM!$A:$A,0))</f>
        <v>322740000</v>
      </c>
      <c r="Q1369" t="s">
        <v>475</v>
      </c>
      <c r="R1369">
        <v>7.99</v>
      </c>
      <c r="S1369">
        <v>18</v>
      </c>
      <c r="T1369">
        <v>3</v>
      </c>
      <c r="U1369">
        <v>551</v>
      </c>
      <c r="V1369">
        <v>1</v>
      </c>
      <c r="W1369" t="str">
        <f t="shared" si="42"/>
        <v>C</v>
      </c>
      <c r="X1369" t="s">
        <v>588</v>
      </c>
      <c r="Y1369">
        <v>0</v>
      </c>
      <c r="Z1369">
        <v>6.55</v>
      </c>
      <c r="AA1369" s="6">
        <f t="shared" si="43"/>
        <v>1.4400000000000004</v>
      </c>
    </row>
    <row r="1370" spans="1:27" x14ac:dyDescent="0.3">
      <c r="A1370" s="5">
        <v>42251</v>
      </c>
      <c r="B1370" s="5" t="s">
        <v>398</v>
      </c>
      <c r="C1370" s="5" t="s">
        <v>463</v>
      </c>
      <c r="D1370" s="5" t="s">
        <v>281</v>
      </c>
      <c r="E1370" t="s">
        <v>282</v>
      </c>
      <c r="F1370" s="5" t="s">
        <v>29</v>
      </c>
      <c r="G1370" s="5" t="str">
        <f>INDEX(DB_FILM!B:B,MATCH($F1370,DB_FILM!$A:$A,0))</f>
        <v>1990</v>
      </c>
      <c r="H1370" s="5" t="str">
        <f>INDEX(DB_FILM!C:C,MATCH($F1370,DB_FILM!$A:$A,0))</f>
        <v xml:space="preserve">VM14 </v>
      </c>
      <c r="I1370" s="9">
        <f>INDEX(DB_FILM!D:D,MATCH($F1370,DB_FILM!$A:$A,0))</f>
        <v>146</v>
      </c>
      <c r="J1370" s="5" t="str">
        <f>INDEX(DB_FILM!E:E,MATCH($F1370,DB_FILM!$A:$A,0))</f>
        <v>Crime, Drama</v>
      </c>
      <c r="K1370" s="6">
        <f>INDEX(DB_FILM!F:F,MATCH($F1370,DB_FILM!$A:$A,0))</f>
        <v>8.6999999999999993</v>
      </c>
      <c r="L1370" s="5" t="str">
        <f>INDEX(DB_FILM!G:G,MATCH($F1370,DB_FILM!$A:$A,0))</f>
        <v>The story of Henry Hill and his life in the mob, covering his relationship with his wife Karen Hill and his mob partners Jimmy Conway and Tommy DeVito in the Italian-American crime syndicate.</v>
      </c>
      <c r="M1370" s="5" t="str">
        <f>INDEX(DB_FILM!H:H,MATCH($F1370,DB_FILM!$A:$A,0))</f>
        <v xml:space="preserve">Martin Scorsese </v>
      </c>
      <c r="N1370" s="5" t="str">
        <f>INDEX(DB_FILM!I:I,MATCH($F1370,DB_FILM!$A:$A,0))</f>
        <v>Robert De Niro, Ray Liotta, Joe Pesci, Lorraine Bracco</v>
      </c>
      <c r="O1370" s="7">
        <f>INDEX(DB_FILM!J:J,MATCH($F1370,DB_FILM!$A:$A,0))</f>
        <v>857121</v>
      </c>
      <c r="P1370" s="7">
        <f>INDEX(DB_FILM!K:K,MATCH($F1370,DB_FILM!$A:$A,0))</f>
        <v>46840000</v>
      </c>
      <c r="Q1370" s="5" t="s">
        <v>475</v>
      </c>
      <c r="R1370">
        <v>3.99</v>
      </c>
      <c r="S1370">
        <v>8</v>
      </c>
      <c r="T1370">
        <v>3</v>
      </c>
      <c r="U1370">
        <v>551</v>
      </c>
      <c r="V1370">
        <v>2</v>
      </c>
      <c r="W1370" t="str">
        <f t="shared" si="42"/>
        <v>C</v>
      </c>
      <c r="X1370" t="s">
        <v>602</v>
      </c>
      <c r="Y1370">
        <v>0</v>
      </c>
      <c r="Z1370">
        <v>3.19</v>
      </c>
      <c r="AA1370" s="6">
        <f t="shared" si="43"/>
        <v>0.80000000000000027</v>
      </c>
    </row>
    <row r="1371" spans="1:27" x14ac:dyDescent="0.3">
      <c r="A1371" s="5">
        <v>42251</v>
      </c>
      <c r="B1371" s="5" t="s">
        <v>398</v>
      </c>
      <c r="C1371" s="5" t="s">
        <v>463</v>
      </c>
      <c r="D1371" s="5" t="s">
        <v>281</v>
      </c>
      <c r="E1371" t="s">
        <v>282</v>
      </c>
      <c r="F1371" s="5" t="s">
        <v>97</v>
      </c>
      <c r="G1371" s="5" t="str">
        <f>INDEX(DB_FILM!B:B,MATCH($F1371,DB_FILM!$A:$A,0))</f>
        <v>1968</v>
      </c>
      <c r="H1371" s="5" t="str">
        <f>INDEX(DB_FILM!C:C,MATCH($F1371,DB_FILM!$A:$A,0))</f>
        <v xml:space="preserve">T </v>
      </c>
      <c r="I1371" s="9">
        <f>INDEX(DB_FILM!D:D,MATCH($F1371,DB_FILM!$A:$A,0))</f>
        <v>175</v>
      </c>
      <c r="J1371" s="5" t="str">
        <f>INDEX(DB_FILM!E:E,MATCH($F1371,DB_FILM!$A:$A,0))</f>
        <v>Western</v>
      </c>
      <c r="K1371" s="6">
        <f>INDEX(DB_FILM!F:F,MATCH($F1371,DB_FILM!$A:$A,0))</f>
        <v>8.5</v>
      </c>
      <c r="L1371" s="5" t="str">
        <f>INDEX(DB_FILM!G:G,MATCH($F1371,DB_FILM!$A:$A,0))</f>
        <v>A mysterious stranger with a harmonica joins forces with a notorious desperado to protect a beautiful widow from a ruthless assassin working for the railroad.</v>
      </c>
      <c r="M1371" s="5" t="str">
        <f>INDEX(DB_FILM!H:H,MATCH($F1371,DB_FILM!$A:$A,0))</f>
        <v xml:space="preserve">Sergio Leone </v>
      </c>
      <c r="N1371" s="5" t="str">
        <f>INDEX(DB_FILM!I:I,MATCH($F1371,DB_FILM!$A:$A,0))</f>
        <v>Henry Fonda, Charles Bronson, Claudia Cardinale, Jason Robards</v>
      </c>
      <c r="O1371" s="7">
        <f>INDEX(DB_FILM!J:J,MATCH($F1371,DB_FILM!$A:$A,0))</f>
        <v>257797</v>
      </c>
      <c r="P1371" s="7">
        <f>INDEX(DB_FILM!K:K,MATCH($F1371,DB_FILM!$A:$A,0))</f>
        <v>5320000</v>
      </c>
      <c r="Q1371" s="5" t="s">
        <v>474</v>
      </c>
      <c r="R1371">
        <v>5.99</v>
      </c>
      <c r="S1371">
        <v>46</v>
      </c>
      <c r="T1371">
        <v>1</v>
      </c>
      <c r="U1371">
        <v>551</v>
      </c>
      <c r="V1371">
        <v>1</v>
      </c>
      <c r="W1371" t="str">
        <f t="shared" si="42"/>
        <v>A</v>
      </c>
      <c r="X1371" t="s">
        <v>483</v>
      </c>
      <c r="Y1371">
        <v>0</v>
      </c>
      <c r="Z1371">
        <v>3.17</v>
      </c>
      <c r="AA1371" s="6">
        <f t="shared" si="43"/>
        <v>2.8200000000000003</v>
      </c>
    </row>
    <row r="1372" spans="1:27" x14ac:dyDescent="0.3">
      <c r="A1372" s="5">
        <v>42251</v>
      </c>
      <c r="B1372" s="5" t="s">
        <v>398</v>
      </c>
      <c r="C1372" s="5" t="s">
        <v>463</v>
      </c>
      <c r="D1372" s="5" t="s">
        <v>281</v>
      </c>
      <c r="E1372" t="s">
        <v>282</v>
      </c>
      <c r="F1372" s="5" t="s">
        <v>57</v>
      </c>
      <c r="G1372" s="5" t="str">
        <f>INDEX(DB_FILM!B:B,MATCH($F1372,DB_FILM!$A:$A,0))</f>
        <v>1997</v>
      </c>
      <c r="H1372" s="5" t="str">
        <f>INDEX(DB_FILM!C:C,MATCH($F1372,DB_FILM!$A:$A,0))</f>
        <v xml:space="preserve">T </v>
      </c>
      <c r="I1372" s="9">
        <f>INDEX(DB_FILM!D:D,MATCH($F1372,DB_FILM!$A:$A,0))</f>
        <v>116</v>
      </c>
      <c r="J1372" s="5" t="str">
        <f>INDEX(DB_FILM!E:E,MATCH($F1372,DB_FILM!$A:$A,0))</f>
        <v>Comedy, Drama, War</v>
      </c>
      <c r="K1372" s="6">
        <f>INDEX(DB_FILM!F:F,MATCH($F1372,DB_FILM!$A:$A,0))</f>
        <v>8.6</v>
      </c>
      <c r="L1372" s="5" t="str">
        <f>INDEX(DB_FILM!G:G,MATCH($F1372,DB_FILM!$A:$A,0))</f>
        <v>When an open-minded Jewish librarian and his son become victims of the Holocaust, he uses a perfect mixture of will, humor, and imagination to protect his son from the dangers around their camp.</v>
      </c>
      <c r="M1372" s="5" t="str">
        <f>INDEX(DB_FILM!H:H,MATCH($F1372,DB_FILM!$A:$A,0))</f>
        <v xml:space="preserve">Roberto Benigni </v>
      </c>
      <c r="N1372" s="5" t="str">
        <f>INDEX(DB_FILM!I:I,MATCH($F1372,DB_FILM!$A:$A,0))</f>
        <v>Roberto Benigni, Nicoletta Braschi, Giorgio Cantarini, Giustino Durano</v>
      </c>
      <c r="O1372" s="7">
        <f>INDEX(DB_FILM!J:J,MATCH($F1372,DB_FILM!$A:$A,0))</f>
        <v>517982</v>
      </c>
      <c r="P1372" s="7">
        <f>INDEX(DB_FILM!K:K,MATCH($F1372,DB_FILM!$A:$A,0))</f>
        <v>57600000</v>
      </c>
      <c r="Q1372" s="5" t="s">
        <v>476</v>
      </c>
      <c r="R1372">
        <v>9.99</v>
      </c>
      <c r="S1372">
        <v>24</v>
      </c>
      <c r="T1372">
        <v>2</v>
      </c>
      <c r="U1372">
        <v>551</v>
      </c>
      <c r="V1372">
        <v>1</v>
      </c>
      <c r="W1372" t="str">
        <f t="shared" si="42"/>
        <v>B</v>
      </c>
      <c r="X1372" t="s">
        <v>610</v>
      </c>
      <c r="Y1372">
        <v>0</v>
      </c>
      <c r="Z1372">
        <v>6.19</v>
      </c>
      <c r="AA1372" s="6">
        <f t="shared" si="43"/>
        <v>3.8</v>
      </c>
    </row>
    <row r="1373" spans="1:27" x14ac:dyDescent="0.3">
      <c r="A1373" s="5">
        <v>42251</v>
      </c>
      <c r="B1373" t="s">
        <v>399</v>
      </c>
      <c r="C1373" t="s">
        <v>458</v>
      </c>
      <c r="D1373" t="s">
        <v>273</v>
      </c>
      <c r="E1373" t="s">
        <v>274</v>
      </c>
      <c r="F1373" t="s">
        <v>75</v>
      </c>
      <c r="G1373" s="5" t="str">
        <f>INDEX(DB_FILM!B:B,MATCH($F1373,DB_FILM!$A:$A,0))</f>
        <v>1979</v>
      </c>
      <c r="H1373" s="5" t="str">
        <f>INDEX(DB_FILM!C:C,MATCH($F1373,DB_FILM!$A:$A,0))</f>
        <v xml:space="preserve">T </v>
      </c>
      <c r="I1373" s="9">
        <f>INDEX(DB_FILM!D:D,MATCH($F1373,DB_FILM!$A:$A,0))</f>
        <v>116</v>
      </c>
      <c r="J1373" s="5" t="str">
        <f>INDEX(DB_FILM!E:E,MATCH($F1373,DB_FILM!$A:$A,0))</f>
        <v>Horror, Sci-Fi</v>
      </c>
      <c r="K1373" s="6">
        <f>INDEX(DB_FILM!F:F,MATCH($F1373,DB_FILM!$A:$A,0))</f>
        <v>8.5</v>
      </c>
      <c r="L1373" s="5" t="str">
        <f>INDEX(DB_FILM!G:G,MATCH($F1373,DB_FILM!$A:$A,0))</f>
        <v>After a space merchant vessel perceives an unknown transmission as a distress call, its landing on the source moon finds one of the crew attacked by a mysterious lifeform, and they soon realize that its life cycle has merely begun.</v>
      </c>
      <c r="M1373" s="5" t="str">
        <f>INDEX(DB_FILM!H:H,MATCH($F1373,DB_FILM!$A:$A,0))</f>
        <v xml:space="preserve">Ridley Scott </v>
      </c>
      <c r="N1373" s="5" t="str">
        <f>INDEX(DB_FILM!I:I,MATCH($F1373,DB_FILM!$A:$A,0))</f>
        <v>Sigourney Weaver, Tom Skerritt, John Hurt, Veronica Cartwright</v>
      </c>
      <c r="O1373" s="7">
        <f>INDEX(DB_FILM!J:J,MATCH($F1373,DB_FILM!$A:$A,0))</f>
        <v>678799</v>
      </c>
      <c r="P1373" s="7">
        <f>INDEX(DB_FILM!K:K,MATCH($F1373,DB_FILM!$A:$A,0))</f>
        <v>78900000</v>
      </c>
      <c r="Q1373" t="s">
        <v>475</v>
      </c>
      <c r="R1373">
        <v>1.99</v>
      </c>
      <c r="S1373">
        <v>33</v>
      </c>
      <c r="T1373">
        <v>3</v>
      </c>
      <c r="U1373">
        <v>552</v>
      </c>
      <c r="V1373">
        <v>2</v>
      </c>
      <c r="W1373" t="str">
        <f t="shared" si="42"/>
        <v>C</v>
      </c>
      <c r="X1373" t="s">
        <v>581</v>
      </c>
      <c r="Y1373">
        <v>0</v>
      </c>
      <c r="Z1373">
        <v>1.69</v>
      </c>
      <c r="AA1373" s="6">
        <f t="shared" si="43"/>
        <v>0.30000000000000004</v>
      </c>
    </row>
    <row r="1374" spans="1:27" x14ac:dyDescent="0.3">
      <c r="A1374" s="5">
        <v>42252</v>
      </c>
      <c r="B1374" t="s">
        <v>413</v>
      </c>
      <c r="C1374" t="s">
        <v>418</v>
      </c>
      <c r="D1374" t="s">
        <v>354</v>
      </c>
      <c r="E1374" t="s">
        <v>293</v>
      </c>
      <c r="F1374" t="s">
        <v>41</v>
      </c>
      <c r="G1374" s="5" t="str">
        <f>INDEX(DB_FILM!B:B,MATCH($F1374,DB_FILM!$A:$A,0))</f>
        <v>1995</v>
      </c>
      <c r="H1374" s="5" t="str">
        <f>INDEX(DB_FILM!C:C,MATCH($F1374,DB_FILM!$A:$A,0))</f>
        <v xml:space="preserve">T </v>
      </c>
      <c r="I1374" s="9">
        <f>INDEX(DB_FILM!D:D,MATCH($F1374,DB_FILM!$A:$A,0))</f>
        <v>127</v>
      </c>
      <c r="J1374" s="5" t="str">
        <f>INDEX(DB_FILM!E:E,MATCH($F1374,DB_FILM!$A:$A,0))</f>
        <v>Crime, Drama, Mystery</v>
      </c>
      <c r="K1374" s="6">
        <f>INDEX(DB_FILM!F:F,MATCH($F1374,DB_FILM!$A:$A,0))</f>
        <v>8.6</v>
      </c>
      <c r="L1374" s="5" t="str">
        <f>INDEX(DB_FILM!G:G,MATCH($F1374,DB_FILM!$A:$A,0))</f>
        <v>Two detectives, a rookie and a veteran, hunt a serial killer who uses the seven deadly sins as his motives.</v>
      </c>
      <c r="M1374" s="5" t="str">
        <f>INDEX(DB_FILM!H:H,MATCH($F1374,DB_FILM!$A:$A,0))</f>
        <v xml:space="preserve">David Fincher </v>
      </c>
      <c r="N1374" s="5" t="str">
        <f>INDEX(DB_FILM!I:I,MATCH($F1374,DB_FILM!$A:$A,0))</f>
        <v>Morgan Freeman, Brad Pitt, Kevin Spacey, Andrew Kevin Walker</v>
      </c>
      <c r="O1374" s="7">
        <f>INDEX(DB_FILM!J:J,MATCH($F1374,DB_FILM!$A:$A,0))</f>
        <v>1214270</v>
      </c>
      <c r="P1374" s="7">
        <f>INDEX(DB_FILM!K:K,MATCH($F1374,DB_FILM!$A:$A,0))</f>
        <v>100130000</v>
      </c>
      <c r="Q1374" t="s">
        <v>476</v>
      </c>
      <c r="R1374">
        <v>5.99</v>
      </c>
      <c r="S1374">
        <v>15</v>
      </c>
      <c r="T1374">
        <v>2</v>
      </c>
      <c r="U1374">
        <v>553</v>
      </c>
      <c r="V1374">
        <v>1</v>
      </c>
      <c r="W1374" t="str">
        <f t="shared" si="42"/>
        <v>B</v>
      </c>
      <c r="X1374" t="s">
        <v>523</v>
      </c>
      <c r="Y1374">
        <v>5</v>
      </c>
      <c r="Z1374">
        <v>3.83</v>
      </c>
      <c r="AA1374" s="6">
        <f t="shared" si="43"/>
        <v>2.16</v>
      </c>
    </row>
    <row r="1375" spans="1:27" x14ac:dyDescent="0.3">
      <c r="A1375" s="5">
        <v>42252</v>
      </c>
      <c r="B1375" t="s">
        <v>413</v>
      </c>
      <c r="C1375" t="s">
        <v>421</v>
      </c>
      <c r="D1375" t="s">
        <v>386</v>
      </c>
      <c r="E1375" t="s">
        <v>287</v>
      </c>
      <c r="F1375" t="s">
        <v>31</v>
      </c>
      <c r="G1375" s="5" t="str">
        <f>INDEX(DB_FILM!B:B,MATCH($F1375,DB_FILM!$A:$A,0))</f>
        <v>2002</v>
      </c>
      <c r="H1375" s="5" t="str">
        <f>INDEX(DB_FILM!C:C,MATCH($F1375,DB_FILM!$A:$A,0))</f>
        <v xml:space="preserve">T </v>
      </c>
      <c r="I1375" s="9">
        <f>INDEX(DB_FILM!D:D,MATCH($F1375,DB_FILM!$A:$A,0))</f>
        <v>179</v>
      </c>
      <c r="J1375" s="5" t="str">
        <f>INDEX(DB_FILM!E:E,MATCH($F1375,DB_FILM!$A:$A,0))</f>
        <v>Adventure, Drama, Fantasy</v>
      </c>
      <c r="K1375" s="6">
        <f>INDEX(DB_FILM!F:F,MATCH($F1375,DB_FILM!$A:$A,0))</f>
        <v>8.6999999999999993</v>
      </c>
      <c r="L1375" s="5" t="str">
        <f>INDEX(DB_FILM!G:G,MATCH($F1375,DB_FILM!$A:$A,0))</f>
        <v>While Frodo and Sam edge closer to Mordor with the help of the shifty Gollum, the divided fellowship makes a stand against Sauron's new ally, Saruman, and his hordes of Isengard.</v>
      </c>
      <c r="M1375" s="5" t="str">
        <f>INDEX(DB_FILM!H:H,MATCH($F1375,DB_FILM!$A:$A,0))</f>
        <v xml:space="preserve">Peter Jackson </v>
      </c>
      <c r="N1375" s="5" t="str">
        <f>INDEX(DB_FILM!I:I,MATCH($F1375,DB_FILM!$A:$A,0))</f>
        <v>Elijah Wood, Ian McKellen, Viggo Mortensen, Orlando Bloom</v>
      </c>
      <c r="O1375" s="7">
        <f>INDEX(DB_FILM!J:J,MATCH($F1375,DB_FILM!$A:$A,0))</f>
        <v>1280806</v>
      </c>
      <c r="P1375" s="7">
        <f>INDEX(DB_FILM!K:K,MATCH($F1375,DB_FILM!$A:$A,0))</f>
        <v>342550000</v>
      </c>
      <c r="Q1375" t="s">
        <v>475</v>
      </c>
      <c r="R1375">
        <v>1.99</v>
      </c>
      <c r="S1375">
        <v>9</v>
      </c>
      <c r="T1375">
        <v>3</v>
      </c>
      <c r="U1375">
        <v>554</v>
      </c>
      <c r="V1375">
        <v>1</v>
      </c>
      <c r="W1375" t="str">
        <f t="shared" si="42"/>
        <v>C</v>
      </c>
      <c r="X1375" t="s">
        <v>609</v>
      </c>
      <c r="Y1375">
        <v>0</v>
      </c>
      <c r="Z1375">
        <v>1.43</v>
      </c>
      <c r="AA1375" s="6">
        <f t="shared" si="43"/>
        <v>0.56000000000000005</v>
      </c>
    </row>
    <row r="1376" spans="1:27" x14ac:dyDescent="0.3">
      <c r="A1376" s="5">
        <v>42252</v>
      </c>
      <c r="B1376" s="5" t="s">
        <v>413</v>
      </c>
      <c r="C1376" s="5" t="s">
        <v>421</v>
      </c>
      <c r="D1376" s="5" t="s">
        <v>386</v>
      </c>
      <c r="E1376" t="s">
        <v>287</v>
      </c>
      <c r="F1376" s="5" t="s">
        <v>87</v>
      </c>
      <c r="G1376" s="5" t="str">
        <f>INDEX(DB_FILM!B:B,MATCH($F1376,DB_FILM!$A:$A,0))</f>
        <v>1998</v>
      </c>
      <c r="H1376" s="5" t="str">
        <f>INDEX(DB_FILM!C:C,MATCH($F1376,DB_FILM!$A:$A,0))</f>
        <v xml:space="preserve">VM18 </v>
      </c>
      <c r="I1376" s="9">
        <f>INDEX(DB_FILM!D:D,MATCH($F1376,DB_FILM!$A:$A,0))</f>
        <v>119</v>
      </c>
      <c r="J1376" s="5" t="str">
        <f>INDEX(DB_FILM!E:E,MATCH($F1376,DB_FILM!$A:$A,0))</f>
        <v>Crime, Drama</v>
      </c>
      <c r="K1376" s="6">
        <f>INDEX(DB_FILM!F:F,MATCH($F1376,DB_FILM!$A:$A,0))</f>
        <v>8.5</v>
      </c>
      <c r="L1376" s="5" t="str">
        <f>INDEX(DB_FILM!G:G,MATCH($F1376,DB_FILM!$A:$A,0))</f>
        <v>A former neo-nazi skinhead tries to prevent his younger brother from going down the same wrong path that he did.</v>
      </c>
      <c r="M1376" s="5" t="str">
        <f>INDEX(DB_FILM!H:H,MATCH($F1376,DB_FILM!$A:$A,0))</f>
        <v xml:space="preserve">Tony Kaye </v>
      </c>
      <c r="N1376" s="5" t="str">
        <f>INDEX(DB_FILM!I:I,MATCH($F1376,DB_FILM!$A:$A,0))</f>
        <v>Edward Norton, Edward Furlong, Beverly D'Angelo, Jennifer Lien</v>
      </c>
      <c r="O1376" s="7">
        <f>INDEX(DB_FILM!J:J,MATCH($F1376,DB_FILM!$A:$A,0))</f>
        <v>908456</v>
      </c>
      <c r="P1376" s="7">
        <f>INDEX(DB_FILM!K:K,MATCH($F1376,DB_FILM!$A:$A,0))</f>
        <v>6720000</v>
      </c>
      <c r="Q1376" s="5" t="s">
        <v>474</v>
      </c>
      <c r="R1376">
        <v>9.99</v>
      </c>
      <c r="S1376">
        <v>40</v>
      </c>
      <c r="T1376">
        <v>1</v>
      </c>
      <c r="U1376">
        <v>554</v>
      </c>
      <c r="V1376">
        <v>2</v>
      </c>
      <c r="W1376" t="str">
        <f t="shared" si="42"/>
        <v>A</v>
      </c>
      <c r="X1376" t="s">
        <v>493</v>
      </c>
      <c r="Y1376">
        <v>0</v>
      </c>
      <c r="Z1376">
        <v>6.19</v>
      </c>
      <c r="AA1376" s="6">
        <f t="shared" si="43"/>
        <v>3.8</v>
      </c>
    </row>
    <row r="1377" spans="1:27" x14ac:dyDescent="0.3">
      <c r="A1377" s="5">
        <v>42252</v>
      </c>
      <c r="B1377" t="s">
        <v>417</v>
      </c>
      <c r="C1377" t="s">
        <v>445</v>
      </c>
      <c r="D1377" t="s">
        <v>368</v>
      </c>
      <c r="E1377" t="s">
        <v>307</v>
      </c>
      <c r="F1377" t="s">
        <v>67</v>
      </c>
      <c r="G1377" s="5" t="str">
        <f>INDEX(DB_FILM!B:B,MATCH($F1377,DB_FILM!$A:$A,0))</f>
        <v>1999</v>
      </c>
      <c r="H1377" s="5" t="str">
        <f>INDEX(DB_FILM!C:C,MATCH($F1377,DB_FILM!$A:$A,0))</f>
        <v xml:space="preserve">T </v>
      </c>
      <c r="I1377" s="9">
        <f>INDEX(DB_FILM!D:D,MATCH($F1377,DB_FILM!$A:$A,0))</f>
        <v>189</v>
      </c>
      <c r="J1377" s="5" t="str">
        <f>INDEX(DB_FILM!E:E,MATCH($F1377,DB_FILM!$A:$A,0))</f>
        <v>Crime, Drama, Fantasy</v>
      </c>
      <c r="K1377" s="6">
        <f>INDEX(DB_FILM!F:F,MATCH($F1377,DB_FILM!$A:$A,0))</f>
        <v>8.5</v>
      </c>
      <c r="L1377" s="5" t="str">
        <f>INDEX(DB_FILM!G:G,MATCH($F1377,DB_FILM!$A:$A,0))</f>
        <v>The lives of guards on Death Row are affected by one of their charges: a black man accused of child murder and rape, yet who has a mysterious gift.</v>
      </c>
      <c r="M1377" s="5" t="str">
        <f>INDEX(DB_FILM!H:H,MATCH($F1377,DB_FILM!$A:$A,0))</f>
        <v xml:space="preserve">Frank Darabont </v>
      </c>
      <c r="N1377" s="5" t="str">
        <f>INDEX(DB_FILM!I:I,MATCH($F1377,DB_FILM!$A:$A,0))</f>
        <v>Tom Hanks, Michael Clarke Duncan, David Morse, Bonnie Hunt</v>
      </c>
      <c r="O1377" s="7">
        <f>INDEX(DB_FILM!J:J,MATCH($F1377,DB_FILM!$A:$A,0))</f>
        <v>949343</v>
      </c>
      <c r="P1377" s="7">
        <f>INDEX(DB_FILM!K:K,MATCH($F1377,DB_FILM!$A:$A,0))</f>
        <v>136800000</v>
      </c>
      <c r="Q1377" t="s">
        <v>475</v>
      </c>
      <c r="R1377">
        <v>3.99</v>
      </c>
      <c r="S1377">
        <v>29</v>
      </c>
      <c r="T1377">
        <v>3</v>
      </c>
      <c r="U1377">
        <v>555</v>
      </c>
      <c r="V1377">
        <v>3</v>
      </c>
      <c r="W1377" t="str">
        <f t="shared" si="42"/>
        <v>C</v>
      </c>
      <c r="X1377" t="s">
        <v>621</v>
      </c>
      <c r="Y1377">
        <v>0</v>
      </c>
      <c r="Z1377">
        <v>3.27</v>
      </c>
      <c r="AA1377" s="6">
        <f t="shared" si="43"/>
        <v>0.7200000000000002</v>
      </c>
    </row>
    <row r="1378" spans="1:27" x14ac:dyDescent="0.3">
      <c r="A1378" s="5">
        <v>42252</v>
      </c>
      <c r="B1378" t="s">
        <v>405</v>
      </c>
      <c r="C1378" t="s">
        <v>421</v>
      </c>
      <c r="D1378" t="s">
        <v>342</v>
      </c>
      <c r="E1378" t="s">
        <v>268</v>
      </c>
      <c r="F1378" t="s">
        <v>49</v>
      </c>
      <c r="G1378" s="5" t="str">
        <f>INDEX(DB_FILM!B:B,MATCH($F1378,DB_FILM!$A:$A,0))</f>
        <v>1995</v>
      </c>
      <c r="H1378" s="5" t="str">
        <f>INDEX(DB_FILM!C:C,MATCH($F1378,DB_FILM!$A:$A,0))</f>
        <v xml:space="preserve">T </v>
      </c>
      <c r="I1378" s="9">
        <f>INDEX(DB_FILM!D:D,MATCH($F1378,DB_FILM!$A:$A,0))</f>
        <v>106</v>
      </c>
      <c r="J1378" s="5" t="str">
        <f>INDEX(DB_FILM!E:E,MATCH($F1378,DB_FILM!$A:$A,0))</f>
        <v>Crime, Mystery, Thriller</v>
      </c>
      <c r="K1378" s="6">
        <f>INDEX(DB_FILM!F:F,MATCH($F1378,DB_FILM!$A:$A,0))</f>
        <v>8.6</v>
      </c>
      <c r="L1378" s="5" t="str">
        <f>INDEX(DB_FILM!G:G,MATCH($F1378,DB_FILM!$A:$A,0))</f>
        <v>A sole survivor tells of the twisty events leading up to a horrific gun battle on a boat, which began when five criminals met at a seemingly random police lineup.</v>
      </c>
      <c r="M1378" s="5" t="str">
        <f>INDEX(DB_FILM!H:H,MATCH($F1378,DB_FILM!$A:$A,0))</f>
        <v xml:space="preserve">Bryan Singer </v>
      </c>
      <c r="N1378" s="5" t="str">
        <f>INDEX(DB_FILM!I:I,MATCH($F1378,DB_FILM!$A:$A,0))</f>
        <v>Kevin Spacey, Gabriel Byrne, Chazz Palminteri, Stephen Baldwin</v>
      </c>
      <c r="O1378" s="7">
        <f>INDEX(DB_FILM!J:J,MATCH($F1378,DB_FILM!$A:$A,0))</f>
        <v>863953</v>
      </c>
      <c r="P1378" s="7">
        <f>INDEX(DB_FILM!K:K,MATCH($F1378,DB_FILM!$A:$A,0))</f>
        <v>23340000</v>
      </c>
      <c r="Q1378" t="s">
        <v>475</v>
      </c>
      <c r="R1378">
        <v>3.99</v>
      </c>
      <c r="S1378">
        <v>19</v>
      </c>
      <c r="T1378">
        <v>3</v>
      </c>
      <c r="U1378">
        <v>556</v>
      </c>
      <c r="V1378">
        <v>1</v>
      </c>
      <c r="W1378" t="str">
        <f t="shared" si="42"/>
        <v>C</v>
      </c>
      <c r="X1378" t="s">
        <v>530</v>
      </c>
      <c r="Y1378">
        <v>0</v>
      </c>
      <c r="Z1378">
        <v>2.95</v>
      </c>
      <c r="AA1378" s="6">
        <f t="shared" si="43"/>
        <v>1.04</v>
      </c>
    </row>
    <row r="1379" spans="1:27" x14ac:dyDescent="0.3">
      <c r="A1379" s="5">
        <v>42252</v>
      </c>
      <c r="B1379" s="5" t="s">
        <v>405</v>
      </c>
      <c r="C1379" s="5" t="s">
        <v>421</v>
      </c>
      <c r="D1379" s="5" t="s">
        <v>342</v>
      </c>
      <c r="E1379" t="s">
        <v>268</v>
      </c>
      <c r="F1379" s="5" t="s">
        <v>41</v>
      </c>
      <c r="G1379" s="5" t="str">
        <f>INDEX(DB_FILM!B:B,MATCH($F1379,DB_FILM!$A:$A,0))</f>
        <v>1995</v>
      </c>
      <c r="H1379" s="5" t="str">
        <f>INDEX(DB_FILM!C:C,MATCH($F1379,DB_FILM!$A:$A,0))</f>
        <v xml:space="preserve">T </v>
      </c>
      <c r="I1379" s="9">
        <f>INDEX(DB_FILM!D:D,MATCH($F1379,DB_FILM!$A:$A,0))</f>
        <v>127</v>
      </c>
      <c r="J1379" s="5" t="str">
        <f>INDEX(DB_FILM!E:E,MATCH($F1379,DB_FILM!$A:$A,0))</f>
        <v>Crime, Drama, Mystery</v>
      </c>
      <c r="K1379" s="6">
        <f>INDEX(DB_FILM!F:F,MATCH($F1379,DB_FILM!$A:$A,0))</f>
        <v>8.6</v>
      </c>
      <c r="L1379" s="5" t="str">
        <f>INDEX(DB_FILM!G:G,MATCH($F1379,DB_FILM!$A:$A,0))</f>
        <v>Two detectives, a rookie and a veteran, hunt a serial killer who uses the seven deadly sins as his motives.</v>
      </c>
      <c r="M1379" s="5" t="str">
        <f>INDEX(DB_FILM!H:H,MATCH($F1379,DB_FILM!$A:$A,0))</f>
        <v xml:space="preserve">David Fincher </v>
      </c>
      <c r="N1379" s="5" t="str">
        <f>INDEX(DB_FILM!I:I,MATCH($F1379,DB_FILM!$A:$A,0))</f>
        <v>Morgan Freeman, Brad Pitt, Kevin Spacey, Andrew Kevin Walker</v>
      </c>
      <c r="O1379" s="7">
        <f>INDEX(DB_FILM!J:J,MATCH($F1379,DB_FILM!$A:$A,0))</f>
        <v>1214270</v>
      </c>
      <c r="P1379" s="7">
        <f>INDEX(DB_FILM!K:K,MATCH($F1379,DB_FILM!$A:$A,0))</f>
        <v>100130000</v>
      </c>
      <c r="Q1379" s="5" t="s">
        <v>474</v>
      </c>
      <c r="R1379">
        <v>3.99</v>
      </c>
      <c r="S1379">
        <v>15</v>
      </c>
      <c r="T1379">
        <v>1</v>
      </c>
      <c r="U1379">
        <v>556</v>
      </c>
      <c r="V1379">
        <v>1</v>
      </c>
      <c r="W1379" t="str">
        <f t="shared" si="42"/>
        <v>A</v>
      </c>
      <c r="X1379" t="s">
        <v>524</v>
      </c>
      <c r="Y1379">
        <v>0</v>
      </c>
      <c r="Z1379">
        <v>2.11</v>
      </c>
      <c r="AA1379" s="6">
        <f t="shared" si="43"/>
        <v>1.8800000000000003</v>
      </c>
    </row>
    <row r="1380" spans="1:27" x14ac:dyDescent="0.3">
      <c r="A1380" s="5">
        <v>42252</v>
      </c>
      <c r="B1380" s="5" t="s">
        <v>405</v>
      </c>
      <c r="C1380" s="5" t="s">
        <v>421</v>
      </c>
      <c r="D1380" s="5" t="s">
        <v>342</v>
      </c>
      <c r="E1380" t="s">
        <v>268</v>
      </c>
      <c r="F1380" s="5" t="s">
        <v>93</v>
      </c>
      <c r="G1380" s="5" t="str">
        <f>INDEX(DB_FILM!B:B,MATCH($F1380,DB_FILM!$A:$A,0))</f>
        <v>2016</v>
      </c>
      <c r="H1380" s="5" t="str">
        <f>INDEX(DB_FILM!C:C,MATCH($F1380,DB_FILM!$A:$A,0))</f>
        <v>N/A</v>
      </c>
      <c r="I1380" s="9">
        <f>INDEX(DB_FILM!D:D,MATCH($F1380,DB_FILM!$A:$A,0))</f>
        <v>161</v>
      </c>
      <c r="J1380" s="5" t="str">
        <f>INDEX(DB_FILM!E:E,MATCH($F1380,DB_FILM!$A:$A,0))</f>
        <v>Action, Biography, Drama</v>
      </c>
      <c r="K1380" s="6">
        <f>INDEX(DB_FILM!F:F,MATCH($F1380,DB_FILM!$A:$A,0))</f>
        <v>8.5</v>
      </c>
      <c r="L1380" s="5" t="str">
        <f>INDEX(DB_FILM!G:G,MATCH($F1380,DB_FILM!$A:$A,0))</f>
        <v>Former wrestler Mahavir Singh Phogat and his two wrestler daughters struggle towards glory at the Commonwealth Games in the face of societal oppression.</v>
      </c>
      <c r="M1380" s="5" t="str">
        <f>INDEX(DB_FILM!H:H,MATCH($F1380,DB_FILM!$A:$A,0))</f>
        <v xml:space="preserve">Nitesh Tiwari </v>
      </c>
      <c r="N1380" s="5" t="str">
        <f>INDEX(DB_FILM!I:I,MATCH($F1380,DB_FILM!$A:$A,0))</f>
        <v>Aamir Khan, Sakshi Tanwar, Fatima Sana Shaikh, Sanya Malhotra</v>
      </c>
      <c r="O1380" s="7">
        <f>INDEX(DB_FILM!J:J,MATCH($F1380,DB_FILM!$A:$A,0))</f>
        <v>102802</v>
      </c>
      <c r="P1380" s="7">
        <f>INDEX(DB_FILM!K:K,MATCH($F1380,DB_FILM!$A:$A,0))</f>
        <v>12390000</v>
      </c>
      <c r="Q1380" s="5" t="s">
        <v>474</v>
      </c>
      <c r="R1380">
        <v>9.99</v>
      </c>
      <c r="S1380">
        <v>43</v>
      </c>
      <c r="T1380">
        <v>1</v>
      </c>
      <c r="U1380">
        <v>556</v>
      </c>
      <c r="V1380">
        <v>1</v>
      </c>
      <c r="W1380" t="str">
        <f t="shared" si="42"/>
        <v>A</v>
      </c>
      <c r="X1380" t="s">
        <v>574</v>
      </c>
      <c r="Y1380">
        <v>0</v>
      </c>
      <c r="Z1380">
        <v>5.99</v>
      </c>
      <c r="AA1380" s="6">
        <f t="shared" si="43"/>
        <v>4</v>
      </c>
    </row>
    <row r="1381" spans="1:27" x14ac:dyDescent="0.3">
      <c r="A1381" s="5">
        <v>42252</v>
      </c>
      <c r="B1381" t="s">
        <v>398</v>
      </c>
      <c r="C1381" t="s">
        <v>447</v>
      </c>
      <c r="D1381" t="s">
        <v>333</v>
      </c>
      <c r="E1381" t="s">
        <v>278</v>
      </c>
      <c r="F1381" t="s">
        <v>27</v>
      </c>
      <c r="G1381" s="5" t="str">
        <f>INDEX(DB_FILM!B:B,MATCH($F1381,DB_FILM!$A:$A,0))</f>
        <v>1999</v>
      </c>
      <c r="H1381" s="5" t="str">
        <f>INDEX(DB_FILM!C:C,MATCH($F1381,DB_FILM!$A:$A,0))</f>
        <v xml:space="preserve">T </v>
      </c>
      <c r="I1381" s="9">
        <f>INDEX(DB_FILM!D:D,MATCH($F1381,DB_FILM!$A:$A,0))</f>
        <v>136</v>
      </c>
      <c r="J1381" s="5" t="str">
        <f>INDEX(DB_FILM!E:E,MATCH($F1381,DB_FILM!$A:$A,0))</f>
        <v>Action, Sci-Fi</v>
      </c>
      <c r="K1381" s="6">
        <f>INDEX(DB_FILM!F:F,MATCH($F1381,DB_FILM!$A:$A,0))</f>
        <v>8.6999999999999993</v>
      </c>
      <c r="L1381" s="5" t="str">
        <f>INDEX(DB_FILM!G:G,MATCH($F1381,DB_FILM!$A:$A,0))</f>
        <v>A computer hacker learns from mysterious rebels about the true nature of his reality and his role in the war against its controllers.</v>
      </c>
      <c r="M1381" s="5" t="str">
        <f>INDEX(DB_FILM!H:H,MATCH($F1381,DB_FILM!$A:$A,0))</f>
        <v xml:space="preserve">Lana Wachowski, Lilly Wachowski </v>
      </c>
      <c r="N1381" s="5" t="str">
        <f>INDEX(DB_FILM!I:I,MATCH($F1381,DB_FILM!$A:$A,0))</f>
        <v>Keanu Reeves, Laurence Fishburne, Carrie-Anne Moss, Hugo Weaving</v>
      </c>
      <c r="O1381" s="7">
        <f>INDEX(DB_FILM!J:J,MATCH($F1381,DB_FILM!$A:$A,0))</f>
        <v>1427143</v>
      </c>
      <c r="P1381" s="7">
        <f>INDEX(DB_FILM!K:K,MATCH($F1381,DB_FILM!$A:$A,0))</f>
        <v>171480000</v>
      </c>
      <c r="Q1381" t="s">
        <v>474</v>
      </c>
      <c r="R1381">
        <v>1.99</v>
      </c>
      <c r="S1381">
        <v>7</v>
      </c>
      <c r="T1381">
        <v>1</v>
      </c>
      <c r="U1381">
        <v>557</v>
      </c>
      <c r="V1381">
        <v>1</v>
      </c>
      <c r="W1381" t="str">
        <f t="shared" si="42"/>
        <v>A</v>
      </c>
      <c r="X1381" t="s">
        <v>528</v>
      </c>
      <c r="Y1381">
        <v>5</v>
      </c>
      <c r="Z1381">
        <v>1.05</v>
      </c>
      <c r="AA1381" s="6">
        <f t="shared" si="43"/>
        <v>0.94</v>
      </c>
    </row>
    <row r="1382" spans="1:27" x14ac:dyDescent="0.3">
      <c r="A1382" s="5">
        <v>42252</v>
      </c>
      <c r="B1382" s="5" t="s">
        <v>405</v>
      </c>
      <c r="C1382" s="5" t="s">
        <v>448</v>
      </c>
      <c r="D1382" s="5" t="s">
        <v>378</v>
      </c>
      <c r="E1382" t="s">
        <v>268</v>
      </c>
      <c r="F1382" s="5" t="s">
        <v>55</v>
      </c>
      <c r="G1382" s="5" t="str">
        <f>INDEX(DB_FILM!B:B,MATCH($F1382,DB_FILM!$A:$A,0))</f>
        <v>2002</v>
      </c>
      <c r="H1382" s="5" t="str">
        <f>INDEX(DB_FILM!C:C,MATCH($F1382,DB_FILM!$A:$A,0))</f>
        <v xml:space="preserve">VM14 </v>
      </c>
      <c r="I1382" s="9">
        <f>INDEX(DB_FILM!D:D,MATCH($F1382,DB_FILM!$A:$A,0))</f>
        <v>130</v>
      </c>
      <c r="J1382" s="5" t="str">
        <f>INDEX(DB_FILM!E:E,MATCH($F1382,DB_FILM!$A:$A,0))</f>
        <v>Crime, Drama</v>
      </c>
      <c r="K1382" s="6">
        <f>INDEX(DB_FILM!F:F,MATCH($F1382,DB_FILM!$A:$A,0))</f>
        <v>8.6</v>
      </c>
      <c r="L1382" s="5" t="str">
        <f>INDEX(DB_FILM!G:G,MATCH($F1382,DB_FILM!$A:$A,0))</f>
        <v>In the slums of Rio, two kids' paths diverge as one struggles to become a photographer and the other a kingpin.</v>
      </c>
      <c r="M1382" s="5" t="str">
        <f>INDEX(DB_FILM!H:H,MATCH($F1382,DB_FILM!$A:$A,0))</f>
        <v xml:space="preserve">Fernando Meirelles, Kátia Lund </v>
      </c>
      <c r="N1382" s="5" t="str">
        <f>INDEX(DB_FILM!I:I,MATCH($F1382,DB_FILM!$A:$A,0))</f>
        <v>Alexandre Rodrigues, Leandro Firmino, Matheus Nachtergaele, Phellipe Haagensen</v>
      </c>
      <c r="O1382" s="7">
        <f>INDEX(DB_FILM!J:J,MATCH($F1382,DB_FILM!$A:$A,0))</f>
        <v>615516</v>
      </c>
      <c r="P1382" s="7">
        <f>INDEX(DB_FILM!K:K,MATCH($F1382,DB_FILM!$A:$A,0))</f>
        <v>7560000</v>
      </c>
      <c r="Q1382" s="5" t="s">
        <v>475</v>
      </c>
      <c r="R1382">
        <v>9.99</v>
      </c>
      <c r="S1382">
        <v>22</v>
      </c>
      <c r="T1382">
        <v>3</v>
      </c>
      <c r="U1382">
        <v>558</v>
      </c>
      <c r="V1382">
        <v>2</v>
      </c>
      <c r="W1382" t="str">
        <f t="shared" si="42"/>
        <v>C</v>
      </c>
      <c r="X1382" t="s">
        <v>608</v>
      </c>
      <c r="Y1382">
        <v>0</v>
      </c>
      <c r="Z1382">
        <v>8.39</v>
      </c>
      <c r="AA1382" s="6">
        <f t="shared" si="43"/>
        <v>1.5999999999999996</v>
      </c>
    </row>
    <row r="1383" spans="1:27" x14ac:dyDescent="0.3">
      <c r="A1383" s="5">
        <v>42252</v>
      </c>
      <c r="B1383" s="5" t="s">
        <v>405</v>
      </c>
      <c r="C1383" s="5" t="s">
        <v>448</v>
      </c>
      <c r="D1383" s="5" t="s">
        <v>378</v>
      </c>
      <c r="E1383" t="s">
        <v>268</v>
      </c>
      <c r="F1383" s="5" t="s">
        <v>85</v>
      </c>
      <c r="G1383" s="5" t="str">
        <f>INDEX(DB_FILM!B:B,MATCH($F1383,DB_FILM!$A:$A,0))</f>
        <v>1991</v>
      </c>
      <c r="H1383" s="5" t="str">
        <f>INDEX(DB_FILM!C:C,MATCH($F1383,DB_FILM!$A:$A,0))</f>
        <v xml:space="preserve">T </v>
      </c>
      <c r="I1383" s="9">
        <f>INDEX(DB_FILM!D:D,MATCH($F1383,DB_FILM!$A:$A,0))</f>
        <v>137</v>
      </c>
      <c r="J1383" s="5" t="str">
        <f>INDEX(DB_FILM!E:E,MATCH($F1383,DB_FILM!$A:$A,0))</f>
        <v>Action, Sci-Fi</v>
      </c>
      <c r="K1383" s="6">
        <f>INDEX(DB_FILM!F:F,MATCH($F1383,DB_FILM!$A:$A,0))</f>
        <v>8.5</v>
      </c>
      <c r="L1383" s="5" t="str">
        <f>INDEX(DB_FILM!G:G,MATCH($F1383,DB_FILM!$A:$A,0))</f>
        <v>A cyborg, identical to the one who failed to kill Sarah Connor, must now protect her teenage son, John Connor, from a more advanced and powerful cyborg.</v>
      </c>
      <c r="M1383" s="5" t="str">
        <f>INDEX(DB_FILM!H:H,MATCH($F1383,DB_FILM!$A:$A,0))</f>
        <v xml:space="preserve">James Cameron </v>
      </c>
      <c r="N1383" s="5" t="str">
        <f>INDEX(DB_FILM!I:I,MATCH($F1383,DB_FILM!$A:$A,0))</f>
        <v>Arnold Schwarzenegger, Linda Hamilton, Edward Furlong, Robert Patrick</v>
      </c>
      <c r="O1383" s="7">
        <f>INDEX(DB_FILM!J:J,MATCH($F1383,DB_FILM!$A:$A,0))</f>
        <v>863511</v>
      </c>
      <c r="P1383" s="7">
        <f>INDEX(DB_FILM!K:K,MATCH($F1383,DB_FILM!$A:$A,0))</f>
        <v>204840000</v>
      </c>
      <c r="Q1383" s="5" t="s">
        <v>475</v>
      </c>
      <c r="R1383">
        <v>5.99</v>
      </c>
      <c r="S1383">
        <v>39</v>
      </c>
      <c r="T1383">
        <v>3</v>
      </c>
      <c r="U1383">
        <v>558</v>
      </c>
      <c r="V1383">
        <v>1</v>
      </c>
      <c r="W1383" t="str">
        <f t="shared" si="42"/>
        <v>C</v>
      </c>
      <c r="X1383" t="s">
        <v>525</v>
      </c>
      <c r="Y1383">
        <v>0</v>
      </c>
      <c r="Z1383">
        <v>5.09</v>
      </c>
      <c r="AA1383" s="6">
        <f t="shared" si="43"/>
        <v>0.90000000000000036</v>
      </c>
    </row>
    <row r="1384" spans="1:27" x14ac:dyDescent="0.3">
      <c r="A1384" s="5">
        <v>42252</v>
      </c>
      <c r="B1384" t="s">
        <v>405</v>
      </c>
      <c r="C1384" t="s">
        <v>448</v>
      </c>
      <c r="D1384" t="s">
        <v>378</v>
      </c>
      <c r="E1384" t="s">
        <v>268</v>
      </c>
      <c r="F1384" t="s">
        <v>71</v>
      </c>
      <c r="G1384" s="5" t="str">
        <f>INDEX(DB_FILM!B:B,MATCH($F1384,DB_FILM!$A:$A,0))</f>
        <v>2000</v>
      </c>
      <c r="H1384" s="5" t="str">
        <f>INDEX(DB_FILM!C:C,MATCH($F1384,DB_FILM!$A:$A,0))</f>
        <v xml:space="preserve">T </v>
      </c>
      <c r="I1384" s="9">
        <f>INDEX(DB_FILM!D:D,MATCH($F1384,DB_FILM!$A:$A,0))</f>
        <v>155</v>
      </c>
      <c r="J1384" s="5" t="str">
        <f>INDEX(DB_FILM!E:E,MATCH($F1384,DB_FILM!$A:$A,0))</f>
        <v>Action, Adventure, Drama</v>
      </c>
      <c r="K1384" s="6">
        <f>INDEX(DB_FILM!F:F,MATCH($F1384,DB_FILM!$A:$A,0))</f>
        <v>8.5</v>
      </c>
      <c r="L1384" s="5" t="str">
        <f>INDEX(DB_FILM!G:G,MATCH($F1384,DB_FILM!$A:$A,0))</f>
        <v>When a Roman General is betrayed, and his family murdered by an emperor's corrupt son, he comes to Rome as a gladiator to seek revenge.</v>
      </c>
      <c r="M1384" s="5" t="str">
        <f>INDEX(DB_FILM!H:H,MATCH($F1384,DB_FILM!$A:$A,0))</f>
        <v xml:space="preserve">Ridley Scott </v>
      </c>
      <c r="N1384" s="5" t="str">
        <f>INDEX(DB_FILM!I:I,MATCH($F1384,DB_FILM!$A:$A,0))</f>
        <v>Russell Crowe, Joaquin Phoenix, Connie Nielsen, Oliver Reed</v>
      </c>
      <c r="O1384" s="7">
        <f>INDEX(DB_FILM!J:J,MATCH($F1384,DB_FILM!$A:$A,0))</f>
        <v>1149315</v>
      </c>
      <c r="P1384" s="7">
        <f>INDEX(DB_FILM!K:K,MATCH($F1384,DB_FILM!$A:$A,0))</f>
        <v>187710000</v>
      </c>
      <c r="Q1384" t="s">
        <v>476</v>
      </c>
      <c r="R1384">
        <v>7.99</v>
      </c>
      <c r="S1384">
        <v>31</v>
      </c>
      <c r="T1384">
        <v>2</v>
      </c>
      <c r="U1384">
        <v>558</v>
      </c>
      <c r="V1384">
        <v>1</v>
      </c>
      <c r="W1384" t="str">
        <f t="shared" si="42"/>
        <v>B</v>
      </c>
      <c r="X1384" t="s">
        <v>554</v>
      </c>
      <c r="Y1384">
        <v>5</v>
      </c>
      <c r="Z1384">
        <v>4.95</v>
      </c>
      <c r="AA1384" s="6">
        <f t="shared" si="43"/>
        <v>3.04</v>
      </c>
    </row>
    <row r="1385" spans="1:27" x14ac:dyDescent="0.3">
      <c r="A1385" s="5">
        <v>42253</v>
      </c>
      <c r="B1385" s="5" t="s">
        <v>406</v>
      </c>
      <c r="C1385" s="5" t="s">
        <v>435</v>
      </c>
      <c r="D1385" s="5" t="s">
        <v>362</v>
      </c>
      <c r="E1385" t="s">
        <v>278</v>
      </c>
      <c r="F1385" s="5" t="s">
        <v>23</v>
      </c>
      <c r="G1385" s="5" t="str">
        <f>INDEX(DB_FILM!B:B,MATCH($F1385,DB_FILM!$A:$A,0))</f>
        <v>1994</v>
      </c>
      <c r="H1385" s="5" t="str">
        <f>INDEX(DB_FILM!C:C,MATCH($F1385,DB_FILM!$A:$A,0))</f>
        <v xml:space="preserve">T </v>
      </c>
      <c r="I1385" s="9">
        <f>INDEX(DB_FILM!D:D,MATCH($F1385,DB_FILM!$A:$A,0))</f>
        <v>142</v>
      </c>
      <c r="J1385" s="5" t="str">
        <f>INDEX(DB_FILM!E:E,MATCH($F1385,DB_FILM!$A:$A,0))</f>
        <v>Drama, Romance</v>
      </c>
      <c r="K1385" s="6">
        <f>INDEX(DB_FILM!F:F,MATCH($F1385,DB_FILM!$A:$A,0))</f>
        <v>8.8000000000000007</v>
      </c>
      <c r="L1385" s="5" t="str">
        <f>INDEX(DB_FILM!G:G,MATCH($F1385,DB_FILM!$A:$A,0))</f>
        <v>The presidencies of Kennedy and Johnson, Vietnam, Watergate, and other history unfold through the perspective of an Alabama man with an IQ of 75.</v>
      </c>
      <c r="M1385" s="5" t="str">
        <f>INDEX(DB_FILM!H:H,MATCH($F1385,DB_FILM!$A:$A,0))</f>
        <v xml:space="preserve">Robert Zemeckis </v>
      </c>
      <c r="N1385" s="5" t="str">
        <f>INDEX(DB_FILM!I:I,MATCH($F1385,DB_FILM!$A:$A,0))</f>
        <v>Tom Hanks, Robin Wright, Gary Sinise, Sally Field</v>
      </c>
      <c r="O1385" s="7">
        <f>INDEX(DB_FILM!J:J,MATCH($F1385,DB_FILM!$A:$A,0))</f>
        <v>1512094</v>
      </c>
      <c r="P1385" s="7">
        <f>INDEX(DB_FILM!K:K,MATCH($F1385,DB_FILM!$A:$A,0))</f>
        <v>330250000</v>
      </c>
      <c r="Q1385" s="5" t="s">
        <v>475</v>
      </c>
      <c r="R1385">
        <v>3.99</v>
      </c>
      <c r="S1385">
        <v>5</v>
      </c>
      <c r="T1385">
        <v>3</v>
      </c>
      <c r="U1385">
        <v>559</v>
      </c>
      <c r="V1385">
        <v>2</v>
      </c>
      <c r="W1385" t="str">
        <f t="shared" si="42"/>
        <v>C</v>
      </c>
      <c r="X1385" t="s">
        <v>503</v>
      </c>
      <c r="Y1385">
        <v>0</v>
      </c>
      <c r="Z1385">
        <v>3.15</v>
      </c>
      <c r="AA1385" s="6">
        <f t="shared" si="43"/>
        <v>0.8400000000000003</v>
      </c>
    </row>
    <row r="1386" spans="1:27" x14ac:dyDescent="0.3">
      <c r="A1386" s="5">
        <v>42253</v>
      </c>
      <c r="B1386" s="5" t="s">
        <v>406</v>
      </c>
      <c r="C1386" s="5" t="s">
        <v>435</v>
      </c>
      <c r="D1386" s="5" t="s">
        <v>362</v>
      </c>
      <c r="E1386" t="s">
        <v>278</v>
      </c>
      <c r="F1386" s="5" t="s">
        <v>45</v>
      </c>
      <c r="G1386" s="5" t="str">
        <f>INDEX(DB_FILM!B:B,MATCH($F1386,DB_FILM!$A:$A,0))</f>
        <v>1994</v>
      </c>
      <c r="H1386" s="5" t="str">
        <f>INDEX(DB_FILM!C:C,MATCH($F1386,DB_FILM!$A:$A,0))</f>
        <v xml:space="preserve">T </v>
      </c>
      <c r="I1386" s="9">
        <f>INDEX(DB_FILM!D:D,MATCH($F1386,DB_FILM!$A:$A,0))</f>
        <v>110</v>
      </c>
      <c r="J1386" s="5" t="str">
        <f>INDEX(DB_FILM!E:E,MATCH($F1386,DB_FILM!$A:$A,0))</f>
        <v>Crime, Drama, Thriller</v>
      </c>
      <c r="K1386" s="6">
        <f>INDEX(DB_FILM!F:F,MATCH($F1386,DB_FILM!$A:$A,0))</f>
        <v>8.6</v>
      </c>
      <c r="L1386" s="5" t="str">
        <f>INDEX(DB_FILM!G:G,MATCH($F1386,DB_FILM!$A:$A,0))</f>
        <v>Mathilda, a 12-year-old girl, is reluctantly taken in by Léon, a professional assassin, after her family is murdered. Léon and Mathilda form an unusual relationship, as she becomes his protégée and learns the assassin's trade.</v>
      </c>
      <c r="M1386" s="5" t="str">
        <f>INDEX(DB_FILM!H:H,MATCH($F1386,DB_FILM!$A:$A,0))</f>
        <v xml:space="preserve">Luc Besson </v>
      </c>
      <c r="N1386" s="5" t="str">
        <f>INDEX(DB_FILM!I:I,MATCH($F1386,DB_FILM!$A:$A,0))</f>
        <v>Jean Reno, Gary Oldman, Natalie Portman, Danny Aiello</v>
      </c>
      <c r="O1386" s="7">
        <f>INDEX(DB_FILM!J:J,MATCH($F1386,DB_FILM!$A:$A,0))</f>
        <v>870122</v>
      </c>
      <c r="P1386" s="7">
        <f>INDEX(DB_FILM!K:K,MATCH($F1386,DB_FILM!$A:$A,0))</f>
        <v>19500000</v>
      </c>
      <c r="Q1386" s="5" t="s">
        <v>474</v>
      </c>
      <c r="R1386">
        <v>1.99</v>
      </c>
      <c r="S1386">
        <v>17</v>
      </c>
      <c r="T1386">
        <v>1</v>
      </c>
      <c r="U1386">
        <v>559</v>
      </c>
      <c r="V1386">
        <v>1</v>
      </c>
      <c r="W1386" t="str">
        <f t="shared" si="42"/>
        <v>A</v>
      </c>
      <c r="X1386" t="s">
        <v>546</v>
      </c>
      <c r="Y1386">
        <v>0</v>
      </c>
      <c r="Z1386">
        <v>0.99</v>
      </c>
      <c r="AA1386" s="6">
        <f t="shared" si="43"/>
        <v>1</v>
      </c>
    </row>
    <row r="1387" spans="1:27" x14ac:dyDescent="0.3">
      <c r="A1387" s="5">
        <v>42253</v>
      </c>
      <c r="B1387" t="s">
        <v>406</v>
      </c>
      <c r="C1387" t="s">
        <v>435</v>
      </c>
      <c r="D1387" t="s">
        <v>362</v>
      </c>
      <c r="E1387" t="s">
        <v>278</v>
      </c>
      <c r="F1387" t="s">
        <v>29</v>
      </c>
      <c r="G1387" s="5" t="str">
        <f>INDEX(DB_FILM!B:B,MATCH($F1387,DB_FILM!$A:$A,0))</f>
        <v>1990</v>
      </c>
      <c r="H1387" s="5" t="str">
        <f>INDEX(DB_FILM!C:C,MATCH($F1387,DB_FILM!$A:$A,0))</f>
        <v xml:space="preserve">VM14 </v>
      </c>
      <c r="I1387" s="9">
        <f>INDEX(DB_FILM!D:D,MATCH($F1387,DB_FILM!$A:$A,0))</f>
        <v>146</v>
      </c>
      <c r="J1387" s="5" t="str">
        <f>INDEX(DB_FILM!E:E,MATCH($F1387,DB_FILM!$A:$A,0))</f>
        <v>Crime, Drama</v>
      </c>
      <c r="K1387" s="6">
        <f>INDEX(DB_FILM!F:F,MATCH($F1387,DB_FILM!$A:$A,0))</f>
        <v>8.6999999999999993</v>
      </c>
      <c r="L1387" s="5" t="str">
        <f>INDEX(DB_FILM!G:G,MATCH($F1387,DB_FILM!$A:$A,0))</f>
        <v>The story of Henry Hill and his life in the mob, covering his relationship with his wife Karen Hill and his mob partners Jimmy Conway and Tommy DeVito in the Italian-American crime syndicate.</v>
      </c>
      <c r="M1387" s="5" t="str">
        <f>INDEX(DB_FILM!H:H,MATCH($F1387,DB_FILM!$A:$A,0))</f>
        <v xml:space="preserve">Martin Scorsese </v>
      </c>
      <c r="N1387" s="5" t="str">
        <f>INDEX(DB_FILM!I:I,MATCH($F1387,DB_FILM!$A:$A,0))</f>
        <v>Robert De Niro, Ray Liotta, Joe Pesci, Lorraine Bracco</v>
      </c>
      <c r="O1387" s="7">
        <f>INDEX(DB_FILM!J:J,MATCH($F1387,DB_FILM!$A:$A,0))</f>
        <v>857121</v>
      </c>
      <c r="P1387" s="7">
        <f>INDEX(DB_FILM!K:K,MATCH($F1387,DB_FILM!$A:$A,0))</f>
        <v>46840000</v>
      </c>
      <c r="Q1387" t="s">
        <v>474</v>
      </c>
      <c r="R1387">
        <v>1.99</v>
      </c>
      <c r="S1387">
        <v>8</v>
      </c>
      <c r="T1387">
        <v>1</v>
      </c>
      <c r="U1387">
        <v>559</v>
      </c>
      <c r="V1387">
        <v>3</v>
      </c>
      <c r="W1387" t="str">
        <f t="shared" si="42"/>
        <v>A</v>
      </c>
      <c r="X1387" t="s">
        <v>499</v>
      </c>
      <c r="Y1387">
        <v>0</v>
      </c>
      <c r="Z1387">
        <v>1.19</v>
      </c>
      <c r="AA1387" s="6">
        <f t="shared" si="43"/>
        <v>0.8</v>
      </c>
    </row>
    <row r="1388" spans="1:27" x14ac:dyDescent="0.3">
      <c r="A1388" s="5">
        <v>42253</v>
      </c>
      <c r="B1388" s="5" t="s">
        <v>406</v>
      </c>
      <c r="C1388" s="5" t="s">
        <v>435</v>
      </c>
      <c r="D1388" s="5" t="s">
        <v>362</v>
      </c>
      <c r="E1388" t="s">
        <v>278</v>
      </c>
      <c r="F1388" s="5" t="s">
        <v>15</v>
      </c>
      <c r="G1388" s="5" t="str">
        <f>INDEX(DB_FILM!B:B,MATCH($F1388,DB_FILM!$A:$A,0))</f>
        <v>1957</v>
      </c>
      <c r="H1388" s="5" t="str">
        <f>INDEX(DB_FILM!C:C,MATCH($F1388,DB_FILM!$A:$A,0))</f>
        <v>N/A</v>
      </c>
      <c r="I1388" s="9">
        <f>INDEX(DB_FILM!D:D,MATCH($F1388,DB_FILM!$A:$A,0))</f>
        <v>96</v>
      </c>
      <c r="J1388" s="5" t="str">
        <f>INDEX(DB_FILM!E:E,MATCH($F1388,DB_FILM!$A:$A,0))</f>
        <v>Crime, Drama</v>
      </c>
      <c r="K1388" s="6">
        <f>INDEX(DB_FILM!F:F,MATCH($F1388,DB_FILM!$A:$A,0))</f>
        <v>8.9</v>
      </c>
      <c r="L1388" s="5" t="str">
        <f>INDEX(DB_FILM!G:G,MATCH($F1388,DB_FILM!$A:$A,0))</f>
        <v>A jury holdout attempts to prevent a miscarriage of justice by forcing his colleagues to reconsider the evidence.</v>
      </c>
      <c r="M1388" s="5" t="str">
        <f>INDEX(DB_FILM!H:H,MATCH($F1388,DB_FILM!$A:$A,0))</f>
        <v xml:space="preserve">Sidney Lumet </v>
      </c>
      <c r="N1388" s="5" t="str">
        <f>INDEX(DB_FILM!I:I,MATCH($F1388,DB_FILM!$A:$A,0))</f>
        <v>Henry Fonda, Lee J. Cobb, Martin Balsam, John Fiedler</v>
      </c>
      <c r="O1388" s="7">
        <f>INDEX(DB_FILM!J:J,MATCH($F1388,DB_FILM!$A:$A,0))</f>
        <v>555455</v>
      </c>
      <c r="P1388" s="7">
        <f>INDEX(DB_FILM!K:K,MATCH($F1388,DB_FILM!$A:$A,0))</f>
        <v>0</v>
      </c>
      <c r="Q1388" s="5" t="s">
        <v>474</v>
      </c>
      <c r="R1388">
        <v>3.99</v>
      </c>
      <c r="S1388">
        <v>50</v>
      </c>
      <c r="T1388">
        <v>1</v>
      </c>
      <c r="U1388">
        <v>559</v>
      </c>
      <c r="V1388">
        <v>1</v>
      </c>
      <c r="W1388" t="str">
        <f t="shared" si="42"/>
        <v>A</v>
      </c>
      <c r="X1388" t="s">
        <v>487</v>
      </c>
      <c r="Y1388">
        <v>0</v>
      </c>
      <c r="Z1388">
        <v>1.99</v>
      </c>
      <c r="AA1388" s="6">
        <f t="shared" si="43"/>
        <v>2</v>
      </c>
    </row>
    <row r="1389" spans="1:27" x14ac:dyDescent="0.3">
      <c r="A1389" s="5">
        <v>42253</v>
      </c>
      <c r="B1389" s="5" t="s">
        <v>406</v>
      </c>
      <c r="C1389" s="5" t="s">
        <v>435</v>
      </c>
      <c r="D1389" s="5" t="s">
        <v>362</v>
      </c>
      <c r="E1389" t="s">
        <v>278</v>
      </c>
      <c r="F1389" s="5" t="s">
        <v>39</v>
      </c>
      <c r="G1389" s="5" t="str">
        <f>INDEX(DB_FILM!B:B,MATCH($F1389,DB_FILM!$A:$A,0))</f>
        <v>2014</v>
      </c>
      <c r="H1389" s="5" t="str">
        <f>INDEX(DB_FILM!C:C,MATCH($F1389,DB_FILM!$A:$A,0))</f>
        <v xml:space="preserve">T </v>
      </c>
      <c r="I1389" s="9">
        <f>INDEX(DB_FILM!D:D,MATCH($F1389,DB_FILM!$A:$A,0))</f>
        <v>169</v>
      </c>
      <c r="J1389" s="5" t="str">
        <f>INDEX(DB_FILM!E:E,MATCH($F1389,DB_FILM!$A:$A,0))</f>
        <v>Adventure, Drama, Sci-Fi</v>
      </c>
      <c r="K1389" s="6">
        <f>INDEX(DB_FILM!F:F,MATCH($F1389,DB_FILM!$A:$A,0))</f>
        <v>8.6</v>
      </c>
      <c r="L1389" s="5" t="str">
        <f>INDEX(DB_FILM!G:G,MATCH($F1389,DB_FILM!$A:$A,0))</f>
        <v>A team of explorers travel through a wormhole in space in an attempt to ensure humanity's survival.</v>
      </c>
      <c r="M1389" s="5" t="str">
        <f>INDEX(DB_FILM!H:H,MATCH($F1389,DB_FILM!$A:$A,0))</f>
        <v xml:space="preserve">Christopher Nolan </v>
      </c>
      <c r="N1389" s="5" t="str">
        <f>INDEX(DB_FILM!I:I,MATCH($F1389,DB_FILM!$A:$A,0))</f>
        <v>Matthew McConaughey, Anne Hathaway, Jessica Chastain, Mackenzie Foy</v>
      </c>
      <c r="O1389" s="7">
        <f>INDEX(DB_FILM!J:J,MATCH($F1389,DB_FILM!$A:$A,0))</f>
        <v>1203445</v>
      </c>
      <c r="P1389" s="7">
        <f>INDEX(DB_FILM!K:K,MATCH($F1389,DB_FILM!$A:$A,0))</f>
        <v>188020000</v>
      </c>
      <c r="Q1389" s="5" t="s">
        <v>474</v>
      </c>
      <c r="R1389">
        <v>3.99</v>
      </c>
      <c r="S1389">
        <v>14</v>
      </c>
      <c r="T1389">
        <v>1</v>
      </c>
      <c r="U1389">
        <v>559</v>
      </c>
      <c r="V1389">
        <v>1</v>
      </c>
      <c r="W1389" t="str">
        <f t="shared" si="42"/>
        <v>A</v>
      </c>
      <c r="X1389" t="s">
        <v>508</v>
      </c>
      <c r="Y1389">
        <v>0</v>
      </c>
      <c r="Z1389">
        <v>2.5499999999999998</v>
      </c>
      <c r="AA1389" s="6">
        <f t="shared" si="43"/>
        <v>1.4400000000000004</v>
      </c>
    </row>
    <row r="1390" spans="1:27" x14ac:dyDescent="0.3">
      <c r="A1390" s="5">
        <v>42253</v>
      </c>
      <c r="B1390" s="5" t="s">
        <v>406</v>
      </c>
      <c r="C1390" s="5" t="s">
        <v>435</v>
      </c>
      <c r="D1390" s="5" t="s">
        <v>362</v>
      </c>
      <c r="E1390" t="s">
        <v>278</v>
      </c>
      <c r="F1390" s="5" t="s">
        <v>31</v>
      </c>
      <c r="G1390" s="5" t="str">
        <f>INDEX(DB_FILM!B:B,MATCH($F1390,DB_FILM!$A:$A,0))</f>
        <v>2002</v>
      </c>
      <c r="H1390" s="5" t="str">
        <f>INDEX(DB_FILM!C:C,MATCH($F1390,DB_FILM!$A:$A,0))</f>
        <v xml:space="preserve">T </v>
      </c>
      <c r="I1390" s="9">
        <f>INDEX(DB_FILM!D:D,MATCH($F1390,DB_FILM!$A:$A,0))</f>
        <v>179</v>
      </c>
      <c r="J1390" s="5" t="str">
        <f>INDEX(DB_FILM!E:E,MATCH($F1390,DB_FILM!$A:$A,0))</f>
        <v>Adventure, Drama, Fantasy</v>
      </c>
      <c r="K1390" s="6">
        <f>INDEX(DB_FILM!F:F,MATCH($F1390,DB_FILM!$A:$A,0))</f>
        <v>8.6999999999999993</v>
      </c>
      <c r="L1390" s="5" t="str">
        <f>INDEX(DB_FILM!G:G,MATCH($F1390,DB_FILM!$A:$A,0))</f>
        <v>While Frodo and Sam edge closer to Mordor with the help of the shifty Gollum, the divided fellowship makes a stand against Sauron's new ally, Saruman, and his hordes of Isengard.</v>
      </c>
      <c r="M1390" s="5" t="str">
        <f>INDEX(DB_FILM!H:H,MATCH($F1390,DB_FILM!$A:$A,0))</f>
        <v xml:space="preserve">Peter Jackson </v>
      </c>
      <c r="N1390" s="5" t="str">
        <f>INDEX(DB_FILM!I:I,MATCH($F1390,DB_FILM!$A:$A,0))</f>
        <v>Elijah Wood, Ian McKellen, Viggo Mortensen, Orlando Bloom</v>
      </c>
      <c r="O1390" s="7">
        <f>INDEX(DB_FILM!J:J,MATCH($F1390,DB_FILM!$A:$A,0))</f>
        <v>1280806</v>
      </c>
      <c r="P1390" s="7">
        <f>INDEX(DB_FILM!K:K,MATCH($F1390,DB_FILM!$A:$A,0))</f>
        <v>342550000</v>
      </c>
      <c r="Q1390" s="5" t="s">
        <v>474</v>
      </c>
      <c r="R1390">
        <v>3.99</v>
      </c>
      <c r="S1390">
        <v>9</v>
      </c>
      <c r="T1390">
        <v>1</v>
      </c>
      <c r="U1390">
        <v>559</v>
      </c>
      <c r="V1390">
        <v>3</v>
      </c>
      <c r="W1390" t="str">
        <f t="shared" si="42"/>
        <v>A</v>
      </c>
      <c r="X1390" t="s">
        <v>519</v>
      </c>
      <c r="Y1390">
        <v>0</v>
      </c>
      <c r="Z1390">
        <v>2.79</v>
      </c>
      <c r="AA1390" s="6">
        <f t="shared" si="43"/>
        <v>1.2000000000000002</v>
      </c>
    </row>
    <row r="1391" spans="1:27" x14ac:dyDescent="0.3">
      <c r="A1391" s="5">
        <v>42253</v>
      </c>
      <c r="B1391" t="s">
        <v>402</v>
      </c>
      <c r="C1391" t="s">
        <v>428</v>
      </c>
      <c r="D1391" t="s">
        <v>285</v>
      </c>
      <c r="E1391" t="s">
        <v>284</v>
      </c>
      <c r="F1391" t="s">
        <v>59</v>
      </c>
      <c r="G1391" s="5" t="str">
        <f>INDEX(DB_FILM!B:B,MATCH($F1391,DB_FILM!$A:$A,0))</f>
        <v>1946</v>
      </c>
      <c r="H1391" s="5" t="str">
        <f>INDEX(DB_FILM!C:C,MATCH($F1391,DB_FILM!$A:$A,0))</f>
        <v xml:space="preserve">T </v>
      </c>
      <c r="I1391" s="9">
        <f>INDEX(DB_FILM!D:D,MATCH($F1391,DB_FILM!$A:$A,0))</f>
        <v>130</v>
      </c>
      <c r="J1391" s="5" t="str">
        <f>INDEX(DB_FILM!E:E,MATCH($F1391,DB_FILM!$A:$A,0))</f>
        <v>Drama, Family, Fantasy</v>
      </c>
      <c r="K1391" s="6">
        <f>INDEX(DB_FILM!F:F,MATCH($F1391,DB_FILM!$A:$A,0))</f>
        <v>8.6</v>
      </c>
      <c r="L1391" s="5" t="str">
        <f>INDEX(DB_FILM!G:G,MATCH($F1391,DB_FILM!$A:$A,0))</f>
        <v>An angel is sent from Heaven to help a desperately frustrated businessman by showing him what life would have been like if he had never existed.</v>
      </c>
      <c r="M1391" s="5" t="str">
        <f>INDEX(DB_FILM!H:H,MATCH($F1391,DB_FILM!$A:$A,0))</f>
        <v xml:space="preserve">Frank Capra </v>
      </c>
      <c r="N1391" s="5" t="str">
        <f>INDEX(DB_FILM!I:I,MATCH($F1391,DB_FILM!$A:$A,0))</f>
        <v>James Stewart, Donna Reed, Lionel Barrymore, Thomas Mitchell</v>
      </c>
      <c r="O1391" s="7">
        <f>INDEX(DB_FILM!J:J,MATCH($F1391,DB_FILM!$A:$A,0))</f>
        <v>334168</v>
      </c>
      <c r="P1391" s="7">
        <f>INDEX(DB_FILM!K:K,MATCH($F1391,DB_FILM!$A:$A,0))</f>
        <v>7270000</v>
      </c>
      <c r="Q1391" t="s">
        <v>475</v>
      </c>
      <c r="R1391">
        <v>1.99</v>
      </c>
      <c r="S1391">
        <v>25</v>
      </c>
      <c r="T1391">
        <v>3</v>
      </c>
      <c r="U1391">
        <v>560</v>
      </c>
      <c r="V1391">
        <v>1</v>
      </c>
      <c r="W1391" t="str">
        <f t="shared" si="42"/>
        <v>C</v>
      </c>
      <c r="X1391" t="s">
        <v>586</v>
      </c>
      <c r="Y1391">
        <v>0</v>
      </c>
      <c r="Z1391">
        <v>1.51</v>
      </c>
      <c r="AA1391" s="6">
        <f t="shared" si="43"/>
        <v>0.48</v>
      </c>
    </row>
    <row r="1392" spans="1:27" x14ac:dyDescent="0.3">
      <c r="A1392" s="5">
        <v>42253</v>
      </c>
      <c r="B1392" s="5" t="s">
        <v>402</v>
      </c>
      <c r="C1392" s="5" t="s">
        <v>428</v>
      </c>
      <c r="D1392" s="5" t="s">
        <v>285</v>
      </c>
      <c r="E1392" t="s">
        <v>284</v>
      </c>
      <c r="F1392" s="5" t="s">
        <v>95</v>
      </c>
      <c r="G1392" s="5" t="str">
        <f>INDEX(DB_FILM!B:B,MATCH($F1392,DB_FILM!$A:$A,0))</f>
        <v>2002</v>
      </c>
      <c r="H1392" s="5" t="str">
        <f>INDEX(DB_FILM!C:C,MATCH($F1392,DB_FILM!$A:$A,0))</f>
        <v xml:space="preserve">T </v>
      </c>
      <c r="I1392" s="9">
        <f>INDEX(DB_FILM!D:D,MATCH($F1392,DB_FILM!$A:$A,0))</f>
        <v>150</v>
      </c>
      <c r="J1392" s="5" t="str">
        <f>INDEX(DB_FILM!E:E,MATCH($F1392,DB_FILM!$A:$A,0))</f>
        <v>Biography, Drama, Music</v>
      </c>
      <c r="K1392" s="6">
        <f>INDEX(DB_FILM!F:F,MATCH($F1392,DB_FILM!$A:$A,0))</f>
        <v>8.5</v>
      </c>
      <c r="L1392" s="5" t="str">
        <f>INDEX(DB_FILM!G:G,MATCH($F1392,DB_FILM!$A:$A,0))</f>
        <v>A Polish Jewish musician struggles to survive the destruction of the Warsaw ghetto of World War II.</v>
      </c>
      <c r="M1392" s="5" t="str">
        <f>INDEX(DB_FILM!H:H,MATCH($F1392,DB_FILM!$A:$A,0))</f>
        <v xml:space="preserve">Roman Polanski </v>
      </c>
      <c r="N1392" s="5" t="str">
        <f>INDEX(DB_FILM!I:I,MATCH($F1392,DB_FILM!$A:$A,0))</f>
        <v>Adrien Brody, Thomas Kretschmann, Frank Finlay, Emilia Fox</v>
      </c>
      <c r="O1392" s="7">
        <f>INDEX(DB_FILM!J:J,MATCH($F1392,DB_FILM!$A:$A,0))</f>
        <v>602411</v>
      </c>
      <c r="P1392" s="7">
        <f>INDEX(DB_FILM!K:K,MATCH($F1392,DB_FILM!$A:$A,0))</f>
        <v>32570000</v>
      </c>
      <c r="Q1392" s="5" t="s">
        <v>475</v>
      </c>
      <c r="R1392">
        <v>3.99</v>
      </c>
      <c r="S1392">
        <v>44</v>
      </c>
      <c r="T1392">
        <v>3</v>
      </c>
      <c r="U1392">
        <v>560</v>
      </c>
      <c r="V1392">
        <v>1</v>
      </c>
      <c r="W1392" t="str">
        <f t="shared" si="42"/>
        <v>C</v>
      </c>
      <c r="X1392" t="s">
        <v>513</v>
      </c>
      <c r="Y1392">
        <v>0</v>
      </c>
      <c r="Z1392">
        <v>3.27</v>
      </c>
      <c r="AA1392" s="6">
        <f t="shared" si="43"/>
        <v>0.7200000000000002</v>
      </c>
    </row>
    <row r="1393" spans="1:27" x14ac:dyDescent="0.3">
      <c r="A1393" s="5">
        <v>42253</v>
      </c>
      <c r="B1393" s="5" t="s">
        <v>402</v>
      </c>
      <c r="C1393" s="5" t="s">
        <v>428</v>
      </c>
      <c r="D1393" s="5" t="s">
        <v>285</v>
      </c>
      <c r="E1393" t="s">
        <v>284</v>
      </c>
      <c r="F1393" s="5" t="s">
        <v>3</v>
      </c>
      <c r="G1393" s="5" t="str">
        <f>INDEX(DB_FILM!B:B,MATCH($F1393,DB_FILM!$A:$A,0))</f>
        <v>2008</v>
      </c>
      <c r="H1393" s="5" t="str">
        <f>INDEX(DB_FILM!C:C,MATCH($F1393,DB_FILM!$A:$A,0))</f>
        <v xml:space="preserve">T </v>
      </c>
      <c r="I1393" s="9">
        <f>INDEX(DB_FILM!D:D,MATCH($F1393,DB_FILM!$A:$A,0))</f>
        <v>152</v>
      </c>
      <c r="J1393" s="5" t="str">
        <f>INDEX(DB_FILM!E:E,MATCH($F1393,DB_FILM!$A:$A,0))</f>
        <v>Action, Crime, Drama</v>
      </c>
      <c r="K1393" s="6">
        <f>INDEX(DB_FILM!F:F,MATCH($F1393,DB_FILM!$A:$A,0))</f>
        <v>9</v>
      </c>
      <c r="L1393" s="5" t="str">
        <f>INDEX(DB_FILM!G:G,MATCH($F1393,DB_FILM!$A:$A,0))</f>
        <v>When the menace known as the Joker emerges from his mysterious past, he wreaks havoc and chaos on the people of Gotham. The Dark Knight must accept one of the greatest psychological and physical tests of his ability to fight injustice.</v>
      </c>
      <c r="M1393" s="5" t="str">
        <f>INDEX(DB_FILM!H:H,MATCH($F1393,DB_FILM!$A:$A,0))</f>
        <v xml:space="preserve">Christopher Nolan </v>
      </c>
      <c r="N1393" s="5" t="str">
        <f>INDEX(DB_FILM!I:I,MATCH($F1393,DB_FILM!$A:$A,0))</f>
        <v>Christian Bale, Heath Ledger, Aaron Eckhart, Michael Caine</v>
      </c>
      <c r="O1393" s="7">
        <f>INDEX(DB_FILM!J:J,MATCH($F1393,DB_FILM!$A:$A,0))</f>
        <v>1958004</v>
      </c>
      <c r="P1393" s="7">
        <f>INDEX(DB_FILM!K:K,MATCH($F1393,DB_FILM!$A:$A,0))</f>
        <v>534860000</v>
      </c>
      <c r="Q1393" s="5" t="s">
        <v>474</v>
      </c>
      <c r="R1393">
        <v>7.99</v>
      </c>
      <c r="S1393">
        <v>23</v>
      </c>
      <c r="T1393">
        <v>1</v>
      </c>
      <c r="U1393">
        <v>560</v>
      </c>
      <c r="V1393">
        <v>2</v>
      </c>
      <c r="W1393" t="str">
        <f t="shared" si="42"/>
        <v>A</v>
      </c>
      <c r="X1393" t="s">
        <v>604</v>
      </c>
      <c r="Y1393">
        <v>0</v>
      </c>
      <c r="Z1393">
        <v>5.51</v>
      </c>
      <c r="AA1393" s="6">
        <f t="shared" si="43"/>
        <v>2.4800000000000004</v>
      </c>
    </row>
    <row r="1394" spans="1:27" x14ac:dyDescent="0.3">
      <c r="A1394" s="5">
        <v>42254</v>
      </c>
      <c r="B1394" s="5" t="s">
        <v>407</v>
      </c>
      <c r="C1394" s="5" t="s">
        <v>426</v>
      </c>
      <c r="D1394" s="5" t="s">
        <v>308</v>
      </c>
      <c r="E1394" t="s">
        <v>276</v>
      </c>
      <c r="F1394" s="5" t="s">
        <v>81</v>
      </c>
      <c r="G1394" s="5" t="str">
        <f>INDEX(DB_FILM!B:B,MATCH($F1394,DB_FILM!$A:$A,0))</f>
        <v>1979</v>
      </c>
      <c r="H1394" s="5" t="str">
        <f>INDEX(DB_FILM!C:C,MATCH($F1394,DB_FILM!$A:$A,0))</f>
        <v xml:space="preserve">VM14 </v>
      </c>
      <c r="I1394" s="9">
        <f>INDEX(DB_FILM!D:D,MATCH($F1394,DB_FILM!$A:$A,0))</f>
        <v>147</v>
      </c>
      <c r="J1394" s="5" t="str">
        <f>INDEX(DB_FILM!E:E,MATCH($F1394,DB_FILM!$A:$A,0))</f>
        <v>Drama, War</v>
      </c>
      <c r="K1394" s="6">
        <f>INDEX(DB_FILM!F:F,MATCH($F1394,DB_FILM!$A:$A,0))</f>
        <v>8.5</v>
      </c>
      <c r="L1394" s="5" t="str">
        <f>INDEX(DB_FILM!G:G,MATCH($F1394,DB_FILM!$A:$A,0))</f>
        <v>During the Vietnam War, Captain Willard is sent on a dangerous mission into Cambodia to assassinate a renegade Colonel who has set himself up as a god among a local tribe.</v>
      </c>
      <c r="M1394" s="5" t="str">
        <f>INDEX(DB_FILM!H:H,MATCH($F1394,DB_FILM!$A:$A,0))</f>
        <v xml:space="preserve">Francis Ford Coppola </v>
      </c>
      <c r="N1394" s="5" t="str">
        <f>INDEX(DB_FILM!I:I,MATCH($F1394,DB_FILM!$A:$A,0))</f>
        <v>Martin Sheen, Marlon Brando, Robert Duvall, Frederic Forrest</v>
      </c>
      <c r="O1394" s="7">
        <f>INDEX(DB_FILM!J:J,MATCH($F1394,DB_FILM!$A:$A,0))</f>
        <v>522714</v>
      </c>
      <c r="P1394" s="7">
        <f>INDEX(DB_FILM!K:K,MATCH($F1394,DB_FILM!$A:$A,0))</f>
        <v>83470000</v>
      </c>
      <c r="Q1394" s="5" t="s">
        <v>475</v>
      </c>
      <c r="R1394">
        <v>3.99</v>
      </c>
      <c r="S1394">
        <v>37</v>
      </c>
      <c r="T1394">
        <v>3</v>
      </c>
      <c r="U1394">
        <v>561</v>
      </c>
      <c r="V1394">
        <v>2</v>
      </c>
      <c r="W1394" t="str">
        <f t="shared" si="42"/>
        <v>C</v>
      </c>
      <c r="X1394" t="s">
        <v>545</v>
      </c>
      <c r="Y1394">
        <v>0</v>
      </c>
      <c r="Z1394">
        <v>2.87</v>
      </c>
      <c r="AA1394" s="6">
        <f t="shared" si="43"/>
        <v>1.1200000000000001</v>
      </c>
    </row>
    <row r="1395" spans="1:27" x14ac:dyDescent="0.3">
      <c r="A1395" s="5">
        <v>42254</v>
      </c>
      <c r="B1395" t="s">
        <v>407</v>
      </c>
      <c r="C1395" t="s">
        <v>426</v>
      </c>
      <c r="D1395" t="s">
        <v>308</v>
      </c>
      <c r="E1395" t="s">
        <v>276</v>
      </c>
      <c r="F1395" t="s">
        <v>21</v>
      </c>
      <c r="G1395" s="5" t="str">
        <f>INDEX(DB_FILM!B:B,MATCH($F1395,DB_FILM!$A:$A,0))</f>
        <v>1999</v>
      </c>
      <c r="H1395" s="5" t="str">
        <f>INDEX(DB_FILM!C:C,MATCH($F1395,DB_FILM!$A:$A,0))</f>
        <v xml:space="preserve">VM18 </v>
      </c>
      <c r="I1395" s="9">
        <f>INDEX(DB_FILM!D:D,MATCH($F1395,DB_FILM!$A:$A,0))</f>
        <v>139</v>
      </c>
      <c r="J1395" s="5" t="str">
        <f>INDEX(DB_FILM!E:E,MATCH($F1395,DB_FILM!$A:$A,0))</f>
        <v>Drama</v>
      </c>
      <c r="K1395" s="6">
        <f>INDEX(DB_FILM!F:F,MATCH($F1395,DB_FILM!$A:$A,0))</f>
        <v>8.8000000000000007</v>
      </c>
      <c r="L1395" s="5" t="str">
        <f>INDEX(DB_FILM!G:G,MATCH($F1395,DB_FILM!$A:$A,0))</f>
        <v>An insomniac office worker and a devil-may-care soapmaker form an underground fight club that evolves into something much, much more.</v>
      </c>
      <c r="M1395" s="5" t="str">
        <f>INDEX(DB_FILM!H:H,MATCH($F1395,DB_FILM!$A:$A,0))</f>
        <v xml:space="preserve">David Fincher </v>
      </c>
      <c r="N1395" s="5" t="str">
        <f>INDEX(DB_FILM!I:I,MATCH($F1395,DB_FILM!$A:$A,0))</f>
        <v>Brad Pitt, Edward Norton, Meat Loaf, Zach Grenier</v>
      </c>
      <c r="O1395" s="7">
        <f>INDEX(DB_FILM!J:J,MATCH($F1395,DB_FILM!$A:$A,0))</f>
        <v>1591794</v>
      </c>
      <c r="P1395" s="7">
        <f>INDEX(DB_FILM!K:K,MATCH($F1395,DB_FILM!$A:$A,0))</f>
        <v>37030000</v>
      </c>
      <c r="Q1395" t="s">
        <v>476</v>
      </c>
      <c r="R1395">
        <v>13.99</v>
      </c>
      <c r="S1395">
        <v>4</v>
      </c>
      <c r="T1395">
        <v>2</v>
      </c>
      <c r="U1395">
        <v>561</v>
      </c>
      <c r="V1395">
        <v>1</v>
      </c>
      <c r="W1395" t="str">
        <f t="shared" si="42"/>
        <v>B</v>
      </c>
      <c r="X1395" t="s">
        <v>585</v>
      </c>
      <c r="Y1395">
        <v>0</v>
      </c>
      <c r="Z1395">
        <v>8.9499999999999993</v>
      </c>
      <c r="AA1395" s="6">
        <f t="shared" si="43"/>
        <v>5.0400000000000009</v>
      </c>
    </row>
    <row r="1396" spans="1:27" x14ac:dyDescent="0.3">
      <c r="A1396" s="5">
        <v>42256</v>
      </c>
      <c r="B1396" t="s">
        <v>414</v>
      </c>
      <c r="C1396" t="s">
        <v>429</v>
      </c>
      <c r="D1396" t="s">
        <v>291</v>
      </c>
      <c r="E1396" t="s">
        <v>270</v>
      </c>
      <c r="F1396" t="s">
        <v>97</v>
      </c>
      <c r="G1396" s="5" t="str">
        <f>INDEX(DB_FILM!B:B,MATCH($F1396,DB_FILM!$A:$A,0))</f>
        <v>1968</v>
      </c>
      <c r="H1396" s="5" t="str">
        <f>INDEX(DB_FILM!C:C,MATCH($F1396,DB_FILM!$A:$A,0))</f>
        <v xml:space="preserve">T </v>
      </c>
      <c r="I1396" s="9">
        <f>INDEX(DB_FILM!D:D,MATCH($F1396,DB_FILM!$A:$A,0))</f>
        <v>175</v>
      </c>
      <c r="J1396" s="5" t="str">
        <f>INDEX(DB_FILM!E:E,MATCH($F1396,DB_FILM!$A:$A,0))</f>
        <v>Western</v>
      </c>
      <c r="K1396" s="6">
        <f>INDEX(DB_FILM!F:F,MATCH($F1396,DB_FILM!$A:$A,0))</f>
        <v>8.5</v>
      </c>
      <c r="L1396" s="5" t="str">
        <f>INDEX(DB_FILM!G:G,MATCH($F1396,DB_FILM!$A:$A,0))</f>
        <v>A mysterious stranger with a harmonica joins forces with a notorious desperado to protect a beautiful widow from a ruthless assassin working for the railroad.</v>
      </c>
      <c r="M1396" s="5" t="str">
        <f>INDEX(DB_FILM!H:H,MATCH($F1396,DB_FILM!$A:$A,0))</f>
        <v xml:space="preserve">Sergio Leone </v>
      </c>
      <c r="N1396" s="5" t="str">
        <f>INDEX(DB_FILM!I:I,MATCH($F1396,DB_FILM!$A:$A,0))</f>
        <v>Henry Fonda, Charles Bronson, Claudia Cardinale, Jason Robards</v>
      </c>
      <c r="O1396" s="7">
        <f>INDEX(DB_FILM!J:J,MATCH($F1396,DB_FILM!$A:$A,0))</f>
        <v>257797</v>
      </c>
      <c r="P1396" s="7">
        <f>INDEX(DB_FILM!K:K,MATCH($F1396,DB_FILM!$A:$A,0))</f>
        <v>5320000</v>
      </c>
      <c r="Q1396" t="s">
        <v>475</v>
      </c>
      <c r="R1396">
        <v>7.99</v>
      </c>
      <c r="S1396">
        <v>46</v>
      </c>
      <c r="T1396">
        <v>3</v>
      </c>
      <c r="U1396">
        <v>562</v>
      </c>
      <c r="V1396">
        <v>1</v>
      </c>
      <c r="W1396" t="str">
        <f t="shared" si="42"/>
        <v>C</v>
      </c>
      <c r="X1396" t="s">
        <v>540</v>
      </c>
      <c r="Y1396">
        <v>0</v>
      </c>
      <c r="Z1396">
        <v>6.71</v>
      </c>
      <c r="AA1396" s="6">
        <f t="shared" si="43"/>
        <v>1.2800000000000002</v>
      </c>
    </row>
    <row r="1397" spans="1:27" x14ac:dyDescent="0.3">
      <c r="A1397" s="5">
        <v>42256</v>
      </c>
      <c r="B1397" s="5" t="s">
        <v>414</v>
      </c>
      <c r="C1397" s="5" t="s">
        <v>429</v>
      </c>
      <c r="D1397" s="5" t="s">
        <v>291</v>
      </c>
      <c r="E1397" t="s">
        <v>270</v>
      </c>
      <c r="F1397" s="5" t="s">
        <v>25</v>
      </c>
      <c r="G1397" s="5" t="str">
        <f>INDEX(DB_FILM!B:B,MATCH($F1397,DB_FILM!$A:$A,0))</f>
        <v>1980</v>
      </c>
      <c r="H1397" s="5" t="str">
        <f>INDEX(DB_FILM!C:C,MATCH($F1397,DB_FILM!$A:$A,0))</f>
        <v xml:space="preserve">T </v>
      </c>
      <c r="I1397" s="9">
        <f>INDEX(DB_FILM!D:D,MATCH($F1397,DB_FILM!$A:$A,0))</f>
        <v>124</v>
      </c>
      <c r="J1397" s="5" t="str">
        <f>INDEX(DB_FILM!E:E,MATCH($F1397,DB_FILM!$A:$A,0))</f>
        <v>Action, Adventure, Fantasy</v>
      </c>
      <c r="K1397" s="6">
        <f>INDEX(DB_FILM!F:F,MATCH($F1397,DB_FILM!$A:$A,0))</f>
        <v>8.8000000000000007</v>
      </c>
      <c r="L1397" s="5" t="str">
        <f>INDEX(DB_FILM!G:G,MATCH($F1397,DB_FILM!$A:$A,0))</f>
        <v>After the rebels are brutally overpowered by the Empire on the ice planet Hoth, Luke Skywalker begins Jedi training with Yoda, while his friends are pursued by Darth Vader.</v>
      </c>
      <c r="M1397" s="5" t="str">
        <f>INDEX(DB_FILM!H:H,MATCH($F1397,DB_FILM!$A:$A,0))</f>
        <v xml:space="preserve">Irvin Kershner </v>
      </c>
      <c r="N1397" s="5" t="str">
        <f>INDEX(DB_FILM!I:I,MATCH($F1397,DB_FILM!$A:$A,0))</f>
        <v>Mark Hamill, Harrison Ford, Carrie Fisher, Billy Dee Williams</v>
      </c>
      <c r="O1397" s="7">
        <f>INDEX(DB_FILM!J:J,MATCH($F1397,DB_FILM!$A:$A,0))</f>
        <v>999712</v>
      </c>
      <c r="P1397" s="7">
        <f>INDEX(DB_FILM!K:K,MATCH($F1397,DB_FILM!$A:$A,0))</f>
        <v>290480000</v>
      </c>
      <c r="Q1397" s="5" t="s">
        <v>476</v>
      </c>
      <c r="R1397">
        <v>9.99</v>
      </c>
      <c r="S1397">
        <v>6</v>
      </c>
      <c r="T1397">
        <v>2</v>
      </c>
      <c r="U1397">
        <v>562</v>
      </c>
      <c r="V1397">
        <v>2</v>
      </c>
      <c r="W1397" t="str">
        <f t="shared" si="42"/>
        <v>B</v>
      </c>
      <c r="X1397" t="s">
        <v>565</v>
      </c>
      <c r="Y1397">
        <v>0</v>
      </c>
      <c r="Z1397">
        <v>4.99</v>
      </c>
      <c r="AA1397" s="6">
        <f t="shared" si="43"/>
        <v>5</v>
      </c>
    </row>
    <row r="1398" spans="1:27" x14ac:dyDescent="0.3">
      <c r="A1398" s="5">
        <v>42256</v>
      </c>
      <c r="B1398" s="5" t="s">
        <v>414</v>
      </c>
      <c r="C1398" s="5" t="s">
        <v>429</v>
      </c>
      <c r="D1398" s="5" t="s">
        <v>291</v>
      </c>
      <c r="E1398" t="s">
        <v>270</v>
      </c>
      <c r="F1398" s="5" t="s">
        <v>93</v>
      </c>
      <c r="G1398" s="5" t="str">
        <f>INDEX(DB_FILM!B:B,MATCH($F1398,DB_FILM!$A:$A,0))</f>
        <v>2016</v>
      </c>
      <c r="H1398" s="5" t="str">
        <f>INDEX(DB_FILM!C:C,MATCH($F1398,DB_FILM!$A:$A,0))</f>
        <v>N/A</v>
      </c>
      <c r="I1398" s="9">
        <f>INDEX(DB_FILM!D:D,MATCH($F1398,DB_FILM!$A:$A,0))</f>
        <v>161</v>
      </c>
      <c r="J1398" s="5" t="str">
        <f>INDEX(DB_FILM!E:E,MATCH($F1398,DB_FILM!$A:$A,0))</f>
        <v>Action, Biography, Drama</v>
      </c>
      <c r="K1398" s="6">
        <f>INDEX(DB_FILM!F:F,MATCH($F1398,DB_FILM!$A:$A,0))</f>
        <v>8.5</v>
      </c>
      <c r="L1398" s="5" t="str">
        <f>INDEX(DB_FILM!G:G,MATCH($F1398,DB_FILM!$A:$A,0))</f>
        <v>Former wrestler Mahavir Singh Phogat and his two wrestler daughters struggle towards glory at the Commonwealth Games in the face of societal oppression.</v>
      </c>
      <c r="M1398" s="5" t="str">
        <f>INDEX(DB_FILM!H:H,MATCH($F1398,DB_FILM!$A:$A,0))</f>
        <v xml:space="preserve">Nitesh Tiwari </v>
      </c>
      <c r="N1398" s="5" t="str">
        <f>INDEX(DB_FILM!I:I,MATCH($F1398,DB_FILM!$A:$A,0))</f>
        <v>Aamir Khan, Sakshi Tanwar, Fatima Sana Shaikh, Sanya Malhotra</v>
      </c>
      <c r="O1398" s="7">
        <f>INDEX(DB_FILM!J:J,MATCH($F1398,DB_FILM!$A:$A,0))</f>
        <v>102802</v>
      </c>
      <c r="P1398" s="7">
        <f>INDEX(DB_FILM!K:K,MATCH($F1398,DB_FILM!$A:$A,0))</f>
        <v>12390000</v>
      </c>
      <c r="Q1398" s="5" t="s">
        <v>476</v>
      </c>
      <c r="R1398">
        <v>9.99</v>
      </c>
      <c r="S1398">
        <v>43</v>
      </c>
      <c r="T1398">
        <v>2</v>
      </c>
      <c r="U1398">
        <v>562</v>
      </c>
      <c r="V1398">
        <v>2</v>
      </c>
      <c r="W1398" t="str">
        <f t="shared" si="42"/>
        <v>B</v>
      </c>
      <c r="X1398" t="s">
        <v>564</v>
      </c>
      <c r="Y1398">
        <v>0</v>
      </c>
      <c r="Z1398">
        <v>5.09</v>
      </c>
      <c r="AA1398" s="6">
        <f t="shared" si="43"/>
        <v>4.9000000000000004</v>
      </c>
    </row>
    <row r="1399" spans="1:27" x14ac:dyDescent="0.3">
      <c r="A1399" s="5">
        <v>42256</v>
      </c>
      <c r="B1399" s="5" t="s">
        <v>409</v>
      </c>
      <c r="C1399" s="5" t="s">
        <v>435</v>
      </c>
      <c r="D1399" s="5" t="s">
        <v>344</v>
      </c>
      <c r="E1399" t="s">
        <v>293</v>
      </c>
      <c r="F1399" s="5" t="s">
        <v>39</v>
      </c>
      <c r="G1399" s="5" t="str">
        <f>INDEX(DB_FILM!B:B,MATCH($F1399,DB_FILM!$A:$A,0))</f>
        <v>2014</v>
      </c>
      <c r="H1399" s="5" t="str">
        <f>INDEX(DB_FILM!C:C,MATCH($F1399,DB_FILM!$A:$A,0))</f>
        <v xml:space="preserve">T </v>
      </c>
      <c r="I1399" s="9">
        <f>INDEX(DB_FILM!D:D,MATCH($F1399,DB_FILM!$A:$A,0))</f>
        <v>169</v>
      </c>
      <c r="J1399" s="5" t="str">
        <f>INDEX(DB_FILM!E:E,MATCH($F1399,DB_FILM!$A:$A,0))</f>
        <v>Adventure, Drama, Sci-Fi</v>
      </c>
      <c r="K1399" s="6">
        <f>INDEX(DB_FILM!F:F,MATCH($F1399,DB_FILM!$A:$A,0))</f>
        <v>8.6</v>
      </c>
      <c r="L1399" s="5" t="str">
        <f>INDEX(DB_FILM!G:G,MATCH($F1399,DB_FILM!$A:$A,0))</f>
        <v>A team of explorers travel through a wormhole in space in an attempt to ensure humanity's survival.</v>
      </c>
      <c r="M1399" s="5" t="str">
        <f>INDEX(DB_FILM!H:H,MATCH($F1399,DB_FILM!$A:$A,0))</f>
        <v xml:space="preserve">Christopher Nolan </v>
      </c>
      <c r="N1399" s="5" t="str">
        <f>INDEX(DB_FILM!I:I,MATCH($F1399,DB_FILM!$A:$A,0))</f>
        <v>Matthew McConaughey, Anne Hathaway, Jessica Chastain, Mackenzie Foy</v>
      </c>
      <c r="O1399" s="7">
        <f>INDEX(DB_FILM!J:J,MATCH($F1399,DB_FILM!$A:$A,0))</f>
        <v>1203445</v>
      </c>
      <c r="P1399" s="7">
        <f>INDEX(DB_FILM!K:K,MATCH($F1399,DB_FILM!$A:$A,0))</f>
        <v>188020000</v>
      </c>
      <c r="Q1399" s="5" t="s">
        <v>475</v>
      </c>
      <c r="R1399">
        <v>3.99</v>
      </c>
      <c r="S1399">
        <v>14</v>
      </c>
      <c r="T1399">
        <v>3</v>
      </c>
      <c r="U1399">
        <v>563</v>
      </c>
      <c r="V1399">
        <v>3</v>
      </c>
      <c r="W1399" t="str">
        <f t="shared" si="42"/>
        <v>C</v>
      </c>
      <c r="X1399" t="s">
        <v>587</v>
      </c>
      <c r="Y1399">
        <v>0</v>
      </c>
      <c r="Z1399">
        <v>2.79</v>
      </c>
      <c r="AA1399" s="6">
        <f t="shared" si="43"/>
        <v>1.2000000000000002</v>
      </c>
    </row>
    <row r="1400" spans="1:27" x14ac:dyDescent="0.3">
      <c r="A1400" s="5">
        <v>42256</v>
      </c>
      <c r="B1400" t="s">
        <v>409</v>
      </c>
      <c r="C1400" t="s">
        <v>435</v>
      </c>
      <c r="D1400" t="s">
        <v>344</v>
      </c>
      <c r="E1400" t="s">
        <v>293</v>
      </c>
      <c r="F1400" t="s">
        <v>73</v>
      </c>
      <c r="G1400" s="5" t="str">
        <f>INDEX(DB_FILM!B:B,MATCH($F1400,DB_FILM!$A:$A,0))</f>
        <v>2006</v>
      </c>
      <c r="H1400" s="5" t="str">
        <f>INDEX(DB_FILM!C:C,MATCH($F1400,DB_FILM!$A:$A,0))</f>
        <v xml:space="preserve">T </v>
      </c>
      <c r="I1400" s="9">
        <f>INDEX(DB_FILM!D:D,MATCH($F1400,DB_FILM!$A:$A,0))</f>
        <v>130</v>
      </c>
      <c r="J1400" s="5" t="str">
        <f>INDEX(DB_FILM!E:E,MATCH($F1400,DB_FILM!$A:$A,0))</f>
        <v>Drama, Mystery, Sci-Fi</v>
      </c>
      <c r="K1400" s="6">
        <f>INDEX(DB_FILM!F:F,MATCH($F1400,DB_FILM!$A:$A,0))</f>
        <v>8.5</v>
      </c>
      <c r="L1400" s="5" t="str">
        <f>INDEX(DB_FILM!G:G,MATCH($F1400,DB_FILM!$A:$A,0))</f>
        <v>After a tragic accident, two stage magicians engage in a battle to create the ultimate illusion while sacrificing everything they have to outwit each other.</v>
      </c>
      <c r="M1400" s="5" t="str">
        <f>INDEX(DB_FILM!H:H,MATCH($F1400,DB_FILM!$A:$A,0))</f>
        <v xml:space="preserve">Christopher Nolan </v>
      </c>
      <c r="N1400" s="5" t="str">
        <f>INDEX(DB_FILM!I:I,MATCH($F1400,DB_FILM!$A:$A,0))</f>
        <v>Christian Bale, Hugh Jackman, Scarlett Johansson, Michael Caine</v>
      </c>
      <c r="O1400" s="7">
        <f>INDEX(DB_FILM!J:J,MATCH($F1400,DB_FILM!$A:$A,0))</f>
        <v>1010590</v>
      </c>
      <c r="P1400" s="7">
        <f>INDEX(DB_FILM!K:K,MATCH($F1400,DB_FILM!$A:$A,0))</f>
        <v>53090000</v>
      </c>
      <c r="Q1400" t="s">
        <v>476</v>
      </c>
      <c r="R1400">
        <v>5.99</v>
      </c>
      <c r="S1400">
        <v>32</v>
      </c>
      <c r="T1400">
        <v>2</v>
      </c>
      <c r="U1400">
        <v>563</v>
      </c>
      <c r="V1400">
        <v>3</v>
      </c>
      <c r="W1400" t="str">
        <f t="shared" si="42"/>
        <v>B</v>
      </c>
      <c r="X1400" t="s">
        <v>512</v>
      </c>
      <c r="Y1400">
        <v>5</v>
      </c>
      <c r="Z1400">
        <v>3.59</v>
      </c>
      <c r="AA1400" s="6">
        <f t="shared" si="43"/>
        <v>2.4000000000000004</v>
      </c>
    </row>
    <row r="1401" spans="1:27" x14ac:dyDescent="0.3">
      <c r="A1401" s="5">
        <v>42257</v>
      </c>
      <c r="B1401" s="5" t="s">
        <v>407</v>
      </c>
      <c r="C1401" s="5" t="s">
        <v>450</v>
      </c>
      <c r="D1401" s="5" t="s">
        <v>372</v>
      </c>
      <c r="E1401" t="s">
        <v>321</v>
      </c>
      <c r="F1401" s="5" t="s">
        <v>67</v>
      </c>
      <c r="G1401" s="5" t="str">
        <f>INDEX(DB_FILM!B:B,MATCH($F1401,DB_FILM!$A:$A,0))</f>
        <v>1999</v>
      </c>
      <c r="H1401" s="5" t="str">
        <f>INDEX(DB_FILM!C:C,MATCH($F1401,DB_FILM!$A:$A,0))</f>
        <v xml:space="preserve">T </v>
      </c>
      <c r="I1401" s="9">
        <f>INDEX(DB_FILM!D:D,MATCH($F1401,DB_FILM!$A:$A,0))</f>
        <v>189</v>
      </c>
      <c r="J1401" s="5" t="str">
        <f>INDEX(DB_FILM!E:E,MATCH($F1401,DB_FILM!$A:$A,0))</f>
        <v>Crime, Drama, Fantasy</v>
      </c>
      <c r="K1401" s="6">
        <f>INDEX(DB_FILM!F:F,MATCH($F1401,DB_FILM!$A:$A,0))</f>
        <v>8.5</v>
      </c>
      <c r="L1401" s="5" t="str">
        <f>INDEX(DB_FILM!G:G,MATCH($F1401,DB_FILM!$A:$A,0))</f>
        <v>The lives of guards on Death Row are affected by one of their charges: a black man accused of child murder and rape, yet who has a mysterious gift.</v>
      </c>
      <c r="M1401" s="5" t="str">
        <f>INDEX(DB_FILM!H:H,MATCH($F1401,DB_FILM!$A:$A,0))</f>
        <v xml:space="preserve">Frank Darabont </v>
      </c>
      <c r="N1401" s="5" t="str">
        <f>INDEX(DB_FILM!I:I,MATCH($F1401,DB_FILM!$A:$A,0))</f>
        <v>Tom Hanks, Michael Clarke Duncan, David Morse, Bonnie Hunt</v>
      </c>
      <c r="O1401" s="7">
        <f>INDEX(DB_FILM!J:J,MATCH($F1401,DB_FILM!$A:$A,0))</f>
        <v>949343</v>
      </c>
      <c r="P1401" s="7">
        <f>INDEX(DB_FILM!K:K,MATCH($F1401,DB_FILM!$A:$A,0))</f>
        <v>136800000</v>
      </c>
      <c r="Q1401" s="5" t="s">
        <v>476</v>
      </c>
      <c r="R1401">
        <v>7.99</v>
      </c>
      <c r="S1401">
        <v>29</v>
      </c>
      <c r="T1401">
        <v>2</v>
      </c>
      <c r="U1401">
        <v>564</v>
      </c>
      <c r="V1401">
        <v>1</v>
      </c>
      <c r="W1401" t="str">
        <f t="shared" si="42"/>
        <v>B</v>
      </c>
      <c r="X1401" t="s">
        <v>522</v>
      </c>
      <c r="Y1401">
        <v>0</v>
      </c>
      <c r="Z1401">
        <v>4.63</v>
      </c>
      <c r="AA1401" s="6">
        <f t="shared" si="43"/>
        <v>3.3600000000000003</v>
      </c>
    </row>
    <row r="1402" spans="1:27" x14ac:dyDescent="0.3">
      <c r="A1402" s="5">
        <v>42257</v>
      </c>
      <c r="B1402" t="s">
        <v>407</v>
      </c>
      <c r="C1402" t="s">
        <v>450</v>
      </c>
      <c r="D1402" t="s">
        <v>372</v>
      </c>
      <c r="E1402" t="s">
        <v>321</v>
      </c>
      <c r="F1402" t="s">
        <v>55</v>
      </c>
      <c r="G1402" s="5" t="str">
        <f>INDEX(DB_FILM!B:B,MATCH($F1402,DB_FILM!$A:$A,0))</f>
        <v>2002</v>
      </c>
      <c r="H1402" s="5" t="str">
        <f>INDEX(DB_FILM!C:C,MATCH($F1402,DB_FILM!$A:$A,0))</f>
        <v xml:space="preserve">VM14 </v>
      </c>
      <c r="I1402" s="9">
        <f>INDEX(DB_FILM!D:D,MATCH($F1402,DB_FILM!$A:$A,0))</f>
        <v>130</v>
      </c>
      <c r="J1402" s="5" t="str">
        <f>INDEX(DB_FILM!E:E,MATCH($F1402,DB_FILM!$A:$A,0))</f>
        <v>Crime, Drama</v>
      </c>
      <c r="K1402" s="6">
        <f>INDEX(DB_FILM!F:F,MATCH($F1402,DB_FILM!$A:$A,0))</f>
        <v>8.6</v>
      </c>
      <c r="L1402" s="5" t="str">
        <f>INDEX(DB_FILM!G:G,MATCH($F1402,DB_FILM!$A:$A,0))</f>
        <v>In the slums of Rio, two kids' paths diverge as one struggles to become a photographer and the other a kingpin.</v>
      </c>
      <c r="M1402" s="5" t="str">
        <f>INDEX(DB_FILM!H:H,MATCH($F1402,DB_FILM!$A:$A,0))</f>
        <v xml:space="preserve">Fernando Meirelles, Kátia Lund </v>
      </c>
      <c r="N1402" s="5" t="str">
        <f>INDEX(DB_FILM!I:I,MATCH($F1402,DB_FILM!$A:$A,0))</f>
        <v>Alexandre Rodrigues, Leandro Firmino, Matheus Nachtergaele, Phellipe Haagensen</v>
      </c>
      <c r="O1402" s="7">
        <f>INDEX(DB_FILM!J:J,MATCH($F1402,DB_FILM!$A:$A,0))</f>
        <v>615516</v>
      </c>
      <c r="P1402" s="7">
        <f>INDEX(DB_FILM!K:K,MATCH($F1402,DB_FILM!$A:$A,0))</f>
        <v>7560000</v>
      </c>
      <c r="Q1402" t="s">
        <v>476</v>
      </c>
      <c r="R1402">
        <v>13.99</v>
      </c>
      <c r="S1402">
        <v>22</v>
      </c>
      <c r="T1402">
        <v>2</v>
      </c>
      <c r="U1402">
        <v>564</v>
      </c>
      <c r="V1402">
        <v>1</v>
      </c>
      <c r="W1402" t="str">
        <f t="shared" si="42"/>
        <v>B</v>
      </c>
      <c r="X1402" t="s">
        <v>630</v>
      </c>
      <c r="Y1402">
        <v>0</v>
      </c>
      <c r="Z1402">
        <v>9.09</v>
      </c>
      <c r="AA1402" s="6">
        <f t="shared" si="43"/>
        <v>4.9000000000000004</v>
      </c>
    </row>
    <row r="1403" spans="1:27" x14ac:dyDescent="0.3">
      <c r="A1403" s="5">
        <v>42257</v>
      </c>
      <c r="B1403" s="5" t="s">
        <v>404</v>
      </c>
      <c r="C1403" s="5" t="s">
        <v>454</v>
      </c>
      <c r="D1403" s="5" t="s">
        <v>342</v>
      </c>
      <c r="E1403" t="s">
        <v>268</v>
      </c>
      <c r="F1403" s="5" t="s">
        <v>57</v>
      </c>
      <c r="G1403" s="5" t="str">
        <f>INDEX(DB_FILM!B:B,MATCH($F1403,DB_FILM!$A:$A,0))</f>
        <v>1997</v>
      </c>
      <c r="H1403" s="5" t="str">
        <f>INDEX(DB_FILM!C:C,MATCH($F1403,DB_FILM!$A:$A,0))</f>
        <v xml:space="preserve">T </v>
      </c>
      <c r="I1403" s="9">
        <f>INDEX(DB_FILM!D:D,MATCH($F1403,DB_FILM!$A:$A,0))</f>
        <v>116</v>
      </c>
      <c r="J1403" s="5" t="str">
        <f>INDEX(DB_FILM!E:E,MATCH($F1403,DB_FILM!$A:$A,0))</f>
        <v>Comedy, Drama, War</v>
      </c>
      <c r="K1403" s="6">
        <f>INDEX(DB_FILM!F:F,MATCH($F1403,DB_FILM!$A:$A,0))</f>
        <v>8.6</v>
      </c>
      <c r="L1403" s="5" t="str">
        <f>INDEX(DB_FILM!G:G,MATCH($F1403,DB_FILM!$A:$A,0))</f>
        <v>When an open-minded Jewish librarian and his son become victims of the Holocaust, he uses a perfect mixture of will, humor, and imagination to protect his son from the dangers around their camp.</v>
      </c>
      <c r="M1403" s="5" t="str">
        <f>INDEX(DB_FILM!H:H,MATCH($F1403,DB_FILM!$A:$A,0))</f>
        <v xml:space="preserve">Roberto Benigni </v>
      </c>
      <c r="N1403" s="5" t="str">
        <f>INDEX(DB_FILM!I:I,MATCH($F1403,DB_FILM!$A:$A,0))</f>
        <v>Roberto Benigni, Nicoletta Braschi, Giorgio Cantarini, Giustino Durano</v>
      </c>
      <c r="O1403" s="7">
        <f>INDEX(DB_FILM!J:J,MATCH($F1403,DB_FILM!$A:$A,0))</f>
        <v>517982</v>
      </c>
      <c r="P1403" s="7">
        <f>INDEX(DB_FILM!K:K,MATCH($F1403,DB_FILM!$A:$A,0))</f>
        <v>57600000</v>
      </c>
      <c r="Q1403" s="5" t="s">
        <v>476</v>
      </c>
      <c r="R1403">
        <v>3.99</v>
      </c>
      <c r="S1403">
        <v>24</v>
      </c>
      <c r="T1403">
        <v>2</v>
      </c>
      <c r="U1403">
        <v>565</v>
      </c>
      <c r="V1403">
        <v>2</v>
      </c>
      <c r="W1403" t="str">
        <f t="shared" si="42"/>
        <v>B</v>
      </c>
      <c r="X1403" t="s">
        <v>610</v>
      </c>
      <c r="Y1403">
        <v>0</v>
      </c>
      <c r="Z1403">
        <v>2.4300000000000002</v>
      </c>
      <c r="AA1403" s="6">
        <f t="shared" si="43"/>
        <v>1.56</v>
      </c>
    </row>
    <row r="1404" spans="1:27" x14ac:dyDescent="0.3">
      <c r="A1404" s="5">
        <v>42257</v>
      </c>
      <c r="B1404" t="s">
        <v>404</v>
      </c>
      <c r="C1404" t="s">
        <v>454</v>
      </c>
      <c r="D1404" t="s">
        <v>342</v>
      </c>
      <c r="E1404" t="s">
        <v>268</v>
      </c>
      <c r="F1404" t="s">
        <v>53</v>
      </c>
      <c r="G1404" s="5" t="str">
        <f>INDEX(DB_FILM!B:B,MATCH($F1404,DB_FILM!$A:$A,0))</f>
        <v>2001</v>
      </c>
      <c r="H1404" s="5" t="str">
        <f>INDEX(DB_FILM!C:C,MATCH($F1404,DB_FILM!$A:$A,0))</f>
        <v xml:space="preserve">T </v>
      </c>
      <c r="I1404" s="9">
        <f>INDEX(DB_FILM!D:D,MATCH($F1404,DB_FILM!$A:$A,0))</f>
        <v>125</v>
      </c>
      <c r="J1404" s="5" t="str">
        <f>INDEX(DB_FILM!E:E,MATCH($F1404,DB_FILM!$A:$A,0))</f>
        <v>Animation, Adventure, Family</v>
      </c>
      <c r="K1404" s="6">
        <f>INDEX(DB_FILM!F:F,MATCH($F1404,DB_FILM!$A:$A,0))</f>
        <v>8.6</v>
      </c>
      <c r="L1404" s="5" t="str">
        <f>INDEX(DB_FILM!G:G,MATCH($F1404,DB_FILM!$A:$A,0))</f>
        <v>During her family's move to the suburbs, a sullen 10-year-old girl wanders into a world ruled by gods, witches, and spirits, and where humans are changed into beasts.</v>
      </c>
      <c r="M1404" s="5" t="str">
        <f>INDEX(DB_FILM!H:H,MATCH($F1404,DB_FILM!$A:$A,0))</f>
        <v xml:space="preserve">Hayao Miyazaki, Kirk Wise </v>
      </c>
      <c r="N1404" s="5" t="str">
        <f>INDEX(DB_FILM!I:I,MATCH($F1404,DB_FILM!$A:$A,0))</f>
        <v>Daveigh Chase, Suzanne Pleshette, Miyu Irino, Rumi Hiiragi</v>
      </c>
      <c r="O1404" s="7">
        <f>INDEX(DB_FILM!J:J,MATCH($F1404,DB_FILM!$A:$A,0))</f>
        <v>521082</v>
      </c>
      <c r="P1404" s="7">
        <f>INDEX(DB_FILM!K:K,MATCH($F1404,DB_FILM!$A:$A,0))</f>
        <v>10060000</v>
      </c>
      <c r="Q1404" t="s">
        <v>474</v>
      </c>
      <c r="R1404">
        <v>9.99</v>
      </c>
      <c r="S1404">
        <v>21</v>
      </c>
      <c r="T1404">
        <v>1</v>
      </c>
      <c r="U1404">
        <v>565</v>
      </c>
      <c r="V1404">
        <v>1</v>
      </c>
      <c r="W1404" t="str">
        <f t="shared" si="42"/>
        <v>A</v>
      </c>
      <c r="X1404" t="s">
        <v>560</v>
      </c>
      <c r="Y1404">
        <v>0</v>
      </c>
      <c r="Z1404">
        <v>6.59</v>
      </c>
      <c r="AA1404" s="6">
        <f t="shared" si="43"/>
        <v>3.4000000000000004</v>
      </c>
    </row>
    <row r="1405" spans="1:27" x14ac:dyDescent="0.3">
      <c r="A1405" s="5">
        <v>42257</v>
      </c>
      <c r="B1405" t="s">
        <v>412</v>
      </c>
      <c r="C1405" t="s">
        <v>450</v>
      </c>
      <c r="D1405" t="s">
        <v>349</v>
      </c>
      <c r="E1405" t="s">
        <v>299</v>
      </c>
      <c r="F1405" t="s">
        <v>77</v>
      </c>
      <c r="G1405" s="5" t="str">
        <f>INDEX(DB_FILM!B:B,MATCH($F1405,DB_FILM!$A:$A,0))</f>
        <v>1981</v>
      </c>
      <c r="H1405" s="5" t="str">
        <f>INDEX(DB_FILM!C:C,MATCH($F1405,DB_FILM!$A:$A,0))</f>
        <v xml:space="preserve">T </v>
      </c>
      <c r="I1405" s="9">
        <f>INDEX(DB_FILM!D:D,MATCH($F1405,DB_FILM!$A:$A,0))</f>
        <v>115</v>
      </c>
      <c r="J1405" s="5" t="str">
        <f>INDEX(DB_FILM!E:E,MATCH($F1405,DB_FILM!$A:$A,0))</f>
        <v>Action, Adventure</v>
      </c>
      <c r="K1405" s="6">
        <f>INDEX(DB_FILM!F:F,MATCH($F1405,DB_FILM!$A:$A,0))</f>
        <v>8.5</v>
      </c>
      <c r="L1405" s="5" t="str">
        <f>INDEX(DB_FILM!G:G,MATCH($F1405,DB_FILM!$A:$A,0))</f>
        <v>In 1936, archaeologist and adventurer Indiana Jones is hired by the U.S. government to find the Ark of the Covenant before Adolf Hitler's Nazis can obtain its awesome powers.</v>
      </c>
      <c r="M1405" s="5" t="str">
        <f>INDEX(DB_FILM!H:H,MATCH($F1405,DB_FILM!$A:$A,0))</f>
        <v xml:space="preserve">Steven Spielberg </v>
      </c>
      <c r="N1405" s="5" t="str">
        <f>INDEX(DB_FILM!I:I,MATCH($F1405,DB_FILM!$A:$A,0))</f>
        <v>Harrison Ford, Karen Allen, Paul Freeman, John Rhys-Davies</v>
      </c>
      <c r="O1405" s="7">
        <f>INDEX(DB_FILM!J:J,MATCH($F1405,DB_FILM!$A:$A,0))</f>
        <v>770612</v>
      </c>
      <c r="P1405" s="7">
        <f>INDEX(DB_FILM!K:K,MATCH($F1405,DB_FILM!$A:$A,0))</f>
        <v>248160000</v>
      </c>
      <c r="Q1405" t="s">
        <v>475</v>
      </c>
      <c r="R1405">
        <v>3.99</v>
      </c>
      <c r="S1405">
        <v>35</v>
      </c>
      <c r="T1405">
        <v>3</v>
      </c>
      <c r="U1405">
        <v>566</v>
      </c>
      <c r="V1405">
        <v>3</v>
      </c>
      <c r="W1405" t="str">
        <f t="shared" si="42"/>
        <v>C</v>
      </c>
      <c r="X1405" t="s">
        <v>561</v>
      </c>
      <c r="Y1405">
        <v>0</v>
      </c>
      <c r="Z1405">
        <v>3.19</v>
      </c>
      <c r="AA1405" s="6">
        <f t="shared" si="43"/>
        <v>0.80000000000000027</v>
      </c>
    </row>
    <row r="1406" spans="1:27" x14ac:dyDescent="0.3">
      <c r="A1406" s="5">
        <v>42257</v>
      </c>
      <c r="B1406" s="5" t="s">
        <v>412</v>
      </c>
      <c r="C1406" s="5" t="s">
        <v>450</v>
      </c>
      <c r="D1406" s="5" t="s">
        <v>349</v>
      </c>
      <c r="E1406" t="s">
        <v>299</v>
      </c>
      <c r="F1406" s="5" t="s">
        <v>63</v>
      </c>
      <c r="G1406" s="5" t="str">
        <f>INDEX(DB_FILM!B:B,MATCH($F1406,DB_FILM!$A:$A,0))</f>
        <v>2006</v>
      </c>
      <c r="H1406" s="5" t="str">
        <f>INDEX(DB_FILM!C:C,MATCH($F1406,DB_FILM!$A:$A,0))</f>
        <v xml:space="preserve">T </v>
      </c>
      <c r="I1406" s="9">
        <f>INDEX(DB_FILM!D:D,MATCH($F1406,DB_FILM!$A:$A,0))</f>
        <v>151</v>
      </c>
      <c r="J1406" s="5" t="str">
        <f>INDEX(DB_FILM!E:E,MATCH($F1406,DB_FILM!$A:$A,0))</f>
        <v>Crime, Drama, Thriller</v>
      </c>
      <c r="K1406" s="6">
        <f>INDEX(DB_FILM!F:F,MATCH($F1406,DB_FILM!$A:$A,0))</f>
        <v>8.5</v>
      </c>
      <c r="L1406" s="5" t="str">
        <f>INDEX(DB_FILM!G:G,MATCH($F1406,DB_FILM!$A:$A,0))</f>
        <v>An undercover cop and a mole in the police attempt to identify each other while infiltrating an Irish gang in South Boston.</v>
      </c>
      <c r="M1406" s="5" t="str">
        <f>INDEX(DB_FILM!H:H,MATCH($F1406,DB_FILM!$A:$A,0))</f>
        <v xml:space="preserve">Martin Scorsese </v>
      </c>
      <c r="N1406" s="5" t="str">
        <f>INDEX(DB_FILM!I:I,MATCH($F1406,DB_FILM!$A:$A,0))</f>
        <v>Leonardo DiCaprio, Matt Damon, Jack Nicholson, Mark Wahlberg</v>
      </c>
      <c r="O1406" s="7">
        <f>INDEX(DB_FILM!J:J,MATCH($F1406,DB_FILM!$A:$A,0))</f>
        <v>1023002</v>
      </c>
      <c r="P1406" s="7">
        <f>INDEX(DB_FILM!K:K,MATCH($F1406,DB_FILM!$A:$A,0))</f>
        <v>132380000</v>
      </c>
      <c r="Q1406" s="5" t="s">
        <v>476</v>
      </c>
      <c r="R1406">
        <v>5.99</v>
      </c>
      <c r="S1406">
        <v>27</v>
      </c>
      <c r="T1406">
        <v>2</v>
      </c>
      <c r="U1406">
        <v>566</v>
      </c>
      <c r="V1406">
        <v>1</v>
      </c>
      <c r="W1406" t="str">
        <f t="shared" si="42"/>
        <v>B</v>
      </c>
      <c r="X1406" t="s">
        <v>498</v>
      </c>
      <c r="Y1406">
        <v>0</v>
      </c>
      <c r="Z1406">
        <v>4.1900000000000004</v>
      </c>
      <c r="AA1406" s="6">
        <f t="shared" si="43"/>
        <v>1.7999999999999998</v>
      </c>
    </row>
    <row r="1407" spans="1:27" x14ac:dyDescent="0.3">
      <c r="A1407" s="5">
        <v>42257</v>
      </c>
      <c r="B1407" s="5" t="s">
        <v>412</v>
      </c>
      <c r="C1407" s="5" t="s">
        <v>450</v>
      </c>
      <c r="D1407" s="5" t="s">
        <v>349</v>
      </c>
      <c r="E1407" t="s">
        <v>299</v>
      </c>
      <c r="F1407" s="5" t="s">
        <v>1</v>
      </c>
      <c r="G1407" s="5" t="str">
        <f>INDEX(DB_FILM!B:B,MATCH($F1407,DB_FILM!$A:$A,0))</f>
        <v>1972</v>
      </c>
      <c r="H1407" s="5" t="str">
        <f>INDEX(DB_FILM!C:C,MATCH($F1407,DB_FILM!$A:$A,0))</f>
        <v xml:space="preserve">T </v>
      </c>
      <c r="I1407" s="9">
        <f>INDEX(DB_FILM!D:D,MATCH($F1407,DB_FILM!$A:$A,0))</f>
        <v>175</v>
      </c>
      <c r="J1407" s="5" t="str">
        <f>INDEX(DB_FILM!E:E,MATCH($F1407,DB_FILM!$A:$A,0))</f>
        <v>Crime, Drama</v>
      </c>
      <c r="K1407" s="6">
        <f>INDEX(DB_FILM!F:F,MATCH($F1407,DB_FILM!$A:$A,0))</f>
        <v>9.1999999999999993</v>
      </c>
      <c r="L1407" s="5" t="str">
        <f>INDEX(DB_FILM!G:G,MATCH($F1407,DB_FILM!$A:$A,0))</f>
        <v>The aging patriarch of an organized crime dynasty transfers control of his clandestine empire to his reluctant son.</v>
      </c>
      <c r="M1407" s="5" t="str">
        <f>INDEX(DB_FILM!H:H,MATCH($F1407,DB_FILM!$A:$A,0))</f>
        <v xml:space="preserve">Francis Ford Coppola </v>
      </c>
      <c r="N1407" s="5" t="str">
        <f>INDEX(DB_FILM!I:I,MATCH($F1407,DB_FILM!$A:$A,0))</f>
        <v>Marlon Brando, Al Pacino, James Caan, Diane Keaton</v>
      </c>
      <c r="O1407" s="7">
        <f>INDEX(DB_FILM!J:J,MATCH($F1407,DB_FILM!$A:$A,0))</f>
        <v>1361367</v>
      </c>
      <c r="P1407" s="7">
        <f>INDEX(DB_FILM!K:K,MATCH($F1407,DB_FILM!$A:$A,0))</f>
        <v>134970000</v>
      </c>
      <c r="Q1407" s="5" t="s">
        <v>474</v>
      </c>
      <c r="R1407">
        <v>7.99</v>
      </c>
      <c r="S1407">
        <v>12</v>
      </c>
      <c r="T1407">
        <v>1</v>
      </c>
      <c r="U1407">
        <v>566</v>
      </c>
      <c r="V1407">
        <v>3</v>
      </c>
      <c r="W1407" t="str">
        <f t="shared" si="42"/>
        <v>A</v>
      </c>
      <c r="X1407" t="s">
        <v>568</v>
      </c>
      <c r="Y1407">
        <v>0</v>
      </c>
      <c r="Z1407">
        <v>4.63</v>
      </c>
      <c r="AA1407" s="6">
        <f t="shared" si="43"/>
        <v>3.3600000000000003</v>
      </c>
    </row>
    <row r="1408" spans="1:27" x14ac:dyDescent="0.3">
      <c r="A1408" s="5">
        <v>42258</v>
      </c>
      <c r="B1408" t="s">
        <v>412</v>
      </c>
      <c r="C1408" t="s">
        <v>454</v>
      </c>
      <c r="D1408" t="s">
        <v>344</v>
      </c>
      <c r="E1408" t="s">
        <v>293</v>
      </c>
      <c r="F1408" t="s">
        <v>27</v>
      </c>
      <c r="G1408" s="5" t="str">
        <f>INDEX(DB_FILM!B:B,MATCH($F1408,DB_FILM!$A:$A,0))</f>
        <v>1999</v>
      </c>
      <c r="H1408" s="5" t="str">
        <f>INDEX(DB_FILM!C:C,MATCH($F1408,DB_FILM!$A:$A,0))</f>
        <v xml:space="preserve">T </v>
      </c>
      <c r="I1408" s="9">
        <f>INDEX(DB_FILM!D:D,MATCH($F1408,DB_FILM!$A:$A,0))</f>
        <v>136</v>
      </c>
      <c r="J1408" s="5" t="str">
        <f>INDEX(DB_FILM!E:E,MATCH($F1408,DB_FILM!$A:$A,0))</f>
        <v>Action, Sci-Fi</v>
      </c>
      <c r="K1408" s="6">
        <f>INDEX(DB_FILM!F:F,MATCH($F1408,DB_FILM!$A:$A,0))</f>
        <v>8.6999999999999993</v>
      </c>
      <c r="L1408" s="5" t="str">
        <f>INDEX(DB_FILM!G:G,MATCH($F1408,DB_FILM!$A:$A,0))</f>
        <v>A computer hacker learns from mysterious rebels about the true nature of his reality and his role in the war against its controllers.</v>
      </c>
      <c r="M1408" s="5" t="str">
        <f>INDEX(DB_FILM!H:H,MATCH($F1408,DB_FILM!$A:$A,0))</f>
        <v xml:space="preserve">Lana Wachowski, Lilly Wachowski </v>
      </c>
      <c r="N1408" s="5" t="str">
        <f>INDEX(DB_FILM!I:I,MATCH($F1408,DB_FILM!$A:$A,0))</f>
        <v>Keanu Reeves, Laurence Fishburne, Carrie-Anne Moss, Hugo Weaving</v>
      </c>
      <c r="O1408" s="7">
        <f>INDEX(DB_FILM!J:J,MATCH($F1408,DB_FILM!$A:$A,0))</f>
        <v>1427143</v>
      </c>
      <c r="P1408" s="7">
        <f>INDEX(DB_FILM!K:K,MATCH($F1408,DB_FILM!$A:$A,0))</f>
        <v>171480000</v>
      </c>
      <c r="Q1408" t="s">
        <v>474</v>
      </c>
      <c r="R1408">
        <v>3.99</v>
      </c>
      <c r="S1408">
        <v>7</v>
      </c>
      <c r="T1408">
        <v>1</v>
      </c>
      <c r="U1408">
        <v>567</v>
      </c>
      <c r="V1408">
        <v>2</v>
      </c>
      <c r="W1408" t="str">
        <f t="shared" si="42"/>
        <v>A</v>
      </c>
      <c r="X1408" t="s">
        <v>528</v>
      </c>
      <c r="Y1408">
        <v>5</v>
      </c>
      <c r="Z1408">
        <v>2.71</v>
      </c>
      <c r="AA1408" s="6">
        <f t="shared" si="43"/>
        <v>1.2800000000000002</v>
      </c>
    </row>
    <row r="1409" spans="1:27" x14ac:dyDescent="0.3">
      <c r="A1409" s="5">
        <v>42258</v>
      </c>
      <c r="B1409" t="s">
        <v>398</v>
      </c>
      <c r="C1409" t="s">
        <v>437</v>
      </c>
      <c r="D1409" t="s">
        <v>313</v>
      </c>
      <c r="E1409" t="s">
        <v>270</v>
      </c>
      <c r="F1409" t="s">
        <v>89</v>
      </c>
      <c r="G1409" s="5" t="str">
        <f>INDEX(DB_FILM!B:B,MATCH($F1409,DB_FILM!$A:$A,0))</f>
        <v>2000</v>
      </c>
      <c r="H1409" s="5" t="str">
        <f>INDEX(DB_FILM!C:C,MATCH($F1409,DB_FILM!$A:$A,0))</f>
        <v xml:space="preserve">T </v>
      </c>
      <c r="I1409" s="9">
        <f>INDEX(DB_FILM!D:D,MATCH($F1409,DB_FILM!$A:$A,0))</f>
        <v>113</v>
      </c>
      <c r="J1409" s="5" t="str">
        <f>INDEX(DB_FILM!E:E,MATCH($F1409,DB_FILM!$A:$A,0))</f>
        <v>Mystery, Thriller</v>
      </c>
      <c r="K1409" s="6">
        <f>INDEX(DB_FILM!F:F,MATCH($F1409,DB_FILM!$A:$A,0))</f>
        <v>8.5</v>
      </c>
      <c r="L1409" s="5" t="str">
        <f>INDEX(DB_FILM!G:G,MATCH($F1409,DB_FILM!$A:$A,0))</f>
        <v>A man with short-term memory loss attempts to track down his wife's murderer.</v>
      </c>
      <c r="M1409" s="5" t="str">
        <f>INDEX(DB_FILM!H:H,MATCH($F1409,DB_FILM!$A:$A,0))</f>
        <v xml:space="preserve">Christopher Nolan </v>
      </c>
      <c r="N1409" s="5" t="str">
        <f>INDEX(DB_FILM!I:I,MATCH($F1409,DB_FILM!$A:$A,0))</f>
        <v>Guy Pearce, Carrie-Anne Moss, Joe Pantoliano, Mark Boone Junior</v>
      </c>
      <c r="O1409" s="7">
        <f>INDEX(DB_FILM!J:J,MATCH($F1409,DB_FILM!$A:$A,0))</f>
        <v>986815</v>
      </c>
      <c r="P1409" s="7">
        <f>INDEX(DB_FILM!K:K,MATCH($F1409,DB_FILM!$A:$A,0))</f>
        <v>25540000</v>
      </c>
      <c r="Q1409" t="s">
        <v>475</v>
      </c>
      <c r="R1409">
        <v>3.99</v>
      </c>
      <c r="S1409">
        <v>41</v>
      </c>
      <c r="T1409">
        <v>3</v>
      </c>
      <c r="U1409">
        <v>568</v>
      </c>
      <c r="V1409">
        <v>1</v>
      </c>
      <c r="W1409" t="str">
        <f t="shared" si="42"/>
        <v>C</v>
      </c>
      <c r="X1409" t="s">
        <v>507</v>
      </c>
      <c r="Y1409">
        <v>0</v>
      </c>
      <c r="Z1409">
        <v>3.03</v>
      </c>
      <c r="AA1409" s="6">
        <f t="shared" si="43"/>
        <v>0.96000000000000041</v>
      </c>
    </row>
    <row r="1410" spans="1:27" x14ac:dyDescent="0.3">
      <c r="A1410" s="5">
        <v>42259</v>
      </c>
      <c r="B1410" s="5" t="s">
        <v>413</v>
      </c>
      <c r="C1410" s="5" t="s">
        <v>450</v>
      </c>
      <c r="D1410" s="5" t="s">
        <v>391</v>
      </c>
      <c r="E1410" t="s">
        <v>270</v>
      </c>
      <c r="F1410" s="5" t="s">
        <v>57</v>
      </c>
      <c r="G1410" s="5" t="str">
        <f>INDEX(DB_FILM!B:B,MATCH($F1410,DB_FILM!$A:$A,0))</f>
        <v>1997</v>
      </c>
      <c r="H1410" s="5" t="str">
        <f>INDEX(DB_FILM!C:C,MATCH($F1410,DB_FILM!$A:$A,0))</f>
        <v xml:space="preserve">T </v>
      </c>
      <c r="I1410" s="9">
        <f>INDEX(DB_FILM!D:D,MATCH($F1410,DB_FILM!$A:$A,0))</f>
        <v>116</v>
      </c>
      <c r="J1410" s="5" t="str">
        <f>INDEX(DB_FILM!E:E,MATCH($F1410,DB_FILM!$A:$A,0))</f>
        <v>Comedy, Drama, War</v>
      </c>
      <c r="K1410" s="6">
        <f>INDEX(DB_FILM!F:F,MATCH($F1410,DB_FILM!$A:$A,0))</f>
        <v>8.6</v>
      </c>
      <c r="L1410" s="5" t="str">
        <f>INDEX(DB_FILM!G:G,MATCH($F1410,DB_FILM!$A:$A,0))</f>
        <v>When an open-minded Jewish librarian and his son become victims of the Holocaust, he uses a perfect mixture of will, humor, and imagination to protect his son from the dangers around their camp.</v>
      </c>
      <c r="M1410" s="5" t="str">
        <f>INDEX(DB_FILM!H:H,MATCH($F1410,DB_FILM!$A:$A,0))</f>
        <v xml:space="preserve">Roberto Benigni </v>
      </c>
      <c r="N1410" s="5" t="str">
        <f>INDEX(DB_FILM!I:I,MATCH($F1410,DB_FILM!$A:$A,0))</f>
        <v>Roberto Benigni, Nicoletta Braschi, Giorgio Cantarini, Giustino Durano</v>
      </c>
      <c r="O1410" s="7">
        <f>INDEX(DB_FILM!J:J,MATCH($F1410,DB_FILM!$A:$A,0))</f>
        <v>517982</v>
      </c>
      <c r="P1410" s="7">
        <f>INDEX(DB_FILM!K:K,MATCH($F1410,DB_FILM!$A:$A,0))</f>
        <v>57600000</v>
      </c>
      <c r="Q1410" s="5" t="s">
        <v>476</v>
      </c>
      <c r="R1410">
        <v>5.99</v>
      </c>
      <c r="S1410">
        <v>24</v>
      </c>
      <c r="T1410">
        <v>2</v>
      </c>
      <c r="U1410">
        <v>569</v>
      </c>
      <c r="V1410">
        <v>3</v>
      </c>
      <c r="W1410" t="str">
        <f t="shared" ref="W1410:W1473" si="44">IF(T1410=1,"A",IF(T1410=2,"B",IF(T1410=3,"C")))</f>
        <v>B</v>
      </c>
      <c r="X1410" t="s">
        <v>610</v>
      </c>
      <c r="Y1410">
        <v>0</v>
      </c>
      <c r="Z1410">
        <v>3.11</v>
      </c>
      <c r="AA1410" s="6">
        <f t="shared" ref="AA1410:AA1473" si="45">R1410-Z1410</f>
        <v>2.8800000000000003</v>
      </c>
    </row>
    <row r="1411" spans="1:27" x14ac:dyDescent="0.3">
      <c r="A1411" s="5">
        <v>42259</v>
      </c>
      <c r="B1411" t="s">
        <v>413</v>
      </c>
      <c r="C1411" t="s">
        <v>450</v>
      </c>
      <c r="D1411" t="s">
        <v>391</v>
      </c>
      <c r="E1411" t="s">
        <v>270</v>
      </c>
      <c r="F1411" t="s">
        <v>37</v>
      </c>
      <c r="G1411" s="5" t="str">
        <f>INDEX(DB_FILM!B:B,MATCH($F1411,DB_FILM!$A:$A,0))</f>
        <v>2018</v>
      </c>
      <c r="H1411" s="5" t="str">
        <f>INDEX(DB_FILM!C:C,MATCH($F1411,DB_FILM!$A:$A,0))</f>
        <v xml:space="preserve">T </v>
      </c>
      <c r="I1411" s="9">
        <f>INDEX(DB_FILM!D:D,MATCH($F1411,DB_FILM!$A:$A,0))</f>
        <v>149</v>
      </c>
      <c r="J1411" s="5" t="str">
        <f>INDEX(DB_FILM!E:E,MATCH($F1411,DB_FILM!$A:$A,0))</f>
        <v>Action, Adventure, Fantasy</v>
      </c>
      <c r="K1411" s="6">
        <f>INDEX(DB_FILM!F:F,MATCH($F1411,DB_FILM!$A:$A,0))</f>
        <v>8.6</v>
      </c>
      <c r="L1411" s="5" t="str">
        <f>INDEX(DB_FILM!G:G,MATCH($F1411,DB_FILM!$A:$A,0))</f>
        <v>The Avengers and their allies must be willing to sacrifice all in an attempt to defeat the powerful Thanos before his blitz of devastation and ruin puts an end to the universe.</v>
      </c>
      <c r="M1411" s="5" t="str">
        <f>INDEX(DB_FILM!H:H,MATCH($F1411,DB_FILM!$A:$A,0))</f>
        <v xml:space="preserve">Anthony Russo, Joe Russo </v>
      </c>
      <c r="N1411" s="5" t="str">
        <f>INDEX(DB_FILM!I:I,MATCH($F1411,DB_FILM!$A:$A,0))</f>
        <v>Robert Downey Jr., Chris Hemsworth, Mark Ruffalo, Chris Evans</v>
      </c>
      <c r="O1411" s="7">
        <f>INDEX(DB_FILM!J:J,MATCH($F1411,DB_FILM!$A:$A,0))</f>
        <v>461893</v>
      </c>
      <c r="P1411" s="7">
        <f>INDEX(DB_FILM!K:K,MATCH($F1411,DB_FILM!$A:$A,0))</f>
        <v>678630000</v>
      </c>
      <c r="Q1411" t="s">
        <v>476</v>
      </c>
      <c r="R1411">
        <v>5.99</v>
      </c>
      <c r="S1411">
        <v>13</v>
      </c>
      <c r="T1411">
        <v>2</v>
      </c>
      <c r="U1411">
        <v>569</v>
      </c>
      <c r="V1411">
        <v>1</v>
      </c>
      <c r="W1411" t="str">
        <f t="shared" si="44"/>
        <v>B</v>
      </c>
      <c r="X1411" t="s">
        <v>553</v>
      </c>
      <c r="Y1411">
        <v>0</v>
      </c>
      <c r="Z1411">
        <v>3.29</v>
      </c>
      <c r="AA1411" s="6">
        <f t="shared" si="45"/>
        <v>2.7</v>
      </c>
    </row>
    <row r="1412" spans="1:27" x14ac:dyDescent="0.3">
      <c r="A1412" s="5">
        <v>42259</v>
      </c>
      <c r="B1412" s="5" t="s">
        <v>413</v>
      </c>
      <c r="C1412" s="5" t="s">
        <v>450</v>
      </c>
      <c r="D1412" s="5" t="s">
        <v>391</v>
      </c>
      <c r="E1412" t="s">
        <v>270</v>
      </c>
      <c r="F1412" s="5" t="s">
        <v>87</v>
      </c>
      <c r="G1412" s="5" t="str">
        <f>INDEX(DB_FILM!B:B,MATCH($F1412,DB_FILM!$A:$A,0))</f>
        <v>1998</v>
      </c>
      <c r="H1412" s="5" t="str">
        <f>INDEX(DB_FILM!C:C,MATCH($F1412,DB_FILM!$A:$A,0))</f>
        <v xml:space="preserve">VM18 </v>
      </c>
      <c r="I1412" s="9">
        <f>INDEX(DB_FILM!D:D,MATCH($F1412,DB_FILM!$A:$A,0))</f>
        <v>119</v>
      </c>
      <c r="J1412" s="5" t="str">
        <f>INDEX(DB_FILM!E:E,MATCH($F1412,DB_FILM!$A:$A,0))</f>
        <v>Crime, Drama</v>
      </c>
      <c r="K1412" s="6">
        <f>INDEX(DB_FILM!F:F,MATCH($F1412,DB_FILM!$A:$A,0))</f>
        <v>8.5</v>
      </c>
      <c r="L1412" s="5" t="str">
        <f>INDEX(DB_FILM!G:G,MATCH($F1412,DB_FILM!$A:$A,0))</f>
        <v>A former neo-nazi skinhead tries to prevent his younger brother from going down the same wrong path that he did.</v>
      </c>
      <c r="M1412" s="5" t="str">
        <f>INDEX(DB_FILM!H:H,MATCH($F1412,DB_FILM!$A:$A,0))</f>
        <v xml:space="preserve">Tony Kaye </v>
      </c>
      <c r="N1412" s="5" t="str">
        <f>INDEX(DB_FILM!I:I,MATCH($F1412,DB_FILM!$A:$A,0))</f>
        <v>Edward Norton, Edward Furlong, Beverly D'Angelo, Jennifer Lien</v>
      </c>
      <c r="O1412" s="7">
        <f>INDEX(DB_FILM!J:J,MATCH($F1412,DB_FILM!$A:$A,0))</f>
        <v>908456</v>
      </c>
      <c r="P1412" s="7">
        <f>INDEX(DB_FILM!K:K,MATCH($F1412,DB_FILM!$A:$A,0))</f>
        <v>6720000</v>
      </c>
      <c r="Q1412" s="5" t="s">
        <v>474</v>
      </c>
      <c r="R1412">
        <v>7.99</v>
      </c>
      <c r="S1412">
        <v>40</v>
      </c>
      <c r="T1412">
        <v>1</v>
      </c>
      <c r="U1412">
        <v>569</v>
      </c>
      <c r="V1412">
        <v>1</v>
      </c>
      <c r="W1412" t="str">
        <f t="shared" si="44"/>
        <v>A</v>
      </c>
      <c r="X1412" t="s">
        <v>493</v>
      </c>
      <c r="Y1412">
        <v>0</v>
      </c>
      <c r="Z1412">
        <v>4.07</v>
      </c>
      <c r="AA1412" s="6">
        <f t="shared" si="45"/>
        <v>3.92</v>
      </c>
    </row>
    <row r="1413" spans="1:27" x14ac:dyDescent="0.3">
      <c r="A1413" s="5">
        <v>42259</v>
      </c>
      <c r="B1413" t="s">
        <v>415</v>
      </c>
      <c r="C1413" t="s">
        <v>458</v>
      </c>
      <c r="D1413" t="s">
        <v>376</v>
      </c>
      <c r="E1413" t="s">
        <v>323</v>
      </c>
      <c r="F1413" t="s">
        <v>3</v>
      </c>
      <c r="G1413" s="5" t="str">
        <f>INDEX(DB_FILM!B:B,MATCH($F1413,DB_FILM!$A:$A,0))</f>
        <v>2008</v>
      </c>
      <c r="H1413" s="5" t="str">
        <f>INDEX(DB_FILM!C:C,MATCH($F1413,DB_FILM!$A:$A,0))</f>
        <v xml:space="preserve">T </v>
      </c>
      <c r="I1413" s="9">
        <f>INDEX(DB_FILM!D:D,MATCH($F1413,DB_FILM!$A:$A,0))</f>
        <v>152</v>
      </c>
      <c r="J1413" s="5" t="str">
        <f>INDEX(DB_FILM!E:E,MATCH($F1413,DB_FILM!$A:$A,0))</f>
        <v>Action, Crime, Drama</v>
      </c>
      <c r="K1413" s="6">
        <f>INDEX(DB_FILM!F:F,MATCH($F1413,DB_FILM!$A:$A,0))</f>
        <v>9</v>
      </c>
      <c r="L1413" s="5" t="str">
        <f>INDEX(DB_FILM!G:G,MATCH($F1413,DB_FILM!$A:$A,0))</f>
        <v>When the menace known as the Joker emerges from his mysterious past, he wreaks havoc and chaos on the people of Gotham. The Dark Knight must accept one of the greatest psychological and physical tests of his ability to fight injustice.</v>
      </c>
      <c r="M1413" s="5" t="str">
        <f>INDEX(DB_FILM!H:H,MATCH($F1413,DB_FILM!$A:$A,0))</f>
        <v xml:space="preserve">Christopher Nolan </v>
      </c>
      <c r="N1413" s="5" t="str">
        <f>INDEX(DB_FILM!I:I,MATCH($F1413,DB_FILM!$A:$A,0))</f>
        <v>Christian Bale, Heath Ledger, Aaron Eckhart, Michael Caine</v>
      </c>
      <c r="O1413" s="7">
        <f>INDEX(DB_FILM!J:J,MATCH($F1413,DB_FILM!$A:$A,0))</f>
        <v>1958004</v>
      </c>
      <c r="P1413" s="7">
        <f>INDEX(DB_FILM!K:K,MATCH($F1413,DB_FILM!$A:$A,0))</f>
        <v>534860000</v>
      </c>
      <c r="Q1413" t="s">
        <v>476</v>
      </c>
      <c r="R1413">
        <v>3.99</v>
      </c>
      <c r="S1413">
        <v>23</v>
      </c>
      <c r="T1413">
        <v>2</v>
      </c>
      <c r="U1413">
        <v>570</v>
      </c>
      <c r="V1413">
        <v>1</v>
      </c>
      <c r="W1413" t="str">
        <f t="shared" si="44"/>
        <v>B</v>
      </c>
      <c r="X1413" t="s">
        <v>500</v>
      </c>
      <c r="Y1413">
        <v>0</v>
      </c>
      <c r="Z1413">
        <v>2.19</v>
      </c>
      <c r="AA1413" s="6">
        <f t="shared" si="45"/>
        <v>1.8000000000000003</v>
      </c>
    </row>
    <row r="1414" spans="1:27" x14ac:dyDescent="0.3">
      <c r="A1414" s="5">
        <v>42259</v>
      </c>
      <c r="B1414" s="5" t="s">
        <v>415</v>
      </c>
      <c r="C1414" s="5" t="s">
        <v>458</v>
      </c>
      <c r="D1414" s="5" t="s">
        <v>376</v>
      </c>
      <c r="E1414" t="s">
        <v>323</v>
      </c>
      <c r="F1414" s="5" t="s">
        <v>87</v>
      </c>
      <c r="G1414" s="5" t="str">
        <f>INDEX(DB_FILM!B:B,MATCH($F1414,DB_FILM!$A:$A,0))</f>
        <v>1998</v>
      </c>
      <c r="H1414" s="5" t="str">
        <f>INDEX(DB_FILM!C:C,MATCH($F1414,DB_FILM!$A:$A,0))</f>
        <v xml:space="preserve">VM18 </v>
      </c>
      <c r="I1414" s="9">
        <f>INDEX(DB_FILM!D:D,MATCH($F1414,DB_FILM!$A:$A,0))</f>
        <v>119</v>
      </c>
      <c r="J1414" s="5" t="str">
        <f>INDEX(DB_FILM!E:E,MATCH($F1414,DB_FILM!$A:$A,0))</f>
        <v>Crime, Drama</v>
      </c>
      <c r="K1414" s="6">
        <f>INDEX(DB_FILM!F:F,MATCH($F1414,DB_FILM!$A:$A,0))</f>
        <v>8.5</v>
      </c>
      <c r="L1414" s="5" t="str">
        <f>INDEX(DB_FILM!G:G,MATCH($F1414,DB_FILM!$A:$A,0))</f>
        <v>A former neo-nazi skinhead tries to prevent his younger brother from going down the same wrong path that he did.</v>
      </c>
      <c r="M1414" s="5" t="str">
        <f>INDEX(DB_FILM!H:H,MATCH($F1414,DB_FILM!$A:$A,0))</f>
        <v xml:space="preserve">Tony Kaye </v>
      </c>
      <c r="N1414" s="5" t="str">
        <f>INDEX(DB_FILM!I:I,MATCH($F1414,DB_FILM!$A:$A,0))</f>
        <v>Edward Norton, Edward Furlong, Beverly D'Angelo, Jennifer Lien</v>
      </c>
      <c r="O1414" s="7">
        <f>INDEX(DB_FILM!J:J,MATCH($F1414,DB_FILM!$A:$A,0))</f>
        <v>908456</v>
      </c>
      <c r="P1414" s="7">
        <f>INDEX(DB_FILM!K:K,MATCH($F1414,DB_FILM!$A:$A,0))</f>
        <v>6720000</v>
      </c>
      <c r="Q1414" s="5" t="s">
        <v>474</v>
      </c>
      <c r="R1414">
        <v>3.99</v>
      </c>
      <c r="S1414">
        <v>40</v>
      </c>
      <c r="T1414">
        <v>1</v>
      </c>
      <c r="U1414">
        <v>570</v>
      </c>
      <c r="V1414">
        <v>2</v>
      </c>
      <c r="W1414" t="str">
        <f t="shared" si="44"/>
        <v>A</v>
      </c>
      <c r="X1414" t="s">
        <v>493</v>
      </c>
      <c r="Y1414">
        <v>0</v>
      </c>
      <c r="Z1414">
        <v>2.39</v>
      </c>
      <c r="AA1414" s="6">
        <f t="shared" si="45"/>
        <v>1.6</v>
      </c>
    </row>
    <row r="1415" spans="1:27" x14ac:dyDescent="0.3">
      <c r="A1415" s="5">
        <v>42259</v>
      </c>
      <c r="B1415" s="5" t="s">
        <v>415</v>
      </c>
      <c r="C1415" s="5" t="s">
        <v>458</v>
      </c>
      <c r="D1415" s="5" t="s">
        <v>376</v>
      </c>
      <c r="E1415" t="s">
        <v>323</v>
      </c>
      <c r="F1415" s="5" t="s">
        <v>5</v>
      </c>
      <c r="G1415" s="5" t="str">
        <f>INDEX(DB_FILM!B:B,MATCH($F1415,DB_FILM!$A:$A,0))</f>
        <v>1974</v>
      </c>
      <c r="H1415" s="5" t="str">
        <f>INDEX(DB_FILM!C:C,MATCH($F1415,DB_FILM!$A:$A,0))</f>
        <v xml:space="preserve">VM14 </v>
      </c>
      <c r="I1415" s="9">
        <f>INDEX(DB_FILM!D:D,MATCH($F1415,DB_FILM!$A:$A,0))</f>
        <v>202</v>
      </c>
      <c r="J1415" s="5" t="str">
        <f>INDEX(DB_FILM!E:E,MATCH($F1415,DB_FILM!$A:$A,0))</f>
        <v>Crime, Drama</v>
      </c>
      <c r="K1415" s="6">
        <f>INDEX(DB_FILM!F:F,MATCH($F1415,DB_FILM!$A:$A,0))</f>
        <v>9</v>
      </c>
      <c r="L1415" s="5" t="str">
        <f>INDEX(DB_FILM!G:G,MATCH($F1415,DB_FILM!$A:$A,0))</f>
        <v>The early life and career of Vito Corleone in 1920s New York City is portrayed, while his son, Michael, expands and tightens his grip on the family crime syndicate.</v>
      </c>
      <c r="M1415" s="5" t="str">
        <f>INDEX(DB_FILM!H:H,MATCH($F1415,DB_FILM!$A:$A,0))</f>
        <v xml:space="preserve">Francis Ford Coppola </v>
      </c>
      <c r="N1415" s="5" t="str">
        <f>INDEX(DB_FILM!I:I,MATCH($F1415,DB_FILM!$A:$A,0))</f>
        <v>Al Pacino, Robert De Niro, Robert Duvall, Diane Keaton</v>
      </c>
      <c r="O1415" s="7">
        <f>INDEX(DB_FILM!J:J,MATCH($F1415,DB_FILM!$A:$A,0))</f>
        <v>942307</v>
      </c>
      <c r="P1415" s="7">
        <f>INDEX(DB_FILM!K:K,MATCH($F1415,DB_FILM!$A:$A,0))</f>
        <v>57300000</v>
      </c>
      <c r="Q1415" s="5" t="s">
        <v>474</v>
      </c>
      <c r="R1415">
        <v>5.99</v>
      </c>
      <c r="S1415">
        <v>34</v>
      </c>
      <c r="T1415">
        <v>1</v>
      </c>
      <c r="U1415">
        <v>570</v>
      </c>
      <c r="V1415">
        <v>3</v>
      </c>
      <c r="W1415" t="str">
        <f t="shared" si="44"/>
        <v>A</v>
      </c>
      <c r="X1415" t="s">
        <v>505</v>
      </c>
      <c r="Y1415">
        <v>0</v>
      </c>
      <c r="Z1415">
        <v>3.83</v>
      </c>
      <c r="AA1415" s="6">
        <f t="shared" si="45"/>
        <v>2.16</v>
      </c>
    </row>
    <row r="1416" spans="1:27" x14ac:dyDescent="0.3">
      <c r="A1416" s="5">
        <v>42259</v>
      </c>
      <c r="B1416" s="5" t="s">
        <v>415</v>
      </c>
      <c r="C1416" s="5" t="s">
        <v>458</v>
      </c>
      <c r="D1416" s="5" t="s">
        <v>376</v>
      </c>
      <c r="E1416" t="s">
        <v>323</v>
      </c>
      <c r="F1416" s="5" t="s">
        <v>83</v>
      </c>
      <c r="G1416" s="5" t="str">
        <f>INDEX(DB_FILM!B:B,MATCH($F1416,DB_FILM!$A:$A,0))</f>
        <v>1960</v>
      </c>
      <c r="H1416" s="5" t="str">
        <f>INDEX(DB_FILM!C:C,MATCH($F1416,DB_FILM!$A:$A,0))</f>
        <v xml:space="preserve">T </v>
      </c>
      <c r="I1416" s="9">
        <f>INDEX(DB_FILM!D:D,MATCH($F1416,DB_FILM!$A:$A,0))</f>
        <v>109</v>
      </c>
      <c r="J1416" s="5" t="str">
        <f>INDEX(DB_FILM!E:E,MATCH($F1416,DB_FILM!$A:$A,0))</f>
        <v>Horror, Mystery, Thriller</v>
      </c>
      <c r="K1416" s="6">
        <f>INDEX(DB_FILM!F:F,MATCH($F1416,DB_FILM!$A:$A,0))</f>
        <v>8.5</v>
      </c>
      <c r="L1416" s="5" t="str">
        <f>INDEX(DB_FILM!G:G,MATCH($F1416,DB_FILM!$A:$A,0))</f>
        <v>A Phoenix secretary embezzles $40,000 from her employer's client, goes on the run, and checks into a remote motel run by a young man under the domination of his mother.</v>
      </c>
      <c r="M1416" s="5" t="str">
        <f>INDEX(DB_FILM!H:H,MATCH($F1416,DB_FILM!$A:$A,0))</f>
        <v xml:space="preserve">Alfred Hitchcock </v>
      </c>
      <c r="N1416" s="5" t="str">
        <f>INDEX(DB_FILM!I:I,MATCH($F1416,DB_FILM!$A:$A,0))</f>
        <v>Anthony Perkins, Janet Leigh, Vera Miles, John Gavin</v>
      </c>
      <c r="O1416" s="7">
        <f>INDEX(DB_FILM!J:J,MATCH($F1416,DB_FILM!$A:$A,0))</f>
        <v>506030</v>
      </c>
      <c r="P1416" s="7">
        <f>INDEX(DB_FILM!K:K,MATCH($F1416,DB_FILM!$A:$A,0))</f>
        <v>32000000</v>
      </c>
      <c r="Q1416" s="5" t="s">
        <v>476</v>
      </c>
      <c r="R1416">
        <v>13.99</v>
      </c>
      <c r="S1416">
        <v>38</v>
      </c>
      <c r="T1416">
        <v>2</v>
      </c>
      <c r="U1416">
        <v>570</v>
      </c>
      <c r="V1416">
        <v>3</v>
      </c>
      <c r="W1416" t="str">
        <f t="shared" si="44"/>
        <v>B</v>
      </c>
      <c r="X1416" t="s">
        <v>510</v>
      </c>
      <c r="Y1416">
        <v>0</v>
      </c>
      <c r="Z1416">
        <v>8.81</v>
      </c>
      <c r="AA1416" s="6">
        <f t="shared" si="45"/>
        <v>5.18</v>
      </c>
    </row>
    <row r="1417" spans="1:27" x14ac:dyDescent="0.3">
      <c r="A1417" s="5">
        <v>42259</v>
      </c>
      <c r="B1417" t="s">
        <v>411</v>
      </c>
      <c r="C1417" t="s">
        <v>428</v>
      </c>
      <c r="D1417" t="s">
        <v>367</v>
      </c>
      <c r="E1417" t="s">
        <v>293</v>
      </c>
      <c r="F1417" t="s">
        <v>1</v>
      </c>
      <c r="G1417" s="5" t="str">
        <f>INDEX(DB_FILM!B:B,MATCH($F1417,DB_FILM!$A:$A,0))</f>
        <v>1972</v>
      </c>
      <c r="H1417" s="5" t="str">
        <f>INDEX(DB_FILM!C:C,MATCH($F1417,DB_FILM!$A:$A,0))</f>
        <v xml:space="preserve">T </v>
      </c>
      <c r="I1417" s="9">
        <f>INDEX(DB_FILM!D:D,MATCH($F1417,DB_FILM!$A:$A,0))</f>
        <v>175</v>
      </c>
      <c r="J1417" s="5" t="str">
        <f>INDEX(DB_FILM!E:E,MATCH($F1417,DB_FILM!$A:$A,0))</f>
        <v>Crime, Drama</v>
      </c>
      <c r="K1417" s="6">
        <f>INDEX(DB_FILM!F:F,MATCH($F1417,DB_FILM!$A:$A,0))</f>
        <v>9.1999999999999993</v>
      </c>
      <c r="L1417" s="5" t="str">
        <f>INDEX(DB_FILM!G:G,MATCH($F1417,DB_FILM!$A:$A,0))</f>
        <v>The aging patriarch of an organized crime dynasty transfers control of his clandestine empire to his reluctant son.</v>
      </c>
      <c r="M1417" s="5" t="str">
        <f>INDEX(DB_FILM!H:H,MATCH($F1417,DB_FILM!$A:$A,0))</f>
        <v xml:space="preserve">Francis Ford Coppola </v>
      </c>
      <c r="N1417" s="5" t="str">
        <f>INDEX(DB_FILM!I:I,MATCH($F1417,DB_FILM!$A:$A,0))</f>
        <v>Marlon Brando, Al Pacino, James Caan, Diane Keaton</v>
      </c>
      <c r="O1417" s="7">
        <f>INDEX(DB_FILM!J:J,MATCH($F1417,DB_FILM!$A:$A,0))</f>
        <v>1361367</v>
      </c>
      <c r="P1417" s="7">
        <f>INDEX(DB_FILM!K:K,MATCH($F1417,DB_FILM!$A:$A,0))</f>
        <v>134970000</v>
      </c>
      <c r="Q1417" t="s">
        <v>476</v>
      </c>
      <c r="R1417">
        <v>7.99</v>
      </c>
      <c r="S1417">
        <v>12</v>
      </c>
      <c r="T1417">
        <v>2</v>
      </c>
      <c r="U1417">
        <v>571</v>
      </c>
      <c r="V1417">
        <v>2</v>
      </c>
      <c r="W1417" t="str">
        <f t="shared" si="44"/>
        <v>B</v>
      </c>
      <c r="X1417" t="s">
        <v>592</v>
      </c>
      <c r="Y1417">
        <v>5</v>
      </c>
      <c r="Z1417">
        <v>4.79</v>
      </c>
      <c r="AA1417" s="6">
        <f t="shared" si="45"/>
        <v>3.2</v>
      </c>
    </row>
    <row r="1418" spans="1:27" x14ac:dyDescent="0.3">
      <c r="A1418" s="5">
        <v>42259</v>
      </c>
      <c r="B1418" t="s">
        <v>412</v>
      </c>
      <c r="C1418" t="s">
        <v>453</v>
      </c>
      <c r="D1418" t="s">
        <v>311</v>
      </c>
      <c r="E1418" t="s">
        <v>290</v>
      </c>
      <c r="F1418" t="s">
        <v>77</v>
      </c>
      <c r="G1418" s="5" t="str">
        <f>INDEX(DB_FILM!B:B,MATCH($F1418,DB_FILM!$A:$A,0))</f>
        <v>1981</v>
      </c>
      <c r="H1418" s="5" t="str">
        <f>INDEX(DB_FILM!C:C,MATCH($F1418,DB_FILM!$A:$A,0))</f>
        <v xml:space="preserve">T </v>
      </c>
      <c r="I1418" s="9">
        <f>INDEX(DB_FILM!D:D,MATCH($F1418,DB_FILM!$A:$A,0))</f>
        <v>115</v>
      </c>
      <c r="J1418" s="5" t="str">
        <f>INDEX(DB_FILM!E:E,MATCH($F1418,DB_FILM!$A:$A,0))</f>
        <v>Action, Adventure</v>
      </c>
      <c r="K1418" s="6">
        <f>INDEX(DB_FILM!F:F,MATCH($F1418,DB_FILM!$A:$A,0))</f>
        <v>8.5</v>
      </c>
      <c r="L1418" s="5" t="str">
        <f>INDEX(DB_FILM!G:G,MATCH($F1418,DB_FILM!$A:$A,0))</f>
        <v>In 1936, archaeologist and adventurer Indiana Jones is hired by the U.S. government to find the Ark of the Covenant before Adolf Hitler's Nazis can obtain its awesome powers.</v>
      </c>
      <c r="M1418" s="5" t="str">
        <f>INDEX(DB_FILM!H:H,MATCH($F1418,DB_FILM!$A:$A,0))</f>
        <v xml:space="preserve">Steven Spielberg </v>
      </c>
      <c r="N1418" s="5" t="str">
        <f>INDEX(DB_FILM!I:I,MATCH($F1418,DB_FILM!$A:$A,0))</f>
        <v>Harrison Ford, Karen Allen, Paul Freeman, John Rhys-Davies</v>
      </c>
      <c r="O1418" s="7">
        <f>INDEX(DB_FILM!J:J,MATCH($F1418,DB_FILM!$A:$A,0))</f>
        <v>770612</v>
      </c>
      <c r="P1418" s="7">
        <f>INDEX(DB_FILM!K:K,MATCH($F1418,DB_FILM!$A:$A,0))</f>
        <v>248160000</v>
      </c>
      <c r="Q1418" t="s">
        <v>475</v>
      </c>
      <c r="R1418">
        <v>7.99</v>
      </c>
      <c r="S1418">
        <v>35</v>
      </c>
      <c r="T1418">
        <v>3</v>
      </c>
      <c r="U1418">
        <v>572</v>
      </c>
      <c r="V1418">
        <v>2</v>
      </c>
      <c r="W1418" t="str">
        <f t="shared" si="44"/>
        <v>C</v>
      </c>
      <c r="X1418" t="s">
        <v>561</v>
      </c>
      <c r="Y1418">
        <v>0</v>
      </c>
      <c r="Z1418">
        <v>6.39</v>
      </c>
      <c r="AA1418" s="6">
        <f t="shared" si="45"/>
        <v>1.6000000000000005</v>
      </c>
    </row>
    <row r="1419" spans="1:27" x14ac:dyDescent="0.3">
      <c r="A1419" s="5">
        <v>42259</v>
      </c>
      <c r="B1419" s="5" t="s">
        <v>412</v>
      </c>
      <c r="C1419" s="5" t="s">
        <v>453</v>
      </c>
      <c r="D1419" s="5" t="s">
        <v>311</v>
      </c>
      <c r="E1419" t="s">
        <v>290</v>
      </c>
      <c r="F1419" s="5" t="s">
        <v>31</v>
      </c>
      <c r="G1419" s="5" t="str">
        <f>INDEX(DB_FILM!B:B,MATCH($F1419,DB_FILM!$A:$A,0))</f>
        <v>2002</v>
      </c>
      <c r="H1419" s="5" t="str">
        <f>INDEX(DB_FILM!C:C,MATCH($F1419,DB_FILM!$A:$A,0))</f>
        <v xml:space="preserve">T </v>
      </c>
      <c r="I1419" s="9">
        <f>INDEX(DB_FILM!D:D,MATCH($F1419,DB_FILM!$A:$A,0))</f>
        <v>179</v>
      </c>
      <c r="J1419" s="5" t="str">
        <f>INDEX(DB_FILM!E:E,MATCH($F1419,DB_FILM!$A:$A,0))</f>
        <v>Adventure, Drama, Fantasy</v>
      </c>
      <c r="K1419" s="6">
        <f>INDEX(DB_FILM!F:F,MATCH($F1419,DB_FILM!$A:$A,0))</f>
        <v>8.6999999999999993</v>
      </c>
      <c r="L1419" s="5" t="str">
        <f>INDEX(DB_FILM!G:G,MATCH($F1419,DB_FILM!$A:$A,0))</f>
        <v>While Frodo and Sam edge closer to Mordor with the help of the shifty Gollum, the divided fellowship makes a stand against Sauron's new ally, Saruman, and his hordes of Isengard.</v>
      </c>
      <c r="M1419" s="5" t="str">
        <f>INDEX(DB_FILM!H:H,MATCH($F1419,DB_FILM!$A:$A,0))</f>
        <v xml:space="preserve">Peter Jackson </v>
      </c>
      <c r="N1419" s="5" t="str">
        <f>INDEX(DB_FILM!I:I,MATCH($F1419,DB_FILM!$A:$A,0))</f>
        <v>Elijah Wood, Ian McKellen, Viggo Mortensen, Orlando Bloom</v>
      </c>
      <c r="O1419" s="7">
        <f>INDEX(DB_FILM!J:J,MATCH($F1419,DB_FILM!$A:$A,0))</f>
        <v>1280806</v>
      </c>
      <c r="P1419" s="7">
        <f>INDEX(DB_FILM!K:K,MATCH($F1419,DB_FILM!$A:$A,0))</f>
        <v>342550000</v>
      </c>
      <c r="Q1419" s="5" t="s">
        <v>474</v>
      </c>
      <c r="R1419">
        <v>7.99</v>
      </c>
      <c r="S1419">
        <v>9</v>
      </c>
      <c r="T1419">
        <v>1</v>
      </c>
      <c r="U1419">
        <v>572</v>
      </c>
      <c r="V1419">
        <v>1</v>
      </c>
      <c r="W1419" t="str">
        <f t="shared" si="44"/>
        <v>A</v>
      </c>
      <c r="X1419" t="s">
        <v>519</v>
      </c>
      <c r="Y1419">
        <v>0</v>
      </c>
      <c r="Z1419">
        <v>3.99</v>
      </c>
      <c r="AA1419" s="6">
        <f t="shared" si="45"/>
        <v>4</v>
      </c>
    </row>
    <row r="1420" spans="1:27" x14ac:dyDescent="0.3">
      <c r="A1420" s="5">
        <v>42260</v>
      </c>
      <c r="B1420" t="s">
        <v>415</v>
      </c>
      <c r="C1420" t="s">
        <v>449</v>
      </c>
      <c r="D1420" t="s">
        <v>372</v>
      </c>
      <c r="E1420" t="s">
        <v>321</v>
      </c>
      <c r="F1420" t="s">
        <v>43</v>
      </c>
      <c r="G1420" s="5" t="str">
        <f>INDEX(DB_FILM!B:B,MATCH($F1420,DB_FILM!$A:$A,0))</f>
        <v>1991</v>
      </c>
      <c r="H1420" s="5" t="str">
        <f>INDEX(DB_FILM!C:C,MATCH($F1420,DB_FILM!$A:$A,0))</f>
        <v xml:space="preserve">VM14 </v>
      </c>
      <c r="I1420" s="9">
        <f>INDEX(DB_FILM!D:D,MATCH($F1420,DB_FILM!$A:$A,0))</f>
        <v>118</v>
      </c>
      <c r="J1420" s="5" t="str">
        <f>INDEX(DB_FILM!E:E,MATCH($F1420,DB_FILM!$A:$A,0))</f>
        <v>Crime, Drama, Thriller</v>
      </c>
      <c r="K1420" s="6">
        <f>INDEX(DB_FILM!F:F,MATCH($F1420,DB_FILM!$A:$A,0))</f>
        <v>8.6</v>
      </c>
      <c r="L1420" s="5" t="str">
        <f>INDEX(DB_FILM!G:G,MATCH($F1420,DB_FILM!$A:$A,0))</f>
        <v>A young F.B.I. cadet must receive the help of an incarcerated and manipulative cannibal killer to help catch another serial killer, a madman who skins his victims.</v>
      </c>
      <c r="M1420" s="5" t="str">
        <f>INDEX(DB_FILM!H:H,MATCH($F1420,DB_FILM!$A:$A,0))</f>
        <v xml:space="preserve">Jonathan Demme </v>
      </c>
      <c r="N1420" s="5" t="str">
        <f>INDEX(DB_FILM!I:I,MATCH($F1420,DB_FILM!$A:$A,0))</f>
        <v>Jodie Foster, Anthony Hopkins, Lawrence A. Bonney, Kasi Lemmons</v>
      </c>
      <c r="O1420" s="7">
        <f>INDEX(DB_FILM!J:J,MATCH($F1420,DB_FILM!$A:$A,0))</f>
        <v>1064983</v>
      </c>
      <c r="P1420" s="7">
        <f>INDEX(DB_FILM!K:K,MATCH($F1420,DB_FILM!$A:$A,0))</f>
        <v>130740000.00000001</v>
      </c>
      <c r="Q1420" t="s">
        <v>475</v>
      </c>
      <c r="R1420">
        <v>5.99</v>
      </c>
      <c r="S1420">
        <v>16</v>
      </c>
      <c r="T1420">
        <v>3</v>
      </c>
      <c r="U1420">
        <v>573</v>
      </c>
      <c r="V1420">
        <v>3</v>
      </c>
      <c r="W1420" t="str">
        <f t="shared" si="44"/>
        <v>C</v>
      </c>
      <c r="X1420" t="s">
        <v>573</v>
      </c>
      <c r="Y1420">
        <v>0</v>
      </c>
      <c r="Z1420">
        <v>4.97</v>
      </c>
      <c r="AA1420" s="6">
        <f t="shared" si="45"/>
        <v>1.0200000000000005</v>
      </c>
    </row>
    <row r="1421" spans="1:27" x14ac:dyDescent="0.3">
      <c r="A1421" s="5">
        <v>42260</v>
      </c>
      <c r="B1421" t="s">
        <v>402</v>
      </c>
      <c r="C1421" t="s">
        <v>426</v>
      </c>
      <c r="D1421" t="s">
        <v>285</v>
      </c>
      <c r="E1421" t="s">
        <v>284</v>
      </c>
      <c r="F1421" t="s">
        <v>97</v>
      </c>
      <c r="G1421" s="5" t="str">
        <f>INDEX(DB_FILM!B:B,MATCH($F1421,DB_FILM!$A:$A,0))</f>
        <v>1968</v>
      </c>
      <c r="H1421" s="5" t="str">
        <f>INDEX(DB_FILM!C:C,MATCH($F1421,DB_FILM!$A:$A,0))</f>
        <v xml:space="preserve">T </v>
      </c>
      <c r="I1421" s="9">
        <f>INDEX(DB_FILM!D:D,MATCH($F1421,DB_FILM!$A:$A,0))</f>
        <v>175</v>
      </c>
      <c r="J1421" s="5" t="str">
        <f>INDEX(DB_FILM!E:E,MATCH($F1421,DB_FILM!$A:$A,0))</f>
        <v>Western</v>
      </c>
      <c r="K1421" s="6">
        <f>INDEX(DB_FILM!F:F,MATCH($F1421,DB_FILM!$A:$A,0))</f>
        <v>8.5</v>
      </c>
      <c r="L1421" s="5" t="str">
        <f>INDEX(DB_FILM!G:G,MATCH($F1421,DB_FILM!$A:$A,0))</f>
        <v>A mysterious stranger with a harmonica joins forces with a notorious desperado to protect a beautiful widow from a ruthless assassin working for the railroad.</v>
      </c>
      <c r="M1421" s="5" t="str">
        <f>INDEX(DB_FILM!H:H,MATCH($F1421,DB_FILM!$A:$A,0))</f>
        <v xml:space="preserve">Sergio Leone </v>
      </c>
      <c r="N1421" s="5" t="str">
        <f>INDEX(DB_FILM!I:I,MATCH($F1421,DB_FILM!$A:$A,0))</f>
        <v>Henry Fonda, Charles Bronson, Claudia Cardinale, Jason Robards</v>
      </c>
      <c r="O1421" s="7">
        <f>INDEX(DB_FILM!J:J,MATCH($F1421,DB_FILM!$A:$A,0))</f>
        <v>257797</v>
      </c>
      <c r="P1421" s="7">
        <f>INDEX(DB_FILM!K:K,MATCH($F1421,DB_FILM!$A:$A,0))</f>
        <v>5320000</v>
      </c>
      <c r="Q1421" t="s">
        <v>475</v>
      </c>
      <c r="R1421">
        <v>1.99</v>
      </c>
      <c r="S1421">
        <v>46</v>
      </c>
      <c r="T1421">
        <v>3</v>
      </c>
      <c r="U1421">
        <v>574</v>
      </c>
      <c r="V1421">
        <v>1</v>
      </c>
      <c r="W1421" t="str">
        <f t="shared" si="44"/>
        <v>C</v>
      </c>
      <c r="X1421" t="s">
        <v>540</v>
      </c>
      <c r="Y1421">
        <v>0</v>
      </c>
      <c r="Z1421">
        <v>1.49</v>
      </c>
      <c r="AA1421" s="6">
        <f t="shared" si="45"/>
        <v>0.5</v>
      </c>
    </row>
    <row r="1422" spans="1:27" x14ac:dyDescent="0.3">
      <c r="A1422" s="5">
        <v>42260</v>
      </c>
      <c r="B1422" s="5" t="s">
        <v>402</v>
      </c>
      <c r="C1422" s="5" t="s">
        <v>426</v>
      </c>
      <c r="D1422" s="5" t="s">
        <v>285</v>
      </c>
      <c r="E1422" t="s">
        <v>284</v>
      </c>
      <c r="F1422" s="5" t="s">
        <v>73</v>
      </c>
      <c r="G1422" s="5" t="str">
        <f>INDEX(DB_FILM!B:B,MATCH($F1422,DB_FILM!$A:$A,0))</f>
        <v>2006</v>
      </c>
      <c r="H1422" s="5" t="str">
        <f>INDEX(DB_FILM!C:C,MATCH($F1422,DB_FILM!$A:$A,0))</f>
        <v xml:space="preserve">T </v>
      </c>
      <c r="I1422" s="9">
        <f>INDEX(DB_FILM!D:D,MATCH($F1422,DB_FILM!$A:$A,0))</f>
        <v>130</v>
      </c>
      <c r="J1422" s="5" t="str">
        <f>INDEX(DB_FILM!E:E,MATCH($F1422,DB_FILM!$A:$A,0))</f>
        <v>Drama, Mystery, Sci-Fi</v>
      </c>
      <c r="K1422" s="6">
        <f>INDEX(DB_FILM!F:F,MATCH($F1422,DB_FILM!$A:$A,0))</f>
        <v>8.5</v>
      </c>
      <c r="L1422" s="5" t="str">
        <f>INDEX(DB_FILM!G:G,MATCH($F1422,DB_FILM!$A:$A,0))</f>
        <v>After a tragic accident, two stage magicians engage in a battle to create the ultimate illusion while sacrificing everything they have to outwit each other.</v>
      </c>
      <c r="M1422" s="5" t="str">
        <f>INDEX(DB_FILM!H:H,MATCH($F1422,DB_FILM!$A:$A,0))</f>
        <v xml:space="preserve">Christopher Nolan </v>
      </c>
      <c r="N1422" s="5" t="str">
        <f>INDEX(DB_FILM!I:I,MATCH($F1422,DB_FILM!$A:$A,0))</f>
        <v>Christian Bale, Hugh Jackman, Scarlett Johansson, Michael Caine</v>
      </c>
      <c r="O1422" s="7">
        <f>INDEX(DB_FILM!J:J,MATCH($F1422,DB_FILM!$A:$A,0))</f>
        <v>1010590</v>
      </c>
      <c r="P1422" s="7">
        <f>INDEX(DB_FILM!K:K,MATCH($F1422,DB_FILM!$A:$A,0))</f>
        <v>53090000</v>
      </c>
      <c r="Q1422" s="5" t="s">
        <v>475</v>
      </c>
      <c r="R1422">
        <v>9.99</v>
      </c>
      <c r="S1422">
        <v>32</v>
      </c>
      <c r="T1422">
        <v>3</v>
      </c>
      <c r="U1422">
        <v>574</v>
      </c>
      <c r="V1422">
        <v>1</v>
      </c>
      <c r="W1422" t="str">
        <f t="shared" si="44"/>
        <v>C</v>
      </c>
      <c r="X1422" t="s">
        <v>583</v>
      </c>
      <c r="Y1422">
        <v>0</v>
      </c>
      <c r="Z1422">
        <v>7.39</v>
      </c>
      <c r="AA1422" s="6">
        <f t="shared" si="45"/>
        <v>2.6000000000000005</v>
      </c>
    </row>
    <row r="1423" spans="1:27" x14ac:dyDescent="0.3">
      <c r="A1423" s="5">
        <v>42260</v>
      </c>
      <c r="B1423" t="s">
        <v>416</v>
      </c>
      <c r="C1423" t="s">
        <v>466</v>
      </c>
      <c r="D1423" t="s">
        <v>395</v>
      </c>
      <c r="E1423" t="s">
        <v>287</v>
      </c>
      <c r="F1423" t="s">
        <v>91</v>
      </c>
      <c r="G1423" s="5" t="str">
        <f>INDEX(DB_FILM!B:B,MATCH($F1423,DB_FILM!$A:$A,0))</f>
        <v>2011</v>
      </c>
      <c r="H1423" s="5" t="str">
        <f>INDEX(DB_FILM!C:C,MATCH($F1423,DB_FILM!$A:$A,0))</f>
        <v xml:space="preserve">T </v>
      </c>
      <c r="I1423" s="9">
        <f>INDEX(DB_FILM!D:D,MATCH($F1423,DB_FILM!$A:$A,0))</f>
        <v>112</v>
      </c>
      <c r="J1423" s="5" t="str">
        <f>INDEX(DB_FILM!E:E,MATCH($F1423,DB_FILM!$A:$A,0))</f>
        <v>Biography, Comedy, Drama</v>
      </c>
      <c r="K1423" s="6">
        <f>INDEX(DB_FILM!F:F,MATCH($F1423,DB_FILM!$A:$A,0))</f>
        <v>8.5</v>
      </c>
      <c r="L1423" s="5" t="str">
        <f>INDEX(DB_FILM!G:G,MATCH($F1423,DB_FILM!$A:$A,0))</f>
        <v>After he becomes a quadriplegic from a paragliding accident, an aristocrat hires a young man from the projects to be his caregiver.</v>
      </c>
      <c r="M1423" s="5" t="str">
        <f>INDEX(DB_FILM!H:H,MATCH($F1423,DB_FILM!$A:$A,0))</f>
        <v xml:space="preserve">Olivier Nakache, Éric Toledano </v>
      </c>
      <c r="N1423" s="5" t="str">
        <f>INDEX(DB_FILM!I:I,MATCH($F1423,DB_FILM!$A:$A,0))</f>
        <v>François Cluzet, Omar Sy, Anne Le Ny, Audrey Fleurot</v>
      </c>
      <c r="O1423" s="7">
        <f>INDEX(DB_FILM!J:J,MATCH($F1423,DB_FILM!$A:$A,0))</f>
        <v>631043</v>
      </c>
      <c r="P1423" s="7">
        <f>INDEX(DB_FILM!K:K,MATCH($F1423,DB_FILM!$A:$A,0))</f>
        <v>13180000</v>
      </c>
      <c r="Q1423" t="s">
        <v>475</v>
      </c>
      <c r="R1423">
        <v>5.99</v>
      </c>
      <c r="S1423">
        <v>42</v>
      </c>
      <c r="T1423">
        <v>3</v>
      </c>
      <c r="U1423">
        <v>575</v>
      </c>
      <c r="V1423">
        <v>2</v>
      </c>
      <c r="W1423" t="str">
        <f t="shared" si="44"/>
        <v>C</v>
      </c>
      <c r="X1423" t="s">
        <v>600</v>
      </c>
      <c r="Y1423">
        <v>0</v>
      </c>
      <c r="Z1423">
        <v>4.49</v>
      </c>
      <c r="AA1423" s="6">
        <f t="shared" si="45"/>
        <v>1.5</v>
      </c>
    </row>
    <row r="1424" spans="1:27" x14ac:dyDescent="0.3">
      <c r="A1424" s="5">
        <v>42260</v>
      </c>
      <c r="B1424" s="5" t="s">
        <v>416</v>
      </c>
      <c r="C1424" s="5" t="s">
        <v>466</v>
      </c>
      <c r="D1424" s="5" t="s">
        <v>395</v>
      </c>
      <c r="E1424" t="s">
        <v>287</v>
      </c>
      <c r="F1424" s="5" t="s">
        <v>11</v>
      </c>
      <c r="G1424" s="5" t="str">
        <f>INDEX(DB_FILM!B:B,MATCH($F1424,DB_FILM!$A:$A,0))</f>
        <v>1993</v>
      </c>
      <c r="H1424" s="5" t="str">
        <f>INDEX(DB_FILM!C:C,MATCH($F1424,DB_FILM!$A:$A,0))</f>
        <v xml:space="preserve">T </v>
      </c>
      <c r="I1424" s="9">
        <f>INDEX(DB_FILM!D:D,MATCH($F1424,DB_FILM!$A:$A,0))</f>
        <v>195</v>
      </c>
      <c r="J1424" s="5" t="str">
        <f>INDEX(DB_FILM!E:E,MATCH($F1424,DB_FILM!$A:$A,0))</f>
        <v>Biography, Drama, History</v>
      </c>
      <c r="K1424" s="6">
        <f>INDEX(DB_FILM!F:F,MATCH($F1424,DB_FILM!$A:$A,0))</f>
        <v>8.9</v>
      </c>
      <c r="L1424" s="5" t="str">
        <f>INDEX(DB_FILM!G:G,MATCH($F1424,DB_FILM!$A:$A,0))</f>
        <v>In German-occupied Poland during World War II, Oskar Schindler gradually becomes concerned for his Jewish workforce after witnessing their persecution by the Nazi Germans.</v>
      </c>
      <c r="M1424" s="5" t="str">
        <f>INDEX(DB_FILM!H:H,MATCH($F1424,DB_FILM!$A:$A,0))</f>
        <v xml:space="preserve">Steven Spielberg </v>
      </c>
      <c r="N1424" s="5" t="str">
        <f>INDEX(DB_FILM!I:I,MATCH($F1424,DB_FILM!$A:$A,0))</f>
        <v>Liam Neeson, Ralph Fiennes, Ben Kingsley, Caroline Goodall</v>
      </c>
      <c r="O1424" s="7">
        <f>INDEX(DB_FILM!J:J,MATCH($F1424,DB_FILM!$A:$A,0))</f>
        <v>1025474</v>
      </c>
      <c r="P1424" s="7">
        <f>INDEX(DB_FILM!K:K,MATCH($F1424,DB_FILM!$A:$A,0))</f>
        <v>96070000</v>
      </c>
      <c r="Q1424" s="5" t="s">
        <v>474</v>
      </c>
      <c r="R1424">
        <v>1.99</v>
      </c>
      <c r="S1424">
        <v>48</v>
      </c>
      <c r="T1424">
        <v>1</v>
      </c>
      <c r="U1424">
        <v>575</v>
      </c>
      <c r="V1424">
        <v>1</v>
      </c>
      <c r="W1424" t="str">
        <f t="shared" si="44"/>
        <v>A</v>
      </c>
      <c r="X1424" t="s">
        <v>538</v>
      </c>
      <c r="Y1424">
        <v>0</v>
      </c>
      <c r="Z1424">
        <v>0.99</v>
      </c>
      <c r="AA1424" s="6">
        <f t="shared" si="45"/>
        <v>1</v>
      </c>
    </row>
    <row r="1425" spans="1:27" x14ac:dyDescent="0.3">
      <c r="A1425" s="5">
        <v>42260</v>
      </c>
      <c r="B1425" s="5" t="s">
        <v>416</v>
      </c>
      <c r="C1425" s="5" t="s">
        <v>466</v>
      </c>
      <c r="D1425" s="5" t="s">
        <v>395</v>
      </c>
      <c r="E1425" t="s">
        <v>287</v>
      </c>
      <c r="F1425" s="5" t="s">
        <v>51</v>
      </c>
      <c r="G1425" s="5" t="str">
        <f>INDEX(DB_FILM!B:B,MATCH($F1425,DB_FILM!$A:$A,0))</f>
        <v>1998</v>
      </c>
      <c r="H1425" s="5" t="str">
        <f>INDEX(DB_FILM!C:C,MATCH($F1425,DB_FILM!$A:$A,0))</f>
        <v xml:space="preserve">VM14 </v>
      </c>
      <c r="I1425" s="9">
        <f>INDEX(DB_FILM!D:D,MATCH($F1425,DB_FILM!$A:$A,0))</f>
        <v>169</v>
      </c>
      <c r="J1425" s="5" t="str">
        <f>INDEX(DB_FILM!E:E,MATCH($F1425,DB_FILM!$A:$A,0))</f>
        <v>Drama, War</v>
      </c>
      <c r="K1425" s="6">
        <f>INDEX(DB_FILM!F:F,MATCH($F1425,DB_FILM!$A:$A,0))</f>
        <v>8.6</v>
      </c>
      <c r="L1425" s="5" t="str">
        <f>INDEX(DB_FILM!G:G,MATCH($F1425,DB_FILM!$A:$A,0))</f>
        <v>Following the Normandy Landings, a group of U.S. soldiers go behind enemy lines to retrieve a paratrooper whose brothers have been killed in action.</v>
      </c>
      <c r="M1425" s="5" t="str">
        <f>INDEX(DB_FILM!H:H,MATCH($F1425,DB_FILM!$A:$A,0))</f>
        <v xml:space="preserve">Steven Spielberg </v>
      </c>
      <c r="N1425" s="5" t="str">
        <f>INDEX(DB_FILM!I:I,MATCH($F1425,DB_FILM!$A:$A,0))</f>
        <v>Tom Hanks, Matt Damon, Tom Sizemore, Edward Burns</v>
      </c>
      <c r="O1425" s="7">
        <f>INDEX(DB_FILM!J:J,MATCH($F1425,DB_FILM!$A:$A,0))</f>
        <v>1047650</v>
      </c>
      <c r="P1425" s="7">
        <f>INDEX(DB_FILM!K:K,MATCH($F1425,DB_FILM!$A:$A,0))</f>
        <v>216540000</v>
      </c>
      <c r="Q1425" s="5" t="s">
        <v>476</v>
      </c>
      <c r="R1425">
        <v>7.99</v>
      </c>
      <c r="S1425">
        <v>20</v>
      </c>
      <c r="T1425">
        <v>2</v>
      </c>
      <c r="U1425">
        <v>575</v>
      </c>
      <c r="V1425">
        <v>1</v>
      </c>
      <c r="W1425" t="str">
        <f t="shared" si="44"/>
        <v>B</v>
      </c>
      <c r="X1425" t="s">
        <v>526</v>
      </c>
      <c r="Y1425">
        <v>0</v>
      </c>
      <c r="Z1425">
        <v>4.07</v>
      </c>
      <c r="AA1425" s="6">
        <f t="shared" si="45"/>
        <v>3.92</v>
      </c>
    </row>
    <row r="1426" spans="1:27" x14ac:dyDescent="0.3">
      <c r="A1426" s="5">
        <v>42260</v>
      </c>
      <c r="B1426" s="5" t="s">
        <v>402</v>
      </c>
      <c r="C1426" s="5" t="s">
        <v>454</v>
      </c>
      <c r="D1426" s="5" t="s">
        <v>383</v>
      </c>
      <c r="E1426" t="s">
        <v>270</v>
      </c>
      <c r="F1426" s="5" t="s">
        <v>49</v>
      </c>
      <c r="G1426" s="5" t="str">
        <f>INDEX(DB_FILM!B:B,MATCH($F1426,DB_FILM!$A:$A,0))</f>
        <v>1995</v>
      </c>
      <c r="H1426" s="5" t="str">
        <f>INDEX(DB_FILM!C:C,MATCH($F1426,DB_FILM!$A:$A,0))</f>
        <v xml:space="preserve">T </v>
      </c>
      <c r="I1426" s="9">
        <f>INDEX(DB_FILM!D:D,MATCH($F1426,DB_FILM!$A:$A,0))</f>
        <v>106</v>
      </c>
      <c r="J1426" s="5" t="str">
        <f>INDEX(DB_FILM!E:E,MATCH($F1426,DB_FILM!$A:$A,0))</f>
        <v>Crime, Mystery, Thriller</v>
      </c>
      <c r="K1426" s="6">
        <f>INDEX(DB_FILM!F:F,MATCH($F1426,DB_FILM!$A:$A,0))</f>
        <v>8.6</v>
      </c>
      <c r="L1426" s="5" t="str">
        <f>INDEX(DB_FILM!G:G,MATCH($F1426,DB_FILM!$A:$A,0))</f>
        <v>A sole survivor tells of the twisty events leading up to a horrific gun battle on a boat, which began when five criminals met at a seemingly random police lineup.</v>
      </c>
      <c r="M1426" s="5" t="str">
        <f>INDEX(DB_FILM!H:H,MATCH($F1426,DB_FILM!$A:$A,0))</f>
        <v xml:space="preserve">Bryan Singer </v>
      </c>
      <c r="N1426" s="5" t="str">
        <f>INDEX(DB_FILM!I:I,MATCH($F1426,DB_FILM!$A:$A,0))</f>
        <v>Kevin Spacey, Gabriel Byrne, Chazz Palminteri, Stephen Baldwin</v>
      </c>
      <c r="O1426" s="7">
        <f>INDEX(DB_FILM!J:J,MATCH($F1426,DB_FILM!$A:$A,0))</f>
        <v>863953</v>
      </c>
      <c r="P1426" s="7">
        <f>INDEX(DB_FILM!K:K,MATCH($F1426,DB_FILM!$A:$A,0))</f>
        <v>23340000</v>
      </c>
      <c r="Q1426" s="5" t="s">
        <v>476</v>
      </c>
      <c r="R1426">
        <v>3.99</v>
      </c>
      <c r="S1426">
        <v>19</v>
      </c>
      <c r="T1426">
        <v>2</v>
      </c>
      <c r="U1426">
        <v>576</v>
      </c>
      <c r="V1426">
        <v>1</v>
      </c>
      <c r="W1426" t="str">
        <f t="shared" si="44"/>
        <v>B</v>
      </c>
      <c r="X1426" t="s">
        <v>631</v>
      </c>
      <c r="Y1426">
        <v>0</v>
      </c>
      <c r="Z1426">
        <v>2.35</v>
      </c>
      <c r="AA1426" s="6">
        <f t="shared" si="45"/>
        <v>1.6400000000000001</v>
      </c>
    </row>
    <row r="1427" spans="1:27" x14ac:dyDescent="0.3">
      <c r="A1427" s="5">
        <v>42260</v>
      </c>
      <c r="B1427" s="5" t="s">
        <v>402</v>
      </c>
      <c r="C1427" s="5" t="s">
        <v>454</v>
      </c>
      <c r="D1427" s="5" t="s">
        <v>383</v>
      </c>
      <c r="E1427" t="s">
        <v>270</v>
      </c>
      <c r="F1427" s="5" t="s">
        <v>95</v>
      </c>
      <c r="G1427" s="5" t="str">
        <f>INDEX(DB_FILM!B:B,MATCH($F1427,DB_FILM!$A:$A,0))</f>
        <v>2002</v>
      </c>
      <c r="H1427" s="5" t="str">
        <f>INDEX(DB_FILM!C:C,MATCH($F1427,DB_FILM!$A:$A,0))</f>
        <v xml:space="preserve">T </v>
      </c>
      <c r="I1427" s="9">
        <f>INDEX(DB_FILM!D:D,MATCH($F1427,DB_FILM!$A:$A,0))</f>
        <v>150</v>
      </c>
      <c r="J1427" s="5" t="str">
        <f>INDEX(DB_FILM!E:E,MATCH($F1427,DB_FILM!$A:$A,0))</f>
        <v>Biography, Drama, Music</v>
      </c>
      <c r="K1427" s="6">
        <f>INDEX(DB_FILM!F:F,MATCH($F1427,DB_FILM!$A:$A,0))</f>
        <v>8.5</v>
      </c>
      <c r="L1427" s="5" t="str">
        <f>INDEX(DB_FILM!G:G,MATCH($F1427,DB_FILM!$A:$A,0))</f>
        <v>A Polish Jewish musician struggles to survive the destruction of the Warsaw ghetto of World War II.</v>
      </c>
      <c r="M1427" s="5" t="str">
        <f>INDEX(DB_FILM!H:H,MATCH($F1427,DB_FILM!$A:$A,0))</f>
        <v xml:space="preserve">Roman Polanski </v>
      </c>
      <c r="N1427" s="5" t="str">
        <f>INDEX(DB_FILM!I:I,MATCH($F1427,DB_FILM!$A:$A,0))</f>
        <v>Adrien Brody, Thomas Kretschmann, Frank Finlay, Emilia Fox</v>
      </c>
      <c r="O1427" s="7">
        <f>INDEX(DB_FILM!J:J,MATCH($F1427,DB_FILM!$A:$A,0))</f>
        <v>602411</v>
      </c>
      <c r="P1427" s="7">
        <f>INDEX(DB_FILM!K:K,MATCH($F1427,DB_FILM!$A:$A,0))</f>
        <v>32570000</v>
      </c>
      <c r="Q1427" s="5" t="s">
        <v>476</v>
      </c>
      <c r="R1427">
        <v>5.99</v>
      </c>
      <c r="S1427">
        <v>44</v>
      </c>
      <c r="T1427">
        <v>2</v>
      </c>
      <c r="U1427">
        <v>576</v>
      </c>
      <c r="V1427">
        <v>1</v>
      </c>
      <c r="W1427" t="str">
        <f t="shared" si="44"/>
        <v>B</v>
      </c>
      <c r="X1427" t="s">
        <v>492</v>
      </c>
      <c r="Y1427">
        <v>0</v>
      </c>
      <c r="Z1427">
        <v>2.99</v>
      </c>
      <c r="AA1427" s="6">
        <f t="shared" si="45"/>
        <v>3</v>
      </c>
    </row>
    <row r="1428" spans="1:27" x14ac:dyDescent="0.3">
      <c r="A1428" s="5">
        <v>42260</v>
      </c>
      <c r="B1428" s="5" t="s">
        <v>402</v>
      </c>
      <c r="C1428" s="5" t="s">
        <v>454</v>
      </c>
      <c r="D1428" s="5" t="s">
        <v>383</v>
      </c>
      <c r="E1428" t="s">
        <v>270</v>
      </c>
      <c r="F1428" s="5" t="s">
        <v>69</v>
      </c>
      <c r="G1428" s="5" t="str">
        <f>INDEX(DB_FILM!B:B,MATCH($F1428,DB_FILM!$A:$A,0))</f>
        <v>1994</v>
      </c>
      <c r="H1428" s="5" t="str">
        <f>INDEX(DB_FILM!C:C,MATCH($F1428,DB_FILM!$A:$A,0))</f>
        <v xml:space="preserve">T </v>
      </c>
      <c r="I1428" s="9">
        <f>INDEX(DB_FILM!D:D,MATCH($F1428,DB_FILM!$A:$A,0))</f>
        <v>88</v>
      </c>
      <c r="J1428" s="5" t="str">
        <f>INDEX(DB_FILM!E:E,MATCH($F1428,DB_FILM!$A:$A,0))</f>
        <v>Animation, Adventure, Drama</v>
      </c>
      <c r="K1428" s="6">
        <f>INDEX(DB_FILM!F:F,MATCH($F1428,DB_FILM!$A:$A,0))</f>
        <v>8.5</v>
      </c>
      <c r="L1428" s="5" t="str">
        <f>INDEX(DB_FILM!G:G,MATCH($F1428,DB_FILM!$A:$A,0))</f>
        <v>A Lion cub crown prince is tricked by a treacherous uncle into thinking he caused his father's death and flees into exile in despair, only to learn in adulthood his identity and his responsibilities.</v>
      </c>
      <c r="M1428" s="5" t="str">
        <f>INDEX(DB_FILM!H:H,MATCH($F1428,DB_FILM!$A:$A,0))</f>
        <v xml:space="preserve">Roger Allers, Rob Minkoff </v>
      </c>
      <c r="N1428" s="5" t="str">
        <f>INDEX(DB_FILM!I:I,MATCH($F1428,DB_FILM!$A:$A,0))</f>
        <v>Matthew Broderick, Jeremy Irons, James Earl Jones, Whoopi Goldberg</v>
      </c>
      <c r="O1428" s="7">
        <f>INDEX(DB_FILM!J:J,MATCH($F1428,DB_FILM!$A:$A,0))</f>
        <v>781936</v>
      </c>
      <c r="P1428" s="7">
        <f>INDEX(DB_FILM!K:K,MATCH($F1428,DB_FILM!$A:$A,0))</f>
        <v>312900000</v>
      </c>
      <c r="Q1428" s="5" t="s">
        <v>476</v>
      </c>
      <c r="R1428">
        <v>7.99</v>
      </c>
      <c r="S1428">
        <v>30</v>
      </c>
      <c r="T1428">
        <v>2</v>
      </c>
      <c r="U1428">
        <v>576</v>
      </c>
      <c r="V1428">
        <v>1</v>
      </c>
      <c r="W1428" t="str">
        <f t="shared" si="44"/>
        <v>B</v>
      </c>
      <c r="X1428" t="s">
        <v>580</v>
      </c>
      <c r="Y1428">
        <v>0</v>
      </c>
      <c r="Z1428">
        <v>4.87</v>
      </c>
      <c r="AA1428" s="6">
        <f t="shared" si="45"/>
        <v>3.12</v>
      </c>
    </row>
    <row r="1429" spans="1:27" x14ac:dyDescent="0.3">
      <c r="A1429" s="5">
        <v>42260</v>
      </c>
      <c r="B1429" t="s">
        <v>402</v>
      </c>
      <c r="C1429" t="s">
        <v>454</v>
      </c>
      <c r="D1429" t="s">
        <v>383</v>
      </c>
      <c r="E1429" t="s">
        <v>270</v>
      </c>
      <c r="F1429" t="s">
        <v>75</v>
      </c>
      <c r="G1429" s="5" t="str">
        <f>INDEX(DB_FILM!B:B,MATCH($F1429,DB_FILM!$A:$A,0))</f>
        <v>1979</v>
      </c>
      <c r="H1429" s="5" t="str">
        <f>INDEX(DB_FILM!C:C,MATCH($F1429,DB_FILM!$A:$A,0))</f>
        <v xml:space="preserve">T </v>
      </c>
      <c r="I1429" s="9">
        <f>INDEX(DB_FILM!D:D,MATCH($F1429,DB_FILM!$A:$A,0))</f>
        <v>116</v>
      </c>
      <c r="J1429" s="5" t="str">
        <f>INDEX(DB_FILM!E:E,MATCH($F1429,DB_FILM!$A:$A,0))</f>
        <v>Horror, Sci-Fi</v>
      </c>
      <c r="K1429" s="6">
        <f>INDEX(DB_FILM!F:F,MATCH($F1429,DB_FILM!$A:$A,0))</f>
        <v>8.5</v>
      </c>
      <c r="L1429" s="5" t="str">
        <f>INDEX(DB_FILM!G:G,MATCH($F1429,DB_FILM!$A:$A,0))</f>
        <v>After a space merchant vessel perceives an unknown transmission as a distress call, its landing on the source moon finds one of the crew attacked by a mysterious lifeform, and they soon realize that its life cycle has merely begun.</v>
      </c>
      <c r="M1429" s="5" t="str">
        <f>INDEX(DB_FILM!H:H,MATCH($F1429,DB_FILM!$A:$A,0))</f>
        <v xml:space="preserve">Ridley Scott </v>
      </c>
      <c r="N1429" s="5" t="str">
        <f>INDEX(DB_FILM!I:I,MATCH($F1429,DB_FILM!$A:$A,0))</f>
        <v>Sigourney Weaver, Tom Skerritt, John Hurt, Veronica Cartwright</v>
      </c>
      <c r="O1429" s="7">
        <f>INDEX(DB_FILM!J:J,MATCH($F1429,DB_FILM!$A:$A,0))</f>
        <v>678799</v>
      </c>
      <c r="P1429" s="7">
        <f>INDEX(DB_FILM!K:K,MATCH($F1429,DB_FILM!$A:$A,0))</f>
        <v>78900000</v>
      </c>
      <c r="Q1429" t="s">
        <v>474</v>
      </c>
      <c r="R1429">
        <v>9.99</v>
      </c>
      <c r="S1429">
        <v>33</v>
      </c>
      <c r="T1429">
        <v>1</v>
      </c>
      <c r="U1429">
        <v>576</v>
      </c>
      <c r="V1429">
        <v>1</v>
      </c>
      <c r="W1429" t="str">
        <f t="shared" si="44"/>
        <v>A</v>
      </c>
      <c r="X1429" t="s">
        <v>532</v>
      </c>
      <c r="Y1429">
        <v>0</v>
      </c>
      <c r="Z1429">
        <v>5.49</v>
      </c>
      <c r="AA1429" s="6">
        <f t="shared" si="45"/>
        <v>4.5</v>
      </c>
    </row>
    <row r="1430" spans="1:27" x14ac:dyDescent="0.3">
      <c r="A1430" s="5">
        <v>42260</v>
      </c>
      <c r="B1430" s="5" t="s">
        <v>413</v>
      </c>
      <c r="C1430" s="5" t="s">
        <v>429</v>
      </c>
      <c r="D1430" s="5" t="s">
        <v>292</v>
      </c>
      <c r="E1430" t="s">
        <v>293</v>
      </c>
      <c r="F1430" s="5" t="s">
        <v>85</v>
      </c>
      <c r="G1430" s="5" t="str">
        <f>INDEX(DB_FILM!B:B,MATCH($F1430,DB_FILM!$A:$A,0))</f>
        <v>1991</v>
      </c>
      <c r="H1430" s="5" t="str">
        <f>INDEX(DB_FILM!C:C,MATCH($F1430,DB_FILM!$A:$A,0))</f>
        <v xml:space="preserve">T </v>
      </c>
      <c r="I1430" s="9">
        <f>INDEX(DB_FILM!D:D,MATCH($F1430,DB_FILM!$A:$A,0))</f>
        <v>137</v>
      </c>
      <c r="J1430" s="5" t="str">
        <f>INDEX(DB_FILM!E:E,MATCH($F1430,DB_FILM!$A:$A,0))</f>
        <v>Action, Sci-Fi</v>
      </c>
      <c r="K1430" s="6">
        <f>INDEX(DB_FILM!F:F,MATCH($F1430,DB_FILM!$A:$A,0))</f>
        <v>8.5</v>
      </c>
      <c r="L1430" s="5" t="str">
        <f>INDEX(DB_FILM!G:G,MATCH($F1430,DB_FILM!$A:$A,0))</f>
        <v>A cyborg, identical to the one who failed to kill Sarah Connor, must now protect her teenage son, John Connor, from a more advanced and powerful cyborg.</v>
      </c>
      <c r="M1430" s="5" t="str">
        <f>INDEX(DB_FILM!H:H,MATCH($F1430,DB_FILM!$A:$A,0))</f>
        <v xml:space="preserve">James Cameron </v>
      </c>
      <c r="N1430" s="5" t="str">
        <f>INDEX(DB_FILM!I:I,MATCH($F1430,DB_FILM!$A:$A,0))</f>
        <v>Arnold Schwarzenegger, Linda Hamilton, Edward Furlong, Robert Patrick</v>
      </c>
      <c r="O1430" s="7">
        <f>INDEX(DB_FILM!J:J,MATCH($F1430,DB_FILM!$A:$A,0))</f>
        <v>863511</v>
      </c>
      <c r="P1430" s="7">
        <f>INDEX(DB_FILM!K:K,MATCH($F1430,DB_FILM!$A:$A,0))</f>
        <v>204840000</v>
      </c>
      <c r="Q1430" s="5" t="s">
        <v>475</v>
      </c>
      <c r="R1430">
        <v>3.99</v>
      </c>
      <c r="S1430">
        <v>39</v>
      </c>
      <c r="T1430">
        <v>3</v>
      </c>
      <c r="U1430">
        <v>577</v>
      </c>
      <c r="V1430">
        <v>1</v>
      </c>
      <c r="W1430" t="str">
        <f t="shared" si="44"/>
        <v>C</v>
      </c>
      <c r="X1430" t="s">
        <v>525</v>
      </c>
      <c r="Y1430">
        <v>0</v>
      </c>
      <c r="Z1430">
        <v>3.11</v>
      </c>
      <c r="AA1430" s="6">
        <f t="shared" si="45"/>
        <v>0.88000000000000034</v>
      </c>
    </row>
    <row r="1431" spans="1:27" x14ac:dyDescent="0.3">
      <c r="A1431" s="5">
        <v>42260</v>
      </c>
      <c r="B1431" s="5" t="s">
        <v>413</v>
      </c>
      <c r="C1431" s="5" t="s">
        <v>429</v>
      </c>
      <c r="D1431" s="5" t="s">
        <v>292</v>
      </c>
      <c r="E1431" t="s">
        <v>293</v>
      </c>
      <c r="F1431" s="5" t="s">
        <v>55</v>
      </c>
      <c r="G1431" s="5" t="str">
        <f>INDEX(DB_FILM!B:B,MATCH($F1431,DB_FILM!$A:$A,0))</f>
        <v>2002</v>
      </c>
      <c r="H1431" s="5" t="str">
        <f>INDEX(DB_FILM!C:C,MATCH($F1431,DB_FILM!$A:$A,0))</f>
        <v xml:space="preserve">VM14 </v>
      </c>
      <c r="I1431" s="9">
        <f>INDEX(DB_FILM!D:D,MATCH($F1431,DB_FILM!$A:$A,0))</f>
        <v>130</v>
      </c>
      <c r="J1431" s="5" t="str">
        <f>INDEX(DB_FILM!E:E,MATCH($F1431,DB_FILM!$A:$A,0))</f>
        <v>Crime, Drama</v>
      </c>
      <c r="K1431" s="6">
        <f>INDEX(DB_FILM!F:F,MATCH($F1431,DB_FILM!$A:$A,0))</f>
        <v>8.6</v>
      </c>
      <c r="L1431" s="5" t="str">
        <f>INDEX(DB_FILM!G:G,MATCH($F1431,DB_FILM!$A:$A,0))</f>
        <v>In the slums of Rio, two kids' paths diverge as one struggles to become a photographer and the other a kingpin.</v>
      </c>
      <c r="M1431" s="5" t="str">
        <f>INDEX(DB_FILM!H:H,MATCH($F1431,DB_FILM!$A:$A,0))</f>
        <v xml:space="preserve">Fernando Meirelles, Kátia Lund </v>
      </c>
      <c r="N1431" s="5" t="str">
        <f>INDEX(DB_FILM!I:I,MATCH($F1431,DB_FILM!$A:$A,0))</f>
        <v>Alexandre Rodrigues, Leandro Firmino, Matheus Nachtergaele, Phellipe Haagensen</v>
      </c>
      <c r="O1431" s="7">
        <f>INDEX(DB_FILM!J:J,MATCH($F1431,DB_FILM!$A:$A,0))</f>
        <v>615516</v>
      </c>
      <c r="P1431" s="7">
        <f>INDEX(DB_FILM!K:K,MATCH($F1431,DB_FILM!$A:$A,0))</f>
        <v>7560000</v>
      </c>
      <c r="Q1431" s="5" t="s">
        <v>474</v>
      </c>
      <c r="R1431">
        <v>3.99</v>
      </c>
      <c r="S1431">
        <v>22</v>
      </c>
      <c r="T1431">
        <v>1</v>
      </c>
      <c r="U1431">
        <v>577</v>
      </c>
      <c r="V1431">
        <v>1</v>
      </c>
      <c r="W1431" t="str">
        <f t="shared" si="44"/>
        <v>A</v>
      </c>
      <c r="X1431" t="s">
        <v>575</v>
      </c>
      <c r="Y1431">
        <v>0</v>
      </c>
      <c r="Z1431">
        <v>2.31</v>
      </c>
      <c r="AA1431" s="6">
        <f t="shared" si="45"/>
        <v>1.6800000000000002</v>
      </c>
    </row>
    <row r="1432" spans="1:27" x14ac:dyDescent="0.3">
      <c r="A1432" s="5">
        <v>42260</v>
      </c>
      <c r="B1432" t="s">
        <v>413</v>
      </c>
      <c r="C1432" t="s">
        <v>429</v>
      </c>
      <c r="D1432" t="s">
        <v>292</v>
      </c>
      <c r="E1432" t="s">
        <v>293</v>
      </c>
      <c r="F1432" t="s">
        <v>21</v>
      </c>
      <c r="G1432" s="5" t="str">
        <f>INDEX(DB_FILM!B:B,MATCH($F1432,DB_FILM!$A:$A,0))</f>
        <v>1999</v>
      </c>
      <c r="H1432" s="5" t="str">
        <f>INDEX(DB_FILM!C:C,MATCH($F1432,DB_FILM!$A:$A,0))</f>
        <v xml:space="preserve">VM18 </v>
      </c>
      <c r="I1432" s="9">
        <f>INDEX(DB_FILM!D:D,MATCH($F1432,DB_FILM!$A:$A,0))</f>
        <v>139</v>
      </c>
      <c r="J1432" s="5" t="str">
        <f>INDEX(DB_FILM!E:E,MATCH($F1432,DB_FILM!$A:$A,0))</f>
        <v>Drama</v>
      </c>
      <c r="K1432" s="6">
        <f>INDEX(DB_FILM!F:F,MATCH($F1432,DB_FILM!$A:$A,0))</f>
        <v>8.8000000000000007</v>
      </c>
      <c r="L1432" s="5" t="str">
        <f>INDEX(DB_FILM!G:G,MATCH($F1432,DB_FILM!$A:$A,0))</f>
        <v>An insomniac office worker and a devil-may-care soapmaker form an underground fight club that evolves into something much, much more.</v>
      </c>
      <c r="M1432" s="5" t="str">
        <f>INDEX(DB_FILM!H:H,MATCH($F1432,DB_FILM!$A:$A,0))</f>
        <v xml:space="preserve">David Fincher </v>
      </c>
      <c r="N1432" s="5" t="str">
        <f>INDEX(DB_FILM!I:I,MATCH($F1432,DB_FILM!$A:$A,0))</f>
        <v>Brad Pitt, Edward Norton, Meat Loaf, Zach Grenier</v>
      </c>
      <c r="O1432" s="7">
        <f>INDEX(DB_FILM!J:J,MATCH($F1432,DB_FILM!$A:$A,0))</f>
        <v>1591794</v>
      </c>
      <c r="P1432" s="7">
        <f>INDEX(DB_FILM!K:K,MATCH($F1432,DB_FILM!$A:$A,0))</f>
        <v>37030000</v>
      </c>
      <c r="Q1432" t="s">
        <v>474</v>
      </c>
      <c r="R1432">
        <v>7.99</v>
      </c>
      <c r="S1432">
        <v>4</v>
      </c>
      <c r="T1432">
        <v>1</v>
      </c>
      <c r="U1432">
        <v>577</v>
      </c>
      <c r="V1432">
        <v>1</v>
      </c>
      <c r="W1432" t="str">
        <f t="shared" si="44"/>
        <v>A</v>
      </c>
      <c r="X1432" t="s">
        <v>594</v>
      </c>
      <c r="Y1432">
        <v>0</v>
      </c>
      <c r="Z1432">
        <v>5.19</v>
      </c>
      <c r="AA1432" s="6">
        <f t="shared" si="45"/>
        <v>2.8</v>
      </c>
    </row>
    <row r="1433" spans="1:27" x14ac:dyDescent="0.3">
      <c r="A1433" s="5">
        <v>42260</v>
      </c>
      <c r="B1433" s="5" t="s">
        <v>413</v>
      </c>
      <c r="C1433" s="5" t="s">
        <v>429</v>
      </c>
      <c r="D1433" s="5" t="s">
        <v>292</v>
      </c>
      <c r="E1433" t="s">
        <v>293</v>
      </c>
      <c r="F1433" s="5" t="s">
        <v>83</v>
      </c>
      <c r="G1433" s="5" t="str">
        <f>INDEX(DB_FILM!B:B,MATCH($F1433,DB_FILM!$A:$A,0))</f>
        <v>1960</v>
      </c>
      <c r="H1433" s="5" t="str">
        <f>INDEX(DB_FILM!C:C,MATCH($F1433,DB_FILM!$A:$A,0))</f>
        <v xml:space="preserve">T </v>
      </c>
      <c r="I1433" s="9">
        <f>INDEX(DB_FILM!D:D,MATCH($F1433,DB_FILM!$A:$A,0))</f>
        <v>109</v>
      </c>
      <c r="J1433" s="5" t="str">
        <f>INDEX(DB_FILM!E:E,MATCH($F1433,DB_FILM!$A:$A,0))</f>
        <v>Horror, Mystery, Thriller</v>
      </c>
      <c r="K1433" s="6">
        <f>INDEX(DB_FILM!F:F,MATCH($F1433,DB_FILM!$A:$A,0))</f>
        <v>8.5</v>
      </c>
      <c r="L1433" s="5" t="str">
        <f>INDEX(DB_FILM!G:G,MATCH($F1433,DB_FILM!$A:$A,0))</f>
        <v>A Phoenix secretary embezzles $40,000 from her employer's client, goes on the run, and checks into a remote motel run by a young man under the domination of his mother.</v>
      </c>
      <c r="M1433" s="5" t="str">
        <f>INDEX(DB_FILM!H:H,MATCH($F1433,DB_FILM!$A:$A,0))</f>
        <v xml:space="preserve">Alfred Hitchcock </v>
      </c>
      <c r="N1433" s="5" t="str">
        <f>INDEX(DB_FILM!I:I,MATCH($F1433,DB_FILM!$A:$A,0))</f>
        <v>Anthony Perkins, Janet Leigh, Vera Miles, John Gavin</v>
      </c>
      <c r="O1433" s="7">
        <f>INDEX(DB_FILM!J:J,MATCH($F1433,DB_FILM!$A:$A,0))</f>
        <v>506030</v>
      </c>
      <c r="P1433" s="7">
        <f>INDEX(DB_FILM!K:K,MATCH($F1433,DB_FILM!$A:$A,0))</f>
        <v>32000000</v>
      </c>
      <c r="Q1433" s="5" t="s">
        <v>476</v>
      </c>
      <c r="R1433">
        <v>9.99</v>
      </c>
      <c r="S1433">
        <v>38</v>
      </c>
      <c r="T1433">
        <v>2</v>
      </c>
      <c r="U1433">
        <v>577</v>
      </c>
      <c r="V1433">
        <v>3</v>
      </c>
      <c r="W1433" t="str">
        <f t="shared" si="44"/>
        <v>B</v>
      </c>
      <c r="X1433" t="s">
        <v>510</v>
      </c>
      <c r="Y1433">
        <v>0</v>
      </c>
      <c r="Z1433">
        <v>5.49</v>
      </c>
      <c r="AA1433" s="6">
        <f t="shared" si="45"/>
        <v>4.5</v>
      </c>
    </row>
    <row r="1434" spans="1:27" x14ac:dyDescent="0.3">
      <c r="A1434" s="5">
        <v>42261</v>
      </c>
      <c r="B1434" t="s">
        <v>398</v>
      </c>
      <c r="C1434" t="s">
        <v>464</v>
      </c>
      <c r="D1434" t="s">
        <v>353</v>
      </c>
      <c r="E1434" t="s">
        <v>268</v>
      </c>
      <c r="F1434" t="s">
        <v>77</v>
      </c>
      <c r="G1434" s="5" t="str">
        <f>INDEX(DB_FILM!B:B,MATCH($F1434,DB_FILM!$A:$A,0))</f>
        <v>1981</v>
      </c>
      <c r="H1434" s="5" t="str">
        <f>INDEX(DB_FILM!C:C,MATCH($F1434,DB_FILM!$A:$A,0))</f>
        <v xml:space="preserve">T </v>
      </c>
      <c r="I1434" s="9">
        <f>INDEX(DB_FILM!D:D,MATCH($F1434,DB_FILM!$A:$A,0))</f>
        <v>115</v>
      </c>
      <c r="J1434" s="5" t="str">
        <f>INDEX(DB_FILM!E:E,MATCH($F1434,DB_FILM!$A:$A,0))</f>
        <v>Action, Adventure</v>
      </c>
      <c r="K1434" s="6">
        <f>INDEX(DB_FILM!F:F,MATCH($F1434,DB_FILM!$A:$A,0))</f>
        <v>8.5</v>
      </c>
      <c r="L1434" s="5" t="str">
        <f>INDEX(DB_FILM!G:G,MATCH($F1434,DB_FILM!$A:$A,0))</f>
        <v>In 1936, archaeologist and adventurer Indiana Jones is hired by the U.S. government to find the Ark of the Covenant before Adolf Hitler's Nazis can obtain its awesome powers.</v>
      </c>
      <c r="M1434" s="5" t="str">
        <f>INDEX(DB_FILM!H:H,MATCH($F1434,DB_FILM!$A:$A,0))</f>
        <v xml:space="preserve">Steven Spielberg </v>
      </c>
      <c r="N1434" s="5" t="str">
        <f>INDEX(DB_FILM!I:I,MATCH($F1434,DB_FILM!$A:$A,0))</f>
        <v>Harrison Ford, Karen Allen, Paul Freeman, John Rhys-Davies</v>
      </c>
      <c r="O1434" s="7">
        <f>INDEX(DB_FILM!J:J,MATCH($F1434,DB_FILM!$A:$A,0))</f>
        <v>770612</v>
      </c>
      <c r="P1434" s="7">
        <f>INDEX(DB_FILM!K:K,MATCH($F1434,DB_FILM!$A:$A,0))</f>
        <v>248160000</v>
      </c>
      <c r="Q1434" t="s">
        <v>475</v>
      </c>
      <c r="R1434">
        <v>5.99</v>
      </c>
      <c r="S1434">
        <v>35</v>
      </c>
      <c r="T1434">
        <v>3</v>
      </c>
      <c r="U1434">
        <v>578</v>
      </c>
      <c r="V1434">
        <v>3</v>
      </c>
      <c r="W1434" t="str">
        <f t="shared" si="44"/>
        <v>C</v>
      </c>
      <c r="X1434" t="s">
        <v>561</v>
      </c>
      <c r="Y1434">
        <v>0</v>
      </c>
      <c r="Z1434">
        <v>4.6100000000000003</v>
      </c>
      <c r="AA1434" s="6">
        <f t="shared" si="45"/>
        <v>1.38</v>
      </c>
    </row>
    <row r="1435" spans="1:27" x14ac:dyDescent="0.3">
      <c r="A1435" s="5">
        <v>42261</v>
      </c>
      <c r="B1435" t="s">
        <v>399</v>
      </c>
      <c r="C1435" t="s">
        <v>450</v>
      </c>
      <c r="D1435" t="s">
        <v>309</v>
      </c>
      <c r="E1435" t="s">
        <v>290</v>
      </c>
      <c r="F1435" t="s">
        <v>83</v>
      </c>
      <c r="G1435" s="5" t="str">
        <f>INDEX(DB_FILM!B:B,MATCH($F1435,DB_FILM!$A:$A,0))</f>
        <v>1960</v>
      </c>
      <c r="H1435" s="5" t="str">
        <f>INDEX(DB_FILM!C:C,MATCH($F1435,DB_FILM!$A:$A,0))</f>
        <v xml:space="preserve">T </v>
      </c>
      <c r="I1435" s="9">
        <f>INDEX(DB_FILM!D:D,MATCH($F1435,DB_FILM!$A:$A,0))</f>
        <v>109</v>
      </c>
      <c r="J1435" s="5" t="str">
        <f>INDEX(DB_FILM!E:E,MATCH($F1435,DB_FILM!$A:$A,0))</f>
        <v>Horror, Mystery, Thriller</v>
      </c>
      <c r="K1435" s="6">
        <f>INDEX(DB_FILM!F:F,MATCH($F1435,DB_FILM!$A:$A,0))</f>
        <v>8.5</v>
      </c>
      <c r="L1435" s="5" t="str">
        <f>INDEX(DB_FILM!G:G,MATCH($F1435,DB_FILM!$A:$A,0))</f>
        <v>A Phoenix secretary embezzles $40,000 from her employer's client, goes on the run, and checks into a remote motel run by a young man under the domination of his mother.</v>
      </c>
      <c r="M1435" s="5" t="str">
        <f>INDEX(DB_FILM!H:H,MATCH($F1435,DB_FILM!$A:$A,0))</f>
        <v xml:space="preserve">Alfred Hitchcock </v>
      </c>
      <c r="N1435" s="5" t="str">
        <f>INDEX(DB_FILM!I:I,MATCH($F1435,DB_FILM!$A:$A,0))</f>
        <v>Anthony Perkins, Janet Leigh, Vera Miles, John Gavin</v>
      </c>
      <c r="O1435" s="7">
        <f>INDEX(DB_FILM!J:J,MATCH($F1435,DB_FILM!$A:$A,0))</f>
        <v>506030</v>
      </c>
      <c r="P1435" s="7">
        <f>INDEX(DB_FILM!K:K,MATCH($F1435,DB_FILM!$A:$A,0))</f>
        <v>32000000</v>
      </c>
      <c r="Q1435" t="s">
        <v>475</v>
      </c>
      <c r="R1435">
        <v>5.99</v>
      </c>
      <c r="S1435">
        <v>38</v>
      </c>
      <c r="T1435">
        <v>3</v>
      </c>
      <c r="U1435">
        <v>579</v>
      </c>
      <c r="V1435">
        <v>1</v>
      </c>
      <c r="W1435" t="str">
        <f t="shared" si="44"/>
        <v>C</v>
      </c>
      <c r="X1435" t="s">
        <v>534</v>
      </c>
      <c r="Y1435">
        <v>0</v>
      </c>
      <c r="Z1435">
        <v>4.43</v>
      </c>
      <c r="AA1435" s="6">
        <f t="shared" si="45"/>
        <v>1.5600000000000005</v>
      </c>
    </row>
    <row r="1436" spans="1:27" x14ac:dyDescent="0.3">
      <c r="A1436" s="5">
        <v>42261</v>
      </c>
      <c r="B1436" s="5" t="s">
        <v>399</v>
      </c>
      <c r="C1436" s="5" t="s">
        <v>450</v>
      </c>
      <c r="D1436" s="5" t="s">
        <v>309</v>
      </c>
      <c r="E1436" t="s">
        <v>290</v>
      </c>
      <c r="F1436" s="5" t="s">
        <v>81</v>
      </c>
      <c r="G1436" s="5" t="str">
        <f>INDEX(DB_FILM!B:B,MATCH($F1436,DB_FILM!$A:$A,0))</f>
        <v>1979</v>
      </c>
      <c r="H1436" s="5" t="str">
        <f>INDEX(DB_FILM!C:C,MATCH($F1436,DB_FILM!$A:$A,0))</f>
        <v xml:space="preserve">VM14 </v>
      </c>
      <c r="I1436" s="9">
        <f>INDEX(DB_FILM!D:D,MATCH($F1436,DB_FILM!$A:$A,0))</f>
        <v>147</v>
      </c>
      <c r="J1436" s="5" t="str">
        <f>INDEX(DB_FILM!E:E,MATCH($F1436,DB_FILM!$A:$A,0))</f>
        <v>Drama, War</v>
      </c>
      <c r="K1436" s="6">
        <f>INDEX(DB_FILM!F:F,MATCH($F1436,DB_FILM!$A:$A,0))</f>
        <v>8.5</v>
      </c>
      <c r="L1436" s="5" t="str">
        <f>INDEX(DB_FILM!G:G,MATCH($F1436,DB_FILM!$A:$A,0))</f>
        <v>During the Vietnam War, Captain Willard is sent on a dangerous mission into Cambodia to assassinate a renegade Colonel who has set himself up as a god among a local tribe.</v>
      </c>
      <c r="M1436" s="5" t="str">
        <f>INDEX(DB_FILM!H:H,MATCH($F1436,DB_FILM!$A:$A,0))</f>
        <v xml:space="preserve">Francis Ford Coppola </v>
      </c>
      <c r="N1436" s="5" t="str">
        <f>INDEX(DB_FILM!I:I,MATCH($F1436,DB_FILM!$A:$A,0))</f>
        <v>Martin Sheen, Marlon Brando, Robert Duvall, Frederic Forrest</v>
      </c>
      <c r="O1436" s="7">
        <f>INDEX(DB_FILM!J:J,MATCH($F1436,DB_FILM!$A:$A,0))</f>
        <v>522714</v>
      </c>
      <c r="P1436" s="7">
        <f>INDEX(DB_FILM!K:K,MATCH($F1436,DB_FILM!$A:$A,0))</f>
        <v>83470000</v>
      </c>
      <c r="Q1436" s="5" t="s">
        <v>475</v>
      </c>
      <c r="R1436">
        <v>9.99</v>
      </c>
      <c r="S1436">
        <v>37</v>
      </c>
      <c r="T1436">
        <v>3</v>
      </c>
      <c r="U1436">
        <v>579</v>
      </c>
      <c r="V1436">
        <v>1</v>
      </c>
      <c r="W1436" t="str">
        <f t="shared" si="44"/>
        <v>C</v>
      </c>
      <c r="X1436" t="s">
        <v>545</v>
      </c>
      <c r="Y1436">
        <v>0</v>
      </c>
      <c r="Z1436">
        <v>7.89</v>
      </c>
      <c r="AA1436" s="6">
        <f t="shared" si="45"/>
        <v>2.1000000000000005</v>
      </c>
    </row>
    <row r="1437" spans="1:27" x14ac:dyDescent="0.3">
      <c r="A1437" s="5">
        <v>42262</v>
      </c>
      <c r="B1437" t="s">
        <v>416</v>
      </c>
      <c r="C1437" t="s">
        <v>450</v>
      </c>
      <c r="D1437" t="s">
        <v>348</v>
      </c>
      <c r="E1437" t="s">
        <v>299</v>
      </c>
      <c r="F1437" t="s">
        <v>15</v>
      </c>
      <c r="G1437" s="5" t="str">
        <f>INDEX(DB_FILM!B:B,MATCH($F1437,DB_FILM!$A:$A,0))</f>
        <v>1957</v>
      </c>
      <c r="H1437" s="5" t="str">
        <f>INDEX(DB_FILM!C:C,MATCH($F1437,DB_FILM!$A:$A,0))</f>
        <v>N/A</v>
      </c>
      <c r="I1437" s="9">
        <f>INDEX(DB_FILM!D:D,MATCH($F1437,DB_FILM!$A:$A,0))</f>
        <v>96</v>
      </c>
      <c r="J1437" s="5" t="str">
        <f>INDEX(DB_FILM!E:E,MATCH($F1437,DB_FILM!$A:$A,0))</f>
        <v>Crime, Drama</v>
      </c>
      <c r="K1437" s="6">
        <f>INDEX(DB_FILM!F:F,MATCH($F1437,DB_FILM!$A:$A,0))</f>
        <v>8.9</v>
      </c>
      <c r="L1437" s="5" t="str">
        <f>INDEX(DB_FILM!G:G,MATCH($F1437,DB_FILM!$A:$A,0))</f>
        <v>A jury holdout attempts to prevent a miscarriage of justice by forcing his colleagues to reconsider the evidence.</v>
      </c>
      <c r="M1437" s="5" t="str">
        <f>INDEX(DB_FILM!H:H,MATCH($F1437,DB_FILM!$A:$A,0))</f>
        <v xml:space="preserve">Sidney Lumet </v>
      </c>
      <c r="N1437" s="5" t="str">
        <f>INDEX(DB_FILM!I:I,MATCH($F1437,DB_FILM!$A:$A,0))</f>
        <v>Henry Fonda, Lee J. Cobb, Martin Balsam, John Fiedler</v>
      </c>
      <c r="O1437" s="7">
        <f>INDEX(DB_FILM!J:J,MATCH($F1437,DB_FILM!$A:$A,0))</f>
        <v>555455</v>
      </c>
      <c r="P1437" s="7">
        <f>INDEX(DB_FILM!K:K,MATCH($F1437,DB_FILM!$A:$A,0))</f>
        <v>0</v>
      </c>
      <c r="Q1437" t="s">
        <v>475</v>
      </c>
      <c r="R1437">
        <v>3.99</v>
      </c>
      <c r="S1437">
        <v>50</v>
      </c>
      <c r="T1437">
        <v>3</v>
      </c>
      <c r="U1437">
        <v>580</v>
      </c>
      <c r="V1437">
        <v>2</v>
      </c>
      <c r="W1437" t="str">
        <f t="shared" si="44"/>
        <v>C</v>
      </c>
      <c r="X1437" t="s">
        <v>496</v>
      </c>
      <c r="Y1437">
        <v>0</v>
      </c>
      <c r="Z1437">
        <v>2.79</v>
      </c>
      <c r="AA1437" s="6">
        <f t="shared" si="45"/>
        <v>1.2000000000000002</v>
      </c>
    </row>
    <row r="1438" spans="1:27" x14ac:dyDescent="0.3">
      <c r="A1438" s="5">
        <v>42262</v>
      </c>
      <c r="B1438" s="5" t="s">
        <v>416</v>
      </c>
      <c r="C1438" s="5" t="s">
        <v>450</v>
      </c>
      <c r="D1438" s="5" t="s">
        <v>348</v>
      </c>
      <c r="E1438" t="s">
        <v>299</v>
      </c>
      <c r="F1438" s="5" t="s">
        <v>59</v>
      </c>
      <c r="G1438" s="5" t="str">
        <f>INDEX(DB_FILM!B:B,MATCH($F1438,DB_FILM!$A:$A,0))</f>
        <v>1946</v>
      </c>
      <c r="H1438" s="5" t="str">
        <f>INDEX(DB_FILM!C:C,MATCH($F1438,DB_FILM!$A:$A,0))</f>
        <v xml:space="preserve">T </v>
      </c>
      <c r="I1438" s="9">
        <f>INDEX(DB_FILM!D:D,MATCH($F1438,DB_FILM!$A:$A,0))</f>
        <v>130</v>
      </c>
      <c r="J1438" s="5" t="str">
        <f>INDEX(DB_FILM!E:E,MATCH($F1438,DB_FILM!$A:$A,0))</f>
        <v>Drama, Family, Fantasy</v>
      </c>
      <c r="K1438" s="6">
        <f>INDEX(DB_FILM!F:F,MATCH($F1438,DB_FILM!$A:$A,0))</f>
        <v>8.6</v>
      </c>
      <c r="L1438" s="5" t="str">
        <f>INDEX(DB_FILM!G:G,MATCH($F1438,DB_FILM!$A:$A,0))</f>
        <v>An angel is sent from Heaven to help a desperately frustrated businessman by showing him what life would have been like if he had never existed.</v>
      </c>
      <c r="M1438" s="5" t="str">
        <f>INDEX(DB_FILM!H:H,MATCH($F1438,DB_FILM!$A:$A,0))</f>
        <v xml:space="preserve">Frank Capra </v>
      </c>
      <c r="N1438" s="5" t="str">
        <f>INDEX(DB_FILM!I:I,MATCH($F1438,DB_FILM!$A:$A,0))</f>
        <v>James Stewart, Donna Reed, Lionel Barrymore, Thomas Mitchell</v>
      </c>
      <c r="O1438" s="7">
        <f>INDEX(DB_FILM!J:J,MATCH($F1438,DB_FILM!$A:$A,0))</f>
        <v>334168</v>
      </c>
      <c r="P1438" s="7">
        <f>INDEX(DB_FILM!K:K,MATCH($F1438,DB_FILM!$A:$A,0))</f>
        <v>7270000</v>
      </c>
      <c r="Q1438" s="5" t="s">
        <v>475</v>
      </c>
      <c r="R1438">
        <v>3.99</v>
      </c>
      <c r="S1438">
        <v>25</v>
      </c>
      <c r="T1438">
        <v>3</v>
      </c>
      <c r="U1438">
        <v>580</v>
      </c>
      <c r="V1438">
        <v>3</v>
      </c>
      <c r="W1438" t="str">
        <f t="shared" si="44"/>
        <v>C</v>
      </c>
      <c r="X1438" t="s">
        <v>586</v>
      </c>
      <c r="Y1438">
        <v>0</v>
      </c>
      <c r="Z1438">
        <v>2.95</v>
      </c>
      <c r="AA1438" s="6">
        <f t="shared" si="45"/>
        <v>1.04</v>
      </c>
    </row>
    <row r="1439" spans="1:27" x14ac:dyDescent="0.3">
      <c r="A1439" s="5">
        <v>42262</v>
      </c>
      <c r="B1439" s="5" t="s">
        <v>416</v>
      </c>
      <c r="C1439" s="5" t="s">
        <v>450</v>
      </c>
      <c r="D1439" s="5" t="s">
        <v>348</v>
      </c>
      <c r="E1439" t="s">
        <v>299</v>
      </c>
      <c r="F1439" s="5" t="s">
        <v>73</v>
      </c>
      <c r="G1439" s="5" t="str">
        <f>INDEX(DB_FILM!B:B,MATCH($F1439,DB_FILM!$A:$A,0))</f>
        <v>2006</v>
      </c>
      <c r="H1439" s="5" t="str">
        <f>INDEX(DB_FILM!C:C,MATCH($F1439,DB_FILM!$A:$A,0))</f>
        <v xml:space="preserve">T </v>
      </c>
      <c r="I1439" s="9">
        <f>INDEX(DB_FILM!D:D,MATCH($F1439,DB_FILM!$A:$A,0))</f>
        <v>130</v>
      </c>
      <c r="J1439" s="5" t="str">
        <f>INDEX(DB_FILM!E:E,MATCH($F1439,DB_FILM!$A:$A,0))</f>
        <v>Drama, Mystery, Sci-Fi</v>
      </c>
      <c r="K1439" s="6">
        <f>INDEX(DB_FILM!F:F,MATCH($F1439,DB_FILM!$A:$A,0))</f>
        <v>8.5</v>
      </c>
      <c r="L1439" s="5" t="str">
        <f>INDEX(DB_FILM!G:G,MATCH($F1439,DB_FILM!$A:$A,0))</f>
        <v>After a tragic accident, two stage magicians engage in a battle to create the ultimate illusion while sacrificing everything they have to outwit each other.</v>
      </c>
      <c r="M1439" s="5" t="str">
        <f>INDEX(DB_FILM!H:H,MATCH($F1439,DB_FILM!$A:$A,0))</f>
        <v xml:space="preserve">Christopher Nolan </v>
      </c>
      <c r="N1439" s="5" t="str">
        <f>INDEX(DB_FILM!I:I,MATCH($F1439,DB_FILM!$A:$A,0))</f>
        <v>Christian Bale, Hugh Jackman, Scarlett Johansson, Michael Caine</v>
      </c>
      <c r="O1439" s="7">
        <f>INDEX(DB_FILM!J:J,MATCH($F1439,DB_FILM!$A:$A,0))</f>
        <v>1010590</v>
      </c>
      <c r="P1439" s="7">
        <f>INDEX(DB_FILM!K:K,MATCH($F1439,DB_FILM!$A:$A,0))</f>
        <v>53090000</v>
      </c>
      <c r="Q1439" s="5" t="s">
        <v>475</v>
      </c>
      <c r="R1439">
        <v>9.99</v>
      </c>
      <c r="S1439">
        <v>32</v>
      </c>
      <c r="T1439">
        <v>3</v>
      </c>
      <c r="U1439">
        <v>580</v>
      </c>
      <c r="V1439">
        <v>1</v>
      </c>
      <c r="W1439" t="str">
        <f t="shared" si="44"/>
        <v>C</v>
      </c>
      <c r="X1439" t="s">
        <v>583</v>
      </c>
      <c r="Y1439">
        <v>0</v>
      </c>
      <c r="Z1439">
        <v>7.59</v>
      </c>
      <c r="AA1439" s="6">
        <f t="shared" si="45"/>
        <v>2.4000000000000004</v>
      </c>
    </row>
    <row r="1440" spans="1:27" x14ac:dyDescent="0.3">
      <c r="A1440" s="5">
        <v>42262</v>
      </c>
      <c r="B1440" t="s">
        <v>410</v>
      </c>
      <c r="C1440" t="s">
        <v>435</v>
      </c>
      <c r="D1440" t="s">
        <v>316</v>
      </c>
      <c r="E1440" t="s">
        <v>293</v>
      </c>
      <c r="F1440" t="s">
        <v>7</v>
      </c>
      <c r="G1440" s="5" t="str">
        <f>INDEX(DB_FILM!B:B,MATCH($F1440,DB_FILM!$A:$A,0))</f>
        <v>1994</v>
      </c>
      <c r="H1440" s="5" t="str">
        <f>INDEX(DB_FILM!C:C,MATCH($F1440,DB_FILM!$A:$A,0))</f>
        <v xml:space="preserve">VM18 </v>
      </c>
      <c r="I1440" s="9">
        <f>INDEX(DB_FILM!D:D,MATCH($F1440,DB_FILM!$A:$A,0))</f>
        <v>154</v>
      </c>
      <c r="J1440" s="5" t="str">
        <f>INDEX(DB_FILM!E:E,MATCH($F1440,DB_FILM!$A:$A,0))</f>
        <v>Crime, Drama</v>
      </c>
      <c r="K1440" s="6">
        <f>INDEX(DB_FILM!F:F,MATCH($F1440,DB_FILM!$A:$A,0))</f>
        <v>8.9</v>
      </c>
      <c r="L1440" s="5" t="str">
        <f>INDEX(DB_FILM!G:G,MATCH($F1440,DB_FILM!$A:$A,0))</f>
        <v>The lives of two mob hitmen, a boxer, a gangster's wife, and a pair of diner bandits intertwine in four tales of violence and redemption.</v>
      </c>
      <c r="M1440" s="5" t="str">
        <f>INDEX(DB_FILM!H:H,MATCH($F1440,DB_FILM!$A:$A,0))</f>
        <v xml:space="preserve">Quentin Tarantino </v>
      </c>
      <c r="N1440" s="5" t="str">
        <f>INDEX(DB_FILM!I:I,MATCH($F1440,DB_FILM!$A:$A,0))</f>
        <v>John Travolta, Uma Thurman, Samuel L. Jackson, Bruce Willis</v>
      </c>
      <c r="O1440" s="7">
        <f>INDEX(DB_FILM!J:J,MATCH($F1440,DB_FILM!$A:$A,0))</f>
        <v>1552837</v>
      </c>
      <c r="P1440" s="7">
        <f>INDEX(DB_FILM!K:K,MATCH($F1440,DB_FILM!$A:$A,0))</f>
        <v>107930000</v>
      </c>
      <c r="Q1440" t="s">
        <v>475</v>
      </c>
      <c r="R1440">
        <v>3.99</v>
      </c>
      <c r="S1440">
        <v>45</v>
      </c>
      <c r="T1440">
        <v>3</v>
      </c>
      <c r="U1440">
        <v>581</v>
      </c>
      <c r="V1440">
        <v>1</v>
      </c>
      <c r="W1440" t="str">
        <f t="shared" si="44"/>
        <v>C</v>
      </c>
      <c r="X1440" t="s">
        <v>529</v>
      </c>
      <c r="Y1440">
        <v>0</v>
      </c>
      <c r="Z1440">
        <v>2.99</v>
      </c>
      <c r="AA1440" s="6">
        <f t="shared" si="45"/>
        <v>1</v>
      </c>
    </row>
    <row r="1441" spans="1:27" x14ac:dyDescent="0.3">
      <c r="A1441" s="5">
        <v>42263</v>
      </c>
      <c r="B1441" s="5" t="s">
        <v>415</v>
      </c>
      <c r="C1441" s="5" t="s">
        <v>421</v>
      </c>
      <c r="D1441" s="5" t="s">
        <v>380</v>
      </c>
      <c r="E1441" t="s">
        <v>284</v>
      </c>
      <c r="F1441" s="5" t="s">
        <v>89</v>
      </c>
      <c r="G1441" s="5" t="str">
        <f>INDEX(DB_FILM!B:B,MATCH($F1441,DB_FILM!$A:$A,0))</f>
        <v>2000</v>
      </c>
      <c r="H1441" s="5" t="str">
        <f>INDEX(DB_FILM!C:C,MATCH($F1441,DB_FILM!$A:$A,0))</f>
        <v xml:space="preserve">T </v>
      </c>
      <c r="I1441" s="9">
        <f>INDEX(DB_FILM!D:D,MATCH($F1441,DB_FILM!$A:$A,0))</f>
        <v>113</v>
      </c>
      <c r="J1441" s="5" t="str">
        <f>INDEX(DB_FILM!E:E,MATCH($F1441,DB_FILM!$A:$A,0))</f>
        <v>Mystery, Thriller</v>
      </c>
      <c r="K1441" s="6">
        <f>INDEX(DB_FILM!F:F,MATCH($F1441,DB_FILM!$A:$A,0))</f>
        <v>8.5</v>
      </c>
      <c r="L1441" s="5" t="str">
        <f>INDEX(DB_FILM!G:G,MATCH($F1441,DB_FILM!$A:$A,0))</f>
        <v>A man with short-term memory loss attempts to track down his wife's murderer.</v>
      </c>
      <c r="M1441" s="5" t="str">
        <f>INDEX(DB_FILM!H:H,MATCH($F1441,DB_FILM!$A:$A,0))</f>
        <v xml:space="preserve">Christopher Nolan </v>
      </c>
      <c r="N1441" s="5" t="str">
        <f>INDEX(DB_FILM!I:I,MATCH($F1441,DB_FILM!$A:$A,0))</f>
        <v>Guy Pearce, Carrie-Anne Moss, Joe Pantoliano, Mark Boone Junior</v>
      </c>
      <c r="O1441" s="7">
        <f>INDEX(DB_FILM!J:J,MATCH($F1441,DB_FILM!$A:$A,0))</f>
        <v>986815</v>
      </c>
      <c r="P1441" s="7">
        <f>INDEX(DB_FILM!K:K,MATCH($F1441,DB_FILM!$A:$A,0))</f>
        <v>25540000</v>
      </c>
      <c r="Q1441" s="5" t="s">
        <v>475</v>
      </c>
      <c r="R1441">
        <v>7.99</v>
      </c>
      <c r="S1441">
        <v>41</v>
      </c>
      <c r="T1441">
        <v>3</v>
      </c>
      <c r="U1441">
        <v>582</v>
      </c>
      <c r="V1441">
        <v>1</v>
      </c>
      <c r="W1441" t="str">
        <f t="shared" si="44"/>
        <v>C</v>
      </c>
      <c r="X1441" t="s">
        <v>507</v>
      </c>
      <c r="Y1441">
        <v>0</v>
      </c>
      <c r="Z1441">
        <v>5.91</v>
      </c>
      <c r="AA1441" s="6">
        <f t="shared" si="45"/>
        <v>2.08</v>
      </c>
    </row>
    <row r="1442" spans="1:27" x14ac:dyDescent="0.3">
      <c r="A1442" s="5">
        <v>42263</v>
      </c>
      <c r="B1442" s="5" t="s">
        <v>415</v>
      </c>
      <c r="C1442" s="5" t="s">
        <v>421</v>
      </c>
      <c r="D1442" s="5" t="s">
        <v>380</v>
      </c>
      <c r="E1442" t="s">
        <v>284</v>
      </c>
      <c r="F1442" s="5" t="s">
        <v>13</v>
      </c>
      <c r="G1442" s="5" t="str">
        <f>INDEX(DB_FILM!B:B,MATCH($F1442,DB_FILM!$A:$A,0))</f>
        <v>1966</v>
      </c>
      <c r="H1442" s="5" t="str">
        <f>INDEX(DB_FILM!C:C,MATCH($F1442,DB_FILM!$A:$A,0))</f>
        <v xml:space="preserve">VM14 </v>
      </c>
      <c r="I1442" s="9">
        <f>INDEX(DB_FILM!D:D,MATCH($F1442,DB_FILM!$A:$A,0))</f>
        <v>161</v>
      </c>
      <c r="J1442" s="5" t="str">
        <f>INDEX(DB_FILM!E:E,MATCH($F1442,DB_FILM!$A:$A,0))</f>
        <v>Western</v>
      </c>
      <c r="K1442" s="6">
        <f>INDEX(DB_FILM!F:F,MATCH($F1442,DB_FILM!$A:$A,0))</f>
        <v>8.9</v>
      </c>
      <c r="L1442" s="5" t="str">
        <f>INDEX(DB_FILM!G:G,MATCH($F1442,DB_FILM!$A:$A,0))</f>
        <v>A bounty hunting scam joins two men in an uneasy alliance against a third in a race to find a fortune in gold buried in a remote cemetery.</v>
      </c>
      <c r="M1442" s="5" t="str">
        <f>INDEX(DB_FILM!H:H,MATCH($F1442,DB_FILM!$A:$A,0))</f>
        <v xml:space="preserve">Sergio Leone </v>
      </c>
      <c r="N1442" s="5" t="str">
        <f>INDEX(DB_FILM!I:I,MATCH($F1442,DB_FILM!$A:$A,0))</f>
        <v>Clint Eastwood, Eli Wallach, Lee Van Cleef, Aldo Giuffrè</v>
      </c>
      <c r="O1442" s="7">
        <f>INDEX(DB_FILM!J:J,MATCH($F1442,DB_FILM!$A:$A,0))</f>
        <v>589413</v>
      </c>
      <c r="P1442" s="7">
        <f>INDEX(DB_FILM!K:K,MATCH($F1442,DB_FILM!$A:$A,0))</f>
        <v>6100000</v>
      </c>
      <c r="Q1442" s="5" t="s">
        <v>474</v>
      </c>
      <c r="R1442">
        <v>1.99</v>
      </c>
      <c r="S1442">
        <v>49</v>
      </c>
      <c r="T1442">
        <v>1</v>
      </c>
      <c r="U1442">
        <v>582</v>
      </c>
      <c r="V1442">
        <v>1</v>
      </c>
      <c r="W1442" t="str">
        <f t="shared" si="44"/>
        <v>A</v>
      </c>
      <c r="X1442" t="s">
        <v>617</v>
      </c>
      <c r="Y1442">
        <v>0</v>
      </c>
      <c r="Z1442">
        <v>1.17</v>
      </c>
      <c r="AA1442" s="6">
        <f t="shared" si="45"/>
        <v>0.82000000000000006</v>
      </c>
    </row>
    <row r="1443" spans="1:27" x14ac:dyDescent="0.3">
      <c r="A1443" s="5">
        <v>42263</v>
      </c>
      <c r="B1443" t="s">
        <v>415</v>
      </c>
      <c r="C1443" t="s">
        <v>421</v>
      </c>
      <c r="D1443" t="s">
        <v>380</v>
      </c>
      <c r="E1443" t="s">
        <v>284</v>
      </c>
      <c r="F1443" t="s">
        <v>47</v>
      </c>
      <c r="G1443" s="5" t="str">
        <f>INDEX(DB_FILM!B:B,MATCH($F1443,DB_FILM!$A:$A,0))</f>
        <v>1977</v>
      </c>
      <c r="H1443" s="5" t="str">
        <f>INDEX(DB_FILM!C:C,MATCH($F1443,DB_FILM!$A:$A,0))</f>
        <v xml:space="preserve">T </v>
      </c>
      <c r="I1443" s="9">
        <f>INDEX(DB_FILM!D:D,MATCH($F1443,DB_FILM!$A:$A,0))</f>
        <v>121</v>
      </c>
      <c r="J1443" s="5" t="str">
        <f>INDEX(DB_FILM!E:E,MATCH($F1443,DB_FILM!$A:$A,0))</f>
        <v>Action, Adventure, Fantasy</v>
      </c>
      <c r="K1443" s="6">
        <f>INDEX(DB_FILM!F:F,MATCH($F1443,DB_FILM!$A:$A,0))</f>
        <v>8.6</v>
      </c>
      <c r="L1443" s="5" t="str">
        <f>INDEX(DB_FILM!G:G,MATCH($F1443,DB_FILM!$A:$A,0))</f>
        <v>Luke Skywalker joins forces with a Jedi Knight, a cocky pilot, a Wookiee and two droids to save the galaxy from the Empire's world-destroying battle station, while also attempting to rescue Princess Leia from the evil Darth Vader.</v>
      </c>
      <c r="M1443" s="5" t="str">
        <f>INDEX(DB_FILM!H:H,MATCH($F1443,DB_FILM!$A:$A,0))</f>
        <v xml:space="preserve">George Lucas </v>
      </c>
      <c r="N1443" s="5" t="str">
        <f>INDEX(DB_FILM!I:I,MATCH($F1443,DB_FILM!$A:$A,0))</f>
        <v>Mark Hamill, Harrison Ford, Carrie Fisher, Alec Guinness</v>
      </c>
      <c r="O1443" s="7">
        <f>INDEX(DB_FILM!J:J,MATCH($F1443,DB_FILM!$A:$A,0))</f>
        <v>1070346</v>
      </c>
      <c r="P1443" s="7">
        <f>INDEX(DB_FILM!K:K,MATCH($F1443,DB_FILM!$A:$A,0))</f>
        <v>322740000</v>
      </c>
      <c r="Q1443" t="s">
        <v>474</v>
      </c>
      <c r="R1443">
        <v>5.99</v>
      </c>
      <c r="S1443">
        <v>18</v>
      </c>
      <c r="T1443">
        <v>1</v>
      </c>
      <c r="U1443">
        <v>582</v>
      </c>
      <c r="V1443">
        <v>1</v>
      </c>
      <c r="W1443" t="str">
        <f t="shared" si="44"/>
        <v>A</v>
      </c>
      <c r="X1443" t="s">
        <v>571</v>
      </c>
      <c r="Y1443">
        <v>5</v>
      </c>
      <c r="Z1443">
        <v>4.13</v>
      </c>
      <c r="AA1443" s="6">
        <f t="shared" si="45"/>
        <v>1.8600000000000003</v>
      </c>
    </row>
    <row r="1444" spans="1:27" x14ac:dyDescent="0.3">
      <c r="A1444" s="5">
        <v>42263</v>
      </c>
      <c r="B1444" t="s">
        <v>404</v>
      </c>
      <c r="C1444" t="s">
        <v>452</v>
      </c>
      <c r="D1444" t="s">
        <v>283</v>
      </c>
      <c r="E1444" t="s">
        <v>284</v>
      </c>
      <c r="F1444" t="s">
        <v>37</v>
      </c>
      <c r="G1444" s="5" t="str">
        <f>INDEX(DB_FILM!B:B,MATCH($F1444,DB_FILM!$A:$A,0))</f>
        <v>2018</v>
      </c>
      <c r="H1444" s="5" t="str">
        <f>INDEX(DB_FILM!C:C,MATCH($F1444,DB_FILM!$A:$A,0))</f>
        <v xml:space="preserve">T </v>
      </c>
      <c r="I1444" s="9">
        <f>INDEX(DB_FILM!D:D,MATCH($F1444,DB_FILM!$A:$A,0))</f>
        <v>149</v>
      </c>
      <c r="J1444" s="5" t="str">
        <f>INDEX(DB_FILM!E:E,MATCH($F1444,DB_FILM!$A:$A,0))</f>
        <v>Action, Adventure, Fantasy</v>
      </c>
      <c r="K1444" s="6">
        <f>INDEX(DB_FILM!F:F,MATCH($F1444,DB_FILM!$A:$A,0))</f>
        <v>8.6</v>
      </c>
      <c r="L1444" s="5" t="str">
        <f>INDEX(DB_FILM!G:G,MATCH($F1444,DB_FILM!$A:$A,0))</f>
        <v>The Avengers and their allies must be willing to sacrifice all in an attempt to defeat the powerful Thanos before his blitz of devastation and ruin puts an end to the universe.</v>
      </c>
      <c r="M1444" s="5" t="str">
        <f>INDEX(DB_FILM!H:H,MATCH($F1444,DB_FILM!$A:$A,0))</f>
        <v xml:space="preserve">Anthony Russo, Joe Russo </v>
      </c>
      <c r="N1444" s="5" t="str">
        <f>INDEX(DB_FILM!I:I,MATCH($F1444,DB_FILM!$A:$A,0))</f>
        <v>Robert Downey Jr., Chris Hemsworth, Mark Ruffalo, Chris Evans</v>
      </c>
      <c r="O1444" s="7">
        <f>INDEX(DB_FILM!J:J,MATCH($F1444,DB_FILM!$A:$A,0))</f>
        <v>461893</v>
      </c>
      <c r="P1444" s="7">
        <f>INDEX(DB_FILM!K:K,MATCH($F1444,DB_FILM!$A:$A,0))</f>
        <v>678630000</v>
      </c>
      <c r="Q1444" t="s">
        <v>476</v>
      </c>
      <c r="R1444">
        <v>7.99</v>
      </c>
      <c r="S1444">
        <v>13</v>
      </c>
      <c r="T1444">
        <v>2</v>
      </c>
      <c r="U1444">
        <v>583</v>
      </c>
      <c r="V1444">
        <v>1</v>
      </c>
      <c r="W1444" t="str">
        <f t="shared" si="44"/>
        <v>B</v>
      </c>
      <c r="X1444" t="s">
        <v>553</v>
      </c>
      <c r="Y1444">
        <v>5</v>
      </c>
      <c r="Z1444">
        <v>5.03</v>
      </c>
      <c r="AA1444" s="6">
        <f t="shared" si="45"/>
        <v>2.96</v>
      </c>
    </row>
    <row r="1445" spans="1:27" x14ac:dyDescent="0.3">
      <c r="A1445" s="5">
        <v>42263</v>
      </c>
      <c r="B1445" t="s">
        <v>414</v>
      </c>
      <c r="C1445" t="s">
        <v>456</v>
      </c>
      <c r="D1445" t="s">
        <v>301</v>
      </c>
      <c r="E1445" t="s">
        <v>302</v>
      </c>
      <c r="F1445" t="s">
        <v>15</v>
      </c>
      <c r="G1445" s="5" t="str">
        <f>INDEX(DB_FILM!B:B,MATCH($F1445,DB_FILM!$A:$A,0))</f>
        <v>1957</v>
      </c>
      <c r="H1445" s="5" t="str">
        <f>INDEX(DB_FILM!C:C,MATCH($F1445,DB_FILM!$A:$A,0))</f>
        <v>N/A</v>
      </c>
      <c r="I1445" s="9">
        <f>INDEX(DB_FILM!D:D,MATCH($F1445,DB_FILM!$A:$A,0))</f>
        <v>96</v>
      </c>
      <c r="J1445" s="5" t="str">
        <f>INDEX(DB_FILM!E:E,MATCH($F1445,DB_FILM!$A:$A,0))</f>
        <v>Crime, Drama</v>
      </c>
      <c r="K1445" s="6">
        <f>INDEX(DB_FILM!F:F,MATCH($F1445,DB_FILM!$A:$A,0))</f>
        <v>8.9</v>
      </c>
      <c r="L1445" s="5" t="str">
        <f>INDEX(DB_FILM!G:G,MATCH($F1445,DB_FILM!$A:$A,0))</f>
        <v>A jury holdout attempts to prevent a miscarriage of justice by forcing his colleagues to reconsider the evidence.</v>
      </c>
      <c r="M1445" s="5" t="str">
        <f>INDEX(DB_FILM!H:H,MATCH($F1445,DB_FILM!$A:$A,0))</f>
        <v xml:space="preserve">Sidney Lumet </v>
      </c>
      <c r="N1445" s="5" t="str">
        <f>INDEX(DB_FILM!I:I,MATCH($F1445,DB_FILM!$A:$A,0))</f>
        <v>Henry Fonda, Lee J. Cobb, Martin Balsam, John Fiedler</v>
      </c>
      <c r="O1445" s="7">
        <f>INDEX(DB_FILM!J:J,MATCH($F1445,DB_FILM!$A:$A,0))</f>
        <v>555455</v>
      </c>
      <c r="P1445" s="7">
        <f>INDEX(DB_FILM!K:K,MATCH($F1445,DB_FILM!$A:$A,0))</f>
        <v>0</v>
      </c>
      <c r="Q1445" t="s">
        <v>474</v>
      </c>
      <c r="R1445">
        <v>5.99</v>
      </c>
      <c r="S1445">
        <v>50</v>
      </c>
      <c r="T1445">
        <v>1</v>
      </c>
      <c r="U1445">
        <v>584</v>
      </c>
      <c r="V1445">
        <v>1</v>
      </c>
      <c r="W1445" t="str">
        <f t="shared" si="44"/>
        <v>A</v>
      </c>
      <c r="X1445" t="s">
        <v>487</v>
      </c>
      <c r="Y1445">
        <v>0</v>
      </c>
      <c r="Z1445">
        <v>3.59</v>
      </c>
      <c r="AA1445" s="6">
        <f t="shared" si="45"/>
        <v>2.4000000000000004</v>
      </c>
    </row>
    <row r="1446" spans="1:27" x14ac:dyDescent="0.3">
      <c r="A1446" s="5">
        <v>42263</v>
      </c>
      <c r="B1446" s="5" t="s">
        <v>414</v>
      </c>
      <c r="C1446" s="5" t="s">
        <v>456</v>
      </c>
      <c r="D1446" s="5" t="s">
        <v>301</v>
      </c>
      <c r="E1446" t="s">
        <v>302</v>
      </c>
      <c r="F1446" s="5" t="s">
        <v>11</v>
      </c>
      <c r="G1446" s="5" t="str">
        <f>INDEX(DB_FILM!B:B,MATCH($F1446,DB_FILM!$A:$A,0))</f>
        <v>1993</v>
      </c>
      <c r="H1446" s="5" t="str">
        <f>INDEX(DB_FILM!C:C,MATCH($F1446,DB_FILM!$A:$A,0))</f>
        <v xml:space="preserve">T </v>
      </c>
      <c r="I1446" s="9">
        <f>INDEX(DB_FILM!D:D,MATCH($F1446,DB_FILM!$A:$A,0))</f>
        <v>195</v>
      </c>
      <c r="J1446" s="5" t="str">
        <f>INDEX(DB_FILM!E:E,MATCH($F1446,DB_FILM!$A:$A,0))</f>
        <v>Biography, Drama, History</v>
      </c>
      <c r="K1446" s="6">
        <f>INDEX(DB_FILM!F:F,MATCH($F1446,DB_FILM!$A:$A,0))</f>
        <v>8.9</v>
      </c>
      <c r="L1446" s="5" t="str">
        <f>INDEX(DB_FILM!G:G,MATCH($F1446,DB_FILM!$A:$A,0))</f>
        <v>In German-occupied Poland during World War II, Oskar Schindler gradually becomes concerned for his Jewish workforce after witnessing their persecution by the Nazi Germans.</v>
      </c>
      <c r="M1446" s="5" t="str">
        <f>INDEX(DB_FILM!H:H,MATCH($F1446,DB_FILM!$A:$A,0))</f>
        <v xml:space="preserve">Steven Spielberg </v>
      </c>
      <c r="N1446" s="5" t="str">
        <f>INDEX(DB_FILM!I:I,MATCH($F1446,DB_FILM!$A:$A,0))</f>
        <v>Liam Neeson, Ralph Fiennes, Ben Kingsley, Caroline Goodall</v>
      </c>
      <c r="O1446" s="7">
        <f>INDEX(DB_FILM!J:J,MATCH($F1446,DB_FILM!$A:$A,0))</f>
        <v>1025474</v>
      </c>
      <c r="P1446" s="7">
        <f>INDEX(DB_FILM!K:K,MATCH($F1446,DB_FILM!$A:$A,0))</f>
        <v>96070000</v>
      </c>
      <c r="Q1446" s="5" t="s">
        <v>474</v>
      </c>
      <c r="R1446">
        <v>7.99</v>
      </c>
      <c r="S1446">
        <v>48</v>
      </c>
      <c r="T1446">
        <v>1</v>
      </c>
      <c r="U1446">
        <v>584</v>
      </c>
      <c r="V1446">
        <v>1</v>
      </c>
      <c r="W1446" t="str">
        <f t="shared" si="44"/>
        <v>A</v>
      </c>
      <c r="X1446" t="s">
        <v>538</v>
      </c>
      <c r="Y1446">
        <v>0</v>
      </c>
      <c r="Z1446">
        <v>4.47</v>
      </c>
      <c r="AA1446" s="6">
        <f t="shared" si="45"/>
        <v>3.5200000000000005</v>
      </c>
    </row>
    <row r="1447" spans="1:27" x14ac:dyDescent="0.3">
      <c r="A1447" s="5">
        <v>42264</v>
      </c>
      <c r="B1447" s="5" t="s">
        <v>407</v>
      </c>
      <c r="C1447" s="5" t="s">
        <v>426</v>
      </c>
      <c r="D1447" s="5" t="s">
        <v>308</v>
      </c>
      <c r="E1447" t="s">
        <v>276</v>
      </c>
      <c r="F1447" s="5" t="s">
        <v>67</v>
      </c>
      <c r="G1447" s="5" t="str">
        <f>INDEX(DB_FILM!B:B,MATCH($F1447,DB_FILM!$A:$A,0))</f>
        <v>1999</v>
      </c>
      <c r="H1447" s="5" t="str">
        <f>INDEX(DB_FILM!C:C,MATCH($F1447,DB_FILM!$A:$A,0))</f>
        <v xml:space="preserve">T </v>
      </c>
      <c r="I1447" s="9">
        <f>INDEX(DB_FILM!D:D,MATCH($F1447,DB_FILM!$A:$A,0))</f>
        <v>189</v>
      </c>
      <c r="J1447" s="5" t="str">
        <f>INDEX(DB_FILM!E:E,MATCH($F1447,DB_FILM!$A:$A,0))</f>
        <v>Crime, Drama, Fantasy</v>
      </c>
      <c r="K1447" s="6">
        <f>INDEX(DB_FILM!F:F,MATCH($F1447,DB_FILM!$A:$A,0))</f>
        <v>8.5</v>
      </c>
      <c r="L1447" s="5" t="str">
        <f>INDEX(DB_FILM!G:G,MATCH($F1447,DB_FILM!$A:$A,0))</f>
        <v>The lives of guards on Death Row are affected by one of their charges: a black man accused of child murder and rape, yet who has a mysterious gift.</v>
      </c>
      <c r="M1447" s="5" t="str">
        <f>INDEX(DB_FILM!H:H,MATCH($F1447,DB_FILM!$A:$A,0))</f>
        <v xml:space="preserve">Frank Darabont </v>
      </c>
      <c r="N1447" s="5" t="str">
        <f>INDEX(DB_FILM!I:I,MATCH($F1447,DB_FILM!$A:$A,0))</f>
        <v>Tom Hanks, Michael Clarke Duncan, David Morse, Bonnie Hunt</v>
      </c>
      <c r="O1447" s="7">
        <f>INDEX(DB_FILM!J:J,MATCH($F1447,DB_FILM!$A:$A,0))</f>
        <v>949343</v>
      </c>
      <c r="P1447" s="7">
        <f>INDEX(DB_FILM!K:K,MATCH($F1447,DB_FILM!$A:$A,0))</f>
        <v>136800000</v>
      </c>
      <c r="Q1447" s="5" t="s">
        <v>474</v>
      </c>
      <c r="R1447">
        <v>7.99</v>
      </c>
      <c r="S1447">
        <v>29</v>
      </c>
      <c r="T1447">
        <v>1</v>
      </c>
      <c r="U1447">
        <v>585</v>
      </c>
      <c r="V1447">
        <v>2</v>
      </c>
      <c r="W1447" t="str">
        <f t="shared" si="44"/>
        <v>A</v>
      </c>
      <c r="X1447" t="s">
        <v>567</v>
      </c>
      <c r="Y1447">
        <v>0</v>
      </c>
      <c r="Z1447">
        <v>4.3899999999999997</v>
      </c>
      <c r="AA1447" s="6">
        <f t="shared" si="45"/>
        <v>3.6000000000000005</v>
      </c>
    </row>
    <row r="1448" spans="1:27" x14ac:dyDescent="0.3">
      <c r="A1448" s="5">
        <v>42264</v>
      </c>
      <c r="B1448" s="5" t="s">
        <v>407</v>
      </c>
      <c r="C1448" s="5" t="s">
        <v>426</v>
      </c>
      <c r="D1448" s="5" t="s">
        <v>308</v>
      </c>
      <c r="E1448" t="s">
        <v>276</v>
      </c>
      <c r="F1448" s="5" t="s">
        <v>39</v>
      </c>
      <c r="G1448" s="5" t="str">
        <f>INDEX(DB_FILM!B:B,MATCH($F1448,DB_FILM!$A:$A,0))</f>
        <v>2014</v>
      </c>
      <c r="H1448" s="5" t="str">
        <f>INDEX(DB_FILM!C:C,MATCH($F1448,DB_FILM!$A:$A,0))</f>
        <v xml:space="preserve">T </v>
      </c>
      <c r="I1448" s="9">
        <f>INDEX(DB_FILM!D:D,MATCH($F1448,DB_FILM!$A:$A,0))</f>
        <v>169</v>
      </c>
      <c r="J1448" s="5" t="str">
        <f>INDEX(DB_FILM!E:E,MATCH($F1448,DB_FILM!$A:$A,0))</f>
        <v>Adventure, Drama, Sci-Fi</v>
      </c>
      <c r="K1448" s="6">
        <f>INDEX(DB_FILM!F:F,MATCH($F1448,DB_FILM!$A:$A,0))</f>
        <v>8.6</v>
      </c>
      <c r="L1448" s="5" t="str">
        <f>INDEX(DB_FILM!G:G,MATCH($F1448,DB_FILM!$A:$A,0))</f>
        <v>A team of explorers travel through a wormhole in space in an attempt to ensure humanity's survival.</v>
      </c>
      <c r="M1448" s="5" t="str">
        <f>INDEX(DB_FILM!H:H,MATCH($F1448,DB_FILM!$A:$A,0))</f>
        <v xml:space="preserve">Christopher Nolan </v>
      </c>
      <c r="N1448" s="5" t="str">
        <f>INDEX(DB_FILM!I:I,MATCH($F1448,DB_FILM!$A:$A,0))</f>
        <v>Matthew McConaughey, Anne Hathaway, Jessica Chastain, Mackenzie Foy</v>
      </c>
      <c r="O1448" s="7">
        <f>INDEX(DB_FILM!J:J,MATCH($F1448,DB_FILM!$A:$A,0))</f>
        <v>1203445</v>
      </c>
      <c r="P1448" s="7">
        <f>INDEX(DB_FILM!K:K,MATCH($F1448,DB_FILM!$A:$A,0))</f>
        <v>188020000</v>
      </c>
      <c r="Q1448" s="5" t="s">
        <v>474</v>
      </c>
      <c r="R1448">
        <v>7.99</v>
      </c>
      <c r="S1448">
        <v>14</v>
      </c>
      <c r="T1448">
        <v>1</v>
      </c>
      <c r="U1448">
        <v>585</v>
      </c>
      <c r="V1448">
        <v>2</v>
      </c>
      <c r="W1448" t="str">
        <f t="shared" si="44"/>
        <v>A</v>
      </c>
      <c r="X1448" t="s">
        <v>508</v>
      </c>
      <c r="Y1448">
        <v>0</v>
      </c>
      <c r="Z1448">
        <v>5.27</v>
      </c>
      <c r="AA1448" s="6">
        <f t="shared" si="45"/>
        <v>2.7200000000000006</v>
      </c>
    </row>
    <row r="1449" spans="1:27" x14ac:dyDescent="0.3">
      <c r="A1449" s="5">
        <v>42264</v>
      </c>
      <c r="B1449" t="s">
        <v>407</v>
      </c>
      <c r="C1449" t="s">
        <v>426</v>
      </c>
      <c r="D1449" t="s">
        <v>308</v>
      </c>
      <c r="E1449" t="s">
        <v>276</v>
      </c>
      <c r="F1449" t="s">
        <v>45</v>
      </c>
      <c r="G1449" s="5" t="str">
        <f>INDEX(DB_FILM!B:B,MATCH($F1449,DB_FILM!$A:$A,0))</f>
        <v>1994</v>
      </c>
      <c r="H1449" s="5" t="str">
        <f>INDEX(DB_FILM!C:C,MATCH($F1449,DB_FILM!$A:$A,0))</f>
        <v xml:space="preserve">T </v>
      </c>
      <c r="I1449" s="9">
        <f>INDEX(DB_FILM!D:D,MATCH($F1449,DB_FILM!$A:$A,0))</f>
        <v>110</v>
      </c>
      <c r="J1449" s="5" t="str">
        <f>INDEX(DB_FILM!E:E,MATCH($F1449,DB_FILM!$A:$A,0))</f>
        <v>Crime, Drama, Thriller</v>
      </c>
      <c r="K1449" s="6">
        <f>INDEX(DB_FILM!F:F,MATCH($F1449,DB_FILM!$A:$A,0))</f>
        <v>8.6</v>
      </c>
      <c r="L1449" s="5" t="str">
        <f>INDEX(DB_FILM!G:G,MATCH($F1449,DB_FILM!$A:$A,0))</f>
        <v>Mathilda, a 12-year-old girl, is reluctantly taken in by Léon, a professional assassin, after her family is murdered. Léon and Mathilda form an unusual relationship, as she becomes his protégée and learns the assassin's trade.</v>
      </c>
      <c r="M1449" s="5" t="str">
        <f>INDEX(DB_FILM!H:H,MATCH($F1449,DB_FILM!$A:$A,0))</f>
        <v xml:space="preserve">Luc Besson </v>
      </c>
      <c r="N1449" s="5" t="str">
        <f>INDEX(DB_FILM!I:I,MATCH($F1449,DB_FILM!$A:$A,0))</f>
        <v>Jean Reno, Gary Oldman, Natalie Portman, Danny Aiello</v>
      </c>
      <c r="O1449" s="7">
        <f>INDEX(DB_FILM!J:J,MATCH($F1449,DB_FILM!$A:$A,0))</f>
        <v>870122</v>
      </c>
      <c r="P1449" s="7">
        <f>INDEX(DB_FILM!K:K,MATCH($F1449,DB_FILM!$A:$A,0))</f>
        <v>19500000</v>
      </c>
      <c r="Q1449" t="s">
        <v>474</v>
      </c>
      <c r="R1449">
        <v>9.99</v>
      </c>
      <c r="S1449">
        <v>17</v>
      </c>
      <c r="T1449">
        <v>1</v>
      </c>
      <c r="U1449">
        <v>585</v>
      </c>
      <c r="V1449">
        <v>2</v>
      </c>
      <c r="W1449" t="str">
        <f t="shared" si="44"/>
        <v>A</v>
      </c>
      <c r="X1449" t="s">
        <v>546</v>
      </c>
      <c r="Y1449">
        <v>0</v>
      </c>
      <c r="Z1449">
        <v>5.99</v>
      </c>
      <c r="AA1449" s="6">
        <f t="shared" si="45"/>
        <v>4</v>
      </c>
    </row>
    <row r="1450" spans="1:27" x14ac:dyDescent="0.3">
      <c r="A1450" s="5">
        <v>42264</v>
      </c>
      <c r="B1450" s="5" t="s">
        <v>407</v>
      </c>
      <c r="C1450" s="5" t="s">
        <v>426</v>
      </c>
      <c r="D1450" s="5" t="s">
        <v>308</v>
      </c>
      <c r="E1450" t="s">
        <v>276</v>
      </c>
      <c r="F1450" s="5" t="s">
        <v>73</v>
      </c>
      <c r="G1450" s="5" t="str">
        <f>INDEX(DB_FILM!B:B,MATCH($F1450,DB_FILM!$A:$A,0))</f>
        <v>2006</v>
      </c>
      <c r="H1450" s="5" t="str">
        <f>INDEX(DB_FILM!C:C,MATCH($F1450,DB_FILM!$A:$A,0))</f>
        <v xml:space="preserve">T </v>
      </c>
      <c r="I1450" s="9">
        <f>INDEX(DB_FILM!D:D,MATCH($F1450,DB_FILM!$A:$A,0))</f>
        <v>130</v>
      </c>
      <c r="J1450" s="5" t="str">
        <f>INDEX(DB_FILM!E:E,MATCH($F1450,DB_FILM!$A:$A,0))</f>
        <v>Drama, Mystery, Sci-Fi</v>
      </c>
      <c r="K1450" s="6">
        <f>INDEX(DB_FILM!F:F,MATCH($F1450,DB_FILM!$A:$A,0))</f>
        <v>8.5</v>
      </c>
      <c r="L1450" s="5" t="str">
        <f>INDEX(DB_FILM!G:G,MATCH($F1450,DB_FILM!$A:$A,0))</f>
        <v>After a tragic accident, two stage magicians engage in a battle to create the ultimate illusion while sacrificing everything they have to outwit each other.</v>
      </c>
      <c r="M1450" s="5" t="str">
        <f>INDEX(DB_FILM!H:H,MATCH($F1450,DB_FILM!$A:$A,0))</f>
        <v xml:space="preserve">Christopher Nolan </v>
      </c>
      <c r="N1450" s="5" t="str">
        <f>INDEX(DB_FILM!I:I,MATCH($F1450,DB_FILM!$A:$A,0))</f>
        <v>Christian Bale, Hugh Jackman, Scarlett Johansson, Michael Caine</v>
      </c>
      <c r="O1450" s="7">
        <f>INDEX(DB_FILM!J:J,MATCH($F1450,DB_FILM!$A:$A,0))</f>
        <v>1010590</v>
      </c>
      <c r="P1450" s="7">
        <f>INDEX(DB_FILM!K:K,MATCH($F1450,DB_FILM!$A:$A,0))</f>
        <v>53090000</v>
      </c>
      <c r="Q1450" s="5" t="s">
        <v>476</v>
      </c>
      <c r="R1450">
        <v>13.99</v>
      </c>
      <c r="S1450">
        <v>32</v>
      </c>
      <c r="T1450">
        <v>2</v>
      </c>
      <c r="U1450">
        <v>585</v>
      </c>
      <c r="V1450">
        <v>1</v>
      </c>
      <c r="W1450" t="str">
        <f t="shared" si="44"/>
        <v>B</v>
      </c>
      <c r="X1450" t="s">
        <v>512</v>
      </c>
      <c r="Y1450">
        <v>0</v>
      </c>
      <c r="Z1450">
        <v>8.11</v>
      </c>
      <c r="AA1450" s="6">
        <f t="shared" si="45"/>
        <v>5.8800000000000008</v>
      </c>
    </row>
    <row r="1451" spans="1:27" x14ac:dyDescent="0.3">
      <c r="A1451" s="5">
        <v>42264</v>
      </c>
      <c r="B1451" s="5" t="s">
        <v>412</v>
      </c>
      <c r="C1451" s="5" t="s">
        <v>459</v>
      </c>
      <c r="D1451" s="5" t="s">
        <v>267</v>
      </c>
      <c r="E1451" t="s">
        <v>268</v>
      </c>
      <c r="F1451" s="5" t="s">
        <v>5</v>
      </c>
      <c r="G1451" s="5" t="str">
        <f>INDEX(DB_FILM!B:B,MATCH($F1451,DB_FILM!$A:$A,0))</f>
        <v>1974</v>
      </c>
      <c r="H1451" s="5" t="str">
        <f>INDEX(DB_FILM!C:C,MATCH($F1451,DB_FILM!$A:$A,0))</f>
        <v xml:space="preserve">VM14 </v>
      </c>
      <c r="I1451" s="9">
        <f>INDEX(DB_FILM!D:D,MATCH($F1451,DB_FILM!$A:$A,0))</f>
        <v>202</v>
      </c>
      <c r="J1451" s="5" t="str">
        <f>INDEX(DB_FILM!E:E,MATCH($F1451,DB_FILM!$A:$A,0))</f>
        <v>Crime, Drama</v>
      </c>
      <c r="K1451" s="6">
        <f>INDEX(DB_FILM!F:F,MATCH($F1451,DB_FILM!$A:$A,0))</f>
        <v>9</v>
      </c>
      <c r="L1451" s="5" t="str">
        <f>INDEX(DB_FILM!G:G,MATCH($F1451,DB_FILM!$A:$A,0))</f>
        <v>The early life and career of Vito Corleone in 1920s New York City is portrayed, while his son, Michael, expands and tightens his grip on the family crime syndicate.</v>
      </c>
      <c r="M1451" s="5" t="str">
        <f>INDEX(DB_FILM!H:H,MATCH($F1451,DB_FILM!$A:$A,0))</f>
        <v xml:space="preserve">Francis Ford Coppola </v>
      </c>
      <c r="N1451" s="5" t="str">
        <f>INDEX(DB_FILM!I:I,MATCH($F1451,DB_FILM!$A:$A,0))</f>
        <v>Al Pacino, Robert De Niro, Robert Duvall, Diane Keaton</v>
      </c>
      <c r="O1451" s="7">
        <f>INDEX(DB_FILM!J:J,MATCH($F1451,DB_FILM!$A:$A,0))</f>
        <v>942307</v>
      </c>
      <c r="P1451" s="7">
        <f>INDEX(DB_FILM!K:K,MATCH($F1451,DB_FILM!$A:$A,0))</f>
        <v>57300000</v>
      </c>
      <c r="Q1451" s="5" t="s">
        <v>475</v>
      </c>
      <c r="R1451">
        <v>5.99</v>
      </c>
      <c r="S1451">
        <v>34</v>
      </c>
      <c r="T1451">
        <v>3</v>
      </c>
      <c r="U1451">
        <v>586</v>
      </c>
      <c r="V1451">
        <v>2</v>
      </c>
      <c r="W1451" t="str">
        <f t="shared" si="44"/>
        <v>C</v>
      </c>
      <c r="X1451" t="s">
        <v>501</v>
      </c>
      <c r="Y1451">
        <v>0</v>
      </c>
      <c r="Z1451">
        <v>4.6100000000000003</v>
      </c>
      <c r="AA1451" s="6">
        <f t="shared" si="45"/>
        <v>1.38</v>
      </c>
    </row>
    <row r="1452" spans="1:27" x14ac:dyDescent="0.3">
      <c r="A1452" s="5">
        <v>42264</v>
      </c>
      <c r="B1452" s="5" t="s">
        <v>412</v>
      </c>
      <c r="C1452" s="5" t="s">
        <v>459</v>
      </c>
      <c r="D1452" s="5" t="s">
        <v>267</v>
      </c>
      <c r="E1452" t="s">
        <v>268</v>
      </c>
      <c r="F1452" s="5" t="s">
        <v>37</v>
      </c>
      <c r="G1452" s="5" t="str">
        <f>INDEX(DB_FILM!B:B,MATCH($F1452,DB_FILM!$A:$A,0))</f>
        <v>2018</v>
      </c>
      <c r="H1452" s="5" t="str">
        <f>INDEX(DB_FILM!C:C,MATCH($F1452,DB_FILM!$A:$A,0))</f>
        <v xml:space="preserve">T </v>
      </c>
      <c r="I1452" s="9">
        <f>INDEX(DB_FILM!D:D,MATCH($F1452,DB_FILM!$A:$A,0))</f>
        <v>149</v>
      </c>
      <c r="J1452" s="5" t="str">
        <f>INDEX(DB_FILM!E:E,MATCH($F1452,DB_FILM!$A:$A,0))</f>
        <v>Action, Adventure, Fantasy</v>
      </c>
      <c r="K1452" s="6">
        <f>INDEX(DB_FILM!F:F,MATCH($F1452,DB_FILM!$A:$A,0))</f>
        <v>8.6</v>
      </c>
      <c r="L1452" s="5" t="str">
        <f>INDEX(DB_FILM!G:G,MATCH($F1452,DB_FILM!$A:$A,0))</f>
        <v>The Avengers and their allies must be willing to sacrifice all in an attempt to defeat the powerful Thanos before his blitz of devastation and ruin puts an end to the universe.</v>
      </c>
      <c r="M1452" s="5" t="str">
        <f>INDEX(DB_FILM!H:H,MATCH($F1452,DB_FILM!$A:$A,0))</f>
        <v xml:space="preserve">Anthony Russo, Joe Russo </v>
      </c>
      <c r="N1452" s="5" t="str">
        <f>INDEX(DB_FILM!I:I,MATCH($F1452,DB_FILM!$A:$A,0))</f>
        <v>Robert Downey Jr., Chris Hemsworth, Mark Ruffalo, Chris Evans</v>
      </c>
      <c r="O1452" s="7">
        <f>INDEX(DB_FILM!J:J,MATCH($F1452,DB_FILM!$A:$A,0))</f>
        <v>461893</v>
      </c>
      <c r="P1452" s="7">
        <f>INDEX(DB_FILM!K:K,MATCH($F1452,DB_FILM!$A:$A,0))</f>
        <v>678630000</v>
      </c>
      <c r="Q1452" s="5" t="s">
        <v>474</v>
      </c>
      <c r="R1452">
        <v>3.99</v>
      </c>
      <c r="S1452">
        <v>13</v>
      </c>
      <c r="T1452">
        <v>1</v>
      </c>
      <c r="U1452">
        <v>586</v>
      </c>
      <c r="V1452">
        <v>1</v>
      </c>
      <c r="W1452" t="str">
        <f t="shared" si="44"/>
        <v>A</v>
      </c>
      <c r="X1452" t="s">
        <v>557</v>
      </c>
      <c r="Y1452">
        <v>0</v>
      </c>
      <c r="Z1452">
        <v>2.23</v>
      </c>
      <c r="AA1452" s="6">
        <f t="shared" si="45"/>
        <v>1.7600000000000002</v>
      </c>
    </row>
    <row r="1453" spans="1:27" x14ac:dyDescent="0.3">
      <c r="A1453" s="5">
        <v>42264</v>
      </c>
      <c r="B1453" s="5" t="s">
        <v>412</v>
      </c>
      <c r="C1453" s="5" t="s">
        <v>459</v>
      </c>
      <c r="D1453" s="5" t="s">
        <v>267</v>
      </c>
      <c r="E1453" t="s">
        <v>268</v>
      </c>
      <c r="F1453" s="5" t="s">
        <v>21</v>
      </c>
      <c r="G1453" s="5" t="str">
        <f>INDEX(DB_FILM!B:B,MATCH($F1453,DB_FILM!$A:$A,0))</f>
        <v>1999</v>
      </c>
      <c r="H1453" s="5" t="str">
        <f>INDEX(DB_FILM!C:C,MATCH($F1453,DB_FILM!$A:$A,0))</f>
        <v xml:space="preserve">VM18 </v>
      </c>
      <c r="I1453" s="9">
        <f>INDEX(DB_FILM!D:D,MATCH($F1453,DB_FILM!$A:$A,0))</f>
        <v>139</v>
      </c>
      <c r="J1453" s="5" t="str">
        <f>INDEX(DB_FILM!E:E,MATCH($F1453,DB_FILM!$A:$A,0))</f>
        <v>Drama</v>
      </c>
      <c r="K1453" s="6">
        <f>INDEX(DB_FILM!F:F,MATCH($F1453,DB_FILM!$A:$A,0))</f>
        <v>8.8000000000000007</v>
      </c>
      <c r="L1453" s="5" t="str">
        <f>INDEX(DB_FILM!G:G,MATCH($F1453,DB_FILM!$A:$A,0))</f>
        <v>An insomniac office worker and a devil-may-care soapmaker form an underground fight club that evolves into something much, much more.</v>
      </c>
      <c r="M1453" s="5" t="str">
        <f>INDEX(DB_FILM!H:H,MATCH($F1453,DB_FILM!$A:$A,0))</f>
        <v xml:space="preserve">David Fincher </v>
      </c>
      <c r="N1453" s="5" t="str">
        <f>INDEX(DB_FILM!I:I,MATCH($F1453,DB_FILM!$A:$A,0))</f>
        <v>Brad Pitt, Edward Norton, Meat Loaf, Zach Grenier</v>
      </c>
      <c r="O1453" s="7">
        <f>INDEX(DB_FILM!J:J,MATCH($F1453,DB_FILM!$A:$A,0))</f>
        <v>1591794</v>
      </c>
      <c r="P1453" s="7">
        <f>INDEX(DB_FILM!K:K,MATCH($F1453,DB_FILM!$A:$A,0))</f>
        <v>37030000</v>
      </c>
      <c r="Q1453" s="5" t="s">
        <v>474</v>
      </c>
      <c r="R1453">
        <v>5.99</v>
      </c>
      <c r="S1453">
        <v>4</v>
      </c>
      <c r="T1453">
        <v>1</v>
      </c>
      <c r="U1453">
        <v>586</v>
      </c>
      <c r="V1453">
        <v>3</v>
      </c>
      <c r="W1453" t="str">
        <f t="shared" si="44"/>
        <v>A</v>
      </c>
      <c r="X1453" t="s">
        <v>594</v>
      </c>
      <c r="Y1453">
        <v>0</v>
      </c>
      <c r="Z1453">
        <v>3.05</v>
      </c>
      <c r="AA1453" s="6">
        <f t="shared" si="45"/>
        <v>2.9400000000000004</v>
      </c>
    </row>
    <row r="1454" spans="1:27" x14ac:dyDescent="0.3">
      <c r="A1454" s="5">
        <v>42264</v>
      </c>
      <c r="B1454" t="s">
        <v>412</v>
      </c>
      <c r="C1454" t="s">
        <v>459</v>
      </c>
      <c r="D1454" t="s">
        <v>267</v>
      </c>
      <c r="E1454" t="s">
        <v>268</v>
      </c>
      <c r="F1454" t="s">
        <v>47</v>
      </c>
      <c r="G1454" s="5" t="str">
        <f>INDEX(DB_FILM!B:B,MATCH($F1454,DB_FILM!$A:$A,0))</f>
        <v>1977</v>
      </c>
      <c r="H1454" s="5" t="str">
        <f>INDEX(DB_FILM!C:C,MATCH($F1454,DB_FILM!$A:$A,0))</f>
        <v xml:space="preserve">T </v>
      </c>
      <c r="I1454" s="9">
        <f>INDEX(DB_FILM!D:D,MATCH($F1454,DB_FILM!$A:$A,0))</f>
        <v>121</v>
      </c>
      <c r="J1454" s="5" t="str">
        <f>INDEX(DB_FILM!E:E,MATCH($F1454,DB_FILM!$A:$A,0))</f>
        <v>Action, Adventure, Fantasy</v>
      </c>
      <c r="K1454" s="6">
        <f>INDEX(DB_FILM!F:F,MATCH($F1454,DB_FILM!$A:$A,0))</f>
        <v>8.6</v>
      </c>
      <c r="L1454" s="5" t="str">
        <f>INDEX(DB_FILM!G:G,MATCH($F1454,DB_FILM!$A:$A,0))</f>
        <v>Luke Skywalker joins forces with a Jedi Knight, a cocky pilot, a Wookiee and two droids to save the galaxy from the Empire's world-destroying battle station, while also attempting to rescue Princess Leia from the evil Darth Vader.</v>
      </c>
      <c r="M1454" s="5" t="str">
        <f>INDEX(DB_FILM!H:H,MATCH($F1454,DB_FILM!$A:$A,0))</f>
        <v xml:space="preserve">George Lucas </v>
      </c>
      <c r="N1454" s="5" t="str">
        <f>INDEX(DB_FILM!I:I,MATCH($F1454,DB_FILM!$A:$A,0))</f>
        <v>Mark Hamill, Harrison Ford, Carrie Fisher, Alec Guinness</v>
      </c>
      <c r="O1454" s="7">
        <f>INDEX(DB_FILM!J:J,MATCH($F1454,DB_FILM!$A:$A,0))</f>
        <v>1070346</v>
      </c>
      <c r="P1454" s="7">
        <f>INDEX(DB_FILM!K:K,MATCH($F1454,DB_FILM!$A:$A,0))</f>
        <v>322740000</v>
      </c>
      <c r="Q1454" t="s">
        <v>476</v>
      </c>
      <c r="R1454">
        <v>9.99</v>
      </c>
      <c r="S1454">
        <v>18</v>
      </c>
      <c r="T1454">
        <v>2</v>
      </c>
      <c r="U1454">
        <v>586</v>
      </c>
      <c r="V1454">
        <v>3</v>
      </c>
      <c r="W1454" t="str">
        <f t="shared" si="44"/>
        <v>B</v>
      </c>
      <c r="X1454" t="s">
        <v>506</v>
      </c>
      <c r="Y1454">
        <v>0</v>
      </c>
      <c r="Z1454">
        <v>5.49</v>
      </c>
      <c r="AA1454" s="6">
        <f t="shared" si="45"/>
        <v>4.5</v>
      </c>
    </row>
    <row r="1455" spans="1:27" x14ac:dyDescent="0.3">
      <c r="A1455" s="5">
        <v>42265</v>
      </c>
      <c r="B1455" s="5" t="s">
        <v>407</v>
      </c>
      <c r="C1455" s="5" t="s">
        <v>431</v>
      </c>
      <c r="D1455" s="5" t="s">
        <v>363</v>
      </c>
      <c r="E1455" t="s">
        <v>325</v>
      </c>
      <c r="F1455" s="5" t="s">
        <v>9</v>
      </c>
      <c r="G1455" s="5" t="str">
        <f>INDEX(DB_FILM!B:B,MATCH($F1455,DB_FILM!$A:$A,0))</f>
        <v>2003</v>
      </c>
      <c r="H1455" s="5" t="str">
        <f>INDEX(DB_FILM!C:C,MATCH($F1455,DB_FILM!$A:$A,0))</f>
        <v xml:space="preserve">T </v>
      </c>
      <c r="I1455" s="9">
        <f>INDEX(DB_FILM!D:D,MATCH($F1455,DB_FILM!$A:$A,0))</f>
        <v>201</v>
      </c>
      <c r="J1455" s="5" t="str">
        <f>INDEX(DB_FILM!E:E,MATCH($F1455,DB_FILM!$A:$A,0))</f>
        <v>Action, Adventure, Drama</v>
      </c>
      <c r="K1455" s="6">
        <f>INDEX(DB_FILM!F:F,MATCH($F1455,DB_FILM!$A:$A,0))</f>
        <v>8.9</v>
      </c>
      <c r="L1455" s="5" t="str">
        <f>INDEX(DB_FILM!G:G,MATCH($F1455,DB_FILM!$A:$A,0))</f>
        <v>Gandalf and Aragorn lead the World of Men against Sauron's army to draw his gaze from Frodo and Sam as they approach Mount Doom with the One Ring.</v>
      </c>
      <c r="M1455" s="5" t="str">
        <f>INDEX(DB_FILM!H:H,MATCH($F1455,DB_FILM!$A:$A,0))</f>
        <v xml:space="preserve">Peter Jackson </v>
      </c>
      <c r="N1455" s="5" t="str">
        <f>INDEX(DB_FILM!I:I,MATCH($F1455,DB_FILM!$A:$A,0))</f>
        <v>Elijah Wood, Viggo Mortensen, Ian McKellen, Orlando Bloom</v>
      </c>
      <c r="O1455" s="7">
        <f>INDEX(DB_FILM!J:J,MATCH($F1455,DB_FILM!$A:$A,0))</f>
        <v>1416518</v>
      </c>
      <c r="P1455" s="7">
        <f>INDEX(DB_FILM!K:K,MATCH($F1455,DB_FILM!$A:$A,0))</f>
        <v>377850000</v>
      </c>
      <c r="Q1455" s="5" t="s">
        <v>475</v>
      </c>
      <c r="R1455">
        <v>7.99</v>
      </c>
      <c r="S1455">
        <v>47</v>
      </c>
      <c r="T1455">
        <v>3</v>
      </c>
      <c r="U1455">
        <v>587</v>
      </c>
      <c r="V1455">
        <v>1</v>
      </c>
      <c r="W1455" t="str">
        <f t="shared" si="44"/>
        <v>C</v>
      </c>
      <c r="X1455" t="s">
        <v>576</v>
      </c>
      <c r="Y1455">
        <v>0</v>
      </c>
      <c r="Z1455">
        <v>6.79</v>
      </c>
      <c r="AA1455" s="6">
        <f t="shared" si="45"/>
        <v>1.2000000000000002</v>
      </c>
    </row>
    <row r="1456" spans="1:27" x14ac:dyDescent="0.3">
      <c r="A1456" s="5">
        <v>42265</v>
      </c>
      <c r="B1456" t="s">
        <v>407</v>
      </c>
      <c r="C1456" t="s">
        <v>431</v>
      </c>
      <c r="D1456" t="s">
        <v>363</v>
      </c>
      <c r="E1456" t="s">
        <v>325</v>
      </c>
      <c r="F1456" t="s">
        <v>41</v>
      </c>
      <c r="G1456" s="5" t="str">
        <f>INDEX(DB_FILM!B:B,MATCH($F1456,DB_FILM!$A:$A,0))</f>
        <v>1995</v>
      </c>
      <c r="H1456" s="5" t="str">
        <f>INDEX(DB_FILM!C:C,MATCH($F1456,DB_FILM!$A:$A,0))</f>
        <v xml:space="preserve">T </v>
      </c>
      <c r="I1456" s="9">
        <f>INDEX(DB_FILM!D:D,MATCH($F1456,DB_FILM!$A:$A,0))</f>
        <v>127</v>
      </c>
      <c r="J1456" s="5" t="str">
        <f>INDEX(DB_FILM!E:E,MATCH($F1456,DB_FILM!$A:$A,0))</f>
        <v>Crime, Drama, Mystery</v>
      </c>
      <c r="K1456" s="6">
        <f>INDEX(DB_FILM!F:F,MATCH($F1456,DB_FILM!$A:$A,0))</f>
        <v>8.6</v>
      </c>
      <c r="L1456" s="5" t="str">
        <f>INDEX(DB_FILM!G:G,MATCH($F1456,DB_FILM!$A:$A,0))</f>
        <v>Two detectives, a rookie and a veteran, hunt a serial killer who uses the seven deadly sins as his motives.</v>
      </c>
      <c r="M1456" s="5" t="str">
        <f>INDEX(DB_FILM!H:H,MATCH($F1456,DB_FILM!$A:$A,0))</f>
        <v xml:space="preserve">David Fincher </v>
      </c>
      <c r="N1456" s="5" t="str">
        <f>INDEX(DB_FILM!I:I,MATCH($F1456,DB_FILM!$A:$A,0))</f>
        <v>Morgan Freeman, Brad Pitt, Kevin Spacey, Andrew Kevin Walker</v>
      </c>
      <c r="O1456" s="7">
        <f>INDEX(DB_FILM!J:J,MATCH($F1456,DB_FILM!$A:$A,0))</f>
        <v>1214270</v>
      </c>
      <c r="P1456" s="7">
        <f>INDEX(DB_FILM!K:K,MATCH($F1456,DB_FILM!$A:$A,0))</f>
        <v>100130000</v>
      </c>
      <c r="Q1456" t="s">
        <v>476</v>
      </c>
      <c r="R1456">
        <v>3.99</v>
      </c>
      <c r="S1456">
        <v>15</v>
      </c>
      <c r="T1456">
        <v>2</v>
      </c>
      <c r="U1456">
        <v>587</v>
      </c>
      <c r="V1456">
        <v>3</v>
      </c>
      <c r="W1456" t="str">
        <f t="shared" si="44"/>
        <v>B</v>
      </c>
      <c r="X1456" t="s">
        <v>523</v>
      </c>
      <c r="Y1456">
        <v>0</v>
      </c>
      <c r="Z1456">
        <v>1.99</v>
      </c>
      <c r="AA1456" s="6">
        <f t="shared" si="45"/>
        <v>2</v>
      </c>
    </row>
    <row r="1457" spans="1:27" x14ac:dyDescent="0.3">
      <c r="A1457" s="5">
        <v>42265</v>
      </c>
      <c r="B1457" s="5" t="s">
        <v>407</v>
      </c>
      <c r="C1457" s="5" t="s">
        <v>431</v>
      </c>
      <c r="D1457" s="5" t="s">
        <v>363</v>
      </c>
      <c r="E1457" t="s">
        <v>325</v>
      </c>
      <c r="F1457" s="5" t="s">
        <v>37</v>
      </c>
      <c r="G1457" s="5" t="str">
        <f>INDEX(DB_FILM!B:B,MATCH($F1457,DB_FILM!$A:$A,0))</f>
        <v>2018</v>
      </c>
      <c r="H1457" s="5" t="str">
        <f>INDEX(DB_FILM!C:C,MATCH($F1457,DB_FILM!$A:$A,0))</f>
        <v xml:space="preserve">T </v>
      </c>
      <c r="I1457" s="9">
        <f>INDEX(DB_FILM!D:D,MATCH($F1457,DB_FILM!$A:$A,0))</f>
        <v>149</v>
      </c>
      <c r="J1457" s="5" t="str">
        <f>INDEX(DB_FILM!E:E,MATCH($F1457,DB_FILM!$A:$A,0))</f>
        <v>Action, Adventure, Fantasy</v>
      </c>
      <c r="K1457" s="6">
        <f>INDEX(DB_FILM!F:F,MATCH($F1457,DB_FILM!$A:$A,0))</f>
        <v>8.6</v>
      </c>
      <c r="L1457" s="5" t="str">
        <f>INDEX(DB_FILM!G:G,MATCH($F1457,DB_FILM!$A:$A,0))</f>
        <v>The Avengers and their allies must be willing to sacrifice all in an attempt to defeat the powerful Thanos before his blitz of devastation and ruin puts an end to the universe.</v>
      </c>
      <c r="M1457" s="5" t="str">
        <f>INDEX(DB_FILM!H:H,MATCH($F1457,DB_FILM!$A:$A,0))</f>
        <v xml:space="preserve">Anthony Russo, Joe Russo </v>
      </c>
      <c r="N1457" s="5" t="str">
        <f>INDEX(DB_FILM!I:I,MATCH($F1457,DB_FILM!$A:$A,0))</f>
        <v>Robert Downey Jr., Chris Hemsworth, Mark Ruffalo, Chris Evans</v>
      </c>
      <c r="O1457" s="7">
        <f>INDEX(DB_FILM!J:J,MATCH($F1457,DB_FILM!$A:$A,0))</f>
        <v>461893</v>
      </c>
      <c r="P1457" s="7">
        <f>INDEX(DB_FILM!K:K,MATCH($F1457,DB_FILM!$A:$A,0))</f>
        <v>678630000</v>
      </c>
      <c r="Q1457" s="5" t="s">
        <v>474</v>
      </c>
      <c r="R1457">
        <v>7.99</v>
      </c>
      <c r="S1457">
        <v>13</v>
      </c>
      <c r="T1457">
        <v>1</v>
      </c>
      <c r="U1457">
        <v>587</v>
      </c>
      <c r="V1457">
        <v>1</v>
      </c>
      <c r="W1457" t="str">
        <f t="shared" si="44"/>
        <v>A</v>
      </c>
      <c r="X1457" t="s">
        <v>557</v>
      </c>
      <c r="Y1457">
        <v>0</v>
      </c>
      <c r="Z1457">
        <v>5.19</v>
      </c>
      <c r="AA1457" s="6">
        <f t="shared" si="45"/>
        <v>2.8</v>
      </c>
    </row>
    <row r="1458" spans="1:27" x14ac:dyDescent="0.3">
      <c r="A1458" s="5">
        <v>42265</v>
      </c>
      <c r="B1458" s="5" t="s">
        <v>398</v>
      </c>
      <c r="C1458" s="5" t="s">
        <v>429</v>
      </c>
      <c r="D1458" s="5" t="s">
        <v>328</v>
      </c>
      <c r="E1458" t="s">
        <v>302</v>
      </c>
      <c r="F1458" s="5" t="s">
        <v>63</v>
      </c>
      <c r="G1458" s="5" t="str">
        <f>INDEX(DB_FILM!B:B,MATCH($F1458,DB_FILM!$A:$A,0))</f>
        <v>2006</v>
      </c>
      <c r="H1458" s="5" t="str">
        <f>INDEX(DB_FILM!C:C,MATCH($F1458,DB_FILM!$A:$A,0))</f>
        <v xml:space="preserve">T </v>
      </c>
      <c r="I1458" s="9">
        <f>INDEX(DB_FILM!D:D,MATCH($F1458,DB_FILM!$A:$A,0))</f>
        <v>151</v>
      </c>
      <c r="J1458" s="5" t="str">
        <f>INDEX(DB_FILM!E:E,MATCH($F1458,DB_FILM!$A:$A,0))</f>
        <v>Crime, Drama, Thriller</v>
      </c>
      <c r="K1458" s="6">
        <f>INDEX(DB_FILM!F:F,MATCH($F1458,DB_FILM!$A:$A,0))</f>
        <v>8.5</v>
      </c>
      <c r="L1458" s="5" t="str">
        <f>INDEX(DB_FILM!G:G,MATCH($F1458,DB_FILM!$A:$A,0))</f>
        <v>An undercover cop and a mole in the police attempt to identify each other while infiltrating an Irish gang in South Boston.</v>
      </c>
      <c r="M1458" s="5" t="str">
        <f>INDEX(DB_FILM!H:H,MATCH($F1458,DB_FILM!$A:$A,0))</f>
        <v xml:space="preserve">Martin Scorsese </v>
      </c>
      <c r="N1458" s="5" t="str">
        <f>INDEX(DB_FILM!I:I,MATCH($F1458,DB_FILM!$A:$A,0))</f>
        <v>Leonardo DiCaprio, Matt Damon, Jack Nicholson, Mark Wahlberg</v>
      </c>
      <c r="O1458" s="7">
        <f>INDEX(DB_FILM!J:J,MATCH($F1458,DB_FILM!$A:$A,0))</f>
        <v>1023002</v>
      </c>
      <c r="P1458" s="7">
        <f>INDEX(DB_FILM!K:K,MATCH($F1458,DB_FILM!$A:$A,0))</f>
        <v>132380000</v>
      </c>
      <c r="Q1458" s="5" t="s">
        <v>475</v>
      </c>
      <c r="R1458">
        <v>7.99</v>
      </c>
      <c r="S1458">
        <v>27</v>
      </c>
      <c r="T1458">
        <v>3</v>
      </c>
      <c r="U1458">
        <v>588</v>
      </c>
      <c r="V1458">
        <v>2</v>
      </c>
      <c r="W1458" t="str">
        <f t="shared" si="44"/>
        <v>C</v>
      </c>
      <c r="X1458" t="s">
        <v>629</v>
      </c>
      <c r="Y1458">
        <v>0</v>
      </c>
      <c r="Z1458">
        <v>6.23</v>
      </c>
      <c r="AA1458" s="6">
        <f t="shared" si="45"/>
        <v>1.7599999999999998</v>
      </c>
    </row>
    <row r="1459" spans="1:27" x14ac:dyDescent="0.3">
      <c r="A1459" s="5">
        <v>42265</v>
      </c>
      <c r="B1459" t="s">
        <v>398</v>
      </c>
      <c r="C1459" t="s">
        <v>429</v>
      </c>
      <c r="D1459" t="s">
        <v>328</v>
      </c>
      <c r="E1459" t="s">
        <v>302</v>
      </c>
      <c r="F1459" t="s">
        <v>65</v>
      </c>
      <c r="G1459" s="5" t="str">
        <f>INDEX(DB_FILM!B:B,MATCH($F1459,DB_FILM!$A:$A,0))</f>
        <v>1985</v>
      </c>
      <c r="H1459" s="5" t="str">
        <f>INDEX(DB_FILM!C:C,MATCH($F1459,DB_FILM!$A:$A,0))</f>
        <v xml:space="preserve">T </v>
      </c>
      <c r="I1459" s="9">
        <f>INDEX(DB_FILM!D:D,MATCH($F1459,DB_FILM!$A:$A,0))</f>
        <v>116</v>
      </c>
      <c r="J1459" s="5" t="str">
        <f>INDEX(DB_FILM!E:E,MATCH($F1459,DB_FILM!$A:$A,0))</f>
        <v>Adventure, Comedy, Sci-Fi</v>
      </c>
      <c r="K1459" s="6">
        <f>INDEX(DB_FILM!F:F,MATCH($F1459,DB_FILM!$A:$A,0))</f>
        <v>8.5</v>
      </c>
      <c r="L1459" s="5" t="str">
        <f>INDEX(DB_FILM!G:G,MATCH($F1459,DB_FILM!$A:$A,0))</f>
        <v>Marty McFly, a 17-year-old high school student, is accidentally sent thirty years into the past in a time-traveling DeLorean invented by his close friend, the maverick scientist Doc Brown.</v>
      </c>
      <c r="M1459" s="5" t="str">
        <f>INDEX(DB_FILM!H:H,MATCH($F1459,DB_FILM!$A:$A,0))</f>
        <v xml:space="preserve">Robert Zemeckis </v>
      </c>
      <c r="N1459" s="5" t="str">
        <f>INDEX(DB_FILM!I:I,MATCH($F1459,DB_FILM!$A:$A,0))</f>
        <v>Michael J. Fox, Christopher Lloyd, Lea Thompson, Crispin Glover</v>
      </c>
      <c r="O1459" s="7">
        <f>INDEX(DB_FILM!J:J,MATCH($F1459,DB_FILM!$A:$A,0))</f>
        <v>879184</v>
      </c>
      <c r="P1459" s="7">
        <f>INDEX(DB_FILM!K:K,MATCH($F1459,DB_FILM!$A:$A,0))</f>
        <v>210610000</v>
      </c>
      <c r="Q1459" t="s">
        <v>474</v>
      </c>
      <c r="R1459">
        <v>1.99</v>
      </c>
      <c r="S1459">
        <v>28</v>
      </c>
      <c r="T1459">
        <v>1</v>
      </c>
      <c r="U1459">
        <v>588</v>
      </c>
      <c r="V1459">
        <v>1</v>
      </c>
      <c r="W1459" t="str">
        <f t="shared" si="44"/>
        <v>A</v>
      </c>
      <c r="X1459" t="s">
        <v>590</v>
      </c>
      <c r="Y1459">
        <v>5</v>
      </c>
      <c r="Z1459">
        <v>1.29</v>
      </c>
      <c r="AA1459" s="6">
        <f t="shared" si="45"/>
        <v>0.7</v>
      </c>
    </row>
    <row r="1460" spans="1:27" x14ac:dyDescent="0.3">
      <c r="A1460" s="5">
        <v>42267</v>
      </c>
      <c r="B1460" s="5" t="s">
        <v>417</v>
      </c>
      <c r="C1460" s="5" t="s">
        <v>463</v>
      </c>
      <c r="D1460" s="5" t="s">
        <v>358</v>
      </c>
      <c r="E1460" t="s">
        <v>272</v>
      </c>
      <c r="F1460" s="5" t="s">
        <v>73</v>
      </c>
      <c r="G1460" s="5" t="str">
        <f>INDEX(DB_FILM!B:B,MATCH($F1460,DB_FILM!$A:$A,0))</f>
        <v>2006</v>
      </c>
      <c r="H1460" s="5" t="str">
        <f>INDEX(DB_FILM!C:C,MATCH($F1460,DB_FILM!$A:$A,0))</f>
        <v xml:space="preserve">T </v>
      </c>
      <c r="I1460" s="9">
        <f>INDEX(DB_FILM!D:D,MATCH($F1460,DB_FILM!$A:$A,0))</f>
        <v>130</v>
      </c>
      <c r="J1460" s="5" t="str">
        <f>INDEX(DB_FILM!E:E,MATCH($F1460,DB_FILM!$A:$A,0))</f>
        <v>Drama, Mystery, Sci-Fi</v>
      </c>
      <c r="K1460" s="6">
        <f>INDEX(DB_FILM!F:F,MATCH($F1460,DB_FILM!$A:$A,0))</f>
        <v>8.5</v>
      </c>
      <c r="L1460" s="5" t="str">
        <f>INDEX(DB_FILM!G:G,MATCH($F1460,DB_FILM!$A:$A,0))</f>
        <v>After a tragic accident, two stage magicians engage in a battle to create the ultimate illusion while sacrificing everything they have to outwit each other.</v>
      </c>
      <c r="M1460" s="5" t="str">
        <f>INDEX(DB_FILM!H:H,MATCH($F1460,DB_FILM!$A:$A,0))</f>
        <v xml:space="preserve">Christopher Nolan </v>
      </c>
      <c r="N1460" s="5" t="str">
        <f>INDEX(DB_FILM!I:I,MATCH($F1460,DB_FILM!$A:$A,0))</f>
        <v>Christian Bale, Hugh Jackman, Scarlett Johansson, Michael Caine</v>
      </c>
      <c r="O1460" s="7">
        <f>INDEX(DB_FILM!J:J,MATCH($F1460,DB_FILM!$A:$A,0))</f>
        <v>1010590</v>
      </c>
      <c r="P1460" s="7">
        <f>INDEX(DB_FILM!K:K,MATCH($F1460,DB_FILM!$A:$A,0))</f>
        <v>53090000</v>
      </c>
      <c r="Q1460" s="5" t="s">
        <v>475</v>
      </c>
      <c r="R1460">
        <v>3.99</v>
      </c>
      <c r="S1460">
        <v>32</v>
      </c>
      <c r="T1460">
        <v>3</v>
      </c>
      <c r="U1460">
        <v>589</v>
      </c>
      <c r="V1460">
        <v>1</v>
      </c>
      <c r="W1460" t="str">
        <f t="shared" si="44"/>
        <v>C</v>
      </c>
      <c r="X1460" t="s">
        <v>583</v>
      </c>
      <c r="Y1460">
        <v>0</v>
      </c>
      <c r="Z1460">
        <v>2.91</v>
      </c>
      <c r="AA1460" s="6">
        <f t="shared" si="45"/>
        <v>1.08</v>
      </c>
    </row>
    <row r="1461" spans="1:27" x14ac:dyDescent="0.3">
      <c r="A1461" s="5">
        <v>42267</v>
      </c>
      <c r="B1461" s="5" t="s">
        <v>417</v>
      </c>
      <c r="C1461" s="5" t="s">
        <v>463</v>
      </c>
      <c r="D1461" s="5" t="s">
        <v>358</v>
      </c>
      <c r="E1461" t="s">
        <v>272</v>
      </c>
      <c r="F1461" s="5" t="s">
        <v>61</v>
      </c>
      <c r="G1461" s="5" t="str">
        <f>INDEX(DB_FILM!B:B,MATCH($F1461,DB_FILM!$A:$A,0))</f>
        <v>1931</v>
      </c>
      <c r="H1461" s="5" t="str">
        <f>INDEX(DB_FILM!C:C,MATCH($F1461,DB_FILM!$A:$A,0))</f>
        <v xml:space="preserve">G </v>
      </c>
      <c r="I1461" s="9">
        <f>INDEX(DB_FILM!D:D,MATCH($F1461,DB_FILM!$A:$A,0))</f>
        <v>87</v>
      </c>
      <c r="J1461" s="5" t="str">
        <f>INDEX(DB_FILM!E:E,MATCH($F1461,DB_FILM!$A:$A,0))</f>
        <v>Comedy, Drama, Romance</v>
      </c>
      <c r="K1461" s="6">
        <f>INDEX(DB_FILM!F:F,MATCH($F1461,DB_FILM!$A:$A,0))</f>
        <v>8.6</v>
      </c>
      <c r="L1461" s="5" t="str">
        <f>INDEX(DB_FILM!G:G,MATCH($F1461,DB_FILM!$A:$A,0))</f>
        <v>With the aid of a wealthy erratic tippler, a dewy-eyed tramp who has fallen in love with a sightless flower girl accumulates money to be able to help her medically.</v>
      </c>
      <c r="M1461" s="5" t="str">
        <f>INDEX(DB_FILM!H:H,MATCH($F1461,DB_FILM!$A:$A,0))</f>
        <v xml:space="preserve">Charles Chaplin </v>
      </c>
      <c r="N1461" s="5" t="str">
        <f>INDEX(DB_FILM!I:I,MATCH($F1461,DB_FILM!$A:$A,0))</f>
        <v>Charles Chaplin, Virginia Cherrill, Florence Lee, Harry Myers</v>
      </c>
      <c r="O1461" s="7">
        <f>INDEX(DB_FILM!J:J,MATCH($F1461,DB_FILM!$A:$A,0))</f>
        <v>136907</v>
      </c>
      <c r="P1461" s="7">
        <f>INDEX(DB_FILM!K:K,MATCH($F1461,DB_FILM!$A:$A,0))</f>
        <v>20000</v>
      </c>
      <c r="Q1461" s="5" t="s">
        <v>474</v>
      </c>
      <c r="R1461">
        <v>5.99</v>
      </c>
      <c r="S1461">
        <v>26</v>
      </c>
      <c r="T1461">
        <v>1</v>
      </c>
      <c r="U1461">
        <v>589</v>
      </c>
      <c r="V1461">
        <v>1</v>
      </c>
      <c r="W1461" t="str">
        <f t="shared" si="44"/>
        <v>A</v>
      </c>
      <c r="X1461" t="s">
        <v>531</v>
      </c>
      <c r="Y1461">
        <v>0</v>
      </c>
      <c r="Z1461">
        <v>3.17</v>
      </c>
      <c r="AA1461" s="6">
        <f t="shared" si="45"/>
        <v>2.8200000000000003</v>
      </c>
    </row>
    <row r="1462" spans="1:27" x14ac:dyDescent="0.3">
      <c r="A1462" s="5">
        <v>42267</v>
      </c>
      <c r="B1462" t="s">
        <v>417</v>
      </c>
      <c r="C1462" t="s">
        <v>463</v>
      </c>
      <c r="D1462" t="s">
        <v>358</v>
      </c>
      <c r="E1462" t="s">
        <v>272</v>
      </c>
      <c r="F1462" t="s">
        <v>37</v>
      </c>
      <c r="G1462" s="5" t="str">
        <f>INDEX(DB_FILM!B:B,MATCH($F1462,DB_FILM!$A:$A,0))</f>
        <v>2018</v>
      </c>
      <c r="H1462" s="5" t="str">
        <f>INDEX(DB_FILM!C:C,MATCH($F1462,DB_FILM!$A:$A,0))</f>
        <v xml:space="preserve">T </v>
      </c>
      <c r="I1462" s="9">
        <f>INDEX(DB_FILM!D:D,MATCH($F1462,DB_FILM!$A:$A,0))</f>
        <v>149</v>
      </c>
      <c r="J1462" s="5" t="str">
        <f>INDEX(DB_FILM!E:E,MATCH($F1462,DB_FILM!$A:$A,0))</f>
        <v>Action, Adventure, Fantasy</v>
      </c>
      <c r="K1462" s="6">
        <f>INDEX(DB_FILM!F:F,MATCH($F1462,DB_FILM!$A:$A,0))</f>
        <v>8.6</v>
      </c>
      <c r="L1462" s="5" t="str">
        <f>INDEX(DB_FILM!G:G,MATCH($F1462,DB_FILM!$A:$A,0))</f>
        <v>The Avengers and their allies must be willing to sacrifice all in an attempt to defeat the powerful Thanos before his blitz of devastation and ruin puts an end to the universe.</v>
      </c>
      <c r="M1462" s="5" t="str">
        <f>INDEX(DB_FILM!H:H,MATCH($F1462,DB_FILM!$A:$A,0))</f>
        <v xml:space="preserve">Anthony Russo, Joe Russo </v>
      </c>
      <c r="N1462" s="5" t="str">
        <f>INDEX(DB_FILM!I:I,MATCH($F1462,DB_FILM!$A:$A,0))</f>
        <v>Robert Downey Jr., Chris Hemsworth, Mark Ruffalo, Chris Evans</v>
      </c>
      <c r="O1462" s="7">
        <f>INDEX(DB_FILM!J:J,MATCH($F1462,DB_FILM!$A:$A,0))</f>
        <v>461893</v>
      </c>
      <c r="P1462" s="7">
        <f>INDEX(DB_FILM!K:K,MATCH($F1462,DB_FILM!$A:$A,0))</f>
        <v>678630000</v>
      </c>
      <c r="Q1462" t="s">
        <v>476</v>
      </c>
      <c r="R1462">
        <v>7.99</v>
      </c>
      <c r="S1462">
        <v>13</v>
      </c>
      <c r="T1462">
        <v>2</v>
      </c>
      <c r="U1462">
        <v>589</v>
      </c>
      <c r="V1462">
        <v>2</v>
      </c>
      <c r="W1462" t="str">
        <f t="shared" si="44"/>
        <v>B</v>
      </c>
      <c r="X1462" t="s">
        <v>553</v>
      </c>
      <c r="Y1462">
        <v>0</v>
      </c>
      <c r="Z1462">
        <v>5.1100000000000003</v>
      </c>
      <c r="AA1462" s="6">
        <f t="shared" si="45"/>
        <v>2.88</v>
      </c>
    </row>
    <row r="1463" spans="1:27" x14ac:dyDescent="0.3">
      <c r="A1463" s="5">
        <v>42267</v>
      </c>
      <c r="B1463" s="5" t="s">
        <v>417</v>
      </c>
      <c r="C1463" s="5" t="s">
        <v>463</v>
      </c>
      <c r="D1463" s="5" t="s">
        <v>358</v>
      </c>
      <c r="E1463" t="s">
        <v>272</v>
      </c>
      <c r="F1463" s="5" t="s">
        <v>3</v>
      </c>
      <c r="G1463" s="5" t="str">
        <f>INDEX(DB_FILM!B:B,MATCH($F1463,DB_FILM!$A:$A,0))</f>
        <v>2008</v>
      </c>
      <c r="H1463" s="5" t="str">
        <f>INDEX(DB_FILM!C:C,MATCH($F1463,DB_FILM!$A:$A,0))</f>
        <v xml:space="preserve">T </v>
      </c>
      <c r="I1463" s="9">
        <f>INDEX(DB_FILM!D:D,MATCH($F1463,DB_FILM!$A:$A,0))</f>
        <v>152</v>
      </c>
      <c r="J1463" s="5" t="str">
        <f>INDEX(DB_FILM!E:E,MATCH($F1463,DB_FILM!$A:$A,0))</f>
        <v>Action, Crime, Drama</v>
      </c>
      <c r="K1463" s="6">
        <f>INDEX(DB_FILM!F:F,MATCH($F1463,DB_FILM!$A:$A,0))</f>
        <v>9</v>
      </c>
      <c r="L1463" s="5" t="str">
        <f>INDEX(DB_FILM!G:G,MATCH($F1463,DB_FILM!$A:$A,0))</f>
        <v>When the menace known as the Joker emerges from his mysterious past, he wreaks havoc and chaos on the people of Gotham. The Dark Knight must accept one of the greatest psychological and physical tests of his ability to fight injustice.</v>
      </c>
      <c r="M1463" s="5" t="str">
        <f>INDEX(DB_FILM!H:H,MATCH($F1463,DB_FILM!$A:$A,0))</f>
        <v xml:space="preserve">Christopher Nolan </v>
      </c>
      <c r="N1463" s="5" t="str">
        <f>INDEX(DB_FILM!I:I,MATCH($F1463,DB_FILM!$A:$A,0))</f>
        <v>Christian Bale, Heath Ledger, Aaron Eckhart, Michael Caine</v>
      </c>
      <c r="O1463" s="7">
        <f>INDEX(DB_FILM!J:J,MATCH($F1463,DB_FILM!$A:$A,0))</f>
        <v>1958004</v>
      </c>
      <c r="P1463" s="7">
        <f>INDEX(DB_FILM!K:K,MATCH($F1463,DB_FILM!$A:$A,0))</f>
        <v>534860000</v>
      </c>
      <c r="Q1463" s="5" t="s">
        <v>474</v>
      </c>
      <c r="R1463">
        <v>9.99</v>
      </c>
      <c r="S1463">
        <v>23</v>
      </c>
      <c r="T1463">
        <v>1</v>
      </c>
      <c r="U1463">
        <v>589</v>
      </c>
      <c r="V1463">
        <v>2</v>
      </c>
      <c r="W1463" t="str">
        <f t="shared" si="44"/>
        <v>A</v>
      </c>
      <c r="X1463" t="s">
        <v>604</v>
      </c>
      <c r="Y1463">
        <v>0</v>
      </c>
      <c r="Z1463">
        <v>5.19</v>
      </c>
      <c r="AA1463" s="6">
        <f t="shared" si="45"/>
        <v>4.8</v>
      </c>
    </row>
    <row r="1464" spans="1:27" x14ac:dyDescent="0.3">
      <c r="A1464" s="5">
        <v>42267</v>
      </c>
      <c r="B1464" t="s">
        <v>408</v>
      </c>
      <c r="C1464" t="s">
        <v>449</v>
      </c>
      <c r="D1464" t="s">
        <v>331</v>
      </c>
      <c r="E1464" t="s">
        <v>284</v>
      </c>
      <c r="F1464" t="s">
        <v>27</v>
      </c>
      <c r="G1464" s="5" t="str">
        <f>INDEX(DB_FILM!B:B,MATCH($F1464,DB_FILM!$A:$A,0))</f>
        <v>1999</v>
      </c>
      <c r="H1464" s="5" t="str">
        <f>INDEX(DB_FILM!C:C,MATCH($F1464,DB_FILM!$A:$A,0))</f>
        <v xml:space="preserve">T </v>
      </c>
      <c r="I1464" s="9">
        <f>INDEX(DB_FILM!D:D,MATCH($F1464,DB_FILM!$A:$A,0))</f>
        <v>136</v>
      </c>
      <c r="J1464" s="5" t="str">
        <f>INDEX(DB_FILM!E:E,MATCH($F1464,DB_FILM!$A:$A,0))</f>
        <v>Action, Sci-Fi</v>
      </c>
      <c r="K1464" s="6">
        <f>INDEX(DB_FILM!F:F,MATCH($F1464,DB_FILM!$A:$A,0))</f>
        <v>8.6999999999999993</v>
      </c>
      <c r="L1464" s="5" t="str">
        <f>INDEX(DB_FILM!G:G,MATCH($F1464,DB_FILM!$A:$A,0))</f>
        <v>A computer hacker learns from mysterious rebels about the true nature of his reality and his role in the war against its controllers.</v>
      </c>
      <c r="M1464" s="5" t="str">
        <f>INDEX(DB_FILM!H:H,MATCH($F1464,DB_FILM!$A:$A,0))</f>
        <v xml:space="preserve">Lana Wachowski, Lilly Wachowski </v>
      </c>
      <c r="N1464" s="5" t="str">
        <f>INDEX(DB_FILM!I:I,MATCH($F1464,DB_FILM!$A:$A,0))</f>
        <v>Keanu Reeves, Laurence Fishburne, Carrie-Anne Moss, Hugo Weaving</v>
      </c>
      <c r="O1464" s="7">
        <f>INDEX(DB_FILM!J:J,MATCH($F1464,DB_FILM!$A:$A,0))</f>
        <v>1427143</v>
      </c>
      <c r="P1464" s="7">
        <f>INDEX(DB_FILM!K:K,MATCH($F1464,DB_FILM!$A:$A,0))</f>
        <v>171480000</v>
      </c>
      <c r="Q1464" t="s">
        <v>475</v>
      </c>
      <c r="R1464">
        <v>7.99</v>
      </c>
      <c r="S1464">
        <v>7</v>
      </c>
      <c r="T1464">
        <v>3</v>
      </c>
      <c r="U1464">
        <v>590</v>
      </c>
      <c r="V1464">
        <v>3</v>
      </c>
      <c r="W1464" t="str">
        <f t="shared" si="44"/>
        <v>C</v>
      </c>
      <c r="X1464" t="s">
        <v>623</v>
      </c>
      <c r="Y1464">
        <v>0</v>
      </c>
      <c r="Z1464">
        <v>6.31</v>
      </c>
      <c r="AA1464" s="6">
        <f t="shared" si="45"/>
        <v>1.6800000000000006</v>
      </c>
    </row>
    <row r="1465" spans="1:27" x14ac:dyDescent="0.3">
      <c r="A1465" s="5">
        <v>42267</v>
      </c>
      <c r="B1465" s="5" t="s">
        <v>408</v>
      </c>
      <c r="C1465" s="5" t="s">
        <v>449</v>
      </c>
      <c r="D1465" s="5" t="s">
        <v>331</v>
      </c>
      <c r="E1465" t="s">
        <v>284</v>
      </c>
      <c r="F1465" s="5" t="s">
        <v>81</v>
      </c>
      <c r="G1465" s="5" t="str">
        <f>INDEX(DB_FILM!B:B,MATCH($F1465,DB_FILM!$A:$A,0))</f>
        <v>1979</v>
      </c>
      <c r="H1465" s="5" t="str">
        <f>INDEX(DB_FILM!C:C,MATCH($F1465,DB_FILM!$A:$A,0))</f>
        <v xml:space="preserve">VM14 </v>
      </c>
      <c r="I1465" s="9">
        <f>INDEX(DB_FILM!D:D,MATCH($F1465,DB_FILM!$A:$A,0))</f>
        <v>147</v>
      </c>
      <c r="J1465" s="5" t="str">
        <f>INDEX(DB_FILM!E:E,MATCH($F1465,DB_FILM!$A:$A,0))</f>
        <v>Drama, War</v>
      </c>
      <c r="K1465" s="6">
        <f>INDEX(DB_FILM!F:F,MATCH($F1465,DB_FILM!$A:$A,0))</f>
        <v>8.5</v>
      </c>
      <c r="L1465" s="5" t="str">
        <f>INDEX(DB_FILM!G:G,MATCH($F1465,DB_FILM!$A:$A,0))</f>
        <v>During the Vietnam War, Captain Willard is sent on a dangerous mission into Cambodia to assassinate a renegade Colonel who has set himself up as a god among a local tribe.</v>
      </c>
      <c r="M1465" s="5" t="str">
        <f>INDEX(DB_FILM!H:H,MATCH($F1465,DB_FILM!$A:$A,0))</f>
        <v xml:space="preserve">Francis Ford Coppola </v>
      </c>
      <c r="N1465" s="5" t="str">
        <f>INDEX(DB_FILM!I:I,MATCH($F1465,DB_FILM!$A:$A,0))</f>
        <v>Martin Sheen, Marlon Brando, Robert Duvall, Frederic Forrest</v>
      </c>
      <c r="O1465" s="7">
        <f>INDEX(DB_FILM!J:J,MATCH($F1465,DB_FILM!$A:$A,0))</f>
        <v>522714</v>
      </c>
      <c r="P1465" s="7">
        <f>INDEX(DB_FILM!K:K,MATCH($F1465,DB_FILM!$A:$A,0))</f>
        <v>83470000</v>
      </c>
      <c r="Q1465" s="5" t="s">
        <v>475</v>
      </c>
      <c r="R1465">
        <v>3.99</v>
      </c>
      <c r="S1465">
        <v>37</v>
      </c>
      <c r="T1465">
        <v>3</v>
      </c>
      <c r="U1465">
        <v>590</v>
      </c>
      <c r="V1465">
        <v>3</v>
      </c>
      <c r="W1465" t="str">
        <f t="shared" si="44"/>
        <v>C</v>
      </c>
      <c r="X1465" t="s">
        <v>545</v>
      </c>
      <c r="Y1465">
        <v>0</v>
      </c>
      <c r="Z1465">
        <v>3.19</v>
      </c>
      <c r="AA1465" s="6">
        <f t="shared" si="45"/>
        <v>0.80000000000000027</v>
      </c>
    </row>
    <row r="1466" spans="1:27" x14ac:dyDescent="0.3">
      <c r="A1466" s="5">
        <v>42267</v>
      </c>
      <c r="B1466" t="s">
        <v>408</v>
      </c>
      <c r="C1466" t="s">
        <v>420</v>
      </c>
      <c r="D1466" t="s">
        <v>288</v>
      </c>
      <c r="E1466" t="s">
        <v>282</v>
      </c>
      <c r="F1466" t="s">
        <v>85</v>
      </c>
      <c r="G1466" s="5" t="str">
        <f>INDEX(DB_FILM!B:B,MATCH($F1466,DB_FILM!$A:$A,0))</f>
        <v>1991</v>
      </c>
      <c r="H1466" s="5" t="str">
        <f>INDEX(DB_FILM!C:C,MATCH($F1466,DB_FILM!$A:$A,0))</f>
        <v xml:space="preserve">T </v>
      </c>
      <c r="I1466" s="9">
        <f>INDEX(DB_FILM!D:D,MATCH($F1466,DB_FILM!$A:$A,0))</f>
        <v>137</v>
      </c>
      <c r="J1466" s="5" t="str">
        <f>INDEX(DB_FILM!E:E,MATCH($F1466,DB_FILM!$A:$A,0))</f>
        <v>Action, Sci-Fi</v>
      </c>
      <c r="K1466" s="6">
        <f>INDEX(DB_FILM!F:F,MATCH($F1466,DB_FILM!$A:$A,0))</f>
        <v>8.5</v>
      </c>
      <c r="L1466" s="5" t="str">
        <f>INDEX(DB_FILM!G:G,MATCH($F1466,DB_FILM!$A:$A,0))</f>
        <v>A cyborg, identical to the one who failed to kill Sarah Connor, must now protect her teenage son, John Connor, from a more advanced and powerful cyborg.</v>
      </c>
      <c r="M1466" s="5" t="str">
        <f>INDEX(DB_FILM!H:H,MATCH($F1466,DB_FILM!$A:$A,0))</f>
        <v xml:space="preserve">James Cameron </v>
      </c>
      <c r="N1466" s="5" t="str">
        <f>INDEX(DB_FILM!I:I,MATCH($F1466,DB_FILM!$A:$A,0))</f>
        <v>Arnold Schwarzenegger, Linda Hamilton, Edward Furlong, Robert Patrick</v>
      </c>
      <c r="O1466" s="7">
        <f>INDEX(DB_FILM!J:J,MATCH($F1466,DB_FILM!$A:$A,0))</f>
        <v>863511</v>
      </c>
      <c r="P1466" s="7">
        <f>INDEX(DB_FILM!K:K,MATCH($F1466,DB_FILM!$A:$A,0))</f>
        <v>204840000</v>
      </c>
      <c r="Q1466" t="s">
        <v>474</v>
      </c>
      <c r="R1466">
        <v>1.99</v>
      </c>
      <c r="S1466">
        <v>39</v>
      </c>
      <c r="T1466">
        <v>1</v>
      </c>
      <c r="U1466">
        <v>591</v>
      </c>
      <c r="V1466">
        <v>1</v>
      </c>
      <c r="W1466" t="str">
        <f t="shared" si="44"/>
        <v>A</v>
      </c>
      <c r="X1466" t="s">
        <v>601</v>
      </c>
      <c r="Y1466">
        <v>5</v>
      </c>
      <c r="Z1466">
        <v>1.31</v>
      </c>
      <c r="AA1466" s="6">
        <f t="shared" si="45"/>
        <v>0.67999999999999994</v>
      </c>
    </row>
    <row r="1467" spans="1:27" x14ac:dyDescent="0.3">
      <c r="A1467" s="5">
        <v>42267</v>
      </c>
      <c r="B1467" s="5" t="s">
        <v>408</v>
      </c>
      <c r="C1467" s="5" t="s">
        <v>420</v>
      </c>
      <c r="D1467" s="5" t="s">
        <v>288</v>
      </c>
      <c r="E1467" t="s">
        <v>282</v>
      </c>
      <c r="F1467" s="5" t="s">
        <v>31</v>
      </c>
      <c r="G1467" s="5" t="str">
        <f>INDEX(DB_FILM!B:B,MATCH($F1467,DB_FILM!$A:$A,0))</f>
        <v>2002</v>
      </c>
      <c r="H1467" s="5" t="str">
        <f>INDEX(DB_FILM!C:C,MATCH($F1467,DB_FILM!$A:$A,0))</f>
        <v xml:space="preserve">T </v>
      </c>
      <c r="I1467" s="9">
        <f>INDEX(DB_FILM!D:D,MATCH($F1467,DB_FILM!$A:$A,0))</f>
        <v>179</v>
      </c>
      <c r="J1467" s="5" t="str">
        <f>INDEX(DB_FILM!E:E,MATCH($F1467,DB_FILM!$A:$A,0))</f>
        <v>Adventure, Drama, Fantasy</v>
      </c>
      <c r="K1467" s="6">
        <f>INDEX(DB_FILM!F:F,MATCH($F1467,DB_FILM!$A:$A,0))</f>
        <v>8.6999999999999993</v>
      </c>
      <c r="L1467" s="5" t="str">
        <f>INDEX(DB_FILM!G:G,MATCH($F1467,DB_FILM!$A:$A,0))</f>
        <v>While Frodo and Sam edge closer to Mordor with the help of the shifty Gollum, the divided fellowship makes a stand against Sauron's new ally, Saruman, and his hordes of Isengard.</v>
      </c>
      <c r="M1467" s="5" t="str">
        <f>INDEX(DB_FILM!H:H,MATCH($F1467,DB_FILM!$A:$A,0))</f>
        <v xml:space="preserve">Peter Jackson </v>
      </c>
      <c r="N1467" s="5" t="str">
        <f>INDEX(DB_FILM!I:I,MATCH($F1467,DB_FILM!$A:$A,0))</f>
        <v>Elijah Wood, Ian McKellen, Viggo Mortensen, Orlando Bloom</v>
      </c>
      <c r="O1467" s="7">
        <f>INDEX(DB_FILM!J:J,MATCH($F1467,DB_FILM!$A:$A,0))</f>
        <v>1280806</v>
      </c>
      <c r="P1467" s="7">
        <f>INDEX(DB_FILM!K:K,MATCH($F1467,DB_FILM!$A:$A,0))</f>
        <v>342550000</v>
      </c>
      <c r="Q1467" s="5" t="s">
        <v>474</v>
      </c>
      <c r="R1467">
        <v>7.99</v>
      </c>
      <c r="S1467">
        <v>9</v>
      </c>
      <c r="T1467">
        <v>1</v>
      </c>
      <c r="U1467">
        <v>591</v>
      </c>
      <c r="V1467">
        <v>3</v>
      </c>
      <c r="W1467" t="str">
        <f t="shared" si="44"/>
        <v>A</v>
      </c>
      <c r="X1467" t="s">
        <v>519</v>
      </c>
      <c r="Y1467">
        <v>0</v>
      </c>
      <c r="Z1467">
        <v>5.35</v>
      </c>
      <c r="AA1467" s="6">
        <f t="shared" si="45"/>
        <v>2.6400000000000006</v>
      </c>
    </row>
    <row r="1468" spans="1:27" x14ac:dyDescent="0.3">
      <c r="A1468" s="5">
        <v>42268</v>
      </c>
      <c r="B1468" t="s">
        <v>414</v>
      </c>
      <c r="C1468" t="s">
        <v>438</v>
      </c>
      <c r="D1468" t="s">
        <v>309</v>
      </c>
      <c r="E1468" t="s">
        <v>290</v>
      </c>
      <c r="F1468" t="s">
        <v>97</v>
      </c>
      <c r="G1468" s="5" t="str">
        <f>INDEX(DB_FILM!B:B,MATCH($F1468,DB_FILM!$A:$A,0))</f>
        <v>1968</v>
      </c>
      <c r="H1468" s="5" t="str">
        <f>INDEX(DB_FILM!C:C,MATCH($F1468,DB_FILM!$A:$A,0))</f>
        <v xml:space="preserve">T </v>
      </c>
      <c r="I1468" s="9">
        <f>INDEX(DB_FILM!D:D,MATCH($F1468,DB_FILM!$A:$A,0))</f>
        <v>175</v>
      </c>
      <c r="J1468" s="5" t="str">
        <f>INDEX(DB_FILM!E:E,MATCH($F1468,DB_FILM!$A:$A,0))</f>
        <v>Western</v>
      </c>
      <c r="K1468" s="6">
        <f>INDEX(DB_FILM!F:F,MATCH($F1468,DB_FILM!$A:$A,0))</f>
        <v>8.5</v>
      </c>
      <c r="L1468" s="5" t="str">
        <f>INDEX(DB_FILM!G:G,MATCH($F1468,DB_FILM!$A:$A,0))</f>
        <v>A mysterious stranger with a harmonica joins forces with a notorious desperado to protect a beautiful widow from a ruthless assassin working for the railroad.</v>
      </c>
      <c r="M1468" s="5" t="str">
        <f>INDEX(DB_FILM!H:H,MATCH($F1468,DB_FILM!$A:$A,0))</f>
        <v xml:space="preserve">Sergio Leone </v>
      </c>
      <c r="N1468" s="5" t="str">
        <f>INDEX(DB_FILM!I:I,MATCH($F1468,DB_FILM!$A:$A,0))</f>
        <v>Henry Fonda, Charles Bronson, Claudia Cardinale, Jason Robards</v>
      </c>
      <c r="O1468" s="7">
        <f>INDEX(DB_FILM!J:J,MATCH($F1468,DB_FILM!$A:$A,0))</f>
        <v>257797</v>
      </c>
      <c r="P1468" s="7">
        <f>INDEX(DB_FILM!K:K,MATCH($F1468,DB_FILM!$A:$A,0))</f>
        <v>5320000</v>
      </c>
      <c r="Q1468" t="s">
        <v>476</v>
      </c>
      <c r="R1468">
        <v>3.99</v>
      </c>
      <c r="S1468">
        <v>46</v>
      </c>
      <c r="T1468">
        <v>2</v>
      </c>
      <c r="U1468">
        <v>592</v>
      </c>
      <c r="V1468">
        <v>1</v>
      </c>
      <c r="W1468" t="str">
        <f t="shared" si="44"/>
        <v>B</v>
      </c>
      <c r="X1468" t="s">
        <v>511</v>
      </c>
      <c r="Y1468">
        <v>5</v>
      </c>
      <c r="Z1468">
        <v>2.75</v>
      </c>
      <c r="AA1468" s="6">
        <f t="shared" si="45"/>
        <v>1.2400000000000002</v>
      </c>
    </row>
    <row r="1469" spans="1:27" x14ac:dyDescent="0.3">
      <c r="A1469" s="5">
        <v>42269</v>
      </c>
      <c r="B1469" t="s">
        <v>412</v>
      </c>
      <c r="C1469" t="s">
        <v>463</v>
      </c>
      <c r="D1469" t="s">
        <v>395</v>
      </c>
      <c r="E1469" t="s">
        <v>287</v>
      </c>
      <c r="F1469" t="s">
        <v>59</v>
      </c>
      <c r="G1469" s="5" t="str">
        <f>INDEX(DB_FILM!B:B,MATCH($F1469,DB_FILM!$A:$A,0))</f>
        <v>1946</v>
      </c>
      <c r="H1469" s="5" t="str">
        <f>INDEX(DB_FILM!C:C,MATCH($F1469,DB_FILM!$A:$A,0))</f>
        <v xml:space="preserve">T </v>
      </c>
      <c r="I1469" s="9">
        <f>INDEX(DB_FILM!D:D,MATCH($F1469,DB_FILM!$A:$A,0))</f>
        <v>130</v>
      </c>
      <c r="J1469" s="5" t="str">
        <f>INDEX(DB_FILM!E:E,MATCH($F1469,DB_FILM!$A:$A,0))</f>
        <v>Drama, Family, Fantasy</v>
      </c>
      <c r="K1469" s="6">
        <f>INDEX(DB_FILM!F:F,MATCH($F1469,DB_FILM!$A:$A,0))</f>
        <v>8.6</v>
      </c>
      <c r="L1469" s="5" t="str">
        <f>INDEX(DB_FILM!G:G,MATCH($F1469,DB_FILM!$A:$A,0))</f>
        <v>An angel is sent from Heaven to help a desperately frustrated businessman by showing him what life would have been like if he had never existed.</v>
      </c>
      <c r="M1469" s="5" t="str">
        <f>INDEX(DB_FILM!H:H,MATCH($F1469,DB_FILM!$A:$A,0))</f>
        <v xml:space="preserve">Frank Capra </v>
      </c>
      <c r="N1469" s="5" t="str">
        <f>INDEX(DB_FILM!I:I,MATCH($F1469,DB_FILM!$A:$A,0))</f>
        <v>James Stewart, Donna Reed, Lionel Barrymore, Thomas Mitchell</v>
      </c>
      <c r="O1469" s="7">
        <f>INDEX(DB_FILM!J:J,MATCH($F1469,DB_FILM!$A:$A,0))</f>
        <v>334168</v>
      </c>
      <c r="P1469" s="7">
        <f>INDEX(DB_FILM!K:K,MATCH($F1469,DB_FILM!$A:$A,0))</f>
        <v>7270000</v>
      </c>
      <c r="Q1469" t="s">
        <v>474</v>
      </c>
      <c r="R1469">
        <v>1.99</v>
      </c>
      <c r="S1469">
        <v>25</v>
      </c>
      <c r="T1469">
        <v>1</v>
      </c>
      <c r="U1469">
        <v>593</v>
      </c>
      <c r="V1469">
        <v>3</v>
      </c>
      <c r="W1469" t="str">
        <f t="shared" si="44"/>
        <v>A</v>
      </c>
      <c r="X1469" t="s">
        <v>616</v>
      </c>
      <c r="Y1469">
        <v>5</v>
      </c>
      <c r="Z1469">
        <v>1.07</v>
      </c>
      <c r="AA1469" s="6">
        <f t="shared" si="45"/>
        <v>0.91999999999999993</v>
      </c>
    </row>
    <row r="1470" spans="1:27" x14ac:dyDescent="0.3">
      <c r="A1470" s="5">
        <v>42269</v>
      </c>
      <c r="B1470" t="s">
        <v>399</v>
      </c>
      <c r="C1470" t="s">
        <v>450</v>
      </c>
      <c r="D1470" t="s">
        <v>309</v>
      </c>
      <c r="E1470" t="s">
        <v>290</v>
      </c>
      <c r="F1470" t="s">
        <v>79</v>
      </c>
      <c r="G1470" s="5" t="str">
        <f>INDEX(DB_FILM!B:B,MATCH($F1470,DB_FILM!$A:$A,0))</f>
        <v>2014</v>
      </c>
      <c r="H1470" s="5" t="str">
        <f>INDEX(DB_FILM!C:C,MATCH($F1470,DB_FILM!$A:$A,0))</f>
        <v xml:space="preserve">T </v>
      </c>
      <c r="I1470" s="9">
        <f>INDEX(DB_FILM!D:D,MATCH($F1470,DB_FILM!$A:$A,0))</f>
        <v>107</v>
      </c>
      <c r="J1470" s="5" t="str">
        <f>INDEX(DB_FILM!E:E,MATCH($F1470,DB_FILM!$A:$A,0))</f>
        <v>Drama, Music</v>
      </c>
      <c r="K1470" s="6">
        <f>INDEX(DB_FILM!F:F,MATCH($F1470,DB_FILM!$A:$A,0))</f>
        <v>8.5</v>
      </c>
      <c r="L1470" s="5" t="str">
        <f>INDEX(DB_FILM!G:G,MATCH($F1470,DB_FILM!$A:$A,0))</f>
        <v>A promising young drummer enrolls at a cut-throat music conservatory where his dreams of greatness are mentored by an instructor who will stop at nothing to realize a student's potential.</v>
      </c>
      <c r="M1470" s="5" t="str">
        <f>INDEX(DB_FILM!H:H,MATCH($F1470,DB_FILM!$A:$A,0))</f>
        <v xml:space="preserve">Damien Chazelle </v>
      </c>
      <c r="N1470" s="5" t="str">
        <f>INDEX(DB_FILM!I:I,MATCH($F1470,DB_FILM!$A:$A,0))</f>
        <v>Miles Teller, J.K. Simmons, Melissa Benoist, Paul Reiser</v>
      </c>
      <c r="O1470" s="7">
        <f>INDEX(DB_FILM!J:J,MATCH($F1470,DB_FILM!$A:$A,0))</f>
        <v>565511</v>
      </c>
      <c r="P1470" s="7">
        <f>INDEX(DB_FILM!K:K,MATCH($F1470,DB_FILM!$A:$A,0))</f>
        <v>13090000</v>
      </c>
      <c r="Q1470" t="s">
        <v>475</v>
      </c>
      <c r="R1470">
        <v>7.99</v>
      </c>
      <c r="S1470">
        <v>36</v>
      </c>
      <c r="T1470">
        <v>3</v>
      </c>
      <c r="U1470">
        <v>594</v>
      </c>
      <c r="V1470">
        <v>2</v>
      </c>
      <c r="W1470" t="str">
        <f t="shared" si="44"/>
        <v>C</v>
      </c>
      <c r="X1470" t="s">
        <v>619</v>
      </c>
      <c r="Y1470">
        <v>0</v>
      </c>
      <c r="Z1470">
        <v>6.07</v>
      </c>
      <c r="AA1470" s="6">
        <f t="shared" si="45"/>
        <v>1.92</v>
      </c>
    </row>
    <row r="1471" spans="1:27" x14ac:dyDescent="0.3">
      <c r="A1471" s="5">
        <v>42269</v>
      </c>
      <c r="B1471" s="5" t="s">
        <v>399</v>
      </c>
      <c r="C1471" s="5" t="s">
        <v>450</v>
      </c>
      <c r="D1471" s="5" t="s">
        <v>309</v>
      </c>
      <c r="E1471" t="s">
        <v>290</v>
      </c>
      <c r="F1471" s="5" t="s">
        <v>37</v>
      </c>
      <c r="G1471" s="5" t="str">
        <f>INDEX(DB_FILM!B:B,MATCH($F1471,DB_FILM!$A:$A,0))</f>
        <v>2018</v>
      </c>
      <c r="H1471" s="5" t="str">
        <f>INDEX(DB_FILM!C:C,MATCH($F1471,DB_FILM!$A:$A,0))</f>
        <v xml:space="preserve">T </v>
      </c>
      <c r="I1471" s="9">
        <f>INDEX(DB_FILM!D:D,MATCH($F1471,DB_FILM!$A:$A,0))</f>
        <v>149</v>
      </c>
      <c r="J1471" s="5" t="str">
        <f>INDEX(DB_FILM!E:E,MATCH($F1471,DB_FILM!$A:$A,0))</f>
        <v>Action, Adventure, Fantasy</v>
      </c>
      <c r="K1471" s="6">
        <f>INDEX(DB_FILM!F:F,MATCH($F1471,DB_FILM!$A:$A,0))</f>
        <v>8.6</v>
      </c>
      <c r="L1471" s="5" t="str">
        <f>INDEX(DB_FILM!G:G,MATCH($F1471,DB_FILM!$A:$A,0))</f>
        <v>The Avengers and their allies must be willing to sacrifice all in an attempt to defeat the powerful Thanos before his blitz of devastation and ruin puts an end to the universe.</v>
      </c>
      <c r="M1471" s="5" t="str">
        <f>INDEX(DB_FILM!H:H,MATCH($F1471,DB_FILM!$A:$A,0))</f>
        <v xml:space="preserve">Anthony Russo, Joe Russo </v>
      </c>
      <c r="N1471" s="5" t="str">
        <f>INDEX(DB_FILM!I:I,MATCH($F1471,DB_FILM!$A:$A,0))</f>
        <v>Robert Downey Jr., Chris Hemsworth, Mark Ruffalo, Chris Evans</v>
      </c>
      <c r="O1471" s="7">
        <f>INDEX(DB_FILM!J:J,MATCH($F1471,DB_FILM!$A:$A,0))</f>
        <v>461893</v>
      </c>
      <c r="P1471" s="7">
        <f>INDEX(DB_FILM!K:K,MATCH($F1471,DB_FILM!$A:$A,0))</f>
        <v>678630000</v>
      </c>
      <c r="Q1471" s="5" t="s">
        <v>475</v>
      </c>
      <c r="R1471">
        <v>9.99</v>
      </c>
      <c r="S1471">
        <v>13</v>
      </c>
      <c r="T1471">
        <v>3</v>
      </c>
      <c r="U1471">
        <v>594</v>
      </c>
      <c r="V1471">
        <v>3</v>
      </c>
      <c r="W1471" t="str">
        <f t="shared" si="44"/>
        <v>C</v>
      </c>
      <c r="X1471" t="s">
        <v>620</v>
      </c>
      <c r="Y1471">
        <v>0</v>
      </c>
      <c r="Z1471">
        <v>7.49</v>
      </c>
      <c r="AA1471" s="6">
        <f t="shared" si="45"/>
        <v>2.5</v>
      </c>
    </row>
    <row r="1472" spans="1:27" x14ac:dyDescent="0.3">
      <c r="A1472" s="5">
        <v>42269</v>
      </c>
      <c r="B1472" s="5" t="s">
        <v>399</v>
      </c>
      <c r="C1472" s="5" t="s">
        <v>450</v>
      </c>
      <c r="D1472" s="5" t="s">
        <v>309</v>
      </c>
      <c r="E1472" t="s">
        <v>290</v>
      </c>
      <c r="F1472" s="5" t="s">
        <v>1</v>
      </c>
      <c r="G1472" s="5" t="str">
        <f>INDEX(DB_FILM!B:B,MATCH($F1472,DB_FILM!$A:$A,0))</f>
        <v>1972</v>
      </c>
      <c r="H1472" s="5" t="str">
        <f>INDEX(DB_FILM!C:C,MATCH($F1472,DB_FILM!$A:$A,0))</f>
        <v xml:space="preserve">T </v>
      </c>
      <c r="I1472" s="9">
        <f>INDEX(DB_FILM!D:D,MATCH($F1472,DB_FILM!$A:$A,0))</f>
        <v>175</v>
      </c>
      <c r="J1472" s="5" t="str">
        <f>INDEX(DB_FILM!E:E,MATCH($F1472,DB_FILM!$A:$A,0))</f>
        <v>Crime, Drama</v>
      </c>
      <c r="K1472" s="6">
        <f>INDEX(DB_FILM!F:F,MATCH($F1472,DB_FILM!$A:$A,0))</f>
        <v>9.1999999999999993</v>
      </c>
      <c r="L1472" s="5" t="str">
        <f>INDEX(DB_FILM!G:G,MATCH($F1472,DB_FILM!$A:$A,0))</f>
        <v>The aging patriarch of an organized crime dynasty transfers control of his clandestine empire to his reluctant son.</v>
      </c>
      <c r="M1472" s="5" t="str">
        <f>INDEX(DB_FILM!H:H,MATCH($F1472,DB_FILM!$A:$A,0))</f>
        <v xml:space="preserve">Francis Ford Coppola </v>
      </c>
      <c r="N1472" s="5" t="str">
        <f>INDEX(DB_FILM!I:I,MATCH($F1472,DB_FILM!$A:$A,0))</f>
        <v>Marlon Brando, Al Pacino, James Caan, Diane Keaton</v>
      </c>
      <c r="O1472" s="7">
        <f>INDEX(DB_FILM!J:J,MATCH($F1472,DB_FILM!$A:$A,0))</f>
        <v>1361367</v>
      </c>
      <c r="P1472" s="7">
        <f>INDEX(DB_FILM!K:K,MATCH($F1472,DB_FILM!$A:$A,0))</f>
        <v>134970000</v>
      </c>
      <c r="Q1472" s="5" t="s">
        <v>475</v>
      </c>
      <c r="R1472">
        <v>5.99</v>
      </c>
      <c r="S1472">
        <v>12</v>
      </c>
      <c r="T1472">
        <v>3</v>
      </c>
      <c r="U1472">
        <v>594</v>
      </c>
      <c r="V1472">
        <v>3</v>
      </c>
      <c r="W1472" t="str">
        <f t="shared" si="44"/>
        <v>C</v>
      </c>
      <c r="X1472" t="s">
        <v>611</v>
      </c>
      <c r="Y1472">
        <v>0</v>
      </c>
      <c r="Z1472">
        <v>4.97</v>
      </c>
      <c r="AA1472" s="6">
        <f t="shared" si="45"/>
        <v>1.0200000000000005</v>
      </c>
    </row>
    <row r="1473" spans="1:27" x14ac:dyDescent="0.3">
      <c r="A1473" s="5">
        <v>42269</v>
      </c>
      <c r="B1473" s="5" t="s">
        <v>399</v>
      </c>
      <c r="C1473" s="5" t="s">
        <v>450</v>
      </c>
      <c r="D1473" s="5" t="s">
        <v>309</v>
      </c>
      <c r="E1473" t="s">
        <v>290</v>
      </c>
      <c r="F1473" s="5" t="s">
        <v>99</v>
      </c>
      <c r="G1473" s="5" t="str">
        <f>INDEX(DB_FILM!B:B,MATCH($F1473,DB_FILM!$A:$A,0))</f>
        <v>1994</v>
      </c>
      <c r="H1473" s="5" t="str">
        <f>INDEX(DB_FILM!C:C,MATCH($F1473,DB_FILM!$A:$A,0))</f>
        <v xml:space="preserve">T </v>
      </c>
      <c r="I1473" s="9">
        <f>INDEX(DB_FILM!D:D,MATCH($F1473,DB_FILM!$A:$A,0))</f>
        <v>142</v>
      </c>
      <c r="J1473" s="5" t="str">
        <f>INDEX(DB_FILM!E:E,MATCH($F1473,DB_FILM!$A:$A,0))</f>
        <v>Drama</v>
      </c>
      <c r="K1473" s="6">
        <f>INDEX(DB_FILM!F:F,MATCH($F1473,DB_FILM!$A:$A,0))</f>
        <v>9.3000000000000007</v>
      </c>
      <c r="L1473" s="5" t="str">
        <f>INDEX(DB_FILM!G:G,MATCH($F1473,DB_FILM!$A:$A,0))</f>
        <v>Two imprisoned men bond over a number of years, finding solace and eventual redemption through acts of common decency.</v>
      </c>
      <c r="M1473" s="5" t="str">
        <f>INDEX(DB_FILM!H:H,MATCH($F1473,DB_FILM!$A:$A,0))</f>
        <v xml:space="preserve">Frank Darabont </v>
      </c>
      <c r="N1473" s="5" t="str">
        <f>INDEX(DB_FILM!I:I,MATCH($F1473,DB_FILM!$A:$A,0))</f>
        <v>Tim Robbins, Morgan Freeman, Bob Gunton, William Sadler</v>
      </c>
      <c r="O1473" s="7">
        <f>INDEX(DB_FILM!J:J,MATCH($F1473,DB_FILM!$A:$A,0))</f>
        <v>1987679</v>
      </c>
      <c r="P1473" s="7">
        <f>INDEX(DB_FILM!K:K,MATCH($F1473,DB_FILM!$A:$A,0))</f>
        <v>28340000</v>
      </c>
      <c r="Q1473" s="5" t="s">
        <v>474</v>
      </c>
      <c r="R1473">
        <v>7.99</v>
      </c>
      <c r="S1473">
        <v>1</v>
      </c>
      <c r="T1473">
        <v>1</v>
      </c>
      <c r="U1473">
        <v>594</v>
      </c>
      <c r="V1473">
        <v>1</v>
      </c>
      <c r="W1473" t="str">
        <f t="shared" si="44"/>
        <v>A</v>
      </c>
      <c r="X1473" t="s">
        <v>548</v>
      </c>
      <c r="Y1473">
        <v>0</v>
      </c>
      <c r="Z1473">
        <v>4.3099999999999996</v>
      </c>
      <c r="AA1473" s="6">
        <f t="shared" si="45"/>
        <v>3.6800000000000006</v>
      </c>
    </row>
    <row r="1474" spans="1:27" x14ac:dyDescent="0.3">
      <c r="A1474" s="5">
        <v>42269</v>
      </c>
      <c r="B1474" s="5" t="s">
        <v>399</v>
      </c>
      <c r="C1474" s="5" t="s">
        <v>450</v>
      </c>
      <c r="D1474" s="5" t="s">
        <v>309</v>
      </c>
      <c r="E1474" t="s">
        <v>290</v>
      </c>
      <c r="F1474" s="5" t="s">
        <v>27</v>
      </c>
      <c r="G1474" s="5" t="str">
        <f>INDEX(DB_FILM!B:B,MATCH($F1474,DB_FILM!$A:$A,0))</f>
        <v>1999</v>
      </c>
      <c r="H1474" s="5" t="str">
        <f>INDEX(DB_FILM!C:C,MATCH($F1474,DB_FILM!$A:$A,0))</f>
        <v xml:space="preserve">T </v>
      </c>
      <c r="I1474" s="9">
        <f>INDEX(DB_FILM!D:D,MATCH($F1474,DB_FILM!$A:$A,0))</f>
        <v>136</v>
      </c>
      <c r="J1474" s="5" t="str">
        <f>INDEX(DB_FILM!E:E,MATCH($F1474,DB_FILM!$A:$A,0))</f>
        <v>Action, Sci-Fi</v>
      </c>
      <c r="K1474" s="6">
        <f>INDEX(DB_FILM!F:F,MATCH($F1474,DB_FILM!$A:$A,0))</f>
        <v>8.6999999999999993</v>
      </c>
      <c r="L1474" s="5" t="str">
        <f>INDEX(DB_FILM!G:G,MATCH($F1474,DB_FILM!$A:$A,0))</f>
        <v>A computer hacker learns from mysterious rebels about the true nature of his reality and his role in the war against its controllers.</v>
      </c>
      <c r="M1474" s="5" t="str">
        <f>INDEX(DB_FILM!H:H,MATCH($F1474,DB_FILM!$A:$A,0))</f>
        <v xml:space="preserve">Lana Wachowski, Lilly Wachowski </v>
      </c>
      <c r="N1474" s="5" t="str">
        <f>INDEX(DB_FILM!I:I,MATCH($F1474,DB_FILM!$A:$A,0))</f>
        <v>Keanu Reeves, Laurence Fishburne, Carrie-Anne Moss, Hugo Weaving</v>
      </c>
      <c r="O1474" s="7">
        <f>INDEX(DB_FILM!J:J,MATCH($F1474,DB_FILM!$A:$A,0))</f>
        <v>1427143</v>
      </c>
      <c r="P1474" s="7">
        <f>INDEX(DB_FILM!K:K,MATCH($F1474,DB_FILM!$A:$A,0))</f>
        <v>171480000</v>
      </c>
      <c r="Q1474" s="5" t="s">
        <v>474</v>
      </c>
      <c r="R1474">
        <v>7.99</v>
      </c>
      <c r="S1474">
        <v>7</v>
      </c>
      <c r="T1474">
        <v>1</v>
      </c>
      <c r="U1474">
        <v>594</v>
      </c>
      <c r="V1474">
        <v>3</v>
      </c>
      <c r="W1474" t="str">
        <f t="shared" ref="W1474:W1537" si="46">IF(T1474=1,"A",IF(T1474=2,"B",IF(T1474=3,"C")))</f>
        <v>A</v>
      </c>
      <c r="X1474" t="s">
        <v>528</v>
      </c>
      <c r="Y1474">
        <v>0</v>
      </c>
      <c r="Z1474">
        <v>4.3899999999999997</v>
      </c>
      <c r="AA1474" s="6">
        <f t="shared" ref="AA1474:AA1537" si="47">R1474-Z1474</f>
        <v>3.6000000000000005</v>
      </c>
    </row>
    <row r="1475" spans="1:27" x14ac:dyDescent="0.3">
      <c r="A1475" s="5">
        <v>42269</v>
      </c>
      <c r="B1475" s="5" t="s">
        <v>399</v>
      </c>
      <c r="C1475" s="5" t="s">
        <v>450</v>
      </c>
      <c r="D1475" s="5" t="s">
        <v>309</v>
      </c>
      <c r="E1475" t="s">
        <v>290</v>
      </c>
      <c r="F1475" s="5" t="s">
        <v>47</v>
      </c>
      <c r="G1475" s="5" t="str">
        <f>INDEX(DB_FILM!B:B,MATCH($F1475,DB_FILM!$A:$A,0))</f>
        <v>1977</v>
      </c>
      <c r="H1475" s="5" t="str">
        <f>INDEX(DB_FILM!C:C,MATCH($F1475,DB_FILM!$A:$A,0))</f>
        <v xml:space="preserve">T </v>
      </c>
      <c r="I1475" s="9">
        <f>INDEX(DB_FILM!D:D,MATCH($F1475,DB_FILM!$A:$A,0))</f>
        <v>121</v>
      </c>
      <c r="J1475" s="5" t="str">
        <f>INDEX(DB_FILM!E:E,MATCH($F1475,DB_FILM!$A:$A,0))</f>
        <v>Action, Adventure, Fantasy</v>
      </c>
      <c r="K1475" s="6">
        <f>INDEX(DB_FILM!F:F,MATCH($F1475,DB_FILM!$A:$A,0))</f>
        <v>8.6</v>
      </c>
      <c r="L1475" s="5" t="str">
        <f>INDEX(DB_FILM!G:G,MATCH($F1475,DB_FILM!$A:$A,0))</f>
        <v>Luke Skywalker joins forces with a Jedi Knight, a cocky pilot, a Wookiee and two droids to save the galaxy from the Empire's world-destroying battle station, while also attempting to rescue Princess Leia from the evil Darth Vader.</v>
      </c>
      <c r="M1475" s="5" t="str">
        <f>INDEX(DB_FILM!H:H,MATCH($F1475,DB_FILM!$A:$A,0))</f>
        <v xml:space="preserve">George Lucas </v>
      </c>
      <c r="N1475" s="5" t="str">
        <f>INDEX(DB_FILM!I:I,MATCH($F1475,DB_FILM!$A:$A,0))</f>
        <v>Mark Hamill, Harrison Ford, Carrie Fisher, Alec Guinness</v>
      </c>
      <c r="O1475" s="7">
        <f>INDEX(DB_FILM!J:J,MATCH($F1475,DB_FILM!$A:$A,0))</f>
        <v>1070346</v>
      </c>
      <c r="P1475" s="7">
        <f>INDEX(DB_FILM!K:K,MATCH($F1475,DB_FILM!$A:$A,0))</f>
        <v>322740000</v>
      </c>
      <c r="Q1475" s="5" t="s">
        <v>476</v>
      </c>
      <c r="R1475">
        <v>9.99</v>
      </c>
      <c r="S1475">
        <v>18</v>
      </c>
      <c r="T1475">
        <v>2</v>
      </c>
      <c r="U1475">
        <v>594</v>
      </c>
      <c r="V1475">
        <v>3</v>
      </c>
      <c r="W1475" t="str">
        <f t="shared" si="46"/>
        <v>B</v>
      </c>
      <c r="X1475" t="s">
        <v>506</v>
      </c>
      <c r="Y1475">
        <v>0</v>
      </c>
      <c r="Z1475">
        <v>5.49</v>
      </c>
      <c r="AA1475" s="6">
        <f t="shared" si="47"/>
        <v>4.5</v>
      </c>
    </row>
    <row r="1476" spans="1:27" x14ac:dyDescent="0.3">
      <c r="A1476" s="5">
        <v>42269</v>
      </c>
      <c r="B1476" t="s">
        <v>417</v>
      </c>
      <c r="C1476" t="s">
        <v>433</v>
      </c>
      <c r="D1476" t="s">
        <v>335</v>
      </c>
      <c r="E1476" t="s">
        <v>278</v>
      </c>
      <c r="F1476" t="s">
        <v>23</v>
      </c>
      <c r="G1476" s="5" t="str">
        <f>INDEX(DB_FILM!B:B,MATCH($F1476,DB_FILM!$A:$A,0))</f>
        <v>1994</v>
      </c>
      <c r="H1476" s="5" t="str">
        <f>INDEX(DB_FILM!C:C,MATCH($F1476,DB_FILM!$A:$A,0))</f>
        <v xml:space="preserve">T </v>
      </c>
      <c r="I1476" s="9">
        <f>INDEX(DB_FILM!D:D,MATCH($F1476,DB_FILM!$A:$A,0))</f>
        <v>142</v>
      </c>
      <c r="J1476" s="5" t="str">
        <f>INDEX(DB_FILM!E:E,MATCH($F1476,DB_FILM!$A:$A,0))</f>
        <v>Drama, Romance</v>
      </c>
      <c r="K1476" s="6">
        <f>INDEX(DB_FILM!F:F,MATCH($F1476,DB_FILM!$A:$A,0))</f>
        <v>8.8000000000000007</v>
      </c>
      <c r="L1476" s="5" t="str">
        <f>INDEX(DB_FILM!G:G,MATCH($F1476,DB_FILM!$A:$A,0))</f>
        <v>The presidencies of Kennedy and Johnson, Vietnam, Watergate, and other history unfold through the perspective of an Alabama man with an IQ of 75.</v>
      </c>
      <c r="M1476" s="5" t="str">
        <f>INDEX(DB_FILM!H:H,MATCH($F1476,DB_FILM!$A:$A,0))</f>
        <v xml:space="preserve">Robert Zemeckis </v>
      </c>
      <c r="N1476" s="5" t="str">
        <f>INDEX(DB_FILM!I:I,MATCH($F1476,DB_FILM!$A:$A,0))</f>
        <v>Tom Hanks, Robin Wright, Gary Sinise, Sally Field</v>
      </c>
      <c r="O1476" s="7">
        <f>INDEX(DB_FILM!J:J,MATCH($F1476,DB_FILM!$A:$A,0))</f>
        <v>1512094</v>
      </c>
      <c r="P1476" s="7">
        <f>INDEX(DB_FILM!K:K,MATCH($F1476,DB_FILM!$A:$A,0))</f>
        <v>330250000</v>
      </c>
      <c r="Q1476" t="s">
        <v>475</v>
      </c>
      <c r="R1476">
        <v>3.99</v>
      </c>
      <c r="S1476">
        <v>5</v>
      </c>
      <c r="T1476">
        <v>3</v>
      </c>
      <c r="U1476">
        <v>595</v>
      </c>
      <c r="V1476">
        <v>1</v>
      </c>
      <c r="W1476" t="str">
        <f t="shared" si="46"/>
        <v>C</v>
      </c>
      <c r="X1476" t="s">
        <v>503</v>
      </c>
      <c r="Y1476">
        <v>0</v>
      </c>
      <c r="Z1476">
        <v>2.79</v>
      </c>
      <c r="AA1476" s="6">
        <f t="shared" si="47"/>
        <v>1.2000000000000002</v>
      </c>
    </row>
    <row r="1477" spans="1:27" x14ac:dyDescent="0.3">
      <c r="A1477" s="5">
        <v>42269</v>
      </c>
      <c r="B1477" s="5" t="s">
        <v>417</v>
      </c>
      <c r="C1477" s="5" t="s">
        <v>433</v>
      </c>
      <c r="D1477" s="5" t="s">
        <v>335</v>
      </c>
      <c r="E1477" t="s">
        <v>278</v>
      </c>
      <c r="F1477" s="5" t="s">
        <v>43</v>
      </c>
      <c r="G1477" s="5" t="str">
        <f>INDEX(DB_FILM!B:B,MATCH($F1477,DB_FILM!$A:$A,0))</f>
        <v>1991</v>
      </c>
      <c r="H1477" s="5" t="str">
        <f>INDEX(DB_FILM!C:C,MATCH($F1477,DB_FILM!$A:$A,0))</f>
        <v xml:space="preserve">VM14 </v>
      </c>
      <c r="I1477" s="9">
        <f>INDEX(DB_FILM!D:D,MATCH($F1477,DB_FILM!$A:$A,0))</f>
        <v>118</v>
      </c>
      <c r="J1477" s="5" t="str">
        <f>INDEX(DB_FILM!E:E,MATCH($F1477,DB_FILM!$A:$A,0))</f>
        <v>Crime, Drama, Thriller</v>
      </c>
      <c r="K1477" s="6">
        <f>INDEX(DB_FILM!F:F,MATCH($F1477,DB_FILM!$A:$A,0))</f>
        <v>8.6</v>
      </c>
      <c r="L1477" s="5" t="str">
        <f>INDEX(DB_FILM!G:G,MATCH($F1477,DB_FILM!$A:$A,0))</f>
        <v>A young F.B.I. cadet must receive the help of an incarcerated and manipulative cannibal killer to help catch another serial killer, a madman who skins his victims.</v>
      </c>
      <c r="M1477" s="5" t="str">
        <f>INDEX(DB_FILM!H:H,MATCH($F1477,DB_FILM!$A:$A,0))</f>
        <v xml:space="preserve">Jonathan Demme </v>
      </c>
      <c r="N1477" s="5" t="str">
        <f>INDEX(DB_FILM!I:I,MATCH($F1477,DB_FILM!$A:$A,0))</f>
        <v>Jodie Foster, Anthony Hopkins, Lawrence A. Bonney, Kasi Lemmons</v>
      </c>
      <c r="O1477" s="7">
        <f>INDEX(DB_FILM!J:J,MATCH($F1477,DB_FILM!$A:$A,0))</f>
        <v>1064983</v>
      </c>
      <c r="P1477" s="7">
        <f>INDEX(DB_FILM!K:K,MATCH($F1477,DB_FILM!$A:$A,0))</f>
        <v>130740000.00000001</v>
      </c>
      <c r="Q1477" s="5" t="s">
        <v>475</v>
      </c>
      <c r="R1477">
        <v>9.99</v>
      </c>
      <c r="S1477">
        <v>16</v>
      </c>
      <c r="T1477">
        <v>3</v>
      </c>
      <c r="U1477">
        <v>595</v>
      </c>
      <c r="V1477">
        <v>2</v>
      </c>
      <c r="W1477" t="str">
        <f t="shared" si="46"/>
        <v>C</v>
      </c>
      <c r="X1477" t="s">
        <v>573</v>
      </c>
      <c r="Y1477">
        <v>0</v>
      </c>
      <c r="Z1477">
        <v>7.99</v>
      </c>
      <c r="AA1477" s="6">
        <f t="shared" si="47"/>
        <v>2</v>
      </c>
    </row>
    <row r="1478" spans="1:27" x14ac:dyDescent="0.3">
      <c r="A1478" s="5">
        <v>42269</v>
      </c>
      <c r="B1478" t="s">
        <v>407</v>
      </c>
      <c r="C1478" t="s">
        <v>448</v>
      </c>
      <c r="D1478" t="s">
        <v>314</v>
      </c>
      <c r="E1478" t="s">
        <v>268</v>
      </c>
      <c r="F1478" t="s">
        <v>87</v>
      </c>
      <c r="G1478" s="5" t="str">
        <f>INDEX(DB_FILM!B:B,MATCH($F1478,DB_FILM!$A:$A,0))</f>
        <v>1998</v>
      </c>
      <c r="H1478" s="5" t="str">
        <f>INDEX(DB_FILM!C:C,MATCH($F1478,DB_FILM!$A:$A,0))</f>
        <v xml:space="preserve">VM18 </v>
      </c>
      <c r="I1478" s="9">
        <f>INDEX(DB_FILM!D:D,MATCH($F1478,DB_FILM!$A:$A,0))</f>
        <v>119</v>
      </c>
      <c r="J1478" s="5" t="str">
        <f>INDEX(DB_FILM!E:E,MATCH($F1478,DB_FILM!$A:$A,0))</f>
        <v>Crime, Drama</v>
      </c>
      <c r="K1478" s="6">
        <f>INDEX(DB_FILM!F:F,MATCH($F1478,DB_FILM!$A:$A,0))</f>
        <v>8.5</v>
      </c>
      <c r="L1478" s="5" t="str">
        <f>INDEX(DB_FILM!G:G,MATCH($F1478,DB_FILM!$A:$A,0))</f>
        <v>A former neo-nazi skinhead tries to prevent his younger brother from going down the same wrong path that he did.</v>
      </c>
      <c r="M1478" s="5" t="str">
        <f>INDEX(DB_FILM!H:H,MATCH($F1478,DB_FILM!$A:$A,0))</f>
        <v xml:space="preserve">Tony Kaye </v>
      </c>
      <c r="N1478" s="5" t="str">
        <f>INDEX(DB_FILM!I:I,MATCH($F1478,DB_FILM!$A:$A,0))</f>
        <v>Edward Norton, Edward Furlong, Beverly D'Angelo, Jennifer Lien</v>
      </c>
      <c r="O1478" s="7">
        <f>INDEX(DB_FILM!J:J,MATCH($F1478,DB_FILM!$A:$A,0))</f>
        <v>908456</v>
      </c>
      <c r="P1478" s="7">
        <f>INDEX(DB_FILM!K:K,MATCH($F1478,DB_FILM!$A:$A,0))</f>
        <v>6720000</v>
      </c>
      <c r="Q1478" t="s">
        <v>476</v>
      </c>
      <c r="R1478">
        <v>9.99</v>
      </c>
      <c r="S1478">
        <v>40</v>
      </c>
      <c r="T1478">
        <v>2</v>
      </c>
      <c r="U1478">
        <v>596</v>
      </c>
      <c r="V1478">
        <v>3</v>
      </c>
      <c r="W1478" t="str">
        <f t="shared" si="46"/>
        <v>B</v>
      </c>
      <c r="X1478" t="s">
        <v>494</v>
      </c>
      <c r="Y1478">
        <v>0</v>
      </c>
      <c r="Z1478">
        <v>5.59</v>
      </c>
      <c r="AA1478" s="6">
        <f t="shared" si="47"/>
        <v>4.4000000000000004</v>
      </c>
    </row>
    <row r="1479" spans="1:27" x14ac:dyDescent="0.3">
      <c r="A1479" s="5">
        <v>42269</v>
      </c>
      <c r="B1479" s="5" t="s">
        <v>416</v>
      </c>
      <c r="C1479" s="5" t="s">
        <v>432</v>
      </c>
      <c r="D1479" s="5" t="s">
        <v>339</v>
      </c>
      <c r="E1479" t="s">
        <v>340</v>
      </c>
      <c r="F1479" s="5" t="s">
        <v>73</v>
      </c>
      <c r="G1479" s="5" t="str">
        <f>INDEX(DB_FILM!B:B,MATCH($F1479,DB_FILM!$A:$A,0))</f>
        <v>2006</v>
      </c>
      <c r="H1479" s="5" t="str">
        <f>INDEX(DB_FILM!C:C,MATCH($F1479,DB_FILM!$A:$A,0))</f>
        <v xml:space="preserve">T </v>
      </c>
      <c r="I1479" s="9">
        <f>INDEX(DB_FILM!D:D,MATCH($F1479,DB_FILM!$A:$A,0))</f>
        <v>130</v>
      </c>
      <c r="J1479" s="5" t="str">
        <f>INDEX(DB_FILM!E:E,MATCH($F1479,DB_FILM!$A:$A,0))</f>
        <v>Drama, Mystery, Sci-Fi</v>
      </c>
      <c r="K1479" s="6">
        <f>INDEX(DB_FILM!F:F,MATCH($F1479,DB_FILM!$A:$A,0))</f>
        <v>8.5</v>
      </c>
      <c r="L1479" s="5" t="str">
        <f>INDEX(DB_FILM!G:G,MATCH($F1479,DB_FILM!$A:$A,0))</f>
        <v>After a tragic accident, two stage magicians engage in a battle to create the ultimate illusion while sacrificing everything they have to outwit each other.</v>
      </c>
      <c r="M1479" s="5" t="str">
        <f>INDEX(DB_FILM!H:H,MATCH($F1479,DB_FILM!$A:$A,0))</f>
        <v xml:space="preserve">Christopher Nolan </v>
      </c>
      <c r="N1479" s="5" t="str">
        <f>INDEX(DB_FILM!I:I,MATCH($F1479,DB_FILM!$A:$A,0))</f>
        <v>Christian Bale, Hugh Jackman, Scarlett Johansson, Michael Caine</v>
      </c>
      <c r="O1479" s="7">
        <f>INDEX(DB_FILM!J:J,MATCH($F1479,DB_FILM!$A:$A,0))</f>
        <v>1010590</v>
      </c>
      <c r="P1479" s="7">
        <f>INDEX(DB_FILM!K:K,MATCH($F1479,DB_FILM!$A:$A,0))</f>
        <v>53090000</v>
      </c>
      <c r="Q1479" s="5" t="s">
        <v>475</v>
      </c>
      <c r="R1479">
        <v>7.99</v>
      </c>
      <c r="S1479">
        <v>32</v>
      </c>
      <c r="T1479">
        <v>3</v>
      </c>
      <c r="U1479">
        <v>597</v>
      </c>
      <c r="V1479">
        <v>1</v>
      </c>
      <c r="W1479" t="str">
        <f t="shared" si="46"/>
        <v>C</v>
      </c>
      <c r="X1479" t="s">
        <v>583</v>
      </c>
      <c r="Y1479">
        <v>0</v>
      </c>
      <c r="Z1479">
        <v>6.31</v>
      </c>
      <c r="AA1479" s="6">
        <f t="shared" si="47"/>
        <v>1.6800000000000006</v>
      </c>
    </row>
    <row r="1480" spans="1:27" x14ac:dyDescent="0.3">
      <c r="A1480" s="5">
        <v>42269</v>
      </c>
      <c r="B1480" s="5" t="s">
        <v>416</v>
      </c>
      <c r="C1480" s="5" t="s">
        <v>432</v>
      </c>
      <c r="D1480" s="5" t="s">
        <v>339</v>
      </c>
      <c r="E1480" t="s">
        <v>340</v>
      </c>
      <c r="F1480" s="5" t="s">
        <v>81</v>
      </c>
      <c r="G1480" s="5" t="str">
        <f>INDEX(DB_FILM!B:B,MATCH($F1480,DB_FILM!$A:$A,0))</f>
        <v>1979</v>
      </c>
      <c r="H1480" s="5" t="str">
        <f>INDEX(DB_FILM!C:C,MATCH($F1480,DB_FILM!$A:$A,0))</f>
        <v xml:space="preserve">VM14 </v>
      </c>
      <c r="I1480" s="9">
        <f>INDEX(DB_FILM!D:D,MATCH($F1480,DB_FILM!$A:$A,0))</f>
        <v>147</v>
      </c>
      <c r="J1480" s="5" t="str">
        <f>INDEX(DB_FILM!E:E,MATCH($F1480,DB_FILM!$A:$A,0))</f>
        <v>Drama, War</v>
      </c>
      <c r="K1480" s="6">
        <f>INDEX(DB_FILM!F:F,MATCH($F1480,DB_FILM!$A:$A,0))</f>
        <v>8.5</v>
      </c>
      <c r="L1480" s="5" t="str">
        <f>INDEX(DB_FILM!G:G,MATCH($F1480,DB_FILM!$A:$A,0))</f>
        <v>During the Vietnam War, Captain Willard is sent on a dangerous mission into Cambodia to assassinate a renegade Colonel who has set himself up as a god among a local tribe.</v>
      </c>
      <c r="M1480" s="5" t="str">
        <f>INDEX(DB_FILM!H:H,MATCH($F1480,DB_FILM!$A:$A,0))</f>
        <v xml:space="preserve">Francis Ford Coppola </v>
      </c>
      <c r="N1480" s="5" t="str">
        <f>INDEX(DB_FILM!I:I,MATCH($F1480,DB_FILM!$A:$A,0))</f>
        <v>Martin Sheen, Marlon Brando, Robert Duvall, Frederic Forrest</v>
      </c>
      <c r="O1480" s="7">
        <f>INDEX(DB_FILM!J:J,MATCH($F1480,DB_FILM!$A:$A,0))</f>
        <v>522714</v>
      </c>
      <c r="P1480" s="7">
        <f>INDEX(DB_FILM!K:K,MATCH($F1480,DB_FILM!$A:$A,0))</f>
        <v>83470000</v>
      </c>
      <c r="Q1480" s="5" t="s">
        <v>474</v>
      </c>
      <c r="R1480">
        <v>5.99</v>
      </c>
      <c r="S1480">
        <v>37</v>
      </c>
      <c r="T1480">
        <v>1</v>
      </c>
      <c r="U1480">
        <v>597</v>
      </c>
      <c r="V1480">
        <v>1</v>
      </c>
      <c r="W1480" t="str">
        <f t="shared" si="46"/>
        <v>A</v>
      </c>
      <c r="X1480" t="s">
        <v>612</v>
      </c>
      <c r="Y1480">
        <v>0</v>
      </c>
      <c r="Z1480">
        <v>3.77</v>
      </c>
      <c r="AA1480" s="6">
        <f t="shared" si="47"/>
        <v>2.2200000000000002</v>
      </c>
    </row>
    <row r="1481" spans="1:27" x14ac:dyDescent="0.3">
      <c r="A1481" s="5">
        <v>42269</v>
      </c>
      <c r="B1481" t="s">
        <v>416</v>
      </c>
      <c r="C1481" t="s">
        <v>432</v>
      </c>
      <c r="D1481" t="s">
        <v>339</v>
      </c>
      <c r="E1481" t="s">
        <v>340</v>
      </c>
      <c r="F1481" t="s">
        <v>17</v>
      </c>
      <c r="G1481" s="5" t="str">
        <f>INDEX(DB_FILM!B:B,MATCH($F1481,DB_FILM!$A:$A,0))</f>
        <v>2010</v>
      </c>
      <c r="H1481" s="5" t="str">
        <f>INDEX(DB_FILM!C:C,MATCH($F1481,DB_FILM!$A:$A,0))</f>
        <v xml:space="preserve">T </v>
      </c>
      <c r="I1481" s="9">
        <f>INDEX(DB_FILM!D:D,MATCH($F1481,DB_FILM!$A:$A,0))</f>
        <v>148</v>
      </c>
      <c r="J1481" s="5" t="str">
        <f>INDEX(DB_FILM!E:E,MATCH($F1481,DB_FILM!$A:$A,0))</f>
        <v>Action, Adventure, Sci-Fi</v>
      </c>
      <c r="K1481" s="6">
        <f>INDEX(DB_FILM!F:F,MATCH($F1481,DB_FILM!$A:$A,0))</f>
        <v>8.8000000000000007</v>
      </c>
      <c r="L1481" s="5" t="str">
        <f>INDEX(DB_FILM!G:G,MATCH($F1481,DB_FILM!$A:$A,0))</f>
        <v>A thief who steals corporate secrets through the use of dream-sharing technology is given the inverse task of planting an idea into the mind of a CEO.</v>
      </c>
      <c r="M1481" s="5" t="str">
        <f>INDEX(DB_FILM!H:H,MATCH($F1481,DB_FILM!$A:$A,0))</f>
        <v xml:space="preserve">Christopher Nolan </v>
      </c>
      <c r="N1481" s="5" t="str">
        <f>INDEX(DB_FILM!I:I,MATCH($F1481,DB_FILM!$A:$A,0))</f>
        <v>Leonardo DiCaprio, Joseph Gordon-Levitt, Ellen Page, Ken Watanabe</v>
      </c>
      <c r="O1481" s="7">
        <f>INDEX(DB_FILM!J:J,MATCH($F1481,DB_FILM!$A:$A,0))</f>
        <v>1739805</v>
      </c>
      <c r="P1481" s="7">
        <f>INDEX(DB_FILM!K:K,MATCH($F1481,DB_FILM!$A:$A,0))</f>
        <v>292580000</v>
      </c>
      <c r="Q1481" t="s">
        <v>476</v>
      </c>
      <c r="R1481">
        <v>7.99</v>
      </c>
      <c r="S1481">
        <v>2</v>
      </c>
      <c r="T1481">
        <v>2</v>
      </c>
      <c r="U1481">
        <v>597</v>
      </c>
      <c r="V1481">
        <v>1</v>
      </c>
      <c r="W1481" t="str">
        <f t="shared" si="46"/>
        <v>B</v>
      </c>
      <c r="X1481" t="s">
        <v>558</v>
      </c>
      <c r="Y1481">
        <v>0</v>
      </c>
      <c r="Z1481">
        <v>4.63</v>
      </c>
      <c r="AA1481" s="6">
        <f t="shared" si="47"/>
        <v>3.3600000000000003</v>
      </c>
    </row>
    <row r="1482" spans="1:27" x14ac:dyDescent="0.3">
      <c r="A1482" s="5">
        <v>42270</v>
      </c>
      <c r="B1482" t="s">
        <v>416</v>
      </c>
      <c r="C1482" t="s">
        <v>428</v>
      </c>
      <c r="D1482" t="s">
        <v>324</v>
      </c>
      <c r="E1482" t="s">
        <v>325</v>
      </c>
      <c r="F1482" t="s">
        <v>81</v>
      </c>
      <c r="G1482" s="5" t="str">
        <f>INDEX(DB_FILM!B:B,MATCH($F1482,DB_FILM!$A:$A,0))</f>
        <v>1979</v>
      </c>
      <c r="H1482" s="5" t="str">
        <f>INDEX(DB_FILM!C:C,MATCH($F1482,DB_FILM!$A:$A,0))</f>
        <v xml:space="preserve">VM14 </v>
      </c>
      <c r="I1482" s="9">
        <f>INDEX(DB_FILM!D:D,MATCH($F1482,DB_FILM!$A:$A,0))</f>
        <v>147</v>
      </c>
      <c r="J1482" s="5" t="str">
        <f>INDEX(DB_FILM!E:E,MATCH($F1482,DB_FILM!$A:$A,0))</f>
        <v>Drama, War</v>
      </c>
      <c r="K1482" s="6">
        <f>INDEX(DB_FILM!F:F,MATCH($F1482,DB_FILM!$A:$A,0))</f>
        <v>8.5</v>
      </c>
      <c r="L1482" s="5" t="str">
        <f>INDEX(DB_FILM!G:G,MATCH($F1482,DB_FILM!$A:$A,0))</f>
        <v>During the Vietnam War, Captain Willard is sent on a dangerous mission into Cambodia to assassinate a renegade Colonel who has set himself up as a god among a local tribe.</v>
      </c>
      <c r="M1482" s="5" t="str">
        <f>INDEX(DB_FILM!H:H,MATCH($F1482,DB_FILM!$A:$A,0))</f>
        <v xml:space="preserve">Francis Ford Coppola </v>
      </c>
      <c r="N1482" s="5" t="str">
        <f>INDEX(DB_FILM!I:I,MATCH($F1482,DB_FILM!$A:$A,0))</f>
        <v>Martin Sheen, Marlon Brando, Robert Duvall, Frederic Forrest</v>
      </c>
      <c r="O1482" s="7">
        <f>INDEX(DB_FILM!J:J,MATCH($F1482,DB_FILM!$A:$A,0))</f>
        <v>522714</v>
      </c>
      <c r="P1482" s="7">
        <f>INDEX(DB_FILM!K:K,MATCH($F1482,DB_FILM!$A:$A,0))</f>
        <v>83470000</v>
      </c>
      <c r="Q1482" t="s">
        <v>475</v>
      </c>
      <c r="R1482">
        <v>5.99</v>
      </c>
      <c r="S1482">
        <v>37</v>
      </c>
      <c r="T1482">
        <v>3</v>
      </c>
      <c r="U1482">
        <v>598</v>
      </c>
      <c r="V1482">
        <v>1</v>
      </c>
      <c r="W1482" t="str">
        <f t="shared" si="46"/>
        <v>C</v>
      </c>
      <c r="X1482" t="s">
        <v>545</v>
      </c>
      <c r="Y1482">
        <v>0</v>
      </c>
      <c r="Z1482">
        <v>4.43</v>
      </c>
      <c r="AA1482" s="6">
        <f t="shared" si="47"/>
        <v>1.5600000000000005</v>
      </c>
    </row>
    <row r="1483" spans="1:27" x14ac:dyDescent="0.3">
      <c r="A1483" s="5">
        <v>42270</v>
      </c>
      <c r="B1483" s="5" t="s">
        <v>416</v>
      </c>
      <c r="C1483" s="5" t="s">
        <v>428</v>
      </c>
      <c r="D1483" s="5" t="s">
        <v>324</v>
      </c>
      <c r="E1483" t="s">
        <v>325</v>
      </c>
      <c r="F1483" s="5" t="s">
        <v>15</v>
      </c>
      <c r="G1483" s="5" t="str">
        <f>INDEX(DB_FILM!B:B,MATCH($F1483,DB_FILM!$A:$A,0))</f>
        <v>1957</v>
      </c>
      <c r="H1483" s="5" t="str">
        <f>INDEX(DB_FILM!C:C,MATCH($F1483,DB_FILM!$A:$A,0))</f>
        <v>N/A</v>
      </c>
      <c r="I1483" s="9">
        <f>INDEX(DB_FILM!D:D,MATCH($F1483,DB_FILM!$A:$A,0))</f>
        <v>96</v>
      </c>
      <c r="J1483" s="5" t="str">
        <f>INDEX(DB_FILM!E:E,MATCH($F1483,DB_FILM!$A:$A,0))</f>
        <v>Crime, Drama</v>
      </c>
      <c r="K1483" s="6">
        <f>INDEX(DB_FILM!F:F,MATCH($F1483,DB_FILM!$A:$A,0))</f>
        <v>8.9</v>
      </c>
      <c r="L1483" s="5" t="str">
        <f>INDEX(DB_FILM!G:G,MATCH($F1483,DB_FILM!$A:$A,0))</f>
        <v>A jury holdout attempts to prevent a miscarriage of justice by forcing his colleagues to reconsider the evidence.</v>
      </c>
      <c r="M1483" s="5" t="str">
        <f>INDEX(DB_FILM!H:H,MATCH($F1483,DB_FILM!$A:$A,0))</f>
        <v xml:space="preserve">Sidney Lumet </v>
      </c>
      <c r="N1483" s="5" t="str">
        <f>INDEX(DB_FILM!I:I,MATCH($F1483,DB_FILM!$A:$A,0))</f>
        <v>Henry Fonda, Lee J. Cobb, Martin Balsam, John Fiedler</v>
      </c>
      <c r="O1483" s="7">
        <f>INDEX(DB_FILM!J:J,MATCH($F1483,DB_FILM!$A:$A,0))</f>
        <v>555455</v>
      </c>
      <c r="P1483" s="7">
        <f>INDEX(DB_FILM!K:K,MATCH($F1483,DB_FILM!$A:$A,0))</f>
        <v>0</v>
      </c>
      <c r="Q1483" s="5" t="s">
        <v>475</v>
      </c>
      <c r="R1483">
        <v>5.99</v>
      </c>
      <c r="S1483">
        <v>50</v>
      </c>
      <c r="T1483">
        <v>3</v>
      </c>
      <c r="U1483">
        <v>598</v>
      </c>
      <c r="V1483">
        <v>2</v>
      </c>
      <c r="W1483" t="str">
        <f t="shared" si="46"/>
        <v>C</v>
      </c>
      <c r="X1483" t="s">
        <v>496</v>
      </c>
      <c r="Y1483">
        <v>0</v>
      </c>
      <c r="Z1483">
        <v>4.97</v>
      </c>
      <c r="AA1483" s="6">
        <f t="shared" si="47"/>
        <v>1.0200000000000005</v>
      </c>
    </row>
    <row r="1484" spans="1:27" x14ac:dyDescent="0.3">
      <c r="A1484" s="5">
        <v>42270</v>
      </c>
      <c r="B1484" s="5" t="s">
        <v>416</v>
      </c>
      <c r="C1484" s="5" t="s">
        <v>428</v>
      </c>
      <c r="D1484" s="5" t="s">
        <v>324</v>
      </c>
      <c r="E1484" t="s">
        <v>325</v>
      </c>
      <c r="F1484" s="5" t="s">
        <v>37</v>
      </c>
      <c r="G1484" s="5" t="str">
        <f>INDEX(DB_FILM!B:B,MATCH($F1484,DB_FILM!$A:$A,0))</f>
        <v>2018</v>
      </c>
      <c r="H1484" s="5" t="str">
        <f>INDEX(DB_FILM!C:C,MATCH($F1484,DB_FILM!$A:$A,0))</f>
        <v xml:space="preserve">T </v>
      </c>
      <c r="I1484" s="9">
        <f>INDEX(DB_FILM!D:D,MATCH($F1484,DB_FILM!$A:$A,0))</f>
        <v>149</v>
      </c>
      <c r="J1484" s="5" t="str">
        <f>INDEX(DB_FILM!E:E,MATCH($F1484,DB_FILM!$A:$A,0))</f>
        <v>Action, Adventure, Fantasy</v>
      </c>
      <c r="K1484" s="6">
        <f>INDEX(DB_FILM!F:F,MATCH($F1484,DB_FILM!$A:$A,0))</f>
        <v>8.6</v>
      </c>
      <c r="L1484" s="5" t="str">
        <f>INDEX(DB_FILM!G:G,MATCH($F1484,DB_FILM!$A:$A,0))</f>
        <v>The Avengers and their allies must be willing to sacrifice all in an attempt to defeat the powerful Thanos before his blitz of devastation and ruin puts an end to the universe.</v>
      </c>
      <c r="M1484" s="5" t="str">
        <f>INDEX(DB_FILM!H:H,MATCH($F1484,DB_FILM!$A:$A,0))</f>
        <v xml:space="preserve">Anthony Russo, Joe Russo </v>
      </c>
      <c r="N1484" s="5" t="str">
        <f>INDEX(DB_FILM!I:I,MATCH($F1484,DB_FILM!$A:$A,0))</f>
        <v>Robert Downey Jr., Chris Hemsworth, Mark Ruffalo, Chris Evans</v>
      </c>
      <c r="O1484" s="7">
        <f>INDEX(DB_FILM!J:J,MATCH($F1484,DB_FILM!$A:$A,0))</f>
        <v>461893</v>
      </c>
      <c r="P1484" s="7">
        <f>INDEX(DB_FILM!K:K,MATCH($F1484,DB_FILM!$A:$A,0))</f>
        <v>678630000</v>
      </c>
      <c r="Q1484" s="5" t="s">
        <v>475</v>
      </c>
      <c r="R1484">
        <v>3.99</v>
      </c>
      <c r="S1484">
        <v>13</v>
      </c>
      <c r="T1484">
        <v>3</v>
      </c>
      <c r="U1484">
        <v>598</v>
      </c>
      <c r="V1484">
        <v>1</v>
      </c>
      <c r="W1484" t="str">
        <f t="shared" si="46"/>
        <v>C</v>
      </c>
      <c r="X1484" t="s">
        <v>620</v>
      </c>
      <c r="Y1484">
        <v>0</v>
      </c>
      <c r="Z1484">
        <v>3.15</v>
      </c>
      <c r="AA1484" s="6">
        <f t="shared" si="47"/>
        <v>0.8400000000000003</v>
      </c>
    </row>
    <row r="1485" spans="1:27" x14ac:dyDescent="0.3">
      <c r="A1485" s="5">
        <v>42270</v>
      </c>
      <c r="B1485" s="5" t="s">
        <v>416</v>
      </c>
      <c r="C1485" s="5" t="s">
        <v>428</v>
      </c>
      <c r="D1485" s="5" t="s">
        <v>324</v>
      </c>
      <c r="E1485" t="s">
        <v>325</v>
      </c>
      <c r="F1485" s="5" t="s">
        <v>49</v>
      </c>
      <c r="G1485" s="5" t="str">
        <f>INDEX(DB_FILM!B:B,MATCH($F1485,DB_FILM!$A:$A,0))</f>
        <v>1995</v>
      </c>
      <c r="H1485" s="5" t="str">
        <f>INDEX(DB_FILM!C:C,MATCH($F1485,DB_FILM!$A:$A,0))</f>
        <v xml:space="preserve">T </v>
      </c>
      <c r="I1485" s="9">
        <f>INDEX(DB_FILM!D:D,MATCH($F1485,DB_FILM!$A:$A,0))</f>
        <v>106</v>
      </c>
      <c r="J1485" s="5" t="str">
        <f>INDEX(DB_FILM!E:E,MATCH($F1485,DB_FILM!$A:$A,0))</f>
        <v>Crime, Mystery, Thriller</v>
      </c>
      <c r="K1485" s="6">
        <f>INDEX(DB_FILM!F:F,MATCH($F1485,DB_FILM!$A:$A,0))</f>
        <v>8.6</v>
      </c>
      <c r="L1485" s="5" t="str">
        <f>INDEX(DB_FILM!G:G,MATCH($F1485,DB_FILM!$A:$A,0))</f>
        <v>A sole survivor tells of the twisty events leading up to a horrific gun battle on a boat, which began when five criminals met at a seemingly random police lineup.</v>
      </c>
      <c r="M1485" s="5" t="str">
        <f>INDEX(DB_FILM!H:H,MATCH($F1485,DB_FILM!$A:$A,0))</f>
        <v xml:space="preserve">Bryan Singer </v>
      </c>
      <c r="N1485" s="5" t="str">
        <f>INDEX(DB_FILM!I:I,MATCH($F1485,DB_FILM!$A:$A,0))</f>
        <v>Kevin Spacey, Gabriel Byrne, Chazz Palminteri, Stephen Baldwin</v>
      </c>
      <c r="O1485" s="7">
        <f>INDEX(DB_FILM!J:J,MATCH($F1485,DB_FILM!$A:$A,0))</f>
        <v>863953</v>
      </c>
      <c r="P1485" s="7">
        <f>INDEX(DB_FILM!K:K,MATCH($F1485,DB_FILM!$A:$A,0))</f>
        <v>23340000</v>
      </c>
      <c r="Q1485" s="5" t="s">
        <v>474</v>
      </c>
      <c r="R1485">
        <v>9.99</v>
      </c>
      <c r="S1485">
        <v>19</v>
      </c>
      <c r="T1485">
        <v>1</v>
      </c>
      <c r="U1485">
        <v>598</v>
      </c>
      <c r="V1485">
        <v>2</v>
      </c>
      <c r="W1485" t="str">
        <f t="shared" si="46"/>
        <v>A</v>
      </c>
      <c r="X1485" t="s">
        <v>598</v>
      </c>
      <c r="Y1485">
        <v>0</v>
      </c>
      <c r="Z1485">
        <v>6.79</v>
      </c>
      <c r="AA1485" s="6">
        <f t="shared" si="47"/>
        <v>3.2</v>
      </c>
    </row>
    <row r="1486" spans="1:27" x14ac:dyDescent="0.3">
      <c r="A1486" s="5">
        <v>42270</v>
      </c>
      <c r="B1486" s="5" t="s">
        <v>416</v>
      </c>
      <c r="C1486" s="5" t="s">
        <v>428</v>
      </c>
      <c r="D1486" s="5" t="s">
        <v>324</v>
      </c>
      <c r="E1486" t="s">
        <v>325</v>
      </c>
      <c r="F1486" s="5" t="s">
        <v>63</v>
      </c>
      <c r="G1486" s="5" t="str">
        <f>INDEX(DB_FILM!B:B,MATCH($F1486,DB_FILM!$A:$A,0))</f>
        <v>2006</v>
      </c>
      <c r="H1486" s="5" t="str">
        <f>INDEX(DB_FILM!C:C,MATCH($F1486,DB_FILM!$A:$A,0))</f>
        <v xml:space="preserve">T </v>
      </c>
      <c r="I1486" s="9">
        <f>INDEX(DB_FILM!D:D,MATCH($F1486,DB_FILM!$A:$A,0))</f>
        <v>151</v>
      </c>
      <c r="J1486" s="5" t="str">
        <f>INDEX(DB_FILM!E:E,MATCH($F1486,DB_FILM!$A:$A,0))</f>
        <v>Crime, Drama, Thriller</v>
      </c>
      <c r="K1486" s="6">
        <f>INDEX(DB_FILM!F:F,MATCH($F1486,DB_FILM!$A:$A,0))</f>
        <v>8.5</v>
      </c>
      <c r="L1486" s="5" t="str">
        <f>INDEX(DB_FILM!G:G,MATCH($F1486,DB_FILM!$A:$A,0))</f>
        <v>An undercover cop and a mole in the police attempt to identify each other while infiltrating an Irish gang in South Boston.</v>
      </c>
      <c r="M1486" s="5" t="str">
        <f>INDEX(DB_FILM!H:H,MATCH($F1486,DB_FILM!$A:$A,0))</f>
        <v xml:space="preserve">Martin Scorsese </v>
      </c>
      <c r="N1486" s="5" t="str">
        <f>INDEX(DB_FILM!I:I,MATCH($F1486,DB_FILM!$A:$A,0))</f>
        <v>Leonardo DiCaprio, Matt Damon, Jack Nicholson, Mark Wahlberg</v>
      </c>
      <c r="O1486" s="7">
        <f>INDEX(DB_FILM!J:J,MATCH($F1486,DB_FILM!$A:$A,0))</f>
        <v>1023002</v>
      </c>
      <c r="P1486" s="7">
        <f>INDEX(DB_FILM!K:K,MATCH($F1486,DB_FILM!$A:$A,0))</f>
        <v>132380000</v>
      </c>
      <c r="Q1486" s="5" t="s">
        <v>476</v>
      </c>
      <c r="R1486">
        <v>13.99</v>
      </c>
      <c r="S1486">
        <v>27</v>
      </c>
      <c r="T1486">
        <v>2</v>
      </c>
      <c r="U1486">
        <v>598</v>
      </c>
      <c r="V1486">
        <v>1</v>
      </c>
      <c r="W1486" t="str">
        <f t="shared" si="46"/>
        <v>B</v>
      </c>
      <c r="X1486" t="s">
        <v>498</v>
      </c>
      <c r="Y1486">
        <v>0</v>
      </c>
      <c r="Z1486">
        <v>9.7899999999999991</v>
      </c>
      <c r="AA1486" s="6">
        <f t="shared" si="47"/>
        <v>4.2000000000000011</v>
      </c>
    </row>
    <row r="1487" spans="1:27" x14ac:dyDescent="0.3">
      <c r="A1487" s="5">
        <v>42270</v>
      </c>
      <c r="B1487" t="s">
        <v>403</v>
      </c>
      <c r="C1487" t="s">
        <v>467</v>
      </c>
      <c r="D1487" t="s">
        <v>363</v>
      </c>
      <c r="E1487" t="s">
        <v>325</v>
      </c>
      <c r="F1487" t="s">
        <v>31</v>
      </c>
      <c r="G1487" s="5" t="str">
        <f>INDEX(DB_FILM!B:B,MATCH($F1487,DB_FILM!$A:$A,0))</f>
        <v>2002</v>
      </c>
      <c r="H1487" s="5" t="str">
        <f>INDEX(DB_FILM!C:C,MATCH($F1487,DB_FILM!$A:$A,0))</f>
        <v xml:space="preserve">T </v>
      </c>
      <c r="I1487" s="9">
        <f>INDEX(DB_FILM!D:D,MATCH($F1487,DB_FILM!$A:$A,0))</f>
        <v>179</v>
      </c>
      <c r="J1487" s="5" t="str">
        <f>INDEX(DB_FILM!E:E,MATCH($F1487,DB_FILM!$A:$A,0))</f>
        <v>Adventure, Drama, Fantasy</v>
      </c>
      <c r="K1487" s="6">
        <f>INDEX(DB_FILM!F:F,MATCH($F1487,DB_FILM!$A:$A,0))</f>
        <v>8.6999999999999993</v>
      </c>
      <c r="L1487" s="5" t="str">
        <f>INDEX(DB_FILM!G:G,MATCH($F1487,DB_FILM!$A:$A,0))</f>
        <v>While Frodo and Sam edge closer to Mordor with the help of the shifty Gollum, the divided fellowship makes a stand against Sauron's new ally, Saruman, and his hordes of Isengard.</v>
      </c>
      <c r="M1487" s="5" t="str">
        <f>INDEX(DB_FILM!H:H,MATCH($F1487,DB_FILM!$A:$A,0))</f>
        <v xml:space="preserve">Peter Jackson </v>
      </c>
      <c r="N1487" s="5" t="str">
        <f>INDEX(DB_FILM!I:I,MATCH($F1487,DB_FILM!$A:$A,0))</f>
        <v>Elijah Wood, Ian McKellen, Viggo Mortensen, Orlando Bloom</v>
      </c>
      <c r="O1487" s="7">
        <f>INDEX(DB_FILM!J:J,MATCH($F1487,DB_FILM!$A:$A,0))</f>
        <v>1280806</v>
      </c>
      <c r="P1487" s="7">
        <f>INDEX(DB_FILM!K:K,MATCH($F1487,DB_FILM!$A:$A,0))</f>
        <v>342550000</v>
      </c>
      <c r="Q1487" t="s">
        <v>475</v>
      </c>
      <c r="R1487">
        <v>1.99</v>
      </c>
      <c r="S1487">
        <v>9</v>
      </c>
      <c r="T1487">
        <v>3</v>
      </c>
      <c r="U1487">
        <v>599</v>
      </c>
      <c r="V1487">
        <v>1</v>
      </c>
      <c r="W1487" t="str">
        <f t="shared" si="46"/>
        <v>C</v>
      </c>
      <c r="X1487" t="s">
        <v>609</v>
      </c>
      <c r="Y1487">
        <v>0</v>
      </c>
      <c r="Z1487">
        <v>1.43</v>
      </c>
      <c r="AA1487" s="6">
        <f t="shared" si="47"/>
        <v>0.56000000000000005</v>
      </c>
    </row>
    <row r="1488" spans="1:27" x14ac:dyDescent="0.3">
      <c r="A1488" s="5">
        <v>42270</v>
      </c>
      <c r="B1488" s="5" t="s">
        <v>403</v>
      </c>
      <c r="C1488" s="5" t="s">
        <v>467</v>
      </c>
      <c r="D1488" s="5" t="s">
        <v>363</v>
      </c>
      <c r="E1488" t="s">
        <v>325</v>
      </c>
      <c r="F1488" s="5" t="s">
        <v>95</v>
      </c>
      <c r="G1488" s="5" t="str">
        <f>INDEX(DB_FILM!B:B,MATCH($F1488,DB_FILM!$A:$A,0))</f>
        <v>2002</v>
      </c>
      <c r="H1488" s="5" t="str">
        <f>INDEX(DB_FILM!C:C,MATCH($F1488,DB_FILM!$A:$A,0))</f>
        <v xml:space="preserve">T </v>
      </c>
      <c r="I1488" s="9">
        <f>INDEX(DB_FILM!D:D,MATCH($F1488,DB_FILM!$A:$A,0))</f>
        <v>150</v>
      </c>
      <c r="J1488" s="5" t="str">
        <f>INDEX(DB_FILM!E:E,MATCH($F1488,DB_FILM!$A:$A,0))</f>
        <v>Biography, Drama, Music</v>
      </c>
      <c r="K1488" s="6">
        <f>INDEX(DB_FILM!F:F,MATCH($F1488,DB_FILM!$A:$A,0))</f>
        <v>8.5</v>
      </c>
      <c r="L1488" s="5" t="str">
        <f>INDEX(DB_FILM!G:G,MATCH($F1488,DB_FILM!$A:$A,0))</f>
        <v>A Polish Jewish musician struggles to survive the destruction of the Warsaw ghetto of World War II.</v>
      </c>
      <c r="M1488" s="5" t="str">
        <f>INDEX(DB_FILM!H:H,MATCH($F1488,DB_FILM!$A:$A,0))</f>
        <v xml:space="preserve">Roman Polanski </v>
      </c>
      <c r="N1488" s="5" t="str">
        <f>INDEX(DB_FILM!I:I,MATCH($F1488,DB_FILM!$A:$A,0))</f>
        <v>Adrien Brody, Thomas Kretschmann, Frank Finlay, Emilia Fox</v>
      </c>
      <c r="O1488" s="7">
        <f>INDEX(DB_FILM!J:J,MATCH($F1488,DB_FILM!$A:$A,0))</f>
        <v>602411</v>
      </c>
      <c r="P1488" s="7">
        <f>INDEX(DB_FILM!K:K,MATCH($F1488,DB_FILM!$A:$A,0))</f>
        <v>32570000</v>
      </c>
      <c r="Q1488" s="5" t="s">
        <v>476</v>
      </c>
      <c r="R1488">
        <v>13.99</v>
      </c>
      <c r="S1488">
        <v>44</v>
      </c>
      <c r="T1488">
        <v>2</v>
      </c>
      <c r="U1488">
        <v>599</v>
      </c>
      <c r="V1488">
        <v>3</v>
      </c>
      <c r="W1488" t="str">
        <f t="shared" si="46"/>
        <v>B</v>
      </c>
      <c r="X1488" t="s">
        <v>492</v>
      </c>
      <c r="Y1488">
        <v>0</v>
      </c>
      <c r="Z1488">
        <v>7.69</v>
      </c>
      <c r="AA1488" s="6">
        <f t="shared" si="47"/>
        <v>6.3</v>
      </c>
    </row>
    <row r="1489" spans="1:27" x14ac:dyDescent="0.3">
      <c r="A1489" s="5">
        <v>42270</v>
      </c>
      <c r="B1489" s="5" t="s">
        <v>403</v>
      </c>
      <c r="C1489" s="5" t="s">
        <v>467</v>
      </c>
      <c r="D1489" s="5" t="s">
        <v>363</v>
      </c>
      <c r="E1489" t="s">
        <v>325</v>
      </c>
      <c r="F1489" s="5" t="s">
        <v>61</v>
      </c>
      <c r="G1489" s="5" t="str">
        <f>INDEX(DB_FILM!B:B,MATCH($F1489,DB_FILM!$A:$A,0))</f>
        <v>1931</v>
      </c>
      <c r="H1489" s="5" t="str">
        <f>INDEX(DB_FILM!C:C,MATCH($F1489,DB_FILM!$A:$A,0))</f>
        <v xml:space="preserve">G </v>
      </c>
      <c r="I1489" s="9">
        <f>INDEX(DB_FILM!D:D,MATCH($F1489,DB_FILM!$A:$A,0))</f>
        <v>87</v>
      </c>
      <c r="J1489" s="5" t="str">
        <f>INDEX(DB_FILM!E:E,MATCH($F1489,DB_FILM!$A:$A,0))</f>
        <v>Comedy, Drama, Romance</v>
      </c>
      <c r="K1489" s="6">
        <f>INDEX(DB_FILM!F:F,MATCH($F1489,DB_FILM!$A:$A,0))</f>
        <v>8.6</v>
      </c>
      <c r="L1489" s="5" t="str">
        <f>INDEX(DB_FILM!G:G,MATCH($F1489,DB_FILM!$A:$A,0))</f>
        <v>With the aid of a wealthy erratic tippler, a dewy-eyed tramp who has fallen in love with a sightless flower girl accumulates money to be able to help her medically.</v>
      </c>
      <c r="M1489" s="5" t="str">
        <f>INDEX(DB_FILM!H:H,MATCH($F1489,DB_FILM!$A:$A,0))</f>
        <v xml:space="preserve">Charles Chaplin </v>
      </c>
      <c r="N1489" s="5" t="str">
        <f>INDEX(DB_FILM!I:I,MATCH($F1489,DB_FILM!$A:$A,0))</f>
        <v>Charles Chaplin, Virginia Cherrill, Florence Lee, Harry Myers</v>
      </c>
      <c r="O1489" s="7">
        <f>INDEX(DB_FILM!J:J,MATCH($F1489,DB_FILM!$A:$A,0))</f>
        <v>136907</v>
      </c>
      <c r="P1489" s="7">
        <f>INDEX(DB_FILM!K:K,MATCH($F1489,DB_FILM!$A:$A,0))</f>
        <v>20000</v>
      </c>
      <c r="Q1489" s="5" t="s">
        <v>476</v>
      </c>
      <c r="R1489">
        <v>13.99</v>
      </c>
      <c r="S1489">
        <v>26</v>
      </c>
      <c r="T1489">
        <v>2</v>
      </c>
      <c r="U1489">
        <v>599</v>
      </c>
      <c r="V1489">
        <v>3</v>
      </c>
      <c r="W1489" t="str">
        <f t="shared" si="46"/>
        <v>B</v>
      </c>
      <c r="X1489" t="s">
        <v>484</v>
      </c>
      <c r="Y1489">
        <v>0</v>
      </c>
      <c r="Z1489">
        <v>9.3699999999999992</v>
      </c>
      <c r="AA1489" s="6">
        <f t="shared" si="47"/>
        <v>4.620000000000001</v>
      </c>
    </row>
    <row r="1490" spans="1:27" x14ac:dyDescent="0.3">
      <c r="A1490" s="5">
        <v>42270</v>
      </c>
      <c r="B1490" t="s">
        <v>405</v>
      </c>
      <c r="C1490" t="s">
        <v>438</v>
      </c>
      <c r="D1490" t="s">
        <v>347</v>
      </c>
      <c r="E1490" t="s">
        <v>270</v>
      </c>
      <c r="F1490" t="s">
        <v>19</v>
      </c>
      <c r="G1490" s="5" t="str">
        <f>INDEX(DB_FILM!B:B,MATCH($F1490,DB_FILM!$A:$A,0))</f>
        <v>2001</v>
      </c>
      <c r="H1490" s="5" t="str">
        <f>INDEX(DB_FILM!C:C,MATCH($F1490,DB_FILM!$A:$A,0))</f>
        <v xml:space="preserve">T </v>
      </c>
      <c r="I1490" s="9">
        <f>INDEX(DB_FILM!D:D,MATCH($F1490,DB_FILM!$A:$A,0))</f>
        <v>178</v>
      </c>
      <c r="J1490" s="5" t="str">
        <f>INDEX(DB_FILM!E:E,MATCH($F1490,DB_FILM!$A:$A,0))</f>
        <v>Adventure, Drama, Fantasy</v>
      </c>
      <c r="K1490" s="6">
        <f>INDEX(DB_FILM!F:F,MATCH($F1490,DB_FILM!$A:$A,0))</f>
        <v>8.8000000000000007</v>
      </c>
      <c r="L1490" s="5" t="str">
        <f>INDEX(DB_FILM!G:G,MATCH($F1490,DB_FILM!$A:$A,0))</f>
        <v>A meek Hobbit from the Shire and eight companions set out on a journey to destroy the powerful One Ring and save Middle-earth from the Dark Lord Sauron.</v>
      </c>
      <c r="M1490" s="5" t="str">
        <f>INDEX(DB_FILM!H:H,MATCH($F1490,DB_FILM!$A:$A,0))</f>
        <v xml:space="preserve">Peter Jackson </v>
      </c>
      <c r="N1490" s="5" t="str">
        <f>INDEX(DB_FILM!I:I,MATCH($F1490,DB_FILM!$A:$A,0))</f>
        <v>Elijah Wood, Ian McKellen, Orlando Bloom, Sean Bean</v>
      </c>
      <c r="O1490" s="7">
        <f>INDEX(DB_FILM!J:J,MATCH($F1490,DB_FILM!$A:$A,0))</f>
        <v>1433603</v>
      </c>
      <c r="P1490" s="7">
        <f>INDEX(DB_FILM!K:K,MATCH($F1490,DB_FILM!$A:$A,0))</f>
        <v>315540000</v>
      </c>
      <c r="Q1490" t="s">
        <v>475</v>
      </c>
      <c r="R1490">
        <v>1.99</v>
      </c>
      <c r="S1490">
        <v>3</v>
      </c>
      <c r="T1490">
        <v>3</v>
      </c>
      <c r="U1490">
        <v>600</v>
      </c>
      <c r="V1490">
        <v>2</v>
      </c>
      <c r="W1490" t="str">
        <f t="shared" si="46"/>
        <v>C</v>
      </c>
      <c r="X1490" t="s">
        <v>517</v>
      </c>
      <c r="Y1490">
        <v>0</v>
      </c>
      <c r="Z1490">
        <v>1.63</v>
      </c>
      <c r="AA1490" s="6">
        <f t="shared" si="47"/>
        <v>0.3600000000000001</v>
      </c>
    </row>
    <row r="1491" spans="1:27" x14ac:dyDescent="0.3">
      <c r="A1491" s="5">
        <v>42270</v>
      </c>
      <c r="B1491" s="5" t="s">
        <v>405</v>
      </c>
      <c r="C1491" s="5" t="s">
        <v>438</v>
      </c>
      <c r="D1491" s="5" t="s">
        <v>347</v>
      </c>
      <c r="E1491" t="s">
        <v>270</v>
      </c>
      <c r="F1491" s="5" t="s">
        <v>45</v>
      </c>
      <c r="G1491" s="5" t="str">
        <f>INDEX(DB_FILM!B:B,MATCH($F1491,DB_FILM!$A:$A,0))</f>
        <v>1994</v>
      </c>
      <c r="H1491" s="5" t="str">
        <f>INDEX(DB_FILM!C:C,MATCH($F1491,DB_FILM!$A:$A,0))</f>
        <v xml:space="preserve">T </v>
      </c>
      <c r="I1491" s="9">
        <f>INDEX(DB_FILM!D:D,MATCH($F1491,DB_FILM!$A:$A,0))</f>
        <v>110</v>
      </c>
      <c r="J1491" s="5" t="str">
        <f>INDEX(DB_FILM!E:E,MATCH($F1491,DB_FILM!$A:$A,0))</f>
        <v>Crime, Drama, Thriller</v>
      </c>
      <c r="K1491" s="6">
        <f>INDEX(DB_FILM!F:F,MATCH($F1491,DB_FILM!$A:$A,0))</f>
        <v>8.6</v>
      </c>
      <c r="L1491" s="5" t="str">
        <f>INDEX(DB_FILM!G:G,MATCH($F1491,DB_FILM!$A:$A,0))</f>
        <v>Mathilda, a 12-year-old girl, is reluctantly taken in by Léon, a professional assassin, after her family is murdered. Léon and Mathilda form an unusual relationship, as she becomes his protégée and learns the assassin's trade.</v>
      </c>
      <c r="M1491" s="5" t="str">
        <f>INDEX(DB_FILM!H:H,MATCH($F1491,DB_FILM!$A:$A,0))</f>
        <v xml:space="preserve">Luc Besson </v>
      </c>
      <c r="N1491" s="5" t="str">
        <f>INDEX(DB_FILM!I:I,MATCH($F1491,DB_FILM!$A:$A,0))</f>
        <v>Jean Reno, Gary Oldman, Natalie Portman, Danny Aiello</v>
      </c>
      <c r="O1491" s="7">
        <f>INDEX(DB_FILM!J:J,MATCH($F1491,DB_FILM!$A:$A,0))</f>
        <v>870122</v>
      </c>
      <c r="P1491" s="7">
        <f>INDEX(DB_FILM!K:K,MATCH($F1491,DB_FILM!$A:$A,0))</f>
        <v>19500000</v>
      </c>
      <c r="Q1491" s="5" t="s">
        <v>474</v>
      </c>
      <c r="R1491">
        <v>7.99</v>
      </c>
      <c r="S1491">
        <v>17</v>
      </c>
      <c r="T1491">
        <v>1</v>
      </c>
      <c r="U1491">
        <v>600</v>
      </c>
      <c r="V1491">
        <v>1</v>
      </c>
      <c r="W1491" t="str">
        <f t="shared" si="46"/>
        <v>A</v>
      </c>
      <c r="X1491" t="s">
        <v>546</v>
      </c>
      <c r="Y1491">
        <v>0</v>
      </c>
      <c r="Z1491">
        <v>5.51</v>
      </c>
      <c r="AA1491" s="6">
        <f t="shared" si="47"/>
        <v>2.4800000000000004</v>
      </c>
    </row>
    <row r="1492" spans="1:27" x14ac:dyDescent="0.3">
      <c r="A1492" s="5">
        <v>42270</v>
      </c>
      <c r="B1492" s="5" t="s">
        <v>405</v>
      </c>
      <c r="C1492" s="5" t="s">
        <v>438</v>
      </c>
      <c r="D1492" s="5" t="s">
        <v>347</v>
      </c>
      <c r="E1492" t="s">
        <v>270</v>
      </c>
      <c r="F1492" s="5" t="s">
        <v>91</v>
      </c>
      <c r="G1492" s="5" t="str">
        <f>INDEX(DB_FILM!B:B,MATCH($F1492,DB_FILM!$A:$A,0))</f>
        <v>2011</v>
      </c>
      <c r="H1492" s="5" t="str">
        <f>INDEX(DB_FILM!C:C,MATCH($F1492,DB_FILM!$A:$A,0))</f>
        <v xml:space="preserve">T </v>
      </c>
      <c r="I1492" s="9">
        <f>INDEX(DB_FILM!D:D,MATCH($F1492,DB_FILM!$A:$A,0))</f>
        <v>112</v>
      </c>
      <c r="J1492" s="5" t="str">
        <f>INDEX(DB_FILM!E:E,MATCH($F1492,DB_FILM!$A:$A,0))</f>
        <v>Biography, Comedy, Drama</v>
      </c>
      <c r="K1492" s="6">
        <f>INDEX(DB_FILM!F:F,MATCH($F1492,DB_FILM!$A:$A,0))</f>
        <v>8.5</v>
      </c>
      <c r="L1492" s="5" t="str">
        <f>INDEX(DB_FILM!G:G,MATCH($F1492,DB_FILM!$A:$A,0))</f>
        <v>After he becomes a quadriplegic from a paragliding accident, an aristocrat hires a young man from the projects to be his caregiver.</v>
      </c>
      <c r="M1492" s="5" t="str">
        <f>INDEX(DB_FILM!H:H,MATCH($F1492,DB_FILM!$A:$A,0))</f>
        <v xml:space="preserve">Olivier Nakache, Éric Toledano </v>
      </c>
      <c r="N1492" s="5" t="str">
        <f>INDEX(DB_FILM!I:I,MATCH($F1492,DB_FILM!$A:$A,0))</f>
        <v>François Cluzet, Omar Sy, Anne Le Ny, Audrey Fleurot</v>
      </c>
      <c r="O1492" s="7">
        <f>INDEX(DB_FILM!J:J,MATCH($F1492,DB_FILM!$A:$A,0))</f>
        <v>631043</v>
      </c>
      <c r="P1492" s="7">
        <f>INDEX(DB_FILM!K:K,MATCH($F1492,DB_FILM!$A:$A,0))</f>
        <v>13180000</v>
      </c>
      <c r="Q1492" s="5" t="s">
        <v>476</v>
      </c>
      <c r="R1492">
        <v>9.99</v>
      </c>
      <c r="S1492">
        <v>42</v>
      </c>
      <c r="T1492">
        <v>2</v>
      </c>
      <c r="U1492">
        <v>600</v>
      </c>
      <c r="V1492">
        <v>1</v>
      </c>
      <c r="W1492" t="str">
        <f t="shared" si="46"/>
        <v>B</v>
      </c>
      <c r="X1492" t="s">
        <v>549</v>
      </c>
      <c r="Y1492">
        <v>0</v>
      </c>
      <c r="Z1492">
        <v>5.99</v>
      </c>
      <c r="AA1492" s="6">
        <f t="shared" si="47"/>
        <v>4</v>
      </c>
    </row>
    <row r="1493" spans="1:27" x14ac:dyDescent="0.3">
      <c r="A1493" s="5">
        <v>42270</v>
      </c>
      <c r="B1493" t="s">
        <v>399</v>
      </c>
      <c r="C1493" t="s">
        <v>467</v>
      </c>
      <c r="D1493" t="s">
        <v>373</v>
      </c>
      <c r="E1493" t="s">
        <v>287</v>
      </c>
      <c r="F1493" t="s">
        <v>55</v>
      </c>
      <c r="G1493" s="5" t="str">
        <f>INDEX(DB_FILM!B:B,MATCH($F1493,DB_FILM!$A:$A,0))</f>
        <v>2002</v>
      </c>
      <c r="H1493" s="5" t="str">
        <f>INDEX(DB_FILM!C:C,MATCH($F1493,DB_FILM!$A:$A,0))</f>
        <v xml:space="preserve">VM14 </v>
      </c>
      <c r="I1493" s="9">
        <f>INDEX(DB_FILM!D:D,MATCH($F1493,DB_FILM!$A:$A,0))</f>
        <v>130</v>
      </c>
      <c r="J1493" s="5" t="str">
        <f>INDEX(DB_FILM!E:E,MATCH($F1493,DB_FILM!$A:$A,0))</f>
        <v>Crime, Drama</v>
      </c>
      <c r="K1493" s="6">
        <f>INDEX(DB_FILM!F:F,MATCH($F1493,DB_FILM!$A:$A,0))</f>
        <v>8.6</v>
      </c>
      <c r="L1493" s="5" t="str">
        <f>INDEX(DB_FILM!G:G,MATCH($F1493,DB_FILM!$A:$A,0))</f>
        <v>In the slums of Rio, two kids' paths diverge as one struggles to become a photographer and the other a kingpin.</v>
      </c>
      <c r="M1493" s="5" t="str">
        <f>INDEX(DB_FILM!H:H,MATCH($F1493,DB_FILM!$A:$A,0))</f>
        <v xml:space="preserve">Fernando Meirelles, Kátia Lund </v>
      </c>
      <c r="N1493" s="5" t="str">
        <f>INDEX(DB_FILM!I:I,MATCH($F1493,DB_FILM!$A:$A,0))</f>
        <v>Alexandre Rodrigues, Leandro Firmino, Matheus Nachtergaele, Phellipe Haagensen</v>
      </c>
      <c r="O1493" s="7">
        <f>INDEX(DB_FILM!J:J,MATCH($F1493,DB_FILM!$A:$A,0))</f>
        <v>615516</v>
      </c>
      <c r="P1493" s="7">
        <f>INDEX(DB_FILM!K:K,MATCH($F1493,DB_FILM!$A:$A,0))</f>
        <v>7560000</v>
      </c>
      <c r="Q1493" t="s">
        <v>474</v>
      </c>
      <c r="R1493">
        <v>7.99</v>
      </c>
      <c r="S1493">
        <v>22</v>
      </c>
      <c r="T1493">
        <v>1</v>
      </c>
      <c r="U1493">
        <v>601</v>
      </c>
      <c r="V1493">
        <v>1</v>
      </c>
      <c r="W1493" t="str">
        <f t="shared" si="46"/>
        <v>A</v>
      </c>
      <c r="X1493" t="s">
        <v>575</v>
      </c>
      <c r="Y1493">
        <v>5</v>
      </c>
      <c r="Z1493">
        <v>4.79</v>
      </c>
      <c r="AA1493" s="6">
        <f t="shared" si="47"/>
        <v>3.2</v>
      </c>
    </row>
    <row r="1494" spans="1:27" x14ac:dyDescent="0.3">
      <c r="A1494" s="5">
        <v>42271</v>
      </c>
      <c r="B1494" t="s">
        <v>400</v>
      </c>
      <c r="C1494" t="s">
        <v>428</v>
      </c>
      <c r="D1494" t="s">
        <v>318</v>
      </c>
      <c r="E1494" t="s">
        <v>284</v>
      </c>
      <c r="F1494" t="s">
        <v>71</v>
      </c>
      <c r="G1494" s="5" t="str">
        <f>INDEX(DB_FILM!B:B,MATCH($F1494,DB_FILM!$A:$A,0))</f>
        <v>2000</v>
      </c>
      <c r="H1494" s="5" t="str">
        <f>INDEX(DB_FILM!C:C,MATCH($F1494,DB_FILM!$A:$A,0))</f>
        <v xml:space="preserve">T </v>
      </c>
      <c r="I1494" s="9">
        <f>INDEX(DB_FILM!D:D,MATCH($F1494,DB_FILM!$A:$A,0))</f>
        <v>155</v>
      </c>
      <c r="J1494" s="5" t="str">
        <f>INDEX(DB_FILM!E:E,MATCH($F1494,DB_FILM!$A:$A,0))</f>
        <v>Action, Adventure, Drama</v>
      </c>
      <c r="K1494" s="6">
        <f>INDEX(DB_FILM!F:F,MATCH($F1494,DB_FILM!$A:$A,0))</f>
        <v>8.5</v>
      </c>
      <c r="L1494" s="5" t="str">
        <f>INDEX(DB_FILM!G:G,MATCH($F1494,DB_FILM!$A:$A,0))</f>
        <v>When a Roman General is betrayed, and his family murdered by an emperor's corrupt son, he comes to Rome as a gladiator to seek revenge.</v>
      </c>
      <c r="M1494" s="5" t="str">
        <f>INDEX(DB_FILM!H:H,MATCH($F1494,DB_FILM!$A:$A,0))</f>
        <v xml:space="preserve">Ridley Scott </v>
      </c>
      <c r="N1494" s="5" t="str">
        <f>INDEX(DB_FILM!I:I,MATCH($F1494,DB_FILM!$A:$A,0))</f>
        <v>Russell Crowe, Joaquin Phoenix, Connie Nielsen, Oliver Reed</v>
      </c>
      <c r="O1494" s="7">
        <f>INDEX(DB_FILM!J:J,MATCH($F1494,DB_FILM!$A:$A,0))</f>
        <v>1149315</v>
      </c>
      <c r="P1494" s="7">
        <f>INDEX(DB_FILM!K:K,MATCH($F1494,DB_FILM!$A:$A,0))</f>
        <v>187710000</v>
      </c>
      <c r="Q1494" t="s">
        <v>475</v>
      </c>
      <c r="R1494">
        <v>1.99</v>
      </c>
      <c r="S1494">
        <v>31</v>
      </c>
      <c r="T1494">
        <v>3</v>
      </c>
      <c r="U1494">
        <v>602</v>
      </c>
      <c r="V1494">
        <v>1</v>
      </c>
      <c r="W1494" t="str">
        <f t="shared" si="46"/>
        <v>C</v>
      </c>
      <c r="X1494" t="s">
        <v>541</v>
      </c>
      <c r="Y1494">
        <v>0</v>
      </c>
      <c r="Z1494">
        <v>1.49</v>
      </c>
      <c r="AA1494" s="6">
        <f t="shared" si="47"/>
        <v>0.5</v>
      </c>
    </row>
    <row r="1495" spans="1:27" x14ac:dyDescent="0.3">
      <c r="A1495" s="5">
        <v>42272</v>
      </c>
      <c r="B1495" t="s">
        <v>413</v>
      </c>
      <c r="C1495" t="s">
        <v>428</v>
      </c>
      <c r="D1495" t="s">
        <v>343</v>
      </c>
      <c r="E1495" t="s">
        <v>290</v>
      </c>
      <c r="F1495" t="s">
        <v>15</v>
      </c>
      <c r="G1495" s="5" t="str">
        <f>INDEX(DB_FILM!B:B,MATCH($F1495,DB_FILM!$A:$A,0))</f>
        <v>1957</v>
      </c>
      <c r="H1495" s="5" t="str">
        <f>INDEX(DB_FILM!C:C,MATCH($F1495,DB_FILM!$A:$A,0))</f>
        <v>N/A</v>
      </c>
      <c r="I1495" s="9">
        <f>INDEX(DB_FILM!D:D,MATCH($F1495,DB_FILM!$A:$A,0))</f>
        <v>96</v>
      </c>
      <c r="J1495" s="5" t="str">
        <f>INDEX(DB_FILM!E:E,MATCH($F1495,DB_FILM!$A:$A,0))</f>
        <v>Crime, Drama</v>
      </c>
      <c r="K1495" s="6">
        <f>INDEX(DB_FILM!F:F,MATCH($F1495,DB_FILM!$A:$A,0))</f>
        <v>8.9</v>
      </c>
      <c r="L1495" s="5" t="str">
        <f>INDEX(DB_FILM!G:G,MATCH($F1495,DB_FILM!$A:$A,0))</f>
        <v>A jury holdout attempts to prevent a miscarriage of justice by forcing his colleagues to reconsider the evidence.</v>
      </c>
      <c r="M1495" s="5" t="str">
        <f>INDEX(DB_FILM!H:H,MATCH($F1495,DB_FILM!$A:$A,0))</f>
        <v xml:space="preserve">Sidney Lumet </v>
      </c>
      <c r="N1495" s="5" t="str">
        <f>INDEX(DB_FILM!I:I,MATCH($F1495,DB_FILM!$A:$A,0))</f>
        <v>Henry Fonda, Lee J. Cobb, Martin Balsam, John Fiedler</v>
      </c>
      <c r="O1495" s="7">
        <f>INDEX(DB_FILM!J:J,MATCH($F1495,DB_FILM!$A:$A,0))</f>
        <v>555455</v>
      </c>
      <c r="P1495" s="7">
        <f>INDEX(DB_FILM!K:K,MATCH($F1495,DB_FILM!$A:$A,0))</f>
        <v>0</v>
      </c>
      <c r="Q1495" t="s">
        <v>475</v>
      </c>
      <c r="R1495">
        <v>3.99</v>
      </c>
      <c r="S1495">
        <v>50</v>
      </c>
      <c r="T1495">
        <v>3</v>
      </c>
      <c r="U1495">
        <v>603</v>
      </c>
      <c r="V1495">
        <v>1</v>
      </c>
      <c r="W1495" t="str">
        <f t="shared" si="46"/>
        <v>C</v>
      </c>
      <c r="X1495" t="s">
        <v>496</v>
      </c>
      <c r="Y1495">
        <v>0</v>
      </c>
      <c r="Z1495">
        <v>3.23</v>
      </c>
      <c r="AA1495" s="6">
        <f t="shared" si="47"/>
        <v>0.76000000000000023</v>
      </c>
    </row>
    <row r="1496" spans="1:27" x14ac:dyDescent="0.3">
      <c r="A1496" s="5">
        <v>42272</v>
      </c>
      <c r="B1496" s="5" t="s">
        <v>413</v>
      </c>
      <c r="C1496" s="5" t="s">
        <v>428</v>
      </c>
      <c r="D1496" s="5" t="s">
        <v>343</v>
      </c>
      <c r="E1496" t="s">
        <v>290</v>
      </c>
      <c r="F1496" s="5" t="s">
        <v>37</v>
      </c>
      <c r="G1496" s="5" t="str">
        <f>INDEX(DB_FILM!B:B,MATCH($F1496,DB_FILM!$A:$A,0))</f>
        <v>2018</v>
      </c>
      <c r="H1496" s="5" t="str">
        <f>INDEX(DB_FILM!C:C,MATCH($F1496,DB_FILM!$A:$A,0))</f>
        <v xml:space="preserve">T </v>
      </c>
      <c r="I1496" s="9">
        <f>INDEX(DB_FILM!D:D,MATCH($F1496,DB_FILM!$A:$A,0))</f>
        <v>149</v>
      </c>
      <c r="J1496" s="5" t="str">
        <f>INDEX(DB_FILM!E:E,MATCH($F1496,DB_FILM!$A:$A,0))</f>
        <v>Action, Adventure, Fantasy</v>
      </c>
      <c r="K1496" s="6">
        <f>INDEX(DB_FILM!F:F,MATCH($F1496,DB_FILM!$A:$A,0))</f>
        <v>8.6</v>
      </c>
      <c r="L1496" s="5" t="str">
        <f>INDEX(DB_FILM!G:G,MATCH($F1496,DB_FILM!$A:$A,0))</f>
        <v>The Avengers and their allies must be willing to sacrifice all in an attempt to defeat the powerful Thanos before his blitz of devastation and ruin puts an end to the universe.</v>
      </c>
      <c r="M1496" s="5" t="str">
        <f>INDEX(DB_FILM!H:H,MATCH($F1496,DB_FILM!$A:$A,0))</f>
        <v xml:space="preserve">Anthony Russo, Joe Russo </v>
      </c>
      <c r="N1496" s="5" t="str">
        <f>INDEX(DB_FILM!I:I,MATCH($F1496,DB_FILM!$A:$A,0))</f>
        <v>Robert Downey Jr., Chris Hemsworth, Mark Ruffalo, Chris Evans</v>
      </c>
      <c r="O1496" s="7">
        <f>INDEX(DB_FILM!J:J,MATCH($F1496,DB_FILM!$A:$A,0))</f>
        <v>461893</v>
      </c>
      <c r="P1496" s="7">
        <f>INDEX(DB_FILM!K:K,MATCH($F1496,DB_FILM!$A:$A,0))</f>
        <v>678630000</v>
      </c>
      <c r="Q1496" s="5" t="s">
        <v>474</v>
      </c>
      <c r="R1496">
        <v>9.99</v>
      </c>
      <c r="S1496">
        <v>13</v>
      </c>
      <c r="T1496">
        <v>1</v>
      </c>
      <c r="U1496">
        <v>603</v>
      </c>
      <c r="V1496">
        <v>1</v>
      </c>
      <c r="W1496" t="str">
        <f t="shared" si="46"/>
        <v>A</v>
      </c>
      <c r="X1496" t="s">
        <v>557</v>
      </c>
      <c r="Y1496">
        <v>0</v>
      </c>
      <c r="Z1496">
        <v>5.19</v>
      </c>
      <c r="AA1496" s="6">
        <f t="shared" si="47"/>
        <v>4.8</v>
      </c>
    </row>
    <row r="1497" spans="1:27" x14ac:dyDescent="0.3">
      <c r="A1497" s="5">
        <v>42273</v>
      </c>
      <c r="B1497" t="s">
        <v>417</v>
      </c>
      <c r="C1497" t="s">
        <v>430</v>
      </c>
      <c r="D1497" t="s">
        <v>393</v>
      </c>
      <c r="E1497" t="s">
        <v>287</v>
      </c>
      <c r="F1497" t="s">
        <v>15</v>
      </c>
      <c r="G1497" s="5" t="str">
        <f>INDEX(DB_FILM!B:B,MATCH($F1497,DB_FILM!$A:$A,0))</f>
        <v>1957</v>
      </c>
      <c r="H1497" s="5" t="str">
        <f>INDEX(DB_FILM!C:C,MATCH($F1497,DB_FILM!$A:$A,0))</f>
        <v>N/A</v>
      </c>
      <c r="I1497" s="9">
        <f>INDEX(DB_FILM!D:D,MATCH($F1497,DB_FILM!$A:$A,0))</f>
        <v>96</v>
      </c>
      <c r="J1497" s="5" t="str">
        <f>INDEX(DB_FILM!E:E,MATCH($F1497,DB_FILM!$A:$A,0))</f>
        <v>Crime, Drama</v>
      </c>
      <c r="K1497" s="6">
        <f>INDEX(DB_FILM!F:F,MATCH($F1497,DB_FILM!$A:$A,0))</f>
        <v>8.9</v>
      </c>
      <c r="L1497" s="5" t="str">
        <f>INDEX(DB_FILM!G:G,MATCH($F1497,DB_FILM!$A:$A,0))</f>
        <v>A jury holdout attempts to prevent a miscarriage of justice by forcing his colleagues to reconsider the evidence.</v>
      </c>
      <c r="M1497" s="5" t="str">
        <f>INDEX(DB_FILM!H:H,MATCH($F1497,DB_FILM!$A:$A,0))</f>
        <v xml:space="preserve">Sidney Lumet </v>
      </c>
      <c r="N1497" s="5" t="str">
        <f>INDEX(DB_FILM!I:I,MATCH($F1497,DB_FILM!$A:$A,0))</f>
        <v>Henry Fonda, Lee J. Cobb, Martin Balsam, John Fiedler</v>
      </c>
      <c r="O1497" s="7">
        <f>INDEX(DB_FILM!J:J,MATCH($F1497,DB_FILM!$A:$A,0))</f>
        <v>555455</v>
      </c>
      <c r="P1497" s="7">
        <f>INDEX(DB_FILM!K:K,MATCH($F1497,DB_FILM!$A:$A,0))</f>
        <v>0</v>
      </c>
      <c r="Q1497" t="s">
        <v>476</v>
      </c>
      <c r="R1497">
        <v>5.99</v>
      </c>
      <c r="S1497">
        <v>50</v>
      </c>
      <c r="T1497">
        <v>2</v>
      </c>
      <c r="U1497">
        <v>604</v>
      </c>
      <c r="V1497">
        <v>3</v>
      </c>
      <c r="W1497" t="str">
        <f t="shared" si="46"/>
        <v>B</v>
      </c>
      <c r="X1497" t="s">
        <v>591</v>
      </c>
      <c r="Y1497">
        <v>5</v>
      </c>
      <c r="Z1497">
        <v>3.05</v>
      </c>
      <c r="AA1497" s="6">
        <f t="shared" si="47"/>
        <v>2.9400000000000004</v>
      </c>
    </row>
    <row r="1498" spans="1:27" x14ac:dyDescent="0.3">
      <c r="A1498" s="5">
        <v>42273</v>
      </c>
      <c r="B1498" s="5" t="s">
        <v>417</v>
      </c>
      <c r="C1498" s="5" t="s">
        <v>453</v>
      </c>
      <c r="D1498" s="5" t="s">
        <v>334</v>
      </c>
      <c r="E1498" t="s">
        <v>290</v>
      </c>
      <c r="F1498" s="5" t="s">
        <v>43</v>
      </c>
      <c r="G1498" s="5" t="str">
        <f>INDEX(DB_FILM!B:B,MATCH($F1498,DB_FILM!$A:$A,0))</f>
        <v>1991</v>
      </c>
      <c r="H1498" s="5" t="str">
        <f>INDEX(DB_FILM!C:C,MATCH($F1498,DB_FILM!$A:$A,0))</f>
        <v xml:space="preserve">VM14 </v>
      </c>
      <c r="I1498" s="9">
        <f>INDEX(DB_FILM!D:D,MATCH($F1498,DB_FILM!$A:$A,0))</f>
        <v>118</v>
      </c>
      <c r="J1498" s="5" t="str">
        <f>INDEX(DB_FILM!E:E,MATCH($F1498,DB_FILM!$A:$A,0))</f>
        <v>Crime, Drama, Thriller</v>
      </c>
      <c r="K1498" s="6">
        <f>INDEX(DB_FILM!F:F,MATCH($F1498,DB_FILM!$A:$A,0))</f>
        <v>8.6</v>
      </c>
      <c r="L1498" s="5" t="str">
        <f>INDEX(DB_FILM!G:G,MATCH($F1498,DB_FILM!$A:$A,0))</f>
        <v>A young F.B.I. cadet must receive the help of an incarcerated and manipulative cannibal killer to help catch another serial killer, a madman who skins his victims.</v>
      </c>
      <c r="M1498" s="5" t="str">
        <f>INDEX(DB_FILM!H:H,MATCH($F1498,DB_FILM!$A:$A,0))</f>
        <v xml:space="preserve">Jonathan Demme </v>
      </c>
      <c r="N1498" s="5" t="str">
        <f>INDEX(DB_FILM!I:I,MATCH($F1498,DB_FILM!$A:$A,0))</f>
        <v>Jodie Foster, Anthony Hopkins, Lawrence A. Bonney, Kasi Lemmons</v>
      </c>
      <c r="O1498" s="7">
        <f>INDEX(DB_FILM!J:J,MATCH($F1498,DB_FILM!$A:$A,0))</f>
        <v>1064983</v>
      </c>
      <c r="P1498" s="7">
        <f>INDEX(DB_FILM!K:K,MATCH($F1498,DB_FILM!$A:$A,0))</f>
        <v>130740000.00000001</v>
      </c>
      <c r="Q1498" s="5" t="s">
        <v>475</v>
      </c>
      <c r="R1498">
        <v>9.99</v>
      </c>
      <c r="S1498">
        <v>16</v>
      </c>
      <c r="T1498">
        <v>3</v>
      </c>
      <c r="U1498">
        <v>605</v>
      </c>
      <c r="V1498">
        <v>1</v>
      </c>
      <c r="W1498" t="str">
        <f t="shared" si="46"/>
        <v>C</v>
      </c>
      <c r="X1498" t="s">
        <v>573</v>
      </c>
      <c r="Y1498">
        <v>0</v>
      </c>
      <c r="Z1498">
        <v>6.99</v>
      </c>
      <c r="AA1498" s="6">
        <f t="shared" si="47"/>
        <v>3</v>
      </c>
    </row>
    <row r="1499" spans="1:27" x14ac:dyDescent="0.3">
      <c r="A1499" s="5">
        <v>42273</v>
      </c>
      <c r="B1499" t="s">
        <v>417</v>
      </c>
      <c r="C1499" t="s">
        <v>453</v>
      </c>
      <c r="D1499" t="s">
        <v>334</v>
      </c>
      <c r="E1499" t="s">
        <v>290</v>
      </c>
      <c r="F1499" t="s">
        <v>87</v>
      </c>
      <c r="G1499" s="5" t="str">
        <f>INDEX(DB_FILM!B:B,MATCH($F1499,DB_FILM!$A:$A,0))</f>
        <v>1998</v>
      </c>
      <c r="H1499" s="5" t="str">
        <f>INDEX(DB_FILM!C:C,MATCH($F1499,DB_FILM!$A:$A,0))</f>
        <v xml:space="preserve">VM18 </v>
      </c>
      <c r="I1499" s="9">
        <f>INDEX(DB_FILM!D:D,MATCH($F1499,DB_FILM!$A:$A,0))</f>
        <v>119</v>
      </c>
      <c r="J1499" s="5" t="str">
        <f>INDEX(DB_FILM!E:E,MATCH($F1499,DB_FILM!$A:$A,0))</f>
        <v>Crime, Drama</v>
      </c>
      <c r="K1499" s="6">
        <f>INDEX(DB_FILM!F:F,MATCH($F1499,DB_FILM!$A:$A,0))</f>
        <v>8.5</v>
      </c>
      <c r="L1499" s="5" t="str">
        <f>INDEX(DB_FILM!G:G,MATCH($F1499,DB_FILM!$A:$A,0))</f>
        <v>A former neo-nazi skinhead tries to prevent his younger brother from going down the same wrong path that he did.</v>
      </c>
      <c r="M1499" s="5" t="str">
        <f>INDEX(DB_FILM!H:H,MATCH($F1499,DB_FILM!$A:$A,0))</f>
        <v xml:space="preserve">Tony Kaye </v>
      </c>
      <c r="N1499" s="5" t="str">
        <f>INDEX(DB_FILM!I:I,MATCH($F1499,DB_FILM!$A:$A,0))</f>
        <v>Edward Norton, Edward Furlong, Beverly D'Angelo, Jennifer Lien</v>
      </c>
      <c r="O1499" s="7">
        <f>INDEX(DB_FILM!J:J,MATCH($F1499,DB_FILM!$A:$A,0))</f>
        <v>908456</v>
      </c>
      <c r="P1499" s="7">
        <f>INDEX(DB_FILM!K:K,MATCH($F1499,DB_FILM!$A:$A,0))</f>
        <v>6720000</v>
      </c>
      <c r="Q1499" t="s">
        <v>476</v>
      </c>
      <c r="R1499">
        <v>3.99</v>
      </c>
      <c r="S1499">
        <v>40</v>
      </c>
      <c r="T1499">
        <v>2</v>
      </c>
      <c r="U1499">
        <v>605</v>
      </c>
      <c r="V1499">
        <v>2</v>
      </c>
      <c r="W1499" t="str">
        <f t="shared" si="46"/>
        <v>B</v>
      </c>
      <c r="X1499" t="s">
        <v>494</v>
      </c>
      <c r="Y1499">
        <v>5</v>
      </c>
      <c r="Z1499">
        <v>2.5099999999999998</v>
      </c>
      <c r="AA1499" s="6">
        <f t="shared" si="47"/>
        <v>1.4800000000000004</v>
      </c>
    </row>
    <row r="1500" spans="1:27" x14ac:dyDescent="0.3">
      <c r="A1500" s="5">
        <v>42274</v>
      </c>
      <c r="B1500" t="s">
        <v>401</v>
      </c>
      <c r="C1500" t="s">
        <v>441</v>
      </c>
      <c r="D1500" t="s">
        <v>389</v>
      </c>
      <c r="E1500" t="s">
        <v>290</v>
      </c>
      <c r="F1500" t="s">
        <v>65</v>
      </c>
      <c r="G1500" s="5" t="str">
        <f>INDEX(DB_FILM!B:B,MATCH($F1500,DB_FILM!$A:$A,0))</f>
        <v>1985</v>
      </c>
      <c r="H1500" s="5" t="str">
        <f>INDEX(DB_FILM!C:C,MATCH($F1500,DB_FILM!$A:$A,0))</f>
        <v xml:space="preserve">T </v>
      </c>
      <c r="I1500" s="9">
        <f>INDEX(DB_FILM!D:D,MATCH($F1500,DB_FILM!$A:$A,0))</f>
        <v>116</v>
      </c>
      <c r="J1500" s="5" t="str">
        <f>INDEX(DB_FILM!E:E,MATCH($F1500,DB_FILM!$A:$A,0))</f>
        <v>Adventure, Comedy, Sci-Fi</v>
      </c>
      <c r="K1500" s="6">
        <f>INDEX(DB_FILM!F:F,MATCH($F1500,DB_FILM!$A:$A,0))</f>
        <v>8.5</v>
      </c>
      <c r="L1500" s="5" t="str">
        <f>INDEX(DB_FILM!G:G,MATCH($F1500,DB_FILM!$A:$A,0))</f>
        <v>Marty McFly, a 17-year-old high school student, is accidentally sent thirty years into the past in a time-traveling DeLorean invented by his close friend, the maverick scientist Doc Brown.</v>
      </c>
      <c r="M1500" s="5" t="str">
        <f>INDEX(DB_FILM!H:H,MATCH($F1500,DB_FILM!$A:$A,0))</f>
        <v xml:space="preserve">Robert Zemeckis </v>
      </c>
      <c r="N1500" s="5" t="str">
        <f>INDEX(DB_FILM!I:I,MATCH($F1500,DB_FILM!$A:$A,0))</f>
        <v>Michael J. Fox, Christopher Lloyd, Lea Thompson, Crispin Glover</v>
      </c>
      <c r="O1500" s="7">
        <f>INDEX(DB_FILM!J:J,MATCH($F1500,DB_FILM!$A:$A,0))</f>
        <v>879184</v>
      </c>
      <c r="P1500" s="7">
        <f>INDEX(DB_FILM!K:K,MATCH($F1500,DB_FILM!$A:$A,0))</f>
        <v>210610000</v>
      </c>
      <c r="Q1500" t="s">
        <v>475</v>
      </c>
      <c r="R1500">
        <v>7.99</v>
      </c>
      <c r="S1500">
        <v>28</v>
      </c>
      <c r="T1500">
        <v>3</v>
      </c>
      <c r="U1500">
        <v>606</v>
      </c>
      <c r="V1500">
        <v>1</v>
      </c>
      <c r="W1500" t="str">
        <f t="shared" si="46"/>
        <v>C</v>
      </c>
      <c r="X1500" t="s">
        <v>543</v>
      </c>
      <c r="Y1500">
        <v>0</v>
      </c>
      <c r="Z1500">
        <v>5.75</v>
      </c>
      <c r="AA1500" s="6">
        <f t="shared" si="47"/>
        <v>2.2400000000000002</v>
      </c>
    </row>
    <row r="1501" spans="1:27" x14ac:dyDescent="0.3">
      <c r="A1501" s="5">
        <v>42274</v>
      </c>
      <c r="B1501" s="5" t="s">
        <v>401</v>
      </c>
      <c r="C1501" s="5" t="s">
        <v>441</v>
      </c>
      <c r="D1501" s="5" t="s">
        <v>389</v>
      </c>
      <c r="E1501" t="s">
        <v>290</v>
      </c>
      <c r="F1501" s="5" t="s">
        <v>29</v>
      </c>
      <c r="G1501" s="5" t="str">
        <f>INDEX(DB_FILM!B:B,MATCH($F1501,DB_FILM!$A:$A,0))</f>
        <v>1990</v>
      </c>
      <c r="H1501" s="5" t="str">
        <f>INDEX(DB_FILM!C:C,MATCH($F1501,DB_FILM!$A:$A,0))</f>
        <v xml:space="preserve">VM14 </v>
      </c>
      <c r="I1501" s="9">
        <f>INDEX(DB_FILM!D:D,MATCH($F1501,DB_FILM!$A:$A,0))</f>
        <v>146</v>
      </c>
      <c r="J1501" s="5" t="str">
        <f>INDEX(DB_FILM!E:E,MATCH($F1501,DB_FILM!$A:$A,0))</f>
        <v>Crime, Drama</v>
      </c>
      <c r="K1501" s="6">
        <f>INDEX(DB_FILM!F:F,MATCH($F1501,DB_FILM!$A:$A,0))</f>
        <v>8.6999999999999993</v>
      </c>
      <c r="L1501" s="5" t="str">
        <f>INDEX(DB_FILM!G:G,MATCH($F1501,DB_FILM!$A:$A,0))</f>
        <v>The story of Henry Hill and his life in the mob, covering his relationship with his wife Karen Hill and his mob partners Jimmy Conway and Tommy DeVito in the Italian-American crime syndicate.</v>
      </c>
      <c r="M1501" s="5" t="str">
        <f>INDEX(DB_FILM!H:H,MATCH($F1501,DB_FILM!$A:$A,0))</f>
        <v xml:space="preserve">Martin Scorsese </v>
      </c>
      <c r="N1501" s="5" t="str">
        <f>INDEX(DB_FILM!I:I,MATCH($F1501,DB_FILM!$A:$A,0))</f>
        <v>Robert De Niro, Ray Liotta, Joe Pesci, Lorraine Bracco</v>
      </c>
      <c r="O1501" s="7">
        <f>INDEX(DB_FILM!J:J,MATCH($F1501,DB_FILM!$A:$A,0))</f>
        <v>857121</v>
      </c>
      <c r="P1501" s="7">
        <f>INDEX(DB_FILM!K:K,MATCH($F1501,DB_FILM!$A:$A,0))</f>
        <v>46840000</v>
      </c>
      <c r="Q1501" s="5" t="s">
        <v>476</v>
      </c>
      <c r="R1501">
        <v>13.99</v>
      </c>
      <c r="S1501">
        <v>8</v>
      </c>
      <c r="T1501">
        <v>2</v>
      </c>
      <c r="U1501">
        <v>606</v>
      </c>
      <c r="V1501">
        <v>1</v>
      </c>
      <c r="W1501" t="str">
        <f t="shared" si="46"/>
        <v>B</v>
      </c>
      <c r="X1501" t="s">
        <v>599</v>
      </c>
      <c r="Y1501">
        <v>0</v>
      </c>
      <c r="Z1501">
        <v>8.5299999999999994</v>
      </c>
      <c r="AA1501" s="6">
        <f t="shared" si="47"/>
        <v>5.4600000000000009</v>
      </c>
    </row>
    <row r="1502" spans="1:27" x14ac:dyDescent="0.3">
      <c r="A1502" s="5">
        <v>42274</v>
      </c>
      <c r="B1502" t="s">
        <v>409</v>
      </c>
      <c r="C1502" t="s">
        <v>462</v>
      </c>
      <c r="D1502" t="s">
        <v>332</v>
      </c>
      <c r="E1502" t="s">
        <v>290</v>
      </c>
      <c r="F1502" t="s">
        <v>17</v>
      </c>
      <c r="G1502" s="5" t="str">
        <f>INDEX(DB_FILM!B:B,MATCH($F1502,DB_FILM!$A:$A,0))</f>
        <v>2010</v>
      </c>
      <c r="H1502" s="5" t="str">
        <f>INDEX(DB_FILM!C:C,MATCH($F1502,DB_FILM!$A:$A,0))</f>
        <v xml:space="preserve">T </v>
      </c>
      <c r="I1502" s="9">
        <f>INDEX(DB_FILM!D:D,MATCH($F1502,DB_FILM!$A:$A,0))</f>
        <v>148</v>
      </c>
      <c r="J1502" s="5" t="str">
        <f>INDEX(DB_FILM!E:E,MATCH($F1502,DB_FILM!$A:$A,0))</f>
        <v>Action, Adventure, Sci-Fi</v>
      </c>
      <c r="K1502" s="6">
        <f>INDEX(DB_FILM!F:F,MATCH($F1502,DB_FILM!$A:$A,0))</f>
        <v>8.8000000000000007</v>
      </c>
      <c r="L1502" s="5" t="str">
        <f>INDEX(DB_FILM!G:G,MATCH($F1502,DB_FILM!$A:$A,0))</f>
        <v>A thief who steals corporate secrets through the use of dream-sharing technology is given the inverse task of planting an idea into the mind of a CEO.</v>
      </c>
      <c r="M1502" s="5" t="str">
        <f>INDEX(DB_FILM!H:H,MATCH($F1502,DB_FILM!$A:$A,0))</f>
        <v xml:space="preserve">Christopher Nolan </v>
      </c>
      <c r="N1502" s="5" t="str">
        <f>INDEX(DB_FILM!I:I,MATCH($F1502,DB_FILM!$A:$A,0))</f>
        <v>Leonardo DiCaprio, Joseph Gordon-Levitt, Ellen Page, Ken Watanabe</v>
      </c>
      <c r="O1502" s="7">
        <f>INDEX(DB_FILM!J:J,MATCH($F1502,DB_FILM!$A:$A,0))</f>
        <v>1739805</v>
      </c>
      <c r="P1502" s="7">
        <f>INDEX(DB_FILM!K:K,MATCH($F1502,DB_FILM!$A:$A,0))</f>
        <v>292580000</v>
      </c>
      <c r="Q1502" t="s">
        <v>476</v>
      </c>
      <c r="R1502">
        <v>13.99</v>
      </c>
      <c r="S1502">
        <v>2</v>
      </c>
      <c r="T1502">
        <v>2</v>
      </c>
      <c r="U1502">
        <v>607</v>
      </c>
      <c r="V1502">
        <v>1</v>
      </c>
      <c r="W1502" t="str">
        <f t="shared" si="46"/>
        <v>B</v>
      </c>
      <c r="X1502" t="s">
        <v>558</v>
      </c>
      <c r="Y1502">
        <v>0</v>
      </c>
      <c r="Z1502">
        <v>9.51</v>
      </c>
      <c r="AA1502" s="6">
        <f t="shared" si="47"/>
        <v>4.4800000000000004</v>
      </c>
    </row>
    <row r="1503" spans="1:27" x14ac:dyDescent="0.3">
      <c r="A1503" s="5">
        <v>42274</v>
      </c>
      <c r="B1503" t="s">
        <v>414</v>
      </c>
      <c r="C1503" t="s">
        <v>464</v>
      </c>
      <c r="D1503" t="s">
        <v>298</v>
      </c>
      <c r="E1503" t="s">
        <v>299</v>
      </c>
      <c r="F1503" t="s">
        <v>3</v>
      </c>
      <c r="G1503" s="5" t="str">
        <f>INDEX(DB_FILM!B:B,MATCH($F1503,DB_FILM!$A:$A,0))</f>
        <v>2008</v>
      </c>
      <c r="H1503" s="5" t="str">
        <f>INDEX(DB_FILM!C:C,MATCH($F1503,DB_FILM!$A:$A,0))</f>
        <v xml:space="preserve">T </v>
      </c>
      <c r="I1503" s="9">
        <f>INDEX(DB_FILM!D:D,MATCH($F1503,DB_FILM!$A:$A,0))</f>
        <v>152</v>
      </c>
      <c r="J1503" s="5" t="str">
        <f>INDEX(DB_FILM!E:E,MATCH($F1503,DB_FILM!$A:$A,0))</f>
        <v>Action, Crime, Drama</v>
      </c>
      <c r="K1503" s="6">
        <f>INDEX(DB_FILM!F:F,MATCH($F1503,DB_FILM!$A:$A,0))</f>
        <v>9</v>
      </c>
      <c r="L1503" s="5" t="str">
        <f>INDEX(DB_FILM!G:G,MATCH($F1503,DB_FILM!$A:$A,0))</f>
        <v>When the menace known as the Joker emerges from his mysterious past, he wreaks havoc and chaos on the people of Gotham. The Dark Knight must accept one of the greatest psychological and physical tests of his ability to fight injustice.</v>
      </c>
      <c r="M1503" s="5" t="str">
        <f>INDEX(DB_FILM!H:H,MATCH($F1503,DB_FILM!$A:$A,0))</f>
        <v xml:space="preserve">Christopher Nolan </v>
      </c>
      <c r="N1503" s="5" t="str">
        <f>INDEX(DB_FILM!I:I,MATCH($F1503,DB_FILM!$A:$A,0))</f>
        <v>Christian Bale, Heath Ledger, Aaron Eckhart, Michael Caine</v>
      </c>
      <c r="O1503" s="7">
        <f>INDEX(DB_FILM!J:J,MATCH($F1503,DB_FILM!$A:$A,0))</f>
        <v>1958004</v>
      </c>
      <c r="P1503" s="7">
        <f>INDEX(DB_FILM!K:K,MATCH($F1503,DB_FILM!$A:$A,0))</f>
        <v>534860000</v>
      </c>
      <c r="Q1503" t="s">
        <v>476</v>
      </c>
      <c r="R1503">
        <v>7.99</v>
      </c>
      <c r="S1503">
        <v>23</v>
      </c>
      <c r="T1503">
        <v>2</v>
      </c>
      <c r="U1503">
        <v>608</v>
      </c>
      <c r="V1503">
        <v>1</v>
      </c>
      <c r="W1503" t="str">
        <f t="shared" si="46"/>
        <v>B</v>
      </c>
      <c r="X1503" t="s">
        <v>500</v>
      </c>
      <c r="Y1503">
        <v>5</v>
      </c>
      <c r="Z1503">
        <v>4.3099999999999996</v>
      </c>
      <c r="AA1503" s="6">
        <f t="shared" si="47"/>
        <v>3.6800000000000006</v>
      </c>
    </row>
    <row r="1504" spans="1:27" x14ac:dyDescent="0.3">
      <c r="A1504" s="5">
        <v>42275</v>
      </c>
      <c r="B1504" t="s">
        <v>413</v>
      </c>
      <c r="C1504" t="s">
        <v>425</v>
      </c>
      <c r="D1504" t="s">
        <v>372</v>
      </c>
      <c r="E1504" t="s">
        <v>321</v>
      </c>
      <c r="F1504" t="s">
        <v>85</v>
      </c>
      <c r="G1504" s="5" t="str">
        <f>INDEX(DB_FILM!B:B,MATCH($F1504,DB_FILM!$A:$A,0))</f>
        <v>1991</v>
      </c>
      <c r="H1504" s="5" t="str">
        <f>INDEX(DB_FILM!C:C,MATCH($F1504,DB_FILM!$A:$A,0))</f>
        <v xml:space="preserve">T </v>
      </c>
      <c r="I1504" s="9">
        <f>INDEX(DB_FILM!D:D,MATCH($F1504,DB_FILM!$A:$A,0))</f>
        <v>137</v>
      </c>
      <c r="J1504" s="5" t="str">
        <f>INDEX(DB_FILM!E:E,MATCH($F1504,DB_FILM!$A:$A,0))</f>
        <v>Action, Sci-Fi</v>
      </c>
      <c r="K1504" s="6">
        <f>INDEX(DB_FILM!F:F,MATCH($F1504,DB_FILM!$A:$A,0))</f>
        <v>8.5</v>
      </c>
      <c r="L1504" s="5" t="str">
        <f>INDEX(DB_FILM!G:G,MATCH($F1504,DB_FILM!$A:$A,0))</f>
        <v>A cyborg, identical to the one who failed to kill Sarah Connor, must now protect her teenage son, John Connor, from a more advanced and powerful cyborg.</v>
      </c>
      <c r="M1504" s="5" t="str">
        <f>INDEX(DB_FILM!H:H,MATCH($F1504,DB_FILM!$A:$A,0))</f>
        <v xml:space="preserve">James Cameron </v>
      </c>
      <c r="N1504" s="5" t="str">
        <f>INDEX(DB_FILM!I:I,MATCH($F1504,DB_FILM!$A:$A,0))</f>
        <v>Arnold Schwarzenegger, Linda Hamilton, Edward Furlong, Robert Patrick</v>
      </c>
      <c r="O1504" s="7">
        <f>INDEX(DB_FILM!J:J,MATCH($F1504,DB_FILM!$A:$A,0))</f>
        <v>863511</v>
      </c>
      <c r="P1504" s="7">
        <f>INDEX(DB_FILM!K:K,MATCH($F1504,DB_FILM!$A:$A,0))</f>
        <v>204840000</v>
      </c>
      <c r="Q1504" t="s">
        <v>476</v>
      </c>
      <c r="R1504">
        <v>7.99</v>
      </c>
      <c r="S1504">
        <v>39</v>
      </c>
      <c r="T1504">
        <v>2</v>
      </c>
      <c r="U1504">
        <v>609</v>
      </c>
      <c r="V1504">
        <v>1</v>
      </c>
      <c r="W1504" t="str">
        <f t="shared" si="46"/>
        <v>B</v>
      </c>
      <c r="X1504" t="s">
        <v>593</v>
      </c>
      <c r="Y1504">
        <v>5</v>
      </c>
      <c r="Z1504">
        <v>5.35</v>
      </c>
      <c r="AA1504" s="6">
        <f t="shared" si="47"/>
        <v>2.6400000000000006</v>
      </c>
    </row>
    <row r="1505" spans="1:27" x14ac:dyDescent="0.3">
      <c r="A1505" s="5">
        <v>42276</v>
      </c>
      <c r="B1505" t="s">
        <v>414</v>
      </c>
      <c r="C1505" t="s">
        <v>441</v>
      </c>
      <c r="D1505" t="s">
        <v>353</v>
      </c>
      <c r="E1505" t="s">
        <v>268</v>
      </c>
      <c r="F1505" t="s">
        <v>49</v>
      </c>
      <c r="G1505" s="5" t="str">
        <f>INDEX(DB_FILM!B:B,MATCH($F1505,DB_FILM!$A:$A,0))</f>
        <v>1995</v>
      </c>
      <c r="H1505" s="5" t="str">
        <f>INDEX(DB_FILM!C:C,MATCH($F1505,DB_FILM!$A:$A,0))</f>
        <v xml:space="preserve">T </v>
      </c>
      <c r="I1505" s="9">
        <f>INDEX(DB_FILM!D:D,MATCH($F1505,DB_FILM!$A:$A,0))</f>
        <v>106</v>
      </c>
      <c r="J1505" s="5" t="str">
        <f>INDEX(DB_FILM!E:E,MATCH($F1505,DB_FILM!$A:$A,0))</f>
        <v>Crime, Mystery, Thriller</v>
      </c>
      <c r="K1505" s="6">
        <f>INDEX(DB_FILM!F:F,MATCH($F1505,DB_FILM!$A:$A,0))</f>
        <v>8.6</v>
      </c>
      <c r="L1505" s="5" t="str">
        <f>INDEX(DB_FILM!G:G,MATCH($F1505,DB_FILM!$A:$A,0))</f>
        <v>A sole survivor tells of the twisty events leading up to a horrific gun battle on a boat, which began when five criminals met at a seemingly random police lineup.</v>
      </c>
      <c r="M1505" s="5" t="str">
        <f>INDEX(DB_FILM!H:H,MATCH($F1505,DB_FILM!$A:$A,0))</f>
        <v xml:space="preserve">Bryan Singer </v>
      </c>
      <c r="N1505" s="5" t="str">
        <f>INDEX(DB_FILM!I:I,MATCH($F1505,DB_FILM!$A:$A,0))</f>
        <v>Kevin Spacey, Gabriel Byrne, Chazz Palminteri, Stephen Baldwin</v>
      </c>
      <c r="O1505" s="7">
        <f>INDEX(DB_FILM!J:J,MATCH($F1505,DB_FILM!$A:$A,0))</f>
        <v>863953</v>
      </c>
      <c r="P1505" s="7">
        <f>INDEX(DB_FILM!K:K,MATCH($F1505,DB_FILM!$A:$A,0))</f>
        <v>23340000</v>
      </c>
      <c r="Q1505" t="s">
        <v>474</v>
      </c>
      <c r="R1505">
        <v>3.99</v>
      </c>
      <c r="S1505">
        <v>19</v>
      </c>
      <c r="T1505">
        <v>1</v>
      </c>
      <c r="U1505">
        <v>610</v>
      </c>
      <c r="V1505">
        <v>3</v>
      </c>
      <c r="W1505" t="str">
        <f t="shared" si="46"/>
        <v>A</v>
      </c>
      <c r="X1505" t="s">
        <v>598</v>
      </c>
      <c r="Y1505">
        <v>0</v>
      </c>
      <c r="Z1505">
        <v>2.19</v>
      </c>
      <c r="AA1505" s="6">
        <f t="shared" si="47"/>
        <v>1.8000000000000003</v>
      </c>
    </row>
    <row r="1506" spans="1:27" x14ac:dyDescent="0.3">
      <c r="A1506" s="5">
        <v>42276</v>
      </c>
      <c r="B1506" s="5" t="s">
        <v>414</v>
      </c>
      <c r="C1506" s="5" t="s">
        <v>441</v>
      </c>
      <c r="D1506" s="5" t="s">
        <v>353</v>
      </c>
      <c r="E1506" t="s">
        <v>268</v>
      </c>
      <c r="F1506" s="5" t="s">
        <v>1</v>
      </c>
      <c r="G1506" s="5" t="str">
        <f>INDEX(DB_FILM!B:B,MATCH($F1506,DB_FILM!$A:$A,0))</f>
        <v>1972</v>
      </c>
      <c r="H1506" s="5" t="str">
        <f>INDEX(DB_FILM!C:C,MATCH($F1506,DB_FILM!$A:$A,0))</f>
        <v xml:space="preserve">T </v>
      </c>
      <c r="I1506" s="9">
        <f>INDEX(DB_FILM!D:D,MATCH($F1506,DB_FILM!$A:$A,0))</f>
        <v>175</v>
      </c>
      <c r="J1506" s="5" t="str">
        <f>INDEX(DB_FILM!E:E,MATCH($F1506,DB_FILM!$A:$A,0))</f>
        <v>Crime, Drama</v>
      </c>
      <c r="K1506" s="6">
        <f>INDEX(DB_FILM!F:F,MATCH($F1506,DB_FILM!$A:$A,0))</f>
        <v>9.1999999999999993</v>
      </c>
      <c r="L1506" s="5" t="str">
        <f>INDEX(DB_FILM!G:G,MATCH($F1506,DB_FILM!$A:$A,0))</f>
        <v>The aging patriarch of an organized crime dynasty transfers control of his clandestine empire to his reluctant son.</v>
      </c>
      <c r="M1506" s="5" t="str">
        <f>INDEX(DB_FILM!H:H,MATCH($F1506,DB_FILM!$A:$A,0))</f>
        <v xml:space="preserve">Francis Ford Coppola </v>
      </c>
      <c r="N1506" s="5" t="str">
        <f>INDEX(DB_FILM!I:I,MATCH($F1506,DB_FILM!$A:$A,0))</f>
        <v>Marlon Brando, Al Pacino, James Caan, Diane Keaton</v>
      </c>
      <c r="O1506" s="7">
        <f>INDEX(DB_FILM!J:J,MATCH($F1506,DB_FILM!$A:$A,0))</f>
        <v>1361367</v>
      </c>
      <c r="P1506" s="7">
        <f>INDEX(DB_FILM!K:K,MATCH($F1506,DB_FILM!$A:$A,0))</f>
        <v>134970000</v>
      </c>
      <c r="Q1506" s="5" t="s">
        <v>474</v>
      </c>
      <c r="R1506">
        <v>7.99</v>
      </c>
      <c r="S1506">
        <v>12</v>
      </c>
      <c r="T1506">
        <v>1</v>
      </c>
      <c r="U1506">
        <v>610</v>
      </c>
      <c r="V1506">
        <v>1</v>
      </c>
      <c r="W1506" t="str">
        <f t="shared" si="46"/>
        <v>A</v>
      </c>
      <c r="X1506" t="s">
        <v>568</v>
      </c>
      <c r="Y1506">
        <v>0</v>
      </c>
      <c r="Z1506">
        <v>4.2300000000000004</v>
      </c>
      <c r="AA1506" s="6">
        <f t="shared" si="47"/>
        <v>3.76</v>
      </c>
    </row>
    <row r="1507" spans="1:27" x14ac:dyDescent="0.3">
      <c r="A1507" s="5">
        <v>42276</v>
      </c>
      <c r="B1507" s="5" t="s">
        <v>414</v>
      </c>
      <c r="C1507" s="5" t="s">
        <v>441</v>
      </c>
      <c r="D1507" s="5" t="s">
        <v>353</v>
      </c>
      <c r="E1507" t="s">
        <v>268</v>
      </c>
      <c r="F1507" s="5" t="s">
        <v>97</v>
      </c>
      <c r="G1507" s="5" t="str">
        <f>INDEX(DB_FILM!B:B,MATCH($F1507,DB_FILM!$A:$A,0))</f>
        <v>1968</v>
      </c>
      <c r="H1507" s="5" t="str">
        <f>INDEX(DB_FILM!C:C,MATCH($F1507,DB_FILM!$A:$A,0))</f>
        <v xml:space="preserve">T </v>
      </c>
      <c r="I1507" s="9">
        <f>INDEX(DB_FILM!D:D,MATCH($F1507,DB_FILM!$A:$A,0))</f>
        <v>175</v>
      </c>
      <c r="J1507" s="5" t="str">
        <f>INDEX(DB_FILM!E:E,MATCH($F1507,DB_FILM!$A:$A,0))</f>
        <v>Western</v>
      </c>
      <c r="K1507" s="6">
        <f>INDEX(DB_FILM!F:F,MATCH($F1507,DB_FILM!$A:$A,0))</f>
        <v>8.5</v>
      </c>
      <c r="L1507" s="5" t="str">
        <f>INDEX(DB_FILM!G:G,MATCH($F1507,DB_FILM!$A:$A,0))</f>
        <v>A mysterious stranger with a harmonica joins forces with a notorious desperado to protect a beautiful widow from a ruthless assassin working for the railroad.</v>
      </c>
      <c r="M1507" s="5" t="str">
        <f>INDEX(DB_FILM!H:H,MATCH($F1507,DB_FILM!$A:$A,0))</f>
        <v xml:space="preserve">Sergio Leone </v>
      </c>
      <c r="N1507" s="5" t="str">
        <f>INDEX(DB_FILM!I:I,MATCH($F1507,DB_FILM!$A:$A,0))</f>
        <v>Henry Fonda, Charles Bronson, Claudia Cardinale, Jason Robards</v>
      </c>
      <c r="O1507" s="7">
        <f>INDEX(DB_FILM!J:J,MATCH($F1507,DB_FILM!$A:$A,0))</f>
        <v>257797</v>
      </c>
      <c r="P1507" s="7">
        <f>INDEX(DB_FILM!K:K,MATCH($F1507,DB_FILM!$A:$A,0))</f>
        <v>5320000</v>
      </c>
      <c r="Q1507" s="5" t="s">
        <v>476</v>
      </c>
      <c r="R1507">
        <v>13.99</v>
      </c>
      <c r="S1507">
        <v>46</v>
      </c>
      <c r="T1507">
        <v>2</v>
      </c>
      <c r="U1507">
        <v>610</v>
      </c>
      <c r="V1507">
        <v>1</v>
      </c>
      <c r="W1507" t="str">
        <f t="shared" si="46"/>
        <v>B</v>
      </c>
      <c r="X1507" t="s">
        <v>511</v>
      </c>
      <c r="Y1507">
        <v>0</v>
      </c>
      <c r="Z1507">
        <v>8.25</v>
      </c>
      <c r="AA1507" s="6">
        <f t="shared" si="47"/>
        <v>5.74</v>
      </c>
    </row>
    <row r="1508" spans="1:27" x14ac:dyDescent="0.3">
      <c r="A1508" s="5">
        <v>42277</v>
      </c>
      <c r="B1508" s="5" t="s">
        <v>407</v>
      </c>
      <c r="C1508" s="5" t="s">
        <v>434</v>
      </c>
      <c r="D1508" s="5" t="s">
        <v>387</v>
      </c>
      <c r="E1508" t="s">
        <v>325</v>
      </c>
      <c r="F1508" s="5" t="s">
        <v>91</v>
      </c>
      <c r="G1508" s="5" t="str">
        <f>INDEX(DB_FILM!B:B,MATCH($F1508,DB_FILM!$A:$A,0))</f>
        <v>2011</v>
      </c>
      <c r="H1508" s="5" t="str">
        <f>INDEX(DB_FILM!C:C,MATCH($F1508,DB_FILM!$A:$A,0))</f>
        <v xml:space="preserve">T </v>
      </c>
      <c r="I1508" s="9">
        <f>INDEX(DB_FILM!D:D,MATCH($F1508,DB_FILM!$A:$A,0))</f>
        <v>112</v>
      </c>
      <c r="J1508" s="5" t="str">
        <f>INDEX(DB_FILM!E:E,MATCH($F1508,DB_FILM!$A:$A,0))</f>
        <v>Biography, Comedy, Drama</v>
      </c>
      <c r="K1508" s="6">
        <f>INDEX(DB_FILM!F:F,MATCH($F1508,DB_FILM!$A:$A,0))</f>
        <v>8.5</v>
      </c>
      <c r="L1508" s="5" t="str">
        <f>INDEX(DB_FILM!G:G,MATCH($F1508,DB_FILM!$A:$A,0))</f>
        <v>After he becomes a quadriplegic from a paragliding accident, an aristocrat hires a young man from the projects to be his caregiver.</v>
      </c>
      <c r="M1508" s="5" t="str">
        <f>INDEX(DB_FILM!H:H,MATCH($F1508,DB_FILM!$A:$A,0))</f>
        <v xml:space="preserve">Olivier Nakache, Éric Toledano </v>
      </c>
      <c r="N1508" s="5" t="str">
        <f>INDEX(DB_FILM!I:I,MATCH($F1508,DB_FILM!$A:$A,0))</f>
        <v>François Cluzet, Omar Sy, Anne Le Ny, Audrey Fleurot</v>
      </c>
      <c r="O1508" s="7">
        <f>INDEX(DB_FILM!J:J,MATCH($F1508,DB_FILM!$A:$A,0))</f>
        <v>631043</v>
      </c>
      <c r="P1508" s="7">
        <f>INDEX(DB_FILM!K:K,MATCH($F1508,DB_FILM!$A:$A,0))</f>
        <v>13180000</v>
      </c>
      <c r="Q1508" s="5" t="s">
        <v>476</v>
      </c>
      <c r="R1508">
        <v>5.99</v>
      </c>
      <c r="S1508">
        <v>42</v>
      </c>
      <c r="T1508">
        <v>2</v>
      </c>
      <c r="U1508">
        <v>611</v>
      </c>
      <c r="V1508">
        <v>2</v>
      </c>
      <c r="W1508" t="str">
        <f t="shared" si="46"/>
        <v>B</v>
      </c>
      <c r="X1508" t="s">
        <v>549</v>
      </c>
      <c r="Y1508">
        <v>0</v>
      </c>
      <c r="Z1508">
        <v>3.95</v>
      </c>
      <c r="AA1508" s="6">
        <f t="shared" si="47"/>
        <v>2.04</v>
      </c>
    </row>
    <row r="1509" spans="1:27" x14ac:dyDescent="0.3">
      <c r="A1509" s="5">
        <v>42277</v>
      </c>
      <c r="B1509" s="5" t="s">
        <v>407</v>
      </c>
      <c r="C1509" s="5" t="s">
        <v>434</v>
      </c>
      <c r="D1509" s="5" t="s">
        <v>387</v>
      </c>
      <c r="E1509" t="s">
        <v>325</v>
      </c>
      <c r="F1509" s="5" t="s">
        <v>41</v>
      </c>
      <c r="G1509" s="5" t="str">
        <f>INDEX(DB_FILM!B:B,MATCH($F1509,DB_FILM!$A:$A,0))</f>
        <v>1995</v>
      </c>
      <c r="H1509" s="5" t="str">
        <f>INDEX(DB_FILM!C:C,MATCH($F1509,DB_FILM!$A:$A,0))</f>
        <v xml:space="preserve">T </v>
      </c>
      <c r="I1509" s="9">
        <f>INDEX(DB_FILM!D:D,MATCH($F1509,DB_FILM!$A:$A,0))</f>
        <v>127</v>
      </c>
      <c r="J1509" s="5" t="str">
        <f>INDEX(DB_FILM!E:E,MATCH($F1509,DB_FILM!$A:$A,0))</f>
        <v>Crime, Drama, Mystery</v>
      </c>
      <c r="K1509" s="6">
        <f>INDEX(DB_FILM!F:F,MATCH($F1509,DB_FILM!$A:$A,0))</f>
        <v>8.6</v>
      </c>
      <c r="L1509" s="5" t="str">
        <f>INDEX(DB_FILM!G:G,MATCH($F1509,DB_FILM!$A:$A,0))</f>
        <v>Two detectives, a rookie and a veteran, hunt a serial killer who uses the seven deadly sins as his motives.</v>
      </c>
      <c r="M1509" s="5" t="str">
        <f>INDEX(DB_FILM!H:H,MATCH($F1509,DB_FILM!$A:$A,0))</f>
        <v xml:space="preserve">David Fincher </v>
      </c>
      <c r="N1509" s="5" t="str">
        <f>INDEX(DB_FILM!I:I,MATCH($F1509,DB_FILM!$A:$A,0))</f>
        <v>Morgan Freeman, Brad Pitt, Kevin Spacey, Andrew Kevin Walker</v>
      </c>
      <c r="O1509" s="7">
        <f>INDEX(DB_FILM!J:J,MATCH($F1509,DB_FILM!$A:$A,0))</f>
        <v>1214270</v>
      </c>
      <c r="P1509" s="7">
        <f>INDEX(DB_FILM!K:K,MATCH($F1509,DB_FILM!$A:$A,0))</f>
        <v>100130000</v>
      </c>
      <c r="Q1509" s="5" t="s">
        <v>476</v>
      </c>
      <c r="R1509">
        <v>9.99</v>
      </c>
      <c r="S1509">
        <v>15</v>
      </c>
      <c r="T1509">
        <v>2</v>
      </c>
      <c r="U1509">
        <v>611</v>
      </c>
      <c r="V1509">
        <v>1</v>
      </c>
      <c r="W1509" t="str">
        <f t="shared" si="46"/>
        <v>B</v>
      </c>
      <c r="X1509" t="s">
        <v>523</v>
      </c>
      <c r="Y1509">
        <v>0</v>
      </c>
      <c r="Z1509">
        <v>5.09</v>
      </c>
      <c r="AA1509" s="6">
        <f t="shared" si="47"/>
        <v>4.9000000000000004</v>
      </c>
    </row>
    <row r="1510" spans="1:27" x14ac:dyDescent="0.3">
      <c r="A1510" s="5">
        <v>42277</v>
      </c>
      <c r="B1510" t="s">
        <v>407</v>
      </c>
      <c r="C1510" t="s">
        <v>434</v>
      </c>
      <c r="D1510" t="s">
        <v>387</v>
      </c>
      <c r="E1510" t="s">
        <v>325</v>
      </c>
      <c r="F1510" t="s">
        <v>11</v>
      </c>
      <c r="G1510" s="5" t="str">
        <f>INDEX(DB_FILM!B:B,MATCH($F1510,DB_FILM!$A:$A,0))</f>
        <v>1993</v>
      </c>
      <c r="H1510" s="5" t="str">
        <f>INDEX(DB_FILM!C:C,MATCH($F1510,DB_FILM!$A:$A,0))</f>
        <v xml:space="preserve">T </v>
      </c>
      <c r="I1510" s="9">
        <f>INDEX(DB_FILM!D:D,MATCH($F1510,DB_FILM!$A:$A,0))</f>
        <v>195</v>
      </c>
      <c r="J1510" s="5" t="str">
        <f>INDEX(DB_FILM!E:E,MATCH($F1510,DB_FILM!$A:$A,0))</f>
        <v>Biography, Drama, History</v>
      </c>
      <c r="K1510" s="6">
        <f>INDEX(DB_FILM!F:F,MATCH($F1510,DB_FILM!$A:$A,0))</f>
        <v>8.9</v>
      </c>
      <c r="L1510" s="5" t="str">
        <f>INDEX(DB_FILM!G:G,MATCH($F1510,DB_FILM!$A:$A,0))</f>
        <v>In German-occupied Poland during World War II, Oskar Schindler gradually becomes concerned for his Jewish workforce after witnessing their persecution by the Nazi Germans.</v>
      </c>
      <c r="M1510" s="5" t="str">
        <f>INDEX(DB_FILM!H:H,MATCH($F1510,DB_FILM!$A:$A,0))</f>
        <v xml:space="preserve">Steven Spielberg </v>
      </c>
      <c r="N1510" s="5" t="str">
        <f>INDEX(DB_FILM!I:I,MATCH($F1510,DB_FILM!$A:$A,0))</f>
        <v>Liam Neeson, Ralph Fiennes, Ben Kingsley, Caroline Goodall</v>
      </c>
      <c r="O1510" s="7">
        <f>INDEX(DB_FILM!J:J,MATCH($F1510,DB_FILM!$A:$A,0))</f>
        <v>1025474</v>
      </c>
      <c r="P1510" s="7">
        <f>INDEX(DB_FILM!K:K,MATCH($F1510,DB_FILM!$A:$A,0))</f>
        <v>96070000</v>
      </c>
      <c r="Q1510" t="s">
        <v>474</v>
      </c>
      <c r="R1510">
        <v>9.99</v>
      </c>
      <c r="S1510">
        <v>48</v>
      </c>
      <c r="T1510">
        <v>1</v>
      </c>
      <c r="U1510">
        <v>611</v>
      </c>
      <c r="V1510">
        <v>3</v>
      </c>
      <c r="W1510" t="str">
        <f t="shared" si="46"/>
        <v>A</v>
      </c>
      <c r="X1510" t="s">
        <v>538</v>
      </c>
      <c r="Y1510">
        <v>0</v>
      </c>
      <c r="Z1510">
        <v>5.79</v>
      </c>
      <c r="AA1510" s="6">
        <f t="shared" si="47"/>
        <v>4.2</v>
      </c>
    </row>
    <row r="1511" spans="1:27" x14ac:dyDescent="0.3">
      <c r="A1511" s="5">
        <v>42277</v>
      </c>
      <c r="B1511" s="5" t="s">
        <v>417</v>
      </c>
      <c r="C1511" s="5" t="s">
        <v>456</v>
      </c>
      <c r="D1511" s="5" t="s">
        <v>347</v>
      </c>
      <c r="E1511" t="s">
        <v>270</v>
      </c>
      <c r="F1511" s="5" t="s">
        <v>13</v>
      </c>
      <c r="G1511" s="5" t="str">
        <f>INDEX(DB_FILM!B:B,MATCH($F1511,DB_FILM!$A:$A,0))</f>
        <v>1966</v>
      </c>
      <c r="H1511" s="5" t="str">
        <f>INDEX(DB_FILM!C:C,MATCH($F1511,DB_FILM!$A:$A,0))</f>
        <v xml:space="preserve">VM14 </v>
      </c>
      <c r="I1511" s="9">
        <f>INDEX(DB_FILM!D:D,MATCH($F1511,DB_FILM!$A:$A,0))</f>
        <v>161</v>
      </c>
      <c r="J1511" s="5" t="str">
        <f>INDEX(DB_FILM!E:E,MATCH($F1511,DB_FILM!$A:$A,0))</f>
        <v>Western</v>
      </c>
      <c r="K1511" s="6">
        <f>INDEX(DB_FILM!F:F,MATCH($F1511,DB_FILM!$A:$A,0))</f>
        <v>8.9</v>
      </c>
      <c r="L1511" s="5" t="str">
        <f>INDEX(DB_FILM!G:G,MATCH($F1511,DB_FILM!$A:$A,0))</f>
        <v>A bounty hunting scam joins two men in an uneasy alliance against a third in a race to find a fortune in gold buried in a remote cemetery.</v>
      </c>
      <c r="M1511" s="5" t="str">
        <f>INDEX(DB_FILM!H:H,MATCH($F1511,DB_FILM!$A:$A,0))</f>
        <v xml:space="preserve">Sergio Leone </v>
      </c>
      <c r="N1511" s="5" t="str">
        <f>INDEX(DB_FILM!I:I,MATCH($F1511,DB_FILM!$A:$A,0))</f>
        <v>Clint Eastwood, Eli Wallach, Lee Van Cleef, Aldo Giuffrè</v>
      </c>
      <c r="O1511" s="7">
        <f>INDEX(DB_FILM!J:J,MATCH($F1511,DB_FILM!$A:$A,0))</f>
        <v>589413</v>
      </c>
      <c r="P1511" s="7">
        <f>INDEX(DB_FILM!K:K,MATCH($F1511,DB_FILM!$A:$A,0))</f>
        <v>6100000</v>
      </c>
      <c r="Q1511" s="5" t="s">
        <v>476</v>
      </c>
      <c r="R1511">
        <v>5.99</v>
      </c>
      <c r="S1511">
        <v>49</v>
      </c>
      <c r="T1511">
        <v>2</v>
      </c>
      <c r="U1511">
        <v>612</v>
      </c>
      <c r="V1511">
        <v>1</v>
      </c>
      <c r="W1511" t="str">
        <f t="shared" si="46"/>
        <v>B</v>
      </c>
      <c r="X1511" t="s">
        <v>518</v>
      </c>
      <c r="Y1511">
        <v>0</v>
      </c>
      <c r="Z1511">
        <v>3.71</v>
      </c>
      <c r="AA1511" s="6">
        <f t="shared" si="47"/>
        <v>2.2800000000000002</v>
      </c>
    </row>
    <row r="1512" spans="1:27" x14ac:dyDescent="0.3">
      <c r="A1512" s="5">
        <v>42277</v>
      </c>
      <c r="B1512" t="s">
        <v>417</v>
      </c>
      <c r="C1512" t="s">
        <v>456</v>
      </c>
      <c r="D1512" t="s">
        <v>347</v>
      </c>
      <c r="E1512" t="s">
        <v>270</v>
      </c>
      <c r="F1512" t="s">
        <v>3</v>
      </c>
      <c r="G1512" s="5" t="str">
        <f>INDEX(DB_FILM!B:B,MATCH($F1512,DB_FILM!$A:$A,0))</f>
        <v>2008</v>
      </c>
      <c r="H1512" s="5" t="str">
        <f>INDEX(DB_FILM!C:C,MATCH($F1512,DB_FILM!$A:$A,0))</f>
        <v xml:space="preserve">T </v>
      </c>
      <c r="I1512" s="9">
        <f>INDEX(DB_FILM!D:D,MATCH($F1512,DB_FILM!$A:$A,0))</f>
        <v>152</v>
      </c>
      <c r="J1512" s="5" t="str">
        <f>INDEX(DB_FILM!E:E,MATCH($F1512,DB_FILM!$A:$A,0))</f>
        <v>Action, Crime, Drama</v>
      </c>
      <c r="K1512" s="6">
        <f>INDEX(DB_FILM!F:F,MATCH($F1512,DB_FILM!$A:$A,0))</f>
        <v>9</v>
      </c>
      <c r="L1512" s="5" t="str">
        <f>INDEX(DB_FILM!G:G,MATCH($F1512,DB_FILM!$A:$A,0))</f>
        <v>When the menace known as the Joker emerges from his mysterious past, he wreaks havoc and chaos on the people of Gotham. The Dark Knight must accept one of the greatest psychological and physical tests of his ability to fight injustice.</v>
      </c>
      <c r="M1512" s="5" t="str">
        <f>INDEX(DB_FILM!H:H,MATCH($F1512,DB_FILM!$A:$A,0))</f>
        <v xml:space="preserve">Christopher Nolan </v>
      </c>
      <c r="N1512" s="5" t="str">
        <f>INDEX(DB_FILM!I:I,MATCH($F1512,DB_FILM!$A:$A,0))</f>
        <v>Christian Bale, Heath Ledger, Aaron Eckhart, Michael Caine</v>
      </c>
      <c r="O1512" s="7">
        <f>INDEX(DB_FILM!J:J,MATCH($F1512,DB_FILM!$A:$A,0))</f>
        <v>1958004</v>
      </c>
      <c r="P1512" s="7">
        <f>INDEX(DB_FILM!K:K,MATCH($F1512,DB_FILM!$A:$A,0))</f>
        <v>534860000</v>
      </c>
      <c r="Q1512" t="s">
        <v>474</v>
      </c>
      <c r="R1512">
        <v>9.99</v>
      </c>
      <c r="S1512">
        <v>23</v>
      </c>
      <c r="T1512">
        <v>1</v>
      </c>
      <c r="U1512">
        <v>612</v>
      </c>
      <c r="V1512">
        <v>2</v>
      </c>
      <c r="W1512" t="str">
        <f t="shared" si="46"/>
        <v>A</v>
      </c>
      <c r="X1512" t="s">
        <v>604</v>
      </c>
      <c r="Y1512">
        <v>0</v>
      </c>
      <c r="Z1512">
        <v>5.19</v>
      </c>
      <c r="AA1512" s="6">
        <f t="shared" si="47"/>
        <v>4.8</v>
      </c>
    </row>
    <row r="1513" spans="1:27" x14ac:dyDescent="0.3">
      <c r="A1513" s="5">
        <v>42277</v>
      </c>
      <c r="B1513" s="5" t="s">
        <v>409</v>
      </c>
      <c r="C1513" s="5" t="s">
        <v>443</v>
      </c>
      <c r="D1513" s="5" t="s">
        <v>296</v>
      </c>
      <c r="E1513" t="s">
        <v>290</v>
      </c>
      <c r="F1513" t="s">
        <v>75</v>
      </c>
      <c r="G1513" s="5" t="str">
        <f>INDEX(DB_FILM!B:B,MATCH($F1513,DB_FILM!$A:$A,0))</f>
        <v>1979</v>
      </c>
      <c r="H1513" s="5" t="str">
        <f>INDEX(DB_FILM!C:C,MATCH($F1513,DB_FILM!$A:$A,0))</f>
        <v xml:space="preserve">T </v>
      </c>
      <c r="I1513" s="9">
        <f>INDEX(DB_FILM!D:D,MATCH($F1513,DB_FILM!$A:$A,0))</f>
        <v>116</v>
      </c>
      <c r="J1513" s="5" t="str">
        <f>INDEX(DB_FILM!E:E,MATCH($F1513,DB_FILM!$A:$A,0))</f>
        <v>Horror, Sci-Fi</v>
      </c>
      <c r="K1513" s="6">
        <f>INDEX(DB_FILM!F:F,MATCH($F1513,DB_FILM!$A:$A,0))</f>
        <v>8.5</v>
      </c>
      <c r="L1513" s="5" t="str">
        <f>INDEX(DB_FILM!G:G,MATCH($F1513,DB_FILM!$A:$A,0))</f>
        <v>After a space merchant vessel perceives an unknown transmission as a distress call, its landing on the source moon finds one of the crew attacked by a mysterious lifeform, and they soon realize that its life cycle has merely begun.</v>
      </c>
      <c r="M1513" s="5" t="str">
        <f>INDEX(DB_FILM!H:H,MATCH($F1513,DB_FILM!$A:$A,0))</f>
        <v xml:space="preserve">Ridley Scott </v>
      </c>
      <c r="N1513" s="5" t="str">
        <f>INDEX(DB_FILM!I:I,MATCH($F1513,DB_FILM!$A:$A,0))</f>
        <v>Sigourney Weaver, Tom Skerritt, John Hurt, Veronica Cartwright</v>
      </c>
      <c r="O1513" s="7">
        <f>INDEX(DB_FILM!J:J,MATCH($F1513,DB_FILM!$A:$A,0))</f>
        <v>678799</v>
      </c>
      <c r="P1513" s="7">
        <f>INDEX(DB_FILM!K:K,MATCH($F1513,DB_FILM!$A:$A,0))</f>
        <v>78900000</v>
      </c>
      <c r="Q1513" s="5" t="s">
        <v>475</v>
      </c>
      <c r="R1513">
        <v>9.99</v>
      </c>
      <c r="S1513">
        <v>26</v>
      </c>
      <c r="T1513">
        <v>3</v>
      </c>
      <c r="U1513">
        <v>613</v>
      </c>
      <c r="V1513">
        <v>1</v>
      </c>
      <c r="W1513" t="str">
        <f t="shared" si="46"/>
        <v>C</v>
      </c>
      <c r="X1513" t="s">
        <v>535</v>
      </c>
      <c r="Y1513">
        <v>0</v>
      </c>
      <c r="Z1513">
        <v>7.39</v>
      </c>
      <c r="AA1513" s="6">
        <f t="shared" si="47"/>
        <v>2.6000000000000005</v>
      </c>
    </row>
    <row r="1514" spans="1:27" x14ac:dyDescent="0.3">
      <c r="A1514" s="5">
        <v>42277</v>
      </c>
      <c r="B1514" t="s">
        <v>409</v>
      </c>
      <c r="C1514" t="s">
        <v>443</v>
      </c>
      <c r="D1514" t="s">
        <v>296</v>
      </c>
      <c r="E1514" t="s">
        <v>290</v>
      </c>
      <c r="F1514" t="s">
        <v>43</v>
      </c>
      <c r="G1514" s="5" t="str">
        <f>INDEX(DB_FILM!B:B,MATCH($F1514,DB_FILM!$A:$A,0))</f>
        <v>1991</v>
      </c>
      <c r="H1514" s="5" t="str">
        <f>INDEX(DB_FILM!C:C,MATCH($F1514,DB_FILM!$A:$A,0))</f>
        <v xml:space="preserve">VM14 </v>
      </c>
      <c r="I1514" s="9">
        <f>INDEX(DB_FILM!D:D,MATCH($F1514,DB_FILM!$A:$A,0))</f>
        <v>118</v>
      </c>
      <c r="J1514" s="5" t="str">
        <f>INDEX(DB_FILM!E:E,MATCH($F1514,DB_FILM!$A:$A,0))</f>
        <v>Crime, Drama, Thriller</v>
      </c>
      <c r="K1514" s="6">
        <f>INDEX(DB_FILM!F:F,MATCH($F1514,DB_FILM!$A:$A,0))</f>
        <v>8.6</v>
      </c>
      <c r="L1514" s="5" t="str">
        <f>INDEX(DB_FILM!G:G,MATCH($F1514,DB_FILM!$A:$A,0))</f>
        <v>A young F.B.I. cadet must receive the help of an incarcerated and manipulative cannibal killer to help catch another serial killer, a madman who skins his victims.</v>
      </c>
      <c r="M1514" s="5" t="str">
        <f>INDEX(DB_FILM!H:H,MATCH($F1514,DB_FILM!$A:$A,0))</f>
        <v xml:space="preserve">Jonathan Demme </v>
      </c>
      <c r="N1514" s="5" t="str">
        <f>INDEX(DB_FILM!I:I,MATCH($F1514,DB_FILM!$A:$A,0))</f>
        <v>Jodie Foster, Anthony Hopkins, Lawrence A. Bonney, Kasi Lemmons</v>
      </c>
      <c r="O1514" s="7">
        <f>INDEX(DB_FILM!J:J,MATCH($F1514,DB_FILM!$A:$A,0))</f>
        <v>1064983</v>
      </c>
      <c r="P1514" s="7">
        <f>INDEX(DB_FILM!K:K,MATCH($F1514,DB_FILM!$A:$A,0))</f>
        <v>130740000.00000001</v>
      </c>
      <c r="Q1514" t="s">
        <v>476</v>
      </c>
      <c r="R1514">
        <v>3.99</v>
      </c>
      <c r="S1514">
        <v>16</v>
      </c>
      <c r="T1514">
        <v>2</v>
      </c>
      <c r="U1514">
        <v>613</v>
      </c>
      <c r="V1514">
        <v>2</v>
      </c>
      <c r="W1514" t="str">
        <f t="shared" si="46"/>
        <v>B</v>
      </c>
      <c r="X1514" t="s">
        <v>516</v>
      </c>
      <c r="Y1514">
        <v>0</v>
      </c>
      <c r="Z1514">
        <v>2.5099999999999998</v>
      </c>
      <c r="AA1514" s="6">
        <f t="shared" si="47"/>
        <v>1.4800000000000004</v>
      </c>
    </row>
    <row r="1515" spans="1:27" x14ac:dyDescent="0.3">
      <c r="A1515" s="5">
        <v>42277</v>
      </c>
      <c r="B1515" s="5" t="s">
        <v>409</v>
      </c>
      <c r="C1515" s="5" t="s">
        <v>443</v>
      </c>
      <c r="D1515" s="5" t="s">
        <v>296</v>
      </c>
      <c r="E1515" t="s">
        <v>290</v>
      </c>
      <c r="F1515" s="5" t="s">
        <v>23</v>
      </c>
      <c r="G1515" s="5" t="str">
        <f>INDEX(DB_FILM!B:B,MATCH($F1515,DB_FILM!$A:$A,0))</f>
        <v>1994</v>
      </c>
      <c r="H1515" s="5" t="str">
        <f>INDEX(DB_FILM!C:C,MATCH($F1515,DB_FILM!$A:$A,0))</f>
        <v xml:space="preserve">T </v>
      </c>
      <c r="I1515" s="9">
        <f>INDEX(DB_FILM!D:D,MATCH($F1515,DB_FILM!$A:$A,0))</f>
        <v>142</v>
      </c>
      <c r="J1515" s="5" t="str">
        <f>INDEX(DB_FILM!E:E,MATCH($F1515,DB_FILM!$A:$A,0))</f>
        <v>Drama, Romance</v>
      </c>
      <c r="K1515" s="6">
        <f>INDEX(DB_FILM!F:F,MATCH($F1515,DB_FILM!$A:$A,0))</f>
        <v>8.8000000000000007</v>
      </c>
      <c r="L1515" s="5" t="str">
        <f>INDEX(DB_FILM!G:G,MATCH($F1515,DB_FILM!$A:$A,0))</f>
        <v>The presidencies of Kennedy and Johnson, Vietnam, Watergate, and other history unfold through the perspective of an Alabama man with an IQ of 75.</v>
      </c>
      <c r="M1515" s="5" t="str">
        <f>INDEX(DB_FILM!H:H,MATCH($F1515,DB_FILM!$A:$A,0))</f>
        <v xml:space="preserve">Robert Zemeckis </v>
      </c>
      <c r="N1515" s="5" t="str">
        <f>INDEX(DB_FILM!I:I,MATCH($F1515,DB_FILM!$A:$A,0))</f>
        <v>Tom Hanks, Robin Wright, Gary Sinise, Sally Field</v>
      </c>
      <c r="O1515" s="7">
        <f>INDEX(DB_FILM!J:J,MATCH($F1515,DB_FILM!$A:$A,0))</f>
        <v>1512094</v>
      </c>
      <c r="P1515" s="7">
        <f>INDEX(DB_FILM!K:K,MATCH($F1515,DB_FILM!$A:$A,0))</f>
        <v>330250000</v>
      </c>
      <c r="Q1515" s="5" t="s">
        <v>474</v>
      </c>
      <c r="R1515">
        <v>9.99</v>
      </c>
      <c r="S1515">
        <v>5</v>
      </c>
      <c r="T1515">
        <v>1</v>
      </c>
      <c r="U1515">
        <v>613</v>
      </c>
      <c r="V1515">
        <v>3</v>
      </c>
      <c r="W1515" t="str">
        <f t="shared" si="46"/>
        <v>A</v>
      </c>
      <c r="X1515" t="s">
        <v>552</v>
      </c>
      <c r="Y1515">
        <v>0</v>
      </c>
      <c r="Z1515">
        <v>5.49</v>
      </c>
      <c r="AA1515" s="6">
        <f t="shared" si="47"/>
        <v>4.5</v>
      </c>
    </row>
    <row r="1516" spans="1:27" x14ac:dyDescent="0.3">
      <c r="A1516" s="5">
        <v>42277</v>
      </c>
      <c r="B1516" s="5" t="s">
        <v>409</v>
      </c>
      <c r="C1516" s="5" t="s">
        <v>443</v>
      </c>
      <c r="D1516" s="5" t="s">
        <v>296</v>
      </c>
      <c r="E1516" t="s">
        <v>290</v>
      </c>
      <c r="F1516" t="s">
        <v>85</v>
      </c>
      <c r="G1516" s="5" t="str">
        <f>INDEX(DB_FILM!B:B,MATCH($F1516,DB_FILM!$A:$A,0))</f>
        <v>1991</v>
      </c>
      <c r="H1516" s="5" t="str">
        <f>INDEX(DB_FILM!C:C,MATCH($F1516,DB_FILM!$A:$A,0))</f>
        <v xml:space="preserve">T </v>
      </c>
      <c r="I1516" s="9">
        <f>INDEX(DB_FILM!D:D,MATCH($F1516,DB_FILM!$A:$A,0))</f>
        <v>137</v>
      </c>
      <c r="J1516" s="5" t="str">
        <f>INDEX(DB_FILM!E:E,MATCH($F1516,DB_FILM!$A:$A,0))</f>
        <v>Action, Sci-Fi</v>
      </c>
      <c r="K1516" s="6">
        <f>INDEX(DB_FILM!F:F,MATCH($F1516,DB_FILM!$A:$A,0))</f>
        <v>8.5</v>
      </c>
      <c r="L1516" s="5" t="str">
        <f>INDEX(DB_FILM!G:G,MATCH($F1516,DB_FILM!$A:$A,0))</f>
        <v>A cyborg, identical to the one who failed to kill Sarah Connor, must now protect her teenage son, John Connor, from a more advanced and powerful cyborg.</v>
      </c>
      <c r="M1516" s="5" t="str">
        <f>INDEX(DB_FILM!H:H,MATCH($F1516,DB_FILM!$A:$A,0))</f>
        <v xml:space="preserve">James Cameron </v>
      </c>
      <c r="N1516" s="5" t="str">
        <f>INDEX(DB_FILM!I:I,MATCH($F1516,DB_FILM!$A:$A,0))</f>
        <v>Arnold Schwarzenegger, Linda Hamilton, Edward Furlong, Robert Patrick</v>
      </c>
      <c r="O1516" s="7">
        <f>INDEX(DB_FILM!J:J,MATCH($F1516,DB_FILM!$A:$A,0))</f>
        <v>863511</v>
      </c>
      <c r="P1516" s="7">
        <f>INDEX(DB_FILM!K:K,MATCH($F1516,DB_FILM!$A:$A,0))</f>
        <v>204840000</v>
      </c>
      <c r="Q1516" s="5" t="s">
        <v>476</v>
      </c>
      <c r="R1516">
        <v>13.99</v>
      </c>
      <c r="S1516">
        <v>26</v>
      </c>
      <c r="T1516">
        <v>2</v>
      </c>
      <c r="U1516">
        <v>613</v>
      </c>
      <c r="V1516">
        <v>2</v>
      </c>
      <c r="W1516" t="str">
        <f t="shared" si="46"/>
        <v>B</v>
      </c>
      <c r="X1516" t="s">
        <v>484</v>
      </c>
      <c r="Y1516">
        <v>0</v>
      </c>
      <c r="Z1516">
        <v>7.27</v>
      </c>
      <c r="AA1516" s="6">
        <f t="shared" si="47"/>
        <v>6.7200000000000006</v>
      </c>
    </row>
    <row r="1517" spans="1:27" x14ac:dyDescent="0.3">
      <c r="A1517" s="5">
        <v>42277</v>
      </c>
      <c r="B1517" s="5" t="s">
        <v>406</v>
      </c>
      <c r="C1517" s="5" t="s">
        <v>467</v>
      </c>
      <c r="D1517" s="5" t="s">
        <v>297</v>
      </c>
      <c r="E1517" t="s">
        <v>284</v>
      </c>
      <c r="F1517" s="5" t="s">
        <v>27</v>
      </c>
      <c r="G1517" s="5" t="str">
        <f>INDEX(DB_FILM!B:B,MATCH($F1517,DB_FILM!$A:$A,0))</f>
        <v>1999</v>
      </c>
      <c r="H1517" s="5" t="str">
        <f>INDEX(DB_FILM!C:C,MATCH($F1517,DB_FILM!$A:$A,0))</f>
        <v xml:space="preserve">T </v>
      </c>
      <c r="I1517" s="9">
        <f>INDEX(DB_FILM!D:D,MATCH($F1517,DB_FILM!$A:$A,0))</f>
        <v>136</v>
      </c>
      <c r="J1517" s="5" t="str">
        <f>INDEX(DB_FILM!E:E,MATCH($F1517,DB_FILM!$A:$A,0))</f>
        <v>Action, Sci-Fi</v>
      </c>
      <c r="K1517" s="6">
        <f>INDEX(DB_FILM!F:F,MATCH($F1517,DB_FILM!$A:$A,0))</f>
        <v>8.6999999999999993</v>
      </c>
      <c r="L1517" s="5" t="str">
        <f>INDEX(DB_FILM!G:G,MATCH($F1517,DB_FILM!$A:$A,0))</f>
        <v>A computer hacker learns from mysterious rebels about the true nature of his reality and his role in the war against its controllers.</v>
      </c>
      <c r="M1517" s="5" t="str">
        <f>INDEX(DB_FILM!H:H,MATCH($F1517,DB_FILM!$A:$A,0))</f>
        <v xml:space="preserve">Lana Wachowski, Lilly Wachowski </v>
      </c>
      <c r="N1517" s="5" t="str">
        <f>INDEX(DB_FILM!I:I,MATCH($F1517,DB_FILM!$A:$A,0))</f>
        <v>Keanu Reeves, Laurence Fishburne, Carrie-Anne Moss, Hugo Weaving</v>
      </c>
      <c r="O1517" s="7">
        <f>INDEX(DB_FILM!J:J,MATCH($F1517,DB_FILM!$A:$A,0))</f>
        <v>1427143</v>
      </c>
      <c r="P1517" s="7">
        <f>INDEX(DB_FILM!K:K,MATCH($F1517,DB_FILM!$A:$A,0))</f>
        <v>171480000</v>
      </c>
      <c r="Q1517" s="5" t="s">
        <v>475</v>
      </c>
      <c r="R1517">
        <v>9.99</v>
      </c>
      <c r="S1517">
        <v>7</v>
      </c>
      <c r="T1517">
        <v>3</v>
      </c>
      <c r="U1517">
        <v>614</v>
      </c>
      <c r="V1517">
        <v>3</v>
      </c>
      <c r="W1517" t="str">
        <f t="shared" si="46"/>
        <v>C</v>
      </c>
      <c r="X1517" t="s">
        <v>623</v>
      </c>
      <c r="Y1517">
        <v>0</v>
      </c>
      <c r="Z1517">
        <v>7.49</v>
      </c>
      <c r="AA1517" s="6">
        <f t="shared" si="47"/>
        <v>2.5</v>
      </c>
    </row>
    <row r="1518" spans="1:27" x14ac:dyDescent="0.3">
      <c r="A1518" s="5">
        <v>42277</v>
      </c>
      <c r="B1518" t="s">
        <v>406</v>
      </c>
      <c r="C1518" t="s">
        <v>467</v>
      </c>
      <c r="D1518" t="s">
        <v>297</v>
      </c>
      <c r="E1518" t="s">
        <v>284</v>
      </c>
      <c r="F1518" t="s">
        <v>43</v>
      </c>
      <c r="G1518" s="5" t="str">
        <f>INDEX(DB_FILM!B:B,MATCH($F1518,DB_FILM!$A:$A,0))</f>
        <v>1991</v>
      </c>
      <c r="H1518" s="5" t="str">
        <f>INDEX(DB_FILM!C:C,MATCH($F1518,DB_FILM!$A:$A,0))</f>
        <v xml:space="preserve">VM14 </v>
      </c>
      <c r="I1518" s="9">
        <f>INDEX(DB_FILM!D:D,MATCH($F1518,DB_FILM!$A:$A,0))</f>
        <v>118</v>
      </c>
      <c r="J1518" s="5" t="str">
        <f>INDEX(DB_FILM!E:E,MATCH($F1518,DB_FILM!$A:$A,0))</f>
        <v>Crime, Drama, Thriller</v>
      </c>
      <c r="K1518" s="6">
        <f>INDEX(DB_FILM!F:F,MATCH($F1518,DB_FILM!$A:$A,0))</f>
        <v>8.6</v>
      </c>
      <c r="L1518" s="5" t="str">
        <f>INDEX(DB_FILM!G:G,MATCH($F1518,DB_FILM!$A:$A,0))</f>
        <v>A young F.B.I. cadet must receive the help of an incarcerated and manipulative cannibal killer to help catch another serial killer, a madman who skins his victims.</v>
      </c>
      <c r="M1518" s="5" t="str">
        <f>INDEX(DB_FILM!H:H,MATCH($F1518,DB_FILM!$A:$A,0))</f>
        <v xml:space="preserve">Jonathan Demme </v>
      </c>
      <c r="N1518" s="5" t="str">
        <f>INDEX(DB_FILM!I:I,MATCH($F1518,DB_FILM!$A:$A,0))</f>
        <v>Jodie Foster, Anthony Hopkins, Lawrence A. Bonney, Kasi Lemmons</v>
      </c>
      <c r="O1518" s="7">
        <f>INDEX(DB_FILM!J:J,MATCH($F1518,DB_FILM!$A:$A,0))</f>
        <v>1064983</v>
      </c>
      <c r="P1518" s="7">
        <f>INDEX(DB_FILM!K:K,MATCH($F1518,DB_FILM!$A:$A,0))</f>
        <v>130740000.00000001</v>
      </c>
      <c r="Q1518" t="s">
        <v>476</v>
      </c>
      <c r="R1518">
        <v>3.99</v>
      </c>
      <c r="S1518">
        <v>16</v>
      </c>
      <c r="T1518">
        <v>2</v>
      </c>
      <c r="U1518">
        <v>614</v>
      </c>
      <c r="V1518">
        <v>3</v>
      </c>
      <c r="W1518" t="str">
        <f t="shared" si="46"/>
        <v>B</v>
      </c>
      <c r="X1518" t="s">
        <v>516</v>
      </c>
      <c r="Y1518">
        <v>5</v>
      </c>
      <c r="Z1518">
        <v>2.67</v>
      </c>
      <c r="AA1518" s="6">
        <f t="shared" si="47"/>
        <v>1.3200000000000003</v>
      </c>
    </row>
    <row r="1519" spans="1:27" x14ac:dyDescent="0.3">
      <c r="A1519" s="5">
        <v>42278</v>
      </c>
      <c r="B1519" t="s">
        <v>411</v>
      </c>
      <c r="C1519" t="s">
        <v>466</v>
      </c>
      <c r="D1519" t="s">
        <v>336</v>
      </c>
      <c r="E1519" t="s">
        <v>272</v>
      </c>
      <c r="F1519" t="s">
        <v>39</v>
      </c>
      <c r="G1519" s="5" t="str">
        <f>INDEX(DB_FILM!B:B,MATCH($F1519,DB_FILM!$A:$A,0))</f>
        <v>2014</v>
      </c>
      <c r="H1519" s="5" t="str">
        <f>INDEX(DB_FILM!C:C,MATCH($F1519,DB_FILM!$A:$A,0))</f>
        <v xml:space="preserve">T </v>
      </c>
      <c r="I1519" s="9">
        <f>INDEX(DB_FILM!D:D,MATCH($F1519,DB_FILM!$A:$A,0))</f>
        <v>169</v>
      </c>
      <c r="J1519" s="5" t="str">
        <f>INDEX(DB_FILM!E:E,MATCH($F1519,DB_FILM!$A:$A,0))</f>
        <v>Adventure, Drama, Sci-Fi</v>
      </c>
      <c r="K1519" s="6">
        <f>INDEX(DB_FILM!F:F,MATCH($F1519,DB_FILM!$A:$A,0))</f>
        <v>8.6</v>
      </c>
      <c r="L1519" s="5" t="str">
        <f>INDEX(DB_FILM!G:G,MATCH($F1519,DB_FILM!$A:$A,0))</f>
        <v>A team of explorers travel through a wormhole in space in an attempt to ensure humanity's survival.</v>
      </c>
      <c r="M1519" s="5" t="str">
        <f>INDEX(DB_FILM!H:H,MATCH($F1519,DB_FILM!$A:$A,0))</f>
        <v xml:space="preserve">Christopher Nolan </v>
      </c>
      <c r="N1519" s="5" t="str">
        <f>INDEX(DB_FILM!I:I,MATCH($F1519,DB_FILM!$A:$A,0))</f>
        <v>Matthew McConaughey, Anne Hathaway, Jessica Chastain, Mackenzie Foy</v>
      </c>
      <c r="O1519" s="7">
        <f>INDEX(DB_FILM!J:J,MATCH($F1519,DB_FILM!$A:$A,0))</f>
        <v>1203445</v>
      </c>
      <c r="P1519" s="7">
        <f>INDEX(DB_FILM!K:K,MATCH($F1519,DB_FILM!$A:$A,0))</f>
        <v>188020000</v>
      </c>
      <c r="Q1519" t="s">
        <v>475</v>
      </c>
      <c r="R1519">
        <v>7.99</v>
      </c>
      <c r="S1519">
        <v>14</v>
      </c>
      <c r="T1519">
        <v>3</v>
      </c>
      <c r="U1519">
        <v>615</v>
      </c>
      <c r="V1519">
        <v>1</v>
      </c>
      <c r="W1519" t="str">
        <f t="shared" si="46"/>
        <v>C</v>
      </c>
      <c r="X1519" t="s">
        <v>587</v>
      </c>
      <c r="Y1519">
        <v>0</v>
      </c>
      <c r="Z1519">
        <v>5.67</v>
      </c>
      <c r="AA1519" s="6">
        <f t="shared" si="47"/>
        <v>2.3200000000000003</v>
      </c>
    </row>
    <row r="1520" spans="1:27" x14ac:dyDescent="0.3">
      <c r="A1520" s="5">
        <v>42278</v>
      </c>
      <c r="B1520" s="5" t="s">
        <v>411</v>
      </c>
      <c r="C1520" s="5" t="s">
        <v>466</v>
      </c>
      <c r="D1520" s="5" t="s">
        <v>336</v>
      </c>
      <c r="E1520" t="s">
        <v>272</v>
      </c>
      <c r="F1520" s="5" t="s">
        <v>11</v>
      </c>
      <c r="G1520" s="5" t="str">
        <f>INDEX(DB_FILM!B:B,MATCH($F1520,DB_FILM!$A:$A,0))</f>
        <v>1993</v>
      </c>
      <c r="H1520" s="5" t="str">
        <f>INDEX(DB_FILM!C:C,MATCH($F1520,DB_FILM!$A:$A,0))</f>
        <v xml:space="preserve">T </v>
      </c>
      <c r="I1520" s="9">
        <f>INDEX(DB_FILM!D:D,MATCH($F1520,DB_FILM!$A:$A,0))</f>
        <v>195</v>
      </c>
      <c r="J1520" s="5" t="str">
        <f>INDEX(DB_FILM!E:E,MATCH($F1520,DB_FILM!$A:$A,0))</f>
        <v>Biography, Drama, History</v>
      </c>
      <c r="K1520" s="6">
        <f>INDEX(DB_FILM!F:F,MATCH($F1520,DB_FILM!$A:$A,0))</f>
        <v>8.9</v>
      </c>
      <c r="L1520" s="5" t="str">
        <f>INDEX(DB_FILM!G:G,MATCH($F1520,DB_FILM!$A:$A,0))</f>
        <v>In German-occupied Poland during World War II, Oskar Schindler gradually becomes concerned for his Jewish workforce after witnessing their persecution by the Nazi Germans.</v>
      </c>
      <c r="M1520" s="5" t="str">
        <f>INDEX(DB_FILM!H:H,MATCH($F1520,DB_FILM!$A:$A,0))</f>
        <v xml:space="preserve">Steven Spielberg </v>
      </c>
      <c r="N1520" s="5" t="str">
        <f>INDEX(DB_FILM!I:I,MATCH($F1520,DB_FILM!$A:$A,0))</f>
        <v>Liam Neeson, Ralph Fiennes, Ben Kingsley, Caroline Goodall</v>
      </c>
      <c r="O1520" s="7">
        <f>INDEX(DB_FILM!J:J,MATCH($F1520,DB_FILM!$A:$A,0))</f>
        <v>1025474</v>
      </c>
      <c r="P1520" s="7">
        <f>INDEX(DB_FILM!K:K,MATCH($F1520,DB_FILM!$A:$A,0))</f>
        <v>96070000</v>
      </c>
      <c r="Q1520" s="5" t="s">
        <v>475</v>
      </c>
      <c r="R1520">
        <v>3.99</v>
      </c>
      <c r="S1520">
        <v>48</v>
      </c>
      <c r="T1520">
        <v>3</v>
      </c>
      <c r="U1520">
        <v>615</v>
      </c>
      <c r="V1520">
        <v>3</v>
      </c>
      <c r="W1520" t="str">
        <f t="shared" si="46"/>
        <v>C</v>
      </c>
      <c r="X1520" t="s">
        <v>603</v>
      </c>
      <c r="Y1520">
        <v>0</v>
      </c>
      <c r="Z1520">
        <v>2.87</v>
      </c>
      <c r="AA1520" s="6">
        <f t="shared" si="47"/>
        <v>1.1200000000000001</v>
      </c>
    </row>
    <row r="1521" spans="1:27" x14ac:dyDescent="0.3">
      <c r="A1521" s="5">
        <v>42278</v>
      </c>
      <c r="B1521" s="5" t="s">
        <v>411</v>
      </c>
      <c r="C1521" s="5" t="s">
        <v>466</v>
      </c>
      <c r="D1521" s="5" t="s">
        <v>336</v>
      </c>
      <c r="E1521" t="s">
        <v>272</v>
      </c>
      <c r="F1521" s="5" t="s">
        <v>85</v>
      </c>
      <c r="G1521" s="5" t="str">
        <f>INDEX(DB_FILM!B:B,MATCH($F1521,DB_FILM!$A:$A,0))</f>
        <v>1991</v>
      </c>
      <c r="H1521" s="5" t="str">
        <f>INDEX(DB_FILM!C:C,MATCH($F1521,DB_FILM!$A:$A,0))</f>
        <v xml:space="preserve">T </v>
      </c>
      <c r="I1521" s="9">
        <f>INDEX(DB_FILM!D:D,MATCH($F1521,DB_FILM!$A:$A,0))</f>
        <v>137</v>
      </c>
      <c r="J1521" s="5" t="str">
        <f>INDEX(DB_FILM!E:E,MATCH($F1521,DB_FILM!$A:$A,0))</f>
        <v>Action, Sci-Fi</v>
      </c>
      <c r="K1521" s="6">
        <f>INDEX(DB_FILM!F:F,MATCH($F1521,DB_FILM!$A:$A,0))</f>
        <v>8.5</v>
      </c>
      <c r="L1521" s="5" t="str">
        <f>INDEX(DB_FILM!G:G,MATCH($F1521,DB_FILM!$A:$A,0))</f>
        <v>A cyborg, identical to the one who failed to kill Sarah Connor, must now protect her teenage son, John Connor, from a more advanced and powerful cyborg.</v>
      </c>
      <c r="M1521" s="5" t="str">
        <f>INDEX(DB_FILM!H:H,MATCH($F1521,DB_FILM!$A:$A,0))</f>
        <v xml:space="preserve">James Cameron </v>
      </c>
      <c r="N1521" s="5" t="str">
        <f>INDEX(DB_FILM!I:I,MATCH($F1521,DB_FILM!$A:$A,0))</f>
        <v>Arnold Schwarzenegger, Linda Hamilton, Edward Furlong, Robert Patrick</v>
      </c>
      <c r="O1521" s="7">
        <f>INDEX(DB_FILM!J:J,MATCH($F1521,DB_FILM!$A:$A,0))</f>
        <v>863511</v>
      </c>
      <c r="P1521" s="7">
        <f>INDEX(DB_FILM!K:K,MATCH($F1521,DB_FILM!$A:$A,0))</f>
        <v>204840000</v>
      </c>
      <c r="Q1521" s="5" t="s">
        <v>474</v>
      </c>
      <c r="R1521">
        <v>5.99</v>
      </c>
      <c r="S1521">
        <v>39</v>
      </c>
      <c r="T1521">
        <v>1</v>
      </c>
      <c r="U1521">
        <v>615</v>
      </c>
      <c r="V1521">
        <v>1</v>
      </c>
      <c r="W1521" t="str">
        <f t="shared" si="46"/>
        <v>A</v>
      </c>
      <c r="X1521" t="s">
        <v>601</v>
      </c>
      <c r="Y1521">
        <v>0</v>
      </c>
      <c r="Z1521">
        <v>3.59</v>
      </c>
      <c r="AA1521" s="6">
        <f t="shared" si="47"/>
        <v>2.4000000000000004</v>
      </c>
    </row>
    <row r="1522" spans="1:27" x14ac:dyDescent="0.3">
      <c r="A1522" s="5">
        <v>42278</v>
      </c>
      <c r="B1522" s="5" t="s">
        <v>411</v>
      </c>
      <c r="C1522" s="5" t="s">
        <v>466</v>
      </c>
      <c r="D1522" s="5" t="s">
        <v>336</v>
      </c>
      <c r="E1522" t="s">
        <v>272</v>
      </c>
      <c r="F1522" s="5" t="s">
        <v>51</v>
      </c>
      <c r="G1522" s="5" t="str">
        <f>INDEX(DB_FILM!B:B,MATCH($F1522,DB_FILM!$A:$A,0))</f>
        <v>1998</v>
      </c>
      <c r="H1522" s="5" t="str">
        <f>INDEX(DB_FILM!C:C,MATCH($F1522,DB_FILM!$A:$A,0))</f>
        <v xml:space="preserve">VM14 </v>
      </c>
      <c r="I1522" s="9">
        <f>INDEX(DB_FILM!D:D,MATCH($F1522,DB_FILM!$A:$A,0))</f>
        <v>169</v>
      </c>
      <c r="J1522" s="5" t="str">
        <f>INDEX(DB_FILM!E:E,MATCH($F1522,DB_FILM!$A:$A,0))</f>
        <v>Drama, War</v>
      </c>
      <c r="K1522" s="6">
        <f>INDEX(DB_FILM!F:F,MATCH($F1522,DB_FILM!$A:$A,0))</f>
        <v>8.6</v>
      </c>
      <c r="L1522" s="5" t="str">
        <f>INDEX(DB_FILM!G:G,MATCH($F1522,DB_FILM!$A:$A,0))</f>
        <v>Following the Normandy Landings, a group of U.S. soldiers go behind enemy lines to retrieve a paratrooper whose brothers have been killed in action.</v>
      </c>
      <c r="M1522" s="5" t="str">
        <f>INDEX(DB_FILM!H:H,MATCH($F1522,DB_FILM!$A:$A,0))</f>
        <v xml:space="preserve">Steven Spielberg </v>
      </c>
      <c r="N1522" s="5" t="str">
        <f>INDEX(DB_FILM!I:I,MATCH($F1522,DB_FILM!$A:$A,0))</f>
        <v>Tom Hanks, Matt Damon, Tom Sizemore, Edward Burns</v>
      </c>
      <c r="O1522" s="7">
        <f>INDEX(DB_FILM!J:J,MATCH($F1522,DB_FILM!$A:$A,0))</f>
        <v>1047650</v>
      </c>
      <c r="P1522" s="7">
        <f>INDEX(DB_FILM!K:K,MATCH($F1522,DB_FILM!$A:$A,0))</f>
        <v>216540000</v>
      </c>
      <c r="Q1522" s="5" t="s">
        <v>474</v>
      </c>
      <c r="R1522">
        <v>7.99</v>
      </c>
      <c r="S1522">
        <v>20</v>
      </c>
      <c r="T1522">
        <v>1</v>
      </c>
      <c r="U1522">
        <v>615</v>
      </c>
      <c r="V1522">
        <v>3</v>
      </c>
      <c r="W1522" t="str">
        <f t="shared" si="46"/>
        <v>A</v>
      </c>
      <c r="X1522" t="s">
        <v>597</v>
      </c>
      <c r="Y1522">
        <v>0</v>
      </c>
      <c r="Z1522">
        <v>5.35</v>
      </c>
      <c r="AA1522" s="6">
        <f t="shared" si="47"/>
        <v>2.6400000000000006</v>
      </c>
    </row>
    <row r="1523" spans="1:27" x14ac:dyDescent="0.3">
      <c r="A1523" s="5">
        <v>42278</v>
      </c>
      <c r="B1523" s="5" t="s">
        <v>411</v>
      </c>
      <c r="C1523" s="5" t="s">
        <v>466</v>
      </c>
      <c r="D1523" s="5" t="s">
        <v>336</v>
      </c>
      <c r="E1523" t="s">
        <v>272</v>
      </c>
      <c r="F1523" s="5" t="s">
        <v>25</v>
      </c>
      <c r="G1523" s="5" t="str">
        <f>INDEX(DB_FILM!B:B,MATCH($F1523,DB_FILM!$A:$A,0))</f>
        <v>1980</v>
      </c>
      <c r="H1523" s="5" t="str">
        <f>INDEX(DB_FILM!C:C,MATCH($F1523,DB_FILM!$A:$A,0))</f>
        <v xml:space="preserve">T </v>
      </c>
      <c r="I1523" s="9">
        <f>INDEX(DB_FILM!D:D,MATCH($F1523,DB_FILM!$A:$A,0))</f>
        <v>124</v>
      </c>
      <c r="J1523" s="5" t="str">
        <f>INDEX(DB_FILM!E:E,MATCH($F1523,DB_FILM!$A:$A,0))</f>
        <v>Action, Adventure, Fantasy</v>
      </c>
      <c r="K1523" s="6">
        <f>INDEX(DB_FILM!F:F,MATCH($F1523,DB_FILM!$A:$A,0))</f>
        <v>8.8000000000000007</v>
      </c>
      <c r="L1523" s="5" t="str">
        <f>INDEX(DB_FILM!G:G,MATCH($F1523,DB_FILM!$A:$A,0))</f>
        <v>After the rebels are brutally overpowered by the Empire on the ice planet Hoth, Luke Skywalker begins Jedi training with Yoda, while his friends are pursued by Darth Vader.</v>
      </c>
      <c r="M1523" s="5" t="str">
        <f>INDEX(DB_FILM!H:H,MATCH($F1523,DB_FILM!$A:$A,0))</f>
        <v xml:space="preserve">Irvin Kershner </v>
      </c>
      <c r="N1523" s="5" t="str">
        <f>INDEX(DB_FILM!I:I,MATCH($F1523,DB_FILM!$A:$A,0))</f>
        <v>Mark Hamill, Harrison Ford, Carrie Fisher, Billy Dee Williams</v>
      </c>
      <c r="O1523" s="7">
        <f>INDEX(DB_FILM!J:J,MATCH($F1523,DB_FILM!$A:$A,0))</f>
        <v>999712</v>
      </c>
      <c r="P1523" s="7">
        <f>INDEX(DB_FILM!K:K,MATCH($F1523,DB_FILM!$A:$A,0))</f>
        <v>290480000</v>
      </c>
      <c r="Q1523" s="5" t="s">
        <v>476</v>
      </c>
      <c r="R1523">
        <v>7.99</v>
      </c>
      <c r="S1523">
        <v>6</v>
      </c>
      <c r="T1523">
        <v>2</v>
      </c>
      <c r="U1523">
        <v>615</v>
      </c>
      <c r="V1523">
        <v>1</v>
      </c>
      <c r="W1523" t="str">
        <f t="shared" si="46"/>
        <v>B</v>
      </c>
      <c r="X1523" t="s">
        <v>565</v>
      </c>
      <c r="Y1523">
        <v>0</v>
      </c>
      <c r="Z1523">
        <v>5.51</v>
      </c>
      <c r="AA1523" s="6">
        <f t="shared" si="47"/>
        <v>2.4800000000000004</v>
      </c>
    </row>
    <row r="1524" spans="1:27" x14ac:dyDescent="0.3">
      <c r="A1524" s="5">
        <v>42278</v>
      </c>
      <c r="B1524" s="5" t="s">
        <v>411</v>
      </c>
      <c r="C1524" s="5" t="s">
        <v>466</v>
      </c>
      <c r="D1524" s="5" t="s">
        <v>336</v>
      </c>
      <c r="E1524" t="s">
        <v>272</v>
      </c>
      <c r="F1524" s="5" t="s">
        <v>95</v>
      </c>
      <c r="G1524" s="5" t="str">
        <f>INDEX(DB_FILM!B:B,MATCH($F1524,DB_FILM!$A:$A,0))</f>
        <v>2002</v>
      </c>
      <c r="H1524" s="5" t="str">
        <f>INDEX(DB_FILM!C:C,MATCH($F1524,DB_FILM!$A:$A,0))</f>
        <v xml:space="preserve">T </v>
      </c>
      <c r="I1524" s="9">
        <f>INDEX(DB_FILM!D:D,MATCH($F1524,DB_FILM!$A:$A,0))</f>
        <v>150</v>
      </c>
      <c r="J1524" s="5" t="str">
        <f>INDEX(DB_FILM!E:E,MATCH($F1524,DB_FILM!$A:$A,0))</f>
        <v>Biography, Drama, Music</v>
      </c>
      <c r="K1524" s="6">
        <f>INDEX(DB_FILM!F:F,MATCH($F1524,DB_FILM!$A:$A,0))</f>
        <v>8.5</v>
      </c>
      <c r="L1524" s="5" t="str">
        <f>INDEX(DB_FILM!G:G,MATCH($F1524,DB_FILM!$A:$A,0))</f>
        <v>A Polish Jewish musician struggles to survive the destruction of the Warsaw ghetto of World War II.</v>
      </c>
      <c r="M1524" s="5" t="str">
        <f>INDEX(DB_FILM!H:H,MATCH($F1524,DB_FILM!$A:$A,0))</f>
        <v xml:space="preserve">Roman Polanski </v>
      </c>
      <c r="N1524" s="5" t="str">
        <f>INDEX(DB_FILM!I:I,MATCH($F1524,DB_FILM!$A:$A,0))</f>
        <v>Adrien Brody, Thomas Kretschmann, Frank Finlay, Emilia Fox</v>
      </c>
      <c r="O1524" s="7">
        <f>INDEX(DB_FILM!J:J,MATCH($F1524,DB_FILM!$A:$A,0))</f>
        <v>602411</v>
      </c>
      <c r="P1524" s="7">
        <f>INDEX(DB_FILM!K:K,MATCH($F1524,DB_FILM!$A:$A,0))</f>
        <v>32570000</v>
      </c>
      <c r="Q1524" s="5" t="s">
        <v>476</v>
      </c>
      <c r="R1524">
        <v>9.99</v>
      </c>
      <c r="S1524">
        <v>44</v>
      </c>
      <c r="T1524">
        <v>2</v>
      </c>
      <c r="U1524">
        <v>615</v>
      </c>
      <c r="V1524">
        <v>2</v>
      </c>
      <c r="W1524" t="str">
        <f t="shared" si="46"/>
        <v>B</v>
      </c>
      <c r="X1524" t="s">
        <v>492</v>
      </c>
      <c r="Y1524">
        <v>0</v>
      </c>
      <c r="Z1524">
        <v>5.99</v>
      </c>
      <c r="AA1524" s="6">
        <f t="shared" si="47"/>
        <v>4</v>
      </c>
    </row>
    <row r="1525" spans="1:27" x14ac:dyDescent="0.3">
      <c r="A1525" s="5">
        <v>42278</v>
      </c>
      <c r="B1525" t="s">
        <v>417</v>
      </c>
      <c r="C1525" t="s">
        <v>435</v>
      </c>
      <c r="D1525" t="s">
        <v>334</v>
      </c>
      <c r="E1525" t="s">
        <v>290</v>
      </c>
      <c r="F1525" t="s">
        <v>77</v>
      </c>
      <c r="G1525" s="5" t="str">
        <f>INDEX(DB_FILM!B:B,MATCH($F1525,DB_FILM!$A:$A,0))</f>
        <v>1981</v>
      </c>
      <c r="H1525" s="5" t="str">
        <f>INDEX(DB_FILM!C:C,MATCH($F1525,DB_FILM!$A:$A,0))</f>
        <v xml:space="preserve">T </v>
      </c>
      <c r="I1525" s="9">
        <f>INDEX(DB_FILM!D:D,MATCH($F1525,DB_FILM!$A:$A,0))</f>
        <v>115</v>
      </c>
      <c r="J1525" s="5" t="str">
        <f>INDEX(DB_FILM!E:E,MATCH($F1525,DB_FILM!$A:$A,0))</f>
        <v>Action, Adventure</v>
      </c>
      <c r="K1525" s="6">
        <f>INDEX(DB_FILM!F:F,MATCH($F1525,DB_FILM!$A:$A,0))</f>
        <v>8.5</v>
      </c>
      <c r="L1525" s="5" t="str">
        <f>INDEX(DB_FILM!G:G,MATCH($F1525,DB_FILM!$A:$A,0))</f>
        <v>In 1936, archaeologist and adventurer Indiana Jones is hired by the U.S. government to find the Ark of the Covenant before Adolf Hitler's Nazis can obtain its awesome powers.</v>
      </c>
      <c r="M1525" s="5" t="str">
        <f>INDEX(DB_FILM!H:H,MATCH($F1525,DB_FILM!$A:$A,0))</f>
        <v xml:space="preserve">Steven Spielberg </v>
      </c>
      <c r="N1525" s="5" t="str">
        <f>INDEX(DB_FILM!I:I,MATCH($F1525,DB_FILM!$A:$A,0))</f>
        <v>Harrison Ford, Karen Allen, Paul Freeman, John Rhys-Davies</v>
      </c>
      <c r="O1525" s="7">
        <f>INDEX(DB_FILM!J:J,MATCH($F1525,DB_FILM!$A:$A,0))</f>
        <v>770612</v>
      </c>
      <c r="P1525" s="7">
        <f>INDEX(DB_FILM!K:K,MATCH($F1525,DB_FILM!$A:$A,0))</f>
        <v>248160000</v>
      </c>
      <c r="Q1525" t="s">
        <v>476</v>
      </c>
      <c r="R1525">
        <v>5.99</v>
      </c>
      <c r="S1525">
        <v>35</v>
      </c>
      <c r="T1525">
        <v>2</v>
      </c>
      <c r="U1525">
        <v>616</v>
      </c>
      <c r="V1525">
        <v>2</v>
      </c>
      <c r="W1525" t="str">
        <f t="shared" si="46"/>
        <v>B</v>
      </c>
      <c r="X1525" t="s">
        <v>536</v>
      </c>
      <c r="Y1525">
        <v>5</v>
      </c>
      <c r="Z1525">
        <v>3.35</v>
      </c>
      <c r="AA1525" s="6">
        <f t="shared" si="47"/>
        <v>2.64</v>
      </c>
    </row>
    <row r="1526" spans="1:27" x14ac:dyDescent="0.3">
      <c r="A1526" s="5">
        <v>42278</v>
      </c>
      <c r="B1526" s="5" t="s">
        <v>412</v>
      </c>
      <c r="C1526" s="5" t="s">
        <v>420</v>
      </c>
      <c r="D1526" s="5" t="s">
        <v>333</v>
      </c>
      <c r="E1526" t="s">
        <v>278</v>
      </c>
      <c r="F1526" s="5" t="s">
        <v>61</v>
      </c>
      <c r="G1526" s="5" t="str">
        <f>INDEX(DB_FILM!B:B,MATCH($F1526,DB_FILM!$A:$A,0))</f>
        <v>1931</v>
      </c>
      <c r="H1526" s="5" t="str">
        <f>INDEX(DB_FILM!C:C,MATCH($F1526,DB_FILM!$A:$A,0))</f>
        <v xml:space="preserve">G </v>
      </c>
      <c r="I1526" s="9">
        <f>INDEX(DB_FILM!D:D,MATCH($F1526,DB_FILM!$A:$A,0))</f>
        <v>87</v>
      </c>
      <c r="J1526" s="5" t="str">
        <f>INDEX(DB_FILM!E:E,MATCH($F1526,DB_FILM!$A:$A,0))</f>
        <v>Comedy, Drama, Romance</v>
      </c>
      <c r="K1526" s="6">
        <f>INDEX(DB_FILM!F:F,MATCH($F1526,DB_FILM!$A:$A,0))</f>
        <v>8.6</v>
      </c>
      <c r="L1526" s="5" t="str">
        <f>INDEX(DB_FILM!G:G,MATCH($F1526,DB_FILM!$A:$A,0))</f>
        <v>With the aid of a wealthy erratic tippler, a dewy-eyed tramp who has fallen in love with a sightless flower girl accumulates money to be able to help her medically.</v>
      </c>
      <c r="M1526" s="5" t="str">
        <f>INDEX(DB_FILM!H:H,MATCH($F1526,DB_FILM!$A:$A,0))</f>
        <v xml:space="preserve">Charles Chaplin </v>
      </c>
      <c r="N1526" s="5" t="str">
        <f>INDEX(DB_FILM!I:I,MATCH($F1526,DB_FILM!$A:$A,0))</f>
        <v>Charles Chaplin, Virginia Cherrill, Florence Lee, Harry Myers</v>
      </c>
      <c r="O1526" s="7">
        <f>INDEX(DB_FILM!J:J,MATCH($F1526,DB_FILM!$A:$A,0))</f>
        <v>136907</v>
      </c>
      <c r="P1526" s="7">
        <f>INDEX(DB_FILM!K:K,MATCH($F1526,DB_FILM!$A:$A,0))</f>
        <v>20000</v>
      </c>
      <c r="Q1526" s="5" t="s">
        <v>475</v>
      </c>
      <c r="R1526">
        <v>9.99</v>
      </c>
      <c r="S1526">
        <v>26</v>
      </c>
      <c r="T1526">
        <v>3</v>
      </c>
      <c r="U1526">
        <v>617</v>
      </c>
      <c r="V1526">
        <v>2</v>
      </c>
      <c r="W1526" t="str">
        <f t="shared" si="46"/>
        <v>C</v>
      </c>
      <c r="X1526" t="s">
        <v>535</v>
      </c>
      <c r="Y1526">
        <v>0</v>
      </c>
      <c r="Z1526">
        <v>7.19</v>
      </c>
      <c r="AA1526" s="6">
        <f t="shared" si="47"/>
        <v>2.8</v>
      </c>
    </row>
    <row r="1527" spans="1:27" x14ac:dyDescent="0.3">
      <c r="A1527" s="5">
        <v>42278</v>
      </c>
      <c r="B1527" s="5" t="s">
        <v>412</v>
      </c>
      <c r="C1527" s="5" t="s">
        <v>420</v>
      </c>
      <c r="D1527" s="5" t="s">
        <v>333</v>
      </c>
      <c r="E1527" t="s">
        <v>278</v>
      </c>
      <c r="F1527" s="5" t="s">
        <v>41</v>
      </c>
      <c r="G1527" s="5" t="str">
        <f>INDEX(DB_FILM!B:B,MATCH($F1527,DB_FILM!$A:$A,0))</f>
        <v>1995</v>
      </c>
      <c r="H1527" s="5" t="str">
        <f>INDEX(DB_FILM!C:C,MATCH($F1527,DB_FILM!$A:$A,0))</f>
        <v xml:space="preserve">T </v>
      </c>
      <c r="I1527" s="9">
        <f>INDEX(DB_FILM!D:D,MATCH($F1527,DB_FILM!$A:$A,0))</f>
        <v>127</v>
      </c>
      <c r="J1527" s="5" t="str">
        <f>INDEX(DB_FILM!E:E,MATCH($F1527,DB_FILM!$A:$A,0))</f>
        <v>Crime, Drama, Mystery</v>
      </c>
      <c r="K1527" s="6">
        <f>INDEX(DB_FILM!F:F,MATCH($F1527,DB_FILM!$A:$A,0))</f>
        <v>8.6</v>
      </c>
      <c r="L1527" s="5" t="str">
        <f>INDEX(DB_FILM!G:G,MATCH($F1527,DB_FILM!$A:$A,0))</f>
        <v>Two detectives, a rookie and a veteran, hunt a serial killer who uses the seven deadly sins as his motives.</v>
      </c>
      <c r="M1527" s="5" t="str">
        <f>INDEX(DB_FILM!H:H,MATCH($F1527,DB_FILM!$A:$A,0))</f>
        <v xml:space="preserve">David Fincher </v>
      </c>
      <c r="N1527" s="5" t="str">
        <f>INDEX(DB_FILM!I:I,MATCH($F1527,DB_FILM!$A:$A,0))</f>
        <v>Morgan Freeman, Brad Pitt, Kevin Spacey, Andrew Kevin Walker</v>
      </c>
      <c r="O1527" s="7">
        <f>INDEX(DB_FILM!J:J,MATCH($F1527,DB_FILM!$A:$A,0))</f>
        <v>1214270</v>
      </c>
      <c r="P1527" s="7">
        <f>INDEX(DB_FILM!K:K,MATCH($F1527,DB_FILM!$A:$A,0))</f>
        <v>100130000</v>
      </c>
      <c r="Q1527" s="5" t="s">
        <v>474</v>
      </c>
      <c r="R1527">
        <v>7.99</v>
      </c>
      <c r="S1527">
        <v>15</v>
      </c>
      <c r="T1527">
        <v>1</v>
      </c>
      <c r="U1527">
        <v>617</v>
      </c>
      <c r="V1527">
        <v>2</v>
      </c>
      <c r="W1527" t="str">
        <f t="shared" si="46"/>
        <v>A</v>
      </c>
      <c r="X1527" t="s">
        <v>524</v>
      </c>
      <c r="Y1527">
        <v>0</v>
      </c>
      <c r="Z1527">
        <v>4.47</v>
      </c>
      <c r="AA1527" s="6">
        <f t="shared" si="47"/>
        <v>3.5200000000000005</v>
      </c>
    </row>
    <row r="1528" spans="1:27" x14ac:dyDescent="0.3">
      <c r="A1528" s="5">
        <v>42278</v>
      </c>
      <c r="B1528" s="5" t="s">
        <v>412</v>
      </c>
      <c r="C1528" s="5" t="s">
        <v>420</v>
      </c>
      <c r="D1528" s="5" t="s">
        <v>333</v>
      </c>
      <c r="E1528" t="s">
        <v>278</v>
      </c>
      <c r="F1528" s="5" t="s">
        <v>13</v>
      </c>
      <c r="G1528" s="5" t="str">
        <f>INDEX(DB_FILM!B:B,MATCH($F1528,DB_FILM!$A:$A,0))</f>
        <v>1966</v>
      </c>
      <c r="H1528" s="5" t="str">
        <f>INDEX(DB_FILM!C:C,MATCH($F1528,DB_FILM!$A:$A,0))</f>
        <v xml:space="preserve">VM14 </v>
      </c>
      <c r="I1528" s="9">
        <f>INDEX(DB_FILM!D:D,MATCH($F1528,DB_FILM!$A:$A,0))</f>
        <v>161</v>
      </c>
      <c r="J1528" s="5" t="str">
        <f>INDEX(DB_FILM!E:E,MATCH($F1528,DB_FILM!$A:$A,0))</f>
        <v>Western</v>
      </c>
      <c r="K1528" s="6">
        <f>INDEX(DB_FILM!F:F,MATCH($F1528,DB_FILM!$A:$A,0))</f>
        <v>8.9</v>
      </c>
      <c r="L1528" s="5" t="str">
        <f>INDEX(DB_FILM!G:G,MATCH($F1528,DB_FILM!$A:$A,0))</f>
        <v>A bounty hunting scam joins two men in an uneasy alliance against a third in a race to find a fortune in gold buried in a remote cemetery.</v>
      </c>
      <c r="M1528" s="5" t="str">
        <f>INDEX(DB_FILM!H:H,MATCH($F1528,DB_FILM!$A:$A,0))</f>
        <v xml:space="preserve">Sergio Leone </v>
      </c>
      <c r="N1528" s="5" t="str">
        <f>INDEX(DB_FILM!I:I,MATCH($F1528,DB_FILM!$A:$A,0))</f>
        <v>Clint Eastwood, Eli Wallach, Lee Van Cleef, Aldo Giuffrè</v>
      </c>
      <c r="O1528" s="7">
        <f>INDEX(DB_FILM!J:J,MATCH($F1528,DB_FILM!$A:$A,0))</f>
        <v>589413</v>
      </c>
      <c r="P1528" s="7">
        <f>INDEX(DB_FILM!K:K,MATCH($F1528,DB_FILM!$A:$A,0))</f>
        <v>6100000</v>
      </c>
      <c r="Q1528" s="5" t="s">
        <v>476</v>
      </c>
      <c r="R1528">
        <v>9.99</v>
      </c>
      <c r="S1528">
        <v>49</v>
      </c>
      <c r="T1528">
        <v>2</v>
      </c>
      <c r="U1528">
        <v>617</v>
      </c>
      <c r="V1528">
        <v>1</v>
      </c>
      <c r="W1528" t="str">
        <f t="shared" si="46"/>
        <v>B</v>
      </c>
      <c r="X1528" t="s">
        <v>518</v>
      </c>
      <c r="Y1528">
        <v>0</v>
      </c>
      <c r="Z1528">
        <v>5.29</v>
      </c>
      <c r="AA1528" s="6">
        <f t="shared" si="47"/>
        <v>4.7</v>
      </c>
    </row>
    <row r="1529" spans="1:27" x14ac:dyDescent="0.3">
      <c r="A1529" s="5">
        <v>42278</v>
      </c>
      <c r="B1529" t="s">
        <v>412</v>
      </c>
      <c r="C1529" t="s">
        <v>420</v>
      </c>
      <c r="D1529" t="s">
        <v>333</v>
      </c>
      <c r="E1529" t="s">
        <v>278</v>
      </c>
      <c r="F1529" t="s">
        <v>55</v>
      </c>
      <c r="G1529" s="5" t="str">
        <f>INDEX(DB_FILM!B:B,MATCH($F1529,DB_FILM!$A:$A,0))</f>
        <v>2002</v>
      </c>
      <c r="H1529" s="5" t="str">
        <f>INDEX(DB_FILM!C:C,MATCH($F1529,DB_FILM!$A:$A,0))</f>
        <v xml:space="preserve">VM14 </v>
      </c>
      <c r="I1529" s="9">
        <f>INDEX(DB_FILM!D:D,MATCH($F1529,DB_FILM!$A:$A,0))</f>
        <v>130</v>
      </c>
      <c r="J1529" s="5" t="str">
        <f>INDEX(DB_FILM!E:E,MATCH($F1529,DB_FILM!$A:$A,0))</f>
        <v>Crime, Drama</v>
      </c>
      <c r="K1529" s="6">
        <f>INDEX(DB_FILM!F:F,MATCH($F1529,DB_FILM!$A:$A,0))</f>
        <v>8.6</v>
      </c>
      <c r="L1529" s="5" t="str">
        <f>INDEX(DB_FILM!G:G,MATCH($F1529,DB_FILM!$A:$A,0))</f>
        <v>In the slums of Rio, two kids' paths diverge as one struggles to become a photographer and the other a kingpin.</v>
      </c>
      <c r="M1529" s="5" t="str">
        <f>INDEX(DB_FILM!H:H,MATCH($F1529,DB_FILM!$A:$A,0))</f>
        <v xml:space="preserve">Fernando Meirelles, Kátia Lund </v>
      </c>
      <c r="N1529" s="5" t="str">
        <f>INDEX(DB_FILM!I:I,MATCH($F1529,DB_FILM!$A:$A,0))</f>
        <v>Alexandre Rodrigues, Leandro Firmino, Matheus Nachtergaele, Phellipe Haagensen</v>
      </c>
      <c r="O1529" s="7">
        <f>INDEX(DB_FILM!J:J,MATCH($F1529,DB_FILM!$A:$A,0))</f>
        <v>615516</v>
      </c>
      <c r="P1529" s="7">
        <f>INDEX(DB_FILM!K:K,MATCH($F1529,DB_FILM!$A:$A,0))</f>
        <v>7560000</v>
      </c>
      <c r="Q1529" t="s">
        <v>474</v>
      </c>
      <c r="R1529">
        <v>7.99</v>
      </c>
      <c r="S1529">
        <v>22</v>
      </c>
      <c r="T1529">
        <v>1</v>
      </c>
      <c r="U1529">
        <v>617</v>
      </c>
      <c r="V1529">
        <v>1</v>
      </c>
      <c r="W1529" t="str">
        <f t="shared" si="46"/>
        <v>A</v>
      </c>
      <c r="X1529" t="s">
        <v>575</v>
      </c>
      <c r="Y1529">
        <v>0</v>
      </c>
      <c r="Z1529">
        <v>5.59</v>
      </c>
      <c r="AA1529" s="6">
        <f t="shared" si="47"/>
        <v>2.4000000000000004</v>
      </c>
    </row>
    <row r="1530" spans="1:27" x14ac:dyDescent="0.3">
      <c r="A1530" s="5">
        <v>42278</v>
      </c>
      <c r="B1530" t="s">
        <v>401</v>
      </c>
      <c r="C1530" t="s">
        <v>450</v>
      </c>
      <c r="D1530" t="s">
        <v>365</v>
      </c>
      <c r="E1530" t="s">
        <v>278</v>
      </c>
      <c r="F1530" t="s">
        <v>7</v>
      </c>
      <c r="G1530" s="5" t="str">
        <f>INDEX(DB_FILM!B:B,MATCH($F1530,DB_FILM!$A:$A,0))</f>
        <v>1994</v>
      </c>
      <c r="H1530" s="5" t="str">
        <f>INDEX(DB_FILM!C:C,MATCH($F1530,DB_FILM!$A:$A,0))</f>
        <v xml:space="preserve">VM18 </v>
      </c>
      <c r="I1530" s="9">
        <f>INDEX(DB_FILM!D:D,MATCH($F1530,DB_FILM!$A:$A,0))</f>
        <v>154</v>
      </c>
      <c r="J1530" s="5" t="str">
        <f>INDEX(DB_FILM!E:E,MATCH($F1530,DB_FILM!$A:$A,0))</f>
        <v>Crime, Drama</v>
      </c>
      <c r="K1530" s="6">
        <f>INDEX(DB_FILM!F:F,MATCH($F1530,DB_FILM!$A:$A,0))</f>
        <v>8.9</v>
      </c>
      <c r="L1530" s="5" t="str">
        <f>INDEX(DB_FILM!G:G,MATCH($F1530,DB_FILM!$A:$A,0))</f>
        <v>The lives of two mob hitmen, a boxer, a gangster's wife, and a pair of diner bandits intertwine in four tales of violence and redemption.</v>
      </c>
      <c r="M1530" s="5" t="str">
        <f>INDEX(DB_FILM!H:H,MATCH($F1530,DB_FILM!$A:$A,0))</f>
        <v xml:space="preserve">Quentin Tarantino </v>
      </c>
      <c r="N1530" s="5" t="str">
        <f>INDEX(DB_FILM!I:I,MATCH($F1530,DB_FILM!$A:$A,0))</f>
        <v>John Travolta, Uma Thurman, Samuel L. Jackson, Bruce Willis</v>
      </c>
      <c r="O1530" s="7">
        <f>INDEX(DB_FILM!J:J,MATCH($F1530,DB_FILM!$A:$A,0))</f>
        <v>1552837</v>
      </c>
      <c r="P1530" s="7">
        <f>INDEX(DB_FILM!K:K,MATCH($F1530,DB_FILM!$A:$A,0))</f>
        <v>107930000</v>
      </c>
      <c r="Q1530" t="s">
        <v>476</v>
      </c>
      <c r="R1530">
        <v>7.99</v>
      </c>
      <c r="S1530">
        <v>45</v>
      </c>
      <c r="T1530">
        <v>2</v>
      </c>
      <c r="U1530">
        <v>618</v>
      </c>
      <c r="V1530">
        <v>1</v>
      </c>
      <c r="W1530" t="str">
        <f t="shared" si="46"/>
        <v>B</v>
      </c>
      <c r="X1530" t="s">
        <v>551</v>
      </c>
      <c r="Y1530">
        <v>0</v>
      </c>
      <c r="Z1530">
        <v>5.03</v>
      </c>
      <c r="AA1530" s="6">
        <f t="shared" si="47"/>
        <v>2.96</v>
      </c>
    </row>
    <row r="1531" spans="1:27" x14ac:dyDescent="0.3">
      <c r="A1531" s="5">
        <v>42278</v>
      </c>
      <c r="B1531" s="5" t="s">
        <v>401</v>
      </c>
      <c r="C1531" s="5" t="s">
        <v>450</v>
      </c>
      <c r="D1531" s="5" t="s">
        <v>365</v>
      </c>
      <c r="E1531" t="s">
        <v>278</v>
      </c>
      <c r="F1531" s="5" t="s">
        <v>1</v>
      </c>
      <c r="G1531" s="5" t="str">
        <f>INDEX(DB_FILM!B:B,MATCH($F1531,DB_FILM!$A:$A,0))</f>
        <v>1972</v>
      </c>
      <c r="H1531" s="5" t="str">
        <f>INDEX(DB_FILM!C:C,MATCH($F1531,DB_FILM!$A:$A,0))</f>
        <v xml:space="preserve">T </v>
      </c>
      <c r="I1531" s="9">
        <f>INDEX(DB_FILM!D:D,MATCH($F1531,DB_FILM!$A:$A,0))</f>
        <v>175</v>
      </c>
      <c r="J1531" s="5" t="str">
        <f>INDEX(DB_FILM!E:E,MATCH($F1531,DB_FILM!$A:$A,0))</f>
        <v>Crime, Drama</v>
      </c>
      <c r="K1531" s="6">
        <f>INDEX(DB_FILM!F:F,MATCH($F1531,DB_FILM!$A:$A,0))</f>
        <v>9.1999999999999993</v>
      </c>
      <c r="L1531" s="5" t="str">
        <f>INDEX(DB_FILM!G:G,MATCH($F1531,DB_FILM!$A:$A,0))</f>
        <v>The aging patriarch of an organized crime dynasty transfers control of his clandestine empire to his reluctant son.</v>
      </c>
      <c r="M1531" s="5" t="str">
        <f>INDEX(DB_FILM!H:H,MATCH($F1531,DB_FILM!$A:$A,0))</f>
        <v xml:space="preserve">Francis Ford Coppola </v>
      </c>
      <c r="N1531" s="5" t="str">
        <f>INDEX(DB_FILM!I:I,MATCH($F1531,DB_FILM!$A:$A,0))</f>
        <v>Marlon Brando, Al Pacino, James Caan, Diane Keaton</v>
      </c>
      <c r="O1531" s="7">
        <f>INDEX(DB_FILM!J:J,MATCH($F1531,DB_FILM!$A:$A,0))</f>
        <v>1361367</v>
      </c>
      <c r="P1531" s="7">
        <f>INDEX(DB_FILM!K:K,MATCH($F1531,DB_FILM!$A:$A,0))</f>
        <v>134970000</v>
      </c>
      <c r="Q1531" s="5" t="s">
        <v>476</v>
      </c>
      <c r="R1531">
        <v>13.99</v>
      </c>
      <c r="S1531">
        <v>12</v>
      </c>
      <c r="T1531">
        <v>2</v>
      </c>
      <c r="U1531">
        <v>618</v>
      </c>
      <c r="V1531">
        <v>2</v>
      </c>
      <c r="W1531" t="str">
        <f t="shared" si="46"/>
        <v>B</v>
      </c>
      <c r="X1531" t="s">
        <v>592</v>
      </c>
      <c r="Y1531">
        <v>0</v>
      </c>
      <c r="Z1531">
        <v>9.65</v>
      </c>
      <c r="AA1531" s="6">
        <f t="shared" si="47"/>
        <v>4.34</v>
      </c>
    </row>
    <row r="1532" spans="1:27" x14ac:dyDescent="0.3">
      <c r="A1532" s="5">
        <v>42280</v>
      </c>
      <c r="B1532" t="s">
        <v>417</v>
      </c>
      <c r="C1532" t="s">
        <v>435</v>
      </c>
      <c r="D1532" t="s">
        <v>334</v>
      </c>
      <c r="E1532" t="s">
        <v>290</v>
      </c>
      <c r="F1532" t="s">
        <v>55</v>
      </c>
      <c r="G1532" s="5" t="str">
        <f>INDEX(DB_FILM!B:B,MATCH($F1532,DB_FILM!$A:$A,0))</f>
        <v>2002</v>
      </c>
      <c r="H1532" s="5" t="str">
        <f>INDEX(DB_FILM!C:C,MATCH($F1532,DB_FILM!$A:$A,0))</f>
        <v xml:space="preserve">VM14 </v>
      </c>
      <c r="I1532" s="9">
        <f>INDEX(DB_FILM!D:D,MATCH($F1532,DB_FILM!$A:$A,0))</f>
        <v>130</v>
      </c>
      <c r="J1532" s="5" t="str">
        <f>INDEX(DB_FILM!E:E,MATCH($F1532,DB_FILM!$A:$A,0))</f>
        <v>Crime, Drama</v>
      </c>
      <c r="K1532" s="6">
        <f>INDEX(DB_FILM!F:F,MATCH($F1532,DB_FILM!$A:$A,0))</f>
        <v>8.6</v>
      </c>
      <c r="L1532" s="5" t="str">
        <f>INDEX(DB_FILM!G:G,MATCH($F1532,DB_FILM!$A:$A,0))</f>
        <v>In the slums of Rio, two kids' paths diverge as one struggles to become a photographer and the other a kingpin.</v>
      </c>
      <c r="M1532" s="5" t="str">
        <f>INDEX(DB_FILM!H:H,MATCH($F1532,DB_FILM!$A:$A,0))</f>
        <v xml:space="preserve">Fernando Meirelles, Kátia Lund </v>
      </c>
      <c r="N1532" s="5" t="str">
        <f>INDEX(DB_FILM!I:I,MATCH($F1532,DB_FILM!$A:$A,0))</f>
        <v>Alexandre Rodrigues, Leandro Firmino, Matheus Nachtergaele, Phellipe Haagensen</v>
      </c>
      <c r="O1532" s="7">
        <f>INDEX(DB_FILM!J:J,MATCH($F1532,DB_FILM!$A:$A,0))</f>
        <v>615516</v>
      </c>
      <c r="P1532" s="7">
        <f>INDEX(DB_FILM!K:K,MATCH($F1532,DB_FILM!$A:$A,0))</f>
        <v>7560000</v>
      </c>
      <c r="Q1532" t="s">
        <v>475</v>
      </c>
      <c r="R1532">
        <v>3.99</v>
      </c>
      <c r="S1532">
        <v>22</v>
      </c>
      <c r="T1532">
        <v>3</v>
      </c>
      <c r="U1532">
        <v>619</v>
      </c>
      <c r="V1532">
        <v>1</v>
      </c>
      <c r="W1532" t="str">
        <f t="shared" si="46"/>
        <v>C</v>
      </c>
      <c r="X1532" t="s">
        <v>608</v>
      </c>
      <c r="Y1532">
        <v>0</v>
      </c>
      <c r="Z1532">
        <v>3.07</v>
      </c>
      <c r="AA1532" s="6">
        <f t="shared" si="47"/>
        <v>0.92000000000000037</v>
      </c>
    </row>
    <row r="1533" spans="1:27" x14ac:dyDescent="0.3">
      <c r="A1533" s="5">
        <v>42280</v>
      </c>
      <c r="B1533" s="5" t="s">
        <v>417</v>
      </c>
      <c r="C1533" s="5" t="s">
        <v>435</v>
      </c>
      <c r="D1533" s="5" t="s">
        <v>334</v>
      </c>
      <c r="E1533" t="s">
        <v>290</v>
      </c>
      <c r="F1533" s="5" t="s">
        <v>3</v>
      </c>
      <c r="G1533" s="5" t="str">
        <f>INDEX(DB_FILM!B:B,MATCH($F1533,DB_FILM!$A:$A,0))</f>
        <v>2008</v>
      </c>
      <c r="H1533" s="5" t="str">
        <f>INDEX(DB_FILM!C:C,MATCH($F1533,DB_FILM!$A:$A,0))</f>
        <v xml:space="preserve">T </v>
      </c>
      <c r="I1533" s="9">
        <f>INDEX(DB_FILM!D:D,MATCH($F1533,DB_FILM!$A:$A,0))</f>
        <v>152</v>
      </c>
      <c r="J1533" s="5" t="str">
        <f>INDEX(DB_FILM!E:E,MATCH($F1533,DB_FILM!$A:$A,0))</f>
        <v>Action, Crime, Drama</v>
      </c>
      <c r="K1533" s="6">
        <f>INDEX(DB_FILM!F:F,MATCH($F1533,DB_FILM!$A:$A,0))</f>
        <v>9</v>
      </c>
      <c r="L1533" s="5" t="str">
        <f>INDEX(DB_FILM!G:G,MATCH($F1533,DB_FILM!$A:$A,0))</f>
        <v>When the menace known as the Joker emerges from his mysterious past, he wreaks havoc and chaos on the people of Gotham. The Dark Knight must accept one of the greatest psychological and physical tests of his ability to fight injustice.</v>
      </c>
      <c r="M1533" s="5" t="str">
        <f>INDEX(DB_FILM!H:H,MATCH($F1533,DB_FILM!$A:$A,0))</f>
        <v xml:space="preserve">Christopher Nolan </v>
      </c>
      <c r="N1533" s="5" t="str">
        <f>INDEX(DB_FILM!I:I,MATCH($F1533,DB_FILM!$A:$A,0))</f>
        <v>Christian Bale, Heath Ledger, Aaron Eckhart, Michael Caine</v>
      </c>
      <c r="O1533" s="7">
        <f>INDEX(DB_FILM!J:J,MATCH($F1533,DB_FILM!$A:$A,0))</f>
        <v>1958004</v>
      </c>
      <c r="P1533" s="7">
        <f>INDEX(DB_FILM!K:K,MATCH($F1533,DB_FILM!$A:$A,0))</f>
        <v>534860000</v>
      </c>
      <c r="Q1533" s="5" t="s">
        <v>474</v>
      </c>
      <c r="R1533">
        <v>3.99</v>
      </c>
      <c r="S1533">
        <v>23</v>
      </c>
      <c r="T1533">
        <v>1</v>
      </c>
      <c r="U1533">
        <v>619</v>
      </c>
      <c r="V1533">
        <v>1</v>
      </c>
      <c r="W1533" t="str">
        <f t="shared" si="46"/>
        <v>A</v>
      </c>
      <c r="X1533" t="s">
        <v>604</v>
      </c>
      <c r="Y1533">
        <v>0</v>
      </c>
      <c r="Z1533">
        <v>2.23</v>
      </c>
      <c r="AA1533" s="6">
        <f t="shared" si="47"/>
        <v>1.7600000000000002</v>
      </c>
    </row>
    <row r="1534" spans="1:27" x14ac:dyDescent="0.3">
      <c r="A1534" s="5">
        <v>42281</v>
      </c>
      <c r="B1534" s="5" t="s">
        <v>408</v>
      </c>
      <c r="C1534" s="5" t="s">
        <v>432</v>
      </c>
      <c r="D1534" s="5" t="s">
        <v>281</v>
      </c>
      <c r="E1534" t="s">
        <v>282</v>
      </c>
      <c r="F1534" s="5" t="s">
        <v>97</v>
      </c>
      <c r="G1534" s="5" t="str">
        <f>INDEX(DB_FILM!B:B,MATCH($F1534,DB_FILM!$A:$A,0))</f>
        <v>1968</v>
      </c>
      <c r="H1534" s="5" t="str">
        <f>INDEX(DB_FILM!C:C,MATCH($F1534,DB_FILM!$A:$A,0))</f>
        <v xml:space="preserve">T </v>
      </c>
      <c r="I1534" s="9">
        <f>INDEX(DB_FILM!D:D,MATCH($F1534,DB_FILM!$A:$A,0))</f>
        <v>175</v>
      </c>
      <c r="J1534" s="5" t="str">
        <f>INDEX(DB_FILM!E:E,MATCH($F1534,DB_FILM!$A:$A,0))</f>
        <v>Western</v>
      </c>
      <c r="K1534" s="6">
        <f>INDEX(DB_FILM!F:F,MATCH($F1534,DB_FILM!$A:$A,0))</f>
        <v>8.5</v>
      </c>
      <c r="L1534" s="5" t="str">
        <f>INDEX(DB_FILM!G:G,MATCH($F1534,DB_FILM!$A:$A,0))</f>
        <v>A mysterious stranger with a harmonica joins forces with a notorious desperado to protect a beautiful widow from a ruthless assassin working for the railroad.</v>
      </c>
      <c r="M1534" s="5" t="str">
        <f>INDEX(DB_FILM!H:H,MATCH($F1534,DB_FILM!$A:$A,0))</f>
        <v xml:space="preserve">Sergio Leone </v>
      </c>
      <c r="N1534" s="5" t="str">
        <f>INDEX(DB_FILM!I:I,MATCH($F1534,DB_FILM!$A:$A,0))</f>
        <v>Henry Fonda, Charles Bronson, Claudia Cardinale, Jason Robards</v>
      </c>
      <c r="O1534" s="7">
        <f>INDEX(DB_FILM!J:J,MATCH($F1534,DB_FILM!$A:$A,0))</f>
        <v>257797</v>
      </c>
      <c r="P1534" s="7">
        <f>INDEX(DB_FILM!K:K,MATCH($F1534,DB_FILM!$A:$A,0))</f>
        <v>5320000</v>
      </c>
      <c r="Q1534" s="5" t="s">
        <v>474</v>
      </c>
      <c r="R1534">
        <v>1.99</v>
      </c>
      <c r="S1534">
        <v>46</v>
      </c>
      <c r="T1534">
        <v>1</v>
      </c>
      <c r="U1534">
        <v>620</v>
      </c>
      <c r="V1534">
        <v>2</v>
      </c>
      <c r="W1534" t="str">
        <f t="shared" si="46"/>
        <v>A</v>
      </c>
      <c r="X1534" t="s">
        <v>483</v>
      </c>
      <c r="Y1534">
        <v>0</v>
      </c>
      <c r="Z1534">
        <v>1.01</v>
      </c>
      <c r="AA1534" s="6">
        <f t="shared" si="47"/>
        <v>0.98</v>
      </c>
    </row>
    <row r="1535" spans="1:27" x14ac:dyDescent="0.3">
      <c r="A1535" s="5">
        <v>42281</v>
      </c>
      <c r="B1535" t="s">
        <v>408</v>
      </c>
      <c r="C1535" t="s">
        <v>432</v>
      </c>
      <c r="D1535" t="s">
        <v>281</v>
      </c>
      <c r="E1535" t="s">
        <v>282</v>
      </c>
      <c r="F1535" t="s">
        <v>29</v>
      </c>
      <c r="G1535" s="5" t="str">
        <f>INDEX(DB_FILM!B:B,MATCH($F1535,DB_FILM!$A:$A,0))</f>
        <v>1990</v>
      </c>
      <c r="H1535" s="5" t="str">
        <f>INDEX(DB_FILM!C:C,MATCH($F1535,DB_FILM!$A:$A,0))</f>
        <v xml:space="preserve">VM14 </v>
      </c>
      <c r="I1535" s="9">
        <f>INDEX(DB_FILM!D:D,MATCH($F1535,DB_FILM!$A:$A,0))</f>
        <v>146</v>
      </c>
      <c r="J1535" s="5" t="str">
        <f>INDEX(DB_FILM!E:E,MATCH($F1535,DB_FILM!$A:$A,0))</f>
        <v>Crime, Drama</v>
      </c>
      <c r="K1535" s="6">
        <f>INDEX(DB_FILM!F:F,MATCH($F1535,DB_FILM!$A:$A,0))</f>
        <v>8.6999999999999993</v>
      </c>
      <c r="L1535" s="5" t="str">
        <f>INDEX(DB_FILM!G:G,MATCH($F1535,DB_FILM!$A:$A,0))</f>
        <v>The story of Henry Hill and his life in the mob, covering his relationship with his wife Karen Hill and his mob partners Jimmy Conway and Tommy DeVito in the Italian-American crime syndicate.</v>
      </c>
      <c r="M1535" s="5" t="str">
        <f>INDEX(DB_FILM!H:H,MATCH($F1535,DB_FILM!$A:$A,0))</f>
        <v xml:space="preserve">Martin Scorsese </v>
      </c>
      <c r="N1535" s="5" t="str">
        <f>INDEX(DB_FILM!I:I,MATCH($F1535,DB_FILM!$A:$A,0))</f>
        <v>Robert De Niro, Ray Liotta, Joe Pesci, Lorraine Bracco</v>
      </c>
      <c r="O1535" s="7">
        <f>INDEX(DB_FILM!J:J,MATCH($F1535,DB_FILM!$A:$A,0))</f>
        <v>857121</v>
      </c>
      <c r="P1535" s="7">
        <f>INDEX(DB_FILM!K:K,MATCH($F1535,DB_FILM!$A:$A,0))</f>
        <v>46840000</v>
      </c>
      <c r="Q1535" t="s">
        <v>474</v>
      </c>
      <c r="R1535">
        <v>5.99</v>
      </c>
      <c r="S1535">
        <v>8</v>
      </c>
      <c r="T1535">
        <v>1</v>
      </c>
      <c r="U1535">
        <v>620</v>
      </c>
      <c r="V1535">
        <v>2</v>
      </c>
      <c r="W1535" t="str">
        <f t="shared" si="46"/>
        <v>A</v>
      </c>
      <c r="X1535" t="s">
        <v>499</v>
      </c>
      <c r="Y1535">
        <v>5</v>
      </c>
      <c r="Z1535">
        <v>3.29</v>
      </c>
      <c r="AA1535" s="6">
        <f t="shared" si="47"/>
        <v>2.7</v>
      </c>
    </row>
    <row r="1536" spans="1:27" x14ac:dyDescent="0.3">
      <c r="A1536" s="5">
        <v>42283</v>
      </c>
      <c r="B1536" s="5" t="s">
        <v>406</v>
      </c>
      <c r="C1536" s="5" t="s">
        <v>455</v>
      </c>
      <c r="D1536" s="5" t="s">
        <v>395</v>
      </c>
      <c r="E1536" t="s">
        <v>287</v>
      </c>
      <c r="F1536" s="5" t="s">
        <v>27</v>
      </c>
      <c r="G1536" s="5" t="str">
        <f>INDEX(DB_FILM!B:B,MATCH($F1536,DB_FILM!$A:$A,0))</f>
        <v>1999</v>
      </c>
      <c r="H1536" s="5" t="str">
        <f>INDEX(DB_FILM!C:C,MATCH($F1536,DB_FILM!$A:$A,0))</f>
        <v xml:space="preserve">T </v>
      </c>
      <c r="I1536" s="9">
        <f>INDEX(DB_FILM!D:D,MATCH($F1536,DB_FILM!$A:$A,0))</f>
        <v>136</v>
      </c>
      <c r="J1536" s="5" t="str">
        <f>INDEX(DB_FILM!E:E,MATCH($F1536,DB_FILM!$A:$A,0))</f>
        <v>Action, Sci-Fi</v>
      </c>
      <c r="K1536" s="6">
        <f>INDEX(DB_FILM!F:F,MATCH($F1536,DB_FILM!$A:$A,0))</f>
        <v>8.6999999999999993</v>
      </c>
      <c r="L1536" s="5" t="str">
        <f>INDEX(DB_FILM!G:G,MATCH($F1536,DB_FILM!$A:$A,0))</f>
        <v>A computer hacker learns from mysterious rebels about the true nature of his reality and his role in the war against its controllers.</v>
      </c>
      <c r="M1536" s="5" t="str">
        <f>INDEX(DB_FILM!H:H,MATCH($F1536,DB_FILM!$A:$A,0))</f>
        <v xml:space="preserve">Lana Wachowski, Lilly Wachowski </v>
      </c>
      <c r="N1536" s="5" t="str">
        <f>INDEX(DB_FILM!I:I,MATCH($F1536,DB_FILM!$A:$A,0))</f>
        <v>Keanu Reeves, Laurence Fishburne, Carrie-Anne Moss, Hugo Weaving</v>
      </c>
      <c r="O1536" s="7">
        <f>INDEX(DB_FILM!J:J,MATCH($F1536,DB_FILM!$A:$A,0))</f>
        <v>1427143</v>
      </c>
      <c r="P1536" s="7">
        <f>INDEX(DB_FILM!K:K,MATCH($F1536,DB_FILM!$A:$A,0))</f>
        <v>171480000</v>
      </c>
      <c r="Q1536" s="5" t="s">
        <v>476</v>
      </c>
      <c r="R1536">
        <v>3.99</v>
      </c>
      <c r="S1536">
        <v>7</v>
      </c>
      <c r="T1536">
        <v>2</v>
      </c>
      <c r="U1536">
        <v>621</v>
      </c>
      <c r="V1536">
        <v>1</v>
      </c>
      <c r="W1536" t="str">
        <f t="shared" si="46"/>
        <v>B</v>
      </c>
      <c r="X1536" t="s">
        <v>615</v>
      </c>
      <c r="Y1536">
        <v>0</v>
      </c>
      <c r="Z1536">
        <v>2.0699999999999998</v>
      </c>
      <c r="AA1536" s="6">
        <f t="shared" si="47"/>
        <v>1.9200000000000004</v>
      </c>
    </row>
    <row r="1537" spans="1:27" x14ac:dyDescent="0.3">
      <c r="A1537" s="5">
        <v>42283</v>
      </c>
      <c r="B1537" t="s">
        <v>406</v>
      </c>
      <c r="C1537" t="s">
        <v>455</v>
      </c>
      <c r="D1537" t="s">
        <v>395</v>
      </c>
      <c r="E1537" t="s">
        <v>287</v>
      </c>
      <c r="F1537" t="s">
        <v>97</v>
      </c>
      <c r="G1537" s="5" t="str">
        <f>INDEX(DB_FILM!B:B,MATCH($F1537,DB_FILM!$A:$A,0))</f>
        <v>1968</v>
      </c>
      <c r="H1537" s="5" t="str">
        <f>INDEX(DB_FILM!C:C,MATCH($F1537,DB_FILM!$A:$A,0))</f>
        <v xml:space="preserve">T </v>
      </c>
      <c r="I1537" s="9">
        <f>INDEX(DB_FILM!D:D,MATCH($F1537,DB_FILM!$A:$A,0))</f>
        <v>175</v>
      </c>
      <c r="J1537" s="5" t="str">
        <f>INDEX(DB_FILM!E:E,MATCH($F1537,DB_FILM!$A:$A,0))</f>
        <v>Western</v>
      </c>
      <c r="K1537" s="6">
        <f>INDEX(DB_FILM!F:F,MATCH($F1537,DB_FILM!$A:$A,0))</f>
        <v>8.5</v>
      </c>
      <c r="L1537" s="5" t="str">
        <f>INDEX(DB_FILM!G:G,MATCH($F1537,DB_FILM!$A:$A,0))</f>
        <v>A mysterious stranger with a harmonica joins forces with a notorious desperado to protect a beautiful widow from a ruthless assassin working for the railroad.</v>
      </c>
      <c r="M1537" s="5" t="str">
        <f>INDEX(DB_FILM!H:H,MATCH($F1537,DB_FILM!$A:$A,0))</f>
        <v xml:space="preserve">Sergio Leone </v>
      </c>
      <c r="N1537" s="5" t="str">
        <f>INDEX(DB_FILM!I:I,MATCH($F1537,DB_FILM!$A:$A,0))</f>
        <v>Henry Fonda, Charles Bronson, Claudia Cardinale, Jason Robards</v>
      </c>
      <c r="O1537" s="7">
        <f>INDEX(DB_FILM!J:J,MATCH($F1537,DB_FILM!$A:$A,0))</f>
        <v>257797</v>
      </c>
      <c r="P1537" s="7">
        <f>INDEX(DB_FILM!K:K,MATCH($F1537,DB_FILM!$A:$A,0))</f>
        <v>5320000</v>
      </c>
      <c r="Q1537" t="s">
        <v>476</v>
      </c>
      <c r="R1537">
        <v>5.99</v>
      </c>
      <c r="S1537">
        <v>46</v>
      </c>
      <c r="T1537">
        <v>2</v>
      </c>
      <c r="U1537">
        <v>621</v>
      </c>
      <c r="V1537">
        <v>2</v>
      </c>
      <c r="W1537" t="str">
        <f t="shared" si="46"/>
        <v>B</v>
      </c>
      <c r="X1537" t="s">
        <v>511</v>
      </c>
      <c r="Y1537">
        <v>5</v>
      </c>
      <c r="Z1537">
        <v>3.77</v>
      </c>
      <c r="AA1537" s="6">
        <f t="shared" si="47"/>
        <v>2.2200000000000002</v>
      </c>
    </row>
    <row r="1538" spans="1:27" x14ac:dyDescent="0.3">
      <c r="A1538" s="5">
        <v>42283</v>
      </c>
      <c r="B1538" t="s">
        <v>404</v>
      </c>
      <c r="C1538" t="s">
        <v>460</v>
      </c>
      <c r="D1538" t="s">
        <v>314</v>
      </c>
      <c r="E1538" t="s">
        <v>268</v>
      </c>
      <c r="F1538" t="s">
        <v>59</v>
      </c>
      <c r="G1538" s="5" t="str">
        <f>INDEX(DB_FILM!B:B,MATCH($F1538,DB_FILM!$A:$A,0))</f>
        <v>1946</v>
      </c>
      <c r="H1538" s="5" t="str">
        <f>INDEX(DB_FILM!C:C,MATCH($F1538,DB_FILM!$A:$A,0))</f>
        <v xml:space="preserve">T </v>
      </c>
      <c r="I1538" s="9">
        <f>INDEX(DB_FILM!D:D,MATCH($F1538,DB_FILM!$A:$A,0))</f>
        <v>130</v>
      </c>
      <c r="J1538" s="5" t="str">
        <f>INDEX(DB_FILM!E:E,MATCH($F1538,DB_FILM!$A:$A,0))</f>
        <v>Drama, Family, Fantasy</v>
      </c>
      <c r="K1538" s="6">
        <f>INDEX(DB_FILM!F:F,MATCH($F1538,DB_FILM!$A:$A,0))</f>
        <v>8.6</v>
      </c>
      <c r="L1538" s="5" t="str">
        <f>INDEX(DB_FILM!G:G,MATCH($F1538,DB_FILM!$A:$A,0))</f>
        <v>An angel is sent from Heaven to help a desperately frustrated businessman by showing him what life would have been like if he had never existed.</v>
      </c>
      <c r="M1538" s="5" t="str">
        <f>INDEX(DB_FILM!H:H,MATCH($F1538,DB_FILM!$A:$A,0))</f>
        <v xml:space="preserve">Frank Capra </v>
      </c>
      <c r="N1538" s="5" t="str">
        <f>INDEX(DB_FILM!I:I,MATCH($F1538,DB_FILM!$A:$A,0))</f>
        <v>James Stewart, Donna Reed, Lionel Barrymore, Thomas Mitchell</v>
      </c>
      <c r="O1538" s="7">
        <f>INDEX(DB_FILM!J:J,MATCH($F1538,DB_FILM!$A:$A,0))</f>
        <v>334168</v>
      </c>
      <c r="P1538" s="7">
        <f>INDEX(DB_FILM!K:K,MATCH($F1538,DB_FILM!$A:$A,0))</f>
        <v>7270000</v>
      </c>
      <c r="Q1538" t="s">
        <v>474</v>
      </c>
      <c r="R1538">
        <v>9.99</v>
      </c>
      <c r="S1538">
        <v>25</v>
      </c>
      <c r="T1538">
        <v>1</v>
      </c>
      <c r="U1538">
        <v>622</v>
      </c>
      <c r="V1538">
        <v>1</v>
      </c>
      <c r="W1538" t="str">
        <f t="shared" ref="W1538:W1601" si="48">IF(T1538=1,"A",IF(T1538=2,"B",IF(T1538=3,"C")))</f>
        <v>A</v>
      </c>
      <c r="X1538" t="s">
        <v>616</v>
      </c>
      <c r="Y1538">
        <v>0</v>
      </c>
      <c r="Z1538">
        <v>6.89</v>
      </c>
      <c r="AA1538" s="6">
        <f t="shared" ref="AA1538:AA1601" si="49">R1538-Z1538</f>
        <v>3.1000000000000005</v>
      </c>
    </row>
    <row r="1539" spans="1:27" x14ac:dyDescent="0.3">
      <c r="A1539" s="5">
        <v>42283</v>
      </c>
      <c r="B1539" s="5" t="s">
        <v>404</v>
      </c>
      <c r="C1539" s="5" t="s">
        <v>460</v>
      </c>
      <c r="D1539" s="5" t="s">
        <v>314</v>
      </c>
      <c r="E1539" t="s">
        <v>268</v>
      </c>
      <c r="F1539" s="5" t="s">
        <v>25</v>
      </c>
      <c r="G1539" s="5" t="str">
        <f>INDEX(DB_FILM!B:B,MATCH($F1539,DB_FILM!$A:$A,0))</f>
        <v>1980</v>
      </c>
      <c r="H1539" s="5" t="str">
        <f>INDEX(DB_FILM!C:C,MATCH($F1539,DB_FILM!$A:$A,0))</f>
        <v xml:space="preserve">T </v>
      </c>
      <c r="I1539" s="9">
        <f>INDEX(DB_FILM!D:D,MATCH($F1539,DB_FILM!$A:$A,0))</f>
        <v>124</v>
      </c>
      <c r="J1539" s="5" t="str">
        <f>INDEX(DB_FILM!E:E,MATCH($F1539,DB_FILM!$A:$A,0))</f>
        <v>Action, Adventure, Fantasy</v>
      </c>
      <c r="K1539" s="6">
        <f>INDEX(DB_FILM!F:F,MATCH($F1539,DB_FILM!$A:$A,0))</f>
        <v>8.8000000000000007</v>
      </c>
      <c r="L1539" s="5" t="str">
        <f>INDEX(DB_FILM!G:G,MATCH($F1539,DB_FILM!$A:$A,0))</f>
        <v>After the rebels are brutally overpowered by the Empire on the ice planet Hoth, Luke Skywalker begins Jedi training with Yoda, while his friends are pursued by Darth Vader.</v>
      </c>
      <c r="M1539" s="5" t="str">
        <f>INDEX(DB_FILM!H:H,MATCH($F1539,DB_FILM!$A:$A,0))</f>
        <v xml:space="preserve">Irvin Kershner </v>
      </c>
      <c r="N1539" s="5" t="str">
        <f>INDEX(DB_FILM!I:I,MATCH($F1539,DB_FILM!$A:$A,0))</f>
        <v>Mark Hamill, Harrison Ford, Carrie Fisher, Billy Dee Williams</v>
      </c>
      <c r="O1539" s="7">
        <f>INDEX(DB_FILM!J:J,MATCH($F1539,DB_FILM!$A:$A,0))</f>
        <v>999712</v>
      </c>
      <c r="P1539" s="7">
        <f>INDEX(DB_FILM!K:K,MATCH($F1539,DB_FILM!$A:$A,0))</f>
        <v>290480000</v>
      </c>
      <c r="Q1539" s="5" t="s">
        <v>476</v>
      </c>
      <c r="R1539">
        <v>13.99</v>
      </c>
      <c r="S1539">
        <v>6</v>
      </c>
      <c r="T1539">
        <v>2</v>
      </c>
      <c r="U1539">
        <v>622</v>
      </c>
      <c r="V1539">
        <v>2</v>
      </c>
      <c r="W1539" t="str">
        <f t="shared" si="48"/>
        <v>B</v>
      </c>
      <c r="X1539" t="s">
        <v>565</v>
      </c>
      <c r="Y1539">
        <v>0</v>
      </c>
      <c r="Z1539">
        <v>7.41</v>
      </c>
      <c r="AA1539" s="6">
        <f t="shared" si="49"/>
        <v>6.58</v>
      </c>
    </row>
    <row r="1540" spans="1:27" x14ac:dyDescent="0.3">
      <c r="A1540" s="5">
        <v>42283</v>
      </c>
      <c r="B1540" t="s">
        <v>401</v>
      </c>
      <c r="C1540" t="s">
        <v>457</v>
      </c>
      <c r="D1540" t="s">
        <v>303</v>
      </c>
      <c r="E1540" t="s">
        <v>299</v>
      </c>
      <c r="F1540" t="s">
        <v>37</v>
      </c>
      <c r="G1540" s="5" t="str">
        <f>INDEX(DB_FILM!B:B,MATCH($F1540,DB_FILM!$A:$A,0))</f>
        <v>2018</v>
      </c>
      <c r="H1540" s="5" t="str">
        <f>INDEX(DB_FILM!C:C,MATCH($F1540,DB_FILM!$A:$A,0))</f>
        <v xml:space="preserve">T </v>
      </c>
      <c r="I1540" s="9">
        <f>INDEX(DB_FILM!D:D,MATCH($F1540,DB_FILM!$A:$A,0))</f>
        <v>149</v>
      </c>
      <c r="J1540" s="5" t="str">
        <f>INDEX(DB_FILM!E:E,MATCH($F1540,DB_FILM!$A:$A,0))</f>
        <v>Action, Adventure, Fantasy</v>
      </c>
      <c r="K1540" s="6">
        <f>INDEX(DB_FILM!F:F,MATCH($F1540,DB_FILM!$A:$A,0))</f>
        <v>8.6</v>
      </c>
      <c r="L1540" s="5" t="str">
        <f>INDEX(DB_FILM!G:G,MATCH($F1540,DB_FILM!$A:$A,0))</f>
        <v>The Avengers and their allies must be willing to sacrifice all in an attempt to defeat the powerful Thanos before his blitz of devastation and ruin puts an end to the universe.</v>
      </c>
      <c r="M1540" s="5" t="str">
        <f>INDEX(DB_FILM!H:H,MATCH($F1540,DB_FILM!$A:$A,0))</f>
        <v xml:space="preserve">Anthony Russo, Joe Russo </v>
      </c>
      <c r="N1540" s="5" t="str">
        <f>INDEX(DB_FILM!I:I,MATCH($F1540,DB_FILM!$A:$A,0))</f>
        <v>Robert Downey Jr., Chris Hemsworth, Mark Ruffalo, Chris Evans</v>
      </c>
      <c r="O1540" s="7">
        <f>INDEX(DB_FILM!J:J,MATCH($F1540,DB_FILM!$A:$A,0))</f>
        <v>461893</v>
      </c>
      <c r="P1540" s="7">
        <f>INDEX(DB_FILM!K:K,MATCH($F1540,DB_FILM!$A:$A,0))</f>
        <v>678630000</v>
      </c>
      <c r="Q1540" t="s">
        <v>476</v>
      </c>
      <c r="R1540">
        <v>13.99</v>
      </c>
      <c r="S1540">
        <v>13</v>
      </c>
      <c r="T1540">
        <v>2</v>
      </c>
      <c r="U1540">
        <v>623</v>
      </c>
      <c r="V1540">
        <v>1</v>
      </c>
      <c r="W1540" t="str">
        <f t="shared" si="48"/>
        <v>B</v>
      </c>
      <c r="X1540" t="s">
        <v>553</v>
      </c>
      <c r="Y1540">
        <v>0</v>
      </c>
      <c r="Z1540">
        <v>8.67</v>
      </c>
      <c r="AA1540" s="6">
        <f t="shared" si="49"/>
        <v>5.32</v>
      </c>
    </row>
    <row r="1541" spans="1:27" x14ac:dyDescent="0.3">
      <c r="A1541" s="5">
        <v>42284</v>
      </c>
      <c r="B1541" t="s">
        <v>408</v>
      </c>
      <c r="C1541" t="s">
        <v>423</v>
      </c>
      <c r="D1541" t="s">
        <v>288</v>
      </c>
      <c r="E1541" t="s">
        <v>282</v>
      </c>
      <c r="F1541" t="s">
        <v>69</v>
      </c>
      <c r="G1541" s="5" t="str">
        <f>INDEX(DB_FILM!B:B,MATCH($F1541,DB_FILM!$A:$A,0))</f>
        <v>1994</v>
      </c>
      <c r="H1541" s="5" t="str">
        <f>INDEX(DB_FILM!C:C,MATCH($F1541,DB_FILM!$A:$A,0))</f>
        <v xml:space="preserve">T </v>
      </c>
      <c r="I1541" s="9">
        <f>INDEX(DB_FILM!D:D,MATCH($F1541,DB_FILM!$A:$A,0))</f>
        <v>88</v>
      </c>
      <c r="J1541" s="5" t="str">
        <f>INDEX(DB_FILM!E:E,MATCH($F1541,DB_FILM!$A:$A,0))</f>
        <v>Animation, Adventure, Drama</v>
      </c>
      <c r="K1541" s="6">
        <f>INDEX(DB_FILM!F:F,MATCH($F1541,DB_FILM!$A:$A,0))</f>
        <v>8.5</v>
      </c>
      <c r="L1541" s="5" t="str">
        <f>INDEX(DB_FILM!G:G,MATCH($F1541,DB_FILM!$A:$A,0))</f>
        <v>A Lion cub crown prince is tricked by a treacherous uncle into thinking he caused his father's death and flees into exile in despair, only to learn in adulthood his identity and his responsibilities.</v>
      </c>
      <c r="M1541" s="5" t="str">
        <f>INDEX(DB_FILM!H:H,MATCH($F1541,DB_FILM!$A:$A,0))</f>
        <v xml:space="preserve">Roger Allers, Rob Minkoff </v>
      </c>
      <c r="N1541" s="5" t="str">
        <f>INDEX(DB_FILM!I:I,MATCH($F1541,DB_FILM!$A:$A,0))</f>
        <v>Matthew Broderick, Jeremy Irons, James Earl Jones, Whoopi Goldberg</v>
      </c>
      <c r="O1541" s="7">
        <f>INDEX(DB_FILM!J:J,MATCH($F1541,DB_FILM!$A:$A,0))</f>
        <v>781936</v>
      </c>
      <c r="P1541" s="7">
        <f>INDEX(DB_FILM!K:K,MATCH($F1541,DB_FILM!$A:$A,0))</f>
        <v>312900000</v>
      </c>
      <c r="Q1541" t="s">
        <v>474</v>
      </c>
      <c r="R1541">
        <v>5.99</v>
      </c>
      <c r="S1541">
        <v>30</v>
      </c>
      <c r="T1541">
        <v>1</v>
      </c>
      <c r="U1541">
        <v>624</v>
      </c>
      <c r="V1541">
        <v>1</v>
      </c>
      <c r="W1541" t="str">
        <f t="shared" si="48"/>
        <v>A</v>
      </c>
      <c r="X1541" t="s">
        <v>555</v>
      </c>
      <c r="Y1541">
        <v>5</v>
      </c>
      <c r="Z1541">
        <v>3.17</v>
      </c>
      <c r="AA1541" s="6">
        <f t="shared" si="49"/>
        <v>2.8200000000000003</v>
      </c>
    </row>
    <row r="1542" spans="1:27" x14ac:dyDescent="0.3">
      <c r="A1542" s="5">
        <v>42284</v>
      </c>
      <c r="B1542" t="s">
        <v>407</v>
      </c>
      <c r="C1542" t="s">
        <v>458</v>
      </c>
      <c r="D1542" t="s">
        <v>306</v>
      </c>
      <c r="E1542" t="s">
        <v>307</v>
      </c>
      <c r="F1542" t="s">
        <v>59</v>
      </c>
      <c r="G1542" s="5" t="str">
        <f>INDEX(DB_FILM!B:B,MATCH($F1542,DB_FILM!$A:$A,0))</f>
        <v>1946</v>
      </c>
      <c r="H1542" s="5" t="str">
        <f>INDEX(DB_FILM!C:C,MATCH($F1542,DB_FILM!$A:$A,0))</f>
        <v xml:space="preserve">T </v>
      </c>
      <c r="I1542" s="9">
        <f>INDEX(DB_FILM!D:D,MATCH($F1542,DB_FILM!$A:$A,0))</f>
        <v>130</v>
      </c>
      <c r="J1542" s="5" t="str">
        <f>INDEX(DB_FILM!E:E,MATCH($F1542,DB_FILM!$A:$A,0))</f>
        <v>Drama, Family, Fantasy</v>
      </c>
      <c r="K1542" s="6">
        <f>INDEX(DB_FILM!F:F,MATCH($F1542,DB_FILM!$A:$A,0))</f>
        <v>8.6</v>
      </c>
      <c r="L1542" s="5" t="str">
        <f>INDEX(DB_FILM!G:G,MATCH($F1542,DB_FILM!$A:$A,0))</f>
        <v>An angel is sent from Heaven to help a desperately frustrated businessman by showing him what life would have been like if he had never existed.</v>
      </c>
      <c r="M1542" s="5" t="str">
        <f>INDEX(DB_FILM!H:H,MATCH($F1542,DB_FILM!$A:$A,0))</f>
        <v xml:space="preserve">Frank Capra </v>
      </c>
      <c r="N1542" s="5" t="str">
        <f>INDEX(DB_FILM!I:I,MATCH($F1542,DB_FILM!$A:$A,0))</f>
        <v>James Stewart, Donna Reed, Lionel Barrymore, Thomas Mitchell</v>
      </c>
      <c r="O1542" s="7">
        <f>INDEX(DB_FILM!J:J,MATCH($F1542,DB_FILM!$A:$A,0))</f>
        <v>334168</v>
      </c>
      <c r="P1542" s="7">
        <f>INDEX(DB_FILM!K:K,MATCH($F1542,DB_FILM!$A:$A,0))</f>
        <v>7270000</v>
      </c>
      <c r="Q1542" t="s">
        <v>474</v>
      </c>
      <c r="R1542">
        <v>5.99</v>
      </c>
      <c r="S1542">
        <v>25</v>
      </c>
      <c r="T1542">
        <v>1</v>
      </c>
      <c r="U1542">
        <v>625</v>
      </c>
      <c r="V1542">
        <v>1</v>
      </c>
      <c r="W1542" t="str">
        <f t="shared" si="48"/>
        <v>A</v>
      </c>
      <c r="X1542" t="s">
        <v>616</v>
      </c>
      <c r="Y1542">
        <v>5</v>
      </c>
      <c r="Z1542">
        <v>3.59</v>
      </c>
      <c r="AA1542" s="6">
        <f t="shared" si="49"/>
        <v>2.4000000000000004</v>
      </c>
    </row>
    <row r="1543" spans="1:27" x14ac:dyDescent="0.3">
      <c r="A1543" s="5">
        <v>42285</v>
      </c>
      <c r="B1543" t="s">
        <v>407</v>
      </c>
      <c r="C1543" t="s">
        <v>449</v>
      </c>
      <c r="D1543" t="s">
        <v>384</v>
      </c>
      <c r="E1543" t="s">
        <v>268</v>
      </c>
      <c r="F1543" t="s">
        <v>77</v>
      </c>
      <c r="G1543" s="5" t="str">
        <f>INDEX(DB_FILM!B:B,MATCH($F1543,DB_FILM!$A:$A,0))</f>
        <v>1981</v>
      </c>
      <c r="H1543" s="5" t="str">
        <f>INDEX(DB_FILM!C:C,MATCH($F1543,DB_FILM!$A:$A,0))</f>
        <v xml:space="preserve">T </v>
      </c>
      <c r="I1543" s="9">
        <f>INDEX(DB_FILM!D:D,MATCH($F1543,DB_FILM!$A:$A,0))</f>
        <v>115</v>
      </c>
      <c r="J1543" s="5" t="str">
        <f>INDEX(DB_FILM!E:E,MATCH($F1543,DB_FILM!$A:$A,0))</f>
        <v>Action, Adventure</v>
      </c>
      <c r="K1543" s="6">
        <f>INDEX(DB_FILM!F:F,MATCH($F1543,DB_FILM!$A:$A,0))</f>
        <v>8.5</v>
      </c>
      <c r="L1543" s="5" t="str">
        <f>INDEX(DB_FILM!G:G,MATCH($F1543,DB_FILM!$A:$A,0))</f>
        <v>In 1936, archaeologist and adventurer Indiana Jones is hired by the U.S. government to find the Ark of the Covenant before Adolf Hitler's Nazis can obtain its awesome powers.</v>
      </c>
      <c r="M1543" s="5" t="str">
        <f>INDEX(DB_FILM!H:H,MATCH($F1543,DB_FILM!$A:$A,0))</f>
        <v xml:space="preserve">Steven Spielberg </v>
      </c>
      <c r="N1543" s="5" t="str">
        <f>INDEX(DB_FILM!I:I,MATCH($F1543,DB_FILM!$A:$A,0))</f>
        <v>Harrison Ford, Karen Allen, Paul Freeman, John Rhys-Davies</v>
      </c>
      <c r="O1543" s="7">
        <f>INDEX(DB_FILM!J:J,MATCH($F1543,DB_FILM!$A:$A,0))</f>
        <v>770612</v>
      </c>
      <c r="P1543" s="7">
        <f>INDEX(DB_FILM!K:K,MATCH($F1543,DB_FILM!$A:$A,0))</f>
        <v>248160000</v>
      </c>
      <c r="Q1543" t="s">
        <v>475</v>
      </c>
      <c r="R1543">
        <v>3.99</v>
      </c>
      <c r="S1543">
        <v>35</v>
      </c>
      <c r="T1543">
        <v>3</v>
      </c>
      <c r="U1543">
        <v>626</v>
      </c>
      <c r="V1543">
        <v>2</v>
      </c>
      <c r="W1543" t="str">
        <f t="shared" si="48"/>
        <v>C</v>
      </c>
      <c r="X1543" t="s">
        <v>561</v>
      </c>
      <c r="Y1543">
        <v>0</v>
      </c>
      <c r="Z1543">
        <v>2.87</v>
      </c>
      <c r="AA1543" s="6">
        <f t="shared" si="49"/>
        <v>1.1200000000000001</v>
      </c>
    </row>
    <row r="1544" spans="1:27" x14ac:dyDescent="0.3">
      <c r="A1544" s="5">
        <v>42285</v>
      </c>
      <c r="B1544" s="5" t="s">
        <v>407</v>
      </c>
      <c r="C1544" s="5" t="s">
        <v>449</v>
      </c>
      <c r="D1544" s="5" t="s">
        <v>384</v>
      </c>
      <c r="E1544" t="s">
        <v>268</v>
      </c>
      <c r="F1544" s="5" t="s">
        <v>75</v>
      </c>
      <c r="G1544" s="5" t="str">
        <f>INDEX(DB_FILM!B:B,MATCH($F1544,DB_FILM!$A:$A,0))</f>
        <v>1979</v>
      </c>
      <c r="H1544" s="5" t="str">
        <f>INDEX(DB_FILM!C:C,MATCH($F1544,DB_FILM!$A:$A,0))</f>
        <v xml:space="preserve">T </v>
      </c>
      <c r="I1544" s="9">
        <f>INDEX(DB_FILM!D:D,MATCH($F1544,DB_FILM!$A:$A,0))</f>
        <v>116</v>
      </c>
      <c r="J1544" s="5" t="str">
        <f>INDEX(DB_FILM!E:E,MATCH($F1544,DB_FILM!$A:$A,0))</f>
        <v>Horror, Sci-Fi</v>
      </c>
      <c r="K1544" s="6">
        <f>INDEX(DB_FILM!F:F,MATCH($F1544,DB_FILM!$A:$A,0))</f>
        <v>8.5</v>
      </c>
      <c r="L1544" s="5" t="str">
        <f>INDEX(DB_FILM!G:G,MATCH($F1544,DB_FILM!$A:$A,0))</f>
        <v>After a space merchant vessel perceives an unknown transmission as a distress call, its landing on the source moon finds one of the crew attacked by a mysterious lifeform, and they soon realize that its life cycle has merely begun.</v>
      </c>
      <c r="M1544" s="5" t="str">
        <f>INDEX(DB_FILM!H:H,MATCH($F1544,DB_FILM!$A:$A,0))</f>
        <v xml:space="preserve">Ridley Scott </v>
      </c>
      <c r="N1544" s="5" t="str">
        <f>INDEX(DB_FILM!I:I,MATCH($F1544,DB_FILM!$A:$A,0))</f>
        <v>Sigourney Weaver, Tom Skerritt, John Hurt, Veronica Cartwright</v>
      </c>
      <c r="O1544" s="7">
        <f>INDEX(DB_FILM!J:J,MATCH($F1544,DB_FILM!$A:$A,0))</f>
        <v>678799</v>
      </c>
      <c r="P1544" s="7">
        <f>INDEX(DB_FILM!K:K,MATCH($F1544,DB_FILM!$A:$A,0))</f>
        <v>78900000</v>
      </c>
      <c r="Q1544" s="5" t="s">
        <v>475</v>
      </c>
      <c r="R1544">
        <v>5.99</v>
      </c>
      <c r="S1544">
        <v>33</v>
      </c>
      <c r="T1544">
        <v>3</v>
      </c>
      <c r="U1544">
        <v>626</v>
      </c>
      <c r="V1544">
        <v>3</v>
      </c>
      <c r="W1544" t="str">
        <f t="shared" si="48"/>
        <v>C</v>
      </c>
      <c r="X1544" t="s">
        <v>581</v>
      </c>
      <c r="Y1544">
        <v>0</v>
      </c>
      <c r="Z1544">
        <v>4.79</v>
      </c>
      <c r="AA1544" s="6">
        <f t="shared" si="49"/>
        <v>1.2000000000000002</v>
      </c>
    </row>
    <row r="1545" spans="1:27" x14ac:dyDescent="0.3">
      <c r="A1545" s="5">
        <v>42285</v>
      </c>
      <c r="B1545" s="5" t="s">
        <v>406</v>
      </c>
      <c r="C1545" s="5" t="s">
        <v>446</v>
      </c>
      <c r="D1545" s="5" t="s">
        <v>360</v>
      </c>
      <c r="E1545" t="s">
        <v>293</v>
      </c>
      <c r="F1545" t="s">
        <v>89</v>
      </c>
      <c r="G1545" s="5" t="str">
        <f>INDEX(DB_FILM!B:B,MATCH($F1545,DB_FILM!$A:$A,0))</f>
        <v>2000</v>
      </c>
      <c r="H1545" s="5" t="str">
        <f>INDEX(DB_FILM!C:C,MATCH($F1545,DB_FILM!$A:$A,0))</f>
        <v xml:space="preserve">T </v>
      </c>
      <c r="I1545" s="9">
        <f>INDEX(DB_FILM!D:D,MATCH($F1545,DB_FILM!$A:$A,0))</f>
        <v>113</v>
      </c>
      <c r="J1545" s="5" t="str">
        <f>INDEX(DB_FILM!E:E,MATCH($F1545,DB_FILM!$A:$A,0))</f>
        <v>Mystery, Thriller</v>
      </c>
      <c r="K1545" s="6">
        <f>INDEX(DB_FILM!F:F,MATCH($F1545,DB_FILM!$A:$A,0))</f>
        <v>8.5</v>
      </c>
      <c r="L1545" s="5" t="str">
        <f>INDEX(DB_FILM!G:G,MATCH($F1545,DB_FILM!$A:$A,0))</f>
        <v>A man with short-term memory loss attempts to track down his wife's murderer.</v>
      </c>
      <c r="M1545" s="5" t="str">
        <f>INDEX(DB_FILM!H:H,MATCH($F1545,DB_FILM!$A:$A,0))</f>
        <v xml:space="preserve">Christopher Nolan </v>
      </c>
      <c r="N1545" s="5" t="str">
        <f>INDEX(DB_FILM!I:I,MATCH($F1545,DB_FILM!$A:$A,0))</f>
        <v>Guy Pearce, Carrie-Anne Moss, Joe Pantoliano, Mark Boone Junior</v>
      </c>
      <c r="O1545" s="7">
        <f>INDEX(DB_FILM!J:J,MATCH($F1545,DB_FILM!$A:$A,0))</f>
        <v>986815</v>
      </c>
      <c r="P1545" s="7">
        <f>INDEX(DB_FILM!K:K,MATCH($F1545,DB_FILM!$A:$A,0))</f>
        <v>25540000</v>
      </c>
      <c r="Q1545" s="5" t="s">
        <v>474</v>
      </c>
      <c r="R1545">
        <v>1.99</v>
      </c>
      <c r="S1545">
        <v>10</v>
      </c>
      <c r="T1545">
        <v>1</v>
      </c>
      <c r="U1545">
        <v>627</v>
      </c>
      <c r="V1545">
        <v>1</v>
      </c>
      <c r="W1545" t="str">
        <f t="shared" si="48"/>
        <v>A</v>
      </c>
      <c r="X1545" t="s">
        <v>520</v>
      </c>
      <c r="Y1545">
        <v>0</v>
      </c>
      <c r="Z1545">
        <v>1.39</v>
      </c>
      <c r="AA1545" s="6">
        <f t="shared" si="49"/>
        <v>0.60000000000000009</v>
      </c>
    </row>
    <row r="1546" spans="1:27" x14ac:dyDescent="0.3">
      <c r="A1546" s="5">
        <v>42285</v>
      </c>
      <c r="B1546" s="5" t="s">
        <v>406</v>
      </c>
      <c r="C1546" s="5" t="s">
        <v>446</v>
      </c>
      <c r="D1546" s="5" t="s">
        <v>360</v>
      </c>
      <c r="E1546" t="s">
        <v>293</v>
      </c>
      <c r="F1546" s="5" t="s">
        <v>49</v>
      </c>
      <c r="G1546" s="5" t="str">
        <f>INDEX(DB_FILM!B:B,MATCH($F1546,DB_FILM!$A:$A,0))</f>
        <v>1995</v>
      </c>
      <c r="H1546" s="5" t="str">
        <f>INDEX(DB_FILM!C:C,MATCH($F1546,DB_FILM!$A:$A,0))</f>
        <v xml:space="preserve">T </v>
      </c>
      <c r="I1546" s="9">
        <f>INDEX(DB_FILM!D:D,MATCH($F1546,DB_FILM!$A:$A,0))</f>
        <v>106</v>
      </c>
      <c r="J1546" s="5" t="str">
        <f>INDEX(DB_FILM!E:E,MATCH($F1546,DB_FILM!$A:$A,0))</f>
        <v>Crime, Mystery, Thriller</v>
      </c>
      <c r="K1546" s="6">
        <f>INDEX(DB_FILM!F:F,MATCH($F1546,DB_FILM!$A:$A,0))</f>
        <v>8.6</v>
      </c>
      <c r="L1546" s="5" t="str">
        <f>INDEX(DB_FILM!G:G,MATCH($F1546,DB_FILM!$A:$A,0))</f>
        <v>A sole survivor tells of the twisty events leading up to a horrific gun battle on a boat, which began when five criminals met at a seemingly random police lineup.</v>
      </c>
      <c r="M1546" s="5" t="str">
        <f>INDEX(DB_FILM!H:H,MATCH($F1546,DB_FILM!$A:$A,0))</f>
        <v xml:space="preserve">Bryan Singer </v>
      </c>
      <c r="N1546" s="5" t="str">
        <f>INDEX(DB_FILM!I:I,MATCH($F1546,DB_FILM!$A:$A,0))</f>
        <v>Kevin Spacey, Gabriel Byrne, Chazz Palminteri, Stephen Baldwin</v>
      </c>
      <c r="O1546" s="7">
        <f>INDEX(DB_FILM!J:J,MATCH($F1546,DB_FILM!$A:$A,0))</f>
        <v>863953</v>
      </c>
      <c r="P1546" s="7">
        <f>INDEX(DB_FILM!K:K,MATCH($F1546,DB_FILM!$A:$A,0))</f>
        <v>23340000</v>
      </c>
      <c r="Q1546" s="5" t="s">
        <v>476</v>
      </c>
      <c r="R1546">
        <v>7.99</v>
      </c>
      <c r="S1546">
        <v>19</v>
      </c>
      <c r="T1546">
        <v>2</v>
      </c>
      <c r="U1546">
        <v>627</v>
      </c>
      <c r="V1546">
        <v>1</v>
      </c>
      <c r="W1546" t="str">
        <f t="shared" si="48"/>
        <v>B</v>
      </c>
      <c r="X1546" t="s">
        <v>631</v>
      </c>
      <c r="Y1546">
        <v>0</v>
      </c>
      <c r="Z1546">
        <v>4.07</v>
      </c>
      <c r="AA1546" s="6">
        <f t="shared" si="49"/>
        <v>3.92</v>
      </c>
    </row>
    <row r="1547" spans="1:27" x14ac:dyDescent="0.3">
      <c r="A1547" s="5">
        <v>42285</v>
      </c>
      <c r="B1547" s="5" t="s">
        <v>406</v>
      </c>
      <c r="C1547" s="5" t="s">
        <v>446</v>
      </c>
      <c r="D1547" s="5" t="s">
        <v>360</v>
      </c>
      <c r="E1547" t="s">
        <v>293</v>
      </c>
      <c r="F1547" s="5" t="s">
        <v>9</v>
      </c>
      <c r="G1547" s="5" t="str">
        <f>INDEX(DB_FILM!B:B,MATCH($F1547,DB_FILM!$A:$A,0))</f>
        <v>2003</v>
      </c>
      <c r="H1547" s="5" t="str">
        <f>INDEX(DB_FILM!C:C,MATCH($F1547,DB_FILM!$A:$A,0))</f>
        <v xml:space="preserve">T </v>
      </c>
      <c r="I1547" s="9">
        <f>INDEX(DB_FILM!D:D,MATCH($F1547,DB_FILM!$A:$A,0))</f>
        <v>201</v>
      </c>
      <c r="J1547" s="5" t="str">
        <f>INDEX(DB_FILM!E:E,MATCH($F1547,DB_FILM!$A:$A,0))</f>
        <v>Action, Adventure, Drama</v>
      </c>
      <c r="K1547" s="6">
        <f>INDEX(DB_FILM!F:F,MATCH($F1547,DB_FILM!$A:$A,0))</f>
        <v>8.9</v>
      </c>
      <c r="L1547" s="5" t="str">
        <f>INDEX(DB_FILM!G:G,MATCH($F1547,DB_FILM!$A:$A,0))</f>
        <v>Gandalf and Aragorn lead the World of Men against Sauron's army to draw his gaze from Frodo and Sam as they approach Mount Doom with the One Ring.</v>
      </c>
      <c r="M1547" s="5" t="str">
        <f>INDEX(DB_FILM!H:H,MATCH($F1547,DB_FILM!$A:$A,0))</f>
        <v xml:space="preserve">Peter Jackson </v>
      </c>
      <c r="N1547" s="5" t="str">
        <f>INDEX(DB_FILM!I:I,MATCH($F1547,DB_FILM!$A:$A,0))</f>
        <v>Elijah Wood, Viggo Mortensen, Ian McKellen, Orlando Bloom</v>
      </c>
      <c r="O1547" s="7">
        <f>INDEX(DB_FILM!J:J,MATCH($F1547,DB_FILM!$A:$A,0))</f>
        <v>1416518</v>
      </c>
      <c r="P1547" s="7">
        <f>INDEX(DB_FILM!K:K,MATCH($F1547,DB_FILM!$A:$A,0))</f>
        <v>377850000</v>
      </c>
      <c r="Q1547" s="5" t="s">
        <v>476</v>
      </c>
      <c r="R1547">
        <v>7.99</v>
      </c>
      <c r="S1547">
        <v>47</v>
      </c>
      <c r="T1547">
        <v>2</v>
      </c>
      <c r="U1547">
        <v>627</v>
      </c>
      <c r="V1547">
        <v>2</v>
      </c>
      <c r="W1547" t="str">
        <f t="shared" si="48"/>
        <v>B</v>
      </c>
      <c r="X1547" t="s">
        <v>570</v>
      </c>
      <c r="Y1547">
        <v>0</v>
      </c>
      <c r="Z1547">
        <v>5.27</v>
      </c>
      <c r="AA1547" s="6">
        <f t="shared" si="49"/>
        <v>2.7200000000000006</v>
      </c>
    </row>
    <row r="1548" spans="1:27" x14ac:dyDescent="0.3">
      <c r="A1548" s="5">
        <v>42285</v>
      </c>
      <c r="B1548" t="s">
        <v>406</v>
      </c>
      <c r="C1548" t="s">
        <v>446</v>
      </c>
      <c r="D1548" t="s">
        <v>360</v>
      </c>
      <c r="E1548" t="s">
        <v>293</v>
      </c>
      <c r="F1548" t="s">
        <v>25</v>
      </c>
      <c r="G1548" s="5" t="str">
        <f>INDEX(DB_FILM!B:B,MATCH($F1548,DB_FILM!$A:$A,0))</f>
        <v>1980</v>
      </c>
      <c r="H1548" s="5" t="str">
        <f>INDEX(DB_FILM!C:C,MATCH($F1548,DB_FILM!$A:$A,0))</f>
        <v xml:space="preserve">T </v>
      </c>
      <c r="I1548" s="9">
        <f>INDEX(DB_FILM!D:D,MATCH($F1548,DB_FILM!$A:$A,0))</f>
        <v>124</v>
      </c>
      <c r="J1548" s="5" t="str">
        <f>INDEX(DB_FILM!E:E,MATCH($F1548,DB_FILM!$A:$A,0))</f>
        <v>Action, Adventure, Fantasy</v>
      </c>
      <c r="K1548" s="6">
        <f>INDEX(DB_FILM!F:F,MATCH($F1548,DB_FILM!$A:$A,0))</f>
        <v>8.8000000000000007</v>
      </c>
      <c r="L1548" s="5" t="str">
        <f>INDEX(DB_FILM!G:G,MATCH($F1548,DB_FILM!$A:$A,0))</f>
        <v>After the rebels are brutally overpowered by the Empire on the ice planet Hoth, Luke Skywalker begins Jedi training with Yoda, while his friends are pursued by Darth Vader.</v>
      </c>
      <c r="M1548" s="5" t="str">
        <f>INDEX(DB_FILM!H:H,MATCH($F1548,DB_FILM!$A:$A,0))</f>
        <v xml:space="preserve">Irvin Kershner </v>
      </c>
      <c r="N1548" s="5" t="str">
        <f>INDEX(DB_FILM!I:I,MATCH($F1548,DB_FILM!$A:$A,0))</f>
        <v>Mark Hamill, Harrison Ford, Carrie Fisher, Billy Dee Williams</v>
      </c>
      <c r="O1548" s="7">
        <f>INDEX(DB_FILM!J:J,MATCH($F1548,DB_FILM!$A:$A,0))</f>
        <v>999712</v>
      </c>
      <c r="P1548" s="7">
        <f>INDEX(DB_FILM!K:K,MATCH($F1548,DB_FILM!$A:$A,0))</f>
        <v>290480000</v>
      </c>
      <c r="Q1548" t="s">
        <v>476</v>
      </c>
      <c r="R1548">
        <v>13.99</v>
      </c>
      <c r="S1548">
        <v>10</v>
      </c>
      <c r="T1548">
        <v>2</v>
      </c>
      <c r="U1548">
        <v>627</v>
      </c>
      <c r="V1548">
        <v>2</v>
      </c>
      <c r="W1548" t="str">
        <f t="shared" si="48"/>
        <v>B</v>
      </c>
      <c r="X1548" t="s">
        <v>614</v>
      </c>
      <c r="Y1548">
        <v>0</v>
      </c>
      <c r="Z1548">
        <v>7.55</v>
      </c>
      <c r="AA1548" s="6">
        <f t="shared" si="49"/>
        <v>6.44</v>
      </c>
    </row>
    <row r="1549" spans="1:27" x14ac:dyDescent="0.3">
      <c r="A1549" s="5">
        <v>42286</v>
      </c>
      <c r="B1549" s="5" t="s">
        <v>411</v>
      </c>
      <c r="C1549" s="5" t="s">
        <v>466</v>
      </c>
      <c r="D1549" s="5" t="s">
        <v>336</v>
      </c>
      <c r="E1549" t="s">
        <v>272</v>
      </c>
      <c r="F1549" s="5" t="s">
        <v>39</v>
      </c>
      <c r="G1549" s="5" t="str">
        <f>INDEX(DB_FILM!B:B,MATCH($F1549,DB_FILM!$A:$A,0))</f>
        <v>2014</v>
      </c>
      <c r="H1549" s="5" t="str">
        <f>INDEX(DB_FILM!C:C,MATCH($F1549,DB_FILM!$A:$A,0))</f>
        <v xml:space="preserve">T </v>
      </c>
      <c r="I1549" s="9">
        <f>INDEX(DB_FILM!D:D,MATCH($F1549,DB_FILM!$A:$A,0))</f>
        <v>169</v>
      </c>
      <c r="J1549" s="5" t="str">
        <f>INDEX(DB_FILM!E:E,MATCH($F1549,DB_FILM!$A:$A,0))</f>
        <v>Adventure, Drama, Sci-Fi</v>
      </c>
      <c r="K1549" s="6">
        <f>INDEX(DB_FILM!F:F,MATCH($F1549,DB_FILM!$A:$A,0))</f>
        <v>8.6</v>
      </c>
      <c r="L1549" s="5" t="str">
        <f>INDEX(DB_FILM!G:G,MATCH($F1549,DB_FILM!$A:$A,0))</f>
        <v>A team of explorers travel through a wormhole in space in an attempt to ensure humanity's survival.</v>
      </c>
      <c r="M1549" s="5" t="str">
        <f>INDEX(DB_FILM!H:H,MATCH($F1549,DB_FILM!$A:$A,0))</f>
        <v xml:space="preserve">Christopher Nolan </v>
      </c>
      <c r="N1549" s="5" t="str">
        <f>INDEX(DB_FILM!I:I,MATCH($F1549,DB_FILM!$A:$A,0))</f>
        <v>Matthew McConaughey, Anne Hathaway, Jessica Chastain, Mackenzie Foy</v>
      </c>
      <c r="O1549" s="7">
        <f>INDEX(DB_FILM!J:J,MATCH($F1549,DB_FILM!$A:$A,0))</f>
        <v>1203445</v>
      </c>
      <c r="P1549" s="7">
        <f>INDEX(DB_FILM!K:K,MATCH($F1549,DB_FILM!$A:$A,0))</f>
        <v>188020000</v>
      </c>
      <c r="Q1549" s="5" t="s">
        <v>474</v>
      </c>
      <c r="R1549">
        <v>1.99</v>
      </c>
      <c r="S1549">
        <v>14</v>
      </c>
      <c r="T1549">
        <v>1</v>
      </c>
      <c r="U1549">
        <v>628</v>
      </c>
      <c r="V1549">
        <v>2</v>
      </c>
      <c r="W1549" t="str">
        <f t="shared" si="48"/>
        <v>A</v>
      </c>
      <c r="X1549" t="s">
        <v>508</v>
      </c>
      <c r="Y1549">
        <v>0</v>
      </c>
      <c r="Z1549">
        <v>1.19</v>
      </c>
      <c r="AA1549" s="6">
        <f t="shared" si="49"/>
        <v>0.8</v>
      </c>
    </row>
    <row r="1550" spans="1:27" x14ac:dyDescent="0.3">
      <c r="A1550" s="5">
        <v>42286</v>
      </c>
      <c r="B1550" t="s">
        <v>411</v>
      </c>
      <c r="C1550" t="s">
        <v>466</v>
      </c>
      <c r="D1550" t="s">
        <v>336</v>
      </c>
      <c r="E1550" t="s">
        <v>272</v>
      </c>
      <c r="F1550" t="s">
        <v>17</v>
      </c>
      <c r="G1550" s="5" t="str">
        <f>INDEX(DB_FILM!B:B,MATCH($F1550,DB_FILM!$A:$A,0))</f>
        <v>2010</v>
      </c>
      <c r="H1550" s="5" t="str">
        <f>INDEX(DB_FILM!C:C,MATCH($F1550,DB_FILM!$A:$A,0))</f>
        <v xml:space="preserve">T </v>
      </c>
      <c r="I1550" s="9">
        <f>INDEX(DB_FILM!D:D,MATCH($F1550,DB_FILM!$A:$A,0))</f>
        <v>148</v>
      </c>
      <c r="J1550" s="5" t="str">
        <f>INDEX(DB_FILM!E:E,MATCH($F1550,DB_FILM!$A:$A,0))</f>
        <v>Action, Adventure, Sci-Fi</v>
      </c>
      <c r="K1550" s="6">
        <f>INDEX(DB_FILM!F:F,MATCH($F1550,DB_FILM!$A:$A,0))</f>
        <v>8.8000000000000007</v>
      </c>
      <c r="L1550" s="5" t="str">
        <f>INDEX(DB_FILM!G:G,MATCH($F1550,DB_FILM!$A:$A,0))</f>
        <v>A thief who steals corporate secrets through the use of dream-sharing technology is given the inverse task of planting an idea into the mind of a CEO.</v>
      </c>
      <c r="M1550" s="5" t="str">
        <f>INDEX(DB_FILM!H:H,MATCH($F1550,DB_FILM!$A:$A,0))</f>
        <v xml:space="preserve">Christopher Nolan </v>
      </c>
      <c r="N1550" s="5" t="str">
        <f>INDEX(DB_FILM!I:I,MATCH($F1550,DB_FILM!$A:$A,0))</f>
        <v>Leonardo DiCaprio, Joseph Gordon-Levitt, Ellen Page, Ken Watanabe</v>
      </c>
      <c r="O1550" s="7">
        <f>INDEX(DB_FILM!J:J,MATCH($F1550,DB_FILM!$A:$A,0))</f>
        <v>1739805</v>
      </c>
      <c r="P1550" s="7">
        <f>INDEX(DB_FILM!K:K,MATCH($F1550,DB_FILM!$A:$A,0))</f>
        <v>292580000</v>
      </c>
      <c r="Q1550" t="s">
        <v>476</v>
      </c>
      <c r="R1550">
        <v>5.99</v>
      </c>
      <c r="S1550">
        <v>2</v>
      </c>
      <c r="T1550">
        <v>2</v>
      </c>
      <c r="U1550">
        <v>628</v>
      </c>
      <c r="V1550">
        <v>1</v>
      </c>
      <c r="W1550" t="str">
        <f t="shared" si="48"/>
        <v>B</v>
      </c>
      <c r="X1550" t="s">
        <v>558</v>
      </c>
      <c r="Y1550">
        <v>0</v>
      </c>
      <c r="Z1550">
        <v>3.05</v>
      </c>
      <c r="AA1550" s="6">
        <f t="shared" si="49"/>
        <v>2.9400000000000004</v>
      </c>
    </row>
    <row r="1551" spans="1:27" x14ac:dyDescent="0.3">
      <c r="A1551" s="5">
        <v>42286</v>
      </c>
      <c r="B1551" s="5" t="s">
        <v>411</v>
      </c>
      <c r="C1551" s="5" t="s">
        <v>466</v>
      </c>
      <c r="D1551" s="5" t="s">
        <v>336</v>
      </c>
      <c r="E1551" t="s">
        <v>272</v>
      </c>
      <c r="F1551" s="5" t="s">
        <v>19</v>
      </c>
      <c r="G1551" s="5" t="str">
        <f>INDEX(DB_FILM!B:B,MATCH($F1551,DB_FILM!$A:$A,0))</f>
        <v>2001</v>
      </c>
      <c r="H1551" s="5" t="str">
        <f>INDEX(DB_FILM!C:C,MATCH($F1551,DB_FILM!$A:$A,0))</f>
        <v xml:space="preserve">T </v>
      </c>
      <c r="I1551" s="9">
        <f>INDEX(DB_FILM!D:D,MATCH($F1551,DB_FILM!$A:$A,0))</f>
        <v>178</v>
      </c>
      <c r="J1551" s="5" t="str">
        <f>INDEX(DB_FILM!E:E,MATCH($F1551,DB_FILM!$A:$A,0))</f>
        <v>Adventure, Drama, Fantasy</v>
      </c>
      <c r="K1551" s="6">
        <f>INDEX(DB_FILM!F:F,MATCH($F1551,DB_FILM!$A:$A,0))</f>
        <v>8.8000000000000007</v>
      </c>
      <c r="L1551" s="5" t="str">
        <f>INDEX(DB_FILM!G:G,MATCH($F1551,DB_FILM!$A:$A,0))</f>
        <v>A meek Hobbit from the Shire and eight companions set out on a journey to destroy the powerful One Ring and save Middle-earth from the Dark Lord Sauron.</v>
      </c>
      <c r="M1551" s="5" t="str">
        <f>INDEX(DB_FILM!H:H,MATCH($F1551,DB_FILM!$A:$A,0))</f>
        <v xml:space="preserve">Peter Jackson </v>
      </c>
      <c r="N1551" s="5" t="str">
        <f>INDEX(DB_FILM!I:I,MATCH($F1551,DB_FILM!$A:$A,0))</f>
        <v>Elijah Wood, Ian McKellen, Orlando Bloom, Sean Bean</v>
      </c>
      <c r="O1551" s="7">
        <f>INDEX(DB_FILM!J:J,MATCH($F1551,DB_FILM!$A:$A,0))</f>
        <v>1433603</v>
      </c>
      <c r="P1551" s="7">
        <f>INDEX(DB_FILM!K:K,MATCH($F1551,DB_FILM!$A:$A,0))</f>
        <v>315540000</v>
      </c>
      <c r="Q1551" s="5" t="s">
        <v>476</v>
      </c>
      <c r="R1551">
        <v>9.99</v>
      </c>
      <c r="S1551">
        <v>3</v>
      </c>
      <c r="T1551">
        <v>2</v>
      </c>
      <c r="U1551">
        <v>628</v>
      </c>
      <c r="V1551">
        <v>1</v>
      </c>
      <c r="W1551" t="str">
        <f t="shared" si="48"/>
        <v>B</v>
      </c>
      <c r="X1551" t="s">
        <v>491</v>
      </c>
      <c r="Y1551">
        <v>0</v>
      </c>
      <c r="Z1551">
        <v>5.59</v>
      </c>
      <c r="AA1551" s="6">
        <f t="shared" si="49"/>
        <v>4.4000000000000004</v>
      </c>
    </row>
    <row r="1552" spans="1:27" x14ac:dyDescent="0.3">
      <c r="A1552" s="5">
        <v>42286</v>
      </c>
      <c r="B1552" t="s">
        <v>402</v>
      </c>
      <c r="C1552" t="s">
        <v>456</v>
      </c>
      <c r="D1552" t="s">
        <v>342</v>
      </c>
      <c r="E1552" t="s">
        <v>268</v>
      </c>
      <c r="F1552" t="s">
        <v>65</v>
      </c>
      <c r="G1552" s="5" t="str">
        <f>INDEX(DB_FILM!B:B,MATCH($F1552,DB_FILM!$A:$A,0))</f>
        <v>1985</v>
      </c>
      <c r="H1552" s="5" t="str">
        <f>INDEX(DB_FILM!C:C,MATCH($F1552,DB_FILM!$A:$A,0))</f>
        <v xml:space="preserve">T </v>
      </c>
      <c r="I1552" s="9">
        <f>INDEX(DB_FILM!D:D,MATCH($F1552,DB_FILM!$A:$A,0))</f>
        <v>116</v>
      </c>
      <c r="J1552" s="5" t="str">
        <f>INDEX(DB_FILM!E:E,MATCH($F1552,DB_FILM!$A:$A,0))</f>
        <v>Adventure, Comedy, Sci-Fi</v>
      </c>
      <c r="K1552" s="6">
        <f>INDEX(DB_FILM!F:F,MATCH($F1552,DB_FILM!$A:$A,0))</f>
        <v>8.5</v>
      </c>
      <c r="L1552" s="5" t="str">
        <f>INDEX(DB_FILM!G:G,MATCH($F1552,DB_FILM!$A:$A,0))</f>
        <v>Marty McFly, a 17-year-old high school student, is accidentally sent thirty years into the past in a time-traveling DeLorean invented by his close friend, the maverick scientist Doc Brown.</v>
      </c>
      <c r="M1552" s="5" t="str">
        <f>INDEX(DB_FILM!H:H,MATCH($F1552,DB_FILM!$A:$A,0))</f>
        <v xml:space="preserve">Robert Zemeckis </v>
      </c>
      <c r="N1552" s="5" t="str">
        <f>INDEX(DB_FILM!I:I,MATCH($F1552,DB_FILM!$A:$A,0))</f>
        <v>Michael J. Fox, Christopher Lloyd, Lea Thompson, Crispin Glover</v>
      </c>
      <c r="O1552" s="7">
        <f>INDEX(DB_FILM!J:J,MATCH($F1552,DB_FILM!$A:$A,0))</f>
        <v>879184</v>
      </c>
      <c r="P1552" s="7">
        <f>INDEX(DB_FILM!K:K,MATCH($F1552,DB_FILM!$A:$A,0))</f>
        <v>210610000</v>
      </c>
      <c r="Q1552" t="s">
        <v>476</v>
      </c>
      <c r="R1552">
        <v>3.99</v>
      </c>
      <c r="S1552">
        <v>28</v>
      </c>
      <c r="T1552">
        <v>2</v>
      </c>
      <c r="U1552">
        <v>629</v>
      </c>
      <c r="V1552">
        <v>1</v>
      </c>
      <c r="W1552" t="str">
        <f t="shared" si="48"/>
        <v>B</v>
      </c>
      <c r="X1552" t="s">
        <v>488</v>
      </c>
      <c r="Y1552">
        <v>0</v>
      </c>
      <c r="Z1552">
        <v>2.75</v>
      </c>
      <c r="AA1552" s="6">
        <f t="shared" si="49"/>
        <v>1.2400000000000002</v>
      </c>
    </row>
    <row r="1553" spans="1:27" x14ac:dyDescent="0.3">
      <c r="A1553" s="5">
        <v>42286</v>
      </c>
      <c r="B1553" s="5" t="s">
        <v>402</v>
      </c>
      <c r="C1553" s="5" t="s">
        <v>456</v>
      </c>
      <c r="D1553" s="5" t="s">
        <v>342</v>
      </c>
      <c r="E1553" t="s">
        <v>268</v>
      </c>
      <c r="F1553" s="5" t="s">
        <v>49</v>
      </c>
      <c r="G1553" s="5" t="str">
        <f>INDEX(DB_FILM!B:B,MATCH($F1553,DB_FILM!$A:$A,0))</f>
        <v>1995</v>
      </c>
      <c r="H1553" s="5" t="str">
        <f>INDEX(DB_FILM!C:C,MATCH($F1553,DB_FILM!$A:$A,0))</f>
        <v xml:space="preserve">T </v>
      </c>
      <c r="I1553" s="9">
        <f>INDEX(DB_FILM!D:D,MATCH($F1553,DB_FILM!$A:$A,0))</f>
        <v>106</v>
      </c>
      <c r="J1553" s="5" t="str">
        <f>INDEX(DB_FILM!E:E,MATCH($F1553,DB_FILM!$A:$A,0))</f>
        <v>Crime, Mystery, Thriller</v>
      </c>
      <c r="K1553" s="6">
        <f>INDEX(DB_FILM!F:F,MATCH($F1553,DB_FILM!$A:$A,0))</f>
        <v>8.6</v>
      </c>
      <c r="L1553" s="5" t="str">
        <f>INDEX(DB_FILM!G:G,MATCH($F1553,DB_FILM!$A:$A,0))</f>
        <v>A sole survivor tells of the twisty events leading up to a horrific gun battle on a boat, which began when five criminals met at a seemingly random police lineup.</v>
      </c>
      <c r="M1553" s="5" t="str">
        <f>INDEX(DB_FILM!H:H,MATCH($F1553,DB_FILM!$A:$A,0))</f>
        <v xml:space="preserve">Bryan Singer </v>
      </c>
      <c r="N1553" s="5" t="str">
        <f>INDEX(DB_FILM!I:I,MATCH($F1553,DB_FILM!$A:$A,0))</f>
        <v>Kevin Spacey, Gabriel Byrne, Chazz Palminteri, Stephen Baldwin</v>
      </c>
      <c r="O1553" s="7">
        <f>INDEX(DB_FILM!J:J,MATCH($F1553,DB_FILM!$A:$A,0))</f>
        <v>863953</v>
      </c>
      <c r="P1553" s="7">
        <f>INDEX(DB_FILM!K:K,MATCH($F1553,DB_FILM!$A:$A,0))</f>
        <v>23340000</v>
      </c>
      <c r="Q1553" s="5" t="s">
        <v>476</v>
      </c>
      <c r="R1553">
        <v>5.99</v>
      </c>
      <c r="S1553">
        <v>19</v>
      </c>
      <c r="T1553">
        <v>2</v>
      </c>
      <c r="U1553">
        <v>629</v>
      </c>
      <c r="V1553">
        <v>1</v>
      </c>
      <c r="W1553" t="str">
        <f t="shared" si="48"/>
        <v>B</v>
      </c>
      <c r="X1553" t="s">
        <v>631</v>
      </c>
      <c r="Y1553">
        <v>0</v>
      </c>
      <c r="Z1553">
        <v>4.07</v>
      </c>
      <c r="AA1553" s="6">
        <f t="shared" si="49"/>
        <v>1.92</v>
      </c>
    </row>
    <row r="1554" spans="1:27" x14ac:dyDescent="0.3">
      <c r="A1554" s="5">
        <v>42286</v>
      </c>
      <c r="B1554" s="5" t="s">
        <v>402</v>
      </c>
      <c r="C1554" s="5" t="s">
        <v>456</v>
      </c>
      <c r="D1554" s="5" t="s">
        <v>342</v>
      </c>
      <c r="E1554" t="s">
        <v>268</v>
      </c>
      <c r="F1554" s="5" t="s">
        <v>71</v>
      </c>
      <c r="G1554" s="5" t="str">
        <f>INDEX(DB_FILM!B:B,MATCH($F1554,DB_FILM!$A:$A,0))</f>
        <v>2000</v>
      </c>
      <c r="H1554" s="5" t="str">
        <f>INDEX(DB_FILM!C:C,MATCH($F1554,DB_FILM!$A:$A,0))</f>
        <v xml:space="preserve">T </v>
      </c>
      <c r="I1554" s="9">
        <f>INDEX(DB_FILM!D:D,MATCH($F1554,DB_FILM!$A:$A,0))</f>
        <v>155</v>
      </c>
      <c r="J1554" s="5" t="str">
        <f>INDEX(DB_FILM!E:E,MATCH($F1554,DB_FILM!$A:$A,0))</f>
        <v>Action, Adventure, Drama</v>
      </c>
      <c r="K1554" s="6">
        <f>INDEX(DB_FILM!F:F,MATCH($F1554,DB_FILM!$A:$A,0))</f>
        <v>8.5</v>
      </c>
      <c r="L1554" s="5" t="str">
        <f>INDEX(DB_FILM!G:G,MATCH($F1554,DB_FILM!$A:$A,0))</f>
        <v>When a Roman General is betrayed, and his family murdered by an emperor's corrupt son, he comes to Rome as a gladiator to seek revenge.</v>
      </c>
      <c r="M1554" s="5" t="str">
        <f>INDEX(DB_FILM!H:H,MATCH($F1554,DB_FILM!$A:$A,0))</f>
        <v xml:space="preserve">Ridley Scott </v>
      </c>
      <c r="N1554" s="5" t="str">
        <f>INDEX(DB_FILM!I:I,MATCH($F1554,DB_FILM!$A:$A,0))</f>
        <v>Russell Crowe, Joaquin Phoenix, Connie Nielsen, Oliver Reed</v>
      </c>
      <c r="O1554" s="7">
        <f>INDEX(DB_FILM!J:J,MATCH($F1554,DB_FILM!$A:$A,0))</f>
        <v>1149315</v>
      </c>
      <c r="P1554" s="7">
        <f>INDEX(DB_FILM!K:K,MATCH($F1554,DB_FILM!$A:$A,0))</f>
        <v>187710000</v>
      </c>
      <c r="Q1554" s="5" t="s">
        <v>474</v>
      </c>
      <c r="R1554">
        <v>9.99</v>
      </c>
      <c r="S1554">
        <v>31</v>
      </c>
      <c r="T1554">
        <v>1</v>
      </c>
      <c r="U1554">
        <v>629</v>
      </c>
      <c r="V1554">
        <v>3</v>
      </c>
      <c r="W1554" t="str">
        <f t="shared" si="48"/>
        <v>A</v>
      </c>
      <c r="X1554" t="s">
        <v>577</v>
      </c>
      <c r="Y1554">
        <v>0</v>
      </c>
      <c r="Z1554">
        <v>6.99</v>
      </c>
      <c r="AA1554" s="6">
        <f t="shared" si="49"/>
        <v>3</v>
      </c>
    </row>
    <row r="1555" spans="1:27" x14ac:dyDescent="0.3">
      <c r="A1555" s="5">
        <v>42286</v>
      </c>
      <c r="B1555" t="s">
        <v>415</v>
      </c>
      <c r="C1555" t="s">
        <v>466</v>
      </c>
      <c r="D1555" t="s">
        <v>318</v>
      </c>
      <c r="E1555" t="s">
        <v>284</v>
      </c>
      <c r="F1555" t="s">
        <v>23</v>
      </c>
      <c r="G1555" s="5" t="str">
        <f>INDEX(DB_FILM!B:B,MATCH($F1555,DB_FILM!$A:$A,0))</f>
        <v>1994</v>
      </c>
      <c r="H1555" s="5" t="str">
        <f>INDEX(DB_FILM!C:C,MATCH($F1555,DB_FILM!$A:$A,0))</f>
        <v xml:space="preserve">T </v>
      </c>
      <c r="I1555" s="9">
        <f>INDEX(DB_FILM!D:D,MATCH($F1555,DB_FILM!$A:$A,0))</f>
        <v>142</v>
      </c>
      <c r="J1555" s="5" t="str">
        <f>INDEX(DB_FILM!E:E,MATCH($F1555,DB_FILM!$A:$A,0))</f>
        <v>Drama, Romance</v>
      </c>
      <c r="K1555" s="6">
        <f>INDEX(DB_FILM!F:F,MATCH($F1555,DB_FILM!$A:$A,0))</f>
        <v>8.8000000000000007</v>
      </c>
      <c r="L1555" s="5" t="str">
        <f>INDEX(DB_FILM!G:G,MATCH($F1555,DB_FILM!$A:$A,0))</f>
        <v>The presidencies of Kennedy and Johnson, Vietnam, Watergate, and other history unfold through the perspective of an Alabama man with an IQ of 75.</v>
      </c>
      <c r="M1555" s="5" t="str">
        <f>INDEX(DB_FILM!H:H,MATCH($F1555,DB_FILM!$A:$A,0))</f>
        <v xml:space="preserve">Robert Zemeckis </v>
      </c>
      <c r="N1555" s="5" t="str">
        <f>INDEX(DB_FILM!I:I,MATCH($F1555,DB_FILM!$A:$A,0))</f>
        <v>Tom Hanks, Robin Wright, Gary Sinise, Sally Field</v>
      </c>
      <c r="O1555" s="7">
        <f>INDEX(DB_FILM!J:J,MATCH($F1555,DB_FILM!$A:$A,0))</f>
        <v>1512094</v>
      </c>
      <c r="P1555" s="7">
        <f>INDEX(DB_FILM!K:K,MATCH($F1555,DB_FILM!$A:$A,0))</f>
        <v>330250000</v>
      </c>
      <c r="Q1555" t="s">
        <v>475</v>
      </c>
      <c r="R1555">
        <v>7.99</v>
      </c>
      <c r="S1555">
        <v>5</v>
      </c>
      <c r="T1555">
        <v>3</v>
      </c>
      <c r="U1555">
        <v>630</v>
      </c>
      <c r="V1555">
        <v>1</v>
      </c>
      <c r="W1555" t="str">
        <f t="shared" si="48"/>
        <v>C</v>
      </c>
      <c r="X1555" t="s">
        <v>503</v>
      </c>
      <c r="Y1555">
        <v>0</v>
      </c>
      <c r="Z1555">
        <v>5.83</v>
      </c>
      <c r="AA1555" s="6">
        <f t="shared" si="49"/>
        <v>2.16</v>
      </c>
    </row>
    <row r="1556" spans="1:27" x14ac:dyDescent="0.3">
      <c r="A1556" s="5">
        <v>42286</v>
      </c>
      <c r="B1556" s="5" t="s">
        <v>415</v>
      </c>
      <c r="C1556" s="5" t="s">
        <v>466</v>
      </c>
      <c r="D1556" s="5" t="s">
        <v>318</v>
      </c>
      <c r="E1556" t="s">
        <v>284</v>
      </c>
      <c r="F1556" s="5" t="s">
        <v>31</v>
      </c>
      <c r="G1556" s="5" t="str">
        <f>INDEX(DB_FILM!B:B,MATCH($F1556,DB_FILM!$A:$A,0))</f>
        <v>2002</v>
      </c>
      <c r="H1556" s="5" t="str">
        <f>INDEX(DB_FILM!C:C,MATCH($F1556,DB_FILM!$A:$A,0))</f>
        <v xml:space="preserve">T </v>
      </c>
      <c r="I1556" s="9">
        <f>INDEX(DB_FILM!D:D,MATCH($F1556,DB_FILM!$A:$A,0))</f>
        <v>179</v>
      </c>
      <c r="J1556" s="5" t="str">
        <f>INDEX(DB_FILM!E:E,MATCH($F1556,DB_FILM!$A:$A,0))</f>
        <v>Adventure, Drama, Fantasy</v>
      </c>
      <c r="K1556" s="6">
        <f>INDEX(DB_FILM!F:F,MATCH($F1556,DB_FILM!$A:$A,0))</f>
        <v>8.6999999999999993</v>
      </c>
      <c r="L1556" s="5" t="str">
        <f>INDEX(DB_FILM!G:G,MATCH($F1556,DB_FILM!$A:$A,0))</f>
        <v>While Frodo and Sam edge closer to Mordor with the help of the shifty Gollum, the divided fellowship makes a stand against Sauron's new ally, Saruman, and his hordes of Isengard.</v>
      </c>
      <c r="M1556" s="5" t="str">
        <f>INDEX(DB_FILM!H:H,MATCH($F1556,DB_FILM!$A:$A,0))</f>
        <v xml:space="preserve">Peter Jackson </v>
      </c>
      <c r="N1556" s="5" t="str">
        <f>INDEX(DB_FILM!I:I,MATCH($F1556,DB_FILM!$A:$A,0))</f>
        <v>Elijah Wood, Ian McKellen, Viggo Mortensen, Orlando Bloom</v>
      </c>
      <c r="O1556" s="7">
        <f>INDEX(DB_FILM!J:J,MATCH($F1556,DB_FILM!$A:$A,0))</f>
        <v>1280806</v>
      </c>
      <c r="P1556" s="7">
        <f>INDEX(DB_FILM!K:K,MATCH($F1556,DB_FILM!$A:$A,0))</f>
        <v>342550000</v>
      </c>
      <c r="Q1556" s="5" t="s">
        <v>475</v>
      </c>
      <c r="R1556">
        <v>3.99</v>
      </c>
      <c r="S1556">
        <v>9</v>
      </c>
      <c r="T1556">
        <v>3</v>
      </c>
      <c r="U1556">
        <v>630</v>
      </c>
      <c r="V1556">
        <v>1</v>
      </c>
      <c r="W1556" t="str">
        <f t="shared" si="48"/>
        <v>C</v>
      </c>
      <c r="X1556" t="s">
        <v>609</v>
      </c>
      <c r="Y1556">
        <v>0</v>
      </c>
      <c r="Z1556">
        <v>3.11</v>
      </c>
      <c r="AA1556" s="6">
        <f t="shared" si="49"/>
        <v>0.88000000000000034</v>
      </c>
    </row>
    <row r="1557" spans="1:27" x14ac:dyDescent="0.3">
      <c r="A1557" s="5">
        <v>42286</v>
      </c>
      <c r="B1557" s="5" t="s">
        <v>415</v>
      </c>
      <c r="C1557" s="5" t="s">
        <v>466</v>
      </c>
      <c r="D1557" s="5" t="s">
        <v>318</v>
      </c>
      <c r="E1557" t="s">
        <v>284</v>
      </c>
      <c r="F1557" s="5" t="s">
        <v>7</v>
      </c>
      <c r="G1557" s="5" t="str">
        <f>INDEX(DB_FILM!B:B,MATCH($F1557,DB_FILM!$A:$A,0))</f>
        <v>1994</v>
      </c>
      <c r="H1557" s="5" t="str">
        <f>INDEX(DB_FILM!C:C,MATCH($F1557,DB_FILM!$A:$A,0))</f>
        <v xml:space="preserve">VM18 </v>
      </c>
      <c r="I1557" s="9">
        <f>INDEX(DB_FILM!D:D,MATCH($F1557,DB_FILM!$A:$A,0))</f>
        <v>154</v>
      </c>
      <c r="J1557" s="5" t="str">
        <f>INDEX(DB_FILM!E:E,MATCH($F1557,DB_FILM!$A:$A,0))</f>
        <v>Crime, Drama</v>
      </c>
      <c r="K1557" s="6">
        <f>INDEX(DB_FILM!F:F,MATCH($F1557,DB_FILM!$A:$A,0))</f>
        <v>8.9</v>
      </c>
      <c r="L1557" s="5" t="str">
        <f>INDEX(DB_FILM!G:G,MATCH($F1557,DB_FILM!$A:$A,0))</f>
        <v>The lives of two mob hitmen, a boxer, a gangster's wife, and a pair of diner bandits intertwine in four tales of violence and redemption.</v>
      </c>
      <c r="M1557" s="5" t="str">
        <f>INDEX(DB_FILM!H:H,MATCH($F1557,DB_FILM!$A:$A,0))</f>
        <v xml:space="preserve">Quentin Tarantino </v>
      </c>
      <c r="N1557" s="5" t="str">
        <f>INDEX(DB_FILM!I:I,MATCH($F1557,DB_FILM!$A:$A,0))</f>
        <v>John Travolta, Uma Thurman, Samuel L. Jackson, Bruce Willis</v>
      </c>
      <c r="O1557" s="7">
        <f>INDEX(DB_FILM!J:J,MATCH($F1557,DB_FILM!$A:$A,0))</f>
        <v>1552837</v>
      </c>
      <c r="P1557" s="7">
        <f>INDEX(DB_FILM!K:K,MATCH($F1557,DB_FILM!$A:$A,0))</f>
        <v>107930000</v>
      </c>
      <c r="Q1557" s="5" t="s">
        <v>476</v>
      </c>
      <c r="R1557">
        <v>7.99</v>
      </c>
      <c r="S1557">
        <v>45</v>
      </c>
      <c r="T1557">
        <v>2</v>
      </c>
      <c r="U1557">
        <v>630</v>
      </c>
      <c r="V1557">
        <v>3</v>
      </c>
      <c r="W1557" t="str">
        <f t="shared" si="48"/>
        <v>B</v>
      </c>
      <c r="X1557" t="s">
        <v>551</v>
      </c>
      <c r="Y1557">
        <v>0</v>
      </c>
      <c r="Z1557">
        <v>4.2300000000000004</v>
      </c>
      <c r="AA1557" s="6">
        <f t="shared" si="49"/>
        <v>3.76</v>
      </c>
    </row>
    <row r="1558" spans="1:27" x14ac:dyDescent="0.3">
      <c r="A1558" s="5">
        <v>42286</v>
      </c>
      <c r="B1558" s="5" t="s">
        <v>415</v>
      </c>
      <c r="C1558" s="5" t="s">
        <v>466</v>
      </c>
      <c r="D1558" s="5" t="s">
        <v>318</v>
      </c>
      <c r="E1558" t="s">
        <v>284</v>
      </c>
      <c r="F1558" s="5" t="s">
        <v>51</v>
      </c>
      <c r="G1558" s="5" t="str">
        <f>INDEX(DB_FILM!B:B,MATCH($F1558,DB_FILM!$A:$A,0))</f>
        <v>1998</v>
      </c>
      <c r="H1558" s="5" t="str">
        <f>INDEX(DB_FILM!C:C,MATCH($F1558,DB_FILM!$A:$A,0))</f>
        <v xml:space="preserve">VM14 </v>
      </c>
      <c r="I1558" s="9">
        <f>INDEX(DB_FILM!D:D,MATCH($F1558,DB_FILM!$A:$A,0))</f>
        <v>169</v>
      </c>
      <c r="J1558" s="5" t="str">
        <f>INDEX(DB_FILM!E:E,MATCH($F1558,DB_FILM!$A:$A,0))</f>
        <v>Drama, War</v>
      </c>
      <c r="K1558" s="6">
        <f>INDEX(DB_FILM!F:F,MATCH($F1558,DB_FILM!$A:$A,0))</f>
        <v>8.6</v>
      </c>
      <c r="L1558" s="5" t="str">
        <f>INDEX(DB_FILM!G:G,MATCH($F1558,DB_FILM!$A:$A,0))</f>
        <v>Following the Normandy Landings, a group of U.S. soldiers go behind enemy lines to retrieve a paratrooper whose brothers have been killed in action.</v>
      </c>
      <c r="M1558" s="5" t="str">
        <f>INDEX(DB_FILM!H:H,MATCH($F1558,DB_FILM!$A:$A,0))</f>
        <v xml:space="preserve">Steven Spielberg </v>
      </c>
      <c r="N1558" s="5" t="str">
        <f>INDEX(DB_FILM!I:I,MATCH($F1558,DB_FILM!$A:$A,0))</f>
        <v>Tom Hanks, Matt Damon, Tom Sizemore, Edward Burns</v>
      </c>
      <c r="O1558" s="7">
        <f>INDEX(DB_FILM!J:J,MATCH($F1558,DB_FILM!$A:$A,0))</f>
        <v>1047650</v>
      </c>
      <c r="P1558" s="7">
        <f>INDEX(DB_FILM!K:K,MATCH($F1558,DB_FILM!$A:$A,0))</f>
        <v>216540000</v>
      </c>
      <c r="Q1558" s="5" t="s">
        <v>474</v>
      </c>
      <c r="R1558">
        <v>7.99</v>
      </c>
      <c r="S1558">
        <v>20</v>
      </c>
      <c r="T1558">
        <v>1</v>
      </c>
      <c r="U1558">
        <v>630</v>
      </c>
      <c r="V1558">
        <v>2</v>
      </c>
      <c r="W1558" t="str">
        <f t="shared" si="48"/>
        <v>A</v>
      </c>
      <c r="X1558" t="s">
        <v>597</v>
      </c>
      <c r="Y1558">
        <v>0</v>
      </c>
      <c r="Z1558">
        <v>5.1100000000000003</v>
      </c>
      <c r="AA1558" s="6">
        <f t="shared" si="49"/>
        <v>2.88</v>
      </c>
    </row>
    <row r="1559" spans="1:27" x14ac:dyDescent="0.3">
      <c r="A1559" s="5">
        <v>42286</v>
      </c>
      <c r="B1559" t="s">
        <v>411</v>
      </c>
      <c r="C1559" t="s">
        <v>438</v>
      </c>
      <c r="D1559" t="s">
        <v>288</v>
      </c>
      <c r="E1559" t="s">
        <v>282</v>
      </c>
      <c r="F1559" t="s">
        <v>13</v>
      </c>
      <c r="G1559" s="5" t="str">
        <f>INDEX(DB_FILM!B:B,MATCH($F1559,DB_FILM!$A:$A,0))</f>
        <v>1966</v>
      </c>
      <c r="H1559" s="5" t="str">
        <f>INDEX(DB_FILM!C:C,MATCH($F1559,DB_FILM!$A:$A,0))</f>
        <v xml:space="preserve">VM14 </v>
      </c>
      <c r="I1559" s="9">
        <f>INDEX(DB_FILM!D:D,MATCH($F1559,DB_FILM!$A:$A,0))</f>
        <v>161</v>
      </c>
      <c r="J1559" s="5" t="str">
        <f>INDEX(DB_FILM!E:E,MATCH($F1559,DB_FILM!$A:$A,0))</f>
        <v>Western</v>
      </c>
      <c r="K1559" s="6">
        <f>INDEX(DB_FILM!F:F,MATCH($F1559,DB_FILM!$A:$A,0))</f>
        <v>8.9</v>
      </c>
      <c r="L1559" s="5" t="str">
        <f>INDEX(DB_FILM!G:G,MATCH($F1559,DB_FILM!$A:$A,0))</f>
        <v>A bounty hunting scam joins two men in an uneasy alliance against a third in a race to find a fortune in gold buried in a remote cemetery.</v>
      </c>
      <c r="M1559" s="5" t="str">
        <f>INDEX(DB_FILM!H:H,MATCH($F1559,DB_FILM!$A:$A,0))</f>
        <v xml:space="preserve">Sergio Leone </v>
      </c>
      <c r="N1559" s="5" t="str">
        <f>INDEX(DB_FILM!I:I,MATCH($F1559,DB_FILM!$A:$A,0))</f>
        <v>Clint Eastwood, Eli Wallach, Lee Van Cleef, Aldo Giuffrè</v>
      </c>
      <c r="O1559" s="7">
        <f>INDEX(DB_FILM!J:J,MATCH($F1559,DB_FILM!$A:$A,0))</f>
        <v>589413</v>
      </c>
      <c r="P1559" s="7">
        <f>INDEX(DB_FILM!K:K,MATCH($F1559,DB_FILM!$A:$A,0))</f>
        <v>6100000</v>
      </c>
      <c r="Q1559" t="s">
        <v>475</v>
      </c>
      <c r="R1559">
        <v>3.99</v>
      </c>
      <c r="S1559">
        <v>49</v>
      </c>
      <c r="T1559">
        <v>3</v>
      </c>
      <c r="U1559">
        <v>631</v>
      </c>
      <c r="V1559">
        <v>2</v>
      </c>
      <c r="W1559" t="str">
        <f t="shared" si="48"/>
        <v>C</v>
      </c>
      <c r="X1559" t="s">
        <v>490</v>
      </c>
      <c r="Y1559">
        <v>0</v>
      </c>
      <c r="Z1559">
        <v>3.35</v>
      </c>
      <c r="AA1559" s="6">
        <f t="shared" si="49"/>
        <v>0.64000000000000012</v>
      </c>
    </row>
    <row r="1560" spans="1:27" x14ac:dyDescent="0.3">
      <c r="A1560" s="5">
        <v>42286</v>
      </c>
      <c r="B1560" s="5" t="s">
        <v>411</v>
      </c>
      <c r="C1560" s="5" t="s">
        <v>438</v>
      </c>
      <c r="D1560" s="5" t="s">
        <v>288</v>
      </c>
      <c r="E1560" t="s">
        <v>282</v>
      </c>
      <c r="F1560" s="5" t="s">
        <v>83</v>
      </c>
      <c r="G1560" s="5" t="str">
        <f>INDEX(DB_FILM!B:B,MATCH($F1560,DB_FILM!$A:$A,0))</f>
        <v>1960</v>
      </c>
      <c r="H1560" s="5" t="str">
        <f>INDEX(DB_FILM!C:C,MATCH($F1560,DB_FILM!$A:$A,0))</f>
        <v xml:space="preserve">T </v>
      </c>
      <c r="I1560" s="9">
        <f>INDEX(DB_FILM!D:D,MATCH($F1560,DB_FILM!$A:$A,0))</f>
        <v>109</v>
      </c>
      <c r="J1560" s="5" t="str">
        <f>INDEX(DB_FILM!E:E,MATCH($F1560,DB_FILM!$A:$A,0))</f>
        <v>Horror, Mystery, Thriller</v>
      </c>
      <c r="K1560" s="6">
        <f>INDEX(DB_FILM!F:F,MATCH($F1560,DB_FILM!$A:$A,0))</f>
        <v>8.5</v>
      </c>
      <c r="L1560" s="5" t="str">
        <f>INDEX(DB_FILM!G:G,MATCH($F1560,DB_FILM!$A:$A,0))</f>
        <v>A Phoenix secretary embezzles $40,000 from her employer's client, goes on the run, and checks into a remote motel run by a young man under the domination of his mother.</v>
      </c>
      <c r="M1560" s="5" t="str">
        <f>INDEX(DB_FILM!H:H,MATCH($F1560,DB_FILM!$A:$A,0))</f>
        <v xml:space="preserve">Alfred Hitchcock </v>
      </c>
      <c r="N1560" s="5" t="str">
        <f>INDEX(DB_FILM!I:I,MATCH($F1560,DB_FILM!$A:$A,0))</f>
        <v>Anthony Perkins, Janet Leigh, Vera Miles, John Gavin</v>
      </c>
      <c r="O1560" s="7">
        <f>INDEX(DB_FILM!J:J,MATCH($F1560,DB_FILM!$A:$A,0))</f>
        <v>506030</v>
      </c>
      <c r="P1560" s="7">
        <f>INDEX(DB_FILM!K:K,MATCH($F1560,DB_FILM!$A:$A,0))</f>
        <v>32000000</v>
      </c>
      <c r="Q1560" s="5" t="s">
        <v>476</v>
      </c>
      <c r="R1560">
        <v>3.99</v>
      </c>
      <c r="S1560">
        <v>38</v>
      </c>
      <c r="T1560">
        <v>2</v>
      </c>
      <c r="U1560">
        <v>631</v>
      </c>
      <c r="V1560">
        <v>1</v>
      </c>
      <c r="W1560" t="str">
        <f t="shared" si="48"/>
        <v>B</v>
      </c>
      <c r="X1560" t="s">
        <v>510</v>
      </c>
      <c r="Y1560">
        <v>0</v>
      </c>
      <c r="Z1560">
        <v>2.39</v>
      </c>
      <c r="AA1560" s="6">
        <f t="shared" si="49"/>
        <v>1.6</v>
      </c>
    </row>
    <row r="1561" spans="1:27" x14ac:dyDescent="0.3">
      <c r="A1561" s="5">
        <v>42286</v>
      </c>
      <c r="B1561" s="5" t="s">
        <v>411</v>
      </c>
      <c r="C1561" s="5" t="s">
        <v>438</v>
      </c>
      <c r="D1561" s="5" t="s">
        <v>288</v>
      </c>
      <c r="E1561" t="s">
        <v>282</v>
      </c>
      <c r="F1561" s="5" t="s">
        <v>85</v>
      </c>
      <c r="G1561" s="5" t="str">
        <f>INDEX(DB_FILM!B:B,MATCH($F1561,DB_FILM!$A:$A,0))</f>
        <v>1991</v>
      </c>
      <c r="H1561" s="5" t="str">
        <f>INDEX(DB_FILM!C:C,MATCH($F1561,DB_FILM!$A:$A,0))</f>
        <v xml:space="preserve">T </v>
      </c>
      <c r="I1561" s="9">
        <f>INDEX(DB_FILM!D:D,MATCH($F1561,DB_FILM!$A:$A,0))</f>
        <v>137</v>
      </c>
      <c r="J1561" s="5" t="str">
        <f>INDEX(DB_FILM!E:E,MATCH($F1561,DB_FILM!$A:$A,0))</f>
        <v>Action, Sci-Fi</v>
      </c>
      <c r="K1561" s="6">
        <f>INDEX(DB_FILM!F:F,MATCH($F1561,DB_FILM!$A:$A,0))</f>
        <v>8.5</v>
      </c>
      <c r="L1561" s="5" t="str">
        <f>INDEX(DB_FILM!G:G,MATCH($F1561,DB_FILM!$A:$A,0))</f>
        <v>A cyborg, identical to the one who failed to kill Sarah Connor, must now protect her teenage son, John Connor, from a more advanced and powerful cyborg.</v>
      </c>
      <c r="M1561" s="5" t="str">
        <f>INDEX(DB_FILM!H:H,MATCH($F1561,DB_FILM!$A:$A,0))</f>
        <v xml:space="preserve">James Cameron </v>
      </c>
      <c r="N1561" s="5" t="str">
        <f>INDEX(DB_FILM!I:I,MATCH($F1561,DB_FILM!$A:$A,0))</f>
        <v>Arnold Schwarzenegger, Linda Hamilton, Edward Furlong, Robert Patrick</v>
      </c>
      <c r="O1561" s="7">
        <f>INDEX(DB_FILM!J:J,MATCH($F1561,DB_FILM!$A:$A,0))</f>
        <v>863511</v>
      </c>
      <c r="P1561" s="7">
        <f>INDEX(DB_FILM!K:K,MATCH($F1561,DB_FILM!$A:$A,0))</f>
        <v>204840000</v>
      </c>
      <c r="Q1561" s="5" t="s">
        <v>474</v>
      </c>
      <c r="R1561">
        <v>3.99</v>
      </c>
      <c r="S1561">
        <v>39</v>
      </c>
      <c r="T1561">
        <v>1</v>
      </c>
      <c r="U1561">
        <v>631</v>
      </c>
      <c r="V1561">
        <v>3</v>
      </c>
      <c r="W1561" t="str">
        <f t="shared" si="48"/>
        <v>A</v>
      </c>
      <c r="X1561" t="s">
        <v>601</v>
      </c>
      <c r="Y1561">
        <v>0</v>
      </c>
      <c r="Z1561">
        <v>2.63</v>
      </c>
      <c r="AA1561" s="6">
        <f t="shared" si="49"/>
        <v>1.3600000000000003</v>
      </c>
    </row>
    <row r="1562" spans="1:27" x14ac:dyDescent="0.3">
      <c r="A1562" s="5">
        <v>42288</v>
      </c>
      <c r="B1562" s="5" t="s">
        <v>407</v>
      </c>
      <c r="C1562" s="5" t="s">
        <v>442</v>
      </c>
      <c r="D1562" s="5" t="s">
        <v>316</v>
      </c>
      <c r="E1562" t="s">
        <v>293</v>
      </c>
      <c r="F1562" s="5" t="s">
        <v>43</v>
      </c>
      <c r="G1562" s="5" t="str">
        <f>INDEX(DB_FILM!B:B,MATCH($F1562,DB_FILM!$A:$A,0))</f>
        <v>1991</v>
      </c>
      <c r="H1562" s="5" t="str">
        <f>INDEX(DB_FILM!C:C,MATCH($F1562,DB_FILM!$A:$A,0))</f>
        <v xml:space="preserve">VM14 </v>
      </c>
      <c r="I1562" s="9">
        <f>INDEX(DB_FILM!D:D,MATCH($F1562,DB_FILM!$A:$A,0))</f>
        <v>118</v>
      </c>
      <c r="J1562" s="5" t="str">
        <f>INDEX(DB_FILM!E:E,MATCH($F1562,DB_FILM!$A:$A,0))</f>
        <v>Crime, Drama, Thriller</v>
      </c>
      <c r="K1562" s="6">
        <f>INDEX(DB_FILM!F:F,MATCH($F1562,DB_FILM!$A:$A,0))</f>
        <v>8.6</v>
      </c>
      <c r="L1562" s="5" t="str">
        <f>INDEX(DB_FILM!G:G,MATCH($F1562,DB_FILM!$A:$A,0))</f>
        <v>A young F.B.I. cadet must receive the help of an incarcerated and manipulative cannibal killer to help catch another serial killer, a madman who skins his victims.</v>
      </c>
      <c r="M1562" s="5" t="str">
        <f>INDEX(DB_FILM!H:H,MATCH($F1562,DB_FILM!$A:$A,0))</f>
        <v xml:space="preserve">Jonathan Demme </v>
      </c>
      <c r="N1562" s="5" t="str">
        <f>INDEX(DB_FILM!I:I,MATCH($F1562,DB_FILM!$A:$A,0))</f>
        <v>Jodie Foster, Anthony Hopkins, Lawrence A. Bonney, Kasi Lemmons</v>
      </c>
      <c r="O1562" s="7">
        <f>INDEX(DB_FILM!J:J,MATCH($F1562,DB_FILM!$A:$A,0))</f>
        <v>1064983</v>
      </c>
      <c r="P1562" s="7">
        <f>INDEX(DB_FILM!K:K,MATCH($F1562,DB_FILM!$A:$A,0))</f>
        <v>130740000.00000001</v>
      </c>
      <c r="Q1562" s="5" t="s">
        <v>475</v>
      </c>
      <c r="R1562">
        <v>9.99</v>
      </c>
      <c r="S1562">
        <v>16</v>
      </c>
      <c r="T1562">
        <v>3</v>
      </c>
      <c r="U1562">
        <v>632</v>
      </c>
      <c r="V1562">
        <v>3</v>
      </c>
      <c r="W1562" t="str">
        <f t="shared" si="48"/>
        <v>C</v>
      </c>
      <c r="X1562" t="s">
        <v>573</v>
      </c>
      <c r="Y1562">
        <v>0</v>
      </c>
      <c r="Z1562">
        <v>7.29</v>
      </c>
      <c r="AA1562" s="6">
        <f t="shared" si="49"/>
        <v>2.7</v>
      </c>
    </row>
    <row r="1563" spans="1:27" x14ac:dyDescent="0.3">
      <c r="A1563" s="5">
        <v>42288</v>
      </c>
      <c r="B1563" s="5" t="s">
        <v>407</v>
      </c>
      <c r="C1563" s="5" t="s">
        <v>442</v>
      </c>
      <c r="D1563" s="5" t="s">
        <v>316</v>
      </c>
      <c r="E1563" t="s">
        <v>293</v>
      </c>
      <c r="F1563" s="5" t="s">
        <v>53</v>
      </c>
      <c r="G1563" s="5" t="str">
        <f>INDEX(DB_FILM!B:B,MATCH($F1563,DB_FILM!$A:$A,0))</f>
        <v>2001</v>
      </c>
      <c r="H1563" s="5" t="str">
        <f>INDEX(DB_FILM!C:C,MATCH($F1563,DB_FILM!$A:$A,0))</f>
        <v xml:space="preserve">T </v>
      </c>
      <c r="I1563" s="9">
        <f>INDEX(DB_FILM!D:D,MATCH($F1563,DB_FILM!$A:$A,0))</f>
        <v>125</v>
      </c>
      <c r="J1563" s="5" t="str">
        <f>INDEX(DB_FILM!E:E,MATCH($F1563,DB_FILM!$A:$A,0))</f>
        <v>Animation, Adventure, Family</v>
      </c>
      <c r="K1563" s="6">
        <f>INDEX(DB_FILM!F:F,MATCH($F1563,DB_FILM!$A:$A,0))</f>
        <v>8.6</v>
      </c>
      <c r="L1563" s="5" t="str">
        <f>INDEX(DB_FILM!G:G,MATCH($F1563,DB_FILM!$A:$A,0))</f>
        <v>During her family's move to the suburbs, a sullen 10-year-old girl wanders into a world ruled by gods, witches, and spirits, and where humans are changed into beasts.</v>
      </c>
      <c r="M1563" s="5" t="str">
        <f>INDEX(DB_FILM!H:H,MATCH($F1563,DB_FILM!$A:$A,0))</f>
        <v xml:space="preserve">Hayao Miyazaki, Kirk Wise </v>
      </c>
      <c r="N1563" s="5" t="str">
        <f>INDEX(DB_FILM!I:I,MATCH($F1563,DB_FILM!$A:$A,0))</f>
        <v>Daveigh Chase, Suzanne Pleshette, Miyu Irino, Rumi Hiiragi</v>
      </c>
      <c r="O1563" s="7">
        <f>INDEX(DB_FILM!J:J,MATCH($F1563,DB_FILM!$A:$A,0))</f>
        <v>521082</v>
      </c>
      <c r="P1563" s="7">
        <f>INDEX(DB_FILM!K:K,MATCH($F1563,DB_FILM!$A:$A,0))</f>
        <v>10060000</v>
      </c>
      <c r="Q1563" s="5" t="s">
        <v>474</v>
      </c>
      <c r="R1563">
        <v>7.99</v>
      </c>
      <c r="S1563">
        <v>21</v>
      </c>
      <c r="T1563">
        <v>1</v>
      </c>
      <c r="U1563">
        <v>632</v>
      </c>
      <c r="V1563">
        <v>2</v>
      </c>
      <c r="W1563" t="str">
        <f t="shared" si="48"/>
        <v>A</v>
      </c>
      <c r="X1563" t="s">
        <v>560</v>
      </c>
      <c r="Y1563">
        <v>0</v>
      </c>
      <c r="Z1563">
        <v>4.07</v>
      </c>
      <c r="AA1563" s="6">
        <f t="shared" si="49"/>
        <v>3.92</v>
      </c>
    </row>
    <row r="1564" spans="1:27" x14ac:dyDescent="0.3">
      <c r="A1564" s="5">
        <v>42288</v>
      </c>
      <c r="B1564" t="s">
        <v>407</v>
      </c>
      <c r="C1564" t="s">
        <v>442</v>
      </c>
      <c r="D1564" t="s">
        <v>316</v>
      </c>
      <c r="E1564" t="s">
        <v>293</v>
      </c>
      <c r="F1564" t="s">
        <v>31</v>
      </c>
      <c r="G1564" s="5" t="str">
        <f>INDEX(DB_FILM!B:B,MATCH($F1564,DB_FILM!$A:$A,0))</f>
        <v>2002</v>
      </c>
      <c r="H1564" s="5" t="str">
        <f>INDEX(DB_FILM!C:C,MATCH($F1564,DB_FILM!$A:$A,0))</f>
        <v xml:space="preserve">T </v>
      </c>
      <c r="I1564" s="9">
        <f>INDEX(DB_FILM!D:D,MATCH($F1564,DB_FILM!$A:$A,0))</f>
        <v>179</v>
      </c>
      <c r="J1564" s="5" t="str">
        <f>INDEX(DB_FILM!E:E,MATCH($F1564,DB_FILM!$A:$A,0))</f>
        <v>Adventure, Drama, Fantasy</v>
      </c>
      <c r="K1564" s="6">
        <f>INDEX(DB_FILM!F:F,MATCH($F1564,DB_FILM!$A:$A,0))</f>
        <v>8.6999999999999993</v>
      </c>
      <c r="L1564" s="5" t="str">
        <f>INDEX(DB_FILM!G:G,MATCH($F1564,DB_FILM!$A:$A,0))</f>
        <v>While Frodo and Sam edge closer to Mordor with the help of the shifty Gollum, the divided fellowship makes a stand against Sauron's new ally, Saruman, and his hordes of Isengard.</v>
      </c>
      <c r="M1564" s="5" t="str">
        <f>INDEX(DB_FILM!H:H,MATCH($F1564,DB_FILM!$A:$A,0))</f>
        <v xml:space="preserve">Peter Jackson </v>
      </c>
      <c r="N1564" s="5" t="str">
        <f>INDEX(DB_FILM!I:I,MATCH($F1564,DB_FILM!$A:$A,0))</f>
        <v>Elijah Wood, Ian McKellen, Viggo Mortensen, Orlando Bloom</v>
      </c>
      <c r="O1564" s="7">
        <f>INDEX(DB_FILM!J:J,MATCH($F1564,DB_FILM!$A:$A,0))</f>
        <v>1280806</v>
      </c>
      <c r="P1564" s="7">
        <f>INDEX(DB_FILM!K:K,MATCH($F1564,DB_FILM!$A:$A,0))</f>
        <v>342550000</v>
      </c>
      <c r="Q1564" t="s">
        <v>474</v>
      </c>
      <c r="R1564">
        <v>7.99</v>
      </c>
      <c r="S1564">
        <v>9</v>
      </c>
      <c r="T1564">
        <v>1</v>
      </c>
      <c r="U1564">
        <v>632</v>
      </c>
      <c r="V1564">
        <v>1</v>
      </c>
      <c r="W1564" t="str">
        <f t="shared" si="48"/>
        <v>A</v>
      </c>
      <c r="X1564" t="s">
        <v>519</v>
      </c>
      <c r="Y1564">
        <v>0</v>
      </c>
      <c r="Z1564">
        <v>5.27</v>
      </c>
      <c r="AA1564" s="6">
        <f t="shared" si="49"/>
        <v>2.7200000000000006</v>
      </c>
    </row>
    <row r="1565" spans="1:27" x14ac:dyDescent="0.3">
      <c r="A1565" s="5">
        <v>42288</v>
      </c>
      <c r="B1565" s="5" t="s">
        <v>407</v>
      </c>
      <c r="C1565" s="5" t="s">
        <v>442</v>
      </c>
      <c r="D1565" s="5" t="s">
        <v>316</v>
      </c>
      <c r="E1565" t="s">
        <v>293</v>
      </c>
      <c r="F1565" s="5" t="s">
        <v>37</v>
      </c>
      <c r="G1565" s="5" t="str">
        <f>INDEX(DB_FILM!B:B,MATCH($F1565,DB_FILM!$A:$A,0))</f>
        <v>2018</v>
      </c>
      <c r="H1565" s="5" t="str">
        <f>INDEX(DB_FILM!C:C,MATCH($F1565,DB_FILM!$A:$A,0))</f>
        <v xml:space="preserve">T </v>
      </c>
      <c r="I1565" s="9">
        <f>INDEX(DB_FILM!D:D,MATCH($F1565,DB_FILM!$A:$A,0))</f>
        <v>149</v>
      </c>
      <c r="J1565" s="5" t="str">
        <f>INDEX(DB_FILM!E:E,MATCH($F1565,DB_FILM!$A:$A,0))</f>
        <v>Action, Adventure, Fantasy</v>
      </c>
      <c r="K1565" s="6">
        <f>INDEX(DB_FILM!F:F,MATCH($F1565,DB_FILM!$A:$A,0))</f>
        <v>8.6</v>
      </c>
      <c r="L1565" s="5" t="str">
        <f>INDEX(DB_FILM!G:G,MATCH($F1565,DB_FILM!$A:$A,0))</f>
        <v>The Avengers and their allies must be willing to sacrifice all in an attempt to defeat the powerful Thanos before his blitz of devastation and ruin puts an end to the universe.</v>
      </c>
      <c r="M1565" s="5" t="str">
        <f>INDEX(DB_FILM!H:H,MATCH($F1565,DB_FILM!$A:$A,0))</f>
        <v xml:space="preserve">Anthony Russo, Joe Russo </v>
      </c>
      <c r="N1565" s="5" t="str">
        <f>INDEX(DB_FILM!I:I,MATCH($F1565,DB_FILM!$A:$A,0))</f>
        <v>Robert Downey Jr., Chris Hemsworth, Mark Ruffalo, Chris Evans</v>
      </c>
      <c r="O1565" s="7">
        <f>INDEX(DB_FILM!J:J,MATCH($F1565,DB_FILM!$A:$A,0))</f>
        <v>461893</v>
      </c>
      <c r="P1565" s="7">
        <f>INDEX(DB_FILM!K:K,MATCH($F1565,DB_FILM!$A:$A,0))</f>
        <v>678630000</v>
      </c>
      <c r="Q1565" s="5" t="s">
        <v>476</v>
      </c>
      <c r="R1565">
        <v>13.99</v>
      </c>
      <c r="S1565">
        <v>13</v>
      </c>
      <c r="T1565">
        <v>2</v>
      </c>
      <c r="U1565">
        <v>632</v>
      </c>
      <c r="V1565">
        <v>1</v>
      </c>
      <c r="W1565" t="str">
        <f t="shared" si="48"/>
        <v>B</v>
      </c>
      <c r="X1565" t="s">
        <v>553</v>
      </c>
      <c r="Y1565">
        <v>0</v>
      </c>
      <c r="Z1565">
        <v>9.51</v>
      </c>
      <c r="AA1565" s="6">
        <f t="shared" si="49"/>
        <v>4.4800000000000004</v>
      </c>
    </row>
    <row r="1566" spans="1:27" x14ac:dyDescent="0.3">
      <c r="A1566" s="5">
        <v>42288</v>
      </c>
      <c r="B1566" t="s">
        <v>414</v>
      </c>
      <c r="C1566" t="s">
        <v>447</v>
      </c>
      <c r="D1566" t="s">
        <v>297</v>
      </c>
      <c r="E1566" t="s">
        <v>284</v>
      </c>
      <c r="F1566" t="s">
        <v>11</v>
      </c>
      <c r="G1566" s="5" t="str">
        <f>INDEX(DB_FILM!B:B,MATCH($F1566,DB_FILM!$A:$A,0))</f>
        <v>1993</v>
      </c>
      <c r="H1566" s="5" t="str">
        <f>INDEX(DB_FILM!C:C,MATCH($F1566,DB_FILM!$A:$A,0))</f>
        <v xml:space="preserve">T </v>
      </c>
      <c r="I1566" s="9">
        <f>INDEX(DB_FILM!D:D,MATCH($F1566,DB_FILM!$A:$A,0))</f>
        <v>195</v>
      </c>
      <c r="J1566" s="5" t="str">
        <f>INDEX(DB_FILM!E:E,MATCH($F1566,DB_FILM!$A:$A,0))</f>
        <v>Biography, Drama, History</v>
      </c>
      <c r="K1566" s="6">
        <f>INDEX(DB_FILM!F:F,MATCH($F1566,DB_FILM!$A:$A,0))</f>
        <v>8.9</v>
      </c>
      <c r="L1566" s="5" t="str">
        <f>INDEX(DB_FILM!G:G,MATCH($F1566,DB_FILM!$A:$A,0))</f>
        <v>In German-occupied Poland during World War II, Oskar Schindler gradually becomes concerned for his Jewish workforce after witnessing their persecution by the Nazi Germans.</v>
      </c>
      <c r="M1566" s="5" t="str">
        <f>INDEX(DB_FILM!H:H,MATCH($F1566,DB_FILM!$A:$A,0))</f>
        <v xml:space="preserve">Steven Spielberg </v>
      </c>
      <c r="N1566" s="5" t="str">
        <f>INDEX(DB_FILM!I:I,MATCH($F1566,DB_FILM!$A:$A,0))</f>
        <v>Liam Neeson, Ralph Fiennes, Ben Kingsley, Caroline Goodall</v>
      </c>
      <c r="O1566" s="7">
        <f>INDEX(DB_FILM!J:J,MATCH($F1566,DB_FILM!$A:$A,0))</f>
        <v>1025474</v>
      </c>
      <c r="P1566" s="7">
        <f>INDEX(DB_FILM!K:K,MATCH($F1566,DB_FILM!$A:$A,0))</f>
        <v>96070000</v>
      </c>
      <c r="Q1566" t="s">
        <v>475</v>
      </c>
      <c r="R1566">
        <v>3.99</v>
      </c>
      <c r="S1566">
        <v>48</v>
      </c>
      <c r="T1566">
        <v>3</v>
      </c>
      <c r="U1566">
        <v>633</v>
      </c>
      <c r="V1566">
        <v>1</v>
      </c>
      <c r="W1566" t="str">
        <f t="shared" si="48"/>
        <v>C</v>
      </c>
      <c r="X1566" t="s">
        <v>603</v>
      </c>
      <c r="Y1566">
        <v>0</v>
      </c>
      <c r="Z1566">
        <v>3.19</v>
      </c>
      <c r="AA1566" s="6">
        <f t="shared" si="49"/>
        <v>0.80000000000000027</v>
      </c>
    </row>
    <row r="1567" spans="1:27" x14ac:dyDescent="0.3">
      <c r="A1567" s="5">
        <v>42289</v>
      </c>
      <c r="B1567" t="s">
        <v>408</v>
      </c>
      <c r="C1567" t="s">
        <v>466</v>
      </c>
      <c r="D1567" t="s">
        <v>350</v>
      </c>
      <c r="E1567" t="s">
        <v>299</v>
      </c>
      <c r="F1567" t="s">
        <v>19</v>
      </c>
      <c r="G1567" s="5" t="str">
        <f>INDEX(DB_FILM!B:B,MATCH($F1567,DB_FILM!$A:$A,0))</f>
        <v>2001</v>
      </c>
      <c r="H1567" s="5" t="str">
        <f>INDEX(DB_FILM!C:C,MATCH($F1567,DB_FILM!$A:$A,0))</f>
        <v xml:space="preserve">T </v>
      </c>
      <c r="I1567" s="9">
        <f>INDEX(DB_FILM!D:D,MATCH($F1567,DB_FILM!$A:$A,0))</f>
        <v>178</v>
      </c>
      <c r="J1567" s="5" t="str">
        <f>INDEX(DB_FILM!E:E,MATCH($F1567,DB_FILM!$A:$A,0))</f>
        <v>Adventure, Drama, Fantasy</v>
      </c>
      <c r="K1567" s="6">
        <f>INDEX(DB_FILM!F:F,MATCH($F1567,DB_FILM!$A:$A,0))</f>
        <v>8.8000000000000007</v>
      </c>
      <c r="L1567" s="5" t="str">
        <f>INDEX(DB_FILM!G:G,MATCH($F1567,DB_FILM!$A:$A,0))</f>
        <v>A meek Hobbit from the Shire and eight companions set out on a journey to destroy the powerful One Ring and save Middle-earth from the Dark Lord Sauron.</v>
      </c>
      <c r="M1567" s="5" t="str">
        <f>INDEX(DB_FILM!H:H,MATCH($F1567,DB_FILM!$A:$A,0))</f>
        <v xml:space="preserve">Peter Jackson </v>
      </c>
      <c r="N1567" s="5" t="str">
        <f>INDEX(DB_FILM!I:I,MATCH($F1567,DB_FILM!$A:$A,0))</f>
        <v>Elijah Wood, Ian McKellen, Orlando Bloom, Sean Bean</v>
      </c>
      <c r="O1567" s="7">
        <f>INDEX(DB_FILM!J:J,MATCH($F1567,DB_FILM!$A:$A,0))</f>
        <v>1433603</v>
      </c>
      <c r="P1567" s="7">
        <f>INDEX(DB_FILM!K:K,MATCH($F1567,DB_FILM!$A:$A,0))</f>
        <v>315540000</v>
      </c>
      <c r="Q1567" t="s">
        <v>475</v>
      </c>
      <c r="R1567">
        <v>1.99</v>
      </c>
      <c r="S1567">
        <v>3</v>
      </c>
      <c r="T1567">
        <v>3</v>
      </c>
      <c r="U1567">
        <v>634</v>
      </c>
      <c r="V1567">
        <v>2</v>
      </c>
      <c r="W1567" t="str">
        <f t="shared" si="48"/>
        <v>C</v>
      </c>
      <c r="X1567" t="s">
        <v>517</v>
      </c>
      <c r="Y1567">
        <v>0</v>
      </c>
      <c r="Z1567">
        <v>1.51</v>
      </c>
      <c r="AA1567" s="6">
        <f t="shared" si="49"/>
        <v>0.48</v>
      </c>
    </row>
    <row r="1568" spans="1:27" x14ac:dyDescent="0.3">
      <c r="A1568" s="5">
        <v>42289</v>
      </c>
      <c r="B1568" t="s">
        <v>404</v>
      </c>
      <c r="C1568" t="s">
        <v>426</v>
      </c>
      <c r="D1568" t="s">
        <v>315</v>
      </c>
      <c r="E1568" t="s">
        <v>272</v>
      </c>
      <c r="F1568" t="s">
        <v>99</v>
      </c>
      <c r="G1568" s="5" t="str">
        <f>INDEX(DB_FILM!B:B,MATCH($F1568,DB_FILM!$A:$A,0))</f>
        <v>1994</v>
      </c>
      <c r="H1568" s="5" t="str">
        <f>INDEX(DB_FILM!C:C,MATCH($F1568,DB_FILM!$A:$A,0))</f>
        <v xml:space="preserve">T </v>
      </c>
      <c r="I1568" s="9">
        <f>INDEX(DB_FILM!D:D,MATCH($F1568,DB_FILM!$A:$A,0))</f>
        <v>142</v>
      </c>
      <c r="J1568" s="5" t="str">
        <f>INDEX(DB_FILM!E:E,MATCH($F1568,DB_FILM!$A:$A,0))</f>
        <v>Drama</v>
      </c>
      <c r="K1568" s="6">
        <f>INDEX(DB_FILM!F:F,MATCH($F1568,DB_FILM!$A:$A,0))</f>
        <v>9.3000000000000007</v>
      </c>
      <c r="L1568" s="5" t="str">
        <f>INDEX(DB_FILM!G:G,MATCH($F1568,DB_FILM!$A:$A,0))</f>
        <v>Two imprisoned men bond over a number of years, finding solace and eventual redemption through acts of common decency.</v>
      </c>
      <c r="M1568" s="5" t="str">
        <f>INDEX(DB_FILM!H:H,MATCH($F1568,DB_FILM!$A:$A,0))</f>
        <v xml:space="preserve">Frank Darabont </v>
      </c>
      <c r="N1568" s="5" t="str">
        <f>INDEX(DB_FILM!I:I,MATCH($F1568,DB_FILM!$A:$A,0))</f>
        <v>Tim Robbins, Morgan Freeman, Bob Gunton, William Sadler</v>
      </c>
      <c r="O1568" s="7">
        <f>INDEX(DB_FILM!J:J,MATCH($F1568,DB_FILM!$A:$A,0))</f>
        <v>1987679</v>
      </c>
      <c r="P1568" s="7">
        <f>INDEX(DB_FILM!K:K,MATCH($F1568,DB_FILM!$A:$A,0))</f>
        <v>28340000</v>
      </c>
      <c r="Q1568" t="s">
        <v>475</v>
      </c>
      <c r="R1568">
        <v>3.99</v>
      </c>
      <c r="S1568">
        <v>1</v>
      </c>
      <c r="T1568">
        <v>3</v>
      </c>
      <c r="U1568">
        <v>635</v>
      </c>
      <c r="V1568">
        <v>1</v>
      </c>
      <c r="W1568" t="str">
        <f t="shared" si="48"/>
        <v>C</v>
      </c>
      <c r="X1568" t="s">
        <v>539</v>
      </c>
      <c r="Y1568">
        <v>0</v>
      </c>
      <c r="Z1568">
        <v>2.87</v>
      </c>
      <c r="AA1568" s="6">
        <f t="shared" si="49"/>
        <v>1.1200000000000001</v>
      </c>
    </row>
    <row r="1569" spans="1:27" x14ac:dyDescent="0.3">
      <c r="A1569" s="5">
        <v>42289</v>
      </c>
      <c r="B1569" s="5" t="s">
        <v>405</v>
      </c>
      <c r="C1569" s="5" t="s">
        <v>434</v>
      </c>
      <c r="D1569" s="5" t="s">
        <v>343</v>
      </c>
      <c r="E1569" t="s">
        <v>290</v>
      </c>
      <c r="F1569" s="5" t="s">
        <v>45</v>
      </c>
      <c r="G1569" s="5" t="str">
        <f>INDEX(DB_FILM!B:B,MATCH($F1569,DB_FILM!$A:$A,0))</f>
        <v>1994</v>
      </c>
      <c r="H1569" s="5" t="str">
        <f>INDEX(DB_FILM!C:C,MATCH($F1569,DB_FILM!$A:$A,0))</f>
        <v xml:space="preserve">T </v>
      </c>
      <c r="I1569" s="9">
        <f>INDEX(DB_FILM!D:D,MATCH($F1569,DB_FILM!$A:$A,0))</f>
        <v>110</v>
      </c>
      <c r="J1569" s="5" t="str">
        <f>INDEX(DB_FILM!E:E,MATCH($F1569,DB_FILM!$A:$A,0))</f>
        <v>Crime, Drama, Thriller</v>
      </c>
      <c r="K1569" s="6">
        <f>INDEX(DB_FILM!F:F,MATCH($F1569,DB_FILM!$A:$A,0))</f>
        <v>8.6</v>
      </c>
      <c r="L1569" s="5" t="str">
        <f>INDEX(DB_FILM!G:G,MATCH($F1569,DB_FILM!$A:$A,0))</f>
        <v>Mathilda, a 12-year-old girl, is reluctantly taken in by Léon, a professional assassin, after her family is murdered. Léon and Mathilda form an unusual relationship, as she becomes his protégée and learns the assassin's trade.</v>
      </c>
      <c r="M1569" s="5" t="str">
        <f>INDEX(DB_FILM!H:H,MATCH($F1569,DB_FILM!$A:$A,0))</f>
        <v xml:space="preserve">Luc Besson </v>
      </c>
      <c r="N1569" s="5" t="str">
        <f>INDEX(DB_FILM!I:I,MATCH($F1569,DB_FILM!$A:$A,0))</f>
        <v>Jean Reno, Gary Oldman, Natalie Portman, Danny Aiello</v>
      </c>
      <c r="O1569" s="7">
        <f>INDEX(DB_FILM!J:J,MATCH($F1569,DB_FILM!$A:$A,0))</f>
        <v>870122</v>
      </c>
      <c r="P1569" s="7">
        <f>INDEX(DB_FILM!K:K,MATCH($F1569,DB_FILM!$A:$A,0))</f>
        <v>19500000</v>
      </c>
      <c r="Q1569" s="5" t="s">
        <v>475</v>
      </c>
      <c r="R1569">
        <v>3.99</v>
      </c>
      <c r="S1569">
        <v>17</v>
      </c>
      <c r="T1569">
        <v>3</v>
      </c>
      <c r="U1569">
        <v>636</v>
      </c>
      <c r="V1569">
        <v>2</v>
      </c>
      <c r="W1569" t="str">
        <f t="shared" si="48"/>
        <v>C</v>
      </c>
      <c r="X1569" t="s">
        <v>495</v>
      </c>
      <c r="Y1569">
        <v>0</v>
      </c>
      <c r="Z1569">
        <v>3.27</v>
      </c>
      <c r="AA1569" s="6">
        <f t="shared" si="49"/>
        <v>0.7200000000000002</v>
      </c>
    </row>
    <row r="1570" spans="1:27" x14ac:dyDescent="0.3">
      <c r="A1570" s="5">
        <v>42289</v>
      </c>
      <c r="B1570" s="5" t="s">
        <v>405</v>
      </c>
      <c r="C1570" s="5" t="s">
        <v>434</v>
      </c>
      <c r="D1570" s="5" t="s">
        <v>343</v>
      </c>
      <c r="E1570" t="s">
        <v>290</v>
      </c>
      <c r="F1570" s="5" t="s">
        <v>99</v>
      </c>
      <c r="G1570" s="5" t="str">
        <f>INDEX(DB_FILM!B:B,MATCH($F1570,DB_FILM!$A:$A,0))</f>
        <v>1994</v>
      </c>
      <c r="H1570" s="5" t="str">
        <f>INDEX(DB_FILM!C:C,MATCH($F1570,DB_FILM!$A:$A,0))</f>
        <v xml:space="preserve">T </v>
      </c>
      <c r="I1570" s="9">
        <f>INDEX(DB_FILM!D:D,MATCH($F1570,DB_FILM!$A:$A,0))</f>
        <v>142</v>
      </c>
      <c r="J1570" s="5" t="str">
        <f>INDEX(DB_FILM!E:E,MATCH($F1570,DB_FILM!$A:$A,0))</f>
        <v>Drama</v>
      </c>
      <c r="K1570" s="6">
        <f>INDEX(DB_FILM!F:F,MATCH($F1570,DB_FILM!$A:$A,0))</f>
        <v>9.3000000000000007</v>
      </c>
      <c r="L1570" s="5" t="str">
        <f>INDEX(DB_FILM!G:G,MATCH($F1570,DB_FILM!$A:$A,0))</f>
        <v>Two imprisoned men bond over a number of years, finding solace and eventual redemption through acts of common decency.</v>
      </c>
      <c r="M1570" s="5" t="str">
        <f>INDEX(DB_FILM!H:H,MATCH($F1570,DB_FILM!$A:$A,0))</f>
        <v xml:space="preserve">Frank Darabont </v>
      </c>
      <c r="N1570" s="5" t="str">
        <f>INDEX(DB_FILM!I:I,MATCH($F1570,DB_FILM!$A:$A,0))</f>
        <v>Tim Robbins, Morgan Freeman, Bob Gunton, William Sadler</v>
      </c>
      <c r="O1570" s="7">
        <f>INDEX(DB_FILM!J:J,MATCH($F1570,DB_FILM!$A:$A,0))</f>
        <v>1987679</v>
      </c>
      <c r="P1570" s="7">
        <f>INDEX(DB_FILM!K:K,MATCH($F1570,DB_FILM!$A:$A,0))</f>
        <v>28340000</v>
      </c>
      <c r="Q1570" s="5" t="s">
        <v>474</v>
      </c>
      <c r="R1570">
        <v>1.99</v>
      </c>
      <c r="S1570">
        <v>1</v>
      </c>
      <c r="T1570">
        <v>1</v>
      </c>
      <c r="U1570">
        <v>636</v>
      </c>
      <c r="V1570">
        <v>2</v>
      </c>
      <c r="W1570" t="str">
        <f t="shared" si="48"/>
        <v>A</v>
      </c>
      <c r="X1570" t="s">
        <v>548</v>
      </c>
      <c r="Y1570">
        <v>0</v>
      </c>
      <c r="Z1570">
        <v>1.17</v>
      </c>
      <c r="AA1570" s="6">
        <f t="shared" si="49"/>
        <v>0.82000000000000006</v>
      </c>
    </row>
    <row r="1571" spans="1:27" x14ac:dyDescent="0.3">
      <c r="A1571" s="5">
        <v>42289</v>
      </c>
      <c r="B1571" t="s">
        <v>405</v>
      </c>
      <c r="C1571" t="s">
        <v>434</v>
      </c>
      <c r="D1571" t="s">
        <v>343</v>
      </c>
      <c r="E1571" t="s">
        <v>290</v>
      </c>
      <c r="F1571" t="s">
        <v>43</v>
      </c>
      <c r="G1571" s="5" t="str">
        <f>INDEX(DB_FILM!B:B,MATCH($F1571,DB_FILM!$A:$A,0))</f>
        <v>1991</v>
      </c>
      <c r="H1571" s="5" t="str">
        <f>INDEX(DB_FILM!C:C,MATCH($F1571,DB_FILM!$A:$A,0))</f>
        <v xml:space="preserve">VM14 </v>
      </c>
      <c r="I1571" s="9">
        <f>INDEX(DB_FILM!D:D,MATCH($F1571,DB_FILM!$A:$A,0))</f>
        <v>118</v>
      </c>
      <c r="J1571" s="5" t="str">
        <f>INDEX(DB_FILM!E:E,MATCH($F1571,DB_FILM!$A:$A,0))</f>
        <v>Crime, Drama, Thriller</v>
      </c>
      <c r="K1571" s="6">
        <f>INDEX(DB_FILM!F:F,MATCH($F1571,DB_FILM!$A:$A,0))</f>
        <v>8.6</v>
      </c>
      <c r="L1571" s="5" t="str">
        <f>INDEX(DB_FILM!G:G,MATCH($F1571,DB_FILM!$A:$A,0))</f>
        <v>A young F.B.I. cadet must receive the help of an incarcerated and manipulative cannibal killer to help catch another serial killer, a madman who skins his victims.</v>
      </c>
      <c r="M1571" s="5" t="str">
        <f>INDEX(DB_FILM!H:H,MATCH($F1571,DB_FILM!$A:$A,0))</f>
        <v xml:space="preserve">Jonathan Demme </v>
      </c>
      <c r="N1571" s="5" t="str">
        <f>INDEX(DB_FILM!I:I,MATCH($F1571,DB_FILM!$A:$A,0))</f>
        <v>Jodie Foster, Anthony Hopkins, Lawrence A. Bonney, Kasi Lemmons</v>
      </c>
      <c r="O1571" s="7">
        <f>INDEX(DB_FILM!J:J,MATCH($F1571,DB_FILM!$A:$A,0))</f>
        <v>1064983</v>
      </c>
      <c r="P1571" s="7">
        <f>INDEX(DB_FILM!K:K,MATCH($F1571,DB_FILM!$A:$A,0))</f>
        <v>130740000.00000001</v>
      </c>
      <c r="Q1571" t="s">
        <v>476</v>
      </c>
      <c r="R1571">
        <v>3.99</v>
      </c>
      <c r="S1571">
        <v>16</v>
      </c>
      <c r="T1571">
        <v>2</v>
      </c>
      <c r="U1571">
        <v>636</v>
      </c>
      <c r="V1571">
        <v>3</v>
      </c>
      <c r="W1571" t="str">
        <f t="shared" si="48"/>
        <v>B</v>
      </c>
      <c r="X1571" t="s">
        <v>516</v>
      </c>
      <c r="Y1571">
        <v>5</v>
      </c>
      <c r="Z1571">
        <v>2.19</v>
      </c>
      <c r="AA1571" s="6">
        <f t="shared" si="49"/>
        <v>1.8000000000000003</v>
      </c>
    </row>
    <row r="1572" spans="1:27" x14ac:dyDescent="0.3">
      <c r="A1572" s="5">
        <v>42289</v>
      </c>
      <c r="B1572" s="5" t="s">
        <v>417</v>
      </c>
      <c r="C1572" s="5" t="s">
        <v>452</v>
      </c>
      <c r="D1572" s="5" t="s">
        <v>292</v>
      </c>
      <c r="E1572" t="s">
        <v>293</v>
      </c>
      <c r="F1572" s="5" t="s">
        <v>21</v>
      </c>
      <c r="G1572" s="5" t="str">
        <f>INDEX(DB_FILM!B:B,MATCH($F1572,DB_FILM!$A:$A,0))</f>
        <v>1999</v>
      </c>
      <c r="H1572" s="5" t="str">
        <f>INDEX(DB_FILM!C:C,MATCH($F1572,DB_FILM!$A:$A,0))</f>
        <v xml:space="preserve">VM18 </v>
      </c>
      <c r="I1572" s="9">
        <f>INDEX(DB_FILM!D:D,MATCH($F1572,DB_FILM!$A:$A,0))</f>
        <v>139</v>
      </c>
      <c r="J1572" s="5" t="str">
        <f>INDEX(DB_FILM!E:E,MATCH($F1572,DB_FILM!$A:$A,0))</f>
        <v>Drama</v>
      </c>
      <c r="K1572" s="6">
        <f>INDEX(DB_FILM!F:F,MATCH($F1572,DB_FILM!$A:$A,0))</f>
        <v>8.8000000000000007</v>
      </c>
      <c r="L1572" s="5" t="str">
        <f>INDEX(DB_FILM!G:G,MATCH($F1572,DB_FILM!$A:$A,0))</f>
        <v>An insomniac office worker and a devil-may-care soapmaker form an underground fight club that evolves into something much, much more.</v>
      </c>
      <c r="M1572" s="5" t="str">
        <f>INDEX(DB_FILM!H:H,MATCH($F1572,DB_FILM!$A:$A,0))</f>
        <v xml:space="preserve">David Fincher </v>
      </c>
      <c r="N1572" s="5" t="str">
        <f>INDEX(DB_FILM!I:I,MATCH($F1572,DB_FILM!$A:$A,0))</f>
        <v>Brad Pitt, Edward Norton, Meat Loaf, Zach Grenier</v>
      </c>
      <c r="O1572" s="7">
        <f>INDEX(DB_FILM!J:J,MATCH($F1572,DB_FILM!$A:$A,0))</f>
        <v>1591794</v>
      </c>
      <c r="P1572" s="7">
        <f>INDEX(DB_FILM!K:K,MATCH($F1572,DB_FILM!$A:$A,0))</f>
        <v>37030000</v>
      </c>
      <c r="Q1572" s="5" t="s">
        <v>475</v>
      </c>
      <c r="R1572">
        <v>7.99</v>
      </c>
      <c r="S1572">
        <v>4</v>
      </c>
      <c r="T1572">
        <v>3</v>
      </c>
      <c r="U1572">
        <v>637</v>
      </c>
      <c r="V1572">
        <v>1</v>
      </c>
      <c r="W1572" t="str">
        <f t="shared" si="48"/>
        <v>C</v>
      </c>
      <c r="X1572" t="s">
        <v>627</v>
      </c>
      <c r="Y1572">
        <v>0</v>
      </c>
      <c r="Z1572">
        <v>6.31</v>
      </c>
      <c r="AA1572" s="6">
        <f t="shared" si="49"/>
        <v>1.6800000000000006</v>
      </c>
    </row>
    <row r="1573" spans="1:27" x14ac:dyDescent="0.3">
      <c r="A1573" s="5">
        <v>42289</v>
      </c>
      <c r="B1573" t="s">
        <v>417</v>
      </c>
      <c r="C1573" t="s">
        <v>452</v>
      </c>
      <c r="D1573" t="s">
        <v>292</v>
      </c>
      <c r="E1573" t="s">
        <v>293</v>
      </c>
      <c r="F1573" t="s">
        <v>87</v>
      </c>
      <c r="G1573" s="5" t="str">
        <f>INDEX(DB_FILM!B:B,MATCH($F1573,DB_FILM!$A:$A,0))</f>
        <v>1998</v>
      </c>
      <c r="H1573" s="5" t="str">
        <f>INDEX(DB_FILM!C:C,MATCH($F1573,DB_FILM!$A:$A,0))</f>
        <v xml:space="preserve">VM18 </v>
      </c>
      <c r="I1573" s="9">
        <f>INDEX(DB_FILM!D:D,MATCH($F1573,DB_FILM!$A:$A,0))</f>
        <v>119</v>
      </c>
      <c r="J1573" s="5" t="str">
        <f>INDEX(DB_FILM!E:E,MATCH($F1573,DB_FILM!$A:$A,0))</f>
        <v>Crime, Drama</v>
      </c>
      <c r="K1573" s="6">
        <f>INDEX(DB_FILM!F:F,MATCH($F1573,DB_FILM!$A:$A,0))</f>
        <v>8.5</v>
      </c>
      <c r="L1573" s="5" t="str">
        <f>INDEX(DB_FILM!G:G,MATCH($F1573,DB_FILM!$A:$A,0))</f>
        <v>A former neo-nazi skinhead tries to prevent his younger brother from going down the same wrong path that he did.</v>
      </c>
      <c r="M1573" s="5" t="str">
        <f>INDEX(DB_FILM!H:H,MATCH($F1573,DB_FILM!$A:$A,0))</f>
        <v xml:space="preserve">Tony Kaye </v>
      </c>
      <c r="N1573" s="5" t="str">
        <f>INDEX(DB_FILM!I:I,MATCH($F1573,DB_FILM!$A:$A,0))</f>
        <v>Edward Norton, Edward Furlong, Beverly D'Angelo, Jennifer Lien</v>
      </c>
      <c r="O1573" s="7">
        <f>INDEX(DB_FILM!J:J,MATCH($F1573,DB_FILM!$A:$A,0))</f>
        <v>908456</v>
      </c>
      <c r="P1573" s="7">
        <f>INDEX(DB_FILM!K:K,MATCH($F1573,DB_FILM!$A:$A,0))</f>
        <v>6720000</v>
      </c>
      <c r="Q1573" t="s">
        <v>474</v>
      </c>
      <c r="R1573">
        <v>1.99</v>
      </c>
      <c r="S1573">
        <v>40</v>
      </c>
      <c r="T1573">
        <v>1</v>
      </c>
      <c r="U1573">
        <v>637</v>
      </c>
      <c r="V1573">
        <v>1</v>
      </c>
      <c r="W1573" t="str">
        <f t="shared" si="48"/>
        <v>A</v>
      </c>
      <c r="X1573" t="s">
        <v>493</v>
      </c>
      <c r="Y1573">
        <v>5</v>
      </c>
      <c r="Z1573">
        <v>1.01</v>
      </c>
      <c r="AA1573" s="6">
        <f t="shared" si="49"/>
        <v>0.98</v>
      </c>
    </row>
    <row r="1574" spans="1:27" x14ac:dyDescent="0.3">
      <c r="A1574" s="5">
        <v>42290</v>
      </c>
      <c r="B1574" s="5" t="s">
        <v>406</v>
      </c>
      <c r="C1574" s="5" t="s">
        <v>463</v>
      </c>
      <c r="D1574" s="5" t="s">
        <v>366</v>
      </c>
      <c r="E1574" t="s">
        <v>268</v>
      </c>
      <c r="F1574" s="5" t="s">
        <v>55</v>
      </c>
      <c r="G1574" s="5" t="str">
        <f>INDEX(DB_FILM!B:B,MATCH($F1574,DB_FILM!$A:$A,0))</f>
        <v>2002</v>
      </c>
      <c r="H1574" s="5" t="str">
        <f>INDEX(DB_FILM!C:C,MATCH($F1574,DB_FILM!$A:$A,0))</f>
        <v xml:space="preserve">VM14 </v>
      </c>
      <c r="I1574" s="9">
        <f>INDEX(DB_FILM!D:D,MATCH($F1574,DB_FILM!$A:$A,0))</f>
        <v>130</v>
      </c>
      <c r="J1574" s="5" t="str">
        <f>INDEX(DB_FILM!E:E,MATCH($F1574,DB_FILM!$A:$A,0))</f>
        <v>Crime, Drama</v>
      </c>
      <c r="K1574" s="6">
        <f>INDEX(DB_FILM!F:F,MATCH($F1574,DB_FILM!$A:$A,0))</f>
        <v>8.6</v>
      </c>
      <c r="L1574" s="5" t="str">
        <f>INDEX(DB_FILM!G:G,MATCH($F1574,DB_FILM!$A:$A,0))</f>
        <v>In the slums of Rio, two kids' paths diverge as one struggles to become a photographer and the other a kingpin.</v>
      </c>
      <c r="M1574" s="5" t="str">
        <f>INDEX(DB_FILM!H:H,MATCH($F1574,DB_FILM!$A:$A,0))</f>
        <v xml:space="preserve">Fernando Meirelles, Kátia Lund </v>
      </c>
      <c r="N1574" s="5" t="str">
        <f>INDEX(DB_FILM!I:I,MATCH($F1574,DB_FILM!$A:$A,0))</f>
        <v>Alexandre Rodrigues, Leandro Firmino, Matheus Nachtergaele, Phellipe Haagensen</v>
      </c>
      <c r="O1574" s="7">
        <f>INDEX(DB_FILM!J:J,MATCH($F1574,DB_FILM!$A:$A,0))</f>
        <v>615516</v>
      </c>
      <c r="P1574" s="7">
        <f>INDEX(DB_FILM!K:K,MATCH($F1574,DB_FILM!$A:$A,0))</f>
        <v>7560000</v>
      </c>
      <c r="Q1574" s="5" t="s">
        <v>475</v>
      </c>
      <c r="R1574">
        <v>3.99</v>
      </c>
      <c r="S1574">
        <v>22</v>
      </c>
      <c r="T1574">
        <v>3</v>
      </c>
      <c r="U1574">
        <v>638</v>
      </c>
      <c r="V1574">
        <v>3</v>
      </c>
      <c r="W1574" t="str">
        <f t="shared" si="48"/>
        <v>C</v>
      </c>
      <c r="X1574" t="s">
        <v>608</v>
      </c>
      <c r="Y1574">
        <v>0</v>
      </c>
      <c r="Z1574">
        <v>3.39</v>
      </c>
      <c r="AA1574" s="6">
        <f t="shared" si="49"/>
        <v>0.60000000000000009</v>
      </c>
    </row>
    <row r="1575" spans="1:27" x14ac:dyDescent="0.3">
      <c r="A1575" s="5">
        <v>42290</v>
      </c>
      <c r="B1575" s="5" t="s">
        <v>406</v>
      </c>
      <c r="C1575" s="5" t="s">
        <v>463</v>
      </c>
      <c r="D1575" s="5" t="s">
        <v>366</v>
      </c>
      <c r="E1575" t="s">
        <v>268</v>
      </c>
      <c r="F1575" s="5" t="s">
        <v>87</v>
      </c>
      <c r="G1575" s="5" t="str">
        <f>INDEX(DB_FILM!B:B,MATCH($F1575,DB_FILM!$A:$A,0))</f>
        <v>1998</v>
      </c>
      <c r="H1575" s="5" t="str">
        <f>INDEX(DB_FILM!C:C,MATCH($F1575,DB_FILM!$A:$A,0))</f>
        <v xml:space="preserve">VM18 </v>
      </c>
      <c r="I1575" s="9">
        <f>INDEX(DB_FILM!D:D,MATCH($F1575,DB_FILM!$A:$A,0))</f>
        <v>119</v>
      </c>
      <c r="J1575" s="5" t="str">
        <f>INDEX(DB_FILM!E:E,MATCH($F1575,DB_FILM!$A:$A,0))</f>
        <v>Crime, Drama</v>
      </c>
      <c r="K1575" s="6">
        <f>INDEX(DB_FILM!F:F,MATCH($F1575,DB_FILM!$A:$A,0))</f>
        <v>8.5</v>
      </c>
      <c r="L1575" s="5" t="str">
        <f>INDEX(DB_FILM!G:G,MATCH($F1575,DB_FILM!$A:$A,0))</f>
        <v>A former neo-nazi skinhead tries to prevent his younger brother from going down the same wrong path that he did.</v>
      </c>
      <c r="M1575" s="5" t="str">
        <f>INDEX(DB_FILM!H:H,MATCH($F1575,DB_FILM!$A:$A,0))</f>
        <v xml:space="preserve">Tony Kaye </v>
      </c>
      <c r="N1575" s="5" t="str">
        <f>INDEX(DB_FILM!I:I,MATCH($F1575,DB_FILM!$A:$A,0))</f>
        <v>Edward Norton, Edward Furlong, Beverly D'Angelo, Jennifer Lien</v>
      </c>
      <c r="O1575" s="7">
        <f>INDEX(DB_FILM!J:J,MATCH($F1575,DB_FILM!$A:$A,0))</f>
        <v>908456</v>
      </c>
      <c r="P1575" s="7">
        <f>INDEX(DB_FILM!K:K,MATCH($F1575,DB_FILM!$A:$A,0))</f>
        <v>6720000</v>
      </c>
      <c r="Q1575" s="5" t="s">
        <v>475</v>
      </c>
      <c r="R1575">
        <v>9.99</v>
      </c>
      <c r="S1575">
        <v>40</v>
      </c>
      <c r="T1575">
        <v>3</v>
      </c>
      <c r="U1575">
        <v>638</v>
      </c>
      <c r="V1575">
        <v>3</v>
      </c>
      <c r="W1575" t="str">
        <f t="shared" si="48"/>
        <v>C</v>
      </c>
      <c r="X1575" t="s">
        <v>626</v>
      </c>
      <c r="Y1575">
        <v>0</v>
      </c>
      <c r="Z1575">
        <v>8.49</v>
      </c>
      <c r="AA1575" s="6">
        <f t="shared" si="49"/>
        <v>1.5</v>
      </c>
    </row>
    <row r="1576" spans="1:27" x14ac:dyDescent="0.3">
      <c r="A1576" s="5">
        <v>42290</v>
      </c>
      <c r="B1576" s="5" t="s">
        <v>406</v>
      </c>
      <c r="C1576" s="5" t="s">
        <v>463</v>
      </c>
      <c r="D1576" s="5" t="s">
        <v>366</v>
      </c>
      <c r="E1576" t="s">
        <v>268</v>
      </c>
      <c r="F1576" s="5" t="s">
        <v>1</v>
      </c>
      <c r="G1576" s="5" t="str">
        <f>INDEX(DB_FILM!B:B,MATCH($F1576,DB_FILM!$A:$A,0))</f>
        <v>1972</v>
      </c>
      <c r="H1576" s="5" t="str">
        <f>INDEX(DB_FILM!C:C,MATCH($F1576,DB_FILM!$A:$A,0))</f>
        <v xml:space="preserve">T </v>
      </c>
      <c r="I1576" s="9">
        <f>INDEX(DB_FILM!D:D,MATCH($F1576,DB_FILM!$A:$A,0))</f>
        <v>175</v>
      </c>
      <c r="J1576" s="5" t="str">
        <f>INDEX(DB_FILM!E:E,MATCH($F1576,DB_FILM!$A:$A,0))</f>
        <v>Crime, Drama</v>
      </c>
      <c r="K1576" s="6">
        <f>INDEX(DB_FILM!F:F,MATCH($F1576,DB_FILM!$A:$A,0))</f>
        <v>9.1999999999999993</v>
      </c>
      <c r="L1576" s="5" t="str">
        <f>INDEX(DB_FILM!G:G,MATCH($F1576,DB_FILM!$A:$A,0))</f>
        <v>The aging patriarch of an organized crime dynasty transfers control of his clandestine empire to his reluctant son.</v>
      </c>
      <c r="M1576" s="5" t="str">
        <f>INDEX(DB_FILM!H:H,MATCH($F1576,DB_FILM!$A:$A,0))</f>
        <v xml:space="preserve">Francis Ford Coppola </v>
      </c>
      <c r="N1576" s="5" t="str">
        <f>INDEX(DB_FILM!I:I,MATCH($F1576,DB_FILM!$A:$A,0))</f>
        <v>Marlon Brando, Al Pacino, James Caan, Diane Keaton</v>
      </c>
      <c r="O1576" s="7">
        <f>INDEX(DB_FILM!J:J,MATCH($F1576,DB_FILM!$A:$A,0))</f>
        <v>1361367</v>
      </c>
      <c r="P1576" s="7">
        <f>INDEX(DB_FILM!K:K,MATCH($F1576,DB_FILM!$A:$A,0))</f>
        <v>134970000</v>
      </c>
      <c r="Q1576" s="5" t="s">
        <v>476</v>
      </c>
      <c r="R1576">
        <v>7.99</v>
      </c>
      <c r="S1576">
        <v>12</v>
      </c>
      <c r="T1576">
        <v>2</v>
      </c>
      <c r="U1576">
        <v>638</v>
      </c>
      <c r="V1576">
        <v>3</v>
      </c>
      <c r="W1576" t="str">
        <f t="shared" si="48"/>
        <v>B</v>
      </c>
      <c r="X1576" t="s">
        <v>592</v>
      </c>
      <c r="Y1576">
        <v>0</v>
      </c>
      <c r="Z1576">
        <v>4.71</v>
      </c>
      <c r="AA1576" s="6">
        <f t="shared" si="49"/>
        <v>3.2800000000000002</v>
      </c>
    </row>
    <row r="1577" spans="1:27" x14ac:dyDescent="0.3">
      <c r="A1577" s="5">
        <v>42290</v>
      </c>
      <c r="B1577" t="s">
        <v>406</v>
      </c>
      <c r="C1577" t="s">
        <v>463</v>
      </c>
      <c r="D1577" t="s">
        <v>366</v>
      </c>
      <c r="E1577" t="s">
        <v>268</v>
      </c>
      <c r="F1577" t="s">
        <v>91</v>
      </c>
      <c r="G1577" s="5" t="str">
        <f>INDEX(DB_FILM!B:B,MATCH($F1577,DB_FILM!$A:$A,0))</f>
        <v>2011</v>
      </c>
      <c r="H1577" s="5" t="str">
        <f>INDEX(DB_FILM!C:C,MATCH($F1577,DB_FILM!$A:$A,0))</f>
        <v xml:space="preserve">T </v>
      </c>
      <c r="I1577" s="9">
        <f>INDEX(DB_FILM!D:D,MATCH($F1577,DB_FILM!$A:$A,0))</f>
        <v>112</v>
      </c>
      <c r="J1577" s="5" t="str">
        <f>INDEX(DB_FILM!E:E,MATCH($F1577,DB_FILM!$A:$A,0))</f>
        <v>Biography, Comedy, Drama</v>
      </c>
      <c r="K1577" s="6">
        <f>INDEX(DB_FILM!F:F,MATCH($F1577,DB_FILM!$A:$A,0))</f>
        <v>8.5</v>
      </c>
      <c r="L1577" s="5" t="str">
        <f>INDEX(DB_FILM!G:G,MATCH($F1577,DB_FILM!$A:$A,0))</f>
        <v>After he becomes a quadriplegic from a paragliding accident, an aristocrat hires a young man from the projects to be his caregiver.</v>
      </c>
      <c r="M1577" s="5" t="str">
        <f>INDEX(DB_FILM!H:H,MATCH($F1577,DB_FILM!$A:$A,0))</f>
        <v xml:space="preserve">Olivier Nakache, Éric Toledano </v>
      </c>
      <c r="N1577" s="5" t="str">
        <f>INDEX(DB_FILM!I:I,MATCH($F1577,DB_FILM!$A:$A,0))</f>
        <v>François Cluzet, Omar Sy, Anne Le Ny, Audrey Fleurot</v>
      </c>
      <c r="O1577" s="7">
        <f>INDEX(DB_FILM!J:J,MATCH($F1577,DB_FILM!$A:$A,0))</f>
        <v>631043</v>
      </c>
      <c r="P1577" s="7">
        <f>INDEX(DB_FILM!K:K,MATCH($F1577,DB_FILM!$A:$A,0))</f>
        <v>13180000</v>
      </c>
      <c r="Q1577" t="s">
        <v>474</v>
      </c>
      <c r="R1577">
        <v>9.99</v>
      </c>
      <c r="S1577">
        <v>42</v>
      </c>
      <c r="T1577">
        <v>1</v>
      </c>
      <c r="U1577">
        <v>638</v>
      </c>
      <c r="V1577">
        <v>1</v>
      </c>
      <c r="W1577" t="str">
        <f t="shared" si="48"/>
        <v>A</v>
      </c>
      <c r="X1577" t="s">
        <v>482</v>
      </c>
      <c r="Y1577">
        <v>0</v>
      </c>
      <c r="Z1577">
        <v>6.89</v>
      </c>
      <c r="AA1577" s="6">
        <f t="shared" si="49"/>
        <v>3.1000000000000005</v>
      </c>
    </row>
    <row r="1578" spans="1:27" x14ac:dyDescent="0.3">
      <c r="A1578" s="5">
        <v>42290</v>
      </c>
      <c r="B1578" t="s">
        <v>409</v>
      </c>
      <c r="C1578" t="s">
        <v>424</v>
      </c>
      <c r="D1578" t="s">
        <v>316</v>
      </c>
      <c r="E1578" t="s">
        <v>293</v>
      </c>
      <c r="F1578" t="s">
        <v>85</v>
      </c>
      <c r="G1578" s="5" t="str">
        <f>INDEX(DB_FILM!B:B,MATCH($F1578,DB_FILM!$A:$A,0))</f>
        <v>1991</v>
      </c>
      <c r="H1578" s="5" t="str">
        <f>INDEX(DB_FILM!C:C,MATCH($F1578,DB_FILM!$A:$A,0))</f>
        <v xml:space="preserve">T </v>
      </c>
      <c r="I1578" s="9">
        <f>INDEX(DB_FILM!D:D,MATCH($F1578,DB_FILM!$A:$A,0))</f>
        <v>137</v>
      </c>
      <c r="J1578" s="5" t="str">
        <f>INDEX(DB_FILM!E:E,MATCH($F1578,DB_FILM!$A:$A,0))</f>
        <v>Action, Sci-Fi</v>
      </c>
      <c r="K1578" s="6">
        <f>INDEX(DB_FILM!F:F,MATCH($F1578,DB_FILM!$A:$A,0))</f>
        <v>8.5</v>
      </c>
      <c r="L1578" s="5" t="str">
        <f>INDEX(DB_FILM!G:G,MATCH($F1578,DB_FILM!$A:$A,0))</f>
        <v>A cyborg, identical to the one who failed to kill Sarah Connor, must now protect her teenage son, John Connor, from a more advanced and powerful cyborg.</v>
      </c>
      <c r="M1578" s="5" t="str">
        <f>INDEX(DB_FILM!H:H,MATCH($F1578,DB_FILM!$A:$A,0))</f>
        <v xml:space="preserve">James Cameron </v>
      </c>
      <c r="N1578" s="5" t="str">
        <f>INDEX(DB_FILM!I:I,MATCH($F1578,DB_FILM!$A:$A,0))</f>
        <v>Arnold Schwarzenegger, Linda Hamilton, Edward Furlong, Robert Patrick</v>
      </c>
      <c r="O1578" s="7">
        <f>INDEX(DB_FILM!J:J,MATCH($F1578,DB_FILM!$A:$A,0))</f>
        <v>863511</v>
      </c>
      <c r="P1578" s="7">
        <f>INDEX(DB_FILM!K:K,MATCH($F1578,DB_FILM!$A:$A,0))</f>
        <v>204840000</v>
      </c>
      <c r="Q1578" t="s">
        <v>474</v>
      </c>
      <c r="R1578">
        <v>1.99</v>
      </c>
      <c r="S1578">
        <v>39</v>
      </c>
      <c r="T1578">
        <v>1</v>
      </c>
      <c r="U1578">
        <v>639</v>
      </c>
      <c r="V1578">
        <v>1</v>
      </c>
      <c r="W1578" t="str">
        <f t="shared" si="48"/>
        <v>A</v>
      </c>
      <c r="X1578" t="s">
        <v>601</v>
      </c>
      <c r="Y1578">
        <v>0</v>
      </c>
      <c r="Z1578">
        <v>1.29</v>
      </c>
      <c r="AA1578" s="6">
        <f t="shared" si="49"/>
        <v>0.7</v>
      </c>
    </row>
    <row r="1579" spans="1:27" x14ac:dyDescent="0.3">
      <c r="A1579" s="5">
        <v>42290</v>
      </c>
      <c r="B1579" s="5" t="s">
        <v>409</v>
      </c>
      <c r="C1579" s="5" t="s">
        <v>424</v>
      </c>
      <c r="D1579" s="5" t="s">
        <v>316</v>
      </c>
      <c r="E1579" t="s">
        <v>293</v>
      </c>
      <c r="F1579" s="5" t="s">
        <v>41</v>
      </c>
      <c r="G1579" s="5" t="str">
        <f>INDEX(DB_FILM!B:B,MATCH($F1579,DB_FILM!$A:$A,0))</f>
        <v>1995</v>
      </c>
      <c r="H1579" s="5" t="str">
        <f>INDEX(DB_FILM!C:C,MATCH($F1579,DB_FILM!$A:$A,0))</f>
        <v xml:space="preserve">T </v>
      </c>
      <c r="I1579" s="9">
        <f>INDEX(DB_FILM!D:D,MATCH($F1579,DB_FILM!$A:$A,0))</f>
        <v>127</v>
      </c>
      <c r="J1579" s="5" t="str">
        <f>INDEX(DB_FILM!E:E,MATCH($F1579,DB_FILM!$A:$A,0))</f>
        <v>Crime, Drama, Mystery</v>
      </c>
      <c r="K1579" s="6">
        <f>INDEX(DB_FILM!F:F,MATCH($F1579,DB_FILM!$A:$A,0))</f>
        <v>8.6</v>
      </c>
      <c r="L1579" s="5" t="str">
        <f>INDEX(DB_FILM!G:G,MATCH($F1579,DB_FILM!$A:$A,0))</f>
        <v>Two detectives, a rookie and a veteran, hunt a serial killer who uses the seven deadly sins as his motives.</v>
      </c>
      <c r="M1579" s="5" t="str">
        <f>INDEX(DB_FILM!H:H,MATCH($F1579,DB_FILM!$A:$A,0))</f>
        <v xml:space="preserve">David Fincher </v>
      </c>
      <c r="N1579" s="5" t="str">
        <f>INDEX(DB_FILM!I:I,MATCH($F1579,DB_FILM!$A:$A,0))</f>
        <v>Morgan Freeman, Brad Pitt, Kevin Spacey, Andrew Kevin Walker</v>
      </c>
      <c r="O1579" s="7">
        <f>INDEX(DB_FILM!J:J,MATCH($F1579,DB_FILM!$A:$A,0))</f>
        <v>1214270</v>
      </c>
      <c r="P1579" s="7">
        <f>INDEX(DB_FILM!K:K,MATCH($F1579,DB_FILM!$A:$A,0))</f>
        <v>100130000</v>
      </c>
      <c r="Q1579" s="5" t="s">
        <v>476</v>
      </c>
      <c r="R1579">
        <v>9.99</v>
      </c>
      <c r="S1579">
        <v>15</v>
      </c>
      <c r="T1579">
        <v>2</v>
      </c>
      <c r="U1579">
        <v>639</v>
      </c>
      <c r="V1579">
        <v>3</v>
      </c>
      <c r="W1579" t="str">
        <f t="shared" si="48"/>
        <v>B</v>
      </c>
      <c r="X1579" t="s">
        <v>523</v>
      </c>
      <c r="Y1579">
        <v>0</v>
      </c>
      <c r="Z1579">
        <v>6.39</v>
      </c>
      <c r="AA1579" s="6">
        <f t="shared" si="49"/>
        <v>3.6000000000000005</v>
      </c>
    </row>
    <row r="1580" spans="1:27" x14ac:dyDescent="0.3">
      <c r="A1580" s="5">
        <v>42290</v>
      </c>
      <c r="B1580" s="5" t="s">
        <v>408</v>
      </c>
      <c r="C1580" s="5" t="s">
        <v>429</v>
      </c>
      <c r="D1580" s="5" t="s">
        <v>289</v>
      </c>
      <c r="E1580" t="s">
        <v>290</v>
      </c>
      <c r="F1580" s="5" t="s">
        <v>9</v>
      </c>
      <c r="G1580" s="5" t="str">
        <f>INDEX(DB_FILM!B:B,MATCH($F1580,DB_FILM!$A:$A,0))</f>
        <v>2003</v>
      </c>
      <c r="H1580" s="5" t="str">
        <f>INDEX(DB_FILM!C:C,MATCH($F1580,DB_FILM!$A:$A,0))</f>
        <v xml:space="preserve">T </v>
      </c>
      <c r="I1580" s="9">
        <f>INDEX(DB_FILM!D:D,MATCH($F1580,DB_FILM!$A:$A,0))</f>
        <v>201</v>
      </c>
      <c r="J1580" s="5" t="str">
        <f>INDEX(DB_FILM!E:E,MATCH($F1580,DB_FILM!$A:$A,0))</f>
        <v>Action, Adventure, Drama</v>
      </c>
      <c r="K1580" s="6">
        <f>INDEX(DB_FILM!F:F,MATCH($F1580,DB_FILM!$A:$A,0))</f>
        <v>8.9</v>
      </c>
      <c r="L1580" s="5" t="str">
        <f>INDEX(DB_FILM!G:G,MATCH($F1580,DB_FILM!$A:$A,0))</f>
        <v>Gandalf and Aragorn lead the World of Men against Sauron's army to draw his gaze from Frodo and Sam as they approach Mount Doom with the One Ring.</v>
      </c>
      <c r="M1580" s="5" t="str">
        <f>INDEX(DB_FILM!H:H,MATCH($F1580,DB_FILM!$A:$A,0))</f>
        <v xml:space="preserve">Peter Jackson </v>
      </c>
      <c r="N1580" s="5" t="str">
        <f>INDEX(DB_FILM!I:I,MATCH($F1580,DB_FILM!$A:$A,0))</f>
        <v>Elijah Wood, Viggo Mortensen, Ian McKellen, Orlando Bloom</v>
      </c>
      <c r="O1580" s="7">
        <f>INDEX(DB_FILM!J:J,MATCH($F1580,DB_FILM!$A:$A,0))</f>
        <v>1416518</v>
      </c>
      <c r="P1580" s="7">
        <f>INDEX(DB_FILM!K:K,MATCH($F1580,DB_FILM!$A:$A,0))</f>
        <v>377850000</v>
      </c>
      <c r="Q1580" s="5" t="s">
        <v>475</v>
      </c>
      <c r="R1580">
        <v>9.99</v>
      </c>
      <c r="S1580">
        <v>47</v>
      </c>
      <c r="T1580">
        <v>3</v>
      </c>
      <c r="U1580">
        <v>640</v>
      </c>
      <c r="V1580">
        <v>1</v>
      </c>
      <c r="W1580" t="str">
        <f t="shared" si="48"/>
        <v>C</v>
      </c>
      <c r="X1580" t="s">
        <v>576</v>
      </c>
      <c r="Y1580">
        <v>0</v>
      </c>
      <c r="Z1580">
        <v>7.99</v>
      </c>
      <c r="AA1580" s="6">
        <f t="shared" si="49"/>
        <v>2</v>
      </c>
    </row>
    <row r="1581" spans="1:27" x14ac:dyDescent="0.3">
      <c r="A1581" s="5">
        <v>42290</v>
      </c>
      <c r="B1581" s="5" t="s">
        <v>408</v>
      </c>
      <c r="C1581" s="5" t="s">
        <v>429</v>
      </c>
      <c r="D1581" s="5" t="s">
        <v>289</v>
      </c>
      <c r="E1581" t="s">
        <v>290</v>
      </c>
      <c r="F1581" s="5" t="s">
        <v>75</v>
      </c>
      <c r="G1581" s="5" t="str">
        <f>INDEX(DB_FILM!B:B,MATCH($F1581,DB_FILM!$A:$A,0))</f>
        <v>1979</v>
      </c>
      <c r="H1581" s="5" t="str">
        <f>INDEX(DB_FILM!C:C,MATCH($F1581,DB_FILM!$A:$A,0))</f>
        <v xml:space="preserve">T </v>
      </c>
      <c r="I1581" s="9">
        <f>INDEX(DB_FILM!D:D,MATCH($F1581,DB_FILM!$A:$A,0))</f>
        <v>116</v>
      </c>
      <c r="J1581" s="5" t="str">
        <f>INDEX(DB_FILM!E:E,MATCH($F1581,DB_FILM!$A:$A,0))</f>
        <v>Horror, Sci-Fi</v>
      </c>
      <c r="K1581" s="6">
        <f>INDEX(DB_FILM!F:F,MATCH($F1581,DB_FILM!$A:$A,0))</f>
        <v>8.5</v>
      </c>
      <c r="L1581" s="5" t="str">
        <f>INDEX(DB_FILM!G:G,MATCH($F1581,DB_FILM!$A:$A,0))</f>
        <v>After a space merchant vessel perceives an unknown transmission as a distress call, its landing on the source moon finds one of the crew attacked by a mysterious lifeform, and they soon realize that its life cycle has merely begun.</v>
      </c>
      <c r="M1581" s="5" t="str">
        <f>INDEX(DB_FILM!H:H,MATCH($F1581,DB_FILM!$A:$A,0))</f>
        <v xml:space="preserve">Ridley Scott </v>
      </c>
      <c r="N1581" s="5" t="str">
        <f>INDEX(DB_FILM!I:I,MATCH($F1581,DB_FILM!$A:$A,0))</f>
        <v>Sigourney Weaver, Tom Skerritt, John Hurt, Veronica Cartwright</v>
      </c>
      <c r="O1581" s="7">
        <f>INDEX(DB_FILM!J:J,MATCH($F1581,DB_FILM!$A:$A,0))</f>
        <v>678799</v>
      </c>
      <c r="P1581" s="7">
        <f>INDEX(DB_FILM!K:K,MATCH($F1581,DB_FILM!$A:$A,0))</f>
        <v>78900000</v>
      </c>
      <c r="Q1581" s="5" t="s">
        <v>474</v>
      </c>
      <c r="R1581">
        <v>1.99</v>
      </c>
      <c r="S1581">
        <v>33</v>
      </c>
      <c r="T1581">
        <v>1</v>
      </c>
      <c r="U1581">
        <v>640</v>
      </c>
      <c r="V1581">
        <v>3</v>
      </c>
      <c r="W1581" t="str">
        <f t="shared" si="48"/>
        <v>A</v>
      </c>
      <c r="X1581" t="s">
        <v>532</v>
      </c>
      <c r="Y1581">
        <v>0</v>
      </c>
      <c r="Z1581">
        <v>1.39</v>
      </c>
      <c r="AA1581" s="6">
        <f t="shared" si="49"/>
        <v>0.60000000000000009</v>
      </c>
    </row>
    <row r="1582" spans="1:27" x14ac:dyDescent="0.3">
      <c r="A1582" s="5">
        <v>42290</v>
      </c>
      <c r="B1582" t="s">
        <v>408</v>
      </c>
      <c r="C1582" t="s">
        <v>429</v>
      </c>
      <c r="D1582" t="s">
        <v>289</v>
      </c>
      <c r="E1582" t="s">
        <v>290</v>
      </c>
      <c r="F1582" t="s">
        <v>29</v>
      </c>
      <c r="G1582" s="5" t="str">
        <f>INDEX(DB_FILM!B:B,MATCH($F1582,DB_FILM!$A:$A,0))</f>
        <v>1990</v>
      </c>
      <c r="H1582" s="5" t="str">
        <f>INDEX(DB_FILM!C:C,MATCH($F1582,DB_FILM!$A:$A,0))</f>
        <v xml:space="preserve">VM14 </v>
      </c>
      <c r="I1582" s="9">
        <f>INDEX(DB_FILM!D:D,MATCH($F1582,DB_FILM!$A:$A,0))</f>
        <v>146</v>
      </c>
      <c r="J1582" s="5" t="str">
        <f>INDEX(DB_FILM!E:E,MATCH($F1582,DB_FILM!$A:$A,0))</f>
        <v>Crime, Drama</v>
      </c>
      <c r="K1582" s="6">
        <f>INDEX(DB_FILM!F:F,MATCH($F1582,DB_FILM!$A:$A,0))</f>
        <v>8.6999999999999993</v>
      </c>
      <c r="L1582" s="5" t="str">
        <f>INDEX(DB_FILM!G:G,MATCH($F1582,DB_FILM!$A:$A,0))</f>
        <v>The story of Henry Hill and his life in the mob, covering his relationship with his wife Karen Hill and his mob partners Jimmy Conway and Tommy DeVito in the Italian-American crime syndicate.</v>
      </c>
      <c r="M1582" s="5" t="str">
        <f>INDEX(DB_FILM!H:H,MATCH($F1582,DB_FILM!$A:$A,0))</f>
        <v xml:space="preserve">Martin Scorsese </v>
      </c>
      <c r="N1582" s="5" t="str">
        <f>INDEX(DB_FILM!I:I,MATCH($F1582,DB_FILM!$A:$A,0))</f>
        <v>Robert De Niro, Ray Liotta, Joe Pesci, Lorraine Bracco</v>
      </c>
      <c r="O1582" s="7">
        <f>INDEX(DB_FILM!J:J,MATCH($F1582,DB_FILM!$A:$A,0))</f>
        <v>857121</v>
      </c>
      <c r="P1582" s="7">
        <f>INDEX(DB_FILM!K:K,MATCH($F1582,DB_FILM!$A:$A,0))</f>
        <v>46840000</v>
      </c>
      <c r="Q1582" t="s">
        <v>474</v>
      </c>
      <c r="R1582">
        <v>3.99</v>
      </c>
      <c r="S1582">
        <v>8</v>
      </c>
      <c r="T1582">
        <v>1</v>
      </c>
      <c r="U1582">
        <v>640</v>
      </c>
      <c r="V1582">
        <v>1</v>
      </c>
      <c r="W1582" t="str">
        <f t="shared" si="48"/>
        <v>A</v>
      </c>
      <c r="X1582" t="s">
        <v>499</v>
      </c>
      <c r="Y1582">
        <v>0</v>
      </c>
      <c r="Z1582">
        <v>2.4300000000000002</v>
      </c>
      <c r="AA1582" s="6">
        <f t="shared" si="49"/>
        <v>1.56</v>
      </c>
    </row>
    <row r="1583" spans="1:27" x14ac:dyDescent="0.3">
      <c r="A1583" s="5">
        <v>42290</v>
      </c>
      <c r="B1583" s="5" t="s">
        <v>408</v>
      </c>
      <c r="C1583" s="5" t="s">
        <v>429</v>
      </c>
      <c r="D1583" s="5" t="s">
        <v>289</v>
      </c>
      <c r="E1583" t="s">
        <v>290</v>
      </c>
      <c r="F1583" s="5" t="s">
        <v>89</v>
      </c>
      <c r="G1583" s="5" t="str">
        <f>INDEX(DB_FILM!B:B,MATCH($F1583,DB_FILM!$A:$A,0))</f>
        <v>2000</v>
      </c>
      <c r="H1583" s="5" t="str">
        <f>INDEX(DB_FILM!C:C,MATCH($F1583,DB_FILM!$A:$A,0))</f>
        <v xml:space="preserve">T </v>
      </c>
      <c r="I1583" s="9">
        <f>INDEX(DB_FILM!D:D,MATCH($F1583,DB_FILM!$A:$A,0))</f>
        <v>113</v>
      </c>
      <c r="J1583" s="5" t="str">
        <f>INDEX(DB_FILM!E:E,MATCH($F1583,DB_FILM!$A:$A,0))</f>
        <v>Mystery, Thriller</v>
      </c>
      <c r="K1583" s="6">
        <f>INDEX(DB_FILM!F:F,MATCH($F1583,DB_FILM!$A:$A,0))</f>
        <v>8.5</v>
      </c>
      <c r="L1583" s="5" t="str">
        <f>INDEX(DB_FILM!G:G,MATCH($F1583,DB_FILM!$A:$A,0))</f>
        <v>A man with short-term memory loss attempts to track down his wife's murderer.</v>
      </c>
      <c r="M1583" s="5" t="str">
        <f>INDEX(DB_FILM!H:H,MATCH($F1583,DB_FILM!$A:$A,0))</f>
        <v xml:space="preserve">Christopher Nolan </v>
      </c>
      <c r="N1583" s="5" t="str">
        <f>INDEX(DB_FILM!I:I,MATCH($F1583,DB_FILM!$A:$A,0))</f>
        <v>Guy Pearce, Carrie-Anne Moss, Joe Pantoliano, Mark Boone Junior</v>
      </c>
      <c r="O1583" s="7">
        <f>INDEX(DB_FILM!J:J,MATCH($F1583,DB_FILM!$A:$A,0))</f>
        <v>986815</v>
      </c>
      <c r="P1583" s="7">
        <f>INDEX(DB_FILM!K:K,MATCH($F1583,DB_FILM!$A:$A,0))</f>
        <v>25540000</v>
      </c>
      <c r="Q1583" s="5" t="s">
        <v>476</v>
      </c>
      <c r="R1583">
        <v>7.99</v>
      </c>
      <c r="S1583">
        <v>41</v>
      </c>
      <c r="T1583">
        <v>2</v>
      </c>
      <c r="U1583">
        <v>640</v>
      </c>
      <c r="V1583">
        <v>1</v>
      </c>
      <c r="W1583" t="str">
        <f t="shared" si="48"/>
        <v>B</v>
      </c>
      <c r="X1583" t="s">
        <v>582</v>
      </c>
      <c r="Y1583">
        <v>0</v>
      </c>
      <c r="Z1583">
        <v>4.95</v>
      </c>
      <c r="AA1583" s="6">
        <f t="shared" si="49"/>
        <v>3.04</v>
      </c>
    </row>
    <row r="1584" spans="1:27" x14ac:dyDescent="0.3">
      <c r="A1584" s="5">
        <v>42290</v>
      </c>
      <c r="B1584" s="5" t="s">
        <v>408</v>
      </c>
      <c r="C1584" s="5" t="s">
        <v>429</v>
      </c>
      <c r="D1584" s="5" t="s">
        <v>289</v>
      </c>
      <c r="E1584" t="s">
        <v>290</v>
      </c>
      <c r="F1584" s="5" t="s">
        <v>77</v>
      </c>
      <c r="G1584" s="5" t="str">
        <f>INDEX(DB_FILM!B:B,MATCH($F1584,DB_FILM!$A:$A,0))</f>
        <v>1981</v>
      </c>
      <c r="H1584" s="5" t="str">
        <f>INDEX(DB_FILM!C:C,MATCH($F1584,DB_FILM!$A:$A,0))</f>
        <v xml:space="preserve">T </v>
      </c>
      <c r="I1584" s="9">
        <f>INDEX(DB_FILM!D:D,MATCH($F1584,DB_FILM!$A:$A,0))</f>
        <v>115</v>
      </c>
      <c r="J1584" s="5" t="str">
        <f>INDEX(DB_FILM!E:E,MATCH($F1584,DB_FILM!$A:$A,0))</f>
        <v>Action, Adventure</v>
      </c>
      <c r="K1584" s="6">
        <f>INDEX(DB_FILM!F:F,MATCH($F1584,DB_FILM!$A:$A,0))</f>
        <v>8.5</v>
      </c>
      <c r="L1584" s="5" t="str">
        <f>INDEX(DB_FILM!G:G,MATCH($F1584,DB_FILM!$A:$A,0))</f>
        <v>In 1936, archaeologist and adventurer Indiana Jones is hired by the U.S. government to find the Ark of the Covenant before Adolf Hitler's Nazis can obtain its awesome powers.</v>
      </c>
      <c r="M1584" s="5" t="str">
        <f>INDEX(DB_FILM!H:H,MATCH($F1584,DB_FILM!$A:$A,0))</f>
        <v xml:space="preserve">Steven Spielberg </v>
      </c>
      <c r="N1584" s="5" t="str">
        <f>INDEX(DB_FILM!I:I,MATCH($F1584,DB_FILM!$A:$A,0))</f>
        <v>Harrison Ford, Karen Allen, Paul Freeman, John Rhys-Davies</v>
      </c>
      <c r="O1584" s="7">
        <f>INDEX(DB_FILM!J:J,MATCH($F1584,DB_FILM!$A:$A,0))</f>
        <v>770612</v>
      </c>
      <c r="P1584" s="7">
        <f>INDEX(DB_FILM!K:K,MATCH($F1584,DB_FILM!$A:$A,0))</f>
        <v>248160000</v>
      </c>
      <c r="Q1584" s="5" t="s">
        <v>474</v>
      </c>
      <c r="R1584">
        <v>9.99</v>
      </c>
      <c r="S1584">
        <v>35</v>
      </c>
      <c r="T1584">
        <v>1</v>
      </c>
      <c r="U1584">
        <v>640</v>
      </c>
      <c r="V1584">
        <v>3</v>
      </c>
      <c r="W1584" t="str">
        <f t="shared" si="48"/>
        <v>A</v>
      </c>
      <c r="X1584" t="s">
        <v>504</v>
      </c>
      <c r="Y1584">
        <v>0</v>
      </c>
      <c r="Z1584">
        <v>5.79</v>
      </c>
      <c r="AA1584" s="6">
        <f t="shared" si="49"/>
        <v>4.2</v>
      </c>
    </row>
    <row r="1585" spans="1:27" x14ac:dyDescent="0.3">
      <c r="A1585" s="5">
        <v>42291</v>
      </c>
      <c r="B1585" t="s">
        <v>402</v>
      </c>
      <c r="C1585" t="s">
        <v>434</v>
      </c>
      <c r="D1585" t="s">
        <v>341</v>
      </c>
      <c r="E1585" t="s">
        <v>299</v>
      </c>
      <c r="F1585" t="s">
        <v>13</v>
      </c>
      <c r="G1585" s="5" t="str">
        <f>INDEX(DB_FILM!B:B,MATCH($F1585,DB_FILM!$A:$A,0))</f>
        <v>1966</v>
      </c>
      <c r="H1585" s="5" t="str">
        <f>INDEX(DB_FILM!C:C,MATCH($F1585,DB_FILM!$A:$A,0))</f>
        <v xml:space="preserve">VM14 </v>
      </c>
      <c r="I1585" s="9">
        <f>INDEX(DB_FILM!D:D,MATCH($F1585,DB_FILM!$A:$A,0))</f>
        <v>161</v>
      </c>
      <c r="J1585" s="5" t="str">
        <f>INDEX(DB_FILM!E:E,MATCH($F1585,DB_FILM!$A:$A,0))</f>
        <v>Western</v>
      </c>
      <c r="K1585" s="6">
        <f>INDEX(DB_FILM!F:F,MATCH($F1585,DB_FILM!$A:$A,0))</f>
        <v>8.9</v>
      </c>
      <c r="L1585" s="5" t="str">
        <f>INDEX(DB_FILM!G:G,MATCH($F1585,DB_FILM!$A:$A,0))</f>
        <v>A bounty hunting scam joins two men in an uneasy alliance against a third in a race to find a fortune in gold buried in a remote cemetery.</v>
      </c>
      <c r="M1585" s="5" t="str">
        <f>INDEX(DB_FILM!H:H,MATCH($F1585,DB_FILM!$A:$A,0))</f>
        <v xml:space="preserve">Sergio Leone </v>
      </c>
      <c r="N1585" s="5" t="str">
        <f>INDEX(DB_FILM!I:I,MATCH($F1585,DB_FILM!$A:$A,0))</f>
        <v>Clint Eastwood, Eli Wallach, Lee Van Cleef, Aldo Giuffrè</v>
      </c>
      <c r="O1585" s="7">
        <f>INDEX(DB_FILM!J:J,MATCH($F1585,DB_FILM!$A:$A,0))</f>
        <v>589413</v>
      </c>
      <c r="P1585" s="7">
        <f>INDEX(DB_FILM!K:K,MATCH($F1585,DB_FILM!$A:$A,0))</f>
        <v>6100000</v>
      </c>
      <c r="Q1585" t="s">
        <v>474</v>
      </c>
      <c r="R1585">
        <v>5.99</v>
      </c>
      <c r="S1585">
        <v>49</v>
      </c>
      <c r="T1585">
        <v>1</v>
      </c>
      <c r="U1585">
        <v>641</v>
      </c>
      <c r="V1585">
        <v>1</v>
      </c>
      <c r="W1585" t="str">
        <f t="shared" si="48"/>
        <v>A</v>
      </c>
      <c r="X1585" t="s">
        <v>617</v>
      </c>
      <c r="Y1585">
        <v>5</v>
      </c>
      <c r="Z1585">
        <v>4.1900000000000004</v>
      </c>
      <c r="AA1585" s="6">
        <f t="shared" si="49"/>
        <v>1.7999999999999998</v>
      </c>
    </row>
    <row r="1586" spans="1:27" x14ac:dyDescent="0.3">
      <c r="A1586" s="5">
        <v>42291</v>
      </c>
      <c r="B1586" s="5" t="s">
        <v>416</v>
      </c>
      <c r="C1586" s="5" t="s">
        <v>447</v>
      </c>
      <c r="D1586" s="5" t="s">
        <v>381</v>
      </c>
      <c r="E1586" t="s">
        <v>276</v>
      </c>
      <c r="F1586" s="5" t="s">
        <v>91</v>
      </c>
      <c r="G1586" s="5" t="str">
        <f>INDEX(DB_FILM!B:B,MATCH($F1586,DB_FILM!$A:$A,0))</f>
        <v>2011</v>
      </c>
      <c r="H1586" s="5" t="str">
        <f>INDEX(DB_FILM!C:C,MATCH($F1586,DB_FILM!$A:$A,0))</f>
        <v xml:space="preserve">T </v>
      </c>
      <c r="I1586" s="9">
        <f>INDEX(DB_FILM!D:D,MATCH($F1586,DB_FILM!$A:$A,0))</f>
        <v>112</v>
      </c>
      <c r="J1586" s="5" t="str">
        <f>INDEX(DB_FILM!E:E,MATCH($F1586,DB_FILM!$A:$A,0))</f>
        <v>Biography, Comedy, Drama</v>
      </c>
      <c r="K1586" s="6">
        <f>INDEX(DB_FILM!F:F,MATCH($F1586,DB_FILM!$A:$A,0))</f>
        <v>8.5</v>
      </c>
      <c r="L1586" s="5" t="str">
        <f>INDEX(DB_FILM!G:G,MATCH($F1586,DB_FILM!$A:$A,0))</f>
        <v>After he becomes a quadriplegic from a paragliding accident, an aristocrat hires a young man from the projects to be his caregiver.</v>
      </c>
      <c r="M1586" s="5" t="str">
        <f>INDEX(DB_FILM!H:H,MATCH($F1586,DB_FILM!$A:$A,0))</f>
        <v xml:space="preserve">Olivier Nakache, Éric Toledano </v>
      </c>
      <c r="N1586" s="5" t="str">
        <f>INDEX(DB_FILM!I:I,MATCH($F1586,DB_FILM!$A:$A,0))</f>
        <v>François Cluzet, Omar Sy, Anne Le Ny, Audrey Fleurot</v>
      </c>
      <c r="O1586" s="7">
        <f>INDEX(DB_FILM!J:J,MATCH($F1586,DB_FILM!$A:$A,0))</f>
        <v>631043</v>
      </c>
      <c r="P1586" s="7">
        <f>INDEX(DB_FILM!K:K,MATCH($F1586,DB_FILM!$A:$A,0))</f>
        <v>13180000</v>
      </c>
      <c r="Q1586" s="5" t="s">
        <v>476</v>
      </c>
      <c r="R1586">
        <v>9.99</v>
      </c>
      <c r="S1586">
        <v>42</v>
      </c>
      <c r="T1586">
        <v>2</v>
      </c>
      <c r="U1586">
        <v>642</v>
      </c>
      <c r="V1586">
        <v>1</v>
      </c>
      <c r="W1586" t="str">
        <f t="shared" si="48"/>
        <v>B</v>
      </c>
      <c r="X1586" t="s">
        <v>549</v>
      </c>
      <c r="Y1586">
        <v>0</v>
      </c>
      <c r="Z1586">
        <v>5.89</v>
      </c>
      <c r="AA1586" s="6">
        <f t="shared" si="49"/>
        <v>4.1000000000000005</v>
      </c>
    </row>
    <row r="1587" spans="1:27" x14ac:dyDescent="0.3">
      <c r="A1587" s="5">
        <v>42291</v>
      </c>
      <c r="B1587" t="s">
        <v>416</v>
      </c>
      <c r="C1587" t="s">
        <v>447</v>
      </c>
      <c r="D1587" t="s">
        <v>381</v>
      </c>
      <c r="E1587" t="s">
        <v>276</v>
      </c>
      <c r="F1587" t="s">
        <v>11</v>
      </c>
      <c r="G1587" s="5" t="str">
        <f>INDEX(DB_FILM!B:B,MATCH($F1587,DB_FILM!$A:$A,0))</f>
        <v>1993</v>
      </c>
      <c r="H1587" s="5" t="str">
        <f>INDEX(DB_FILM!C:C,MATCH($F1587,DB_FILM!$A:$A,0))</f>
        <v xml:space="preserve">T </v>
      </c>
      <c r="I1587" s="9">
        <f>INDEX(DB_FILM!D:D,MATCH($F1587,DB_FILM!$A:$A,0))</f>
        <v>195</v>
      </c>
      <c r="J1587" s="5" t="str">
        <f>INDEX(DB_FILM!E:E,MATCH($F1587,DB_FILM!$A:$A,0))</f>
        <v>Biography, Drama, History</v>
      </c>
      <c r="K1587" s="6">
        <f>INDEX(DB_FILM!F:F,MATCH($F1587,DB_FILM!$A:$A,0))</f>
        <v>8.9</v>
      </c>
      <c r="L1587" s="5" t="str">
        <f>INDEX(DB_FILM!G:G,MATCH($F1587,DB_FILM!$A:$A,0))</f>
        <v>In German-occupied Poland during World War II, Oskar Schindler gradually becomes concerned for his Jewish workforce after witnessing their persecution by the Nazi Germans.</v>
      </c>
      <c r="M1587" s="5" t="str">
        <f>INDEX(DB_FILM!H:H,MATCH($F1587,DB_FILM!$A:$A,0))</f>
        <v xml:space="preserve">Steven Spielberg </v>
      </c>
      <c r="N1587" s="5" t="str">
        <f>INDEX(DB_FILM!I:I,MATCH($F1587,DB_FILM!$A:$A,0))</f>
        <v>Liam Neeson, Ralph Fiennes, Ben Kingsley, Caroline Goodall</v>
      </c>
      <c r="O1587" s="7">
        <f>INDEX(DB_FILM!J:J,MATCH($F1587,DB_FILM!$A:$A,0))</f>
        <v>1025474</v>
      </c>
      <c r="P1587" s="7">
        <f>INDEX(DB_FILM!K:K,MATCH($F1587,DB_FILM!$A:$A,0))</f>
        <v>96070000</v>
      </c>
      <c r="Q1587" t="s">
        <v>476</v>
      </c>
      <c r="R1587">
        <v>13.99</v>
      </c>
      <c r="S1587">
        <v>48</v>
      </c>
      <c r="T1587">
        <v>2</v>
      </c>
      <c r="U1587">
        <v>642</v>
      </c>
      <c r="V1587">
        <v>3</v>
      </c>
      <c r="W1587" t="str">
        <f t="shared" si="48"/>
        <v>B</v>
      </c>
      <c r="X1587" t="s">
        <v>584</v>
      </c>
      <c r="Y1587">
        <v>0</v>
      </c>
      <c r="Z1587">
        <v>9.3699999999999992</v>
      </c>
      <c r="AA1587" s="6">
        <f t="shared" si="49"/>
        <v>4.620000000000001</v>
      </c>
    </row>
    <row r="1588" spans="1:27" x14ac:dyDescent="0.3">
      <c r="A1588" s="5">
        <v>42291</v>
      </c>
      <c r="B1588" t="s">
        <v>401</v>
      </c>
      <c r="C1588" t="s">
        <v>434</v>
      </c>
      <c r="D1588" t="s">
        <v>349</v>
      </c>
      <c r="E1588" t="s">
        <v>299</v>
      </c>
      <c r="F1588" t="s">
        <v>23</v>
      </c>
      <c r="G1588" s="5" t="str">
        <f>INDEX(DB_FILM!B:B,MATCH($F1588,DB_FILM!$A:$A,0))</f>
        <v>1994</v>
      </c>
      <c r="H1588" s="5" t="str">
        <f>INDEX(DB_FILM!C:C,MATCH($F1588,DB_FILM!$A:$A,0))</f>
        <v xml:space="preserve">T </v>
      </c>
      <c r="I1588" s="9">
        <f>INDEX(DB_FILM!D:D,MATCH($F1588,DB_FILM!$A:$A,0))</f>
        <v>142</v>
      </c>
      <c r="J1588" s="5" t="str">
        <f>INDEX(DB_FILM!E:E,MATCH($F1588,DB_FILM!$A:$A,0))</f>
        <v>Drama, Romance</v>
      </c>
      <c r="K1588" s="6">
        <f>INDEX(DB_FILM!F:F,MATCH($F1588,DB_FILM!$A:$A,0))</f>
        <v>8.8000000000000007</v>
      </c>
      <c r="L1588" s="5" t="str">
        <f>INDEX(DB_FILM!G:G,MATCH($F1588,DB_FILM!$A:$A,0))</f>
        <v>The presidencies of Kennedy and Johnson, Vietnam, Watergate, and other history unfold through the perspective of an Alabama man with an IQ of 75.</v>
      </c>
      <c r="M1588" s="5" t="str">
        <f>INDEX(DB_FILM!H:H,MATCH($F1588,DB_FILM!$A:$A,0))</f>
        <v xml:space="preserve">Robert Zemeckis </v>
      </c>
      <c r="N1588" s="5" t="str">
        <f>INDEX(DB_FILM!I:I,MATCH($F1588,DB_FILM!$A:$A,0))</f>
        <v>Tom Hanks, Robin Wright, Gary Sinise, Sally Field</v>
      </c>
      <c r="O1588" s="7">
        <f>INDEX(DB_FILM!J:J,MATCH($F1588,DB_FILM!$A:$A,0))</f>
        <v>1512094</v>
      </c>
      <c r="P1588" s="7">
        <f>INDEX(DB_FILM!K:K,MATCH($F1588,DB_FILM!$A:$A,0))</f>
        <v>330250000</v>
      </c>
      <c r="Q1588" t="s">
        <v>475</v>
      </c>
      <c r="R1588">
        <v>1.99</v>
      </c>
      <c r="S1588">
        <v>5</v>
      </c>
      <c r="T1588">
        <v>3</v>
      </c>
      <c r="U1588">
        <v>643</v>
      </c>
      <c r="V1588">
        <v>1</v>
      </c>
      <c r="W1588" t="str">
        <f t="shared" si="48"/>
        <v>C</v>
      </c>
      <c r="X1588" t="s">
        <v>503</v>
      </c>
      <c r="Y1588">
        <v>0</v>
      </c>
      <c r="Z1588">
        <v>1.45</v>
      </c>
      <c r="AA1588" s="6">
        <f t="shared" si="49"/>
        <v>0.54</v>
      </c>
    </row>
    <row r="1589" spans="1:27" x14ac:dyDescent="0.3">
      <c r="A1589" s="5">
        <v>42291</v>
      </c>
      <c r="B1589" s="5" t="s">
        <v>401</v>
      </c>
      <c r="C1589" s="5" t="s">
        <v>434</v>
      </c>
      <c r="D1589" s="5" t="s">
        <v>349</v>
      </c>
      <c r="E1589" t="s">
        <v>299</v>
      </c>
      <c r="F1589" s="5" t="s">
        <v>29</v>
      </c>
      <c r="G1589" s="5" t="str">
        <f>INDEX(DB_FILM!B:B,MATCH($F1589,DB_FILM!$A:$A,0))</f>
        <v>1990</v>
      </c>
      <c r="H1589" s="5" t="str">
        <f>INDEX(DB_FILM!C:C,MATCH($F1589,DB_FILM!$A:$A,0))</f>
        <v xml:space="preserve">VM14 </v>
      </c>
      <c r="I1589" s="9">
        <f>INDEX(DB_FILM!D:D,MATCH($F1589,DB_FILM!$A:$A,0))</f>
        <v>146</v>
      </c>
      <c r="J1589" s="5" t="str">
        <f>INDEX(DB_FILM!E:E,MATCH($F1589,DB_FILM!$A:$A,0))</f>
        <v>Crime, Drama</v>
      </c>
      <c r="K1589" s="6">
        <f>INDEX(DB_FILM!F:F,MATCH($F1589,DB_FILM!$A:$A,0))</f>
        <v>8.6999999999999993</v>
      </c>
      <c r="L1589" s="5" t="str">
        <f>INDEX(DB_FILM!G:G,MATCH($F1589,DB_FILM!$A:$A,0))</f>
        <v>The story of Henry Hill and his life in the mob, covering his relationship with his wife Karen Hill and his mob partners Jimmy Conway and Tommy DeVito in the Italian-American crime syndicate.</v>
      </c>
      <c r="M1589" s="5" t="str">
        <f>INDEX(DB_FILM!H:H,MATCH($F1589,DB_FILM!$A:$A,0))</f>
        <v xml:space="preserve">Martin Scorsese </v>
      </c>
      <c r="N1589" s="5" t="str">
        <f>INDEX(DB_FILM!I:I,MATCH($F1589,DB_FILM!$A:$A,0))</f>
        <v>Robert De Niro, Ray Liotta, Joe Pesci, Lorraine Bracco</v>
      </c>
      <c r="O1589" s="7">
        <f>INDEX(DB_FILM!J:J,MATCH($F1589,DB_FILM!$A:$A,0))</f>
        <v>857121</v>
      </c>
      <c r="P1589" s="7">
        <f>INDEX(DB_FILM!K:K,MATCH($F1589,DB_FILM!$A:$A,0))</f>
        <v>46840000</v>
      </c>
      <c r="Q1589" s="5" t="s">
        <v>475</v>
      </c>
      <c r="R1589">
        <v>7.99</v>
      </c>
      <c r="S1589">
        <v>8</v>
      </c>
      <c r="T1589">
        <v>3</v>
      </c>
      <c r="U1589">
        <v>643</v>
      </c>
      <c r="V1589">
        <v>1</v>
      </c>
      <c r="W1589" t="str">
        <f t="shared" si="48"/>
        <v>C</v>
      </c>
      <c r="X1589" t="s">
        <v>602</v>
      </c>
      <c r="Y1589">
        <v>0</v>
      </c>
      <c r="Z1589">
        <v>6.47</v>
      </c>
      <c r="AA1589" s="6">
        <f t="shared" si="49"/>
        <v>1.5200000000000005</v>
      </c>
    </row>
    <row r="1590" spans="1:27" x14ac:dyDescent="0.3">
      <c r="A1590" s="5">
        <v>42291</v>
      </c>
      <c r="B1590" s="5" t="s">
        <v>401</v>
      </c>
      <c r="C1590" s="5" t="s">
        <v>434</v>
      </c>
      <c r="D1590" s="5" t="s">
        <v>349</v>
      </c>
      <c r="E1590" t="s">
        <v>299</v>
      </c>
      <c r="F1590" s="5" t="s">
        <v>55</v>
      </c>
      <c r="G1590" s="5" t="str">
        <f>INDEX(DB_FILM!B:B,MATCH($F1590,DB_FILM!$A:$A,0))</f>
        <v>2002</v>
      </c>
      <c r="H1590" s="5" t="str">
        <f>INDEX(DB_FILM!C:C,MATCH($F1590,DB_FILM!$A:$A,0))</f>
        <v xml:space="preserve">VM14 </v>
      </c>
      <c r="I1590" s="9">
        <f>INDEX(DB_FILM!D:D,MATCH($F1590,DB_FILM!$A:$A,0))</f>
        <v>130</v>
      </c>
      <c r="J1590" s="5" t="str">
        <f>INDEX(DB_FILM!E:E,MATCH($F1590,DB_FILM!$A:$A,0))</f>
        <v>Crime, Drama</v>
      </c>
      <c r="K1590" s="6">
        <f>INDEX(DB_FILM!F:F,MATCH($F1590,DB_FILM!$A:$A,0))</f>
        <v>8.6</v>
      </c>
      <c r="L1590" s="5" t="str">
        <f>INDEX(DB_FILM!G:G,MATCH($F1590,DB_FILM!$A:$A,0))</f>
        <v>In the slums of Rio, two kids' paths diverge as one struggles to become a photographer and the other a kingpin.</v>
      </c>
      <c r="M1590" s="5" t="str">
        <f>INDEX(DB_FILM!H:H,MATCH($F1590,DB_FILM!$A:$A,0))</f>
        <v xml:space="preserve">Fernando Meirelles, Kátia Lund </v>
      </c>
      <c r="N1590" s="5" t="str">
        <f>INDEX(DB_FILM!I:I,MATCH($F1590,DB_FILM!$A:$A,0))</f>
        <v>Alexandre Rodrigues, Leandro Firmino, Matheus Nachtergaele, Phellipe Haagensen</v>
      </c>
      <c r="O1590" s="7">
        <f>INDEX(DB_FILM!J:J,MATCH($F1590,DB_FILM!$A:$A,0))</f>
        <v>615516</v>
      </c>
      <c r="P1590" s="7">
        <f>INDEX(DB_FILM!K:K,MATCH($F1590,DB_FILM!$A:$A,0))</f>
        <v>7560000</v>
      </c>
      <c r="Q1590" s="5" t="s">
        <v>474</v>
      </c>
      <c r="R1590">
        <v>3.99</v>
      </c>
      <c r="S1590">
        <v>22</v>
      </c>
      <c r="T1590">
        <v>1</v>
      </c>
      <c r="U1590">
        <v>643</v>
      </c>
      <c r="V1590">
        <v>3</v>
      </c>
      <c r="W1590" t="str">
        <f t="shared" si="48"/>
        <v>A</v>
      </c>
      <c r="X1590" t="s">
        <v>575</v>
      </c>
      <c r="Y1590">
        <v>0</v>
      </c>
      <c r="Z1590">
        <v>2.75</v>
      </c>
      <c r="AA1590" s="6">
        <f t="shared" si="49"/>
        <v>1.2400000000000002</v>
      </c>
    </row>
    <row r="1591" spans="1:27" x14ac:dyDescent="0.3">
      <c r="A1591" s="5">
        <v>42291</v>
      </c>
      <c r="B1591" t="s">
        <v>407</v>
      </c>
      <c r="C1591" t="s">
        <v>432</v>
      </c>
      <c r="D1591" t="s">
        <v>311</v>
      </c>
      <c r="E1591" t="s">
        <v>290</v>
      </c>
      <c r="F1591" t="s">
        <v>17</v>
      </c>
      <c r="G1591" s="5" t="str">
        <f>INDEX(DB_FILM!B:B,MATCH($F1591,DB_FILM!$A:$A,0))</f>
        <v>2010</v>
      </c>
      <c r="H1591" s="5" t="str">
        <f>INDEX(DB_FILM!C:C,MATCH($F1591,DB_FILM!$A:$A,0))</f>
        <v xml:space="preserve">T </v>
      </c>
      <c r="I1591" s="9">
        <f>INDEX(DB_FILM!D:D,MATCH($F1591,DB_FILM!$A:$A,0))</f>
        <v>148</v>
      </c>
      <c r="J1591" s="5" t="str">
        <f>INDEX(DB_FILM!E:E,MATCH($F1591,DB_FILM!$A:$A,0))</f>
        <v>Action, Adventure, Sci-Fi</v>
      </c>
      <c r="K1591" s="6">
        <f>INDEX(DB_FILM!F:F,MATCH($F1591,DB_FILM!$A:$A,0))</f>
        <v>8.8000000000000007</v>
      </c>
      <c r="L1591" s="5" t="str">
        <f>INDEX(DB_FILM!G:G,MATCH($F1591,DB_FILM!$A:$A,0))</f>
        <v>A thief who steals corporate secrets through the use of dream-sharing technology is given the inverse task of planting an idea into the mind of a CEO.</v>
      </c>
      <c r="M1591" s="5" t="str">
        <f>INDEX(DB_FILM!H:H,MATCH($F1591,DB_FILM!$A:$A,0))</f>
        <v xml:space="preserve">Christopher Nolan </v>
      </c>
      <c r="N1591" s="5" t="str">
        <f>INDEX(DB_FILM!I:I,MATCH($F1591,DB_FILM!$A:$A,0))</f>
        <v>Leonardo DiCaprio, Joseph Gordon-Levitt, Ellen Page, Ken Watanabe</v>
      </c>
      <c r="O1591" s="7">
        <f>INDEX(DB_FILM!J:J,MATCH($F1591,DB_FILM!$A:$A,0))</f>
        <v>1739805</v>
      </c>
      <c r="P1591" s="7">
        <f>INDEX(DB_FILM!K:K,MATCH($F1591,DB_FILM!$A:$A,0))</f>
        <v>292580000</v>
      </c>
      <c r="Q1591" t="s">
        <v>476</v>
      </c>
      <c r="R1591">
        <v>3.99</v>
      </c>
      <c r="S1591">
        <v>2</v>
      </c>
      <c r="T1591">
        <v>2</v>
      </c>
      <c r="U1591">
        <v>644</v>
      </c>
      <c r="V1591">
        <v>2</v>
      </c>
      <c r="W1591" t="str">
        <f t="shared" si="48"/>
        <v>B</v>
      </c>
      <c r="X1591" t="s">
        <v>558</v>
      </c>
      <c r="Y1591">
        <v>0</v>
      </c>
      <c r="Z1591">
        <v>2.63</v>
      </c>
      <c r="AA1591" s="6">
        <f t="shared" si="49"/>
        <v>1.3600000000000003</v>
      </c>
    </row>
    <row r="1592" spans="1:27" x14ac:dyDescent="0.3">
      <c r="A1592" s="5">
        <v>42291</v>
      </c>
      <c r="B1592" s="5" t="s">
        <v>407</v>
      </c>
      <c r="C1592" s="5" t="s">
        <v>432</v>
      </c>
      <c r="D1592" s="5" t="s">
        <v>311</v>
      </c>
      <c r="E1592" t="s">
        <v>290</v>
      </c>
      <c r="F1592" s="5" t="s">
        <v>59</v>
      </c>
      <c r="G1592" s="5" t="str">
        <f>INDEX(DB_FILM!B:B,MATCH($F1592,DB_FILM!$A:$A,0))</f>
        <v>1946</v>
      </c>
      <c r="H1592" s="5" t="str">
        <f>INDEX(DB_FILM!C:C,MATCH($F1592,DB_FILM!$A:$A,0))</f>
        <v xml:space="preserve">T </v>
      </c>
      <c r="I1592" s="9">
        <f>INDEX(DB_FILM!D:D,MATCH($F1592,DB_FILM!$A:$A,0))</f>
        <v>130</v>
      </c>
      <c r="J1592" s="5" t="str">
        <f>INDEX(DB_FILM!E:E,MATCH($F1592,DB_FILM!$A:$A,0))</f>
        <v>Drama, Family, Fantasy</v>
      </c>
      <c r="K1592" s="6">
        <f>INDEX(DB_FILM!F:F,MATCH($F1592,DB_FILM!$A:$A,0))</f>
        <v>8.6</v>
      </c>
      <c r="L1592" s="5" t="str">
        <f>INDEX(DB_FILM!G:G,MATCH($F1592,DB_FILM!$A:$A,0))</f>
        <v>An angel is sent from Heaven to help a desperately frustrated businessman by showing him what life would have been like if he had never existed.</v>
      </c>
      <c r="M1592" s="5" t="str">
        <f>INDEX(DB_FILM!H:H,MATCH($F1592,DB_FILM!$A:$A,0))</f>
        <v xml:space="preserve">Frank Capra </v>
      </c>
      <c r="N1592" s="5" t="str">
        <f>INDEX(DB_FILM!I:I,MATCH($F1592,DB_FILM!$A:$A,0))</f>
        <v>James Stewart, Donna Reed, Lionel Barrymore, Thomas Mitchell</v>
      </c>
      <c r="O1592" s="7">
        <f>INDEX(DB_FILM!J:J,MATCH($F1592,DB_FILM!$A:$A,0))</f>
        <v>334168</v>
      </c>
      <c r="P1592" s="7">
        <f>INDEX(DB_FILM!K:K,MATCH($F1592,DB_FILM!$A:$A,0))</f>
        <v>7270000</v>
      </c>
      <c r="Q1592" s="5" t="s">
        <v>476</v>
      </c>
      <c r="R1592">
        <v>9.99</v>
      </c>
      <c r="S1592">
        <v>25</v>
      </c>
      <c r="T1592">
        <v>2</v>
      </c>
      <c r="U1592">
        <v>644</v>
      </c>
      <c r="V1592">
        <v>2</v>
      </c>
      <c r="W1592" t="str">
        <f t="shared" si="48"/>
        <v>B</v>
      </c>
      <c r="X1592" t="s">
        <v>607</v>
      </c>
      <c r="Y1592">
        <v>0</v>
      </c>
      <c r="Z1592">
        <v>5.49</v>
      </c>
      <c r="AA1592" s="6">
        <f t="shared" si="49"/>
        <v>4.5</v>
      </c>
    </row>
    <row r="1593" spans="1:27" x14ac:dyDescent="0.3">
      <c r="A1593" s="5">
        <v>42292</v>
      </c>
      <c r="B1593" t="s">
        <v>398</v>
      </c>
      <c r="C1593" t="s">
        <v>433</v>
      </c>
      <c r="D1593" t="s">
        <v>395</v>
      </c>
      <c r="E1593" t="s">
        <v>287</v>
      </c>
      <c r="F1593" t="s">
        <v>35</v>
      </c>
      <c r="G1593" s="5" t="str">
        <f>INDEX(DB_FILM!B:B,MATCH($F1593,DB_FILM!$A:$A,0))</f>
        <v>1954</v>
      </c>
      <c r="H1593" s="5" t="str">
        <f>INDEX(DB_FILM!C:C,MATCH($F1593,DB_FILM!$A:$A,0))</f>
        <v xml:space="preserve">T </v>
      </c>
      <c r="I1593" s="9">
        <f>INDEX(DB_FILM!D:D,MATCH($F1593,DB_FILM!$A:$A,0))</f>
        <v>207</v>
      </c>
      <c r="J1593" s="5" t="str">
        <f>INDEX(DB_FILM!E:E,MATCH($F1593,DB_FILM!$A:$A,0))</f>
        <v>Adventure, Drama</v>
      </c>
      <c r="K1593" s="6">
        <f>INDEX(DB_FILM!F:F,MATCH($F1593,DB_FILM!$A:$A,0))</f>
        <v>8.6999999999999993</v>
      </c>
      <c r="L1593" s="5" t="str">
        <f>INDEX(DB_FILM!G:G,MATCH($F1593,DB_FILM!$A:$A,0))</f>
        <v>A poor village under attack by bandits recruits seven unemployed samurai to help them defend themselves.</v>
      </c>
      <c r="M1593" s="5" t="str">
        <f>INDEX(DB_FILM!H:H,MATCH($F1593,DB_FILM!$A:$A,0))</f>
        <v xml:space="preserve">Akira Kurosawa </v>
      </c>
      <c r="N1593" s="5" t="str">
        <f>INDEX(DB_FILM!I:I,MATCH($F1593,DB_FILM!$A:$A,0))</f>
        <v>Toshirô Mifune, Takashi Shimura, Keiko Tsushima, Yukiko Shimazaki</v>
      </c>
      <c r="O1593" s="7">
        <f>INDEX(DB_FILM!J:J,MATCH($F1593,DB_FILM!$A:$A,0))</f>
        <v>269393</v>
      </c>
      <c r="P1593" s="7">
        <f>INDEX(DB_FILM!K:K,MATCH($F1593,DB_FILM!$A:$A,0))</f>
        <v>270000</v>
      </c>
      <c r="Q1593" t="s">
        <v>475</v>
      </c>
      <c r="R1593">
        <v>3.99</v>
      </c>
      <c r="S1593">
        <v>11</v>
      </c>
      <c r="T1593">
        <v>3</v>
      </c>
      <c r="U1593">
        <v>645</v>
      </c>
      <c r="V1593">
        <v>2</v>
      </c>
      <c r="W1593" t="str">
        <f t="shared" si="48"/>
        <v>C</v>
      </c>
      <c r="X1593" t="s">
        <v>514</v>
      </c>
      <c r="Y1593">
        <v>0</v>
      </c>
      <c r="Z1593">
        <v>2.87</v>
      </c>
      <c r="AA1593" s="6">
        <f t="shared" si="49"/>
        <v>1.1200000000000001</v>
      </c>
    </row>
    <row r="1594" spans="1:27" x14ac:dyDescent="0.3">
      <c r="A1594" s="5">
        <v>42292</v>
      </c>
      <c r="B1594" s="5" t="s">
        <v>398</v>
      </c>
      <c r="C1594" s="5" t="s">
        <v>433</v>
      </c>
      <c r="D1594" s="5" t="s">
        <v>395</v>
      </c>
      <c r="E1594" t="s">
        <v>287</v>
      </c>
      <c r="F1594" s="5" t="s">
        <v>5</v>
      </c>
      <c r="G1594" s="5" t="str">
        <f>INDEX(DB_FILM!B:B,MATCH($F1594,DB_FILM!$A:$A,0))</f>
        <v>1974</v>
      </c>
      <c r="H1594" s="5" t="str">
        <f>INDEX(DB_FILM!C:C,MATCH($F1594,DB_FILM!$A:$A,0))</f>
        <v xml:space="preserve">VM14 </v>
      </c>
      <c r="I1594" s="9">
        <f>INDEX(DB_FILM!D:D,MATCH($F1594,DB_FILM!$A:$A,0))</f>
        <v>202</v>
      </c>
      <c r="J1594" s="5" t="str">
        <f>INDEX(DB_FILM!E:E,MATCH($F1594,DB_FILM!$A:$A,0))</f>
        <v>Crime, Drama</v>
      </c>
      <c r="K1594" s="6">
        <f>INDEX(DB_FILM!F:F,MATCH($F1594,DB_FILM!$A:$A,0))</f>
        <v>9</v>
      </c>
      <c r="L1594" s="5" t="str">
        <f>INDEX(DB_FILM!G:G,MATCH($F1594,DB_FILM!$A:$A,0))</f>
        <v>The early life and career of Vito Corleone in 1920s New York City is portrayed, while his son, Michael, expands and tightens his grip on the family crime syndicate.</v>
      </c>
      <c r="M1594" s="5" t="str">
        <f>INDEX(DB_FILM!H:H,MATCH($F1594,DB_FILM!$A:$A,0))</f>
        <v xml:space="preserve">Francis Ford Coppola </v>
      </c>
      <c r="N1594" s="5" t="str">
        <f>INDEX(DB_FILM!I:I,MATCH($F1594,DB_FILM!$A:$A,0))</f>
        <v>Al Pacino, Robert De Niro, Robert Duvall, Diane Keaton</v>
      </c>
      <c r="O1594" s="7">
        <f>INDEX(DB_FILM!J:J,MATCH($F1594,DB_FILM!$A:$A,0))</f>
        <v>942307</v>
      </c>
      <c r="P1594" s="7">
        <f>INDEX(DB_FILM!K:K,MATCH($F1594,DB_FILM!$A:$A,0))</f>
        <v>57300000</v>
      </c>
      <c r="Q1594" s="5" t="s">
        <v>475</v>
      </c>
      <c r="R1594">
        <v>5.99</v>
      </c>
      <c r="S1594">
        <v>34</v>
      </c>
      <c r="T1594">
        <v>3</v>
      </c>
      <c r="U1594">
        <v>645</v>
      </c>
      <c r="V1594">
        <v>2</v>
      </c>
      <c r="W1594" t="str">
        <f t="shared" si="48"/>
        <v>C</v>
      </c>
      <c r="X1594" t="s">
        <v>501</v>
      </c>
      <c r="Y1594">
        <v>0</v>
      </c>
      <c r="Z1594">
        <v>5.09</v>
      </c>
      <c r="AA1594" s="6">
        <f t="shared" si="49"/>
        <v>0.90000000000000036</v>
      </c>
    </row>
    <row r="1595" spans="1:27" x14ac:dyDescent="0.3">
      <c r="A1595" s="5">
        <v>42292</v>
      </c>
      <c r="B1595" s="5" t="s">
        <v>398</v>
      </c>
      <c r="C1595" s="5" t="s">
        <v>433</v>
      </c>
      <c r="D1595" s="5" t="s">
        <v>395</v>
      </c>
      <c r="E1595" t="s">
        <v>287</v>
      </c>
      <c r="F1595" s="5" t="s">
        <v>49</v>
      </c>
      <c r="G1595" s="5" t="str">
        <f>INDEX(DB_FILM!B:B,MATCH($F1595,DB_FILM!$A:$A,0))</f>
        <v>1995</v>
      </c>
      <c r="H1595" s="5" t="str">
        <f>INDEX(DB_FILM!C:C,MATCH($F1595,DB_FILM!$A:$A,0))</f>
        <v xml:space="preserve">T </v>
      </c>
      <c r="I1595" s="9">
        <f>INDEX(DB_FILM!D:D,MATCH($F1595,DB_FILM!$A:$A,0))</f>
        <v>106</v>
      </c>
      <c r="J1595" s="5" t="str">
        <f>INDEX(DB_FILM!E:E,MATCH($F1595,DB_FILM!$A:$A,0))</f>
        <v>Crime, Mystery, Thriller</v>
      </c>
      <c r="K1595" s="6">
        <f>INDEX(DB_FILM!F:F,MATCH($F1595,DB_FILM!$A:$A,0))</f>
        <v>8.6</v>
      </c>
      <c r="L1595" s="5" t="str">
        <f>INDEX(DB_FILM!G:G,MATCH($F1595,DB_FILM!$A:$A,0))</f>
        <v>A sole survivor tells of the twisty events leading up to a horrific gun battle on a boat, which began when five criminals met at a seemingly random police lineup.</v>
      </c>
      <c r="M1595" s="5" t="str">
        <f>INDEX(DB_FILM!H:H,MATCH($F1595,DB_FILM!$A:$A,0))</f>
        <v xml:space="preserve">Bryan Singer </v>
      </c>
      <c r="N1595" s="5" t="str">
        <f>INDEX(DB_FILM!I:I,MATCH($F1595,DB_FILM!$A:$A,0))</f>
        <v>Kevin Spacey, Gabriel Byrne, Chazz Palminteri, Stephen Baldwin</v>
      </c>
      <c r="O1595" s="7">
        <f>INDEX(DB_FILM!J:J,MATCH($F1595,DB_FILM!$A:$A,0))</f>
        <v>863953</v>
      </c>
      <c r="P1595" s="7">
        <f>INDEX(DB_FILM!K:K,MATCH($F1595,DB_FILM!$A:$A,0))</f>
        <v>23340000</v>
      </c>
      <c r="Q1595" s="5" t="s">
        <v>476</v>
      </c>
      <c r="R1595">
        <v>7.99</v>
      </c>
      <c r="S1595">
        <v>19</v>
      </c>
      <c r="T1595">
        <v>2</v>
      </c>
      <c r="U1595">
        <v>645</v>
      </c>
      <c r="V1595">
        <v>1</v>
      </c>
      <c r="W1595" t="str">
        <f t="shared" si="48"/>
        <v>B</v>
      </c>
      <c r="X1595" t="s">
        <v>631</v>
      </c>
      <c r="Y1595">
        <v>0</v>
      </c>
      <c r="Z1595">
        <v>3.99</v>
      </c>
      <c r="AA1595" s="6">
        <f t="shared" si="49"/>
        <v>4</v>
      </c>
    </row>
    <row r="1596" spans="1:27" x14ac:dyDescent="0.3">
      <c r="A1596" s="5">
        <v>42292</v>
      </c>
      <c r="B1596" t="s">
        <v>413</v>
      </c>
      <c r="C1596" t="s">
        <v>450</v>
      </c>
      <c r="D1596" t="s">
        <v>391</v>
      </c>
      <c r="E1596" t="s">
        <v>270</v>
      </c>
      <c r="F1596" t="s">
        <v>57</v>
      </c>
      <c r="G1596" s="5" t="str">
        <f>INDEX(DB_FILM!B:B,MATCH($F1596,DB_FILM!$A:$A,0))</f>
        <v>1997</v>
      </c>
      <c r="H1596" s="5" t="str">
        <f>INDEX(DB_FILM!C:C,MATCH($F1596,DB_FILM!$A:$A,0))</f>
        <v xml:space="preserve">T </v>
      </c>
      <c r="I1596" s="9">
        <f>INDEX(DB_FILM!D:D,MATCH($F1596,DB_FILM!$A:$A,0))</f>
        <v>116</v>
      </c>
      <c r="J1596" s="5" t="str">
        <f>INDEX(DB_FILM!E:E,MATCH($F1596,DB_FILM!$A:$A,0))</f>
        <v>Comedy, Drama, War</v>
      </c>
      <c r="K1596" s="6">
        <f>INDEX(DB_FILM!F:F,MATCH($F1596,DB_FILM!$A:$A,0))</f>
        <v>8.6</v>
      </c>
      <c r="L1596" s="5" t="str">
        <f>INDEX(DB_FILM!G:G,MATCH($F1596,DB_FILM!$A:$A,0))</f>
        <v>When an open-minded Jewish librarian and his son become victims of the Holocaust, he uses a perfect mixture of will, humor, and imagination to protect his son from the dangers around their camp.</v>
      </c>
      <c r="M1596" s="5" t="str">
        <f>INDEX(DB_FILM!H:H,MATCH($F1596,DB_FILM!$A:$A,0))</f>
        <v xml:space="preserve">Roberto Benigni </v>
      </c>
      <c r="N1596" s="5" t="str">
        <f>INDEX(DB_FILM!I:I,MATCH($F1596,DB_FILM!$A:$A,0))</f>
        <v>Roberto Benigni, Nicoletta Braschi, Giorgio Cantarini, Giustino Durano</v>
      </c>
      <c r="O1596" s="7">
        <f>INDEX(DB_FILM!J:J,MATCH($F1596,DB_FILM!$A:$A,0))</f>
        <v>517982</v>
      </c>
      <c r="P1596" s="7">
        <f>INDEX(DB_FILM!K:K,MATCH($F1596,DB_FILM!$A:$A,0))</f>
        <v>57600000</v>
      </c>
      <c r="Q1596" t="s">
        <v>475</v>
      </c>
      <c r="R1596">
        <v>1.99</v>
      </c>
      <c r="S1596">
        <v>24</v>
      </c>
      <c r="T1596">
        <v>3</v>
      </c>
      <c r="U1596">
        <v>646</v>
      </c>
      <c r="V1596">
        <v>3</v>
      </c>
      <c r="W1596" t="str">
        <f t="shared" si="48"/>
        <v>C</v>
      </c>
      <c r="X1596" t="s">
        <v>537</v>
      </c>
      <c r="Y1596">
        <v>0</v>
      </c>
      <c r="Z1596">
        <v>1.45</v>
      </c>
      <c r="AA1596" s="6">
        <f t="shared" si="49"/>
        <v>0.54</v>
      </c>
    </row>
    <row r="1597" spans="1:27" x14ac:dyDescent="0.3">
      <c r="A1597" s="5">
        <v>42292</v>
      </c>
      <c r="B1597" s="5" t="s">
        <v>413</v>
      </c>
      <c r="C1597" s="5" t="s">
        <v>450</v>
      </c>
      <c r="D1597" s="5" t="s">
        <v>391</v>
      </c>
      <c r="E1597" t="s">
        <v>270</v>
      </c>
      <c r="F1597" s="5" t="s">
        <v>47</v>
      </c>
      <c r="G1597" s="5" t="str">
        <f>INDEX(DB_FILM!B:B,MATCH($F1597,DB_FILM!$A:$A,0))</f>
        <v>1977</v>
      </c>
      <c r="H1597" s="5" t="str">
        <f>INDEX(DB_FILM!C:C,MATCH($F1597,DB_FILM!$A:$A,0))</f>
        <v xml:space="preserve">T </v>
      </c>
      <c r="I1597" s="9">
        <f>INDEX(DB_FILM!D:D,MATCH($F1597,DB_FILM!$A:$A,0))</f>
        <v>121</v>
      </c>
      <c r="J1597" s="5" t="str">
        <f>INDEX(DB_FILM!E:E,MATCH($F1597,DB_FILM!$A:$A,0))</f>
        <v>Action, Adventure, Fantasy</v>
      </c>
      <c r="K1597" s="6">
        <f>INDEX(DB_FILM!F:F,MATCH($F1597,DB_FILM!$A:$A,0))</f>
        <v>8.6</v>
      </c>
      <c r="L1597" s="5" t="str">
        <f>INDEX(DB_FILM!G:G,MATCH($F1597,DB_FILM!$A:$A,0))</f>
        <v>Luke Skywalker joins forces with a Jedi Knight, a cocky pilot, a Wookiee and two droids to save the galaxy from the Empire's world-destroying battle station, while also attempting to rescue Princess Leia from the evil Darth Vader.</v>
      </c>
      <c r="M1597" s="5" t="str">
        <f>INDEX(DB_FILM!H:H,MATCH($F1597,DB_FILM!$A:$A,0))</f>
        <v xml:space="preserve">George Lucas </v>
      </c>
      <c r="N1597" s="5" t="str">
        <f>INDEX(DB_FILM!I:I,MATCH($F1597,DB_FILM!$A:$A,0))</f>
        <v>Mark Hamill, Harrison Ford, Carrie Fisher, Alec Guinness</v>
      </c>
      <c r="O1597" s="7">
        <f>INDEX(DB_FILM!J:J,MATCH($F1597,DB_FILM!$A:$A,0))</f>
        <v>1070346</v>
      </c>
      <c r="P1597" s="7">
        <f>INDEX(DB_FILM!K:K,MATCH($F1597,DB_FILM!$A:$A,0))</f>
        <v>322740000</v>
      </c>
      <c r="Q1597" s="5" t="s">
        <v>475</v>
      </c>
      <c r="R1597">
        <v>7.99</v>
      </c>
      <c r="S1597">
        <v>18</v>
      </c>
      <c r="T1597">
        <v>3</v>
      </c>
      <c r="U1597">
        <v>646</v>
      </c>
      <c r="V1597">
        <v>3</v>
      </c>
      <c r="W1597" t="str">
        <f t="shared" si="48"/>
        <v>C</v>
      </c>
      <c r="X1597" t="s">
        <v>588</v>
      </c>
      <c r="Y1597">
        <v>0</v>
      </c>
      <c r="Z1597">
        <v>5.67</v>
      </c>
      <c r="AA1597" s="6">
        <f t="shared" si="49"/>
        <v>2.3200000000000003</v>
      </c>
    </row>
    <row r="1598" spans="1:27" x14ac:dyDescent="0.3">
      <c r="A1598" s="5">
        <v>42293</v>
      </c>
      <c r="B1598" s="5" t="s">
        <v>403</v>
      </c>
      <c r="C1598" s="5" t="s">
        <v>428</v>
      </c>
      <c r="D1598" s="5" t="s">
        <v>351</v>
      </c>
      <c r="E1598" t="s">
        <v>299</v>
      </c>
      <c r="F1598" s="5" t="s">
        <v>97</v>
      </c>
      <c r="G1598" s="5" t="str">
        <f>INDEX(DB_FILM!B:B,MATCH($F1598,DB_FILM!$A:$A,0))</f>
        <v>1968</v>
      </c>
      <c r="H1598" s="5" t="str">
        <f>INDEX(DB_FILM!C:C,MATCH($F1598,DB_FILM!$A:$A,0))</f>
        <v xml:space="preserve">T </v>
      </c>
      <c r="I1598" s="9">
        <f>INDEX(DB_FILM!D:D,MATCH($F1598,DB_FILM!$A:$A,0))</f>
        <v>175</v>
      </c>
      <c r="J1598" s="5" t="str">
        <f>INDEX(DB_FILM!E:E,MATCH($F1598,DB_FILM!$A:$A,0))</f>
        <v>Western</v>
      </c>
      <c r="K1598" s="6">
        <f>INDEX(DB_FILM!F:F,MATCH($F1598,DB_FILM!$A:$A,0))</f>
        <v>8.5</v>
      </c>
      <c r="L1598" s="5" t="str">
        <f>INDEX(DB_FILM!G:G,MATCH($F1598,DB_FILM!$A:$A,0))</f>
        <v>A mysterious stranger with a harmonica joins forces with a notorious desperado to protect a beautiful widow from a ruthless assassin working for the railroad.</v>
      </c>
      <c r="M1598" s="5" t="str">
        <f>INDEX(DB_FILM!H:H,MATCH($F1598,DB_FILM!$A:$A,0))</f>
        <v xml:space="preserve">Sergio Leone </v>
      </c>
      <c r="N1598" s="5" t="str">
        <f>INDEX(DB_FILM!I:I,MATCH($F1598,DB_FILM!$A:$A,0))</f>
        <v>Henry Fonda, Charles Bronson, Claudia Cardinale, Jason Robards</v>
      </c>
      <c r="O1598" s="7">
        <f>INDEX(DB_FILM!J:J,MATCH($F1598,DB_FILM!$A:$A,0))</f>
        <v>257797</v>
      </c>
      <c r="P1598" s="7">
        <f>INDEX(DB_FILM!K:K,MATCH($F1598,DB_FILM!$A:$A,0))</f>
        <v>5320000</v>
      </c>
      <c r="Q1598" s="5" t="s">
        <v>476</v>
      </c>
      <c r="R1598">
        <v>3.99</v>
      </c>
      <c r="S1598">
        <v>46</v>
      </c>
      <c r="T1598">
        <v>2</v>
      </c>
      <c r="U1598">
        <v>647</v>
      </c>
      <c r="V1598">
        <v>3</v>
      </c>
      <c r="W1598" t="str">
        <f t="shared" si="48"/>
        <v>B</v>
      </c>
      <c r="X1598" t="s">
        <v>511</v>
      </c>
      <c r="Y1598">
        <v>0</v>
      </c>
      <c r="Z1598">
        <v>2.4300000000000002</v>
      </c>
      <c r="AA1598" s="6">
        <f t="shared" si="49"/>
        <v>1.56</v>
      </c>
    </row>
    <row r="1599" spans="1:27" x14ac:dyDescent="0.3">
      <c r="A1599" s="5">
        <v>42293</v>
      </c>
      <c r="B1599" t="s">
        <v>403</v>
      </c>
      <c r="C1599" t="s">
        <v>428</v>
      </c>
      <c r="D1599" t="s">
        <v>351</v>
      </c>
      <c r="E1599" t="s">
        <v>299</v>
      </c>
      <c r="F1599" t="s">
        <v>55</v>
      </c>
      <c r="G1599" s="5" t="str">
        <f>INDEX(DB_FILM!B:B,MATCH($F1599,DB_FILM!$A:$A,0))</f>
        <v>2002</v>
      </c>
      <c r="H1599" s="5" t="str">
        <f>INDEX(DB_FILM!C:C,MATCH($F1599,DB_FILM!$A:$A,0))</f>
        <v xml:space="preserve">VM14 </v>
      </c>
      <c r="I1599" s="9">
        <f>INDEX(DB_FILM!D:D,MATCH($F1599,DB_FILM!$A:$A,0))</f>
        <v>130</v>
      </c>
      <c r="J1599" s="5" t="str">
        <f>INDEX(DB_FILM!E:E,MATCH($F1599,DB_FILM!$A:$A,0))</f>
        <v>Crime, Drama</v>
      </c>
      <c r="K1599" s="6">
        <f>INDEX(DB_FILM!F:F,MATCH($F1599,DB_FILM!$A:$A,0))</f>
        <v>8.6</v>
      </c>
      <c r="L1599" s="5" t="str">
        <f>INDEX(DB_FILM!G:G,MATCH($F1599,DB_FILM!$A:$A,0))</f>
        <v>In the slums of Rio, two kids' paths diverge as one struggles to become a photographer and the other a kingpin.</v>
      </c>
      <c r="M1599" s="5" t="str">
        <f>INDEX(DB_FILM!H:H,MATCH($F1599,DB_FILM!$A:$A,0))</f>
        <v xml:space="preserve">Fernando Meirelles, Kátia Lund </v>
      </c>
      <c r="N1599" s="5" t="str">
        <f>INDEX(DB_FILM!I:I,MATCH($F1599,DB_FILM!$A:$A,0))</f>
        <v>Alexandre Rodrigues, Leandro Firmino, Matheus Nachtergaele, Phellipe Haagensen</v>
      </c>
      <c r="O1599" s="7">
        <f>INDEX(DB_FILM!J:J,MATCH($F1599,DB_FILM!$A:$A,0))</f>
        <v>615516</v>
      </c>
      <c r="P1599" s="7">
        <f>INDEX(DB_FILM!K:K,MATCH($F1599,DB_FILM!$A:$A,0))</f>
        <v>7560000</v>
      </c>
      <c r="Q1599" t="s">
        <v>474</v>
      </c>
      <c r="R1599">
        <v>9.99</v>
      </c>
      <c r="S1599">
        <v>22</v>
      </c>
      <c r="T1599">
        <v>1</v>
      </c>
      <c r="U1599">
        <v>647</v>
      </c>
      <c r="V1599">
        <v>1</v>
      </c>
      <c r="W1599" t="str">
        <f t="shared" si="48"/>
        <v>A</v>
      </c>
      <c r="X1599" t="s">
        <v>575</v>
      </c>
      <c r="Y1599">
        <v>0</v>
      </c>
      <c r="Z1599">
        <v>5.79</v>
      </c>
      <c r="AA1599" s="6">
        <f t="shared" si="49"/>
        <v>4.2</v>
      </c>
    </row>
    <row r="1600" spans="1:27" x14ac:dyDescent="0.3">
      <c r="A1600" s="5">
        <v>42293</v>
      </c>
      <c r="B1600" s="5" t="s">
        <v>417</v>
      </c>
      <c r="C1600" s="5" t="s">
        <v>466</v>
      </c>
      <c r="D1600" s="5" t="s">
        <v>315</v>
      </c>
      <c r="E1600" t="s">
        <v>272</v>
      </c>
      <c r="F1600" s="5" t="s">
        <v>53</v>
      </c>
      <c r="G1600" s="5" t="str">
        <f>INDEX(DB_FILM!B:B,MATCH($F1600,DB_FILM!$A:$A,0))</f>
        <v>2001</v>
      </c>
      <c r="H1600" s="5" t="str">
        <f>INDEX(DB_FILM!C:C,MATCH($F1600,DB_FILM!$A:$A,0))</f>
        <v xml:space="preserve">T </v>
      </c>
      <c r="I1600" s="9">
        <f>INDEX(DB_FILM!D:D,MATCH($F1600,DB_FILM!$A:$A,0))</f>
        <v>125</v>
      </c>
      <c r="J1600" s="5" t="str">
        <f>INDEX(DB_FILM!E:E,MATCH($F1600,DB_FILM!$A:$A,0))</f>
        <v>Animation, Adventure, Family</v>
      </c>
      <c r="K1600" s="6">
        <f>INDEX(DB_FILM!F:F,MATCH($F1600,DB_FILM!$A:$A,0))</f>
        <v>8.6</v>
      </c>
      <c r="L1600" s="5" t="str">
        <f>INDEX(DB_FILM!G:G,MATCH($F1600,DB_FILM!$A:$A,0))</f>
        <v>During her family's move to the suburbs, a sullen 10-year-old girl wanders into a world ruled by gods, witches, and spirits, and where humans are changed into beasts.</v>
      </c>
      <c r="M1600" s="5" t="str">
        <f>INDEX(DB_FILM!H:H,MATCH($F1600,DB_FILM!$A:$A,0))</f>
        <v xml:space="preserve">Hayao Miyazaki, Kirk Wise </v>
      </c>
      <c r="N1600" s="5" t="str">
        <f>INDEX(DB_FILM!I:I,MATCH($F1600,DB_FILM!$A:$A,0))</f>
        <v>Daveigh Chase, Suzanne Pleshette, Miyu Irino, Rumi Hiiragi</v>
      </c>
      <c r="O1600" s="7">
        <f>INDEX(DB_FILM!J:J,MATCH($F1600,DB_FILM!$A:$A,0))</f>
        <v>521082</v>
      </c>
      <c r="P1600" s="7">
        <f>INDEX(DB_FILM!K:K,MATCH($F1600,DB_FILM!$A:$A,0))</f>
        <v>10060000</v>
      </c>
      <c r="Q1600" s="5" t="s">
        <v>474</v>
      </c>
      <c r="R1600">
        <v>9.99</v>
      </c>
      <c r="S1600">
        <v>21</v>
      </c>
      <c r="T1600">
        <v>1</v>
      </c>
      <c r="U1600">
        <v>648</v>
      </c>
      <c r="V1600">
        <v>3</v>
      </c>
      <c r="W1600" t="str">
        <f t="shared" si="48"/>
        <v>A</v>
      </c>
      <c r="X1600" t="s">
        <v>560</v>
      </c>
      <c r="Y1600">
        <v>0</v>
      </c>
      <c r="Z1600">
        <v>5.99</v>
      </c>
      <c r="AA1600" s="6">
        <f t="shared" si="49"/>
        <v>4</v>
      </c>
    </row>
    <row r="1601" spans="1:27" x14ac:dyDescent="0.3">
      <c r="A1601" s="5">
        <v>42293</v>
      </c>
      <c r="B1601" t="s">
        <v>417</v>
      </c>
      <c r="C1601" t="s">
        <v>466</v>
      </c>
      <c r="D1601" t="s">
        <v>315</v>
      </c>
      <c r="E1601" t="s">
        <v>272</v>
      </c>
      <c r="F1601" t="s">
        <v>15</v>
      </c>
      <c r="G1601" s="5" t="str">
        <f>INDEX(DB_FILM!B:B,MATCH($F1601,DB_FILM!$A:$A,0))</f>
        <v>1957</v>
      </c>
      <c r="H1601" s="5" t="str">
        <f>INDEX(DB_FILM!C:C,MATCH($F1601,DB_FILM!$A:$A,0))</f>
        <v>N/A</v>
      </c>
      <c r="I1601" s="9">
        <f>INDEX(DB_FILM!D:D,MATCH($F1601,DB_FILM!$A:$A,0))</f>
        <v>96</v>
      </c>
      <c r="J1601" s="5" t="str">
        <f>INDEX(DB_FILM!E:E,MATCH($F1601,DB_FILM!$A:$A,0))</f>
        <v>Crime, Drama</v>
      </c>
      <c r="K1601" s="6">
        <f>INDEX(DB_FILM!F:F,MATCH($F1601,DB_FILM!$A:$A,0))</f>
        <v>8.9</v>
      </c>
      <c r="L1601" s="5" t="str">
        <f>INDEX(DB_FILM!G:G,MATCH($F1601,DB_FILM!$A:$A,0))</f>
        <v>A jury holdout attempts to prevent a miscarriage of justice by forcing his colleagues to reconsider the evidence.</v>
      </c>
      <c r="M1601" s="5" t="str">
        <f>INDEX(DB_FILM!H:H,MATCH($F1601,DB_FILM!$A:$A,0))</f>
        <v xml:space="preserve">Sidney Lumet </v>
      </c>
      <c r="N1601" s="5" t="str">
        <f>INDEX(DB_FILM!I:I,MATCH($F1601,DB_FILM!$A:$A,0))</f>
        <v>Henry Fonda, Lee J. Cobb, Martin Balsam, John Fiedler</v>
      </c>
      <c r="O1601" s="7">
        <f>INDEX(DB_FILM!J:J,MATCH($F1601,DB_FILM!$A:$A,0))</f>
        <v>555455</v>
      </c>
      <c r="P1601" s="7">
        <f>INDEX(DB_FILM!K:K,MATCH($F1601,DB_FILM!$A:$A,0))</f>
        <v>0</v>
      </c>
      <c r="Q1601" t="s">
        <v>476</v>
      </c>
      <c r="R1601">
        <v>13.99</v>
      </c>
      <c r="S1601">
        <v>50</v>
      </c>
      <c r="T1601">
        <v>2</v>
      </c>
      <c r="U1601">
        <v>648</v>
      </c>
      <c r="V1601">
        <v>3</v>
      </c>
      <c r="W1601" t="str">
        <f t="shared" si="48"/>
        <v>B</v>
      </c>
      <c r="X1601" t="s">
        <v>591</v>
      </c>
      <c r="Y1601">
        <v>0</v>
      </c>
      <c r="Z1601">
        <v>8.67</v>
      </c>
      <c r="AA1601" s="6">
        <f t="shared" si="49"/>
        <v>5.32</v>
      </c>
    </row>
    <row r="1602" spans="1:27" x14ac:dyDescent="0.3">
      <c r="A1602" s="5">
        <v>42294</v>
      </c>
      <c r="B1602" t="s">
        <v>411</v>
      </c>
      <c r="C1602" t="s">
        <v>443</v>
      </c>
      <c r="D1602" t="s">
        <v>326</v>
      </c>
      <c r="E1602" t="s">
        <v>278</v>
      </c>
      <c r="F1602" t="s">
        <v>97</v>
      </c>
      <c r="G1602" s="5" t="str">
        <f>INDEX(DB_FILM!B:B,MATCH($F1602,DB_FILM!$A:$A,0))</f>
        <v>1968</v>
      </c>
      <c r="H1602" s="5" t="str">
        <f>INDEX(DB_FILM!C:C,MATCH($F1602,DB_FILM!$A:$A,0))</f>
        <v xml:space="preserve">T </v>
      </c>
      <c r="I1602" s="9">
        <f>INDEX(DB_FILM!D:D,MATCH($F1602,DB_FILM!$A:$A,0))</f>
        <v>175</v>
      </c>
      <c r="J1602" s="5" t="str">
        <f>INDEX(DB_FILM!E:E,MATCH($F1602,DB_FILM!$A:$A,0))</f>
        <v>Western</v>
      </c>
      <c r="K1602" s="6">
        <f>INDEX(DB_FILM!F:F,MATCH($F1602,DB_FILM!$A:$A,0))</f>
        <v>8.5</v>
      </c>
      <c r="L1602" s="5" t="str">
        <f>INDEX(DB_FILM!G:G,MATCH($F1602,DB_FILM!$A:$A,0))</f>
        <v>A mysterious stranger with a harmonica joins forces with a notorious desperado to protect a beautiful widow from a ruthless assassin working for the railroad.</v>
      </c>
      <c r="M1602" s="5" t="str">
        <f>INDEX(DB_FILM!H:H,MATCH($F1602,DB_FILM!$A:$A,0))</f>
        <v xml:space="preserve">Sergio Leone </v>
      </c>
      <c r="N1602" s="5" t="str">
        <f>INDEX(DB_FILM!I:I,MATCH($F1602,DB_FILM!$A:$A,0))</f>
        <v>Henry Fonda, Charles Bronson, Claudia Cardinale, Jason Robards</v>
      </c>
      <c r="O1602" s="7">
        <f>INDEX(DB_FILM!J:J,MATCH($F1602,DB_FILM!$A:$A,0))</f>
        <v>257797</v>
      </c>
      <c r="P1602" s="7">
        <f>INDEX(DB_FILM!K:K,MATCH($F1602,DB_FILM!$A:$A,0))</f>
        <v>5320000</v>
      </c>
      <c r="Q1602" t="s">
        <v>474</v>
      </c>
      <c r="R1602">
        <v>5.99</v>
      </c>
      <c r="S1602">
        <v>46</v>
      </c>
      <c r="T1602">
        <v>1</v>
      </c>
      <c r="U1602">
        <v>649</v>
      </c>
      <c r="V1602">
        <v>1</v>
      </c>
      <c r="W1602" t="str">
        <f t="shared" ref="W1602:W1665" si="50">IF(T1602=1,"A",IF(T1602=2,"B",IF(T1602=3,"C")))</f>
        <v>A</v>
      </c>
      <c r="X1602" t="s">
        <v>483</v>
      </c>
      <c r="Y1602">
        <v>5</v>
      </c>
      <c r="Z1602">
        <v>3.23</v>
      </c>
      <c r="AA1602" s="6">
        <f t="shared" ref="AA1602:AA1665" si="51">R1602-Z1602</f>
        <v>2.7600000000000002</v>
      </c>
    </row>
    <row r="1603" spans="1:27" x14ac:dyDescent="0.3">
      <c r="A1603" s="5">
        <v>42294</v>
      </c>
      <c r="B1603" t="s">
        <v>412</v>
      </c>
      <c r="C1603" t="s">
        <v>451</v>
      </c>
      <c r="D1603" t="s">
        <v>326</v>
      </c>
      <c r="E1603" t="s">
        <v>278</v>
      </c>
      <c r="F1603" t="s">
        <v>19</v>
      </c>
      <c r="G1603" s="5" t="str">
        <f>INDEX(DB_FILM!B:B,MATCH($F1603,DB_FILM!$A:$A,0))</f>
        <v>2001</v>
      </c>
      <c r="H1603" s="5" t="str">
        <f>INDEX(DB_FILM!C:C,MATCH($F1603,DB_FILM!$A:$A,0))</f>
        <v xml:space="preserve">T </v>
      </c>
      <c r="I1603" s="9">
        <f>INDEX(DB_FILM!D:D,MATCH($F1603,DB_FILM!$A:$A,0))</f>
        <v>178</v>
      </c>
      <c r="J1603" s="5" t="str">
        <f>INDEX(DB_FILM!E:E,MATCH($F1603,DB_FILM!$A:$A,0))</f>
        <v>Adventure, Drama, Fantasy</v>
      </c>
      <c r="K1603" s="6">
        <f>INDEX(DB_FILM!F:F,MATCH($F1603,DB_FILM!$A:$A,0))</f>
        <v>8.8000000000000007</v>
      </c>
      <c r="L1603" s="5" t="str">
        <f>INDEX(DB_FILM!G:G,MATCH($F1603,DB_FILM!$A:$A,0))</f>
        <v>A meek Hobbit from the Shire and eight companions set out on a journey to destroy the powerful One Ring and save Middle-earth from the Dark Lord Sauron.</v>
      </c>
      <c r="M1603" s="5" t="str">
        <f>INDEX(DB_FILM!H:H,MATCH($F1603,DB_FILM!$A:$A,0))</f>
        <v xml:space="preserve">Peter Jackson </v>
      </c>
      <c r="N1603" s="5" t="str">
        <f>INDEX(DB_FILM!I:I,MATCH($F1603,DB_FILM!$A:$A,0))</f>
        <v>Elijah Wood, Ian McKellen, Orlando Bloom, Sean Bean</v>
      </c>
      <c r="O1603" s="7">
        <f>INDEX(DB_FILM!J:J,MATCH($F1603,DB_FILM!$A:$A,0))</f>
        <v>1433603</v>
      </c>
      <c r="P1603" s="7">
        <f>INDEX(DB_FILM!K:K,MATCH($F1603,DB_FILM!$A:$A,0))</f>
        <v>315540000</v>
      </c>
      <c r="Q1603" t="s">
        <v>475</v>
      </c>
      <c r="R1603">
        <v>5.99</v>
      </c>
      <c r="S1603">
        <v>3</v>
      </c>
      <c r="T1603">
        <v>3</v>
      </c>
      <c r="U1603">
        <v>650</v>
      </c>
      <c r="V1603">
        <v>3</v>
      </c>
      <c r="W1603" t="str">
        <f t="shared" si="50"/>
        <v>C</v>
      </c>
      <c r="X1603" t="s">
        <v>517</v>
      </c>
      <c r="Y1603">
        <v>0</v>
      </c>
      <c r="Z1603">
        <v>4.79</v>
      </c>
      <c r="AA1603" s="6">
        <f t="shared" si="51"/>
        <v>1.2000000000000002</v>
      </c>
    </row>
    <row r="1604" spans="1:27" x14ac:dyDescent="0.3">
      <c r="A1604" s="5">
        <v>42294</v>
      </c>
      <c r="B1604" s="5" t="s">
        <v>412</v>
      </c>
      <c r="C1604" s="5" t="s">
        <v>451</v>
      </c>
      <c r="D1604" s="5" t="s">
        <v>326</v>
      </c>
      <c r="E1604" t="s">
        <v>278</v>
      </c>
      <c r="F1604" s="5" t="s">
        <v>63</v>
      </c>
      <c r="G1604" s="5" t="str">
        <f>INDEX(DB_FILM!B:B,MATCH($F1604,DB_FILM!$A:$A,0))</f>
        <v>2006</v>
      </c>
      <c r="H1604" s="5" t="str">
        <f>INDEX(DB_FILM!C:C,MATCH($F1604,DB_FILM!$A:$A,0))</f>
        <v xml:space="preserve">T </v>
      </c>
      <c r="I1604" s="9">
        <f>INDEX(DB_FILM!D:D,MATCH($F1604,DB_FILM!$A:$A,0))</f>
        <v>151</v>
      </c>
      <c r="J1604" s="5" t="str">
        <f>INDEX(DB_FILM!E:E,MATCH($F1604,DB_FILM!$A:$A,0))</f>
        <v>Crime, Drama, Thriller</v>
      </c>
      <c r="K1604" s="6">
        <f>INDEX(DB_FILM!F:F,MATCH($F1604,DB_FILM!$A:$A,0))</f>
        <v>8.5</v>
      </c>
      <c r="L1604" s="5" t="str">
        <f>INDEX(DB_FILM!G:G,MATCH($F1604,DB_FILM!$A:$A,0))</f>
        <v>An undercover cop and a mole in the police attempt to identify each other while infiltrating an Irish gang in South Boston.</v>
      </c>
      <c r="M1604" s="5" t="str">
        <f>INDEX(DB_FILM!H:H,MATCH($F1604,DB_FILM!$A:$A,0))</f>
        <v xml:space="preserve">Martin Scorsese </v>
      </c>
      <c r="N1604" s="5" t="str">
        <f>INDEX(DB_FILM!I:I,MATCH($F1604,DB_FILM!$A:$A,0))</f>
        <v>Leonardo DiCaprio, Matt Damon, Jack Nicholson, Mark Wahlberg</v>
      </c>
      <c r="O1604" s="7">
        <f>INDEX(DB_FILM!J:J,MATCH($F1604,DB_FILM!$A:$A,0))</f>
        <v>1023002</v>
      </c>
      <c r="P1604" s="7">
        <f>INDEX(DB_FILM!K:K,MATCH($F1604,DB_FILM!$A:$A,0))</f>
        <v>132380000</v>
      </c>
      <c r="Q1604" s="5" t="s">
        <v>476</v>
      </c>
      <c r="R1604">
        <v>3.99</v>
      </c>
      <c r="S1604">
        <v>27</v>
      </c>
      <c r="T1604">
        <v>2</v>
      </c>
      <c r="U1604">
        <v>650</v>
      </c>
      <c r="V1604">
        <v>2</v>
      </c>
      <c r="W1604" t="str">
        <f t="shared" si="50"/>
        <v>B</v>
      </c>
      <c r="X1604" t="s">
        <v>498</v>
      </c>
      <c r="Y1604">
        <v>0</v>
      </c>
      <c r="Z1604">
        <v>2.0299999999999998</v>
      </c>
      <c r="AA1604" s="6">
        <f t="shared" si="51"/>
        <v>1.9600000000000004</v>
      </c>
    </row>
    <row r="1605" spans="1:27" x14ac:dyDescent="0.3">
      <c r="A1605" s="5">
        <v>42294</v>
      </c>
      <c r="B1605" s="5" t="s">
        <v>412</v>
      </c>
      <c r="C1605" s="5" t="s">
        <v>451</v>
      </c>
      <c r="D1605" s="5" t="s">
        <v>326</v>
      </c>
      <c r="E1605" t="s">
        <v>278</v>
      </c>
      <c r="F1605" s="5" t="s">
        <v>67</v>
      </c>
      <c r="G1605" s="5" t="str">
        <f>INDEX(DB_FILM!B:B,MATCH($F1605,DB_FILM!$A:$A,0))</f>
        <v>1999</v>
      </c>
      <c r="H1605" s="5" t="str">
        <f>INDEX(DB_FILM!C:C,MATCH($F1605,DB_FILM!$A:$A,0))</f>
        <v xml:space="preserve">T </v>
      </c>
      <c r="I1605" s="9">
        <f>INDEX(DB_FILM!D:D,MATCH($F1605,DB_FILM!$A:$A,0))</f>
        <v>189</v>
      </c>
      <c r="J1605" s="5" t="str">
        <f>INDEX(DB_FILM!E:E,MATCH($F1605,DB_FILM!$A:$A,0))</f>
        <v>Crime, Drama, Fantasy</v>
      </c>
      <c r="K1605" s="6">
        <f>INDEX(DB_FILM!F:F,MATCH($F1605,DB_FILM!$A:$A,0))</f>
        <v>8.5</v>
      </c>
      <c r="L1605" s="5" t="str">
        <f>INDEX(DB_FILM!G:G,MATCH($F1605,DB_FILM!$A:$A,0))</f>
        <v>The lives of guards on Death Row are affected by one of their charges: a black man accused of child murder and rape, yet who has a mysterious gift.</v>
      </c>
      <c r="M1605" s="5" t="str">
        <f>INDEX(DB_FILM!H:H,MATCH($F1605,DB_FILM!$A:$A,0))</f>
        <v xml:space="preserve">Frank Darabont </v>
      </c>
      <c r="N1605" s="5" t="str">
        <f>INDEX(DB_FILM!I:I,MATCH($F1605,DB_FILM!$A:$A,0))</f>
        <v>Tom Hanks, Michael Clarke Duncan, David Morse, Bonnie Hunt</v>
      </c>
      <c r="O1605" s="7">
        <f>INDEX(DB_FILM!J:J,MATCH($F1605,DB_FILM!$A:$A,0))</f>
        <v>949343</v>
      </c>
      <c r="P1605" s="7">
        <f>INDEX(DB_FILM!K:K,MATCH($F1605,DB_FILM!$A:$A,0))</f>
        <v>136800000</v>
      </c>
      <c r="Q1605" s="5" t="s">
        <v>474</v>
      </c>
      <c r="R1605">
        <v>5.99</v>
      </c>
      <c r="S1605">
        <v>29</v>
      </c>
      <c r="T1605">
        <v>1</v>
      </c>
      <c r="U1605">
        <v>650</v>
      </c>
      <c r="V1605">
        <v>3</v>
      </c>
      <c r="W1605" t="str">
        <f t="shared" si="50"/>
        <v>A</v>
      </c>
      <c r="X1605" t="s">
        <v>567</v>
      </c>
      <c r="Y1605">
        <v>0</v>
      </c>
      <c r="Z1605">
        <v>2.99</v>
      </c>
      <c r="AA1605" s="6">
        <f t="shared" si="51"/>
        <v>3</v>
      </c>
    </row>
    <row r="1606" spans="1:27" x14ac:dyDescent="0.3">
      <c r="A1606" s="5">
        <v>42294</v>
      </c>
      <c r="B1606" s="5" t="s">
        <v>412</v>
      </c>
      <c r="C1606" s="5" t="s">
        <v>451</v>
      </c>
      <c r="D1606" s="5" t="s">
        <v>326</v>
      </c>
      <c r="E1606" t="s">
        <v>278</v>
      </c>
      <c r="F1606" s="5" t="s">
        <v>75</v>
      </c>
      <c r="G1606" s="5" t="str">
        <f>INDEX(DB_FILM!B:B,MATCH($F1606,DB_FILM!$A:$A,0))</f>
        <v>1979</v>
      </c>
      <c r="H1606" s="5" t="str">
        <f>INDEX(DB_FILM!C:C,MATCH($F1606,DB_FILM!$A:$A,0))</f>
        <v xml:space="preserve">T </v>
      </c>
      <c r="I1606" s="9">
        <f>INDEX(DB_FILM!D:D,MATCH($F1606,DB_FILM!$A:$A,0))</f>
        <v>116</v>
      </c>
      <c r="J1606" s="5" t="str">
        <f>INDEX(DB_FILM!E:E,MATCH($F1606,DB_FILM!$A:$A,0))</f>
        <v>Horror, Sci-Fi</v>
      </c>
      <c r="K1606" s="6">
        <f>INDEX(DB_FILM!F:F,MATCH($F1606,DB_FILM!$A:$A,0))</f>
        <v>8.5</v>
      </c>
      <c r="L1606" s="5" t="str">
        <f>INDEX(DB_FILM!G:G,MATCH($F1606,DB_FILM!$A:$A,0))</f>
        <v>After a space merchant vessel perceives an unknown transmission as a distress call, its landing on the source moon finds one of the crew attacked by a mysterious lifeform, and they soon realize that its life cycle has merely begun.</v>
      </c>
      <c r="M1606" s="5" t="str">
        <f>INDEX(DB_FILM!H:H,MATCH($F1606,DB_FILM!$A:$A,0))</f>
        <v xml:space="preserve">Ridley Scott </v>
      </c>
      <c r="N1606" s="5" t="str">
        <f>INDEX(DB_FILM!I:I,MATCH($F1606,DB_FILM!$A:$A,0))</f>
        <v>Sigourney Weaver, Tom Skerritt, John Hurt, Veronica Cartwright</v>
      </c>
      <c r="O1606" s="7">
        <f>INDEX(DB_FILM!J:J,MATCH($F1606,DB_FILM!$A:$A,0))</f>
        <v>678799</v>
      </c>
      <c r="P1606" s="7">
        <f>INDEX(DB_FILM!K:K,MATCH($F1606,DB_FILM!$A:$A,0))</f>
        <v>78900000</v>
      </c>
      <c r="Q1606" s="5" t="s">
        <v>476</v>
      </c>
      <c r="R1606">
        <v>13.99</v>
      </c>
      <c r="S1606">
        <v>33</v>
      </c>
      <c r="T1606">
        <v>2</v>
      </c>
      <c r="U1606">
        <v>650</v>
      </c>
      <c r="V1606">
        <v>3</v>
      </c>
      <c r="W1606" t="str">
        <f t="shared" si="50"/>
        <v>B</v>
      </c>
      <c r="X1606" t="s">
        <v>618</v>
      </c>
      <c r="Y1606">
        <v>0</v>
      </c>
      <c r="Z1606">
        <v>9.23</v>
      </c>
      <c r="AA1606" s="6">
        <f t="shared" si="51"/>
        <v>4.76</v>
      </c>
    </row>
    <row r="1607" spans="1:27" x14ac:dyDescent="0.3">
      <c r="A1607" s="5">
        <v>42294</v>
      </c>
      <c r="B1607" s="5" t="s">
        <v>402</v>
      </c>
      <c r="C1607" s="5" t="s">
        <v>435</v>
      </c>
      <c r="D1607" s="5" t="s">
        <v>275</v>
      </c>
      <c r="E1607" t="s">
        <v>276</v>
      </c>
      <c r="F1607" t="s">
        <v>53</v>
      </c>
      <c r="G1607" s="5" t="str">
        <f>INDEX(DB_FILM!B:B,MATCH($F1607,DB_FILM!$A:$A,0))</f>
        <v>2001</v>
      </c>
      <c r="H1607" s="5" t="str">
        <f>INDEX(DB_FILM!C:C,MATCH($F1607,DB_FILM!$A:$A,0))</f>
        <v xml:space="preserve">T </v>
      </c>
      <c r="I1607" s="9">
        <f>INDEX(DB_FILM!D:D,MATCH($F1607,DB_FILM!$A:$A,0))</f>
        <v>125</v>
      </c>
      <c r="J1607" s="5" t="str">
        <f>INDEX(DB_FILM!E:E,MATCH($F1607,DB_FILM!$A:$A,0))</f>
        <v>Animation, Adventure, Family</v>
      </c>
      <c r="K1607" s="6">
        <f>INDEX(DB_FILM!F:F,MATCH($F1607,DB_FILM!$A:$A,0))</f>
        <v>8.6</v>
      </c>
      <c r="L1607" s="5" t="str">
        <f>INDEX(DB_FILM!G:G,MATCH($F1607,DB_FILM!$A:$A,0))</f>
        <v>During her family's move to the suburbs, a sullen 10-year-old girl wanders into a world ruled by gods, witches, and spirits, and where humans are changed into beasts.</v>
      </c>
      <c r="M1607" s="5" t="str">
        <f>INDEX(DB_FILM!H:H,MATCH($F1607,DB_FILM!$A:$A,0))</f>
        <v xml:space="preserve">Hayao Miyazaki, Kirk Wise </v>
      </c>
      <c r="N1607" s="5" t="str">
        <f>INDEX(DB_FILM!I:I,MATCH($F1607,DB_FILM!$A:$A,0))</f>
        <v>Daveigh Chase, Suzanne Pleshette, Miyu Irino, Rumi Hiiragi</v>
      </c>
      <c r="O1607" s="7">
        <f>INDEX(DB_FILM!J:J,MATCH($F1607,DB_FILM!$A:$A,0))</f>
        <v>521082</v>
      </c>
      <c r="P1607" s="7">
        <f>INDEX(DB_FILM!K:K,MATCH($F1607,DB_FILM!$A:$A,0))</f>
        <v>10060000</v>
      </c>
      <c r="Q1607" s="5" t="s">
        <v>475</v>
      </c>
      <c r="R1607">
        <v>3.99</v>
      </c>
      <c r="S1607">
        <v>38</v>
      </c>
      <c r="T1607">
        <v>3</v>
      </c>
      <c r="U1607">
        <v>651</v>
      </c>
      <c r="V1607">
        <v>1</v>
      </c>
      <c r="W1607" t="str">
        <f t="shared" si="50"/>
        <v>C</v>
      </c>
      <c r="X1607" t="s">
        <v>534</v>
      </c>
      <c r="Y1607">
        <v>0</v>
      </c>
      <c r="Z1607">
        <v>3.27</v>
      </c>
      <c r="AA1607" s="6">
        <f t="shared" si="51"/>
        <v>0.7200000000000002</v>
      </c>
    </row>
    <row r="1608" spans="1:27" x14ac:dyDescent="0.3">
      <c r="A1608" s="5">
        <v>42294</v>
      </c>
      <c r="B1608" t="s">
        <v>402</v>
      </c>
      <c r="C1608" t="s">
        <v>435</v>
      </c>
      <c r="D1608" t="s">
        <v>275</v>
      </c>
      <c r="E1608" t="s">
        <v>276</v>
      </c>
      <c r="F1608" t="s">
        <v>55</v>
      </c>
      <c r="G1608" s="5" t="str">
        <f>INDEX(DB_FILM!B:B,MATCH($F1608,DB_FILM!$A:$A,0))</f>
        <v>2002</v>
      </c>
      <c r="H1608" s="5" t="str">
        <f>INDEX(DB_FILM!C:C,MATCH($F1608,DB_FILM!$A:$A,0))</f>
        <v xml:space="preserve">VM14 </v>
      </c>
      <c r="I1608" s="9">
        <f>INDEX(DB_FILM!D:D,MATCH($F1608,DB_FILM!$A:$A,0))</f>
        <v>130</v>
      </c>
      <c r="J1608" s="5" t="str">
        <f>INDEX(DB_FILM!E:E,MATCH($F1608,DB_FILM!$A:$A,0))</f>
        <v>Crime, Drama</v>
      </c>
      <c r="K1608" s="6">
        <f>INDEX(DB_FILM!F:F,MATCH($F1608,DB_FILM!$A:$A,0))</f>
        <v>8.6</v>
      </c>
      <c r="L1608" s="5" t="str">
        <f>INDEX(DB_FILM!G:G,MATCH($F1608,DB_FILM!$A:$A,0))</f>
        <v>In the slums of Rio, two kids' paths diverge as one struggles to become a photographer and the other a kingpin.</v>
      </c>
      <c r="M1608" s="5" t="str">
        <f>INDEX(DB_FILM!H:H,MATCH($F1608,DB_FILM!$A:$A,0))</f>
        <v xml:space="preserve">Fernando Meirelles, Kátia Lund </v>
      </c>
      <c r="N1608" s="5" t="str">
        <f>INDEX(DB_FILM!I:I,MATCH($F1608,DB_FILM!$A:$A,0))</f>
        <v>Alexandre Rodrigues, Leandro Firmino, Matheus Nachtergaele, Phellipe Haagensen</v>
      </c>
      <c r="O1608" s="7">
        <f>INDEX(DB_FILM!J:J,MATCH($F1608,DB_FILM!$A:$A,0))</f>
        <v>615516</v>
      </c>
      <c r="P1608" s="7">
        <f>INDEX(DB_FILM!K:K,MATCH($F1608,DB_FILM!$A:$A,0))</f>
        <v>7560000</v>
      </c>
      <c r="Q1608" t="s">
        <v>474</v>
      </c>
      <c r="R1608">
        <v>7.99</v>
      </c>
      <c r="S1608">
        <v>38</v>
      </c>
      <c r="T1608">
        <v>1</v>
      </c>
      <c r="U1608">
        <v>651</v>
      </c>
      <c r="V1608">
        <v>3</v>
      </c>
      <c r="W1608" t="str">
        <f t="shared" si="50"/>
        <v>A</v>
      </c>
      <c r="X1608" t="s">
        <v>515</v>
      </c>
      <c r="Y1608">
        <v>5</v>
      </c>
      <c r="Z1608">
        <v>5.27</v>
      </c>
      <c r="AA1608" s="6">
        <f t="shared" si="51"/>
        <v>2.7200000000000006</v>
      </c>
    </row>
    <row r="1609" spans="1:27" x14ac:dyDescent="0.3">
      <c r="A1609" s="5">
        <v>42295</v>
      </c>
      <c r="B1609" s="5" t="s">
        <v>417</v>
      </c>
      <c r="C1609" s="5" t="s">
        <v>425</v>
      </c>
      <c r="D1609" s="5" t="s">
        <v>372</v>
      </c>
      <c r="E1609" t="s">
        <v>321</v>
      </c>
      <c r="F1609" s="5" t="s">
        <v>47</v>
      </c>
      <c r="G1609" s="5" t="str">
        <f>INDEX(DB_FILM!B:B,MATCH($F1609,DB_FILM!$A:$A,0))</f>
        <v>1977</v>
      </c>
      <c r="H1609" s="5" t="str">
        <f>INDEX(DB_FILM!C:C,MATCH($F1609,DB_FILM!$A:$A,0))</f>
        <v xml:space="preserve">T </v>
      </c>
      <c r="I1609" s="9">
        <f>INDEX(DB_FILM!D:D,MATCH($F1609,DB_FILM!$A:$A,0))</f>
        <v>121</v>
      </c>
      <c r="J1609" s="5" t="str">
        <f>INDEX(DB_FILM!E:E,MATCH($F1609,DB_FILM!$A:$A,0))</f>
        <v>Action, Adventure, Fantasy</v>
      </c>
      <c r="K1609" s="6">
        <f>INDEX(DB_FILM!F:F,MATCH($F1609,DB_FILM!$A:$A,0))</f>
        <v>8.6</v>
      </c>
      <c r="L1609" s="5" t="str">
        <f>INDEX(DB_FILM!G:G,MATCH($F1609,DB_FILM!$A:$A,0))</f>
        <v>Luke Skywalker joins forces with a Jedi Knight, a cocky pilot, a Wookiee and two droids to save the galaxy from the Empire's world-destroying battle station, while also attempting to rescue Princess Leia from the evil Darth Vader.</v>
      </c>
      <c r="M1609" s="5" t="str">
        <f>INDEX(DB_FILM!H:H,MATCH($F1609,DB_FILM!$A:$A,0))</f>
        <v xml:space="preserve">George Lucas </v>
      </c>
      <c r="N1609" s="5" t="str">
        <f>INDEX(DB_FILM!I:I,MATCH($F1609,DB_FILM!$A:$A,0))</f>
        <v>Mark Hamill, Harrison Ford, Carrie Fisher, Alec Guinness</v>
      </c>
      <c r="O1609" s="7">
        <f>INDEX(DB_FILM!J:J,MATCH($F1609,DB_FILM!$A:$A,0))</f>
        <v>1070346</v>
      </c>
      <c r="P1609" s="7">
        <f>INDEX(DB_FILM!K:K,MATCH($F1609,DB_FILM!$A:$A,0))</f>
        <v>322740000</v>
      </c>
      <c r="Q1609" s="5" t="s">
        <v>475</v>
      </c>
      <c r="R1609">
        <v>5.99</v>
      </c>
      <c r="S1609">
        <v>18</v>
      </c>
      <c r="T1609">
        <v>3</v>
      </c>
      <c r="U1609">
        <v>652</v>
      </c>
      <c r="V1609">
        <v>3</v>
      </c>
      <c r="W1609" t="str">
        <f t="shared" si="50"/>
        <v>C</v>
      </c>
      <c r="X1609" t="s">
        <v>588</v>
      </c>
      <c r="Y1609">
        <v>0</v>
      </c>
      <c r="Z1609">
        <v>4.7300000000000004</v>
      </c>
      <c r="AA1609" s="6">
        <f t="shared" si="51"/>
        <v>1.2599999999999998</v>
      </c>
    </row>
    <row r="1610" spans="1:27" x14ac:dyDescent="0.3">
      <c r="A1610" s="5">
        <v>42295</v>
      </c>
      <c r="B1610" t="s">
        <v>417</v>
      </c>
      <c r="C1610" t="s">
        <v>425</v>
      </c>
      <c r="D1610" t="s">
        <v>372</v>
      </c>
      <c r="E1610" t="s">
        <v>321</v>
      </c>
      <c r="F1610" t="s">
        <v>99</v>
      </c>
      <c r="G1610" s="5" t="str">
        <f>INDEX(DB_FILM!B:B,MATCH($F1610,DB_FILM!$A:$A,0))</f>
        <v>1994</v>
      </c>
      <c r="H1610" s="5" t="str">
        <f>INDEX(DB_FILM!C:C,MATCH($F1610,DB_FILM!$A:$A,0))</f>
        <v xml:space="preserve">T </v>
      </c>
      <c r="I1610" s="9">
        <f>INDEX(DB_FILM!D:D,MATCH($F1610,DB_FILM!$A:$A,0))</f>
        <v>142</v>
      </c>
      <c r="J1610" s="5" t="str">
        <f>INDEX(DB_FILM!E:E,MATCH($F1610,DB_FILM!$A:$A,0))</f>
        <v>Drama</v>
      </c>
      <c r="K1610" s="6">
        <f>INDEX(DB_FILM!F:F,MATCH($F1610,DB_FILM!$A:$A,0))</f>
        <v>9.3000000000000007</v>
      </c>
      <c r="L1610" s="5" t="str">
        <f>INDEX(DB_FILM!G:G,MATCH($F1610,DB_FILM!$A:$A,0))</f>
        <v>Two imprisoned men bond over a number of years, finding solace and eventual redemption through acts of common decency.</v>
      </c>
      <c r="M1610" s="5" t="str">
        <f>INDEX(DB_FILM!H:H,MATCH($F1610,DB_FILM!$A:$A,0))</f>
        <v xml:space="preserve">Frank Darabont </v>
      </c>
      <c r="N1610" s="5" t="str">
        <f>INDEX(DB_FILM!I:I,MATCH($F1610,DB_FILM!$A:$A,0))</f>
        <v>Tim Robbins, Morgan Freeman, Bob Gunton, William Sadler</v>
      </c>
      <c r="O1610" s="7">
        <f>INDEX(DB_FILM!J:J,MATCH($F1610,DB_FILM!$A:$A,0))</f>
        <v>1987679</v>
      </c>
      <c r="P1610" s="7">
        <f>INDEX(DB_FILM!K:K,MATCH($F1610,DB_FILM!$A:$A,0))</f>
        <v>28340000</v>
      </c>
      <c r="Q1610" t="s">
        <v>474</v>
      </c>
      <c r="R1610">
        <v>1.99</v>
      </c>
      <c r="S1610">
        <v>1</v>
      </c>
      <c r="T1610">
        <v>1</v>
      </c>
      <c r="U1610">
        <v>652</v>
      </c>
      <c r="V1610">
        <v>1</v>
      </c>
      <c r="W1610" t="str">
        <f t="shared" si="50"/>
        <v>A</v>
      </c>
      <c r="X1610" t="s">
        <v>548</v>
      </c>
      <c r="Y1610">
        <v>5</v>
      </c>
      <c r="Z1610">
        <v>1.25</v>
      </c>
      <c r="AA1610" s="6">
        <f t="shared" si="51"/>
        <v>0.74</v>
      </c>
    </row>
    <row r="1611" spans="1:27" x14ac:dyDescent="0.3">
      <c r="A1611" s="5">
        <v>42295</v>
      </c>
      <c r="B1611" s="5" t="s">
        <v>417</v>
      </c>
      <c r="C1611" s="5" t="s">
        <v>425</v>
      </c>
      <c r="D1611" s="5" t="s">
        <v>372</v>
      </c>
      <c r="E1611" t="s">
        <v>321</v>
      </c>
      <c r="F1611" s="5" t="s">
        <v>67</v>
      </c>
      <c r="G1611" s="5" t="str">
        <f>INDEX(DB_FILM!B:B,MATCH($F1611,DB_FILM!$A:$A,0))</f>
        <v>1999</v>
      </c>
      <c r="H1611" s="5" t="str">
        <f>INDEX(DB_FILM!C:C,MATCH($F1611,DB_FILM!$A:$A,0))</f>
        <v xml:space="preserve">T </v>
      </c>
      <c r="I1611" s="9">
        <f>INDEX(DB_FILM!D:D,MATCH($F1611,DB_FILM!$A:$A,0))</f>
        <v>189</v>
      </c>
      <c r="J1611" s="5" t="str">
        <f>INDEX(DB_FILM!E:E,MATCH($F1611,DB_FILM!$A:$A,0))</f>
        <v>Crime, Drama, Fantasy</v>
      </c>
      <c r="K1611" s="6">
        <f>INDEX(DB_FILM!F:F,MATCH($F1611,DB_FILM!$A:$A,0))</f>
        <v>8.5</v>
      </c>
      <c r="L1611" s="5" t="str">
        <f>INDEX(DB_FILM!G:G,MATCH($F1611,DB_FILM!$A:$A,0))</f>
        <v>The lives of guards on Death Row are affected by one of their charges: a black man accused of child murder and rape, yet who has a mysterious gift.</v>
      </c>
      <c r="M1611" s="5" t="str">
        <f>INDEX(DB_FILM!H:H,MATCH($F1611,DB_FILM!$A:$A,0))</f>
        <v xml:space="preserve">Frank Darabont </v>
      </c>
      <c r="N1611" s="5" t="str">
        <f>INDEX(DB_FILM!I:I,MATCH($F1611,DB_FILM!$A:$A,0))</f>
        <v>Tom Hanks, Michael Clarke Duncan, David Morse, Bonnie Hunt</v>
      </c>
      <c r="O1611" s="7">
        <f>INDEX(DB_FILM!J:J,MATCH($F1611,DB_FILM!$A:$A,0))</f>
        <v>949343</v>
      </c>
      <c r="P1611" s="7">
        <f>INDEX(DB_FILM!K:K,MATCH($F1611,DB_FILM!$A:$A,0))</f>
        <v>136800000</v>
      </c>
      <c r="Q1611" s="5" t="s">
        <v>474</v>
      </c>
      <c r="R1611">
        <v>5.99</v>
      </c>
      <c r="S1611">
        <v>29</v>
      </c>
      <c r="T1611">
        <v>1</v>
      </c>
      <c r="U1611">
        <v>652</v>
      </c>
      <c r="V1611">
        <v>3</v>
      </c>
      <c r="W1611" t="str">
        <f t="shared" si="50"/>
        <v>A</v>
      </c>
      <c r="X1611" t="s">
        <v>567</v>
      </c>
      <c r="Y1611">
        <v>0</v>
      </c>
      <c r="Z1611">
        <v>3.23</v>
      </c>
      <c r="AA1611" s="6">
        <f t="shared" si="51"/>
        <v>2.7600000000000002</v>
      </c>
    </row>
    <row r="1612" spans="1:27" x14ac:dyDescent="0.3">
      <c r="A1612" s="5">
        <v>42295</v>
      </c>
      <c r="B1612" t="s">
        <v>409</v>
      </c>
      <c r="C1612" t="s">
        <v>443</v>
      </c>
      <c r="D1612" t="s">
        <v>296</v>
      </c>
      <c r="E1612" t="s">
        <v>290</v>
      </c>
      <c r="F1612" t="s">
        <v>97</v>
      </c>
      <c r="G1612" s="5" t="str">
        <f>INDEX(DB_FILM!B:B,MATCH($F1612,DB_FILM!$A:$A,0))</f>
        <v>1968</v>
      </c>
      <c r="H1612" s="5" t="str">
        <f>INDEX(DB_FILM!C:C,MATCH($F1612,DB_FILM!$A:$A,0))</f>
        <v xml:space="preserve">T </v>
      </c>
      <c r="I1612" s="9">
        <f>INDEX(DB_FILM!D:D,MATCH($F1612,DB_FILM!$A:$A,0))</f>
        <v>175</v>
      </c>
      <c r="J1612" s="5" t="str">
        <f>INDEX(DB_FILM!E:E,MATCH($F1612,DB_FILM!$A:$A,0))</f>
        <v>Western</v>
      </c>
      <c r="K1612" s="6">
        <f>INDEX(DB_FILM!F:F,MATCH($F1612,DB_FILM!$A:$A,0))</f>
        <v>8.5</v>
      </c>
      <c r="L1612" s="5" t="str">
        <f>INDEX(DB_FILM!G:G,MATCH($F1612,DB_FILM!$A:$A,0))</f>
        <v>A mysterious stranger with a harmonica joins forces with a notorious desperado to protect a beautiful widow from a ruthless assassin working for the railroad.</v>
      </c>
      <c r="M1612" s="5" t="str">
        <f>INDEX(DB_FILM!H:H,MATCH($F1612,DB_FILM!$A:$A,0))</f>
        <v xml:space="preserve">Sergio Leone </v>
      </c>
      <c r="N1612" s="5" t="str">
        <f>INDEX(DB_FILM!I:I,MATCH($F1612,DB_FILM!$A:$A,0))</f>
        <v>Henry Fonda, Charles Bronson, Claudia Cardinale, Jason Robards</v>
      </c>
      <c r="O1612" s="7">
        <f>INDEX(DB_FILM!J:J,MATCH($F1612,DB_FILM!$A:$A,0))</f>
        <v>257797</v>
      </c>
      <c r="P1612" s="7">
        <f>INDEX(DB_FILM!K:K,MATCH($F1612,DB_FILM!$A:$A,0))</f>
        <v>5320000</v>
      </c>
      <c r="Q1612" t="s">
        <v>476</v>
      </c>
      <c r="R1612">
        <v>7.99</v>
      </c>
      <c r="S1612">
        <v>46</v>
      </c>
      <c r="T1612">
        <v>2</v>
      </c>
      <c r="U1612">
        <v>653</v>
      </c>
      <c r="V1612">
        <v>3</v>
      </c>
      <c r="W1612" t="str">
        <f t="shared" si="50"/>
        <v>B</v>
      </c>
      <c r="X1612" t="s">
        <v>511</v>
      </c>
      <c r="Y1612">
        <v>0</v>
      </c>
      <c r="Z1612">
        <v>5.35</v>
      </c>
      <c r="AA1612" s="6">
        <f t="shared" si="51"/>
        <v>2.6400000000000006</v>
      </c>
    </row>
    <row r="1613" spans="1:27" x14ac:dyDescent="0.3">
      <c r="A1613" s="5">
        <v>42295</v>
      </c>
      <c r="B1613" s="5" t="s">
        <v>409</v>
      </c>
      <c r="C1613" s="5" t="s">
        <v>443</v>
      </c>
      <c r="D1613" s="5" t="s">
        <v>296</v>
      </c>
      <c r="E1613" t="s">
        <v>290</v>
      </c>
      <c r="F1613" s="5" t="s">
        <v>33</v>
      </c>
      <c r="G1613" s="5" t="str">
        <f>INDEX(DB_FILM!B:B,MATCH($F1613,DB_FILM!$A:$A,0))</f>
        <v>1975</v>
      </c>
      <c r="H1613" s="5" t="str">
        <f>INDEX(DB_FILM!C:C,MATCH($F1613,DB_FILM!$A:$A,0))</f>
        <v xml:space="preserve">VM14 </v>
      </c>
      <c r="I1613" s="9">
        <f>INDEX(DB_FILM!D:D,MATCH($F1613,DB_FILM!$A:$A,0))</f>
        <v>133</v>
      </c>
      <c r="J1613" s="5" t="str">
        <f>INDEX(DB_FILM!E:E,MATCH($F1613,DB_FILM!$A:$A,0))</f>
        <v>Drama</v>
      </c>
      <c r="K1613" s="6">
        <f>INDEX(DB_FILM!F:F,MATCH($F1613,DB_FILM!$A:$A,0))</f>
        <v>8.6999999999999993</v>
      </c>
      <c r="L1613" s="5" t="str">
        <f>INDEX(DB_FILM!G:G,MATCH($F1613,DB_FILM!$A:$A,0))</f>
        <v>A criminal pleads insanity after getting into trouble again and once in the mental institution rebels against the oppressive nurse and rallies up the scared patients.</v>
      </c>
      <c r="M1613" s="5" t="str">
        <f>INDEX(DB_FILM!H:H,MATCH($F1613,DB_FILM!$A:$A,0))</f>
        <v xml:space="preserve">Milos Forman </v>
      </c>
      <c r="N1613" s="5" t="str">
        <f>INDEX(DB_FILM!I:I,MATCH($F1613,DB_FILM!$A:$A,0))</f>
        <v>Jack Nicholson, Louise Fletcher, Michael Berryman, Peter Brocco</v>
      </c>
      <c r="O1613" s="7">
        <f>INDEX(DB_FILM!J:J,MATCH($F1613,DB_FILM!$A:$A,0))</f>
        <v>790579</v>
      </c>
      <c r="P1613" s="7">
        <f>INDEX(DB_FILM!K:K,MATCH($F1613,DB_FILM!$A:$A,0))</f>
        <v>112000000</v>
      </c>
      <c r="Q1613" s="5" t="s">
        <v>476</v>
      </c>
      <c r="R1613">
        <v>9.99</v>
      </c>
      <c r="S1613">
        <v>10</v>
      </c>
      <c r="T1613">
        <v>2</v>
      </c>
      <c r="U1613">
        <v>653</v>
      </c>
      <c r="V1613">
        <v>1</v>
      </c>
      <c r="W1613" t="str">
        <f t="shared" si="50"/>
        <v>B</v>
      </c>
      <c r="X1613" t="s">
        <v>614</v>
      </c>
      <c r="Y1613">
        <v>0</v>
      </c>
      <c r="Z1613">
        <v>5.89</v>
      </c>
      <c r="AA1613" s="6">
        <f t="shared" si="51"/>
        <v>4.1000000000000005</v>
      </c>
    </row>
    <row r="1614" spans="1:27" x14ac:dyDescent="0.3">
      <c r="A1614" s="5">
        <v>42296</v>
      </c>
      <c r="B1614" t="s">
        <v>398</v>
      </c>
      <c r="C1614" t="s">
        <v>466</v>
      </c>
      <c r="D1614" t="s">
        <v>324</v>
      </c>
      <c r="E1614" t="s">
        <v>325</v>
      </c>
      <c r="F1614" t="s">
        <v>69</v>
      </c>
      <c r="G1614" s="5" t="str">
        <f>INDEX(DB_FILM!B:B,MATCH($F1614,DB_FILM!$A:$A,0))</f>
        <v>1994</v>
      </c>
      <c r="H1614" s="5" t="str">
        <f>INDEX(DB_FILM!C:C,MATCH($F1614,DB_FILM!$A:$A,0))</f>
        <v xml:space="preserve">T </v>
      </c>
      <c r="I1614" s="9">
        <f>INDEX(DB_FILM!D:D,MATCH($F1614,DB_FILM!$A:$A,0))</f>
        <v>88</v>
      </c>
      <c r="J1614" s="5" t="str">
        <f>INDEX(DB_FILM!E:E,MATCH($F1614,DB_FILM!$A:$A,0))</f>
        <v>Animation, Adventure, Drama</v>
      </c>
      <c r="K1614" s="6">
        <f>INDEX(DB_FILM!F:F,MATCH($F1614,DB_FILM!$A:$A,0))</f>
        <v>8.5</v>
      </c>
      <c r="L1614" s="5" t="str">
        <f>INDEX(DB_FILM!G:G,MATCH($F1614,DB_FILM!$A:$A,0))</f>
        <v>A Lion cub crown prince is tricked by a treacherous uncle into thinking he caused his father's death and flees into exile in despair, only to learn in adulthood his identity and his responsibilities.</v>
      </c>
      <c r="M1614" s="5" t="str">
        <f>INDEX(DB_FILM!H:H,MATCH($F1614,DB_FILM!$A:$A,0))</f>
        <v xml:space="preserve">Roger Allers, Rob Minkoff </v>
      </c>
      <c r="N1614" s="5" t="str">
        <f>INDEX(DB_FILM!I:I,MATCH($F1614,DB_FILM!$A:$A,0))</f>
        <v>Matthew Broderick, Jeremy Irons, James Earl Jones, Whoopi Goldberg</v>
      </c>
      <c r="O1614" s="7">
        <f>INDEX(DB_FILM!J:J,MATCH($F1614,DB_FILM!$A:$A,0))</f>
        <v>781936</v>
      </c>
      <c r="P1614" s="7">
        <f>INDEX(DB_FILM!K:K,MATCH($F1614,DB_FILM!$A:$A,0))</f>
        <v>312900000</v>
      </c>
      <c r="Q1614" t="s">
        <v>474</v>
      </c>
      <c r="R1614">
        <v>1.99</v>
      </c>
      <c r="S1614">
        <v>30</v>
      </c>
      <c r="T1614">
        <v>1</v>
      </c>
      <c r="U1614">
        <v>654</v>
      </c>
      <c r="V1614">
        <v>1</v>
      </c>
      <c r="W1614" t="str">
        <f t="shared" si="50"/>
        <v>A</v>
      </c>
      <c r="X1614" t="s">
        <v>555</v>
      </c>
      <c r="Y1614">
        <v>0</v>
      </c>
      <c r="Z1614">
        <v>1.33</v>
      </c>
      <c r="AA1614" s="6">
        <f t="shared" si="51"/>
        <v>0.65999999999999992</v>
      </c>
    </row>
    <row r="1615" spans="1:27" x14ac:dyDescent="0.3">
      <c r="A1615" s="5">
        <v>42296</v>
      </c>
      <c r="B1615" s="5" t="s">
        <v>398</v>
      </c>
      <c r="C1615" s="5" t="s">
        <v>466</v>
      </c>
      <c r="D1615" s="5" t="s">
        <v>324</v>
      </c>
      <c r="E1615" t="s">
        <v>325</v>
      </c>
      <c r="F1615" s="5" t="s">
        <v>89</v>
      </c>
      <c r="G1615" s="5" t="str">
        <f>INDEX(DB_FILM!B:B,MATCH($F1615,DB_FILM!$A:$A,0))</f>
        <v>2000</v>
      </c>
      <c r="H1615" s="5" t="str">
        <f>INDEX(DB_FILM!C:C,MATCH($F1615,DB_FILM!$A:$A,0))</f>
        <v xml:space="preserve">T </v>
      </c>
      <c r="I1615" s="9">
        <f>INDEX(DB_FILM!D:D,MATCH($F1615,DB_FILM!$A:$A,0))</f>
        <v>113</v>
      </c>
      <c r="J1615" s="5" t="str">
        <f>INDEX(DB_FILM!E:E,MATCH($F1615,DB_FILM!$A:$A,0))</f>
        <v>Mystery, Thriller</v>
      </c>
      <c r="K1615" s="6">
        <f>INDEX(DB_FILM!F:F,MATCH($F1615,DB_FILM!$A:$A,0))</f>
        <v>8.5</v>
      </c>
      <c r="L1615" s="5" t="str">
        <f>INDEX(DB_FILM!G:G,MATCH($F1615,DB_FILM!$A:$A,0))</f>
        <v>A man with short-term memory loss attempts to track down his wife's murderer.</v>
      </c>
      <c r="M1615" s="5" t="str">
        <f>INDEX(DB_FILM!H:H,MATCH($F1615,DB_FILM!$A:$A,0))</f>
        <v xml:space="preserve">Christopher Nolan </v>
      </c>
      <c r="N1615" s="5" t="str">
        <f>INDEX(DB_FILM!I:I,MATCH($F1615,DB_FILM!$A:$A,0))</f>
        <v>Guy Pearce, Carrie-Anne Moss, Joe Pantoliano, Mark Boone Junior</v>
      </c>
      <c r="O1615" s="7">
        <f>INDEX(DB_FILM!J:J,MATCH($F1615,DB_FILM!$A:$A,0))</f>
        <v>986815</v>
      </c>
      <c r="P1615" s="7">
        <f>INDEX(DB_FILM!K:K,MATCH($F1615,DB_FILM!$A:$A,0))</f>
        <v>25540000</v>
      </c>
      <c r="Q1615" s="5" t="s">
        <v>474</v>
      </c>
      <c r="R1615">
        <v>9.99</v>
      </c>
      <c r="S1615">
        <v>41</v>
      </c>
      <c r="T1615">
        <v>1</v>
      </c>
      <c r="U1615">
        <v>654</v>
      </c>
      <c r="V1615">
        <v>2</v>
      </c>
      <c r="W1615" t="str">
        <f t="shared" si="50"/>
        <v>A</v>
      </c>
      <c r="X1615" t="s">
        <v>485</v>
      </c>
      <c r="Y1615">
        <v>0</v>
      </c>
      <c r="Z1615">
        <v>5.09</v>
      </c>
      <c r="AA1615" s="6">
        <f t="shared" si="51"/>
        <v>4.9000000000000004</v>
      </c>
    </row>
    <row r="1616" spans="1:27" x14ac:dyDescent="0.3">
      <c r="A1616" s="5">
        <v>42297</v>
      </c>
      <c r="B1616" t="s">
        <v>404</v>
      </c>
      <c r="C1616" t="s">
        <v>424</v>
      </c>
      <c r="D1616" t="s">
        <v>394</v>
      </c>
      <c r="E1616" t="s">
        <v>307</v>
      </c>
      <c r="F1616" t="s">
        <v>53</v>
      </c>
      <c r="G1616" s="5" t="str">
        <f>INDEX(DB_FILM!B:B,MATCH($F1616,DB_FILM!$A:$A,0))</f>
        <v>2001</v>
      </c>
      <c r="H1616" s="5" t="str">
        <f>INDEX(DB_FILM!C:C,MATCH($F1616,DB_FILM!$A:$A,0))</f>
        <v xml:space="preserve">T </v>
      </c>
      <c r="I1616" s="9">
        <f>INDEX(DB_FILM!D:D,MATCH($F1616,DB_FILM!$A:$A,0))</f>
        <v>125</v>
      </c>
      <c r="J1616" s="5" t="str">
        <f>INDEX(DB_FILM!E:E,MATCH($F1616,DB_FILM!$A:$A,0))</f>
        <v>Animation, Adventure, Family</v>
      </c>
      <c r="K1616" s="6">
        <f>INDEX(DB_FILM!F:F,MATCH($F1616,DB_FILM!$A:$A,0))</f>
        <v>8.6</v>
      </c>
      <c r="L1616" s="5" t="str">
        <f>INDEX(DB_FILM!G:G,MATCH($F1616,DB_FILM!$A:$A,0))</f>
        <v>During her family's move to the suburbs, a sullen 10-year-old girl wanders into a world ruled by gods, witches, and spirits, and where humans are changed into beasts.</v>
      </c>
      <c r="M1616" s="5" t="str">
        <f>INDEX(DB_FILM!H:H,MATCH($F1616,DB_FILM!$A:$A,0))</f>
        <v xml:space="preserve">Hayao Miyazaki, Kirk Wise </v>
      </c>
      <c r="N1616" s="5" t="str">
        <f>INDEX(DB_FILM!I:I,MATCH($F1616,DB_FILM!$A:$A,0))</f>
        <v>Daveigh Chase, Suzanne Pleshette, Miyu Irino, Rumi Hiiragi</v>
      </c>
      <c r="O1616" s="7">
        <f>INDEX(DB_FILM!J:J,MATCH($F1616,DB_FILM!$A:$A,0))</f>
        <v>521082</v>
      </c>
      <c r="P1616" s="7">
        <f>INDEX(DB_FILM!K:K,MATCH($F1616,DB_FILM!$A:$A,0))</f>
        <v>10060000</v>
      </c>
      <c r="Q1616" t="s">
        <v>474</v>
      </c>
      <c r="R1616">
        <v>7.99</v>
      </c>
      <c r="S1616">
        <v>21</v>
      </c>
      <c r="T1616">
        <v>1</v>
      </c>
      <c r="U1616">
        <v>655</v>
      </c>
      <c r="V1616">
        <v>1</v>
      </c>
      <c r="W1616" t="str">
        <f t="shared" si="50"/>
        <v>A</v>
      </c>
      <c r="X1616" t="s">
        <v>560</v>
      </c>
      <c r="Y1616">
        <v>5</v>
      </c>
      <c r="Z1616">
        <v>4.07</v>
      </c>
      <c r="AA1616" s="6">
        <f t="shared" si="51"/>
        <v>3.92</v>
      </c>
    </row>
    <row r="1617" spans="1:27" x14ac:dyDescent="0.3">
      <c r="A1617" s="5">
        <v>42297</v>
      </c>
      <c r="B1617" t="s">
        <v>412</v>
      </c>
      <c r="C1617" t="s">
        <v>434</v>
      </c>
      <c r="D1617" t="s">
        <v>359</v>
      </c>
      <c r="E1617" t="s">
        <v>276</v>
      </c>
      <c r="F1617" t="s">
        <v>43</v>
      </c>
      <c r="G1617" s="5" t="str">
        <f>INDEX(DB_FILM!B:B,MATCH($F1617,DB_FILM!$A:$A,0))</f>
        <v>1991</v>
      </c>
      <c r="H1617" s="5" t="str">
        <f>INDEX(DB_FILM!C:C,MATCH($F1617,DB_FILM!$A:$A,0))</f>
        <v xml:space="preserve">VM14 </v>
      </c>
      <c r="I1617" s="9">
        <f>INDEX(DB_FILM!D:D,MATCH($F1617,DB_FILM!$A:$A,0))</f>
        <v>118</v>
      </c>
      <c r="J1617" s="5" t="str">
        <f>INDEX(DB_FILM!E:E,MATCH($F1617,DB_FILM!$A:$A,0))</f>
        <v>Crime, Drama, Thriller</v>
      </c>
      <c r="K1617" s="6">
        <f>INDEX(DB_FILM!F:F,MATCH($F1617,DB_FILM!$A:$A,0))</f>
        <v>8.6</v>
      </c>
      <c r="L1617" s="5" t="str">
        <f>INDEX(DB_FILM!G:G,MATCH($F1617,DB_FILM!$A:$A,0))</f>
        <v>A young F.B.I. cadet must receive the help of an incarcerated and manipulative cannibal killer to help catch another serial killer, a madman who skins his victims.</v>
      </c>
      <c r="M1617" s="5" t="str">
        <f>INDEX(DB_FILM!H:H,MATCH($F1617,DB_FILM!$A:$A,0))</f>
        <v xml:space="preserve">Jonathan Demme </v>
      </c>
      <c r="N1617" s="5" t="str">
        <f>INDEX(DB_FILM!I:I,MATCH($F1617,DB_FILM!$A:$A,0))</f>
        <v>Jodie Foster, Anthony Hopkins, Lawrence A. Bonney, Kasi Lemmons</v>
      </c>
      <c r="O1617" s="7">
        <f>INDEX(DB_FILM!J:J,MATCH($F1617,DB_FILM!$A:$A,0))</f>
        <v>1064983</v>
      </c>
      <c r="P1617" s="7">
        <f>INDEX(DB_FILM!K:K,MATCH($F1617,DB_FILM!$A:$A,0))</f>
        <v>130740000.00000001</v>
      </c>
      <c r="Q1617" t="s">
        <v>474</v>
      </c>
      <c r="R1617">
        <v>1.99</v>
      </c>
      <c r="S1617">
        <v>16</v>
      </c>
      <c r="T1617">
        <v>1</v>
      </c>
      <c r="U1617">
        <v>656</v>
      </c>
      <c r="V1617">
        <v>2</v>
      </c>
      <c r="W1617" t="str">
        <f t="shared" si="50"/>
        <v>A</v>
      </c>
      <c r="X1617" t="s">
        <v>533</v>
      </c>
      <c r="Y1617">
        <v>5</v>
      </c>
      <c r="Z1617">
        <v>1.1100000000000001</v>
      </c>
      <c r="AA1617" s="6">
        <f t="shared" si="51"/>
        <v>0.87999999999999989</v>
      </c>
    </row>
    <row r="1618" spans="1:27" x14ac:dyDescent="0.3">
      <c r="A1618" s="5">
        <v>42297</v>
      </c>
      <c r="B1618" s="5" t="s">
        <v>412</v>
      </c>
      <c r="C1618" s="5" t="s">
        <v>434</v>
      </c>
      <c r="D1618" s="5" t="s">
        <v>359</v>
      </c>
      <c r="E1618" t="s">
        <v>276</v>
      </c>
      <c r="F1618" s="5" t="s">
        <v>53</v>
      </c>
      <c r="G1618" s="5" t="str">
        <f>INDEX(DB_FILM!B:B,MATCH($F1618,DB_FILM!$A:$A,0))</f>
        <v>2001</v>
      </c>
      <c r="H1618" s="5" t="str">
        <f>INDEX(DB_FILM!C:C,MATCH($F1618,DB_FILM!$A:$A,0))</f>
        <v xml:space="preserve">T </v>
      </c>
      <c r="I1618" s="9">
        <f>INDEX(DB_FILM!D:D,MATCH($F1618,DB_FILM!$A:$A,0))</f>
        <v>125</v>
      </c>
      <c r="J1618" s="5" t="str">
        <f>INDEX(DB_FILM!E:E,MATCH($F1618,DB_FILM!$A:$A,0))</f>
        <v>Animation, Adventure, Family</v>
      </c>
      <c r="K1618" s="6">
        <f>INDEX(DB_FILM!F:F,MATCH($F1618,DB_FILM!$A:$A,0))</f>
        <v>8.6</v>
      </c>
      <c r="L1618" s="5" t="str">
        <f>INDEX(DB_FILM!G:G,MATCH($F1618,DB_FILM!$A:$A,0))</f>
        <v>During her family's move to the suburbs, a sullen 10-year-old girl wanders into a world ruled by gods, witches, and spirits, and where humans are changed into beasts.</v>
      </c>
      <c r="M1618" s="5" t="str">
        <f>INDEX(DB_FILM!H:H,MATCH($F1618,DB_FILM!$A:$A,0))</f>
        <v xml:space="preserve">Hayao Miyazaki, Kirk Wise </v>
      </c>
      <c r="N1618" s="5" t="str">
        <f>INDEX(DB_FILM!I:I,MATCH($F1618,DB_FILM!$A:$A,0))</f>
        <v>Daveigh Chase, Suzanne Pleshette, Miyu Irino, Rumi Hiiragi</v>
      </c>
      <c r="O1618" s="7">
        <f>INDEX(DB_FILM!J:J,MATCH($F1618,DB_FILM!$A:$A,0))</f>
        <v>521082</v>
      </c>
      <c r="P1618" s="7">
        <f>INDEX(DB_FILM!K:K,MATCH($F1618,DB_FILM!$A:$A,0))</f>
        <v>10060000</v>
      </c>
      <c r="Q1618" s="5" t="s">
        <v>474</v>
      </c>
      <c r="R1618">
        <v>3.99</v>
      </c>
      <c r="S1618">
        <v>21</v>
      </c>
      <c r="T1618">
        <v>1</v>
      </c>
      <c r="U1618">
        <v>656</v>
      </c>
      <c r="V1618">
        <v>2</v>
      </c>
      <c r="W1618" t="str">
        <f t="shared" si="50"/>
        <v>A</v>
      </c>
      <c r="X1618" t="s">
        <v>560</v>
      </c>
      <c r="Y1618">
        <v>0</v>
      </c>
      <c r="Z1618">
        <v>2.35</v>
      </c>
      <c r="AA1618" s="6">
        <f t="shared" si="51"/>
        <v>1.6400000000000001</v>
      </c>
    </row>
    <row r="1619" spans="1:27" x14ac:dyDescent="0.3">
      <c r="A1619" s="5">
        <v>42297</v>
      </c>
      <c r="B1619" t="s">
        <v>417</v>
      </c>
      <c r="C1619" t="s">
        <v>428</v>
      </c>
      <c r="D1619" t="s">
        <v>356</v>
      </c>
      <c r="E1619" t="s">
        <v>357</v>
      </c>
      <c r="F1619" t="s">
        <v>19</v>
      </c>
      <c r="G1619" s="5" t="str">
        <f>INDEX(DB_FILM!B:B,MATCH($F1619,DB_FILM!$A:$A,0))</f>
        <v>2001</v>
      </c>
      <c r="H1619" s="5" t="str">
        <f>INDEX(DB_FILM!C:C,MATCH($F1619,DB_FILM!$A:$A,0))</f>
        <v xml:space="preserve">T </v>
      </c>
      <c r="I1619" s="9">
        <f>INDEX(DB_FILM!D:D,MATCH($F1619,DB_FILM!$A:$A,0))</f>
        <v>178</v>
      </c>
      <c r="J1619" s="5" t="str">
        <f>INDEX(DB_FILM!E:E,MATCH($F1619,DB_FILM!$A:$A,0))</f>
        <v>Adventure, Drama, Fantasy</v>
      </c>
      <c r="K1619" s="6">
        <f>INDEX(DB_FILM!F:F,MATCH($F1619,DB_FILM!$A:$A,0))</f>
        <v>8.8000000000000007</v>
      </c>
      <c r="L1619" s="5" t="str">
        <f>INDEX(DB_FILM!G:G,MATCH($F1619,DB_FILM!$A:$A,0))</f>
        <v>A meek Hobbit from the Shire and eight companions set out on a journey to destroy the powerful One Ring and save Middle-earth from the Dark Lord Sauron.</v>
      </c>
      <c r="M1619" s="5" t="str">
        <f>INDEX(DB_FILM!H:H,MATCH($F1619,DB_FILM!$A:$A,0))</f>
        <v xml:space="preserve">Peter Jackson </v>
      </c>
      <c r="N1619" s="5" t="str">
        <f>INDEX(DB_FILM!I:I,MATCH($F1619,DB_FILM!$A:$A,0))</f>
        <v>Elijah Wood, Ian McKellen, Orlando Bloom, Sean Bean</v>
      </c>
      <c r="O1619" s="7">
        <f>INDEX(DB_FILM!J:J,MATCH($F1619,DB_FILM!$A:$A,0))</f>
        <v>1433603</v>
      </c>
      <c r="P1619" s="7">
        <f>INDEX(DB_FILM!K:K,MATCH($F1619,DB_FILM!$A:$A,0))</f>
        <v>315540000</v>
      </c>
      <c r="Q1619" t="s">
        <v>475</v>
      </c>
      <c r="R1619">
        <v>5.99</v>
      </c>
      <c r="S1619">
        <v>3</v>
      </c>
      <c r="T1619">
        <v>3</v>
      </c>
      <c r="U1619">
        <v>657</v>
      </c>
      <c r="V1619">
        <v>1</v>
      </c>
      <c r="W1619" t="str">
        <f t="shared" si="50"/>
        <v>C</v>
      </c>
      <c r="X1619" t="s">
        <v>517</v>
      </c>
      <c r="Y1619">
        <v>0</v>
      </c>
      <c r="Z1619">
        <v>4.43</v>
      </c>
      <c r="AA1619" s="6">
        <f t="shared" si="51"/>
        <v>1.5600000000000005</v>
      </c>
    </row>
    <row r="1620" spans="1:27" x14ac:dyDescent="0.3">
      <c r="A1620" s="5">
        <v>42297</v>
      </c>
      <c r="B1620" s="5" t="s">
        <v>417</v>
      </c>
      <c r="C1620" s="5" t="s">
        <v>428</v>
      </c>
      <c r="D1620" s="5" t="s">
        <v>356</v>
      </c>
      <c r="E1620" t="s">
        <v>357</v>
      </c>
      <c r="F1620" s="5" t="s">
        <v>39</v>
      </c>
      <c r="G1620" s="5" t="str">
        <f>INDEX(DB_FILM!B:B,MATCH($F1620,DB_FILM!$A:$A,0))</f>
        <v>2014</v>
      </c>
      <c r="H1620" s="5" t="str">
        <f>INDEX(DB_FILM!C:C,MATCH($F1620,DB_FILM!$A:$A,0))</f>
        <v xml:space="preserve">T </v>
      </c>
      <c r="I1620" s="9">
        <f>INDEX(DB_FILM!D:D,MATCH($F1620,DB_FILM!$A:$A,0))</f>
        <v>169</v>
      </c>
      <c r="J1620" s="5" t="str">
        <f>INDEX(DB_FILM!E:E,MATCH($F1620,DB_FILM!$A:$A,0))</f>
        <v>Adventure, Drama, Sci-Fi</v>
      </c>
      <c r="K1620" s="6">
        <f>INDEX(DB_FILM!F:F,MATCH($F1620,DB_FILM!$A:$A,0))</f>
        <v>8.6</v>
      </c>
      <c r="L1620" s="5" t="str">
        <f>INDEX(DB_FILM!G:G,MATCH($F1620,DB_FILM!$A:$A,0))</f>
        <v>A team of explorers travel through a wormhole in space in an attempt to ensure humanity's survival.</v>
      </c>
      <c r="M1620" s="5" t="str">
        <f>INDEX(DB_FILM!H:H,MATCH($F1620,DB_FILM!$A:$A,0))</f>
        <v xml:space="preserve">Christopher Nolan </v>
      </c>
      <c r="N1620" s="5" t="str">
        <f>INDEX(DB_FILM!I:I,MATCH($F1620,DB_FILM!$A:$A,0))</f>
        <v>Matthew McConaughey, Anne Hathaway, Jessica Chastain, Mackenzie Foy</v>
      </c>
      <c r="O1620" s="7">
        <f>INDEX(DB_FILM!J:J,MATCH($F1620,DB_FILM!$A:$A,0))</f>
        <v>1203445</v>
      </c>
      <c r="P1620" s="7">
        <f>INDEX(DB_FILM!K:K,MATCH($F1620,DB_FILM!$A:$A,0))</f>
        <v>188020000</v>
      </c>
      <c r="Q1620" s="5" t="s">
        <v>475</v>
      </c>
      <c r="R1620">
        <v>5.99</v>
      </c>
      <c r="S1620">
        <v>14</v>
      </c>
      <c r="T1620">
        <v>3</v>
      </c>
      <c r="U1620">
        <v>657</v>
      </c>
      <c r="V1620">
        <v>3</v>
      </c>
      <c r="W1620" t="str">
        <f t="shared" si="50"/>
        <v>C</v>
      </c>
      <c r="X1620" t="s">
        <v>587</v>
      </c>
      <c r="Y1620">
        <v>0</v>
      </c>
      <c r="Z1620">
        <v>4.79</v>
      </c>
      <c r="AA1620" s="6">
        <f t="shared" si="51"/>
        <v>1.2000000000000002</v>
      </c>
    </row>
    <row r="1621" spans="1:27" x14ac:dyDescent="0.3">
      <c r="A1621" s="5">
        <v>42297</v>
      </c>
      <c r="B1621" s="5" t="s">
        <v>417</v>
      </c>
      <c r="C1621" s="5" t="s">
        <v>428</v>
      </c>
      <c r="D1621" s="5" t="s">
        <v>356</v>
      </c>
      <c r="E1621" t="s">
        <v>357</v>
      </c>
      <c r="F1621" s="5" t="s">
        <v>85</v>
      </c>
      <c r="G1621" s="5" t="str">
        <f>INDEX(DB_FILM!B:B,MATCH($F1621,DB_FILM!$A:$A,0))</f>
        <v>1991</v>
      </c>
      <c r="H1621" s="5" t="str">
        <f>INDEX(DB_FILM!C:C,MATCH($F1621,DB_FILM!$A:$A,0))</f>
        <v xml:space="preserve">T </v>
      </c>
      <c r="I1621" s="9">
        <f>INDEX(DB_FILM!D:D,MATCH($F1621,DB_FILM!$A:$A,0))</f>
        <v>137</v>
      </c>
      <c r="J1621" s="5" t="str">
        <f>INDEX(DB_FILM!E:E,MATCH($F1621,DB_FILM!$A:$A,0))</f>
        <v>Action, Sci-Fi</v>
      </c>
      <c r="K1621" s="6">
        <f>INDEX(DB_FILM!F:F,MATCH($F1621,DB_FILM!$A:$A,0))</f>
        <v>8.5</v>
      </c>
      <c r="L1621" s="5" t="str">
        <f>INDEX(DB_FILM!G:G,MATCH($F1621,DB_FILM!$A:$A,0))</f>
        <v>A cyborg, identical to the one who failed to kill Sarah Connor, must now protect her teenage son, John Connor, from a more advanced and powerful cyborg.</v>
      </c>
      <c r="M1621" s="5" t="str">
        <f>INDEX(DB_FILM!H:H,MATCH($F1621,DB_FILM!$A:$A,0))</f>
        <v xml:space="preserve">James Cameron </v>
      </c>
      <c r="N1621" s="5" t="str">
        <f>INDEX(DB_FILM!I:I,MATCH($F1621,DB_FILM!$A:$A,0))</f>
        <v>Arnold Schwarzenegger, Linda Hamilton, Edward Furlong, Robert Patrick</v>
      </c>
      <c r="O1621" s="7">
        <f>INDEX(DB_FILM!J:J,MATCH($F1621,DB_FILM!$A:$A,0))</f>
        <v>863511</v>
      </c>
      <c r="P1621" s="7">
        <f>INDEX(DB_FILM!K:K,MATCH($F1621,DB_FILM!$A:$A,0))</f>
        <v>204840000</v>
      </c>
      <c r="Q1621" s="5" t="s">
        <v>476</v>
      </c>
      <c r="R1621">
        <v>5.99</v>
      </c>
      <c r="S1621">
        <v>39</v>
      </c>
      <c r="T1621">
        <v>2</v>
      </c>
      <c r="U1621">
        <v>657</v>
      </c>
      <c r="V1621">
        <v>3</v>
      </c>
      <c r="W1621" t="str">
        <f t="shared" si="50"/>
        <v>B</v>
      </c>
      <c r="X1621" t="s">
        <v>593</v>
      </c>
      <c r="Y1621">
        <v>0</v>
      </c>
      <c r="Z1621">
        <v>3.53</v>
      </c>
      <c r="AA1621" s="6">
        <f t="shared" si="51"/>
        <v>2.4600000000000004</v>
      </c>
    </row>
    <row r="1622" spans="1:27" x14ac:dyDescent="0.3">
      <c r="A1622" s="5">
        <v>42297</v>
      </c>
      <c r="B1622" s="5" t="s">
        <v>417</v>
      </c>
      <c r="C1622" s="5" t="s">
        <v>428</v>
      </c>
      <c r="D1622" s="5" t="s">
        <v>356</v>
      </c>
      <c r="E1622" t="s">
        <v>357</v>
      </c>
      <c r="F1622" s="5" t="s">
        <v>41</v>
      </c>
      <c r="G1622" s="5" t="str">
        <f>INDEX(DB_FILM!B:B,MATCH($F1622,DB_FILM!$A:$A,0))</f>
        <v>1995</v>
      </c>
      <c r="H1622" s="5" t="str">
        <f>INDEX(DB_FILM!C:C,MATCH($F1622,DB_FILM!$A:$A,0))</f>
        <v xml:space="preserve">T </v>
      </c>
      <c r="I1622" s="9">
        <f>INDEX(DB_FILM!D:D,MATCH($F1622,DB_FILM!$A:$A,0))</f>
        <v>127</v>
      </c>
      <c r="J1622" s="5" t="str">
        <f>INDEX(DB_FILM!E:E,MATCH($F1622,DB_FILM!$A:$A,0))</f>
        <v>Crime, Drama, Mystery</v>
      </c>
      <c r="K1622" s="6">
        <f>INDEX(DB_FILM!F:F,MATCH($F1622,DB_FILM!$A:$A,0))</f>
        <v>8.6</v>
      </c>
      <c r="L1622" s="5" t="str">
        <f>INDEX(DB_FILM!G:G,MATCH($F1622,DB_FILM!$A:$A,0))</f>
        <v>Two detectives, a rookie and a veteran, hunt a serial killer who uses the seven deadly sins as his motives.</v>
      </c>
      <c r="M1622" s="5" t="str">
        <f>INDEX(DB_FILM!H:H,MATCH($F1622,DB_FILM!$A:$A,0))</f>
        <v xml:space="preserve">David Fincher </v>
      </c>
      <c r="N1622" s="5" t="str">
        <f>INDEX(DB_FILM!I:I,MATCH($F1622,DB_FILM!$A:$A,0))</f>
        <v>Morgan Freeman, Brad Pitt, Kevin Spacey, Andrew Kevin Walker</v>
      </c>
      <c r="O1622" s="7">
        <f>INDEX(DB_FILM!J:J,MATCH($F1622,DB_FILM!$A:$A,0))</f>
        <v>1214270</v>
      </c>
      <c r="P1622" s="7">
        <f>INDEX(DB_FILM!K:K,MATCH($F1622,DB_FILM!$A:$A,0))</f>
        <v>100130000</v>
      </c>
      <c r="Q1622" s="5" t="s">
        <v>474</v>
      </c>
      <c r="R1622">
        <v>9.99</v>
      </c>
      <c r="S1622">
        <v>15</v>
      </c>
      <c r="T1622">
        <v>1</v>
      </c>
      <c r="U1622">
        <v>657</v>
      </c>
      <c r="V1622">
        <v>2</v>
      </c>
      <c r="W1622" t="str">
        <f t="shared" si="50"/>
        <v>A</v>
      </c>
      <c r="X1622" t="s">
        <v>524</v>
      </c>
      <c r="Y1622">
        <v>0</v>
      </c>
      <c r="Z1622">
        <v>5.49</v>
      </c>
      <c r="AA1622" s="6">
        <f t="shared" si="51"/>
        <v>4.5</v>
      </c>
    </row>
    <row r="1623" spans="1:27" x14ac:dyDescent="0.3">
      <c r="A1623" s="5">
        <v>42297</v>
      </c>
      <c r="B1623" t="s">
        <v>404</v>
      </c>
      <c r="C1623" t="s">
        <v>426</v>
      </c>
      <c r="D1623" t="s">
        <v>315</v>
      </c>
      <c r="E1623" t="s">
        <v>272</v>
      </c>
      <c r="F1623" t="s">
        <v>89</v>
      </c>
      <c r="G1623" s="5" t="str">
        <f>INDEX(DB_FILM!B:B,MATCH($F1623,DB_FILM!$A:$A,0))</f>
        <v>2000</v>
      </c>
      <c r="H1623" s="5" t="str">
        <f>INDEX(DB_FILM!C:C,MATCH($F1623,DB_FILM!$A:$A,0))</f>
        <v xml:space="preserve">T </v>
      </c>
      <c r="I1623" s="9">
        <f>INDEX(DB_FILM!D:D,MATCH($F1623,DB_FILM!$A:$A,0))</f>
        <v>113</v>
      </c>
      <c r="J1623" s="5" t="str">
        <f>INDEX(DB_FILM!E:E,MATCH($F1623,DB_FILM!$A:$A,0))</f>
        <v>Mystery, Thriller</v>
      </c>
      <c r="K1623" s="6">
        <f>INDEX(DB_FILM!F:F,MATCH($F1623,DB_FILM!$A:$A,0))</f>
        <v>8.5</v>
      </c>
      <c r="L1623" s="5" t="str">
        <f>INDEX(DB_FILM!G:G,MATCH($F1623,DB_FILM!$A:$A,0))</f>
        <v>A man with short-term memory loss attempts to track down his wife's murderer.</v>
      </c>
      <c r="M1623" s="5" t="str">
        <f>INDEX(DB_FILM!H:H,MATCH($F1623,DB_FILM!$A:$A,0))</f>
        <v xml:space="preserve">Christopher Nolan </v>
      </c>
      <c r="N1623" s="5" t="str">
        <f>INDEX(DB_FILM!I:I,MATCH($F1623,DB_FILM!$A:$A,0))</f>
        <v>Guy Pearce, Carrie-Anne Moss, Joe Pantoliano, Mark Boone Junior</v>
      </c>
      <c r="O1623" s="7">
        <f>INDEX(DB_FILM!J:J,MATCH($F1623,DB_FILM!$A:$A,0))</f>
        <v>986815</v>
      </c>
      <c r="P1623" s="7">
        <f>INDEX(DB_FILM!K:K,MATCH($F1623,DB_FILM!$A:$A,0))</f>
        <v>25540000</v>
      </c>
      <c r="Q1623" t="s">
        <v>475</v>
      </c>
      <c r="R1623">
        <v>3.99</v>
      </c>
      <c r="S1623">
        <v>41</v>
      </c>
      <c r="T1623">
        <v>3</v>
      </c>
      <c r="U1623">
        <v>658</v>
      </c>
      <c r="V1623">
        <v>3</v>
      </c>
      <c r="W1623" t="str">
        <f t="shared" si="50"/>
        <v>C</v>
      </c>
      <c r="X1623" t="s">
        <v>507</v>
      </c>
      <c r="Y1623">
        <v>0</v>
      </c>
      <c r="Z1623">
        <v>3.11</v>
      </c>
      <c r="AA1623" s="6">
        <f t="shared" si="51"/>
        <v>0.88000000000000034</v>
      </c>
    </row>
    <row r="1624" spans="1:27" x14ac:dyDescent="0.3">
      <c r="A1624" s="5">
        <v>42297</v>
      </c>
      <c r="B1624" s="5" t="s">
        <v>404</v>
      </c>
      <c r="C1624" s="5" t="s">
        <v>426</v>
      </c>
      <c r="D1624" s="5" t="s">
        <v>315</v>
      </c>
      <c r="E1624" t="s">
        <v>272</v>
      </c>
      <c r="F1624" s="5" t="s">
        <v>9</v>
      </c>
      <c r="G1624" s="5" t="str">
        <f>INDEX(DB_FILM!B:B,MATCH($F1624,DB_FILM!$A:$A,0))</f>
        <v>2003</v>
      </c>
      <c r="H1624" s="5" t="str">
        <f>INDEX(DB_FILM!C:C,MATCH($F1624,DB_FILM!$A:$A,0))</f>
        <v xml:space="preserve">T </v>
      </c>
      <c r="I1624" s="9">
        <f>INDEX(DB_FILM!D:D,MATCH($F1624,DB_FILM!$A:$A,0))</f>
        <v>201</v>
      </c>
      <c r="J1624" s="5" t="str">
        <f>INDEX(DB_FILM!E:E,MATCH($F1624,DB_FILM!$A:$A,0))</f>
        <v>Action, Adventure, Drama</v>
      </c>
      <c r="K1624" s="6">
        <f>INDEX(DB_FILM!F:F,MATCH($F1624,DB_FILM!$A:$A,0))</f>
        <v>8.9</v>
      </c>
      <c r="L1624" s="5" t="str">
        <f>INDEX(DB_FILM!G:G,MATCH($F1624,DB_FILM!$A:$A,0))</f>
        <v>Gandalf and Aragorn lead the World of Men against Sauron's army to draw his gaze from Frodo and Sam as they approach Mount Doom with the One Ring.</v>
      </c>
      <c r="M1624" s="5" t="str">
        <f>INDEX(DB_FILM!H:H,MATCH($F1624,DB_FILM!$A:$A,0))</f>
        <v xml:space="preserve">Peter Jackson </v>
      </c>
      <c r="N1624" s="5" t="str">
        <f>INDEX(DB_FILM!I:I,MATCH($F1624,DB_FILM!$A:$A,0))</f>
        <v>Elijah Wood, Viggo Mortensen, Ian McKellen, Orlando Bloom</v>
      </c>
      <c r="O1624" s="7">
        <f>INDEX(DB_FILM!J:J,MATCH($F1624,DB_FILM!$A:$A,0))</f>
        <v>1416518</v>
      </c>
      <c r="P1624" s="7">
        <f>INDEX(DB_FILM!K:K,MATCH($F1624,DB_FILM!$A:$A,0))</f>
        <v>377850000</v>
      </c>
      <c r="Q1624" s="5" t="s">
        <v>475</v>
      </c>
      <c r="R1624">
        <v>3.99</v>
      </c>
      <c r="S1624">
        <v>47</v>
      </c>
      <c r="T1624">
        <v>3</v>
      </c>
      <c r="U1624">
        <v>658</v>
      </c>
      <c r="V1624">
        <v>2</v>
      </c>
      <c r="W1624" t="str">
        <f t="shared" si="50"/>
        <v>C</v>
      </c>
      <c r="X1624" t="s">
        <v>576</v>
      </c>
      <c r="Y1624">
        <v>0</v>
      </c>
      <c r="Z1624">
        <v>3.27</v>
      </c>
      <c r="AA1624" s="6">
        <f t="shared" si="51"/>
        <v>0.7200000000000002</v>
      </c>
    </row>
    <row r="1625" spans="1:27" x14ac:dyDescent="0.3">
      <c r="A1625" s="5">
        <v>42298</v>
      </c>
      <c r="B1625" t="s">
        <v>414</v>
      </c>
      <c r="C1625" t="s">
        <v>463</v>
      </c>
      <c r="D1625" t="s">
        <v>363</v>
      </c>
      <c r="E1625" t="s">
        <v>325</v>
      </c>
      <c r="F1625" t="s">
        <v>97</v>
      </c>
      <c r="G1625" s="5" t="str">
        <f>INDEX(DB_FILM!B:B,MATCH($F1625,DB_FILM!$A:$A,0))</f>
        <v>1968</v>
      </c>
      <c r="H1625" s="5" t="str">
        <f>INDEX(DB_FILM!C:C,MATCH($F1625,DB_FILM!$A:$A,0))</f>
        <v xml:space="preserve">T </v>
      </c>
      <c r="I1625" s="9">
        <f>INDEX(DB_FILM!D:D,MATCH($F1625,DB_FILM!$A:$A,0))</f>
        <v>175</v>
      </c>
      <c r="J1625" s="5" t="str">
        <f>INDEX(DB_FILM!E:E,MATCH($F1625,DB_FILM!$A:$A,0))</f>
        <v>Western</v>
      </c>
      <c r="K1625" s="6">
        <f>INDEX(DB_FILM!F:F,MATCH($F1625,DB_FILM!$A:$A,0))</f>
        <v>8.5</v>
      </c>
      <c r="L1625" s="5" t="str">
        <f>INDEX(DB_FILM!G:G,MATCH($F1625,DB_FILM!$A:$A,0))</f>
        <v>A mysterious stranger with a harmonica joins forces with a notorious desperado to protect a beautiful widow from a ruthless assassin working for the railroad.</v>
      </c>
      <c r="M1625" s="5" t="str">
        <f>INDEX(DB_FILM!H:H,MATCH($F1625,DB_FILM!$A:$A,0))</f>
        <v xml:space="preserve">Sergio Leone </v>
      </c>
      <c r="N1625" s="5" t="str">
        <f>INDEX(DB_FILM!I:I,MATCH($F1625,DB_FILM!$A:$A,0))</f>
        <v>Henry Fonda, Charles Bronson, Claudia Cardinale, Jason Robards</v>
      </c>
      <c r="O1625" s="7">
        <f>INDEX(DB_FILM!J:J,MATCH($F1625,DB_FILM!$A:$A,0))</f>
        <v>257797</v>
      </c>
      <c r="P1625" s="7">
        <f>INDEX(DB_FILM!K:K,MATCH($F1625,DB_FILM!$A:$A,0))</f>
        <v>5320000</v>
      </c>
      <c r="Q1625" t="s">
        <v>476</v>
      </c>
      <c r="R1625">
        <v>3.99</v>
      </c>
      <c r="S1625">
        <v>46</v>
      </c>
      <c r="T1625">
        <v>2</v>
      </c>
      <c r="U1625">
        <v>659</v>
      </c>
      <c r="V1625">
        <v>1</v>
      </c>
      <c r="W1625" t="str">
        <f t="shared" si="50"/>
        <v>B</v>
      </c>
      <c r="X1625" t="s">
        <v>511</v>
      </c>
      <c r="Y1625">
        <v>5</v>
      </c>
      <c r="Z1625">
        <v>2.5499999999999998</v>
      </c>
      <c r="AA1625" s="6">
        <f t="shared" si="51"/>
        <v>1.4400000000000004</v>
      </c>
    </row>
    <row r="1626" spans="1:27" x14ac:dyDescent="0.3">
      <c r="A1626" s="5">
        <v>42298</v>
      </c>
      <c r="B1626" s="5" t="s">
        <v>405</v>
      </c>
      <c r="C1626" s="5" t="s">
        <v>440</v>
      </c>
      <c r="D1626" s="5" t="s">
        <v>273</v>
      </c>
      <c r="E1626" t="s">
        <v>274</v>
      </c>
      <c r="F1626" s="5" t="s">
        <v>41</v>
      </c>
      <c r="G1626" s="5" t="str">
        <f>INDEX(DB_FILM!B:B,MATCH($F1626,DB_FILM!$A:$A,0))</f>
        <v>1995</v>
      </c>
      <c r="H1626" s="5" t="str">
        <f>INDEX(DB_FILM!C:C,MATCH($F1626,DB_FILM!$A:$A,0))</f>
        <v xml:space="preserve">T </v>
      </c>
      <c r="I1626" s="9">
        <f>INDEX(DB_FILM!D:D,MATCH($F1626,DB_FILM!$A:$A,0))</f>
        <v>127</v>
      </c>
      <c r="J1626" s="5" t="str">
        <f>INDEX(DB_FILM!E:E,MATCH($F1626,DB_FILM!$A:$A,0))</f>
        <v>Crime, Drama, Mystery</v>
      </c>
      <c r="K1626" s="6">
        <f>INDEX(DB_FILM!F:F,MATCH($F1626,DB_FILM!$A:$A,0))</f>
        <v>8.6</v>
      </c>
      <c r="L1626" s="5" t="str">
        <f>INDEX(DB_FILM!G:G,MATCH($F1626,DB_FILM!$A:$A,0))</f>
        <v>Two detectives, a rookie and a veteran, hunt a serial killer who uses the seven deadly sins as his motives.</v>
      </c>
      <c r="M1626" s="5" t="str">
        <f>INDEX(DB_FILM!H:H,MATCH($F1626,DB_FILM!$A:$A,0))</f>
        <v xml:space="preserve">David Fincher </v>
      </c>
      <c r="N1626" s="5" t="str">
        <f>INDEX(DB_FILM!I:I,MATCH($F1626,DB_FILM!$A:$A,0))</f>
        <v>Morgan Freeman, Brad Pitt, Kevin Spacey, Andrew Kevin Walker</v>
      </c>
      <c r="O1626" s="7">
        <f>INDEX(DB_FILM!J:J,MATCH($F1626,DB_FILM!$A:$A,0))</f>
        <v>1214270</v>
      </c>
      <c r="P1626" s="7">
        <f>INDEX(DB_FILM!K:K,MATCH($F1626,DB_FILM!$A:$A,0))</f>
        <v>100130000</v>
      </c>
      <c r="Q1626" s="5" t="s">
        <v>474</v>
      </c>
      <c r="R1626">
        <v>5.99</v>
      </c>
      <c r="S1626">
        <v>15</v>
      </c>
      <c r="T1626">
        <v>1</v>
      </c>
      <c r="U1626">
        <v>660</v>
      </c>
      <c r="V1626">
        <v>2</v>
      </c>
      <c r="W1626" t="str">
        <f t="shared" si="50"/>
        <v>A</v>
      </c>
      <c r="X1626" t="s">
        <v>524</v>
      </c>
      <c r="Y1626">
        <v>0</v>
      </c>
      <c r="Z1626">
        <v>3.65</v>
      </c>
      <c r="AA1626" s="6">
        <f t="shared" si="51"/>
        <v>2.3400000000000003</v>
      </c>
    </row>
    <row r="1627" spans="1:27" x14ac:dyDescent="0.3">
      <c r="A1627" s="5">
        <v>42298</v>
      </c>
      <c r="B1627" t="s">
        <v>405</v>
      </c>
      <c r="C1627" t="s">
        <v>440</v>
      </c>
      <c r="D1627" t="s">
        <v>273</v>
      </c>
      <c r="E1627" t="s">
        <v>274</v>
      </c>
      <c r="F1627" t="s">
        <v>9</v>
      </c>
      <c r="G1627" s="5" t="str">
        <f>INDEX(DB_FILM!B:B,MATCH($F1627,DB_FILM!$A:$A,0))</f>
        <v>2003</v>
      </c>
      <c r="H1627" s="5" t="str">
        <f>INDEX(DB_FILM!C:C,MATCH($F1627,DB_FILM!$A:$A,0))</f>
        <v xml:space="preserve">T </v>
      </c>
      <c r="I1627" s="9">
        <f>INDEX(DB_FILM!D:D,MATCH($F1627,DB_FILM!$A:$A,0))</f>
        <v>201</v>
      </c>
      <c r="J1627" s="5" t="str">
        <f>INDEX(DB_FILM!E:E,MATCH($F1627,DB_FILM!$A:$A,0))</f>
        <v>Action, Adventure, Drama</v>
      </c>
      <c r="K1627" s="6">
        <f>INDEX(DB_FILM!F:F,MATCH($F1627,DB_FILM!$A:$A,0))</f>
        <v>8.9</v>
      </c>
      <c r="L1627" s="5" t="str">
        <f>INDEX(DB_FILM!G:G,MATCH($F1627,DB_FILM!$A:$A,0))</f>
        <v>Gandalf and Aragorn lead the World of Men against Sauron's army to draw his gaze from Frodo and Sam as they approach Mount Doom with the One Ring.</v>
      </c>
      <c r="M1627" s="5" t="str">
        <f>INDEX(DB_FILM!H:H,MATCH($F1627,DB_FILM!$A:$A,0))</f>
        <v xml:space="preserve">Peter Jackson </v>
      </c>
      <c r="N1627" s="5" t="str">
        <f>INDEX(DB_FILM!I:I,MATCH($F1627,DB_FILM!$A:$A,0))</f>
        <v>Elijah Wood, Viggo Mortensen, Ian McKellen, Orlando Bloom</v>
      </c>
      <c r="O1627" s="7">
        <f>INDEX(DB_FILM!J:J,MATCH($F1627,DB_FILM!$A:$A,0))</f>
        <v>1416518</v>
      </c>
      <c r="P1627" s="7">
        <f>INDEX(DB_FILM!K:K,MATCH($F1627,DB_FILM!$A:$A,0))</f>
        <v>377850000</v>
      </c>
      <c r="Q1627" t="s">
        <v>474</v>
      </c>
      <c r="R1627">
        <v>7.99</v>
      </c>
      <c r="S1627">
        <v>47</v>
      </c>
      <c r="T1627">
        <v>1</v>
      </c>
      <c r="U1627">
        <v>660</v>
      </c>
      <c r="V1627">
        <v>2</v>
      </c>
      <c r="W1627" t="str">
        <f t="shared" si="50"/>
        <v>A</v>
      </c>
      <c r="X1627" t="s">
        <v>527</v>
      </c>
      <c r="Y1627">
        <v>0</v>
      </c>
      <c r="Z1627">
        <v>4.87</v>
      </c>
      <c r="AA1627" s="6">
        <f t="shared" si="51"/>
        <v>3.12</v>
      </c>
    </row>
    <row r="1628" spans="1:27" x14ac:dyDescent="0.3">
      <c r="A1628" s="5">
        <v>42298</v>
      </c>
      <c r="B1628" s="5" t="s">
        <v>400</v>
      </c>
      <c r="C1628" s="5" t="s">
        <v>453</v>
      </c>
      <c r="D1628" s="5" t="s">
        <v>292</v>
      </c>
      <c r="E1628" t="s">
        <v>293</v>
      </c>
      <c r="F1628" s="5" t="s">
        <v>73</v>
      </c>
      <c r="G1628" s="5" t="str">
        <f>INDEX(DB_FILM!B:B,MATCH($F1628,DB_FILM!$A:$A,0))</f>
        <v>2006</v>
      </c>
      <c r="H1628" s="5" t="str">
        <f>INDEX(DB_FILM!C:C,MATCH($F1628,DB_FILM!$A:$A,0))</f>
        <v xml:space="preserve">T </v>
      </c>
      <c r="I1628" s="9">
        <f>INDEX(DB_FILM!D:D,MATCH($F1628,DB_FILM!$A:$A,0))</f>
        <v>130</v>
      </c>
      <c r="J1628" s="5" t="str">
        <f>INDEX(DB_FILM!E:E,MATCH($F1628,DB_FILM!$A:$A,0))</f>
        <v>Drama, Mystery, Sci-Fi</v>
      </c>
      <c r="K1628" s="6">
        <f>INDEX(DB_FILM!F:F,MATCH($F1628,DB_FILM!$A:$A,0))</f>
        <v>8.5</v>
      </c>
      <c r="L1628" s="5" t="str">
        <f>INDEX(DB_FILM!G:G,MATCH($F1628,DB_FILM!$A:$A,0))</f>
        <v>After a tragic accident, two stage magicians engage in a battle to create the ultimate illusion while sacrificing everything they have to outwit each other.</v>
      </c>
      <c r="M1628" s="5" t="str">
        <f>INDEX(DB_FILM!H:H,MATCH($F1628,DB_FILM!$A:$A,0))</f>
        <v xml:space="preserve">Christopher Nolan </v>
      </c>
      <c r="N1628" s="5" t="str">
        <f>INDEX(DB_FILM!I:I,MATCH($F1628,DB_FILM!$A:$A,0))</f>
        <v>Christian Bale, Hugh Jackman, Scarlett Johansson, Michael Caine</v>
      </c>
      <c r="O1628" s="7">
        <f>INDEX(DB_FILM!J:J,MATCH($F1628,DB_FILM!$A:$A,0))</f>
        <v>1010590</v>
      </c>
      <c r="P1628" s="7">
        <f>INDEX(DB_FILM!K:K,MATCH($F1628,DB_FILM!$A:$A,0))</f>
        <v>53090000</v>
      </c>
      <c r="Q1628" s="5" t="s">
        <v>474</v>
      </c>
      <c r="R1628">
        <v>7.99</v>
      </c>
      <c r="S1628">
        <v>32</v>
      </c>
      <c r="T1628">
        <v>1</v>
      </c>
      <c r="U1628">
        <v>661</v>
      </c>
      <c r="V1628">
        <v>1</v>
      </c>
      <c r="W1628" t="str">
        <f t="shared" si="50"/>
        <v>A</v>
      </c>
      <c r="X1628" t="s">
        <v>486</v>
      </c>
      <c r="Y1628">
        <v>0</v>
      </c>
      <c r="Z1628">
        <v>4.2300000000000004</v>
      </c>
      <c r="AA1628" s="6">
        <f t="shared" si="51"/>
        <v>3.76</v>
      </c>
    </row>
    <row r="1629" spans="1:27" x14ac:dyDescent="0.3">
      <c r="A1629" s="5">
        <v>42298</v>
      </c>
      <c r="B1629" t="s">
        <v>400</v>
      </c>
      <c r="C1629" t="s">
        <v>453</v>
      </c>
      <c r="D1629" t="s">
        <v>292</v>
      </c>
      <c r="E1629" t="s">
        <v>293</v>
      </c>
      <c r="F1629" t="s">
        <v>51</v>
      </c>
      <c r="G1629" s="5" t="str">
        <f>INDEX(DB_FILM!B:B,MATCH($F1629,DB_FILM!$A:$A,0))</f>
        <v>1998</v>
      </c>
      <c r="H1629" s="5" t="str">
        <f>INDEX(DB_FILM!C:C,MATCH($F1629,DB_FILM!$A:$A,0))</f>
        <v xml:space="preserve">VM14 </v>
      </c>
      <c r="I1629" s="9">
        <f>INDEX(DB_FILM!D:D,MATCH($F1629,DB_FILM!$A:$A,0))</f>
        <v>169</v>
      </c>
      <c r="J1629" s="5" t="str">
        <f>INDEX(DB_FILM!E:E,MATCH($F1629,DB_FILM!$A:$A,0))</f>
        <v>Drama, War</v>
      </c>
      <c r="K1629" s="6">
        <f>INDEX(DB_FILM!F:F,MATCH($F1629,DB_FILM!$A:$A,0))</f>
        <v>8.6</v>
      </c>
      <c r="L1629" s="5" t="str">
        <f>INDEX(DB_FILM!G:G,MATCH($F1629,DB_FILM!$A:$A,0))</f>
        <v>Following the Normandy Landings, a group of U.S. soldiers go behind enemy lines to retrieve a paratrooper whose brothers have been killed in action.</v>
      </c>
      <c r="M1629" s="5" t="str">
        <f>INDEX(DB_FILM!H:H,MATCH($F1629,DB_FILM!$A:$A,0))</f>
        <v xml:space="preserve">Steven Spielberg </v>
      </c>
      <c r="N1629" s="5" t="str">
        <f>INDEX(DB_FILM!I:I,MATCH($F1629,DB_FILM!$A:$A,0))</f>
        <v>Tom Hanks, Matt Damon, Tom Sizemore, Edward Burns</v>
      </c>
      <c r="O1629" s="7">
        <f>INDEX(DB_FILM!J:J,MATCH($F1629,DB_FILM!$A:$A,0))</f>
        <v>1047650</v>
      </c>
      <c r="P1629" s="7">
        <f>INDEX(DB_FILM!K:K,MATCH($F1629,DB_FILM!$A:$A,0))</f>
        <v>216540000</v>
      </c>
      <c r="Q1629" t="s">
        <v>474</v>
      </c>
      <c r="R1629">
        <v>9.99</v>
      </c>
      <c r="S1629">
        <v>20</v>
      </c>
      <c r="T1629">
        <v>1</v>
      </c>
      <c r="U1629">
        <v>661</v>
      </c>
      <c r="V1629">
        <v>3</v>
      </c>
      <c r="W1629" t="str">
        <f t="shared" si="50"/>
        <v>A</v>
      </c>
      <c r="X1629" t="s">
        <v>597</v>
      </c>
      <c r="Y1629">
        <v>0</v>
      </c>
      <c r="Z1629">
        <v>6.49</v>
      </c>
      <c r="AA1629" s="6">
        <f t="shared" si="51"/>
        <v>3.5</v>
      </c>
    </row>
    <row r="1630" spans="1:27" x14ac:dyDescent="0.3">
      <c r="A1630" s="5">
        <v>42299</v>
      </c>
      <c r="B1630" s="5" t="s">
        <v>417</v>
      </c>
      <c r="C1630" s="5" t="s">
        <v>457</v>
      </c>
      <c r="D1630" s="5" t="s">
        <v>344</v>
      </c>
      <c r="E1630" t="s">
        <v>293</v>
      </c>
      <c r="F1630" s="5" t="s">
        <v>51</v>
      </c>
      <c r="G1630" s="5" t="str">
        <f>INDEX(DB_FILM!B:B,MATCH($F1630,DB_FILM!$A:$A,0))</f>
        <v>1998</v>
      </c>
      <c r="H1630" s="5" t="str">
        <f>INDEX(DB_FILM!C:C,MATCH($F1630,DB_FILM!$A:$A,0))</f>
        <v xml:space="preserve">VM14 </v>
      </c>
      <c r="I1630" s="9">
        <f>INDEX(DB_FILM!D:D,MATCH($F1630,DB_FILM!$A:$A,0))</f>
        <v>169</v>
      </c>
      <c r="J1630" s="5" t="str">
        <f>INDEX(DB_FILM!E:E,MATCH($F1630,DB_FILM!$A:$A,0))</f>
        <v>Drama, War</v>
      </c>
      <c r="K1630" s="6">
        <f>INDEX(DB_FILM!F:F,MATCH($F1630,DB_FILM!$A:$A,0))</f>
        <v>8.6</v>
      </c>
      <c r="L1630" s="5" t="str">
        <f>INDEX(DB_FILM!G:G,MATCH($F1630,DB_FILM!$A:$A,0))</f>
        <v>Following the Normandy Landings, a group of U.S. soldiers go behind enemy lines to retrieve a paratrooper whose brothers have been killed in action.</v>
      </c>
      <c r="M1630" s="5" t="str">
        <f>INDEX(DB_FILM!H:H,MATCH($F1630,DB_FILM!$A:$A,0))</f>
        <v xml:space="preserve">Steven Spielberg </v>
      </c>
      <c r="N1630" s="5" t="str">
        <f>INDEX(DB_FILM!I:I,MATCH($F1630,DB_FILM!$A:$A,0))</f>
        <v>Tom Hanks, Matt Damon, Tom Sizemore, Edward Burns</v>
      </c>
      <c r="O1630" s="7">
        <f>INDEX(DB_FILM!J:J,MATCH($F1630,DB_FILM!$A:$A,0))</f>
        <v>1047650</v>
      </c>
      <c r="P1630" s="7">
        <f>INDEX(DB_FILM!K:K,MATCH($F1630,DB_FILM!$A:$A,0))</f>
        <v>216540000</v>
      </c>
      <c r="Q1630" s="5" t="s">
        <v>475</v>
      </c>
      <c r="R1630">
        <v>9.99</v>
      </c>
      <c r="S1630">
        <v>20</v>
      </c>
      <c r="T1630">
        <v>3</v>
      </c>
      <c r="U1630">
        <v>662</v>
      </c>
      <c r="V1630">
        <v>1</v>
      </c>
      <c r="W1630" t="str">
        <f t="shared" si="50"/>
        <v>C</v>
      </c>
      <c r="X1630" t="s">
        <v>562</v>
      </c>
      <c r="Y1630">
        <v>0</v>
      </c>
      <c r="Z1630">
        <v>7.59</v>
      </c>
      <c r="AA1630" s="6">
        <f t="shared" si="51"/>
        <v>2.4000000000000004</v>
      </c>
    </row>
    <row r="1631" spans="1:27" x14ac:dyDescent="0.3">
      <c r="A1631" s="5">
        <v>42299</v>
      </c>
      <c r="B1631" s="5" t="s">
        <v>417</v>
      </c>
      <c r="C1631" s="5" t="s">
        <v>457</v>
      </c>
      <c r="D1631" s="5" t="s">
        <v>344</v>
      </c>
      <c r="E1631" t="s">
        <v>293</v>
      </c>
      <c r="F1631" s="5" t="s">
        <v>89</v>
      </c>
      <c r="G1631" s="5" t="str">
        <f>INDEX(DB_FILM!B:B,MATCH($F1631,DB_FILM!$A:$A,0))</f>
        <v>2000</v>
      </c>
      <c r="H1631" s="5" t="str">
        <f>INDEX(DB_FILM!C:C,MATCH($F1631,DB_FILM!$A:$A,0))</f>
        <v xml:space="preserve">T </v>
      </c>
      <c r="I1631" s="9">
        <f>INDEX(DB_FILM!D:D,MATCH($F1631,DB_FILM!$A:$A,0))</f>
        <v>113</v>
      </c>
      <c r="J1631" s="5" t="str">
        <f>INDEX(DB_FILM!E:E,MATCH($F1631,DB_FILM!$A:$A,0))</f>
        <v>Mystery, Thriller</v>
      </c>
      <c r="K1631" s="6">
        <f>INDEX(DB_FILM!F:F,MATCH($F1631,DB_FILM!$A:$A,0))</f>
        <v>8.5</v>
      </c>
      <c r="L1631" s="5" t="str">
        <f>INDEX(DB_FILM!G:G,MATCH($F1631,DB_FILM!$A:$A,0))</f>
        <v>A man with short-term memory loss attempts to track down his wife's murderer.</v>
      </c>
      <c r="M1631" s="5" t="str">
        <f>INDEX(DB_FILM!H:H,MATCH($F1631,DB_FILM!$A:$A,0))</f>
        <v xml:space="preserve">Christopher Nolan </v>
      </c>
      <c r="N1631" s="5" t="str">
        <f>INDEX(DB_FILM!I:I,MATCH($F1631,DB_FILM!$A:$A,0))</f>
        <v>Guy Pearce, Carrie-Anne Moss, Joe Pantoliano, Mark Boone Junior</v>
      </c>
      <c r="O1631" s="7">
        <f>INDEX(DB_FILM!J:J,MATCH($F1631,DB_FILM!$A:$A,0))</f>
        <v>986815</v>
      </c>
      <c r="P1631" s="7">
        <f>INDEX(DB_FILM!K:K,MATCH($F1631,DB_FILM!$A:$A,0))</f>
        <v>25540000</v>
      </c>
      <c r="Q1631" s="5" t="s">
        <v>475</v>
      </c>
      <c r="R1631">
        <v>7.99</v>
      </c>
      <c r="S1631">
        <v>41</v>
      </c>
      <c r="T1631">
        <v>3</v>
      </c>
      <c r="U1631">
        <v>662</v>
      </c>
      <c r="V1631">
        <v>1</v>
      </c>
      <c r="W1631" t="str">
        <f t="shared" si="50"/>
        <v>C</v>
      </c>
      <c r="X1631" t="s">
        <v>507</v>
      </c>
      <c r="Y1631">
        <v>0</v>
      </c>
      <c r="Z1631">
        <v>6.15</v>
      </c>
      <c r="AA1631" s="6">
        <f t="shared" si="51"/>
        <v>1.8399999999999999</v>
      </c>
    </row>
    <row r="1632" spans="1:27" x14ac:dyDescent="0.3">
      <c r="A1632" s="5">
        <v>42299</v>
      </c>
      <c r="B1632" s="5" t="s">
        <v>417</v>
      </c>
      <c r="C1632" s="5" t="s">
        <v>457</v>
      </c>
      <c r="D1632" s="5" t="s">
        <v>344</v>
      </c>
      <c r="E1632" t="s">
        <v>293</v>
      </c>
      <c r="F1632" s="5" t="s">
        <v>73</v>
      </c>
      <c r="G1632" s="5" t="str">
        <f>INDEX(DB_FILM!B:B,MATCH($F1632,DB_FILM!$A:$A,0))</f>
        <v>2006</v>
      </c>
      <c r="H1632" s="5" t="str">
        <f>INDEX(DB_FILM!C:C,MATCH($F1632,DB_FILM!$A:$A,0))</f>
        <v xml:space="preserve">T </v>
      </c>
      <c r="I1632" s="9">
        <f>INDEX(DB_FILM!D:D,MATCH($F1632,DB_FILM!$A:$A,0))</f>
        <v>130</v>
      </c>
      <c r="J1632" s="5" t="str">
        <f>INDEX(DB_FILM!E:E,MATCH($F1632,DB_FILM!$A:$A,0))</f>
        <v>Drama, Mystery, Sci-Fi</v>
      </c>
      <c r="K1632" s="6">
        <f>INDEX(DB_FILM!F:F,MATCH($F1632,DB_FILM!$A:$A,0))</f>
        <v>8.5</v>
      </c>
      <c r="L1632" s="5" t="str">
        <f>INDEX(DB_FILM!G:G,MATCH($F1632,DB_FILM!$A:$A,0))</f>
        <v>After a tragic accident, two stage magicians engage in a battle to create the ultimate illusion while sacrificing everything they have to outwit each other.</v>
      </c>
      <c r="M1632" s="5" t="str">
        <f>INDEX(DB_FILM!H:H,MATCH($F1632,DB_FILM!$A:$A,0))</f>
        <v xml:space="preserve">Christopher Nolan </v>
      </c>
      <c r="N1632" s="5" t="str">
        <f>INDEX(DB_FILM!I:I,MATCH($F1632,DB_FILM!$A:$A,0))</f>
        <v>Christian Bale, Hugh Jackman, Scarlett Johansson, Michael Caine</v>
      </c>
      <c r="O1632" s="7">
        <f>INDEX(DB_FILM!J:J,MATCH($F1632,DB_FILM!$A:$A,0))</f>
        <v>1010590</v>
      </c>
      <c r="P1632" s="7">
        <f>INDEX(DB_FILM!K:K,MATCH($F1632,DB_FILM!$A:$A,0))</f>
        <v>53090000</v>
      </c>
      <c r="Q1632" s="5" t="s">
        <v>475</v>
      </c>
      <c r="R1632">
        <v>3.99</v>
      </c>
      <c r="S1632">
        <v>32</v>
      </c>
      <c r="T1632">
        <v>3</v>
      </c>
      <c r="U1632">
        <v>662</v>
      </c>
      <c r="V1632">
        <v>2</v>
      </c>
      <c r="W1632" t="str">
        <f t="shared" si="50"/>
        <v>C</v>
      </c>
      <c r="X1632" t="s">
        <v>583</v>
      </c>
      <c r="Y1632">
        <v>0</v>
      </c>
      <c r="Z1632">
        <v>3.39</v>
      </c>
      <c r="AA1632" s="6">
        <f t="shared" si="51"/>
        <v>0.60000000000000009</v>
      </c>
    </row>
    <row r="1633" spans="1:27" x14ac:dyDescent="0.3">
      <c r="A1633" s="5">
        <v>42299</v>
      </c>
      <c r="B1633" t="s">
        <v>417</v>
      </c>
      <c r="C1633" t="s">
        <v>457</v>
      </c>
      <c r="D1633" t="s">
        <v>344</v>
      </c>
      <c r="E1633" t="s">
        <v>293</v>
      </c>
      <c r="F1633" t="s">
        <v>59</v>
      </c>
      <c r="G1633" s="5" t="str">
        <f>INDEX(DB_FILM!B:B,MATCH($F1633,DB_FILM!$A:$A,0))</f>
        <v>1946</v>
      </c>
      <c r="H1633" s="5" t="str">
        <f>INDEX(DB_FILM!C:C,MATCH($F1633,DB_FILM!$A:$A,0))</f>
        <v xml:space="preserve">T </v>
      </c>
      <c r="I1633" s="9">
        <f>INDEX(DB_FILM!D:D,MATCH($F1633,DB_FILM!$A:$A,0))</f>
        <v>130</v>
      </c>
      <c r="J1633" s="5" t="str">
        <f>INDEX(DB_FILM!E:E,MATCH($F1633,DB_FILM!$A:$A,0))</f>
        <v>Drama, Family, Fantasy</v>
      </c>
      <c r="K1633" s="6">
        <f>INDEX(DB_FILM!F:F,MATCH($F1633,DB_FILM!$A:$A,0))</f>
        <v>8.6</v>
      </c>
      <c r="L1633" s="5" t="str">
        <f>INDEX(DB_FILM!G:G,MATCH($F1633,DB_FILM!$A:$A,0))</f>
        <v>An angel is sent from Heaven to help a desperately frustrated businessman by showing him what life would have been like if he had never existed.</v>
      </c>
      <c r="M1633" s="5" t="str">
        <f>INDEX(DB_FILM!H:H,MATCH($F1633,DB_FILM!$A:$A,0))</f>
        <v xml:space="preserve">Frank Capra </v>
      </c>
      <c r="N1633" s="5" t="str">
        <f>INDEX(DB_FILM!I:I,MATCH($F1633,DB_FILM!$A:$A,0))</f>
        <v>James Stewart, Donna Reed, Lionel Barrymore, Thomas Mitchell</v>
      </c>
      <c r="O1633" s="7">
        <f>INDEX(DB_FILM!J:J,MATCH($F1633,DB_FILM!$A:$A,0))</f>
        <v>334168</v>
      </c>
      <c r="P1633" s="7">
        <f>INDEX(DB_FILM!K:K,MATCH($F1633,DB_FILM!$A:$A,0))</f>
        <v>7270000</v>
      </c>
      <c r="Q1633" t="s">
        <v>476</v>
      </c>
      <c r="R1633">
        <v>5.99</v>
      </c>
      <c r="S1633">
        <v>25</v>
      </c>
      <c r="T1633">
        <v>2</v>
      </c>
      <c r="U1633">
        <v>662</v>
      </c>
      <c r="V1633">
        <v>1</v>
      </c>
      <c r="W1633" t="str">
        <f t="shared" si="50"/>
        <v>B</v>
      </c>
      <c r="X1633" t="s">
        <v>607</v>
      </c>
      <c r="Y1633">
        <v>5</v>
      </c>
      <c r="Z1633">
        <v>3.23</v>
      </c>
      <c r="AA1633" s="6">
        <f t="shared" si="51"/>
        <v>2.7600000000000002</v>
      </c>
    </row>
    <row r="1634" spans="1:27" x14ac:dyDescent="0.3">
      <c r="A1634" s="5">
        <v>42299</v>
      </c>
      <c r="B1634" t="s">
        <v>414</v>
      </c>
      <c r="C1634" t="s">
        <v>433</v>
      </c>
      <c r="D1634" t="s">
        <v>345</v>
      </c>
      <c r="E1634" t="s">
        <v>290</v>
      </c>
      <c r="F1634" t="s">
        <v>59</v>
      </c>
      <c r="G1634" s="5" t="str">
        <f>INDEX(DB_FILM!B:B,MATCH($F1634,DB_FILM!$A:$A,0))</f>
        <v>1946</v>
      </c>
      <c r="H1634" s="5" t="str">
        <f>INDEX(DB_FILM!C:C,MATCH($F1634,DB_FILM!$A:$A,0))</f>
        <v xml:space="preserve">T </v>
      </c>
      <c r="I1634" s="9">
        <f>INDEX(DB_FILM!D:D,MATCH($F1634,DB_FILM!$A:$A,0))</f>
        <v>130</v>
      </c>
      <c r="J1634" s="5" t="str">
        <f>INDEX(DB_FILM!E:E,MATCH($F1634,DB_FILM!$A:$A,0))</f>
        <v>Drama, Family, Fantasy</v>
      </c>
      <c r="K1634" s="6">
        <f>INDEX(DB_FILM!F:F,MATCH($F1634,DB_FILM!$A:$A,0))</f>
        <v>8.6</v>
      </c>
      <c r="L1634" s="5" t="str">
        <f>INDEX(DB_FILM!G:G,MATCH($F1634,DB_FILM!$A:$A,0))</f>
        <v>An angel is sent from Heaven to help a desperately frustrated businessman by showing him what life would have been like if he had never existed.</v>
      </c>
      <c r="M1634" s="5" t="str">
        <f>INDEX(DB_FILM!H:H,MATCH($F1634,DB_FILM!$A:$A,0))</f>
        <v xml:space="preserve">Frank Capra </v>
      </c>
      <c r="N1634" s="5" t="str">
        <f>INDEX(DB_FILM!I:I,MATCH($F1634,DB_FILM!$A:$A,0))</f>
        <v>James Stewart, Donna Reed, Lionel Barrymore, Thomas Mitchell</v>
      </c>
      <c r="O1634" s="7">
        <f>INDEX(DB_FILM!J:J,MATCH($F1634,DB_FILM!$A:$A,0))</f>
        <v>334168</v>
      </c>
      <c r="P1634" s="7">
        <f>INDEX(DB_FILM!K:K,MATCH($F1634,DB_FILM!$A:$A,0))</f>
        <v>7270000</v>
      </c>
      <c r="Q1634" t="s">
        <v>475</v>
      </c>
      <c r="R1634">
        <v>1.99</v>
      </c>
      <c r="S1634">
        <v>25</v>
      </c>
      <c r="T1634">
        <v>3</v>
      </c>
      <c r="U1634">
        <v>663</v>
      </c>
      <c r="V1634">
        <v>1</v>
      </c>
      <c r="W1634" t="str">
        <f t="shared" si="50"/>
        <v>C</v>
      </c>
      <c r="X1634" t="s">
        <v>586</v>
      </c>
      <c r="Y1634">
        <v>0</v>
      </c>
      <c r="Z1634">
        <v>1.47</v>
      </c>
      <c r="AA1634" s="6">
        <f t="shared" si="51"/>
        <v>0.52</v>
      </c>
    </row>
    <row r="1635" spans="1:27" x14ac:dyDescent="0.3">
      <c r="A1635" s="5">
        <v>42299</v>
      </c>
      <c r="B1635" s="5" t="s">
        <v>414</v>
      </c>
      <c r="C1635" s="5" t="s">
        <v>433</v>
      </c>
      <c r="D1635" s="5" t="s">
        <v>345</v>
      </c>
      <c r="E1635" t="s">
        <v>290</v>
      </c>
      <c r="F1635" s="5" t="s">
        <v>75</v>
      </c>
      <c r="G1635" s="5" t="str">
        <f>INDEX(DB_FILM!B:B,MATCH($F1635,DB_FILM!$A:$A,0))</f>
        <v>1979</v>
      </c>
      <c r="H1635" s="5" t="str">
        <f>INDEX(DB_FILM!C:C,MATCH($F1635,DB_FILM!$A:$A,0))</f>
        <v xml:space="preserve">T </v>
      </c>
      <c r="I1635" s="9">
        <f>INDEX(DB_FILM!D:D,MATCH($F1635,DB_FILM!$A:$A,0))</f>
        <v>116</v>
      </c>
      <c r="J1635" s="5" t="str">
        <f>INDEX(DB_FILM!E:E,MATCH($F1635,DB_FILM!$A:$A,0))</f>
        <v>Horror, Sci-Fi</v>
      </c>
      <c r="K1635" s="6">
        <f>INDEX(DB_FILM!F:F,MATCH($F1635,DB_FILM!$A:$A,0))</f>
        <v>8.5</v>
      </c>
      <c r="L1635" s="5" t="str">
        <f>INDEX(DB_FILM!G:G,MATCH($F1635,DB_FILM!$A:$A,0))</f>
        <v>After a space merchant vessel perceives an unknown transmission as a distress call, its landing on the source moon finds one of the crew attacked by a mysterious lifeform, and they soon realize that its life cycle has merely begun.</v>
      </c>
      <c r="M1635" s="5" t="str">
        <f>INDEX(DB_FILM!H:H,MATCH($F1635,DB_FILM!$A:$A,0))</f>
        <v xml:space="preserve">Ridley Scott </v>
      </c>
      <c r="N1635" s="5" t="str">
        <f>INDEX(DB_FILM!I:I,MATCH($F1635,DB_FILM!$A:$A,0))</f>
        <v>Sigourney Weaver, Tom Skerritt, John Hurt, Veronica Cartwright</v>
      </c>
      <c r="O1635" s="7">
        <f>INDEX(DB_FILM!J:J,MATCH($F1635,DB_FILM!$A:$A,0))</f>
        <v>678799</v>
      </c>
      <c r="P1635" s="7">
        <f>INDEX(DB_FILM!K:K,MATCH($F1635,DB_FILM!$A:$A,0))</f>
        <v>78900000</v>
      </c>
      <c r="Q1635" s="5" t="s">
        <v>475</v>
      </c>
      <c r="R1635">
        <v>9.99</v>
      </c>
      <c r="S1635">
        <v>33</v>
      </c>
      <c r="T1635">
        <v>3</v>
      </c>
      <c r="U1635">
        <v>663</v>
      </c>
      <c r="V1635">
        <v>1</v>
      </c>
      <c r="W1635" t="str">
        <f t="shared" si="50"/>
        <v>C</v>
      </c>
      <c r="X1635" t="s">
        <v>581</v>
      </c>
      <c r="Y1635">
        <v>0</v>
      </c>
      <c r="Z1635">
        <v>6.99</v>
      </c>
      <c r="AA1635" s="6">
        <f t="shared" si="51"/>
        <v>3</v>
      </c>
    </row>
    <row r="1636" spans="1:27" x14ac:dyDescent="0.3">
      <c r="A1636" s="5">
        <v>42299</v>
      </c>
      <c r="B1636" s="5" t="s">
        <v>414</v>
      </c>
      <c r="C1636" s="5" t="s">
        <v>433</v>
      </c>
      <c r="D1636" s="5" t="s">
        <v>345</v>
      </c>
      <c r="E1636" t="s">
        <v>290</v>
      </c>
      <c r="F1636" s="5" t="s">
        <v>65</v>
      </c>
      <c r="G1636" s="5" t="str">
        <f>INDEX(DB_FILM!B:B,MATCH($F1636,DB_FILM!$A:$A,0))</f>
        <v>1985</v>
      </c>
      <c r="H1636" s="5" t="str">
        <f>INDEX(DB_FILM!C:C,MATCH($F1636,DB_FILM!$A:$A,0))</f>
        <v xml:space="preserve">T </v>
      </c>
      <c r="I1636" s="9">
        <f>INDEX(DB_FILM!D:D,MATCH($F1636,DB_FILM!$A:$A,0))</f>
        <v>116</v>
      </c>
      <c r="J1636" s="5" t="str">
        <f>INDEX(DB_FILM!E:E,MATCH($F1636,DB_FILM!$A:$A,0))</f>
        <v>Adventure, Comedy, Sci-Fi</v>
      </c>
      <c r="K1636" s="6">
        <f>INDEX(DB_FILM!F:F,MATCH($F1636,DB_FILM!$A:$A,0))</f>
        <v>8.5</v>
      </c>
      <c r="L1636" s="5" t="str">
        <f>INDEX(DB_FILM!G:G,MATCH($F1636,DB_FILM!$A:$A,0))</f>
        <v>Marty McFly, a 17-year-old high school student, is accidentally sent thirty years into the past in a time-traveling DeLorean invented by his close friend, the maverick scientist Doc Brown.</v>
      </c>
      <c r="M1636" s="5" t="str">
        <f>INDEX(DB_FILM!H:H,MATCH($F1636,DB_FILM!$A:$A,0))</f>
        <v xml:space="preserve">Robert Zemeckis </v>
      </c>
      <c r="N1636" s="5" t="str">
        <f>INDEX(DB_FILM!I:I,MATCH($F1636,DB_FILM!$A:$A,0))</f>
        <v>Michael J. Fox, Christopher Lloyd, Lea Thompson, Crispin Glover</v>
      </c>
      <c r="O1636" s="7">
        <f>INDEX(DB_FILM!J:J,MATCH($F1636,DB_FILM!$A:$A,0))</f>
        <v>879184</v>
      </c>
      <c r="P1636" s="7">
        <f>INDEX(DB_FILM!K:K,MATCH($F1636,DB_FILM!$A:$A,0))</f>
        <v>210610000</v>
      </c>
      <c r="Q1636" s="5" t="s">
        <v>474</v>
      </c>
      <c r="R1636">
        <v>5.99</v>
      </c>
      <c r="S1636">
        <v>28</v>
      </c>
      <c r="T1636">
        <v>1</v>
      </c>
      <c r="U1636">
        <v>663</v>
      </c>
      <c r="V1636">
        <v>1</v>
      </c>
      <c r="W1636" t="str">
        <f t="shared" si="50"/>
        <v>A</v>
      </c>
      <c r="X1636" t="s">
        <v>590</v>
      </c>
      <c r="Y1636">
        <v>0</v>
      </c>
      <c r="Z1636">
        <v>3.71</v>
      </c>
      <c r="AA1636" s="6">
        <f t="shared" si="51"/>
        <v>2.2800000000000002</v>
      </c>
    </row>
    <row r="1637" spans="1:27" x14ac:dyDescent="0.3">
      <c r="A1637" s="5">
        <v>42299</v>
      </c>
      <c r="B1637" s="5" t="s">
        <v>400</v>
      </c>
      <c r="C1637" s="5" t="s">
        <v>431</v>
      </c>
      <c r="D1637" s="5" t="s">
        <v>300</v>
      </c>
      <c r="E1637" t="s">
        <v>268</v>
      </c>
      <c r="F1637" s="5" t="s">
        <v>65</v>
      </c>
      <c r="G1637" s="5" t="str">
        <f>INDEX(DB_FILM!B:B,MATCH($F1637,DB_FILM!$A:$A,0))</f>
        <v>1985</v>
      </c>
      <c r="H1637" s="5" t="str">
        <f>INDEX(DB_FILM!C:C,MATCH($F1637,DB_FILM!$A:$A,0))</f>
        <v xml:space="preserve">T </v>
      </c>
      <c r="I1637" s="9">
        <f>INDEX(DB_FILM!D:D,MATCH($F1637,DB_FILM!$A:$A,0))</f>
        <v>116</v>
      </c>
      <c r="J1637" s="5" t="str">
        <f>INDEX(DB_FILM!E:E,MATCH($F1637,DB_FILM!$A:$A,0))</f>
        <v>Adventure, Comedy, Sci-Fi</v>
      </c>
      <c r="K1637" s="6">
        <f>INDEX(DB_FILM!F:F,MATCH($F1637,DB_FILM!$A:$A,0))</f>
        <v>8.5</v>
      </c>
      <c r="L1637" s="5" t="str">
        <f>INDEX(DB_FILM!G:G,MATCH($F1637,DB_FILM!$A:$A,0))</f>
        <v>Marty McFly, a 17-year-old high school student, is accidentally sent thirty years into the past in a time-traveling DeLorean invented by his close friend, the maverick scientist Doc Brown.</v>
      </c>
      <c r="M1637" s="5" t="str">
        <f>INDEX(DB_FILM!H:H,MATCH($F1637,DB_FILM!$A:$A,0))</f>
        <v xml:space="preserve">Robert Zemeckis </v>
      </c>
      <c r="N1637" s="5" t="str">
        <f>INDEX(DB_FILM!I:I,MATCH($F1637,DB_FILM!$A:$A,0))</f>
        <v>Michael J. Fox, Christopher Lloyd, Lea Thompson, Crispin Glover</v>
      </c>
      <c r="O1637" s="7">
        <f>INDEX(DB_FILM!J:J,MATCH($F1637,DB_FILM!$A:$A,0))</f>
        <v>879184</v>
      </c>
      <c r="P1637" s="7">
        <f>INDEX(DB_FILM!K:K,MATCH($F1637,DB_FILM!$A:$A,0))</f>
        <v>210610000</v>
      </c>
      <c r="Q1637" s="5" t="s">
        <v>475</v>
      </c>
      <c r="R1637">
        <v>3.99</v>
      </c>
      <c r="S1637">
        <v>28</v>
      </c>
      <c r="T1637">
        <v>3</v>
      </c>
      <c r="U1637">
        <v>664</v>
      </c>
      <c r="V1637">
        <v>1</v>
      </c>
      <c r="W1637" t="str">
        <f t="shared" si="50"/>
        <v>C</v>
      </c>
      <c r="X1637" t="s">
        <v>543</v>
      </c>
      <c r="Y1637">
        <v>0</v>
      </c>
      <c r="Z1637">
        <v>3.03</v>
      </c>
      <c r="AA1637" s="6">
        <f t="shared" si="51"/>
        <v>0.96000000000000041</v>
      </c>
    </row>
    <row r="1638" spans="1:27" x14ac:dyDescent="0.3">
      <c r="A1638" s="5">
        <v>42299</v>
      </c>
      <c r="B1638" s="5" t="s">
        <v>400</v>
      </c>
      <c r="C1638" s="5" t="s">
        <v>431</v>
      </c>
      <c r="D1638" s="5" t="s">
        <v>300</v>
      </c>
      <c r="E1638" t="s">
        <v>268</v>
      </c>
      <c r="F1638" s="5" t="s">
        <v>39</v>
      </c>
      <c r="G1638" s="5" t="str">
        <f>INDEX(DB_FILM!B:B,MATCH($F1638,DB_FILM!$A:$A,0))</f>
        <v>2014</v>
      </c>
      <c r="H1638" s="5" t="str">
        <f>INDEX(DB_FILM!C:C,MATCH($F1638,DB_FILM!$A:$A,0))</f>
        <v xml:space="preserve">T </v>
      </c>
      <c r="I1638" s="9">
        <f>INDEX(DB_FILM!D:D,MATCH($F1638,DB_FILM!$A:$A,0))</f>
        <v>169</v>
      </c>
      <c r="J1638" s="5" t="str">
        <f>INDEX(DB_FILM!E:E,MATCH($F1638,DB_FILM!$A:$A,0))</f>
        <v>Adventure, Drama, Sci-Fi</v>
      </c>
      <c r="K1638" s="6">
        <f>INDEX(DB_FILM!F:F,MATCH($F1638,DB_FILM!$A:$A,0))</f>
        <v>8.6</v>
      </c>
      <c r="L1638" s="5" t="str">
        <f>INDEX(DB_FILM!G:G,MATCH($F1638,DB_FILM!$A:$A,0))</f>
        <v>A team of explorers travel through a wormhole in space in an attempt to ensure humanity's survival.</v>
      </c>
      <c r="M1638" s="5" t="str">
        <f>INDEX(DB_FILM!H:H,MATCH($F1638,DB_FILM!$A:$A,0))</f>
        <v xml:space="preserve">Christopher Nolan </v>
      </c>
      <c r="N1638" s="5" t="str">
        <f>INDEX(DB_FILM!I:I,MATCH($F1638,DB_FILM!$A:$A,0))</f>
        <v>Matthew McConaughey, Anne Hathaway, Jessica Chastain, Mackenzie Foy</v>
      </c>
      <c r="O1638" s="7">
        <f>INDEX(DB_FILM!J:J,MATCH($F1638,DB_FILM!$A:$A,0))</f>
        <v>1203445</v>
      </c>
      <c r="P1638" s="7">
        <f>INDEX(DB_FILM!K:K,MATCH($F1638,DB_FILM!$A:$A,0))</f>
        <v>188020000</v>
      </c>
      <c r="Q1638" s="5" t="s">
        <v>474</v>
      </c>
      <c r="R1638">
        <v>1.99</v>
      </c>
      <c r="S1638">
        <v>14</v>
      </c>
      <c r="T1638">
        <v>1</v>
      </c>
      <c r="U1638">
        <v>664</v>
      </c>
      <c r="V1638">
        <v>1</v>
      </c>
      <c r="W1638" t="str">
        <f t="shared" si="50"/>
        <v>A</v>
      </c>
      <c r="X1638" t="s">
        <v>508</v>
      </c>
      <c r="Y1638">
        <v>0</v>
      </c>
      <c r="Z1638">
        <v>1.39</v>
      </c>
      <c r="AA1638" s="6">
        <f t="shared" si="51"/>
        <v>0.60000000000000009</v>
      </c>
    </row>
    <row r="1639" spans="1:27" x14ac:dyDescent="0.3">
      <c r="A1639" s="5">
        <v>42299</v>
      </c>
      <c r="B1639" t="s">
        <v>400</v>
      </c>
      <c r="C1639" t="s">
        <v>431</v>
      </c>
      <c r="D1639" t="s">
        <v>300</v>
      </c>
      <c r="E1639" t="s">
        <v>268</v>
      </c>
      <c r="F1639" t="s">
        <v>45</v>
      </c>
      <c r="G1639" s="5" t="str">
        <f>INDEX(DB_FILM!B:B,MATCH($F1639,DB_FILM!$A:$A,0))</f>
        <v>1994</v>
      </c>
      <c r="H1639" s="5" t="str">
        <f>INDEX(DB_FILM!C:C,MATCH($F1639,DB_FILM!$A:$A,0))</f>
        <v xml:space="preserve">T </v>
      </c>
      <c r="I1639" s="9">
        <f>INDEX(DB_FILM!D:D,MATCH($F1639,DB_FILM!$A:$A,0))</f>
        <v>110</v>
      </c>
      <c r="J1639" s="5" t="str">
        <f>INDEX(DB_FILM!E:E,MATCH($F1639,DB_FILM!$A:$A,0))</f>
        <v>Crime, Drama, Thriller</v>
      </c>
      <c r="K1639" s="6">
        <f>INDEX(DB_FILM!F:F,MATCH($F1639,DB_FILM!$A:$A,0))</f>
        <v>8.6</v>
      </c>
      <c r="L1639" s="5" t="str">
        <f>INDEX(DB_FILM!G:G,MATCH($F1639,DB_FILM!$A:$A,0))</f>
        <v>Mathilda, a 12-year-old girl, is reluctantly taken in by Léon, a professional assassin, after her family is murdered. Léon and Mathilda form an unusual relationship, as she becomes his protégée and learns the assassin's trade.</v>
      </c>
      <c r="M1639" s="5" t="str">
        <f>INDEX(DB_FILM!H:H,MATCH($F1639,DB_FILM!$A:$A,0))</f>
        <v xml:space="preserve">Luc Besson </v>
      </c>
      <c r="N1639" s="5" t="str">
        <f>INDEX(DB_FILM!I:I,MATCH($F1639,DB_FILM!$A:$A,0))</f>
        <v>Jean Reno, Gary Oldman, Natalie Portman, Danny Aiello</v>
      </c>
      <c r="O1639" s="7">
        <f>INDEX(DB_FILM!J:J,MATCH($F1639,DB_FILM!$A:$A,0))</f>
        <v>870122</v>
      </c>
      <c r="P1639" s="7">
        <f>INDEX(DB_FILM!K:K,MATCH($F1639,DB_FILM!$A:$A,0))</f>
        <v>19500000</v>
      </c>
      <c r="Q1639" t="s">
        <v>476</v>
      </c>
      <c r="R1639">
        <v>3.99</v>
      </c>
      <c r="S1639">
        <v>17</v>
      </c>
      <c r="T1639">
        <v>2</v>
      </c>
      <c r="U1639">
        <v>664</v>
      </c>
      <c r="V1639">
        <v>1</v>
      </c>
      <c r="W1639" t="str">
        <f t="shared" si="50"/>
        <v>B</v>
      </c>
      <c r="X1639" t="s">
        <v>544</v>
      </c>
      <c r="Y1639">
        <v>5</v>
      </c>
      <c r="Z1639">
        <v>2.5099999999999998</v>
      </c>
      <c r="AA1639" s="6">
        <f t="shared" si="51"/>
        <v>1.4800000000000004</v>
      </c>
    </row>
    <row r="1640" spans="1:27" x14ac:dyDescent="0.3">
      <c r="A1640" s="5">
        <v>42299</v>
      </c>
      <c r="B1640" t="s">
        <v>409</v>
      </c>
      <c r="C1640" t="s">
        <v>455</v>
      </c>
      <c r="D1640" t="s">
        <v>373</v>
      </c>
      <c r="E1640" t="s">
        <v>287</v>
      </c>
      <c r="F1640" t="s">
        <v>17</v>
      </c>
      <c r="G1640" s="5" t="str">
        <f>INDEX(DB_FILM!B:B,MATCH($F1640,DB_FILM!$A:$A,0))</f>
        <v>2010</v>
      </c>
      <c r="H1640" s="5" t="str">
        <f>INDEX(DB_FILM!C:C,MATCH($F1640,DB_FILM!$A:$A,0))</f>
        <v xml:space="preserve">T </v>
      </c>
      <c r="I1640" s="9">
        <f>INDEX(DB_FILM!D:D,MATCH($F1640,DB_FILM!$A:$A,0))</f>
        <v>148</v>
      </c>
      <c r="J1640" s="5" t="str">
        <f>INDEX(DB_FILM!E:E,MATCH($F1640,DB_FILM!$A:$A,0))</f>
        <v>Action, Adventure, Sci-Fi</v>
      </c>
      <c r="K1640" s="6">
        <f>INDEX(DB_FILM!F:F,MATCH($F1640,DB_FILM!$A:$A,0))</f>
        <v>8.8000000000000007</v>
      </c>
      <c r="L1640" s="5" t="str">
        <f>INDEX(DB_FILM!G:G,MATCH($F1640,DB_FILM!$A:$A,0))</f>
        <v>A thief who steals corporate secrets through the use of dream-sharing technology is given the inverse task of planting an idea into the mind of a CEO.</v>
      </c>
      <c r="M1640" s="5" t="str">
        <f>INDEX(DB_FILM!H:H,MATCH($F1640,DB_FILM!$A:$A,0))</f>
        <v xml:space="preserve">Christopher Nolan </v>
      </c>
      <c r="N1640" s="5" t="str">
        <f>INDEX(DB_FILM!I:I,MATCH($F1640,DB_FILM!$A:$A,0))</f>
        <v>Leonardo DiCaprio, Joseph Gordon-Levitt, Ellen Page, Ken Watanabe</v>
      </c>
      <c r="O1640" s="7">
        <f>INDEX(DB_FILM!J:J,MATCH($F1640,DB_FILM!$A:$A,0))</f>
        <v>1739805</v>
      </c>
      <c r="P1640" s="7">
        <f>INDEX(DB_FILM!K:K,MATCH($F1640,DB_FILM!$A:$A,0))</f>
        <v>292580000</v>
      </c>
      <c r="Q1640" t="s">
        <v>475</v>
      </c>
      <c r="R1640">
        <v>5.99</v>
      </c>
      <c r="S1640">
        <v>2</v>
      </c>
      <c r="T1640">
        <v>3</v>
      </c>
      <c r="U1640">
        <v>665</v>
      </c>
      <c r="V1640">
        <v>1</v>
      </c>
      <c r="W1640" t="str">
        <f t="shared" si="50"/>
        <v>C</v>
      </c>
      <c r="X1640" t="s">
        <v>550</v>
      </c>
      <c r="Y1640">
        <v>0</v>
      </c>
      <c r="Z1640">
        <v>4.97</v>
      </c>
      <c r="AA1640" s="6">
        <f t="shared" si="51"/>
        <v>1.0200000000000005</v>
      </c>
    </row>
    <row r="1641" spans="1:27" x14ac:dyDescent="0.3">
      <c r="A1641" s="5">
        <v>42299</v>
      </c>
      <c r="B1641" s="5" t="s">
        <v>409</v>
      </c>
      <c r="C1641" s="5" t="s">
        <v>455</v>
      </c>
      <c r="D1641" s="5" t="s">
        <v>373</v>
      </c>
      <c r="E1641" t="s">
        <v>287</v>
      </c>
      <c r="F1641" s="5" t="s">
        <v>15</v>
      </c>
      <c r="G1641" s="5" t="str">
        <f>INDEX(DB_FILM!B:B,MATCH($F1641,DB_FILM!$A:$A,0))</f>
        <v>1957</v>
      </c>
      <c r="H1641" s="5" t="str">
        <f>INDEX(DB_FILM!C:C,MATCH($F1641,DB_FILM!$A:$A,0))</f>
        <v>N/A</v>
      </c>
      <c r="I1641" s="9">
        <f>INDEX(DB_FILM!D:D,MATCH($F1641,DB_FILM!$A:$A,0))</f>
        <v>96</v>
      </c>
      <c r="J1641" s="5" t="str">
        <f>INDEX(DB_FILM!E:E,MATCH($F1641,DB_FILM!$A:$A,0))</f>
        <v>Crime, Drama</v>
      </c>
      <c r="K1641" s="6">
        <f>INDEX(DB_FILM!F:F,MATCH($F1641,DB_FILM!$A:$A,0))</f>
        <v>8.9</v>
      </c>
      <c r="L1641" s="5" t="str">
        <f>INDEX(DB_FILM!G:G,MATCH($F1641,DB_FILM!$A:$A,0))</f>
        <v>A jury holdout attempts to prevent a miscarriage of justice by forcing his colleagues to reconsider the evidence.</v>
      </c>
      <c r="M1641" s="5" t="str">
        <f>INDEX(DB_FILM!H:H,MATCH($F1641,DB_FILM!$A:$A,0))</f>
        <v xml:space="preserve">Sidney Lumet </v>
      </c>
      <c r="N1641" s="5" t="str">
        <f>INDEX(DB_FILM!I:I,MATCH($F1641,DB_FILM!$A:$A,0))</f>
        <v>Henry Fonda, Lee J. Cobb, Martin Balsam, John Fiedler</v>
      </c>
      <c r="O1641" s="7">
        <f>INDEX(DB_FILM!J:J,MATCH($F1641,DB_FILM!$A:$A,0))</f>
        <v>555455</v>
      </c>
      <c r="P1641" s="7">
        <f>INDEX(DB_FILM!K:K,MATCH($F1641,DB_FILM!$A:$A,0))</f>
        <v>0</v>
      </c>
      <c r="Q1641" s="5" t="s">
        <v>475</v>
      </c>
      <c r="R1641">
        <v>9.99</v>
      </c>
      <c r="S1641">
        <v>50</v>
      </c>
      <c r="T1641">
        <v>3</v>
      </c>
      <c r="U1641">
        <v>665</v>
      </c>
      <c r="V1641">
        <v>2</v>
      </c>
      <c r="W1641" t="str">
        <f t="shared" si="50"/>
        <v>C</v>
      </c>
      <c r="X1641" t="s">
        <v>496</v>
      </c>
      <c r="Y1641">
        <v>0</v>
      </c>
      <c r="Z1641">
        <v>8.19</v>
      </c>
      <c r="AA1641" s="6">
        <f t="shared" si="51"/>
        <v>1.8000000000000007</v>
      </c>
    </row>
    <row r="1642" spans="1:27" x14ac:dyDescent="0.3">
      <c r="A1642" s="5">
        <v>42299</v>
      </c>
      <c r="B1642" s="5" t="s">
        <v>409</v>
      </c>
      <c r="C1642" s="5" t="s">
        <v>455</v>
      </c>
      <c r="D1642" s="5" t="s">
        <v>373</v>
      </c>
      <c r="E1642" t="s">
        <v>287</v>
      </c>
      <c r="F1642" s="5" t="s">
        <v>7</v>
      </c>
      <c r="G1642" s="5" t="str">
        <f>INDEX(DB_FILM!B:B,MATCH($F1642,DB_FILM!$A:$A,0))</f>
        <v>1994</v>
      </c>
      <c r="H1642" s="5" t="str">
        <f>INDEX(DB_FILM!C:C,MATCH($F1642,DB_FILM!$A:$A,0))</f>
        <v xml:space="preserve">VM18 </v>
      </c>
      <c r="I1642" s="9">
        <f>INDEX(DB_FILM!D:D,MATCH($F1642,DB_FILM!$A:$A,0))</f>
        <v>154</v>
      </c>
      <c r="J1642" s="5" t="str">
        <f>INDEX(DB_FILM!E:E,MATCH($F1642,DB_FILM!$A:$A,0))</f>
        <v>Crime, Drama</v>
      </c>
      <c r="K1642" s="6">
        <f>INDEX(DB_FILM!F:F,MATCH($F1642,DB_FILM!$A:$A,0))</f>
        <v>8.9</v>
      </c>
      <c r="L1642" s="5" t="str">
        <f>INDEX(DB_FILM!G:G,MATCH($F1642,DB_FILM!$A:$A,0))</f>
        <v>The lives of two mob hitmen, a boxer, a gangster's wife, and a pair of diner bandits intertwine in four tales of violence and redemption.</v>
      </c>
      <c r="M1642" s="5" t="str">
        <f>INDEX(DB_FILM!H:H,MATCH($F1642,DB_FILM!$A:$A,0))</f>
        <v xml:space="preserve">Quentin Tarantino </v>
      </c>
      <c r="N1642" s="5" t="str">
        <f>INDEX(DB_FILM!I:I,MATCH($F1642,DB_FILM!$A:$A,0))</f>
        <v>John Travolta, Uma Thurman, Samuel L. Jackson, Bruce Willis</v>
      </c>
      <c r="O1642" s="7">
        <f>INDEX(DB_FILM!J:J,MATCH($F1642,DB_FILM!$A:$A,0))</f>
        <v>1552837</v>
      </c>
      <c r="P1642" s="7">
        <f>INDEX(DB_FILM!K:K,MATCH($F1642,DB_FILM!$A:$A,0))</f>
        <v>107930000</v>
      </c>
      <c r="Q1642" s="5" t="s">
        <v>474</v>
      </c>
      <c r="R1642">
        <v>1.99</v>
      </c>
      <c r="S1642">
        <v>45</v>
      </c>
      <c r="T1642">
        <v>1</v>
      </c>
      <c r="U1642">
        <v>665</v>
      </c>
      <c r="V1642">
        <v>3</v>
      </c>
      <c r="W1642" t="str">
        <f t="shared" si="50"/>
        <v>A</v>
      </c>
      <c r="X1642" t="s">
        <v>572</v>
      </c>
      <c r="Y1642">
        <v>0</v>
      </c>
      <c r="Z1642">
        <v>1.29</v>
      </c>
      <c r="AA1642" s="6">
        <f t="shared" si="51"/>
        <v>0.7</v>
      </c>
    </row>
    <row r="1643" spans="1:27" x14ac:dyDescent="0.3">
      <c r="A1643" s="5">
        <v>42299</v>
      </c>
      <c r="B1643" s="5" t="s">
        <v>409</v>
      </c>
      <c r="C1643" s="5" t="s">
        <v>455</v>
      </c>
      <c r="D1643" s="5" t="s">
        <v>373</v>
      </c>
      <c r="E1643" t="s">
        <v>287</v>
      </c>
      <c r="F1643" s="5" t="s">
        <v>51</v>
      </c>
      <c r="G1643" s="5" t="str">
        <f>INDEX(DB_FILM!B:B,MATCH($F1643,DB_FILM!$A:$A,0))</f>
        <v>1998</v>
      </c>
      <c r="H1643" s="5" t="str">
        <f>INDEX(DB_FILM!C:C,MATCH($F1643,DB_FILM!$A:$A,0))</f>
        <v xml:space="preserve">VM14 </v>
      </c>
      <c r="I1643" s="9">
        <f>INDEX(DB_FILM!D:D,MATCH($F1643,DB_FILM!$A:$A,0))</f>
        <v>169</v>
      </c>
      <c r="J1643" s="5" t="str">
        <f>INDEX(DB_FILM!E:E,MATCH($F1643,DB_FILM!$A:$A,0))</f>
        <v>Drama, War</v>
      </c>
      <c r="K1643" s="6">
        <f>INDEX(DB_FILM!F:F,MATCH($F1643,DB_FILM!$A:$A,0))</f>
        <v>8.6</v>
      </c>
      <c r="L1643" s="5" t="str">
        <f>INDEX(DB_FILM!G:G,MATCH($F1643,DB_FILM!$A:$A,0))</f>
        <v>Following the Normandy Landings, a group of U.S. soldiers go behind enemy lines to retrieve a paratrooper whose brothers have been killed in action.</v>
      </c>
      <c r="M1643" s="5" t="str">
        <f>INDEX(DB_FILM!H:H,MATCH($F1643,DB_FILM!$A:$A,0))</f>
        <v xml:space="preserve">Steven Spielberg </v>
      </c>
      <c r="N1643" s="5" t="str">
        <f>INDEX(DB_FILM!I:I,MATCH($F1643,DB_FILM!$A:$A,0))</f>
        <v>Tom Hanks, Matt Damon, Tom Sizemore, Edward Burns</v>
      </c>
      <c r="O1643" s="7">
        <f>INDEX(DB_FILM!J:J,MATCH($F1643,DB_FILM!$A:$A,0))</f>
        <v>1047650</v>
      </c>
      <c r="P1643" s="7">
        <f>INDEX(DB_FILM!K:K,MATCH($F1643,DB_FILM!$A:$A,0))</f>
        <v>216540000</v>
      </c>
      <c r="Q1643" s="5" t="s">
        <v>474</v>
      </c>
      <c r="R1643">
        <v>9.99</v>
      </c>
      <c r="S1643">
        <v>20</v>
      </c>
      <c r="T1643">
        <v>1</v>
      </c>
      <c r="U1643">
        <v>665</v>
      </c>
      <c r="V1643">
        <v>1</v>
      </c>
      <c r="W1643" t="str">
        <f t="shared" si="50"/>
        <v>A</v>
      </c>
      <c r="X1643" t="s">
        <v>597</v>
      </c>
      <c r="Y1643">
        <v>0</v>
      </c>
      <c r="Z1643">
        <v>5.59</v>
      </c>
      <c r="AA1643" s="6">
        <f t="shared" si="51"/>
        <v>4.4000000000000004</v>
      </c>
    </row>
    <row r="1644" spans="1:27" x14ac:dyDescent="0.3">
      <c r="A1644" s="5">
        <v>42299</v>
      </c>
      <c r="B1644" s="5" t="s">
        <v>409</v>
      </c>
      <c r="C1644" s="5" t="s">
        <v>455</v>
      </c>
      <c r="D1644" s="5" t="s">
        <v>373</v>
      </c>
      <c r="E1644" t="s">
        <v>287</v>
      </c>
      <c r="F1644" s="5" t="s">
        <v>47</v>
      </c>
      <c r="G1644" s="5" t="str">
        <f>INDEX(DB_FILM!B:B,MATCH($F1644,DB_FILM!$A:$A,0))</f>
        <v>1977</v>
      </c>
      <c r="H1644" s="5" t="str">
        <f>INDEX(DB_FILM!C:C,MATCH($F1644,DB_FILM!$A:$A,0))</f>
        <v xml:space="preserve">T </v>
      </c>
      <c r="I1644" s="9">
        <f>INDEX(DB_FILM!D:D,MATCH($F1644,DB_FILM!$A:$A,0))</f>
        <v>121</v>
      </c>
      <c r="J1644" s="5" t="str">
        <f>INDEX(DB_FILM!E:E,MATCH($F1644,DB_FILM!$A:$A,0))</f>
        <v>Action, Adventure, Fantasy</v>
      </c>
      <c r="K1644" s="6">
        <f>INDEX(DB_FILM!F:F,MATCH($F1644,DB_FILM!$A:$A,0))</f>
        <v>8.6</v>
      </c>
      <c r="L1644" s="5" t="str">
        <f>INDEX(DB_FILM!G:G,MATCH($F1644,DB_FILM!$A:$A,0))</f>
        <v>Luke Skywalker joins forces with a Jedi Knight, a cocky pilot, a Wookiee and two droids to save the galaxy from the Empire's world-destroying battle station, while also attempting to rescue Princess Leia from the evil Darth Vader.</v>
      </c>
      <c r="M1644" s="5" t="str">
        <f>INDEX(DB_FILM!H:H,MATCH($F1644,DB_FILM!$A:$A,0))</f>
        <v xml:space="preserve">George Lucas </v>
      </c>
      <c r="N1644" s="5" t="str">
        <f>INDEX(DB_FILM!I:I,MATCH($F1644,DB_FILM!$A:$A,0))</f>
        <v>Mark Hamill, Harrison Ford, Carrie Fisher, Alec Guinness</v>
      </c>
      <c r="O1644" s="7">
        <f>INDEX(DB_FILM!J:J,MATCH($F1644,DB_FILM!$A:$A,0))</f>
        <v>1070346</v>
      </c>
      <c r="P1644" s="7">
        <f>INDEX(DB_FILM!K:K,MATCH($F1644,DB_FILM!$A:$A,0))</f>
        <v>322740000</v>
      </c>
      <c r="Q1644" s="5" t="s">
        <v>474</v>
      </c>
      <c r="R1644">
        <v>9.99</v>
      </c>
      <c r="S1644">
        <v>18</v>
      </c>
      <c r="T1644">
        <v>1</v>
      </c>
      <c r="U1644">
        <v>665</v>
      </c>
      <c r="V1644">
        <v>2</v>
      </c>
      <c r="W1644" t="str">
        <f t="shared" si="50"/>
        <v>A</v>
      </c>
      <c r="X1644" t="s">
        <v>571</v>
      </c>
      <c r="Y1644">
        <v>0</v>
      </c>
      <c r="Z1644">
        <v>6.69</v>
      </c>
      <c r="AA1644" s="6">
        <f t="shared" si="51"/>
        <v>3.3</v>
      </c>
    </row>
    <row r="1645" spans="1:27" x14ac:dyDescent="0.3">
      <c r="A1645" s="5">
        <v>42300</v>
      </c>
      <c r="B1645" t="s">
        <v>398</v>
      </c>
      <c r="C1645" t="s">
        <v>459</v>
      </c>
      <c r="D1645" t="s">
        <v>366</v>
      </c>
      <c r="E1645" t="s">
        <v>268</v>
      </c>
      <c r="F1645" t="s">
        <v>85</v>
      </c>
      <c r="G1645" s="5" t="str">
        <f>INDEX(DB_FILM!B:B,MATCH($F1645,DB_FILM!$A:$A,0))</f>
        <v>1991</v>
      </c>
      <c r="H1645" s="5" t="str">
        <f>INDEX(DB_FILM!C:C,MATCH($F1645,DB_FILM!$A:$A,0))</f>
        <v xml:space="preserve">T </v>
      </c>
      <c r="I1645" s="9">
        <f>INDEX(DB_FILM!D:D,MATCH($F1645,DB_FILM!$A:$A,0))</f>
        <v>137</v>
      </c>
      <c r="J1645" s="5" t="str">
        <f>INDEX(DB_FILM!E:E,MATCH($F1645,DB_FILM!$A:$A,0))</f>
        <v>Action, Sci-Fi</v>
      </c>
      <c r="K1645" s="6">
        <f>INDEX(DB_FILM!F:F,MATCH($F1645,DB_FILM!$A:$A,0))</f>
        <v>8.5</v>
      </c>
      <c r="L1645" s="5" t="str">
        <f>INDEX(DB_FILM!G:G,MATCH($F1645,DB_FILM!$A:$A,0))</f>
        <v>A cyborg, identical to the one who failed to kill Sarah Connor, must now protect her teenage son, John Connor, from a more advanced and powerful cyborg.</v>
      </c>
      <c r="M1645" s="5" t="str">
        <f>INDEX(DB_FILM!H:H,MATCH($F1645,DB_FILM!$A:$A,0))</f>
        <v xml:space="preserve">James Cameron </v>
      </c>
      <c r="N1645" s="5" t="str">
        <f>INDEX(DB_FILM!I:I,MATCH($F1645,DB_FILM!$A:$A,0))</f>
        <v>Arnold Schwarzenegger, Linda Hamilton, Edward Furlong, Robert Patrick</v>
      </c>
      <c r="O1645" s="7">
        <f>INDEX(DB_FILM!J:J,MATCH($F1645,DB_FILM!$A:$A,0))</f>
        <v>863511</v>
      </c>
      <c r="P1645" s="7">
        <f>INDEX(DB_FILM!K:K,MATCH($F1645,DB_FILM!$A:$A,0))</f>
        <v>204840000</v>
      </c>
      <c r="Q1645" t="s">
        <v>475</v>
      </c>
      <c r="R1645">
        <v>3.99</v>
      </c>
      <c r="S1645">
        <v>39</v>
      </c>
      <c r="T1645">
        <v>3</v>
      </c>
      <c r="U1645">
        <v>666</v>
      </c>
      <c r="V1645">
        <v>2</v>
      </c>
      <c r="W1645" t="str">
        <f t="shared" si="50"/>
        <v>C</v>
      </c>
      <c r="X1645" t="s">
        <v>525</v>
      </c>
      <c r="Y1645">
        <v>0</v>
      </c>
      <c r="Z1645">
        <v>3.35</v>
      </c>
      <c r="AA1645" s="6">
        <f t="shared" si="51"/>
        <v>0.64000000000000012</v>
      </c>
    </row>
    <row r="1646" spans="1:27" x14ac:dyDescent="0.3">
      <c r="A1646" s="5">
        <v>42300</v>
      </c>
      <c r="B1646" t="s">
        <v>412</v>
      </c>
      <c r="C1646" t="s">
        <v>460</v>
      </c>
      <c r="D1646" t="s">
        <v>362</v>
      </c>
      <c r="E1646" t="s">
        <v>278</v>
      </c>
      <c r="F1646" t="s">
        <v>1</v>
      </c>
      <c r="G1646" s="5" t="str">
        <f>INDEX(DB_FILM!B:B,MATCH($F1646,DB_FILM!$A:$A,0))</f>
        <v>1972</v>
      </c>
      <c r="H1646" s="5" t="str">
        <f>INDEX(DB_FILM!C:C,MATCH($F1646,DB_FILM!$A:$A,0))</f>
        <v xml:space="preserve">T </v>
      </c>
      <c r="I1646" s="9">
        <f>INDEX(DB_FILM!D:D,MATCH($F1646,DB_FILM!$A:$A,0))</f>
        <v>175</v>
      </c>
      <c r="J1646" s="5" t="str">
        <f>INDEX(DB_FILM!E:E,MATCH($F1646,DB_FILM!$A:$A,0))</f>
        <v>Crime, Drama</v>
      </c>
      <c r="K1646" s="6">
        <f>INDEX(DB_FILM!F:F,MATCH($F1646,DB_FILM!$A:$A,0))</f>
        <v>9.1999999999999993</v>
      </c>
      <c r="L1646" s="5" t="str">
        <f>INDEX(DB_FILM!G:G,MATCH($F1646,DB_FILM!$A:$A,0))</f>
        <v>The aging patriarch of an organized crime dynasty transfers control of his clandestine empire to his reluctant son.</v>
      </c>
      <c r="M1646" s="5" t="str">
        <f>INDEX(DB_FILM!H:H,MATCH($F1646,DB_FILM!$A:$A,0))</f>
        <v xml:space="preserve">Francis Ford Coppola </v>
      </c>
      <c r="N1646" s="5" t="str">
        <f>INDEX(DB_FILM!I:I,MATCH($F1646,DB_FILM!$A:$A,0))</f>
        <v>Marlon Brando, Al Pacino, James Caan, Diane Keaton</v>
      </c>
      <c r="O1646" s="7">
        <f>INDEX(DB_FILM!J:J,MATCH($F1646,DB_FILM!$A:$A,0))</f>
        <v>1361367</v>
      </c>
      <c r="P1646" s="7">
        <f>INDEX(DB_FILM!K:K,MATCH($F1646,DB_FILM!$A:$A,0))</f>
        <v>134970000</v>
      </c>
      <c r="Q1646" t="s">
        <v>474</v>
      </c>
      <c r="R1646">
        <v>1.99</v>
      </c>
      <c r="S1646">
        <v>12</v>
      </c>
      <c r="T1646">
        <v>1</v>
      </c>
      <c r="U1646">
        <v>667</v>
      </c>
      <c r="V1646">
        <v>3</v>
      </c>
      <c r="W1646" t="str">
        <f t="shared" si="50"/>
        <v>A</v>
      </c>
      <c r="X1646" t="s">
        <v>568</v>
      </c>
      <c r="Y1646">
        <v>5</v>
      </c>
      <c r="Z1646">
        <v>1.19</v>
      </c>
      <c r="AA1646" s="6">
        <f t="shared" si="51"/>
        <v>0.8</v>
      </c>
    </row>
    <row r="1647" spans="1:27" x14ac:dyDescent="0.3">
      <c r="A1647" s="5">
        <v>42300</v>
      </c>
      <c r="B1647" s="5" t="s">
        <v>412</v>
      </c>
      <c r="C1647" s="5" t="s">
        <v>460</v>
      </c>
      <c r="D1647" s="5" t="s">
        <v>362</v>
      </c>
      <c r="E1647" t="s">
        <v>278</v>
      </c>
      <c r="F1647" s="5" t="s">
        <v>61</v>
      </c>
      <c r="G1647" s="5" t="str">
        <f>INDEX(DB_FILM!B:B,MATCH($F1647,DB_FILM!$A:$A,0))</f>
        <v>1931</v>
      </c>
      <c r="H1647" s="5" t="str">
        <f>INDEX(DB_FILM!C:C,MATCH($F1647,DB_FILM!$A:$A,0))</f>
        <v xml:space="preserve">G </v>
      </c>
      <c r="I1647" s="9">
        <f>INDEX(DB_FILM!D:D,MATCH($F1647,DB_FILM!$A:$A,0))</f>
        <v>87</v>
      </c>
      <c r="J1647" s="5" t="str">
        <f>INDEX(DB_FILM!E:E,MATCH($F1647,DB_FILM!$A:$A,0))</f>
        <v>Comedy, Drama, Romance</v>
      </c>
      <c r="K1647" s="6">
        <f>INDEX(DB_FILM!F:F,MATCH($F1647,DB_FILM!$A:$A,0))</f>
        <v>8.6</v>
      </c>
      <c r="L1647" s="5" t="str">
        <f>INDEX(DB_FILM!G:G,MATCH($F1647,DB_FILM!$A:$A,0))</f>
        <v>With the aid of a wealthy erratic tippler, a dewy-eyed tramp who has fallen in love with a sightless flower girl accumulates money to be able to help her medically.</v>
      </c>
      <c r="M1647" s="5" t="str">
        <f>INDEX(DB_FILM!H:H,MATCH($F1647,DB_FILM!$A:$A,0))</f>
        <v xml:space="preserve">Charles Chaplin </v>
      </c>
      <c r="N1647" s="5" t="str">
        <f>INDEX(DB_FILM!I:I,MATCH($F1647,DB_FILM!$A:$A,0))</f>
        <v>Charles Chaplin, Virginia Cherrill, Florence Lee, Harry Myers</v>
      </c>
      <c r="O1647" s="7">
        <f>INDEX(DB_FILM!J:J,MATCH($F1647,DB_FILM!$A:$A,0))</f>
        <v>136907</v>
      </c>
      <c r="P1647" s="7">
        <f>INDEX(DB_FILM!K:K,MATCH($F1647,DB_FILM!$A:$A,0))</f>
        <v>20000</v>
      </c>
      <c r="Q1647" s="5" t="s">
        <v>474</v>
      </c>
      <c r="R1647">
        <v>1.99</v>
      </c>
      <c r="S1647">
        <v>26</v>
      </c>
      <c r="T1647">
        <v>1</v>
      </c>
      <c r="U1647">
        <v>667</v>
      </c>
      <c r="V1647">
        <v>3</v>
      </c>
      <c r="W1647" t="str">
        <f t="shared" si="50"/>
        <v>A</v>
      </c>
      <c r="X1647" t="s">
        <v>531</v>
      </c>
      <c r="Y1647">
        <v>0</v>
      </c>
      <c r="Z1647">
        <v>1.31</v>
      </c>
      <c r="AA1647" s="6">
        <f t="shared" si="51"/>
        <v>0.67999999999999994</v>
      </c>
    </row>
    <row r="1648" spans="1:27" x14ac:dyDescent="0.3">
      <c r="A1648" s="5">
        <v>42300</v>
      </c>
      <c r="B1648" s="5" t="s">
        <v>411</v>
      </c>
      <c r="C1648" s="5" t="s">
        <v>460</v>
      </c>
      <c r="D1648" s="5" t="s">
        <v>385</v>
      </c>
      <c r="E1648" t="s">
        <v>295</v>
      </c>
      <c r="F1648" s="5" t="s">
        <v>89</v>
      </c>
      <c r="G1648" s="5" t="str">
        <f>INDEX(DB_FILM!B:B,MATCH($F1648,DB_FILM!$A:$A,0))</f>
        <v>2000</v>
      </c>
      <c r="H1648" s="5" t="str">
        <f>INDEX(DB_FILM!C:C,MATCH($F1648,DB_FILM!$A:$A,0))</f>
        <v xml:space="preserve">T </v>
      </c>
      <c r="I1648" s="9">
        <f>INDEX(DB_FILM!D:D,MATCH($F1648,DB_FILM!$A:$A,0))</f>
        <v>113</v>
      </c>
      <c r="J1648" s="5" t="str">
        <f>INDEX(DB_FILM!E:E,MATCH($F1648,DB_FILM!$A:$A,0))</f>
        <v>Mystery, Thriller</v>
      </c>
      <c r="K1648" s="6">
        <f>INDEX(DB_FILM!F:F,MATCH($F1648,DB_FILM!$A:$A,0))</f>
        <v>8.5</v>
      </c>
      <c r="L1648" s="5" t="str">
        <f>INDEX(DB_FILM!G:G,MATCH($F1648,DB_FILM!$A:$A,0))</f>
        <v>A man with short-term memory loss attempts to track down his wife's murderer.</v>
      </c>
      <c r="M1648" s="5" t="str">
        <f>INDEX(DB_FILM!H:H,MATCH($F1648,DB_FILM!$A:$A,0))</f>
        <v xml:space="preserve">Christopher Nolan </v>
      </c>
      <c r="N1648" s="5" t="str">
        <f>INDEX(DB_FILM!I:I,MATCH($F1648,DB_FILM!$A:$A,0))</f>
        <v>Guy Pearce, Carrie-Anne Moss, Joe Pantoliano, Mark Boone Junior</v>
      </c>
      <c r="O1648" s="7">
        <f>INDEX(DB_FILM!J:J,MATCH($F1648,DB_FILM!$A:$A,0))</f>
        <v>986815</v>
      </c>
      <c r="P1648" s="7">
        <f>INDEX(DB_FILM!K:K,MATCH($F1648,DB_FILM!$A:$A,0))</f>
        <v>25540000</v>
      </c>
      <c r="Q1648" s="5" t="s">
        <v>475</v>
      </c>
      <c r="R1648">
        <v>9.99</v>
      </c>
      <c r="S1648">
        <v>41</v>
      </c>
      <c r="T1648">
        <v>3</v>
      </c>
      <c r="U1648">
        <v>668</v>
      </c>
      <c r="V1648">
        <v>3</v>
      </c>
      <c r="W1648" t="str">
        <f t="shared" si="50"/>
        <v>C</v>
      </c>
      <c r="X1648" t="s">
        <v>507</v>
      </c>
      <c r="Y1648">
        <v>0</v>
      </c>
      <c r="Z1648">
        <v>8.39</v>
      </c>
      <c r="AA1648" s="6">
        <f t="shared" si="51"/>
        <v>1.5999999999999996</v>
      </c>
    </row>
    <row r="1649" spans="1:27" x14ac:dyDescent="0.3">
      <c r="A1649" s="5">
        <v>42300</v>
      </c>
      <c r="B1649" t="s">
        <v>411</v>
      </c>
      <c r="C1649" t="s">
        <v>460</v>
      </c>
      <c r="D1649" t="s">
        <v>385</v>
      </c>
      <c r="E1649" t="s">
        <v>295</v>
      </c>
      <c r="F1649" t="s">
        <v>11</v>
      </c>
      <c r="G1649" s="5" t="str">
        <f>INDEX(DB_FILM!B:B,MATCH($F1649,DB_FILM!$A:$A,0))</f>
        <v>1993</v>
      </c>
      <c r="H1649" s="5" t="str">
        <f>INDEX(DB_FILM!C:C,MATCH($F1649,DB_FILM!$A:$A,0))</f>
        <v xml:space="preserve">T </v>
      </c>
      <c r="I1649" s="9">
        <f>INDEX(DB_FILM!D:D,MATCH($F1649,DB_FILM!$A:$A,0))</f>
        <v>195</v>
      </c>
      <c r="J1649" s="5" t="str">
        <f>INDEX(DB_FILM!E:E,MATCH($F1649,DB_FILM!$A:$A,0))</f>
        <v>Biography, Drama, History</v>
      </c>
      <c r="K1649" s="6">
        <f>INDEX(DB_FILM!F:F,MATCH($F1649,DB_FILM!$A:$A,0))</f>
        <v>8.9</v>
      </c>
      <c r="L1649" s="5" t="str">
        <f>INDEX(DB_FILM!G:G,MATCH($F1649,DB_FILM!$A:$A,0))</f>
        <v>In German-occupied Poland during World War II, Oskar Schindler gradually becomes concerned for his Jewish workforce after witnessing their persecution by the Nazi Germans.</v>
      </c>
      <c r="M1649" s="5" t="str">
        <f>INDEX(DB_FILM!H:H,MATCH($F1649,DB_FILM!$A:$A,0))</f>
        <v xml:space="preserve">Steven Spielberg </v>
      </c>
      <c r="N1649" s="5" t="str">
        <f>INDEX(DB_FILM!I:I,MATCH($F1649,DB_FILM!$A:$A,0))</f>
        <v>Liam Neeson, Ralph Fiennes, Ben Kingsley, Caroline Goodall</v>
      </c>
      <c r="O1649" s="7">
        <f>INDEX(DB_FILM!J:J,MATCH($F1649,DB_FILM!$A:$A,0))</f>
        <v>1025474</v>
      </c>
      <c r="P1649" s="7">
        <f>INDEX(DB_FILM!K:K,MATCH($F1649,DB_FILM!$A:$A,0))</f>
        <v>96070000</v>
      </c>
      <c r="Q1649" t="s">
        <v>474</v>
      </c>
      <c r="R1649">
        <v>3.99</v>
      </c>
      <c r="S1649">
        <v>48</v>
      </c>
      <c r="T1649">
        <v>1</v>
      </c>
      <c r="U1649">
        <v>668</v>
      </c>
      <c r="V1649">
        <v>1</v>
      </c>
      <c r="W1649" t="str">
        <f t="shared" si="50"/>
        <v>A</v>
      </c>
      <c r="X1649" t="s">
        <v>538</v>
      </c>
      <c r="Y1649">
        <v>0</v>
      </c>
      <c r="Z1649">
        <v>2.23</v>
      </c>
      <c r="AA1649" s="6">
        <f t="shared" si="51"/>
        <v>1.7600000000000002</v>
      </c>
    </row>
    <row r="1650" spans="1:27" x14ac:dyDescent="0.3">
      <c r="A1650" s="5">
        <v>42300</v>
      </c>
      <c r="B1650" s="5" t="s">
        <v>411</v>
      </c>
      <c r="C1650" s="5" t="s">
        <v>460</v>
      </c>
      <c r="D1650" s="5" t="s">
        <v>385</v>
      </c>
      <c r="E1650" t="s">
        <v>295</v>
      </c>
      <c r="F1650" s="5" t="s">
        <v>41</v>
      </c>
      <c r="G1650" s="5" t="str">
        <f>INDEX(DB_FILM!B:B,MATCH($F1650,DB_FILM!$A:$A,0))</f>
        <v>1995</v>
      </c>
      <c r="H1650" s="5" t="str">
        <f>INDEX(DB_FILM!C:C,MATCH($F1650,DB_FILM!$A:$A,0))</f>
        <v xml:space="preserve">T </v>
      </c>
      <c r="I1650" s="9">
        <f>INDEX(DB_FILM!D:D,MATCH($F1650,DB_FILM!$A:$A,0))</f>
        <v>127</v>
      </c>
      <c r="J1650" s="5" t="str">
        <f>INDEX(DB_FILM!E:E,MATCH($F1650,DB_FILM!$A:$A,0))</f>
        <v>Crime, Drama, Mystery</v>
      </c>
      <c r="K1650" s="6">
        <f>INDEX(DB_FILM!F:F,MATCH($F1650,DB_FILM!$A:$A,0))</f>
        <v>8.6</v>
      </c>
      <c r="L1650" s="5" t="str">
        <f>INDEX(DB_FILM!G:G,MATCH($F1650,DB_FILM!$A:$A,0))</f>
        <v>Two detectives, a rookie and a veteran, hunt a serial killer who uses the seven deadly sins as his motives.</v>
      </c>
      <c r="M1650" s="5" t="str">
        <f>INDEX(DB_FILM!H:H,MATCH($F1650,DB_FILM!$A:$A,0))</f>
        <v xml:space="preserve">David Fincher </v>
      </c>
      <c r="N1650" s="5" t="str">
        <f>INDEX(DB_FILM!I:I,MATCH($F1650,DB_FILM!$A:$A,0))</f>
        <v>Morgan Freeman, Brad Pitt, Kevin Spacey, Andrew Kevin Walker</v>
      </c>
      <c r="O1650" s="7">
        <f>INDEX(DB_FILM!J:J,MATCH($F1650,DB_FILM!$A:$A,0))</f>
        <v>1214270</v>
      </c>
      <c r="P1650" s="7">
        <f>INDEX(DB_FILM!K:K,MATCH($F1650,DB_FILM!$A:$A,0))</f>
        <v>100130000</v>
      </c>
      <c r="Q1650" s="5" t="s">
        <v>474</v>
      </c>
      <c r="R1650">
        <v>9.99</v>
      </c>
      <c r="S1650">
        <v>15</v>
      </c>
      <c r="T1650">
        <v>1</v>
      </c>
      <c r="U1650">
        <v>668</v>
      </c>
      <c r="V1650">
        <v>1</v>
      </c>
      <c r="W1650" t="str">
        <f t="shared" si="50"/>
        <v>A</v>
      </c>
      <c r="X1650" t="s">
        <v>524</v>
      </c>
      <c r="Y1650">
        <v>0</v>
      </c>
      <c r="Z1650">
        <v>5.79</v>
      </c>
      <c r="AA1650" s="6">
        <f t="shared" si="51"/>
        <v>4.2</v>
      </c>
    </row>
    <row r="1651" spans="1:27" x14ac:dyDescent="0.3">
      <c r="A1651" s="5">
        <v>42301</v>
      </c>
      <c r="B1651" s="5" t="s">
        <v>399</v>
      </c>
      <c r="C1651" s="5" t="s">
        <v>456</v>
      </c>
      <c r="D1651" s="5" t="s">
        <v>389</v>
      </c>
      <c r="E1651" t="s">
        <v>290</v>
      </c>
      <c r="F1651" s="5" t="s">
        <v>59</v>
      </c>
      <c r="G1651" s="5" t="str">
        <f>INDEX(DB_FILM!B:B,MATCH($F1651,DB_FILM!$A:$A,0))</f>
        <v>1946</v>
      </c>
      <c r="H1651" s="5" t="str">
        <f>INDEX(DB_FILM!C:C,MATCH($F1651,DB_FILM!$A:$A,0))</f>
        <v xml:space="preserve">T </v>
      </c>
      <c r="I1651" s="9">
        <f>INDEX(DB_FILM!D:D,MATCH($F1651,DB_FILM!$A:$A,0))</f>
        <v>130</v>
      </c>
      <c r="J1651" s="5" t="str">
        <f>INDEX(DB_FILM!E:E,MATCH($F1651,DB_FILM!$A:$A,0))</f>
        <v>Drama, Family, Fantasy</v>
      </c>
      <c r="K1651" s="6">
        <f>INDEX(DB_FILM!F:F,MATCH($F1651,DB_FILM!$A:$A,0))</f>
        <v>8.6</v>
      </c>
      <c r="L1651" s="5" t="str">
        <f>INDEX(DB_FILM!G:G,MATCH($F1651,DB_FILM!$A:$A,0))</f>
        <v>An angel is sent from Heaven to help a desperately frustrated businessman by showing him what life would have been like if he had never existed.</v>
      </c>
      <c r="M1651" s="5" t="str">
        <f>INDEX(DB_FILM!H:H,MATCH($F1651,DB_FILM!$A:$A,0))</f>
        <v xml:space="preserve">Frank Capra </v>
      </c>
      <c r="N1651" s="5" t="str">
        <f>INDEX(DB_FILM!I:I,MATCH($F1651,DB_FILM!$A:$A,0))</f>
        <v>James Stewart, Donna Reed, Lionel Barrymore, Thomas Mitchell</v>
      </c>
      <c r="O1651" s="7">
        <f>INDEX(DB_FILM!J:J,MATCH($F1651,DB_FILM!$A:$A,0))</f>
        <v>334168</v>
      </c>
      <c r="P1651" s="7">
        <f>INDEX(DB_FILM!K:K,MATCH($F1651,DB_FILM!$A:$A,0))</f>
        <v>7270000</v>
      </c>
      <c r="Q1651" s="5" t="s">
        <v>474</v>
      </c>
      <c r="R1651">
        <v>9.99</v>
      </c>
      <c r="S1651">
        <v>25</v>
      </c>
      <c r="T1651">
        <v>1</v>
      </c>
      <c r="U1651">
        <v>669</v>
      </c>
      <c r="V1651">
        <v>1</v>
      </c>
      <c r="W1651" t="str">
        <f t="shared" si="50"/>
        <v>A</v>
      </c>
      <c r="X1651" t="s">
        <v>616</v>
      </c>
      <c r="Y1651">
        <v>0</v>
      </c>
      <c r="Z1651">
        <v>6.79</v>
      </c>
      <c r="AA1651" s="6">
        <f t="shared" si="51"/>
        <v>3.2</v>
      </c>
    </row>
    <row r="1652" spans="1:27" x14ac:dyDescent="0.3">
      <c r="A1652" s="5">
        <v>42301</v>
      </c>
      <c r="B1652" t="s">
        <v>399</v>
      </c>
      <c r="C1652" t="s">
        <v>456</v>
      </c>
      <c r="D1652" t="s">
        <v>389</v>
      </c>
      <c r="E1652" t="s">
        <v>290</v>
      </c>
      <c r="F1652" t="s">
        <v>19</v>
      </c>
      <c r="G1652" s="5" t="str">
        <f>INDEX(DB_FILM!B:B,MATCH($F1652,DB_FILM!$A:$A,0))</f>
        <v>2001</v>
      </c>
      <c r="H1652" s="5" t="str">
        <f>INDEX(DB_FILM!C:C,MATCH($F1652,DB_FILM!$A:$A,0))</f>
        <v xml:space="preserve">T </v>
      </c>
      <c r="I1652" s="9">
        <f>INDEX(DB_FILM!D:D,MATCH($F1652,DB_FILM!$A:$A,0))</f>
        <v>178</v>
      </c>
      <c r="J1652" s="5" t="str">
        <f>INDEX(DB_FILM!E:E,MATCH($F1652,DB_FILM!$A:$A,0))</f>
        <v>Adventure, Drama, Fantasy</v>
      </c>
      <c r="K1652" s="6">
        <f>INDEX(DB_FILM!F:F,MATCH($F1652,DB_FILM!$A:$A,0))</f>
        <v>8.8000000000000007</v>
      </c>
      <c r="L1652" s="5" t="str">
        <f>INDEX(DB_FILM!G:G,MATCH($F1652,DB_FILM!$A:$A,0))</f>
        <v>A meek Hobbit from the Shire and eight companions set out on a journey to destroy the powerful One Ring and save Middle-earth from the Dark Lord Sauron.</v>
      </c>
      <c r="M1652" s="5" t="str">
        <f>INDEX(DB_FILM!H:H,MATCH($F1652,DB_FILM!$A:$A,0))</f>
        <v xml:space="preserve">Peter Jackson </v>
      </c>
      <c r="N1652" s="5" t="str">
        <f>INDEX(DB_FILM!I:I,MATCH($F1652,DB_FILM!$A:$A,0))</f>
        <v>Elijah Wood, Ian McKellen, Orlando Bloom, Sean Bean</v>
      </c>
      <c r="O1652" s="7">
        <f>INDEX(DB_FILM!J:J,MATCH($F1652,DB_FILM!$A:$A,0))</f>
        <v>1433603</v>
      </c>
      <c r="P1652" s="7">
        <f>INDEX(DB_FILM!K:K,MATCH($F1652,DB_FILM!$A:$A,0))</f>
        <v>315540000</v>
      </c>
      <c r="Q1652" t="s">
        <v>474</v>
      </c>
      <c r="R1652">
        <v>9.99</v>
      </c>
      <c r="S1652">
        <v>3</v>
      </c>
      <c r="T1652">
        <v>1</v>
      </c>
      <c r="U1652">
        <v>669</v>
      </c>
      <c r="V1652">
        <v>3</v>
      </c>
      <c r="W1652" t="str">
        <f t="shared" si="50"/>
        <v>A</v>
      </c>
      <c r="X1652" t="s">
        <v>566</v>
      </c>
      <c r="Y1652">
        <v>0</v>
      </c>
      <c r="Z1652">
        <v>6.99</v>
      </c>
      <c r="AA1652" s="6">
        <f t="shared" si="51"/>
        <v>3</v>
      </c>
    </row>
    <row r="1653" spans="1:27" x14ac:dyDescent="0.3">
      <c r="A1653" s="5">
        <v>42301</v>
      </c>
      <c r="B1653" s="5" t="s">
        <v>399</v>
      </c>
      <c r="C1653" s="5" t="s">
        <v>456</v>
      </c>
      <c r="D1653" s="5" t="s">
        <v>389</v>
      </c>
      <c r="E1653" t="s">
        <v>290</v>
      </c>
      <c r="F1653" s="5" t="s">
        <v>9</v>
      </c>
      <c r="G1653" s="5" t="str">
        <f>INDEX(DB_FILM!B:B,MATCH($F1653,DB_FILM!$A:$A,0))</f>
        <v>2003</v>
      </c>
      <c r="H1653" s="5" t="str">
        <f>INDEX(DB_FILM!C:C,MATCH($F1653,DB_FILM!$A:$A,0))</f>
        <v xml:space="preserve">T </v>
      </c>
      <c r="I1653" s="9">
        <f>INDEX(DB_FILM!D:D,MATCH($F1653,DB_FILM!$A:$A,0))</f>
        <v>201</v>
      </c>
      <c r="J1653" s="5" t="str">
        <f>INDEX(DB_FILM!E:E,MATCH($F1653,DB_FILM!$A:$A,0))</f>
        <v>Action, Adventure, Drama</v>
      </c>
      <c r="K1653" s="6">
        <f>INDEX(DB_FILM!F:F,MATCH($F1653,DB_FILM!$A:$A,0))</f>
        <v>8.9</v>
      </c>
      <c r="L1653" s="5" t="str">
        <f>INDEX(DB_FILM!G:G,MATCH($F1653,DB_FILM!$A:$A,0))</f>
        <v>Gandalf and Aragorn lead the World of Men against Sauron's army to draw his gaze from Frodo and Sam as they approach Mount Doom with the One Ring.</v>
      </c>
      <c r="M1653" s="5" t="str">
        <f>INDEX(DB_FILM!H:H,MATCH($F1653,DB_FILM!$A:$A,0))</f>
        <v xml:space="preserve">Peter Jackson </v>
      </c>
      <c r="N1653" s="5" t="str">
        <f>INDEX(DB_FILM!I:I,MATCH($F1653,DB_FILM!$A:$A,0))</f>
        <v>Elijah Wood, Viggo Mortensen, Ian McKellen, Orlando Bloom</v>
      </c>
      <c r="O1653" s="7">
        <f>INDEX(DB_FILM!J:J,MATCH($F1653,DB_FILM!$A:$A,0))</f>
        <v>1416518</v>
      </c>
      <c r="P1653" s="7">
        <f>INDEX(DB_FILM!K:K,MATCH($F1653,DB_FILM!$A:$A,0))</f>
        <v>377850000</v>
      </c>
      <c r="Q1653" s="5" t="s">
        <v>476</v>
      </c>
      <c r="R1653">
        <v>13.99</v>
      </c>
      <c r="S1653">
        <v>47</v>
      </c>
      <c r="T1653">
        <v>2</v>
      </c>
      <c r="U1653">
        <v>669</v>
      </c>
      <c r="V1653">
        <v>3</v>
      </c>
      <c r="W1653" t="str">
        <f t="shared" si="50"/>
        <v>B</v>
      </c>
      <c r="X1653" t="s">
        <v>570</v>
      </c>
      <c r="Y1653">
        <v>0</v>
      </c>
      <c r="Z1653">
        <v>8.11</v>
      </c>
      <c r="AA1653" s="6">
        <f t="shared" si="51"/>
        <v>5.8800000000000008</v>
      </c>
    </row>
    <row r="1654" spans="1:27" x14ac:dyDescent="0.3">
      <c r="A1654" s="5">
        <v>42301</v>
      </c>
      <c r="B1654" s="5" t="s">
        <v>403</v>
      </c>
      <c r="C1654" s="5" t="s">
        <v>436</v>
      </c>
      <c r="D1654" s="5" t="s">
        <v>331</v>
      </c>
      <c r="E1654" t="s">
        <v>284</v>
      </c>
      <c r="F1654" s="5" t="s">
        <v>43</v>
      </c>
      <c r="G1654" s="5" t="str">
        <f>INDEX(DB_FILM!B:B,MATCH($F1654,DB_FILM!$A:$A,0))</f>
        <v>1991</v>
      </c>
      <c r="H1654" s="5" t="str">
        <f>INDEX(DB_FILM!C:C,MATCH($F1654,DB_FILM!$A:$A,0))</f>
        <v xml:space="preserve">VM14 </v>
      </c>
      <c r="I1654" s="9">
        <f>INDEX(DB_FILM!D:D,MATCH($F1654,DB_FILM!$A:$A,0))</f>
        <v>118</v>
      </c>
      <c r="J1654" s="5" t="str">
        <f>INDEX(DB_FILM!E:E,MATCH($F1654,DB_FILM!$A:$A,0))</f>
        <v>Crime, Drama, Thriller</v>
      </c>
      <c r="K1654" s="6">
        <f>INDEX(DB_FILM!F:F,MATCH($F1654,DB_FILM!$A:$A,0))</f>
        <v>8.6</v>
      </c>
      <c r="L1654" s="5" t="str">
        <f>INDEX(DB_FILM!G:G,MATCH($F1654,DB_FILM!$A:$A,0))</f>
        <v>A young F.B.I. cadet must receive the help of an incarcerated and manipulative cannibal killer to help catch another serial killer, a madman who skins his victims.</v>
      </c>
      <c r="M1654" s="5" t="str">
        <f>INDEX(DB_FILM!H:H,MATCH($F1654,DB_FILM!$A:$A,0))</f>
        <v xml:space="preserve">Jonathan Demme </v>
      </c>
      <c r="N1654" s="5" t="str">
        <f>INDEX(DB_FILM!I:I,MATCH($F1654,DB_FILM!$A:$A,0))</f>
        <v>Jodie Foster, Anthony Hopkins, Lawrence A. Bonney, Kasi Lemmons</v>
      </c>
      <c r="O1654" s="7">
        <f>INDEX(DB_FILM!J:J,MATCH($F1654,DB_FILM!$A:$A,0))</f>
        <v>1064983</v>
      </c>
      <c r="P1654" s="7">
        <f>INDEX(DB_FILM!K:K,MATCH($F1654,DB_FILM!$A:$A,0))</f>
        <v>130740000.00000001</v>
      </c>
      <c r="Q1654" s="5" t="s">
        <v>476</v>
      </c>
      <c r="R1654">
        <v>3.99</v>
      </c>
      <c r="S1654">
        <v>16</v>
      </c>
      <c r="T1654">
        <v>2</v>
      </c>
      <c r="U1654">
        <v>670</v>
      </c>
      <c r="V1654">
        <v>2</v>
      </c>
      <c r="W1654" t="str">
        <f t="shared" si="50"/>
        <v>B</v>
      </c>
      <c r="X1654" t="s">
        <v>516</v>
      </c>
      <c r="Y1654">
        <v>0</v>
      </c>
      <c r="Z1654">
        <v>1.99</v>
      </c>
      <c r="AA1654" s="6">
        <f t="shared" si="51"/>
        <v>2</v>
      </c>
    </row>
    <row r="1655" spans="1:27" x14ac:dyDescent="0.3">
      <c r="A1655" s="5">
        <v>42301</v>
      </c>
      <c r="B1655" s="5" t="s">
        <v>403</v>
      </c>
      <c r="C1655" s="5" t="s">
        <v>436</v>
      </c>
      <c r="D1655" s="5" t="s">
        <v>331</v>
      </c>
      <c r="E1655" t="s">
        <v>284</v>
      </c>
      <c r="F1655" t="s">
        <v>13</v>
      </c>
      <c r="G1655" s="5" t="str">
        <f>INDEX(DB_FILM!B:B,MATCH($F1655,DB_FILM!$A:$A,0))</f>
        <v>1966</v>
      </c>
      <c r="H1655" s="5" t="str">
        <f>INDEX(DB_FILM!C:C,MATCH($F1655,DB_FILM!$A:$A,0))</f>
        <v xml:space="preserve">VM14 </v>
      </c>
      <c r="I1655" s="9">
        <f>INDEX(DB_FILM!D:D,MATCH($F1655,DB_FILM!$A:$A,0))</f>
        <v>161</v>
      </c>
      <c r="J1655" s="5" t="str">
        <f>INDEX(DB_FILM!E:E,MATCH($F1655,DB_FILM!$A:$A,0))</f>
        <v>Western</v>
      </c>
      <c r="K1655" s="6">
        <f>INDEX(DB_FILM!F:F,MATCH($F1655,DB_FILM!$A:$A,0))</f>
        <v>8.9</v>
      </c>
      <c r="L1655" s="5" t="str">
        <f>INDEX(DB_FILM!G:G,MATCH($F1655,DB_FILM!$A:$A,0))</f>
        <v>A bounty hunting scam joins two men in an uneasy alliance against a third in a race to find a fortune in gold buried in a remote cemetery.</v>
      </c>
      <c r="M1655" s="5" t="str">
        <f>INDEX(DB_FILM!H:H,MATCH($F1655,DB_FILM!$A:$A,0))</f>
        <v xml:space="preserve">Sergio Leone </v>
      </c>
      <c r="N1655" s="5" t="str">
        <f>INDEX(DB_FILM!I:I,MATCH($F1655,DB_FILM!$A:$A,0))</f>
        <v>Clint Eastwood, Eli Wallach, Lee Van Cleef, Aldo Giuffrè</v>
      </c>
      <c r="O1655" s="7">
        <f>INDEX(DB_FILM!J:J,MATCH($F1655,DB_FILM!$A:$A,0))</f>
        <v>589413</v>
      </c>
      <c r="P1655" s="7">
        <f>INDEX(DB_FILM!K:K,MATCH($F1655,DB_FILM!$A:$A,0))</f>
        <v>6100000</v>
      </c>
      <c r="Q1655" s="5" t="s">
        <v>474</v>
      </c>
      <c r="R1655">
        <v>5.99</v>
      </c>
      <c r="S1655">
        <v>47</v>
      </c>
      <c r="T1655">
        <v>1</v>
      </c>
      <c r="U1655">
        <v>670</v>
      </c>
      <c r="V1655">
        <v>1</v>
      </c>
      <c r="W1655" t="str">
        <f t="shared" si="50"/>
        <v>A</v>
      </c>
      <c r="X1655" t="s">
        <v>527</v>
      </c>
      <c r="Y1655">
        <v>0</v>
      </c>
      <c r="Z1655">
        <v>2.99</v>
      </c>
      <c r="AA1655" s="6">
        <f t="shared" si="51"/>
        <v>3</v>
      </c>
    </row>
    <row r="1656" spans="1:27" x14ac:dyDescent="0.3">
      <c r="A1656" s="5">
        <v>42301</v>
      </c>
      <c r="B1656" t="s">
        <v>403</v>
      </c>
      <c r="C1656" t="s">
        <v>436</v>
      </c>
      <c r="D1656" t="s">
        <v>331</v>
      </c>
      <c r="E1656" t="s">
        <v>284</v>
      </c>
      <c r="F1656" t="s">
        <v>31</v>
      </c>
      <c r="G1656" s="5" t="str">
        <f>INDEX(DB_FILM!B:B,MATCH($F1656,DB_FILM!$A:$A,0))</f>
        <v>2002</v>
      </c>
      <c r="H1656" s="5" t="str">
        <f>INDEX(DB_FILM!C:C,MATCH($F1656,DB_FILM!$A:$A,0))</f>
        <v xml:space="preserve">T </v>
      </c>
      <c r="I1656" s="9">
        <f>INDEX(DB_FILM!D:D,MATCH($F1656,DB_FILM!$A:$A,0))</f>
        <v>179</v>
      </c>
      <c r="J1656" s="5" t="str">
        <f>INDEX(DB_FILM!E:E,MATCH($F1656,DB_FILM!$A:$A,0))</f>
        <v>Adventure, Drama, Fantasy</v>
      </c>
      <c r="K1656" s="6">
        <f>INDEX(DB_FILM!F:F,MATCH($F1656,DB_FILM!$A:$A,0))</f>
        <v>8.6999999999999993</v>
      </c>
      <c r="L1656" s="5" t="str">
        <f>INDEX(DB_FILM!G:G,MATCH($F1656,DB_FILM!$A:$A,0))</f>
        <v>While Frodo and Sam edge closer to Mordor with the help of the shifty Gollum, the divided fellowship makes a stand against Sauron's new ally, Saruman, and his hordes of Isengard.</v>
      </c>
      <c r="M1656" s="5" t="str">
        <f>INDEX(DB_FILM!H:H,MATCH($F1656,DB_FILM!$A:$A,0))</f>
        <v xml:space="preserve">Peter Jackson </v>
      </c>
      <c r="N1656" s="5" t="str">
        <f>INDEX(DB_FILM!I:I,MATCH($F1656,DB_FILM!$A:$A,0))</f>
        <v>Elijah Wood, Ian McKellen, Viggo Mortensen, Orlando Bloom</v>
      </c>
      <c r="O1656" s="7">
        <f>INDEX(DB_FILM!J:J,MATCH($F1656,DB_FILM!$A:$A,0))</f>
        <v>1280806</v>
      </c>
      <c r="P1656" s="7">
        <f>INDEX(DB_FILM!K:K,MATCH($F1656,DB_FILM!$A:$A,0))</f>
        <v>342550000</v>
      </c>
      <c r="Q1656" t="s">
        <v>476</v>
      </c>
      <c r="R1656">
        <v>7.99</v>
      </c>
      <c r="S1656">
        <v>9</v>
      </c>
      <c r="T1656">
        <v>2</v>
      </c>
      <c r="U1656">
        <v>670</v>
      </c>
      <c r="V1656">
        <v>1</v>
      </c>
      <c r="W1656" t="str">
        <f t="shared" si="50"/>
        <v>B</v>
      </c>
      <c r="X1656" t="s">
        <v>613</v>
      </c>
      <c r="Y1656">
        <v>0</v>
      </c>
      <c r="Z1656">
        <v>5.51</v>
      </c>
      <c r="AA1656" s="6">
        <f t="shared" si="51"/>
        <v>2.4800000000000004</v>
      </c>
    </row>
    <row r="1657" spans="1:27" x14ac:dyDescent="0.3">
      <c r="A1657" s="5">
        <v>42301</v>
      </c>
      <c r="B1657" s="5" t="s">
        <v>403</v>
      </c>
      <c r="C1657" s="5" t="s">
        <v>436</v>
      </c>
      <c r="D1657" s="5" t="s">
        <v>331</v>
      </c>
      <c r="E1657" t="s">
        <v>284</v>
      </c>
      <c r="F1657" t="s">
        <v>11</v>
      </c>
      <c r="G1657" s="5" t="str">
        <f>INDEX(DB_FILM!B:B,MATCH($F1657,DB_FILM!$A:$A,0))</f>
        <v>1993</v>
      </c>
      <c r="H1657" s="5" t="str">
        <f>INDEX(DB_FILM!C:C,MATCH($F1657,DB_FILM!$A:$A,0))</f>
        <v xml:space="preserve">T </v>
      </c>
      <c r="I1657" s="9">
        <f>INDEX(DB_FILM!D:D,MATCH($F1657,DB_FILM!$A:$A,0))</f>
        <v>195</v>
      </c>
      <c r="J1657" s="5" t="str">
        <f>INDEX(DB_FILM!E:E,MATCH($F1657,DB_FILM!$A:$A,0))</f>
        <v>Biography, Drama, History</v>
      </c>
      <c r="K1657" s="6">
        <f>INDEX(DB_FILM!F:F,MATCH($F1657,DB_FILM!$A:$A,0))</f>
        <v>8.9</v>
      </c>
      <c r="L1657" s="5" t="str">
        <f>INDEX(DB_FILM!G:G,MATCH($F1657,DB_FILM!$A:$A,0))</f>
        <v>In German-occupied Poland during World War II, Oskar Schindler gradually becomes concerned for his Jewish workforce after witnessing their persecution by the Nazi Germans.</v>
      </c>
      <c r="M1657" s="5" t="str">
        <f>INDEX(DB_FILM!H:H,MATCH($F1657,DB_FILM!$A:$A,0))</f>
        <v xml:space="preserve">Steven Spielberg </v>
      </c>
      <c r="N1657" s="5" t="str">
        <f>INDEX(DB_FILM!I:I,MATCH($F1657,DB_FILM!$A:$A,0))</f>
        <v>Liam Neeson, Ralph Fiennes, Ben Kingsley, Caroline Goodall</v>
      </c>
      <c r="O1657" s="7">
        <f>INDEX(DB_FILM!J:J,MATCH($F1657,DB_FILM!$A:$A,0))</f>
        <v>1025474</v>
      </c>
      <c r="P1657" s="7">
        <f>INDEX(DB_FILM!K:K,MATCH($F1657,DB_FILM!$A:$A,0))</f>
        <v>96070000</v>
      </c>
      <c r="Q1657" s="5" t="s">
        <v>476</v>
      </c>
      <c r="R1657">
        <v>9.99</v>
      </c>
      <c r="S1657">
        <v>47</v>
      </c>
      <c r="T1657">
        <v>2</v>
      </c>
      <c r="U1657">
        <v>670</v>
      </c>
      <c r="V1657">
        <v>2</v>
      </c>
      <c r="W1657" t="str">
        <f t="shared" si="50"/>
        <v>B</v>
      </c>
      <c r="X1657" t="s">
        <v>570</v>
      </c>
      <c r="Y1657">
        <v>0</v>
      </c>
      <c r="Z1657">
        <v>6.59</v>
      </c>
      <c r="AA1657" s="6">
        <f t="shared" si="51"/>
        <v>3.4000000000000004</v>
      </c>
    </row>
    <row r="1658" spans="1:27" x14ac:dyDescent="0.3">
      <c r="A1658" s="5">
        <v>42301</v>
      </c>
      <c r="B1658" t="s">
        <v>405</v>
      </c>
      <c r="C1658" t="s">
        <v>467</v>
      </c>
      <c r="D1658" t="s">
        <v>373</v>
      </c>
      <c r="E1658" t="s">
        <v>287</v>
      </c>
      <c r="F1658" t="s">
        <v>43</v>
      </c>
      <c r="G1658" s="5" t="str">
        <f>INDEX(DB_FILM!B:B,MATCH($F1658,DB_FILM!$A:$A,0))</f>
        <v>1991</v>
      </c>
      <c r="H1658" s="5" t="str">
        <f>INDEX(DB_FILM!C:C,MATCH($F1658,DB_FILM!$A:$A,0))</f>
        <v xml:space="preserve">VM14 </v>
      </c>
      <c r="I1658" s="9">
        <f>INDEX(DB_FILM!D:D,MATCH($F1658,DB_FILM!$A:$A,0))</f>
        <v>118</v>
      </c>
      <c r="J1658" s="5" t="str">
        <f>INDEX(DB_FILM!E:E,MATCH($F1658,DB_FILM!$A:$A,0))</f>
        <v>Crime, Drama, Thriller</v>
      </c>
      <c r="K1658" s="6">
        <f>INDEX(DB_FILM!F:F,MATCH($F1658,DB_FILM!$A:$A,0))</f>
        <v>8.6</v>
      </c>
      <c r="L1658" s="5" t="str">
        <f>INDEX(DB_FILM!G:G,MATCH($F1658,DB_FILM!$A:$A,0))</f>
        <v>A young F.B.I. cadet must receive the help of an incarcerated and manipulative cannibal killer to help catch another serial killer, a madman who skins his victims.</v>
      </c>
      <c r="M1658" s="5" t="str">
        <f>INDEX(DB_FILM!H:H,MATCH($F1658,DB_FILM!$A:$A,0))</f>
        <v xml:space="preserve">Jonathan Demme </v>
      </c>
      <c r="N1658" s="5" t="str">
        <f>INDEX(DB_FILM!I:I,MATCH($F1658,DB_FILM!$A:$A,0))</f>
        <v>Jodie Foster, Anthony Hopkins, Lawrence A. Bonney, Kasi Lemmons</v>
      </c>
      <c r="O1658" s="7">
        <f>INDEX(DB_FILM!J:J,MATCH($F1658,DB_FILM!$A:$A,0))</f>
        <v>1064983</v>
      </c>
      <c r="P1658" s="7">
        <f>INDEX(DB_FILM!K:K,MATCH($F1658,DB_FILM!$A:$A,0))</f>
        <v>130740000.00000001</v>
      </c>
      <c r="Q1658" t="s">
        <v>475</v>
      </c>
      <c r="R1658">
        <v>3.99</v>
      </c>
      <c r="S1658">
        <v>16</v>
      </c>
      <c r="T1658">
        <v>3</v>
      </c>
      <c r="U1658">
        <v>671</v>
      </c>
      <c r="V1658">
        <v>3</v>
      </c>
      <c r="W1658" t="str">
        <f t="shared" si="50"/>
        <v>C</v>
      </c>
      <c r="X1658" t="s">
        <v>573</v>
      </c>
      <c r="Y1658">
        <v>0</v>
      </c>
      <c r="Z1658">
        <v>3.27</v>
      </c>
      <c r="AA1658" s="6">
        <f t="shared" si="51"/>
        <v>0.7200000000000002</v>
      </c>
    </row>
    <row r="1659" spans="1:27" x14ac:dyDescent="0.3">
      <c r="A1659" s="5">
        <v>42301</v>
      </c>
      <c r="B1659" s="5" t="s">
        <v>405</v>
      </c>
      <c r="C1659" s="5" t="s">
        <v>467</v>
      </c>
      <c r="D1659" s="5" t="s">
        <v>373</v>
      </c>
      <c r="E1659" t="s">
        <v>287</v>
      </c>
      <c r="F1659" s="5" t="s">
        <v>21</v>
      </c>
      <c r="G1659" s="5" t="str">
        <f>INDEX(DB_FILM!B:B,MATCH($F1659,DB_FILM!$A:$A,0))</f>
        <v>1999</v>
      </c>
      <c r="H1659" s="5" t="str">
        <f>INDEX(DB_FILM!C:C,MATCH($F1659,DB_FILM!$A:$A,0))</f>
        <v xml:space="preserve">VM18 </v>
      </c>
      <c r="I1659" s="9">
        <f>INDEX(DB_FILM!D:D,MATCH($F1659,DB_FILM!$A:$A,0))</f>
        <v>139</v>
      </c>
      <c r="J1659" s="5" t="str">
        <f>INDEX(DB_FILM!E:E,MATCH($F1659,DB_FILM!$A:$A,0))</f>
        <v>Drama</v>
      </c>
      <c r="K1659" s="6">
        <f>INDEX(DB_FILM!F:F,MATCH($F1659,DB_FILM!$A:$A,0))</f>
        <v>8.8000000000000007</v>
      </c>
      <c r="L1659" s="5" t="str">
        <f>INDEX(DB_FILM!G:G,MATCH($F1659,DB_FILM!$A:$A,0))</f>
        <v>An insomniac office worker and a devil-may-care soapmaker form an underground fight club that evolves into something much, much more.</v>
      </c>
      <c r="M1659" s="5" t="str">
        <f>INDEX(DB_FILM!H:H,MATCH($F1659,DB_FILM!$A:$A,0))</f>
        <v xml:space="preserve">David Fincher </v>
      </c>
      <c r="N1659" s="5" t="str">
        <f>INDEX(DB_FILM!I:I,MATCH($F1659,DB_FILM!$A:$A,0))</f>
        <v>Brad Pitt, Edward Norton, Meat Loaf, Zach Grenier</v>
      </c>
      <c r="O1659" s="7">
        <f>INDEX(DB_FILM!J:J,MATCH($F1659,DB_FILM!$A:$A,0))</f>
        <v>1591794</v>
      </c>
      <c r="P1659" s="7">
        <f>INDEX(DB_FILM!K:K,MATCH($F1659,DB_FILM!$A:$A,0))</f>
        <v>37030000</v>
      </c>
      <c r="Q1659" s="5" t="s">
        <v>475</v>
      </c>
      <c r="R1659">
        <v>3.99</v>
      </c>
      <c r="S1659">
        <v>4</v>
      </c>
      <c r="T1659">
        <v>3</v>
      </c>
      <c r="U1659">
        <v>671</v>
      </c>
      <c r="V1659">
        <v>1</v>
      </c>
      <c r="W1659" t="str">
        <f t="shared" si="50"/>
        <v>C</v>
      </c>
      <c r="X1659" t="s">
        <v>627</v>
      </c>
      <c r="Y1659">
        <v>0</v>
      </c>
      <c r="Z1659">
        <v>3.03</v>
      </c>
      <c r="AA1659" s="6">
        <f t="shared" si="51"/>
        <v>0.96000000000000041</v>
      </c>
    </row>
    <row r="1660" spans="1:27" x14ac:dyDescent="0.3">
      <c r="A1660" s="5">
        <v>42301</v>
      </c>
      <c r="B1660" t="s">
        <v>406</v>
      </c>
      <c r="C1660" t="s">
        <v>420</v>
      </c>
      <c r="D1660" t="s">
        <v>271</v>
      </c>
      <c r="E1660" t="s">
        <v>272</v>
      </c>
      <c r="F1660" t="s">
        <v>77</v>
      </c>
      <c r="G1660" s="5" t="str">
        <f>INDEX(DB_FILM!B:B,MATCH($F1660,DB_FILM!$A:$A,0))</f>
        <v>1981</v>
      </c>
      <c r="H1660" s="5" t="str">
        <f>INDEX(DB_FILM!C:C,MATCH($F1660,DB_FILM!$A:$A,0))</f>
        <v xml:space="preserve">T </v>
      </c>
      <c r="I1660" s="9">
        <f>INDEX(DB_FILM!D:D,MATCH($F1660,DB_FILM!$A:$A,0))</f>
        <v>115</v>
      </c>
      <c r="J1660" s="5" t="str">
        <f>INDEX(DB_FILM!E:E,MATCH($F1660,DB_FILM!$A:$A,0))</f>
        <v>Action, Adventure</v>
      </c>
      <c r="K1660" s="6">
        <f>INDEX(DB_FILM!F:F,MATCH($F1660,DB_FILM!$A:$A,0))</f>
        <v>8.5</v>
      </c>
      <c r="L1660" s="5" t="str">
        <f>INDEX(DB_FILM!G:G,MATCH($F1660,DB_FILM!$A:$A,0))</f>
        <v>In 1936, archaeologist and adventurer Indiana Jones is hired by the U.S. government to find the Ark of the Covenant before Adolf Hitler's Nazis can obtain its awesome powers.</v>
      </c>
      <c r="M1660" s="5" t="str">
        <f>INDEX(DB_FILM!H:H,MATCH($F1660,DB_FILM!$A:$A,0))</f>
        <v xml:space="preserve">Steven Spielberg </v>
      </c>
      <c r="N1660" s="5" t="str">
        <f>INDEX(DB_FILM!I:I,MATCH($F1660,DB_FILM!$A:$A,0))</f>
        <v>Harrison Ford, Karen Allen, Paul Freeman, John Rhys-Davies</v>
      </c>
      <c r="O1660" s="7">
        <f>INDEX(DB_FILM!J:J,MATCH($F1660,DB_FILM!$A:$A,0))</f>
        <v>770612</v>
      </c>
      <c r="P1660" s="7">
        <f>INDEX(DB_FILM!K:K,MATCH($F1660,DB_FILM!$A:$A,0))</f>
        <v>248160000</v>
      </c>
      <c r="Q1660" t="s">
        <v>475</v>
      </c>
      <c r="R1660">
        <v>5.99</v>
      </c>
      <c r="S1660">
        <v>35</v>
      </c>
      <c r="T1660">
        <v>3</v>
      </c>
      <c r="U1660">
        <v>672</v>
      </c>
      <c r="V1660">
        <v>1</v>
      </c>
      <c r="W1660" t="str">
        <f t="shared" si="50"/>
        <v>C</v>
      </c>
      <c r="X1660" t="s">
        <v>561</v>
      </c>
      <c r="Y1660">
        <v>0</v>
      </c>
      <c r="Z1660">
        <v>4.55</v>
      </c>
      <c r="AA1660" s="6">
        <f t="shared" si="51"/>
        <v>1.4400000000000004</v>
      </c>
    </row>
    <row r="1661" spans="1:27" x14ac:dyDescent="0.3">
      <c r="A1661" s="5">
        <v>42302</v>
      </c>
      <c r="B1661" t="s">
        <v>408</v>
      </c>
      <c r="C1661" t="s">
        <v>426</v>
      </c>
      <c r="D1661" t="s">
        <v>275</v>
      </c>
      <c r="E1661" t="s">
        <v>276</v>
      </c>
      <c r="F1661" t="s">
        <v>57</v>
      </c>
      <c r="G1661" s="5" t="str">
        <f>INDEX(DB_FILM!B:B,MATCH($F1661,DB_FILM!$A:$A,0))</f>
        <v>1997</v>
      </c>
      <c r="H1661" s="5" t="str">
        <f>INDEX(DB_FILM!C:C,MATCH($F1661,DB_FILM!$A:$A,0))</f>
        <v xml:space="preserve">T </v>
      </c>
      <c r="I1661" s="9">
        <f>INDEX(DB_FILM!D:D,MATCH($F1661,DB_FILM!$A:$A,0))</f>
        <v>116</v>
      </c>
      <c r="J1661" s="5" t="str">
        <f>INDEX(DB_FILM!E:E,MATCH($F1661,DB_FILM!$A:$A,0))</f>
        <v>Comedy, Drama, War</v>
      </c>
      <c r="K1661" s="6">
        <f>INDEX(DB_FILM!F:F,MATCH($F1661,DB_FILM!$A:$A,0))</f>
        <v>8.6</v>
      </c>
      <c r="L1661" s="5" t="str">
        <f>INDEX(DB_FILM!G:G,MATCH($F1661,DB_FILM!$A:$A,0))</f>
        <v>When an open-minded Jewish librarian and his son become victims of the Holocaust, he uses a perfect mixture of will, humor, and imagination to protect his son from the dangers around their camp.</v>
      </c>
      <c r="M1661" s="5" t="str">
        <f>INDEX(DB_FILM!H:H,MATCH($F1661,DB_FILM!$A:$A,0))</f>
        <v xml:space="preserve">Roberto Benigni </v>
      </c>
      <c r="N1661" s="5" t="str">
        <f>INDEX(DB_FILM!I:I,MATCH($F1661,DB_FILM!$A:$A,0))</f>
        <v>Roberto Benigni, Nicoletta Braschi, Giorgio Cantarini, Giustino Durano</v>
      </c>
      <c r="O1661" s="7">
        <f>INDEX(DB_FILM!J:J,MATCH($F1661,DB_FILM!$A:$A,0))</f>
        <v>517982</v>
      </c>
      <c r="P1661" s="7">
        <f>INDEX(DB_FILM!K:K,MATCH($F1661,DB_FILM!$A:$A,0))</f>
        <v>57600000</v>
      </c>
      <c r="Q1661" t="s">
        <v>474</v>
      </c>
      <c r="R1661">
        <v>1.99</v>
      </c>
      <c r="S1661">
        <v>24</v>
      </c>
      <c r="T1661">
        <v>1</v>
      </c>
      <c r="U1661">
        <v>673</v>
      </c>
      <c r="V1661">
        <v>3</v>
      </c>
      <c r="W1661" t="str">
        <f t="shared" si="50"/>
        <v>A</v>
      </c>
      <c r="X1661" t="s">
        <v>579</v>
      </c>
      <c r="Y1661">
        <v>0</v>
      </c>
      <c r="Z1661">
        <v>1.1100000000000001</v>
      </c>
      <c r="AA1661" s="6">
        <f t="shared" si="51"/>
        <v>0.87999999999999989</v>
      </c>
    </row>
    <row r="1662" spans="1:27" x14ac:dyDescent="0.3">
      <c r="A1662" s="5">
        <v>42302</v>
      </c>
      <c r="B1662" s="5" t="s">
        <v>408</v>
      </c>
      <c r="C1662" s="5" t="s">
        <v>426</v>
      </c>
      <c r="D1662" s="5" t="s">
        <v>275</v>
      </c>
      <c r="E1662" t="s">
        <v>276</v>
      </c>
      <c r="F1662" s="5" t="s">
        <v>37</v>
      </c>
      <c r="G1662" s="5" t="str">
        <f>INDEX(DB_FILM!B:B,MATCH($F1662,DB_FILM!$A:$A,0))</f>
        <v>2018</v>
      </c>
      <c r="H1662" s="5" t="str">
        <f>INDEX(DB_FILM!C:C,MATCH($F1662,DB_FILM!$A:$A,0))</f>
        <v xml:space="preserve">T </v>
      </c>
      <c r="I1662" s="9">
        <f>INDEX(DB_FILM!D:D,MATCH($F1662,DB_FILM!$A:$A,0))</f>
        <v>149</v>
      </c>
      <c r="J1662" s="5" t="str">
        <f>INDEX(DB_FILM!E:E,MATCH($F1662,DB_FILM!$A:$A,0))</f>
        <v>Action, Adventure, Fantasy</v>
      </c>
      <c r="K1662" s="6">
        <f>INDEX(DB_FILM!F:F,MATCH($F1662,DB_FILM!$A:$A,0))</f>
        <v>8.6</v>
      </c>
      <c r="L1662" s="5" t="str">
        <f>INDEX(DB_FILM!G:G,MATCH($F1662,DB_FILM!$A:$A,0))</f>
        <v>The Avengers and their allies must be willing to sacrifice all in an attempt to defeat the powerful Thanos before his blitz of devastation and ruin puts an end to the universe.</v>
      </c>
      <c r="M1662" s="5" t="str">
        <f>INDEX(DB_FILM!H:H,MATCH($F1662,DB_FILM!$A:$A,0))</f>
        <v xml:space="preserve">Anthony Russo, Joe Russo </v>
      </c>
      <c r="N1662" s="5" t="str">
        <f>INDEX(DB_FILM!I:I,MATCH($F1662,DB_FILM!$A:$A,0))</f>
        <v>Robert Downey Jr., Chris Hemsworth, Mark Ruffalo, Chris Evans</v>
      </c>
      <c r="O1662" s="7">
        <f>INDEX(DB_FILM!J:J,MATCH($F1662,DB_FILM!$A:$A,0))</f>
        <v>461893</v>
      </c>
      <c r="P1662" s="7">
        <f>INDEX(DB_FILM!K:K,MATCH($F1662,DB_FILM!$A:$A,0))</f>
        <v>678630000</v>
      </c>
      <c r="Q1662" s="5" t="s">
        <v>474</v>
      </c>
      <c r="R1662">
        <v>3.99</v>
      </c>
      <c r="S1662">
        <v>13</v>
      </c>
      <c r="T1662">
        <v>1</v>
      </c>
      <c r="U1662">
        <v>673</v>
      </c>
      <c r="V1662">
        <v>3</v>
      </c>
      <c r="W1662" t="str">
        <f t="shared" si="50"/>
        <v>A</v>
      </c>
      <c r="X1662" t="s">
        <v>557</v>
      </c>
      <c r="Y1662">
        <v>0</v>
      </c>
      <c r="Z1662">
        <v>2.63</v>
      </c>
      <c r="AA1662" s="6">
        <f t="shared" si="51"/>
        <v>1.3600000000000003</v>
      </c>
    </row>
    <row r="1663" spans="1:27" x14ac:dyDescent="0.3">
      <c r="A1663" s="5">
        <v>42302</v>
      </c>
      <c r="B1663" s="5" t="s">
        <v>408</v>
      </c>
      <c r="C1663" s="5" t="s">
        <v>426</v>
      </c>
      <c r="D1663" s="5" t="s">
        <v>275</v>
      </c>
      <c r="E1663" t="s">
        <v>276</v>
      </c>
      <c r="F1663" s="5" t="s">
        <v>91</v>
      </c>
      <c r="G1663" s="5" t="str">
        <f>INDEX(DB_FILM!B:B,MATCH($F1663,DB_FILM!$A:$A,0))</f>
        <v>2011</v>
      </c>
      <c r="H1663" s="5" t="str">
        <f>INDEX(DB_FILM!C:C,MATCH($F1663,DB_FILM!$A:$A,0))</f>
        <v xml:space="preserve">T </v>
      </c>
      <c r="I1663" s="9">
        <f>INDEX(DB_FILM!D:D,MATCH($F1663,DB_FILM!$A:$A,0))</f>
        <v>112</v>
      </c>
      <c r="J1663" s="5" t="str">
        <f>INDEX(DB_FILM!E:E,MATCH($F1663,DB_FILM!$A:$A,0))</f>
        <v>Biography, Comedy, Drama</v>
      </c>
      <c r="K1663" s="6">
        <f>INDEX(DB_FILM!F:F,MATCH($F1663,DB_FILM!$A:$A,0))</f>
        <v>8.5</v>
      </c>
      <c r="L1663" s="5" t="str">
        <f>INDEX(DB_FILM!G:G,MATCH($F1663,DB_FILM!$A:$A,0))</f>
        <v>After he becomes a quadriplegic from a paragliding accident, an aristocrat hires a young man from the projects to be his caregiver.</v>
      </c>
      <c r="M1663" s="5" t="str">
        <f>INDEX(DB_FILM!H:H,MATCH($F1663,DB_FILM!$A:$A,0))</f>
        <v xml:space="preserve">Olivier Nakache, Éric Toledano </v>
      </c>
      <c r="N1663" s="5" t="str">
        <f>INDEX(DB_FILM!I:I,MATCH($F1663,DB_FILM!$A:$A,0))</f>
        <v>François Cluzet, Omar Sy, Anne Le Ny, Audrey Fleurot</v>
      </c>
      <c r="O1663" s="7">
        <f>INDEX(DB_FILM!J:J,MATCH($F1663,DB_FILM!$A:$A,0))</f>
        <v>631043</v>
      </c>
      <c r="P1663" s="7">
        <f>INDEX(DB_FILM!K:K,MATCH($F1663,DB_FILM!$A:$A,0))</f>
        <v>13180000</v>
      </c>
      <c r="Q1663" s="5" t="s">
        <v>476</v>
      </c>
      <c r="R1663">
        <v>5.99</v>
      </c>
      <c r="S1663">
        <v>42</v>
      </c>
      <c r="T1663">
        <v>2</v>
      </c>
      <c r="U1663">
        <v>673</v>
      </c>
      <c r="V1663">
        <v>3</v>
      </c>
      <c r="W1663" t="str">
        <f t="shared" si="50"/>
        <v>B</v>
      </c>
      <c r="X1663" t="s">
        <v>549</v>
      </c>
      <c r="Y1663">
        <v>0</v>
      </c>
      <c r="Z1663">
        <v>3.89</v>
      </c>
      <c r="AA1663" s="6">
        <f t="shared" si="51"/>
        <v>2.1</v>
      </c>
    </row>
    <row r="1664" spans="1:27" x14ac:dyDescent="0.3">
      <c r="A1664" s="5">
        <v>42303</v>
      </c>
      <c r="B1664" t="s">
        <v>416</v>
      </c>
      <c r="C1664" t="s">
        <v>425</v>
      </c>
      <c r="D1664" t="s">
        <v>322</v>
      </c>
      <c r="E1664" t="s">
        <v>323</v>
      </c>
      <c r="F1664" t="s">
        <v>43</v>
      </c>
      <c r="G1664" s="5" t="str">
        <f>INDEX(DB_FILM!B:B,MATCH($F1664,DB_FILM!$A:$A,0))</f>
        <v>1991</v>
      </c>
      <c r="H1664" s="5" t="str">
        <f>INDEX(DB_FILM!C:C,MATCH($F1664,DB_FILM!$A:$A,0))</f>
        <v xml:space="preserve">VM14 </v>
      </c>
      <c r="I1664" s="9">
        <f>INDEX(DB_FILM!D:D,MATCH($F1664,DB_FILM!$A:$A,0))</f>
        <v>118</v>
      </c>
      <c r="J1664" s="5" t="str">
        <f>INDEX(DB_FILM!E:E,MATCH($F1664,DB_FILM!$A:$A,0))</f>
        <v>Crime, Drama, Thriller</v>
      </c>
      <c r="K1664" s="6">
        <f>INDEX(DB_FILM!F:F,MATCH($F1664,DB_FILM!$A:$A,0))</f>
        <v>8.6</v>
      </c>
      <c r="L1664" s="5" t="str">
        <f>INDEX(DB_FILM!G:G,MATCH($F1664,DB_FILM!$A:$A,0))</f>
        <v>A young F.B.I. cadet must receive the help of an incarcerated and manipulative cannibal killer to help catch another serial killer, a madman who skins his victims.</v>
      </c>
      <c r="M1664" s="5" t="str">
        <f>INDEX(DB_FILM!H:H,MATCH($F1664,DB_FILM!$A:$A,0))</f>
        <v xml:space="preserve">Jonathan Demme </v>
      </c>
      <c r="N1664" s="5" t="str">
        <f>INDEX(DB_FILM!I:I,MATCH($F1664,DB_FILM!$A:$A,0))</f>
        <v>Jodie Foster, Anthony Hopkins, Lawrence A. Bonney, Kasi Lemmons</v>
      </c>
      <c r="O1664" s="7">
        <f>INDEX(DB_FILM!J:J,MATCH($F1664,DB_FILM!$A:$A,0))</f>
        <v>1064983</v>
      </c>
      <c r="P1664" s="7">
        <f>INDEX(DB_FILM!K:K,MATCH($F1664,DB_FILM!$A:$A,0))</f>
        <v>130740000.00000001</v>
      </c>
      <c r="Q1664" t="s">
        <v>475</v>
      </c>
      <c r="R1664">
        <v>1.99</v>
      </c>
      <c r="S1664">
        <v>16</v>
      </c>
      <c r="T1664">
        <v>3</v>
      </c>
      <c r="U1664">
        <v>674</v>
      </c>
      <c r="V1664">
        <v>3</v>
      </c>
      <c r="W1664" t="str">
        <f t="shared" si="50"/>
        <v>C</v>
      </c>
      <c r="X1664" t="s">
        <v>573</v>
      </c>
      <c r="Y1664">
        <v>0</v>
      </c>
      <c r="Z1664">
        <v>1.55</v>
      </c>
      <c r="AA1664" s="6">
        <f t="shared" si="51"/>
        <v>0.43999999999999995</v>
      </c>
    </row>
    <row r="1665" spans="1:27" x14ac:dyDescent="0.3">
      <c r="A1665" s="5">
        <v>42303</v>
      </c>
      <c r="B1665" s="5" t="s">
        <v>416</v>
      </c>
      <c r="C1665" s="5" t="s">
        <v>425</v>
      </c>
      <c r="D1665" s="5" t="s">
        <v>322</v>
      </c>
      <c r="E1665" t="s">
        <v>323</v>
      </c>
      <c r="F1665" s="5" t="s">
        <v>85</v>
      </c>
      <c r="G1665" s="5" t="str">
        <f>INDEX(DB_FILM!B:B,MATCH($F1665,DB_FILM!$A:$A,0))</f>
        <v>1991</v>
      </c>
      <c r="H1665" s="5" t="str">
        <f>INDEX(DB_FILM!C:C,MATCH($F1665,DB_FILM!$A:$A,0))</f>
        <v xml:space="preserve">T </v>
      </c>
      <c r="I1665" s="9">
        <f>INDEX(DB_FILM!D:D,MATCH($F1665,DB_FILM!$A:$A,0))</f>
        <v>137</v>
      </c>
      <c r="J1665" s="5" t="str">
        <f>INDEX(DB_FILM!E:E,MATCH($F1665,DB_FILM!$A:$A,0))</f>
        <v>Action, Sci-Fi</v>
      </c>
      <c r="K1665" s="6">
        <f>INDEX(DB_FILM!F:F,MATCH($F1665,DB_FILM!$A:$A,0))</f>
        <v>8.5</v>
      </c>
      <c r="L1665" s="5" t="str">
        <f>INDEX(DB_FILM!G:G,MATCH($F1665,DB_FILM!$A:$A,0))</f>
        <v>A cyborg, identical to the one who failed to kill Sarah Connor, must now protect her teenage son, John Connor, from a more advanced and powerful cyborg.</v>
      </c>
      <c r="M1665" s="5" t="str">
        <f>INDEX(DB_FILM!H:H,MATCH($F1665,DB_FILM!$A:$A,0))</f>
        <v xml:space="preserve">James Cameron </v>
      </c>
      <c r="N1665" s="5" t="str">
        <f>INDEX(DB_FILM!I:I,MATCH($F1665,DB_FILM!$A:$A,0))</f>
        <v>Arnold Schwarzenegger, Linda Hamilton, Edward Furlong, Robert Patrick</v>
      </c>
      <c r="O1665" s="7">
        <f>INDEX(DB_FILM!J:J,MATCH($F1665,DB_FILM!$A:$A,0))</f>
        <v>863511</v>
      </c>
      <c r="P1665" s="7">
        <f>INDEX(DB_FILM!K:K,MATCH($F1665,DB_FILM!$A:$A,0))</f>
        <v>204840000</v>
      </c>
      <c r="Q1665" s="5" t="s">
        <v>474</v>
      </c>
      <c r="R1665">
        <v>5.99</v>
      </c>
      <c r="S1665">
        <v>39</v>
      </c>
      <c r="T1665">
        <v>1</v>
      </c>
      <c r="U1665">
        <v>674</v>
      </c>
      <c r="V1665">
        <v>1</v>
      </c>
      <c r="W1665" t="str">
        <f t="shared" si="50"/>
        <v>A</v>
      </c>
      <c r="X1665" t="s">
        <v>601</v>
      </c>
      <c r="Y1665">
        <v>0</v>
      </c>
      <c r="Z1665">
        <v>3.47</v>
      </c>
      <c r="AA1665" s="6">
        <f t="shared" si="51"/>
        <v>2.52</v>
      </c>
    </row>
    <row r="1666" spans="1:27" x14ac:dyDescent="0.3">
      <c r="A1666" s="5">
        <v>42303</v>
      </c>
      <c r="B1666" s="5" t="s">
        <v>416</v>
      </c>
      <c r="C1666" s="5" t="s">
        <v>425</v>
      </c>
      <c r="D1666" s="5" t="s">
        <v>322</v>
      </c>
      <c r="E1666" t="s">
        <v>323</v>
      </c>
      <c r="F1666" s="5" t="s">
        <v>49</v>
      </c>
      <c r="G1666" s="5" t="str">
        <f>INDEX(DB_FILM!B:B,MATCH($F1666,DB_FILM!$A:$A,0))</f>
        <v>1995</v>
      </c>
      <c r="H1666" s="5" t="str">
        <f>INDEX(DB_FILM!C:C,MATCH($F1666,DB_FILM!$A:$A,0))</f>
        <v xml:space="preserve">T </v>
      </c>
      <c r="I1666" s="9">
        <f>INDEX(DB_FILM!D:D,MATCH($F1666,DB_FILM!$A:$A,0))</f>
        <v>106</v>
      </c>
      <c r="J1666" s="5" t="str">
        <f>INDEX(DB_FILM!E:E,MATCH($F1666,DB_FILM!$A:$A,0))</f>
        <v>Crime, Mystery, Thriller</v>
      </c>
      <c r="K1666" s="6">
        <f>INDEX(DB_FILM!F:F,MATCH($F1666,DB_FILM!$A:$A,0))</f>
        <v>8.6</v>
      </c>
      <c r="L1666" s="5" t="str">
        <f>INDEX(DB_FILM!G:G,MATCH($F1666,DB_FILM!$A:$A,0))</f>
        <v>A sole survivor tells of the twisty events leading up to a horrific gun battle on a boat, which began when five criminals met at a seemingly random police lineup.</v>
      </c>
      <c r="M1666" s="5" t="str">
        <f>INDEX(DB_FILM!H:H,MATCH($F1666,DB_FILM!$A:$A,0))</f>
        <v xml:space="preserve">Bryan Singer </v>
      </c>
      <c r="N1666" s="5" t="str">
        <f>INDEX(DB_FILM!I:I,MATCH($F1666,DB_FILM!$A:$A,0))</f>
        <v>Kevin Spacey, Gabriel Byrne, Chazz Palminteri, Stephen Baldwin</v>
      </c>
      <c r="O1666" s="7">
        <f>INDEX(DB_FILM!J:J,MATCH($F1666,DB_FILM!$A:$A,0))</f>
        <v>863953</v>
      </c>
      <c r="P1666" s="7">
        <f>INDEX(DB_FILM!K:K,MATCH($F1666,DB_FILM!$A:$A,0))</f>
        <v>23340000</v>
      </c>
      <c r="Q1666" s="5" t="s">
        <v>476</v>
      </c>
      <c r="R1666">
        <v>7.99</v>
      </c>
      <c r="S1666">
        <v>19</v>
      </c>
      <c r="T1666">
        <v>2</v>
      </c>
      <c r="U1666">
        <v>674</v>
      </c>
      <c r="V1666">
        <v>1</v>
      </c>
      <c r="W1666" t="str">
        <f t="shared" ref="W1666:W1729" si="52">IF(T1666=1,"A",IF(T1666=2,"B",IF(T1666=3,"C")))</f>
        <v>B</v>
      </c>
      <c r="X1666" t="s">
        <v>631</v>
      </c>
      <c r="Y1666">
        <v>0</v>
      </c>
      <c r="Z1666">
        <v>4.1500000000000004</v>
      </c>
      <c r="AA1666" s="6">
        <f t="shared" ref="AA1666:AA1729" si="53">R1666-Z1666</f>
        <v>3.84</v>
      </c>
    </row>
    <row r="1667" spans="1:27" x14ac:dyDescent="0.3">
      <c r="A1667" s="5">
        <v>42303</v>
      </c>
      <c r="B1667" t="s">
        <v>404</v>
      </c>
      <c r="C1667" t="s">
        <v>438</v>
      </c>
      <c r="D1667" t="s">
        <v>333</v>
      </c>
      <c r="E1667" t="s">
        <v>278</v>
      </c>
      <c r="F1667" t="s">
        <v>45</v>
      </c>
      <c r="G1667" s="5" t="str">
        <f>INDEX(DB_FILM!B:B,MATCH($F1667,DB_FILM!$A:$A,0))</f>
        <v>1994</v>
      </c>
      <c r="H1667" s="5" t="str">
        <f>INDEX(DB_FILM!C:C,MATCH($F1667,DB_FILM!$A:$A,0))</f>
        <v xml:space="preserve">T </v>
      </c>
      <c r="I1667" s="9">
        <f>INDEX(DB_FILM!D:D,MATCH($F1667,DB_FILM!$A:$A,0))</f>
        <v>110</v>
      </c>
      <c r="J1667" s="5" t="str">
        <f>INDEX(DB_FILM!E:E,MATCH($F1667,DB_FILM!$A:$A,0))</f>
        <v>Crime, Drama, Thriller</v>
      </c>
      <c r="K1667" s="6">
        <f>INDEX(DB_FILM!F:F,MATCH($F1667,DB_FILM!$A:$A,0))</f>
        <v>8.6</v>
      </c>
      <c r="L1667" s="5" t="str">
        <f>INDEX(DB_FILM!G:G,MATCH($F1667,DB_FILM!$A:$A,0))</f>
        <v>Mathilda, a 12-year-old girl, is reluctantly taken in by Léon, a professional assassin, after her family is murdered. Léon and Mathilda form an unusual relationship, as she becomes his protégée and learns the assassin's trade.</v>
      </c>
      <c r="M1667" s="5" t="str">
        <f>INDEX(DB_FILM!H:H,MATCH($F1667,DB_FILM!$A:$A,0))</f>
        <v xml:space="preserve">Luc Besson </v>
      </c>
      <c r="N1667" s="5" t="str">
        <f>INDEX(DB_FILM!I:I,MATCH($F1667,DB_FILM!$A:$A,0))</f>
        <v>Jean Reno, Gary Oldman, Natalie Portman, Danny Aiello</v>
      </c>
      <c r="O1667" s="7">
        <f>INDEX(DB_FILM!J:J,MATCH($F1667,DB_FILM!$A:$A,0))</f>
        <v>870122</v>
      </c>
      <c r="P1667" s="7">
        <f>INDEX(DB_FILM!K:K,MATCH($F1667,DB_FILM!$A:$A,0))</f>
        <v>19500000</v>
      </c>
      <c r="Q1667" t="s">
        <v>475</v>
      </c>
      <c r="R1667">
        <v>5.99</v>
      </c>
      <c r="S1667">
        <v>17</v>
      </c>
      <c r="T1667">
        <v>3</v>
      </c>
      <c r="U1667">
        <v>675</v>
      </c>
      <c r="V1667">
        <v>3</v>
      </c>
      <c r="W1667" t="str">
        <f t="shared" si="52"/>
        <v>C</v>
      </c>
      <c r="X1667" t="s">
        <v>495</v>
      </c>
      <c r="Y1667">
        <v>0</v>
      </c>
      <c r="Z1667">
        <v>4.7300000000000004</v>
      </c>
      <c r="AA1667" s="6">
        <f t="shared" si="53"/>
        <v>1.2599999999999998</v>
      </c>
    </row>
    <row r="1668" spans="1:27" x14ac:dyDescent="0.3">
      <c r="A1668" s="5">
        <v>42303</v>
      </c>
      <c r="B1668" s="5" t="s">
        <v>404</v>
      </c>
      <c r="C1668" s="5" t="s">
        <v>438</v>
      </c>
      <c r="D1668" s="5" t="s">
        <v>333</v>
      </c>
      <c r="E1668" t="s">
        <v>278</v>
      </c>
      <c r="F1668" s="5" t="s">
        <v>25</v>
      </c>
      <c r="G1668" s="5" t="str">
        <f>INDEX(DB_FILM!B:B,MATCH($F1668,DB_FILM!$A:$A,0))</f>
        <v>1980</v>
      </c>
      <c r="H1668" s="5" t="str">
        <f>INDEX(DB_FILM!C:C,MATCH($F1668,DB_FILM!$A:$A,0))</f>
        <v xml:space="preserve">T </v>
      </c>
      <c r="I1668" s="9">
        <f>INDEX(DB_FILM!D:D,MATCH($F1668,DB_FILM!$A:$A,0))</f>
        <v>124</v>
      </c>
      <c r="J1668" s="5" t="str">
        <f>INDEX(DB_FILM!E:E,MATCH($F1668,DB_FILM!$A:$A,0))</f>
        <v>Action, Adventure, Fantasy</v>
      </c>
      <c r="K1668" s="6">
        <f>INDEX(DB_FILM!F:F,MATCH($F1668,DB_FILM!$A:$A,0))</f>
        <v>8.8000000000000007</v>
      </c>
      <c r="L1668" s="5" t="str">
        <f>INDEX(DB_FILM!G:G,MATCH($F1668,DB_FILM!$A:$A,0))</f>
        <v>After the rebels are brutally overpowered by the Empire on the ice planet Hoth, Luke Skywalker begins Jedi training with Yoda, while his friends are pursued by Darth Vader.</v>
      </c>
      <c r="M1668" s="5" t="str">
        <f>INDEX(DB_FILM!H:H,MATCH($F1668,DB_FILM!$A:$A,0))</f>
        <v xml:space="preserve">Irvin Kershner </v>
      </c>
      <c r="N1668" s="5" t="str">
        <f>INDEX(DB_FILM!I:I,MATCH($F1668,DB_FILM!$A:$A,0))</f>
        <v>Mark Hamill, Harrison Ford, Carrie Fisher, Billy Dee Williams</v>
      </c>
      <c r="O1668" s="7">
        <f>INDEX(DB_FILM!J:J,MATCH($F1668,DB_FILM!$A:$A,0))</f>
        <v>999712</v>
      </c>
      <c r="P1668" s="7">
        <f>INDEX(DB_FILM!K:K,MATCH($F1668,DB_FILM!$A:$A,0))</f>
        <v>290480000</v>
      </c>
      <c r="Q1668" s="5" t="s">
        <v>474</v>
      </c>
      <c r="R1668">
        <v>3.99</v>
      </c>
      <c r="S1668">
        <v>6</v>
      </c>
      <c r="T1668">
        <v>1</v>
      </c>
      <c r="U1668">
        <v>675</v>
      </c>
      <c r="V1668">
        <v>2</v>
      </c>
      <c r="W1668" t="str">
        <f t="shared" si="52"/>
        <v>A</v>
      </c>
      <c r="X1668" t="s">
        <v>624</v>
      </c>
      <c r="Y1668">
        <v>0</v>
      </c>
      <c r="Z1668">
        <v>2.5099999999999998</v>
      </c>
      <c r="AA1668" s="6">
        <f t="shared" si="53"/>
        <v>1.4800000000000004</v>
      </c>
    </row>
    <row r="1669" spans="1:27" x14ac:dyDescent="0.3">
      <c r="A1669" s="5">
        <v>42304</v>
      </c>
      <c r="B1669" t="s">
        <v>398</v>
      </c>
      <c r="C1669" t="s">
        <v>442</v>
      </c>
      <c r="D1669" t="s">
        <v>362</v>
      </c>
      <c r="E1669" t="s">
        <v>278</v>
      </c>
      <c r="F1669" t="s">
        <v>67</v>
      </c>
      <c r="G1669" s="5" t="str">
        <f>INDEX(DB_FILM!B:B,MATCH($F1669,DB_FILM!$A:$A,0))</f>
        <v>1999</v>
      </c>
      <c r="H1669" s="5" t="str">
        <f>INDEX(DB_FILM!C:C,MATCH($F1669,DB_FILM!$A:$A,0))</f>
        <v xml:space="preserve">T </v>
      </c>
      <c r="I1669" s="9">
        <f>INDEX(DB_FILM!D:D,MATCH($F1669,DB_FILM!$A:$A,0))</f>
        <v>189</v>
      </c>
      <c r="J1669" s="5" t="str">
        <f>INDEX(DB_FILM!E:E,MATCH($F1669,DB_FILM!$A:$A,0))</f>
        <v>Crime, Drama, Fantasy</v>
      </c>
      <c r="K1669" s="6">
        <f>INDEX(DB_FILM!F:F,MATCH($F1669,DB_FILM!$A:$A,0))</f>
        <v>8.5</v>
      </c>
      <c r="L1669" s="5" t="str">
        <f>INDEX(DB_FILM!G:G,MATCH($F1669,DB_FILM!$A:$A,0))</f>
        <v>The lives of guards on Death Row are affected by one of their charges: a black man accused of child murder and rape, yet who has a mysterious gift.</v>
      </c>
      <c r="M1669" s="5" t="str">
        <f>INDEX(DB_FILM!H:H,MATCH($F1669,DB_FILM!$A:$A,0))</f>
        <v xml:space="preserve">Frank Darabont </v>
      </c>
      <c r="N1669" s="5" t="str">
        <f>INDEX(DB_FILM!I:I,MATCH($F1669,DB_FILM!$A:$A,0))</f>
        <v>Tom Hanks, Michael Clarke Duncan, David Morse, Bonnie Hunt</v>
      </c>
      <c r="O1669" s="7">
        <f>INDEX(DB_FILM!J:J,MATCH($F1669,DB_FILM!$A:$A,0))</f>
        <v>949343</v>
      </c>
      <c r="P1669" s="7">
        <f>INDEX(DB_FILM!K:K,MATCH($F1669,DB_FILM!$A:$A,0))</f>
        <v>136800000</v>
      </c>
      <c r="Q1669" t="s">
        <v>475</v>
      </c>
      <c r="R1669">
        <v>7.99</v>
      </c>
      <c r="S1669">
        <v>29</v>
      </c>
      <c r="T1669">
        <v>3</v>
      </c>
      <c r="U1669">
        <v>676</v>
      </c>
      <c r="V1669">
        <v>1</v>
      </c>
      <c r="W1669" t="str">
        <f t="shared" si="52"/>
        <v>C</v>
      </c>
      <c r="X1669" t="s">
        <v>621</v>
      </c>
      <c r="Y1669">
        <v>0</v>
      </c>
      <c r="Z1669">
        <v>5.67</v>
      </c>
      <c r="AA1669" s="6">
        <f t="shared" si="53"/>
        <v>2.3200000000000003</v>
      </c>
    </row>
    <row r="1670" spans="1:27" x14ac:dyDescent="0.3">
      <c r="A1670" s="5">
        <v>42304</v>
      </c>
      <c r="B1670" s="5" t="s">
        <v>398</v>
      </c>
      <c r="C1670" s="5" t="s">
        <v>442</v>
      </c>
      <c r="D1670" s="5" t="s">
        <v>362</v>
      </c>
      <c r="E1670" t="s">
        <v>278</v>
      </c>
      <c r="F1670" s="5" t="s">
        <v>75</v>
      </c>
      <c r="G1670" s="5" t="str">
        <f>INDEX(DB_FILM!B:B,MATCH($F1670,DB_FILM!$A:$A,0))</f>
        <v>1979</v>
      </c>
      <c r="H1670" s="5" t="str">
        <f>INDEX(DB_FILM!C:C,MATCH($F1670,DB_FILM!$A:$A,0))</f>
        <v xml:space="preserve">T </v>
      </c>
      <c r="I1670" s="9">
        <f>INDEX(DB_FILM!D:D,MATCH($F1670,DB_FILM!$A:$A,0))</f>
        <v>116</v>
      </c>
      <c r="J1670" s="5" t="str">
        <f>INDEX(DB_FILM!E:E,MATCH($F1670,DB_FILM!$A:$A,0))</f>
        <v>Horror, Sci-Fi</v>
      </c>
      <c r="K1670" s="6">
        <f>INDEX(DB_FILM!F:F,MATCH($F1670,DB_FILM!$A:$A,0))</f>
        <v>8.5</v>
      </c>
      <c r="L1670" s="5" t="str">
        <f>INDEX(DB_FILM!G:G,MATCH($F1670,DB_FILM!$A:$A,0))</f>
        <v>After a space merchant vessel perceives an unknown transmission as a distress call, its landing on the source moon finds one of the crew attacked by a mysterious lifeform, and they soon realize that its life cycle has merely begun.</v>
      </c>
      <c r="M1670" s="5" t="str">
        <f>INDEX(DB_FILM!H:H,MATCH($F1670,DB_FILM!$A:$A,0))</f>
        <v xml:space="preserve">Ridley Scott </v>
      </c>
      <c r="N1670" s="5" t="str">
        <f>INDEX(DB_FILM!I:I,MATCH($F1670,DB_FILM!$A:$A,0))</f>
        <v>Sigourney Weaver, Tom Skerritt, John Hurt, Veronica Cartwright</v>
      </c>
      <c r="O1670" s="7">
        <f>INDEX(DB_FILM!J:J,MATCH($F1670,DB_FILM!$A:$A,0))</f>
        <v>678799</v>
      </c>
      <c r="P1670" s="7">
        <f>INDEX(DB_FILM!K:K,MATCH($F1670,DB_FILM!$A:$A,0))</f>
        <v>78900000</v>
      </c>
      <c r="Q1670" s="5" t="s">
        <v>476</v>
      </c>
      <c r="R1670">
        <v>3.99</v>
      </c>
      <c r="S1670">
        <v>33</v>
      </c>
      <c r="T1670">
        <v>2</v>
      </c>
      <c r="U1670">
        <v>676</v>
      </c>
      <c r="V1670">
        <v>1</v>
      </c>
      <c r="W1670" t="str">
        <f t="shared" si="52"/>
        <v>B</v>
      </c>
      <c r="X1670" t="s">
        <v>618</v>
      </c>
      <c r="Y1670">
        <v>0</v>
      </c>
      <c r="Z1670">
        <v>2.19</v>
      </c>
      <c r="AA1670" s="6">
        <f t="shared" si="53"/>
        <v>1.8000000000000003</v>
      </c>
    </row>
    <row r="1671" spans="1:27" x14ac:dyDescent="0.3">
      <c r="A1671" s="5">
        <v>42305</v>
      </c>
      <c r="B1671" t="s">
        <v>413</v>
      </c>
      <c r="C1671" t="s">
        <v>459</v>
      </c>
      <c r="D1671" t="s">
        <v>360</v>
      </c>
      <c r="E1671" t="s">
        <v>293</v>
      </c>
      <c r="F1671" t="s">
        <v>25</v>
      </c>
      <c r="G1671" s="5" t="str">
        <f>INDEX(DB_FILM!B:B,MATCH($F1671,DB_FILM!$A:$A,0))</f>
        <v>1980</v>
      </c>
      <c r="H1671" s="5" t="str">
        <f>INDEX(DB_FILM!C:C,MATCH($F1671,DB_FILM!$A:$A,0))</f>
        <v xml:space="preserve">T </v>
      </c>
      <c r="I1671" s="9">
        <f>INDEX(DB_FILM!D:D,MATCH($F1671,DB_FILM!$A:$A,0))</f>
        <v>124</v>
      </c>
      <c r="J1671" s="5" t="str">
        <f>INDEX(DB_FILM!E:E,MATCH($F1671,DB_FILM!$A:$A,0))</f>
        <v>Action, Adventure, Fantasy</v>
      </c>
      <c r="K1671" s="6">
        <f>INDEX(DB_FILM!F:F,MATCH($F1671,DB_FILM!$A:$A,0))</f>
        <v>8.8000000000000007</v>
      </c>
      <c r="L1671" s="5" t="str">
        <f>INDEX(DB_FILM!G:G,MATCH($F1671,DB_FILM!$A:$A,0))</f>
        <v>After the rebels are brutally overpowered by the Empire on the ice planet Hoth, Luke Skywalker begins Jedi training with Yoda, while his friends are pursued by Darth Vader.</v>
      </c>
      <c r="M1671" s="5" t="str">
        <f>INDEX(DB_FILM!H:H,MATCH($F1671,DB_FILM!$A:$A,0))</f>
        <v xml:space="preserve">Irvin Kershner </v>
      </c>
      <c r="N1671" s="5" t="str">
        <f>INDEX(DB_FILM!I:I,MATCH($F1671,DB_FILM!$A:$A,0))</f>
        <v>Mark Hamill, Harrison Ford, Carrie Fisher, Billy Dee Williams</v>
      </c>
      <c r="O1671" s="7">
        <f>INDEX(DB_FILM!J:J,MATCH($F1671,DB_FILM!$A:$A,0))</f>
        <v>999712</v>
      </c>
      <c r="P1671" s="7">
        <f>INDEX(DB_FILM!K:K,MATCH($F1671,DB_FILM!$A:$A,0))</f>
        <v>290480000</v>
      </c>
      <c r="Q1671" t="s">
        <v>475</v>
      </c>
      <c r="R1671">
        <v>7.99</v>
      </c>
      <c r="S1671">
        <v>6</v>
      </c>
      <c r="T1671">
        <v>3</v>
      </c>
      <c r="U1671">
        <v>677</v>
      </c>
      <c r="V1671">
        <v>1</v>
      </c>
      <c r="W1671" t="str">
        <f t="shared" si="52"/>
        <v>C</v>
      </c>
      <c r="X1671" t="s">
        <v>547</v>
      </c>
      <c r="Y1671">
        <v>0</v>
      </c>
      <c r="Z1671">
        <v>6.79</v>
      </c>
      <c r="AA1671" s="6">
        <f t="shared" si="53"/>
        <v>1.2000000000000002</v>
      </c>
    </row>
    <row r="1672" spans="1:27" x14ac:dyDescent="0.3">
      <c r="A1672" s="5">
        <v>42305</v>
      </c>
      <c r="B1672" s="5" t="s">
        <v>413</v>
      </c>
      <c r="C1672" s="5" t="s">
        <v>459</v>
      </c>
      <c r="D1672" s="5" t="s">
        <v>360</v>
      </c>
      <c r="E1672" t="s">
        <v>293</v>
      </c>
      <c r="F1672" s="5" t="s">
        <v>51</v>
      </c>
      <c r="G1672" s="5" t="str">
        <f>INDEX(DB_FILM!B:B,MATCH($F1672,DB_FILM!$A:$A,0))</f>
        <v>1998</v>
      </c>
      <c r="H1672" s="5" t="str">
        <f>INDEX(DB_FILM!C:C,MATCH($F1672,DB_FILM!$A:$A,0))</f>
        <v xml:space="preserve">VM14 </v>
      </c>
      <c r="I1672" s="9">
        <f>INDEX(DB_FILM!D:D,MATCH($F1672,DB_FILM!$A:$A,0))</f>
        <v>169</v>
      </c>
      <c r="J1672" s="5" t="str">
        <f>INDEX(DB_FILM!E:E,MATCH($F1672,DB_FILM!$A:$A,0))</f>
        <v>Drama, War</v>
      </c>
      <c r="K1672" s="6">
        <f>INDEX(DB_FILM!F:F,MATCH($F1672,DB_FILM!$A:$A,0))</f>
        <v>8.6</v>
      </c>
      <c r="L1672" s="5" t="str">
        <f>INDEX(DB_FILM!G:G,MATCH($F1672,DB_FILM!$A:$A,0))</f>
        <v>Following the Normandy Landings, a group of U.S. soldiers go behind enemy lines to retrieve a paratrooper whose brothers have been killed in action.</v>
      </c>
      <c r="M1672" s="5" t="str">
        <f>INDEX(DB_FILM!H:H,MATCH($F1672,DB_FILM!$A:$A,0))</f>
        <v xml:space="preserve">Steven Spielberg </v>
      </c>
      <c r="N1672" s="5" t="str">
        <f>INDEX(DB_FILM!I:I,MATCH($F1672,DB_FILM!$A:$A,0))</f>
        <v>Tom Hanks, Matt Damon, Tom Sizemore, Edward Burns</v>
      </c>
      <c r="O1672" s="7">
        <f>INDEX(DB_FILM!J:J,MATCH($F1672,DB_FILM!$A:$A,0))</f>
        <v>1047650</v>
      </c>
      <c r="P1672" s="7">
        <f>INDEX(DB_FILM!K:K,MATCH($F1672,DB_FILM!$A:$A,0))</f>
        <v>216540000</v>
      </c>
      <c r="Q1672" s="5" t="s">
        <v>474</v>
      </c>
      <c r="R1672">
        <v>3.99</v>
      </c>
      <c r="S1672">
        <v>20</v>
      </c>
      <c r="T1672">
        <v>1</v>
      </c>
      <c r="U1672">
        <v>677</v>
      </c>
      <c r="V1672">
        <v>1</v>
      </c>
      <c r="W1672" t="str">
        <f t="shared" si="52"/>
        <v>A</v>
      </c>
      <c r="X1672" t="s">
        <v>597</v>
      </c>
      <c r="Y1672">
        <v>0</v>
      </c>
      <c r="Z1672">
        <v>2.75</v>
      </c>
      <c r="AA1672" s="6">
        <f t="shared" si="53"/>
        <v>1.2400000000000002</v>
      </c>
    </row>
    <row r="1673" spans="1:27" x14ac:dyDescent="0.3">
      <c r="A1673" s="5">
        <v>42306</v>
      </c>
      <c r="B1673" t="s">
        <v>411</v>
      </c>
      <c r="C1673" t="s">
        <v>445</v>
      </c>
      <c r="D1673" t="s">
        <v>346</v>
      </c>
      <c r="E1673" t="s">
        <v>282</v>
      </c>
      <c r="F1673" t="s">
        <v>99</v>
      </c>
      <c r="G1673" s="5" t="str">
        <f>INDEX(DB_FILM!B:B,MATCH($F1673,DB_FILM!$A:$A,0))</f>
        <v>1994</v>
      </c>
      <c r="H1673" s="5" t="str">
        <f>INDEX(DB_FILM!C:C,MATCH($F1673,DB_FILM!$A:$A,0))</f>
        <v xml:space="preserve">T </v>
      </c>
      <c r="I1673" s="9">
        <f>INDEX(DB_FILM!D:D,MATCH($F1673,DB_FILM!$A:$A,0))</f>
        <v>142</v>
      </c>
      <c r="J1673" s="5" t="str">
        <f>INDEX(DB_FILM!E:E,MATCH($F1673,DB_FILM!$A:$A,0))</f>
        <v>Drama</v>
      </c>
      <c r="K1673" s="6">
        <f>INDEX(DB_FILM!F:F,MATCH($F1673,DB_FILM!$A:$A,0))</f>
        <v>9.3000000000000007</v>
      </c>
      <c r="L1673" s="5" t="str">
        <f>INDEX(DB_FILM!G:G,MATCH($F1673,DB_FILM!$A:$A,0))</f>
        <v>Two imprisoned men bond over a number of years, finding solace and eventual redemption through acts of common decency.</v>
      </c>
      <c r="M1673" s="5" t="str">
        <f>INDEX(DB_FILM!H:H,MATCH($F1673,DB_FILM!$A:$A,0))</f>
        <v xml:space="preserve">Frank Darabont </v>
      </c>
      <c r="N1673" s="5" t="str">
        <f>INDEX(DB_FILM!I:I,MATCH($F1673,DB_FILM!$A:$A,0))</f>
        <v>Tim Robbins, Morgan Freeman, Bob Gunton, William Sadler</v>
      </c>
      <c r="O1673" s="7">
        <f>INDEX(DB_FILM!J:J,MATCH($F1673,DB_FILM!$A:$A,0))</f>
        <v>1987679</v>
      </c>
      <c r="P1673" s="7">
        <f>INDEX(DB_FILM!K:K,MATCH($F1673,DB_FILM!$A:$A,0))</f>
        <v>28340000</v>
      </c>
      <c r="Q1673" t="s">
        <v>475</v>
      </c>
      <c r="R1673">
        <v>1.99</v>
      </c>
      <c r="S1673">
        <v>49</v>
      </c>
      <c r="T1673">
        <v>3</v>
      </c>
      <c r="U1673">
        <v>678</v>
      </c>
      <c r="V1673">
        <v>1</v>
      </c>
      <c r="W1673" t="str">
        <f t="shared" si="52"/>
        <v>C</v>
      </c>
      <c r="X1673" t="s">
        <v>490</v>
      </c>
      <c r="Y1673">
        <v>0</v>
      </c>
      <c r="Z1673">
        <v>1.39</v>
      </c>
      <c r="AA1673" s="6">
        <f t="shared" si="53"/>
        <v>0.60000000000000009</v>
      </c>
    </row>
    <row r="1674" spans="1:27" x14ac:dyDescent="0.3">
      <c r="A1674" s="5">
        <v>42306</v>
      </c>
      <c r="B1674" s="5" t="s">
        <v>411</v>
      </c>
      <c r="C1674" s="5" t="s">
        <v>445</v>
      </c>
      <c r="D1674" s="5" t="s">
        <v>346</v>
      </c>
      <c r="E1674" t="s">
        <v>282</v>
      </c>
      <c r="F1674" t="s">
        <v>27</v>
      </c>
      <c r="G1674" s="5" t="str">
        <f>INDEX(DB_FILM!B:B,MATCH($F1674,DB_FILM!$A:$A,0))</f>
        <v>1999</v>
      </c>
      <c r="H1674" s="5" t="str">
        <f>INDEX(DB_FILM!C:C,MATCH($F1674,DB_FILM!$A:$A,0))</f>
        <v xml:space="preserve">T </v>
      </c>
      <c r="I1674" s="9">
        <f>INDEX(DB_FILM!D:D,MATCH($F1674,DB_FILM!$A:$A,0))</f>
        <v>136</v>
      </c>
      <c r="J1674" s="5" t="str">
        <f>INDEX(DB_FILM!E:E,MATCH($F1674,DB_FILM!$A:$A,0))</f>
        <v>Action, Sci-Fi</v>
      </c>
      <c r="K1674" s="6">
        <f>INDEX(DB_FILM!F:F,MATCH($F1674,DB_FILM!$A:$A,0))</f>
        <v>8.6999999999999993</v>
      </c>
      <c r="L1674" s="5" t="str">
        <f>INDEX(DB_FILM!G:G,MATCH($F1674,DB_FILM!$A:$A,0))</f>
        <v>A computer hacker learns from mysterious rebels about the true nature of his reality and his role in the war against its controllers.</v>
      </c>
      <c r="M1674" s="5" t="str">
        <f>INDEX(DB_FILM!H:H,MATCH($F1674,DB_FILM!$A:$A,0))</f>
        <v xml:space="preserve">Lana Wachowski, Lilly Wachowski </v>
      </c>
      <c r="N1674" s="5" t="str">
        <f>INDEX(DB_FILM!I:I,MATCH($F1674,DB_FILM!$A:$A,0))</f>
        <v>Keanu Reeves, Laurence Fishburne, Carrie-Anne Moss, Hugo Weaving</v>
      </c>
      <c r="O1674" s="7">
        <f>INDEX(DB_FILM!J:J,MATCH($F1674,DB_FILM!$A:$A,0))</f>
        <v>1427143</v>
      </c>
      <c r="P1674" s="7">
        <f>INDEX(DB_FILM!K:K,MATCH($F1674,DB_FILM!$A:$A,0))</f>
        <v>171480000</v>
      </c>
      <c r="Q1674" s="5" t="s">
        <v>475</v>
      </c>
      <c r="R1674">
        <v>5.99</v>
      </c>
      <c r="S1674">
        <v>49</v>
      </c>
      <c r="T1674">
        <v>3</v>
      </c>
      <c r="U1674">
        <v>678</v>
      </c>
      <c r="V1674">
        <v>1</v>
      </c>
      <c r="W1674" t="str">
        <f t="shared" si="52"/>
        <v>C</v>
      </c>
      <c r="X1674" t="s">
        <v>490</v>
      </c>
      <c r="Y1674">
        <v>0</v>
      </c>
      <c r="Z1674">
        <v>4.37</v>
      </c>
      <c r="AA1674" s="6">
        <f t="shared" si="53"/>
        <v>1.62</v>
      </c>
    </row>
    <row r="1675" spans="1:27" x14ac:dyDescent="0.3">
      <c r="A1675" s="5">
        <v>42306</v>
      </c>
      <c r="B1675" s="5" t="s">
        <v>411</v>
      </c>
      <c r="C1675" s="5" t="s">
        <v>445</v>
      </c>
      <c r="D1675" s="5" t="s">
        <v>346</v>
      </c>
      <c r="E1675" t="s">
        <v>282</v>
      </c>
      <c r="F1675" s="5" t="s">
        <v>57</v>
      </c>
      <c r="G1675" s="5" t="str">
        <f>INDEX(DB_FILM!B:B,MATCH($F1675,DB_FILM!$A:$A,0))</f>
        <v>1997</v>
      </c>
      <c r="H1675" s="5" t="str">
        <f>INDEX(DB_FILM!C:C,MATCH($F1675,DB_FILM!$A:$A,0))</f>
        <v xml:space="preserve">T </v>
      </c>
      <c r="I1675" s="9">
        <f>INDEX(DB_FILM!D:D,MATCH($F1675,DB_FILM!$A:$A,0))</f>
        <v>116</v>
      </c>
      <c r="J1675" s="5" t="str">
        <f>INDEX(DB_FILM!E:E,MATCH($F1675,DB_FILM!$A:$A,0))</f>
        <v>Comedy, Drama, War</v>
      </c>
      <c r="K1675" s="6">
        <f>INDEX(DB_FILM!F:F,MATCH($F1675,DB_FILM!$A:$A,0))</f>
        <v>8.6</v>
      </c>
      <c r="L1675" s="5" t="str">
        <f>INDEX(DB_FILM!G:G,MATCH($F1675,DB_FILM!$A:$A,0))</f>
        <v>When an open-minded Jewish librarian and his son become victims of the Holocaust, he uses a perfect mixture of will, humor, and imagination to protect his son from the dangers around their camp.</v>
      </c>
      <c r="M1675" s="5" t="str">
        <f>INDEX(DB_FILM!H:H,MATCH($F1675,DB_FILM!$A:$A,0))</f>
        <v xml:space="preserve">Roberto Benigni </v>
      </c>
      <c r="N1675" s="5" t="str">
        <f>INDEX(DB_FILM!I:I,MATCH($F1675,DB_FILM!$A:$A,0))</f>
        <v>Roberto Benigni, Nicoletta Braschi, Giorgio Cantarini, Giustino Durano</v>
      </c>
      <c r="O1675" s="7">
        <f>INDEX(DB_FILM!J:J,MATCH($F1675,DB_FILM!$A:$A,0))</f>
        <v>517982</v>
      </c>
      <c r="P1675" s="7">
        <f>INDEX(DB_FILM!K:K,MATCH($F1675,DB_FILM!$A:$A,0))</f>
        <v>57600000</v>
      </c>
      <c r="Q1675" s="5" t="s">
        <v>474</v>
      </c>
      <c r="R1675">
        <v>5.99</v>
      </c>
      <c r="S1675">
        <v>24</v>
      </c>
      <c r="T1675">
        <v>1</v>
      </c>
      <c r="U1675">
        <v>678</v>
      </c>
      <c r="V1675">
        <v>1</v>
      </c>
      <c r="W1675" t="str">
        <f t="shared" si="52"/>
        <v>A</v>
      </c>
      <c r="X1675" t="s">
        <v>579</v>
      </c>
      <c r="Y1675">
        <v>0</v>
      </c>
      <c r="Z1675">
        <v>4.13</v>
      </c>
      <c r="AA1675" s="6">
        <f t="shared" si="53"/>
        <v>1.8600000000000003</v>
      </c>
    </row>
    <row r="1676" spans="1:27" x14ac:dyDescent="0.3">
      <c r="A1676" s="5">
        <v>42306</v>
      </c>
      <c r="B1676" s="5" t="s">
        <v>399</v>
      </c>
      <c r="C1676" s="5" t="s">
        <v>424</v>
      </c>
      <c r="D1676" s="5" t="s">
        <v>363</v>
      </c>
      <c r="E1676" t="s">
        <v>325</v>
      </c>
      <c r="F1676" s="5" t="s">
        <v>73</v>
      </c>
      <c r="G1676" s="5" t="str">
        <f>INDEX(DB_FILM!B:B,MATCH($F1676,DB_FILM!$A:$A,0))</f>
        <v>2006</v>
      </c>
      <c r="H1676" s="5" t="str">
        <f>INDEX(DB_FILM!C:C,MATCH($F1676,DB_FILM!$A:$A,0))</f>
        <v xml:space="preserve">T </v>
      </c>
      <c r="I1676" s="9">
        <f>INDEX(DB_FILM!D:D,MATCH($F1676,DB_FILM!$A:$A,0))</f>
        <v>130</v>
      </c>
      <c r="J1676" s="5" t="str">
        <f>INDEX(DB_FILM!E:E,MATCH($F1676,DB_FILM!$A:$A,0))</f>
        <v>Drama, Mystery, Sci-Fi</v>
      </c>
      <c r="K1676" s="6">
        <f>INDEX(DB_FILM!F:F,MATCH($F1676,DB_FILM!$A:$A,0))</f>
        <v>8.5</v>
      </c>
      <c r="L1676" s="5" t="str">
        <f>INDEX(DB_FILM!G:G,MATCH($F1676,DB_FILM!$A:$A,0))</f>
        <v>After a tragic accident, two stage magicians engage in a battle to create the ultimate illusion while sacrificing everything they have to outwit each other.</v>
      </c>
      <c r="M1676" s="5" t="str">
        <f>INDEX(DB_FILM!H:H,MATCH($F1676,DB_FILM!$A:$A,0))</f>
        <v xml:space="preserve">Christopher Nolan </v>
      </c>
      <c r="N1676" s="5" t="str">
        <f>INDEX(DB_FILM!I:I,MATCH($F1676,DB_FILM!$A:$A,0))</f>
        <v>Christian Bale, Hugh Jackman, Scarlett Johansson, Michael Caine</v>
      </c>
      <c r="O1676" s="7">
        <f>INDEX(DB_FILM!J:J,MATCH($F1676,DB_FILM!$A:$A,0))</f>
        <v>1010590</v>
      </c>
      <c r="P1676" s="7">
        <f>INDEX(DB_FILM!K:K,MATCH($F1676,DB_FILM!$A:$A,0))</f>
        <v>53090000</v>
      </c>
      <c r="Q1676" s="5" t="s">
        <v>475</v>
      </c>
      <c r="R1676">
        <v>5.99</v>
      </c>
      <c r="S1676">
        <v>32</v>
      </c>
      <c r="T1676">
        <v>3</v>
      </c>
      <c r="U1676">
        <v>679</v>
      </c>
      <c r="V1676">
        <v>1</v>
      </c>
      <c r="W1676" t="str">
        <f t="shared" si="52"/>
        <v>C</v>
      </c>
      <c r="X1676" t="s">
        <v>583</v>
      </c>
      <c r="Y1676">
        <v>0</v>
      </c>
      <c r="Z1676">
        <v>4.43</v>
      </c>
      <c r="AA1676" s="6">
        <f t="shared" si="53"/>
        <v>1.5600000000000005</v>
      </c>
    </row>
    <row r="1677" spans="1:27" x14ac:dyDescent="0.3">
      <c r="A1677" s="5">
        <v>42306</v>
      </c>
      <c r="B1677" t="s">
        <v>399</v>
      </c>
      <c r="C1677" t="s">
        <v>424</v>
      </c>
      <c r="D1677" t="s">
        <v>363</v>
      </c>
      <c r="E1677" t="s">
        <v>325</v>
      </c>
      <c r="F1677" t="s">
        <v>51</v>
      </c>
      <c r="G1677" s="5" t="str">
        <f>INDEX(DB_FILM!B:B,MATCH($F1677,DB_FILM!$A:$A,0))</f>
        <v>1998</v>
      </c>
      <c r="H1677" s="5" t="str">
        <f>INDEX(DB_FILM!C:C,MATCH($F1677,DB_FILM!$A:$A,0))</f>
        <v xml:space="preserve">VM14 </v>
      </c>
      <c r="I1677" s="9">
        <f>INDEX(DB_FILM!D:D,MATCH($F1677,DB_FILM!$A:$A,0))</f>
        <v>169</v>
      </c>
      <c r="J1677" s="5" t="str">
        <f>INDEX(DB_FILM!E:E,MATCH($F1677,DB_FILM!$A:$A,0))</f>
        <v>Drama, War</v>
      </c>
      <c r="K1677" s="6">
        <f>INDEX(DB_FILM!F:F,MATCH($F1677,DB_FILM!$A:$A,0))</f>
        <v>8.6</v>
      </c>
      <c r="L1677" s="5" t="str">
        <f>INDEX(DB_FILM!G:G,MATCH($F1677,DB_FILM!$A:$A,0))</f>
        <v>Following the Normandy Landings, a group of U.S. soldiers go behind enemy lines to retrieve a paratrooper whose brothers have been killed in action.</v>
      </c>
      <c r="M1677" s="5" t="str">
        <f>INDEX(DB_FILM!H:H,MATCH($F1677,DB_FILM!$A:$A,0))</f>
        <v xml:space="preserve">Steven Spielberg </v>
      </c>
      <c r="N1677" s="5" t="str">
        <f>INDEX(DB_FILM!I:I,MATCH($F1677,DB_FILM!$A:$A,0))</f>
        <v>Tom Hanks, Matt Damon, Tom Sizemore, Edward Burns</v>
      </c>
      <c r="O1677" s="7">
        <f>INDEX(DB_FILM!J:J,MATCH($F1677,DB_FILM!$A:$A,0))</f>
        <v>1047650</v>
      </c>
      <c r="P1677" s="7">
        <f>INDEX(DB_FILM!K:K,MATCH($F1677,DB_FILM!$A:$A,0))</f>
        <v>216540000</v>
      </c>
      <c r="Q1677" t="s">
        <v>476</v>
      </c>
      <c r="R1677">
        <v>5.99</v>
      </c>
      <c r="S1677">
        <v>20</v>
      </c>
      <c r="T1677">
        <v>2</v>
      </c>
      <c r="U1677">
        <v>679</v>
      </c>
      <c r="V1677">
        <v>1</v>
      </c>
      <c r="W1677" t="str">
        <f t="shared" si="52"/>
        <v>B</v>
      </c>
      <c r="X1677" t="s">
        <v>526</v>
      </c>
      <c r="Y1677">
        <v>0</v>
      </c>
      <c r="Z1677">
        <v>3.89</v>
      </c>
      <c r="AA1677" s="6">
        <f t="shared" si="53"/>
        <v>2.1</v>
      </c>
    </row>
    <row r="1678" spans="1:27" x14ac:dyDescent="0.3">
      <c r="A1678" s="5">
        <v>42306</v>
      </c>
      <c r="B1678" s="5" t="s">
        <v>399</v>
      </c>
      <c r="C1678" s="5" t="s">
        <v>424</v>
      </c>
      <c r="D1678" s="5" t="s">
        <v>363</v>
      </c>
      <c r="E1678" t="s">
        <v>325</v>
      </c>
      <c r="F1678" s="5" t="s">
        <v>93</v>
      </c>
      <c r="G1678" s="5" t="str">
        <f>INDEX(DB_FILM!B:B,MATCH($F1678,DB_FILM!$A:$A,0))</f>
        <v>2016</v>
      </c>
      <c r="H1678" s="5" t="str">
        <f>INDEX(DB_FILM!C:C,MATCH($F1678,DB_FILM!$A:$A,0))</f>
        <v>N/A</v>
      </c>
      <c r="I1678" s="9">
        <f>INDEX(DB_FILM!D:D,MATCH($F1678,DB_FILM!$A:$A,0))</f>
        <v>161</v>
      </c>
      <c r="J1678" s="5" t="str">
        <f>INDEX(DB_FILM!E:E,MATCH($F1678,DB_FILM!$A:$A,0))</f>
        <v>Action, Biography, Drama</v>
      </c>
      <c r="K1678" s="6">
        <f>INDEX(DB_FILM!F:F,MATCH($F1678,DB_FILM!$A:$A,0))</f>
        <v>8.5</v>
      </c>
      <c r="L1678" s="5" t="str">
        <f>INDEX(DB_FILM!G:G,MATCH($F1678,DB_FILM!$A:$A,0))</f>
        <v>Former wrestler Mahavir Singh Phogat and his two wrestler daughters struggle towards glory at the Commonwealth Games in the face of societal oppression.</v>
      </c>
      <c r="M1678" s="5" t="str">
        <f>INDEX(DB_FILM!H:H,MATCH($F1678,DB_FILM!$A:$A,0))</f>
        <v xml:space="preserve">Nitesh Tiwari </v>
      </c>
      <c r="N1678" s="5" t="str">
        <f>INDEX(DB_FILM!I:I,MATCH($F1678,DB_FILM!$A:$A,0))</f>
        <v>Aamir Khan, Sakshi Tanwar, Fatima Sana Shaikh, Sanya Malhotra</v>
      </c>
      <c r="O1678" s="7">
        <f>INDEX(DB_FILM!J:J,MATCH($F1678,DB_FILM!$A:$A,0))</f>
        <v>102802</v>
      </c>
      <c r="P1678" s="7">
        <f>INDEX(DB_FILM!K:K,MATCH($F1678,DB_FILM!$A:$A,0))</f>
        <v>12390000</v>
      </c>
      <c r="Q1678" s="5" t="s">
        <v>476</v>
      </c>
      <c r="R1678">
        <v>9.99</v>
      </c>
      <c r="S1678">
        <v>43</v>
      </c>
      <c r="T1678">
        <v>2</v>
      </c>
      <c r="U1678">
        <v>679</v>
      </c>
      <c r="V1678">
        <v>2</v>
      </c>
      <c r="W1678" t="str">
        <f t="shared" si="52"/>
        <v>B</v>
      </c>
      <c r="X1678" t="s">
        <v>564</v>
      </c>
      <c r="Y1678">
        <v>0</v>
      </c>
      <c r="Z1678">
        <v>5.89</v>
      </c>
      <c r="AA1678" s="6">
        <f t="shared" si="53"/>
        <v>4.1000000000000005</v>
      </c>
    </row>
    <row r="1679" spans="1:27" x14ac:dyDescent="0.3">
      <c r="A1679" s="5">
        <v>42306</v>
      </c>
      <c r="B1679" s="5" t="s">
        <v>406</v>
      </c>
      <c r="C1679" s="5" t="s">
        <v>418</v>
      </c>
      <c r="D1679" s="5" t="s">
        <v>332</v>
      </c>
      <c r="E1679" t="s">
        <v>290</v>
      </c>
      <c r="F1679" s="5" t="s">
        <v>43</v>
      </c>
      <c r="G1679" s="5" t="str">
        <f>INDEX(DB_FILM!B:B,MATCH($F1679,DB_FILM!$A:$A,0))</f>
        <v>1991</v>
      </c>
      <c r="H1679" s="5" t="str">
        <f>INDEX(DB_FILM!C:C,MATCH($F1679,DB_FILM!$A:$A,0))</f>
        <v xml:space="preserve">VM14 </v>
      </c>
      <c r="I1679" s="9">
        <f>INDEX(DB_FILM!D:D,MATCH($F1679,DB_FILM!$A:$A,0))</f>
        <v>118</v>
      </c>
      <c r="J1679" s="5" t="str">
        <f>INDEX(DB_FILM!E:E,MATCH($F1679,DB_FILM!$A:$A,0))</f>
        <v>Crime, Drama, Thriller</v>
      </c>
      <c r="K1679" s="6">
        <f>INDEX(DB_FILM!F:F,MATCH($F1679,DB_FILM!$A:$A,0))</f>
        <v>8.6</v>
      </c>
      <c r="L1679" s="5" t="str">
        <f>INDEX(DB_FILM!G:G,MATCH($F1679,DB_FILM!$A:$A,0))</f>
        <v>A young F.B.I. cadet must receive the help of an incarcerated and manipulative cannibal killer to help catch another serial killer, a madman who skins his victims.</v>
      </c>
      <c r="M1679" s="5" t="str">
        <f>INDEX(DB_FILM!H:H,MATCH($F1679,DB_FILM!$A:$A,0))</f>
        <v xml:space="preserve">Jonathan Demme </v>
      </c>
      <c r="N1679" s="5" t="str">
        <f>INDEX(DB_FILM!I:I,MATCH($F1679,DB_FILM!$A:$A,0))</f>
        <v>Jodie Foster, Anthony Hopkins, Lawrence A. Bonney, Kasi Lemmons</v>
      </c>
      <c r="O1679" s="7">
        <f>INDEX(DB_FILM!J:J,MATCH($F1679,DB_FILM!$A:$A,0))</f>
        <v>1064983</v>
      </c>
      <c r="P1679" s="7">
        <f>INDEX(DB_FILM!K:K,MATCH($F1679,DB_FILM!$A:$A,0))</f>
        <v>130740000.00000001</v>
      </c>
      <c r="Q1679" s="5" t="s">
        <v>476</v>
      </c>
      <c r="R1679">
        <v>3.99</v>
      </c>
      <c r="S1679">
        <v>16</v>
      </c>
      <c r="T1679">
        <v>2</v>
      </c>
      <c r="U1679">
        <v>680</v>
      </c>
      <c r="V1679">
        <v>1</v>
      </c>
      <c r="W1679" t="str">
        <f t="shared" si="52"/>
        <v>B</v>
      </c>
      <c r="X1679" t="s">
        <v>516</v>
      </c>
      <c r="Y1679">
        <v>0</v>
      </c>
      <c r="Z1679">
        <v>2.15</v>
      </c>
      <c r="AA1679" s="6">
        <f t="shared" si="53"/>
        <v>1.8400000000000003</v>
      </c>
    </row>
    <row r="1680" spans="1:27" x14ac:dyDescent="0.3">
      <c r="A1680" s="5">
        <v>42306</v>
      </c>
      <c r="B1680" s="5" t="s">
        <v>406</v>
      </c>
      <c r="C1680" s="5" t="s">
        <v>418</v>
      </c>
      <c r="D1680" s="5" t="s">
        <v>332</v>
      </c>
      <c r="E1680" t="s">
        <v>290</v>
      </c>
      <c r="F1680" s="5" t="s">
        <v>7</v>
      </c>
      <c r="G1680" s="5" t="str">
        <f>INDEX(DB_FILM!B:B,MATCH($F1680,DB_FILM!$A:$A,0))</f>
        <v>1994</v>
      </c>
      <c r="H1680" s="5" t="str">
        <f>INDEX(DB_FILM!C:C,MATCH($F1680,DB_FILM!$A:$A,0))</f>
        <v xml:space="preserve">VM18 </v>
      </c>
      <c r="I1680" s="9">
        <f>INDEX(DB_FILM!D:D,MATCH($F1680,DB_FILM!$A:$A,0))</f>
        <v>154</v>
      </c>
      <c r="J1680" s="5" t="str">
        <f>INDEX(DB_FILM!E:E,MATCH($F1680,DB_FILM!$A:$A,0))</f>
        <v>Crime, Drama</v>
      </c>
      <c r="K1680" s="6">
        <f>INDEX(DB_FILM!F:F,MATCH($F1680,DB_FILM!$A:$A,0))</f>
        <v>8.9</v>
      </c>
      <c r="L1680" s="5" t="str">
        <f>INDEX(DB_FILM!G:G,MATCH($F1680,DB_FILM!$A:$A,0))</f>
        <v>The lives of two mob hitmen, a boxer, a gangster's wife, and a pair of diner bandits intertwine in four tales of violence and redemption.</v>
      </c>
      <c r="M1680" s="5" t="str">
        <f>INDEX(DB_FILM!H:H,MATCH($F1680,DB_FILM!$A:$A,0))</f>
        <v xml:space="preserve">Quentin Tarantino </v>
      </c>
      <c r="N1680" s="5" t="str">
        <f>INDEX(DB_FILM!I:I,MATCH($F1680,DB_FILM!$A:$A,0))</f>
        <v>John Travolta, Uma Thurman, Samuel L. Jackson, Bruce Willis</v>
      </c>
      <c r="O1680" s="7">
        <f>INDEX(DB_FILM!J:J,MATCH($F1680,DB_FILM!$A:$A,0))</f>
        <v>1552837</v>
      </c>
      <c r="P1680" s="7">
        <f>INDEX(DB_FILM!K:K,MATCH($F1680,DB_FILM!$A:$A,0))</f>
        <v>107930000</v>
      </c>
      <c r="Q1680" s="5" t="s">
        <v>476</v>
      </c>
      <c r="R1680">
        <v>9.99</v>
      </c>
      <c r="S1680">
        <v>45</v>
      </c>
      <c r="T1680">
        <v>2</v>
      </c>
      <c r="U1680">
        <v>680</v>
      </c>
      <c r="V1680">
        <v>1</v>
      </c>
      <c r="W1680" t="str">
        <f t="shared" si="52"/>
        <v>B</v>
      </c>
      <c r="X1680" t="s">
        <v>551</v>
      </c>
      <c r="Y1680">
        <v>0</v>
      </c>
      <c r="Z1680">
        <v>6.79</v>
      </c>
      <c r="AA1680" s="6">
        <f t="shared" si="53"/>
        <v>3.2</v>
      </c>
    </row>
    <row r="1681" spans="1:27" x14ac:dyDescent="0.3">
      <c r="A1681" s="5">
        <v>42306</v>
      </c>
      <c r="B1681" t="s">
        <v>406</v>
      </c>
      <c r="C1681" t="s">
        <v>418</v>
      </c>
      <c r="D1681" t="s">
        <v>332</v>
      </c>
      <c r="E1681" t="s">
        <v>290</v>
      </c>
      <c r="F1681" t="s">
        <v>89</v>
      </c>
      <c r="G1681" s="5" t="str">
        <f>INDEX(DB_FILM!B:B,MATCH($F1681,DB_FILM!$A:$A,0))</f>
        <v>2000</v>
      </c>
      <c r="H1681" s="5" t="str">
        <f>INDEX(DB_FILM!C:C,MATCH($F1681,DB_FILM!$A:$A,0))</f>
        <v xml:space="preserve">T </v>
      </c>
      <c r="I1681" s="9">
        <f>INDEX(DB_FILM!D:D,MATCH($F1681,DB_FILM!$A:$A,0))</f>
        <v>113</v>
      </c>
      <c r="J1681" s="5" t="str">
        <f>INDEX(DB_FILM!E:E,MATCH($F1681,DB_FILM!$A:$A,0))</f>
        <v>Mystery, Thriller</v>
      </c>
      <c r="K1681" s="6">
        <f>INDEX(DB_FILM!F:F,MATCH($F1681,DB_FILM!$A:$A,0))</f>
        <v>8.5</v>
      </c>
      <c r="L1681" s="5" t="str">
        <f>INDEX(DB_FILM!G:G,MATCH($F1681,DB_FILM!$A:$A,0))</f>
        <v>A man with short-term memory loss attempts to track down his wife's murderer.</v>
      </c>
      <c r="M1681" s="5" t="str">
        <f>INDEX(DB_FILM!H:H,MATCH($F1681,DB_FILM!$A:$A,0))</f>
        <v xml:space="preserve">Christopher Nolan </v>
      </c>
      <c r="N1681" s="5" t="str">
        <f>INDEX(DB_FILM!I:I,MATCH($F1681,DB_FILM!$A:$A,0))</f>
        <v>Guy Pearce, Carrie-Anne Moss, Joe Pantoliano, Mark Boone Junior</v>
      </c>
      <c r="O1681" s="7">
        <f>INDEX(DB_FILM!J:J,MATCH($F1681,DB_FILM!$A:$A,0))</f>
        <v>986815</v>
      </c>
      <c r="P1681" s="7">
        <f>INDEX(DB_FILM!K:K,MATCH($F1681,DB_FILM!$A:$A,0))</f>
        <v>25540000</v>
      </c>
      <c r="Q1681" t="s">
        <v>476</v>
      </c>
      <c r="R1681">
        <v>13.99</v>
      </c>
      <c r="S1681">
        <v>41</v>
      </c>
      <c r="T1681">
        <v>2</v>
      </c>
      <c r="U1681">
        <v>680</v>
      </c>
      <c r="V1681">
        <v>1</v>
      </c>
      <c r="W1681" t="str">
        <f t="shared" si="52"/>
        <v>B</v>
      </c>
      <c r="X1681" t="s">
        <v>582</v>
      </c>
      <c r="Y1681">
        <v>0</v>
      </c>
      <c r="Z1681">
        <v>9.09</v>
      </c>
      <c r="AA1681" s="6">
        <f t="shared" si="53"/>
        <v>4.9000000000000004</v>
      </c>
    </row>
    <row r="1682" spans="1:27" x14ac:dyDescent="0.3">
      <c r="A1682" s="5">
        <v>42306</v>
      </c>
      <c r="B1682" s="5" t="s">
        <v>399</v>
      </c>
      <c r="C1682" s="5" t="s">
        <v>426</v>
      </c>
      <c r="D1682" s="5" t="s">
        <v>373</v>
      </c>
      <c r="E1682" t="s">
        <v>287</v>
      </c>
      <c r="F1682" s="5" t="s">
        <v>75</v>
      </c>
      <c r="G1682" s="5" t="str">
        <f>INDEX(DB_FILM!B:B,MATCH($F1682,DB_FILM!$A:$A,0))</f>
        <v>1979</v>
      </c>
      <c r="H1682" s="5" t="str">
        <f>INDEX(DB_FILM!C:C,MATCH($F1682,DB_FILM!$A:$A,0))</f>
        <v xml:space="preserve">T </v>
      </c>
      <c r="I1682" s="9">
        <f>INDEX(DB_FILM!D:D,MATCH($F1682,DB_FILM!$A:$A,0))</f>
        <v>116</v>
      </c>
      <c r="J1682" s="5" t="str">
        <f>INDEX(DB_FILM!E:E,MATCH($F1682,DB_FILM!$A:$A,0))</f>
        <v>Horror, Sci-Fi</v>
      </c>
      <c r="K1682" s="6">
        <f>INDEX(DB_FILM!F:F,MATCH($F1682,DB_FILM!$A:$A,0))</f>
        <v>8.5</v>
      </c>
      <c r="L1682" s="5" t="str">
        <f>INDEX(DB_FILM!G:G,MATCH($F1682,DB_FILM!$A:$A,0))</f>
        <v>After a space merchant vessel perceives an unknown transmission as a distress call, its landing on the source moon finds one of the crew attacked by a mysterious lifeform, and they soon realize that its life cycle has merely begun.</v>
      </c>
      <c r="M1682" s="5" t="str">
        <f>INDEX(DB_FILM!H:H,MATCH($F1682,DB_FILM!$A:$A,0))</f>
        <v xml:space="preserve">Ridley Scott </v>
      </c>
      <c r="N1682" s="5" t="str">
        <f>INDEX(DB_FILM!I:I,MATCH($F1682,DB_FILM!$A:$A,0))</f>
        <v>Sigourney Weaver, Tom Skerritt, John Hurt, Veronica Cartwright</v>
      </c>
      <c r="O1682" s="7">
        <f>INDEX(DB_FILM!J:J,MATCH($F1682,DB_FILM!$A:$A,0))</f>
        <v>678799</v>
      </c>
      <c r="P1682" s="7">
        <f>INDEX(DB_FILM!K:K,MATCH($F1682,DB_FILM!$A:$A,0))</f>
        <v>78900000</v>
      </c>
      <c r="Q1682" s="5" t="s">
        <v>475</v>
      </c>
      <c r="R1682">
        <v>7.99</v>
      </c>
      <c r="S1682">
        <v>33</v>
      </c>
      <c r="T1682">
        <v>3</v>
      </c>
      <c r="U1682">
        <v>681</v>
      </c>
      <c r="V1682">
        <v>3</v>
      </c>
      <c r="W1682" t="str">
        <f t="shared" si="52"/>
        <v>C</v>
      </c>
      <c r="X1682" t="s">
        <v>581</v>
      </c>
      <c r="Y1682">
        <v>0</v>
      </c>
      <c r="Z1682">
        <v>5.83</v>
      </c>
      <c r="AA1682" s="6">
        <f t="shared" si="53"/>
        <v>2.16</v>
      </c>
    </row>
    <row r="1683" spans="1:27" x14ac:dyDescent="0.3">
      <c r="A1683" s="5">
        <v>42306</v>
      </c>
      <c r="B1683" t="s">
        <v>399</v>
      </c>
      <c r="C1683" t="s">
        <v>426</v>
      </c>
      <c r="D1683" t="s">
        <v>373</v>
      </c>
      <c r="E1683" t="s">
        <v>287</v>
      </c>
      <c r="F1683" t="s">
        <v>33</v>
      </c>
      <c r="G1683" s="5" t="str">
        <f>INDEX(DB_FILM!B:B,MATCH($F1683,DB_FILM!$A:$A,0))</f>
        <v>1975</v>
      </c>
      <c r="H1683" s="5" t="str">
        <f>INDEX(DB_FILM!C:C,MATCH($F1683,DB_FILM!$A:$A,0))</f>
        <v xml:space="preserve">VM14 </v>
      </c>
      <c r="I1683" s="9">
        <f>INDEX(DB_FILM!D:D,MATCH($F1683,DB_FILM!$A:$A,0))</f>
        <v>133</v>
      </c>
      <c r="J1683" s="5" t="str">
        <f>INDEX(DB_FILM!E:E,MATCH($F1683,DB_FILM!$A:$A,0))</f>
        <v>Drama</v>
      </c>
      <c r="K1683" s="6">
        <f>INDEX(DB_FILM!F:F,MATCH($F1683,DB_FILM!$A:$A,0))</f>
        <v>8.6999999999999993</v>
      </c>
      <c r="L1683" s="5" t="str">
        <f>INDEX(DB_FILM!G:G,MATCH($F1683,DB_FILM!$A:$A,0))</f>
        <v>A criminal pleads insanity after getting into trouble again and once in the mental institution rebels against the oppressive nurse and rallies up the scared patients.</v>
      </c>
      <c r="M1683" s="5" t="str">
        <f>INDEX(DB_FILM!H:H,MATCH($F1683,DB_FILM!$A:$A,0))</f>
        <v xml:space="preserve">Milos Forman </v>
      </c>
      <c r="N1683" s="5" t="str">
        <f>INDEX(DB_FILM!I:I,MATCH($F1683,DB_FILM!$A:$A,0))</f>
        <v>Jack Nicholson, Louise Fletcher, Michael Berryman, Peter Brocco</v>
      </c>
      <c r="O1683" s="7">
        <f>INDEX(DB_FILM!J:J,MATCH($F1683,DB_FILM!$A:$A,0))</f>
        <v>790579</v>
      </c>
      <c r="P1683" s="7">
        <f>INDEX(DB_FILM!K:K,MATCH($F1683,DB_FILM!$A:$A,0))</f>
        <v>112000000</v>
      </c>
      <c r="Q1683" t="s">
        <v>476</v>
      </c>
      <c r="R1683">
        <v>5.99</v>
      </c>
      <c r="S1683">
        <v>10</v>
      </c>
      <c r="T1683">
        <v>2</v>
      </c>
      <c r="U1683">
        <v>681</v>
      </c>
      <c r="V1683">
        <v>2</v>
      </c>
      <c r="W1683" t="str">
        <f t="shared" si="52"/>
        <v>B</v>
      </c>
      <c r="X1683" t="s">
        <v>614</v>
      </c>
      <c r="Y1683">
        <v>5</v>
      </c>
      <c r="Z1683">
        <v>3.65</v>
      </c>
      <c r="AA1683" s="6">
        <f t="shared" si="53"/>
        <v>2.3400000000000003</v>
      </c>
    </row>
    <row r="1684" spans="1:27" x14ac:dyDescent="0.3">
      <c r="A1684" s="5">
        <v>42307</v>
      </c>
      <c r="B1684" s="5" t="s">
        <v>398</v>
      </c>
      <c r="C1684" s="5" t="s">
        <v>434</v>
      </c>
      <c r="D1684" s="5" t="s">
        <v>377</v>
      </c>
      <c r="E1684" t="s">
        <v>278</v>
      </c>
      <c r="F1684" s="5" t="s">
        <v>65</v>
      </c>
      <c r="G1684" s="5" t="str">
        <f>INDEX(DB_FILM!B:B,MATCH($F1684,DB_FILM!$A:$A,0))</f>
        <v>1985</v>
      </c>
      <c r="H1684" s="5" t="str">
        <f>INDEX(DB_FILM!C:C,MATCH($F1684,DB_FILM!$A:$A,0))</f>
        <v xml:space="preserve">T </v>
      </c>
      <c r="I1684" s="9">
        <f>INDEX(DB_FILM!D:D,MATCH($F1684,DB_FILM!$A:$A,0))</f>
        <v>116</v>
      </c>
      <c r="J1684" s="5" t="str">
        <f>INDEX(DB_FILM!E:E,MATCH($F1684,DB_FILM!$A:$A,0))</f>
        <v>Adventure, Comedy, Sci-Fi</v>
      </c>
      <c r="K1684" s="6">
        <f>INDEX(DB_FILM!F:F,MATCH($F1684,DB_FILM!$A:$A,0))</f>
        <v>8.5</v>
      </c>
      <c r="L1684" s="5" t="str">
        <f>INDEX(DB_FILM!G:G,MATCH($F1684,DB_FILM!$A:$A,0))</f>
        <v>Marty McFly, a 17-year-old high school student, is accidentally sent thirty years into the past in a time-traveling DeLorean invented by his close friend, the maverick scientist Doc Brown.</v>
      </c>
      <c r="M1684" s="5" t="str">
        <f>INDEX(DB_FILM!H:H,MATCH($F1684,DB_FILM!$A:$A,0))</f>
        <v xml:space="preserve">Robert Zemeckis </v>
      </c>
      <c r="N1684" s="5" t="str">
        <f>INDEX(DB_FILM!I:I,MATCH($F1684,DB_FILM!$A:$A,0))</f>
        <v>Michael J. Fox, Christopher Lloyd, Lea Thompson, Crispin Glover</v>
      </c>
      <c r="O1684" s="7">
        <f>INDEX(DB_FILM!J:J,MATCH($F1684,DB_FILM!$A:$A,0))</f>
        <v>879184</v>
      </c>
      <c r="P1684" s="7">
        <f>INDEX(DB_FILM!K:K,MATCH($F1684,DB_FILM!$A:$A,0))</f>
        <v>210610000</v>
      </c>
      <c r="Q1684" s="5" t="s">
        <v>474</v>
      </c>
      <c r="R1684">
        <v>7.99</v>
      </c>
      <c r="S1684">
        <v>28</v>
      </c>
      <c r="T1684">
        <v>1</v>
      </c>
      <c r="U1684">
        <v>682</v>
      </c>
      <c r="V1684">
        <v>1</v>
      </c>
      <c r="W1684" t="str">
        <f t="shared" si="52"/>
        <v>A</v>
      </c>
      <c r="X1684" t="s">
        <v>590</v>
      </c>
      <c r="Y1684">
        <v>0</v>
      </c>
      <c r="Z1684">
        <v>4.1500000000000004</v>
      </c>
      <c r="AA1684" s="6">
        <f t="shared" si="53"/>
        <v>3.84</v>
      </c>
    </row>
    <row r="1685" spans="1:27" x14ac:dyDescent="0.3">
      <c r="A1685" s="5">
        <v>42307</v>
      </c>
      <c r="B1685" t="s">
        <v>398</v>
      </c>
      <c r="C1685" t="s">
        <v>434</v>
      </c>
      <c r="D1685" t="s">
        <v>377</v>
      </c>
      <c r="E1685" t="s">
        <v>278</v>
      </c>
      <c r="F1685" t="s">
        <v>47</v>
      </c>
      <c r="G1685" s="5" t="str">
        <f>INDEX(DB_FILM!B:B,MATCH($F1685,DB_FILM!$A:$A,0))</f>
        <v>1977</v>
      </c>
      <c r="H1685" s="5" t="str">
        <f>INDEX(DB_FILM!C:C,MATCH($F1685,DB_FILM!$A:$A,0))</f>
        <v xml:space="preserve">T </v>
      </c>
      <c r="I1685" s="9">
        <f>INDEX(DB_FILM!D:D,MATCH($F1685,DB_FILM!$A:$A,0))</f>
        <v>121</v>
      </c>
      <c r="J1685" s="5" t="str">
        <f>INDEX(DB_FILM!E:E,MATCH($F1685,DB_FILM!$A:$A,0))</f>
        <v>Action, Adventure, Fantasy</v>
      </c>
      <c r="K1685" s="6">
        <f>INDEX(DB_FILM!F:F,MATCH($F1685,DB_FILM!$A:$A,0))</f>
        <v>8.6</v>
      </c>
      <c r="L1685" s="5" t="str">
        <f>INDEX(DB_FILM!G:G,MATCH($F1685,DB_FILM!$A:$A,0))</f>
        <v>Luke Skywalker joins forces with a Jedi Knight, a cocky pilot, a Wookiee and two droids to save the galaxy from the Empire's world-destroying battle station, while also attempting to rescue Princess Leia from the evil Darth Vader.</v>
      </c>
      <c r="M1685" s="5" t="str">
        <f>INDEX(DB_FILM!H:H,MATCH($F1685,DB_FILM!$A:$A,0))</f>
        <v xml:space="preserve">George Lucas </v>
      </c>
      <c r="N1685" s="5" t="str">
        <f>INDEX(DB_FILM!I:I,MATCH($F1685,DB_FILM!$A:$A,0))</f>
        <v>Mark Hamill, Harrison Ford, Carrie Fisher, Alec Guinness</v>
      </c>
      <c r="O1685" s="7">
        <f>INDEX(DB_FILM!J:J,MATCH($F1685,DB_FILM!$A:$A,0))</f>
        <v>1070346</v>
      </c>
      <c r="P1685" s="7">
        <f>INDEX(DB_FILM!K:K,MATCH($F1685,DB_FILM!$A:$A,0))</f>
        <v>322740000</v>
      </c>
      <c r="Q1685" t="s">
        <v>476</v>
      </c>
      <c r="R1685">
        <v>7.99</v>
      </c>
      <c r="S1685">
        <v>18</v>
      </c>
      <c r="T1685">
        <v>2</v>
      </c>
      <c r="U1685">
        <v>682</v>
      </c>
      <c r="V1685">
        <v>1</v>
      </c>
      <c r="W1685" t="str">
        <f t="shared" si="52"/>
        <v>B</v>
      </c>
      <c r="X1685" t="s">
        <v>506</v>
      </c>
      <c r="Y1685">
        <v>0</v>
      </c>
      <c r="Z1685">
        <v>5.43</v>
      </c>
      <c r="AA1685" s="6">
        <f t="shared" si="53"/>
        <v>2.5600000000000005</v>
      </c>
    </row>
    <row r="1686" spans="1:27" x14ac:dyDescent="0.3">
      <c r="A1686" s="5">
        <v>42307</v>
      </c>
      <c r="B1686" t="s">
        <v>407</v>
      </c>
      <c r="C1686" t="s">
        <v>447</v>
      </c>
      <c r="D1686" t="s">
        <v>358</v>
      </c>
      <c r="E1686" t="s">
        <v>272</v>
      </c>
      <c r="F1686" t="s">
        <v>77</v>
      </c>
      <c r="G1686" s="5" t="str">
        <f>INDEX(DB_FILM!B:B,MATCH($F1686,DB_FILM!$A:$A,0))</f>
        <v>1981</v>
      </c>
      <c r="H1686" s="5" t="str">
        <f>INDEX(DB_FILM!C:C,MATCH($F1686,DB_FILM!$A:$A,0))</f>
        <v xml:space="preserve">T </v>
      </c>
      <c r="I1686" s="9">
        <f>INDEX(DB_FILM!D:D,MATCH($F1686,DB_FILM!$A:$A,0))</f>
        <v>115</v>
      </c>
      <c r="J1686" s="5" t="str">
        <f>INDEX(DB_FILM!E:E,MATCH($F1686,DB_FILM!$A:$A,0))</f>
        <v>Action, Adventure</v>
      </c>
      <c r="K1686" s="6">
        <f>INDEX(DB_FILM!F:F,MATCH($F1686,DB_FILM!$A:$A,0))</f>
        <v>8.5</v>
      </c>
      <c r="L1686" s="5" t="str">
        <f>INDEX(DB_FILM!G:G,MATCH($F1686,DB_FILM!$A:$A,0))</f>
        <v>In 1936, archaeologist and adventurer Indiana Jones is hired by the U.S. government to find the Ark of the Covenant before Adolf Hitler's Nazis can obtain its awesome powers.</v>
      </c>
      <c r="M1686" s="5" t="str">
        <f>INDEX(DB_FILM!H:H,MATCH($F1686,DB_FILM!$A:$A,0))</f>
        <v xml:space="preserve">Steven Spielberg </v>
      </c>
      <c r="N1686" s="5" t="str">
        <f>INDEX(DB_FILM!I:I,MATCH($F1686,DB_FILM!$A:$A,0))</f>
        <v>Harrison Ford, Karen Allen, Paul Freeman, John Rhys-Davies</v>
      </c>
      <c r="O1686" s="7">
        <f>INDEX(DB_FILM!J:J,MATCH($F1686,DB_FILM!$A:$A,0))</f>
        <v>770612</v>
      </c>
      <c r="P1686" s="7">
        <f>INDEX(DB_FILM!K:K,MATCH($F1686,DB_FILM!$A:$A,0))</f>
        <v>248160000</v>
      </c>
      <c r="Q1686" t="s">
        <v>476</v>
      </c>
      <c r="R1686">
        <v>9.99</v>
      </c>
      <c r="S1686">
        <v>35</v>
      </c>
      <c r="T1686">
        <v>2</v>
      </c>
      <c r="U1686">
        <v>683</v>
      </c>
      <c r="V1686">
        <v>2</v>
      </c>
      <c r="W1686" t="str">
        <f t="shared" si="52"/>
        <v>B</v>
      </c>
      <c r="X1686" t="s">
        <v>536</v>
      </c>
      <c r="Y1686">
        <v>0</v>
      </c>
      <c r="Z1686">
        <v>5.69</v>
      </c>
      <c r="AA1686" s="6">
        <f t="shared" si="53"/>
        <v>4.3</v>
      </c>
    </row>
    <row r="1687" spans="1:27" x14ac:dyDescent="0.3">
      <c r="A1687" s="5">
        <v>42307</v>
      </c>
      <c r="B1687" s="5" t="s">
        <v>415</v>
      </c>
      <c r="C1687" s="5" t="s">
        <v>451</v>
      </c>
      <c r="D1687" s="5" t="s">
        <v>305</v>
      </c>
      <c r="E1687" t="s">
        <v>268</v>
      </c>
      <c r="F1687" s="5" t="s">
        <v>49</v>
      </c>
      <c r="G1687" s="5" t="str">
        <f>INDEX(DB_FILM!B:B,MATCH($F1687,DB_FILM!$A:$A,0))</f>
        <v>1995</v>
      </c>
      <c r="H1687" s="5" t="str">
        <f>INDEX(DB_FILM!C:C,MATCH($F1687,DB_FILM!$A:$A,0))</f>
        <v xml:space="preserve">T </v>
      </c>
      <c r="I1687" s="9">
        <f>INDEX(DB_FILM!D:D,MATCH($F1687,DB_FILM!$A:$A,0))</f>
        <v>106</v>
      </c>
      <c r="J1687" s="5" t="str">
        <f>INDEX(DB_FILM!E:E,MATCH($F1687,DB_FILM!$A:$A,0))</f>
        <v>Crime, Mystery, Thriller</v>
      </c>
      <c r="K1687" s="6">
        <f>INDEX(DB_FILM!F:F,MATCH($F1687,DB_FILM!$A:$A,0))</f>
        <v>8.6</v>
      </c>
      <c r="L1687" s="5" t="str">
        <f>INDEX(DB_FILM!G:G,MATCH($F1687,DB_FILM!$A:$A,0))</f>
        <v>A sole survivor tells of the twisty events leading up to a horrific gun battle on a boat, which began when five criminals met at a seemingly random police lineup.</v>
      </c>
      <c r="M1687" s="5" t="str">
        <f>INDEX(DB_FILM!H:H,MATCH($F1687,DB_FILM!$A:$A,0))</f>
        <v xml:space="preserve">Bryan Singer </v>
      </c>
      <c r="N1687" s="5" t="str">
        <f>INDEX(DB_FILM!I:I,MATCH($F1687,DB_FILM!$A:$A,0))</f>
        <v>Kevin Spacey, Gabriel Byrne, Chazz Palminteri, Stephen Baldwin</v>
      </c>
      <c r="O1687" s="7">
        <f>INDEX(DB_FILM!J:J,MATCH($F1687,DB_FILM!$A:$A,0))</f>
        <v>863953</v>
      </c>
      <c r="P1687" s="7">
        <f>INDEX(DB_FILM!K:K,MATCH($F1687,DB_FILM!$A:$A,0))</f>
        <v>23340000</v>
      </c>
      <c r="Q1687" s="5" t="s">
        <v>474</v>
      </c>
      <c r="R1687">
        <v>1.99</v>
      </c>
      <c r="S1687">
        <v>19</v>
      </c>
      <c r="T1687">
        <v>1</v>
      </c>
      <c r="U1687">
        <v>684</v>
      </c>
      <c r="V1687">
        <v>2</v>
      </c>
      <c r="W1687" t="str">
        <f t="shared" si="52"/>
        <v>A</v>
      </c>
      <c r="X1687" t="s">
        <v>598</v>
      </c>
      <c r="Y1687">
        <v>0</v>
      </c>
      <c r="Z1687">
        <v>1.0900000000000001</v>
      </c>
      <c r="AA1687" s="6">
        <f t="shared" si="53"/>
        <v>0.89999999999999991</v>
      </c>
    </row>
    <row r="1688" spans="1:27" x14ac:dyDescent="0.3">
      <c r="A1688" s="5">
        <v>42307</v>
      </c>
      <c r="B1688" t="s">
        <v>415</v>
      </c>
      <c r="C1688" t="s">
        <v>451</v>
      </c>
      <c r="D1688" t="s">
        <v>305</v>
      </c>
      <c r="E1688" t="s">
        <v>268</v>
      </c>
      <c r="F1688" t="s">
        <v>87</v>
      </c>
      <c r="G1688" s="5" t="str">
        <f>INDEX(DB_FILM!B:B,MATCH($F1688,DB_FILM!$A:$A,0))</f>
        <v>1998</v>
      </c>
      <c r="H1688" s="5" t="str">
        <f>INDEX(DB_FILM!C:C,MATCH($F1688,DB_FILM!$A:$A,0))</f>
        <v xml:space="preserve">VM18 </v>
      </c>
      <c r="I1688" s="9">
        <f>INDEX(DB_FILM!D:D,MATCH($F1688,DB_FILM!$A:$A,0))</f>
        <v>119</v>
      </c>
      <c r="J1688" s="5" t="str">
        <f>INDEX(DB_FILM!E:E,MATCH($F1688,DB_FILM!$A:$A,0))</f>
        <v>Crime, Drama</v>
      </c>
      <c r="K1688" s="6">
        <f>INDEX(DB_FILM!F:F,MATCH($F1688,DB_FILM!$A:$A,0))</f>
        <v>8.5</v>
      </c>
      <c r="L1688" s="5" t="str">
        <f>INDEX(DB_FILM!G:G,MATCH($F1688,DB_FILM!$A:$A,0))</f>
        <v>A former neo-nazi skinhead tries to prevent his younger brother from going down the same wrong path that he did.</v>
      </c>
      <c r="M1688" s="5" t="str">
        <f>INDEX(DB_FILM!H:H,MATCH($F1688,DB_FILM!$A:$A,0))</f>
        <v xml:space="preserve">Tony Kaye </v>
      </c>
      <c r="N1688" s="5" t="str">
        <f>INDEX(DB_FILM!I:I,MATCH($F1688,DB_FILM!$A:$A,0))</f>
        <v>Edward Norton, Edward Furlong, Beverly D'Angelo, Jennifer Lien</v>
      </c>
      <c r="O1688" s="7">
        <f>INDEX(DB_FILM!J:J,MATCH($F1688,DB_FILM!$A:$A,0))</f>
        <v>908456</v>
      </c>
      <c r="P1688" s="7">
        <f>INDEX(DB_FILM!K:K,MATCH($F1688,DB_FILM!$A:$A,0))</f>
        <v>6720000</v>
      </c>
      <c r="Q1688" t="s">
        <v>476</v>
      </c>
      <c r="R1688">
        <v>7.99</v>
      </c>
      <c r="S1688">
        <v>40</v>
      </c>
      <c r="T1688">
        <v>2</v>
      </c>
      <c r="U1688">
        <v>684</v>
      </c>
      <c r="V1688">
        <v>1</v>
      </c>
      <c r="W1688" t="str">
        <f t="shared" si="52"/>
        <v>B</v>
      </c>
      <c r="X1688" t="s">
        <v>494</v>
      </c>
      <c r="Y1688">
        <v>5</v>
      </c>
      <c r="Z1688">
        <v>4.87</v>
      </c>
      <c r="AA1688" s="6">
        <f t="shared" si="53"/>
        <v>3.12</v>
      </c>
    </row>
    <row r="1689" spans="1:27" x14ac:dyDescent="0.3">
      <c r="A1689" s="5">
        <v>42307</v>
      </c>
      <c r="B1689" t="s">
        <v>410</v>
      </c>
      <c r="C1689" t="s">
        <v>464</v>
      </c>
      <c r="D1689" t="s">
        <v>296</v>
      </c>
      <c r="E1689" t="s">
        <v>290</v>
      </c>
      <c r="F1689" t="s">
        <v>39</v>
      </c>
      <c r="G1689" s="5" t="str">
        <f>INDEX(DB_FILM!B:B,MATCH($F1689,DB_FILM!$A:$A,0))</f>
        <v>2014</v>
      </c>
      <c r="H1689" s="5" t="str">
        <f>INDEX(DB_FILM!C:C,MATCH($F1689,DB_FILM!$A:$A,0))</f>
        <v xml:space="preserve">T </v>
      </c>
      <c r="I1689" s="9">
        <f>INDEX(DB_FILM!D:D,MATCH($F1689,DB_FILM!$A:$A,0))</f>
        <v>169</v>
      </c>
      <c r="J1689" s="5" t="str">
        <f>INDEX(DB_FILM!E:E,MATCH($F1689,DB_FILM!$A:$A,0))</f>
        <v>Adventure, Drama, Sci-Fi</v>
      </c>
      <c r="K1689" s="6">
        <f>INDEX(DB_FILM!F:F,MATCH($F1689,DB_FILM!$A:$A,0))</f>
        <v>8.6</v>
      </c>
      <c r="L1689" s="5" t="str">
        <f>INDEX(DB_FILM!G:G,MATCH($F1689,DB_FILM!$A:$A,0))</f>
        <v>A team of explorers travel through a wormhole in space in an attempt to ensure humanity's survival.</v>
      </c>
      <c r="M1689" s="5" t="str">
        <f>INDEX(DB_FILM!H:H,MATCH($F1689,DB_FILM!$A:$A,0))</f>
        <v xml:space="preserve">Christopher Nolan </v>
      </c>
      <c r="N1689" s="5" t="str">
        <f>INDEX(DB_FILM!I:I,MATCH($F1689,DB_FILM!$A:$A,0))</f>
        <v>Matthew McConaughey, Anne Hathaway, Jessica Chastain, Mackenzie Foy</v>
      </c>
      <c r="O1689" s="7">
        <f>INDEX(DB_FILM!J:J,MATCH($F1689,DB_FILM!$A:$A,0))</f>
        <v>1203445</v>
      </c>
      <c r="P1689" s="7">
        <f>INDEX(DB_FILM!K:K,MATCH($F1689,DB_FILM!$A:$A,0))</f>
        <v>188020000</v>
      </c>
      <c r="Q1689" t="s">
        <v>475</v>
      </c>
      <c r="R1689">
        <v>7.99</v>
      </c>
      <c r="S1689">
        <v>14</v>
      </c>
      <c r="T1689">
        <v>3</v>
      </c>
      <c r="U1689">
        <v>685</v>
      </c>
      <c r="V1689">
        <v>3</v>
      </c>
      <c r="W1689" t="str">
        <f t="shared" si="52"/>
        <v>C</v>
      </c>
      <c r="X1689" t="s">
        <v>587</v>
      </c>
      <c r="Y1689">
        <v>0</v>
      </c>
      <c r="Z1689">
        <v>5.83</v>
      </c>
      <c r="AA1689" s="6">
        <f t="shared" si="53"/>
        <v>2.16</v>
      </c>
    </row>
    <row r="1690" spans="1:27" x14ac:dyDescent="0.3">
      <c r="A1690" s="5">
        <v>42307</v>
      </c>
      <c r="B1690" s="5" t="s">
        <v>410</v>
      </c>
      <c r="C1690" s="5" t="s">
        <v>464</v>
      </c>
      <c r="D1690" s="5" t="s">
        <v>296</v>
      </c>
      <c r="E1690" t="s">
        <v>290</v>
      </c>
      <c r="F1690" s="5" t="s">
        <v>69</v>
      </c>
      <c r="G1690" s="5" t="str">
        <f>INDEX(DB_FILM!B:B,MATCH($F1690,DB_FILM!$A:$A,0))</f>
        <v>1994</v>
      </c>
      <c r="H1690" s="5" t="str">
        <f>INDEX(DB_FILM!C:C,MATCH($F1690,DB_FILM!$A:$A,0))</f>
        <v xml:space="preserve">T </v>
      </c>
      <c r="I1690" s="9">
        <f>INDEX(DB_FILM!D:D,MATCH($F1690,DB_FILM!$A:$A,0))</f>
        <v>88</v>
      </c>
      <c r="J1690" s="5" t="str">
        <f>INDEX(DB_FILM!E:E,MATCH($F1690,DB_FILM!$A:$A,0))</f>
        <v>Animation, Adventure, Drama</v>
      </c>
      <c r="K1690" s="6">
        <f>INDEX(DB_FILM!F:F,MATCH($F1690,DB_FILM!$A:$A,0))</f>
        <v>8.5</v>
      </c>
      <c r="L1690" s="5" t="str">
        <f>INDEX(DB_FILM!G:G,MATCH($F1690,DB_FILM!$A:$A,0))</f>
        <v>A Lion cub crown prince is tricked by a treacherous uncle into thinking he caused his father's death and flees into exile in despair, only to learn in adulthood his identity and his responsibilities.</v>
      </c>
      <c r="M1690" s="5" t="str">
        <f>INDEX(DB_FILM!H:H,MATCH($F1690,DB_FILM!$A:$A,0))</f>
        <v xml:space="preserve">Roger Allers, Rob Minkoff </v>
      </c>
      <c r="N1690" s="5" t="str">
        <f>INDEX(DB_FILM!I:I,MATCH($F1690,DB_FILM!$A:$A,0))</f>
        <v>Matthew Broderick, Jeremy Irons, James Earl Jones, Whoopi Goldberg</v>
      </c>
      <c r="O1690" s="7">
        <f>INDEX(DB_FILM!J:J,MATCH($F1690,DB_FILM!$A:$A,0))</f>
        <v>781936</v>
      </c>
      <c r="P1690" s="7">
        <f>INDEX(DB_FILM!K:K,MATCH($F1690,DB_FILM!$A:$A,0))</f>
        <v>312900000</v>
      </c>
      <c r="Q1690" s="5" t="s">
        <v>475</v>
      </c>
      <c r="R1690">
        <v>3.99</v>
      </c>
      <c r="S1690">
        <v>30</v>
      </c>
      <c r="T1690">
        <v>3</v>
      </c>
      <c r="U1690">
        <v>685</v>
      </c>
      <c r="V1690">
        <v>1</v>
      </c>
      <c r="W1690" t="str">
        <f t="shared" si="52"/>
        <v>C</v>
      </c>
      <c r="X1690" t="s">
        <v>578</v>
      </c>
      <c r="Y1690">
        <v>0</v>
      </c>
      <c r="Z1690">
        <v>2.83</v>
      </c>
      <c r="AA1690" s="6">
        <f t="shared" si="53"/>
        <v>1.1600000000000001</v>
      </c>
    </row>
    <row r="1691" spans="1:27" x14ac:dyDescent="0.3">
      <c r="A1691" s="5">
        <v>42307</v>
      </c>
      <c r="B1691" s="5" t="s">
        <v>410</v>
      </c>
      <c r="C1691" s="5" t="s">
        <v>464</v>
      </c>
      <c r="D1691" s="5" t="s">
        <v>296</v>
      </c>
      <c r="E1691" t="s">
        <v>290</v>
      </c>
      <c r="F1691" s="5" t="s">
        <v>19</v>
      </c>
      <c r="G1691" s="5" t="str">
        <f>INDEX(DB_FILM!B:B,MATCH($F1691,DB_FILM!$A:$A,0))</f>
        <v>2001</v>
      </c>
      <c r="H1691" s="5" t="str">
        <f>INDEX(DB_FILM!C:C,MATCH($F1691,DB_FILM!$A:$A,0))</f>
        <v xml:space="preserve">T </v>
      </c>
      <c r="I1691" s="9">
        <f>INDEX(DB_FILM!D:D,MATCH($F1691,DB_FILM!$A:$A,0))</f>
        <v>178</v>
      </c>
      <c r="J1691" s="5" t="str">
        <f>INDEX(DB_FILM!E:E,MATCH($F1691,DB_FILM!$A:$A,0))</f>
        <v>Adventure, Drama, Fantasy</v>
      </c>
      <c r="K1691" s="6">
        <f>INDEX(DB_FILM!F:F,MATCH($F1691,DB_FILM!$A:$A,0))</f>
        <v>8.8000000000000007</v>
      </c>
      <c r="L1691" s="5" t="str">
        <f>INDEX(DB_FILM!G:G,MATCH($F1691,DB_FILM!$A:$A,0))</f>
        <v>A meek Hobbit from the Shire and eight companions set out on a journey to destroy the powerful One Ring and save Middle-earth from the Dark Lord Sauron.</v>
      </c>
      <c r="M1691" s="5" t="str">
        <f>INDEX(DB_FILM!H:H,MATCH($F1691,DB_FILM!$A:$A,0))</f>
        <v xml:space="preserve">Peter Jackson </v>
      </c>
      <c r="N1691" s="5" t="str">
        <f>INDEX(DB_FILM!I:I,MATCH($F1691,DB_FILM!$A:$A,0))</f>
        <v>Elijah Wood, Ian McKellen, Orlando Bloom, Sean Bean</v>
      </c>
      <c r="O1691" s="7">
        <f>INDEX(DB_FILM!J:J,MATCH($F1691,DB_FILM!$A:$A,0))</f>
        <v>1433603</v>
      </c>
      <c r="P1691" s="7">
        <f>INDEX(DB_FILM!K:K,MATCH($F1691,DB_FILM!$A:$A,0))</f>
        <v>315540000</v>
      </c>
      <c r="Q1691" s="5" t="s">
        <v>475</v>
      </c>
      <c r="R1691">
        <v>9.99</v>
      </c>
      <c r="S1691">
        <v>3</v>
      </c>
      <c r="T1691">
        <v>3</v>
      </c>
      <c r="U1691">
        <v>685</v>
      </c>
      <c r="V1691">
        <v>1</v>
      </c>
      <c r="W1691" t="str">
        <f t="shared" si="52"/>
        <v>C</v>
      </c>
      <c r="X1691" t="s">
        <v>517</v>
      </c>
      <c r="Y1691">
        <v>0</v>
      </c>
      <c r="Z1691">
        <v>7.59</v>
      </c>
      <c r="AA1691" s="6">
        <f t="shared" si="53"/>
        <v>2.4000000000000004</v>
      </c>
    </row>
    <row r="1692" spans="1:27" x14ac:dyDescent="0.3">
      <c r="A1692" s="5">
        <v>42307</v>
      </c>
      <c r="B1692" s="5" t="s">
        <v>410</v>
      </c>
      <c r="C1692" s="5" t="s">
        <v>464</v>
      </c>
      <c r="D1692" s="5" t="s">
        <v>296</v>
      </c>
      <c r="E1692" t="s">
        <v>290</v>
      </c>
      <c r="F1692" s="5" t="s">
        <v>95</v>
      </c>
      <c r="G1692" s="5" t="str">
        <f>INDEX(DB_FILM!B:B,MATCH($F1692,DB_FILM!$A:$A,0))</f>
        <v>2002</v>
      </c>
      <c r="H1692" s="5" t="str">
        <f>INDEX(DB_FILM!C:C,MATCH($F1692,DB_FILM!$A:$A,0))</f>
        <v xml:space="preserve">T </v>
      </c>
      <c r="I1692" s="9">
        <f>INDEX(DB_FILM!D:D,MATCH($F1692,DB_FILM!$A:$A,0))</f>
        <v>150</v>
      </c>
      <c r="J1692" s="5" t="str">
        <f>INDEX(DB_FILM!E:E,MATCH($F1692,DB_FILM!$A:$A,0))</f>
        <v>Biography, Drama, Music</v>
      </c>
      <c r="K1692" s="6">
        <f>INDEX(DB_FILM!F:F,MATCH($F1692,DB_FILM!$A:$A,0))</f>
        <v>8.5</v>
      </c>
      <c r="L1692" s="5" t="str">
        <f>INDEX(DB_FILM!G:G,MATCH($F1692,DB_FILM!$A:$A,0))</f>
        <v>A Polish Jewish musician struggles to survive the destruction of the Warsaw ghetto of World War II.</v>
      </c>
      <c r="M1692" s="5" t="str">
        <f>INDEX(DB_FILM!H:H,MATCH($F1692,DB_FILM!$A:$A,0))</f>
        <v xml:space="preserve">Roman Polanski </v>
      </c>
      <c r="N1692" s="5" t="str">
        <f>INDEX(DB_FILM!I:I,MATCH($F1692,DB_FILM!$A:$A,0))</f>
        <v>Adrien Brody, Thomas Kretschmann, Frank Finlay, Emilia Fox</v>
      </c>
      <c r="O1692" s="7">
        <f>INDEX(DB_FILM!J:J,MATCH($F1692,DB_FILM!$A:$A,0))</f>
        <v>602411</v>
      </c>
      <c r="P1692" s="7">
        <f>INDEX(DB_FILM!K:K,MATCH($F1692,DB_FILM!$A:$A,0))</f>
        <v>32570000</v>
      </c>
      <c r="Q1692" s="5" t="s">
        <v>474</v>
      </c>
      <c r="R1692">
        <v>3.99</v>
      </c>
      <c r="S1692">
        <v>44</v>
      </c>
      <c r="T1692">
        <v>1</v>
      </c>
      <c r="U1692">
        <v>685</v>
      </c>
      <c r="V1692">
        <v>3</v>
      </c>
      <c r="W1692" t="str">
        <f t="shared" si="52"/>
        <v>A</v>
      </c>
      <c r="X1692" t="s">
        <v>521</v>
      </c>
      <c r="Y1692">
        <v>0</v>
      </c>
      <c r="Z1692">
        <v>2.15</v>
      </c>
      <c r="AA1692" s="6">
        <f t="shared" si="53"/>
        <v>1.8400000000000003</v>
      </c>
    </row>
    <row r="1693" spans="1:27" x14ac:dyDescent="0.3">
      <c r="A1693" s="5">
        <v>42307</v>
      </c>
      <c r="B1693" t="s">
        <v>416</v>
      </c>
      <c r="C1693" t="s">
        <v>442</v>
      </c>
      <c r="D1693" t="s">
        <v>279</v>
      </c>
      <c r="E1693" t="s">
        <v>272</v>
      </c>
      <c r="F1693" t="s">
        <v>23</v>
      </c>
      <c r="G1693" s="5" t="str">
        <f>INDEX(DB_FILM!B:B,MATCH($F1693,DB_FILM!$A:$A,0))</f>
        <v>1994</v>
      </c>
      <c r="H1693" s="5" t="str">
        <f>INDEX(DB_FILM!C:C,MATCH($F1693,DB_FILM!$A:$A,0))</f>
        <v xml:space="preserve">T </v>
      </c>
      <c r="I1693" s="9">
        <f>INDEX(DB_FILM!D:D,MATCH($F1693,DB_FILM!$A:$A,0))</f>
        <v>142</v>
      </c>
      <c r="J1693" s="5" t="str">
        <f>INDEX(DB_FILM!E:E,MATCH($F1693,DB_FILM!$A:$A,0))</f>
        <v>Drama, Romance</v>
      </c>
      <c r="K1693" s="6">
        <f>INDEX(DB_FILM!F:F,MATCH($F1693,DB_FILM!$A:$A,0))</f>
        <v>8.8000000000000007</v>
      </c>
      <c r="L1693" s="5" t="str">
        <f>INDEX(DB_FILM!G:G,MATCH($F1693,DB_FILM!$A:$A,0))</f>
        <v>The presidencies of Kennedy and Johnson, Vietnam, Watergate, and other history unfold through the perspective of an Alabama man with an IQ of 75.</v>
      </c>
      <c r="M1693" s="5" t="str">
        <f>INDEX(DB_FILM!H:H,MATCH($F1693,DB_FILM!$A:$A,0))</f>
        <v xml:space="preserve">Robert Zemeckis </v>
      </c>
      <c r="N1693" s="5" t="str">
        <f>INDEX(DB_FILM!I:I,MATCH($F1693,DB_FILM!$A:$A,0))</f>
        <v>Tom Hanks, Robin Wright, Gary Sinise, Sally Field</v>
      </c>
      <c r="O1693" s="7">
        <f>INDEX(DB_FILM!J:J,MATCH($F1693,DB_FILM!$A:$A,0))</f>
        <v>1512094</v>
      </c>
      <c r="P1693" s="7">
        <f>INDEX(DB_FILM!K:K,MATCH($F1693,DB_FILM!$A:$A,0))</f>
        <v>330250000</v>
      </c>
      <c r="Q1693" t="s">
        <v>476</v>
      </c>
      <c r="R1693">
        <v>13.99</v>
      </c>
      <c r="S1693">
        <v>5</v>
      </c>
      <c r="T1693">
        <v>2</v>
      </c>
      <c r="U1693">
        <v>686</v>
      </c>
      <c r="V1693">
        <v>3</v>
      </c>
      <c r="W1693" t="str">
        <f t="shared" si="52"/>
        <v>B</v>
      </c>
      <c r="X1693" t="s">
        <v>556</v>
      </c>
      <c r="Y1693">
        <v>0</v>
      </c>
      <c r="Z1693">
        <v>9.65</v>
      </c>
      <c r="AA1693" s="6">
        <f t="shared" si="53"/>
        <v>4.34</v>
      </c>
    </row>
    <row r="1694" spans="1:27" x14ac:dyDescent="0.3">
      <c r="A1694" s="5">
        <v>42309</v>
      </c>
      <c r="B1694" t="s">
        <v>404</v>
      </c>
      <c r="C1694" t="s">
        <v>445</v>
      </c>
      <c r="D1694" t="s">
        <v>393</v>
      </c>
      <c r="E1694" t="s">
        <v>287</v>
      </c>
      <c r="F1694" t="s">
        <v>99</v>
      </c>
      <c r="G1694" s="5" t="str">
        <f>INDEX(DB_FILM!B:B,MATCH($F1694,DB_FILM!$A:$A,0))</f>
        <v>1994</v>
      </c>
      <c r="H1694" s="5" t="str">
        <f>INDEX(DB_FILM!C:C,MATCH($F1694,DB_FILM!$A:$A,0))</f>
        <v xml:space="preserve">T </v>
      </c>
      <c r="I1694" s="9">
        <f>INDEX(DB_FILM!D:D,MATCH($F1694,DB_FILM!$A:$A,0))</f>
        <v>142</v>
      </c>
      <c r="J1694" s="5" t="str">
        <f>INDEX(DB_FILM!E:E,MATCH($F1694,DB_FILM!$A:$A,0))</f>
        <v>Drama</v>
      </c>
      <c r="K1694" s="6">
        <f>INDEX(DB_FILM!F:F,MATCH($F1694,DB_FILM!$A:$A,0))</f>
        <v>9.3000000000000007</v>
      </c>
      <c r="L1694" s="5" t="str">
        <f>INDEX(DB_FILM!G:G,MATCH($F1694,DB_FILM!$A:$A,0))</f>
        <v>Two imprisoned men bond over a number of years, finding solace and eventual redemption through acts of common decency.</v>
      </c>
      <c r="M1694" s="5" t="str">
        <f>INDEX(DB_FILM!H:H,MATCH($F1694,DB_FILM!$A:$A,0))</f>
        <v xml:space="preserve">Frank Darabont </v>
      </c>
      <c r="N1694" s="5" t="str">
        <f>INDEX(DB_FILM!I:I,MATCH($F1694,DB_FILM!$A:$A,0))</f>
        <v>Tim Robbins, Morgan Freeman, Bob Gunton, William Sadler</v>
      </c>
      <c r="O1694" s="7">
        <f>INDEX(DB_FILM!J:J,MATCH($F1694,DB_FILM!$A:$A,0))</f>
        <v>1987679</v>
      </c>
      <c r="P1694" s="7">
        <f>INDEX(DB_FILM!K:K,MATCH($F1694,DB_FILM!$A:$A,0))</f>
        <v>28340000</v>
      </c>
      <c r="Q1694" t="s">
        <v>474</v>
      </c>
      <c r="R1694">
        <v>3.99</v>
      </c>
      <c r="S1694">
        <v>1</v>
      </c>
      <c r="T1694">
        <v>1</v>
      </c>
      <c r="U1694">
        <v>687</v>
      </c>
      <c r="V1694">
        <v>1</v>
      </c>
      <c r="W1694" t="str">
        <f t="shared" si="52"/>
        <v>A</v>
      </c>
      <c r="X1694" t="s">
        <v>548</v>
      </c>
      <c r="Y1694">
        <v>0</v>
      </c>
      <c r="Z1694">
        <v>2.63</v>
      </c>
      <c r="AA1694" s="6">
        <f t="shared" si="53"/>
        <v>1.3600000000000003</v>
      </c>
    </row>
    <row r="1695" spans="1:27" x14ac:dyDescent="0.3">
      <c r="A1695" s="5">
        <v>42309</v>
      </c>
      <c r="B1695" s="5" t="s">
        <v>404</v>
      </c>
      <c r="C1695" s="5" t="s">
        <v>445</v>
      </c>
      <c r="D1695" s="5" t="s">
        <v>393</v>
      </c>
      <c r="E1695" t="s">
        <v>287</v>
      </c>
      <c r="F1695" s="5" t="s">
        <v>21</v>
      </c>
      <c r="G1695" s="5" t="str">
        <f>INDEX(DB_FILM!B:B,MATCH($F1695,DB_FILM!$A:$A,0))</f>
        <v>1999</v>
      </c>
      <c r="H1695" s="5" t="str">
        <f>INDEX(DB_FILM!C:C,MATCH($F1695,DB_FILM!$A:$A,0))</f>
        <v xml:space="preserve">VM18 </v>
      </c>
      <c r="I1695" s="9">
        <f>INDEX(DB_FILM!D:D,MATCH($F1695,DB_FILM!$A:$A,0))</f>
        <v>139</v>
      </c>
      <c r="J1695" s="5" t="str">
        <f>INDEX(DB_FILM!E:E,MATCH($F1695,DB_FILM!$A:$A,0))</f>
        <v>Drama</v>
      </c>
      <c r="K1695" s="6">
        <f>INDEX(DB_FILM!F:F,MATCH($F1695,DB_FILM!$A:$A,0))</f>
        <v>8.8000000000000007</v>
      </c>
      <c r="L1695" s="5" t="str">
        <f>INDEX(DB_FILM!G:G,MATCH($F1695,DB_FILM!$A:$A,0))</f>
        <v>An insomniac office worker and a devil-may-care soapmaker form an underground fight club that evolves into something much, much more.</v>
      </c>
      <c r="M1695" s="5" t="str">
        <f>INDEX(DB_FILM!H:H,MATCH($F1695,DB_FILM!$A:$A,0))</f>
        <v xml:space="preserve">David Fincher </v>
      </c>
      <c r="N1695" s="5" t="str">
        <f>INDEX(DB_FILM!I:I,MATCH($F1695,DB_FILM!$A:$A,0))</f>
        <v>Brad Pitt, Edward Norton, Meat Loaf, Zach Grenier</v>
      </c>
      <c r="O1695" s="7">
        <f>INDEX(DB_FILM!J:J,MATCH($F1695,DB_FILM!$A:$A,0))</f>
        <v>1591794</v>
      </c>
      <c r="P1695" s="7">
        <f>INDEX(DB_FILM!K:K,MATCH($F1695,DB_FILM!$A:$A,0))</f>
        <v>37030000</v>
      </c>
      <c r="Q1695" s="5" t="s">
        <v>474</v>
      </c>
      <c r="R1695">
        <v>7.99</v>
      </c>
      <c r="S1695">
        <v>4</v>
      </c>
      <c r="T1695">
        <v>1</v>
      </c>
      <c r="U1695">
        <v>687</v>
      </c>
      <c r="V1695">
        <v>1</v>
      </c>
      <c r="W1695" t="str">
        <f t="shared" si="52"/>
        <v>A</v>
      </c>
      <c r="X1695" t="s">
        <v>594</v>
      </c>
      <c r="Y1695">
        <v>0</v>
      </c>
      <c r="Z1695">
        <v>5.51</v>
      </c>
      <c r="AA1695" s="6">
        <f t="shared" si="53"/>
        <v>2.4800000000000004</v>
      </c>
    </row>
    <row r="1696" spans="1:27" x14ac:dyDescent="0.3">
      <c r="A1696" s="5">
        <v>42309</v>
      </c>
      <c r="B1696" t="s">
        <v>399</v>
      </c>
      <c r="C1696" t="s">
        <v>419</v>
      </c>
      <c r="D1696" t="s">
        <v>364</v>
      </c>
      <c r="E1696" t="s">
        <v>340</v>
      </c>
      <c r="F1696" t="s">
        <v>31</v>
      </c>
      <c r="G1696" s="5" t="str">
        <f>INDEX(DB_FILM!B:B,MATCH($F1696,DB_FILM!$A:$A,0))</f>
        <v>2002</v>
      </c>
      <c r="H1696" s="5" t="str">
        <f>INDEX(DB_FILM!C:C,MATCH($F1696,DB_FILM!$A:$A,0))</f>
        <v xml:space="preserve">T </v>
      </c>
      <c r="I1696" s="9">
        <f>INDEX(DB_FILM!D:D,MATCH($F1696,DB_FILM!$A:$A,0))</f>
        <v>179</v>
      </c>
      <c r="J1696" s="5" t="str">
        <f>INDEX(DB_FILM!E:E,MATCH($F1696,DB_FILM!$A:$A,0))</f>
        <v>Adventure, Drama, Fantasy</v>
      </c>
      <c r="K1696" s="6">
        <f>INDEX(DB_FILM!F:F,MATCH($F1696,DB_FILM!$A:$A,0))</f>
        <v>8.6999999999999993</v>
      </c>
      <c r="L1696" s="5" t="str">
        <f>INDEX(DB_FILM!G:G,MATCH($F1696,DB_FILM!$A:$A,0))</f>
        <v>While Frodo and Sam edge closer to Mordor with the help of the shifty Gollum, the divided fellowship makes a stand against Sauron's new ally, Saruman, and his hordes of Isengard.</v>
      </c>
      <c r="M1696" s="5" t="str">
        <f>INDEX(DB_FILM!H:H,MATCH($F1696,DB_FILM!$A:$A,0))</f>
        <v xml:space="preserve">Peter Jackson </v>
      </c>
      <c r="N1696" s="5" t="str">
        <f>INDEX(DB_FILM!I:I,MATCH($F1696,DB_FILM!$A:$A,0))</f>
        <v>Elijah Wood, Ian McKellen, Viggo Mortensen, Orlando Bloom</v>
      </c>
      <c r="O1696" s="7">
        <f>INDEX(DB_FILM!J:J,MATCH($F1696,DB_FILM!$A:$A,0))</f>
        <v>1280806</v>
      </c>
      <c r="P1696" s="7">
        <f>INDEX(DB_FILM!K:K,MATCH($F1696,DB_FILM!$A:$A,0))</f>
        <v>342550000</v>
      </c>
      <c r="Q1696" t="s">
        <v>476</v>
      </c>
      <c r="R1696">
        <v>7.99</v>
      </c>
      <c r="S1696">
        <v>9</v>
      </c>
      <c r="T1696">
        <v>2</v>
      </c>
      <c r="U1696">
        <v>688</v>
      </c>
      <c r="V1696">
        <v>3</v>
      </c>
      <c r="W1696" t="str">
        <f t="shared" si="52"/>
        <v>B</v>
      </c>
      <c r="X1696" t="s">
        <v>613</v>
      </c>
      <c r="Y1696">
        <v>0</v>
      </c>
      <c r="Z1696">
        <v>4.3099999999999996</v>
      </c>
      <c r="AA1696" s="6">
        <f t="shared" si="53"/>
        <v>3.6800000000000006</v>
      </c>
    </row>
    <row r="1697" spans="1:27" x14ac:dyDescent="0.3">
      <c r="A1697" s="5">
        <v>42309</v>
      </c>
      <c r="B1697" s="5" t="s">
        <v>399</v>
      </c>
      <c r="C1697" s="5" t="s">
        <v>419</v>
      </c>
      <c r="D1697" s="5" t="s">
        <v>364</v>
      </c>
      <c r="E1697" t="s">
        <v>340</v>
      </c>
      <c r="F1697" s="5" t="s">
        <v>81</v>
      </c>
      <c r="G1697" s="5" t="str">
        <f>INDEX(DB_FILM!B:B,MATCH($F1697,DB_FILM!$A:$A,0))</f>
        <v>1979</v>
      </c>
      <c r="H1697" s="5" t="str">
        <f>INDEX(DB_FILM!C:C,MATCH($F1697,DB_FILM!$A:$A,0))</f>
        <v xml:space="preserve">VM14 </v>
      </c>
      <c r="I1697" s="9">
        <f>INDEX(DB_FILM!D:D,MATCH($F1697,DB_FILM!$A:$A,0))</f>
        <v>147</v>
      </c>
      <c r="J1697" s="5" t="str">
        <f>INDEX(DB_FILM!E:E,MATCH($F1697,DB_FILM!$A:$A,0))</f>
        <v>Drama, War</v>
      </c>
      <c r="K1697" s="6">
        <f>INDEX(DB_FILM!F:F,MATCH($F1697,DB_FILM!$A:$A,0))</f>
        <v>8.5</v>
      </c>
      <c r="L1697" s="5" t="str">
        <f>INDEX(DB_FILM!G:G,MATCH($F1697,DB_FILM!$A:$A,0))</f>
        <v>During the Vietnam War, Captain Willard is sent on a dangerous mission into Cambodia to assassinate a renegade Colonel who has set himself up as a god among a local tribe.</v>
      </c>
      <c r="M1697" s="5" t="str">
        <f>INDEX(DB_FILM!H:H,MATCH($F1697,DB_FILM!$A:$A,0))</f>
        <v xml:space="preserve">Francis Ford Coppola </v>
      </c>
      <c r="N1697" s="5" t="str">
        <f>INDEX(DB_FILM!I:I,MATCH($F1697,DB_FILM!$A:$A,0))</f>
        <v>Martin Sheen, Marlon Brando, Robert Duvall, Frederic Forrest</v>
      </c>
      <c r="O1697" s="7">
        <f>INDEX(DB_FILM!J:J,MATCH($F1697,DB_FILM!$A:$A,0))</f>
        <v>522714</v>
      </c>
      <c r="P1697" s="7">
        <f>INDEX(DB_FILM!K:K,MATCH($F1697,DB_FILM!$A:$A,0))</f>
        <v>83470000</v>
      </c>
      <c r="Q1697" s="5" t="s">
        <v>474</v>
      </c>
      <c r="R1697">
        <v>7.99</v>
      </c>
      <c r="S1697">
        <v>37</v>
      </c>
      <c r="T1697">
        <v>1</v>
      </c>
      <c r="U1697">
        <v>688</v>
      </c>
      <c r="V1697">
        <v>1</v>
      </c>
      <c r="W1697" t="str">
        <f t="shared" si="52"/>
        <v>A</v>
      </c>
      <c r="X1697" t="s">
        <v>612</v>
      </c>
      <c r="Y1697">
        <v>0</v>
      </c>
      <c r="Z1697">
        <v>4.3099999999999996</v>
      </c>
      <c r="AA1697" s="6">
        <f t="shared" si="53"/>
        <v>3.6800000000000006</v>
      </c>
    </row>
    <row r="1698" spans="1:27" x14ac:dyDescent="0.3">
      <c r="A1698" s="5">
        <v>42310</v>
      </c>
      <c r="B1698" s="5" t="s">
        <v>404</v>
      </c>
      <c r="C1698" s="5" t="s">
        <v>452</v>
      </c>
      <c r="D1698" s="5" t="s">
        <v>283</v>
      </c>
      <c r="E1698" t="s">
        <v>284</v>
      </c>
      <c r="F1698" s="5" t="s">
        <v>99</v>
      </c>
      <c r="G1698" s="5" t="str">
        <f>INDEX(DB_FILM!B:B,MATCH($F1698,DB_FILM!$A:$A,0))</f>
        <v>1994</v>
      </c>
      <c r="H1698" s="5" t="str">
        <f>INDEX(DB_FILM!C:C,MATCH($F1698,DB_FILM!$A:$A,0))</f>
        <v xml:space="preserve">T </v>
      </c>
      <c r="I1698" s="9">
        <f>INDEX(DB_FILM!D:D,MATCH($F1698,DB_FILM!$A:$A,0))</f>
        <v>142</v>
      </c>
      <c r="J1698" s="5" t="str">
        <f>INDEX(DB_FILM!E:E,MATCH($F1698,DB_FILM!$A:$A,0))</f>
        <v>Drama</v>
      </c>
      <c r="K1698" s="6">
        <f>INDEX(DB_FILM!F:F,MATCH($F1698,DB_FILM!$A:$A,0))</f>
        <v>9.3000000000000007</v>
      </c>
      <c r="L1698" s="5" t="str">
        <f>INDEX(DB_FILM!G:G,MATCH($F1698,DB_FILM!$A:$A,0))</f>
        <v>Two imprisoned men bond over a number of years, finding solace and eventual redemption through acts of common decency.</v>
      </c>
      <c r="M1698" s="5" t="str">
        <f>INDEX(DB_FILM!H:H,MATCH($F1698,DB_FILM!$A:$A,0))</f>
        <v xml:space="preserve">Frank Darabont </v>
      </c>
      <c r="N1698" s="5" t="str">
        <f>INDEX(DB_FILM!I:I,MATCH($F1698,DB_FILM!$A:$A,0))</f>
        <v>Tim Robbins, Morgan Freeman, Bob Gunton, William Sadler</v>
      </c>
      <c r="O1698" s="7">
        <f>INDEX(DB_FILM!J:J,MATCH($F1698,DB_FILM!$A:$A,0))</f>
        <v>1987679</v>
      </c>
      <c r="P1698" s="7">
        <f>INDEX(DB_FILM!K:K,MATCH($F1698,DB_FILM!$A:$A,0))</f>
        <v>28340000</v>
      </c>
      <c r="Q1698" s="5" t="s">
        <v>476</v>
      </c>
      <c r="R1698">
        <v>5.99</v>
      </c>
      <c r="S1698">
        <v>1</v>
      </c>
      <c r="T1698">
        <v>2</v>
      </c>
      <c r="U1698">
        <v>689</v>
      </c>
      <c r="V1698">
        <v>1</v>
      </c>
      <c r="W1698" t="str">
        <f t="shared" si="52"/>
        <v>B</v>
      </c>
      <c r="X1698" t="s">
        <v>569</v>
      </c>
      <c r="Y1698">
        <v>0</v>
      </c>
      <c r="Z1698">
        <v>2.99</v>
      </c>
      <c r="AA1698" s="6">
        <f t="shared" si="53"/>
        <v>3</v>
      </c>
    </row>
    <row r="1699" spans="1:27" x14ac:dyDescent="0.3">
      <c r="A1699" s="5">
        <v>42310</v>
      </c>
      <c r="B1699" t="s">
        <v>404</v>
      </c>
      <c r="C1699" t="s">
        <v>452</v>
      </c>
      <c r="D1699" t="s">
        <v>283</v>
      </c>
      <c r="E1699" t="s">
        <v>284</v>
      </c>
      <c r="F1699" t="s">
        <v>11</v>
      </c>
      <c r="G1699" s="5" t="str">
        <f>INDEX(DB_FILM!B:B,MATCH($F1699,DB_FILM!$A:$A,0))</f>
        <v>1993</v>
      </c>
      <c r="H1699" s="5" t="str">
        <f>INDEX(DB_FILM!C:C,MATCH($F1699,DB_FILM!$A:$A,0))</f>
        <v xml:space="preserve">T </v>
      </c>
      <c r="I1699" s="9">
        <f>INDEX(DB_FILM!D:D,MATCH($F1699,DB_FILM!$A:$A,0))</f>
        <v>195</v>
      </c>
      <c r="J1699" s="5" t="str">
        <f>INDEX(DB_FILM!E:E,MATCH($F1699,DB_FILM!$A:$A,0))</f>
        <v>Biography, Drama, History</v>
      </c>
      <c r="K1699" s="6">
        <f>INDEX(DB_FILM!F:F,MATCH($F1699,DB_FILM!$A:$A,0))</f>
        <v>8.9</v>
      </c>
      <c r="L1699" s="5" t="str">
        <f>INDEX(DB_FILM!G:G,MATCH($F1699,DB_FILM!$A:$A,0))</f>
        <v>In German-occupied Poland during World War II, Oskar Schindler gradually becomes concerned for his Jewish workforce after witnessing their persecution by the Nazi Germans.</v>
      </c>
      <c r="M1699" s="5" t="str">
        <f>INDEX(DB_FILM!H:H,MATCH($F1699,DB_FILM!$A:$A,0))</f>
        <v xml:space="preserve">Steven Spielberg </v>
      </c>
      <c r="N1699" s="5" t="str">
        <f>INDEX(DB_FILM!I:I,MATCH($F1699,DB_FILM!$A:$A,0))</f>
        <v>Liam Neeson, Ralph Fiennes, Ben Kingsley, Caroline Goodall</v>
      </c>
      <c r="O1699" s="7">
        <f>INDEX(DB_FILM!J:J,MATCH($F1699,DB_FILM!$A:$A,0))</f>
        <v>1025474</v>
      </c>
      <c r="P1699" s="7">
        <f>INDEX(DB_FILM!K:K,MATCH($F1699,DB_FILM!$A:$A,0))</f>
        <v>96070000</v>
      </c>
      <c r="Q1699" t="s">
        <v>476</v>
      </c>
      <c r="R1699">
        <v>5.99</v>
      </c>
      <c r="S1699">
        <v>48</v>
      </c>
      <c r="T1699">
        <v>2</v>
      </c>
      <c r="U1699">
        <v>689</v>
      </c>
      <c r="V1699">
        <v>1</v>
      </c>
      <c r="W1699" t="str">
        <f t="shared" si="52"/>
        <v>B</v>
      </c>
      <c r="X1699" t="s">
        <v>584</v>
      </c>
      <c r="Y1699">
        <v>0</v>
      </c>
      <c r="Z1699">
        <v>3.89</v>
      </c>
      <c r="AA1699" s="6">
        <f t="shared" si="53"/>
        <v>2.1</v>
      </c>
    </row>
    <row r="1700" spans="1:27" x14ac:dyDescent="0.3">
      <c r="A1700" s="5">
        <v>42311</v>
      </c>
      <c r="B1700" t="s">
        <v>411</v>
      </c>
      <c r="C1700" t="s">
        <v>435</v>
      </c>
      <c r="D1700" t="s">
        <v>380</v>
      </c>
      <c r="E1700" t="s">
        <v>284</v>
      </c>
      <c r="F1700" t="s">
        <v>85</v>
      </c>
      <c r="G1700" s="5" t="str">
        <f>INDEX(DB_FILM!B:B,MATCH($F1700,DB_FILM!$A:$A,0))</f>
        <v>1991</v>
      </c>
      <c r="H1700" s="5" t="str">
        <f>INDEX(DB_FILM!C:C,MATCH($F1700,DB_FILM!$A:$A,0))</f>
        <v xml:space="preserve">T </v>
      </c>
      <c r="I1700" s="9">
        <f>INDEX(DB_FILM!D:D,MATCH($F1700,DB_FILM!$A:$A,0))</f>
        <v>137</v>
      </c>
      <c r="J1700" s="5" t="str">
        <f>INDEX(DB_FILM!E:E,MATCH($F1700,DB_FILM!$A:$A,0))</f>
        <v>Action, Sci-Fi</v>
      </c>
      <c r="K1700" s="6">
        <f>INDEX(DB_FILM!F:F,MATCH($F1700,DB_FILM!$A:$A,0))</f>
        <v>8.5</v>
      </c>
      <c r="L1700" s="5" t="str">
        <f>INDEX(DB_FILM!G:G,MATCH($F1700,DB_FILM!$A:$A,0))</f>
        <v>A cyborg, identical to the one who failed to kill Sarah Connor, must now protect her teenage son, John Connor, from a more advanced and powerful cyborg.</v>
      </c>
      <c r="M1700" s="5" t="str">
        <f>INDEX(DB_FILM!H:H,MATCH($F1700,DB_FILM!$A:$A,0))</f>
        <v xml:space="preserve">James Cameron </v>
      </c>
      <c r="N1700" s="5" t="str">
        <f>INDEX(DB_FILM!I:I,MATCH($F1700,DB_FILM!$A:$A,0))</f>
        <v>Arnold Schwarzenegger, Linda Hamilton, Edward Furlong, Robert Patrick</v>
      </c>
      <c r="O1700" s="7">
        <f>INDEX(DB_FILM!J:J,MATCH($F1700,DB_FILM!$A:$A,0))</f>
        <v>863511</v>
      </c>
      <c r="P1700" s="7">
        <f>INDEX(DB_FILM!K:K,MATCH($F1700,DB_FILM!$A:$A,0))</f>
        <v>204840000</v>
      </c>
      <c r="Q1700" t="s">
        <v>474</v>
      </c>
      <c r="R1700">
        <v>9.99</v>
      </c>
      <c r="S1700">
        <v>39</v>
      </c>
      <c r="T1700">
        <v>1</v>
      </c>
      <c r="U1700">
        <v>690</v>
      </c>
      <c r="V1700">
        <v>2</v>
      </c>
      <c r="W1700" t="str">
        <f t="shared" si="52"/>
        <v>A</v>
      </c>
      <c r="X1700" t="s">
        <v>601</v>
      </c>
      <c r="Y1700">
        <v>0</v>
      </c>
      <c r="Z1700">
        <v>5.49</v>
      </c>
      <c r="AA1700" s="6">
        <f t="shared" si="53"/>
        <v>4.5</v>
      </c>
    </row>
    <row r="1701" spans="1:27" x14ac:dyDescent="0.3">
      <c r="A1701" s="5">
        <v>42311</v>
      </c>
      <c r="B1701" s="5" t="s">
        <v>407</v>
      </c>
      <c r="C1701" s="5" t="s">
        <v>431</v>
      </c>
      <c r="D1701" s="5" t="s">
        <v>363</v>
      </c>
      <c r="E1701" t="s">
        <v>325</v>
      </c>
      <c r="F1701" s="5" t="s">
        <v>37</v>
      </c>
      <c r="G1701" s="5" t="str">
        <f>INDEX(DB_FILM!B:B,MATCH($F1701,DB_FILM!$A:$A,0))</f>
        <v>2018</v>
      </c>
      <c r="H1701" s="5" t="str">
        <f>INDEX(DB_FILM!C:C,MATCH($F1701,DB_FILM!$A:$A,0))</f>
        <v xml:space="preserve">T </v>
      </c>
      <c r="I1701" s="9">
        <f>INDEX(DB_FILM!D:D,MATCH($F1701,DB_FILM!$A:$A,0))</f>
        <v>149</v>
      </c>
      <c r="J1701" s="5" t="str">
        <f>INDEX(DB_FILM!E:E,MATCH($F1701,DB_FILM!$A:$A,0))</f>
        <v>Action, Adventure, Fantasy</v>
      </c>
      <c r="K1701" s="6">
        <f>INDEX(DB_FILM!F:F,MATCH($F1701,DB_FILM!$A:$A,0))</f>
        <v>8.6</v>
      </c>
      <c r="L1701" s="5" t="str">
        <f>INDEX(DB_FILM!G:G,MATCH($F1701,DB_FILM!$A:$A,0))</f>
        <v>The Avengers and their allies must be willing to sacrifice all in an attempt to defeat the powerful Thanos before his blitz of devastation and ruin puts an end to the universe.</v>
      </c>
      <c r="M1701" s="5" t="str">
        <f>INDEX(DB_FILM!H:H,MATCH($F1701,DB_FILM!$A:$A,0))</f>
        <v xml:space="preserve">Anthony Russo, Joe Russo </v>
      </c>
      <c r="N1701" s="5" t="str">
        <f>INDEX(DB_FILM!I:I,MATCH($F1701,DB_FILM!$A:$A,0))</f>
        <v>Robert Downey Jr., Chris Hemsworth, Mark Ruffalo, Chris Evans</v>
      </c>
      <c r="O1701" s="7">
        <f>INDEX(DB_FILM!J:J,MATCH($F1701,DB_FILM!$A:$A,0))</f>
        <v>461893</v>
      </c>
      <c r="P1701" s="7">
        <f>INDEX(DB_FILM!K:K,MATCH($F1701,DB_FILM!$A:$A,0))</f>
        <v>678630000</v>
      </c>
      <c r="Q1701" s="5" t="s">
        <v>475</v>
      </c>
      <c r="R1701">
        <v>7.99</v>
      </c>
      <c r="S1701">
        <v>13</v>
      </c>
      <c r="T1701">
        <v>3</v>
      </c>
      <c r="U1701">
        <v>691</v>
      </c>
      <c r="V1701">
        <v>3</v>
      </c>
      <c r="W1701" t="str">
        <f t="shared" si="52"/>
        <v>C</v>
      </c>
      <c r="X1701" t="s">
        <v>620</v>
      </c>
      <c r="Y1701">
        <v>0</v>
      </c>
      <c r="Z1701">
        <v>6.79</v>
      </c>
      <c r="AA1701" s="6">
        <f t="shared" si="53"/>
        <v>1.2000000000000002</v>
      </c>
    </row>
    <row r="1702" spans="1:27" x14ac:dyDescent="0.3">
      <c r="A1702" s="5">
        <v>42311</v>
      </c>
      <c r="B1702" t="s">
        <v>407</v>
      </c>
      <c r="C1702" t="s">
        <v>431</v>
      </c>
      <c r="D1702" t="s">
        <v>363</v>
      </c>
      <c r="E1702" t="s">
        <v>325</v>
      </c>
      <c r="F1702" t="s">
        <v>59</v>
      </c>
      <c r="G1702" s="5" t="str">
        <f>INDEX(DB_FILM!B:B,MATCH($F1702,DB_FILM!$A:$A,0))</f>
        <v>1946</v>
      </c>
      <c r="H1702" s="5" t="str">
        <f>INDEX(DB_FILM!C:C,MATCH($F1702,DB_FILM!$A:$A,0))</f>
        <v xml:space="preserve">T </v>
      </c>
      <c r="I1702" s="9">
        <f>INDEX(DB_FILM!D:D,MATCH($F1702,DB_FILM!$A:$A,0))</f>
        <v>130</v>
      </c>
      <c r="J1702" s="5" t="str">
        <f>INDEX(DB_FILM!E:E,MATCH($F1702,DB_FILM!$A:$A,0))</f>
        <v>Drama, Family, Fantasy</v>
      </c>
      <c r="K1702" s="6">
        <f>INDEX(DB_FILM!F:F,MATCH($F1702,DB_FILM!$A:$A,0))</f>
        <v>8.6</v>
      </c>
      <c r="L1702" s="5" t="str">
        <f>INDEX(DB_FILM!G:G,MATCH($F1702,DB_FILM!$A:$A,0))</f>
        <v>An angel is sent from Heaven to help a desperately frustrated businessman by showing him what life would have been like if he had never existed.</v>
      </c>
      <c r="M1702" s="5" t="str">
        <f>INDEX(DB_FILM!H:H,MATCH($F1702,DB_FILM!$A:$A,0))</f>
        <v xml:space="preserve">Frank Capra </v>
      </c>
      <c r="N1702" s="5" t="str">
        <f>INDEX(DB_FILM!I:I,MATCH($F1702,DB_FILM!$A:$A,0))</f>
        <v>James Stewart, Donna Reed, Lionel Barrymore, Thomas Mitchell</v>
      </c>
      <c r="O1702" s="7">
        <f>INDEX(DB_FILM!J:J,MATCH($F1702,DB_FILM!$A:$A,0))</f>
        <v>334168</v>
      </c>
      <c r="P1702" s="7">
        <f>INDEX(DB_FILM!K:K,MATCH($F1702,DB_FILM!$A:$A,0))</f>
        <v>7270000</v>
      </c>
      <c r="Q1702" t="s">
        <v>474</v>
      </c>
      <c r="R1702">
        <v>9.99</v>
      </c>
      <c r="S1702">
        <v>25</v>
      </c>
      <c r="T1702">
        <v>1</v>
      </c>
      <c r="U1702">
        <v>691</v>
      </c>
      <c r="V1702">
        <v>1</v>
      </c>
      <c r="W1702" t="str">
        <f t="shared" si="52"/>
        <v>A</v>
      </c>
      <c r="X1702" t="s">
        <v>616</v>
      </c>
      <c r="Y1702">
        <v>0</v>
      </c>
      <c r="Z1702">
        <v>5.69</v>
      </c>
      <c r="AA1702" s="6">
        <f t="shared" si="53"/>
        <v>4.3</v>
      </c>
    </row>
    <row r="1703" spans="1:27" x14ac:dyDescent="0.3">
      <c r="A1703" s="5">
        <v>42312</v>
      </c>
      <c r="B1703" t="s">
        <v>416</v>
      </c>
      <c r="C1703" t="s">
        <v>445</v>
      </c>
      <c r="D1703" t="s">
        <v>389</v>
      </c>
      <c r="E1703" t="s">
        <v>290</v>
      </c>
      <c r="F1703" t="s">
        <v>63</v>
      </c>
      <c r="G1703" s="5" t="str">
        <f>INDEX(DB_FILM!B:B,MATCH($F1703,DB_FILM!$A:$A,0))</f>
        <v>2006</v>
      </c>
      <c r="H1703" s="5" t="str">
        <f>INDEX(DB_FILM!C:C,MATCH($F1703,DB_FILM!$A:$A,0))</f>
        <v xml:space="preserve">T </v>
      </c>
      <c r="I1703" s="9">
        <f>INDEX(DB_FILM!D:D,MATCH($F1703,DB_FILM!$A:$A,0))</f>
        <v>151</v>
      </c>
      <c r="J1703" s="5" t="str">
        <f>INDEX(DB_FILM!E:E,MATCH($F1703,DB_FILM!$A:$A,0))</f>
        <v>Crime, Drama, Thriller</v>
      </c>
      <c r="K1703" s="6">
        <f>INDEX(DB_FILM!F:F,MATCH($F1703,DB_FILM!$A:$A,0))</f>
        <v>8.5</v>
      </c>
      <c r="L1703" s="5" t="str">
        <f>INDEX(DB_FILM!G:G,MATCH($F1703,DB_FILM!$A:$A,0))</f>
        <v>An undercover cop and a mole in the police attempt to identify each other while infiltrating an Irish gang in South Boston.</v>
      </c>
      <c r="M1703" s="5" t="str">
        <f>INDEX(DB_FILM!H:H,MATCH($F1703,DB_FILM!$A:$A,0))</f>
        <v xml:space="preserve">Martin Scorsese </v>
      </c>
      <c r="N1703" s="5" t="str">
        <f>INDEX(DB_FILM!I:I,MATCH($F1703,DB_FILM!$A:$A,0))</f>
        <v>Leonardo DiCaprio, Matt Damon, Jack Nicholson, Mark Wahlberg</v>
      </c>
      <c r="O1703" s="7">
        <f>INDEX(DB_FILM!J:J,MATCH($F1703,DB_FILM!$A:$A,0))</f>
        <v>1023002</v>
      </c>
      <c r="P1703" s="7">
        <f>INDEX(DB_FILM!K:K,MATCH($F1703,DB_FILM!$A:$A,0))</f>
        <v>132380000</v>
      </c>
      <c r="Q1703" t="s">
        <v>475</v>
      </c>
      <c r="R1703">
        <v>1.99</v>
      </c>
      <c r="S1703">
        <v>27</v>
      </c>
      <c r="T1703">
        <v>3</v>
      </c>
      <c r="U1703">
        <v>692</v>
      </c>
      <c r="V1703">
        <v>2</v>
      </c>
      <c r="W1703" t="str">
        <f t="shared" si="52"/>
        <v>C</v>
      </c>
      <c r="X1703" t="s">
        <v>629</v>
      </c>
      <c r="Y1703">
        <v>0</v>
      </c>
      <c r="Z1703">
        <v>1.41</v>
      </c>
      <c r="AA1703" s="6">
        <f t="shared" si="53"/>
        <v>0.58000000000000007</v>
      </c>
    </row>
    <row r="1704" spans="1:27" x14ac:dyDescent="0.3">
      <c r="A1704" s="5">
        <v>42312</v>
      </c>
      <c r="B1704" s="5" t="s">
        <v>416</v>
      </c>
      <c r="C1704" s="5" t="s">
        <v>445</v>
      </c>
      <c r="D1704" s="5" t="s">
        <v>389</v>
      </c>
      <c r="E1704" t="s">
        <v>290</v>
      </c>
      <c r="F1704" s="5" t="s">
        <v>75</v>
      </c>
      <c r="G1704" s="5" t="str">
        <f>INDEX(DB_FILM!B:B,MATCH($F1704,DB_FILM!$A:$A,0))</f>
        <v>1979</v>
      </c>
      <c r="H1704" s="5" t="str">
        <f>INDEX(DB_FILM!C:C,MATCH($F1704,DB_FILM!$A:$A,0))</f>
        <v xml:space="preserve">T </v>
      </c>
      <c r="I1704" s="9">
        <f>INDEX(DB_FILM!D:D,MATCH($F1704,DB_FILM!$A:$A,0))</f>
        <v>116</v>
      </c>
      <c r="J1704" s="5" t="str">
        <f>INDEX(DB_FILM!E:E,MATCH($F1704,DB_FILM!$A:$A,0))</f>
        <v>Horror, Sci-Fi</v>
      </c>
      <c r="K1704" s="6">
        <f>INDEX(DB_FILM!F:F,MATCH($F1704,DB_FILM!$A:$A,0))</f>
        <v>8.5</v>
      </c>
      <c r="L1704" s="5" t="str">
        <f>INDEX(DB_FILM!G:G,MATCH($F1704,DB_FILM!$A:$A,0))</f>
        <v>After a space merchant vessel perceives an unknown transmission as a distress call, its landing on the source moon finds one of the crew attacked by a mysterious lifeform, and they soon realize that its life cycle has merely begun.</v>
      </c>
      <c r="M1704" s="5" t="str">
        <f>INDEX(DB_FILM!H:H,MATCH($F1704,DB_FILM!$A:$A,0))</f>
        <v xml:space="preserve">Ridley Scott </v>
      </c>
      <c r="N1704" s="5" t="str">
        <f>INDEX(DB_FILM!I:I,MATCH($F1704,DB_FILM!$A:$A,0))</f>
        <v>Sigourney Weaver, Tom Skerritt, John Hurt, Veronica Cartwright</v>
      </c>
      <c r="O1704" s="7">
        <f>INDEX(DB_FILM!J:J,MATCH($F1704,DB_FILM!$A:$A,0))</f>
        <v>678799</v>
      </c>
      <c r="P1704" s="7">
        <f>INDEX(DB_FILM!K:K,MATCH($F1704,DB_FILM!$A:$A,0))</f>
        <v>78900000</v>
      </c>
      <c r="Q1704" s="5" t="s">
        <v>475</v>
      </c>
      <c r="R1704">
        <v>3.99</v>
      </c>
      <c r="S1704">
        <v>33</v>
      </c>
      <c r="T1704">
        <v>3</v>
      </c>
      <c r="U1704">
        <v>692</v>
      </c>
      <c r="V1704">
        <v>1</v>
      </c>
      <c r="W1704" t="str">
        <f t="shared" si="52"/>
        <v>C</v>
      </c>
      <c r="X1704" t="s">
        <v>581</v>
      </c>
      <c r="Y1704">
        <v>0</v>
      </c>
      <c r="Z1704">
        <v>2.99</v>
      </c>
      <c r="AA1704" s="6">
        <f t="shared" si="53"/>
        <v>1</v>
      </c>
    </row>
    <row r="1705" spans="1:27" x14ac:dyDescent="0.3">
      <c r="A1705" s="5">
        <v>42312</v>
      </c>
      <c r="B1705" s="5" t="s">
        <v>416</v>
      </c>
      <c r="C1705" s="5" t="s">
        <v>445</v>
      </c>
      <c r="D1705" s="5" t="s">
        <v>389</v>
      </c>
      <c r="E1705" t="s">
        <v>290</v>
      </c>
      <c r="F1705" s="5" t="s">
        <v>83</v>
      </c>
      <c r="G1705" s="5" t="str">
        <f>INDEX(DB_FILM!B:B,MATCH($F1705,DB_FILM!$A:$A,0))</f>
        <v>1960</v>
      </c>
      <c r="H1705" s="5" t="str">
        <f>INDEX(DB_FILM!C:C,MATCH($F1705,DB_FILM!$A:$A,0))</f>
        <v xml:space="preserve">T </v>
      </c>
      <c r="I1705" s="9">
        <f>INDEX(DB_FILM!D:D,MATCH($F1705,DB_FILM!$A:$A,0))</f>
        <v>109</v>
      </c>
      <c r="J1705" s="5" t="str">
        <f>INDEX(DB_FILM!E:E,MATCH($F1705,DB_FILM!$A:$A,0))</f>
        <v>Horror, Mystery, Thriller</v>
      </c>
      <c r="K1705" s="6">
        <f>INDEX(DB_FILM!F:F,MATCH($F1705,DB_FILM!$A:$A,0))</f>
        <v>8.5</v>
      </c>
      <c r="L1705" s="5" t="str">
        <f>INDEX(DB_FILM!G:G,MATCH($F1705,DB_FILM!$A:$A,0))</f>
        <v>A Phoenix secretary embezzles $40,000 from her employer's client, goes on the run, and checks into a remote motel run by a young man under the domination of his mother.</v>
      </c>
      <c r="M1705" s="5" t="str">
        <f>INDEX(DB_FILM!H:H,MATCH($F1705,DB_FILM!$A:$A,0))</f>
        <v xml:space="preserve">Alfred Hitchcock </v>
      </c>
      <c r="N1705" s="5" t="str">
        <f>INDEX(DB_FILM!I:I,MATCH($F1705,DB_FILM!$A:$A,0))</f>
        <v>Anthony Perkins, Janet Leigh, Vera Miles, John Gavin</v>
      </c>
      <c r="O1705" s="7">
        <f>INDEX(DB_FILM!J:J,MATCH($F1705,DB_FILM!$A:$A,0))</f>
        <v>506030</v>
      </c>
      <c r="P1705" s="7">
        <f>INDEX(DB_FILM!K:K,MATCH($F1705,DB_FILM!$A:$A,0))</f>
        <v>32000000</v>
      </c>
      <c r="Q1705" s="5" t="s">
        <v>475</v>
      </c>
      <c r="R1705">
        <v>5.99</v>
      </c>
      <c r="S1705">
        <v>38</v>
      </c>
      <c r="T1705">
        <v>3</v>
      </c>
      <c r="U1705">
        <v>692</v>
      </c>
      <c r="V1705">
        <v>3</v>
      </c>
      <c r="W1705" t="str">
        <f t="shared" si="52"/>
        <v>C</v>
      </c>
      <c r="X1705" t="s">
        <v>534</v>
      </c>
      <c r="Y1705">
        <v>0</v>
      </c>
      <c r="Z1705">
        <v>4.1900000000000004</v>
      </c>
      <c r="AA1705" s="6">
        <f t="shared" si="53"/>
        <v>1.7999999999999998</v>
      </c>
    </row>
    <row r="1706" spans="1:27" x14ac:dyDescent="0.3">
      <c r="A1706" s="5">
        <v>42312</v>
      </c>
      <c r="B1706" s="5" t="s">
        <v>416</v>
      </c>
      <c r="C1706" s="5" t="s">
        <v>445</v>
      </c>
      <c r="D1706" s="5" t="s">
        <v>389</v>
      </c>
      <c r="E1706" t="s">
        <v>290</v>
      </c>
      <c r="F1706" s="5" t="s">
        <v>67</v>
      </c>
      <c r="G1706" s="5" t="str">
        <f>INDEX(DB_FILM!B:B,MATCH($F1706,DB_FILM!$A:$A,0))</f>
        <v>1999</v>
      </c>
      <c r="H1706" s="5" t="str">
        <f>INDEX(DB_FILM!C:C,MATCH($F1706,DB_FILM!$A:$A,0))</f>
        <v xml:space="preserve">T </v>
      </c>
      <c r="I1706" s="9">
        <f>INDEX(DB_FILM!D:D,MATCH($F1706,DB_FILM!$A:$A,0))</f>
        <v>189</v>
      </c>
      <c r="J1706" s="5" t="str">
        <f>INDEX(DB_FILM!E:E,MATCH($F1706,DB_FILM!$A:$A,0))</f>
        <v>Crime, Drama, Fantasy</v>
      </c>
      <c r="K1706" s="6">
        <f>INDEX(DB_FILM!F:F,MATCH($F1706,DB_FILM!$A:$A,0))</f>
        <v>8.5</v>
      </c>
      <c r="L1706" s="5" t="str">
        <f>INDEX(DB_FILM!G:G,MATCH($F1706,DB_FILM!$A:$A,0))</f>
        <v>The lives of guards on Death Row are affected by one of their charges: a black man accused of child murder and rape, yet who has a mysterious gift.</v>
      </c>
      <c r="M1706" s="5" t="str">
        <f>INDEX(DB_FILM!H:H,MATCH($F1706,DB_FILM!$A:$A,0))</f>
        <v xml:space="preserve">Frank Darabont </v>
      </c>
      <c r="N1706" s="5" t="str">
        <f>INDEX(DB_FILM!I:I,MATCH($F1706,DB_FILM!$A:$A,0))</f>
        <v>Tom Hanks, Michael Clarke Duncan, David Morse, Bonnie Hunt</v>
      </c>
      <c r="O1706" s="7">
        <f>INDEX(DB_FILM!J:J,MATCH($F1706,DB_FILM!$A:$A,0))</f>
        <v>949343</v>
      </c>
      <c r="P1706" s="7">
        <f>INDEX(DB_FILM!K:K,MATCH($F1706,DB_FILM!$A:$A,0))</f>
        <v>136800000</v>
      </c>
      <c r="Q1706" s="5" t="s">
        <v>474</v>
      </c>
      <c r="R1706">
        <v>1.99</v>
      </c>
      <c r="S1706">
        <v>29</v>
      </c>
      <c r="T1706">
        <v>1</v>
      </c>
      <c r="U1706">
        <v>692</v>
      </c>
      <c r="V1706">
        <v>1</v>
      </c>
      <c r="W1706" t="str">
        <f t="shared" si="52"/>
        <v>A</v>
      </c>
      <c r="X1706" t="s">
        <v>567</v>
      </c>
      <c r="Y1706">
        <v>0</v>
      </c>
      <c r="Z1706">
        <v>1.05</v>
      </c>
      <c r="AA1706" s="6">
        <f t="shared" si="53"/>
        <v>0.94</v>
      </c>
    </row>
    <row r="1707" spans="1:27" x14ac:dyDescent="0.3">
      <c r="A1707" s="5">
        <v>42312</v>
      </c>
      <c r="B1707" s="5" t="s">
        <v>416</v>
      </c>
      <c r="C1707" s="5" t="s">
        <v>445</v>
      </c>
      <c r="D1707" s="5" t="s">
        <v>389</v>
      </c>
      <c r="E1707" t="s">
        <v>290</v>
      </c>
      <c r="F1707" s="5" t="s">
        <v>7</v>
      </c>
      <c r="G1707" s="5" t="str">
        <f>INDEX(DB_FILM!B:B,MATCH($F1707,DB_FILM!$A:$A,0))</f>
        <v>1994</v>
      </c>
      <c r="H1707" s="5" t="str">
        <f>INDEX(DB_FILM!C:C,MATCH($F1707,DB_FILM!$A:$A,0))</f>
        <v xml:space="preserve">VM18 </v>
      </c>
      <c r="I1707" s="9">
        <f>INDEX(DB_FILM!D:D,MATCH($F1707,DB_FILM!$A:$A,0))</f>
        <v>154</v>
      </c>
      <c r="J1707" s="5" t="str">
        <f>INDEX(DB_FILM!E:E,MATCH($F1707,DB_FILM!$A:$A,0))</f>
        <v>Crime, Drama</v>
      </c>
      <c r="K1707" s="6">
        <f>INDEX(DB_FILM!F:F,MATCH($F1707,DB_FILM!$A:$A,0))</f>
        <v>8.9</v>
      </c>
      <c r="L1707" s="5" t="str">
        <f>INDEX(DB_FILM!G:G,MATCH($F1707,DB_FILM!$A:$A,0))</f>
        <v>The lives of two mob hitmen, a boxer, a gangster's wife, and a pair of diner bandits intertwine in four tales of violence and redemption.</v>
      </c>
      <c r="M1707" s="5" t="str">
        <f>INDEX(DB_FILM!H:H,MATCH($F1707,DB_FILM!$A:$A,0))</f>
        <v xml:space="preserve">Quentin Tarantino </v>
      </c>
      <c r="N1707" s="5" t="str">
        <f>INDEX(DB_FILM!I:I,MATCH($F1707,DB_FILM!$A:$A,0))</f>
        <v>John Travolta, Uma Thurman, Samuel L. Jackson, Bruce Willis</v>
      </c>
      <c r="O1707" s="7">
        <f>INDEX(DB_FILM!J:J,MATCH($F1707,DB_FILM!$A:$A,0))</f>
        <v>1552837</v>
      </c>
      <c r="P1707" s="7">
        <f>INDEX(DB_FILM!K:K,MATCH($F1707,DB_FILM!$A:$A,0))</f>
        <v>107930000</v>
      </c>
      <c r="Q1707" s="5" t="s">
        <v>474</v>
      </c>
      <c r="R1707">
        <v>3.99</v>
      </c>
      <c r="S1707">
        <v>45</v>
      </c>
      <c r="T1707">
        <v>1</v>
      </c>
      <c r="U1707">
        <v>692</v>
      </c>
      <c r="V1707">
        <v>2</v>
      </c>
      <c r="W1707" t="str">
        <f t="shared" si="52"/>
        <v>A</v>
      </c>
      <c r="X1707" t="s">
        <v>572</v>
      </c>
      <c r="Y1707">
        <v>0</v>
      </c>
      <c r="Z1707">
        <v>1.99</v>
      </c>
      <c r="AA1707" s="6">
        <f t="shared" si="53"/>
        <v>2</v>
      </c>
    </row>
    <row r="1708" spans="1:27" x14ac:dyDescent="0.3">
      <c r="A1708" s="5">
        <v>42312</v>
      </c>
      <c r="B1708" s="5" t="s">
        <v>416</v>
      </c>
      <c r="C1708" s="5" t="s">
        <v>445</v>
      </c>
      <c r="D1708" s="5" t="s">
        <v>389</v>
      </c>
      <c r="E1708" t="s">
        <v>290</v>
      </c>
      <c r="F1708" s="5" t="s">
        <v>19</v>
      </c>
      <c r="G1708" s="5" t="str">
        <f>INDEX(DB_FILM!B:B,MATCH($F1708,DB_FILM!$A:$A,0))</f>
        <v>2001</v>
      </c>
      <c r="H1708" s="5" t="str">
        <f>INDEX(DB_FILM!C:C,MATCH($F1708,DB_FILM!$A:$A,0))</f>
        <v xml:space="preserve">T </v>
      </c>
      <c r="I1708" s="9">
        <f>INDEX(DB_FILM!D:D,MATCH($F1708,DB_FILM!$A:$A,0))</f>
        <v>178</v>
      </c>
      <c r="J1708" s="5" t="str">
        <f>INDEX(DB_FILM!E:E,MATCH($F1708,DB_FILM!$A:$A,0))</f>
        <v>Adventure, Drama, Fantasy</v>
      </c>
      <c r="K1708" s="6">
        <f>INDEX(DB_FILM!F:F,MATCH($F1708,DB_FILM!$A:$A,0))</f>
        <v>8.8000000000000007</v>
      </c>
      <c r="L1708" s="5" t="str">
        <f>INDEX(DB_FILM!G:G,MATCH($F1708,DB_FILM!$A:$A,0))</f>
        <v>A meek Hobbit from the Shire and eight companions set out on a journey to destroy the powerful One Ring and save Middle-earth from the Dark Lord Sauron.</v>
      </c>
      <c r="M1708" s="5" t="str">
        <f>INDEX(DB_FILM!H:H,MATCH($F1708,DB_FILM!$A:$A,0))</f>
        <v xml:space="preserve">Peter Jackson </v>
      </c>
      <c r="N1708" s="5" t="str">
        <f>INDEX(DB_FILM!I:I,MATCH($F1708,DB_FILM!$A:$A,0))</f>
        <v>Elijah Wood, Ian McKellen, Orlando Bloom, Sean Bean</v>
      </c>
      <c r="O1708" s="7">
        <f>INDEX(DB_FILM!J:J,MATCH($F1708,DB_FILM!$A:$A,0))</f>
        <v>1433603</v>
      </c>
      <c r="P1708" s="7">
        <f>INDEX(DB_FILM!K:K,MATCH($F1708,DB_FILM!$A:$A,0))</f>
        <v>315540000</v>
      </c>
      <c r="Q1708" s="5" t="s">
        <v>474</v>
      </c>
      <c r="R1708">
        <v>7.99</v>
      </c>
      <c r="S1708">
        <v>3</v>
      </c>
      <c r="T1708">
        <v>1</v>
      </c>
      <c r="U1708">
        <v>692</v>
      </c>
      <c r="V1708">
        <v>2</v>
      </c>
      <c r="W1708" t="str">
        <f t="shared" si="52"/>
        <v>A</v>
      </c>
      <c r="X1708" t="s">
        <v>566</v>
      </c>
      <c r="Y1708">
        <v>0</v>
      </c>
      <c r="Z1708">
        <v>4.3899999999999997</v>
      </c>
      <c r="AA1708" s="6">
        <f t="shared" si="53"/>
        <v>3.6000000000000005</v>
      </c>
    </row>
    <row r="1709" spans="1:27" x14ac:dyDescent="0.3">
      <c r="A1709" s="5">
        <v>42312</v>
      </c>
      <c r="B1709" t="s">
        <v>409</v>
      </c>
      <c r="C1709" t="s">
        <v>467</v>
      </c>
      <c r="D1709" t="s">
        <v>361</v>
      </c>
      <c r="E1709" t="s">
        <v>278</v>
      </c>
      <c r="F1709" t="s">
        <v>35</v>
      </c>
      <c r="G1709" s="5" t="str">
        <f>INDEX(DB_FILM!B:B,MATCH($F1709,DB_FILM!$A:$A,0))</f>
        <v>1954</v>
      </c>
      <c r="H1709" s="5" t="str">
        <f>INDEX(DB_FILM!C:C,MATCH($F1709,DB_FILM!$A:$A,0))</f>
        <v xml:space="preserve">T </v>
      </c>
      <c r="I1709" s="9">
        <f>INDEX(DB_FILM!D:D,MATCH($F1709,DB_FILM!$A:$A,0))</f>
        <v>207</v>
      </c>
      <c r="J1709" s="5" t="str">
        <f>INDEX(DB_FILM!E:E,MATCH($F1709,DB_FILM!$A:$A,0))</f>
        <v>Adventure, Drama</v>
      </c>
      <c r="K1709" s="6">
        <f>INDEX(DB_FILM!F:F,MATCH($F1709,DB_FILM!$A:$A,0))</f>
        <v>8.6999999999999993</v>
      </c>
      <c r="L1709" s="5" t="str">
        <f>INDEX(DB_FILM!G:G,MATCH($F1709,DB_FILM!$A:$A,0))</f>
        <v>A poor village under attack by bandits recruits seven unemployed samurai to help them defend themselves.</v>
      </c>
      <c r="M1709" s="5" t="str">
        <f>INDEX(DB_FILM!H:H,MATCH($F1709,DB_FILM!$A:$A,0))</f>
        <v xml:space="preserve">Akira Kurosawa </v>
      </c>
      <c r="N1709" s="5" t="str">
        <f>INDEX(DB_FILM!I:I,MATCH($F1709,DB_FILM!$A:$A,0))</f>
        <v>Toshirô Mifune, Takashi Shimura, Keiko Tsushima, Yukiko Shimazaki</v>
      </c>
      <c r="O1709" s="7">
        <f>INDEX(DB_FILM!J:J,MATCH($F1709,DB_FILM!$A:$A,0))</f>
        <v>269393</v>
      </c>
      <c r="P1709" s="7">
        <f>INDEX(DB_FILM!K:K,MATCH($F1709,DB_FILM!$A:$A,0))</f>
        <v>270000</v>
      </c>
      <c r="Q1709" t="s">
        <v>474</v>
      </c>
      <c r="R1709">
        <v>3.99</v>
      </c>
      <c r="S1709">
        <v>11</v>
      </c>
      <c r="T1709">
        <v>1</v>
      </c>
      <c r="U1709">
        <v>693</v>
      </c>
      <c r="V1709">
        <v>3</v>
      </c>
      <c r="W1709" t="str">
        <f t="shared" si="52"/>
        <v>A</v>
      </c>
      <c r="X1709" t="s">
        <v>625</v>
      </c>
      <c r="Y1709">
        <v>5</v>
      </c>
      <c r="Z1709">
        <v>2.39</v>
      </c>
      <c r="AA1709" s="6">
        <f t="shared" si="53"/>
        <v>1.6</v>
      </c>
    </row>
    <row r="1710" spans="1:27" x14ac:dyDescent="0.3">
      <c r="A1710" s="5">
        <v>42312</v>
      </c>
      <c r="B1710" s="5" t="s">
        <v>409</v>
      </c>
      <c r="C1710" s="5" t="s">
        <v>467</v>
      </c>
      <c r="D1710" s="5" t="s">
        <v>361</v>
      </c>
      <c r="E1710" t="s">
        <v>278</v>
      </c>
      <c r="F1710" s="5" t="s">
        <v>43</v>
      </c>
      <c r="G1710" s="5" t="str">
        <f>INDEX(DB_FILM!B:B,MATCH($F1710,DB_FILM!$A:$A,0))</f>
        <v>1991</v>
      </c>
      <c r="H1710" s="5" t="str">
        <f>INDEX(DB_FILM!C:C,MATCH($F1710,DB_FILM!$A:$A,0))</f>
        <v xml:space="preserve">VM14 </v>
      </c>
      <c r="I1710" s="9">
        <f>INDEX(DB_FILM!D:D,MATCH($F1710,DB_FILM!$A:$A,0))</f>
        <v>118</v>
      </c>
      <c r="J1710" s="5" t="str">
        <f>INDEX(DB_FILM!E:E,MATCH($F1710,DB_FILM!$A:$A,0))</f>
        <v>Crime, Drama, Thriller</v>
      </c>
      <c r="K1710" s="6">
        <f>INDEX(DB_FILM!F:F,MATCH($F1710,DB_FILM!$A:$A,0))</f>
        <v>8.6</v>
      </c>
      <c r="L1710" s="5" t="str">
        <f>INDEX(DB_FILM!G:G,MATCH($F1710,DB_FILM!$A:$A,0))</f>
        <v>A young F.B.I. cadet must receive the help of an incarcerated and manipulative cannibal killer to help catch another serial killer, a madman who skins his victims.</v>
      </c>
      <c r="M1710" s="5" t="str">
        <f>INDEX(DB_FILM!H:H,MATCH($F1710,DB_FILM!$A:$A,0))</f>
        <v xml:space="preserve">Jonathan Demme </v>
      </c>
      <c r="N1710" s="5" t="str">
        <f>INDEX(DB_FILM!I:I,MATCH($F1710,DB_FILM!$A:$A,0))</f>
        <v>Jodie Foster, Anthony Hopkins, Lawrence A. Bonney, Kasi Lemmons</v>
      </c>
      <c r="O1710" s="7">
        <f>INDEX(DB_FILM!J:J,MATCH($F1710,DB_FILM!$A:$A,0))</f>
        <v>1064983</v>
      </c>
      <c r="P1710" s="7">
        <f>INDEX(DB_FILM!K:K,MATCH($F1710,DB_FILM!$A:$A,0))</f>
        <v>130740000.00000001</v>
      </c>
      <c r="Q1710" s="5" t="s">
        <v>474</v>
      </c>
      <c r="R1710">
        <v>5.99</v>
      </c>
      <c r="S1710">
        <v>16</v>
      </c>
      <c r="T1710">
        <v>1</v>
      </c>
      <c r="U1710">
        <v>693</v>
      </c>
      <c r="V1710">
        <v>1</v>
      </c>
      <c r="W1710" t="str">
        <f t="shared" si="52"/>
        <v>A</v>
      </c>
      <c r="X1710" t="s">
        <v>533</v>
      </c>
      <c r="Y1710">
        <v>0</v>
      </c>
      <c r="Z1710">
        <v>3.53</v>
      </c>
      <c r="AA1710" s="6">
        <f t="shared" si="53"/>
        <v>2.4600000000000004</v>
      </c>
    </row>
    <row r="1711" spans="1:27" x14ac:dyDescent="0.3">
      <c r="A1711" s="5">
        <v>42312</v>
      </c>
      <c r="B1711" s="5" t="s">
        <v>407</v>
      </c>
      <c r="C1711" s="5" t="s">
        <v>453</v>
      </c>
      <c r="D1711" s="5" t="s">
        <v>359</v>
      </c>
      <c r="E1711" t="s">
        <v>276</v>
      </c>
      <c r="F1711" t="s">
        <v>51</v>
      </c>
      <c r="G1711" s="5" t="str">
        <f>INDEX(DB_FILM!B:B,MATCH($F1711,DB_FILM!$A:$A,0))</f>
        <v>1998</v>
      </c>
      <c r="H1711" s="5" t="str">
        <f>INDEX(DB_FILM!C:C,MATCH($F1711,DB_FILM!$A:$A,0))</f>
        <v xml:space="preserve">VM14 </v>
      </c>
      <c r="I1711" s="9">
        <f>INDEX(DB_FILM!D:D,MATCH($F1711,DB_FILM!$A:$A,0))</f>
        <v>169</v>
      </c>
      <c r="J1711" s="5" t="str">
        <f>INDEX(DB_FILM!E:E,MATCH($F1711,DB_FILM!$A:$A,0))</f>
        <v>Drama, War</v>
      </c>
      <c r="K1711" s="6">
        <f>INDEX(DB_FILM!F:F,MATCH($F1711,DB_FILM!$A:$A,0))</f>
        <v>8.6</v>
      </c>
      <c r="L1711" s="5" t="str">
        <f>INDEX(DB_FILM!G:G,MATCH($F1711,DB_FILM!$A:$A,0))</f>
        <v>Following the Normandy Landings, a group of U.S. soldiers go behind enemy lines to retrieve a paratrooper whose brothers have been killed in action.</v>
      </c>
      <c r="M1711" s="5" t="str">
        <f>INDEX(DB_FILM!H:H,MATCH($F1711,DB_FILM!$A:$A,0))</f>
        <v xml:space="preserve">Steven Spielberg </v>
      </c>
      <c r="N1711" s="5" t="str">
        <f>INDEX(DB_FILM!I:I,MATCH($F1711,DB_FILM!$A:$A,0))</f>
        <v>Tom Hanks, Matt Damon, Tom Sizemore, Edward Burns</v>
      </c>
      <c r="O1711" s="7">
        <f>INDEX(DB_FILM!J:J,MATCH($F1711,DB_FILM!$A:$A,0))</f>
        <v>1047650</v>
      </c>
      <c r="P1711" s="7">
        <f>INDEX(DB_FILM!K:K,MATCH($F1711,DB_FILM!$A:$A,0))</f>
        <v>216540000</v>
      </c>
      <c r="Q1711" s="5" t="s">
        <v>475</v>
      </c>
      <c r="R1711">
        <v>5.99</v>
      </c>
      <c r="S1711">
        <v>30</v>
      </c>
      <c r="T1711">
        <v>3</v>
      </c>
      <c r="U1711">
        <v>694</v>
      </c>
      <c r="V1711">
        <v>1</v>
      </c>
      <c r="W1711" t="str">
        <f t="shared" si="52"/>
        <v>C</v>
      </c>
      <c r="X1711" t="s">
        <v>578</v>
      </c>
      <c r="Y1711">
        <v>0</v>
      </c>
      <c r="Z1711">
        <v>4.43</v>
      </c>
      <c r="AA1711" s="6">
        <f t="shared" si="53"/>
        <v>1.5600000000000005</v>
      </c>
    </row>
    <row r="1712" spans="1:27" x14ac:dyDescent="0.3">
      <c r="A1712" s="5">
        <v>42312</v>
      </c>
      <c r="B1712" t="s">
        <v>407</v>
      </c>
      <c r="C1712" t="s">
        <v>453</v>
      </c>
      <c r="D1712" t="s">
        <v>359</v>
      </c>
      <c r="E1712" t="s">
        <v>276</v>
      </c>
      <c r="F1712" t="s">
        <v>95</v>
      </c>
      <c r="G1712" s="5" t="str">
        <f>INDEX(DB_FILM!B:B,MATCH($F1712,DB_FILM!$A:$A,0))</f>
        <v>2002</v>
      </c>
      <c r="H1712" s="5" t="str">
        <f>INDEX(DB_FILM!C:C,MATCH($F1712,DB_FILM!$A:$A,0))</f>
        <v xml:space="preserve">T </v>
      </c>
      <c r="I1712" s="9">
        <f>INDEX(DB_FILM!D:D,MATCH($F1712,DB_FILM!$A:$A,0))</f>
        <v>150</v>
      </c>
      <c r="J1712" s="5" t="str">
        <f>INDEX(DB_FILM!E:E,MATCH($F1712,DB_FILM!$A:$A,0))</f>
        <v>Biography, Drama, Music</v>
      </c>
      <c r="K1712" s="6">
        <f>INDEX(DB_FILM!F:F,MATCH($F1712,DB_FILM!$A:$A,0))</f>
        <v>8.5</v>
      </c>
      <c r="L1712" s="5" t="str">
        <f>INDEX(DB_FILM!G:G,MATCH($F1712,DB_FILM!$A:$A,0))</f>
        <v>A Polish Jewish musician struggles to survive the destruction of the Warsaw ghetto of World War II.</v>
      </c>
      <c r="M1712" s="5" t="str">
        <f>INDEX(DB_FILM!H:H,MATCH($F1712,DB_FILM!$A:$A,0))</f>
        <v xml:space="preserve">Roman Polanski </v>
      </c>
      <c r="N1712" s="5" t="str">
        <f>INDEX(DB_FILM!I:I,MATCH($F1712,DB_FILM!$A:$A,0))</f>
        <v>Adrien Brody, Thomas Kretschmann, Frank Finlay, Emilia Fox</v>
      </c>
      <c r="O1712" s="7">
        <f>INDEX(DB_FILM!J:J,MATCH($F1712,DB_FILM!$A:$A,0))</f>
        <v>602411</v>
      </c>
      <c r="P1712" s="7">
        <f>INDEX(DB_FILM!K:K,MATCH($F1712,DB_FILM!$A:$A,0))</f>
        <v>32570000</v>
      </c>
      <c r="Q1712" t="s">
        <v>474</v>
      </c>
      <c r="R1712">
        <v>5.99</v>
      </c>
      <c r="S1712">
        <v>44</v>
      </c>
      <c r="T1712">
        <v>1</v>
      </c>
      <c r="U1712">
        <v>694</v>
      </c>
      <c r="V1712">
        <v>1</v>
      </c>
      <c r="W1712" t="str">
        <f t="shared" si="52"/>
        <v>A</v>
      </c>
      <c r="X1712" t="s">
        <v>521</v>
      </c>
      <c r="Y1712">
        <v>0</v>
      </c>
      <c r="Z1712">
        <v>3.47</v>
      </c>
      <c r="AA1712" s="6">
        <f t="shared" si="53"/>
        <v>2.52</v>
      </c>
    </row>
    <row r="1713" spans="1:27" x14ac:dyDescent="0.3">
      <c r="A1713" s="5">
        <v>42312</v>
      </c>
      <c r="B1713" s="5" t="s">
        <v>407</v>
      </c>
      <c r="C1713" s="5" t="s">
        <v>453</v>
      </c>
      <c r="D1713" s="5" t="s">
        <v>359</v>
      </c>
      <c r="E1713" t="s">
        <v>276</v>
      </c>
      <c r="F1713" t="s">
        <v>9</v>
      </c>
      <c r="G1713" s="5" t="str">
        <f>INDEX(DB_FILM!B:B,MATCH($F1713,DB_FILM!$A:$A,0))</f>
        <v>2003</v>
      </c>
      <c r="H1713" s="5" t="str">
        <f>INDEX(DB_FILM!C:C,MATCH($F1713,DB_FILM!$A:$A,0))</f>
        <v xml:space="preserve">T </v>
      </c>
      <c r="I1713" s="9">
        <f>INDEX(DB_FILM!D:D,MATCH($F1713,DB_FILM!$A:$A,0))</f>
        <v>201</v>
      </c>
      <c r="J1713" s="5" t="str">
        <f>INDEX(DB_FILM!E:E,MATCH($F1713,DB_FILM!$A:$A,0))</f>
        <v>Action, Adventure, Drama</v>
      </c>
      <c r="K1713" s="6">
        <f>INDEX(DB_FILM!F:F,MATCH($F1713,DB_FILM!$A:$A,0))</f>
        <v>8.9</v>
      </c>
      <c r="L1713" s="5" t="str">
        <f>INDEX(DB_FILM!G:G,MATCH($F1713,DB_FILM!$A:$A,0))</f>
        <v>Gandalf and Aragorn lead the World of Men against Sauron's army to draw his gaze from Frodo and Sam as they approach Mount Doom with the One Ring.</v>
      </c>
      <c r="M1713" s="5" t="str">
        <f>INDEX(DB_FILM!H:H,MATCH($F1713,DB_FILM!$A:$A,0))</f>
        <v xml:space="preserve">Peter Jackson </v>
      </c>
      <c r="N1713" s="5" t="str">
        <f>INDEX(DB_FILM!I:I,MATCH($F1713,DB_FILM!$A:$A,0))</f>
        <v>Elijah Wood, Viggo Mortensen, Ian McKellen, Orlando Bloom</v>
      </c>
      <c r="O1713" s="7">
        <f>INDEX(DB_FILM!J:J,MATCH($F1713,DB_FILM!$A:$A,0))</f>
        <v>1416518</v>
      </c>
      <c r="P1713" s="7">
        <f>INDEX(DB_FILM!K:K,MATCH($F1713,DB_FILM!$A:$A,0))</f>
        <v>377850000</v>
      </c>
      <c r="Q1713" s="5" t="s">
        <v>476</v>
      </c>
      <c r="R1713">
        <v>13.99</v>
      </c>
      <c r="S1713">
        <v>30</v>
      </c>
      <c r="T1713">
        <v>2</v>
      </c>
      <c r="U1713">
        <v>694</v>
      </c>
      <c r="V1713">
        <v>3</v>
      </c>
      <c r="W1713" t="str">
        <f t="shared" si="52"/>
        <v>B</v>
      </c>
      <c r="X1713" t="s">
        <v>580</v>
      </c>
      <c r="Y1713">
        <v>0</v>
      </c>
      <c r="Z1713">
        <v>7.41</v>
      </c>
      <c r="AA1713" s="6">
        <f t="shared" si="53"/>
        <v>6.58</v>
      </c>
    </row>
    <row r="1714" spans="1:27" x14ac:dyDescent="0.3">
      <c r="A1714" s="5">
        <v>42312</v>
      </c>
      <c r="B1714" t="s">
        <v>405</v>
      </c>
      <c r="C1714" t="s">
        <v>434</v>
      </c>
      <c r="D1714" t="s">
        <v>343</v>
      </c>
      <c r="E1714" t="s">
        <v>290</v>
      </c>
      <c r="F1714" t="s">
        <v>1</v>
      </c>
      <c r="G1714" s="5" t="str">
        <f>INDEX(DB_FILM!B:B,MATCH($F1714,DB_FILM!$A:$A,0))</f>
        <v>1972</v>
      </c>
      <c r="H1714" s="5" t="str">
        <f>INDEX(DB_FILM!C:C,MATCH($F1714,DB_FILM!$A:$A,0))</f>
        <v xml:space="preserve">T </v>
      </c>
      <c r="I1714" s="9">
        <f>INDEX(DB_FILM!D:D,MATCH($F1714,DB_FILM!$A:$A,0))</f>
        <v>175</v>
      </c>
      <c r="J1714" s="5" t="str">
        <f>INDEX(DB_FILM!E:E,MATCH($F1714,DB_FILM!$A:$A,0))</f>
        <v>Crime, Drama</v>
      </c>
      <c r="K1714" s="6">
        <f>INDEX(DB_FILM!F:F,MATCH($F1714,DB_FILM!$A:$A,0))</f>
        <v>9.1999999999999993</v>
      </c>
      <c r="L1714" s="5" t="str">
        <f>INDEX(DB_FILM!G:G,MATCH($F1714,DB_FILM!$A:$A,0))</f>
        <v>The aging patriarch of an organized crime dynasty transfers control of his clandestine empire to his reluctant son.</v>
      </c>
      <c r="M1714" s="5" t="str">
        <f>INDEX(DB_FILM!H:H,MATCH($F1714,DB_FILM!$A:$A,0))</f>
        <v xml:space="preserve">Francis Ford Coppola </v>
      </c>
      <c r="N1714" s="5" t="str">
        <f>INDEX(DB_FILM!I:I,MATCH($F1714,DB_FILM!$A:$A,0))</f>
        <v>Marlon Brando, Al Pacino, James Caan, Diane Keaton</v>
      </c>
      <c r="O1714" s="7">
        <f>INDEX(DB_FILM!J:J,MATCH($F1714,DB_FILM!$A:$A,0))</f>
        <v>1361367</v>
      </c>
      <c r="P1714" s="7">
        <f>INDEX(DB_FILM!K:K,MATCH($F1714,DB_FILM!$A:$A,0))</f>
        <v>134970000</v>
      </c>
      <c r="Q1714" t="s">
        <v>474</v>
      </c>
      <c r="R1714">
        <v>3.99</v>
      </c>
      <c r="S1714">
        <v>12</v>
      </c>
      <c r="T1714">
        <v>1</v>
      </c>
      <c r="U1714">
        <v>695</v>
      </c>
      <c r="V1714">
        <v>1</v>
      </c>
      <c r="W1714" t="str">
        <f t="shared" si="52"/>
        <v>A</v>
      </c>
      <c r="X1714" t="s">
        <v>568</v>
      </c>
      <c r="Y1714">
        <v>0</v>
      </c>
      <c r="Z1714">
        <v>2.19</v>
      </c>
      <c r="AA1714" s="6">
        <f t="shared" si="53"/>
        <v>1.8000000000000003</v>
      </c>
    </row>
    <row r="1715" spans="1:27" x14ac:dyDescent="0.3">
      <c r="A1715" s="5">
        <v>42312</v>
      </c>
      <c r="B1715" s="5" t="s">
        <v>405</v>
      </c>
      <c r="C1715" s="5" t="s">
        <v>434</v>
      </c>
      <c r="D1715" s="5" t="s">
        <v>343</v>
      </c>
      <c r="E1715" t="s">
        <v>290</v>
      </c>
      <c r="F1715" s="5" t="s">
        <v>41</v>
      </c>
      <c r="G1715" s="5" t="str">
        <f>INDEX(DB_FILM!B:B,MATCH($F1715,DB_FILM!$A:$A,0))</f>
        <v>1995</v>
      </c>
      <c r="H1715" s="5" t="str">
        <f>INDEX(DB_FILM!C:C,MATCH($F1715,DB_FILM!$A:$A,0))</f>
        <v xml:space="preserve">T </v>
      </c>
      <c r="I1715" s="9">
        <f>INDEX(DB_FILM!D:D,MATCH($F1715,DB_FILM!$A:$A,0))</f>
        <v>127</v>
      </c>
      <c r="J1715" s="5" t="str">
        <f>INDEX(DB_FILM!E:E,MATCH($F1715,DB_FILM!$A:$A,0))</f>
        <v>Crime, Drama, Mystery</v>
      </c>
      <c r="K1715" s="6">
        <f>INDEX(DB_FILM!F:F,MATCH($F1715,DB_FILM!$A:$A,0))</f>
        <v>8.6</v>
      </c>
      <c r="L1715" s="5" t="str">
        <f>INDEX(DB_FILM!G:G,MATCH($F1715,DB_FILM!$A:$A,0))</f>
        <v>Two detectives, a rookie and a veteran, hunt a serial killer who uses the seven deadly sins as his motives.</v>
      </c>
      <c r="M1715" s="5" t="str">
        <f>INDEX(DB_FILM!H:H,MATCH($F1715,DB_FILM!$A:$A,0))</f>
        <v xml:space="preserve">David Fincher </v>
      </c>
      <c r="N1715" s="5" t="str">
        <f>INDEX(DB_FILM!I:I,MATCH($F1715,DB_FILM!$A:$A,0))</f>
        <v>Morgan Freeman, Brad Pitt, Kevin Spacey, Andrew Kevin Walker</v>
      </c>
      <c r="O1715" s="7">
        <f>INDEX(DB_FILM!J:J,MATCH($F1715,DB_FILM!$A:$A,0))</f>
        <v>1214270</v>
      </c>
      <c r="P1715" s="7">
        <f>INDEX(DB_FILM!K:K,MATCH($F1715,DB_FILM!$A:$A,0))</f>
        <v>100130000</v>
      </c>
      <c r="Q1715" s="5" t="s">
        <v>476</v>
      </c>
      <c r="R1715">
        <v>9.99</v>
      </c>
      <c r="S1715">
        <v>15</v>
      </c>
      <c r="T1715">
        <v>2</v>
      </c>
      <c r="U1715">
        <v>695</v>
      </c>
      <c r="V1715">
        <v>3</v>
      </c>
      <c r="W1715" t="str">
        <f t="shared" si="52"/>
        <v>B</v>
      </c>
      <c r="X1715" t="s">
        <v>523</v>
      </c>
      <c r="Y1715">
        <v>0</v>
      </c>
      <c r="Z1715">
        <v>5.49</v>
      </c>
      <c r="AA1715" s="6">
        <f t="shared" si="53"/>
        <v>4.5</v>
      </c>
    </row>
    <row r="1716" spans="1:27" x14ac:dyDescent="0.3">
      <c r="A1716" s="5">
        <v>42313</v>
      </c>
      <c r="B1716" t="s">
        <v>400</v>
      </c>
      <c r="C1716" t="s">
        <v>433</v>
      </c>
      <c r="D1716" t="s">
        <v>358</v>
      </c>
      <c r="E1716" t="s">
        <v>272</v>
      </c>
      <c r="F1716" t="s">
        <v>41</v>
      </c>
      <c r="G1716" s="5" t="str">
        <f>INDEX(DB_FILM!B:B,MATCH($F1716,DB_FILM!$A:$A,0))</f>
        <v>1995</v>
      </c>
      <c r="H1716" s="5" t="str">
        <f>INDEX(DB_FILM!C:C,MATCH($F1716,DB_FILM!$A:$A,0))</f>
        <v xml:space="preserve">T </v>
      </c>
      <c r="I1716" s="9">
        <f>INDEX(DB_FILM!D:D,MATCH($F1716,DB_FILM!$A:$A,0))</f>
        <v>127</v>
      </c>
      <c r="J1716" s="5" t="str">
        <f>INDEX(DB_FILM!E:E,MATCH($F1716,DB_FILM!$A:$A,0))</f>
        <v>Crime, Drama, Mystery</v>
      </c>
      <c r="K1716" s="6">
        <f>INDEX(DB_FILM!F:F,MATCH($F1716,DB_FILM!$A:$A,0))</f>
        <v>8.6</v>
      </c>
      <c r="L1716" s="5" t="str">
        <f>INDEX(DB_FILM!G:G,MATCH($F1716,DB_FILM!$A:$A,0))</f>
        <v>Two detectives, a rookie and a veteran, hunt a serial killer who uses the seven deadly sins as his motives.</v>
      </c>
      <c r="M1716" s="5" t="str">
        <f>INDEX(DB_FILM!H:H,MATCH($F1716,DB_FILM!$A:$A,0))</f>
        <v xml:space="preserve">David Fincher </v>
      </c>
      <c r="N1716" s="5" t="str">
        <f>INDEX(DB_FILM!I:I,MATCH($F1716,DB_FILM!$A:$A,0))</f>
        <v>Morgan Freeman, Brad Pitt, Kevin Spacey, Andrew Kevin Walker</v>
      </c>
      <c r="O1716" s="7">
        <f>INDEX(DB_FILM!J:J,MATCH($F1716,DB_FILM!$A:$A,0))</f>
        <v>1214270</v>
      </c>
      <c r="P1716" s="7">
        <f>INDEX(DB_FILM!K:K,MATCH($F1716,DB_FILM!$A:$A,0))</f>
        <v>100130000</v>
      </c>
      <c r="Q1716" t="s">
        <v>474</v>
      </c>
      <c r="R1716">
        <v>5.99</v>
      </c>
      <c r="S1716">
        <v>15</v>
      </c>
      <c r="T1716">
        <v>1</v>
      </c>
      <c r="U1716">
        <v>696</v>
      </c>
      <c r="V1716">
        <v>2</v>
      </c>
      <c r="W1716" t="str">
        <f t="shared" si="52"/>
        <v>A</v>
      </c>
      <c r="X1716" t="s">
        <v>524</v>
      </c>
      <c r="Y1716">
        <v>5</v>
      </c>
      <c r="Z1716">
        <v>3.11</v>
      </c>
      <c r="AA1716" s="6">
        <f t="shared" si="53"/>
        <v>2.8800000000000003</v>
      </c>
    </row>
    <row r="1717" spans="1:27" x14ac:dyDescent="0.3">
      <c r="A1717" s="5">
        <v>42313</v>
      </c>
      <c r="B1717" t="s">
        <v>407</v>
      </c>
      <c r="C1717" t="s">
        <v>454</v>
      </c>
      <c r="D1717" t="s">
        <v>271</v>
      </c>
      <c r="E1717" t="s">
        <v>272</v>
      </c>
      <c r="F1717" t="s">
        <v>93</v>
      </c>
      <c r="G1717" s="5" t="str">
        <f>INDEX(DB_FILM!B:B,MATCH($F1717,DB_FILM!$A:$A,0))</f>
        <v>2016</v>
      </c>
      <c r="H1717" s="5" t="str">
        <f>INDEX(DB_FILM!C:C,MATCH($F1717,DB_FILM!$A:$A,0))</f>
        <v>N/A</v>
      </c>
      <c r="I1717" s="9">
        <f>INDEX(DB_FILM!D:D,MATCH($F1717,DB_FILM!$A:$A,0))</f>
        <v>161</v>
      </c>
      <c r="J1717" s="5" t="str">
        <f>INDEX(DB_FILM!E:E,MATCH($F1717,DB_FILM!$A:$A,0))</f>
        <v>Action, Biography, Drama</v>
      </c>
      <c r="K1717" s="6">
        <f>INDEX(DB_FILM!F:F,MATCH($F1717,DB_FILM!$A:$A,0))</f>
        <v>8.5</v>
      </c>
      <c r="L1717" s="5" t="str">
        <f>INDEX(DB_FILM!G:G,MATCH($F1717,DB_FILM!$A:$A,0))</f>
        <v>Former wrestler Mahavir Singh Phogat and his two wrestler daughters struggle towards glory at the Commonwealth Games in the face of societal oppression.</v>
      </c>
      <c r="M1717" s="5" t="str">
        <f>INDEX(DB_FILM!H:H,MATCH($F1717,DB_FILM!$A:$A,0))</f>
        <v xml:space="preserve">Nitesh Tiwari </v>
      </c>
      <c r="N1717" s="5" t="str">
        <f>INDEX(DB_FILM!I:I,MATCH($F1717,DB_FILM!$A:$A,0))</f>
        <v>Aamir Khan, Sakshi Tanwar, Fatima Sana Shaikh, Sanya Malhotra</v>
      </c>
      <c r="O1717" s="7">
        <f>INDEX(DB_FILM!J:J,MATCH($F1717,DB_FILM!$A:$A,0))</f>
        <v>102802</v>
      </c>
      <c r="P1717" s="7">
        <f>INDEX(DB_FILM!K:K,MATCH($F1717,DB_FILM!$A:$A,0))</f>
        <v>12390000</v>
      </c>
      <c r="Q1717" t="s">
        <v>476</v>
      </c>
      <c r="R1717">
        <v>7.99</v>
      </c>
      <c r="S1717">
        <v>43</v>
      </c>
      <c r="T1717">
        <v>2</v>
      </c>
      <c r="U1717">
        <v>697</v>
      </c>
      <c r="V1717">
        <v>1</v>
      </c>
      <c r="W1717" t="str">
        <f t="shared" si="52"/>
        <v>B</v>
      </c>
      <c r="X1717" t="s">
        <v>564</v>
      </c>
      <c r="Y1717">
        <v>5</v>
      </c>
      <c r="Z1717">
        <v>5.43</v>
      </c>
      <c r="AA1717" s="6">
        <f t="shared" si="53"/>
        <v>2.5600000000000005</v>
      </c>
    </row>
    <row r="1718" spans="1:27" x14ac:dyDescent="0.3">
      <c r="A1718" s="5">
        <v>42314</v>
      </c>
      <c r="B1718" t="s">
        <v>412</v>
      </c>
      <c r="C1718" t="s">
        <v>457</v>
      </c>
      <c r="D1718" t="s">
        <v>370</v>
      </c>
      <c r="E1718" t="s">
        <v>321</v>
      </c>
      <c r="F1718" t="s">
        <v>83</v>
      </c>
      <c r="G1718" s="5" t="str">
        <f>INDEX(DB_FILM!B:B,MATCH($F1718,DB_FILM!$A:$A,0))</f>
        <v>1960</v>
      </c>
      <c r="H1718" s="5" t="str">
        <f>INDEX(DB_FILM!C:C,MATCH($F1718,DB_FILM!$A:$A,0))</f>
        <v xml:space="preserve">T </v>
      </c>
      <c r="I1718" s="9">
        <f>INDEX(DB_FILM!D:D,MATCH($F1718,DB_FILM!$A:$A,0))</f>
        <v>109</v>
      </c>
      <c r="J1718" s="5" t="str">
        <f>INDEX(DB_FILM!E:E,MATCH($F1718,DB_FILM!$A:$A,0))</f>
        <v>Horror, Mystery, Thriller</v>
      </c>
      <c r="K1718" s="6">
        <f>INDEX(DB_FILM!F:F,MATCH($F1718,DB_FILM!$A:$A,0))</f>
        <v>8.5</v>
      </c>
      <c r="L1718" s="5" t="str">
        <f>INDEX(DB_FILM!G:G,MATCH($F1718,DB_FILM!$A:$A,0))</f>
        <v>A Phoenix secretary embezzles $40,000 from her employer's client, goes on the run, and checks into a remote motel run by a young man under the domination of his mother.</v>
      </c>
      <c r="M1718" s="5" t="str">
        <f>INDEX(DB_FILM!H:H,MATCH($F1718,DB_FILM!$A:$A,0))</f>
        <v xml:space="preserve">Alfred Hitchcock </v>
      </c>
      <c r="N1718" s="5" t="str">
        <f>INDEX(DB_FILM!I:I,MATCH($F1718,DB_FILM!$A:$A,0))</f>
        <v>Anthony Perkins, Janet Leigh, Vera Miles, John Gavin</v>
      </c>
      <c r="O1718" s="7">
        <f>INDEX(DB_FILM!J:J,MATCH($F1718,DB_FILM!$A:$A,0))</f>
        <v>506030</v>
      </c>
      <c r="P1718" s="7">
        <f>INDEX(DB_FILM!K:K,MATCH($F1718,DB_FILM!$A:$A,0))</f>
        <v>32000000</v>
      </c>
      <c r="Q1718" t="s">
        <v>475</v>
      </c>
      <c r="R1718">
        <v>1.99</v>
      </c>
      <c r="S1718">
        <v>38</v>
      </c>
      <c r="T1718">
        <v>3</v>
      </c>
      <c r="U1718">
        <v>698</v>
      </c>
      <c r="V1718">
        <v>1</v>
      </c>
      <c r="W1718" t="str">
        <f t="shared" si="52"/>
        <v>C</v>
      </c>
      <c r="X1718" t="s">
        <v>534</v>
      </c>
      <c r="Y1718">
        <v>0</v>
      </c>
      <c r="Z1718">
        <v>1.57</v>
      </c>
      <c r="AA1718" s="6">
        <f t="shared" si="53"/>
        <v>0.41999999999999993</v>
      </c>
    </row>
    <row r="1719" spans="1:27" x14ac:dyDescent="0.3">
      <c r="A1719" s="5">
        <v>42314</v>
      </c>
      <c r="B1719" s="5" t="s">
        <v>414</v>
      </c>
      <c r="C1719" s="5" t="s">
        <v>451</v>
      </c>
      <c r="D1719" s="5" t="s">
        <v>289</v>
      </c>
      <c r="E1719" t="s">
        <v>290</v>
      </c>
      <c r="F1719" s="5" t="s">
        <v>61</v>
      </c>
      <c r="G1719" s="5" t="str">
        <f>INDEX(DB_FILM!B:B,MATCH($F1719,DB_FILM!$A:$A,0))</f>
        <v>1931</v>
      </c>
      <c r="H1719" s="5" t="str">
        <f>INDEX(DB_FILM!C:C,MATCH($F1719,DB_FILM!$A:$A,0))</f>
        <v xml:space="preserve">G </v>
      </c>
      <c r="I1719" s="9">
        <f>INDEX(DB_FILM!D:D,MATCH($F1719,DB_FILM!$A:$A,0))</f>
        <v>87</v>
      </c>
      <c r="J1719" s="5" t="str">
        <f>INDEX(DB_FILM!E:E,MATCH($F1719,DB_FILM!$A:$A,0))</f>
        <v>Comedy, Drama, Romance</v>
      </c>
      <c r="K1719" s="6">
        <f>INDEX(DB_FILM!F:F,MATCH($F1719,DB_FILM!$A:$A,0))</f>
        <v>8.6</v>
      </c>
      <c r="L1719" s="5" t="str">
        <f>INDEX(DB_FILM!G:G,MATCH($F1719,DB_FILM!$A:$A,0))</f>
        <v>With the aid of a wealthy erratic tippler, a dewy-eyed tramp who has fallen in love with a sightless flower girl accumulates money to be able to help her medically.</v>
      </c>
      <c r="M1719" s="5" t="str">
        <f>INDEX(DB_FILM!H:H,MATCH($F1719,DB_FILM!$A:$A,0))</f>
        <v xml:space="preserve">Charles Chaplin </v>
      </c>
      <c r="N1719" s="5" t="str">
        <f>INDEX(DB_FILM!I:I,MATCH($F1719,DB_FILM!$A:$A,0))</f>
        <v>Charles Chaplin, Virginia Cherrill, Florence Lee, Harry Myers</v>
      </c>
      <c r="O1719" s="7">
        <f>INDEX(DB_FILM!J:J,MATCH($F1719,DB_FILM!$A:$A,0))</f>
        <v>136907</v>
      </c>
      <c r="P1719" s="7">
        <f>INDEX(DB_FILM!K:K,MATCH($F1719,DB_FILM!$A:$A,0))</f>
        <v>20000</v>
      </c>
      <c r="Q1719" s="5" t="s">
        <v>475</v>
      </c>
      <c r="R1719">
        <v>9.99</v>
      </c>
      <c r="S1719">
        <v>26</v>
      </c>
      <c r="T1719">
        <v>3</v>
      </c>
      <c r="U1719">
        <v>699</v>
      </c>
      <c r="V1719">
        <v>3</v>
      </c>
      <c r="W1719" t="str">
        <f t="shared" si="52"/>
        <v>C</v>
      </c>
      <c r="X1719" t="s">
        <v>535</v>
      </c>
      <c r="Y1719">
        <v>0</v>
      </c>
      <c r="Z1719">
        <v>7.89</v>
      </c>
      <c r="AA1719" s="6">
        <f t="shared" si="53"/>
        <v>2.1000000000000005</v>
      </c>
    </row>
    <row r="1720" spans="1:27" x14ac:dyDescent="0.3">
      <c r="A1720" s="5">
        <v>42314</v>
      </c>
      <c r="B1720" s="5" t="s">
        <v>414</v>
      </c>
      <c r="C1720" s="5" t="s">
        <v>451</v>
      </c>
      <c r="D1720" s="5" t="s">
        <v>289</v>
      </c>
      <c r="E1720" t="s">
        <v>290</v>
      </c>
      <c r="F1720" t="s">
        <v>19</v>
      </c>
      <c r="G1720" s="5" t="str">
        <f>INDEX(DB_FILM!B:B,MATCH($F1720,DB_FILM!$A:$A,0))</f>
        <v>2001</v>
      </c>
      <c r="H1720" s="5" t="str">
        <f>INDEX(DB_FILM!C:C,MATCH($F1720,DB_FILM!$A:$A,0))</f>
        <v xml:space="preserve">T </v>
      </c>
      <c r="I1720" s="9">
        <f>INDEX(DB_FILM!D:D,MATCH($F1720,DB_FILM!$A:$A,0))</f>
        <v>178</v>
      </c>
      <c r="J1720" s="5" t="str">
        <f>INDEX(DB_FILM!E:E,MATCH($F1720,DB_FILM!$A:$A,0))</f>
        <v>Adventure, Drama, Fantasy</v>
      </c>
      <c r="K1720" s="6">
        <f>INDEX(DB_FILM!F:F,MATCH($F1720,DB_FILM!$A:$A,0))</f>
        <v>8.8000000000000007</v>
      </c>
      <c r="L1720" s="5" t="str">
        <f>INDEX(DB_FILM!G:G,MATCH($F1720,DB_FILM!$A:$A,0))</f>
        <v>A meek Hobbit from the Shire and eight companions set out on a journey to destroy the powerful One Ring and save Middle-earth from the Dark Lord Sauron.</v>
      </c>
      <c r="M1720" s="5" t="str">
        <f>INDEX(DB_FILM!H:H,MATCH($F1720,DB_FILM!$A:$A,0))</f>
        <v xml:space="preserve">Peter Jackson </v>
      </c>
      <c r="N1720" s="5" t="str">
        <f>INDEX(DB_FILM!I:I,MATCH($F1720,DB_FILM!$A:$A,0))</f>
        <v>Elijah Wood, Ian McKellen, Orlando Bloom, Sean Bean</v>
      </c>
      <c r="O1720" s="7">
        <f>INDEX(DB_FILM!J:J,MATCH($F1720,DB_FILM!$A:$A,0))</f>
        <v>1433603</v>
      </c>
      <c r="P1720" s="7">
        <f>INDEX(DB_FILM!K:K,MATCH($F1720,DB_FILM!$A:$A,0))</f>
        <v>315540000</v>
      </c>
      <c r="Q1720" s="5" t="s">
        <v>476</v>
      </c>
      <c r="R1720">
        <v>7.99</v>
      </c>
      <c r="S1720">
        <v>19</v>
      </c>
      <c r="T1720">
        <v>2</v>
      </c>
      <c r="U1720">
        <v>699</v>
      </c>
      <c r="V1720">
        <v>1</v>
      </c>
      <c r="W1720" t="str">
        <f t="shared" si="52"/>
        <v>B</v>
      </c>
      <c r="X1720" t="s">
        <v>631</v>
      </c>
      <c r="Y1720">
        <v>0</v>
      </c>
      <c r="Z1720">
        <v>4.3899999999999997</v>
      </c>
      <c r="AA1720" s="6">
        <f t="shared" si="53"/>
        <v>3.6000000000000005</v>
      </c>
    </row>
    <row r="1721" spans="1:27" x14ac:dyDescent="0.3">
      <c r="A1721" s="5">
        <v>42314</v>
      </c>
      <c r="B1721" t="s">
        <v>414</v>
      </c>
      <c r="C1721" t="s">
        <v>451</v>
      </c>
      <c r="D1721" t="s">
        <v>289</v>
      </c>
      <c r="E1721" t="s">
        <v>290</v>
      </c>
      <c r="F1721" t="s">
        <v>71</v>
      </c>
      <c r="G1721" s="5" t="str">
        <f>INDEX(DB_FILM!B:B,MATCH($F1721,DB_FILM!$A:$A,0))</f>
        <v>2000</v>
      </c>
      <c r="H1721" s="5" t="str">
        <f>INDEX(DB_FILM!C:C,MATCH($F1721,DB_FILM!$A:$A,0))</f>
        <v xml:space="preserve">T </v>
      </c>
      <c r="I1721" s="9">
        <f>INDEX(DB_FILM!D:D,MATCH($F1721,DB_FILM!$A:$A,0))</f>
        <v>155</v>
      </c>
      <c r="J1721" s="5" t="str">
        <f>INDEX(DB_FILM!E:E,MATCH($F1721,DB_FILM!$A:$A,0))</f>
        <v>Action, Adventure, Drama</v>
      </c>
      <c r="K1721" s="6">
        <f>INDEX(DB_FILM!F:F,MATCH($F1721,DB_FILM!$A:$A,0))</f>
        <v>8.5</v>
      </c>
      <c r="L1721" s="5" t="str">
        <f>INDEX(DB_FILM!G:G,MATCH($F1721,DB_FILM!$A:$A,0))</f>
        <v>When a Roman General is betrayed, and his family murdered by an emperor's corrupt son, he comes to Rome as a gladiator to seek revenge.</v>
      </c>
      <c r="M1721" s="5" t="str">
        <f>INDEX(DB_FILM!H:H,MATCH($F1721,DB_FILM!$A:$A,0))</f>
        <v xml:space="preserve">Ridley Scott </v>
      </c>
      <c r="N1721" s="5" t="str">
        <f>INDEX(DB_FILM!I:I,MATCH($F1721,DB_FILM!$A:$A,0))</f>
        <v>Russell Crowe, Joaquin Phoenix, Connie Nielsen, Oliver Reed</v>
      </c>
      <c r="O1721" s="7">
        <f>INDEX(DB_FILM!J:J,MATCH($F1721,DB_FILM!$A:$A,0))</f>
        <v>1149315</v>
      </c>
      <c r="P1721" s="7">
        <f>INDEX(DB_FILM!K:K,MATCH($F1721,DB_FILM!$A:$A,0))</f>
        <v>187710000</v>
      </c>
      <c r="Q1721" t="s">
        <v>476</v>
      </c>
      <c r="R1721">
        <v>9.99</v>
      </c>
      <c r="S1721">
        <v>31</v>
      </c>
      <c r="T1721">
        <v>2</v>
      </c>
      <c r="U1721">
        <v>699</v>
      </c>
      <c r="V1721">
        <v>3</v>
      </c>
      <c r="W1721" t="str">
        <f t="shared" si="52"/>
        <v>B</v>
      </c>
      <c r="X1721" t="s">
        <v>554</v>
      </c>
      <c r="Y1721">
        <v>0</v>
      </c>
      <c r="Z1721">
        <v>5.09</v>
      </c>
      <c r="AA1721" s="6">
        <f t="shared" si="53"/>
        <v>4.9000000000000004</v>
      </c>
    </row>
    <row r="1722" spans="1:27" x14ac:dyDescent="0.3">
      <c r="A1722" s="5">
        <v>42314</v>
      </c>
      <c r="B1722" s="5" t="s">
        <v>414</v>
      </c>
      <c r="C1722" s="5" t="s">
        <v>451</v>
      </c>
      <c r="D1722" s="5" t="s">
        <v>289</v>
      </c>
      <c r="E1722" t="s">
        <v>290</v>
      </c>
      <c r="F1722" t="s">
        <v>95</v>
      </c>
      <c r="G1722" s="5" t="str">
        <f>INDEX(DB_FILM!B:B,MATCH($F1722,DB_FILM!$A:$A,0))</f>
        <v>2002</v>
      </c>
      <c r="H1722" s="5" t="str">
        <f>INDEX(DB_FILM!C:C,MATCH($F1722,DB_FILM!$A:$A,0))</f>
        <v xml:space="preserve">T </v>
      </c>
      <c r="I1722" s="9">
        <f>INDEX(DB_FILM!D:D,MATCH($F1722,DB_FILM!$A:$A,0))</f>
        <v>150</v>
      </c>
      <c r="J1722" s="5" t="str">
        <f>INDEX(DB_FILM!E:E,MATCH($F1722,DB_FILM!$A:$A,0))</f>
        <v>Biography, Drama, Music</v>
      </c>
      <c r="K1722" s="6">
        <f>INDEX(DB_FILM!F:F,MATCH($F1722,DB_FILM!$A:$A,0))</f>
        <v>8.5</v>
      </c>
      <c r="L1722" s="5" t="str">
        <f>INDEX(DB_FILM!G:G,MATCH($F1722,DB_FILM!$A:$A,0))</f>
        <v>A Polish Jewish musician struggles to survive the destruction of the Warsaw ghetto of World War II.</v>
      </c>
      <c r="M1722" s="5" t="str">
        <f>INDEX(DB_FILM!H:H,MATCH($F1722,DB_FILM!$A:$A,0))</f>
        <v xml:space="preserve">Roman Polanski </v>
      </c>
      <c r="N1722" s="5" t="str">
        <f>INDEX(DB_FILM!I:I,MATCH($F1722,DB_FILM!$A:$A,0))</f>
        <v>Adrien Brody, Thomas Kretschmann, Frank Finlay, Emilia Fox</v>
      </c>
      <c r="O1722" s="7">
        <f>INDEX(DB_FILM!J:J,MATCH($F1722,DB_FILM!$A:$A,0))</f>
        <v>602411</v>
      </c>
      <c r="P1722" s="7">
        <f>INDEX(DB_FILM!K:K,MATCH($F1722,DB_FILM!$A:$A,0))</f>
        <v>32570000</v>
      </c>
      <c r="Q1722" s="5" t="s">
        <v>476</v>
      </c>
      <c r="R1722">
        <v>7.99</v>
      </c>
      <c r="S1722">
        <v>19</v>
      </c>
      <c r="T1722">
        <v>2</v>
      </c>
      <c r="U1722">
        <v>699</v>
      </c>
      <c r="V1722">
        <v>2</v>
      </c>
      <c r="W1722" t="str">
        <f t="shared" si="52"/>
        <v>B</v>
      </c>
      <c r="X1722" t="s">
        <v>631</v>
      </c>
      <c r="Y1722">
        <v>0</v>
      </c>
      <c r="Z1722">
        <v>5.35</v>
      </c>
      <c r="AA1722" s="6">
        <f t="shared" si="53"/>
        <v>2.6400000000000006</v>
      </c>
    </row>
    <row r="1723" spans="1:27" x14ac:dyDescent="0.3">
      <c r="A1723" s="5">
        <v>42314</v>
      </c>
      <c r="B1723" s="5" t="s">
        <v>414</v>
      </c>
      <c r="C1723" s="5" t="s">
        <v>451</v>
      </c>
      <c r="D1723" s="5" t="s">
        <v>289</v>
      </c>
      <c r="E1723" t="s">
        <v>290</v>
      </c>
      <c r="F1723" s="5" t="s">
        <v>77</v>
      </c>
      <c r="G1723" s="5" t="str">
        <f>INDEX(DB_FILM!B:B,MATCH($F1723,DB_FILM!$A:$A,0))</f>
        <v>1981</v>
      </c>
      <c r="H1723" s="5" t="str">
        <f>INDEX(DB_FILM!C:C,MATCH($F1723,DB_FILM!$A:$A,0))</f>
        <v xml:space="preserve">T </v>
      </c>
      <c r="I1723" s="9">
        <f>INDEX(DB_FILM!D:D,MATCH($F1723,DB_FILM!$A:$A,0))</f>
        <v>115</v>
      </c>
      <c r="J1723" s="5" t="str">
        <f>INDEX(DB_FILM!E:E,MATCH($F1723,DB_FILM!$A:$A,0))</f>
        <v>Action, Adventure</v>
      </c>
      <c r="K1723" s="6">
        <f>INDEX(DB_FILM!F:F,MATCH($F1723,DB_FILM!$A:$A,0))</f>
        <v>8.5</v>
      </c>
      <c r="L1723" s="5" t="str">
        <f>INDEX(DB_FILM!G:G,MATCH($F1723,DB_FILM!$A:$A,0))</f>
        <v>In 1936, archaeologist and adventurer Indiana Jones is hired by the U.S. government to find the Ark of the Covenant before Adolf Hitler's Nazis can obtain its awesome powers.</v>
      </c>
      <c r="M1723" s="5" t="str">
        <f>INDEX(DB_FILM!H:H,MATCH($F1723,DB_FILM!$A:$A,0))</f>
        <v xml:space="preserve">Steven Spielberg </v>
      </c>
      <c r="N1723" s="5" t="str">
        <f>INDEX(DB_FILM!I:I,MATCH($F1723,DB_FILM!$A:$A,0))</f>
        <v>Harrison Ford, Karen Allen, Paul Freeman, John Rhys-Davies</v>
      </c>
      <c r="O1723" s="7">
        <f>INDEX(DB_FILM!J:J,MATCH($F1723,DB_FILM!$A:$A,0))</f>
        <v>770612</v>
      </c>
      <c r="P1723" s="7">
        <f>INDEX(DB_FILM!K:K,MATCH($F1723,DB_FILM!$A:$A,0))</f>
        <v>248160000</v>
      </c>
      <c r="Q1723" s="5" t="s">
        <v>476</v>
      </c>
      <c r="R1723">
        <v>7.99</v>
      </c>
      <c r="S1723">
        <v>35</v>
      </c>
      <c r="T1723">
        <v>2</v>
      </c>
      <c r="U1723">
        <v>699</v>
      </c>
      <c r="V1723">
        <v>1</v>
      </c>
      <c r="W1723" t="str">
        <f t="shared" si="52"/>
        <v>B</v>
      </c>
      <c r="X1723" t="s">
        <v>536</v>
      </c>
      <c r="Y1723">
        <v>0</v>
      </c>
      <c r="Z1723">
        <v>5.51</v>
      </c>
      <c r="AA1723" s="6">
        <f t="shared" si="53"/>
        <v>2.4800000000000004</v>
      </c>
    </row>
    <row r="1724" spans="1:27" x14ac:dyDescent="0.3">
      <c r="A1724" s="5">
        <v>42314</v>
      </c>
      <c r="B1724" t="s">
        <v>412</v>
      </c>
      <c r="C1724" t="s">
        <v>444</v>
      </c>
      <c r="D1724" t="s">
        <v>273</v>
      </c>
      <c r="E1724" t="s">
        <v>274</v>
      </c>
      <c r="F1724" t="s">
        <v>45</v>
      </c>
      <c r="G1724" s="5" t="str">
        <f>INDEX(DB_FILM!B:B,MATCH($F1724,DB_FILM!$A:$A,0))</f>
        <v>1994</v>
      </c>
      <c r="H1724" s="5" t="str">
        <f>INDEX(DB_FILM!C:C,MATCH($F1724,DB_FILM!$A:$A,0))</f>
        <v xml:space="preserve">T </v>
      </c>
      <c r="I1724" s="9">
        <f>INDEX(DB_FILM!D:D,MATCH($F1724,DB_FILM!$A:$A,0))</f>
        <v>110</v>
      </c>
      <c r="J1724" s="5" t="str">
        <f>INDEX(DB_FILM!E:E,MATCH($F1724,DB_FILM!$A:$A,0))</f>
        <v>Crime, Drama, Thriller</v>
      </c>
      <c r="K1724" s="6">
        <f>INDEX(DB_FILM!F:F,MATCH($F1724,DB_FILM!$A:$A,0))</f>
        <v>8.6</v>
      </c>
      <c r="L1724" s="5" t="str">
        <f>INDEX(DB_FILM!G:G,MATCH($F1724,DB_FILM!$A:$A,0))</f>
        <v>Mathilda, a 12-year-old girl, is reluctantly taken in by Léon, a professional assassin, after her family is murdered. Léon and Mathilda form an unusual relationship, as she becomes his protégée and learns the assassin's trade.</v>
      </c>
      <c r="M1724" s="5" t="str">
        <f>INDEX(DB_FILM!H:H,MATCH($F1724,DB_FILM!$A:$A,0))</f>
        <v xml:space="preserve">Luc Besson </v>
      </c>
      <c r="N1724" s="5" t="str">
        <f>INDEX(DB_FILM!I:I,MATCH($F1724,DB_FILM!$A:$A,0))</f>
        <v>Jean Reno, Gary Oldman, Natalie Portman, Danny Aiello</v>
      </c>
      <c r="O1724" s="7">
        <f>INDEX(DB_FILM!J:J,MATCH($F1724,DB_FILM!$A:$A,0))</f>
        <v>870122</v>
      </c>
      <c r="P1724" s="7">
        <f>INDEX(DB_FILM!K:K,MATCH($F1724,DB_FILM!$A:$A,0))</f>
        <v>19500000</v>
      </c>
      <c r="Q1724" t="s">
        <v>476</v>
      </c>
      <c r="R1724">
        <v>3.99</v>
      </c>
      <c r="S1724">
        <v>17</v>
      </c>
      <c r="T1724">
        <v>2</v>
      </c>
      <c r="U1724">
        <v>700</v>
      </c>
      <c r="V1724">
        <v>3</v>
      </c>
      <c r="W1724" t="str">
        <f t="shared" si="52"/>
        <v>B</v>
      </c>
      <c r="X1724" t="s">
        <v>544</v>
      </c>
      <c r="Y1724">
        <v>5</v>
      </c>
      <c r="Z1724">
        <v>2.11</v>
      </c>
      <c r="AA1724" s="6">
        <f t="shared" si="53"/>
        <v>1.8800000000000003</v>
      </c>
    </row>
    <row r="1725" spans="1:27" x14ac:dyDescent="0.3">
      <c r="A1725" s="5">
        <v>42315</v>
      </c>
      <c r="B1725" s="5" t="s">
        <v>406</v>
      </c>
      <c r="C1725" s="5" t="s">
        <v>450</v>
      </c>
      <c r="D1725" s="5" t="s">
        <v>271</v>
      </c>
      <c r="E1725" t="s">
        <v>272</v>
      </c>
      <c r="F1725" s="5" t="s">
        <v>39</v>
      </c>
      <c r="G1725" s="5" t="str">
        <f>INDEX(DB_FILM!B:B,MATCH($F1725,DB_FILM!$A:$A,0))</f>
        <v>2014</v>
      </c>
      <c r="H1725" s="5" t="str">
        <f>INDEX(DB_FILM!C:C,MATCH($F1725,DB_FILM!$A:$A,0))</f>
        <v xml:space="preserve">T </v>
      </c>
      <c r="I1725" s="9">
        <f>INDEX(DB_FILM!D:D,MATCH($F1725,DB_FILM!$A:$A,0))</f>
        <v>169</v>
      </c>
      <c r="J1725" s="5" t="str">
        <f>INDEX(DB_FILM!E:E,MATCH($F1725,DB_FILM!$A:$A,0))</f>
        <v>Adventure, Drama, Sci-Fi</v>
      </c>
      <c r="K1725" s="6">
        <f>INDEX(DB_FILM!F:F,MATCH($F1725,DB_FILM!$A:$A,0))</f>
        <v>8.6</v>
      </c>
      <c r="L1725" s="5" t="str">
        <f>INDEX(DB_FILM!G:G,MATCH($F1725,DB_FILM!$A:$A,0))</f>
        <v>A team of explorers travel through a wormhole in space in an attempt to ensure humanity's survival.</v>
      </c>
      <c r="M1725" s="5" t="str">
        <f>INDEX(DB_FILM!H:H,MATCH($F1725,DB_FILM!$A:$A,0))</f>
        <v xml:space="preserve">Christopher Nolan </v>
      </c>
      <c r="N1725" s="5" t="str">
        <f>INDEX(DB_FILM!I:I,MATCH($F1725,DB_FILM!$A:$A,0))</f>
        <v>Matthew McConaughey, Anne Hathaway, Jessica Chastain, Mackenzie Foy</v>
      </c>
      <c r="O1725" s="7">
        <f>INDEX(DB_FILM!J:J,MATCH($F1725,DB_FILM!$A:$A,0))</f>
        <v>1203445</v>
      </c>
      <c r="P1725" s="7">
        <f>INDEX(DB_FILM!K:K,MATCH($F1725,DB_FILM!$A:$A,0))</f>
        <v>188020000</v>
      </c>
      <c r="Q1725" s="5" t="s">
        <v>475</v>
      </c>
      <c r="R1725">
        <v>7.99</v>
      </c>
      <c r="S1725">
        <v>14</v>
      </c>
      <c r="T1725">
        <v>3</v>
      </c>
      <c r="U1725">
        <v>701</v>
      </c>
      <c r="V1725">
        <v>2</v>
      </c>
      <c r="W1725" t="str">
        <f t="shared" si="52"/>
        <v>C</v>
      </c>
      <c r="X1725" t="s">
        <v>587</v>
      </c>
      <c r="Y1725">
        <v>0</v>
      </c>
      <c r="Z1725">
        <v>5.83</v>
      </c>
      <c r="AA1725" s="6">
        <f t="shared" si="53"/>
        <v>2.16</v>
      </c>
    </row>
    <row r="1726" spans="1:27" x14ac:dyDescent="0.3">
      <c r="A1726" s="5">
        <v>42315</v>
      </c>
      <c r="B1726" s="5" t="s">
        <v>406</v>
      </c>
      <c r="C1726" s="5" t="s">
        <v>450</v>
      </c>
      <c r="D1726" s="5" t="s">
        <v>271</v>
      </c>
      <c r="E1726" t="s">
        <v>272</v>
      </c>
      <c r="F1726" s="5" t="s">
        <v>35</v>
      </c>
      <c r="G1726" s="5" t="str">
        <f>INDEX(DB_FILM!B:B,MATCH($F1726,DB_FILM!$A:$A,0))</f>
        <v>1954</v>
      </c>
      <c r="H1726" s="5" t="str">
        <f>INDEX(DB_FILM!C:C,MATCH($F1726,DB_FILM!$A:$A,0))</f>
        <v xml:space="preserve">T </v>
      </c>
      <c r="I1726" s="9">
        <f>INDEX(DB_FILM!D:D,MATCH($F1726,DB_FILM!$A:$A,0))</f>
        <v>207</v>
      </c>
      <c r="J1726" s="5" t="str">
        <f>INDEX(DB_FILM!E:E,MATCH($F1726,DB_FILM!$A:$A,0))</f>
        <v>Adventure, Drama</v>
      </c>
      <c r="K1726" s="6">
        <f>INDEX(DB_FILM!F:F,MATCH($F1726,DB_FILM!$A:$A,0))</f>
        <v>8.6999999999999993</v>
      </c>
      <c r="L1726" s="5" t="str">
        <f>INDEX(DB_FILM!G:G,MATCH($F1726,DB_FILM!$A:$A,0))</f>
        <v>A poor village under attack by bandits recruits seven unemployed samurai to help them defend themselves.</v>
      </c>
      <c r="M1726" s="5" t="str">
        <f>INDEX(DB_FILM!H:H,MATCH($F1726,DB_FILM!$A:$A,0))</f>
        <v xml:space="preserve">Akira Kurosawa </v>
      </c>
      <c r="N1726" s="5" t="str">
        <f>INDEX(DB_FILM!I:I,MATCH($F1726,DB_FILM!$A:$A,0))</f>
        <v>Toshirô Mifune, Takashi Shimura, Keiko Tsushima, Yukiko Shimazaki</v>
      </c>
      <c r="O1726" s="7">
        <f>INDEX(DB_FILM!J:J,MATCH($F1726,DB_FILM!$A:$A,0))</f>
        <v>269393</v>
      </c>
      <c r="P1726" s="7">
        <f>INDEX(DB_FILM!K:K,MATCH($F1726,DB_FILM!$A:$A,0))</f>
        <v>270000</v>
      </c>
      <c r="Q1726" s="5" t="s">
        <v>475</v>
      </c>
      <c r="R1726">
        <v>3.99</v>
      </c>
      <c r="S1726">
        <v>11</v>
      </c>
      <c r="T1726">
        <v>3</v>
      </c>
      <c r="U1726">
        <v>701</v>
      </c>
      <c r="V1726">
        <v>2</v>
      </c>
      <c r="W1726" t="str">
        <f t="shared" si="52"/>
        <v>C</v>
      </c>
      <c r="X1726" t="s">
        <v>514</v>
      </c>
      <c r="Y1726">
        <v>0</v>
      </c>
      <c r="Z1726">
        <v>3.39</v>
      </c>
      <c r="AA1726" s="6">
        <f t="shared" si="53"/>
        <v>0.60000000000000009</v>
      </c>
    </row>
    <row r="1727" spans="1:27" x14ac:dyDescent="0.3">
      <c r="A1727" s="5">
        <v>42315</v>
      </c>
      <c r="B1727" s="5" t="s">
        <v>406</v>
      </c>
      <c r="C1727" s="5" t="s">
        <v>450</v>
      </c>
      <c r="D1727" s="5" t="s">
        <v>271</v>
      </c>
      <c r="E1727" t="s">
        <v>272</v>
      </c>
      <c r="F1727" s="5" t="s">
        <v>83</v>
      </c>
      <c r="G1727" s="5" t="str">
        <f>INDEX(DB_FILM!B:B,MATCH($F1727,DB_FILM!$A:$A,0))</f>
        <v>1960</v>
      </c>
      <c r="H1727" s="5" t="str">
        <f>INDEX(DB_FILM!C:C,MATCH($F1727,DB_FILM!$A:$A,0))</f>
        <v xml:space="preserve">T </v>
      </c>
      <c r="I1727" s="9">
        <f>INDEX(DB_FILM!D:D,MATCH($F1727,DB_FILM!$A:$A,0))</f>
        <v>109</v>
      </c>
      <c r="J1727" s="5" t="str">
        <f>INDEX(DB_FILM!E:E,MATCH($F1727,DB_FILM!$A:$A,0))</f>
        <v>Horror, Mystery, Thriller</v>
      </c>
      <c r="K1727" s="6">
        <f>INDEX(DB_FILM!F:F,MATCH($F1727,DB_FILM!$A:$A,0))</f>
        <v>8.5</v>
      </c>
      <c r="L1727" s="5" t="str">
        <f>INDEX(DB_FILM!G:G,MATCH($F1727,DB_FILM!$A:$A,0))</f>
        <v>A Phoenix secretary embezzles $40,000 from her employer's client, goes on the run, and checks into a remote motel run by a young man under the domination of his mother.</v>
      </c>
      <c r="M1727" s="5" t="str">
        <f>INDEX(DB_FILM!H:H,MATCH($F1727,DB_FILM!$A:$A,0))</f>
        <v xml:space="preserve">Alfred Hitchcock </v>
      </c>
      <c r="N1727" s="5" t="str">
        <f>INDEX(DB_FILM!I:I,MATCH($F1727,DB_FILM!$A:$A,0))</f>
        <v>Anthony Perkins, Janet Leigh, Vera Miles, John Gavin</v>
      </c>
      <c r="O1727" s="7">
        <f>INDEX(DB_FILM!J:J,MATCH($F1727,DB_FILM!$A:$A,0))</f>
        <v>506030</v>
      </c>
      <c r="P1727" s="7">
        <f>INDEX(DB_FILM!K:K,MATCH($F1727,DB_FILM!$A:$A,0))</f>
        <v>32000000</v>
      </c>
      <c r="Q1727" s="5" t="s">
        <v>476</v>
      </c>
      <c r="R1727">
        <v>3.99</v>
      </c>
      <c r="S1727">
        <v>38</v>
      </c>
      <c r="T1727">
        <v>2</v>
      </c>
      <c r="U1727">
        <v>701</v>
      </c>
      <c r="V1727">
        <v>1</v>
      </c>
      <c r="W1727" t="str">
        <f t="shared" si="52"/>
        <v>B</v>
      </c>
      <c r="X1727" t="s">
        <v>510</v>
      </c>
      <c r="Y1727">
        <v>0</v>
      </c>
      <c r="Z1727">
        <v>2.15</v>
      </c>
      <c r="AA1727" s="6">
        <f t="shared" si="53"/>
        <v>1.8400000000000003</v>
      </c>
    </row>
    <row r="1728" spans="1:27" x14ac:dyDescent="0.3">
      <c r="A1728" s="5">
        <v>42315</v>
      </c>
      <c r="B1728" t="s">
        <v>406</v>
      </c>
      <c r="C1728" t="s">
        <v>450</v>
      </c>
      <c r="D1728" t="s">
        <v>271</v>
      </c>
      <c r="E1728" t="s">
        <v>272</v>
      </c>
      <c r="F1728" t="s">
        <v>89</v>
      </c>
      <c r="G1728" s="5" t="str">
        <f>INDEX(DB_FILM!B:B,MATCH($F1728,DB_FILM!$A:$A,0))</f>
        <v>2000</v>
      </c>
      <c r="H1728" s="5" t="str">
        <f>INDEX(DB_FILM!C:C,MATCH($F1728,DB_FILM!$A:$A,0))</f>
        <v xml:space="preserve">T </v>
      </c>
      <c r="I1728" s="9">
        <f>INDEX(DB_FILM!D:D,MATCH($F1728,DB_FILM!$A:$A,0))</f>
        <v>113</v>
      </c>
      <c r="J1728" s="5" t="str">
        <f>INDEX(DB_FILM!E:E,MATCH($F1728,DB_FILM!$A:$A,0))</f>
        <v>Mystery, Thriller</v>
      </c>
      <c r="K1728" s="6">
        <f>INDEX(DB_FILM!F:F,MATCH($F1728,DB_FILM!$A:$A,0))</f>
        <v>8.5</v>
      </c>
      <c r="L1728" s="5" t="str">
        <f>INDEX(DB_FILM!G:G,MATCH($F1728,DB_FILM!$A:$A,0))</f>
        <v>A man with short-term memory loss attempts to track down his wife's murderer.</v>
      </c>
      <c r="M1728" s="5" t="str">
        <f>INDEX(DB_FILM!H:H,MATCH($F1728,DB_FILM!$A:$A,0))</f>
        <v xml:space="preserve">Christopher Nolan </v>
      </c>
      <c r="N1728" s="5" t="str">
        <f>INDEX(DB_FILM!I:I,MATCH($F1728,DB_FILM!$A:$A,0))</f>
        <v>Guy Pearce, Carrie-Anne Moss, Joe Pantoliano, Mark Boone Junior</v>
      </c>
      <c r="O1728" s="7">
        <f>INDEX(DB_FILM!J:J,MATCH($F1728,DB_FILM!$A:$A,0))</f>
        <v>986815</v>
      </c>
      <c r="P1728" s="7">
        <f>INDEX(DB_FILM!K:K,MATCH($F1728,DB_FILM!$A:$A,0))</f>
        <v>25540000</v>
      </c>
      <c r="Q1728" t="s">
        <v>476</v>
      </c>
      <c r="R1728">
        <v>9.99</v>
      </c>
      <c r="S1728">
        <v>41</v>
      </c>
      <c r="T1728">
        <v>2</v>
      </c>
      <c r="U1728">
        <v>701</v>
      </c>
      <c r="V1728">
        <v>2</v>
      </c>
      <c r="W1728" t="str">
        <f t="shared" si="52"/>
        <v>B</v>
      </c>
      <c r="X1728" t="s">
        <v>582</v>
      </c>
      <c r="Y1728">
        <v>0</v>
      </c>
      <c r="Z1728">
        <v>5.39</v>
      </c>
      <c r="AA1728" s="6">
        <f t="shared" si="53"/>
        <v>4.6000000000000005</v>
      </c>
    </row>
    <row r="1729" spans="1:27" x14ac:dyDescent="0.3">
      <c r="A1729" s="5">
        <v>42315</v>
      </c>
      <c r="B1729" t="s">
        <v>412</v>
      </c>
      <c r="C1729" t="s">
        <v>427</v>
      </c>
      <c r="D1729" t="s">
        <v>383</v>
      </c>
      <c r="E1729" t="s">
        <v>270</v>
      </c>
      <c r="F1729" t="s">
        <v>43</v>
      </c>
      <c r="G1729" s="5" t="str">
        <f>INDEX(DB_FILM!B:B,MATCH($F1729,DB_FILM!$A:$A,0))</f>
        <v>1991</v>
      </c>
      <c r="H1729" s="5" t="str">
        <f>INDEX(DB_FILM!C:C,MATCH($F1729,DB_FILM!$A:$A,0))</f>
        <v xml:space="preserve">VM14 </v>
      </c>
      <c r="I1729" s="9">
        <f>INDEX(DB_FILM!D:D,MATCH($F1729,DB_FILM!$A:$A,0))</f>
        <v>118</v>
      </c>
      <c r="J1729" s="5" t="str">
        <f>INDEX(DB_FILM!E:E,MATCH($F1729,DB_FILM!$A:$A,0))</f>
        <v>Crime, Drama, Thriller</v>
      </c>
      <c r="K1729" s="6">
        <f>INDEX(DB_FILM!F:F,MATCH($F1729,DB_FILM!$A:$A,0))</f>
        <v>8.6</v>
      </c>
      <c r="L1729" s="5" t="str">
        <f>INDEX(DB_FILM!G:G,MATCH($F1729,DB_FILM!$A:$A,0))</f>
        <v>A young F.B.I. cadet must receive the help of an incarcerated and manipulative cannibal killer to help catch another serial killer, a madman who skins his victims.</v>
      </c>
      <c r="M1729" s="5" t="str">
        <f>INDEX(DB_FILM!H:H,MATCH($F1729,DB_FILM!$A:$A,0))</f>
        <v xml:space="preserve">Jonathan Demme </v>
      </c>
      <c r="N1729" s="5" t="str">
        <f>INDEX(DB_FILM!I:I,MATCH($F1729,DB_FILM!$A:$A,0))</f>
        <v>Jodie Foster, Anthony Hopkins, Lawrence A. Bonney, Kasi Lemmons</v>
      </c>
      <c r="O1729" s="7">
        <f>INDEX(DB_FILM!J:J,MATCH($F1729,DB_FILM!$A:$A,0))</f>
        <v>1064983</v>
      </c>
      <c r="P1729" s="7">
        <f>INDEX(DB_FILM!K:K,MATCH($F1729,DB_FILM!$A:$A,0))</f>
        <v>130740000.00000001</v>
      </c>
      <c r="Q1729" t="s">
        <v>475</v>
      </c>
      <c r="R1729">
        <v>5.99</v>
      </c>
      <c r="S1729">
        <v>16</v>
      </c>
      <c r="T1729">
        <v>3</v>
      </c>
      <c r="U1729">
        <v>702</v>
      </c>
      <c r="V1729">
        <v>1</v>
      </c>
      <c r="W1729" t="str">
        <f t="shared" si="52"/>
        <v>C</v>
      </c>
      <c r="X1729" t="s">
        <v>573</v>
      </c>
      <c r="Y1729">
        <v>0</v>
      </c>
      <c r="Z1729">
        <v>4.43</v>
      </c>
      <c r="AA1729" s="6">
        <f t="shared" si="53"/>
        <v>1.5600000000000005</v>
      </c>
    </row>
    <row r="1730" spans="1:27" x14ac:dyDescent="0.3">
      <c r="A1730" s="5">
        <v>42315</v>
      </c>
      <c r="B1730" s="5" t="s">
        <v>412</v>
      </c>
      <c r="C1730" s="5" t="s">
        <v>427</v>
      </c>
      <c r="D1730" s="5" t="s">
        <v>383</v>
      </c>
      <c r="E1730" t="s">
        <v>270</v>
      </c>
      <c r="F1730" s="5" t="s">
        <v>9</v>
      </c>
      <c r="G1730" s="5" t="str">
        <f>INDEX(DB_FILM!B:B,MATCH($F1730,DB_FILM!$A:$A,0))</f>
        <v>2003</v>
      </c>
      <c r="H1730" s="5" t="str">
        <f>INDEX(DB_FILM!C:C,MATCH($F1730,DB_FILM!$A:$A,0))</f>
        <v xml:space="preserve">T </v>
      </c>
      <c r="I1730" s="9">
        <f>INDEX(DB_FILM!D:D,MATCH($F1730,DB_FILM!$A:$A,0))</f>
        <v>201</v>
      </c>
      <c r="J1730" s="5" t="str">
        <f>INDEX(DB_FILM!E:E,MATCH($F1730,DB_FILM!$A:$A,0))</f>
        <v>Action, Adventure, Drama</v>
      </c>
      <c r="K1730" s="6">
        <f>INDEX(DB_FILM!F:F,MATCH($F1730,DB_FILM!$A:$A,0))</f>
        <v>8.9</v>
      </c>
      <c r="L1730" s="5" t="str">
        <f>INDEX(DB_FILM!G:G,MATCH($F1730,DB_FILM!$A:$A,0))</f>
        <v>Gandalf and Aragorn lead the World of Men against Sauron's army to draw his gaze from Frodo and Sam as they approach Mount Doom with the One Ring.</v>
      </c>
      <c r="M1730" s="5" t="str">
        <f>INDEX(DB_FILM!H:H,MATCH($F1730,DB_FILM!$A:$A,0))</f>
        <v xml:space="preserve">Peter Jackson </v>
      </c>
      <c r="N1730" s="5" t="str">
        <f>INDEX(DB_FILM!I:I,MATCH($F1730,DB_FILM!$A:$A,0))</f>
        <v>Elijah Wood, Viggo Mortensen, Ian McKellen, Orlando Bloom</v>
      </c>
      <c r="O1730" s="7">
        <f>INDEX(DB_FILM!J:J,MATCH($F1730,DB_FILM!$A:$A,0))</f>
        <v>1416518</v>
      </c>
      <c r="P1730" s="7">
        <f>INDEX(DB_FILM!K:K,MATCH($F1730,DB_FILM!$A:$A,0))</f>
        <v>377850000</v>
      </c>
      <c r="Q1730" s="5" t="s">
        <v>474</v>
      </c>
      <c r="R1730">
        <v>9.99</v>
      </c>
      <c r="S1730">
        <v>47</v>
      </c>
      <c r="T1730">
        <v>1</v>
      </c>
      <c r="U1730">
        <v>702</v>
      </c>
      <c r="V1730">
        <v>2</v>
      </c>
      <c r="W1730" t="str">
        <f t="shared" ref="W1730:W1793" si="54">IF(T1730=1,"A",IF(T1730=2,"B",IF(T1730=3,"C")))</f>
        <v>A</v>
      </c>
      <c r="X1730" t="s">
        <v>527</v>
      </c>
      <c r="Y1730">
        <v>0</v>
      </c>
      <c r="Z1730">
        <v>5.59</v>
      </c>
      <c r="AA1730" s="6">
        <f t="shared" ref="AA1730:AA1793" si="55">R1730-Z1730</f>
        <v>4.4000000000000004</v>
      </c>
    </row>
    <row r="1731" spans="1:27" x14ac:dyDescent="0.3">
      <c r="A1731" s="5">
        <v>42315</v>
      </c>
      <c r="B1731" s="5" t="s">
        <v>406</v>
      </c>
      <c r="C1731" s="5" t="s">
        <v>432</v>
      </c>
      <c r="D1731" s="5" t="s">
        <v>371</v>
      </c>
      <c r="E1731" t="s">
        <v>293</v>
      </c>
      <c r="F1731" s="5" t="s">
        <v>77</v>
      </c>
      <c r="G1731" s="5" t="str">
        <f>INDEX(DB_FILM!B:B,MATCH($F1731,DB_FILM!$A:$A,0))</f>
        <v>1981</v>
      </c>
      <c r="H1731" s="5" t="str">
        <f>INDEX(DB_FILM!C:C,MATCH($F1731,DB_FILM!$A:$A,0))</f>
        <v xml:space="preserve">T </v>
      </c>
      <c r="I1731" s="9">
        <f>INDEX(DB_FILM!D:D,MATCH($F1731,DB_FILM!$A:$A,0))</f>
        <v>115</v>
      </c>
      <c r="J1731" s="5" t="str">
        <f>INDEX(DB_FILM!E:E,MATCH($F1731,DB_FILM!$A:$A,0))</f>
        <v>Action, Adventure</v>
      </c>
      <c r="K1731" s="6">
        <f>INDEX(DB_FILM!F:F,MATCH($F1731,DB_FILM!$A:$A,0))</f>
        <v>8.5</v>
      </c>
      <c r="L1731" s="5" t="str">
        <f>INDEX(DB_FILM!G:G,MATCH($F1731,DB_FILM!$A:$A,0))</f>
        <v>In 1936, archaeologist and adventurer Indiana Jones is hired by the U.S. government to find the Ark of the Covenant before Adolf Hitler's Nazis can obtain its awesome powers.</v>
      </c>
      <c r="M1731" s="5" t="str">
        <f>INDEX(DB_FILM!H:H,MATCH($F1731,DB_FILM!$A:$A,0))</f>
        <v xml:space="preserve">Steven Spielberg </v>
      </c>
      <c r="N1731" s="5" t="str">
        <f>INDEX(DB_FILM!I:I,MATCH($F1731,DB_FILM!$A:$A,0))</f>
        <v>Harrison Ford, Karen Allen, Paul Freeman, John Rhys-Davies</v>
      </c>
      <c r="O1731" s="7">
        <f>INDEX(DB_FILM!J:J,MATCH($F1731,DB_FILM!$A:$A,0))</f>
        <v>770612</v>
      </c>
      <c r="P1731" s="7">
        <f>INDEX(DB_FILM!K:K,MATCH($F1731,DB_FILM!$A:$A,0))</f>
        <v>248160000</v>
      </c>
      <c r="Q1731" s="5" t="s">
        <v>474</v>
      </c>
      <c r="R1731">
        <v>3.99</v>
      </c>
      <c r="S1731">
        <v>35</v>
      </c>
      <c r="T1731">
        <v>1</v>
      </c>
      <c r="U1731">
        <v>703</v>
      </c>
      <c r="V1731">
        <v>2</v>
      </c>
      <c r="W1731" t="str">
        <f t="shared" si="54"/>
        <v>A</v>
      </c>
      <c r="X1731" t="s">
        <v>504</v>
      </c>
      <c r="Y1731">
        <v>0</v>
      </c>
      <c r="Z1731">
        <v>2.27</v>
      </c>
      <c r="AA1731" s="6">
        <f t="shared" si="55"/>
        <v>1.7200000000000002</v>
      </c>
    </row>
    <row r="1732" spans="1:27" x14ac:dyDescent="0.3">
      <c r="A1732" s="5">
        <v>42315</v>
      </c>
      <c r="B1732" t="s">
        <v>406</v>
      </c>
      <c r="C1732" t="s">
        <v>432</v>
      </c>
      <c r="D1732" t="s">
        <v>371</v>
      </c>
      <c r="E1732" t="s">
        <v>293</v>
      </c>
      <c r="F1732" t="s">
        <v>85</v>
      </c>
      <c r="G1732" s="5" t="str">
        <f>INDEX(DB_FILM!B:B,MATCH($F1732,DB_FILM!$A:$A,0))</f>
        <v>1991</v>
      </c>
      <c r="H1732" s="5" t="str">
        <f>INDEX(DB_FILM!C:C,MATCH($F1732,DB_FILM!$A:$A,0))</f>
        <v xml:space="preserve">T </v>
      </c>
      <c r="I1732" s="9">
        <f>INDEX(DB_FILM!D:D,MATCH($F1732,DB_FILM!$A:$A,0))</f>
        <v>137</v>
      </c>
      <c r="J1732" s="5" t="str">
        <f>INDEX(DB_FILM!E:E,MATCH($F1732,DB_FILM!$A:$A,0))</f>
        <v>Action, Sci-Fi</v>
      </c>
      <c r="K1732" s="6">
        <f>INDEX(DB_FILM!F:F,MATCH($F1732,DB_FILM!$A:$A,0))</f>
        <v>8.5</v>
      </c>
      <c r="L1732" s="5" t="str">
        <f>INDEX(DB_FILM!G:G,MATCH($F1732,DB_FILM!$A:$A,0))</f>
        <v>A cyborg, identical to the one who failed to kill Sarah Connor, must now protect her teenage son, John Connor, from a more advanced and powerful cyborg.</v>
      </c>
      <c r="M1732" s="5" t="str">
        <f>INDEX(DB_FILM!H:H,MATCH($F1732,DB_FILM!$A:$A,0))</f>
        <v xml:space="preserve">James Cameron </v>
      </c>
      <c r="N1732" s="5" t="str">
        <f>INDEX(DB_FILM!I:I,MATCH($F1732,DB_FILM!$A:$A,0))</f>
        <v>Arnold Schwarzenegger, Linda Hamilton, Edward Furlong, Robert Patrick</v>
      </c>
      <c r="O1732" s="7">
        <f>INDEX(DB_FILM!J:J,MATCH($F1732,DB_FILM!$A:$A,0))</f>
        <v>863511</v>
      </c>
      <c r="P1732" s="7">
        <f>INDEX(DB_FILM!K:K,MATCH($F1732,DB_FILM!$A:$A,0))</f>
        <v>204840000</v>
      </c>
      <c r="Q1732" t="s">
        <v>474</v>
      </c>
      <c r="R1732">
        <v>7.99</v>
      </c>
      <c r="S1732">
        <v>39</v>
      </c>
      <c r="T1732">
        <v>1</v>
      </c>
      <c r="U1732">
        <v>703</v>
      </c>
      <c r="V1732">
        <v>3</v>
      </c>
      <c r="W1732" t="str">
        <f t="shared" si="54"/>
        <v>A</v>
      </c>
      <c r="X1732" t="s">
        <v>601</v>
      </c>
      <c r="Y1732">
        <v>0</v>
      </c>
      <c r="Z1732">
        <v>4.07</v>
      </c>
      <c r="AA1732" s="6">
        <f t="shared" si="55"/>
        <v>3.92</v>
      </c>
    </row>
    <row r="1733" spans="1:27" x14ac:dyDescent="0.3">
      <c r="A1733" s="5">
        <v>42315</v>
      </c>
      <c r="B1733" s="5" t="s">
        <v>406</v>
      </c>
      <c r="C1733" s="5" t="s">
        <v>432</v>
      </c>
      <c r="D1733" s="5" t="s">
        <v>371</v>
      </c>
      <c r="E1733" t="s">
        <v>293</v>
      </c>
      <c r="F1733" s="5" t="s">
        <v>41</v>
      </c>
      <c r="G1733" s="5" t="str">
        <f>INDEX(DB_FILM!B:B,MATCH($F1733,DB_FILM!$A:$A,0))</f>
        <v>1995</v>
      </c>
      <c r="H1733" s="5" t="str">
        <f>INDEX(DB_FILM!C:C,MATCH($F1733,DB_FILM!$A:$A,0))</f>
        <v xml:space="preserve">T </v>
      </c>
      <c r="I1733" s="9">
        <f>INDEX(DB_FILM!D:D,MATCH($F1733,DB_FILM!$A:$A,0))</f>
        <v>127</v>
      </c>
      <c r="J1733" s="5" t="str">
        <f>INDEX(DB_FILM!E:E,MATCH($F1733,DB_FILM!$A:$A,0))</f>
        <v>Crime, Drama, Mystery</v>
      </c>
      <c r="K1733" s="6">
        <f>INDEX(DB_FILM!F:F,MATCH($F1733,DB_FILM!$A:$A,0))</f>
        <v>8.6</v>
      </c>
      <c r="L1733" s="5" t="str">
        <f>INDEX(DB_FILM!G:G,MATCH($F1733,DB_FILM!$A:$A,0))</f>
        <v>Two detectives, a rookie and a veteran, hunt a serial killer who uses the seven deadly sins as his motives.</v>
      </c>
      <c r="M1733" s="5" t="str">
        <f>INDEX(DB_FILM!H:H,MATCH($F1733,DB_FILM!$A:$A,0))</f>
        <v xml:space="preserve">David Fincher </v>
      </c>
      <c r="N1733" s="5" t="str">
        <f>INDEX(DB_FILM!I:I,MATCH($F1733,DB_FILM!$A:$A,0))</f>
        <v>Morgan Freeman, Brad Pitt, Kevin Spacey, Andrew Kevin Walker</v>
      </c>
      <c r="O1733" s="7">
        <f>INDEX(DB_FILM!J:J,MATCH($F1733,DB_FILM!$A:$A,0))</f>
        <v>1214270</v>
      </c>
      <c r="P1733" s="7">
        <f>INDEX(DB_FILM!K:K,MATCH($F1733,DB_FILM!$A:$A,0))</f>
        <v>100130000</v>
      </c>
      <c r="Q1733" s="5" t="s">
        <v>474</v>
      </c>
      <c r="R1733">
        <v>7.99</v>
      </c>
      <c r="S1733">
        <v>15</v>
      </c>
      <c r="T1733">
        <v>1</v>
      </c>
      <c r="U1733">
        <v>703</v>
      </c>
      <c r="V1733">
        <v>2</v>
      </c>
      <c r="W1733" t="str">
        <f t="shared" si="54"/>
        <v>A</v>
      </c>
      <c r="X1733" t="s">
        <v>524</v>
      </c>
      <c r="Y1733">
        <v>0</v>
      </c>
      <c r="Z1733">
        <v>4.63</v>
      </c>
      <c r="AA1733" s="6">
        <f t="shared" si="55"/>
        <v>3.3600000000000003</v>
      </c>
    </row>
    <row r="1734" spans="1:27" x14ac:dyDescent="0.3">
      <c r="A1734" s="5">
        <v>42315</v>
      </c>
      <c r="B1734" s="5" t="s">
        <v>406</v>
      </c>
      <c r="C1734" s="5" t="s">
        <v>432</v>
      </c>
      <c r="D1734" s="5" t="s">
        <v>371</v>
      </c>
      <c r="E1734" t="s">
        <v>293</v>
      </c>
      <c r="F1734" s="5" t="s">
        <v>93</v>
      </c>
      <c r="G1734" s="5" t="str">
        <f>INDEX(DB_FILM!B:B,MATCH($F1734,DB_FILM!$A:$A,0))</f>
        <v>2016</v>
      </c>
      <c r="H1734" s="5" t="str">
        <f>INDEX(DB_FILM!C:C,MATCH($F1734,DB_FILM!$A:$A,0))</f>
        <v>N/A</v>
      </c>
      <c r="I1734" s="9">
        <f>INDEX(DB_FILM!D:D,MATCH($F1734,DB_FILM!$A:$A,0))</f>
        <v>161</v>
      </c>
      <c r="J1734" s="5" t="str">
        <f>INDEX(DB_FILM!E:E,MATCH($F1734,DB_FILM!$A:$A,0))</f>
        <v>Action, Biography, Drama</v>
      </c>
      <c r="K1734" s="6">
        <f>INDEX(DB_FILM!F:F,MATCH($F1734,DB_FILM!$A:$A,0))</f>
        <v>8.5</v>
      </c>
      <c r="L1734" s="5" t="str">
        <f>INDEX(DB_FILM!G:G,MATCH($F1734,DB_FILM!$A:$A,0))</f>
        <v>Former wrestler Mahavir Singh Phogat and his two wrestler daughters struggle towards glory at the Commonwealth Games in the face of societal oppression.</v>
      </c>
      <c r="M1734" s="5" t="str">
        <f>INDEX(DB_FILM!H:H,MATCH($F1734,DB_FILM!$A:$A,0))</f>
        <v xml:space="preserve">Nitesh Tiwari </v>
      </c>
      <c r="N1734" s="5" t="str">
        <f>INDEX(DB_FILM!I:I,MATCH($F1734,DB_FILM!$A:$A,0))</f>
        <v>Aamir Khan, Sakshi Tanwar, Fatima Sana Shaikh, Sanya Malhotra</v>
      </c>
      <c r="O1734" s="7">
        <f>INDEX(DB_FILM!J:J,MATCH($F1734,DB_FILM!$A:$A,0))</f>
        <v>102802</v>
      </c>
      <c r="P1734" s="7">
        <f>INDEX(DB_FILM!K:K,MATCH($F1734,DB_FILM!$A:$A,0))</f>
        <v>12390000</v>
      </c>
      <c r="Q1734" s="5" t="s">
        <v>476</v>
      </c>
      <c r="R1734">
        <v>13.99</v>
      </c>
      <c r="S1734">
        <v>43</v>
      </c>
      <c r="T1734">
        <v>2</v>
      </c>
      <c r="U1734">
        <v>703</v>
      </c>
      <c r="V1734">
        <v>1</v>
      </c>
      <c r="W1734" t="str">
        <f t="shared" si="54"/>
        <v>B</v>
      </c>
      <c r="X1734" t="s">
        <v>564</v>
      </c>
      <c r="Y1734">
        <v>0</v>
      </c>
      <c r="Z1734">
        <v>9.09</v>
      </c>
      <c r="AA1734" s="6">
        <f t="shared" si="55"/>
        <v>4.9000000000000004</v>
      </c>
    </row>
    <row r="1735" spans="1:27" x14ac:dyDescent="0.3">
      <c r="A1735" s="5">
        <v>42315</v>
      </c>
      <c r="B1735" s="5" t="s">
        <v>399</v>
      </c>
      <c r="C1735" s="5" t="s">
        <v>431</v>
      </c>
      <c r="D1735" s="5" t="s">
        <v>308</v>
      </c>
      <c r="E1735" t="s">
        <v>276</v>
      </c>
      <c r="F1735" s="5" t="s">
        <v>21</v>
      </c>
      <c r="G1735" s="5" t="str">
        <f>INDEX(DB_FILM!B:B,MATCH($F1735,DB_FILM!$A:$A,0))</f>
        <v>1999</v>
      </c>
      <c r="H1735" s="5" t="str">
        <f>INDEX(DB_FILM!C:C,MATCH($F1735,DB_FILM!$A:$A,0))</f>
        <v xml:space="preserve">VM18 </v>
      </c>
      <c r="I1735" s="9">
        <f>INDEX(DB_FILM!D:D,MATCH($F1735,DB_FILM!$A:$A,0))</f>
        <v>139</v>
      </c>
      <c r="J1735" s="5" t="str">
        <f>INDEX(DB_FILM!E:E,MATCH($F1735,DB_FILM!$A:$A,0))</f>
        <v>Drama</v>
      </c>
      <c r="K1735" s="6">
        <f>INDEX(DB_FILM!F:F,MATCH($F1735,DB_FILM!$A:$A,0))</f>
        <v>8.8000000000000007</v>
      </c>
      <c r="L1735" s="5" t="str">
        <f>INDEX(DB_FILM!G:G,MATCH($F1735,DB_FILM!$A:$A,0))</f>
        <v>An insomniac office worker and a devil-may-care soapmaker form an underground fight club that evolves into something much, much more.</v>
      </c>
      <c r="M1735" s="5" t="str">
        <f>INDEX(DB_FILM!H:H,MATCH($F1735,DB_FILM!$A:$A,0))</f>
        <v xml:space="preserve">David Fincher </v>
      </c>
      <c r="N1735" s="5" t="str">
        <f>INDEX(DB_FILM!I:I,MATCH($F1735,DB_FILM!$A:$A,0))</f>
        <v>Brad Pitt, Edward Norton, Meat Loaf, Zach Grenier</v>
      </c>
      <c r="O1735" s="7">
        <f>INDEX(DB_FILM!J:J,MATCH($F1735,DB_FILM!$A:$A,0))</f>
        <v>1591794</v>
      </c>
      <c r="P1735" s="7">
        <f>INDEX(DB_FILM!K:K,MATCH($F1735,DB_FILM!$A:$A,0))</f>
        <v>37030000</v>
      </c>
      <c r="Q1735" s="5" t="s">
        <v>474</v>
      </c>
      <c r="R1735">
        <v>3.99</v>
      </c>
      <c r="S1735">
        <v>4</v>
      </c>
      <c r="T1735">
        <v>1</v>
      </c>
      <c r="U1735">
        <v>704</v>
      </c>
      <c r="V1735">
        <v>1</v>
      </c>
      <c r="W1735" t="str">
        <f t="shared" si="54"/>
        <v>A</v>
      </c>
      <c r="X1735" t="s">
        <v>594</v>
      </c>
      <c r="Y1735">
        <v>0</v>
      </c>
      <c r="Z1735">
        <v>2.5499999999999998</v>
      </c>
      <c r="AA1735" s="6">
        <f t="shared" si="55"/>
        <v>1.4400000000000004</v>
      </c>
    </row>
    <row r="1736" spans="1:27" x14ac:dyDescent="0.3">
      <c r="A1736" s="5">
        <v>42315</v>
      </c>
      <c r="B1736" s="5" t="s">
        <v>399</v>
      </c>
      <c r="C1736" s="5" t="s">
        <v>431</v>
      </c>
      <c r="D1736" s="5" t="s">
        <v>308</v>
      </c>
      <c r="E1736" t="s">
        <v>276</v>
      </c>
      <c r="F1736" s="5" t="s">
        <v>1</v>
      </c>
      <c r="G1736" s="5" t="str">
        <f>INDEX(DB_FILM!B:B,MATCH($F1736,DB_FILM!$A:$A,0))</f>
        <v>1972</v>
      </c>
      <c r="H1736" s="5" t="str">
        <f>INDEX(DB_FILM!C:C,MATCH($F1736,DB_FILM!$A:$A,0))</f>
        <v xml:space="preserve">T </v>
      </c>
      <c r="I1736" s="9">
        <f>INDEX(DB_FILM!D:D,MATCH($F1736,DB_FILM!$A:$A,0))</f>
        <v>175</v>
      </c>
      <c r="J1736" s="5" t="str">
        <f>INDEX(DB_FILM!E:E,MATCH($F1736,DB_FILM!$A:$A,0))</f>
        <v>Crime, Drama</v>
      </c>
      <c r="K1736" s="6">
        <f>INDEX(DB_FILM!F:F,MATCH($F1736,DB_FILM!$A:$A,0))</f>
        <v>9.1999999999999993</v>
      </c>
      <c r="L1736" s="5" t="str">
        <f>INDEX(DB_FILM!G:G,MATCH($F1736,DB_FILM!$A:$A,0))</f>
        <v>The aging patriarch of an organized crime dynasty transfers control of his clandestine empire to his reluctant son.</v>
      </c>
      <c r="M1736" s="5" t="str">
        <f>INDEX(DB_FILM!H:H,MATCH($F1736,DB_FILM!$A:$A,0))</f>
        <v xml:space="preserve">Francis Ford Coppola </v>
      </c>
      <c r="N1736" s="5" t="str">
        <f>INDEX(DB_FILM!I:I,MATCH($F1736,DB_FILM!$A:$A,0))</f>
        <v>Marlon Brando, Al Pacino, James Caan, Diane Keaton</v>
      </c>
      <c r="O1736" s="7">
        <f>INDEX(DB_FILM!J:J,MATCH($F1736,DB_FILM!$A:$A,0))</f>
        <v>1361367</v>
      </c>
      <c r="P1736" s="7">
        <f>INDEX(DB_FILM!K:K,MATCH($F1736,DB_FILM!$A:$A,0))</f>
        <v>134970000</v>
      </c>
      <c r="Q1736" s="5" t="s">
        <v>474</v>
      </c>
      <c r="R1736">
        <v>3.99</v>
      </c>
      <c r="S1736">
        <v>12</v>
      </c>
      <c r="T1736">
        <v>1</v>
      </c>
      <c r="U1736">
        <v>704</v>
      </c>
      <c r="V1736">
        <v>2</v>
      </c>
      <c r="W1736" t="str">
        <f t="shared" si="54"/>
        <v>A</v>
      </c>
      <c r="X1736" t="s">
        <v>568</v>
      </c>
      <c r="Y1736">
        <v>0</v>
      </c>
      <c r="Z1736">
        <v>2.59</v>
      </c>
      <c r="AA1736" s="6">
        <f t="shared" si="55"/>
        <v>1.4000000000000004</v>
      </c>
    </row>
    <row r="1737" spans="1:27" x14ac:dyDescent="0.3">
      <c r="A1737" s="5">
        <v>42315</v>
      </c>
      <c r="B1737" t="s">
        <v>399</v>
      </c>
      <c r="C1737" t="s">
        <v>431</v>
      </c>
      <c r="D1737" t="s">
        <v>308</v>
      </c>
      <c r="E1737" t="s">
        <v>276</v>
      </c>
      <c r="F1737" t="s">
        <v>9</v>
      </c>
      <c r="G1737" s="5" t="str">
        <f>INDEX(DB_FILM!B:B,MATCH($F1737,DB_FILM!$A:$A,0))</f>
        <v>2003</v>
      </c>
      <c r="H1737" s="5" t="str">
        <f>INDEX(DB_FILM!C:C,MATCH($F1737,DB_FILM!$A:$A,0))</f>
        <v xml:space="preserve">T </v>
      </c>
      <c r="I1737" s="9">
        <f>INDEX(DB_FILM!D:D,MATCH($F1737,DB_FILM!$A:$A,0))</f>
        <v>201</v>
      </c>
      <c r="J1737" s="5" t="str">
        <f>INDEX(DB_FILM!E:E,MATCH($F1737,DB_FILM!$A:$A,0))</f>
        <v>Action, Adventure, Drama</v>
      </c>
      <c r="K1737" s="6">
        <f>INDEX(DB_FILM!F:F,MATCH($F1737,DB_FILM!$A:$A,0))</f>
        <v>8.9</v>
      </c>
      <c r="L1737" s="5" t="str">
        <f>INDEX(DB_FILM!G:G,MATCH($F1737,DB_FILM!$A:$A,0))</f>
        <v>Gandalf and Aragorn lead the World of Men against Sauron's army to draw his gaze from Frodo and Sam as they approach Mount Doom with the One Ring.</v>
      </c>
      <c r="M1737" s="5" t="str">
        <f>INDEX(DB_FILM!H:H,MATCH($F1737,DB_FILM!$A:$A,0))</f>
        <v xml:space="preserve">Peter Jackson </v>
      </c>
      <c r="N1737" s="5" t="str">
        <f>INDEX(DB_FILM!I:I,MATCH($F1737,DB_FILM!$A:$A,0))</f>
        <v>Elijah Wood, Viggo Mortensen, Ian McKellen, Orlando Bloom</v>
      </c>
      <c r="O1737" s="7">
        <f>INDEX(DB_FILM!J:J,MATCH($F1737,DB_FILM!$A:$A,0))</f>
        <v>1416518</v>
      </c>
      <c r="P1737" s="7">
        <f>INDEX(DB_FILM!K:K,MATCH($F1737,DB_FILM!$A:$A,0))</f>
        <v>377850000</v>
      </c>
      <c r="Q1737" t="s">
        <v>474</v>
      </c>
      <c r="R1737">
        <v>7.99</v>
      </c>
      <c r="S1737">
        <v>47</v>
      </c>
      <c r="T1737">
        <v>1</v>
      </c>
      <c r="U1737">
        <v>704</v>
      </c>
      <c r="V1737">
        <v>1</v>
      </c>
      <c r="W1737" t="str">
        <f t="shared" si="54"/>
        <v>A</v>
      </c>
      <c r="X1737" t="s">
        <v>527</v>
      </c>
      <c r="Y1737">
        <v>0</v>
      </c>
      <c r="Z1737">
        <v>4.1500000000000004</v>
      </c>
      <c r="AA1737" s="6">
        <f t="shared" si="55"/>
        <v>3.84</v>
      </c>
    </row>
    <row r="1738" spans="1:27" x14ac:dyDescent="0.3">
      <c r="A1738" s="5">
        <v>42315</v>
      </c>
      <c r="B1738" t="s">
        <v>408</v>
      </c>
      <c r="C1738" t="s">
        <v>423</v>
      </c>
      <c r="D1738" t="s">
        <v>288</v>
      </c>
      <c r="E1738" t="s">
        <v>282</v>
      </c>
      <c r="F1738" t="s">
        <v>69</v>
      </c>
      <c r="G1738" s="5" t="str">
        <f>INDEX(DB_FILM!B:B,MATCH($F1738,DB_FILM!$A:$A,0))</f>
        <v>1994</v>
      </c>
      <c r="H1738" s="5" t="str">
        <f>INDEX(DB_FILM!C:C,MATCH($F1738,DB_FILM!$A:$A,0))</f>
        <v xml:space="preserve">T </v>
      </c>
      <c r="I1738" s="9">
        <f>INDEX(DB_FILM!D:D,MATCH($F1738,DB_FILM!$A:$A,0))</f>
        <v>88</v>
      </c>
      <c r="J1738" s="5" t="str">
        <f>INDEX(DB_FILM!E:E,MATCH($F1738,DB_FILM!$A:$A,0))</f>
        <v>Animation, Adventure, Drama</v>
      </c>
      <c r="K1738" s="6">
        <f>INDEX(DB_FILM!F:F,MATCH($F1738,DB_FILM!$A:$A,0))</f>
        <v>8.5</v>
      </c>
      <c r="L1738" s="5" t="str">
        <f>INDEX(DB_FILM!G:G,MATCH($F1738,DB_FILM!$A:$A,0))</f>
        <v>A Lion cub crown prince is tricked by a treacherous uncle into thinking he caused his father's death and flees into exile in despair, only to learn in adulthood his identity and his responsibilities.</v>
      </c>
      <c r="M1738" s="5" t="str">
        <f>INDEX(DB_FILM!H:H,MATCH($F1738,DB_FILM!$A:$A,0))</f>
        <v xml:space="preserve">Roger Allers, Rob Minkoff </v>
      </c>
      <c r="N1738" s="5" t="str">
        <f>INDEX(DB_FILM!I:I,MATCH($F1738,DB_FILM!$A:$A,0))</f>
        <v>Matthew Broderick, Jeremy Irons, James Earl Jones, Whoopi Goldberg</v>
      </c>
      <c r="O1738" s="7">
        <f>INDEX(DB_FILM!J:J,MATCH($F1738,DB_FILM!$A:$A,0))</f>
        <v>781936</v>
      </c>
      <c r="P1738" s="7">
        <f>INDEX(DB_FILM!K:K,MATCH($F1738,DB_FILM!$A:$A,0))</f>
        <v>312900000</v>
      </c>
      <c r="Q1738" t="s">
        <v>475</v>
      </c>
      <c r="R1738">
        <v>7.99</v>
      </c>
      <c r="S1738">
        <v>30</v>
      </c>
      <c r="T1738">
        <v>3</v>
      </c>
      <c r="U1738">
        <v>705</v>
      </c>
      <c r="V1738">
        <v>3</v>
      </c>
      <c r="W1738" t="str">
        <f t="shared" si="54"/>
        <v>C</v>
      </c>
      <c r="X1738" t="s">
        <v>578</v>
      </c>
      <c r="Y1738">
        <v>0</v>
      </c>
      <c r="Z1738">
        <v>6.39</v>
      </c>
      <c r="AA1738" s="6">
        <f t="shared" si="55"/>
        <v>1.6000000000000005</v>
      </c>
    </row>
    <row r="1739" spans="1:27" x14ac:dyDescent="0.3">
      <c r="A1739" s="5">
        <v>42316</v>
      </c>
      <c r="B1739" s="5" t="s">
        <v>412</v>
      </c>
      <c r="C1739" s="5" t="s">
        <v>453</v>
      </c>
      <c r="D1739" s="5" t="s">
        <v>311</v>
      </c>
      <c r="E1739" t="s">
        <v>290</v>
      </c>
      <c r="F1739" s="5" t="s">
        <v>11</v>
      </c>
      <c r="G1739" s="5" t="str">
        <f>INDEX(DB_FILM!B:B,MATCH($F1739,DB_FILM!$A:$A,0))</f>
        <v>1993</v>
      </c>
      <c r="H1739" s="5" t="str">
        <f>INDEX(DB_FILM!C:C,MATCH($F1739,DB_FILM!$A:$A,0))</f>
        <v xml:space="preserve">T </v>
      </c>
      <c r="I1739" s="9">
        <f>INDEX(DB_FILM!D:D,MATCH($F1739,DB_FILM!$A:$A,0))</f>
        <v>195</v>
      </c>
      <c r="J1739" s="5" t="str">
        <f>INDEX(DB_FILM!E:E,MATCH($F1739,DB_FILM!$A:$A,0))</f>
        <v>Biography, Drama, History</v>
      </c>
      <c r="K1739" s="6">
        <f>INDEX(DB_FILM!F:F,MATCH($F1739,DB_FILM!$A:$A,0))</f>
        <v>8.9</v>
      </c>
      <c r="L1739" s="5" t="str">
        <f>INDEX(DB_FILM!G:G,MATCH($F1739,DB_FILM!$A:$A,0))</f>
        <v>In German-occupied Poland during World War II, Oskar Schindler gradually becomes concerned for his Jewish workforce after witnessing their persecution by the Nazi Germans.</v>
      </c>
      <c r="M1739" s="5" t="str">
        <f>INDEX(DB_FILM!H:H,MATCH($F1739,DB_FILM!$A:$A,0))</f>
        <v xml:space="preserve">Steven Spielberg </v>
      </c>
      <c r="N1739" s="5" t="str">
        <f>INDEX(DB_FILM!I:I,MATCH($F1739,DB_FILM!$A:$A,0))</f>
        <v>Liam Neeson, Ralph Fiennes, Ben Kingsley, Caroline Goodall</v>
      </c>
      <c r="O1739" s="7">
        <f>INDEX(DB_FILM!J:J,MATCH($F1739,DB_FILM!$A:$A,0))</f>
        <v>1025474</v>
      </c>
      <c r="P1739" s="7">
        <f>INDEX(DB_FILM!K:K,MATCH($F1739,DB_FILM!$A:$A,0))</f>
        <v>96070000</v>
      </c>
      <c r="Q1739" s="5" t="s">
        <v>475</v>
      </c>
      <c r="R1739">
        <v>3.99</v>
      </c>
      <c r="S1739">
        <v>48</v>
      </c>
      <c r="T1739">
        <v>3</v>
      </c>
      <c r="U1739">
        <v>706</v>
      </c>
      <c r="V1739">
        <v>2</v>
      </c>
      <c r="W1739" t="str">
        <f t="shared" si="54"/>
        <v>C</v>
      </c>
      <c r="X1739" t="s">
        <v>603</v>
      </c>
      <c r="Y1739">
        <v>0</v>
      </c>
      <c r="Z1739">
        <v>2.83</v>
      </c>
      <c r="AA1739" s="6">
        <f t="shared" si="55"/>
        <v>1.1600000000000001</v>
      </c>
    </row>
    <row r="1740" spans="1:27" x14ac:dyDescent="0.3">
      <c r="A1740" s="5">
        <v>42316</v>
      </c>
      <c r="B1740" s="5" t="s">
        <v>412</v>
      </c>
      <c r="C1740" s="5" t="s">
        <v>453</v>
      </c>
      <c r="D1740" s="5" t="s">
        <v>311</v>
      </c>
      <c r="E1740" t="s">
        <v>290</v>
      </c>
      <c r="F1740" s="5" t="s">
        <v>45</v>
      </c>
      <c r="G1740" s="5" t="str">
        <f>INDEX(DB_FILM!B:B,MATCH($F1740,DB_FILM!$A:$A,0))</f>
        <v>1994</v>
      </c>
      <c r="H1740" s="5" t="str">
        <f>INDEX(DB_FILM!C:C,MATCH($F1740,DB_FILM!$A:$A,0))</f>
        <v xml:space="preserve">T </v>
      </c>
      <c r="I1740" s="9">
        <f>INDEX(DB_FILM!D:D,MATCH($F1740,DB_FILM!$A:$A,0))</f>
        <v>110</v>
      </c>
      <c r="J1740" s="5" t="str">
        <f>INDEX(DB_FILM!E:E,MATCH($F1740,DB_FILM!$A:$A,0))</f>
        <v>Crime, Drama, Thriller</v>
      </c>
      <c r="K1740" s="6">
        <f>INDEX(DB_FILM!F:F,MATCH($F1740,DB_FILM!$A:$A,0))</f>
        <v>8.6</v>
      </c>
      <c r="L1740" s="5" t="str">
        <f>INDEX(DB_FILM!G:G,MATCH($F1740,DB_FILM!$A:$A,0))</f>
        <v>Mathilda, a 12-year-old girl, is reluctantly taken in by Léon, a professional assassin, after her family is murdered. Léon and Mathilda form an unusual relationship, as she becomes his protégée and learns the assassin's trade.</v>
      </c>
      <c r="M1740" s="5" t="str">
        <f>INDEX(DB_FILM!H:H,MATCH($F1740,DB_FILM!$A:$A,0))</f>
        <v xml:space="preserve">Luc Besson </v>
      </c>
      <c r="N1740" s="5" t="str">
        <f>INDEX(DB_FILM!I:I,MATCH($F1740,DB_FILM!$A:$A,0))</f>
        <v>Jean Reno, Gary Oldman, Natalie Portman, Danny Aiello</v>
      </c>
      <c r="O1740" s="7">
        <f>INDEX(DB_FILM!J:J,MATCH($F1740,DB_FILM!$A:$A,0))</f>
        <v>870122</v>
      </c>
      <c r="P1740" s="7">
        <f>INDEX(DB_FILM!K:K,MATCH($F1740,DB_FILM!$A:$A,0))</f>
        <v>19500000</v>
      </c>
      <c r="Q1740" s="5" t="s">
        <v>475</v>
      </c>
      <c r="R1740">
        <v>9.99</v>
      </c>
      <c r="S1740">
        <v>17</v>
      </c>
      <c r="T1740">
        <v>3</v>
      </c>
      <c r="U1740">
        <v>706</v>
      </c>
      <c r="V1740">
        <v>3</v>
      </c>
      <c r="W1740" t="str">
        <f t="shared" si="54"/>
        <v>C</v>
      </c>
      <c r="X1740" t="s">
        <v>495</v>
      </c>
      <c r="Y1740">
        <v>0</v>
      </c>
      <c r="Z1740">
        <v>7.59</v>
      </c>
      <c r="AA1740" s="6">
        <f t="shared" si="55"/>
        <v>2.4000000000000004</v>
      </c>
    </row>
    <row r="1741" spans="1:27" x14ac:dyDescent="0.3">
      <c r="A1741" s="5">
        <v>42316</v>
      </c>
      <c r="B1741" t="s">
        <v>412</v>
      </c>
      <c r="C1741" t="s">
        <v>453</v>
      </c>
      <c r="D1741" t="s">
        <v>311</v>
      </c>
      <c r="E1741" t="s">
        <v>290</v>
      </c>
      <c r="F1741" t="s">
        <v>15</v>
      </c>
      <c r="G1741" s="5" t="str">
        <f>INDEX(DB_FILM!B:B,MATCH($F1741,DB_FILM!$A:$A,0))</f>
        <v>1957</v>
      </c>
      <c r="H1741" s="5" t="str">
        <f>INDEX(DB_FILM!C:C,MATCH($F1741,DB_FILM!$A:$A,0))</f>
        <v>N/A</v>
      </c>
      <c r="I1741" s="9">
        <f>INDEX(DB_FILM!D:D,MATCH($F1741,DB_FILM!$A:$A,0))</f>
        <v>96</v>
      </c>
      <c r="J1741" s="5" t="str">
        <f>INDEX(DB_FILM!E:E,MATCH($F1741,DB_FILM!$A:$A,0))</f>
        <v>Crime, Drama</v>
      </c>
      <c r="K1741" s="6">
        <f>INDEX(DB_FILM!F:F,MATCH($F1741,DB_FILM!$A:$A,0))</f>
        <v>8.9</v>
      </c>
      <c r="L1741" s="5" t="str">
        <f>INDEX(DB_FILM!G:G,MATCH($F1741,DB_FILM!$A:$A,0))</f>
        <v>A jury holdout attempts to prevent a miscarriage of justice by forcing his colleagues to reconsider the evidence.</v>
      </c>
      <c r="M1741" s="5" t="str">
        <f>INDEX(DB_FILM!H:H,MATCH($F1741,DB_FILM!$A:$A,0))</f>
        <v xml:space="preserve">Sidney Lumet </v>
      </c>
      <c r="N1741" s="5" t="str">
        <f>INDEX(DB_FILM!I:I,MATCH($F1741,DB_FILM!$A:$A,0))</f>
        <v>Henry Fonda, Lee J. Cobb, Martin Balsam, John Fiedler</v>
      </c>
      <c r="O1741" s="7">
        <f>INDEX(DB_FILM!J:J,MATCH($F1741,DB_FILM!$A:$A,0))</f>
        <v>555455</v>
      </c>
      <c r="P1741" s="7">
        <f>INDEX(DB_FILM!K:K,MATCH($F1741,DB_FILM!$A:$A,0))</f>
        <v>0</v>
      </c>
      <c r="Q1741" t="s">
        <v>476</v>
      </c>
      <c r="R1741">
        <v>7.99</v>
      </c>
      <c r="S1741">
        <v>50</v>
      </c>
      <c r="T1741">
        <v>2</v>
      </c>
      <c r="U1741">
        <v>706</v>
      </c>
      <c r="V1741">
        <v>1</v>
      </c>
      <c r="W1741" t="str">
        <f t="shared" si="54"/>
        <v>B</v>
      </c>
      <c r="X1741" t="s">
        <v>591</v>
      </c>
      <c r="Y1741">
        <v>5</v>
      </c>
      <c r="Z1741">
        <v>4.07</v>
      </c>
      <c r="AA1741" s="6">
        <f t="shared" si="55"/>
        <v>3.92</v>
      </c>
    </row>
    <row r="1742" spans="1:27" x14ac:dyDescent="0.3">
      <c r="A1742" s="5">
        <v>42316</v>
      </c>
      <c r="B1742" t="s">
        <v>406</v>
      </c>
      <c r="C1742" t="s">
        <v>430</v>
      </c>
      <c r="D1742" t="s">
        <v>335</v>
      </c>
      <c r="E1742" t="s">
        <v>278</v>
      </c>
      <c r="F1742" t="s">
        <v>21</v>
      </c>
      <c r="G1742" s="5" t="str">
        <f>INDEX(DB_FILM!B:B,MATCH($F1742,DB_FILM!$A:$A,0))</f>
        <v>1999</v>
      </c>
      <c r="H1742" s="5" t="str">
        <f>INDEX(DB_FILM!C:C,MATCH($F1742,DB_FILM!$A:$A,0))</f>
        <v xml:space="preserve">VM18 </v>
      </c>
      <c r="I1742" s="9">
        <f>INDEX(DB_FILM!D:D,MATCH($F1742,DB_FILM!$A:$A,0))</f>
        <v>139</v>
      </c>
      <c r="J1742" s="5" t="str">
        <f>INDEX(DB_FILM!E:E,MATCH($F1742,DB_FILM!$A:$A,0))</f>
        <v>Drama</v>
      </c>
      <c r="K1742" s="6">
        <f>INDEX(DB_FILM!F:F,MATCH($F1742,DB_FILM!$A:$A,0))</f>
        <v>8.8000000000000007</v>
      </c>
      <c r="L1742" s="5" t="str">
        <f>INDEX(DB_FILM!G:G,MATCH($F1742,DB_FILM!$A:$A,0))</f>
        <v>An insomniac office worker and a devil-may-care soapmaker form an underground fight club that evolves into something much, much more.</v>
      </c>
      <c r="M1742" s="5" t="str">
        <f>INDEX(DB_FILM!H:H,MATCH($F1742,DB_FILM!$A:$A,0))</f>
        <v xml:space="preserve">David Fincher </v>
      </c>
      <c r="N1742" s="5" t="str">
        <f>INDEX(DB_FILM!I:I,MATCH($F1742,DB_FILM!$A:$A,0))</f>
        <v>Brad Pitt, Edward Norton, Meat Loaf, Zach Grenier</v>
      </c>
      <c r="O1742" s="7">
        <f>INDEX(DB_FILM!J:J,MATCH($F1742,DB_FILM!$A:$A,0))</f>
        <v>1591794</v>
      </c>
      <c r="P1742" s="7">
        <f>INDEX(DB_FILM!K:K,MATCH($F1742,DB_FILM!$A:$A,0))</f>
        <v>37030000</v>
      </c>
      <c r="Q1742" t="s">
        <v>475</v>
      </c>
      <c r="R1742">
        <v>5.99</v>
      </c>
      <c r="S1742">
        <v>4</v>
      </c>
      <c r="T1742">
        <v>3</v>
      </c>
      <c r="U1742">
        <v>707</v>
      </c>
      <c r="V1742">
        <v>3</v>
      </c>
      <c r="W1742" t="str">
        <f t="shared" si="54"/>
        <v>C</v>
      </c>
      <c r="X1742" t="s">
        <v>627</v>
      </c>
      <c r="Y1742">
        <v>0</v>
      </c>
      <c r="Z1742">
        <v>5.03</v>
      </c>
      <c r="AA1742" s="6">
        <f t="shared" si="55"/>
        <v>0.96</v>
      </c>
    </row>
    <row r="1743" spans="1:27" x14ac:dyDescent="0.3">
      <c r="A1743" s="5">
        <v>42316</v>
      </c>
      <c r="B1743" s="5" t="s">
        <v>414</v>
      </c>
      <c r="C1743" s="5" t="s">
        <v>454</v>
      </c>
      <c r="D1743" s="5" t="s">
        <v>328</v>
      </c>
      <c r="E1743" t="s">
        <v>302</v>
      </c>
      <c r="F1743" s="5" t="s">
        <v>17</v>
      </c>
      <c r="G1743" s="5" t="str">
        <f>INDEX(DB_FILM!B:B,MATCH($F1743,DB_FILM!$A:$A,0))</f>
        <v>2010</v>
      </c>
      <c r="H1743" s="5" t="str">
        <f>INDEX(DB_FILM!C:C,MATCH($F1743,DB_FILM!$A:$A,0))</f>
        <v xml:space="preserve">T </v>
      </c>
      <c r="I1743" s="9">
        <f>INDEX(DB_FILM!D:D,MATCH($F1743,DB_FILM!$A:$A,0))</f>
        <v>148</v>
      </c>
      <c r="J1743" s="5" t="str">
        <f>INDEX(DB_FILM!E:E,MATCH($F1743,DB_FILM!$A:$A,0))</f>
        <v>Action, Adventure, Sci-Fi</v>
      </c>
      <c r="K1743" s="6">
        <f>INDEX(DB_FILM!F:F,MATCH($F1743,DB_FILM!$A:$A,0))</f>
        <v>8.8000000000000007</v>
      </c>
      <c r="L1743" s="5" t="str">
        <f>INDEX(DB_FILM!G:G,MATCH($F1743,DB_FILM!$A:$A,0))</f>
        <v>A thief who steals corporate secrets through the use of dream-sharing technology is given the inverse task of planting an idea into the mind of a CEO.</v>
      </c>
      <c r="M1743" s="5" t="str">
        <f>INDEX(DB_FILM!H:H,MATCH($F1743,DB_FILM!$A:$A,0))</f>
        <v xml:space="preserve">Christopher Nolan </v>
      </c>
      <c r="N1743" s="5" t="str">
        <f>INDEX(DB_FILM!I:I,MATCH($F1743,DB_FILM!$A:$A,0))</f>
        <v>Leonardo DiCaprio, Joseph Gordon-Levitt, Ellen Page, Ken Watanabe</v>
      </c>
      <c r="O1743" s="7">
        <f>INDEX(DB_FILM!J:J,MATCH($F1743,DB_FILM!$A:$A,0))</f>
        <v>1739805</v>
      </c>
      <c r="P1743" s="7">
        <f>INDEX(DB_FILM!K:K,MATCH($F1743,DB_FILM!$A:$A,0))</f>
        <v>292580000</v>
      </c>
      <c r="Q1743" s="5" t="s">
        <v>476</v>
      </c>
      <c r="R1743">
        <v>7.99</v>
      </c>
      <c r="S1743">
        <v>2</v>
      </c>
      <c r="T1743">
        <v>2</v>
      </c>
      <c r="U1743">
        <v>708</v>
      </c>
      <c r="V1743">
        <v>3</v>
      </c>
      <c r="W1743" t="str">
        <f t="shared" si="54"/>
        <v>B</v>
      </c>
      <c r="X1743" t="s">
        <v>558</v>
      </c>
      <c r="Y1743">
        <v>0</v>
      </c>
      <c r="Z1743">
        <v>4.79</v>
      </c>
      <c r="AA1743" s="6">
        <f t="shared" si="55"/>
        <v>3.2</v>
      </c>
    </row>
    <row r="1744" spans="1:27" x14ac:dyDescent="0.3">
      <c r="A1744" s="5">
        <v>42316</v>
      </c>
      <c r="B1744" t="s">
        <v>414</v>
      </c>
      <c r="C1744" t="s">
        <v>454</v>
      </c>
      <c r="D1744" t="s">
        <v>328</v>
      </c>
      <c r="E1744" t="s">
        <v>302</v>
      </c>
      <c r="F1744" t="s">
        <v>9</v>
      </c>
      <c r="G1744" s="5" t="str">
        <f>INDEX(DB_FILM!B:B,MATCH($F1744,DB_FILM!$A:$A,0))</f>
        <v>2003</v>
      </c>
      <c r="H1744" s="5" t="str">
        <f>INDEX(DB_FILM!C:C,MATCH($F1744,DB_FILM!$A:$A,0))</f>
        <v xml:space="preserve">T </v>
      </c>
      <c r="I1744" s="9">
        <f>INDEX(DB_FILM!D:D,MATCH($F1744,DB_FILM!$A:$A,0))</f>
        <v>201</v>
      </c>
      <c r="J1744" s="5" t="str">
        <f>INDEX(DB_FILM!E:E,MATCH($F1744,DB_FILM!$A:$A,0))</f>
        <v>Action, Adventure, Drama</v>
      </c>
      <c r="K1744" s="6">
        <f>INDEX(DB_FILM!F:F,MATCH($F1744,DB_FILM!$A:$A,0))</f>
        <v>8.9</v>
      </c>
      <c r="L1744" s="5" t="str">
        <f>INDEX(DB_FILM!G:G,MATCH($F1744,DB_FILM!$A:$A,0))</f>
        <v>Gandalf and Aragorn lead the World of Men against Sauron's army to draw his gaze from Frodo and Sam as they approach Mount Doom with the One Ring.</v>
      </c>
      <c r="M1744" s="5" t="str">
        <f>INDEX(DB_FILM!H:H,MATCH($F1744,DB_FILM!$A:$A,0))</f>
        <v xml:space="preserve">Peter Jackson </v>
      </c>
      <c r="N1744" s="5" t="str">
        <f>INDEX(DB_FILM!I:I,MATCH($F1744,DB_FILM!$A:$A,0))</f>
        <v>Elijah Wood, Viggo Mortensen, Ian McKellen, Orlando Bloom</v>
      </c>
      <c r="O1744" s="7">
        <f>INDEX(DB_FILM!J:J,MATCH($F1744,DB_FILM!$A:$A,0))</f>
        <v>1416518</v>
      </c>
      <c r="P1744" s="7">
        <f>INDEX(DB_FILM!K:K,MATCH($F1744,DB_FILM!$A:$A,0))</f>
        <v>377850000</v>
      </c>
      <c r="Q1744" t="s">
        <v>476</v>
      </c>
      <c r="R1744">
        <v>9.99</v>
      </c>
      <c r="S1744">
        <v>47</v>
      </c>
      <c r="T1744">
        <v>2</v>
      </c>
      <c r="U1744">
        <v>708</v>
      </c>
      <c r="V1744">
        <v>3</v>
      </c>
      <c r="W1744" t="str">
        <f t="shared" si="54"/>
        <v>B</v>
      </c>
      <c r="X1744" t="s">
        <v>570</v>
      </c>
      <c r="Y1744">
        <v>0</v>
      </c>
      <c r="Z1744">
        <v>6.69</v>
      </c>
      <c r="AA1744" s="6">
        <f t="shared" si="55"/>
        <v>3.3</v>
      </c>
    </row>
    <row r="1745" spans="1:27" x14ac:dyDescent="0.3">
      <c r="A1745" s="5">
        <v>42318</v>
      </c>
      <c r="B1745" t="s">
        <v>414</v>
      </c>
      <c r="C1745" t="s">
        <v>463</v>
      </c>
      <c r="D1745" t="s">
        <v>363</v>
      </c>
      <c r="E1745" t="s">
        <v>325</v>
      </c>
      <c r="F1745" t="s">
        <v>53</v>
      </c>
      <c r="G1745" s="5" t="str">
        <f>INDEX(DB_FILM!B:B,MATCH($F1745,DB_FILM!$A:$A,0))</f>
        <v>2001</v>
      </c>
      <c r="H1745" s="5" t="str">
        <f>INDEX(DB_FILM!C:C,MATCH($F1745,DB_FILM!$A:$A,0))</f>
        <v xml:space="preserve">T </v>
      </c>
      <c r="I1745" s="9">
        <f>INDEX(DB_FILM!D:D,MATCH($F1745,DB_FILM!$A:$A,0))</f>
        <v>125</v>
      </c>
      <c r="J1745" s="5" t="str">
        <f>INDEX(DB_FILM!E:E,MATCH($F1745,DB_FILM!$A:$A,0))</f>
        <v>Animation, Adventure, Family</v>
      </c>
      <c r="K1745" s="6">
        <f>INDEX(DB_FILM!F:F,MATCH($F1745,DB_FILM!$A:$A,0))</f>
        <v>8.6</v>
      </c>
      <c r="L1745" s="5" t="str">
        <f>INDEX(DB_FILM!G:G,MATCH($F1745,DB_FILM!$A:$A,0))</f>
        <v>During her family's move to the suburbs, a sullen 10-year-old girl wanders into a world ruled by gods, witches, and spirits, and where humans are changed into beasts.</v>
      </c>
      <c r="M1745" s="5" t="str">
        <f>INDEX(DB_FILM!H:H,MATCH($F1745,DB_FILM!$A:$A,0))</f>
        <v xml:space="preserve">Hayao Miyazaki, Kirk Wise </v>
      </c>
      <c r="N1745" s="5" t="str">
        <f>INDEX(DB_FILM!I:I,MATCH($F1745,DB_FILM!$A:$A,0))</f>
        <v>Daveigh Chase, Suzanne Pleshette, Miyu Irino, Rumi Hiiragi</v>
      </c>
      <c r="O1745" s="7">
        <f>INDEX(DB_FILM!J:J,MATCH($F1745,DB_FILM!$A:$A,0))</f>
        <v>521082</v>
      </c>
      <c r="P1745" s="7">
        <f>INDEX(DB_FILM!K:K,MATCH($F1745,DB_FILM!$A:$A,0))</f>
        <v>10060000</v>
      </c>
      <c r="Q1745" t="s">
        <v>475</v>
      </c>
      <c r="R1745">
        <v>1.99</v>
      </c>
      <c r="S1745">
        <v>21</v>
      </c>
      <c r="T1745">
        <v>3</v>
      </c>
      <c r="U1745">
        <v>709</v>
      </c>
      <c r="V1745">
        <v>1</v>
      </c>
      <c r="W1745" t="str">
        <f t="shared" si="54"/>
        <v>C</v>
      </c>
      <c r="X1745" t="s">
        <v>489</v>
      </c>
      <c r="Y1745">
        <v>0</v>
      </c>
      <c r="Z1745">
        <v>1.63</v>
      </c>
      <c r="AA1745" s="6">
        <f t="shared" si="55"/>
        <v>0.3600000000000001</v>
      </c>
    </row>
    <row r="1746" spans="1:27" x14ac:dyDescent="0.3">
      <c r="A1746" s="5">
        <v>42318</v>
      </c>
      <c r="B1746" s="5" t="s">
        <v>404</v>
      </c>
      <c r="C1746" s="5" t="s">
        <v>462</v>
      </c>
      <c r="D1746" s="5" t="s">
        <v>350</v>
      </c>
      <c r="E1746" t="s">
        <v>299</v>
      </c>
      <c r="F1746" s="5" t="s">
        <v>39</v>
      </c>
      <c r="G1746" s="5" t="str">
        <f>INDEX(DB_FILM!B:B,MATCH($F1746,DB_FILM!$A:$A,0))</f>
        <v>2014</v>
      </c>
      <c r="H1746" s="5" t="str">
        <f>INDEX(DB_FILM!C:C,MATCH($F1746,DB_FILM!$A:$A,0))</f>
        <v xml:space="preserve">T </v>
      </c>
      <c r="I1746" s="9">
        <f>INDEX(DB_FILM!D:D,MATCH($F1746,DB_FILM!$A:$A,0))</f>
        <v>169</v>
      </c>
      <c r="J1746" s="5" t="str">
        <f>INDEX(DB_FILM!E:E,MATCH($F1746,DB_FILM!$A:$A,0))</f>
        <v>Adventure, Drama, Sci-Fi</v>
      </c>
      <c r="K1746" s="6">
        <f>INDEX(DB_FILM!F:F,MATCH($F1746,DB_FILM!$A:$A,0))</f>
        <v>8.6</v>
      </c>
      <c r="L1746" s="5" t="str">
        <f>INDEX(DB_FILM!G:G,MATCH($F1746,DB_FILM!$A:$A,0))</f>
        <v>A team of explorers travel through a wormhole in space in an attempt to ensure humanity's survival.</v>
      </c>
      <c r="M1746" s="5" t="str">
        <f>INDEX(DB_FILM!H:H,MATCH($F1746,DB_FILM!$A:$A,0))</f>
        <v xml:space="preserve">Christopher Nolan </v>
      </c>
      <c r="N1746" s="5" t="str">
        <f>INDEX(DB_FILM!I:I,MATCH($F1746,DB_FILM!$A:$A,0))</f>
        <v>Matthew McConaughey, Anne Hathaway, Jessica Chastain, Mackenzie Foy</v>
      </c>
      <c r="O1746" s="7">
        <f>INDEX(DB_FILM!J:J,MATCH($F1746,DB_FILM!$A:$A,0))</f>
        <v>1203445</v>
      </c>
      <c r="P1746" s="7">
        <f>INDEX(DB_FILM!K:K,MATCH($F1746,DB_FILM!$A:$A,0))</f>
        <v>188020000</v>
      </c>
      <c r="Q1746" s="5" t="s">
        <v>475</v>
      </c>
      <c r="R1746">
        <v>7.99</v>
      </c>
      <c r="S1746">
        <v>14</v>
      </c>
      <c r="T1746">
        <v>3</v>
      </c>
      <c r="U1746">
        <v>710</v>
      </c>
      <c r="V1746">
        <v>2</v>
      </c>
      <c r="W1746" t="str">
        <f t="shared" si="54"/>
        <v>C</v>
      </c>
      <c r="X1746" t="s">
        <v>587</v>
      </c>
      <c r="Y1746">
        <v>0</v>
      </c>
      <c r="Z1746">
        <v>6.47</v>
      </c>
      <c r="AA1746" s="6">
        <f t="shared" si="55"/>
        <v>1.5200000000000005</v>
      </c>
    </row>
    <row r="1747" spans="1:27" x14ac:dyDescent="0.3">
      <c r="A1747" s="5">
        <v>42318</v>
      </c>
      <c r="B1747" t="s">
        <v>404</v>
      </c>
      <c r="C1747" t="s">
        <v>462</v>
      </c>
      <c r="D1747" t="s">
        <v>350</v>
      </c>
      <c r="E1747" t="s">
        <v>299</v>
      </c>
      <c r="F1747" t="s">
        <v>15</v>
      </c>
      <c r="G1747" s="5" t="str">
        <f>INDEX(DB_FILM!B:B,MATCH($F1747,DB_FILM!$A:$A,0))</f>
        <v>1957</v>
      </c>
      <c r="H1747" s="5" t="str">
        <f>INDEX(DB_FILM!C:C,MATCH($F1747,DB_FILM!$A:$A,0))</f>
        <v>N/A</v>
      </c>
      <c r="I1747" s="9">
        <f>INDEX(DB_FILM!D:D,MATCH($F1747,DB_FILM!$A:$A,0))</f>
        <v>96</v>
      </c>
      <c r="J1747" s="5" t="str">
        <f>INDEX(DB_FILM!E:E,MATCH($F1747,DB_FILM!$A:$A,0))</f>
        <v>Crime, Drama</v>
      </c>
      <c r="K1747" s="6">
        <f>INDEX(DB_FILM!F:F,MATCH($F1747,DB_FILM!$A:$A,0))</f>
        <v>8.9</v>
      </c>
      <c r="L1747" s="5" t="str">
        <f>INDEX(DB_FILM!G:G,MATCH($F1747,DB_FILM!$A:$A,0))</f>
        <v>A jury holdout attempts to prevent a miscarriage of justice by forcing his colleagues to reconsider the evidence.</v>
      </c>
      <c r="M1747" s="5" t="str">
        <f>INDEX(DB_FILM!H:H,MATCH($F1747,DB_FILM!$A:$A,0))</f>
        <v xml:space="preserve">Sidney Lumet </v>
      </c>
      <c r="N1747" s="5" t="str">
        <f>INDEX(DB_FILM!I:I,MATCH($F1747,DB_FILM!$A:$A,0))</f>
        <v>Henry Fonda, Lee J. Cobb, Martin Balsam, John Fiedler</v>
      </c>
      <c r="O1747" s="7">
        <f>INDEX(DB_FILM!J:J,MATCH($F1747,DB_FILM!$A:$A,0))</f>
        <v>555455</v>
      </c>
      <c r="P1747" s="7">
        <f>INDEX(DB_FILM!K:K,MATCH($F1747,DB_FILM!$A:$A,0))</f>
        <v>0</v>
      </c>
      <c r="Q1747" t="s">
        <v>476</v>
      </c>
      <c r="R1747">
        <v>7.99</v>
      </c>
      <c r="S1747">
        <v>50</v>
      </c>
      <c r="T1747">
        <v>2</v>
      </c>
      <c r="U1747">
        <v>710</v>
      </c>
      <c r="V1747">
        <v>2</v>
      </c>
      <c r="W1747" t="str">
        <f t="shared" si="54"/>
        <v>B</v>
      </c>
      <c r="X1747" t="s">
        <v>591</v>
      </c>
      <c r="Y1747">
        <v>5</v>
      </c>
      <c r="Z1747">
        <v>5.59</v>
      </c>
      <c r="AA1747" s="6">
        <f t="shared" si="55"/>
        <v>2.4000000000000004</v>
      </c>
    </row>
    <row r="1748" spans="1:27" x14ac:dyDescent="0.3">
      <c r="A1748" s="5">
        <v>42318</v>
      </c>
      <c r="B1748" t="s">
        <v>416</v>
      </c>
      <c r="C1748" t="s">
        <v>459</v>
      </c>
      <c r="D1748" t="s">
        <v>395</v>
      </c>
      <c r="E1748" t="s">
        <v>287</v>
      </c>
      <c r="F1748" t="s">
        <v>71</v>
      </c>
      <c r="G1748" s="5" t="str">
        <f>INDEX(DB_FILM!B:B,MATCH($F1748,DB_FILM!$A:$A,0))</f>
        <v>2000</v>
      </c>
      <c r="H1748" s="5" t="str">
        <f>INDEX(DB_FILM!C:C,MATCH($F1748,DB_FILM!$A:$A,0))</f>
        <v xml:space="preserve">T </v>
      </c>
      <c r="I1748" s="9">
        <f>INDEX(DB_FILM!D:D,MATCH($F1748,DB_FILM!$A:$A,0))</f>
        <v>155</v>
      </c>
      <c r="J1748" s="5" t="str">
        <f>INDEX(DB_FILM!E:E,MATCH($F1748,DB_FILM!$A:$A,0))</f>
        <v>Action, Adventure, Drama</v>
      </c>
      <c r="K1748" s="6">
        <f>INDEX(DB_FILM!F:F,MATCH($F1748,DB_FILM!$A:$A,0))</f>
        <v>8.5</v>
      </c>
      <c r="L1748" s="5" t="str">
        <f>INDEX(DB_FILM!G:G,MATCH($F1748,DB_FILM!$A:$A,0))</f>
        <v>When a Roman General is betrayed, and his family murdered by an emperor's corrupt son, he comes to Rome as a gladiator to seek revenge.</v>
      </c>
      <c r="M1748" s="5" t="str">
        <f>INDEX(DB_FILM!H:H,MATCH($F1748,DB_FILM!$A:$A,0))</f>
        <v xml:space="preserve">Ridley Scott </v>
      </c>
      <c r="N1748" s="5" t="str">
        <f>INDEX(DB_FILM!I:I,MATCH($F1748,DB_FILM!$A:$A,0))</f>
        <v>Russell Crowe, Joaquin Phoenix, Connie Nielsen, Oliver Reed</v>
      </c>
      <c r="O1748" s="7">
        <f>INDEX(DB_FILM!J:J,MATCH($F1748,DB_FILM!$A:$A,0))</f>
        <v>1149315</v>
      </c>
      <c r="P1748" s="7">
        <f>INDEX(DB_FILM!K:K,MATCH($F1748,DB_FILM!$A:$A,0))</f>
        <v>187710000</v>
      </c>
      <c r="Q1748" t="s">
        <v>475</v>
      </c>
      <c r="R1748">
        <v>5.99</v>
      </c>
      <c r="S1748">
        <v>31</v>
      </c>
      <c r="T1748">
        <v>3</v>
      </c>
      <c r="U1748">
        <v>711</v>
      </c>
      <c r="V1748">
        <v>2</v>
      </c>
      <c r="W1748" t="str">
        <f t="shared" si="54"/>
        <v>C</v>
      </c>
      <c r="X1748" t="s">
        <v>541</v>
      </c>
      <c r="Y1748">
        <v>0</v>
      </c>
      <c r="Z1748">
        <v>4.43</v>
      </c>
      <c r="AA1748" s="6">
        <f t="shared" si="55"/>
        <v>1.5600000000000005</v>
      </c>
    </row>
    <row r="1749" spans="1:27" x14ac:dyDescent="0.3">
      <c r="A1749" s="5">
        <v>42318</v>
      </c>
      <c r="B1749" s="5" t="s">
        <v>416</v>
      </c>
      <c r="C1749" s="5" t="s">
        <v>459</v>
      </c>
      <c r="D1749" s="5" t="s">
        <v>395</v>
      </c>
      <c r="E1749" t="s">
        <v>287</v>
      </c>
      <c r="F1749" s="5" t="s">
        <v>69</v>
      </c>
      <c r="G1749" s="5" t="str">
        <f>INDEX(DB_FILM!B:B,MATCH($F1749,DB_FILM!$A:$A,0))</f>
        <v>1994</v>
      </c>
      <c r="H1749" s="5" t="str">
        <f>INDEX(DB_FILM!C:C,MATCH($F1749,DB_FILM!$A:$A,0))</f>
        <v xml:space="preserve">T </v>
      </c>
      <c r="I1749" s="9">
        <f>INDEX(DB_FILM!D:D,MATCH($F1749,DB_FILM!$A:$A,0))</f>
        <v>88</v>
      </c>
      <c r="J1749" s="5" t="str">
        <f>INDEX(DB_FILM!E:E,MATCH($F1749,DB_FILM!$A:$A,0))</f>
        <v>Animation, Adventure, Drama</v>
      </c>
      <c r="K1749" s="6">
        <f>INDEX(DB_FILM!F:F,MATCH($F1749,DB_FILM!$A:$A,0))</f>
        <v>8.5</v>
      </c>
      <c r="L1749" s="5" t="str">
        <f>INDEX(DB_FILM!G:G,MATCH($F1749,DB_FILM!$A:$A,0))</f>
        <v>A Lion cub crown prince is tricked by a treacherous uncle into thinking he caused his father's death and flees into exile in despair, only to learn in adulthood his identity and his responsibilities.</v>
      </c>
      <c r="M1749" s="5" t="str">
        <f>INDEX(DB_FILM!H:H,MATCH($F1749,DB_FILM!$A:$A,0))</f>
        <v xml:space="preserve">Roger Allers, Rob Minkoff </v>
      </c>
      <c r="N1749" s="5" t="str">
        <f>INDEX(DB_FILM!I:I,MATCH($F1749,DB_FILM!$A:$A,0))</f>
        <v>Matthew Broderick, Jeremy Irons, James Earl Jones, Whoopi Goldberg</v>
      </c>
      <c r="O1749" s="7">
        <f>INDEX(DB_FILM!J:J,MATCH($F1749,DB_FILM!$A:$A,0))</f>
        <v>781936</v>
      </c>
      <c r="P1749" s="7">
        <f>INDEX(DB_FILM!K:K,MATCH($F1749,DB_FILM!$A:$A,0))</f>
        <v>312900000</v>
      </c>
      <c r="Q1749" s="5" t="s">
        <v>475</v>
      </c>
      <c r="R1749">
        <v>5.99</v>
      </c>
      <c r="S1749">
        <v>30</v>
      </c>
      <c r="T1749">
        <v>3</v>
      </c>
      <c r="U1749">
        <v>711</v>
      </c>
      <c r="V1749">
        <v>3</v>
      </c>
      <c r="W1749" t="str">
        <f t="shared" si="54"/>
        <v>C</v>
      </c>
      <c r="X1749" t="s">
        <v>578</v>
      </c>
      <c r="Y1749">
        <v>0</v>
      </c>
      <c r="Z1749">
        <v>4.49</v>
      </c>
      <c r="AA1749" s="6">
        <f t="shared" si="55"/>
        <v>1.5</v>
      </c>
    </row>
    <row r="1750" spans="1:27" x14ac:dyDescent="0.3">
      <c r="A1750" s="5">
        <v>42318</v>
      </c>
      <c r="B1750" s="5" t="s">
        <v>416</v>
      </c>
      <c r="C1750" s="5" t="s">
        <v>459</v>
      </c>
      <c r="D1750" s="5" t="s">
        <v>395</v>
      </c>
      <c r="E1750" t="s">
        <v>287</v>
      </c>
      <c r="F1750" s="5" t="s">
        <v>83</v>
      </c>
      <c r="G1750" s="5" t="str">
        <f>INDEX(DB_FILM!B:B,MATCH($F1750,DB_FILM!$A:$A,0))</f>
        <v>1960</v>
      </c>
      <c r="H1750" s="5" t="str">
        <f>INDEX(DB_FILM!C:C,MATCH($F1750,DB_FILM!$A:$A,0))</f>
        <v xml:space="preserve">T </v>
      </c>
      <c r="I1750" s="9">
        <f>INDEX(DB_FILM!D:D,MATCH($F1750,DB_FILM!$A:$A,0))</f>
        <v>109</v>
      </c>
      <c r="J1750" s="5" t="str">
        <f>INDEX(DB_FILM!E:E,MATCH($F1750,DB_FILM!$A:$A,0))</f>
        <v>Horror, Mystery, Thriller</v>
      </c>
      <c r="K1750" s="6">
        <f>INDEX(DB_FILM!F:F,MATCH($F1750,DB_FILM!$A:$A,0))</f>
        <v>8.5</v>
      </c>
      <c r="L1750" s="5" t="str">
        <f>INDEX(DB_FILM!G:G,MATCH($F1750,DB_FILM!$A:$A,0))</f>
        <v>A Phoenix secretary embezzles $40,000 from her employer's client, goes on the run, and checks into a remote motel run by a young man under the domination of his mother.</v>
      </c>
      <c r="M1750" s="5" t="str">
        <f>INDEX(DB_FILM!H:H,MATCH($F1750,DB_FILM!$A:$A,0))</f>
        <v xml:space="preserve">Alfred Hitchcock </v>
      </c>
      <c r="N1750" s="5" t="str">
        <f>INDEX(DB_FILM!I:I,MATCH($F1750,DB_FILM!$A:$A,0))</f>
        <v>Anthony Perkins, Janet Leigh, Vera Miles, John Gavin</v>
      </c>
      <c r="O1750" s="7">
        <f>INDEX(DB_FILM!J:J,MATCH($F1750,DB_FILM!$A:$A,0))</f>
        <v>506030</v>
      </c>
      <c r="P1750" s="7">
        <f>INDEX(DB_FILM!K:K,MATCH($F1750,DB_FILM!$A:$A,0))</f>
        <v>32000000</v>
      </c>
      <c r="Q1750" s="5" t="s">
        <v>476</v>
      </c>
      <c r="R1750">
        <v>7.99</v>
      </c>
      <c r="S1750">
        <v>38</v>
      </c>
      <c r="T1750">
        <v>2</v>
      </c>
      <c r="U1750">
        <v>711</v>
      </c>
      <c r="V1750">
        <v>1</v>
      </c>
      <c r="W1750" t="str">
        <f t="shared" si="54"/>
        <v>B</v>
      </c>
      <c r="X1750" t="s">
        <v>510</v>
      </c>
      <c r="Y1750">
        <v>0</v>
      </c>
      <c r="Z1750">
        <v>4.63</v>
      </c>
      <c r="AA1750" s="6">
        <f t="shared" si="55"/>
        <v>3.3600000000000003</v>
      </c>
    </row>
    <row r="1751" spans="1:27" x14ac:dyDescent="0.3">
      <c r="A1751" s="5">
        <v>42318</v>
      </c>
      <c r="B1751" s="5" t="s">
        <v>416</v>
      </c>
      <c r="C1751" s="5" t="s">
        <v>459</v>
      </c>
      <c r="D1751" s="5" t="s">
        <v>395</v>
      </c>
      <c r="E1751" t="s">
        <v>287</v>
      </c>
      <c r="F1751" s="5" t="s">
        <v>79</v>
      </c>
      <c r="G1751" s="5" t="str">
        <f>INDEX(DB_FILM!B:B,MATCH($F1751,DB_FILM!$A:$A,0))</f>
        <v>2014</v>
      </c>
      <c r="H1751" s="5" t="str">
        <f>INDEX(DB_FILM!C:C,MATCH($F1751,DB_FILM!$A:$A,0))</f>
        <v xml:space="preserve">T </v>
      </c>
      <c r="I1751" s="9">
        <f>INDEX(DB_FILM!D:D,MATCH($F1751,DB_FILM!$A:$A,0))</f>
        <v>107</v>
      </c>
      <c r="J1751" s="5" t="str">
        <f>INDEX(DB_FILM!E:E,MATCH($F1751,DB_FILM!$A:$A,0))</f>
        <v>Drama, Music</v>
      </c>
      <c r="K1751" s="6">
        <f>INDEX(DB_FILM!F:F,MATCH($F1751,DB_FILM!$A:$A,0))</f>
        <v>8.5</v>
      </c>
      <c r="L1751" s="5" t="str">
        <f>INDEX(DB_FILM!G:G,MATCH($F1751,DB_FILM!$A:$A,0))</f>
        <v>A promising young drummer enrolls at a cut-throat music conservatory where his dreams of greatness are mentored by an instructor who will stop at nothing to realize a student's potential.</v>
      </c>
      <c r="M1751" s="5" t="str">
        <f>INDEX(DB_FILM!H:H,MATCH($F1751,DB_FILM!$A:$A,0))</f>
        <v xml:space="preserve">Damien Chazelle </v>
      </c>
      <c r="N1751" s="5" t="str">
        <f>INDEX(DB_FILM!I:I,MATCH($F1751,DB_FILM!$A:$A,0))</f>
        <v>Miles Teller, J.K. Simmons, Melissa Benoist, Paul Reiser</v>
      </c>
      <c r="O1751" s="7">
        <f>INDEX(DB_FILM!J:J,MATCH($F1751,DB_FILM!$A:$A,0))</f>
        <v>565511</v>
      </c>
      <c r="P1751" s="7">
        <f>INDEX(DB_FILM!K:K,MATCH($F1751,DB_FILM!$A:$A,0))</f>
        <v>13090000</v>
      </c>
      <c r="Q1751" s="5" t="s">
        <v>476</v>
      </c>
      <c r="R1751">
        <v>7.99</v>
      </c>
      <c r="S1751">
        <v>36</v>
      </c>
      <c r="T1751">
        <v>2</v>
      </c>
      <c r="U1751">
        <v>711</v>
      </c>
      <c r="V1751">
        <v>1</v>
      </c>
      <c r="W1751" t="str">
        <f t="shared" si="54"/>
        <v>B</v>
      </c>
      <c r="X1751" t="s">
        <v>606</v>
      </c>
      <c r="Y1751">
        <v>0</v>
      </c>
      <c r="Z1751">
        <v>4.87</v>
      </c>
      <c r="AA1751" s="6">
        <f t="shared" si="55"/>
        <v>3.12</v>
      </c>
    </row>
    <row r="1752" spans="1:27" x14ac:dyDescent="0.3">
      <c r="A1752" s="5">
        <v>42319</v>
      </c>
      <c r="B1752" t="s">
        <v>404</v>
      </c>
      <c r="C1752" t="s">
        <v>436</v>
      </c>
      <c r="D1752" t="s">
        <v>371</v>
      </c>
      <c r="E1752" t="s">
        <v>293</v>
      </c>
      <c r="F1752" t="s">
        <v>37</v>
      </c>
      <c r="G1752" s="5" t="str">
        <f>INDEX(DB_FILM!B:B,MATCH($F1752,DB_FILM!$A:$A,0))</f>
        <v>2018</v>
      </c>
      <c r="H1752" s="5" t="str">
        <f>INDEX(DB_FILM!C:C,MATCH($F1752,DB_FILM!$A:$A,0))</f>
        <v xml:space="preserve">T </v>
      </c>
      <c r="I1752" s="9">
        <f>INDEX(DB_FILM!D:D,MATCH($F1752,DB_FILM!$A:$A,0))</f>
        <v>149</v>
      </c>
      <c r="J1752" s="5" t="str">
        <f>INDEX(DB_FILM!E:E,MATCH($F1752,DB_FILM!$A:$A,0))</f>
        <v>Action, Adventure, Fantasy</v>
      </c>
      <c r="K1752" s="6">
        <f>INDEX(DB_FILM!F:F,MATCH($F1752,DB_FILM!$A:$A,0))</f>
        <v>8.6</v>
      </c>
      <c r="L1752" s="5" t="str">
        <f>INDEX(DB_FILM!G:G,MATCH($F1752,DB_FILM!$A:$A,0))</f>
        <v>The Avengers and their allies must be willing to sacrifice all in an attempt to defeat the powerful Thanos before his blitz of devastation and ruin puts an end to the universe.</v>
      </c>
      <c r="M1752" s="5" t="str">
        <f>INDEX(DB_FILM!H:H,MATCH($F1752,DB_FILM!$A:$A,0))</f>
        <v xml:space="preserve">Anthony Russo, Joe Russo </v>
      </c>
      <c r="N1752" s="5" t="str">
        <f>INDEX(DB_FILM!I:I,MATCH($F1752,DB_FILM!$A:$A,0))</f>
        <v>Robert Downey Jr., Chris Hemsworth, Mark Ruffalo, Chris Evans</v>
      </c>
      <c r="O1752" s="7">
        <f>INDEX(DB_FILM!J:J,MATCH($F1752,DB_FILM!$A:$A,0))</f>
        <v>461893</v>
      </c>
      <c r="P1752" s="7">
        <f>INDEX(DB_FILM!K:K,MATCH($F1752,DB_FILM!$A:$A,0))</f>
        <v>678630000</v>
      </c>
      <c r="Q1752" t="s">
        <v>475</v>
      </c>
      <c r="R1752">
        <v>5.99</v>
      </c>
      <c r="S1752">
        <v>13</v>
      </c>
      <c r="T1752">
        <v>3</v>
      </c>
      <c r="U1752">
        <v>712</v>
      </c>
      <c r="V1752">
        <v>1</v>
      </c>
      <c r="W1752" t="str">
        <f t="shared" si="54"/>
        <v>C</v>
      </c>
      <c r="X1752" t="s">
        <v>620</v>
      </c>
      <c r="Y1752">
        <v>0</v>
      </c>
      <c r="Z1752">
        <v>4.6100000000000003</v>
      </c>
      <c r="AA1752" s="6">
        <f t="shared" si="55"/>
        <v>1.38</v>
      </c>
    </row>
    <row r="1753" spans="1:27" x14ac:dyDescent="0.3">
      <c r="A1753" s="5">
        <v>42319</v>
      </c>
      <c r="B1753" s="5" t="s">
        <v>404</v>
      </c>
      <c r="C1753" s="5" t="s">
        <v>436</v>
      </c>
      <c r="D1753" s="5" t="s">
        <v>371</v>
      </c>
      <c r="E1753" t="s">
        <v>293</v>
      </c>
      <c r="F1753" s="5" t="s">
        <v>15</v>
      </c>
      <c r="G1753" s="5" t="str">
        <f>INDEX(DB_FILM!B:B,MATCH($F1753,DB_FILM!$A:$A,0))</f>
        <v>1957</v>
      </c>
      <c r="H1753" s="5" t="str">
        <f>INDEX(DB_FILM!C:C,MATCH($F1753,DB_FILM!$A:$A,0))</f>
        <v>N/A</v>
      </c>
      <c r="I1753" s="9">
        <f>INDEX(DB_FILM!D:D,MATCH($F1753,DB_FILM!$A:$A,0))</f>
        <v>96</v>
      </c>
      <c r="J1753" s="5" t="str">
        <f>INDEX(DB_FILM!E:E,MATCH($F1753,DB_FILM!$A:$A,0))</f>
        <v>Crime, Drama</v>
      </c>
      <c r="K1753" s="6">
        <f>INDEX(DB_FILM!F:F,MATCH($F1753,DB_FILM!$A:$A,0))</f>
        <v>8.9</v>
      </c>
      <c r="L1753" s="5" t="str">
        <f>INDEX(DB_FILM!G:G,MATCH($F1753,DB_FILM!$A:$A,0))</f>
        <v>A jury holdout attempts to prevent a miscarriage of justice by forcing his colleagues to reconsider the evidence.</v>
      </c>
      <c r="M1753" s="5" t="str">
        <f>INDEX(DB_FILM!H:H,MATCH($F1753,DB_FILM!$A:$A,0))</f>
        <v xml:space="preserve">Sidney Lumet </v>
      </c>
      <c r="N1753" s="5" t="str">
        <f>INDEX(DB_FILM!I:I,MATCH($F1753,DB_FILM!$A:$A,0))</f>
        <v>Henry Fonda, Lee J. Cobb, Martin Balsam, John Fiedler</v>
      </c>
      <c r="O1753" s="7">
        <f>INDEX(DB_FILM!J:J,MATCH($F1753,DB_FILM!$A:$A,0))</f>
        <v>555455</v>
      </c>
      <c r="P1753" s="7">
        <f>INDEX(DB_FILM!K:K,MATCH($F1753,DB_FILM!$A:$A,0))</f>
        <v>0</v>
      </c>
      <c r="Q1753" s="5" t="s">
        <v>474</v>
      </c>
      <c r="R1753">
        <v>3.99</v>
      </c>
      <c r="S1753">
        <v>50</v>
      </c>
      <c r="T1753">
        <v>1</v>
      </c>
      <c r="U1753">
        <v>712</v>
      </c>
      <c r="V1753">
        <v>1</v>
      </c>
      <c r="W1753" t="str">
        <f t="shared" si="54"/>
        <v>A</v>
      </c>
      <c r="X1753" t="s">
        <v>487</v>
      </c>
      <c r="Y1753">
        <v>0</v>
      </c>
      <c r="Z1753">
        <v>2.19</v>
      </c>
      <c r="AA1753" s="6">
        <f t="shared" si="55"/>
        <v>1.8000000000000003</v>
      </c>
    </row>
    <row r="1754" spans="1:27" x14ac:dyDescent="0.3">
      <c r="A1754" s="5">
        <v>42319</v>
      </c>
      <c r="B1754" s="5" t="s">
        <v>404</v>
      </c>
      <c r="C1754" s="5" t="s">
        <v>436</v>
      </c>
      <c r="D1754" s="5" t="s">
        <v>371</v>
      </c>
      <c r="E1754" t="s">
        <v>293</v>
      </c>
      <c r="F1754" s="5" t="s">
        <v>77</v>
      </c>
      <c r="G1754" s="5" t="str">
        <f>INDEX(DB_FILM!B:B,MATCH($F1754,DB_FILM!$A:$A,0))</f>
        <v>1981</v>
      </c>
      <c r="H1754" s="5" t="str">
        <f>INDEX(DB_FILM!C:C,MATCH($F1754,DB_FILM!$A:$A,0))</f>
        <v xml:space="preserve">T </v>
      </c>
      <c r="I1754" s="9">
        <f>INDEX(DB_FILM!D:D,MATCH($F1754,DB_FILM!$A:$A,0))</f>
        <v>115</v>
      </c>
      <c r="J1754" s="5" t="str">
        <f>INDEX(DB_FILM!E:E,MATCH($F1754,DB_FILM!$A:$A,0))</f>
        <v>Action, Adventure</v>
      </c>
      <c r="K1754" s="6">
        <f>INDEX(DB_FILM!F:F,MATCH($F1754,DB_FILM!$A:$A,0))</f>
        <v>8.5</v>
      </c>
      <c r="L1754" s="5" t="str">
        <f>INDEX(DB_FILM!G:G,MATCH($F1754,DB_FILM!$A:$A,0))</f>
        <v>In 1936, archaeologist and adventurer Indiana Jones is hired by the U.S. government to find the Ark of the Covenant before Adolf Hitler's Nazis can obtain its awesome powers.</v>
      </c>
      <c r="M1754" s="5" t="str">
        <f>INDEX(DB_FILM!H:H,MATCH($F1754,DB_FILM!$A:$A,0))</f>
        <v xml:space="preserve">Steven Spielberg </v>
      </c>
      <c r="N1754" s="5" t="str">
        <f>INDEX(DB_FILM!I:I,MATCH($F1754,DB_FILM!$A:$A,0))</f>
        <v>Harrison Ford, Karen Allen, Paul Freeman, John Rhys-Davies</v>
      </c>
      <c r="O1754" s="7">
        <f>INDEX(DB_FILM!J:J,MATCH($F1754,DB_FILM!$A:$A,0))</f>
        <v>770612</v>
      </c>
      <c r="P1754" s="7">
        <f>INDEX(DB_FILM!K:K,MATCH($F1754,DB_FILM!$A:$A,0))</f>
        <v>248160000</v>
      </c>
      <c r="Q1754" s="5" t="s">
        <v>474</v>
      </c>
      <c r="R1754">
        <v>7.99</v>
      </c>
      <c r="S1754">
        <v>35</v>
      </c>
      <c r="T1754">
        <v>1</v>
      </c>
      <c r="U1754">
        <v>712</v>
      </c>
      <c r="V1754">
        <v>2</v>
      </c>
      <c r="W1754" t="str">
        <f t="shared" si="54"/>
        <v>A</v>
      </c>
      <c r="X1754" t="s">
        <v>504</v>
      </c>
      <c r="Y1754">
        <v>0</v>
      </c>
      <c r="Z1754">
        <v>4.95</v>
      </c>
      <c r="AA1754" s="6">
        <f t="shared" si="55"/>
        <v>3.04</v>
      </c>
    </row>
    <row r="1755" spans="1:27" x14ac:dyDescent="0.3">
      <c r="A1755" s="5">
        <v>42319</v>
      </c>
      <c r="B1755" t="s">
        <v>416</v>
      </c>
      <c r="C1755" t="s">
        <v>421</v>
      </c>
      <c r="D1755" t="s">
        <v>365</v>
      </c>
      <c r="E1755" t="s">
        <v>278</v>
      </c>
      <c r="F1755" t="s">
        <v>55</v>
      </c>
      <c r="G1755" s="5" t="str">
        <f>INDEX(DB_FILM!B:B,MATCH($F1755,DB_FILM!$A:$A,0))</f>
        <v>2002</v>
      </c>
      <c r="H1755" s="5" t="str">
        <f>INDEX(DB_FILM!C:C,MATCH($F1755,DB_FILM!$A:$A,0))</f>
        <v xml:space="preserve">VM14 </v>
      </c>
      <c r="I1755" s="9">
        <f>INDEX(DB_FILM!D:D,MATCH($F1755,DB_FILM!$A:$A,0))</f>
        <v>130</v>
      </c>
      <c r="J1755" s="5" t="str">
        <f>INDEX(DB_FILM!E:E,MATCH($F1755,DB_FILM!$A:$A,0))</f>
        <v>Crime, Drama</v>
      </c>
      <c r="K1755" s="6">
        <f>INDEX(DB_FILM!F:F,MATCH($F1755,DB_FILM!$A:$A,0))</f>
        <v>8.6</v>
      </c>
      <c r="L1755" s="5" t="str">
        <f>INDEX(DB_FILM!G:G,MATCH($F1755,DB_FILM!$A:$A,0))</f>
        <v>In the slums of Rio, two kids' paths diverge as one struggles to become a photographer and the other a kingpin.</v>
      </c>
      <c r="M1755" s="5" t="str">
        <f>INDEX(DB_FILM!H:H,MATCH($F1755,DB_FILM!$A:$A,0))</f>
        <v xml:space="preserve">Fernando Meirelles, Kátia Lund </v>
      </c>
      <c r="N1755" s="5" t="str">
        <f>INDEX(DB_FILM!I:I,MATCH($F1755,DB_FILM!$A:$A,0))</f>
        <v>Alexandre Rodrigues, Leandro Firmino, Matheus Nachtergaele, Phellipe Haagensen</v>
      </c>
      <c r="O1755" s="7">
        <f>INDEX(DB_FILM!J:J,MATCH($F1755,DB_FILM!$A:$A,0))</f>
        <v>615516</v>
      </c>
      <c r="P1755" s="7">
        <f>INDEX(DB_FILM!K:K,MATCH($F1755,DB_FILM!$A:$A,0))</f>
        <v>7560000</v>
      </c>
      <c r="Q1755" t="s">
        <v>474</v>
      </c>
      <c r="R1755">
        <v>1.99</v>
      </c>
      <c r="S1755">
        <v>22</v>
      </c>
      <c r="T1755">
        <v>1</v>
      </c>
      <c r="U1755">
        <v>713</v>
      </c>
      <c r="V1755">
        <v>2</v>
      </c>
      <c r="W1755" t="str">
        <f t="shared" si="54"/>
        <v>A</v>
      </c>
      <c r="X1755" t="s">
        <v>575</v>
      </c>
      <c r="Y1755">
        <v>5</v>
      </c>
      <c r="Z1755">
        <v>1.37</v>
      </c>
      <c r="AA1755" s="6">
        <f t="shared" si="55"/>
        <v>0.61999999999999988</v>
      </c>
    </row>
    <row r="1756" spans="1:27" x14ac:dyDescent="0.3">
      <c r="A1756" s="5">
        <v>42319</v>
      </c>
      <c r="B1756" s="5" t="s">
        <v>413</v>
      </c>
      <c r="C1756" s="5" t="s">
        <v>464</v>
      </c>
      <c r="D1756" s="5" t="s">
        <v>297</v>
      </c>
      <c r="E1756" t="s">
        <v>284</v>
      </c>
      <c r="F1756" s="5" t="s">
        <v>13</v>
      </c>
      <c r="G1756" s="5" t="str">
        <f>INDEX(DB_FILM!B:B,MATCH($F1756,DB_FILM!$A:$A,0))</f>
        <v>1966</v>
      </c>
      <c r="H1756" s="5" t="str">
        <f>INDEX(DB_FILM!C:C,MATCH($F1756,DB_FILM!$A:$A,0))</f>
        <v xml:space="preserve">VM14 </v>
      </c>
      <c r="I1756" s="9">
        <f>INDEX(DB_FILM!D:D,MATCH($F1756,DB_FILM!$A:$A,0))</f>
        <v>161</v>
      </c>
      <c r="J1756" s="5" t="str">
        <f>INDEX(DB_FILM!E:E,MATCH($F1756,DB_FILM!$A:$A,0))</f>
        <v>Western</v>
      </c>
      <c r="K1756" s="6">
        <f>INDEX(DB_FILM!F:F,MATCH($F1756,DB_FILM!$A:$A,0))</f>
        <v>8.9</v>
      </c>
      <c r="L1756" s="5" t="str">
        <f>INDEX(DB_FILM!G:G,MATCH($F1756,DB_FILM!$A:$A,0))</f>
        <v>A bounty hunting scam joins two men in an uneasy alliance against a third in a race to find a fortune in gold buried in a remote cemetery.</v>
      </c>
      <c r="M1756" s="5" t="str">
        <f>INDEX(DB_FILM!H:H,MATCH($F1756,DB_FILM!$A:$A,0))</f>
        <v xml:space="preserve">Sergio Leone </v>
      </c>
      <c r="N1756" s="5" t="str">
        <f>INDEX(DB_FILM!I:I,MATCH($F1756,DB_FILM!$A:$A,0))</f>
        <v>Clint Eastwood, Eli Wallach, Lee Van Cleef, Aldo Giuffrè</v>
      </c>
      <c r="O1756" s="7">
        <f>INDEX(DB_FILM!J:J,MATCH($F1756,DB_FILM!$A:$A,0))</f>
        <v>589413</v>
      </c>
      <c r="P1756" s="7">
        <f>INDEX(DB_FILM!K:K,MATCH($F1756,DB_FILM!$A:$A,0))</f>
        <v>6100000</v>
      </c>
      <c r="Q1756" s="5" t="s">
        <v>474</v>
      </c>
      <c r="R1756">
        <v>3.99</v>
      </c>
      <c r="S1756">
        <v>49</v>
      </c>
      <c r="T1756">
        <v>1</v>
      </c>
      <c r="U1756">
        <v>714</v>
      </c>
      <c r="V1756">
        <v>1</v>
      </c>
      <c r="W1756" t="str">
        <f t="shared" si="54"/>
        <v>A</v>
      </c>
      <c r="X1756" t="s">
        <v>617</v>
      </c>
      <c r="Y1756">
        <v>0</v>
      </c>
      <c r="Z1756">
        <v>2.19</v>
      </c>
      <c r="AA1756" s="6">
        <f t="shared" si="55"/>
        <v>1.8000000000000003</v>
      </c>
    </row>
    <row r="1757" spans="1:27" x14ac:dyDescent="0.3">
      <c r="A1757" s="5">
        <v>42319</v>
      </c>
      <c r="B1757" t="s">
        <v>413</v>
      </c>
      <c r="C1757" t="s">
        <v>464</v>
      </c>
      <c r="D1757" t="s">
        <v>297</v>
      </c>
      <c r="E1757" t="s">
        <v>284</v>
      </c>
      <c r="F1757" t="s">
        <v>59</v>
      </c>
      <c r="G1757" s="5" t="str">
        <f>INDEX(DB_FILM!B:B,MATCH($F1757,DB_FILM!$A:$A,0))</f>
        <v>1946</v>
      </c>
      <c r="H1757" s="5" t="str">
        <f>INDEX(DB_FILM!C:C,MATCH($F1757,DB_FILM!$A:$A,0))</f>
        <v xml:space="preserve">T </v>
      </c>
      <c r="I1757" s="9">
        <f>INDEX(DB_FILM!D:D,MATCH($F1757,DB_FILM!$A:$A,0))</f>
        <v>130</v>
      </c>
      <c r="J1757" s="5" t="str">
        <f>INDEX(DB_FILM!E:E,MATCH($F1757,DB_FILM!$A:$A,0))</f>
        <v>Drama, Family, Fantasy</v>
      </c>
      <c r="K1757" s="6">
        <f>INDEX(DB_FILM!F:F,MATCH($F1757,DB_FILM!$A:$A,0))</f>
        <v>8.6</v>
      </c>
      <c r="L1757" s="5" t="str">
        <f>INDEX(DB_FILM!G:G,MATCH($F1757,DB_FILM!$A:$A,0))</f>
        <v>An angel is sent from Heaven to help a desperately frustrated businessman by showing him what life would have been like if he had never existed.</v>
      </c>
      <c r="M1757" s="5" t="str">
        <f>INDEX(DB_FILM!H:H,MATCH($F1757,DB_FILM!$A:$A,0))</f>
        <v xml:space="preserve">Frank Capra </v>
      </c>
      <c r="N1757" s="5" t="str">
        <f>INDEX(DB_FILM!I:I,MATCH($F1757,DB_FILM!$A:$A,0))</f>
        <v>James Stewart, Donna Reed, Lionel Barrymore, Thomas Mitchell</v>
      </c>
      <c r="O1757" s="7">
        <f>INDEX(DB_FILM!J:J,MATCH($F1757,DB_FILM!$A:$A,0))</f>
        <v>334168</v>
      </c>
      <c r="P1757" s="7">
        <f>INDEX(DB_FILM!K:K,MATCH($F1757,DB_FILM!$A:$A,0))</f>
        <v>7270000</v>
      </c>
      <c r="Q1757" t="s">
        <v>474</v>
      </c>
      <c r="R1757">
        <v>5.99</v>
      </c>
      <c r="S1757">
        <v>25</v>
      </c>
      <c r="T1757">
        <v>1</v>
      </c>
      <c r="U1757">
        <v>714</v>
      </c>
      <c r="V1757">
        <v>1</v>
      </c>
      <c r="W1757" t="str">
        <f t="shared" si="54"/>
        <v>A</v>
      </c>
      <c r="X1757" t="s">
        <v>616</v>
      </c>
      <c r="Y1757">
        <v>0</v>
      </c>
      <c r="Z1757">
        <v>3.47</v>
      </c>
      <c r="AA1757" s="6">
        <f t="shared" si="55"/>
        <v>2.52</v>
      </c>
    </row>
    <row r="1758" spans="1:27" x14ac:dyDescent="0.3">
      <c r="A1758" s="5">
        <v>42319</v>
      </c>
      <c r="B1758" s="5" t="s">
        <v>413</v>
      </c>
      <c r="C1758" s="5" t="s">
        <v>464</v>
      </c>
      <c r="D1758" s="5" t="s">
        <v>297</v>
      </c>
      <c r="E1758" t="s">
        <v>284</v>
      </c>
      <c r="F1758" s="5" t="s">
        <v>69</v>
      </c>
      <c r="G1758" s="5" t="str">
        <f>INDEX(DB_FILM!B:B,MATCH($F1758,DB_FILM!$A:$A,0))</f>
        <v>1994</v>
      </c>
      <c r="H1758" s="5" t="str">
        <f>INDEX(DB_FILM!C:C,MATCH($F1758,DB_FILM!$A:$A,0))</f>
        <v xml:space="preserve">T </v>
      </c>
      <c r="I1758" s="9">
        <f>INDEX(DB_FILM!D:D,MATCH($F1758,DB_FILM!$A:$A,0))</f>
        <v>88</v>
      </c>
      <c r="J1758" s="5" t="str">
        <f>INDEX(DB_FILM!E:E,MATCH($F1758,DB_FILM!$A:$A,0))</f>
        <v>Animation, Adventure, Drama</v>
      </c>
      <c r="K1758" s="6">
        <f>INDEX(DB_FILM!F:F,MATCH($F1758,DB_FILM!$A:$A,0))</f>
        <v>8.5</v>
      </c>
      <c r="L1758" s="5" t="str">
        <f>INDEX(DB_FILM!G:G,MATCH($F1758,DB_FILM!$A:$A,0))</f>
        <v>A Lion cub crown prince is tricked by a treacherous uncle into thinking he caused his father's death and flees into exile in despair, only to learn in adulthood his identity and his responsibilities.</v>
      </c>
      <c r="M1758" s="5" t="str">
        <f>INDEX(DB_FILM!H:H,MATCH($F1758,DB_FILM!$A:$A,0))</f>
        <v xml:space="preserve">Roger Allers, Rob Minkoff </v>
      </c>
      <c r="N1758" s="5" t="str">
        <f>INDEX(DB_FILM!I:I,MATCH($F1758,DB_FILM!$A:$A,0))</f>
        <v>Matthew Broderick, Jeremy Irons, James Earl Jones, Whoopi Goldberg</v>
      </c>
      <c r="O1758" s="7">
        <f>INDEX(DB_FILM!J:J,MATCH($F1758,DB_FILM!$A:$A,0))</f>
        <v>781936</v>
      </c>
      <c r="P1758" s="7">
        <f>INDEX(DB_FILM!K:K,MATCH($F1758,DB_FILM!$A:$A,0))</f>
        <v>312900000</v>
      </c>
      <c r="Q1758" s="5" t="s">
        <v>474</v>
      </c>
      <c r="R1758">
        <v>5.99</v>
      </c>
      <c r="S1758">
        <v>30</v>
      </c>
      <c r="T1758">
        <v>1</v>
      </c>
      <c r="U1758">
        <v>714</v>
      </c>
      <c r="V1758">
        <v>2</v>
      </c>
      <c r="W1758" t="str">
        <f t="shared" si="54"/>
        <v>A</v>
      </c>
      <c r="X1758" t="s">
        <v>555</v>
      </c>
      <c r="Y1758">
        <v>0</v>
      </c>
      <c r="Z1758">
        <v>4.01</v>
      </c>
      <c r="AA1758" s="6">
        <f t="shared" si="55"/>
        <v>1.9800000000000004</v>
      </c>
    </row>
    <row r="1759" spans="1:27" x14ac:dyDescent="0.3">
      <c r="A1759" s="5">
        <v>42319</v>
      </c>
      <c r="B1759" s="5" t="s">
        <v>413</v>
      </c>
      <c r="C1759" s="5" t="s">
        <v>464</v>
      </c>
      <c r="D1759" s="5" t="s">
        <v>297</v>
      </c>
      <c r="E1759" t="s">
        <v>284</v>
      </c>
      <c r="F1759" s="5" t="s">
        <v>91</v>
      </c>
      <c r="G1759" s="5" t="str">
        <f>INDEX(DB_FILM!B:B,MATCH($F1759,DB_FILM!$A:$A,0))</f>
        <v>2011</v>
      </c>
      <c r="H1759" s="5" t="str">
        <f>INDEX(DB_FILM!C:C,MATCH($F1759,DB_FILM!$A:$A,0))</f>
        <v xml:space="preserve">T </v>
      </c>
      <c r="I1759" s="9">
        <f>INDEX(DB_FILM!D:D,MATCH($F1759,DB_FILM!$A:$A,0))</f>
        <v>112</v>
      </c>
      <c r="J1759" s="5" t="str">
        <f>INDEX(DB_FILM!E:E,MATCH($F1759,DB_FILM!$A:$A,0))</f>
        <v>Biography, Comedy, Drama</v>
      </c>
      <c r="K1759" s="6">
        <f>INDEX(DB_FILM!F:F,MATCH($F1759,DB_FILM!$A:$A,0))</f>
        <v>8.5</v>
      </c>
      <c r="L1759" s="5" t="str">
        <f>INDEX(DB_FILM!G:G,MATCH($F1759,DB_FILM!$A:$A,0))</f>
        <v>After he becomes a quadriplegic from a paragliding accident, an aristocrat hires a young man from the projects to be his caregiver.</v>
      </c>
      <c r="M1759" s="5" t="str">
        <f>INDEX(DB_FILM!H:H,MATCH($F1759,DB_FILM!$A:$A,0))</f>
        <v xml:space="preserve">Olivier Nakache, Éric Toledano </v>
      </c>
      <c r="N1759" s="5" t="str">
        <f>INDEX(DB_FILM!I:I,MATCH($F1759,DB_FILM!$A:$A,0))</f>
        <v>François Cluzet, Omar Sy, Anne Le Ny, Audrey Fleurot</v>
      </c>
      <c r="O1759" s="7">
        <f>INDEX(DB_FILM!J:J,MATCH($F1759,DB_FILM!$A:$A,0))</f>
        <v>631043</v>
      </c>
      <c r="P1759" s="7">
        <f>INDEX(DB_FILM!K:K,MATCH($F1759,DB_FILM!$A:$A,0))</f>
        <v>13180000</v>
      </c>
      <c r="Q1759" s="5" t="s">
        <v>476</v>
      </c>
      <c r="R1759">
        <v>9.99</v>
      </c>
      <c r="S1759">
        <v>42</v>
      </c>
      <c r="T1759">
        <v>2</v>
      </c>
      <c r="U1759">
        <v>714</v>
      </c>
      <c r="V1759">
        <v>2</v>
      </c>
      <c r="W1759" t="str">
        <f t="shared" si="54"/>
        <v>B</v>
      </c>
      <c r="X1759" t="s">
        <v>549</v>
      </c>
      <c r="Y1759">
        <v>0</v>
      </c>
      <c r="Z1759">
        <v>6.29</v>
      </c>
      <c r="AA1759" s="6">
        <f t="shared" si="55"/>
        <v>3.7</v>
      </c>
    </row>
    <row r="1760" spans="1:27" x14ac:dyDescent="0.3">
      <c r="A1760" s="5">
        <v>42320</v>
      </c>
      <c r="B1760" s="5" t="s">
        <v>410</v>
      </c>
      <c r="C1760" s="5" t="s">
        <v>422</v>
      </c>
      <c r="D1760" s="5" t="s">
        <v>369</v>
      </c>
      <c r="E1760" t="s">
        <v>293</v>
      </c>
      <c r="F1760" s="5" t="s">
        <v>29</v>
      </c>
      <c r="G1760" s="5" t="str">
        <f>INDEX(DB_FILM!B:B,MATCH($F1760,DB_FILM!$A:$A,0))</f>
        <v>1990</v>
      </c>
      <c r="H1760" s="5" t="str">
        <f>INDEX(DB_FILM!C:C,MATCH($F1760,DB_FILM!$A:$A,0))</f>
        <v xml:space="preserve">VM14 </v>
      </c>
      <c r="I1760" s="9">
        <f>INDEX(DB_FILM!D:D,MATCH($F1760,DB_FILM!$A:$A,0))</f>
        <v>146</v>
      </c>
      <c r="J1760" s="5" t="str">
        <f>INDEX(DB_FILM!E:E,MATCH($F1760,DB_FILM!$A:$A,0))</f>
        <v>Crime, Drama</v>
      </c>
      <c r="K1760" s="6">
        <f>INDEX(DB_FILM!F:F,MATCH($F1760,DB_FILM!$A:$A,0))</f>
        <v>8.6999999999999993</v>
      </c>
      <c r="L1760" s="5" t="str">
        <f>INDEX(DB_FILM!G:G,MATCH($F1760,DB_FILM!$A:$A,0))</f>
        <v>The story of Henry Hill and his life in the mob, covering his relationship with his wife Karen Hill and his mob partners Jimmy Conway and Tommy DeVito in the Italian-American crime syndicate.</v>
      </c>
      <c r="M1760" s="5" t="str">
        <f>INDEX(DB_FILM!H:H,MATCH($F1760,DB_FILM!$A:$A,0))</f>
        <v xml:space="preserve">Martin Scorsese </v>
      </c>
      <c r="N1760" s="5" t="str">
        <f>INDEX(DB_FILM!I:I,MATCH($F1760,DB_FILM!$A:$A,0))</f>
        <v>Robert De Niro, Ray Liotta, Joe Pesci, Lorraine Bracco</v>
      </c>
      <c r="O1760" s="7">
        <f>INDEX(DB_FILM!J:J,MATCH($F1760,DB_FILM!$A:$A,0))</f>
        <v>857121</v>
      </c>
      <c r="P1760" s="7">
        <f>INDEX(DB_FILM!K:K,MATCH($F1760,DB_FILM!$A:$A,0))</f>
        <v>46840000</v>
      </c>
      <c r="Q1760" s="5" t="s">
        <v>475</v>
      </c>
      <c r="R1760">
        <v>3.99</v>
      </c>
      <c r="S1760">
        <v>8</v>
      </c>
      <c r="T1760">
        <v>3</v>
      </c>
      <c r="U1760">
        <v>715</v>
      </c>
      <c r="V1760">
        <v>2</v>
      </c>
      <c r="W1760" t="str">
        <f t="shared" si="54"/>
        <v>C</v>
      </c>
      <c r="X1760" t="s">
        <v>602</v>
      </c>
      <c r="Y1760">
        <v>0</v>
      </c>
      <c r="Z1760">
        <v>2.99</v>
      </c>
      <c r="AA1760" s="6">
        <f t="shared" si="55"/>
        <v>1</v>
      </c>
    </row>
    <row r="1761" spans="1:27" x14ac:dyDescent="0.3">
      <c r="A1761" s="5">
        <v>42320</v>
      </c>
      <c r="B1761" t="s">
        <v>410</v>
      </c>
      <c r="C1761" t="s">
        <v>422</v>
      </c>
      <c r="D1761" t="s">
        <v>369</v>
      </c>
      <c r="E1761" t="s">
        <v>293</v>
      </c>
      <c r="F1761" t="s">
        <v>15</v>
      </c>
      <c r="G1761" s="5" t="str">
        <f>INDEX(DB_FILM!B:B,MATCH($F1761,DB_FILM!$A:$A,0))</f>
        <v>1957</v>
      </c>
      <c r="H1761" s="5" t="str">
        <f>INDEX(DB_FILM!C:C,MATCH($F1761,DB_FILM!$A:$A,0))</f>
        <v>N/A</v>
      </c>
      <c r="I1761" s="9">
        <f>INDEX(DB_FILM!D:D,MATCH($F1761,DB_FILM!$A:$A,0))</f>
        <v>96</v>
      </c>
      <c r="J1761" s="5" t="str">
        <f>INDEX(DB_FILM!E:E,MATCH($F1761,DB_FILM!$A:$A,0))</f>
        <v>Crime, Drama</v>
      </c>
      <c r="K1761" s="6">
        <f>INDEX(DB_FILM!F:F,MATCH($F1761,DB_FILM!$A:$A,0))</f>
        <v>8.9</v>
      </c>
      <c r="L1761" s="5" t="str">
        <f>INDEX(DB_FILM!G:G,MATCH($F1761,DB_FILM!$A:$A,0))</f>
        <v>A jury holdout attempts to prevent a miscarriage of justice by forcing his colleagues to reconsider the evidence.</v>
      </c>
      <c r="M1761" s="5" t="str">
        <f>INDEX(DB_FILM!H:H,MATCH($F1761,DB_FILM!$A:$A,0))</f>
        <v xml:space="preserve">Sidney Lumet </v>
      </c>
      <c r="N1761" s="5" t="str">
        <f>INDEX(DB_FILM!I:I,MATCH($F1761,DB_FILM!$A:$A,0))</f>
        <v>Henry Fonda, Lee J. Cobb, Martin Balsam, John Fiedler</v>
      </c>
      <c r="O1761" s="7">
        <f>INDEX(DB_FILM!J:J,MATCH($F1761,DB_FILM!$A:$A,0))</f>
        <v>555455</v>
      </c>
      <c r="P1761" s="7">
        <f>INDEX(DB_FILM!K:K,MATCH($F1761,DB_FILM!$A:$A,0))</f>
        <v>0</v>
      </c>
      <c r="Q1761" t="s">
        <v>476</v>
      </c>
      <c r="R1761">
        <v>5.99</v>
      </c>
      <c r="S1761">
        <v>50</v>
      </c>
      <c r="T1761">
        <v>2</v>
      </c>
      <c r="U1761">
        <v>715</v>
      </c>
      <c r="V1761">
        <v>2</v>
      </c>
      <c r="W1761" t="str">
        <f t="shared" si="54"/>
        <v>B</v>
      </c>
      <c r="X1761" t="s">
        <v>591</v>
      </c>
      <c r="Y1761">
        <v>5</v>
      </c>
      <c r="Z1761">
        <v>3.95</v>
      </c>
      <c r="AA1761" s="6">
        <f t="shared" si="55"/>
        <v>2.04</v>
      </c>
    </row>
    <row r="1762" spans="1:27" x14ac:dyDescent="0.3">
      <c r="A1762" s="5">
        <v>42320</v>
      </c>
      <c r="B1762" s="5" t="s">
        <v>416</v>
      </c>
      <c r="C1762" s="5" t="s">
        <v>428</v>
      </c>
      <c r="D1762" s="5" t="s">
        <v>324</v>
      </c>
      <c r="E1762" t="s">
        <v>325</v>
      </c>
      <c r="F1762" s="5" t="s">
        <v>65</v>
      </c>
      <c r="G1762" s="5" t="str">
        <f>INDEX(DB_FILM!B:B,MATCH($F1762,DB_FILM!$A:$A,0))</f>
        <v>1985</v>
      </c>
      <c r="H1762" s="5" t="str">
        <f>INDEX(DB_FILM!C:C,MATCH($F1762,DB_FILM!$A:$A,0))</f>
        <v xml:space="preserve">T </v>
      </c>
      <c r="I1762" s="9">
        <f>INDEX(DB_FILM!D:D,MATCH($F1762,DB_FILM!$A:$A,0))</f>
        <v>116</v>
      </c>
      <c r="J1762" s="5" t="str">
        <f>INDEX(DB_FILM!E:E,MATCH($F1762,DB_FILM!$A:$A,0))</f>
        <v>Adventure, Comedy, Sci-Fi</v>
      </c>
      <c r="K1762" s="6">
        <f>INDEX(DB_FILM!F:F,MATCH($F1762,DB_FILM!$A:$A,0))</f>
        <v>8.5</v>
      </c>
      <c r="L1762" s="5" t="str">
        <f>INDEX(DB_FILM!G:G,MATCH($F1762,DB_FILM!$A:$A,0))</f>
        <v>Marty McFly, a 17-year-old high school student, is accidentally sent thirty years into the past in a time-traveling DeLorean invented by his close friend, the maverick scientist Doc Brown.</v>
      </c>
      <c r="M1762" s="5" t="str">
        <f>INDEX(DB_FILM!H:H,MATCH($F1762,DB_FILM!$A:$A,0))</f>
        <v xml:space="preserve">Robert Zemeckis </v>
      </c>
      <c r="N1762" s="5" t="str">
        <f>INDEX(DB_FILM!I:I,MATCH($F1762,DB_FILM!$A:$A,0))</f>
        <v>Michael J. Fox, Christopher Lloyd, Lea Thompson, Crispin Glover</v>
      </c>
      <c r="O1762" s="7">
        <f>INDEX(DB_FILM!J:J,MATCH($F1762,DB_FILM!$A:$A,0))</f>
        <v>879184</v>
      </c>
      <c r="P1762" s="7">
        <f>INDEX(DB_FILM!K:K,MATCH($F1762,DB_FILM!$A:$A,0))</f>
        <v>210610000</v>
      </c>
      <c r="Q1762" s="5" t="s">
        <v>475</v>
      </c>
      <c r="R1762">
        <v>5.99</v>
      </c>
      <c r="S1762">
        <v>28</v>
      </c>
      <c r="T1762">
        <v>3</v>
      </c>
      <c r="U1762">
        <v>716</v>
      </c>
      <c r="V1762">
        <v>1</v>
      </c>
      <c r="W1762" t="str">
        <f t="shared" si="54"/>
        <v>C</v>
      </c>
      <c r="X1762" t="s">
        <v>543</v>
      </c>
      <c r="Y1762">
        <v>0</v>
      </c>
      <c r="Z1762">
        <v>4.3099999999999996</v>
      </c>
      <c r="AA1762" s="6">
        <f t="shared" si="55"/>
        <v>1.6800000000000006</v>
      </c>
    </row>
    <row r="1763" spans="1:27" x14ac:dyDescent="0.3">
      <c r="A1763" s="5">
        <v>42320</v>
      </c>
      <c r="B1763" t="s">
        <v>416</v>
      </c>
      <c r="C1763" t="s">
        <v>428</v>
      </c>
      <c r="D1763" t="s">
        <v>324</v>
      </c>
      <c r="E1763" t="s">
        <v>325</v>
      </c>
      <c r="F1763" t="s">
        <v>31</v>
      </c>
      <c r="G1763" s="5" t="str">
        <f>INDEX(DB_FILM!B:B,MATCH($F1763,DB_FILM!$A:$A,0))</f>
        <v>2002</v>
      </c>
      <c r="H1763" s="5" t="str">
        <f>INDEX(DB_FILM!C:C,MATCH($F1763,DB_FILM!$A:$A,0))</f>
        <v xml:space="preserve">T </v>
      </c>
      <c r="I1763" s="9">
        <f>INDEX(DB_FILM!D:D,MATCH($F1763,DB_FILM!$A:$A,0))</f>
        <v>179</v>
      </c>
      <c r="J1763" s="5" t="str">
        <f>INDEX(DB_FILM!E:E,MATCH($F1763,DB_FILM!$A:$A,0))</f>
        <v>Adventure, Drama, Fantasy</v>
      </c>
      <c r="K1763" s="6">
        <f>INDEX(DB_FILM!F:F,MATCH($F1763,DB_FILM!$A:$A,0))</f>
        <v>8.6999999999999993</v>
      </c>
      <c r="L1763" s="5" t="str">
        <f>INDEX(DB_FILM!G:G,MATCH($F1763,DB_FILM!$A:$A,0))</f>
        <v>While Frodo and Sam edge closer to Mordor with the help of the shifty Gollum, the divided fellowship makes a stand against Sauron's new ally, Saruman, and his hordes of Isengard.</v>
      </c>
      <c r="M1763" s="5" t="str">
        <f>INDEX(DB_FILM!H:H,MATCH($F1763,DB_FILM!$A:$A,0))</f>
        <v xml:space="preserve">Peter Jackson </v>
      </c>
      <c r="N1763" s="5" t="str">
        <f>INDEX(DB_FILM!I:I,MATCH($F1763,DB_FILM!$A:$A,0))</f>
        <v>Elijah Wood, Ian McKellen, Viggo Mortensen, Orlando Bloom</v>
      </c>
      <c r="O1763" s="7">
        <f>INDEX(DB_FILM!J:J,MATCH($F1763,DB_FILM!$A:$A,0))</f>
        <v>1280806</v>
      </c>
      <c r="P1763" s="7">
        <f>INDEX(DB_FILM!K:K,MATCH($F1763,DB_FILM!$A:$A,0))</f>
        <v>342550000</v>
      </c>
      <c r="Q1763" t="s">
        <v>476</v>
      </c>
      <c r="R1763">
        <v>5.99</v>
      </c>
      <c r="S1763">
        <v>9</v>
      </c>
      <c r="T1763">
        <v>2</v>
      </c>
      <c r="U1763">
        <v>716</v>
      </c>
      <c r="V1763">
        <v>1</v>
      </c>
      <c r="W1763" t="str">
        <f t="shared" si="54"/>
        <v>B</v>
      </c>
      <c r="X1763" t="s">
        <v>613</v>
      </c>
      <c r="Y1763">
        <v>5</v>
      </c>
      <c r="Z1763">
        <v>3.41</v>
      </c>
      <c r="AA1763" s="6">
        <f t="shared" si="55"/>
        <v>2.58</v>
      </c>
    </row>
    <row r="1764" spans="1:27" x14ac:dyDescent="0.3">
      <c r="A1764" s="5">
        <v>42321</v>
      </c>
      <c r="B1764" t="s">
        <v>405</v>
      </c>
      <c r="C1764" t="s">
        <v>451</v>
      </c>
      <c r="D1764" t="s">
        <v>343</v>
      </c>
      <c r="E1764" t="s">
        <v>290</v>
      </c>
      <c r="F1764" t="s">
        <v>63</v>
      </c>
      <c r="G1764" s="5" t="str">
        <f>INDEX(DB_FILM!B:B,MATCH($F1764,DB_FILM!$A:$A,0))</f>
        <v>2006</v>
      </c>
      <c r="H1764" s="5" t="str">
        <f>INDEX(DB_FILM!C:C,MATCH($F1764,DB_FILM!$A:$A,0))</f>
        <v xml:space="preserve">T </v>
      </c>
      <c r="I1764" s="9">
        <f>INDEX(DB_FILM!D:D,MATCH($F1764,DB_FILM!$A:$A,0))</f>
        <v>151</v>
      </c>
      <c r="J1764" s="5" t="str">
        <f>INDEX(DB_FILM!E:E,MATCH($F1764,DB_FILM!$A:$A,0))</f>
        <v>Crime, Drama, Thriller</v>
      </c>
      <c r="K1764" s="6">
        <f>INDEX(DB_FILM!F:F,MATCH($F1764,DB_FILM!$A:$A,0))</f>
        <v>8.5</v>
      </c>
      <c r="L1764" s="5" t="str">
        <f>INDEX(DB_FILM!G:G,MATCH($F1764,DB_FILM!$A:$A,0))</f>
        <v>An undercover cop and a mole in the police attempt to identify each other while infiltrating an Irish gang in South Boston.</v>
      </c>
      <c r="M1764" s="5" t="str">
        <f>INDEX(DB_FILM!H:H,MATCH($F1764,DB_FILM!$A:$A,0))</f>
        <v xml:space="preserve">Martin Scorsese </v>
      </c>
      <c r="N1764" s="5" t="str">
        <f>INDEX(DB_FILM!I:I,MATCH($F1764,DB_FILM!$A:$A,0))</f>
        <v>Leonardo DiCaprio, Matt Damon, Jack Nicholson, Mark Wahlberg</v>
      </c>
      <c r="O1764" s="7">
        <f>INDEX(DB_FILM!J:J,MATCH($F1764,DB_FILM!$A:$A,0))</f>
        <v>1023002</v>
      </c>
      <c r="P1764" s="7">
        <f>INDEX(DB_FILM!K:K,MATCH($F1764,DB_FILM!$A:$A,0))</f>
        <v>132380000</v>
      </c>
      <c r="Q1764" t="s">
        <v>476</v>
      </c>
      <c r="R1764">
        <v>7.99</v>
      </c>
      <c r="S1764">
        <v>27</v>
      </c>
      <c r="T1764">
        <v>2</v>
      </c>
      <c r="U1764">
        <v>717</v>
      </c>
      <c r="V1764">
        <v>3</v>
      </c>
      <c r="W1764" t="str">
        <f t="shared" si="54"/>
        <v>B</v>
      </c>
      <c r="X1764" t="s">
        <v>498</v>
      </c>
      <c r="Y1764">
        <v>5</v>
      </c>
      <c r="Z1764">
        <v>4.2300000000000004</v>
      </c>
      <c r="AA1764" s="6">
        <f t="shared" si="55"/>
        <v>3.76</v>
      </c>
    </row>
    <row r="1765" spans="1:27" x14ac:dyDescent="0.3">
      <c r="A1765" s="5">
        <v>42321</v>
      </c>
      <c r="B1765" s="5" t="s">
        <v>411</v>
      </c>
      <c r="C1765" s="5" t="s">
        <v>429</v>
      </c>
      <c r="D1765" s="5" t="s">
        <v>350</v>
      </c>
      <c r="E1765" t="s">
        <v>299</v>
      </c>
      <c r="F1765" s="5" t="s">
        <v>73</v>
      </c>
      <c r="G1765" s="5" t="str">
        <f>INDEX(DB_FILM!B:B,MATCH($F1765,DB_FILM!$A:$A,0))</f>
        <v>2006</v>
      </c>
      <c r="H1765" s="5" t="str">
        <f>INDEX(DB_FILM!C:C,MATCH($F1765,DB_FILM!$A:$A,0))</f>
        <v xml:space="preserve">T </v>
      </c>
      <c r="I1765" s="9">
        <f>INDEX(DB_FILM!D:D,MATCH($F1765,DB_FILM!$A:$A,0))</f>
        <v>130</v>
      </c>
      <c r="J1765" s="5" t="str">
        <f>INDEX(DB_FILM!E:E,MATCH($F1765,DB_FILM!$A:$A,0))</f>
        <v>Drama, Mystery, Sci-Fi</v>
      </c>
      <c r="K1765" s="6">
        <f>INDEX(DB_FILM!F:F,MATCH($F1765,DB_FILM!$A:$A,0))</f>
        <v>8.5</v>
      </c>
      <c r="L1765" s="5" t="str">
        <f>INDEX(DB_FILM!G:G,MATCH($F1765,DB_FILM!$A:$A,0))</f>
        <v>After a tragic accident, two stage magicians engage in a battle to create the ultimate illusion while sacrificing everything they have to outwit each other.</v>
      </c>
      <c r="M1765" s="5" t="str">
        <f>INDEX(DB_FILM!H:H,MATCH($F1765,DB_FILM!$A:$A,0))</f>
        <v xml:space="preserve">Christopher Nolan </v>
      </c>
      <c r="N1765" s="5" t="str">
        <f>INDEX(DB_FILM!I:I,MATCH($F1765,DB_FILM!$A:$A,0))</f>
        <v>Christian Bale, Hugh Jackman, Scarlett Johansson, Michael Caine</v>
      </c>
      <c r="O1765" s="7">
        <f>INDEX(DB_FILM!J:J,MATCH($F1765,DB_FILM!$A:$A,0))</f>
        <v>1010590</v>
      </c>
      <c r="P1765" s="7">
        <f>INDEX(DB_FILM!K:K,MATCH($F1765,DB_FILM!$A:$A,0))</f>
        <v>53090000</v>
      </c>
      <c r="Q1765" s="5" t="s">
        <v>475</v>
      </c>
      <c r="R1765">
        <v>7.99</v>
      </c>
      <c r="S1765">
        <v>32</v>
      </c>
      <c r="T1765">
        <v>3</v>
      </c>
      <c r="U1765">
        <v>718</v>
      </c>
      <c r="V1765">
        <v>2</v>
      </c>
      <c r="W1765" t="str">
        <f t="shared" si="54"/>
        <v>C</v>
      </c>
      <c r="X1765" t="s">
        <v>583</v>
      </c>
      <c r="Y1765">
        <v>0</v>
      </c>
      <c r="Z1765">
        <v>6.47</v>
      </c>
      <c r="AA1765" s="6">
        <f t="shared" si="55"/>
        <v>1.5200000000000005</v>
      </c>
    </row>
    <row r="1766" spans="1:27" x14ac:dyDescent="0.3">
      <c r="A1766" s="5">
        <v>42321</v>
      </c>
      <c r="B1766" t="s">
        <v>411</v>
      </c>
      <c r="C1766" t="s">
        <v>429</v>
      </c>
      <c r="D1766" t="s">
        <v>350</v>
      </c>
      <c r="E1766" t="s">
        <v>299</v>
      </c>
      <c r="F1766" t="s">
        <v>57</v>
      </c>
      <c r="G1766" s="5" t="str">
        <f>INDEX(DB_FILM!B:B,MATCH($F1766,DB_FILM!$A:$A,0))</f>
        <v>1997</v>
      </c>
      <c r="H1766" s="5" t="str">
        <f>INDEX(DB_FILM!C:C,MATCH($F1766,DB_FILM!$A:$A,0))</f>
        <v xml:space="preserve">T </v>
      </c>
      <c r="I1766" s="9">
        <f>INDEX(DB_FILM!D:D,MATCH($F1766,DB_FILM!$A:$A,0))</f>
        <v>116</v>
      </c>
      <c r="J1766" s="5" t="str">
        <f>INDEX(DB_FILM!E:E,MATCH($F1766,DB_FILM!$A:$A,0))</f>
        <v>Comedy, Drama, War</v>
      </c>
      <c r="K1766" s="6">
        <f>INDEX(DB_FILM!F:F,MATCH($F1766,DB_FILM!$A:$A,0))</f>
        <v>8.6</v>
      </c>
      <c r="L1766" s="5" t="str">
        <f>INDEX(DB_FILM!G:G,MATCH($F1766,DB_FILM!$A:$A,0))</f>
        <v>When an open-minded Jewish librarian and his son become victims of the Holocaust, he uses a perfect mixture of will, humor, and imagination to protect his son from the dangers around their camp.</v>
      </c>
      <c r="M1766" s="5" t="str">
        <f>INDEX(DB_FILM!H:H,MATCH($F1766,DB_FILM!$A:$A,0))</f>
        <v xml:space="preserve">Roberto Benigni </v>
      </c>
      <c r="N1766" s="5" t="str">
        <f>INDEX(DB_FILM!I:I,MATCH($F1766,DB_FILM!$A:$A,0))</f>
        <v>Roberto Benigni, Nicoletta Braschi, Giorgio Cantarini, Giustino Durano</v>
      </c>
      <c r="O1766" s="7">
        <f>INDEX(DB_FILM!J:J,MATCH($F1766,DB_FILM!$A:$A,0))</f>
        <v>517982</v>
      </c>
      <c r="P1766" s="7">
        <f>INDEX(DB_FILM!K:K,MATCH($F1766,DB_FILM!$A:$A,0))</f>
        <v>57600000</v>
      </c>
      <c r="Q1766" t="s">
        <v>474</v>
      </c>
      <c r="R1766">
        <v>3.99</v>
      </c>
      <c r="S1766">
        <v>24</v>
      </c>
      <c r="T1766">
        <v>1</v>
      </c>
      <c r="U1766">
        <v>718</v>
      </c>
      <c r="V1766">
        <v>2</v>
      </c>
      <c r="W1766" t="str">
        <f t="shared" si="54"/>
        <v>A</v>
      </c>
      <c r="X1766" t="s">
        <v>579</v>
      </c>
      <c r="Y1766">
        <v>5</v>
      </c>
      <c r="Z1766">
        <v>2.71</v>
      </c>
      <c r="AA1766" s="6">
        <f t="shared" si="55"/>
        <v>1.2800000000000002</v>
      </c>
    </row>
    <row r="1767" spans="1:27" x14ac:dyDescent="0.3">
      <c r="A1767" s="5">
        <v>42321</v>
      </c>
      <c r="B1767" t="s">
        <v>398</v>
      </c>
      <c r="C1767" t="s">
        <v>436</v>
      </c>
      <c r="D1767" t="s">
        <v>326</v>
      </c>
      <c r="E1767" t="s">
        <v>278</v>
      </c>
      <c r="F1767" t="s">
        <v>99</v>
      </c>
      <c r="G1767" s="5" t="str">
        <f>INDEX(DB_FILM!B:B,MATCH($F1767,DB_FILM!$A:$A,0))</f>
        <v>1994</v>
      </c>
      <c r="H1767" s="5" t="str">
        <f>INDEX(DB_FILM!C:C,MATCH($F1767,DB_FILM!$A:$A,0))</f>
        <v xml:space="preserve">T </v>
      </c>
      <c r="I1767" s="9">
        <f>INDEX(DB_FILM!D:D,MATCH($F1767,DB_FILM!$A:$A,0))</f>
        <v>142</v>
      </c>
      <c r="J1767" s="5" t="str">
        <f>INDEX(DB_FILM!E:E,MATCH($F1767,DB_FILM!$A:$A,0))</f>
        <v>Drama</v>
      </c>
      <c r="K1767" s="6">
        <f>INDEX(DB_FILM!F:F,MATCH($F1767,DB_FILM!$A:$A,0))</f>
        <v>9.3000000000000007</v>
      </c>
      <c r="L1767" s="5" t="str">
        <f>INDEX(DB_FILM!G:G,MATCH($F1767,DB_FILM!$A:$A,0))</f>
        <v>Two imprisoned men bond over a number of years, finding solace and eventual redemption through acts of common decency.</v>
      </c>
      <c r="M1767" s="5" t="str">
        <f>INDEX(DB_FILM!H:H,MATCH($F1767,DB_FILM!$A:$A,0))</f>
        <v xml:space="preserve">Frank Darabont </v>
      </c>
      <c r="N1767" s="5" t="str">
        <f>INDEX(DB_FILM!I:I,MATCH($F1767,DB_FILM!$A:$A,0))</f>
        <v>Tim Robbins, Morgan Freeman, Bob Gunton, William Sadler</v>
      </c>
      <c r="O1767" s="7">
        <f>INDEX(DB_FILM!J:J,MATCH($F1767,DB_FILM!$A:$A,0))</f>
        <v>1987679</v>
      </c>
      <c r="P1767" s="7">
        <f>INDEX(DB_FILM!K:K,MATCH($F1767,DB_FILM!$A:$A,0))</f>
        <v>28340000</v>
      </c>
      <c r="Q1767" t="s">
        <v>475</v>
      </c>
      <c r="R1767">
        <v>7.99</v>
      </c>
      <c r="S1767">
        <v>1</v>
      </c>
      <c r="T1767">
        <v>3</v>
      </c>
      <c r="U1767">
        <v>719</v>
      </c>
      <c r="V1767">
        <v>1</v>
      </c>
      <c r="W1767" t="str">
        <f t="shared" si="54"/>
        <v>C</v>
      </c>
      <c r="X1767" t="s">
        <v>539</v>
      </c>
      <c r="Y1767">
        <v>0</v>
      </c>
      <c r="Z1767">
        <v>6.63</v>
      </c>
      <c r="AA1767" s="6">
        <f t="shared" si="55"/>
        <v>1.3600000000000003</v>
      </c>
    </row>
    <row r="1768" spans="1:27" x14ac:dyDescent="0.3">
      <c r="A1768" s="5">
        <v>42321</v>
      </c>
      <c r="B1768" s="5" t="s">
        <v>398</v>
      </c>
      <c r="C1768" s="5" t="s">
        <v>436</v>
      </c>
      <c r="D1768" s="5" t="s">
        <v>326</v>
      </c>
      <c r="E1768" t="s">
        <v>278</v>
      </c>
      <c r="F1768" s="5" t="s">
        <v>17</v>
      </c>
      <c r="G1768" s="5" t="str">
        <f>INDEX(DB_FILM!B:B,MATCH($F1768,DB_FILM!$A:$A,0))</f>
        <v>2010</v>
      </c>
      <c r="H1768" s="5" t="str">
        <f>INDEX(DB_FILM!C:C,MATCH($F1768,DB_FILM!$A:$A,0))</f>
        <v xml:space="preserve">T </v>
      </c>
      <c r="I1768" s="9">
        <f>INDEX(DB_FILM!D:D,MATCH($F1768,DB_FILM!$A:$A,0))</f>
        <v>148</v>
      </c>
      <c r="J1768" s="5" t="str">
        <f>INDEX(DB_FILM!E:E,MATCH($F1768,DB_FILM!$A:$A,0))</f>
        <v>Action, Adventure, Sci-Fi</v>
      </c>
      <c r="K1768" s="6">
        <f>INDEX(DB_FILM!F:F,MATCH($F1768,DB_FILM!$A:$A,0))</f>
        <v>8.8000000000000007</v>
      </c>
      <c r="L1768" s="5" t="str">
        <f>INDEX(DB_FILM!G:G,MATCH($F1768,DB_FILM!$A:$A,0))</f>
        <v>A thief who steals corporate secrets through the use of dream-sharing technology is given the inverse task of planting an idea into the mind of a CEO.</v>
      </c>
      <c r="M1768" s="5" t="str">
        <f>INDEX(DB_FILM!H:H,MATCH($F1768,DB_FILM!$A:$A,0))</f>
        <v xml:space="preserve">Christopher Nolan </v>
      </c>
      <c r="N1768" s="5" t="str">
        <f>INDEX(DB_FILM!I:I,MATCH($F1768,DB_FILM!$A:$A,0))</f>
        <v>Leonardo DiCaprio, Joseph Gordon-Levitt, Ellen Page, Ken Watanabe</v>
      </c>
      <c r="O1768" s="7">
        <f>INDEX(DB_FILM!J:J,MATCH($F1768,DB_FILM!$A:$A,0))</f>
        <v>1739805</v>
      </c>
      <c r="P1768" s="7">
        <f>INDEX(DB_FILM!K:K,MATCH($F1768,DB_FILM!$A:$A,0))</f>
        <v>292580000</v>
      </c>
      <c r="Q1768" s="5" t="s">
        <v>475</v>
      </c>
      <c r="R1768">
        <v>7.99</v>
      </c>
      <c r="S1768">
        <v>2</v>
      </c>
      <c r="T1768">
        <v>3</v>
      </c>
      <c r="U1768">
        <v>719</v>
      </c>
      <c r="V1768">
        <v>1</v>
      </c>
      <c r="W1768" t="str">
        <f t="shared" si="54"/>
        <v>C</v>
      </c>
      <c r="X1768" t="s">
        <v>550</v>
      </c>
      <c r="Y1768">
        <v>0</v>
      </c>
      <c r="Z1768">
        <v>6.47</v>
      </c>
      <c r="AA1768" s="6">
        <f t="shared" si="55"/>
        <v>1.5200000000000005</v>
      </c>
    </row>
    <row r="1769" spans="1:27" x14ac:dyDescent="0.3">
      <c r="A1769" s="5">
        <v>42321</v>
      </c>
      <c r="B1769" s="5" t="s">
        <v>398</v>
      </c>
      <c r="C1769" s="5" t="s">
        <v>436</v>
      </c>
      <c r="D1769" s="5" t="s">
        <v>326</v>
      </c>
      <c r="E1769" t="s">
        <v>278</v>
      </c>
      <c r="F1769" s="5" t="s">
        <v>79</v>
      </c>
      <c r="G1769" s="5" t="str">
        <f>INDEX(DB_FILM!B:B,MATCH($F1769,DB_FILM!$A:$A,0))</f>
        <v>2014</v>
      </c>
      <c r="H1769" s="5" t="str">
        <f>INDEX(DB_FILM!C:C,MATCH($F1769,DB_FILM!$A:$A,0))</f>
        <v xml:space="preserve">T </v>
      </c>
      <c r="I1769" s="9">
        <f>INDEX(DB_FILM!D:D,MATCH($F1769,DB_FILM!$A:$A,0))</f>
        <v>107</v>
      </c>
      <c r="J1769" s="5" t="str">
        <f>INDEX(DB_FILM!E:E,MATCH($F1769,DB_FILM!$A:$A,0))</f>
        <v>Drama, Music</v>
      </c>
      <c r="K1769" s="6">
        <f>INDEX(DB_FILM!F:F,MATCH($F1769,DB_FILM!$A:$A,0))</f>
        <v>8.5</v>
      </c>
      <c r="L1769" s="5" t="str">
        <f>INDEX(DB_FILM!G:G,MATCH($F1769,DB_FILM!$A:$A,0))</f>
        <v>A promising young drummer enrolls at a cut-throat music conservatory where his dreams of greatness are mentored by an instructor who will stop at nothing to realize a student's potential.</v>
      </c>
      <c r="M1769" s="5" t="str">
        <f>INDEX(DB_FILM!H:H,MATCH($F1769,DB_FILM!$A:$A,0))</f>
        <v xml:space="preserve">Damien Chazelle </v>
      </c>
      <c r="N1769" s="5" t="str">
        <f>INDEX(DB_FILM!I:I,MATCH($F1769,DB_FILM!$A:$A,0))</f>
        <v>Miles Teller, J.K. Simmons, Melissa Benoist, Paul Reiser</v>
      </c>
      <c r="O1769" s="7">
        <f>INDEX(DB_FILM!J:J,MATCH($F1769,DB_FILM!$A:$A,0))</f>
        <v>565511</v>
      </c>
      <c r="P1769" s="7">
        <f>INDEX(DB_FILM!K:K,MATCH($F1769,DB_FILM!$A:$A,0))</f>
        <v>13090000</v>
      </c>
      <c r="Q1769" s="5" t="s">
        <v>474</v>
      </c>
      <c r="R1769">
        <v>5.99</v>
      </c>
      <c r="S1769">
        <v>36</v>
      </c>
      <c r="T1769">
        <v>1</v>
      </c>
      <c r="U1769">
        <v>719</v>
      </c>
      <c r="V1769">
        <v>1</v>
      </c>
      <c r="W1769" t="str">
        <f t="shared" si="54"/>
        <v>A</v>
      </c>
      <c r="X1769" t="s">
        <v>596</v>
      </c>
      <c r="Y1769">
        <v>0</v>
      </c>
      <c r="Z1769">
        <v>3.35</v>
      </c>
      <c r="AA1769" s="6">
        <f t="shared" si="55"/>
        <v>2.64</v>
      </c>
    </row>
    <row r="1770" spans="1:27" x14ac:dyDescent="0.3">
      <c r="A1770" s="5">
        <v>42321</v>
      </c>
      <c r="B1770" s="5" t="s">
        <v>398</v>
      </c>
      <c r="C1770" s="5" t="s">
        <v>436</v>
      </c>
      <c r="D1770" s="5" t="s">
        <v>326</v>
      </c>
      <c r="E1770" t="s">
        <v>278</v>
      </c>
      <c r="F1770" s="5" t="s">
        <v>23</v>
      </c>
      <c r="G1770" s="5" t="str">
        <f>INDEX(DB_FILM!B:B,MATCH($F1770,DB_FILM!$A:$A,0))</f>
        <v>1994</v>
      </c>
      <c r="H1770" s="5" t="str">
        <f>INDEX(DB_FILM!C:C,MATCH($F1770,DB_FILM!$A:$A,0))</f>
        <v xml:space="preserve">T </v>
      </c>
      <c r="I1770" s="9">
        <f>INDEX(DB_FILM!D:D,MATCH($F1770,DB_FILM!$A:$A,0))</f>
        <v>142</v>
      </c>
      <c r="J1770" s="5" t="str">
        <f>INDEX(DB_FILM!E:E,MATCH($F1770,DB_FILM!$A:$A,0))</f>
        <v>Drama, Romance</v>
      </c>
      <c r="K1770" s="6">
        <f>INDEX(DB_FILM!F:F,MATCH($F1770,DB_FILM!$A:$A,0))</f>
        <v>8.8000000000000007</v>
      </c>
      <c r="L1770" s="5" t="str">
        <f>INDEX(DB_FILM!G:G,MATCH($F1770,DB_FILM!$A:$A,0))</f>
        <v>The presidencies of Kennedy and Johnson, Vietnam, Watergate, and other history unfold through the perspective of an Alabama man with an IQ of 75.</v>
      </c>
      <c r="M1770" s="5" t="str">
        <f>INDEX(DB_FILM!H:H,MATCH($F1770,DB_FILM!$A:$A,0))</f>
        <v xml:space="preserve">Robert Zemeckis </v>
      </c>
      <c r="N1770" s="5" t="str">
        <f>INDEX(DB_FILM!I:I,MATCH($F1770,DB_FILM!$A:$A,0))</f>
        <v>Tom Hanks, Robin Wright, Gary Sinise, Sally Field</v>
      </c>
      <c r="O1770" s="7">
        <f>INDEX(DB_FILM!J:J,MATCH($F1770,DB_FILM!$A:$A,0))</f>
        <v>1512094</v>
      </c>
      <c r="P1770" s="7">
        <f>INDEX(DB_FILM!K:K,MATCH($F1770,DB_FILM!$A:$A,0))</f>
        <v>330250000</v>
      </c>
      <c r="Q1770" s="5" t="s">
        <v>474</v>
      </c>
      <c r="R1770">
        <v>9.99</v>
      </c>
      <c r="S1770">
        <v>5</v>
      </c>
      <c r="T1770">
        <v>1</v>
      </c>
      <c r="U1770">
        <v>719</v>
      </c>
      <c r="V1770">
        <v>3</v>
      </c>
      <c r="W1770" t="str">
        <f t="shared" si="54"/>
        <v>A</v>
      </c>
      <c r="X1770" t="s">
        <v>552</v>
      </c>
      <c r="Y1770">
        <v>0</v>
      </c>
      <c r="Z1770">
        <v>6.69</v>
      </c>
      <c r="AA1770" s="6">
        <f t="shared" si="55"/>
        <v>3.3</v>
      </c>
    </row>
    <row r="1771" spans="1:27" x14ac:dyDescent="0.3">
      <c r="A1771" s="5">
        <v>42322</v>
      </c>
      <c r="B1771" s="5" t="s">
        <v>415</v>
      </c>
      <c r="C1771" s="5" t="s">
        <v>450</v>
      </c>
      <c r="D1771" s="5" t="s">
        <v>387</v>
      </c>
      <c r="E1771" t="s">
        <v>325</v>
      </c>
      <c r="F1771" s="5" t="s">
        <v>1</v>
      </c>
      <c r="G1771" s="5" t="str">
        <f>INDEX(DB_FILM!B:B,MATCH($F1771,DB_FILM!$A:$A,0))</f>
        <v>1972</v>
      </c>
      <c r="H1771" s="5" t="str">
        <f>INDEX(DB_FILM!C:C,MATCH($F1771,DB_FILM!$A:$A,0))</f>
        <v xml:space="preserve">T </v>
      </c>
      <c r="I1771" s="9">
        <f>INDEX(DB_FILM!D:D,MATCH($F1771,DB_FILM!$A:$A,0))</f>
        <v>175</v>
      </c>
      <c r="J1771" s="5" t="str">
        <f>INDEX(DB_FILM!E:E,MATCH($F1771,DB_FILM!$A:$A,0))</f>
        <v>Crime, Drama</v>
      </c>
      <c r="K1771" s="6">
        <f>INDEX(DB_FILM!F:F,MATCH($F1771,DB_FILM!$A:$A,0))</f>
        <v>9.1999999999999993</v>
      </c>
      <c r="L1771" s="5" t="str">
        <f>INDEX(DB_FILM!G:G,MATCH($F1771,DB_FILM!$A:$A,0))</f>
        <v>The aging patriarch of an organized crime dynasty transfers control of his clandestine empire to his reluctant son.</v>
      </c>
      <c r="M1771" s="5" t="str">
        <f>INDEX(DB_FILM!H:H,MATCH($F1771,DB_FILM!$A:$A,0))</f>
        <v xml:space="preserve">Francis Ford Coppola </v>
      </c>
      <c r="N1771" s="5" t="str">
        <f>INDEX(DB_FILM!I:I,MATCH($F1771,DB_FILM!$A:$A,0))</f>
        <v>Marlon Brando, Al Pacino, James Caan, Diane Keaton</v>
      </c>
      <c r="O1771" s="7">
        <f>INDEX(DB_FILM!J:J,MATCH($F1771,DB_FILM!$A:$A,0))</f>
        <v>1361367</v>
      </c>
      <c r="P1771" s="7">
        <f>INDEX(DB_FILM!K:K,MATCH($F1771,DB_FILM!$A:$A,0))</f>
        <v>134970000</v>
      </c>
      <c r="Q1771" s="5" t="s">
        <v>475</v>
      </c>
      <c r="R1771">
        <v>3.99</v>
      </c>
      <c r="S1771">
        <v>12</v>
      </c>
      <c r="T1771">
        <v>3</v>
      </c>
      <c r="U1771">
        <v>720</v>
      </c>
      <c r="V1771">
        <v>3</v>
      </c>
      <c r="W1771" t="str">
        <f t="shared" si="54"/>
        <v>C</v>
      </c>
      <c r="X1771" t="s">
        <v>611</v>
      </c>
      <c r="Y1771">
        <v>0</v>
      </c>
      <c r="Z1771">
        <v>2.87</v>
      </c>
      <c r="AA1771" s="6">
        <f t="shared" si="55"/>
        <v>1.1200000000000001</v>
      </c>
    </row>
    <row r="1772" spans="1:27" x14ac:dyDescent="0.3">
      <c r="A1772" s="5">
        <v>42322</v>
      </c>
      <c r="B1772" s="5" t="s">
        <v>415</v>
      </c>
      <c r="C1772" s="5" t="s">
        <v>450</v>
      </c>
      <c r="D1772" s="5" t="s">
        <v>387</v>
      </c>
      <c r="E1772" t="s">
        <v>325</v>
      </c>
      <c r="F1772" s="5" t="s">
        <v>17</v>
      </c>
      <c r="G1772" s="5" t="str">
        <f>INDEX(DB_FILM!B:B,MATCH($F1772,DB_FILM!$A:$A,0))</f>
        <v>2010</v>
      </c>
      <c r="H1772" s="5" t="str">
        <f>INDEX(DB_FILM!C:C,MATCH($F1772,DB_FILM!$A:$A,0))</f>
        <v xml:space="preserve">T </v>
      </c>
      <c r="I1772" s="9">
        <f>INDEX(DB_FILM!D:D,MATCH($F1772,DB_FILM!$A:$A,0))</f>
        <v>148</v>
      </c>
      <c r="J1772" s="5" t="str">
        <f>INDEX(DB_FILM!E:E,MATCH($F1772,DB_FILM!$A:$A,0))</f>
        <v>Action, Adventure, Sci-Fi</v>
      </c>
      <c r="K1772" s="6">
        <f>INDEX(DB_FILM!F:F,MATCH($F1772,DB_FILM!$A:$A,0))</f>
        <v>8.8000000000000007</v>
      </c>
      <c r="L1772" s="5" t="str">
        <f>INDEX(DB_FILM!G:G,MATCH($F1772,DB_FILM!$A:$A,0))</f>
        <v>A thief who steals corporate secrets through the use of dream-sharing technology is given the inverse task of planting an idea into the mind of a CEO.</v>
      </c>
      <c r="M1772" s="5" t="str">
        <f>INDEX(DB_FILM!H:H,MATCH($F1772,DB_FILM!$A:$A,0))</f>
        <v xml:space="preserve">Christopher Nolan </v>
      </c>
      <c r="N1772" s="5" t="str">
        <f>INDEX(DB_FILM!I:I,MATCH($F1772,DB_FILM!$A:$A,0))</f>
        <v>Leonardo DiCaprio, Joseph Gordon-Levitt, Ellen Page, Ken Watanabe</v>
      </c>
      <c r="O1772" s="7">
        <f>INDEX(DB_FILM!J:J,MATCH($F1772,DB_FILM!$A:$A,0))</f>
        <v>1739805</v>
      </c>
      <c r="P1772" s="7">
        <f>INDEX(DB_FILM!K:K,MATCH($F1772,DB_FILM!$A:$A,0))</f>
        <v>292580000</v>
      </c>
      <c r="Q1772" s="5" t="s">
        <v>475</v>
      </c>
      <c r="R1772">
        <v>3.99</v>
      </c>
      <c r="S1772">
        <v>2</v>
      </c>
      <c r="T1772">
        <v>3</v>
      </c>
      <c r="U1772">
        <v>720</v>
      </c>
      <c r="V1772">
        <v>1</v>
      </c>
      <c r="W1772" t="str">
        <f t="shared" si="54"/>
        <v>C</v>
      </c>
      <c r="X1772" t="s">
        <v>550</v>
      </c>
      <c r="Y1772">
        <v>0</v>
      </c>
      <c r="Z1772">
        <v>3.39</v>
      </c>
      <c r="AA1772" s="6">
        <f t="shared" si="55"/>
        <v>0.60000000000000009</v>
      </c>
    </row>
    <row r="1773" spans="1:27" x14ac:dyDescent="0.3">
      <c r="A1773" s="5">
        <v>42322</v>
      </c>
      <c r="B1773" t="s">
        <v>415</v>
      </c>
      <c r="C1773" t="s">
        <v>450</v>
      </c>
      <c r="D1773" t="s">
        <v>387</v>
      </c>
      <c r="E1773" t="s">
        <v>325</v>
      </c>
      <c r="F1773" t="s">
        <v>93</v>
      </c>
      <c r="G1773" s="5" t="str">
        <f>INDEX(DB_FILM!B:B,MATCH($F1773,DB_FILM!$A:$A,0))</f>
        <v>2016</v>
      </c>
      <c r="H1773" s="5" t="str">
        <f>INDEX(DB_FILM!C:C,MATCH($F1773,DB_FILM!$A:$A,0))</f>
        <v>N/A</v>
      </c>
      <c r="I1773" s="9">
        <f>INDEX(DB_FILM!D:D,MATCH($F1773,DB_FILM!$A:$A,0))</f>
        <v>161</v>
      </c>
      <c r="J1773" s="5" t="str">
        <f>INDEX(DB_FILM!E:E,MATCH($F1773,DB_FILM!$A:$A,0))</f>
        <v>Action, Biography, Drama</v>
      </c>
      <c r="K1773" s="6">
        <f>INDEX(DB_FILM!F:F,MATCH($F1773,DB_FILM!$A:$A,0))</f>
        <v>8.5</v>
      </c>
      <c r="L1773" s="5" t="str">
        <f>INDEX(DB_FILM!G:G,MATCH($F1773,DB_FILM!$A:$A,0))</f>
        <v>Former wrestler Mahavir Singh Phogat and his two wrestler daughters struggle towards glory at the Commonwealth Games in the face of societal oppression.</v>
      </c>
      <c r="M1773" s="5" t="str">
        <f>INDEX(DB_FILM!H:H,MATCH($F1773,DB_FILM!$A:$A,0))</f>
        <v xml:space="preserve">Nitesh Tiwari </v>
      </c>
      <c r="N1773" s="5" t="str">
        <f>INDEX(DB_FILM!I:I,MATCH($F1773,DB_FILM!$A:$A,0))</f>
        <v>Aamir Khan, Sakshi Tanwar, Fatima Sana Shaikh, Sanya Malhotra</v>
      </c>
      <c r="O1773" s="7">
        <f>INDEX(DB_FILM!J:J,MATCH($F1773,DB_FILM!$A:$A,0))</f>
        <v>102802</v>
      </c>
      <c r="P1773" s="7">
        <f>INDEX(DB_FILM!K:K,MATCH($F1773,DB_FILM!$A:$A,0))</f>
        <v>12390000</v>
      </c>
      <c r="Q1773" t="s">
        <v>476</v>
      </c>
      <c r="R1773">
        <v>7.99</v>
      </c>
      <c r="S1773">
        <v>43</v>
      </c>
      <c r="T1773">
        <v>2</v>
      </c>
      <c r="U1773">
        <v>720</v>
      </c>
      <c r="V1773">
        <v>3</v>
      </c>
      <c r="W1773" t="str">
        <f t="shared" si="54"/>
        <v>B</v>
      </c>
      <c r="X1773" t="s">
        <v>564</v>
      </c>
      <c r="Y1773">
        <v>0</v>
      </c>
      <c r="Z1773">
        <v>5.43</v>
      </c>
      <c r="AA1773" s="6">
        <f t="shared" si="55"/>
        <v>2.5600000000000005</v>
      </c>
    </row>
    <row r="1774" spans="1:27" x14ac:dyDescent="0.3">
      <c r="A1774" s="5">
        <v>42322</v>
      </c>
      <c r="B1774" s="5" t="s">
        <v>415</v>
      </c>
      <c r="C1774" s="5" t="s">
        <v>450</v>
      </c>
      <c r="D1774" s="5" t="s">
        <v>387</v>
      </c>
      <c r="E1774" t="s">
        <v>325</v>
      </c>
      <c r="F1774" s="5" t="s">
        <v>39</v>
      </c>
      <c r="G1774" s="5" t="str">
        <f>INDEX(DB_FILM!B:B,MATCH($F1774,DB_FILM!$A:$A,0))</f>
        <v>2014</v>
      </c>
      <c r="H1774" s="5" t="str">
        <f>INDEX(DB_FILM!C:C,MATCH($F1774,DB_FILM!$A:$A,0))</f>
        <v xml:space="preserve">T </v>
      </c>
      <c r="I1774" s="9">
        <f>INDEX(DB_FILM!D:D,MATCH($F1774,DB_FILM!$A:$A,0))</f>
        <v>169</v>
      </c>
      <c r="J1774" s="5" t="str">
        <f>INDEX(DB_FILM!E:E,MATCH($F1774,DB_FILM!$A:$A,0))</f>
        <v>Adventure, Drama, Sci-Fi</v>
      </c>
      <c r="K1774" s="6">
        <f>INDEX(DB_FILM!F:F,MATCH($F1774,DB_FILM!$A:$A,0))</f>
        <v>8.6</v>
      </c>
      <c r="L1774" s="5" t="str">
        <f>INDEX(DB_FILM!G:G,MATCH($F1774,DB_FILM!$A:$A,0))</f>
        <v>A team of explorers travel through a wormhole in space in an attempt to ensure humanity's survival.</v>
      </c>
      <c r="M1774" s="5" t="str">
        <f>INDEX(DB_FILM!H:H,MATCH($F1774,DB_FILM!$A:$A,0))</f>
        <v xml:space="preserve">Christopher Nolan </v>
      </c>
      <c r="N1774" s="5" t="str">
        <f>INDEX(DB_FILM!I:I,MATCH($F1774,DB_FILM!$A:$A,0))</f>
        <v>Matthew McConaughey, Anne Hathaway, Jessica Chastain, Mackenzie Foy</v>
      </c>
      <c r="O1774" s="7">
        <f>INDEX(DB_FILM!J:J,MATCH($F1774,DB_FILM!$A:$A,0))</f>
        <v>1203445</v>
      </c>
      <c r="P1774" s="7">
        <f>INDEX(DB_FILM!K:K,MATCH($F1774,DB_FILM!$A:$A,0))</f>
        <v>188020000</v>
      </c>
      <c r="Q1774" s="5" t="s">
        <v>476</v>
      </c>
      <c r="R1774">
        <v>9.99</v>
      </c>
      <c r="S1774">
        <v>14</v>
      </c>
      <c r="T1774">
        <v>2</v>
      </c>
      <c r="U1774">
        <v>720</v>
      </c>
      <c r="V1774">
        <v>3</v>
      </c>
      <c r="W1774" t="str">
        <f t="shared" si="54"/>
        <v>B</v>
      </c>
      <c r="X1774" t="s">
        <v>502</v>
      </c>
      <c r="Y1774">
        <v>0</v>
      </c>
      <c r="Z1774">
        <v>6.39</v>
      </c>
      <c r="AA1774" s="6">
        <f t="shared" si="55"/>
        <v>3.6000000000000005</v>
      </c>
    </row>
    <row r="1775" spans="1:27" x14ac:dyDescent="0.3">
      <c r="A1775" s="5">
        <v>42322</v>
      </c>
      <c r="B1775" t="s">
        <v>408</v>
      </c>
      <c r="C1775" t="s">
        <v>449</v>
      </c>
      <c r="D1775" t="s">
        <v>331</v>
      </c>
      <c r="E1775" t="s">
        <v>284</v>
      </c>
      <c r="F1775" t="s">
        <v>19</v>
      </c>
      <c r="G1775" s="5" t="str">
        <f>INDEX(DB_FILM!B:B,MATCH($F1775,DB_FILM!$A:$A,0))</f>
        <v>2001</v>
      </c>
      <c r="H1775" s="5" t="str">
        <f>INDEX(DB_FILM!C:C,MATCH($F1775,DB_FILM!$A:$A,0))</f>
        <v xml:space="preserve">T </v>
      </c>
      <c r="I1775" s="9">
        <f>INDEX(DB_FILM!D:D,MATCH($F1775,DB_FILM!$A:$A,0))</f>
        <v>178</v>
      </c>
      <c r="J1775" s="5" t="str">
        <f>INDEX(DB_FILM!E:E,MATCH($F1775,DB_FILM!$A:$A,0))</f>
        <v>Adventure, Drama, Fantasy</v>
      </c>
      <c r="K1775" s="6">
        <f>INDEX(DB_FILM!F:F,MATCH($F1775,DB_FILM!$A:$A,0))</f>
        <v>8.8000000000000007</v>
      </c>
      <c r="L1775" s="5" t="str">
        <f>INDEX(DB_FILM!G:G,MATCH($F1775,DB_FILM!$A:$A,0))</f>
        <v>A meek Hobbit from the Shire and eight companions set out on a journey to destroy the powerful One Ring and save Middle-earth from the Dark Lord Sauron.</v>
      </c>
      <c r="M1775" s="5" t="str">
        <f>INDEX(DB_FILM!H:H,MATCH($F1775,DB_FILM!$A:$A,0))</f>
        <v xml:space="preserve">Peter Jackson </v>
      </c>
      <c r="N1775" s="5" t="str">
        <f>INDEX(DB_FILM!I:I,MATCH($F1775,DB_FILM!$A:$A,0))</f>
        <v>Elijah Wood, Ian McKellen, Orlando Bloom, Sean Bean</v>
      </c>
      <c r="O1775" s="7">
        <f>INDEX(DB_FILM!J:J,MATCH($F1775,DB_FILM!$A:$A,0))</f>
        <v>1433603</v>
      </c>
      <c r="P1775" s="7">
        <f>INDEX(DB_FILM!K:K,MATCH($F1775,DB_FILM!$A:$A,0))</f>
        <v>315540000</v>
      </c>
      <c r="Q1775" t="s">
        <v>474</v>
      </c>
      <c r="R1775">
        <v>9.99</v>
      </c>
      <c r="S1775">
        <v>3</v>
      </c>
      <c r="T1775">
        <v>1</v>
      </c>
      <c r="U1775">
        <v>721</v>
      </c>
      <c r="V1775">
        <v>3</v>
      </c>
      <c r="W1775" t="str">
        <f t="shared" si="54"/>
        <v>A</v>
      </c>
      <c r="X1775" t="s">
        <v>566</v>
      </c>
      <c r="Y1775">
        <v>0</v>
      </c>
      <c r="Z1775">
        <v>5.69</v>
      </c>
      <c r="AA1775" s="6">
        <f t="shared" si="55"/>
        <v>4.3</v>
      </c>
    </row>
    <row r="1776" spans="1:27" x14ac:dyDescent="0.3">
      <c r="A1776" s="5">
        <v>42323</v>
      </c>
      <c r="B1776" t="s">
        <v>412</v>
      </c>
      <c r="C1776" t="s">
        <v>437</v>
      </c>
      <c r="D1776" t="s">
        <v>352</v>
      </c>
      <c r="E1776" t="s">
        <v>287</v>
      </c>
      <c r="F1776" t="s">
        <v>61</v>
      </c>
      <c r="G1776" s="5" t="str">
        <f>INDEX(DB_FILM!B:B,MATCH($F1776,DB_FILM!$A:$A,0))</f>
        <v>1931</v>
      </c>
      <c r="H1776" s="5" t="str">
        <f>INDEX(DB_FILM!C:C,MATCH($F1776,DB_FILM!$A:$A,0))</f>
        <v xml:space="preserve">G </v>
      </c>
      <c r="I1776" s="9">
        <f>INDEX(DB_FILM!D:D,MATCH($F1776,DB_FILM!$A:$A,0))</f>
        <v>87</v>
      </c>
      <c r="J1776" s="5" t="str">
        <f>INDEX(DB_FILM!E:E,MATCH($F1776,DB_FILM!$A:$A,0))</f>
        <v>Comedy, Drama, Romance</v>
      </c>
      <c r="K1776" s="6">
        <f>INDEX(DB_FILM!F:F,MATCH($F1776,DB_FILM!$A:$A,0))</f>
        <v>8.6</v>
      </c>
      <c r="L1776" s="5" t="str">
        <f>INDEX(DB_FILM!G:G,MATCH($F1776,DB_FILM!$A:$A,0))</f>
        <v>With the aid of a wealthy erratic tippler, a dewy-eyed tramp who has fallen in love with a sightless flower girl accumulates money to be able to help her medically.</v>
      </c>
      <c r="M1776" s="5" t="str">
        <f>INDEX(DB_FILM!H:H,MATCH($F1776,DB_FILM!$A:$A,0))</f>
        <v xml:space="preserve">Charles Chaplin </v>
      </c>
      <c r="N1776" s="5" t="str">
        <f>INDEX(DB_FILM!I:I,MATCH($F1776,DB_FILM!$A:$A,0))</f>
        <v>Charles Chaplin, Virginia Cherrill, Florence Lee, Harry Myers</v>
      </c>
      <c r="O1776" s="7">
        <f>INDEX(DB_FILM!J:J,MATCH($F1776,DB_FILM!$A:$A,0))</f>
        <v>136907</v>
      </c>
      <c r="P1776" s="7">
        <f>INDEX(DB_FILM!K:K,MATCH($F1776,DB_FILM!$A:$A,0))</f>
        <v>20000</v>
      </c>
      <c r="Q1776" t="s">
        <v>475</v>
      </c>
      <c r="R1776">
        <v>5.99</v>
      </c>
      <c r="S1776">
        <v>26</v>
      </c>
      <c r="T1776">
        <v>3</v>
      </c>
      <c r="U1776">
        <v>722</v>
      </c>
      <c r="V1776">
        <v>1</v>
      </c>
      <c r="W1776" t="str">
        <f t="shared" si="54"/>
        <v>C</v>
      </c>
      <c r="X1776" t="s">
        <v>535</v>
      </c>
      <c r="Y1776">
        <v>0</v>
      </c>
      <c r="Z1776">
        <v>4.37</v>
      </c>
      <c r="AA1776" s="6">
        <f t="shared" si="55"/>
        <v>1.62</v>
      </c>
    </row>
    <row r="1777" spans="1:27" x14ac:dyDescent="0.3">
      <c r="A1777" s="5">
        <v>42324</v>
      </c>
      <c r="B1777" t="s">
        <v>399</v>
      </c>
      <c r="C1777" t="s">
        <v>455</v>
      </c>
      <c r="D1777" t="s">
        <v>336</v>
      </c>
      <c r="E1777" t="s">
        <v>272</v>
      </c>
      <c r="F1777" t="s">
        <v>13</v>
      </c>
      <c r="G1777" s="5" t="str">
        <f>INDEX(DB_FILM!B:B,MATCH($F1777,DB_FILM!$A:$A,0))</f>
        <v>1966</v>
      </c>
      <c r="H1777" s="5" t="str">
        <f>INDEX(DB_FILM!C:C,MATCH($F1777,DB_FILM!$A:$A,0))</f>
        <v xml:space="preserve">VM14 </v>
      </c>
      <c r="I1777" s="9">
        <f>INDEX(DB_FILM!D:D,MATCH($F1777,DB_FILM!$A:$A,0))</f>
        <v>161</v>
      </c>
      <c r="J1777" s="5" t="str">
        <f>INDEX(DB_FILM!E:E,MATCH($F1777,DB_FILM!$A:$A,0))</f>
        <v>Western</v>
      </c>
      <c r="K1777" s="6">
        <f>INDEX(DB_FILM!F:F,MATCH($F1777,DB_FILM!$A:$A,0))</f>
        <v>8.9</v>
      </c>
      <c r="L1777" s="5" t="str">
        <f>INDEX(DB_FILM!G:G,MATCH($F1777,DB_FILM!$A:$A,0))</f>
        <v>A bounty hunting scam joins two men in an uneasy alliance against a third in a race to find a fortune in gold buried in a remote cemetery.</v>
      </c>
      <c r="M1777" s="5" t="str">
        <f>INDEX(DB_FILM!H:H,MATCH($F1777,DB_FILM!$A:$A,0))</f>
        <v xml:space="preserve">Sergio Leone </v>
      </c>
      <c r="N1777" s="5" t="str">
        <f>INDEX(DB_FILM!I:I,MATCH($F1777,DB_FILM!$A:$A,0))</f>
        <v>Clint Eastwood, Eli Wallach, Lee Van Cleef, Aldo Giuffrè</v>
      </c>
      <c r="O1777" s="7">
        <f>INDEX(DB_FILM!J:J,MATCH($F1777,DB_FILM!$A:$A,0))</f>
        <v>589413</v>
      </c>
      <c r="P1777" s="7">
        <f>INDEX(DB_FILM!K:K,MATCH($F1777,DB_FILM!$A:$A,0))</f>
        <v>6100000</v>
      </c>
      <c r="Q1777" t="s">
        <v>475</v>
      </c>
      <c r="R1777">
        <v>1.99</v>
      </c>
      <c r="S1777">
        <v>49</v>
      </c>
      <c r="T1777">
        <v>3</v>
      </c>
      <c r="U1777">
        <v>723</v>
      </c>
      <c r="V1777">
        <v>2</v>
      </c>
      <c r="W1777" t="str">
        <f t="shared" si="54"/>
        <v>C</v>
      </c>
      <c r="X1777" t="s">
        <v>490</v>
      </c>
      <c r="Y1777">
        <v>0</v>
      </c>
      <c r="Z1777">
        <v>1.55</v>
      </c>
      <c r="AA1777" s="6">
        <f t="shared" si="55"/>
        <v>0.43999999999999995</v>
      </c>
    </row>
    <row r="1778" spans="1:27" x14ac:dyDescent="0.3">
      <c r="A1778" s="5">
        <v>42324</v>
      </c>
      <c r="B1778" s="5" t="s">
        <v>399</v>
      </c>
      <c r="C1778" s="5" t="s">
        <v>455</v>
      </c>
      <c r="D1778" s="5" t="s">
        <v>336</v>
      </c>
      <c r="E1778" t="s">
        <v>272</v>
      </c>
      <c r="F1778" s="5" t="s">
        <v>25</v>
      </c>
      <c r="G1778" s="5" t="str">
        <f>INDEX(DB_FILM!B:B,MATCH($F1778,DB_FILM!$A:$A,0))</f>
        <v>1980</v>
      </c>
      <c r="H1778" s="5" t="str">
        <f>INDEX(DB_FILM!C:C,MATCH($F1778,DB_FILM!$A:$A,0))</f>
        <v xml:space="preserve">T </v>
      </c>
      <c r="I1778" s="9">
        <f>INDEX(DB_FILM!D:D,MATCH($F1778,DB_FILM!$A:$A,0))</f>
        <v>124</v>
      </c>
      <c r="J1778" s="5" t="str">
        <f>INDEX(DB_FILM!E:E,MATCH($F1778,DB_FILM!$A:$A,0))</f>
        <v>Action, Adventure, Fantasy</v>
      </c>
      <c r="K1778" s="6">
        <f>INDEX(DB_FILM!F:F,MATCH($F1778,DB_FILM!$A:$A,0))</f>
        <v>8.8000000000000007</v>
      </c>
      <c r="L1778" s="5" t="str">
        <f>INDEX(DB_FILM!G:G,MATCH($F1778,DB_FILM!$A:$A,0))</f>
        <v>After the rebels are brutally overpowered by the Empire on the ice planet Hoth, Luke Skywalker begins Jedi training with Yoda, while his friends are pursued by Darth Vader.</v>
      </c>
      <c r="M1778" s="5" t="str">
        <f>INDEX(DB_FILM!H:H,MATCH($F1778,DB_FILM!$A:$A,0))</f>
        <v xml:space="preserve">Irvin Kershner </v>
      </c>
      <c r="N1778" s="5" t="str">
        <f>INDEX(DB_FILM!I:I,MATCH($F1778,DB_FILM!$A:$A,0))</f>
        <v>Mark Hamill, Harrison Ford, Carrie Fisher, Billy Dee Williams</v>
      </c>
      <c r="O1778" s="7">
        <f>INDEX(DB_FILM!J:J,MATCH($F1778,DB_FILM!$A:$A,0))</f>
        <v>999712</v>
      </c>
      <c r="P1778" s="7">
        <f>INDEX(DB_FILM!K:K,MATCH($F1778,DB_FILM!$A:$A,0))</f>
        <v>290480000</v>
      </c>
      <c r="Q1778" s="5" t="s">
        <v>474</v>
      </c>
      <c r="R1778">
        <v>1.99</v>
      </c>
      <c r="S1778">
        <v>6</v>
      </c>
      <c r="T1778">
        <v>1</v>
      </c>
      <c r="U1778">
        <v>723</v>
      </c>
      <c r="V1778">
        <v>1</v>
      </c>
      <c r="W1778" t="str">
        <f t="shared" si="54"/>
        <v>A</v>
      </c>
      <c r="X1778" t="s">
        <v>624</v>
      </c>
      <c r="Y1778">
        <v>0</v>
      </c>
      <c r="Z1778">
        <v>1.31</v>
      </c>
      <c r="AA1778" s="6">
        <f t="shared" si="55"/>
        <v>0.67999999999999994</v>
      </c>
    </row>
    <row r="1779" spans="1:27" x14ac:dyDescent="0.3">
      <c r="A1779" s="5">
        <v>42324</v>
      </c>
      <c r="B1779" s="5" t="s">
        <v>399</v>
      </c>
      <c r="C1779" s="5" t="s">
        <v>455</v>
      </c>
      <c r="D1779" s="5" t="s">
        <v>336</v>
      </c>
      <c r="E1779" t="s">
        <v>272</v>
      </c>
      <c r="F1779" s="5" t="s">
        <v>69</v>
      </c>
      <c r="G1779" s="5" t="str">
        <f>INDEX(DB_FILM!B:B,MATCH($F1779,DB_FILM!$A:$A,0))</f>
        <v>1994</v>
      </c>
      <c r="H1779" s="5" t="str">
        <f>INDEX(DB_FILM!C:C,MATCH($F1779,DB_FILM!$A:$A,0))</f>
        <v xml:space="preserve">T </v>
      </c>
      <c r="I1779" s="9">
        <f>INDEX(DB_FILM!D:D,MATCH($F1779,DB_FILM!$A:$A,0))</f>
        <v>88</v>
      </c>
      <c r="J1779" s="5" t="str">
        <f>INDEX(DB_FILM!E:E,MATCH($F1779,DB_FILM!$A:$A,0))</f>
        <v>Animation, Adventure, Drama</v>
      </c>
      <c r="K1779" s="6">
        <f>INDEX(DB_FILM!F:F,MATCH($F1779,DB_FILM!$A:$A,0))</f>
        <v>8.5</v>
      </c>
      <c r="L1779" s="5" t="str">
        <f>INDEX(DB_FILM!G:G,MATCH($F1779,DB_FILM!$A:$A,0))</f>
        <v>A Lion cub crown prince is tricked by a treacherous uncle into thinking he caused his father's death and flees into exile in despair, only to learn in adulthood his identity and his responsibilities.</v>
      </c>
      <c r="M1779" s="5" t="str">
        <f>INDEX(DB_FILM!H:H,MATCH($F1779,DB_FILM!$A:$A,0))</f>
        <v xml:space="preserve">Roger Allers, Rob Minkoff </v>
      </c>
      <c r="N1779" s="5" t="str">
        <f>INDEX(DB_FILM!I:I,MATCH($F1779,DB_FILM!$A:$A,0))</f>
        <v>Matthew Broderick, Jeremy Irons, James Earl Jones, Whoopi Goldberg</v>
      </c>
      <c r="O1779" s="7">
        <f>INDEX(DB_FILM!J:J,MATCH($F1779,DB_FILM!$A:$A,0))</f>
        <v>781936</v>
      </c>
      <c r="P1779" s="7">
        <f>INDEX(DB_FILM!K:K,MATCH($F1779,DB_FILM!$A:$A,0))</f>
        <v>312900000</v>
      </c>
      <c r="Q1779" s="5" t="s">
        <v>476</v>
      </c>
      <c r="R1779">
        <v>13.99</v>
      </c>
      <c r="S1779">
        <v>30</v>
      </c>
      <c r="T1779">
        <v>2</v>
      </c>
      <c r="U1779">
        <v>723</v>
      </c>
      <c r="V1779">
        <v>3</v>
      </c>
      <c r="W1779" t="str">
        <f t="shared" si="54"/>
        <v>B</v>
      </c>
      <c r="X1779" t="s">
        <v>580</v>
      </c>
      <c r="Y1779">
        <v>0</v>
      </c>
      <c r="Z1779">
        <v>9.09</v>
      </c>
      <c r="AA1779" s="6">
        <f t="shared" si="55"/>
        <v>4.9000000000000004</v>
      </c>
    </row>
    <row r="1780" spans="1:27" x14ac:dyDescent="0.3">
      <c r="A1780" s="5">
        <v>42324</v>
      </c>
      <c r="B1780" t="s">
        <v>416</v>
      </c>
      <c r="C1780" t="s">
        <v>435</v>
      </c>
      <c r="D1780" t="s">
        <v>312</v>
      </c>
      <c r="E1780" t="s">
        <v>307</v>
      </c>
      <c r="F1780" t="s">
        <v>83</v>
      </c>
      <c r="G1780" s="5" t="str">
        <f>INDEX(DB_FILM!B:B,MATCH($F1780,DB_FILM!$A:$A,0))</f>
        <v>1960</v>
      </c>
      <c r="H1780" s="5" t="str">
        <f>INDEX(DB_FILM!C:C,MATCH($F1780,DB_FILM!$A:$A,0))</f>
        <v xml:space="preserve">T </v>
      </c>
      <c r="I1780" s="9">
        <f>INDEX(DB_FILM!D:D,MATCH($F1780,DB_FILM!$A:$A,0))</f>
        <v>109</v>
      </c>
      <c r="J1780" s="5" t="str">
        <f>INDEX(DB_FILM!E:E,MATCH($F1780,DB_FILM!$A:$A,0))</f>
        <v>Horror, Mystery, Thriller</v>
      </c>
      <c r="K1780" s="6">
        <f>INDEX(DB_FILM!F:F,MATCH($F1780,DB_FILM!$A:$A,0))</f>
        <v>8.5</v>
      </c>
      <c r="L1780" s="5" t="str">
        <f>INDEX(DB_FILM!G:G,MATCH($F1780,DB_FILM!$A:$A,0))</f>
        <v>A Phoenix secretary embezzles $40,000 from her employer's client, goes on the run, and checks into a remote motel run by a young man under the domination of his mother.</v>
      </c>
      <c r="M1780" s="5" t="str">
        <f>INDEX(DB_FILM!H:H,MATCH($F1780,DB_FILM!$A:$A,0))</f>
        <v xml:space="preserve">Alfred Hitchcock </v>
      </c>
      <c r="N1780" s="5" t="str">
        <f>INDEX(DB_FILM!I:I,MATCH($F1780,DB_FILM!$A:$A,0))</f>
        <v>Anthony Perkins, Janet Leigh, Vera Miles, John Gavin</v>
      </c>
      <c r="O1780" s="7">
        <f>INDEX(DB_FILM!J:J,MATCH($F1780,DB_FILM!$A:$A,0))</f>
        <v>506030</v>
      </c>
      <c r="P1780" s="7">
        <f>INDEX(DB_FILM!K:K,MATCH($F1780,DB_FILM!$A:$A,0))</f>
        <v>32000000</v>
      </c>
      <c r="Q1780" t="s">
        <v>474</v>
      </c>
      <c r="R1780">
        <v>3.99</v>
      </c>
      <c r="S1780">
        <v>38</v>
      </c>
      <c r="T1780">
        <v>1</v>
      </c>
      <c r="U1780">
        <v>724</v>
      </c>
      <c r="V1780">
        <v>1</v>
      </c>
      <c r="W1780" t="str">
        <f t="shared" si="54"/>
        <v>A</v>
      </c>
      <c r="X1780" t="s">
        <v>515</v>
      </c>
      <c r="Y1780">
        <v>5</v>
      </c>
      <c r="Z1780">
        <v>2.4700000000000002</v>
      </c>
      <c r="AA1780" s="6">
        <f t="shared" si="55"/>
        <v>1.52</v>
      </c>
    </row>
    <row r="1781" spans="1:27" x14ac:dyDescent="0.3">
      <c r="A1781" s="5">
        <v>42324</v>
      </c>
      <c r="B1781" t="s">
        <v>403</v>
      </c>
      <c r="C1781" t="s">
        <v>433</v>
      </c>
      <c r="D1781" t="s">
        <v>339</v>
      </c>
      <c r="E1781" t="s">
        <v>340</v>
      </c>
      <c r="F1781" t="s">
        <v>83</v>
      </c>
      <c r="G1781" s="5" t="str">
        <f>INDEX(DB_FILM!B:B,MATCH($F1781,DB_FILM!$A:$A,0))</f>
        <v>1960</v>
      </c>
      <c r="H1781" s="5" t="str">
        <f>INDEX(DB_FILM!C:C,MATCH($F1781,DB_FILM!$A:$A,0))</f>
        <v xml:space="preserve">T </v>
      </c>
      <c r="I1781" s="9">
        <f>INDEX(DB_FILM!D:D,MATCH($F1781,DB_FILM!$A:$A,0))</f>
        <v>109</v>
      </c>
      <c r="J1781" s="5" t="str">
        <f>INDEX(DB_FILM!E:E,MATCH($F1781,DB_FILM!$A:$A,0))</f>
        <v>Horror, Mystery, Thriller</v>
      </c>
      <c r="K1781" s="6">
        <f>INDEX(DB_FILM!F:F,MATCH($F1781,DB_FILM!$A:$A,0))</f>
        <v>8.5</v>
      </c>
      <c r="L1781" s="5" t="str">
        <f>INDEX(DB_FILM!G:G,MATCH($F1781,DB_FILM!$A:$A,0))</f>
        <v>A Phoenix secretary embezzles $40,000 from her employer's client, goes on the run, and checks into a remote motel run by a young man under the domination of his mother.</v>
      </c>
      <c r="M1781" s="5" t="str">
        <f>INDEX(DB_FILM!H:H,MATCH($F1781,DB_FILM!$A:$A,0))</f>
        <v xml:space="preserve">Alfred Hitchcock </v>
      </c>
      <c r="N1781" s="5" t="str">
        <f>INDEX(DB_FILM!I:I,MATCH($F1781,DB_FILM!$A:$A,0))</f>
        <v>Anthony Perkins, Janet Leigh, Vera Miles, John Gavin</v>
      </c>
      <c r="O1781" s="7">
        <f>INDEX(DB_FILM!J:J,MATCH($F1781,DB_FILM!$A:$A,0))</f>
        <v>506030</v>
      </c>
      <c r="P1781" s="7">
        <f>INDEX(DB_FILM!K:K,MATCH($F1781,DB_FILM!$A:$A,0))</f>
        <v>32000000</v>
      </c>
      <c r="Q1781" t="s">
        <v>475</v>
      </c>
      <c r="R1781">
        <v>7.99</v>
      </c>
      <c r="S1781">
        <v>38</v>
      </c>
      <c r="T1781">
        <v>3</v>
      </c>
      <c r="U1781">
        <v>725</v>
      </c>
      <c r="V1781">
        <v>3</v>
      </c>
      <c r="W1781" t="str">
        <f t="shared" si="54"/>
        <v>C</v>
      </c>
      <c r="X1781" t="s">
        <v>534</v>
      </c>
      <c r="Y1781">
        <v>0</v>
      </c>
      <c r="Z1781">
        <v>6.47</v>
      </c>
      <c r="AA1781" s="6">
        <f t="shared" si="55"/>
        <v>1.5200000000000005</v>
      </c>
    </row>
    <row r="1782" spans="1:27" x14ac:dyDescent="0.3">
      <c r="A1782" s="5">
        <v>42324</v>
      </c>
      <c r="B1782" s="5" t="s">
        <v>403</v>
      </c>
      <c r="C1782" s="5" t="s">
        <v>433</v>
      </c>
      <c r="D1782" s="5" t="s">
        <v>339</v>
      </c>
      <c r="E1782" t="s">
        <v>340</v>
      </c>
      <c r="F1782" s="5" t="s">
        <v>57</v>
      </c>
      <c r="G1782" s="5" t="str">
        <f>INDEX(DB_FILM!B:B,MATCH($F1782,DB_FILM!$A:$A,0))</f>
        <v>1997</v>
      </c>
      <c r="H1782" s="5" t="str">
        <f>INDEX(DB_FILM!C:C,MATCH($F1782,DB_FILM!$A:$A,0))</f>
        <v xml:space="preserve">T </v>
      </c>
      <c r="I1782" s="9">
        <f>INDEX(DB_FILM!D:D,MATCH($F1782,DB_FILM!$A:$A,0))</f>
        <v>116</v>
      </c>
      <c r="J1782" s="5" t="str">
        <f>INDEX(DB_FILM!E:E,MATCH($F1782,DB_FILM!$A:$A,0))</f>
        <v>Comedy, Drama, War</v>
      </c>
      <c r="K1782" s="6">
        <f>INDEX(DB_FILM!F:F,MATCH($F1782,DB_FILM!$A:$A,0))</f>
        <v>8.6</v>
      </c>
      <c r="L1782" s="5" t="str">
        <f>INDEX(DB_FILM!G:G,MATCH($F1782,DB_FILM!$A:$A,0))</f>
        <v>When an open-minded Jewish librarian and his son become victims of the Holocaust, he uses a perfect mixture of will, humor, and imagination to protect his son from the dangers around their camp.</v>
      </c>
      <c r="M1782" s="5" t="str">
        <f>INDEX(DB_FILM!H:H,MATCH($F1782,DB_FILM!$A:$A,0))</f>
        <v xml:space="preserve">Roberto Benigni </v>
      </c>
      <c r="N1782" s="5" t="str">
        <f>INDEX(DB_FILM!I:I,MATCH($F1782,DB_FILM!$A:$A,0))</f>
        <v>Roberto Benigni, Nicoletta Braschi, Giorgio Cantarini, Giustino Durano</v>
      </c>
      <c r="O1782" s="7">
        <f>INDEX(DB_FILM!J:J,MATCH($F1782,DB_FILM!$A:$A,0))</f>
        <v>517982</v>
      </c>
      <c r="P1782" s="7">
        <f>INDEX(DB_FILM!K:K,MATCH($F1782,DB_FILM!$A:$A,0))</f>
        <v>57600000</v>
      </c>
      <c r="Q1782" s="5" t="s">
        <v>475</v>
      </c>
      <c r="R1782">
        <v>7.99</v>
      </c>
      <c r="S1782">
        <v>24</v>
      </c>
      <c r="T1782">
        <v>3</v>
      </c>
      <c r="U1782">
        <v>725</v>
      </c>
      <c r="V1782">
        <v>3</v>
      </c>
      <c r="W1782" t="str">
        <f t="shared" si="54"/>
        <v>C</v>
      </c>
      <c r="X1782" t="s">
        <v>537</v>
      </c>
      <c r="Y1782">
        <v>0</v>
      </c>
      <c r="Z1782">
        <v>6.39</v>
      </c>
      <c r="AA1782" s="6">
        <f t="shared" si="55"/>
        <v>1.6000000000000005</v>
      </c>
    </row>
    <row r="1783" spans="1:27" x14ac:dyDescent="0.3">
      <c r="A1783" s="5">
        <v>42324</v>
      </c>
      <c r="B1783" s="5" t="s">
        <v>403</v>
      </c>
      <c r="C1783" s="5" t="s">
        <v>433</v>
      </c>
      <c r="D1783" s="5" t="s">
        <v>339</v>
      </c>
      <c r="E1783" t="s">
        <v>340</v>
      </c>
      <c r="F1783" s="5" t="s">
        <v>37</v>
      </c>
      <c r="G1783" s="5" t="str">
        <f>INDEX(DB_FILM!B:B,MATCH($F1783,DB_FILM!$A:$A,0))</f>
        <v>2018</v>
      </c>
      <c r="H1783" s="5" t="str">
        <f>INDEX(DB_FILM!C:C,MATCH($F1783,DB_FILM!$A:$A,0))</f>
        <v xml:space="preserve">T </v>
      </c>
      <c r="I1783" s="9">
        <f>INDEX(DB_FILM!D:D,MATCH($F1783,DB_FILM!$A:$A,0))</f>
        <v>149</v>
      </c>
      <c r="J1783" s="5" t="str">
        <f>INDEX(DB_FILM!E:E,MATCH($F1783,DB_FILM!$A:$A,0))</f>
        <v>Action, Adventure, Fantasy</v>
      </c>
      <c r="K1783" s="6">
        <f>INDEX(DB_FILM!F:F,MATCH($F1783,DB_FILM!$A:$A,0))</f>
        <v>8.6</v>
      </c>
      <c r="L1783" s="5" t="str">
        <f>INDEX(DB_FILM!G:G,MATCH($F1783,DB_FILM!$A:$A,0))</f>
        <v>The Avengers and their allies must be willing to sacrifice all in an attempt to defeat the powerful Thanos before his blitz of devastation and ruin puts an end to the universe.</v>
      </c>
      <c r="M1783" s="5" t="str">
        <f>INDEX(DB_FILM!H:H,MATCH($F1783,DB_FILM!$A:$A,0))</f>
        <v xml:space="preserve">Anthony Russo, Joe Russo </v>
      </c>
      <c r="N1783" s="5" t="str">
        <f>INDEX(DB_FILM!I:I,MATCH($F1783,DB_FILM!$A:$A,0))</f>
        <v>Robert Downey Jr., Chris Hemsworth, Mark Ruffalo, Chris Evans</v>
      </c>
      <c r="O1783" s="7">
        <f>INDEX(DB_FILM!J:J,MATCH($F1783,DB_FILM!$A:$A,0))</f>
        <v>461893</v>
      </c>
      <c r="P1783" s="7">
        <f>INDEX(DB_FILM!K:K,MATCH($F1783,DB_FILM!$A:$A,0))</f>
        <v>678630000</v>
      </c>
      <c r="Q1783" s="5" t="s">
        <v>474</v>
      </c>
      <c r="R1783">
        <v>9.99</v>
      </c>
      <c r="S1783">
        <v>13</v>
      </c>
      <c r="T1783">
        <v>1</v>
      </c>
      <c r="U1783">
        <v>725</v>
      </c>
      <c r="V1783">
        <v>2</v>
      </c>
      <c r="W1783" t="str">
        <f t="shared" si="54"/>
        <v>A</v>
      </c>
      <c r="X1783" t="s">
        <v>557</v>
      </c>
      <c r="Y1783">
        <v>0</v>
      </c>
      <c r="Z1783">
        <v>6.09</v>
      </c>
      <c r="AA1783" s="6">
        <f t="shared" si="55"/>
        <v>3.9000000000000004</v>
      </c>
    </row>
    <row r="1784" spans="1:27" x14ac:dyDescent="0.3">
      <c r="A1784" s="5">
        <v>42324</v>
      </c>
      <c r="B1784" s="5" t="s">
        <v>398</v>
      </c>
      <c r="C1784" s="5" t="s">
        <v>444</v>
      </c>
      <c r="D1784" s="5" t="s">
        <v>336</v>
      </c>
      <c r="E1784" t="s">
        <v>272</v>
      </c>
      <c r="F1784" t="s">
        <v>17</v>
      </c>
      <c r="G1784" s="5" t="str">
        <f>INDEX(DB_FILM!B:B,MATCH($F1784,DB_FILM!$A:$A,0))</f>
        <v>2010</v>
      </c>
      <c r="H1784" s="5" t="str">
        <f>INDEX(DB_FILM!C:C,MATCH($F1784,DB_FILM!$A:$A,0))</f>
        <v xml:space="preserve">T </v>
      </c>
      <c r="I1784" s="9">
        <f>INDEX(DB_FILM!D:D,MATCH($F1784,DB_FILM!$A:$A,0))</f>
        <v>148</v>
      </c>
      <c r="J1784" s="5" t="str">
        <f>INDEX(DB_FILM!E:E,MATCH($F1784,DB_FILM!$A:$A,0))</f>
        <v>Action, Adventure, Sci-Fi</v>
      </c>
      <c r="K1784" s="6">
        <f>INDEX(DB_FILM!F:F,MATCH($F1784,DB_FILM!$A:$A,0))</f>
        <v>8.8000000000000007</v>
      </c>
      <c r="L1784" s="5" t="str">
        <f>INDEX(DB_FILM!G:G,MATCH($F1784,DB_FILM!$A:$A,0))</f>
        <v>A thief who steals corporate secrets through the use of dream-sharing technology is given the inverse task of planting an idea into the mind of a CEO.</v>
      </c>
      <c r="M1784" s="5" t="str">
        <f>INDEX(DB_FILM!H:H,MATCH($F1784,DB_FILM!$A:$A,0))</f>
        <v xml:space="preserve">Christopher Nolan </v>
      </c>
      <c r="N1784" s="5" t="str">
        <f>INDEX(DB_FILM!I:I,MATCH($F1784,DB_FILM!$A:$A,0))</f>
        <v>Leonardo DiCaprio, Joseph Gordon-Levitt, Ellen Page, Ken Watanabe</v>
      </c>
      <c r="O1784" s="7">
        <f>INDEX(DB_FILM!J:J,MATCH($F1784,DB_FILM!$A:$A,0))</f>
        <v>1739805</v>
      </c>
      <c r="P1784" s="7">
        <f>INDEX(DB_FILM!K:K,MATCH($F1784,DB_FILM!$A:$A,0))</f>
        <v>292580000</v>
      </c>
      <c r="Q1784" s="5" t="s">
        <v>475</v>
      </c>
      <c r="R1784">
        <v>5.99</v>
      </c>
      <c r="S1784">
        <v>45</v>
      </c>
      <c r="T1784">
        <v>3</v>
      </c>
      <c r="U1784">
        <v>726</v>
      </c>
      <c r="V1784">
        <v>3</v>
      </c>
      <c r="W1784" t="str">
        <f t="shared" si="54"/>
        <v>C</v>
      </c>
      <c r="X1784" t="s">
        <v>529</v>
      </c>
      <c r="Y1784">
        <v>0</v>
      </c>
      <c r="Z1784">
        <v>5.09</v>
      </c>
      <c r="AA1784" s="6">
        <f t="shared" si="55"/>
        <v>0.90000000000000036</v>
      </c>
    </row>
    <row r="1785" spans="1:27" x14ac:dyDescent="0.3">
      <c r="A1785" s="5">
        <v>42324</v>
      </c>
      <c r="B1785" s="5" t="s">
        <v>398</v>
      </c>
      <c r="C1785" s="5" t="s">
        <v>444</v>
      </c>
      <c r="D1785" s="5" t="s">
        <v>336</v>
      </c>
      <c r="E1785" t="s">
        <v>272</v>
      </c>
      <c r="F1785" s="5" t="s">
        <v>3</v>
      </c>
      <c r="G1785" s="5" t="str">
        <f>INDEX(DB_FILM!B:B,MATCH($F1785,DB_FILM!$A:$A,0))</f>
        <v>2008</v>
      </c>
      <c r="H1785" s="5" t="str">
        <f>INDEX(DB_FILM!C:C,MATCH($F1785,DB_FILM!$A:$A,0))</f>
        <v xml:space="preserve">T </v>
      </c>
      <c r="I1785" s="9">
        <f>INDEX(DB_FILM!D:D,MATCH($F1785,DB_FILM!$A:$A,0))</f>
        <v>152</v>
      </c>
      <c r="J1785" s="5" t="str">
        <f>INDEX(DB_FILM!E:E,MATCH($F1785,DB_FILM!$A:$A,0))</f>
        <v>Action, Crime, Drama</v>
      </c>
      <c r="K1785" s="6">
        <f>INDEX(DB_FILM!F:F,MATCH($F1785,DB_FILM!$A:$A,0))</f>
        <v>9</v>
      </c>
      <c r="L1785" s="5" t="str">
        <f>INDEX(DB_FILM!G:G,MATCH($F1785,DB_FILM!$A:$A,0))</f>
        <v>When the menace known as the Joker emerges from his mysterious past, he wreaks havoc and chaos on the people of Gotham. The Dark Knight must accept one of the greatest psychological and physical tests of his ability to fight injustice.</v>
      </c>
      <c r="M1785" s="5" t="str">
        <f>INDEX(DB_FILM!H:H,MATCH($F1785,DB_FILM!$A:$A,0))</f>
        <v xml:space="preserve">Christopher Nolan </v>
      </c>
      <c r="N1785" s="5" t="str">
        <f>INDEX(DB_FILM!I:I,MATCH($F1785,DB_FILM!$A:$A,0))</f>
        <v>Christian Bale, Heath Ledger, Aaron Eckhart, Michael Caine</v>
      </c>
      <c r="O1785" s="7">
        <f>INDEX(DB_FILM!J:J,MATCH($F1785,DB_FILM!$A:$A,0))</f>
        <v>1958004</v>
      </c>
      <c r="P1785" s="7">
        <f>INDEX(DB_FILM!K:K,MATCH($F1785,DB_FILM!$A:$A,0))</f>
        <v>534860000</v>
      </c>
      <c r="Q1785" s="5" t="s">
        <v>475</v>
      </c>
      <c r="R1785">
        <v>7.99</v>
      </c>
      <c r="S1785">
        <v>23</v>
      </c>
      <c r="T1785">
        <v>3</v>
      </c>
      <c r="U1785">
        <v>726</v>
      </c>
      <c r="V1785">
        <v>1</v>
      </c>
      <c r="W1785" t="str">
        <f t="shared" si="54"/>
        <v>C</v>
      </c>
      <c r="X1785" t="s">
        <v>559</v>
      </c>
      <c r="Y1785">
        <v>0</v>
      </c>
      <c r="Z1785">
        <v>5.75</v>
      </c>
      <c r="AA1785" s="6">
        <f t="shared" si="55"/>
        <v>2.2400000000000002</v>
      </c>
    </row>
    <row r="1786" spans="1:27" x14ac:dyDescent="0.3">
      <c r="A1786" s="5">
        <v>42324</v>
      </c>
      <c r="B1786" s="5" t="s">
        <v>398</v>
      </c>
      <c r="C1786" s="5" t="s">
        <v>444</v>
      </c>
      <c r="D1786" s="5" t="s">
        <v>336</v>
      </c>
      <c r="E1786" t="s">
        <v>272</v>
      </c>
      <c r="F1786" s="5" t="s">
        <v>41</v>
      </c>
      <c r="G1786" s="5" t="str">
        <f>INDEX(DB_FILM!B:B,MATCH($F1786,DB_FILM!$A:$A,0))</f>
        <v>1995</v>
      </c>
      <c r="H1786" s="5" t="str">
        <f>INDEX(DB_FILM!C:C,MATCH($F1786,DB_FILM!$A:$A,0))</f>
        <v xml:space="preserve">T </v>
      </c>
      <c r="I1786" s="9">
        <f>INDEX(DB_FILM!D:D,MATCH($F1786,DB_FILM!$A:$A,0))</f>
        <v>127</v>
      </c>
      <c r="J1786" s="5" t="str">
        <f>INDEX(DB_FILM!E:E,MATCH($F1786,DB_FILM!$A:$A,0))</f>
        <v>Crime, Drama, Mystery</v>
      </c>
      <c r="K1786" s="6">
        <f>INDEX(DB_FILM!F:F,MATCH($F1786,DB_FILM!$A:$A,0))</f>
        <v>8.6</v>
      </c>
      <c r="L1786" s="5" t="str">
        <f>INDEX(DB_FILM!G:G,MATCH($F1786,DB_FILM!$A:$A,0))</f>
        <v>Two detectives, a rookie and a veteran, hunt a serial killer who uses the seven deadly sins as his motives.</v>
      </c>
      <c r="M1786" s="5" t="str">
        <f>INDEX(DB_FILM!H:H,MATCH($F1786,DB_FILM!$A:$A,0))</f>
        <v xml:space="preserve">David Fincher </v>
      </c>
      <c r="N1786" s="5" t="str">
        <f>INDEX(DB_FILM!I:I,MATCH($F1786,DB_FILM!$A:$A,0))</f>
        <v>Morgan Freeman, Brad Pitt, Kevin Spacey, Andrew Kevin Walker</v>
      </c>
      <c r="O1786" s="7">
        <f>INDEX(DB_FILM!J:J,MATCH($F1786,DB_FILM!$A:$A,0))</f>
        <v>1214270</v>
      </c>
      <c r="P1786" s="7">
        <f>INDEX(DB_FILM!K:K,MATCH($F1786,DB_FILM!$A:$A,0))</f>
        <v>100130000</v>
      </c>
      <c r="Q1786" s="5" t="s">
        <v>476</v>
      </c>
      <c r="R1786">
        <v>5.99</v>
      </c>
      <c r="S1786">
        <v>15</v>
      </c>
      <c r="T1786">
        <v>2</v>
      </c>
      <c r="U1786">
        <v>726</v>
      </c>
      <c r="V1786">
        <v>1</v>
      </c>
      <c r="W1786" t="str">
        <f t="shared" si="54"/>
        <v>B</v>
      </c>
      <c r="X1786" t="s">
        <v>523</v>
      </c>
      <c r="Y1786">
        <v>0</v>
      </c>
      <c r="Z1786">
        <v>3.71</v>
      </c>
      <c r="AA1786" s="6">
        <f t="shared" si="55"/>
        <v>2.2800000000000002</v>
      </c>
    </row>
    <row r="1787" spans="1:27" x14ac:dyDescent="0.3">
      <c r="A1787" s="5">
        <v>42324</v>
      </c>
      <c r="B1787" t="s">
        <v>398</v>
      </c>
      <c r="C1787" t="s">
        <v>444</v>
      </c>
      <c r="D1787" t="s">
        <v>336</v>
      </c>
      <c r="E1787" t="s">
        <v>272</v>
      </c>
      <c r="F1787" t="s">
        <v>97</v>
      </c>
      <c r="G1787" s="5" t="str">
        <f>INDEX(DB_FILM!B:B,MATCH($F1787,DB_FILM!$A:$A,0))</f>
        <v>1968</v>
      </c>
      <c r="H1787" s="5" t="str">
        <f>INDEX(DB_FILM!C:C,MATCH($F1787,DB_FILM!$A:$A,0))</f>
        <v xml:space="preserve">T </v>
      </c>
      <c r="I1787" s="9">
        <f>INDEX(DB_FILM!D:D,MATCH($F1787,DB_FILM!$A:$A,0))</f>
        <v>175</v>
      </c>
      <c r="J1787" s="5" t="str">
        <f>INDEX(DB_FILM!E:E,MATCH($F1787,DB_FILM!$A:$A,0))</f>
        <v>Western</v>
      </c>
      <c r="K1787" s="6">
        <f>INDEX(DB_FILM!F:F,MATCH($F1787,DB_FILM!$A:$A,0))</f>
        <v>8.5</v>
      </c>
      <c r="L1787" s="5" t="str">
        <f>INDEX(DB_FILM!G:G,MATCH($F1787,DB_FILM!$A:$A,0))</f>
        <v>A mysterious stranger with a harmonica joins forces with a notorious desperado to protect a beautiful widow from a ruthless assassin working for the railroad.</v>
      </c>
      <c r="M1787" s="5" t="str">
        <f>INDEX(DB_FILM!H:H,MATCH($F1787,DB_FILM!$A:$A,0))</f>
        <v xml:space="preserve">Sergio Leone </v>
      </c>
      <c r="N1787" s="5" t="str">
        <f>INDEX(DB_FILM!I:I,MATCH($F1787,DB_FILM!$A:$A,0))</f>
        <v>Henry Fonda, Charles Bronson, Claudia Cardinale, Jason Robards</v>
      </c>
      <c r="O1787" s="7">
        <f>INDEX(DB_FILM!J:J,MATCH($F1787,DB_FILM!$A:$A,0))</f>
        <v>257797</v>
      </c>
      <c r="P1787" s="7">
        <f>INDEX(DB_FILM!K:K,MATCH($F1787,DB_FILM!$A:$A,0))</f>
        <v>5320000</v>
      </c>
      <c r="Q1787" t="s">
        <v>476</v>
      </c>
      <c r="R1787">
        <v>5.99</v>
      </c>
      <c r="S1787">
        <v>45</v>
      </c>
      <c r="T1787">
        <v>2</v>
      </c>
      <c r="U1787">
        <v>726</v>
      </c>
      <c r="V1787">
        <v>2</v>
      </c>
      <c r="W1787" t="str">
        <f t="shared" si="54"/>
        <v>B</v>
      </c>
      <c r="X1787" t="s">
        <v>551</v>
      </c>
      <c r="Y1787">
        <v>0</v>
      </c>
      <c r="Z1787">
        <v>3.95</v>
      </c>
      <c r="AA1787" s="6">
        <f t="shared" si="55"/>
        <v>2.04</v>
      </c>
    </row>
    <row r="1788" spans="1:27" x14ac:dyDescent="0.3">
      <c r="A1788" s="5">
        <v>42326</v>
      </c>
      <c r="B1788" s="5" t="s">
        <v>402</v>
      </c>
      <c r="C1788" s="5" t="s">
        <v>456</v>
      </c>
      <c r="D1788" s="5" t="s">
        <v>342</v>
      </c>
      <c r="E1788" t="s">
        <v>268</v>
      </c>
      <c r="F1788" s="5" t="s">
        <v>3</v>
      </c>
      <c r="G1788" s="5" t="str">
        <f>INDEX(DB_FILM!B:B,MATCH($F1788,DB_FILM!$A:$A,0))</f>
        <v>2008</v>
      </c>
      <c r="H1788" s="5" t="str">
        <f>INDEX(DB_FILM!C:C,MATCH($F1788,DB_FILM!$A:$A,0))</f>
        <v xml:space="preserve">T </v>
      </c>
      <c r="I1788" s="9">
        <f>INDEX(DB_FILM!D:D,MATCH($F1788,DB_FILM!$A:$A,0))</f>
        <v>152</v>
      </c>
      <c r="J1788" s="5" t="str">
        <f>INDEX(DB_FILM!E:E,MATCH($F1788,DB_FILM!$A:$A,0))</f>
        <v>Action, Crime, Drama</v>
      </c>
      <c r="K1788" s="6">
        <f>INDEX(DB_FILM!F:F,MATCH($F1788,DB_FILM!$A:$A,0))</f>
        <v>9</v>
      </c>
      <c r="L1788" s="5" t="str">
        <f>INDEX(DB_FILM!G:G,MATCH($F1788,DB_FILM!$A:$A,0))</f>
        <v>When the menace known as the Joker emerges from his mysterious past, he wreaks havoc and chaos on the people of Gotham. The Dark Knight must accept one of the greatest psychological and physical tests of his ability to fight injustice.</v>
      </c>
      <c r="M1788" s="5" t="str">
        <f>INDEX(DB_FILM!H:H,MATCH($F1788,DB_FILM!$A:$A,0))</f>
        <v xml:space="preserve">Christopher Nolan </v>
      </c>
      <c r="N1788" s="5" t="str">
        <f>INDEX(DB_FILM!I:I,MATCH($F1788,DB_FILM!$A:$A,0))</f>
        <v>Christian Bale, Heath Ledger, Aaron Eckhart, Michael Caine</v>
      </c>
      <c r="O1788" s="7">
        <f>INDEX(DB_FILM!J:J,MATCH($F1788,DB_FILM!$A:$A,0))</f>
        <v>1958004</v>
      </c>
      <c r="P1788" s="7">
        <f>INDEX(DB_FILM!K:K,MATCH($F1788,DB_FILM!$A:$A,0))</f>
        <v>534860000</v>
      </c>
      <c r="Q1788" s="5" t="s">
        <v>475</v>
      </c>
      <c r="R1788">
        <v>7.99</v>
      </c>
      <c r="S1788">
        <v>23</v>
      </c>
      <c r="T1788">
        <v>3</v>
      </c>
      <c r="U1788">
        <v>727</v>
      </c>
      <c r="V1788">
        <v>2</v>
      </c>
      <c r="W1788" t="str">
        <f t="shared" si="54"/>
        <v>C</v>
      </c>
      <c r="X1788" t="s">
        <v>559</v>
      </c>
      <c r="Y1788">
        <v>0</v>
      </c>
      <c r="Z1788">
        <v>6.79</v>
      </c>
      <c r="AA1788" s="6">
        <f t="shared" si="55"/>
        <v>1.2000000000000002</v>
      </c>
    </row>
    <row r="1789" spans="1:27" x14ac:dyDescent="0.3">
      <c r="A1789" s="5">
        <v>42326</v>
      </c>
      <c r="B1789" t="s">
        <v>402</v>
      </c>
      <c r="C1789" t="s">
        <v>456</v>
      </c>
      <c r="D1789" t="s">
        <v>342</v>
      </c>
      <c r="E1789" t="s">
        <v>268</v>
      </c>
      <c r="F1789" t="s">
        <v>91</v>
      </c>
      <c r="G1789" s="5" t="str">
        <f>INDEX(DB_FILM!B:B,MATCH($F1789,DB_FILM!$A:$A,0))</f>
        <v>2011</v>
      </c>
      <c r="H1789" s="5" t="str">
        <f>INDEX(DB_FILM!C:C,MATCH($F1789,DB_FILM!$A:$A,0))</f>
        <v xml:space="preserve">T </v>
      </c>
      <c r="I1789" s="9">
        <f>INDEX(DB_FILM!D:D,MATCH($F1789,DB_FILM!$A:$A,0))</f>
        <v>112</v>
      </c>
      <c r="J1789" s="5" t="str">
        <f>INDEX(DB_FILM!E:E,MATCH($F1789,DB_FILM!$A:$A,0))</f>
        <v>Biography, Comedy, Drama</v>
      </c>
      <c r="K1789" s="6">
        <f>INDEX(DB_FILM!F:F,MATCH($F1789,DB_FILM!$A:$A,0))</f>
        <v>8.5</v>
      </c>
      <c r="L1789" s="5" t="str">
        <f>INDEX(DB_FILM!G:G,MATCH($F1789,DB_FILM!$A:$A,0))</f>
        <v>After he becomes a quadriplegic from a paragliding accident, an aristocrat hires a young man from the projects to be his caregiver.</v>
      </c>
      <c r="M1789" s="5" t="str">
        <f>INDEX(DB_FILM!H:H,MATCH($F1789,DB_FILM!$A:$A,0))</f>
        <v xml:space="preserve">Olivier Nakache, Éric Toledano </v>
      </c>
      <c r="N1789" s="5" t="str">
        <f>INDEX(DB_FILM!I:I,MATCH($F1789,DB_FILM!$A:$A,0))</f>
        <v>François Cluzet, Omar Sy, Anne Le Ny, Audrey Fleurot</v>
      </c>
      <c r="O1789" s="7">
        <f>INDEX(DB_FILM!J:J,MATCH($F1789,DB_FILM!$A:$A,0))</f>
        <v>631043</v>
      </c>
      <c r="P1789" s="7">
        <f>INDEX(DB_FILM!K:K,MATCH($F1789,DB_FILM!$A:$A,0))</f>
        <v>13180000</v>
      </c>
      <c r="Q1789" t="s">
        <v>476</v>
      </c>
      <c r="R1789">
        <v>13.99</v>
      </c>
      <c r="S1789">
        <v>42</v>
      </c>
      <c r="T1789">
        <v>2</v>
      </c>
      <c r="U1789">
        <v>727</v>
      </c>
      <c r="V1789">
        <v>2</v>
      </c>
      <c r="W1789" t="str">
        <f t="shared" si="54"/>
        <v>B</v>
      </c>
      <c r="X1789" t="s">
        <v>549</v>
      </c>
      <c r="Y1789">
        <v>0</v>
      </c>
      <c r="Z1789">
        <v>7.13</v>
      </c>
      <c r="AA1789" s="6">
        <f t="shared" si="55"/>
        <v>6.86</v>
      </c>
    </row>
    <row r="1790" spans="1:27" x14ac:dyDescent="0.3">
      <c r="A1790" s="5">
        <v>42326</v>
      </c>
      <c r="B1790" s="5" t="s">
        <v>402</v>
      </c>
      <c r="C1790" s="5" t="s">
        <v>456</v>
      </c>
      <c r="D1790" s="5" t="s">
        <v>342</v>
      </c>
      <c r="E1790" t="s">
        <v>268</v>
      </c>
      <c r="F1790" s="5" t="s">
        <v>55</v>
      </c>
      <c r="G1790" s="5" t="str">
        <f>INDEX(DB_FILM!B:B,MATCH($F1790,DB_FILM!$A:$A,0))</f>
        <v>2002</v>
      </c>
      <c r="H1790" s="5" t="str">
        <f>INDEX(DB_FILM!C:C,MATCH($F1790,DB_FILM!$A:$A,0))</f>
        <v xml:space="preserve">VM14 </v>
      </c>
      <c r="I1790" s="9">
        <f>INDEX(DB_FILM!D:D,MATCH($F1790,DB_FILM!$A:$A,0))</f>
        <v>130</v>
      </c>
      <c r="J1790" s="5" t="str">
        <f>INDEX(DB_FILM!E:E,MATCH($F1790,DB_FILM!$A:$A,0))</f>
        <v>Crime, Drama</v>
      </c>
      <c r="K1790" s="6">
        <f>INDEX(DB_FILM!F:F,MATCH($F1790,DB_FILM!$A:$A,0))</f>
        <v>8.6</v>
      </c>
      <c r="L1790" s="5" t="str">
        <f>INDEX(DB_FILM!G:G,MATCH($F1790,DB_FILM!$A:$A,0))</f>
        <v>In the slums of Rio, two kids' paths diverge as one struggles to become a photographer and the other a kingpin.</v>
      </c>
      <c r="M1790" s="5" t="str">
        <f>INDEX(DB_FILM!H:H,MATCH($F1790,DB_FILM!$A:$A,0))</f>
        <v xml:space="preserve">Fernando Meirelles, Kátia Lund </v>
      </c>
      <c r="N1790" s="5" t="str">
        <f>INDEX(DB_FILM!I:I,MATCH($F1790,DB_FILM!$A:$A,0))</f>
        <v>Alexandre Rodrigues, Leandro Firmino, Matheus Nachtergaele, Phellipe Haagensen</v>
      </c>
      <c r="O1790" s="7">
        <f>INDEX(DB_FILM!J:J,MATCH($F1790,DB_FILM!$A:$A,0))</f>
        <v>615516</v>
      </c>
      <c r="P1790" s="7">
        <f>INDEX(DB_FILM!K:K,MATCH($F1790,DB_FILM!$A:$A,0))</f>
        <v>7560000</v>
      </c>
      <c r="Q1790" s="5" t="s">
        <v>476</v>
      </c>
      <c r="R1790">
        <v>13.99</v>
      </c>
      <c r="S1790">
        <v>22</v>
      </c>
      <c r="T1790">
        <v>2</v>
      </c>
      <c r="U1790">
        <v>727</v>
      </c>
      <c r="V1790">
        <v>1</v>
      </c>
      <c r="W1790" t="str">
        <f t="shared" si="54"/>
        <v>B</v>
      </c>
      <c r="X1790" t="s">
        <v>630</v>
      </c>
      <c r="Y1790">
        <v>0</v>
      </c>
      <c r="Z1790">
        <v>7.27</v>
      </c>
      <c r="AA1790" s="6">
        <f t="shared" si="55"/>
        <v>6.7200000000000006</v>
      </c>
    </row>
    <row r="1791" spans="1:27" x14ac:dyDescent="0.3">
      <c r="A1791" s="5">
        <v>42327</v>
      </c>
      <c r="B1791" t="s">
        <v>410</v>
      </c>
      <c r="C1791" t="s">
        <v>426</v>
      </c>
      <c r="D1791" t="s">
        <v>381</v>
      </c>
      <c r="E1791" t="s">
        <v>276</v>
      </c>
      <c r="F1791" t="s">
        <v>65</v>
      </c>
      <c r="G1791" s="5" t="str">
        <f>INDEX(DB_FILM!B:B,MATCH($F1791,DB_FILM!$A:$A,0))</f>
        <v>1985</v>
      </c>
      <c r="H1791" s="5" t="str">
        <f>INDEX(DB_FILM!C:C,MATCH($F1791,DB_FILM!$A:$A,0))</f>
        <v xml:space="preserve">T </v>
      </c>
      <c r="I1791" s="9">
        <f>INDEX(DB_FILM!D:D,MATCH($F1791,DB_FILM!$A:$A,0))</f>
        <v>116</v>
      </c>
      <c r="J1791" s="5" t="str">
        <f>INDEX(DB_FILM!E:E,MATCH($F1791,DB_FILM!$A:$A,0))</f>
        <v>Adventure, Comedy, Sci-Fi</v>
      </c>
      <c r="K1791" s="6">
        <f>INDEX(DB_FILM!F:F,MATCH($F1791,DB_FILM!$A:$A,0))</f>
        <v>8.5</v>
      </c>
      <c r="L1791" s="5" t="str">
        <f>INDEX(DB_FILM!G:G,MATCH($F1791,DB_FILM!$A:$A,0))</f>
        <v>Marty McFly, a 17-year-old high school student, is accidentally sent thirty years into the past in a time-traveling DeLorean invented by his close friend, the maverick scientist Doc Brown.</v>
      </c>
      <c r="M1791" s="5" t="str">
        <f>INDEX(DB_FILM!H:H,MATCH($F1791,DB_FILM!$A:$A,0))</f>
        <v xml:space="preserve">Robert Zemeckis </v>
      </c>
      <c r="N1791" s="5" t="str">
        <f>INDEX(DB_FILM!I:I,MATCH($F1791,DB_FILM!$A:$A,0))</f>
        <v>Michael J. Fox, Christopher Lloyd, Lea Thompson, Crispin Glover</v>
      </c>
      <c r="O1791" s="7">
        <f>INDEX(DB_FILM!J:J,MATCH($F1791,DB_FILM!$A:$A,0))</f>
        <v>879184</v>
      </c>
      <c r="P1791" s="7">
        <f>INDEX(DB_FILM!K:K,MATCH($F1791,DB_FILM!$A:$A,0))</f>
        <v>210610000</v>
      </c>
      <c r="Q1791" t="s">
        <v>475</v>
      </c>
      <c r="R1791">
        <v>7.99</v>
      </c>
      <c r="S1791">
        <v>4</v>
      </c>
      <c r="T1791">
        <v>3</v>
      </c>
      <c r="U1791">
        <v>728</v>
      </c>
      <c r="V1791">
        <v>3</v>
      </c>
      <c r="W1791" t="str">
        <f t="shared" si="54"/>
        <v>C</v>
      </c>
      <c r="X1791" t="s">
        <v>627</v>
      </c>
      <c r="Y1791">
        <v>0</v>
      </c>
      <c r="Z1791">
        <v>6.71</v>
      </c>
      <c r="AA1791" s="6">
        <f t="shared" si="55"/>
        <v>1.2800000000000002</v>
      </c>
    </row>
    <row r="1792" spans="1:27" x14ac:dyDescent="0.3">
      <c r="A1792" s="5">
        <v>42327</v>
      </c>
      <c r="B1792" s="5" t="s">
        <v>410</v>
      </c>
      <c r="C1792" s="5" t="s">
        <v>426</v>
      </c>
      <c r="D1792" s="5" t="s">
        <v>381</v>
      </c>
      <c r="E1792" t="s">
        <v>276</v>
      </c>
      <c r="F1792" t="s">
        <v>91</v>
      </c>
      <c r="G1792" s="5" t="str">
        <f>INDEX(DB_FILM!B:B,MATCH($F1792,DB_FILM!$A:$A,0))</f>
        <v>2011</v>
      </c>
      <c r="H1792" s="5" t="str">
        <f>INDEX(DB_FILM!C:C,MATCH($F1792,DB_FILM!$A:$A,0))</f>
        <v xml:space="preserve">T </v>
      </c>
      <c r="I1792" s="9">
        <f>INDEX(DB_FILM!D:D,MATCH($F1792,DB_FILM!$A:$A,0))</f>
        <v>112</v>
      </c>
      <c r="J1792" s="5" t="str">
        <f>INDEX(DB_FILM!E:E,MATCH($F1792,DB_FILM!$A:$A,0))</f>
        <v>Biography, Comedy, Drama</v>
      </c>
      <c r="K1792" s="6">
        <f>INDEX(DB_FILM!F:F,MATCH($F1792,DB_FILM!$A:$A,0))</f>
        <v>8.5</v>
      </c>
      <c r="L1792" s="5" t="str">
        <f>INDEX(DB_FILM!G:G,MATCH($F1792,DB_FILM!$A:$A,0))</f>
        <v>After he becomes a quadriplegic from a paragliding accident, an aristocrat hires a young man from the projects to be his caregiver.</v>
      </c>
      <c r="M1792" s="5" t="str">
        <f>INDEX(DB_FILM!H:H,MATCH($F1792,DB_FILM!$A:$A,0))</f>
        <v xml:space="preserve">Olivier Nakache, Éric Toledano </v>
      </c>
      <c r="N1792" s="5" t="str">
        <f>INDEX(DB_FILM!I:I,MATCH($F1792,DB_FILM!$A:$A,0))</f>
        <v>François Cluzet, Omar Sy, Anne Le Ny, Audrey Fleurot</v>
      </c>
      <c r="O1792" s="7">
        <f>INDEX(DB_FILM!J:J,MATCH($F1792,DB_FILM!$A:$A,0))</f>
        <v>631043</v>
      </c>
      <c r="P1792" s="7">
        <f>INDEX(DB_FILM!K:K,MATCH($F1792,DB_FILM!$A:$A,0))</f>
        <v>13180000</v>
      </c>
      <c r="Q1792" s="5" t="s">
        <v>475</v>
      </c>
      <c r="R1792">
        <v>5.99</v>
      </c>
      <c r="S1792">
        <v>4</v>
      </c>
      <c r="T1792">
        <v>3</v>
      </c>
      <c r="U1792">
        <v>728</v>
      </c>
      <c r="V1792">
        <v>1</v>
      </c>
      <c r="W1792" t="str">
        <f t="shared" si="54"/>
        <v>C</v>
      </c>
      <c r="X1792" t="s">
        <v>627</v>
      </c>
      <c r="Y1792">
        <v>0</v>
      </c>
      <c r="Z1792">
        <v>4.3099999999999996</v>
      </c>
      <c r="AA1792" s="6">
        <f t="shared" si="55"/>
        <v>1.6800000000000006</v>
      </c>
    </row>
    <row r="1793" spans="1:27" x14ac:dyDescent="0.3">
      <c r="A1793" s="5">
        <v>42327</v>
      </c>
      <c r="B1793" t="s">
        <v>405</v>
      </c>
      <c r="C1793" t="s">
        <v>418</v>
      </c>
      <c r="D1793" t="s">
        <v>337</v>
      </c>
      <c r="E1793" t="s">
        <v>290</v>
      </c>
      <c r="F1793" t="s">
        <v>27</v>
      </c>
      <c r="G1793" s="5" t="str">
        <f>INDEX(DB_FILM!B:B,MATCH($F1793,DB_FILM!$A:$A,0))</f>
        <v>1999</v>
      </c>
      <c r="H1793" s="5" t="str">
        <f>INDEX(DB_FILM!C:C,MATCH($F1793,DB_FILM!$A:$A,0))</f>
        <v xml:space="preserve">T </v>
      </c>
      <c r="I1793" s="9">
        <f>INDEX(DB_FILM!D:D,MATCH($F1793,DB_FILM!$A:$A,0))</f>
        <v>136</v>
      </c>
      <c r="J1793" s="5" t="str">
        <f>INDEX(DB_FILM!E:E,MATCH($F1793,DB_FILM!$A:$A,0))</f>
        <v>Action, Sci-Fi</v>
      </c>
      <c r="K1793" s="6">
        <f>INDEX(DB_FILM!F:F,MATCH($F1793,DB_FILM!$A:$A,0))</f>
        <v>8.6999999999999993</v>
      </c>
      <c r="L1793" s="5" t="str">
        <f>INDEX(DB_FILM!G:G,MATCH($F1793,DB_FILM!$A:$A,0))</f>
        <v>A computer hacker learns from mysterious rebels about the true nature of his reality and his role in the war against its controllers.</v>
      </c>
      <c r="M1793" s="5" t="str">
        <f>INDEX(DB_FILM!H:H,MATCH($F1793,DB_FILM!$A:$A,0))</f>
        <v xml:space="preserve">Lana Wachowski, Lilly Wachowski </v>
      </c>
      <c r="N1793" s="5" t="str">
        <f>INDEX(DB_FILM!I:I,MATCH($F1793,DB_FILM!$A:$A,0))</f>
        <v>Keanu Reeves, Laurence Fishburne, Carrie-Anne Moss, Hugo Weaving</v>
      </c>
      <c r="O1793" s="7">
        <f>INDEX(DB_FILM!J:J,MATCH($F1793,DB_FILM!$A:$A,0))</f>
        <v>1427143</v>
      </c>
      <c r="P1793" s="7">
        <f>INDEX(DB_FILM!K:K,MATCH($F1793,DB_FILM!$A:$A,0))</f>
        <v>171480000</v>
      </c>
      <c r="Q1793" t="s">
        <v>475</v>
      </c>
      <c r="R1793">
        <v>3.99</v>
      </c>
      <c r="S1793">
        <v>7</v>
      </c>
      <c r="T1793">
        <v>3</v>
      </c>
      <c r="U1793">
        <v>729</v>
      </c>
      <c r="V1793">
        <v>1</v>
      </c>
      <c r="W1793" t="str">
        <f t="shared" si="54"/>
        <v>C</v>
      </c>
      <c r="X1793" t="s">
        <v>623</v>
      </c>
      <c r="Y1793">
        <v>0</v>
      </c>
      <c r="Z1793">
        <v>2.91</v>
      </c>
      <c r="AA1793" s="6">
        <f t="shared" si="55"/>
        <v>1.08</v>
      </c>
    </row>
    <row r="1794" spans="1:27" x14ac:dyDescent="0.3">
      <c r="A1794" s="5">
        <v>42327</v>
      </c>
      <c r="B1794" s="5" t="s">
        <v>405</v>
      </c>
      <c r="C1794" s="5" t="s">
        <v>418</v>
      </c>
      <c r="D1794" s="5" t="s">
        <v>337</v>
      </c>
      <c r="E1794" t="s">
        <v>290</v>
      </c>
      <c r="F1794" s="5" t="s">
        <v>73</v>
      </c>
      <c r="G1794" s="5" t="str">
        <f>INDEX(DB_FILM!B:B,MATCH($F1794,DB_FILM!$A:$A,0))</f>
        <v>2006</v>
      </c>
      <c r="H1794" s="5" t="str">
        <f>INDEX(DB_FILM!C:C,MATCH($F1794,DB_FILM!$A:$A,0))</f>
        <v xml:space="preserve">T </v>
      </c>
      <c r="I1794" s="9">
        <f>INDEX(DB_FILM!D:D,MATCH($F1794,DB_FILM!$A:$A,0))</f>
        <v>130</v>
      </c>
      <c r="J1794" s="5" t="str">
        <f>INDEX(DB_FILM!E:E,MATCH($F1794,DB_FILM!$A:$A,0))</f>
        <v>Drama, Mystery, Sci-Fi</v>
      </c>
      <c r="K1794" s="6">
        <f>INDEX(DB_FILM!F:F,MATCH($F1794,DB_FILM!$A:$A,0))</f>
        <v>8.5</v>
      </c>
      <c r="L1794" s="5" t="str">
        <f>INDEX(DB_FILM!G:G,MATCH($F1794,DB_FILM!$A:$A,0))</f>
        <v>After a tragic accident, two stage magicians engage in a battle to create the ultimate illusion while sacrificing everything they have to outwit each other.</v>
      </c>
      <c r="M1794" s="5" t="str">
        <f>INDEX(DB_FILM!H:H,MATCH($F1794,DB_FILM!$A:$A,0))</f>
        <v xml:space="preserve">Christopher Nolan </v>
      </c>
      <c r="N1794" s="5" t="str">
        <f>INDEX(DB_FILM!I:I,MATCH($F1794,DB_FILM!$A:$A,0))</f>
        <v>Christian Bale, Hugh Jackman, Scarlett Johansson, Michael Caine</v>
      </c>
      <c r="O1794" s="7">
        <f>INDEX(DB_FILM!J:J,MATCH($F1794,DB_FILM!$A:$A,0))</f>
        <v>1010590</v>
      </c>
      <c r="P1794" s="7">
        <f>INDEX(DB_FILM!K:K,MATCH($F1794,DB_FILM!$A:$A,0))</f>
        <v>53090000</v>
      </c>
      <c r="Q1794" s="5" t="s">
        <v>475</v>
      </c>
      <c r="R1794">
        <v>5.99</v>
      </c>
      <c r="S1794">
        <v>32</v>
      </c>
      <c r="T1794">
        <v>3</v>
      </c>
      <c r="U1794">
        <v>729</v>
      </c>
      <c r="V1794">
        <v>2</v>
      </c>
      <c r="W1794" t="str">
        <f t="shared" ref="W1794:W1857" si="56">IF(T1794=1,"A",IF(T1794=2,"B",IF(T1794=3,"C")))</f>
        <v>C</v>
      </c>
      <c r="X1794" t="s">
        <v>583</v>
      </c>
      <c r="Y1794">
        <v>0</v>
      </c>
      <c r="Z1794">
        <v>4.37</v>
      </c>
      <c r="AA1794" s="6">
        <f t="shared" ref="AA1794:AA1857" si="57">R1794-Z1794</f>
        <v>1.62</v>
      </c>
    </row>
    <row r="1795" spans="1:27" x14ac:dyDescent="0.3">
      <c r="A1795" s="5">
        <v>42327</v>
      </c>
      <c r="B1795" s="5" t="s">
        <v>405</v>
      </c>
      <c r="C1795" s="5" t="s">
        <v>418</v>
      </c>
      <c r="D1795" s="5" t="s">
        <v>337</v>
      </c>
      <c r="E1795" t="s">
        <v>290</v>
      </c>
      <c r="F1795" s="5" t="s">
        <v>19</v>
      </c>
      <c r="G1795" s="5" t="str">
        <f>INDEX(DB_FILM!B:B,MATCH($F1795,DB_FILM!$A:$A,0))</f>
        <v>2001</v>
      </c>
      <c r="H1795" s="5" t="str">
        <f>INDEX(DB_FILM!C:C,MATCH($F1795,DB_FILM!$A:$A,0))</f>
        <v xml:space="preserve">T </v>
      </c>
      <c r="I1795" s="9">
        <f>INDEX(DB_FILM!D:D,MATCH($F1795,DB_FILM!$A:$A,0))</f>
        <v>178</v>
      </c>
      <c r="J1795" s="5" t="str">
        <f>INDEX(DB_FILM!E:E,MATCH($F1795,DB_FILM!$A:$A,0))</f>
        <v>Adventure, Drama, Fantasy</v>
      </c>
      <c r="K1795" s="6">
        <f>INDEX(DB_FILM!F:F,MATCH($F1795,DB_FILM!$A:$A,0))</f>
        <v>8.8000000000000007</v>
      </c>
      <c r="L1795" s="5" t="str">
        <f>INDEX(DB_FILM!G:G,MATCH($F1795,DB_FILM!$A:$A,0))</f>
        <v>A meek Hobbit from the Shire and eight companions set out on a journey to destroy the powerful One Ring and save Middle-earth from the Dark Lord Sauron.</v>
      </c>
      <c r="M1795" s="5" t="str">
        <f>INDEX(DB_FILM!H:H,MATCH($F1795,DB_FILM!$A:$A,0))</f>
        <v xml:space="preserve">Peter Jackson </v>
      </c>
      <c r="N1795" s="5" t="str">
        <f>INDEX(DB_FILM!I:I,MATCH($F1795,DB_FILM!$A:$A,0))</f>
        <v>Elijah Wood, Ian McKellen, Orlando Bloom, Sean Bean</v>
      </c>
      <c r="O1795" s="7">
        <f>INDEX(DB_FILM!J:J,MATCH($F1795,DB_FILM!$A:$A,0))</f>
        <v>1433603</v>
      </c>
      <c r="P1795" s="7">
        <f>INDEX(DB_FILM!K:K,MATCH($F1795,DB_FILM!$A:$A,0))</f>
        <v>315540000</v>
      </c>
      <c r="Q1795" s="5" t="s">
        <v>474</v>
      </c>
      <c r="R1795">
        <v>1.99</v>
      </c>
      <c r="S1795">
        <v>3</v>
      </c>
      <c r="T1795">
        <v>1</v>
      </c>
      <c r="U1795">
        <v>729</v>
      </c>
      <c r="V1795">
        <v>1</v>
      </c>
      <c r="W1795" t="str">
        <f t="shared" si="56"/>
        <v>A</v>
      </c>
      <c r="X1795" t="s">
        <v>566</v>
      </c>
      <c r="Y1795">
        <v>0</v>
      </c>
      <c r="Z1795">
        <v>1.05</v>
      </c>
      <c r="AA1795" s="6">
        <f t="shared" si="57"/>
        <v>0.94</v>
      </c>
    </row>
    <row r="1796" spans="1:27" x14ac:dyDescent="0.3">
      <c r="A1796" s="5">
        <v>42327</v>
      </c>
      <c r="B1796" s="5" t="s">
        <v>405</v>
      </c>
      <c r="C1796" s="5" t="s">
        <v>418</v>
      </c>
      <c r="D1796" s="5" t="s">
        <v>337</v>
      </c>
      <c r="E1796" t="s">
        <v>290</v>
      </c>
      <c r="F1796" s="5" t="s">
        <v>11</v>
      </c>
      <c r="G1796" s="5" t="str">
        <f>INDEX(DB_FILM!B:B,MATCH($F1796,DB_FILM!$A:$A,0))</f>
        <v>1993</v>
      </c>
      <c r="H1796" s="5" t="str">
        <f>INDEX(DB_FILM!C:C,MATCH($F1796,DB_FILM!$A:$A,0))</f>
        <v xml:space="preserve">T </v>
      </c>
      <c r="I1796" s="9">
        <f>INDEX(DB_FILM!D:D,MATCH($F1796,DB_FILM!$A:$A,0))</f>
        <v>195</v>
      </c>
      <c r="J1796" s="5" t="str">
        <f>INDEX(DB_FILM!E:E,MATCH($F1796,DB_FILM!$A:$A,0))</f>
        <v>Biography, Drama, History</v>
      </c>
      <c r="K1796" s="6">
        <f>INDEX(DB_FILM!F:F,MATCH($F1796,DB_FILM!$A:$A,0))</f>
        <v>8.9</v>
      </c>
      <c r="L1796" s="5" t="str">
        <f>INDEX(DB_FILM!G:G,MATCH($F1796,DB_FILM!$A:$A,0))</f>
        <v>In German-occupied Poland during World War II, Oskar Schindler gradually becomes concerned for his Jewish workforce after witnessing their persecution by the Nazi Germans.</v>
      </c>
      <c r="M1796" s="5" t="str">
        <f>INDEX(DB_FILM!H:H,MATCH($F1796,DB_FILM!$A:$A,0))</f>
        <v xml:space="preserve">Steven Spielberg </v>
      </c>
      <c r="N1796" s="5" t="str">
        <f>INDEX(DB_FILM!I:I,MATCH($F1796,DB_FILM!$A:$A,0))</f>
        <v>Liam Neeson, Ralph Fiennes, Ben Kingsley, Caroline Goodall</v>
      </c>
      <c r="O1796" s="7">
        <f>INDEX(DB_FILM!J:J,MATCH($F1796,DB_FILM!$A:$A,0))</f>
        <v>1025474</v>
      </c>
      <c r="P1796" s="7">
        <f>INDEX(DB_FILM!K:K,MATCH($F1796,DB_FILM!$A:$A,0))</f>
        <v>96070000</v>
      </c>
      <c r="Q1796" s="5" t="s">
        <v>476</v>
      </c>
      <c r="R1796">
        <v>5.99</v>
      </c>
      <c r="S1796">
        <v>48</v>
      </c>
      <c r="T1796">
        <v>2</v>
      </c>
      <c r="U1796">
        <v>729</v>
      </c>
      <c r="V1796">
        <v>2</v>
      </c>
      <c r="W1796" t="str">
        <f t="shared" si="56"/>
        <v>B</v>
      </c>
      <c r="X1796" t="s">
        <v>584</v>
      </c>
      <c r="Y1796">
        <v>0</v>
      </c>
      <c r="Z1796">
        <v>4.07</v>
      </c>
      <c r="AA1796" s="6">
        <f t="shared" si="57"/>
        <v>1.92</v>
      </c>
    </row>
    <row r="1797" spans="1:27" x14ac:dyDescent="0.3">
      <c r="A1797" s="5">
        <v>42327</v>
      </c>
      <c r="B1797" s="5" t="s">
        <v>406</v>
      </c>
      <c r="C1797" s="5" t="s">
        <v>450</v>
      </c>
      <c r="D1797" s="5" t="s">
        <v>271</v>
      </c>
      <c r="E1797" t="s">
        <v>272</v>
      </c>
      <c r="F1797" s="5" t="s">
        <v>89</v>
      </c>
      <c r="G1797" s="5" t="str">
        <f>INDEX(DB_FILM!B:B,MATCH($F1797,DB_FILM!$A:$A,0))</f>
        <v>2000</v>
      </c>
      <c r="H1797" s="5" t="str">
        <f>INDEX(DB_FILM!C:C,MATCH($F1797,DB_FILM!$A:$A,0))</f>
        <v xml:space="preserve">T </v>
      </c>
      <c r="I1797" s="9">
        <f>INDEX(DB_FILM!D:D,MATCH($F1797,DB_FILM!$A:$A,0))</f>
        <v>113</v>
      </c>
      <c r="J1797" s="5" t="str">
        <f>INDEX(DB_FILM!E:E,MATCH($F1797,DB_FILM!$A:$A,0))</f>
        <v>Mystery, Thriller</v>
      </c>
      <c r="K1797" s="6">
        <f>INDEX(DB_FILM!F:F,MATCH($F1797,DB_FILM!$A:$A,0))</f>
        <v>8.5</v>
      </c>
      <c r="L1797" s="5" t="str">
        <f>INDEX(DB_FILM!G:G,MATCH($F1797,DB_FILM!$A:$A,0))</f>
        <v>A man with short-term memory loss attempts to track down his wife's murderer.</v>
      </c>
      <c r="M1797" s="5" t="str">
        <f>INDEX(DB_FILM!H:H,MATCH($F1797,DB_FILM!$A:$A,0))</f>
        <v xml:space="preserve">Christopher Nolan </v>
      </c>
      <c r="N1797" s="5" t="str">
        <f>INDEX(DB_FILM!I:I,MATCH($F1797,DB_FILM!$A:$A,0))</f>
        <v>Guy Pearce, Carrie-Anne Moss, Joe Pantoliano, Mark Boone Junior</v>
      </c>
      <c r="O1797" s="7">
        <f>INDEX(DB_FILM!J:J,MATCH($F1797,DB_FILM!$A:$A,0))</f>
        <v>986815</v>
      </c>
      <c r="P1797" s="7">
        <f>INDEX(DB_FILM!K:K,MATCH($F1797,DB_FILM!$A:$A,0))</f>
        <v>25540000</v>
      </c>
      <c r="Q1797" s="5" t="s">
        <v>474</v>
      </c>
      <c r="R1797">
        <v>9.99</v>
      </c>
      <c r="S1797">
        <v>41</v>
      </c>
      <c r="T1797">
        <v>1</v>
      </c>
      <c r="U1797">
        <v>730</v>
      </c>
      <c r="V1797">
        <v>2</v>
      </c>
      <c r="W1797" t="str">
        <f t="shared" si="56"/>
        <v>A</v>
      </c>
      <c r="X1797" t="s">
        <v>485</v>
      </c>
      <c r="Y1797">
        <v>0</v>
      </c>
      <c r="Z1797">
        <v>5.19</v>
      </c>
      <c r="AA1797" s="6">
        <f t="shared" si="57"/>
        <v>4.8</v>
      </c>
    </row>
    <row r="1798" spans="1:27" x14ac:dyDescent="0.3">
      <c r="A1798" s="5">
        <v>42327</v>
      </c>
      <c r="B1798" t="s">
        <v>406</v>
      </c>
      <c r="C1798" t="s">
        <v>450</v>
      </c>
      <c r="D1798" t="s">
        <v>271</v>
      </c>
      <c r="E1798" t="s">
        <v>272</v>
      </c>
      <c r="F1798" t="s">
        <v>77</v>
      </c>
      <c r="G1798" s="5" t="str">
        <f>INDEX(DB_FILM!B:B,MATCH($F1798,DB_FILM!$A:$A,0))</f>
        <v>1981</v>
      </c>
      <c r="H1798" s="5" t="str">
        <f>INDEX(DB_FILM!C:C,MATCH($F1798,DB_FILM!$A:$A,0))</f>
        <v xml:space="preserve">T </v>
      </c>
      <c r="I1798" s="9">
        <f>INDEX(DB_FILM!D:D,MATCH($F1798,DB_FILM!$A:$A,0))</f>
        <v>115</v>
      </c>
      <c r="J1798" s="5" t="str">
        <f>INDEX(DB_FILM!E:E,MATCH($F1798,DB_FILM!$A:$A,0))</f>
        <v>Action, Adventure</v>
      </c>
      <c r="K1798" s="6">
        <f>INDEX(DB_FILM!F:F,MATCH($F1798,DB_FILM!$A:$A,0))</f>
        <v>8.5</v>
      </c>
      <c r="L1798" s="5" t="str">
        <f>INDEX(DB_FILM!G:G,MATCH($F1798,DB_FILM!$A:$A,0))</f>
        <v>In 1936, archaeologist and adventurer Indiana Jones is hired by the U.S. government to find the Ark of the Covenant before Adolf Hitler's Nazis can obtain its awesome powers.</v>
      </c>
      <c r="M1798" s="5" t="str">
        <f>INDEX(DB_FILM!H:H,MATCH($F1798,DB_FILM!$A:$A,0))</f>
        <v xml:space="preserve">Steven Spielberg </v>
      </c>
      <c r="N1798" s="5" t="str">
        <f>INDEX(DB_FILM!I:I,MATCH($F1798,DB_FILM!$A:$A,0))</f>
        <v>Harrison Ford, Karen Allen, Paul Freeman, John Rhys-Davies</v>
      </c>
      <c r="O1798" s="7">
        <f>INDEX(DB_FILM!J:J,MATCH($F1798,DB_FILM!$A:$A,0))</f>
        <v>770612</v>
      </c>
      <c r="P1798" s="7">
        <f>INDEX(DB_FILM!K:K,MATCH($F1798,DB_FILM!$A:$A,0))</f>
        <v>248160000</v>
      </c>
      <c r="Q1798" t="s">
        <v>476</v>
      </c>
      <c r="R1798">
        <v>9.99</v>
      </c>
      <c r="S1798">
        <v>35</v>
      </c>
      <c r="T1798">
        <v>2</v>
      </c>
      <c r="U1798">
        <v>730</v>
      </c>
      <c r="V1798">
        <v>1</v>
      </c>
      <c r="W1798" t="str">
        <f t="shared" si="56"/>
        <v>B</v>
      </c>
      <c r="X1798" t="s">
        <v>536</v>
      </c>
      <c r="Y1798">
        <v>0</v>
      </c>
      <c r="Z1798">
        <v>6.19</v>
      </c>
      <c r="AA1798" s="6">
        <f t="shared" si="57"/>
        <v>3.8</v>
      </c>
    </row>
    <row r="1799" spans="1:27" x14ac:dyDescent="0.3">
      <c r="A1799" s="5">
        <v>42328</v>
      </c>
      <c r="B1799" t="s">
        <v>410</v>
      </c>
      <c r="C1799" t="s">
        <v>460</v>
      </c>
      <c r="D1799" t="s">
        <v>396</v>
      </c>
      <c r="E1799" t="s">
        <v>321</v>
      </c>
      <c r="F1799" t="s">
        <v>95</v>
      </c>
      <c r="G1799" s="5" t="str">
        <f>INDEX(DB_FILM!B:B,MATCH($F1799,DB_FILM!$A:$A,0))</f>
        <v>2002</v>
      </c>
      <c r="H1799" s="5" t="str">
        <f>INDEX(DB_FILM!C:C,MATCH($F1799,DB_FILM!$A:$A,0))</f>
        <v xml:space="preserve">T </v>
      </c>
      <c r="I1799" s="9">
        <f>INDEX(DB_FILM!D:D,MATCH($F1799,DB_FILM!$A:$A,0))</f>
        <v>150</v>
      </c>
      <c r="J1799" s="5" t="str">
        <f>INDEX(DB_FILM!E:E,MATCH($F1799,DB_FILM!$A:$A,0))</f>
        <v>Biography, Drama, Music</v>
      </c>
      <c r="K1799" s="6">
        <f>INDEX(DB_FILM!F:F,MATCH($F1799,DB_FILM!$A:$A,0))</f>
        <v>8.5</v>
      </c>
      <c r="L1799" s="5" t="str">
        <f>INDEX(DB_FILM!G:G,MATCH($F1799,DB_FILM!$A:$A,0))</f>
        <v>A Polish Jewish musician struggles to survive the destruction of the Warsaw ghetto of World War II.</v>
      </c>
      <c r="M1799" s="5" t="str">
        <f>INDEX(DB_FILM!H:H,MATCH($F1799,DB_FILM!$A:$A,0))</f>
        <v xml:space="preserve">Roman Polanski </v>
      </c>
      <c r="N1799" s="5" t="str">
        <f>INDEX(DB_FILM!I:I,MATCH($F1799,DB_FILM!$A:$A,0))</f>
        <v>Adrien Brody, Thomas Kretschmann, Frank Finlay, Emilia Fox</v>
      </c>
      <c r="O1799" s="7">
        <f>INDEX(DB_FILM!J:J,MATCH($F1799,DB_FILM!$A:$A,0))</f>
        <v>602411</v>
      </c>
      <c r="P1799" s="7">
        <f>INDEX(DB_FILM!K:K,MATCH($F1799,DB_FILM!$A:$A,0))</f>
        <v>32570000</v>
      </c>
      <c r="Q1799" t="s">
        <v>474</v>
      </c>
      <c r="R1799">
        <v>1.99</v>
      </c>
      <c r="S1799">
        <v>44</v>
      </c>
      <c r="T1799">
        <v>1</v>
      </c>
      <c r="U1799">
        <v>731</v>
      </c>
      <c r="V1799">
        <v>1</v>
      </c>
      <c r="W1799" t="str">
        <f t="shared" si="56"/>
        <v>A</v>
      </c>
      <c r="X1799" t="s">
        <v>521</v>
      </c>
      <c r="Y1799">
        <v>5</v>
      </c>
      <c r="Z1799">
        <v>1.21</v>
      </c>
      <c r="AA1799" s="6">
        <f t="shared" si="57"/>
        <v>0.78</v>
      </c>
    </row>
    <row r="1800" spans="1:27" x14ac:dyDescent="0.3">
      <c r="A1800" s="5">
        <v>42328</v>
      </c>
      <c r="B1800" t="s">
        <v>400</v>
      </c>
      <c r="C1800" t="s">
        <v>449</v>
      </c>
      <c r="D1800" t="s">
        <v>358</v>
      </c>
      <c r="E1800" t="s">
        <v>272</v>
      </c>
      <c r="F1800" t="s">
        <v>67</v>
      </c>
      <c r="G1800" s="5" t="str">
        <f>INDEX(DB_FILM!B:B,MATCH($F1800,DB_FILM!$A:$A,0))</f>
        <v>1999</v>
      </c>
      <c r="H1800" s="5" t="str">
        <f>INDEX(DB_FILM!C:C,MATCH($F1800,DB_FILM!$A:$A,0))</f>
        <v xml:space="preserve">T </v>
      </c>
      <c r="I1800" s="9">
        <f>INDEX(DB_FILM!D:D,MATCH($F1800,DB_FILM!$A:$A,0))</f>
        <v>189</v>
      </c>
      <c r="J1800" s="5" t="str">
        <f>INDEX(DB_FILM!E:E,MATCH($F1800,DB_FILM!$A:$A,0))</f>
        <v>Crime, Drama, Fantasy</v>
      </c>
      <c r="K1800" s="6">
        <f>INDEX(DB_FILM!F:F,MATCH($F1800,DB_FILM!$A:$A,0))</f>
        <v>8.5</v>
      </c>
      <c r="L1800" s="5" t="str">
        <f>INDEX(DB_FILM!G:G,MATCH($F1800,DB_FILM!$A:$A,0))</f>
        <v>The lives of guards on Death Row are affected by one of their charges: a black man accused of child murder and rape, yet who has a mysterious gift.</v>
      </c>
      <c r="M1800" s="5" t="str">
        <f>INDEX(DB_FILM!H:H,MATCH($F1800,DB_FILM!$A:$A,0))</f>
        <v xml:space="preserve">Frank Darabont </v>
      </c>
      <c r="N1800" s="5" t="str">
        <f>INDEX(DB_FILM!I:I,MATCH($F1800,DB_FILM!$A:$A,0))</f>
        <v>Tom Hanks, Michael Clarke Duncan, David Morse, Bonnie Hunt</v>
      </c>
      <c r="O1800" s="7">
        <f>INDEX(DB_FILM!J:J,MATCH($F1800,DB_FILM!$A:$A,0))</f>
        <v>949343</v>
      </c>
      <c r="P1800" s="7">
        <f>INDEX(DB_FILM!K:K,MATCH($F1800,DB_FILM!$A:$A,0))</f>
        <v>136800000</v>
      </c>
      <c r="Q1800" t="s">
        <v>474</v>
      </c>
      <c r="R1800">
        <v>5.99</v>
      </c>
      <c r="S1800">
        <v>29</v>
      </c>
      <c r="T1800">
        <v>1</v>
      </c>
      <c r="U1800">
        <v>732</v>
      </c>
      <c r="V1800">
        <v>1</v>
      </c>
      <c r="W1800" t="str">
        <f t="shared" si="56"/>
        <v>A</v>
      </c>
      <c r="X1800" t="s">
        <v>567</v>
      </c>
      <c r="Y1800">
        <v>0</v>
      </c>
      <c r="Z1800">
        <v>3.71</v>
      </c>
      <c r="AA1800" s="6">
        <f t="shared" si="57"/>
        <v>2.2800000000000002</v>
      </c>
    </row>
    <row r="1801" spans="1:27" x14ac:dyDescent="0.3">
      <c r="A1801" s="5">
        <v>42328</v>
      </c>
      <c r="B1801" s="5" t="s">
        <v>400</v>
      </c>
      <c r="C1801" s="5" t="s">
        <v>449</v>
      </c>
      <c r="D1801" s="5" t="s">
        <v>358</v>
      </c>
      <c r="E1801" t="s">
        <v>272</v>
      </c>
      <c r="F1801" s="5" t="s">
        <v>1</v>
      </c>
      <c r="G1801" s="5" t="str">
        <f>INDEX(DB_FILM!B:B,MATCH($F1801,DB_FILM!$A:$A,0))</f>
        <v>1972</v>
      </c>
      <c r="H1801" s="5" t="str">
        <f>INDEX(DB_FILM!C:C,MATCH($F1801,DB_FILM!$A:$A,0))</f>
        <v xml:space="preserve">T </v>
      </c>
      <c r="I1801" s="9">
        <f>INDEX(DB_FILM!D:D,MATCH($F1801,DB_FILM!$A:$A,0))</f>
        <v>175</v>
      </c>
      <c r="J1801" s="5" t="str">
        <f>INDEX(DB_FILM!E:E,MATCH($F1801,DB_FILM!$A:$A,0))</f>
        <v>Crime, Drama</v>
      </c>
      <c r="K1801" s="6">
        <f>INDEX(DB_FILM!F:F,MATCH($F1801,DB_FILM!$A:$A,0))</f>
        <v>9.1999999999999993</v>
      </c>
      <c r="L1801" s="5" t="str">
        <f>INDEX(DB_FILM!G:G,MATCH($F1801,DB_FILM!$A:$A,0))</f>
        <v>The aging patriarch of an organized crime dynasty transfers control of his clandestine empire to his reluctant son.</v>
      </c>
      <c r="M1801" s="5" t="str">
        <f>INDEX(DB_FILM!H:H,MATCH($F1801,DB_FILM!$A:$A,0))</f>
        <v xml:space="preserve">Francis Ford Coppola </v>
      </c>
      <c r="N1801" s="5" t="str">
        <f>INDEX(DB_FILM!I:I,MATCH($F1801,DB_FILM!$A:$A,0))</f>
        <v>Marlon Brando, Al Pacino, James Caan, Diane Keaton</v>
      </c>
      <c r="O1801" s="7">
        <f>INDEX(DB_FILM!J:J,MATCH($F1801,DB_FILM!$A:$A,0))</f>
        <v>1361367</v>
      </c>
      <c r="P1801" s="7">
        <f>INDEX(DB_FILM!K:K,MATCH($F1801,DB_FILM!$A:$A,0))</f>
        <v>134970000</v>
      </c>
      <c r="Q1801" s="5" t="s">
        <v>474</v>
      </c>
      <c r="R1801">
        <v>7.99</v>
      </c>
      <c r="S1801">
        <v>12</v>
      </c>
      <c r="T1801">
        <v>1</v>
      </c>
      <c r="U1801">
        <v>732</v>
      </c>
      <c r="V1801">
        <v>1</v>
      </c>
      <c r="W1801" t="str">
        <f t="shared" si="56"/>
        <v>A</v>
      </c>
      <c r="X1801" t="s">
        <v>568</v>
      </c>
      <c r="Y1801">
        <v>0</v>
      </c>
      <c r="Z1801">
        <v>4.87</v>
      </c>
      <c r="AA1801" s="6">
        <f t="shared" si="57"/>
        <v>3.12</v>
      </c>
    </row>
    <row r="1802" spans="1:27" x14ac:dyDescent="0.3">
      <c r="A1802" s="5">
        <v>42328</v>
      </c>
      <c r="B1802" s="5" t="s">
        <v>400</v>
      </c>
      <c r="C1802" s="5" t="s">
        <v>449</v>
      </c>
      <c r="D1802" s="5" t="s">
        <v>358</v>
      </c>
      <c r="E1802" t="s">
        <v>272</v>
      </c>
      <c r="F1802" s="5" t="s">
        <v>37</v>
      </c>
      <c r="G1802" s="5" t="str">
        <f>INDEX(DB_FILM!B:B,MATCH($F1802,DB_FILM!$A:$A,0))</f>
        <v>2018</v>
      </c>
      <c r="H1802" s="5" t="str">
        <f>INDEX(DB_FILM!C:C,MATCH($F1802,DB_FILM!$A:$A,0))</f>
        <v xml:space="preserve">T </v>
      </c>
      <c r="I1802" s="9">
        <f>INDEX(DB_FILM!D:D,MATCH($F1802,DB_FILM!$A:$A,0))</f>
        <v>149</v>
      </c>
      <c r="J1802" s="5" t="str">
        <f>INDEX(DB_FILM!E:E,MATCH($F1802,DB_FILM!$A:$A,0))</f>
        <v>Action, Adventure, Fantasy</v>
      </c>
      <c r="K1802" s="6">
        <f>INDEX(DB_FILM!F:F,MATCH($F1802,DB_FILM!$A:$A,0))</f>
        <v>8.6</v>
      </c>
      <c r="L1802" s="5" t="str">
        <f>INDEX(DB_FILM!G:G,MATCH($F1802,DB_FILM!$A:$A,0))</f>
        <v>The Avengers and their allies must be willing to sacrifice all in an attempt to defeat the powerful Thanos before his blitz of devastation and ruin puts an end to the universe.</v>
      </c>
      <c r="M1802" s="5" t="str">
        <f>INDEX(DB_FILM!H:H,MATCH($F1802,DB_FILM!$A:$A,0))</f>
        <v xml:space="preserve">Anthony Russo, Joe Russo </v>
      </c>
      <c r="N1802" s="5" t="str">
        <f>INDEX(DB_FILM!I:I,MATCH($F1802,DB_FILM!$A:$A,0))</f>
        <v>Robert Downey Jr., Chris Hemsworth, Mark Ruffalo, Chris Evans</v>
      </c>
      <c r="O1802" s="7">
        <f>INDEX(DB_FILM!J:J,MATCH($F1802,DB_FILM!$A:$A,0))</f>
        <v>461893</v>
      </c>
      <c r="P1802" s="7">
        <f>INDEX(DB_FILM!K:K,MATCH($F1802,DB_FILM!$A:$A,0))</f>
        <v>678630000</v>
      </c>
      <c r="Q1802" s="5" t="s">
        <v>476</v>
      </c>
      <c r="R1802">
        <v>9.99</v>
      </c>
      <c r="S1802">
        <v>13</v>
      </c>
      <c r="T1802">
        <v>2</v>
      </c>
      <c r="U1802">
        <v>732</v>
      </c>
      <c r="V1802">
        <v>2</v>
      </c>
      <c r="W1802" t="str">
        <f t="shared" si="56"/>
        <v>B</v>
      </c>
      <c r="X1802" t="s">
        <v>553</v>
      </c>
      <c r="Y1802">
        <v>0</v>
      </c>
      <c r="Z1802">
        <v>5.29</v>
      </c>
      <c r="AA1802" s="6">
        <f t="shared" si="57"/>
        <v>4.7</v>
      </c>
    </row>
    <row r="1803" spans="1:27" x14ac:dyDescent="0.3">
      <c r="A1803" s="5">
        <v>42328</v>
      </c>
      <c r="B1803" s="5" t="s">
        <v>400</v>
      </c>
      <c r="C1803" s="5" t="s">
        <v>449</v>
      </c>
      <c r="D1803" s="5" t="s">
        <v>358</v>
      </c>
      <c r="E1803" t="s">
        <v>272</v>
      </c>
      <c r="F1803" s="5" t="s">
        <v>65</v>
      </c>
      <c r="G1803" s="5" t="str">
        <f>INDEX(DB_FILM!B:B,MATCH($F1803,DB_FILM!$A:$A,0))</f>
        <v>1985</v>
      </c>
      <c r="H1803" s="5" t="str">
        <f>INDEX(DB_FILM!C:C,MATCH($F1803,DB_FILM!$A:$A,0))</f>
        <v xml:space="preserve">T </v>
      </c>
      <c r="I1803" s="9">
        <f>INDEX(DB_FILM!D:D,MATCH($F1803,DB_FILM!$A:$A,0))</f>
        <v>116</v>
      </c>
      <c r="J1803" s="5" t="str">
        <f>INDEX(DB_FILM!E:E,MATCH($F1803,DB_FILM!$A:$A,0))</f>
        <v>Adventure, Comedy, Sci-Fi</v>
      </c>
      <c r="K1803" s="6">
        <f>INDEX(DB_FILM!F:F,MATCH($F1803,DB_FILM!$A:$A,0))</f>
        <v>8.5</v>
      </c>
      <c r="L1803" s="5" t="str">
        <f>INDEX(DB_FILM!G:G,MATCH($F1803,DB_FILM!$A:$A,0))</f>
        <v>Marty McFly, a 17-year-old high school student, is accidentally sent thirty years into the past in a time-traveling DeLorean invented by his close friend, the maverick scientist Doc Brown.</v>
      </c>
      <c r="M1803" s="5" t="str">
        <f>INDEX(DB_FILM!H:H,MATCH($F1803,DB_FILM!$A:$A,0))</f>
        <v xml:space="preserve">Robert Zemeckis </v>
      </c>
      <c r="N1803" s="5" t="str">
        <f>INDEX(DB_FILM!I:I,MATCH($F1803,DB_FILM!$A:$A,0))</f>
        <v>Michael J. Fox, Christopher Lloyd, Lea Thompson, Crispin Glover</v>
      </c>
      <c r="O1803" s="7">
        <f>INDEX(DB_FILM!J:J,MATCH($F1803,DB_FILM!$A:$A,0))</f>
        <v>879184</v>
      </c>
      <c r="P1803" s="7">
        <f>INDEX(DB_FILM!K:K,MATCH($F1803,DB_FILM!$A:$A,0))</f>
        <v>210610000</v>
      </c>
      <c r="Q1803" s="5" t="s">
        <v>474</v>
      </c>
      <c r="R1803">
        <v>7.99</v>
      </c>
      <c r="S1803">
        <v>28</v>
      </c>
      <c r="T1803">
        <v>1</v>
      </c>
      <c r="U1803">
        <v>732</v>
      </c>
      <c r="V1803">
        <v>1</v>
      </c>
      <c r="W1803" t="str">
        <f t="shared" si="56"/>
        <v>A</v>
      </c>
      <c r="X1803" t="s">
        <v>590</v>
      </c>
      <c r="Y1803">
        <v>0</v>
      </c>
      <c r="Z1803">
        <v>5.59</v>
      </c>
      <c r="AA1803" s="6">
        <f t="shared" si="57"/>
        <v>2.4000000000000004</v>
      </c>
    </row>
    <row r="1804" spans="1:27" x14ac:dyDescent="0.3">
      <c r="A1804" s="5">
        <v>42328</v>
      </c>
      <c r="B1804" s="5" t="s">
        <v>407</v>
      </c>
      <c r="C1804" s="5" t="s">
        <v>466</v>
      </c>
      <c r="D1804" s="5" t="s">
        <v>350</v>
      </c>
      <c r="E1804" t="s">
        <v>299</v>
      </c>
      <c r="F1804" s="5" t="s">
        <v>23</v>
      </c>
      <c r="G1804" s="5" t="str">
        <f>INDEX(DB_FILM!B:B,MATCH($F1804,DB_FILM!$A:$A,0))</f>
        <v>1994</v>
      </c>
      <c r="H1804" s="5" t="str">
        <f>INDEX(DB_FILM!C:C,MATCH($F1804,DB_FILM!$A:$A,0))</f>
        <v xml:space="preserve">T </v>
      </c>
      <c r="I1804" s="9">
        <f>INDEX(DB_FILM!D:D,MATCH($F1804,DB_FILM!$A:$A,0))</f>
        <v>142</v>
      </c>
      <c r="J1804" s="5" t="str">
        <f>INDEX(DB_FILM!E:E,MATCH($F1804,DB_FILM!$A:$A,0))</f>
        <v>Drama, Romance</v>
      </c>
      <c r="K1804" s="6">
        <f>INDEX(DB_FILM!F:F,MATCH($F1804,DB_FILM!$A:$A,0))</f>
        <v>8.8000000000000007</v>
      </c>
      <c r="L1804" s="5" t="str">
        <f>INDEX(DB_FILM!G:G,MATCH($F1804,DB_FILM!$A:$A,0))</f>
        <v>The presidencies of Kennedy and Johnson, Vietnam, Watergate, and other history unfold through the perspective of an Alabama man with an IQ of 75.</v>
      </c>
      <c r="M1804" s="5" t="str">
        <f>INDEX(DB_FILM!H:H,MATCH($F1804,DB_FILM!$A:$A,0))</f>
        <v xml:space="preserve">Robert Zemeckis </v>
      </c>
      <c r="N1804" s="5" t="str">
        <f>INDEX(DB_FILM!I:I,MATCH($F1804,DB_FILM!$A:$A,0))</f>
        <v>Tom Hanks, Robin Wright, Gary Sinise, Sally Field</v>
      </c>
      <c r="O1804" s="7">
        <f>INDEX(DB_FILM!J:J,MATCH($F1804,DB_FILM!$A:$A,0))</f>
        <v>1512094</v>
      </c>
      <c r="P1804" s="7">
        <f>INDEX(DB_FILM!K:K,MATCH($F1804,DB_FILM!$A:$A,0))</f>
        <v>330250000</v>
      </c>
      <c r="Q1804" s="5" t="s">
        <v>474</v>
      </c>
      <c r="R1804">
        <v>5.99</v>
      </c>
      <c r="S1804">
        <v>5</v>
      </c>
      <c r="T1804">
        <v>1</v>
      </c>
      <c r="U1804">
        <v>733</v>
      </c>
      <c r="V1804">
        <v>2</v>
      </c>
      <c r="W1804" t="str">
        <f t="shared" si="56"/>
        <v>A</v>
      </c>
      <c r="X1804" t="s">
        <v>552</v>
      </c>
      <c r="Y1804">
        <v>0</v>
      </c>
      <c r="Z1804">
        <v>3.77</v>
      </c>
      <c r="AA1804" s="6">
        <f t="shared" si="57"/>
        <v>2.2200000000000002</v>
      </c>
    </row>
    <row r="1805" spans="1:27" x14ac:dyDescent="0.3">
      <c r="A1805" s="5">
        <v>42328</v>
      </c>
      <c r="B1805" s="5" t="s">
        <v>407</v>
      </c>
      <c r="C1805" s="5" t="s">
        <v>466</v>
      </c>
      <c r="D1805" s="5" t="s">
        <v>350</v>
      </c>
      <c r="E1805" t="s">
        <v>299</v>
      </c>
      <c r="F1805" s="5" t="s">
        <v>45</v>
      </c>
      <c r="G1805" s="5" t="str">
        <f>INDEX(DB_FILM!B:B,MATCH($F1805,DB_FILM!$A:$A,0))</f>
        <v>1994</v>
      </c>
      <c r="H1805" s="5" t="str">
        <f>INDEX(DB_FILM!C:C,MATCH($F1805,DB_FILM!$A:$A,0))</f>
        <v xml:space="preserve">T </v>
      </c>
      <c r="I1805" s="9">
        <f>INDEX(DB_FILM!D:D,MATCH($F1805,DB_FILM!$A:$A,0))</f>
        <v>110</v>
      </c>
      <c r="J1805" s="5" t="str">
        <f>INDEX(DB_FILM!E:E,MATCH($F1805,DB_FILM!$A:$A,0))</f>
        <v>Crime, Drama, Thriller</v>
      </c>
      <c r="K1805" s="6">
        <f>INDEX(DB_FILM!F:F,MATCH($F1805,DB_FILM!$A:$A,0))</f>
        <v>8.6</v>
      </c>
      <c r="L1805" s="5" t="str">
        <f>INDEX(DB_FILM!G:G,MATCH($F1805,DB_FILM!$A:$A,0))</f>
        <v>Mathilda, a 12-year-old girl, is reluctantly taken in by Léon, a professional assassin, after her family is murdered. Léon and Mathilda form an unusual relationship, as she becomes his protégée and learns the assassin's trade.</v>
      </c>
      <c r="M1805" s="5" t="str">
        <f>INDEX(DB_FILM!H:H,MATCH($F1805,DB_FILM!$A:$A,0))</f>
        <v xml:space="preserve">Luc Besson </v>
      </c>
      <c r="N1805" s="5" t="str">
        <f>INDEX(DB_FILM!I:I,MATCH($F1805,DB_FILM!$A:$A,0))</f>
        <v>Jean Reno, Gary Oldman, Natalie Portman, Danny Aiello</v>
      </c>
      <c r="O1805" s="7">
        <f>INDEX(DB_FILM!J:J,MATCH($F1805,DB_FILM!$A:$A,0))</f>
        <v>870122</v>
      </c>
      <c r="P1805" s="7">
        <f>INDEX(DB_FILM!K:K,MATCH($F1805,DB_FILM!$A:$A,0))</f>
        <v>19500000</v>
      </c>
      <c r="Q1805" s="5" t="s">
        <v>474</v>
      </c>
      <c r="R1805">
        <v>7.99</v>
      </c>
      <c r="S1805">
        <v>17</v>
      </c>
      <c r="T1805">
        <v>1</v>
      </c>
      <c r="U1805">
        <v>733</v>
      </c>
      <c r="V1805">
        <v>1</v>
      </c>
      <c r="W1805" t="str">
        <f t="shared" si="56"/>
        <v>A</v>
      </c>
      <c r="X1805" t="s">
        <v>546</v>
      </c>
      <c r="Y1805">
        <v>0</v>
      </c>
      <c r="Z1805">
        <v>4.3899999999999997</v>
      </c>
      <c r="AA1805" s="6">
        <f t="shared" si="57"/>
        <v>3.6000000000000005</v>
      </c>
    </row>
    <row r="1806" spans="1:27" x14ac:dyDescent="0.3">
      <c r="A1806" s="5">
        <v>42328</v>
      </c>
      <c r="B1806" t="s">
        <v>407</v>
      </c>
      <c r="C1806" t="s">
        <v>466</v>
      </c>
      <c r="D1806" t="s">
        <v>350</v>
      </c>
      <c r="E1806" t="s">
        <v>299</v>
      </c>
      <c r="F1806" t="s">
        <v>89</v>
      </c>
      <c r="G1806" s="5" t="str">
        <f>INDEX(DB_FILM!B:B,MATCH($F1806,DB_FILM!$A:$A,0))</f>
        <v>2000</v>
      </c>
      <c r="H1806" s="5" t="str">
        <f>INDEX(DB_FILM!C:C,MATCH($F1806,DB_FILM!$A:$A,0))</f>
        <v xml:space="preserve">T </v>
      </c>
      <c r="I1806" s="9">
        <f>INDEX(DB_FILM!D:D,MATCH($F1806,DB_FILM!$A:$A,0))</f>
        <v>113</v>
      </c>
      <c r="J1806" s="5" t="str">
        <f>INDEX(DB_FILM!E:E,MATCH($F1806,DB_FILM!$A:$A,0))</f>
        <v>Mystery, Thriller</v>
      </c>
      <c r="K1806" s="6">
        <f>INDEX(DB_FILM!F:F,MATCH($F1806,DB_FILM!$A:$A,0))</f>
        <v>8.5</v>
      </c>
      <c r="L1806" s="5" t="str">
        <f>INDEX(DB_FILM!G:G,MATCH($F1806,DB_FILM!$A:$A,0))</f>
        <v>A man with short-term memory loss attempts to track down his wife's murderer.</v>
      </c>
      <c r="M1806" s="5" t="str">
        <f>INDEX(DB_FILM!H:H,MATCH($F1806,DB_FILM!$A:$A,0))</f>
        <v xml:space="preserve">Christopher Nolan </v>
      </c>
      <c r="N1806" s="5" t="str">
        <f>INDEX(DB_FILM!I:I,MATCH($F1806,DB_FILM!$A:$A,0))</f>
        <v>Guy Pearce, Carrie-Anne Moss, Joe Pantoliano, Mark Boone Junior</v>
      </c>
      <c r="O1806" s="7">
        <f>INDEX(DB_FILM!J:J,MATCH($F1806,DB_FILM!$A:$A,0))</f>
        <v>986815</v>
      </c>
      <c r="P1806" s="7">
        <f>INDEX(DB_FILM!K:K,MATCH($F1806,DB_FILM!$A:$A,0))</f>
        <v>25540000</v>
      </c>
      <c r="Q1806" t="s">
        <v>474</v>
      </c>
      <c r="R1806">
        <v>7.99</v>
      </c>
      <c r="S1806">
        <v>41</v>
      </c>
      <c r="T1806">
        <v>1</v>
      </c>
      <c r="U1806">
        <v>733</v>
      </c>
      <c r="V1806">
        <v>1</v>
      </c>
      <c r="W1806" t="str">
        <f t="shared" si="56"/>
        <v>A</v>
      </c>
      <c r="X1806" t="s">
        <v>485</v>
      </c>
      <c r="Y1806">
        <v>0</v>
      </c>
      <c r="Z1806">
        <v>4.63</v>
      </c>
      <c r="AA1806" s="6">
        <f t="shared" si="57"/>
        <v>3.3600000000000003</v>
      </c>
    </row>
    <row r="1807" spans="1:27" x14ac:dyDescent="0.3">
      <c r="A1807" s="5">
        <v>42328</v>
      </c>
      <c r="B1807" t="s">
        <v>406</v>
      </c>
      <c r="C1807" t="s">
        <v>453</v>
      </c>
      <c r="D1807" t="s">
        <v>364</v>
      </c>
      <c r="E1807" t="s">
        <v>340</v>
      </c>
      <c r="F1807" t="s">
        <v>93</v>
      </c>
      <c r="G1807" s="5" t="str">
        <f>INDEX(DB_FILM!B:B,MATCH($F1807,DB_FILM!$A:$A,0))</f>
        <v>2016</v>
      </c>
      <c r="H1807" s="5" t="str">
        <f>INDEX(DB_FILM!C:C,MATCH($F1807,DB_FILM!$A:$A,0))</f>
        <v>N/A</v>
      </c>
      <c r="I1807" s="9">
        <f>INDEX(DB_FILM!D:D,MATCH($F1807,DB_FILM!$A:$A,0))</f>
        <v>161</v>
      </c>
      <c r="J1807" s="5" t="str">
        <f>INDEX(DB_FILM!E:E,MATCH($F1807,DB_FILM!$A:$A,0))</f>
        <v>Action, Biography, Drama</v>
      </c>
      <c r="K1807" s="6">
        <f>INDEX(DB_FILM!F:F,MATCH($F1807,DB_FILM!$A:$A,0))</f>
        <v>8.5</v>
      </c>
      <c r="L1807" s="5" t="str">
        <f>INDEX(DB_FILM!G:G,MATCH($F1807,DB_FILM!$A:$A,0))</f>
        <v>Former wrestler Mahavir Singh Phogat and his two wrestler daughters struggle towards glory at the Commonwealth Games in the face of societal oppression.</v>
      </c>
      <c r="M1807" s="5" t="str">
        <f>INDEX(DB_FILM!H:H,MATCH($F1807,DB_FILM!$A:$A,0))</f>
        <v xml:space="preserve">Nitesh Tiwari </v>
      </c>
      <c r="N1807" s="5" t="str">
        <f>INDEX(DB_FILM!I:I,MATCH($F1807,DB_FILM!$A:$A,0))</f>
        <v>Aamir Khan, Sakshi Tanwar, Fatima Sana Shaikh, Sanya Malhotra</v>
      </c>
      <c r="O1807" s="7">
        <f>INDEX(DB_FILM!J:J,MATCH($F1807,DB_FILM!$A:$A,0))</f>
        <v>102802</v>
      </c>
      <c r="P1807" s="7">
        <f>INDEX(DB_FILM!K:K,MATCH($F1807,DB_FILM!$A:$A,0))</f>
        <v>12390000</v>
      </c>
      <c r="Q1807" t="s">
        <v>475</v>
      </c>
      <c r="R1807">
        <v>7.99</v>
      </c>
      <c r="S1807">
        <v>43</v>
      </c>
      <c r="T1807">
        <v>3</v>
      </c>
      <c r="U1807">
        <v>734</v>
      </c>
      <c r="V1807">
        <v>2</v>
      </c>
      <c r="W1807" t="str">
        <f t="shared" si="56"/>
        <v>C</v>
      </c>
      <c r="X1807" t="s">
        <v>563</v>
      </c>
      <c r="Y1807">
        <v>0</v>
      </c>
      <c r="Z1807">
        <v>5.83</v>
      </c>
      <c r="AA1807" s="6">
        <f t="shared" si="57"/>
        <v>2.16</v>
      </c>
    </row>
    <row r="1808" spans="1:27" x14ac:dyDescent="0.3">
      <c r="A1808" s="5">
        <v>42328</v>
      </c>
      <c r="B1808" s="5" t="s">
        <v>406</v>
      </c>
      <c r="C1808" s="5" t="s">
        <v>453</v>
      </c>
      <c r="D1808" s="5" t="s">
        <v>364</v>
      </c>
      <c r="E1808" t="s">
        <v>340</v>
      </c>
      <c r="F1808" s="5" t="s">
        <v>27</v>
      </c>
      <c r="G1808" s="5" t="str">
        <f>INDEX(DB_FILM!B:B,MATCH($F1808,DB_FILM!$A:$A,0))</f>
        <v>1999</v>
      </c>
      <c r="H1808" s="5" t="str">
        <f>INDEX(DB_FILM!C:C,MATCH($F1808,DB_FILM!$A:$A,0))</f>
        <v xml:space="preserve">T </v>
      </c>
      <c r="I1808" s="9">
        <f>INDEX(DB_FILM!D:D,MATCH($F1808,DB_FILM!$A:$A,0))</f>
        <v>136</v>
      </c>
      <c r="J1808" s="5" t="str">
        <f>INDEX(DB_FILM!E:E,MATCH($F1808,DB_FILM!$A:$A,0))</f>
        <v>Action, Sci-Fi</v>
      </c>
      <c r="K1808" s="6">
        <f>INDEX(DB_FILM!F:F,MATCH($F1808,DB_FILM!$A:$A,0))</f>
        <v>8.6999999999999993</v>
      </c>
      <c r="L1808" s="5" t="str">
        <f>INDEX(DB_FILM!G:G,MATCH($F1808,DB_FILM!$A:$A,0))</f>
        <v>A computer hacker learns from mysterious rebels about the true nature of his reality and his role in the war against its controllers.</v>
      </c>
      <c r="M1808" s="5" t="str">
        <f>INDEX(DB_FILM!H:H,MATCH($F1808,DB_FILM!$A:$A,0))</f>
        <v xml:space="preserve">Lana Wachowski, Lilly Wachowski </v>
      </c>
      <c r="N1808" s="5" t="str">
        <f>INDEX(DB_FILM!I:I,MATCH($F1808,DB_FILM!$A:$A,0))</f>
        <v>Keanu Reeves, Laurence Fishburne, Carrie-Anne Moss, Hugo Weaving</v>
      </c>
      <c r="O1808" s="7">
        <f>INDEX(DB_FILM!J:J,MATCH($F1808,DB_FILM!$A:$A,0))</f>
        <v>1427143</v>
      </c>
      <c r="P1808" s="7">
        <f>INDEX(DB_FILM!K:K,MATCH($F1808,DB_FILM!$A:$A,0))</f>
        <v>171480000</v>
      </c>
      <c r="Q1808" s="5" t="s">
        <v>474</v>
      </c>
      <c r="R1808">
        <v>7.99</v>
      </c>
      <c r="S1808">
        <v>7</v>
      </c>
      <c r="T1808">
        <v>1</v>
      </c>
      <c r="U1808">
        <v>734</v>
      </c>
      <c r="V1808">
        <v>3</v>
      </c>
      <c r="W1808" t="str">
        <f t="shared" si="56"/>
        <v>A</v>
      </c>
      <c r="X1808" t="s">
        <v>528</v>
      </c>
      <c r="Y1808">
        <v>0</v>
      </c>
      <c r="Z1808">
        <v>4.47</v>
      </c>
      <c r="AA1808" s="6">
        <f t="shared" si="57"/>
        <v>3.5200000000000005</v>
      </c>
    </row>
    <row r="1809" spans="1:27" x14ac:dyDescent="0.3">
      <c r="A1809" s="5">
        <v>42328</v>
      </c>
      <c r="B1809" s="5" t="s">
        <v>406</v>
      </c>
      <c r="C1809" s="5" t="s">
        <v>453</v>
      </c>
      <c r="D1809" s="5" t="s">
        <v>364</v>
      </c>
      <c r="E1809" t="s">
        <v>340</v>
      </c>
      <c r="F1809" s="5" t="s">
        <v>65</v>
      </c>
      <c r="G1809" s="5" t="str">
        <f>INDEX(DB_FILM!B:B,MATCH($F1809,DB_FILM!$A:$A,0))</f>
        <v>1985</v>
      </c>
      <c r="H1809" s="5" t="str">
        <f>INDEX(DB_FILM!C:C,MATCH($F1809,DB_FILM!$A:$A,0))</f>
        <v xml:space="preserve">T </v>
      </c>
      <c r="I1809" s="9">
        <f>INDEX(DB_FILM!D:D,MATCH($F1809,DB_FILM!$A:$A,0))</f>
        <v>116</v>
      </c>
      <c r="J1809" s="5" t="str">
        <f>INDEX(DB_FILM!E:E,MATCH($F1809,DB_FILM!$A:$A,0))</f>
        <v>Adventure, Comedy, Sci-Fi</v>
      </c>
      <c r="K1809" s="6">
        <f>INDEX(DB_FILM!F:F,MATCH($F1809,DB_FILM!$A:$A,0))</f>
        <v>8.5</v>
      </c>
      <c r="L1809" s="5" t="str">
        <f>INDEX(DB_FILM!G:G,MATCH($F1809,DB_FILM!$A:$A,0))</f>
        <v>Marty McFly, a 17-year-old high school student, is accidentally sent thirty years into the past in a time-traveling DeLorean invented by his close friend, the maverick scientist Doc Brown.</v>
      </c>
      <c r="M1809" s="5" t="str">
        <f>INDEX(DB_FILM!H:H,MATCH($F1809,DB_FILM!$A:$A,0))</f>
        <v xml:space="preserve">Robert Zemeckis </v>
      </c>
      <c r="N1809" s="5" t="str">
        <f>INDEX(DB_FILM!I:I,MATCH($F1809,DB_FILM!$A:$A,0))</f>
        <v>Michael J. Fox, Christopher Lloyd, Lea Thompson, Crispin Glover</v>
      </c>
      <c r="O1809" s="7">
        <f>INDEX(DB_FILM!J:J,MATCH($F1809,DB_FILM!$A:$A,0))</f>
        <v>879184</v>
      </c>
      <c r="P1809" s="7">
        <f>INDEX(DB_FILM!K:K,MATCH($F1809,DB_FILM!$A:$A,0))</f>
        <v>210610000</v>
      </c>
      <c r="Q1809" s="5" t="s">
        <v>476</v>
      </c>
      <c r="R1809">
        <v>9.99</v>
      </c>
      <c r="S1809">
        <v>28</v>
      </c>
      <c r="T1809">
        <v>2</v>
      </c>
      <c r="U1809">
        <v>734</v>
      </c>
      <c r="V1809">
        <v>2</v>
      </c>
      <c r="W1809" t="str">
        <f t="shared" si="56"/>
        <v>B</v>
      </c>
      <c r="X1809" t="s">
        <v>488</v>
      </c>
      <c r="Y1809">
        <v>0</v>
      </c>
      <c r="Z1809">
        <v>5.39</v>
      </c>
      <c r="AA1809" s="6">
        <f t="shared" si="57"/>
        <v>4.6000000000000005</v>
      </c>
    </row>
    <row r="1810" spans="1:27" x14ac:dyDescent="0.3">
      <c r="A1810" s="5">
        <v>42329</v>
      </c>
      <c r="B1810" t="s">
        <v>404</v>
      </c>
      <c r="C1810" t="s">
        <v>464</v>
      </c>
      <c r="D1810" t="s">
        <v>350</v>
      </c>
      <c r="E1810" t="s">
        <v>299</v>
      </c>
      <c r="F1810" t="s">
        <v>33</v>
      </c>
      <c r="G1810" s="5" t="str">
        <f>INDEX(DB_FILM!B:B,MATCH($F1810,DB_FILM!$A:$A,0))</f>
        <v>1975</v>
      </c>
      <c r="H1810" s="5" t="str">
        <f>INDEX(DB_FILM!C:C,MATCH($F1810,DB_FILM!$A:$A,0))</f>
        <v xml:space="preserve">VM14 </v>
      </c>
      <c r="I1810" s="9">
        <f>INDEX(DB_FILM!D:D,MATCH($F1810,DB_FILM!$A:$A,0))</f>
        <v>133</v>
      </c>
      <c r="J1810" s="5" t="str">
        <f>INDEX(DB_FILM!E:E,MATCH($F1810,DB_FILM!$A:$A,0))</f>
        <v>Drama</v>
      </c>
      <c r="K1810" s="6">
        <f>INDEX(DB_FILM!F:F,MATCH($F1810,DB_FILM!$A:$A,0))</f>
        <v>8.6999999999999993</v>
      </c>
      <c r="L1810" s="5" t="str">
        <f>INDEX(DB_FILM!G:G,MATCH($F1810,DB_FILM!$A:$A,0))</f>
        <v>A criminal pleads insanity after getting into trouble again and once in the mental institution rebels against the oppressive nurse and rallies up the scared patients.</v>
      </c>
      <c r="M1810" s="5" t="str">
        <f>INDEX(DB_FILM!H:H,MATCH($F1810,DB_FILM!$A:$A,0))</f>
        <v xml:space="preserve">Milos Forman </v>
      </c>
      <c r="N1810" s="5" t="str">
        <f>INDEX(DB_FILM!I:I,MATCH($F1810,DB_FILM!$A:$A,0))</f>
        <v>Jack Nicholson, Louise Fletcher, Michael Berryman, Peter Brocco</v>
      </c>
      <c r="O1810" s="7">
        <f>INDEX(DB_FILM!J:J,MATCH($F1810,DB_FILM!$A:$A,0))</f>
        <v>790579</v>
      </c>
      <c r="P1810" s="7">
        <f>INDEX(DB_FILM!K:K,MATCH($F1810,DB_FILM!$A:$A,0))</f>
        <v>112000000</v>
      </c>
      <c r="Q1810" t="s">
        <v>475</v>
      </c>
      <c r="R1810">
        <v>1.99</v>
      </c>
      <c r="S1810">
        <v>10</v>
      </c>
      <c r="T1810">
        <v>3</v>
      </c>
      <c r="U1810">
        <v>735</v>
      </c>
      <c r="V1810">
        <v>3</v>
      </c>
      <c r="W1810" t="str">
        <f t="shared" si="56"/>
        <v>C</v>
      </c>
      <c r="X1810" t="s">
        <v>509</v>
      </c>
      <c r="Y1810">
        <v>0</v>
      </c>
      <c r="Z1810">
        <v>1.61</v>
      </c>
      <c r="AA1810" s="6">
        <f t="shared" si="57"/>
        <v>0.37999999999999989</v>
      </c>
    </row>
    <row r="1811" spans="1:27" x14ac:dyDescent="0.3">
      <c r="A1811" s="5">
        <v>42329</v>
      </c>
      <c r="B1811" s="5" t="s">
        <v>404</v>
      </c>
      <c r="C1811" s="5" t="s">
        <v>464</v>
      </c>
      <c r="D1811" s="5" t="s">
        <v>350</v>
      </c>
      <c r="E1811" t="s">
        <v>299</v>
      </c>
      <c r="F1811" s="5" t="s">
        <v>17</v>
      </c>
      <c r="G1811" s="5" t="str">
        <f>INDEX(DB_FILM!B:B,MATCH($F1811,DB_FILM!$A:$A,0))</f>
        <v>2010</v>
      </c>
      <c r="H1811" s="5" t="str">
        <f>INDEX(DB_FILM!C:C,MATCH($F1811,DB_FILM!$A:$A,0))</f>
        <v xml:space="preserve">T </v>
      </c>
      <c r="I1811" s="9">
        <f>INDEX(DB_FILM!D:D,MATCH($F1811,DB_FILM!$A:$A,0))</f>
        <v>148</v>
      </c>
      <c r="J1811" s="5" t="str">
        <f>INDEX(DB_FILM!E:E,MATCH($F1811,DB_FILM!$A:$A,0))</f>
        <v>Action, Adventure, Sci-Fi</v>
      </c>
      <c r="K1811" s="6">
        <f>INDEX(DB_FILM!F:F,MATCH($F1811,DB_FILM!$A:$A,0))</f>
        <v>8.8000000000000007</v>
      </c>
      <c r="L1811" s="5" t="str">
        <f>INDEX(DB_FILM!G:G,MATCH($F1811,DB_FILM!$A:$A,0))</f>
        <v>A thief who steals corporate secrets through the use of dream-sharing technology is given the inverse task of planting an idea into the mind of a CEO.</v>
      </c>
      <c r="M1811" s="5" t="str">
        <f>INDEX(DB_FILM!H:H,MATCH($F1811,DB_FILM!$A:$A,0))</f>
        <v xml:space="preserve">Christopher Nolan </v>
      </c>
      <c r="N1811" s="5" t="str">
        <f>INDEX(DB_FILM!I:I,MATCH($F1811,DB_FILM!$A:$A,0))</f>
        <v>Leonardo DiCaprio, Joseph Gordon-Levitt, Ellen Page, Ken Watanabe</v>
      </c>
      <c r="O1811" s="7">
        <f>INDEX(DB_FILM!J:J,MATCH($F1811,DB_FILM!$A:$A,0))</f>
        <v>1739805</v>
      </c>
      <c r="P1811" s="7">
        <f>INDEX(DB_FILM!K:K,MATCH($F1811,DB_FILM!$A:$A,0))</f>
        <v>292580000</v>
      </c>
      <c r="Q1811" s="5" t="s">
        <v>475</v>
      </c>
      <c r="R1811">
        <v>5.99</v>
      </c>
      <c r="S1811">
        <v>2</v>
      </c>
      <c r="T1811">
        <v>3</v>
      </c>
      <c r="U1811">
        <v>735</v>
      </c>
      <c r="V1811">
        <v>1</v>
      </c>
      <c r="W1811" t="str">
        <f t="shared" si="56"/>
        <v>C</v>
      </c>
      <c r="X1811" t="s">
        <v>550</v>
      </c>
      <c r="Y1811">
        <v>0</v>
      </c>
      <c r="Z1811">
        <v>4.67</v>
      </c>
      <c r="AA1811" s="6">
        <f t="shared" si="57"/>
        <v>1.3200000000000003</v>
      </c>
    </row>
    <row r="1812" spans="1:27" x14ac:dyDescent="0.3">
      <c r="A1812" s="5">
        <v>42330</v>
      </c>
      <c r="B1812" t="s">
        <v>412</v>
      </c>
      <c r="C1812" t="s">
        <v>446</v>
      </c>
      <c r="D1812" t="s">
        <v>386</v>
      </c>
      <c r="E1812" t="s">
        <v>287</v>
      </c>
      <c r="F1812" t="s">
        <v>77</v>
      </c>
      <c r="G1812" s="5" t="str">
        <f>INDEX(DB_FILM!B:B,MATCH($F1812,DB_FILM!$A:$A,0))</f>
        <v>1981</v>
      </c>
      <c r="H1812" s="5" t="str">
        <f>INDEX(DB_FILM!C:C,MATCH($F1812,DB_FILM!$A:$A,0))</f>
        <v xml:space="preserve">T </v>
      </c>
      <c r="I1812" s="9">
        <f>INDEX(DB_FILM!D:D,MATCH($F1812,DB_FILM!$A:$A,0))</f>
        <v>115</v>
      </c>
      <c r="J1812" s="5" t="str">
        <f>INDEX(DB_FILM!E:E,MATCH($F1812,DB_FILM!$A:$A,0))</f>
        <v>Action, Adventure</v>
      </c>
      <c r="K1812" s="6">
        <f>INDEX(DB_FILM!F:F,MATCH($F1812,DB_FILM!$A:$A,0))</f>
        <v>8.5</v>
      </c>
      <c r="L1812" s="5" t="str">
        <f>INDEX(DB_FILM!G:G,MATCH($F1812,DB_FILM!$A:$A,0))</f>
        <v>In 1936, archaeologist and adventurer Indiana Jones is hired by the U.S. government to find the Ark of the Covenant before Adolf Hitler's Nazis can obtain its awesome powers.</v>
      </c>
      <c r="M1812" s="5" t="str">
        <f>INDEX(DB_FILM!H:H,MATCH($F1812,DB_FILM!$A:$A,0))</f>
        <v xml:space="preserve">Steven Spielberg </v>
      </c>
      <c r="N1812" s="5" t="str">
        <f>INDEX(DB_FILM!I:I,MATCH($F1812,DB_FILM!$A:$A,0))</f>
        <v>Harrison Ford, Karen Allen, Paul Freeman, John Rhys-Davies</v>
      </c>
      <c r="O1812" s="7">
        <f>INDEX(DB_FILM!J:J,MATCH($F1812,DB_FILM!$A:$A,0))</f>
        <v>770612</v>
      </c>
      <c r="P1812" s="7">
        <f>INDEX(DB_FILM!K:K,MATCH($F1812,DB_FILM!$A:$A,0))</f>
        <v>248160000</v>
      </c>
      <c r="Q1812" t="s">
        <v>474</v>
      </c>
      <c r="R1812">
        <v>3.99</v>
      </c>
      <c r="S1812">
        <v>35</v>
      </c>
      <c r="T1812">
        <v>1</v>
      </c>
      <c r="U1812">
        <v>736</v>
      </c>
      <c r="V1812">
        <v>1</v>
      </c>
      <c r="W1812" t="str">
        <f t="shared" si="56"/>
        <v>A</v>
      </c>
      <c r="X1812" t="s">
        <v>504</v>
      </c>
      <c r="Y1812">
        <v>0</v>
      </c>
      <c r="Z1812">
        <v>2.5499999999999998</v>
      </c>
      <c r="AA1812" s="6">
        <f t="shared" si="57"/>
        <v>1.4400000000000004</v>
      </c>
    </row>
    <row r="1813" spans="1:27" x14ac:dyDescent="0.3">
      <c r="A1813" s="5">
        <v>42330</v>
      </c>
      <c r="B1813" s="5" t="s">
        <v>412</v>
      </c>
      <c r="C1813" s="5" t="s">
        <v>446</v>
      </c>
      <c r="D1813" s="5" t="s">
        <v>386</v>
      </c>
      <c r="E1813" t="s">
        <v>287</v>
      </c>
      <c r="F1813" s="5" t="s">
        <v>67</v>
      </c>
      <c r="G1813" s="5" t="str">
        <f>INDEX(DB_FILM!B:B,MATCH($F1813,DB_FILM!$A:$A,0))</f>
        <v>1999</v>
      </c>
      <c r="H1813" s="5" t="str">
        <f>INDEX(DB_FILM!C:C,MATCH($F1813,DB_FILM!$A:$A,0))</f>
        <v xml:space="preserve">T </v>
      </c>
      <c r="I1813" s="9">
        <f>INDEX(DB_FILM!D:D,MATCH($F1813,DB_FILM!$A:$A,0))</f>
        <v>189</v>
      </c>
      <c r="J1813" s="5" t="str">
        <f>INDEX(DB_FILM!E:E,MATCH($F1813,DB_FILM!$A:$A,0))</f>
        <v>Crime, Drama, Fantasy</v>
      </c>
      <c r="K1813" s="6">
        <f>INDEX(DB_FILM!F:F,MATCH($F1813,DB_FILM!$A:$A,0))</f>
        <v>8.5</v>
      </c>
      <c r="L1813" s="5" t="str">
        <f>INDEX(DB_FILM!G:G,MATCH($F1813,DB_FILM!$A:$A,0))</f>
        <v>The lives of guards on Death Row are affected by one of their charges: a black man accused of child murder and rape, yet who has a mysterious gift.</v>
      </c>
      <c r="M1813" s="5" t="str">
        <f>INDEX(DB_FILM!H:H,MATCH($F1813,DB_FILM!$A:$A,0))</f>
        <v xml:space="preserve">Frank Darabont </v>
      </c>
      <c r="N1813" s="5" t="str">
        <f>INDEX(DB_FILM!I:I,MATCH($F1813,DB_FILM!$A:$A,0))</f>
        <v>Tom Hanks, Michael Clarke Duncan, David Morse, Bonnie Hunt</v>
      </c>
      <c r="O1813" s="7">
        <f>INDEX(DB_FILM!J:J,MATCH($F1813,DB_FILM!$A:$A,0))</f>
        <v>949343</v>
      </c>
      <c r="P1813" s="7">
        <f>INDEX(DB_FILM!K:K,MATCH($F1813,DB_FILM!$A:$A,0))</f>
        <v>136800000</v>
      </c>
      <c r="Q1813" s="5" t="s">
        <v>474</v>
      </c>
      <c r="R1813">
        <v>5.99</v>
      </c>
      <c r="S1813">
        <v>29</v>
      </c>
      <c r="T1813">
        <v>1</v>
      </c>
      <c r="U1813">
        <v>736</v>
      </c>
      <c r="V1813">
        <v>1</v>
      </c>
      <c r="W1813" t="str">
        <f t="shared" si="56"/>
        <v>A</v>
      </c>
      <c r="X1813" t="s">
        <v>567</v>
      </c>
      <c r="Y1813">
        <v>0</v>
      </c>
      <c r="Z1813">
        <v>3.05</v>
      </c>
      <c r="AA1813" s="6">
        <f t="shared" si="57"/>
        <v>2.9400000000000004</v>
      </c>
    </row>
    <row r="1814" spans="1:27" x14ac:dyDescent="0.3">
      <c r="A1814" s="5">
        <v>42330</v>
      </c>
      <c r="B1814" s="5" t="s">
        <v>412</v>
      </c>
      <c r="C1814" s="5" t="s">
        <v>446</v>
      </c>
      <c r="D1814" s="5" t="s">
        <v>386</v>
      </c>
      <c r="E1814" t="s">
        <v>287</v>
      </c>
      <c r="F1814" s="5" t="s">
        <v>5</v>
      </c>
      <c r="G1814" s="5" t="str">
        <f>INDEX(DB_FILM!B:B,MATCH($F1814,DB_FILM!$A:$A,0))</f>
        <v>1974</v>
      </c>
      <c r="H1814" s="5" t="str">
        <f>INDEX(DB_FILM!C:C,MATCH($F1814,DB_FILM!$A:$A,0))</f>
        <v xml:space="preserve">VM14 </v>
      </c>
      <c r="I1814" s="9">
        <f>INDEX(DB_FILM!D:D,MATCH($F1814,DB_FILM!$A:$A,0))</f>
        <v>202</v>
      </c>
      <c r="J1814" s="5" t="str">
        <f>INDEX(DB_FILM!E:E,MATCH($F1814,DB_FILM!$A:$A,0))</f>
        <v>Crime, Drama</v>
      </c>
      <c r="K1814" s="6">
        <f>INDEX(DB_FILM!F:F,MATCH($F1814,DB_FILM!$A:$A,0))</f>
        <v>9</v>
      </c>
      <c r="L1814" s="5" t="str">
        <f>INDEX(DB_FILM!G:G,MATCH($F1814,DB_FILM!$A:$A,0))</f>
        <v>The early life and career of Vito Corleone in 1920s New York City is portrayed, while his son, Michael, expands and tightens his grip on the family crime syndicate.</v>
      </c>
      <c r="M1814" s="5" t="str">
        <f>INDEX(DB_FILM!H:H,MATCH($F1814,DB_FILM!$A:$A,0))</f>
        <v xml:space="preserve">Francis Ford Coppola </v>
      </c>
      <c r="N1814" s="5" t="str">
        <f>INDEX(DB_FILM!I:I,MATCH($F1814,DB_FILM!$A:$A,0))</f>
        <v>Al Pacino, Robert De Niro, Robert Duvall, Diane Keaton</v>
      </c>
      <c r="O1814" s="7">
        <f>INDEX(DB_FILM!J:J,MATCH($F1814,DB_FILM!$A:$A,0))</f>
        <v>942307</v>
      </c>
      <c r="P1814" s="7">
        <f>INDEX(DB_FILM!K:K,MATCH($F1814,DB_FILM!$A:$A,0))</f>
        <v>57300000</v>
      </c>
      <c r="Q1814" s="5" t="s">
        <v>476</v>
      </c>
      <c r="R1814">
        <v>7.99</v>
      </c>
      <c r="S1814">
        <v>34</v>
      </c>
      <c r="T1814">
        <v>2</v>
      </c>
      <c r="U1814">
        <v>736</v>
      </c>
      <c r="V1814">
        <v>1</v>
      </c>
      <c r="W1814" t="str">
        <f t="shared" si="56"/>
        <v>B</v>
      </c>
      <c r="X1814" t="s">
        <v>622</v>
      </c>
      <c r="Y1814">
        <v>0</v>
      </c>
      <c r="Z1814">
        <v>4.2300000000000004</v>
      </c>
      <c r="AA1814" s="6">
        <f t="shared" si="57"/>
        <v>3.76</v>
      </c>
    </row>
    <row r="1815" spans="1:27" x14ac:dyDescent="0.3">
      <c r="A1815" s="5">
        <v>42330</v>
      </c>
      <c r="B1815" s="5" t="s">
        <v>398</v>
      </c>
      <c r="C1815" s="5" t="s">
        <v>421</v>
      </c>
      <c r="D1815" s="5" t="s">
        <v>379</v>
      </c>
      <c r="E1815" t="s">
        <v>290</v>
      </c>
      <c r="F1815" s="5" t="s">
        <v>45</v>
      </c>
      <c r="G1815" s="5" t="str">
        <f>INDEX(DB_FILM!B:B,MATCH($F1815,DB_FILM!$A:$A,0))</f>
        <v>1994</v>
      </c>
      <c r="H1815" s="5" t="str">
        <f>INDEX(DB_FILM!C:C,MATCH($F1815,DB_FILM!$A:$A,0))</f>
        <v xml:space="preserve">T </v>
      </c>
      <c r="I1815" s="9">
        <f>INDEX(DB_FILM!D:D,MATCH($F1815,DB_FILM!$A:$A,0))</f>
        <v>110</v>
      </c>
      <c r="J1815" s="5" t="str">
        <f>INDEX(DB_FILM!E:E,MATCH($F1815,DB_FILM!$A:$A,0))</f>
        <v>Crime, Drama, Thriller</v>
      </c>
      <c r="K1815" s="6">
        <f>INDEX(DB_FILM!F:F,MATCH($F1815,DB_FILM!$A:$A,0))</f>
        <v>8.6</v>
      </c>
      <c r="L1815" s="5" t="str">
        <f>INDEX(DB_FILM!G:G,MATCH($F1815,DB_FILM!$A:$A,0))</f>
        <v>Mathilda, a 12-year-old girl, is reluctantly taken in by Léon, a professional assassin, after her family is murdered. Léon and Mathilda form an unusual relationship, as she becomes his protégée and learns the assassin's trade.</v>
      </c>
      <c r="M1815" s="5" t="str">
        <f>INDEX(DB_FILM!H:H,MATCH($F1815,DB_FILM!$A:$A,0))</f>
        <v xml:space="preserve">Luc Besson </v>
      </c>
      <c r="N1815" s="5" t="str">
        <f>INDEX(DB_FILM!I:I,MATCH($F1815,DB_FILM!$A:$A,0))</f>
        <v>Jean Reno, Gary Oldman, Natalie Portman, Danny Aiello</v>
      </c>
      <c r="O1815" s="7">
        <f>INDEX(DB_FILM!J:J,MATCH($F1815,DB_FILM!$A:$A,0))</f>
        <v>870122</v>
      </c>
      <c r="P1815" s="7">
        <f>INDEX(DB_FILM!K:K,MATCH($F1815,DB_FILM!$A:$A,0))</f>
        <v>19500000</v>
      </c>
      <c r="Q1815" s="5" t="s">
        <v>475</v>
      </c>
      <c r="R1815">
        <v>5.99</v>
      </c>
      <c r="S1815">
        <v>17</v>
      </c>
      <c r="T1815">
        <v>3</v>
      </c>
      <c r="U1815">
        <v>737</v>
      </c>
      <c r="V1815">
        <v>1</v>
      </c>
      <c r="W1815" t="str">
        <f t="shared" si="56"/>
        <v>C</v>
      </c>
      <c r="X1815" t="s">
        <v>495</v>
      </c>
      <c r="Y1815">
        <v>0</v>
      </c>
      <c r="Z1815">
        <v>4.97</v>
      </c>
      <c r="AA1815" s="6">
        <f t="shared" si="57"/>
        <v>1.0200000000000005</v>
      </c>
    </row>
    <row r="1816" spans="1:27" x14ac:dyDescent="0.3">
      <c r="A1816" s="5">
        <v>42330</v>
      </c>
      <c r="B1816" t="s">
        <v>398</v>
      </c>
      <c r="C1816" t="s">
        <v>421</v>
      </c>
      <c r="D1816" t="s">
        <v>379</v>
      </c>
      <c r="E1816" t="s">
        <v>290</v>
      </c>
      <c r="F1816" t="s">
        <v>5</v>
      </c>
      <c r="G1816" s="5" t="str">
        <f>INDEX(DB_FILM!B:B,MATCH($F1816,DB_FILM!$A:$A,0))</f>
        <v>1974</v>
      </c>
      <c r="H1816" s="5" t="str">
        <f>INDEX(DB_FILM!C:C,MATCH($F1816,DB_FILM!$A:$A,0))</f>
        <v xml:space="preserve">VM14 </v>
      </c>
      <c r="I1816" s="9">
        <f>INDEX(DB_FILM!D:D,MATCH($F1816,DB_FILM!$A:$A,0))</f>
        <v>202</v>
      </c>
      <c r="J1816" s="5" t="str">
        <f>INDEX(DB_FILM!E:E,MATCH($F1816,DB_FILM!$A:$A,0))</f>
        <v>Crime, Drama</v>
      </c>
      <c r="K1816" s="6">
        <f>INDEX(DB_FILM!F:F,MATCH($F1816,DB_FILM!$A:$A,0))</f>
        <v>9</v>
      </c>
      <c r="L1816" s="5" t="str">
        <f>INDEX(DB_FILM!G:G,MATCH($F1816,DB_FILM!$A:$A,0))</f>
        <v>The early life and career of Vito Corleone in 1920s New York City is portrayed, while his son, Michael, expands and tightens his grip on the family crime syndicate.</v>
      </c>
      <c r="M1816" s="5" t="str">
        <f>INDEX(DB_FILM!H:H,MATCH($F1816,DB_FILM!$A:$A,0))</f>
        <v xml:space="preserve">Francis Ford Coppola </v>
      </c>
      <c r="N1816" s="5" t="str">
        <f>INDEX(DB_FILM!I:I,MATCH($F1816,DB_FILM!$A:$A,0))</f>
        <v>Al Pacino, Robert De Niro, Robert Duvall, Diane Keaton</v>
      </c>
      <c r="O1816" s="7">
        <f>INDEX(DB_FILM!J:J,MATCH($F1816,DB_FILM!$A:$A,0))</f>
        <v>942307</v>
      </c>
      <c r="P1816" s="7">
        <f>INDEX(DB_FILM!K:K,MATCH($F1816,DB_FILM!$A:$A,0))</f>
        <v>57300000</v>
      </c>
      <c r="Q1816" t="s">
        <v>474</v>
      </c>
      <c r="R1816">
        <v>1.99</v>
      </c>
      <c r="S1816">
        <v>34</v>
      </c>
      <c r="T1816">
        <v>1</v>
      </c>
      <c r="U1816">
        <v>737</v>
      </c>
      <c r="V1816">
        <v>1</v>
      </c>
      <c r="W1816" t="str">
        <f t="shared" si="56"/>
        <v>A</v>
      </c>
      <c r="X1816" t="s">
        <v>505</v>
      </c>
      <c r="Y1816">
        <v>0</v>
      </c>
      <c r="Z1816">
        <v>0.99</v>
      </c>
      <c r="AA1816" s="6">
        <f t="shared" si="57"/>
        <v>1</v>
      </c>
    </row>
    <row r="1817" spans="1:27" x14ac:dyDescent="0.3">
      <c r="A1817" s="5">
        <v>42330</v>
      </c>
      <c r="B1817" s="5" t="s">
        <v>398</v>
      </c>
      <c r="C1817" s="5" t="s">
        <v>421</v>
      </c>
      <c r="D1817" s="5" t="s">
        <v>379</v>
      </c>
      <c r="E1817" t="s">
        <v>290</v>
      </c>
      <c r="F1817" s="5" t="s">
        <v>65</v>
      </c>
      <c r="G1817" s="5" t="str">
        <f>INDEX(DB_FILM!B:B,MATCH($F1817,DB_FILM!$A:$A,0))</f>
        <v>1985</v>
      </c>
      <c r="H1817" s="5" t="str">
        <f>INDEX(DB_FILM!C:C,MATCH($F1817,DB_FILM!$A:$A,0))</f>
        <v xml:space="preserve">T </v>
      </c>
      <c r="I1817" s="9">
        <f>INDEX(DB_FILM!D:D,MATCH($F1817,DB_FILM!$A:$A,0))</f>
        <v>116</v>
      </c>
      <c r="J1817" s="5" t="str">
        <f>INDEX(DB_FILM!E:E,MATCH($F1817,DB_FILM!$A:$A,0))</f>
        <v>Adventure, Comedy, Sci-Fi</v>
      </c>
      <c r="K1817" s="6">
        <f>INDEX(DB_FILM!F:F,MATCH($F1817,DB_FILM!$A:$A,0))</f>
        <v>8.5</v>
      </c>
      <c r="L1817" s="5" t="str">
        <f>INDEX(DB_FILM!G:G,MATCH($F1817,DB_FILM!$A:$A,0))</f>
        <v>Marty McFly, a 17-year-old high school student, is accidentally sent thirty years into the past in a time-traveling DeLorean invented by his close friend, the maverick scientist Doc Brown.</v>
      </c>
      <c r="M1817" s="5" t="str">
        <f>INDEX(DB_FILM!H:H,MATCH($F1817,DB_FILM!$A:$A,0))</f>
        <v xml:space="preserve">Robert Zemeckis </v>
      </c>
      <c r="N1817" s="5" t="str">
        <f>INDEX(DB_FILM!I:I,MATCH($F1817,DB_FILM!$A:$A,0))</f>
        <v>Michael J. Fox, Christopher Lloyd, Lea Thompson, Crispin Glover</v>
      </c>
      <c r="O1817" s="7">
        <f>INDEX(DB_FILM!J:J,MATCH($F1817,DB_FILM!$A:$A,0))</f>
        <v>879184</v>
      </c>
      <c r="P1817" s="7">
        <f>INDEX(DB_FILM!K:K,MATCH($F1817,DB_FILM!$A:$A,0))</f>
        <v>210610000</v>
      </c>
      <c r="Q1817" s="5" t="s">
        <v>476</v>
      </c>
      <c r="R1817">
        <v>5.99</v>
      </c>
      <c r="S1817">
        <v>28</v>
      </c>
      <c r="T1817">
        <v>2</v>
      </c>
      <c r="U1817">
        <v>737</v>
      </c>
      <c r="V1817">
        <v>1</v>
      </c>
      <c r="W1817" t="str">
        <f t="shared" si="56"/>
        <v>B</v>
      </c>
      <c r="X1817" t="s">
        <v>488</v>
      </c>
      <c r="Y1817">
        <v>0</v>
      </c>
      <c r="Z1817">
        <v>3.17</v>
      </c>
      <c r="AA1817" s="6">
        <f t="shared" si="57"/>
        <v>2.8200000000000003</v>
      </c>
    </row>
    <row r="1818" spans="1:27" x14ac:dyDescent="0.3">
      <c r="A1818" s="5">
        <v>42330</v>
      </c>
      <c r="B1818" s="5" t="s">
        <v>398</v>
      </c>
      <c r="C1818" s="5" t="s">
        <v>421</v>
      </c>
      <c r="D1818" s="5" t="s">
        <v>379</v>
      </c>
      <c r="E1818" t="s">
        <v>290</v>
      </c>
      <c r="F1818" s="5" t="s">
        <v>89</v>
      </c>
      <c r="G1818" s="5" t="str">
        <f>INDEX(DB_FILM!B:B,MATCH($F1818,DB_FILM!$A:$A,0))</f>
        <v>2000</v>
      </c>
      <c r="H1818" s="5" t="str">
        <f>INDEX(DB_FILM!C:C,MATCH($F1818,DB_FILM!$A:$A,0))</f>
        <v xml:space="preserve">T </v>
      </c>
      <c r="I1818" s="9">
        <f>INDEX(DB_FILM!D:D,MATCH($F1818,DB_FILM!$A:$A,0))</f>
        <v>113</v>
      </c>
      <c r="J1818" s="5" t="str">
        <f>INDEX(DB_FILM!E:E,MATCH($F1818,DB_FILM!$A:$A,0))</f>
        <v>Mystery, Thriller</v>
      </c>
      <c r="K1818" s="6">
        <f>INDEX(DB_FILM!F:F,MATCH($F1818,DB_FILM!$A:$A,0))</f>
        <v>8.5</v>
      </c>
      <c r="L1818" s="5" t="str">
        <f>INDEX(DB_FILM!G:G,MATCH($F1818,DB_FILM!$A:$A,0))</f>
        <v>A man with short-term memory loss attempts to track down his wife's murderer.</v>
      </c>
      <c r="M1818" s="5" t="str">
        <f>INDEX(DB_FILM!H:H,MATCH($F1818,DB_FILM!$A:$A,0))</f>
        <v xml:space="preserve">Christopher Nolan </v>
      </c>
      <c r="N1818" s="5" t="str">
        <f>INDEX(DB_FILM!I:I,MATCH($F1818,DB_FILM!$A:$A,0))</f>
        <v>Guy Pearce, Carrie-Anne Moss, Joe Pantoliano, Mark Boone Junior</v>
      </c>
      <c r="O1818" s="7">
        <f>INDEX(DB_FILM!J:J,MATCH($F1818,DB_FILM!$A:$A,0))</f>
        <v>986815</v>
      </c>
      <c r="P1818" s="7">
        <f>INDEX(DB_FILM!K:K,MATCH($F1818,DB_FILM!$A:$A,0))</f>
        <v>25540000</v>
      </c>
      <c r="Q1818" s="5" t="s">
        <v>476</v>
      </c>
      <c r="R1818">
        <v>7.99</v>
      </c>
      <c r="S1818">
        <v>41</v>
      </c>
      <c r="T1818">
        <v>2</v>
      </c>
      <c r="U1818">
        <v>737</v>
      </c>
      <c r="V1818">
        <v>2</v>
      </c>
      <c r="W1818" t="str">
        <f t="shared" si="56"/>
        <v>B</v>
      </c>
      <c r="X1818" t="s">
        <v>582</v>
      </c>
      <c r="Y1818">
        <v>0</v>
      </c>
      <c r="Z1818">
        <v>4.47</v>
      </c>
      <c r="AA1818" s="6">
        <f t="shared" si="57"/>
        <v>3.5200000000000005</v>
      </c>
    </row>
    <row r="1819" spans="1:27" x14ac:dyDescent="0.3">
      <c r="A1819" s="5">
        <v>42330</v>
      </c>
      <c r="B1819" s="5" t="s">
        <v>406</v>
      </c>
      <c r="C1819" s="5" t="s">
        <v>424</v>
      </c>
      <c r="D1819" s="5" t="s">
        <v>333</v>
      </c>
      <c r="E1819" t="s">
        <v>278</v>
      </c>
      <c r="F1819" s="5" t="s">
        <v>25</v>
      </c>
      <c r="G1819" s="5" t="str">
        <f>INDEX(DB_FILM!B:B,MATCH($F1819,DB_FILM!$A:$A,0))</f>
        <v>1980</v>
      </c>
      <c r="H1819" s="5" t="str">
        <f>INDEX(DB_FILM!C:C,MATCH($F1819,DB_FILM!$A:$A,0))</f>
        <v xml:space="preserve">T </v>
      </c>
      <c r="I1819" s="9">
        <f>INDEX(DB_FILM!D:D,MATCH($F1819,DB_FILM!$A:$A,0))</f>
        <v>124</v>
      </c>
      <c r="J1819" s="5" t="str">
        <f>INDEX(DB_FILM!E:E,MATCH($F1819,DB_FILM!$A:$A,0))</f>
        <v>Action, Adventure, Fantasy</v>
      </c>
      <c r="K1819" s="6">
        <f>INDEX(DB_FILM!F:F,MATCH($F1819,DB_FILM!$A:$A,0))</f>
        <v>8.8000000000000007</v>
      </c>
      <c r="L1819" s="5" t="str">
        <f>INDEX(DB_FILM!G:G,MATCH($F1819,DB_FILM!$A:$A,0))</f>
        <v>After the rebels are brutally overpowered by the Empire on the ice planet Hoth, Luke Skywalker begins Jedi training with Yoda, while his friends are pursued by Darth Vader.</v>
      </c>
      <c r="M1819" s="5" t="str">
        <f>INDEX(DB_FILM!H:H,MATCH($F1819,DB_FILM!$A:$A,0))</f>
        <v xml:space="preserve">Irvin Kershner </v>
      </c>
      <c r="N1819" s="5" t="str">
        <f>INDEX(DB_FILM!I:I,MATCH($F1819,DB_FILM!$A:$A,0))</f>
        <v>Mark Hamill, Harrison Ford, Carrie Fisher, Billy Dee Williams</v>
      </c>
      <c r="O1819" s="7">
        <f>INDEX(DB_FILM!J:J,MATCH($F1819,DB_FILM!$A:$A,0))</f>
        <v>999712</v>
      </c>
      <c r="P1819" s="7">
        <f>INDEX(DB_FILM!K:K,MATCH($F1819,DB_FILM!$A:$A,0))</f>
        <v>290480000</v>
      </c>
      <c r="Q1819" s="5" t="s">
        <v>475</v>
      </c>
      <c r="R1819">
        <v>3.99</v>
      </c>
      <c r="S1819">
        <v>6</v>
      </c>
      <c r="T1819">
        <v>3</v>
      </c>
      <c r="U1819">
        <v>738</v>
      </c>
      <c r="V1819">
        <v>1</v>
      </c>
      <c r="W1819" t="str">
        <f t="shared" si="56"/>
        <v>C</v>
      </c>
      <c r="X1819" t="s">
        <v>547</v>
      </c>
      <c r="Y1819">
        <v>0</v>
      </c>
      <c r="Z1819">
        <v>3.31</v>
      </c>
      <c r="AA1819" s="6">
        <f t="shared" si="57"/>
        <v>0.68000000000000016</v>
      </c>
    </row>
    <row r="1820" spans="1:27" x14ac:dyDescent="0.3">
      <c r="A1820" s="5">
        <v>42330</v>
      </c>
      <c r="B1820" t="s">
        <v>406</v>
      </c>
      <c r="C1820" t="s">
        <v>424</v>
      </c>
      <c r="D1820" t="s">
        <v>333</v>
      </c>
      <c r="E1820" t="s">
        <v>278</v>
      </c>
      <c r="F1820" t="s">
        <v>21</v>
      </c>
      <c r="G1820" s="5" t="str">
        <f>INDEX(DB_FILM!B:B,MATCH($F1820,DB_FILM!$A:$A,0))</f>
        <v>1999</v>
      </c>
      <c r="H1820" s="5" t="str">
        <f>INDEX(DB_FILM!C:C,MATCH($F1820,DB_FILM!$A:$A,0))</f>
        <v xml:space="preserve">VM18 </v>
      </c>
      <c r="I1820" s="9">
        <f>INDEX(DB_FILM!D:D,MATCH($F1820,DB_FILM!$A:$A,0))</f>
        <v>139</v>
      </c>
      <c r="J1820" s="5" t="str">
        <f>INDEX(DB_FILM!E:E,MATCH($F1820,DB_FILM!$A:$A,0))</f>
        <v>Drama</v>
      </c>
      <c r="K1820" s="6">
        <f>INDEX(DB_FILM!F:F,MATCH($F1820,DB_FILM!$A:$A,0))</f>
        <v>8.8000000000000007</v>
      </c>
      <c r="L1820" s="5" t="str">
        <f>INDEX(DB_FILM!G:G,MATCH($F1820,DB_FILM!$A:$A,0))</f>
        <v>An insomniac office worker and a devil-may-care soapmaker form an underground fight club that evolves into something much, much more.</v>
      </c>
      <c r="M1820" s="5" t="str">
        <f>INDEX(DB_FILM!H:H,MATCH($F1820,DB_FILM!$A:$A,0))</f>
        <v xml:space="preserve">David Fincher </v>
      </c>
      <c r="N1820" s="5" t="str">
        <f>INDEX(DB_FILM!I:I,MATCH($F1820,DB_FILM!$A:$A,0))</f>
        <v>Brad Pitt, Edward Norton, Meat Loaf, Zach Grenier</v>
      </c>
      <c r="O1820" s="7">
        <f>INDEX(DB_FILM!J:J,MATCH($F1820,DB_FILM!$A:$A,0))</f>
        <v>1591794</v>
      </c>
      <c r="P1820" s="7">
        <f>INDEX(DB_FILM!K:K,MATCH($F1820,DB_FILM!$A:$A,0))</f>
        <v>37030000</v>
      </c>
      <c r="Q1820" t="s">
        <v>474</v>
      </c>
      <c r="R1820">
        <v>1.99</v>
      </c>
      <c r="S1820">
        <v>4</v>
      </c>
      <c r="T1820">
        <v>1</v>
      </c>
      <c r="U1820">
        <v>738</v>
      </c>
      <c r="V1820">
        <v>1</v>
      </c>
      <c r="W1820" t="str">
        <f t="shared" si="56"/>
        <v>A</v>
      </c>
      <c r="X1820" t="s">
        <v>594</v>
      </c>
      <c r="Y1820">
        <v>0</v>
      </c>
      <c r="Z1820">
        <v>1.39</v>
      </c>
      <c r="AA1820" s="6">
        <f t="shared" si="57"/>
        <v>0.60000000000000009</v>
      </c>
    </row>
    <row r="1821" spans="1:27" x14ac:dyDescent="0.3">
      <c r="A1821" s="5">
        <v>42330</v>
      </c>
      <c r="B1821" s="5" t="s">
        <v>406</v>
      </c>
      <c r="C1821" s="5" t="s">
        <v>424</v>
      </c>
      <c r="D1821" s="5" t="s">
        <v>333</v>
      </c>
      <c r="E1821" t="s">
        <v>278</v>
      </c>
      <c r="F1821" s="5" t="s">
        <v>17</v>
      </c>
      <c r="G1821" s="5" t="str">
        <f>INDEX(DB_FILM!B:B,MATCH($F1821,DB_FILM!$A:$A,0))</f>
        <v>2010</v>
      </c>
      <c r="H1821" s="5" t="str">
        <f>INDEX(DB_FILM!C:C,MATCH($F1821,DB_FILM!$A:$A,0))</f>
        <v xml:space="preserve">T </v>
      </c>
      <c r="I1821" s="9">
        <f>INDEX(DB_FILM!D:D,MATCH($F1821,DB_FILM!$A:$A,0))</f>
        <v>148</v>
      </c>
      <c r="J1821" s="5" t="str">
        <f>INDEX(DB_FILM!E:E,MATCH($F1821,DB_FILM!$A:$A,0))</f>
        <v>Action, Adventure, Sci-Fi</v>
      </c>
      <c r="K1821" s="6">
        <f>INDEX(DB_FILM!F:F,MATCH($F1821,DB_FILM!$A:$A,0))</f>
        <v>8.8000000000000007</v>
      </c>
      <c r="L1821" s="5" t="str">
        <f>INDEX(DB_FILM!G:G,MATCH($F1821,DB_FILM!$A:$A,0))</f>
        <v>A thief who steals corporate secrets through the use of dream-sharing technology is given the inverse task of planting an idea into the mind of a CEO.</v>
      </c>
      <c r="M1821" s="5" t="str">
        <f>INDEX(DB_FILM!H:H,MATCH($F1821,DB_FILM!$A:$A,0))</f>
        <v xml:space="preserve">Christopher Nolan </v>
      </c>
      <c r="N1821" s="5" t="str">
        <f>INDEX(DB_FILM!I:I,MATCH($F1821,DB_FILM!$A:$A,0))</f>
        <v>Leonardo DiCaprio, Joseph Gordon-Levitt, Ellen Page, Ken Watanabe</v>
      </c>
      <c r="O1821" s="7">
        <f>INDEX(DB_FILM!J:J,MATCH($F1821,DB_FILM!$A:$A,0))</f>
        <v>1739805</v>
      </c>
      <c r="P1821" s="7">
        <f>INDEX(DB_FILM!K:K,MATCH($F1821,DB_FILM!$A:$A,0))</f>
        <v>292580000</v>
      </c>
      <c r="Q1821" s="5" t="s">
        <v>476</v>
      </c>
      <c r="R1821">
        <v>7.99</v>
      </c>
      <c r="S1821">
        <v>2</v>
      </c>
      <c r="T1821">
        <v>2</v>
      </c>
      <c r="U1821">
        <v>738</v>
      </c>
      <c r="V1821">
        <v>1</v>
      </c>
      <c r="W1821" t="str">
        <f t="shared" si="56"/>
        <v>B</v>
      </c>
      <c r="X1821" t="s">
        <v>558</v>
      </c>
      <c r="Y1821">
        <v>0</v>
      </c>
      <c r="Z1821">
        <v>4.3899999999999997</v>
      </c>
      <c r="AA1821" s="6">
        <f t="shared" si="57"/>
        <v>3.6000000000000005</v>
      </c>
    </row>
    <row r="1822" spans="1:27" x14ac:dyDescent="0.3">
      <c r="A1822" s="5">
        <v>42330</v>
      </c>
      <c r="B1822" s="5" t="s">
        <v>406</v>
      </c>
      <c r="C1822" s="5" t="s">
        <v>424</v>
      </c>
      <c r="D1822" s="5" t="s">
        <v>333</v>
      </c>
      <c r="E1822" t="s">
        <v>278</v>
      </c>
      <c r="F1822" s="5" t="s">
        <v>65</v>
      </c>
      <c r="G1822" s="5" t="str">
        <f>INDEX(DB_FILM!B:B,MATCH($F1822,DB_FILM!$A:$A,0))</f>
        <v>1985</v>
      </c>
      <c r="H1822" s="5" t="str">
        <f>INDEX(DB_FILM!C:C,MATCH($F1822,DB_FILM!$A:$A,0))</f>
        <v xml:space="preserve">T </v>
      </c>
      <c r="I1822" s="9">
        <f>INDEX(DB_FILM!D:D,MATCH($F1822,DB_FILM!$A:$A,0))</f>
        <v>116</v>
      </c>
      <c r="J1822" s="5" t="str">
        <f>INDEX(DB_FILM!E:E,MATCH($F1822,DB_FILM!$A:$A,0))</f>
        <v>Adventure, Comedy, Sci-Fi</v>
      </c>
      <c r="K1822" s="6">
        <f>INDEX(DB_FILM!F:F,MATCH($F1822,DB_FILM!$A:$A,0))</f>
        <v>8.5</v>
      </c>
      <c r="L1822" s="5" t="str">
        <f>INDEX(DB_FILM!G:G,MATCH($F1822,DB_FILM!$A:$A,0))</f>
        <v>Marty McFly, a 17-year-old high school student, is accidentally sent thirty years into the past in a time-traveling DeLorean invented by his close friend, the maverick scientist Doc Brown.</v>
      </c>
      <c r="M1822" s="5" t="str">
        <f>INDEX(DB_FILM!H:H,MATCH($F1822,DB_FILM!$A:$A,0))</f>
        <v xml:space="preserve">Robert Zemeckis </v>
      </c>
      <c r="N1822" s="5" t="str">
        <f>INDEX(DB_FILM!I:I,MATCH($F1822,DB_FILM!$A:$A,0))</f>
        <v>Michael J. Fox, Christopher Lloyd, Lea Thompson, Crispin Glover</v>
      </c>
      <c r="O1822" s="7">
        <f>INDEX(DB_FILM!J:J,MATCH($F1822,DB_FILM!$A:$A,0))</f>
        <v>879184</v>
      </c>
      <c r="P1822" s="7">
        <f>INDEX(DB_FILM!K:K,MATCH($F1822,DB_FILM!$A:$A,0))</f>
        <v>210610000</v>
      </c>
      <c r="Q1822" s="5" t="s">
        <v>476</v>
      </c>
      <c r="R1822">
        <v>7.99</v>
      </c>
      <c r="S1822">
        <v>28</v>
      </c>
      <c r="T1822">
        <v>2</v>
      </c>
      <c r="U1822">
        <v>738</v>
      </c>
      <c r="V1822">
        <v>1</v>
      </c>
      <c r="W1822" t="str">
        <f t="shared" si="56"/>
        <v>B</v>
      </c>
      <c r="X1822" t="s">
        <v>488</v>
      </c>
      <c r="Y1822">
        <v>0</v>
      </c>
      <c r="Z1822">
        <v>4.47</v>
      </c>
      <c r="AA1822" s="6">
        <f t="shared" si="57"/>
        <v>3.5200000000000005</v>
      </c>
    </row>
    <row r="1823" spans="1:27" x14ac:dyDescent="0.3">
      <c r="A1823" s="5">
        <v>42330</v>
      </c>
      <c r="B1823" s="5" t="s">
        <v>406</v>
      </c>
      <c r="C1823" s="5" t="s">
        <v>424</v>
      </c>
      <c r="D1823" s="5" t="s">
        <v>333</v>
      </c>
      <c r="E1823" t="s">
        <v>278</v>
      </c>
      <c r="F1823" s="5" t="s">
        <v>49</v>
      </c>
      <c r="G1823" s="5" t="str">
        <f>INDEX(DB_FILM!B:B,MATCH($F1823,DB_FILM!$A:$A,0))</f>
        <v>1995</v>
      </c>
      <c r="H1823" s="5" t="str">
        <f>INDEX(DB_FILM!C:C,MATCH($F1823,DB_FILM!$A:$A,0))</f>
        <v xml:space="preserve">T </v>
      </c>
      <c r="I1823" s="9">
        <f>INDEX(DB_FILM!D:D,MATCH($F1823,DB_FILM!$A:$A,0))</f>
        <v>106</v>
      </c>
      <c r="J1823" s="5" t="str">
        <f>INDEX(DB_FILM!E:E,MATCH($F1823,DB_FILM!$A:$A,0))</f>
        <v>Crime, Mystery, Thriller</v>
      </c>
      <c r="K1823" s="6">
        <f>INDEX(DB_FILM!F:F,MATCH($F1823,DB_FILM!$A:$A,0))</f>
        <v>8.6</v>
      </c>
      <c r="L1823" s="5" t="str">
        <f>INDEX(DB_FILM!G:G,MATCH($F1823,DB_FILM!$A:$A,0))</f>
        <v>A sole survivor tells of the twisty events leading up to a horrific gun battle on a boat, which began when five criminals met at a seemingly random police lineup.</v>
      </c>
      <c r="M1823" s="5" t="str">
        <f>INDEX(DB_FILM!H:H,MATCH($F1823,DB_FILM!$A:$A,0))</f>
        <v xml:space="preserve">Bryan Singer </v>
      </c>
      <c r="N1823" s="5" t="str">
        <f>INDEX(DB_FILM!I:I,MATCH($F1823,DB_FILM!$A:$A,0))</f>
        <v>Kevin Spacey, Gabriel Byrne, Chazz Palminteri, Stephen Baldwin</v>
      </c>
      <c r="O1823" s="7">
        <f>INDEX(DB_FILM!J:J,MATCH($F1823,DB_FILM!$A:$A,0))</f>
        <v>863953</v>
      </c>
      <c r="P1823" s="7">
        <f>INDEX(DB_FILM!K:K,MATCH($F1823,DB_FILM!$A:$A,0))</f>
        <v>23340000</v>
      </c>
      <c r="Q1823" s="5" t="s">
        <v>474</v>
      </c>
      <c r="R1823">
        <v>9.99</v>
      </c>
      <c r="S1823">
        <v>19</v>
      </c>
      <c r="T1823">
        <v>1</v>
      </c>
      <c r="U1823">
        <v>738</v>
      </c>
      <c r="V1823">
        <v>1</v>
      </c>
      <c r="W1823" t="str">
        <f t="shared" si="56"/>
        <v>A</v>
      </c>
      <c r="X1823" t="s">
        <v>598</v>
      </c>
      <c r="Y1823">
        <v>0</v>
      </c>
      <c r="Z1823">
        <v>6.49</v>
      </c>
      <c r="AA1823" s="6">
        <f t="shared" si="57"/>
        <v>3.5</v>
      </c>
    </row>
    <row r="1824" spans="1:27" x14ac:dyDescent="0.3">
      <c r="A1824" s="5">
        <v>42330</v>
      </c>
      <c r="B1824" t="s">
        <v>408</v>
      </c>
      <c r="C1824" t="s">
        <v>423</v>
      </c>
      <c r="D1824" t="s">
        <v>288</v>
      </c>
      <c r="E1824" t="s">
        <v>282</v>
      </c>
      <c r="F1824" t="s">
        <v>97</v>
      </c>
      <c r="G1824" s="5" t="str">
        <f>INDEX(DB_FILM!B:B,MATCH($F1824,DB_FILM!$A:$A,0))</f>
        <v>1968</v>
      </c>
      <c r="H1824" s="5" t="str">
        <f>INDEX(DB_FILM!C:C,MATCH($F1824,DB_FILM!$A:$A,0))</f>
        <v xml:space="preserve">T </v>
      </c>
      <c r="I1824" s="9">
        <f>INDEX(DB_FILM!D:D,MATCH($F1824,DB_FILM!$A:$A,0))</f>
        <v>175</v>
      </c>
      <c r="J1824" s="5" t="str">
        <f>INDEX(DB_FILM!E:E,MATCH($F1824,DB_FILM!$A:$A,0))</f>
        <v>Western</v>
      </c>
      <c r="K1824" s="6">
        <f>INDEX(DB_FILM!F:F,MATCH($F1824,DB_FILM!$A:$A,0))</f>
        <v>8.5</v>
      </c>
      <c r="L1824" s="5" t="str">
        <f>INDEX(DB_FILM!G:G,MATCH($F1824,DB_FILM!$A:$A,0))</f>
        <v>A mysterious stranger with a harmonica joins forces with a notorious desperado to protect a beautiful widow from a ruthless assassin working for the railroad.</v>
      </c>
      <c r="M1824" s="5" t="str">
        <f>INDEX(DB_FILM!H:H,MATCH($F1824,DB_FILM!$A:$A,0))</f>
        <v xml:space="preserve">Sergio Leone </v>
      </c>
      <c r="N1824" s="5" t="str">
        <f>INDEX(DB_FILM!I:I,MATCH($F1824,DB_FILM!$A:$A,0))</f>
        <v>Henry Fonda, Charles Bronson, Claudia Cardinale, Jason Robards</v>
      </c>
      <c r="O1824" s="7">
        <f>INDEX(DB_FILM!J:J,MATCH($F1824,DB_FILM!$A:$A,0))</f>
        <v>257797</v>
      </c>
      <c r="P1824" s="7">
        <f>INDEX(DB_FILM!K:K,MATCH($F1824,DB_FILM!$A:$A,0))</f>
        <v>5320000</v>
      </c>
      <c r="Q1824" t="s">
        <v>476</v>
      </c>
      <c r="R1824">
        <v>3.99</v>
      </c>
      <c r="S1824">
        <v>46</v>
      </c>
      <c r="T1824">
        <v>2</v>
      </c>
      <c r="U1824">
        <v>739</v>
      </c>
      <c r="V1824">
        <v>1</v>
      </c>
      <c r="W1824" t="str">
        <f t="shared" si="56"/>
        <v>B</v>
      </c>
      <c r="X1824" t="s">
        <v>511</v>
      </c>
      <c r="Y1824">
        <v>0</v>
      </c>
      <c r="Z1824">
        <v>2.59</v>
      </c>
      <c r="AA1824" s="6">
        <f t="shared" si="57"/>
        <v>1.4000000000000004</v>
      </c>
    </row>
    <row r="1825" spans="1:27" x14ac:dyDescent="0.3">
      <c r="A1825" s="5">
        <v>42330</v>
      </c>
      <c r="B1825" s="5" t="s">
        <v>408</v>
      </c>
      <c r="C1825" s="5" t="s">
        <v>423</v>
      </c>
      <c r="D1825" s="5" t="s">
        <v>288</v>
      </c>
      <c r="E1825" t="s">
        <v>282</v>
      </c>
      <c r="F1825" s="5" t="s">
        <v>69</v>
      </c>
      <c r="G1825" s="5" t="str">
        <f>INDEX(DB_FILM!B:B,MATCH($F1825,DB_FILM!$A:$A,0))</f>
        <v>1994</v>
      </c>
      <c r="H1825" s="5" t="str">
        <f>INDEX(DB_FILM!C:C,MATCH($F1825,DB_FILM!$A:$A,0))</f>
        <v xml:space="preserve">T </v>
      </c>
      <c r="I1825" s="9">
        <f>INDEX(DB_FILM!D:D,MATCH($F1825,DB_FILM!$A:$A,0))</f>
        <v>88</v>
      </c>
      <c r="J1825" s="5" t="str">
        <f>INDEX(DB_FILM!E:E,MATCH($F1825,DB_FILM!$A:$A,0))</f>
        <v>Animation, Adventure, Drama</v>
      </c>
      <c r="K1825" s="6">
        <f>INDEX(DB_FILM!F:F,MATCH($F1825,DB_FILM!$A:$A,0))</f>
        <v>8.5</v>
      </c>
      <c r="L1825" s="5" t="str">
        <f>INDEX(DB_FILM!G:G,MATCH($F1825,DB_FILM!$A:$A,0))</f>
        <v>A Lion cub crown prince is tricked by a treacherous uncle into thinking he caused his father's death and flees into exile in despair, only to learn in adulthood his identity and his responsibilities.</v>
      </c>
      <c r="M1825" s="5" t="str">
        <f>INDEX(DB_FILM!H:H,MATCH($F1825,DB_FILM!$A:$A,0))</f>
        <v xml:space="preserve">Roger Allers, Rob Minkoff </v>
      </c>
      <c r="N1825" s="5" t="str">
        <f>INDEX(DB_FILM!I:I,MATCH($F1825,DB_FILM!$A:$A,0))</f>
        <v>Matthew Broderick, Jeremy Irons, James Earl Jones, Whoopi Goldberg</v>
      </c>
      <c r="O1825" s="7">
        <f>INDEX(DB_FILM!J:J,MATCH($F1825,DB_FILM!$A:$A,0))</f>
        <v>781936</v>
      </c>
      <c r="P1825" s="7">
        <f>INDEX(DB_FILM!K:K,MATCH($F1825,DB_FILM!$A:$A,0))</f>
        <v>312900000</v>
      </c>
      <c r="Q1825" s="5" t="s">
        <v>474</v>
      </c>
      <c r="R1825">
        <v>9.99</v>
      </c>
      <c r="S1825">
        <v>30</v>
      </c>
      <c r="T1825">
        <v>1</v>
      </c>
      <c r="U1825">
        <v>739</v>
      </c>
      <c r="V1825">
        <v>1</v>
      </c>
      <c r="W1825" t="str">
        <f t="shared" si="56"/>
        <v>A</v>
      </c>
      <c r="X1825" t="s">
        <v>555</v>
      </c>
      <c r="Y1825">
        <v>0</v>
      </c>
      <c r="Z1825">
        <v>5.39</v>
      </c>
      <c r="AA1825" s="6">
        <f t="shared" si="57"/>
        <v>4.6000000000000005</v>
      </c>
    </row>
    <row r="1826" spans="1:27" x14ac:dyDescent="0.3">
      <c r="A1826" s="5">
        <v>42330</v>
      </c>
      <c r="B1826" t="s">
        <v>404</v>
      </c>
      <c r="C1826" t="s">
        <v>442</v>
      </c>
      <c r="D1826" t="s">
        <v>275</v>
      </c>
      <c r="E1826" t="s">
        <v>276</v>
      </c>
      <c r="F1826" t="s">
        <v>73</v>
      </c>
      <c r="G1826" s="5" t="str">
        <f>INDEX(DB_FILM!B:B,MATCH($F1826,DB_FILM!$A:$A,0))</f>
        <v>2006</v>
      </c>
      <c r="H1826" s="5" t="str">
        <f>INDEX(DB_FILM!C:C,MATCH($F1826,DB_FILM!$A:$A,0))</f>
        <v xml:space="preserve">T </v>
      </c>
      <c r="I1826" s="9">
        <f>INDEX(DB_FILM!D:D,MATCH($F1826,DB_FILM!$A:$A,0))</f>
        <v>130</v>
      </c>
      <c r="J1826" s="5" t="str">
        <f>INDEX(DB_FILM!E:E,MATCH($F1826,DB_FILM!$A:$A,0))</f>
        <v>Drama, Mystery, Sci-Fi</v>
      </c>
      <c r="K1826" s="6">
        <f>INDEX(DB_FILM!F:F,MATCH($F1826,DB_FILM!$A:$A,0))</f>
        <v>8.5</v>
      </c>
      <c r="L1826" s="5" t="str">
        <f>INDEX(DB_FILM!G:G,MATCH($F1826,DB_FILM!$A:$A,0))</f>
        <v>After a tragic accident, two stage magicians engage in a battle to create the ultimate illusion while sacrificing everything they have to outwit each other.</v>
      </c>
      <c r="M1826" s="5" t="str">
        <f>INDEX(DB_FILM!H:H,MATCH($F1826,DB_FILM!$A:$A,0))</f>
        <v xml:space="preserve">Christopher Nolan </v>
      </c>
      <c r="N1826" s="5" t="str">
        <f>INDEX(DB_FILM!I:I,MATCH($F1826,DB_FILM!$A:$A,0))</f>
        <v>Christian Bale, Hugh Jackman, Scarlett Johansson, Michael Caine</v>
      </c>
      <c r="O1826" s="7">
        <f>INDEX(DB_FILM!J:J,MATCH($F1826,DB_FILM!$A:$A,0))</f>
        <v>1010590</v>
      </c>
      <c r="P1826" s="7">
        <f>INDEX(DB_FILM!K:K,MATCH($F1826,DB_FILM!$A:$A,0))</f>
        <v>53090000</v>
      </c>
      <c r="Q1826" t="s">
        <v>475</v>
      </c>
      <c r="R1826">
        <v>3.99</v>
      </c>
      <c r="S1826">
        <v>32</v>
      </c>
      <c r="T1826">
        <v>3</v>
      </c>
      <c r="U1826">
        <v>740</v>
      </c>
      <c r="V1826">
        <v>2</v>
      </c>
      <c r="W1826" t="str">
        <f t="shared" si="56"/>
        <v>C</v>
      </c>
      <c r="X1826" t="s">
        <v>583</v>
      </c>
      <c r="Y1826">
        <v>0</v>
      </c>
      <c r="Z1826">
        <v>3.23</v>
      </c>
      <c r="AA1826" s="6">
        <f t="shared" si="57"/>
        <v>0.76000000000000023</v>
      </c>
    </row>
    <row r="1827" spans="1:27" x14ac:dyDescent="0.3">
      <c r="A1827" s="5">
        <v>42331</v>
      </c>
      <c r="B1827" t="s">
        <v>403</v>
      </c>
      <c r="C1827" t="s">
        <v>444</v>
      </c>
      <c r="D1827" t="s">
        <v>352</v>
      </c>
      <c r="E1827" t="s">
        <v>287</v>
      </c>
      <c r="F1827" t="s">
        <v>31</v>
      </c>
      <c r="G1827" s="5" t="str">
        <f>INDEX(DB_FILM!B:B,MATCH($F1827,DB_FILM!$A:$A,0))</f>
        <v>2002</v>
      </c>
      <c r="H1827" s="5" t="str">
        <f>INDEX(DB_FILM!C:C,MATCH($F1827,DB_FILM!$A:$A,0))</f>
        <v xml:space="preserve">T </v>
      </c>
      <c r="I1827" s="9">
        <f>INDEX(DB_FILM!D:D,MATCH($F1827,DB_FILM!$A:$A,0))</f>
        <v>179</v>
      </c>
      <c r="J1827" s="5" t="str">
        <f>INDEX(DB_FILM!E:E,MATCH($F1827,DB_FILM!$A:$A,0))</f>
        <v>Adventure, Drama, Fantasy</v>
      </c>
      <c r="K1827" s="6">
        <f>INDEX(DB_FILM!F:F,MATCH($F1827,DB_FILM!$A:$A,0))</f>
        <v>8.6999999999999993</v>
      </c>
      <c r="L1827" s="5" t="str">
        <f>INDEX(DB_FILM!G:G,MATCH($F1827,DB_FILM!$A:$A,0))</f>
        <v>While Frodo and Sam edge closer to Mordor with the help of the shifty Gollum, the divided fellowship makes a stand against Sauron's new ally, Saruman, and his hordes of Isengard.</v>
      </c>
      <c r="M1827" s="5" t="str">
        <f>INDEX(DB_FILM!H:H,MATCH($F1827,DB_FILM!$A:$A,0))</f>
        <v xml:space="preserve">Peter Jackson </v>
      </c>
      <c r="N1827" s="5" t="str">
        <f>INDEX(DB_FILM!I:I,MATCH($F1827,DB_FILM!$A:$A,0))</f>
        <v>Elijah Wood, Ian McKellen, Viggo Mortensen, Orlando Bloom</v>
      </c>
      <c r="O1827" s="7">
        <f>INDEX(DB_FILM!J:J,MATCH($F1827,DB_FILM!$A:$A,0))</f>
        <v>1280806</v>
      </c>
      <c r="P1827" s="7">
        <f>INDEX(DB_FILM!K:K,MATCH($F1827,DB_FILM!$A:$A,0))</f>
        <v>342550000</v>
      </c>
      <c r="Q1827" t="s">
        <v>475</v>
      </c>
      <c r="R1827">
        <v>3.99</v>
      </c>
      <c r="S1827">
        <v>9</v>
      </c>
      <c r="T1827">
        <v>3</v>
      </c>
      <c r="U1827">
        <v>741</v>
      </c>
      <c r="V1827">
        <v>3</v>
      </c>
      <c r="W1827" t="str">
        <f t="shared" si="56"/>
        <v>C</v>
      </c>
      <c r="X1827" t="s">
        <v>609</v>
      </c>
      <c r="Y1827">
        <v>0</v>
      </c>
      <c r="Z1827">
        <v>2.99</v>
      </c>
      <c r="AA1827" s="6">
        <f t="shared" si="57"/>
        <v>1</v>
      </c>
    </row>
    <row r="1828" spans="1:27" x14ac:dyDescent="0.3">
      <c r="A1828" s="5">
        <v>42331</v>
      </c>
      <c r="B1828" s="5" t="s">
        <v>403</v>
      </c>
      <c r="C1828" s="5" t="s">
        <v>444</v>
      </c>
      <c r="D1828" s="5" t="s">
        <v>352</v>
      </c>
      <c r="E1828" t="s">
        <v>287</v>
      </c>
      <c r="F1828" s="5" t="s">
        <v>99</v>
      </c>
      <c r="G1828" s="5" t="str">
        <f>INDEX(DB_FILM!B:B,MATCH($F1828,DB_FILM!$A:$A,0))</f>
        <v>1994</v>
      </c>
      <c r="H1828" s="5" t="str">
        <f>INDEX(DB_FILM!C:C,MATCH($F1828,DB_FILM!$A:$A,0))</f>
        <v xml:space="preserve">T </v>
      </c>
      <c r="I1828" s="9">
        <f>INDEX(DB_FILM!D:D,MATCH($F1828,DB_FILM!$A:$A,0))</f>
        <v>142</v>
      </c>
      <c r="J1828" s="5" t="str">
        <f>INDEX(DB_FILM!E:E,MATCH($F1828,DB_FILM!$A:$A,0))</f>
        <v>Drama</v>
      </c>
      <c r="K1828" s="6">
        <f>INDEX(DB_FILM!F:F,MATCH($F1828,DB_FILM!$A:$A,0))</f>
        <v>9.3000000000000007</v>
      </c>
      <c r="L1828" s="5" t="str">
        <f>INDEX(DB_FILM!G:G,MATCH($F1828,DB_FILM!$A:$A,0))</f>
        <v>Two imprisoned men bond over a number of years, finding solace and eventual redemption through acts of common decency.</v>
      </c>
      <c r="M1828" s="5" t="str">
        <f>INDEX(DB_FILM!H:H,MATCH($F1828,DB_FILM!$A:$A,0))</f>
        <v xml:space="preserve">Frank Darabont </v>
      </c>
      <c r="N1828" s="5" t="str">
        <f>INDEX(DB_FILM!I:I,MATCH($F1828,DB_FILM!$A:$A,0))</f>
        <v>Tim Robbins, Morgan Freeman, Bob Gunton, William Sadler</v>
      </c>
      <c r="O1828" s="7">
        <f>INDEX(DB_FILM!J:J,MATCH($F1828,DB_FILM!$A:$A,0))</f>
        <v>1987679</v>
      </c>
      <c r="P1828" s="7">
        <f>INDEX(DB_FILM!K:K,MATCH($F1828,DB_FILM!$A:$A,0))</f>
        <v>28340000</v>
      </c>
      <c r="Q1828" s="5" t="s">
        <v>476</v>
      </c>
      <c r="R1828">
        <v>3.99</v>
      </c>
      <c r="S1828">
        <v>1</v>
      </c>
      <c r="T1828">
        <v>2</v>
      </c>
      <c r="U1828">
        <v>741</v>
      </c>
      <c r="V1828">
        <v>3</v>
      </c>
      <c r="W1828" t="str">
        <f t="shared" si="56"/>
        <v>B</v>
      </c>
      <c r="X1828" t="s">
        <v>569</v>
      </c>
      <c r="Y1828">
        <v>0</v>
      </c>
      <c r="Z1828">
        <v>2.15</v>
      </c>
      <c r="AA1828" s="6">
        <f t="shared" si="57"/>
        <v>1.8400000000000003</v>
      </c>
    </row>
    <row r="1829" spans="1:27" x14ac:dyDescent="0.3">
      <c r="A1829" s="5">
        <v>42331</v>
      </c>
      <c r="B1829" s="5" t="s">
        <v>403</v>
      </c>
      <c r="C1829" s="5" t="s">
        <v>444</v>
      </c>
      <c r="D1829" s="5" t="s">
        <v>352</v>
      </c>
      <c r="E1829" t="s">
        <v>287</v>
      </c>
      <c r="F1829" s="5" t="s">
        <v>95</v>
      </c>
      <c r="G1829" s="5" t="str">
        <f>INDEX(DB_FILM!B:B,MATCH($F1829,DB_FILM!$A:$A,0))</f>
        <v>2002</v>
      </c>
      <c r="H1829" s="5" t="str">
        <f>INDEX(DB_FILM!C:C,MATCH($F1829,DB_FILM!$A:$A,0))</f>
        <v xml:space="preserve">T </v>
      </c>
      <c r="I1829" s="9">
        <f>INDEX(DB_FILM!D:D,MATCH($F1829,DB_FILM!$A:$A,0))</f>
        <v>150</v>
      </c>
      <c r="J1829" s="5" t="str">
        <f>INDEX(DB_FILM!E:E,MATCH($F1829,DB_FILM!$A:$A,0))</f>
        <v>Biography, Drama, Music</v>
      </c>
      <c r="K1829" s="6">
        <f>INDEX(DB_FILM!F:F,MATCH($F1829,DB_FILM!$A:$A,0))</f>
        <v>8.5</v>
      </c>
      <c r="L1829" s="5" t="str">
        <f>INDEX(DB_FILM!G:G,MATCH($F1829,DB_FILM!$A:$A,0))</f>
        <v>A Polish Jewish musician struggles to survive the destruction of the Warsaw ghetto of World War II.</v>
      </c>
      <c r="M1829" s="5" t="str">
        <f>INDEX(DB_FILM!H:H,MATCH($F1829,DB_FILM!$A:$A,0))</f>
        <v xml:space="preserve">Roman Polanski </v>
      </c>
      <c r="N1829" s="5" t="str">
        <f>INDEX(DB_FILM!I:I,MATCH($F1829,DB_FILM!$A:$A,0))</f>
        <v>Adrien Brody, Thomas Kretschmann, Frank Finlay, Emilia Fox</v>
      </c>
      <c r="O1829" s="7">
        <f>INDEX(DB_FILM!J:J,MATCH($F1829,DB_FILM!$A:$A,0))</f>
        <v>602411</v>
      </c>
      <c r="P1829" s="7">
        <f>INDEX(DB_FILM!K:K,MATCH($F1829,DB_FILM!$A:$A,0))</f>
        <v>32570000</v>
      </c>
      <c r="Q1829" s="5" t="s">
        <v>476</v>
      </c>
      <c r="R1829">
        <v>7.99</v>
      </c>
      <c r="S1829">
        <v>44</v>
      </c>
      <c r="T1829">
        <v>2</v>
      </c>
      <c r="U1829">
        <v>741</v>
      </c>
      <c r="V1829">
        <v>3</v>
      </c>
      <c r="W1829" t="str">
        <f t="shared" si="56"/>
        <v>B</v>
      </c>
      <c r="X1829" t="s">
        <v>492</v>
      </c>
      <c r="Y1829">
        <v>0</v>
      </c>
      <c r="Z1829">
        <v>5.51</v>
      </c>
      <c r="AA1829" s="6">
        <f t="shared" si="57"/>
        <v>2.4800000000000004</v>
      </c>
    </row>
    <row r="1830" spans="1:27" x14ac:dyDescent="0.3">
      <c r="A1830" s="5">
        <v>42331</v>
      </c>
      <c r="B1830" s="5" t="s">
        <v>403</v>
      </c>
      <c r="C1830" s="5" t="s">
        <v>444</v>
      </c>
      <c r="D1830" s="5" t="s">
        <v>352</v>
      </c>
      <c r="E1830" t="s">
        <v>287</v>
      </c>
      <c r="F1830" s="5" t="s">
        <v>45</v>
      </c>
      <c r="G1830" s="5" t="str">
        <f>INDEX(DB_FILM!B:B,MATCH($F1830,DB_FILM!$A:$A,0))</f>
        <v>1994</v>
      </c>
      <c r="H1830" s="5" t="str">
        <f>INDEX(DB_FILM!C:C,MATCH($F1830,DB_FILM!$A:$A,0))</f>
        <v xml:space="preserve">T </v>
      </c>
      <c r="I1830" s="9">
        <f>INDEX(DB_FILM!D:D,MATCH($F1830,DB_FILM!$A:$A,0))</f>
        <v>110</v>
      </c>
      <c r="J1830" s="5" t="str">
        <f>INDEX(DB_FILM!E:E,MATCH($F1830,DB_FILM!$A:$A,0))</f>
        <v>Crime, Drama, Thriller</v>
      </c>
      <c r="K1830" s="6">
        <f>INDEX(DB_FILM!F:F,MATCH($F1830,DB_FILM!$A:$A,0))</f>
        <v>8.6</v>
      </c>
      <c r="L1830" s="5" t="str">
        <f>INDEX(DB_FILM!G:G,MATCH($F1830,DB_FILM!$A:$A,0))</f>
        <v>Mathilda, a 12-year-old girl, is reluctantly taken in by Léon, a professional assassin, after her family is murdered. Léon and Mathilda form an unusual relationship, as she becomes his protégée and learns the assassin's trade.</v>
      </c>
      <c r="M1830" s="5" t="str">
        <f>INDEX(DB_FILM!H:H,MATCH($F1830,DB_FILM!$A:$A,0))</f>
        <v xml:space="preserve">Luc Besson </v>
      </c>
      <c r="N1830" s="5" t="str">
        <f>INDEX(DB_FILM!I:I,MATCH($F1830,DB_FILM!$A:$A,0))</f>
        <v>Jean Reno, Gary Oldman, Natalie Portman, Danny Aiello</v>
      </c>
      <c r="O1830" s="7">
        <f>INDEX(DB_FILM!J:J,MATCH($F1830,DB_FILM!$A:$A,0))</f>
        <v>870122</v>
      </c>
      <c r="P1830" s="7">
        <f>INDEX(DB_FILM!K:K,MATCH($F1830,DB_FILM!$A:$A,0))</f>
        <v>19500000</v>
      </c>
      <c r="Q1830" s="5" t="s">
        <v>476</v>
      </c>
      <c r="R1830">
        <v>13.99</v>
      </c>
      <c r="S1830">
        <v>17</v>
      </c>
      <c r="T1830">
        <v>2</v>
      </c>
      <c r="U1830">
        <v>741</v>
      </c>
      <c r="V1830">
        <v>1</v>
      </c>
      <c r="W1830" t="str">
        <f t="shared" si="56"/>
        <v>B</v>
      </c>
      <c r="X1830" t="s">
        <v>544</v>
      </c>
      <c r="Y1830">
        <v>0</v>
      </c>
      <c r="Z1830">
        <v>6.99</v>
      </c>
      <c r="AA1830" s="6">
        <f t="shared" si="57"/>
        <v>7</v>
      </c>
    </row>
    <row r="1831" spans="1:27" x14ac:dyDescent="0.3">
      <c r="A1831" s="5">
        <v>42331</v>
      </c>
      <c r="B1831" t="s">
        <v>404</v>
      </c>
      <c r="C1831" t="s">
        <v>454</v>
      </c>
      <c r="D1831" t="s">
        <v>342</v>
      </c>
      <c r="E1831" t="s">
        <v>268</v>
      </c>
      <c r="F1831" t="s">
        <v>63</v>
      </c>
      <c r="G1831" s="5" t="str">
        <f>INDEX(DB_FILM!B:B,MATCH($F1831,DB_FILM!$A:$A,0))</f>
        <v>2006</v>
      </c>
      <c r="H1831" s="5" t="str">
        <f>INDEX(DB_FILM!C:C,MATCH($F1831,DB_FILM!$A:$A,0))</f>
        <v xml:space="preserve">T </v>
      </c>
      <c r="I1831" s="9">
        <f>INDEX(DB_FILM!D:D,MATCH($F1831,DB_FILM!$A:$A,0))</f>
        <v>151</v>
      </c>
      <c r="J1831" s="5" t="str">
        <f>INDEX(DB_FILM!E:E,MATCH($F1831,DB_FILM!$A:$A,0))</f>
        <v>Crime, Drama, Thriller</v>
      </c>
      <c r="K1831" s="6">
        <f>INDEX(DB_FILM!F:F,MATCH($F1831,DB_FILM!$A:$A,0))</f>
        <v>8.5</v>
      </c>
      <c r="L1831" s="5" t="str">
        <f>INDEX(DB_FILM!G:G,MATCH($F1831,DB_FILM!$A:$A,0))</f>
        <v>An undercover cop and a mole in the police attempt to identify each other while infiltrating an Irish gang in South Boston.</v>
      </c>
      <c r="M1831" s="5" t="str">
        <f>INDEX(DB_FILM!H:H,MATCH($F1831,DB_FILM!$A:$A,0))</f>
        <v xml:space="preserve">Martin Scorsese </v>
      </c>
      <c r="N1831" s="5" t="str">
        <f>INDEX(DB_FILM!I:I,MATCH($F1831,DB_FILM!$A:$A,0))</f>
        <v>Leonardo DiCaprio, Matt Damon, Jack Nicholson, Mark Wahlberg</v>
      </c>
      <c r="O1831" s="7">
        <f>INDEX(DB_FILM!J:J,MATCH($F1831,DB_FILM!$A:$A,0))</f>
        <v>1023002</v>
      </c>
      <c r="P1831" s="7">
        <f>INDEX(DB_FILM!K:K,MATCH($F1831,DB_FILM!$A:$A,0))</f>
        <v>132380000</v>
      </c>
      <c r="Q1831" t="s">
        <v>475</v>
      </c>
      <c r="R1831">
        <v>7.99</v>
      </c>
      <c r="S1831">
        <v>27</v>
      </c>
      <c r="T1831">
        <v>3</v>
      </c>
      <c r="U1831">
        <v>742</v>
      </c>
      <c r="V1831">
        <v>3</v>
      </c>
      <c r="W1831" t="str">
        <f t="shared" si="56"/>
        <v>C</v>
      </c>
      <c r="X1831" t="s">
        <v>629</v>
      </c>
      <c r="Y1831">
        <v>0</v>
      </c>
      <c r="Z1831">
        <v>6.71</v>
      </c>
      <c r="AA1831" s="6">
        <f t="shared" si="57"/>
        <v>1.2800000000000002</v>
      </c>
    </row>
    <row r="1832" spans="1:27" x14ac:dyDescent="0.3">
      <c r="A1832" s="5">
        <v>42331</v>
      </c>
      <c r="B1832" s="5" t="s">
        <v>404</v>
      </c>
      <c r="C1832" s="5" t="s">
        <v>454</v>
      </c>
      <c r="D1832" s="5" t="s">
        <v>342</v>
      </c>
      <c r="E1832" t="s">
        <v>268</v>
      </c>
      <c r="F1832" s="5" t="s">
        <v>57</v>
      </c>
      <c r="G1832" s="5" t="str">
        <f>INDEX(DB_FILM!B:B,MATCH($F1832,DB_FILM!$A:$A,0))</f>
        <v>1997</v>
      </c>
      <c r="H1832" s="5" t="str">
        <f>INDEX(DB_FILM!C:C,MATCH($F1832,DB_FILM!$A:$A,0))</f>
        <v xml:space="preserve">T </v>
      </c>
      <c r="I1832" s="9">
        <f>INDEX(DB_FILM!D:D,MATCH($F1832,DB_FILM!$A:$A,0))</f>
        <v>116</v>
      </c>
      <c r="J1832" s="5" t="str">
        <f>INDEX(DB_FILM!E:E,MATCH($F1832,DB_FILM!$A:$A,0))</f>
        <v>Comedy, Drama, War</v>
      </c>
      <c r="K1832" s="6">
        <f>INDEX(DB_FILM!F:F,MATCH($F1832,DB_FILM!$A:$A,0))</f>
        <v>8.6</v>
      </c>
      <c r="L1832" s="5" t="str">
        <f>INDEX(DB_FILM!G:G,MATCH($F1832,DB_FILM!$A:$A,0))</f>
        <v>When an open-minded Jewish librarian and his son become victims of the Holocaust, he uses a perfect mixture of will, humor, and imagination to protect his son from the dangers around their camp.</v>
      </c>
      <c r="M1832" s="5" t="str">
        <f>INDEX(DB_FILM!H:H,MATCH($F1832,DB_FILM!$A:$A,0))</f>
        <v xml:space="preserve">Roberto Benigni </v>
      </c>
      <c r="N1832" s="5" t="str">
        <f>INDEX(DB_FILM!I:I,MATCH($F1832,DB_FILM!$A:$A,0))</f>
        <v>Roberto Benigni, Nicoletta Braschi, Giorgio Cantarini, Giustino Durano</v>
      </c>
      <c r="O1832" s="7">
        <f>INDEX(DB_FILM!J:J,MATCH($F1832,DB_FILM!$A:$A,0))</f>
        <v>517982</v>
      </c>
      <c r="P1832" s="7">
        <f>INDEX(DB_FILM!K:K,MATCH($F1832,DB_FILM!$A:$A,0))</f>
        <v>57600000</v>
      </c>
      <c r="Q1832" s="5" t="s">
        <v>475</v>
      </c>
      <c r="R1832">
        <v>5.99</v>
      </c>
      <c r="S1832">
        <v>24</v>
      </c>
      <c r="T1832">
        <v>3</v>
      </c>
      <c r="U1832">
        <v>742</v>
      </c>
      <c r="V1832">
        <v>3</v>
      </c>
      <c r="W1832" t="str">
        <f t="shared" si="56"/>
        <v>C</v>
      </c>
      <c r="X1832" t="s">
        <v>537</v>
      </c>
      <c r="Y1832">
        <v>0</v>
      </c>
      <c r="Z1832">
        <v>4.6100000000000003</v>
      </c>
      <c r="AA1832" s="6">
        <f t="shared" si="57"/>
        <v>1.38</v>
      </c>
    </row>
    <row r="1833" spans="1:27" x14ac:dyDescent="0.3">
      <c r="A1833" s="5">
        <v>42331</v>
      </c>
      <c r="B1833" s="5" t="s">
        <v>404</v>
      </c>
      <c r="C1833" s="5" t="s">
        <v>454</v>
      </c>
      <c r="D1833" s="5" t="s">
        <v>342</v>
      </c>
      <c r="E1833" t="s">
        <v>268</v>
      </c>
      <c r="F1833" s="5" t="s">
        <v>91</v>
      </c>
      <c r="G1833" s="5" t="str">
        <f>INDEX(DB_FILM!B:B,MATCH($F1833,DB_FILM!$A:$A,0))</f>
        <v>2011</v>
      </c>
      <c r="H1833" s="5" t="str">
        <f>INDEX(DB_FILM!C:C,MATCH($F1833,DB_FILM!$A:$A,0))</f>
        <v xml:space="preserve">T </v>
      </c>
      <c r="I1833" s="9">
        <f>INDEX(DB_FILM!D:D,MATCH($F1833,DB_FILM!$A:$A,0))</f>
        <v>112</v>
      </c>
      <c r="J1833" s="5" t="str">
        <f>INDEX(DB_FILM!E:E,MATCH($F1833,DB_FILM!$A:$A,0))</f>
        <v>Biography, Comedy, Drama</v>
      </c>
      <c r="K1833" s="6">
        <f>INDEX(DB_FILM!F:F,MATCH($F1833,DB_FILM!$A:$A,0))</f>
        <v>8.5</v>
      </c>
      <c r="L1833" s="5" t="str">
        <f>INDEX(DB_FILM!G:G,MATCH($F1833,DB_FILM!$A:$A,0))</f>
        <v>After he becomes a quadriplegic from a paragliding accident, an aristocrat hires a young man from the projects to be his caregiver.</v>
      </c>
      <c r="M1833" s="5" t="str">
        <f>INDEX(DB_FILM!H:H,MATCH($F1833,DB_FILM!$A:$A,0))</f>
        <v xml:space="preserve">Olivier Nakache, Éric Toledano </v>
      </c>
      <c r="N1833" s="5" t="str">
        <f>INDEX(DB_FILM!I:I,MATCH($F1833,DB_FILM!$A:$A,0))</f>
        <v>François Cluzet, Omar Sy, Anne Le Ny, Audrey Fleurot</v>
      </c>
      <c r="O1833" s="7">
        <f>INDEX(DB_FILM!J:J,MATCH($F1833,DB_FILM!$A:$A,0))</f>
        <v>631043</v>
      </c>
      <c r="P1833" s="7">
        <f>INDEX(DB_FILM!K:K,MATCH($F1833,DB_FILM!$A:$A,0))</f>
        <v>13180000</v>
      </c>
      <c r="Q1833" s="5" t="s">
        <v>476</v>
      </c>
      <c r="R1833">
        <v>5.99</v>
      </c>
      <c r="S1833">
        <v>42</v>
      </c>
      <c r="T1833">
        <v>2</v>
      </c>
      <c r="U1833">
        <v>742</v>
      </c>
      <c r="V1833">
        <v>1</v>
      </c>
      <c r="W1833" t="str">
        <f t="shared" si="56"/>
        <v>B</v>
      </c>
      <c r="X1833" t="s">
        <v>549</v>
      </c>
      <c r="Y1833">
        <v>0</v>
      </c>
      <c r="Z1833">
        <v>3.17</v>
      </c>
      <c r="AA1833" s="6">
        <f t="shared" si="57"/>
        <v>2.8200000000000003</v>
      </c>
    </row>
    <row r="1834" spans="1:27" x14ac:dyDescent="0.3">
      <c r="A1834" s="5">
        <v>42331</v>
      </c>
      <c r="B1834" s="5" t="s">
        <v>417</v>
      </c>
      <c r="C1834" s="5" t="s">
        <v>440</v>
      </c>
      <c r="D1834" s="5" t="s">
        <v>304</v>
      </c>
      <c r="E1834" t="s">
        <v>282</v>
      </c>
      <c r="F1834" s="5" t="s">
        <v>13</v>
      </c>
      <c r="G1834" s="5" t="str">
        <f>INDEX(DB_FILM!B:B,MATCH($F1834,DB_FILM!$A:$A,0))</f>
        <v>1966</v>
      </c>
      <c r="H1834" s="5" t="str">
        <f>INDEX(DB_FILM!C:C,MATCH($F1834,DB_FILM!$A:$A,0))</f>
        <v xml:space="preserve">VM14 </v>
      </c>
      <c r="I1834" s="9">
        <f>INDEX(DB_FILM!D:D,MATCH($F1834,DB_FILM!$A:$A,0))</f>
        <v>161</v>
      </c>
      <c r="J1834" s="5" t="str">
        <f>INDEX(DB_FILM!E:E,MATCH($F1834,DB_FILM!$A:$A,0))</f>
        <v>Western</v>
      </c>
      <c r="K1834" s="6">
        <f>INDEX(DB_FILM!F:F,MATCH($F1834,DB_FILM!$A:$A,0))</f>
        <v>8.9</v>
      </c>
      <c r="L1834" s="5" t="str">
        <f>INDEX(DB_FILM!G:G,MATCH($F1834,DB_FILM!$A:$A,0))</f>
        <v>A bounty hunting scam joins two men in an uneasy alliance against a third in a race to find a fortune in gold buried in a remote cemetery.</v>
      </c>
      <c r="M1834" s="5" t="str">
        <f>INDEX(DB_FILM!H:H,MATCH($F1834,DB_FILM!$A:$A,0))</f>
        <v xml:space="preserve">Sergio Leone </v>
      </c>
      <c r="N1834" s="5" t="str">
        <f>INDEX(DB_FILM!I:I,MATCH($F1834,DB_FILM!$A:$A,0))</f>
        <v>Clint Eastwood, Eli Wallach, Lee Van Cleef, Aldo Giuffrè</v>
      </c>
      <c r="O1834" s="7">
        <f>INDEX(DB_FILM!J:J,MATCH($F1834,DB_FILM!$A:$A,0))</f>
        <v>589413</v>
      </c>
      <c r="P1834" s="7">
        <f>INDEX(DB_FILM!K:K,MATCH($F1834,DB_FILM!$A:$A,0))</f>
        <v>6100000</v>
      </c>
      <c r="Q1834" s="5" t="s">
        <v>475</v>
      </c>
      <c r="R1834">
        <v>9.99</v>
      </c>
      <c r="S1834">
        <v>49</v>
      </c>
      <c r="T1834">
        <v>3</v>
      </c>
      <c r="U1834">
        <v>743</v>
      </c>
      <c r="V1834">
        <v>1</v>
      </c>
      <c r="W1834" t="str">
        <f t="shared" si="56"/>
        <v>C</v>
      </c>
      <c r="X1834" t="s">
        <v>490</v>
      </c>
      <c r="Y1834">
        <v>0</v>
      </c>
      <c r="Z1834">
        <v>8.09</v>
      </c>
      <c r="AA1834" s="6">
        <f t="shared" si="57"/>
        <v>1.9000000000000004</v>
      </c>
    </row>
    <row r="1835" spans="1:27" x14ac:dyDescent="0.3">
      <c r="A1835" s="5">
        <v>42331</v>
      </c>
      <c r="B1835" t="s">
        <v>417</v>
      </c>
      <c r="C1835" t="s">
        <v>440</v>
      </c>
      <c r="D1835" t="s">
        <v>304</v>
      </c>
      <c r="E1835" t="s">
        <v>282</v>
      </c>
      <c r="F1835" t="s">
        <v>97</v>
      </c>
      <c r="G1835" s="5" t="str">
        <f>INDEX(DB_FILM!B:B,MATCH($F1835,DB_FILM!$A:$A,0))</f>
        <v>1968</v>
      </c>
      <c r="H1835" s="5" t="str">
        <f>INDEX(DB_FILM!C:C,MATCH($F1835,DB_FILM!$A:$A,0))</f>
        <v xml:space="preserve">T </v>
      </c>
      <c r="I1835" s="9">
        <f>INDEX(DB_FILM!D:D,MATCH($F1835,DB_FILM!$A:$A,0))</f>
        <v>175</v>
      </c>
      <c r="J1835" s="5" t="str">
        <f>INDEX(DB_FILM!E:E,MATCH($F1835,DB_FILM!$A:$A,0))</f>
        <v>Western</v>
      </c>
      <c r="K1835" s="6">
        <f>INDEX(DB_FILM!F:F,MATCH($F1835,DB_FILM!$A:$A,0))</f>
        <v>8.5</v>
      </c>
      <c r="L1835" s="5" t="str">
        <f>INDEX(DB_FILM!G:G,MATCH($F1835,DB_FILM!$A:$A,0))</f>
        <v>A mysterious stranger with a harmonica joins forces with a notorious desperado to protect a beautiful widow from a ruthless assassin working for the railroad.</v>
      </c>
      <c r="M1835" s="5" t="str">
        <f>INDEX(DB_FILM!H:H,MATCH($F1835,DB_FILM!$A:$A,0))</f>
        <v xml:space="preserve">Sergio Leone </v>
      </c>
      <c r="N1835" s="5" t="str">
        <f>INDEX(DB_FILM!I:I,MATCH($F1835,DB_FILM!$A:$A,0))</f>
        <v>Henry Fonda, Charles Bronson, Claudia Cardinale, Jason Robards</v>
      </c>
      <c r="O1835" s="7">
        <f>INDEX(DB_FILM!J:J,MATCH($F1835,DB_FILM!$A:$A,0))</f>
        <v>257797</v>
      </c>
      <c r="P1835" s="7">
        <f>INDEX(DB_FILM!K:K,MATCH($F1835,DB_FILM!$A:$A,0))</f>
        <v>5320000</v>
      </c>
      <c r="Q1835" t="s">
        <v>474</v>
      </c>
      <c r="R1835">
        <v>1.99</v>
      </c>
      <c r="S1835">
        <v>46</v>
      </c>
      <c r="T1835">
        <v>1</v>
      </c>
      <c r="U1835">
        <v>743</v>
      </c>
      <c r="V1835">
        <v>1</v>
      </c>
      <c r="W1835" t="str">
        <f t="shared" si="56"/>
        <v>A</v>
      </c>
      <c r="X1835" t="s">
        <v>483</v>
      </c>
      <c r="Y1835">
        <v>5</v>
      </c>
      <c r="Z1835">
        <v>1.29</v>
      </c>
      <c r="AA1835" s="6">
        <f t="shared" si="57"/>
        <v>0.7</v>
      </c>
    </row>
    <row r="1836" spans="1:27" x14ac:dyDescent="0.3">
      <c r="A1836" s="5">
        <v>42331</v>
      </c>
      <c r="B1836" t="s">
        <v>410</v>
      </c>
      <c r="C1836" t="s">
        <v>438</v>
      </c>
      <c r="D1836" t="s">
        <v>285</v>
      </c>
      <c r="E1836" t="s">
        <v>284</v>
      </c>
      <c r="F1836" t="s">
        <v>9</v>
      </c>
      <c r="G1836" s="5" t="str">
        <f>INDEX(DB_FILM!B:B,MATCH($F1836,DB_FILM!$A:$A,0))</f>
        <v>2003</v>
      </c>
      <c r="H1836" s="5" t="str">
        <f>INDEX(DB_FILM!C:C,MATCH($F1836,DB_FILM!$A:$A,0))</f>
        <v xml:space="preserve">T </v>
      </c>
      <c r="I1836" s="9">
        <f>INDEX(DB_FILM!D:D,MATCH($F1836,DB_FILM!$A:$A,0))</f>
        <v>201</v>
      </c>
      <c r="J1836" s="5" t="str">
        <f>INDEX(DB_FILM!E:E,MATCH($F1836,DB_FILM!$A:$A,0))</f>
        <v>Action, Adventure, Drama</v>
      </c>
      <c r="K1836" s="6">
        <f>INDEX(DB_FILM!F:F,MATCH($F1836,DB_FILM!$A:$A,0))</f>
        <v>8.9</v>
      </c>
      <c r="L1836" s="5" t="str">
        <f>INDEX(DB_FILM!G:G,MATCH($F1836,DB_FILM!$A:$A,0))</f>
        <v>Gandalf and Aragorn lead the World of Men against Sauron's army to draw his gaze from Frodo and Sam as they approach Mount Doom with the One Ring.</v>
      </c>
      <c r="M1836" s="5" t="str">
        <f>INDEX(DB_FILM!H:H,MATCH($F1836,DB_FILM!$A:$A,0))</f>
        <v xml:space="preserve">Peter Jackson </v>
      </c>
      <c r="N1836" s="5" t="str">
        <f>INDEX(DB_FILM!I:I,MATCH($F1836,DB_FILM!$A:$A,0))</f>
        <v>Elijah Wood, Viggo Mortensen, Ian McKellen, Orlando Bloom</v>
      </c>
      <c r="O1836" s="7">
        <f>INDEX(DB_FILM!J:J,MATCH($F1836,DB_FILM!$A:$A,0))</f>
        <v>1416518</v>
      </c>
      <c r="P1836" s="7">
        <f>INDEX(DB_FILM!K:K,MATCH($F1836,DB_FILM!$A:$A,0))</f>
        <v>377850000</v>
      </c>
      <c r="Q1836" t="s">
        <v>475</v>
      </c>
      <c r="R1836">
        <v>5.99</v>
      </c>
      <c r="S1836">
        <v>32</v>
      </c>
      <c r="T1836">
        <v>3</v>
      </c>
      <c r="U1836">
        <v>744</v>
      </c>
      <c r="V1836">
        <v>1</v>
      </c>
      <c r="W1836" t="str">
        <f t="shared" si="56"/>
        <v>C</v>
      </c>
      <c r="X1836" t="s">
        <v>583</v>
      </c>
      <c r="Y1836">
        <v>0</v>
      </c>
      <c r="Z1836">
        <v>5.03</v>
      </c>
      <c r="AA1836" s="6">
        <f t="shared" si="57"/>
        <v>0.96</v>
      </c>
    </row>
    <row r="1837" spans="1:27" x14ac:dyDescent="0.3">
      <c r="A1837" s="5">
        <v>42331</v>
      </c>
      <c r="B1837" s="5" t="s">
        <v>410</v>
      </c>
      <c r="C1837" s="5" t="s">
        <v>438</v>
      </c>
      <c r="D1837" s="5" t="s">
        <v>285</v>
      </c>
      <c r="E1837" t="s">
        <v>284</v>
      </c>
      <c r="F1837" s="5" t="s">
        <v>85</v>
      </c>
      <c r="G1837" s="5" t="str">
        <f>INDEX(DB_FILM!B:B,MATCH($F1837,DB_FILM!$A:$A,0))</f>
        <v>1991</v>
      </c>
      <c r="H1837" s="5" t="str">
        <f>INDEX(DB_FILM!C:C,MATCH($F1837,DB_FILM!$A:$A,0))</f>
        <v xml:space="preserve">T </v>
      </c>
      <c r="I1837" s="9">
        <f>INDEX(DB_FILM!D:D,MATCH($F1837,DB_FILM!$A:$A,0))</f>
        <v>137</v>
      </c>
      <c r="J1837" s="5" t="str">
        <f>INDEX(DB_FILM!E:E,MATCH($F1837,DB_FILM!$A:$A,0))</f>
        <v>Action, Sci-Fi</v>
      </c>
      <c r="K1837" s="6">
        <f>INDEX(DB_FILM!F:F,MATCH($F1837,DB_FILM!$A:$A,0))</f>
        <v>8.5</v>
      </c>
      <c r="L1837" s="5" t="str">
        <f>INDEX(DB_FILM!G:G,MATCH($F1837,DB_FILM!$A:$A,0))</f>
        <v>A cyborg, identical to the one who failed to kill Sarah Connor, must now protect her teenage son, John Connor, from a more advanced and powerful cyborg.</v>
      </c>
      <c r="M1837" s="5" t="str">
        <f>INDEX(DB_FILM!H:H,MATCH($F1837,DB_FILM!$A:$A,0))</f>
        <v xml:space="preserve">James Cameron </v>
      </c>
      <c r="N1837" s="5" t="str">
        <f>INDEX(DB_FILM!I:I,MATCH($F1837,DB_FILM!$A:$A,0))</f>
        <v>Arnold Schwarzenegger, Linda Hamilton, Edward Furlong, Robert Patrick</v>
      </c>
      <c r="O1837" s="7">
        <f>INDEX(DB_FILM!J:J,MATCH($F1837,DB_FILM!$A:$A,0))</f>
        <v>863511</v>
      </c>
      <c r="P1837" s="7">
        <f>INDEX(DB_FILM!K:K,MATCH($F1837,DB_FILM!$A:$A,0))</f>
        <v>204840000</v>
      </c>
      <c r="Q1837" s="5" t="s">
        <v>474</v>
      </c>
      <c r="R1837">
        <v>3.99</v>
      </c>
      <c r="S1837">
        <v>39</v>
      </c>
      <c r="T1837">
        <v>1</v>
      </c>
      <c r="U1837">
        <v>744</v>
      </c>
      <c r="V1837">
        <v>3</v>
      </c>
      <c r="W1837" t="str">
        <f t="shared" si="56"/>
        <v>A</v>
      </c>
      <c r="X1837" t="s">
        <v>601</v>
      </c>
      <c r="Y1837">
        <v>0</v>
      </c>
      <c r="Z1837">
        <v>2.19</v>
      </c>
      <c r="AA1837" s="6">
        <f t="shared" si="57"/>
        <v>1.8000000000000003</v>
      </c>
    </row>
    <row r="1838" spans="1:27" x14ac:dyDescent="0.3">
      <c r="A1838" s="5">
        <v>42331</v>
      </c>
      <c r="B1838" s="5" t="s">
        <v>410</v>
      </c>
      <c r="C1838" s="5" t="s">
        <v>438</v>
      </c>
      <c r="D1838" s="5" t="s">
        <v>285</v>
      </c>
      <c r="E1838" t="s">
        <v>284</v>
      </c>
      <c r="F1838" s="5" t="s">
        <v>43</v>
      </c>
      <c r="G1838" s="5" t="str">
        <f>INDEX(DB_FILM!B:B,MATCH($F1838,DB_FILM!$A:$A,0))</f>
        <v>1991</v>
      </c>
      <c r="H1838" s="5" t="str">
        <f>INDEX(DB_FILM!C:C,MATCH($F1838,DB_FILM!$A:$A,0))</f>
        <v xml:space="preserve">VM14 </v>
      </c>
      <c r="I1838" s="9">
        <f>INDEX(DB_FILM!D:D,MATCH($F1838,DB_FILM!$A:$A,0))</f>
        <v>118</v>
      </c>
      <c r="J1838" s="5" t="str">
        <f>INDEX(DB_FILM!E:E,MATCH($F1838,DB_FILM!$A:$A,0))</f>
        <v>Crime, Drama, Thriller</v>
      </c>
      <c r="K1838" s="6">
        <f>INDEX(DB_FILM!F:F,MATCH($F1838,DB_FILM!$A:$A,0))</f>
        <v>8.6</v>
      </c>
      <c r="L1838" s="5" t="str">
        <f>INDEX(DB_FILM!G:G,MATCH($F1838,DB_FILM!$A:$A,0))</f>
        <v>A young F.B.I. cadet must receive the help of an incarcerated and manipulative cannibal killer to help catch another serial killer, a madman who skins his victims.</v>
      </c>
      <c r="M1838" s="5" t="str">
        <f>INDEX(DB_FILM!H:H,MATCH($F1838,DB_FILM!$A:$A,0))</f>
        <v xml:space="preserve">Jonathan Demme </v>
      </c>
      <c r="N1838" s="5" t="str">
        <f>INDEX(DB_FILM!I:I,MATCH($F1838,DB_FILM!$A:$A,0))</f>
        <v>Jodie Foster, Anthony Hopkins, Lawrence A. Bonney, Kasi Lemmons</v>
      </c>
      <c r="O1838" s="7">
        <f>INDEX(DB_FILM!J:J,MATCH($F1838,DB_FILM!$A:$A,0))</f>
        <v>1064983</v>
      </c>
      <c r="P1838" s="7">
        <f>INDEX(DB_FILM!K:K,MATCH($F1838,DB_FILM!$A:$A,0))</f>
        <v>130740000.00000001</v>
      </c>
      <c r="Q1838" s="5" t="s">
        <v>476</v>
      </c>
      <c r="R1838">
        <v>7.99</v>
      </c>
      <c r="S1838">
        <v>16</v>
      </c>
      <c r="T1838">
        <v>2</v>
      </c>
      <c r="U1838">
        <v>744</v>
      </c>
      <c r="V1838">
        <v>1</v>
      </c>
      <c r="W1838" t="str">
        <f t="shared" si="56"/>
        <v>B</v>
      </c>
      <c r="X1838" t="s">
        <v>516</v>
      </c>
      <c r="Y1838">
        <v>0</v>
      </c>
      <c r="Z1838">
        <v>4.55</v>
      </c>
      <c r="AA1838" s="6">
        <f t="shared" si="57"/>
        <v>3.4400000000000004</v>
      </c>
    </row>
    <row r="1839" spans="1:27" x14ac:dyDescent="0.3">
      <c r="A1839" s="5">
        <v>42331</v>
      </c>
      <c r="B1839" s="5" t="s">
        <v>410</v>
      </c>
      <c r="C1839" s="5" t="s">
        <v>438</v>
      </c>
      <c r="D1839" s="5" t="s">
        <v>285</v>
      </c>
      <c r="E1839" t="s">
        <v>284</v>
      </c>
      <c r="F1839" t="s">
        <v>27</v>
      </c>
      <c r="G1839" s="5" t="str">
        <f>INDEX(DB_FILM!B:B,MATCH($F1839,DB_FILM!$A:$A,0))</f>
        <v>1999</v>
      </c>
      <c r="H1839" s="5" t="str">
        <f>INDEX(DB_FILM!C:C,MATCH($F1839,DB_FILM!$A:$A,0))</f>
        <v xml:space="preserve">T </v>
      </c>
      <c r="I1839" s="9">
        <f>INDEX(DB_FILM!D:D,MATCH($F1839,DB_FILM!$A:$A,0))</f>
        <v>136</v>
      </c>
      <c r="J1839" s="5" t="str">
        <f>INDEX(DB_FILM!E:E,MATCH($F1839,DB_FILM!$A:$A,0))</f>
        <v>Action, Sci-Fi</v>
      </c>
      <c r="K1839" s="6">
        <f>INDEX(DB_FILM!F:F,MATCH($F1839,DB_FILM!$A:$A,0))</f>
        <v>8.6999999999999993</v>
      </c>
      <c r="L1839" s="5" t="str">
        <f>INDEX(DB_FILM!G:G,MATCH($F1839,DB_FILM!$A:$A,0))</f>
        <v>A computer hacker learns from mysterious rebels about the true nature of his reality and his role in the war against its controllers.</v>
      </c>
      <c r="M1839" s="5" t="str">
        <f>INDEX(DB_FILM!H:H,MATCH($F1839,DB_FILM!$A:$A,0))</f>
        <v xml:space="preserve">Lana Wachowski, Lilly Wachowski </v>
      </c>
      <c r="N1839" s="5" t="str">
        <f>INDEX(DB_FILM!I:I,MATCH($F1839,DB_FILM!$A:$A,0))</f>
        <v>Keanu Reeves, Laurence Fishburne, Carrie-Anne Moss, Hugo Weaving</v>
      </c>
      <c r="O1839" s="7">
        <f>INDEX(DB_FILM!J:J,MATCH($F1839,DB_FILM!$A:$A,0))</f>
        <v>1427143</v>
      </c>
      <c r="P1839" s="7">
        <f>INDEX(DB_FILM!K:K,MATCH($F1839,DB_FILM!$A:$A,0))</f>
        <v>171480000</v>
      </c>
      <c r="Q1839" s="5" t="s">
        <v>474</v>
      </c>
      <c r="R1839">
        <v>9.99</v>
      </c>
      <c r="S1839">
        <v>32</v>
      </c>
      <c r="T1839">
        <v>1</v>
      </c>
      <c r="U1839">
        <v>744</v>
      </c>
      <c r="V1839">
        <v>2</v>
      </c>
      <c r="W1839" t="str">
        <f t="shared" si="56"/>
        <v>A</v>
      </c>
      <c r="X1839" t="s">
        <v>486</v>
      </c>
      <c r="Y1839">
        <v>0</v>
      </c>
      <c r="Z1839">
        <v>6.79</v>
      </c>
      <c r="AA1839" s="6">
        <f t="shared" si="57"/>
        <v>3.2</v>
      </c>
    </row>
    <row r="1840" spans="1:27" x14ac:dyDescent="0.3">
      <c r="A1840" s="5">
        <v>42332</v>
      </c>
      <c r="B1840" t="s">
        <v>403</v>
      </c>
      <c r="C1840" t="s">
        <v>437</v>
      </c>
      <c r="D1840" t="s">
        <v>324</v>
      </c>
      <c r="E1840" t="s">
        <v>325</v>
      </c>
      <c r="F1840" t="s">
        <v>85</v>
      </c>
      <c r="G1840" s="5" t="str">
        <f>INDEX(DB_FILM!B:B,MATCH($F1840,DB_FILM!$A:$A,0))</f>
        <v>1991</v>
      </c>
      <c r="H1840" s="5" t="str">
        <f>INDEX(DB_FILM!C:C,MATCH($F1840,DB_FILM!$A:$A,0))</f>
        <v xml:space="preserve">T </v>
      </c>
      <c r="I1840" s="9">
        <f>INDEX(DB_FILM!D:D,MATCH($F1840,DB_FILM!$A:$A,0))</f>
        <v>137</v>
      </c>
      <c r="J1840" s="5" t="str">
        <f>INDEX(DB_FILM!E:E,MATCH($F1840,DB_FILM!$A:$A,0))</f>
        <v>Action, Sci-Fi</v>
      </c>
      <c r="K1840" s="6">
        <f>INDEX(DB_FILM!F:F,MATCH($F1840,DB_FILM!$A:$A,0))</f>
        <v>8.5</v>
      </c>
      <c r="L1840" s="5" t="str">
        <f>INDEX(DB_FILM!G:G,MATCH($F1840,DB_FILM!$A:$A,0))</f>
        <v>A cyborg, identical to the one who failed to kill Sarah Connor, must now protect her teenage son, John Connor, from a more advanced and powerful cyborg.</v>
      </c>
      <c r="M1840" s="5" t="str">
        <f>INDEX(DB_FILM!H:H,MATCH($F1840,DB_FILM!$A:$A,0))</f>
        <v xml:space="preserve">James Cameron </v>
      </c>
      <c r="N1840" s="5" t="str">
        <f>INDEX(DB_FILM!I:I,MATCH($F1840,DB_FILM!$A:$A,0))</f>
        <v>Arnold Schwarzenegger, Linda Hamilton, Edward Furlong, Robert Patrick</v>
      </c>
      <c r="O1840" s="7">
        <f>INDEX(DB_FILM!J:J,MATCH($F1840,DB_FILM!$A:$A,0))</f>
        <v>863511</v>
      </c>
      <c r="P1840" s="7">
        <f>INDEX(DB_FILM!K:K,MATCH($F1840,DB_FILM!$A:$A,0))</f>
        <v>204840000</v>
      </c>
      <c r="Q1840" t="s">
        <v>475</v>
      </c>
      <c r="R1840">
        <v>3.99</v>
      </c>
      <c r="S1840">
        <v>39</v>
      </c>
      <c r="T1840">
        <v>3</v>
      </c>
      <c r="U1840">
        <v>745</v>
      </c>
      <c r="V1840">
        <v>3</v>
      </c>
      <c r="W1840" t="str">
        <f t="shared" si="56"/>
        <v>C</v>
      </c>
      <c r="X1840" t="s">
        <v>525</v>
      </c>
      <c r="Y1840">
        <v>0</v>
      </c>
      <c r="Z1840">
        <v>3.15</v>
      </c>
      <c r="AA1840" s="6">
        <f t="shared" si="57"/>
        <v>0.8400000000000003</v>
      </c>
    </row>
    <row r="1841" spans="1:27" x14ac:dyDescent="0.3">
      <c r="A1841" s="5">
        <v>42332</v>
      </c>
      <c r="B1841" s="5" t="s">
        <v>403</v>
      </c>
      <c r="C1841" s="5" t="s">
        <v>437</v>
      </c>
      <c r="D1841" s="5" t="s">
        <v>324</v>
      </c>
      <c r="E1841" t="s">
        <v>325</v>
      </c>
      <c r="F1841" s="5" t="s">
        <v>57</v>
      </c>
      <c r="G1841" s="5" t="str">
        <f>INDEX(DB_FILM!B:B,MATCH($F1841,DB_FILM!$A:$A,0))</f>
        <v>1997</v>
      </c>
      <c r="H1841" s="5" t="str">
        <f>INDEX(DB_FILM!C:C,MATCH($F1841,DB_FILM!$A:$A,0))</f>
        <v xml:space="preserve">T </v>
      </c>
      <c r="I1841" s="9">
        <f>INDEX(DB_FILM!D:D,MATCH($F1841,DB_FILM!$A:$A,0))</f>
        <v>116</v>
      </c>
      <c r="J1841" s="5" t="str">
        <f>INDEX(DB_FILM!E:E,MATCH($F1841,DB_FILM!$A:$A,0))</f>
        <v>Comedy, Drama, War</v>
      </c>
      <c r="K1841" s="6">
        <f>INDEX(DB_FILM!F:F,MATCH($F1841,DB_FILM!$A:$A,0))</f>
        <v>8.6</v>
      </c>
      <c r="L1841" s="5" t="str">
        <f>INDEX(DB_FILM!G:G,MATCH($F1841,DB_FILM!$A:$A,0))</f>
        <v>When an open-minded Jewish librarian and his son become victims of the Holocaust, he uses a perfect mixture of will, humor, and imagination to protect his son from the dangers around their camp.</v>
      </c>
      <c r="M1841" s="5" t="str">
        <f>INDEX(DB_FILM!H:H,MATCH($F1841,DB_FILM!$A:$A,0))</f>
        <v xml:space="preserve">Roberto Benigni </v>
      </c>
      <c r="N1841" s="5" t="str">
        <f>INDEX(DB_FILM!I:I,MATCH($F1841,DB_FILM!$A:$A,0))</f>
        <v>Roberto Benigni, Nicoletta Braschi, Giorgio Cantarini, Giustino Durano</v>
      </c>
      <c r="O1841" s="7">
        <f>INDEX(DB_FILM!J:J,MATCH($F1841,DB_FILM!$A:$A,0))</f>
        <v>517982</v>
      </c>
      <c r="P1841" s="7">
        <f>INDEX(DB_FILM!K:K,MATCH($F1841,DB_FILM!$A:$A,0))</f>
        <v>57600000</v>
      </c>
      <c r="Q1841" s="5" t="s">
        <v>474</v>
      </c>
      <c r="R1841">
        <v>3.99</v>
      </c>
      <c r="S1841">
        <v>24</v>
      </c>
      <c r="T1841">
        <v>1</v>
      </c>
      <c r="U1841">
        <v>745</v>
      </c>
      <c r="V1841">
        <v>1</v>
      </c>
      <c r="W1841" t="str">
        <f t="shared" si="56"/>
        <v>A</v>
      </c>
      <c r="X1841" t="s">
        <v>579</v>
      </c>
      <c r="Y1841">
        <v>0</v>
      </c>
      <c r="Z1841">
        <v>2.27</v>
      </c>
      <c r="AA1841" s="6">
        <f t="shared" si="57"/>
        <v>1.7200000000000002</v>
      </c>
    </row>
    <row r="1842" spans="1:27" x14ac:dyDescent="0.3">
      <c r="A1842" s="5">
        <v>42332</v>
      </c>
      <c r="B1842" t="s">
        <v>400</v>
      </c>
      <c r="C1842" t="s">
        <v>429</v>
      </c>
      <c r="D1842" t="s">
        <v>309</v>
      </c>
      <c r="E1842" t="s">
        <v>290</v>
      </c>
      <c r="F1842" t="s">
        <v>53</v>
      </c>
      <c r="G1842" s="5" t="str">
        <f>INDEX(DB_FILM!B:B,MATCH($F1842,DB_FILM!$A:$A,0))</f>
        <v>2001</v>
      </c>
      <c r="H1842" s="5" t="str">
        <f>INDEX(DB_FILM!C:C,MATCH($F1842,DB_FILM!$A:$A,0))</f>
        <v xml:space="preserve">T </v>
      </c>
      <c r="I1842" s="9">
        <f>INDEX(DB_FILM!D:D,MATCH($F1842,DB_FILM!$A:$A,0))</f>
        <v>125</v>
      </c>
      <c r="J1842" s="5" t="str">
        <f>INDEX(DB_FILM!E:E,MATCH($F1842,DB_FILM!$A:$A,0))</f>
        <v>Animation, Adventure, Family</v>
      </c>
      <c r="K1842" s="6">
        <f>INDEX(DB_FILM!F:F,MATCH($F1842,DB_FILM!$A:$A,0))</f>
        <v>8.6</v>
      </c>
      <c r="L1842" s="5" t="str">
        <f>INDEX(DB_FILM!G:G,MATCH($F1842,DB_FILM!$A:$A,0))</f>
        <v>During her family's move to the suburbs, a sullen 10-year-old girl wanders into a world ruled by gods, witches, and spirits, and where humans are changed into beasts.</v>
      </c>
      <c r="M1842" s="5" t="str">
        <f>INDEX(DB_FILM!H:H,MATCH($F1842,DB_FILM!$A:$A,0))</f>
        <v xml:space="preserve">Hayao Miyazaki, Kirk Wise </v>
      </c>
      <c r="N1842" s="5" t="str">
        <f>INDEX(DB_FILM!I:I,MATCH($F1842,DB_FILM!$A:$A,0))</f>
        <v>Daveigh Chase, Suzanne Pleshette, Miyu Irino, Rumi Hiiragi</v>
      </c>
      <c r="O1842" s="7">
        <f>INDEX(DB_FILM!J:J,MATCH($F1842,DB_FILM!$A:$A,0))</f>
        <v>521082</v>
      </c>
      <c r="P1842" s="7">
        <f>INDEX(DB_FILM!K:K,MATCH($F1842,DB_FILM!$A:$A,0))</f>
        <v>10060000</v>
      </c>
      <c r="Q1842" t="s">
        <v>476</v>
      </c>
      <c r="R1842">
        <v>5.99</v>
      </c>
      <c r="S1842">
        <v>21</v>
      </c>
      <c r="T1842">
        <v>2</v>
      </c>
      <c r="U1842">
        <v>746</v>
      </c>
      <c r="V1842">
        <v>1</v>
      </c>
      <c r="W1842" t="str">
        <f t="shared" si="56"/>
        <v>B</v>
      </c>
      <c r="X1842" t="s">
        <v>595</v>
      </c>
      <c r="Y1842">
        <v>5</v>
      </c>
      <c r="Z1842">
        <v>2.99</v>
      </c>
      <c r="AA1842" s="6">
        <f t="shared" si="57"/>
        <v>3</v>
      </c>
    </row>
    <row r="1843" spans="1:27" x14ac:dyDescent="0.3">
      <c r="A1843" s="5">
        <v>42333</v>
      </c>
      <c r="B1843" t="s">
        <v>398</v>
      </c>
      <c r="C1843" t="s">
        <v>430</v>
      </c>
      <c r="D1843" t="s">
        <v>331</v>
      </c>
      <c r="E1843" t="s">
        <v>284</v>
      </c>
      <c r="F1843" t="s">
        <v>29</v>
      </c>
      <c r="G1843" s="5" t="str">
        <f>INDEX(DB_FILM!B:B,MATCH($F1843,DB_FILM!$A:$A,0))</f>
        <v>1990</v>
      </c>
      <c r="H1843" s="5" t="str">
        <f>INDEX(DB_FILM!C:C,MATCH($F1843,DB_FILM!$A:$A,0))</f>
        <v xml:space="preserve">VM14 </v>
      </c>
      <c r="I1843" s="9">
        <f>INDEX(DB_FILM!D:D,MATCH($F1843,DB_FILM!$A:$A,0))</f>
        <v>146</v>
      </c>
      <c r="J1843" s="5" t="str">
        <f>INDEX(DB_FILM!E:E,MATCH($F1843,DB_FILM!$A:$A,0))</f>
        <v>Crime, Drama</v>
      </c>
      <c r="K1843" s="6">
        <f>INDEX(DB_FILM!F:F,MATCH($F1843,DB_FILM!$A:$A,0))</f>
        <v>8.6999999999999993</v>
      </c>
      <c r="L1843" s="5" t="str">
        <f>INDEX(DB_FILM!G:G,MATCH($F1843,DB_FILM!$A:$A,0))</f>
        <v>The story of Henry Hill and his life in the mob, covering his relationship with his wife Karen Hill and his mob partners Jimmy Conway and Tommy DeVito in the Italian-American crime syndicate.</v>
      </c>
      <c r="M1843" s="5" t="str">
        <f>INDEX(DB_FILM!H:H,MATCH($F1843,DB_FILM!$A:$A,0))</f>
        <v xml:space="preserve">Martin Scorsese </v>
      </c>
      <c r="N1843" s="5" t="str">
        <f>INDEX(DB_FILM!I:I,MATCH($F1843,DB_FILM!$A:$A,0))</f>
        <v>Robert De Niro, Ray Liotta, Joe Pesci, Lorraine Bracco</v>
      </c>
      <c r="O1843" s="7">
        <f>INDEX(DB_FILM!J:J,MATCH($F1843,DB_FILM!$A:$A,0))</f>
        <v>857121</v>
      </c>
      <c r="P1843" s="7">
        <f>INDEX(DB_FILM!K:K,MATCH($F1843,DB_FILM!$A:$A,0))</f>
        <v>46840000</v>
      </c>
      <c r="Q1843" t="s">
        <v>475</v>
      </c>
      <c r="R1843">
        <v>5.99</v>
      </c>
      <c r="S1843">
        <v>8</v>
      </c>
      <c r="T1843">
        <v>3</v>
      </c>
      <c r="U1843">
        <v>747</v>
      </c>
      <c r="V1843">
        <v>2</v>
      </c>
      <c r="W1843" t="str">
        <f t="shared" si="56"/>
        <v>C</v>
      </c>
      <c r="X1843" t="s">
        <v>602</v>
      </c>
      <c r="Y1843">
        <v>0</v>
      </c>
      <c r="Z1843">
        <v>4.97</v>
      </c>
      <c r="AA1843" s="6">
        <f t="shared" si="57"/>
        <v>1.0200000000000005</v>
      </c>
    </row>
    <row r="1844" spans="1:27" x14ac:dyDescent="0.3">
      <c r="A1844" s="5">
        <v>42333</v>
      </c>
      <c r="B1844" s="5" t="s">
        <v>398</v>
      </c>
      <c r="C1844" s="5" t="s">
        <v>430</v>
      </c>
      <c r="D1844" s="5" t="s">
        <v>331</v>
      </c>
      <c r="E1844" t="s">
        <v>284</v>
      </c>
      <c r="F1844" s="5" t="s">
        <v>99</v>
      </c>
      <c r="G1844" s="5" t="str">
        <f>INDEX(DB_FILM!B:B,MATCH($F1844,DB_FILM!$A:$A,0))</f>
        <v>1994</v>
      </c>
      <c r="H1844" s="5" t="str">
        <f>INDEX(DB_FILM!C:C,MATCH($F1844,DB_FILM!$A:$A,0))</f>
        <v xml:space="preserve">T </v>
      </c>
      <c r="I1844" s="9">
        <f>INDEX(DB_FILM!D:D,MATCH($F1844,DB_FILM!$A:$A,0))</f>
        <v>142</v>
      </c>
      <c r="J1844" s="5" t="str">
        <f>INDEX(DB_FILM!E:E,MATCH($F1844,DB_FILM!$A:$A,0))</f>
        <v>Drama</v>
      </c>
      <c r="K1844" s="6">
        <f>INDEX(DB_FILM!F:F,MATCH($F1844,DB_FILM!$A:$A,0))</f>
        <v>9.3000000000000007</v>
      </c>
      <c r="L1844" s="5" t="str">
        <f>INDEX(DB_FILM!G:G,MATCH($F1844,DB_FILM!$A:$A,0))</f>
        <v>Two imprisoned men bond over a number of years, finding solace and eventual redemption through acts of common decency.</v>
      </c>
      <c r="M1844" s="5" t="str">
        <f>INDEX(DB_FILM!H:H,MATCH($F1844,DB_FILM!$A:$A,0))</f>
        <v xml:space="preserve">Frank Darabont </v>
      </c>
      <c r="N1844" s="5" t="str">
        <f>INDEX(DB_FILM!I:I,MATCH($F1844,DB_FILM!$A:$A,0))</f>
        <v>Tim Robbins, Morgan Freeman, Bob Gunton, William Sadler</v>
      </c>
      <c r="O1844" s="7">
        <f>INDEX(DB_FILM!J:J,MATCH($F1844,DB_FILM!$A:$A,0))</f>
        <v>1987679</v>
      </c>
      <c r="P1844" s="7">
        <f>INDEX(DB_FILM!K:K,MATCH($F1844,DB_FILM!$A:$A,0))</f>
        <v>28340000</v>
      </c>
      <c r="Q1844" s="5" t="s">
        <v>476</v>
      </c>
      <c r="R1844">
        <v>3.99</v>
      </c>
      <c r="S1844">
        <v>1</v>
      </c>
      <c r="T1844">
        <v>2</v>
      </c>
      <c r="U1844">
        <v>747</v>
      </c>
      <c r="V1844">
        <v>1</v>
      </c>
      <c r="W1844" t="str">
        <f t="shared" si="56"/>
        <v>B</v>
      </c>
      <c r="X1844" t="s">
        <v>569</v>
      </c>
      <c r="Y1844">
        <v>0</v>
      </c>
      <c r="Z1844">
        <v>2.11</v>
      </c>
      <c r="AA1844" s="6">
        <f t="shared" si="57"/>
        <v>1.8800000000000003</v>
      </c>
    </row>
    <row r="1845" spans="1:27" x14ac:dyDescent="0.3">
      <c r="A1845" s="5">
        <v>42333</v>
      </c>
      <c r="B1845" s="5" t="s">
        <v>398</v>
      </c>
      <c r="C1845" s="5" t="s">
        <v>430</v>
      </c>
      <c r="D1845" s="5" t="s">
        <v>331</v>
      </c>
      <c r="E1845" t="s">
        <v>284</v>
      </c>
      <c r="F1845" s="5" t="s">
        <v>91</v>
      </c>
      <c r="G1845" s="5" t="str">
        <f>INDEX(DB_FILM!B:B,MATCH($F1845,DB_FILM!$A:$A,0))</f>
        <v>2011</v>
      </c>
      <c r="H1845" s="5" t="str">
        <f>INDEX(DB_FILM!C:C,MATCH($F1845,DB_FILM!$A:$A,0))</f>
        <v xml:space="preserve">T </v>
      </c>
      <c r="I1845" s="9">
        <f>INDEX(DB_FILM!D:D,MATCH($F1845,DB_FILM!$A:$A,0))</f>
        <v>112</v>
      </c>
      <c r="J1845" s="5" t="str">
        <f>INDEX(DB_FILM!E:E,MATCH($F1845,DB_FILM!$A:$A,0))</f>
        <v>Biography, Comedy, Drama</v>
      </c>
      <c r="K1845" s="6">
        <f>INDEX(DB_FILM!F:F,MATCH($F1845,DB_FILM!$A:$A,0))</f>
        <v>8.5</v>
      </c>
      <c r="L1845" s="5" t="str">
        <f>INDEX(DB_FILM!G:G,MATCH($F1845,DB_FILM!$A:$A,0))</f>
        <v>After he becomes a quadriplegic from a paragliding accident, an aristocrat hires a young man from the projects to be his caregiver.</v>
      </c>
      <c r="M1845" s="5" t="str">
        <f>INDEX(DB_FILM!H:H,MATCH($F1845,DB_FILM!$A:$A,0))</f>
        <v xml:space="preserve">Olivier Nakache, Éric Toledano </v>
      </c>
      <c r="N1845" s="5" t="str">
        <f>INDEX(DB_FILM!I:I,MATCH($F1845,DB_FILM!$A:$A,0))</f>
        <v>François Cluzet, Omar Sy, Anne Le Ny, Audrey Fleurot</v>
      </c>
      <c r="O1845" s="7">
        <f>INDEX(DB_FILM!J:J,MATCH($F1845,DB_FILM!$A:$A,0))</f>
        <v>631043</v>
      </c>
      <c r="P1845" s="7">
        <f>INDEX(DB_FILM!K:K,MATCH($F1845,DB_FILM!$A:$A,0))</f>
        <v>13180000</v>
      </c>
      <c r="Q1845" s="5" t="s">
        <v>476</v>
      </c>
      <c r="R1845">
        <v>7.99</v>
      </c>
      <c r="S1845">
        <v>42</v>
      </c>
      <c r="T1845">
        <v>2</v>
      </c>
      <c r="U1845">
        <v>747</v>
      </c>
      <c r="V1845">
        <v>2</v>
      </c>
      <c r="W1845" t="str">
        <f t="shared" si="56"/>
        <v>B</v>
      </c>
      <c r="X1845" t="s">
        <v>549</v>
      </c>
      <c r="Y1845">
        <v>0</v>
      </c>
      <c r="Z1845">
        <v>5.03</v>
      </c>
      <c r="AA1845" s="6">
        <f t="shared" si="57"/>
        <v>2.96</v>
      </c>
    </row>
    <row r="1846" spans="1:27" x14ac:dyDescent="0.3">
      <c r="A1846" s="5">
        <v>42333</v>
      </c>
      <c r="B1846" s="5" t="s">
        <v>405</v>
      </c>
      <c r="C1846" s="5" t="s">
        <v>457</v>
      </c>
      <c r="D1846" s="5" t="s">
        <v>305</v>
      </c>
      <c r="E1846" t="s">
        <v>268</v>
      </c>
      <c r="F1846" s="5" t="s">
        <v>97</v>
      </c>
      <c r="G1846" s="5" t="str">
        <f>INDEX(DB_FILM!B:B,MATCH($F1846,DB_FILM!$A:$A,0))</f>
        <v>1968</v>
      </c>
      <c r="H1846" s="5" t="str">
        <f>INDEX(DB_FILM!C:C,MATCH($F1846,DB_FILM!$A:$A,0))</f>
        <v xml:space="preserve">T </v>
      </c>
      <c r="I1846" s="9">
        <f>INDEX(DB_FILM!D:D,MATCH($F1846,DB_FILM!$A:$A,0))</f>
        <v>175</v>
      </c>
      <c r="J1846" s="5" t="str">
        <f>INDEX(DB_FILM!E:E,MATCH($F1846,DB_FILM!$A:$A,0))</f>
        <v>Western</v>
      </c>
      <c r="K1846" s="6">
        <f>INDEX(DB_FILM!F:F,MATCH($F1846,DB_FILM!$A:$A,0))</f>
        <v>8.5</v>
      </c>
      <c r="L1846" s="5" t="str">
        <f>INDEX(DB_FILM!G:G,MATCH($F1846,DB_FILM!$A:$A,0))</f>
        <v>A mysterious stranger with a harmonica joins forces with a notorious desperado to protect a beautiful widow from a ruthless assassin working for the railroad.</v>
      </c>
      <c r="M1846" s="5" t="str">
        <f>INDEX(DB_FILM!H:H,MATCH($F1846,DB_FILM!$A:$A,0))</f>
        <v xml:space="preserve">Sergio Leone </v>
      </c>
      <c r="N1846" s="5" t="str">
        <f>INDEX(DB_FILM!I:I,MATCH($F1846,DB_FILM!$A:$A,0))</f>
        <v>Henry Fonda, Charles Bronson, Claudia Cardinale, Jason Robards</v>
      </c>
      <c r="O1846" s="7">
        <f>INDEX(DB_FILM!J:J,MATCH($F1846,DB_FILM!$A:$A,0))</f>
        <v>257797</v>
      </c>
      <c r="P1846" s="7">
        <f>INDEX(DB_FILM!K:K,MATCH($F1846,DB_FILM!$A:$A,0))</f>
        <v>5320000</v>
      </c>
      <c r="Q1846" s="5" t="s">
        <v>475</v>
      </c>
      <c r="R1846">
        <v>7.99</v>
      </c>
      <c r="S1846">
        <v>46</v>
      </c>
      <c r="T1846">
        <v>3</v>
      </c>
      <c r="U1846">
        <v>748</v>
      </c>
      <c r="V1846">
        <v>1</v>
      </c>
      <c r="W1846" t="str">
        <f t="shared" si="56"/>
        <v>C</v>
      </c>
      <c r="X1846" t="s">
        <v>540</v>
      </c>
      <c r="Y1846">
        <v>0</v>
      </c>
      <c r="Z1846">
        <v>6.71</v>
      </c>
      <c r="AA1846" s="6">
        <f t="shared" si="57"/>
        <v>1.2800000000000002</v>
      </c>
    </row>
    <row r="1847" spans="1:27" x14ac:dyDescent="0.3">
      <c r="A1847" s="5">
        <v>42333</v>
      </c>
      <c r="B1847" s="5" t="s">
        <v>405</v>
      </c>
      <c r="C1847" s="5" t="s">
        <v>457</v>
      </c>
      <c r="D1847" s="5" t="s">
        <v>305</v>
      </c>
      <c r="E1847" t="s">
        <v>268</v>
      </c>
      <c r="F1847" s="5" t="s">
        <v>85</v>
      </c>
      <c r="G1847" s="5" t="str">
        <f>INDEX(DB_FILM!B:B,MATCH($F1847,DB_FILM!$A:$A,0))</f>
        <v>1991</v>
      </c>
      <c r="H1847" s="5" t="str">
        <f>INDEX(DB_FILM!C:C,MATCH($F1847,DB_FILM!$A:$A,0))</f>
        <v xml:space="preserve">T </v>
      </c>
      <c r="I1847" s="9">
        <f>INDEX(DB_FILM!D:D,MATCH($F1847,DB_FILM!$A:$A,0))</f>
        <v>137</v>
      </c>
      <c r="J1847" s="5" t="str">
        <f>INDEX(DB_FILM!E:E,MATCH($F1847,DB_FILM!$A:$A,0))</f>
        <v>Action, Sci-Fi</v>
      </c>
      <c r="K1847" s="6">
        <f>INDEX(DB_FILM!F:F,MATCH($F1847,DB_FILM!$A:$A,0))</f>
        <v>8.5</v>
      </c>
      <c r="L1847" s="5" t="str">
        <f>INDEX(DB_FILM!G:G,MATCH($F1847,DB_FILM!$A:$A,0))</f>
        <v>A cyborg, identical to the one who failed to kill Sarah Connor, must now protect her teenage son, John Connor, from a more advanced and powerful cyborg.</v>
      </c>
      <c r="M1847" s="5" t="str">
        <f>INDEX(DB_FILM!H:H,MATCH($F1847,DB_FILM!$A:$A,0))</f>
        <v xml:space="preserve">James Cameron </v>
      </c>
      <c r="N1847" s="5" t="str">
        <f>INDEX(DB_FILM!I:I,MATCH($F1847,DB_FILM!$A:$A,0))</f>
        <v>Arnold Schwarzenegger, Linda Hamilton, Edward Furlong, Robert Patrick</v>
      </c>
      <c r="O1847" s="7">
        <f>INDEX(DB_FILM!J:J,MATCH($F1847,DB_FILM!$A:$A,0))</f>
        <v>863511</v>
      </c>
      <c r="P1847" s="7">
        <f>INDEX(DB_FILM!K:K,MATCH($F1847,DB_FILM!$A:$A,0))</f>
        <v>204840000</v>
      </c>
      <c r="Q1847" s="5" t="s">
        <v>475</v>
      </c>
      <c r="R1847">
        <v>3.99</v>
      </c>
      <c r="S1847">
        <v>39</v>
      </c>
      <c r="T1847">
        <v>3</v>
      </c>
      <c r="U1847">
        <v>748</v>
      </c>
      <c r="V1847">
        <v>1</v>
      </c>
      <c r="W1847" t="str">
        <f t="shared" si="56"/>
        <v>C</v>
      </c>
      <c r="X1847" t="s">
        <v>525</v>
      </c>
      <c r="Y1847">
        <v>0</v>
      </c>
      <c r="Z1847">
        <v>3.11</v>
      </c>
      <c r="AA1847" s="6">
        <f t="shared" si="57"/>
        <v>0.88000000000000034</v>
      </c>
    </row>
    <row r="1848" spans="1:27" x14ac:dyDescent="0.3">
      <c r="A1848" s="5">
        <v>42333</v>
      </c>
      <c r="B1848" t="s">
        <v>405</v>
      </c>
      <c r="C1848" t="s">
        <v>457</v>
      </c>
      <c r="D1848" t="s">
        <v>305</v>
      </c>
      <c r="E1848" t="s">
        <v>268</v>
      </c>
      <c r="F1848" t="s">
        <v>81</v>
      </c>
      <c r="G1848" s="5" t="str">
        <f>INDEX(DB_FILM!B:B,MATCH($F1848,DB_FILM!$A:$A,0))</f>
        <v>1979</v>
      </c>
      <c r="H1848" s="5" t="str">
        <f>INDEX(DB_FILM!C:C,MATCH($F1848,DB_FILM!$A:$A,0))</f>
        <v xml:space="preserve">VM14 </v>
      </c>
      <c r="I1848" s="9">
        <f>INDEX(DB_FILM!D:D,MATCH($F1848,DB_FILM!$A:$A,0))</f>
        <v>147</v>
      </c>
      <c r="J1848" s="5" t="str">
        <f>INDEX(DB_FILM!E:E,MATCH($F1848,DB_FILM!$A:$A,0))</f>
        <v>Drama, War</v>
      </c>
      <c r="K1848" s="6">
        <f>INDEX(DB_FILM!F:F,MATCH($F1848,DB_FILM!$A:$A,0))</f>
        <v>8.5</v>
      </c>
      <c r="L1848" s="5" t="str">
        <f>INDEX(DB_FILM!G:G,MATCH($F1848,DB_FILM!$A:$A,0))</f>
        <v>During the Vietnam War, Captain Willard is sent on a dangerous mission into Cambodia to assassinate a renegade Colonel who has set himself up as a god among a local tribe.</v>
      </c>
      <c r="M1848" s="5" t="str">
        <f>INDEX(DB_FILM!H:H,MATCH($F1848,DB_FILM!$A:$A,0))</f>
        <v xml:space="preserve">Francis Ford Coppola </v>
      </c>
      <c r="N1848" s="5" t="str">
        <f>INDEX(DB_FILM!I:I,MATCH($F1848,DB_FILM!$A:$A,0))</f>
        <v>Martin Sheen, Marlon Brando, Robert Duvall, Frederic Forrest</v>
      </c>
      <c r="O1848" s="7">
        <f>INDEX(DB_FILM!J:J,MATCH($F1848,DB_FILM!$A:$A,0))</f>
        <v>522714</v>
      </c>
      <c r="P1848" s="7">
        <f>INDEX(DB_FILM!K:K,MATCH($F1848,DB_FILM!$A:$A,0))</f>
        <v>83470000</v>
      </c>
      <c r="Q1848" t="s">
        <v>474</v>
      </c>
      <c r="R1848">
        <v>5.99</v>
      </c>
      <c r="S1848">
        <v>37</v>
      </c>
      <c r="T1848">
        <v>1</v>
      </c>
      <c r="U1848">
        <v>748</v>
      </c>
      <c r="V1848">
        <v>3</v>
      </c>
      <c r="W1848" t="str">
        <f t="shared" si="56"/>
        <v>A</v>
      </c>
      <c r="X1848" t="s">
        <v>612</v>
      </c>
      <c r="Y1848">
        <v>5</v>
      </c>
      <c r="Z1848">
        <v>3.23</v>
      </c>
      <c r="AA1848" s="6">
        <f t="shared" si="57"/>
        <v>2.7600000000000002</v>
      </c>
    </row>
    <row r="1849" spans="1:27" x14ac:dyDescent="0.3">
      <c r="A1849" s="5">
        <v>42334</v>
      </c>
      <c r="B1849" t="s">
        <v>407</v>
      </c>
      <c r="C1849" t="s">
        <v>425</v>
      </c>
      <c r="D1849" t="s">
        <v>392</v>
      </c>
      <c r="E1849" t="s">
        <v>270</v>
      </c>
      <c r="F1849" t="s">
        <v>77</v>
      </c>
      <c r="G1849" s="5" t="str">
        <f>INDEX(DB_FILM!B:B,MATCH($F1849,DB_FILM!$A:$A,0))</f>
        <v>1981</v>
      </c>
      <c r="H1849" s="5" t="str">
        <f>INDEX(DB_FILM!C:C,MATCH($F1849,DB_FILM!$A:$A,0))</f>
        <v xml:space="preserve">T </v>
      </c>
      <c r="I1849" s="9">
        <f>INDEX(DB_FILM!D:D,MATCH($F1849,DB_FILM!$A:$A,0))</f>
        <v>115</v>
      </c>
      <c r="J1849" s="5" t="str">
        <f>INDEX(DB_FILM!E:E,MATCH($F1849,DB_FILM!$A:$A,0))</f>
        <v>Action, Adventure</v>
      </c>
      <c r="K1849" s="6">
        <f>INDEX(DB_FILM!F:F,MATCH($F1849,DB_FILM!$A:$A,0))</f>
        <v>8.5</v>
      </c>
      <c r="L1849" s="5" t="str">
        <f>INDEX(DB_FILM!G:G,MATCH($F1849,DB_FILM!$A:$A,0))</f>
        <v>In 1936, archaeologist and adventurer Indiana Jones is hired by the U.S. government to find the Ark of the Covenant before Adolf Hitler's Nazis can obtain its awesome powers.</v>
      </c>
      <c r="M1849" s="5" t="str">
        <f>INDEX(DB_FILM!H:H,MATCH($F1849,DB_FILM!$A:$A,0))</f>
        <v xml:space="preserve">Steven Spielberg </v>
      </c>
      <c r="N1849" s="5" t="str">
        <f>INDEX(DB_FILM!I:I,MATCH($F1849,DB_FILM!$A:$A,0))</f>
        <v>Harrison Ford, Karen Allen, Paul Freeman, John Rhys-Davies</v>
      </c>
      <c r="O1849" s="7">
        <f>INDEX(DB_FILM!J:J,MATCH($F1849,DB_FILM!$A:$A,0))</f>
        <v>770612</v>
      </c>
      <c r="P1849" s="7">
        <f>INDEX(DB_FILM!K:K,MATCH($F1849,DB_FILM!$A:$A,0))</f>
        <v>248160000</v>
      </c>
      <c r="Q1849" t="s">
        <v>475</v>
      </c>
      <c r="R1849">
        <v>5.99</v>
      </c>
      <c r="S1849">
        <v>35</v>
      </c>
      <c r="T1849">
        <v>3</v>
      </c>
      <c r="U1849">
        <v>749</v>
      </c>
      <c r="V1849">
        <v>2</v>
      </c>
      <c r="W1849" t="str">
        <f t="shared" si="56"/>
        <v>C</v>
      </c>
      <c r="X1849" t="s">
        <v>561</v>
      </c>
      <c r="Y1849">
        <v>0</v>
      </c>
      <c r="Z1849">
        <v>4.91</v>
      </c>
      <c r="AA1849" s="6">
        <f t="shared" si="57"/>
        <v>1.08</v>
      </c>
    </row>
    <row r="1850" spans="1:27" x14ac:dyDescent="0.3">
      <c r="A1850" s="5">
        <v>42334</v>
      </c>
      <c r="B1850" t="s">
        <v>404</v>
      </c>
      <c r="C1850" t="s">
        <v>447</v>
      </c>
      <c r="D1850" t="s">
        <v>366</v>
      </c>
      <c r="E1850" t="s">
        <v>268</v>
      </c>
      <c r="F1850" t="s">
        <v>47</v>
      </c>
      <c r="G1850" s="5" t="str">
        <f>INDEX(DB_FILM!B:B,MATCH($F1850,DB_FILM!$A:$A,0))</f>
        <v>1977</v>
      </c>
      <c r="H1850" s="5" t="str">
        <f>INDEX(DB_FILM!C:C,MATCH($F1850,DB_FILM!$A:$A,0))</f>
        <v xml:space="preserve">T </v>
      </c>
      <c r="I1850" s="9">
        <f>INDEX(DB_FILM!D:D,MATCH($F1850,DB_FILM!$A:$A,0))</f>
        <v>121</v>
      </c>
      <c r="J1850" s="5" t="str">
        <f>INDEX(DB_FILM!E:E,MATCH($F1850,DB_FILM!$A:$A,0))</f>
        <v>Action, Adventure, Fantasy</v>
      </c>
      <c r="K1850" s="6">
        <f>INDEX(DB_FILM!F:F,MATCH($F1850,DB_FILM!$A:$A,0))</f>
        <v>8.6</v>
      </c>
      <c r="L1850" s="5" t="str">
        <f>INDEX(DB_FILM!G:G,MATCH($F1850,DB_FILM!$A:$A,0))</f>
        <v>Luke Skywalker joins forces with a Jedi Knight, a cocky pilot, a Wookiee and two droids to save the galaxy from the Empire's world-destroying battle station, while also attempting to rescue Princess Leia from the evil Darth Vader.</v>
      </c>
      <c r="M1850" s="5" t="str">
        <f>INDEX(DB_FILM!H:H,MATCH($F1850,DB_FILM!$A:$A,0))</f>
        <v xml:space="preserve">George Lucas </v>
      </c>
      <c r="N1850" s="5" t="str">
        <f>INDEX(DB_FILM!I:I,MATCH($F1850,DB_FILM!$A:$A,0))</f>
        <v>Mark Hamill, Harrison Ford, Carrie Fisher, Alec Guinness</v>
      </c>
      <c r="O1850" s="7">
        <f>INDEX(DB_FILM!J:J,MATCH($F1850,DB_FILM!$A:$A,0))</f>
        <v>1070346</v>
      </c>
      <c r="P1850" s="7">
        <f>INDEX(DB_FILM!K:K,MATCH($F1850,DB_FILM!$A:$A,0))</f>
        <v>322740000</v>
      </c>
      <c r="Q1850" t="s">
        <v>475</v>
      </c>
      <c r="R1850">
        <v>5.99</v>
      </c>
      <c r="S1850">
        <v>18</v>
      </c>
      <c r="T1850">
        <v>3</v>
      </c>
      <c r="U1850">
        <v>750</v>
      </c>
      <c r="V1850">
        <v>2</v>
      </c>
      <c r="W1850" t="str">
        <f t="shared" si="56"/>
        <v>C</v>
      </c>
      <c r="X1850" t="s">
        <v>588</v>
      </c>
      <c r="Y1850">
        <v>0</v>
      </c>
      <c r="Z1850">
        <v>4.37</v>
      </c>
      <c r="AA1850" s="6">
        <f t="shared" si="57"/>
        <v>1.62</v>
      </c>
    </row>
    <row r="1851" spans="1:27" x14ac:dyDescent="0.3">
      <c r="A1851" s="5">
        <v>42334</v>
      </c>
      <c r="B1851" s="5" t="s">
        <v>404</v>
      </c>
      <c r="C1851" s="5" t="s">
        <v>447</v>
      </c>
      <c r="D1851" s="5" t="s">
        <v>366</v>
      </c>
      <c r="E1851" t="s">
        <v>268</v>
      </c>
      <c r="F1851" s="5" t="s">
        <v>63</v>
      </c>
      <c r="G1851" s="5" t="str">
        <f>INDEX(DB_FILM!B:B,MATCH($F1851,DB_FILM!$A:$A,0))</f>
        <v>2006</v>
      </c>
      <c r="H1851" s="5" t="str">
        <f>INDEX(DB_FILM!C:C,MATCH($F1851,DB_FILM!$A:$A,0))</f>
        <v xml:space="preserve">T </v>
      </c>
      <c r="I1851" s="9">
        <f>INDEX(DB_FILM!D:D,MATCH($F1851,DB_FILM!$A:$A,0))</f>
        <v>151</v>
      </c>
      <c r="J1851" s="5" t="str">
        <f>INDEX(DB_FILM!E:E,MATCH($F1851,DB_FILM!$A:$A,0))</f>
        <v>Crime, Drama, Thriller</v>
      </c>
      <c r="K1851" s="6">
        <f>INDEX(DB_FILM!F:F,MATCH($F1851,DB_FILM!$A:$A,0))</f>
        <v>8.5</v>
      </c>
      <c r="L1851" s="5" t="str">
        <f>INDEX(DB_FILM!G:G,MATCH($F1851,DB_FILM!$A:$A,0))</f>
        <v>An undercover cop and a mole in the police attempt to identify each other while infiltrating an Irish gang in South Boston.</v>
      </c>
      <c r="M1851" s="5" t="str">
        <f>INDEX(DB_FILM!H:H,MATCH($F1851,DB_FILM!$A:$A,0))</f>
        <v xml:space="preserve">Martin Scorsese </v>
      </c>
      <c r="N1851" s="5" t="str">
        <f>INDEX(DB_FILM!I:I,MATCH($F1851,DB_FILM!$A:$A,0))</f>
        <v>Leonardo DiCaprio, Matt Damon, Jack Nicholson, Mark Wahlberg</v>
      </c>
      <c r="O1851" s="7">
        <f>INDEX(DB_FILM!J:J,MATCH($F1851,DB_FILM!$A:$A,0))</f>
        <v>1023002</v>
      </c>
      <c r="P1851" s="7">
        <f>INDEX(DB_FILM!K:K,MATCH($F1851,DB_FILM!$A:$A,0))</f>
        <v>132380000</v>
      </c>
      <c r="Q1851" s="5" t="s">
        <v>475</v>
      </c>
      <c r="R1851">
        <v>5.99</v>
      </c>
      <c r="S1851">
        <v>27</v>
      </c>
      <c r="T1851">
        <v>3</v>
      </c>
      <c r="U1851">
        <v>750</v>
      </c>
      <c r="V1851">
        <v>3</v>
      </c>
      <c r="W1851" t="str">
        <f t="shared" si="56"/>
        <v>C</v>
      </c>
      <c r="X1851" t="s">
        <v>629</v>
      </c>
      <c r="Y1851">
        <v>0</v>
      </c>
      <c r="Z1851">
        <v>4.97</v>
      </c>
      <c r="AA1851" s="6">
        <f t="shared" si="57"/>
        <v>1.0200000000000005</v>
      </c>
    </row>
    <row r="1852" spans="1:27" x14ac:dyDescent="0.3">
      <c r="A1852" s="5">
        <v>42334</v>
      </c>
      <c r="B1852" s="5" t="s">
        <v>404</v>
      </c>
      <c r="C1852" s="5" t="s">
        <v>447</v>
      </c>
      <c r="D1852" s="5" t="s">
        <v>366</v>
      </c>
      <c r="E1852" t="s">
        <v>268</v>
      </c>
      <c r="F1852" s="5" t="s">
        <v>61</v>
      </c>
      <c r="G1852" s="5" t="str">
        <f>INDEX(DB_FILM!B:B,MATCH($F1852,DB_FILM!$A:$A,0))</f>
        <v>1931</v>
      </c>
      <c r="H1852" s="5" t="str">
        <f>INDEX(DB_FILM!C:C,MATCH($F1852,DB_FILM!$A:$A,0))</f>
        <v xml:space="preserve">G </v>
      </c>
      <c r="I1852" s="9">
        <f>INDEX(DB_FILM!D:D,MATCH($F1852,DB_FILM!$A:$A,0))</f>
        <v>87</v>
      </c>
      <c r="J1852" s="5" t="str">
        <f>INDEX(DB_FILM!E:E,MATCH($F1852,DB_FILM!$A:$A,0))</f>
        <v>Comedy, Drama, Romance</v>
      </c>
      <c r="K1852" s="6">
        <f>INDEX(DB_FILM!F:F,MATCH($F1852,DB_FILM!$A:$A,0))</f>
        <v>8.6</v>
      </c>
      <c r="L1852" s="5" t="str">
        <f>INDEX(DB_FILM!G:G,MATCH($F1852,DB_FILM!$A:$A,0))</f>
        <v>With the aid of a wealthy erratic tippler, a dewy-eyed tramp who has fallen in love with a sightless flower girl accumulates money to be able to help her medically.</v>
      </c>
      <c r="M1852" s="5" t="str">
        <f>INDEX(DB_FILM!H:H,MATCH($F1852,DB_FILM!$A:$A,0))</f>
        <v xml:space="preserve">Charles Chaplin </v>
      </c>
      <c r="N1852" s="5" t="str">
        <f>INDEX(DB_FILM!I:I,MATCH($F1852,DB_FILM!$A:$A,0))</f>
        <v>Charles Chaplin, Virginia Cherrill, Florence Lee, Harry Myers</v>
      </c>
      <c r="O1852" s="7">
        <f>INDEX(DB_FILM!J:J,MATCH($F1852,DB_FILM!$A:$A,0))</f>
        <v>136907</v>
      </c>
      <c r="P1852" s="7">
        <f>INDEX(DB_FILM!K:K,MATCH($F1852,DB_FILM!$A:$A,0))</f>
        <v>20000</v>
      </c>
      <c r="Q1852" s="5" t="s">
        <v>475</v>
      </c>
      <c r="R1852">
        <v>9.99</v>
      </c>
      <c r="S1852">
        <v>26</v>
      </c>
      <c r="T1852">
        <v>3</v>
      </c>
      <c r="U1852">
        <v>750</v>
      </c>
      <c r="V1852">
        <v>1</v>
      </c>
      <c r="W1852" t="str">
        <f t="shared" si="56"/>
        <v>C</v>
      </c>
      <c r="X1852" t="s">
        <v>535</v>
      </c>
      <c r="Y1852">
        <v>0</v>
      </c>
      <c r="Z1852">
        <v>7.09</v>
      </c>
      <c r="AA1852" s="6">
        <f t="shared" si="57"/>
        <v>2.9000000000000004</v>
      </c>
    </row>
    <row r="1853" spans="1:27" x14ac:dyDescent="0.3">
      <c r="A1853" s="5">
        <v>42334</v>
      </c>
      <c r="B1853" s="5" t="s">
        <v>404</v>
      </c>
      <c r="C1853" s="5" t="s">
        <v>447</v>
      </c>
      <c r="D1853" s="5" t="s">
        <v>366</v>
      </c>
      <c r="E1853" t="s">
        <v>268</v>
      </c>
      <c r="F1853" s="5" t="s">
        <v>65</v>
      </c>
      <c r="G1853" s="5" t="str">
        <f>INDEX(DB_FILM!B:B,MATCH($F1853,DB_FILM!$A:$A,0))</f>
        <v>1985</v>
      </c>
      <c r="H1853" s="5" t="str">
        <f>INDEX(DB_FILM!C:C,MATCH($F1853,DB_FILM!$A:$A,0))</f>
        <v xml:space="preserve">T </v>
      </c>
      <c r="I1853" s="9">
        <f>INDEX(DB_FILM!D:D,MATCH($F1853,DB_FILM!$A:$A,0))</f>
        <v>116</v>
      </c>
      <c r="J1853" s="5" t="str">
        <f>INDEX(DB_FILM!E:E,MATCH($F1853,DB_FILM!$A:$A,0))</f>
        <v>Adventure, Comedy, Sci-Fi</v>
      </c>
      <c r="K1853" s="6">
        <f>INDEX(DB_FILM!F:F,MATCH($F1853,DB_FILM!$A:$A,0))</f>
        <v>8.5</v>
      </c>
      <c r="L1853" s="5" t="str">
        <f>INDEX(DB_FILM!G:G,MATCH($F1853,DB_FILM!$A:$A,0))</f>
        <v>Marty McFly, a 17-year-old high school student, is accidentally sent thirty years into the past in a time-traveling DeLorean invented by his close friend, the maverick scientist Doc Brown.</v>
      </c>
      <c r="M1853" s="5" t="str">
        <f>INDEX(DB_FILM!H:H,MATCH($F1853,DB_FILM!$A:$A,0))</f>
        <v xml:space="preserve">Robert Zemeckis </v>
      </c>
      <c r="N1853" s="5" t="str">
        <f>INDEX(DB_FILM!I:I,MATCH($F1853,DB_FILM!$A:$A,0))</f>
        <v>Michael J. Fox, Christopher Lloyd, Lea Thompson, Crispin Glover</v>
      </c>
      <c r="O1853" s="7">
        <f>INDEX(DB_FILM!J:J,MATCH($F1853,DB_FILM!$A:$A,0))</f>
        <v>879184</v>
      </c>
      <c r="P1853" s="7">
        <f>INDEX(DB_FILM!K:K,MATCH($F1853,DB_FILM!$A:$A,0))</f>
        <v>210610000</v>
      </c>
      <c r="Q1853" s="5" t="s">
        <v>474</v>
      </c>
      <c r="R1853">
        <v>1.99</v>
      </c>
      <c r="S1853">
        <v>28</v>
      </c>
      <c r="T1853">
        <v>1</v>
      </c>
      <c r="U1853">
        <v>750</v>
      </c>
      <c r="V1853">
        <v>3</v>
      </c>
      <c r="W1853" t="str">
        <f t="shared" si="56"/>
        <v>A</v>
      </c>
      <c r="X1853" t="s">
        <v>590</v>
      </c>
      <c r="Y1853">
        <v>0</v>
      </c>
      <c r="Z1853">
        <v>1.23</v>
      </c>
      <c r="AA1853" s="6">
        <f t="shared" si="57"/>
        <v>0.76</v>
      </c>
    </row>
    <row r="1854" spans="1:27" x14ac:dyDescent="0.3">
      <c r="A1854" s="5">
        <v>42334</v>
      </c>
      <c r="B1854" s="5" t="s">
        <v>413</v>
      </c>
      <c r="C1854" s="5" t="s">
        <v>435</v>
      </c>
      <c r="D1854" s="5" t="s">
        <v>359</v>
      </c>
      <c r="E1854" t="s">
        <v>276</v>
      </c>
      <c r="F1854" s="5" t="s">
        <v>7</v>
      </c>
      <c r="G1854" s="5" t="str">
        <f>INDEX(DB_FILM!B:B,MATCH($F1854,DB_FILM!$A:$A,0))</f>
        <v>1994</v>
      </c>
      <c r="H1854" s="5" t="str">
        <f>INDEX(DB_FILM!C:C,MATCH($F1854,DB_FILM!$A:$A,0))</f>
        <v xml:space="preserve">VM18 </v>
      </c>
      <c r="I1854" s="9">
        <f>INDEX(DB_FILM!D:D,MATCH($F1854,DB_FILM!$A:$A,0))</f>
        <v>154</v>
      </c>
      <c r="J1854" s="5" t="str">
        <f>INDEX(DB_FILM!E:E,MATCH($F1854,DB_FILM!$A:$A,0))</f>
        <v>Crime, Drama</v>
      </c>
      <c r="K1854" s="6">
        <f>INDEX(DB_FILM!F:F,MATCH($F1854,DB_FILM!$A:$A,0))</f>
        <v>8.9</v>
      </c>
      <c r="L1854" s="5" t="str">
        <f>INDEX(DB_FILM!G:G,MATCH($F1854,DB_FILM!$A:$A,0))</f>
        <v>The lives of two mob hitmen, a boxer, a gangster's wife, and a pair of diner bandits intertwine in four tales of violence and redemption.</v>
      </c>
      <c r="M1854" s="5" t="str">
        <f>INDEX(DB_FILM!H:H,MATCH($F1854,DB_FILM!$A:$A,0))</f>
        <v xml:space="preserve">Quentin Tarantino </v>
      </c>
      <c r="N1854" s="5" t="str">
        <f>INDEX(DB_FILM!I:I,MATCH($F1854,DB_FILM!$A:$A,0))</f>
        <v>John Travolta, Uma Thurman, Samuel L. Jackson, Bruce Willis</v>
      </c>
      <c r="O1854" s="7">
        <f>INDEX(DB_FILM!J:J,MATCH($F1854,DB_FILM!$A:$A,0))</f>
        <v>1552837</v>
      </c>
      <c r="P1854" s="7">
        <f>INDEX(DB_FILM!K:K,MATCH($F1854,DB_FILM!$A:$A,0))</f>
        <v>107930000</v>
      </c>
      <c r="Q1854" s="5" t="s">
        <v>475</v>
      </c>
      <c r="R1854">
        <v>7.99</v>
      </c>
      <c r="S1854">
        <v>45</v>
      </c>
      <c r="T1854">
        <v>3</v>
      </c>
      <c r="U1854">
        <v>751</v>
      </c>
      <c r="V1854">
        <v>1</v>
      </c>
      <c r="W1854" t="str">
        <f t="shared" si="56"/>
        <v>C</v>
      </c>
      <c r="X1854" t="s">
        <v>529</v>
      </c>
      <c r="Y1854">
        <v>0</v>
      </c>
      <c r="Z1854">
        <v>6.55</v>
      </c>
      <c r="AA1854" s="6">
        <f t="shared" si="57"/>
        <v>1.4400000000000004</v>
      </c>
    </row>
    <row r="1855" spans="1:27" x14ac:dyDescent="0.3">
      <c r="A1855" s="5">
        <v>42334</v>
      </c>
      <c r="B1855" t="s">
        <v>413</v>
      </c>
      <c r="C1855" t="s">
        <v>435</v>
      </c>
      <c r="D1855" t="s">
        <v>359</v>
      </c>
      <c r="E1855" t="s">
        <v>276</v>
      </c>
      <c r="F1855" t="s">
        <v>71</v>
      </c>
      <c r="G1855" s="5" t="str">
        <f>INDEX(DB_FILM!B:B,MATCH($F1855,DB_FILM!$A:$A,0))</f>
        <v>2000</v>
      </c>
      <c r="H1855" s="5" t="str">
        <f>INDEX(DB_FILM!C:C,MATCH($F1855,DB_FILM!$A:$A,0))</f>
        <v xml:space="preserve">T </v>
      </c>
      <c r="I1855" s="9">
        <f>INDEX(DB_FILM!D:D,MATCH($F1855,DB_FILM!$A:$A,0))</f>
        <v>155</v>
      </c>
      <c r="J1855" s="5" t="str">
        <f>INDEX(DB_FILM!E:E,MATCH($F1855,DB_FILM!$A:$A,0))</f>
        <v>Action, Adventure, Drama</v>
      </c>
      <c r="K1855" s="6">
        <f>INDEX(DB_FILM!F:F,MATCH($F1855,DB_FILM!$A:$A,0))</f>
        <v>8.5</v>
      </c>
      <c r="L1855" s="5" t="str">
        <f>INDEX(DB_FILM!G:G,MATCH($F1855,DB_FILM!$A:$A,0))</f>
        <v>When a Roman General is betrayed, and his family murdered by an emperor's corrupt son, he comes to Rome as a gladiator to seek revenge.</v>
      </c>
      <c r="M1855" s="5" t="str">
        <f>INDEX(DB_FILM!H:H,MATCH($F1855,DB_FILM!$A:$A,0))</f>
        <v xml:space="preserve">Ridley Scott </v>
      </c>
      <c r="N1855" s="5" t="str">
        <f>INDEX(DB_FILM!I:I,MATCH($F1855,DB_FILM!$A:$A,0))</f>
        <v>Russell Crowe, Joaquin Phoenix, Connie Nielsen, Oliver Reed</v>
      </c>
      <c r="O1855" s="7">
        <f>INDEX(DB_FILM!J:J,MATCH($F1855,DB_FILM!$A:$A,0))</f>
        <v>1149315</v>
      </c>
      <c r="P1855" s="7">
        <f>INDEX(DB_FILM!K:K,MATCH($F1855,DB_FILM!$A:$A,0))</f>
        <v>187710000</v>
      </c>
      <c r="Q1855" t="s">
        <v>474</v>
      </c>
      <c r="R1855">
        <v>9.99</v>
      </c>
      <c r="S1855">
        <v>31</v>
      </c>
      <c r="T1855">
        <v>1</v>
      </c>
      <c r="U1855">
        <v>751</v>
      </c>
      <c r="V1855">
        <v>1</v>
      </c>
      <c r="W1855" t="str">
        <f t="shared" si="56"/>
        <v>A</v>
      </c>
      <c r="X1855" t="s">
        <v>577</v>
      </c>
      <c r="Y1855">
        <v>0</v>
      </c>
      <c r="Z1855">
        <v>5.39</v>
      </c>
      <c r="AA1855" s="6">
        <f t="shared" si="57"/>
        <v>4.6000000000000005</v>
      </c>
    </row>
    <row r="1856" spans="1:27" x14ac:dyDescent="0.3">
      <c r="A1856" s="5">
        <v>42334</v>
      </c>
      <c r="B1856" t="s">
        <v>398</v>
      </c>
      <c r="C1856" t="s">
        <v>458</v>
      </c>
      <c r="D1856" t="s">
        <v>331</v>
      </c>
      <c r="E1856" t="s">
        <v>284</v>
      </c>
      <c r="F1856" t="s">
        <v>63</v>
      </c>
      <c r="G1856" s="5" t="str">
        <f>INDEX(DB_FILM!B:B,MATCH($F1856,DB_FILM!$A:$A,0))</f>
        <v>2006</v>
      </c>
      <c r="H1856" s="5" t="str">
        <f>INDEX(DB_FILM!C:C,MATCH($F1856,DB_FILM!$A:$A,0))</f>
        <v xml:space="preserve">T </v>
      </c>
      <c r="I1856" s="9">
        <f>INDEX(DB_FILM!D:D,MATCH($F1856,DB_FILM!$A:$A,0))</f>
        <v>151</v>
      </c>
      <c r="J1856" s="5" t="str">
        <f>INDEX(DB_FILM!E:E,MATCH($F1856,DB_FILM!$A:$A,0))</f>
        <v>Crime, Drama, Thriller</v>
      </c>
      <c r="K1856" s="6">
        <f>INDEX(DB_FILM!F:F,MATCH($F1856,DB_FILM!$A:$A,0))</f>
        <v>8.5</v>
      </c>
      <c r="L1856" s="5" t="str">
        <f>INDEX(DB_FILM!G:G,MATCH($F1856,DB_FILM!$A:$A,0))</f>
        <v>An undercover cop and a mole in the police attempt to identify each other while infiltrating an Irish gang in South Boston.</v>
      </c>
      <c r="M1856" s="5" t="str">
        <f>INDEX(DB_FILM!H:H,MATCH($F1856,DB_FILM!$A:$A,0))</f>
        <v xml:space="preserve">Martin Scorsese </v>
      </c>
      <c r="N1856" s="5" t="str">
        <f>INDEX(DB_FILM!I:I,MATCH($F1856,DB_FILM!$A:$A,0))</f>
        <v>Leonardo DiCaprio, Matt Damon, Jack Nicholson, Mark Wahlberg</v>
      </c>
      <c r="O1856" s="7">
        <f>INDEX(DB_FILM!J:J,MATCH($F1856,DB_FILM!$A:$A,0))</f>
        <v>1023002</v>
      </c>
      <c r="P1856" s="7">
        <f>INDEX(DB_FILM!K:K,MATCH($F1856,DB_FILM!$A:$A,0))</f>
        <v>132380000</v>
      </c>
      <c r="Q1856" t="s">
        <v>474</v>
      </c>
      <c r="R1856">
        <v>1.99</v>
      </c>
      <c r="S1856">
        <v>27</v>
      </c>
      <c r="T1856">
        <v>1</v>
      </c>
      <c r="U1856">
        <v>752</v>
      </c>
      <c r="V1856">
        <v>1</v>
      </c>
      <c r="W1856" t="str">
        <f t="shared" si="56"/>
        <v>A</v>
      </c>
      <c r="X1856" t="s">
        <v>497</v>
      </c>
      <c r="Y1856">
        <v>5</v>
      </c>
      <c r="Z1856">
        <v>1.31</v>
      </c>
      <c r="AA1856" s="6">
        <f t="shared" si="57"/>
        <v>0.67999999999999994</v>
      </c>
    </row>
    <row r="1857" spans="1:27" x14ac:dyDescent="0.3">
      <c r="A1857" s="5">
        <v>42334</v>
      </c>
      <c r="B1857" s="5" t="s">
        <v>398</v>
      </c>
      <c r="C1857" s="5" t="s">
        <v>458</v>
      </c>
      <c r="D1857" s="5" t="s">
        <v>331</v>
      </c>
      <c r="E1857" t="s">
        <v>284</v>
      </c>
      <c r="F1857" s="5" t="s">
        <v>59</v>
      </c>
      <c r="G1857" s="5" t="str">
        <f>INDEX(DB_FILM!B:B,MATCH($F1857,DB_FILM!$A:$A,0))</f>
        <v>1946</v>
      </c>
      <c r="H1857" s="5" t="str">
        <f>INDEX(DB_FILM!C:C,MATCH($F1857,DB_FILM!$A:$A,0))</f>
        <v xml:space="preserve">T </v>
      </c>
      <c r="I1857" s="9">
        <f>INDEX(DB_FILM!D:D,MATCH($F1857,DB_FILM!$A:$A,0))</f>
        <v>130</v>
      </c>
      <c r="J1857" s="5" t="str">
        <f>INDEX(DB_FILM!E:E,MATCH($F1857,DB_FILM!$A:$A,0))</f>
        <v>Drama, Family, Fantasy</v>
      </c>
      <c r="K1857" s="6">
        <f>INDEX(DB_FILM!F:F,MATCH($F1857,DB_FILM!$A:$A,0))</f>
        <v>8.6</v>
      </c>
      <c r="L1857" s="5" t="str">
        <f>INDEX(DB_FILM!G:G,MATCH($F1857,DB_FILM!$A:$A,0))</f>
        <v>An angel is sent from Heaven to help a desperately frustrated businessman by showing him what life would have been like if he had never existed.</v>
      </c>
      <c r="M1857" s="5" t="str">
        <f>INDEX(DB_FILM!H:H,MATCH($F1857,DB_FILM!$A:$A,0))</f>
        <v xml:space="preserve">Frank Capra </v>
      </c>
      <c r="N1857" s="5" t="str">
        <f>INDEX(DB_FILM!I:I,MATCH($F1857,DB_FILM!$A:$A,0))</f>
        <v>James Stewart, Donna Reed, Lionel Barrymore, Thomas Mitchell</v>
      </c>
      <c r="O1857" s="7">
        <f>INDEX(DB_FILM!J:J,MATCH($F1857,DB_FILM!$A:$A,0))</f>
        <v>334168</v>
      </c>
      <c r="P1857" s="7">
        <f>INDEX(DB_FILM!K:K,MATCH($F1857,DB_FILM!$A:$A,0))</f>
        <v>7270000</v>
      </c>
      <c r="Q1857" s="5" t="s">
        <v>476</v>
      </c>
      <c r="R1857">
        <v>7.99</v>
      </c>
      <c r="S1857">
        <v>25</v>
      </c>
      <c r="T1857">
        <v>2</v>
      </c>
      <c r="U1857">
        <v>752</v>
      </c>
      <c r="V1857">
        <v>1</v>
      </c>
      <c r="W1857" t="str">
        <f t="shared" si="56"/>
        <v>B</v>
      </c>
      <c r="X1857" t="s">
        <v>607</v>
      </c>
      <c r="Y1857">
        <v>0</v>
      </c>
      <c r="Z1857">
        <v>5.19</v>
      </c>
      <c r="AA1857" s="6">
        <f t="shared" si="57"/>
        <v>2.8</v>
      </c>
    </row>
    <row r="1858" spans="1:27" x14ac:dyDescent="0.3">
      <c r="A1858" s="5">
        <v>42336</v>
      </c>
      <c r="B1858" s="5" t="s">
        <v>399</v>
      </c>
      <c r="C1858" s="5" t="s">
        <v>449</v>
      </c>
      <c r="D1858" s="5" t="s">
        <v>292</v>
      </c>
      <c r="E1858" t="s">
        <v>293</v>
      </c>
      <c r="F1858" t="s">
        <v>95</v>
      </c>
      <c r="G1858" s="5" t="str">
        <f>INDEX(DB_FILM!B:B,MATCH($F1858,DB_FILM!$A:$A,0))</f>
        <v>2002</v>
      </c>
      <c r="H1858" s="5" t="str">
        <f>INDEX(DB_FILM!C:C,MATCH($F1858,DB_FILM!$A:$A,0))</f>
        <v xml:space="preserve">T </v>
      </c>
      <c r="I1858" s="9">
        <f>INDEX(DB_FILM!D:D,MATCH($F1858,DB_FILM!$A:$A,0))</f>
        <v>150</v>
      </c>
      <c r="J1858" s="5" t="str">
        <f>INDEX(DB_FILM!E:E,MATCH($F1858,DB_FILM!$A:$A,0))</f>
        <v>Biography, Drama, Music</v>
      </c>
      <c r="K1858" s="6">
        <f>INDEX(DB_FILM!F:F,MATCH($F1858,DB_FILM!$A:$A,0))</f>
        <v>8.5</v>
      </c>
      <c r="L1858" s="5" t="str">
        <f>INDEX(DB_FILM!G:G,MATCH($F1858,DB_FILM!$A:$A,0))</f>
        <v>A Polish Jewish musician struggles to survive the destruction of the Warsaw ghetto of World War II.</v>
      </c>
      <c r="M1858" s="5" t="str">
        <f>INDEX(DB_FILM!H:H,MATCH($F1858,DB_FILM!$A:$A,0))</f>
        <v xml:space="preserve">Roman Polanski </v>
      </c>
      <c r="N1858" s="5" t="str">
        <f>INDEX(DB_FILM!I:I,MATCH($F1858,DB_FILM!$A:$A,0))</f>
        <v>Adrien Brody, Thomas Kretschmann, Frank Finlay, Emilia Fox</v>
      </c>
      <c r="O1858" s="7">
        <f>INDEX(DB_FILM!J:J,MATCH($F1858,DB_FILM!$A:$A,0))</f>
        <v>602411</v>
      </c>
      <c r="P1858" s="7">
        <f>INDEX(DB_FILM!K:K,MATCH($F1858,DB_FILM!$A:$A,0))</f>
        <v>32570000</v>
      </c>
      <c r="Q1858" s="5" t="s">
        <v>475</v>
      </c>
      <c r="R1858">
        <v>5.99</v>
      </c>
      <c r="S1858">
        <v>9</v>
      </c>
      <c r="T1858">
        <v>3</v>
      </c>
      <c r="U1858">
        <v>753</v>
      </c>
      <c r="V1858">
        <v>1</v>
      </c>
      <c r="W1858" t="str">
        <f t="shared" ref="W1858:W1921" si="58">IF(T1858=1,"A",IF(T1858=2,"B",IF(T1858=3,"C")))</f>
        <v>C</v>
      </c>
      <c r="X1858" t="s">
        <v>609</v>
      </c>
      <c r="Y1858">
        <v>0</v>
      </c>
      <c r="Z1858">
        <v>5.09</v>
      </c>
      <c r="AA1858" s="6">
        <f t="shared" ref="AA1858:AA1921" si="59">R1858-Z1858</f>
        <v>0.90000000000000036</v>
      </c>
    </row>
    <row r="1859" spans="1:27" x14ac:dyDescent="0.3">
      <c r="A1859" s="5">
        <v>42336</v>
      </c>
      <c r="B1859" s="5" t="s">
        <v>399</v>
      </c>
      <c r="C1859" s="5" t="s">
        <v>449</v>
      </c>
      <c r="D1859" s="5" t="s">
        <v>292</v>
      </c>
      <c r="E1859" t="s">
        <v>293</v>
      </c>
      <c r="F1859" s="5" t="s">
        <v>3</v>
      </c>
      <c r="G1859" s="5" t="str">
        <f>INDEX(DB_FILM!B:B,MATCH($F1859,DB_FILM!$A:$A,0))</f>
        <v>2008</v>
      </c>
      <c r="H1859" s="5" t="str">
        <f>INDEX(DB_FILM!C:C,MATCH($F1859,DB_FILM!$A:$A,0))</f>
        <v xml:space="preserve">T </v>
      </c>
      <c r="I1859" s="9">
        <f>INDEX(DB_FILM!D:D,MATCH($F1859,DB_FILM!$A:$A,0))</f>
        <v>152</v>
      </c>
      <c r="J1859" s="5" t="str">
        <f>INDEX(DB_FILM!E:E,MATCH($F1859,DB_FILM!$A:$A,0))</f>
        <v>Action, Crime, Drama</v>
      </c>
      <c r="K1859" s="6">
        <f>INDEX(DB_FILM!F:F,MATCH($F1859,DB_FILM!$A:$A,0))</f>
        <v>9</v>
      </c>
      <c r="L1859" s="5" t="str">
        <f>INDEX(DB_FILM!G:G,MATCH($F1859,DB_FILM!$A:$A,0))</f>
        <v>When the menace known as the Joker emerges from his mysterious past, he wreaks havoc and chaos on the people of Gotham. The Dark Knight must accept one of the greatest psychological and physical tests of his ability to fight injustice.</v>
      </c>
      <c r="M1859" s="5" t="str">
        <f>INDEX(DB_FILM!H:H,MATCH($F1859,DB_FILM!$A:$A,0))</f>
        <v xml:space="preserve">Christopher Nolan </v>
      </c>
      <c r="N1859" s="5" t="str">
        <f>INDEX(DB_FILM!I:I,MATCH($F1859,DB_FILM!$A:$A,0))</f>
        <v>Christian Bale, Heath Ledger, Aaron Eckhart, Michael Caine</v>
      </c>
      <c r="O1859" s="7">
        <f>INDEX(DB_FILM!J:J,MATCH($F1859,DB_FILM!$A:$A,0))</f>
        <v>1958004</v>
      </c>
      <c r="P1859" s="7">
        <f>INDEX(DB_FILM!K:K,MATCH($F1859,DB_FILM!$A:$A,0))</f>
        <v>534860000</v>
      </c>
      <c r="Q1859" s="5" t="s">
        <v>475</v>
      </c>
      <c r="R1859">
        <v>3.99</v>
      </c>
      <c r="S1859">
        <v>23</v>
      </c>
      <c r="T1859">
        <v>3</v>
      </c>
      <c r="U1859">
        <v>753</v>
      </c>
      <c r="V1859">
        <v>2</v>
      </c>
      <c r="W1859" t="str">
        <f t="shared" si="58"/>
        <v>C</v>
      </c>
      <c r="X1859" t="s">
        <v>559</v>
      </c>
      <c r="Y1859">
        <v>0</v>
      </c>
      <c r="Z1859">
        <v>2.95</v>
      </c>
      <c r="AA1859" s="6">
        <f t="shared" si="59"/>
        <v>1.04</v>
      </c>
    </row>
    <row r="1860" spans="1:27" x14ac:dyDescent="0.3">
      <c r="A1860" s="5">
        <v>42336</v>
      </c>
      <c r="B1860" s="5" t="s">
        <v>399</v>
      </c>
      <c r="C1860" s="5" t="s">
        <v>449</v>
      </c>
      <c r="D1860" s="5" t="s">
        <v>292</v>
      </c>
      <c r="E1860" t="s">
        <v>293</v>
      </c>
      <c r="F1860" t="s">
        <v>19</v>
      </c>
      <c r="G1860" s="5" t="str">
        <f>INDEX(DB_FILM!B:B,MATCH($F1860,DB_FILM!$A:$A,0))</f>
        <v>2001</v>
      </c>
      <c r="H1860" s="5" t="str">
        <f>INDEX(DB_FILM!C:C,MATCH($F1860,DB_FILM!$A:$A,0))</f>
        <v xml:space="preserve">T </v>
      </c>
      <c r="I1860" s="9">
        <f>INDEX(DB_FILM!D:D,MATCH($F1860,DB_FILM!$A:$A,0))</f>
        <v>178</v>
      </c>
      <c r="J1860" s="5" t="str">
        <f>INDEX(DB_FILM!E:E,MATCH($F1860,DB_FILM!$A:$A,0))</f>
        <v>Adventure, Drama, Fantasy</v>
      </c>
      <c r="K1860" s="6">
        <f>INDEX(DB_FILM!F:F,MATCH($F1860,DB_FILM!$A:$A,0))</f>
        <v>8.8000000000000007</v>
      </c>
      <c r="L1860" s="5" t="str">
        <f>INDEX(DB_FILM!G:G,MATCH($F1860,DB_FILM!$A:$A,0))</f>
        <v>A meek Hobbit from the Shire and eight companions set out on a journey to destroy the powerful One Ring and save Middle-earth from the Dark Lord Sauron.</v>
      </c>
      <c r="M1860" s="5" t="str">
        <f>INDEX(DB_FILM!H:H,MATCH($F1860,DB_FILM!$A:$A,0))</f>
        <v xml:space="preserve">Peter Jackson </v>
      </c>
      <c r="N1860" s="5" t="str">
        <f>INDEX(DB_FILM!I:I,MATCH($F1860,DB_FILM!$A:$A,0))</f>
        <v>Elijah Wood, Ian McKellen, Orlando Bloom, Sean Bean</v>
      </c>
      <c r="O1860" s="7">
        <f>INDEX(DB_FILM!J:J,MATCH($F1860,DB_FILM!$A:$A,0))</f>
        <v>1433603</v>
      </c>
      <c r="P1860" s="7">
        <f>INDEX(DB_FILM!K:K,MATCH($F1860,DB_FILM!$A:$A,0))</f>
        <v>315540000</v>
      </c>
      <c r="Q1860" s="5" t="s">
        <v>474</v>
      </c>
      <c r="R1860">
        <v>1.99</v>
      </c>
      <c r="S1860">
        <v>9</v>
      </c>
      <c r="T1860">
        <v>1</v>
      </c>
      <c r="U1860">
        <v>753</v>
      </c>
      <c r="V1860">
        <v>2</v>
      </c>
      <c r="W1860" t="str">
        <f t="shared" si="58"/>
        <v>A</v>
      </c>
      <c r="X1860" t="s">
        <v>519</v>
      </c>
      <c r="Y1860">
        <v>0</v>
      </c>
      <c r="Z1860">
        <v>1.29</v>
      </c>
      <c r="AA1860" s="6">
        <f t="shared" si="59"/>
        <v>0.7</v>
      </c>
    </row>
    <row r="1861" spans="1:27" x14ac:dyDescent="0.3">
      <c r="A1861" s="5">
        <v>42336</v>
      </c>
      <c r="B1861" t="s">
        <v>399</v>
      </c>
      <c r="C1861" t="s">
        <v>449</v>
      </c>
      <c r="D1861" t="s">
        <v>292</v>
      </c>
      <c r="E1861" t="s">
        <v>293</v>
      </c>
      <c r="F1861" t="s">
        <v>69</v>
      </c>
      <c r="G1861" s="5" t="str">
        <f>INDEX(DB_FILM!B:B,MATCH($F1861,DB_FILM!$A:$A,0))</f>
        <v>1994</v>
      </c>
      <c r="H1861" s="5" t="str">
        <f>INDEX(DB_FILM!C:C,MATCH($F1861,DB_FILM!$A:$A,0))</f>
        <v xml:space="preserve">T </v>
      </c>
      <c r="I1861" s="9">
        <f>INDEX(DB_FILM!D:D,MATCH($F1861,DB_FILM!$A:$A,0))</f>
        <v>88</v>
      </c>
      <c r="J1861" s="5" t="str">
        <f>INDEX(DB_FILM!E:E,MATCH($F1861,DB_FILM!$A:$A,0))</f>
        <v>Animation, Adventure, Drama</v>
      </c>
      <c r="K1861" s="6">
        <f>INDEX(DB_FILM!F:F,MATCH($F1861,DB_FILM!$A:$A,0))</f>
        <v>8.5</v>
      </c>
      <c r="L1861" s="5" t="str">
        <f>INDEX(DB_FILM!G:G,MATCH($F1861,DB_FILM!$A:$A,0))</f>
        <v>A Lion cub crown prince is tricked by a treacherous uncle into thinking he caused his father's death and flees into exile in despair, only to learn in adulthood his identity and his responsibilities.</v>
      </c>
      <c r="M1861" s="5" t="str">
        <f>INDEX(DB_FILM!H:H,MATCH($F1861,DB_FILM!$A:$A,0))</f>
        <v xml:space="preserve">Roger Allers, Rob Minkoff </v>
      </c>
      <c r="N1861" s="5" t="str">
        <f>INDEX(DB_FILM!I:I,MATCH($F1861,DB_FILM!$A:$A,0))</f>
        <v>Matthew Broderick, Jeremy Irons, James Earl Jones, Whoopi Goldberg</v>
      </c>
      <c r="O1861" s="7">
        <f>INDEX(DB_FILM!J:J,MATCH($F1861,DB_FILM!$A:$A,0))</f>
        <v>781936</v>
      </c>
      <c r="P1861" s="7">
        <f>INDEX(DB_FILM!K:K,MATCH($F1861,DB_FILM!$A:$A,0))</f>
        <v>312900000</v>
      </c>
      <c r="Q1861" t="s">
        <v>476</v>
      </c>
      <c r="R1861">
        <v>7.99</v>
      </c>
      <c r="S1861">
        <v>9</v>
      </c>
      <c r="T1861">
        <v>2</v>
      </c>
      <c r="U1861">
        <v>753</v>
      </c>
      <c r="V1861">
        <v>2</v>
      </c>
      <c r="W1861" t="str">
        <f t="shared" si="58"/>
        <v>B</v>
      </c>
      <c r="X1861" t="s">
        <v>613</v>
      </c>
      <c r="Y1861">
        <v>0</v>
      </c>
      <c r="Z1861">
        <v>4.95</v>
      </c>
      <c r="AA1861" s="6">
        <f t="shared" si="59"/>
        <v>3.04</v>
      </c>
    </row>
    <row r="1862" spans="1:27" x14ac:dyDescent="0.3">
      <c r="A1862" s="5">
        <v>42336</v>
      </c>
      <c r="B1862" s="5" t="s">
        <v>399</v>
      </c>
      <c r="C1862" s="5" t="s">
        <v>449</v>
      </c>
      <c r="D1862" s="5" t="s">
        <v>292</v>
      </c>
      <c r="E1862" t="s">
        <v>293</v>
      </c>
      <c r="F1862" s="5" t="s">
        <v>53</v>
      </c>
      <c r="G1862" s="5" t="str">
        <f>INDEX(DB_FILM!B:B,MATCH($F1862,DB_FILM!$A:$A,0))</f>
        <v>2001</v>
      </c>
      <c r="H1862" s="5" t="str">
        <f>INDEX(DB_FILM!C:C,MATCH($F1862,DB_FILM!$A:$A,0))</f>
        <v xml:space="preserve">T </v>
      </c>
      <c r="I1862" s="9">
        <f>INDEX(DB_FILM!D:D,MATCH($F1862,DB_FILM!$A:$A,0))</f>
        <v>125</v>
      </c>
      <c r="J1862" s="5" t="str">
        <f>INDEX(DB_FILM!E:E,MATCH($F1862,DB_FILM!$A:$A,0))</f>
        <v>Animation, Adventure, Family</v>
      </c>
      <c r="K1862" s="6">
        <f>INDEX(DB_FILM!F:F,MATCH($F1862,DB_FILM!$A:$A,0))</f>
        <v>8.6</v>
      </c>
      <c r="L1862" s="5" t="str">
        <f>INDEX(DB_FILM!G:G,MATCH($F1862,DB_FILM!$A:$A,0))</f>
        <v>During her family's move to the suburbs, a sullen 10-year-old girl wanders into a world ruled by gods, witches, and spirits, and where humans are changed into beasts.</v>
      </c>
      <c r="M1862" s="5" t="str">
        <f>INDEX(DB_FILM!H:H,MATCH($F1862,DB_FILM!$A:$A,0))</f>
        <v xml:space="preserve">Hayao Miyazaki, Kirk Wise </v>
      </c>
      <c r="N1862" s="5" t="str">
        <f>INDEX(DB_FILM!I:I,MATCH($F1862,DB_FILM!$A:$A,0))</f>
        <v>Daveigh Chase, Suzanne Pleshette, Miyu Irino, Rumi Hiiragi</v>
      </c>
      <c r="O1862" s="7">
        <f>INDEX(DB_FILM!J:J,MATCH($F1862,DB_FILM!$A:$A,0))</f>
        <v>521082</v>
      </c>
      <c r="P1862" s="7">
        <f>INDEX(DB_FILM!K:K,MATCH($F1862,DB_FILM!$A:$A,0))</f>
        <v>10060000</v>
      </c>
      <c r="Q1862" s="5" t="s">
        <v>476</v>
      </c>
      <c r="R1862">
        <v>7.99</v>
      </c>
      <c r="S1862">
        <v>21</v>
      </c>
      <c r="T1862">
        <v>2</v>
      </c>
      <c r="U1862">
        <v>753</v>
      </c>
      <c r="V1862">
        <v>1</v>
      </c>
      <c r="W1862" t="str">
        <f t="shared" si="58"/>
        <v>B</v>
      </c>
      <c r="X1862" t="s">
        <v>595</v>
      </c>
      <c r="Y1862">
        <v>0</v>
      </c>
      <c r="Z1862">
        <v>5.27</v>
      </c>
      <c r="AA1862" s="6">
        <f t="shared" si="59"/>
        <v>2.7200000000000006</v>
      </c>
    </row>
    <row r="1863" spans="1:27" x14ac:dyDescent="0.3">
      <c r="A1863" s="5">
        <v>42336</v>
      </c>
      <c r="B1863" s="5" t="s">
        <v>415</v>
      </c>
      <c r="C1863" s="5" t="s">
        <v>448</v>
      </c>
      <c r="D1863" s="5" t="s">
        <v>281</v>
      </c>
      <c r="E1863" t="s">
        <v>282</v>
      </c>
      <c r="F1863" s="5" t="s">
        <v>11</v>
      </c>
      <c r="G1863" s="5" t="str">
        <f>INDEX(DB_FILM!B:B,MATCH($F1863,DB_FILM!$A:$A,0))</f>
        <v>1993</v>
      </c>
      <c r="H1863" s="5" t="str">
        <f>INDEX(DB_FILM!C:C,MATCH($F1863,DB_FILM!$A:$A,0))</f>
        <v xml:space="preserve">T </v>
      </c>
      <c r="I1863" s="9">
        <f>INDEX(DB_FILM!D:D,MATCH($F1863,DB_FILM!$A:$A,0))</f>
        <v>195</v>
      </c>
      <c r="J1863" s="5" t="str">
        <f>INDEX(DB_FILM!E:E,MATCH($F1863,DB_FILM!$A:$A,0))</f>
        <v>Biography, Drama, History</v>
      </c>
      <c r="K1863" s="6">
        <f>INDEX(DB_FILM!F:F,MATCH($F1863,DB_FILM!$A:$A,0))</f>
        <v>8.9</v>
      </c>
      <c r="L1863" s="5" t="str">
        <f>INDEX(DB_FILM!G:G,MATCH($F1863,DB_FILM!$A:$A,0))</f>
        <v>In German-occupied Poland during World War II, Oskar Schindler gradually becomes concerned for his Jewish workforce after witnessing their persecution by the Nazi Germans.</v>
      </c>
      <c r="M1863" s="5" t="str">
        <f>INDEX(DB_FILM!H:H,MATCH($F1863,DB_FILM!$A:$A,0))</f>
        <v xml:space="preserve">Steven Spielberg </v>
      </c>
      <c r="N1863" s="5" t="str">
        <f>INDEX(DB_FILM!I:I,MATCH($F1863,DB_FILM!$A:$A,0))</f>
        <v>Liam Neeson, Ralph Fiennes, Ben Kingsley, Caroline Goodall</v>
      </c>
      <c r="O1863" s="7">
        <f>INDEX(DB_FILM!J:J,MATCH($F1863,DB_FILM!$A:$A,0))</f>
        <v>1025474</v>
      </c>
      <c r="P1863" s="7">
        <f>INDEX(DB_FILM!K:K,MATCH($F1863,DB_FILM!$A:$A,0))</f>
        <v>96070000</v>
      </c>
      <c r="Q1863" s="5" t="s">
        <v>475</v>
      </c>
      <c r="R1863">
        <v>7.99</v>
      </c>
      <c r="S1863">
        <v>48</v>
      </c>
      <c r="T1863">
        <v>3</v>
      </c>
      <c r="U1863">
        <v>754</v>
      </c>
      <c r="V1863">
        <v>2</v>
      </c>
      <c r="W1863" t="str">
        <f t="shared" si="58"/>
        <v>C</v>
      </c>
      <c r="X1863" t="s">
        <v>603</v>
      </c>
      <c r="Y1863">
        <v>0</v>
      </c>
      <c r="Z1863">
        <v>6.15</v>
      </c>
      <c r="AA1863" s="6">
        <f t="shared" si="59"/>
        <v>1.8399999999999999</v>
      </c>
    </row>
    <row r="1864" spans="1:27" x14ac:dyDescent="0.3">
      <c r="A1864" s="5">
        <v>42336</v>
      </c>
      <c r="B1864" t="s">
        <v>415</v>
      </c>
      <c r="C1864" t="s">
        <v>448</v>
      </c>
      <c r="D1864" t="s">
        <v>281</v>
      </c>
      <c r="E1864" t="s">
        <v>282</v>
      </c>
      <c r="F1864" t="s">
        <v>65</v>
      </c>
      <c r="G1864" s="5" t="str">
        <f>INDEX(DB_FILM!B:B,MATCH($F1864,DB_FILM!$A:$A,0))</f>
        <v>1985</v>
      </c>
      <c r="H1864" s="5" t="str">
        <f>INDEX(DB_FILM!C:C,MATCH($F1864,DB_FILM!$A:$A,0))</f>
        <v xml:space="preserve">T </v>
      </c>
      <c r="I1864" s="9">
        <f>INDEX(DB_FILM!D:D,MATCH($F1864,DB_FILM!$A:$A,0))</f>
        <v>116</v>
      </c>
      <c r="J1864" s="5" t="str">
        <f>INDEX(DB_FILM!E:E,MATCH($F1864,DB_FILM!$A:$A,0))</f>
        <v>Adventure, Comedy, Sci-Fi</v>
      </c>
      <c r="K1864" s="6">
        <f>INDEX(DB_FILM!F:F,MATCH($F1864,DB_FILM!$A:$A,0))</f>
        <v>8.5</v>
      </c>
      <c r="L1864" s="5" t="str">
        <f>INDEX(DB_FILM!G:G,MATCH($F1864,DB_FILM!$A:$A,0))</f>
        <v>Marty McFly, a 17-year-old high school student, is accidentally sent thirty years into the past in a time-traveling DeLorean invented by his close friend, the maverick scientist Doc Brown.</v>
      </c>
      <c r="M1864" s="5" t="str">
        <f>INDEX(DB_FILM!H:H,MATCH($F1864,DB_FILM!$A:$A,0))</f>
        <v xml:space="preserve">Robert Zemeckis </v>
      </c>
      <c r="N1864" s="5" t="str">
        <f>INDEX(DB_FILM!I:I,MATCH($F1864,DB_FILM!$A:$A,0))</f>
        <v>Michael J. Fox, Christopher Lloyd, Lea Thompson, Crispin Glover</v>
      </c>
      <c r="O1864" s="7">
        <f>INDEX(DB_FILM!J:J,MATCH($F1864,DB_FILM!$A:$A,0))</f>
        <v>879184</v>
      </c>
      <c r="P1864" s="7">
        <f>INDEX(DB_FILM!K:K,MATCH($F1864,DB_FILM!$A:$A,0))</f>
        <v>210610000</v>
      </c>
      <c r="Q1864" t="s">
        <v>476</v>
      </c>
      <c r="R1864">
        <v>3.99</v>
      </c>
      <c r="S1864">
        <v>28</v>
      </c>
      <c r="T1864">
        <v>2</v>
      </c>
      <c r="U1864">
        <v>754</v>
      </c>
      <c r="V1864">
        <v>3</v>
      </c>
      <c r="W1864" t="str">
        <f t="shared" si="58"/>
        <v>B</v>
      </c>
      <c r="X1864" t="s">
        <v>488</v>
      </c>
      <c r="Y1864">
        <v>5</v>
      </c>
      <c r="Z1864">
        <v>2.15</v>
      </c>
      <c r="AA1864" s="6">
        <f t="shared" si="59"/>
        <v>1.8400000000000003</v>
      </c>
    </row>
    <row r="1865" spans="1:27" x14ac:dyDescent="0.3">
      <c r="A1865" s="5">
        <v>42337</v>
      </c>
      <c r="B1865" s="5" t="s">
        <v>407</v>
      </c>
      <c r="C1865" s="5" t="s">
        <v>466</v>
      </c>
      <c r="D1865" s="5" t="s">
        <v>350</v>
      </c>
      <c r="E1865" t="s">
        <v>299</v>
      </c>
      <c r="F1865" s="5" t="s">
        <v>35</v>
      </c>
      <c r="G1865" s="5" t="str">
        <f>INDEX(DB_FILM!B:B,MATCH($F1865,DB_FILM!$A:$A,0))</f>
        <v>1954</v>
      </c>
      <c r="H1865" s="5" t="str">
        <f>INDEX(DB_FILM!C:C,MATCH($F1865,DB_FILM!$A:$A,0))</f>
        <v xml:space="preserve">T </v>
      </c>
      <c r="I1865" s="9">
        <f>INDEX(DB_FILM!D:D,MATCH($F1865,DB_FILM!$A:$A,0))</f>
        <v>207</v>
      </c>
      <c r="J1865" s="5" t="str">
        <f>INDEX(DB_FILM!E:E,MATCH($F1865,DB_FILM!$A:$A,0))</f>
        <v>Adventure, Drama</v>
      </c>
      <c r="K1865" s="6">
        <f>INDEX(DB_FILM!F:F,MATCH($F1865,DB_FILM!$A:$A,0))</f>
        <v>8.6999999999999993</v>
      </c>
      <c r="L1865" s="5" t="str">
        <f>INDEX(DB_FILM!G:G,MATCH($F1865,DB_FILM!$A:$A,0))</f>
        <v>A poor village under attack by bandits recruits seven unemployed samurai to help them defend themselves.</v>
      </c>
      <c r="M1865" s="5" t="str">
        <f>INDEX(DB_FILM!H:H,MATCH($F1865,DB_FILM!$A:$A,0))</f>
        <v xml:space="preserve">Akira Kurosawa </v>
      </c>
      <c r="N1865" s="5" t="str">
        <f>INDEX(DB_FILM!I:I,MATCH($F1865,DB_FILM!$A:$A,0))</f>
        <v>Toshirô Mifune, Takashi Shimura, Keiko Tsushima, Yukiko Shimazaki</v>
      </c>
      <c r="O1865" s="7">
        <f>INDEX(DB_FILM!J:J,MATCH($F1865,DB_FILM!$A:$A,0))</f>
        <v>269393</v>
      </c>
      <c r="P1865" s="7">
        <f>INDEX(DB_FILM!K:K,MATCH($F1865,DB_FILM!$A:$A,0))</f>
        <v>270000</v>
      </c>
      <c r="Q1865" s="5" t="s">
        <v>475</v>
      </c>
      <c r="R1865">
        <v>9.99</v>
      </c>
      <c r="S1865">
        <v>11</v>
      </c>
      <c r="T1865">
        <v>3</v>
      </c>
      <c r="U1865">
        <v>755</v>
      </c>
      <c r="V1865">
        <v>2</v>
      </c>
      <c r="W1865" t="str">
        <f t="shared" si="58"/>
        <v>C</v>
      </c>
      <c r="X1865" t="s">
        <v>514</v>
      </c>
      <c r="Y1865">
        <v>0</v>
      </c>
      <c r="Z1865">
        <v>8.2899999999999991</v>
      </c>
      <c r="AA1865" s="6">
        <f t="shared" si="59"/>
        <v>1.7000000000000011</v>
      </c>
    </row>
    <row r="1866" spans="1:27" x14ac:dyDescent="0.3">
      <c r="A1866" s="5">
        <v>42337</v>
      </c>
      <c r="B1866" s="5" t="s">
        <v>407</v>
      </c>
      <c r="C1866" s="5" t="s">
        <v>466</v>
      </c>
      <c r="D1866" s="5" t="s">
        <v>350</v>
      </c>
      <c r="E1866" t="s">
        <v>299</v>
      </c>
      <c r="F1866" s="5" t="s">
        <v>39</v>
      </c>
      <c r="G1866" s="5" t="str">
        <f>INDEX(DB_FILM!B:B,MATCH($F1866,DB_FILM!$A:$A,0))</f>
        <v>2014</v>
      </c>
      <c r="H1866" s="5" t="str">
        <f>INDEX(DB_FILM!C:C,MATCH($F1866,DB_FILM!$A:$A,0))</f>
        <v xml:space="preserve">T </v>
      </c>
      <c r="I1866" s="9">
        <f>INDEX(DB_FILM!D:D,MATCH($F1866,DB_FILM!$A:$A,0))</f>
        <v>169</v>
      </c>
      <c r="J1866" s="5" t="str">
        <f>INDEX(DB_FILM!E:E,MATCH($F1866,DB_FILM!$A:$A,0))</f>
        <v>Adventure, Drama, Sci-Fi</v>
      </c>
      <c r="K1866" s="6">
        <f>INDEX(DB_FILM!F:F,MATCH($F1866,DB_FILM!$A:$A,0))</f>
        <v>8.6</v>
      </c>
      <c r="L1866" s="5" t="str">
        <f>INDEX(DB_FILM!G:G,MATCH($F1866,DB_FILM!$A:$A,0))</f>
        <v>A team of explorers travel through a wormhole in space in an attempt to ensure humanity's survival.</v>
      </c>
      <c r="M1866" s="5" t="str">
        <f>INDEX(DB_FILM!H:H,MATCH($F1866,DB_FILM!$A:$A,0))</f>
        <v xml:space="preserve">Christopher Nolan </v>
      </c>
      <c r="N1866" s="5" t="str">
        <f>INDEX(DB_FILM!I:I,MATCH($F1866,DB_FILM!$A:$A,0))</f>
        <v>Matthew McConaughey, Anne Hathaway, Jessica Chastain, Mackenzie Foy</v>
      </c>
      <c r="O1866" s="7">
        <f>INDEX(DB_FILM!J:J,MATCH($F1866,DB_FILM!$A:$A,0))</f>
        <v>1203445</v>
      </c>
      <c r="P1866" s="7">
        <f>INDEX(DB_FILM!K:K,MATCH($F1866,DB_FILM!$A:$A,0))</f>
        <v>188020000</v>
      </c>
      <c r="Q1866" s="5" t="s">
        <v>475</v>
      </c>
      <c r="R1866">
        <v>9.99</v>
      </c>
      <c r="S1866">
        <v>14</v>
      </c>
      <c r="T1866">
        <v>3</v>
      </c>
      <c r="U1866">
        <v>755</v>
      </c>
      <c r="V1866">
        <v>1</v>
      </c>
      <c r="W1866" t="str">
        <f t="shared" si="58"/>
        <v>C</v>
      </c>
      <c r="X1866" t="s">
        <v>587</v>
      </c>
      <c r="Y1866">
        <v>0</v>
      </c>
      <c r="Z1866">
        <v>7.89</v>
      </c>
      <c r="AA1866" s="6">
        <f t="shared" si="59"/>
        <v>2.1000000000000005</v>
      </c>
    </row>
    <row r="1867" spans="1:27" x14ac:dyDescent="0.3">
      <c r="A1867" s="5">
        <v>42337</v>
      </c>
      <c r="B1867" s="5" t="s">
        <v>407</v>
      </c>
      <c r="C1867" s="5" t="s">
        <v>466</v>
      </c>
      <c r="D1867" s="5" t="s">
        <v>350</v>
      </c>
      <c r="E1867" t="s">
        <v>299</v>
      </c>
      <c r="F1867" s="5" t="s">
        <v>87</v>
      </c>
      <c r="G1867" s="5" t="str">
        <f>INDEX(DB_FILM!B:B,MATCH($F1867,DB_FILM!$A:$A,0))</f>
        <v>1998</v>
      </c>
      <c r="H1867" s="5" t="str">
        <f>INDEX(DB_FILM!C:C,MATCH($F1867,DB_FILM!$A:$A,0))</f>
        <v xml:space="preserve">VM18 </v>
      </c>
      <c r="I1867" s="9">
        <f>INDEX(DB_FILM!D:D,MATCH($F1867,DB_FILM!$A:$A,0))</f>
        <v>119</v>
      </c>
      <c r="J1867" s="5" t="str">
        <f>INDEX(DB_FILM!E:E,MATCH($F1867,DB_FILM!$A:$A,0))</f>
        <v>Crime, Drama</v>
      </c>
      <c r="K1867" s="6">
        <f>INDEX(DB_FILM!F:F,MATCH($F1867,DB_FILM!$A:$A,0))</f>
        <v>8.5</v>
      </c>
      <c r="L1867" s="5" t="str">
        <f>INDEX(DB_FILM!G:G,MATCH($F1867,DB_FILM!$A:$A,0))</f>
        <v>A former neo-nazi skinhead tries to prevent his younger brother from going down the same wrong path that he did.</v>
      </c>
      <c r="M1867" s="5" t="str">
        <f>INDEX(DB_FILM!H:H,MATCH($F1867,DB_FILM!$A:$A,0))</f>
        <v xml:space="preserve">Tony Kaye </v>
      </c>
      <c r="N1867" s="5" t="str">
        <f>INDEX(DB_FILM!I:I,MATCH($F1867,DB_FILM!$A:$A,0))</f>
        <v>Edward Norton, Edward Furlong, Beverly D'Angelo, Jennifer Lien</v>
      </c>
      <c r="O1867" s="7">
        <f>INDEX(DB_FILM!J:J,MATCH($F1867,DB_FILM!$A:$A,0))</f>
        <v>908456</v>
      </c>
      <c r="P1867" s="7">
        <f>INDEX(DB_FILM!K:K,MATCH($F1867,DB_FILM!$A:$A,0))</f>
        <v>6720000</v>
      </c>
      <c r="Q1867" s="5" t="s">
        <v>474</v>
      </c>
      <c r="R1867">
        <v>1.99</v>
      </c>
      <c r="S1867">
        <v>40</v>
      </c>
      <c r="T1867">
        <v>1</v>
      </c>
      <c r="U1867">
        <v>755</v>
      </c>
      <c r="V1867">
        <v>2</v>
      </c>
      <c r="W1867" t="str">
        <f t="shared" si="58"/>
        <v>A</v>
      </c>
      <c r="X1867" t="s">
        <v>493</v>
      </c>
      <c r="Y1867">
        <v>0</v>
      </c>
      <c r="Z1867">
        <v>1.07</v>
      </c>
      <c r="AA1867" s="6">
        <f t="shared" si="59"/>
        <v>0.91999999999999993</v>
      </c>
    </row>
    <row r="1868" spans="1:27" x14ac:dyDescent="0.3">
      <c r="A1868" s="5">
        <v>42337</v>
      </c>
      <c r="B1868" t="s">
        <v>407</v>
      </c>
      <c r="C1868" t="s">
        <v>466</v>
      </c>
      <c r="D1868" t="s">
        <v>350</v>
      </c>
      <c r="E1868" t="s">
        <v>299</v>
      </c>
      <c r="F1868" t="s">
        <v>29</v>
      </c>
      <c r="G1868" s="5" t="str">
        <f>INDEX(DB_FILM!B:B,MATCH($F1868,DB_FILM!$A:$A,0))</f>
        <v>1990</v>
      </c>
      <c r="H1868" s="5" t="str">
        <f>INDEX(DB_FILM!C:C,MATCH($F1868,DB_FILM!$A:$A,0))</f>
        <v xml:space="preserve">VM14 </v>
      </c>
      <c r="I1868" s="9">
        <f>INDEX(DB_FILM!D:D,MATCH($F1868,DB_FILM!$A:$A,0))</f>
        <v>146</v>
      </c>
      <c r="J1868" s="5" t="str">
        <f>INDEX(DB_FILM!E:E,MATCH($F1868,DB_FILM!$A:$A,0))</f>
        <v>Crime, Drama</v>
      </c>
      <c r="K1868" s="6">
        <f>INDEX(DB_FILM!F:F,MATCH($F1868,DB_FILM!$A:$A,0))</f>
        <v>8.6999999999999993</v>
      </c>
      <c r="L1868" s="5" t="str">
        <f>INDEX(DB_FILM!G:G,MATCH($F1868,DB_FILM!$A:$A,0))</f>
        <v>The story of Henry Hill and his life in the mob, covering his relationship with his wife Karen Hill and his mob partners Jimmy Conway and Tommy DeVito in the Italian-American crime syndicate.</v>
      </c>
      <c r="M1868" s="5" t="str">
        <f>INDEX(DB_FILM!H:H,MATCH($F1868,DB_FILM!$A:$A,0))</f>
        <v xml:space="preserve">Martin Scorsese </v>
      </c>
      <c r="N1868" s="5" t="str">
        <f>INDEX(DB_FILM!I:I,MATCH($F1868,DB_FILM!$A:$A,0))</f>
        <v>Robert De Niro, Ray Liotta, Joe Pesci, Lorraine Bracco</v>
      </c>
      <c r="O1868" s="7">
        <f>INDEX(DB_FILM!J:J,MATCH($F1868,DB_FILM!$A:$A,0))</f>
        <v>857121</v>
      </c>
      <c r="P1868" s="7">
        <f>INDEX(DB_FILM!K:K,MATCH($F1868,DB_FILM!$A:$A,0))</f>
        <v>46840000</v>
      </c>
      <c r="Q1868" t="s">
        <v>474</v>
      </c>
      <c r="R1868">
        <v>5.99</v>
      </c>
      <c r="S1868">
        <v>8</v>
      </c>
      <c r="T1868">
        <v>1</v>
      </c>
      <c r="U1868">
        <v>755</v>
      </c>
      <c r="V1868">
        <v>3</v>
      </c>
      <c r="W1868" t="str">
        <f t="shared" si="58"/>
        <v>A</v>
      </c>
      <c r="X1868" t="s">
        <v>499</v>
      </c>
      <c r="Y1868">
        <v>0</v>
      </c>
      <c r="Z1868">
        <v>3.29</v>
      </c>
      <c r="AA1868" s="6">
        <f t="shared" si="59"/>
        <v>2.7</v>
      </c>
    </row>
    <row r="1869" spans="1:27" x14ac:dyDescent="0.3">
      <c r="A1869" s="5">
        <v>42337</v>
      </c>
      <c r="B1869" s="5" t="s">
        <v>407</v>
      </c>
      <c r="C1869" s="5" t="s">
        <v>466</v>
      </c>
      <c r="D1869" s="5" t="s">
        <v>350</v>
      </c>
      <c r="E1869" t="s">
        <v>299</v>
      </c>
      <c r="F1869" s="5" t="s">
        <v>91</v>
      </c>
      <c r="G1869" s="5" t="str">
        <f>INDEX(DB_FILM!B:B,MATCH($F1869,DB_FILM!$A:$A,0))</f>
        <v>2011</v>
      </c>
      <c r="H1869" s="5" t="str">
        <f>INDEX(DB_FILM!C:C,MATCH($F1869,DB_FILM!$A:$A,0))</f>
        <v xml:space="preserve">T </v>
      </c>
      <c r="I1869" s="9">
        <f>INDEX(DB_FILM!D:D,MATCH($F1869,DB_FILM!$A:$A,0))</f>
        <v>112</v>
      </c>
      <c r="J1869" s="5" t="str">
        <f>INDEX(DB_FILM!E:E,MATCH($F1869,DB_FILM!$A:$A,0))</f>
        <v>Biography, Comedy, Drama</v>
      </c>
      <c r="K1869" s="6">
        <f>INDEX(DB_FILM!F:F,MATCH($F1869,DB_FILM!$A:$A,0))</f>
        <v>8.5</v>
      </c>
      <c r="L1869" s="5" t="str">
        <f>INDEX(DB_FILM!G:G,MATCH($F1869,DB_FILM!$A:$A,0))</f>
        <v>After he becomes a quadriplegic from a paragliding accident, an aristocrat hires a young man from the projects to be his caregiver.</v>
      </c>
      <c r="M1869" s="5" t="str">
        <f>INDEX(DB_FILM!H:H,MATCH($F1869,DB_FILM!$A:$A,0))</f>
        <v xml:space="preserve">Olivier Nakache, Éric Toledano </v>
      </c>
      <c r="N1869" s="5" t="str">
        <f>INDEX(DB_FILM!I:I,MATCH($F1869,DB_FILM!$A:$A,0))</f>
        <v>François Cluzet, Omar Sy, Anne Le Ny, Audrey Fleurot</v>
      </c>
      <c r="O1869" s="7">
        <f>INDEX(DB_FILM!J:J,MATCH($F1869,DB_FILM!$A:$A,0))</f>
        <v>631043</v>
      </c>
      <c r="P1869" s="7">
        <f>INDEX(DB_FILM!K:K,MATCH($F1869,DB_FILM!$A:$A,0))</f>
        <v>13180000</v>
      </c>
      <c r="Q1869" s="5" t="s">
        <v>474</v>
      </c>
      <c r="R1869">
        <v>9.99</v>
      </c>
      <c r="S1869">
        <v>42</v>
      </c>
      <c r="T1869">
        <v>1</v>
      </c>
      <c r="U1869">
        <v>755</v>
      </c>
      <c r="V1869">
        <v>2</v>
      </c>
      <c r="W1869" t="str">
        <f t="shared" si="58"/>
        <v>A</v>
      </c>
      <c r="X1869" t="s">
        <v>482</v>
      </c>
      <c r="Y1869">
        <v>0</v>
      </c>
      <c r="Z1869">
        <v>5.09</v>
      </c>
      <c r="AA1869" s="6">
        <f t="shared" si="59"/>
        <v>4.9000000000000004</v>
      </c>
    </row>
    <row r="1870" spans="1:27" x14ac:dyDescent="0.3">
      <c r="A1870" s="5">
        <v>42337</v>
      </c>
      <c r="B1870" t="s">
        <v>411</v>
      </c>
      <c r="C1870" t="s">
        <v>440</v>
      </c>
      <c r="D1870" t="s">
        <v>351</v>
      </c>
      <c r="E1870" t="s">
        <v>299</v>
      </c>
      <c r="F1870" t="s">
        <v>89</v>
      </c>
      <c r="G1870" s="5" t="str">
        <f>INDEX(DB_FILM!B:B,MATCH($F1870,DB_FILM!$A:$A,0))</f>
        <v>2000</v>
      </c>
      <c r="H1870" s="5" t="str">
        <f>INDEX(DB_FILM!C:C,MATCH($F1870,DB_FILM!$A:$A,0))</f>
        <v xml:space="preserve">T </v>
      </c>
      <c r="I1870" s="9">
        <f>INDEX(DB_FILM!D:D,MATCH($F1870,DB_FILM!$A:$A,0))</f>
        <v>113</v>
      </c>
      <c r="J1870" s="5" t="str">
        <f>INDEX(DB_FILM!E:E,MATCH($F1870,DB_FILM!$A:$A,0))</f>
        <v>Mystery, Thriller</v>
      </c>
      <c r="K1870" s="6">
        <f>INDEX(DB_FILM!F:F,MATCH($F1870,DB_FILM!$A:$A,0))</f>
        <v>8.5</v>
      </c>
      <c r="L1870" s="5" t="str">
        <f>INDEX(DB_FILM!G:G,MATCH($F1870,DB_FILM!$A:$A,0))</f>
        <v>A man with short-term memory loss attempts to track down his wife's murderer.</v>
      </c>
      <c r="M1870" s="5" t="str">
        <f>INDEX(DB_FILM!H:H,MATCH($F1870,DB_FILM!$A:$A,0))</f>
        <v xml:space="preserve">Christopher Nolan </v>
      </c>
      <c r="N1870" s="5" t="str">
        <f>INDEX(DB_FILM!I:I,MATCH($F1870,DB_FILM!$A:$A,0))</f>
        <v>Guy Pearce, Carrie-Anne Moss, Joe Pantoliano, Mark Boone Junior</v>
      </c>
      <c r="O1870" s="7">
        <f>INDEX(DB_FILM!J:J,MATCH($F1870,DB_FILM!$A:$A,0))</f>
        <v>986815</v>
      </c>
      <c r="P1870" s="7">
        <f>INDEX(DB_FILM!K:K,MATCH($F1870,DB_FILM!$A:$A,0))</f>
        <v>25540000</v>
      </c>
      <c r="Q1870" t="s">
        <v>475</v>
      </c>
      <c r="R1870">
        <v>7.99</v>
      </c>
      <c r="S1870">
        <v>41</v>
      </c>
      <c r="T1870">
        <v>3</v>
      </c>
      <c r="U1870">
        <v>756</v>
      </c>
      <c r="V1870">
        <v>1</v>
      </c>
      <c r="W1870" t="str">
        <f t="shared" si="58"/>
        <v>C</v>
      </c>
      <c r="X1870" t="s">
        <v>507</v>
      </c>
      <c r="Y1870">
        <v>0</v>
      </c>
      <c r="Z1870">
        <v>6.63</v>
      </c>
      <c r="AA1870" s="6">
        <f t="shared" si="59"/>
        <v>1.3600000000000003</v>
      </c>
    </row>
    <row r="1871" spans="1:27" x14ac:dyDescent="0.3">
      <c r="A1871" s="5">
        <v>42338</v>
      </c>
      <c r="B1871" t="s">
        <v>415</v>
      </c>
      <c r="C1871" t="s">
        <v>463</v>
      </c>
      <c r="D1871" t="s">
        <v>366</v>
      </c>
      <c r="E1871" t="s">
        <v>268</v>
      </c>
      <c r="F1871" t="s">
        <v>21</v>
      </c>
      <c r="G1871" s="5" t="str">
        <f>INDEX(DB_FILM!B:B,MATCH($F1871,DB_FILM!$A:$A,0))</f>
        <v>1999</v>
      </c>
      <c r="H1871" s="5" t="str">
        <f>INDEX(DB_FILM!C:C,MATCH($F1871,DB_FILM!$A:$A,0))</f>
        <v xml:space="preserve">VM18 </v>
      </c>
      <c r="I1871" s="9">
        <f>INDEX(DB_FILM!D:D,MATCH($F1871,DB_FILM!$A:$A,0))</f>
        <v>139</v>
      </c>
      <c r="J1871" s="5" t="str">
        <f>INDEX(DB_FILM!E:E,MATCH($F1871,DB_FILM!$A:$A,0))</f>
        <v>Drama</v>
      </c>
      <c r="K1871" s="6">
        <f>INDEX(DB_FILM!F:F,MATCH($F1871,DB_FILM!$A:$A,0))</f>
        <v>8.8000000000000007</v>
      </c>
      <c r="L1871" s="5" t="str">
        <f>INDEX(DB_FILM!G:G,MATCH($F1871,DB_FILM!$A:$A,0))</f>
        <v>An insomniac office worker and a devil-may-care soapmaker form an underground fight club that evolves into something much, much more.</v>
      </c>
      <c r="M1871" s="5" t="str">
        <f>INDEX(DB_FILM!H:H,MATCH($F1871,DB_FILM!$A:$A,0))</f>
        <v xml:space="preserve">David Fincher </v>
      </c>
      <c r="N1871" s="5" t="str">
        <f>INDEX(DB_FILM!I:I,MATCH($F1871,DB_FILM!$A:$A,0))</f>
        <v>Brad Pitt, Edward Norton, Meat Loaf, Zach Grenier</v>
      </c>
      <c r="O1871" s="7">
        <f>INDEX(DB_FILM!J:J,MATCH($F1871,DB_FILM!$A:$A,0))</f>
        <v>1591794</v>
      </c>
      <c r="P1871" s="7">
        <f>INDEX(DB_FILM!K:K,MATCH($F1871,DB_FILM!$A:$A,0))</f>
        <v>37030000</v>
      </c>
      <c r="Q1871" t="s">
        <v>476</v>
      </c>
      <c r="R1871">
        <v>7.99</v>
      </c>
      <c r="S1871">
        <v>4</v>
      </c>
      <c r="T1871">
        <v>2</v>
      </c>
      <c r="U1871">
        <v>757</v>
      </c>
      <c r="V1871">
        <v>3</v>
      </c>
      <c r="W1871" t="str">
        <f t="shared" si="58"/>
        <v>B</v>
      </c>
      <c r="X1871" t="s">
        <v>585</v>
      </c>
      <c r="Y1871">
        <v>5</v>
      </c>
      <c r="Z1871">
        <v>5.19</v>
      </c>
      <c r="AA1871" s="6">
        <f t="shared" si="59"/>
        <v>2.8</v>
      </c>
    </row>
    <row r="1872" spans="1:27" x14ac:dyDescent="0.3">
      <c r="A1872" s="5">
        <v>42338</v>
      </c>
      <c r="B1872" t="s">
        <v>400</v>
      </c>
      <c r="C1872" t="s">
        <v>442</v>
      </c>
      <c r="D1872" t="s">
        <v>337</v>
      </c>
      <c r="E1872" t="s">
        <v>290</v>
      </c>
      <c r="F1872" t="s">
        <v>53</v>
      </c>
      <c r="G1872" s="5" t="str">
        <f>INDEX(DB_FILM!B:B,MATCH($F1872,DB_FILM!$A:$A,0))</f>
        <v>2001</v>
      </c>
      <c r="H1872" s="5" t="str">
        <f>INDEX(DB_FILM!C:C,MATCH($F1872,DB_FILM!$A:$A,0))</f>
        <v xml:space="preserve">T </v>
      </c>
      <c r="I1872" s="9">
        <f>INDEX(DB_FILM!D:D,MATCH($F1872,DB_FILM!$A:$A,0))</f>
        <v>125</v>
      </c>
      <c r="J1872" s="5" t="str">
        <f>INDEX(DB_FILM!E:E,MATCH($F1872,DB_FILM!$A:$A,0))</f>
        <v>Animation, Adventure, Family</v>
      </c>
      <c r="K1872" s="6">
        <f>INDEX(DB_FILM!F:F,MATCH($F1872,DB_FILM!$A:$A,0))</f>
        <v>8.6</v>
      </c>
      <c r="L1872" s="5" t="str">
        <f>INDEX(DB_FILM!G:G,MATCH($F1872,DB_FILM!$A:$A,0))</f>
        <v>During her family's move to the suburbs, a sullen 10-year-old girl wanders into a world ruled by gods, witches, and spirits, and where humans are changed into beasts.</v>
      </c>
      <c r="M1872" s="5" t="str">
        <f>INDEX(DB_FILM!H:H,MATCH($F1872,DB_FILM!$A:$A,0))</f>
        <v xml:space="preserve">Hayao Miyazaki, Kirk Wise </v>
      </c>
      <c r="N1872" s="5" t="str">
        <f>INDEX(DB_FILM!I:I,MATCH($F1872,DB_FILM!$A:$A,0))</f>
        <v>Daveigh Chase, Suzanne Pleshette, Miyu Irino, Rumi Hiiragi</v>
      </c>
      <c r="O1872" s="7">
        <f>INDEX(DB_FILM!J:J,MATCH($F1872,DB_FILM!$A:$A,0))</f>
        <v>521082</v>
      </c>
      <c r="P1872" s="7">
        <f>INDEX(DB_FILM!K:K,MATCH($F1872,DB_FILM!$A:$A,0))</f>
        <v>10060000</v>
      </c>
      <c r="Q1872" t="s">
        <v>475</v>
      </c>
      <c r="R1872">
        <v>1.99</v>
      </c>
      <c r="S1872">
        <v>21</v>
      </c>
      <c r="T1872">
        <v>3</v>
      </c>
      <c r="U1872">
        <v>758</v>
      </c>
      <c r="V1872">
        <v>2</v>
      </c>
      <c r="W1872" t="str">
        <f t="shared" si="58"/>
        <v>C</v>
      </c>
      <c r="X1872" t="s">
        <v>489</v>
      </c>
      <c r="Y1872">
        <v>0</v>
      </c>
      <c r="Z1872">
        <v>1.51</v>
      </c>
      <c r="AA1872" s="6">
        <f t="shared" si="59"/>
        <v>0.48</v>
      </c>
    </row>
    <row r="1873" spans="1:27" x14ac:dyDescent="0.3">
      <c r="A1873" s="5">
        <v>42339</v>
      </c>
      <c r="B1873" s="5" t="s">
        <v>407</v>
      </c>
      <c r="C1873" s="5" t="s">
        <v>437</v>
      </c>
      <c r="D1873" s="5" t="s">
        <v>383</v>
      </c>
      <c r="E1873" t="s">
        <v>270</v>
      </c>
      <c r="F1873" s="5" t="s">
        <v>77</v>
      </c>
      <c r="G1873" s="5" t="str">
        <f>INDEX(DB_FILM!B:B,MATCH($F1873,DB_FILM!$A:$A,0))</f>
        <v>1981</v>
      </c>
      <c r="H1873" s="5" t="str">
        <f>INDEX(DB_FILM!C:C,MATCH($F1873,DB_FILM!$A:$A,0))</f>
        <v xml:space="preserve">T </v>
      </c>
      <c r="I1873" s="9">
        <f>INDEX(DB_FILM!D:D,MATCH($F1873,DB_FILM!$A:$A,0))</f>
        <v>115</v>
      </c>
      <c r="J1873" s="5" t="str">
        <f>INDEX(DB_FILM!E:E,MATCH($F1873,DB_FILM!$A:$A,0))</f>
        <v>Action, Adventure</v>
      </c>
      <c r="K1873" s="6">
        <f>INDEX(DB_FILM!F:F,MATCH($F1873,DB_FILM!$A:$A,0))</f>
        <v>8.5</v>
      </c>
      <c r="L1873" s="5" t="str">
        <f>INDEX(DB_FILM!G:G,MATCH($F1873,DB_FILM!$A:$A,0))</f>
        <v>In 1936, archaeologist and adventurer Indiana Jones is hired by the U.S. government to find the Ark of the Covenant before Adolf Hitler's Nazis can obtain its awesome powers.</v>
      </c>
      <c r="M1873" s="5" t="str">
        <f>INDEX(DB_FILM!H:H,MATCH($F1873,DB_FILM!$A:$A,0))</f>
        <v xml:space="preserve">Steven Spielberg </v>
      </c>
      <c r="N1873" s="5" t="str">
        <f>INDEX(DB_FILM!I:I,MATCH($F1873,DB_FILM!$A:$A,0))</f>
        <v>Harrison Ford, Karen Allen, Paul Freeman, John Rhys-Davies</v>
      </c>
      <c r="O1873" s="7">
        <f>INDEX(DB_FILM!J:J,MATCH($F1873,DB_FILM!$A:$A,0))</f>
        <v>770612</v>
      </c>
      <c r="P1873" s="7">
        <f>INDEX(DB_FILM!K:K,MATCH($F1873,DB_FILM!$A:$A,0))</f>
        <v>248160000</v>
      </c>
      <c r="Q1873" s="5" t="s">
        <v>475</v>
      </c>
      <c r="R1873">
        <v>9.99</v>
      </c>
      <c r="S1873">
        <v>35</v>
      </c>
      <c r="T1873">
        <v>3</v>
      </c>
      <c r="U1873">
        <v>759</v>
      </c>
      <c r="V1873">
        <v>3</v>
      </c>
      <c r="W1873" t="str">
        <f t="shared" si="58"/>
        <v>C</v>
      </c>
      <c r="X1873" t="s">
        <v>561</v>
      </c>
      <c r="Y1873">
        <v>0</v>
      </c>
      <c r="Z1873">
        <v>6.99</v>
      </c>
      <c r="AA1873" s="6">
        <f t="shared" si="59"/>
        <v>3</v>
      </c>
    </row>
    <row r="1874" spans="1:27" x14ac:dyDescent="0.3">
      <c r="A1874" s="5">
        <v>42339</v>
      </c>
      <c r="B1874" t="s">
        <v>407</v>
      </c>
      <c r="C1874" t="s">
        <v>437</v>
      </c>
      <c r="D1874" t="s">
        <v>383</v>
      </c>
      <c r="E1874" t="s">
        <v>270</v>
      </c>
      <c r="F1874" t="s">
        <v>11</v>
      </c>
      <c r="G1874" s="5" t="str">
        <f>INDEX(DB_FILM!B:B,MATCH($F1874,DB_FILM!$A:$A,0))</f>
        <v>1993</v>
      </c>
      <c r="H1874" s="5" t="str">
        <f>INDEX(DB_FILM!C:C,MATCH($F1874,DB_FILM!$A:$A,0))</f>
        <v xml:space="preserve">T </v>
      </c>
      <c r="I1874" s="9">
        <f>INDEX(DB_FILM!D:D,MATCH($F1874,DB_FILM!$A:$A,0))</f>
        <v>195</v>
      </c>
      <c r="J1874" s="5" t="str">
        <f>INDEX(DB_FILM!E:E,MATCH($F1874,DB_FILM!$A:$A,0))</f>
        <v>Biography, Drama, History</v>
      </c>
      <c r="K1874" s="6">
        <f>INDEX(DB_FILM!F:F,MATCH($F1874,DB_FILM!$A:$A,0))</f>
        <v>8.9</v>
      </c>
      <c r="L1874" s="5" t="str">
        <f>INDEX(DB_FILM!G:G,MATCH($F1874,DB_FILM!$A:$A,0))</f>
        <v>In German-occupied Poland during World War II, Oskar Schindler gradually becomes concerned for his Jewish workforce after witnessing their persecution by the Nazi Germans.</v>
      </c>
      <c r="M1874" s="5" t="str">
        <f>INDEX(DB_FILM!H:H,MATCH($F1874,DB_FILM!$A:$A,0))</f>
        <v xml:space="preserve">Steven Spielberg </v>
      </c>
      <c r="N1874" s="5" t="str">
        <f>INDEX(DB_FILM!I:I,MATCH($F1874,DB_FILM!$A:$A,0))</f>
        <v>Liam Neeson, Ralph Fiennes, Ben Kingsley, Caroline Goodall</v>
      </c>
      <c r="O1874" s="7">
        <f>INDEX(DB_FILM!J:J,MATCH($F1874,DB_FILM!$A:$A,0))</f>
        <v>1025474</v>
      </c>
      <c r="P1874" s="7">
        <f>INDEX(DB_FILM!K:K,MATCH($F1874,DB_FILM!$A:$A,0))</f>
        <v>96070000</v>
      </c>
      <c r="Q1874" t="s">
        <v>476</v>
      </c>
      <c r="R1874">
        <v>3.99</v>
      </c>
      <c r="S1874">
        <v>48</v>
      </c>
      <c r="T1874">
        <v>2</v>
      </c>
      <c r="U1874">
        <v>759</v>
      </c>
      <c r="V1874">
        <v>1</v>
      </c>
      <c r="W1874" t="str">
        <f t="shared" si="58"/>
        <v>B</v>
      </c>
      <c r="X1874" t="s">
        <v>584</v>
      </c>
      <c r="Y1874">
        <v>0</v>
      </c>
      <c r="Z1874">
        <v>2.5099999999999998</v>
      </c>
      <c r="AA1874" s="6">
        <f t="shared" si="59"/>
        <v>1.4800000000000004</v>
      </c>
    </row>
    <row r="1875" spans="1:27" x14ac:dyDescent="0.3">
      <c r="A1875" s="5">
        <v>42339</v>
      </c>
      <c r="B1875" s="5" t="s">
        <v>407</v>
      </c>
      <c r="C1875" s="5" t="s">
        <v>437</v>
      </c>
      <c r="D1875" s="5" t="s">
        <v>383</v>
      </c>
      <c r="E1875" t="s">
        <v>270</v>
      </c>
      <c r="F1875" s="5" t="s">
        <v>65</v>
      </c>
      <c r="G1875" s="5" t="str">
        <f>INDEX(DB_FILM!B:B,MATCH($F1875,DB_FILM!$A:$A,0))</f>
        <v>1985</v>
      </c>
      <c r="H1875" s="5" t="str">
        <f>INDEX(DB_FILM!C:C,MATCH($F1875,DB_FILM!$A:$A,0))</f>
        <v xml:space="preserve">T </v>
      </c>
      <c r="I1875" s="9">
        <f>INDEX(DB_FILM!D:D,MATCH($F1875,DB_FILM!$A:$A,0))</f>
        <v>116</v>
      </c>
      <c r="J1875" s="5" t="str">
        <f>INDEX(DB_FILM!E:E,MATCH($F1875,DB_FILM!$A:$A,0))</f>
        <v>Adventure, Comedy, Sci-Fi</v>
      </c>
      <c r="K1875" s="6">
        <f>INDEX(DB_FILM!F:F,MATCH($F1875,DB_FILM!$A:$A,0))</f>
        <v>8.5</v>
      </c>
      <c r="L1875" s="5" t="str">
        <f>INDEX(DB_FILM!G:G,MATCH($F1875,DB_FILM!$A:$A,0))</f>
        <v>Marty McFly, a 17-year-old high school student, is accidentally sent thirty years into the past in a time-traveling DeLorean invented by his close friend, the maverick scientist Doc Brown.</v>
      </c>
      <c r="M1875" s="5" t="str">
        <f>INDEX(DB_FILM!H:H,MATCH($F1875,DB_FILM!$A:$A,0))</f>
        <v xml:space="preserve">Robert Zemeckis </v>
      </c>
      <c r="N1875" s="5" t="str">
        <f>INDEX(DB_FILM!I:I,MATCH($F1875,DB_FILM!$A:$A,0))</f>
        <v>Michael J. Fox, Christopher Lloyd, Lea Thompson, Crispin Glover</v>
      </c>
      <c r="O1875" s="7">
        <f>INDEX(DB_FILM!J:J,MATCH($F1875,DB_FILM!$A:$A,0))</f>
        <v>879184</v>
      </c>
      <c r="P1875" s="7">
        <f>INDEX(DB_FILM!K:K,MATCH($F1875,DB_FILM!$A:$A,0))</f>
        <v>210610000</v>
      </c>
      <c r="Q1875" s="5" t="s">
        <v>474</v>
      </c>
      <c r="R1875">
        <v>7.99</v>
      </c>
      <c r="S1875">
        <v>28</v>
      </c>
      <c r="T1875">
        <v>1</v>
      </c>
      <c r="U1875">
        <v>759</v>
      </c>
      <c r="V1875">
        <v>1</v>
      </c>
      <c r="W1875" t="str">
        <f t="shared" si="58"/>
        <v>A</v>
      </c>
      <c r="X1875" t="s">
        <v>590</v>
      </c>
      <c r="Y1875">
        <v>0</v>
      </c>
      <c r="Z1875">
        <v>4.63</v>
      </c>
      <c r="AA1875" s="6">
        <f t="shared" si="59"/>
        <v>3.3600000000000003</v>
      </c>
    </row>
    <row r="1876" spans="1:27" x14ac:dyDescent="0.3">
      <c r="A1876" s="5">
        <v>42340</v>
      </c>
      <c r="B1876" t="s">
        <v>398</v>
      </c>
      <c r="C1876" t="s">
        <v>447</v>
      </c>
      <c r="D1876" t="s">
        <v>333</v>
      </c>
      <c r="E1876" t="s">
        <v>278</v>
      </c>
      <c r="F1876" t="s">
        <v>97</v>
      </c>
      <c r="G1876" s="5" t="str">
        <f>INDEX(DB_FILM!B:B,MATCH($F1876,DB_FILM!$A:$A,0))</f>
        <v>1968</v>
      </c>
      <c r="H1876" s="5" t="str">
        <f>INDEX(DB_FILM!C:C,MATCH($F1876,DB_FILM!$A:$A,0))</f>
        <v xml:space="preserve">T </v>
      </c>
      <c r="I1876" s="9">
        <f>INDEX(DB_FILM!D:D,MATCH($F1876,DB_FILM!$A:$A,0))</f>
        <v>175</v>
      </c>
      <c r="J1876" s="5" t="str">
        <f>INDEX(DB_FILM!E:E,MATCH($F1876,DB_FILM!$A:$A,0))</f>
        <v>Western</v>
      </c>
      <c r="K1876" s="6">
        <f>INDEX(DB_FILM!F:F,MATCH($F1876,DB_FILM!$A:$A,0))</f>
        <v>8.5</v>
      </c>
      <c r="L1876" s="5" t="str">
        <f>INDEX(DB_FILM!G:G,MATCH($F1876,DB_FILM!$A:$A,0))</f>
        <v>A mysterious stranger with a harmonica joins forces with a notorious desperado to protect a beautiful widow from a ruthless assassin working for the railroad.</v>
      </c>
      <c r="M1876" s="5" t="str">
        <f>INDEX(DB_FILM!H:H,MATCH($F1876,DB_FILM!$A:$A,0))</f>
        <v xml:space="preserve">Sergio Leone </v>
      </c>
      <c r="N1876" s="5" t="str">
        <f>INDEX(DB_FILM!I:I,MATCH($F1876,DB_FILM!$A:$A,0))</f>
        <v>Henry Fonda, Charles Bronson, Claudia Cardinale, Jason Robards</v>
      </c>
      <c r="O1876" s="7">
        <f>INDEX(DB_FILM!J:J,MATCH($F1876,DB_FILM!$A:$A,0))</f>
        <v>257797</v>
      </c>
      <c r="P1876" s="7">
        <f>INDEX(DB_FILM!K:K,MATCH($F1876,DB_FILM!$A:$A,0))</f>
        <v>5320000</v>
      </c>
      <c r="Q1876" t="s">
        <v>474</v>
      </c>
      <c r="R1876">
        <v>3.99</v>
      </c>
      <c r="S1876">
        <v>46</v>
      </c>
      <c r="T1876">
        <v>1</v>
      </c>
      <c r="U1876">
        <v>760</v>
      </c>
      <c r="V1876">
        <v>3</v>
      </c>
      <c r="W1876" t="str">
        <f t="shared" si="58"/>
        <v>A</v>
      </c>
      <c r="X1876" t="s">
        <v>483</v>
      </c>
      <c r="Y1876">
        <v>5</v>
      </c>
      <c r="Z1876">
        <v>2.11</v>
      </c>
      <c r="AA1876" s="6">
        <f t="shared" si="59"/>
        <v>1.8800000000000003</v>
      </c>
    </row>
    <row r="1877" spans="1:27" x14ac:dyDescent="0.3">
      <c r="A1877" s="5">
        <v>42340</v>
      </c>
      <c r="B1877" s="5" t="s">
        <v>398</v>
      </c>
      <c r="C1877" s="5" t="s">
        <v>447</v>
      </c>
      <c r="D1877" s="5" t="s">
        <v>333</v>
      </c>
      <c r="E1877" t="s">
        <v>278</v>
      </c>
      <c r="F1877" s="5" t="s">
        <v>99</v>
      </c>
      <c r="G1877" s="5" t="str">
        <f>INDEX(DB_FILM!B:B,MATCH($F1877,DB_FILM!$A:$A,0))</f>
        <v>1994</v>
      </c>
      <c r="H1877" s="5" t="str">
        <f>INDEX(DB_FILM!C:C,MATCH($F1877,DB_FILM!$A:$A,0))</f>
        <v xml:space="preserve">T </v>
      </c>
      <c r="I1877" s="9">
        <f>INDEX(DB_FILM!D:D,MATCH($F1877,DB_FILM!$A:$A,0))</f>
        <v>142</v>
      </c>
      <c r="J1877" s="5" t="str">
        <f>INDEX(DB_FILM!E:E,MATCH($F1877,DB_FILM!$A:$A,0))</f>
        <v>Drama</v>
      </c>
      <c r="K1877" s="6">
        <f>INDEX(DB_FILM!F:F,MATCH($F1877,DB_FILM!$A:$A,0))</f>
        <v>9.3000000000000007</v>
      </c>
      <c r="L1877" s="5" t="str">
        <f>INDEX(DB_FILM!G:G,MATCH($F1877,DB_FILM!$A:$A,0))</f>
        <v>Two imprisoned men bond over a number of years, finding solace and eventual redemption through acts of common decency.</v>
      </c>
      <c r="M1877" s="5" t="str">
        <f>INDEX(DB_FILM!H:H,MATCH($F1877,DB_FILM!$A:$A,0))</f>
        <v xml:space="preserve">Frank Darabont </v>
      </c>
      <c r="N1877" s="5" t="str">
        <f>INDEX(DB_FILM!I:I,MATCH($F1877,DB_FILM!$A:$A,0))</f>
        <v>Tim Robbins, Morgan Freeman, Bob Gunton, William Sadler</v>
      </c>
      <c r="O1877" s="7">
        <f>INDEX(DB_FILM!J:J,MATCH($F1877,DB_FILM!$A:$A,0))</f>
        <v>1987679</v>
      </c>
      <c r="P1877" s="7">
        <f>INDEX(DB_FILM!K:K,MATCH($F1877,DB_FILM!$A:$A,0))</f>
        <v>28340000</v>
      </c>
      <c r="Q1877" s="5" t="s">
        <v>474</v>
      </c>
      <c r="R1877">
        <v>5.99</v>
      </c>
      <c r="S1877">
        <v>1</v>
      </c>
      <c r="T1877">
        <v>1</v>
      </c>
      <c r="U1877">
        <v>760</v>
      </c>
      <c r="V1877">
        <v>1</v>
      </c>
      <c r="W1877" t="str">
        <f t="shared" si="58"/>
        <v>A</v>
      </c>
      <c r="X1877" t="s">
        <v>548</v>
      </c>
      <c r="Y1877">
        <v>0</v>
      </c>
      <c r="Z1877">
        <v>3.29</v>
      </c>
      <c r="AA1877" s="6">
        <f t="shared" si="59"/>
        <v>2.7</v>
      </c>
    </row>
    <row r="1878" spans="1:27" x14ac:dyDescent="0.3">
      <c r="A1878" s="5">
        <v>42340</v>
      </c>
      <c r="B1878" t="s">
        <v>402</v>
      </c>
      <c r="C1878" t="s">
        <v>420</v>
      </c>
      <c r="D1878" t="s">
        <v>280</v>
      </c>
      <c r="E1878" t="s">
        <v>270</v>
      </c>
      <c r="F1878" t="s">
        <v>49</v>
      </c>
      <c r="G1878" s="5" t="str">
        <f>INDEX(DB_FILM!B:B,MATCH($F1878,DB_FILM!$A:$A,0))</f>
        <v>1995</v>
      </c>
      <c r="H1878" s="5" t="str">
        <f>INDEX(DB_FILM!C:C,MATCH($F1878,DB_FILM!$A:$A,0))</f>
        <v xml:space="preserve">T </v>
      </c>
      <c r="I1878" s="9">
        <f>INDEX(DB_FILM!D:D,MATCH($F1878,DB_FILM!$A:$A,0))</f>
        <v>106</v>
      </c>
      <c r="J1878" s="5" t="str">
        <f>INDEX(DB_FILM!E:E,MATCH($F1878,DB_FILM!$A:$A,0))</f>
        <v>Crime, Mystery, Thriller</v>
      </c>
      <c r="K1878" s="6">
        <f>INDEX(DB_FILM!F:F,MATCH($F1878,DB_FILM!$A:$A,0))</f>
        <v>8.6</v>
      </c>
      <c r="L1878" s="5" t="str">
        <f>INDEX(DB_FILM!G:G,MATCH($F1878,DB_FILM!$A:$A,0))</f>
        <v>A sole survivor tells of the twisty events leading up to a horrific gun battle on a boat, which began when five criminals met at a seemingly random police lineup.</v>
      </c>
      <c r="M1878" s="5" t="str">
        <f>INDEX(DB_FILM!H:H,MATCH($F1878,DB_FILM!$A:$A,0))</f>
        <v xml:space="preserve">Bryan Singer </v>
      </c>
      <c r="N1878" s="5" t="str">
        <f>INDEX(DB_FILM!I:I,MATCH($F1878,DB_FILM!$A:$A,0))</f>
        <v>Kevin Spacey, Gabriel Byrne, Chazz Palminteri, Stephen Baldwin</v>
      </c>
      <c r="O1878" s="7">
        <f>INDEX(DB_FILM!J:J,MATCH($F1878,DB_FILM!$A:$A,0))</f>
        <v>863953</v>
      </c>
      <c r="P1878" s="7">
        <f>INDEX(DB_FILM!K:K,MATCH($F1878,DB_FILM!$A:$A,0))</f>
        <v>23340000</v>
      </c>
      <c r="Q1878" t="s">
        <v>474</v>
      </c>
      <c r="R1878">
        <v>9.99</v>
      </c>
      <c r="S1878">
        <v>19</v>
      </c>
      <c r="T1878">
        <v>1</v>
      </c>
      <c r="U1878">
        <v>761</v>
      </c>
      <c r="V1878">
        <v>2</v>
      </c>
      <c r="W1878" t="str">
        <f t="shared" si="58"/>
        <v>A</v>
      </c>
      <c r="X1878" t="s">
        <v>598</v>
      </c>
      <c r="Y1878">
        <v>0</v>
      </c>
      <c r="Z1878">
        <v>6.99</v>
      </c>
      <c r="AA1878" s="6">
        <f t="shared" si="59"/>
        <v>3</v>
      </c>
    </row>
    <row r="1879" spans="1:27" x14ac:dyDescent="0.3">
      <c r="A1879" s="5">
        <v>42341</v>
      </c>
      <c r="B1879" t="s">
        <v>407</v>
      </c>
      <c r="C1879" t="s">
        <v>446</v>
      </c>
      <c r="D1879" t="s">
        <v>318</v>
      </c>
      <c r="E1879" t="s">
        <v>284</v>
      </c>
      <c r="F1879" t="s">
        <v>35</v>
      </c>
      <c r="G1879" s="5" t="str">
        <f>INDEX(DB_FILM!B:B,MATCH($F1879,DB_FILM!$A:$A,0))</f>
        <v>1954</v>
      </c>
      <c r="H1879" s="5" t="str">
        <f>INDEX(DB_FILM!C:C,MATCH($F1879,DB_FILM!$A:$A,0))</f>
        <v xml:space="preserve">T </v>
      </c>
      <c r="I1879" s="9">
        <f>INDEX(DB_FILM!D:D,MATCH($F1879,DB_FILM!$A:$A,0))</f>
        <v>207</v>
      </c>
      <c r="J1879" s="5" t="str">
        <f>INDEX(DB_FILM!E:E,MATCH($F1879,DB_FILM!$A:$A,0))</f>
        <v>Adventure, Drama</v>
      </c>
      <c r="K1879" s="6">
        <f>INDEX(DB_FILM!F:F,MATCH($F1879,DB_FILM!$A:$A,0))</f>
        <v>8.6999999999999993</v>
      </c>
      <c r="L1879" s="5" t="str">
        <f>INDEX(DB_FILM!G:G,MATCH($F1879,DB_FILM!$A:$A,0))</f>
        <v>A poor village under attack by bandits recruits seven unemployed samurai to help them defend themselves.</v>
      </c>
      <c r="M1879" s="5" t="str">
        <f>INDEX(DB_FILM!H:H,MATCH($F1879,DB_FILM!$A:$A,0))</f>
        <v xml:space="preserve">Akira Kurosawa </v>
      </c>
      <c r="N1879" s="5" t="str">
        <f>INDEX(DB_FILM!I:I,MATCH($F1879,DB_FILM!$A:$A,0))</f>
        <v>Toshirô Mifune, Takashi Shimura, Keiko Tsushima, Yukiko Shimazaki</v>
      </c>
      <c r="O1879" s="7">
        <f>INDEX(DB_FILM!J:J,MATCH($F1879,DB_FILM!$A:$A,0))</f>
        <v>269393</v>
      </c>
      <c r="P1879" s="7">
        <f>INDEX(DB_FILM!K:K,MATCH($F1879,DB_FILM!$A:$A,0))</f>
        <v>270000</v>
      </c>
      <c r="Q1879" t="s">
        <v>475</v>
      </c>
      <c r="R1879">
        <v>7.99</v>
      </c>
      <c r="S1879">
        <v>11</v>
      </c>
      <c r="T1879">
        <v>3</v>
      </c>
      <c r="U1879">
        <v>762</v>
      </c>
      <c r="V1879">
        <v>1</v>
      </c>
      <c r="W1879" t="str">
        <f t="shared" si="58"/>
        <v>C</v>
      </c>
      <c r="X1879" t="s">
        <v>514</v>
      </c>
      <c r="Y1879">
        <v>0</v>
      </c>
      <c r="Z1879">
        <v>6.23</v>
      </c>
      <c r="AA1879" s="6">
        <f t="shared" si="59"/>
        <v>1.7599999999999998</v>
      </c>
    </row>
    <row r="1880" spans="1:27" x14ac:dyDescent="0.3">
      <c r="A1880" s="5">
        <v>42341</v>
      </c>
      <c r="B1880" s="5" t="s">
        <v>417</v>
      </c>
      <c r="C1880" s="5" t="s">
        <v>428</v>
      </c>
      <c r="D1880" s="5" t="s">
        <v>356</v>
      </c>
      <c r="E1880" t="s">
        <v>357</v>
      </c>
      <c r="F1880" s="5" t="s">
        <v>91</v>
      </c>
      <c r="G1880" s="5" t="str">
        <f>INDEX(DB_FILM!B:B,MATCH($F1880,DB_FILM!$A:$A,0))</f>
        <v>2011</v>
      </c>
      <c r="H1880" s="5" t="str">
        <f>INDEX(DB_FILM!C:C,MATCH($F1880,DB_FILM!$A:$A,0))</f>
        <v xml:space="preserve">T </v>
      </c>
      <c r="I1880" s="9">
        <f>INDEX(DB_FILM!D:D,MATCH($F1880,DB_FILM!$A:$A,0))</f>
        <v>112</v>
      </c>
      <c r="J1880" s="5" t="str">
        <f>INDEX(DB_FILM!E:E,MATCH($F1880,DB_FILM!$A:$A,0))</f>
        <v>Biography, Comedy, Drama</v>
      </c>
      <c r="K1880" s="6">
        <f>INDEX(DB_FILM!F:F,MATCH($F1880,DB_FILM!$A:$A,0))</f>
        <v>8.5</v>
      </c>
      <c r="L1880" s="5" t="str">
        <f>INDEX(DB_FILM!G:G,MATCH($F1880,DB_FILM!$A:$A,0))</f>
        <v>After he becomes a quadriplegic from a paragliding accident, an aristocrat hires a young man from the projects to be his caregiver.</v>
      </c>
      <c r="M1880" s="5" t="str">
        <f>INDEX(DB_FILM!H:H,MATCH($F1880,DB_FILM!$A:$A,0))</f>
        <v xml:space="preserve">Olivier Nakache, Éric Toledano </v>
      </c>
      <c r="N1880" s="5" t="str">
        <f>INDEX(DB_FILM!I:I,MATCH($F1880,DB_FILM!$A:$A,0))</f>
        <v>François Cluzet, Omar Sy, Anne Le Ny, Audrey Fleurot</v>
      </c>
      <c r="O1880" s="7">
        <f>INDEX(DB_FILM!J:J,MATCH($F1880,DB_FILM!$A:$A,0))</f>
        <v>631043</v>
      </c>
      <c r="P1880" s="7">
        <f>INDEX(DB_FILM!K:K,MATCH($F1880,DB_FILM!$A:$A,0))</f>
        <v>13180000</v>
      </c>
      <c r="Q1880" s="5" t="s">
        <v>475</v>
      </c>
      <c r="R1880">
        <v>9.99</v>
      </c>
      <c r="S1880">
        <v>42</v>
      </c>
      <c r="T1880">
        <v>3</v>
      </c>
      <c r="U1880">
        <v>763</v>
      </c>
      <c r="V1880">
        <v>2</v>
      </c>
      <c r="W1880" t="str">
        <f t="shared" si="58"/>
        <v>C</v>
      </c>
      <c r="X1880" t="s">
        <v>600</v>
      </c>
      <c r="Y1880">
        <v>0</v>
      </c>
      <c r="Z1880">
        <v>6.99</v>
      </c>
      <c r="AA1880" s="6">
        <f t="shared" si="59"/>
        <v>3</v>
      </c>
    </row>
    <row r="1881" spans="1:27" x14ac:dyDescent="0.3">
      <c r="A1881" s="5">
        <v>42341</v>
      </c>
      <c r="B1881" s="5" t="s">
        <v>417</v>
      </c>
      <c r="C1881" s="5" t="s">
        <v>428</v>
      </c>
      <c r="D1881" s="5" t="s">
        <v>356</v>
      </c>
      <c r="E1881" t="s">
        <v>357</v>
      </c>
      <c r="F1881" s="5" t="s">
        <v>93</v>
      </c>
      <c r="G1881" s="5" t="str">
        <f>INDEX(DB_FILM!B:B,MATCH($F1881,DB_FILM!$A:$A,0))</f>
        <v>2016</v>
      </c>
      <c r="H1881" s="5" t="str">
        <f>INDEX(DB_FILM!C:C,MATCH($F1881,DB_FILM!$A:$A,0))</f>
        <v>N/A</v>
      </c>
      <c r="I1881" s="9">
        <f>INDEX(DB_FILM!D:D,MATCH($F1881,DB_FILM!$A:$A,0))</f>
        <v>161</v>
      </c>
      <c r="J1881" s="5" t="str">
        <f>INDEX(DB_FILM!E:E,MATCH($F1881,DB_FILM!$A:$A,0))</f>
        <v>Action, Biography, Drama</v>
      </c>
      <c r="K1881" s="6">
        <f>INDEX(DB_FILM!F:F,MATCH($F1881,DB_FILM!$A:$A,0))</f>
        <v>8.5</v>
      </c>
      <c r="L1881" s="5" t="str">
        <f>INDEX(DB_FILM!G:G,MATCH($F1881,DB_FILM!$A:$A,0))</f>
        <v>Former wrestler Mahavir Singh Phogat and his two wrestler daughters struggle towards glory at the Commonwealth Games in the face of societal oppression.</v>
      </c>
      <c r="M1881" s="5" t="str">
        <f>INDEX(DB_FILM!H:H,MATCH($F1881,DB_FILM!$A:$A,0))</f>
        <v xml:space="preserve">Nitesh Tiwari </v>
      </c>
      <c r="N1881" s="5" t="str">
        <f>INDEX(DB_FILM!I:I,MATCH($F1881,DB_FILM!$A:$A,0))</f>
        <v>Aamir Khan, Sakshi Tanwar, Fatima Sana Shaikh, Sanya Malhotra</v>
      </c>
      <c r="O1881" s="7">
        <f>INDEX(DB_FILM!J:J,MATCH($F1881,DB_FILM!$A:$A,0))</f>
        <v>102802</v>
      </c>
      <c r="P1881" s="7">
        <f>INDEX(DB_FILM!K:K,MATCH($F1881,DB_FILM!$A:$A,0))</f>
        <v>12390000</v>
      </c>
      <c r="Q1881" s="5" t="s">
        <v>475</v>
      </c>
      <c r="R1881">
        <v>5.99</v>
      </c>
      <c r="S1881">
        <v>43</v>
      </c>
      <c r="T1881">
        <v>3</v>
      </c>
      <c r="U1881">
        <v>763</v>
      </c>
      <c r="V1881">
        <v>1</v>
      </c>
      <c r="W1881" t="str">
        <f t="shared" si="58"/>
        <v>C</v>
      </c>
      <c r="X1881" t="s">
        <v>563</v>
      </c>
      <c r="Y1881">
        <v>0</v>
      </c>
      <c r="Z1881">
        <v>4.3099999999999996</v>
      </c>
      <c r="AA1881" s="6">
        <f t="shared" si="59"/>
        <v>1.6800000000000006</v>
      </c>
    </row>
    <row r="1882" spans="1:27" x14ac:dyDescent="0.3">
      <c r="A1882" s="5">
        <v>42341</v>
      </c>
      <c r="B1882" t="s">
        <v>417</v>
      </c>
      <c r="C1882" t="s">
        <v>428</v>
      </c>
      <c r="D1882" t="s">
        <v>356</v>
      </c>
      <c r="E1882" t="s">
        <v>357</v>
      </c>
      <c r="F1882" t="s">
        <v>15</v>
      </c>
      <c r="G1882" s="5" t="str">
        <f>INDEX(DB_FILM!B:B,MATCH($F1882,DB_FILM!$A:$A,0))</f>
        <v>1957</v>
      </c>
      <c r="H1882" s="5" t="str">
        <f>INDEX(DB_FILM!C:C,MATCH($F1882,DB_FILM!$A:$A,0))</f>
        <v>N/A</v>
      </c>
      <c r="I1882" s="9">
        <f>INDEX(DB_FILM!D:D,MATCH($F1882,DB_FILM!$A:$A,0))</f>
        <v>96</v>
      </c>
      <c r="J1882" s="5" t="str">
        <f>INDEX(DB_FILM!E:E,MATCH($F1882,DB_FILM!$A:$A,0))</f>
        <v>Crime, Drama</v>
      </c>
      <c r="K1882" s="6">
        <f>INDEX(DB_FILM!F:F,MATCH($F1882,DB_FILM!$A:$A,0))</f>
        <v>8.9</v>
      </c>
      <c r="L1882" s="5" t="str">
        <f>INDEX(DB_FILM!G:G,MATCH($F1882,DB_FILM!$A:$A,0))</f>
        <v>A jury holdout attempts to prevent a miscarriage of justice by forcing his colleagues to reconsider the evidence.</v>
      </c>
      <c r="M1882" s="5" t="str">
        <f>INDEX(DB_FILM!H:H,MATCH($F1882,DB_FILM!$A:$A,0))</f>
        <v xml:space="preserve">Sidney Lumet </v>
      </c>
      <c r="N1882" s="5" t="str">
        <f>INDEX(DB_FILM!I:I,MATCH($F1882,DB_FILM!$A:$A,0))</f>
        <v>Henry Fonda, Lee J. Cobb, Martin Balsam, John Fiedler</v>
      </c>
      <c r="O1882" s="7">
        <f>INDEX(DB_FILM!J:J,MATCH($F1882,DB_FILM!$A:$A,0))</f>
        <v>555455</v>
      </c>
      <c r="P1882" s="7">
        <f>INDEX(DB_FILM!K:K,MATCH($F1882,DB_FILM!$A:$A,0))</f>
        <v>0</v>
      </c>
      <c r="Q1882" t="s">
        <v>476</v>
      </c>
      <c r="R1882">
        <v>13.99</v>
      </c>
      <c r="S1882">
        <v>50</v>
      </c>
      <c r="T1882">
        <v>2</v>
      </c>
      <c r="U1882">
        <v>763</v>
      </c>
      <c r="V1882">
        <v>2</v>
      </c>
      <c r="W1882" t="str">
        <f t="shared" si="58"/>
        <v>B</v>
      </c>
      <c r="X1882" t="s">
        <v>591</v>
      </c>
      <c r="Y1882">
        <v>0</v>
      </c>
      <c r="Z1882">
        <v>9.09</v>
      </c>
      <c r="AA1882" s="6">
        <f t="shared" si="59"/>
        <v>4.9000000000000004</v>
      </c>
    </row>
    <row r="1883" spans="1:27" x14ac:dyDescent="0.3">
      <c r="A1883" s="5">
        <v>42341</v>
      </c>
      <c r="B1883" t="s">
        <v>400</v>
      </c>
      <c r="C1883" t="s">
        <v>464</v>
      </c>
      <c r="D1883" t="s">
        <v>288</v>
      </c>
      <c r="E1883" t="s">
        <v>282</v>
      </c>
      <c r="F1883" t="s">
        <v>99</v>
      </c>
      <c r="G1883" s="5" t="str">
        <f>INDEX(DB_FILM!B:B,MATCH($F1883,DB_FILM!$A:$A,0))</f>
        <v>1994</v>
      </c>
      <c r="H1883" s="5" t="str">
        <f>INDEX(DB_FILM!C:C,MATCH($F1883,DB_FILM!$A:$A,0))</f>
        <v xml:space="preserve">T </v>
      </c>
      <c r="I1883" s="9">
        <f>INDEX(DB_FILM!D:D,MATCH($F1883,DB_FILM!$A:$A,0))</f>
        <v>142</v>
      </c>
      <c r="J1883" s="5" t="str">
        <f>INDEX(DB_FILM!E:E,MATCH($F1883,DB_FILM!$A:$A,0))</f>
        <v>Drama</v>
      </c>
      <c r="K1883" s="6">
        <f>INDEX(DB_FILM!F:F,MATCH($F1883,DB_FILM!$A:$A,0))</f>
        <v>9.3000000000000007</v>
      </c>
      <c r="L1883" s="5" t="str">
        <f>INDEX(DB_FILM!G:G,MATCH($F1883,DB_FILM!$A:$A,0))</f>
        <v>Two imprisoned men bond over a number of years, finding solace and eventual redemption through acts of common decency.</v>
      </c>
      <c r="M1883" s="5" t="str">
        <f>INDEX(DB_FILM!H:H,MATCH($F1883,DB_FILM!$A:$A,0))</f>
        <v xml:space="preserve">Frank Darabont </v>
      </c>
      <c r="N1883" s="5" t="str">
        <f>INDEX(DB_FILM!I:I,MATCH($F1883,DB_FILM!$A:$A,0))</f>
        <v>Tim Robbins, Morgan Freeman, Bob Gunton, William Sadler</v>
      </c>
      <c r="O1883" s="7">
        <f>INDEX(DB_FILM!J:J,MATCH($F1883,DB_FILM!$A:$A,0))</f>
        <v>1987679</v>
      </c>
      <c r="P1883" s="7">
        <f>INDEX(DB_FILM!K:K,MATCH($F1883,DB_FILM!$A:$A,0))</f>
        <v>28340000</v>
      </c>
      <c r="Q1883" t="s">
        <v>474</v>
      </c>
      <c r="R1883">
        <v>7.99</v>
      </c>
      <c r="S1883">
        <v>1</v>
      </c>
      <c r="T1883">
        <v>1</v>
      </c>
      <c r="U1883">
        <v>764</v>
      </c>
      <c r="V1883">
        <v>1</v>
      </c>
      <c r="W1883" t="str">
        <f t="shared" si="58"/>
        <v>A</v>
      </c>
      <c r="X1883" t="s">
        <v>548</v>
      </c>
      <c r="Y1883">
        <v>0</v>
      </c>
      <c r="Z1883">
        <v>5.35</v>
      </c>
      <c r="AA1883" s="6">
        <f t="shared" si="59"/>
        <v>2.6400000000000006</v>
      </c>
    </row>
    <row r="1884" spans="1:27" x14ac:dyDescent="0.3">
      <c r="A1884" s="5">
        <v>42341</v>
      </c>
      <c r="B1884" s="5" t="s">
        <v>400</v>
      </c>
      <c r="C1884" s="5" t="s">
        <v>464</v>
      </c>
      <c r="D1884" s="5" t="s">
        <v>288</v>
      </c>
      <c r="E1884" t="s">
        <v>282</v>
      </c>
      <c r="F1884" s="5" t="s">
        <v>85</v>
      </c>
      <c r="G1884" s="5" t="str">
        <f>INDEX(DB_FILM!B:B,MATCH($F1884,DB_FILM!$A:$A,0))</f>
        <v>1991</v>
      </c>
      <c r="H1884" s="5" t="str">
        <f>INDEX(DB_FILM!C:C,MATCH($F1884,DB_FILM!$A:$A,0))</f>
        <v xml:space="preserve">T </v>
      </c>
      <c r="I1884" s="9">
        <f>INDEX(DB_FILM!D:D,MATCH($F1884,DB_FILM!$A:$A,0))</f>
        <v>137</v>
      </c>
      <c r="J1884" s="5" t="str">
        <f>INDEX(DB_FILM!E:E,MATCH($F1884,DB_FILM!$A:$A,0))</f>
        <v>Action, Sci-Fi</v>
      </c>
      <c r="K1884" s="6">
        <f>INDEX(DB_FILM!F:F,MATCH($F1884,DB_FILM!$A:$A,0))</f>
        <v>8.5</v>
      </c>
      <c r="L1884" s="5" t="str">
        <f>INDEX(DB_FILM!G:G,MATCH($F1884,DB_FILM!$A:$A,0))</f>
        <v>A cyborg, identical to the one who failed to kill Sarah Connor, must now protect her teenage son, John Connor, from a more advanced and powerful cyborg.</v>
      </c>
      <c r="M1884" s="5" t="str">
        <f>INDEX(DB_FILM!H:H,MATCH($F1884,DB_FILM!$A:$A,0))</f>
        <v xml:space="preserve">James Cameron </v>
      </c>
      <c r="N1884" s="5" t="str">
        <f>INDEX(DB_FILM!I:I,MATCH($F1884,DB_FILM!$A:$A,0))</f>
        <v>Arnold Schwarzenegger, Linda Hamilton, Edward Furlong, Robert Patrick</v>
      </c>
      <c r="O1884" s="7">
        <f>INDEX(DB_FILM!J:J,MATCH($F1884,DB_FILM!$A:$A,0))</f>
        <v>863511</v>
      </c>
      <c r="P1884" s="7">
        <f>INDEX(DB_FILM!K:K,MATCH($F1884,DB_FILM!$A:$A,0))</f>
        <v>204840000</v>
      </c>
      <c r="Q1884" s="5" t="s">
        <v>476</v>
      </c>
      <c r="R1884">
        <v>9.99</v>
      </c>
      <c r="S1884">
        <v>39</v>
      </c>
      <c r="T1884">
        <v>2</v>
      </c>
      <c r="U1884">
        <v>764</v>
      </c>
      <c r="V1884">
        <v>2</v>
      </c>
      <c r="W1884" t="str">
        <f t="shared" si="58"/>
        <v>B</v>
      </c>
      <c r="X1884" t="s">
        <v>593</v>
      </c>
      <c r="Y1884">
        <v>0</v>
      </c>
      <c r="Z1884">
        <v>6.99</v>
      </c>
      <c r="AA1884" s="6">
        <f t="shared" si="59"/>
        <v>3</v>
      </c>
    </row>
    <row r="1885" spans="1:27" x14ac:dyDescent="0.3">
      <c r="A1885" s="5">
        <v>42341</v>
      </c>
      <c r="B1885" s="5" t="s">
        <v>400</v>
      </c>
      <c r="C1885" s="5" t="s">
        <v>464</v>
      </c>
      <c r="D1885" s="5" t="s">
        <v>288</v>
      </c>
      <c r="E1885" t="s">
        <v>282</v>
      </c>
      <c r="F1885" s="5" t="s">
        <v>91</v>
      </c>
      <c r="G1885" s="5" t="str">
        <f>INDEX(DB_FILM!B:B,MATCH($F1885,DB_FILM!$A:$A,0))</f>
        <v>2011</v>
      </c>
      <c r="H1885" s="5" t="str">
        <f>INDEX(DB_FILM!C:C,MATCH($F1885,DB_FILM!$A:$A,0))</f>
        <v xml:space="preserve">T </v>
      </c>
      <c r="I1885" s="9">
        <f>INDEX(DB_FILM!D:D,MATCH($F1885,DB_FILM!$A:$A,0))</f>
        <v>112</v>
      </c>
      <c r="J1885" s="5" t="str">
        <f>INDEX(DB_FILM!E:E,MATCH($F1885,DB_FILM!$A:$A,0))</f>
        <v>Biography, Comedy, Drama</v>
      </c>
      <c r="K1885" s="6">
        <f>INDEX(DB_FILM!F:F,MATCH($F1885,DB_FILM!$A:$A,0))</f>
        <v>8.5</v>
      </c>
      <c r="L1885" s="5" t="str">
        <f>INDEX(DB_FILM!G:G,MATCH($F1885,DB_FILM!$A:$A,0))</f>
        <v>After he becomes a quadriplegic from a paragliding accident, an aristocrat hires a young man from the projects to be his caregiver.</v>
      </c>
      <c r="M1885" s="5" t="str">
        <f>INDEX(DB_FILM!H:H,MATCH($F1885,DB_FILM!$A:$A,0))</f>
        <v xml:space="preserve">Olivier Nakache, Éric Toledano </v>
      </c>
      <c r="N1885" s="5" t="str">
        <f>INDEX(DB_FILM!I:I,MATCH($F1885,DB_FILM!$A:$A,0))</f>
        <v>François Cluzet, Omar Sy, Anne Le Ny, Audrey Fleurot</v>
      </c>
      <c r="O1885" s="7">
        <f>INDEX(DB_FILM!J:J,MATCH($F1885,DB_FILM!$A:$A,0))</f>
        <v>631043</v>
      </c>
      <c r="P1885" s="7">
        <f>INDEX(DB_FILM!K:K,MATCH($F1885,DB_FILM!$A:$A,0))</f>
        <v>13180000</v>
      </c>
      <c r="Q1885" s="5" t="s">
        <v>476</v>
      </c>
      <c r="R1885">
        <v>13.99</v>
      </c>
      <c r="S1885">
        <v>42</v>
      </c>
      <c r="T1885">
        <v>2</v>
      </c>
      <c r="U1885">
        <v>764</v>
      </c>
      <c r="V1885">
        <v>1</v>
      </c>
      <c r="W1885" t="str">
        <f t="shared" si="58"/>
        <v>B</v>
      </c>
      <c r="X1885" t="s">
        <v>549</v>
      </c>
      <c r="Y1885">
        <v>0</v>
      </c>
      <c r="Z1885">
        <v>7.69</v>
      </c>
      <c r="AA1885" s="6">
        <f t="shared" si="59"/>
        <v>6.3</v>
      </c>
    </row>
    <row r="1886" spans="1:27" x14ac:dyDescent="0.3">
      <c r="A1886" s="5">
        <v>42343</v>
      </c>
      <c r="B1886" s="5" t="s">
        <v>416</v>
      </c>
      <c r="C1886" s="5" t="s">
        <v>428</v>
      </c>
      <c r="D1886" s="5" t="s">
        <v>324</v>
      </c>
      <c r="E1886" t="s">
        <v>325</v>
      </c>
      <c r="F1886" s="5" t="s">
        <v>9</v>
      </c>
      <c r="G1886" s="5" t="str">
        <f>INDEX(DB_FILM!B:B,MATCH($F1886,DB_FILM!$A:$A,0))</f>
        <v>2003</v>
      </c>
      <c r="H1886" s="5" t="str">
        <f>INDEX(DB_FILM!C:C,MATCH($F1886,DB_FILM!$A:$A,0))</f>
        <v xml:space="preserve">T </v>
      </c>
      <c r="I1886" s="9">
        <f>INDEX(DB_FILM!D:D,MATCH($F1886,DB_FILM!$A:$A,0))</f>
        <v>201</v>
      </c>
      <c r="J1886" s="5" t="str">
        <f>INDEX(DB_FILM!E:E,MATCH($F1886,DB_FILM!$A:$A,0))</f>
        <v>Action, Adventure, Drama</v>
      </c>
      <c r="K1886" s="6">
        <f>INDEX(DB_FILM!F:F,MATCH($F1886,DB_FILM!$A:$A,0))</f>
        <v>8.9</v>
      </c>
      <c r="L1886" s="5" t="str">
        <f>INDEX(DB_FILM!G:G,MATCH($F1886,DB_FILM!$A:$A,0))</f>
        <v>Gandalf and Aragorn lead the World of Men against Sauron's army to draw his gaze from Frodo and Sam as they approach Mount Doom with the One Ring.</v>
      </c>
      <c r="M1886" s="5" t="str">
        <f>INDEX(DB_FILM!H:H,MATCH($F1886,DB_FILM!$A:$A,0))</f>
        <v xml:space="preserve">Peter Jackson </v>
      </c>
      <c r="N1886" s="5" t="str">
        <f>INDEX(DB_FILM!I:I,MATCH($F1886,DB_FILM!$A:$A,0))</f>
        <v>Elijah Wood, Viggo Mortensen, Ian McKellen, Orlando Bloom</v>
      </c>
      <c r="O1886" s="7">
        <f>INDEX(DB_FILM!J:J,MATCH($F1886,DB_FILM!$A:$A,0))</f>
        <v>1416518</v>
      </c>
      <c r="P1886" s="7">
        <f>INDEX(DB_FILM!K:K,MATCH($F1886,DB_FILM!$A:$A,0))</f>
        <v>377850000</v>
      </c>
      <c r="Q1886" s="5" t="s">
        <v>475</v>
      </c>
      <c r="R1886">
        <v>9.99</v>
      </c>
      <c r="S1886">
        <v>47</v>
      </c>
      <c r="T1886">
        <v>3</v>
      </c>
      <c r="U1886">
        <v>765</v>
      </c>
      <c r="V1886">
        <v>1</v>
      </c>
      <c r="W1886" t="str">
        <f t="shared" si="58"/>
        <v>C</v>
      </c>
      <c r="X1886" t="s">
        <v>576</v>
      </c>
      <c r="Y1886">
        <v>0</v>
      </c>
      <c r="Z1886">
        <v>8.09</v>
      </c>
      <c r="AA1886" s="6">
        <f t="shared" si="59"/>
        <v>1.9000000000000004</v>
      </c>
    </row>
    <row r="1887" spans="1:27" x14ac:dyDescent="0.3">
      <c r="A1887" s="5">
        <v>42343</v>
      </c>
      <c r="B1887" s="5" t="s">
        <v>416</v>
      </c>
      <c r="C1887" s="5" t="s">
        <v>428</v>
      </c>
      <c r="D1887" s="5" t="s">
        <v>324</v>
      </c>
      <c r="E1887" t="s">
        <v>325</v>
      </c>
      <c r="F1887" s="5" t="s">
        <v>55</v>
      </c>
      <c r="G1887" s="5" t="str">
        <f>INDEX(DB_FILM!B:B,MATCH($F1887,DB_FILM!$A:$A,0))</f>
        <v>2002</v>
      </c>
      <c r="H1887" s="5" t="str">
        <f>INDEX(DB_FILM!C:C,MATCH($F1887,DB_FILM!$A:$A,0))</f>
        <v xml:space="preserve">VM14 </v>
      </c>
      <c r="I1887" s="9">
        <f>INDEX(DB_FILM!D:D,MATCH($F1887,DB_FILM!$A:$A,0))</f>
        <v>130</v>
      </c>
      <c r="J1887" s="5" t="str">
        <f>INDEX(DB_FILM!E:E,MATCH($F1887,DB_FILM!$A:$A,0))</f>
        <v>Crime, Drama</v>
      </c>
      <c r="K1887" s="6">
        <f>INDEX(DB_FILM!F:F,MATCH($F1887,DB_FILM!$A:$A,0))</f>
        <v>8.6</v>
      </c>
      <c r="L1887" s="5" t="str">
        <f>INDEX(DB_FILM!G:G,MATCH($F1887,DB_FILM!$A:$A,0))</f>
        <v>In the slums of Rio, two kids' paths diverge as one struggles to become a photographer and the other a kingpin.</v>
      </c>
      <c r="M1887" s="5" t="str">
        <f>INDEX(DB_FILM!H:H,MATCH($F1887,DB_FILM!$A:$A,0))</f>
        <v xml:space="preserve">Fernando Meirelles, Kátia Lund </v>
      </c>
      <c r="N1887" s="5" t="str">
        <f>INDEX(DB_FILM!I:I,MATCH($F1887,DB_FILM!$A:$A,0))</f>
        <v>Alexandre Rodrigues, Leandro Firmino, Matheus Nachtergaele, Phellipe Haagensen</v>
      </c>
      <c r="O1887" s="7">
        <f>INDEX(DB_FILM!J:J,MATCH($F1887,DB_FILM!$A:$A,0))</f>
        <v>615516</v>
      </c>
      <c r="P1887" s="7">
        <f>INDEX(DB_FILM!K:K,MATCH($F1887,DB_FILM!$A:$A,0))</f>
        <v>7560000</v>
      </c>
      <c r="Q1887" s="5" t="s">
        <v>474</v>
      </c>
      <c r="R1887">
        <v>5.99</v>
      </c>
      <c r="S1887">
        <v>22</v>
      </c>
      <c r="T1887">
        <v>1</v>
      </c>
      <c r="U1887">
        <v>765</v>
      </c>
      <c r="V1887">
        <v>2</v>
      </c>
      <c r="W1887" t="str">
        <f t="shared" si="58"/>
        <v>A</v>
      </c>
      <c r="X1887" t="s">
        <v>575</v>
      </c>
      <c r="Y1887">
        <v>0</v>
      </c>
      <c r="Z1887">
        <v>3.29</v>
      </c>
      <c r="AA1887" s="6">
        <f t="shared" si="59"/>
        <v>2.7</v>
      </c>
    </row>
    <row r="1888" spans="1:27" x14ac:dyDescent="0.3">
      <c r="A1888" s="5">
        <v>42343</v>
      </c>
      <c r="B1888" s="5" t="s">
        <v>416</v>
      </c>
      <c r="C1888" s="5" t="s">
        <v>428</v>
      </c>
      <c r="D1888" s="5" t="s">
        <v>324</v>
      </c>
      <c r="E1888" t="s">
        <v>325</v>
      </c>
      <c r="F1888" s="5" t="s">
        <v>57</v>
      </c>
      <c r="G1888" s="5" t="str">
        <f>INDEX(DB_FILM!B:B,MATCH($F1888,DB_FILM!$A:$A,0))</f>
        <v>1997</v>
      </c>
      <c r="H1888" s="5" t="str">
        <f>INDEX(DB_FILM!C:C,MATCH($F1888,DB_FILM!$A:$A,0))</f>
        <v xml:space="preserve">T </v>
      </c>
      <c r="I1888" s="9">
        <f>INDEX(DB_FILM!D:D,MATCH($F1888,DB_FILM!$A:$A,0))</f>
        <v>116</v>
      </c>
      <c r="J1888" s="5" t="str">
        <f>INDEX(DB_FILM!E:E,MATCH($F1888,DB_FILM!$A:$A,0))</f>
        <v>Comedy, Drama, War</v>
      </c>
      <c r="K1888" s="6">
        <f>INDEX(DB_FILM!F:F,MATCH($F1888,DB_FILM!$A:$A,0))</f>
        <v>8.6</v>
      </c>
      <c r="L1888" s="5" t="str">
        <f>INDEX(DB_FILM!G:G,MATCH($F1888,DB_FILM!$A:$A,0))</f>
        <v>When an open-minded Jewish librarian and his son become victims of the Holocaust, he uses a perfect mixture of will, humor, and imagination to protect his son from the dangers around their camp.</v>
      </c>
      <c r="M1888" s="5" t="str">
        <f>INDEX(DB_FILM!H:H,MATCH($F1888,DB_FILM!$A:$A,0))</f>
        <v xml:space="preserve">Roberto Benigni </v>
      </c>
      <c r="N1888" s="5" t="str">
        <f>INDEX(DB_FILM!I:I,MATCH($F1888,DB_FILM!$A:$A,0))</f>
        <v>Roberto Benigni, Nicoletta Braschi, Giorgio Cantarini, Giustino Durano</v>
      </c>
      <c r="O1888" s="7">
        <f>INDEX(DB_FILM!J:J,MATCH($F1888,DB_FILM!$A:$A,0))</f>
        <v>517982</v>
      </c>
      <c r="P1888" s="7">
        <f>INDEX(DB_FILM!K:K,MATCH($F1888,DB_FILM!$A:$A,0))</f>
        <v>57600000</v>
      </c>
      <c r="Q1888" s="5" t="s">
        <v>474</v>
      </c>
      <c r="R1888">
        <v>5.99</v>
      </c>
      <c r="S1888">
        <v>24</v>
      </c>
      <c r="T1888">
        <v>1</v>
      </c>
      <c r="U1888">
        <v>765</v>
      </c>
      <c r="V1888">
        <v>1</v>
      </c>
      <c r="W1888" t="str">
        <f t="shared" si="58"/>
        <v>A</v>
      </c>
      <c r="X1888" t="s">
        <v>579</v>
      </c>
      <c r="Y1888">
        <v>0</v>
      </c>
      <c r="Z1888">
        <v>3.83</v>
      </c>
      <c r="AA1888" s="6">
        <f t="shared" si="59"/>
        <v>2.16</v>
      </c>
    </row>
    <row r="1889" spans="1:27" x14ac:dyDescent="0.3">
      <c r="A1889" s="5">
        <v>42343</v>
      </c>
      <c r="B1889" s="5" t="s">
        <v>416</v>
      </c>
      <c r="C1889" s="5" t="s">
        <v>428</v>
      </c>
      <c r="D1889" s="5" t="s">
        <v>324</v>
      </c>
      <c r="E1889" t="s">
        <v>325</v>
      </c>
      <c r="F1889" s="5" t="s">
        <v>65</v>
      </c>
      <c r="G1889" s="5" t="str">
        <f>INDEX(DB_FILM!B:B,MATCH($F1889,DB_FILM!$A:$A,0))</f>
        <v>1985</v>
      </c>
      <c r="H1889" s="5" t="str">
        <f>INDEX(DB_FILM!C:C,MATCH($F1889,DB_FILM!$A:$A,0))</f>
        <v xml:space="preserve">T </v>
      </c>
      <c r="I1889" s="9">
        <f>INDEX(DB_FILM!D:D,MATCH($F1889,DB_FILM!$A:$A,0))</f>
        <v>116</v>
      </c>
      <c r="J1889" s="5" t="str">
        <f>INDEX(DB_FILM!E:E,MATCH($F1889,DB_FILM!$A:$A,0))</f>
        <v>Adventure, Comedy, Sci-Fi</v>
      </c>
      <c r="K1889" s="6">
        <f>INDEX(DB_FILM!F:F,MATCH($F1889,DB_FILM!$A:$A,0))</f>
        <v>8.5</v>
      </c>
      <c r="L1889" s="5" t="str">
        <f>INDEX(DB_FILM!G:G,MATCH($F1889,DB_FILM!$A:$A,0))</f>
        <v>Marty McFly, a 17-year-old high school student, is accidentally sent thirty years into the past in a time-traveling DeLorean invented by his close friend, the maverick scientist Doc Brown.</v>
      </c>
      <c r="M1889" s="5" t="str">
        <f>INDEX(DB_FILM!H:H,MATCH($F1889,DB_FILM!$A:$A,0))</f>
        <v xml:space="preserve">Robert Zemeckis </v>
      </c>
      <c r="N1889" s="5" t="str">
        <f>INDEX(DB_FILM!I:I,MATCH($F1889,DB_FILM!$A:$A,0))</f>
        <v>Michael J. Fox, Christopher Lloyd, Lea Thompson, Crispin Glover</v>
      </c>
      <c r="O1889" s="7">
        <f>INDEX(DB_FILM!J:J,MATCH($F1889,DB_FILM!$A:$A,0))</f>
        <v>879184</v>
      </c>
      <c r="P1889" s="7">
        <f>INDEX(DB_FILM!K:K,MATCH($F1889,DB_FILM!$A:$A,0))</f>
        <v>210610000</v>
      </c>
      <c r="Q1889" s="5" t="s">
        <v>474</v>
      </c>
      <c r="R1889">
        <v>7.99</v>
      </c>
      <c r="S1889">
        <v>28</v>
      </c>
      <c r="T1889">
        <v>1</v>
      </c>
      <c r="U1889">
        <v>765</v>
      </c>
      <c r="V1889">
        <v>2</v>
      </c>
      <c r="W1889" t="str">
        <f t="shared" si="58"/>
        <v>A</v>
      </c>
      <c r="X1889" t="s">
        <v>590</v>
      </c>
      <c r="Y1889">
        <v>0</v>
      </c>
      <c r="Z1889">
        <v>4.55</v>
      </c>
      <c r="AA1889" s="6">
        <f t="shared" si="59"/>
        <v>3.4400000000000004</v>
      </c>
    </row>
    <row r="1890" spans="1:27" x14ac:dyDescent="0.3">
      <c r="A1890" s="5">
        <v>42343</v>
      </c>
      <c r="B1890" t="s">
        <v>416</v>
      </c>
      <c r="C1890" t="s">
        <v>428</v>
      </c>
      <c r="D1890" t="s">
        <v>324</v>
      </c>
      <c r="E1890" t="s">
        <v>325</v>
      </c>
      <c r="F1890" t="s">
        <v>95</v>
      </c>
      <c r="G1890" s="5" t="str">
        <f>INDEX(DB_FILM!B:B,MATCH($F1890,DB_FILM!$A:$A,0))</f>
        <v>2002</v>
      </c>
      <c r="H1890" s="5" t="str">
        <f>INDEX(DB_FILM!C:C,MATCH($F1890,DB_FILM!$A:$A,0))</f>
        <v xml:space="preserve">T </v>
      </c>
      <c r="I1890" s="9">
        <f>INDEX(DB_FILM!D:D,MATCH($F1890,DB_FILM!$A:$A,0))</f>
        <v>150</v>
      </c>
      <c r="J1890" s="5" t="str">
        <f>INDEX(DB_FILM!E:E,MATCH($F1890,DB_FILM!$A:$A,0))</f>
        <v>Biography, Drama, Music</v>
      </c>
      <c r="K1890" s="6">
        <f>INDEX(DB_FILM!F:F,MATCH($F1890,DB_FILM!$A:$A,0))</f>
        <v>8.5</v>
      </c>
      <c r="L1890" s="5" t="str">
        <f>INDEX(DB_FILM!G:G,MATCH($F1890,DB_FILM!$A:$A,0))</f>
        <v>A Polish Jewish musician struggles to survive the destruction of the Warsaw ghetto of World War II.</v>
      </c>
      <c r="M1890" s="5" t="str">
        <f>INDEX(DB_FILM!H:H,MATCH($F1890,DB_FILM!$A:$A,0))</f>
        <v xml:space="preserve">Roman Polanski </v>
      </c>
      <c r="N1890" s="5" t="str">
        <f>INDEX(DB_FILM!I:I,MATCH($F1890,DB_FILM!$A:$A,0))</f>
        <v>Adrien Brody, Thomas Kretschmann, Frank Finlay, Emilia Fox</v>
      </c>
      <c r="O1890" s="7">
        <f>INDEX(DB_FILM!J:J,MATCH($F1890,DB_FILM!$A:$A,0))</f>
        <v>602411</v>
      </c>
      <c r="P1890" s="7">
        <f>INDEX(DB_FILM!K:K,MATCH($F1890,DB_FILM!$A:$A,0))</f>
        <v>32570000</v>
      </c>
      <c r="Q1890" t="s">
        <v>476</v>
      </c>
      <c r="R1890">
        <v>9.99</v>
      </c>
      <c r="S1890">
        <v>44</v>
      </c>
      <c r="T1890">
        <v>2</v>
      </c>
      <c r="U1890">
        <v>765</v>
      </c>
      <c r="V1890">
        <v>1</v>
      </c>
      <c r="W1890" t="str">
        <f t="shared" si="58"/>
        <v>B</v>
      </c>
      <c r="X1890" t="s">
        <v>492</v>
      </c>
      <c r="Y1890">
        <v>0</v>
      </c>
      <c r="Z1890">
        <v>5.29</v>
      </c>
      <c r="AA1890" s="6">
        <f t="shared" si="59"/>
        <v>4.7</v>
      </c>
    </row>
    <row r="1891" spans="1:27" x14ac:dyDescent="0.3">
      <c r="A1891" s="5">
        <v>42343</v>
      </c>
      <c r="B1891" s="5" t="s">
        <v>415</v>
      </c>
      <c r="C1891" s="5" t="s">
        <v>458</v>
      </c>
      <c r="D1891" s="5" t="s">
        <v>376</v>
      </c>
      <c r="E1891" t="s">
        <v>323</v>
      </c>
      <c r="F1891" s="5" t="s">
        <v>47</v>
      </c>
      <c r="G1891" s="5" t="str">
        <f>INDEX(DB_FILM!B:B,MATCH($F1891,DB_FILM!$A:$A,0))</f>
        <v>1977</v>
      </c>
      <c r="H1891" s="5" t="str">
        <f>INDEX(DB_FILM!C:C,MATCH($F1891,DB_FILM!$A:$A,0))</f>
        <v xml:space="preserve">T </v>
      </c>
      <c r="I1891" s="9">
        <f>INDEX(DB_FILM!D:D,MATCH($F1891,DB_FILM!$A:$A,0))</f>
        <v>121</v>
      </c>
      <c r="J1891" s="5" t="str">
        <f>INDEX(DB_FILM!E:E,MATCH($F1891,DB_FILM!$A:$A,0))</f>
        <v>Action, Adventure, Fantasy</v>
      </c>
      <c r="K1891" s="6">
        <f>INDEX(DB_FILM!F:F,MATCH($F1891,DB_FILM!$A:$A,0))</f>
        <v>8.6</v>
      </c>
      <c r="L1891" s="5" t="str">
        <f>INDEX(DB_FILM!G:G,MATCH($F1891,DB_FILM!$A:$A,0))</f>
        <v>Luke Skywalker joins forces with a Jedi Knight, a cocky pilot, a Wookiee and two droids to save the galaxy from the Empire's world-destroying battle station, while also attempting to rescue Princess Leia from the evil Darth Vader.</v>
      </c>
      <c r="M1891" s="5" t="str">
        <f>INDEX(DB_FILM!H:H,MATCH($F1891,DB_FILM!$A:$A,0))</f>
        <v xml:space="preserve">George Lucas </v>
      </c>
      <c r="N1891" s="5" t="str">
        <f>INDEX(DB_FILM!I:I,MATCH($F1891,DB_FILM!$A:$A,0))</f>
        <v>Mark Hamill, Harrison Ford, Carrie Fisher, Alec Guinness</v>
      </c>
      <c r="O1891" s="7">
        <f>INDEX(DB_FILM!J:J,MATCH($F1891,DB_FILM!$A:$A,0))</f>
        <v>1070346</v>
      </c>
      <c r="P1891" s="7">
        <f>INDEX(DB_FILM!K:K,MATCH($F1891,DB_FILM!$A:$A,0))</f>
        <v>322740000</v>
      </c>
      <c r="Q1891" s="5" t="s">
        <v>475</v>
      </c>
      <c r="R1891">
        <v>3.99</v>
      </c>
      <c r="S1891">
        <v>18</v>
      </c>
      <c r="T1891">
        <v>3</v>
      </c>
      <c r="U1891">
        <v>766</v>
      </c>
      <c r="V1891">
        <v>1</v>
      </c>
      <c r="W1891" t="str">
        <f t="shared" si="58"/>
        <v>C</v>
      </c>
      <c r="X1891" t="s">
        <v>588</v>
      </c>
      <c r="Y1891">
        <v>0</v>
      </c>
      <c r="Z1891">
        <v>2.87</v>
      </c>
      <c r="AA1891" s="6">
        <f t="shared" si="59"/>
        <v>1.1200000000000001</v>
      </c>
    </row>
    <row r="1892" spans="1:27" x14ac:dyDescent="0.3">
      <c r="A1892" s="5">
        <v>42343</v>
      </c>
      <c r="B1892" s="5" t="s">
        <v>415</v>
      </c>
      <c r="C1892" s="5" t="s">
        <v>458</v>
      </c>
      <c r="D1892" s="5" t="s">
        <v>376</v>
      </c>
      <c r="E1892" t="s">
        <v>323</v>
      </c>
      <c r="F1892" s="5" t="s">
        <v>69</v>
      </c>
      <c r="G1892" s="5" t="str">
        <f>INDEX(DB_FILM!B:B,MATCH($F1892,DB_FILM!$A:$A,0))</f>
        <v>1994</v>
      </c>
      <c r="H1892" s="5" t="str">
        <f>INDEX(DB_FILM!C:C,MATCH($F1892,DB_FILM!$A:$A,0))</f>
        <v xml:space="preserve">T </v>
      </c>
      <c r="I1892" s="9">
        <f>INDEX(DB_FILM!D:D,MATCH($F1892,DB_FILM!$A:$A,0))</f>
        <v>88</v>
      </c>
      <c r="J1892" s="5" t="str">
        <f>INDEX(DB_FILM!E:E,MATCH($F1892,DB_FILM!$A:$A,0))</f>
        <v>Animation, Adventure, Drama</v>
      </c>
      <c r="K1892" s="6">
        <f>INDEX(DB_FILM!F:F,MATCH($F1892,DB_FILM!$A:$A,0))</f>
        <v>8.5</v>
      </c>
      <c r="L1892" s="5" t="str">
        <f>INDEX(DB_FILM!G:G,MATCH($F1892,DB_FILM!$A:$A,0))</f>
        <v>A Lion cub crown prince is tricked by a treacherous uncle into thinking he caused his father's death and flees into exile in despair, only to learn in adulthood his identity and his responsibilities.</v>
      </c>
      <c r="M1892" s="5" t="str">
        <f>INDEX(DB_FILM!H:H,MATCH($F1892,DB_FILM!$A:$A,0))</f>
        <v xml:space="preserve">Roger Allers, Rob Minkoff </v>
      </c>
      <c r="N1892" s="5" t="str">
        <f>INDEX(DB_FILM!I:I,MATCH($F1892,DB_FILM!$A:$A,0))</f>
        <v>Matthew Broderick, Jeremy Irons, James Earl Jones, Whoopi Goldberg</v>
      </c>
      <c r="O1892" s="7">
        <f>INDEX(DB_FILM!J:J,MATCH($F1892,DB_FILM!$A:$A,0))</f>
        <v>781936</v>
      </c>
      <c r="P1892" s="7">
        <f>INDEX(DB_FILM!K:K,MATCH($F1892,DB_FILM!$A:$A,0))</f>
        <v>312900000</v>
      </c>
      <c r="Q1892" s="5" t="s">
        <v>476</v>
      </c>
      <c r="R1892">
        <v>3.99</v>
      </c>
      <c r="S1892">
        <v>30</v>
      </c>
      <c r="T1892">
        <v>2</v>
      </c>
      <c r="U1892">
        <v>766</v>
      </c>
      <c r="V1892">
        <v>1</v>
      </c>
      <c r="W1892" t="str">
        <f t="shared" si="58"/>
        <v>B</v>
      </c>
      <c r="X1892" t="s">
        <v>580</v>
      </c>
      <c r="Y1892">
        <v>0</v>
      </c>
      <c r="Z1892">
        <v>2.35</v>
      </c>
      <c r="AA1892" s="6">
        <f t="shared" si="59"/>
        <v>1.6400000000000001</v>
      </c>
    </row>
    <row r="1893" spans="1:27" x14ac:dyDescent="0.3">
      <c r="A1893" s="5">
        <v>42343</v>
      </c>
      <c r="B1893" t="s">
        <v>415</v>
      </c>
      <c r="C1893" t="s">
        <v>458</v>
      </c>
      <c r="D1893" t="s">
        <v>376</v>
      </c>
      <c r="E1893" t="s">
        <v>323</v>
      </c>
      <c r="F1893" t="s">
        <v>61</v>
      </c>
      <c r="G1893" s="5" t="str">
        <f>INDEX(DB_FILM!B:B,MATCH($F1893,DB_FILM!$A:$A,0))</f>
        <v>1931</v>
      </c>
      <c r="H1893" s="5" t="str">
        <f>INDEX(DB_FILM!C:C,MATCH($F1893,DB_FILM!$A:$A,0))</f>
        <v xml:space="preserve">G </v>
      </c>
      <c r="I1893" s="9">
        <f>INDEX(DB_FILM!D:D,MATCH($F1893,DB_FILM!$A:$A,0))</f>
        <v>87</v>
      </c>
      <c r="J1893" s="5" t="str">
        <f>INDEX(DB_FILM!E:E,MATCH($F1893,DB_FILM!$A:$A,0))</f>
        <v>Comedy, Drama, Romance</v>
      </c>
      <c r="K1893" s="6">
        <f>INDEX(DB_FILM!F:F,MATCH($F1893,DB_FILM!$A:$A,0))</f>
        <v>8.6</v>
      </c>
      <c r="L1893" s="5" t="str">
        <f>INDEX(DB_FILM!G:G,MATCH($F1893,DB_FILM!$A:$A,0))</f>
        <v>With the aid of a wealthy erratic tippler, a dewy-eyed tramp who has fallen in love with a sightless flower girl accumulates money to be able to help her medically.</v>
      </c>
      <c r="M1893" s="5" t="str">
        <f>INDEX(DB_FILM!H:H,MATCH($F1893,DB_FILM!$A:$A,0))</f>
        <v xml:space="preserve">Charles Chaplin </v>
      </c>
      <c r="N1893" s="5" t="str">
        <f>INDEX(DB_FILM!I:I,MATCH($F1893,DB_FILM!$A:$A,0))</f>
        <v>Charles Chaplin, Virginia Cherrill, Florence Lee, Harry Myers</v>
      </c>
      <c r="O1893" s="7">
        <f>INDEX(DB_FILM!J:J,MATCH($F1893,DB_FILM!$A:$A,0))</f>
        <v>136907</v>
      </c>
      <c r="P1893" s="7">
        <f>INDEX(DB_FILM!K:K,MATCH($F1893,DB_FILM!$A:$A,0))</f>
        <v>20000</v>
      </c>
      <c r="Q1893" t="s">
        <v>476</v>
      </c>
      <c r="R1893">
        <v>5.99</v>
      </c>
      <c r="S1893">
        <v>26</v>
      </c>
      <c r="T1893">
        <v>2</v>
      </c>
      <c r="U1893">
        <v>766</v>
      </c>
      <c r="V1893">
        <v>1</v>
      </c>
      <c r="W1893" t="str">
        <f t="shared" si="58"/>
        <v>B</v>
      </c>
      <c r="X1893" t="s">
        <v>484</v>
      </c>
      <c r="Y1893">
        <v>0</v>
      </c>
      <c r="Z1893">
        <v>3.59</v>
      </c>
      <c r="AA1893" s="6">
        <f t="shared" si="59"/>
        <v>2.4000000000000004</v>
      </c>
    </row>
    <row r="1894" spans="1:27" x14ac:dyDescent="0.3">
      <c r="A1894" s="5">
        <v>42343</v>
      </c>
      <c r="B1894" s="5" t="s">
        <v>415</v>
      </c>
      <c r="C1894" s="5" t="s">
        <v>458</v>
      </c>
      <c r="D1894" s="5" t="s">
        <v>376</v>
      </c>
      <c r="E1894" t="s">
        <v>323</v>
      </c>
      <c r="F1894" s="5" t="s">
        <v>79</v>
      </c>
      <c r="G1894" s="5" t="str">
        <f>INDEX(DB_FILM!B:B,MATCH($F1894,DB_FILM!$A:$A,0))</f>
        <v>2014</v>
      </c>
      <c r="H1894" s="5" t="str">
        <f>INDEX(DB_FILM!C:C,MATCH($F1894,DB_FILM!$A:$A,0))</f>
        <v xml:space="preserve">T </v>
      </c>
      <c r="I1894" s="9">
        <f>INDEX(DB_FILM!D:D,MATCH($F1894,DB_FILM!$A:$A,0))</f>
        <v>107</v>
      </c>
      <c r="J1894" s="5" t="str">
        <f>INDEX(DB_FILM!E:E,MATCH($F1894,DB_FILM!$A:$A,0))</f>
        <v>Drama, Music</v>
      </c>
      <c r="K1894" s="6">
        <f>INDEX(DB_FILM!F:F,MATCH($F1894,DB_FILM!$A:$A,0))</f>
        <v>8.5</v>
      </c>
      <c r="L1894" s="5" t="str">
        <f>INDEX(DB_FILM!G:G,MATCH($F1894,DB_FILM!$A:$A,0))</f>
        <v>A promising young drummer enrolls at a cut-throat music conservatory where his dreams of greatness are mentored by an instructor who will stop at nothing to realize a student's potential.</v>
      </c>
      <c r="M1894" s="5" t="str">
        <f>INDEX(DB_FILM!H:H,MATCH($F1894,DB_FILM!$A:$A,0))</f>
        <v xml:space="preserve">Damien Chazelle </v>
      </c>
      <c r="N1894" s="5" t="str">
        <f>INDEX(DB_FILM!I:I,MATCH($F1894,DB_FILM!$A:$A,0))</f>
        <v>Miles Teller, J.K. Simmons, Melissa Benoist, Paul Reiser</v>
      </c>
      <c r="O1894" s="7">
        <f>INDEX(DB_FILM!J:J,MATCH($F1894,DB_FILM!$A:$A,0))</f>
        <v>565511</v>
      </c>
      <c r="P1894" s="7">
        <f>INDEX(DB_FILM!K:K,MATCH($F1894,DB_FILM!$A:$A,0))</f>
        <v>13090000</v>
      </c>
      <c r="Q1894" s="5" t="s">
        <v>476</v>
      </c>
      <c r="R1894">
        <v>9.99</v>
      </c>
      <c r="S1894">
        <v>36</v>
      </c>
      <c r="T1894">
        <v>2</v>
      </c>
      <c r="U1894">
        <v>766</v>
      </c>
      <c r="V1894">
        <v>1</v>
      </c>
      <c r="W1894" t="str">
        <f t="shared" si="58"/>
        <v>B</v>
      </c>
      <c r="X1894" t="s">
        <v>606</v>
      </c>
      <c r="Y1894">
        <v>0</v>
      </c>
      <c r="Z1894">
        <v>5.69</v>
      </c>
      <c r="AA1894" s="6">
        <f t="shared" si="59"/>
        <v>4.3</v>
      </c>
    </row>
    <row r="1895" spans="1:27" x14ac:dyDescent="0.3">
      <c r="A1895" s="5">
        <v>42343</v>
      </c>
      <c r="B1895" s="5" t="s">
        <v>409</v>
      </c>
      <c r="C1895" s="5" t="s">
        <v>441</v>
      </c>
      <c r="D1895" s="5" t="s">
        <v>286</v>
      </c>
      <c r="E1895" t="s">
        <v>287</v>
      </c>
      <c r="F1895" s="5" t="s">
        <v>47</v>
      </c>
      <c r="G1895" s="5" t="str">
        <f>INDEX(DB_FILM!B:B,MATCH($F1895,DB_FILM!$A:$A,0))</f>
        <v>1977</v>
      </c>
      <c r="H1895" s="5" t="str">
        <f>INDEX(DB_FILM!C:C,MATCH($F1895,DB_FILM!$A:$A,0))</f>
        <v xml:space="preserve">T </v>
      </c>
      <c r="I1895" s="9">
        <f>INDEX(DB_FILM!D:D,MATCH($F1895,DB_FILM!$A:$A,0))</f>
        <v>121</v>
      </c>
      <c r="J1895" s="5" t="str">
        <f>INDEX(DB_FILM!E:E,MATCH($F1895,DB_FILM!$A:$A,0))</f>
        <v>Action, Adventure, Fantasy</v>
      </c>
      <c r="K1895" s="6">
        <f>INDEX(DB_FILM!F:F,MATCH($F1895,DB_FILM!$A:$A,0))</f>
        <v>8.6</v>
      </c>
      <c r="L1895" s="5" t="str">
        <f>INDEX(DB_FILM!G:G,MATCH($F1895,DB_FILM!$A:$A,0))</f>
        <v>Luke Skywalker joins forces with a Jedi Knight, a cocky pilot, a Wookiee and two droids to save the galaxy from the Empire's world-destroying battle station, while also attempting to rescue Princess Leia from the evil Darth Vader.</v>
      </c>
      <c r="M1895" s="5" t="str">
        <f>INDEX(DB_FILM!H:H,MATCH($F1895,DB_FILM!$A:$A,0))</f>
        <v xml:space="preserve">George Lucas </v>
      </c>
      <c r="N1895" s="5" t="str">
        <f>INDEX(DB_FILM!I:I,MATCH($F1895,DB_FILM!$A:$A,0))</f>
        <v>Mark Hamill, Harrison Ford, Carrie Fisher, Alec Guinness</v>
      </c>
      <c r="O1895" s="7">
        <f>INDEX(DB_FILM!J:J,MATCH($F1895,DB_FILM!$A:$A,0))</f>
        <v>1070346</v>
      </c>
      <c r="P1895" s="7">
        <f>INDEX(DB_FILM!K:K,MATCH($F1895,DB_FILM!$A:$A,0))</f>
        <v>322740000</v>
      </c>
      <c r="Q1895" s="5" t="s">
        <v>474</v>
      </c>
      <c r="R1895">
        <v>3.99</v>
      </c>
      <c r="S1895">
        <v>18</v>
      </c>
      <c r="T1895">
        <v>1</v>
      </c>
      <c r="U1895">
        <v>767</v>
      </c>
      <c r="V1895">
        <v>2</v>
      </c>
      <c r="W1895" t="str">
        <f t="shared" si="58"/>
        <v>A</v>
      </c>
      <c r="X1895" t="s">
        <v>571</v>
      </c>
      <c r="Y1895">
        <v>0</v>
      </c>
      <c r="Z1895">
        <v>2.11</v>
      </c>
      <c r="AA1895" s="6">
        <f t="shared" si="59"/>
        <v>1.8800000000000003</v>
      </c>
    </row>
    <row r="1896" spans="1:27" x14ac:dyDescent="0.3">
      <c r="A1896" s="5">
        <v>42343</v>
      </c>
      <c r="B1896" t="s">
        <v>409</v>
      </c>
      <c r="C1896" t="s">
        <v>441</v>
      </c>
      <c r="D1896" t="s">
        <v>286</v>
      </c>
      <c r="E1896" t="s">
        <v>287</v>
      </c>
      <c r="F1896" t="s">
        <v>45</v>
      </c>
      <c r="G1896" s="5" t="str">
        <f>INDEX(DB_FILM!B:B,MATCH($F1896,DB_FILM!$A:$A,0))</f>
        <v>1994</v>
      </c>
      <c r="H1896" s="5" t="str">
        <f>INDEX(DB_FILM!C:C,MATCH($F1896,DB_FILM!$A:$A,0))</f>
        <v xml:space="preserve">T </v>
      </c>
      <c r="I1896" s="9">
        <f>INDEX(DB_FILM!D:D,MATCH($F1896,DB_FILM!$A:$A,0))</f>
        <v>110</v>
      </c>
      <c r="J1896" s="5" t="str">
        <f>INDEX(DB_FILM!E:E,MATCH($F1896,DB_FILM!$A:$A,0))</f>
        <v>Crime, Drama, Thriller</v>
      </c>
      <c r="K1896" s="6">
        <f>INDEX(DB_FILM!F:F,MATCH($F1896,DB_FILM!$A:$A,0))</f>
        <v>8.6</v>
      </c>
      <c r="L1896" s="5" t="str">
        <f>INDEX(DB_FILM!G:G,MATCH($F1896,DB_FILM!$A:$A,0))</f>
        <v>Mathilda, a 12-year-old girl, is reluctantly taken in by Léon, a professional assassin, after her family is murdered. Léon and Mathilda form an unusual relationship, as she becomes his protégée and learns the assassin's trade.</v>
      </c>
      <c r="M1896" s="5" t="str">
        <f>INDEX(DB_FILM!H:H,MATCH($F1896,DB_FILM!$A:$A,0))</f>
        <v xml:space="preserve">Luc Besson </v>
      </c>
      <c r="N1896" s="5" t="str">
        <f>INDEX(DB_FILM!I:I,MATCH($F1896,DB_FILM!$A:$A,0))</f>
        <v>Jean Reno, Gary Oldman, Natalie Portman, Danny Aiello</v>
      </c>
      <c r="O1896" s="7">
        <f>INDEX(DB_FILM!J:J,MATCH($F1896,DB_FILM!$A:$A,0))</f>
        <v>870122</v>
      </c>
      <c r="P1896" s="7">
        <f>INDEX(DB_FILM!K:K,MATCH($F1896,DB_FILM!$A:$A,0))</f>
        <v>19500000</v>
      </c>
      <c r="Q1896" t="s">
        <v>476</v>
      </c>
      <c r="R1896">
        <v>13.99</v>
      </c>
      <c r="S1896">
        <v>17</v>
      </c>
      <c r="T1896">
        <v>2</v>
      </c>
      <c r="U1896">
        <v>767</v>
      </c>
      <c r="V1896">
        <v>1</v>
      </c>
      <c r="W1896" t="str">
        <f t="shared" si="58"/>
        <v>B</v>
      </c>
      <c r="X1896" t="s">
        <v>544</v>
      </c>
      <c r="Y1896">
        <v>0</v>
      </c>
      <c r="Z1896">
        <v>7.55</v>
      </c>
      <c r="AA1896" s="6">
        <f t="shared" si="59"/>
        <v>6.44</v>
      </c>
    </row>
    <row r="1897" spans="1:27" x14ac:dyDescent="0.3">
      <c r="A1897" s="5">
        <v>42343</v>
      </c>
      <c r="B1897" s="5" t="s">
        <v>407</v>
      </c>
      <c r="C1897" s="5" t="s">
        <v>445</v>
      </c>
      <c r="D1897" s="5" t="s">
        <v>314</v>
      </c>
      <c r="E1897" t="s">
        <v>268</v>
      </c>
      <c r="F1897" s="5" t="s">
        <v>11</v>
      </c>
      <c r="G1897" s="5" t="str">
        <f>INDEX(DB_FILM!B:B,MATCH($F1897,DB_FILM!$A:$A,0))</f>
        <v>1993</v>
      </c>
      <c r="H1897" s="5" t="str">
        <f>INDEX(DB_FILM!C:C,MATCH($F1897,DB_FILM!$A:$A,0))</f>
        <v xml:space="preserve">T </v>
      </c>
      <c r="I1897" s="9">
        <f>INDEX(DB_FILM!D:D,MATCH($F1897,DB_FILM!$A:$A,0))</f>
        <v>195</v>
      </c>
      <c r="J1897" s="5" t="str">
        <f>INDEX(DB_FILM!E:E,MATCH($F1897,DB_FILM!$A:$A,0))</f>
        <v>Biography, Drama, History</v>
      </c>
      <c r="K1897" s="6">
        <f>INDEX(DB_FILM!F:F,MATCH($F1897,DB_FILM!$A:$A,0))</f>
        <v>8.9</v>
      </c>
      <c r="L1897" s="5" t="str">
        <f>INDEX(DB_FILM!G:G,MATCH($F1897,DB_FILM!$A:$A,0))</f>
        <v>In German-occupied Poland during World War II, Oskar Schindler gradually becomes concerned for his Jewish workforce after witnessing their persecution by the Nazi Germans.</v>
      </c>
      <c r="M1897" s="5" t="str">
        <f>INDEX(DB_FILM!H:H,MATCH($F1897,DB_FILM!$A:$A,0))</f>
        <v xml:space="preserve">Steven Spielberg </v>
      </c>
      <c r="N1897" s="5" t="str">
        <f>INDEX(DB_FILM!I:I,MATCH($F1897,DB_FILM!$A:$A,0))</f>
        <v>Liam Neeson, Ralph Fiennes, Ben Kingsley, Caroline Goodall</v>
      </c>
      <c r="O1897" s="7">
        <f>INDEX(DB_FILM!J:J,MATCH($F1897,DB_FILM!$A:$A,0))</f>
        <v>1025474</v>
      </c>
      <c r="P1897" s="7">
        <f>INDEX(DB_FILM!K:K,MATCH($F1897,DB_FILM!$A:$A,0))</f>
        <v>96070000</v>
      </c>
      <c r="Q1897" s="5" t="s">
        <v>475</v>
      </c>
      <c r="R1897">
        <v>5.99</v>
      </c>
      <c r="S1897">
        <v>48</v>
      </c>
      <c r="T1897">
        <v>3</v>
      </c>
      <c r="U1897">
        <v>768</v>
      </c>
      <c r="V1897">
        <v>1</v>
      </c>
      <c r="W1897" t="str">
        <f t="shared" si="58"/>
        <v>C</v>
      </c>
      <c r="X1897" t="s">
        <v>603</v>
      </c>
      <c r="Y1897">
        <v>0</v>
      </c>
      <c r="Z1897">
        <v>4.8499999999999996</v>
      </c>
      <c r="AA1897" s="6">
        <f t="shared" si="59"/>
        <v>1.1400000000000006</v>
      </c>
    </row>
    <row r="1898" spans="1:27" x14ac:dyDescent="0.3">
      <c r="A1898" s="5">
        <v>42343</v>
      </c>
      <c r="B1898" s="5" t="s">
        <v>407</v>
      </c>
      <c r="C1898" s="5" t="s">
        <v>445</v>
      </c>
      <c r="D1898" s="5" t="s">
        <v>314</v>
      </c>
      <c r="E1898" t="s">
        <v>268</v>
      </c>
      <c r="F1898" s="5" t="s">
        <v>83</v>
      </c>
      <c r="G1898" s="5" t="str">
        <f>INDEX(DB_FILM!B:B,MATCH($F1898,DB_FILM!$A:$A,0))</f>
        <v>1960</v>
      </c>
      <c r="H1898" s="5" t="str">
        <f>INDEX(DB_FILM!C:C,MATCH($F1898,DB_FILM!$A:$A,0))</f>
        <v xml:space="preserve">T </v>
      </c>
      <c r="I1898" s="9">
        <f>INDEX(DB_FILM!D:D,MATCH($F1898,DB_FILM!$A:$A,0))</f>
        <v>109</v>
      </c>
      <c r="J1898" s="5" t="str">
        <f>INDEX(DB_FILM!E:E,MATCH($F1898,DB_FILM!$A:$A,0))</f>
        <v>Horror, Mystery, Thriller</v>
      </c>
      <c r="K1898" s="6">
        <f>INDEX(DB_FILM!F:F,MATCH($F1898,DB_FILM!$A:$A,0))</f>
        <v>8.5</v>
      </c>
      <c r="L1898" s="5" t="str">
        <f>INDEX(DB_FILM!G:G,MATCH($F1898,DB_FILM!$A:$A,0))</f>
        <v>A Phoenix secretary embezzles $40,000 from her employer's client, goes on the run, and checks into a remote motel run by a young man under the domination of his mother.</v>
      </c>
      <c r="M1898" s="5" t="str">
        <f>INDEX(DB_FILM!H:H,MATCH($F1898,DB_FILM!$A:$A,0))</f>
        <v xml:space="preserve">Alfred Hitchcock </v>
      </c>
      <c r="N1898" s="5" t="str">
        <f>INDEX(DB_FILM!I:I,MATCH($F1898,DB_FILM!$A:$A,0))</f>
        <v>Anthony Perkins, Janet Leigh, Vera Miles, John Gavin</v>
      </c>
      <c r="O1898" s="7">
        <f>INDEX(DB_FILM!J:J,MATCH($F1898,DB_FILM!$A:$A,0))</f>
        <v>506030</v>
      </c>
      <c r="P1898" s="7">
        <f>INDEX(DB_FILM!K:K,MATCH($F1898,DB_FILM!$A:$A,0))</f>
        <v>32000000</v>
      </c>
      <c r="Q1898" s="5" t="s">
        <v>475</v>
      </c>
      <c r="R1898">
        <v>9.99</v>
      </c>
      <c r="S1898">
        <v>38</v>
      </c>
      <c r="T1898">
        <v>3</v>
      </c>
      <c r="U1898">
        <v>768</v>
      </c>
      <c r="V1898">
        <v>1</v>
      </c>
      <c r="W1898" t="str">
        <f t="shared" si="58"/>
        <v>C</v>
      </c>
      <c r="X1898" t="s">
        <v>534</v>
      </c>
      <c r="Y1898">
        <v>0</v>
      </c>
      <c r="Z1898">
        <v>7.69</v>
      </c>
      <c r="AA1898" s="6">
        <f t="shared" si="59"/>
        <v>2.2999999999999998</v>
      </c>
    </row>
    <row r="1899" spans="1:27" x14ac:dyDescent="0.3">
      <c r="A1899" s="5">
        <v>42343</v>
      </c>
      <c r="B1899" t="s">
        <v>407</v>
      </c>
      <c r="C1899" t="s">
        <v>445</v>
      </c>
      <c r="D1899" t="s">
        <v>314</v>
      </c>
      <c r="E1899" t="s">
        <v>268</v>
      </c>
      <c r="F1899" t="s">
        <v>49</v>
      </c>
      <c r="G1899" s="5" t="str">
        <f>INDEX(DB_FILM!B:B,MATCH($F1899,DB_FILM!$A:$A,0))</f>
        <v>1995</v>
      </c>
      <c r="H1899" s="5" t="str">
        <f>INDEX(DB_FILM!C:C,MATCH($F1899,DB_FILM!$A:$A,0))</f>
        <v xml:space="preserve">T </v>
      </c>
      <c r="I1899" s="9">
        <f>INDEX(DB_FILM!D:D,MATCH($F1899,DB_FILM!$A:$A,0))</f>
        <v>106</v>
      </c>
      <c r="J1899" s="5" t="str">
        <f>INDEX(DB_FILM!E:E,MATCH($F1899,DB_FILM!$A:$A,0))</f>
        <v>Crime, Mystery, Thriller</v>
      </c>
      <c r="K1899" s="6">
        <f>INDEX(DB_FILM!F:F,MATCH($F1899,DB_FILM!$A:$A,0))</f>
        <v>8.6</v>
      </c>
      <c r="L1899" s="5" t="str">
        <f>INDEX(DB_FILM!G:G,MATCH($F1899,DB_FILM!$A:$A,0))</f>
        <v>A sole survivor tells of the twisty events leading up to a horrific gun battle on a boat, which began when five criminals met at a seemingly random police lineup.</v>
      </c>
      <c r="M1899" s="5" t="str">
        <f>INDEX(DB_FILM!H:H,MATCH($F1899,DB_FILM!$A:$A,0))</f>
        <v xml:space="preserve">Bryan Singer </v>
      </c>
      <c r="N1899" s="5" t="str">
        <f>INDEX(DB_FILM!I:I,MATCH($F1899,DB_FILM!$A:$A,0))</f>
        <v>Kevin Spacey, Gabriel Byrne, Chazz Palminteri, Stephen Baldwin</v>
      </c>
      <c r="O1899" s="7">
        <f>INDEX(DB_FILM!J:J,MATCH($F1899,DB_FILM!$A:$A,0))</f>
        <v>863953</v>
      </c>
      <c r="P1899" s="7">
        <f>INDEX(DB_FILM!K:K,MATCH($F1899,DB_FILM!$A:$A,0))</f>
        <v>23340000</v>
      </c>
      <c r="Q1899" t="s">
        <v>474</v>
      </c>
      <c r="R1899">
        <v>1.99</v>
      </c>
      <c r="S1899">
        <v>19</v>
      </c>
      <c r="T1899">
        <v>1</v>
      </c>
      <c r="U1899">
        <v>768</v>
      </c>
      <c r="V1899">
        <v>1</v>
      </c>
      <c r="W1899" t="str">
        <f t="shared" si="58"/>
        <v>A</v>
      </c>
      <c r="X1899" t="s">
        <v>598</v>
      </c>
      <c r="Y1899">
        <v>5</v>
      </c>
      <c r="Z1899">
        <v>1.37</v>
      </c>
      <c r="AA1899" s="6">
        <f t="shared" si="59"/>
        <v>0.61999999999999988</v>
      </c>
    </row>
    <row r="1900" spans="1:27" x14ac:dyDescent="0.3">
      <c r="A1900" s="5">
        <v>42343</v>
      </c>
      <c r="B1900" t="s">
        <v>413</v>
      </c>
      <c r="C1900" t="s">
        <v>445</v>
      </c>
      <c r="D1900" t="s">
        <v>279</v>
      </c>
      <c r="E1900" t="s">
        <v>272</v>
      </c>
      <c r="F1900" t="s">
        <v>59</v>
      </c>
      <c r="G1900" s="5" t="str">
        <f>INDEX(DB_FILM!B:B,MATCH($F1900,DB_FILM!$A:$A,0))</f>
        <v>1946</v>
      </c>
      <c r="H1900" s="5" t="str">
        <f>INDEX(DB_FILM!C:C,MATCH($F1900,DB_FILM!$A:$A,0))</f>
        <v xml:space="preserve">T </v>
      </c>
      <c r="I1900" s="9">
        <f>INDEX(DB_FILM!D:D,MATCH($F1900,DB_FILM!$A:$A,0))</f>
        <v>130</v>
      </c>
      <c r="J1900" s="5" t="str">
        <f>INDEX(DB_FILM!E:E,MATCH($F1900,DB_FILM!$A:$A,0))</f>
        <v>Drama, Family, Fantasy</v>
      </c>
      <c r="K1900" s="6">
        <f>INDEX(DB_FILM!F:F,MATCH($F1900,DB_FILM!$A:$A,0))</f>
        <v>8.6</v>
      </c>
      <c r="L1900" s="5" t="str">
        <f>INDEX(DB_FILM!G:G,MATCH($F1900,DB_FILM!$A:$A,0))</f>
        <v>An angel is sent from Heaven to help a desperately frustrated businessman by showing him what life would have been like if he had never existed.</v>
      </c>
      <c r="M1900" s="5" t="str">
        <f>INDEX(DB_FILM!H:H,MATCH($F1900,DB_FILM!$A:$A,0))</f>
        <v xml:space="preserve">Frank Capra </v>
      </c>
      <c r="N1900" s="5" t="str">
        <f>INDEX(DB_FILM!I:I,MATCH($F1900,DB_FILM!$A:$A,0))</f>
        <v>James Stewart, Donna Reed, Lionel Barrymore, Thomas Mitchell</v>
      </c>
      <c r="O1900" s="7">
        <f>INDEX(DB_FILM!J:J,MATCH($F1900,DB_FILM!$A:$A,0))</f>
        <v>334168</v>
      </c>
      <c r="P1900" s="7">
        <f>INDEX(DB_FILM!K:K,MATCH($F1900,DB_FILM!$A:$A,0))</f>
        <v>7270000</v>
      </c>
      <c r="Q1900" t="s">
        <v>475</v>
      </c>
      <c r="R1900">
        <v>1.99</v>
      </c>
      <c r="S1900">
        <v>25</v>
      </c>
      <c r="T1900">
        <v>3</v>
      </c>
      <c r="U1900">
        <v>769</v>
      </c>
      <c r="V1900">
        <v>2</v>
      </c>
      <c r="W1900" t="str">
        <f t="shared" si="58"/>
        <v>C</v>
      </c>
      <c r="X1900" t="s">
        <v>586</v>
      </c>
      <c r="Y1900">
        <v>0</v>
      </c>
      <c r="Z1900">
        <v>1.53</v>
      </c>
      <c r="AA1900" s="6">
        <f t="shared" si="59"/>
        <v>0.45999999999999996</v>
      </c>
    </row>
    <row r="1901" spans="1:27" x14ac:dyDescent="0.3">
      <c r="A1901" s="5">
        <v>42345</v>
      </c>
      <c r="B1901" t="s">
        <v>406</v>
      </c>
      <c r="C1901" t="s">
        <v>431</v>
      </c>
      <c r="D1901" t="s">
        <v>317</v>
      </c>
      <c r="E1901" t="s">
        <v>278</v>
      </c>
      <c r="F1901" t="s">
        <v>49</v>
      </c>
      <c r="G1901" s="5" t="str">
        <f>INDEX(DB_FILM!B:B,MATCH($F1901,DB_FILM!$A:$A,0))</f>
        <v>1995</v>
      </c>
      <c r="H1901" s="5" t="str">
        <f>INDEX(DB_FILM!C:C,MATCH($F1901,DB_FILM!$A:$A,0))</f>
        <v xml:space="preserve">T </v>
      </c>
      <c r="I1901" s="9">
        <f>INDEX(DB_FILM!D:D,MATCH($F1901,DB_FILM!$A:$A,0))</f>
        <v>106</v>
      </c>
      <c r="J1901" s="5" t="str">
        <f>INDEX(DB_FILM!E:E,MATCH($F1901,DB_FILM!$A:$A,0))</f>
        <v>Crime, Mystery, Thriller</v>
      </c>
      <c r="K1901" s="6">
        <f>INDEX(DB_FILM!F:F,MATCH($F1901,DB_FILM!$A:$A,0))</f>
        <v>8.6</v>
      </c>
      <c r="L1901" s="5" t="str">
        <f>INDEX(DB_FILM!G:G,MATCH($F1901,DB_FILM!$A:$A,0))</f>
        <v>A sole survivor tells of the twisty events leading up to a horrific gun battle on a boat, which began when five criminals met at a seemingly random police lineup.</v>
      </c>
      <c r="M1901" s="5" t="str">
        <f>INDEX(DB_FILM!H:H,MATCH($F1901,DB_FILM!$A:$A,0))</f>
        <v xml:space="preserve">Bryan Singer </v>
      </c>
      <c r="N1901" s="5" t="str">
        <f>INDEX(DB_FILM!I:I,MATCH($F1901,DB_FILM!$A:$A,0))</f>
        <v>Kevin Spacey, Gabriel Byrne, Chazz Palminteri, Stephen Baldwin</v>
      </c>
      <c r="O1901" s="7">
        <f>INDEX(DB_FILM!J:J,MATCH($F1901,DB_FILM!$A:$A,0))</f>
        <v>863953</v>
      </c>
      <c r="P1901" s="7">
        <f>INDEX(DB_FILM!K:K,MATCH($F1901,DB_FILM!$A:$A,0))</f>
        <v>23340000</v>
      </c>
      <c r="Q1901" t="s">
        <v>475</v>
      </c>
      <c r="R1901">
        <v>3.99</v>
      </c>
      <c r="S1901">
        <v>19</v>
      </c>
      <c r="T1901">
        <v>3</v>
      </c>
      <c r="U1901">
        <v>770</v>
      </c>
      <c r="V1901">
        <v>3</v>
      </c>
      <c r="W1901" t="str">
        <f t="shared" si="58"/>
        <v>C</v>
      </c>
      <c r="X1901" t="s">
        <v>530</v>
      </c>
      <c r="Y1901">
        <v>0</v>
      </c>
      <c r="Z1901">
        <v>2.87</v>
      </c>
      <c r="AA1901" s="6">
        <f t="shared" si="59"/>
        <v>1.1200000000000001</v>
      </c>
    </row>
    <row r="1902" spans="1:27" x14ac:dyDescent="0.3">
      <c r="A1902" s="5">
        <v>42345</v>
      </c>
      <c r="B1902" s="5" t="s">
        <v>417</v>
      </c>
      <c r="C1902" s="5" t="s">
        <v>452</v>
      </c>
      <c r="D1902" s="5" t="s">
        <v>292</v>
      </c>
      <c r="E1902" t="s">
        <v>293</v>
      </c>
      <c r="F1902" s="5" t="s">
        <v>91</v>
      </c>
      <c r="G1902" s="5" t="str">
        <f>INDEX(DB_FILM!B:B,MATCH($F1902,DB_FILM!$A:$A,0))</f>
        <v>2011</v>
      </c>
      <c r="H1902" s="5" t="str">
        <f>INDEX(DB_FILM!C:C,MATCH($F1902,DB_FILM!$A:$A,0))</f>
        <v xml:space="preserve">T </v>
      </c>
      <c r="I1902" s="9">
        <f>INDEX(DB_FILM!D:D,MATCH($F1902,DB_FILM!$A:$A,0))</f>
        <v>112</v>
      </c>
      <c r="J1902" s="5" t="str">
        <f>INDEX(DB_FILM!E:E,MATCH($F1902,DB_FILM!$A:$A,0))</f>
        <v>Biography, Comedy, Drama</v>
      </c>
      <c r="K1902" s="6">
        <f>INDEX(DB_FILM!F:F,MATCH($F1902,DB_FILM!$A:$A,0))</f>
        <v>8.5</v>
      </c>
      <c r="L1902" s="5" t="str">
        <f>INDEX(DB_FILM!G:G,MATCH($F1902,DB_FILM!$A:$A,0))</f>
        <v>After he becomes a quadriplegic from a paragliding accident, an aristocrat hires a young man from the projects to be his caregiver.</v>
      </c>
      <c r="M1902" s="5" t="str">
        <f>INDEX(DB_FILM!H:H,MATCH($F1902,DB_FILM!$A:$A,0))</f>
        <v xml:space="preserve">Olivier Nakache, Éric Toledano </v>
      </c>
      <c r="N1902" s="5" t="str">
        <f>INDEX(DB_FILM!I:I,MATCH($F1902,DB_FILM!$A:$A,0))</f>
        <v>François Cluzet, Omar Sy, Anne Le Ny, Audrey Fleurot</v>
      </c>
      <c r="O1902" s="7">
        <f>INDEX(DB_FILM!J:J,MATCH($F1902,DB_FILM!$A:$A,0))</f>
        <v>631043</v>
      </c>
      <c r="P1902" s="7">
        <f>INDEX(DB_FILM!K:K,MATCH($F1902,DB_FILM!$A:$A,0))</f>
        <v>13180000</v>
      </c>
      <c r="Q1902" s="5" t="s">
        <v>475</v>
      </c>
      <c r="R1902">
        <v>9.99</v>
      </c>
      <c r="S1902">
        <v>42</v>
      </c>
      <c r="T1902">
        <v>3</v>
      </c>
      <c r="U1902">
        <v>771</v>
      </c>
      <c r="V1902">
        <v>2</v>
      </c>
      <c r="W1902" t="str">
        <f t="shared" si="58"/>
        <v>C</v>
      </c>
      <c r="X1902" t="s">
        <v>600</v>
      </c>
      <c r="Y1902">
        <v>0</v>
      </c>
      <c r="Z1902">
        <v>7.89</v>
      </c>
      <c r="AA1902" s="6">
        <f t="shared" si="59"/>
        <v>2.1000000000000005</v>
      </c>
    </row>
    <row r="1903" spans="1:27" x14ac:dyDescent="0.3">
      <c r="A1903" s="5">
        <v>42345</v>
      </c>
      <c r="B1903" t="s">
        <v>417</v>
      </c>
      <c r="C1903" t="s">
        <v>452</v>
      </c>
      <c r="D1903" t="s">
        <v>292</v>
      </c>
      <c r="E1903" t="s">
        <v>293</v>
      </c>
      <c r="F1903" t="s">
        <v>87</v>
      </c>
      <c r="G1903" s="5" t="str">
        <f>INDEX(DB_FILM!B:B,MATCH($F1903,DB_FILM!$A:$A,0))</f>
        <v>1998</v>
      </c>
      <c r="H1903" s="5" t="str">
        <f>INDEX(DB_FILM!C:C,MATCH($F1903,DB_FILM!$A:$A,0))</f>
        <v xml:space="preserve">VM18 </v>
      </c>
      <c r="I1903" s="9">
        <f>INDEX(DB_FILM!D:D,MATCH($F1903,DB_FILM!$A:$A,0))</f>
        <v>119</v>
      </c>
      <c r="J1903" s="5" t="str">
        <f>INDEX(DB_FILM!E:E,MATCH($F1903,DB_FILM!$A:$A,0))</f>
        <v>Crime, Drama</v>
      </c>
      <c r="K1903" s="6">
        <f>INDEX(DB_FILM!F:F,MATCH($F1903,DB_FILM!$A:$A,0))</f>
        <v>8.5</v>
      </c>
      <c r="L1903" s="5" t="str">
        <f>INDEX(DB_FILM!G:G,MATCH($F1903,DB_FILM!$A:$A,0))</f>
        <v>A former neo-nazi skinhead tries to prevent his younger brother from going down the same wrong path that he did.</v>
      </c>
      <c r="M1903" s="5" t="str">
        <f>INDEX(DB_FILM!H:H,MATCH($F1903,DB_FILM!$A:$A,0))</f>
        <v xml:space="preserve">Tony Kaye </v>
      </c>
      <c r="N1903" s="5" t="str">
        <f>INDEX(DB_FILM!I:I,MATCH($F1903,DB_FILM!$A:$A,0))</f>
        <v>Edward Norton, Edward Furlong, Beverly D'Angelo, Jennifer Lien</v>
      </c>
      <c r="O1903" s="7">
        <f>INDEX(DB_FILM!J:J,MATCH($F1903,DB_FILM!$A:$A,0))</f>
        <v>908456</v>
      </c>
      <c r="P1903" s="7">
        <f>INDEX(DB_FILM!K:K,MATCH($F1903,DB_FILM!$A:$A,0))</f>
        <v>6720000</v>
      </c>
      <c r="Q1903" t="s">
        <v>476</v>
      </c>
      <c r="R1903">
        <v>3.99</v>
      </c>
      <c r="S1903">
        <v>40</v>
      </c>
      <c r="T1903">
        <v>2</v>
      </c>
      <c r="U1903">
        <v>771</v>
      </c>
      <c r="V1903">
        <v>2</v>
      </c>
      <c r="W1903" t="str">
        <f t="shared" si="58"/>
        <v>B</v>
      </c>
      <c r="X1903" t="s">
        <v>494</v>
      </c>
      <c r="Y1903">
        <v>5</v>
      </c>
      <c r="Z1903">
        <v>2.71</v>
      </c>
      <c r="AA1903" s="6">
        <f t="shared" si="59"/>
        <v>1.2800000000000002</v>
      </c>
    </row>
    <row r="1904" spans="1:27" x14ac:dyDescent="0.3">
      <c r="A1904" s="5">
        <v>42346</v>
      </c>
      <c r="B1904" t="s">
        <v>415</v>
      </c>
      <c r="C1904" t="s">
        <v>450</v>
      </c>
      <c r="D1904" t="s">
        <v>387</v>
      </c>
      <c r="E1904" t="s">
        <v>325</v>
      </c>
      <c r="F1904" t="s">
        <v>29</v>
      </c>
      <c r="G1904" s="5" t="str">
        <f>INDEX(DB_FILM!B:B,MATCH($F1904,DB_FILM!$A:$A,0))</f>
        <v>1990</v>
      </c>
      <c r="H1904" s="5" t="str">
        <f>INDEX(DB_FILM!C:C,MATCH($F1904,DB_FILM!$A:$A,0))</f>
        <v xml:space="preserve">VM14 </v>
      </c>
      <c r="I1904" s="9">
        <f>INDEX(DB_FILM!D:D,MATCH($F1904,DB_FILM!$A:$A,0))</f>
        <v>146</v>
      </c>
      <c r="J1904" s="5" t="str">
        <f>INDEX(DB_FILM!E:E,MATCH($F1904,DB_FILM!$A:$A,0))</f>
        <v>Crime, Drama</v>
      </c>
      <c r="K1904" s="6">
        <f>INDEX(DB_FILM!F:F,MATCH($F1904,DB_FILM!$A:$A,0))</f>
        <v>8.6999999999999993</v>
      </c>
      <c r="L1904" s="5" t="str">
        <f>INDEX(DB_FILM!G:G,MATCH($F1904,DB_FILM!$A:$A,0))</f>
        <v>The story of Henry Hill and his life in the mob, covering his relationship with his wife Karen Hill and his mob partners Jimmy Conway and Tommy DeVito in the Italian-American crime syndicate.</v>
      </c>
      <c r="M1904" s="5" t="str">
        <f>INDEX(DB_FILM!H:H,MATCH($F1904,DB_FILM!$A:$A,0))</f>
        <v xml:space="preserve">Martin Scorsese </v>
      </c>
      <c r="N1904" s="5" t="str">
        <f>INDEX(DB_FILM!I:I,MATCH($F1904,DB_FILM!$A:$A,0))</f>
        <v>Robert De Niro, Ray Liotta, Joe Pesci, Lorraine Bracco</v>
      </c>
      <c r="O1904" s="7">
        <f>INDEX(DB_FILM!J:J,MATCH($F1904,DB_FILM!$A:$A,0))</f>
        <v>857121</v>
      </c>
      <c r="P1904" s="7">
        <f>INDEX(DB_FILM!K:K,MATCH($F1904,DB_FILM!$A:$A,0))</f>
        <v>46840000</v>
      </c>
      <c r="Q1904" t="s">
        <v>475</v>
      </c>
      <c r="R1904">
        <v>1.99</v>
      </c>
      <c r="S1904">
        <v>8</v>
      </c>
      <c r="T1904">
        <v>3</v>
      </c>
      <c r="U1904">
        <v>772</v>
      </c>
      <c r="V1904">
        <v>3</v>
      </c>
      <c r="W1904" t="str">
        <f t="shared" si="58"/>
        <v>C</v>
      </c>
      <c r="X1904" t="s">
        <v>602</v>
      </c>
      <c r="Y1904">
        <v>0</v>
      </c>
      <c r="Z1904">
        <v>1.55</v>
      </c>
      <c r="AA1904" s="6">
        <f t="shared" si="59"/>
        <v>0.43999999999999995</v>
      </c>
    </row>
    <row r="1905" spans="1:27" x14ac:dyDescent="0.3">
      <c r="A1905" s="5">
        <v>42346</v>
      </c>
      <c r="B1905" s="5" t="s">
        <v>415</v>
      </c>
      <c r="C1905" s="5" t="s">
        <v>450</v>
      </c>
      <c r="D1905" s="5" t="s">
        <v>387</v>
      </c>
      <c r="E1905" t="s">
        <v>325</v>
      </c>
      <c r="F1905" s="5" t="s">
        <v>25</v>
      </c>
      <c r="G1905" s="5" t="str">
        <f>INDEX(DB_FILM!B:B,MATCH($F1905,DB_FILM!$A:$A,0))</f>
        <v>1980</v>
      </c>
      <c r="H1905" s="5" t="str">
        <f>INDEX(DB_FILM!C:C,MATCH($F1905,DB_FILM!$A:$A,0))</f>
        <v xml:space="preserve">T </v>
      </c>
      <c r="I1905" s="9">
        <f>INDEX(DB_FILM!D:D,MATCH($F1905,DB_FILM!$A:$A,0))</f>
        <v>124</v>
      </c>
      <c r="J1905" s="5" t="str">
        <f>INDEX(DB_FILM!E:E,MATCH($F1905,DB_FILM!$A:$A,0))</f>
        <v>Action, Adventure, Fantasy</v>
      </c>
      <c r="K1905" s="6">
        <f>INDEX(DB_FILM!F:F,MATCH($F1905,DB_FILM!$A:$A,0))</f>
        <v>8.8000000000000007</v>
      </c>
      <c r="L1905" s="5" t="str">
        <f>INDEX(DB_FILM!G:G,MATCH($F1905,DB_FILM!$A:$A,0))</f>
        <v>After the rebels are brutally overpowered by the Empire on the ice planet Hoth, Luke Skywalker begins Jedi training with Yoda, while his friends are pursued by Darth Vader.</v>
      </c>
      <c r="M1905" s="5" t="str">
        <f>INDEX(DB_FILM!H:H,MATCH($F1905,DB_FILM!$A:$A,0))</f>
        <v xml:space="preserve">Irvin Kershner </v>
      </c>
      <c r="N1905" s="5" t="str">
        <f>INDEX(DB_FILM!I:I,MATCH($F1905,DB_FILM!$A:$A,0))</f>
        <v>Mark Hamill, Harrison Ford, Carrie Fisher, Billy Dee Williams</v>
      </c>
      <c r="O1905" s="7">
        <f>INDEX(DB_FILM!J:J,MATCH($F1905,DB_FILM!$A:$A,0))</f>
        <v>999712</v>
      </c>
      <c r="P1905" s="7">
        <f>INDEX(DB_FILM!K:K,MATCH($F1905,DB_FILM!$A:$A,0))</f>
        <v>290480000</v>
      </c>
      <c r="Q1905" s="5" t="s">
        <v>476</v>
      </c>
      <c r="R1905">
        <v>9.99</v>
      </c>
      <c r="S1905">
        <v>6</v>
      </c>
      <c r="T1905">
        <v>2</v>
      </c>
      <c r="U1905">
        <v>772</v>
      </c>
      <c r="V1905">
        <v>3</v>
      </c>
      <c r="W1905" t="str">
        <f t="shared" si="58"/>
        <v>B</v>
      </c>
      <c r="X1905" t="s">
        <v>565</v>
      </c>
      <c r="Y1905">
        <v>0</v>
      </c>
      <c r="Z1905">
        <v>5.39</v>
      </c>
      <c r="AA1905" s="6">
        <f t="shared" si="59"/>
        <v>4.6000000000000005</v>
      </c>
    </row>
    <row r="1906" spans="1:27" x14ac:dyDescent="0.3">
      <c r="A1906" s="5">
        <v>42346</v>
      </c>
      <c r="B1906" t="s">
        <v>401</v>
      </c>
      <c r="C1906" t="s">
        <v>440</v>
      </c>
      <c r="D1906" t="s">
        <v>283</v>
      </c>
      <c r="E1906" t="s">
        <v>284</v>
      </c>
      <c r="F1906" t="s">
        <v>87</v>
      </c>
      <c r="G1906" s="5" t="str">
        <f>INDEX(DB_FILM!B:B,MATCH($F1906,DB_FILM!$A:$A,0))</f>
        <v>1998</v>
      </c>
      <c r="H1906" s="5" t="str">
        <f>INDEX(DB_FILM!C:C,MATCH($F1906,DB_FILM!$A:$A,0))</f>
        <v xml:space="preserve">VM18 </v>
      </c>
      <c r="I1906" s="9">
        <f>INDEX(DB_FILM!D:D,MATCH($F1906,DB_FILM!$A:$A,0))</f>
        <v>119</v>
      </c>
      <c r="J1906" s="5" t="str">
        <f>INDEX(DB_FILM!E:E,MATCH($F1906,DB_FILM!$A:$A,0))</f>
        <v>Crime, Drama</v>
      </c>
      <c r="K1906" s="6">
        <f>INDEX(DB_FILM!F:F,MATCH($F1906,DB_FILM!$A:$A,0))</f>
        <v>8.5</v>
      </c>
      <c r="L1906" s="5" t="str">
        <f>INDEX(DB_FILM!G:G,MATCH($F1906,DB_FILM!$A:$A,0))</f>
        <v>A former neo-nazi skinhead tries to prevent his younger brother from going down the same wrong path that he did.</v>
      </c>
      <c r="M1906" s="5" t="str">
        <f>INDEX(DB_FILM!H:H,MATCH($F1906,DB_FILM!$A:$A,0))</f>
        <v xml:space="preserve">Tony Kaye </v>
      </c>
      <c r="N1906" s="5" t="str">
        <f>INDEX(DB_FILM!I:I,MATCH($F1906,DB_FILM!$A:$A,0))</f>
        <v>Edward Norton, Edward Furlong, Beverly D'Angelo, Jennifer Lien</v>
      </c>
      <c r="O1906" s="7">
        <f>INDEX(DB_FILM!J:J,MATCH($F1906,DB_FILM!$A:$A,0))</f>
        <v>908456</v>
      </c>
      <c r="P1906" s="7">
        <f>INDEX(DB_FILM!K:K,MATCH($F1906,DB_FILM!$A:$A,0))</f>
        <v>6720000</v>
      </c>
      <c r="Q1906" t="s">
        <v>474</v>
      </c>
      <c r="R1906">
        <v>7.99</v>
      </c>
      <c r="S1906">
        <v>40</v>
      </c>
      <c r="T1906">
        <v>1</v>
      </c>
      <c r="U1906">
        <v>773</v>
      </c>
      <c r="V1906">
        <v>1</v>
      </c>
      <c r="W1906" t="str">
        <f t="shared" si="58"/>
        <v>A</v>
      </c>
      <c r="X1906" t="s">
        <v>493</v>
      </c>
      <c r="Y1906">
        <v>5</v>
      </c>
      <c r="Z1906">
        <v>5.59</v>
      </c>
      <c r="AA1906" s="6">
        <f t="shared" si="59"/>
        <v>2.4000000000000004</v>
      </c>
    </row>
    <row r="1907" spans="1:27" x14ac:dyDescent="0.3">
      <c r="A1907" s="5">
        <v>42347</v>
      </c>
      <c r="B1907" t="s">
        <v>405</v>
      </c>
      <c r="C1907" t="s">
        <v>452</v>
      </c>
      <c r="D1907" t="s">
        <v>332</v>
      </c>
      <c r="E1907" t="s">
        <v>290</v>
      </c>
      <c r="F1907" t="s">
        <v>31</v>
      </c>
      <c r="G1907" s="5" t="str">
        <f>INDEX(DB_FILM!B:B,MATCH($F1907,DB_FILM!$A:$A,0))</f>
        <v>2002</v>
      </c>
      <c r="H1907" s="5" t="str">
        <f>INDEX(DB_FILM!C:C,MATCH($F1907,DB_FILM!$A:$A,0))</f>
        <v xml:space="preserve">T </v>
      </c>
      <c r="I1907" s="9">
        <f>INDEX(DB_FILM!D:D,MATCH($F1907,DB_FILM!$A:$A,0))</f>
        <v>179</v>
      </c>
      <c r="J1907" s="5" t="str">
        <f>INDEX(DB_FILM!E:E,MATCH($F1907,DB_FILM!$A:$A,0))</f>
        <v>Adventure, Drama, Fantasy</v>
      </c>
      <c r="K1907" s="6">
        <f>INDEX(DB_FILM!F:F,MATCH($F1907,DB_FILM!$A:$A,0))</f>
        <v>8.6999999999999993</v>
      </c>
      <c r="L1907" s="5" t="str">
        <f>INDEX(DB_FILM!G:G,MATCH($F1907,DB_FILM!$A:$A,0))</f>
        <v>While Frodo and Sam edge closer to Mordor with the help of the shifty Gollum, the divided fellowship makes a stand against Sauron's new ally, Saruman, and his hordes of Isengard.</v>
      </c>
      <c r="M1907" s="5" t="str">
        <f>INDEX(DB_FILM!H:H,MATCH($F1907,DB_FILM!$A:$A,0))</f>
        <v xml:space="preserve">Peter Jackson </v>
      </c>
      <c r="N1907" s="5" t="str">
        <f>INDEX(DB_FILM!I:I,MATCH($F1907,DB_FILM!$A:$A,0))</f>
        <v>Elijah Wood, Ian McKellen, Viggo Mortensen, Orlando Bloom</v>
      </c>
      <c r="O1907" s="7">
        <f>INDEX(DB_FILM!J:J,MATCH($F1907,DB_FILM!$A:$A,0))</f>
        <v>1280806</v>
      </c>
      <c r="P1907" s="7">
        <f>INDEX(DB_FILM!K:K,MATCH($F1907,DB_FILM!$A:$A,0))</f>
        <v>342550000</v>
      </c>
      <c r="Q1907" t="s">
        <v>474</v>
      </c>
      <c r="R1907">
        <v>9.99</v>
      </c>
      <c r="S1907">
        <v>9</v>
      </c>
      <c r="T1907">
        <v>1</v>
      </c>
      <c r="U1907">
        <v>774</v>
      </c>
      <c r="V1907">
        <v>1</v>
      </c>
      <c r="W1907" t="str">
        <f t="shared" si="58"/>
        <v>A</v>
      </c>
      <c r="X1907" t="s">
        <v>519</v>
      </c>
      <c r="Y1907">
        <v>0</v>
      </c>
      <c r="Z1907">
        <v>4.99</v>
      </c>
      <c r="AA1907" s="6">
        <f t="shared" si="59"/>
        <v>5</v>
      </c>
    </row>
    <row r="1908" spans="1:27" x14ac:dyDescent="0.3">
      <c r="A1908" s="5">
        <v>42347</v>
      </c>
      <c r="B1908" t="s">
        <v>399</v>
      </c>
      <c r="C1908" t="s">
        <v>422</v>
      </c>
      <c r="D1908" t="s">
        <v>358</v>
      </c>
      <c r="E1908" t="s">
        <v>272</v>
      </c>
      <c r="F1908" t="s">
        <v>89</v>
      </c>
      <c r="G1908" s="5" t="str">
        <f>INDEX(DB_FILM!B:B,MATCH($F1908,DB_FILM!$A:$A,0))</f>
        <v>2000</v>
      </c>
      <c r="H1908" s="5" t="str">
        <f>INDEX(DB_FILM!C:C,MATCH($F1908,DB_FILM!$A:$A,0))</f>
        <v xml:space="preserve">T </v>
      </c>
      <c r="I1908" s="9">
        <f>INDEX(DB_FILM!D:D,MATCH($F1908,DB_FILM!$A:$A,0))</f>
        <v>113</v>
      </c>
      <c r="J1908" s="5" t="str">
        <f>INDEX(DB_FILM!E:E,MATCH($F1908,DB_FILM!$A:$A,0))</f>
        <v>Mystery, Thriller</v>
      </c>
      <c r="K1908" s="6">
        <f>INDEX(DB_FILM!F:F,MATCH($F1908,DB_FILM!$A:$A,0))</f>
        <v>8.5</v>
      </c>
      <c r="L1908" s="5" t="str">
        <f>INDEX(DB_FILM!G:G,MATCH($F1908,DB_FILM!$A:$A,0))</f>
        <v>A man with short-term memory loss attempts to track down his wife's murderer.</v>
      </c>
      <c r="M1908" s="5" t="str">
        <f>INDEX(DB_FILM!H:H,MATCH($F1908,DB_FILM!$A:$A,0))</f>
        <v xml:space="preserve">Christopher Nolan </v>
      </c>
      <c r="N1908" s="5" t="str">
        <f>INDEX(DB_FILM!I:I,MATCH($F1908,DB_FILM!$A:$A,0))</f>
        <v>Guy Pearce, Carrie-Anne Moss, Joe Pantoliano, Mark Boone Junior</v>
      </c>
      <c r="O1908" s="7">
        <f>INDEX(DB_FILM!J:J,MATCH($F1908,DB_FILM!$A:$A,0))</f>
        <v>986815</v>
      </c>
      <c r="P1908" s="7">
        <f>INDEX(DB_FILM!K:K,MATCH($F1908,DB_FILM!$A:$A,0))</f>
        <v>25540000</v>
      </c>
      <c r="Q1908" t="s">
        <v>476</v>
      </c>
      <c r="R1908">
        <v>5.99</v>
      </c>
      <c r="S1908">
        <v>41</v>
      </c>
      <c r="T1908">
        <v>2</v>
      </c>
      <c r="U1908">
        <v>775</v>
      </c>
      <c r="V1908">
        <v>1</v>
      </c>
      <c r="W1908" t="str">
        <f t="shared" si="58"/>
        <v>B</v>
      </c>
      <c r="X1908" t="s">
        <v>582</v>
      </c>
      <c r="Y1908">
        <v>0</v>
      </c>
      <c r="Z1908">
        <v>3.71</v>
      </c>
      <c r="AA1908" s="6">
        <f t="shared" si="59"/>
        <v>2.2800000000000002</v>
      </c>
    </row>
    <row r="1909" spans="1:27" x14ac:dyDescent="0.3">
      <c r="A1909" s="5">
        <v>42347</v>
      </c>
      <c r="B1909" s="5" t="s">
        <v>399</v>
      </c>
      <c r="C1909" s="5" t="s">
        <v>422</v>
      </c>
      <c r="D1909" s="5" t="s">
        <v>358</v>
      </c>
      <c r="E1909" t="s">
        <v>272</v>
      </c>
      <c r="F1909" s="5" t="s">
        <v>83</v>
      </c>
      <c r="G1909" s="5" t="str">
        <f>INDEX(DB_FILM!B:B,MATCH($F1909,DB_FILM!$A:$A,0))</f>
        <v>1960</v>
      </c>
      <c r="H1909" s="5" t="str">
        <f>INDEX(DB_FILM!C:C,MATCH($F1909,DB_FILM!$A:$A,0))</f>
        <v xml:space="preserve">T </v>
      </c>
      <c r="I1909" s="9">
        <f>INDEX(DB_FILM!D:D,MATCH($F1909,DB_FILM!$A:$A,0))</f>
        <v>109</v>
      </c>
      <c r="J1909" s="5" t="str">
        <f>INDEX(DB_FILM!E:E,MATCH($F1909,DB_FILM!$A:$A,0))</f>
        <v>Horror, Mystery, Thriller</v>
      </c>
      <c r="K1909" s="6">
        <f>INDEX(DB_FILM!F:F,MATCH($F1909,DB_FILM!$A:$A,0))</f>
        <v>8.5</v>
      </c>
      <c r="L1909" s="5" t="str">
        <f>INDEX(DB_FILM!G:G,MATCH($F1909,DB_FILM!$A:$A,0))</f>
        <v>A Phoenix secretary embezzles $40,000 from her employer's client, goes on the run, and checks into a remote motel run by a young man under the domination of his mother.</v>
      </c>
      <c r="M1909" s="5" t="str">
        <f>INDEX(DB_FILM!H:H,MATCH($F1909,DB_FILM!$A:$A,0))</f>
        <v xml:space="preserve">Alfred Hitchcock </v>
      </c>
      <c r="N1909" s="5" t="str">
        <f>INDEX(DB_FILM!I:I,MATCH($F1909,DB_FILM!$A:$A,0))</f>
        <v>Anthony Perkins, Janet Leigh, Vera Miles, John Gavin</v>
      </c>
      <c r="O1909" s="7">
        <f>INDEX(DB_FILM!J:J,MATCH($F1909,DB_FILM!$A:$A,0))</f>
        <v>506030</v>
      </c>
      <c r="P1909" s="7">
        <f>INDEX(DB_FILM!K:K,MATCH($F1909,DB_FILM!$A:$A,0))</f>
        <v>32000000</v>
      </c>
      <c r="Q1909" s="5" t="s">
        <v>474</v>
      </c>
      <c r="R1909">
        <v>7.99</v>
      </c>
      <c r="S1909">
        <v>38</v>
      </c>
      <c r="T1909">
        <v>1</v>
      </c>
      <c r="U1909">
        <v>775</v>
      </c>
      <c r="V1909">
        <v>1</v>
      </c>
      <c r="W1909" t="str">
        <f t="shared" si="58"/>
        <v>A</v>
      </c>
      <c r="X1909" t="s">
        <v>515</v>
      </c>
      <c r="Y1909">
        <v>0</v>
      </c>
      <c r="Z1909">
        <v>4.2300000000000004</v>
      </c>
      <c r="AA1909" s="6">
        <f t="shared" si="59"/>
        <v>3.76</v>
      </c>
    </row>
    <row r="1910" spans="1:27" x14ac:dyDescent="0.3">
      <c r="A1910" s="5">
        <v>42348</v>
      </c>
      <c r="B1910" t="s">
        <v>401</v>
      </c>
      <c r="C1910" t="s">
        <v>461</v>
      </c>
      <c r="D1910" t="s">
        <v>317</v>
      </c>
      <c r="E1910" t="s">
        <v>278</v>
      </c>
      <c r="F1910" t="s">
        <v>95</v>
      </c>
      <c r="G1910" s="5" t="str">
        <f>INDEX(DB_FILM!B:B,MATCH($F1910,DB_FILM!$A:$A,0))</f>
        <v>2002</v>
      </c>
      <c r="H1910" s="5" t="str">
        <f>INDEX(DB_FILM!C:C,MATCH($F1910,DB_FILM!$A:$A,0))</f>
        <v xml:space="preserve">T </v>
      </c>
      <c r="I1910" s="9">
        <f>INDEX(DB_FILM!D:D,MATCH($F1910,DB_FILM!$A:$A,0))</f>
        <v>150</v>
      </c>
      <c r="J1910" s="5" t="str">
        <f>INDEX(DB_FILM!E:E,MATCH($F1910,DB_FILM!$A:$A,0))</f>
        <v>Biography, Drama, Music</v>
      </c>
      <c r="K1910" s="6">
        <f>INDEX(DB_FILM!F:F,MATCH($F1910,DB_FILM!$A:$A,0))</f>
        <v>8.5</v>
      </c>
      <c r="L1910" s="5" t="str">
        <f>INDEX(DB_FILM!G:G,MATCH($F1910,DB_FILM!$A:$A,0))</f>
        <v>A Polish Jewish musician struggles to survive the destruction of the Warsaw ghetto of World War II.</v>
      </c>
      <c r="M1910" s="5" t="str">
        <f>INDEX(DB_FILM!H:H,MATCH($F1910,DB_FILM!$A:$A,0))</f>
        <v xml:space="preserve">Roman Polanski </v>
      </c>
      <c r="N1910" s="5" t="str">
        <f>INDEX(DB_FILM!I:I,MATCH($F1910,DB_FILM!$A:$A,0))</f>
        <v>Adrien Brody, Thomas Kretschmann, Frank Finlay, Emilia Fox</v>
      </c>
      <c r="O1910" s="7">
        <f>INDEX(DB_FILM!J:J,MATCH($F1910,DB_FILM!$A:$A,0))</f>
        <v>602411</v>
      </c>
      <c r="P1910" s="7">
        <f>INDEX(DB_FILM!K:K,MATCH($F1910,DB_FILM!$A:$A,0))</f>
        <v>32570000</v>
      </c>
      <c r="Q1910" t="s">
        <v>475</v>
      </c>
      <c r="R1910">
        <v>3.99</v>
      </c>
      <c r="S1910">
        <v>44</v>
      </c>
      <c r="T1910">
        <v>3</v>
      </c>
      <c r="U1910">
        <v>776</v>
      </c>
      <c r="V1910">
        <v>3</v>
      </c>
      <c r="W1910" t="str">
        <f t="shared" si="58"/>
        <v>C</v>
      </c>
      <c r="X1910" t="s">
        <v>513</v>
      </c>
      <c r="Y1910">
        <v>0</v>
      </c>
      <c r="Z1910">
        <v>2.95</v>
      </c>
      <c r="AA1910" s="6">
        <f t="shared" si="59"/>
        <v>1.04</v>
      </c>
    </row>
    <row r="1911" spans="1:27" x14ac:dyDescent="0.3">
      <c r="A1911" s="5">
        <v>42348</v>
      </c>
      <c r="B1911" s="5" t="s">
        <v>401</v>
      </c>
      <c r="C1911" s="5" t="s">
        <v>461</v>
      </c>
      <c r="D1911" s="5" t="s">
        <v>317</v>
      </c>
      <c r="E1911" t="s">
        <v>278</v>
      </c>
      <c r="F1911" s="5" t="s">
        <v>13</v>
      </c>
      <c r="G1911" s="5" t="str">
        <f>INDEX(DB_FILM!B:B,MATCH($F1911,DB_FILM!$A:$A,0))</f>
        <v>1966</v>
      </c>
      <c r="H1911" s="5" t="str">
        <f>INDEX(DB_FILM!C:C,MATCH($F1911,DB_FILM!$A:$A,0))</f>
        <v xml:space="preserve">VM14 </v>
      </c>
      <c r="I1911" s="9">
        <f>INDEX(DB_FILM!D:D,MATCH($F1911,DB_FILM!$A:$A,0))</f>
        <v>161</v>
      </c>
      <c r="J1911" s="5" t="str">
        <f>INDEX(DB_FILM!E:E,MATCH($F1911,DB_FILM!$A:$A,0))</f>
        <v>Western</v>
      </c>
      <c r="K1911" s="6">
        <f>INDEX(DB_FILM!F:F,MATCH($F1911,DB_FILM!$A:$A,0))</f>
        <v>8.9</v>
      </c>
      <c r="L1911" s="5" t="str">
        <f>INDEX(DB_FILM!G:G,MATCH($F1911,DB_FILM!$A:$A,0))</f>
        <v>A bounty hunting scam joins two men in an uneasy alliance against a third in a race to find a fortune in gold buried in a remote cemetery.</v>
      </c>
      <c r="M1911" s="5" t="str">
        <f>INDEX(DB_FILM!H:H,MATCH($F1911,DB_FILM!$A:$A,0))</f>
        <v xml:space="preserve">Sergio Leone </v>
      </c>
      <c r="N1911" s="5" t="str">
        <f>INDEX(DB_FILM!I:I,MATCH($F1911,DB_FILM!$A:$A,0))</f>
        <v>Clint Eastwood, Eli Wallach, Lee Van Cleef, Aldo Giuffrè</v>
      </c>
      <c r="O1911" s="7">
        <f>INDEX(DB_FILM!J:J,MATCH($F1911,DB_FILM!$A:$A,0))</f>
        <v>589413</v>
      </c>
      <c r="P1911" s="7">
        <f>INDEX(DB_FILM!K:K,MATCH($F1911,DB_FILM!$A:$A,0))</f>
        <v>6100000</v>
      </c>
      <c r="Q1911" s="5" t="s">
        <v>475</v>
      </c>
      <c r="R1911">
        <v>9.99</v>
      </c>
      <c r="S1911">
        <v>49</v>
      </c>
      <c r="T1911">
        <v>3</v>
      </c>
      <c r="U1911">
        <v>776</v>
      </c>
      <c r="V1911">
        <v>1</v>
      </c>
      <c r="W1911" t="str">
        <f t="shared" si="58"/>
        <v>C</v>
      </c>
      <c r="X1911" t="s">
        <v>490</v>
      </c>
      <c r="Y1911">
        <v>0</v>
      </c>
      <c r="Z1911">
        <v>7.59</v>
      </c>
      <c r="AA1911" s="6">
        <f t="shared" si="59"/>
        <v>2.4000000000000004</v>
      </c>
    </row>
    <row r="1912" spans="1:27" x14ac:dyDescent="0.3">
      <c r="A1912" s="5">
        <v>42348</v>
      </c>
      <c r="B1912" s="5" t="s">
        <v>415</v>
      </c>
      <c r="C1912" s="5" t="s">
        <v>425</v>
      </c>
      <c r="D1912" s="5" t="s">
        <v>317</v>
      </c>
      <c r="E1912" t="s">
        <v>278</v>
      </c>
      <c r="F1912" s="5" t="s">
        <v>81</v>
      </c>
      <c r="G1912" s="5" t="str">
        <f>INDEX(DB_FILM!B:B,MATCH($F1912,DB_FILM!$A:$A,0))</f>
        <v>1979</v>
      </c>
      <c r="H1912" s="5" t="str">
        <f>INDEX(DB_FILM!C:C,MATCH($F1912,DB_FILM!$A:$A,0))</f>
        <v xml:space="preserve">VM14 </v>
      </c>
      <c r="I1912" s="9">
        <f>INDEX(DB_FILM!D:D,MATCH($F1912,DB_FILM!$A:$A,0))</f>
        <v>147</v>
      </c>
      <c r="J1912" s="5" t="str">
        <f>INDEX(DB_FILM!E:E,MATCH($F1912,DB_FILM!$A:$A,0))</f>
        <v>Drama, War</v>
      </c>
      <c r="K1912" s="6">
        <f>INDEX(DB_FILM!F:F,MATCH($F1912,DB_FILM!$A:$A,0))</f>
        <v>8.5</v>
      </c>
      <c r="L1912" s="5" t="str">
        <f>INDEX(DB_FILM!G:G,MATCH($F1912,DB_FILM!$A:$A,0))</f>
        <v>During the Vietnam War, Captain Willard is sent on a dangerous mission into Cambodia to assassinate a renegade Colonel who has set himself up as a god among a local tribe.</v>
      </c>
      <c r="M1912" s="5" t="str">
        <f>INDEX(DB_FILM!H:H,MATCH($F1912,DB_FILM!$A:$A,0))</f>
        <v xml:space="preserve">Francis Ford Coppola </v>
      </c>
      <c r="N1912" s="5" t="str">
        <f>INDEX(DB_FILM!I:I,MATCH($F1912,DB_FILM!$A:$A,0))</f>
        <v>Martin Sheen, Marlon Brando, Robert Duvall, Frederic Forrest</v>
      </c>
      <c r="O1912" s="7">
        <f>INDEX(DB_FILM!J:J,MATCH($F1912,DB_FILM!$A:$A,0))</f>
        <v>522714</v>
      </c>
      <c r="P1912" s="7">
        <f>INDEX(DB_FILM!K:K,MATCH($F1912,DB_FILM!$A:$A,0))</f>
        <v>83470000</v>
      </c>
      <c r="Q1912" s="5" t="s">
        <v>475</v>
      </c>
      <c r="R1912">
        <v>9.99</v>
      </c>
      <c r="S1912">
        <v>37</v>
      </c>
      <c r="T1912">
        <v>3</v>
      </c>
      <c r="U1912">
        <v>777</v>
      </c>
      <c r="V1912">
        <v>1</v>
      </c>
      <c r="W1912" t="str">
        <f t="shared" si="58"/>
        <v>C</v>
      </c>
      <c r="X1912" t="s">
        <v>545</v>
      </c>
      <c r="Y1912">
        <v>0</v>
      </c>
      <c r="Z1912">
        <v>7.59</v>
      </c>
      <c r="AA1912" s="6">
        <f t="shared" si="59"/>
        <v>2.4000000000000004</v>
      </c>
    </row>
    <row r="1913" spans="1:27" x14ac:dyDescent="0.3">
      <c r="A1913" s="5">
        <v>42348</v>
      </c>
      <c r="B1913" s="5" t="s">
        <v>415</v>
      </c>
      <c r="C1913" s="5" t="s">
        <v>425</v>
      </c>
      <c r="D1913" s="5" t="s">
        <v>317</v>
      </c>
      <c r="E1913" t="s">
        <v>278</v>
      </c>
      <c r="F1913" s="5" t="s">
        <v>49</v>
      </c>
      <c r="G1913" s="5" t="str">
        <f>INDEX(DB_FILM!B:B,MATCH($F1913,DB_FILM!$A:$A,0))</f>
        <v>1995</v>
      </c>
      <c r="H1913" s="5" t="str">
        <f>INDEX(DB_FILM!C:C,MATCH($F1913,DB_FILM!$A:$A,0))</f>
        <v xml:space="preserve">T </v>
      </c>
      <c r="I1913" s="9">
        <f>INDEX(DB_FILM!D:D,MATCH($F1913,DB_FILM!$A:$A,0))</f>
        <v>106</v>
      </c>
      <c r="J1913" s="5" t="str">
        <f>INDEX(DB_FILM!E:E,MATCH($F1913,DB_FILM!$A:$A,0))</f>
        <v>Crime, Mystery, Thriller</v>
      </c>
      <c r="K1913" s="6">
        <f>INDEX(DB_FILM!F:F,MATCH($F1913,DB_FILM!$A:$A,0))</f>
        <v>8.6</v>
      </c>
      <c r="L1913" s="5" t="str">
        <f>INDEX(DB_FILM!G:G,MATCH($F1913,DB_FILM!$A:$A,0))</f>
        <v>A sole survivor tells of the twisty events leading up to a horrific gun battle on a boat, which began when five criminals met at a seemingly random police lineup.</v>
      </c>
      <c r="M1913" s="5" t="str">
        <f>INDEX(DB_FILM!H:H,MATCH($F1913,DB_FILM!$A:$A,0))</f>
        <v xml:space="preserve">Bryan Singer </v>
      </c>
      <c r="N1913" s="5" t="str">
        <f>INDEX(DB_FILM!I:I,MATCH($F1913,DB_FILM!$A:$A,0))</f>
        <v>Kevin Spacey, Gabriel Byrne, Chazz Palminteri, Stephen Baldwin</v>
      </c>
      <c r="O1913" s="7">
        <f>INDEX(DB_FILM!J:J,MATCH($F1913,DB_FILM!$A:$A,0))</f>
        <v>863953</v>
      </c>
      <c r="P1913" s="7">
        <f>INDEX(DB_FILM!K:K,MATCH($F1913,DB_FILM!$A:$A,0))</f>
        <v>23340000</v>
      </c>
      <c r="Q1913" s="5" t="s">
        <v>475</v>
      </c>
      <c r="R1913">
        <v>7.99</v>
      </c>
      <c r="S1913">
        <v>19</v>
      </c>
      <c r="T1913">
        <v>3</v>
      </c>
      <c r="U1913">
        <v>777</v>
      </c>
      <c r="V1913">
        <v>1</v>
      </c>
      <c r="W1913" t="str">
        <f t="shared" si="58"/>
        <v>C</v>
      </c>
      <c r="X1913" t="s">
        <v>530</v>
      </c>
      <c r="Y1913">
        <v>0</v>
      </c>
      <c r="Z1913">
        <v>6.79</v>
      </c>
      <c r="AA1913" s="6">
        <f t="shared" si="59"/>
        <v>1.2000000000000002</v>
      </c>
    </row>
    <row r="1914" spans="1:27" x14ac:dyDescent="0.3">
      <c r="A1914" s="5">
        <v>42348</v>
      </c>
      <c r="B1914" t="s">
        <v>415</v>
      </c>
      <c r="C1914" t="s">
        <v>425</v>
      </c>
      <c r="D1914" t="s">
        <v>317</v>
      </c>
      <c r="E1914" t="s">
        <v>278</v>
      </c>
      <c r="F1914" t="s">
        <v>5</v>
      </c>
      <c r="G1914" s="5" t="str">
        <f>INDEX(DB_FILM!B:B,MATCH($F1914,DB_FILM!$A:$A,0))</f>
        <v>1974</v>
      </c>
      <c r="H1914" s="5" t="str">
        <f>INDEX(DB_FILM!C:C,MATCH($F1914,DB_FILM!$A:$A,0))</f>
        <v xml:space="preserve">VM14 </v>
      </c>
      <c r="I1914" s="9">
        <f>INDEX(DB_FILM!D:D,MATCH($F1914,DB_FILM!$A:$A,0))</f>
        <v>202</v>
      </c>
      <c r="J1914" s="5" t="str">
        <f>INDEX(DB_FILM!E:E,MATCH($F1914,DB_FILM!$A:$A,0))</f>
        <v>Crime, Drama</v>
      </c>
      <c r="K1914" s="6">
        <f>INDEX(DB_FILM!F:F,MATCH($F1914,DB_FILM!$A:$A,0))</f>
        <v>9</v>
      </c>
      <c r="L1914" s="5" t="str">
        <f>INDEX(DB_FILM!G:G,MATCH($F1914,DB_FILM!$A:$A,0))</f>
        <v>The early life and career of Vito Corleone in 1920s New York City is portrayed, while his son, Michael, expands and tightens his grip on the family crime syndicate.</v>
      </c>
      <c r="M1914" s="5" t="str">
        <f>INDEX(DB_FILM!H:H,MATCH($F1914,DB_FILM!$A:$A,0))</f>
        <v xml:space="preserve">Francis Ford Coppola </v>
      </c>
      <c r="N1914" s="5" t="str">
        <f>INDEX(DB_FILM!I:I,MATCH($F1914,DB_FILM!$A:$A,0))</f>
        <v>Al Pacino, Robert De Niro, Robert Duvall, Diane Keaton</v>
      </c>
      <c r="O1914" s="7">
        <f>INDEX(DB_FILM!J:J,MATCH($F1914,DB_FILM!$A:$A,0))</f>
        <v>942307</v>
      </c>
      <c r="P1914" s="7">
        <f>INDEX(DB_FILM!K:K,MATCH($F1914,DB_FILM!$A:$A,0))</f>
        <v>57300000</v>
      </c>
      <c r="Q1914" t="s">
        <v>476</v>
      </c>
      <c r="R1914">
        <v>5.99</v>
      </c>
      <c r="S1914">
        <v>34</v>
      </c>
      <c r="T1914">
        <v>2</v>
      </c>
      <c r="U1914">
        <v>777</v>
      </c>
      <c r="V1914">
        <v>1</v>
      </c>
      <c r="W1914" t="str">
        <f t="shared" si="58"/>
        <v>B</v>
      </c>
      <c r="X1914" t="s">
        <v>622</v>
      </c>
      <c r="Y1914">
        <v>0</v>
      </c>
      <c r="Z1914">
        <v>3.05</v>
      </c>
      <c r="AA1914" s="6">
        <f t="shared" si="59"/>
        <v>2.9400000000000004</v>
      </c>
    </row>
    <row r="1915" spans="1:27" x14ac:dyDescent="0.3">
      <c r="A1915" s="5">
        <v>42348</v>
      </c>
      <c r="B1915" s="5" t="s">
        <v>415</v>
      </c>
      <c r="C1915" s="5" t="s">
        <v>425</v>
      </c>
      <c r="D1915" s="5" t="s">
        <v>317</v>
      </c>
      <c r="E1915" t="s">
        <v>278</v>
      </c>
      <c r="F1915" s="5" t="s">
        <v>29</v>
      </c>
      <c r="G1915" s="5" t="str">
        <f>INDEX(DB_FILM!B:B,MATCH($F1915,DB_FILM!$A:$A,0))</f>
        <v>1990</v>
      </c>
      <c r="H1915" s="5" t="str">
        <f>INDEX(DB_FILM!C:C,MATCH($F1915,DB_FILM!$A:$A,0))</f>
        <v xml:space="preserve">VM14 </v>
      </c>
      <c r="I1915" s="9">
        <f>INDEX(DB_FILM!D:D,MATCH($F1915,DB_FILM!$A:$A,0))</f>
        <v>146</v>
      </c>
      <c r="J1915" s="5" t="str">
        <f>INDEX(DB_FILM!E:E,MATCH($F1915,DB_FILM!$A:$A,0))</f>
        <v>Crime, Drama</v>
      </c>
      <c r="K1915" s="6">
        <f>INDEX(DB_FILM!F:F,MATCH($F1915,DB_FILM!$A:$A,0))</f>
        <v>8.6999999999999993</v>
      </c>
      <c r="L1915" s="5" t="str">
        <f>INDEX(DB_FILM!G:G,MATCH($F1915,DB_FILM!$A:$A,0))</f>
        <v>The story of Henry Hill and his life in the mob, covering his relationship with his wife Karen Hill and his mob partners Jimmy Conway and Tommy DeVito in the Italian-American crime syndicate.</v>
      </c>
      <c r="M1915" s="5" t="str">
        <f>INDEX(DB_FILM!H:H,MATCH($F1915,DB_FILM!$A:$A,0))</f>
        <v xml:space="preserve">Martin Scorsese </v>
      </c>
      <c r="N1915" s="5" t="str">
        <f>INDEX(DB_FILM!I:I,MATCH($F1915,DB_FILM!$A:$A,0))</f>
        <v>Robert De Niro, Ray Liotta, Joe Pesci, Lorraine Bracco</v>
      </c>
      <c r="O1915" s="7">
        <f>INDEX(DB_FILM!J:J,MATCH($F1915,DB_FILM!$A:$A,0))</f>
        <v>857121</v>
      </c>
      <c r="P1915" s="7">
        <f>INDEX(DB_FILM!K:K,MATCH($F1915,DB_FILM!$A:$A,0))</f>
        <v>46840000</v>
      </c>
      <c r="Q1915" s="5" t="s">
        <v>476</v>
      </c>
      <c r="R1915">
        <v>13.99</v>
      </c>
      <c r="S1915">
        <v>8</v>
      </c>
      <c r="T1915">
        <v>2</v>
      </c>
      <c r="U1915">
        <v>777</v>
      </c>
      <c r="V1915">
        <v>1</v>
      </c>
      <c r="W1915" t="str">
        <f t="shared" si="58"/>
        <v>B</v>
      </c>
      <c r="X1915" t="s">
        <v>599</v>
      </c>
      <c r="Y1915">
        <v>0</v>
      </c>
      <c r="Z1915">
        <v>7.41</v>
      </c>
      <c r="AA1915" s="6">
        <f t="shared" si="59"/>
        <v>6.58</v>
      </c>
    </row>
    <row r="1916" spans="1:27" x14ac:dyDescent="0.3">
      <c r="A1916" s="5">
        <v>42350</v>
      </c>
      <c r="B1916" s="5" t="s">
        <v>412</v>
      </c>
      <c r="C1916" s="5" t="s">
        <v>467</v>
      </c>
      <c r="D1916" s="5" t="s">
        <v>355</v>
      </c>
      <c r="E1916" t="s">
        <v>290</v>
      </c>
      <c r="F1916" s="5" t="s">
        <v>91</v>
      </c>
      <c r="G1916" s="5" t="str">
        <f>INDEX(DB_FILM!B:B,MATCH($F1916,DB_FILM!$A:$A,0))</f>
        <v>2011</v>
      </c>
      <c r="H1916" s="5" t="str">
        <f>INDEX(DB_FILM!C:C,MATCH($F1916,DB_FILM!$A:$A,0))</f>
        <v xml:space="preserve">T </v>
      </c>
      <c r="I1916" s="9">
        <f>INDEX(DB_FILM!D:D,MATCH($F1916,DB_FILM!$A:$A,0))</f>
        <v>112</v>
      </c>
      <c r="J1916" s="5" t="str">
        <f>INDEX(DB_FILM!E:E,MATCH($F1916,DB_FILM!$A:$A,0))</f>
        <v>Biography, Comedy, Drama</v>
      </c>
      <c r="K1916" s="6">
        <f>INDEX(DB_FILM!F:F,MATCH($F1916,DB_FILM!$A:$A,0))</f>
        <v>8.5</v>
      </c>
      <c r="L1916" s="5" t="str">
        <f>INDEX(DB_FILM!G:G,MATCH($F1916,DB_FILM!$A:$A,0))</f>
        <v>After he becomes a quadriplegic from a paragliding accident, an aristocrat hires a young man from the projects to be his caregiver.</v>
      </c>
      <c r="M1916" s="5" t="str">
        <f>INDEX(DB_FILM!H:H,MATCH($F1916,DB_FILM!$A:$A,0))</f>
        <v xml:space="preserve">Olivier Nakache, Éric Toledano </v>
      </c>
      <c r="N1916" s="5" t="str">
        <f>INDEX(DB_FILM!I:I,MATCH($F1916,DB_FILM!$A:$A,0))</f>
        <v>François Cluzet, Omar Sy, Anne Le Ny, Audrey Fleurot</v>
      </c>
      <c r="O1916" s="7">
        <f>INDEX(DB_FILM!J:J,MATCH($F1916,DB_FILM!$A:$A,0))</f>
        <v>631043</v>
      </c>
      <c r="P1916" s="7">
        <f>INDEX(DB_FILM!K:K,MATCH($F1916,DB_FILM!$A:$A,0))</f>
        <v>13180000</v>
      </c>
      <c r="Q1916" s="5" t="s">
        <v>475</v>
      </c>
      <c r="R1916">
        <v>9.99</v>
      </c>
      <c r="S1916">
        <v>42</v>
      </c>
      <c r="T1916">
        <v>3</v>
      </c>
      <c r="U1916">
        <v>778</v>
      </c>
      <c r="V1916">
        <v>3</v>
      </c>
      <c r="W1916" t="str">
        <f t="shared" si="58"/>
        <v>C</v>
      </c>
      <c r="X1916" t="s">
        <v>600</v>
      </c>
      <c r="Y1916">
        <v>0</v>
      </c>
      <c r="Z1916">
        <v>7.09</v>
      </c>
      <c r="AA1916" s="6">
        <f t="shared" si="59"/>
        <v>2.9000000000000004</v>
      </c>
    </row>
    <row r="1917" spans="1:27" x14ac:dyDescent="0.3">
      <c r="A1917" s="5">
        <v>42350</v>
      </c>
      <c r="B1917" t="s">
        <v>412</v>
      </c>
      <c r="C1917" t="s">
        <v>467</v>
      </c>
      <c r="D1917" t="s">
        <v>355</v>
      </c>
      <c r="E1917" t="s">
        <v>290</v>
      </c>
      <c r="F1917" t="s">
        <v>19</v>
      </c>
      <c r="G1917" s="5" t="str">
        <f>INDEX(DB_FILM!B:B,MATCH($F1917,DB_FILM!$A:$A,0))</f>
        <v>2001</v>
      </c>
      <c r="H1917" s="5" t="str">
        <f>INDEX(DB_FILM!C:C,MATCH($F1917,DB_FILM!$A:$A,0))</f>
        <v xml:space="preserve">T </v>
      </c>
      <c r="I1917" s="9">
        <f>INDEX(DB_FILM!D:D,MATCH($F1917,DB_FILM!$A:$A,0))</f>
        <v>178</v>
      </c>
      <c r="J1917" s="5" t="str">
        <f>INDEX(DB_FILM!E:E,MATCH($F1917,DB_FILM!$A:$A,0))</f>
        <v>Adventure, Drama, Fantasy</v>
      </c>
      <c r="K1917" s="6">
        <f>INDEX(DB_FILM!F:F,MATCH($F1917,DB_FILM!$A:$A,0))</f>
        <v>8.8000000000000007</v>
      </c>
      <c r="L1917" s="5" t="str">
        <f>INDEX(DB_FILM!G:G,MATCH($F1917,DB_FILM!$A:$A,0))</f>
        <v>A meek Hobbit from the Shire and eight companions set out on a journey to destroy the powerful One Ring and save Middle-earth from the Dark Lord Sauron.</v>
      </c>
      <c r="M1917" s="5" t="str">
        <f>INDEX(DB_FILM!H:H,MATCH($F1917,DB_FILM!$A:$A,0))</f>
        <v xml:space="preserve">Peter Jackson </v>
      </c>
      <c r="N1917" s="5" t="str">
        <f>INDEX(DB_FILM!I:I,MATCH($F1917,DB_FILM!$A:$A,0))</f>
        <v>Elijah Wood, Ian McKellen, Orlando Bloom, Sean Bean</v>
      </c>
      <c r="O1917" s="7">
        <f>INDEX(DB_FILM!J:J,MATCH($F1917,DB_FILM!$A:$A,0))</f>
        <v>1433603</v>
      </c>
      <c r="P1917" s="7">
        <f>INDEX(DB_FILM!K:K,MATCH($F1917,DB_FILM!$A:$A,0))</f>
        <v>315540000</v>
      </c>
      <c r="Q1917" t="s">
        <v>476</v>
      </c>
      <c r="R1917">
        <v>9.99</v>
      </c>
      <c r="S1917">
        <v>3</v>
      </c>
      <c r="T1917">
        <v>2</v>
      </c>
      <c r="U1917">
        <v>778</v>
      </c>
      <c r="V1917">
        <v>2</v>
      </c>
      <c r="W1917" t="str">
        <f t="shared" si="58"/>
        <v>B</v>
      </c>
      <c r="X1917" t="s">
        <v>491</v>
      </c>
      <c r="Y1917">
        <v>0</v>
      </c>
      <c r="Z1917">
        <v>5.29</v>
      </c>
      <c r="AA1917" s="6">
        <f t="shared" si="59"/>
        <v>4.7</v>
      </c>
    </row>
    <row r="1918" spans="1:27" x14ac:dyDescent="0.3">
      <c r="A1918" s="5">
        <v>42351</v>
      </c>
      <c r="B1918" s="5" t="s">
        <v>411</v>
      </c>
      <c r="C1918" s="5" t="s">
        <v>442</v>
      </c>
      <c r="D1918" s="5" t="s">
        <v>320</v>
      </c>
      <c r="E1918" t="s">
        <v>321</v>
      </c>
      <c r="F1918" s="5" t="s">
        <v>75</v>
      </c>
      <c r="G1918" s="5" t="str">
        <f>INDEX(DB_FILM!B:B,MATCH($F1918,DB_FILM!$A:$A,0))</f>
        <v>1979</v>
      </c>
      <c r="H1918" s="5" t="str">
        <f>INDEX(DB_FILM!C:C,MATCH($F1918,DB_FILM!$A:$A,0))</f>
        <v xml:space="preserve">T </v>
      </c>
      <c r="I1918" s="9">
        <f>INDEX(DB_FILM!D:D,MATCH($F1918,DB_FILM!$A:$A,0))</f>
        <v>116</v>
      </c>
      <c r="J1918" s="5" t="str">
        <f>INDEX(DB_FILM!E:E,MATCH($F1918,DB_FILM!$A:$A,0))</f>
        <v>Horror, Sci-Fi</v>
      </c>
      <c r="K1918" s="6">
        <f>INDEX(DB_FILM!F:F,MATCH($F1918,DB_FILM!$A:$A,0))</f>
        <v>8.5</v>
      </c>
      <c r="L1918" s="5" t="str">
        <f>INDEX(DB_FILM!G:G,MATCH($F1918,DB_FILM!$A:$A,0))</f>
        <v>After a space merchant vessel perceives an unknown transmission as a distress call, its landing on the source moon finds one of the crew attacked by a mysterious lifeform, and they soon realize that its life cycle has merely begun.</v>
      </c>
      <c r="M1918" s="5" t="str">
        <f>INDEX(DB_FILM!H:H,MATCH($F1918,DB_FILM!$A:$A,0))</f>
        <v xml:space="preserve">Ridley Scott </v>
      </c>
      <c r="N1918" s="5" t="str">
        <f>INDEX(DB_FILM!I:I,MATCH($F1918,DB_FILM!$A:$A,0))</f>
        <v>Sigourney Weaver, Tom Skerritt, John Hurt, Veronica Cartwright</v>
      </c>
      <c r="O1918" s="7">
        <f>INDEX(DB_FILM!J:J,MATCH($F1918,DB_FILM!$A:$A,0))</f>
        <v>678799</v>
      </c>
      <c r="P1918" s="7">
        <f>INDEX(DB_FILM!K:K,MATCH($F1918,DB_FILM!$A:$A,0))</f>
        <v>78900000</v>
      </c>
      <c r="Q1918" s="5" t="s">
        <v>475</v>
      </c>
      <c r="R1918">
        <v>5.99</v>
      </c>
      <c r="S1918">
        <v>33</v>
      </c>
      <c r="T1918">
        <v>3</v>
      </c>
      <c r="U1918">
        <v>779</v>
      </c>
      <c r="V1918">
        <v>1</v>
      </c>
      <c r="W1918" t="str">
        <f t="shared" si="58"/>
        <v>C</v>
      </c>
      <c r="X1918" t="s">
        <v>581</v>
      </c>
      <c r="Y1918">
        <v>0</v>
      </c>
      <c r="Z1918">
        <v>4.67</v>
      </c>
      <c r="AA1918" s="6">
        <f t="shared" si="59"/>
        <v>1.3200000000000003</v>
      </c>
    </row>
    <row r="1919" spans="1:27" x14ac:dyDescent="0.3">
      <c r="A1919" s="5">
        <v>42351</v>
      </c>
      <c r="B1919" t="s">
        <v>411</v>
      </c>
      <c r="C1919" t="s">
        <v>442</v>
      </c>
      <c r="D1919" t="s">
        <v>320</v>
      </c>
      <c r="E1919" t="s">
        <v>321</v>
      </c>
      <c r="F1919" t="s">
        <v>49</v>
      </c>
      <c r="G1919" s="5" t="str">
        <f>INDEX(DB_FILM!B:B,MATCH($F1919,DB_FILM!$A:$A,0))</f>
        <v>1995</v>
      </c>
      <c r="H1919" s="5" t="str">
        <f>INDEX(DB_FILM!C:C,MATCH($F1919,DB_FILM!$A:$A,0))</f>
        <v xml:space="preserve">T </v>
      </c>
      <c r="I1919" s="9">
        <f>INDEX(DB_FILM!D:D,MATCH($F1919,DB_FILM!$A:$A,0))</f>
        <v>106</v>
      </c>
      <c r="J1919" s="5" t="str">
        <f>INDEX(DB_FILM!E:E,MATCH($F1919,DB_FILM!$A:$A,0))</f>
        <v>Crime, Mystery, Thriller</v>
      </c>
      <c r="K1919" s="6">
        <f>INDEX(DB_FILM!F:F,MATCH($F1919,DB_FILM!$A:$A,0))</f>
        <v>8.6</v>
      </c>
      <c r="L1919" s="5" t="str">
        <f>INDEX(DB_FILM!G:G,MATCH($F1919,DB_FILM!$A:$A,0))</f>
        <v>A sole survivor tells of the twisty events leading up to a horrific gun battle on a boat, which began when five criminals met at a seemingly random police lineup.</v>
      </c>
      <c r="M1919" s="5" t="str">
        <f>INDEX(DB_FILM!H:H,MATCH($F1919,DB_FILM!$A:$A,0))</f>
        <v xml:space="preserve">Bryan Singer </v>
      </c>
      <c r="N1919" s="5" t="str">
        <f>INDEX(DB_FILM!I:I,MATCH($F1919,DB_FILM!$A:$A,0))</f>
        <v>Kevin Spacey, Gabriel Byrne, Chazz Palminteri, Stephen Baldwin</v>
      </c>
      <c r="O1919" s="7">
        <f>INDEX(DB_FILM!J:J,MATCH($F1919,DB_FILM!$A:$A,0))</f>
        <v>863953</v>
      </c>
      <c r="P1919" s="7">
        <f>INDEX(DB_FILM!K:K,MATCH($F1919,DB_FILM!$A:$A,0))</f>
        <v>23340000</v>
      </c>
      <c r="Q1919" t="s">
        <v>476</v>
      </c>
      <c r="R1919">
        <v>3.99</v>
      </c>
      <c r="S1919">
        <v>19</v>
      </c>
      <c r="T1919">
        <v>2</v>
      </c>
      <c r="U1919">
        <v>779</v>
      </c>
      <c r="V1919">
        <v>1</v>
      </c>
      <c r="W1919" t="str">
        <f t="shared" si="58"/>
        <v>B</v>
      </c>
      <c r="X1919" t="s">
        <v>631</v>
      </c>
      <c r="Y1919">
        <v>5</v>
      </c>
      <c r="Z1919">
        <v>2.75</v>
      </c>
      <c r="AA1919" s="6">
        <f t="shared" si="59"/>
        <v>1.2400000000000002</v>
      </c>
    </row>
    <row r="1920" spans="1:27" x14ac:dyDescent="0.3">
      <c r="A1920" s="5">
        <v>42351</v>
      </c>
      <c r="B1920" s="5" t="s">
        <v>411</v>
      </c>
      <c r="C1920" s="5" t="s">
        <v>442</v>
      </c>
      <c r="D1920" s="5" t="s">
        <v>320</v>
      </c>
      <c r="E1920" t="s">
        <v>321</v>
      </c>
      <c r="F1920" s="5" t="s">
        <v>91</v>
      </c>
      <c r="G1920" s="5" t="str">
        <f>INDEX(DB_FILM!B:B,MATCH($F1920,DB_FILM!$A:$A,0))</f>
        <v>2011</v>
      </c>
      <c r="H1920" s="5" t="str">
        <f>INDEX(DB_FILM!C:C,MATCH($F1920,DB_FILM!$A:$A,0))</f>
        <v xml:space="preserve">T </v>
      </c>
      <c r="I1920" s="9">
        <f>INDEX(DB_FILM!D:D,MATCH($F1920,DB_FILM!$A:$A,0))</f>
        <v>112</v>
      </c>
      <c r="J1920" s="5" t="str">
        <f>INDEX(DB_FILM!E:E,MATCH($F1920,DB_FILM!$A:$A,0))</f>
        <v>Biography, Comedy, Drama</v>
      </c>
      <c r="K1920" s="6">
        <f>INDEX(DB_FILM!F:F,MATCH($F1920,DB_FILM!$A:$A,0))</f>
        <v>8.5</v>
      </c>
      <c r="L1920" s="5" t="str">
        <f>INDEX(DB_FILM!G:G,MATCH($F1920,DB_FILM!$A:$A,0))</f>
        <v>After he becomes a quadriplegic from a paragliding accident, an aristocrat hires a young man from the projects to be his caregiver.</v>
      </c>
      <c r="M1920" s="5" t="str">
        <f>INDEX(DB_FILM!H:H,MATCH($F1920,DB_FILM!$A:$A,0))</f>
        <v xml:space="preserve">Olivier Nakache, Éric Toledano </v>
      </c>
      <c r="N1920" s="5" t="str">
        <f>INDEX(DB_FILM!I:I,MATCH($F1920,DB_FILM!$A:$A,0))</f>
        <v>François Cluzet, Omar Sy, Anne Le Ny, Audrey Fleurot</v>
      </c>
      <c r="O1920" s="7">
        <f>INDEX(DB_FILM!J:J,MATCH($F1920,DB_FILM!$A:$A,0))</f>
        <v>631043</v>
      </c>
      <c r="P1920" s="7">
        <f>INDEX(DB_FILM!K:K,MATCH($F1920,DB_FILM!$A:$A,0))</f>
        <v>13180000</v>
      </c>
      <c r="Q1920" s="5" t="s">
        <v>476</v>
      </c>
      <c r="R1920">
        <v>5.99</v>
      </c>
      <c r="S1920">
        <v>42</v>
      </c>
      <c r="T1920">
        <v>2</v>
      </c>
      <c r="U1920">
        <v>779</v>
      </c>
      <c r="V1920">
        <v>2</v>
      </c>
      <c r="W1920" t="str">
        <f t="shared" si="58"/>
        <v>B</v>
      </c>
      <c r="X1920" t="s">
        <v>549</v>
      </c>
      <c r="Y1920">
        <v>0</v>
      </c>
      <c r="Z1920">
        <v>3.83</v>
      </c>
      <c r="AA1920" s="6">
        <f t="shared" si="59"/>
        <v>2.16</v>
      </c>
    </row>
    <row r="1921" spans="1:27" x14ac:dyDescent="0.3">
      <c r="A1921" s="5">
        <v>42351</v>
      </c>
      <c r="B1921" t="s">
        <v>414</v>
      </c>
      <c r="C1921" t="s">
        <v>442</v>
      </c>
      <c r="D1921" t="s">
        <v>279</v>
      </c>
      <c r="E1921" t="s">
        <v>272</v>
      </c>
      <c r="F1921" t="s">
        <v>67</v>
      </c>
      <c r="G1921" s="5" t="str">
        <f>INDEX(DB_FILM!B:B,MATCH($F1921,DB_FILM!$A:$A,0))</f>
        <v>1999</v>
      </c>
      <c r="H1921" s="5" t="str">
        <f>INDEX(DB_FILM!C:C,MATCH($F1921,DB_FILM!$A:$A,0))</f>
        <v xml:space="preserve">T </v>
      </c>
      <c r="I1921" s="9">
        <f>INDEX(DB_FILM!D:D,MATCH($F1921,DB_FILM!$A:$A,0))</f>
        <v>189</v>
      </c>
      <c r="J1921" s="5" t="str">
        <f>INDEX(DB_FILM!E:E,MATCH($F1921,DB_FILM!$A:$A,0))</f>
        <v>Crime, Drama, Fantasy</v>
      </c>
      <c r="K1921" s="6">
        <f>INDEX(DB_FILM!F:F,MATCH($F1921,DB_FILM!$A:$A,0))</f>
        <v>8.5</v>
      </c>
      <c r="L1921" s="5" t="str">
        <f>INDEX(DB_FILM!G:G,MATCH($F1921,DB_FILM!$A:$A,0))</f>
        <v>The lives of guards on Death Row are affected by one of their charges: a black man accused of child murder and rape, yet who has a mysterious gift.</v>
      </c>
      <c r="M1921" s="5" t="str">
        <f>INDEX(DB_FILM!H:H,MATCH($F1921,DB_FILM!$A:$A,0))</f>
        <v xml:space="preserve">Frank Darabont </v>
      </c>
      <c r="N1921" s="5" t="str">
        <f>INDEX(DB_FILM!I:I,MATCH($F1921,DB_FILM!$A:$A,0))</f>
        <v>Tom Hanks, Michael Clarke Duncan, David Morse, Bonnie Hunt</v>
      </c>
      <c r="O1921" s="7">
        <f>INDEX(DB_FILM!J:J,MATCH($F1921,DB_FILM!$A:$A,0))</f>
        <v>949343</v>
      </c>
      <c r="P1921" s="7">
        <f>INDEX(DB_FILM!K:K,MATCH($F1921,DB_FILM!$A:$A,0))</f>
        <v>136800000</v>
      </c>
      <c r="Q1921" t="s">
        <v>474</v>
      </c>
      <c r="R1921">
        <v>1.99</v>
      </c>
      <c r="S1921">
        <v>29</v>
      </c>
      <c r="T1921">
        <v>1</v>
      </c>
      <c r="U1921">
        <v>780</v>
      </c>
      <c r="V1921">
        <v>1</v>
      </c>
      <c r="W1921" t="str">
        <f t="shared" si="58"/>
        <v>A</v>
      </c>
      <c r="X1921" t="s">
        <v>567</v>
      </c>
      <c r="Y1921">
        <v>5</v>
      </c>
      <c r="Z1921">
        <v>1.37</v>
      </c>
      <c r="AA1921" s="6">
        <f t="shared" si="59"/>
        <v>0.61999999999999988</v>
      </c>
    </row>
    <row r="1922" spans="1:27" x14ac:dyDescent="0.3">
      <c r="A1922" s="5">
        <v>42351</v>
      </c>
      <c r="B1922" s="5" t="s">
        <v>409</v>
      </c>
      <c r="C1922" s="5" t="s">
        <v>418</v>
      </c>
      <c r="D1922" s="5" t="s">
        <v>303</v>
      </c>
      <c r="E1922" t="s">
        <v>299</v>
      </c>
      <c r="F1922" s="5" t="s">
        <v>93</v>
      </c>
      <c r="G1922" s="5" t="str">
        <f>INDEX(DB_FILM!B:B,MATCH($F1922,DB_FILM!$A:$A,0))</f>
        <v>2016</v>
      </c>
      <c r="H1922" s="5" t="str">
        <f>INDEX(DB_FILM!C:C,MATCH($F1922,DB_FILM!$A:$A,0))</f>
        <v>N/A</v>
      </c>
      <c r="I1922" s="9">
        <f>INDEX(DB_FILM!D:D,MATCH($F1922,DB_FILM!$A:$A,0))</f>
        <v>161</v>
      </c>
      <c r="J1922" s="5" t="str">
        <f>INDEX(DB_FILM!E:E,MATCH($F1922,DB_FILM!$A:$A,0))</f>
        <v>Action, Biography, Drama</v>
      </c>
      <c r="K1922" s="6">
        <f>INDEX(DB_FILM!F:F,MATCH($F1922,DB_FILM!$A:$A,0))</f>
        <v>8.5</v>
      </c>
      <c r="L1922" s="5" t="str">
        <f>INDEX(DB_FILM!G:G,MATCH($F1922,DB_FILM!$A:$A,0))</f>
        <v>Former wrestler Mahavir Singh Phogat and his two wrestler daughters struggle towards glory at the Commonwealth Games in the face of societal oppression.</v>
      </c>
      <c r="M1922" s="5" t="str">
        <f>INDEX(DB_FILM!H:H,MATCH($F1922,DB_FILM!$A:$A,0))</f>
        <v xml:space="preserve">Nitesh Tiwari </v>
      </c>
      <c r="N1922" s="5" t="str">
        <f>INDEX(DB_FILM!I:I,MATCH($F1922,DB_FILM!$A:$A,0))</f>
        <v>Aamir Khan, Sakshi Tanwar, Fatima Sana Shaikh, Sanya Malhotra</v>
      </c>
      <c r="O1922" s="7">
        <f>INDEX(DB_FILM!J:J,MATCH($F1922,DB_FILM!$A:$A,0))</f>
        <v>102802</v>
      </c>
      <c r="P1922" s="7">
        <f>INDEX(DB_FILM!K:K,MATCH($F1922,DB_FILM!$A:$A,0))</f>
        <v>12390000</v>
      </c>
      <c r="Q1922" s="5" t="s">
        <v>475</v>
      </c>
      <c r="R1922">
        <v>5.99</v>
      </c>
      <c r="S1922">
        <v>43</v>
      </c>
      <c r="T1922">
        <v>3</v>
      </c>
      <c r="U1922">
        <v>781</v>
      </c>
      <c r="V1922">
        <v>3</v>
      </c>
      <c r="W1922" t="str">
        <f t="shared" ref="W1922:W1985" si="60">IF(T1922=1,"A",IF(T1922=2,"B",IF(T1922=3,"C")))</f>
        <v>C</v>
      </c>
      <c r="X1922" t="s">
        <v>563</v>
      </c>
      <c r="Y1922">
        <v>0</v>
      </c>
      <c r="Z1922">
        <v>4.3099999999999996</v>
      </c>
      <c r="AA1922" s="6">
        <f t="shared" ref="AA1922:AA1985" si="61">R1922-Z1922</f>
        <v>1.6800000000000006</v>
      </c>
    </row>
    <row r="1923" spans="1:27" x14ac:dyDescent="0.3">
      <c r="A1923" s="5">
        <v>42351</v>
      </c>
      <c r="B1923" t="s">
        <v>409</v>
      </c>
      <c r="C1923" t="s">
        <v>418</v>
      </c>
      <c r="D1923" t="s">
        <v>303</v>
      </c>
      <c r="E1923" t="s">
        <v>299</v>
      </c>
      <c r="F1923" t="s">
        <v>35</v>
      </c>
      <c r="G1923" s="5" t="str">
        <f>INDEX(DB_FILM!B:B,MATCH($F1923,DB_FILM!$A:$A,0))</f>
        <v>1954</v>
      </c>
      <c r="H1923" s="5" t="str">
        <f>INDEX(DB_FILM!C:C,MATCH($F1923,DB_FILM!$A:$A,0))</f>
        <v xml:space="preserve">T </v>
      </c>
      <c r="I1923" s="9">
        <f>INDEX(DB_FILM!D:D,MATCH($F1923,DB_FILM!$A:$A,0))</f>
        <v>207</v>
      </c>
      <c r="J1923" s="5" t="str">
        <f>INDEX(DB_FILM!E:E,MATCH($F1923,DB_FILM!$A:$A,0))</f>
        <v>Adventure, Drama</v>
      </c>
      <c r="K1923" s="6">
        <f>INDEX(DB_FILM!F:F,MATCH($F1923,DB_FILM!$A:$A,0))</f>
        <v>8.6999999999999993</v>
      </c>
      <c r="L1923" s="5" t="str">
        <f>INDEX(DB_FILM!G:G,MATCH($F1923,DB_FILM!$A:$A,0))</f>
        <v>A poor village under attack by bandits recruits seven unemployed samurai to help them defend themselves.</v>
      </c>
      <c r="M1923" s="5" t="str">
        <f>INDEX(DB_FILM!H:H,MATCH($F1923,DB_FILM!$A:$A,0))</f>
        <v xml:space="preserve">Akira Kurosawa </v>
      </c>
      <c r="N1923" s="5" t="str">
        <f>INDEX(DB_FILM!I:I,MATCH($F1923,DB_FILM!$A:$A,0))</f>
        <v>Toshirô Mifune, Takashi Shimura, Keiko Tsushima, Yukiko Shimazaki</v>
      </c>
      <c r="O1923" s="7">
        <f>INDEX(DB_FILM!J:J,MATCH($F1923,DB_FILM!$A:$A,0))</f>
        <v>269393</v>
      </c>
      <c r="P1923" s="7">
        <f>INDEX(DB_FILM!K:K,MATCH($F1923,DB_FILM!$A:$A,0))</f>
        <v>270000</v>
      </c>
      <c r="Q1923" t="s">
        <v>476</v>
      </c>
      <c r="R1923">
        <v>7.99</v>
      </c>
      <c r="S1923">
        <v>11</v>
      </c>
      <c r="T1923">
        <v>2</v>
      </c>
      <c r="U1923">
        <v>781</v>
      </c>
      <c r="V1923">
        <v>1</v>
      </c>
      <c r="W1923" t="str">
        <f t="shared" si="60"/>
        <v>B</v>
      </c>
      <c r="X1923" t="s">
        <v>628</v>
      </c>
      <c r="Y1923">
        <v>5</v>
      </c>
      <c r="Z1923">
        <v>4.87</v>
      </c>
      <c r="AA1923" s="6">
        <f t="shared" si="61"/>
        <v>3.12</v>
      </c>
    </row>
    <row r="1924" spans="1:27" x14ac:dyDescent="0.3">
      <c r="A1924" s="5">
        <v>42352</v>
      </c>
      <c r="B1924" t="s">
        <v>409</v>
      </c>
      <c r="C1924" t="s">
        <v>423</v>
      </c>
      <c r="D1924" t="s">
        <v>364</v>
      </c>
      <c r="E1924" t="s">
        <v>340</v>
      </c>
      <c r="F1924" t="s">
        <v>81</v>
      </c>
      <c r="G1924" s="5" t="str">
        <f>INDEX(DB_FILM!B:B,MATCH($F1924,DB_FILM!$A:$A,0))</f>
        <v>1979</v>
      </c>
      <c r="H1924" s="5" t="str">
        <f>INDEX(DB_FILM!C:C,MATCH($F1924,DB_FILM!$A:$A,0))</f>
        <v xml:space="preserve">VM14 </v>
      </c>
      <c r="I1924" s="9">
        <f>INDEX(DB_FILM!D:D,MATCH($F1924,DB_FILM!$A:$A,0))</f>
        <v>147</v>
      </c>
      <c r="J1924" s="5" t="str">
        <f>INDEX(DB_FILM!E:E,MATCH($F1924,DB_FILM!$A:$A,0))</f>
        <v>Drama, War</v>
      </c>
      <c r="K1924" s="6">
        <f>INDEX(DB_FILM!F:F,MATCH($F1924,DB_FILM!$A:$A,0))</f>
        <v>8.5</v>
      </c>
      <c r="L1924" s="5" t="str">
        <f>INDEX(DB_FILM!G:G,MATCH($F1924,DB_FILM!$A:$A,0))</f>
        <v>During the Vietnam War, Captain Willard is sent on a dangerous mission into Cambodia to assassinate a renegade Colonel who has set himself up as a god among a local tribe.</v>
      </c>
      <c r="M1924" s="5" t="str">
        <f>INDEX(DB_FILM!H:H,MATCH($F1924,DB_FILM!$A:$A,0))</f>
        <v xml:space="preserve">Francis Ford Coppola </v>
      </c>
      <c r="N1924" s="5" t="str">
        <f>INDEX(DB_FILM!I:I,MATCH($F1924,DB_FILM!$A:$A,0))</f>
        <v>Martin Sheen, Marlon Brando, Robert Duvall, Frederic Forrest</v>
      </c>
      <c r="O1924" s="7">
        <f>INDEX(DB_FILM!J:J,MATCH($F1924,DB_FILM!$A:$A,0))</f>
        <v>522714</v>
      </c>
      <c r="P1924" s="7">
        <f>INDEX(DB_FILM!K:K,MATCH($F1924,DB_FILM!$A:$A,0))</f>
        <v>83470000</v>
      </c>
      <c r="Q1924" t="s">
        <v>475</v>
      </c>
      <c r="R1924">
        <v>1.99</v>
      </c>
      <c r="S1924">
        <v>37</v>
      </c>
      <c r="T1924">
        <v>3</v>
      </c>
      <c r="U1924">
        <v>782</v>
      </c>
      <c r="V1924">
        <v>1</v>
      </c>
      <c r="W1924" t="str">
        <f t="shared" si="60"/>
        <v>C</v>
      </c>
      <c r="X1924" t="s">
        <v>545</v>
      </c>
      <c r="Y1924">
        <v>0</v>
      </c>
      <c r="Z1924">
        <v>1.61</v>
      </c>
      <c r="AA1924" s="6">
        <f t="shared" si="61"/>
        <v>0.37999999999999989</v>
      </c>
    </row>
    <row r="1925" spans="1:27" x14ac:dyDescent="0.3">
      <c r="A1925" s="5">
        <v>42352</v>
      </c>
      <c r="B1925" s="5" t="s">
        <v>409</v>
      </c>
      <c r="C1925" s="5" t="s">
        <v>423</v>
      </c>
      <c r="D1925" s="5" t="s">
        <v>364</v>
      </c>
      <c r="E1925" t="s">
        <v>340</v>
      </c>
      <c r="F1925" s="5" t="s">
        <v>11</v>
      </c>
      <c r="G1925" s="5" t="str">
        <f>INDEX(DB_FILM!B:B,MATCH($F1925,DB_FILM!$A:$A,0))</f>
        <v>1993</v>
      </c>
      <c r="H1925" s="5" t="str">
        <f>INDEX(DB_FILM!C:C,MATCH($F1925,DB_FILM!$A:$A,0))</f>
        <v xml:space="preserve">T </v>
      </c>
      <c r="I1925" s="9">
        <f>INDEX(DB_FILM!D:D,MATCH($F1925,DB_FILM!$A:$A,0))</f>
        <v>195</v>
      </c>
      <c r="J1925" s="5" t="str">
        <f>INDEX(DB_FILM!E:E,MATCH($F1925,DB_FILM!$A:$A,0))</f>
        <v>Biography, Drama, History</v>
      </c>
      <c r="K1925" s="6">
        <f>INDEX(DB_FILM!F:F,MATCH($F1925,DB_FILM!$A:$A,0))</f>
        <v>8.9</v>
      </c>
      <c r="L1925" s="5" t="str">
        <f>INDEX(DB_FILM!G:G,MATCH($F1925,DB_FILM!$A:$A,0))</f>
        <v>In German-occupied Poland during World War II, Oskar Schindler gradually becomes concerned for his Jewish workforce after witnessing their persecution by the Nazi Germans.</v>
      </c>
      <c r="M1925" s="5" t="str">
        <f>INDEX(DB_FILM!H:H,MATCH($F1925,DB_FILM!$A:$A,0))</f>
        <v xml:space="preserve">Steven Spielberg </v>
      </c>
      <c r="N1925" s="5" t="str">
        <f>INDEX(DB_FILM!I:I,MATCH($F1925,DB_FILM!$A:$A,0))</f>
        <v>Liam Neeson, Ralph Fiennes, Ben Kingsley, Caroline Goodall</v>
      </c>
      <c r="O1925" s="7">
        <f>INDEX(DB_FILM!J:J,MATCH($F1925,DB_FILM!$A:$A,0))</f>
        <v>1025474</v>
      </c>
      <c r="P1925" s="7">
        <f>INDEX(DB_FILM!K:K,MATCH($F1925,DB_FILM!$A:$A,0))</f>
        <v>96070000</v>
      </c>
      <c r="Q1925" s="5" t="s">
        <v>475</v>
      </c>
      <c r="R1925">
        <v>3.99</v>
      </c>
      <c r="S1925">
        <v>48</v>
      </c>
      <c r="T1925">
        <v>3</v>
      </c>
      <c r="U1925">
        <v>782</v>
      </c>
      <c r="V1925">
        <v>2</v>
      </c>
      <c r="W1925" t="str">
        <f t="shared" si="60"/>
        <v>C</v>
      </c>
      <c r="X1925" t="s">
        <v>603</v>
      </c>
      <c r="Y1925">
        <v>0</v>
      </c>
      <c r="Z1925">
        <v>3.35</v>
      </c>
      <c r="AA1925" s="6">
        <f t="shared" si="61"/>
        <v>0.64000000000000012</v>
      </c>
    </row>
    <row r="1926" spans="1:27" x14ac:dyDescent="0.3">
      <c r="A1926" s="5">
        <v>42352</v>
      </c>
      <c r="B1926" t="s">
        <v>401</v>
      </c>
      <c r="C1926" t="s">
        <v>418</v>
      </c>
      <c r="D1926" t="s">
        <v>346</v>
      </c>
      <c r="E1926" t="s">
        <v>282</v>
      </c>
      <c r="F1926" t="s">
        <v>49</v>
      </c>
      <c r="G1926" s="5" t="str">
        <f>INDEX(DB_FILM!B:B,MATCH($F1926,DB_FILM!$A:$A,0))</f>
        <v>1995</v>
      </c>
      <c r="H1926" s="5" t="str">
        <f>INDEX(DB_FILM!C:C,MATCH($F1926,DB_FILM!$A:$A,0))</f>
        <v xml:space="preserve">T </v>
      </c>
      <c r="I1926" s="9">
        <f>INDEX(DB_FILM!D:D,MATCH($F1926,DB_FILM!$A:$A,0))</f>
        <v>106</v>
      </c>
      <c r="J1926" s="5" t="str">
        <f>INDEX(DB_FILM!E:E,MATCH($F1926,DB_FILM!$A:$A,0))</f>
        <v>Crime, Mystery, Thriller</v>
      </c>
      <c r="K1926" s="6">
        <f>INDEX(DB_FILM!F:F,MATCH($F1926,DB_FILM!$A:$A,0))</f>
        <v>8.6</v>
      </c>
      <c r="L1926" s="5" t="str">
        <f>INDEX(DB_FILM!G:G,MATCH($F1926,DB_FILM!$A:$A,0))</f>
        <v>A sole survivor tells of the twisty events leading up to a horrific gun battle on a boat, which began when five criminals met at a seemingly random police lineup.</v>
      </c>
      <c r="M1926" s="5" t="str">
        <f>INDEX(DB_FILM!H:H,MATCH($F1926,DB_FILM!$A:$A,0))</f>
        <v xml:space="preserve">Bryan Singer </v>
      </c>
      <c r="N1926" s="5" t="str">
        <f>INDEX(DB_FILM!I:I,MATCH($F1926,DB_FILM!$A:$A,0))</f>
        <v>Kevin Spacey, Gabriel Byrne, Chazz Palminteri, Stephen Baldwin</v>
      </c>
      <c r="O1926" s="7">
        <f>INDEX(DB_FILM!J:J,MATCH($F1926,DB_FILM!$A:$A,0))</f>
        <v>863953</v>
      </c>
      <c r="P1926" s="7">
        <f>INDEX(DB_FILM!K:K,MATCH($F1926,DB_FILM!$A:$A,0))</f>
        <v>23340000</v>
      </c>
      <c r="Q1926" t="s">
        <v>476</v>
      </c>
      <c r="R1926">
        <v>5.99</v>
      </c>
      <c r="S1926">
        <v>19</v>
      </c>
      <c r="T1926">
        <v>2</v>
      </c>
      <c r="U1926">
        <v>783</v>
      </c>
      <c r="V1926">
        <v>1</v>
      </c>
      <c r="W1926" t="str">
        <f t="shared" si="60"/>
        <v>B</v>
      </c>
      <c r="X1926" t="s">
        <v>631</v>
      </c>
      <c r="Y1926">
        <v>5</v>
      </c>
      <c r="Z1926">
        <v>3.53</v>
      </c>
      <c r="AA1926" s="6">
        <f t="shared" si="61"/>
        <v>2.4600000000000004</v>
      </c>
    </row>
    <row r="1927" spans="1:27" x14ac:dyDescent="0.3">
      <c r="A1927" s="5">
        <v>42353</v>
      </c>
      <c r="B1927" t="s">
        <v>406</v>
      </c>
      <c r="C1927" t="s">
        <v>437</v>
      </c>
      <c r="D1927" t="s">
        <v>362</v>
      </c>
      <c r="E1927" t="s">
        <v>278</v>
      </c>
      <c r="F1927" t="s">
        <v>21</v>
      </c>
      <c r="G1927" s="5" t="str">
        <f>INDEX(DB_FILM!B:B,MATCH($F1927,DB_FILM!$A:$A,0))</f>
        <v>1999</v>
      </c>
      <c r="H1927" s="5" t="str">
        <f>INDEX(DB_FILM!C:C,MATCH($F1927,DB_FILM!$A:$A,0))</f>
        <v xml:space="preserve">VM18 </v>
      </c>
      <c r="I1927" s="9">
        <f>INDEX(DB_FILM!D:D,MATCH($F1927,DB_FILM!$A:$A,0))</f>
        <v>139</v>
      </c>
      <c r="J1927" s="5" t="str">
        <f>INDEX(DB_FILM!E:E,MATCH($F1927,DB_FILM!$A:$A,0))</f>
        <v>Drama</v>
      </c>
      <c r="K1927" s="6">
        <f>INDEX(DB_FILM!F:F,MATCH($F1927,DB_FILM!$A:$A,0))</f>
        <v>8.8000000000000007</v>
      </c>
      <c r="L1927" s="5" t="str">
        <f>INDEX(DB_FILM!G:G,MATCH($F1927,DB_FILM!$A:$A,0))</f>
        <v>An insomniac office worker and a devil-may-care soapmaker form an underground fight club that evolves into something much, much more.</v>
      </c>
      <c r="M1927" s="5" t="str">
        <f>INDEX(DB_FILM!H:H,MATCH($F1927,DB_FILM!$A:$A,0))</f>
        <v xml:space="preserve">David Fincher </v>
      </c>
      <c r="N1927" s="5" t="str">
        <f>INDEX(DB_FILM!I:I,MATCH($F1927,DB_FILM!$A:$A,0))</f>
        <v>Brad Pitt, Edward Norton, Meat Loaf, Zach Grenier</v>
      </c>
      <c r="O1927" s="7">
        <f>INDEX(DB_FILM!J:J,MATCH($F1927,DB_FILM!$A:$A,0))</f>
        <v>1591794</v>
      </c>
      <c r="P1927" s="7">
        <f>INDEX(DB_FILM!K:K,MATCH($F1927,DB_FILM!$A:$A,0))</f>
        <v>37030000</v>
      </c>
      <c r="Q1927" t="s">
        <v>475</v>
      </c>
      <c r="R1927">
        <v>3.99</v>
      </c>
      <c r="S1927">
        <v>4</v>
      </c>
      <c r="T1927">
        <v>3</v>
      </c>
      <c r="U1927">
        <v>784</v>
      </c>
      <c r="V1927">
        <v>1</v>
      </c>
      <c r="W1927" t="str">
        <f t="shared" si="60"/>
        <v>C</v>
      </c>
      <c r="X1927" t="s">
        <v>627</v>
      </c>
      <c r="Y1927">
        <v>0</v>
      </c>
      <c r="Z1927">
        <v>3.31</v>
      </c>
      <c r="AA1927" s="6">
        <f t="shared" si="61"/>
        <v>0.68000000000000016</v>
      </c>
    </row>
    <row r="1928" spans="1:27" x14ac:dyDescent="0.3">
      <c r="A1928" s="5">
        <v>42353</v>
      </c>
      <c r="B1928" s="5" t="s">
        <v>406</v>
      </c>
      <c r="C1928" s="5" t="s">
        <v>437</v>
      </c>
      <c r="D1928" s="5" t="s">
        <v>362</v>
      </c>
      <c r="E1928" t="s">
        <v>278</v>
      </c>
      <c r="F1928" s="5" t="s">
        <v>39</v>
      </c>
      <c r="G1928" s="5" t="str">
        <f>INDEX(DB_FILM!B:B,MATCH($F1928,DB_FILM!$A:$A,0))</f>
        <v>2014</v>
      </c>
      <c r="H1928" s="5" t="str">
        <f>INDEX(DB_FILM!C:C,MATCH($F1928,DB_FILM!$A:$A,0))</f>
        <v xml:space="preserve">T </v>
      </c>
      <c r="I1928" s="9">
        <f>INDEX(DB_FILM!D:D,MATCH($F1928,DB_FILM!$A:$A,0))</f>
        <v>169</v>
      </c>
      <c r="J1928" s="5" t="str">
        <f>INDEX(DB_FILM!E:E,MATCH($F1928,DB_FILM!$A:$A,0))</f>
        <v>Adventure, Drama, Sci-Fi</v>
      </c>
      <c r="K1928" s="6">
        <f>INDEX(DB_FILM!F:F,MATCH($F1928,DB_FILM!$A:$A,0))</f>
        <v>8.6</v>
      </c>
      <c r="L1928" s="5" t="str">
        <f>INDEX(DB_FILM!G:G,MATCH($F1928,DB_FILM!$A:$A,0))</f>
        <v>A team of explorers travel through a wormhole in space in an attempt to ensure humanity's survival.</v>
      </c>
      <c r="M1928" s="5" t="str">
        <f>INDEX(DB_FILM!H:H,MATCH($F1928,DB_FILM!$A:$A,0))</f>
        <v xml:space="preserve">Christopher Nolan </v>
      </c>
      <c r="N1928" s="5" t="str">
        <f>INDEX(DB_FILM!I:I,MATCH($F1928,DB_FILM!$A:$A,0))</f>
        <v>Matthew McConaughey, Anne Hathaway, Jessica Chastain, Mackenzie Foy</v>
      </c>
      <c r="O1928" s="7">
        <f>INDEX(DB_FILM!J:J,MATCH($F1928,DB_FILM!$A:$A,0))</f>
        <v>1203445</v>
      </c>
      <c r="P1928" s="7">
        <f>INDEX(DB_FILM!K:K,MATCH($F1928,DB_FILM!$A:$A,0))</f>
        <v>188020000</v>
      </c>
      <c r="Q1928" s="5" t="s">
        <v>476</v>
      </c>
      <c r="R1928">
        <v>3.99</v>
      </c>
      <c r="S1928">
        <v>14</v>
      </c>
      <c r="T1928">
        <v>2</v>
      </c>
      <c r="U1928">
        <v>784</v>
      </c>
      <c r="V1928">
        <v>1</v>
      </c>
      <c r="W1928" t="str">
        <f t="shared" si="60"/>
        <v>B</v>
      </c>
      <c r="X1928" t="s">
        <v>502</v>
      </c>
      <c r="Y1928">
        <v>0</v>
      </c>
      <c r="Z1928">
        <v>2.23</v>
      </c>
      <c r="AA1928" s="6">
        <f t="shared" si="61"/>
        <v>1.7600000000000002</v>
      </c>
    </row>
    <row r="1929" spans="1:27" x14ac:dyDescent="0.3">
      <c r="A1929" s="5">
        <v>42353</v>
      </c>
      <c r="B1929" s="5" t="s">
        <v>406</v>
      </c>
      <c r="C1929" s="5" t="s">
        <v>437</v>
      </c>
      <c r="D1929" s="5" t="s">
        <v>362</v>
      </c>
      <c r="E1929" t="s">
        <v>278</v>
      </c>
      <c r="F1929" s="5" t="s">
        <v>81</v>
      </c>
      <c r="G1929" s="5" t="str">
        <f>INDEX(DB_FILM!B:B,MATCH($F1929,DB_FILM!$A:$A,0))</f>
        <v>1979</v>
      </c>
      <c r="H1929" s="5" t="str">
        <f>INDEX(DB_FILM!C:C,MATCH($F1929,DB_FILM!$A:$A,0))</f>
        <v xml:space="preserve">VM14 </v>
      </c>
      <c r="I1929" s="9">
        <f>INDEX(DB_FILM!D:D,MATCH($F1929,DB_FILM!$A:$A,0))</f>
        <v>147</v>
      </c>
      <c r="J1929" s="5" t="str">
        <f>INDEX(DB_FILM!E:E,MATCH($F1929,DB_FILM!$A:$A,0))</f>
        <v>Drama, War</v>
      </c>
      <c r="K1929" s="6">
        <f>INDEX(DB_FILM!F:F,MATCH($F1929,DB_FILM!$A:$A,0))</f>
        <v>8.5</v>
      </c>
      <c r="L1929" s="5" t="str">
        <f>INDEX(DB_FILM!G:G,MATCH($F1929,DB_FILM!$A:$A,0))</f>
        <v>During the Vietnam War, Captain Willard is sent on a dangerous mission into Cambodia to assassinate a renegade Colonel who has set himself up as a god among a local tribe.</v>
      </c>
      <c r="M1929" s="5" t="str">
        <f>INDEX(DB_FILM!H:H,MATCH($F1929,DB_FILM!$A:$A,0))</f>
        <v xml:space="preserve">Francis Ford Coppola </v>
      </c>
      <c r="N1929" s="5" t="str">
        <f>INDEX(DB_FILM!I:I,MATCH($F1929,DB_FILM!$A:$A,0))</f>
        <v>Martin Sheen, Marlon Brando, Robert Duvall, Frederic Forrest</v>
      </c>
      <c r="O1929" s="7">
        <f>INDEX(DB_FILM!J:J,MATCH($F1929,DB_FILM!$A:$A,0))</f>
        <v>522714</v>
      </c>
      <c r="P1929" s="7">
        <f>INDEX(DB_FILM!K:K,MATCH($F1929,DB_FILM!$A:$A,0))</f>
        <v>83470000</v>
      </c>
      <c r="Q1929" s="5" t="s">
        <v>474</v>
      </c>
      <c r="R1929">
        <v>9.99</v>
      </c>
      <c r="S1929">
        <v>37</v>
      </c>
      <c r="T1929">
        <v>1</v>
      </c>
      <c r="U1929">
        <v>784</v>
      </c>
      <c r="V1929">
        <v>1</v>
      </c>
      <c r="W1929" t="str">
        <f t="shared" si="60"/>
        <v>A</v>
      </c>
      <c r="X1929" t="s">
        <v>612</v>
      </c>
      <c r="Y1929">
        <v>0</v>
      </c>
      <c r="Z1929">
        <v>6.39</v>
      </c>
      <c r="AA1929" s="6">
        <f t="shared" si="61"/>
        <v>3.6000000000000005</v>
      </c>
    </row>
    <row r="1930" spans="1:27" x14ac:dyDescent="0.3">
      <c r="A1930" s="5">
        <v>42354</v>
      </c>
      <c r="B1930" t="s">
        <v>406</v>
      </c>
      <c r="C1930" t="s">
        <v>459</v>
      </c>
      <c r="D1930" t="s">
        <v>354</v>
      </c>
      <c r="E1930" t="s">
        <v>293</v>
      </c>
      <c r="F1930" t="s">
        <v>23</v>
      </c>
      <c r="G1930" s="5" t="str">
        <f>INDEX(DB_FILM!B:B,MATCH($F1930,DB_FILM!$A:$A,0))</f>
        <v>1994</v>
      </c>
      <c r="H1930" s="5" t="str">
        <f>INDEX(DB_FILM!C:C,MATCH($F1930,DB_FILM!$A:$A,0))</f>
        <v xml:space="preserve">T </v>
      </c>
      <c r="I1930" s="9">
        <f>INDEX(DB_FILM!D:D,MATCH($F1930,DB_FILM!$A:$A,0))</f>
        <v>142</v>
      </c>
      <c r="J1930" s="5" t="str">
        <f>INDEX(DB_FILM!E:E,MATCH($F1930,DB_FILM!$A:$A,0))</f>
        <v>Drama, Romance</v>
      </c>
      <c r="K1930" s="6">
        <f>INDEX(DB_FILM!F:F,MATCH($F1930,DB_FILM!$A:$A,0))</f>
        <v>8.8000000000000007</v>
      </c>
      <c r="L1930" s="5" t="str">
        <f>INDEX(DB_FILM!G:G,MATCH($F1930,DB_FILM!$A:$A,0))</f>
        <v>The presidencies of Kennedy and Johnson, Vietnam, Watergate, and other history unfold through the perspective of an Alabama man with an IQ of 75.</v>
      </c>
      <c r="M1930" s="5" t="str">
        <f>INDEX(DB_FILM!H:H,MATCH($F1930,DB_FILM!$A:$A,0))</f>
        <v xml:space="preserve">Robert Zemeckis </v>
      </c>
      <c r="N1930" s="5" t="str">
        <f>INDEX(DB_FILM!I:I,MATCH($F1930,DB_FILM!$A:$A,0))</f>
        <v>Tom Hanks, Robin Wright, Gary Sinise, Sally Field</v>
      </c>
      <c r="O1930" s="7">
        <f>INDEX(DB_FILM!J:J,MATCH($F1930,DB_FILM!$A:$A,0))</f>
        <v>1512094</v>
      </c>
      <c r="P1930" s="7">
        <f>INDEX(DB_FILM!K:K,MATCH($F1930,DB_FILM!$A:$A,0))</f>
        <v>330250000</v>
      </c>
      <c r="Q1930" t="s">
        <v>475</v>
      </c>
      <c r="R1930">
        <v>5.99</v>
      </c>
      <c r="S1930">
        <v>5</v>
      </c>
      <c r="T1930">
        <v>3</v>
      </c>
      <c r="U1930">
        <v>785</v>
      </c>
      <c r="V1930">
        <v>3</v>
      </c>
      <c r="W1930" t="str">
        <f t="shared" si="60"/>
        <v>C</v>
      </c>
      <c r="X1930" t="s">
        <v>503</v>
      </c>
      <c r="Y1930">
        <v>0</v>
      </c>
      <c r="Z1930">
        <v>5.09</v>
      </c>
      <c r="AA1930" s="6">
        <f t="shared" si="61"/>
        <v>0.90000000000000036</v>
      </c>
    </row>
    <row r="1931" spans="1:27" x14ac:dyDescent="0.3">
      <c r="A1931" s="5">
        <v>42354</v>
      </c>
      <c r="B1931" s="5" t="s">
        <v>406</v>
      </c>
      <c r="C1931" s="5" t="s">
        <v>459</v>
      </c>
      <c r="D1931" s="5" t="s">
        <v>354</v>
      </c>
      <c r="E1931" t="s">
        <v>293</v>
      </c>
      <c r="F1931" s="5" t="s">
        <v>37</v>
      </c>
      <c r="G1931" s="5" t="str">
        <f>INDEX(DB_FILM!B:B,MATCH($F1931,DB_FILM!$A:$A,0))</f>
        <v>2018</v>
      </c>
      <c r="H1931" s="5" t="str">
        <f>INDEX(DB_FILM!C:C,MATCH($F1931,DB_FILM!$A:$A,0))</f>
        <v xml:space="preserve">T </v>
      </c>
      <c r="I1931" s="9">
        <f>INDEX(DB_FILM!D:D,MATCH($F1931,DB_FILM!$A:$A,0))</f>
        <v>149</v>
      </c>
      <c r="J1931" s="5" t="str">
        <f>INDEX(DB_FILM!E:E,MATCH($F1931,DB_FILM!$A:$A,0))</f>
        <v>Action, Adventure, Fantasy</v>
      </c>
      <c r="K1931" s="6">
        <f>INDEX(DB_FILM!F:F,MATCH($F1931,DB_FILM!$A:$A,0))</f>
        <v>8.6</v>
      </c>
      <c r="L1931" s="5" t="str">
        <f>INDEX(DB_FILM!G:G,MATCH($F1931,DB_FILM!$A:$A,0))</f>
        <v>The Avengers and their allies must be willing to sacrifice all in an attempt to defeat the powerful Thanos before his blitz of devastation and ruin puts an end to the universe.</v>
      </c>
      <c r="M1931" s="5" t="str">
        <f>INDEX(DB_FILM!H:H,MATCH($F1931,DB_FILM!$A:$A,0))</f>
        <v xml:space="preserve">Anthony Russo, Joe Russo </v>
      </c>
      <c r="N1931" s="5" t="str">
        <f>INDEX(DB_FILM!I:I,MATCH($F1931,DB_FILM!$A:$A,0))</f>
        <v>Robert Downey Jr., Chris Hemsworth, Mark Ruffalo, Chris Evans</v>
      </c>
      <c r="O1931" s="7">
        <f>INDEX(DB_FILM!J:J,MATCH($F1931,DB_FILM!$A:$A,0))</f>
        <v>461893</v>
      </c>
      <c r="P1931" s="7">
        <f>INDEX(DB_FILM!K:K,MATCH($F1931,DB_FILM!$A:$A,0))</f>
        <v>678630000</v>
      </c>
      <c r="Q1931" s="5" t="s">
        <v>475</v>
      </c>
      <c r="R1931">
        <v>5.99</v>
      </c>
      <c r="S1931">
        <v>13</v>
      </c>
      <c r="T1931">
        <v>3</v>
      </c>
      <c r="U1931">
        <v>785</v>
      </c>
      <c r="V1931">
        <v>1</v>
      </c>
      <c r="W1931" t="str">
        <f t="shared" si="60"/>
        <v>C</v>
      </c>
      <c r="X1931" t="s">
        <v>620</v>
      </c>
      <c r="Y1931">
        <v>0</v>
      </c>
      <c r="Z1931">
        <v>4.79</v>
      </c>
      <c r="AA1931" s="6">
        <f t="shared" si="61"/>
        <v>1.2000000000000002</v>
      </c>
    </row>
    <row r="1932" spans="1:27" x14ac:dyDescent="0.3">
      <c r="A1932" s="5">
        <v>42354</v>
      </c>
      <c r="B1932" t="s">
        <v>414</v>
      </c>
      <c r="C1932" t="s">
        <v>458</v>
      </c>
      <c r="D1932" t="s">
        <v>333</v>
      </c>
      <c r="E1932" t="s">
        <v>278</v>
      </c>
      <c r="F1932" t="s">
        <v>15</v>
      </c>
      <c r="G1932" s="5" t="str">
        <f>INDEX(DB_FILM!B:B,MATCH($F1932,DB_FILM!$A:$A,0))</f>
        <v>1957</v>
      </c>
      <c r="H1932" s="5" t="str">
        <f>INDEX(DB_FILM!C:C,MATCH($F1932,DB_FILM!$A:$A,0))</f>
        <v>N/A</v>
      </c>
      <c r="I1932" s="9">
        <f>INDEX(DB_FILM!D:D,MATCH($F1932,DB_FILM!$A:$A,0))</f>
        <v>96</v>
      </c>
      <c r="J1932" s="5" t="str">
        <f>INDEX(DB_FILM!E:E,MATCH($F1932,DB_FILM!$A:$A,0))</f>
        <v>Crime, Drama</v>
      </c>
      <c r="K1932" s="6">
        <f>INDEX(DB_FILM!F:F,MATCH($F1932,DB_FILM!$A:$A,0))</f>
        <v>8.9</v>
      </c>
      <c r="L1932" s="5" t="str">
        <f>INDEX(DB_FILM!G:G,MATCH($F1932,DB_FILM!$A:$A,0))</f>
        <v>A jury holdout attempts to prevent a miscarriage of justice by forcing his colleagues to reconsider the evidence.</v>
      </c>
      <c r="M1932" s="5" t="str">
        <f>INDEX(DB_FILM!H:H,MATCH($F1932,DB_FILM!$A:$A,0))</f>
        <v xml:space="preserve">Sidney Lumet </v>
      </c>
      <c r="N1932" s="5" t="str">
        <f>INDEX(DB_FILM!I:I,MATCH($F1932,DB_FILM!$A:$A,0))</f>
        <v>Henry Fonda, Lee J. Cobb, Martin Balsam, John Fiedler</v>
      </c>
      <c r="O1932" s="7">
        <f>INDEX(DB_FILM!J:J,MATCH($F1932,DB_FILM!$A:$A,0))</f>
        <v>555455</v>
      </c>
      <c r="P1932" s="7">
        <f>INDEX(DB_FILM!K:K,MATCH($F1932,DB_FILM!$A:$A,0))</f>
        <v>0</v>
      </c>
      <c r="Q1932" t="s">
        <v>475</v>
      </c>
      <c r="R1932">
        <v>3.99</v>
      </c>
      <c r="S1932">
        <v>50</v>
      </c>
      <c r="T1932">
        <v>3</v>
      </c>
      <c r="U1932">
        <v>786</v>
      </c>
      <c r="V1932">
        <v>2</v>
      </c>
      <c r="W1932" t="str">
        <f t="shared" si="60"/>
        <v>C</v>
      </c>
      <c r="X1932" t="s">
        <v>496</v>
      </c>
      <c r="Y1932">
        <v>0</v>
      </c>
      <c r="Z1932">
        <v>2.79</v>
      </c>
      <c r="AA1932" s="6">
        <f t="shared" si="61"/>
        <v>1.2000000000000002</v>
      </c>
    </row>
    <row r="1933" spans="1:27" x14ac:dyDescent="0.3">
      <c r="A1933" s="5">
        <v>42354</v>
      </c>
      <c r="B1933" s="5" t="s">
        <v>414</v>
      </c>
      <c r="C1933" s="5" t="s">
        <v>458</v>
      </c>
      <c r="D1933" s="5" t="s">
        <v>333</v>
      </c>
      <c r="E1933" t="s">
        <v>278</v>
      </c>
      <c r="F1933" s="5" t="s">
        <v>3</v>
      </c>
      <c r="G1933" s="5" t="str">
        <f>INDEX(DB_FILM!B:B,MATCH($F1933,DB_FILM!$A:$A,0))</f>
        <v>2008</v>
      </c>
      <c r="H1933" s="5" t="str">
        <f>INDEX(DB_FILM!C:C,MATCH($F1933,DB_FILM!$A:$A,0))</f>
        <v xml:space="preserve">T </v>
      </c>
      <c r="I1933" s="9">
        <f>INDEX(DB_FILM!D:D,MATCH($F1933,DB_FILM!$A:$A,0))</f>
        <v>152</v>
      </c>
      <c r="J1933" s="5" t="str">
        <f>INDEX(DB_FILM!E:E,MATCH($F1933,DB_FILM!$A:$A,0))</f>
        <v>Action, Crime, Drama</v>
      </c>
      <c r="K1933" s="6">
        <f>INDEX(DB_FILM!F:F,MATCH($F1933,DB_FILM!$A:$A,0))</f>
        <v>9</v>
      </c>
      <c r="L1933" s="5" t="str">
        <f>INDEX(DB_FILM!G:G,MATCH($F1933,DB_FILM!$A:$A,0))</f>
        <v>When the menace known as the Joker emerges from his mysterious past, he wreaks havoc and chaos on the people of Gotham. The Dark Knight must accept one of the greatest psychological and physical tests of his ability to fight injustice.</v>
      </c>
      <c r="M1933" s="5" t="str">
        <f>INDEX(DB_FILM!H:H,MATCH($F1933,DB_FILM!$A:$A,0))</f>
        <v xml:space="preserve">Christopher Nolan </v>
      </c>
      <c r="N1933" s="5" t="str">
        <f>INDEX(DB_FILM!I:I,MATCH($F1933,DB_FILM!$A:$A,0))</f>
        <v>Christian Bale, Heath Ledger, Aaron Eckhart, Michael Caine</v>
      </c>
      <c r="O1933" s="7">
        <f>INDEX(DB_FILM!J:J,MATCH($F1933,DB_FILM!$A:$A,0))</f>
        <v>1958004</v>
      </c>
      <c r="P1933" s="7">
        <f>INDEX(DB_FILM!K:K,MATCH($F1933,DB_FILM!$A:$A,0))</f>
        <v>534860000</v>
      </c>
      <c r="Q1933" s="5" t="s">
        <v>475</v>
      </c>
      <c r="R1933">
        <v>5.99</v>
      </c>
      <c r="S1933">
        <v>23</v>
      </c>
      <c r="T1933">
        <v>3</v>
      </c>
      <c r="U1933">
        <v>786</v>
      </c>
      <c r="V1933">
        <v>1</v>
      </c>
      <c r="W1933" t="str">
        <f t="shared" si="60"/>
        <v>C</v>
      </c>
      <c r="X1933" t="s">
        <v>559</v>
      </c>
      <c r="Y1933">
        <v>0</v>
      </c>
      <c r="Z1933">
        <v>4.3099999999999996</v>
      </c>
      <c r="AA1933" s="6">
        <f t="shared" si="61"/>
        <v>1.6800000000000006</v>
      </c>
    </row>
    <row r="1934" spans="1:27" x14ac:dyDescent="0.3">
      <c r="A1934" s="5">
        <v>42354</v>
      </c>
      <c r="B1934" s="5" t="s">
        <v>414</v>
      </c>
      <c r="C1934" s="5" t="s">
        <v>458</v>
      </c>
      <c r="D1934" s="5" t="s">
        <v>333</v>
      </c>
      <c r="E1934" t="s">
        <v>278</v>
      </c>
      <c r="F1934" s="5" t="s">
        <v>43</v>
      </c>
      <c r="G1934" s="5" t="str">
        <f>INDEX(DB_FILM!B:B,MATCH($F1934,DB_FILM!$A:$A,0))</f>
        <v>1991</v>
      </c>
      <c r="H1934" s="5" t="str">
        <f>INDEX(DB_FILM!C:C,MATCH($F1934,DB_FILM!$A:$A,0))</f>
        <v xml:space="preserve">VM14 </v>
      </c>
      <c r="I1934" s="9">
        <f>INDEX(DB_FILM!D:D,MATCH($F1934,DB_FILM!$A:$A,0))</f>
        <v>118</v>
      </c>
      <c r="J1934" s="5" t="str">
        <f>INDEX(DB_FILM!E:E,MATCH($F1934,DB_FILM!$A:$A,0))</f>
        <v>Crime, Drama, Thriller</v>
      </c>
      <c r="K1934" s="6">
        <f>INDEX(DB_FILM!F:F,MATCH($F1934,DB_FILM!$A:$A,0))</f>
        <v>8.6</v>
      </c>
      <c r="L1934" s="5" t="str">
        <f>INDEX(DB_FILM!G:G,MATCH($F1934,DB_FILM!$A:$A,0))</f>
        <v>A young F.B.I. cadet must receive the help of an incarcerated and manipulative cannibal killer to help catch another serial killer, a madman who skins his victims.</v>
      </c>
      <c r="M1934" s="5" t="str">
        <f>INDEX(DB_FILM!H:H,MATCH($F1934,DB_FILM!$A:$A,0))</f>
        <v xml:space="preserve">Jonathan Demme </v>
      </c>
      <c r="N1934" s="5" t="str">
        <f>INDEX(DB_FILM!I:I,MATCH($F1934,DB_FILM!$A:$A,0))</f>
        <v>Jodie Foster, Anthony Hopkins, Lawrence A. Bonney, Kasi Lemmons</v>
      </c>
      <c r="O1934" s="7">
        <f>INDEX(DB_FILM!J:J,MATCH($F1934,DB_FILM!$A:$A,0))</f>
        <v>1064983</v>
      </c>
      <c r="P1934" s="7">
        <f>INDEX(DB_FILM!K:K,MATCH($F1934,DB_FILM!$A:$A,0))</f>
        <v>130740000.00000001</v>
      </c>
      <c r="Q1934" s="5" t="s">
        <v>475</v>
      </c>
      <c r="R1934">
        <v>3.99</v>
      </c>
      <c r="S1934">
        <v>16</v>
      </c>
      <c r="T1934">
        <v>3</v>
      </c>
      <c r="U1934">
        <v>786</v>
      </c>
      <c r="V1934">
        <v>1</v>
      </c>
      <c r="W1934" t="str">
        <f t="shared" si="60"/>
        <v>C</v>
      </c>
      <c r="X1934" t="s">
        <v>573</v>
      </c>
      <c r="Y1934">
        <v>0</v>
      </c>
      <c r="Z1934">
        <v>3.35</v>
      </c>
      <c r="AA1934" s="6">
        <f t="shared" si="61"/>
        <v>0.64000000000000012</v>
      </c>
    </row>
    <row r="1935" spans="1:27" x14ac:dyDescent="0.3">
      <c r="A1935" s="5">
        <v>42354</v>
      </c>
      <c r="B1935" s="5" t="s">
        <v>414</v>
      </c>
      <c r="C1935" s="5" t="s">
        <v>458</v>
      </c>
      <c r="D1935" s="5" t="s">
        <v>333</v>
      </c>
      <c r="E1935" t="s">
        <v>278</v>
      </c>
      <c r="F1935" s="5" t="s">
        <v>37</v>
      </c>
      <c r="G1935" s="5" t="str">
        <f>INDEX(DB_FILM!B:B,MATCH($F1935,DB_FILM!$A:$A,0))</f>
        <v>2018</v>
      </c>
      <c r="H1935" s="5" t="str">
        <f>INDEX(DB_FILM!C:C,MATCH($F1935,DB_FILM!$A:$A,0))</f>
        <v xml:space="preserve">T </v>
      </c>
      <c r="I1935" s="9">
        <f>INDEX(DB_FILM!D:D,MATCH($F1935,DB_FILM!$A:$A,0))</f>
        <v>149</v>
      </c>
      <c r="J1935" s="5" t="str">
        <f>INDEX(DB_FILM!E:E,MATCH($F1935,DB_FILM!$A:$A,0))</f>
        <v>Action, Adventure, Fantasy</v>
      </c>
      <c r="K1935" s="6">
        <f>INDEX(DB_FILM!F:F,MATCH($F1935,DB_FILM!$A:$A,0))</f>
        <v>8.6</v>
      </c>
      <c r="L1935" s="5" t="str">
        <f>INDEX(DB_FILM!G:G,MATCH($F1935,DB_FILM!$A:$A,0))</f>
        <v>The Avengers and their allies must be willing to sacrifice all in an attempt to defeat the powerful Thanos before his blitz of devastation and ruin puts an end to the universe.</v>
      </c>
      <c r="M1935" s="5" t="str">
        <f>INDEX(DB_FILM!H:H,MATCH($F1935,DB_FILM!$A:$A,0))</f>
        <v xml:space="preserve">Anthony Russo, Joe Russo </v>
      </c>
      <c r="N1935" s="5" t="str">
        <f>INDEX(DB_FILM!I:I,MATCH($F1935,DB_FILM!$A:$A,0))</f>
        <v>Robert Downey Jr., Chris Hemsworth, Mark Ruffalo, Chris Evans</v>
      </c>
      <c r="O1935" s="7">
        <f>INDEX(DB_FILM!J:J,MATCH($F1935,DB_FILM!$A:$A,0))</f>
        <v>461893</v>
      </c>
      <c r="P1935" s="7">
        <f>INDEX(DB_FILM!K:K,MATCH($F1935,DB_FILM!$A:$A,0))</f>
        <v>678630000</v>
      </c>
      <c r="Q1935" s="5" t="s">
        <v>476</v>
      </c>
      <c r="R1935">
        <v>3.99</v>
      </c>
      <c r="S1935">
        <v>13</v>
      </c>
      <c r="T1935">
        <v>2</v>
      </c>
      <c r="U1935">
        <v>786</v>
      </c>
      <c r="V1935">
        <v>2</v>
      </c>
      <c r="W1935" t="str">
        <f t="shared" si="60"/>
        <v>B</v>
      </c>
      <c r="X1935" t="s">
        <v>553</v>
      </c>
      <c r="Y1935">
        <v>0</v>
      </c>
      <c r="Z1935">
        <v>2.75</v>
      </c>
      <c r="AA1935" s="6">
        <f t="shared" si="61"/>
        <v>1.2400000000000002</v>
      </c>
    </row>
    <row r="1936" spans="1:27" x14ac:dyDescent="0.3">
      <c r="A1936" s="5">
        <v>42354</v>
      </c>
      <c r="B1936" s="5" t="s">
        <v>408</v>
      </c>
      <c r="C1936" s="5" t="s">
        <v>420</v>
      </c>
      <c r="D1936" s="5" t="s">
        <v>288</v>
      </c>
      <c r="E1936" t="s">
        <v>282</v>
      </c>
      <c r="F1936" s="5" t="s">
        <v>9</v>
      </c>
      <c r="G1936" s="5" t="str">
        <f>INDEX(DB_FILM!B:B,MATCH($F1936,DB_FILM!$A:$A,0))</f>
        <v>2003</v>
      </c>
      <c r="H1936" s="5" t="str">
        <f>INDEX(DB_FILM!C:C,MATCH($F1936,DB_FILM!$A:$A,0))</f>
        <v xml:space="preserve">T </v>
      </c>
      <c r="I1936" s="9">
        <f>INDEX(DB_FILM!D:D,MATCH($F1936,DB_FILM!$A:$A,0))</f>
        <v>201</v>
      </c>
      <c r="J1936" s="5" t="str">
        <f>INDEX(DB_FILM!E:E,MATCH($F1936,DB_FILM!$A:$A,0))</f>
        <v>Action, Adventure, Drama</v>
      </c>
      <c r="K1936" s="6">
        <f>INDEX(DB_FILM!F:F,MATCH($F1936,DB_FILM!$A:$A,0))</f>
        <v>8.9</v>
      </c>
      <c r="L1936" s="5" t="str">
        <f>INDEX(DB_FILM!G:G,MATCH($F1936,DB_FILM!$A:$A,0))</f>
        <v>Gandalf and Aragorn lead the World of Men against Sauron's army to draw his gaze from Frodo and Sam as they approach Mount Doom with the One Ring.</v>
      </c>
      <c r="M1936" s="5" t="str">
        <f>INDEX(DB_FILM!H:H,MATCH($F1936,DB_FILM!$A:$A,0))</f>
        <v xml:space="preserve">Peter Jackson </v>
      </c>
      <c r="N1936" s="5" t="str">
        <f>INDEX(DB_FILM!I:I,MATCH($F1936,DB_FILM!$A:$A,0))</f>
        <v>Elijah Wood, Viggo Mortensen, Ian McKellen, Orlando Bloom</v>
      </c>
      <c r="O1936" s="7">
        <f>INDEX(DB_FILM!J:J,MATCH($F1936,DB_FILM!$A:$A,0))</f>
        <v>1416518</v>
      </c>
      <c r="P1936" s="7">
        <f>INDEX(DB_FILM!K:K,MATCH($F1936,DB_FILM!$A:$A,0))</f>
        <v>377850000</v>
      </c>
      <c r="Q1936" s="5" t="s">
        <v>476</v>
      </c>
      <c r="R1936">
        <v>3.99</v>
      </c>
      <c r="S1936">
        <v>47</v>
      </c>
      <c r="T1936">
        <v>2</v>
      </c>
      <c r="U1936">
        <v>787</v>
      </c>
      <c r="V1936">
        <v>2</v>
      </c>
      <c r="W1936" t="str">
        <f t="shared" si="60"/>
        <v>B</v>
      </c>
      <c r="X1936" t="s">
        <v>570</v>
      </c>
      <c r="Y1936">
        <v>0</v>
      </c>
      <c r="Z1936">
        <v>2.79</v>
      </c>
      <c r="AA1936" s="6">
        <f t="shared" si="61"/>
        <v>1.2000000000000002</v>
      </c>
    </row>
    <row r="1937" spans="1:27" x14ac:dyDescent="0.3">
      <c r="A1937" s="5">
        <v>42354</v>
      </c>
      <c r="B1937" t="s">
        <v>408</v>
      </c>
      <c r="C1937" t="s">
        <v>420</v>
      </c>
      <c r="D1937" t="s">
        <v>288</v>
      </c>
      <c r="E1937" t="s">
        <v>282</v>
      </c>
      <c r="F1937" t="s">
        <v>5</v>
      </c>
      <c r="G1937" s="5" t="str">
        <f>INDEX(DB_FILM!B:B,MATCH($F1937,DB_FILM!$A:$A,0))</f>
        <v>1974</v>
      </c>
      <c r="H1937" s="5" t="str">
        <f>INDEX(DB_FILM!C:C,MATCH($F1937,DB_FILM!$A:$A,0))</f>
        <v xml:space="preserve">VM14 </v>
      </c>
      <c r="I1937" s="9">
        <f>INDEX(DB_FILM!D:D,MATCH($F1937,DB_FILM!$A:$A,0))</f>
        <v>202</v>
      </c>
      <c r="J1937" s="5" t="str">
        <f>INDEX(DB_FILM!E:E,MATCH($F1937,DB_FILM!$A:$A,0))</f>
        <v>Crime, Drama</v>
      </c>
      <c r="K1937" s="6">
        <f>INDEX(DB_FILM!F:F,MATCH($F1937,DB_FILM!$A:$A,0))</f>
        <v>9</v>
      </c>
      <c r="L1937" s="5" t="str">
        <f>INDEX(DB_FILM!G:G,MATCH($F1937,DB_FILM!$A:$A,0))</f>
        <v>The early life and career of Vito Corleone in 1920s New York City is portrayed, while his son, Michael, expands and tightens his grip on the family crime syndicate.</v>
      </c>
      <c r="M1937" s="5" t="str">
        <f>INDEX(DB_FILM!H:H,MATCH($F1937,DB_FILM!$A:$A,0))</f>
        <v xml:space="preserve">Francis Ford Coppola </v>
      </c>
      <c r="N1937" s="5" t="str">
        <f>INDEX(DB_FILM!I:I,MATCH($F1937,DB_FILM!$A:$A,0))</f>
        <v>Al Pacino, Robert De Niro, Robert Duvall, Diane Keaton</v>
      </c>
      <c r="O1937" s="7">
        <f>INDEX(DB_FILM!J:J,MATCH($F1937,DB_FILM!$A:$A,0))</f>
        <v>942307</v>
      </c>
      <c r="P1937" s="7">
        <f>INDEX(DB_FILM!K:K,MATCH($F1937,DB_FILM!$A:$A,0))</f>
        <v>57300000</v>
      </c>
      <c r="Q1937" t="s">
        <v>474</v>
      </c>
      <c r="R1937">
        <v>7.99</v>
      </c>
      <c r="S1937">
        <v>34</v>
      </c>
      <c r="T1937">
        <v>1</v>
      </c>
      <c r="U1937">
        <v>787</v>
      </c>
      <c r="V1937">
        <v>1</v>
      </c>
      <c r="W1937" t="str">
        <f t="shared" si="60"/>
        <v>A</v>
      </c>
      <c r="X1937" t="s">
        <v>505</v>
      </c>
      <c r="Y1937">
        <v>0</v>
      </c>
      <c r="Z1937">
        <v>4.3899999999999997</v>
      </c>
      <c r="AA1937" s="6">
        <f t="shared" si="61"/>
        <v>3.6000000000000005</v>
      </c>
    </row>
    <row r="1938" spans="1:27" x14ac:dyDescent="0.3">
      <c r="A1938" s="5">
        <v>42355</v>
      </c>
      <c r="B1938" s="5" t="s">
        <v>414</v>
      </c>
      <c r="C1938" s="5" t="s">
        <v>420</v>
      </c>
      <c r="D1938" s="5" t="s">
        <v>312</v>
      </c>
      <c r="E1938" t="s">
        <v>307</v>
      </c>
      <c r="F1938" s="5" t="s">
        <v>91</v>
      </c>
      <c r="G1938" s="5" t="str">
        <f>INDEX(DB_FILM!B:B,MATCH($F1938,DB_FILM!$A:$A,0))</f>
        <v>2011</v>
      </c>
      <c r="H1938" s="5" t="str">
        <f>INDEX(DB_FILM!C:C,MATCH($F1938,DB_FILM!$A:$A,0))</f>
        <v xml:space="preserve">T </v>
      </c>
      <c r="I1938" s="9">
        <f>INDEX(DB_FILM!D:D,MATCH($F1938,DB_FILM!$A:$A,0))</f>
        <v>112</v>
      </c>
      <c r="J1938" s="5" t="str">
        <f>INDEX(DB_FILM!E:E,MATCH($F1938,DB_FILM!$A:$A,0))</f>
        <v>Biography, Comedy, Drama</v>
      </c>
      <c r="K1938" s="6">
        <f>INDEX(DB_FILM!F:F,MATCH($F1938,DB_FILM!$A:$A,0))</f>
        <v>8.5</v>
      </c>
      <c r="L1938" s="5" t="str">
        <f>INDEX(DB_FILM!G:G,MATCH($F1938,DB_FILM!$A:$A,0))</f>
        <v>After he becomes a quadriplegic from a paragliding accident, an aristocrat hires a young man from the projects to be his caregiver.</v>
      </c>
      <c r="M1938" s="5" t="str">
        <f>INDEX(DB_FILM!H:H,MATCH($F1938,DB_FILM!$A:$A,0))</f>
        <v xml:space="preserve">Olivier Nakache, Éric Toledano </v>
      </c>
      <c r="N1938" s="5" t="str">
        <f>INDEX(DB_FILM!I:I,MATCH($F1938,DB_FILM!$A:$A,0))</f>
        <v>François Cluzet, Omar Sy, Anne Le Ny, Audrey Fleurot</v>
      </c>
      <c r="O1938" s="7">
        <f>INDEX(DB_FILM!J:J,MATCH($F1938,DB_FILM!$A:$A,0))</f>
        <v>631043</v>
      </c>
      <c r="P1938" s="7">
        <f>INDEX(DB_FILM!K:K,MATCH($F1938,DB_FILM!$A:$A,0))</f>
        <v>13180000</v>
      </c>
      <c r="Q1938" s="5" t="s">
        <v>476</v>
      </c>
      <c r="R1938">
        <v>7.99</v>
      </c>
      <c r="S1938">
        <v>42</v>
      </c>
      <c r="T1938">
        <v>2</v>
      </c>
      <c r="U1938">
        <v>788</v>
      </c>
      <c r="V1938">
        <v>3</v>
      </c>
      <c r="W1938" t="str">
        <f t="shared" si="60"/>
        <v>B</v>
      </c>
      <c r="X1938" t="s">
        <v>549</v>
      </c>
      <c r="Y1938">
        <v>0</v>
      </c>
      <c r="Z1938">
        <v>5.1100000000000003</v>
      </c>
      <c r="AA1938" s="6">
        <f t="shared" si="61"/>
        <v>2.88</v>
      </c>
    </row>
    <row r="1939" spans="1:27" x14ac:dyDescent="0.3">
      <c r="A1939" s="5">
        <v>42355</v>
      </c>
      <c r="B1939" t="s">
        <v>414</v>
      </c>
      <c r="C1939" t="s">
        <v>420</v>
      </c>
      <c r="D1939" t="s">
        <v>312</v>
      </c>
      <c r="E1939" t="s">
        <v>307</v>
      </c>
      <c r="F1939" t="s">
        <v>13</v>
      </c>
      <c r="G1939" s="5" t="str">
        <f>INDEX(DB_FILM!B:B,MATCH($F1939,DB_FILM!$A:$A,0))</f>
        <v>1966</v>
      </c>
      <c r="H1939" s="5" t="str">
        <f>INDEX(DB_FILM!C:C,MATCH($F1939,DB_FILM!$A:$A,0))</f>
        <v xml:space="preserve">VM14 </v>
      </c>
      <c r="I1939" s="9">
        <f>INDEX(DB_FILM!D:D,MATCH($F1939,DB_FILM!$A:$A,0))</f>
        <v>161</v>
      </c>
      <c r="J1939" s="5" t="str">
        <f>INDEX(DB_FILM!E:E,MATCH($F1939,DB_FILM!$A:$A,0))</f>
        <v>Western</v>
      </c>
      <c r="K1939" s="6">
        <f>INDEX(DB_FILM!F:F,MATCH($F1939,DB_FILM!$A:$A,0))</f>
        <v>8.9</v>
      </c>
      <c r="L1939" s="5" t="str">
        <f>INDEX(DB_FILM!G:G,MATCH($F1939,DB_FILM!$A:$A,0))</f>
        <v>A bounty hunting scam joins two men in an uneasy alliance against a third in a race to find a fortune in gold buried in a remote cemetery.</v>
      </c>
      <c r="M1939" s="5" t="str">
        <f>INDEX(DB_FILM!H:H,MATCH($F1939,DB_FILM!$A:$A,0))</f>
        <v xml:space="preserve">Sergio Leone </v>
      </c>
      <c r="N1939" s="5" t="str">
        <f>INDEX(DB_FILM!I:I,MATCH($F1939,DB_FILM!$A:$A,0))</f>
        <v>Clint Eastwood, Eli Wallach, Lee Van Cleef, Aldo Giuffrè</v>
      </c>
      <c r="O1939" s="7">
        <f>INDEX(DB_FILM!J:J,MATCH($F1939,DB_FILM!$A:$A,0))</f>
        <v>589413</v>
      </c>
      <c r="P1939" s="7">
        <f>INDEX(DB_FILM!K:K,MATCH($F1939,DB_FILM!$A:$A,0))</f>
        <v>6100000</v>
      </c>
      <c r="Q1939" t="s">
        <v>474</v>
      </c>
      <c r="R1939">
        <v>9.99</v>
      </c>
      <c r="S1939">
        <v>49</v>
      </c>
      <c r="T1939">
        <v>1</v>
      </c>
      <c r="U1939">
        <v>788</v>
      </c>
      <c r="V1939">
        <v>3</v>
      </c>
      <c r="W1939" t="str">
        <f t="shared" si="60"/>
        <v>A</v>
      </c>
      <c r="X1939" t="s">
        <v>617</v>
      </c>
      <c r="Y1939">
        <v>0</v>
      </c>
      <c r="Z1939">
        <v>6.49</v>
      </c>
      <c r="AA1939" s="6">
        <f t="shared" si="61"/>
        <v>3.5</v>
      </c>
    </row>
    <row r="1940" spans="1:27" x14ac:dyDescent="0.3">
      <c r="A1940" s="5">
        <v>42355</v>
      </c>
      <c r="B1940" s="5" t="s">
        <v>403</v>
      </c>
      <c r="C1940" s="5" t="s">
        <v>460</v>
      </c>
      <c r="D1940" s="5" t="s">
        <v>396</v>
      </c>
      <c r="E1940" t="s">
        <v>321</v>
      </c>
      <c r="F1940" s="5" t="s">
        <v>71</v>
      </c>
      <c r="G1940" s="5" t="str">
        <f>INDEX(DB_FILM!B:B,MATCH($F1940,DB_FILM!$A:$A,0))</f>
        <v>2000</v>
      </c>
      <c r="H1940" s="5" t="str">
        <f>INDEX(DB_FILM!C:C,MATCH($F1940,DB_FILM!$A:$A,0))</f>
        <v xml:space="preserve">T </v>
      </c>
      <c r="I1940" s="9">
        <f>INDEX(DB_FILM!D:D,MATCH($F1940,DB_FILM!$A:$A,0))</f>
        <v>155</v>
      </c>
      <c r="J1940" s="5" t="str">
        <f>INDEX(DB_FILM!E:E,MATCH($F1940,DB_FILM!$A:$A,0))</f>
        <v>Action, Adventure, Drama</v>
      </c>
      <c r="K1940" s="6">
        <f>INDEX(DB_FILM!F:F,MATCH($F1940,DB_FILM!$A:$A,0))</f>
        <v>8.5</v>
      </c>
      <c r="L1940" s="5" t="str">
        <f>INDEX(DB_FILM!G:G,MATCH($F1940,DB_FILM!$A:$A,0))</f>
        <v>When a Roman General is betrayed, and his family murdered by an emperor's corrupt son, he comes to Rome as a gladiator to seek revenge.</v>
      </c>
      <c r="M1940" s="5" t="str">
        <f>INDEX(DB_FILM!H:H,MATCH($F1940,DB_FILM!$A:$A,0))</f>
        <v xml:space="preserve">Ridley Scott </v>
      </c>
      <c r="N1940" s="5" t="str">
        <f>INDEX(DB_FILM!I:I,MATCH($F1940,DB_FILM!$A:$A,0))</f>
        <v>Russell Crowe, Joaquin Phoenix, Connie Nielsen, Oliver Reed</v>
      </c>
      <c r="O1940" s="7">
        <f>INDEX(DB_FILM!J:J,MATCH($F1940,DB_FILM!$A:$A,0))</f>
        <v>1149315</v>
      </c>
      <c r="P1940" s="7">
        <f>INDEX(DB_FILM!K:K,MATCH($F1940,DB_FILM!$A:$A,0))</f>
        <v>187710000</v>
      </c>
      <c r="Q1940" s="5" t="s">
        <v>476</v>
      </c>
      <c r="R1940">
        <v>5.99</v>
      </c>
      <c r="S1940">
        <v>31</v>
      </c>
      <c r="T1940">
        <v>2</v>
      </c>
      <c r="U1940">
        <v>789</v>
      </c>
      <c r="V1940">
        <v>3</v>
      </c>
      <c r="W1940" t="str">
        <f t="shared" si="60"/>
        <v>B</v>
      </c>
      <c r="X1940" t="s">
        <v>554</v>
      </c>
      <c r="Y1940">
        <v>0</v>
      </c>
      <c r="Z1940">
        <v>3.47</v>
      </c>
      <c r="AA1940" s="6">
        <f t="shared" si="61"/>
        <v>2.52</v>
      </c>
    </row>
    <row r="1941" spans="1:27" x14ac:dyDescent="0.3">
      <c r="A1941" s="5">
        <v>42355</v>
      </c>
      <c r="B1941" s="5" t="s">
        <v>403</v>
      </c>
      <c r="C1941" s="5" t="s">
        <v>460</v>
      </c>
      <c r="D1941" s="5" t="s">
        <v>396</v>
      </c>
      <c r="E1941" t="s">
        <v>321</v>
      </c>
      <c r="F1941" s="5" t="s">
        <v>67</v>
      </c>
      <c r="G1941" s="5" t="str">
        <f>INDEX(DB_FILM!B:B,MATCH($F1941,DB_FILM!$A:$A,0))</f>
        <v>1999</v>
      </c>
      <c r="H1941" s="5" t="str">
        <f>INDEX(DB_FILM!C:C,MATCH($F1941,DB_FILM!$A:$A,0))</f>
        <v xml:space="preserve">T </v>
      </c>
      <c r="I1941" s="9">
        <f>INDEX(DB_FILM!D:D,MATCH($F1941,DB_FILM!$A:$A,0))</f>
        <v>189</v>
      </c>
      <c r="J1941" s="5" t="str">
        <f>INDEX(DB_FILM!E:E,MATCH($F1941,DB_FILM!$A:$A,0))</f>
        <v>Crime, Drama, Fantasy</v>
      </c>
      <c r="K1941" s="6">
        <f>INDEX(DB_FILM!F:F,MATCH($F1941,DB_FILM!$A:$A,0))</f>
        <v>8.5</v>
      </c>
      <c r="L1941" s="5" t="str">
        <f>INDEX(DB_FILM!G:G,MATCH($F1941,DB_FILM!$A:$A,0))</f>
        <v>The lives of guards on Death Row are affected by one of their charges: a black man accused of child murder and rape, yet who has a mysterious gift.</v>
      </c>
      <c r="M1941" s="5" t="str">
        <f>INDEX(DB_FILM!H:H,MATCH($F1941,DB_FILM!$A:$A,0))</f>
        <v xml:space="preserve">Frank Darabont </v>
      </c>
      <c r="N1941" s="5" t="str">
        <f>INDEX(DB_FILM!I:I,MATCH($F1941,DB_FILM!$A:$A,0))</f>
        <v>Tom Hanks, Michael Clarke Duncan, David Morse, Bonnie Hunt</v>
      </c>
      <c r="O1941" s="7">
        <f>INDEX(DB_FILM!J:J,MATCH($F1941,DB_FILM!$A:$A,0))</f>
        <v>949343</v>
      </c>
      <c r="P1941" s="7">
        <f>INDEX(DB_FILM!K:K,MATCH($F1941,DB_FILM!$A:$A,0))</f>
        <v>136800000</v>
      </c>
      <c r="Q1941" s="5" t="s">
        <v>474</v>
      </c>
      <c r="R1941">
        <v>5.99</v>
      </c>
      <c r="S1941">
        <v>29</v>
      </c>
      <c r="T1941">
        <v>1</v>
      </c>
      <c r="U1941">
        <v>789</v>
      </c>
      <c r="V1941">
        <v>2</v>
      </c>
      <c r="W1941" t="str">
        <f t="shared" si="60"/>
        <v>A</v>
      </c>
      <c r="X1941" t="s">
        <v>567</v>
      </c>
      <c r="Y1941">
        <v>0</v>
      </c>
      <c r="Z1941">
        <v>3.65</v>
      </c>
      <c r="AA1941" s="6">
        <f t="shared" si="61"/>
        <v>2.3400000000000003</v>
      </c>
    </row>
    <row r="1942" spans="1:27" x14ac:dyDescent="0.3">
      <c r="A1942" s="5">
        <v>42355</v>
      </c>
      <c r="B1942" t="s">
        <v>403</v>
      </c>
      <c r="C1942" t="s">
        <v>460</v>
      </c>
      <c r="D1942" t="s">
        <v>396</v>
      </c>
      <c r="E1942" t="s">
        <v>321</v>
      </c>
      <c r="F1942" t="s">
        <v>9</v>
      </c>
      <c r="G1942" s="5" t="str">
        <f>INDEX(DB_FILM!B:B,MATCH($F1942,DB_FILM!$A:$A,0))</f>
        <v>2003</v>
      </c>
      <c r="H1942" s="5" t="str">
        <f>INDEX(DB_FILM!C:C,MATCH($F1942,DB_FILM!$A:$A,0))</f>
        <v xml:space="preserve">T </v>
      </c>
      <c r="I1942" s="9">
        <f>INDEX(DB_FILM!D:D,MATCH($F1942,DB_FILM!$A:$A,0))</f>
        <v>201</v>
      </c>
      <c r="J1942" s="5" t="str">
        <f>INDEX(DB_FILM!E:E,MATCH($F1942,DB_FILM!$A:$A,0))</f>
        <v>Action, Adventure, Drama</v>
      </c>
      <c r="K1942" s="6">
        <f>INDEX(DB_FILM!F:F,MATCH($F1942,DB_FILM!$A:$A,0))</f>
        <v>8.9</v>
      </c>
      <c r="L1942" s="5" t="str">
        <f>INDEX(DB_FILM!G:G,MATCH($F1942,DB_FILM!$A:$A,0))</f>
        <v>Gandalf and Aragorn lead the World of Men against Sauron's army to draw his gaze from Frodo and Sam as they approach Mount Doom with the One Ring.</v>
      </c>
      <c r="M1942" s="5" t="str">
        <f>INDEX(DB_FILM!H:H,MATCH($F1942,DB_FILM!$A:$A,0))</f>
        <v xml:space="preserve">Peter Jackson </v>
      </c>
      <c r="N1942" s="5" t="str">
        <f>INDEX(DB_FILM!I:I,MATCH($F1942,DB_FILM!$A:$A,0))</f>
        <v>Elijah Wood, Viggo Mortensen, Ian McKellen, Orlando Bloom</v>
      </c>
      <c r="O1942" s="7">
        <f>INDEX(DB_FILM!J:J,MATCH($F1942,DB_FILM!$A:$A,0))</f>
        <v>1416518</v>
      </c>
      <c r="P1942" s="7">
        <f>INDEX(DB_FILM!K:K,MATCH($F1942,DB_FILM!$A:$A,0))</f>
        <v>377850000</v>
      </c>
      <c r="Q1942" t="s">
        <v>474</v>
      </c>
      <c r="R1942">
        <v>5.99</v>
      </c>
      <c r="S1942">
        <v>47</v>
      </c>
      <c r="T1942">
        <v>1</v>
      </c>
      <c r="U1942">
        <v>789</v>
      </c>
      <c r="V1942">
        <v>1</v>
      </c>
      <c r="W1942" t="str">
        <f t="shared" si="60"/>
        <v>A</v>
      </c>
      <c r="X1942" t="s">
        <v>527</v>
      </c>
      <c r="Y1942">
        <v>0</v>
      </c>
      <c r="Z1942">
        <v>3.95</v>
      </c>
      <c r="AA1942" s="6">
        <f t="shared" si="61"/>
        <v>2.04</v>
      </c>
    </row>
    <row r="1943" spans="1:27" x14ac:dyDescent="0.3">
      <c r="A1943" s="5">
        <v>42355</v>
      </c>
      <c r="B1943" s="5" t="s">
        <v>403</v>
      </c>
      <c r="C1943" s="5" t="s">
        <v>460</v>
      </c>
      <c r="D1943" s="5" t="s">
        <v>396</v>
      </c>
      <c r="E1943" t="s">
        <v>321</v>
      </c>
      <c r="F1943" s="5" t="s">
        <v>29</v>
      </c>
      <c r="G1943" s="5" t="str">
        <f>INDEX(DB_FILM!B:B,MATCH($F1943,DB_FILM!$A:$A,0))</f>
        <v>1990</v>
      </c>
      <c r="H1943" s="5" t="str">
        <f>INDEX(DB_FILM!C:C,MATCH($F1943,DB_FILM!$A:$A,0))</f>
        <v xml:space="preserve">VM14 </v>
      </c>
      <c r="I1943" s="9">
        <f>INDEX(DB_FILM!D:D,MATCH($F1943,DB_FILM!$A:$A,0))</f>
        <v>146</v>
      </c>
      <c r="J1943" s="5" t="str">
        <f>INDEX(DB_FILM!E:E,MATCH($F1943,DB_FILM!$A:$A,0))</f>
        <v>Crime, Drama</v>
      </c>
      <c r="K1943" s="6">
        <f>INDEX(DB_FILM!F:F,MATCH($F1943,DB_FILM!$A:$A,0))</f>
        <v>8.6999999999999993</v>
      </c>
      <c r="L1943" s="5" t="str">
        <f>INDEX(DB_FILM!G:G,MATCH($F1943,DB_FILM!$A:$A,0))</f>
        <v>The story of Henry Hill and his life in the mob, covering his relationship with his wife Karen Hill and his mob partners Jimmy Conway and Tommy DeVito in the Italian-American crime syndicate.</v>
      </c>
      <c r="M1943" s="5" t="str">
        <f>INDEX(DB_FILM!H:H,MATCH($F1943,DB_FILM!$A:$A,0))</f>
        <v xml:space="preserve">Martin Scorsese </v>
      </c>
      <c r="N1943" s="5" t="str">
        <f>INDEX(DB_FILM!I:I,MATCH($F1943,DB_FILM!$A:$A,0))</f>
        <v>Robert De Niro, Ray Liotta, Joe Pesci, Lorraine Bracco</v>
      </c>
      <c r="O1943" s="7">
        <f>INDEX(DB_FILM!J:J,MATCH($F1943,DB_FILM!$A:$A,0))</f>
        <v>857121</v>
      </c>
      <c r="P1943" s="7">
        <f>INDEX(DB_FILM!K:K,MATCH($F1943,DB_FILM!$A:$A,0))</f>
        <v>46840000</v>
      </c>
      <c r="Q1943" s="5" t="s">
        <v>476</v>
      </c>
      <c r="R1943">
        <v>7.99</v>
      </c>
      <c r="S1943">
        <v>8</v>
      </c>
      <c r="T1943">
        <v>2</v>
      </c>
      <c r="U1943">
        <v>789</v>
      </c>
      <c r="V1943">
        <v>2</v>
      </c>
      <c r="W1943" t="str">
        <f t="shared" si="60"/>
        <v>B</v>
      </c>
      <c r="X1943" t="s">
        <v>599</v>
      </c>
      <c r="Y1943">
        <v>0</v>
      </c>
      <c r="Z1943">
        <v>4.1500000000000004</v>
      </c>
      <c r="AA1943" s="6">
        <f t="shared" si="61"/>
        <v>3.84</v>
      </c>
    </row>
    <row r="1944" spans="1:27" x14ac:dyDescent="0.3">
      <c r="A1944" s="5">
        <v>42355</v>
      </c>
      <c r="B1944" s="5" t="s">
        <v>403</v>
      </c>
      <c r="C1944" s="5" t="s">
        <v>460</v>
      </c>
      <c r="D1944" s="5" t="s">
        <v>396</v>
      </c>
      <c r="E1944" t="s">
        <v>321</v>
      </c>
      <c r="F1944" s="5" t="s">
        <v>99</v>
      </c>
      <c r="G1944" s="5" t="str">
        <f>INDEX(DB_FILM!B:B,MATCH($F1944,DB_FILM!$A:$A,0))</f>
        <v>1994</v>
      </c>
      <c r="H1944" s="5" t="str">
        <f>INDEX(DB_FILM!C:C,MATCH($F1944,DB_FILM!$A:$A,0))</f>
        <v xml:space="preserve">T </v>
      </c>
      <c r="I1944" s="9">
        <f>INDEX(DB_FILM!D:D,MATCH($F1944,DB_FILM!$A:$A,0))</f>
        <v>142</v>
      </c>
      <c r="J1944" s="5" t="str">
        <f>INDEX(DB_FILM!E:E,MATCH($F1944,DB_FILM!$A:$A,0))</f>
        <v>Drama</v>
      </c>
      <c r="K1944" s="6">
        <f>INDEX(DB_FILM!F:F,MATCH($F1944,DB_FILM!$A:$A,0))</f>
        <v>9.3000000000000007</v>
      </c>
      <c r="L1944" s="5" t="str">
        <f>INDEX(DB_FILM!G:G,MATCH($F1944,DB_FILM!$A:$A,0))</f>
        <v>Two imprisoned men bond over a number of years, finding solace and eventual redemption through acts of common decency.</v>
      </c>
      <c r="M1944" s="5" t="str">
        <f>INDEX(DB_FILM!H:H,MATCH($F1944,DB_FILM!$A:$A,0))</f>
        <v xml:space="preserve">Frank Darabont </v>
      </c>
      <c r="N1944" s="5" t="str">
        <f>INDEX(DB_FILM!I:I,MATCH($F1944,DB_FILM!$A:$A,0))</f>
        <v>Tim Robbins, Morgan Freeman, Bob Gunton, William Sadler</v>
      </c>
      <c r="O1944" s="7">
        <f>INDEX(DB_FILM!J:J,MATCH($F1944,DB_FILM!$A:$A,0))</f>
        <v>1987679</v>
      </c>
      <c r="P1944" s="7">
        <f>INDEX(DB_FILM!K:K,MATCH($F1944,DB_FILM!$A:$A,0))</f>
        <v>28340000</v>
      </c>
      <c r="Q1944" s="5" t="s">
        <v>474</v>
      </c>
      <c r="R1944">
        <v>7.99</v>
      </c>
      <c r="S1944">
        <v>1</v>
      </c>
      <c r="T1944">
        <v>1</v>
      </c>
      <c r="U1944">
        <v>789</v>
      </c>
      <c r="V1944">
        <v>1</v>
      </c>
      <c r="W1944" t="str">
        <f t="shared" si="60"/>
        <v>A</v>
      </c>
      <c r="X1944" t="s">
        <v>548</v>
      </c>
      <c r="Y1944">
        <v>0</v>
      </c>
      <c r="Z1944">
        <v>4.47</v>
      </c>
      <c r="AA1944" s="6">
        <f t="shared" si="61"/>
        <v>3.5200000000000005</v>
      </c>
    </row>
    <row r="1945" spans="1:27" x14ac:dyDescent="0.3">
      <c r="A1945" s="5">
        <v>42355</v>
      </c>
      <c r="B1945" s="5" t="s">
        <v>410</v>
      </c>
      <c r="C1945" s="5" t="s">
        <v>467</v>
      </c>
      <c r="D1945" s="5" t="s">
        <v>345</v>
      </c>
      <c r="E1945" t="s">
        <v>290</v>
      </c>
      <c r="F1945" s="5" t="s">
        <v>61</v>
      </c>
      <c r="G1945" s="5" t="str">
        <f>INDEX(DB_FILM!B:B,MATCH($F1945,DB_FILM!$A:$A,0))</f>
        <v>1931</v>
      </c>
      <c r="H1945" s="5" t="str">
        <f>INDEX(DB_FILM!C:C,MATCH($F1945,DB_FILM!$A:$A,0))</f>
        <v xml:space="preserve">G </v>
      </c>
      <c r="I1945" s="9">
        <f>INDEX(DB_FILM!D:D,MATCH($F1945,DB_FILM!$A:$A,0))</f>
        <v>87</v>
      </c>
      <c r="J1945" s="5" t="str">
        <f>INDEX(DB_FILM!E:E,MATCH($F1945,DB_FILM!$A:$A,0))</f>
        <v>Comedy, Drama, Romance</v>
      </c>
      <c r="K1945" s="6">
        <f>INDEX(DB_FILM!F:F,MATCH($F1945,DB_FILM!$A:$A,0))</f>
        <v>8.6</v>
      </c>
      <c r="L1945" s="5" t="str">
        <f>INDEX(DB_FILM!G:G,MATCH($F1945,DB_FILM!$A:$A,0))</f>
        <v>With the aid of a wealthy erratic tippler, a dewy-eyed tramp who has fallen in love with a sightless flower girl accumulates money to be able to help her medically.</v>
      </c>
      <c r="M1945" s="5" t="str">
        <f>INDEX(DB_FILM!H:H,MATCH($F1945,DB_FILM!$A:$A,0))</f>
        <v xml:space="preserve">Charles Chaplin </v>
      </c>
      <c r="N1945" s="5" t="str">
        <f>INDEX(DB_FILM!I:I,MATCH($F1945,DB_FILM!$A:$A,0))</f>
        <v>Charles Chaplin, Virginia Cherrill, Florence Lee, Harry Myers</v>
      </c>
      <c r="O1945" s="7">
        <f>INDEX(DB_FILM!J:J,MATCH($F1945,DB_FILM!$A:$A,0))</f>
        <v>136907</v>
      </c>
      <c r="P1945" s="7">
        <f>INDEX(DB_FILM!K:K,MATCH($F1945,DB_FILM!$A:$A,0))</f>
        <v>20000</v>
      </c>
      <c r="Q1945" s="5" t="s">
        <v>475</v>
      </c>
      <c r="R1945">
        <v>7.99</v>
      </c>
      <c r="S1945">
        <v>26</v>
      </c>
      <c r="T1945">
        <v>3</v>
      </c>
      <c r="U1945">
        <v>790</v>
      </c>
      <c r="V1945">
        <v>2</v>
      </c>
      <c r="W1945" t="str">
        <f t="shared" si="60"/>
        <v>C</v>
      </c>
      <c r="X1945" t="s">
        <v>535</v>
      </c>
      <c r="Y1945">
        <v>0</v>
      </c>
      <c r="Z1945">
        <v>5.83</v>
      </c>
      <c r="AA1945" s="6">
        <f t="shared" si="61"/>
        <v>2.16</v>
      </c>
    </row>
    <row r="1946" spans="1:27" x14ac:dyDescent="0.3">
      <c r="A1946" s="5">
        <v>42355</v>
      </c>
      <c r="B1946" s="5" t="s">
        <v>410</v>
      </c>
      <c r="C1946" s="5" t="s">
        <v>467</v>
      </c>
      <c r="D1946" s="5" t="s">
        <v>345</v>
      </c>
      <c r="E1946" t="s">
        <v>290</v>
      </c>
      <c r="F1946" s="5" t="s">
        <v>97</v>
      </c>
      <c r="G1946" s="5" t="str">
        <f>INDEX(DB_FILM!B:B,MATCH($F1946,DB_FILM!$A:$A,0))</f>
        <v>1968</v>
      </c>
      <c r="H1946" s="5" t="str">
        <f>INDEX(DB_FILM!C:C,MATCH($F1946,DB_FILM!$A:$A,0))</f>
        <v xml:space="preserve">T </v>
      </c>
      <c r="I1946" s="9">
        <f>INDEX(DB_FILM!D:D,MATCH($F1946,DB_FILM!$A:$A,0))</f>
        <v>175</v>
      </c>
      <c r="J1946" s="5" t="str">
        <f>INDEX(DB_FILM!E:E,MATCH($F1946,DB_FILM!$A:$A,0))</f>
        <v>Western</v>
      </c>
      <c r="K1946" s="6">
        <f>INDEX(DB_FILM!F:F,MATCH($F1946,DB_FILM!$A:$A,0))</f>
        <v>8.5</v>
      </c>
      <c r="L1946" s="5" t="str">
        <f>INDEX(DB_FILM!G:G,MATCH($F1946,DB_FILM!$A:$A,0))</f>
        <v>A mysterious stranger with a harmonica joins forces with a notorious desperado to protect a beautiful widow from a ruthless assassin working for the railroad.</v>
      </c>
      <c r="M1946" s="5" t="str">
        <f>INDEX(DB_FILM!H:H,MATCH($F1946,DB_FILM!$A:$A,0))</f>
        <v xml:space="preserve">Sergio Leone </v>
      </c>
      <c r="N1946" s="5" t="str">
        <f>INDEX(DB_FILM!I:I,MATCH($F1946,DB_FILM!$A:$A,0))</f>
        <v>Henry Fonda, Charles Bronson, Claudia Cardinale, Jason Robards</v>
      </c>
      <c r="O1946" s="7">
        <f>INDEX(DB_FILM!J:J,MATCH($F1946,DB_FILM!$A:$A,0))</f>
        <v>257797</v>
      </c>
      <c r="P1946" s="7">
        <f>INDEX(DB_FILM!K:K,MATCH($F1946,DB_FILM!$A:$A,0))</f>
        <v>5320000</v>
      </c>
      <c r="Q1946" s="5" t="s">
        <v>474</v>
      </c>
      <c r="R1946">
        <v>1.99</v>
      </c>
      <c r="S1946">
        <v>46</v>
      </c>
      <c r="T1946">
        <v>1</v>
      </c>
      <c r="U1946">
        <v>790</v>
      </c>
      <c r="V1946">
        <v>1</v>
      </c>
      <c r="W1946" t="str">
        <f t="shared" si="60"/>
        <v>A</v>
      </c>
      <c r="X1946" t="s">
        <v>483</v>
      </c>
      <c r="Y1946">
        <v>0</v>
      </c>
      <c r="Z1946">
        <v>1.01</v>
      </c>
      <c r="AA1946" s="6">
        <f t="shared" si="61"/>
        <v>0.98</v>
      </c>
    </row>
    <row r="1947" spans="1:27" x14ac:dyDescent="0.3">
      <c r="A1947" s="5">
        <v>42355</v>
      </c>
      <c r="B1947" s="5" t="s">
        <v>410</v>
      </c>
      <c r="C1947" s="5" t="s">
        <v>467</v>
      </c>
      <c r="D1947" s="5" t="s">
        <v>345</v>
      </c>
      <c r="E1947" t="s">
        <v>290</v>
      </c>
      <c r="F1947" s="5" t="s">
        <v>93</v>
      </c>
      <c r="G1947" s="5" t="str">
        <f>INDEX(DB_FILM!B:B,MATCH($F1947,DB_FILM!$A:$A,0))</f>
        <v>2016</v>
      </c>
      <c r="H1947" s="5" t="str">
        <f>INDEX(DB_FILM!C:C,MATCH($F1947,DB_FILM!$A:$A,0))</f>
        <v>N/A</v>
      </c>
      <c r="I1947" s="9">
        <f>INDEX(DB_FILM!D:D,MATCH($F1947,DB_FILM!$A:$A,0))</f>
        <v>161</v>
      </c>
      <c r="J1947" s="5" t="str">
        <f>INDEX(DB_FILM!E:E,MATCH($F1947,DB_FILM!$A:$A,0))</f>
        <v>Action, Biography, Drama</v>
      </c>
      <c r="K1947" s="6">
        <f>INDEX(DB_FILM!F:F,MATCH($F1947,DB_FILM!$A:$A,0))</f>
        <v>8.5</v>
      </c>
      <c r="L1947" s="5" t="str">
        <f>INDEX(DB_FILM!G:G,MATCH($F1947,DB_FILM!$A:$A,0))</f>
        <v>Former wrestler Mahavir Singh Phogat and his two wrestler daughters struggle towards glory at the Commonwealth Games in the face of societal oppression.</v>
      </c>
      <c r="M1947" s="5" t="str">
        <f>INDEX(DB_FILM!H:H,MATCH($F1947,DB_FILM!$A:$A,0))</f>
        <v xml:space="preserve">Nitesh Tiwari </v>
      </c>
      <c r="N1947" s="5" t="str">
        <f>INDEX(DB_FILM!I:I,MATCH($F1947,DB_FILM!$A:$A,0))</f>
        <v>Aamir Khan, Sakshi Tanwar, Fatima Sana Shaikh, Sanya Malhotra</v>
      </c>
      <c r="O1947" s="7">
        <f>INDEX(DB_FILM!J:J,MATCH($F1947,DB_FILM!$A:$A,0))</f>
        <v>102802</v>
      </c>
      <c r="P1947" s="7">
        <f>INDEX(DB_FILM!K:K,MATCH($F1947,DB_FILM!$A:$A,0))</f>
        <v>12390000</v>
      </c>
      <c r="Q1947" s="5" t="s">
        <v>474</v>
      </c>
      <c r="R1947">
        <v>3.99</v>
      </c>
      <c r="S1947">
        <v>43</v>
      </c>
      <c r="T1947">
        <v>1</v>
      </c>
      <c r="U1947">
        <v>790</v>
      </c>
      <c r="V1947">
        <v>3</v>
      </c>
      <c r="W1947" t="str">
        <f t="shared" si="60"/>
        <v>A</v>
      </c>
      <c r="X1947" t="s">
        <v>574</v>
      </c>
      <c r="Y1947">
        <v>0</v>
      </c>
      <c r="Z1947">
        <v>2.35</v>
      </c>
      <c r="AA1947" s="6">
        <f t="shared" si="61"/>
        <v>1.6400000000000001</v>
      </c>
    </row>
    <row r="1948" spans="1:27" x14ac:dyDescent="0.3">
      <c r="A1948" s="5">
        <v>42355</v>
      </c>
      <c r="B1948" s="5" t="s">
        <v>410</v>
      </c>
      <c r="C1948" s="5" t="s">
        <v>467</v>
      </c>
      <c r="D1948" s="5" t="s">
        <v>345</v>
      </c>
      <c r="E1948" t="s">
        <v>290</v>
      </c>
      <c r="F1948" s="5" t="s">
        <v>91</v>
      </c>
      <c r="G1948" s="5" t="str">
        <f>INDEX(DB_FILM!B:B,MATCH($F1948,DB_FILM!$A:$A,0))</f>
        <v>2011</v>
      </c>
      <c r="H1948" s="5" t="str">
        <f>INDEX(DB_FILM!C:C,MATCH($F1948,DB_FILM!$A:$A,0))</f>
        <v xml:space="preserve">T </v>
      </c>
      <c r="I1948" s="9">
        <f>INDEX(DB_FILM!D:D,MATCH($F1948,DB_FILM!$A:$A,0))</f>
        <v>112</v>
      </c>
      <c r="J1948" s="5" t="str">
        <f>INDEX(DB_FILM!E:E,MATCH($F1948,DB_FILM!$A:$A,0))</f>
        <v>Biography, Comedy, Drama</v>
      </c>
      <c r="K1948" s="6">
        <f>INDEX(DB_FILM!F:F,MATCH($F1948,DB_FILM!$A:$A,0))</f>
        <v>8.5</v>
      </c>
      <c r="L1948" s="5" t="str">
        <f>INDEX(DB_FILM!G:G,MATCH($F1948,DB_FILM!$A:$A,0))</f>
        <v>After he becomes a quadriplegic from a paragliding accident, an aristocrat hires a young man from the projects to be his caregiver.</v>
      </c>
      <c r="M1948" s="5" t="str">
        <f>INDEX(DB_FILM!H:H,MATCH($F1948,DB_FILM!$A:$A,0))</f>
        <v xml:space="preserve">Olivier Nakache, Éric Toledano </v>
      </c>
      <c r="N1948" s="5" t="str">
        <f>INDEX(DB_FILM!I:I,MATCH($F1948,DB_FILM!$A:$A,0))</f>
        <v>François Cluzet, Omar Sy, Anne Le Ny, Audrey Fleurot</v>
      </c>
      <c r="O1948" s="7">
        <f>INDEX(DB_FILM!J:J,MATCH($F1948,DB_FILM!$A:$A,0))</f>
        <v>631043</v>
      </c>
      <c r="P1948" s="7">
        <f>INDEX(DB_FILM!K:K,MATCH($F1948,DB_FILM!$A:$A,0))</f>
        <v>13180000</v>
      </c>
      <c r="Q1948" s="5" t="s">
        <v>476</v>
      </c>
      <c r="R1948">
        <v>5.99</v>
      </c>
      <c r="S1948">
        <v>42</v>
      </c>
      <c r="T1948">
        <v>2</v>
      </c>
      <c r="U1948">
        <v>790</v>
      </c>
      <c r="V1948">
        <v>3</v>
      </c>
      <c r="W1948" t="str">
        <f t="shared" si="60"/>
        <v>B</v>
      </c>
      <c r="X1948" t="s">
        <v>549</v>
      </c>
      <c r="Y1948">
        <v>0</v>
      </c>
      <c r="Z1948">
        <v>3.53</v>
      </c>
      <c r="AA1948" s="6">
        <f t="shared" si="61"/>
        <v>2.4600000000000004</v>
      </c>
    </row>
    <row r="1949" spans="1:27" x14ac:dyDescent="0.3">
      <c r="A1949" s="5">
        <v>42355</v>
      </c>
      <c r="B1949" t="s">
        <v>410</v>
      </c>
      <c r="C1949" t="s">
        <v>467</v>
      </c>
      <c r="D1949" t="s">
        <v>345</v>
      </c>
      <c r="E1949" t="s">
        <v>290</v>
      </c>
      <c r="F1949" t="s">
        <v>13</v>
      </c>
      <c r="G1949" s="5" t="str">
        <f>INDEX(DB_FILM!B:B,MATCH($F1949,DB_FILM!$A:$A,0))</f>
        <v>1966</v>
      </c>
      <c r="H1949" s="5" t="str">
        <f>INDEX(DB_FILM!C:C,MATCH($F1949,DB_FILM!$A:$A,0))</f>
        <v xml:space="preserve">VM14 </v>
      </c>
      <c r="I1949" s="9">
        <f>INDEX(DB_FILM!D:D,MATCH($F1949,DB_FILM!$A:$A,0))</f>
        <v>161</v>
      </c>
      <c r="J1949" s="5" t="str">
        <f>INDEX(DB_FILM!E:E,MATCH($F1949,DB_FILM!$A:$A,0))</f>
        <v>Western</v>
      </c>
      <c r="K1949" s="6">
        <f>INDEX(DB_FILM!F:F,MATCH($F1949,DB_FILM!$A:$A,0))</f>
        <v>8.9</v>
      </c>
      <c r="L1949" s="5" t="str">
        <f>INDEX(DB_FILM!G:G,MATCH($F1949,DB_FILM!$A:$A,0))</f>
        <v>A bounty hunting scam joins two men in an uneasy alliance against a third in a race to find a fortune in gold buried in a remote cemetery.</v>
      </c>
      <c r="M1949" s="5" t="str">
        <f>INDEX(DB_FILM!H:H,MATCH($F1949,DB_FILM!$A:$A,0))</f>
        <v xml:space="preserve">Sergio Leone </v>
      </c>
      <c r="N1949" s="5" t="str">
        <f>INDEX(DB_FILM!I:I,MATCH($F1949,DB_FILM!$A:$A,0))</f>
        <v>Clint Eastwood, Eli Wallach, Lee Van Cleef, Aldo Giuffrè</v>
      </c>
      <c r="O1949" s="7">
        <f>INDEX(DB_FILM!J:J,MATCH($F1949,DB_FILM!$A:$A,0))</f>
        <v>589413</v>
      </c>
      <c r="P1949" s="7">
        <f>INDEX(DB_FILM!K:K,MATCH($F1949,DB_FILM!$A:$A,0))</f>
        <v>6100000</v>
      </c>
      <c r="Q1949" t="s">
        <v>474</v>
      </c>
      <c r="R1949">
        <v>7.99</v>
      </c>
      <c r="S1949">
        <v>49</v>
      </c>
      <c r="T1949">
        <v>1</v>
      </c>
      <c r="U1949">
        <v>790</v>
      </c>
      <c r="V1949">
        <v>2</v>
      </c>
      <c r="W1949" t="str">
        <f t="shared" si="60"/>
        <v>A</v>
      </c>
      <c r="X1949" t="s">
        <v>617</v>
      </c>
      <c r="Y1949">
        <v>0</v>
      </c>
      <c r="Z1949">
        <v>4.87</v>
      </c>
      <c r="AA1949" s="6">
        <f t="shared" si="61"/>
        <v>3.12</v>
      </c>
    </row>
    <row r="1950" spans="1:27" x14ac:dyDescent="0.3">
      <c r="A1950" s="5">
        <v>42355</v>
      </c>
      <c r="B1950" t="s">
        <v>404</v>
      </c>
      <c r="C1950" t="s">
        <v>467</v>
      </c>
      <c r="D1950" t="s">
        <v>296</v>
      </c>
      <c r="E1950" t="s">
        <v>290</v>
      </c>
      <c r="F1950" t="s">
        <v>27</v>
      </c>
      <c r="G1950" s="5" t="str">
        <f>INDEX(DB_FILM!B:B,MATCH($F1950,DB_FILM!$A:$A,0))</f>
        <v>1999</v>
      </c>
      <c r="H1950" s="5" t="str">
        <f>INDEX(DB_FILM!C:C,MATCH($F1950,DB_FILM!$A:$A,0))</f>
        <v xml:space="preserve">T </v>
      </c>
      <c r="I1950" s="9">
        <f>INDEX(DB_FILM!D:D,MATCH($F1950,DB_FILM!$A:$A,0))</f>
        <v>136</v>
      </c>
      <c r="J1950" s="5" t="str">
        <f>INDEX(DB_FILM!E:E,MATCH($F1950,DB_FILM!$A:$A,0))</f>
        <v>Action, Sci-Fi</v>
      </c>
      <c r="K1950" s="6">
        <f>INDEX(DB_FILM!F:F,MATCH($F1950,DB_FILM!$A:$A,0))</f>
        <v>8.6999999999999993</v>
      </c>
      <c r="L1950" s="5" t="str">
        <f>INDEX(DB_FILM!G:G,MATCH($F1950,DB_FILM!$A:$A,0))</f>
        <v>A computer hacker learns from mysterious rebels about the true nature of his reality and his role in the war against its controllers.</v>
      </c>
      <c r="M1950" s="5" t="str">
        <f>INDEX(DB_FILM!H:H,MATCH($F1950,DB_FILM!$A:$A,0))</f>
        <v xml:space="preserve">Lana Wachowski, Lilly Wachowski </v>
      </c>
      <c r="N1950" s="5" t="str">
        <f>INDEX(DB_FILM!I:I,MATCH($F1950,DB_FILM!$A:$A,0))</f>
        <v>Keanu Reeves, Laurence Fishburne, Carrie-Anne Moss, Hugo Weaving</v>
      </c>
      <c r="O1950" s="7">
        <f>INDEX(DB_FILM!J:J,MATCH($F1950,DB_FILM!$A:$A,0))</f>
        <v>1427143</v>
      </c>
      <c r="P1950" s="7">
        <f>INDEX(DB_FILM!K:K,MATCH($F1950,DB_FILM!$A:$A,0))</f>
        <v>171480000</v>
      </c>
      <c r="Q1950" t="s">
        <v>475</v>
      </c>
      <c r="R1950">
        <v>7.99</v>
      </c>
      <c r="S1950">
        <v>7</v>
      </c>
      <c r="T1950">
        <v>3</v>
      </c>
      <c r="U1950">
        <v>791</v>
      </c>
      <c r="V1950">
        <v>3</v>
      </c>
      <c r="W1950" t="str">
        <f t="shared" si="60"/>
        <v>C</v>
      </c>
      <c r="X1950" t="s">
        <v>623</v>
      </c>
      <c r="Y1950">
        <v>0</v>
      </c>
      <c r="Z1950">
        <v>5.75</v>
      </c>
      <c r="AA1950" s="6">
        <f t="shared" si="61"/>
        <v>2.2400000000000002</v>
      </c>
    </row>
    <row r="1951" spans="1:27" x14ac:dyDescent="0.3">
      <c r="A1951" s="5">
        <v>42355</v>
      </c>
      <c r="B1951" s="5" t="s">
        <v>404</v>
      </c>
      <c r="C1951" s="5" t="s">
        <v>467</v>
      </c>
      <c r="D1951" s="5" t="s">
        <v>296</v>
      </c>
      <c r="E1951" t="s">
        <v>290</v>
      </c>
      <c r="F1951" s="5" t="s">
        <v>95</v>
      </c>
      <c r="G1951" s="5" t="str">
        <f>INDEX(DB_FILM!B:B,MATCH($F1951,DB_FILM!$A:$A,0))</f>
        <v>2002</v>
      </c>
      <c r="H1951" s="5" t="str">
        <f>INDEX(DB_FILM!C:C,MATCH($F1951,DB_FILM!$A:$A,0))</f>
        <v xml:space="preserve">T </v>
      </c>
      <c r="I1951" s="9">
        <f>INDEX(DB_FILM!D:D,MATCH($F1951,DB_FILM!$A:$A,0))</f>
        <v>150</v>
      </c>
      <c r="J1951" s="5" t="str">
        <f>INDEX(DB_FILM!E:E,MATCH($F1951,DB_FILM!$A:$A,0))</f>
        <v>Biography, Drama, Music</v>
      </c>
      <c r="K1951" s="6">
        <f>INDEX(DB_FILM!F:F,MATCH($F1951,DB_FILM!$A:$A,0))</f>
        <v>8.5</v>
      </c>
      <c r="L1951" s="5" t="str">
        <f>INDEX(DB_FILM!G:G,MATCH($F1951,DB_FILM!$A:$A,0))</f>
        <v>A Polish Jewish musician struggles to survive the destruction of the Warsaw ghetto of World War II.</v>
      </c>
      <c r="M1951" s="5" t="str">
        <f>INDEX(DB_FILM!H:H,MATCH($F1951,DB_FILM!$A:$A,0))</f>
        <v xml:space="preserve">Roman Polanski </v>
      </c>
      <c r="N1951" s="5" t="str">
        <f>INDEX(DB_FILM!I:I,MATCH($F1951,DB_FILM!$A:$A,0))</f>
        <v>Adrien Brody, Thomas Kretschmann, Frank Finlay, Emilia Fox</v>
      </c>
      <c r="O1951" s="7">
        <f>INDEX(DB_FILM!J:J,MATCH($F1951,DB_FILM!$A:$A,0))</f>
        <v>602411</v>
      </c>
      <c r="P1951" s="7">
        <f>INDEX(DB_FILM!K:K,MATCH($F1951,DB_FILM!$A:$A,0))</f>
        <v>32570000</v>
      </c>
      <c r="Q1951" s="5" t="s">
        <v>475</v>
      </c>
      <c r="R1951">
        <v>3.99</v>
      </c>
      <c r="S1951">
        <v>44</v>
      </c>
      <c r="T1951">
        <v>3</v>
      </c>
      <c r="U1951">
        <v>791</v>
      </c>
      <c r="V1951">
        <v>2</v>
      </c>
      <c r="W1951" t="str">
        <f t="shared" si="60"/>
        <v>C</v>
      </c>
      <c r="X1951" t="s">
        <v>513</v>
      </c>
      <c r="Y1951">
        <v>0</v>
      </c>
      <c r="Z1951">
        <v>3.23</v>
      </c>
      <c r="AA1951" s="6">
        <f t="shared" si="61"/>
        <v>0.76000000000000023</v>
      </c>
    </row>
    <row r="1952" spans="1:27" x14ac:dyDescent="0.3">
      <c r="A1952" s="5">
        <v>42355</v>
      </c>
      <c r="B1952" s="5" t="s">
        <v>404</v>
      </c>
      <c r="C1952" s="5" t="s">
        <v>467</v>
      </c>
      <c r="D1952" s="5" t="s">
        <v>296</v>
      </c>
      <c r="E1952" t="s">
        <v>290</v>
      </c>
      <c r="F1952" s="5" t="s">
        <v>49</v>
      </c>
      <c r="G1952" s="5" t="str">
        <f>INDEX(DB_FILM!B:B,MATCH($F1952,DB_FILM!$A:$A,0))</f>
        <v>1995</v>
      </c>
      <c r="H1952" s="5" t="str">
        <f>INDEX(DB_FILM!C:C,MATCH($F1952,DB_FILM!$A:$A,0))</f>
        <v xml:space="preserve">T </v>
      </c>
      <c r="I1952" s="9">
        <f>INDEX(DB_FILM!D:D,MATCH($F1952,DB_FILM!$A:$A,0))</f>
        <v>106</v>
      </c>
      <c r="J1952" s="5" t="str">
        <f>INDEX(DB_FILM!E:E,MATCH($F1952,DB_FILM!$A:$A,0))</f>
        <v>Crime, Mystery, Thriller</v>
      </c>
      <c r="K1952" s="6">
        <f>INDEX(DB_FILM!F:F,MATCH($F1952,DB_FILM!$A:$A,0))</f>
        <v>8.6</v>
      </c>
      <c r="L1952" s="5" t="str">
        <f>INDEX(DB_FILM!G:G,MATCH($F1952,DB_FILM!$A:$A,0))</f>
        <v>A sole survivor tells of the twisty events leading up to a horrific gun battle on a boat, which began when five criminals met at a seemingly random police lineup.</v>
      </c>
      <c r="M1952" s="5" t="str">
        <f>INDEX(DB_FILM!H:H,MATCH($F1952,DB_FILM!$A:$A,0))</f>
        <v xml:space="preserve">Bryan Singer </v>
      </c>
      <c r="N1952" s="5" t="str">
        <f>INDEX(DB_FILM!I:I,MATCH($F1952,DB_FILM!$A:$A,0))</f>
        <v>Kevin Spacey, Gabriel Byrne, Chazz Palminteri, Stephen Baldwin</v>
      </c>
      <c r="O1952" s="7">
        <f>INDEX(DB_FILM!J:J,MATCH($F1952,DB_FILM!$A:$A,0))</f>
        <v>863953</v>
      </c>
      <c r="P1952" s="7">
        <f>INDEX(DB_FILM!K:K,MATCH($F1952,DB_FILM!$A:$A,0))</f>
        <v>23340000</v>
      </c>
      <c r="Q1952" s="5" t="s">
        <v>476</v>
      </c>
      <c r="R1952">
        <v>7.99</v>
      </c>
      <c r="S1952">
        <v>19</v>
      </c>
      <c r="T1952">
        <v>2</v>
      </c>
      <c r="U1952">
        <v>791</v>
      </c>
      <c r="V1952">
        <v>2</v>
      </c>
      <c r="W1952" t="str">
        <f t="shared" si="60"/>
        <v>B</v>
      </c>
      <c r="X1952" t="s">
        <v>631</v>
      </c>
      <c r="Y1952">
        <v>0</v>
      </c>
      <c r="Z1952">
        <v>4.3099999999999996</v>
      </c>
      <c r="AA1952" s="6">
        <f t="shared" si="61"/>
        <v>3.6800000000000006</v>
      </c>
    </row>
    <row r="1953" spans="1:27" x14ac:dyDescent="0.3">
      <c r="A1953" s="5">
        <v>42355</v>
      </c>
      <c r="B1953" s="5" t="s">
        <v>404</v>
      </c>
      <c r="C1953" s="5" t="s">
        <v>467</v>
      </c>
      <c r="D1953" s="5" t="s">
        <v>296</v>
      </c>
      <c r="E1953" t="s">
        <v>290</v>
      </c>
      <c r="F1953" s="5" t="s">
        <v>85</v>
      </c>
      <c r="G1953" s="5" t="str">
        <f>INDEX(DB_FILM!B:B,MATCH($F1953,DB_FILM!$A:$A,0))</f>
        <v>1991</v>
      </c>
      <c r="H1953" s="5" t="str">
        <f>INDEX(DB_FILM!C:C,MATCH($F1953,DB_FILM!$A:$A,0))</f>
        <v xml:space="preserve">T </v>
      </c>
      <c r="I1953" s="9">
        <f>INDEX(DB_FILM!D:D,MATCH($F1953,DB_FILM!$A:$A,0))</f>
        <v>137</v>
      </c>
      <c r="J1953" s="5" t="str">
        <f>INDEX(DB_FILM!E:E,MATCH($F1953,DB_FILM!$A:$A,0))</f>
        <v>Action, Sci-Fi</v>
      </c>
      <c r="K1953" s="6">
        <f>INDEX(DB_FILM!F:F,MATCH($F1953,DB_FILM!$A:$A,0))</f>
        <v>8.5</v>
      </c>
      <c r="L1953" s="5" t="str">
        <f>INDEX(DB_FILM!G:G,MATCH($F1953,DB_FILM!$A:$A,0))</f>
        <v>A cyborg, identical to the one who failed to kill Sarah Connor, must now protect her teenage son, John Connor, from a more advanced and powerful cyborg.</v>
      </c>
      <c r="M1953" s="5" t="str">
        <f>INDEX(DB_FILM!H:H,MATCH($F1953,DB_FILM!$A:$A,0))</f>
        <v xml:space="preserve">James Cameron </v>
      </c>
      <c r="N1953" s="5" t="str">
        <f>INDEX(DB_FILM!I:I,MATCH($F1953,DB_FILM!$A:$A,0))</f>
        <v>Arnold Schwarzenegger, Linda Hamilton, Edward Furlong, Robert Patrick</v>
      </c>
      <c r="O1953" s="7">
        <f>INDEX(DB_FILM!J:J,MATCH($F1953,DB_FILM!$A:$A,0))</f>
        <v>863511</v>
      </c>
      <c r="P1953" s="7">
        <f>INDEX(DB_FILM!K:K,MATCH($F1953,DB_FILM!$A:$A,0))</f>
        <v>204840000</v>
      </c>
      <c r="Q1953" s="5" t="s">
        <v>474</v>
      </c>
      <c r="R1953">
        <v>7.99</v>
      </c>
      <c r="S1953">
        <v>39</v>
      </c>
      <c r="T1953">
        <v>1</v>
      </c>
      <c r="U1953">
        <v>791</v>
      </c>
      <c r="V1953">
        <v>1</v>
      </c>
      <c r="W1953" t="str">
        <f t="shared" si="60"/>
        <v>A</v>
      </c>
      <c r="X1953" t="s">
        <v>601</v>
      </c>
      <c r="Y1953">
        <v>0</v>
      </c>
      <c r="Z1953">
        <v>5.19</v>
      </c>
      <c r="AA1953" s="6">
        <f t="shared" si="61"/>
        <v>2.8</v>
      </c>
    </row>
    <row r="1954" spans="1:27" x14ac:dyDescent="0.3">
      <c r="A1954" s="5">
        <v>42356</v>
      </c>
      <c r="B1954" s="5" t="s">
        <v>414</v>
      </c>
      <c r="C1954" s="5" t="s">
        <v>434</v>
      </c>
      <c r="D1954" s="5" t="s">
        <v>380</v>
      </c>
      <c r="E1954" t="s">
        <v>284</v>
      </c>
      <c r="F1954" s="5" t="s">
        <v>37</v>
      </c>
      <c r="G1954" s="5" t="str">
        <f>INDEX(DB_FILM!B:B,MATCH($F1954,DB_FILM!$A:$A,0))</f>
        <v>2018</v>
      </c>
      <c r="H1954" s="5" t="str">
        <f>INDEX(DB_FILM!C:C,MATCH($F1954,DB_FILM!$A:$A,0))</f>
        <v xml:space="preserve">T </v>
      </c>
      <c r="I1954" s="9">
        <f>INDEX(DB_FILM!D:D,MATCH($F1954,DB_FILM!$A:$A,0))</f>
        <v>149</v>
      </c>
      <c r="J1954" s="5" t="str">
        <f>INDEX(DB_FILM!E:E,MATCH($F1954,DB_FILM!$A:$A,0))</f>
        <v>Action, Adventure, Fantasy</v>
      </c>
      <c r="K1954" s="6">
        <f>INDEX(DB_FILM!F:F,MATCH($F1954,DB_FILM!$A:$A,0))</f>
        <v>8.6</v>
      </c>
      <c r="L1954" s="5" t="str">
        <f>INDEX(DB_FILM!G:G,MATCH($F1954,DB_FILM!$A:$A,0))</f>
        <v>The Avengers and their allies must be willing to sacrifice all in an attempt to defeat the powerful Thanos before his blitz of devastation and ruin puts an end to the universe.</v>
      </c>
      <c r="M1954" s="5" t="str">
        <f>INDEX(DB_FILM!H:H,MATCH($F1954,DB_FILM!$A:$A,0))</f>
        <v xml:space="preserve">Anthony Russo, Joe Russo </v>
      </c>
      <c r="N1954" s="5" t="str">
        <f>INDEX(DB_FILM!I:I,MATCH($F1954,DB_FILM!$A:$A,0))</f>
        <v>Robert Downey Jr., Chris Hemsworth, Mark Ruffalo, Chris Evans</v>
      </c>
      <c r="O1954" s="7">
        <f>INDEX(DB_FILM!J:J,MATCH($F1954,DB_FILM!$A:$A,0))</f>
        <v>461893</v>
      </c>
      <c r="P1954" s="7">
        <f>INDEX(DB_FILM!K:K,MATCH($F1954,DB_FILM!$A:$A,0))</f>
        <v>678630000</v>
      </c>
      <c r="Q1954" s="5" t="s">
        <v>475</v>
      </c>
      <c r="R1954">
        <v>3.99</v>
      </c>
      <c r="S1954">
        <v>13</v>
      </c>
      <c r="T1954">
        <v>3</v>
      </c>
      <c r="U1954">
        <v>792</v>
      </c>
      <c r="V1954">
        <v>1</v>
      </c>
      <c r="W1954" t="str">
        <f t="shared" si="60"/>
        <v>C</v>
      </c>
      <c r="X1954" t="s">
        <v>620</v>
      </c>
      <c r="Y1954">
        <v>0</v>
      </c>
      <c r="Z1954">
        <v>3.39</v>
      </c>
      <c r="AA1954" s="6">
        <f t="shared" si="61"/>
        <v>0.60000000000000009</v>
      </c>
    </row>
    <row r="1955" spans="1:27" x14ac:dyDescent="0.3">
      <c r="A1955" s="5">
        <v>42356</v>
      </c>
      <c r="B1955" t="s">
        <v>414</v>
      </c>
      <c r="C1955" t="s">
        <v>434</v>
      </c>
      <c r="D1955" t="s">
        <v>380</v>
      </c>
      <c r="E1955" t="s">
        <v>284</v>
      </c>
      <c r="F1955" t="s">
        <v>39</v>
      </c>
      <c r="G1955" s="5" t="str">
        <f>INDEX(DB_FILM!B:B,MATCH($F1955,DB_FILM!$A:$A,0))</f>
        <v>2014</v>
      </c>
      <c r="H1955" s="5" t="str">
        <f>INDEX(DB_FILM!C:C,MATCH($F1955,DB_FILM!$A:$A,0))</f>
        <v xml:space="preserve">T </v>
      </c>
      <c r="I1955" s="9">
        <f>INDEX(DB_FILM!D:D,MATCH($F1955,DB_FILM!$A:$A,0))</f>
        <v>169</v>
      </c>
      <c r="J1955" s="5" t="str">
        <f>INDEX(DB_FILM!E:E,MATCH($F1955,DB_FILM!$A:$A,0))</f>
        <v>Adventure, Drama, Sci-Fi</v>
      </c>
      <c r="K1955" s="6">
        <f>INDEX(DB_FILM!F:F,MATCH($F1955,DB_FILM!$A:$A,0))</f>
        <v>8.6</v>
      </c>
      <c r="L1955" s="5" t="str">
        <f>INDEX(DB_FILM!G:G,MATCH($F1955,DB_FILM!$A:$A,0))</f>
        <v>A team of explorers travel through a wormhole in space in an attempt to ensure humanity's survival.</v>
      </c>
      <c r="M1955" s="5" t="str">
        <f>INDEX(DB_FILM!H:H,MATCH($F1955,DB_FILM!$A:$A,0))</f>
        <v xml:space="preserve">Christopher Nolan </v>
      </c>
      <c r="N1955" s="5" t="str">
        <f>INDEX(DB_FILM!I:I,MATCH($F1955,DB_FILM!$A:$A,0))</f>
        <v>Matthew McConaughey, Anne Hathaway, Jessica Chastain, Mackenzie Foy</v>
      </c>
      <c r="O1955" s="7">
        <f>INDEX(DB_FILM!J:J,MATCH($F1955,DB_FILM!$A:$A,0))</f>
        <v>1203445</v>
      </c>
      <c r="P1955" s="7">
        <f>INDEX(DB_FILM!K:K,MATCH($F1955,DB_FILM!$A:$A,0))</f>
        <v>188020000</v>
      </c>
      <c r="Q1955" t="s">
        <v>474</v>
      </c>
      <c r="R1955">
        <v>9.99</v>
      </c>
      <c r="S1955">
        <v>14</v>
      </c>
      <c r="T1955">
        <v>1</v>
      </c>
      <c r="U1955">
        <v>792</v>
      </c>
      <c r="V1955">
        <v>1</v>
      </c>
      <c r="W1955" t="str">
        <f t="shared" si="60"/>
        <v>A</v>
      </c>
      <c r="X1955" t="s">
        <v>508</v>
      </c>
      <c r="Y1955">
        <v>0</v>
      </c>
      <c r="Z1955">
        <v>5.09</v>
      </c>
      <c r="AA1955" s="6">
        <f t="shared" si="61"/>
        <v>4.9000000000000004</v>
      </c>
    </row>
    <row r="1956" spans="1:27" x14ac:dyDescent="0.3">
      <c r="A1956" s="5">
        <v>42356</v>
      </c>
      <c r="B1956" t="s">
        <v>415</v>
      </c>
      <c r="C1956" t="s">
        <v>445</v>
      </c>
      <c r="D1956" t="s">
        <v>329</v>
      </c>
      <c r="E1956" t="s">
        <v>323</v>
      </c>
      <c r="F1956" t="s">
        <v>97</v>
      </c>
      <c r="G1956" s="5" t="str">
        <f>INDEX(DB_FILM!B:B,MATCH($F1956,DB_FILM!$A:$A,0))</f>
        <v>1968</v>
      </c>
      <c r="H1956" s="5" t="str">
        <f>INDEX(DB_FILM!C:C,MATCH($F1956,DB_FILM!$A:$A,0))</f>
        <v xml:space="preserve">T </v>
      </c>
      <c r="I1956" s="9">
        <f>INDEX(DB_FILM!D:D,MATCH($F1956,DB_FILM!$A:$A,0))</f>
        <v>175</v>
      </c>
      <c r="J1956" s="5" t="str">
        <f>INDEX(DB_FILM!E:E,MATCH($F1956,DB_FILM!$A:$A,0))</f>
        <v>Western</v>
      </c>
      <c r="K1956" s="6">
        <f>INDEX(DB_FILM!F:F,MATCH($F1956,DB_FILM!$A:$A,0))</f>
        <v>8.5</v>
      </c>
      <c r="L1956" s="5" t="str">
        <f>INDEX(DB_FILM!G:G,MATCH($F1956,DB_FILM!$A:$A,0))</f>
        <v>A mysterious stranger with a harmonica joins forces with a notorious desperado to protect a beautiful widow from a ruthless assassin working for the railroad.</v>
      </c>
      <c r="M1956" s="5" t="str">
        <f>INDEX(DB_FILM!H:H,MATCH($F1956,DB_FILM!$A:$A,0))</f>
        <v xml:space="preserve">Sergio Leone </v>
      </c>
      <c r="N1956" s="5" t="str">
        <f>INDEX(DB_FILM!I:I,MATCH($F1956,DB_FILM!$A:$A,0))</f>
        <v>Henry Fonda, Charles Bronson, Claudia Cardinale, Jason Robards</v>
      </c>
      <c r="O1956" s="7">
        <f>INDEX(DB_FILM!J:J,MATCH($F1956,DB_FILM!$A:$A,0))</f>
        <v>257797</v>
      </c>
      <c r="P1956" s="7">
        <f>INDEX(DB_FILM!K:K,MATCH($F1956,DB_FILM!$A:$A,0))</f>
        <v>5320000</v>
      </c>
      <c r="Q1956" t="s">
        <v>475</v>
      </c>
      <c r="R1956">
        <v>1.99</v>
      </c>
      <c r="S1956">
        <v>46</v>
      </c>
      <c r="T1956">
        <v>3</v>
      </c>
      <c r="U1956">
        <v>793</v>
      </c>
      <c r="V1956">
        <v>3</v>
      </c>
      <c r="W1956" t="str">
        <f t="shared" si="60"/>
        <v>C</v>
      </c>
      <c r="X1956" t="s">
        <v>540</v>
      </c>
      <c r="Y1956">
        <v>0</v>
      </c>
      <c r="Z1956">
        <v>1.61</v>
      </c>
      <c r="AA1956" s="6">
        <f t="shared" si="61"/>
        <v>0.37999999999999989</v>
      </c>
    </row>
    <row r="1957" spans="1:27" x14ac:dyDescent="0.3">
      <c r="A1957" s="5">
        <v>42356</v>
      </c>
      <c r="B1957" s="5" t="s">
        <v>415</v>
      </c>
      <c r="C1957" s="5" t="s">
        <v>445</v>
      </c>
      <c r="D1957" s="5" t="s">
        <v>329</v>
      </c>
      <c r="E1957" t="s">
        <v>323</v>
      </c>
      <c r="F1957" s="5" t="s">
        <v>77</v>
      </c>
      <c r="G1957" s="5" t="str">
        <f>INDEX(DB_FILM!B:B,MATCH($F1957,DB_FILM!$A:$A,0))</f>
        <v>1981</v>
      </c>
      <c r="H1957" s="5" t="str">
        <f>INDEX(DB_FILM!C:C,MATCH($F1957,DB_FILM!$A:$A,0))</f>
        <v xml:space="preserve">T </v>
      </c>
      <c r="I1957" s="9">
        <f>INDEX(DB_FILM!D:D,MATCH($F1957,DB_FILM!$A:$A,0))</f>
        <v>115</v>
      </c>
      <c r="J1957" s="5" t="str">
        <f>INDEX(DB_FILM!E:E,MATCH($F1957,DB_FILM!$A:$A,0))</f>
        <v>Action, Adventure</v>
      </c>
      <c r="K1957" s="6">
        <f>INDEX(DB_FILM!F:F,MATCH($F1957,DB_FILM!$A:$A,0))</f>
        <v>8.5</v>
      </c>
      <c r="L1957" s="5" t="str">
        <f>INDEX(DB_FILM!G:G,MATCH($F1957,DB_FILM!$A:$A,0))</f>
        <v>In 1936, archaeologist and adventurer Indiana Jones is hired by the U.S. government to find the Ark of the Covenant before Adolf Hitler's Nazis can obtain its awesome powers.</v>
      </c>
      <c r="M1957" s="5" t="str">
        <f>INDEX(DB_FILM!H:H,MATCH($F1957,DB_FILM!$A:$A,0))</f>
        <v xml:space="preserve">Steven Spielberg </v>
      </c>
      <c r="N1957" s="5" t="str">
        <f>INDEX(DB_FILM!I:I,MATCH($F1957,DB_FILM!$A:$A,0))</f>
        <v>Harrison Ford, Karen Allen, Paul Freeman, John Rhys-Davies</v>
      </c>
      <c r="O1957" s="7">
        <f>INDEX(DB_FILM!J:J,MATCH($F1957,DB_FILM!$A:$A,0))</f>
        <v>770612</v>
      </c>
      <c r="P1957" s="7">
        <f>INDEX(DB_FILM!K:K,MATCH($F1957,DB_FILM!$A:$A,0))</f>
        <v>248160000</v>
      </c>
      <c r="Q1957" s="5" t="s">
        <v>474</v>
      </c>
      <c r="R1957">
        <v>3.99</v>
      </c>
      <c r="S1957">
        <v>35</v>
      </c>
      <c r="T1957">
        <v>1</v>
      </c>
      <c r="U1957">
        <v>793</v>
      </c>
      <c r="V1957">
        <v>1</v>
      </c>
      <c r="W1957" t="str">
        <f t="shared" si="60"/>
        <v>A</v>
      </c>
      <c r="X1957" t="s">
        <v>504</v>
      </c>
      <c r="Y1957">
        <v>0</v>
      </c>
      <c r="Z1957">
        <v>2.0699999999999998</v>
      </c>
      <c r="AA1957" s="6">
        <f t="shared" si="61"/>
        <v>1.9200000000000004</v>
      </c>
    </row>
    <row r="1958" spans="1:27" x14ac:dyDescent="0.3">
      <c r="A1958" s="5">
        <v>42356</v>
      </c>
      <c r="B1958" s="5" t="s">
        <v>415</v>
      </c>
      <c r="C1958" s="5" t="s">
        <v>445</v>
      </c>
      <c r="D1958" s="5" t="s">
        <v>329</v>
      </c>
      <c r="E1958" t="s">
        <v>323</v>
      </c>
      <c r="F1958" s="5" t="s">
        <v>71</v>
      </c>
      <c r="G1958" s="5" t="str">
        <f>INDEX(DB_FILM!B:B,MATCH($F1958,DB_FILM!$A:$A,0))</f>
        <v>2000</v>
      </c>
      <c r="H1958" s="5" t="str">
        <f>INDEX(DB_FILM!C:C,MATCH($F1958,DB_FILM!$A:$A,0))</f>
        <v xml:space="preserve">T </v>
      </c>
      <c r="I1958" s="9">
        <f>INDEX(DB_FILM!D:D,MATCH($F1958,DB_FILM!$A:$A,0))</f>
        <v>155</v>
      </c>
      <c r="J1958" s="5" t="str">
        <f>INDEX(DB_FILM!E:E,MATCH($F1958,DB_FILM!$A:$A,0))</f>
        <v>Action, Adventure, Drama</v>
      </c>
      <c r="K1958" s="6">
        <f>INDEX(DB_FILM!F:F,MATCH($F1958,DB_FILM!$A:$A,0))</f>
        <v>8.5</v>
      </c>
      <c r="L1958" s="5" t="str">
        <f>INDEX(DB_FILM!G:G,MATCH($F1958,DB_FILM!$A:$A,0))</f>
        <v>When a Roman General is betrayed, and his family murdered by an emperor's corrupt son, he comes to Rome as a gladiator to seek revenge.</v>
      </c>
      <c r="M1958" s="5" t="str">
        <f>INDEX(DB_FILM!H:H,MATCH($F1958,DB_FILM!$A:$A,0))</f>
        <v xml:space="preserve">Ridley Scott </v>
      </c>
      <c r="N1958" s="5" t="str">
        <f>INDEX(DB_FILM!I:I,MATCH($F1958,DB_FILM!$A:$A,0))</f>
        <v>Russell Crowe, Joaquin Phoenix, Connie Nielsen, Oliver Reed</v>
      </c>
      <c r="O1958" s="7">
        <f>INDEX(DB_FILM!J:J,MATCH($F1958,DB_FILM!$A:$A,0))</f>
        <v>1149315</v>
      </c>
      <c r="P1958" s="7">
        <f>INDEX(DB_FILM!K:K,MATCH($F1958,DB_FILM!$A:$A,0))</f>
        <v>187710000</v>
      </c>
      <c r="Q1958" s="5" t="s">
        <v>474</v>
      </c>
      <c r="R1958">
        <v>3.99</v>
      </c>
      <c r="S1958">
        <v>31</v>
      </c>
      <c r="T1958">
        <v>1</v>
      </c>
      <c r="U1958">
        <v>793</v>
      </c>
      <c r="V1958">
        <v>1</v>
      </c>
      <c r="W1958" t="str">
        <f t="shared" si="60"/>
        <v>A</v>
      </c>
      <c r="X1958" t="s">
        <v>577</v>
      </c>
      <c r="Y1958">
        <v>0</v>
      </c>
      <c r="Z1958">
        <v>2.31</v>
      </c>
      <c r="AA1958" s="6">
        <f t="shared" si="61"/>
        <v>1.6800000000000002</v>
      </c>
    </row>
    <row r="1959" spans="1:27" x14ac:dyDescent="0.3">
      <c r="A1959" s="5">
        <v>42356</v>
      </c>
      <c r="B1959" s="5" t="s">
        <v>417</v>
      </c>
      <c r="C1959" s="5" t="s">
        <v>454</v>
      </c>
      <c r="D1959" s="5" t="s">
        <v>317</v>
      </c>
      <c r="E1959" t="s">
        <v>278</v>
      </c>
      <c r="F1959" s="5" t="s">
        <v>47</v>
      </c>
      <c r="G1959" s="5" t="str">
        <f>INDEX(DB_FILM!B:B,MATCH($F1959,DB_FILM!$A:$A,0))</f>
        <v>1977</v>
      </c>
      <c r="H1959" s="5" t="str">
        <f>INDEX(DB_FILM!C:C,MATCH($F1959,DB_FILM!$A:$A,0))</f>
        <v xml:space="preserve">T </v>
      </c>
      <c r="I1959" s="9">
        <f>INDEX(DB_FILM!D:D,MATCH($F1959,DB_FILM!$A:$A,0))</f>
        <v>121</v>
      </c>
      <c r="J1959" s="5" t="str">
        <f>INDEX(DB_FILM!E:E,MATCH($F1959,DB_FILM!$A:$A,0))</f>
        <v>Action, Adventure, Fantasy</v>
      </c>
      <c r="K1959" s="6">
        <f>INDEX(DB_FILM!F:F,MATCH($F1959,DB_FILM!$A:$A,0))</f>
        <v>8.6</v>
      </c>
      <c r="L1959" s="5" t="str">
        <f>INDEX(DB_FILM!G:G,MATCH($F1959,DB_FILM!$A:$A,0))</f>
        <v>Luke Skywalker joins forces with a Jedi Knight, a cocky pilot, a Wookiee and two droids to save the galaxy from the Empire's world-destroying battle station, while also attempting to rescue Princess Leia from the evil Darth Vader.</v>
      </c>
      <c r="M1959" s="5" t="str">
        <f>INDEX(DB_FILM!H:H,MATCH($F1959,DB_FILM!$A:$A,0))</f>
        <v xml:space="preserve">George Lucas </v>
      </c>
      <c r="N1959" s="5" t="str">
        <f>INDEX(DB_FILM!I:I,MATCH($F1959,DB_FILM!$A:$A,0))</f>
        <v>Mark Hamill, Harrison Ford, Carrie Fisher, Alec Guinness</v>
      </c>
      <c r="O1959" s="7">
        <f>INDEX(DB_FILM!J:J,MATCH($F1959,DB_FILM!$A:$A,0))</f>
        <v>1070346</v>
      </c>
      <c r="P1959" s="7">
        <f>INDEX(DB_FILM!K:K,MATCH($F1959,DB_FILM!$A:$A,0))</f>
        <v>322740000</v>
      </c>
      <c r="Q1959" s="5" t="s">
        <v>474</v>
      </c>
      <c r="R1959">
        <v>5.99</v>
      </c>
      <c r="S1959">
        <v>18</v>
      </c>
      <c r="T1959">
        <v>1</v>
      </c>
      <c r="U1959">
        <v>794</v>
      </c>
      <c r="V1959">
        <v>2</v>
      </c>
      <c r="W1959" t="str">
        <f t="shared" si="60"/>
        <v>A</v>
      </c>
      <c r="X1959" t="s">
        <v>571</v>
      </c>
      <c r="Y1959">
        <v>0</v>
      </c>
      <c r="Z1959">
        <v>3.59</v>
      </c>
      <c r="AA1959" s="6">
        <f t="shared" si="61"/>
        <v>2.4000000000000004</v>
      </c>
    </row>
    <row r="1960" spans="1:27" x14ac:dyDescent="0.3">
      <c r="A1960" s="5">
        <v>42356</v>
      </c>
      <c r="B1960" s="5" t="s">
        <v>417</v>
      </c>
      <c r="C1960" s="5" t="s">
        <v>454</v>
      </c>
      <c r="D1960" s="5" t="s">
        <v>317</v>
      </c>
      <c r="E1960" t="s">
        <v>278</v>
      </c>
      <c r="F1960" s="5" t="s">
        <v>35</v>
      </c>
      <c r="G1960" s="5" t="str">
        <f>INDEX(DB_FILM!B:B,MATCH($F1960,DB_FILM!$A:$A,0))</f>
        <v>1954</v>
      </c>
      <c r="H1960" s="5" t="str">
        <f>INDEX(DB_FILM!C:C,MATCH($F1960,DB_FILM!$A:$A,0))</f>
        <v xml:space="preserve">T </v>
      </c>
      <c r="I1960" s="9">
        <f>INDEX(DB_FILM!D:D,MATCH($F1960,DB_FILM!$A:$A,0))</f>
        <v>207</v>
      </c>
      <c r="J1960" s="5" t="str">
        <f>INDEX(DB_FILM!E:E,MATCH($F1960,DB_FILM!$A:$A,0))</f>
        <v>Adventure, Drama</v>
      </c>
      <c r="K1960" s="6">
        <f>INDEX(DB_FILM!F:F,MATCH($F1960,DB_FILM!$A:$A,0))</f>
        <v>8.6999999999999993</v>
      </c>
      <c r="L1960" s="5" t="str">
        <f>INDEX(DB_FILM!G:G,MATCH($F1960,DB_FILM!$A:$A,0))</f>
        <v>A poor village under attack by bandits recruits seven unemployed samurai to help them defend themselves.</v>
      </c>
      <c r="M1960" s="5" t="str">
        <f>INDEX(DB_FILM!H:H,MATCH($F1960,DB_FILM!$A:$A,0))</f>
        <v xml:space="preserve">Akira Kurosawa </v>
      </c>
      <c r="N1960" s="5" t="str">
        <f>INDEX(DB_FILM!I:I,MATCH($F1960,DB_FILM!$A:$A,0))</f>
        <v>Toshirô Mifune, Takashi Shimura, Keiko Tsushima, Yukiko Shimazaki</v>
      </c>
      <c r="O1960" s="7">
        <f>INDEX(DB_FILM!J:J,MATCH($F1960,DB_FILM!$A:$A,0))</f>
        <v>269393</v>
      </c>
      <c r="P1960" s="7">
        <f>INDEX(DB_FILM!K:K,MATCH($F1960,DB_FILM!$A:$A,0))</f>
        <v>270000</v>
      </c>
      <c r="Q1960" s="5" t="s">
        <v>474</v>
      </c>
      <c r="R1960">
        <v>5.99</v>
      </c>
      <c r="S1960">
        <v>11</v>
      </c>
      <c r="T1960">
        <v>1</v>
      </c>
      <c r="U1960">
        <v>794</v>
      </c>
      <c r="V1960">
        <v>3</v>
      </c>
      <c r="W1960" t="str">
        <f t="shared" si="60"/>
        <v>A</v>
      </c>
      <c r="X1960" t="s">
        <v>625</v>
      </c>
      <c r="Y1960">
        <v>0</v>
      </c>
      <c r="Z1960">
        <v>3.77</v>
      </c>
      <c r="AA1960" s="6">
        <f t="shared" si="61"/>
        <v>2.2200000000000002</v>
      </c>
    </row>
    <row r="1961" spans="1:27" x14ac:dyDescent="0.3">
      <c r="A1961" s="5">
        <v>42356</v>
      </c>
      <c r="B1961" t="s">
        <v>417</v>
      </c>
      <c r="C1961" t="s">
        <v>454</v>
      </c>
      <c r="D1961" t="s">
        <v>317</v>
      </c>
      <c r="E1961" t="s">
        <v>278</v>
      </c>
      <c r="F1961" t="s">
        <v>31</v>
      </c>
      <c r="G1961" s="5" t="str">
        <f>INDEX(DB_FILM!B:B,MATCH($F1961,DB_FILM!$A:$A,0))</f>
        <v>2002</v>
      </c>
      <c r="H1961" s="5" t="str">
        <f>INDEX(DB_FILM!C:C,MATCH($F1961,DB_FILM!$A:$A,0))</f>
        <v xml:space="preserve">T </v>
      </c>
      <c r="I1961" s="9">
        <f>INDEX(DB_FILM!D:D,MATCH($F1961,DB_FILM!$A:$A,0))</f>
        <v>179</v>
      </c>
      <c r="J1961" s="5" t="str">
        <f>INDEX(DB_FILM!E:E,MATCH($F1961,DB_FILM!$A:$A,0))</f>
        <v>Adventure, Drama, Fantasy</v>
      </c>
      <c r="K1961" s="6">
        <f>INDEX(DB_FILM!F:F,MATCH($F1961,DB_FILM!$A:$A,0))</f>
        <v>8.6999999999999993</v>
      </c>
      <c r="L1961" s="5" t="str">
        <f>INDEX(DB_FILM!G:G,MATCH($F1961,DB_FILM!$A:$A,0))</f>
        <v>While Frodo and Sam edge closer to Mordor with the help of the shifty Gollum, the divided fellowship makes a stand against Sauron's new ally, Saruman, and his hordes of Isengard.</v>
      </c>
      <c r="M1961" s="5" t="str">
        <f>INDEX(DB_FILM!H:H,MATCH($F1961,DB_FILM!$A:$A,0))</f>
        <v xml:space="preserve">Peter Jackson </v>
      </c>
      <c r="N1961" s="5" t="str">
        <f>INDEX(DB_FILM!I:I,MATCH($F1961,DB_FILM!$A:$A,0))</f>
        <v>Elijah Wood, Ian McKellen, Viggo Mortensen, Orlando Bloom</v>
      </c>
      <c r="O1961" s="7">
        <f>INDEX(DB_FILM!J:J,MATCH($F1961,DB_FILM!$A:$A,0))</f>
        <v>1280806</v>
      </c>
      <c r="P1961" s="7">
        <f>INDEX(DB_FILM!K:K,MATCH($F1961,DB_FILM!$A:$A,0))</f>
        <v>342550000</v>
      </c>
      <c r="Q1961" t="s">
        <v>476</v>
      </c>
      <c r="R1961">
        <v>7.99</v>
      </c>
      <c r="S1961">
        <v>9</v>
      </c>
      <c r="T1961">
        <v>2</v>
      </c>
      <c r="U1961">
        <v>794</v>
      </c>
      <c r="V1961">
        <v>2</v>
      </c>
      <c r="W1961" t="str">
        <f t="shared" si="60"/>
        <v>B</v>
      </c>
      <c r="X1961" t="s">
        <v>613</v>
      </c>
      <c r="Y1961">
        <v>0</v>
      </c>
      <c r="Z1961">
        <v>5.43</v>
      </c>
      <c r="AA1961" s="6">
        <f t="shared" si="61"/>
        <v>2.5600000000000005</v>
      </c>
    </row>
    <row r="1962" spans="1:27" x14ac:dyDescent="0.3">
      <c r="A1962" s="5">
        <v>42358</v>
      </c>
      <c r="B1962" s="5" t="s">
        <v>404</v>
      </c>
      <c r="C1962" s="5" t="s">
        <v>466</v>
      </c>
      <c r="D1962" s="5" t="s">
        <v>370</v>
      </c>
      <c r="E1962" t="s">
        <v>321</v>
      </c>
      <c r="F1962" s="5" t="s">
        <v>75</v>
      </c>
      <c r="G1962" s="5" t="str">
        <f>INDEX(DB_FILM!B:B,MATCH($F1962,DB_FILM!$A:$A,0))</f>
        <v>1979</v>
      </c>
      <c r="H1962" s="5" t="str">
        <f>INDEX(DB_FILM!C:C,MATCH($F1962,DB_FILM!$A:$A,0))</f>
        <v xml:space="preserve">T </v>
      </c>
      <c r="I1962" s="9">
        <f>INDEX(DB_FILM!D:D,MATCH($F1962,DB_FILM!$A:$A,0))</f>
        <v>116</v>
      </c>
      <c r="J1962" s="5" t="str">
        <f>INDEX(DB_FILM!E:E,MATCH($F1962,DB_FILM!$A:$A,0))</f>
        <v>Horror, Sci-Fi</v>
      </c>
      <c r="K1962" s="6">
        <f>INDEX(DB_FILM!F:F,MATCH($F1962,DB_FILM!$A:$A,0))</f>
        <v>8.5</v>
      </c>
      <c r="L1962" s="5" t="str">
        <f>INDEX(DB_FILM!G:G,MATCH($F1962,DB_FILM!$A:$A,0))</f>
        <v>After a space merchant vessel perceives an unknown transmission as a distress call, its landing on the source moon finds one of the crew attacked by a mysterious lifeform, and they soon realize that its life cycle has merely begun.</v>
      </c>
      <c r="M1962" s="5" t="str">
        <f>INDEX(DB_FILM!H:H,MATCH($F1962,DB_FILM!$A:$A,0))</f>
        <v xml:space="preserve">Ridley Scott </v>
      </c>
      <c r="N1962" s="5" t="str">
        <f>INDEX(DB_FILM!I:I,MATCH($F1962,DB_FILM!$A:$A,0))</f>
        <v>Sigourney Weaver, Tom Skerritt, John Hurt, Veronica Cartwright</v>
      </c>
      <c r="O1962" s="7">
        <f>INDEX(DB_FILM!J:J,MATCH($F1962,DB_FILM!$A:$A,0))</f>
        <v>678799</v>
      </c>
      <c r="P1962" s="7">
        <f>INDEX(DB_FILM!K:K,MATCH($F1962,DB_FILM!$A:$A,0))</f>
        <v>78900000</v>
      </c>
      <c r="Q1962" s="5" t="s">
        <v>475</v>
      </c>
      <c r="R1962">
        <v>3.99</v>
      </c>
      <c r="S1962">
        <v>33</v>
      </c>
      <c r="T1962">
        <v>3</v>
      </c>
      <c r="U1962">
        <v>795</v>
      </c>
      <c r="V1962">
        <v>2</v>
      </c>
      <c r="W1962" t="str">
        <f t="shared" si="60"/>
        <v>C</v>
      </c>
      <c r="X1962" t="s">
        <v>581</v>
      </c>
      <c r="Y1962">
        <v>0</v>
      </c>
      <c r="Z1962">
        <v>2.95</v>
      </c>
      <c r="AA1962" s="6">
        <f t="shared" si="61"/>
        <v>1.04</v>
      </c>
    </row>
    <row r="1963" spans="1:27" x14ac:dyDescent="0.3">
      <c r="A1963" s="5">
        <v>42358</v>
      </c>
      <c r="B1963" s="5" t="s">
        <v>404</v>
      </c>
      <c r="C1963" s="5" t="s">
        <v>466</v>
      </c>
      <c r="D1963" s="5" t="s">
        <v>370</v>
      </c>
      <c r="E1963" t="s">
        <v>321</v>
      </c>
      <c r="F1963" s="5" t="s">
        <v>77</v>
      </c>
      <c r="G1963" s="5" t="str">
        <f>INDEX(DB_FILM!B:B,MATCH($F1963,DB_FILM!$A:$A,0))</f>
        <v>1981</v>
      </c>
      <c r="H1963" s="5" t="str">
        <f>INDEX(DB_FILM!C:C,MATCH($F1963,DB_FILM!$A:$A,0))</f>
        <v xml:space="preserve">T </v>
      </c>
      <c r="I1963" s="9">
        <f>INDEX(DB_FILM!D:D,MATCH($F1963,DB_FILM!$A:$A,0))</f>
        <v>115</v>
      </c>
      <c r="J1963" s="5" t="str">
        <f>INDEX(DB_FILM!E:E,MATCH($F1963,DB_FILM!$A:$A,0))</f>
        <v>Action, Adventure</v>
      </c>
      <c r="K1963" s="6">
        <f>INDEX(DB_FILM!F:F,MATCH($F1963,DB_FILM!$A:$A,0))</f>
        <v>8.5</v>
      </c>
      <c r="L1963" s="5" t="str">
        <f>INDEX(DB_FILM!G:G,MATCH($F1963,DB_FILM!$A:$A,0))</f>
        <v>In 1936, archaeologist and adventurer Indiana Jones is hired by the U.S. government to find the Ark of the Covenant before Adolf Hitler's Nazis can obtain its awesome powers.</v>
      </c>
      <c r="M1963" s="5" t="str">
        <f>INDEX(DB_FILM!H:H,MATCH($F1963,DB_FILM!$A:$A,0))</f>
        <v xml:space="preserve">Steven Spielberg </v>
      </c>
      <c r="N1963" s="5" t="str">
        <f>INDEX(DB_FILM!I:I,MATCH($F1963,DB_FILM!$A:$A,0))</f>
        <v>Harrison Ford, Karen Allen, Paul Freeman, John Rhys-Davies</v>
      </c>
      <c r="O1963" s="7">
        <f>INDEX(DB_FILM!J:J,MATCH($F1963,DB_FILM!$A:$A,0))</f>
        <v>770612</v>
      </c>
      <c r="P1963" s="7">
        <f>INDEX(DB_FILM!K:K,MATCH($F1963,DB_FILM!$A:$A,0))</f>
        <v>248160000</v>
      </c>
      <c r="Q1963" s="5" t="s">
        <v>476</v>
      </c>
      <c r="R1963">
        <v>3.99</v>
      </c>
      <c r="S1963">
        <v>35</v>
      </c>
      <c r="T1963">
        <v>2</v>
      </c>
      <c r="U1963">
        <v>795</v>
      </c>
      <c r="V1963">
        <v>3</v>
      </c>
      <c r="W1963" t="str">
        <f t="shared" si="60"/>
        <v>B</v>
      </c>
      <c r="X1963" t="s">
        <v>536</v>
      </c>
      <c r="Y1963">
        <v>0</v>
      </c>
      <c r="Z1963">
        <v>2.0699999999999998</v>
      </c>
      <c r="AA1963" s="6">
        <f t="shared" si="61"/>
        <v>1.9200000000000004</v>
      </c>
    </row>
    <row r="1964" spans="1:27" x14ac:dyDescent="0.3">
      <c r="A1964" s="5">
        <v>42358</v>
      </c>
      <c r="B1964" s="5" t="s">
        <v>404</v>
      </c>
      <c r="C1964" s="5" t="s">
        <v>466</v>
      </c>
      <c r="D1964" s="5" t="s">
        <v>370</v>
      </c>
      <c r="E1964" t="s">
        <v>321</v>
      </c>
      <c r="F1964" s="5" t="s">
        <v>63</v>
      </c>
      <c r="G1964" s="5" t="str">
        <f>INDEX(DB_FILM!B:B,MATCH($F1964,DB_FILM!$A:$A,0))</f>
        <v>2006</v>
      </c>
      <c r="H1964" s="5" t="str">
        <f>INDEX(DB_FILM!C:C,MATCH($F1964,DB_FILM!$A:$A,0))</f>
        <v xml:space="preserve">T </v>
      </c>
      <c r="I1964" s="9">
        <f>INDEX(DB_FILM!D:D,MATCH($F1964,DB_FILM!$A:$A,0))</f>
        <v>151</v>
      </c>
      <c r="J1964" s="5" t="str">
        <f>INDEX(DB_FILM!E:E,MATCH($F1964,DB_FILM!$A:$A,0))</f>
        <v>Crime, Drama, Thriller</v>
      </c>
      <c r="K1964" s="6">
        <f>INDEX(DB_FILM!F:F,MATCH($F1964,DB_FILM!$A:$A,0))</f>
        <v>8.5</v>
      </c>
      <c r="L1964" s="5" t="str">
        <f>INDEX(DB_FILM!G:G,MATCH($F1964,DB_FILM!$A:$A,0))</f>
        <v>An undercover cop and a mole in the police attempt to identify each other while infiltrating an Irish gang in South Boston.</v>
      </c>
      <c r="M1964" s="5" t="str">
        <f>INDEX(DB_FILM!H:H,MATCH($F1964,DB_FILM!$A:$A,0))</f>
        <v xml:space="preserve">Martin Scorsese </v>
      </c>
      <c r="N1964" s="5" t="str">
        <f>INDEX(DB_FILM!I:I,MATCH($F1964,DB_FILM!$A:$A,0))</f>
        <v>Leonardo DiCaprio, Matt Damon, Jack Nicholson, Mark Wahlberg</v>
      </c>
      <c r="O1964" s="7">
        <f>INDEX(DB_FILM!J:J,MATCH($F1964,DB_FILM!$A:$A,0))</f>
        <v>1023002</v>
      </c>
      <c r="P1964" s="7">
        <f>INDEX(DB_FILM!K:K,MATCH($F1964,DB_FILM!$A:$A,0))</f>
        <v>132380000</v>
      </c>
      <c r="Q1964" s="5" t="s">
        <v>476</v>
      </c>
      <c r="R1964">
        <v>3.99</v>
      </c>
      <c r="S1964">
        <v>27</v>
      </c>
      <c r="T1964">
        <v>2</v>
      </c>
      <c r="U1964">
        <v>795</v>
      </c>
      <c r="V1964">
        <v>1</v>
      </c>
      <c r="W1964" t="str">
        <f t="shared" si="60"/>
        <v>B</v>
      </c>
      <c r="X1964" t="s">
        <v>498</v>
      </c>
      <c r="Y1964">
        <v>0</v>
      </c>
      <c r="Z1964">
        <v>2.19</v>
      </c>
      <c r="AA1964" s="6">
        <f t="shared" si="61"/>
        <v>1.8000000000000003</v>
      </c>
    </row>
    <row r="1965" spans="1:27" x14ac:dyDescent="0.3">
      <c r="A1965" s="5">
        <v>42358</v>
      </c>
      <c r="B1965" t="s">
        <v>404</v>
      </c>
      <c r="C1965" t="s">
        <v>466</v>
      </c>
      <c r="D1965" t="s">
        <v>370</v>
      </c>
      <c r="E1965" t="s">
        <v>321</v>
      </c>
      <c r="F1965" t="s">
        <v>95</v>
      </c>
      <c r="G1965" s="5" t="str">
        <f>INDEX(DB_FILM!B:B,MATCH($F1965,DB_FILM!$A:$A,0))</f>
        <v>2002</v>
      </c>
      <c r="H1965" s="5" t="str">
        <f>INDEX(DB_FILM!C:C,MATCH($F1965,DB_FILM!$A:$A,0))</f>
        <v xml:space="preserve">T </v>
      </c>
      <c r="I1965" s="9">
        <f>INDEX(DB_FILM!D:D,MATCH($F1965,DB_FILM!$A:$A,0))</f>
        <v>150</v>
      </c>
      <c r="J1965" s="5" t="str">
        <f>INDEX(DB_FILM!E:E,MATCH($F1965,DB_FILM!$A:$A,0))</f>
        <v>Biography, Drama, Music</v>
      </c>
      <c r="K1965" s="6">
        <f>INDEX(DB_FILM!F:F,MATCH($F1965,DB_FILM!$A:$A,0))</f>
        <v>8.5</v>
      </c>
      <c r="L1965" s="5" t="str">
        <f>INDEX(DB_FILM!G:G,MATCH($F1965,DB_FILM!$A:$A,0))</f>
        <v>A Polish Jewish musician struggles to survive the destruction of the Warsaw ghetto of World War II.</v>
      </c>
      <c r="M1965" s="5" t="str">
        <f>INDEX(DB_FILM!H:H,MATCH($F1965,DB_FILM!$A:$A,0))</f>
        <v xml:space="preserve">Roman Polanski </v>
      </c>
      <c r="N1965" s="5" t="str">
        <f>INDEX(DB_FILM!I:I,MATCH($F1965,DB_FILM!$A:$A,0))</f>
        <v>Adrien Brody, Thomas Kretschmann, Frank Finlay, Emilia Fox</v>
      </c>
      <c r="O1965" s="7">
        <f>INDEX(DB_FILM!J:J,MATCH($F1965,DB_FILM!$A:$A,0))</f>
        <v>602411</v>
      </c>
      <c r="P1965" s="7">
        <f>INDEX(DB_FILM!K:K,MATCH($F1965,DB_FILM!$A:$A,0))</f>
        <v>32570000</v>
      </c>
      <c r="Q1965" t="s">
        <v>474</v>
      </c>
      <c r="R1965">
        <v>3.99</v>
      </c>
      <c r="S1965">
        <v>44</v>
      </c>
      <c r="T1965">
        <v>1</v>
      </c>
      <c r="U1965">
        <v>795</v>
      </c>
      <c r="V1965">
        <v>2</v>
      </c>
      <c r="W1965" t="str">
        <f t="shared" si="60"/>
        <v>A</v>
      </c>
      <c r="X1965" t="s">
        <v>521</v>
      </c>
      <c r="Y1965">
        <v>0</v>
      </c>
      <c r="Z1965">
        <v>2.71</v>
      </c>
      <c r="AA1965" s="6">
        <f t="shared" si="61"/>
        <v>1.2800000000000002</v>
      </c>
    </row>
    <row r="1966" spans="1:27" x14ac:dyDescent="0.3">
      <c r="A1966" s="5">
        <v>42358</v>
      </c>
      <c r="B1966" t="s">
        <v>399</v>
      </c>
      <c r="C1966" t="s">
        <v>428</v>
      </c>
      <c r="D1966" t="s">
        <v>351</v>
      </c>
      <c r="E1966" t="s">
        <v>299</v>
      </c>
      <c r="F1966" t="s">
        <v>93</v>
      </c>
      <c r="G1966" s="5" t="str">
        <f>INDEX(DB_FILM!B:B,MATCH($F1966,DB_FILM!$A:$A,0))</f>
        <v>2016</v>
      </c>
      <c r="H1966" s="5" t="str">
        <f>INDEX(DB_FILM!C:C,MATCH($F1966,DB_FILM!$A:$A,0))</f>
        <v>N/A</v>
      </c>
      <c r="I1966" s="9">
        <f>INDEX(DB_FILM!D:D,MATCH($F1966,DB_FILM!$A:$A,0))</f>
        <v>161</v>
      </c>
      <c r="J1966" s="5" t="str">
        <f>INDEX(DB_FILM!E:E,MATCH($F1966,DB_FILM!$A:$A,0))</f>
        <v>Action, Biography, Drama</v>
      </c>
      <c r="K1966" s="6">
        <f>INDEX(DB_FILM!F:F,MATCH($F1966,DB_FILM!$A:$A,0))</f>
        <v>8.5</v>
      </c>
      <c r="L1966" s="5" t="str">
        <f>INDEX(DB_FILM!G:G,MATCH($F1966,DB_FILM!$A:$A,0))</f>
        <v>Former wrestler Mahavir Singh Phogat and his two wrestler daughters struggle towards glory at the Commonwealth Games in the face of societal oppression.</v>
      </c>
      <c r="M1966" s="5" t="str">
        <f>INDEX(DB_FILM!H:H,MATCH($F1966,DB_FILM!$A:$A,0))</f>
        <v xml:space="preserve">Nitesh Tiwari </v>
      </c>
      <c r="N1966" s="5" t="str">
        <f>INDEX(DB_FILM!I:I,MATCH($F1966,DB_FILM!$A:$A,0))</f>
        <v>Aamir Khan, Sakshi Tanwar, Fatima Sana Shaikh, Sanya Malhotra</v>
      </c>
      <c r="O1966" s="7">
        <f>INDEX(DB_FILM!J:J,MATCH($F1966,DB_FILM!$A:$A,0))</f>
        <v>102802</v>
      </c>
      <c r="P1966" s="7">
        <f>INDEX(DB_FILM!K:K,MATCH($F1966,DB_FILM!$A:$A,0))</f>
        <v>12390000</v>
      </c>
      <c r="Q1966" t="s">
        <v>474</v>
      </c>
      <c r="R1966">
        <v>7.99</v>
      </c>
      <c r="S1966">
        <v>43</v>
      </c>
      <c r="T1966">
        <v>1</v>
      </c>
      <c r="U1966">
        <v>796</v>
      </c>
      <c r="V1966">
        <v>1</v>
      </c>
      <c r="W1966" t="str">
        <f t="shared" si="60"/>
        <v>A</v>
      </c>
      <c r="X1966" t="s">
        <v>574</v>
      </c>
      <c r="Y1966">
        <v>5</v>
      </c>
      <c r="Z1966">
        <v>5.1100000000000003</v>
      </c>
      <c r="AA1966" s="6">
        <f t="shared" si="61"/>
        <v>2.88</v>
      </c>
    </row>
    <row r="1967" spans="1:27" x14ac:dyDescent="0.3">
      <c r="A1967" s="5">
        <v>42358</v>
      </c>
      <c r="B1967" s="5" t="s">
        <v>415</v>
      </c>
      <c r="C1967" s="5" t="s">
        <v>434</v>
      </c>
      <c r="D1967" s="5" t="s">
        <v>333</v>
      </c>
      <c r="E1967" t="s">
        <v>278</v>
      </c>
      <c r="F1967" s="5" t="s">
        <v>79</v>
      </c>
      <c r="G1967" s="5" t="str">
        <f>INDEX(DB_FILM!B:B,MATCH($F1967,DB_FILM!$A:$A,0))</f>
        <v>2014</v>
      </c>
      <c r="H1967" s="5" t="str">
        <f>INDEX(DB_FILM!C:C,MATCH($F1967,DB_FILM!$A:$A,0))</f>
        <v xml:space="preserve">T </v>
      </c>
      <c r="I1967" s="9">
        <f>INDEX(DB_FILM!D:D,MATCH($F1967,DB_FILM!$A:$A,0))</f>
        <v>107</v>
      </c>
      <c r="J1967" s="5" t="str">
        <f>INDEX(DB_FILM!E:E,MATCH($F1967,DB_FILM!$A:$A,0))</f>
        <v>Drama, Music</v>
      </c>
      <c r="K1967" s="6">
        <f>INDEX(DB_FILM!F:F,MATCH($F1967,DB_FILM!$A:$A,0))</f>
        <v>8.5</v>
      </c>
      <c r="L1967" s="5" t="str">
        <f>INDEX(DB_FILM!G:G,MATCH($F1967,DB_FILM!$A:$A,0))</f>
        <v>A promising young drummer enrolls at a cut-throat music conservatory where his dreams of greatness are mentored by an instructor who will stop at nothing to realize a student's potential.</v>
      </c>
      <c r="M1967" s="5" t="str">
        <f>INDEX(DB_FILM!H:H,MATCH($F1967,DB_FILM!$A:$A,0))</f>
        <v xml:space="preserve">Damien Chazelle </v>
      </c>
      <c r="N1967" s="5" t="str">
        <f>INDEX(DB_FILM!I:I,MATCH($F1967,DB_FILM!$A:$A,0))</f>
        <v>Miles Teller, J.K. Simmons, Melissa Benoist, Paul Reiser</v>
      </c>
      <c r="O1967" s="7">
        <f>INDEX(DB_FILM!J:J,MATCH($F1967,DB_FILM!$A:$A,0))</f>
        <v>565511</v>
      </c>
      <c r="P1967" s="7">
        <f>INDEX(DB_FILM!K:K,MATCH($F1967,DB_FILM!$A:$A,0))</f>
        <v>13090000</v>
      </c>
      <c r="Q1967" s="5" t="s">
        <v>475</v>
      </c>
      <c r="R1967">
        <v>3.99</v>
      </c>
      <c r="S1967">
        <v>36</v>
      </c>
      <c r="T1967">
        <v>3</v>
      </c>
      <c r="U1967">
        <v>797</v>
      </c>
      <c r="V1967">
        <v>3</v>
      </c>
      <c r="W1967" t="str">
        <f t="shared" si="60"/>
        <v>C</v>
      </c>
      <c r="X1967" t="s">
        <v>619</v>
      </c>
      <c r="Y1967">
        <v>0</v>
      </c>
      <c r="Z1967">
        <v>3.11</v>
      </c>
      <c r="AA1967" s="6">
        <f t="shared" si="61"/>
        <v>0.88000000000000034</v>
      </c>
    </row>
    <row r="1968" spans="1:27" x14ac:dyDescent="0.3">
      <c r="A1968" s="5">
        <v>42358</v>
      </c>
      <c r="B1968" t="s">
        <v>415</v>
      </c>
      <c r="C1968" t="s">
        <v>434</v>
      </c>
      <c r="D1968" t="s">
        <v>333</v>
      </c>
      <c r="E1968" t="s">
        <v>278</v>
      </c>
      <c r="F1968" t="s">
        <v>43</v>
      </c>
      <c r="G1968" s="5" t="str">
        <f>INDEX(DB_FILM!B:B,MATCH($F1968,DB_FILM!$A:$A,0))</f>
        <v>1991</v>
      </c>
      <c r="H1968" s="5" t="str">
        <f>INDEX(DB_FILM!C:C,MATCH($F1968,DB_FILM!$A:$A,0))</f>
        <v xml:space="preserve">VM14 </v>
      </c>
      <c r="I1968" s="9">
        <f>INDEX(DB_FILM!D:D,MATCH($F1968,DB_FILM!$A:$A,0))</f>
        <v>118</v>
      </c>
      <c r="J1968" s="5" t="str">
        <f>INDEX(DB_FILM!E:E,MATCH($F1968,DB_FILM!$A:$A,0))</f>
        <v>Crime, Drama, Thriller</v>
      </c>
      <c r="K1968" s="6">
        <f>INDEX(DB_FILM!F:F,MATCH($F1968,DB_FILM!$A:$A,0))</f>
        <v>8.6</v>
      </c>
      <c r="L1968" s="5" t="str">
        <f>INDEX(DB_FILM!G:G,MATCH($F1968,DB_FILM!$A:$A,0))</f>
        <v>A young F.B.I. cadet must receive the help of an incarcerated and manipulative cannibal killer to help catch another serial killer, a madman who skins his victims.</v>
      </c>
      <c r="M1968" s="5" t="str">
        <f>INDEX(DB_FILM!H:H,MATCH($F1968,DB_FILM!$A:$A,0))</f>
        <v xml:space="preserve">Jonathan Demme </v>
      </c>
      <c r="N1968" s="5" t="str">
        <f>INDEX(DB_FILM!I:I,MATCH($F1968,DB_FILM!$A:$A,0))</f>
        <v>Jodie Foster, Anthony Hopkins, Lawrence A. Bonney, Kasi Lemmons</v>
      </c>
      <c r="O1968" s="7">
        <f>INDEX(DB_FILM!J:J,MATCH($F1968,DB_FILM!$A:$A,0))</f>
        <v>1064983</v>
      </c>
      <c r="P1968" s="7">
        <f>INDEX(DB_FILM!K:K,MATCH($F1968,DB_FILM!$A:$A,0))</f>
        <v>130740000.00000001</v>
      </c>
      <c r="Q1968" t="s">
        <v>474</v>
      </c>
      <c r="R1968">
        <v>7.99</v>
      </c>
      <c r="S1968">
        <v>16</v>
      </c>
      <c r="T1968">
        <v>1</v>
      </c>
      <c r="U1968">
        <v>797</v>
      </c>
      <c r="V1968">
        <v>1</v>
      </c>
      <c r="W1968" t="str">
        <f t="shared" si="60"/>
        <v>A</v>
      </c>
      <c r="X1968" t="s">
        <v>533</v>
      </c>
      <c r="Y1968">
        <v>5</v>
      </c>
      <c r="Z1968">
        <v>3.99</v>
      </c>
      <c r="AA1968" s="6">
        <f t="shared" si="61"/>
        <v>4</v>
      </c>
    </row>
    <row r="1969" spans="1:27" x14ac:dyDescent="0.3">
      <c r="A1969" s="5">
        <v>42358</v>
      </c>
      <c r="B1969" s="5" t="s">
        <v>416</v>
      </c>
      <c r="C1969" s="5" t="s">
        <v>441</v>
      </c>
      <c r="D1969" s="5" t="s">
        <v>316</v>
      </c>
      <c r="E1969" t="s">
        <v>293</v>
      </c>
      <c r="F1969" s="5" t="s">
        <v>43</v>
      </c>
      <c r="G1969" s="5" t="str">
        <f>INDEX(DB_FILM!B:B,MATCH($F1969,DB_FILM!$A:$A,0))</f>
        <v>1991</v>
      </c>
      <c r="H1969" s="5" t="str">
        <f>INDEX(DB_FILM!C:C,MATCH($F1969,DB_FILM!$A:$A,0))</f>
        <v xml:space="preserve">VM14 </v>
      </c>
      <c r="I1969" s="9">
        <f>INDEX(DB_FILM!D:D,MATCH($F1969,DB_FILM!$A:$A,0))</f>
        <v>118</v>
      </c>
      <c r="J1969" s="5" t="str">
        <f>INDEX(DB_FILM!E:E,MATCH($F1969,DB_FILM!$A:$A,0))</f>
        <v>Crime, Drama, Thriller</v>
      </c>
      <c r="K1969" s="6">
        <f>INDEX(DB_FILM!F:F,MATCH($F1969,DB_FILM!$A:$A,0))</f>
        <v>8.6</v>
      </c>
      <c r="L1969" s="5" t="str">
        <f>INDEX(DB_FILM!G:G,MATCH($F1969,DB_FILM!$A:$A,0))</f>
        <v>A young F.B.I. cadet must receive the help of an incarcerated and manipulative cannibal killer to help catch another serial killer, a madman who skins his victims.</v>
      </c>
      <c r="M1969" s="5" t="str">
        <f>INDEX(DB_FILM!H:H,MATCH($F1969,DB_FILM!$A:$A,0))</f>
        <v xml:space="preserve">Jonathan Demme </v>
      </c>
      <c r="N1969" s="5" t="str">
        <f>INDEX(DB_FILM!I:I,MATCH($F1969,DB_FILM!$A:$A,0))</f>
        <v>Jodie Foster, Anthony Hopkins, Lawrence A. Bonney, Kasi Lemmons</v>
      </c>
      <c r="O1969" s="7">
        <f>INDEX(DB_FILM!J:J,MATCH($F1969,DB_FILM!$A:$A,0))</f>
        <v>1064983</v>
      </c>
      <c r="P1969" s="7">
        <f>INDEX(DB_FILM!K:K,MATCH($F1969,DB_FILM!$A:$A,0))</f>
        <v>130740000.00000001</v>
      </c>
      <c r="Q1969" s="5" t="s">
        <v>476</v>
      </c>
      <c r="R1969">
        <v>3.99</v>
      </c>
      <c r="S1969">
        <v>16</v>
      </c>
      <c r="T1969">
        <v>2</v>
      </c>
      <c r="U1969">
        <v>798</v>
      </c>
      <c r="V1969">
        <v>1</v>
      </c>
      <c r="W1969" t="str">
        <f t="shared" si="60"/>
        <v>B</v>
      </c>
      <c r="X1969" t="s">
        <v>516</v>
      </c>
      <c r="Y1969">
        <v>0</v>
      </c>
      <c r="Z1969">
        <v>1.99</v>
      </c>
      <c r="AA1969" s="6">
        <f t="shared" si="61"/>
        <v>2</v>
      </c>
    </row>
    <row r="1970" spans="1:27" x14ac:dyDescent="0.3">
      <c r="A1970" s="5">
        <v>42358</v>
      </c>
      <c r="B1970" t="s">
        <v>416</v>
      </c>
      <c r="C1970" t="s">
        <v>441</v>
      </c>
      <c r="D1970" t="s">
        <v>316</v>
      </c>
      <c r="E1970" t="s">
        <v>293</v>
      </c>
      <c r="F1970" t="s">
        <v>21</v>
      </c>
      <c r="G1970" s="5" t="str">
        <f>INDEX(DB_FILM!B:B,MATCH($F1970,DB_FILM!$A:$A,0))</f>
        <v>1999</v>
      </c>
      <c r="H1970" s="5" t="str">
        <f>INDEX(DB_FILM!C:C,MATCH($F1970,DB_FILM!$A:$A,0))</f>
        <v xml:space="preserve">VM18 </v>
      </c>
      <c r="I1970" s="9">
        <f>INDEX(DB_FILM!D:D,MATCH($F1970,DB_FILM!$A:$A,0))</f>
        <v>139</v>
      </c>
      <c r="J1970" s="5" t="str">
        <f>INDEX(DB_FILM!E:E,MATCH($F1970,DB_FILM!$A:$A,0))</f>
        <v>Drama</v>
      </c>
      <c r="K1970" s="6">
        <f>INDEX(DB_FILM!F:F,MATCH($F1970,DB_FILM!$A:$A,0))</f>
        <v>8.8000000000000007</v>
      </c>
      <c r="L1970" s="5" t="str">
        <f>INDEX(DB_FILM!G:G,MATCH($F1970,DB_FILM!$A:$A,0))</f>
        <v>An insomniac office worker and a devil-may-care soapmaker form an underground fight club that evolves into something much, much more.</v>
      </c>
      <c r="M1970" s="5" t="str">
        <f>INDEX(DB_FILM!H:H,MATCH($F1970,DB_FILM!$A:$A,0))</f>
        <v xml:space="preserve">David Fincher </v>
      </c>
      <c r="N1970" s="5" t="str">
        <f>INDEX(DB_FILM!I:I,MATCH($F1970,DB_FILM!$A:$A,0))</f>
        <v>Brad Pitt, Edward Norton, Meat Loaf, Zach Grenier</v>
      </c>
      <c r="O1970" s="7">
        <f>INDEX(DB_FILM!J:J,MATCH($F1970,DB_FILM!$A:$A,0))</f>
        <v>1591794</v>
      </c>
      <c r="P1970" s="7">
        <f>INDEX(DB_FILM!K:K,MATCH($F1970,DB_FILM!$A:$A,0))</f>
        <v>37030000</v>
      </c>
      <c r="Q1970" t="s">
        <v>476</v>
      </c>
      <c r="R1970">
        <v>9.99</v>
      </c>
      <c r="S1970">
        <v>4</v>
      </c>
      <c r="T1970">
        <v>2</v>
      </c>
      <c r="U1970">
        <v>798</v>
      </c>
      <c r="V1970">
        <v>1</v>
      </c>
      <c r="W1970" t="str">
        <f t="shared" si="60"/>
        <v>B</v>
      </c>
      <c r="X1970" t="s">
        <v>585</v>
      </c>
      <c r="Y1970">
        <v>0</v>
      </c>
      <c r="Z1970">
        <v>5.29</v>
      </c>
      <c r="AA1970" s="6">
        <f t="shared" si="61"/>
        <v>4.7</v>
      </c>
    </row>
    <row r="1971" spans="1:27" x14ac:dyDescent="0.3">
      <c r="A1971" s="5">
        <v>42358</v>
      </c>
      <c r="B1971" s="5" t="s">
        <v>415</v>
      </c>
      <c r="C1971" s="5" t="s">
        <v>431</v>
      </c>
      <c r="D1971" s="5" t="s">
        <v>280</v>
      </c>
      <c r="E1971" t="s">
        <v>270</v>
      </c>
      <c r="F1971" s="5" t="s">
        <v>51</v>
      </c>
      <c r="G1971" s="5" t="str">
        <f>INDEX(DB_FILM!B:B,MATCH($F1971,DB_FILM!$A:$A,0))</f>
        <v>1998</v>
      </c>
      <c r="H1971" s="5" t="str">
        <f>INDEX(DB_FILM!C:C,MATCH($F1971,DB_FILM!$A:$A,0))</f>
        <v xml:space="preserve">VM14 </v>
      </c>
      <c r="I1971" s="9">
        <f>INDEX(DB_FILM!D:D,MATCH($F1971,DB_FILM!$A:$A,0))</f>
        <v>169</v>
      </c>
      <c r="J1971" s="5" t="str">
        <f>INDEX(DB_FILM!E:E,MATCH($F1971,DB_FILM!$A:$A,0))</f>
        <v>Drama, War</v>
      </c>
      <c r="K1971" s="6">
        <f>INDEX(DB_FILM!F:F,MATCH($F1971,DB_FILM!$A:$A,0))</f>
        <v>8.6</v>
      </c>
      <c r="L1971" s="5" t="str">
        <f>INDEX(DB_FILM!G:G,MATCH($F1971,DB_FILM!$A:$A,0))</f>
        <v>Following the Normandy Landings, a group of U.S. soldiers go behind enemy lines to retrieve a paratrooper whose brothers have been killed in action.</v>
      </c>
      <c r="M1971" s="5" t="str">
        <f>INDEX(DB_FILM!H:H,MATCH($F1971,DB_FILM!$A:$A,0))</f>
        <v xml:space="preserve">Steven Spielberg </v>
      </c>
      <c r="N1971" s="5" t="str">
        <f>INDEX(DB_FILM!I:I,MATCH($F1971,DB_FILM!$A:$A,0))</f>
        <v>Tom Hanks, Matt Damon, Tom Sizemore, Edward Burns</v>
      </c>
      <c r="O1971" s="7">
        <f>INDEX(DB_FILM!J:J,MATCH($F1971,DB_FILM!$A:$A,0))</f>
        <v>1047650</v>
      </c>
      <c r="P1971" s="7">
        <f>INDEX(DB_FILM!K:K,MATCH($F1971,DB_FILM!$A:$A,0))</f>
        <v>216540000</v>
      </c>
      <c r="Q1971" s="5" t="s">
        <v>475</v>
      </c>
      <c r="R1971">
        <v>7.99</v>
      </c>
      <c r="S1971">
        <v>20</v>
      </c>
      <c r="T1971">
        <v>3</v>
      </c>
      <c r="U1971">
        <v>799</v>
      </c>
      <c r="V1971">
        <v>1</v>
      </c>
      <c r="W1971" t="str">
        <f t="shared" si="60"/>
        <v>C</v>
      </c>
      <c r="X1971" t="s">
        <v>562</v>
      </c>
      <c r="Y1971">
        <v>0</v>
      </c>
      <c r="Z1971">
        <v>5.75</v>
      </c>
      <c r="AA1971" s="6">
        <f t="shared" si="61"/>
        <v>2.2400000000000002</v>
      </c>
    </row>
    <row r="1972" spans="1:27" x14ac:dyDescent="0.3">
      <c r="A1972" s="5">
        <v>42358</v>
      </c>
      <c r="B1972" t="s">
        <v>415</v>
      </c>
      <c r="C1972" t="s">
        <v>431</v>
      </c>
      <c r="D1972" t="s">
        <v>280</v>
      </c>
      <c r="E1972" t="s">
        <v>270</v>
      </c>
      <c r="F1972" t="s">
        <v>49</v>
      </c>
      <c r="G1972" s="5" t="str">
        <f>INDEX(DB_FILM!B:B,MATCH($F1972,DB_FILM!$A:$A,0))</f>
        <v>1995</v>
      </c>
      <c r="H1972" s="5" t="str">
        <f>INDEX(DB_FILM!C:C,MATCH($F1972,DB_FILM!$A:$A,0))</f>
        <v xml:space="preserve">T </v>
      </c>
      <c r="I1972" s="9">
        <f>INDEX(DB_FILM!D:D,MATCH($F1972,DB_FILM!$A:$A,0))</f>
        <v>106</v>
      </c>
      <c r="J1972" s="5" t="str">
        <f>INDEX(DB_FILM!E:E,MATCH($F1972,DB_FILM!$A:$A,0))</f>
        <v>Crime, Mystery, Thriller</v>
      </c>
      <c r="K1972" s="6">
        <f>INDEX(DB_FILM!F:F,MATCH($F1972,DB_FILM!$A:$A,0))</f>
        <v>8.6</v>
      </c>
      <c r="L1972" s="5" t="str">
        <f>INDEX(DB_FILM!G:G,MATCH($F1972,DB_FILM!$A:$A,0))</f>
        <v>A sole survivor tells of the twisty events leading up to a horrific gun battle on a boat, which began when five criminals met at a seemingly random police lineup.</v>
      </c>
      <c r="M1972" s="5" t="str">
        <f>INDEX(DB_FILM!H:H,MATCH($F1972,DB_FILM!$A:$A,0))</f>
        <v xml:space="preserve">Bryan Singer </v>
      </c>
      <c r="N1972" s="5" t="str">
        <f>INDEX(DB_FILM!I:I,MATCH($F1972,DB_FILM!$A:$A,0))</f>
        <v>Kevin Spacey, Gabriel Byrne, Chazz Palminteri, Stephen Baldwin</v>
      </c>
      <c r="O1972" s="7">
        <f>INDEX(DB_FILM!J:J,MATCH($F1972,DB_FILM!$A:$A,0))</f>
        <v>863953</v>
      </c>
      <c r="P1972" s="7">
        <f>INDEX(DB_FILM!K:K,MATCH($F1972,DB_FILM!$A:$A,0))</f>
        <v>23340000</v>
      </c>
      <c r="Q1972" t="s">
        <v>476</v>
      </c>
      <c r="R1972">
        <v>7.99</v>
      </c>
      <c r="S1972">
        <v>19</v>
      </c>
      <c r="T1972">
        <v>2</v>
      </c>
      <c r="U1972">
        <v>799</v>
      </c>
      <c r="V1972">
        <v>3</v>
      </c>
      <c r="W1972" t="str">
        <f t="shared" si="60"/>
        <v>B</v>
      </c>
      <c r="X1972" t="s">
        <v>631</v>
      </c>
      <c r="Y1972">
        <v>5</v>
      </c>
      <c r="Z1972">
        <v>4.79</v>
      </c>
      <c r="AA1972" s="6">
        <f t="shared" si="61"/>
        <v>3.2</v>
      </c>
    </row>
    <row r="1973" spans="1:27" x14ac:dyDescent="0.3">
      <c r="A1973" s="5">
        <v>42359</v>
      </c>
      <c r="B1973" s="5" t="s">
        <v>405</v>
      </c>
      <c r="C1973" s="5" t="s">
        <v>457</v>
      </c>
      <c r="D1973" s="5" t="s">
        <v>305</v>
      </c>
      <c r="E1973" t="s">
        <v>268</v>
      </c>
      <c r="F1973" s="5" t="s">
        <v>65</v>
      </c>
      <c r="G1973" s="5" t="str">
        <f>INDEX(DB_FILM!B:B,MATCH($F1973,DB_FILM!$A:$A,0))</f>
        <v>1985</v>
      </c>
      <c r="H1973" s="5" t="str">
        <f>INDEX(DB_FILM!C:C,MATCH($F1973,DB_FILM!$A:$A,0))</f>
        <v xml:space="preserve">T </v>
      </c>
      <c r="I1973" s="9">
        <f>INDEX(DB_FILM!D:D,MATCH($F1973,DB_FILM!$A:$A,0))</f>
        <v>116</v>
      </c>
      <c r="J1973" s="5" t="str">
        <f>INDEX(DB_FILM!E:E,MATCH($F1973,DB_FILM!$A:$A,0))</f>
        <v>Adventure, Comedy, Sci-Fi</v>
      </c>
      <c r="K1973" s="6">
        <f>INDEX(DB_FILM!F:F,MATCH($F1973,DB_FILM!$A:$A,0))</f>
        <v>8.5</v>
      </c>
      <c r="L1973" s="5" t="str">
        <f>INDEX(DB_FILM!G:G,MATCH($F1973,DB_FILM!$A:$A,0))</f>
        <v>Marty McFly, a 17-year-old high school student, is accidentally sent thirty years into the past in a time-traveling DeLorean invented by his close friend, the maverick scientist Doc Brown.</v>
      </c>
      <c r="M1973" s="5" t="str">
        <f>INDEX(DB_FILM!H:H,MATCH($F1973,DB_FILM!$A:$A,0))</f>
        <v xml:space="preserve">Robert Zemeckis </v>
      </c>
      <c r="N1973" s="5" t="str">
        <f>INDEX(DB_FILM!I:I,MATCH($F1973,DB_FILM!$A:$A,0))</f>
        <v>Michael J. Fox, Christopher Lloyd, Lea Thompson, Crispin Glover</v>
      </c>
      <c r="O1973" s="7">
        <f>INDEX(DB_FILM!J:J,MATCH($F1973,DB_FILM!$A:$A,0))</f>
        <v>879184</v>
      </c>
      <c r="P1973" s="7">
        <f>INDEX(DB_FILM!K:K,MATCH($F1973,DB_FILM!$A:$A,0))</f>
        <v>210610000</v>
      </c>
      <c r="Q1973" s="5" t="s">
        <v>474</v>
      </c>
      <c r="R1973">
        <v>1.99</v>
      </c>
      <c r="S1973">
        <v>28</v>
      </c>
      <c r="T1973">
        <v>1</v>
      </c>
      <c r="U1973">
        <v>800</v>
      </c>
      <c r="V1973">
        <v>2</v>
      </c>
      <c r="W1973" t="str">
        <f t="shared" si="60"/>
        <v>A</v>
      </c>
      <c r="X1973" t="s">
        <v>590</v>
      </c>
      <c r="Y1973">
        <v>0</v>
      </c>
      <c r="Z1973">
        <v>1.19</v>
      </c>
      <c r="AA1973" s="6">
        <f t="shared" si="61"/>
        <v>0.8</v>
      </c>
    </row>
    <row r="1974" spans="1:27" x14ac:dyDescent="0.3">
      <c r="A1974" s="5">
        <v>42359</v>
      </c>
      <c r="B1974" t="s">
        <v>405</v>
      </c>
      <c r="C1974" t="s">
        <v>457</v>
      </c>
      <c r="D1974" t="s">
        <v>305</v>
      </c>
      <c r="E1974" t="s">
        <v>268</v>
      </c>
      <c r="F1974" t="s">
        <v>33</v>
      </c>
      <c r="G1974" s="5" t="str">
        <f>INDEX(DB_FILM!B:B,MATCH($F1974,DB_FILM!$A:$A,0))</f>
        <v>1975</v>
      </c>
      <c r="H1974" s="5" t="str">
        <f>INDEX(DB_FILM!C:C,MATCH($F1974,DB_FILM!$A:$A,0))</f>
        <v xml:space="preserve">VM14 </v>
      </c>
      <c r="I1974" s="9">
        <f>INDEX(DB_FILM!D:D,MATCH($F1974,DB_FILM!$A:$A,0))</f>
        <v>133</v>
      </c>
      <c r="J1974" s="5" t="str">
        <f>INDEX(DB_FILM!E:E,MATCH($F1974,DB_FILM!$A:$A,0))</f>
        <v>Drama</v>
      </c>
      <c r="K1974" s="6">
        <f>INDEX(DB_FILM!F:F,MATCH($F1974,DB_FILM!$A:$A,0))</f>
        <v>8.6999999999999993</v>
      </c>
      <c r="L1974" s="5" t="str">
        <f>INDEX(DB_FILM!G:G,MATCH($F1974,DB_FILM!$A:$A,0))</f>
        <v>A criminal pleads insanity after getting into trouble again and once in the mental institution rebels against the oppressive nurse and rallies up the scared patients.</v>
      </c>
      <c r="M1974" s="5" t="str">
        <f>INDEX(DB_FILM!H:H,MATCH($F1974,DB_FILM!$A:$A,0))</f>
        <v xml:space="preserve">Milos Forman </v>
      </c>
      <c r="N1974" s="5" t="str">
        <f>INDEX(DB_FILM!I:I,MATCH($F1974,DB_FILM!$A:$A,0))</f>
        <v>Jack Nicholson, Louise Fletcher, Michael Berryman, Peter Brocco</v>
      </c>
      <c r="O1974" s="7">
        <f>INDEX(DB_FILM!J:J,MATCH($F1974,DB_FILM!$A:$A,0))</f>
        <v>790579</v>
      </c>
      <c r="P1974" s="7">
        <f>INDEX(DB_FILM!K:K,MATCH($F1974,DB_FILM!$A:$A,0))</f>
        <v>112000000</v>
      </c>
      <c r="Q1974" t="s">
        <v>474</v>
      </c>
      <c r="R1974">
        <v>5.99</v>
      </c>
      <c r="S1974">
        <v>10</v>
      </c>
      <c r="T1974">
        <v>1</v>
      </c>
      <c r="U1974">
        <v>800</v>
      </c>
      <c r="V1974">
        <v>1</v>
      </c>
      <c r="W1974" t="str">
        <f t="shared" si="60"/>
        <v>A</v>
      </c>
      <c r="X1974" t="s">
        <v>520</v>
      </c>
      <c r="Y1974">
        <v>0</v>
      </c>
      <c r="Z1974">
        <v>3.05</v>
      </c>
      <c r="AA1974" s="6">
        <f t="shared" si="61"/>
        <v>2.9400000000000004</v>
      </c>
    </row>
    <row r="1975" spans="1:27" x14ac:dyDescent="0.3">
      <c r="A1975" s="5">
        <v>42359</v>
      </c>
      <c r="B1975" s="5" t="s">
        <v>405</v>
      </c>
      <c r="C1975" s="5" t="s">
        <v>457</v>
      </c>
      <c r="D1975" s="5" t="s">
        <v>305</v>
      </c>
      <c r="E1975" t="s">
        <v>268</v>
      </c>
      <c r="F1975" s="5" t="s">
        <v>13</v>
      </c>
      <c r="G1975" s="5" t="str">
        <f>INDEX(DB_FILM!B:B,MATCH($F1975,DB_FILM!$A:$A,0))</f>
        <v>1966</v>
      </c>
      <c r="H1975" s="5" t="str">
        <f>INDEX(DB_FILM!C:C,MATCH($F1975,DB_FILM!$A:$A,0))</f>
        <v xml:space="preserve">VM14 </v>
      </c>
      <c r="I1975" s="9">
        <f>INDEX(DB_FILM!D:D,MATCH($F1975,DB_FILM!$A:$A,0))</f>
        <v>161</v>
      </c>
      <c r="J1975" s="5" t="str">
        <f>INDEX(DB_FILM!E:E,MATCH($F1975,DB_FILM!$A:$A,0))</f>
        <v>Western</v>
      </c>
      <c r="K1975" s="6">
        <f>INDEX(DB_FILM!F:F,MATCH($F1975,DB_FILM!$A:$A,0))</f>
        <v>8.9</v>
      </c>
      <c r="L1975" s="5" t="str">
        <f>INDEX(DB_FILM!G:G,MATCH($F1975,DB_FILM!$A:$A,0))</f>
        <v>A bounty hunting scam joins two men in an uneasy alliance against a third in a race to find a fortune in gold buried in a remote cemetery.</v>
      </c>
      <c r="M1975" s="5" t="str">
        <f>INDEX(DB_FILM!H:H,MATCH($F1975,DB_FILM!$A:$A,0))</f>
        <v xml:space="preserve">Sergio Leone </v>
      </c>
      <c r="N1975" s="5" t="str">
        <f>INDEX(DB_FILM!I:I,MATCH($F1975,DB_FILM!$A:$A,0))</f>
        <v>Clint Eastwood, Eli Wallach, Lee Van Cleef, Aldo Giuffrè</v>
      </c>
      <c r="O1975" s="7">
        <f>INDEX(DB_FILM!J:J,MATCH($F1975,DB_FILM!$A:$A,0))</f>
        <v>589413</v>
      </c>
      <c r="P1975" s="7">
        <f>INDEX(DB_FILM!K:K,MATCH($F1975,DB_FILM!$A:$A,0))</f>
        <v>6100000</v>
      </c>
      <c r="Q1975" s="5" t="s">
        <v>476</v>
      </c>
      <c r="R1975">
        <v>13.99</v>
      </c>
      <c r="S1975">
        <v>49</v>
      </c>
      <c r="T1975">
        <v>2</v>
      </c>
      <c r="U1975">
        <v>800</v>
      </c>
      <c r="V1975">
        <v>3</v>
      </c>
      <c r="W1975" t="str">
        <f t="shared" si="60"/>
        <v>B</v>
      </c>
      <c r="X1975" t="s">
        <v>518</v>
      </c>
      <c r="Y1975">
        <v>0</v>
      </c>
      <c r="Z1975">
        <v>8.9499999999999993</v>
      </c>
      <c r="AA1975" s="6">
        <f t="shared" si="61"/>
        <v>5.0400000000000009</v>
      </c>
    </row>
    <row r="1976" spans="1:27" x14ac:dyDescent="0.3">
      <c r="A1976" s="5">
        <v>42359</v>
      </c>
      <c r="B1976" t="s">
        <v>400</v>
      </c>
      <c r="C1976" t="s">
        <v>460</v>
      </c>
      <c r="D1976" t="s">
        <v>306</v>
      </c>
      <c r="E1976" t="s">
        <v>307</v>
      </c>
      <c r="F1976" t="s">
        <v>61</v>
      </c>
      <c r="G1976" s="5" t="str">
        <f>INDEX(DB_FILM!B:B,MATCH($F1976,DB_FILM!$A:$A,0))</f>
        <v>1931</v>
      </c>
      <c r="H1976" s="5" t="str">
        <f>INDEX(DB_FILM!C:C,MATCH($F1976,DB_FILM!$A:$A,0))</f>
        <v xml:space="preserve">G </v>
      </c>
      <c r="I1976" s="9">
        <f>INDEX(DB_FILM!D:D,MATCH($F1976,DB_FILM!$A:$A,0))</f>
        <v>87</v>
      </c>
      <c r="J1976" s="5" t="str">
        <f>INDEX(DB_FILM!E:E,MATCH($F1976,DB_FILM!$A:$A,0))</f>
        <v>Comedy, Drama, Romance</v>
      </c>
      <c r="K1976" s="6">
        <f>INDEX(DB_FILM!F:F,MATCH($F1976,DB_FILM!$A:$A,0))</f>
        <v>8.6</v>
      </c>
      <c r="L1976" s="5" t="str">
        <f>INDEX(DB_FILM!G:G,MATCH($F1976,DB_FILM!$A:$A,0))</f>
        <v>With the aid of a wealthy erratic tippler, a dewy-eyed tramp who has fallen in love with a sightless flower girl accumulates money to be able to help her medically.</v>
      </c>
      <c r="M1976" s="5" t="str">
        <f>INDEX(DB_FILM!H:H,MATCH($F1976,DB_FILM!$A:$A,0))</f>
        <v xml:space="preserve">Charles Chaplin </v>
      </c>
      <c r="N1976" s="5" t="str">
        <f>INDEX(DB_FILM!I:I,MATCH($F1976,DB_FILM!$A:$A,0))</f>
        <v>Charles Chaplin, Virginia Cherrill, Florence Lee, Harry Myers</v>
      </c>
      <c r="O1976" s="7">
        <f>INDEX(DB_FILM!J:J,MATCH($F1976,DB_FILM!$A:$A,0))</f>
        <v>136907</v>
      </c>
      <c r="P1976" s="7">
        <f>INDEX(DB_FILM!K:K,MATCH($F1976,DB_FILM!$A:$A,0))</f>
        <v>20000</v>
      </c>
      <c r="Q1976" t="s">
        <v>474</v>
      </c>
      <c r="R1976">
        <v>1.99</v>
      </c>
      <c r="S1976">
        <v>26</v>
      </c>
      <c r="T1976">
        <v>1</v>
      </c>
      <c r="U1976">
        <v>801</v>
      </c>
      <c r="V1976">
        <v>3</v>
      </c>
      <c r="W1976" t="str">
        <f t="shared" si="60"/>
        <v>A</v>
      </c>
      <c r="X1976" t="s">
        <v>531</v>
      </c>
      <c r="Y1976">
        <v>5</v>
      </c>
      <c r="Z1976">
        <v>1.1499999999999999</v>
      </c>
      <c r="AA1976" s="6">
        <f t="shared" si="61"/>
        <v>0.84000000000000008</v>
      </c>
    </row>
    <row r="1977" spans="1:27" x14ac:dyDescent="0.3">
      <c r="A1977" s="5">
        <v>42359</v>
      </c>
      <c r="B1977" s="5" t="s">
        <v>400</v>
      </c>
      <c r="C1977" s="5" t="s">
        <v>460</v>
      </c>
      <c r="D1977" s="5" t="s">
        <v>306</v>
      </c>
      <c r="E1977" t="s">
        <v>307</v>
      </c>
      <c r="F1977" s="5" t="s">
        <v>1</v>
      </c>
      <c r="G1977" s="5" t="str">
        <f>INDEX(DB_FILM!B:B,MATCH($F1977,DB_FILM!$A:$A,0))</f>
        <v>1972</v>
      </c>
      <c r="H1977" s="5" t="str">
        <f>INDEX(DB_FILM!C:C,MATCH($F1977,DB_FILM!$A:$A,0))</f>
        <v xml:space="preserve">T </v>
      </c>
      <c r="I1977" s="9">
        <f>INDEX(DB_FILM!D:D,MATCH($F1977,DB_FILM!$A:$A,0))</f>
        <v>175</v>
      </c>
      <c r="J1977" s="5" t="str">
        <f>INDEX(DB_FILM!E:E,MATCH($F1977,DB_FILM!$A:$A,0))</f>
        <v>Crime, Drama</v>
      </c>
      <c r="K1977" s="6">
        <f>INDEX(DB_FILM!F:F,MATCH($F1977,DB_FILM!$A:$A,0))</f>
        <v>9.1999999999999993</v>
      </c>
      <c r="L1977" s="5" t="str">
        <f>INDEX(DB_FILM!G:G,MATCH($F1977,DB_FILM!$A:$A,0))</f>
        <v>The aging patriarch of an organized crime dynasty transfers control of his clandestine empire to his reluctant son.</v>
      </c>
      <c r="M1977" s="5" t="str">
        <f>INDEX(DB_FILM!H:H,MATCH($F1977,DB_FILM!$A:$A,0))</f>
        <v xml:space="preserve">Francis Ford Coppola </v>
      </c>
      <c r="N1977" s="5" t="str">
        <f>INDEX(DB_FILM!I:I,MATCH($F1977,DB_FILM!$A:$A,0))</f>
        <v>Marlon Brando, Al Pacino, James Caan, Diane Keaton</v>
      </c>
      <c r="O1977" s="7">
        <f>INDEX(DB_FILM!J:J,MATCH($F1977,DB_FILM!$A:$A,0))</f>
        <v>1361367</v>
      </c>
      <c r="P1977" s="7">
        <f>INDEX(DB_FILM!K:K,MATCH($F1977,DB_FILM!$A:$A,0))</f>
        <v>134970000</v>
      </c>
      <c r="Q1977" s="5" t="s">
        <v>474</v>
      </c>
      <c r="R1977">
        <v>3.99</v>
      </c>
      <c r="S1977">
        <v>12</v>
      </c>
      <c r="T1977">
        <v>1</v>
      </c>
      <c r="U1977">
        <v>801</v>
      </c>
      <c r="V1977">
        <v>1</v>
      </c>
      <c r="W1977" t="str">
        <f t="shared" si="60"/>
        <v>A</v>
      </c>
      <c r="X1977" t="s">
        <v>568</v>
      </c>
      <c r="Y1977">
        <v>0</v>
      </c>
      <c r="Z1977">
        <v>2.5099999999999998</v>
      </c>
      <c r="AA1977" s="6">
        <f t="shared" si="61"/>
        <v>1.4800000000000004</v>
      </c>
    </row>
    <row r="1978" spans="1:27" x14ac:dyDescent="0.3">
      <c r="A1978" s="5">
        <v>42359</v>
      </c>
      <c r="B1978" s="5" t="s">
        <v>400</v>
      </c>
      <c r="C1978" s="5" t="s">
        <v>460</v>
      </c>
      <c r="D1978" s="5" t="s">
        <v>306</v>
      </c>
      <c r="E1978" t="s">
        <v>307</v>
      </c>
      <c r="F1978" s="5" t="s">
        <v>69</v>
      </c>
      <c r="G1978" s="5" t="str">
        <f>INDEX(DB_FILM!B:B,MATCH($F1978,DB_FILM!$A:$A,0))</f>
        <v>1994</v>
      </c>
      <c r="H1978" s="5" t="str">
        <f>INDEX(DB_FILM!C:C,MATCH($F1978,DB_FILM!$A:$A,0))</f>
        <v xml:space="preserve">T </v>
      </c>
      <c r="I1978" s="9">
        <f>INDEX(DB_FILM!D:D,MATCH($F1978,DB_FILM!$A:$A,0))</f>
        <v>88</v>
      </c>
      <c r="J1978" s="5" t="str">
        <f>INDEX(DB_FILM!E:E,MATCH($F1978,DB_FILM!$A:$A,0))</f>
        <v>Animation, Adventure, Drama</v>
      </c>
      <c r="K1978" s="6">
        <f>INDEX(DB_FILM!F:F,MATCH($F1978,DB_FILM!$A:$A,0))</f>
        <v>8.5</v>
      </c>
      <c r="L1978" s="5" t="str">
        <f>INDEX(DB_FILM!G:G,MATCH($F1978,DB_FILM!$A:$A,0))</f>
        <v>A Lion cub crown prince is tricked by a treacherous uncle into thinking he caused his father's death and flees into exile in despair, only to learn in adulthood his identity and his responsibilities.</v>
      </c>
      <c r="M1978" s="5" t="str">
        <f>INDEX(DB_FILM!H:H,MATCH($F1978,DB_FILM!$A:$A,0))</f>
        <v xml:space="preserve">Roger Allers, Rob Minkoff </v>
      </c>
      <c r="N1978" s="5" t="str">
        <f>INDEX(DB_FILM!I:I,MATCH($F1978,DB_FILM!$A:$A,0))</f>
        <v>Matthew Broderick, Jeremy Irons, James Earl Jones, Whoopi Goldberg</v>
      </c>
      <c r="O1978" s="7">
        <f>INDEX(DB_FILM!J:J,MATCH($F1978,DB_FILM!$A:$A,0))</f>
        <v>781936</v>
      </c>
      <c r="P1978" s="7">
        <f>INDEX(DB_FILM!K:K,MATCH($F1978,DB_FILM!$A:$A,0))</f>
        <v>312900000</v>
      </c>
      <c r="Q1978" s="5" t="s">
        <v>474</v>
      </c>
      <c r="R1978">
        <v>3.99</v>
      </c>
      <c r="S1978">
        <v>30</v>
      </c>
      <c r="T1978">
        <v>1</v>
      </c>
      <c r="U1978">
        <v>801</v>
      </c>
      <c r="V1978">
        <v>2</v>
      </c>
      <c r="W1978" t="str">
        <f t="shared" si="60"/>
        <v>A</v>
      </c>
      <c r="X1978" t="s">
        <v>555</v>
      </c>
      <c r="Y1978">
        <v>0</v>
      </c>
      <c r="Z1978">
        <v>2.63</v>
      </c>
      <c r="AA1978" s="6">
        <f t="shared" si="61"/>
        <v>1.3600000000000003</v>
      </c>
    </row>
    <row r="1979" spans="1:27" x14ac:dyDescent="0.3">
      <c r="A1979" s="5">
        <v>42359</v>
      </c>
      <c r="B1979" t="s">
        <v>416</v>
      </c>
      <c r="C1979" t="s">
        <v>418</v>
      </c>
      <c r="D1979" t="s">
        <v>371</v>
      </c>
      <c r="E1979" t="s">
        <v>293</v>
      </c>
      <c r="F1979" t="s">
        <v>99</v>
      </c>
      <c r="G1979" s="5" t="str">
        <f>INDEX(DB_FILM!B:B,MATCH($F1979,DB_FILM!$A:$A,0))</f>
        <v>1994</v>
      </c>
      <c r="H1979" s="5" t="str">
        <f>INDEX(DB_FILM!C:C,MATCH($F1979,DB_FILM!$A:$A,0))</f>
        <v xml:space="preserve">T </v>
      </c>
      <c r="I1979" s="9">
        <f>INDEX(DB_FILM!D:D,MATCH($F1979,DB_FILM!$A:$A,0))</f>
        <v>142</v>
      </c>
      <c r="J1979" s="5" t="str">
        <f>INDEX(DB_FILM!E:E,MATCH($F1979,DB_FILM!$A:$A,0))</f>
        <v>Drama</v>
      </c>
      <c r="K1979" s="6">
        <f>INDEX(DB_FILM!F:F,MATCH($F1979,DB_FILM!$A:$A,0))</f>
        <v>9.3000000000000007</v>
      </c>
      <c r="L1979" s="5" t="str">
        <f>INDEX(DB_FILM!G:G,MATCH($F1979,DB_FILM!$A:$A,0))</f>
        <v>Two imprisoned men bond over a number of years, finding solace and eventual redemption through acts of common decency.</v>
      </c>
      <c r="M1979" s="5" t="str">
        <f>INDEX(DB_FILM!H:H,MATCH($F1979,DB_FILM!$A:$A,0))</f>
        <v xml:space="preserve">Frank Darabont </v>
      </c>
      <c r="N1979" s="5" t="str">
        <f>INDEX(DB_FILM!I:I,MATCH($F1979,DB_FILM!$A:$A,0))</f>
        <v>Tim Robbins, Morgan Freeman, Bob Gunton, William Sadler</v>
      </c>
      <c r="O1979" s="7">
        <f>INDEX(DB_FILM!J:J,MATCH($F1979,DB_FILM!$A:$A,0))</f>
        <v>1987679</v>
      </c>
      <c r="P1979" s="7">
        <f>INDEX(DB_FILM!K:K,MATCH($F1979,DB_FILM!$A:$A,0))</f>
        <v>28340000</v>
      </c>
      <c r="Q1979" t="s">
        <v>475</v>
      </c>
      <c r="R1979">
        <v>1.99</v>
      </c>
      <c r="S1979">
        <v>1</v>
      </c>
      <c r="T1979">
        <v>3</v>
      </c>
      <c r="U1979">
        <v>802</v>
      </c>
      <c r="V1979">
        <v>1</v>
      </c>
      <c r="W1979" t="str">
        <f t="shared" si="60"/>
        <v>C</v>
      </c>
      <c r="X1979" t="s">
        <v>539</v>
      </c>
      <c r="Y1979">
        <v>0</v>
      </c>
      <c r="Z1979">
        <v>1.59</v>
      </c>
      <c r="AA1979" s="6">
        <f t="shared" si="61"/>
        <v>0.39999999999999991</v>
      </c>
    </row>
    <row r="1980" spans="1:27" x14ac:dyDescent="0.3">
      <c r="A1980" s="5">
        <v>42359</v>
      </c>
      <c r="B1980" s="5" t="s">
        <v>416</v>
      </c>
      <c r="C1980" s="5" t="s">
        <v>418</v>
      </c>
      <c r="D1980" s="5" t="s">
        <v>371</v>
      </c>
      <c r="E1980" t="s">
        <v>293</v>
      </c>
      <c r="F1980" s="5" t="s">
        <v>79</v>
      </c>
      <c r="G1980" s="5" t="str">
        <f>INDEX(DB_FILM!B:B,MATCH($F1980,DB_FILM!$A:$A,0))</f>
        <v>2014</v>
      </c>
      <c r="H1980" s="5" t="str">
        <f>INDEX(DB_FILM!C:C,MATCH($F1980,DB_FILM!$A:$A,0))</f>
        <v xml:space="preserve">T </v>
      </c>
      <c r="I1980" s="9">
        <f>INDEX(DB_FILM!D:D,MATCH($F1980,DB_FILM!$A:$A,0))</f>
        <v>107</v>
      </c>
      <c r="J1980" s="5" t="str">
        <f>INDEX(DB_FILM!E:E,MATCH($F1980,DB_FILM!$A:$A,0))</f>
        <v>Drama, Music</v>
      </c>
      <c r="K1980" s="6">
        <f>INDEX(DB_FILM!F:F,MATCH($F1980,DB_FILM!$A:$A,0))</f>
        <v>8.5</v>
      </c>
      <c r="L1980" s="5" t="str">
        <f>INDEX(DB_FILM!G:G,MATCH($F1980,DB_FILM!$A:$A,0))</f>
        <v>A promising young drummer enrolls at a cut-throat music conservatory where his dreams of greatness are mentored by an instructor who will stop at nothing to realize a student's potential.</v>
      </c>
      <c r="M1980" s="5" t="str">
        <f>INDEX(DB_FILM!H:H,MATCH($F1980,DB_FILM!$A:$A,0))</f>
        <v xml:space="preserve">Damien Chazelle </v>
      </c>
      <c r="N1980" s="5" t="str">
        <f>INDEX(DB_FILM!I:I,MATCH($F1980,DB_FILM!$A:$A,0))</f>
        <v>Miles Teller, J.K. Simmons, Melissa Benoist, Paul Reiser</v>
      </c>
      <c r="O1980" s="7">
        <f>INDEX(DB_FILM!J:J,MATCH($F1980,DB_FILM!$A:$A,0))</f>
        <v>565511</v>
      </c>
      <c r="P1980" s="7">
        <f>INDEX(DB_FILM!K:K,MATCH($F1980,DB_FILM!$A:$A,0))</f>
        <v>13090000</v>
      </c>
      <c r="Q1980" s="5" t="s">
        <v>476</v>
      </c>
      <c r="R1980">
        <v>9.99</v>
      </c>
      <c r="S1980">
        <v>36</v>
      </c>
      <c r="T1980">
        <v>2</v>
      </c>
      <c r="U1980">
        <v>802</v>
      </c>
      <c r="V1980">
        <v>1</v>
      </c>
      <c r="W1980" t="str">
        <f t="shared" si="60"/>
        <v>B</v>
      </c>
      <c r="X1980" t="s">
        <v>606</v>
      </c>
      <c r="Y1980">
        <v>0</v>
      </c>
      <c r="Z1980">
        <v>6.39</v>
      </c>
      <c r="AA1980" s="6">
        <f t="shared" si="61"/>
        <v>3.6000000000000005</v>
      </c>
    </row>
    <row r="1981" spans="1:27" x14ac:dyDescent="0.3">
      <c r="A1981" s="5">
        <v>42359</v>
      </c>
      <c r="B1981" t="s">
        <v>416</v>
      </c>
      <c r="C1981" t="s">
        <v>455</v>
      </c>
      <c r="D1981" t="s">
        <v>372</v>
      </c>
      <c r="E1981" t="s">
        <v>321</v>
      </c>
      <c r="F1981" t="s">
        <v>21</v>
      </c>
      <c r="G1981" s="5" t="str">
        <f>INDEX(DB_FILM!B:B,MATCH($F1981,DB_FILM!$A:$A,0))</f>
        <v>1999</v>
      </c>
      <c r="H1981" s="5" t="str">
        <f>INDEX(DB_FILM!C:C,MATCH($F1981,DB_FILM!$A:$A,0))</f>
        <v xml:space="preserve">VM18 </v>
      </c>
      <c r="I1981" s="9">
        <f>INDEX(DB_FILM!D:D,MATCH($F1981,DB_FILM!$A:$A,0))</f>
        <v>139</v>
      </c>
      <c r="J1981" s="5" t="str">
        <f>INDEX(DB_FILM!E:E,MATCH($F1981,DB_FILM!$A:$A,0))</f>
        <v>Drama</v>
      </c>
      <c r="K1981" s="6">
        <f>INDEX(DB_FILM!F:F,MATCH($F1981,DB_FILM!$A:$A,0))</f>
        <v>8.8000000000000007</v>
      </c>
      <c r="L1981" s="5" t="str">
        <f>INDEX(DB_FILM!G:G,MATCH($F1981,DB_FILM!$A:$A,0))</f>
        <v>An insomniac office worker and a devil-may-care soapmaker form an underground fight club that evolves into something much, much more.</v>
      </c>
      <c r="M1981" s="5" t="str">
        <f>INDEX(DB_FILM!H:H,MATCH($F1981,DB_FILM!$A:$A,0))</f>
        <v xml:space="preserve">David Fincher </v>
      </c>
      <c r="N1981" s="5" t="str">
        <f>INDEX(DB_FILM!I:I,MATCH($F1981,DB_FILM!$A:$A,0))</f>
        <v>Brad Pitt, Edward Norton, Meat Loaf, Zach Grenier</v>
      </c>
      <c r="O1981" s="7">
        <f>INDEX(DB_FILM!J:J,MATCH($F1981,DB_FILM!$A:$A,0))</f>
        <v>1591794</v>
      </c>
      <c r="P1981" s="7">
        <f>INDEX(DB_FILM!K:K,MATCH($F1981,DB_FILM!$A:$A,0))</f>
        <v>37030000</v>
      </c>
      <c r="Q1981" t="s">
        <v>474</v>
      </c>
      <c r="R1981">
        <v>3.99</v>
      </c>
      <c r="S1981">
        <v>4</v>
      </c>
      <c r="T1981">
        <v>1</v>
      </c>
      <c r="U1981">
        <v>803</v>
      </c>
      <c r="V1981">
        <v>1</v>
      </c>
      <c r="W1981" t="str">
        <f t="shared" si="60"/>
        <v>A</v>
      </c>
      <c r="X1981" t="s">
        <v>594</v>
      </c>
      <c r="Y1981">
        <v>5</v>
      </c>
      <c r="Z1981">
        <v>2.59</v>
      </c>
      <c r="AA1981" s="6">
        <f t="shared" si="61"/>
        <v>1.4000000000000004</v>
      </c>
    </row>
    <row r="1982" spans="1:27" x14ac:dyDescent="0.3">
      <c r="A1982" s="5">
        <v>42359</v>
      </c>
      <c r="B1982" t="s">
        <v>414</v>
      </c>
      <c r="C1982" t="s">
        <v>438</v>
      </c>
      <c r="D1982" t="s">
        <v>309</v>
      </c>
      <c r="E1982" t="s">
        <v>290</v>
      </c>
      <c r="F1982" t="s">
        <v>63</v>
      </c>
      <c r="G1982" s="5" t="str">
        <f>INDEX(DB_FILM!B:B,MATCH($F1982,DB_FILM!$A:$A,0))</f>
        <v>2006</v>
      </c>
      <c r="H1982" s="5" t="str">
        <f>INDEX(DB_FILM!C:C,MATCH($F1982,DB_FILM!$A:$A,0))</f>
        <v xml:space="preserve">T </v>
      </c>
      <c r="I1982" s="9">
        <f>INDEX(DB_FILM!D:D,MATCH($F1982,DB_FILM!$A:$A,0))</f>
        <v>151</v>
      </c>
      <c r="J1982" s="5" t="str">
        <f>INDEX(DB_FILM!E:E,MATCH($F1982,DB_FILM!$A:$A,0))</f>
        <v>Crime, Drama, Thriller</v>
      </c>
      <c r="K1982" s="6">
        <f>INDEX(DB_FILM!F:F,MATCH($F1982,DB_FILM!$A:$A,0))</f>
        <v>8.5</v>
      </c>
      <c r="L1982" s="5" t="str">
        <f>INDEX(DB_FILM!G:G,MATCH($F1982,DB_FILM!$A:$A,0))</f>
        <v>An undercover cop and a mole in the police attempt to identify each other while infiltrating an Irish gang in South Boston.</v>
      </c>
      <c r="M1982" s="5" t="str">
        <f>INDEX(DB_FILM!H:H,MATCH($F1982,DB_FILM!$A:$A,0))</f>
        <v xml:space="preserve">Martin Scorsese </v>
      </c>
      <c r="N1982" s="5" t="str">
        <f>INDEX(DB_FILM!I:I,MATCH($F1982,DB_FILM!$A:$A,0))</f>
        <v>Leonardo DiCaprio, Matt Damon, Jack Nicholson, Mark Wahlberg</v>
      </c>
      <c r="O1982" s="7">
        <f>INDEX(DB_FILM!J:J,MATCH($F1982,DB_FILM!$A:$A,0))</f>
        <v>1023002</v>
      </c>
      <c r="P1982" s="7">
        <f>INDEX(DB_FILM!K:K,MATCH($F1982,DB_FILM!$A:$A,0))</f>
        <v>132380000</v>
      </c>
      <c r="Q1982" t="s">
        <v>475</v>
      </c>
      <c r="R1982">
        <v>7.99</v>
      </c>
      <c r="S1982">
        <v>38</v>
      </c>
      <c r="T1982">
        <v>3</v>
      </c>
      <c r="U1982">
        <v>804</v>
      </c>
      <c r="V1982">
        <v>1</v>
      </c>
      <c r="W1982" t="str">
        <f t="shared" si="60"/>
        <v>C</v>
      </c>
      <c r="X1982" t="s">
        <v>534</v>
      </c>
      <c r="Y1982">
        <v>0</v>
      </c>
      <c r="Z1982">
        <v>6.39</v>
      </c>
      <c r="AA1982" s="6">
        <f t="shared" si="61"/>
        <v>1.6000000000000005</v>
      </c>
    </row>
    <row r="1983" spans="1:27" x14ac:dyDescent="0.3">
      <c r="A1983" s="5">
        <v>42359</v>
      </c>
      <c r="B1983" s="5" t="s">
        <v>414</v>
      </c>
      <c r="C1983" s="5" t="s">
        <v>438</v>
      </c>
      <c r="D1983" s="5" t="s">
        <v>309</v>
      </c>
      <c r="E1983" t="s">
        <v>290</v>
      </c>
      <c r="F1983" t="s">
        <v>85</v>
      </c>
      <c r="G1983" s="5" t="str">
        <f>INDEX(DB_FILM!B:B,MATCH($F1983,DB_FILM!$A:$A,0))</f>
        <v>1991</v>
      </c>
      <c r="H1983" s="5" t="str">
        <f>INDEX(DB_FILM!C:C,MATCH($F1983,DB_FILM!$A:$A,0))</f>
        <v xml:space="preserve">T </v>
      </c>
      <c r="I1983" s="9">
        <f>INDEX(DB_FILM!D:D,MATCH($F1983,DB_FILM!$A:$A,0))</f>
        <v>137</v>
      </c>
      <c r="J1983" s="5" t="str">
        <f>INDEX(DB_FILM!E:E,MATCH($F1983,DB_FILM!$A:$A,0))</f>
        <v>Action, Sci-Fi</v>
      </c>
      <c r="K1983" s="6">
        <f>INDEX(DB_FILM!F:F,MATCH($F1983,DB_FILM!$A:$A,0))</f>
        <v>8.5</v>
      </c>
      <c r="L1983" s="5" t="str">
        <f>INDEX(DB_FILM!G:G,MATCH($F1983,DB_FILM!$A:$A,0))</f>
        <v>A cyborg, identical to the one who failed to kill Sarah Connor, must now protect her teenage son, John Connor, from a more advanced and powerful cyborg.</v>
      </c>
      <c r="M1983" s="5" t="str">
        <f>INDEX(DB_FILM!H:H,MATCH($F1983,DB_FILM!$A:$A,0))</f>
        <v xml:space="preserve">James Cameron </v>
      </c>
      <c r="N1983" s="5" t="str">
        <f>INDEX(DB_FILM!I:I,MATCH($F1983,DB_FILM!$A:$A,0))</f>
        <v>Arnold Schwarzenegger, Linda Hamilton, Edward Furlong, Robert Patrick</v>
      </c>
      <c r="O1983" s="7">
        <f>INDEX(DB_FILM!J:J,MATCH($F1983,DB_FILM!$A:$A,0))</f>
        <v>863511</v>
      </c>
      <c r="P1983" s="7">
        <f>INDEX(DB_FILM!K:K,MATCH($F1983,DB_FILM!$A:$A,0))</f>
        <v>204840000</v>
      </c>
      <c r="Q1983" s="5" t="s">
        <v>475</v>
      </c>
      <c r="R1983">
        <v>9.99</v>
      </c>
      <c r="S1983">
        <v>38</v>
      </c>
      <c r="T1983">
        <v>3</v>
      </c>
      <c r="U1983">
        <v>804</v>
      </c>
      <c r="V1983">
        <v>3</v>
      </c>
      <c r="W1983" t="str">
        <f t="shared" si="60"/>
        <v>C</v>
      </c>
      <c r="X1983" t="s">
        <v>534</v>
      </c>
      <c r="Y1983">
        <v>0</v>
      </c>
      <c r="Z1983">
        <v>6.99</v>
      </c>
      <c r="AA1983" s="6">
        <f t="shared" si="61"/>
        <v>3</v>
      </c>
    </row>
    <row r="1984" spans="1:27" x14ac:dyDescent="0.3">
      <c r="A1984" s="5">
        <v>42359</v>
      </c>
      <c r="B1984" t="s">
        <v>415</v>
      </c>
      <c r="C1984" t="s">
        <v>438</v>
      </c>
      <c r="D1984" t="s">
        <v>289</v>
      </c>
      <c r="E1984" t="s">
        <v>290</v>
      </c>
      <c r="F1984" t="s">
        <v>35</v>
      </c>
      <c r="G1984" s="5" t="str">
        <f>INDEX(DB_FILM!B:B,MATCH($F1984,DB_FILM!$A:$A,0))</f>
        <v>1954</v>
      </c>
      <c r="H1984" s="5" t="str">
        <f>INDEX(DB_FILM!C:C,MATCH($F1984,DB_FILM!$A:$A,0))</f>
        <v xml:space="preserve">T </v>
      </c>
      <c r="I1984" s="9">
        <f>INDEX(DB_FILM!D:D,MATCH($F1984,DB_FILM!$A:$A,0))</f>
        <v>207</v>
      </c>
      <c r="J1984" s="5" t="str">
        <f>INDEX(DB_FILM!E:E,MATCH($F1984,DB_FILM!$A:$A,0))</f>
        <v>Adventure, Drama</v>
      </c>
      <c r="K1984" s="6">
        <f>INDEX(DB_FILM!F:F,MATCH($F1984,DB_FILM!$A:$A,0))</f>
        <v>8.6999999999999993</v>
      </c>
      <c r="L1984" s="5" t="str">
        <f>INDEX(DB_FILM!G:G,MATCH($F1984,DB_FILM!$A:$A,0))</f>
        <v>A poor village under attack by bandits recruits seven unemployed samurai to help them defend themselves.</v>
      </c>
      <c r="M1984" s="5" t="str">
        <f>INDEX(DB_FILM!H:H,MATCH($F1984,DB_FILM!$A:$A,0))</f>
        <v xml:space="preserve">Akira Kurosawa </v>
      </c>
      <c r="N1984" s="5" t="str">
        <f>INDEX(DB_FILM!I:I,MATCH($F1984,DB_FILM!$A:$A,0))</f>
        <v>Toshirô Mifune, Takashi Shimura, Keiko Tsushima, Yukiko Shimazaki</v>
      </c>
      <c r="O1984" s="7">
        <f>INDEX(DB_FILM!J:J,MATCH($F1984,DB_FILM!$A:$A,0))</f>
        <v>269393</v>
      </c>
      <c r="P1984" s="7">
        <f>INDEX(DB_FILM!K:K,MATCH($F1984,DB_FILM!$A:$A,0))</f>
        <v>270000</v>
      </c>
      <c r="Q1984" t="s">
        <v>474</v>
      </c>
      <c r="R1984">
        <v>1.99</v>
      </c>
      <c r="S1984">
        <v>11</v>
      </c>
      <c r="T1984">
        <v>1</v>
      </c>
      <c r="U1984">
        <v>805</v>
      </c>
      <c r="V1984">
        <v>3</v>
      </c>
      <c r="W1984" t="str">
        <f t="shared" si="60"/>
        <v>A</v>
      </c>
      <c r="X1984" t="s">
        <v>625</v>
      </c>
      <c r="Y1984">
        <v>5</v>
      </c>
      <c r="Z1984">
        <v>1.03</v>
      </c>
      <c r="AA1984" s="6">
        <f t="shared" si="61"/>
        <v>0.96</v>
      </c>
    </row>
    <row r="1985" spans="1:27" x14ac:dyDescent="0.3">
      <c r="A1985" s="5">
        <v>42359</v>
      </c>
      <c r="B1985" s="5" t="s">
        <v>415</v>
      </c>
      <c r="C1985" s="5" t="s">
        <v>438</v>
      </c>
      <c r="D1985" s="5" t="s">
        <v>289</v>
      </c>
      <c r="E1985" t="s">
        <v>290</v>
      </c>
      <c r="F1985" s="5" t="s">
        <v>17</v>
      </c>
      <c r="G1985" s="5" t="str">
        <f>INDEX(DB_FILM!B:B,MATCH($F1985,DB_FILM!$A:$A,0))</f>
        <v>2010</v>
      </c>
      <c r="H1985" s="5" t="str">
        <f>INDEX(DB_FILM!C:C,MATCH($F1985,DB_FILM!$A:$A,0))</f>
        <v xml:space="preserve">T </v>
      </c>
      <c r="I1985" s="9">
        <f>INDEX(DB_FILM!D:D,MATCH($F1985,DB_FILM!$A:$A,0))</f>
        <v>148</v>
      </c>
      <c r="J1985" s="5" t="str">
        <f>INDEX(DB_FILM!E:E,MATCH($F1985,DB_FILM!$A:$A,0))</f>
        <v>Action, Adventure, Sci-Fi</v>
      </c>
      <c r="K1985" s="6">
        <f>INDEX(DB_FILM!F:F,MATCH($F1985,DB_FILM!$A:$A,0))</f>
        <v>8.8000000000000007</v>
      </c>
      <c r="L1985" s="5" t="str">
        <f>INDEX(DB_FILM!G:G,MATCH($F1985,DB_FILM!$A:$A,0))</f>
        <v>A thief who steals corporate secrets through the use of dream-sharing technology is given the inverse task of planting an idea into the mind of a CEO.</v>
      </c>
      <c r="M1985" s="5" t="str">
        <f>INDEX(DB_FILM!H:H,MATCH($F1985,DB_FILM!$A:$A,0))</f>
        <v xml:space="preserve">Christopher Nolan </v>
      </c>
      <c r="N1985" s="5" t="str">
        <f>INDEX(DB_FILM!I:I,MATCH($F1985,DB_FILM!$A:$A,0))</f>
        <v>Leonardo DiCaprio, Joseph Gordon-Levitt, Ellen Page, Ken Watanabe</v>
      </c>
      <c r="O1985" s="7">
        <f>INDEX(DB_FILM!J:J,MATCH($F1985,DB_FILM!$A:$A,0))</f>
        <v>1739805</v>
      </c>
      <c r="P1985" s="7">
        <f>INDEX(DB_FILM!K:K,MATCH($F1985,DB_FILM!$A:$A,0))</f>
        <v>292580000</v>
      </c>
      <c r="Q1985" s="5" t="s">
        <v>476</v>
      </c>
      <c r="R1985">
        <v>5.99</v>
      </c>
      <c r="S1985">
        <v>2</v>
      </c>
      <c r="T1985">
        <v>2</v>
      </c>
      <c r="U1985">
        <v>805</v>
      </c>
      <c r="V1985">
        <v>1</v>
      </c>
      <c r="W1985" t="str">
        <f t="shared" si="60"/>
        <v>B</v>
      </c>
      <c r="X1985" t="s">
        <v>558</v>
      </c>
      <c r="Y1985">
        <v>0</v>
      </c>
      <c r="Z1985">
        <v>3.77</v>
      </c>
      <c r="AA1985" s="6">
        <f t="shared" si="61"/>
        <v>2.2200000000000002</v>
      </c>
    </row>
    <row r="1986" spans="1:27" x14ac:dyDescent="0.3">
      <c r="A1986" s="5">
        <v>42360</v>
      </c>
      <c r="B1986" s="5" t="s">
        <v>409</v>
      </c>
      <c r="C1986" s="5" t="s">
        <v>448</v>
      </c>
      <c r="D1986" s="5" t="s">
        <v>391</v>
      </c>
      <c r="E1986" t="s">
        <v>270</v>
      </c>
      <c r="F1986" s="5" t="s">
        <v>97</v>
      </c>
      <c r="G1986" s="5" t="str">
        <f>INDEX(DB_FILM!B:B,MATCH($F1986,DB_FILM!$A:$A,0))</f>
        <v>1968</v>
      </c>
      <c r="H1986" s="5" t="str">
        <f>INDEX(DB_FILM!C:C,MATCH($F1986,DB_FILM!$A:$A,0))</f>
        <v xml:space="preserve">T </v>
      </c>
      <c r="I1986" s="9">
        <f>INDEX(DB_FILM!D:D,MATCH($F1986,DB_FILM!$A:$A,0))</f>
        <v>175</v>
      </c>
      <c r="J1986" s="5" t="str">
        <f>INDEX(DB_FILM!E:E,MATCH($F1986,DB_FILM!$A:$A,0))</f>
        <v>Western</v>
      </c>
      <c r="K1986" s="6">
        <f>INDEX(DB_FILM!F:F,MATCH($F1986,DB_FILM!$A:$A,0))</f>
        <v>8.5</v>
      </c>
      <c r="L1986" s="5" t="str">
        <f>INDEX(DB_FILM!G:G,MATCH($F1986,DB_FILM!$A:$A,0))</f>
        <v>A mysterious stranger with a harmonica joins forces with a notorious desperado to protect a beautiful widow from a ruthless assassin working for the railroad.</v>
      </c>
      <c r="M1986" s="5" t="str">
        <f>INDEX(DB_FILM!H:H,MATCH($F1986,DB_FILM!$A:$A,0))</f>
        <v xml:space="preserve">Sergio Leone </v>
      </c>
      <c r="N1986" s="5" t="str">
        <f>INDEX(DB_FILM!I:I,MATCH($F1986,DB_FILM!$A:$A,0))</f>
        <v>Henry Fonda, Charles Bronson, Claudia Cardinale, Jason Robards</v>
      </c>
      <c r="O1986" s="7">
        <f>INDEX(DB_FILM!J:J,MATCH($F1986,DB_FILM!$A:$A,0))</f>
        <v>257797</v>
      </c>
      <c r="P1986" s="7">
        <f>INDEX(DB_FILM!K:K,MATCH($F1986,DB_FILM!$A:$A,0))</f>
        <v>5320000</v>
      </c>
      <c r="Q1986" s="5" t="s">
        <v>475</v>
      </c>
      <c r="R1986">
        <v>7.99</v>
      </c>
      <c r="S1986">
        <v>46</v>
      </c>
      <c r="T1986">
        <v>3</v>
      </c>
      <c r="U1986">
        <v>806</v>
      </c>
      <c r="V1986">
        <v>1</v>
      </c>
      <c r="W1986" t="str">
        <f t="shared" ref="W1986:W2049" si="62">IF(T1986=1,"A",IF(T1986=2,"B",IF(T1986=3,"C")))</f>
        <v>C</v>
      </c>
      <c r="X1986" t="s">
        <v>540</v>
      </c>
      <c r="Y1986">
        <v>0</v>
      </c>
      <c r="Z1986">
        <v>5.59</v>
      </c>
      <c r="AA1986" s="6">
        <f t="shared" ref="AA1986:AA2049" si="63">R1986-Z1986</f>
        <v>2.4000000000000004</v>
      </c>
    </row>
    <row r="1987" spans="1:27" x14ac:dyDescent="0.3">
      <c r="A1987" s="5">
        <v>42360</v>
      </c>
      <c r="B1987" t="s">
        <v>409</v>
      </c>
      <c r="C1987" t="s">
        <v>448</v>
      </c>
      <c r="D1987" t="s">
        <v>391</v>
      </c>
      <c r="E1987" t="s">
        <v>270</v>
      </c>
      <c r="F1987" t="s">
        <v>37</v>
      </c>
      <c r="G1987" s="5" t="str">
        <f>INDEX(DB_FILM!B:B,MATCH($F1987,DB_FILM!$A:$A,0))</f>
        <v>2018</v>
      </c>
      <c r="H1987" s="5" t="str">
        <f>INDEX(DB_FILM!C:C,MATCH($F1987,DB_FILM!$A:$A,0))</f>
        <v xml:space="preserve">T </v>
      </c>
      <c r="I1987" s="9">
        <f>INDEX(DB_FILM!D:D,MATCH($F1987,DB_FILM!$A:$A,0))</f>
        <v>149</v>
      </c>
      <c r="J1987" s="5" t="str">
        <f>INDEX(DB_FILM!E:E,MATCH($F1987,DB_FILM!$A:$A,0))</f>
        <v>Action, Adventure, Fantasy</v>
      </c>
      <c r="K1987" s="6">
        <f>INDEX(DB_FILM!F:F,MATCH($F1987,DB_FILM!$A:$A,0))</f>
        <v>8.6</v>
      </c>
      <c r="L1987" s="5" t="str">
        <f>INDEX(DB_FILM!G:G,MATCH($F1987,DB_FILM!$A:$A,0))</f>
        <v>The Avengers and their allies must be willing to sacrifice all in an attempt to defeat the powerful Thanos before his blitz of devastation and ruin puts an end to the universe.</v>
      </c>
      <c r="M1987" s="5" t="str">
        <f>INDEX(DB_FILM!H:H,MATCH($F1987,DB_FILM!$A:$A,0))</f>
        <v xml:space="preserve">Anthony Russo, Joe Russo </v>
      </c>
      <c r="N1987" s="5" t="str">
        <f>INDEX(DB_FILM!I:I,MATCH($F1987,DB_FILM!$A:$A,0))</f>
        <v>Robert Downey Jr., Chris Hemsworth, Mark Ruffalo, Chris Evans</v>
      </c>
      <c r="O1987" s="7">
        <f>INDEX(DB_FILM!J:J,MATCH($F1987,DB_FILM!$A:$A,0))</f>
        <v>461893</v>
      </c>
      <c r="P1987" s="7">
        <f>INDEX(DB_FILM!K:K,MATCH($F1987,DB_FILM!$A:$A,0))</f>
        <v>678630000</v>
      </c>
      <c r="Q1987" t="s">
        <v>474</v>
      </c>
      <c r="R1987">
        <v>1.99</v>
      </c>
      <c r="S1987">
        <v>13</v>
      </c>
      <c r="T1987">
        <v>1</v>
      </c>
      <c r="U1987">
        <v>806</v>
      </c>
      <c r="V1987">
        <v>1</v>
      </c>
      <c r="W1987" t="str">
        <f t="shared" si="62"/>
        <v>A</v>
      </c>
      <c r="X1987" t="s">
        <v>557</v>
      </c>
      <c r="Y1987">
        <v>5</v>
      </c>
      <c r="Z1987">
        <v>1.1499999999999999</v>
      </c>
      <c r="AA1987" s="6">
        <f t="shared" si="63"/>
        <v>0.84000000000000008</v>
      </c>
    </row>
    <row r="1988" spans="1:27" x14ac:dyDescent="0.3">
      <c r="A1988" s="5">
        <v>42360</v>
      </c>
      <c r="B1988" t="s">
        <v>406</v>
      </c>
      <c r="C1988" t="s">
        <v>448</v>
      </c>
      <c r="D1988" t="s">
        <v>355</v>
      </c>
      <c r="E1988" t="s">
        <v>290</v>
      </c>
      <c r="F1988" t="s">
        <v>35</v>
      </c>
      <c r="G1988" s="5" t="str">
        <f>INDEX(DB_FILM!B:B,MATCH($F1988,DB_FILM!$A:$A,0))</f>
        <v>1954</v>
      </c>
      <c r="H1988" s="5" t="str">
        <f>INDEX(DB_FILM!C:C,MATCH($F1988,DB_FILM!$A:$A,0))</f>
        <v xml:space="preserve">T </v>
      </c>
      <c r="I1988" s="9">
        <f>INDEX(DB_FILM!D:D,MATCH($F1988,DB_FILM!$A:$A,0))</f>
        <v>207</v>
      </c>
      <c r="J1988" s="5" t="str">
        <f>INDEX(DB_FILM!E:E,MATCH($F1988,DB_FILM!$A:$A,0))</f>
        <v>Adventure, Drama</v>
      </c>
      <c r="K1988" s="6">
        <f>INDEX(DB_FILM!F:F,MATCH($F1988,DB_FILM!$A:$A,0))</f>
        <v>8.6999999999999993</v>
      </c>
      <c r="L1988" s="5" t="str">
        <f>INDEX(DB_FILM!G:G,MATCH($F1988,DB_FILM!$A:$A,0))</f>
        <v>A poor village under attack by bandits recruits seven unemployed samurai to help them defend themselves.</v>
      </c>
      <c r="M1988" s="5" t="str">
        <f>INDEX(DB_FILM!H:H,MATCH($F1988,DB_FILM!$A:$A,0))</f>
        <v xml:space="preserve">Akira Kurosawa </v>
      </c>
      <c r="N1988" s="5" t="str">
        <f>INDEX(DB_FILM!I:I,MATCH($F1988,DB_FILM!$A:$A,0))</f>
        <v>Toshirô Mifune, Takashi Shimura, Keiko Tsushima, Yukiko Shimazaki</v>
      </c>
      <c r="O1988" s="7">
        <f>INDEX(DB_FILM!J:J,MATCH($F1988,DB_FILM!$A:$A,0))</f>
        <v>269393</v>
      </c>
      <c r="P1988" s="7">
        <f>INDEX(DB_FILM!K:K,MATCH($F1988,DB_FILM!$A:$A,0))</f>
        <v>270000</v>
      </c>
      <c r="Q1988" t="s">
        <v>476</v>
      </c>
      <c r="R1988">
        <v>9.99</v>
      </c>
      <c r="S1988">
        <v>11</v>
      </c>
      <c r="T1988">
        <v>2</v>
      </c>
      <c r="U1988">
        <v>807</v>
      </c>
      <c r="V1988">
        <v>1</v>
      </c>
      <c r="W1988" t="str">
        <f t="shared" si="62"/>
        <v>B</v>
      </c>
      <c r="X1988" t="s">
        <v>628</v>
      </c>
      <c r="Y1988">
        <v>0</v>
      </c>
      <c r="Z1988">
        <v>6.19</v>
      </c>
      <c r="AA1988" s="6">
        <f t="shared" si="63"/>
        <v>3.8</v>
      </c>
    </row>
    <row r="1989" spans="1:27" x14ac:dyDescent="0.3">
      <c r="A1989" s="5">
        <v>42361</v>
      </c>
      <c r="B1989" s="5" t="s">
        <v>409</v>
      </c>
      <c r="C1989" s="5" t="s">
        <v>418</v>
      </c>
      <c r="D1989" s="5" t="s">
        <v>303</v>
      </c>
      <c r="E1989" t="s">
        <v>299</v>
      </c>
      <c r="F1989" s="5" t="s">
        <v>95</v>
      </c>
      <c r="G1989" s="5" t="str">
        <f>INDEX(DB_FILM!B:B,MATCH($F1989,DB_FILM!$A:$A,0))</f>
        <v>2002</v>
      </c>
      <c r="H1989" s="5" t="str">
        <f>INDEX(DB_FILM!C:C,MATCH($F1989,DB_FILM!$A:$A,0))</f>
        <v xml:space="preserve">T </v>
      </c>
      <c r="I1989" s="9">
        <f>INDEX(DB_FILM!D:D,MATCH($F1989,DB_FILM!$A:$A,0))</f>
        <v>150</v>
      </c>
      <c r="J1989" s="5" t="str">
        <f>INDEX(DB_FILM!E:E,MATCH($F1989,DB_FILM!$A:$A,0))</f>
        <v>Biography, Drama, Music</v>
      </c>
      <c r="K1989" s="6">
        <f>INDEX(DB_FILM!F:F,MATCH($F1989,DB_FILM!$A:$A,0))</f>
        <v>8.5</v>
      </c>
      <c r="L1989" s="5" t="str">
        <f>INDEX(DB_FILM!G:G,MATCH($F1989,DB_FILM!$A:$A,0))</f>
        <v>A Polish Jewish musician struggles to survive the destruction of the Warsaw ghetto of World War II.</v>
      </c>
      <c r="M1989" s="5" t="str">
        <f>INDEX(DB_FILM!H:H,MATCH($F1989,DB_FILM!$A:$A,0))</f>
        <v xml:space="preserve">Roman Polanski </v>
      </c>
      <c r="N1989" s="5" t="str">
        <f>INDEX(DB_FILM!I:I,MATCH($F1989,DB_FILM!$A:$A,0))</f>
        <v>Adrien Brody, Thomas Kretschmann, Frank Finlay, Emilia Fox</v>
      </c>
      <c r="O1989" s="7">
        <f>INDEX(DB_FILM!J:J,MATCH($F1989,DB_FILM!$A:$A,0))</f>
        <v>602411</v>
      </c>
      <c r="P1989" s="7">
        <f>INDEX(DB_FILM!K:K,MATCH($F1989,DB_FILM!$A:$A,0))</f>
        <v>32570000</v>
      </c>
      <c r="Q1989" s="5" t="s">
        <v>475</v>
      </c>
      <c r="R1989">
        <v>3.99</v>
      </c>
      <c r="S1989">
        <v>44</v>
      </c>
      <c r="T1989">
        <v>3</v>
      </c>
      <c r="U1989">
        <v>808</v>
      </c>
      <c r="V1989">
        <v>1</v>
      </c>
      <c r="W1989" t="str">
        <f t="shared" si="62"/>
        <v>C</v>
      </c>
      <c r="X1989" t="s">
        <v>513</v>
      </c>
      <c r="Y1989">
        <v>0</v>
      </c>
      <c r="Z1989">
        <v>3.31</v>
      </c>
      <c r="AA1989" s="6">
        <f t="shared" si="63"/>
        <v>0.68000000000000016</v>
      </c>
    </row>
    <row r="1990" spans="1:27" x14ac:dyDescent="0.3">
      <c r="A1990" s="5">
        <v>42361</v>
      </c>
      <c r="B1990" s="5" t="s">
        <v>409</v>
      </c>
      <c r="C1990" s="5" t="s">
        <v>418</v>
      </c>
      <c r="D1990" s="5" t="s">
        <v>303</v>
      </c>
      <c r="E1990" t="s">
        <v>299</v>
      </c>
      <c r="F1990" s="5" t="s">
        <v>41</v>
      </c>
      <c r="G1990" s="5" t="str">
        <f>INDEX(DB_FILM!B:B,MATCH($F1990,DB_FILM!$A:$A,0))</f>
        <v>1995</v>
      </c>
      <c r="H1990" s="5" t="str">
        <f>INDEX(DB_FILM!C:C,MATCH($F1990,DB_FILM!$A:$A,0))</f>
        <v xml:space="preserve">T </v>
      </c>
      <c r="I1990" s="9">
        <f>INDEX(DB_FILM!D:D,MATCH($F1990,DB_FILM!$A:$A,0))</f>
        <v>127</v>
      </c>
      <c r="J1990" s="5" t="str">
        <f>INDEX(DB_FILM!E:E,MATCH($F1990,DB_FILM!$A:$A,0))</f>
        <v>Crime, Drama, Mystery</v>
      </c>
      <c r="K1990" s="6">
        <f>INDEX(DB_FILM!F:F,MATCH($F1990,DB_FILM!$A:$A,0))</f>
        <v>8.6</v>
      </c>
      <c r="L1990" s="5" t="str">
        <f>INDEX(DB_FILM!G:G,MATCH($F1990,DB_FILM!$A:$A,0))</f>
        <v>Two detectives, a rookie and a veteran, hunt a serial killer who uses the seven deadly sins as his motives.</v>
      </c>
      <c r="M1990" s="5" t="str">
        <f>INDEX(DB_FILM!H:H,MATCH($F1990,DB_FILM!$A:$A,0))</f>
        <v xml:space="preserve">David Fincher </v>
      </c>
      <c r="N1990" s="5" t="str">
        <f>INDEX(DB_FILM!I:I,MATCH($F1990,DB_FILM!$A:$A,0))</f>
        <v>Morgan Freeman, Brad Pitt, Kevin Spacey, Andrew Kevin Walker</v>
      </c>
      <c r="O1990" s="7">
        <f>INDEX(DB_FILM!J:J,MATCH($F1990,DB_FILM!$A:$A,0))</f>
        <v>1214270</v>
      </c>
      <c r="P1990" s="7">
        <f>INDEX(DB_FILM!K:K,MATCH($F1990,DB_FILM!$A:$A,0))</f>
        <v>100130000</v>
      </c>
      <c r="Q1990" s="5" t="s">
        <v>475</v>
      </c>
      <c r="R1990">
        <v>5.99</v>
      </c>
      <c r="S1990">
        <v>15</v>
      </c>
      <c r="T1990">
        <v>3</v>
      </c>
      <c r="U1990">
        <v>808</v>
      </c>
      <c r="V1990">
        <v>1</v>
      </c>
      <c r="W1990" t="str">
        <f t="shared" si="62"/>
        <v>C</v>
      </c>
      <c r="X1990" t="s">
        <v>542</v>
      </c>
      <c r="Y1990">
        <v>0</v>
      </c>
      <c r="Z1990">
        <v>4.91</v>
      </c>
      <c r="AA1990" s="6">
        <f t="shared" si="63"/>
        <v>1.08</v>
      </c>
    </row>
    <row r="1991" spans="1:27" x14ac:dyDescent="0.3">
      <c r="A1991" s="5">
        <v>42361</v>
      </c>
      <c r="B1991" t="s">
        <v>409</v>
      </c>
      <c r="C1991" t="s">
        <v>418</v>
      </c>
      <c r="D1991" t="s">
        <v>303</v>
      </c>
      <c r="E1991" t="s">
        <v>299</v>
      </c>
      <c r="F1991" t="s">
        <v>29</v>
      </c>
      <c r="G1991" s="5" t="str">
        <f>INDEX(DB_FILM!B:B,MATCH($F1991,DB_FILM!$A:$A,0))</f>
        <v>1990</v>
      </c>
      <c r="H1991" s="5" t="str">
        <f>INDEX(DB_FILM!C:C,MATCH($F1991,DB_FILM!$A:$A,0))</f>
        <v xml:space="preserve">VM14 </v>
      </c>
      <c r="I1991" s="9">
        <f>INDEX(DB_FILM!D:D,MATCH($F1991,DB_FILM!$A:$A,0))</f>
        <v>146</v>
      </c>
      <c r="J1991" s="5" t="str">
        <f>INDEX(DB_FILM!E:E,MATCH($F1991,DB_FILM!$A:$A,0))</f>
        <v>Crime, Drama</v>
      </c>
      <c r="K1991" s="6">
        <f>INDEX(DB_FILM!F:F,MATCH($F1991,DB_FILM!$A:$A,0))</f>
        <v>8.6999999999999993</v>
      </c>
      <c r="L1991" s="5" t="str">
        <f>INDEX(DB_FILM!G:G,MATCH($F1991,DB_FILM!$A:$A,0))</f>
        <v>The story of Henry Hill and his life in the mob, covering his relationship with his wife Karen Hill and his mob partners Jimmy Conway and Tommy DeVito in the Italian-American crime syndicate.</v>
      </c>
      <c r="M1991" s="5" t="str">
        <f>INDEX(DB_FILM!H:H,MATCH($F1991,DB_FILM!$A:$A,0))</f>
        <v xml:space="preserve">Martin Scorsese </v>
      </c>
      <c r="N1991" s="5" t="str">
        <f>INDEX(DB_FILM!I:I,MATCH($F1991,DB_FILM!$A:$A,0))</f>
        <v>Robert De Niro, Ray Liotta, Joe Pesci, Lorraine Bracco</v>
      </c>
      <c r="O1991" s="7">
        <f>INDEX(DB_FILM!J:J,MATCH($F1991,DB_FILM!$A:$A,0))</f>
        <v>857121</v>
      </c>
      <c r="P1991" s="7">
        <f>INDEX(DB_FILM!K:K,MATCH($F1991,DB_FILM!$A:$A,0))</f>
        <v>46840000</v>
      </c>
      <c r="Q1991" t="s">
        <v>476</v>
      </c>
      <c r="R1991">
        <v>3.99</v>
      </c>
      <c r="S1991">
        <v>8</v>
      </c>
      <c r="T1991">
        <v>2</v>
      </c>
      <c r="U1991">
        <v>808</v>
      </c>
      <c r="V1991">
        <v>2</v>
      </c>
      <c r="W1991" t="str">
        <f t="shared" si="62"/>
        <v>B</v>
      </c>
      <c r="X1991" t="s">
        <v>599</v>
      </c>
      <c r="Y1991">
        <v>0</v>
      </c>
      <c r="Z1991">
        <v>2.63</v>
      </c>
      <c r="AA1991" s="6">
        <f t="shared" si="63"/>
        <v>1.3600000000000003</v>
      </c>
    </row>
    <row r="1992" spans="1:27" x14ac:dyDescent="0.3">
      <c r="A1992" s="5">
        <v>42361</v>
      </c>
      <c r="B1992" s="5" t="s">
        <v>409</v>
      </c>
      <c r="C1992" s="5" t="s">
        <v>418</v>
      </c>
      <c r="D1992" s="5" t="s">
        <v>303</v>
      </c>
      <c r="E1992" t="s">
        <v>299</v>
      </c>
      <c r="F1992" s="5" t="s">
        <v>83</v>
      </c>
      <c r="G1992" s="5" t="str">
        <f>INDEX(DB_FILM!B:B,MATCH($F1992,DB_FILM!$A:$A,0))</f>
        <v>1960</v>
      </c>
      <c r="H1992" s="5" t="str">
        <f>INDEX(DB_FILM!C:C,MATCH($F1992,DB_FILM!$A:$A,0))</f>
        <v xml:space="preserve">T </v>
      </c>
      <c r="I1992" s="9">
        <f>INDEX(DB_FILM!D:D,MATCH($F1992,DB_FILM!$A:$A,0))</f>
        <v>109</v>
      </c>
      <c r="J1992" s="5" t="str">
        <f>INDEX(DB_FILM!E:E,MATCH($F1992,DB_FILM!$A:$A,0))</f>
        <v>Horror, Mystery, Thriller</v>
      </c>
      <c r="K1992" s="6">
        <f>INDEX(DB_FILM!F:F,MATCH($F1992,DB_FILM!$A:$A,0))</f>
        <v>8.5</v>
      </c>
      <c r="L1992" s="5" t="str">
        <f>INDEX(DB_FILM!G:G,MATCH($F1992,DB_FILM!$A:$A,0))</f>
        <v>A Phoenix secretary embezzles $40,000 from her employer's client, goes on the run, and checks into a remote motel run by a young man under the domination of his mother.</v>
      </c>
      <c r="M1992" s="5" t="str">
        <f>INDEX(DB_FILM!H:H,MATCH($F1992,DB_FILM!$A:$A,0))</f>
        <v xml:space="preserve">Alfred Hitchcock </v>
      </c>
      <c r="N1992" s="5" t="str">
        <f>INDEX(DB_FILM!I:I,MATCH($F1992,DB_FILM!$A:$A,0))</f>
        <v>Anthony Perkins, Janet Leigh, Vera Miles, John Gavin</v>
      </c>
      <c r="O1992" s="7">
        <f>INDEX(DB_FILM!J:J,MATCH($F1992,DB_FILM!$A:$A,0))</f>
        <v>506030</v>
      </c>
      <c r="P1992" s="7">
        <f>INDEX(DB_FILM!K:K,MATCH($F1992,DB_FILM!$A:$A,0))</f>
        <v>32000000</v>
      </c>
      <c r="Q1992" s="5" t="s">
        <v>476</v>
      </c>
      <c r="R1992">
        <v>9.99</v>
      </c>
      <c r="S1992">
        <v>38</v>
      </c>
      <c r="T1992">
        <v>2</v>
      </c>
      <c r="U1992">
        <v>808</v>
      </c>
      <c r="V1992">
        <v>3</v>
      </c>
      <c r="W1992" t="str">
        <f t="shared" si="62"/>
        <v>B</v>
      </c>
      <c r="X1992" t="s">
        <v>510</v>
      </c>
      <c r="Y1992">
        <v>0</v>
      </c>
      <c r="Z1992">
        <v>6.89</v>
      </c>
      <c r="AA1992" s="6">
        <f t="shared" si="63"/>
        <v>3.1000000000000005</v>
      </c>
    </row>
    <row r="1993" spans="1:27" x14ac:dyDescent="0.3">
      <c r="A1993" s="5">
        <v>42361</v>
      </c>
      <c r="B1993" s="5" t="s">
        <v>405</v>
      </c>
      <c r="C1993" s="5" t="s">
        <v>437</v>
      </c>
      <c r="D1993" s="5" t="s">
        <v>344</v>
      </c>
      <c r="E1993" t="s">
        <v>293</v>
      </c>
      <c r="F1993" s="5" t="s">
        <v>67</v>
      </c>
      <c r="G1993" s="5" t="str">
        <f>INDEX(DB_FILM!B:B,MATCH($F1993,DB_FILM!$A:$A,0))</f>
        <v>1999</v>
      </c>
      <c r="H1993" s="5" t="str">
        <f>INDEX(DB_FILM!C:C,MATCH($F1993,DB_FILM!$A:$A,0))</f>
        <v xml:space="preserve">T </v>
      </c>
      <c r="I1993" s="9">
        <f>INDEX(DB_FILM!D:D,MATCH($F1993,DB_FILM!$A:$A,0))</f>
        <v>189</v>
      </c>
      <c r="J1993" s="5" t="str">
        <f>INDEX(DB_FILM!E:E,MATCH($F1993,DB_FILM!$A:$A,0))</f>
        <v>Crime, Drama, Fantasy</v>
      </c>
      <c r="K1993" s="6">
        <f>INDEX(DB_FILM!F:F,MATCH($F1993,DB_FILM!$A:$A,0))</f>
        <v>8.5</v>
      </c>
      <c r="L1993" s="5" t="str">
        <f>INDEX(DB_FILM!G:G,MATCH($F1993,DB_FILM!$A:$A,0))</f>
        <v>The lives of guards on Death Row are affected by one of their charges: a black man accused of child murder and rape, yet who has a mysterious gift.</v>
      </c>
      <c r="M1993" s="5" t="str">
        <f>INDEX(DB_FILM!H:H,MATCH($F1993,DB_FILM!$A:$A,0))</f>
        <v xml:space="preserve">Frank Darabont </v>
      </c>
      <c r="N1993" s="5" t="str">
        <f>INDEX(DB_FILM!I:I,MATCH($F1993,DB_FILM!$A:$A,0))</f>
        <v>Tom Hanks, Michael Clarke Duncan, David Morse, Bonnie Hunt</v>
      </c>
      <c r="O1993" s="7">
        <f>INDEX(DB_FILM!J:J,MATCH($F1993,DB_FILM!$A:$A,0))</f>
        <v>949343</v>
      </c>
      <c r="P1993" s="7">
        <f>INDEX(DB_FILM!K:K,MATCH($F1993,DB_FILM!$A:$A,0))</f>
        <v>136800000</v>
      </c>
      <c r="Q1993" s="5" t="s">
        <v>475</v>
      </c>
      <c r="R1993">
        <v>9.99</v>
      </c>
      <c r="S1993">
        <v>29</v>
      </c>
      <c r="T1993">
        <v>3</v>
      </c>
      <c r="U1993">
        <v>809</v>
      </c>
      <c r="V1993">
        <v>2</v>
      </c>
      <c r="W1993" t="str">
        <f t="shared" si="62"/>
        <v>C</v>
      </c>
      <c r="X1993" t="s">
        <v>621</v>
      </c>
      <c r="Y1993">
        <v>0</v>
      </c>
      <c r="Z1993">
        <v>7.99</v>
      </c>
      <c r="AA1993" s="6">
        <f t="shared" si="63"/>
        <v>2</v>
      </c>
    </row>
    <row r="1994" spans="1:27" x14ac:dyDescent="0.3">
      <c r="A1994" s="5">
        <v>42361</v>
      </c>
      <c r="B1994" s="5" t="s">
        <v>405</v>
      </c>
      <c r="C1994" s="5" t="s">
        <v>437</v>
      </c>
      <c r="D1994" s="5" t="s">
        <v>344</v>
      </c>
      <c r="E1994" t="s">
        <v>293</v>
      </c>
      <c r="F1994" s="5" t="s">
        <v>97</v>
      </c>
      <c r="G1994" s="5" t="str">
        <f>INDEX(DB_FILM!B:B,MATCH($F1994,DB_FILM!$A:$A,0))</f>
        <v>1968</v>
      </c>
      <c r="H1994" s="5" t="str">
        <f>INDEX(DB_FILM!C:C,MATCH($F1994,DB_FILM!$A:$A,0))</f>
        <v xml:space="preserve">T </v>
      </c>
      <c r="I1994" s="9">
        <f>INDEX(DB_FILM!D:D,MATCH($F1994,DB_FILM!$A:$A,0))</f>
        <v>175</v>
      </c>
      <c r="J1994" s="5" t="str">
        <f>INDEX(DB_FILM!E:E,MATCH($F1994,DB_FILM!$A:$A,0))</f>
        <v>Western</v>
      </c>
      <c r="K1994" s="6">
        <f>INDEX(DB_FILM!F:F,MATCH($F1994,DB_FILM!$A:$A,0))</f>
        <v>8.5</v>
      </c>
      <c r="L1994" s="5" t="str">
        <f>INDEX(DB_FILM!G:G,MATCH($F1994,DB_FILM!$A:$A,0))</f>
        <v>A mysterious stranger with a harmonica joins forces with a notorious desperado to protect a beautiful widow from a ruthless assassin working for the railroad.</v>
      </c>
      <c r="M1994" s="5" t="str">
        <f>INDEX(DB_FILM!H:H,MATCH($F1994,DB_FILM!$A:$A,0))</f>
        <v xml:space="preserve">Sergio Leone </v>
      </c>
      <c r="N1994" s="5" t="str">
        <f>INDEX(DB_FILM!I:I,MATCH($F1994,DB_FILM!$A:$A,0))</f>
        <v>Henry Fonda, Charles Bronson, Claudia Cardinale, Jason Robards</v>
      </c>
      <c r="O1994" s="7">
        <f>INDEX(DB_FILM!J:J,MATCH($F1994,DB_FILM!$A:$A,0))</f>
        <v>257797</v>
      </c>
      <c r="P1994" s="7">
        <f>INDEX(DB_FILM!K:K,MATCH($F1994,DB_FILM!$A:$A,0))</f>
        <v>5320000</v>
      </c>
      <c r="Q1994" s="5" t="s">
        <v>475</v>
      </c>
      <c r="R1994">
        <v>9.99</v>
      </c>
      <c r="S1994">
        <v>46</v>
      </c>
      <c r="T1994">
        <v>3</v>
      </c>
      <c r="U1994">
        <v>809</v>
      </c>
      <c r="V1994">
        <v>2</v>
      </c>
      <c r="W1994" t="str">
        <f t="shared" si="62"/>
        <v>C</v>
      </c>
      <c r="X1994" t="s">
        <v>540</v>
      </c>
      <c r="Y1994">
        <v>0</v>
      </c>
      <c r="Z1994">
        <v>7.09</v>
      </c>
      <c r="AA1994" s="6">
        <f t="shared" si="63"/>
        <v>2.9000000000000004</v>
      </c>
    </row>
    <row r="1995" spans="1:27" x14ac:dyDescent="0.3">
      <c r="A1995" s="5">
        <v>42361</v>
      </c>
      <c r="B1995" s="5" t="s">
        <v>405</v>
      </c>
      <c r="C1995" s="5" t="s">
        <v>437</v>
      </c>
      <c r="D1995" s="5" t="s">
        <v>344</v>
      </c>
      <c r="E1995" t="s">
        <v>293</v>
      </c>
      <c r="F1995" s="5" t="s">
        <v>49</v>
      </c>
      <c r="G1995" s="5" t="str">
        <f>INDEX(DB_FILM!B:B,MATCH($F1995,DB_FILM!$A:$A,0))</f>
        <v>1995</v>
      </c>
      <c r="H1995" s="5" t="str">
        <f>INDEX(DB_FILM!C:C,MATCH($F1995,DB_FILM!$A:$A,0))</f>
        <v xml:space="preserve">T </v>
      </c>
      <c r="I1995" s="9">
        <f>INDEX(DB_FILM!D:D,MATCH($F1995,DB_FILM!$A:$A,0))</f>
        <v>106</v>
      </c>
      <c r="J1995" s="5" t="str">
        <f>INDEX(DB_FILM!E:E,MATCH($F1995,DB_FILM!$A:$A,0))</f>
        <v>Crime, Mystery, Thriller</v>
      </c>
      <c r="K1995" s="6">
        <f>INDEX(DB_FILM!F:F,MATCH($F1995,DB_FILM!$A:$A,0))</f>
        <v>8.6</v>
      </c>
      <c r="L1995" s="5" t="str">
        <f>INDEX(DB_FILM!G:G,MATCH($F1995,DB_FILM!$A:$A,0))</f>
        <v>A sole survivor tells of the twisty events leading up to a horrific gun battle on a boat, which began when five criminals met at a seemingly random police lineup.</v>
      </c>
      <c r="M1995" s="5" t="str">
        <f>INDEX(DB_FILM!H:H,MATCH($F1995,DB_FILM!$A:$A,0))</f>
        <v xml:space="preserve">Bryan Singer </v>
      </c>
      <c r="N1995" s="5" t="str">
        <f>INDEX(DB_FILM!I:I,MATCH($F1995,DB_FILM!$A:$A,0))</f>
        <v>Kevin Spacey, Gabriel Byrne, Chazz Palminteri, Stephen Baldwin</v>
      </c>
      <c r="O1995" s="7">
        <f>INDEX(DB_FILM!J:J,MATCH($F1995,DB_FILM!$A:$A,0))</f>
        <v>863953</v>
      </c>
      <c r="P1995" s="7">
        <f>INDEX(DB_FILM!K:K,MATCH($F1995,DB_FILM!$A:$A,0))</f>
        <v>23340000</v>
      </c>
      <c r="Q1995" s="5" t="s">
        <v>474</v>
      </c>
      <c r="R1995">
        <v>3.99</v>
      </c>
      <c r="S1995">
        <v>19</v>
      </c>
      <c r="T1995">
        <v>1</v>
      </c>
      <c r="U1995">
        <v>809</v>
      </c>
      <c r="V1995">
        <v>1</v>
      </c>
      <c r="W1995" t="str">
        <f t="shared" si="62"/>
        <v>A</v>
      </c>
      <c r="X1995" t="s">
        <v>598</v>
      </c>
      <c r="Y1995">
        <v>0</v>
      </c>
      <c r="Z1995">
        <v>2.19</v>
      </c>
      <c r="AA1995" s="6">
        <f t="shared" si="63"/>
        <v>1.8000000000000003</v>
      </c>
    </row>
    <row r="1996" spans="1:27" x14ac:dyDescent="0.3">
      <c r="A1996" s="5">
        <v>42361</v>
      </c>
      <c r="B1996" t="s">
        <v>405</v>
      </c>
      <c r="C1996" t="s">
        <v>437</v>
      </c>
      <c r="D1996" t="s">
        <v>344</v>
      </c>
      <c r="E1996" t="s">
        <v>293</v>
      </c>
      <c r="F1996" t="s">
        <v>21</v>
      </c>
      <c r="G1996" s="5" t="str">
        <f>INDEX(DB_FILM!B:B,MATCH($F1996,DB_FILM!$A:$A,0))</f>
        <v>1999</v>
      </c>
      <c r="H1996" s="5" t="str">
        <f>INDEX(DB_FILM!C:C,MATCH($F1996,DB_FILM!$A:$A,0))</f>
        <v xml:space="preserve">VM18 </v>
      </c>
      <c r="I1996" s="9">
        <f>INDEX(DB_FILM!D:D,MATCH($F1996,DB_FILM!$A:$A,0))</f>
        <v>139</v>
      </c>
      <c r="J1996" s="5" t="str">
        <f>INDEX(DB_FILM!E:E,MATCH($F1996,DB_FILM!$A:$A,0))</f>
        <v>Drama</v>
      </c>
      <c r="K1996" s="6">
        <f>INDEX(DB_FILM!F:F,MATCH($F1996,DB_FILM!$A:$A,0))</f>
        <v>8.8000000000000007</v>
      </c>
      <c r="L1996" s="5" t="str">
        <f>INDEX(DB_FILM!G:G,MATCH($F1996,DB_FILM!$A:$A,0))</f>
        <v>An insomniac office worker and a devil-may-care soapmaker form an underground fight club that evolves into something much, much more.</v>
      </c>
      <c r="M1996" s="5" t="str">
        <f>INDEX(DB_FILM!H:H,MATCH($F1996,DB_FILM!$A:$A,0))</f>
        <v xml:space="preserve">David Fincher </v>
      </c>
      <c r="N1996" s="5" t="str">
        <f>INDEX(DB_FILM!I:I,MATCH($F1996,DB_FILM!$A:$A,0))</f>
        <v>Brad Pitt, Edward Norton, Meat Loaf, Zach Grenier</v>
      </c>
      <c r="O1996" s="7">
        <f>INDEX(DB_FILM!J:J,MATCH($F1996,DB_FILM!$A:$A,0))</f>
        <v>1591794</v>
      </c>
      <c r="P1996" s="7">
        <f>INDEX(DB_FILM!K:K,MATCH($F1996,DB_FILM!$A:$A,0))</f>
        <v>37030000</v>
      </c>
      <c r="Q1996" t="s">
        <v>474</v>
      </c>
      <c r="R1996">
        <v>3.99</v>
      </c>
      <c r="S1996">
        <v>4</v>
      </c>
      <c r="T1996">
        <v>1</v>
      </c>
      <c r="U1996">
        <v>809</v>
      </c>
      <c r="V1996">
        <v>1</v>
      </c>
      <c r="W1996" t="str">
        <f t="shared" si="62"/>
        <v>A</v>
      </c>
      <c r="X1996" t="s">
        <v>594</v>
      </c>
      <c r="Y1996">
        <v>0</v>
      </c>
      <c r="Z1996">
        <v>2.4300000000000002</v>
      </c>
      <c r="AA1996" s="6">
        <f t="shared" si="63"/>
        <v>1.56</v>
      </c>
    </row>
    <row r="1997" spans="1:27" x14ac:dyDescent="0.3">
      <c r="A1997" s="5">
        <v>42361</v>
      </c>
      <c r="B1997" s="5" t="s">
        <v>405</v>
      </c>
      <c r="C1997" s="5" t="s">
        <v>437</v>
      </c>
      <c r="D1997" s="5" t="s">
        <v>344</v>
      </c>
      <c r="E1997" t="s">
        <v>293</v>
      </c>
      <c r="F1997" s="5" t="s">
        <v>91</v>
      </c>
      <c r="G1997" s="5" t="str">
        <f>INDEX(DB_FILM!B:B,MATCH($F1997,DB_FILM!$A:$A,0))</f>
        <v>2011</v>
      </c>
      <c r="H1997" s="5" t="str">
        <f>INDEX(DB_FILM!C:C,MATCH($F1997,DB_FILM!$A:$A,0))</f>
        <v xml:space="preserve">T </v>
      </c>
      <c r="I1997" s="9">
        <f>INDEX(DB_FILM!D:D,MATCH($F1997,DB_FILM!$A:$A,0))</f>
        <v>112</v>
      </c>
      <c r="J1997" s="5" t="str">
        <f>INDEX(DB_FILM!E:E,MATCH($F1997,DB_FILM!$A:$A,0))</f>
        <v>Biography, Comedy, Drama</v>
      </c>
      <c r="K1997" s="6">
        <f>INDEX(DB_FILM!F:F,MATCH($F1997,DB_FILM!$A:$A,0))</f>
        <v>8.5</v>
      </c>
      <c r="L1997" s="5" t="str">
        <f>INDEX(DB_FILM!G:G,MATCH($F1997,DB_FILM!$A:$A,0))</f>
        <v>After he becomes a quadriplegic from a paragliding accident, an aristocrat hires a young man from the projects to be his caregiver.</v>
      </c>
      <c r="M1997" s="5" t="str">
        <f>INDEX(DB_FILM!H:H,MATCH($F1997,DB_FILM!$A:$A,0))</f>
        <v xml:space="preserve">Olivier Nakache, Éric Toledano </v>
      </c>
      <c r="N1997" s="5" t="str">
        <f>INDEX(DB_FILM!I:I,MATCH($F1997,DB_FILM!$A:$A,0))</f>
        <v>François Cluzet, Omar Sy, Anne Le Ny, Audrey Fleurot</v>
      </c>
      <c r="O1997" s="7">
        <f>INDEX(DB_FILM!J:J,MATCH($F1997,DB_FILM!$A:$A,0))</f>
        <v>631043</v>
      </c>
      <c r="P1997" s="7">
        <f>INDEX(DB_FILM!K:K,MATCH($F1997,DB_FILM!$A:$A,0))</f>
        <v>13180000</v>
      </c>
      <c r="Q1997" s="5" t="s">
        <v>476</v>
      </c>
      <c r="R1997">
        <v>5.99</v>
      </c>
      <c r="S1997">
        <v>42</v>
      </c>
      <c r="T1997">
        <v>2</v>
      </c>
      <c r="U1997">
        <v>809</v>
      </c>
      <c r="V1997">
        <v>2</v>
      </c>
      <c r="W1997" t="str">
        <f t="shared" si="62"/>
        <v>B</v>
      </c>
      <c r="X1997" t="s">
        <v>549</v>
      </c>
      <c r="Y1997">
        <v>0</v>
      </c>
      <c r="Z1997">
        <v>3.77</v>
      </c>
      <c r="AA1997" s="6">
        <f t="shared" si="63"/>
        <v>2.2200000000000002</v>
      </c>
    </row>
    <row r="1998" spans="1:27" x14ac:dyDescent="0.3">
      <c r="A1998" s="5">
        <v>42361</v>
      </c>
      <c r="B1998" t="s">
        <v>413</v>
      </c>
      <c r="C1998" t="s">
        <v>433</v>
      </c>
      <c r="D1998" t="s">
        <v>339</v>
      </c>
      <c r="E1998" t="s">
        <v>340</v>
      </c>
      <c r="F1998" t="s">
        <v>29</v>
      </c>
      <c r="G1998" s="5" t="str">
        <f>INDEX(DB_FILM!B:B,MATCH($F1998,DB_FILM!$A:$A,0))</f>
        <v>1990</v>
      </c>
      <c r="H1998" s="5" t="str">
        <f>INDEX(DB_FILM!C:C,MATCH($F1998,DB_FILM!$A:$A,0))</f>
        <v xml:space="preserve">VM14 </v>
      </c>
      <c r="I1998" s="9">
        <f>INDEX(DB_FILM!D:D,MATCH($F1998,DB_FILM!$A:$A,0))</f>
        <v>146</v>
      </c>
      <c r="J1998" s="5" t="str">
        <f>INDEX(DB_FILM!E:E,MATCH($F1998,DB_FILM!$A:$A,0))</f>
        <v>Crime, Drama</v>
      </c>
      <c r="K1998" s="6">
        <f>INDEX(DB_FILM!F:F,MATCH($F1998,DB_FILM!$A:$A,0))</f>
        <v>8.6999999999999993</v>
      </c>
      <c r="L1998" s="5" t="str">
        <f>INDEX(DB_FILM!G:G,MATCH($F1998,DB_FILM!$A:$A,0))</f>
        <v>The story of Henry Hill and his life in the mob, covering his relationship with his wife Karen Hill and his mob partners Jimmy Conway and Tommy DeVito in the Italian-American crime syndicate.</v>
      </c>
      <c r="M1998" s="5" t="str">
        <f>INDEX(DB_FILM!H:H,MATCH($F1998,DB_FILM!$A:$A,0))</f>
        <v xml:space="preserve">Martin Scorsese </v>
      </c>
      <c r="N1998" s="5" t="str">
        <f>INDEX(DB_FILM!I:I,MATCH($F1998,DB_FILM!$A:$A,0))</f>
        <v>Robert De Niro, Ray Liotta, Joe Pesci, Lorraine Bracco</v>
      </c>
      <c r="O1998" s="7">
        <f>INDEX(DB_FILM!J:J,MATCH($F1998,DB_FILM!$A:$A,0))</f>
        <v>857121</v>
      </c>
      <c r="P1998" s="7">
        <f>INDEX(DB_FILM!K:K,MATCH($F1998,DB_FILM!$A:$A,0))</f>
        <v>46840000</v>
      </c>
      <c r="Q1998" t="s">
        <v>475</v>
      </c>
      <c r="R1998">
        <v>7.99</v>
      </c>
      <c r="S1998">
        <v>8</v>
      </c>
      <c r="T1998">
        <v>3</v>
      </c>
      <c r="U1998">
        <v>810</v>
      </c>
      <c r="V1998">
        <v>1</v>
      </c>
      <c r="W1998" t="str">
        <f t="shared" si="62"/>
        <v>C</v>
      </c>
      <c r="X1998" t="s">
        <v>602</v>
      </c>
      <c r="Y1998">
        <v>0</v>
      </c>
      <c r="Z1998">
        <v>6.23</v>
      </c>
      <c r="AA1998" s="6">
        <f t="shared" si="63"/>
        <v>1.7599999999999998</v>
      </c>
    </row>
    <row r="1999" spans="1:27" x14ac:dyDescent="0.3">
      <c r="A1999" s="5">
        <v>42361</v>
      </c>
      <c r="B1999" s="5" t="s">
        <v>413</v>
      </c>
      <c r="C1999" s="5" t="s">
        <v>433</v>
      </c>
      <c r="D1999" s="5" t="s">
        <v>339</v>
      </c>
      <c r="E1999" t="s">
        <v>340</v>
      </c>
      <c r="F1999" s="5" t="s">
        <v>65</v>
      </c>
      <c r="G1999" s="5" t="str">
        <f>INDEX(DB_FILM!B:B,MATCH($F1999,DB_FILM!$A:$A,0))</f>
        <v>1985</v>
      </c>
      <c r="H1999" s="5" t="str">
        <f>INDEX(DB_FILM!C:C,MATCH($F1999,DB_FILM!$A:$A,0))</f>
        <v xml:space="preserve">T </v>
      </c>
      <c r="I1999" s="9">
        <f>INDEX(DB_FILM!D:D,MATCH($F1999,DB_FILM!$A:$A,0))</f>
        <v>116</v>
      </c>
      <c r="J1999" s="5" t="str">
        <f>INDEX(DB_FILM!E:E,MATCH($F1999,DB_FILM!$A:$A,0))</f>
        <v>Adventure, Comedy, Sci-Fi</v>
      </c>
      <c r="K1999" s="6">
        <f>INDEX(DB_FILM!F:F,MATCH($F1999,DB_FILM!$A:$A,0))</f>
        <v>8.5</v>
      </c>
      <c r="L1999" s="5" t="str">
        <f>INDEX(DB_FILM!G:G,MATCH($F1999,DB_FILM!$A:$A,0))</f>
        <v>Marty McFly, a 17-year-old high school student, is accidentally sent thirty years into the past in a time-traveling DeLorean invented by his close friend, the maverick scientist Doc Brown.</v>
      </c>
      <c r="M1999" s="5" t="str">
        <f>INDEX(DB_FILM!H:H,MATCH($F1999,DB_FILM!$A:$A,0))</f>
        <v xml:space="preserve">Robert Zemeckis </v>
      </c>
      <c r="N1999" s="5" t="str">
        <f>INDEX(DB_FILM!I:I,MATCH($F1999,DB_FILM!$A:$A,0))</f>
        <v>Michael J. Fox, Christopher Lloyd, Lea Thompson, Crispin Glover</v>
      </c>
      <c r="O1999" s="7">
        <f>INDEX(DB_FILM!J:J,MATCH($F1999,DB_FILM!$A:$A,0))</f>
        <v>879184</v>
      </c>
      <c r="P1999" s="7">
        <f>INDEX(DB_FILM!K:K,MATCH($F1999,DB_FILM!$A:$A,0))</f>
        <v>210610000</v>
      </c>
      <c r="Q1999" s="5" t="s">
        <v>476</v>
      </c>
      <c r="R1999">
        <v>13.99</v>
      </c>
      <c r="S1999">
        <v>28</v>
      </c>
      <c r="T1999">
        <v>2</v>
      </c>
      <c r="U1999">
        <v>810</v>
      </c>
      <c r="V1999">
        <v>1</v>
      </c>
      <c r="W1999" t="str">
        <f t="shared" si="62"/>
        <v>B</v>
      </c>
      <c r="X1999" t="s">
        <v>488</v>
      </c>
      <c r="Y1999">
        <v>0</v>
      </c>
      <c r="Z1999">
        <v>8.81</v>
      </c>
      <c r="AA1999" s="6">
        <f t="shared" si="63"/>
        <v>5.18</v>
      </c>
    </row>
    <row r="2000" spans="1:27" x14ac:dyDescent="0.3">
      <c r="A2000" s="5">
        <v>42362</v>
      </c>
      <c r="B2000" t="s">
        <v>402</v>
      </c>
      <c r="C2000" t="s">
        <v>452</v>
      </c>
      <c r="D2000" t="s">
        <v>385</v>
      </c>
      <c r="E2000" t="s">
        <v>295</v>
      </c>
      <c r="F2000" t="s">
        <v>99</v>
      </c>
      <c r="G2000" s="5" t="str">
        <f>INDEX(DB_FILM!B:B,MATCH($F2000,DB_FILM!$A:$A,0))</f>
        <v>1994</v>
      </c>
      <c r="H2000" s="5" t="str">
        <f>INDEX(DB_FILM!C:C,MATCH($F2000,DB_FILM!$A:$A,0))</f>
        <v xml:space="preserve">T </v>
      </c>
      <c r="I2000" s="9">
        <f>INDEX(DB_FILM!D:D,MATCH($F2000,DB_FILM!$A:$A,0))</f>
        <v>142</v>
      </c>
      <c r="J2000" s="5" t="str">
        <f>INDEX(DB_FILM!E:E,MATCH($F2000,DB_FILM!$A:$A,0))</f>
        <v>Drama</v>
      </c>
      <c r="K2000" s="6">
        <f>INDEX(DB_FILM!F:F,MATCH($F2000,DB_FILM!$A:$A,0))</f>
        <v>9.3000000000000007</v>
      </c>
      <c r="L2000" s="5" t="str">
        <f>INDEX(DB_FILM!G:G,MATCH($F2000,DB_FILM!$A:$A,0))</f>
        <v>Two imprisoned men bond over a number of years, finding solace and eventual redemption through acts of common decency.</v>
      </c>
      <c r="M2000" s="5" t="str">
        <f>INDEX(DB_FILM!H:H,MATCH($F2000,DB_FILM!$A:$A,0))</f>
        <v xml:space="preserve">Frank Darabont </v>
      </c>
      <c r="N2000" s="5" t="str">
        <f>INDEX(DB_FILM!I:I,MATCH($F2000,DB_FILM!$A:$A,0))</f>
        <v>Tim Robbins, Morgan Freeman, Bob Gunton, William Sadler</v>
      </c>
      <c r="O2000" s="7">
        <f>INDEX(DB_FILM!J:J,MATCH($F2000,DB_FILM!$A:$A,0))</f>
        <v>1987679</v>
      </c>
      <c r="P2000" s="7">
        <f>INDEX(DB_FILM!K:K,MATCH($F2000,DB_FILM!$A:$A,0))</f>
        <v>28340000</v>
      </c>
      <c r="Q2000" t="s">
        <v>475</v>
      </c>
      <c r="R2000">
        <v>1.99</v>
      </c>
      <c r="S2000">
        <v>1</v>
      </c>
      <c r="T2000">
        <v>3</v>
      </c>
      <c r="U2000">
        <v>811</v>
      </c>
      <c r="V2000">
        <v>1</v>
      </c>
      <c r="W2000" t="str">
        <f t="shared" si="62"/>
        <v>C</v>
      </c>
      <c r="X2000" t="s">
        <v>539</v>
      </c>
      <c r="Y2000">
        <v>0</v>
      </c>
      <c r="Z2000">
        <v>1.55</v>
      </c>
      <c r="AA2000" s="6">
        <f t="shared" si="63"/>
        <v>0.43999999999999995</v>
      </c>
    </row>
    <row r="2001" spans="1:27" x14ac:dyDescent="0.3">
      <c r="A2001" s="5">
        <v>42362</v>
      </c>
      <c r="B2001" s="5" t="s">
        <v>402</v>
      </c>
      <c r="C2001" s="5" t="s">
        <v>452</v>
      </c>
      <c r="D2001" s="5" t="s">
        <v>385</v>
      </c>
      <c r="E2001" t="s">
        <v>295</v>
      </c>
      <c r="F2001" s="5" t="s">
        <v>73</v>
      </c>
      <c r="G2001" s="5" t="str">
        <f>INDEX(DB_FILM!B:B,MATCH($F2001,DB_FILM!$A:$A,0))</f>
        <v>2006</v>
      </c>
      <c r="H2001" s="5" t="str">
        <f>INDEX(DB_FILM!C:C,MATCH($F2001,DB_FILM!$A:$A,0))</f>
        <v xml:space="preserve">T </v>
      </c>
      <c r="I2001" s="9">
        <f>INDEX(DB_FILM!D:D,MATCH($F2001,DB_FILM!$A:$A,0))</f>
        <v>130</v>
      </c>
      <c r="J2001" s="5" t="str">
        <f>INDEX(DB_FILM!E:E,MATCH($F2001,DB_FILM!$A:$A,0))</f>
        <v>Drama, Mystery, Sci-Fi</v>
      </c>
      <c r="K2001" s="6">
        <f>INDEX(DB_FILM!F:F,MATCH($F2001,DB_FILM!$A:$A,0))</f>
        <v>8.5</v>
      </c>
      <c r="L2001" s="5" t="str">
        <f>INDEX(DB_FILM!G:G,MATCH($F2001,DB_FILM!$A:$A,0))</f>
        <v>After a tragic accident, two stage magicians engage in a battle to create the ultimate illusion while sacrificing everything they have to outwit each other.</v>
      </c>
      <c r="M2001" s="5" t="str">
        <f>INDEX(DB_FILM!H:H,MATCH($F2001,DB_FILM!$A:$A,0))</f>
        <v xml:space="preserve">Christopher Nolan </v>
      </c>
      <c r="N2001" s="5" t="str">
        <f>INDEX(DB_FILM!I:I,MATCH($F2001,DB_FILM!$A:$A,0))</f>
        <v>Christian Bale, Hugh Jackman, Scarlett Johansson, Michael Caine</v>
      </c>
      <c r="O2001" s="7">
        <f>INDEX(DB_FILM!J:J,MATCH($F2001,DB_FILM!$A:$A,0))</f>
        <v>1010590</v>
      </c>
      <c r="P2001" s="7">
        <f>INDEX(DB_FILM!K:K,MATCH($F2001,DB_FILM!$A:$A,0))</f>
        <v>53090000</v>
      </c>
      <c r="Q2001" s="5" t="s">
        <v>475</v>
      </c>
      <c r="R2001">
        <v>9.99</v>
      </c>
      <c r="S2001">
        <v>32</v>
      </c>
      <c r="T2001">
        <v>3</v>
      </c>
      <c r="U2001">
        <v>811</v>
      </c>
      <c r="V2001">
        <v>3</v>
      </c>
      <c r="W2001" t="str">
        <f t="shared" si="62"/>
        <v>C</v>
      </c>
      <c r="X2001" t="s">
        <v>583</v>
      </c>
      <c r="Y2001">
        <v>0</v>
      </c>
      <c r="Z2001">
        <v>8.49</v>
      </c>
      <c r="AA2001" s="6">
        <f t="shared" si="63"/>
        <v>1.5</v>
      </c>
    </row>
    <row r="2002" spans="1:27" x14ac:dyDescent="0.3">
      <c r="A2002" s="5">
        <v>42362</v>
      </c>
      <c r="B2002" s="5" t="s">
        <v>402</v>
      </c>
      <c r="C2002" s="5" t="s">
        <v>452</v>
      </c>
      <c r="D2002" s="5" t="s">
        <v>385</v>
      </c>
      <c r="E2002" t="s">
        <v>295</v>
      </c>
      <c r="F2002" s="5" t="s">
        <v>25</v>
      </c>
      <c r="G2002" s="5" t="str">
        <f>INDEX(DB_FILM!B:B,MATCH($F2002,DB_FILM!$A:$A,0))</f>
        <v>1980</v>
      </c>
      <c r="H2002" s="5" t="str">
        <f>INDEX(DB_FILM!C:C,MATCH($F2002,DB_FILM!$A:$A,0))</f>
        <v xml:space="preserve">T </v>
      </c>
      <c r="I2002" s="9">
        <f>INDEX(DB_FILM!D:D,MATCH($F2002,DB_FILM!$A:$A,0))</f>
        <v>124</v>
      </c>
      <c r="J2002" s="5" t="str">
        <f>INDEX(DB_FILM!E:E,MATCH($F2002,DB_FILM!$A:$A,0))</f>
        <v>Action, Adventure, Fantasy</v>
      </c>
      <c r="K2002" s="6">
        <f>INDEX(DB_FILM!F:F,MATCH($F2002,DB_FILM!$A:$A,0))</f>
        <v>8.8000000000000007</v>
      </c>
      <c r="L2002" s="5" t="str">
        <f>INDEX(DB_FILM!G:G,MATCH($F2002,DB_FILM!$A:$A,0))</f>
        <v>After the rebels are brutally overpowered by the Empire on the ice planet Hoth, Luke Skywalker begins Jedi training with Yoda, while his friends are pursued by Darth Vader.</v>
      </c>
      <c r="M2002" s="5" t="str">
        <f>INDEX(DB_FILM!H:H,MATCH($F2002,DB_FILM!$A:$A,0))</f>
        <v xml:space="preserve">Irvin Kershner </v>
      </c>
      <c r="N2002" s="5" t="str">
        <f>INDEX(DB_FILM!I:I,MATCH($F2002,DB_FILM!$A:$A,0))</f>
        <v>Mark Hamill, Harrison Ford, Carrie Fisher, Billy Dee Williams</v>
      </c>
      <c r="O2002" s="7">
        <f>INDEX(DB_FILM!J:J,MATCH($F2002,DB_FILM!$A:$A,0))</f>
        <v>999712</v>
      </c>
      <c r="P2002" s="7">
        <f>INDEX(DB_FILM!K:K,MATCH($F2002,DB_FILM!$A:$A,0))</f>
        <v>290480000</v>
      </c>
      <c r="Q2002" s="5" t="s">
        <v>475</v>
      </c>
      <c r="R2002">
        <v>3.99</v>
      </c>
      <c r="S2002">
        <v>6</v>
      </c>
      <c r="T2002">
        <v>3</v>
      </c>
      <c r="U2002">
        <v>811</v>
      </c>
      <c r="V2002">
        <v>1</v>
      </c>
      <c r="W2002" t="str">
        <f t="shared" si="62"/>
        <v>C</v>
      </c>
      <c r="X2002" t="s">
        <v>547</v>
      </c>
      <c r="Y2002">
        <v>0</v>
      </c>
      <c r="Z2002">
        <v>3.27</v>
      </c>
      <c r="AA2002" s="6">
        <f t="shared" si="63"/>
        <v>0.7200000000000002</v>
      </c>
    </row>
    <row r="2003" spans="1:27" x14ac:dyDescent="0.3">
      <c r="A2003" s="5">
        <v>42362</v>
      </c>
      <c r="B2003" s="5" t="s">
        <v>402</v>
      </c>
      <c r="C2003" s="5" t="s">
        <v>452</v>
      </c>
      <c r="D2003" s="5" t="s">
        <v>385</v>
      </c>
      <c r="E2003" t="s">
        <v>295</v>
      </c>
      <c r="F2003" s="5" t="s">
        <v>1</v>
      </c>
      <c r="G2003" s="5" t="str">
        <f>INDEX(DB_FILM!B:B,MATCH($F2003,DB_FILM!$A:$A,0))</f>
        <v>1972</v>
      </c>
      <c r="H2003" s="5" t="str">
        <f>INDEX(DB_FILM!C:C,MATCH($F2003,DB_FILM!$A:$A,0))</f>
        <v xml:space="preserve">T </v>
      </c>
      <c r="I2003" s="9">
        <f>INDEX(DB_FILM!D:D,MATCH($F2003,DB_FILM!$A:$A,0))</f>
        <v>175</v>
      </c>
      <c r="J2003" s="5" t="str">
        <f>INDEX(DB_FILM!E:E,MATCH($F2003,DB_FILM!$A:$A,0))</f>
        <v>Crime, Drama</v>
      </c>
      <c r="K2003" s="6">
        <f>INDEX(DB_FILM!F:F,MATCH($F2003,DB_FILM!$A:$A,0))</f>
        <v>9.1999999999999993</v>
      </c>
      <c r="L2003" s="5" t="str">
        <f>INDEX(DB_FILM!G:G,MATCH($F2003,DB_FILM!$A:$A,0))</f>
        <v>The aging patriarch of an organized crime dynasty transfers control of his clandestine empire to his reluctant son.</v>
      </c>
      <c r="M2003" s="5" t="str">
        <f>INDEX(DB_FILM!H:H,MATCH($F2003,DB_FILM!$A:$A,0))</f>
        <v xml:space="preserve">Francis Ford Coppola </v>
      </c>
      <c r="N2003" s="5" t="str">
        <f>INDEX(DB_FILM!I:I,MATCH($F2003,DB_FILM!$A:$A,0))</f>
        <v>Marlon Brando, Al Pacino, James Caan, Diane Keaton</v>
      </c>
      <c r="O2003" s="7">
        <f>INDEX(DB_FILM!J:J,MATCH($F2003,DB_FILM!$A:$A,0))</f>
        <v>1361367</v>
      </c>
      <c r="P2003" s="7">
        <f>INDEX(DB_FILM!K:K,MATCH($F2003,DB_FILM!$A:$A,0))</f>
        <v>134970000</v>
      </c>
      <c r="Q2003" s="5" t="s">
        <v>476</v>
      </c>
      <c r="R2003">
        <v>9.99</v>
      </c>
      <c r="S2003">
        <v>12</v>
      </c>
      <c r="T2003">
        <v>2</v>
      </c>
      <c r="U2003">
        <v>811</v>
      </c>
      <c r="V2003">
        <v>1</v>
      </c>
      <c r="W2003" t="str">
        <f t="shared" si="62"/>
        <v>B</v>
      </c>
      <c r="X2003" t="s">
        <v>592</v>
      </c>
      <c r="Y2003">
        <v>0</v>
      </c>
      <c r="Z2003">
        <v>5.99</v>
      </c>
      <c r="AA2003" s="6">
        <f t="shared" si="63"/>
        <v>4</v>
      </c>
    </row>
    <row r="2004" spans="1:27" x14ac:dyDescent="0.3">
      <c r="A2004" s="5">
        <v>42362</v>
      </c>
      <c r="B2004" s="5" t="s">
        <v>402</v>
      </c>
      <c r="C2004" s="5" t="s">
        <v>452</v>
      </c>
      <c r="D2004" s="5" t="s">
        <v>385</v>
      </c>
      <c r="E2004" t="s">
        <v>295</v>
      </c>
      <c r="F2004" s="5" t="s">
        <v>7</v>
      </c>
      <c r="G2004" s="5" t="str">
        <f>INDEX(DB_FILM!B:B,MATCH($F2004,DB_FILM!$A:$A,0))</f>
        <v>1994</v>
      </c>
      <c r="H2004" s="5" t="str">
        <f>INDEX(DB_FILM!C:C,MATCH($F2004,DB_FILM!$A:$A,0))</f>
        <v xml:space="preserve">VM18 </v>
      </c>
      <c r="I2004" s="9">
        <f>INDEX(DB_FILM!D:D,MATCH($F2004,DB_FILM!$A:$A,0))</f>
        <v>154</v>
      </c>
      <c r="J2004" s="5" t="str">
        <f>INDEX(DB_FILM!E:E,MATCH($F2004,DB_FILM!$A:$A,0))</f>
        <v>Crime, Drama</v>
      </c>
      <c r="K2004" s="6">
        <f>INDEX(DB_FILM!F:F,MATCH($F2004,DB_FILM!$A:$A,0))</f>
        <v>8.9</v>
      </c>
      <c r="L2004" s="5" t="str">
        <f>INDEX(DB_FILM!G:G,MATCH($F2004,DB_FILM!$A:$A,0))</f>
        <v>The lives of two mob hitmen, a boxer, a gangster's wife, and a pair of diner bandits intertwine in four tales of violence and redemption.</v>
      </c>
      <c r="M2004" s="5" t="str">
        <f>INDEX(DB_FILM!H:H,MATCH($F2004,DB_FILM!$A:$A,0))</f>
        <v xml:space="preserve">Quentin Tarantino </v>
      </c>
      <c r="N2004" s="5" t="str">
        <f>INDEX(DB_FILM!I:I,MATCH($F2004,DB_FILM!$A:$A,0))</f>
        <v>John Travolta, Uma Thurman, Samuel L. Jackson, Bruce Willis</v>
      </c>
      <c r="O2004" s="7">
        <f>INDEX(DB_FILM!J:J,MATCH($F2004,DB_FILM!$A:$A,0))</f>
        <v>1552837</v>
      </c>
      <c r="P2004" s="7">
        <f>INDEX(DB_FILM!K:K,MATCH($F2004,DB_FILM!$A:$A,0))</f>
        <v>107930000</v>
      </c>
      <c r="Q2004" s="5" t="s">
        <v>474</v>
      </c>
      <c r="R2004">
        <v>9.99</v>
      </c>
      <c r="S2004">
        <v>45</v>
      </c>
      <c r="T2004">
        <v>1</v>
      </c>
      <c r="U2004">
        <v>811</v>
      </c>
      <c r="V2004">
        <v>1</v>
      </c>
      <c r="W2004" t="str">
        <f t="shared" si="62"/>
        <v>A</v>
      </c>
      <c r="X2004" t="s">
        <v>572</v>
      </c>
      <c r="Y2004">
        <v>0</v>
      </c>
      <c r="Z2004">
        <v>6.69</v>
      </c>
      <c r="AA2004" s="6">
        <f t="shared" si="63"/>
        <v>3.3</v>
      </c>
    </row>
    <row r="2005" spans="1:27" x14ac:dyDescent="0.3">
      <c r="A2005" s="5">
        <v>42362</v>
      </c>
      <c r="B2005" s="5" t="s">
        <v>404</v>
      </c>
      <c r="C2005" s="5" t="s">
        <v>448</v>
      </c>
      <c r="D2005" s="5" t="s">
        <v>359</v>
      </c>
      <c r="E2005" t="s">
        <v>276</v>
      </c>
      <c r="F2005" s="5" t="s">
        <v>81</v>
      </c>
      <c r="G2005" s="5" t="str">
        <f>INDEX(DB_FILM!B:B,MATCH($F2005,DB_FILM!$A:$A,0))</f>
        <v>1979</v>
      </c>
      <c r="H2005" s="5" t="str">
        <f>INDEX(DB_FILM!C:C,MATCH($F2005,DB_FILM!$A:$A,0))</f>
        <v xml:space="preserve">VM14 </v>
      </c>
      <c r="I2005" s="9">
        <f>INDEX(DB_FILM!D:D,MATCH($F2005,DB_FILM!$A:$A,0))</f>
        <v>147</v>
      </c>
      <c r="J2005" s="5" t="str">
        <f>INDEX(DB_FILM!E:E,MATCH($F2005,DB_FILM!$A:$A,0))</f>
        <v>Drama, War</v>
      </c>
      <c r="K2005" s="6">
        <f>INDEX(DB_FILM!F:F,MATCH($F2005,DB_FILM!$A:$A,0))</f>
        <v>8.5</v>
      </c>
      <c r="L2005" s="5" t="str">
        <f>INDEX(DB_FILM!G:G,MATCH($F2005,DB_FILM!$A:$A,0))</f>
        <v>During the Vietnam War, Captain Willard is sent on a dangerous mission into Cambodia to assassinate a renegade Colonel who has set himself up as a god among a local tribe.</v>
      </c>
      <c r="M2005" s="5" t="str">
        <f>INDEX(DB_FILM!H:H,MATCH($F2005,DB_FILM!$A:$A,0))</f>
        <v xml:space="preserve">Francis Ford Coppola </v>
      </c>
      <c r="N2005" s="5" t="str">
        <f>INDEX(DB_FILM!I:I,MATCH($F2005,DB_FILM!$A:$A,0))</f>
        <v>Martin Sheen, Marlon Brando, Robert Duvall, Frederic Forrest</v>
      </c>
      <c r="O2005" s="7">
        <f>INDEX(DB_FILM!J:J,MATCH($F2005,DB_FILM!$A:$A,0))</f>
        <v>522714</v>
      </c>
      <c r="P2005" s="7">
        <f>INDEX(DB_FILM!K:K,MATCH($F2005,DB_FILM!$A:$A,0))</f>
        <v>83470000</v>
      </c>
      <c r="Q2005" s="5" t="s">
        <v>475</v>
      </c>
      <c r="R2005">
        <v>5.99</v>
      </c>
      <c r="S2005">
        <v>37</v>
      </c>
      <c r="T2005">
        <v>3</v>
      </c>
      <c r="U2005">
        <v>812</v>
      </c>
      <c r="V2005">
        <v>2</v>
      </c>
      <c r="W2005" t="str">
        <f t="shared" si="62"/>
        <v>C</v>
      </c>
      <c r="X2005" t="s">
        <v>545</v>
      </c>
      <c r="Y2005">
        <v>0</v>
      </c>
      <c r="Z2005">
        <v>4.37</v>
      </c>
      <c r="AA2005" s="6">
        <f t="shared" si="63"/>
        <v>1.62</v>
      </c>
    </row>
    <row r="2006" spans="1:27" x14ac:dyDescent="0.3">
      <c r="A2006" s="5">
        <v>42362</v>
      </c>
      <c r="B2006" t="s">
        <v>404</v>
      </c>
      <c r="C2006" t="s">
        <v>448</v>
      </c>
      <c r="D2006" t="s">
        <v>359</v>
      </c>
      <c r="E2006" t="s">
        <v>276</v>
      </c>
      <c r="F2006" t="s">
        <v>47</v>
      </c>
      <c r="G2006" s="5" t="str">
        <f>INDEX(DB_FILM!B:B,MATCH($F2006,DB_FILM!$A:$A,0))</f>
        <v>1977</v>
      </c>
      <c r="H2006" s="5" t="str">
        <f>INDEX(DB_FILM!C:C,MATCH($F2006,DB_FILM!$A:$A,0))</f>
        <v xml:space="preserve">T </v>
      </c>
      <c r="I2006" s="9">
        <f>INDEX(DB_FILM!D:D,MATCH($F2006,DB_FILM!$A:$A,0))</f>
        <v>121</v>
      </c>
      <c r="J2006" s="5" t="str">
        <f>INDEX(DB_FILM!E:E,MATCH($F2006,DB_FILM!$A:$A,0))</f>
        <v>Action, Adventure, Fantasy</v>
      </c>
      <c r="K2006" s="6">
        <f>INDEX(DB_FILM!F:F,MATCH($F2006,DB_FILM!$A:$A,0))</f>
        <v>8.6</v>
      </c>
      <c r="L2006" s="5" t="str">
        <f>INDEX(DB_FILM!G:G,MATCH($F2006,DB_FILM!$A:$A,0))</f>
        <v>Luke Skywalker joins forces with a Jedi Knight, a cocky pilot, a Wookiee and two droids to save the galaxy from the Empire's world-destroying battle station, while also attempting to rescue Princess Leia from the evil Darth Vader.</v>
      </c>
      <c r="M2006" s="5" t="str">
        <f>INDEX(DB_FILM!H:H,MATCH($F2006,DB_FILM!$A:$A,0))</f>
        <v xml:space="preserve">George Lucas </v>
      </c>
      <c r="N2006" s="5" t="str">
        <f>INDEX(DB_FILM!I:I,MATCH($F2006,DB_FILM!$A:$A,0))</f>
        <v>Mark Hamill, Harrison Ford, Carrie Fisher, Alec Guinness</v>
      </c>
      <c r="O2006" s="7">
        <f>INDEX(DB_FILM!J:J,MATCH($F2006,DB_FILM!$A:$A,0))</f>
        <v>1070346</v>
      </c>
      <c r="P2006" s="7">
        <f>INDEX(DB_FILM!K:K,MATCH($F2006,DB_FILM!$A:$A,0))</f>
        <v>322740000</v>
      </c>
      <c r="Q2006" t="s">
        <v>474</v>
      </c>
      <c r="R2006">
        <v>1.99</v>
      </c>
      <c r="S2006">
        <v>18</v>
      </c>
      <c r="T2006">
        <v>1</v>
      </c>
      <c r="U2006">
        <v>812</v>
      </c>
      <c r="V2006">
        <v>1</v>
      </c>
      <c r="W2006" t="str">
        <f t="shared" si="62"/>
        <v>A</v>
      </c>
      <c r="X2006" t="s">
        <v>571</v>
      </c>
      <c r="Y2006">
        <v>5</v>
      </c>
      <c r="Z2006">
        <v>1.05</v>
      </c>
      <c r="AA2006" s="6">
        <f t="shared" si="63"/>
        <v>0.94</v>
      </c>
    </row>
    <row r="2007" spans="1:27" x14ac:dyDescent="0.3">
      <c r="A2007" s="5">
        <v>42362</v>
      </c>
      <c r="B2007" s="5" t="s">
        <v>404</v>
      </c>
      <c r="C2007" s="5" t="s">
        <v>448</v>
      </c>
      <c r="D2007" s="5" t="s">
        <v>359</v>
      </c>
      <c r="E2007" t="s">
        <v>276</v>
      </c>
      <c r="F2007" s="5" t="s">
        <v>59</v>
      </c>
      <c r="G2007" s="5" t="str">
        <f>INDEX(DB_FILM!B:B,MATCH($F2007,DB_FILM!$A:$A,0))</f>
        <v>1946</v>
      </c>
      <c r="H2007" s="5" t="str">
        <f>INDEX(DB_FILM!C:C,MATCH($F2007,DB_FILM!$A:$A,0))</f>
        <v xml:space="preserve">T </v>
      </c>
      <c r="I2007" s="9">
        <f>INDEX(DB_FILM!D:D,MATCH($F2007,DB_FILM!$A:$A,0))</f>
        <v>130</v>
      </c>
      <c r="J2007" s="5" t="str">
        <f>INDEX(DB_FILM!E:E,MATCH($F2007,DB_FILM!$A:$A,0))</f>
        <v>Drama, Family, Fantasy</v>
      </c>
      <c r="K2007" s="6">
        <f>INDEX(DB_FILM!F:F,MATCH($F2007,DB_FILM!$A:$A,0))</f>
        <v>8.6</v>
      </c>
      <c r="L2007" s="5" t="str">
        <f>INDEX(DB_FILM!G:G,MATCH($F2007,DB_FILM!$A:$A,0))</f>
        <v>An angel is sent from Heaven to help a desperately frustrated businessman by showing him what life would have been like if he had never existed.</v>
      </c>
      <c r="M2007" s="5" t="str">
        <f>INDEX(DB_FILM!H:H,MATCH($F2007,DB_FILM!$A:$A,0))</f>
        <v xml:space="preserve">Frank Capra </v>
      </c>
      <c r="N2007" s="5" t="str">
        <f>INDEX(DB_FILM!I:I,MATCH($F2007,DB_FILM!$A:$A,0))</f>
        <v>James Stewart, Donna Reed, Lionel Barrymore, Thomas Mitchell</v>
      </c>
      <c r="O2007" s="7">
        <f>INDEX(DB_FILM!J:J,MATCH($F2007,DB_FILM!$A:$A,0))</f>
        <v>334168</v>
      </c>
      <c r="P2007" s="7">
        <f>INDEX(DB_FILM!K:K,MATCH($F2007,DB_FILM!$A:$A,0))</f>
        <v>7270000</v>
      </c>
      <c r="Q2007" s="5" t="s">
        <v>474</v>
      </c>
      <c r="R2007">
        <v>1.99</v>
      </c>
      <c r="S2007">
        <v>25</v>
      </c>
      <c r="T2007">
        <v>1</v>
      </c>
      <c r="U2007">
        <v>812</v>
      </c>
      <c r="V2007">
        <v>3</v>
      </c>
      <c r="W2007" t="str">
        <f t="shared" si="62"/>
        <v>A</v>
      </c>
      <c r="X2007" t="s">
        <v>616</v>
      </c>
      <c r="Y2007">
        <v>0</v>
      </c>
      <c r="Z2007">
        <v>1.1499999999999999</v>
      </c>
      <c r="AA2007" s="6">
        <f t="shared" si="63"/>
        <v>0.84000000000000008</v>
      </c>
    </row>
    <row r="2008" spans="1:27" x14ac:dyDescent="0.3">
      <c r="A2008" s="5">
        <v>42362</v>
      </c>
      <c r="B2008" s="5" t="s">
        <v>404</v>
      </c>
      <c r="C2008" s="5" t="s">
        <v>448</v>
      </c>
      <c r="D2008" s="5" t="s">
        <v>359</v>
      </c>
      <c r="E2008" t="s">
        <v>276</v>
      </c>
      <c r="F2008" s="5" t="s">
        <v>19</v>
      </c>
      <c r="G2008" s="5" t="str">
        <f>INDEX(DB_FILM!B:B,MATCH($F2008,DB_FILM!$A:$A,0))</f>
        <v>2001</v>
      </c>
      <c r="H2008" s="5" t="str">
        <f>INDEX(DB_FILM!C:C,MATCH($F2008,DB_FILM!$A:$A,0))</f>
        <v xml:space="preserve">T </v>
      </c>
      <c r="I2008" s="9">
        <f>INDEX(DB_FILM!D:D,MATCH($F2008,DB_FILM!$A:$A,0))</f>
        <v>178</v>
      </c>
      <c r="J2008" s="5" t="str">
        <f>INDEX(DB_FILM!E:E,MATCH($F2008,DB_FILM!$A:$A,0))</f>
        <v>Adventure, Drama, Fantasy</v>
      </c>
      <c r="K2008" s="6">
        <f>INDEX(DB_FILM!F:F,MATCH($F2008,DB_FILM!$A:$A,0))</f>
        <v>8.8000000000000007</v>
      </c>
      <c r="L2008" s="5" t="str">
        <f>INDEX(DB_FILM!G:G,MATCH($F2008,DB_FILM!$A:$A,0))</f>
        <v>A meek Hobbit from the Shire and eight companions set out on a journey to destroy the powerful One Ring and save Middle-earth from the Dark Lord Sauron.</v>
      </c>
      <c r="M2008" s="5" t="str">
        <f>INDEX(DB_FILM!H:H,MATCH($F2008,DB_FILM!$A:$A,0))</f>
        <v xml:space="preserve">Peter Jackson </v>
      </c>
      <c r="N2008" s="5" t="str">
        <f>INDEX(DB_FILM!I:I,MATCH($F2008,DB_FILM!$A:$A,0))</f>
        <v>Elijah Wood, Ian McKellen, Orlando Bloom, Sean Bean</v>
      </c>
      <c r="O2008" s="7">
        <f>INDEX(DB_FILM!J:J,MATCH($F2008,DB_FILM!$A:$A,0))</f>
        <v>1433603</v>
      </c>
      <c r="P2008" s="7">
        <f>INDEX(DB_FILM!K:K,MATCH($F2008,DB_FILM!$A:$A,0))</f>
        <v>315540000</v>
      </c>
      <c r="Q2008" s="5" t="s">
        <v>474</v>
      </c>
      <c r="R2008">
        <v>1.99</v>
      </c>
      <c r="S2008">
        <v>3</v>
      </c>
      <c r="T2008">
        <v>1</v>
      </c>
      <c r="U2008">
        <v>812</v>
      </c>
      <c r="V2008">
        <v>3</v>
      </c>
      <c r="W2008" t="str">
        <f t="shared" si="62"/>
        <v>A</v>
      </c>
      <c r="X2008" t="s">
        <v>566</v>
      </c>
      <c r="Y2008">
        <v>0</v>
      </c>
      <c r="Z2008">
        <v>1.19</v>
      </c>
      <c r="AA2008" s="6">
        <f t="shared" si="63"/>
        <v>0.8</v>
      </c>
    </row>
    <row r="2009" spans="1:27" x14ac:dyDescent="0.3">
      <c r="A2009" s="5">
        <v>42362</v>
      </c>
      <c r="B2009" s="5" t="s">
        <v>409</v>
      </c>
      <c r="C2009" s="5" t="s">
        <v>428</v>
      </c>
      <c r="D2009" s="5" t="s">
        <v>358</v>
      </c>
      <c r="E2009" t="s">
        <v>272</v>
      </c>
      <c r="F2009" s="5" t="s">
        <v>45</v>
      </c>
      <c r="G2009" s="5" t="str">
        <f>INDEX(DB_FILM!B:B,MATCH($F2009,DB_FILM!$A:$A,0))</f>
        <v>1994</v>
      </c>
      <c r="H2009" s="5" t="str">
        <f>INDEX(DB_FILM!C:C,MATCH($F2009,DB_FILM!$A:$A,0))</f>
        <v xml:space="preserve">T </v>
      </c>
      <c r="I2009" s="9">
        <f>INDEX(DB_FILM!D:D,MATCH($F2009,DB_FILM!$A:$A,0))</f>
        <v>110</v>
      </c>
      <c r="J2009" s="5" t="str">
        <f>INDEX(DB_FILM!E:E,MATCH($F2009,DB_FILM!$A:$A,0))</f>
        <v>Crime, Drama, Thriller</v>
      </c>
      <c r="K2009" s="6">
        <f>INDEX(DB_FILM!F:F,MATCH($F2009,DB_FILM!$A:$A,0))</f>
        <v>8.6</v>
      </c>
      <c r="L2009" s="5" t="str">
        <f>INDEX(DB_FILM!G:G,MATCH($F2009,DB_FILM!$A:$A,0))</f>
        <v>Mathilda, a 12-year-old girl, is reluctantly taken in by Léon, a professional assassin, after her family is murdered. Léon and Mathilda form an unusual relationship, as she becomes his protégée and learns the assassin's trade.</v>
      </c>
      <c r="M2009" s="5" t="str">
        <f>INDEX(DB_FILM!H:H,MATCH($F2009,DB_FILM!$A:$A,0))</f>
        <v xml:space="preserve">Luc Besson </v>
      </c>
      <c r="N2009" s="5" t="str">
        <f>INDEX(DB_FILM!I:I,MATCH($F2009,DB_FILM!$A:$A,0))</f>
        <v>Jean Reno, Gary Oldman, Natalie Portman, Danny Aiello</v>
      </c>
      <c r="O2009" s="7">
        <f>INDEX(DB_FILM!J:J,MATCH($F2009,DB_FILM!$A:$A,0))</f>
        <v>870122</v>
      </c>
      <c r="P2009" s="7">
        <f>INDEX(DB_FILM!K:K,MATCH($F2009,DB_FILM!$A:$A,0))</f>
        <v>19500000</v>
      </c>
      <c r="Q2009" s="5" t="s">
        <v>476</v>
      </c>
      <c r="R2009">
        <v>3.99</v>
      </c>
      <c r="S2009">
        <v>17</v>
      </c>
      <c r="T2009">
        <v>2</v>
      </c>
      <c r="U2009">
        <v>813</v>
      </c>
      <c r="V2009">
        <v>1</v>
      </c>
      <c r="W2009" t="str">
        <f t="shared" si="62"/>
        <v>B</v>
      </c>
      <c r="X2009" t="s">
        <v>544</v>
      </c>
      <c r="Y2009">
        <v>0</v>
      </c>
      <c r="Z2009">
        <v>2.31</v>
      </c>
      <c r="AA2009" s="6">
        <f t="shared" si="63"/>
        <v>1.6800000000000002</v>
      </c>
    </row>
    <row r="2010" spans="1:27" x14ac:dyDescent="0.3">
      <c r="A2010" s="5">
        <v>42362</v>
      </c>
      <c r="B2010" t="s">
        <v>409</v>
      </c>
      <c r="C2010" t="s">
        <v>428</v>
      </c>
      <c r="D2010" t="s">
        <v>358</v>
      </c>
      <c r="E2010" t="s">
        <v>272</v>
      </c>
      <c r="F2010" t="s">
        <v>47</v>
      </c>
      <c r="G2010" s="5" t="str">
        <f>INDEX(DB_FILM!B:B,MATCH($F2010,DB_FILM!$A:$A,0))</f>
        <v>1977</v>
      </c>
      <c r="H2010" s="5" t="str">
        <f>INDEX(DB_FILM!C:C,MATCH($F2010,DB_FILM!$A:$A,0))</f>
        <v xml:space="preserve">T </v>
      </c>
      <c r="I2010" s="9">
        <f>INDEX(DB_FILM!D:D,MATCH($F2010,DB_FILM!$A:$A,0))</f>
        <v>121</v>
      </c>
      <c r="J2010" s="5" t="str">
        <f>INDEX(DB_FILM!E:E,MATCH($F2010,DB_FILM!$A:$A,0))</f>
        <v>Action, Adventure, Fantasy</v>
      </c>
      <c r="K2010" s="6">
        <f>INDEX(DB_FILM!F:F,MATCH($F2010,DB_FILM!$A:$A,0))</f>
        <v>8.6</v>
      </c>
      <c r="L2010" s="5" t="str">
        <f>INDEX(DB_FILM!G:G,MATCH($F2010,DB_FILM!$A:$A,0))</f>
        <v>Luke Skywalker joins forces with a Jedi Knight, a cocky pilot, a Wookiee and two droids to save the galaxy from the Empire's world-destroying battle station, while also attempting to rescue Princess Leia from the evil Darth Vader.</v>
      </c>
      <c r="M2010" s="5" t="str">
        <f>INDEX(DB_FILM!H:H,MATCH($F2010,DB_FILM!$A:$A,0))</f>
        <v xml:space="preserve">George Lucas </v>
      </c>
      <c r="N2010" s="5" t="str">
        <f>INDEX(DB_FILM!I:I,MATCH($F2010,DB_FILM!$A:$A,0))</f>
        <v>Mark Hamill, Harrison Ford, Carrie Fisher, Alec Guinness</v>
      </c>
      <c r="O2010" s="7">
        <f>INDEX(DB_FILM!J:J,MATCH($F2010,DB_FILM!$A:$A,0))</f>
        <v>1070346</v>
      </c>
      <c r="P2010" s="7">
        <f>INDEX(DB_FILM!K:K,MATCH($F2010,DB_FILM!$A:$A,0))</f>
        <v>322740000</v>
      </c>
      <c r="Q2010" t="s">
        <v>474</v>
      </c>
      <c r="R2010">
        <v>5.99</v>
      </c>
      <c r="S2010">
        <v>18</v>
      </c>
      <c r="T2010">
        <v>1</v>
      </c>
      <c r="U2010">
        <v>813</v>
      </c>
      <c r="V2010">
        <v>3</v>
      </c>
      <c r="W2010" t="str">
        <f t="shared" si="62"/>
        <v>A</v>
      </c>
      <c r="X2010" t="s">
        <v>571</v>
      </c>
      <c r="Y2010">
        <v>5</v>
      </c>
      <c r="Z2010">
        <v>4.13</v>
      </c>
      <c r="AA2010" s="6">
        <f t="shared" si="63"/>
        <v>1.8600000000000003</v>
      </c>
    </row>
    <row r="2011" spans="1:27" x14ac:dyDescent="0.3">
      <c r="A2011" s="5">
        <v>42362</v>
      </c>
      <c r="B2011" t="s">
        <v>404</v>
      </c>
      <c r="C2011" t="s">
        <v>427</v>
      </c>
      <c r="D2011" t="s">
        <v>319</v>
      </c>
      <c r="E2011" t="s">
        <v>293</v>
      </c>
      <c r="F2011" t="s">
        <v>85</v>
      </c>
      <c r="G2011" s="5" t="str">
        <f>INDEX(DB_FILM!B:B,MATCH($F2011,DB_FILM!$A:$A,0))</f>
        <v>1991</v>
      </c>
      <c r="H2011" s="5" t="str">
        <f>INDEX(DB_FILM!C:C,MATCH($F2011,DB_FILM!$A:$A,0))</f>
        <v xml:space="preserve">T </v>
      </c>
      <c r="I2011" s="9">
        <f>INDEX(DB_FILM!D:D,MATCH($F2011,DB_FILM!$A:$A,0))</f>
        <v>137</v>
      </c>
      <c r="J2011" s="5" t="str">
        <f>INDEX(DB_FILM!E:E,MATCH($F2011,DB_FILM!$A:$A,0))</f>
        <v>Action, Sci-Fi</v>
      </c>
      <c r="K2011" s="6">
        <f>INDEX(DB_FILM!F:F,MATCH($F2011,DB_FILM!$A:$A,0))</f>
        <v>8.5</v>
      </c>
      <c r="L2011" s="5" t="str">
        <f>INDEX(DB_FILM!G:G,MATCH($F2011,DB_FILM!$A:$A,0))</f>
        <v>A cyborg, identical to the one who failed to kill Sarah Connor, must now protect her teenage son, John Connor, from a more advanced and powerful cyborg.</v>
      </c>
      <c r="M2011" s="5" t="str">
        <f>INDEX(DB_FILM!H:H,MATCH($F2011,DB_FILM!$A:$A,0))</f>
        <v xml:space="preserve">James Cameron </v>
      </c>
      <c r="N2011" s="5" t="str">
        <f>INDEX(DB_FILM!I:I,MATCH($F2011,DB_FILM!$A:$A,0))</f>
        <v>Arnold Schwarzenegger, Linda Hamilton, Edward Furlong, Robert Patrick</v>
      </c>
      <c r="O2011" s="7">
        <f>INDEX(DB_FILM!J:J,MATCH($F2011,DB_FILM!$A:$A,0))</f>
        <v>863511</v>
      </c>
      <c r="P2011" s="7">
        <f>INDEX(DB_FILM!K:K,MATCH($F2011,DB_FILM!$A:$A,0))</f>
        <v>204840000</v>
      </c>
      <c r="Q2011" t="s">
        <v>475</v>
      </c>
      <c r="R2011">
        <v>5.99</v>
      </c>
      <c r="S2011">
        <v>17</v>
      </c>
      <c r="T2011">
        <v>3</v>
      </c>
      <c r="U2011">
        <v>814</v>
      </c>
      <c r="V2011">
        <v>3</v>
      </c>
      <c r="W2011" t="str">
        <f t="shared" si="62"/>
        <v>C</v>
      </c>
      <c r="X2011" t="s">
        <v>495</v>
      </c>
      <c r="Y2011">
        <v>0</v>
      </c>
      <c r="Z2011">
        <v>4.6100000000000003</v>
      </c>
      <c r="AA2011" s="6">
        <f t="shared" si="63"/>
        <v>1.38</v>
      </c>
    </row>
    <row r="2012" spans="1:27" x14ac:dyDescent="0.3">
      <c r="A2012" s="5">
        <v>42362</v>
      </c>
      <c r="B2012" s="5" t="s">
        <v>404</v>
      </c>
      <c r="C2012" s="5" t="s">
        <v>427</v>
      </c>
      <c r="D2012" s="5" t="s">
        <v>319</v>
      </c>
      <c r="E2012" t="s">
        <v>293</v>
      </c>
      <c r="F2012" s="5" t="s">
        <v>91</v>
      </c>
      <c r="G2012" s="5" t="str">
        <f>INDEX(DB_FILM!B:B,MATCH($F2012,DB_FILM!$A:$A,0))</f>
        <v>2011</v>
      </c>
      <c r="H2012" s="5" t="str">
        <f>INDEX(DB_FILM!C:C,MATCH($F2012,DB_FILM!$A:$A,0))</f>
        <v xml:space="preserve">T </v>
      </c>
      <c r="I2012" s="9">
        <f>INDEX(DB_FILM!D:D,MATCH($F2012,DB_FILM!$A:$A,0))</f>
        <v>112</v>
      </c>
      <c r="J2012" s="5" t="str">
        <f>INDEX(DB_FILM!E:E,MATCH($F2012,DB_FILM!$A:$A,0))</f>
        <v>Biography, Comedy, Drama</v>
      </c>
      <c r="K2012" s="6">
        <f>INDEX(DB_FILM!F:F,MATCH($F2012,DB_FILM!$A:$A,0))</f>
        <v>8.5</v>
      </c>
      <c r="L2012" s="5" t="str">
        <f>INDEX(DB_FILM!G:G,MATCH($F2012,DB_FILM!$A:$A,0))</f>
        <v>After he becomes a quadriplegic from a paragliding accident, an aristocrat hires a young man from the projects to be his caregiver.</v>
      </c>
      <c r="M2012" s="5" t="str">
        <f>INDEX(DB_FILM!H:H,MATCH($F2012,DB_FILM!$A:$A,0))</f>
        <v xml:space="preserve">Olivier Nakache, Éric Toledano </v>
      </c>
      <c r="N2012" s="5" t="str">
        <f>INDEX(DB_FILM!I:I,MATCH($F2012,DB_FILM!$A:$A,0))</f>
        <v>François Cluzet, Omar Sy, Anne Le Ny, Audrey Fleurot</v>
      </c>
      <c r="O2012" s="7">
        <f>INDEX(DB_FILM!J:J,MATCH($F2012,DB_FILM!$A:$A,0))</f>
        <v>631043</v>
      </c>
      <c r="P2012" s="7">
        <f>INDEX(DB_FILM!K:K,MATCH($F2012,DB_FILM!$A:$A,0))</f>
        <v>13180000</v>
      </c>
      <c r="Q2012" s="5" t="s">
        <v>475</v>
      </c>
      <c r="R2012">
        <v>5.99</v>
      </c>
      <c r="S2012">
        <v>42</v>
      </c>
      <c r="T2012">
        <v>3</v>
      </c>
      <c r="U2012">
        <v>814</v>
      </c>
      <c r="V2012">
        <v>2</v>
      </c>
      <c r="W2012" t="str">
        <f t="shared" si="62"/>
        <v>C</v>
      </c>
      <c r="X2012" t="s">
        <v>600</v>
      </c>
      <c r="Y2012">
        <v>0</v>
      </c>
      <c r="Z2012">
        <v>5.03</v>
      </c>
      <c r="AA2012" s="6">
        <f t="shared" si="63"/>
        <v>0.96</v>
      </c>
    </row>
    <row r="2013" spans="1:27" x14ac:dyDescent="0.3">
      <c r="A2013" s="5">
        <v>42362</v>
      </c>
      <c r="B2013" s="5" t="s">
        <v>404</v>
      </c>
      <c r="C2013" s="5" t="s">
        <v>427</v>
      </c>
      <c r="D2013" s="5" t="s">
        <v>319</v>
      </c>
      <c r="E2013" t="s">
        <v>293</v>
      </c>
      <c r="F2013" s="5" t="s">
        <v>27</v>
      </c>
      <c r="G2013" s="5" t="str">
        <f>INDEX(DB_FILM!B:B,MATCH($F2013,DB_FILM!$A:$A,0))</f>
        <v>1999</v>
      </c>
      <c r="H2013" s="5" t="str">
        <f>INDEX(DB_FILM!C:C,MATCH($F2013,DB_FILM!$A:$A,0))</f>
        <v xml:space="preserve">T </v>
      </c>
      <c r="I2013" s="9">
        <f>INDEX(DB_FILM!D:D,MATCH($F2013,DB_FILM!$A:$A,0))</f>
        <v>136</v>
      </c>
      <c r="J2013" s="5" t="str">
        <f>INDEX(DB_FILM!E:E,MATCH($F2013,DB_FILM!$A:$A,0))</f>
        <v>Action, Sci-Fi</v>
      </c>
      <c r="K2013" s="6">
        <f>INDEX(DB_FILM!F:F,MATCH($F2013,DB_FILM!$A:$A,0))</f>
        <v>8.6999999999999993</v>
      </c>
      <c r="L2013" s="5" t="str">
        <f>INDEX(DB_FILM!G:G,MATCH($F2013,DB_FILM!$A:$A,0))</f>
        <v>A computer hacker learns from mysterious rebels about the true nature of his reality and his role in the war against its controllers.</v>
      </c>
      <c r="M2013" s="5" t="str">
        <f>INDEX(DB_FILM!H:H,MATCH($F2013,DB_FILM!$A:$A,0))</f>
        <v xml:space="preserve">Lana Wachowski, Lilly Wachowski </v>
      </c>
      <c r="N2013" s="5" t="str">
        <f>INDEX(DB_FILM!I:I,MATCH($F2013,DB_FILM!$A:$A,0))</f>
        <v>Keanu Reeves, Laurence Fishburne, Carrie-Anne Moss, Hugo Weaving</v>
      </c>
      <c r="O2013" s="7">
        <f>INDEX(DB_FILM!J:J,MATCH($F2013,DB_FILM!$A:$A,0))</f>
        <v>1427143</v>
      </c>
      <c r="P2013" s="7">
        <f>INDEX(DB_FILM!K:K,MATCH($F2013,DB_FILM!$A:$A,0))</f>
        <v>171480000</v>
      </c>
      <c r="Q2013" s="5" t="s">
        <v>475</v>
      </c>
      <c r="R2013">
        <v>7.99</v>
      </c>
      <c r="S2013">
        <v>7</v>
      </c>
      <c r="T2013">
        <v>3</v>
      </c>
      <c r="U2013">
        <v>814</v>
      </c>
      <c r="V2013">
        <v>2</v>
      </c>
      <c r="W2013" t="str">
        <f t="shared" si="62"/>
        <v>C</v>
      </c>
      <c r="X2013" t="s">
        <v>623</v>
      </c>
      <c r="Y2013">
        <v>0</v>
      </c>
      <c r="Z2013">
        <v>6.15</v>
      </c>
      <c r="AA2013" s="6">
        <f t="shared" si="63"/>
        <v>1.8399999999999999</v>
      </c>
    </row>
    <row r="2014" spans="1:27" x14ac:dyDescent="0.3">
      <c r="A2014" s="5">
        <v>42362</v>
      </c>
      <c r="B2014" s="5" t="s">
        <v>404</v>
      </c>
      <c r="C2014" s="5" t="s">
        <v>427</v>
      </c>
      <c r="D2014" s="5" t="s">
        <v>319</v>
      </c>
      <c r="E2014" t="s">
        <v>293</v>
      </c>
      <c r="F2014" s="5" t="s">
        <v>89</v>
      </c>
      <c r="G2014" s="5" t="str">
        <f>INDEX(DB_FILM!B:B,MATCH($F2014,DB_FILM!$A:$A,0))</f>
        <v>2000</v>
      </c>
      <c r="H2014" s="5" t="str">
        <f>INDEX(DB_FILM!C:C,MATCH($F2014,DB_FILM!$A:$A,0))</f>
        <v xml:space="preserve">T </v>
      </c>
      <c r="I2014" s="9">
        <f>INDEX(DB_FILM!D:D,MATCH($F2014,DB_FILM!$A:$A,0))</f>
        <v>113</v>
      </c>
      <c r="J2014" s="5" t="str">
        <f>INDEX(DB_FILM!E:E,MATCH($F2014,DB_FILM!$A:$A,0))</f>
        <v>Mystery, Thriller</v>
      </c>
      <c r="K2014" s="6">
        <f>INDEX(DB_FILM!F:F,MATCH($F2014,DB_FILM!$A:$A,0))</f>
        <v>8.5</v>
      </c>
      <c r="L2014" s="5" t="str">
        <f>INDEX(DB_FILM!G:G,MATCH($F2014,DB_FILM!$A:$A,0))</f>
        <v>A man with short-term memory loss attempts to track down his wife's murderer.</v>
      </c>
      <c r="M2014" s="5" t="str">
        <f>INDEX(DB_FILM!H:H,MATCH($F2014,DB_FILM!$A:$A,0))</f>
        <v xml:space="preserve">Christopher Nolan </v>
      </c>
      <c r="N2014" s="5" t="str">
        <f>INDEX(DB_FILM!I:I,MATCH($F2014,DB_FILM!$A:$A,0))</f>
        <v>Guy Pearce, Carrie-Anne Moss, Joe Pantoliano, Mark Boone Junior</v>
      </c>
      <c r="O2014" s="7">
        <f>INDEX(DB_FILM!J:J,MATCH($F2014,DB_FILM!$A:$A,0))</f>
        <v>986815</v>
      </c>
      <c r="P2014" s="7">
        <f>INDEX(DB_FILM!K:K,MATCH($F2014,DB_FILM!$A:$A,0))</f>
        <v>25540000</v>
      </c>
      <c r="Q2014" s="5" t="s">
        <v>474</v>
      </c>
      <c r="R2014">
        <v>1.99</v>
      </c>
      <c r="S2014">
        <v>41</v>
      </c>
      <c r="T2014">
        <v>1</v>
      </c>
      <c r="U2014">
        <v>814</v>
      </c>
      <c r="V2014">
        <v>3</v>
      </c>
      <c r="W2014" t="str">
        <f t="shared" si="62"/>
        <v>A</v>
      </c>
      <c r="X2014" t="s">
        <v>485</v>
      </c>
      <c r="Y2014">
        <v>0</v>
      </c>
      <c r="Z2014">
        <v>0.99</v>
      </c>
      <c r="AA2014" s="6">
        <f t="shared" si="63"/>
        <v>1</v>
      </c>
    </row>
    <row r="2015" spans="1:27" x14ac:dyDescent="0.3">
      <c r="A2015" s="5">
        <v>42362</v>
      </c>
      <c r="B2015" s="5" t="s">
        <v>404</v>
      </c>
      <c r="C2015" s="5" t="s">
        <v>427</v>
      </c>
      <c r="D2015" s="5" t="s">
        <v>319</v>
      </c>
      <c r="E2015" t="s">
        <v>293</v>
      </c>
      <c r="F2015" t="s">
        <v>49</v>
      </c>
      <c r="G2015" s="5" t="str">
        <f>INDEX(DB_FILM!B:B,MATCH($F2015,DB_FILM!$A:$A,0))</f>
        <v>1995</v>
      </c>
      <c r="H2015" s="5" t="str">
        <f>INDEX(DB_FILM!C:C,MATCH($F2015,DB_FILM!$A:$A,0))</f>
        <v xml:space="preserve">T </v>
      </c>
      <c r="I2015" s="9">
        <f>INDEX(DB_FILM!D:D,MATCH($F2015,DB_FILM!$A:$A,0))</f>
        <v>106</v>
      </c>
      <c r="J2015" s="5" t="str">
        <f>INDEX(DB_FILM!E:E,MATCH($F2015,DB_FILM!$A:$A,0))</f>
        <v>Crime, Mystery, Thriller</v>
      </c>
      <c r="K2015" s="6">
        <f>INDEX(DB_FILM!F:F,MATCH($F2015,DB_FILM!$A:$A,0))</f>
        <v>8.6</v>
      </c>
      <c r="L2015" s="5" t="str">
        <f>INDEX(DB_FILM!G:G,MATCH($F2015,DB_FILM!$A:$A,0))</f>
        <v>A sole survivor tells of the twisty events leading up to a horrific gun battle on a boat, which began when five criminals met at a seemingly random police lineup.</v>
      </c>
      <c r="M2015" s="5" t="str">
        <f>INDEX(DB_FILM!H:H,MATCH($F2015,DB_FILM!$A:$A,0))</f>
        <v xml:space="preserve">Bryan Singer </v>
      </c>
      <c r="N2015" s="5" t="str">
        <f>INDEX(DB_FILM!I:I,MATCH($F2015,DB_FILM!$A:$A,0))</f>
        <v>Kevin Spacey, Gabriel Byrne, Chazz Palminteri, Stephen Baldwin</v>
      </c>
      <c r="O2015" s="7">
        <f>INDEX(DB_FILM!J:J,MATCH($F2015,DB_FILM!$A:$A,0))</f>
        <v>863953</v>
      </c>
      <c r="P2015" s="7">
        <f>INDEX(DB_FILM!K:K,MATCH($F2015,DB_FILM!$A:$A,0))</f>
        <v>23340000</v>
      </c>
      <c r="Q2015" s="5" t="s">
        <v>474</v>
      </c>
      <c r="R2015">
        <v>5.99</v>
      </c>
      <c r="S2015">
        <v>17</v>
      </c>
      <c r="T2015">
        <v>1</v>
      </c>
      <c r="U2015">
        <v>814</v>
      </c>
      <c r="V2015">
        <v>1</v>
      </c>
      <c r="W2015" t="str">
        <f t="shared" si="62"/>
        <v>A</v>
      </c>
      <c r="X2015" t="s">
        <v>546</v>
      </c>
      <c r="Y2015">
        <v>0</v>
      </c>
      <c r="Z2015">
        <v>4.13</v>
      </c>
      <c r="AA2015" s="6">
        <f t="shared" si="63"/>
        <v>1.8600000000000003</v>
      </c>
    </row>
    <row r="2016" spans="1:27" x14ac:dyDescent="0.3">
      <c r="A2016" s="5">
        <v>42362</v>
      </c>
      <c r="B2016" s="5" t="s">
        <v>404</v>
      </c>
      <c r="C2016" s="5" t="s">
        <v>427</v>
      </c>
      <c r="D2016" s="5" t="s">
        <v>319</v>
      </c>
      <c r="E2016" t="s">
        <v>293</v>
      </c>
      <c r="F2016" s="5" t="s">
        <v>97</v>
      </c>
      <c r="G2016" s="5" t="str">
        <f>INDEX(DB_FILM!B:B,MATCH($F2016,DB_FILM!$A:$A,0))</f>
        <v>1968</v>
      </c>
      <c r="H2016" s="5" t="str">
        <f>INDEX(DB_FILM!C:C,MATCH($F2016,DB_FILM!$A:$A,0))</f>
        <v xml:space="preserve">T </v>
      </c>
      <c r="I2016" s="9">
        <f>INDEX(DB_FILM!D:D,MATCH($F2016,DB_FILM!$A:$A,0))</f>
        <v>175</v>
      </c>
      <c r="J2016" s="5" t="str">
        <f>INDEX(DB_FILM!E:E,MATCH($F2016,DB_FILM!$A:$A,0))</f>
        <v>Western</v>
      </c>
      <c r="K2016" s="6">
        <f>INDEX(DB_FILM!F:F,MATCH($F2016,DB_FILM!$A:$A,0))</f>
        <v>8.5</v>
      </c>
      <c r="L2016" s="5" t="str">
        <f>INDEX(DB_FILM!G:G,MATCH($F2016,DB_FILM!$A:$A,0))</f>
        <v>A mysterious stranger with a harmonica joins forces with a notorious desperado to protect a beautiful widow from a ruthless assassin working for the railroad.</v>
      </c>
      <c r="M2016" s="5" t="str">
        <f>INDEX(DB_FILM!H:H,MATCH($F2016,DB_FILM!$A:$A,0))</f>
        <v xml:space="preserve">Sergio Leone </v>
      </c>
      <c r="N2016" s="5" t="str">
        <f>INDEX(DB_FILM!I:I,MATCH($F2016,DB_FILM!$A:$A,0))</f>
        <v>Henry Fonda, Charles Bronson, Claudia Cardinale, Jason Robards</v>
      </c>
      <c r="O2016" s="7">
        <f>INDEX(DB_FILM!J:J,MATCH($F2016,DB_FILM!$A:$A,0))</f>
        <v>257797</v>
      </c>
      <c r="P2016" s="7">
        <f>INDEX(DB_FILM!K:K,MATCH($F2016,DB_FILM!$A:$A,0))</f>
        <v>5320000</v>
      </c>
      <c r="Q2016" s="5" t="s">
        <v>474</v>
      </c>
      <c r="R2016">
        <v>7.99</v>
      </c>
      <c r="S2016">
        <v>46</v>
      </c>
      <c r="T2016">
        <v>1</v>
      </c>
      <c r="U2016">
        <v>814</v>
      </c>
      <c r="V2016">
        <v>3</v>
      </c>
      <c r="W2016" t="str">
        <f t="shared" si="62"/>
        <v>A</v>
      </c>
      <c r="X2016" t="s">
        <v>483</v>
      </c>
      <c r="Y2016">
        <v>0</v>
      </c>
      <c r="Z2016">
        <v>4.47</v>
      </c>
      <c r="AA2016" s="6">
        <f t="shared" si="63"/>
        <v>3.5200000000000005</v>
      </c>
    </row>
    <row r="2017" spans="1:27" x14ac:dyDescent="0.3">
      <c r="A2017" s="5">
        <v>42362</v>
      </c>
      <c r="B2017" s="5" t="s">
        <v>413</v>
      </c>
      <c r="C2017" s="5" t="s">
        <v>460</v>
      </c>
      <c r="D2017" s="5" t="s">
        <v>313</v>
      </c>
      <c r="E2017" t="s">
        <v>270</v>
      </c>
      <c r="F2017" s="5" t="s">
        <v>79</v>
      </c>
      <c r="G2017" s="5" t="str">
        <f>INDEX(DB_FILM!B:B,MATCH($F2017,DB_FILM!$A:$A,0))</f>
        <v>2014</v>
      </c>
      <c r="H2017" s="5" t="str">
        <f>INDEX(DB_FILM!C:C,MATCH($F2017,DB_FILM!$A:$A,0))</f>
        <v xml:space="preserve">T </v>
      </c>
      <c r="I2017" s="9">
        <f>INDEX(DB_FILM!D:D,MATCH($F2017,DB_FILM!$A:$A,0))</f>
        <v>107</v>
      </c>
      <c r="J2017" s="5" t="str">
        <f>INDEX(DB_FILM!E:E,MATCH($F2017,DB_FILM!$A:$A,0))</f>
        <v>Drama, Music</v>
      </c>
      <c r="K2017" s="6">
        <f>INDEX(DB_FILM!F:F,MATCH($F2017,DB_FILM!$A:$A,0))</f>
        <v>8.5</v>
      </c>
      <c r="L2017" s="5" t="str">
        <f>INDEX(DB_FILM!G:G,MATCH($F2017,DB_FILM!$A:$A,0))</f>
        <v>A promising young drummer enrolls at a cut-throat music conservatory where his dreams of greatness are mentored by an instructor who will stop at nothing to realize a student's potential.</v>
      </c>
      <c r="M2017" s="5" t="str">
        <f>INDEX(DB_FILM!H:H,MATCH($F2017,DB_FILM!$A:$A,0))</f>
        <v xml:space="preserve">Damien Chazelle </v>
      </c>
      <c r="N2017" s="5" t="str">
        <f>INDEX(DB_FILM!I:I,MATCH($F2017,DB_FILM!$A:$A,0))</f>
        <v>Miles Teller, J.K. Simmons, Melissa Benoist, Paul Reiser</v>
      </c>
      <c r="O2017" s="7">
        <f>INDEX(DB_FILM!J:J,MATCH($F2017,DB_FILM!$A:$A,0))</f>
        <v>565511</v>
      </c>
      <c r="P2017" s="7">
        <f>INDEX(DB_FILM!K:K,MATCH($F2017,DB_FILM!$A:$A,0))</f>
        <v>13090000</v>
      </c>
      <c r="Q2017" s="5" t="s">
        <v>475</v>
      </c>
      <c r="R2017">
        <v>3.99</v>
      </c>
      <c r="S2017">
        <v>36</v>
      </c>
      <c r="T2017">
        <v>3</v>
      </c>
      <c r="U2017">
        <v>815</v>
      </c>
      <c r="V2017">
        <v>1</v>
      </c>
      <c r="W2017" t="str">
        <f t="shared" si="62"/>
        <v>C</v>
      </c>
      <c r="X2017" t="s">
        <v>619</v>
      </c>
      <c r="Y2017">
        <v>0</v>
      </c>
      <c r="Z2017">
        <v>3.31</v>
      </c>
      <c r="AA2017" s="6">
        <f t="shared" si="63"/>
        <v>0.68000000000000016</v>
      </c>
    </row>
    <row r="2018" spans="1:27" x14ac:dyDescent="0.3">
      <c r="A2018" s="5">
        <v>42362</v>
      </c>
      <c r="B2018" s="5" t="s">
        <v>413</v>
      </c>
      <c r="C2018" s="5" t="s">
        <v>460</v>
      </c>
      <c r="D2018" s="5" t="s">
        <v>313</v>
      </c>
      <c r="E2018" t="s">
        <v>270</v>
      </c>
      <c r="F2018" s="5" t="s">
        <v>45</v>
      </c>
      <c r="G2018" s="5" t="str">
        <f>INDEX(DB_FILM!B:B,MATCH($F2018,DB_FILM!$A:$A,0))</f>
        <v>1994</v>
      </c>
      <c r="H2018" s="5" t="str">
        <f>INDEX(DB_FILM!C:C,MATCH($F2018,DB_FILM!$A:$A,0))</f>
        <v xml:space="preserve">T </v>
      </c>
      <c r="I2018" s="9">
        <f>INDEX(DB_FILM!D:D,MATCH($F2018,DB_FILM!$A:$A,0))</f>
        <v>110</v>
      </c>
      <c r="J2018" s="5" t="str">
        <f>INDEX(DB_FILM!E:E,MATCH($F2018,DB_FILM!$A:$A,0))</f>
        <v>Crime, Drama, Thriller</v>
      </c>
      <c r="K2018" s="6">
        <f>INDEX(DB_FILM!F:F,MATCH($F2018,DB_FILM!$A:$A,0))</f>
        <v>8.6</v>
      </c>
      <c r="L2018" s="5" t="str">
        <f>INDEX(DB_FILM!G:G,MATCH($F2018,DB_FILM!$A:$A,0))</f>
        <v>Mathilda, a 12-year-old girl, is reluctantly taken in by Léon, a professional assassin, after her family is murdered. Léon and Mathilda form an unusual relationship, as she becomes his protégée and learns the assassin's trade.</v>
      </c>
      <c r="M2018" s="5" t="str">
        <f>INDEX(DB_FILM!H:H,MATCH($F2018,DB_FILM!$A:$A,0))</f>
        <v xml:space="preserve">Luc Besson </v>
      </c>
      <c r="N2018" s="5" t="str">
        <f>INDEX(DB_FILM!I:I,MATCH($F2018,DB_FILM!$A:$A,0))</f>
        <v>Jean Reno, Gary Oldman, Natalie Portman, Danny Aiello</v>
      </c>
      <c r="O2018" s="7">
        <f>INDEX(DB_FILM!J:J,MATCH($F2018,DB_FILM!$A:$A,0))</f>
        <v>870122</v>
      </c>
      <c r="P2018" s="7">
        <f>INDEX(DB_FILM!K:K,MATCH($F2018,DB_FILM!$A:$A,0))</f>
        <v>19500000</v>
      </c>
      <c r="Q2018" s="5" t="s">
        <v>475</v>
      </c>
      <c r="R2018">
        <v>5.99</v>
      </c>
      <c r="S2018">
        <v>17</v>
      </c>
      <c r="T2018">
        <v>3</v>
      </c>
      <c r="U2018">
        <v>815</v>
      </c>
      <c r="V2018">
        <v>1</v>
      </c>
      <c r="W2018" t="str">
        <f t="shared" si="62"/>
        <v>C</v>
      </c>
      <c r="X2018" t="s">
        <v>495</v>
      </c>
      <c r="Y2018">
        <v>0</v>
      </c>
      <c r="Z2018">
        <v>4.79</v>
      </c>
      <c r="AA2018" s="6">
        <f t="shared" si="63"/>
        <v>1.2000000000000002</v>
      </c>
    </row>
    <row r="2019" spans="1:27" x14ac:dyDescent="0.3">
      <c r="A2019" s="5">
        <v>42362</v>
      </c>
      <c r="B2019" t="s">
        <v>413</v>
      </c>
      <c r="C2019" t="s">
        <v>460</v>
      </c>
      <c r="D2019" t="s">
        <v>313</v>
      </c>
      <c r="E2019" t="s">
        <v>270</v>
      </c>
      <c r="F2019" t="s">
        <v>81</v>
      </c>
      <c r="G2019" s="5" t="str">
        <f>INDEX(DB_FILM!B:B,MATCH($F2019,DB_FILM!$A:$A,0))</f>
        <v>1979</v>
      </c>
      <c r="H2019" s="5" t="str">
        <f>INDEX(DB_FILM!C:C,MATCH($F2019,DB_FILM!$A:$A,0))</f>
        <v xml:space="preserve">VM14 </v>
      </c>
      <c r="I2019" s="9">
        <f>INDEX(DB_FILM!D:D,MATCH($F2019,DB_FILM!$A:$A,0))</f>
        <v>147</v>
      </c>
      <c r="J2019" s="5" t="str">
        <f>INDEX(DB_FILM!E:E,MATCH($F2019,DB_FILM!$A:$A,0))</f>
        <v>Drama, War</v>
      </c>
      <c r="K2019" s="6">
        <f>INDEX(DB_FILM!F:F,MATCH($F2019,DB_FILM!$A:$A,0))</f>
        <v>8.5</v>
      </c>
      <c r="L2019" s="5" t="str">
        <f>INDEX(DB_FILM!G:G,MATCH($F2019,DB_FILM!$A:$A,0))</f>
        <v>During the Vietnam War, Captain Willard is sent on a dangerous mission into Cambodia to assassinate a renegade Colonel who has set himself up as a god among a local tribe.</v>
      </c>
      <c r="M2019" s="5" t="str">
        <f>INDEX(DB_FILM!H:H,MATCH($F2019,DB_FILM!$A:$A,0))</f>
        <v xml:space="preserve">Francis Ford Coppola </v>
      </c>
      <c r="N2019" s="5" t="str">
        <f>INDEX(DB_FILM!I:I,MATCH($F2019,DB_FILM!$A:$A,0))</f>
        <v>Martin Sheen, Marlon Brando, Robert Duvall, Frederic Forrest</v>
      </c>
      <c r="O2019" s="7">
        <f>INDEX(DB_FILM!J:J,MATCH($F2019,DB_FILM!$A:$A,0))</f>
        <v>522714</v>
      </c>
      <c r="P2019" s="7">
        <f>INDEX(DB_FILM!K:K,MATCH($F2019,DB_FILM!$A:$A,0))</f>
        <v>83470000</v>
      </c>
      <c r="Q2019" t="s">
        <v>476</v>
      </c>
      <c r="R2019">
        <v>7.99</v>
      </c>
      <c r="S2019">
        <v>37</v>
      </c>
      <c r="T2019">
        <v>2</v>
      </c>
      <c r="U2019">
        <v>815</v>
      </c>
      <c r="V2019">
        <v>3</v>
      </c>
      <c r="W2019" t="str">
        <f t="shared" si="62"/>
        <v>B</v>
      </c>
      <c r="X2019" t="s">
        <v>589</v>
      </c>
      <c r="Y2019">
        <v>0</v>
      </c>
      <c r="Z2019">
        <v>4.71</v>
      </c>
      <c r="AA2019" s="6">
        <f t="shared" si="63"/>
        <v>3.2800000000000002</v>
      </c>
    </row>
    <row r="2020" spans="1:27" x14ac:dyDescent="0.3">
      <c r="A2020" s="5">
        <v>42362</v>
      </c>
      <c r="B2020" s="5" t="s">
        <v>413</v>
      </c>
      <c r="C2020" s="5" t="s">
        <v>460</v>
      </c>
      <c r="D2020" s="5" t="s">
        <v>313</v>
      </c>
      <c r="E2020" t="s">
        <v>270</v>
      </c>
      <c r="F2020" s="5" t="s">
        <v>41</v>
      </c>
      <c r="G2020" s="5" t="str">
        <f>INDEX(DB_FILM!B:B,MATCH($F2020,DB_FILM!$A:$A,0))</f>
        <v>1995</v>
      </c>
      <c r="H2020" s="5" t="str">
        <f>INDEX(DB_FILM!C:C,MATCH($F2020,DB_FILM!$A:$A,0))</f>
        <v xml:space="preserve">T </v>
      </c>
      <c r="I2020" s="9">
        <f>INDEX(DB_FILM!D:D,MATCH($F2020,DB_FILM!$A:$A,0))</f>
        <v>127</v>
      </c>
      <c r="J2020" s="5" t="str">
        <f>INDEX(DB_FILM!E:E,MATCH($F2020,DB_FILM!$A:$A,0))</f>
        <v>Crime, Drama, Mystery</v>
      </c>
      <c r="K2020" s="6">
        <f>INDEX(DB_FILM!F:F,MATCH($F2020,DB_FILM!$A:$A,0))</f>
        <v>8.6</v>
      </c>
      <c r="L2020" s="5" t="str">
        <f>INDEX(DB_FILM!G:G,MATCH($F2020,DB_FILM!$A:$A,0))</f>
        <v>Two detectives, a rookie and a veteran, hunt a serial killer who uses the seven deadly sins as his motives.</v>
      </c>
      <c r="M2020" s="5" t="str">
        <f>INDEX(DB_FILM!H:H,MATCH($F2020,DB_FILM!$A:$A,0))</f>
        <v xml:space="preserve">David Fincher </v>
      </c>
      <c r="N2020" s="5" t="str">
        <f>INDEX(DB_FILM!I:I,MATCH($F2020,DB_FILM!$A:$A,0))</f>
        <v>Morgan Freeman, Brad Pitt, Kevin Spacey, Andrew Kevin Walker</v>
      </c>
      <c r="O2020" s="7">
        <f>INDEX(DB_FILM!J:J,MATCH($F2020,DB_FILM!$A:$A,0))</f>
        <v>1214270</v>
      </c>
      <c r="P2020" s="7">
        <f>INDEX(DB_FILM!K:K,MATCH($F2020,DB_FILM!$A:$A,0))</f>
        <v>100130000</v>
      </c>
      <c r="Q2020" s="5" t="s">
        <v>476</v>
      </c>
      <c r="R2020">
        <v>9.99</v>
      </c>
      <c r="S2020">
        <v>15</v>
      </c>
      <c r="T2020">
        <v>2</v>
      </c>
      <c r="U2020">
        <v>815</v>
      </c>
      <c r="V2020">
        <v>2</v>
      </c>
      <c r="W2020" t="str">
        <f t="shared" si="62"/>
        <v>B</v>
      </c>
      <c r="X2020" t="s">
        <v>523</v>
      </c>
      <c r="Y2020">
        <v>0</v>
      </c>
      <c r="Z2020">
        <v>5.69</v>
      </c>
      <c r="AA2020" s="6">
        <f t="shared" si="63"/>
        <v>4.3</v>
      </c>
    </row>
    <row r="2021" spans="1:27" x14ac:dyDescent="0.3">
      <c r="A2021" s="5">
        <v>42362</v>
      </c>
      <c r="B2021" s="5" t="s">
        <v>413</v>
      </c>
      <c r="C2021" s="5" t="s">
        <v>460</v>
      </c>
      <c r="D2021" s="5" t="s">
        <v>313</v>
      </c>
      <c r="E2021" t="s">
        <v>270</v>
      </c>
      <c r="F2021" s="5" t="s">
        <v>71</v>
      </c>
      <c r="G2021" s="5" t="str">
        <f>INDEX(DB_FILM!B:B,MATCH($F2021,DB_FILM!$A:$A,0))</f>
        <v>2000</v>
      </c>
      <c r="H2021" s="5" t="str">
        <f>INDEX(DB_FILM!C:C,MATCH($F2021,DB_FILM!$A:$A,0))</f>
        <v xml:space="preserve">T </v>
      </c>
      <c r="I2021" s="9">
        <f>INDEX(DB_FILM!D:D,MATCH($F2021,DB_FILM!$A:$A,0))</f>
        <v>155</v>
      </c>
      <c r="J2021" s="5" t="str">
        <f>INDEX(DB_FILM!E:E,MATCH($F2021,DB_FILM!$A:$A,0))</f>
        <v>Action, Adventure, Drama</v>
      </c>
      <c r="K2021" s="6">
        <f>INDEX(DB_FILM!F:F,MATCH($F2021,DB_FILM!$A:$A,0))</f>
        <v>8.5</v>
      </c>
      <c r="L2021" s="5" t="str">
        <f>INDEX(DB_FILM!G:G,MATCH($F2021,DB_FILM!$A:$A,0))</f>
        <v>When a Roman General is betrayed, and his family murdered by an emperor's corrupt son, he comes to Rome as a gladiator to seek revenge.</v>
      </c>
      <c r="M2021" s="5" t="str">
        <f>INDEX(DB_FILM!H:H,MATCH($F2021,DB_FILM!$A:$A,0))</f>
        <v xml:space="preserve">Ridley Scott </v>
      </c>
      <c r="N2021" s="5" t="str">
        <f>INDEX(DB_FILM!I:I,MATCH($F2021,DB_FILM!$A:$A,0))</f>
        <v>Russell Crowe, Joaquin Phoenix, Connie Nielsen, Oliver Reed</v>
      </c>
      <c r="O2021" s="7">
        <f>INDEX(DB_FILM!J:J,MATCH($F2021,DB_FILM!$A:$A,0))</f>
        <v>1149315</v>
      </c>
      <c r="P2021" s="7">
        <f>INDEX(DB_FILM!K:K,MATCH($F2021,DB_FILM!$A:$A,0))</f>
        <v>187710000</v>
      </c>
      <c r="Q2021" s="5" t="s">
        <v>474</v>
      </c>
      <c r="R2021">
        <v>9.99</v>
      </c>
      <c r="S2021">
        <v>31</v>
      </c>
      <c r="T2021">
        <v>1</v>
      </c>
      <c r="U2021">
        <v>815</v>
      </c>
      <c r="V2021">
        <v>1</v>
      </c>
      <c r="W2021" t="str">
        <f t="shared" si="62"/>
        <v>A</v>
      </c>
      <c r="X2021" t="s">
        <v>577</v>
      </c>
      <c r="Y2021">
        <v>0</v>
      </c>
      <c r="Z2021">
        <v>6.79</v>
      </c>
      <c r="AA2021" s="6">
        <f t="shared" si="63"/>
        <v>3.2</v>
      </c>
    </row>
    <row r="2022" spans="1:27" x14ac:dyDescent="0.3">
      <c r="A2022" s="5">
        <v>42363</v>
      </c>
      <c r="B2022" t="s">
        <v>416</v>
      </c>
      <c r="C2022" t="s">
        <v>420</v>
      </c>
      <c r="D2022" t="s">
        <v>320</v>
      </c>
      <c r="E2022" t="s">
        <v>321</v>
      </c>
      <c r="F2022" t="s">
        <v>89</v>
      </c>
      <c r="G2022" s="5" t="str">
        <f>INDEX(DB_FILM!B:B,MATCH($F2022,DB_FILM!$A:$A,0))</f>
        <v>2000</v>
      </c>
      <c r="H2022" s="5" t="str">
        <f>INDEX(DB_FILM!C:C,MATCH($F2022,DB_FILM!$A:$A,0))</f>
        <v xml:space="preserve">T </v>
      </c>
      <c r="I2022" s="9">
        <f>INDEX(DB_FILM!D:D,MATCH($F2022,DB_FILM!$A:$A,0))</f>
        <v>113</v>
      </c>
      <c r="J2022" s="5" t="str">
        <f>INDEX(DB_FILM!E:E,MATCH($F2022,DB_FILM!$A:$A,0))</f>
        <v>Mystery, Thriller</v>
      </c>
      <c r="K2022" s="6">
        <f>INDEX(DB_FILM!F:F,MATCH($F2022,DB_FILM!$A:$A,0))</f>
        <v>8.5</v>
      </c>
      <c r="L2022" s="5" t="str">
        <f>INDEX(DB_FILM!G:G,MATCH($F2022,DB_FILM!$A:$A,0))</f>
        <v>A man with short-term memory loss attempts to track down his wife's murderer.</v>
      </c>
      <c r="M2022" s="5" t="str">
        <f>INDEX(DB_FILM!H:H,MATCH($F2022,DB_FILM!$A:$A,0))</f>
        <v xml:space="preserve">Christopher Nolan </v>
      </c>
      <c r="N2022" s="5" t="str">
        <f>INDEX(DB_FILM!I:I,MATCH($F2022,DB_FILM!$A:$A,0))</f>
        <v>Guy Pearce, Carrie-Anne Moss, Joe Pantoliano, Mark Boone Junior</v>
      </c>
      <c r="O2022" s="7">
        <f>INDEX(DB_FILM!J:J,MATCH($F2022,DB_FILM!$A:$A,0))</f>
        <v>986815</v>
      </c>
      <c r="P2022" s="7">
        <f>INDEX(DB_FILM!K:K,MATCH($F2022,DB_FILM!$A:$A,0))</f>
        <v>25540000</v>
      </c>
      <c r="Q2022" t="s">
        <v>475</v>
      </c>
      <c r="R2022">
        <v>5.99</v>
      </c>
      <c r="S2022">
        <v>41</v>
      </c>
      <c r="T2022">
        <v>3</v>
      </c>
      <c r="U2022">
        <v>816</v>
      </c>
      <c r="V2022">
        <v>1</v>
      </c>
      <c r="W2022" t="str">
        <f t="shared" si="62"/>
        <v>C</v>
      </c>
      <c r="X2022" t="s">
        <v>507</v>
      </c>
      <c r="Y2022">
        <v>0</v>
      </c>
      <c r="Z2022">
        <v>4.6100000000000003</v>
      </c>
      <c r="AA2022" s="6">
        <f t="shared" si="63"/>
        <v>1.38</v>
      </c>
    </row>
    <row r="2023" spans="1:27" x14ac:dyDescent="0.3">
      <c r="A2023" s="5">
        <v>42363</v>
      </c>
      <c r="B2023" s="5" t="s">
        <v>407</v>
      </c>
      <c r="C2023" s="5" t="s">
        <v>424</v>
      </c>
      <c r="D2023" s="5" t="s">
        <v>376</v>
      </c>
      <c r="E2023" t="s">
        <v>323</v>
      </c>
      <c r="F2023" s="5" t="s">
        <v>89</v>
      </c>
      <c r="G2023" s="5" t="str">
        <f>INDEX(DB_FILM!B:B,MATCH($F2023,DB_FILM!$A:$A,0))</f>
        <v>2000</v>
      </c>
      <c r="H2023" s="5" t="str">
        <f>INDEX(DB_FILM!C:C,MATCH($F2023,DB_FILM!$A:$A,0))</f>
        <v xml:space="preserve">T </v>
      </c>
      <c r="I2023" s="9">
        <f>INDEX(DB_FILM!D:D,MATCH($F2023,DB_FILM!$A:$A,0))</f>
        <v>113</v>
      </c>
      <c r="J2023" s="5" t="str">
        <f>INDEX(DB_FILM!E:E,MATCH($F2023,DB_FILM!$A:$A,0))</f>
        <v>Mystery, Thriller</v>
      </c>
      <c r="K2023" s="6">
        <f>INDEX(DB_FILM!F:F,MATCH($F2023,DB_FILM!$A:$A,0))</f>
        <v>8.5</v>
      </c>
      <c r="L2023" s="5" t="str">
        <f>INDEX(DB_FILM!G:G,MATCH($F2023,DB_FILM!$A:$A,0))</f>
        <v>A man with short-term memory loss attempts to track down his wife's murderer.</v>
      </c>
      <c r="M2023" s="5" t="str">
        <f>INDEX(DB_FILM!H:H,MATCH($F2023,DB_FILM!$A:$A,0))</f>
        <v xml:space="preserve">Christopher Nolan </v>
      </c>
      <c r="N2023" s="5" t="str">
        <f>INDEX(DB_FILM!I:I,MATCH($F2023,DB_FILM!$A:$A,0))</f>
        <v>Guy Pearce, Carrie-Anne Moss, Joe Pantoliano, Mark Boone Junior</v>
      </c>
      <c r="O2023" s="7">
        <f>INDEX(DB_FILM!J:J,MATCH($F2023,DB_FILM!$A:$A,0))</f>
        <v>986815</v>
      </c>
      <c r="P2023" s="7">
        <f>INDEX(DB_FILM!K:K,MATCH($F2023,DB_FILM!$A:$A,0))</f>
        <v>25540000</v>
      </c>
      <c r="Q2023" s="5" t="s">
        <v>475</v>
      </c>
      <c r="R2023">
        <v>5.99</v>
      </c>
      <c r="S2023">
        <v>41</v>
      </c>
      <c r="T2023">
        <v>3</v>
      </c>
      <c r="U2023">
        <v>817</v>
      </c>
      <c r="V2023">
        <v>3</v>
      </c>
      <c r="W2023" t="str">
        <f t="shared" si="62"/>
        <v>C</v>
      </c>
      <c r="X2023" t="s">
        <v>507</v>
      </c>
      <c r="Y2023">
        <v>0</v>
      </c>
      <c r="Z2023">
        <v>4.55</v>
      </c>
      <c r="AA2023" s="6">
        <f t="shared" si="63"/>
        <v>1.4400000000000004</v>
      </c>
    </row>
    <row r="2024" spans="1:27" x14ac:dyDescent="0.3">
      <c r="A2024" s="5">
        <v>42363</v>
      </c>
      <c r="B2024" s="5" t="s">
        <v>407</v>
      </c>
      <c r="C2024" s="5" t="s">
        <v>424</v>
      </c>
      <c r="D2024" s="5" t="s">
        <v>376</v>
      </c>
      <c r="E2024" t="s">
        <v>323</v>
      </c>
      <c r="F2024" s="5" t="s">
        <v>9</v>
      </c>
      <c r="G2024" s="5" t="str">
        <f>INDEX(DB_FILM!B:B,MATCH($F2024,DB_FILM!$A:$A,0))</f>
        <v>2003</v>
      </c>
      <c r="H2024" s="5" t="str">
        <f>INDEX(DB_FILM!C:C,MATCH($F2024,DB_FILM!$A:$A,0))</f>
        <v xml:space="preserve">T </v>
      </c>
      <c r="I2024" s="9">
        <f>INDEX(DB_FILM!D:D,MATCH($F2024,DB_FILM!$A:$A,0))</f>
        <v>201</v>
      </c>
      <c r="J2024" s="5" t="str">
        <f>INDEX(DB_FILM!E:E,MATCH($F2024,DB_FILM!$A:$A,0))</f>
        <v>Action, Adventure, Drama</v>
      </c>
      <c r="K2024" s="6">
        <f>INDEX(DB_FILM!F:F,MATCH($F2024,DB_FILM!$A:$A,0))</f>
        <v>8.9</v>
      </c>
      <c r="L2024" s="5" t="str">
        <f>INDEX(DB_FILM!G:G,MATCH($F2024,DB_FILM!$A:$A,0))</f>
        <v>Gandalf and Aragorn lead the World of Men against Sauron's army to draw his gaze from Frodo and Sam as they approach Mount Doom with the One Ring.</v>
      </c>
      <c r="M2024" s="5" t="str">
        <f>INDEX(DB_FILM!H:H,MATCH($F2024,DB_FILM!$A:$A,0))</f>
        <v xml:space="preserve">Peter Jackson </v>
      </c>
      <c r="N2024" s="5" t="str">
        <f>INDEX(DB_FILM!I:I,MATCH($F2024,DB_FILM!$A:$A,0))</f>
        <v>Elijah Wood, Viggo Mortensen, Ian McKellen, Orlando Bloom</v>
      </c>
      <c r="O2024" s="7">
        <f>INDEX(DB_FILM!J:J,MATCH($F2024,DB_FILM!$A:$A,0))</f>
        <v>1416518</v>
      </c>
      <c r="P2024" s="7">
        <f>INDEX(DB_FILM!K:K,MATCH($F2024,DB_FILM!$A:$A,0))</f>
        <v>377850000</v>
      </c>
      <c r="Q2024" s="5" t="s">
        <v>475</v>
      </c>
      <c r="R2024">
        <v>7.99</v>
      </c>
      <c r="S2024">
        <v>47</v>
      </c>
      <c r="T2024">
        <v>3</v>
      </c>
      <c r="U2024">
        <v>817</v>
      </c>
      <c r="V2024">
        <v>1</v>
      </c>
      <c r="W2024" t="str">
        <f t="shared" si="62"/>
        <v>C</v>
      </c>
      <c r="X2024" t="s">
        <v>576</v>
      </c>
      <c r="Y2024">
        <v>0</v>
      </c>
      <c r="Z2024">
        <v>5.67</v>
      </c>
      <c r="AA2024" s="6">
        <f t="shared" si="63"/>
        <v>2.3200000000000003</v>
      </c>
    </row>
    <row r="2025" spans="1:27" x14ac:dyDescent="0.3">
      <c r="A2025" s="5">
        <v>42363</v>
      </c>
      <c r="B2025" s="5" t="s">
        <v>407</v>
      </c>
      <c r="C2025" s="5" t="s">
        <v>424</v>
      </c>
      <c r="D2025" s="5" t="s">
        <v>376</v>
      </c>
      <c r="E2025" t="s">
        <v>323</v>
      </c>
      <c r="F2025" s="5" t="s">
        <v>5</v>
      </c>
      <c r="G2025" s="5" t="str">
        <f>INDEX(DB_FILM!B:B,MATCH($F2025,DB_FILM!$A:$A,0))</f>
        <v>1974</v>
      </c>
      <c r="H2025" s="5" t="str">
        <f>INDEX(DB_FILM!C:C,MATCH($F2025,DB_FILM!$A:$A,0))</f>
        <v xml:space="preserve">VM14 </v>
      </c>
      <c r="I2025" s="9">
        <f>INDEX(DB_FILM!D:D,MATCH($F2025,DB_FILM!$A:$A,0))</f>
        <v>202</v>
      </c>
      <c r="J2025" s="5" t="str">
        <f>INDEX(DB_FILM!E:E,MATCH($F2025,DB_FILM!$A:$A,0))</f>
        <v>Crime, Drama</v>
      </c>
      <c r="K2025" s="6">
        <f>INDEX(DB_FILM!F:F,MATCH($F2025,DB_FILM!$A:$A,0))</f>
        <v>9</v>
      </c>
      <c r="L2025" s="5" t="str">
        <f>INDEX(DB_FILM!G:G,MATCH($F2025,DB_FILM!$A:$A,0))</f>
        <v>The early life and career of Vito Corleone in 1920s New York City is portrayed, while his son, Michael, expands and tightens his grip on the family crime syndicate.</v>
      </c>
      <c r="M2025" s="5" t="str">
        <f>INDEX(DB_FILM!H:H,MATCH($F2025,DB_FILM!$A:$A,0))</f>
        <v xml:space="preserve">Francis Ford Coppola </v>
      </c>
      <c r="N2025" s="5" t="str">
        <f>INDEX(DB_FILM!I:I,MATCH($F2025,DB_FILM!$A:$A,0))</f>
        <v>Al Pacino, Robert De Niro, Robert Duvall, Diane Keaton</v>
      </c>
      <c r="O2025" s="7">
        <f>INDEX(DB_FILM!J:J,MATCH($F2025,DB_FILM!$A:$A,0))</f>
        <v>942307</v>
      </c>
      <c r="P2025" s="7">
        <f>INDEX(DB_FILM!K:K,MATCH($F2025,DB_FILM!$A:$A,0))</f>
        <v>57300000</v>
      </c>
      <c r="Q2025" s="5" t="s">
        <v>474</v>
      </c>
      <c r="R2025">
        <v>3.99</v>
      </c>
      <c r="S2025">
        <v>34</v>
      </c>
      <c r="T2025">
        <v>1</v>
      </c>
      <c r="U2025">
        <v>817</v>
      </c>
      <c r="V2025">
        <v>2</v>
      </c>
      <c r="W2025" t="str">
        <f t="shared" si="62"/>
        <v>A</v>
      </c>
      <c r="X2025" t="s">
        <v>505</v>
      </c>
      <c r="Y2025">
        <v>0</v>
      </c>
      <c r="Z2025">
        <v>2.35</v>
      </c>
      <c r="AA2025" s="6">
        <f t="shared" si="63"/>
        <v>1.6400000000000001</v>
      </c>
    </row>
    <row r="2026" spans="1:27" x14ac:dyDescent="0.3">
      <c r="A2026" s="5">
        <v>42363</v>
      </c>
      <c r="B2026" t="s">
        <v>407</v>
      </c>
      <c r="C2026" t="s">
        <v>424</v>
      </c>
      <c r="D2026" t="s">
        <v>376</v>
      </c>
      <c r="E2026" t="s">
        <v>323</v>
      </c>
      <c r="F2026" t="s">
        <v>91</v>
      </c>
      <c r="G2026" s="5" t="str">
        <f>INDEX(DB_FILM!B:B,MATCH($F2026,DB_FILM!$A:$A,0))</f>
        <v>2011</v>
      </c>
      <c r="H2026" s="5" t="str">
        <f>INDEX(DB_FILM!C:C,MATCH($F2026,DB_FILM!$A:$A,0))</f>
        <v xml:space="preserve">T </v>
      </c>
      <c r="I2026" s="9">
        <f>INDEX(DB_FILM!D:D,MATCH($F2026,DB_FILM!$A:$A,0))</f>
        <v>112</v>
      </c>
      <c r="J2026" s="5" t="str">
        <f>INDEX(DB_FILM!E:E,MATCH($F2026,DB_FILM!$A:$A,0))</f>
        <v>Biography, Comedy, Drama</v>
      </c>
      <c r="K2026" s="6">
        <f>INDEX(DB_FILM!F:F,MATCH($F2026,DB_FILM!$A:$A,0))</f>
        <v>8.5</v>
      </c>
      <c r="L2026" s="5" t="str">
        <f>INDEX(DB_FILM!G:G,MATCH($F2026,DB_FILM!$A:$A,0))</f>
        <v>After he becomes a quadriplegic from a paragliding accident, an aristocrat hires a young man from the projects to be his caregiver.</v>
      </c>
      <c r="M2026" s="5" t="str">
        <f>INDEX(DB_FILM!H:H,MATCH($F2026,DB_FILM!$A:$A,0))</f>
        <v xml:space="preserve">Olivier Nakache, Éric Toledano </v>
      </c>
      <c r="N2026" s="5" t="str">
        <f>INDEX(DB_FILM!I:I,MATCH($F2026,DB_FILM!$A:$A,0))</f>
        <v>François Cluzet, Omar Sy, Anne Le Ny, Audrey Fleurot</v>
      </c>
      <c r="O2026" s="7">
        <f>INDEX(DB_FILM!J:J,MATCH($F2026,DB_FILM!$A:$A,0))</f>
        <v>631043</v>
      </c>
      <c r="P2026" s="7">
        <f>INDEX(DB_FILM!K:K,MATCH($F2026,DB_FILM!$A:$A,0))</f>
        <v>13180000</v>
      </c>
      <c r="Q2026" t="s">
        <v>474</v>
      </c>
      <c r="R2026">
        <v>5.99</v>
      </c>
      <c r="S2026">
        <v>42</v>
      </c>
      <c r="T2026">
        <v>1</v>
      </c>
      <c r="U2026">
        <v>817</v>
      </c>
      <c r="V2026">
        <v>3</v>
      </c>
      <c r="W2026" t="str">
        <f t="shared" si="62"/>
        <v>A</v>
      </c>
      <c r="X2026" t="s">
        <v>482</v>
      </c>
      <c r="Y2026">
        <v>0</v>
      </c>
      <c r="Z2026">
        <v>2.99</v>
      </c>
      <c r="AA2026" s="6">
        <f t="shared" si="63"/>
        <v>3</v>
      </c>
    </row>
    <row r="2027" spans="1:27" x14ac:dyDescent="0.3">
      <c r="A2027" s="5">
        <v>42363</v>
      </c>
      <c r="B2027" s="5" t="s">
        <v>407</v>
      </c>
      <c r="C2027" s="5" t="s">
        <v>424</v>
      </c>
      <c r="D2027" s="5" t="s">
        <v>376</v>
      </c>
      <c r="E2027" t="s">
        <v>323</v>
      </c>
      <c r="F2027" s="5" t="s">
        <v>47</v>
      </c>
      <c r="G2027" s="5" t="str">
        <f>INDEX(DB_FILM!B:B,MATCH($F2027,DB_FILM!$A:$A,0))</f>
        <v>1977</v>
      </c>
      <c r="H2027" s="5" t="str">
        <f>INDEX(DB_FILM!C:C,MATCH($F2027,DB_FILM!$A:$A,0))</f>
        <v xml:space="preserve">T </v>
      </c>
      <c r="I2027" s="9">
        <f>INDEX(DB_FILM!D:D,MATCH($F2027,DB_FILM!$A:$A,0))</f>
        <v>121</v>
      </c>
      <c r="J2027" s="5" t="str">
        <f>INDEX(DB_FILM!E:E,MATCH($F2027,DB_FILM!$A:$A,0))</f>
        <v>Action, Adventure, Fantasy</v>
      </c>
      <c r="K2027" s="6">
        <f>INDEX(DB_FILM!F:F,MATCH($F2027,DB_FILM!$A:$A,0))</f>
        <v>8.6</v>
      </c>
      <c r="L2027" s="5" t="str">
        <f>INDEX(DB_FILM!G:G,MATCH($F2027,DB_FILM!$A:$A,0))</f>
        <v>Luke Skywalker joins forces with a Jedi Knight, a cocky pilot, a Wookiee and two droids to save the galaxy from the Empire's world-destroying battle station, while also attempting to rescue Princess Leia from the evil Darth Vader.</v>
      </c>
      <c r="M2027" s="5" t="str">
        <f>INDEX(DB_FILM!H:H,MATCH($F2027,DB_FILM!$A:$A,0))</f>
        <v xml:space="preserve">George Lucas </v>
      </c>
      <c r="N2027" s="5" t="str">
        <f>INDEX(DB_FILM!I:I,MATCH($F2027,DB_FILM!$A:$A,0))</f>
        <v>Mark Hamill, Harrison Ford, Carrie Fisher, Alec Guinness</v>
      </c>
      <c r="O2027" s="7">
        <f>INDEX(DB_FILM!J:J,MATCH($F2027,DB_FILM!$A:$A,0))</f>
        <v>1070346</v>
      </c>
      <c r="P2027" s="7">
        <f>INDEX(DB_FILM!K:K,MATCH($F2027,DB_FILM!$A:$A,0))</f>
        <v>322740000</v>
      </c>
      <c r="Q2027" s="5" t="s">
        <v>476</v>
      </c>
      <c r="R2027">
        <v>13.99</v>
      </c>
      <c r="S2027">
        <v>18</v>
      </c>
      <c r="T2027">
        <v>2</v>
      </c>
      <c r="U2027">
        <v>817</v>
      </c>
      <c r="V2027">
        <v>2</v>
      </c>
      <c r="W2027" t="str">
        <f t="shared" si="62"/>
        <v>B</v>
      </c>
      <c r="X2027" t="s">
        <v>506</v>
      </c>
      <c r="Y2027">
        <v>0</v>
      </c>
      <c r="Z2027">
        <v>9.65</v>
      </c>
      <c r="AA2027" s="6">
        <f t="shared" si="63"/>
        <v>4.34</v>
      </c>
    </row>
    <row r="2028" spans="1:27" x14ac:dyDescent="0.3">
      <c r="A2028" s="5">
        <v>42363</v>
      </c>
      <c r="B2028" t="s">
        <v>400</v>
      </c>
      <c r="C2028" t="s">
        <v>434</v>
      </c>
      <c r="D2028" t="s">
        <v>329</v>
      </c>
      <c r="E2028" t="s">
        <v>323</v>
      </c>
      <c r="F2028" t="s">
        <v>77</v>
      </c>
      <c r="G2028" s="5" t="str">
        <f>INDEX(DB_FILM!B:B,MATCH($F2028,DB_FILM!$A:$A,0))</f>
        <v>1981</v>
      </c>
      <c r="H2028" s="5" t="str">
        <f>INDEX(DB_FILM!C:C,MATCH($F2028,DB_FILM!$A:$A,0))</f>
        <v xml:space="preserve">T </v>
      </c>
      <c r="I2028" s="9">
        <f>INDEX(DB_FILM!D:D,MATCH($F2028,DB_FILM!$A:$A,0))</f>
        <v>115</v>
      </c>
      <c r="J2028" s="5" t="str">
        <f>INDEX(DB_FILM!E:E,MATCH($F2028,DB_FILM!$A:$A,0))</f>
        <v>Action, Adventure</v>
      </c>
      <c r="K2028" s="6">
        <f>INDEX(DB_FILM!F:F,MATCH($F2028,DB_FILM!$A:$A,0))</f>
        <v>8.5</v>
      </c>
      <c r="L2028" s="5" t="str">
        <f>INDEX(DB_FILM!G:G,MATCH($F2028,DB_FILM!$A:$A,0))</f>
        <v>In 1936, archaeologist and adventurer Indiana Jones is hired by the U.S. government to find the Ark of the Covenant before Adolf Hitler's Nazis can obtain its awesome powers.</v>
      </c>
      <c r="M2028" s="5" t="str">
        <f>INDEX(DB_FILM!H:H,MATCH($F2028,DB_FILM!$A:$A,0))</f>
        <v xml:space="preserve">Steven Spielberg </v>
      </c>
      <c r="N2028" s="5" t="str">
        <f>INDEX(DB_FILM!I:I,MATCH($F2028,DB_FILM!$A:$A,0))</f>
        <v>Harrison Ford, Karen Allen, Paul Freeman, John Rhys-Davies</v>
      </c>
      <c r="O2028" s="7">
        <f>INDEX(DB_FILM!J:J,MATCH($F2028,DB_FILM!$A:$A,0))</f>
        <v>770612</v>
      </c>
      <c r="P2028" s="7">
        <f>INDEX(DB_FILM!K:K,MATCH($F2028,DB_FILM!$A:$A,0))</f>
        <v>248160000</v>
      </c>
      <c r="Q2028" t="s">
        <v>476</v>
      </c>
      <c r="R2028">
        <v>9.99</v>
      </c>
      <c r="S2028">
        <v>35</v>
      </c>
      <c r="T2028">
        <v>2</v>
      </c>
      <c r="U2028">
        <v>818</v>
      </c>
      <c r="V2028">
        <v>1</v>
      </c>
      <c r="W2028" t="str">
        <f t="shared" si="62"/>
        <v>B</v>
      </c>
      <c r="X2028" t="s">
        <v>536</v>
      </c>
      <c r="Y2028">
        <v>0</v>
      </c>
      <c r="Z2028">
        <v>6.19</v>
      </c>
      <c r="AA2028" s="6">
        <f t="shared" si="63"/>
        <v>3.8</v>
      </c>
    </row>
    <row r="2029" spans="1:27" x14ac:dyDescent="0.3">
      <c r="A2029" s="5">
        <v>42364</v>
      </c>
      <c r="B2029" s="5" t="s">
        <v>411</v>
      </c>
      <c r="C2029" s="5" t="s">
        <v>420</v>
      </c>
      <c r="D2029" s="5" t="s">
        <v>396</v>
      </c>
      <c r="E2029" t="s">
        <v>321</v>
      </c>
      <c r="F2029" s="5" t="s">
        <v>49</v>
      </c>
      <c r="G2029" s="5" t="str">
        <f>INDEX(DB_FILM!B:B,MATCH($F2029,DB_FILM!$A:$A,0))</f>
        <v>1995</v>
      </c>
      <c r="H2029" s="5" t="str">
        <f>INDEX(DB_FILM!C:C,MATCH($F2029,DB_FILM!$A:$A,0))</f>
        <v xml:space="preserve">T </v>
      </c>
      <c r="I2029" s="9">
        <f>INDEX(DB_FILM!D:D,MATCH($F2029,DB_FILM!$A:$A,0))</f>
        <v>106</v>
      </c>
      <c r="J2029" s="5" t="str">
        <f>INDEX(DB_FILM!E:E,MATCH($F2029,DB_FILM!$A:$A,0))</f>
        <v>Crime, Mystery, Thriller</v>
      </c>
      <c r="K2029" s="6">
        <f>INDEX(DB_FILM!F:F,MATCH($F2029,DB_FILM!$A:$A,0))</f>
        <v>8.6</v>
      </c>
      <c r="L2029" s="5" t="str">
        <f>INDEX(DB_FILM!G:G,MATCH($F2029,DB_FILM!$A:$A,0))</f>
        <v>A sole survivor tells of the twisty events leading up to a horrific gun battle on a boat, which began when five criminals met at a seemingly random police lineup.</v>
      </c>
      <c r="M2029" s="5" t="str">
        <f>INDEX(DB_FILM!H:H,MATCH($F2029,DB_FILM!$A:$A,0))</f>
        <v xml:space="preserve">Bryan Singer </v>
      </c>
      <c r="N2029" s="5" t="str">
        <f>INDEX(DB_FILM!I:I,MATCH($F2029,DB_FILM!$A:$A,0))</f>
        <v>Kevin Spacey, Gabriel Byrne, Chazz Palminteri, Stephen Baldwin</v>
      </c>
      <c r="O2029" s="7">
        <f>INDEX(DB_FILM!J:J,MATCH($F2029,DB_FILM!$A:$A,0))</f>
        <v>863953</v>
      </c>
      <c r="P2029" s="7">
        <f>INDEX(DB_FILM!K:K,MATCH($F2029,DB_FILM!$A:$A,0))</f>
        <v>23340000</v>
      </c>
      <c r="Q2029" s="5" t="s">
        <v>474</v>
      </c>
      <c r="R2029">
        <v>5.99</v>
      </c>
      <c r="S2029">
        <v>19</v>
      </c>
      <c r="T2029">
        <v>1</v>
      </c>
      <c r="U2029">
        <v>819</v>
      </c>
      <c r="V2029">
        <v>3</v>
      </c>
      <c r="W2029" t="str">
        <f t="shared" si="62"/>
        <v>A</v>
      </c>
      <c r="X2029" t="s">
        <v>598</v>
      </c>
      <c r="Y2029">
        <v>0</v>
      </c>
      <c r="Z2029">
        <v>3.89</v>
      </c>
      <c r="AA2029" s="6">
        <f t="shared" si="63"/>
        <v>2.1</v>
      </c>
    </row>
    <row r="2030" spans="1:27" x14ac:dyDescent="0.3">
      <c r="A2030" s="5">
        <v>42364</v>
      </c>
      <c r="B2030" s="5" t="s">
        <v>411</v>
      </c>
      <c r="C2030" s="5" t="s">
        <v>420</v>
      </c>
      <c r="D2030" s="5" t="s">
        <v>396</v>
      </c>
      <c r="E2030" t="s">
        <v>321</v>
      </c>
      <c r="F2030" s="5" t="s">
        <v>15</v>
      </c>
      <c r="G2030" s="5" t="str">
        <f>INDEX(DB_FILM!B:B,MATCH($F2030,DB_FILM!$A:$A,0))</f>
        <v>1957</v>
      </c>
      <c r="H2030" s="5" t="str">
        <f>INDEX(DB_FILM!C:C,MATCH($F2030,DB_FILM!$A:$A,0))</f>
        <v>N/A</v>
      </c>
      <c r="I2030" s="9">
        <f>INDEX(DB_FILM!D:D,MATCH($F2030,DB_FILM!$A:$A,0))</f>
        <v>96</v>
      </c>
      <c r="J2030" s="5" t="str">
        <f>INDEX(DB_FILM!E:E,MATCH($F2030,DB_FILM!$A:$A,0))</f>
        <v>Crime, Drama</v>
      </c>
      <c r="K2030" s="6">
        <f>INDEX(DB_FILM!F:F,MATCH($F2030,DB_FILM!$A:$A,0))</f>
        <v>8.9</v>
      </c>
      <c r="L2030" s="5" t="str">
        <f>INDEX(DB_FILM!G:G,MATCH($F2030,DB_FILM!$A:$A,0))</f>
        <v>A jury holdout attempts to prevent a miscarriage of justice by forcing his colleagues to reconsider the evidence.</v>
      </c>
      <c r="M2030" s="5" t="str">
        <f>INDEX(DB_FILM!H:H,MATCH($F2030,DB_FILM!$A:$A,0))</f>
        <v xml:space="preserve">Sidney Lumet </v>
      </c>
      <c r="N2030" s="5" t="str">
        <f>INDEX(DB_FILM!I:I,MATCH($F2030,DB_FILM!$A:$A,0))</f>
        <v>Henry Fonda, Lee J. Cobb, Martin Balsam, John Fiedler</v>
      </c>
      <c r="O2030" s="7">
        <f>INDEX(DB_FILM!J:J,MATCH($F2030,DB_FILM!$A:$A,0))</f>
        <v>555455</v>
      </c>
      <c r="P2030" s="7">
        <f>INDEX(DB_FILM!K:K,MATCH($F2030,DB_FILM!$A:$A,0))</f>
        <v>0</v>
      </c>
      <c r="Q2030" s="5" t="s">
        <v>476</v>
      </c>
      <c r="R2030">
        <v>7.99</v>
      </c>
      <c r="S2030">
        <v>50</v>
      </c>
      <c r="T2030">
        <v>2</v>
      </c>
      <c r="U2030">
        <v>819</v>
      </c>
      <c r="V2030">
        <v>2</v>
      </c>
      <c r="W2030" t="str">
        <f t="shared" si="62"/>
        <v>B</v>
      </c>
      <c r="X2030" t="s">
        <v>591</v>
      </c>
      <c r="Y2030">
        <v>0</v>
      </c>
      <c r="Z2030">
        <v>4.2300000000000004</v>
      </c>
      <c r="AA2030" s="6">
        <f t="shared" si="63"/>
        <v>3.76</v>
      </c>
    </row>
    <row r="2031" spans="1:27" x14ac:dyDescent="0.3">
      <c r="A2031" s="5">
        <v>42364</v>
      </c>
      <c r="B2031" s="5" t="s">
        <v>411</v>
      </c>
      <c r="C2031" s="5" t="s">
        <v>420</v>
      </c>
      <c r="D2031" s="5" t="s">
        <v>396</v>
      </c>
      <c r="E2031" t="s">
        <v>321</v>
      </c>
      <c r="F2031" s="5" t="s">
        <v>53</v>
      </c>
      <c r="G2031" s="5" t="str">
        <f>INDEX(DB_FILM!B:B,MATCH($F2031,DB_FILM!$A:$A,0))</f>
        <v>2001</v>
      </c>
      <c r="H2031" s="5" t="str">
        <f>INDEX(DB_FILM!C:C,MATCH($F2031,DB_FILM!$A:$A,0))</f>
        <v xml:space="preserve">T </v>
      </c>
      <c r="I2031" s="9">
        <f>INDEX(DB_FILM!D:D,MATCH($F2031,DB_FILM!$A:$A,0))</f>
        <v>125</v>
      </c>
      <c r="J2031" s="5" t="str">
        <f>INDEX(DB_FILM!E:E,MATCH($F2031,DB_FILM!$A:$A,0))</f>
        <v>Animation, Adventure, Family</v>
      </c>
      <c r="K2031" s="6">
        <f>INDEX(DB_FILM!F:F,MATCH($F2031,DB_FILM!$A:$A,0))</f>
        <v>8.6</v>
      </c>
      <c r="L2031" s="5" t="str">
        <f>INDEX(DB_FILM!G:G,MATCH($F2031,DB_FILM!$A:$A,0))</f>
        <v>During her family's move to the suburbs, a sullen 10-year-old girl wanders into a world ruled by gods, witches, and spirits, and where humans are changed into beasts.</v>
      </c>
      <c r="M2031" s="5" t="str">
        <f>INDEX(DB_FILM!H:H,MATCH($F2031,DB_FILM!$A:$A,0))</f>
        <v xml:space="preserve">Hayao Miyazaki, Kirk Wise </v>
      </c>
      <c r="N2031" s="5" t="str">
        <f>INDEX(DB_FILM!I:I,MATCH($F2031,DB_FILM!$A:$A,0))</f>
        <v>Daveigh Chase, Suzanne Pleshette, Miyu Irino, Rumi Hiiragi</v>
      </c>
      <c r="O2031" s="7">
        <f>INDEX(DB_FILM!J:J,MATCH($F2031,DB_FILM!$A:$A,0))</f>
        <v>521082</v>
      </c>
      <c r="P2031" s="7">
        <f>INDEX(DB_FILM!K:K,MATCH($F2031,DB_FILM!$A:$A,0))</f>
        <v>10060000</v>
      </c>
      <c r="Q2031" s="5" t="s">
        <v>474</v>
      </c>
      <c r="R2031">
        <v>7.99</v>
      </c>
      <c r="S2031">
        <v>21</v>
      </c>
      <c r="T2031">
        <v>1</v>
      </c>
      <c r="U2031">
        <v>819</v>
      </c>
      <c r="V2031">
        <v>1</v>
      </c>
      <c r="W2031" t="str">
        <f t="shared" si="62"/>
        <v>A</v>
      </c>
      <c r="X2031" t="s">
        <v>560</v>
      </c>
      <c r="Y2031">
        <v>0</v>
      </c>
      <c r="Z2031">
        <v>4.95</v>
      </c>
      <c r="AA2031" s="6">
        <f t="shared" si="63"/>
        <v>3.04</v>
      </c>
    </row>
    <row r="2032" spans="1:27" x14ac:dyDescent="0.3">
      <c r="A2032" s="5">
        <v>42364</v>
      </c>
      <c r="B2032" t="s">
        <v>411</v>
      </c>
      <c r="C2032" t="s">
        <v>420</v>
      </c>
      <c r="D2032" t="s">
        <v>396</v>
      </c>
      <c r="E2032" t="s">
        <v>321</v>
      </c>
      <c r="F2032" t="s">
        <v>11</v>
      </c>
      <c r="G2032" s="5" t="str">
        <f>INDEX(DB_FILM!B:B,MATCH($F2032,DB_FILM!$A:$A,0))</f>
        <v>1993</v>
      </c>
      <c r="H2032" s="5" t="str">
        <f>INDEX(DB_FILM!C:C,MATCH($F2032,DB_FILM!$A:$A,0))</f>
        <v xml:space="preserve">T </v>
      </c>
      <c r="I2032" s="9">
        <f>INDEX(DB_FILM!D:D,MATCH($F2032,DB_FILM!$A:$A,0))</f>
        <v>195</v>
      </c>
      <c r="J2032" s="5" t="str">
        <f>INDEX(DB_FILM!E:E,MATCH($F2032,DB_FILM!$A:$A,0))</f>
        <v>Biography, Drama, History</v>
      </c>
      <c r="K2032" s="6">
        <f>INDEX(DB_FILM!F:F,MATCH($F2032,DB_FILM!$A:$A,0))</f>
        <v>8.9</v>
      </c>
      <c r="L2032" s="5" t="str">
        <f>INDEX(DB_FILM!G:G,MATCH($F2032,DB_FILM!$A:$A,0))</f>
        <v>In German-occupied Poland during World War II, Oskar Schindler gradually becomes concerned for his Jewish workforce after witnessing their persecution by the Nazi Germans.</v>
      </c>
      <c r="M2032" s="5" t="str">
        <f>INDEX(DB_FILM!H:H,MATCH($F2032,DB_FILM!$A:$A,0))</f>
        <v xml:space="preserve">Steven Spielberg </v>
      </c>
      <c r="N2032" s="5" t="str">
        <f>INDEX(DB_FILM!I:I,MATCH($F2032,DB_FILM!$A:$A,0))</f>
        <v>Liam Neeson, Ralph Fiennes, Ben Kingsley, Caroline Goodall</v>
      </c>
      <c r="O2032" s="7">
        <f>INDEX(DB_FILM!J:J,MATCH($F2032,DB_FILM!$A:$A,0))</f>
        <v>1025474</v>
      </c>
      <c r="P2032" s="7">
        <f>INDEX(DB_FILM!K:K,MATCH($F2032,DB_FILM!$A:$A,0))</f>
        <v>96070000</v>
      </c>
      <c r="Q2032" t="s">
        <v>476</v>
      </c>
      <c r="R2032">
        <v>9.99</v>
      </c>
      <c r="S2032">
        <v>48</v>
      </c>
      <c r="T2032">
        <v>2</v>
      </c>
      <c r="U2032">
        <v>819</v>
      </c>
      <c r="V2032">
        <v>3</v>
      </c>
      <c r="W2032" t="str">
        <f t="shared" si="62"/>
        <v>B</v>
      </c>
      <c r="X2032" t="s">
        <v>584</v>
      </c>
      <c r="Y2032">
        <v>0</v>
      </c>
      <c r="Z2032">
        <v>6.39</v>
      </c>
      <c r="AA2032" s="6">
        <f t="shared" si="63"/>
        <v>3.6000000000000005</v>
      </c>
    </row>
    <row r="2033" spans="1:27" x14ac:dyDescent="0.3">
      <c r="A2033" s="5">
        <v>42364</v>
      </c>
      <c r="B2033" t="s">
        <v>406</v>
      </c>
      <c r="C2033" t="s">
        <v>460</v>
      </c>
      <c r="D2033" t="s">
        <v>391</v>
      </c>
      <c r="E2033" t="s">
        <v>270</v>
      </c>
      <c r="F2033" t="s">
        <v>7</v>
      </c>
      <c r="G2033" s="5" t="str">
        <f>INDEX(DB_FILM!B:B,MATCH($F2033,DB_FILM!$A:$A,0))</f>
        <v>1994</v>
      </c>
      <c r="H2033" s="5" t="str">
        <f>INDEX(DB_FILM!C:C,MATCH($F2033,DB_FILM!$A:$A,0))</f>
        <v xml:space="preserve">VM18 </v>
      </c>
      <c r="I2033" s="9">
        <f>INDEX(DB_FILM!D:D,MATCH($F2033,DB_FILM!$A:$A,0))</f>
        <v>154</v>
      </c>
      <c r="J2033" s="5" t="str">
        <f>INDEX(DB_FILM!E:E,MATCH($F2033,DB_FILM!$A:$A,0))</f>
        <v>Crime, Drama</v>
      </c>
      <c r="K2033" s="6">
        <f>INDEX(DB_FILM!F:F,MATCH($F2033,DB_FILM!$A:$A,0))</f>
        <v>8.9</v>
      </c>
      <c r="L2033" s="5" t="str">
        <f>INDEX(DB_FILM!G:G,MATCH($F2033,DB_FILM!$A:$A,0))</f>
        <v>The lives of two mob hitmen, a boxer, a gangster's wife, and a pair of diner bandits intertwine in four tales of violence and redemption.</v>
      </c>
      <c r="M2033" s="5" t="str">
        <f>INDEX(DB_FILM!H:H,MATCH($F2033,DB_FILM!$A:$A,0))</f>
        <v xml:space="preserve">Quentin Tarantino </v>
      </c>
      <c r="N2033" s="5" t="str">
        <f>INDEX(DB_FILM!I:I,MATCH($F2033,DB_FILM!$A:$A,0))</f>
        <v>John Travolta, Uma Thurman, Samuel L. Jackson, Bruce Willis</v>
      </c>
      <c r="O2033" s="7">
        <f>INDEX(DB_FILM!J:J,MATCH($F2033,DB_FILM!$A:$A,0))</f>
        <v>1552837</v>
      </c>
      <c r="P2033" s="7">
        <f>INDEX(DB_FILM!K:K,MATCH($F2033,DB_FILM!$A:$A,0))</f>
        <v>107930000</v>
      </c>
      <c r="Q2033" t="s">
        <v>474</v>
      </c>
      <c r="R2033">
        <v>1.99</v>
      </c>
      <c r="S2033">
        <v>45</v>
      </c>
      <c r="T2033">
        <v>1</v>
      </c>
      <c r="U2033">
        <v>820</v>
      </c>
      <c r="V2033">
        <v>2</v>
      </c>
      <c r="W2033" t="str">
        <f t="shared" si="62"/>
        <v>A</v>
      </c>
      <c r="X2033" t="s">
        <v>572</v>
      </c>
      <c r="Y2033">
        <v>5</v>
      </c>
      <c r="Z2033">
        <v>1.23</v>
      </c>
      <c r="AA2033" s="6">
        <f t="shared" si="63"/>
        <v>0.76</v>
      </c>
    </row>
    <row r="2034" spans="1:27" x14ac:dyDescent="0.3">
      <c r="A2034" s="5">
        <v>42364</v>
      </c>
      <c r="B2034" s="5" t="s">
        <v>406</v>
      </c>
      <c r="C2034" s="5" t="s">
        <v>460</v>
      </c>
      <c r="D2034" s="5" t="s">
        <v>391</v>
      </c>
      <c r="E2034" t="s">
        <v>270</v>
      </c>
      <c r="F2034" s="5" t="s">
        <v>71</v>
      </c>
      <c r="G2034" s="5" t="str">
        <f>INDEX(DB_FILM!B:B,MATCH($F2034,DB_FILM!$A:$A,0))</f>
        <v>2000</v>
      </c>
      <c r="H2034" s="5" t="str">
        <f>INDEX(DB_FILM!C:C,MATCH($F2034,DB_FILM!$A:$A,0))</f>
        <v xml:space="preserve">T </v>
      </c>
      <c r="I2034" s="9">
        <f>INDEX(DB_FILM!D:D,MATCH($F2034,DB_FILM!$A:$A,0))</f>
        <v>155</v>
      </c>
      <c r="J2034" s="5" t="str">
        <f>INDEX(DB_FILM!E:E,MATCH($F2034,DB_FILM!$A:$A,0))</f>
        <v>Action, Adventure, Drama</v>
      </c>
      <c r="K2034" s="6">
        <f>INDEX(DB_FILM!F:F,MATCH($F2034,DB_FILM!$A:$A,0))</f>
        <v>8.5</v>
      </c>
      <c r="L2034" s="5" t="str">
        <f>INDEX(DB_FILM!G:G,MATCH($F2034,DB_FILM!$A:$A,0))</f>
        <v>When a Roman General is betrayed, and his family murdered by an emperor's corrupt son, he comes to Rome as a gladiator to seek revenge.</v>
      </c>
      <c r="M2034" s="5" t="str">
        <f>INDEX(DB_FILM!H:H,MATCH($F2034,DB_FILM!$A:$A,0))</f>
        <v xml:space="preserve">Ridley Scott </v>
      </c>
      <c r="N2034" s="5" t="str">
        <f>INDEX(DB_FILM!I:I,MATCH($F2034,DB_FILM!$A:$A,0))</f>
        <v>Russell Crowe, Joaquin Phoenix, Connie Nielsen, Oliver Reed</v>
      </c>
      <c r="O2034" s="7">
        <f>INDEX(DB_FILM!J:J,MATCH($F2034,DB_FILM!$A:$A,0))</f>
        <v>1149315</v>
      </c>
      <c r="P2034" s="7">
        <f>INDEX(DB_FILM!K:K,MATCH($F2034,DB_FILM!$A:$A,0))</f>
        <v>187710000</v>
      </c>
      <c r="Q2034" s="5" t="s">
        <v>476</v>
      </c>
      <c r="R2034">
        <v>7.99</v>
      </c>
      <c r="S2034">
        <v>31</v>
      </c>
      <c r="T2034">
        <v>2</v>
      </c>
      <c r="U2034">
        <v>820</v>
      </c>
      <c r="V2034">
        <v>3</v>
      </c>
      <c r="W2034" t="str">
        <f t="shared" si="62"/>
        <v>B</v>
      </c>
      <c r="X2034" t="s">
        <v>554</v>
      </c>
      <c r="Y2034">
        <v>0</v>
      </c>
      <c r="Z2034">
        <v>5.19</v>
      </c>
      <c r="AA2034" s="6">
        <f t="shared" si="63"/>
        <v>2.8</v>
      </c>
    </row>
    <row r="2035" spans="1:27" x14ac:dyDescent="0.3">
      <c r="A2035" s="5">
        <v>42366</v>
      </c>
      <c r="B2035" t="s">
        <v>403</v>
      </c>
      <c r="C2035" t="s">
        <v>432</v>
      </c>
      <c r="D2035" t="s">
        <v>308</v>
      </c>
      <c r="E2035" t="s">
        <v>276</v>
      </c>
      <c r="F2035" t="s">
        <v>65</v>
      </c>
      <c r="G2035" s="5" t="str">
        <f>INDEX(DB_FILM!B:B,MATCH($F2035,DB_FILM!$A:$A,0))</f>
        <v>1985</v>
      </c>
      <c r="H2035" s="5" t="str">
        <f>INDEX(DB_FILM!C:C,MATCH($F2035,DB_FILM!$A:$A,0))</f>
        <v xml:space="preserve">T </v>
      </c>
      <c r="I2035" s="9">
        <f>INDEX(DB_FILM!D:D,MATCH($F2035,DB_FILM!$A:$A,0))</f>
        <v>116</v>
      </c>
      <c r="J2035" s="5" t="str">
        <f>INDEX(DB_FILM!E:E,MATCH($F2035,DB_FILM!$A:$A,0))</f>
        <v>Adventure, Comedy, Sci-Fi</v>
      </c>
      <c r="K2035" s="6">
        <f>INDEX(DB_FILM!F:F,MATCH($F2035,DB_FILM!$A:$A,0))</f>
        <v>8.5</v>
      </c>
      <c r="L2035" s="5" t="str">
        <f>INDEX(DB_FILM!G:G,MATCH($F2035,DB_FILM!$A:$A,0))</f>
        <v>Marty McFly, a 17-year-old high school student, is accidentally sent thirty years into the past in a time-traveling DeLorean invented by his close friend, the maverick scientist Doc Brown.</v>
      </c>
      <c r="M2035" s="5" t="str">
        <f>INDEX(DB_FILM!H:H,MATCH($F2035,DB_FILM!$A:$A,0))</f>
        <v xml:space="preserve">Robert Zemeckis </v>
      </c>
      <c r="N2035" s="5" t="str">
        <f>INDEX(DB_FILM!I:I,MATCH($F2035,DB_FILM!$A:$A,0))</f>
        <v>Michael J. Fox, Christopher Lloyd, Lea Thompson, Crispin Glover</v>
      </c>
      <c r="O2035" s="7">
        <f>INDEX(DB_FILM!J:J,MATCH($F2035,DB_FILM!$A:$A,0))</f>
        <v>879184</v>
      </c>
      <c r="P2035" s="7">
        <f>INDEX(DB_FILM!K:K,MATCH($F2035,DB_FILM!$A:$A,0))</f>
        <v>210610000</v>
      </c>
      <c r="Q2035" t="s">
        <v>475</v>
      </c>
      <c r="R2035">
        <v>5.99</v>
      </c>
      <c r="S2035">
        <v>28</v>
      </c>
      <c r="T2035">
        <v>3</v>
      </c>
      <c r="U2035">
        <v>821</v>
      </c>
      <c r="V2035">
        <v>2</v>
      </c>
      <c r="W2035" t="str">
        <f t="shared" si="62"/>
        <v>C</v>
      </c>
      <c r="X2035" t="s">
        <v>543</v>
      </c>
      <c r="Y2035">
        <v>0</v>
      </c>
      <c r="Z2035">
        <v>4.7300000000000004</v>
      </c>
      <c r="AA2035" s="6">
        <f t="shared" si="63"/>
        <v>1.2599999999999998</v>
      </c>
    </row>
    <row r="2036" spans="1:27" x14ac:dyDescent="0.3">
      <c r="A2036" s="5">
        <v>42366</v>
      </c>
      <c r="B2036" s="5" t="s">
        <v>403</v>
      </c>
      <c r="C2036" s="5" t="s">
        <v>432</v>
      </c>
      <c r="D2036" s="5" t="s">
        <v>308</v>
      </c>
      <c r="E2036" t="s">
        <v>276</v>
      </c>
      <c r="F2036" s="5" t="s">
        <v>17</v>
      </c>
      <c r="G2036" s="5" t="str">
        <f>INDEX(DB_FILM!B:B,MATCH($F2036,DB_FILM!$A:$A,0))</f>
        <v>2010</v>
      </c>
      <c r="H2036" s="5" t="str">
        <f>INDEX(DB_FILM!C:C,MATCH($F2036,DB_FILM!$A:$A,0))</f>
        <v xml:space="preserve">T </v>
      </c>
      <c r="I2036" s="9">
        <f>INDEX(DB_FILM!D:D,MATCH($F2036,DB_FILM!$A:$A,0))</f>
        <v>148</v>
      </c>
      <c r="J2036" s="5" t="str">
        <f>INDEX(DB_FILM!E:E,MATCH($F2036,DB_FILM!$A:$A,0))</f>
        <v>Action, Adventure, Sci-Fi</v>
      </c>
      <c r="K2036" s="6">
        <f>INDEX(DB_FILM!F:F,MATCH($F2036,DB_FILM!$A:$A,0))</f>
        <v>8.8000000000000007</v>
      </c>
      <c r="L2036" s="5" t="str">
        <f>INDEX(DB_FILM!G:G,MATCH($F2036,DB_FILM!$A:$A,0))</f>
        <v>A thief who steals corporate secrets through the use of dream-sharing technology is given the inverse task of planting an idea into the mind of a CEO.</v>
      </c>
      <c r="M2036" s="5" t="str">
        <f>INDEX(DB_FILM!H:H,MATCH($F2036,DB_FILM!$A:$A,0))</f>
        <v xml:space="preserve">Christopher Nolan </v>
      </c>
      <c r="N2036" s="5" t="str">
        <f>INDEX(DB_FILM!I:I,MATCH($F2036,DB_FILM!$A:$A,0))</f>
        <v>Leonardo DiCaprio, Joseph Gordon-Levitt, Ellen Page, Ken Watanabe</v>
      </c>
      <c r="O2036" s="7">
        <f>INDEX(DB_FILM!J:J,MATCH($F2036,DB_FILM!$A:$A,0))</f>
        <v>1739805</v>
      </c>
      <c r="P2036" s="7">
        <f>INDEX(DB_FILM!K:K,MATCH($F2036,DB_FILM!$A:$A,0))</f>
        <v>292580000</v>
      </c>
      <c r="Q2036" s="5" t="s">
        <v>475</v>
      </c>
      <c r="R2036">
        <v>9.99</v>
      </c>
      <c r="S2036">
        <v>2</v>
      </c>
      <c r="T2036">
        <v>3</v>
      </c>
      <c r="U2036">
        <v>821</v>
      </c>
      <c r="V2036">
        <v>2</v>
      </c>
      <c r="W2036" t="str">
        <f t="shared" si="62"/>
        <v>C</v>
      </c>
      <c r="X2036" t="s">
        <v>550</v>
      </c>
      <c r="Y2036">
        <v>0</v>
      </c>
      <c r="Z2036">
        <v>7.49</v>
      </c>
      <c r="AA2036" s="6">
        <f t="shared" si="63"/>
        <v>2.5</v>
      </c>
    </row>
    <row r="2037" spans="1:27" x14ac:dyDescent="0.3">
      <c r="A2037" s="5">
        <v>42366</v>
      </c>
      <c r="B2037" t="s">
        <v>412</v>
      </c>
      <c r="C2037" t="s">
        <v>420</v>
      </c>
      <c r="D2037" t="s">
        <v>333</v>
      </c>
      <c r="E2037" t="s">
        <v>278</v>
      </c>
      <c r="F2037" t="s">
        <v>85</v>
      </c>
      <c r="G2037" s="5" t="str">
        <f>INDEX(DB_FILM!B:B,MATCH($F2037,DB_FILM!$A:$A,0))</f>
        <v>1991</v>
      </c>
      <c r="H2037" s="5" t="str">
        <f>INDEX(DB_FILM!C:C,MATCH($F2037,DB_FILM!$A:$A,0))</f>
        <v xml:space="preserve">T </v>
      </c>
      <c r="I2037" s="9">
        <f>INDEX(DB_FILM!D:D,MATCH($F2037,DB_FILM!$A:$A,0))</f>
        <v>137</v>
      </c>
      <c r="J2037" s="5" t="str">
        <f>INDEX(DB_FILM!E:E,MATCH($F2037,DB_FILM!$A:$A,0))</f>
        <v>Action, Sci-Fi</v>
      </c>
      <c r="K2037" s="6">
        <f>INDEX(DB_FILM!F:F,MATCH($F2037,DB_FILM!$A:$A,0))</f>
        <v>8.5</v>
      </c>
      <c r="L2037" s="5" t="str">
        <f>INDEX(DB_FILM!G:G,MATCH($F2037,DB_FILM!$A:$A,0))</f>
        <v>A cyborg, identical to the one who failed to kill Sarah Connor, must now protect her teenage son, John Connor, from a more advanced and powerful cyborg.</v>
      </c>
      <c r="M2037" s="5" t="str">
        <f>INDEX(DB_FILM!H:H,MATCH($F2037,DB_FILM!$A:$A,0))</f>
        <v xml:space="preserve">James Cameron </v>
      </c>
      <c r="N2037" s="5" t="str">
        <f>INDEX(DB_FILM!I:I,MATCH($F2037,DB_FILM!$A:$A,0))</f>
        <v>Arnold Schwarzenegger, Linda Hamilton, Edward Furlong, Robert Patrick</v>
      </c>
      <c r="O2037" s="7">
        <f>INDEX(DB_FILM!J:J,MATCH($F2037,DB_FILM!$A:$A,0))</f>
        <v>863511</v>
      </c>
      <c r="P2037" s="7">
        <f>INDEX(DB_FILM!K:K,MATCH($F2037,DB_FILM!$A:$A,0))</f>
        <v>204840000</v>
      </c>
      <c r="Q2037" t="s">
        <v>475</v>
      </c>
      <c r="R2037">
        <v>7.99</v>
      </c>
      <c r="S2037">
        <v>39</v>
      </c>
      <c r="T2037">
        <v>3</v>
      </c>
      <c r="U2037">
        <v>822</v>
      </c>
      <c r="V2037">
        <v>3</v>
      </c>
      <c r="W2037" t="str">
        <f t="shared" si="62"/>
        <v>C</v>
      </c>
      <c r="X2037" t="s">
        <v>525</v>
      </c>
      <c r="Y2037">
        <v>0</v>
      </c>
      <c r="Z2037">
        <v>6.15</v>
      </c>
      <c r="AA2037" s="6">
        <f t="shared" si="63"/>
        <v>1.8399999999999999</v>
      </c>
    </row>
    <row r="2038" spans="1:27" x14ac:dyDescent="0.3">
      <c r="A2038" s="5">
        <v>42366</v>
      </c>
      <c r="B2038" s="5" t="s">
        <v>412</v>
      </c>
      <c r="C2038" s="5" t="s">
        <v>420</v>
      </c>
      <c r="D2038" s="5" t="s">
        <v>333</v>
      </c>
      <c r="E2038" t="s">
        <v>278</v>
      </c>
      <c r="F2038" s="5" t="s">
        <v>21</v>
      </c>
      <c r="G2038" s="5" t="str">
        <f>INDEX(DB_FILM!B:B,MATCH($F2038,DB_FILM!$A:$A,0))</f>
        <v>1999</v>
      </c>
      <c r="H2038" s="5" t="str">
        <f>INDEX(DB_FILM!C:C,MATCH($F2038,DB_FILM!$A:$A,0))</f>
        <v xml:space="preserve">VM18 </v>
      </c>
      <c r="I2038" s="9">
        <f>INDEX(DB_FILM!D:D,MATCH($F2038,DB_FILM!$A:$A,0))</f>
        <v>139</v>
      </c>
      <c r="J2038" s="5" t="str">
        <f>INDEX(DB_FILM!E:E,MATCH($F2038,DB_FILM!$A:$A,0))</f>
        <v>Drama</v>
      </c>
      <c r="K2038" s="6">
        <f>INDEX(DB_FILM!F:F,MATCH($F2038,DB_FILM!$A:$A,0))</f>
        <v>8.8000000000000007</v>
      </c>
      <c r="L2038" s="5" t="str">
        <f>INDEX(DB_FILM!G:G,MATCH($F2038,DB_FILM!$A:$A,0))</f>
        <v>An insomniac office worker and a devil-may-care soapmaker form an underground fight club that evolves into something much, much more.</v>
      </c>
      <c r="M2038" s="5" t="str">
        <f>INDEX(DB_FILM!H:H,MATCH($F2038,DB_FILM!$A:$A,0))</f>
        <v xml:space="preserve">David Fincher </v>
      </c>
      <c r="N2038" s="5" t="str">
        <f>INDEX(DB_FILM!I:I,MATCH($F2038,DB_FILM!$A:$A,0))</f>
        <v>Brad Pitt, Edward Norton, Meat Loaf, Zach Grenier</v>
      </c>
      <c r="O2038" s="7">
        <f>INDEX(DB_FILM!J:J,MATCH($F2038,DB_FILM!$A:$A,0))</f>
        <v>1591794</v>
      </c>
      <c r="P2038" s="7">
        <f>INDEX(DB_FILM!K:K,MATCH($F2038,DB_FILM!$A:$A,0))</f>
        <v>37030000</v>
      </c>
      <c r="Q2038" s="5" t="s">
        <v>474</v>
      </c>
      <c r="R2038">
        <v>3.99</v>
      </c>
      <c r="S2038">
        <v>4</v>
      </c>
      <c r="T2038">
        <v>1</v>
      </c>
      <c r="U2038">
        <v>822</v>
      </c>
      <c r="V2038">
        <v>1</v>
      </c>
      <c r="W2038" t="str">
        <f t="shared" si="62"/>
        <v>A</v>
      </c>
      <c r="X2038" t="s">
        <v>594</v>
      </c>
      <c r="Y2038">
        <v>0</v>
      </c>
      <c r="Z2038">
        <v>2.0299999999999998</v>
      </c>
      <c r="AA2038" s="6">
        <f t="shared" si="63"/>
        <v>1.9600000000000004</v>
      </c>
    </row>
    <row r="2039" spans="1:27" x14ac:dyDescent="0.3">
      <c r="A2039" s="5">
        <v>42366</v>
      </c>
      <c r="B2039" s="5" t="s">
        <v>412</v>
      </c>
      <c r="C2039" s="5" t="s">
        <v>420</v>
      </c>
      <c r="D2039" s="5" t="s">
        <v>333</v>
      </c>
      <c r="E2039" t="s">
        <v>278</v>
      </c>
      <c r="F2039" s="5" t="s">
        <v>47</v>
      </c>
      <c r="G2039" s="5" t="str">
        <f>INDEX(DB_FILM!B:B,MATCH($F2039,DB_FILM!$A:$A,0))</f>
        <v>1977</v>
      </c>
      <c r="H2039" s="5" t="str">
        <f>INDEX(DB_FILM!C:C,MATCH($F2039,DB_FILM!$A:$A,0))</f>
        <v xml:space="preserve">T </v>
      </c>
      <c r="I2039" s="9">
        <f>INDEX(DB_FILM!D:D,MATCH($F2039,DB_FILM!$A:$A,0))</f>
        <v>121</v>
      </c>
      <c r="J2039" s="5" t="str">
        <f>INDEX(DB_FILM!E:E,MATCH($F2039,DB_FILM!$A:$A,0))</f>
        <v>Action, Adventure, Fantasy</v>
      </c>
      <c r="K2039" s="6">
        <f>INDEX(DB_FILM!F:F,MATCH($F2039,DB_FILM!$A:$A,0))</f>
        <v>8.6</v>
      </c>
      <c r="L2039" s="5" t="str">
        <f>INDEX(DB_FILM!G:G,MATCH($F2039,DB_FILM!$A:$A,0))</f>
        <v>Luke Skywalker joins forces with a Jedi Knight, a cocky pilot, a Wookiee and two droids to save the galaxy from the Empire's world-destroying battle station, while also attempting to rescue Princess Leia from the evil Darth Vader.</v>
      </c>
      <c r="M2039" s="5" t="str">
        <f>INDEX(DB_FILM!H:H,MATCH($F2039,DB_FILM!$A:$A,0))</f>
        <v xml:space="preserve">George Lucas </v>
      </c>
      <c r="N2039" s="5" t="str">
        <f>INDEX(DB_FILM!I:I,MATCH($F2039,DB_FILM!$A:$A,0))</f>
        <v>Mark Hamill, Harrison Ford, Carrie Fisher, Alec Guinness</v>
      </c>
      <c r="O2039" s="7">
        <f>INDEX(DB_FILM!J:J,MATCH($F2039,DB_FILM!$A:$A,0))</f>
        <v>1070346</v>
      </c>
      <c r="P2039" s="7">
        <f>INDEX(DB_FILM!K:K,MATCH($F2039,DB_FILM!$A:$A,0))</f>
        <v>322740000</v>
      </c>
      <c r="Q2039" s="5" t="s">
        <v>476</v>
      </c>
      <c r="R2039">
        <v>3.99</v>
      </c>
      <c r="S2039">
        <v>18</v>
      </c>
      <c r="T2039">
        <v>2</v>
      </c>
      <c r="U2039">
        <v>822</v>
      </c>
      <c r="V2039">
        <v>2</v>
      </c>
      <c r="W2039" t="str">
        <f t="shared" si="62"/>
        <v>B</v>
      </c>
      <c r="X2039" t="s">
        <v>506</v>
      </c>
      <c r="Y2039">
        <v>0</v>
      </c>
      <c r="Z2039">
        <v>2.35</v>
      </c>
      <c r="AA2039" s="6">
        <f t="shared" si="63"/>
        <v>1.6400000000000001</v>
      </c>
    </row>
    <row r="2040" spans="1:27" x14ac:dyDescent="0.3">
      <c r="A2040" s="5">
        <v>42366</v>
      </c>
      <c r="B2040" s="5" t="s">
        <v>412</v>
      </c>
      <c r="C2040" s="5" t="s">
        <v>420</v>
      </c>
      <c r="D2040" s="5" t="s">
        <v>333</v>
      </c>
      <c r="E2040" t="s">
        <v>278</v>
      </c>
      <c r="F2040" s="5" t="s">
        <v>71</v>
      </c>
      <c r="G2040" s="5" t="str">
        <f>INDEX(DB_FILM!B:B,MATCH($F2040,DB_FILM!$A:$A,0))</f>
        <v>2000</v>
      </c>
      <c r="H2040" s="5" t="str">
        <f>INDEX(DB_FILM!C:C,MATCH($F2040,DB_FILM!$A:$A,0))</f>
        <v xml:space="preserve">T </v>
      </c>
      <c r="I2040" s="9">
        <f>INDEX(DB_FILM!D:D,MATCH($F2040,DB_FILM!$A:$A,0))</f>
        <v>155</v>
      </c>
      <c r="J2040" s="5" t="str">
        <f>INDEX(DB_FILM!E:E,MATCH($F2040,DB_FILM!$A:$A,0))</f>
        <v>Action, Adventure, Drama</v>
      </c>
      <c r="K2040" s="6">
        <f>INDEX(DB_FILM!F:F,MATCH($F2040,DB_FILM!$A:$A,0))</f>
        <v>8.5</v>
      </c>
      <c r="L2040" s="5" t="str">
        <f>INDEX(DB_FILM!G:G,MATCH($F2040,DB_FILM!$A:$A,0))</f>
        <v>When a Roman General is betrayed, and his family murdered by an emperor's corrupt son, he comes to Rome as a gladiator to seek revenge.</v>
      </c>
      <c r="M2040" s="5" t="str">
        <f>INDEX(DB_FILM!H:H,MATCH($F2040,DB_FILM!$A:$A,0))</f>
        <v xml:space="preserve">Ridley Scott </v>
      </c>
      <c r="N2040" s="5" t="str">
        <f>INDEX(DB_FILM!I:I,MATCH($F2040,DB_FILM!$A:$A,0))</f>
        <v>Russell Crowe, Joaquin Phoenix, Connie Nielsen, Oliver Reed</v>
      </c>
      <c r="O2040" s="7">
        <f>INDEX(DB_FILM!J:J,MATCH($F2040,DB_FILM!$A:$A,0))</f>
        <v>1149315</v>
      </c>
      <c r="P2040" s="7">
        <f>INDEX(DB_FILM!K:K,MATCH($F2040,DB_FILM!$A:$A,0))</f>
        <v>187710000</v>
      </c>
      <c r="Q2040" s="5" t="s">
        <v>476</v>
      </c>
      <c r="R2040">
        <v>7.99</v>
      </c>
      <c r="S2040">
        <v>31</v>
      </c>
      <c r="T2040">
        <v>2</v>
      </c>
      <c r="U2040">
        <v>822</v>
      </c>
      <c r="V2040">
        <v>2</v>
      </c>
      <c r="W2040" t="str">
        <f t="shared" si="62"/>
        <v>B</v>
      </c>
      <c r="X2040" t="s">
        <v>554</v>
      </c>
      <c r="Y2040">
        <v>0</v>
      </c>
      <c r="Z2040">
        <v>4.95</v>
      </c>
      <c r="AA2040" s="6">
        <f t="shared" si="63"/>
        <v>3.04</v>
      </c>
    </row>
    <row r="2041" spans="1:27" x14ac:dyDescent="0.3">
      <c r="A2041" s="5">
        <v>42366</v>
      </c>
      <c r="B2041" s="5" t="s">
        <v>412</v>
      </c>
      <c r="C2041" s="5" t="s">
        <v>420</v>
      </c>
      <c r="D2041" s="5" t="s">
        <v>333</v>
      </c>
      <c r="E2041" t="s">
        <v>278</v>
      </c>
      <c r="F2041" s="5" t="s">
        <v>17</v>
      </c>
      <c r="G2041" s="5" t="str">
        <f>INDEX(DB_FILM!B:B,MATCH($F2041,DB_FILM!$A:$A,0))</f>
        <v>2010</v>
      </c>
      <c r="H2041" s="5" t="str">
        <f>INDEX(DB_FILM!C:C,MATCH($F2041,DB_FILM!$A:$A,0))</f>
        <v xml:space="preserve">T </v>
      </c>
      <c r="I2041" s="9">
        <f>INDEX(DB_FILM!D:D,MATCH($F2041,DB_FILM!$A:$A,0))</f>
        <v>148</v>
      </c>
      <c r="J2041" s="5" t="str">
        <f>INDEX(DB_FILM!E:E,MATCH($F2041,DB_FILM!$A:$A,0))</f>
        <v>Action, Adventure, Sci-Fi</v>
      </c>
      <c r="K2041" s="6">
        <f>INDEX(DB_FILM!F:F,MATCH($F2041,DB_FILM!$A:$A,0))</f>
        <v>8.8000000000000007</v>
      </c>
      <c r="L2041" s="5" t="str">
        <f>INDEX(DB_FILM!G:G,MATCH($F2041,DB_FILM!$A:$A,0))</f>
        <v>A thief who steals corporate secrets through the use of dream-sharing technology is given the inverse task of planting an idea into the mind of a CEO.</v>
      </c>
      <c r="M2041" s="5" t="str">
        <f>INDEX(DB_FILM!H:H,MATCH($F2041,DB_FILM!$A:$A,0))</f>
        <v xml:space="preserve">Christopher Nolan </v>
      </c>
      <c r="N2041" s="5" t="str">
        <f>INDEX(DB_FILM!I:I,MATCH($F2041,DB_FILM!$A:$A,0))</f>
        <v>Leonardo DiCaprio, Joseph Gordon-Levitt, Ellen Page, Ken Watanabe</v>
      </c>
      <c r="O2041" s="7">
        <f>INDEX(DB_FILM!J:J,MATCH($F2041,DB_FILM!$A:$A,0))</f>
        <v>1739805</v>
      </c>
      <c r="P2041" s="7">
        <f>INDEX(DB_FILM!K:K,MATCH($F2041,DB_FILM!$A:$A,0))</f>
        <v>292580000</v>
      </c>
      <c r="Q2041" s="5" t="s">
        <v>474</v>
      </c>
      <c r="R2041">
        <v>9.99</v>
      </c>
      <c r="S2041">
        <v>2</v>
      </c>
      <c r="T2041">
        <v>1</v>
      </c>
      <c r="U2041">
        <v>822</v>
      </c>
      <c r="V2041">
        <v>2</v>
      </c>
      <c r="W2041" t="str">
        <f t="shared" si="62"/>
        <v>A</v>
      </c>
      <c r="X2041" t="s">
        <v>605</v>
      </c>
      <c r="Y2041">
        <v>0</v>
      </c>
      <c r="Z2041">
        <v>5.49</v>
      </c>
      <c r="AA2041" s="6">
        <f t="shared" si="63"/>
        <v>4.5</v>
      </c>
    </row>
    <row r="2042" spans="1:27" x14ac:dyDescent="0.3">
      <c r="A2042" s="5">
        <v>42367</v>
      </c>
      <c r="B2042" s="5" t="s">
        <v>409</v>
      </c>
      <c r="C2042" s="5" t="s">
        <v>467</v>
      </c>
      <c r="D2042" s="5" t="s">
        <v>361</v>
      </c>
      <c r="E2042" t="s">
        <v>278</v>
      </c>
      <c r="F2042" s="5" t="s">
        <v>69</v>
      </c>
      <c r="G2042" s="5" t="str">
        <f>INDEX(DB_FILM!B:B,MATCH($F2042,DB_FILM!$A:$A,0))</f>
        <v>1994</v>
      </c>
      <c r="H2042" s="5" t="str">
        <f>INDEX(DB_FILM!C:C,MATCH($F2042,DB_FILM!$A:$A,0))</f>
        <v xml:space="preserve">T </v>
      </c>
      <c r="I2042" s="9">
        <f>INDEX(DB_FILM!D:D,MATCH($F2042,DB_FILM!$A:$A,0))</f>
        <v>88</v>
      </c>
      <c r="J2042" s="5" t="str">
        <f>INDEX(DB_FILM!E:E,MATCH($F2042,DB_FILM!$A:$A,0))</f>
        <v>Animation, Adventure, Drama</v>
      </c>
      <c r="K2042" s="6">
        <f>INDEX(DB_FILM!F:F,MATCH($F2042,DB_FILM!$A:$A,0))</f>
        <v>8.5</v>
      </c>
      <c r="L2042" s="5" t="str">
        <f>INDEX(DB_FILM!G:G,MATCH($F2042,DB_FILM!$A:$A,0))</f>
        <v>A Lion cub crown prince is tricked by a treacherous uncle into thinking he caused his father's death and flees into exile in despair, only to learn in adulthood his identity and his responsibilities.</v>
      </c>
      <c r="M2042" s="5" t="str">
        <f>INDEX(DB_FILM!H:H,MATCH($F2042,DB_FILM!$A:$A,0))</f>
        <v xml:space="preserve">Roger Allers, Rob Minkoff </v>
      </c>
      <c r="N2042" s="5" t="str">
        <f>INDEX(DB_FILM!I:I,MATCH($F2042,DB_FILM!$A:$A,0))</f>
        <v>Matthew Broderick, Jeremy Irons, James Earl Jones, Whoopi Goldberg</v>
      </c>
      <c r="O2042" s="7">
        <f>INDEX(DB_FILM!J:J,MATCH($F2042,DB_FILM!$A:$A,0))</f>
        <v>781936</v>
      </c>
      <c r="P2042" s="7">
        <f>INDEX(DB_FILM!K:K,MATCH($F2042,DB_FILM!$A:$A,0))</f>
        <v>312900000</v>
      </c>
      <c r="Q2042" s="5" t="s">
        <v>475</v>
      </c>
      <c r="R2042">
        <v>3.99</v>
      </c>
      <c r="S2042">
        <v>30</v>
      </c>
      <c r="T2042">
        <v>3</v>
      </c>
      <c r="U2042">
        <v>823</v>
      </c>
      <c r="V2042">
        <v>1</v>
      </c>
      <c r="W2042" t="str">
        <f t="shared" si="62"/>
        <v>C</v>
      </c>
      <c r="X2042" t="s">
        <v>578</v>
      </c>
      <c r="Y2042">
        <v>0</v>
      </c>
      <c r="Z2042">
        <v>3.27</v>
      </c>
      <c r="AA2042" s="6">
        <f t="shared" si="63"/>
        <v>0.7200000000000002</v>
      </c>
    </row>
    <row r="2043" spans="1:27" x14ac:dyDescent="0.3">
      <c r="A2043" s="5">
        <v>42367</v>
      </c>
      <c r="B2043" t="s">
        <v>409</v>
      </c>
      <c r="C2043" t="s">
        <v>467</v>
      </c>
      <c r="D2043" t="s">
        <v>361</v>
      </c>
      <c r="E2043" t="s">
        <v>278</v>
      </c>
      <c r="F2043" t="s">
        <v>9</v>
      </c>
      <c r="G2043" s="5" t="str">
        <f>INDEX(DB_FILM!B:B,MATCH($F2043,DB_FILM!$A:$A,0))</f>
        <v>2003</v>
      </c>
      <c r="H2043" s="5" t="str">
        <f>INDEX(DB_FILM!C:C,MATCH($F2043,DB_FILM!$A:$A,0))</f>
        <v xml:space="preserve">T </v>
      </c>
      <c r="I2043" s="9">
        <f>INDEX(DB_FILM!D:D,MATCH($F2043,DB_FILM!$A:$A,0))</f>
        <v>201</v>
      </c>
      <c r="J2043" s="5" t="str">
        <f>INDEX(DB_FILM!E:E,MATCH($F2043,DB_FILM!$A:$A,0))</f>
        <v>Action, Adventure, Drama</v>
      </c>
      <c r="K2043" s="6">
        <f>INDEX(DB_FILM!F:F,MATCH($F2043,DB_FILM!$A:$A,0))</f>
        <v>8.9</v>
      </c>
      <c r="L2043" s="5" t="str">
        <f>INDEX(DB_FILM!G:G,MATCH($F2043,DB_FILM!$A:$A,0))</f>
        <v>Gandalf and Aragorn lead the World of Men against Sauron's army to draw his gaze from Frodo and Sam as they approach Mount Doom with the One Ring.</v>
      </c>
      <c r="M2043" s="5" t="str">
        <f>INDEX(DB_FILM!H:H,MATCH($F2043,DB_FILM!$A:$A,0))</f>
        <v xml:space="preserve">Peter Jackson </v>
      </c>
      <c r="N2043" s="5" t="str">
        <f>INDEX(DB_FILM!I:I,MATCH($F2043,DB_FILM!$A:$A,0))</f>
        <v>Elijah Wood, Viggo Mortensen, Ian McKellen, Orlando Bloom</v>
      </c>
      <c r="O2043" s="7">
        <f>INDEX(DB_FILM!J:J,MATCH($F2043,DB_FILM!$A:$A,0))</f>
        <v>1416518</v>
      </c>
      <c r="P2043" s="7">
        <f>INDEX(DB_FILM!K:K,MATCH($F2043,DB_FILM!$A:$A,0))</f>
        <v>377850000</v>
      </c>
      <c r="Q2043" t="s">
        <v>474</v>
      </c>
      <c r="R2043">
        <v>1.99</v>
      </c>
      <c r="S2043">
        <v>47</v>
      </c>
      <c r="T2043">
        <v>1</v>
      </c>
      <c r="U2043">
        <v>823</v>
      </c>
      <c r="V2043">
        <v>1</v>
      </c>
      <c r="W2043" t="str">
        <f t="shared" si="62"/>
        <v>A</v>
      </c>
      <c r="X2043" t="s">
        <v>527</v>
      </c>
      <c r="Y2043">
        <v>5</v>
      </c>
      <c r="Z2043">
        <v>1.35</v>
      </c>
      <c r="AA2043" s="6">
        <f t="shared" si="63"/>
        <v>0.6399999999999999</v>
      </c>
    </row>
    <row r="2044" spans="1:27" x14ac:dyDescent="0.3">
      <c r="A2044" s="5">
        <v>42367</v>
      </c>
      <c r="B2044" s="5" t="s">
        <v>417</v>
      </c>
      <c r="C2044" s="5" t="s">
        <v>434</v>
      </c>
      <c r="D2044" s="5" t="s">
        <v>338</v>
      </c>
      <c r="E2044" t="s">
        <v>278</v>
      </c>
      <c r="F2044" s="5" t="s">
        <v>41</v>
      </c>
      <c r="G2044" s="5" t="str">
        <f>INDEX(DB_FILM!B:B,MATCH($F2044,DB_FILM!$A:$A,0))</f>
        <v>1995</v>
      </c>
      <c r="H2044" s="5" t="str">
        <f>INDEX(DB_FILM!C:C,MATCH($F2044,DB_FILM!$A:$A,0))</f>
        <v xml:space="preserve">T </v>
      </c>
      <c r="I2044" s="9">
        <f>INDEX(DB_FILM!D:D,MATCH($F2044,DB_FILM!$A:$A,0))</f>
        <v>127</v>
      </c>
      <c r="J2044" s="5" t="str">
        <f>INDEX(DB_FILM!E:E,MATCH($F2044,DB_FILM!$A:$A,0))</f>
        <v>Crime, Drama, Mystery</v>
      </c>
      <c r="K2044" s="6">
        <f>INDEX(DB_FILM!F:F,MATCH($F2044,DB_FILM!$A:$A,0))</f>
        <v>8.6</v>
      </c>
      <c r="L2044" s="5" t="str">
        <f>INDEX(DB_FILM!G:G,MATCH($F2044,DB_FILM!$A:$A,0))</f>
        <v>Two detectives, a rookie and a veteran, hunt a serial killer who uses the seven deadly sins as his motives.</v>
      </c>
      <c r="M2044" s="5" t="str">
        <f>INDEX(DB_FILM!H:H,MATCH($F2044,DB_FILM!$A:$A,0))</f>
        <v xml:space="preserve">David Fincher </v>
      </c>
      <c r="N2044" s="5" t="str">
        <f>INDEX(DB_FILM!I:I,MATCH($F2044,DB_FILM!$A:$A,0))</f>
        <v>Morgan Freeman, Brad Pitt, Kevin Spacey, Andrew Kevin Walker</v>
      </c>
      <c r="O2044" s="7">
        <f>INDEX(DB_FILM!J:J,MATCH($F2044,DB_FILM!$A:$A,0))</f>
        <v>1214270</v>
      </c>
      <c r="P2044" s="7">
        <f>INDEX(DB_FILM!K:K,MATCH($F2044,DB_FILM!$A:$A,0))</f>
        <v>100130000</v>
      </c>
      <c r="Q2044" s="5" t="s">
        <v>474</v>
      </c>
      <c r="R2044">
        <v>1.99</v>
      </c>
      <c r="S2044">
        <v>15</v>
      </c>
      <c r="T2044">
        <v>1</v>
      </c>
      <c r="U2044">
        <v>824</v>
      </c>
      <c r="V2044">
        <v>1</v>
      </c>
      <c r="W2044" t="str">
        <f t="shared" si="62"/>
        <v>A</v>
      </c>
      <c r="X2044" t="s">
        <v>524</v>
      </c>
      <c r="Y2044">
        <v>0</v>
      </c>
      <c r="Z2044">
        <v>1.21</v>
      </c>
      <c r="AA2044" s="6">
        <f t="shared" si="63"/>
        <v>0.78</v>
      </c>
    </row>
    <row r="2045" spans="1:27" x14ac:dyDescent="0.3">
      <c r="A2045" s="5">
        <v>42367</v>
      </c>
      <c r="B2045" s="5" t="s">
        <v>417</v>
      </c>
      <c r="C2045" s="5" t="s">
        <v>434</v>
      </c>
      <c r="D2045" s="5" t="s">
        <v>338</v>
      </c>
      <c r="E2045" t="s">
        <v>278</v>
      </c>
      <c r="F2045" s="5" t="s">
        <v>39</v>
      </c>
      <c r="G2045" s="5" t="str">
        <f>INDEX(DB_FILM!B:B,MATCH($F2045,DB_FILM!$A:$A,0))</f>
        <v>2014</v>
      </c>
      <c r="H2045" s="5" t="str">
        <f>INDEX(DB_FILM!C:C,MATCH($F2045,DB_FILM!$A:$A,0))</f>
        <v xml:space="preserve">T </v>
      </c>
      <c r="I2045" s="9">
        <f>INDEX(DB_FILM!D:D,MATCH($F2045,DB_FILM!$A:$A,0))</f>
        <v>169</v>
      </c>
      <c r="J2045" s="5" t="str">
        <f>INDEX(DB_FILM!E:E,MATCH($F2045,DB_FILM!$A:$A,0))</f>
        <v>Adventure, Drama, Sci-Fi</v>
      </c>
      <c r="K2045" s="6">
        <f>INDEX(DB_FILM!F:F,MATCH($F2045,DB_FILM!$A:$A,0))</f>
        <v>8.6</v>
      </c>
      <c r="L2045" s="5" t="str">
        <f>INDEX(DB_FILM!G:G,MATCH($F2045,DB_FILM!$A:$A,0))</f>
        <v>A team of explorers travel through a wormhole in space in an attempt to ensure humanity's survival.</v>
      </c>
      <c r="M2045" s="5" t="str">
        <f>INDEX(DB_FILM!H:H,MATCH($F2045,DB_FILM!$A:$A,0))</f>
        <v xml:space="preserve">Christopher Nolan </v>
      </c>
      <c r="N2045" s="5" t="str">
        <f>INDEX(DB_FILM!I:I,MATCH($F2045,DB_FILM!$A:$A,0))</f>
        <v>Matthew McConaughey, Anne Hathaway, Jessica Chastain, Mackenzie Foy</v>
      </c>
      <c r="O2045" s="7">
        <f>INDEX(DB_FILM!J:J,MATCH($F2045,DB_FILM!$A:$A,0))</f>
        <v>1203445</v>
      </c>
      <c r="P2045" s="7">
        <f>INDEX(DB_FILM!K:K,MATCH($F2045,DB_FILM!$A:$A,0))</f>
        <v>188020000</v>
      </c>
      <c r="Q2045" s="5" t="s">
        <v>476</v>
      </c>
      <c r="R2045">
        <v>7.99</v>
      </c>
      <c r="S2045">
        <v>14</v>
      </c>
      <c r="T2045">
        <v>2</v>
      </c>
      <c r="U2045">
        <v>824</v>
      </c>
      <c r="V2045">
        <v>3</v>
      </c>
      <c r="W2045" t="str">
        <f t="shared" si="62"/>
        <v>B</v>
      </c>
      <c r="X2045" t="s">
        <v>502</v>
      </c>
      <c r="Y2045">
        <v>0</v>
      </c>
      <c r="Z2045">
        <v>4.3899999999999997</v>
      </c>
      <c r="AA2045" s="6">
        <f t="shared" si="63"/>
        <v>3.6000000000000005</v>
      </c>
    </row>
    <row r="2046" spans="1:27" x14ac:dyDescent="0.3">
      <c r="A2046" s="5">
        <v>42367</v>
      </c>
      <c r="B2046" t="s">
        <v>417</v>
      </c>
      <c r="C2046" t="s">
        <v>434</v>
      </c>
      <c r="D2046" t="s">
        <v>338</v>
      </c>
      <c r="E2046" t="s">
        <v>278</v>
      </c>
      <c r="F2046" t="s">
        <v>15</v>
      </c>
      <c r="G2046" s="5" t="str">
        <f>INDEX(DB_FILM!B:B,MATCH($F2046,DB_FILM!$A:$A,0))</f>
        <v>1957</v>
      </c>
      <c r="H2046" s="5" t="str">
        <f>INDEX(DB_FILM!C:C,MATCH($F2046,DB_FILM!$A:$A,0))</f>
        <v>N/A</v>
      </c>
      <c r="I2046" s="9">
        <f>INDEX(DB_FILM!D:D,MATCH($F2046,DB_FILM!$A:$A,0))</f>
        <v>96</v>
      </c>
      <c r="J2046" s="5" t="str">
        <f>INDEX(DB_FILM!E:E,MATCH($F2046,DB_FILM!$A:$A,0))</f>
        <v>Crime, Drama</v>
      </c>
      <c r="K2046" s="6">
        <f>INDEX(DB_FILM!F:F,MATCH($F2046,DB_FILM!$A:$A,0))</f>
        <v>8.9</v>
      </c>
      <c r="L2046" s="5" t="str">
        <f>INDEX(DB_FILM!G:G,MATCH($F2046,DB_FILM!$A:$A,0))</f>
        <v>A jury holdout attempts to prevent a miscarriage of justice by forcing his colleagues to reconsider the evidence.</v>
      </c>
      <c r="M2046" s="5" t="str">
        <f>INDEX(DB_FILM!H:H,MATCH($F2046,DB_FILM!$A:$A,0))</f>
        <v xml:space="preserve">Sidney Lumet </v>
      </c>
      <c r="N2046" s="5" t="str">
        <f>INDEX(DB_FILM!I:I,MATCH($F2046,DB_FILM!$A:$A,0))</f>
        <v>Henry Fonda, Lee J. Cobb, Martin Balsam, John Fiedler</v>
      </c>
      <c r="O2046" s="7">
        <f>INDEX(DB_FILM!J:J,MATCH($F2046,DB_FILM!$A:$A,0))</f>
        <v>555455</v>
      </c>
      <c r="P2046" s="7">
        <f>INDEX(DB_FILM!K:K,MATCH($F2046,DB_FILM!$A:$A,0))</f>
        <v>0</v>
      </c>
      <c r="Q2046" t="s">
        <v>474</v>
      </c>
      <c r="R2046">
        <v>7.99</v>
      </c>
      <c r="S2046">
        <v>50</v>
      </c>
      <c r="T2046">
        <v>1</v>
      </c>
      <c r="U2046">
        <v>824</v>
      </c>
      <c r="V2046">
        <v>3</v>
      </c>
      <c r="W2046" t="str">
        <f t="shared" si="62"/>
        <v>A</v>
      </c>
      <c r="X2046" t="s">
        <v>487</v>
      </c>
      <c r="Y2046">
        <v>0</v>
      </c>
      <c r="Z2046">
        <v>4.79</v>
      </c>
      <c r="AA2046" s="6">
        <f t="shared" si="63"/>
        <v>3.2</v>
      </c>
    </row>
    <row r="2047" spans="1:27" x14ac:dyDescent="0.3">
      <c r="A2047" s="5">
        <v>42367</v>
      </c>
      <c r="B2047" s="5" t="s">
        <v>417</v>
      </c>
      <c r="C2047" s="5" t="s">
        <v>434</v>
      </c>
      <c r="D2047" s="5" t="s">
        <v>338</v>
      </c>
      <c r="E2047" t="s">
        <v>278</v>
      </c>
      <c r="F2047" s="5" t="s">
        <v>69</v>
      </c>
      <c r="G2047" s="5" t="str">
        <f>INDEX(DB_FILM!B:B,MATCH($F2047,DB_FILM!$A:$A,0))</f>
        <v>1994</v>
      </c>
      <c r="H2047" s="5" t="str">
        <f>INDEX(DB_FILM!C:C,MATCH($F2047,DB_FILM!$A:$A,0))</f>
        <v xml:space="preserve">T </v>
      </c>
      <c r="I2047" s="9">
        <f>INDEX(DB_FILM!D:D,MATCH($F2047,DB_FILM!$A:$A,0))</f>
        <v>88</v>
      </c>
      <c r="J2047" s="5" t="str">
        <f>INDEX(DB_FILM!E:E,MATCH($F2047,DB_FILM!$A:$A,0))</f>
        <v>Animation, Adventure, Drama</v>
      </c>
      <c r="K2047" s="6">
        <f>INDEX(DB_FILM!F:F,MATCH($F2047,DB_FILM!$A:$A,0))</f>
        <v>8.5</v>
      </c>
      <c r="L2047" s="5" t="str">
        <f>INDEX(DB_FILM!G:G,MATCH($F2047,DB_FILM!$A:$A,0))</f>
        <v>A Lion cub crown prince is tricked by a treacherous uncle into thinking he caused his father's death and flees into exile in despair, only to learn in adulthood his identity and his responsibilities.</v>
      </c>
      <c r="M2047" s="5" t="str">
        <f>INDEX(DB_FILM!H:H,MATCH($F2047,DB_FILM!$A:$A,0))</f>
        <v xml:space="preserve">Roger Allers, Rob Minkoff </v>
      </c>
      <c r="N2047" s="5" t="str">
        <f>INDEX(DB_FILM!I:I,MATCH($F2047,DB_FILM!$A:$A,0))</f>
        <v>Matthew Broderick, Jeremy Irons, James Earl Jones, Whoopi Goldberg</v>
      </c>
      <c r="O2047" s="7">
        <f>INDEX(DB_FILM!J:J,MATCH($F2047,DB_FILM!$A:$A,0))</f>
        <v>781936</v>
      </c>
      <c r="P2047" s="7">
        <f>INDEX(DB_FILM!K:K,MATCH($F2047,DB_FILM!$A:$A,0))</f>
        <v>312900000</v>
      </c>
      <c r="Q2047" s="5" t="s">
        <v>476</v>
      </c>
      <c r="R2047">
        <v>7.99</v>
      </c>
      <c r="S2047">
        <v>30</v>
      </c>
      <c r="T2047">
        <v>2</v>
      </c>
      <c r="U2047">
        <v>824</v>
      </c>
      <c r="V2047">
        <v>1</v>
      </c>
      <c r="W2047" t="str">
        <f t="shared" si="62"/>
        <v>B</v>
      </c>
      <c r="X2047" t="s">
        <v>580</v>
      </c>
      <c r="Y2047">
        <v>0</v>
      </c>
      <c r="Z2047">
        <v>5.51</v>
      </c>
      <c r="AA2047" s="6">
        <f t="shared" si="63"/>
        <v>2.4800000000000004</v>
      </c>
    </row>
    <row r="2048" spans="1:27" x14ac:dyDescent="0.3">
      <c r="A2048" s="5">
        <v>42367</v>
      </c>
      <c r="B2048" s="5" t="s">
        <v>399</v>
      </c>
      <c r="C2048" s="5" t="s">
        <v>438</v>
      </c>
      <c r="D2048" s="5" t="s">
        <v>326</v>
      </c>
      <c r="E2048" t="s">
        <v>278</v>
      </c>
      <c r="F2048" s="5" t="s">
        <v>67</v>
      </c>
      <c r="G2048" s="5" t="str">
        <f>INDEX(DB_FILM!B:B,MATCH($F2048,DB_FILM!$A:$A,0))</f>
        <v>1999</v>
      </c>
      <c r="H2048" s="5" t="str">
        <f>INDEX(DB_FILM!C:C,MATCH($F2048,DB_FILM!$A:$A,0))</f>
        <v xml:space="preserve">T </v>
      </c>
      <c r="I2048" s="9">
        <f>INDEX(DB_FILM!D:D,MATCH($F2048,DB_FILM!$A:$A,0))</f>
        <v>189</v>
      </c>
      <c r="J2048" s="5" t="str">
        <f>INDEX(DB_FILM!E:E,MATCH($F2048,DB_FILM!$A:$A,0))</f>
        <v>Crime, Drama, Fantasy</v>
      </c>
      <c r="K2048" s="6">
        <f>INDEX(DB_FILM!F:F,MATCH($F2048,DB_FILM!$A:$A,0))</f>
        <v>8.5</v>
      </c>
      <c r="L2048" s="5" t="str">
        <f>INDEX(DB_FILM!G:G,MATCH($F2048,DB_FILM!$A:$A,0))</f>
        <v>The lives of guards on Death Row are affected by one of their charges: a black man accused of child murder and rape, yet who has a mysterious gift.</v>
      </c>
      <c r="M2048" s="5" t="str">
        <f>INDEX(DB_FILM!H:H,MATCH($F2048,DB_FILM!$A:$A,0))</f>
        <v xml:space="preserve">Frank Darabont </v>
      </c>
      <c r="N2048" s="5" t="str">
        <f>INDEX(DB_FILM!I:I,MATCH($F2048,DB_FILM!$A:$A,0))</f>
        <v>Tom Hanks, Michael Clarke Duncan, David Morse, Bonnie Hunt</v>
      </c>
      <c r="O2048" s="7">
        <f>INDEX(DB_FILM!J:J,MATCH($F2048,DB_FILM!$A:$A,0))</f>
        <v>949343</v>
      </c>
      <c r="P2048" s="7">
        <f>INDEX(DB_FILM!K:K,MATCH($F2048,DB_FILM!$A:$A,0))</f>
        <v>136800000</v>
      </c>
      <c r="Q2048" s="5" t="s">
        <v>475</v>
      </c>
      <c r="R2048">
        <v>5.99</v>
      </c>
      <c r="S2048">
        <v>29</v>
      </c>
      <c r="T2048">
        <v>3</v>
      </c>
      <c r="U2048">
        <v>825</v>
      </c>
      <c r="V2048">
        <v>1</v>
      </c>
      <c r="W2048" t="str">
        <f t="shared" si="62"/>
        <v>C</v>
      </c>
      <c r="X2048" t="s">
        <v>621</v>
      </c>
      <c r="Y2048">
        <v>0</v>
      </c>
      <c r="Z2048">
        <v>4.67</v>
      </c>
      <c r="AA2048" s="6">
        <f t="shared" si="63"/>
        <v>1.3200000000000003</v>
      </c>
    </row>
    <row r="2049" spans="1:27" x14ac:dyDescent="0.3">
      <c r="A2049" s="5">
        <v>42367</v>
      </c>
      <c r="B2049" s="5" t="s">
        <v>399</v>
      </c>
      <c r="C2049" s="5" t="s">
        <v>438</v>
      </c>
      <c r="D2049" s="5" t="s">
        <v>326</v>
      </c>
      <c r="E2049" t="s">
        <v>278</v>
      </c>
      <c r="F2049" s="5" t="s">
        <v>71</v>
      </c>
      <c r="G2049" s="5" t="str">
        <f>INDEX(DB_FILM!B:B,MATCH($F2049,DB_FILM!$A:$A,0))</f>
        <v>2000</v>
      </c>
      <c r="H2049" s="5" t="str">
        <f>INDEX(DB_FILM!C:C,MATCH($F2049,DB_FILM!$A:$A,0))</f>
        <v xml:space="preserve">T </v>
      </c>
      <c r="I2049" s="9">
        <f>INDEX(DB_FILM!D:D,MATCH($F2049,DB_FILM!$A:$A,0))</f>
        <v>155</v>
      </c>
      <c r="J2049" s="5" t="str">
        <f>INDEX(DB_FILM!E:E,MATCH($F2049,DB_FILM!$A:$A,0))</f>
        <v>Action, Adventure, Drama</v>
      </c>
      <c r="K2049" s="6">
        <f>INDEX(DB_FILM!F:F,MATCH($F2049,DB_FILM!$A:$A,0))</f>
        <v>8.5</v>
      </c>
      <c r="L2049" s="5" t="str">
        <f>INDEX(DB_FILM!G:G,MATCH($F2049,DB_FILM!$A:$A,0))</f>
        <v>When a Roman General is betrayed, and his family murdered by an emperor's corrupt son, he comes to Rome as a gladiator to seek revenge.</v>
      </c>
      <c r="M2049" s="5" t="str">
        <f>INDEX(DB_FILM!H:H,MATCH($F2049,DB_FILM!$A:$A,0))</f>
        <v xml:space="preserve">Ridley Scott </v>
      </c>
      <c r="N2049" s="5" t="str">
        <f>INDEX(DB_FILM!I:I,MATCH($F2049,DB_FILM!$A:$A,0))</f>
        <v>Russell Crowe, Joaquin Phoenix, Connie Nielsen, Oliver Reed</v>
      </c>
      <c r="O2049" s="7">
        <f>INDEX(DB_FILM!J:J,MATCH($F2049,DB_FILM!$A:$A,0))</f>
        <v>1149315</v>
      </c>
      <c r="P2049" s="7">
        <f>INDEX(DB_FILM!K:K,MATCH($F2049,DB_FILM!$A:$A,0))</f>
        <v>187710000</v>
      </c>
      <c r="Q2049" s="5" t="s">
        <v>476</v>
      </c>
      <c r="R2049">
        <v>9.99</v>
      </c>
      <c r="S2049">
        <v>31</v>
      </c>
      <c r="T2049">
        <v>2</v>
      </c>
      <c r="U2049">
        <v>825</v>
      </c>
      <c r="V2049">
        <v>1</v>
      </c>
      <c r="W2049" t="str">
        <f t="shared" si="62"/>
        <v>B</v>
      </c>
      <c r="X2049" t="s">
        <v>554</v>
      </c>
      <c r="Y2049">
        <v>0</v>
      </c>
      <c r="Z2049">
        <v>5.39</v>
      </c>
      <c r="AA2049" s="6">
        <f t="shared" si="63"/>
        <v>4.6000000000000005</v>
      </c>
    </row>
    <row r="2050" spans="1:27" x14ac:dyDescent="0.3">
      <c r="A2050" s="5">
        <v>42367</v>
      </c>
      <c r="B2050" t="s">
        <v>399</v>
      </c>
      <c r="C2050" t="s">
        <v>438</v>
      </c>
      <c r="D2050" t="s">
        <v>326</v>
      </c>
      <c r="E2050" t="s">
        <v>278</v>
      </c>
      <c r="F2050" t="s">
        <v>9</v>
      </c>
      <c r="G2050" s="5" t="str">
        <f>INDEX(DB_FILM!B:B,MATCH($F2050,DB_FILM!$A:$A,0))</f>
        <v>2003</v>
      </c>
      <c r="H2050" s="5" t="str">
        <f>INDEX(DB_FILM!C:C,MATCH($F2050,DB_FILM!$A:$A,0))</f>
        <v xml:space="preserve">T </v>
      </c>
      <c r="I2050" s="9">
        <f>INDEX(DB_FILM!D:D,MATCH($F2050,DB_FILM!$A:$A,0))</f>
        <v>201</v>
      </c>
      <c r="J2050" s="5" t="str">
        <f>INDEX(DB_FILM!E:E,MATCH($F2050,DB_FILM!$A:$A,0))</f>
        <v>Action, Adventure, Drama</v>
      </c>
      <c r="K2050" s="6">
        <f>INDEX(DB_FILM!F:F,MATCH($F2050,DB_FILM!$A:$A,0))</f>
        <v>8.9</v>
      </c>
      <c r="L2050" s="5" t="str">
        <f>INDEX(DB_FILM!G:G,MATCH($F2050,DB_FILM!$A:$A,0))</f>
        <v>Gandalf and Aragorn lead the World of Men against Sauron's army to draw his gaze from Frodo and Sam as they approach Mount Doom with the One Ring.</v>
      </c>
      <c r="M2050" s="5" t="str">
        <f>INDEX(DB_FILM!H:H,MATCH($F2050,DB_FILM!$A:$A,0))</f>
        <v xml:space="preserve">Peter Jackson </v>
      </c>
      <c r="N2050" s="5" t="str">
        <f>INDEX(DB_FILM!I:I,MATCH($F2050,DB_FILM!$A:$A,0))</f>
        <v>Elijah Wood, Viggo Mortensen, Ian McKellen, Orlando Bloom</v>
      </c>
      <c r="O2050" s="7">
        <f>INDEX(DB_FILM!J:J,MATCH($F2050,DB_FILM!$A:$A,0))</f>
        <v>1416518</v>
      </c>
      <c r="P2050" s="7">
        <f>INDEX(DB_FILM!K:K,MATCH($F2050,DB_FILM!$A:$A,0))</f>
        <v>377850000</v>
      </c>
      <c r="Q2050" t="s">
        <v>476</v>
      </c>
      <c r="R2050">
        <v>7.99</v>
      </c>
      <c r="S2050">
        <v>47</v>
      </c>
      <c r="T2050">
        <v>2</v>
      </c>
      <c r="U2050">
        <v>825</v>
      </c>
      <c r="V2050">
        <v>2</v>
      </c>
      <c r="W2050" t="str">
        <f t="shared" ref="W2050:W2113" si="64">IF(T2050=1,"A",IF(T2050=2,"B",IF(T2050=3,"C")))</f>
        <v>B</v>
      </c>
      <c r="X2050" t="s">
        <v>570</v>
      </c>
      <c r="Y2050">
        <v>0</v>
      </c>
      <c r="Z2050">
        <v>5.51</v>
      </c>
      <c r="AA2050" s="6">
        <f t="shared" ref="AA2050:AA2113" si="65">R2050-Z2050</f>
        <v>2.4800000000000004</v>
      </c>
    </row>
    <row r="2051" spans="1:27" x14ac:dyDescent="0.3">
      <c r="A2051" s="5">
        <v>42368</v>
      </c>
      <c r="B2051" t="s">
        <v>416</v>
      </c>
      <c r="C2051" t="s">
        <v>466</v>
      </c>
      <c r="D2051" t="s">
        <v>395</v>
      </c>
      <c r="E2051" t="s">
        <v>287</v>
      </c>
      <c r="F2051" t="s">
        <v>49</v>
      </c>
      <c r="G2051" s="5" t="str">
        <f>INDEX(DB_FILM!B:B,MATCH($F2051,DB_FILM!$A:$A,0))</f>
        <v>1995</v>
      </c>
      <c r="H2051" s="5" t="str">
        <f>INDEX(DB_FILM!C:C,MATCH($F2051,DB_FILM!$A:$A,0))</f>
        <v xml:space="preserve">T </v>
      </c>
      <c r="I2051" s="9">
        <f>INDEX(DB_FILM!D:D,MATCH($F2051,DB_FILM!$A:$A,0))</f>
        <v>106</v>
      </c>
      <c r="J2051" s="5" t="str">
        <f>INDEX(DB_FILM!E:E,MATCH($F2051,DB_FILM!$A:$A,0))</f>
        <v>Crime, Mystery, Thriller</v>
      </c>
      <c r="K2051" s="6">
        <f>INDEX(DB_FILM!F:F,MATCH($F2051,DB_FILM!$A:$A,0))</f>
        <v>8.6</v>
      </c>
      <c r="L2051" s="5" t="str">
        <f>INDEX(DB_FILM!G:G,MATCH($F2051,DB_FILM!$A:$A,0))</f>
        <v>A sole survivor tells of the twisty events leading up to a horrific gun battle on a boat, which began when five criminals met at a seemingly random police lineup.</v>
      </c>
      <c r="M2051" s="5" t="str">
        <f>INDEX(DB_FILM!H:H,MATCH($F2051,DB_FILM!$A:$A,0))</f>
        <v xml:space="preserve">Bryan Singer </v>
      </c>
      <c r="N2051" s="5" t="str">
        <f>INDEX(DB_FILM!I:I,MATCH($F2051,DB_FILM!$A:$A,0))</f>
        <v>Kevin Spacey, Gabriel Byrne, Chazz Palminteri, Stephen Baldwin</v>
      </c>
      <c r="O2051" s="7">
        <f>INDEX(DB_FILM!J:J,MATCH($F2051,DB_FILM!$A:$A,0))</f>
        <v>863953</v>
      </c>
      <c r="P2051" s="7">
        <f>INDEX(DB_FILM!K:K,MATCH($F2051,DB_FILM!$A:$A,0))</f>
        <v>23340000</v>
      </c>
      <c r="Q2051" t="s">
        <v>474</v>
      </c>
      <c r="R2051">
        <v>1.99</v>
      </c>
      <c r="S2051">
        <v>19</v>
      </c>
      <c r="T2051">
        <v>1</v>
      </c>
      <c r="U2051">
        <v>826</v>
      </c>
      <c r="V2051">
        <v>1</v>
      </c>
      <c r="W2051" t="str">
        <f t="shared" si="64"/>
        <v>A</v>
      </c>
      <c r="X2051" t="s">
        <v>598</v>
      </c>
      <c r="Y2051">
        <v>5</v>
      </c>
      <c r="Z2051">
        <v>1.05</v>
      </c>
      <c r="AA2051" s="6">
        <f t="shared" si="65"/>
        <v>0.94</v>
      </c>
    </row>
    <row r="2052" spans="1:27" x14ac:dyDescent="0.3">
      <c r="A2052" s="5">
        <v>42368</v>
      </c>
      <c r="B2052" s="5" t="s">
        <v>416</v>
      </c>
      <c r="C2052" s="5" t="s">
        <v>466</v>
      </c>
      <c r="D2052" s="5" t="s">
        <v>395</v>
      </c>
      <c r="E2052" t="s">
        <v>287</v>
      </c>
      <c r="F2052" s="5" t="s">
        <v>5</v>
      </c>
      <c r="G2052" s="5" t="str">
        <f>INDEX(DB_FILM!B:B,MATCH($F2052,DB_FILM!$A:$A,0))</f>
        <v>1974</v>
      </c>
      <c r="H2052" s="5" t="str">
        <f>INDEX(DB_FILM!C:C,MATCH($F2052,DB_FILM!$A:$A,0))</f>
        <v xml:space="preserve">VM14 </v>
      </c>
      <c r="I2052" s="9">
        <f>INDEX(DB_FILM!D:D,MATCH($F2052,DB_FILM!$A:$A,0))</f>
        <v>202</v>
      </c>
      <c r="J2052" s="5" t="str">
        <f>INDEX(DB_FILM!E:E,MATCH($F2052,DB_FILM!$A:$A,0))</f>
        <v>Crime, Drama</v>
      </c>
      <c r="K2052" s="6">
        <f>INDEX(DB_FILM!F:F,MATCH($F2052,DB_FILM!$A:$A,0))</f>
        <v>9</v>
      </c>
      <c r="L2052" s="5" t="str">
        <f>INDEX(DB_FILM!G:G,MATCH($F2052,DB_FILM!$A:$A,0))</f>
        <v>The early life and career of Vito Corleone in 1920s New York City is portrayed, while his son, Michael, expands and tightens his grip on the family crime syndicate.</v>
      </c>
      <c r="M2052" s="5" t="str">
        <f>INDEX(DB_FILM!H:H,MATCH($F2052,DB_FILM!$A:$A,0))</f>
        <v xml:space="preserve">Francis Ford Coppola </v>
      </c>
      <c r="N2052" s="5" t="str">
        <f>INDEX(DB_FILM!I:I,MATCH($F2052,DB_FILM!$A:$A,0))</f>
        <v>Al Pacino, Robert De Niro, Robert Duvall, Diane Keaton</v>
      </c>
      <c r="O2052" s="7">
        <f>INDEX(DB_FILM!J:J,MATCH($F2052,DB_FILM!$A:$A,0))</f>
        <v>942307</v>
      </c>
      <c r="P2052" s="7">
        <f>INDEX(DB_FILM!K:K,MATCH($F2052,DB_FILM!$A:$A,0))</f>
        <v>57300000</v>
      </c>
      <c r="Q2052" s="5" t="s">
        <v>474</v>
      </c>
      <c r="R2052">
        <v>7.99</v>
      </c>
      <c r="S2052">
        <v>34</v>
      </c>
      <c r="T2052">
        <v>1</v>
      </c>
      <c r="U2052">
        <v>826</v>
      </c>
      <c r="V2052">
        <v>1</v>
      </c>
      <c r="W2052" t="str">
        <f t="shared" si="64"/>
        <v>A</v>
      </c>
      <c r="X2052" t="s">
        <v>505</v>
      </c>
      <c r="Y2052">
        <v>0</v>
      </c>
      <c r="Z2052">
        <v>5.35</v>
      </c>
      <c r="AA2052" s="6">
        <f t="shared" si="65"/>
        <v>2.6400000000000006</v>
      </c>
    </row>
    <row r="2053" spans="1:27" x14ac:dyDescent="0.3">
      <c r="A2053" s="5">
        <v>42368</v>
      </c>
      <c r="B2053" s="5" t="s">
        <v>398</v>
      </c>
      <c r="C2053" s="5" t="s">
        <v>424</v>
      </c>
      <c r="D2053" s="5" t="s">
        <v>336</v>
      </c>
      <c r="E2053" t="s">
        <v>272</v>
      </c>
      <c r="F2053" s="5" t="s">
        <v>1</v>
      </c>
      <c r="G2053" s="5" t="str">
        <f>INDEX(DB_FILM!B:B,MATCH($F2053,DB_FILM!$A:$A,0))</f>
        <v>1972</v>
      </c>
      <c r="H2053" s="5" t="str">
        <f>INDEX(DB_FILM!C:C,MATCH($F2053,DB_FILM!$A:$A,0))</f>
        <v xml:space="preserve">T </v>
      </c>
      <c r="I2053" s="9">
        <f>INDEX(DB_FILM!D:D,MATCH($F2053,DB_FILM!$A:$A,0))</f>
        <v>175</v>
      </c>
      <c r="J2053" s="5" t="str">
        <f>INDEX(DB_FILM!E:E,MATCH($F2053,DB_FILM!$A:$A,0))</f>
        <v>Crime, Drama</v>
      </c>
      <c r="K2053" s="6">
        <f>INDEX(DB_FILM!F:F,MATCH($F2053,DB_FILM!$A:$A,0))</f>
        <v>9.1999999999999993</v>
      </c>
      <c r="L2053" s="5" t="str">
        <f>INDEX(DB_FILM!G:G,MATCH($F2053,DB_FILM!$A:$A,0))</f>
        <v>The aging patriarch of an organized crime dynasty transfers control of his clandestine empire to his reluctant son.</v>
      </c>
      <c r="M2053" s="5" t="str">
        <f>INDEX(DB_FILM!H:H,MATCH($F2053,DB_FILM!$A:$A,0))</f>
        <v xml:space="preserve">Francis Ford Coppola </v>
      </c>
      <c r="N2053" s="5" t="str">
        <f>INDEX(DB_FILM!I:I,MATCH($F2053,DB_FILM!$A:$A,0))</f>
        <v>Marlon Brando, Al Pacino, James Caan, Diane Keaton</v>
      </c>
      <c r="O2053" s="7">
        <f>INDEX(DB_FILM!J:J,MATCH($F2053,DB_FILM!$A:$A,0))</f>
        <v>1361367</v>
      </c>
      <c r="P2053" s="7">
        <f>INDEX(DB_FILM!K:K,MATCH($F2053,DB_FILM!$A:$A,0))</f>
        <v>134970000</v>
      </c>
      <c r="Q2053" s="5" t="s">
        <v>475</v>
      </c>
      <c r="R2053">
        <v>5.99</v>
      </c>
      <c r="S2053">
        <v>12</v>
      </c>
      <c r="T2053">
        <v>3</v>
      </c>
      <c r="U2053">
        <v>827</v>
      </c>
      <c r="V2053">
        <v>1</v>
      </c>
      <c r="W2053" t="str">
        <f t="shared" si="64"/>
        <v>C</v>
      </c>
      <c r="X2053" t="s">
        <v>611</v>
      </c>
      <c r="Y2053">
        <v>0</v>
      </c>
      <c r="Z2053">
        <v>4.25</v>
      </c>
      <c r="AA2053" s="6">
        <f t="shared" si="65"/>
        <v>1.7400000000000002</v>
      </c>
    </row>
    <row r="2054" spans="1:27" x14ac:dyDescent="0.3">
      <c r="A2054" s="5">
        <v>42368</v>
      </c>
      <c r="B2054" s="5" t="s">
        <v>398</v>
      </c>
      <c r="C2054" s="5" t="s">
        <v>424</v>
      </c>
      <c r="D2054" s="5" t="s">
        <v>336</v>
      </c>
      <c r="E2054" t="s">
        <v>272</v>
      </c>
      <c r="F2054" s="5" t="s">
        <v>47</v>
      </c>
      <c r="G2054" s="5" t="str">
        <f>INDEX(DB_FILM!B:B,MATCH($F2054,DB_FILM!$A:$A,0))</f>
        <v>1977</v>
      </c>
      <c r="H2054" s="5" t="str">
        <f>INDEX(DB_FILM!C:C,MATCH($F2054,DB_FILM!$A:$A,0))</f>
        <v xml:space="preserve">T </v>
      </c>
      <c r="I2054" s="9">
        <f>INDEX(DB_FILM!D:D,MATCH($F2054,DB_FILM!$A:$A,0))</f>
        <v>121</v>
      </c>
      <c r="J2054" s="5" t="str">
        <f>INDEX(DB_FILM!E:E,MATCH($F2054,DB_FILM!$A:$A,0))</f>
        <v>Action, Adventure, Fantasy</v>
      </c>
      <c r="K2054" s="6">
        <f>INDEX(DB_FILM!F:F,MATCH($F2054,DB_FILM!$A:$A,0))</f>
        <v>8.6</v>
      </c>
      <c r="L2054" s="5" t="str">
        <f>INDEX(DB_FILM!G:G,MATCH($F2054,DB_FILM!$A:$A,0))</f>
        <v>Luke Skywalker joins forces with a Jedi Knight, a cocky pilot, a Wookiee and two droids to save the galaxy from the Empire's world-destroying battle station, while also attempting to rescue Princess Leia from the evil Darth Vader.</v>
      </c>
      <c r="M2054" s="5" t="str">
        <f>INDEX(DB_FILM!H:H,MATCH($F2054,DB_FILM!$A:$A,0))</f>
        <v xml:space="preserve">George Lucas </v>
      </c>
      <c r="N2054" s="5" t="str">
        <f>INDEX(DB_FILM!I:I,MATCH($F2054,DB_FILM!$A:$A,0))</f>
        <v>Mark Hamill, Harrison Ford, Carrie Fisher, Alec Guinness</v>
      </c>
      <c r="O2054" s="7">
        <f>INDEX(DB_FILM!J:J,MATCH($F2054,DB_FILM!$A:$A,0))</f>
        <v>1070346</v>
      </c>
      <c r="P2054" s="7">
        <f>INDEX(DB_FILM!K:K,MATCH($F2054,DB_FILM!$A:$A,0))</f>
        <v>322740000</v>
      </c>
      <c r="Q2054" s="5" t="s">
        <v>475</v>
      </c>
      <c r="R2054">
        <v>7.99</v>
      </c>
      <c r="S2054">
        <v>18</v>
      </c>
      <c r="T2054">
        <v>3</v>
      </c>
      <c r="U2054">
        <v>827</v>
      </c>
      <c r="V2054">
        <v>2</v>
      </c>
      <c r="W2054" t="str">
        <f t="shared" si="64"/>
        <v>C</v>
      </c>
      <c r="X2054" t="s">
        <v>588</v>
      </c>
      <c r="Y2054">
        <v>0</v>
      </c>
      <c r="Z2054">
        <v>5.99</v>
      </c>
      <c r="AA2054" s="6">
        <f t="shared" si="65"/>
        <v>2</v>
      </c>
    </row>
    <row r="2055" spans="1:27" x14ac:dyDescent="0.3">
      <c r="A2055" s="5">
        <v>42368</v>
      </c>
      <c r="B2055" s="5" t="s">
        <v>398</v>
      </c>
      <c r="C2055" s="5" t="s">
        <v>424</v>
      </c>
      <c r="D2055" s="5" t="s">
        <v>336</v>
      </c>
      <c r="E2055" t="s">
        <v>272</v>
      </c>
      <c r="F2055" s="5" t="s">
        <v>11</v>
      </c>
      <c r="G2055" s="5" t="str">
        <f>INDEX(DB_FILM!B:B,MATCH($F2055,DB_FILM!$A:$A,0))</f>
        <v>1993</v>
      </c>
      <c r="H2055" s="5" t="str">
        <f>INDEX(DB_FILM!C:C,MATCH($F2055,DB_FILM!$A:$A,0))</f>
        <v xml:space="preserve">T </v>
      </c>
      <c r="I2055" s="9">
        <f>INDEX(DB_FILM!D:D,MATCH($F2055,DB_FILM!$A:$A,0))</f>
        <v>195</v>
      </c>
      <c r="J2055" s="5" t="str">
        <f>INDEX(DB_FILM!E:E,MATCH($F2055,DB_FILM!$A:$A,0))</f>
        <v>Biography, Drama, History</v>
      </c>
      <c r="K2055" s="6">
        <f>INDEX(DB_FILM!F:F,MATCH($F2055,DB_FILM!$A:$A,0))</f>
        <v>8.9</v>
      </c>
      <c r="L2055" s="5" t="str">
        <f>INDEX(DB_FILM!G:G,MATCH($F2055,DB_FILM!$A:$A,0))</f>
        <v>In German-occupied Poland during World War II, Oskar Schindler gradually becomes concerned for his Jewish workforce after witnessing their persecution by the Nazi Germans.</v>
      </c>
      <c r="M2055" s="5" t="str">
        <f>INDEX(DB_FILM!H:H,MATCH($F2055,DB_FILM!$A:$A,0))</f>
        <v xml:space="preserve">Steven Spielberg </v>
      </c>
      <c r="N2055" s="5" t="str">
        <f>INDEX(DB_FILM!I:I,MATCH($F2055,DB_FILM!$A:$A,0))</f>
        <v>Liam Neeson, Ralph Fiennes, Ben Kingsley, Caroline Goodall</v>
      </c>
      <c r="O2055" s="7">
        <f>INDEX(DB_FILM!J:J,MATCH($F2055,DB_FILM!$A:$A,0))</f>
        <v>1025474</v>
      </c>
      <c r="P2055" s="7">
        <f>INDEX(DB_FILM!K:K,MATCH($F2055,DB_FILM!$A:$A,0))</f>
        <v>96070000</v>
      </c>
      <c r="Q2055" s="5" t="s">
        <v>476</v>
      </c>
      <c r="R2055">
        <v>3.99</v>
      </c>
      <c r="S2055">
        <v>48</v>
      </c>
      <c r="T2055">
        <v>2</v>
      </c>
      <c r="U2055">
        <v>827</v>
      </c>
      <c r="V2055">
        <v>2</v>
      </c>
      <c r="W2055" t="str">
        <f t="shared" si="64"/>
        <v>B</v>
      </c>
      <c r="X2055" t="s">
        <v>584</v>
      </c>
      <c r="Y2055">
        <v>0</v>
      </c>
      <c r="Z2055">
        <v>2.0299999999999998</v>
      </c>
      <c r="AA2055" s="6">
        <f t="shared" si="65"/>
        <v>1.9600000000000004</v>
      </c>
    </row>
    <row r="2056" spans="1:27" x14ac:dyDescent="0.3">
      <c r="A2056" s="5">
        <v>42368</v>
      </c>
      <c r="B2056" t="s">
        <v>398</v>
      </c>
      <c r="C2056" t="s">
        <v>424</v>
      </c>
      <c r="D2056" t="s">
        <v>336</v>
      </c>
      <c r="E2056" t="s">
        <v>272</v>
      </c>
      <c r="F2056" t="s">
        <v>19</v>
      </c>
      <c r="G2056" s="5" t="str">
        <f>INDEX(DB_FILM!B:B,MATCH($F2056,DB_FILM!$A:$A,0))</f>
        <v>2001</v>
      </c>
      <c r="H2056" s="5" t="str">
        <f>INDEX(DB_FILM!C:C,MATCH($F2056,DB_FILM!$A:$A,0))</f>
        <v xml:space="preserve">T </v>
      </c>
      <c r="I2056" s="9">
        <f>INDEX(DB_FILM!D:D,MATCH($F2056,DB_FILM!$A:$A,0))</f>
        <v>178</v>
      </c>
      <c r="J2056" s="5" t="str">
        <f>INDEX(DB_FILM!E:E,MATCH($F2056,DB_FILM!$A:$A,0))</f>
        <v>Adventure, Drama, Fantasy</v>
      </c>
      <c r="K2056" s="6">
        <f>INDEX(DB_FILM!F:F,MATCH($F2056,DB_FILM!$A:$A,0))</f>
        <v>8.8000000000000007</v>
      </c>
      <c r="L2056" s="5" t="str">
        <f>INDEX(DB_FILM!G:G,MATCH($F2056,DB_FILM!$A:$A,0))</f>
        <v>A meek Hobbit from the Shire and eight companions set out on a journey to destroy the powerful One Ring and save Middle-earth from the Dark Lord Sauron.</v>
      </c>
      <c r="M2056" s="5" t="str">
        <f>INDEX(DB_FILM!H:H,MATCH($F2056,DB_FILM!$A:$A,0))</f>
        <v xml:space="preserve">Peter Jackson </v>
      </c>
      <c r="N2056" s="5" t="str">
        <f>INDEX(DB_FILM!I:I,MATCH($F2056,DB_FILM!$A:$A,0))</f>
        <v>Elijah Wood, Ian McKellen, Orlando Bloom, Sean Bean</v>
      </c>
      <c r="O2056" s="7">
        <f>INDEX(DB_FILM!J:J,MATCH($F2056,DB_FILM!$A:$A,0))</f>
        <v>1433603</v>
      </c>
      <c r="P2056" s="7">
        <f>INDEX(DB_FILM!K:K,MATCH($F2056,DB_FILM!$A:$A,0))</f>
        <v>315540000</v>
      </c>
      <c r="Q2056" t="s">
        <v>476</v>
      </c>
      <c r="R2056">
        <v>9.99</v>
      </c>
      <c r="S2056">
        <v>3</v>
      </c>
      <c r="T2056">
        <v>2</v>
      </c>
      <c r="U2056">
        <v>827</v>
      </c>
      <c r="V2056">
        <v>1</v>
      </c>
      <c r="W2056" t="str">
        <f t="shared" si="64"/>
        <v>B</v>
      </c>
      <c r="X2056" t="s">
        <v>491</v>
      </c>
      <c r="Y2056">
        <v>0</v>
      </c>
      <c r="Z2056">
        <v>6.79</v>
      </c>
      <c r="AA2056" s="6">
        <f t="shared" si="65"/>
        <v>3.2</v>
      </c>
    </row>
    <row r="2057" spans="1:27" x14ac:dyDescent="0.3">
      <c r="A2057" s="5">
        <v>42369</v>
      </c>
      <c r="B2057" t="s">
        <v>398</v>
      </c>
      <c r="C2057" t="s">
        <v>420</v>
      </c>
      <c r="D2057" t="s">
        <v>386</v>
      </c>
      <c r="E2057" t="s">
        <v>287</v>
      </c>
      <c r="F2057" t="s">
        <v>41</v>
      </c>
      <c r="G2057" s="5" t="str">
        <f>INDEX(DB_FILM!B:B,MATCH($F2057,DB_FILM!$A:$A,0))</f>
        <v>1995</v>
      </c>
      <c r="H2057" s="5" t="str">
        <f>INDEX(DB_FILM!C:C,MATCH($F2057,DB_FILM!$A:$A,0))</f>
        <v xml:space="preserve">T </v>
      </c>
      <c r="I2057" s="9">
        <f>INDEX(DB_FILM!D:D,MATCH($F2057,DB_FILM!$A:$A,0))</f>
        <v>127</v>
      </c>
      <c r="J2057" s="5" t="str">
        <f>INDEX(DB_FILM!E:E,MATCH($F2057,DB_FILM!$A:$A,0))</f>
        <v>Crime, Drama, Mystery</v>
      </c>
      <c r="K2057" s="6">
        <f>INDEX(DB_FILM!F:F,MATCH($F2057,DB_FILM!$A:$A,0))</f>
        <v>8.6</v>
      </c>
      <c r="L2057" s="5" t="str">
        <f>INDEX(DB_FILM!G:G,MATCH($F2057,DB_FILM!$A:$A,0))</f>
        <v>Two detectives, a rookie and a veteran, hunt a serial killer who uses the seven deadly sins as his motives.</v>
      </c>
      <c r="M2057" s="5" t="str">
        <f>INDEX(DB_FILM!H:H,MATCH($F2057,DB_FILM!$A:$A,0))</f>
        <v xml:space="preserve">David Fincher </v>
      </c>
      <c r="N2057" s="5" t="str">
        <f>INDEX(DB_FILM!I:I,MATCH($F2057,DB_FILM!$A:$A,0))</f>
        <v>Morgan Freeman, Brad Pitt, Kevin Spacey, Andrew Kevin Walker</v>
      </c>
      <c r="O2057" s="7">
        <f>INDEX(DB_FILM!J:J,MATCH($F2057,DB_FILM!$A:$A,0))</f>
        <v>1214270</v>
      </c>
      <c r="P2057" s="7">
        <f>INDEX(DB_FILM!K:K,MATCH($F2057,DB_FILM!$A:$A,0))</f>
        <v>100130000</v>
      </c>
      <c r="Q2057" t="s">
        <v>476</v>
      </c>
      <c r="R2057">
        <v>9.99</v>
      </c>
      <c r="S2057">
        <v>15</v>
      </c>
      <c r="T2057">
        <v>2</v>
      </c>
      <c r="U2057">
        <v>828</v>
      </c>
      <c r="V2057">
        <v>3</v>
      </c>
      <c r="W2057" t="str">
        <f t="shared" si="64"/>
        <v>B</v>
      </c>
      <c r="X2057" t="s">
        <v>523</v>
      </c>
      <c r="Y2057">
        <v>0</v>
      </c>
      <c r="Z2057">
        <v>4.99</v>
      </c>
      <c r="AA2057" s="6">
        <f t="shared" si="65"/>
        <v>5</v>
      </c>
    </row>
    <row r="2058" spans="1:27" x14ac:dyDescent="0.3">
      <c r="A2058" s="5">
        <v>42369</v>
      </c>
      <c r="B2058" s="5" t="s">
        <v>398</v>
      </c>
      <c r="C2058" s="5" t="s">
        <v>420</v>
      </c>
      <c r="D2058" s="5" t="s">
        <v>386</v>
      </c>
      <c r="E2058" t="s">
        <v>287</v>
      </c>
      <c r="F2058" s="5" t="s">
        <v>81</v>
      </c>
      <c r="G2058" s="5" t="str">
        <f>INDEX(DB_FILM!B:B,MATCH($F2058,DB_FILM!$A:$A,0))</f>
        <v>1979</v>
      </c>
      <c r="H2058" s="5" t="str">
        <f>INDEX(DB_FILM!C:C,MATCH($F2058,DB_FILM!$A:$A,0))</f>
        <v xml:space="preserve">VM14 </v>
      </c>
      <c r="I2058" s="9">
        <f>INDEX(DB_FILM!D:D,MATCH($F2058,DB_FILM!$A:$A,0))</f>
        <v>147</v>
      </c>
      <c r="J2058" s="5" t="str">
        <f>INDEX(DB_FILM!E:E,MATCH($F2058,DB_FILM!$A:$A,0))</f>
        <v>Drama, War</v>
      </c>
      <c r="K2058" s="6">
        <f>INDEX(DB_FILM!F:F,MATCH($F2058,DB_FILM!$A:$A,0))</f>
        <v>8.5</v>
      </c>
      <c r="L2058" s="5" t="str">
        <f>INDEX(DB_FILM!G:G,MATCH($F2058,DB_FILM!$A:$A,0))</f>
        <v>During the Vietnam War, Captain Willard is sent on a dangerous mission into Cambodia to assassinate a renegade Colonel who has set himself up as a god among a local tribe.</v>
      </c>
      <c r="M2058" s="5" t="str">
        <f>INDEX(DB_FILM!H:H,MATCH($F2058,DB_FILM!$A:$A,0))</f>
        <v xml:space="preserve">Francis Ford Coppola </v>
      </c>
      <c r="N2058" s="5" t="str">
        <f>INDEX(DB_FILM!I:I,MATCH($F2058,DB_FILM!$A:$A,0))</f>
        <v>Martin Sheen, Marlon Brando, Robert Duvall, Frederic Forrest</v>
      </c>
      <c r="O2058" s="7">
        <f>INDEX(DB_FILM!J:J,MATCH($F2058,DB_FILM!$A:$A,0))</f>
        <v>522714</v>
      </c>
      <c r="P2058" s="7">
        <f>INDEX(DB_FILM!K:K,MATCH($F2058,DB_FILM!$A:$A,0))</f>
        <v>83470000</v>
      </c>
      <c r="Q2058" s="5" t="s">
        <v>474</v>
      </c>
      <c r="R2058">
        <v>9.99</v>
      </c>
      <c r="S2058">
        <v>37</v>
      </c>
      <c r="T2058">
        <v>1</v>
      </c>
      <c r="U2058">
        <v>828</v>
      </c>
      <c r="V2058">
        <v>1</v>
      </c>
      <c r="W2058" t="str">
        <f t="shared" si="64"/>
        <v>A</v>
      </c>
      <c r="X2058" t="s">
        <v>612</v>
      </c>
      <c r="Y2058">
        <v>0</v>
      </c>
      <c r="Z2058">
        <v>6.49</v>
      </c>
      <c r="AA2058" s="6">
        <f t="shared" si="65"/>
        <v>3.5</v>
      </c>
    </row>
    <row r="2059" spans="1:27" x14ac:dyDescent="0.3">
      <c r="A2059" s="5">
        <v>42369</v>
      </c>
      <c r="B2059" t="s">
        <v>401</v>
      </c>
      <c r="C2059" t="s">
        <v>453</v>
      </c>
      <c r="D2059" t="s">
        <v>378</v>
      </c>
      <c r="E2059" t="s">
        <v>268</v>
      </c>
      <c r="F2059" t="s">
        <v>89</v>
      </c>
      <c r="G2059" s="5" t="str">
        <f>INDEX(DB_FILM!B:B,MATCH($F2059,DB_FILM!$A:$A,0))</f>
        <v>2000</v>
      </c>
      <c r="H2059" s="5" t="str">
        <f>INDEX(DB_FILM!C:C,MATCH($F2059,DB_FILM!$A:$A,0))</f>
        <v xml:space="preserve">T </v>
      </c>
      <c r="I2059" s="9">
        <f>INDEX(DB_FILM!D:D,MATCH($F2059,DB_FILM!$A:$A,0))</f>
        <v>113</v>
      </c>
      <c r="J2059" s="5" t="str">
        <f>INDEX(DB_FILM!E:E,MATCH($F2059,DB_FILM!$A:$A,0))</f>
        <v>Mystery, Thriller</v>
      </c>
      <c r="K2059" s="6">
        <f>INDEX(DB_FILM!F:F,MATCH($F2059,DB_FILM!$A:$A,0))</f>
        <v>8.5</v>
      </c>
      <c r="L2059" s="5" t="str">
        <f>INDEX(DB_FILM!G:G,MATCH($F2059,DB_FILM!$A:$A,0))</f>
        <v>A man with short-term memory loss attempts to track down his wife's murderer.</v>
      </c>
      <c r="M2059" s="5" t="str">
        <f>INDEX(DB_FILM!H:H,MATCH($F2059,DB_FILM!$A:$A,0))</f>
        <v xml:space="preserve">Christopher Nolan </v>
      </c>
      <c r="N2059" s="5" t="str">
        <f>INDEX(DB_FILM!I:I,MATCH($F2059,DB_FILM!$A:$A,0))</f>
        <v>Guy Pearce, Carrie-Anne Moss, Joe Pantoliano, Mark Boone Junior</v>
      </c>
      <c r="O2059" s="7">
        <f>INDEX(DB_FILM!J:J,MATCH($F2059,DB_FILM!$A:$A,0))</f>
        <v>986815</v>
      </c>
      <c r="P2059" s="7">
        <f>INDEX(DB_FILM!K:K,MATCH($F2059,DB_FILM!$A:$A,0))</f>
        <v>25540000</v>
      </c>
      <c r="Q2059" t="s">
        <v>474</v>
      </c>
      <c r="R2059">
        <v>3.99</v>
      </c>
      <c r="S2059">
        <v>41</v>
      </c>
      <c r="T2059">
        <v>1</v>
      </c>
      <c r="U2059">
        <v>829</v>
      </c>
      <c r="V2059">
        <v>3</v>
      </c>
      <c r="W2059" t="str">
        <f t="shared" si="64"/>
        <v>A</v>
      </c>
      <c r="X2059" t="s">
        <v>485</v>
      </c>
      <c r="Y2059">
        <v>0</v>
      </c>
      <c r="Z2059">
        <v>2.75</v>
      </c>
      <c r="AA2059" s="6">
        <f t="shared" si="65"/>
        <v>1.2400000000000002</v>
      </c>
    </row>
    <row r="2060" spans="1:27" x14ac:dyDescent="0.3">
      <c r="A2060" s="5">
        <v>42369</v>
      </c>
      <c r="B2060" s="5" t="s">
        <v>401</v>
      </c>
      <c r="C2060" s="5" t="s">
        <v>453</v>
      </c>
      <c r="D2060" s="5" t="s">
        <v>378</v>
      </c>
      <c r="E2060" t="s">
        <v>268</v>
      </c>
      <c r="F2060" s="5" t="s">
        <v>63</v>
      </c>
      <c r="G2060" s="5" t="str">
        <f>INDEX(DB_FILM!B:B,MATCH($F2060,DB_FILM!$A:$A,0))</f>
        <v>2006</v>
      </c>
      <c r="H2060" s="5" t="str">
        <f>INDEX(DB_FILM!C:C,MATCH($F2060,DB_FILM!$A:$A,0))</f>
        <v xml:space="preserve">T </v>
      </c>
      <c r="I2060" s="9">
        <f>INDEX(DB_FILM!D:D,MATCH($F2060,DB_FILM!$A:$A,0))</f>
        <v>151</v>
      </c>
      <c r="J2060" s="5" t="str">
        <f>INDEX(DB_FILM!E:E,MATCH($F2060,DB_FILM!$A:$A,0))</f>
        <v>Crime, Drama, Thriller</v>
      </c>
      <c r="K2060" s="6">
        <f>INDEX(DB_FILM!F:F,MATCH($F2060,DB_FILM!$A:$A,0))</f>
        <v>8.5</v>
      </c>
      <c r="L2060" s="5" t="str">
        <f>INDEX(DB_FILM!G:G,MATCH($F2060,DB_FILM!$A:$A,0))</f>
        <v>An undercover cop and a mole in the police attempt to identify each other while infiltrating an Irish gang in South Boston.</v>
      </c>
      <c r="M2060" s="5" t="str">
        <f>INDEX(DB_FILM!H:H,MATCH($F2060,DB_FILM!$A:$A,0))</f>
        <v xml:space="preserve">Martin Scorsese </v>
      </c>
      <c r="N2060" s="5" t="str">
        <f>INDEX(DB_FILM!I:I,MATCH($F2060,DB_FILM!$A:$A,0))</f>
        <v>Leonardo DiCaprio, Matt Damon, Jack Nicholson, Mark Wahlberg</v>
      </c>
      <c r="O2060" s="7">
        <f>INDEX(DB_FILM!J:J,MATCH($F2060,DB_FILM!$A:$A,0))</f>
        <v>1023002</v>
      </c>
      <c r="P2060" s="7">
        <f>INDEX(DB_FILM!K:K,MATCH($F2060,DB_FILM!$A:$A,0))</f>
        <v>132380000</v>
      </c>
      <c r="Q2060" s="5" t="s">
        <v>476</v>
      </c>
      <c r="R2060">
        <v>13.99</v>
      </c>
      <c r="S2060">
        <v>27</v>
      </c>
      <c r="T2060">
        <v>2</v>
      </c>
      <c r="U2060">
        <v>829</v>
      </c>
      <c r="V2060">
        <v>3</v>
      </c>
      <c r="W2060" t="str">
        <f t="shared" si="64"/>
        <v>B</v>
      </c>
      <c r="X2060" t="s">
        <v>498</v>
      </c>
      <c r="Y2060">
        <v>0</v>
      </c>
      <c r="Z2060">
        <v>8.25</v>
      </c>
      <c r="AA2060" s="6">
        <f t="shared" si="65"/>
        <v>5.74</v>
      </c>
    </row>
    <row r="2061" spans="1:27" x14ac:dyDescent="0.3">
      <c r="A2061" s="5">
        <v>42369</v>
      </c>
      <c r="B2061" t="s">
        <v>400</v>
      </c>
      <c r="C2061" t="s">
        <v>443</v>
      </c>
      <c r="D2061" t="s">
        <v>367</v>
      </c>
      <c r="E2061" t="s">
        <v>293</v>
      </c>
      <c r="F2061" t="s">
        <v>93</v>
      </c>
      <c r="G2061" s="5" t="str">
        <f>INDEX(DB_FILM!B:B,MATCH($F2061,DB_FILM!$A:$A,0))</f>
        <v>2016</v>
      </c>
      <c r="H2061" s="5" t="str">
        <f>INDEX(DB_FILM!C:C,MATCH($F2061,DB_FILM!$A:$A,0))</f>
        <v>N/A</v>
      </c>
      <c r="I2061" s="9">
        <f>INDEX(DB_FILM!D:D,MATCH($F2061,DB_FILM!$A:$A,0))</f>
        <v>161</v>
      </c>
      <c r="J2061" s="5" t="str">
        <f>INDEX(DB_FILM!E:E,MATCH($F2061,DB_FILM!$A:$A,0))</f>
        <v>Action, Biography, Drama</v>
      </c>
      <c r="K2061" s="6">
        <f>INDEX(DB_FILM!F:F,MATCH($F2061,DB_FILM!$A:$A,0))</f>
        <v>8.5</v>
      </c>
      <c r="L2061" s="5" t="str">
        <f>INDEX(DB_FILM!G:G,MATCH($F2061,DB_FILM!$A:$A,0))</f>
        <v>Former wrestler Mahavir Singh Phogat and his two wrestler daughters struggle towards glory at the Commonwealth Games in the face of societal oppression.</v>
      </c>
      <c r="M2061" s="5" t="str">
        <f>INDEX(DB_FILM!H:H,MATCH($F2061,DB_FILM!$A:$A,0))</f>
        <v xml:space="preserve">Nitesh Tiwari </v>
      </c>
      <c r="N2061" s="5" t="str">
        <f>INDEX(DB_FILM!I:I,MATCH($F2061,DB_FILM!$A:$A,0))</f>
        <v>Aamir Khan, Sakshi Tanwar, Fatima Sana Shaikh, Sanya Malhotra</v>
      </c>
      <c r="O2061" s="7">
        <f>INDEX(DB_FILM!J:J,MATCH($F2061,DB_FILM!$A:$A,0))</f>
        <v>102802</v>
      </c>
      <c r="P2061" s="7">
        <f>INDEX(DB_FILM!K:K,MATCH($F2061,DB_FILM!$A:$A,0))</f>
        <v>12390000</v>
      </c>
      <c r="Q2061" t="s">
        <v>475</v>
      </c>
      <c r="R2061">
        <v>3.99</v>
      </c>
      <c r="S2061">
        <v>43</v>
      </c>
      <c r="T2061">
        <v>3</v>
      </c>
      <c r="U2061">
        <v>830</v>
      </c>
      <c r="V2061">
        <v>3</v>
      </c>
      <c r="W2061" t="str">
        <f t="shared" si="64"/>
        <v>C</v>
      </c>
      <c r="X2061" t="s">
        <v>563</v>
      </c>
      <c r="Y2061">
        <v>0</v>
      </c>
      <c r="Z2061">
        <v>3.35</v>
      </c>
      <c r="AA2061" s="6">
        <f t="shared" si="65"/>
        <v>0.64000000000000012</v>
      </c>
    </row>
    <row r="2062" spans="1:27" x14ac:dyDescent="0.3">
      <c r="A2062" s="5">
        <v>42369</v>
      </c>
      <c r="B2062" s="5" t="s">
        <v>400</v>
      </c>
      <c r="C2062" s="5" t="s">
        <v>443</v>
      </c>
      <c r="D2062" s="5" t="s">
        <v>367</v>
      </c>
      <c r="E2062" t="s">
        <v>293</v>
      </c>
      <c r="F2062" s="5" t="s">
        <v>73</v>
      </c>
      <c r="G2062" s="5" t="str">
        <f>INDEX(DB_FILM!B:B,MATCH($F2062,DB_FILM!$A:$A,0))</f>
        <v>2006</v>
      </c>
      <c r="H2062" s="5" t="str">
        <f>INDEX(DB_FILM!C:C,MATCH($F2062,DB_FILM!$A:$A,0))</f>
        <v xml:space="preserve">T </v>
      </c>
      <c r="I2062" s="9">
        <f>INDEX(DB_FILM!D:D,MATCH($F2062,DB_FILM!$A:$A,0))</f>
        <v>130</v>
      </c>
      <c r="J2062" s="5" t="str">
        <f>INDEX(DB_FILM!E:E,MATCH($F2062,DB_FILM!$A:$A,0))</f>
        <v>Drama, Mystery, Sci-Fi</v>
      </c>
      <c r="K2062" s="6">
        <f>INDEX(DB_FILM!F:F,MATCH($F2062,DB_FILM!$A:$A,0))</f>
        <v>8.5</v>
      </c>
      <c r="L2062" s="5" t="str">
        <f>INDEX(DB_FILM!G:G,MATCH($F2062,DB_FILM!$A:$A,0))</f>
        <v>After a tragic accident, two stage magicians engage in a battle to create the ultimate illusion while sacrificing everything they have to outwit each other.</v>
      </c>
      <c r="M2062" s="5" t="str">
        <f>INDEX(DB_FILM!H:H,MATCH($F2062,DB_FILM!$A:$A,0))</f>
        <v xml:space="preserve">Christopher Nolan </v>
      </c>
      <c r="N2062" s="5" t="str">
        <f>INDEX(DB_FILM!I:I,MATCH($F2062,DB_FILM!$A:$A,0))</f>
        <v>Christian Bale, Hugh Jackman, Scarlett Johansson, Michael Caine</v>
      </c>
      <c r="O2062" s="7">
        <f>INDEX(DB_FILM!J:J,MATCH($F2062,DB_FILM!$A:$A,0))</f>
        <v>1010590</v>
      </c>
      <c r="P2062" s="7">
        <f>INDEX(DB_FILM!K:K,MATCH($F2062,DB_FILM!$A:$A,0))</f>
        <v>53090000</v>
      </c>
      <c r="Q2062" s="5" t="s">
        <v>474</v>
      </c>
      <c r="R2062">
        <v>7.99</v>
      </c>
      <c r="S2062">
        <v>32</v>
      </c>
      <c r="T2062">
        <v>1</v>
      </c>
      <c r="U2062">
        <v>830</v>
      </c>
      <c r="V2062">
        <v>1</v>
      </c>
      <c r="W2062" t="str">
        <f t="shared" si="64"/>
        <v>A</v>
      </c>
      <c r="X2062" t="s">
        <v>486</v>
      </c>
      <c r="Y2062">
        <v>0</v>
      </c>
      <c r="Z2062">
        <v>4.63</v>
      </c>
      <c r="AA2062" s="6">
        <f t="shared" si="65"/>
        <v>3.3600000000000003</v>
      </c>
    </row>
    <row r="2063" spans="1:27" x14ac:dyDescent="0.3">
      <c r="A2063" s="5">
        <v>42370</v>
      </c>
      <c r="B2063" t="s">
        <v>406</v>
      </c>
      <c r="C2063" t="s">
        <v>422</v>
      </c>
      <c r="D2063" t="s">
        <v>346</v>
      </c>
      <c r="E2063" t="s">
        <v>282</v>
      </c>
      <c r="F2063" t="s">
        <v>15</v>
      </c>
      <c r="G2063" s="5" t="str">
        <f>INDEX(DB_FILM!B:B,MATCH($F2063,DB_FILM!$A:$A,0))</f>
        <v>1957</v>
      </c>
      <c r="H2063" s="5" t="str">
        <f>INDEX(DB_FILM!C:C,MATCH($F2063,DB_FILM!$A:$A,0))</f>
        <v>N/A</v>
      </c>
      <c r="I2063" s="9">
        <f>INDEX(DB_FILM!D:D,MATCH($F2063,DB_FILM!$A:$A,0))</f>
        <v>96</v>
      </c>
      <c r="J2063" s="5" t="str">
        <f>INDEX(DB_FILM!E:E,MATCH($F2063,DB_FILM!$A:$A,0))</f>
        <v>Crime, Drama</v>
      </c>
      <c r="K2063" s="6">
        <f>INDEX(DB_FILM!F:F,MATCH($F2063,DB_FILM!$A:$A,0))</f>
        <v>8.9</v>
      </c>
      <c r="L2063" s="5" t="str">
        <f>INDEX(DB_FILM!G:G,MATCH($F2063,DB_FILM!$A:$A,0))</f>
        <v>A jury holdout attempts to prevent a miscarriage of justice by forcing his colleagues to reconsider the evidence.</v>
      </c>
      <c r="M2063" s="5" t="str">
        <f>INDEX(DB_FILM!H:H,MATCH($F2063,DB_FILM!$A:$A,0))</f>
        <v xml:space="preserve">Sidney Lumet </v>
      </c>
      <c r="N2063" s="5" t="str">
        <f>INDEX(DB_FILM!I:I,MATCH($F2063,DB_FILM!$A:$A,0))</f>
        <v>Henry Fonda, Lee J. Cobb, Martin Balsam, John Fiedler</v>
      </c>
      <c r="O2063" s="7">
        <f>INDEX(DB_FILM!J:J,MATCH($F2063,DB_FILM!$A:$A,0))</f>
        <v>555455</v>
      </c>
      <c r="P2063" s="7">
        <f>INDEX(DB_FILM!K:K,MATCH($F2063,DB_FILM!$A:$A,0))</f>
        <v>0</v>
      </c>
      <c r="Q2063" t="s">
        <v>475</v>
      </c>
      <c r="R2063">
        <v>3.99</v>
      </c>
      <c r="S2063">
        <v>50</v>
      </c>
      <c r="T2063">
        <v>3</v>
      </c>
      <c r="U2063">
        <v>831</v>
      </c>
      <c r="V2063">
        <v>2</v>
      </c>
      <c r="W2063" t="str">
        <f t="shared" si="64"/>
        <v>C</v>
      </c>
      <c r="X2063" t="s">
        <v>496</v>
      </c>
      <c r="Y2063">
        <v>0</v>
      </c>
      <c r="Z2063">
        <v>3.35</v>
      </c>
      <c r="AA2063" s="6">
        <f t="shared" si="65"/>
        <v>0.64000000000000012</v>
      </c>
    </row>
    <row r="2064" spans="1:27" x14ac:dyDescent="0.3">
      <c r="A2064" s="5">
        <v>42370</v>
      </c>
      <c r="B2064" s="5" t="s">
        <v>406</v>
      </c>
      <c r="C2064" s="5" t="s">
        <v>422</v>
      </c>
      <c r="D2064" s="5" t="s">
        <v>346</v>
      </c>
      <c r="E2064" t="s">
        <v>282</v>
      </c>
      <c r="F2064" s="5" t="s">
        <v>97</v>
      </c>
      <c r="G2064" s="5" t="str">
        <f>INDEX(DB_FILM!B:B,MATCH($F2064,DB_FILM!$A:$A,0))</f>
        <v>1968</v>
      </c>
      <c r="H2064" s="5" t="str">
        <f>INDEX(DB_FILM!C:C,MATCH($F2064,DB_FILM!$A:$A,0))</f>
        <v xml:space="preserve">T </v>
      </c>
      <c r="I2064" s="9">
        <f>INDEX(DB_FILM!D:D,MATCH($F2064,DB_FILM!$A:$A,0))</f>
        <v>175</v>
      </c>
      <c r="J2064" s="5" t="str">
        <f>INDEX(DB_FILM!E:E,MATCH($F2064,DB_FILM!$A:$A,0))</f>
        <v>Western</v>
      </c>
      <c r="K2064" s="6">
        <f>INDEX(DB_FILM!F:F,MATCH($F2064,DB_FILM!$A:$A,0))</f>
        <v>8.5</v>
      </c>
      <c r="L2064" s="5" t="str">
        <f>INDEX(DB_FILM!G:G,MATCH($F2064,DB_FILM!$A:$A,0))</f>
        <v>A mysterious stranger with a harmonica joins forces with a notorious desperado to protect a beautiful widow from a ruthless assassin working for the railroad.</v>
      </c>
      <c r="M2064" s="5" t="str">
        <f>INDEX(DB_FILM!H:H,MATCH($F2064,DB_FILM!$A:$A,0))</f>
        <v xml:space="preserve">Sergio Leone </v>
      </c>
      <c r="N2064" s="5" t="str">
        <f>INDEX(DB_FILM!I:I,MATCH($F2064,DB_FILM!$A:$A,0))</f>
        <v>Henry Fonda, Charles Bronson, Claudia Cardinale, Jason Robards</v>
      </c>
      <c r="O2064" s="7">
        <f>INDEX(DB_FILM!J:J,MATCH($F2064,DB_FILM!$A:$A,0))</f>
        <v>257797</v>
      </c>
      <c r="P2064" s="7">
        <f>INDEX(DB_FILM!K:K,MATCH($F2064,DB_FILM!$A:$A,0))</f>
        <v>5320000</v>
      </c>
      <c r="Q2064" s="5" t="s">
        <v>475</v>
      </c>
      <c r="R2064">
        <v>3.99</v>
      </c>
      <c r="S2064">
        <v>46</v>
      </c>
      <c r="T2064">
        <v>3</v>
      </c>
      <c r="U2064">
        <v>831</v>
      </c>
      <c r="V2064">
        <v>1</v>
      </c>
      <c r="W2064" t="str">
        <f t="shared" si="64"/>
        <v>C</v>
      </c>
      <c r="X2064" t="s">
        <v>540</v>
      </c>
      <c r="Y2064">
        <v>0</v>
      </c>
      <c r="Z2064">
        <v>3.19</v>
      </c>
      <c r="AA2064" s="6">
        <f t="shared" si="65"/>
        <v>0.80000000000000027</v>
      </c>
    </row>
    <row r="2065" spans="1:27" x14ac:dyDescent="0.3">
      <c r="A2065" s="5">
        <v>42371</v>
      </c>
      <c r="B2065" t="s">
        <v>401</v>
      </c>
      <c r="C2065" t="s">
        <v>441</v>
      </c>
      <c r="D2065" t="s">
        <v>389</v>
      </c>
      <c r="E2065" t="s">
        <v>290</v>
      </c>
      <c r="F2065" t="s">
        <v>67</v>
      </c>
      <c r="G2065" s="5" t="str">
        <f>INDEX(DB_FILM!B:B,MATCH($F2065,DB_FILM!$A:$A,0))</f>
        <v>1999</v>
      </c>
      <c r="H2065" s="5" t="str">
        <f>INDEX(DB_FILM!C:C,MATCH($F2065,DB_FILM!$A:$A,0))</f>
        <v xml:space="preserve">T </v>
      </c>
      <c r="I2065" s="9">
        <f>INDEX(DB_FILM!D:D,MATCH($F2065,DB_FILM!$A:$A,0))</f>
        <v>189</v>
      </c>
      <c r="J2065" s="5" t="str">
        <f>INDEX(DB_FILM!E:E,MATCH($F2065,DB_FILM!$A:$A,0))</f>
        <v>Crime, Drama, Fantasy</v>
      </c>
      <c r="K2065" s="6">
        <f>INDEX(DB_FILM!F:F,MATCH($F2065,DB_FILM!$A:$A,0))</f>
        <v>8.5</v>
      </c>
      <c r="L2065" s="5" t="str">
        <f>INDEX(DB_FILM!G:G,MATCH($F2065,DB_FILM!$A:$A,0))</f>
        <v>The lives of guards on Death Row are affected by one of their charges: a black man accused of child murder and rape, yet who has a mysterious gift.</v>
      </c>
      <c r="M2065" s="5" t="str">
        <f>INDEX(DB_FILM!H:H,MATCH($F2065,DB_FILM!$A:$A,0))</f>
        <v xml:space="preserve">Frank Darabont </v>
      </c>
      <c r="N2065" s="5" t="str">
        <f>INDEX(DB_FILM!I:I,MATCH($F2065,DB_FILM!$A:$A,0))</f>
        <v>Tom Hanks, Michael Clarke Duncan, David Morse, Bonnie Hunt</v>
      </c>
      <c r="O2065" s="7">
        <f>INDEX(DB_FILM!J:J,MATCH($F2065,DB_FILM!$A:$A,0))</f>
        <v>949343</v>
      </c>
      <c r="P2065" s="7">
        <f>INDEX(DB_FILM!K:K,MATCH($F2065,DB_FILM!$A:$A,0))</f>
        <v>136800000</v>
      </c>
      <c r="Q2065" t="s">
        <v>475</v>
      </c>
      <c r="R2065">
        <v>3.99</v>
      </c>
      <c r="S2065">
        <v>29</v>
      </c>
      <c r="T2065">
        <v>3</v>
      </c>
      <c r="U2065">
        <v>832</v>
      </c>
      <c r="V2065">
        <v>3</v>
      </c>
      <c r="W2065" t="str">
        <f t="shared" si="64"/>
        <v>C</v>
      </c>
      <c r="X2065" t="s">
        <v>621</v>
      </c>
      <c r="Y2065">
        <v>0</v>
      </c>
      <c r="Z2065">
        <v>2.99</v>
      </c>
      <c r="AA2065" s="6">
        <f t="shared" si="65"/>
        <v>1</v>
      </c>
    </row>
    <row r="2066" spans="1:27" x14ac:dyDescent="0.3">
      <c r="A2066" s="5">
        <v>42371</v>
      </c>
      <c r="B2066" s="5" t="s">
        <v>401</v>
      </c>
      <c r="C2066" s="5" t="s">
        <v>441</v>
      </c>
      <c r="D2066" s="5" t="s">
        <v>389</v>
      </c>
      <c r="E2066" t="s">
        <v>290</v>
      </c>
      <c r="F2066" s="5" t="s">
        <v>29</v>
      </c>
      <c r="G2066" s="5" t="str">
        <f>INDEX(DB_FILM!B:B,MATCH($F2066,DB_FILM!$A:$A,0))</f>
        <v>1990</v>
      </c>
      <c r="H2066" s="5" t="str">
        <f>INDEX(DB_FILM!C:C,MATCH($F2066,DB_FILM!$A:$A,0))</f>
        <v xml:space="preserve">VM14 </v>
      </c>
      <c r="I2066" s="9">
        <f>INDEX(DB_FILM!D:D,MATCH($F2066,DB_FILM!$A:$A,0))</f>
        <v>146</v>
      </c>
      <c r="J2066" s="5" t="str">
        <f>INDEX(DB_FILM!E:E,MATCH($F2066,DB_FILM!$A:$A,0))</f>
        <v>Crime, Drama</v>
      </c>
      <c r="K2066" s="6">
        <f>INDEX(DB_FILM!F:F,MATCH($F2066,DB_FILM!$A:$A,0))</f>
        <v>8.6999999999999993</v>
      </c>
      <c r="L2066" s="5" t="str">
        <f>INDEX(DB_FILM!G:G,MATCH($F2066,DB_FILM!$A:$A,0))</f>
        <v>The story of Henry Hill and his life in the mob, covering his relationship with his wife Karen Hill and his mob partners Jimmy Conway and Tommy DeVito in the Italian-American crime syndicate.</v>
      </c>
      <c r="M2066" s="5" t="str">
        <f>INDEX(DB_FILM!H:H,MATCH($F2066,DB_FILM!$A:$A,0))</f>
        <v xml:space="preserve">Martin Scorsese </v>
      </c>
      <c r="N2066" s="5" t="str">
        <f>INDEX(DB_FILM!I:I,MATCH($F2066,DB_FILM!$A:$A,0))</f>
        <v>Robert De Niro, Ray Liotta, Joe Pesci, Lorraine Bracco</v>
      </c>
      <c r="O2066" s="7">
        <f>INDEX(DB_FILM!J:J,MATCH($F2066,DB_FILM!$A:$A,0))</f>
        <v>857121</v>
      </c>
      <c r="P2066" s="7">
        <f>INDEX(DB_FILM!K:K,MATCH($F2066,DB_FILM!$A:$A,0))</f>
        <v>46840000</v>
      </c>
      <c r="Q2066" s="5" t="s">
        <v>475</v>
      </c>
      <c r="R2066">
        <v>3.99</v>
      </c>
      <c r="S2066">
        <v>8</v>
      </c>
      <c r="T2066">
        <v>3</v>
      </c>
      <c r="U2066">
        <v>832</v>
      </c>
      <c r="V2066">
        <v>3</v>
      </c>
      <c r="W2066" t="str">
        <f t="shared" si="64"/>
        <v>C</v>
      </c>
      <c r="X2066" t="s">
        <v>602</v>
      </c>
      <c r="Y2066">
        <v>0</v>
      </c>
      <c r="Z2066">
        <v>2.79</v>
      </c>
      <c r="AA2066" s="6">
        <f t="shared" si="65"/>
        <v>1.2000000000000002</v>
      </c>
    </row>
    <row r="2067" spans="1:27" x14ac:dyDescent="0.3">
      <c r="A2067" s="5">
        <v>42371</v>
      </c>
      <c r="B2067" s="5" t="s">
        <v>401</v>
      </c>
      <c r="C2067" s="5" t="s">
        <v>441</v>
      </c>
      <c r="D2067" s="5" t="s">
        <v>389</v>
      </c>
      <c r="E2067" t="s">
        <v>290</v>
      </c>
      <c r="F2067" s="5" t="s">
        <v>37</v>
      </c>
      <c r="G2067" s="5" t="str">
        <f>INDEX(DB_FILM!B:B,MATCH($F2067,DB_FILM!$A:$A,0))</f>
        <v>2018</v>
      </c>
      <c r="H2067" s="5" t="str">
        <f>INDEX(DB_FILM!C:C,MATCH($F2067,DB_FILM!$A:$A,0))</f>
        <v xml:space="preserve">T </v>
      </c>
      <c r="I2067" s="9">
        <f>INDEX(DB_FILM!D:D,MATCH($F2067,DB_FILM!$A:$A,0))</f>
        <v>149</v>
      </c>
      <c r="J2067" s="5" t="str">
        <f>INDEX(DB_FILM!E:E,MATCH($F2067,DB_FILM!$A:$A,0))</f>
        <v>Action, Adventure, Fantasy</v>
      </c>
      <c r="K2067" s="6">
        <f>INDEX(DB_FILM!F:F,MATCH($F2067,DB_FILM!$A:$A,0))</f>
        <v>8.6</v>
      </c>
      <c r="L2067" s="5" t="str">
        <f>INDEX(DB_FILM!G:G,MATCH($F2067,DB_FILM!$A:$A,0))</f>
        <v>The Avengers and their allies must be willing to sacrifice all in an attempt to defeat the powerful Thanos before his blitz of devastation and ruin puts an end to the universe.</v>
      </c>
      <c r="M2067" s="5" t="str">
        <f>INDEX(DB_FILM!H:H,MATCH($F2067,DB_FILM!$A:$A,0))</f>
        <v xml:space="preserve">Anthony Russo, Joe Russo </v>
      </c>
      <c r="N2067" s="5" t="str">
        <f>INDEX(DB_FILM!I:I,MATCH($F2067,DB_FILM!$A:$A,0))</f>
        <v>Robert Downey Jr., Chris Hemsworth, Mark Ruffalo, Chris Evans</v>
      </c>
      <c r="O2067" s="7">
        <f>INDEX(DB_FILM!J:J,MATCH($F2067,DB_FILM!$A:$A,0))</f>
        <v>461893</v>
      </c>
      <c r="P2067" s="7">
        <f>INDEX(DB_FILM!K:K,MATCH($F2067,DB_FILM!$A:$A,0))</f>
        <v>678630000</v>
      </c>
      <c r="Q2067" s="5" t="s">
        <v>476</v>
      </c>
      <c r="R2067">
        <v>3.99</v>
      </c>
      <c r="S2067">
        <v>13</v>
      </c>
      <c r="T2067">
        <v>2</v>
      </c>
      <c r="U2067">
        <v>832</v>
      </c>
      <c r="V2067">
        <v>3</v>
      </c>
      <c r="W2067" t="str">
        <f t="shared" si="64"/>
        <v>B</v>
      </c>
      <c r="X2067" t="s">
        <v>553</v>
      </c>
      <c r="Y2067">
        <v>0</v>
      </c>
      <c r="Z2067">
        <v>2.19</v>
      </c>
      <c r="AA2067" s="6">
        <f t="shared" si="65"/>
        <v>1.8000000000000003</v>
      </c>
    </row>
    <row r="2068" spans="1:27" x14ac:dyDescent="0.3">
      <c r="A2068" s="5">
        <v>42371</v>
      </c>
      <c r="B2068" s="5" t="s">
        <v>401</v>
      </c>
      <c r="C2068" s="5" t="s">
        <v>441</v>
      </c>
      <c r="D2068" s="5" t="s">
        <v>389</v>
      </c>
      <c r="E2068" t="s">
        <v>290</v>
      </c>
      <c r="F2068" s="5" t="s">
        <v>13</v>
      </c>
      <c r="G2068" s="5" t="str">
        <f>INDEX(DB_FILM!B:B,MATCH($F2068,DB_FILM!$A:$A,0))</f>
        <v>1966</v>
      </c>
      <c r="H2068" s="5" t="str">
        <f>INDEX(DB_FILM!C:C,MATCH($F2068,DB_FILM!$A:$A,0))</f>
        <v xml:space="preserve">VM14 </v>
      </c>
      <c r="I2068" s="9">
        <f>INDEX(DB_FILM!D:D,MATCH($F2068,DB_FILM!$A:$A,0))</f>
        <v>161</v>
      </c>
      <c r="J2068" s="5" t="str">
        <f>INDEX(DB_FILM!E:E,MATCH($F2068,DB_FILM!$A:$A,0))</f>
        <v>Western</v>
      </c>
      <c r="K2068" s="6">
        <f>INDEX(DB_FILM!F:F,MATCH($F2068,DB_FILM!$A:$A,0))</f>
        <v>8.9</v>
      </c>
      <c r="L2068" s="5" t="str">
        <f>INDEX(DB_FILM!G:G,MATCH($F2068,DB_FILM!$A:$A,0))</f>
        <v>A bounty hunting scam joins two men in an uneasy alliance against a third in a race to find a fortune in gold buried in a remote cemetery.</v>
      </c>
      <c r="M2068" s="5" t="str">
        <f>INDEX(DB_FILM!H:H,MATCH($F2068,DB_FILM!$A:$A,0))</f>
        <v xml:space="preserve">Sergio Leone </v>
      </c>
      <c r="N2068" s="5" t="str">
        <f>INDEX(DB_FILM!I:I,MATCH($F2068,DB_FILM!$A:$A,0))</f>
        <v>Clint Eastwood, Eli Wallach, Lee Van Cleef, Aldo Giuffrè</v>
      </c>
      <c r="O2068" s="7">
        <f>INDEX(DB_FILM!J:J,MATCH($F2068,DB_FILM!$A:$A,0))</f>
        <v>589413</v>
      </c>
      <c r="P2068" s="7">
        <f>INDEX(DB_FILM!K:K,MATCH($F2068,DB_FILM!$A:$A,0))</f>
        <v>6100000</v>
      </c>
      <c r="Q2068" s="5" t="s">
        <v>476</v>
      </c>
      <c r="R2068">
        <v>3.99</v>
      </c>
      <c r="S2068">
        <v>49</v>
      </c>
      <c r="T2068">
        <v>2</v>
      </c>
      <c r="U2068">
        <v>832</v>
      </c>
      <c r="V2068">
        <v>3</v>
      </c>
      <c r="W2068" t="str">
        <f t="shared" si="64"/>
        <v>B</v>
      </c>
      <c r="X2068" t="s">
        <v>518</v>
      </c>
      <c r="Y2068">
        <v>0</v>
      </c>
      <c r="Z2068">
        <v>2.4300000000000002</v>
      </c>
      <c r="AA2068" s="6">
        <f t="shared" si="65"/>
        <v>1.56</v>
      </c>
    </row>
    <row r="2069" spans="1:27" x14ac:dyDescent="0.3">
      <c r="A2069" s="5">
        <v>42371</v>
      </c>
      <c r="B2069" s="5" t="s">
        <v>401</v>
      </c>
      <c r="C2069" s="5" t="s">
        <v>441</v>
      </c>
      <c r="D2069" s="5" t="s">
        <v>389</v>
      </c>
      <c r="E2069" t="s">
        <v>290</v>
      </c>
      <c r="F2069" t="s">
        <v>61</v>
      </c>
      <c r="G2069" s="5" t="str">
        <f>INDEX(DB_FILM!B:B,MATCH($F2069,DB_FILM!$A:$A,0))</f>
        <v>1931</v>
      </c>
      <c r="H2069" s="5" t="str">
        <f>INDEX(DB_FILM!C:C,MATCH($F2069,DB_FILM!$A:$A,0))</f>
        <v xml:space="preserve">G </v>
      </c>
      <c r="I2069" s="9">
        <f>INDEX(DB_FILM!D:D,MATCH($F2069,DB_FILM!$A:$A,0))</f>
        <v>87</v>
      </c>
      <c r="J2069" s="5" t="str">
        <f>INDEX(DB_FILM!E:E,MATCH($F2069,DB_FILM!$A:$A,0))</f>
        <v>Comedy, Drama, Romance</v>
      </c>
      <c r="K2069" s="6">
        <f>INDEX(DB_FILM!F:F,MATCH($F2069,DB_FILM!$A:$A,0))</f>
        <v>8.6</v>
      </c>
      <c r="L2069" s="5" t="str">
        <f>INDEX(DB_FILM!G:G,MATCH($F2069,DB_FILM!$A:$A,0))</f>
        <v>With the aid of a wealthy erratic tippler, a dewy-eyed tramp who has fallen in love with a sightless flower girl accumulates money to be able to help her medically.</v>
      </c>
      <c r="M2069" s="5" t="str">
        <f>INDEX(DB_FILM!H:H,MATCH($F2069,DB_FILM!$A:$A,0))</f>
        <v xml:space="preserve">Charles Chaplin </v>
      </c>
      <c r="N2069" s="5" t="str">
        <f>INDEX(DB_FILM!I:I,MATCH($F2069,DB_FILM!$A:$A,0))</f>
        <v>Charles Chaplin, Virginia Cherrill, Florence Lee, Harry Myers</v>
      </c>
      <c r="O2069" s="7">
        <f>INDEX(DB_FILM!J:J,MATCH($F2069,DB_FILM!$A:$A,0))</f>
        <v>136907</v>
      </c>
      <c r="P2069" s="7">
        <f>INDEX(DB_FILM!K:K,MATCH($F2069,DB_FILM!$A:$A,0))</f>
        <v>20000</v>
      </c>
      <c r="Q2069" s="5" t="s">
        <v>476</v>
      </c>
      <c r="R2069">
        <v>5.99</v>
      </c>
      <c r="S2069">
        <v>6</v>
      </c>
      <c r="T2069">
        <v>2</v>
      </c>
      <c r="U2069">
        <v>832</v>
      </c>
      <c r="V2069">
        <v>1</v>
      </c>
      <c r="W2069" t="str">
        <f t="shared" si="64"/>
        <v>B</v>
      </c>
      <c r="X2069" t="s">
        <v>565</v>
      </c>
      <c r="Y2069">
        <v>0</v>
      </c>
      <c r="Z2069">
        <v>3.71</v>
      </c>
      <c r="AA2069" s="6">
        <f t="shared" si="65"/>
        <v>2.2800000000000002</v>
      </c>
    </row>
    <row r="2070" spans="1:27" x14ac:dyDescent="0.3">
      <c r="A2070" s="5">
        <v>42371</v>
      </c>
      <c r="B2070" s="5" t="s">
        <v>401</v>
      </c>
      <c r="C2070" s="5" t="s">
        <v>441</v>
      </c>
      <c r="D2070" s="5" t="s">
        <v>389</v>
      </c>
      <c r="E2070" t="s">
        <v>290</v>
      </c>
      <c r="F2070" t="s">
        <v>3</v>
      </c>
      <c r="G2070" s="5" t="str">
        <f>INDEX(DB_FILM!B:B,MATCH($F2070,DB_FILM!$A:$A,0))</f>
        <v>2008</v>
      </c>
      <c r="H2070" s="5" t="str">
        <f>INDEX(DB_FILM!C:C,MATCH($F2070,DB_FILM!$A:$A,0))</f>
        <v xml:space="preserve">T </v>
      </c>
      <c r="I2070" s="9">
        <f>INDEX(DB_FILM!D:D,MATCH($F2070,DB_FILM!$A:$A,0))</f>
        <v>152</v>
      </c>
      <c r="J2070" s="5" t="str">
        <f>INDEX(DB_FILM!E:E,MATCH($F2070,DB_FILM!$A:$A,0))</f>
        <v>Action, Crime, Drama</v>
      </c>
      <c r="K2070" s="6">
        <f>INDEX(DB_FILM!F:F,MATCH($F2070,DB_FILM!$A:$A,0))</f>
        <v>9</v>
      </c>
      <c r="L2070" s="5" t="str">
        <f>INDEX(DB_FILM!G:G,MATCH($F2070,DB_FILM!$A:$A,0))</f>
        <v>When the menace known as the Joker emerges from his mysterious past, he wreaks havoc and chaos on the people of Gotham. The Dark Knight must accept one of the greatest psychological and physical tests of his ability to fight injustice.</v>
      </c>
      <c r="M2070" s="5" t="str">
        <f>INDEX(DB_FILM!H:H,MATCH($F2070,DB_FILM!$A:$A,0))</f>
        <v xml:space="preserve">Christopher Nolan </v>
      </c>
      <c r="N2070" s="5" t="str">
        <f>INDEX(DB_FILM!I:I,MATCH($F2070,DB_FILM!$A:$A,0))</f>
        <v>Christian Bale, Heath Ledger, Aaron Eckhart, Michael Caine</v>
      </c>
      <c r="O2070" s="7">
        <f>INDEX(DB_FILM!J:J,MATCH($F2070,DB_FILM!$A:$A,0))</f>
        <v>1958004</v>
      </c>
      <c r="P2070" s="7">
        <f>INDEX(DB_FILM!K:K,MATCH($F2070,DB_FILM!$A:$A,0))</f>
        <v>534860000</v>
      </c>
      <c r="Q2070" s="5" t="s">
        <v>476</v>
      </c>
      <c r="R2070">
        <v>7.99</v>
      </c>
      <c r="S2070">
        <v>6</v>
      </c>
      <c r="T2070">
        <v>2</v>
      </c>
      <c r="U2070">
        <v>832</v>
      </c>
      <c r="V2070">
        <v>3</v>
      </c>
      <c r="W2070" t="str">
        <f t="shared" si="64"/>
        <v>B</v>
      </c>
      <c r="X2070" t="s">
        <v>565</v>
      </c>
      <c r="Y2070">
        <v>0</v>
      </c>
      <c r="Z2070">
        <v>4.1500000000000004</v>
      </c>
      <c r="AA2070" s="6">
        <f t="shared" si="65"/>
        <v>3.84</v>
      </c>
    </row>
    <row r="2071" spans="1:27" x14ac:dyDescent="0.3">
      <c r="A2071" s="5">
        <v>42371</v>
      </c>
      <c r="B2071" t="s">
        <v>409</v>
      </c>
      <c r="C2071" t="s">
        <v>460</v>
      </c>
      <c r="D2071" t="s">
        <v>331</v>
      </c>
      <c r="E2071" t="s">
        <v>284</v>
      </c>
      <c r="F2071" t="s">
        <v>69</v>
      </c>
      <c r="G2071" s="5" t="str">
        <f>INDEX(DB_FILM!B:B,MATCH($F2071,DB_FILM!$A:$A,0))</f>
        <v>1994</v>
      </c>
      <c r="H2071" s="5" t="str">
        <f>INDEX(DB_FILM!C:C,MATCH($F2071,DB_FILM!$A:$A,0))</f>
        <v xml:space="preserve">T </v>
      </c>
      <c r="I2071" s="9">
        <f>INDEX(DB_FILM!D:D,MATCH($F2071,DB_FILM!$A:$A,0))</f>
        <v>88</v>
      </c>
      <c r="J2071" s="5" t="str">
        <f>INDEX(DB_FILM!E:E,MATCH($F2071,DB_FILM!$A:$A,0))</f>
        <v>Animation, Adventure, Drama</v>
      </c>
      <c r="K2071" s="6">
        <f>INDEX(DB_FILM!F:F,MATCH($F2071,DB_FILM!$A:$A,0))</f>
        <v>8.5</v>
      </c>
      <c r="L2071" s="5" t="str">
        <f>INDEX(DB_FILM!G:G,MATCH($F2071,DB_FILM!$A:$A,0))</f>
        <v>A Lion cub crown prince is tricked by a treacherous uncle into thinking he caused his father's death and flees into exile in despair, only to learn in adulthood his identity and his responsibilities.</v>
      </c>
      <c r="M2071" s="5" t="str">
        <f>INDEX(DB_FILM!H:H,MATCH($F2071,DB_FILM!$A:$A,0))</f>
        <v xml:space="preserve">Roger Allers, Rob Minkoff </v>
      </c>
      <c r="N2071" s="5" t="str">
        <f>INDEX(DB_FILM!I:I,MATCH($F2071,DB_FILM!$A:$A,0))</f>
        <v>Matthew Broderick, Jeremy Irons, James Earl Jones, Whoopi Goldberg</v>
      </c>
      <c r="O2071" s="7">
        <f>INDEX(DB_FILM!J:J,MATCH($F2071,DB_FILM!$A:$A,0))</f>
        <v>781936</v>
      </c>
      <c r="P2071" s="7">
        <f>INDEX(DB_FILM!K:K,MATCH($F2071,DB_FILM!$A:$A,0))</f>
        <v>312900000</v>
      </c>
      <c r="Q2071" t="s">
        <v>475</v>
      </c>
      <c r="R2071">
        <v>7.99</v>
      </c>
      <c r="S2071">
        <v>30</v>
      </c>
      <c r="T2071">
        <v>3</v>
      </c>
      <c r="U2071">
        <v>833</v>
      </c>
      <c r="V2071">
        <v>1</v>
      </c>
      <c r="W2071" t="str">
        <f t="shared" si="64"/>
        <v>C</v>
      </c>
      <c r="X2071" t="s">
        <v>578</v>
      </c>
      <c r="Y2071">
        <v>0</v>
      </c>
      <c r="Z2071">
        <v>5.59</v>
      </c>
      <c r="AA2071" s="6">
        <f t="shared" si="65"/>
        <v>2.4000000000000004</v>
      </c>
    </row>
    <row r="2072" spans="1:27" x14ac:dyDescent="0.3">
      <c r="A2072" s="5">
        <v>42371</v>
      </c>
      <c r="B2072" s="5" t="s">
        <v>409</v>
      </c>
      <c r="C2072" s="5" t="s">
        <v>460</v>
      </c>
      <c r="D2072" s="5" t="s">
        <v>331</v>
      </c>
      <c r="E2072" t="s">
        <v>284</v>
      </c>
      <c r="F2072" s="5" t="s">
        <v>1</v>
      </c>
      <c r="G2072" s="5" t="str">
        <f>INDEX(DB_FILM!B:B,MATCH($F2072,DB_FILM!$A:$A,0))</f>
        <v>1972</v>
      </c>
      <c r="H2072" s="5" t="str">
        <f>INDEX(DB_FILM!C:C,MATCH($F2072,DB_FILM!$A:$A,0))</f>
        <v xml:space="preserve">T </v>
      </c>
      <c r="I2072" s="9">
        <f>INDEX(DB_FILM!D:D,MATCH($F2072,DB_FILM!$A:$A,0))</f>
        <v>175</v>
      </c>
      <c r="J2072" s="5" t="str">
        <f>INDEX(DB_FILM!E:E,MATCH($F2072,DB_FILM!$A:$A,0))</f>
        <v>Crime, Drama</v>
      </c>
      <c r="K2072" s="6">
        <f>INDEX(DB_FILM!F:F,MATCH($F2072,DB_FILM!$A:$A,0))</f>
        <v>9.1999999999999993</v>
      </c>
      <c r="L2072" s="5" t="str">
        <f>INDEX(DB_FILM!G:G,MATCH($F2072,DB_FILM!$A:$A,0))</f>
        <v>The aging patriarch of an organized crime dynasty transfers control of his clandestine empire to his reluctant son.</v>
      </c>
      <c r="M2072" s="5" t="str">
        <f>INDEX(DB_FILM!H:H,MATCH($F2072,DB_FILM!$A:$A,0))</f>
        <v xml:space="preserve">Francis Ford Coppola </v>
      </c>
      <c r="N2072" s="5" t="str">
        <f>INDEX(DB_FILM!I:I,MATCH($F2072,DB_FILM!$A:$A,0))</f>
        <v>Marlon Brando, Al Pacino, James Caan, Diane Keaton</v>
      </c>
      <c r="O2072" s="7">
        <f>INDEX(DB_FILM!J:J,MATCH($F2072,DB_FILM!$A:$A,0))</f>
        <v>1361367</v>
      </c>
      <c r="P2072" s="7">
        <f>INDEX(DB_FILM!K:K,MATCH($F2072,DB_FILM!$A:$A,0))</f>
        <v>134970000</v>
      </c>
      <c r="Q2072" s="5" t="s">
        <v>474</v>
      </c>
      <c r="R2072">
        <v>1.99</v>
      </c>
      <c r="S2072">
        <v>12</v>
      </c>
      <c r="T2072">
        <v>1</v>
      </c>
      <c r="U2072">
        <v>833</v>
      </c>
      <c r="V2072">
        <v>2</v>
      </c>
      <c r="W2072" t="str">
        <f t="shared" si="64"/>
        <v>A</v>
      </c>
      <c r="X2072" t="s">
        <v>568</v>
      </c>
      <c r="Y2072">
        <v>0</v>
      </c>
      <c r="Z2072">
        <v>1.0900000000000001</v>
      </c>
      <c r="AA2072" s="6">
        <f t="shared" si="65"/>
        <v>0.89999999999999991</v>
      </c>
    </row>
    <row r="2073" spans="1:27" x14ac:dyDescent="0.3">
      <c r="A2073" s="5">
        <v>42371</v>
      </c>
      <c r="B2073" s="5" t="s">
        <v>409</v>
      </c>
      <c r="C2073" s="5" t="s">
        <v>460</v>
      </c>
      <c r="D2073" s="5" t="s">
        <v>331</v>
      </c>
      <c r="E2073" t="s">
        <v>284</v>
      </c>
      <c r="F2073" s="5" t="s">
        <v>97</v>
      </c>
      <c r="G2073" s="5" t="str">
        <f>INDEX(DB_FILM!B:B,MATCH($F2073,DB_FILM!$A:$A,0))</f>
        <v>1968</v>
      </c>
      <c r="H2073" s="5" t="str">
        <f>INDEX(DB_FILM!C:C,MATCH($F2073,DB_FILM!$A:$A,0))</f>
        <v xml:space="preserve">T </v>
      </c>
      <c r="I2073" s="9">
        <f>INDEX(DB_FILM!D:D,MATCH($F2073,DB_FILM!$A:$A,0))</f>
        <v>175</v>
      </c>
      <c r="J2073" s="5" t="str">
        <f>INDEX(DB_FILM!E:E,MATCH($F2073,DB_FILM!$A:$A,0))</f>
        <v>Western</v>
      </c>
      <c r="K2073" s="6">
        <f>INDEX(DB_FILM!F:F,MATCH($F2073,DB_FILM!$A:$A,0))</f>
        <v>8.5</v>
      </c>
      <c r="L2073" s="5" t="str">
        <f>INDEX(DB_FILM!G:G,MATCH($F2073,DB_FILM!$A:$A,0))</f>
        <v>A mysterious stranger with a harmonica joins forces with a notorious desperado to protect a beautiful widow from a ruthless assassin working for the railroad.</v>
      </c>
      <c r="M2073" s="5" t="str">
        <f>INDEX(DB_FILM!H:H,MATCH($F2073,DB_FILM!$A:$A,0))</f>
        <v xml:space="preserve">Sergio Leone </v>
      </c>
      <c r="N2073" s="5" t="str">
        <f>INDEX(DB_FILM!I:I,MATCH($F2073,DB_FILM!$A:$A,0))</f>
        <v>Henry Fonda, Charles Bronson, Claudia Cardinale, Jason Robards</v>
      </c>
      <c r="O2073" s="7">
        <f>INDEX(DB_FILM!J:J,MATCH($F2073,DB_FILM!$A:$A,0))</f>
        <v>257797</v>
      </c>
      <c r="P2073" s="7">
        <f>INDEX(DB_FILM!K:K,MATCH($F2073,DB_FILM!$A:$A,0))</f>
        <v>5320000</v>
      </c>
      <c r="Q2073" s="5" t="s">
        <v>476</v>
      </c>
      <c r="R2073">
        <v>13.99</v>
      </c>
      <c r="S2073">
        <v>46</v>
      </c>
      <c r="T2073">
        <v>2</v>
      </c>
      <c r="U2073">
        <v>833</v>
      </c>
      <c r="V2073">
        <v>1</v>
      </c>
      <c r="W2073" t="str">
        <f t="shared" si="64"/>
        <v>B</v>
      </c>
      <c r="X2073" t="s">
        <v>511</v>
      </c>
      <c r="Y2073">
        <v>0</v>
      </c>
      <c r="Z2073">
        <v>8.9499999999999993</v>
      </c>
      <c r="AA2073" s="6">
        <f t="shared" si="65"/>
        <v>5.0400000000000009</v>
      </c>
    </row>
    <row r="2074" spans="1:27" x14ac:dyDescent="0.3">
      <c r="A2074" s="5">
        <v>42372</v>
      </c>
      <c r="B2074" t="s">
        <v>398</v>
      </c>
      <c r="C2074" t="s">
        <v>439</v>
      </c>
      <c r="D2074" t="s">
        <v>339</v>
      </c>
      <c r="E2074" t="s">
        <v>340</v>
      </c>
      <c r="F2074" t="s">
        <v>51</v>
      </c>
      <c r="G2074" s="5" t="str">
        <f>INDEX(DB_FILM!B:B,MATCH($F2074,DB_FILM!$A:$A,0))</f>
        <v>1998</v>
      </c>
      <c r="H2074" s="5" t="str">
        <f>INDEX(DB_FILM!C:C,MATCH($F2074,DB_FILM!$A:$A,0))</f>
        <v xml:space="preserve">VM14 </v>
      </c>
      <c r="I2074" s="9">
        <f>INDEX(DB_FILM!D:D,MATCH($F2074,DB_FILM!$A:$A,0))</f>
        <v>169</v>
      </c>
      <c r="J2074" s="5" t="str">
        <f>INDEX(DB_FILM!E:E,MATCH($F2074,DB_FILM!$A:$A,0))</f>
        <v>Drama, War</v>
      </c>
      <c r="K2074" s="6">
        <f>INDEX(DB_FILM!F:F,MATCH($F2074,DB_FILM!$A:$A,0))</f>
        <v>8.6</v>
      </c>
      <c r="L2074" s="5" t="str">
        <f>INDEX(DB_FILM!G:G,MATCH($F2074,DB_FILM!$A:$A,0))</f>
        <v>Following the Normandy Landings, a group of U.S. soldiers go behind enemy lines to retrieve a paratrooper whose brothers have been killed in action.</v>
      </c>
      <c r="M2074" s="5" t="str">
        <f>INDEX(DB_FILM!H:H,MATCH($F2074,DB_FILM!$A:$A,0))</f>
        <v xml:space="preserve">Steven Spielberg </v>
      </c>
      <c r="N2074" s="5" t="str">
        <f>INDEX(DB_FILM!I:I,MATCH($F2074,DB_FILM!$A:$A,0))</f>
        <v>Tom Hanks, Matt Damon, Tom Sizemore, Edward Burns</v>
      </c>
      <c r="O2074" s="7">
        <f>INDEX(DB_FILM!J:J,MATCH($F2074,DB_FILM!$A:$A,0))</f>
        <v>1047650</v>
      </c>
      <c r="P2074" s="7">
        <f>INDEX(DB_FILM!K:K,MATCH($F2074,DB_FILM!$A:$A,0))</f>
        <v>216540000</v>
      </c>
      <c r="Q2074" t="s">
        <v>476</v>
      </c>
      <c r="R2074">
        <v>9.99</v>
      </c>
      <c r="S2074">
        <v>20</v>
      </c>
      <c r="T2074">
        <v>2</v>
      </c>
      <c r="U2074">
        <v>834</v>
      </c>
      <c r="V2074">
        <v>3</v>
      </c>
      <c r="W2074" t="str">
        <f t="shared" si="64"/>
        <v>B</v>
      </c>
      <c r="X2074" t="s">
        <v>526</v>
      </c>
      <c r="Y2074">
        <v>0</v>
      </c>
      <c r="Z2074">
        <v>5.39</v>
      </c>
      <c r="AA2074" s="6">
        <f t="shared" si="65"/>
        <v>4.6000000000000005</v>
      </c>
    </row>
    <row r="2075" spans="1:27" x14ac:dyDescent="0.3">
      <c r="A2075" s="5">
        <v>42372</v>
      </c>
      <c r="B2075" t="s">
        <v>408</v>
      </c>
      <c r="C2075" t="s">
        <v>466</v>
      </c>
      <c r="D2075" t="s">
        <v>350</v>
      </c>
      <c r="E2075" t="s">
        <v>299</v>
      </c>
      <c r="F2075" t="s">
        <v>57</v>
      </c>
      <c r="G2075" s="5" t="str">
        <f>INDEX(DB_FILM!B:B,MATCH($F2075,DB_FILM!$A:$A,0))</f>
        <v>1997</v>
      </c>
      <c r="H2075" s="5" t="str">
        <f>INDEX(DB_FILM!C:C,MATCH($F2075,DB_FILM!$A:$A,0))</f>
        <v xml:space="preserve">T </v>
      </c>
      <c r="I2075" s="9">
        <f>INDEX(DB_FILM!D:D,MATCH($F2075,DB_FILM!$A:$A,0))</f>
        <v>116</v>
      </c>
      <c r="J2075" s="5" t="str">
        <f>INDEX(DB_FILM!E:E,MATCH($F2075,DB_FILM!$A:$A,0))</f>
        <v>Comedy, Drama, War</v>
      </c>
      <c r="K2075" s="6">
        <f>INDEX(DB_FILM!F:F,MATCH($F2075,DB_FILM!$A:$A,0))</f>
        <v>8.6</v>
      </c>
      <c r="L2075" s="5" t="str">
        <f>INDEX(DB_FILM!G:G,MATCH($F2075,DB_FILM!$A:$A,0))</f>
        <v>When an open-minded Jewish librarian and his son become victims of the Holocaust, he uses a perfect mixture of will, humor, and imagination to protect his son from the dangers around their camp.</v>
      </c>
      <c r="M2075" s="5" t="str">
        <f>INDEX(DB_FILM!H:H,MATCH($F2075,DB_FILM!$A:$A,0))</f>
        <v xml:space="preserve">Roberto Benigni </v>
      </c>
      <c r="N2075" s="5" t="str">
        <f>INDEX(DB_FILM!I:I,MATCH($F2075,DB_FILM!$A:$A,0))</f>
        <v>Roberto Benigni, Nicoletta Braschi, Giorgio Cantarini, Giustino Durano</v>
      </c>
      <c r="O2075" s="7">
        <f>INDEX(DB_FILM!J:J,MATCH($F2075,DB_FILM!$A:$A,0))</f>
        <v>517982</v>
      </c>
      <c r="P2075" s="7">
        <f>INDEX(DB_FILM!K:K,MATCH($F2075,DB_FILM!$A:$A,0))</f>
        <v>57600000</v>
      </c>
      <c r="Q2075" t="s">
        <v>475</v>
      </c>
      <c r="R2075">
        <v>7.99</v>
      </c>
      <c r="S2075">
        <v>24</v>
      </c>
      <c r="T2075">
        <v>3</v>
      </c>
      <c r="U2075">
        <v>835</v>
      </c>
      <c r="V2075">
        <v>2</v>
      </c>
      <c r="W2075" t="str">
        <f t="shared" si="64"/>
        <v>C</v>
      </c>
      <c r="X2075" t="s">
        <v>537</v>
      </c>
      <c r="Y2075">
        <v>0</v>
      </c>
      <c r="Z2075">
        <v>6.79</v>
      </c>
      <c r="AA2075" s="6">
        <f t="shared" si="65"/>
        <v>1.2000000000000002</v>
      </c>
    </row>
    <row r="2076" spans="1:27" x14ac:dyDescent="0.3">
      <c r="A2076" s="5">
        <v>42372</v>
      </c>
      <c r="B2076" s="5" t="s">
        <v>408</v>
      </c>
      <c r="C2076" s="5" t="s">
        <v>466</v>
      </c>
      <c r="D2076" s="5" t="s">
        <v>350</v>
      </c>
      <c r="E2076" t="s">
        <v>299</v>
      </c>
      <c r="F2076" s="5" t="s">
        <v>23</v>
      </c>
      <c r="G2076" s="5" t="str">
        <f>INDEX(DB_FILM!B:B,MATCH($F2076,DB_FILM!$A:$A,0))</f>
        <v>1994</v>
      </c>
      <c r="H2076" s="5" t="str">
        <f>INDEX(DB_FILM!C:C,MATCH($F2076,DB_FILM!$A:$A,0))</f>
        <v xml:space="preserve">T </v>
      </c>
      <c r="I2076" s="9">
        <f>INDEX(DB_FILM!D:D,MATCH($F2076,DB_FILM!$A:$A,0))</f>
        <v>142</v>
      </c>
      <c r="J2076" s="5" t="str">
        <f>INDEX(DB_FILM!E:E,MATCH($F2076,DB_FILM!$A:$A,0))</f>
        <v>Drama, Romance</v>
      </c>
      <c r="K2076" s="6">
        <f>INDEX(DB_FILM!F:F,MATCH($F2076,DB_FILM!$A:$A,0))</f>
        <v>8.8000000000000007</v>
      </c>
      <c r="L2076" s="5" t="str">
        <f>INDEX(DB_FILM!G:G,MATCH($F2076,DB_FILM!$A:$A,0))</f>
        <v>The presidencies of Kennedy and Johnson, Vietnam, Watergate, and other history unfold through the perspective of an Alabama man with an IQ of 75.</v>
      </c>
      <c r="M2076" s="5" t="str">
        <f>INDEX(DB_FILM!H:H,MATCH($F2076,DB_FILM!$A:$A,0))</f>
        <v xml:space="preserve">Robert Zemeckis </v>
      </c>
      <c r="N2076" s="5" t="str">
        <f>INDEX(DB_FILM!I:I,MATCH($F2076,DB_FILM!$A:$A,0))</f>
        <v>Tom Hanks, Robin Wright, Gary Sinise, Sally Field</v>
      </c>
      <c r="O2076" s="7">
        <f>INDEX(DB_FILM!J:J,MATCH($F2076,DB_FILM!$A:$A,0))</f>
        <v>1512094</v>
      </c>
      <c r="P2076" s="7">
        <f>INDEX(DB_FILM!K:K,MATCH($F2076,DB_FILM!$A:$A,0))</f>
        <v>330250000</v>
      </c>
      <c r="Q2076" s="5" t="s">
        <v>475</v>
      </c>
      <c r="R2076">
        <v>5.99</v>
      </c>
      <c r="S2076">
        <v>5</v>
      </c>
      <c r="T2076">
        <v>3</v>
      </c>
      <c r="U2076">
        <v>835</v>
      </c>
      <c r="V2076">
        <v>1</v>
      </c>
      <c r="W2076" t="str">
        <f t="shared" si="64"/>
        <v>C</v>
      </c>
      <c r="X2076" t="s">
        <v>503</v>
      </c>
      <c r="Y2076">
        <v>0</v>
      </c>
      <c r="Z2076">
        <v>5.03</v>
      </c>
      <c r="AA2076" s="6">
        <f t="shared" si="65"/>
        <v>0.96</v>
      </c>
    </row>
    <row r="2077" spans="1:27" x14ac:dyDescent="0.3">
      <c r="A2077" s="5">
        <v>42372</v>
      </c>
      <c r="B2077" s="5" t="s">
        <v>408</v>
      </c>
      <c r="C2077" s="5" t="s">
        <v>466</v>
      </c>
      <c r="D2077" s="5" t="s">
        <v>350</v>
      </c>
      <c r="E2077" t="s">
        <v>299</v>
      </c>
      <c r="F2077" s="5" t="s">
        <v>69</v>
      </c>
      <c r="G2077" s="5" t="str">
        <f>INDEX(DB_FILM!B:B,MATCH($F2077,DB_FILM!$A:$A,0))</f>
        <v>1994</v>
      </c>
      <c r="H2077" s="5" t="str">
        <f>INDEX(DB_FILM!C:C,MATCH($F2077,DB_FILM!$A:$A,0))</f>
        <v xml:space="preserve">T </v>
      </c>
      <c r="I2077" s="9">
        <f>INDEX(DB_FILM!D:D,MATCH($F2077,DB_FILM!$A:$A,0))</f>
        <v>88</v>
      </c>
      <c r="J2077" s="5" t="str">
        <f>INDEX(DB_FILM!E:E,MATCH($F2077,DB_FILM!$A:$A,0))</f>
        <v>Animation, Adventure, Drama</v>
      </c>
      <c r="K2077" s="6">
        <f>INDEX(DB_FILM!F:F,MATCH($F2077,DB_FILM!$A:$A,0))</f>
        <v>8.5</v>
      </c>
      <c r="L2077" s="5" t="str">
        <f>INDEX(DB_FILM!G:G,MATCH($F2077,DB_FILM!$A:$A,0))</f>
        <v>A Lion cub crown prince is tricked by a treacherous uncle into thinking he caused his father's death and flees into exile in despair, only to learn in adulthood his identity and his responsibilities.</v>
      </c>
      <c r="M2077" s="5" t="str">
        <f>INDEX(DB_FILM!H:H,MATCH($F2077,DB_FILM!$A:$A,0))</f>
        <v xml:space="preserve">Roger Allers, Rob Minkoff </v>
      </c>
      <c r="N2077" s="5" t="str">
        <f>INDEX(DB_FILM!I:I,MATCH($F2077,DB_FILM!$A:$A,0))</f>
        <v>Matthew Broderick, Jeremy Irons, James Earl Jones, Whoopi Goldberg</v>
      </c>
      <c r="O2077" s="7">
        <f>INDEX(DB_FILM!J:J,MATCH($F2077,DB_FILM!$A:$A,0))</f>
        <v>781936</v>
      </c>
      <c r="P2077" s="7">
        <f>INDEX(DB_FILM!K:K,MATCH($F2077,DB_FILM!$A:$A,0))</f>
        <v>312900000</v>
      </c>
      <c r="Q2077" s="5" t="s">
        <v>475</v>
      </c>
      <c r="R2077">
        <v>9.99</v>
      </c>
      <c r="S2077">
        <v>30</v>
      </c>
      <c r="T2077">
        <v>3</v>
      </c>
      <c r="U2077">
        <v>835</v>
      </c>
      <c r="V2077">
        <v>3</v>
      </c>
      <c r="W2077" t="str">
        <f t="shared" si="64"/>
        <v>C</v>
      </c>
      <c r="X2077" t="s">
        <v>578</v>
      </c>
      <c r="Y2077">
        <v>0</v>
      </c>
      <c r="Z2077">
        <v>7.99</v>
      </c>
      <c r="AA2077" s="6">
        <f t="shared" si="65"/>
        <v>2</v>
      </c>
    </row>
    <row r="2078" spans="1:27" x14ac:dyDescent="0.3">
      <c r="A2078" s="5">
        <v>42372</v>
      </c>
      <c r="B2078" s="5" t="s">
        <v>408</v>
      </c>
      <c r="C2078" s="5" t="s">
        <v>466</v>
      </c>
      <c r="D2078" s="5" t="s">
        <v>350</v>
      </c>
      <c r="E2078" t="s">
        <v>299</v>
      </c>
      <c r="F2078" s="5" t="s">
        <v>97</v>
      </c>
      <c r="G2078" s="5" t="str">
        <f>INDEX(DB_FILM!B:B,MATCH($F2078,DB_FILM!$A:$A,0))</f>
        <v>1968</v>
      </c>
      <c r="H2078" s="5" t="str">
        <f>INDEX(DB_FILM!C:C,MATCH($F2078,DB_FILM!$A:$A,0))</f>
        <v xml:space="preserve">T </v>
      </c>
      <c r="I2078" s="9">
        <f>INDEX(DB_FILM!D:D,MATCH($F2078,DB_FILM!$A:$A,0))</f>
        <v>175</v>
      </c>
      <c r="J2078" s="5" t="str">
        <f>INDEX(DB_FILM!E:E,MATCH($F2078,DB_FILM!$A:$A,0))</f>
        <v>Western</v>
      </c>
      <c r="K2078" s="6">
        <f>INDEX(DB_FILM!F:F,MATCH($F2078,DB_FILM!$A:$A,0))</f>
        <v>8.5</v>
      </c>
      <c r="L2078" s="5" t="str">
        <f>INDEX(DB_FILM!G:G,MATCH($F2078,DB_FILM!$A:$A,0))</f>
        <v>A mysterious stranger with a harmonica joins forces with a notorious desperado to protect a beautiful widow from a ruthless assassin working for the railroad.</v>
      </c>
      <c r="M2078" s="5" t="str">
        <f>INDEX(DB_FILM!H:H,MATCH($F2078,DB_FILM!$A:$A,0))</f>
        <v xml:space="preserve">Sergio Leone </v>
      </c>
      <c r="N2078" s="5" t="str">
        <f>INDEX(DB_FILM!I:I,MATCH($F2078,DB_FILM!$A:$A,0))</f>
        <v>Henry Fonda, Charles Bronson, Claudia Cardinale, Jason Robards</v>
      </c>
      <c r="O2078" s="7">
        <f>INDEX(DB_FILM!J:J,MATCH($F2078,DB_FILM!$A:$A,0))</f>
        <v>257797</v>
      </c>
      <c r="P2078" s="7">
        <f>INDEX(DB_FILM!K:K,MATCH($F2078,DB_FILM!$A:$A,0))</f>
        <v>5320000</v>
      </c>
      <c r="Q2078" s="5" t="s">
        <v>476</v>
      </c>
      <c r="R2078">
        <v>13.99</v>
      </c>
      <c r="S2078">
        <v>46</v>
      </c>
      <c r="T2078">
        <v>2</v>
      </c>
      <c r="U2078">
        <v>835</v>
      </c>
      <c r="V2078">
        <v>2</v>
      </c>
      <c r="W2078" t="str">
        <f t="shared" si="64"/>
        <v>B</v>
      </c>
      <c r="X2078" t="s">
        <v>511</v>
      </c>
      <c r="Y2078">
        <v>0</v>
      </c>
      <c r="Z2078">
        <v>9.09</v>
      </c>
      <c r="AA2078" s="6">
        <f t="shared" si="65"/>
        <v>4.9000000000000004</v>
      </c>
    </row>
    <row r="2079" spans="1:27" x14ac:dyDescent="0.3">
      <c r="A2079" s="5">
        <v>42374</v>
      </c>
      <c r="B2079" s="5" t="s">
        <v>417</v>
      </c>
      <c r="C2079" s="5" t="s">
        <v>460</v>
      </c>
      <c r="D2079" s="5" t="s">
        <v>334</v>
      </c>
      <c r="E2079" t="s">
        <v>290</v>
      </c>
      <c r="F2079" s="5" t="s">
        <v>59</v>
      </c>
      <c r="G2079" s="5" t="str">
        <f>INDEX(DB_FILM!B:B,MATCH($F2079,DB_FILM!$A:$A,0))</f>
        <v>1946</v>
      </c>
      <c r="H2079" s="5" t="str">
        <f>INDEX(DB_FILM!C:C,MATCH($F2079,DB_FILM!$A:$A,0))</f>
        <v xml:space="preserve">T </v>
      </c>
      <c r="I2079" s="9">
        <f>INDEX(DB_FILM!D:D,MATCH($F2079,DB_FILM!$A:$A,0))</f>
        <v>130</v>
      </c>
      <c r="J2079" s="5" t="str">
        <f>INDEX(DB_FILM!E:E,MATCH($F2079,DB_FILM!$A:$A,0))</f>
        <v>Drama, Family, Fantasy</v>
      </c>
      <c r="K2079" s="6">
        <f>INDEX(DB_FILM!F:F,MATCH($F2079,DB_FILM!$A:$A,0))</f>
        <v>8.6</v>
      </c>
      <c r="L2079" s="5" t="str">
        <f>INDEX(DB_FILM!G:G,MATCH($F2079,DB_FILM!$A:$A,0))</f>
        <v>An angel is sent from Heaven to help a desperately frustrated businessman by showing him what life would have been like if he had never existed.</v>
      </c>
      <c r="M2079" s="5" t="str">
        <f>INDEX(DB_FILM!H:H,MATCH($F2079,DB_FILM!$A:$A,0))</f>
        <v xml:space="preserve">Frank Capra </v>
      </c>
      <c r="N2079" s="5" t="str">
        <f>INDEX(DB_FILM!I:I,MATCH($F2079,DB_FILM!$A:$A,0))</f>
        <v>James Stewart, Donna Reed, Lionel Barrymore, Thomas Mitchell</v>
      </c>
      <c r="O2079" s="7">
        <f>INDEX(DB_FILM!J:J,MATCH($F2079,DB_FILM!$A:$A,0))</f>
        <v>334168</v>
      </c>
      <c r="P2079" s="7">
        <f>INDEX(DB_FILM!K:K,MATCH($F2079,DB_FILM!$A:$A,0))</f>
        <v>7270000</v>
      </c>
      <c r="Q2079" s="5" t="s">
        <v>475</v>
      </c>
      <c r="R2079">
        <v>7.99</v>
      </c>
      <c r="S2079">
        <v>25</v>
      </c>
      <c r="T2079">
        <v>3</v>
      </c>
      <c r="U2079">
        <v>836</v>
      </c>
      <c r="V2079">
        <v>1</v>
      </c>
      <c r="W2079" t="str">
        <f t="shared" si="64"/>
        <v>C</v>
      </c>
      <c r="X2079" t="s">
        <v>586</v>
      </c>
      <c r="Y2079">
        <v>0</v>
      </c>
      <c r="Z2079">
        <v>6.79</v>
      </c>
      <c r="AA2079" s="6">
        <f t="shared" si="65"/>
        <v>1.2000000000000002</v>
      </c>
    </row>
    <row r="2080" spans="1:27" x14ac:dyDescent="0.3">
      <c r="A2080" s="5">
        <v>42374</v>
      </c>
      <c r="B2080" s="5" t="s">
        <v>417</v>
      </c>
      <c r="C2080" s="5" t="s">
        <v>460</v>
      </c>
      <c r="D2080" s="5" t="s">
        <v>334</v>
      </c>
      <c r="E2080" t="s">
        <v>290</v>
      </c>
      <c r="F2080" s="5" t="s">
        <v>19</v>
      </c>
      <c r="G2080" s="5" t="str">
        <f>INDEX(DB_FILM!B:B,MATCH($F2080,DB_FILM!$A:$A,0))</f>
        <v>2001</v>
      </c>
      <c r="H2080" s="5" t="str">
        <f>INDEX(DB_FILM!C:C,MATCH($F2080,DB_FILM!$A:$A,0))</f>
        <v xml:space="preserve">T </v>
      </c>
      <c r="I2080" s="9">
        <f>INDEX(DB_FILM!D:D,MATCH($F2080,DB_FILM!$A:$A,0))</f>
        <v>178</v>
      </c>
      <c r="J2080" s="5" t="str">
        <f>INDEX(DB_FILM!E:E,MATCH($F2080,DB_FILM!$A:$A,0))</f>
        <v>Adventure, Drama, Fantasy</v>
      </c>
      <c r="K2080" s="6">
        <f>INDEX(DB_FILM!F:F,MATCH($F2080,DB_FILM!$A:$A,0))</f>
        <v>8.8000000000000007</v>
      </c>
      <c r="L2080" s="5" t="str">
        <f>INDEX(DB_FILM!G:G,MATCH($F2080,DB_FILM!$A:$A,0))</f>
        <v>A meek Hobbit from the Shire and eight companions set out on a journey to destroy the powerful One Ring and save Middle-earth from the Dark Lord Sauron.</v>
      </c>
      <c r="M2080" s="5" t="str">
        <f>INDEX(DB_FILM!H:H,MATCH($F2080,DB_FILM!$A:$A,0))</f>
        <v xml:space="preserve">Peter Jackson </v>
      </c>
      <c r="N2080" s="5" t="str">
        <f>INDEX(DB_FILM!I:I,MATCH($F2080,DB_FILM!$A:$A,0))</f>
        <v>Elijah Wood, Ian McKellen, Orlando Bloom, Sean Bean</v>
      </c>
      <c r="O2080" s="7">
        <f>INDEX(DB_FILM!J:J,MATCH($F2080,DB_FILM!$A:$A,0))</f>
        <v>1433603</v>
      </c>
      <c r="P2080" s="7">
        <f>INDEX(DB_FILM!K:K,MATCH($F2080,DB_FILM!$A:$A,0))</f>
        <v>315540000</v>
      </c>
      <c r="Q2080" s="5" t="s">
        <v>474</v>
      </c>
      <c r="R2080">
        <v>1.99</v>
      </c>
      <c r="S2080">
        <v>3</v>
      </c>
      <c r="T2080">
        <v>1</v>
      </c>
      <c r="U2080">
        <v>836</v>
      </c>
      <c r="V2080">
        <v>1</v>
      </c>
      <c r="W2080" t="str">
        <f t="shared" si="64"/>
        <v>A</v>
      </c>
      <c r="X2080" t="s">
        <v>566</v>
      </c>
      <c r="Y2080">
        <v>0</v>
      </c>
      <c r="Z2080">
        <v>1.0900000000000001</v>
      </c>
      <c r="AA2080" s="6">
        <f t="shared" si="65"/>
        <v>0.89999999999999991</v>
      </c>
    </row>
    <row r="2081" spans="1:27" x14ac:dyDescent="0.3">
      <c r="A2081" s="5">
        <v>42374</v>
      </c>
      <c r="B2081" t="s">
        <v>417</v>
      </c>
      <c r="C2081" t="s">
        <v>460</v>
      </c>
      <c r="D2081" t="s">
        <v>334</v>
      </c>
      <c r="E2081" t="s">
        <v>290</v>
      </c>
      <c r="F2081" t="s">
        <v>5</v>
      </c>
      <c r="G2081" s="5" t="str">
        <f>INDEX(DB_FILM!B:B,MATCH($F2081,DB_FILM!$A:$A,0))</f>
        <v>1974</v>
      </c>
      <c r="H2081" s="5" t="str">
        <f>INDEX(DB_FILM!C:C,MATCH($F2081,DB_FILM!$A:$A,0))</f>
        <v xml:space="preserve">VM14 </v>
      </c>
      <c r="I2081" s="9">
        <f>INDEX(DB_FILM!D:D,MATCH($F2081,DB_FILM!$A:$A,0))</f>
        <v>202</v>
      </c>
      <c r="J2081" s="5" t="str">
        <f>INDEX(DB_FILM!E:E,MATCH($F2081,DB_FILM!$A:$A,0))</f>
        <v>Crime, Drama</v>
      </c>
      <c r="K2081" s="6">
        <f>INDEX(DB_FILM!F:F,MATCH($F2081,DB_FILM!$A:$A,0))</f>
        <v>9</v>
      </c>
      <c r="L2081" s="5" t="str">
        <f>INDEX(DB_FILM!G:G,MATCH($F2081,DB_FILM!$A:$A,0))</f>
        <v>The early life and career of Vito Corleone in 1920s New York City is portrayed, while his son, Michael, expands and tightens his grip on the family crime syndicate.</v>
      </c>
      <c r="M2081" s="5" t="str">
        <f>INDEX(DB_FILM!H:H,MATCH($F2081,DB_FILM!$A:$A,0))</f>
        <v xml:space="preserve">Francis Ford Coppola </v>
      </c>
      <c r="N2081" s="5" t="str">
        <f>INDEX(DB_FILM!I:I,MATCH($F2081,DB_FILM!$A:$A,0))</f>
        <v>Al Pacino, Robert De Niro, Robert Duvall, Diane Keaton</v>
      </c>
      <c r="O2081" s="7">
        <f>INDEX(DB_FILM!J:J,MATCH($F2081,DB_FILM!$A:$A,0))</f>
        <v>942307</v>
      </c>
      <c r="P2081" s="7">
        <f>INDEX(DB_FILM!K:K,MATCH($F2081,DB_FILM!$A:$A,0))</f>
        <v>57300000</v>
      </c>
      <c r="Q2081" t="s">
        <v>474</v>
      </c>
      <c r="R2081">
        <v>5.99</v>
      </c>
      <c r="S2081">
        <v>34</v>
      </c>
      <c r="T2081">
        <v>1</v>
      </c>
      <c r="U2081">
        <v>836</v>
      </c>
      <c r="V2081">
        <v>2</v>
      </c>
      <c r="W2081" t="str">
        <f t="shared" si="64"/>
        <v>A</v>
      </c>
      <c r="X2081" t="s">
        <v>505</v>
      </c>
      <c r="Y2081">
        <v>5</v>
      </c>
      <c r="Z2081">
        <v>4.13</v>
      </c>
      <c r="AA2081" s="6">
        <f t="shared" si="65"/>
        <v>1.8600000000000003</v>
      </c>
    </row>
    <row r="2082" spans="1:27" x14ac:dyDescent="0.3">
      <c r="A2082" s="5">
        <v>42375</v>
      </c>
      <c r="B2082" t="s">
        <v>415</v>
      </c>
      <c r="C2082" t="s">
        <v>424</v>
      </c>
      <c r="D2082" t="s">
        <v>313</v>
      </c>
      <c r="E2082" t="s">
        <v>270</v>
      </c>
      <c r="F2082" t="s">
        <v>49</v>
      </c>
      <c r="G2082" s="5" t="str">
        <f>INDEX(DB_FILM!B:B,MATCH($F2082,DB_FILM!$A:$A,0))</f>
        <v>1995</v>
      </c>
      <c r="H2082" s="5" t="str">
        <f>INDEX(DB_FILM!C:C,MATCH($F2082,DB_FILM!$A:$A,0))</f>
        <v xml:space="preserve">T </v>
      </c>
      <c r="I2082" s="9">
        <f>INDEX(DB_FILM!D:D,MATCH($F2082,DB_FILM!$A:$A,0))</f>
        <v>106</v>
      </c>
      <c r="J2082" s="5" t="str">
        <f>INDEX(DB_FILM!E:E,MATCH($F2082,DB_FILM!$A:$A,0))</f>
        <v>Crime, Mystery, Thriller</v>
      </c>
      <c r="K2082" s="6">
        <f>INDEX(DB_FILM!F:F,MATCH($F2082,DB_FILM!$A:$A,0))</f>
        <v>8.6</v>
      </c>
      <c r="L2082" s="5" t="str">
        <f>INDEX(DB_FILM!G:G,MATCH($F2082,DB_FILM!$A:$A,0))</f>
        <v>A sole survivor tells of the twisty events leading up to a horrific gun battle on a boat, which began when five criminals met at a seemingly random police lineup.</v>
      </c>
      <c r="M2082" s="5" t="str">
        <f>INDEX(DB_FILM!H:H,MATCH($F2082,DB_FILM!$A:$A,0))</f>
        <v xml:space="preserve">Bryan Singer </v>
      </c>
      <c r="N2082" s="5" t="str">
        <f>INDEX(DB_FILM!I:I,MATCH($F2082,DB_FILM!$A:$A,0))</f>
        <v>Kevin Spacey, Gabriel Byrne, Chazz Palminteri, Stephen Baldwin</v>
      </c>
      <c r="O2082" s="7">
        <f>INDEX(DB_FILM!J:J,MATCH($F2082,DB_FILM!$A:$A,0))</f>
        <v>863953</v>
      </c>
      <c r="P2082" s="7">
        <f>INDEX(DB_FILM!K:K,MATCH($F2082,DB_FILM!$A:$A,0))</f>
        <v>23340000</v>
      </c>
      <c r="Q2082" t="s">
        <v>475</v>
      </c>
      <c r="R2082">
        <v>7.99</v>
      </c>
      <c r="S2082">
        <v>19</v>
      </c>
      <c r="T2082">
        <v>3</v>
      </c>
      <c r="U2082">
        <v>837</v>
      </c>
      <c r="V2082">
        <v>3</v>
      </c>
      <c r="W2082" t="str">
        <f t="shared" si="64"/>
        <v>C</v>
      </c>
      <c r="X2082" t="s">
        <v>530</v>
      </c>
      <c r="Y2082">
        <v>0</v>
      </c>
      <c r="Z2082">
        <v>5.67</v>
      </c>
      <c r="AA2082" s="6">
        <f t="shared" si="65"/>
        <v>2.3200000000000003</v>
      </c>
    </row>
    <row r="2083" spans="1:27" x14ac:dyDescent="0.3">
      <c r="A2083" s="5">
        <v>42375</v>
      </c>
      <c r="B2083" s="5" t="s">
        <v>415</v>
      </c>
      <c r="C2083" s="5" t="s">
        <v>424</v>
      </c>
      <c r="D2083" s="5" t="s">
        <v>313</v>
      </c>
      <c r="E2083" t="s">
        <v>270</v>
      </c>
      <c r="F2083" s="5" t="s">
        <v>87</v>
      </c>
      <c r="G2083" s="5" t="str">
        <f>INDEX(DB_FILM!B:B,MATCH($F2083,DB_FILM!$A:$A,0))</f>
        <v>1998</v>
      </c>
      <c r="H2083" s="5" t="str">
        <f>INDEX(DB_FILM!C:C,MATCH($F2083,DB_FILM!$A:$A,0))</f>
        <v xml:space="preserve">VM18 </v>
      </c>
      <c r="I2083" s="9">
        <f>INDEX(DB_FILM!D:D,MATCH($F2083,DB_FILM!$A:$A,0))</f>
        <v>119</v>
      </c>
      <c r="J2083" s="5" t="str">
        <f>INDEX(DB_FILM!E:E,MATCH($F2083,DB_FILM!$A:$A,0))</f>
        <v>Crime, Drama</v>
      </c>
      <c r="K2083" s="6">
        <f>INDEX(DB_FILM!F:F,MATCH($F2083,DB_FILM!$A:$A,0))</f>
        <v>8.5</v>
      </c>
      <c r="L2083" s="5" t="str">
        <f>INDEX(DB_FILM!G:G,MATCH($F2083,DB_FILM!$A:$A,0))</f>
        <v>A former neo-nazi skinhead tries to prevent his younger brother from going down the same wrong path that he did.</v>
      </c>
      <c r="M2083" s="5" t="str">
        <f>INDEX(DB_FILM!H:H,MATCH($F2083,DB_FILM!$A:$A,0))</f>
        <v xml:space="preserve">Tony Kaye </v>
      </c>
      <c r="N2083" s="5" t="str">
        <f>INDEX(DB_FILM!I:I,MATCH($F2083,DB_FILM!$A:$A,0))</f>
        <v>Edward Norton, Edward Furlong, Beverly D'Angelo, Jennifer Lien</v>
      </c>
      <c r="O2083" s="7">
        <f>INDEX(DB_FILM!J:J,MATCH($F2083,DB_FILM!$A:$A,0))</f>
        <v>908456</v>
      </c>
      <c r="P2083" s="7">
        <f>INDEX(DB_FILM!K:K,MATCH($F2083,DB_FILM!$A:$A,0))</f>
        <v>6720000</v>
      </c>
      <c r="Q2083" s="5" t="s">
        <v>475</v>
      </c>
      <c r="R2083">
        <v>5.99</v>
      </c>
      <c r="S2083">
        <v>40</v>
      </c>
      <c r="T2083">
        <v>3</v>
      </c>
      <c r="U2083">
        <v>837</v>
      </c>
      <c r="V2083">
        <v>1</v>
      </c>
      <c r="W2083" t="str">
        <f t="shared" si="64"/>
        <v>C</v>
      </c>
      <c r="X2083" t="s">
        <v>626</v>
      </c>
      <c r="Y2083">
        <v>0</v>
      </c>
      <c r="Z2083">
        <v>4.49</v>
      </c>
      <c r="AA2083" s="6">
        <f t="shared" si="65"/>
        <v>1.5</v>
      </c>
    </row>
    <row r="2084" spans="1:27" x14ac:dyDescent="0.3">
      <c r="A2084" s="5">
        <v>42375</v>
      </c>
      <c r="B2084" s="5" t="s">
        <v>398</v>
      </c>
      <c r="C2084" s="5" t="s">
        <v>454</v>
      </c>
      <c r="D2084" s="5" t="s">
        <v>365</v>
      </c>
      <c r="E2084" t="s">
        <v>278</v>
      </c>
      <c r="F2084" s="5" t="s">
        <v>13</v>
      </c>
      <c r="G2084" s="5" t="str">
        <f>INDEX(DB_FILM!B:B,MATCH($F2084,DB_FILM!$A:$A,0))</f>
        <v>1966</v>
      </c>
      <c r="H2084" s="5" t="str">
        <f>INDEX(DB_FILM!C:C,MATCH($F2084,DB_FILM!$A:$A,0))</f>
        <v xml:space="preserve">VM14 </v>
      </c>
      <c r="I2084" s="9">
        <f>INDEX(DB_FILM!D:D,MATCH($F2084,DB_FILM!$A:$A,0))</f>
        <v>161</v>
      </c>
      <c r="J2084" s="5" t="str">
        <f>INDEX(DB_FILM!E:E,MATCH($F2084,DB_FILM!$A:$A,0))</f>
        <v>Western</v>
      </c>
      <c r="K2084" s="6">
        <f>INDEX(DB_FILM!F:F,MATCH($F2084,DB_FILM!$A:$A,0))</f>
        <v>8.9</v>
      </c>
      <c r="L2084" s="5" t="str">
        <f>INDEX(DB_FILM!G:G,MATCH($F2084,DB_FILM!$A:$A,0))</f>
        <v>A bounty hunting scam joins two men in an uneasy alliance against a third in a race to find a fortune in gold buried in a remote cemetery.</v>
      </c>
      <c r="M2084" s="5" t="str">
        <f>INDEX(DB_FILM!H:H,MATCH($F2084,DB_FILM!$A:$A,0))</f>
        <v xml:space="preserve">Sergio Leone </v>
      </c>
      <c r="N2084" s="5" t="str">
        <f>INDEX(DB_FILM!I:I,MATCH($F2084,DB_FILM!$A:$A,0))</f>
        <v>Clint Eastwood, Eli Wallach, Lee Van Cleef, Aldo Giuffrè</v>
      </c>
      <c r="O2084" s="7">
        <f>INDEX(DB_FILM!J:J,MATCH($F2084,DB_FILM!$A:$A,0))</f>
        <v>589413</v>
      </c>
      <c r="P2084" s="7">
        <f>INDEX(DB_FILM!K:K,MATCH($F2084,DB_FILM!$A:$A,0))</f>
        <v>6100000</v>
      </c>
      <c r="Q2084" s="5" t="s">
        <v>476</v>
      </c>
      <c r="R2084">
        <v>7.99</v>
      </c>
      <c r="S2084">
        <v>49</v>
      </c>
      <c r="T2084">
        <v>2</v>
      </c>
      <c r="U2084">
        <v>838</v>
      </c>
      <c r="V2084">
        <v>2</v>
      </c>
      <c r="W2084" t="str">
        <f t="shared" si="64"/>
        <v>B</v>
      </c>
      <c r="X2084" t="s">
        <v>518</v>
      </c>
      <c r="Y2084">
        <v>0</v>
      </c>
      <c r="Z2084">
        <v>4.95</v>
      </c>
      <c r="AA2084" s="6">
        <f t="shared" si="65"/>
        <v>3.04</v>
      </c>
    </row>
    <row r="2085" spans="1:27" x14ac:dyDescent="0.3">
      <c r="A2085" s="5">
        <v>42375</v>
      </c>
      <c r="B2085" s="5" t="s">
        <v>398</v>
      </c>
      <c r="C2085" s="5" t="s">
        <v>454</v>
      </c>
      <c r="D2085" s="5" t="s">
        <v>365</v>
      </c>
      <c r="E2085" t="s">
        <v>278</v>
      </c>
      <c r="F2085" s="5" t="s">
        <v>73</v>
      </c>
      <c r="G2085" s="5" t="str">
        <f>INDEX(DB_FILM!B:B,MATCH($F2085,DB_FILM!$A:$A,0))</f>
        <v>2006</v>
      </c>
      <c r="H2085" s="5" t="str">
        <f>INDEX(DB_FILM!C:C,MATCH($F2085,DB_FILM!$A:$A,0))</f>
        <v xml:space="preserve">T </v>
      </c>
      <c r="I2085" s="9">
        <f>INDEX(DB_FILM!D:D,MATCH($F2085,DB_FILM!$A:$A,0))</f>
        <v>130</v>
      </c>
      <c r="J2085" s="5" t="str">
        <f>INDEX(DB_FILM!E:E,MATCH($F2085,DB_FILM!$A:$A,0))</f>
        <v>Drama, Mystery, Sci-Fi</v>
      </c>
      <c r="K2085" s="6">
        <f>INDEX(DB_FILM!F:F,MATCH($F2085,DB_FILM!$A:$A,0))</f>
        <v>8.5</v>
      </c>
      <c r="L2085" s="5" t="str">
        <f>INDEX(DB_FILM!G:G,MATCH($F2085,DB_FILM!$A:$A,0))</f>
        <v>After a tragic accident, two stage magicians engage in a battle to create the ultimate illusion while sacrificing everything they have to outwit each other.</v>
      </c>
      <c r="M2085" s="5" t="str">
        <f>INDEX(DB_FILM!H:H,MATCH($F2085,DB_FILM!$A:$A,0))</f>
        <v xml:space="preserve">Christopher Nolan </v>
      </c>
      <c r="N2085" s="5" t="str">
        <f>INDEX(DB_FILM!I:I,MATCH($F2085,DB_FILM!$A:$A,0))</f>
        <v>Christian Bale, Hugh Jackman, Scarlett Johansson, Michael Caine</v>
      </c>
      <c r="O2085" s="7">
        <f>INDEX(DB_FILM!J:J,MATCH($F2085,DB_FILM!$A:$A,0))</f>
        <v>1010590</v>
      </c>
      <c r="P2085" s="7">
        <f>INDEX(DB_FILM!K:K,MATCH($F2085,DB_FILM!$A:$A,0))</f>
        <v>53090000</v>
      </c>
      <c r="Q2085" s="5" t="s">
        <v>474</v>
      </c>
      <c r="R2085">
        <v>9.99</v>
      </c>
      <c r="S2085">
        <v>32</v>
      </c>
      <c r="T2085">
        <v>1</v>
      </c>
      <c r="U2085">
        <v>838</v>
      </c>
      <c r="V2085">
        <v>3</v>
      </c>
      <c r="W2085" t="str">
        <f t="shared" si="64"/>
        <v>A</v>
      </c>
      <c r="X2085" t="s">
        <v>486</v>
      </c>
      <c r="Y2085">
        <v>0</v>
      </c>
      <c r="Z2085">
        <v>5.89</v>
      </c>
      <c r="AA2085" s="6">
        <f t="shared" si="65"/>
        <v>4.1000000000000005</v>
      </c>
    </row>
    <row r="2086" spans="1:27" x14ac:dyDescent="0.3">
      <c r="A2086" s="5">
        <v>42375</v>
      </c>
      <c r="B2086" t="s">
        <v>398</v>
      </c>
      <c r="C2086" t="s">
        <v>454</v>
      </c>
      <c r="D2086" t="s">
        <v>365</v>
      </c>
      <c r="E2086" t="s">
        <v>278</v>
      </c>
      <c r="F2086" t="s">
        <v>51</v>
      </c>
      <c r="G2086" s="5" t="str">
        <f>INDEX(DB_FILM!B:B,MATCH($F2086,DB_FILM!$A:$A,0))</f>
        <v>1998</v>
      </c>
      <c r="H2086" s="5" t="str">
        <f>INDEX(DB_FILM!C:C,MATCH($F2086,DB_FILM!$A:$A,0))</f>
        <v xml:space="preserve">VM14 </v>
      </c>
      <c r="I2086" s="9">
        <f>INDEX(DB_FILM!D:D,MATCH($F2086,DB_FILM!$A:$A,0))</f>
        <v>169</v>
      </c>
      <c r="J2086" s="5" t="str">
        <f>INDEX(DB_FILM!E:E,MATCH($F2086,DB_FILM!$A:$A,0))</f>
        <v>Drama, War</v>
      </c>
      <c r="K2086" s="6">
        <f>INDEX(DB_FILM!F:F,MATCH($F2086,DB_FILM!$A:$A,0))</f>
        <v>8.6</v>
      </c>
      <c r="L2086" s="5" t="str">
        <f>INDEX(DB_FILM!G:G,MATCH($F2086,DB_FILM!$A:$A,0))</f>
        <v>Following the Normandy Landings, a group of U.S. soldiers go behind enemy lines to retrieve a paratrooper whose brothers have been killed in action.</v>
      </c>
      <c r="M2086" s="5" t="str">
        <f>INDEX(DB_FILM!H:H,MATCH($F2086,DB_FILM!$A:$A,0))</f>
        <v xml:space="preserve">Steven Spielberg </v>
      </c>
      <c r="N2086" s="5" t="str">
        <f>INDEX(DB_FILM!I:I,MATCH($F2086,DB_FILM!$A:$A,0))</f>
        <v>Tom Hanks, Matt Damon, Tom Sizemore, Edward Burns</v>
      </c>
      <c r="O2086" s="7">
        <f>INDEX(DB_FILM!J:J,MATCH($F2086,DB_FILM!$A:$A,0))</f>
        <v>1047650</v>
      </c>
      <c r="P2086" s="7">
        <f>INDEX(DB_FILM!K:K,MATCH($F2086,DB_FILM!$A:$A,0))</f>
        <v>216540000</v>
      </c>
      <c r="Q2086" t="s">
        <v>476</v>
      </c>
      <c r="R2086">
        <v>13.99</v>
      </c>
      <c r="S2086">
        <v>20</v>
      </c>
      <c r="T2086">
        <v>2</v>
      </c>
      <c r="U2086">
        <v>838</v>
      </c>
      <c r="V2086">
        <v>3</v>
      </c>
      <c r="W2086" t="str">
        <f t="shared" si="64"/>
        <v>B</v>
      </c>
      <c r="X2086" t="s">
        <v>526</v>
      </c>
      <c r="Y2086">
        <v>0</v>
      </c>
      <c r="Z2086">
        <v>8.39</v>
      </c>
      <c r="AA2086" s="6">
        <f t="shared" si="65"/>
        <v>5.6</v>
      </c>
    </row>
    <row r="2087" spans="1:27" x14ac:dyDescent="0.3">
      <c r="A2087" s="5">
        <v>42375</v>
      </c>
      <c r="B2087" t="s">
        <v>409</v>
      </c>
      <c r="C2087" t="s">
        <v>447</v>
      </c>
      <c r="D2087" t="s">
        <v>339</v>
      </c>
      <c r="E2087" t="s">
        <v>340</v>
      </c>
      <c r="F2087" t="s">
        <v>39</v>
      </c>
      <c r="G2087" s="5" t="str">
        <f>INDEX(DB_FILM!B:B,MATCH($F2087,DB_FILM!$A:$A,0))</f>
        <v>2014</v>
      </c>
      <c r="H2087" s="5" t="str">
        <f>INDEX(DB_FILM!C:C,MATCH($F2087,DB_FILM!$A:$A,0))</f>
        <v xml:space="preserve">T </v>
      </c>
      <c r="I2087" s="9">
        <f>INDEX(DB_FILM!D:D,MATCH($F2087,DB_FILM!$A:$A,0))</f>
        <v>169</v>
      </c>
      <c r="J2087" s="5" t="str">
        <f>INDEX(DB_FILM!E:E,MATCH($F2087,DB_FILM!$A:$A,0))</f>
        <v>Adventure, Drama, Sci-Fi</v>
      </c>
      <c r="K2087" s="6">
        <f>INDEX(DB_FILM!F:F,MATCH($F2087,DB_FILM!$A:$A,0))</f>
        <v>8.6</v>
      </c>
      <c r="L2087" s="5" t="str">
        <f>INDEX(DB_FILM!G:G,MATCH($F2087,DB_FILM!$A:$A,0))</f>
        <v>A team of explorers travel through a wormhole in space in an attempt to ensure humanity's survival.</v>
      </c>
      <c r="M2087" s="5" t="str">
        <f>INDEX(DB_FILM!H:H,MATCH($F2087,DB_FILM!$A:$A,0))</f>
        <v xml:space="preserve">Christopher Nolan </v>
      </c>
      <c r="N2087" s="5" t="str">
        <f>INDEX(DB_FILM!I:I,MATCH($F2087,DB_FILM!$A:$A,0))</f>
        <v>Matthew McConaughey, Anne Hathaway, Jessica Chastain, Mackenzie Foy</v>
      </c>
      <c r="O2087" s="7">
        <f>INDEX(DB_FILM!J:J,MATCH($F2087,DB_FILM!$A:$A,0))</f>
        <v>1203445</v>
      </c>
      <c r="P2087" s="7">
        <f>INDEX(DB_FILM!K:K,MATCH($F2087,DB_FILM!$A:$A,0))</f>
        <v>188020000</v>
      </c>
      <c r="Q2087" t="s">
        <v>475</v>
      </c>
      <c r="R2087">
        <v>1.99</v>
      </c>
      <c r="S2087">
        <v>14</v>
      </c>
      <c r="T2087">
        <v>3</v>
      </c>
      <c r="U2087">
        <v>839</v>
      </c>
      <c r="V2087">
        <v>2</v>
      </c>
      <c r="W2087" t="str">
        <f t="shared" si="64"/>
        <v>C</v>
      </c>
      <c r="X2087" t="s">
        <v>587</v>
      </c>
      <c r="Y2087">
        <v>0</v>
      </c>
      <c r="Z2087">
        <v>1.61</v>
      </c>
      <c r="AA2087" s="6">
        <f t="shared" si="65"/>
        <v>0.37999999999999989</v>
      </c>
    </row>
    <row r="2088" spans="1:27" x14ac:dyDescent="0.3">
      <c r="A2088" s="5">
        <v>42375</v>
      </c>
      <c r="B2088" s="5" t="s">
        <v>409</v>
      </c>
      <c r="C2088" s="5" t="s">
        <v>447</v>
      </c>
      <c r="D2088" s="5" t="s">
        <v>339</v>
      </c>
      <c r="E2088" t="s">
        <v>340</v>
      </c>
      <c r="F2088" s="5" t="s">
        <v>27</v>
      </c>
      <c r="G2088" s="5" t="str">
        <f>INDEX(DB_FILM!B:B,MATCH($F2088,DB_FILM!$A:$A,0))</f>
        <v>1999</v>
      </c>
      <c r="H2088" s="5" t="str">
        <f>INDEX(DB_FILM!C:C,MATCH($F2088,DB_FILM!$A:$A,0))</f>
        <v xml:space="preserve">T </v>
      </c>
      <c r="I2088" s="9">
        <f>INDEX(DB_FILM!D:D,MATCH($F2088,DB_FILM!$A:$A,0))</f>
        <v>136</v>
      </c>
      <c r="J2088" s="5" t="str">
        <f>INDEX(DB_FILM!E:E,MATCH($F2088,DB_FILM!$A:$A,0))</f>
        <v>Action, Sci-Fi</v>
      </c>
      <c r="K2088" s="6">
        <f>INDEX(DB_FILM!F:F,MATCH($F2088,DB_FILM!$A:$A,0))</f>
        <v>8.6999999999999993</v>
      </c>
      <c r="L2088" s="5" t="str">
        <f>INDEX(DB_FILM!G:G,MATCH($F2088,DB_FILM!$A:$A,0))</f>
        <v>A computer hacker learns from mysterious rebels about the true nature of his reality and his role in the war against its controllers.</v>
      </c>
      <c r="M2088" s="5" t="str">
        <f>INDEX(DB_FILM!H:H,MATCH($F2088,DB_FILM!$A:$A,0))</f>
        <v xml:space="preserve">Lana Wachowski, Lilly Wachowski </v>
      </c>
      <c r="N2088" s="5" t="str">
        <f>INDEX(DB_FILM!I:I,MATCH($F2088,DB_FILM!$A:$A,0))</f>
        <v>Keanu Reeves, Laurence Fishburne, Carrie-Anne Moss, Hugo Weaving</v>
      </c>
      <c r="O2088" s="7">
        <f>INDEX(DB_FILM!J:J,MATCH($F2088,DB_FILM!$A:$A,0))</f>
        <v>1427143</v>
      </c>
      <c r="P2088" s="7">
        <f>INDEX(DB_FILM!K:K,MATCH($F2088,DB_FILM!$A:$A,0))</f>
        <v>171480000</v>
      </c>
      <c r="Q2088" s="5" t="s">
        <v>476</v>
      </c>
      <c r="R2088">
        <v>13.99</v>
      </c>
      <c r="S2088">
        <v>7</v>
      </c>
      <c r="T2088">
        <v>2</v>
      </c>
      <c r="U2088">
        <v>839</v>
      </c>
      <c r="V2088">
        <v>1</v>
      </c>
      <c r="W2088" t="str">
        <f t="shared" si="64"/>
        <v>B</v>
      </c>
      <c r="X2088" t="s">
        <v>615</v>
      </c>
      <c r="Y2088">
        <v>0</v>
      </c>
      <c r="Z2088">
        <v>7.13</v>
      </c>
      <c r="AA2088" s="6">
        <f t="shared" si="65"/>
        <v>6.86</v>
      </c>
    </row>
    <row r="2089" spans="1:27" x14ac:dyDescent="0.3">
      <c r="A2089" s="5">
        <v>42376</v>
      </c>
      <c r="B2089" t="s">
        <v>412</v>
      </c>
      <c r="C2089" t="s">
        <v>464</v>
      </c>
      <c r="D2089" t="s">
        <v>328</v>
      </c>
      <c r="E2089" t="s">
        <v>302</v>
      </c>
      <c r="F2089" t="s">
        <v>93</v>
      </c>
      <c r="G2089" s="5" t="str">
        <f>INDEX(DB_FILM!B:B,MATCH($F2089,DB_FILM!$A:$A,0))</f>
        <v>2016</v>
      </c>
      <c r="H2089" s="5" t="str">
        <f>INDEX(DB_FILM!C:C,MATCH($F2089,DB_FILM!$A:$A,0))</f>
        <v>N/A</v>
      </c>
      <c r="I2089" s="9">
        <f>INDEX(DB_FILM!D:D,MATCH($F2089,DB_FILM!$A:$A,0))</f>
        <v>161</v>
      </c>
      <c r="J2089" s="5" t="str">
        <f>INDEX(DB_FILM!E:E,MATCH($F2089,DB_FILM!$A:$A,0))</f>
        <v>Action, Biography, Drama</v>
      </c>
      <c r="K2089" s="6">
        <f>INDEX(DB_FILM!F:F,MATCH($F2089,DB_FILM!$A:$A,0))</f>
        <v>8.5</v>
      </c>
      <c r="L2089" s="5" t="str">
        <f>INDEX(DB_FILM!G:G,MATCH($F2089,DB_FILM!$A:$A,0))</f>
        <v>Former wrestler Mahavir Singh Phogat and his two wrestler daughters struggle towards glory at the Commonwealth Games in the face of societal oppression.</v>
      </c>
      <c r="M2089" s="5" t="str">
        <f>INDEX(DB_FILM!H:H,MATCH($F2089,DB_FILM!$A:$A,0))</f>
        <v xml:space="preserve">Nitesh Tiwari </v>
      </c>
      <c r="N2089" s="5" t="str">
        <f>INDEX(DB_FILM!I:I,MATCH($F2089,DB_FILM!$A:$A,0))</f>
        <v>Aamir Khan, Sakshi Tanwar, Fatima Sana Shaikh, Sanya Malhotra</v>
      </c>
      <c r="O2089" s="7">
        <f>INDEX(DB_FILM!J:J,MATCH($F2089,DB_FILM!$A:$A,0))</f>
        <v>102802</v>
      </c>
      <c r="P2089" s="7">
        <f>INDEX(DB_FILM!K:K,MATCH($F2089,DB_FILM!$A:$A,0))</f>
        <v>12390000</v>
      </c>
      <c r="Q2089" t="s">
        <v>476</v>
      </c>
      <c r="R2089">
        <v>13.99</v>
      </c>
      <c r="S2089">
        <v>43</v>
      </c>
      <c r="T2089">
        <v>2</v>
      </c>
      <c r="U2089">
        <v>840</v>
      </c>
      <c r="V2089">
        <v>1</v>
      </c>
      <c r="W2089" t="str">
        <f t="shared" si="64"/>
        <v>B</v>
      </c>
      <c r="X2089" t="s">
        <v>564</v>
      </c>
      <c r="Y2089">
        <v>0</v>
      </c>
      <c r="Z2089">
        <v>8.5299999999999994</v>
      </c>
      <c r="AA2089" s="6">
        <f t="shared" si="65"/>
        <v>5.4600000000000009</v>
      </c>
    </row>
    <row r="2090" spans="1:27" x14ac:dyDescent="0.3">
      <c r="A2090" s="5">
        <v>42376</v>
      </c>
      <c r="B2090" s="5" t="s">
        <v>413</v>
      </c>
      <c r="C2090" s="5" t="s">
        <v>444</v>
      </c>
      <c r="D2090" s="5" t="s">
        <v>319</v>
      </c>
      <c r="E2090" t="s">
        <v>293</v>
      </c>
      <c r="F2090" s="5" t="s">
        <v>71</v>
      </c>
      <c r="G2090" s="5" t="str">
        <f>INDEX(DB_FILM!B:B,MATCH($F2090,DB_FILM!$A:$A,0))</f>
        <v>2000</v>
      </c>
      <c r="H2090" s="5" t="str">
        <f>INDEX(DB_FILM!C:C,MATCH($F2090,DB_FILM!$A:$A,0))</f>
        <v xml:space="preserve">T </v>
      </c>
      <c r="I2090" s="9">
        <f>INDEX(DB_FILM!D:D,MATCH($F2090,DB_FILM!$A:$A,0))</f>
        <v>155</v>
      </c>
      <c r="J2090" s="5" t="str">
        <f>INDEX(DB_FILM!E:E,MATCH($F2090,DB_FILM!$A:$A,0))</f>
        <v>Action, Adventure, Drama</v>
      </c>
      <c r="K2090" s="6">
        <f>INDEX(DB_FILM!F:F,MATCH($F2090,DB_FILM!$A:$A,0))</f>
        <v>8.5</v>
      </c>
      <c r="L2090" s="5" t="str">
        <f>INDEX(DB_FILM!G:G,MATCH($F2090,DB_FILM!$A:$A,0))</f>
        <v>When a Roman General is betrayed, and his family murdered by an emperor's corrupt son, he comes to Rome as a gladiator to seek revenge.</v>
      </c>
      <c r="M2090" s="5" t="str">
        <f>INDEX(DB_FILM!H:H,MATCH($F2090,DB_FILM!$A:$A,0))</f>
        <v xml:space="preserve">Ridley Scott </v>
      </c>
      <c r="N2090" s="5" t="str">
        <f>INDEX(DB_FILM!I:I,MATCH($F2090,DB_FILM!$A:$A,0))</f>
        <v>Russell Crowe, Joaquin Phoenix, Connie Nielsen, Oliver Reed</v>
      </c>
      <c r="O2090" s="7">
        <f>INDEX(DB_FILM!J:J,MATCH($F2090,DB_FILM!$A:$A,0))</f>
        <v>1149315</v>
      </c>
      <c r="P2090" s="7">
        <f>INDEX(DB_FILM!K:K,MATCH($F2090,DB_FILM!$A:$A,0))</f>
        <v>187710000</v>
      </c>
      <c r="Q2090" s="5" t="s">
        <v>475</v>
      </c>
      <c r="R2090">
        <v>5.99</v>
      </c>
      <c r="S2090">
        <v>31</v>
      </c>
      <c r="T2090">
        <v>3</v>
      </c>
      <c r="U2090">
        <v>841</v>
      </c>
      <c r="V2090">
        <v>1</v>
      </c>
      <c r="W2090" t="str">
        <f t="shared" si="64"/>
        <v>C</v>
      </c>
      <c r="X2090" t="s">
        <v>541</v>
      </c>
      <c r="Y2090">
        <v>0</v>
      </c>
      <c r="Z2090">
        <v>4.49</v>
      </c>
      <c r="AA2090" s="6">
        <f t="shared" si="65"/>
        <v>1.5</v>
      </c>
    </row>
    <row r="2091" spans="1:27" x14ac:dyDescent="0.3">
      <c r="A2091" s="5">
        <v>42376</v>
      </c>
      <c r="B2091" t="s">
        <v>413</v>
      </c>
      <c r="C2091" t="s">
        <v>444</v>
      </c>
      <c r="D2091" t="s">
        <v>319</v>
      </c>
      <c r="E2091" t="s">
        <v>293</v>
      </c>
      <c r="F2091" t="s">
        <v>81</v>
      </c>
      <c r="G2091" s="5" t="str">
        <f>INDEX(DB_FILM!B:B,MATCH($F2091,DB_FILM!$A:$A,0))</f>
        <v>1979</v>
      </c>
      <c r="H2091" s="5" t="str">
        <f>INDEX(DB_FILM!C:C,MATCH($F2091,DB_FILM!$A:$A,0))</f>
        <v xml:space="preserve">VM14 </v>
      </c>
      <c r="I2091" s="9">
        <f>INDEX(DB_FILM!D:D,MATCH($F2091,DB_FILM!$A:$A,0))</f>
        <v>147</v>
      </c>
      <c r="J2091" s="5" t="str">
        <f>INDEX(DB_FILM!E:E,MATCH($F2091,DB_FILM!$A:$A,0))</f>
        <v>Drama, War</v>
      </c>
      <c r="K2091" s="6">
        <f>INDEX(DB_FILM!F:F,MATCH($F2091,DB_FILM!$A:$A,0))</f>
        <v>8.5</v>
      </c>
      <c r="L2091" s="5" t="str">
        <f>INDEX(DB_FILM!G:G,MATCH($F2091,DB_FILM!$A:$A,0))</f>
        <v>During the Vietnam War, Captain Willard is sent on a dangerous mission into Cambodia to assassinate a renegade Colonel who has set himself up as a god among a local tribe.</v>
      </c>
      <c r="M2091" s="5" t="str">
        <f>INDEX(DB_FILM!H:H,MATCH($F2091,DB_FILM!$A:$A,0))</f>
        <v xml:space="preserve">Francis Ford Coppola </v>
      </c>
      <c r="N2091" s="5" t="str">
        <f>INDEX(DB_FILM!I:I,MATCH($F2091,DB_FILM!$A:$A,0))</f>
        <v>Martin Sheen, Marlon Brando, Robert Duvall, Frederic Forrest</v>
      </c>
      <c r="O2091" s="7">
        <f>INDEX(DB_FILM!J:J,MATCH($F2091,DB_FILM!$A:$A,0))</f>
        <v>522714</v>
      </c>
      <c r="P2091" s="7">
        <f>INDEX(DB_FILM!K:K,MATCH($F2091,DB_FILM!$A:$A,0))</f>
        <v>83470000</v>
      </c>
      <c r="Q2091" t="s">
        <v>476</v>
      </c>
      <c r="R2091">
        <v>13.99</v>
      </c>
      <c r="S2091">
        <v>37</v>
      </c>
      <c r="T2091">
        <v>2</v>
      </c>
      <c r="U2091">
        <v>841</v>
      </c>
      <c r="V2091">
        <v>1</v>
      </c>
      <c r="W2091" t="str">
        <f t="shared" si="64"/>
        <v>B</v>
      </c>
      <c r="X2091" t="s">
        <v>589</v>
      </c>
      <c r="Y2091">
        <v>0</v>
      </c>
      <c r="Z2091">
        <v>8.81</v>
      </c>
      <c r="AA2091" s="6">
        <f t="shared" si="65"/>
        <v>5.18</v>
      </c>
    </row>
    <row r="2092" spans="1:27" x14ac:dyDescent="0.3">
      <c r="A2092" s="5">
        <v>42376</v>
      </c>
      <c r="B2092" s="5" t="s">
        <v>410</v>
      </c>
      <c r="C2092" s="5" t="s">
        <v>454</v>
      </c>
      <c r="D2092" s="5" t="s">
        <v>289</v>
      </c>
      <c r="E2092" t="s">
        <v>290</v>
      </c>
      <c r="F2092" s="5" t="s">
        <v>35</v>
      </c>
      <c r="G2092" s="5" t="str">
        <f>INDEX(DB_FILM!B:B,MATCH($F2092,DB_FILM!$A:$A,0))</f>
        <v>1954</v>
      </c>
      <c r="H2092" s="5" t="str">
        <f>INDEX(DB_FILM!C:C,MATCH($F2092,DB_FILM!$A:$A,0))</f>
        <v xml:space="preserve">T </v>
      </c>
      <c r="I2092" s="9">
        <f>INDEX(DB_FILM!D:D,MATCH($F2092,DB_FILM!$A:$A,0))</f>
        <v>207</v>
      </c>
      <c r="J2092" s="5" t="str">
        <f>INDEX(DB_FILM!E:E,MATCH($F2092,DB_FILM!$A:$A,0))</f>
        <v>Adventure, Drama</v>
      </c>
      <c r="K2092" s="6">
        <f>INDEX(DB_FILM!F:F,MATCH($F2092,DB_FILM!$A:$A,0))</f>
        <v>8.6999999999999993</v>
      </c>
      <c r="L2092" s="5" t="str">
        <f>INDEX(DB_FILM!G:G,MATCH($F2092,DB_FILM!$A:$A,0))</f>
        <v>A poor village under attack by bandits recruits seven unemployed samurai to help them defend themselves.</v>
      </c>
      <c r="M2092" s="5" t="str">
        <f>INDEX(DB_FILM!H:H,MATCH($F2092,DB_FILM!$A:$A,0))</f>
        <v xml:space="preserve">Akira Kurosawa </v>
      </c>
      <c r="N2092" s="5" t="str">
        <f>INDEX(DB_FILM!I:I,MATCH($F2092,DB_FILM!$A:$A,0))</f>
        <v>Toshirô Mifune, Takashi Shimura, Keiko Tsushima, Yukiko Shimazaki</v>
      </c>
      <c r="O2092" s="7">
        <f>INDEX(DB_FILM!J:J,MATCH($F2092,DB_FILM!$A:$A,0))</f>
        <v>269393</v>
      </c>
      <c r="P2092" s="7">
        <f>INDEX(DB_FILM!K:K,MATCH($F2092,DB_FILM!$A:$A,0))</f>
        <v>270000</v>
      </c>
      <c r="Q2092" s="5" t="s">
        <v>474</v>
      </c>
      <c r="R2092">
        <v>1.99</v>
      </c>
      <c r="S2092">
        <v>11</v>
      </c>
      <c r="T2092">
        <v>1</v>
      </c>
      <c r="U2092">
        <v>842</v>
      </c>
      <c r="V2092">
        <v>2</v>
      </c>
      <c r="W2092" t="str">
        <f t="shared" si="64"/>
        <v>A</v>
      </c>
      <c r="X2092" t="s">
        <v>625</v>
      </c>
      <c r="Y2092">
        <v>0</v>
      </c>
      <c r="Z2092">
        <v>1.39</v>
      </c>
      <c r="AA2092" s="6">
        <f t="shared" si="65"/>
        <v>0.60000000000000009</v>
      </c>
    </row>
    <row r="2093" spans="1:27" x14ac:dyDescent="0.3">
      <c r="A2093" s="5">
        <v>42376</v>
      </c>
      <c r="B2093" s="5" t="s">
        <v>410</v>
      </c>
      <c r="C2093" s="5" t="s">
        <v>454</v>
      </c>
      <c r="D2093" s="5" t="s">
        <v>289</v>
      </c>
      <c r="E2093" t="s">
        <v>290</v>
      </c>
      <c r="F2093" s="5" t="s">
        <v>7</v>
      </c>
      <c r="G2093" s="5" t="str">
        <f>INDEX(DB_FILM!B:B,MATCH($F2093,DB_FILM!$A:$A,0))</f>
        <v>1994</v>
      </c>
      <c r="H2093" s="5" t="str">
        <f>INDEX(DB_FILM!C:C,MATCH($F2093,DB_FILM!$A:$A,0))</f>
        <v xml:space="preserve">VM18 </v>
      </c>
      <c r="I2093" s="9">
        <f>INDEX(DB_FILM!D:D,MATCH($F2093,DB_FILM!$A:$A,0))</f>
        <v>154</v>
      </c>
      <c r="J2093" s="5" t="str">
        <f>INDEX(DB_FILM!E:E,MATCH($F2093,DB_FILM!$A:$A,0))</f>
        <v>Crime, Drama</v>
      </c>
      <c r="K2093" s="6">
        <f>INDEX(DB_FILM!F:F,MATCH($F2093,DB_FILM!$A:$A,0))</f>
        <v>8.9</v>
      </c>
      <c r="L2093" s="5" t="str">
        <f>INDEX(DB_FILM!G:G,MATCH($F2093,DB_FILM!$A:$A,0))</f>
        <v>The lives of two mob hitmen, a boxer, a gangster's wife, and a pair of diner bandits intertwine in four tales of violence and redemption.</v>
      </c>
      <c r="M2093" s="5" t="str">
        <f>INDEX(DB_FILM!H:H,MATCH($F2093,DB_FILM!$A:$A,0))</f>
        <v xml:space="preserve">Quentin Tarantino </v>
      </c>
      <c r="N2093" s="5" t="str">
        <f>INDEX(DB_FILM!I:I,MATCH($F2093,DB_FILM!$A:$A,0))</f>
        <v>John Travolta, Uma Thurman, Samuel L. Jackson, Bruce Willis</v>
      </c>
      <c r="O2093" s="7">
        <f>INDEX(DB_FILM!J:J,MATCH($F2093,DB_FILM!$A:$A,0))</f>
        <v>1552837</v>
      </c>
      <c r="P2093" s="7">
        <f>INDEX(DB_FILM!K:K,MATCH($F2093,DB_FILM!$A:$A,0))</f>
        <v>107930000</v>
      </c>
      <c r="Q2093" s="5" t="s">
        <v>474</v>
      </c>
      <c r="R2093">
        <v>7.99</v>
      </c>
      <c r="S2093">
        <v>45</v>
      </c>
      <c r="T2093">
        <v>1</v>
      </c>
      <c r="U2093">
        <v>842</v>
      </c>
      <c r="V2093">
        <v>1</v>
      </c>
      <c r="W2093" t="str">
        <f t="shared" si="64"/>
        <v>A</v>
      </c>
      <c r="X2093" t="s">
        <v>572</v>
      </c>
      <c r="Y2093">
        <v>0</v>
      </c>
      <c r="Z2093">
        <v>5.51</v>
      </c>
      <c r="AA2093" s="6">
        <f t="shared" si="65"/>
        <v>2.4800000000000004</v>
      </c>
    </row>
    <row r="2094" spans="1:27" x14ac:dyDescent="0.3">
      <c r="A2094" s="5">
        <v>42376</v>
      </c>
      <c r="B2094" t="s">
        <v>410</v>
      </c>
      <c r="C2094" t="s">
        <v>454</v>
      </c>
      <c r="D2094" t="s">
        <v>289</v>
      </c>
      <c r="E2094" t="s">
        <v>290</v>
      </c>
      <c r="F2094" t="s">
        <v>21</v>
      </c>
      <c r="G2094" s="5" t="str">
        <f>INDEX(DB_FILM!B:B,MATCH($F2094,DB_FILM!$A:$A,0))</f>
        <v>1999</v>
      </c>
      <c r="H2094" s="5" t="str">
        <f>INDEX(DB_FILM!C:C,MATCH($F2094,DB_FILM!$A:$A,0))</f>
        <v xml:space="preserve">VM18 </v>
      </c>
      <c r="I2094" s="9">
        <f>INDEX(DB_FILM!D:D,MATCH($F2094,DB_FILM!$A:$A,0))</f>
        <v>139</v>
      </c>
      <c r="J2094" s="5" t="str">
        <f>INDEX(DB_FILM!E:E,MATCH($F2094,DB_FILM!$A:$A,0))</f>
        <v>Drama</v>
      </c>
      <c r="K2094" s="6">
        <f>INDEX(DB_FILM!F:F,MATCH($F2094,DB_FILM!$A:$A,0))</f>
        <v>8.8000000000000007</v>
      </c>
      <c r="L2094" s="5" t="str">
        <f>INDEX(DB_FILM!G:G,MATCH($F2094,DB_FILM!$A:$A,0))</f>
        <v>An insomniac office worker and a devil-may-care soapmaker form an underground fight club that evolves into something much, much more.</v>
      </c>
      <c r="M2094" s="5" t="str">
        <f>INDEX(DB_FILM!H:H,MATCH($F2094,DB_FILM!$A:$A,0))</f>
        <v xml:space="preserve">David Fincher </v>
      </c>
      <c r="N2094" s="5" t="str">
        <f>INDEX(DB_FILM!I:I,MATCH($F2094,DB_FILM!$A:$A,0))</f>
        <v>Brad Pitt, Edward Norton, Meat Loaf, Zach Grenier</v>
      </c>
      <c r="O2094" s="7">
        <f>INDEX(DB_FILM!J:J,MATCH($F2094,DB_FILM!$A:$A,0))</f>
        <v>1591794</v>
      </c>
      <c r="P2094" s="7">
        <f>INDEX(DB_FILM!K:K,MATCH($F2094,DB_FILM!$A:$A,0))</f>
        <v>37030000</v>
      </c>
      <c r="Q2094" t="s">
        <v>476</v>
      </c>
      <c r="R2094">
        <v>13.99</v>
      </c>
      <c r="S2094">
        <v>4</v>
      </c>
      <c r="T2094">
        <v>2</v>
      </c>
      <c r="U2094">
        <v>842</v>
      </c>
      <c r="V2094">
        <v>3</v>
      </c>
      <c r="W2094" t="str">
        <f t="shared" si="64"/>
        <v>B</v>
      </c>
      <c r="X2094" t="s">
        <v>585</v>
      </c>
      <c r="Y2094">
        <v>0</v>
      </c>
      <c r="Z2094">
        <v>7.83</v>
      </c>
      <c r="AA2094" s="6">
        <f t="shared" si="65"/>
        <v>6.16</v>
      </c>
    </row>
    <row r="2095" spans="1:27" x14ac:dyDescent="0.3">
      <c r="A2095" s="5">
        <v>42377</v>
      </c>
      <c r="B2095" s="5" t="s">
        <v>404</v>
      </c>
      <c r="C2095" s="5" t="s">
        <v>450</v>
      </c>
      <c r="D2095" s="5" t="s">
        <v>289</v>
      </c>
      <c r="E2095" t="s">
        <v>290</v>
      </c>
      <c r="F2095" s="5" t="s">
        <v>91</v>
      </c>
      <c r="G2095" s="5" t="str">
        <f>INDEX(DB_FILM!B:B,MATCH($F2095,DB_FILM!$A:$A,0))</f>
        <v>2011</v>
      </c>
      <c r="H2095" s="5" t="str">
        <f>INDEX(DB_FILM!C:C,MATCH($F2095,DB_FILM!$A:$A,0))</f>
        <v xml:space="preserve">T </v>
      </c>
      <c r="I2095" s="9">
        <f>INDEX(DB_FILM!D:D,MATCH($F2095,DB_FILM!$A:$A,0))</f>
        <v>112</v>
      </c>
      <c r="J2095" s="5" t="str">
        <f>INDEX(DB_FILM!E:E,MATCH($F2095,DB_FILM!$A:$A,0))</f>
        <v>Biography, Comedy, Drama</v>
      </c>
      <c r="K2095" s="6">
        <f>INDEX(DB_FILM!F:F,MATCH($F2095,DB_FILM!$A:$A,0))</f>
        <v>8.5</v>
      </c>
      <c r="L2095" s="5" t="str">
        <f>INDEX(DB_FILM!G:G,MATCH($F2095,DB_FILM!$A:$A,0))</f>
        <v>After he becomes a quadriplegic from a paragliding accident, an aristocrat hires a young man from the projects to be his caregiver.</v>
      </c>
      <c r="M2095" s="5" t="str">
        <f>INDEX(DB_FILM!H:H,MATCH($F2095,DB_FILM!$A:$A,0))</f>
        <v xml:space="preserve">Olivier Nakache, Éric Toledano </v>
      </c>
      <c r="N2095" s="5" t="str">
        <f>INDEX(DB_FILM!I:I,MATCH($F2095,DB_FILM!$A:$A,0))</f>
        <v>François Cluzet, Omar Sy, Anne Le Ny, Audrey Fleurot</v>
      </c>
      <c r="O2095" s="7">
        <f>INDEX(DB_FILM!J:J,MATCH($F2095,DB_FILM!$A:$A,0))</f>
        <v>631043</v>
      </c>
      <c r="P2095" s="7">
        <f>INDEX(DB_FILM!K:K,MATCH($F2095,DB_FILM!$A:$A,0))</f>
        <v>13180000</v>
      </c>
      <c r="Q2095" s="5" t="s">
        <v>475</v>
      </c>
      <c r="R2095">
        <v>7.99</v>
      </c>
      <c r="S2095">
        <v>42</v>
      </c>
      <c r="T2095">
        <v>3</v>
      </c>
      <c r="U2095">
        <v>843</v>
      </c>
      <c r="V2095">
        <v>2</v>
      </c>
      <c r="W2095" t="str">
        <f t="shared" si="64"/>
        <v>C</v>
      </c>
      <c r="X2095" t="s">
        <v>600</v>
      </c>
      <c r="Y2095">
        <v>0</v>
      </c>
      <c r="Z2095">
        <v>6.63</v>
      </c>
      <c r="AA2095" s="6">
        <f t="shared" si="65"/>
        <v>1.3600000000000003</v>
      </c>
    </row>
    <row r="2096" spans="1:27" x14ac:dyDescent="0.3">
      <c r="A2096" s="5">
        <v>42377</v>
      </c>
      <c r="B2096" s="5" t="s">
        <v>404</v>
      </c>
      <c r="C2096" s="5" t="s">
        <v>450</v>
      </c>
      <c r="D2096" s="5" t="s">
        <v>289</v>
      </c>
      <c r="E2096" t="s">
        <v>290</v>
      </c>
      <c r="F2096" s="5" t="s">
        <v>69</v>
      </c>
      <c r="G2096" s="5" t="str">
        <f>INDEX(DB_FILM!B:B,MATCH($F2096,DB_FILM!$A:$A,0))</f>
        <v>1994</v>
      </c>
      <c r="H2096" s="5" t="str">
        <f>INDEX(DB_FILM!C:C,MATCH($F2096,DB_FILM!$A:$A,0))</f>
        <v xml:space="preserve">T </v>
      </c>
      <c r="I2096" s="9">
        <f>INDEX(DB_FILM!D:D,MATCH($F2096,DB_FILM!$A:$A,0))</f>
        <v>88</v>
      </c>
      <c r="J2096" s="5" t="str">
        <f>INDEX(DB_FILM!E:E,MATCH($F2096,DB_FILM!$A:$A,0))</f>
        <v>Animation, Adventure, Drama</v>
      </c>
      <c r="K2096" s="6">
        <f>INDEX(DB_FILM!F:F,MATCH($F2096,DB_FILM!$A:$A,0))</f>
        <v>8.5</v>
      </c>
      <c r="L2096" s="5" t="str">
        <f>INDEX(DB_FILM!G:G,MATCH($F2096,DB_FILM!$A:$A,0))</f>
        <v>A Lion cub crown prince is tricked by a treacherous uncle into thinking he caused his father's death and flees into exile in despair, only to learn in adulthood his identity and his responsibilities.</v>
      </c>
      <c r="M2096" s="5" t="str">
        <f>INDEX(DB_FILM!H:H,MATCH($F2096,DB_FILM!$A:$A,0))</f>
        <v xml:space="preserve">Roger Allers, Rob Minkoff </v>
      </c>
      <c r="N2096" s="5" t="str">
        <f>INDEX(DB_FILM!I:I,MATCH($F2096,DB_FILM!$A:$A,0))</f>
        <v>Matthew Broderick, Jeremy Irons, James Earl Jones, Whoopi Goldberg</v>
      </c>
      <c r="O2096" s="7">
        <f>INDEX(DB_FILM!J:J,MATCH($F2096,DB_FILM!$A:$A,0))</f>
        <v>781936</v>
      </c>
      <c r="P2096" s="7">
        <f>INDEX(DB_FILM!K:K,MATCH($F2096,DB_FILM!$A:$A,0))</f>
        <v>312900000</v>
      </c>
      <c r="Q2096" s="5" t="s">
        <v>476</v>
      </c>
      <c r="R2096">
        <v>3.99</v>
      </c>
      <c r="S2096">
        <v>30</v>
      </c>
      <c r="T2096">
        <v>2</v>
      </c>
      <c r="U2096">
        <v>843</v>
      </c>
      <c r="V2096">
        <v>1</v>
      </c>
      <c r="W2096" t="str">
        <f t="shared" si="64"/>
        <v>B</v>
      </c>
      <c r="X2096" t="s">
        <v>580</v>
      </c>
      <c r="Y2096">
        <v>0</v>
      </c>
      <c r="Z2096">
        <v>2.4700000000000002</v>
      </c>
      <c r="AA2096" s="6">
        <f t="shared" si="65"/>
        <v>1.52</v>
      </c>
    </row>
    <row r="2097" spans="1:27" x14ac:dyDescent="0.3">
      <c r="A2097" s="5">
        <v>42377</v>
      </c>
      <c r="B2097" t="s">
        <v>404</v>
      </c>
      <c r="C2097" t="s">
        <v>450</v>
      </c>
      <c r="D2097" t="s">
        <v>289</v>
      </c>
      <c r="E2097" t="s">
        <v>290</v>
      </c>
      <c r="F2097" t="s">
        <v>81</v>
      </c>
      <c r="G2097" s="5" t="str">
        <f>INDEX(DB_FILM!B:B,MATCH($F2097,DB_FILM!$A:$A,0))</f>
        <v>1979</v>
      </c>
      <c r="H2097" s="5" t="str">
        <f>INDEX(DB_FILM!C:C,MATCH($F2097,DB_FILM!$A:$A,0))</f>
        <v xml:space="preserve">VM14 </v>
      </c>
      <c r="I2097" s="9">
        <f>INDEX(DB_FILM!D:D,MATCH($F2097,DB_FILM!$A:$A,0))</f>
        <v>147</v>
      </c>
      <c r="J2097" s="5" t="str">
        <f>INDEX(DB_FILM!E:E,MATCH($F2097,DB_FILM!$A:$A,0))</f>
        <v>Drama, War</v>
      </c>
      <c r="K2097" s="6">
        <f>INDEX(DB_FILM!F:F,MATCH($F2097,DB_FILM!$A:$A,0))</f>
        <v>8.5</v>
      </c>
      <c r="L2097" s="5" t="str">
        <f>INDEX(DB_FILM!G:G,MATCH($F2097,DB_FILM!$A:$A,0))</f>
        <v>During the Vietnam War, Captain Willard is sent on a dangerous mission into Cambodia to assassinate a renegade Colonel who has set himself up as a god among a local tribe.</v>
      </c>
      <c r="M2097" s="5" t="str">
        <f>INDEX(DB_FILM!H:H,MATCH($F2097,DB_FILM!$A:$A,0))</f>
        <v xml:space="preserve">Francis Ford Coppola </v>
      </c>
      <c r="N2097" s="5" t="str">
        <f>INDEX(DB_FILM!I:I,MATCH($F2097,DB_FILM!$A:$A,0))</f>
        <v>Martin Sheen, Marlon Brando, Robert Duvall, Frederic Forrest</v>
      </c>
      <c r="O2097" s="7">
        <f>INDEX(DB_FILM!J:J,MATCH($F2097,DB_FILM!$A:$A,0))</f>
        <v>522714</v>
      </c>
      <c r="P2097" s="7">
        <f>INDEX(DB_FILM!K:K,MATCH($F2097,DB_FILM!$A:$A,0))</f>
        <v>83470000</v>
      </c>
      <c r="Q2097" t="s">
        <v>474</v>
      </c>
      <c r="R2097">
        <v>3.99</v>
      </c>
      <c r="S2097">
        <v>37</v>
      </c>
      <c r="T2097">
        <v>1</v>
      </c>
      <c r="U2097">
        <v>843</v>
      </c>
      <c r="V2097">
        <v>1</v>
      </c>
      <c r="W2097" t="str">
        <f t="shared" si="64"/>
        <v>A</v>
      </c>
      <c r="X2097" t="s">
        <v>612</v>
      </c>
      <c r="Y2097">
        <v>0</v>
      </c>
      <c r="Z2097">
        <v>2.67</v>
      </c>
      <c r="AA2097" s="6">
        <f t="shared" si="65"/>
        <v>1.3200000000000003</v>
      </c>
    </row>
    <row r="2098" spans="1:27" x14ac:dyDescent="0.3">
      <c r="A2098" s="5">
        <v>42377</v>
      </c>
      <c r="B2098" s="5" t="s">
        <v>404</v>
      </c>
      <c r="C2098" s="5" t="s">
        <v>450</v>
      </c>
      <c r="D2098" s="5" t="s">
        <v>289</v>
      </c>
      <c r="E2098" t="s">
        <v>290</v>
      </c>
      <c r="F2098" s="5" t="s">
        <v>37</v>
      </c>
      <c r="G2098" s="5" t="str">
        <f>INDEX(DB_FILM!B:B,MATCH($F2098,DB_FILM!$A:$A,0))</f>
        <v>2018</v>
      </c>
      <c r="H2098" s="5" t="str">
        <f>INDEX(DB_FILM!C:C,MATCH($F2098,DB_FILM!$A:$A,0))</f>
        <v xml:space="preserve">T </v>
      </c>
      <c r="I2098" s="9">
        <f>INDEX(DB_FILM!D:D,MATCH($F2098,DB_FILM!$A:$A,0))</f>
        <v>149</v>
      </c>
      <c r="J2098" s="5" t="str">
        <f>INDEX(DB_FILM!E:E,MATCH($F2098,DB_FILM!$A:$A,0))</f>
        <v>Action, Adventure, Fantasy</v>
      </c>
      <c r="K2098" s="6">
        <f>INDEX(DB_FILM!F:F,MATCH($F2098,DB_FILM!$A:$A,0))</f>
        <v>8.6</v>
      </c>
      <c r="L2098" s="5" t="str">
        <f>INDEX(DB_FILM!G:G,MATCH($F2098,DB_FILM!$A:$A,0))</f>
        <v>The Avengers and their allies must be willing to sacrifice all in an attempt to defeat the powerful Thanos before his blitz of devastation and ruin puts an end to the universe.</v>
      </c>
      <c r="M2098" s="5" t="str">
        <f>INDEX(DB_FILM!H:H,MATCH($F2098,DB_FILM!$A:$A,0))</f>
        <v xml:space="preserve">Anthony Russo, Joe Russo </v>
      </c>
      <c r="N2098" s="5" t="str">
        <f>INDEX(DB_FILM!I:I,MATCH($F2098,DB_FILM!$A:$A,0))</f>
        <v>Robert Downey Jr., Chris Hemsworth, Mark Ruffalo, Chris Evans</v>
      </c>
      <c r="O2098" s="7">
        <f>INDEX(DB_FILM!J:J,MATCH($F2098,DB_FILM!$A:$A,0))</f>
        <v>461893</v>
      </c>
      <c r="P2098" s="7">
        <f>INDEX(DB_FILM!K:K,MATCH($F2098,DB_FILM!$A:$A,0))</f>
        <v>678630000</v>
      </c>
      <c r="Q2098" s="5" t="s">
        <v>474</v>
      </c>
      <c r="R2098">
        <v>7.99</v>
      </c>
      <c r="S2098">
        <v>13</v>
      </c>
      <c r="T2098">
        <v>1</v>
      </c>
      <c r="U2098">
        <v>843</v>
      </c>
      <c r="V2098">
        <v>1</v>
      </c>
      <c r="W2098" t="str">
        <f t="shared" si="64"/>
        <v>A</v>
      </c>
      <c r="X2098" t="s">
        <v>557</v>
      </c>
      <c r="Y2098">
        <v>0</v>
      </c>
      <c r="Z2098">
        <v>5.03</v>
      </c>
      <c r="AA2098" s="6">
        <f t="shared" si="65"/>
        <v>2.96</v>
      </c>
    </row>
    <row r="2099" spans="1:27" x14ac:dyDescent="0.3">
      <c r="A2099" s="5">
        <v>42377</v>
      </c>
      <c r="B2099" t="s">
        <v>407</v>
      </c>
      <c r="C2099" t="s">
        <v>422</v>
      </c>
      <c r="D2099" t="s">
        <v>318</v>
      </c>
      <c r="E2099" t="s">
        <v>284</v>
      </c>
      <c r="F2099" t="s">
        <v>51</v>
      </c>
      <c r="G2099" s="5" t="str">
        <f>INDEX(DB_FILM!B:B,MATCH($F2099,DB_FILM!$A:$A,0))</f>
        <v>1998</v>
      </c>
      <c r="H2099" s="5" t="str">
        <f>INDEX(DB_FILM!C:C,MATCH($F2099,DB_FILM!$A:$A,0))</f>
        <v xml:space="preserve">VM14 </v>
      </c>
      <c r="I2099" s="9">
        <f>INDEX(DB_FILM!D:D,MATCH($F2099,DB_FILM!$A:$A,0))</f>
        <v>169</v>
      </c>
      <c r="J2099" s="5" t="str">
        <f>INDEX(DB_FILM!E:E,MATCH($F2099,DB_FILM!$A:$A,0))</f>
        <v>Drama, War</v>
      </c>
      <c r="K2099" s="6">
        <f>INDEX(DB_FILM!F:F,MATCH($F2099,DB_FILM!$A:$A,0))</f>
        <v>8.6</v>
      </c>
      <c r="L2099" s="5" t="str">
        <f>INDEX(DB_FILM!G:G,MATCH($F2099,DB_FILM!$A:$A,0))</f>
        <v>Following the Normandy Landings, a group of U.S. soldiers go behind enemy lines to retrieve a paratrooper whose brothers have been killed in action.</v>
      </c>
      <c r="M2099" s="5" t="str">
        <f>INDEX(DB_FILM!H:H,MATCH($F2099,DB_FILM!$A:$A,0))</f>
        <v xml:space="preserve">Steven Spielberg </v>
      </c>
      <c r="N2099" s="5" t="str">
        <f>INDEX(DB_FILM!I:I,MATCH($F2099,DB_FILM!$A:$A,0))</f>
        <v>Tom Hanks, Matt Damon, Tom Sizemore, Edward Burns</v>
      </c>
      <c r="O2099" s="7">
        <f>INDEX(DB_FILM!J:J,MATCH($F2099,DB_FILM!$A:$A,0))</f>
        <v>1047650</v>
      </c>
      <c r="P2099" s="7">
        <f>INDEX(DB_FILM!K:K,MATCH($F2099,DB_FILM!$A:$A,0))</f>
        <v>216540000</v>
      </c>
      <c r="Q2099" t="s">
        <v>475</v>
      </c>
      <c r="R2099">
        <v>3.99</v>
      </c>
      <c r="S2099">
        <v>20</v>
      </c>
      <c r="T2099">
        <v>3</v>
      </c>
      <c r="U2099">
        <v>844</v>
      </c>
      <c r="V2099">
        <v>1</v>
      </c>
      <c r="W2099" t="str">
        <f t="shared" si="64"/>
        <v>C</v>
      </c>
      <c r="X2099" t="s">
        <v>562</v>
      </c>
      <c r="Y2099">
        <v>0</v>
      </c>
      <c r="Z2099">
        <v>3.35</v>
      </c>
      <c r="AA2099" s="6">
        <f t="shared" si="65"/>
        <v>0.64000000000000012</v>
      </c>
    </row>
    <row r="2100" spans="1:27" x14ac:dyDescent="0.3">
      <c r="A2100" s="5">
        <v>42377</v>
      </c>
      <c r="B2100" t="s">
        <v>404</v>
      </c>
      <c r="C2100" t="s">
        <v>435</v>
      </c>
      <c r="D2100" t="s">
        <v>329</v>
      </c>
      <c r="E2100" t="s">
        <v>323</v>
      </c>
      <c r="F2100" t="s">
        <v>91</v>
      </c>
      <c r="G2100" s="5" t="str">
        <f>INDEX(DB_FILM!B:B,MATCH($F2100,DB_FILM!$A:$A,0))</f>
        <v>2011</v>
      </c>
      <c r="H2100" s="5" t="str">
        <f>INDEX(DB_FILM!C:C,MATCH($F2100,DB_FILM!$A:$A,0))</f>
        <v xml:space="preserve">T </v>
      </c>
      <c r="I2100" s="9">
        <f>INDEX(DB_FILM!D:D,MATCH($F2100,DB_FILM!$A:$A,0))</f>
        <v>112</v>
      </c>
      <c r="J2100" s="5" t="str">
        <f>INDEX(DB_FILM!E:E,MATCH($F2100,DB_FILM!$A:$A,0))</f>
        <v>Biography, Comedy, Drama</v>
      </c>
      <c r="K2100" s="6">
        <f>INDEX(DB_FILM!F:F,MATCH($F2100,DB_FILM!$A:$A,0))</f>
        <v>8.5</v>
      </c>
      <c r="L2100" s="5" t="str">
        <f>INDEX(DB_FILM!G:G,MATCH($F2100,DB_FILM!$A:$A,0))</f>
        <v>After he becomes a quadriplegic from a paragliding accident, an aristocrat hires a young man from the projects to be his caregiver.</v>
      </c>
      <c r="M2100" s="5" t="str">
        <f>INDEX(DB_FILM!H:H,MATCH($F2100,DB_FILM!$A:$A,0))</f>
        <v xml:space="preserve">Olivier Nakache, Éric Toledano </v>
      </c>
      <c r="N2100" s="5" t="str">
        <f>INDEX(DB_FILM!I:I,MATCH($F2100,DB_FILM!$A:$A,0))</f>
        <v>François Cluzet, Omar Sy, Anne Le Ny, Audrey Fleurot</v>
      </c>
      <c r="O2100" s="7">
        <f>INDEX(DB_FILM!J:J,MATCH($F2100,DB_FILM!$A:$A,0))</f>
        <v>631043</v>
      </c>
      <c r="P2100" s="7">
        <f>INDEX(DB_FILM!K:K,MATCH($F2100,DB_FILM!$A:$A,0))</f>
        <v>13180000</v>
      </c>
      <c r="Q2100" t="s">
        <v>475</v>
      </c>
      <c r="R2100">
        <v>1.99</v>
      </c>
      <c r="S2100">
        <v>42</v>
      </c>
      <c r="T2100">
        <v>3</v>
      </c>
      <c r="U2100">
        <v>845</v>
      </c>
      <c r="V2100">
        <v>1</v>
      </c>
      <c r="W2100" t="str">
        <f t="shared" si="64"/>
        <v>C</v>
      </c>
      <c r="X2100" t="s">
        <v>600</v>
      </c>
      <c r="Y2100">
        <v>0</v>
      </c>
      <c r="Z2100">
        <v>1.39</v>
      </c>
      <c r="AA2100" s="6">
        <f t="shared" si="65"/>
        <v>0.60000000000000009</v>
      </c>
    </row>
    <row r="2101" spans="1:27" x14ac:dyDescent="0.3">
      <c r="A2101" s="5">
        <v>42377</v>
      </c>
      <c r="B2101" t="s">
        <v>401</v>
      </c>
      <c r="C2101" t="s">
        <v>442</v>
      </c>
      <c r="D2101" t="s">
        <v>286</v>
      </c>
      <c r="E2101" t="s">
        <v>287</v>
      </c>
      <c r="F2101" t="s">
        <v>51</v>
      </c>
      <c r="G2101" s="5" t="str">
        <f>INDEX(DB_FILM!B:B,MATCH($F2101,DB_FILM!$A:$A,0))</f>
        <v>1998</v>
      </c>
      <c r="H2101" s="5" t="str">
        <f>INDEX(DB_FILM!C:C,MATCH($F2101,DB_FILM!$A:$A,0))</f>
        <v xml:space="preserve">VM14 </v>
      </c>
      <c r="I2101" s="9">
        <f>INDEX(DB_FILM!D:D,MATCH($F2101,DB_FILM!$A:$A,0))</f>
        <v>169</v>
      </c>
      <c r="J2101" s="5" t="str">
        <f>INDEX(DB_FILM!E:E,MATCH($F2101,DB_FILM!$A:$A,0))</f>
        <v>Drama, War</v>
      </c>
      <c r="K2101" s="6">
        <f>INDEX(DB_FILM!F:F,MATCH($F2101,DB_FILM!$A:$A,0))</f>
        <v>8.6</v>
      </c>
      <c r="L2101" s="5" t="str">
        <f>INDEX(DB_FILM!G:G,MATCH($F2101,DB_FILM!$A:$A,0))</f>
        <v>Following the Normandy Landings, a group of U.S. soldiers go behind enemy lines to retrieve a paratrooper whose brothers have been killed in action.</v>
      </c>
      <c r="M2101" s="5" t="str">
        <f>INDEX(DB_FILM!H:H,MATCH($F2101,DB_FILM!$A:$A,0))</f>
        <v xml:space="preserve">Steven Spielberg </v>
      </c>
      <c r="N2101" s="5" t="str">
        <f>INDEX(DB_FILM!I:I,MATCH($F2101,DB_FILM!$A:$A,0))</f>
        <v>Tom Hanks, Matt Damon, Tom Sizemore, Edward Burns</v>
      </c>
      <c r="O2101" s="7">
        <f>INDEX(DB_FILM!J:J,MATCH($F2101,DB_FILM!$A:$A,0))</f>
        <v>1047650</v>
      </c>
      <c r="P2101" s="7">
        <f>INDEX(DB_FILM!K:K,MATCH($F2101,DB_FILM!$A:$A,0))</f>
        <v>216540000</v>
      </c>
      <c r="Q2101" t="s">
        <v>475</v>
      </c>
      <c r="R2101">
        <v>1.99</v>
      </c>
      <c r="S2101">
        <v>20</v>
      </c>
      <c r="T2101">
        <v>3</v>
      </c>
      <c r="U2101">
        <v>846</v>
      </c>
      <c r="V2101">
        <v>1</v>
      </c>
      <c r="W2101" t="str">
        <f t="shared" si="64"/>
        <v>C</v>
      </c>
      <c r="X2101" t="s">
        <v>562</v>
      </c>
      <c r="Y2101">
        <v>0</v>
      </c>
      <c r="Z2101">
        <v>1.41</v>
      </c>
      <c r="AA2101" s="6">
        <f t="shared" si="65"/>
        <v>0.58000000000000007</v>
      </c>
    </row>
    <row r="2102" spans="1:27" x14ac:dyDescent="0.3">
      <c r="A2102" s="5">
        <v>42378</v>
      </c>
      <c r="B2102" s="5" t="s">
        <v>407</v>
      </c>
      <c r="C2102" s="5" t="s">
        <v>444</v>
      </c>
      <c r="D2102" s="5" t="s">
        <v>360</v>
      </c>
      <c r="E2102" t="s">
        <v>293</v>
      </c>
      <c r="F2102" s="5" t="s">
        <v>81</v>
      </c>
      <c r="G2102" s="5" t="str">
        <f>INDEX(DB_FILM!B:B,MATCH($F2102,DB_FILM!$A:$A,0))</f>
        <v>1979</v>
      </c>
      <c r="H2102" s="5" t="str">
        <f>INDEX(DB_FILM!C:C,MATCH($F2102,DB_FILM!$A:$A,0))</f>
        <v xml:space="preserve">VM14 </v>
      </c>
      <c r="I2102" s="9">
        <f>INDEX(DB_FILM!D:D,MATCH($F2102,DB_FILM!$A:$A,0))</f>
        <v>147</v>
      </c>
      <c r="J2102" s="5" t="str">
        <f>INDEX(DB_FILM!E:E,MATCH($F2102,DB_FILM!$A:$A,0))</f>
        <v>Drama, War</v>
      </c>
      <c r="K2102" s="6">
        <f>INDEX(DB_FILM!F:F,MATCH($F2102,DB_FILM!$A:$A,0))</f>
        <v>8.5</v>
      </c>
      <c r="L2102" s="5" t="str">
        <f>INDEX(DB_FILM!G:G,MATCH($F2102,DB_FILM!$A:$A,0))</f>
        <v>During the Vietnam War, Captain Willard is sent on a dangerous mission into Cambodia to assassinate a renegade Colonel who has set himself up as a god among a local tribe.</v>
      </c>
      <c r="M2102" s="5" t="str">
        <f>INDEX(DB_FILM!H:H,MATCH($F2102,DB_FILM!$A:$A,0))</f>
        <v xml:space="preserve">Francis Ford Coppola </v>
      </c>
      <c r="N2102" s="5" t="str">
        <f>INDEX(DB_FILM!I:I,MATCH($F2102,DB_FILM!$A:$A,0))</f>
        <v>Martin Sheen, Marlon Brando, Robert Duvall, Frederic Forrest</v>
      </c>
      <c r="O2102" s="7">
        <f>INDEX(DB_FILM!J:J,MATCH($F2102,DB_FILM!$A:$A,0))</f>
        <v>522714</v>
      </c>
      <c r="P2102" s="7">
        <f>INDEX(DB_FILM!K:K,MATCH($F2102,DB_FILM!$A:$A,0))</f>
        <v>83470000</v>
      </c>
      <c r="Q2102" s="5" t="s">
        <v>475</v>
      </c>
      <c r="R2102">
        <v>5.99</v>
      </c>
      <c r="S2102">
        <v>37</v>
      </c>
      <c r="T2102">
        <v>3</v>
      </c>
      <c r="U2102">
        <v>847</v>
      </c>
      <c r="V2102">
        <v>1</v>
      </c>
      <c r="W2102" t="str">
        <f t="shared" si="64"/>
        <v>C</v>
      </c>
      <c r="X2102" t="s">
        <v>545</v>
      </c>
      <c r="Y2102">
        <v>0</v>
      </c>
      <c r="Z2102">
        <v>4.1900000000000004</v>
      </c>
      <c r="AA2102" s="6">
        <f t="shared" si="65"/>
        <v>1.7999999999999998</v>
      </c>
    </row>
    <row r="2103" spans="1:27" x14ac:dyDescent="0.3">
      <c r="A2103" s="5">
        <v>42378</v>
      </c>
      <c r="B2103" s="5" t="s">
        <v>407</v>
      </c>
      <c r="C2103" s="5" t="s">
        <v>444</v>
      </c>
      <c r="D2103" s="5" t="s">
        <v>360</v>
      </c>
      <c r="E2103" t="s">
        <v>293</v>
      </c>
      <c r="F2103" s="5" t="s">
        <v>65</v>
      </c>
      <c r="G2103" s="5" t="str">
        <f>INDEX(DB_FILM!B:B,MATCH($F2103,DB_FILM!$A:$A,0))</f>
        <v>1985</v>
      </c>
      <c r="H2103" s="5" t="str">
        <f>INDEX(DB_FILM!C:C,MATCH($F2103,DB_FILM!$A:$A,0))</f>
        <v xml:space="preserve">T </v>
      </c>
      <c r="I2103" s="9">
        <f>INDEX(DB_FILM!D:D,MATCH($F2103,DB_FILM!$A:$A,0))</f>
        <v>116</v>
      </c>
      <c r="J2103" s="5" t="str">
        <f>INDEX(DB_FILM!E:E,MATCH($F2103,DB_FILM!$A:$A,0))</f>
        <v>Adventure, Comedy, Sci-Fi</v>
      </c>
      <c r="K2103" s="6">
        <f>INDEX(DB_FILM!F:F,MATCH($F2103,DB_FILM!$A:$A,0))</f>
        <v>8.5</v>
      </c>
      <c r="L2103" s="5" t="str">
        <f>INDEX(DB_FILM!G:G,MATCH($F2103,DB_FILM!$A:$A,0))</f>
        <v>Marty McFly, a 17-year-old high school student, is accidentally sent thirty years into the past in a time-traveling DeLorean invented by his close friend, the maverick scientist Doc Brown.</v>
      </c>
      <c r="M2103" s="5" t="str">
        <f>INDEX(DB_FILM!H:H,MATCH($F2103,DB_FILM!$A:$A,0))</f>
        <v xml:space="preserve">Robert Zemeckis </v>
      </c>
      <c r="N2103" s="5" t="str">
        <f>INDEX(DB_FILM!I:I,MATCH($F2103,DB_FILM!$A:$A,0))</f>
        <v>Michael J. Fox, Christopher Lloyd, Lea Thompson, Crispin Glover</v>
      </c>
      <c r="O2103" s="7">
        <f>INDEX(DB_FILM!J:J,MATCH($F2103,DB_FILM!$A:$A,0))</f>
        <v>879184</v>
      </c>
      <c r="P2103" s="7">
        <f>INDEX(DB_FILM!K:K,MATCH($F2103,DB_FILM!$A:$A,0))</f>
        <v>210610000</v>
      </c>
      <c r="Q2103" s="5" t="s">
        <v>476</v>
      </c>
      <c r="R2103">
        <v>3.99</v>
      </c>
      <c r="S2103">
        <v>28</v>
      </c>
      <c r="T2103">
        <v>2</v>
      </c>
      <c r="U2103">
        <v>847</v>
      </c>
      <c r="V2103">
        <v>1</v>
      </c>
      <c r="W2103" t="str">
        <f t="shared" si="64"/>
        <v>B</v>
      </c>
      <c r="X2103" t="s">
        <v>488</v>
      </c>
      <c r="Y2103">
        <v>0</v>
      </c>
      <c r="Z2103">
        <v>2.39</v>
      </c>
      <c r="AA2103" s="6">
        <f t="shared" si="65"/>
        <v>1.6</v>
      </c>
    </row>
    <row r="2104" spans="1:27" x14ac:dyDescent="0.3">
      <c r="A2104" s="5">
        <v>42378</v>
      </c>
      <c r="B2104" t="s">
        <v>407</v>
      </c>
      <c r="C2104" t="s">
        <v>444</v>
      </c>
      <c r="D2104" t="s">
        <v>360</v>
      </c>
      <c r="E2104" t="s">
        <v>293</v>
      </c>
      <c r="F2104" t="s">
        <v>39</v>
      </c>
      <c r="G2104" s="5" t="str">
        <f>INDEX(DB_FILM!B:B,MATCH($F2104,DB_FILM!$A:$A,0))</f>
        <v>2014</v>
      </c>
      <c r="H2104" s="5" t="str">
        <f>INDEX(DB_FILM!C:C,MATCH($F2104,DB_FILM!$A:$A,0))</f>
        <v xml:space="preserve">T </v>
      </c>
      <c r="I2104" s="9">
        <f>INDEX(DB_FILM!D:D,MATCH($F2104,DB_FILM!$A:$A,0))</f>
        <v>169</v>
      </c>
      <c r="J2104" s="5" t="str">
        <f>INDEX(DB_FILM!E:E,MATCH($F2104,DB_FILM!$A:$A,0))</f>
        <v>Adventure, Drama, Sci-Fi</v>
      </c>
      <c r="K2104" s="6">
        <f>INDEX(DB_FILM!F:F,MATCH($F2104,DB_FILM!$A:$A,0))</f>
        <v>8.6</v>
      </c>
      <c r="L2104" s="5" t="str">
        <f>INDEX(DB_FILM!G:G,MATCH($F2104,DB_FILM!$A:$A,0))</f>
        <v>A team of explorers travel through a wormhole in space in an attempt to ensure humanity's survival.</v>
      </c>
      <c r="M2104" s="5" t="str">
        <f>INDEX(DB_FILM!H:H,MATCH($F2104,DB_FILM!$A:$A,0))</f>
        <v xml:space="preserve">Christopher Nolan </v>
      </c>
      <c r="N2104" s="5" t="str">
        <f>INDEX(DB_FILM!I:I,MATCH($F2104,DB_FILM!$A:$A,0))</f>
        <v>Matthew McConaughey, Anne Hathaway, Jessica Chastain, Mackenzie Foy</v>
      </c>
      <c r="O2104" s="7">
        <f>INDEX(DB_FILM!J:J,MATCH($F2104,DB_FILM!$A:$A,0))</f>
        <v>1203445</v>
      </c>
      <c r="P2104" s="7">
        <f>INDEX(DB_FILM!K:K,MATCH($F2104,DB_FILM!$A:$A,0))</f>
        <v>188020000</v>
      </c>
      <c r="Q2104" t="s">
        <v>476</v>
      </c>
      <c r="R2104">
        <v>9.99</v>
      </c>
      <c r="S2104">
        <v>14</v>
      </c>
      <c r="T2104">
        <v>2</v>
      </c>
      <c r="U2104">
        <v>847</v>
      </c>
      <c r="V2104">
        <v>1</v>
      </c>
      <c r="W2104" t="str">
        <f t="shared" si="64"/>
        <v>B</v>
      </c>
      <c r="X2104" t="s">
        <v>502</v>
      </c>
      <c r="Y2104">
        <v>0</v>
      </c>
      <c r="Z2104">
        <v>5.99</v>
      </c>
      <c r="AA2104" s="6">
        <f t="shared" si="65"/>
        <v>4</v>
      </c>
    </row>
    <row r="2105" spans="1:27" x14ac:dyDescent="0.3">
      <c r="A2105" s="5">
        <v>42378</v>
      </c>
      <c r="B2105" s="5" t="s">
        <v>417</v>
      </c>
      <c r="C2105" s="5" t="s">
        <v>419</v>
      </c>
      <c r="D2105" s="5" t="s">
        <v>273</v>
      </c>
      <c r="E2105" t="s">
        <v>274</v>
      </c>
      <c r="F2105" s="5" t="s">
        <v>97</v>
      </c>
      <c r="G2105" s="5" t="str">
        <f>INDEX(DB_FILM!B:B,MATCH($F2105,DB_FILM!$A:$A,0))</f>
        <v>1968</v>
      </c>
      <c r="H2105" s="5" t="str">
        <f>INDEX(DB_FILM!C:C,MATCH($F2105,DB_FILM!$A:$A,0))</f>
        <v xml:space="preserve">T </v>
      </c>
      <c r="I2105" s="9">
        <f>INDEX(DB_FILM!D:D,MATCH($F2105,DB_FILM!$A:$A,0))</f>
        <v>175</v>
      </c>
      <c r="J2105" s="5" t="str">
        <f>INDEX(DB_FILM!E:E,MATCH($F2105,DB_FILM!$A:$A,0))</f>
        <v>Western</v>
      </c>
      <c r="K2105" s="6">
        <f>INDEX(DB_FILM!F:F,MATCH($F2105,DB_FILM!$A:$A,0))</f>
        <v>8.5</v>
      </c>
      <c r="L2105" s="5" t="str">
        <f>INDEX(DB_FILM!G:G,MATCH($F2105,DB_FILM!$A:$A,0))</f>
        <v>A mysterious stranger with a harmonica joins forces with a notorious desperado to protect a beautiful widow from a ruthless assassin working for the railroad.</v>
      </c>
      <c r="M2105" s="5" t="str">
        <f>INDEX(DB_FILM!H:H,MATCH($F2105,DB_FILM!$A:$A,0))</f>
        <v xml:space="preserve">Sergio Leone </v>
      </c>
      <c r="N2105" s="5" t="str">
        <f>INDEX(DB_FILM!I:I,MATCH($F2105,DB_FILM!$A:$A,0))</f>
        <v>Henry Fonda, Charles Bronson, Claudia Cardinale, Jason Robards</v>
      </c>
      <c r="O2105" s="7">
        <f>INDEX(DB_FILM!J:J,MATCH($F2105,DB_FILM!$A:$A,0))</f>
        <v>257797</v>
      </c>
      <c r="P2105" s="7">
        <f>INDEX(DB_FILM!K:K,MATCH($F2105,DB_FILM!$A:$A,0))</f>
        <v>5320000</v>
      </c>
      <c r="Q2105" s="5" t="s">
        <v>475</v>
      </c>
      <c r="R2105">
        <v>3.99</v>
      </c>
      <c r="S2105">
        <v>46</v>
      </c>
      <c r="T2105">
        <v>3</v>
      </c>
      <c r="U2105">
        <v>848</v>
      </c>
      <c r="V2105">
        <v>1</v>
      </c>
      <c r="W2105" t="str">
        <f t="shared" si="64"/>
        <v>C</v>
      </c>
      <c r="X2105" t="s">
        <v>540</v>
      </c>
      <c r="Y2105">
        <v>0</v>
      </c>
      <c r="Z2105">
        <v>2.79</v>
      </c>
      <c r="AA2105" s="6">
        <f t="shared" si="65"/>
        <v>1.2000000000000002</v>
      </c>
    </row>
    <row r="2106" spans="1:27" x14ac:dyDescent="0.3">
      <c r="A2106" s="5">
        <v>42378</v>
      </c>
      <c r="B2106" s="5" t="s">
        <v>417</v>
      </c>
      <c r="C2106" s="5" t="s">
        <v>419</v>
      </c>
      <c r="D2106" s="5" t="s">
        <v>273</v>
      </c>
      <c r="E2106" t="s">
        <v>274</v>
      </c>
      <c r="F2106" s="5" t="s">
        <v>67</v>
      </c>
      <c r="G2106" s="5" t="str">
        <f>INDEX(DB_FILM!B:B,MATCH($F2106,DB_FILM!$A:$A,0))</f>
        <v>1999</v>
      </c>
      <c r="H2106" s="5" t="str">
        <f>INDEX(DB_FILM!C:C,MATCH($F2106,DB_FILM!$A:$A,0))</f>
        <v xml:space="preserve">T </v>
      </c>
      <c r="I2106" s="9">
        <f>INDEX(DB_FILM!D:D,MATCH($F2106,DB_FILM!$A:$A,0))</f>
        <v>189</v>
      </c>
      <c r="J2106" s="5" t="str">
        <f>INDEX(DB_FILM!E:E,MATCH($F2106,DB_FILM!$A:$A,0))</f>
        <v>Crime, Drama, Fantasy</v>
      </c>
      <c r="K2106" s="6">
        <f>INDEX(DB_FILM!F:F,MATCH($F2106,DB_FILM!$A:$A,0))</f>
        <v>8.5</v>
      </c>
      <c r="L2106" s="5" t="str">
        <f>INDEX(DB_FILM!G:G,MATCH($F2106,DB_FILM!$A:$A,0))</f>
        <v>The lives of guards on Death Row are affected by one of their charges: a black man accused of child murder and rape, yet who has a mysterious gift.</v>
      </c>
      <c r="M2106" s="5" t="str">
        <f>INDEX(DB_FILM!H:H,MATCH($F2106,DB_FILM!$A:$A,0))</f>
        <v xml:space="preserve">Frank Darabont </v>
      </c>
      <c r="N2106" s="5" t="str">
        <f>INDEX(DB_FILM!I:I,MATCH($F2106,DB_FILM!$A:$A,0))</f>
        <v>Tom Hanks, Michael Clarke Duncan, David Morse, Bonnie Hunt</v>
      </c>
      <c r="O2106" s="7">
        <f>INDEX(DB_FILM!J:J,MATCH($F2106,DB_FILM!$A:$A,0))</f>
        <v>949343</v>
      </c>
      <c r="P2106" s="7">
        <f>INDEX(DB_FILM!K:K,MATCH($F2106,DB_FILM!$A:$A,0))</f>
        <v>136800000</v>
      </c>
      <c r="Q2106" s="5" t="s">
        <v>474</v>
      </c>
      <c r="R2106">
        <v>5.99</v>
      </c>
      <c r="S2106">
        <v>29</v>
      </c>
      <c r="T2106">
        <v>1</v>
      </c>
      <c r="U2106">
        <v>848</v>
      </c>
      <c r="V2106">
        <v>2</v>
      </c>
      <c r="W2106" t="str">
        <f t="shared" si="64"/>
        <v>A</v>
      </c>
      <c r="X2106" t="s">
        <v>567</v>
      </c>
      <c r="Y2106">
        <v>0</v>
      </c>
      <c r="Z2106">
        <v>3.29</v>
      </c>
      <c r="AA2106" s="6">
        <f t="shared" si="65"/>
        <v>2.7</v>
      </c>
    </row>
    <row r="2107" spans="1:27" x14ac:dyDescent="0.3">
      <c r="A2107" s="5">
        <v>42378</v>
      </c>
      <c r="B2107" t="s">
        <v>417</v>
      </c>
      <c r="C2107" t="s">
        <v>419</v>
      </c>
      <c r="D2107" t="s">
        <v>273</v>
      </c>
      <c r="E2107" t="s">
        <v>274</v>
      </c>
      <c r="F2107" t="s">
        <v>39</v>
      </c>
      <c r="G2107" s="5" t="str">
        <f>INDEX(DB_FILM!B:B,MATCH($F2107,DB_FILM!$A:$A,0))</f>
        <v>2014</v>
      </c>
      <c r="H2107" s="5" t="str">
        <f>INDEX(DB_FILM!C:C,MATCH($F2107,DB_FILM!$A:$A,0))</f>
        <v xml:space="preserve">T </v>
      </c>
      <c r="I2107" s="9">
        <f>INDEX(DB_FILM!D:D,MATCH($F2107,DB_FILM!$A:$A,0))</f>
        <v>169</v>
      </c>
      <c r="J2107" s="5" t="str">
        <f>INDEX(DB_FILM!E:E,MATCH($F2107,DB_FILM!$A:$A,0))</f>
        <v>Adventure, Drama, Sci-Fi</v>
      </c>
      <c r="K2107" s="6">
        <f>INDEX(DB_FILM!F:F,MATCH($F2107,DB_FILM!$A:$A,0))</f>
        <v>8.6</v>
      </c>
      <c r="L2107" s="5" t="str">
        <f>INDEX(DB_FILM!G:G,MATCH($F2107,DB_FILM!$A:$A,0))</f>
        <v>A team of explorers travel through a wormhole in space in an attempt to ensure humanity's survival.</v>
      </c>
      <c r="M2107" s="5" t="str">
        <f>INDEX(DB_FILM!H:H,MATCH($F2107,DB_FILM!$A:$A,0))</f>
        <v xml:space="preserve">Christopher Nolan </v>
      </c>
      <c r="N2107" s="5" t="str">
        <f>INDEX(DB_FILM!I:I,MATCH($F2107,DB_FILM!$A:$A,0))</f>
        <v>Matthew McConaughey, Anne Hathaway, Jessica Chastain, Mackenzie Foy</v>
      </c>
      <c r="O2107" s="7">
        <f>INDEX(DB_FILM!J:J,MATCH($F2107,DB_FILM!$A:$A,0))</f>
        <v>1203445</v>
      </c>
      <c r="P2107" s="7">
        <f>INDEX(DB_FILM!K:K,MATCH($F2107,DB_FILM!$A:$A,0))</f>
        <v>188020000</v>
      </c>
      <c r="Q2107" t="s">
        <v>474</v>
      </c>
      <c r="R2107">
        <v>5.99</v>
      </c>
      <c r="S2107">
        <v>14</v>
      </c>
      <c r="T2107">
        <v>1</v>
      </c>
      <c r="U2107">
        <v>848</v>
      </c>
      <c r="V2107">
        <v>3</v>
      </c>
      <c r="W2107" t="str">
        <f t="shared" si="64"/>
        <v>A</v>
      </c>
      <c r="X2107" t="s">
        <v>508</v>
      </c>
      <c r="Y2107">
        <v>0</v>
      </c>
      <c r="Z2107">
        <v>4.1900000000000004</v>
      </c>
      <c r="AA2107" s="6">
        <f t="shared" si="65"/>
        <v>1.7999999999999998</v>
      </c>
    </row>
    <row r="2108" spans="1:27" x14ac:dyDescent="0.3">
      <c r="A2108" s="5">
        <v>42378</v>
      </c>
      <c r="B2108" s="5" t="s">
        <v>417</v>
      </c>
      <c r="C2108" s="5" t="s">
        <v>419</v>
      </c>
      <c r="D2108" s="5" t="s">
        <v>273</v>
      </c>
      <c r="E2108" t="s">
        <v>274</v>
      </c>
      <c r="F2108" s="5" t="s">
        <v>81</v>
      </c>
      <c r="G2108" s="5" t="str">
        <f>INDEX(DB_FILM!B:B,MATCH($F2108,DB_FILM!$A:$A,0))</f>
        <v>1979</v>
      </c>
      <c r="H2108" s="5" t="str">
        <f>INDEX(DB_FILM!C:C,MATCH($F2108,DB_FILM!$A:$A,0))</f>
        <v xml:space="preserve">VM14 </v>
      </c>
      <c r="I2108" s="9">
        <f>INDEX(DB_FILM!D:D,MATCH($F2108,DB_FILM!$A:$A,0))</f>
        <v>147</v>
      </c>
      <c r="J2108" s="5" t="str">
        <f>INDEX(DB_FILM!E:E,MATCH($F2108,DB_FILM!$A:$A,0))</f>
        <v>Drama, War</v>
      </c>
      <c r="K2108" s="6">
        <f>INDEX(DB_FILM!F:F,MATCH($F2108,DB_FILM!$A:$A,0))</f>
        <v>8.5</v>
      </c>
      <c r="L2108" s="5" t="str">
        <f>INDEX(DB_FILM!G:G,MATCH($F2108,DB_FILM!$A:$A,0))</f>
        <v>During the Vietnam War, Captain Willard is sent on a dangerous mission into Cambodia to assassinate a renegade Colonel who has set himself up as a god among a local tribe.</v>
      </c>
      <c r="M2108" s="5" t="str">
        <f>INDEX(DB_FILM!H:H,MATCH($F2108,DB_FILM!$A:$A,0))</f>
        <v xml:space="preserve">Francis Ford Coppola </v>
      </c>
      <c r="N2108" s="5" t="str">
        <f>INDEX(DB_FILM!I:I,MATCH($F2108,DB_FILM!$A:$A,0))</f>
        <v>Martin Sheen, Marlon Brando, Robert Duvall, Frederic Forrest</v>
      </c>
      <c r="O2108" s="7">
        <f>INDEX(DB_FILM!J:J,MATCH($F2108,DB_FILM!$A:$A,0))</f>
        <v>522714</v>
      </c>
      <c r="P2108" s="7">
        <f>INDEX(DB_FILM!K:K,MATCH($F2108,DB_FILM!$A:$A,0))</f>
        <v>83470000</v>
      </c>
      <c r="Q2108" s="5" t="s">
        <v>476</v>
      </c>
      <c r="R2108">
        <v>7.99</v>
      </c>
      <c r="S2108">
        <v>37</v>
      </c>
      <c r="T2108">
        <v>2</v>
      </c>
      <c r="U2108">
        <v>848</v>
      </c>
      <c r="V2108">
        <v>1</v>
      </c>
      <c r="W2108" t="str">
        <f t="shared" si="64"/>
        <v>B</v>
      </c>
      <c r="X2108" t="s">
        <v>589</v>
      </c>
      <c r="Y2108">
        <v>0</v>
      </c>
      <c r="Z2108">
        <v>4.3099999999999996</v>
      </c>
      <c r="AA2108" s="6">
        <f t="shared" si="65"/>
        <v>3.6800000000000006</v>
      </c>
    </row>
    <row r="2109" spans="1:27" x14ac:dyDescent="0.3">
      <c r="A2109" s="5">
        <v>42379</v>
      </c>
      <c r="B2109" t="s">
        <v>415</v>
      </c>
      <c r="C2109" t="s">
        <v>428</v>
      </c>
      <c r="D2109" t="s">
        <v>388</v>
      </c>
      <c r="E2109" t="s">
        <v>325</v>
      </c>
      <c r="F2109" t="s">
        <v>29</v>
      </c>
      <c r="G2109" s="5" t="str">
        <f>INDEX(DB_FILM!B:B,MATCH($F2109,DB_FILM!$A:$A,0))</f>
        <v>1990</v>
      </c>
      <c r="H2109" s="5" t="str">
        <f>INDEX(DB_FILM!C:C,MATCH($F2109,DB_FILM!$A:$A,0))</f>
        <v xml:space="preserve">VM14 </v>
      </c>
      <c r="I2109" s="9">
        <f>INDEX(DB_FILM!D:D,MATCH($F2109,DB_FILM!$A:$A,0))</f>
        <v>146</v>
      </c>
      <c r="J2109" s="5" t="str">
        <f>INDEX(DB_FILM!E:E,MATCH($F2109,DB_FILM!$A:$A,0))</f>
        <v>Crime, Drama</v>
      </c>
      <c r="K2109" s="6">
        <f>INDEX(DB_FILM!F:F,MATCH($F2109,DB_FILM!$A:$A,0))</f>
        <v>8.6999999999999993</v>
      </c>
      <c r="L2109" s="5" t="str">
        <f>INDEX(DB_FILM!G:G,MATCH($F2109,DB_FILM!$A:$A,0))</f>
        <v>The story of Henry Hill and his life in the mob, covering his relationship with his wife Karen Hill and his mob partners Jimmy Conway and Tommy DeVito in the Italian-American crime syndicate.</v>
      </c>
      <c r="M2109" s="5" t="str">
        <f>INDEX(DB_FILM!H:H,MATCH($F2109,DB_FILM!$A:$A,0))</f>
        <v xml:space="preserve">Martin Scorsese </v>
      </c>
      <c r="N2109" s="5" t="str">
        <f>INDEX(DB_FILM!I:I,MATCH($F2109,DB_FILM!$A:$A,0))</f>
        <v>Robert De Niro, Ray Liotta, Joe Pesci, Lorraine Bracco</v>
      </c>
      <c r="O2109" s="7">
        <f>INDEX(DB_FILM!J:J,MATCH($F2109,DB_FILM!$A:$A,0))</f>
        <v>857121</v>
      </c>
      <c r="P2109" s="7">
        <f>INDEX(DB_FILM!K:K,MATCH($F2109,DB_FILM!$A:$A,0))</f>
        <v>46840000</v>
      </c>
      <c r="Q2109" t="s">
        <v>474</v>
      </c>
      <c r="R2109">
        <v>1.99</v>
      </c>
      <c r="S2109">
        <v>8</v>
      </c>
      <c r="T2109">
        <v>1</v>
      </c>
      <c r="U2109">
        <v>849</v>
      </c>
      <c r="V2109">
        <v>3</v>
      </c>
      <c r="W2109" t="str">
        <f t="shared" si="64"/>
        <v>A</v>
      </c>
      <c r="X2109" t="s">
        <v>499</v>
      </c>
      <c r="Y2109">
        <v>5</v>
      </c>
      <c r="Z2109">
        <v>1.31</v>
      </c>
      <c r="AA2109" s="6">
        <f t="shared" si="65"/>
        <v>0.67999999999999994</v>
      </c>
    </row>
    <row r="2110" spans="1:27" x14ac:dyDescent="0.3">
      <c r="A2110" s="5">
        <v>42379</v>
      </c>
      <c r="B2110" s="5" t="s">
        <v>415</v>
      </c>
      <c r="C2110" s="5" t="s">
        <v>428</v>
      </c>
      <c r="D2110" s="5" t="s">
        <v>388</v>
      </c>
      <c r="E2110" t="s">
        <v>325</v>
      </c>
      <c r="F2110" s="5" t="s">
        <v>89</v>
      </c>
      <c r="G2110" s="5" t="str">
        <f>INDEX(DB_FILM!B:B,MATCH($F2110,DB_FILM!$A:$A,0))</f>
        <v>2000</v>
      </c>
      <c r="H2110" s="5" t="str">
        <f>INDEX(DB_FILM!C:C,MATCH($F2110,DB_FILM!$A:$A,0))</f>
        <v xml:space="preserve">T </v>
      </c>
      <c r="I2110" s="9">
        <f>INDEX(DB_FILM!D:D,MATCH($F2110,DB_FILM!$A:$A,0))</f>
        <v>113</v>
      </c>
      <c r="J2110" s="5" t="str">
        <f>INDEX(DB_FILM!E:E,MATCH($F2110,DB_FILM!$A:$A,0))</f>
        <v>Mystery, Thriller</v>
      </c>
      <c r="K2110" s="6">
        <f>INDEX(DB_FILM!F:F,MATCH($F2110,DB_FILM!$A:$A,0))</f>
        <v>8.5</v>
      </c>
      <c r="L2110" s="5" t="str">
        <f>INDEX(DB_FILM!G:G,MATCH($F2110,DB_FILM!$A:$A,0))</f>
        <v>A man with short-term memory loss attempts to track down his wife's murderer.</v>
      </c>
      <c r="M2110" s="5" t="str">
        <f>INDEX(DB_FILM!H:H,MATCH($F2110,DB_FILM!$A:$A,0))</f>
        <v xml:space="preserve">Christopher Nolan </v>
      </c>
      <c r="N2110" s="5" t="str">
        <f>INDEX(DB_FILM!I:I,MATCH($F2110,DB_FILM!$A:$A,0))</f>
        <v>Guy Pearce, Carrie-Anne Moss, Joe Pantoliano, Mark Boone Junior</v>
      </c>
      <c r="O2110" s="7">
        <f>INDEX(DB_FILM!J:J,MATCH($F2110,DB_FILM!$A:$A,0))</f>
        <v>986815</v>
      </c>
      <c r="P2110" s="7">
        <f>INDEX(DB_FILM!K:K,MATCH($F2110,DB_FILM!$A:$A,0))</f>
        <v>25540000</v>
      </c>
      <c r="Q2110" s="5" t="s">
        <v>474</v>
      </c>
      <c r="R2110">
        <v>7.99</v>
      </c>
      <c r="S2110">
        <v>41</v>
      </c>
      <c r="T2110">
        <v>1</v>
      </c>
      <c r="U2110">
        <v>849</v>
      </c>
      <c r="V2110">
        <v>3</v>
      </c>
      <c r="W2110" t="str">
        <f t="shared" si="64"/>
        <v>A</v>
      </c>
      <c r="X2110" t="s">
        <v>485</v>
      </c>
      <c r="Y2110">
        <v>0</v>
      </c>
      <c r="Z2110">
        <v>3.99</v>
      </c>
      <c r="AA2110" s="6">
        <f t="shared" si="65"/>
        <v>4</v>
      </c>
    </row>
    <row r="2111" spans="1:27" x14ac:dyDescent="0.3">
      <c r="A2111" s="5">
        <v>42379</v>
      </c>
      <c r="B2111" s="5" t="s">
        <v>398</v>
      </c>
      <c r="C2111" s="5" t="s">
        <v>441</v>
      </c>
      <c r="D2111" s="5" t="s">
        <v>316</v>
      </c>
      <c r="E2111" t="s">
        <v>293</v>
      </c>
      <c r="F2111" s="5" t="s">
        <v>79</v>
      </c>
      <c r="G2111" s="5" t="str">
        <f>INDEX(DB_FILM!B:B,MATCH($F2111,DB_FILM!$A:$A,0))</f>
        <v>2014</v>
      </c>
      <c r="H2111" s="5" t="str">
        <f>INDEX(DB_FILM!C:C,MATCH($F2111,DB_FILM!$A:$A,0))</f>
        <v xml:space="preserve">T </v>
      </c>
      <c r="I2111" s="9">
        <f>INDEX(DB_FILM!D:D,MATCH($F2111,DB_FILM!$A:$A,0))</f>
        <v>107</v>
      </c>
      <c r="J2111" s="5" t="str">
        <f>INDEX(DB_FILM!E:E,MATCH($F2111,DB_FILM!$A:$A,0))</f>
        <v>Drama, Music</v>
      </c>
      <c r="K2111" s="6">
        <f>INDEX(DB_FILM!F:F,MATCH($F2111,DB_FILM!$A:$A,0))</f>
        <v>8.5</v>
      </c>
      <c r="L2111" s="5" t="str">
        <f>INDEX(DB_FILM!G:G,MATCH($F2111,DB_FILM!$A:$A,0))</f>
        <v>A promising young drummer enrolls at a cut-throat music conservatory where his dreams of greatness are mentored by an instructor who will stop at nothing to realize a student's potential.</v>
      </c>
      <c r="M2111" s="5" t="str">
        <f>INDEX(DB_FILM!H:H,MATCH($F2111,DB_FILM!$A:$A,0))</f>
        <v xml:space="preserve">Damien Chazelle </v>
      </c>
      <c r="N2111" s="5" t="str">
        <f>INDEX(DB_FILM!I:I,MATCH($F2111,DB_FILM!$A:$A,0))</f>
        <v>Miles Teller, J.K. Simmons, Melissa Benoist, Paul Reiser</v>
      </c>
      <c r="O2111" s="7">
        <f>INDEX(DB_FILM!J:J,MATCH($F2111,DB_FILM!$A:$A,0))</f>
        <v>565511</v>
      </c>
      <c r="P2111" s="7">
        <f>INDEX(DB_FILM!K:K,MATCH($F2111,DB_FILM!$A:$A,0))</f>
        <v>13090000</v>
      </c>
      <c r="Q2111" s="5" t="s">
        <v>475</v>
      </c>
      <c r="R2111">
        <v>7.99</v>
      </c>
      <c r="S2111">
        <v>36</v>
      </c>
      <c r="T2111">
        <v>3</v>
      </c>
      <c r="U2111">
        <v>850</v>
      </c>
      <c r="V2111">
        <v>3</v>
      </c>
      <c r="W2111" t="str">
        <f t="shared" si="64"/>
        <v>C</v>
      </c>
      <c r="X2111" t="s">
        <v>619</v>
      </c>
      <c r="Y2111">
        <v>0</v>
      </c>
      <c r="Z2111">
        <v>5.67</v>
      </c>
      <c r="AA2111" s="6">
        <f t="shared" si="65"/>
        <v>2.3200000000000003</v>
      </c>
    </row>
    <row r="2112" spans="1:27" x14ac:dyDescent="0.3">
      <c r="A2112" s="5">
        <v>42379</v>
      </c>
      <c r="B2112" s="5" t="s">
        <v>398</v>
      </c>
      <c r="C2112" s="5" t="s">
        <v>441</v>
      </c>
      <c r="D2112" s="5" t="s">
        <v>316</v>
      </c>
      <c r="E2112" t="s">
        <v>293</v>
      </c>
      <c r="F2112" s="5" t="s">
        <v>39</v>
      </c>
      <c r="G2112" s="5" t="str">
        <f>INDEX(DB_FILM!B:B,MATCH($F2112,DB_FILM!$A:$A,0))</f>
        <v>2014</v>
      </c>
      <c r="H2112" s="5" t="str">
        <f>INDEX(DB_FILM!C:C,MATCH($F2112,DB_FILM!$A:$A,0))</f>
        <v xml:space="preserve">T </v>
      </c>
      <c r="I2112" s="9">
        <f>INDEX(DB_FILM!D:D,MATCH($F2112,DB_FILM!$A:$A,0))</f>
        <v>169</v>
      </c>
      <c r="J2112" s="5" t="str">
        <f>INDEX(DB_FILM!E:E,MATCH($F2112,DB_FILM!$A:$A,0))</f>
        <v>Adventure, Drama, Sci-Fi</v>
      </c>
      <c r="K2112" s="6">
        <f>INDEX(DB_FILM!F:F,MATCH($F2112,DB_FILM!$A:$A,0))</f>
        <v>8.6</v>
      </c>
      <c r="L2112" s="5" t="str">
        <f>INDEX(DB_FILM!G:G,MATCH($F2112,DB_FILM!$A:$A,0))</f>
        <v>A team of explorers travel through a wormhole in space in an attempt to ensure humanity's survival.</v>
      </c>
      <c r="M2112" s="5" t="str">
        <f>INDEX(DB_FILM!H:H,MATCH($F2112,DB_FILM!$A:$A,0))</f>
        <v xml:space="preserve">Christopher Nolan </v>
      </c>
      <c r="N2112" s="5" t="str">
        <f>INDEX(DB_FILM!I:I,MATCH($F2112,DB_FILM!$A:$A,0))</f>
        <v>Matthew McConaughey, Anne Hathaway, Jessica Chastain, Mackenzie Foy</v>
      </c>
      <c r="O2112" s="7">
        <f>INDEX(DB_FILM!J:J,MATCH($F2112,DB_FILM!$A:$A,0))</f>
        <v>1203445</v>
      </c>
      <c r="P2112" s="7">
        <f>INDEX(DB_FILM!K:K,MATCH($F2112,DB_FILM!$A:$A,0))</f>
        <v>188020000</v>
      </c>
      <c r="Q2112" s="5" t="s">
        <v>475</v>
      </c>
      <c r="R2112">
        <v>3.99</v>
      </c>
      <c r="S2112">
        <v>14</v>
      </c>
      <c r="T2112">
        <v>3</v>
      </c>
      <c r="U2112">
        <v>850</v>
      </c>
      <c r="V2112">
        <v>1</v>
      </c>
      <c r="W2112" t="str">
        <f t="shared" si="64"/>
        <v>C</v>
      </c>
      <c r="X2112" t="s">
        <v>587</v>
      </c>
      <c r="Y2112">
        <v>0</v>
      </c>
      <c r="Z2112">
        <v>2.79</v>
      </c>
      <c r="AA2112" s="6">
        <f t="shared" si="65"/>
        <v>1.2000000000000002</v>
      </c>
    </row>
    <row r="2113" spans="1:27" x14ac:dyDescent="0.3">
      <c r="A2113" s="5">
        <v>42379</v>
      </c>
      <c r="B2113" t="s">
        <v>398</v>
      </c>
      <c r="C2113" t="s">
        <v>441</v>
      </c>
      <c r="D2113" t="s">
        <v>316</v>
      </c>
      <c r="E2113" t="s">
        <v>293</v>
      </c>
      <c r="F2113" t="s">
        <v>1</v>
      </c>
      <c r="G2113" s="5" t="str">
        <f>INDEX(DB_FILM!B:B,MATCH($F2113,DB_FILM!$A:$A,0))</f>
        <v>1972</v>
      </c>
      <c r="H2113" s="5" t="str">
        <f>INDEX(DB_FILM!C:C,MATCH($F2113,DB_FILM!$A:$A,0))</f>
        <v xml:space="preserve">T </v>
      </c>
      <c r="I2113" s="9">
        <f>INDEX(DB_FILM!D:D,MATCH($F2113,DB_FILM!$A:$A,0))</f>
        <v>175</v>
      </c>
      <c r="J2113" s="5" t="str">
        <f>INDEX(DB_FILM!E:E,MATCH($F2113,DB_FILM!$A:$A,0))</f>
        <v>Crime, Drama</v>
      </c>
      <c r="K2113" s="6">
        <f>INDEX(DB_FILM!F:F,MATCH($F2113,DB_FILM!$A:$A,0))</f>
        <v>9.1999999999999993</v>
      </c>
      <c r="L2113" s="5" t="str">
        <f>INDEX(DB_FILM!G:G,MATCH($F2113,DB_FILM!$A:$A,0))</f>
        <v>The aging patriarch of an organized crime dynasty transfers control of his clandestine empire to his reluctant son.</v>
      </c>
      <c r="M2113" s="5" t="str">
        <f>INDEX(DB_FILM!H:H,MATCH($F2113,DB_FILM!$A:$A,0))</f>
        <v xml:space="preserve">Francis Ford Coppola </v>
      </c>
      <c r="N2113" s="5" t="str">
        <f>INDEX(DB_FILM!I:I,MATCH($F2113,DB_FILM!$A:$A,0))</f>
        <v>Marlon Brando, Al Pacino, James Caan, Diane Keaton</v>
      </c>
      <c r="O2113" s="7">
        <f>INDEX(DB_FILM!J:J,MATCH($F2113,DB_FILM!$A:$A,0))</f>
        <v>1361367</v>
      </c>
      <c r="P2113" s="7">
        <f>INDEX(DB_FILM!K:K,MATCH($F2113,DB_FILM!$A:$A,0))</f>
        <v>134970000</v>
      </c>
      <c r="Q2113" t="s">
        <v>476</v>
      </c>
      <c r="R2113">
        <v>3.99</v>
      </c>
      <c r="S2113">
        <v>12</v>
      </c>
      <c r="T2113">
        <v>2</v>
      </c>
      <c r="U2113">
        <v>850</v>
      </c>
      <c r="V2113">
        <v>2</v>
      </c>
      <c r="W2113" t="str">
        <f t="shared" si="64"/>
        <v>B</v>
      </c>
      <c r="X2113" t="s">
        <v>592</v>
      </c>
      <c r="Y2113">
        <v>5</v>
      </c>
      <c r="Z2113">
        <v>2.27</v>
      </c>
      <c r="AA2113" s="6">
        <f t="shared" si="65"/>
        <v>1.7200000000000002</v>
      </c>
    </row>
    <row r="2114" spans="1:27" x14ac:dyDescent="0.3">
      <c r="A2114" s="5">
        <v>42380</v>
      </c>
      <c r="B2114" s="5" t="s">
        <v>412</v>
      </c>
      <c r="C2114" s="5" t="s">
        <v>418</v>
      </c>
      <c r="D2114" s="5" t="s">
        <v>324</v>
      </c>
      <c r="E2114" t="s">
        <v>325</v>
      </c>
      <c r="F2114" s="5" t="s">
        <v>67</v>
      </c>
      <c r="G2114" s="5" t="str">
        <f>INDEX(DB_FILM!B:B,MATCH($F2114,DB_FILM!$A:$A,0))</f>
        <v>1999</v>
      </c>
      <c r="H2114" s="5" t="str">
        <f>INDEX(DB_FILM!C:C,MATCH($F2114,DB_FILM!$A:$A,0))</f>
        <v xml:space="preserve">T </v>
      </c>
      <c r="I2114" s="9">
        <f>INDEX(DB_FILM!D:D,MATCH($F2114,DB_FILM!$A:$A,0))</f>
        <v>189</v>
      </c>
      <c r="J2114" s="5" t="str">
        <f>INDEX(DB_FILM!E:E,MATCH($F2114,DB_FILM!$A:$A,0))</f>
        <v>Crime, Drama, Fantasy</v>
      </c>
      <c r="K2114" s="6">
        <f>INDEX(DB_FILM!F:F,MATCH($F2114,DB_FILM!$A:$A,0))</f>
        <v>8.5</v>
      </c>
      <c r="L2114" s="5" t="str">
        <f>INDEX(DB_FILM!G:G,MATCH($F2114,DB_FILM!$A:$A,0))</f>
        <v>The lives of guards on Death Row are affected by one of their charges: a black man accused of child murder and rape, yet who has a mysterious gift.</v>
      </c>
      <c r="M2114" s="5" t="str">
        <f>INDEX(DB_FILM!H:H,MATCH($F2114,DB_FILM!$A:$A,0))</f>
        <v xml:space="preserve">Frank Darabont </v>
      </c>
      <c r="N2114" s="5" t="str">
        <f>INDEX(DB_FILM!I:I,MATCH($F2114,DB_FILM!$A:$A,0))</f>
        <v>Tom Hanks, Michael Clarke Duncan, David Morse, Bonnie Hunt</v>
      </c>
      <c r="O2114" s="7">
        <f>INDEX(DB_FILM!J:J,MATCH($F2114,DB_FILM!$A:$A,0))</f>
        <v>949343</v>
      </c>
      <c r="P2114" s="7">
        <f>INDEX(DB_FILM!K:K,MATCH($F2114,DB_FILM!$A:$A,0))</f>
        <v>136800000</v>
      </c>
      <c r="Q2114" s="5" t="s">
        <v>474</v>
      </c>
      <c r="R2114">
        <v>3.99</v>
      </c>
      <c r="S2114">
        <v>29</v>
      </c>
      <c r="T2114">
        <v>1</v>
      </c>
      <c r="U2114">
        <v>851</v>
      </c>
      <c r="V2114">
        <v>1</v>
      </c>
      <c r="W2114" t="str">
        <f t="shared" ref="W2114:W2177" si="66">IF(T2114=1,"A",IF(T2114=2,"B",IF(T2114=3,"C")))</f>
        <v>A</v>
      </c>
      <c r="X2114" t="s">
        <v>567</v>
      </c>
      <c r="Y2114">
        <v>0</v>
      </c>
      <c r="Z2114">
        <v>2.59</v>
      </c>
      <c r="AA2114" s="6">
        <f t="shared" ref="AA2114:AA2177" si="67">R2114-Z2114</f>
        <v>1.4000000000000004</v>
      </c>
    </row>
    <row r="2115" spans="1:27" x14ac:dyDescent="0.3">
      <c r="A2115" s="5">
        <v>42380</v>
      </c>
      <c r="B2115" t="s">
        <v>412</v>
      </c>
      <c r="C2115" t="s">
        <v>418</v>
      </c>
      <c r="D2115" t="s">
        <v>324</v>
      </c>
      <c r="E2115" t="s">
        <v>325</v>
      </c>
      <c r="F2115" t="s">
        <v>89</v>
      </c>
      <c r="G2115" s="5" t="str">
        <f>INDEX(DB_FILM!B:B,MATCH($F2115,DB_FILM!$A:$A,0))</f>
        <v>2000</v>
      </c>
      <c r="H2115" s="5" t="str">
        <f>INDEX(DB_FILM!C:C,MATCH($F2115,DB_FILM!$A:$A,0))</f>
        <v xml:space="preserve">T </v>
      </c>
      <c r="I2115" s="9">
        <f>INDEX(DB_FILM!D:D,MATCH($F2115,DB_FILM!$A:$A,0))</f>
        <v>113</v>
      </c>
      <c r="J2115" s="5" t="str">
        <f>INDEX(DB_FILM!E:E,MATCH($F2115,DB_FILM!$A:$A,0))</f>
        <v>Mystery, Thriller</v>
      </c>
      <c r="K2115" s="6">
        <f>INDEX(DB_FILM!F:F,MATCH($F2115,DB_FILM!$A:$A,0))</f>
        <v>8.5</v>
      </c>
      <c r="L2115" s="5" t="str">
        <f>INDEX(DB_FILM!G:G,MATCH($F2115,DB_FILM!$A:$A,0))</f>
        <v>A man with short-term memory loss attempts to track down his wife's murderer.</v>
      </c>
      <c r="M2115" s="5" t="str">
        <f>INDEX(DB_FILM!H:H,MATCH($F2115,DB_FILM!$A:$A,0))</f>
        <v xml:space="preserve">Christopher Nolan </v>
      </c>
      <c r="N2115" s="5" t="str">
        <f>INDEX(DB_FILM!I:I,MATCH($F2115,DB_FILM!$A:$A,0))</f>
        <v>Guy Pearce, Carrie-Anne Moss, Joe Pantoliano, Mark Boone Junior</v>
      </c>
      <c r="O2115" s="7">
        <f>INDEX(DB_FILM!J:J,MATCH($F2115,DB_FILM!$A:$A,0))</f>
        <v>986815</v>
      </c>
      <c r="P2115" s="7">
        <f>INDEX(DB_FILM!K:K,MATCH($F2115,DB_FILM!$A:$A,0))</f>
        <v>25540000</v>
      </c>
      <c r="Q2115" t="s">
        <v>476</v>
      </c>
      <c r="R2115">
        <v>7.99</v>
      </c>
      <c r="S2115">
        <v>41</v>
      </c>
      <c r="T2115">
        <v>2</v>
      </c>
      <c r="U2115">
        <v>851</v>
      </c>
      <c r="V2115">
        <v>1</v>
      </c>
      <c r="W2115" t="str">
        <f t="shared" si="66"/>
        <v>B</v>
      </c>
      <c r="X2115" t="s">
        <v>582</v>
      </c>
      <c r="Y2115">
        <v>0</v>
      </c>
      <c r="Z2115">
        <v>3.99</v>
      </c>
      <c r="AA2115" s="6">
        <f t="shared" si="67"/>
        <v>4</v>
      </c>
    </row>
    <row r="2116" spans="1:27" x14ac:dyDescent="0.3">
      <c r="A2116" s="5">
        <v>42381</v>
      </c>
      <c r="B2116" t="s">
        <v>405</v>
      </c>
      <c r="C2116" t="s">
        <v>457</v>
      </c>
      <c r="D2116" t="s">
        <v>305</v>
      </c>
      <c r="E2116" t="s">
        <v>268</v>
      </c>
      <c r="F2116" t="s">
        <v>23</v>
      </c>
      <c r="G2116" s="5" t="str">
        <f>INDEX(DB_FILM!B:B,MATCH($F2116,DB_FILM!$A:$A,0))</f>
        <v>1994</v>
      </c>
      <c r="H2116" s="5" t="str">
        <f>INDEX(DB_FILM!C:C,MATCH($F2116,DB_FILM!$A:$A,0))</f>
        <v xml:space="preserve">T </v>
      </c>
      <c r="I2116" s="9">
        <f>INDEX(DB_FILM!D:D,MATCH($F2116,DB_FILM!$A:$A,0))</f>
        <v>142</v>
      </c>
      <c r="J2116" s="5" t="str">
        <f>INDEX(DB_FILM!E:E,MATCH($F2116,DB_FILM!$A:$A,0))</f>
        <v>Drama, Romance</v>
      </c>
      <c r="K2116" s="6">
        <f>INDEX(DB_FILM!F:F,MATCH($F2116,DB_FILM!$A:$A,0))</f>
        <v>8.8000000000000007</v>
      </c>
      <c r="L2116" s="5" t="str">
        <f>INDEX(DB_FILM!G:G,MATCH($F2116,DB_FILM!$A:$A,0))</f>
        <v>The presidencies of Kennedy and Johnson, Vietnam, Watergate, and other history unfold through the perspective of an Alabama man with an IQ of 75.</v>
      </c>
      <c r="M2116" s="5" t="str">
        <f>INDEX(DB_FILM!H:H,MATCH($F2116,DB_FILM!$A:$A,0))</f>
        <v xml:space="preserve">Robert Zemeckis </v>
      </c>
      <c r="N2116" s="5" t="str">
        <f>INDEX(DB_FILM!I:I,MATCH($F2116,DB_FILM!$A:$A,0))</f>
        <v>Tom Hanks, Robin Wright, Gary Sinise, Sally Field</v>
      </c>
      <c r="O2116" s="7">
        <f>INDEX(DB_FILM!J:J,MATCH($F2116,DB_FILM!$A:$A,0))</f>
        <v>1512094</v>
      </c>
      <c r="P2116" s="7">
        <f>INDEX(DB_FILM!K:K,MATCH($F2116,DB_FILM!$A:$A,0))</f>
        <v>330250000</v>
      </c>
      <c r="Q2116" t="s">
        <v>474</v>
      </c>
      <c r="R2116">
        <v>9.99</v>
      </c>
      <c r="S2116">
        <v>5</v>
      </c>
      <c r="T2116">
        <v>1</v>
      </c>
      <c r="U2116">
        <v>852</v>
      </c>
      <c r="V2116">
        <v>3</v>
      </c>
      <c r="W2116" t="str">
        <f t="shared" si="66"/>
        <v>A</v>
      </c>
      <c r="X2116" t="s">
        <v>552</v>
      </c>
      <c r="Y2116">
        <v>0</v>
      </c>
      <c r="Z2116">
        <v>6.59</v>
      </c>
      <c r="AA2116" s="6">
        <f t="shared" si="67"/>
        <v>3.4000000000000004</v>
      </c>
    </row>
    <row r="2117" spans="1:27" x14ac:dyDescent="0.3">
      <c r="A2117" s="5">
        <v>42381</v>
      </c>
      <c r="B2117" t="s">
        <v>412</v>
      </c>
      <c r="C2117" t="s">
        <v>465</v>
      </c>
      <c r="D2117" t="s">
        <v>279</v>
      </c>
      <c r="E2117" t="s">
        <v>272</v>
      </c>
      <c r="F2117" t="s">
        <v>93</v>
      </c>
      <c r="G2117" s="5" t="str">
        <f>INDEX(DB_FILM!B:B,MATCH($F2117,DB_FILM!$A:$A,0))</f>
        <v>2016</v>
      </c>
      <c r="H2117" s="5" t="str">
        <f>INDEX(DB_FILM!C:C,MATCH($F2117,DB_FILM!$A:$A,0))</f>
        <v>N/A</v>
      </c>
      <c r="I2117" s="9">
        <f>INDEX(DB_FILM!D:D,MATCH($F2117,DB_FILM!$A:$A,0))</f>
        <v>161</v>
      </c>
      <c r="J2117" s="5" t="str">
        <f>INDEX(DB_FILM!E:E,MATCH($F2117,DB_FILM!$A:$A,0))</f>
        <v>Action, Biography, Drama</v>
      </c>
      <c r="K2117" s="6">
        <f>INDEX(DB_FILM!F:F,MATCH($F2117,DB_FILM!$A:$A,0))</f>
        <v>8.5</v>
      </c>
      <c r="L2117" s="5" t="str">
        <f>INDEX(DB_FILM!G:G,MATCH($F2117,DB_FILM!$A:$A,0))</f>
        <v>Former wrestler Mahavir Singh Phogat and his two wrestler daughters struggle towards glory at the Commonwealth Games in the face of societal oppression.</v>
      </c>
      <c r="M2117" s="5" t="str">
        <f>INDEX(DB_FILM!H:H,MATCH($F2117,DB_FILM!$A:$A,0))</f>
        <v xml:space="preserve">Nitesh Tiwari </v>
      </c>
      <c r="N2117" s="5" t="str">
        <f>INDEX(DB_FILM!I:I,MATCH($F2117,DB_FILM!$A:$A,0))</f>
        <v>Aamir Khan, Sakshi Tanwar, Fatima Sana Shaikh, Sanya Malhotra</v>
      </c>
      <c r="O2117" s="7">
        <f>INDEX(DB_FILM!J:J,MATCH($F2117,DB_FILM!$A:$A,0))</f>
        <v>102802</v>
      </c>
      <c r="P2117" s="7">
        <f>INDEX(DB_FILM!K:K,MATCH($F2117,DB_FILM!$A:$A,0))</f>
        <v>12390000</v>
      </c>
      <c r="Q2117" t="s">
        <v>475</v>
      </c>
      <c r="R2117">
        <v>1.99</v>
      </c>
      <c r="S2117">
        <v>43</v>
      </c>
      <c r="T2117">
        <v>3</v>
      </c>
      <c r="U2117">
        <v>853</v>
      </c>
      <c r="V2117">
        <v>1</v>
      </c>
      <c r="W2117" t="str">
        <f t="shared" si="66"/>
        <v>C</v>
      </c>
      <c r="X2117" t="s">
        <v>563</v>
      </c>
      <c r="Y2117">
        <v>0</v>
      </c>
      <c r="Z2117">
        <v>1.43</v>
      </c>
      <c r="AA2117" s="6">
        <f t="shared" si="67"/>
        <v>0.56000000000000005</v>
      </c>
    </row>
    <row r="2118" spans="1:27" x14ac:dyDescent="0.3">
      <c r="A2118" s="5">
        <v>42381</v>
      </c>
      <c r="B2118" s="5" t="s">
        <v>412</v>
      </c>
      <c r="C2118" s="5" t="s">
        <v>465</v>
      </c>
      <c r="D2118" s="5" t="s">
        <v>279</v>
      </c>
      <c r="E2118" t="s">
        <v>272</v>
      </c>
      <c r="F2118" s="5" t="s">
        <v>67</v>
      </c>
      <c r="G2118" s="5" t="str">
        <f>INDEX(DB_FILM!B:B,MATCH($F2118,DB_FILM!$A:$A,0))</f>
        <v>1999</v>
      </c>
      <c r="H2118" s="5" t="str">
        <f>INDEX(DB_FILM!C:C,MATCH($F2118,DB_FILM!$A:$A,0))</f>
        <v xml:space="preserve">T </v>
      </c>
      <c r="I2118" s="9">
        <f>INDEX(DB_FILM!D:D,MATCH($F2118,DB_FILM!$A:$A,0))</f>
        <v>189</v>
      </c>
      <c r="J2118" s="5" t="str">
        <f>INDEX(DB_FILM!E:E,MATCH($F2118,DB_FILM!$A:$A,0))</f>
        <v>Crime, Drama, Fantasy</v>
      </c>
      <c r="K2118" s="6">
        <f>INDEX(DB_FILM!F:F,MATCH($F2118,DB_FILM!$A:$A,0))</f>
        <v>8.5</v>
      </c>
      <c r="L2118" s="5" t="str">
        <f>INDEX(DB_FILM!G:G,MATCH($F2118,DB_FILM!$A:$A,0))</f>
        <v>The lives of guards on Death Row are affected by one of their charges: a black man accused of child murder and rape, yet who has a mysterious gift.</v>
      </c>
      <c r="M2118" s="5" t="str">
        <f>INDEX(DB_FILM!H:H,MATCH($F2118,DB_FILM!$A:$A,0))</f>
        <v xml:space="preserve">Frank Darabont </v>
      </c>
      <c r="N2118" s="5" t="str">
        <f>INDEX(DB_FILM!I:I,MATCH($F2118,DB_FILM!$A:$A,0))</f>
        <v>Tom Hanks, Michael Clarke Duncan, David Morse, Bonnie Hunt</v>
      </c>
      <c r="O2118" s="7">
        <f>INDEX(DB_FILM!J:J,MATCH($F2118,DB_FILM!$A:$A,0))</f>
        <v>949343</v>
      </c>
      <c r="P2118" s="7">
        <f>INDEX(DB_FILM!K:K,MATCH($F2118,DB_FILM!$A:$A,0))</f>
        <v>136800000</v>
      </c>
      <c r="Q2118" s="5" t="s">
        <v>476</v>
      </c>
      <c r="R2118">
        <v>5.99</v>
      </c>
      <c r="S2118">
        <v>29</v>
      </c>
      <c r="T2118">
        <v>2</v>
      </c>
      <c r="U2118">
        <v>853</v>
      </c>
      <c r="V2118">
        <v>1</v>
      </c>
      <c r="W2118" t="str">
        <f t="shared" si="66"/>
        <v>B</v>
      </c>
      <c r="X2118" t="s">
        <v>522</v>
      </c>
      <c r="Y2118">
        <v>0</v>
      </c>
      <c r="Z2118">
        <v>4.13</v>
      </c>
      <c r="AA2118" s="6">
        <f t="shared" si="67"/>
        <v>1.8600000000000003</v>
      </c>
    </row>
    <row r="2119" spans="1:27" x14ac:dyDescent="0.3">
      <c r="A2119" s="5">
        <v>42381</v>
      </c>
      <c r="B2119" t="s">
        <v>413</v>
      </c>
      <c r="C2119" t="s">
        <v>435</v>
      </c>
      <c r="D2119" t="s">
        <v>359</v>
      </c>
      <c r="E2119" t="s">
        <v>276</v>
      </c>
      <c r="F2119" t="s">
        <v>37</v>
      </c>
      <c r="G2119" s="5" t="str">
        <f>INDEX(DB_FILM!B:B,MATCH($F2119,DB_FILM!$A:$A,0))</f>
        <v>2018</v>
      </c>
      <c r="H2119" s="5" t="str">
        <f>INDEX(DB_FILM!C:C,MATCH($F2119,DB_FILM!$A:$A,0))</f>
        <v xml:space="preserve">T </v>
      </c>
      <c r="I2119" s="9">
        <f>INDEX(DB_FILM!D:D,MATCH($F2119,DB_FILM!$A:$A,0))</f>
        <v>149</v>
      </c>
      <c r="J2119" s="5" t="str">
        <f>INDEX(DB_FILM!E:E,MATCH($F2119,DB_FILM!$A:$A,0))</f>
        <v>Action, Adventure, Fantasy</v>
      </c>
      <c r="K2119" s="6">
        <f>INDEX(DB_FILM!F:F,MATCH($F2119,DB_FILM!$A:$A,0))</f>
        <v>8.6</v>
      </c>
      <c r="L2119" s="5" t="str">
        <f>INDEX(DB_FILM!G:G,MATCH($F2119,DB_FILM!$A:$A,0))</f>
        <v>The Avengers and their allies must be willing to sacrifice all in an attempt to defeat the powerful Thanos before his blitz of devastation and ruin puts an end to the universe.</v>
      </c>
      <c r="M2119" s="5" t="str">
        <f>INDEX(DB_FILM!H:H,MATCH($F2119,DB_FILM!$A:$A,0))</f>
        <v xml:space="preserve">Anthony Russo, Joe Russo </v>
      </c>
      <c r="N2119" s="5" t="str">
        <f>INDEX(DB_FILM!I:I,MATCH($F2119,DB_FILM!$A:$A,0))</f>
        <v>Robert Downey Jr., Chris Hemsworth, Mark Ruffalo, Chris Evans</v>
      </c>
      <c r="O2119" s="7">
        <f>INDEX(DB_FILM!J:J,MATCH($F2119,DB_FILM!$A:$A,0))</f>
        <v>461893</v>
      </c>
      <c r="P2119" s="7">
        <f>INDEX(DB_FILM!K:K,MATCH($F2119,DB_FILM!$A:$A,0))</f>
        <v>678630000</v>
      </c>
      <c r="Q2119" t="s">
        <v>476</v>
      </c>
      <c r="R2119">
        <v>5.99</v>
      </c>
      <c r="S2119">
        <v>13</v>
      </c>
      <c r="T2119">
        <v>2</v>
      </c>
      <c r="U2119">
        <v>854</v>
      </c>
      <c r="V2119">
        <v>2</v>
      </c>
      <c r="W2119" t="str">
        <f t="shared" si="66"/>
        <v>B</v>
      </c>
      <c r="X2119" t="s">
        <v>553</v>
      </c>
      <c r="Y2119">
        <v>5</v>
      </c>
      <c r="Z2119">
        <v>3.35</v>
      </c>
      <c r="AA2119" s="6">
        <f t="shared" si="67"/>
        <v>2.64</v>
      </c>
    </row>
    <row r="2120" spans="1:27" x14ac:dyDescent="0.3">
      <c r="A2120" s="5">
        <v>42382</v>
      </c>
      <c r="B2120" s="5" t="s">
        <v>400</v>
      </c>
      <c r="C2120" s="5" t="s">
        <v>455</v>
      </c>
      <c r="D2120" s="5" t="s">
        <v>371</v>
      </c>
      <c r="E2120" t="s">
        <v>293</v>
      </c>
      <c r="F2120" s="5" t="s">
        <v>47</v>
      </c>
      <c r="G2120" s="5" t="str">
        <f>INDEX(DB_FILM!B:B,MATCH($F2120,DB_FILM!$A:$A,0))</f>
        <v>1977</v>
      </c>
      <c r="H2120" s="5" t="str">
        <f>INDEX(DB_FILM!C:C,MATCH($F2120,DB_FILM!$A:$A,0))</f>
        <v xml:space="preserve">T </v>
      </c>
      <c r="I2120" s="9">
        <f>INDEX(DB_FILM!D:D,MATCH($F2120,DB_FILM!$A:$A,0))</f>
        <v>121</v>
      </c>
      <c r="J2120" s="5" t="str">
        <f>INDEX(DB_FILM!E:E,MATCH($F2120,DB_FILM!$A:$A,0))</f>
        <v>Action, Adventure, Fantasy</v>
      </c>
      <c r="K2120" s="6">
        <f>INDEX(DB_FILM!F:F,MATCH($F2120,DB_FILM!$A:$A,0))</f>
        <v>8.6</v>
      </c>
      <c r="L2120" s="5" t="str">
        <f>INDEX(DB_FILM!G:G,MATCH($F2120,DB_FILM!$A:$A,0))</f>
        <v>Luke Skywalker joins forces with a Jedi Knight, a cocky pilot, a Wookiee and two droids to save the galaxy from the Empire's world-destroying battle station, while also attempting to rescue Princess Leia from the evil Darth Vader.</v>
      </c>
      <c r="M2120" s="5" t="str">
        <f>INDEX(DB_FILM!H:H,MATCH($F2120,DB_FILM!$A:$A,0))</f>
        <v xml:space="preserve">George Lucas </v>
      </c>
      <c r="N2120" s="5" t="str">
        <f>INDEX(DB_FILM!I:I,MATCH($F2120,DB_FILM!$A:$A,0))</f>
        <v>Mark Hamill, Harrison Ford, Carrie Fisher, Alec Guinness</v>
      </c>
      <c r="O2120" s="7">
        <f>INDEX(DB_FILM!J:J,MATCH($F2120,DB_FILM!$A:$A,0))</f>
        <v>1070346</v>
      </c>
      <c r="P2120" s="7">
        <f>INDEX(DB_FILM!K:K,MATCH($F2120,DB_FILM!$A:$A,0))</f>
        <v>322740000</v>
      </c>
      <c r="Q2120" s="5" t="s">
        <v>476</v>
      </c>
      <c r="R2120">
        <v>3.99</v>
      </c>
      <c r="S2120">
        <v>18</v>
      </c>
      <c r="T2120">
        <v>2</v>
      </c>
      <c r="U2120">
        <v>855</v>
      </c>
      <c r="V2120">
        <v>3</v>
      </c>
      <c r="W2120" t="str">
        <f t="shared" si="66"/>
        <v>B</v>
      </c>
      <c r="X2120" t="s">
        <v>506</v>
      </c>
      <c r="Y2120">
        <v>0</v>
      </c>
      <c r="Z2120">
        <v>2.71</v>
      </c>
      <c r="AA2120" s="6">
        <f t="shared" si="67"/>
        <v>1.2800000000000002</v>
      </c>
    </row>
    <row r="2121" spans="1:27" x14ac:dyDescent="0.3">
      <c r="A2121" s="5">
        <v>42382</v>
      </c>
      <c r="B2121" t="s">
        <v>400</v>
      </c>
      <c r="C2121" t="s">
        <v>455</v>
      </c>
      <c r="D2121" t="s">
        <v>371</v>
      </c>
      <c r="E2121" t="s">
        <v>293</v>
      </c>
      <c r="F2121" t="s">
        <v>79</v>
      </c>
      <c r="G2121" s="5" t="str">
        <f>INDEX(DB_FILM!B:B,MATCH($F2121,DB_FILM!$A:$A,0))</f>
        <v>2014</v>
      </c>
      <c r="H2121" s="5" t="str">
        <f>INDEX(DB_FILM!C:C,MATCH($F2121,DB_FILM!$A:$A,0))</f>
        <v xml:space="preserve">T </v>
      </c>
      <c r="I2121" s="9">
        <f>INDEX(DB_FILM!D:D,MATCH($F2121,DB_FILM!$A:$A,0))</f>
        <v>107</v>
      </c>
      <c r="J2121" s="5" t="str">
        <f>INDEX(DB_FILM!E:E,MATCH($F2121,DB_FILM!$A:$A,0))</f>
        <v>Drama, Music</v>
      </c>
      <c r="K2121" s="6">
        <f>INDEX(DB_FILM!F:F,MATCH($F2121,DB_FILM!$A:$A,0))</f>
        <v>8.5</v>
      </c>
      <c r="L2121" s="5" t="str">
        <f>INDEX(DB_FILM!G:G,MATCH($F2121,DB_FILM!$A:$A,0))</f>
        <v>A promising young drummer enrolls at a cut-throat music conservatory where his dreams of greatness are mentored by an instructor who will stop at nothing to realize a student's potential.</v>
      </c>
      <c r="M2121" s="5" t="str">
        <f>INDEX(DB_FILM!H:H,MATCH($F2121,DB_FILM!$A:$A,0))</f>
        <v xml:space="preserve">Damien Chazelle </v>
      </c>
      <c r="N2121" s="5" t="str">
        <f>INDEX(DB_FILM!I:I,MATCH($F2121,DB_FILM!$A:$A,0))</f>
        <v>Miles Teller, J.K. Simmons, Melissa Benoist, Paul Reiser</v>
      </c>
      <c r="O2121" s="7">
        <f>INDEX(DB_FILM!J:J,MATCH($F2121,DB_FILM!$A:$A,0))</f>
        <v>565511</v>
      </c>
      <c r="P2121" s="7">
        <f>INDEX(DB_FILM!K:K,MATCH($F2121,DB_FILM!$A:$A,0))</f>
        <v>13090000</v>
      </c>
      <c r="Q2121" t="s">
        <v>476</v>
      </c>
      <c r="R2121">
        <v>9.99</v>
      </c>
      <c r="S2121">
        <v>36</v>
      </c>
      <c r="T2121">
        <v>2</v>
      </c>
      <c r="U2121">
        <v>855</v>
      </c>
      <c r="V2121">
        <v>1</v>
      </c>
      <c r="W2121" t="str">
        <f t="shared" si="66"/>
        <v>B</v>
      </c>
      <c r="X2121" t="s">
        <v>606</v>
      </c>
      <c r="Y2121">
        <v>0</v>
      </c>
      <c r="Z2121">
        <v>6.89</v>
      </c>
      <c r="AA2121" s="6">
        <f t="shared" si="67"/>
        <v>3.1000000000000005</v>
      </c>
    </row>
    <row r="2122" spans="1:27" x14ac:dyDescent="0.3">
      <c r="A2122" s="5">
        <v>42383</v>
      </c>
      <c r="B2122" t="s">
        <v>400</v>
      </c>
      <c r="C2122" t="s">
        <v>457</v>
      </c>
      <c r="D2122" t="s">
        <v>335</v>
      </c>
      <c r="E2122" t="s">
        <v>278</v>
      </c>
      <c r="F2122" t="s">
        <v>49</v>
      </c>
      <c r="G2122" s="5" t="str">
        <f>INDEX(DB_FILM!B:B,MATCH($F2122,DB_FILM!$A:$A,0))</f>
        <v>1995</v>
      </c>
      <c r="H2122" s="5" t="str">
        <f>INDEX(DB_FILM!C:C,MATCH($F2122,DB_FILM!$A:$A,0))</f>
        <v xml:space="preserve">T </v>
      </c>
      <c r="I2122" s="9">
        <f>INDEX(DB_FILM!D:D,MATCH($F2122,DB_FILM!$A:$A,0))</f>
        <v>106</v>
      </c>
      <c r="J2122" s="5" t="str">
        <f>INDEX(DB_FILM!E:E,MATCH($F2122,DB_FILM!$A:$A,0))</f>
        <v>Crime, Mystery, Thriller</v>
      </c>
      <c r="K2122" s="6">
        <f>INDEX(DB_FILM!F:F,MATCH($F2122,DB_FILM!$A:$A,0))</f>
        <v>8.6</v>
      </c>
      <c r="L2122" s="5" t="str">
        <f>INDEX(DB_FILM!G:G,MATCH($F2122,DB_FILM!$A:$A,0))</f>
        <v>A sole survivor tells of the twisty events leading up to a horrific gun battle on a boat, which began when five criminals met at a seemingly random police lineup.</v>
      </c>
      <c r="M2122" s="5" t="str">
        <f>INDEX(DB_FILM!H:H,MATCH($F2122,DB_FILM!$A:$A,0))</f>
        <v xml:space="preserve">Bryan Singer </v>
      </c>
      <c r="N2122" s="5" t="str">
        <f>INDEX(DB_FILM!I:I,MATCH($F2122,DB_FILM!$A:$A,0))</f>
        <v>Kevin Spacey, Gabriel Byrne, Chazz Palminteri, Stephen Baldwin</v>
      </c>
      <c r="O2122" s="7">
        <f>INDEX(DB_FILM!J:J,MATCH($F2122,DB_FILM!$A:$A,0))</f>
        <v>863953</v>
      </c>
      <c r="P2122" s="7">
        <f>INDEX(DB_FILM!K:K,MATCH($F2122,DB_FILM!$A:$A,0))</f>
        <v>23340000</v>
      </c>
      <c r="Q2122" t="s">
        <v>476</v>
      </c>
      <c r="R2122">
        <v>7.99</v>
      </c>
      <c r="S2122">
        <v>19</v>
      </c>
      <c r="T2122">
        <v>2</v>
      </c>
      <c r="U2122">
        <v>856</v>
      </c>
      <c r="V2122">
        <v>1</v>
      </c>
      <c r="W2122" t="str">
        <f t="shared" si="66"/>
        <v>B</v>
      </c>
      <c r="X2122" t="s">
        <v>631</v>
      </c>
      <c r="Y2122">
        <v>5</v>
      </c>
      <c r="Z2122">
        <v>4.1500000000000004</v>
      </c>
      <c r="AA2122" s="6">
        <f t="shared" si="67"/>
        <v>3.84</v>
      </c>
    </row>
    <row r="2123" spans="1:27" x14ac:dyDescent="0.3">
      <c r="A2123" s="5">
        <v>42384</v>
      </c>
      <c r="B2123" s="5" t="s">
        <v>400</v>
      </c>
      <c r="C2123" s="5" t="s">
        <v>419</v>
      </c>
      <c r="D2123" s="5" t="s">
        <v>355</v>
      </c>
      <c r="E2123" t="s">
        <v>290</v>
      </c>
      <c r="F2123" t="s">
        <v>89</v>
      </c>
      <c r="G2123" s="5" t="str">
        <f>INDEX(DB_FILM!B:B,MATCH($F2123,DB_FILM!$A:$A,0))</f>
        <v>2000</v>
      </c>
      <c r="H2123" s="5" t="str">
        <f>INDEX(DB_FILM!C:C,MATCH($F2123,DB_FILM!$A:$A,0))</f>
        <v xml:space="preserve">T </v>
      </c>
      <c r="I2123" s="9">
        <f>INDEX(DB_FILM!D:D,MATCH($F2123,DB_FILM!$A:$A,0))</f>
        <v>113</v>
      </c>
      <c r="J2123" s="5" t="str">
        <f>INDEX(DB_FILM!E:E,MATCH($F2123,DB_FILM!$A:$A,0))</f>
        <v>Mystery, Thriller</v>
      </c>
      <c r="K2123" s="6">
        <f>INDEX(DB_FILM!F:F,MATCH($F2123,DB_FILM!$A:$A,0))</f>
        <v>8.5</v>
      </c>
      <c r="L2123" s="5" t="str">
        <f>INDEX(DB_FILM!G:G,MATCH($F2123,DB_FILM!$A:$A,0))</f>
        <v>A man with short-term memory loss attempts to track down his wife's murderer.</v>
      </c>
      <c r="M2123" s="5" t="str">
        <f>INDEX(DB_FILM!H:H,MATCH($F2123,DB_FILM!$A:$A,0))</f>
        <v xml:space="preserve">Christopher Nolan </v>
      </c>
      <c r="N2123" s="5" t="str">
        <f>INDEX(DB_FILM!I:I,MATCH($F2123,DB_FILM!$A:$A,0))</f>
        <v>Guy Pearce, Carrie-Anne Moss, Joe Pantoliano, Mark Boone Junior</v>
      </c>
      <c r="O2123" s="7">
        <f>INDEX(DB_FILM!J:J,MATCH($F2123,DB_FILM!$A:$A,0))</f>
        <v>986815</v>
      </c>
      <c r="P2123" s="7">
        <f>INDEX(DB_FILM!K:K,MATCH($F2123,DB_FILM!$A:$A,0))</f>
        <v>25540000</v>
      </c>
      <c r="Q2123" s="5" t="s">
        <v>475</v>
      </c>
      <c r="R2123">
        <v>5.99</v>
      </c>
      <c r="S2123">
        <v>20</v>
      </c>
      <c r="T2123">
        <v>3</v>
      </c>
      <c r="U2123">
        <v>857</v>
      </c>
      <c r="V2123">
        <v>3</v>
      </c>
      <c r="W2123" t="str">
        <f t="shared" si="66"/>
        <v>C</v>
      </c>
      <c r="X2123" t="s">
        <v>562</v>
      </c>
      <c r="Y2123">
        <v>0</v>
      </c>
      <c r="Z2123">
        <v>4.1900000000000004</v>
      </c>
      <c r="AA2123" s="6">
        <f t="shared" si="67"/>
        <v>1.7999999999999998</v>
      </c>
    </row>
    <row r="2124" spans="1:27" x14ac:dyDescent="0.3">
      <c r="A2124" s="5">
        <v>42384</v>
      </c>
      <c r="B2124" t="s">
        <v>400</v>
      </c>
      <c r="C2124" t="s">
        <v>419</v>
      </c>
      <c r="D2124" t="s">
        <v>355</v>
      </c>
      <c r="E2124" t="s">
        <v>290</v>
      </c>
      <c r="F2124" t="s">
        <v>69</v>
      </c>
      <c r="G2124" s="5" t="str">
        <f>INDEX(DB_FILM!B:B,MATCH($F2124,DB_FILM!$A:$A,0))</f>
        <v>1994</v>
      </c>
      <c r="H2124" s="5" t="str">
        <f>INDEX(DB_FILM!C:C,MATCH($F2124,DB_FILM!$A:$A,0))</f>
        <v xml:space="preserve">T </v>
      </c>
      <c r="I2124" s="9">
        <f>INDEX(DB_FILM!D:D,MATCH($F2124,DB_FILM!$A:$A,0))</f>
        <v>88</v>
      </c>
      <c r="J2124" s="5" t="str">
        <f>INDEX(DB_FILM!E:E,MATCH($F2124,DB_FILM!$A:$A,0))</f>
        <v>Animation, Adventure, Drama</v>
      </c>
      <c r="K2124" s="6">
        <f>INDEX(DB_FILM!F:F,MATCH($F2124,DB_FILM!$A:$A,0))</f>
        <v>8.5</v>
      </c>
      <c r="L2124" s="5" t="str">
        <f>INDEX(DB_FILM!G:G,MATCH($F2124,DB_FILM!$A:$A,0))</f>
        <v>A Lion cub crown prince is tricked by a treacherous uncle into thinking he caused his father's death and flees into exile in despair, only to learn in adulthood his identity and his responsibilities.</v>
      </c>
      <c r="M2124" s="5" t="str">
        <f>INDEX(DB_FILM!H:H,MATCH($F2124,DB_FILM!$A:$A,0))</f>
        <v xml:space="preserve">Roger Allers, Rob Minkoff </v>
      </c>
      <c r="N2124" s="5" t="str">
        <f>INDEX(DB_FILM!I:I,MATCH($F2124,DB_FILM!$A:$A,0))</f>
        <v>Matthew Broderick, Jeremy Irons, James Earl Jones, Whoopi Goldberg</v>
      </c>
      <c r="O2124" s="7">
        <f>INDEX(DB_FILM!J:J,MATCH($F2124,DB_FILM!$A:$A,0))</f>
        <v>781936</v>
      </c>
      <c r="P2124" s="7">
        <f>INDEX(DB_FILM!K:K,MATCH($F2124,DB_FILM!$A:$A,0))</f>
        <v>312900000</v>
      </c>
      <c r="Q2124" t="s">
        <v>476</v>
      </c>
      <c r="R2124">
        <v>5.99</v>
      </c>
      <c r="S2124">
        <v>30</v>
      </c>
      <c r="T2124">
        <v>2</v>
      </c>
      <c r="U2124">
        <v>857</v>
      </c>
      <c r="V2124">
        <v>2</v>
      </c>
      <c r="W2124" t="str">
        <f t="shared" si="66"/>
        <v>B</v>
      </c>
      <c r="X2124" t="s">
        <v>580</v>
      </c>
      <c r="Y2124">
        <v>0</v>
      </c>
      <c r="Z2124">
        <v>3.53</v>
      </c>
      <c r="AA2124" s="6">
        <f t="shared" si="67"/>
        <v>2.4600000000000004</v>
      </c>
    </row>
    <row r="2125" spans="1:27" x14ac:dyDescent="0.3">
      <c r="A2125" s="5">
        <v>42384</v>
      </c>
      <c r="B2125" s="5" t="s">
        <v>400</v>
      </c>
      <c r="C2125" s="5" t="s">
        <v>419</v>
      </c>
      <c r="D2125" s="5" t="s">
        <v>355</v>
      </c>
      <c r="E2125" t="s">
        <v>290</v>
      </c>
      <c r="F2125" t="s">
        <v>41</v>
      </c>
      <c r="G2125" s="5" t="str">
        <f>INDEX(DB_FILM!B:B,MATCH($F2125,DB_FILM!$A:$A,0))</f>
        <v>1995</v>
      </c>
      <c r="H2125" s="5" t="str">
        <f>INDEX(DB_FILM!C:C,MATCH($F2125,DB_FILM!$A:$A,0))</f>
        <v xml:space="preserve">T </v>
      </c>
      <c r="I2125" s="9">
        <f>INDEX(DB_FILM!D:D,MATCH($F2125,DB_FILM!$A:$A,0))</f>
        <v>127</v>
      </c>
      <c r="J2125" s="5" t="str">
        <f>INDEX(DB_FILM!E:E,MATCH($F2125,DB_FILM!$A:$A,0))</f>
        <v>Crime, Drama, Mystery</v>
      </c>
      <c r="K2125" s="6">
        <f>INDEX(DB_FILM!F:F,MATCH($F2125,DB_FILM!$A:$A,0))</f>
        <v>8.6</v>
      </c>
      <c r="L2125" s="5" t="str">
        <f>INDEX(DB_FILM!G:G,MATCH($F2125,DB_FILM!$A:$A,0))</f>
        <v>Two detectives, a rookie and a veteran, hunt a serial killer who uses the seven deadly sins as his motives.</v>
      </c>
      <c r="M2125" s="5" t="str">
        <f>INDEX(DB_FILM!H:H,MATCH($F2125,DB_FILM!$A:$A,0))</f>
        <v xml:space="preserve">David Fincher </v>
      </c>
      <c r="N2125" s="5" t="str">
        <f>INDEX(DB_FILM!I:I,MATCH($F2125,DB_FILM!$A:$A,0))</f>
        <v>Morgan Freeman, Brad Pitt, Kevin Spacey, Andrew Kevin Walker</v>
      </c>
      <c r="O2125" s="7">
        <f>INDEX(DB_FILM!J:J,MATCH($F2125,DB_FILM!$A:$A,0))</f>
        <v>1214270</v>
      </c>
      <c r="P2125" s="7">
        <f>INDEX(DB_FILM!K:K,MATCH($F2125,DB_FILM!$A:$A,0))</f>
        <v>100130000</v>
      </c>
      <c r="Q2125" s="5" t="s">
        <v>474</v>
      </c>
      <c r="R2125">
        <v>5.99</v>
      </c>
      <c r="S2125">
        <v>20</v>
      </c>
      <c r="T2125">
        <v>1</v>
      </c>
      <c r="U2125">
        <v>857</v>
      </c>
      <c r="V2125">
        <v>1</v>
      </c>
      <c r="W2125" t="str">
        <f t="shared" si="66"/>
        <v>A</v>
      </c>
      <c r="X2125" t="s">
        <v>597</v>
      </c>
      <c r="Y2125">
        <v>0</v>
      </c>
      <c r="Z2125">
        <v>3.95</v>
      </c>
      <c r="AA2125" s="6">
        <f t="shared" si="67"/>
        <v>2.04</v>
      </c>
    </row>
    <row r="2126" spans="1:27" x14ac:dyDescent="0.3">
      <c r="A2126" s="5">
        <v>42384</v>
      </c>
      <c r="B2126" s="5" t="s">
        <v>400</v>
      </c>
      <c r="C2126" s="5" t="s">
        <v>419</v>
      </c>
      <c r="D2126" s="5" t="s">
        <v>355</v>
      </c>
      <c r="E2126" t="s">
        <v>290</v>
      </c>
      <c r="F2126" s="5" t="s">
        <v>45</v>
      </c>
      <c r="G2126" s="5" t="str">
        <f>INDEX(DB_FILM!B:B,MATCH($F2126,DB_FILM!$A:$A,0))</f>
        <v>1994</v>
      </c>
      <c r="H2126" s="5" t="str">
        <f>INDEX(DB_FILM!C:C,MATCH($F2126,DB_FILM!$A:$A,0))</f>
        <v xml:space="preserve">T </v>
      </c>
      <c r="I2126" s="9">
        <f>INDEX(DB_FILM!D:D,MATCH($F2126,DB_FILM!$A:$A,0))</f>
        <v>110</v>
      </c>
      <c r="J2126" s="5" t="str">
        <f>INDEX(DB_FILM!E:E,MATCH($F2126,DB_FILM!$A:$A,0))</f>
        <v>Crime, Drama, Thriller</v>
      </c>
      <c r="K2126" s="6">
        <f>INDEX(DB_FILM!F:F,MATCH($F2126,DB_FILM!$A:$A,0))</f>
        <v>8.6</v>
      </c>
      <c r="L2126" s="5" t="str">
        <f>INDEX(DB_FILM!G:G,MATCH($F2126,DB_FILM!$A:$A,0))</f>
        <v>Mathilda, a 12-year-old girl, is reluctantly taken in by Léon, a professional assassin, after her family is murdered. Léon and Mathilda form an unusual relationship, as she becomes his protégée and learns the assassin's trade.</v>
      </c>
      <c r="M2126" s="5" t="str">
        <f>INDEX(DB_FILM!H:H,MATCH($F2126,DB_FILM!$A:$A,0))</f>
        <v xml:space="preserve">Luc Besson </v>
      </c>
      <c r="N2126" s="5" t="str">
        <f>INDEX(DB_FILM!I:I,MATCH($F2126,DB_FILM!$A:$A,0))</f>
        <v>Jean Reno, Gary Oldman, Natalie Portman, Danny Aiello</v>
      </c>
      <c r="O2126" s="7">
        <f>INDEX(DB_FILM!J:J,MATCH($F2126,DB_FILM!$A:$A,0))</f>
        <v>870122</v>
      </c>
      <c r="P2126" s="7">
        <f>INDEX(DB_FILM!K:K,MATCH($F2126,DB_FILM!$A:$A,0))</f>
        <v>19500000</v>
      </c>
      <c r="Q2126" s="5" t="s">
        <v>474</v>
      </c>
      <c r="R2126">
        <v>7.99</v>
      </c>
      <c r="S2126">
        <v>17</v>
      </c>
      <c r="T2126">
        <v>1</v>
      </c>
      <c r="U2126">
        <v>857</v>
      </c>
      <c r="V2126">
        <v>1</v>
      </c>
      <c r="W2126" t="str">
        <f t="shared" si="66"/>
        <v>A</v>
      </c>
      <c r="X2126" t="s">
        <v>546</v>
      </c>
      <c r="Y2126">
        <v>0</v>
      </c>
      <c r="Z2126">
        <v>5.59</v>
      </c>
      <c r="AA2126" s="6">
        <f t="shared" si="67"/>
        <v>2.4000000000000004</v>
      </c>
    </row>
    <row r="2127" spans="1:27" x14ac:dyDescent="0.3">
      <c r="A2127" s="5">
        <v>42384</v>
      </c>
      <c r="B2127" s="5" t="s">
        <v>406</v>
      </c>
      <c r="C2127" s="5" t="s">
        <v>440</v>
      </c>
      <c r="D2127" s="5" t="s">
        <v>326</v>
      </c>
      <c r="E2127" t="s">
        <v>278</v>
      </c>
      <c r="F2127" s="5" t="s">
        <v>79</v>
      </c>
      <c r="G2127" s="5" t="str">
        <f>INDEX(DB_FILM!B:B,MATCH($F2127,DB_FILM!$A:$A,0))</f>
        <v>2014</v>
      </c>
      <c r="H2127" s="5" t="str">
        <f>INDEX(DB_FILM!C:C,MATCH($F2127,DB_FILM!$A:$A,0))</f>
        <v xml:space="preserve">T </v>
      </c>
      <c r="I2127" s="9">
        <f>INDEX(DB_FILM!D:D,MATCH($F2127,DB_FILM!$A:$A,0))</f>
        <v>107</v>
      </c>
      <c r="J2127" s="5" t="str">
        <f>INDEX(DB_FILM!E:E,MATCH($F2127,DB_FILM!$A:$A,0))</f>
        <v>Drama, Music</v>
      </c>
      <c r="K2127" s="6">
        <f>INDEX(DB_FILM!F:F,MATCH($F2127,DB_FILM!$A:$A,0))</f>
        <v>8.5</v>
      </c>
      <c r="L2127" s="5" t="str">
        <f>INDEX(DB_FILM!G:G,MATCH($F2127,DB_FILM!$A:$A,0))</f>
        <v>A promising young drummer enrolls at a cut-throat music conservatory where his dreams of greatness are mentored by an instructor who will stop at nothing to realize a student's potential.</v>
      </c>
      <c r="M2127" s="5" t="str">
        <f>INDEX(DB_FILM!H:H,MATCH($F2127,DB_FILM!$A:$A,0))</f>
        <v xml:space="preserve">Damien Chazelle </v>
      </c>
      <c r="N2127" s="5" t="str">
        <f>INDEX(DB_FILM!I:I,MATCH($F2127,DB_FILM!$A:$A,0))</f>
        <v>Miles Teller, J.K. Simmons, Melissa Benoist, Paul Reiser</v>
      </c>
      <c r="O2127" s="7">
        <f>INDEX(DB_FILM!J:J,MATCH($F2127,DB_FILM!$A:$A,0))</f>
        <v>565511</v>
      </c>
      <c r="P2127" s="7">
        <f>INDEX(DB_FILM!K:K,MATCH($F2127,DB_FILM!$A:$A,0))</f>
        <v>13090000</v>
      </c>
      <c r="Q2127" s="5" t="s">
        <v>474</v>
      </c>
      <c r="R2127">
        <v>5.99</v>
      </c>
      <c r="S2127">
        <v>36</v>
      </c>
      <c r="T2127">
        <v>1</v>
      </c>
      <c r="U2127">
        <v>858</v>
      </c>
      <c r="V2127">
        <v>2</v>
      </c>
      <c r="W2127" t="str">
        <f t="shared" si="66"/>
        <v>A</v>
      </c>
      <c r="X2127" t="s">
        <v>596</v>
      </c>
      <c r="Y2127">
        <v>0</v>
      </c>
      <c r="Z2127">
        <v>3.47</v>
      </c>
      <c r="AA2127" s="6">
        <f t="shared" si="67"/>
        <v>2.52</v>
      </c>
    </row>
    <row r="2128" spans="1:27" x14ac:dyDescent="0.3">
      <c r="A2128" s="5">
        <v>42384</v>
      </c>
      <c r="B2128" t="s">
        <v>406</v>
      </c>
      <c r="C2128" t="s">
        <v>440</v>
      </c>
      <c r="D2128" t="s">
        <v>326</v>
      </c>
      <c r="E2128" t="s">
        <v>278</v>
      </c>
      <c r="F2128" t="s">
        <v>93</v>
      </c>
      <c r="G2128" s="5" t="str">
        <f>INDEX(DB_FILM!B:B,MATCH($F2128,DB_FILM!$A:$A,0))</f>
        <v>2016</v>
      </c>
      <c r="H2128" s="5" t="str">
        <f>INDEX(DB_FILM!C:C,MATCH($F2128,DB_FILM!$A:$A,0))</f>
        <v>N/A</v>
      </c>
      <c r="I2128" s="9">
        <f>INDEX(DB_FILM!D:D,MATCH($F2128,DB_FILM!$A:$A,0))</f>
        <v>161</v>
      </c>
      <c r="J2128" s="5" t="str">
        <f>INDEX(DB_FILM!E:E,MATCH($F2128,DB_FILM!$A:$A,0))</f>
        <v>Action, Biography, Drama</v>
      </c>
      <c r="K2128" s="6">
        <f>INDEX(DB_FILM!F:F,MATCH($F2128,DB_FILM!$A:$A,0))</f>
        <v>8.5</v>
      </c>
      <c r="L2128" s="5" t="str">
        <f>INDEX(DB_FILM!G:G,MATCH($F2128,DB_FILM!$A:$A,0))</f>
        <v>Former wrestler Mahavir Singh Phogat and his two wrestler daughters struggle towards glory at the Commonwealth Games in the face of societal oppression.</v>
      </c>
      <c r="M2128" s="5" t="str">
        <f>INDEX(DB_FILM!H:H,MATCH($F2128,DB_FILM!$A:$A,0))</f>
        <v xml:space="preserve">Nitesh Tiwari </v>
      </c>
      <c r="N2128" s="5" t="str">
        <f>INDEX(DB_FILM!I:I,MATCH($F2128,DB_FILM!$A:$A,0))</f>
        <v>Aamir Khan, Sakshi Tanwar, Fatima Sana Shaikh, Sanya Malhotra</v>
      </c>
      <c r="O2128" s="7">
        <f>INDEX(DB_FILM!J:J,MATCH($F2128,DB_FILM!$A:$A,0))</f>
        <v>102802</v>
      </c>
      <c r="P2128" s="7">
        <f>INDEX(DB_FILM!K:K,MATCH($F2128,DB_FILM!$A:$A,0))</f>
        <v>12390000</v>
      </c>
      <c r="Q2128" t="s">
        <v>474</v>
      </c>
      <c r="R2128">
        <v>9.99</v>
      </c>
      <c r="S2128">
        <v>43</v>
      </c>
      <c r="T2128">
        <v>1</v>
      </c>
      <c r="U2128">
        <v>858</v>
      </c>
      <c r="V2128">
        <v>1</v>
      </c>
      <c r="W2128" t="str">
        <f t="shared" si="66"/>
        <v>A</v>
      </c>
      <c r="X2128" t="s">
        <v>574</v>
      </c>
      <c r="Y2128">
        <v>0</v>
      </c>
      <c r="Z2128">
        <v>6.39</v>
      </c>
      <c r="AA2128" s="6">
        <f t="shared" si="67"/>
        <v>3.6000000000000005</v>
      </c>
    </row>
    <row r="2129" spans="1:27" x14ac:dyDescent="0.3">
      <c r="A2129" s="5">
        <v>42384</v>
      </c>
      <c r="B2129" s="5" t="s">
        <v>407</v>
      </c>
      <c r="C2129" s="5" t="s">
        <v>426</v>
      </c>
      <c r="D2129" s="5" t="s">
        <v>308</v>
      </c>
      <c r="E2129" t="s">
        <v>276</v>
      </c>
      <c r="F2129" s="5" t="s">
        <v>11</v>
      </c>
      <c r="G2129" s="5" t="str">
        <f>INDEX(DB_FILM!B:B,MATCH($F2129,DB_FILM!$A:$A,0))</f>
        <v>1993</v>
      </c>
      <c r="H2129" s="5" t="str">
        <f>INDEX(DB_FILM!C:C,MATCH($F2129,DB_FILM!$A:$A,0))</f>
        <v xml:space="preserve">T </v>
      </c>
      <c r="I2129" s="9">
        <f>INDEX(DB_FILM!D:D,MATCH($F2129,DB_FILM!$A:$A,0))</f>
        <v>195</v>
      </c>
      <c r="J2129" s="5" t="str">
        <f>INDEX(DB_FILM!E:E,MATCH($F2129,DB_FILM!$A:$A,0))</f>
        <v>Biography, Drama, History</v>
      </c>
      <c r="K2129" s="6">
        <f>INDEX(DB_FILM!F:F,MATCH($F2129,DB_FILM!$A:$A,0))</f>
        <v>8.9</v>
      </c>
      <c r="L2129" s="5" t="str">
        <f>INDEX(DB_FILM!G:G,MATCH($F2129,DB_FILM!$A:$A,0))</f>
        <v>In German-occupied Poland during World War II, Oskar Schindler gradually becomes concerned for his Jewish workforce after witnessing their persecution by the Nazi Germans.</v>
      </c>
      <c r="M2129" s="5" t="str">
        <f>INDEX(DB_FILM!H:H,MATCH($F2129,DB_FILM!$A:$A,0))</f>
        <v xml:space="preserve">Steven Spielberg </v>
      </c>
      <c r="N2129" s="5" t="str">
        <f>INDEX(DB_FILM!I:I,MATCH($F2129,DB_FILM!$A:$A,0))</f>
        <v>Liam Neeson, Ralph Fiennes, Ben Kingsley, Caroline Goodall</v>
      </c>
      <c r="O2129" s="7">
        <f>INDEX(DB_FILM!J:J,MATCH($F2129,DB_FILM!$A:$A,0))</f>
        <v>1025474</v>
      </c>
      <c r="P2129" s="7">
        <f>INDEX(DB_FILM!K:K,MATCH($F2129,DB_FILM!$A:$A,0))</f>
        <v>96070000</v>
      </c>
      <c r="Q2129" s="5" t="s">
        <v>475</v>
      </c>
      <c r="R2129">
        <v>3.99</v>
      </c>
      <c r="S2129">
        <v>48</v>
      </c>
      <c r="T2129">
        <v>3</v>
      </c>
      <c r="U2129">
        <v>859</v>
      </c>
      <c r="V2129">
        <v>3</v>
      </c>
      <c r="W2129" t="str">
        <f t="shared" si="66"/>
        <v>C</v>
      </c>
      <c r="X2129" t="s">
        <v>603</v>
      </c>
      <c r="Y2129">
        <v>0</v>
      </c>
      <c r="Z2129">
        <v>3.23</v>
      </c>
      <c r="AA2129" s="6">
        <f t="shared" si="67"/>
        <v>0.76000000000000023</v>
      </c>
    </row>
    <row r="2130" spans="1:27" x14ac:dyDescent="0.3">
      <c r="A2130" s="5">
        <v>42384</v>
      </c>
      <c r="B2130" s="5" t="s">
        <v>407</v>
      </c>
      <c r="C2130" s="5" t="s">
        <v>426</v>
      </c>
      <c r="D2130" s="5" t="s">
        <v>308</v>
      </c>
      <c r="E2130" t="s">
        <v>276</v>
      </c>
      <c r="F2130" s="5" t="s">
        <v>41</v>
      </c>
      <c r="G2130" s="5" t="str">
        <f>INDEX(DB_FILM!B:B,MATCH($F2130,DB_FILM!$A:$A,0))</f>
        <v>1995</v>
      </c>
      <c r="H2130" s="5" t="str">
        <f>INDEX(DB_FILM!C:C,MATCH($F2130,DB_FILM!$A:$A,0))</f>
        <v xml:space="preserve">T </v>
      </c>
      <c r="I2130" s="9">
        <f>INDEX(DB_FILM!D:D,MATCH($F2130,DB_FILM!$A:$A,0))</f>
        <v>127</v>
      </c>
      <c r="J2130" s="5" t="str">
        <f>INDEX(DB_FILM!E:E,MATCH($F2130,DB_FILM!$A:$A,0))</f>
        <v>Crime, Drama, Mystery</v>
      </c>
      <c r="K2130" s="6">
        <f>INDEX(DB_FILM!F:F,MATCH($F2130,DB_FILM!$A:$A,0))</f>
        <v>8.6</v>
      </c>
      <c r="L2130" s="5" t="str">
        <f>INDEX(DB_FILM!G:G,MATCH($F2130,DB_FILM!$A:$A,0))</f>
        <v>Two detectives, a rookie and a veteran, hunt a serial killer who uses the seven deadly sins as his motives.</v>
      </c>
      <c r="M2130" s="5" t="str">
        <f>INDEX(DB_FILM!H:H,MATCH($F2130,DB_FILM!$A:$A,0))</f>
        <v xml:space="preserve">David Fincher </v>
      </c>
      <c r="N2130" s="5" t="str">
        <f>INDEX(DB_FILM!I:I,MATCH($F2130,DB_FILM!$A:$A,0))</f>
        <v>Morgan Freeman, Brad Pitt, Kevin Spacey, Andrew Kevin Walker</v>
      </c>
      <c r="O2130" s="7">
        <f>INDEX(DB_FILM!J:J,MATCH($F2130,DB_FILM!$A:$A,0))</f>
        <v>1214270</v>
      </c>
      <c r="P2130" s="7">
        <f>INDEX(DB_FILM!K:K,MATCH($F2130,DB_FILM!$A:$A,0))</f>
        <v>100130000</v>
      </c>
      <c r="Q2130" s="5" t="s">
        <v>475</v>
      </c>
      <c r="R2130">
        <v>9.99</v>
      </c>
      <c r="S2130">
        <v>15</v>
      </c>
      <c r="T2130">
        <v>3</v>
      </c>
      <c r="U2130">
        <v>859</v>
      </c>
      <c r="V2130">
        <v>2</v>
      </c>
      <c r="W2130" t="str">
        <f t="shared" si="66"/>
        <v>C</v>
      </c>
      <c r="X2130" t="s">
        <v>542</v>
      </c>
      <c r="Y2130">
        <v>0</v>
      </c>
      <c r="Z2130">
        <v>6.99</v>
      </c>
      <c r="AA2130" s="6">
        <f t="shared" si="67"/>
        <v>3</v>
      </c>
    </row>
    <row r="2131" spans="1:27" x14ac:dyDescent="0.3">
      <c r="A2131" s="5">
        <v>42384</v>
      </c>
      <c r="B2131" t="s">
        <v>407</v>
      </c>
      <c r="C2131" t="s">
        <v>426</v>
      </c>
      <c r="D2131" t="s">
        <v>308</v>
      </c>
      <c r="E2131" t="s">
        <v>276</v>
      </c>
      <c r="F2131" t="s">
        <v>75</v>
      </c>
      <c r="G2131" s="5" t="str">
        <f>INDEX(DB_FILM!B:B,MATCH($F2131,DB_FILM!$A:$A,0))</f>
        <v>1979</v>
      </c>
      <c r="H2131" s="5" t="str">
        <f>INDEX(DB_FILM!C:C,MATCH($F2131,DB_FILM!$A:$A,0))</f>
        <v xml:space="preserve">T </v>
      </c>
      <c r="I2131" s="9">
        <f>INDEX(DB_FILM!D:D,MATCH($F2131,DB_FILM!$A:$A,0))</f>
        <v>116</v>
      </c>
      <c r="J2131" s="5" t="str">
        <f>INDEX(DB_FILM!E:E,MATCH($F2131,DB_FILM!$A:$A,0))</f>
        <v>Horror, Sci-Fi</v>
      </c>
      <c r="K2131" s="6">
        <f>INDEX(DB_FILM!F:F,MATCH($F2131,DB_FILM!$A:$A,0))</f>
        <v>8.5</v>
      </c>
      <c r="L2131" s="5" t="str">
        <f>INDEX(DB_FILM!G:G,MATCH($F2131,DB_FILM!$A:$A,0))</f>
        <v>After a space merchant vessel perceives an unknown transmission as a distress call, its landing on the source moon finds one of the crew attacked by a mysterious lifeform, and they soon realize that its life cycle has merely begun.</v>
      </c>
      <c r="M2131" s="5" t="str">
        <f>INDEX(DB_FILM!H:H,MATCH($F2131,DB_FILM!$A:$A,0))</f>
        <v xml:space="preserve">Ridley Scott </v>
      </c>
      <c r="N2131" s="5" t="str">
        <f>INDEX(DB_FILM!I:I,MATCH($F2131,DB_FILM!$A:$A,0))</f>
        <v>Sigourney Weaver, Tom Skerritt, John Hurt, Veronica Cartwright</v>
      </c>
      <c r="O2131" s="7">
        <f>INDEX(DB_FILM!J:J,MATCH($F2131,DB_FILM!$A:$A,0))</f>
        <v>678799</v>
      </c>
      <c r="P2131" s="7">
        <f>INDEX(DB_FILM!K:K,MATCH($F2131,DB_FILM!$A:$A,0))</f>
        <v>78900000</v>
      </c>
      <c r="Q2131" t="s">
        <v>474</v>
      </c>
      <c r="R2131">
        <v>1.99</v>
      </c>
      <c r="S2131">
        <v>33</v>
      </c>
      <c r="T2131">
        <v>1</v>
      </c>
      <c r="U2131">
        <v>859</v>
      </c>
      <c r="V2131">
        <v>1</v>
      </c>
      <c r="W2131" t="str">
        <f t="shared" si="66"/>
        <v>A</v>
      </c>
      <c r="X2131" t="s">
        <v>532</v>
      </c>
      <c r="Y2131">
        <v>5</v>
      </c>
      <c r="Z2131">
        <v>1.27</v>
      </c>
      <c r="AA2131" s="6">
        <f t="shared" si="67"/>
        <v>0.72</v>
      </c>
    </row>
    <row r="2132" spans="1:27" x14ac:dyDescent="0.3">
      <c r="A2132" s="5">
        <v>42384</v>
      </c>
      <c r="B2132" s="5" t="s">
        <v>404</v>
      </c>
      <c r="C2132" s="5" t="s">
        <v>439</v>
      </c>
      <c r="D2132" s="5" t="s">
        <v>305</v>
      </c>
      <c r="E2132" t="s">
        <v>268</v>
      </c>
      <c r="F2132" s="5" t="s">
        <v>53</v>
      </c>
      <c r="G2132" s="5" t="str">
        <f>INDEX(DB_FILM!B:B,MATCH($F2132,DB_FILM!$A:$A,0))</f>
        <v>2001</v>
      </c>
      <c r="H2132" s="5" t="str">
        <f>INDEX(DB_FILM!C:C,MATCH($F2132,DB_FILM!$A:$A,0))</f>
        <v xml:space="preserve">T </v>
      </c>
      <c r="I2132" s="9">
        <f>INDEX(DB_FILM!D:D,MATCH($F2132,DB_FILM!$A:$A,0))</f>
        <v>125</v>
      </c>
      <c r="J2132" s="5" t="str">
        <f>INDEX(DB_FILM!E:E,MATCH($F2132,DB_FILM!$A:$A,0))</f>
        <v>Animation, Adventure, Family</v>
      </c>
      <c r="K2132" s="6">
        <f>INDEX(DB_FILM!F:F,MATCH($F2132,DB_FILM!$A:$A,0))</f>
        <v>8.6</v>
      </c>
      <c r="L2132" s="5" t="str">
        <f>INDEX(DB_FILM!G:G,MATCH($F2132,DB_FILM!$A:$A,0))</f>
        <v>During her family's move to the suburbs, a sullen 10-year-old girl wanders into a world ruled by gods, witches, and spirits, and where humans are changed into beasts.</v>
      </c>
      <c r="M2132" s="5" t="str">
        <f>INDEX(DB_FILM!H:H,MATCH($F2132,DB_FILM!$A:$A,0))</f>
        <v xml:space="preserve">Hayao Miyazaki, Kirk Wise </v>
      </c>
      <c r="N2132" s="5" t="str">
        <f>INDEX(DB_FILM!I:I,MATCH($F2132,DB_FILM!$A:$A,0))</f>
        <v>Daveigh Chase, Suzanne Pleshette, Miyu Irino, Rumi Hiiragi</v>
      </c>
      <c r="O2132" s="7">
        <f>INDEX(DB_FILM!J:J,MATCH($F2132,DB_FILM!$A:$A,0))</f>
        <v>521082</v>
      </c>
      <c r="P2132" s="7">
        <f>INDEX(DB_FILM!K:K,MATCH($F2132,DB_FILM!$A:$A,0))</f>
        <v>10060000</v>
      </c>
      <c r="Q2132" s="5" t="s">
        <v>475</v>
      </c>
      <c r="R2132">
        <v>7.99</v>
      </c>
      <c r="S2132">
        <v>21</v>
      </c>
      <c r="T2132">
        <v>3</v>
      </c>
      <c r="U2132">
        <v>860</v>
      </c>
      <c r="V2132">
        <v>1</v>
      </c>
      <c r="W2132" t="str">
        <f t="shared" si="66"/>
        <v>C</v>
      </c>
      <c r="X2132" t="s">
        <v>489</v>
      </c>
      <c r="Y2132">
        <v>0</v>
      </c>
      <c r="Z2132">
        <v>6.15</v>
      </c>
      <c r="AA2132" s="6">
        <f t="shared" si="67"/>
        <v>1.8399999999999999</v>
      </c>
    </row>
    <row r="2133" spans="1:27" x14ac:dyDescent="0.3">
      <c r="A2133" s="5">
        <v>42384</v>
      </c>
      <c r="B2133" s="5" t="s">
        <v>404</v>
      </c>
      <c r="C2133" s="5" t="s">
        <v>439</v>
      </c>
      <c r="D2133" s="5" t="s">
        <v>305</v>
      </c>
      <c r="E2133" t="s">
        <v>268</v>
      </c>
      <c r="F2133" s="5" t="s">
        <v>75</v>
      </c>
      <c r="G2133" s="5" t="str">
        <f>INDEX(DB_FILM!B:B,MATCH($F2133,DB_FILM!$A:$A,0))</f>
        <v>1979</v>
      </c>
      <c r="H2133" s="5" t="str">
        <f>INDEX(DB_FILM!C:C,MATCH($F2133,DB_FILM!$A:$A,0))</f>
        <v xml:space="preserve">T </v>
      </c>
      <c r="I2133" s="9">
        <f>INDEX(DB_FILM!D:D,MATCH($F2133,DB_FILM!$A:$A,0))</f>
        <v>116</v>
      </c>
      <c r="J2133" s="5" t="str">
        <f>INDEX(DB_FILM!E:E,MATCH($F2133,DB_FILM!$A:$A,0))</f>
        <v>Horror, Sci-Fi</v>
      </c>
      <c r="K2133" s="6">
        <f>INDEX(DB_FILM!F:F,MATCH($F2133,DB_FILM!$A:$A,0))</f>
        <v>8.5</v>
      </c>
      <c r="L2133" s="5" t="str">
        <f>INDEX(DB_FILM!G:G,MATCH($F2133,DB_FILM!$A:$A,0))</f>
        <v>After a space merchant vessel perceives an unknown transmission as a distress call, its landing on the source moon finds one of the crew attacked by a mysterious lifeform, and they soon realize that its life cycle has merely begun.</v>
      </c>
      <c r="M2133" s="5" t="str">
        <f>INDEX(DB_FILM!H:H,MATCH($F2133,DB_FILM!$A:$A,0))</f>
        <v xml:space="preserve">Ridley Scott </v>
      </c>
      <c r="N2133" s="5" t="str">
        <f>INDEX(DB_FILM!I:I,MATCH($F2133,DB_FILM!$A:$A,0))</f>
        <v>Sigourney Weaver, Tom Skerritt, John Hurt, Veronica Cartwright</v>
      </c>
      <c r="O2133" s="7">
        <f>INDEX(DB_FILM!J:J,MATCH($F2133,DB_FILM!$A:$A,0))</f>
        <v>678799</v>
      </c>
      <c r="P2133" s="7">
        <f>INDEX(DB_FILM!K:K,MATCH($F2133,DB_FILM!$A:$A,0))</f>
        <v>78900000</v>
      </c>
      <c r="Q2133" s="5" t="s">
        <v>475</v>
      </c>
      <c r="R2133">
        <v>5.99</v>
      </c>
      <c r="S2133">
        <v>33</v>
      </c>
      <c r="T2133">
        <v>3</v>
      </c>
      <c r="U2133">
        <v>860</v>
      </c>
      <c r="V2133">
        <v>1</v>
      </c>
      <c r="W2133" t="str">
        <f t="shared" si="66"/>
        <v>C</v>
      </c>
      <c r="X2133" t="s">
        <v>581</v>
      </c>
      <c r="Y2133">
        <v>0</v>
      </c>
      <c r="Z2133">
        <v>4.8499999999999996</v>
      </c>
      <c r="AA2133" s="6">
        <f t="shared" si="67"/>
        <v>1.1400000000000006</v>
      </c>
    </row>
    <row r="2134" spans="1:27" x14ac:dyDescent="0.3">
      <c r="A2134" s="5">
        <v>42384</v>
      </c>
      <c r="B2134" t="s">
        <v>404</v>
      </c>
      <c r="C2134" t="s">
        <v>439</v>
      </c>
      <c r="D2134" t="s">
        <v>305</v>
      </c>
      <c r="E2134" t="s">
        <v>268</v>
      </c>
      <c r="F2134" t="s">
        <v>47</v>
      </c>
      <c r="G2134" s="5" t="str">
        <f>INDEX(DB_FILM!B:B,MATCH($F2134,DB_FILM!$A:$A,0))</f>
        <v>1977</v>
      </c>
      <c r="H2134" s="5" t="str">
        <f>INDEX(DB_FILM!C:C,MATCH($F2134,DB_FILM!$A:$A,0))</f>
        <v xml:space="preserve">T </v>
      </c>
      <c r="I2134" s="9">
        <f>INDEX(DB_FILM!D:D,MATCH($F2134,DB_FILM!$A:$A,0))</f>
        <v>121</v>
      </c>
      <c r="J2134" s="5" t="str">
        <f>INDEX(DB_FILM!E:E,MATCH($F2134,DB_FILM!$A:$A,0))</f>
        <v>Action, Adventure, Fantasy</v>
      </c>
      <c r="K2134" s="6">
        <f>INDEX(DB_FILM!F:F,MATCH($F2134,DB_FILM!$A:$A,0))</f>
        <v>8.6</v>
      </c>
      <c r="L2134" s="5" t="str">
        <f>INDEX(DB_FILM!G:G,MATCH($F2134,DB_FILM!$A:$A,0))</f>
        <v>Luke Skywalker joins forces with a Jedi Knight, a cocky pilot, a Wookiee and two droids to save the galaxy from the Empire's world-destroying battle station, while also attempting to rescue Princess Leia from the evil Darth Vader.</v>
      </c>
      <c r="M2134" s="5" t="str">
        <f>INDEX(DB_FILM!H:H,MATCH($F2134,DB_FILM!$A:$A,0))</f>
        <v xml:space="preserve">George Lucas </v>
      </c>
      <c r="N2134" s="5" t="str">
        <f>INDEX(DB_FILM!I:I,MATCH($F2134,DB_FILM!$A:$A,0))</f>
        <v>Mark Hamill, Harrison Ford, Carrie Fisher, Alec Guinness</v>
      </c>
      <c r="O2134" s="7">
        <f>INDEX(DB_FILM!J:J,MATCH($F2134,DB_FILM!$A:$A,0))</f>
        <v>1070346</v>
      </c>
      <c r="P2134" s="7">
        <f>INDEX(DB_FILM!K:K,MATCH($F2134,DB_FILM!$A:$A,0))</f>
        <v>322740000</v>
      </c>
      <c r="Q2134" t="s">
        <v>476</v>
      </c>
      <c r="R2134">
        <v>9.99</v>
      </c>
      <c r="S2134">
        <v>18</v>
      </c>
      <c r="T2134">
        <v>2</v>
      </c>
      <c r="U2134">
        <v>860</v>
      </c>
      <c r="V2134">
        <v>3</v>
      </c>
      <c r="W2134" t="str">
        <f t="shared" si="66"/>
        <v>B</v>
      </c>
      <c r="X2134" t="s">
        <v>506</v>
      </c>
      <c r="Y2134">
        <v>0</v>
      </c>
      <c r="Z2134">
        <v>5.89</v>
      </c>
      <c r="AA2134" s="6">
        <f t="shared" si="67"/>
        <v>4.1000000000000005</v>
      </c>
    </row>
    <row r="2135" spans="1:27" x14ac:dyDescent="0.3">
      <c r="A2135" s="5">
        <v>42385</v>
      </c>
      <c r="B2135" s="5" t="s">
        <v>406</v>
      </c>
      <c r="C2135" s="5" t="s">
        <v>426</v>
      </c>
      <c r="D2135" s="5" t="s">
        <v>338</v>
      </c>
      <c r="E2135" t="s">
        <v>278</v>
      </c>
      <c r="F2135" s="5" t="s">
        <v>55</v>
      </c>
      <c r="G2135" s="5" t="str">
        <f>INDEX(DB_FILM!B:B,MATCH($F2135,DB_FILM!$A:$A,0))</f>
        <v>2002</v>
      </c>
      <c r="H2135" s="5" t="str">
        <f>INDEX(DB_FILM!C:C,MATCH($F2135,DB_FILM!$A:$A,0))</f>
        <v xml:space="preserve">VM14 </v>
      </c>
      <c r="I2135" s="9">
        <f>INDEX(DB_FILM!D:D,MATCH($F2135,DB_FILM!$A:$A,0))</f>
        <v>130</v>
      </c>
      <c r="J2135" s="5" t="str">
        <f>INDEX(DB_FILM!E:E,MATCH($F2135,DB_FILM!$A:$A,0))</f>
        <v>Crime, Drama</v>
      </c>
      <c r="K2135" s="6">
        <f>INDEX(DB_FILM!F:F,MATCH($F2135,DB_FILM!$A:$A,0))</f>
        <v>8.6</v>
      </c>
      <c r="L2135" s="5" t="str">
        <f>INDEX(DB_FILM!G:G,MATCH($F2135,DB_FILM!$A:$A,0))</f>
        <v>In the slums of Rio, two kids' paths diverge as one struggles to become a photographer and the other a kingpin.</v>
      </c>
      <c r="M2135" s="5" t="str">
        <f>INDEX(DB_FILM!H:H,MATCH($F2135,DB_FILM!$A:$A,0))</f>
        <v xml:space="preserve">Fernando Meirelles, Kátia Lund </v>
      </c>
      <c r="N2135" s="5" t="str">
        <f>INDEX(DB_FILM!I:I,MATCH($F2135,DB_FILM!$A:$A,0))</f>
        <v>Alexandre Rodrigues, Leandro Firmino, Matheus Nachtergaele, Phellipe Haagensen</v>
      </c>
      <c r="O2135" s="7">
        <f>INDEX(DB_FILM!J:J,MATCH($F2135,DB_FILM!$A:$A,0))</f>
        <v>615516</v>
      </c>
      <c r="P2135" s="7">
        <f>INDEX(DB_FILM!K:K,MATCH($F2135,DB_FILM!$A:$A,0))</f>
        <v>7560000</v>
      </c>
      <c r="Q2135" s="5" t="s">
        <v>475</v>
      </c>
      <c r="R2135">
        <v>5.99</v>
      </c>
      <c r="S2135">
        <v>22</v>
      </c>
      <c r="T2135">
        <v>3</v>
      </c>
      <c r="U2135">
        <v>861</v>
      </c>
      <c r="V2135">
        <v>2</v>
      </c>
      <c r="W2135" t="str">
        <f t="shared" si="66"/>
        <v>C</v>
      </c>
      <c r="X2135" t="s">
        <v>608</v>
      </c>
      <c r="Y2135">
        <v>0</v>
      </c>
      <c r="Z2135">
        <v>5.09</v>
      </c>
      <c r="AA2135" s="6">
        <f t="shared" si="67"/>
        <v>0.90000000000000036</v>
      </c>
    </row>
    <row r="2136" spans="1:27" x14ac:dyDescent="0.3">
      <c r="A2136" s="5">
        <v>42385</v>
      </c>
      <c r="B2136" t="s">
        <v>406</v>
      </c>
      <c r="C2136" t="s">
        <v>426</v>
      </c>
      <c r="D2136" t="s">
        <v>338</v>
      </c>
      <c r="E2136" t="s">
        <v>278</v>
      </c>
      <c r="F2136" t="s">
        <v>85</v>
      </c>
      <c r="G2136" s="5" t="str">
        <f>INDEX(DB_FILM!B:B,MATCH($F2136,DB_FILM!$A:$A,0))</f>
        <v>1991</v>
      </c>
      <c r="H2136" s="5" t="str">
        <f>INDEX(DB_FILM!C:C,MATCH($F2136,DB_FILM!$A:$A,0))</f>
        <v xml:space="preserve">T </v>
      </c>
      <c r="I2136" s="9">
        <f>INDEX(DB_FILM!D:D,MATCH($F2136,DB_FILM!$A:$A,0))</f>
        <v>137</v>
      </c>
      <c r="J2136" s="5" t="str">
        <f>INDEX(DB_FILM!E:E,MATCH($F2136,DB_FILM!$A:$A,0))</f>
        <v>Action, Sci-Fi</v>
      </c>
      <c r="K2136" s="6">
        <f>INDEX(DB_FILM!F:F,MATCH($F2136,DB_FILM!$A:$A,0))</f>
        <v>8.5</v>
      </c>
      <c r="L2136" s="5" t="str">
        <f>INDEX(DB_FILM!G:G,MATCH($F2136,DB_FILM!$A:$A,0))</f>
        <v>A cyborg, identical to the one who failed to kill Sarah Connor, must now protect her teenage son, John Connor, from a more advanced and powerful cyborg.</v>
      </c>
      <c r="M2136" s="5" t="str">
        <f>INDEX(DB_FILM!H:H,MATCH($F2136,DB_FILM!$A:$A,0))</f>
        <v xml:space="preserve">James Cameron </v>
      </c>
      <c r="N2136" s="5" t="str">
        <f>INDEX(DB_FILM!I:I,MATCH($F2136,DB_FILM!$A:$A,0))</f>
        <v>Arnold Schwarzenegger, Linda Hamilton, Edward Furlong, Robert Patrick</v>
      </c>
      <c r="O2136" s="7">
        <f>INDEX(DB_FILM!J:J,MATCH($F2136,DB_FILM!$A:$A,0))</f>
        <v>863511</v>
      </c>
      <c r="P2136" s="7">
        <f>INDEX(DB_FILM!K:K,MATCH($F2136,DB_FILM!$A:$A,0))</f>
        <v>204840000</v>
      </c>
      <c r="Q2136" t="s">
        <v>474</v>
      </c>
      <c r="R2136">
        <v>5.99</v>
      </c>
      <c r="S2136">
        <v>39</v>
      </c>
      <c r="T2136">
        <v>1</v>
      </c>
      <c r="U2136">
        <v>861</v>
      </c>
      <c r="V2136">
        <v>3</v>
      </c>
      <c r="W2136" t="str">
        <f t="shared" si="66"/>
        <v>A</v>
      </c>
      <c r="X2136" t="s">
        <v>601</v>
      </c>
      <c r="Y2136">
        <v>5</v>
      </c>
      <c r="Z2136">
        <v>3.65</v>
      </c>
      <c r="AA2136" s="6">
        <f t="shared" si="67"/>
        <v>2.3400000000000003</v>
      </c>
    </row>
    <row r="2137" spans="1:27" x14ac:dyDescent="0.3">
      <c r="A2137" s="5">
        <v>42385</v>
      </c>
      <c r="B2137" t="s">
        <v>402</v>
      </c>
      <c r="C2137" t="s">
        <v>463</v>
      </c>
      <c r="D2137" t="s">
        <v>279</v>
      </c>
      <c r="E2137" t="s">
        <v>272</v>
      </c>
      <c r="F2137" t="s">
        <v>25</v>
      </c>
      <c r="G2137" s="5" t="str">
        <f>INDEX(DB_FILM!B:B,MATCH($F2137,DB_FILM!$A:$A,0))</f>
        <v>1980</v>
      </c>
      <c r="H2137" s="5" t="str">
        <f>INDEX(DB_FILM!C:C,MATCH($F2137,DB_FILM!$A:$A,0))</f>
        <v xml:space="preserve">T </v>
      </c>
      <c r="I2137" s="9">
        <f>INDEX(DB_FILM!D:D,MATCH($F2137,DB_FILM!$A:$A,0))</f>
        <v>124</v>
      </c>
      <c r="J2137" s="5" t="str">
        <f>INDEX(DB_FILM!E:E,MATCH($F2137,DB_FILM!$A:$A,0))</f>
        <v>Action, Adventure, Fantasy</v>
      </c>
      <c r="K2137" s="6">
        <f>INDEX(DB_FILM!F:F,MATCH($F2137,DB_FILM!$A:$A,0))</f>
        <v>8.8000000000000007</v>
      </c>
      <c r="L2137" s="5" t="str">
        <f>INDEX(DB_FILM!G:G,MATCH($F2137,DB_FILM!$A:$A,0))</f>
        <v>After the rebels are brutally overpowered by the Empire on the ice planet Hoth, Luke Skywalker begins Jedi training with Yoda, while his friends are pursued by Darth Vader.</v>
      </c>
      <c r="M2137" s="5" t="str">
        <f>INDEX(DB_FILM!H:H,MATCH($F2137,DB_FILM!$A:$A,0))</f>
        <v xml:space="preserve">Irvin Kershner </v>
      </c>
      <c r="N2137" s="5" t="str">
        <f>INDEX(DB_FILM!I:I,MATCH($F2137,DB_FILM!$A:$A,0))</f>
        <v>Mark Hamill, Harrison Ford, Carrie Fisher, Billy Dee Williams</v>
      </c>
      <c r="O2137" s="7">
        <f>INDEX(DB_FILM!J:J,MATCH($F2137,DB_FILM!$A:$A,0))</f>
        <v>999712</v>
      </c>
      <c r="P2137" s="7">
        <f>INDEX(DB_FILM!K:K,MATCH($F2137,DB_FILM!$A:$A,0))</f>
        <v>290480000</v>
      </c>
      <c r="Q2137" t="s">
        <v>475</v>
      </c>
      <c r="R2137">
        <v>1.99</v>
      </c>
      <c r="S2137">
        <v>6</v>
      </c>
      <c r="T2137">
        <v>3</v>
      </c>
      <c r="U2137">
        <v>862</v>
      </c>
      <c r="V2137">
        <v>1</v>
      </c>
      <c r="W2137" t="str">
        <f t="shared" si="66"/>
        <v>C</v>
      </c>
      <c r="X2137" t="s">
        <v>547</v>
      </c>
      <c r="Y2137">
        <v>0</v>
      </c>
      <c r="Z2137">
        <v>1.57</v>
      </c>
      <c r="AA2137" s="6">
        <f t="shared" si="67"/>
        <v>0.41999999999999993</v>
      </c>
    </row>
    <row r="2138" spans="1:27" x14ac:dyDescent="0.3">
      <c r="A2138" s="5">
        <v>42385</v>
      </c>
      <c r="B2138" s="5" t="s">
        <v>402</v>
      </c>
      <c r="C2138" s="5" t="s">
        <v>463</v>
      </c>
      <c r="D2138" s="5" t="s">
        <v>279</v>
      </c>
      <c r="E2138" t="s">
        <v>272</v>
      </c>
      <c r="F2138" s="5" t="s">
        <v>99</v>
      </c>
      <c r="G2138" s="5" t="str">
        <f>INDEX(DB_FILM!B:B,MATCH($F2138,DB_FILM!$A:$A,0))</f>
        <v>1994</v>
      </c>
      <c r="H2138" s="5" t="str">
        <f>INDEX(DB_FILM!C:C,MATCH($F2138,DB_FILM!$A:$A,0))</f>
        <v xml:space="preserve">T </v>
      </c>
      <c r="I2138" s="9">
        <f>INDEX(DB_FILM!D:D,MATCH($F2138,DB_FILM!$A:$A,0))</f>
        <v>142</v>
      </c>
      <c r="J2138" s="5" t="str">
        <f>INDEX(DB_FILM!E:E,MATCH($F2138,DB_FILM!$A:$A,0))</f>
        <v>Drama</v>
      </c>
      <c r="K2138" s="6">
        <f>INDEX(DB_FILM!F:F,MATCH($F2138,DB_FILM!$A:$A,0))</f>
        <v>9.3000000000000007</v>
      </c>
      <c r="L2138" s="5" t="str">
        <f>INDEX(DB_FILM!G:G,MATCH($F2138,DB_FILM!$A:$A,0))</f>
        <v>Two imprisoned men bond over a number of years, finding solace and eventual redemption through acts of common decency.</v>
      </c>
      <c r="M2138" s="5" t="str">
        <f>INDEX(DB_FILM!H:H,MATCH($F2138,DB_FILM!$A:$A,0))</f>
        <v xml:space="preserve">Frank Darabont </v>
      </c>
      <c r="N2138" s="5" t="str">
        <f>INDEX(DB_FILM!I:I,MATCH($F2138,DB_FILM!$A:$A,0))</f>
        <v>Tim Robbins, Morgan Freeman, Bob Gunton, William Sadler</v>
      </c>
      <c r="O2138" s="7">
        <f>INDEX(DB_FILM!J:J,MATCH($F2138,DB_FILM!$A:$A,0))</f>
        <v>1987679</v>
      </c>
      <c r="P2138" s="7">
        <f>INDEX(DB_FILM!K:K,MATCH($F2138,DB_FILM!$A:$A,0))</f>
        <v>28340000</v>
      </c>
      <c r="Q2138" s="5" t="s">
        <v>476</v>
      </c>
      <c r="R2138">
        <v>3.99</v>
      </c>
      <c r="S2138">
        <v>1</v>
      </c>
      <c r="T2138">
        <v>2</v>
      </c>
      <c r="U2138">
        <v>862</v>
      </c>
      <c r="V2138">
        <v>3</v>
      </c>
      <c r="W2138" t="str">
        <f t="shared" si="66"/>
        <v>B</v>
      </c>
      <c r="X2138" t="s">
        <v>569</v>
      </c>
      <c r="Y2138">
        <v>0</v>
      </c>
      <c r="Z2138">
        <v>2.0299999999999998</v>
      </c>
      <c r="AA2138" s="6">
        <f t="shared" si="67"/>
        <v>1.9600000000000004</v>
      </c>
    </row>
    <row r="2139" spans="1:27" x14ac:dyDescent="0.3">
      <c r="A2139" s="5">
        <v>42385</v>
      </c>
      <c r="B2139" s="5" t="s">
        <v>402</v>
      </c>
      <c r="C2139" s="5" t="s">
        <v>463</v>
      </c>
      <c r="D2139" s="5" t="s">
        <v>279</v>
      </c>
      <c r="E2139" t="s">
        <v>272</v>
      </c>
      <c r="F2139" s="5" t="s">
        <v>39</v>
      </c>
      <c r="G2139" s="5" t="str">
        <f>INDEX(DB_FILM!B:B,MATCH($F2139,DB_FILM!$A:$A,0))</f>
        <v>2014</v>
      </c>
      <c r="H2139" s="5" t="str">
        <f>INDEX(DB_FILM!C:C,MATCH($F2139,DB_FILM!$A:$A,0))</f>
        <v xml:space="preserve">T </v>
      </c>
      <c r="I2139" s="9">
        <f>INDEX(DB_FILM!D:D,MATCH($F2139,DB_FILM!$A:$A,0))</f>
        <v>169</v>
      </c>
      <c r="J2139" s="5" t="str">
        <f>INDEX(DB_FILM!E:E,MATCH($F2139,DB_FILM!$A:$A,0))</f>
        <v>Adventure, Drama, Sci-Fi</v>
      </c>
      <c r="K2139" s="6">
        <f>INDEX(DB_FILM!F:F,MATCH($F2139,DB_FILM!$A:$A,0))</f>
        <v>8.6</v>
      </c>
      <c r="L2139" s="5" t="str">
        <f>INDEX(DB_FILM!G:G,MATCH($F2139,DB_FILM!$A:$A,0))</f>
        <v>A team of explorers travel through a wormhole in space in an attempt to ensure humanity's survival.</v>
      </c>
      <c r="M2139" s="5" t="str">
        <f>INDEX(DB_FILM!H:H,MATCH($F2139,DB_FILM!$A:$A,0))</f>
        <v xml:space="preserve">Christopher Nolan </v>
      </c>
      <c r="N2139" s="5" t="str">
        <f>INDEX(DB_FILM!I:I,MATCH($F2139,DB_FILM!$A:$A,0))</f>
        <v>Matthew McConaughey, Anne Hathaway, Jessica Chastain, Mackenzie Foy</v>
      </c>
      <c r="O2139" s="7">
        <f>INDEX(DB_FILM!J:J,MATCH($F2139,DB_FILM!$A:$A,0))</f>
        <v>1203445</v>
      </c>
      <c r="P2139" s="7">
        <f>INDEX(DB_FILM!K:K,MATCH($F2139,DB_FILM!$A:$A,0))</f>
        <v>188020000</v>
      </c>
      <c r="Q2139" s="5" t="s">
        <v>476</v>
      </c>
      <c r="R2139">
        <v>5.99</v>
      </c>
      <c r="S2139">
        <v>14</v>
      </c>
      <c r="T2139">
        <v>2</v>
      </c>
      <c r="U2139">
        <v>862</v>
      </c>
      <c r="V2139">
        <v>1</v>
      </c>
      <c r="W2139" t="str">
        <f t="shared" si="66"/>
        <v>B</v>
      </c>
      <c r="X2139" t="s">
        <v>502</v>
      </c>
      <c r="Y2139">
        <v>0</v>
      </c>
      <c r="Z2139">
        <v>4.07</v>
      </c>
      <c r="AA2139" s="6">
        <f t="shared" si="67"/>
        <v>1.92</v>
      </c>
    </row>
    <row r="2140" spans="1:27" x14ac:dyDescent="0.3">
      <c r="A2140" s="5">
        <v>42386</v>
      </c>
      <c r="B2140" s="5" t="s">
        <v>407</v>
      </c>
      <c r="C2140" s="5" t="s">
        <v>465</v>
      </c>
      <c r="D2140" s="5" t="s">
        <v>363</v>
      </c>
      <c r="E2140" t="s">
        <v>325</v>
      </c>
      <c r="F2140" s="5" t="s">
        <v>1</v>
      </c>
      <c r="G2140" s="5" t="str">
        <f>INDEX(DB_FILM!B:B,MATCH($F2140,DB_FILM!$A:$A,0))</f>
        <v>1972</v>
      </c>
      <c r="H2140" s="5" t="str">
        <f>INDEX(DB_FILM!C:C,MATCH($F2140,DB_FILM!$A:$A,0))</f>
        <v xml:space="preserve">T </v>
      </c>
      <c r="I2140" s="9">
        <f>INDEX(DB_FILM!D:D,MATCH($F2140,DB_FILM!$A:$A,0))</f>
        <v>175</v>
      </c>
      <c r="J2140" s="5" t="str">
        <f>INDEX(DB_FILM!E:E,MATCH($F2140,DB_FILM!$A:$A,0))</f>
        <v>Crime, Drama</v>
      </c>
      <c r="K2140" s="6">
        <f>INDEX(DB_FILM!F:F,MATCH($F2140,DB_FILM!$A:$A,0))</f>
        <v>9.1999999999999993</v>
      </c>
      <c r="L2140" s="5" t="str">
        <f>INDEX(DB_FILM!G:G,MATCH($F2140,DB_FILM!$A:$A,0))</f>
        <v>The aging patriarch of an organized crime dynasty transfers control of his clandestine empire to his reluctant son.</v>
      </c>
      <c r="M2140" s="5" t="str">
        <f>INDEX(DB_FILM!H:H,MATCH($F2140,DB_FILM!$A:$A,0))</f>
        <v xml:space="preserve">Francis Ford Coppola </v>
      </c>
      <c r="N2140" s="5" t="str">
        <f>INDEX(DB_FILM!I:I,MATCH($F2140,DB_FILM!$A:$A,0))</f>
        <v>Marlon Brando, Al Pacino, James Caan, Diane Keaton</v>
      </c>
      <c r="O2140" s="7">
        <f>INDEX(DB_FILM!J:J,MATCH($F2140,DB_FILM!$A:$A,0))</f>
        <v>1361367</v>
      </c>
      <c r="P2140" s="7">
        <f>INDEX(DB_FILM!K:K,MATCH($F2140,DB_FILM!$A:$A,0))</f>
        <v>134970000</v>
      </c>
      <c r="Q2140" s="5" t="s">
        <v>475</v>
      </c>
      <c r="R2140">
        <v>5.99</v>
      </c>
      <c r="S2140">
        <v>12</v>
      </c>
      <c r="T2140">
        <v>3</v>
      </c>
      <c r="U2140">
        <v>863</v>
      </c>
      <c r="V2140">
        <v>3</v>
      </c>
      <c r="W2140" t="str">
        <f t="shared" si="66"/>
        <v>C</v>
      </c>
      <c r="X2140" t="s">
        <v>611</v>
      </c>
      <c r="Y2140">
        <v>0</v>
      </c>
      <c r="Z2140">
        <v>5.09</v>
      </c>
      <c r="AA2140" s="6">
        <f t="shared" si="67"/>
        <v>0.90000000000000036</v>
      </c>
    </row>
    <row r="2141" spans="1:27" x14ac:dyDescent="0.3">
      <c r="A2141" s="5">
        <v>42386</v>
      </c>
      <c r="B2141" s="5" t="s">
        <v>407</v>
      </c>
      <c r="C2141" s="5" t="s">
        <v>465</v>
      </c>
      <c r="D2141" s="5" t="s">
        <v>363</v>
      </c>
      <c r="E2141" t="s">
        <v>325</v>
      </c>
      <c r="F2141" s="5" t="s">
        <v>63</v>
      </c>
      <c r="G2141" s="5" t="str">
        <f>INDEX(DB_FILM!B:B,MATCH($F2141,DB_FILM!$A:$A,0))</f>
        <v>2006</v>
      </c>
      <c r="H2141" s="5" t="str">
        <f>INDEX(DB_FILM!C:C,MATCH($F2141,DB_FILM!$A:$A,0))</f>
        <v xml:space="preserve">T </v>
      </c>
      <c r="I2141" s="9">
        <f>INDEX(DB_FILM!D:D,MATCH($F2141,DB_FILM!$A:$A,0))</f>
        <v>151</v>
      </c>
      <c r="J2141" s="5" t="str">
        <f>INDEX(DB_FILM!E:E,MATCH($F2141,DB_FILM!$A:$A,0))</f>
        <v>Crime, Drama, Thriller</v>
      </c>
      <c r="K2141" s="6">
        <f>INDEX(DB_FILM!F:F,MATCH($F2141,DB_FILM!$A:$A,0))</f>
        <v>8.5</v>
      </c>
      <c r="L2141" s="5" t="str">
        <f>INDEX(DB_FILM!G:G,MATCH($F2141,DB_FILM!$A:$A,0))</f>
        <v>An undercover cop and a mole in the police attempt to identify each other while infiltrating an Irish gang in South Boston.</v>
      </c>
      <c r="M2141" s="5" t="str">
        <f>INDEX(DB_FILM!H:H,MATCH($F2141,DB_FILM!$A:$A,0))</f>
        <v xml:space="preserve">Martin Scorsese </v>
      </c>
      <c r="N2141" s="5" t="str">
        <f>INDEX(DB_FILM!I:I,MATCH($F2141,DB_FILM!$A:$A,0))</f>
        <v>Leonardo DiCaprio, Matt Damon, Jack Nicholson, Mark Wahlberg</v>
      </c>
      <c r="O2141" s="7">
        <f>INDEX(DB_FILM!J:J,MATCH($F2141,DB_FILM!$A:$A,0))</f>
        <v>1023002</v>
      </c>
      <c r="P2141" s="7">
        <f>INDEX(DB_FILM!K:K,MATCH($F2141,DB_FILM!$A:$A,0))</f>
        <v>132380000</v>
      </c>
      <c r="Q2141" s="5" t="s">
        <v>475</v>
      </c>
      <c r="R2141">
        <v>9.99</v>
      </c>
      <c r="S2141">
        <v>27</v>
      </c>
      <c r="T2141">
        <v>3</v>
      </c>
      <c r="U2141">
        <v>863</v>
      </c>
      <c r="V2141">
        <v>1</v>
      </c>
      <c r="W2141" t="str">
        <f t="shared" si="66"/>
        <v>C</v>
      </c>
      <c r="X2141" t="s">
        <v>629</v>
      </c>
      <c r="Y2141">
        <v>0</v>
      </c>
      <c r="Z2141">
        <v>8.49</v>
      </c>
      <c r="AA2141" s="6">
        <f t="shared" si="67"/>
        <v>1.5</v>
      </c>
    </row>
    <row r="2142" spans="1:27" x14ac:dyDescent="0.3">
      <c r="A2142" s="5">
        <v>42386</v>
      </c>
      <c r="B2142" t="s">
        <v>407</v>
      </c>
      <c r="C2142" t="s">
        <v>465</v>
      </c>
      <c r="D2142" t="s">
        <v>363</v>
      </c>
      <c r="E2142" t="s">
        <v>325</v>
      </c>
      <c r="F2142" t="s">
        <v>97</v>
      </c>
      <c r="G2142" s="5" t="str">
        <f>INDEX(DB_FILM!B:B,MATCH($F2142,DB_FILM!$A:$A,0))</f>
        <v>1968</v>
      </c>
      <c r="H2142" s="5" t="str">
        <f>INDEX(DB_FILM!C:C,MATCH($F2142,DB_FILM!$A:$A,0))</f>
        <v xml:space="preserve">T </v>
      </c>
      <c r="I2142" s="9">
        <f>INDEX(DB_FILM!D:D,MATCH($F2142,DB_FILM!$A:$A,0))</f>
        <v>175</v>
      </c>
      <c r="J2142" s="5" t="str">
        <f>INDEX(DB_FILM!E:E,MATCH($F2142,DB_FILM!$A:$A,0))</f>
        <v>Western</v>
      </c>
      <c r="K2142" s="6">
        <f>INDEX(DB_FILM!F:F,MATCH($F2142,DB_FILM!$A:$A,0))</f>
        <v>8.5</v>
      </c>
      <c r="L2142" s="5" t="str">
        <f>INDEX(DB_FILM!G:G,MATCH($F2142,DB_FILM!$A:$A,0))</f>
        <v>A mysterious stranger with a harmonica joins forces with a notorious desperado to protect a beautiful widow from a ruthless assassin working for the railroad.</v>
      </c>
      <c r="M2142" s="5" t="str">
        <f>INDEX(DB_FILM!H:H,MATCH($F2142,DB_FILM!$A:$A,0))</f>
        <v xml:space="preserve">Sergio Leone </v>
      </c>
      <c r="N2142" s="5" t="str">
        <f>INDEX(DB_FILM!I:I,MATCH($F2142,DB_FILM!$A:$A,0))</f>
        <v>Henry Fonda, Charles Bronson, Claudia Cardinale, Jason Robards</v>
      </c>
      <c r="O2142" s="7">
        <f>INDEX(DB_FILM!J:J,MATCH($F2142,DB_FILM!$A:$A,0))</f>
        <v>257797</v>
      </c>
      <c r="P2142" s="7">
        <f>INDEX(DB_FILM!K:K,MATCH($F2142,DB_FILM!$A:$A,0))</f>
        <v>5320000</v>
      </c>
      <c r="Q2142" t="s">
        <v>474</v>
      </c>
      <c r="R2142">
        <v>1.99</v>
      </c>
      <c r="S2142">
        <v>46</v>
      </c>
      <c r="T2142">
        <v>1</v>
      </c>
      <c r="U2142">
        <v>863</v>
      </c>
      <c r="V2142">
        <v>1</v>
      </c>
      <c r="W2142" t="str">
        <f t="shared" si="66"/>
        <v>A</v>
      </c>
      <c r="X2142" t="s">
        <v>483</v>
      </c>
      <c r="Y2142">
        <v>5</v>
      </c>
      <c r="Z2142">
        <v>0.99</v>
      </c>
      <c r="AA2142" s="6">
        <f t="shared" si="67"/>
        <v>1</v>
      </c>
    </row>
    <row r="2143" spans="1:27" x14ac:dyDescent="0.3">
      <c r="A2143" s="5">
        <v>42386</v>
      </c>
      <c r="B2143" s="5" t="s">
        <v>407</v>
      </c>
      <c r="C2143" s="5" t="s">
        <v>465</v>
      </c>
      <c r="D2143" s="5" t="s">
        <v>363</v>
      </c>
      <c r="E2143" t="s">
        <v>325</v>
      </c>
      <c r="F2143" s="5" t="s">
        <v>29</v>
      </c>
      <c r="G2143" s="5" t="str">
        <f>INDEX(DB_FILM!B:B,MATCH($F2143,DB_FILM!$A:$A,0))</f>
        <v>1990</v>
      </c>
      <c r="H2143" s="5" t="str">
        <f>INDEX(DB_FILM!C:C,MATCH($F2143,DB_FILM!$A:$A,0))</f>
        <v xml:space="preserve">VM14 </v>
      </c>
      <c r="I2143" s="9">
        <f>INDEX(DB_FILM!D:D,MATCH($F2143,DB_FILM!$A:$A,0))</f>
        <v>146</v>
      </c>
      <c r="J2143" s="5" t="str">
        <f>INDEX(DB_FILM!E:E,MATCH($F2143,DB_FILM!$A:$A,0))</f>
        <v>Crime, Drama</v>
      </c>
      <c r="K2143" s="6">
        <f>INDEX(DB_FILM!F:F,MATCH($F2143,DB_FILM!$A:$A,0))</f>
        <v>8.6999999999999993</v>
      </c>
      <c r="L2143" s="5" t="str">
        <f>INDEX(DB_FILM!G:G,MATCH($F2143,DB_FILM!$A:$A,0))</f>
        <v>The story of Henry Hill and his life in the mob, covering his relationship with his wife Karen Hill and his mob partners Jimmy Conway and Tommy DeVito in the Italian-American crime syndicate.</v>
      </c>
      <c r="M2143" s="5" t="str">
        <f>INDEX(DB_FILM!H:H,MATCH($F2143,DB_FILM!$A:$A,0))</f>
        <v xml:space="preserve">Martin Scorsese </v>
      </c>
      <c r="N2143" s="5" t="str">
        <f>INDEX(DB_FILM!I:I,MATCH($F2143,DB_FILM!$A:$A,0))</f>
        <v>Robert De Niro, Ray Liotta, Joe Pesci, Lorraine Bracco</v>
      </c>
      <c r="O2143" s="7">
        <f>INDEX(DB_FILM!J:J,MATCH($F2143,DB_FILM!$A:$A,0))</f>
        <v>857121</v>
      </c>
      <c r="P2143" s="7">
        <f>INDEX(DB_FILM!K:K,MATCH($F2143,DB_FILM!$A:$A,0))</f>
        <v>46840000</v>
      </c>
      <c r="Q2143" s="5" t="s">
        <v>474</v>
      </c>
      <c r="R2143">
        <v>3.99</v>
      </c>
      <c r="S2143">
        <v>8</v>
      </c>
      <c r="T2143">
        <v>1</v>
      </c>
      <c r="U2143">
        <v>863</v>
      </c>
      <c r="V2143">
        <v>1</v>
      </c>
      <c r="W2143" t="str">
        <f t="shared" si="66"/>
        <v>A</v>
      </c>
      <c r="X2143" t="s">
        <v>499</v>
      </c>
      <c r="Y2143">
        <v>0</v>
      </c>
      <c r="Z2143">
        <v>1.99</v>
      </c>
      <c r="AA2143" s="6">
        <f t="shared" si="67"/>
        <v>2</v>
      </c>
    </row>
    <row r="2144" spans="1:27" x14ac:dyDescent="0.3">
      <c r="A2144" s="5">
        <v>42386</v>
      </c>
      <c r="B2144" t="s">
        <v>402</v>
      </c>
      <c r="C2144" t="s">
        <v>444</v>
      </c>
      <c r="D2144" t="s">
        <v>296</v>
      </c>
      <c r="E2144" t="s">
        <v>290</v>
      </c>
      <c r="F2144" t="s">
        <v>29</v>
      </c>
      <c r="G2144" s="5" t="str">
        <f>INDEX(DB_FILM!B:B,MATCH($F2144,DB_FILM!$A:$A,0))</f>
        <v>1990</v>
      </c>
      <c r="H2144" s="5" t="str">
        <f>INDEX(DB_FILM!C:C,MATCH($F2144,DB_FILM!$A:$A,0))</f>
        <v xml:space="preserve">VM14 </v>
      </c>
      <c r="I2144" s="9">
        <f>INDEX(DB_FILM!D:D,MATCH($F2144,DB_FILM!$A:$A,0))</f>
        <v>146</v>
      </c>
      <c r="J2144" s="5" t="str">
        <f>INDEX(DB_FILM!E:E,MATCH($F2144,DB_FILM!$A:$A,0))</f>
        <v>Crime, Drama</v>
      </c>
      <c r="K2144" s="6">
        <f>INDEX(DB_FILM!F:F,MATCH($F2144,DB_FILM!$A:$A,0))</f>
        <v>8.6999999999999993</v>
      </c>
      <c r="L2144" s="5" t="str">
        <f>INDEX(DB_FILM!G:G,MATCH($F2144,DB_FILM!$A:$A,0))</f>
        <v>The story of Henry Hill and his life in the mob, covering his relationship with his wife Karen Hill and his mob partners Jimmy Conway and Tommy DeVito in the Italian-American crime syndicate.</v>
      </c>
      <c r="M2144" s="5" t="str">
        <f>INDEX(DB_FILM!H:H,MATCH($F2144,DB_FILM!$A:$A,0))</f>
        <v xml:space="preserve">Martin Scorsese </v>
      </c>
      <c r="N2144" s="5" t="str">
        <f>INDEX(DB_FILM!I:I,MATCH($F2144,DB_FILM!$A:$A,0))</f>
        <v>Robert De Niro, Ray Liotta, Joe Pesci, Lorraine Bracco</v>
      </c>
      <c r="O2144" s="7">
        <f>INDEX(DB_FILM!J:J,MATCH($F2144,DB_FILM!$A:$A,0))</f>
        <v>857121</v>
      </c>
      <c r="P2144" s="7">
        <f>INDEX(DB_FILM!K:K,MATCH($F2144,DB_FILM!$A:$A,0))</f>
        <v>46840000</v>
      </c>
      <c r="Q2144" t="s">
        <v>475</v>
      </c>
      <c r="R2144">
        <v>1.99</v>
      </c>
      <c r="S2144">
        <v>42</v>
      </c>
      <c r="T2144">
        <v>3</v>
      </c>
      <c r="U2144">
        <v>864</v>
      </c>
      <c r="V2144">
        <v>1</v>
      </c>
      <c r="W2144" t="str">
        <f t="shared" si="66"/>
        <v>C</v>
      </c>
      <c r="X2144" t="s">
        <v>600</v>
      </c>
      <c r="Y2144">
        <v>0</v>
      </c>
      <c r="Z2144">
        <v>1.55</v>
      </c>
      <c r="AA2144" s="6">
        <f t="shared" si="67"/>
        <v>0.43999999999999995</v>
      </c>
    </row>
    <row r="2145" spans="1:27" x14ac:dyDescent="0.3">
      <c r="A2145" s="5">
        <v>42386</v>
      </c>
      <c r="B2145" s="5" t="s">
        <v>402</v>
      </c>
      <c r="C2145" s="5" t="s">
        <v>444</v>
      </c>
      <c r="D2145" s="5" t="s">
        <v>296</v>
      </c>
      <c r="E2145" t="s">
        <v>290</v>
      </c>
      <c r="F2145" s="5" t="s">
        <v>39</v>
      </c>
      <c r="G2145" s="5" t="str">
        <f>INDEX(DB_FILM!B:B,MATCH($F2145,DB_FILM!$A:$A,0))</f>
        <v>2014</v>
      </c>
      <c r="H2145" s="5" t="str">
        <f>INDEX(DB_FILM!C:C,MATCH($F2145,DB_FILM!$A:$A,0))</f>
        <v xml:space="preserve">T </v>
      </c>
      <c r="I2145" s="9">
        <f>INDEX(DB_FILM!D:D,MATCH($F2145,DB_FILM!$A:$A,0))</f>
        <v>169</v>
      </c>
      <c r="J2145" s="5" t="str">
        <f>INDEX(DB_FILM!E:E,MATCH($F2145,DB_FILM!$A:$A,0))</f>
        <v>Adventure, Drama, Sci-Fi</v>
      </c>
      <c r="K2145" s="6">
        <f>INDEX(DB_FILM!F:F,MATCH($F2145,DB_FILM!$A:$A,0))</f>
        <v>8.6</v>
      </c>
      <c r="L2145" s="5" t="str">
        <f>INDEX(DB_FILM!G:G,MATCH($F2145,DB_FILM!$A:$A,0))</f>
        <v>A team of explorers travel through a wormhole in space in an attempt to ensure humanity's survival.</v>
      </c>
      <c r="M2145" s="5" t="str">
        <f>INDEX(DB_FILM!H:H,MATCH($F2145,DB_FILM!$A:$A,0))</f>
        <v xml:space="preserve">Christopher Nolan </v>
      </c>
      <c r="N2145" s="5" t="str">
        <f>INDEX(DB_FILM!I:I,MATCH($F2145,DB_FILM!$A:$A,0))</f>
        <v>Matthew McConaughey, Anne Hathaway, Jessica Chastain, Mackenzie Foy</v>
      </c>
      <c r="O2145" s="7">
        <f>INDEX(DB_FILM!J:J,MATCH($F2145,DB_FILM!$A:$A,0))</f>
        <v>1203445</v>
      </c>
      <c r="P2145" s="7">
        <f>INDEX(DB_FILM!K:K,MATCH($F2145,DB_FILM!$A:$A,0))</f>
        <v>188020000</v>
      </c>
      <c r="Q2145" s="5" t="s">
        <v>475</v>
      </c>
      <c r="R2145">
        <v>9.99</v>
      </c>
      <c r="S2145">
        <v>14</v>
      </c>
      <c r="T2145">
        <v>3</v>
      </c>
      <c r="U2145">
        <v>864</v>
      </c>
      <c r="V2145">
        <v>3</v>
      </c>
      <c r="W2145" t="str">
        <f t="shared" si="66"/>
        <v>C</v>
      </c>
      <c r="X2145" t="s">
        <v>587</v>
      </c>
      <c r="Y2145">
        <v>0</v>
      </c>
      <c r="Z2145">
        <v>7.79</v>
      </c>
      <c r="AA2145" s="6">
        <f t="shared" si="67"/>
        <v>2.2000000000000002</v>
      </c>
    </row>
    <row r="2146" spans="1:27" x14ac:dyDescent="0.3">
      <c r="A2146" s="5">
        <v>42386</v>
      </c>
      <c r="B2146" s="5" t="s">
        <v>402</v>
      </c>
      <c r="C2146" s="5" t="s">
        <v>444</v>
      </c>
      <c r="D2146" s="5" t="s">
        <v>296</v>
      </c>
      <c r="E2146" t="s">
        <v>290</v>
      </c>
      <c r="F2146" s="5" t="s">
        <v>61</v>
      </c>
      <c r="G2146" s="5" t="str">
        <f>INDEX(DB_FILM!B:B,MATCH($F2146,DB_FILM!$A:$A,0))</f>
        <v>1931</v>
      </c>
      <c r="H2146" s="5" t="str">
        <f>INDEX(DB_FILM!C:C,MATCH($F2146,DB_FILM!$A:$A,0))</f>
        <v xml:space="preserve">G </v>
      </c>
      <c r="I2146" s="9">
        <f>INDEX(DB_FILM!D:D,MATCH($F2146,DB_FILM!$A:$A,0))</f>
        <v>87</v>
      </c>
      <c r="J2146" s="5" t="str">
        <f>INDEX(DB_FILM!E:E,MATCH($F2146,DB_FILM!$A:$A,0))</f>
        <v>Comedy, Drama, Romance</v>
      </c>
      <c r="K2146" s="6">
        <f>INDEX(DB_FILM!F:F,MATCH($F2146,DB_FILM!$A:$A,0))</f>
        <v>8.6</v>
      </c>
      <c r="L2146" s="5" t="str">
        <f>INDEX(DB_FILM!G:G,MATCH($F2146,DB_FILM!$A:$A,0))</f>
        <v>With the aid of a wealthy erratic tippler, a dewy-eyed tramp who has fallen in love with a sightless flower girl accumulates money to be able to help her medically.</v>
      </c>
      <c r="M2146" s="5" t="str">
        <f>INDEX(DB_FILM!H:H,MATCH($F2146,DB_FILM!$A:$A,0))</f>
        <v xml:space="preserve">Charles Chaplin </v>
      </c>
      <c r="N2146" s="5" t="str">
        <f>INDEX(DB_FILM!I:I,MATCH($F2146,DB_FILM!$A:$A,0))</f>
        <v>Charles Chaplin, Virginia Cherrill, Florence Lee, Harry Myers</v>
      </c>
      <c r="O2146" s="7">
        <f>INDEX(DB_FILM!J:J,MATCH($F2146,DB_FILM!$A:$A,0))</f>
        <v>136907</v>
      </c>
      <c r="P2146" s="7">
        <f>INDEX(DB_FILM!K:K,MATCH($F2146,DB_FILM!$A:$A,0))</f>
        <v>20000</v>
      </c>
      <c r="Q2146" s="5" t="s">
        <v>475</v>
      </c>
      <c r="R2146">
        <v>9.99</v>
      </c>
      <c r="S2146">
        <v>26</v>
      </c>
      <c r="T2146">
        <v>3</v>
      </c>
      <c r="U2146">
        <v>864</v>
      </c>
      <c r="V2146">
        <v>3</v>
      </c>
      <c r="W2146" t="str">
        <f t="shared" si="66"/>
        <v>C</v>
      </c>
      <c r="X2146" t="s">
        <v>535</v>
      </c>
      <c r="Y2146">
        <v>0</v>
      </c>
      <c r="Z2146">
        <v>7.49</v>
      </c>
      <c r="AA2146" s="6">
        <f t="shared" si="67"/>
        <v>2.5</v>
      </c>
    </row>
    <row r="2147" spans="1:27" x14ac:dyDescent="0.3">
      <c r="A2147" s="5">
        <v>42386</v>
      </c>
      <c r="B2147" s="5" t="s">
        <v>402</v>
      </c>
      <c r="C2147" s="5" t="s">
        <v>444</v>
      </c>
      <c r="D2147" s="5" t="s">
        <v>296</v>
      </c>
      <c r="E2147" t="s">
        <v>290</v>
      </c>
      <c r="F2147" t="s">
        <v>77</v>
      </c>
      <c r="G2147" s="5" t="str">
        <f>INDEX(DB_FILM!B:B,MATCH($F2147,DB_FILM!$A:$A,0))</f>
        <v>1981</v>
      </c>
      <c r="H2147" s="5" t="str">
        <f>INDEX(DB_FILM!C:C,MATCH($F2147,DB_FILM!$A:$A,0))</f>
        <v xml:space="preserve">T </v>
      </c>
      <c r="I2147" s="9">
        <f>INDEX(DB_FILM!D:D,MATCH($F2147,DB_FILM!$A:$A,0))</f>
        <v>115</v>
      </c>
      <c r="J2147" s="5" t="str">
        <f>INDEX(DB_FILM!E:E,MATCH($F2147,DB_FILM!$A:$A,0))</f>
        <v>Action, Adventure</v>
      </c>
      <c r="K2147" s="6">
        <f>INDEX(DB_FILM!F:F,MATCH($F2147,DB_FILM!$A:$A,0))</f>
        <v>8.5</v>
      </c>
      <c r="L2147" s="5" t="str">
        <f>INDEX(DB_FILM!G:G,MATCH($F2147,DB_FILM!$A:$A,0))</f>
        <v>In 1936, archaeologist and adventurer Indiana Jones is hired by the U.S. government to find the Ark of the Covenant before Adolf Hitler's Nazis can obtain its awesome powers.</v>
      </c>
      <c r="M2147" s="5" t="str">
        <f>INDEX(DB_FILM!H:H,MATCH($F2147,DB_FILM!$A:$A,0))</f>
        <v xml:space="preserve">Steven Spielberg </v>
      </c>
      <c r="N2147" s="5" t="str">
        <f>INDEX(DB_FILM!I:I,MATCH($F2147,DB_FILM!$A:$A,0))</f>
        <v>Harrison Ford, Karen Allen, Paul Freeman, John Rhys-Davies</v>
      </c>
      <c r="O2147" s="7">
        <f>INDEX(DB_FILM!J:J,MATCH($F2147,DB_FILM!$A:$A,0))</f>
        <v>770612</v>
      </c>
      <c r="P2147" s="7">
        <f>INDEX(DB_FILM!K:K,MATCH($F2147,DB_FILM!$A:$A,0))</f>
        <v>248160000</v>
      </c>
      <c r="Q2147" s="5" t="s">
        <v>474</v>
      </c>
      <c r="R2147">
        <v>5.99</v>
      </c>
      <c r="S2147">
        <v>42</v>
      </c>
      <c r="T2147">
        <v>1</v>
      </c>
      <c r="U2147">
        <v>864</v>
      </c>
      <c r="V2147">
        <v>1</v>
      </c>
      <c r="W2147" t="str">
        <f t="shared" si="66"/>
        <v>A</v>
      </c>
      <c r="X2147" t="s">
        <v>482</v>
      </c>
      <c r="Y2147">
        <v>0</v>
      </c>
      <c r="Z2147">
        <v>3.23</v>
      </c>
      <c r="AA2147" s="6">
        <f t="shared" si="67"/>
        <v>2.7600000000000002</v>
      </c>
    </row>
    <row r="2148" spans="1:27" x14ac:dyDescent="0.3">
      <c r="A2148" s="5">
        <v>42388</v>
      </c>
      <c r="B2148" s="5" t="s">
        <v>408</v>
      </c>
      <c r="C2148" s="5" t="s">
        <v>439</v>
      </c>
      <c r="D2148" s="5" t="s">
        <v>344</v>
      </c>
      <c r="E2148" t="s">
        <v>293</v>
      </c>
      <c r="F2148" s="5" t="s">
        <v>1</v>
      </c>
      <c r="G2148" s="5" t="str">
        <f>INDEX(DB_FILM!B:B,MATCH($F2148,DB_FILM!$A:$A,0))</f>
        <v>1972</v>
      </c>
      <c r="H2148" s="5" t="str">
        <f>INDEX(DB_FILM!C:C,MATCH($F2148,DB_FILM!$A:$A,0))</f>
        <v xml:space="preserve">T </v>
      </c>
      <c r="I2148" s="9">
        <f>INDEX(DB_FILM!D:D,MATCH($F2148,DB_FILM!$A:$A,0))</f>
        <v>175</v>
      </c>
      <c r="J2148" s="5" t="str">
        <f>INDEX(DB_FILM!E:E,MATCH($F2148,DB_FILM!$A:$A,0))</f>
        <v>Crime, Drama</v>
      </c>
      <c r="K2148" s="6">
        <f>INDEX(DB_FILM!F:F,MATCH($F2148,DB_FILM!$A:$A,0))</f>
        <v>9.1999999999999993</v>
      </c>
      <c r="L2148" s="5" t="str">
        <f>INDEX(DB_FILM!G:G,MATCH($F2148,DB_FILM!$A:$A,0))</f>
        <v>The aging patriarch of an organized crime dynasty transfers control of his clandestine empire to his reluctant son.</v>
      </c>
      <c r="M2148" s="5" t="str">
        <f>INDEX(DB_FILM!H:H,MATCH($F2148,DB_FILM!$A:$A,0))</f>
        <v xml:space="preserve">Francis Ford Coppola </v>
      </c>
      <c r="N2148" s="5" t="str">
        <f>INDEX(DB_FILM!I:I,MATCH($F2148,DB_FILM!$A:$A,0))</f>
        <v>Marlon Brando, Al Pacino, James Caan, Diane Keaton</v>
      </c>
      <c r="O2148" s="7">
        <f>INDEX(DB_FILM!J:J,MATCH($F2148,DB_FILM!$A:$A,0))</f>
        <v>1361367</v>
      </c>
      <c r="P2148" s="7">
        <f>INDEX(DB_FILM!K:K,MATCH($F2148,DB_FILM!$A:$A,0))</f>
        <v>134970000</v>
      </c>
      <c r="Q2148" s="5" t="s">
        <v>474</v>
      </c>
      <c r="R2148">
        <v>1.99</v>
      </c>
      <c r="S2148">
        <v>12</v>
      </c>
      <c r="T2148">
        <v>1</v>
      </c>
      <c r="U2148">
        <v>865</v>
      </c>
      <c r="V2148">
        <v>3</v>
      </c>
      <c r="W2148" t="str">
        <f t="shared" si="66"/>
        <v>A</v>
      </c>
      <c r="X2148" t="s">
        <v>568</v>
      </c>
      <c r="Y2148">
        <v>0</v>
      </c>
      <c r="Z2148">
        <v>1.27</v>
      </c>
      <c r="AA2148" s="6">
        <f t="shared" si="67"/>
        <v>0.72</v>
      </c>
    </row>
    <row r="2149" spans="1:27" x14ac:dyDescent="0.3">
      <c r="A2149" s="5">
        <v>42388</v>
      </c>
      <c r="B2149" s="5" t="s">
        <v>408</v>
      </c>
      <c r="C2149" s="5" t="s">
        <v>439</v>
      </c>
      <c r="D2149" s="5" t="s">
        <v>344</v>
      </c>
      <c r="E2149" t="s">
        <v>293</v>
      </c>
      <c r="F2149" s="5" t="s">
        <v>79</v>
      </c>
      <c r="G2149" s="5" t="str">
        <f>INDEX(DB_FILM!B:B,MATCH($F2149,DB_FILM!$A:$A,0))</f>
        <v>2014</v>
      </c>
      <c r="H2149" s="5" t="str">
        <f>INDEX(DB_FILM!C:C,MATCH($F2149,DB_FILM!$A:$A,0))</f>
        <v xml:space="preserve">T </v>
      </c>
      <c r="I2149" s="9">
        <f>INDEX(DB_FILM!D:D,MATCH($F2149,DB_FILM!$A:$A,0))</f>
        <v>107</v>
      </c>
      <c r="J2149" s="5" t="str">
        <f>INDEX(DB_FILM!E:E,MATCH($F2149,DB_FILM!$A:$A,0))</f>
        <v>Drama, Music</v>
      </c>
      <c r="K2149" s="6">
        <f>INDEX(DB_FILM!F:F,MATCH($F2149,DB_FILM!$A:$A,0))</f>
        <v>8.5</v>
      </c>
      <c r="L2149" s="5" t="str">
        <f>INDEX(DB_FILM!G:G,MATCH($F2149,DB_FILM!$A:$A,0))</f>
        <v>A promising young drummer enrolls at a cut-throat music conservatory where his dreams of greatness are mentored by an instructor who will stop at nothing to realize a student's potential.</v>
      </c>
      <c r="M2149" s="5" t="str">
        <f>INDEX(DB_FILM!H:H,MATCH($F2149,DB_FILM!$A:$A,0))</f>
        <v xml:space="preserve">Damien Chazelle </v>
      </c>
      <c r="N2149" s="5" t="str">
        <f>INDEX(DB_FILM!I:I,MATCH($F2149,DB_FILM!$A:$A,0))</f>
        <v>Miles Teller, J.K. Simmons, Melissa Benoist, Paul Reiser</v>
      </c>
      <c r="O2149" s="7">
        <f>INDEX(DB_FILM!J:J,MATCH($F2149,DB_FILM!$A:$A,0))</f>
        <v>565511</v>
      </c>
      <c r="P2149" s="7">
        <f>INDEX(DB_FILM!K:K,MATCH($F2149,DB_FILM!$A:$A,0))</f>
        <v>13090000</v>
      </c>
      <c r="Q2149" s="5" t="s">
        <v>474</v>
      </c>
      <c r="R2149">
        <v>5.99</v>
      </c>
      <c r="S2149">
        <v>36</v>
      </c>
      <c r="T2149">
        <v>1</v>
      </c>
      <c r="U2149">
        <v>865</v>
      </c>
      <c r="V2149">
        <v>2</v>
      </c>
      <c r="W2149" t="str">
        <f t="shared" si="66"/>
        <v>A</v>
      </c>
      <c r="X2149" t="s">
        <v>596</v>
      </c>
      <c r="Y2149">
        <v>0</v>
      </c>
      <c r="Z2149">
        <v>3.71</v>
      </c>
      <c r="AA2149" s="6">
        <f t="shared" si="67"/>
        <v>2.2800000000000002</v>
      </c>
    </row>
    <row r="2150" spans="1:27" x14ac:dyDescent="0.3">
      <c r="A2150" s="5">
        <v>42388</v>
      </c>
      <c r="B2150" t="s">
        <v>408</v>
      </c>
      <c r="C2150" t="s">
        <v>439</v>
      </c>
      <c r="D2150" t="s">
        <v>344</v>
      </c>
      <c r="E2150" t="s">
        <v>293</v>
      </c>
      <c r="F2150" t="s">
        <v>83</v>
      </c>
      <c r="G2150" s="5" t="str">
        <f>INDEX(DB_FILM!B:B,MATCH($F2150,DB_FILM!$A:$A,0))</f>
        <v>1960</v>
      </c>
      <c r="H2150" s="5" t="str">
        <f>INDEX(DB_FILM!C:C,MATCH($F2150,DB_FILM!$A:$A,0))</f>
        <v xml:space="preserve">T </v>
      </c>
      <c r="I2150" s="9">
        <f>INDEX(DB_FILM!D:D,MATCH($F2150,DB_FILM!$A:$A,0))</f>
        <v>109</v>
      </c>
      <c r="J2150" s="5" t="str">
        <f>INDEX(DB_FILM!E:E,MATCH($F2150,DB_FILM!$A:$A,0))</f>
        <v>Horror, Mystery, Thriller</v>
      </c>
      <c r="K2150" s="6">
        <f>INDEX(DB_FILM!F:F,MATCH($F2150,DB_FILM!$A:$A,0))</f>
        <v>8.5</v>
      </c>
      <c r="L2150" s="5" t="str">
        <f>INDEX(DB_FILM!G:G,MATCH($F2150,DB_FILM!$A:$A,0))</f>
        <v>A Phoenix secretary embezzles $40,000 from her employer's client, goes on the run, and checks into a remote motel run by a young man under the domination of his mother.</v>
      </c>
      <c r="M2150" s="5" t="str">
        <f>INDEX(DB_FILM!H:H,MATCH($F2150,DB_FILM!$A:$A,0))</f>
        <v xml:space="preserve">Alfred Hitchcock </v>
      </c>
      <c r="N2150" s="5" t="str">
        <f>INDEX(DB_FILM!I:I,MATCH($F2150,DB_FILM!$A:$A,0))</f>
        <v>Anthony Perkins, Janet Leigh, Vera Miles, John Gavin</v>
      </c>
      <c r="O2150" s="7">
        <f>INDEX(DB_FILM!J:J,MATCH($F2150,DB_FILM!$A:$A,0))</f>
        <v>506030</v>
      </c>
      <c r="P2150" s="7">
        <f>INDEX(DB_FILM!K:K,MATCH($F2150,DB_FILM!$A:$A,0))</f>
        <v>32000000</v>
      </c>
      <c r="Q2150" t="s">
        <v>476</v>
      </c>
      <c r="R2150">
        <v>9.99</v>
      </c>
      <c r="S2150">
        <v>38</v>
      </c>
      <c r="T2150">
        <v>2</v>
      </c>
      <c r="U2150">
        <v>865</v>
      </c>
      <c r="V2150">
        <v>1</v>
      </c>
      <c r="W2150" t="str">
        <f t="shared" si="66"/>
        <v>B</v>
      </c>
      <c r="X2150" t="s">
        <v>510</v>
      </c>
      <c r="Y2150">
        <v>0</v>
      </c>
      <c r="Z2150">
        <v>5.39</v>
      </c>
      <c r="AA2150" s="6">
        <f t="shared" si="67"/>
        <v>4.6000000000000005</v>
      </c>
    </row>
    <row r="2151" spans="1:27" x14ac:dyDescent="0.3">
      <c r="A2151" s="5">
        <v>42388</v>
      </c>
      <c r="B2151" s="5" t="s">
        <v>408</v>
      </c>
      <c r="C2151" s="5" t="s">
        <v>439</v>
      </c>
      <c r="D2151" s="5" t="s">
        <v>344</v>
      </c>
      <c r="E2151" t="s">
        <v>293</v>
      </c>
      <c r="F2151" s="5" t="s">
        <v>17</v>
      </c>
      <c r="G2151" s="5" t="str">
        <f>INDEX(DB_FILM!B:B,MATCH($F2151,DB_FILM!$A:$A,0))</f>
        <v>2010</v>
      </c>
      <c r="H2151" s="5" t="str">
        <f>INDEX(DB_FILM!C:C,MATCH($F2151,DB_FILM!$A:$A,0))</f>
        <v xml:space="preserve">T </v>
      </c>
      <c r="I2151" s="9">
        <f>INDEX(DB_FILM!D:D,MATCH($F2151,DB_FILM!$A:$A,0))</f>
        <v>148</v>
      </c>
      <c r="J2151" s="5" t="str">
        <f>INDEX(DB_FILM!E:E,MATCH($F2151,DB_FILM!$A:$A,0))</f>
        <v>Action, Adventure, Sci-Fi</v>
      </c>
      <c r="K2151" s="6">
        <f>INDEX(DB_FILM!F:F,MATCH($F2151,DB_FILM!$A:$A,0))</f>
        <v>8.8000000000000007</v>
      </c>
      <c r="L2151" s="5" t="str">
        <f>INDEX(DB_FILM!G:G,MATCH($F2151,DB_FILM!$A:$A,0))</f>
        <v>A thief who steals corporate secrets through the use of dream-sharing technology is given the inverse task of planting an idea into the mind of a CEO.</v>
      </c>
      <c r="M2151" s="5" t="str">
        <f>INDEX(DB_FILM!H:H,MATCH($F2151,DB_FILM!$A:$A,0))</f>
        <v xml:space="preserve">Christopher Nolan </v>
      </c>
      <c r="N2151" s="5" t="str">
        <f>INDEX(DB_FILM!I:I,MATCH($F2151,DB_FILM!$A:$A,0))</f>
        <v>Leonardo DiCaprio, Joseph Gordon-Levitt, Ellen Page, Ken Watanabe</v>
      </c>
      <c r="O2151" s="7">
        <f>INDEX(DB_FILM!J:J,MATCH($F2151,DB_FILM!$A:$A,0))</f>
        <v>1739805</v>
      </c>
      <c r="P2151" s="7">
        <f>INDEX(DB_FILM!K:K,MATCH($F2151,DB_FILM!$A:$A,0))</f>
        <v>292580000</v>
      </c>
      <c r="Q2151" s="5" t="s">
        <v>476</v>
      </c>
      <c r="R2151">
        <v>9.99</v>
      </c>
      <c r="S2151">
        <v>2</v>
      </c>
      <c r="T2151">
        <v>2</v>
      </c>
      <c r="U2151">
        <v>865</v>
      </c>
      <c r="V2151">
        <v>3</v>
      </c>
      <c r="W2151" t="str">
        <f t="shared" si="66"/>
        <v>B</v>
      </c>
      <c r="X2151" t="s">
        <v>558</v>
      </c>
      <c r="Y2151">
        <v>0</v>
      </c>
      <c r="Z2151">
        <v>5.49</v>
      </c>
      <c r="AA2151" s="6">
        <f t="shared" si="67"/>
        <v>4.5</v>
      </c>
    </row>
    <row r="2152" spans="1:27" x14ac:dyDescent="0.3">
      <c r="A2152" s="5">
        <v>42389</v>
      </c>
      <c r="B2152" s="5" t="s">
        <v>414</v>
      </c>
      <c r="C2152" s="5" t="s">
        <v>450</v>
      </c>
      <c r="D2152" s="5" t="s">
        <v>391</v>
      </c>
      <c r="E2152" t="s">
        <v>270</v>
      </c>
      <c r="F2152" s="5" t="s">
        <v>39</v>
      </c>
      <c r="G2152" s="5" t="str">
        <f>INDEX(DB_FILM!B:B,MATCH($F2152,DB_FILM!$A:$A,0))</f>
        <v>2014</v>
      </c>
      <c r="H2152" s="5" t="str">
        <f>INDEX(DB_FILM!C:C,MATCH($F2152,DB_FILM!$A:$A,0))</f>
        <v xml:space="preserve">T </v>
      </c>
      <c r="I2152" s="9">
        <f>INDEX(DB_FILM!D:D,MATCH($F2152,DB_FILM!$A:$A,0))</f>
        <v>169</v>
      </c>
      <c r="J2152" s="5" t="str">
        <f>INDEX(DB_FILM!E:E,MATCH($F2152,DB_FILM!$A:$A,0))</f>
        <v>Adventure, Drama, Sci-Fi</v>
      </c>
      <c r="K2152" s="6">
        <f>INDEX(DB_FILM!F:F,MATCH($F2152,DB_FILM!$A:$A,0))</f>
        <v>8.6</v>
      </c>
      <c r="L2152" s="5" t="str">
        <f>INDEX(DB_FILM!G:G,MATCH($F2152,DB_FILM!$A:$A,0))</f>
        <v>A team of explorers travel through a wormhole in space in an attempt to ensure humanity's survival.</v>
      </c>
      <c r="M2152" s="5" t="str">
        <f>INDEX(DB_FILM!H:H,MATCH($F2152,DB_FILM!$A:$A,0))</f>
        <v xml:space="preserve">Christopher Nolan </v>
      </c>
      <c r="N2152" s="5" t="str">
        <f>INDEX(DB_FILM!I:I,MATCH($F2152,DB_FILM!$A:$A,0))</f>
        <v>Matthew McConaughey, Anne Hathaway, Jessica Chastain, Mackenzie Foy</v>
      </c>
      <c r="O2152" s="7">
        <f>INDEX(DB_FILM!J:J,MATCH($F2152,DB_FILM!$A:$A,0))</f>
        <v>1203445</v>
      </c>
      <c r="P2152" s="7">
        <f>INDEX(DB_FILM!K:K,MATCH($F2152,DB_FILM!$A:$A,0))</f>
        <v>188020000</v>
      </c>
      <c r="Q2152" s="5" t="s">
        <v>475</v>
      </c>
      <c r="R2152">
        <v>9.99</v>
      </c>
      <c r="S2152">
        <v>14</v>
      </c>
      <c r="T2152">
        <v>3</v>
      </c>
      <c r="U2152">
        <v>866</v>
      </c>
      <c r="V2152">
        <v>1</v>
      </c>
      <c r="W2152" t="str">
        <f t="shared" si="66"/>
        <v>C</v>
      </c>
      <c r="X2152" t="s">
        <v>587</v>
      </c>
      <c r="Y2152">
        <v>0</v>
      </c>
      <c r="Z2152">
        <v>8.39</v>
      </c>
      <c r="AA2152" s="6">
        <f t="shared" si="67"/>
        <v>1.5999999999999996</v>
      </c>
    </row>
    <row r="2153" spans="1:27" x14ac:dyDescent="0.3">
      <c r="A2153" s="5">
        <v>42389</v>
      </c>
      <c r="B2153" s="5" t="s">
        <v>414</v>
      </c>
      <c r="C2153" s="5" t="s">
        <v>450</v>
      </c>
      <c r="D2153" s="5" t="s">
        <v>391</v>
      </c>
      <c r="E2153" t="s">
        <v>270</v>
      </c>
      <c r="F2153" s="5" t="s">
        <v>21</v>
      </c>
      <c r="G2153" s="5" t="str">
        <f>INDEX(DB_FILM!B:B,MATCH($F2153,DB_FILM!$A:$A,0))</f>
        <v>1999</v>
      </c>
      <c r="H2153" s="5" t="str">
        <f>INDEX(DB_FILM!C:C,MATCH($F2153,DB_FILM!$A:$A,0))</f>
        <v xml:space="preserve">VM18 </v>
      </c>
      <c r="I2153" s="9">
        <f>INDEX(DB_FILM!D:D,MATCH($F2153,DB_FILM!$A:$A,0))</f>
        <v>139</v>
      </c>
      <c r="J2153" s="5" t="str">
        <f>INDEX(DB_FILM!E:E,MATCH($F2153,DB_FILM!$A:$A,0))</f>
        <v>Drama</v>
      </c>
      <c r="K2153" s="6">
        <f>INDEX(DB_FILM!F:F,MATCH($F2153,DB_FILM!$A:$A,0))</f>
        <v>8.8000000000000007</v>
      </c>
      <c r="L2153" s="5" t="str">
        <f>INDEX(DB_FILM!G:G,MATCH($F2153,DB_FILM!$A:$A,0))</f>
        <v>An insomniac office worker and a devil-may-care soapmaker form an underground fight club that evolves into something much, much more.</v>
      </c>
      <c r="M2153" s="5" t="str">
        <f>INDEX(DB_FILM!H:H,MATCH($F2153,DB_FILM!$A:$A,0))</f>
        <v xml:space="preserve">David Fincher </v>
      </c>
      <c r="N2153" s="5" t="str">
        <f>INDEX(DB_FILM!I:I,MATCH($F2153,DB_FILM!$A:$A,0))</f>
        <v>Brad Pitt, Edward Norton, Meat Loaf, Zach Grenier</v>
      </c>
      <c r="O2153" s="7">
        <f>INDEX(DB_FILM!J:J,MATCH($F2153,DB_FILM!$A:$A,0))</f>
        <v>1591794</v>
      </c>
      <c r="P2153" s="7">
        <f>INDEX(DB_FILM!K:K,MATCH($F2153,DB_FILM!$A:$A,0))</f>
        <v>37030000</v>
      </c>
      <c r="Q2153" s="5" t="s">
        <v>476</v>
      </c>
      <c r="R2153">
        <v>3.99</v>
      </c>
      <c r="S2153">
        <v>4</v>
      </c>
      <c r="T2153">
        <v>2</v>
      </c>
      <c r="U2153">
        <v>866</v>
      </c>
      <c r="V2153">
        <v>3</v>
      </c>
      <c r="W2153" t="str">
        <f t="shared" si="66"/>
        <v>B</v>
      </c>
      <c r="X2153" t="s">
        <v>585</v>
      </c>
      <c r="Y2153">
        <v>0</v>
      </c>
      <c r="Z2153">
        <v>2.59</v>
      </c>
      <c r="AA2153" s="6">
        <f t="shared" si="67"/>
        <v>1.4000000000000004</v>
      </c>
    </row>
    <row r="2154" spans="1:27" x14ac:dyDescent="0.3">
      <c r="A2154" s="5">
        <v>42389</v>
      </c>
      <c r="B2154" t="s">
        <v>414</v>
      </c>
      <c r="C2154" t="s">
        <v>450</v>
      </c>
      <c r="D2154" t="s">
        <v>391</v>
      </c>
      <c r="E2154" t="s">
        <v>270</v>
      </c>
      <c r="F2154" t="s">
        <v>19</v>
      </c>
      <c r="G2154" s="5" t="str">
        <f>INDEX(DB_FILM!B:B,MATCH($F2154,DB_FILM!$A:$A,0))</f>
        <v>2001</v>
      </c>
      <c r="H2154" s="5" t="str">
        <f>INDEX(DB_FILM!C:C,MATCH($F2154,DB_FILM!$A:$A,0))</f>
        <v xml:space="preserve">T </v>
      </c>
      <c r="I2154" s="9">
        <f>INDEX(DB_FILM!D:D,MATCH($F2154,DB_FILM!$A:$A,0))</f>
        <v>178</v>
      </c>
      <c r="J2154" s="5" t="str">
        <f>INDEX(DB_FILM!E:E,MATCH($F2154,DB_FILM!$A:$A,0))</f>
        <v>Adventure, Drama, Fantasy</v>
      </c>
      <c r="K2154" s="6">
        <f>INDEX(DB_FILM!F:F,MATCH($F2154,DB_FILM!$A:$A,0))</f>
        <v>8.8000000000000007</v>
      </c>
      <c r="L2154" s="5" t="str">
        <f>INDEX(DB_FILM!G:G,MATCH($F2154,DB_FILM!$A:$A,0))</f>
        <v>A meek Hobbit from the Shire and eight companions set out on a journey to destroy the powerful One Ring and save Middle-earth from the Dark Lord Sauron.</v>
      </c>
      <c r="M2154" s="5" t="str">
        <f>INDEX(DB_FILM!H:H,MATCH($F2154,DB_FILM!$A:$A,0))</f>
        <v xml:space="preserve">Peter Jackson </v>
      </c>
      <c r="N2154" s="5" t="str">
        <f>INDEX(DB_FILM!I:I,MATCH($F2154,DB_FILM!$A:$A,0))</f>
        <v>Elijah Wood, Ian McKellen, Orlando Bloom, Sean Bean</v>
      </c>
      <c r="O2154" s="7">
        <f>INDEX(DB_FILM!J:J,MATCH($F2154,DB_FILM!$A:$A,0))</f>
        <v>1433603</v>
      </c>
      <c r="P2154" s="7">
        <f>INDEX(DB_FILM!K:K,MATCH($F2154,DB_FILM!$A:$A,0))</f>
        <v>315540000</v>
      </c>
      <c r="Q2154" t="s">
        <v>474</v>
      </c>
      <c r="R2154">
        <v>5.99</v>
      </c>
      <c r="S2154">
        <v>3</v>
      </c>
      <c r="T2154">
        <v>1</v>
      </c>
      <c r="U2154">
        <v>866</v>
      </c>
      <c r="V2154">
        <v>1</v>
      </c>
      <c r="W2154" t="str">
        <f t="shared" si="66"/>
        <v>A</v>
      </c>
      <c r="X2154" t="s">
        <v>566</v>
      </c>
      <c r="Y2154">
        <v>0</v>
      </c>
      <c r="Z2154">
        <v>3.41</v>
      </c>
      <c r="AA2154" s="6">
        <f t="shared" si="67"/>
        <v>2.58</v>
      </c>
    </row>
    <row r="2155" spans="1:27" x14ac:dyDescent="0.3">
      <c r="A2155" s="5">
        <v>42389</v>
      </c>
      <c r="B2155" s="5" t="s">
        <v>414</v>
      </c>
      <c r="C2155" s="5" t="s">
        <v>450</v>
      </c>
      <c r="D2155" s="5" t="s">
        <v>391</v>
      </c>
      <c r="E2155" t="s">
        <v>270</v>
      </c>
      <c r="F2155" s="5" t="s">
        <v>75</v>
      </c>
      <c r="G2155" s="5" t="str">
        <f>INDEX(DB_FILM!B:B,MATCH($F2155,DB_FILM!$A:$A,0))</f>
        <v>1979</v>
      </c>
      <c r="H2155" s="5" t="str">
        <f>INDEX(DB_FILM!C:C,MATCH($F2155,DB_FILM!$A:$A,0))</f>
        <v xml:space="preserve">T </v>
      </c>
      <c r="I2155" s="9">
        <f>INDEX(DB_FILM!D:D,MATCH($F2155,DB_FILM!$A:$A,0))</f>
        <v>116</v>
      </c>
      <c r="J2155" s="5" t="str">
        <f>INDEX(DB_FILM!E:E,MATCH($F2155,DB_FILM!$A:$A,0))</f>
        <v>Horror, Sci-Fi</v>
      </c>
      <c r="K2155" s="6">
        <f>INDEX(DB_FILM!F:F,MATCH($F2155,DB_FILM!$A:$A,0))</f>
        <v>8.5</v>
      </c>
      <c r="L2155" s="5" t="str">
        <f>INDEX(DB_FILM!G:G,MATCH($F2155,DB_FILM!$A:$A,0))</f>
        <v>After a space merchant vessel perceives an unknown transmission as a distress call, its landing on the source moon finds one of the crew attacked by a mysterious lifeform, and they soon realize that its life cycle has merely begun.</v>
      </c>
      <c r="M2155" s="5" t="str">
        <f>INDEX(DB_FILM!H:H,MATCH($F2155,DB_FILM!$A:$A,0))</f>
        <v xml:space="preserve">Ridley Scott </v>
      </c>
      <c r="N2155" s="5" t="str">
        <f>INDEX(DB_FILM!I:I,MATCH($F2155,DB_FILM!$A:$A,0))</f>
        <v>Sigourney Weaver, Tom Skerritt, John Hurt, Veronica Cartwright</v>
      </c>
      <c r="O2155" s="7">
        <f>INDEX(DB_FILM!J:J,MATCH($F2155,DB_FILM!$A:$A,0))</f>
        <v>678799</v>
      </c>
      <c r="P2155" s="7">
        <f>INDEX(DB_FILM!K:K,MATCH($F2155,DB_FILM!$A:$A,0))</f>
        <v>78900000</v>
      </c>
      <c r="Q2155" s="5" t="s">
        <v>476</v>
      </c>
      <c r="R2155">
        <v>5.99</v>
      </c>
      <c r="S2155">
        <v>33</v>
      </c>
      <c r="T2155">
        <v>2</v>
      </c>
      <c r="U2155">
        <v>866</v>
      </c>
      <c r="V2155">
        <v>1</v>
      </c>
      <c r="W2155" t="str">
        <f t="shared" si="66"/>
        <v>B</v>
      </c>
      <c r="X2155" t="s">
        <v>618</v>
      </c>
      <c r="Y2155">
        <v>0</v>
      </c>
      <c r="Z2155">
        <v>3.47</v>
      </c>
      <c r="AA2155" s="6">
        <f t="shared" si="67"/>
        <v>2.52</v>
      </c>
    </row>
    <row r="2156" spans="1:27" x14ac:dyDescent="0.3">
      <c r="A2156" s="5">
        <v>42389</v>
      </c>
      <c r="B2156" s="5" t="s">
        <v>400</v>
      </c>
      <c r="C2156" s="5" t="s">
        <v>436</v>
      </c>
      <c r="D2156" s="5" t="s">
        <v>349</v>
      </c>
      <c r="E2156" t="s">
        <v>299</v>
      </c>
      <c r="F2156" s="5" t="s">
        <v>35</v>
      </c>
      <c r="G2156" s="5" t="str">
        <f>INDEX(DB_FILM!B:B,MATCH($F2156,DB_FILM!$A:$A,0))</f>
        <v>1954</v>
      </c>
      <c r="H2156" s="5" t="str">
        <f>INDEX(DB_FILM!C:C,MATCH($F2156,DB_FILM!$A:$A,0))</f>
        <v xml:space="preserve">T </v>
      </c>
      <c r="I2156" s="9">
        <f>INDEX(DB_FILM!D:D,MATCH($F2156,DB_FILM!$A:$A,0))</f>
        <v>207</v>
      </c>
      <c r="J2156" s="5" t="str">
        <f>INDEX(DB_FILM!E:E,MATCH($F2156,DB_FILM!$A:$A,0))</f>
        <v>Adventure, Drama</v>
      </c>
      <c r="K2156" s="6">
        <f>INDEX(DB_FILM!F:F,MATCH($F2156,DB_FILM!$A:$A,0))</f>
        <v>8.6999999999999993</v>
      </c>
      <c r="L2156" s="5" t="str">
        <f>INDEX(DB_FILM!G:G,MATCH($F2156,DB_FILM!$A:$A,0))</f>
        <v>A poor village under attack by bandits recruits seven unemployed samurai to help them defend themselves.</v>
      </c>
      <c r="M2156" s="5" t="str">
        <f>INDEX(DB_FILM!H:H,MATCH($F2156,DB_FILM!$A:$A,0))</f>
        <v xml:space="preserve">Akira Kurosawa </v>
      </c>
      <c r="N2156" s="5" t="str">
        <f>INDEX(DB_FILM!I:I,MATCH($F2156,DB_FILM!$A:$A,0))</f>
        <v>Toshirô Mifune, Takashi Shimura, Keiko Tsushima, Yukiko Shimazaki</v>
      </c>
      <c r="O2156" s="7">
        <f>INDEX(DB_FILM!J:J,MATCH($F2156,DB_FILM!$A:$A,0))</f>
        <v>269393</v>
      </c>
      <c r="P2156" s="7">
        <f>INDEX(DB_FILM!K:K,MATCH($F2156,DB_FILM!$A:$A,0))</f>
        <v>270000</v>
      </c>
      <c r="Q2156" s="5" t="s">
        <v>475</v>
      </c>
      <c r="R2156">
        <v>3.99</v>
      </c>
      <c r="S2156">
        <v>11</v>
      </c>
      <c r="T2156">
        <v>3</v>
      </c>
      <c r="U2156">
        <v>867</v>
      </c>
      <c r="V2156">
        <v>1</v>
      </c>
      <c r="W2156" t="str">
        <f t="shared" si="66"/>
        <v>C</v>
      </c>
      <c r="X2156" t="s">
        <v>514</v>
      </c>
      <c r="Y2156">
        <v>0</v>
      </c>
      <c r="Z2156">
        <v>2.91</v>
      </c>
      <c r="AA2156" s="6">
        <f t="shared" si="67"/>
        <v>1.08</v>
      </c>
    </row>
    <row r="2157" spans="1:27" x14ac:dyDescent="0.3">
      <c r="A2157" s="5">
        <v>42389</v>
      </c>
      <c r="B2157" t="s">
        <v>400</v>
      </c>
      <c r="C2157" t="s">
        <v>436</v>
      </c>
      <c r="D2157" t="s">
        <v>349</v>
      </c>
      <c r="E2157" t="s">
        <v>299</v>
      </c>
      <c r="F2157" t="s">
        <v>15</v>
      </c>
      <c r="G2157" s="5" t="str">
        <f>INDEX(DB_FILM!B:B,MATCH($F2157,DB_FILM!$A:$A,0))</f>
        <v>1957</v>
      </c>
      <c r="H2157" s="5" t="str">
        <f>INDEX(DB_FILM!C:C,MATCH($F2157,DB_FILM!$A:$A,0))</f>
        <v>N/A</v>
      </c>
      <c r="I2157" s="9">
        <f>INDEX(DB_FILM!D:D,MATCH($F2157,DB_FILM!$A:$A,0))</f>
        <v>96</v>
      </c>
      <c r="J2157" s="5" t="str">
        <f>INDEX(DB_FILM!E:E,MATCH($F2157,DB_FILM!$A:$A,0))</f>
        <v>Crime, Drama</v>
      </c>
      <c r="K2157" s="6">
        <f>INDEX(DB_FILM!F:F,MATCH($F2157,DB_FILM!$A:$A,0))</f>
        <v>8.9</v>
      </c>
      <c r="L2157" s="5" t="str">
        <f>INDEX(DB_FILM!G:G,MATCH($F2157,DB_FILM!$A:$A,0))</f>
        <v>A jury holdout attempts to prevent a miscarriage of justice by forcing his colleagues to reconsider the evidence.</v>
      </c>
      <c r="M2157" s="5" t="str">
        <f>INDEX(DB_FILM!H:H,MATCH($F2157,DB_FILM!$A:$A,0))</f>
        <v xml:space="preserve">Sidney Lumet </v>
      </c>
      <c r="N2157" s="5" t="str">
        <f>INDEX(DB_FILM!I:I,MATCH($F2157,DB_FILM!$A:$A,0))</f>
        <v>Henry Fonda, Lee J. Cobb, Martin Balsam, John Fiedler</v>
      </c>
      <c r="O2157" s="7">
        <f>INDEX(DB_FILM!J:J,MATCH($F2157,DB_FILM!$A:$A,0))</f>
        <v>555455</v>
      </c>
      <c r="P2157" s="7">
        <f>INDEX(DB_FILM!K:K,MATCH($F2157,DB_FILM!$A:$A,0))</f>
        <v>0</v>
      </c>
      <c r="Q2157" t="s">
        <v>474</v>
      </c>
      <c r="R2157">
        <v>3.99</v>
      </c>
      <c r="S2157">
        <v>50</v>
      </c>
      <c r="T2157">
        <v>1</v>
      </c>
      <c r="U2157">
        <v>867</v>
      </c>
      <c r="V2157">
        <v>2</v>
      </c>
      <c r="W2157" t="str">
        <f t="shared" si="66"/>
        <v>A</v>
      </c>
      <c r="X2157" t="s">
        <v>487</v>
      </c>
      <c r="Y2157">
        <v>0</v>
      </c>
      <c r="Z2157">
        <v>2.4300000000000002</v>
      </c>
      <c r="AA2157" s="6">
        <f t="shared" si="67"/>
        <v>1.56</v>
      </c>
    </row>
    <row r="2158" spans="1:27" x14ac:dyDescent="0.3">
      <c r="A2158" s="5">
        <v>42389</v>
      </c>
      <c r="B2158" s="5" t="s">
        <v>400</v>
      </c>
      <c r="C2158" s="5" t="s">
        <v>436</v>
      </c>
      <c r="D2158" s="5" t="s">
        <v>349</v>
      </c>
      <c r="E2158" t="s">
        <v>299</v>
      </c>
      <c r="F2158" s="5" t="s">
        <v>55</v>
      </c>
      <c r="G2158" s="5" t="str">
        <f>INDEX(DB_FILM!B:B,MATCH($F2158,DB_FILM!$A:$A,0))</f>
        <v>2002</v>
      </c>
      <c r="H2158" s="5" t="str">
        <f>INDEX(DB_FILM!C:C,MATCH($F2158,DB_FILM!$A:$A,0))</f>
        <v xml:space="preserve">VM14 </v>
      </c>
      <c r="I2158" s="9">
        <f>INDEX(DB_FILM!D:D,MATCH($F2158,DB_FILM!$A:$A,0))</f>
        <v>130</v>
      </c>
      <c r="J2158" s="5" t="str">
        <f>INDEX(DB_FILM!E:E,MATCH($F2158,DB_FILM!$A:$A,0))</f>
        <v>Crime, Drama</v>
      </c>
      <c r="K2158" s="6">
        <f>INDEX(DB_FILM!F:F,MATCH($F2158,DB_FILM!$A:$A,0))</f>
        <v>8.6</v>
      </c>
      <c r="L2158" s="5" t="str">
        <f>INDEX(DB_FILM!G:G,MATCH($F2158,DB_FILM!$A:$A,0))</f>
        <v>In the slums of Rio, two kids' paths diverge as one struggles to become a photographer and the other a kingpin.</v>
      </c>
      <c r="M2158" s="5" t="str">
        <f>INDEX(DB_FILM!H:H,MATCH($F2158,DB_FILM!$A:$A,0))</f>
        <v xml:space="preserve">Fernando Meirelles, Kátia Lund </v>
      </c>
      <c r="N2158" s="5" t="str">
        <f>INDEX(DB_FILM!I:I,MATCH($F2158,DB_FILM!$A:$A,0))</f>
        <v>Alexandre Rodrigues, Leandro Firmino, Matheus Nachtergaele, Phellipe Haagensen</v>
      </c>
      <c r="O2158" s="7">
        <f>INDEX(DB_FILM!J:J,MATCH($F2158,DB_FILM!$A:$A,0))</f>
        <v>615516</v>
      </c>
      <c r="P2158" s="7">
        <f>INDEX(DB_FILM!K:K,MATCH($F2158,DB_FILM!$A:$A,0))</f>
        <v>7560000</v>
      </c>
      <c r="Q2158" s="5" t="s">
        <v>474</v>
      </c>
      <c r="R2158">
        <v>5.99</v>
      </c>
      <c r="S2158">
        <v>22</v>
      </c>
      <c r="T2158">
        <v>1</v>
      </c>
      <c r="U2158">
        <v>867</v>
      </c>
      <c r="V2158">
        <v>3</v>
      </c>
      <c r="W2158" t="str">
        <f t="shared" si="66"/>
        <v>A</v>
      </c>
      <c r="X2158" t="s">
        <v>575</v>
      </c>
      <c r="Y2158">
        <v>0</v>
      </c>
      <c r="Z2158">
        <v>3.35</v>
      </c>
      <c r="AA2158" s="6">
        <f t="shared" si="67"/>
        <v>2.64</v>
      </c>
    </row>
    <row r="2159" spans="1:27" x14ac:dyDescent="0.3">
      <c r="A2159" s="5">
        <v>42389</v>
      </c>
      <c r="B2159" s="5" t="s">
        <v>400</v>
      </c>
      <c r="C2159" s="5" t="s">
        <v>436</v>
      </c>
      <c r="D2159" s="5" t="s">
        <v>349</v>
      </c>
      <c r="E2159" t="s">
        <v>299</v>
      </c>
      <c r="F2159" s="5" t="s">
        <v>91</v>
      </c>
      <c r="G2159" s="5" t="str">
        <f>INDEX(DB_FILM!B:B,MATCH($F2159,DB_FILM!$A:$A,0))</f>
        <v>2011</v>
      </c>
      <c r="H2159" s="5" t="str">
        <f>INDEX(DB_FILM!C:C,MATCH($F2159,DB_FILM!$A:$A,0))</f>
        <v xml:space="preserve">T </v>
      </c>
      <c r="I2159" s="9">
        <f>INDEX(DB_FILM!D:D,MATCH($F2159,DB_FILM!$A:$A,0))</f>
        <v>112</v>
      </c>
      <c r="J2159" s="5" t="str">
        <f>INDEX(DB_FILM!E:E,MATCH($F2159,DB_FILM!$A:$A,0))</f>
        <v>Biography, Comedy, Drama</v>
      </c>
      <c r="K2159" s="6">
        <f>INDEX(DB_FILM!F:F,MATCH($F2159,DB_FILM!$A:$A,0))</f>
        <v>8.5</v>
      </c>
      <c r="L2159" s="5" t="str">
        <f>INDEX(DB_FILM!G:G,MATCH($F2159,DB_FILM!$A:$A,0))</f>
        <v>After he becomes a quadriplegic from a paragliding accident, an aristocrat hires a young man from the projects to be his caregiver.</v>
      </c>
      <c r="M2159" s="5" t="str">
        <f>INDEX(DB_FILM!H:H,MATCH($F2159,DB_FILM!$A:$A,0))</f>
        <v xml:space="preserve">Olivier Nakache, Éric Toledano </v>
      </c>
      <c r="N2159" s="5" t="str">
        <f>INDEX(DB_FILM!I:I,MATCH($F2159,DB_FILM!$A:$A,0))</f>
        <v>François Cluzet, Omar Sy, Anne Le Ny, Audrey Fleurot</v>
      </c>
      <c r="O2159" s="7">
        <f>INDEX(DB_FILM!J:J,MATCH($F2159,DB_FILM!$A:$A,0))</f>
        <v>631043</v>
      </c>
      <c r="P2159" s="7">
        <f>INDEX(DB_FILM!K:K,MATCH($F2159,DB_FILM!$A:$A,0))</f>
        <v>13180000</v>
      </c>
      <c r="Q2159" s="5" t="s">
        <v>476</v>
      </c>
      <c r="R2159">
        <v>7.99</v>
      </c>
      <c r="S2159">
        <v>42</v>
      </c>
      <c r="T2159">
        <v>2</v>
      </c>
      <c r="U2159">
        <v>867</v>
      </c>
      <c r="V2159">
        <v>2</v>
      </c>
      <c r="W2159" t="str">
        <f t="shared" si="66"/>
        <v>B</v>
      </c>
      <c r="X2159" t="s">
        <v>549</v>
      </c>
      <c r="Y2159">
        <v>0</v>
      </c>
      <c r="Z2159">
        <v>4.63</v>
      </c>
      <c r="AA2159" s="6">
        <f t="shared" si="67"/>
        <v>3.3600000000000003</v>
      </c>
    </row>
    <row r="2160" spans="1:27" x14ac:dyDescent="0.3">
      <c r="A2160" s="5">
        <v>42390</v>
      </c>
      <c r="B2160" t="s">
        <v>409</v>
      </c>
      <c r="C2160" t="s">
        <v>445</v>
      </c>
      <c r="D2160" t="s">
        <v>392</v>
      </c>
      <c r="E2160" t="s">
        <v>270</v>
      </c>
      <c r="F2160" t="s">
        <v>1</v>
      </c>
      <c r="G2160" s="5" t="str">
        <f>INDEX(DB_FILM!B:B,MATCH($F2160,DB_FILM!$A:$A,0))</f>
        <v>1972</v>
      </c>
      <c r="H2160" s="5" t="str">
        <f>INDEX(DB_FILM!C:C,MATCH($F2160,DB_FILM!$A:$A,0))</f>
        <v xml:space="preserve">T </v>
      </c>
      <c r="I2160" s="9">
        <f>INDEX(DB_FILM!D:D,MATCH($F2160,DB_FILM!$A:$A,0))</f>
        <v>175</v>
      </c>
      <c r="J2160" s="5" t="str">
        <f>INDEX(DB_FILM!E:E,MATCH($F2160,DB_FILM!$A:$A,0))</f>
        <v>Crime, Drama</v>
      </c>
      <c r="K2160" s="6">
        <f>INDEX(DB_FILM!F:F,MATCH($F2160,DB_FILM!$A:$A,0))</f>
        <v>9.1999999999999993</v>
      </c>
      <c r="L2160" s="5" t="str">
        <f>INDEX(DB_FILM!G:G,MATCH($F2160,DB_FILM!$A:$A,0))</f>
        <v>The aging patriarch of an organized crime dynasty transfers control of his clandestine empire to his reluctant son.</v>
      </c>
      <c r="M2160" s="5" t="str">
        <f>INDEX(DB_FILM!H:H,MATCH($F2160,DB_FILM!$A:$A,0))</f>
        <v xml:space="preserve">Francis Ford Coppola </v>
      </c>
      <c r="N2160" s="5" t="str">
        <f>INDEX(DB_FILM!I:I,MATCH($F2160,DB_FILM!$A:$A,0))</f>
        <v>Marlon Brando, Al Pacino, James Caan, Diane Keaton</v>
      </c>
      <c r="O2160" s="7">
        <f>INDEX(DB_FILM!J:J,MATCH($F2160,DB_FILM!$A:$A,0))</f>
        <v>1361367</v>
      </c>
      <c r="P2160" s="7">
        <f>INDEX(DB_FILM!K:K,MATCH($F2160,DB_FILM!$A:$A,0))</f>
        <v>134970000</v>
      </c>
      <c r="Q2160" t="s">
        <v>474</v>
      </c>
      <c r="R2160">
        <v>5.99</v>
      </c>
      <c r="S2160">
        <v>12</v>
      </c>
      <c r="T2160">
        <v>1</v>
      </c>
      <c r="U2160">
        <v>868</v>
      </c>
      <c r="V2160">
        <v>1</v>
      </c>
      <c r="W2160" t="str">
        <f t="shared" si="66"/>
        <v>A</v>
      </c>
      <c r="X2160" t="s">
        <v>568</v>
      </c>
      <c r="Y2160">
        <v>5</v>
      </c>
      <c r="Z2160">
        <v>3.11</v>
      </c>
      <c r="AA2160" s="6">
        <f t="shared" si="67"/>
        <v>2.8800000000000003</v>
      </c>
    </row>
    <row r="2161" spans="1:27" x14ac:dyDescent="0.3">
      <c r="A2161" s="5">
        <v>42390</v>
      </c>
      <c r="B2161" s="5" t="s">
        <v>414</v>
      </c>
      <c r="C2161" s="5" t="s">
        <v>467</v>
      </c>
      <c r="D2161" s="5" t="s">
        <v>314</v>
      </c>
      <c r="E2161" t="s">
        <v>268</v>
      </c>
      <c r="F2161" s="5" t="s">
        <v>53</v>
      </c>
      <c r="G2161" s="5" t="str">
        <f>INDEX(DB_FILM!B:B,MATCH($F2161,DB_FILM!$A:$A,0))</f>
        <v>2001</v>
      </c>
      <c r="H2161" s="5" t="str">
        <f>INDEX(DB_FILM!C:C,MATCH($F2161,DB_FILM!$A:$A,0))</f>
        <v xml:space="preserve">T </v>
      </c>
      <c r="I2161" s="9">
        <f>INDEX(DB_FILM!D:D,MATCH($F2161,DB_FILM!$A:$A,0))</f>
        <v>125</v>
      </c>
      <c r="J2161" s="5" t="str">
        <f>INDEX(DB_FILM!E:E,MATCH($F2161,DB_FILM!$A:$A,0))</f>
        <v>Animation, Adventure, Family</v>
      </c>
      <c r="K2161" s="6">
        <f>INDEX(DB_FILM!F:F,MATCH($F2161,DB_FILM!$A:$A,0))</f>
        <v>8.6</v>
      </c>
      <c r="L2161" s="5" t="str">
        <f>INDEX(DB_FILM!G:G,MATCH($F2161,DB_FILM!$A:$A,0))</f>
        <v>During her family's move to the suburbs, a sullen 10-year-old girl wanders into a world ruled by gods, witches, and spirits, and where humans are changed into beasts.</v>
      </c>
      <c r="M2161" s="5" t="str">
        <f>INDEX(DB_FILM!H:H,MATCH($F2161,DB_FILM!$A:$A,0))</f>
        <v xml:space="preserve">Hayao Miyazaki, Kirk Wise </v>
      </c>
      <c r="N2161" s="5" t="str">
        <f>INDEX(DB_FILM!I:I,MATCH($F2161,DB_FILM!$A:$A,0))</f>
        <v>Daveigh Chase, Suzanne Pleshette, Miyu Irino, Rumi Hiiragi</v>
      </c>
      <c r="O2161" s="7">
        <f>INDEX(DB_FILM!J:J,MATCH($F2161,DB_FILM!$A:$A,0))</f>
        <v>521082</v>
      </c>
      <c r="P2161" s="7">
        <f>INDEX(DB_FILM!K:K,MATCH($F2161,DB_FILM!$A:$A,0))</f>
        <v>10060000</v>
      </c>
      <c r="Q2161" s="5" t="s">
        <v>476</v>
      </c>
      <c r="R2161">
        <v>5.99</v>
      </c>
      <c r="S2161">
        <v>21</v>
      </c>
      <c r="T2161">
        <v>2</v>
      </c>
      <c r="U2161">
        <v>869</v>
      </c>
      <c r="V2161">
        <v>3</v>
      </c>
      <c r="W2161" t="str">
        <f t="shared" si="66"/>
        <v>B</v>
      </c>
      <c r="X2161" t="s">
        <v>595</v>
      </c>
      <c r="Y2161">
        <v>0</v>
      </c>
      <c r="Z2161">
        <v>3.83</v>
      </c>
      <c r="AA2161" s="6">
        <f t="shared" si="67"/>
        <v>2.16</v>
      </c>
    </row>
    <row r="2162" spans="1:27" x14ac:dyDescent="0.3">
      <c r="A2162" s="5">
        <v>42390</v>
      </c>
      <c r="B2162" t="s">
        <v>414</v>
      </c>
      <c r="C2162" t="s">
        <v>467</v>
      </c>
      <c r="D2162" t="s">
        <v>314</v>
      </c>
      <c r="E2162" t="s">
        <v>268</v>
      </c>
      <c r="F2162" t="s">
        <v>67</v>
      </c>
      <c r="G2162" s="5" t="str">
        <f>INDEX(DB_FILM!B:B,MATCH($F2162,DB_FILM!$A:$A,0))</f>
        <v>1999</v>
      </c>
      <c r="H2162" s="5" t="str">
        <f>INDEX(DB_FILM!C:C,MATCH($F2162,DB_FILM!$A:$A,0))</f>
        <v xml:space="preserve">T </v>
      </c>
      <c r="I2162" s="9">
        <f>INDEX(DB_FILM!D:D,MATCH($F2162,DB_FILM!$A:$A,0))</f>
        <v>189</v>
      </c>
      <c r="J2162" s="5" t="str">
        <f>INDEX(DB_FILM!E:E,MATCH($F2162,DB_FILM!$A:$A,0))</f>
        <v>Crime, Drama, Fantasy</v>
      </c>
      <c r="K2162" s="6">
        <f>INDEX(DB_FILM!F:F,MATCH($F2162,DB_FILM!$A:$A,0))</f>
        <v>8.5</v>
      </c>
      <c r="L2162" s="5" t="str">
        <f>INDEX(DB_FILM!G:G,MATCH($F2162,DB_FILM!$A:$A,0))</f>
        <v>The lives of guards on Death Row are affected by one of their charges: a black man accused of child murder and rape, yet who has a mysterious gift.</v>
      </c>
      <c r="M2162" s="5" t="str">
        <f>INDEX(DB_FILM!H:H,MATCH($F2162,DB_FILM!$A:$A,0))</f>
        <v xml:space="preserve">Frank Darabont </v>
      </c>
      <c r="N2162" s="5" t="str">
        <f>INDEX(DB_FILM!I:I,MATCH($F2162,DB_FILM!$A:$A,0))</f>
        <v>Tom Hanks, Michael Clarke Duncan, David Morse, Bonnie Hunt</v>
      </c>
      <c r="O2162" s="7">
        <f>INDEX(DB_FILM!J:J,MATCH($F2162,DB_FILM!$A:$A,0))</f>
        <v>949343</v>
      </c>
      <c r="P2162" s="7">
        <f>INDEX(DB_FILM!K:K,MATCH($F2162,DB_FILM!$A:$A,0))</f>
        <v>136800000</v>
      </c>
      <c r="Q2162" t="s">
        <v>474</v>
      </c>
      <c r="R2162">
        <v>9.99</v>
      </c>
      <c r="S2162">
        <v>29</v>
      </c>
      <c r="T2162">
        <v>1</v>
      </c>
      <c r="U2162">
        <v>869</v>
      </c>
      <c r="V2162">
        <v>3</v>
      </c>
      <c r="W2162" t="str">
        <f t="shared" si="66"/>
        <v>A</v>
      </c>
      <c r="X2162" t="s">
        <v>567</v>
      </c>
      <c r="Y2162">
        <v>0</v>
      </c>
      <c r="Z2162">
        <v>6.19</v>
      </c>
      <c r="AA2162" s="6">
        <f t="shared" si="67"/>
        <v>3.8</v>
      </c>
    </row>
    <row r="2163" spans="1:27" x14ac:dyDescent="0.3">
      <c r="A2163" s="5">
        <v>42390</v>
      </c>
      <c r="B2163" t="s">
        <v>407</v>
      </c>
      <c r="C2163" t="s">
        <v>433</v>
      </c>
      <c r="D2163" t="s">
        <v>275</v>
      </c>
      <c r="E2163" t="s">
        <v>276</v>
      </c>
      <c r="F2163" t="s">
        <v>53</v>
      </c>
      <c r="G2163" s="5" t="str">
        <f>INDEX(DB_FILM!B:B,MATCH($F2163,DB_FILM!$A:$A,0))</f>
        <v>2001</v>
      </c>
      <c r="H2163" s="5" t="str">
        <f>INDEX(DB_FILM!C:C,MATCH($F2163,DB_FILM!$A:$A,0))</f>
        <v xml:space="preserve">T </v>
      </c>
      <c r="I2163" s="9">
        <f>INDEX(DB_FILM!D:D,MATCH($F2163,DB_FILM!$A:$A,0))</f>
        <v>125</v>
      </c>
      <c r="J2163" s="5" t="str">
        <f>INDEX(DB_FILM!E:E,MATCH($F2163,DB_FILM!$A:$A,0))</f>
        <v>Animation, Adventure, Family</v>
      </c>
      <c r="K2163" s="6">
        <f>INDEX(DB_FILM!F:F,MATCH($F2163,DB_FILM!$A:$A,0))</f>
        <v>8.6</v>
      </c>
      <c r="L2163" s="5" t="str">
        <f>INDEX(DB_FILM!G:G,MATCH($F2163,DB_FILM!$A:$A,0))</f>
        <v>During her family's move to the suburbs, a sullen 10-year-old girl wanders into a world ruled by gods, witches, and spirits, and where humans are changed into beasts.</v>
      </c>
      <c r="M2163" s="5" t="str">
        <f>INDEX(DB_FILM!H:H,MATCH($F2163,DB_FILM!$A:$A,0))</f>
        <v xml:space="preserve">Hayao Miyazaki, Kirk Wise </v>
      </c>
      <c r="N2163" s="5" t="str">
        <f>INDEX(DB_FILM!I:I,MATCH($F2163,DB_FILM!$A:$A,0))</f>
        <v>Daveigh Chase, Suzanne Pleshette, Miyu Irino, Rumi Hiiragi</v>
      </c>
      <c r="O2163" s="7">
        <f>INDEX(DB_FILM!J:J,MATCH($F2163,DB_FILM!$A:$A,0))</f>
        <v>521082</v>
      </c>
      <c r="P2163" s="7">
        <f>INDEX(DB_FILM!K:K,MATCH($F2163,DB_FILM!$A:$A,0))</f>
        <v>10060000</v>
      </c>
      <c r="Q2163" t="s">
        <v>475</v>
      </c>
      <c r="R2163">
        <v>3.99</v>
      </c>
      <c r="S2163">
        <v>21</v>
      </c>
      <c r="T2163">
        <v>3</v>
      </c>
      <c r="U2163">
        <v>870</v>
      </c>
      <c r="V2163">
        <v>3</v>
      </c>
      <c r="W2163" t="str">
        <f t="shared" si="66"/>
        <v>C</v>
      </c>
      <c r="X2163" t="s">
        <v>489</v>
      </c>
      <c r="Y2163">
        <v>0</v>
      </c>
      <c r="Z2163">
        <v>3.07</v>
      </c>
      <c r="AA2163" s="6">
        <f t="shared" si="67"/>
        <v>0.92000000000000037</v>
      </c>
    </row>
    <row r="2164" spans="1:27" x14ac:dyDescent="0.3">
      <c r="A2164" s="5">
        <v>42390</v>
      </c>
      <c r="B2164" s="5" t="s">
        <v>407</v>
      </c>
      <c r="C2164" s="5" t="s">
        <v>433</v>
      </c>
      <c r="D2164" s="5" t="s">
        <v>275</v>
      </c>
      <c r="E2164" t="s">
        <v>276</v>
      </c>
      <c r="F2164" s="5" t="s">
        <v>99</v>
      </c>
      <c r="G2164" s="5" t="str">
        <f>INDEX(DB_FILM!B:B,MATCH($F2164,DB_FILM!$A:$A,0))</f>
        <v>1994</v>
      </c>
      <c r="H2164" s="5" t="str">
        <f>INDEX(DB_FILM!C:C,MATCH($F2164,DB_FILM!$A:$A,0))</f>
        <v xml:space="preserve">T </v>
      </c>
      <c r="I2164" s="9">
        <f>INDEX(DB_FILM!D:D,MATCH($F2164,DB_FILM!$A:$A,0))</f>
        <v>142</v>
      </c>
      <c r="J2164" s="5" t="str">
        <f>INDEX(DB_FILM!E:E,MATCH($F2164,DB_FILM!$A:$A,0))</f>
        <v>Drama</v>
      </c>
      <c r="K2164" s="6">
        <f>INDEX(DB_FILM!F:F,MATCH($F2164,DB_FILM!$A:$A,0))</f>
        <v>9.3000000000000007</v>
      </c>
      <c r="L2164" s="5" t="str">
        <f>INDEX(DB_FILM!G:G,MATCH($F2164,DB_FILM!$A:$A,0))</f>
        <v>Two imprisoned men bond over a number of years, finding solace and eventual redemption through acts of common decency.</v>
      </c>
      <c r="M2164" s="5" t="str">
        <f>INDEX(DB_FILM!H:H,MATCH($F2164,DB_FILM!$A:$A,0))</f>
        <v xml:space="preserve">Frank Darabont </v>
      </c>
      <c r="N2164" s="5" t="str">
        <f>INDEX(DB_FILM!I:I,MATCH($F2164,DB_FILM!$A:$A,0))</f>
        <v>Tim Robbins, Morgan Freeman, Bob Gunton, William Sadler</v>
      </c>
      <c r="O2164" s="7">
        <f>INDEX(DB_FILM!J:J,MATCH($F2164,DB_FILM!$A:$A,0))</f>
        <v>1987679</v>
      </c>
      <c r="P2164" s="7">
        <f>INDEX(DB_FILM!K:K,MATCH($F2164,DB_FILM!$A:$A,0))</f>
        <v>28340000</v>
      </c>
      <c r="Q2164" s="5" t="s">
        <v>475</v>
      </c>
      <c r="R2164">
        <v>3.99</v>
      </c>
      <c r="S2164">
        <v>1</v>
      </c>
      <c r="T2164">
        <v>3</v>
      </c>
      <c r="U2164">
        <v>870</v>
      </c>
      <c r="V2164">
        <v>2</v>
      </c>
      <c r="W2164" t="str">
        <f t="shared" si="66"/>
        <v>C</v>
      </c>
      <c r="X2164" t="s">
        <v>539</v>
      </c>
      <c r="Y2164">
        <v>0</v>
      </c>
      <c r="Z2164">
        <v>2.91</v>
      </c>
      <c r="AA2164" s="6">
        <f t="shared" si="67"/>
        <v>1.08</v>
      </c>
    </row>
    <row r="2165" spans="1:27" x14ac:dyDescent="0.3">
      <c r="A2165" s="5">
        <v>42391</v>
      </c>
      <c r="B2165" s="5" t="s">
        <v>413</v>
      </c>
      <c r="C2165" s="5" t="s">
        <v>462</v>
      </c>
      <c r="D2165" s="5" t="s">
        <v>335</v>
      </c>
      <c r="E2165" t="s">
        <v>278</v>
      </c>
      <c r="F2165" s="5" t="s">
        <v>57</v>
      </c>
      <c r="G2165" s="5" t="str">
        <f>INDEX(DB_FILM!B:B,MATCH($F2165,DB_FILM!$A:$A,0))</f>
        <v>1997</v>
      </c>
      <c r="H2165" s="5" t="str">
        <f>INDEX(DB_FILM!C:C,MATCH($F2165,DB_FILM!$A:$A,0))</f>
        <v xml:space="preserve">T </v>
      </c>
      <c r="I2165" s="9">
        <f>INDEX(DB_FILM!D:D,MATCH($F2165,DB_FILM!$A:$A,0))</f>
        <v>116</v>
      </c>
      <c r="J2165" s="5" t="str">
        <f>INDEX(DB_FILM!E:E,MATCH($F2165,DB_FILM!$A:$A,0))</f>
        <v>Comedy, Drama, War</v>
      </c>
      <c r="K2165" s="6">
        <f>INDEX(DB_FILM!F:F,MATCH($F2165,DB_FILM!$A:$A,0))</f>
        <v>8.6</v>
      </c>
      <c r="L2165" s="5" t="str">
        <f>INDEX(DB_FILM!G:G,MATCH($F2165,DB_FILM!$A:$A,0))</f>
        <v>When an open-minded Jewish librarian and his son become victims of the Holocaust, he uses a perfect mixture of will, humor, and imagination to protect his son from the dangers around their camp.</v>
      </c>
      <c r="M2165" s="5" t="str">
        <f>INDEX(DB_FILM!H:H,MATCH($F2165,DB_FILM!$A:$A,0))</f>
        <v xml:space="preserve">Roberto Benigni </v>
      </c>
      <c r="N2165" s="5" t="str">
        <f>INDEX(DB_FILM!I:I,MATCH($F2165,DB_FILM!$A:$A,0))</f>
        <v>Roberto Benigni, Nicoletta Braschi, Giorgio Cantarini, Giustino Durano</v>
      </c>
      <c r="O2165" s="7">
        <f>INDEX(DB_FILM!J:J,MATCH($F2165,DB_FILM!$A:$A,0))</f>
        <v>517982</v>
      </c>
      <c r="P2165" s="7">
        <f>INDEX(DB_FILM!K:K,MATCH($F2165,DB_FILM!$A:$A,0))</f>
        <v>57600000</v>
      </c>
      <c r="Q2165" s="5" t="s">
        <v>474</v>
      </c>
      <c r="R2165">
        <v>3.99</v>
      </c>
      <c r="S2165">
        <v>24</v>
      </c>
      <c r="T2165">
        <v>1</v>
      </c>
      <c r="U2165">
        <v>871</v>
      </c>
      <c r="V2165">
        <v>1</v>
      </c>
      <c r="W2165" t="str">
        <f t="shared" si="66"/>
        <v>A</v>
      </c>
      <c r="X2165" t="s">
        <v>579</v>
      </c>
      <c r="Y2165">
        <v>0</v>
      </c>
      <c r="Z2165">
        <v>2.0699999999999998</v>
      </c>
      <c r="AA2165" s="6">
        <f t="shared" si="67"/>
        <v>1.9200000000000004</v>
      </c>
    </row>
    <row r="2166" spans="1:27" x14ac:dyDescent="0.3">
      <c r="A2166" s="5">
        <v>42391</v>
      </c>
      <c r="B2166" t="s">
        <v>413</v>
      </c>
      <c r="C2166" t="s">
        <v>462</v>
      </c>
      <c r="D2166" t="s">
        <v>335</v>
      </c>
      <c r="E2166" t="s">
        <v>278</v>
      </c>
      <c r="F2166" t="s">
        <v>91</v>
      </c>
      <c r="G2166" s="5" t="str">
        <f>INDEX(DB_FILM!B:B,MATCH($F2166,DB_FILM!$A:$A,0))</f>
        <v>2011</v>
      </c>
      <c r="H2166" s="5" t="str">
        <f>INDEX(DB_FILM!C:C,MATCH($F2166,DB_FILM!$A:$A,0))</f>
        <v xml:space="preserve">T </v>
      </c>
      <c r="I2166" s="9">
        <f>INDEX(DB_FILM!D:D,MATCH($F2166,DB_FILM!$A:$A,0))</f>
        <v>112</v>
      </c>
      <c r="J2166" s="5" t="str">
        <f>INDEX(DB_FILM!E:E,MATCH($F2166,DB_FILM!$A:$A,0))</f>
        <v>Biography, Comedy, Drama</v>
      </c>
      <c r="K2166" s="6">
        <f>INDEX(DB_FILM!F:F,MATCH($F2166,DB_FILM!$A:$A,0))</f>
        <v>8.5</v>
      </c>
      <c r="L2166" s="5" t="str">
        <f>INDEX(DB_FILM!G:G,MATCH($F2166,DB_FILM!$A:$A,0))</f>
        <v>After he becomes a quadriplegic from a paragliding accident, an aristocrat hires a young man from the projects to be his caregiver.</v>
      </c>
      <c r="M2166" s="5" t="str">
        <f>INDEX(DB_FILM!H:H,MATCH($F2166,DB_FILM!$A:$A,0))</f>
        <v xml:space="preserve">Olivier Nakache, Éric Toledano </v>
      </c>
      <c r="N2166" s="5" t="str">
        <f>INDEX(DB_FILM!I:I,MATCH($F2166,DB_FILM!$A:$A,0))</f>
        <v>François Cluzet, Omar Sy, Anne Le Ny, Audrey Fleurot</v>
      </c>
      <c r="O2166" s="7">
        <f>INDEX(DB_FILM!J:J,MATCH($F2166,DB_FILM!$A:$A,0))</f>
        <v>631043</v>
      </c>
      <c r="P2166" s="7">
        <f>INDEX(DB_FILM!K:K,MATCH($F2166,DB_FILM!$A:$A,0))</f>
        <v>13180000</v>
      </c>
      <c r="Q2166" t="s">
        <v>476</v>
      </c>
      <c r="R2166">
        <v>7.99</v>
      </c>
      <c r="S2166">
        <v>42</v>
      </c>
      <c r="T2166">
        <v>2</v>
      </c>
      <c r="U2166">
        <v>871</v>
      </c>
      <c r="V2166">
        <v>2</v>
      </c>
      <c r="W2166" t="str">
        <f t="shared" si="66"/>
        <v>B</v>
      </c>
      <c r="X2166" t="s">
        <v>549</v>
      </c>
      <c r="Y2166">
        <v>0</v>
      </c>
      <c r="Z2166">
        <v>5.35</v>
      </c>
      <c r="AA2166" s="6">
        <f t="shared" si="67"/>
        <v>2.6400000000000006</v>
      </c>
    </row>
    <row r="2167" spans="1:27" x14ac:dyDescent="0.3">
      <c r="A2167" s="5">
        <v>42391</v>
      </c>
      <c r="B2167" s="5" t="s">
        <v>401</v>
      </c>
      <c r="C2167" s="5" t="s">
        <v>451</v>
      </c>
      <c r="D2167" s="5" t="s">
        <v>350</v>
      </c>
      <c r="E2167" t="s">
        <v>299</v>
      </c>
      <c r="F2167" s="5" t="s">
        <v>85</v>
      </c>
      <c r="G2167" s="5" t="str">
        <f>INDEX(DB_FILM!B:B,MATCH($F2167,DB_FILM!$A:$A,0))</f>
        <v>1991</v>
      </c>
      <c r="H2167" s="5" t="str">
        <f>INDEX(DB_FILM!C:C,MATCH($F2167,DB_FILM!$A:$A,0))</f>
        <v xml:space="preserve">T </v>
      </c>
      <c r="I2167" s="9">
        <f>INDEX(DB_FILM!D:D,MATCH($F2167,DB_FILM!$A:$A,0))</f>
        <v>137</v>
      </c>
      <c r="J2167" s="5" t="str">
        <f>INDEX(DB_FILM!E:E,MATCH($F2167,DB_FILM!$A:$A,0))</f>
        <v>Action, Sci-Fi</v>
      </c>
      <c r="K2167" s="6">
        <f>INDEX(DB_FILM!F:F,MATCH($F2167,DB_FILM!$A:$A,0))</f>
        <v>8.5</v>
      </c>
      <c r="L2167" s="5" t="str">
        <f>INDEX(DB_FILM!G:G,MATCH($F2167,DB_FILM!$A:$A,0))</f>
        <v>A cyborg, identical to the one who failed to kill Sarah Connor, must now protect her teenage son, John Connor, from a more advanced and powerful cyborg.</v>
      </c>
      <c r="M2167" s="5" t="str">
        <f>INDEX(DB_FILM!H:H,MATCH($F2167,DB_FILM!$A:$A,0))</f>
        <v xml:space="preserve">James Cameron </v>
      </c>
      <c r="N2167" s="5" t="str">
        <f>INDEX(DB_FILM!I:I,MATCH($F2167,DB_FILM!$A:$A,0))</f>
        <v>Arnold Schwarzenegger, Linda Hamilton, Edward Furlong, Robert Patrick</v>
      </c>
      <c r="O2167" s="7">
        <f>INDEX(DB_FILM!J:J,MATCH($F2167,DB_FILM!$A:$A,0))</f>
        <v>863511</v>
      </c>
      <c r="P2167" s="7">
        <f>INDEX(DB_FILM!K:K,MATCH($F2167,DB_FILM!$A:$A,0))</f>
        <v>204840000</v>
      </c>
      <c r="Q2167" s="5" t="s">
        <v>474</v>
      </c>
      <c r="R2167">
        <v>1.99</v>
      </c>
      <c r="S2167">
        <v>39</v>
      </c>
      <c r="T2167">
        <v>1</v>
      </c>
      <c r="U2167">
        <v>872</v>
      </c>
      <c r="V2167">
        <v>2</v>
      </c>
      <c r="W2167" t="str">
        <f t="shared" si="66"/>
        <v>A</v>
      </c>
      <c r="X2167" t="s">
        <v>601</v>
      </c>
      <c r="Y2167">
        <v>0</v>
      </c>
      <c r="Z2167">
        <v>1.17</v>
      </c>
      <c r="AA2167" s="6">
        <f t="shared" si="67"/>
        <v>0.82000000000000006</v>
      </c>
    </row>
    <row r="2168" spans="1:27" x14ac:dyDescent="0.3">
      <c r="A2168" s="5">
        <v>42391</v>
      </c>
      <c r="B2168" t="s">
        <v>401</v>
      </c>
      <c r="C2168" t="s">
        <v>451</v>
      </c>
      <c r="D2168" t="s">
        <v>350</v>
      </c>
      <c r="E2168" t="s">
        <v>299</v>
      </c>
      <c r="F2168" t="s">
        <v>13</v>
      </c>
      <c r="G2168" s="5" t="str">
        <f>INDEX(DB_FILM!B:B,MATCH($F2168,DB_FILM!$A:$A,0))</f>
        <v>1966</v>
      </c>
      <c r="H2168" s="5" t="str">
        <f>INDEX(DB_FILM!C:C,MATCH($F2168,DB_FILM!$A:$A,0))</f>
        <v xml:space="preserve">VM14 </v>
      </c>
      <c r="I2168" s="9">
        <f>INDEX(DB_FILM!D:D,MATCH($F2168,DB_FILM!$A:$A,0))</f>
        <v>161</v>
      </c>
      <c r="J2168" s="5" t="str">
        <f>INDEX(DB_FILM!E:E,MATCH($F2168,DB_FILM!$A:$A,0))</f>
        <v>Western</v>
      </c>
      <c r="K2168" s="6">
        <f>INDEX(DB_FILM!F:F,MATCH($F2168,DB_FILM!$A:$A,0))</f>
        <v>8.9</v>
      </c>
      <c r="L2168" s="5" t="str">
        <f>INDEX(DB_FILM!G:G,MATCH($F2168,DB_FILM!$A:$A,0))</f>
        <v>A bounty hunting scam joins two men in an uneasy alliance against a third in a race to find a fortune in gold buried in a remote cemetery.</v>
      </c>
      <c r="M2168" s="5" t="str">
        <f>INDEX(DB_FILM!H:H,MATCH($F2168,DB_FILM!$A:$A,0))</f>
        <v xml:space="preserve">Sergio Leone </v>
      </c>
      <c r="N2168" s="5" t="str">
        <f>INDEX(DB_FILM!I:I,MATCH($F2168,DB_FILM!$A:$A,0))</f>
        <v>Clint Eastwood, Eli Wallach, Lee Van Cleef, Aldo Giuffrè</v>
      </c>
      <c r="O2168" s="7">
        <f>INDEX(DB_FILM!J:J,MATCH($F2168,DB_FILM!$A:$A,0))</f>
        <v>589413</v>
      </c>
      <c r="P2168" s="7">
        <f>INDEX(DB_FILM!K:K,MATCH($F2168,DB_FILM!$A:$A,0))</f>
        <v>6100000</v>
      </c>
      <c r="Q2168" t="s">
        <v>476</v>
      </c>
      <c r="R2168">
        <v>5.99</v>
      </c>
      <c r="S2168">
        <v>49</v>
      </c>
      <c r="T2168">
        <v>2</v>
      </c>
      <c r="U2168">
        <v>872</v>
      </c>
      <c r="V2168">
        <v>2</v>
      </c>
      <c r="W2168" t="str">
        <f t="shared" si="66"/>
        <v>B</v>
      </c>
      <c r="X2168" t="s">
        <v>518</v>
      </c>
      <c r="Y2168">
        <v>5</v>
      </c>
      <c r="Z2168">
        <v>3.59</v>
      </c>
      <c r="AA2168" s="6">
        <f t="shared" si="67"/>
        <v>2.4000000000000004</v>
      </c>
    </row>
    <row r="2169" spans="1:27" x14ac:dyDescent="0.3">
      <c r="A2169" s="5">
        <v>42391</v>
      </c>
      <c r="B2169" t="s">
        <v>415</v>
      </c>
      <c r="C2169" t="s">
        <v>424</v>
      </c>
      <c r="D2169" t="s">
        <v>313</v>
      </c>
      <c r="E2169" t="s">
        <v>270</v>
      </c>
      <c r="F2169" t="s">
        <v>3</v>
      </c>
      <c r="G2169" s="5" t="str">
        <f>INDEX(DB_FILM!B:B,MATCH($F2169,DB_FILM!$A:$A,0))</f>
        <v>2008</v>
      </c>
      <c r="H2169" s="5" t="str">
        <f>INDEX(DB_FILM!C:C,MATCH($F2169,DB_FILM!$A:$A,0))</f>
        <v xml:space="preserve">T </v>
      </c>
      <c r="I2169" s="9">
        <f>INDEX(DB_FILM!D:D,MATCH($F2169,DB_FILM!$A:$A,0))</f>
        <v>152</v>
      </c>
      <c r="J2169" s="5" t="str">
        <f>INDEX(DB_FILM!E:E,MATCH($F2169,DB_FILM!$A:$A,0))</f>
        <v>Action, Crime, Drama</v>
      </c>
      <c r="K2169" s="6">
        <f>INDEX(DB_FILM!F:F,MATCH($F2169,DB_FILM!$A:$A,0))</f>
        <v>9</v>
      </c>
      <c r="L2169" s="5" t="str">
        <f>INDEX(DB_FILM!G:G,MATCH($F2169,DB_FILM!$A:$A,0))</f>
        <v>When the menace known as the Joker emerges from his mysterious past, he wreaks havoc and chaos on the people of Gotham. The Dark Knight must accept one of the greatest psychological and physical tests of his ability to fight injustice.</v>
      </c>
      <c r="M2169" s="5" t="str">
        <f>INDEX(DB_FILM!H:H,MATCH($F2169,DB_FILM!$A:$A,0))</f>
        <v xml:space="preserve">Christopher Nolan </v>
      </c>
      <c r="N2169" s="5" t="str">
        <f>INDEX(DB_FILM!I:I,MATCH($F2169,DB_FILM!$A:$A,0))</f>
        <v>Christian Bale, Heath Ledger, Aaron Eckhart, Michael Caine</v>
      </c>
      <c r="O2169" s="7">
        <f>INDEX(DB_FILM!J:J,MATCH($F2169,DB_FILM!$A:$A,0))</f>
        <v>1958004</v>
      </c>
      <c r="P2169" s="7">
        <f>INDEX(DB_FILM!K:K,MATCH($F2169,DB_FILM!$A:$A,0))</f>
        <v>534860000</v>
      </c>
      <c r="Q2169" t="s">
        <v>474</v>
      </c>
      <c r="R2169">
        <v>1.99</v>
      </c>
      <c r="S2169">
        <v>23</v>
      </c>
      <c r="T2169">
        <v>1</v>
      </c>
      <c r="U2169">
        <v>873</v>
      </c>
      <c r="V2169">
        <v>2</v>
      </c>
      <c r="W2169" t="str">
        <f t="shared" si="66"/>
        <v>A</v>
      </c>
      <c r="X2169" t="s">
        <v>604</v>
      </c>
      <c r="Y2169">
        <v>0</v>
      </c>
      <c r="Z2169">
        <v>1.23</v>
      </c>
      <c r="AA2169" s="6">
        <f t="shared" si="67"/>
        <v>0.76</v>
      </c>
    </row>
    <row r="2170" spans="1:27" x14ac:dyDescent="0.3">
      <c r="A2170" s="5">
        <v>42391</v>
      </c>
      <c r="B2170" s="5" t="s">
        <v>415</v>
      </c>
      <c r="C2170" s="5" t="s">
        <v>424</v>
      </c>
      <c r="D2170" s="5" t="s">
        <v>313</v>
      </c>
      <c r="E2170" t="s">
        <v>270</v>
      </c>
      <c r="F2170" s="5" t="s">
        <v>81</v>
      </c>
      <c r="G2170" s="5" t="str">
        <f>INDEX(DB_FILM!B:B,MATCH($F2170,DB_FILM!$A:$A,0))</f>
        <v>1979</v>
      </c>
      <c r="H2170" s="5" t="str">
        <f>INDEX(DB_FILM!C:C,MATCH($F2170,DB_FILM!$A:$A,0))</f>
        <v xml:space="preserve">VM14 </v>
      </c>
      <c r="I2170" s="9">
        <f>INDEX(DB_FILM!D:D,MATCH($F2170,DB_FILM!$A:$A,0))</f>
        <v>147</v>
      </c>
      <c r="J2170" s="5" t="str">
        <f>INDEX(DB_FILM!E:E,MATCH($F2170,DB_FILM!$A:$A,0))</f>
        <v>Drama, War</v>
      </c>
      <c r="K2170" s="6">
        <f>INDEX(DB_FILM!F:F,MATCH($F2170,DB_FILM!$A:$A,0))</f>
        <v>8.5</v>
      </c>
      <c r="L2170" s="5" t="str">
        <f>INDEX(DB_FILM!G:G,MATCH($F2170,DB_FILM!$A:$A,0))</f>
        <v>During the Vietnam War, Captain Willard is sent on a dangerous mission into Cambodia to assassinate a renegade Colonel who has set himself up as a god among a local tribe.</v>
      </c>
      <c r="M2170" s="5" t="str">
        <f>INDEX(DB_FILM!H:H,MATCH($F2170,DB_FILM!$A:$A,0))</f>
        <v xml:space="preserve">Francis Ford Coppola </v>
      </c>
      <c r="N2170" s="5" t="str">
        <f>INDEX(DB_FILM!I:I,MATCH($F2170,DB_FILM!$A:$A,0))</f>
        <v>Martin Sheen, Marlon Brando, Robert Duvall, Frederic Forrest</v>
      </c>
      <c r="O2170" s="7">
        <f>INDEX(DB_FILM!J:J,MATCH($F2170,DB_FILM!$A:$A,0))</f>
        <v>522714</v>
      </c>
      <c r="P2170" s="7">
        <f>INDEX(DB_FILM!K:K,MATCH($F2170,DB_FILM!$A:$A,0))</f>
        <v>83470000</v>
      </c>
      <c r="Q2170" s="5" t="s">
        <v>474</v>
      </c>
      <c r="R2170">
        <v>3.99</v>
      </c>
      <c r="S2170">
        <v>37</v>
      </c>
      <c r="T2170">
        <v>1</v>
      </c>
      <c r="U2170">
        <v>873</v>
      </c>
      <c r="V2170">
        <v>2</v>
      </c>
      <c r="W2170" t="str">
        <f t="shared" si="66"/>
        <v>A</v>
      </c>
      <c r="X2170" t="s">
        <v>612</v>
      </c>
      <c r="Y2170">
        <v>0</v>
      </c>
      <c r="Z2170">
        <v>2.5099999999999998</v>
      </c>
      <c r="AA2170" s="6">
        <f t="shared" si="67"/>
        <v>1.4800000000000004</v>
      </c>
    </row>
    <row r="2171" spans="1:27" x14ac:dyDescent="0.3">
      <c r="A2171" s="5">
        <v>42391</v>
      </c>
      <c r="B2171" s="5" t="s">
        <v>415</v>
      </c>
      <c r="C2171" s="5" t="s">
        <v>424</v>
      </c>
      <c r="D2171" s="5" t="s">
        <v>313</v>
      </c>
      <c r="E2171" t="s">
        <v>270</v>
      </c>
      <c r="F2171" s="5" t="s">
        <v>21</v>
      </c>
      <c r="G2171" s="5" t="str">
        <f>INDEX(DB_FILM!B:B,MATCH($F2171,DB_FILM!$A:$A,0))</f>
        <v>1999</v>
      </c>
      <c r="H2171" s="5" t="str">
        <f>INDEX(DB_FILM!C:C,MATCH($F2171,DB_FILM!$A:$A,0))</f>
        <v xml:space="preserve">VM18 </v>
      </c>
      <c r="I2171" s="9">
        <f>INDEX(DB_FILM!D:D,MATCH($F2171,DB_FILM!$A:$A,0))</f>
        <v>139</v>
      </c>
      <c r="J2171" s="5" t="str">
        <f>INDEX(DB_FILM!E:E,MATCH($F2171,DB_FILM!$A:$A,0))</f>
        <v>Drama</v>
      </c>
      <c r="K2171" s="6">
        <f>INDEX(DB_FILM!F:F,MATCH($F2171,DB_FILM!$A:$A,0))</f>
        <v>8.8000000000000007</v>
      </c>
      <c r="L2171" s="5" t="str">
        <f>INDEX(DB_FILM!G:G,MATCH($F2171,DB_FILM!$A:$A,0))</f>
        <v>An insomniac office worker and a devil-may-care soapmaker form an underground fight club that evolves into something much, much more.</v>
      </c>
      <c r="M2171" s="5" t="str">
        <f>INDEX(DB_FILM!H:H,MATCH($F2171,DB_FILM!$A:$A,0))</f>
        <v xml:space="preserve">David Fincher </v>
      </c>
      <c r="N2171" s="5" t="str">
        <f>INDEX(DB_FILM!I:I,MATCH($F2171,DB_FILM!$A:$A,0))</f>
        <v>Brad Pitt, Edward Norton, Meat Loaf, Zach Grenier</v>
      </c>
      <c r="O2171" s="7">
        <f>INDEX(DB_FILM!J:J,MATCH($F2171,DB_FILM!$A:$A,0))</f>
        <v>1591794</v>
      </c>
      <c r="P2171" s="7">
        <f>INDEX(DB_FILM!K:K,MATCH($F2171,DB_FILM!$A:$A,0))</f>
        <v>37030000</v>
      </c>
      <c r="Q2171" s="5" t="s">
        <v>474</v>
      </c>
      <c r="R2171">
        <v>5.99</v>
      </c>
      <c r="S2171">
        <v>4</v>
      </c>
      <c r="T2171">
        <v>1</v>
      </c>
      <c r="U2171">
        <v>873</v>
      </c>
      <c r="V2171">
        <v>2</v>
      </c>
      <c r="W2171" t="str">
        <f t="shared" si="66"/>
        <v>A</v>
      </c>
      <c r="X2171" t="s">
        <v>594</v>
      </c>
      <c r="Y2171">
        <v>0</v>
      </c>
      <c r="Z2171">
        <v>3.23</v>
      </c>
      <c r="AA2171" s="6">
        <f t="shared" si="67"/>
        <v>2.7600000000000002</v>
      </c>
    </row>
    <row r="2172" spans="1:27" x14ac:dyDescent="0.3">
      <c r="A2172" s="5">
        <v>42392</v>
      </c>
      <c r="B2172" s="5" t="s">
        <v>405</v>
      </c>
      <c r="C2172" s="5" t="s">
        <v>455</v>
      </c>
      <c r="D2172" s="5" t="s">
        <v>352</v>
      </c>
      <c r="E2172" t="s">
        <v>287</v>
      </c>
      <c r="F2172" t="s">
        <v>93</v>
      </c>
      <c r="G2172" s="5" t="str">
        <f>INDEX(DB_FILM!B:B,MATCH($F2172,DB_FILM!$A:$A,0))</f>
        <v>2016</v>
      </c>
      <c r="H2172" s="5" t="str">
        <f>INDEX(DB_FILM!C:C,MATCH($F2172,DB_FILM!$A:$A,0))</f>
        <v>N/A</v>
      </c>
      <c r="I2172" s="9">
        <f>INDEX(DB_FILM!D:D,MATCH($F2172,DB_FILM!$A:$A,0))</f>
        <v>161</v>
      </c>
      <c r="J2172" s="5" t="str">
        <f>INDEX(DB_FILM!E:E,MATCH($F2172,DB_FILM!$A:$A,0))</f>
        <v>Action, Biography, Drama</v>
      </c>
      <c r="K2172" s="6">
        <f>INDEX(DB_FILM!F:F,MATCH($F2172,DB_FILM!$A:$A,0))</f>
        <v>8.5</v>
      </c>
      <c r="L2172" s="5" t="str">
        <f>INDEX(DB_FILM!G:G,MATCH($F2172,DB_FILM!$A:$A,0))</f>
        <v>Former wrestler Mahavir Singh Phogat and his two wrestler daughters struggle towards glory at the Commonwealth Games in the face of societal oppression.</v>
      </c>
      <c r="M2172" s="5" t="str">
        <f>INDEX(DB_FILM!H:H,MATCH($F2172,DB_FILM!$A:$A,0))</f>
        <v xml:space="preserve">Nitesh Tiwari </v>
      </c>
      <c r="N2172" s="5" t="str">
        <f>INDEX(DB_FILM!I:I,MATCH($F2172,DB_FILM!$A:$A,0))</f>
        <v>Aamir Khan, Sakshi Tanwar, Fatima Sana Shaikh, Sanya Malhotra</v>
      </c>
      <c r="O2172" s="7">
        <f>INDEX(DB_FILM!J:J,MATCH($F2172,DB_FILM!$A:$A,0))</f>
        <v>102802</v>
      </c>
      <c r="P2172" s="7">
        <f>INDEX(DB_FILM!K:K,MATCH($F2172,DB_FILM!$A:$A,0))</f>
        <v>12390000</v>
      </c>
      <c r="Q2172" s="5" t="s">
        <v>474</v>
      </c>
      <c r="R2172">
        <v>7.99</v>
      </c>
      <c r="S2172">
        <v>25</v>
      </c>
      <c r="T2172">
        <v>1</v>
      </c>
      <c r="U2172">
        <v>874</v>
      </c>
      <c r="V2172">
        <v>2</v>
      </c>
      <c r="W2172" t="str">
        <f t="shared" si="66"/>
        <v>A</v>
      </c>
      <c r="X2172" t="s">
        <v>616</v>
      </c>
      <c r="Y2172">
        <v>0</v>
      </c>
      <c r="Z2172">
        <v>4.07</v>
      </c>
      <c r="AA2172" s="6">
        <f t="shared" si="67"/>
        <v>3.92</v>
      </c>
    </row>
    <row r="2173" spans="1:27" x14ac:dyDescent="0.3">
      <c r="A2173" s="5">
        <v>42392</v>
      </c>
      <c r="B2173" t="s">
        <v>405</v>
      </c>
      <c r="C2173" t="s">
        <v>455</v>
      </c>
      <c r="D2173" t="s">
        <v>352</v>
      </c>
      <c r="E2173" t="s">
        <v>287</v>
      </c>
      <c r="F2173" t="s">
        <v>87</v>
      </c>
      <c r="G2173" s="5" t="str">
        <f>INDEX(DB_FILM!B:B,MATCH($F2173,DB_FILM!$A:$A,0))</f>
        <v>1998</v>
      </c>
      <c r="H2173" s="5" t="str">
        <f>INDEX(DB_FILM!C:C,MATCH($F2173,DB_FILM!$A:$A,0))</f>
        <v xml:space="preserve">VM18 </v>
      </c>
      <c r="I2173" s="9">
        <f>INDEX(DB_FILM!D:D,MATCH($F2173,DB_FILM!$A:$A,0))</f>
        <v>119</v>
      </c>
      <c r="J2173" s="5" t="str">
        <f>INDEX(DB_FILM!E:E,MATCH($F2173,DB_FILM!$A:$A,0))</f>
        <v>Crime, Drama</v>
      </c>
      <c r="K2173" s="6">
        <f>INDEX(DB_FILM!F:F,MATCH($F2173,DB_FILM!$A:$A,0))</f>
        <v>8.5</v>
      </c>
      <c r="L2173" s="5" t="str">
        <f>INDEX(DB_FILM!G:G,MATCH($F2173,DB_FILM!$A:$A,0))</f>
        <v>A former neo-nazi skinhead tries to prevent his younger brother from going down the same wrong path that he did.</v>
      </c>
      <c r="M2173" s="5" t="str">
        <f>INDEX(DB_FILM!H:H,MATCH($F2173,DB_FILM!$A:$A,0))</f>
        <v xml:space="preserve">Tony Kaye </v>
      </c>
      <c r="N2173" s="5" t="str">
        <f>INDEX(DB_FILM!I:I,MATCH($F2173,DB_FILM!$A:$A,0))</f>
        <v>Edward Norton, Edward Furlong, Beverly D'Angelo, Jennifer Lien</v>
      </c>
      <c r="O2173" s="7">
        <f>INDEX(DB_FILM!J:J,MATCH($F2173,DB_FILM!$A:$A,0))</f>
        <v>908456</v>
      </c>
      <c r="P2173" s="7">
        <f>INDEX(DB_FILM!K:K,MATCH($F2173,DB_FILM!$A:$A,0))</f>
        <v>6720000</v>
      </c>
      <c r="Q2173" t="s">
        <v>476</v>
      </c>
      <c r="R2173">
        <v>13.99</v>
      </c>
      <c r="S2173">
        <v>25</v>
      </c>
      <c r="T2173">
        <v>2</v>
      </c>
      <c r="U2173">
        <v>874</v>
      </c>
      <c r="V2173">
        <v>3</v>
      </c>
      <c r="W2173" t="str">
        <f t="shared" si="66"/>
        <v>B</v>
      </c>
      <c r="X2173" t="s">
        <v>607</v>
      </c>
      <c r="Y2173">
        <v>0</v>
      </c>
      <c r="Z2173">
        <v>7.69</v>
      </c>
      <c r="AA2173" s="6">
        <f t="shared" si="67"/>
        <v>6.3</v>
      </c>
    </row>
    <row r="2174" spans="1:27" x14ac:dyDescent="0.3">
      <c r="A2174" s="5">
        <v>42392</v>
      </c>
      <c r="B2174" s="5" t="s">
        <v>407</v>
      </c>
      <c r="C2174" s="5" t="s">
        <v>426</v>
      </c>
      <c r="D2174" s="5" t="s">
        <v>308</v>
      </c>
      <c r="E2174" t="s">
        <v>276</v>
      </c>
      <c r="F2174" s="5" t="s">
        <v>27</v>
      </c>
      <c r="G2174" s="5" t="str">
        <f>INDEX(DB_FILM!B:B,MATCH($F2174,DB_FILM!$A:$A,0))</f>
        <v>1999</v>
      </c>
      <c r="H2174" s="5" t="str">
        <f>INDEX(DB_FILM!C:C,MATCH($F2174,DB_FILM!$A:$A,0))</f>
        <v xml:space="preserve">T </v>
      </c>
      <c r="I2174" s="9">
        <f>INDEX(DB_FILM!D:D,MATCH($F2174,DB_FILM!$A:$A,0))</f>
        <v>136</v>
      </c>
      <c r="J2174" s="5" t="str">
        <f>INDEX(DB_FILM!E:E,MATCH($F2174,DB_FILM!$A:$A,0))</f>
        <v>Action, Sci-Fi</v>
      </c>
      <c r="K2174" s="6">
        <f>INDEX(DB_FILM!F:F,MATCH($F2174,DB_FILM!$A:$A,0))</f>
        <v>8.6999999999999993</v>
      </c>
      <c r="L2174" s="5" t="str">
        <f>INDEX(DB_FILM!G:G,MATCH($F2174,DB_FILM!$A:$A,0))</f>
        <v>A computer hacker learns from mysterious rebels about the true nature of his reality and his role in the war against its controllers.</v>
      </c>
      <c r="M2174" s="5" t="str">
        <f>INDEX(DB_FILM!H:H,MATCH($F2174,DB_FILM!$A:$A,0))</f>
        <v xml:space="preserve">Lana Wachowski, Lilly Wachowski </v>
      </c>
      <c r="N2174" s="5" t="str">
        <f>INDEX(DB_FILM!I:I,MATCH($F2174,DB_FILM!$A:$A,0))</f>
        <v>Keanu Reeves, Laurence Fishburne, Carrie-Anne Moss, Hugo Weaving</v>
      </c>
      <c r="O2174" s="7">
        <f>INDEX(DB_FILM!J:J,MATCH($F2174,DB_FILM!$A:$A,0))</f>
        <v>1427143</v>
      </c>
      <c r="P2174" s="7">
        <f>INDEX(DB_FILM!K:K,MATCH($F2174,DB_FILM!$A:$A,0))</f>
        <v>171480000</v>
      </c>
      <c r="Q2174" s="5" t="s">
        <v>475</v>
      </c>
      <c r="R2174">
        <v>7.99</v>
      </c>
      <c r="S2174">
        <v>7</v>
      </c>
      <c r="T2174">
        <v>3</v>
      </c>
      <c r="U2174">
        <v>875</v>
      </c>
      <c r="V2174">
        <v>1</v>
      </c>
      <c r="W2174" t="str">
        <f t="shared" si="66"/>
        <v>C</v>
      </c>
      <c r="X2174" t="s">
        <v>623</v>
      </c>
      <c r="Y2174">
        <v>0</v>
      </c>
      <c r="Z2174">
        <v>5.59</v>
      </c>
      <c r="AA2174" s="6">
        <f t="shared" si="67"/>
        <v>2.4000000000000004</v>
      </c>
    </row>
    <row r="2175" spans="1:27" x14ac:dyDescent="0.3">
      <c r="A2175" s="5">
        <v>42392</v>
      </c>
      <c r="B2175" t="s">
        <v>407</v>
      </c>
      <c r="C2175" t="s">
        <v>426</v>
      </c>
      <c r="D2175" t="s">
        <v>308</v>
      </c>
      <c r="E2175" t="s">
        <v>276</v>
      </c>
      <c r="F2175" t="s">
        <v>91</v>
      </c>
      <c r="G2175" s="5" t="str">
        <f>INDEX(DB_FILM!B:B,MATCH($F2175,DB_FILM!$A:$A,0))</f>
        <v>2011</v>
      </c>
      <c r="H2175" s="5" t="str">
        <f>INDEX(DB_FILM!C:C,MATCH($F2175,DB_FILM!$A:$A,0))</f>
        <v xml:space="preserve">T </v>
      </c>
      <c r="I2175" s="9">
        <f>INDEX(DB_FILM!D:D,MATCH($F2175,DB_FILM!$A:$A,0))</f>
        <v>112</v>
      </c>
      <c r="J2175" s="5" t="str">
        <f>INDEX(DB_FILM!E:E,MATCH($F2175,DB_FILM!$A:$A,0))</f>
        <v>Biography, Comedy, Drama</v>
      </c>
      <c r="K2175" s="6">
        <f>INDEX(DB_FILM!F:F,MATCH($F2175,DB_FILM!$A:$A,0))</f>
        <v>8.5</v>
      </c>
      <c r="L2175" s="5" t="str">
        <f>INDEX(DB_FILM!G:G,MATCH($F2175,DB_FILM!$A:$A,0))</f>
        <v>After he becomes a quadriplegic from a paragliding accident, an aristocrat hires a young man from the projects to be his caregiver.</v>
      </c>
      <c r="M2175" s="5" t="str">
        <f>INDEX(DB_FILM!H:H,MATCH($F2175,DB_FILM!$A:$A,0))</f>
        <v xml:space="preserve">Olivier Nakache, Éric Toledano </v>
      </c>
      <c r="N2175" s="5" t="str">
        <f>INDEX(DB_FILM!I:I,MATCH($F2175,DB_FILM!$A:$A,0))</f>
        <v>François Cluzet, Omar Sy, Anne Le Ny, Audrey Fleurot</v>
      </c>
      <c r="O2175" s="7">
        <f>INDEX(DB_FILM!J:J,MATCH($F2175,DB_FILM!$A:$A,0))</f>
        <v>631043</v>
      </c>
      <c r="P2175" s="7">
        <f>INDEX(DB_FILM!K:K,MATCH($F2175,DB_FILM!$A:$A,0))</f>
        <v>13180000</v>
      </c>
      <c r="Q2175" t="s">
        <v>476</v>
      </c>
      <c r="R2175">
        <v>3.99</v>
      </c>
      <c r="S2175">
        <v>42</v>
      </c>
      <c r="T2175">
        <v>2</v>
      </c>
      <c r="U2175">
        <v>875</v>
      </c>
      <c r="V2175">
        <v>2</v>
      </c>
      <c r="W2175" t="str">
        <f t="shared" si="66"/>
        <v>B</v>
      </c>
      <c r="X2175" t="s">
        <v>549</v>
      </c>
      <c r="Y2175">
        <v>0</v>
      </c>
      <c r="Z2175">
        <v>2.5099999999999998</v>
      </c>
      <c r="AA2175" s="6">
        <f t="shared" si="67"/>
        <v>1.4800000000000004</v>
      </c>
    </row>
    <row r="2176" spans="1:27" x14ac:dyDescent="0.3">
      <c r="A2176" s="5">
        <v>42392</v>
      </c>
      <c r="B2176" s="5" t="s">
        <v>407</v>
      </c>
      <c r="C2176" s="5" t="s">
        <v>426</v>
      </c>
      <c r="D2176" s="5" t="s">
        <v>308</v>
      </c>
      <c r="E2176" t="s">
        <v>276</v>
      </c>
      <c r="F2176" s="5" t="s">
        <v>45</v>
      </c>
      <c r="G2176" s="5" t="str">
        <f>INDEX(DB_FILM!B:B,MATCH($F2176,DB_FILM!$A:$A,0))</f>
        <v>1994</v>
      </c>
      <c r="H2176" s="5" t="str">
        <f>INDEX(DB_FILM!C:C,MATCH($F2176,DB_FILM!$A:$A,0))</f>
        <v xml:space="preserve">T </v>
      </c>
      <c r="I2176" s="9">
        <f>INDEX(DB_FILM!D:D,MATCH($F2176,DB_FILM!$A:$A,0))</f>
        <v>110</v>
      </c>
      <c r="J2176" s="5" t="str">
        <f>INDEX(DB_FILM!E:E,MATCH($F2176,DB_FILM!$A:$A,0))</f>
        <v>Crime, Drama, Thriller</v>
      </c>
      <c r="K2176" s="6">
        <f>INDEX(DB_FILM!F:F,MATCH($F2176,DB_FILM!$A:$A,0))</f>
        <v>8.6</v>
      </c>
      <c r="L2176" s="5" t="str">
        <f>INDEX(DB_FILM!G:G,MATCH($F2176,DB_FILM!$A:$A,0))</f>
        <v>Mathilda, a 12-year-old girl, is reluctantly taken in by Léon, a professional assassin, after her family is murdered. Léon and Mathilda form an unusual relationship, as she becomes his protégée and learns the assassin's trade.</v>
      </c>
      <c r="M2176" s="5" t="str">
        <f>INDEX(DB_FILM!H:H,MATCH($F2176,DB_FILM!$A:$A,0))</f>
        <v xml:space="preserve">Luc Besson </v>
      </c>
      <c r="N2176" s="5" t="str">
        <f>INDEX(DB_FILM!I:I,MATCH($F2176,DB_FILM!$A:$A,0))</f>
        <v>Jean Reno, Gary Oldman, Natalie Portman, Danny Aiello</v>
      </c>
      <c r="O2176" s="7">
        <f>INDEX(DB_FILM!J:J,MATCH($F2176,DB_FILM!$A:$A,0))</f>
        <v>870122</v>
      </c>
      <c r="P2176" s="7">
        <f>INDEX(DB_FILM!K:K,MATCH($F2176,DB_FILM!$A:$A,0))</f>
        <v>19500000</v>
      </c>
      <c r="Q2176" s="5" t="s">
        <v>476</v>
      </c>
      <c r="R2176">
        <v>7.99</v>
      </c>
      <c r="S2176">
        <v>17</v>
      </c>
      <c r="T2176">
        <v>2</v>
      </c>
      <c r="U2176">
        <v>875</v>
      </c>
      <c r="V2176">
        <v>2</v>
      </c>
      <c r="W2176" t="str">
        <f t="shared" si="66"/>
        <v>B</v>
      </c>
      <c r="X2176" t="s">
        <v>544</v>
      </c>
      <c r="Y2176">
        <v>0</v>
      </c>
      <c r="Z2176">
        <v>4.71</v>
      </c>
      <c r="AA2176" s="6">
        <f t="shared" si="67"/>
        <v>3.2800000000000002</v>
      </c>
    </row>
    <row r="2177" spans="1:27" x14ac:dyDescent="0.3">
      <c r="A2177" s="5">
        <v>42393</v>
      </c>
      <c r="B2177" t="s">
        <v>407</v>
      </c>
      <c r="C2177" t="s">
        <v>465</v>
      </c>
      <c r="D2177" t="s">
        <v>363</v>
      </c>
      <c r="E2177" t="s">
        <v>325</v>
      </c>
      <c r="F2177" t="s">
        <v>93</v>
      </c>
      <c r="G2177" s="5" t="str">
        <f>INDEX(DB_FILM!B:B,MATCH($F2177,DB_FILM!$A:$A,0))</f>
        <v>2016</v>
      </c>
      <c r="H2177" s="5" t="str">
        <f>INDEX(DB_FILM!C:C,MATCH($F2177,DB_FILM!$A:$A,0))</f>
        <v>N/A</v>
      </c>
      <c r="I2177" s="9">
        <f>INDEX(DB_FILM!D:D,MATCH($F2177,DB_FILM!$A:$A,0))</f>
        <v>161</v>
      </c>
      <c r="J2177" s="5" t="str">
        <f>INDEX(DB_FILM!E:E,MATCH($F2177,DB_FILM!$A:$A,0))</f>
        <v>Action, Biography, Drama</v>
      </c>
      <c r="K2177" s="6">
        <f>INDEX(DB_FILM!F:F,MATCH($F2177,DB_FILM!$A:$A,0))</f>
        <v>8.5</v>
      </c>
      <c r="L2177" s="5" t="str">
        <f>INDEX(DB_FILM!G:G,MATCH($F2177,DB_FILM!$A:$A,0))</f>
        <v>Former wrestler Mahavir Singh Phogat and his two wrestler daughters struggle towards glory at the Commonwealth Games in the face of societal oppression.</v>
      </c>
      <c r="M2177" s="5" t="str">
        <f>INDEX(DB_FILM!H:H,MATCH($F2177,DB_FILM!$A:$A,0))</f>
        <v xml:space="preserve">Nitesh Tiwari </v>
      </c>
      <c r="N2177" s="5" t="str">
        <f>INDEX(DB_FILM!I:I,MATCH($F2177,DB_FILM!$A:$A,0))</f>
        <v>Aamir Khan, Sakshi Tanwar, Fatima Sana Shaikh, Sanya Malhotra</v>
      </c>
      <c r="O2177" s="7">
        <f>INDEX(DB_FILM!J:J,MATCH($F2177,DB_FILM!$A:$A,0))</f>
        <v>102802</v>
      </c>
      <c r="P2177" s="7">
        <f>INDEX(DB_FILM!K:K,MATCH($F2177,DB_FILM!$A:$A,0))</f>
        <v>12390000</v>
      </c>
      <c r="Q2177" t="s">
        <v>475</v>
      </c>
      <c r="R2177">
        <v>3.99</v>
      </c>
      <c r="S2177">
        <v>43</v>
      </c>
      <c r="T2177">
        <v>3</v>
      </c>
      <c r="U2177">
        <v>876</v>
      </c>
      <c r="V2177">
        <v>1</v>
      </c>
      <c r="W2177" t="str">
        <f t="shared" si="66"/>
        <v>C</v>
      </c>
      <c r="X2177" t="s">
        <v>563</v>
      </c>
      <c r="Y2177">
        <v>0</v>
      </c>
      <c r="Z2177">
        <v>3.35</v>
      </c>
      <c r="AA2177" s="6">
        <f t="shared" si="67"/>
        <v>0.64000000000000012</v>
      </c>
    </row>
    <row r="2178" spans="1:27" x14ac:dyDescent="0.3">
      <c r="A2178" s="5">
        <v>42393</v>
      </c>
      <c r="B2178" s="5" t="s">
        <v>407</v>
      </c>
      <c r="C2178" s="5" t="s">
        <v>465</v>
      </c>
      <c r="D2178" s="5" t="s">
        <v>363</v>
      </c>
      <c r="E2178" t="s">
        <v>325</v>
      </c>
      <c r="F2178" s="5" t="s">
        <v>89</v>
      </c>
      <c r="G2178" s="5" t="str">
        <f>INDEX(DB_FILM!B:B,MATCH($F2178,DB_FILM!$A:$A,0))</f>
        <v>2000</v>
      </c>
      <c r="H2178" s="5" t="str">
        <f>INDEX(DB_FILM!C:C,MATCH($F2178,DB_FILM!$A:$A,0))</f>
        <v xml:space="preserve">T </v>
      </c>
      <c r="I2178" s="9">
        <f>INDEX(DB_FILM!D:D,MATCH($F2178,DB_FILM!$A:$A,0))</f>
        <v>113</v>
      </c>
      <c r="J2178" s="5" t="str">
        <f>INDEX(DB_FILM!E:E,MATCH($F2178,DB_FILM!$A:$A,0))</f>
        <v>Mystery, Thriller</v>
      </c>
      <c r="K2178" s="6">
        <f>INDEX(DB_FILM!F:F,MATCH($F2178,DB_FILM!$A:$A,0))</f>
        <v>8.5</v>
      </c>
      <c r="L2178" s="5" t="str">
        <f>INDEX(DB_FILM!G:G,MATCH($F2178,DB_FILM!$A:$A,0))</f>
        <v>A man with short-term memory loss attempts to track down his wife's murderer.</v>
      </c>
      <c r="M2178" s="5" t="str">
        <f>INDEX(DB_FILM!H:H,MATCH($F2178,DB_FILM!$A:$A,0))</f>
        <v xml:space="preserve">Christopher Nolan </v>
      </c>
      <c r="N2178" s="5" t="str">
        <f>INDEX(DB_FILM!I:I,MATCH($F2178,DB_FILM!$A:$A,0))</f>
        <v>Guy Pearce, Carrie-Anne Moss, Joe Pantoliano, Mark Boone Junior</v>
      </c>
      <c r="O2178" s="7">
        <f>INDEX(DB_FILM!J:J,MATCH($F2178,DB_FILM!$A:$A,0))</f>
        <v>986815</v>
      </c>
      <c r="P2178" s="7">
        <f>INDEX(DB_FILM!K:K,MATCH($F2178,DB_FILM!$A:$A,0))</f>
        <v>25540000</v>
      </c>
      <c r="Q2178" s="5" t="s">
        <v>475</v>
      </c>
      <c r="R2178">
        <v>5.99</v>
      </c>
      <c r="S2178">
        <v>41</v>
      </c>
      <c r="T2178">
        <v>3</v>
      </c>
      <c r="U2178">
        <v>876</v>
      </c>
      <c r="V2178">
        <v>2</v>
      </c>
      <c r="W2178" t="str">
        <f t="shared" ref="W2178:W2241" si="68">IF(T2178=1,"A",IF(T2178=2,"B",IF(T2178=3,"C")))</f>
        <v>C</v>
      </c>
      <c r="X2178" t="s">
        <v>507</v>
      </c>
      <c r="Y2178">
        <v>0</v>
      </c>
      <c r="Z2178">
        <v>4.55</v>
      </c>
      <c r="AA2178" s="6">
        <f t="shared" ref="AA2178:AA2241" si="69">R2178-Z2178</f>
        <v>1.4400000000000004</v>
      </c>
    </row>
    <row r="2179" spans="1:27" x14ac:dyDescent="0.3">
      <c r="A2179" s="5">
        <v>42393</v>
      </c>
      <c r="B2179" s="5" t="s">
        <v>407</v>
      </c>
      <c r="C2179" s="5" t="s">
        <v>465</v>
      </c>
      <c r="D2179" s="5" t="s">
        <v>363</v>
      </c>
      <c r="E2179" t="s">
        <v>325</v>
      </c>
      <c r="F2179" s="5" t="s">
        <v>45</v>
      </c>
      <c r="G2179" s="5" t="str">
        <f>INDEX(DB_FILM!B:B,MATCH($F2179,DB_FILM!$A:$A,0))</f>
        <v>1994</v>
      </c>
      <c r="H2179" s="5" t="str">
        <f>INDEX(DB_FILM!C:C,MATCH($F2179,DB_FILM!$A:$A,0))</f>
        <v xml:space="preserve">T </v>
      </c>
      <c r="I2179" s="9">
        <f>INDEX(DB_FILM!D:D,MATCH($F2179,DB_FILM!$A:$A,0))</f>
        <v>110</v>
      </c>
      <c r="J2179" s="5" t="str">
        <f>INDEX(DB_FILM!E:E,MATCH($F2179,DB_FILM!$A:$A,0))</f>
        <v>Crime, Drama, Thriller</v>
      </c>
      <c r="K2179" s="6">
        <f>INDEX(DB_FILM!F:F,MATCH($F2179,DB_FILM!$A:$A,0))</f>
        <v>8.6</v>
      </c>
      <c r="L2179" s="5" t="str">
        <f>INDEX(DB_FILM!G:G,MATCH($F2179,DB_FILM!$A:$A,0))</f>
        <v>Mathilda, a 12-year-old girl, is reluctantly taken in by Léon, a professional assassin, after her family is murdered. Léon and Mathilda form an unusual relationship, as she becomes his protégée and learns the assassin's trade.</v>
      </c>
      <c r="M2179" s="5" t="str">
        <f>INDEX(DB_FILM!H:H,MATCH($F2179,DB_FILM!$A:$A,0))</f>
        <v xml:space="preserve">Luc Besson </v>
      </c>
      <c r="N2179" s="5" t="str">
        <f>INDEX(DB_FILM!I:I,MATCH($F2179,DB_FILM!$A:$A,0))</f>
        <v>Jean Reno, Gary Oldman, Natalie Portman, Danny Aiello</v>
      </c>
      <c r="O2179" s="7">
        <f>INDEX(DB_FILM!J:J,MATCH($F2179,DB_FILM!$A:$A,0))</f>
        <v>870122</v>
      </c>
      <c r="P2179" s="7">
        <f>INDEX(DB_FILM!K:K,MATCH($F2179,DB_FILM!$A:$A,0))</f>
        <v>19500000</v>
      </c>
      <c r="Q2179" s="5" t="s">
        <v>476</v>
      </c>
      <c r="R2179">
        <v>5.99</v>
      </c>
      <c r="S2179">
        <v>17</v>
      </c>
      <c r="T2179">
        <v>2</v>
      </c>
      <c r="U2179">
        <v>876</v>
      </c>
      <c r="V2179">
        <v>2</v>
      </c>
      <c r="W2179" t="str">
        <f t="shared" si="68"/>
        <v>B</v>
      </c>
      <c r="X2179" t="s">
        <v>544</v>
      </c>
      <c r="Y2179">
        <v>0</v>
      </c>
      <c r="Z2179">
        <v>3.77</v>
      </c>
      <c r="AA2179" s="6">
        <f t="shared" si="69"/>
        <v>2.2200000000000002</v>
      </c>
    </row>
    <row r="2180" spans="1:27" x14ac:dyDescent="0.3">
      <c r="A2180" s="5">
        <v>42393</v>
      </c>
      <c r="B2180" s="5" t="s">
        <v>407</v>
      </c>
      <c r="C2180" s="5" t="s">
        <v>465</v>
      </c>
      <c r="D2180" s="5" t="s">
        <v>363</v>
      </c>
      <c r="E2180" t="s">
        <v>325</v>
      </c>
      <c r="F2180" s="5" t="s">
        <v>69</v>
      </c>
      <c r="G2180" s="5" t="str">
        <f>INDEX(DB_FILM!B:B,MATCH($F2180,DB_FILM!$A:$A,0))</f>
        <v>1994</v>
      </c>
      <c r="H2180" s="5" t="str">
        <f>INDEX(DB_FILM!C:C,MATCH($F2180,DB_FILM!$A:$A,0))</f>
        <v xml:space="preserve">T </v>
      </c>
      <c r="I2180" s="9">
        <f>INDEX(DB_FILM!D:D,MATCH($F2180,DB_FILM!$A:$A,0))</f>
        <v>88</v>
      </c>
      <c r="J2180" s="5" t="str">
        <f>INDEX(DB_FILM!E:E,MATCH($F2180,DB_FILM!$A:$A,0))</f>
        <v>Animation, Adventure, Drama</v>
      </c>
      <c r="K2180" s="6">
        <f>INDEX(DB_FILM!F:F,MATCH($F2180,DB_FILM!$A:$A,0))</f>
        <v>8.5</v>
      </c>
      <c r="L2180" s="5" t="str">
        <f>INDEX(DB_FILM!G:G,MATCH($F2180,DB_FILM!$A:$A,0))</f>
        <v>A Lion cub crown prince is tricked by a treacherous uncle into thinking he caused his father's death and flees into exile in despair, only to learn in adulthood his identity and his responsibilities.</v>
      </c>
      <c r="M2180" s="5" t="str">
        <f>INDEX(DB_FILM!H:H,MATCH($F2180,DB_FILM!$A:$A,0))</f>
        <v xml:space="preserve">Roger Allers, Rob Minkoff </v>
      </c>
      <c r="N2180" s="5" t="str">
        <f>INDEX(DB_FILM!I:I,MATCH($F2180,DB_FILM!$A:$A,0))</f>
        <v>Matthew Broderick, Jeremy Irons, James Earl Jones, Whoopi Goldberg</v>
      </c>
      <c r="O2180" s="7">
        <f>INDEX(DB_FILM!J:J,MATCH($F2180,DB_FILM!$A:$A,0))</f>
        <v>781936</v>
      </c>
      <c r="P2180" s="7">
        <f>INDEX(DB_FILM!K:K,MATCH($F2180,DB_FILM!$A:$A,0))</f>
        <v>312900000</v>
      </c>
      <c r="Q2180" s="5" t="s">
        <v>474</v>
      </c>
      <c r="R2180">
        <v>7.99</v>
      </c>
      <c r="S2180">
        <v>30</v>
      </c>
      <c r="T2180">
        <v>1</v>
      </c>
      <c r="U2180">
        <v>876</v>
      </c>
      <c r="V2180">
        <v>2</v>
      </c>
      <c r="W2180" t="str">
        <f t="shared" si="68"/>
        <v>A</v>
      </c>
      <c r="X2180" t="s">
        <v>555</v>
      </c>
      <c r="Y2180">
        <v>0</v>
      </c>
      <c r="Z2180">
        <v>4.07</v>
      </c>
      <c r="AA2180" s="6">
        <f t="shared" si="69"/>
        <v>3.92</v>
      </c>
    </row>
    <row r="2181" spans="1:27" x14ac:dyDescent="0.3">
      <c r="A2181" s="5">
        <v>42393</v>
      </c>
      <c r="B2181" s="5" t="s">
        <v>407</v>
      </c>
      <c r="C2181" s="5" t="s">
        <v>465</v>
      </c>
      <c r="D2181" s="5" t="s">
        <v>363</v>
      </c>
      <c r="E2181" t="s">
        <v>325</v>
      </c>
      <c r="F2181" s="5" t="s">
        <v>41</v>
      </c>
      <c r="G2181" s="5" t="str">
        <f>INDEX(DB_FILM!B:B,MATCH($F2181,DB_FILM!$A:$A,0))</f>
        <v>1995</v>
      </c>
      <c r="H2181" s="5" t="str">
        <f>INDEX(DB_FILM!C:C,MATCH($F2181,DB_FILM!$A:$A,0))</f>
        <v xml:space="preserve">T </v>
      </c>
      <c r="I2181" s="9">
        <f>INDEX(DB_FILM!D:D,MATCH($F2181,DB_FILM!$A:$A,0))</f>
        <v>127</v>
      </c>
      <c r="J2181" s="5" t="str">
        <f>INDEX(DB_FILM!E:E,MATCH($F2181,DB_FILM!$A:$A,0))</f>
        <v>Crime, Drama, Mystery</v>
      </c>
      <c r="K2181" s="6">
        <f>INDEX(DB_FILM!F:F,MATCH($F2181,DB_FILM!$A:$A,0))</f>
        <v>8.6</v>
      </c>
      <c r="L2181" s="5" t="str">
        <f>INDEX(DB_FILM!G:G,MATCH($F2181,DB_FILM!$A:$A,0))</f>
        <v>Two detectives, a rookie and a veteran, hunt a serial killer who uses the seven deadly sins as his motives.</v>
      </c>
      <c r="M2181" s="5" t="str">
        <f>INDEX(DB_FILM!H:H,MATCH($F2181,DB_FILM!$A:$A,0))</f>
        <v xml:space="preserve">David Fincher </v>
      </c>
      <c r="N2181" s="5" t="str">
        <f>INDEX(DB_FILM!I:I,MATCH($F2181,DB_FILM!$A:$A,0))</f>
        <v>Morgan Freeman, Brad Pitt, Kevin Spacey, Andrew Kevin Walker</v>
      </c>
      <c r="O2181" s="7">
        <f>INDEX(DB_FILM!J:J,MATCH($F2181,DB_FILM!$A:$A,0))</f>
        <v>1214270</v>
      </c>
      <c r="P2181" s="7">
        <f>INDEX(DB_FILM!K:K,MATCH($F2181,DB_FILM!$A:$A,0))</f>
        <v>100130000</v>
      </c>
      <c r="Q2181" s="5" t="s">
        <v>476</v>
      </c>
      <c r="R2181">
        <v>9.99</v>
      </c>
      <c r="S2181">
        <v>15</v>
      </c>
      <c r="T2181">
        <v>2</v>
      </c>
      <c r="U2181">
        <v>876</v>
      </c>
      <c r="V2181">
        <v>3</v>
      </c>
      <c r="W2181" t="str">
        <f t="shared" si="68"/>
        <v>B</v>
      </c>
      <c r="X2181" t="s">
        <v>523</v>
      </c>
      <c r="Y2181">
        <v>0</v>
      </c>
      <c r="Z2181">
        <v>5.79</v>
      </c>
      <c r="AA2181" s="6">
        <f t="shared" si="69"/>
        <v>4.2</v>
      </c>
    </row>
    <row r="2182" spans="1:27" x14ac:dyDescent="0.3">
      <c r="A2182" s="5">
        <v>42393</v>
      </c>
      <c r="B2182" s="5" t="s">
        <v>407</v>
      </c>
      <c r="C2182" s="5" t="s">
        <v>465</v>
      </c>
      <c r="D2182" s="5" t="s">
        <v>363</v>
      </c>
      <c r="E2182" t="s">
        <v>325</v>
      </c>
      <c r="F2182" s="5" t="s">
        <v>47</v>
      </c>
      <c r="G2182" s="5" t="str">
        <f>INDEX(DB_FILM!B:B,MATCH($F2182,DB_FILM!$A:$A,0))</f>
        <v>1977</v>
      </c>
      <c r="H2182" s="5" t="str">
        <f>INDEX(DB_FILM!C:C,MATCH($F2182,DB_FILM!$A:$A,0))</f>
        <v xml:space="preserve">T </v>
      </c>
      <c r="I2182" s="9">
        <f>INDEX(DB_FILM!D:D,MATCH($F2182,DB_FILM!$A:$A,0))</f>
        <v>121</v>
      </c>
      <c r="J2182" s="5" t="str">
        <f>INDEX(DB_FILM!E:E,MATCH($F2182,DB_FILM!$A:$A,0))</f>
        <v>Action, Adventure, Fantasy</v>
      </c>
      <c r="K2182" s="6">
        <f>INDEX(DB_FILM!F:F,MATCH($F2182,DB_FILM!$A:$A,0))</f>
        <v>8.6</v>
      </c>
      <c r="L2182" s="5" t="str">
        <f>INDEX(DB_FILM!G:G,MATCH($F2182,DB_FILM!$A:$A,0))</f>
        <v>Luke Skywalker joins forces with a Jedi Knight, a cocky pilot, a Wookiee and two droids to save the galaxy from the Empire's world-destroying battle station, while also attempting to rescue Princess Leia from the evil Darth Vader.</v>
      </c>
      <c r="M2182" s="5" t="str">
        <f>INDEX(DB_FILM!H:H,MATCH($F2182,DB_FILM!$A:$A,0))</f>
        <v xml:space="preserve">George Lucas </v>
      </c>
      <c r="N2182" s="5" t="str">
        <f>INDEX(DB_FILM!I:I,MATCH($F2182,DB_FILM!$A:$A,0))</f>
        <v>Mark Hamill, Harrison Ford, Carrie Fisher, Alec Guinness</v>
      </c>
      <c r="O2182" s="7">
        <f>INDEX(DB_FILM!J:J,MATCH($F2182,DB_FILM!$A:$A,0))</f>
        <v>1070346</v>
      </c>
      <c r="P2182" s="7">
        <f>INDEX(DB_FILM!K:K,MATCH($F2182,DB_FILM!$A:$A,0))</f>
        <v>322740000</v>
      </c>
      <c r="Q2182" s="5" t="s">
        <v>476</v>
      </c>
      <c r="R2182">
        <v>13.99</v>
      </c>
      <c r="S2182">
        <v>18</v>
      </c>
      <c r="T2182">
        <v>2</v>
      </c>
      <c r="U2182">
        <v>876</v>
      </c>
      <c r="V2182">
        <v>1</v>
      </c>
      <c r="W2182" t="str">
        <f t="shared" si="68"/>
        <v>B</v>
      </c>
      <c r="X2182" t="s">
        <v>506</v>
      </c>
      <c r="Y2182">
        <v>0</v>
      </c>
      <c r="Z2182">
        <v>8.81</v>
      </c>
      <c r="AA2182" s="6">
        <f t="shared" si="69"/>
        <v>5.18</v>
      </c>
    </row>
    <row r="2183" spans="1:27" x14ac:dyDescent="0.3">
      <c r="A2183" s="5">
        <v>42393</v>
      </c>
      <c r="B2183" t="s">
        <v>407</v>
      </c>
      <c r="C2183" t="s">
        <v>444</v>
      </c>
      <c r="D2183" t="s">
        <v>360</v>
      </c>
      <c r="E2183" t="s">
        <v>293</v>
      </c>
      <c r="F2183" t="s">
        <v>53</v>
      </c>
      <c r="G2183" s="5" t="str">
        <f>INDEX(DB_FILM!B:B,MATCH($F2183,DB_FILM!$A:$A,0))</f>
        <v>2001</v>
      </c>
      <c r="H2183" s="5" t="str">
        <f>INDEX(DB_FILM!C:C,MATCH($F2183,DB_FILM!$A:$A,0))</f>
        <v xml:space="preserve">T </v>
      </c>
      <c r="I2183" s="9">
        <f>INDEX(DB_FILM!D:D,MATCH($F2183,DB_FILM!$A:$A,0))</f>
        <v>125</v>
      </c>
      <c r="J2183" s="5" t="str">
        <f>INDEX(DB_FILM!E:E,MATCH($F2183,DB_FILM!$A:$A,0))</f>
        <v>Animation, Adventure, Family</v>
      </c>
      <c r="K2183" s="6">
        <f>INDEX(DB_FILM!F:F,MATCH($F2183,DB_FILM!$A:$A,0))</f>
        <v>8.6</v>
      </c>
      <c r="L2183" s="5" t="str">
        <f>INDEX(DB_FILM!G:G,MATCH($F2183,DB_FILM!$A:$A,0))</f>
        <v>During her family's move to the suburbs, a sullen 10-year-old girl wanders into a world ruled by gods, witches, and spirits, and where humans are changed into beasts.</v>
      </c>
      <c r="M2183" s="5" t="str">
        <f>INDEX(DB_FILM!H:H,MATCH($F2183,DB_FILM!$A:$A,0))</f>
        <v xml:space="preserve">Hayao Miyazaki, Kirk Wise </v>
      </c>
      <c r="N2183" s="5" t="str">
        <f>INDEX(DB_FILM!I:I,MATCH($F2183,DB_FILM!$A:$A,0))</f>
        <v>Daveigh Chase, Suzanne Pleshette, Miyu Irino, Rumi Hiiragi</v>
      </c>
      <c r="O2183" s="7">
        <f>INDEX(DB_FILM!J:J,MATCH($F2183,DB_FILM!$A:$A,0))</f>
        <v>521082</v>
      </c>
      <c r="P2183" s="7">
        <f>INDEX(DB_FILM!K:K,MATCH($F2183,DB_FILM!$A:$A,0))</f>
        <v>10060000</v>
      </c>
      <c r="Q2183" t="s">
        <v>475</v>
      </c>
      <c r="R2183">
        <v>7.99</v>
      </c>
      <c r="S2183">
        <v>21</v>
      </c>
      <c r="T2183">
        <v>3</v>
      </c>
      <c r="U2183">
        <v>877</v>
      </c>
      <c r="V2183">
        <v>1</v>
      </c>
      <c r="W2183" t="str">
        <f t="shared" si="68"/>
        <v>C</v>
      </c>
      <c r="X2183" t="s">
        <v>489</v>
      </c>
      <c r="Y2183">
        <v>0</v>
      </c>
      <c r="Z2183">
        <v>6.07</v>
      </c>
      <c r="AA2183" s="6">
        <f t="shared" si="69"/>
        <v>1.92</v>
      </c>
    </row>
    <row r="2184" spans="1:27" x14ac:dyDescent="0.3">
      <c r="A2184" s="5">
        <v>42393</v>
      </c>
      <c r="B2184" s="5" t="s">
        <v>407</v>
      </c>
      <c r="C2184" s="5" t="s">
        <v>444</v>
      </c>
      <c r="D2184" s="5" t="s">
        <v>360</v>
      </c>
      <c r="E2184" t="s">
        <v>293</v>
      </c>
      <c r="F2184" t="s">
        <v>21</v>
      </c>
      <c r="G2184" s="5" t="str">
        <f>INDEX(DB_FILM!B:B,MATCH($F2184,DB_FILM!$A:$A,0))</f>
        <v>1999</v>
      </c>
      <c r="H2184" s="5" t="str">
        <f>INDEX(DB_FILM!C:C,MATCH($F2184,DB_FILM!$A:$A,0))</f>
        <v xml:space="preserve">VM18 </v>
      </c>
      <c r="I2184" s="9">
        <f>INDEX(DB_FILM!D:D,MATCH($F2184,DB_FILM!$A:$A,0))</f>
        <v>139</v>
      </c>
      <c r="J2184" s="5" t="str">
        <f>INDEX(DB_FILM!E:E,MATCH($F2184,DB_FILM!$A:$A,0))</f>
        <v>Drama</v>
      </c>
      <c r="K2184" s="6">
        <f>INDEX(DB_FILM!F:F,MATCH($F2184,DB_FILM!$A:$A,0))</f>
        <v>8.8000000000000007</v>
      </c>
      <c r="L2184" s="5" t="str">
        <f>INDEX(DB_FILM!G:G,MATCH($F2184,DB_FILM!$A:$A,0))</f>
        <v>An insomniac office worker and a devil-may-care soapmaker form an underground fight club that evolves into something much, much more.</v>
      </c>
      <c r="M2184" s="5" t="str">
        <f>INDEX(DB_FILM!H:H,MATCH($F2184,DB_FILM!$A:$A,0))</f>
        <v xml:space="preserve">David Fincher </v>
      </c>
      <c r="N2184" s="5" t="str">
        <f>INDEX(DB_FILM!I:I,MATCH($F2184,DB_FILM!$A:$A,0))</f>
        <v>Brad Pitt, Edward Norton, Meat Loaf, Zach Grenier</v>
      </c>
      <c r="O2184" s="7">
        <f>INDEX(DB_FILM!J:J,MATCH($F2184,DB_FILM!$A:$A,0))</f>
        <v>1591794</v>
      </c>
      <c r="P2184" s="7">
        <f>INDEX(DB_FILM!K:K,MATCH($F2184,DB_FILM!$A:$A,0))</f>
        <v>37030000</v>
      </c>
      <c r="Q2184" s="5" t="s">
        <v>475</v>
      </c>
      <c r="R2184">
        <v>9.99</v>
      </c>
      <c r="S2184">
        <v>21</v>
      </c>
      <c r="T2184">
        <v>3</v>
      </c>
      <c r="U2184">
        <v>877</v>
      </c>
      <c r="V2184">
        <v>1</v>
      </c>
      <c r="W2184" t="str">
        <f t="shared" si="68"/>
        <v>C</v>
      </c>
      <c r="X2184" t="s">
        <v>489</v>
      </c>
      <c r="Y2184">
        <v>0</v>
      </c>
      <c r="Z2184">
        <v>7.89</v>
      </c>
      <c r="AA2184" s="6">
        <f t="shared" si="69"/>
        <v>2.1000000000000005</v>
      </c>
    </row>
    <row r="2185" spans="1:27" x14ac:dyDescent="0.3">
      <c r="A2185" s="5">
        <v>42393</v>
      </c>
      <c r="B2185" s="5" t="s">
        <v>407</v>
      </c>
      <c r="C2185" s="5" t="s">
        <v>444</v>
      </c>
      <c r="D2185" s="5" t="s">
        <v>360</v>
      </c>
      <c r="E2185" t="s">
        <v>293</v>
      </c>
      <c r="F2185" s="5" t="s">
        <v>29</v>
      </c>
      <c r="G2185" s="5" t="str">
        <f>INDEX(DB_FILM!B:B,MATCH($F2185,DB_FILM!$A:$A,0))</f>
        <v>1990</v>
      </c>
      <c r="H2185" s="5" t="str">
        <f>INDEX(DB_FILM!C:C,MATCH($F2185,DB_FILM!$A:$A,0))</f>
        <v xml:space="preserve">VM14 </v>
      </c>
      <c r="I2185" s="9">
        <f>INDEX(DB_FILM!D:D,MATCH($F2185,DB_FILM!$A:$A,0))</f>
        <v>146</v>
      </c>
      <c r="J2185" s="5" t="str">
        <f>INDEX(DB_FILM!E:E,MATCH($F2185,DB_FILM!$A:$A,0))</f>
        <v>Crime, Drama</v>
      </c>
      <c r="K2185" s="6">
        <f>INDEX(DB_FILM!F:F,MATCH($F2185,DB_FILM!$A:$A,0))</f>
        <v>8.6999999999999993</v>
      </c>
      <c r="L2185" s="5" t="str">
        <f>INDEX(DB_FILM!G:G,MATCH($F2185,DB_FILM!$A:$A,0))</f>
        <v>The story of Henry Hill and his life in the mob, covering his relationship with his wife Karen Hill and his mob partners Jimmy Conway and Tommy DeVito in the Italian-American crime syndicate.</v>
      </c>
      <c r="M2185" s="5" t="str">
        <f>INDEX(DB_FILM!H:H,MATCH($F2185,DB_FILM!$A:$A,0))</f>
        <v xml:space="preserve">Martin Scorsese </v>
      </c>
      <c r="N2185" s="5" t="str">
        <f>INDEX(DB_FILM!I:I,MATCH($F2185,DB_FILM!$A:$A,0))</f>
        <v>Robert De Niro, Ray Liotta, Joe Pesci, Lorraine Bracco</v>
      </c>
      <c r="O2185" s="7">
        <f>INDEX(DB_FILM!J:J,MATCH($F2185,DB_FILM!$A:$A,0))</f>
        <v>857121</v>
      </c>
      <c r="P2185" s="7">
        <f>INDEX(DB_FILM!K:K,MATCH($F2185,DB_FILM!$A:$A,0))</f>
        <v>46840000</v>
      </c>
      <c r="Q2185" s="5" t="s">
        <v>476</v>
      </c>
      <c r="R2185">
        <v>7.99</v>
      </c>
      <c r="S2185">
        <v>8</v>
      </c>
      <c r="T2185">
        <v>2</v>
      </c>
      <c r="U2185">
        <v>877</v>
      </c>
      <c r="V2185">
        <v>1</v>
      </c>
      <c r="W2185" t="str">
        <f t="shared" si="68"/>
        <v>B</v>
      </c>
      <c r="X2185" t="s">
        <v>599</v>
      </c>
      <c r="Y2185">
        <v>0</v>
      </c>
      <c r="Z2185">
        <v>4.95</v>
      </c>
      <c r="AA2185" s="6">
        <f t="shared" si="69"/>
        <v>3.04</v>
      </c>
    </row>
    <row r="2186" spans="1:27" x14ac:dyDescent="0.3">
      <c r="A2186" s="5">
        <v>42393</v>
      </c>
      <c r="B2186" s="5" t="s">
        <v>407</v>
      </c>
      <c r="C2186" s="5" t="s">
        <v>444</v>
      </c>
      <c r="D2186" s="5" t="s">
        <v>360</v>
      </c>
      <c r="E2186" t="s">
        <v>293</v>
      </c>
      <c r="F2186" s="5" t="s">
        <v>9</v>
      </c>
      <c r="G2186" s="5" t="str">
        <f>INDEX(DB_FILM!B:B,MATCH($F2186,DB_FILM!$A:$A,0))</f>
        <v>2003</v>
      </c>
      <c r="H2186" s="5" t="str">
        <f>INDEX(DB_FILM!C:C,MATCH($F2186,DB_FILM!$A:$A,0))</f>
        <v xml:space="preserve">T </v>
      </c>
      <c r="I2186" s="9">
        <f>INDEX(DB_FILM!D:D,MATCH($F2186,DB_FILM!$A:$A,0))</f>
        <v>201</v>
      </c>
      <c r="J2186" s="5" t="str">
        <f>INDEX(DB_FILM!E:E,MATCH($F2186,DB_FILM!$A:$A,0))</f>
        <v>Action, Adventure, Drama</v>
      </c>
      <c r="K2186" s="6">
        <f>INDEX(DB_FILM!F:F,MATCH($F2186,DB_FILM!$A:$A,0))</f>
        <v>8.9</v>
      </c>
      <c r="L2186" s="5" t="str">
        <f>INDEX(DB_FILM!G:G,MATCH($F2186,DB_FILM!$A:$A,0))</f>
        <v>Gandalf and Aragorn lead the World of Men against Sauron's army to draw his gaze from Frodo and Sam as they approach Mount Doom with the One Ring.</v>
      </c>
      <c r="M2186" s="5" t="str">
        <f>INDEX(DB_FILM!H:H,MATCH($F2186,DB_FILM!$A:$A,0))</f>
        <v xml:space="preserve">Peter Jackson </v>
      </c>
      <c r="N2186" s="5" t="str">
        <f>INDEX(DB_FILM!I:I,MATCH($F2186,DB_FILM!$A:$A,0))</f>
        <v>Elijah Wood, Viggo Mortensen, Ian McKellen, Orlando Bloom</v>
      </c>
      <c r="O2186" s="7">
        <f>INDEX(DB_FILM!J:J,MATCH($F2186,DB_FILM!$A:$A,0))</f>
        <v>1416518</v>
      </c>
      <c r="P2186" s="7">
        <f>INDEX(DB_FILM!K:K,MATCH($F2186,DB_FILM!$A:$A,0))</f>
        <v>377850000</v>
      </c>
      <c r="Q2186" s="5" t="s">
        <v>474</v>
      </c>
      <c r="R2186">
        <v>9.99</v>
      </c>
      <c r="S2186">
        <v>47</v>
      </c>
      <c r="T2186">
        <v>1</v>
      </c>
      <c r="U2186">
        <v>877</v>
      </c>
      <c r="V2186">
        <v>3</v>
      </c>
      <c r="W2186" t="str">
        <f t="shared" si="68"/>
        <v>A</v>
      </c>
      <c r="X2186" t="s">
        <v>527</v>
      </c>
      <c r="Y2186">
        <v>0</v>
      </c>
      <c r="Z2186">
        <v>5.59</v>
      </c>
      <c r="AA2186" s="6">
        <f t="shared" si="69"/>
        <v>4.4000000000000004</v>
      </c>
    </row>
    <row r="2187" spans="1:27" x14ac:dyDescent="0.3">
      <c r="A2187" s="5">
        <v>42393</v>
      </c>
      <c r="B2187" s="5" t="s">
        <v>407</v>
      </c>
      <c r="C2187" s="5" t="s">
        <v>444</v>
      </c>
      <c r="D2187" s="5" t="s">
        <v>360</v>
      </c>
      <c r="E2187" t="s">
        <v>293</v>
      </c>
      <c r="F2187" s="5" t="s">
        <v>85</v>
      </c>
      <c r="G2187" s="5" t="str">
        <f>INDEX(DB_FILM!B:B,MATCH($F2187,DB_FILM!$A:$A,0))</f>
        <v>1991</v>
      </c>
      <c r="H2187" s="5" t="str">
        <f>INDEX(DB_FILM!C:C,MATCH($F2187,DB_FILM!$A:$A,0))</f>
        <v xml:space="preserve">T </v>
      </c>
      <c r="I2187" s="9">
        <f>INDEX(DB_FILM!D:D,MATCH($F2187,DB_FILM!$A:$A,0))</f>
        <v>137</v>
      </c>
      <c r="J2187" s="5" t="str">
        <f>INDEX(DB_FILM!E:E,MATCH($F2187,DB_FILM!$A:$A,0))</f>
        <v>Action, Sci-Fi</v>
      </c>
      <c r="K2187" s="6">
        <f>INDEX(DB_FILM!F:F,MATCH($F2187,DB_FILM!$A:$A,0))</f>
        <v>8.5</v>
      </c>
      <c r="L2187" s="5" t="str">
        <f>INDEX(DB_FILM!G:G,MATCH($F2187,DB_FILM!$A:$A,0))</f>
        <v>A cyborg, identical to the one who failed to kill Sarah Connor, must now protect her teenage son, John Connor, from a more advanced and powerful cyborg.</v>
      </c>
      <c r="M2187" s="5" t="str">
        <f>INDEX(DB_FILM!H:H,MATCH($F2187,DB_FILM!$A:$A,0))</f>
        <v xml:space="preserve">James Cameron </v>
      </c>
      <c r="N2187" s="5" t="str">
        <f>INDEX(DB_FILM!I:I,MATCH($F2187,DB_FILM!$A:$A,0))</f>
        <v>Arnold Schwarzenegger, Linda Hamilton, Edward Furlong, Robert Patrick</v>
      </c>
      <c r="O2187" s="7">
        <f>INDEX(DB_FILM!J:J,MATCH($F2187,DB_FILM!$A:$A,0))</f>
        <v>863511</v>
      </c>
      <c r="P2187" s="7">
        <f>INDEX(DB_FILM!K:K,MATCH($F2187,DB_FILM!$A:$A,0))</f>
        <v>204840000</v>
      </c>
      <c r="Q2187" s="5" t="s">
        <v>476</v>
      </c>
      <c r="R2187">
        <v>13.99</v>
      </c>
      <c r="S2187">
        <v>39</v>
      </c>
      <c r="T2187">
        <v>2</v>
      </c>
      <c r="U2187">
        <v>877</v>
      </c>
      <c r="V2187">
        <v>3</v>
      </c>
      <c r="W2187" t="str">
        <f t="shared" si="68"/>
        <v>B</v>
      </c>
      <c r="X2187" t="s">
        <v>593</v>
      </c>
      <c r="Y2187">
        <v>0</v>
      </c>
      <c r="Z2187">
        <v>8.39</v>
      </c>
      <c r="AA2187" s="6">
        <f t="shared" si="69"/>
        <v>5.6</v>
      </c>
    </row>
    <row r="2188" spans="1:27" x14ac:dyDescent="0.3">
      <c r="A2188" s="5">
        <v>42394</v>
      </c>
      <c r="B2188" s="5" t="s">
        <v>398</v>
      </c>
      <c r="C2188" s="5" t="s">
        <v>442</v>
      </c>
      <c r="D2188" s="5" t="s">
        <v>362</v>
      </c>
      <c r="E2188" t="s">
        <v>278</v>
      </c>
      <c r="F2188" s="5" t="s">
        <v>97</v>
      </c>
      <c r="G2188" s="5" t="str">
        <f>INDEX(DB_FILM!B:B,MATCH($F2188,DB_FILM!$A:$A,0))</f>
        <v>1968</v>
      </c>
      <c r="H2188" s="5" t="str">
        <f>INDEX(DB_FILM!C:C,MATCH($F2188,DB_FILM!$A:$A,0))</f>
        <v xml:space="preserve">T </v>
      </c>
      <c r="I2188" s="9">
        <f>INDEX(DB_FILM!D:D,MATCH($F2188,DB_FILM!$A:$A,0))</f>
        <v>175</v>
      </c>
      <c r="J2188" s="5" t="str">
        <f>INDEX(DB_FILM!E:E,MATCH($F2188,DB_FILM!$A:$A,0))</f>
        <v>Western</v>
      </c>
      <c r="K2188" s="6">
        <f>INDEX(DB_FILM!F:F,MATCH($F2188,DB_FILM!$A:$A,0))</f>
        <v>8.5</v>
      </c>
      <c r="L2188" s="5" t="str">
        <f>INDEX(DB_FILM!G:G,MATCH($F2188,DB_FILM!$A:$A,0))</f>
        <v>A mysterious stranger with a harmonica joins forces with a notorious desperado to protect a beautiful widow from a ruthless assassin working for the railroad.</v>
      </c>
      <c r="M2188" s="5" t="str">
        <f>INDEX(DB_FILM!H:H,MATCH($F2188,DB_FILM!$A:$A,0))</f>
        <v xml:space="preserve">Sergio Leone </v>
      </c>
      <c r="N2188" s="5" t="str">
        <f>INDEX(DB_FILM!I:I,MATCH($F2188,DB_FILM!$A:$A,0))</f>
        <v>Henry Fonda, Charles Bronson, Claudia Cardinale, Jason Robards</v>
      </c>
      <c r="O2188" s="7">
        <f>INDEX(DB_FILM!J:J,MATCH($F2188,DB_FILM!$A:$A,0))</f>
        <v>257797</v>
      </c>
      <c r="P2188" s="7">
        <f>INDEX(DB_FILM!K:K,MATCH($F2188,DB_FILM!$A:$A,0))</f>
        <v>5320000</v>
      </c>
      <c r="Q2188" s="5" t="s">
        <v>475</v>
      </c>
      <c r="R2188">
        <v>9.99</v>
      </c>
      <c r="S2188">
        <v>46</v>
      </c>
      <c r="T2188">
        <v>3</v>
      </c>
      <c r="U2188">
        <v>878</v>
      </c>
      <c r="V2188">
        <v>1</v>
      </c>
      <c r="W2188" t="str">
        <f t="shared" si="68"/>
        <v>C</v>
      </c>
      <c r="X2188" t="s">
        <v>540</v>
      </c>
      <c r="Y2188">
        <v>0</v>
      </c>
      <c r="Z2188">
        <v>7.09</v>
      </c>
      <c r="AA2188" s="6">
        <f t="shared" si="69"/>
        <v>2.9000000000000004</v>
      </c>
    </row>
    <row r="2189" spans="1:27" x14ac:dyDescent="0.3">
      <c r="A2189" s="5">
        <v>42394</v>
      </c>
      <c r="B2189" s="5" t="s">
        <v>398</v>
      </c>
      <c r="C2189" s="5" t="s">
        <v>442</v>
      </c>
      <c r="D2189" s="5" t="s">
        <v>362</v>
      </c>
      <c r="E2189" t="s">
        <v>278</v>
      </c>
      <c r="F2189" s="5" t="s">
        <v>89</v>
      </c>
      <c r="G2189" s="5" t="str">
        <f>INDEX(DB_FILM!B:B,MATCH($F2189,DB_FILM!$A:$A,0))</f>
        <v>2000</v>
      </c>
      <c r="H2189" s="5" t="str">
        <f>INDEX(DB_FILM!C:C,MATCH($F2189,DB_FILM!$A:$A,0))</f>
        <v xml:space="preserve">T </v>
      </c>
      <c r="I2189" s="9">
        <f>INDEX(DB_FILM!D:D,MATCH($F2189,DB_FILM!$A:$A,0))</f>
        <v>113</v>
      </c>
      <c r="J2189" s="5" t="str">
        <f>INDEX(DB_FILM!E:E,MATCH($F2189,DB_FILM!$A:$A,0))</f>
        <v>Mystery, Thriller</v>
      </c>
      <c r="K2189" s="6">
        <f>INDEX(DB_FILM!F:F,MATCH($F2189,DB_FILM!$A:$A,0))</f>
        <v>8.5</v>
      </c>
      <c r="L2189" s="5" t="str">
        <f>INDEX(DB_FILM!G:G,MATCH($F2189,DB_FILM!$A:$A,0))</f>
        <v>A man with short-term memory loss attempts to track down his wife's murderer.</v>
      </c>
      <c r="M2189" s="5" t="str">
        <f>INDEX(DB_FILM!H:H,MATCH($F2189,DB_FILM!$A:$A,0))</f>
        <v xml:space="preserve">Christopher Nolan </v>
      </c>
      <c r="N2189" s="5" t="str">
        <f>INDEX(DB_FILM!I:I,MATCH($F2189,DB_FILM!$A:$A,0))</f>
        <v>Guy Pearce, Carrie-Anne Moss, Joe Pantoliano, Mark Boone Junior</v>
      </c>
      <c r="O2189" s="7">
        <f>INDEX(DB_FILM!J:J,MATCH($F2189,DB_FILM!$A:$A,0))</f>
        <v>986815</v>
      </c>
      <c r="P2189" s="7">
        <f>INDEX(DB_FILM!K:K,MATCH($F2189,DB_FILM!$A:$A,0))</f>
        <v>25540000</v>
      </c>
      <c r="Q2189" s="5" t="s">
        <v>475</v>
      </c>
      <c r="R2189">
        <v>9.99</v>
      </c>
      <c r="S2189">
        <v>41</v>
      </c>
      <c r="T2189">
        <v>3</v>
      </c>
      <c r="U2189">
        <v>878</v>
      </c>
      <c r="V2189">
        <v>1</v>
      </c>
      <c r="W2189" t="str">
        <f t="shared" si="68"/>
        <v>C</v>
      </c>
      <c r="X2189" t="s">
        <v>507</v>
      </c>
      <c r="Y2189">
        <v>0</v>
      </c>
      <c r="Z2189">
        <v>8.49</v>
      </c>
      <c r="AA2189" s="6">
        <f t="shared" si="69"/>
        <v>1.5</v>
      </c>
    </row>
    <row r="2190" spans="1:27" x14ac:dyDescent="0.3">
      <c r="A2190" s="5">
        <v>42394</v>
      </c>
      <c r="B2190" t="s">
        <v>398</v>
      </c>
      <c r="C2190" t="s">
        <v>442</v>
      </c>
      <c r="D2190" t="s">
        <v>362</v>
      </c>
      <c r="E2190" t="s">
        <v>278</v>
      </c>
      <c r="F2190" t="s">
        <v>23</v>
      </c>
      <c r="G2190" s="5" t="str">
        <f>INDEX(DB_FILM!B:B,MATCH($F2190,DB_FILM!$A:$A,0))</f>
        <v>1994</v>
      </c>
      <c r="H2190" s="5" t="str">
        <f>INDEX(DB_FILM!C:C,MATCH($F2190,DB_FILM!$A:$A,0))</f>
        <v xml:space="preserve">T </v>
      </c>
      <c r="I2190" s="9">
        <f>INDEX(DB_FILM!D:D,MATCH($F2190,DB_FILM!$A:$A,0))</f>
        <v>142</v>
      </c>
      <c r="J2190" s="5" t="str">
        <f>INDEX(DB_FILM!E:E,MATCH($F2190,DB_FILM!$A:$A,0))</f>
        <v>Drama, Romance</v>
      </c>
      <c r="K2190" s="6">
        <f>INDEX(DB_FILM!F:F,MATCH($F2190,DB_FILM!$A:$A,0))</f>
        <v>8.8000000000000007</v>
      </c>
      <c r="L2190" s="5" t="str">
        <f>INDEX(DB_FILM!G:G,MATCH($F2190,DB_FILM!$A:$A,0))</f>
        <v>The presidencies of Kennedy and Johnson, Vietnam, Watergate, and other history unfold through the perspective of an Alabama man with an IQ of 75.</v>
      </c>
      <c r="M2190" s="5" t="str">
        <f>INDEX(DB_FILM!H:H,MATCH($F2190,DB_FILM!$A:$A,0))</f>
        <v xml:space="preserve">Robert Zemeckis </v>
      </c>
      <c r="N2190" s="5" t="str">
        <f>INDEX(DB_FILM!I:I,MATCH($F2190,DB_FILM!$A:$A,0))</f>
        <v>Tom Hanks, Robin Wright, Gary Sinise, Sally Field</v>
      </c>
      <c r="O2190" s="7">
        <f>INDEX(DB_FILM!J:J,MATCH($F2190,DB_FILM!$A:$A,0))</f>
        <v>1512094</v>
      </c>
      <c r="P2190" s="7">
        <f>INDEX(DB_FILM!K:K,MATCH($F2190,DB_FILM!$A:$A,0))</f>
        <v>330250000</v>
      </c>
      <c r="Q2190" t="s">
        <v>476</v>
      </c>
      <c r="R2190">
        <v>9.99</v>
      </c>
      <c r="S2190">
        <v>5</v>
      </c>
      <c r="T2190">
        <v>2</v>
      </c>
      <c r="U2190">
        <v>878</v>
      </c>
      <c r="V2190">
        <v>3</v>
      </c>
      <c r="W2190" t="str">
        <f t="shared" si="68"/>
        <v>B</v>
      </c>
      <c r="X2190" t="s">
        <v>556</v>
      </c>
      <c r="Y2190">
        <v>0</v>
      </c>
      <c r="Z2190">
        <v>5.49</v>
      </c>
      <c r="AA2190" s="6">
        <f t="shared" si="69"/>
        <v>4.5</v>
      </c>
    </row>
    <row r="2191" spans="1:27" x14ac:dyDescent="0.3">
      <c r="A2191" s="5">
        <v>42394</v>
      </c>
      <c r="B2191" s="5" t="s">
        <v>398</v>
      </c>
      <c r="C2191" s="5" t="s">
        <v>442</v>
      </c>
      <c r="D2191" s="5" t="s">
        <v>362</v>
      </c>
      <c r="E2191" t="s">
        <v>278</v>
      </c>
      <c r="F2191" s="5" t="s">
        <v>17</v>
      </c>
      <c r="G2191" s="5" t="str">
        <f>INDEX(DB_FILM!B:B,MATCH($F2191,DB_FILM!$A:$A,0))</f>
        <v>2010</v>
      </c>
      <c r="H2191" s="5" t="str">
        <f>INDEX(DB_FILM!C:C,MATCH($F2191,DB_FILM!$A:$A,0))</f>
        <v xml:space="preserve">T </v>
      </c>
      <c r="I2191" s="9">
        <f>INDEX(DB_FILM!D:D,MATCH($F2191,DB_FILM!$A:$A,0))</f>
        <v>148</v>
      </c>
      <c r="J2191" s="5" t="str">
        <f>INDEX(DB_FILM!E:E,MATCH($F2191,DB_FILM!$A:$A,0))</f>
        <v>Action, Adventure, Sci-Fi</v>
      </c>
      <c r="K2191" s="6">
        <f>INDEX(DB_FILM!F:F,MATCH($F2191,DB_FILM!$A:$A,0))</f>
        <v>8.8000000000000007</v>
      </c>
      <c r="L2191" s="5" t="str">
        <f>INDEX(DB_FILM!G:G,MATCH($F2191,DB_FILM!$A:$A,0))</f>
        <v>A thief who steals corporate secrets through the use of dream-sharing technology is given the inverse task of planting an idea into the mind of a CEO.</v>
      </c>
      <c r="M2191" s="5" t="str">
        <f>INDEX(DB_FILM!H:H,MATCH($F2191,DB_FILM!$A:$A,0))</f>
        <v xml:space="preserve">Christopher Nolan </v>
      </c>
      <c r="N2191" s="5" t="str">
        <f>INDEX(DB_FILM!I:I,MATCH($F2191,DB_FILM!$A:$A,0))</f>
        <v>Leonardo DiCaprio, Joseph Gordon-Levitt, Ellen Page, Ken Watanabe</v>
      </c>
      <c r="O2191" s="7">
        <f>INDEX(DB_FILM!J:J,MATCH($F2191,DB_FILM!$A:$A,0))</f>
        <v>1739805</v>
      </c>
      <c r="P2191" s="7">
        <f>INDEX(DB_FILM!K:K,MATCH($F2191,DB_FILM!$A:$A,0))</f>
        <v>292580000</v>
      </c>
      <c r="Q2191" s="5" t="s">
        <v>474</v>
      </c>
      <c r="R2191">
        <v>7.99</v>
      </c>
      <c r="S2191">
        <v>2</v>
      </c>
      <c r="T2191">
        <v>1</v>
      </c>
      <c r="U2191">
        <v>878</v>
      </c>
      <c r="V2191">
        <v>2</v>
      </c>
      <c r="W2191" t="str">
        <f t="shared" si="68"/>
        <v>A</v>
      </c>
      <c r="X2191" t="s">
        <v>605</v>
      </c>
      <c r="Y2191">
        <v>0</v>
      </c>
      <c r="Z2191">
        <v>5.51</v>
      </c>
      <c r="AA2191" s="6">
        <f t="shared" si="69"/>
        <v>2.4800000000000004</v>
      </c>
    </row>
    <row r="2192" spans="1:27" x14ac:dyDescent="0.3">
      <c r="A2192" s="5">
        <v>42394</v>
      </c>
      <c r="B2192" s="5" t="s">
        <v>398</v>
      </c>
      <c r="C2192" s="5" t="s">
        <v>442</v>
      </c>
      <c r="D2192" s="5" t="s">
        <v>362</v>
      </c>
      <c r="E2192" t="s">
        <v>278</v>
      </c>
      <c r="F2192" s="5" t="s">
        <v>51</v>
      </c>
      <c r="G2192" s="5" t="str">
        <f>INDEX(DB_FILM!B:B,MATCH($F2192,DB_FILM!$A:$A,0))</f>
        <v>1998</v>
      </c>
      <c r="H2192" s="5" t="str">
        <f>INDEX(DB_FILM!C:C,MATCH($F2192,DB_FILM!$A:$A,0))</f>
        <v xml:space="preserve">VM14 </v>
      </c>
      <c r="I2192" s="9">
        <f>INDEX(DB_FILM!D:D,MATCH($F2192,DB_FILM!$A:$A,0))</f>
        <v>169</v>
      </c>
      <c r="J2192" s="5" t="str">
        <f>INDEX(DB_FILM!E:E,MATCH($F2192,DB_FILM!$A:$A,0))</f>
        <v>Drama, War</v>
      </c>
      <c r="K2192" s="6">
        <f>INDEX(DB_FILM!F:F,MATCH($F2192,DB_FILM!$A:$A,0))</f>
        <v>8.6</v>
      </c>
      <c r="L2192" s="5" t="str">
        <f>INDEX(DB_FILM!G:G,MATCH($F2192,DB_FILM!$A:$A,0))</f>
        <v>Following the Normandy Landings, a group of U.S. soldiers go behind enemy lines to retrieve a paratrooper whose brothers have been killed in action.</v>
      </c>
      <c r="M2192" s="5" t="str">
        <f>INDEX(DB_FILM!H:H,MATCH($F2192,DB_FILM!$A:$A,0))</f>
        <v xml:space="preserve">Steven Spielberg </v>
      </c>
      <c r="N2192" s="5" t="str">
        <f>INDEX(DB_FILM!I:I,MATCH($F2192,DB_FILM!$A:$A,0))</f>
        <v>Tom Hanks, Matt Damon, Tom Sizemore, Edward Burns</v>
      </c>
      <c r="O2192" s="7">
        <f>INDEX(DB_FILM!J:J,MATCH($F2192,DB_FILM!$A:$A,0))</f>
        <v>1047650</v>
      </c>
      <c r="P2192" s="7">
        <f>INDEX(DB_FILM!K:K,MATCH($F2192,DB_FILM!$A:$A,0))</f>
        <v>216540000</v>
      </c>
      <c r="Q2192" s="5" t="s">
        <v>476</v>
      </c>
      <c r="R2192">
        <v>13.99</v>
      </c>
      <c r="S2192">
        <v>20</v>
      </c>
      <c r="T2192">
        <v>2</v>
      </c>
      <c r="U2192">
        <v>878</v>
      </c>
      <c r="V2192">
        <v>1</v>
      </c>
      <c r="W2192" t="str">
        <f t="shared" si="68"/>
        <v>B</v>
      </c>
      <c r="X2192" t="s">
        <v>526</v>
      </c>
      <c r="Y2192">
        <v>0</v>
      </c>
      <c r="Z2192">
        <v>7.83</v>
      </c>
      <c r="AA2192" s="6">
        <f t="shared" si="69"/>
        <v>6.16</v>
      </c>
    </row>
    <row r="2193" spans="1:27" x14ac:dyDescent="0.3">
      <c r="A2193" s="5">
        <v>42395</v>
      </c>
      <c r="B2193" t="s">
        <v>413</v>
      </c>
      <c r="C2193" t="s">
        <v>431</v>
      </c>
      <c r="D2193" t="s">
        <v>368</v>
      </c>
      <c r="E2193" t="s">
        <v>307</v>
      </c>
      <c r="F2193" t="s">
        <v>85</v>
      </c>
      <c r="G2193" s="5" t="str">
        <f>INDEX(DB_FILM!B:B,MATCH($F2193,DB_FILM!$A:$A,0))</f>
        <v>1991</v>
      </c>
      <c r="H2193" s="5" t="str">
        <f>INDEX(DB_FILM!C:C,MATCH($F2193,DB_FILM!$A:$A,0))</f>
        <v xml:space="preserve">T </v>
      </c>
      <c r="I2193" s="9">
        <f>INDEX(DB_FILM!D:D,MATCH($F2193,DB_FILM!$A:$A,0))</f>
        <v>137</v>
      </c>
      <c r="J2193" s="5" t="str">
        <f>INDEX(DB_FILM!E:E,MATCH($F2193,DB_FILM!$A:$A,0))</f>
        <v>Action, Sci-Fi</v>
      </c>
      <c r="K2193" s="6">
        <f>INDEX(DB_FILM!F:F,MATCH($F2193,DB_FILM!$A:$A,0))</f>
        <v>8.5</v>
      </c>
      <c r="L2193" s="5" t="str">
        <f>INDEX(DB_FILM!G:G,MATCH($F2193,DB_FILM!$A:$A,0))</f>
        <v>A cyborg, identical to the one who failed to kill Sarah Connor, must now protect her teenage son, John Connor, from a more advanced and powerful cyborg.</v>
      </c>
      <c r="M2193" s="5" t="str">
        <f>INDEX(DB_FILM!H:H,MATCH($F2193,DB_FILM!$A:$A,0))</f>
        <v xml:space="preserve">James Cameron </v>
      </c>
      <c r="N2193" s="5" t="str">
        <f>INDEX(DB_FILM!I:I,MATCH($F2193,DB_FILM!$A:$A,0))</f>
        <v>Arnold Schwarzenegger, Linda Hamilton, Edward Furlong, Robert Patrick</v>
      </c>
      <c r="O2193" s="7">
        <f>INDEX(DB_FILM!J:J,MATCH($F2193,DB_FILM!$A:$A,0))</f>
        <v>863511</v>
      </c>
      <c r="P2193" s="7">
        <f>INDEX(DB_FILM!K:K,MATCH($F2193,DB_FILM!$A:$A,0))</f>
        <v>204840000</v>
      </c>
      <c r="Q2193" t="s">
        <v>475</v>
      </c>
      <c r="R2193">
        <v>5.99</v>
      </c>
      <c r="S2193">
        <v>39</v>
      </c>
      <c r="T2193">
        <v>3</v>
      </c>
      <c r="U2193">
        <v>879</v>
      </c>
      <c r="V2193">
        <v>2</v>
      </c>
      <c r="W2193" t="str">
        <f t="shared" si="68"/>
        <v>C</v>
      </c>
      <c r="X2193" t="s">
        <v>525</v>
      </c>
      <c r="Y2193">
        <v>0</v>
      </c>
      <c r="Z2193">
        <v>4.8499999999999996</v>
      </c>
      <c r="AA2193" s="6">
        <f t="shared" si="69"/>
        <v>1.1400000000000006</v>
      </c>
    </row>
    <row r="2194" spans="1:27" x14ac:dyDescent="0.3">
      <c r="A2194" s="5">
        <v>42395</v>
      </c>
      <c r="B2194" s="5" t="s">
        <v>416</v>
      </c>
      <c r="C2194" s="5" t="s">
        <v>442</v>
      </c>
      <c r="D2194" s="5" t="s">
        <v>279</v>
      </c>
      <c r="E2194" t="s">
        <v>272</v>
      </c>
      <c r="F2194" s="5" t="s">
        <v>57</v>
      </c>
      <c r="G2194" s="5" t="str">
        <f>INDEX(DB_FILM!B:B,MATCH($F2194,DB_FILM!$A:$A,0))</f>
        <v>1997</v>
      </c>
      <c r="H2194" s="5" t="str">
        <f>INDEX(DB_FILM!C:C,MATCH($F2194,DB_FILM!$A:$A,0))</f>
        <v xml:space="preserve">T </v>
      </c>
      <c r="I2194" s="9">
        <f>INDEX(DB_FILM!D:D,MATCH($F2194,DB_FILM!$A:$A,0))</f>
        <v>116</v>
      </c>
      <c r="J2194" s="5" t="str">
        <f>INDEX(DB_FILM!E:E,MATCH($F2194,DB_FILM!$A:$A,0))</f>
        <v>Comedy, Drama, War</v>
      </c>
      <c r="K2194" s="6">
        <f>INDEX(DB_FILM!F:F,MATCH($F2194,DB_FILM!$A:$A,0))</f>
        <v>8.6</v>
      </c>
      <c r="L2194" s="5" t="str">
        <f>INDEX(DB_FILM!G:G,MATCH($F2194,DB_FILM!$A:$A,0))</f>
        <v>When an open-minded Jewish librarian and his son become victims of the Holocaust, he uses a perfect mixture of will, humor, and imagination to protect his son from the dangers around their camp.</v>
      </c>
      <c r="M2194" s="5" t="str">
        <f>INDEX(DB_FILM!H:H,MATCH($F2194,DB_FILM!$A:$A,0))</f>
        <v xml:space="preserve">Roberto Benigni </v>
      </c>
      <c r="N2194" s="5" t="str">
        <f>INDEX(DB_FILM!I:I,MATCH($F2194,DB_FILM!$A:$A,0))</f>
        <v>Roberto Benigni, Nicoletta Braschi, Giorgio Cantarini, Giustino Durano</v>
      </c>
      <c r="O2194" s="7">
        <f>INDEX(DB_FILM!J:J,MATCH($F2194,DB_FILM!$A:$A,0))</f>
        <v>517982</v>
      </c>
      <c r="P2194" s="7">
        <f>INDEX(DB_FILM!K:K,MATCH($F2194,DB_FILM!$A:$A,0))</f>
        <v>57600000</v>
      </c>
      <c r="Q2194" s="5" t="s">
        <v>475</v>
      </c>
      <c r="R2194">
        <v>9.99</v>
      </c>
      <c r="S2194">
        <v>24</v>
      </c>
      <c r="T2194">
        <v>3</v>
      </c>
      <c r="U2194">
        <v>880</v>
      </c>
      <c r="V2194">
        <v>1</v>
      </c>
      <c r="W2194" t="str">
        <f t="shared" si="68"/>
        <v>C</v>
      </c>
      <c r="X2194" t="s">
        <v>537</v>
      </c>
      <c r="Y2194">
        <v>0</v>
      </c>
      <c r="Z2194">
        <v>8.19</v>
      </c>
      <c r="AA2194" s="6">
        <f t="shared" si="69"/>
        <v>1.8000000000000007</v>
      </c>
    </row>
    <row r="2195" spans="1:27" x14ac:dyDescent="0.3">
      <c r="A2195" s="5">
        <v>42395</v>
      </c>
      <c r="B2195" t="s">
        <v>416</v>
      </c>
      <c r="C2195" t="s">
        <v>442</v>
      </c>
      <c r="D2195" t="s">
        <v>279</v>
      </c>
      <c r="E2195" t="s">
        <v>272</v>
      </c>
      <c r="F2195" t="s">
        <v>25</v>
      </c>
      <c r="G2195" s="5" t="str">
        <f>INDEX(DB_FILM!B:B,MATCH($F2195,DB_FILM!$A:$A,0))</f>
        <v>1980</v>
      </c>
      <c r="H2195" s="5" t="str">
        <f>INDEX(DB_FILM!C:C,MATCH($F2195,DB_FILM!$A:$A,0))</f>
        <v xml:space="preserve">T </v>
      </c>
      <c r="I2195" s="9">
        <f>INDEX(DB_FILM!D:D,MATCH($F2195,DB_FILM!$A:$A,0))</f>
        <v>124</v>
      </c>
      <c r="J2195" s="5" t="str">
        <f>INDEX(DB_FILM!E:E,MATCH($F2195,DB_FILM!$A:$A,0))</f>
        <v>Action, Adventure, Fantasy</v>
      </c>
      <c r="K2195" s="6">
        <f>INDEX(DB_FILM!F:F,MATCH($F2195,DB_FILM!$A:$A,0))</f>
        <v>8.8000000000000007</v>
      </c>
      <c r="L2195" s="5" t="str">
        <f>INDEX(DB_FILM!G:G,MATCH($F2195,DB_FILM!$A:$A,0))</f>
        <v>After the rebels are brutally overpowered by the Empire on the ice planet Hoth, Luke Skywalker begins Jedi training with Yoda, while his friends are pursued by Darth Vader.</v>
      </c>
      <c r="M2195" s="5" t="str">
        <f>INDEX(DB_FILM!H:H,MATCH($F2195,DB_FILM!$A:$A,0))</f>
        <v xml:space="preserve">Irvin Kershner </v>
      </c>
      <c r="N2195" s="5" t="str">
        <f>INDEX(DB_FILM!I:I,MATCH($F2195,DB_FILM!$A:$A,0))</f>
        <v>Mark Hamill, Harrison Ford, Carrie Fisher, Billy Dee Williams</v>
      </c>
      <c r="O2195" s="7">
        <f>INDEX(DB_FILM!J:J,MATCH($F2195,DB_FILM!$A:$A,0))</f>
        <v>999712</v>
      </c>
      <c r="P2195" s="7">
        <f>INDEX(DB_FILM!K:K,MATCH($F2195,DB_FILM!$A:$A,0))</f>
        <v>290480000</v>
      </c>
      <c r="Q2195" t="s">
        <v>476</v>
      </c>
      <c r="R2195">
        <v>7.99</v>
      </c>
      <c r="S2195">
        <v>6</v>
      </c>
      <c r="T2195">
        <v>2</v>
      </c>
      <c r="U2195">
        <v>880</v>
      </c>
      <c r="V2195">
        <v>1</v>
      </c>
      <c r="W2195" t="str">
        <f t="shared" si="68"/>
        <v>B</v>
      </c>
      <c r="X2195" t="s">
        <v>565</v>
      </c>
      <c r="Y2195">
        <v>5</v>
      </c>
      <c r="Z2195">
        <v>4.79</v>
      </c>
      <c r="AA2195" s="6">
        <f t="shared" si="69"/>
        <v>3.2</v>
      </c>
    </row>
    <row r="2196" spans="1:27" x14ac:dyDescent="0.3">
      <c r="A2196" s="5">
        <v>42395</v>
      </c>
      <c r="B2196" t="s">
        <v>413</v>
      </c>
      <c r="C2196" t="s">
        <v>465</v>
      </c>
      <c r="D2196" t="s">
        <v>311</v>
      </c>
      <c r="E2196" t="s">
        <v>290</v>
      </c>
      <c r="F2196" t="s">
        <v>93</v>
      </c>
      <c r="G2196" s="5" t="str">
        <f>INDEX(DB_FILM!B:B,MATCH($F2196,DB_FILM!$A:$A,0))</f>
        <v>2016</v>
      </c>
      <c r="H2196" s="5" t="str">
        <f>INDEX(DB_FILM!C:C,MATCH($F2196,DB_FILM!$A:$A,0))</f>
        <v>N/A</v>
      </c>
      <c r="I2196" s="9">
        <f>INDEX(DB_FILM!D:D,MATCH($F2196,DB_FILM!$A:$A,0))</f>
        <v>161</v>
      </c>
      <c r="J2196" s="5" t="str">
        <f>INDEX(DB_FILM!E:E,MATCH($F2196,DB_FILM!$A:$A,0))</f>
        <v>Action, Biography, Drama</v>
      </c>
      <c r="K2196" s="6">
        <f>INDEX(DB_FILM!F:F,MATCH($F2196,DB_FILM!$A:$A,0))</f>
        <v>8.5</v>
      </c>
      <c r="L2196" s="5" t="str">
        <f>INDEX(DB_FILM!G:G,MATCH($F2196,DB_FILM!$A:$A,0))</f>
        <v>Former wrestler Mahavir Singh Phogat and his two wrestler daughters struggle towards glory at the Commonwealth Games in the face of societal oppression.</v>
      </c>
      <c r="M2196" s="5" t="str">
        <f>INDEX(DB_FILM!H:H,MATCH($F2196,DB_FILM!$A:$A,0))</f>
        <v xml:space="preserve">Nitesh Tiwari </v>
      </c>
      <c r="N2196" s="5" t="str">
        <f>INDEX(DB_FILM!I:I,MATCH($F2196,DB_FILM!$A:$A,0))</f>
        <v>Aamir Khan, Sakshi Tanwar, Fatima Sana Shaikh, Sanya Malhotra</v>
      </c>
      <c r="O2196" s="7">
        <f>INDEX(DB_FILM!J:J,MATCH($F2196,DB_FILM!$A:$A,0))</f>
        <v>102802</v>
      </c>
      <c r="P2196" s="7">
        <f>INDEX(DB_FILM!K:K,MATCH($F2196,DB_FILM!$A:$A,0))</f>
        <v>12390000</v>
      </c>
      <c r="Q2196" t="s">
        <v>476</v>
      </c>
      <c r="R2196">
        <v>3.99</v>
      </c>
      <c r="S2196">
        <v>43</v>
      </c>
      <c r="T2196">
        <v>2</v>
      </c>
      <c r="U2196">
        <v>881</v>
      </c>
      <c r="V2196">
        <v>1</v>
      </c>
      <c r="W2196" t="str">
        <f t="shared" si="68"/>
        <v>B</v>
      </c>
      <c r="X2196" t="s">
        <v>564</v>
      </c>
      <c r="Y2196">
        <v>5</v>
      </c>
      <c r="Z2196">
        <v>2.19</v>
      </c>
      <c r="AA2196" s="6">
        <f t="shared" si="69"/>
        <v>1.8000000000000003</v>
      </c>
    </row>
    <row r="2197" spans="1:27" x14ac:dyDescent="0.3">
      <c r="A2197" s="5">
        <v>42396</v>
      </c>
      <c r="B2197" t="s">
        <v>405</v>
      </c>
      <c r="C2197" t="s">
        <v>456</v>
      </c>
      <c r="D2197" t="s">
        <v>347</v>
      </c>
      <c r="E2197" t="s">
        <v>270</v>
      </c>
      <c r="F2197" t="s">
        <v>71</v>
      </c>
      <c r="G2197" s="5" t="str">
        <f>INDEX(DB_FILM!B:B,MATCH($F2197,DB_FILM!$A:$A,0))</f>
        <v>2000</v>
      </c>
      <c r="H2197" s="5" t="str">
        <f>INDEX(DB_FILM!C:C,MATCH($F2197,DB_FILM!$A:$A,0))</f>
        <v xml:space="preserve">T </v>
      </c>
      <c r="I2197" s="9">
        <f>INDEX(DB_FILM!D:D,MATCH($F2197,DB_FILM!$A:$A,0))</f>
        <v>155</v>
      </c>
      <c r="J2197" s="5" t="str">
        <f>INDEX(DB_FILM!E:E,MATCH($F2197,DB_FILM!$A:$A,0))</f>
        <v>Action, Adventure, Drama</v>
      </c>
      <c r="K2197" s="6">
        <f>INDEX(DB_FILM!F:F,MATCH($F2197,DB_FILM!$A:$A,0))</f>
        <v>8.5</v>
      </c>
      <c r="L2197" s="5" t="str">
        <f>INDEX(DB_FILM!G:G,MATCH($F2197,DB_FILM!$A:$A,0))</f>
        <v>When a Roman General is betrayed, and his family murdered by an emperor's corrupt son, he comes to Rome as a gladiator to seek revenge.</v>
      </c>
      <c r="M2197" s="5" t="str">
        <f>INDEX(DB_FILM!H:H,MATCH($F2197,DB_FILM!$A:$A,0))</f>
        <v xml:space="preserve">Ridley Scott </v>
      </c>
      <c r="N2197" s="5" t="str">
        <f>INDEX(DB_FILM!I:I,MATCH($F2197,DB_FILM!$A:$A,0))</f>
        <v>Russell Crowe, Joaquin Phoenix, Connie Nielsen, Oliver Reed</v>
      </c>
      <c r="O2197" s="7">
        <f>INDEX(DB_FILM!J:J,MATCH($F2197,DB_FILM!$A:$A,0))</f>
        <v>1149315</v>
      </c>
      <c r="P2197" s="7">
        <f>INDEX(DB_FILM!K:K,MATCH($F2197,DB_FILM!$A:$A,0))</f>
        <v>187710000</v>
      </c>
      <c r="Q2197" t="s">
        <v>475</v>
      </c>
      <c r="R2197">
        <v>5.99</v>
      </c>
      <c r="S2197">
        <v>31</v>
      </c>
      <c r="T2197">
        <v>3</v>
      </c>
      <c r="U2197">
        <v>882</v>
      </c>
      <c r="V2197">
        <v>3</v>
      </c>
      <c r="W2197" t="str">
        <f t="shared" si="68"/>
        <v>C</v>
      </c>
      <c r="X2197" t="s">
        <v>541</v>
      </c>
      <c r="Y2197">
        <v>0</v>
      </c>
      <c r="Z2197">
        <v>4.97</v>
      </c>
      <c r="AA2197" s="6">
        <f t="shared" si="69"/>
        <v>1.0200000000000005</v>
      </c>
    </row>
    <row r="2198" spans="1:27" x14ac:dyDescent="0.3">
      <c r="A2198" s="5">
        <v>42396</v>
      </c>
      <c r="B2198" s="5" t="s">
        <v>405</v>
      </c>
      <c r="C2198" s="5" t="s">
        <v>456</v>
      </c>
      <c r="D2198" s="5" t="s">
        <v>347</v>
      </c>
      <c r="E2198" t="s">
        <v>270</v>
      </c>
      <c r="F2198" s="5" t="s">
        <v>11</v>
      </c>
      <c r="G2198" s="5" t="str">
        <f>INDEX(DB_FILM!B:B,MATCH($F2198,DB_FILM!$A:$A,0))</f>
        <v>1993</v>
      </c>
      <c r="H2198" s="5" t="str">
        <f>INDEX(DB_FILM!C:C,MATCH($F2198,DB_FILM!$A:$A,0))</f>
        <v xml:space="preserve">T </v>
      </c>
      <c r="I2198" s="9">
        <f>INDEX(DB_FILM!D:D,MATCH($F2198,DB_FILM!$A:$A,0))</f>
        <v>195</v>
      </c>
      <c r="J2198" s="5" t="str">
        <f>INDEX(DB_FILM!E:E,MATCH($F2198,DB_FILM!$A:$A,0))</f>
        <v>Biography, Drama, History</v>
      </c>
      <c r="K2198" s="6">
        <f>INDEX(DB_FILM!F:F,MATCH($F2198,DB_FILM!$A:$A,0))</f>
        <v>8.9</v>
      </c>
      <c r="L2198" s="5" t="str">
        <f>INDEX(DB_FILM!G:G,MATCH($F2198,DB_FILM!$A:$A,0))</f>
        <v>In German-occupied Poland during World War II, Oskar Schindler gradually becomes concerned for his Jewish workforce after witnessing their persecution by the Nazi Germans.</v>
      </c>
      <c r="M2198" s="5" t="str">
        <f>INDEX(DB_FILM!H:H,MATCH($F2198,DB_FILM!$A:$A,0))</f>
        <v xml:space="preserve">Steven Spielberg </v>
      </c>
      <c r="N2198" s="5" t="str">
        <f>INDEX(DB_FILM!I:I,MATCH($F2198,DB_FILM!$A:$A,0))</f>
        <v>Liam Neeson, Ralph Fiennes, Ben Kingsley, Caroline Goodall</v>
      </c>
      <c r="O2198" s="7">
        <f>INDEX(DB_FILM!J:J,MATCH($F2198,DB_FILM!$A:$A,0))</f>
        <v>1025474</v>
      </c>
      <c r="P2198" s="7">
        <f>INDEX(DB_FILM!K:K,MATCH($F2198,DB_FILM!$A:$A,0))</f>
        <v>96070000</v>
      </c>
      <c r="Q2198" s="5" t="s">
        <v>475</v>
      </c>
      <c r="R2198">
        <v>3.99</v>
      </c>
      <c r="S2198">
        <v>48</v>
      </c>
      <c r="T2198">
        <v>3</v>
      </c>
      <c r="U2198">
        <v>882</v>
      </c>
      <c r="V2198">
        <v>1</v>
      </c>
      <c r="W2198" t="str">
        <f t="shared" si="68"/>
        <v>C</v>
      </c>
      <c r="X2198" t="s">
        <v>603</v>
      </c>
      <c r="Y2198">
        <v>0</v>
      </c>
      <c r="Z2198">
        <v>2.99</v>
      </c>
      <c r="AA2198" s="6">
        <f t="shared" si="69"/>
        <v>1</v>
      </c>
    </row>
    <row r="2199" spans="1:27" x14ac:dyDescent="0.3">
      <c r="A2199" s="5">
        <v>42396</v>
      </c>
      <c r="B2199" s="5" t="s">
        <v>405</v>
      </c>
      <c r="C2199" s="5" t="s">
        <v>456</v>
      </c>
      <c r="D2199" s="5" t="s">
        <v>347</v>
      </c>
      <c r="E2199" t="s">
        <v>270</v>
      </c>
      <c r="F2199" s="5" t="s">
        <v>49</v>
      </c>
      <c r="G2199" s="5" t="str">
        <f>INDEX(DB_FILM!B:B,MATCH($F2199,DB_FILM!$A:$A,0))</f>
        <v>1995</v>
      </c>
      <c r="H2199" s="5" t="str">
        <f>INDEX(DB_FILM!C:C,MATCH($F2199,DB_FILM!$A:$A,0))</f>
        <v xml:space="preserve">T </v>
      </c>
      <c r="I2199" s="9">
        <f>INDEX(DB_FILM!D:D,MATCH($F2199,DB_FILM!$A:$A,0))</f>
        <v>106</v>
      </c>
      <c r="J2199" s="5" t="str">
        <f>INDEX(DB_FILM!E:E,MATCH($F2199,DB_FILM!$A:$A,0))</f>
        <v>Crime, Mystery, Thriller</v>
      </c>
      <c r="K2199" s="6">
        <f>INDEX(DB_FILM!F:F,MATCH($F2199,DB_FILM!$A:$A,0))</f>
        <v>8.6</v>
      </c>
      <c r="L2199" s="5" t="str">
        <f>INDEX(DB_FILM!G:G,MATCH($F2199,DB_FILM!$A:$A,0))</f>
        <v>A sole survivor tells of the twisty events leading up to a horrific gun battle on a boat, which began when five criminals met at a seemingly random police lineup.</v>
      </c>
      <c r="M2199" s="5" t="str">
        <f>INDEX(DB_FILM!H:H,MATCH($F2199,DB_FILM!$A:$A,0))</f>
        <v xml:space="preserve">Bryan Singer </v>
      </c>
      <c r="N2199" s="5" t="str">
        <f>INDEX(DB_FILM!I:I,MATCH($F2199,DB_FILM!$A:$A,0))</f>
        <v>Kevin Spacey, Gabriel Byrne, Chazz Palminteri, Stephen Baldwin</v>
      </c>
      <c r="O2199" s="7">
        <f>INDEX(DB_FILM!J:J,MATCH($F2199,DB_FILM!$A:$A,0))</f>
        <v>863953</v>
      </c>
      <c r="P2199" s="7">
        <f>INDEX(DB_FILM!K:K,MATCH($F2199,DB_FILM!$A:$A,0))</f>
        <v>23340000</v>
      </c>
      <c r="Q2199" s="5" t="s">
        <v>476</v>
      </c>
      <c r="R2199">
        <v>9.99</v>
      </c>
      <c r="S2199">
        <v>19</v>
      </c>
      <c r="T2199">
        <v>2</v>
      </c>
      <c r="U2199">
        <v>882</v>
      </c>
      <c r="V2199">
        <v>1</v>
      </c>
      <c r="W2199" t="str">
        <f t="shared" si="68"/>
        <v>B</v>
      </c>
      <c r="X2199" t="s">
        <v>631</v>
      </c>
      <c r="Y2199">
        <v>0</v>
      </c>
      <c r="Z2199">
        <v>6.89</v>
      </c>
      <c r="AA2199" s="6">
        <f t="shared" si="69"/>
        <v>3.1000000000000005</v>
      </c>
    </row>
    <row r="2200" spans="1:27" x14ac:dyDescent="0.3">
      <c r="A2200" s="5">
        <v>42397</v>
      </c>
      <c r="B2200" t="s">
        <v>414</v>
      </c>
      <c r="C2200" t="s">
        <v>454</v>
      </c>
      <c r="D2200" t="s">
        <v>328</v>
      </c>
      <c r="E2200" t="s">
        <v>302</v>
      </c>
      <c r="F2200" t="s">
        <v>27</v>
      </c>
      <c r="G2200" s="5" t="str">
        <f>INDEX(DB_FILM!B:B,MATCH($F2200,DB_FILM!$A:$A,0))</f>
        <v>1999</v>
      </c>
      <c r="H2200" s="5" t="str">
        <f>INDEX(DB_FILM!C:C,MATCH($F2200,DB_FILM!$A:$A,0))</f>
        <v xml:space="preserve">T </v>
      </c>
      <c r="I2200" s="9">
        <f>INDEX(DB_FILM!D:D,MATCH($F2200,DB_FILM!$A:$A,0))</f>
        <v>136</v>
      </c>
      <c r="J2200" s="5" t="str">
        <f>INDEX(DB_FILM!E:E,MATCH($F2200,DB_FILM!$A:$A,0))</f>
        <v>Action, Sci-Fi</v>
      </c>
      <c r="K2200" s="6">
        <f>INDEX(DB_FILM!F:F,MATCH($F2200,DB_FILM!$A:$A,0))</f>
        <v>8.6999999999999993</v>
      </c>
      <c r="L2200" s="5" t="str">
        <f>INDEX(DB_FILM!G:G,MATCH($F2200,DB_FILM!$A:$A,0))</f>
        <v>A computer hacker learns from mysterious rebels about the true nature of his reality and his role in the war against its controllers.</v>
      </c>
      <c r="M2200" s="5" t="str">
        <f>INDEX(DB_FILM!H:H,MATCH($F2200,DB_FILM!$A:$A,0))</f>
        <v xml:space="preserve">Lana Wachowski, Lilly Wachowski </v>
      </c>
      <c r="N2200" s="5" t="str">
        <f>INDEX(DB_FILM!I:I,MATCH($F2200,DB_FILM!$A:$A,0))</f>
        <v>Keanu Reeves, Laurence Fishburne, Carrie-Anne Moss, Hugo Weaving</v>
      </c>
      <c r="O2200" s="7">
        <f>INDEX(DB_FILM!J:J,MATCH($F2200,DB_FILM!$A:$A,0))</f>
        <v>1427143</v>
      </c>
      <c r="P2200" s="7">
        <f>INDEX(DB_FILM!K:K,MATCH($F2200,DB_FILM!$A:$A,0))</f>
        <v>171480000</v>
      </c>
      <c r="Q2200" t="s">
        <v>476</v>
      </c>
      <c r="R2200">
        <v>9.99</v>
      </c>
      <c r="S2200">
        <v>7</v>
      </c>
      <c r="T2200">
        <v>2</v>
      </c>
      <c r="U2200">
        <v>883</v>
      </c>
      <c r="V2200">
        <v>3</v>
      </c>
      <c r="W2200" t="str">
        <f t="shared" si="68"/>
        <v>B</v>
      </c>
      <c r="X2200" t="s">
        <v>615</v>
      </c>
      <c r="Y2200">
        <v>0</v>
      </c>
      <c r="Z2200">
        <v>5.89</v>
      </c>
      <c r="AA2200" s="6">
        <f t="shared" si="69"/>
        <v>4.1000000000000005</v>
      </c>
    </row>
    <row r="2201" spans="1:27" x14ac:dyDescent="0.3">
      <c r="A2201" s="5">
        <v>42397</v>
      </c>
      <c r="B2201" s="5" t="s">
        <v>414</v>
      </c>
      <c r="C2201" s="5" t="s">
        <v>454</v>
      </c>
      <c r="D2201" s="5" t="s">
        <v>328</v>
      </c>
      <c r="E2201" t="s">
        <v>302</v>
      </c>
      <c r="F2201" s="5" t="s">
        <v>83</v>
      </c>
      <c r="G2201" s="5" t="str">
        <f>INDEX(DB_FILM!B:B,MATCH($F2201,DB_FILM!$A:$A,0))</f>
        <v>1960</v>
      </c>
      <c r="H2201" s="5" t="str">
        <f>INDEX(DB_FILM!C:C,MATCH($F2201,DB_FILM!$A:$A,0))</f>
        <v xml:space="preserve">T </v>
      </c>
      <c r="I2201" s="9">
        <f>INDEX(DB_FILM!D:D,MATCH($F2201,DB_FILM!$A:$A,0))</f>
        <v>109</v>
      </c>
      <c r="J2201" s="5" t="str">
        <f>INDEX(DB_FILM!E:E,MATCH($F2201,DB_FILM!$A:$A,0))</f>
        <v>Horror, Mystery, Thriller</v>
      </c>
      <c r="K2201" s="6">
        <f>INDEX(DB_FILM!F:F,MATCH($F2201,DB_FILM!$A:$A,0))</f>
        <v>8.5</v>
      </c>
      <c r="L2201" s="5" t="str">
        <f>INDEX(DB_FILM!G:G,MATCH($F2201,DB_FILM!$A:$A,0))</f>
        <v>A Phoenix secretary embezzles $40,000 from her employer's client, goes on the run, and checks into a remote motel run by a young man under the domination of his mother.</v>
      </c>
      <c r="M2201" s="5" t="str">
        <f>INDEX(DB_FILM!H:H,MATCH($F2201,DB_FILM!$A:$A,0))</f>
        <v xml:space="preserve">Alfred Hitchcock </v>
      </c>
      <c r="N2201" s="5" t="str">
        <f>INDEX(DB_FILM!I:I,MATCH($F2201,DB_FILM!$A:$A,0))</f>
        <v>Anthony Perkins, Janet Leigh, Vera Miles, John Gavin</v>
      </c>
      <c r="O2201" s="7">
        <f>INDEX(DB_FILM!J:J,MATCH($F2201,DB_FILM!$A:$A,0))</f>
        <v>506030</v>
      </c>
      <c r="P2201" s="7">
        <f>INDEX(DB_FILM!K:K,MATCH($F2201,DB_FILM!$A:$A,0))</f>
        <v>32000000</v>
      </c>
      <c r="Q2201" s="5" t="s">
        <v>476</v>
      </c>
      <c r="R2201">
        <v>13.99</v>
      </c>
      <c r="S2201">
        <v>38</v>
      </c>
      <c r="T2201">
        <v>2</v>
      </c>
      <c r="U2201">
        <v>883</v>
      </c>
      <c r="V2201">
        <v>3</v>
      </c>
      <c r="W2201" t="str">
        <f t="shared" si="68"/>
        <v>B</v>
      </c>
      <c r="X2201" t="s">
        <v>510</v>
      </c>
      <c r="Y2201">
        <v>0</v>
      </c>
      <c r="Z2201">
        <v>6.99</v>
      </c>
      <c r="AA2201" s="6">
        <f t="shared" si="69"/>
        <v>7</v>
      </c>
    </row>
    <row r="2202" spans="1:27" x14ac:dyDescent="0.3">
      <c r="A2202" s="5">
        <v>42398</v>
      </c>
      <c r="B2202" t="s">
        <v>400</v>
      </c>
      <c r="C2202" t="s">
        <v>437</v>
      </c>
      <c r="D2202" t="s">
        <v>303</v>
      </c>
      <c r="E2202" t="s">
        <v>299</v>
      </c>
      <c r="F2202" t="s">
        <v>79</v>
      </c>
      <c r="G2202" s="5" t="str">
        <f>INDEX(DB_FILM!B:B,MATCH($F2202,DB_FILM!$A:$A,0))</f>
        <v>2014</v>
      </c>
      <c r="H2202" s="5" t="str">
        <f>INDEX(DB_FILM!C:C,MATCH($F2202,DB_FILM!$A:$A,0))</f>
        <v xml:space="preserve">T </v>
      </c>
      <c r="I2202" s="9">
        <f>INDEX(DB_FILM!D:D,MATCH($F2202,DB_FILM!$A:$A,0))</f>
        <v>107</v>
      </c>
      <c r="J2202" s="5" t="str">
        <f>INDEX(DB_FILM!E:E,MATCH($F2202,DB_FILM!$A:$A,0))</f>
        <v>Drama, Music</v>
      </c>
      <c r="K2202" s="6">
        <f>INDEX(DB_FILM!F:F,MATCH($F2202,DB_FILM!$A:$A,0))</f>
        <v>8.5</v>
      </c>
      <c r="L2202" s="5" t="str">
        <f>INDEX(DB_FILM!G:G,MATCH($F2202,DB_FILM!$A:$A,0))</f>
        <v>A promising young drummer enrolls at a cut-throat music conservatory where his dreams of greatness are mentored by an instructor who will stop at nothing to realize a student's potential.</v>
      </c>
      <c r="M2202" s="5" t="str">
        <f>INDEX(DB_FILM!H:H,MATCH($F2202,DB_FILM!$A:$A,0))</f>
        <v xml:space="preserve">Damien Chazelle </v>
      </c>
      <c r="N2202" s="5" t="str">
        <f>INDEX(DB_FILM!I:I,MATCH($F2202,DB_FILM!$A:$A,0))</f>
        <v>Miles Teller, J.K. Simmons, Melissa Benoist, Paul Reiser</v>
      </c>
      <c r="O2202" s="7">
        <f>INDEX(DB_FILM!J:J,MATCH($F2202,DB_FILM!$A:$A,0))</f>
        <v>565511</v>
      </c>
      <c r="P2202" s="7">
        <f>INDEX(DB_FILM!K:K,MATCH($F2202,DB_FILM!$A:$A,0))</f>
        <v>13090000</v>
      </c>
      <c r="Q2202" t="s">
        <v>474</v>
      </c>
      <c r="R2202">
        <v>7.99</v>
      </c>
      <c r="S2202">
        <v>36</v>
      </c>
      <c r="T2202">
        <v>1</v>
      </c>
      <c r="U2202">
        <v>884</v>
      </c>
      <c r="V2202">
        <v>1</v>
      </c>
      <c r="W2202" t="str">
        <f t="shared" si="68"/>
        <v>A</v>
      </c>
      <c r="X2202" t="s">
        <v>596</v>
      </c>
      <c r="Y2202">
        <v>5</v>
      </c>
      <c r="Z2202">
        <v>4.63</v>
      </c>
      <c r="AA2202" s="6">
        <f t="shared" si="69"/>
        <v>3.3600000000000003</v>
      </c>
    </row>
    <row r="2203" spans="1:27" x14ac:dyDescent="0.3">
      <c r="A2203" s="5">
        <v>42399</v>
      </c>
      <c r="B2203" t="s">
        <v>399</v>
      </c>
      <c r="C2203" t="s">
        <v>451</v>
      </c>
      <c r="D2203" t="s">
        <v>376</v>
      </c>
      <c r="E2203" t="s">
        <v>323</v>
      </c>
      <c r="F2203" t="s">
        <v>59</v>
      </c>
      <c r="G2203" s="5" t="str">
        <f>INDEX(DB_FILM!B:B,MATCH($F2203,DB_FILM!$A:$A,0))</f>
        <v>1946</v>
      </c>
      <c r="H2203" s="5" t="str">
        <f>INDEX(DB_FILM!C:C,MATCH($F2203,DB_FILM!$A:$A,0))</f>
        <v xml:space="preserve">T </v>
      </c>
      <c r="I2203" s="9">
        <f>INDEX(DB_FILM!D:D,MATCH($F2203,DB_FILM!$A:$A,0))</f>
        <v>130</v>
      </c>
      <c r="J2203" s="5" t="str">
        <f>INDEX(DB_FILM!E:E,MATCH($F2203,DB_FILM!$A:$A,0))</f>
        <v>Drama, Family, Fantasy</v>
      </c>
      <c r="K2203" s="6">
        <f>INDEX(DB_FILM!F:F,MATCH($F2203,DB_FILM!$A:$A,0))</f>
        <v>8.6</v>
      </c>
      <c r="L2203" s="5" t="str">
        <f>INDEX(DB_FILM!G:G,MATCH($F2203,DB_FILM!$A:$A,0))</f>
        <v>An angel is sent from Heaven to help a desperately frustrated businessman by showing him what life would have been like if he had never existed.</v>
      </c>
      <c r="M2203" s="5" t="str">
        <f>INDEX(DB_FILM!H:H,MATCH($F2203,DB_FILM!$A:$A,0))</f>
        <v xml:space="preserve">Frank Capra </v>
      </c>
      <c r="N2203" s="5" t="str">
        <f>INDEX(DB_FILM!I:I,MATCH($F2203,DB_FILM!$A:$A,0))</f>
        <v>James Stewart, Donna Reed, Lionel Barrymore, Thomas Mitchell</v>
      </c>
      <c r="O2203" s="7">
        <f>INDEX(DB_FILM!J:J,MATCH($F2203,DB_FILM!$A:$A,0))</f>
        <v>334168</v>
      </c>
      <c r="P2203" s="7">
        <f>INDEX(DB_FILM!K:K,MATCH($F2203,DB_FILM!$A:$A,0))</f>
        <v>7270000</v>
      </c>
      <c r="Q2203" t="s">
        <v>475</v>
      </c>
      <c r="R2203">
        <v>7.99</v>
      </c>
      <c r="S2203">
        <v>25</v>
      </c>
      <c r="T2203">
        <v>3</v>
      </c>
      <c r="U2203">
        <v>885</v>
      </c>
      <c r="V2203">
        <v>1</v>
      </c>
      <c r="W2203" t="str">
        <f t="shared" si="68"/>
        <v>C</v>
      </c>
      <c r="X2203" t="s">
        <v>586</v>
      </c>
      <c r="Y2203">
        <v>0</v>
      </c>
      <c r="Z2203">
        <v>6.63</v>
      </c>
      <c r="AA2203" s="6">
        <f t="shared" si="69"/>
        <v>1.3600000000000003</v>
      </c>
    </row>
    <row r="2204" spans="1:27" x14ac:dyDescent="0.3">
      <c r="A2204" s="5">
        <v>42399</v>
      </c>
      <c r="B2204" s="5" t="s">
        <v>399</v>
      </c>
      <c r="C2204" s="5" t="s">
        <v>451</v>
      </c>
      <c r="D2204" s="5" t="s">
        <v>376</v>
      </c>
      <c r="E2204" t="s">
        <v>323</v>
      </c>
      <c r="F2204" s="5" t="s">
        <v>47</v>
      </c>
      <c r="G2204" s="5" t="str">
        <f>INDEX(DB_FILM!B:B,MATCH($F2204,DB_FILM!$A:$A,0))</f>
        <v>1977</v>
      </c>
      <c r="H2204" s="5" t="str">
        <f>INDEX(DB_FILM!C:C,MATCH($F2204,DB_FILM!$A:$A,0))</f>
        <v xml:space="preserve">T </v>
      </c>
      <c r="I2204" s="9">
        <f>INDEX(DB_FILM!D:D,MATCH($F2204,DB_FILM!$A:$A,0))</f>
        <v>121</v>
      </c>
      <c r="J2204" s="5" t="str">
        <f>INDEX(DB_FILM!E:E,MATCH($F2204,DB_FILM!$A:$A,0))</f>
        <v>Action, Adventure, Fantasy</v>
      </c>
      <c r="K2204" s="6">
        <f>INDEX(DB_FILM!F:F,MATCH($F2204,DB_FILM!$A:$A,0))</f>
        <v>8.6</v>
      </c>
      <c r="L2204" s="5" t="str">
        <f>INDEX(DB_FILM!G:G,MATCH($F2204,DB_FILM!$A:$A,0))</f>
        <v>Luke Skywalker joins forces with a Jedi Knight, a cocky pilot, a Wookiee and two droids to save the galaxy from the Empire's world-destroying battle station, while also attempting to rescue Princess Leia from the evil Darth Vader.</v>
      </c>
      <c r="M2204" s="5" t="str">
        <f>INDEX(DB_FILM!H:H,MATCH($F2204,DB_FILM!$A:$A,0))</f>
        <v xml:space="preserve">George Lucas </v>
      </c>
      <c r="N2204" s="5" t="str">
        <f>INDEX(DB_FILM!I:I,MATCH($F2204,DB_FILM!$A:$A,0))</f>
        <v>Mark Hamill, Harrison Ford, Carrie Fisher, Alec Guinness</v>
      </c>
      <c r="O2204" s="7">
        <f>INDEX(DB_FILM!J:J,MATCH($F2204,DB_FILM!$A:$A,0))</f>
        <v>1070346</v>
      </c>
      <c r="P2204" s="7">
        <f>INDEX(DB_FILM!K:K,MATCH($F2204,DB_FILM!$A:$A,0))</f>
        <v>322740000</v>
      </c>
      <c r="Q2204" s="5" t="s">
        <v>475</v>
      </c>
      <c r="R2204">
        <v>5.99</v>
      </c>
      <c r="S2204">
        <v>18</v>
      </c>
      <c r="T2204">
        <v>3</v>
      </c>
      <c r="U2204">
        <v>885</v>
      </c>
      <c r="V2204">
        <v>2</v>
      </c>
      <c r="W2204" t="str">
        <f t="shared" si="68"/>
        <v>C</v>
      </c>
      <c r="X2204" t="s">
        <v>588</v>
      </c>
      <c r="Y2204">
        <v>0</v>
      </c>
      <c r="Z2204">
        <v>4.7300000000000004</v>
      </c>
      <c r="AA2204" s="6">
        <f t="shared" si="69"/>
        <v>1.2599999999999998</v>
      </c>
    </row>
    <row r="2205" spans="1:27" x14ac:dyDescent="0.3">
      <c r="A2205" s="5">
        <v>42399</v>
      </c>
      <c r="B2205" s="5" t="s">
        <v>399</v>
      </c>
      <c r="C2205" s="5" t="s">
        <v>451</v>
      </c>
      <c r="D2205" s="5" t="s">
        <v>376</v>
      </c>
      <c r="E2205" t="s">
        <v>323</v>
      </c>
      <c r="F2205" s="5" t="s">
        <v>65</v>
      </c>
      <c r="G2205" s="5" t="str">
        <f>INDEX(DB_FILM!B:B,MATCH($F2205,DB_FILM!$A:$A,0))</f>
        <v>1985</v>
      </c>
      <c r="H2205" s="5" t="str">
        <f>INDEX(DB_FILM!C:C,MATCH($F2205,DB_FILM!$A:$A,0))</f>
        <v xml:space="preserve">T </v>
      </c>
      <c r="I2205" s="9">
        <f>INDEX(DB_FILM!D:D,MATCH($F2205,DB_FILM!$A:$A,0))</f>
        <v>116</v>
      </c>
      <c r="J2205" s="5" t="str">
        <f>INDEX(DB_FILM!E:E,MATCH($F2205,DB_FILM!$A:$A,0))</f>
        <v>Adventure, Comedy, Sci-Fi</v>
      </c>
      <c r="K2205" s="6">
        <f>INDEX(DB_FILM!F:F,MATCH($F2205,DB_FILM!$A:$A,0))</f>
        <v>8.5</v>
      </c>
      <c r="L2205" s="5" t="str">
        <f>INDEX(DB_FILM!G:G,MATCH($F2205,DB_FILM!$A:$A,0))</f>
        <v>Marty McFly, a 17-year-old high school student, is accidentally sent thirty years into the past in a time-traveling DeLorean invented by his close friend, the maverick scientist Doc Brown.</v>
      </c>
      <c r="M2205" s="5" t="str">
        <f>INDEX(DB_FILM!H:H,MATCH($F2205,DB_FILM!$A:$A,0))</f>
        <v xml:space="preserve">Robert Zemeckis </v>
      </c>
      <c r="N2205" s="5" t="str">
        <f>INDEX(DB_FILM!I:I,MATCH($F2205,DB_FILM!$A:$A,0))</f>
        <v>Michael J. Fox, Christopher Lloyd, Lea Thompson, Crispin Glover</v>
      </c>
      <c r="O2205" s="7">
        <f>INDEX(DB_FILM!J:J,MATCH($F2205,DB_FILM!$A:$A,0))</f>
        <v>879184</v>
      </c>
      <c r="P2205" s="7">
        <f>INDEX(DB_FILM!K:K,MATCH($F2205,DB_FILM!$A:$A,0))</f>
        <v>210610000</v>
      </c>
      <c r="Q2205" s="5" t="s">
        <v>474</v>
      </c>
      <c r="R2205">
        <v>3.99</v>
      </c>
      <c r="S2205">
        <v>28</v>
      </c>
      <c r="T2205">
        <v>1</v>
      </c>
      <c r="U2205">
        <v>885</v>
      </c>
      <c r="V2205">
        <v>1</v>
      </c>
      <c r="W2205" t="str">
        <f t="shared" si="68"/>
        <v>A</v>
      </c>
      <c r="X2205" t="s">
        <v>590</v>
      </c>
      <c r="Y2205">
        <v>0</v>
      </c>
      <c r="Z2205">
        <v>2.35</v>
      </c>
      <c r="AA2205" s="6">
        <f t="shared" si="69"/>
        <v>1.6400000000000001</v>
      </c>
    </row>
    <row r="2206" spans="1:27" x14ac:dyDescent="0.3">
      <c r="A2206" s="5">
        <v>42400</v>
      </c>
      <c r="B2206" s="5" t="s">
        <v>405</v>
      </c>
      <c r="C2206" s="5" t="s">
        <v>441</v>
      </c>
      <c r="D2206" s="5" t="s">
        <v>326</v>
      </c>
      <c r="E2206" t="s">
        <v>278</v>
      </c>
      <c r="F2206" s="5" t="s">
        <v>53</v>
      </c>
      <c r="G2206" s="5" t="str">
        <f>INDEX(DB_FILM!B:B,MATCH($F2206,DB_FILM!$A:$A,0))</f>
        <v>2001</v>
      </c>
      <c r="H2206" s="5" t="str">
        <f>INDEX(DB_FILM!C:C,MATCH($F2206,DB_FILM!$A:$A,0))</f>
        <v xml:space="preserve">T </v>
      </c>
      <c r="I2206" s="9">
        <f>INDEX(DB_FILM!D:D,MATCH($F2206,DB_FILM!$A:$A,0))</f>
        <v>125</v>
      </c>
      <c r="J2206" s="5" t="str">
        <f>INDEX(DB_FILM!E:E,MATCH($F2206,DB_FILM!$A:$A,0))</f>
        <v>Animation, Adventure, Family</v>
      </c>
      <c r="K2206" s="6">
        <f>INDEX(DB_FILM!F:F,MATCH($F2206,DB_FILM!$A:$A,0))</f>
        <v>8.6</v>
      </c>
      <c r="L2206" s="5" t="str">
        <f>INDEX(DB_FILM!G:G,MATCH($F2206,DB_FILM!$A:$A,0))</f>
        <v>During her family's move to the suburbs, a sullen 10-year-old girl wanders into a world ruled by gods, witches, and spirits, and where humans are changed into beasts.</v>
      </c>
      <c r="M2206" s="5" t="str">
        <f>INDEX(DB_FILM!H:H,MATCH($F2206,DB_FILM!$A:$A,0))</f>
        <v xml:space="preserve">Hayao Miyazaki, Kirk Wise </v>
      </c>
      <c r="N2206" s="5" t="str">
        <f>INDEX(DB_FILM!I:I,MATCH($F2206,DB_FILM!$A:$A,0))</f>
        <v>Daveigh Chase, Suzanne Pleshette, Miyu Irino, Rumi Hiiragi</v>
      </c>
      <c r="O2206" s="7">
        <f>INDEX(DB_FILM!J:J,MATCH($F2206,DB_FILM!$A:$A,0))</f>
        <v>521082</v>
      </c>
      <c r="P2206" s="7">
        <f>INDEX(DB_FILM!K:K,MATCH($F2206,DB_FILM!$A:$A,0))</f>
        <v>10060000</v>
      </c>
      <c r="Q2206" s="5" t="s">
        <v>474</v>
      </c>
      <c r="R2206">
        <v>5.99</v>
      </c>
      <c r="S2206">
        <v>21</v>
      </c>
      <c r="T2206">
        <v>1</v>
      </c>
      <c r="U2206">
        <v>886</v>
      </c>
      <c r="V2206">
        <v>1</v>
      </c>
      <c r="W2206" t="str">
        <f t="shared" si="68"/>
        <v>A</v>
      </c>
      <c r="X2206" t="s">
        <v>560</v>
      </c>
      <c r="Y2206">
        <v>0</v>
      </c>
      <c r="Z2206">
        <v>3.17</v>
      </c>
      <c r="AA2206" s="6">
        <f t="shared" si="69"/>
        <v>2.8200000000000003</v>
      </c>
    </row>
    <row r="2207" spans="1:27" x14ac:dyDescent="0.3">
      <c r="A2207" s="5">
        <v>42400</v>
      </c>
      <c r="B2207" t="s">
        <v>405</v>
      </c>
      <c r="C2207" t="s">
        <v>441</v>
      </c>
      <c r="D2207" t="s">
        <v>326</v>
      </c>
      <c r="E2207" t="s">
        <v>278</v>
      </c>
      <c r="F2207" t="s">
        <v>49</v>
      </c>
      <c r="G2207" s="5" t="str">
        <f>INDEX(DB_FILM!B:B,MATCH($F2207,DB_FILM!$A:$A,0))</f>
        <v>1995</v>
      </c>
      <c r="H2207" s="5" t="str">
        <f>INDEX(DB_FILM!C:C,MATCH($F2207,DB_FILM!$A:$A,0))</f>
        <v xml:space="preserve">T </v>
      </c>
      <c r="I2207" s="9">
        <f>INDEX(DB_FILM!D:D,MATCH($F2207,DB_FILM!$A:$A,0))</f>
        <v>106</v>
      </c>
      <c r="J2207" s="5" t="str">
        <f>INDEX(DB_FILM!E:E,MATCH($F2207,DB_FILM!$A:$A,0))</f>
        <v>Crime, Mystery, Thriller</v>
      </c>
      <c r="K2207" s="6">
        <f>INDEX(DB_FILM!F:F,MATCH($F2207,DB_FILM!$A:$A,0))</f>
        <v>8.6</v>
      </c>
      <c r="L2207" s="5" t="str">
        <f>INDEX(DB_FILM!G:G,MATCH($F2207,DB_FILM!$A:$A,0))</f>
        <v>A sole survivor tells of the twisty events leading up to a horrific gun battle on a boat, which began when five criminals met at a seemingly random police lineup.</v>
      </c>
      <c r="M2207" s="5" t="str">
        <f>INDEX(DB_FILM!H:H,MATCH($F2207,DB_FILM!$A:$A,0))</f>
        <v xml:space="preserve">Bryan Singer </v>
      </c>
      <c r="N2207" s="5" t="str">
        <f>INDEX(DB_FILM!I:I,MATCH($F2207,DB_FILM!$A:$A,0))</f>
        <v>Kevin Spacey, Gabriel Byrne, Chazz Palminteri, Stephen Baldwin</v>
      </c>
      <c r="O2207" s="7">
        <f>INDEX(DB_FILM!J:J,MATCH($F2207,DB_FILM!$A:$A,0))</f>
        <v>863953</v>
      </c>
      <c r="P2207" s="7">
        <f>INDEX(DB_FILM!K:K,MATCH($F2207,DB_FILM!$A:$A,0))</f>
        <v>23340000</v>
      </c>
      <c r="Q2207" t="s">
        <v>476</v>
      </c>
      <c r="R2207">
        <v>13.99</v>
      </c>
      <c r="S2207">
        <v>19</v>
      </c>
      <c r="T2207">
        <v>2</v>
      </c>
      <c r="U2207">
        <v>886</v>
      </c>
      <c r="V2207">
        <v>3</v>
      </c>
      <c r="W2207" t="str">
        <f t="shared" si="68"/>
        <v>B</v>
      </c>
      <c r="X2207" t="s">
        <v>631</v>
      </c>
      <c r="Y2207">
        <v>0</v>
      </c>
      <c r="Z2207">
        <v>7.27</v>
      </c>
      <c r="AA2207" s="6">
        <f t="shared" si="69"/>
        <v>6.7200000000000006</v>
      </c>
    </row>
    <row r="2208" spans="1:27" x14ac:dyDescent="0.3">
      <c r="A2208" s="5">
        <v>42400</v>
      </c>
      <c r="B2208" s="5" t="s">
        <v>400</v>
      </c>
      <c r="C2208" s="5" t="s">
        <v>421</v>
      </c>
      <c r="D2208" s="5" t="s">
        <v>292</v>
      </c>
      <c r="E2208" t="s">
        <v>293</v>
      </c>
      <c r="F2208" s="5" t="s">
        <v>59</v>
      </c>
      <c r="G2208" s="5" t="str">
        <f>INDEX(DB_FILM!B:B,MATCH($F2208,DB_FILM!$A:$A,0))</f>
        <v>1946</v>
      </c>
      <c r="H2208" s="5" t="str">
        <f>INDEX(DB_FILM!C:C,MATCH($F2208,DB_FILM!$A:$A,0))</f>
        <v xml:space="preserve">T </v>
      </c>
      <c r="I2208" s="9">
        <f>INDEX(DB_FILM!D:D,MATCH($F2208,DB_FILM!$A:$A,0))</f>
        <v>130</v>
      </c>
      <c r="J2208" s="5" t="str">
        <f>INDEX(DB_FILM!E:E,MATCH($F2208,DB_FILM!$A:$A,0))</f>
        <v>Drama, Family, Fantasy</v>
      </c>
      <c r="K2208" s="6">
        <f>INDEX(DB_FILM!F:F,MATCH($F2208,DB_FILM!$A:$A,0))</f>
        <v>8.6</v>
      </c>
      <c r="L2208" s="5" t="str">
        <f>INDEX(DB_FILM!G:G,MATCH($F2208,DB_FILM!$A:$A,0))</f>
        <v>An angel is sent from Heaven to help a desperately frustrated businessman by showing him what life would have been like if he had never existed.</v>
      </c>
      <c r="M2208" s="5" t="str">
        <f>INDEX(DB_FILM!H:H,MATCH($F2208,DB_FILM!$A:$A,0))</f>
        <v xml:space="preserve">Frank Capra </v>
      </c>
      <c r="N2208" s="5" t="str">
        <f>INDEX(DB_FILM!I:I,MATCH($F2208,DB_FILM!$A:$A,0))</f>
        <v>James Stewart, Donna Reed, Lionel Barrymore, Thomas Mitchell</v>
      </c>
      <c r="O2208" s="7">
        <f>INDEX(DB_FILM!J:J,MATCH($F2208,DB_FILM!$A:$A,0))</f>
        <v>334168</v>
      </c>
      <c r="P2208" s="7">
        <f>INDEX(DB_FILM!K:K,MATCH($F2208,DB_FILM!$A:$A,0))</f>
        <v>7270000</v>
      </c>
      <c r="Q2208" s="5" t="s">
        <v>476</v>
      </c>
      <c r="R2208">
        <v>3.99</v>
      </c>
      <c r="S2208">
        <v>25</v>
      </c>
      <c r="T2208">
        <v>2</v>
      </c>
      <c r="U2208">
        <v>887</v>
      </c>
      <c r="V2208">
        <v>1</v>
      </c>
      <c r="W2208" t="str">
        <f t="shared" si="68"/>
        <v>B</v>
      </c>
      <c r="X2208" t="s">
        <v>607</v>
      </c>
      <c r="Y2208">
        <v>0</v>
      </c>
      <c r="Z2208">
        <v>2.11</v>
      </c>
      <c r="AA2208" s="6">
        <f t="shared" si="69"/>
        <v>1.8800000000000003</v>
      </c>
    </row>
    <row r="2209" spans="1:27" x14ac:dyDescent="0.3">
      <c r="A2209" s="5">
        <v>42400</v>
      </c>
      <c r="B2209" s="5" t="s">
        <v>400</v>
      </c>
      <c r="C2209" s="5" t="s">
        <v>421</v>
      </c>
      <c r="D2209" s="5" t="s">
        <v>292</v>
      </c>
      <c r="E2209" t="s">
        <v>293</v>
      </c>
      <c r="F2209" s="5" t="s">
        <v>33</v>
      </c>
      <c r="G2209" s="5" t="str">
        <f>INDEX(DB_FILM!B:B,MATCH($F2209,DB_FILM!$A:$A,0))</f>
        <v>1975</v>
      </c>
      <c r="H2209" s="5" t="str">
        <f>INDEX(DB_FILM!C:C,MATCH($F2209,DB_FILM!$A:$A,0))</f>
        <v xml:space="preserve">VM14 </v>
      </c>
      <c r="I2209" s="9">
        <f>INDEX(DB_FILM!D:D,MATCH($F2209,DB_FILM!$A:$A,0))</f>
        <v>133</v>
      </c>
      <c r="J2209" s="5" t="str">
        <f>INDEX(DB_FILM!E:E,MATCH($F2209,DB_FILM!$A:$A,0))</f>
        <v>Drama</v>
      </c>
      <c r="K2209" s="6">
        <f>INDEX(DB_FILM!F:F,MATCH($F2209,DB_FILM!$A:$A,0))</f>
        <v>8.6999999999999993</v>
      </c>
      <c r="L2209" s="5" t="str">
        <f>INDEX(DB_FILM!G:G,MATCH($F2209,DB_FILM!$A:$A,0))</f>
        <v>A criminal pleads insanity after getting into trouble again and once in the mental institution rebels against the oppressive nurse and rallies up the scared patients.</v>
      </c>
      <c r="M2209" s="5" t="str">
        <f>INDEX(DB_FILM!H:H,MATCH($F2209,DB_FILM!$A:$A,0))</f>
        <v xml:space="preserve">Milos Forman </v>
      </c>
      <c r="N2209" s="5" t="str">
        <f>INDEX(DB_FILM!I:I,MATCH($F2209,DB_FILM!$A:$A,0))</f>
        <v>Jack Nicholson, Louise Fletcher, Michael Berryman, Peter Brocco</v>
      </c>
      <c r="O2209" s="7">
        <f>INDEX(DB_FILM!J:J,MATCH($F2209,DB_FILM!$A:$A,0))</f>
        <v>790579</v>
      </c>
      <c r="P2209" s="7">
        <f>INDEX(DB_FILM!K:K,MATCH($F2209,DB_FILM!$A:$A,0))</f>
        <v>112000000</v>
      </c>
      <c r="Q2209" s="5" t="s">
        <v>474</v>
      </c>
      <c r="R2209">
        <v>3.99</v>
      </c>
      <c r="S2209">
        <v>10</v>
      </c>
      <c r="T2209">
        <v>1</v>
      </c>
      <c r="U2209">
        <v>887</v>
      </c>
      <c r="V2209">
        <v>2</v>
      </c>
      <c r="W2209" t="str">
        <f t="shared" si="68"/>
        <v>A</v>
      </c>
      <c r="X2209" t="s">
        <v>520</v>
      </c>
      <c r="Y2209">
        <v>0</v>
      </c>
      <c r="Z2209">
        <v>2.4700000000000002</v>
      </c>
      <c r="AA2209" s="6">
        <f t="shared" si="69"/>
        <v>1.52</v>
      </c>
    </row>
    <row r="2210" spans="1:27" x14ac:dyDescent="0.3">
      <c r="A2210" s="5">
        <v>42400</v>
      </c>
      <c r="B2210" t="s">
        <v>400</v>
      </c>
      <c r="C2210" t="s">
        <v>421</v>
      </c>
      <c r="D2210" t="s">
        <v>292</v>
      </c>
      <c r="E2210" t="s">
        <v>293</v>
      </c>
      <c r="F2210" t="s">
        <v>61</v>
      </c>
      <c r="G2210" s="5" t="str">
        <f>INDEX(DB_FILM!B:B,MATCH($F2210,DB_FILM!$A:$A,0))</f>
        <v>1931</v>
      </c>
      <c r="H2210" s="5" t="str">
        <f>INDEX(DB_FILM!C:C,MATCH($F2210,DB_FILM!$A:$A,0))</f>
        <v xml:space="preserve">G </v>
      </c>
      <c r="I2210" s="9">
        <f>INDEX(DB_FILM!D:D,MATCH($F2210,DB_FILM!$A:$A,0))</f>
        <v>87</v>
      </c>
      <c r="J2210" s="5" t="str">
        <f>INDEX(DB_FILM!E:E,MATCH($F2210,DB_FILM!$A:$A,0))</f>
        <v>Comedy, Drama, Romance</v>
      </c>
      <c r="K2210" s="6">
        <f>INDEX(DB_FILM!F:F,MATCH($F2210,DB_FILM!$A:$A,0))</f>
        <v>8.6</v>
      </c>
      <c r="L2210" s="5" t="str">
        <f>INDEX(DB_FILM!G:G,MATCH($F2210,DB_FILM!$A:$A,0))</f>
        <v>With the aid of a wealthy erratic tippler, a dewy-eyed tramp who has fallen in love with a sightless flower girl accumulates money to be able to help her medically.</v>
      </c>
      <c r="M2210" s="5" t="str">
        <f>INDEX(DB_FILM!H:H,MATCH($F2210,DB_FILM!$A:$A,0))</f>
        <v xml:space="preserve">Charles Chaplin </v>
      </c>
      <c r="N2210" s="5" t="str">
        <f>INDEX(DB_FILM!I:I,MATCH($F2210,DB_FILM!$A:$A,0))</f>
        <v>Charles Chaplin, Virginia Cherrill, Florence Lee, Harry Myers</v>
      </c>
      <c r="O2210" s="7">
        <f>INDEX(DB_FILM!J:J,MATCH($F2210,DB_FILM!$A:$A,0))</f>
        <v>136907</v>
      </c>
      <c r="P2210" s="7">
        <f>INDEX(DB_FILM!K:K,MATCH($F2210,DB_FILM!$A:$A,0))</f>
        <v>20000</v>
      </c>
      <c r="Q2210" t="s">
        <v>476</v>
      </c>
      <c r="R2210">
        <v>7.99</v>
      </c>
      <c r="S2210">
        <v>26</v>
      </c>
      <c r="T2210">
        <v>2</v>
      </c>
      <c r="U2210">
        <v>887</v>
      </c>
      <c r="V2210">
        <v>1</v>
      </c>
      <c r="W2210" t="str">
        <f t="shared" si="68"/>
        <v>B</v>
      </c>
      <c r="X2210" t="s">
        <v>484</v>
      </c>
      <c r="Y2210">
        <v>0</v>
      </c>
      <c r="Z2210">
        <v>4.71</v>
      </c>
      <c r="AA2210" s="6">
        <f t="shared" si="69"/>
        <v>3.2800000000000002</v>
      </c>
    </row>
    <row r="2211" spans="1:27" x14ac:dyDescent="0.3">
      <c r="A2211" s="5">
        <v>42402</v>
      </c>
      <c r="B2211" t="s">
        <v>399</v>
      </c>
      <c r="C2211" t="s">
        <v>442</v>
      </c>
      <c r="D2211" t="s">
        <v>361</v>
      </c>
      <c r="E2211" t="s">
        <v>278</v>
      </c>
      <c r="F2211" t="s">
        <v>43</v>
      </c>
      <c r="G2211" s="5" t="str">
        <f>INDEX(DB_FILM!B:B,MATCH($F2211,DB_FILM!$A:$A,0))</f>
        <v>1991</v>
      </c>
      <c r="H2211" s="5" t="str">
        <f>INDEX(DB_FILM!C:C,MATCH($F2211,DB_FILM!$A:$A,0))</f>
        <v xml:space="preserve">VM14 </v>
      </c>
      <c r="I2211" s="9">
        <f>INDEX(DB_FILM!D:D,MATCH($F2211,DB_FILM!$A:$A,0))</f>
        <v>118</v>
      </c>
      <c r="J2211" s="5" t="str">
        <f>INDEX(DB_FILM!E:E,MATCH($F2211,DB_FILM!$A:$A,0))</f>
        <v>Crime, Drama, Thriller</v>
      </c>
      <c r="K2211" s="6">
        <f>INDEX(DB_FILM!F:F,MATCH($F2211,DB_FILM!$A:$A,0))</f>
        <v>8.6</v>
      </c>
      <c r="L2211" s="5" t="str">
        <f>INDEX(DB_FILM!G:G,MATCH($F2211,DB_FILM!$A:$A,0))</f>
        <v>A young F.B.I. cadet must receive the help of an incarcerated and manipulative cannibal killer to help catch another serial killer, a madman who skins his victims.</v>
      </c>
      <c r="M2211" s="5" t="str">
        <f>INDEX(DB_FILM!H:H,MATCH($F2211,DB_FILM!$A:$A,0))</f>
        <v xml:space="preserve">Jonathan Demme </v>
      </c>
      <c r="N2211" s="5" t="str">
        <f>INDEX(DB_FILM!I:I,MATCH($F2211,DB_FILM!$A:$A,0))</f>
        <v>Jodie Foster, Anthony Hopkins, Lawrence A. Bonney, Kasi Lemmons</v>
      </c>
      <c r="O2211" s="7">
        <f>INDEX(DB_FILM!J:J,MATCH($F2211,DB_FILM!$A:$A,0))</f>
        <v>1064983</v>
      </c>
      <c r="P2211" s="7">
        <f>INDEX(DB_FILM!K:K,MATCH($F2211,DB_FILM!$A:$A,0))</f>
        <v>130740000.00000001</v>
      </c>
      <c r="Q2211" t="s">
        <v>475</v>
      </c>
      <c r="R2211">
        <v>5.99</v>
      </c>
      <c r="S2211">
        <v>16</v>
      </c>
      <c r="T2211">
        <v>3</v>
      </c>
      <c r="U2211">
        <v>888</v>
      </c>
      <c r="V2211">
        <v>1</v>
      </c>
      <c r="W2211" t="str">
        <f t="shared" si="68"/>
        <v>C</v>
      </c>
      <c r="X2211" t="s">
        <v>573</v>
      </c>
      <c r="Y2211">
        <v>0</v>
      </c>
      <c r="Z2211">
        <v>4.8499999999999996</v>
      </c>
      <c r="AA2211" s="6">
        <f t="shared" si="69"/>
        <v>1.1400000000000006</v>
      </c>
    </row>
    <row r="2212" spans="1:27" x14ac:dyDescent="0.3">
      <c r="A2212" s="5">
        <v>42402</v>
      </c>
      <c r="B2212" s="5" t="s">
        <v>399</v>
      </c>
      <c r="C2212" s="5" t="s">
        <v>442</v>
      </c>
      <c r="D2212" s="5" t="s">
        <v>361</v>
      </c>
      <c r="E2212" t="s">
        <v>278</v>
      </c>
      <c r="F2212" s="5" t="s">
        <v>69</v>
      </c>
      <c r="G2212" s="5" t="str">
        <f>INDEX(DB_FILM!B:B,MATCH($F2212,DB_FILM!$A:$A,0))</f>
        <v>1994</v>
      </c>
      <c r="H2212" s="5" t="str">
        <f>INDEX(DB_FILM!C:C,MATCH($F2212,DB_FILM!$A:$A,0))</f>
        <v xml:space="preserve">T </v>
      </c>
      <c r="I2212" s="9">
        <f>INDEX(DB_FILM!D:D,MATCH($F2212,DB_FILM!$A:$A,0))</f>
        <v>88</v>
      </c>
      <c r="J2212" s="5" t="str">
        <f>INDEX(DB_FILM!E:E,MATCH($F2212,DB_FILM!$A:$A,0))</f>
        <v>Animation, Adventure, Drama</v>
      </c>
      <c r="K2212" s="6">
        <f>INDEX(DB_FILM!F:F,MATCH($F2212,DB_FILM!$A:$A,0))</f>
        <v>8.5</v>
      </c>
      <c r="L2212" s="5" t="str">
        <f>INDEX(DB_FILM!G:G,MATCH($F2212,DB_FILM!$A:$A,0))</f>
        <v>A Lion cub crown prince is tricked by a treacherous uncle into thinking he caused his father's death and flees into exile in despair, only to learn in adulthood his identity and his responsibilities.</v>
      </c>
      <c r="M2212" s="5" t="str">
        <f>INDEX(DB_FILM!H:H,MATCH($F2212,DB_FILM!$A:$A,0))</f>
        <v xml:space="preserve">Roger Allers, Rob Minkoff </v>
      </c>
      <c r="N2212" s="5" t="str">
        <f>INDEX(DB_FILM!I:I,MATCH($F2212,DB_FILM!$A:$A,0))</f>
        <v>Matthew Broderick, Jeremy Irons, James Earl Jones, Whoopi Goldberg</v>
      </c>
      <c r="O2212" s="7">
        <f>INDEX(DB_FILM!J:J,MATCH($F2212,DB_FILM!$A:$A,0))</f>
        <v>781936</v>
      </c>
      <c r="P2212" s="7">
        <f>INDEX(DB_FILM!K:K,MATCH($F2212,DB_FILM!$A:$A,0))</f>
        <v>312900000</v>
      </c>
      <c r="Q2212" s="5" t="s">
        <v>474</v>
      </c>
      <c r="R2212">
        <v>1.99</v>
      </c>
      <c r="S2212">
        <v>30</v>
      </c>
      <c r="T2212">
        <v>1</v>
      </c>
      <c r="U2212">
        <v>888</v>
      </c>
      <c r="V2212">
        <v>2</v>
      </c>
      <c r="W2212" t="str">
        <f t="shared" si="68"/>
        <v>A</v>
      </c>
      <c r="X2212" t="s">
        <v>555</v>
      </c>
      <c r="Y2212">
        <v>0</v>
      </c>
      <c r="Z2212">
        <v>1.35</v>
      </c>
      <c r="AA2212" s="6">
        <f t="shared" si="69"/>
        <v>0.6399999999999999</v>
      </c>
    </row>
    <row r="2213" spans="1:27" x14ac:dyDescent="0.3">
      <c r="A2213" s="5">
        <v>42402</v>
      </c>
      <c r="B2213" t="s">
        <v>409</v>
      </c>
      <c r="C2213" t="s">
        <v>419</v>
      </c>
      <c r="D2213" t="s">
        <v>367</v>
      </c>
      <c r="E2213" t="s">
        <v>293</v>
      </c>
      <c r="F2213" t="s">
        <v>77</v>
      </c>
      <c r="G2213" s="5" t="str">
        <f>INDEX(DB_FILM!B:B,MATCH($F2213,DB_FILM!$A:$A,0))</f>
        <v>1981</v>
      </c>
      <c r="H2213" s="5" t="str">
        <f>INDEX(DB_FILM!C:C,MATCH($F2213,DB_FILM!$A:$A,0))</f>
        <v xml:space="preserve">T </v>
      </c>
      <c r="I2213" s="9">
        <f>INDEX(DB_FILM!D:D,MATCH($F2213,DB_FILM!$A:$A,0))</f>
        <v>115</v>
      </c>
      <c r="J2213" s="5" t="str">
        <f>INDEX(DB_FILM!E:E,MATCH($F2213,DB_FILM!$A:$A,0))</f>
        <v>Action, Adventure</v>
      </c>
      <c r="K2213" s="6">
        <f>INDEX(DB_FILM!F:F,MATCH($F2213,DB_FILM!$A:$A,0))</f>
        <v>8.5</v>
      </c>
      <c r="L2213" s="5" t="str">
        <f>INDEX(DB_FILM!G:G,MATCH($F2213,DB_FILM!$A:$A,0))</f>
        <v>In 1936, archaeologist and adventurer Indiana Jones is hired by the U.S. government to find the Ark of the Covenant before Adolf Hitler's Nazis can obtain its awesome powers.</v>
      </c>
      <c r="M2213" s="5" t="str">
        <f>INDEX(DB_FILM!H:H,MATCH($F2213,DB_FILM!$A:$A,0))</f>
        <v xml:space="preserve">Steven Spielberg </v>
      </c>
      <c r="N2213" s="5" t="str">
        <f>INDEX(DB_FILM!I:I,MATCH($F2213,DB_FILM!$A:$A,0))</f>
        <v>Harrison Ford, Karen Allen, Paul Freeman, John Rhys-Davies</v>
      </c>
      <c r="O2213" s="7">
        <f>INDEX(DB_FILM!J:J,MATCH($F2213,DB_FILM!$A:$A,0))</f>
        <v>770612</v>
      </c>
      <c r="P2213" s="7">
        <f>INDEX(DB_FILM!K:K,MATCH($F2213,DB_FILM!$A:$A,0))</f>
        <v>248160000</v>
      </c>
      <c r="Q2213" t="s">
        <v>475</v>
      </c>
      <c r="R2213">
        <v>1.99</v>
      </c>
      <c r="S2213">
        <v>35</v>
      </c>
      <c r="T2213">
        <v>3</v>
      </c>
      <c r="U2213">
        <v>889</v>
      </c>
      <c r="V2213">
        <v>1</v>
      </c>
      <c r="W2213" t="str">
        <f t="shared" si="68"/>
        <v>C</v>
      </c>
      <c r="X2213" t="s">
        <v>561</v>
      </c>
      <c r="Y2213">
        <v>0</v>
      </c>
      <c r="Z2213">
        <v>1.41</v>
      </c>
      <c r="AA2213" s="6">
        <f t="shared" si="69"/>
        <v>0.58000000000000007</v>
      </c>
    </row>
    <row r="2214" spans="1:27" x14ac:dyDescent="0.3">
      <c r="A2214" s="5">
        <v>42402</v>
      </c>
      <c r="B2214" t="s">
        <v>417</v>
      </c>
      <c r="C2214" t="s">
        <v>427</v>
      </c>
      <c r="D2214" t="s">
        <v>356</v>
      </c>
      <c r="E2214" t="s">
        <v>357</v>
      </c>
      <c r="F2214" t="s">
        <v>5</v>
      </c>
      <c r="G2214" s="5" t="str">
        <f>INDEX(DB_FILM!B:B,MATCH($F2214,DB_FILM!$A:$A,0))</f>
        <v>1974</v>
      </c>
      <c r="H2214" s="5" t="str">
        <f>INDEX(DB_FILM!C:C,MATCH($F2214,DB_FILM!$A:$A,0))</f>
        <v xml:space="preserve">VM14 </v>
      </c>
      <c r="I2214" s="9">
        <f>INDEX(DB_FILM!D:D,MATCH($F2214,DB_FILM!$A:$A,0))</f>
        <v>202</v>
      </c>
      <c r="J2214" s="5" t="str">
        <f>INDEX(DB_FILM!E:E,MATCH($F2214,DB_FILM!$A:$A,0))</f>
        <v>Crime, Drama</v>
      </c>
      <c r="K2214" s="6">
        <f>INDEX(DB_FILM!F:F,MATCH($F2214,DB_FILM!$A:$A,0))</f>
        <v>9</v>
      </c>
      <c r="L2214" s="5" t="str">
        <f>INDEX(DB_FILM!G:G,MATCH($F2214,DB_FILM!$A:$A,0))</f>
        <v>The early life and career of Vito Corleone in 1920s New York City is portrayed, while his son, Michael, expands and tightens his grip on the family crime syndicate.</v>
      </c>
      <c r="M2214" s="5" t="str">
        <f>INDEX(DB_FILM!H:H,MATCH($F2214,DB_FILM!$A:$A,0))</f>
        <v xml:space="preserve">Francis Ford Coppola </v>
      </c>
      <c r="N2214" s="5" t="str">
        <f>INDEX(DB_FILM!I:I,MATCH($F2214,DB_FILM!$A:$A,0))</f>
        <v>Al Pacino, Robert De Niro, Robert Duvall, Diane Keaton</v>
      </c>
      <c r="O2214" s="7">
        <f>INDEX(DB_FILM!J:J,MATCH($F2214,DB_FILM!$A:$A,0))</f>
        <v>942307</v>
      </c>
      <c r="P2214" s="7">
        <f>INDEX(DB_FILM!K:K,MATCH($F2214,DB_FILM!$A:$A,0))</f>
        <v>57300000</v>
      </c>
      <c r="Q2214" t="s">
        <v>476</v>
      </c>
      <c r="R2214">
        <v>7.99</v>
      </c>
      <c r="S2214">
        <v>34</v>
      </c>
      <c r="T2214">
        <v>2</v>
      </c>
      <c r="U2214">
        <v>890</v>
      </c>
      <c r="V2214">
        <v>1</v>
      </c>
      <c r="W2214" t="str">
        <f t="shared" si="68"/>
        <v>B</v>
      </c>
      <c r="X2214" t="s">
        <v>622</v>
      </c>
      <c r="Y2214">
        <v>5</v>
      </c>
      <c r="Z2214">
        <v>4.95</v>
      </c>
      <c r="AA2214" s="6">
        <f t="shared" si="69"/>
        <v>3.04</v>
      </c>
    </row>
    <row r="2215" spans="1:27" x14ac:dyDescent="0.3">
      <c r="A2215" s="5">
        <v>42402</v>
      </c>
      <c r="B2215" s="5" t="s">
        <v>409</v>
      </c>
      <c r="C2215" s="5" t="s">
        <v>424</v>
      </c>
      <c r="D2215" s="5" t="s">
        <v>316</v>
      </c>
      <c r="E2215" t="s">
        <v>293</v>
      </c>
      <c r="F2215" s="5" t="s">
        <v>55</v>
      </c>
      <c r="G2215" s="5" t="str">
        <f>INDEX(DB_FILM!B:B,MATCH($F2215,DB_FILM!$A:$A,0))</f>
        <v>2002</v>
      </c>
      <c r="H2215" s="5" t="str">
        <f>INDEX(DB_FILM!C:C,MATCH($F2215,DB_FILM!$A:$A,0))</f>
        <v xml:space="preserve">VM14 </v>
      </c>
      <c r="I2215" s="9">
        <f>INDEX(DB_FILM!D:D,MATCH($F2215,DB_FILM!$A:$A,0))</f>
        <v>130</v>
      </c>
      <c r="J2215" s="5" t="str">
        <f>INDEX(DB_FILM!E:E,MATCH($F2215,DB_FILM!$A:$A,0))</f>
        <v>Crime, Drama</v>
      </c>
      <c r="K2215" s="6">
        <f>INDEX(DB_FILM!F:F,MATCH($F2215,DB_FILM!$A:$A,0))</f>
        <v>8.6</v>
      </c>
      <c r="L2215" s="5" t="str">
        <f>INDEX(DB_FILM!G:G,MATCH($F2215,DB_FILM!$A:$A,0))</f>
        <v>In the slums of Rio, two kids' paths diverge as one struggles to become a photographer and the other a kingpin.</v>
      </c>
      <c r="M2215" s="5" t="str">
        <f>INDEX(DB_FILM!H:H,MATCH($F2215,DB_FILM!$A:$A,0))</f>
        <v xml:space="preserve">Fernando Meirelles, Kátia Lund </v>
      </c>
      <c r="N2215" s="5" t="str">
        <f>INDEX(DB_FILM!I:I,MATCH($F2215,DB_FILM!$A:$A,0))</f>
        <v>Alexandre Rodrigues, Leandro Firmino, Matheus Nachtergaele, Phellipe Haagensen</v>
      </c>
      <c r="O2215" s="7">
        <f>INDEX(DB_FILM!J:J,MATCH($F2215,DB_FILM!$A:$A,0))</f>
        <v>615516</v>
      </c>
      <c r="P2215" s="7">
        <f>INDEX(DB_FILM!K:K,MATCH($F2215,DB_FILM!$A:$A,0))</f>
        <v>7560000</v>
      </c>
      <c r="Q2215" s="5" t="s">
        <v>474</v>
      </c>
      <c r="R2215">
        <v>3.99</v>
      </c>
      <c r="S2215">
        <v>22</v>
      </c>
      <c r="T2215">
        <v>1</v>
      </c>
      <c r="U2215">
        <v>891</v>
      </c>
      <c r="V2215">
        <v>1</v>
      </c>
      <c r="W2215" t="str">
        <f t="shared" si="68"/>
        <v>A</v>
      </c>
      <c r="X2215" t="s">
        <v>575</v>
      </c>
      <c r="Y2215">
        <v>0</v>
      </c>
      <c r="Z2215">
        <v>2.5099999999999998</v>
      </c>
      <c r="AA2215" s="6">
        <f t="shared" si="69"/>
        <v>1.4800000000000004</v>
      </c>
    </row>
    <row r="2216" spans="1:27" x14ac:dyDescent="0.3">
      <c r="A2216" s="5">
        <v>42402</v>
      </c>
      <c r="B2216" t="s">
        <v>409</v>
      </c>
      <c r="C2216" t="s">
        <v>424</v>
      </c>
      <c r="D2216" t="s">
        <v>316</v>
      </c>
      <c r="E2216" t="s">
        <v>293</v>
      </c>
      <c r="F2216" t="s">
        <v>47</v>
      </c>
      <c r="G2216" s="5" t="str">
        <f>INDEX(DB_FILM!B:B,MATCH($F2216,DB_FILM!$A:$A,0))</f>
        <v>1977</v>
      </c>
      <c r="H2216" s="5" t="str">
        <f>INDEX(DB_FILM!C:C,MATCH($F2216,DB_FILM!$A:$A,0))</f>
        <v xml:space="preserve">T </v>
      </c>
      <c r="I2216" s="9">
        <f>INDEX(DB_FILM!D:D,MATCH($F2216,DB_FILM!$A:$A,0))</f>
        <v>121</v>
      </c>
      <c r="J2216" s="5" t="str">
        <f>INDEX(DB_FILM!E:E,MATCH($F2216,DB_FILM!$A:$A,0))</f>
        <v>Action, Adventure, Fantasy</v>
      </c>
      <c r="K2216" s="6">
        <f>INDEX(DB_FILM!F:F,MATCH($F2216,DB_FILM!$A:$A,0))</f>
        <v>8.6</v>
      </c>
      <c r="L2216" s="5" t="str">
        <f>INDEX(DB_FILM!G:G,MATCH($F2216,DB_FILM!$A:$A,0))</f>
        <v>Luke Skywalker joins forces with a Jedi Knight, a cocky pilot, a Wookiee and two droids to save the galaxy from the Empire's world-destroying battle station, while also attempting to rescue Princess Leia from the evil Darth Vader.</v>
      </c>
      <c r="M2216" s="5" t="str">
        <f>INDEX(DB_FILM!H:H,MATCH($F2216,DB_FILM!$A:$A,0))</f>
        <v xml:space="preserve">George Lucas </v>
      </c>
      <c r="N2216" s="5" t="str">
        <f>INDEX(DB_FILM!I:I,MATCH($F2216,DB_FILM!$A:$A,0))</f>
        <v>Mark Hamill, Harrison Ford, Carrie Fisher, Alec Guinness</v>
      </c>
      <c r="O2216" s="7">
        <f>INDEX(DB_FILM!J:J,MATCH($F2216,DB_FILM!$A:$A,0))</f>
        <v>1070346</v>
      </c>
      <c r="P2216" s="7">
        <f>INDEX(DB_FILM!K:K,MATCH($F2216,DB_FILM!$A:$A,0))</f>
        <v>322740000</v>
      </c>
      <c r="Q2216" t="s">
        <v>474</v>
      </c>
      <c r="R2216">
        <v>7.99</v>
      </c>
      <c r="S2216">
        <v>18</v>
      </c>
      <c r="T2216">
        <v>1</v>
      </c>
      <c r="U2216">
        <v>891</v>
      </c>
      <c r="V2216">
        <v>2</v>
      </c>
      <c r="W2216" t="str">
        <f t="shared" si="68"/>
        <v>A</v>
      </c>
      <c r="X2216" t="s">
        <v>571</v>
      </c>
      <c r="Y2216">
        <v>0</v>
      </c>
      <c r="Z2216">
        <v>5.35</v>
      </c>
      <c r="AA2216" s="6">
        <f t="shared" si="69"/>
        <v>2.6400000000000006</v>
      </c>
    </row>
    <row r="2217" spans="1:27" x14ac:dyDescent="0.3">
      <c r="A2217" s="5">
        <v>42402</v>
      </c>
      <c r="B2217" s="5" t="s">
        <v>399</v>
      </c>
      <c r="C2217" s="5" t="s">
        <v>438</v>
      </c>
      <c r="D2217" s="5" t="s">
        <v>326</v>
      </c>
      <c r="E2217" t="s">
        <v>278</v>
      </c>
      <c r="F2217" s="5" t="s">
        <v>23</v>
      </c>
      <c r="G2217" s="5" t="str">
        <f>INDEX(DB_FILM!B:B,MATCH($F2217,DB_FILM!$A:$A,0))</f>
        <v>1994</v>
      </c>
      <c r="H2217" s="5" t="str">
        <f>INDEX(DB_FILM!C:C,MATCH($F2217,DB_FILM!$A:$A,0))</f>
        <v xml:space="preserve">T </v>
      </c>
      <c r="I2217" s="9">
        <f>INDEX(DB_FILM!D:D,MATCH($F2217,DB_FILM!$A:$A,0))</f>
        <v>142</v>
      </c>
      <c r="J2217" s="5" t="str">
        <f>INDEX(DB_FILM!E:E,MATCH($F2217,DB_FILM!$A:$A,0))</f>
        <v>Drama, Romance</v>
      </c>
      <c r="K2217" s="6">
        <f>INDEX(DB_FILM!F:F,MATCH($F2217,DB_FILM!$A:$A,0))</f>
        <v>8.8000000000000007</v>
      </c>
      <c r="L2217" s="5" t="str">
        <f>INDEX(DB_FILM!G:G,MATCH($F2217,DB_FILM!$A:$A,0))</f>
        <v>The presidencies of Kennedy and Johnson, Vietnam, Watergate, and other history unfold through the perspective of an Alabama man with an IQ of 75.</v>
      </c>
      <c r="M2217" s="5" t="str">
        <f>INDEX(DB_FILM!H:H,MATCH($F2217,DB_FILM!$A:$A,0))</f>
        <v xml:space="preserve">Robert Zemeckis </v>
      </c>
      <c r="N2217" s="5" t="str">
        <f>INDEX(DB_FILM!I:I,MATCH($F2217,DB_FILM!$A:$A,0))</f>
        <v>Tom Hanks, Robin Wright, Gary Sinise, Sally Field</v>
      </c>
      <c r="O2217" s="7">
        <f>INDEX(DB_FILM!J:J,MATCH($F2217,DB_FILM!$A:$A,0))</f>
        <v>1512094</v>
      </c>
      <c r="P2217" s="7">
        <f>INDEX(DB_FILM!K:K,MATCH($F2217,DB_FILM!$A:$A,0))</f>
        <v>330250000</v>
      </c>
      <c r="Q2217" s="5" t="s">
        <v>474</v>
      </c>
      <c r="R2217">
        <v>7.99</v>
      </c>
      <c r="S2217">
        <v>5</v>
      </c>
      <c r="T2217">
        <v>1</v>
      </c>
      <c r="U2217">
        <v>892</v>
      </c>
      <c r="V2217">
        <v>1</v>
      </c>
      <c r="W2217" t="str">
        <f t="shared" si="68"/>
        <v>A</v>
      </c>
      <c r="X2217" t="s">
        <v>552</v>
      </c>
      <c r="Y2217">
        <v>0</v>
      </c>
      <c r="Z2217">
        <v>5.19</v>
      </c>
      <c r="AA2217" s="6">
        <f t="shared" si="69"/>
        <v>2.8</v>
      </c>
    </row>
    <row r="2218" spans="1:27" x14ac:dyDescent="0.3">
      <c r="A2218" s="5">
        <v>42402</v>
      </c>
      <c r="B2218" t="s">
        <v>399</v>
      </c>
      <c r="C2218" t="s">
        <v>438</v>
      </c>
      <c r="D2218" t="s">
        <v>326</v>
      </c>
      <c r="E2218" t="s">
        <v>278</v>
      </c>
      <c r="F2218" t="s">
        <v>63</v>
      </c>
      <c r="G2218" s="5" t="str">
        <f>INDEX(DB_FILM!B:B,MATCH($F2218,DB_FILM!$A:$A,0))</f>
        <v>2006</v>
      </c>
      <c r="H2218" s="5" t="str">
        <f>INDEX(DB_FILM!C:C,MATCH($F2218,DB_FILM!$A:$A,0))</f>
        <v xml:space="preserve">T </v>
      </c>
      <c r="I2218" s="9">
        <f>INDEX(DB_FILM!D:D,MATCH($F2218,DB_FILM!$A:$A,0))</f>
        <v>151</v>
      </c>
      <c r="J2218" s="5" t="str">
        <f>INDEX(DB_FILM!E:E,MATCH($F2218,DB_FILM!$A:$A,0))</f>
        <v>Crime, Drama, Thriller</v>
      </c>
      <c r="K2218" s="6">
        <f>INDEX(DB_FILM!F:F,MATCH($F2218,DB_FILM!$A:$A,0))</f>
        <v>8.5</v>
      </c>
      <c r="L2218" s="5" t="str">
        <f>INDEX(DB_FILM!G:G,MATCH($F2218,DB_FILM!$A:$A,0))</f>
        <v>An undercover cop and a mole in the police attempt to identify each other while infiltrating an Irish gang in South Boston.</v>
      </c>
      <c r="M2218" s="5" t="str">
        <f>INDEX(DB_FILM!H:H,MATCH($F2218,DB_FILM!$A:$A,0))</f>
        <v xml:space="preserve">Martin Scorsese </v>
      </c>
      <c r="N2218" s="5" t="str">
        <f>INDEX(DB_FILM!I:I,MATCH($F2218,DB_FILM!$A:$A,0))</f>
        <v>Leonardo DiCaprio, Matt Damon, Jack Nicholson, Mark Wahlberg</v>
      </c>
      <c r="O2218" s="7">
        <f>INDEX(DB_FILM!J:J,MATCH($F2218,DB_FILM!$A:$A,0))</f>
        <v>1023002</v>
      </c>
      <c r="P2218" s="7">
        <f>INDEX(DB_FILM!K:K,MATCH($F2218,DB_FILM!$A:$A,0))</f>
        <v>132380000</v>
      </c>
      <c r="Q2218" t="s">
        <v>476</v>
      </c>
      <c r="R2218">
        <v>13.99</v>
      </c>
      <c r="S2218">
        <v>27</v>
      </c>
      <c r="T2218">
        <v>2</v>
      </c>
      <c r="U2218">
        <v>892</v>
      </c>
      <c r="V2218">
        <v>2</v>
      </c>
      <c r="W2218" t="str">
        <f t="shared" si="68"/>
        <v>B</v>
      </c>
      <c r="X2218" t="s">
        <v>498</v>
      </c>
      <c r="Y2218">
        <v>0</v>
      </c>
      <c r="Z2218">
        <v>7.13</v>
      </c>
      <c r="AA2218" s="6">
        <f t="shared" si="69"/>
        <v>6.86</v>
      </c>
    </row>
    <row r="2219" spans="1:27" x14ac:dyDescent="0.3">
      <c r="A2219" s="5">
        <v>42403</v>
      </c>
      <c r="B2219" t="s">
        <v>417</v>
      </c>
      <c r="C2219" t="s">
        <v>466</v>
      </c>
      <c r="D2219" t="s">
        <v>315</v>
      </c>
      <c r="E2219" t="s">
        <v>272</v>
      </c>
      <c r="F2219" t="s">
        <v>83</v>
      </c>
      <c r="G2219" s="5" t="str">
        <f>INDEX(DB_FILM!B:B,MATCH($F2219,DB_FILM!$A:$A,0))</f>
        <v>1960</v>
      </c>
      <c r="H2219" s="5" t="str">
        <f>INDEX(DB_FILM!C:C,MATCH($F2219,DB_FILM!$A:$A,0))</f>
        <v xml:space="preserve">T </v>
      </c>
      <c r="I2219" s="9">
        <f>INDEX(DB_FILM!D:D,MATCH($F2219,DB_FILM!$A:$A,0))</f>
        <v>109</v>
      </c>
      <c r="J2219" s="5" t="str">
        <f>INDEX(DB_FILM!E:E,MATCH($F2219,DB_FILM!$A:$A,0))</f>
        <v>Horror, Mystery, Thriller</v>
      </c>
      <c r="K2219" s="6">
        <f>INDEX(DB_FILM!F:F,MATCH($F2219,DB_FILM!$A:$A,0))</f>
        <v>8.5</v>
      </c>
      <c r="L2219" s="5" t="str">
        <f>INDEX(DB_FILM!G:G,MATCH($F2219,DB_FILM!$A:$A,0))</f>
        <v>A Phoenix secretary embezzles $40,000 from her employer's client, goes on the run, and checks into a remote motel run by a young man under the domination of his mother.</v>
      </c>
      <c r="M2219" s="5" t="str">
        <f>INDEX(DB_FILM!H:H,MATCH($F2219,DB_FILM!$A:$A,0))</f>
        <v xml:space="preserve">Alfred Hitchcock </v>
      </c>
      <c r="N2219" s="5" t="str">
        <f>INDEX(DB_FILM!I:I,MATCH($F2219,DB_FILM!$A:$A,0))</f>
        <v>Anthony Perkins, Janet Leigh, Vera Miles, John Gavin</v>
      </c>
      <c r="O2219" s="7">
        <f>INDEX(DB_FILM!J:J,MATCH($F2219,DB_FILM!$A:$A,0))</f>
        <v>506030</v>
      </c>
      <c r="P2219" s="7">
        <f>INDEX(DB_FILM!K:K,MATCH($F2219,DB_FILM!$A:$A,0))</f>
        <v>32000000</v>
      </c>
      <c r="Q2219" t="s">
        <v>475</v>
      </c>
      <c r="R2219">
        <v>3.99</v>
      </c>
      <c r="S2219">
        <v>38</v>
      </c>
      <c r="T2219">
        <v>3</v>
      </c>
      <c r="U2219">
        <v>893</v>
      </c>
      <c r="V2219">
        <v>3</v>
      </c>
      <c r="W2219" t="str">
        <f t="shared" si="68"/>
        <v>C</v>
      </c>
      <c r="X2219" t="s">
        <v>534</v>
      </c>
      <c r="Y2219">
        <v>0</v>
      </c>
      <c r="Z2219">
        <v>2.91</v>
      </c>
      <c r="AA2219" s="6">
        <f t="shared" si="69"/>
        <v>1.08</v>
      </c>
    </row>
    <row r="2220" spans="1:27" x14ac:dyDescent="0.3">
      <c r="A2220" s="5">
        <v>42403</v>
      </c>
      <c r="B2220" s="5" t="s">
        <v>417</v>
      </c>
      <c r="C2220" s="5" t="s">
        <v>466</v>
      </c>
      <c r="D2220" s="5" t="s">
        <v>315</v>
      </c>
      <c r="E2220" t="s">
        <v>272</v>
      </c>
      <c r="F2220" s="5" t="s">
        <v>91</v>
      </c>
      <c r="G2220" s="5" t="str">
        <f>INDEX(DB_FILM!B:B,MATCH($F2220,DB_FILM!$A:$A,0))</f>
        <v>2011</v>
      </c>
      <c r="H2220" s="5" t="str">
        <f>INDEX(DB_FILM!C:C,MATCH($F2220,DB_FILM!$A:$A,0))</f>
        <v xml:space="preserve">T </v>
      </c>
      <c r="I2220" s="9">
        <f>INDEX(DB_FILM!D:D,MATCH($F2220,DB_FILM!$A:$A,0))</f>
        <v>112</v>
      </c>
      <c r="J2220" s="5" t="str">
        <f>INDEX(DB_FILM!E:E,MATCH($F2220,DB_FILM!$A:$A,0))</f>
        <v>Biography, Comedy, Drama</v>
      </c>
      <c r="K2220" s="6">
        <f>INDEX(DB_FILM!F:F,MATCH($F2220,DB_FILM!$A:$A,0))</f>
        <v>8.5</v>
      </c>
      <c r="L2220" s="5" t="str">
        <f>INDEX(DB_FILM!G:G,MATCH($F2220,DB_FILM!$A:$A,0))</f>
        <v>After he becomes a quadriplegic from a paragliding accident, an aristocrat hires a young man from the projects to be his caregiver.</v>
      </c>
      <c r="M2220" s="5" t="str">
        <f>INDEX(DB_FILM!H:H,MATCH($F2220,DB_FILM!$A:$A,0))</f>
        <v xml:space="preserve">Olivier Nakache, Éric Toledano </v>
      </c>
      <c r="N2220" s="5" t="str">
        <f>INDEX(DB_FILM!I:I,MATCH($F2220,DB_FILM!$A:$A,0))</f>
        <v>François Cluzet, Omar Sy, Anne Le Ny, Audrey Fleurot</v>
      </c>
      <c r="O2220" s="7">
        <f>INDEX(DB_FILM!J:J,MATCH($F2220,DB_FILM!$A:$A,0))</f>
        <v>631043</v>
      </c>
      <c r="P2220" s="7">
        <f>INDEX(DB_FILM!K:K,MATCH($F2220,DB_FILM!$A:$A,0))</f>
        <v>13180000</v>
      </c>
      <c r="Q2220" s="5" t="s">
        <v>474</v>
      </c>
      <c r="R2220">
        <v>9.99</v>
      </c>
      <c r="S2220">
        <v>42</v>
      </c>
      <c r="T2220">
        <v>1</v>
      </c>
      <c r="U2220">
        <v>893</v>
      </c>
      <c r="V2220">
        <v>1</v>
      </c>
      <c r="W2220" t="str">
        <f t="shared" si="68"/>
        <v>A</v>
      </c>
      <c r="X2220" t="s">
        <v>482</v>
      </c>
      <c r="Y2220">
        <v>0</v>
      </c>
      <c r="Z2220">
        <v>6.79</v>
      </c>
      <c r="AA2220" s="6">
        <f t="shared" si="69"/>
        <v>3.2</v>
      </c>
    </row>
    <row r="2221" spans="1:27" x14ac:dyDescent="0.3">
      <c r="A2221" s="5">
        <v>42403</v>
      </c>
      <c r="B2221" s="5" t="s">
        <v>402</v>
      </c>
      <c r="C2221" s="5" t="s">
        <v>457</v>
      </c>
      <c r="D2221" s="5" t="s">
        <v>382</v>
      </c>
      <c r="E2221" t="s">
        <v>357</v>
      </c>
      <c r="F2221" s="5" t="s">
        <v>65</v>
      </c>
      <c r="G2221" s="5" t="str">
        <f>INDEX(DB_FILM!B:B,MATCH($F2221,DB_FILM!$A:$A,0))</f>
        <v>1985</v>
      </c>
      <c r="H2221" s="5" t="str">
        <f>INDEX(DB_FILM!C:C,MATCH($F2221,DB_FILM!$A:$A,0))</f>
        <v xml:space="preserve">T </v>
      </c>
      <c r="I2221" s="9">
        <f>INDEX(DB_FILM!D:D,MATCH($F2221,DB_FILM!$A:$A,0))</f>
        <v>116</v>
      </c>
      <c r="J2221" s="5" t="str">
        <f>INDEX(DB_FILM!E:E,MATCH($F2221,DB_FILM!$A:$A,0))</f>
        <v>Adventure, Comedy, Sci-Fi</v>
      </c>
      <c r="K2221" s="6">
        <f>INDEX(DB_FILM!F:F,MATCH($F2221,DB_FILM!$A:$A,0))</f>
        <v>8.5</v>
      </c>
      <c r="L2221" s="5" t="str">
        <f>INDEX(DB_FILM!G:G,MATCH($F2221,DB_FILM!$A:$A,0))</f>
        <v>Marty McFly, a 17-year-old high school student, is accidentally sent thirty years into the past in a time-traveling DeLorean invented by his close friend, the maverick scientist Doc Brown.</v>
      </c>
      <c r="M2221" s="5" t="str">
        <f>INDEX(DB_FILM!H:H,MATCH($F2221,DB_FILM!$A:$A,0))</f>
        <v xml:space="preserve">Robert Zemeckis </v>
      </c>
      <c r="N2221" s="5" t="str">
        <f>INDEX(DB_FILM!I:I,MATCH($F2221,DB_FILM!$A:$A,0))</f>
        <v>Michael J. Fox, Christopher Lloyd, Lea Thompson, Crispin Glover</v>
      </c>
      <c r="O2221" s="7">
        <f>INDEX(DB_FILM!J:J,MATCH($F2221,DB_FILM!$A:$A,0))</f>
        <v>879184</v>
      </c>
      <c r="P2221" s="7">
        <f>INDEX(DB_FILM!K:K,MATCH($F2221,DB_FILM!$A:$A,0))</f>
        <v>210610000</v>
      </c>
      <c r="Q2221" s="5" t="s">
        <v>474</v>
      </c>
      <c r="R2221">
        <v>5.99</v>
      </c>
      <c r="S2221">
        <v>28</v>
      </c>
      <c r="T2221">
        <v>1</v>
      </c>
      <c r="U2221">
        <v>894</v>
      </c>
      <c r="V2221">
        <v>1</v>
      </c>
      <c r="W2221" t="str">
        <f t="shared" si="68"/>
        <v>A</v>
      </c>
      <c r="X2221" t="s">
        <v>590</v>
      </c>
      <c r="Y2221">
        <v>0</v>
      </c>
      <c r="Z2221">
        <v>2.99</v>
      </c>
      <c r="AA2221" s="6">
        <f t="shared" si="69"/>
        <v>3</v>
      </c>
    </row>
    <row r="2222" spans="1:27" x14ac:dyDescent="0.3">
      <c r="A2222" s="5">
        <v>42403</v>
      </c>
      <c r="B2222" s="5" t="s">
        <v>402</v>
      </c>
      <c r="C2222" s="5" t="s">
        <v>457</v>
      </c>
      <c r="D2222" s="5" t="s">
        <v>382</v>
      </c>
      <c r="E2222" t="s">
        <v>357</v>
      </c>
      <c r="F2222" s="5" t="s">
        <v>61</v>
      </c>
      <c r="G2222" s="5" t="str">
        <f>INDEX(DB_FILM!B:B,MATCH($F2222,DB_FILM!$A:$A,0))</f>
        <v>1931</v>
      </c>
      <c r="H2222" s="5" t="str">
        <f>INDEX(DB_FILM!C:C,MATCH($F2222,DB_FILM!$A:$A,0))</f>
        <v xml:space="preserve">G </v>
      </c>
      <c r="I2222" s="9">
        <f>INDEX(DB_FILM!D:D,MATCH($F2222,DB_FILM!$A:$A,0))</f>
        <v>87</v>
      </c>
      <c r="J2222" s="5" t="str">
        <f>INDEX(DB_FILM!E:E,MATCH($F2222,DB_FILM!$A:$A,0))</f>
        <v>Comedy, Drama, Romance</v>
      </c>
      <c r="K2222" s="6">
        <f>INDEX(DB_FILM!F:F,MATCH($F2222,DB_FILM!$A:$A,0))</f>
        <v>8.6</v>
      </c>
      <c r="L2222" s="5" t="str">
        <f>INDEX(DB_FILM!G:G,MATCH($F2222,DB_FILM!$A:$A,0))</f>
        <v>With the aid of a wealthy erratic tippler, a dewy-eyed tramp who has fallen in love with a sightless flower girl accumulates money to be able to help her medically.</v>
      </c>
      <c r="M2222" s="5" t="str">
        <f>INDEX(DB_FILM!H:H,MATCH($F2222,DB_FILM!$A:$A,0))</f>
        <v xml:space="preserve">Charles Chaplin </v>
      </c>
      <c r="N2222" s="5" t="str">
        <f>INDEX(DB_FILM!I:I,MATCH($F2222,DB_FILM!$A:$A,0))</f>
        <v>Charles Chaplin, Virginia Cherrill, Florence Lee, Harry Myers</v>
      </c>
      <c r="O2222" s="7">
        <f>INDEX(DB_FILM!J:J,MATCH($F2222,DB_FILM!$A:$A,0))</f>
        <v>136907</v>
      </c>
      <c r="P2222" s="7">
        <f>INDEX(DB_FILM!K:K,MATCH($F2222,DB_FILM!$A:$A,0))</f>
        <v>20000</v>
      </c>
      <c r="Q2222" s="5" t="s">
        <v>476</v>
      </c>
      <c r="R2222">
        <v>5.99</v>
      </c>
      <c r="S2222">
        <v>26</v>
      </c>
      <c r="T2222">
        <v>2</v>
      </c>
      <c r="U2222">
        <v>894</v>
      </c>
      <c r="V2222">
        <v>1</v>
      </c>
      <c r="W2222" t="str">
        <f t="shared" si="68"/>
        <v>B</v>
      </c>
      <c r="X2222" t="s">
        <v>484</v>
      </c>
      <c r="Y2222">
        <v>0</v>
      </c>
      <c r="Z2222">
        <v>3.05</v>
      </c>
      <c r="AA2222" s="6">
        <f t="shared" si="69"/>
        <v>2.9400000000000004</v>
      </c>
    </row>
    <row r="2223" spans="1:27" x14ac:dyDescent="0.3">
      <c r="A2223" s="5">
        <v>42403</v>
      </c>
      <c r="B2223" s="5" t="s">
        <v>402</v>
      </c>
      <c r="C2223" s="5" t="s">
        <v>457</v>
      </c>
      <c r="D2223" s="5" t="s">
        <v>382</v>
      </c>
      <c r="E2223" t="s">
        <v>357</v>
      </c>
      <c r="F2223" s="5" t="s">
        <v>67</v>
      </c>
      <c r="G2223" s="5" t="str">
        <f>INDEX(DB_FILM!B:B,MATCH($F2223,DB_FILM!$A:$A,0))</f>
        <v>1999</v>
      </c>
      <c r="H2223" s="5" t="str">
        <f>INDEX(DB_FILM!C:C,MATCH($F2223,DB_FILM!$A:$A,0))</f>
        <v xml:space="preserve">T </v>
      </c>
      <c r="I2223" s="9">
        <f>INDEX(DB_FILM!D:D,MATCH($F2223,DB_FILM!$A:$A,0))</f>
        <v>189</v>
      </c>
      <c r="J2223" s="5" t="str">
        <f>INDEX(DB_FILM!E:E,MATCH($F2223,DB_FILM!$A:$A,0))</f>
        <v>Crime, Drama, Fantasy</v>
      </c>
      <c r="K2223" s="6">
        <f>INDEX(DB_FILM!F:F,MATCH($F2223,DB_FILM!$A:$A,0))</f>
        <v>8.5</v>
      </c>
      <c r="L2223" s="5" t="str">
        <f>INDEX(DB_FILM!G:G,MATCH($F2223,DB_FILM!$A:$A,0))</f>
        <v>The lives of guards on Death Row are affected by one of their charges: a black man accused of child murder and rape, yet who has a mysterious gift.</v>
      </c>
      <c r="M2223" s="5" t="str">
        <f>INDEX(DB_FILM!H:H,MATCH($F2223,DB_FILM!$A:$A,0))</f>
        <v xml:space="preserve">Frank Darabont </v>
      </c>
      <c r="N2223" s="5" t="str">
        <f>INDEX(DB_FILM!I:I,MATCH($F2223,DB_FILM!$A:$A,0))</f>
        <v>Tom Hanks, Michael Clarke Duncan, David Morse, Bonnie Hunt</v>
      </c>
      <c r="O2223" s="7">
        <f>INDEX(DB_FILM!J:J,MATCH($F2223,DB_FILM!$A:$A,0))</f>
        <v>949343</v>
      </c>
      <c r="P2223" s="7">
        <f>INDEX(DB_FILM!K:K,MATCH($F2223,DB_FILM!$A:$A,0))</f>
        <v>136800000</v>
      </c>
      <c r="Q2223" s="5" t="s">
        <v>476</v>
      </c>
      <c r="R2223">
        <v>7.99</v>
      </c>
      <c r="S2223">
        <v>29</v>
      </c>
      <c r="T2223">
        <v>2</v>
      </c>
      <c r="U2223">
        <v>894</v>
      </c>
      <c r="V2223">
        <v>3</v>
      </c>
      <c r="W2223" t="str">
        <f t="shared" si="68"/>
        <v>B</v>
      </c>
      <c r="X2223" t="s">
        <v>522</v>
      </c>
      <c r="Y2223">
        <v>0</v>
      </c>
      <c r="Z2223">
        <v>4.47</v>
      </c>
      <c r="AA2223" s="6">
        <f t="shared" si="69"/>
        <v>3.5200000000000005</v>
      </c>
    </row>
    <row r="2224" spans="1:27" x14ac:dyDescent="0.3">
      <c r="A2224" s="5">
        <v>42403</v>
      </c>
      <c r="B2224" t="s">
        <v>402</v>
      </c>
      <c r="C2224" t="s">
        <v>457</v>
      </c>
      <c r="D2224" t="s">
        <v>382</v>
      </c>
      <c r="E2224" t="s">
        <v>357</v>
      </c>
      <c r="F2224" t="s">
        <v>15</v>
      </c>
      <c r="G2224" s="5" t="str">
        <f>INDEX(DB_FILM!B:B,MATCH($F2224,DB_FILM!$A:$A,0))</f>
        <v>1957</v>
      </c>
      <c r="H2224" s="5" t="str">
        <f>INDEX(DB_FILM!C:C,MATCH($F2224,DB_FILM!$A:$A,0))</f>
        <v>N/A</v>
      </c>
      <c r="I2224" s="9">
        <f>INDEX(DB_FILM!D:D,MATCH($F2224,DB_FILM!$A:$A,0))</f>
        <v>96</v>
      </c>
      <c r="J2224" s="5" t="str">
        <f>INDEX(DB_FILM!E:E,MATCH($F2224,DB_FILM!$A:$A,0))</f>
        <v>Crime, Drama</v>
      </c>
      <c r="K2224" s="6">
        <f>INDEX(DB_FILM!F:F,MATCH($F2224,DB_FILM!$A:$A,0))</f>
        <v>8.9</v>
      </c>
      <c r="L2224" s="5" t="str">
        <f>INDEX(DB_FILM!G:G,MATCH($F2224,DB_FILM!$A:$A,0))</f>
        <v>A jury holdout attempts to prevent a miscarriage of justice by forcing his colleagues to reconsider the evidence.</v>
      </c>
      <c r="M2224" s="5" t="str">
        <f>INDEX(DB_FILM!H:H,MATCH($F2224,DB_FILM!$A:$A,0))</f>
        <v xml:space="preserve">Sidney Lumet </v>
      </c>
      <c r="N2224" s="5" t="str">
        <f>INDEX(DB_FILM!I:I,MATCH($F2224,DB_FILM!$A:$A,0))</f>
        <v>Henry Fonda, Lee J. Cobb, Martin Balsam, John Fiedler</v>
      </c>
      <c r="O2224" s="7">
        <f>INDEX(DB_FILM!J:J,MATCH($F2224,DB_FILM!$A:$A,0))</f>
        <v>555455</v>
      </c>
      <c r="P2224" s="7">
        <f>INDEX(DB_FILM!K:K,MATCH($F2224,DB_FILM!$A:$A,0))</f>
        <v>0</v>
      </c>
      <c r="Q2224" t="s">
        <v>474</v>
      </c>
      <c r="R2224">
        <v>9.99</v>
      </c>
      <c r="S2224">
        <v>50</v>
      </c>
      <c r="T2224">
        <v>1</v>
      </c>
      <c r="U2224">
        <v>894</v>
      </c>
      <c r="V2224">
        <v>1</v>
      </c>
      <c r="W2224" t="str">
        <f t="shared" si="68"/>
        <v>A</v>
      </c>
      <c r="X2224" t="s">
        <v>487</v>
      </c>
      <c r="Y2224">
        <v>0</v>
      </c>
      <c r="Z2224">
        <v>5.89</v>
      </c>
      <c r="AA2224" s="6">
        <f t="shared" si="69"/>
        <v>4.1000000000000005</v>
      </c>
    </row>
    <row r="2225" spans="1:27" x14ac:dyDescent="0.3">
      <c r="A2225" s="5">
        <v>42404</v>
      </c>
      <c r="B2225" t="s">
        <v>409</v>
      </c>
      <c r="C2225" t="s">
        <v>440</v>
      </c>
      <c r="D2225" t="s">
        <v>327</v>
      </c>
      <c r="E2225" t="s">
        <v>323</v>
      </c>
      <c r="F2225" t="s">
        <v>67</v>
      </c>
      <c r="G2225" s="5" t="str">
        <f>INDEX(DB_FILM!B:B,MATCH($F2225,DB_FILM!$A:$A,0))</f>
        <v>1999</v>
      </c>
      <c r="H2225" s="5" t="str">
        <f>INDEX(DB_FILM!C:C,MATCH($F2225,DB_FILM!$A:$A,0))</f>
        <v xml:space="preserve">T </v>
      </c>
      <c r="I2225" s="9">
        <f>INDEX(DB_FILM!D:D,MATCH($F2225,DB_FILM!$A:$A,0))</f>
        <v>189</v>
      </c>
      <c r="J2225" s="5" t="str">
        <f>INDEX(DB_FILM!E:E,MATCH($F2225,DB_FILM!$A:$A,0))</f>
        <v>Crime, Drama, Fantasy</v>
      </c>
      <c r="K2225" s="6">
        <f>INDEX(DB_FILM!F:F,MATCH($F2225,DB_FILM!$A:$A,0))</f>
        <v>8.5</v>
      </c>
      <c r="L2225" s="5" t="str">
        <f>INDEX(DB_FILM!G:G,MATCH($F2225,DB_FILM!$A:$A,0))</f>
        <v>The lives of guards on Death Row are affected by one of their charges: a black man accused of child murder and rape, yet who has a mysterious gift.</v>
      </c>
      <c r="M2225" s="5" t="str">
        <f>INDEX(DB_FILM!H:H,MATCH($F2225,DB_FILM!$A:$A,0))</f>
        <v xml:space="preserve">Frank Darabont </v>
      </c>
      <c r="N2225" s="5" t="str">
        <f>INDEX(DB_FILM!I:I,MATCH($F2225,DB_FILM!$A:$A,0))</f>
        <v>Tom Hanks, Michael Clarke Duncan, David Morse, Bonnie Hunt</v>
      </c>
      <c r="O2225" s="7">
        <f>INDEX(DB_FILM!J:J,MATCH($F2225,DB_FILM!$A:$A,0))</f>
        <v>949343</v>
      </c>
      <c r="P2225" s="7">
        <f>INDEX(DB_FILM!K:K,MATCH($F2225,DB_FILM!$A:$A,0))</f>
        <v>136800000</v>
      </c>
      <c r="Q2225" t="s">
        <v>476</v>
      </c>
      <c r="R2225">
        <v>5.99</v>
      </c>
      <c r="S2225">
        <v>29</v>
      </c>
      <c r="T2225">
        <v>2</v>
      </c>
      <c r="U2225">
        <v>895</v>
      </c>
      <c r="V2225">
        <v>2</v>
      </c>
      <c r="W2225" t="str">
        <f t="shared" si="68"/>
        <v>B</v>
      </c>
      <c r="X2225" t="s">
        <v>522</v>
      </c>
      <c r="Y2225">
        <v>5</v>
      </c>
      <c r="Z2225">
        <v>4.13</v>
      </c>
      <c r="AA2225" s="6">
        <f t="shared" si="69"/>
        <v>1.8600000000000003</v>
      </c>
    </row>
    <row r="2226" spans="1:27" x14ac:dyDescent="0.3">
      <c r="A2226" s="5">
        <v>42404</v>
      </c>
      <c r="B2226" s="5" t="s">
        <v>405</v>
      </c>
      <c r="C2226" s="5" t="s">
        <v>449</v>
      </c>
      <c r="D2226" s="5" t="s">
        <v>275</v>
      </c>
      <c r="E2226" t="s">
        <v>276</v>
      </c>
      <c r="F2226" s="5" t="s">
        <v>41</v>
      </c>
      <c r="G2226" s="5" t="str">
        <f>INDEX(DB_FILM!B:B,MATCH($F2226,DB_FILM!$A:$A,0))</f>
        <v>1995</v>
      </c>
      <c r="H2226" s="5" t="str">
        <f>INDEX(DB_FILM!C:C,MATCH($F2226,DB_FILM!$A:$A,0))</f>
        <v xml:space="preserve">T </v>
      </c>
      <c r="I2226" s="9">
        <f>INDEX(DB_FILM!D:D,MATCH($F2226,DB_FILM!$A:$A,0))</f>
        <v>127</v>
      </c>
      <c r="J2226" s="5" t="str">
        <f>INDEX(DB_FILM!E:E,MATCH($F2226,DB_FILM!$A:$A,0))</f>
        <v>Crime, Drama, Mystery</v>
      </c>
      <c r="K2226" s="6">
        <f>INDEX(DB_FILM!F:F,MATCH($F2226,DB_FILM!$A:$A,0))</f>
        <v>8.6</v>
      </c>
      <c r="L2226" s="5" t="str">
        <f>INDEX(DB_FILM!G:G,MATCH($F2226,DB_FILM!$A:$A,0))</f>
        <v>Two detectives, a rookie and a veteran, hunt a serial killer who uses the seven deadly sins as his motives.</v>
      </c>
      <c r="M2226" s="5" t="str">
        <f>INDEX(DB_FILM!H:H,MATCH($F2226,DB_FILM!$A:$A,0))</f>
        <v xml:space="preserve">David Fincher </v>
      </c>
      <c r="N2226" s="5" t="str">
        <f>INDEX(DB_FILM!I:I,MATCH($F2226,DB_FILM!$A:$A,0))</f>
        <v>Morgan Freeman, Brad Pitt, Kevin Spacey, Andrew Kevin Walker</v>
      </c>
      <c r="O2226" s="7">
        <f>INDEX(DB_FILM!J:J,MATCH($F2226,DB_FILM!$A:$A,0))</f>
        <v>1214270</v>
      </c>
      <c r="P2226" s="7">
        <f>INDEX(DB_FILM!K:K,MATCH($F2226,DB_FILM!$A:$A,0))</f>
        <v>100130000</v>
      </c>
      <c r="Q2226" s="5" t="s">
        <v>475</v>
      </c>
      <c r="R2226">
        <v>9.99</v>
      </c>
      <c r="S2226">
        <v>15</v>
      </c>
      <c r="T2226">
        <v>3</v>
      </c>
      <c r="U2226">
        <v>896</v>
      </c>
      <c r="V2226">
        <v>2</v>
      </c>
      <c r="W2226" t="str">
        <f t="shared" si="68"/>
        <v>C</v>
      </c>
      <c r="X2226" t="s">
        <v>542</v>
      </c>
      <c r="Y2226">
        <v>0</v>
      </c>
      <c r="Z2226">
        <v>7.69</v>
      </c>
      <c r="AA2226" s="6">
        <f t="shared" si="69"/>
        <v>2.2999999999999998</v>
      </c>
    </row>
    <row r="2227" spans="1:27" x14ac:dyDescent="0.3">
      <c r="A2227" s="5">
        <v>42404</v>
      </c>
      <c r="B2227" s="5" t="s">
        <v>405</v>
      </c>
      <c r="C2227" s="5" t="s">
        <v>449</v>
      </c>
      <c r="D2227" s="5" t="s">
        <v>275</v>
      </c>
      <c r="E2227" t="s">
        <v>276</v>
      </c>
      <c r="F2227" s="5" t="s">
        <v>57</v>
      </c>
      <c r="G2227" s="5" t="str">
        <f>INDEX(DB_FILM!B:B,MATCH($F2227,DB_FILM!$A:$A,0))</f>
        <v>1997</v>
      </c>
      <c r="H2227" s="5" t="str">
        <f>INDEX(DB_FILM!C:C,MATCH($F2227,DB_FILM!$A:$A,0))</f>
        <v xml:space="preserve">T </v>
      </c>
      <c r="I2227" s="9">
        <f>INDEX(DB_FILM!D:D,MATCH($F2227,DB_FILM!$A:$A,0))</f>
        <v>116</v>
      </c>
      <c r="J2227" s="5" t="str">
        <f>INDEX(DB_FILM!E:E,MATCH($F2227,DB_FILM!$A:$A,0))</f>
        <v>Comedy, Drama, War</v>
      </c>
      <c r="K2227" s="6">
        <f>INDEX(DB_FILM!F:F,MATCH($F2227,DB_FILM!$A:$A,0))</f>
        <v>8.6</v>
      </c>
      <c r="L2227" s="5" t="str">
        <f>INDEX(DB_FILM!G:G,MATCH($F2227,DB_FILM!$A:$A,0))</f>
        <v>When an open-minded Jewish librarian and his son become victims of the Holocaust, he uses a perfect mixture of will, humor, and imagination to protect his son from the dangers around their camp.</v>
      </c>
      <c r="M2227" s="5" t="str">
        <f>INDEX(DB_FILM!H:H,MATCH($F2227,DB_FILM!$A:$A,0))</f>
        <v xml:space="preserve">Roberto Benigni </v>
      </c>
      <c r="N2227" s="5" t="str">
        <f>INDEX(DB_FILM!I:I,MATCH($F2227,DB_FILM!$A:$A,0))</f>
        <v>Roberto Benigni, Nicoletta Braschi, Giorgio Cantarini, Giustino Durano</v>
      </c>
      <c r="O2227" s="7">
        <f>INDEX(DB_FILM!J:J,MATCH($F2227,DB_FILM!$A:$A,0))</f>
        <v>517982</v>
      </c>
      <c r="P2227" s="7">
        <f>INDEX(DB_FILM!K:K,MATCH($F2227,DB_FILM!$A:$A,0))</f>
        <v>57600000</v>
      </c>
      <c r="Q2227" s="5" t="s">
        <v>476</v>
      </c>
      <c r="R2227">
        <v>7.99</v>
      </c>
      <c r="S2227">
        <v>24</v>
      </c>
      <c r="T2227">
        <v>2</v>
      </c>
      <c r="U2227">
        <v>896</v>
      </c>
      <c r="V2227">
        <v>1</v>
      </c>
      <c r="W2227" t="str">
        <f t="shared" si="68"/>
        <v>B</v>
      </c>
      <c r="X2227" t="s">
        <v>610</v>
      </c>
      <c r="Y2227">
        <v>0</v>
      </c>
      <c r="Z2227">
        <v>4.71</v>
      </c>
      <c r="AA2227" s="6">
        <f t="shared" si="69"/>
        <v>3.2800000000000002</v>
      </c>
    </row>
    <row r="2228" spans="1:27" x14ac:dyDescent="0.3">
      <c r="A2228" s="5">
        <v>42404</v>
      </c>
      <c r="B2228" t="s">
        <v>405</v>
      </c>
      <c r="C2228" t="s">
        <v>449</v>
      </c>
      <c r="D2228" t="s">
        <v>275</v>
      </c>
      <c r="E2228" t="s">
        <v>276</v>
      </c>
      <c r="F2228" t="s">
        <v>95</v>
      </c>
      <c r="G2228" s="5" t="str">
        <f>INDEX(DB_FILM!B:B,MATCH($F2228,DB_FILM!$A:$A,0))</f>
        <v>2002</v>
      </c>
      <c r="H2228" s="5" t="str">
        <f>INDEX(DB_FILM!C:C,MATCH($F2228,DB_FILM!$A:$A,0))</f>
        <v xml:space="preserve">T </v>
      </c>
      <c r="I2228" s="9">
        <f>INDEX(DB_FILM!D:D,MATCH($F2228,DB_FILM!$A:$A,0))</f>
        <v>150</v>
      </c>
      <c r="J2228" s="5" t="str">
        <f>INDEX(DB_FILM!E:E,MATCH($F2228,DB_FILM!$A:$A,0))</f>
        <v>Biography, Drama, Music</v>
      </c>
      <c r="K2228" s="6">
        <f>INDEX(DB_FILM!F:F,MATCH($F2228,DB_FILM!$A:$A,0))</f>
        <v>8.5</v>
      </c>
      <c r="L2228" s="5" t="str">
        <f>INDEX(DB_FILM!G:G,MATCH($F2228,DB_FILM!$A:$A,0))</f>
        <v>A Polish Jewish musician struggles to survive the destruction of the Warsaw ghetto of World War II.</v>
      </c>
      <c r="M2228" s="5" t="str">
        <f>INDEX(DB_FILM!H:H,MATCH($F2228,DB_FILM!$A:$A,0))</f>
        <v xml:space="preserve">Roman Polanski </v>
      </c>
      <c r="N2228" s="5" t="str">
        <f>INDEX(DB_FILM!I:I,MATCH($F2228,DB_FILM!$A:$A,0))</f>
        <v>Adrien Brody, Thomas Kretschmann, Frank Finlay, Emilia Fox</v>
      </c>
      <c r="O2228" s="7">
        <f>INDEX(DB_FILM!J:J,MATCH($F2228,DB_FILM!$A:$A,0))</f>
        <v>602411</v>
      </c>
      <c r="P2228" s="7">
        <f>INDEX(DB_FILM!K:K,MATCH($F2228,DB_FILM!$A:$A,0))</f>
        <v>32570000</v>
      </c>
      <c r="Q2228" t="s">
        <v>476</v>
      </c>
      <c r="R2228">
        <v>7.99</v>
      </c>
      <c r="S2228">
        <v>44</v>
      </c>
      <c r="T2228">
        <v>2</v>
      </c>
      <c r="U2228">
        <v>896</v>
      </c>
      <c r="V2228">
        <v>1</v>
      </c>
      <c r="W2228" t="str">
        <f t="shared" si="68"/>
        <v>B</v>
      </c>
      <c r="X2228" t="s">
        <v>492</v>
      </c>
      <c r="Y2228">
        <v>0</v>
      </c>
      <c r="Z2228">
        <v>5.27</v>
      </c>
      <c r="AA2228" s="6">
        <f t="shared" si="69"/>
        <v>2.7200000000000006</v>
      </c>
    </row>
    <row r="2229" spans="1:27" x14ac:dyDescent="0.3">
      <c r="A2229" s="5">
        <v>42405</v>
      </c>
      <c r="B2229" t="s">
        <v>414</v>
      </c>
      <c r="C2229" t="s">
        <v>459</v>
      </c>
      <c r="D2229" t="s">
        <v>380</v>
      </c>
      <c r="E2229" t="s">
        <v>284</v>
      </c>
      <c r="F2229" t="s">
        <v>37</v>
      </c>
      <c r="G2229" s="5" t="str">
        <f>INDEX(DB_FILM!B:B,MATCH($F2229,DB_FILM!$A:$A,0))</f>
        <v>2018</v>
      </c>
      <c r="H2229" s="5" t="str">
        <f>INDEX(DB_FILM!C:C,MATCH($F2229,DB_FILM!$A:$A,0))</f>
        <v xml:space="preserve">T </v>
      </c>
      <c r="I2229" s="9">
        <f>INDEX(DB_FILM!D:D,MATCH($F2229,DB_FILM!$A:$A,0))</f>
        <v>149</v>
      </c>
      <c r="J2229" s="5" t="str">
        <f>INDEX(DB_FILM!E:E,MATCH($F2229,DB_FILM!$A:$A,0))</f>
        <v>Action, Adventure, Fantasy</v>
      </c>
      <c r="K2229" s="6">
        <f>INDEX(DB_FILM!F:F,MATCH($F2229,DB_FILM!$A:$A,0))</f>
        <v>8.6</v>
      </c>
      <c r="L2229" s="5" t="str">
        <f>INDEX(DB_FILM!G:G,MATCH($F2229,DB_FILM!$A:$A,0))</f>
        <v>The Avengers and their allies must be willing to sacrifice all in an attempt to defeat the powerful Thanos before his blitz of devastation and ruin puts an end to the universe.</v>
      </c>
      <c r="M2229" s="5" t="str">
        <f>INDEX(DB_FILM!H:H,MATCH($F2229,DB_FILM!$A:$A,0))</f>
        <v xml:space="preserve">Anthony Russo, Joe Russo </v>
      </c>
      <c r="N2229" s="5" t="str">
        <f>INDEX(DB_FILM!I:I,MATCH($F2229,DB_FILM!$A:$A,0))</f>
        <v>Robert Downey Jr., Chris Hemsworth, Mark Ruffalo, Chris Evans</v>
      </c>
      <c r="O2229" s="7">
        <f>INDEX(DB_FILM!J:J,MATCH($F2229,DB_FILM!$A:$A,0))</f>
        <v>461893</v>
      </c>
      <c r="P2229" s="7">
        <f>INDEX(DB_FILM!K:K,MATCH($F2229,DB_FILM!$A:$A,0))</f>
        <v>678630000</v>
      </c>
      <c r="Q2229" t="s">
        <v>475</v>
      </c>
      <c r="R2229">
        <v>1.99</v>
      </c>
      <c r="S2229">
        <v>13</v>
      </c>
      <c r="T2229">
        <v>3</v>
      </c>
      <c r="U2229">
        <v>897</v>
      </c>
      <c r="V2229">
        <v>1</v>
      </c>
      <c r="W2229" t="str">
        <f t="shared" si="68"/>
        <v>C</v>
      </c>
      <c r="X2229" t="s">
        <v>620</v>
      </c>
      <c r="Y2229">
        <v>0</v>
      </c>
      <c r="Z2229">
        <v>1.59</v>
      </c>
      <c r="AA2229" s="6">
        <f t="shared" si="69"/>
        <v>0.39999999999999991</v>
      </c>
    </row>
    <row r="2230" spans="1:27" x14ac:dyDescent="0.3">
      <c r="A2230" s="5">
        <v>42405</v>
      </c>
      <c r="B2230" s="5" t="s">
        <v>414</v>
      </c>
      <c r="C2230" s="5" t="s">
        <v>459</v>
      </c>
      <c r="D2230" s="5" t="s">
        <v>380</v>
      </c>
      <c r="E2230" t="s">
        <v>284</v>
      </c>
      <c r="F2230" s="5" t="s">
        <v>69</v>
      </c>
      <c r="G2230" s="5" t="str">
        <f>INDEX(DB_FILM!B:B,MATCH($F2230,DB_FILM!$A:$A,0))</f>
        <v>1994</v>
      </c>
      <c r="H2230" s="5" t="str">
        <f>INDEX(DB_FILM!C:C,MATCH($F2230,DB_FILM!$A:$A,0))</f>
        <v xml:space="preserve">T </v>
      </c>
      <c r="I2230" s="9">
        <f>INDEX(DB_FILM!D:D,MATCH($F2230,DB_FILM!$A:$A,0))</f>
        <v>88</v>
      </c>
      <c r="J2230" s="5" t="str">
        <f>INDEX(DB_FILM!E:E,MATCH($F2230,DB_FILM!$A:$A,0))</f>
        <v>Animation, Adventure, Drama</v>
      </c>
      <c r="K2230" s="6">
        <f>INDEX(DB_FILM!F:F,MATCH($F2230,DB_FILM!$A:$A,0))</f>
        <v>8.5</v>
      </c>
      <c r="L2230" s="5" t="str">
        <f>INDEX(DB_FILM!G:G,MATCH($F2230,DB_FILM!$A:$A,0))</f>
        <v>A Lion cub crown prince is tricked by a treacherous uncle into thinking he caused his father's death and flees into exile in despair, only to learn in adulthood his identity and his responsibilities.</v>
      </c>
      <c r="M2230" s="5" t="str">
        <f>INDEX(DB_FILM!H:H,MATCH($F2230,DB_FILM!$A:$A,0))</f>
        <v xml:space="preserve">Roger Allers, Rob Minkoff </v>
      </c>
      <c r="N2230" s="5" t="str">
        <f>INDEX(DB_FILM!I:I,MATCH($F2230,DB_FILM!$A:$A,0))</f>
        <v>Matthew Broderick, Jeremy Irons, James Earl Jones, Whoopi Goldberg</v>
      </c>
      <c r="O2230" s="7">
        <f>INDEX(DB_FILM!J:J,MATCH($F2230,DB_FILM!$A:$A,0))</f>
        <v>781936</v>
      </c>
      <c r="P2230" s="7">
        <f>INDEX(DB_FILM!K:K,MATCH($F2230,DB_FILM!$A:$A,0))</f>
        <v>312900000</v>
      </c>
      <c r="Q2230" s="5" t="s">
        <v>475</v>
      </c>
      <c r="R2230">
        <v>5.99</v>
      </c>
      <c r="S2230">
        <v>30</v>
      </c>
      <c r="T2230">
        <v>3</v>
      </c>
      <c r="U2230">
        <v>897</v>
      </c>
      <c r="V2230">
        <v>1</v>
      </c>
      <c r="W2230" t="str">
        <f t="shared" si="68"/>
        <v>C</v>
      </c>
      <c r="X2230" t="s">
        <v>578</v>
      </c>
      <c r="Y2230">
        <v>0</v>
      </c>
      <c r="Z2230">
        <v>4.8499999999999996</v>
      </c>
      <c r="AA2230" s="6">
        <f t="shared" si="69"/>
        <v>1.1400000000000006</v>
      </c>
    </row>
    <row r="2231" spans="1:27" x14ac:dyDescent="0.3">
      <c r="A2231" s="5">
        <v>42405</v>
      </c>
      <c r="B2231" s="5" t="s">
        <v>414</v>
      </c>
      <c r="C2231" s="5" t="s">
        <v>459</v>
      </c>
      <c r="D2231" s="5" t="s">
        <v>380</v>
      </c>
      <c r="E2231" t="s">
        <v>284</v>
      </c>
      <c r="F2231" s="5" t="s">
        <v>19</v>
      </c>
      <c r="G2231" s="5" t="str">
        <f>INDEX(DB_FILM!B:B,MATCH($F2231,DB_FILM!$A:$A,0))</f>
        <v>2001</v>
      </c>
      <c r="H2231" s="5" t="str">
        <f>INDEX(DB_FILM!C:C,MATCH($F2231,DB_FILM!$A:$A,0))</f>
        <v xml:space="preserve">T </v>
      </c>
      <c r="I2231" s="9">
        <f>INDEX(DB_FILM!D:D,MATCH($F2231,DB_FILM!$A:$A,0))</f>
        <v>178</v>
      </c>
      <c r="J2231" s="5" t="str">
        <f>INDEX(DB_FILM!E:E,MATCH($F2231,DB_FILM!$A:$A,0))</f>
        <v>Adventure, Drama, Fantasy</v>
      </c>
      <c r="K2231" s="6">
        <f>INDEX(DB_FILM!F:F,MATCH($F2231,DB_FILM!$A:$A,0))</f>
        <v>8.8000000000000007</v>
      </c>
      <c r="L2231" s="5" t="str">
        <f>INDEX(DB_FILM!G:G,MATCH($F2231,DB_FILM!$A:$A,0))</f>
        <v>A meek Hobbit from the Shire and eight companions set out on a journey to destroy the powerful One Ring and save Middle-earth from the Dark Lord Sauron.</v>
      </c>
      <c r="M2231" s="5" t="str">
        <f>INDEX(DB_FILM!H:H,MATCH($F2231,DB_FILM!$A:$A,0))</f>
        <v xml:space="preserve">Peter Jackson </v>
      </c>
      <c r="N2231" s="5" t="str">
        <f>INDEX(DB_FILM!I:I,MATCH($F2231,DB_FILM!$A:$A,0))</f>
        <v>Elijah Wood, Ian McKellen, Orlando Bloom, Sean Bean</v>
      </c>
      <c r="O2231" s="7">
        <f>INDEX(DB_FILM!J:J,MATCH($F2231,DB_FILM!$A:$A,0))</f>
        <v>1433603</v>
      </c>
      <c r="P2231" s="7">
        <f>INDEX(DB_FILM!K:K,MATCH($F2231,DB_FILM!$A:$A,0))</f>
        <v>315540000</v>
      </c>
      <c r="Q2231" s="5" t="s">
        <v>474</v>
      </c>
      <c r="R2231">
        <v>3.99</v>
      </c>
      <c r="S2231">
        <v>3</v>
      </c>
      <c r="T2231">
        <v>1</v>
      </c>
      <c r="U2231">
        <v>897</v>
      </c>
      <c r="V2231">
        <v>1</v>
      </c>
      <c r="W2231" t="str">
        <f t="shared" si="68"/>
        <v>A</v>
      </c>
      <c r="X2231" t="s">
        <v>566</v>
      </c>
      <c r="Y2231">
        <v>0</v>
      </c>
      <c r="Z2231">
        <v>2.4300000000000002</v>
      </c>
      <c r="AA2231" s="6">
        <f t="shared" si="69"/>
        <v>1.56</v>
      </c>
    </row>
    <row r="2232" spans="1:27" x14ac:dyDescent="0.3">
      <c r="A2232" s="5">
        <v>42405</v>
      </c>
      <c r="B2232" s="5" t="s">
        <v>414</v>
      </c>
      <c r="C2232" s="5" t="s">
        <v>459</v>
      </c>
      <c r="D2232" s="5" t="s">
        <v>380</v>
      </c>
      <c r="E2232" t="s">
        <v>284</v>
      </c>
      <c r="F2232" s="5" t="s">
        <v>81</v>
      </c>
      <c r="G2232" s="5" t="str">
        <f>INDEX(DB_FILM!B:B,MATCH($F2232,DB_FILM!$A:$A,0))</f>
        <v>1979</v>
      </c>
      <c r="H2232" s="5" t="str">
        <f>INDEX(DB_FILM!C:C,MATCH($F2232,DB_FILM!$A:$A,0))</f>
        <v xml:space="preserve">VM14 </v>
      </c>
      <c r="I2232" s="9">
        <f>INDEX(DB_FILM!D:D,MATCH($F2232,DB_FILM!$A:$A,0))</f>
        <v>147</v>
      </c>
      <c r="J2232" s="5" t="str">
        <f>INDEX(DB_FILM!E:E,MATCH($F2232,DB_FILM!$A:$A,0))</f>
        <v>Drama, War</v>
      </c>
      <c r="K2232" s="6">
        <f>INDEX(DB_FILM!F:F,MATCH($F2232,DB_FILM!$A:$A,0))</f>
        <v>8.5</v>
      </c>
      <c r="L2232" s="5" t="str">
        <f>INDEX(DB_FILM!G:G,MATCH($F2232,DB_FILM!$A:$A,0))</f>
        <v>During the Vietnam War, Captain Willard is sent on a dangerous mission into Cambodia to assassinate a renegade Colonel who has set himself up as a god among a local tribe.</v>
      </c>
      <c r="M2232" s="5" t="str">
        <f>INDEX(DB_FILM!H:H,MATCH($F2232,DB_FILM!$A:$A,0))</f>
        <v xml:space="preserve">Francis Ford Coppola </v>
      </c>
      <c r="N2232" s="5" t="str">
        <f>INDEX(DB_FILM!I:I,MATCH($F2232,DB_FILM!$A:$A,0))</f>
        <v>Martin Sheen, Marlon Brando, Robert Duvall, Frederic Forrest</v>
      </c>
      <c r="O2232" s="7">
        <f>INDEX(DB_FILM!J:J,MATCH($F2232,DB_FILM!$A:$A,0))</f>
        <v>522714</v>
      </c>
      <c r="P2232" s="7">
        <f>INDEX(DB_FILM!K:K,MATCH($F2232,DB_FILM!$A:$A,0))</f>
        <v>83470000</v>
      </c>
      <c r="Q2232" s="5" t="s">
        <v>476</v>
      </c>
      <c r="R2232">
        <v>5.99</v>
      </c>
      <c r="S2232">
        <v>37</v>
      </c>
      <c r="T2232">
        <v>2</v>
      </c>
      <c r="U2232">
        <v>897</v>
      </c>
      <c r="V2232">
        <v>3</v>
      </c>
      <c r="W2232" t="str">
        <f t="shared" si="68"/>
        <v>B</v>
      </c>
      <c r="X2232" t="s">
        <v>589</v>
      </c>
      <c r="Y2232">
        <v>0</v>
      </c>
      <c r="Z2232">
        <v>3.17</v>
      </c>
      <c r="AA2232" s="6">
        <f t="shared" si="69"/>
        <v>2.8200000000000003</v>
      </c>
    </row>
    <row r="2233" spans="1:27" x14ac:dyDescent="0.3">
      <c r="A2233" s="5">
        <v>42405</v>
      </c>
      <c r="B2233" s="5" t="s">
        <v>414</v>
      </c>
      <c r="C2233" s="5" t="s">
        <v>459</v>
      </c>
      <c r="D2233" s="5" t="s">
        <v>380</v>
      </c>
      <c r="E2233" t="s">
        <v>284</v>
      </c>
      <c r="F2233" s="5" t="s">
        <v>67</v>
      </c>
      <c r="G2233" s="5" t="str">
        <f>INDEX(DB_FILM!B:B,MATCH($F2233,DB_FILM!$A:$A,0))</f>
        <v>1999</v>
      </c>
      <c r="H2233" s="5" t="str">
        <f>INDEX(DB_FILM!C:C,MATCH($F2233,DB_FILM!$A:$A,0))</f>
        <v xml:space="preserve">T </v>
      </c>
      <c r="I2233" s="9">
        <f>INDEX(DB_FILM!D:D,MATCH($F2233,DB_FILM!$A:$A,0))</f>
        <v>189</v>
      </c>
      <c r="J2233" s="5" t="str">
        <f>INDEX(DB_FILM!E:E,MATCH($F2233,DB_FILM!$A:$A,0))</f>
        <v>Crime, Drama, Fantasy</v>
      </c>
      <c r="K2233" s="6">
        <f>INDEX(DB_FILM!F:F,MATCH($F2233,DB_FILM!$A:$A,0))</f>
        <v>8.5</v>
      </c>
      <c r="L2233" s="5" t="str">
        <f>INDEX(DB_FILM!G:G,MATCH($F2233,DB_FILM!$A:$A,0))</f>
        <v>The lives of guards on Death Row are affected by one of their charges: a black man accused of child murder and rape, yet who has a mysterious gift.</v>
      </c>
      <c r="M2233" s="5" t="str">
        <f>INDEX(DB_FILM!H:H,MATCH($F2233,DB_FILM!$A:$A,0))</f>
        <v xml:space="preserve">Frank Darabont </v>
      </c>
      <c r="N2233" s="5" t="str">
        <f>INDEX(DB_FILM!I:I,MATCH($F2233,DB_FILM!$A:$A,0))</f>
        <v>Tom Hanks, Michael Clarke Duncan, David Morse, Bonnie Hunt</v>
      </c>
      <c r="O2233" s="7">
        <f>INDEX(DB_FILM!J:J,MATCH($F2233,DB_FILM!$A:$A,0))</f>
        <v>949343</v>
      </c>
      <c r="P2233" s="7">
        <f>INDEX(DB_FILM!K:K,MATCH($F2233,DB_FILM!$A:$A,0))</f>
        <v>136800000</v>
      </c>
      <c r="Q2233" s="5" t="s">
        <v>476</v>
      </c>
      <c r="R2233">
        <v>13.99</v>
      </c>
      <c r="S2233">
        <v>29</v>
      </c>
      <c r="T2233">
        <v>2</v>
      </c>
      <c r="U2233">
        <v>897</v>
      </c>
      <c r="V2233">
        <v>1</v>
      </c>
      <c r="W2233" t="str">
        <f t="shared" si="68"/>
        <v>B</v>
      </c>
      <c r="X2233" t="s">
        <v>522</v>
      </c>
      <c r="Y2233">
        <v>0</v>
      </c>
      <c r="Z2233">
        <v>9.51</v>
      </c>
      <c r="AA2233" s="6">
        <f t="shared" si="69"/>
        <v>4.4800000000000004</v>
      </c>
    </row>
    <row r="2234" spans="1:27" x14ac:dyDescent="0.3">
      <c r="A2234" s="5">
        <v>42405</v>
      </c>
      <c r="B2234" t="s">
        <v>412</v>
      </c>
      <c r="C2234" t="s">
        <v>437</v>
      </c>
      <c r="D2234" t="s">
        <v>352</v>
      </c>
      <c r="E2234" t="s">
        <v>287</v>
      </c>
      <c r="F2234" t="s">
        <v>87</v>
      </c>
      <c r="G2234" s="5" t="str">
        <f>INDEX(DB_FILM!B:B,MATCH($F2234,DB_FILM!$A:$A,0))</f>
        <v>1998</v>
      </c>
      <c r="H2234" s="5" t="str">
        <f>INDEX(DB_FILM!C:C,MATCH($F2234,DB_FILM!$A:$A,0))</f>
        <v xml:space="preserve">VM18 </v>
      </c>
      <c r="I2234" s="9">
        <f>INDEX(DB_FILM!D:D,MATCH($F2234,DB_FILM!$A:$A,0))</f>
        <v>119</v>
      </c>
      <c r="J2234" s="5" t="str">
        <f>INDEX(DB_FILM!E:E,MATCH($F2234,DB_FILM!$A:$A,0))</f>
        <v>Crime, Drama</v>
      </c>
      <c r="K2234" s="6">
        <f>INDEX(DB_FILM!F:F,MATCH($F2234,DB_FILM!$A:$A,0))</f>
        <v>8.5</v>
      </c>
      <c r="L2234" s="5" t="str">
        <f>INDEX(DB_FILM!G:G,MATCH($F2234,DB_FILM!$A:$A,0))</f>
        <v>A former neo-nazi skinhead tries to prevent his younger brother from going down the same wrong path that he did.</v>
      </c>
      <c r="M2234" s="5" t="str">
        <f>INDEX(DB_FILM!H:H,MATCH($F2234,DB_FILM!$A:$A,0))</f>
        <v xml:space="preserve">Tony Kaye </v>
      </c>
      <c r="N2234" s="5" t="str">
        <f>INDEX(DB_FILM!I:I,MATCH($F2234,DB_FILM!$A:$A,0))</f>
        <v>Edward Norton, Edward Furlong, Beverly D'Angelo, Jennifer Lien</v>
      </c>
      <c r="O2234" s="7">
        <f>INDEX(DB_FILM!J:J,MATCH($F2234,DB_FILM!$A:$A,0))</f>
        <v>908456</v>
      </c>
      <c r="P2234" s="7">
        <f>INDEX(DB_FILM!K:K,MATCH($F2234,DB_FILM!$A:$A,0))</f>
        <v>6720000</v>
      </c>
      <c r="Q2234" t="s">
        <v>474</v>
      </c>
      <c r="R2234">
        <v>9.99</v>
      </c>
      <c r="S2234">
        <v>40</v>
      </c>
      <c r="T2234">
        <v>1</v>
      </c>
      <c r="U2234">
        <v>898</v>
      </c>
      <c r="V2234">
        <v>2</v>
      </c>
      <c r="W2234" t="str">
        <f t="shared" si="68"/>
        <v>A</v>
      </c>
      <c r="X2234" t="s">
        <v>493</v>
      </c>
      <c r="Y2234">
        <v>0</v>
      </c>
      <c r="Z2234">
        <v>5.09</v>
      </c>
      <c r="AA2234" s="6">
        <f t="shared" si="69"/>
        <v>4.9000000000000004</v>
      </c>
    </row>
    <row r="2235" spans="1:27" x14ac:dyDescent="0.3">
      <c r="A2235" s="5">
        <v>42405</v>
      </c>
      <c r="B2235" t="s">
        <v>406</v>
      </c>
      <c r="C2235" t="s">
        <v>447</v>
      </c>
      <c r="D2235" t="s">
        <v>374</v>
      </c>
      <c r="E2235" t="s">
        <v>282</v>
      </c>
      <c r="F2235" t="s">
        <v>41</v>
      </c>
      <c r="G2235" s="5" t="str">
        <f>INDEX(DB_FILM!B:B,MATCH($F2235,DB_FILM!$A:$A,0))</f>
        <v>1995</v>
      </c>
      <c r="H2235" s="5" t="str">
        <f>INDEX(DB_FILM!C:C,MATCH($F2235,DB_FILM!$A:$A,0))</f>
        <v xml:space="preserve">T </v>
      </c>
      <c r="I2235" s="9">
        <f>INDEX(DB_FILM!D:D,MATCH($F2235,DB_FILM!$A:$A,0))</f>
        <v>127</v>
      </c>
      <c r="J2235" s="5" t="str">
        <f>INDEX(DB_FILM!E:E,MATCH($F2235,DB_FILM!$A:$A,0))</f>
        <v>Crime, Drama, Mystery</v>
      </c>
      <c r="K2235" s="6">
        <f>INDEX(DB_FILM!F:F,MATCH($F2235,DB_FILM!$A:$A,0))</f>
        <v>8.6</v>
      </c>
      <c r="L2235" s="5" t="str">
        <f>INDEX(DB_FILM!G:G,MATCH($F2235,DB_FILM!$A:$A,0))</f>
        <v>Two detectives, a rookie and a veteran, hunt a serial killer who uses the seven deadly sins as his motives.</v>
      </c>
      <c r="M2235" s="5" t="str">
        <f>INDEX(DB_FILM!H:H,MATCH($F2235,DB_FILM!$A:$A,0))</f>
        <v xml:space="preserve">David Fincher </v>
      </c>
      <c r="N2235" s="5" t="str">
        <f>INDEX(DB_FILM!I:I,MATCH($F2235,DB_FILM!$A:$A,0))</f>
        <v>Morgan Freeman, Brad Pitt, Kevin Spacey, Andrew Kevin Walker</v>
      </c>
      <c r="O2235" s="7">
        <f>INDEX(DB_FILM!J:J,MATCH($F2235,DB_FILM!$A:$A,0))</f>
        <v>1214270</v>
      </c>
      <c r="P2235" s="7">
        <f>INDEX(DB_FILM!K:K,MATCH($F2235,DB_FILM!$A:$A,0))</f>
        <v>100130000</v>
      </c>
      <c r="Q2235" t="s">
        <v>476</v>
      </c>
      <c r="R2235">
        <v>3.99</v>
      </c>
      <c r="S2235">
        <v>15</v>
      </c>
      <c r="T2235">
        <v>2</v>
      </c>
      <c r="U2235">
        <v>899</v>
      </c>
      <c r="V2235">
        <v>2</v>
      </c>
      <c r="W2235" t="str">
        <f t="shared" si="68"/>
        <v>B</v>
      </c>
      <c r="X2235" t="s">
        <v>523</v>
      </c>
      <c r="Y2235">
        <v>0</v>
      </c>
      <c r="Z2235">
        <v>2.39</v>
      </c>
      <c r="AA2235" s="6">
        <f t="shared" si="69"/>
        <v>1.6</v>
      </c>
    </row>
    <row r="2236" spans="1:27" x14ac:dyDescent="0.3">
      <c r="A2236" s="5">
        <v>42405</v>
      </c>
      <c r="B2236" s="5" t="s">
        <v>406</v>
      </c>
      <c r="C2236" s="5" t="s">
        <v>447</v>
      </c>
      <c r="D2236" s="5" t="s">
        <v>374</v>
      </c>
      <c r="E2236" t="s">
        <v>282</v>
      </c>
      <c r="F2236" s="5" t="s">
        <v>7</v>
      </c>
      <c r="G2236" s="5" t="str">
        <f>INDEX(DB_FILM!B:B,MATCH($F2236,DB_FILM!$A:$A,0))</f>
        <v>1994</v>
      </c>
      <c r="H2236" s="5" t="str">
        <f>INDEX(DB_FILM!C:C,MATCH($F2236,DB_FILM!$A:$A,0))</f>
        <v xml:space="preserve">VM18 </v>
      </c>
      <c r="I2236" s="9">
        <f>INDEX(DB_FILM!D:D,MATCH($F2236,DB_FILM!$A:$A,0))</f>
        <v>154</v>
      </c>
      <c r="J2236" s="5" t="str">
        <f>INDEX(DB_FILM!E:E,MATCH($F2236,DB_FILM!$A:$A,0))</f>
        <v>Crime, Drama</v>
      </c>
      <c r="K2236" s="6">
        <f>INDEX(DB_FILM!F:F,MATCH($F2236,DB_FILM!$A:$A,0))</f>
        <v>8.9</v>
      </c>
      <c r="L2236" s="5" t="str">
        <f>INDEX(DB_FILM!G:G,MATCH($F2236,DB_FILM!$A:$A,0))</f>
        <v>The lives of two mob hitmen, a boxer, a gangster's wife, and a pair of diner bandits intertwine in four tales of violence and redemption.</v>
      </c>
      <c r="M2236" s="5" t="str">
        <f>INDEX(DB_FILM!H:H,MATCH($F2236,DB_FILM!$A:$A,0))</f>
        <v xml:space="preserve">Quentin Tarantino </v>
      </c>
      <c r="N2236" s="5" t="str">
        <f>INDEX(DB_FILM!I:I,MATCH($F2236,DB_FILM!$A:$A,0))</f>
        <v>John Travolta, Uma Thurman, Samuel L. Jackson, Bruce Willis</v>
      </c>
      <c r="O2236" s="7">
        <f>INDEX(DB_FILM!J:J,MATCH($F2236,DB_FILM!$A:$A,0))</f>
        <v>1552837</v>
      </c>
      <c r="P2236" s="7">
        <f>INDEX(DB_FILM!K:K,MATCH($F2236,DB_FILM!$A:$A,0))</f>
        <v>107930000</v>
      </c>
      <c r="Q2236" s="5" t="s">
        <v>476</v>
      </c>
      <c r="R2236">
        <v>3.99</v>
      </c>
      <c r="S2236">
        <v>45</v>
      </c>
      <c r="T2236">
        <v>2</v>
      </c>
      <c r="U2236">
        <v>899</v>
      </c>
      <c r="V2236">
        <v>3</v>
      </c>
      <c r="W2236" t="str">
        <f t="shared" si="68"/>
        <v>B</v>
      </c>
      <c r="X2236" t="s">
        <v>551</v>
      </c>
      <c r="Y2236">
        <v>0</v>
      </c>
      <c r="Z2236">
        <v>2.4300000000000002</v>
      </c>
      <c r="AA2236" s="6">
        <f t="shared" si="69"/>
        <v>1.56</v>
      </c>
    </row>
    <row r="2237" spans="1:27" x14ac:dyDescent="0.3">
      <c r="A2237" s="5">
        <v>42405</v>
      </c>
      <c r="B2237" s="5" t="s">
        <v>406</v>
      </c>
      <c r="C2237" s="5" t="s">
        <v>447</v>
      </c>
      <c r="D2237" s="5" t="s">
        <v>374</v>
      </c>
      <c r="E2237" t="s">
        <v>282</v>
      </c>
      <c r="F2237" s="5" t="s">
        <v>19</v>
      </c>
      <c r="G2237" s="5" t="str">
        <f>INDEX(DB_FILM!B:B,MATCH($F2237,DB_FILM!$A:$A,0))</f>
        <v>2001</v>
      </c>
      <c r="H2237" s="5" t="str">
        <f>INDEX(DB_FILM!C:C,MATCH($F2237,DB_FILM!$A:$A,0))</f>
        <v xml:space="preserve">T </v>
      </c>
      <c r="I2237" s="9">
        <f>INDEX(DB_FILM!D:D,MATCH($F2237,DB_FILM!$A:$A,0))</f>
        <v>178</v>
      </c>
      <c r="J2237" s="5" t="str">
        <f>INDEX(DB_FILM!E:E,MATCH($F2237,DB_FILM!$A:$A,0))</f>
        <v>Adventure, Drama, Fantasy</v>
      </c>
      <c r="K2237" s="6">
        <f>INDEX(DB_FILM!F:F,MATCH($F2237,DB_FILM!$A:$A,0))</f>
        <v>8.8000000000000007</v>
      </c>
      <c r="L2237" s="5" t="str">
        <f>INDEX(DB_FILM!G:G,MATCH($F2237,DB_FILM!$A:$A,0))</f>
        <v>A meek Hobbit from the Shire and eight companions set out on a journey to destroy the powerful One Ring and save Middle-earth from the Dark Lord Sauron.</v>
      </c>
      <c r="M2237" s="5" t="str">
        <f>INDEX(DB_FILM!H:H,MATCH($F2237,DB_FILM!$A:$A,0))</f>
        <v xml:space="preserve">Peter Jackson </v>
      </c>
      <c r="N2237" s="5" t="str">
        <f>INDEX(DB_FILM!I:I,MATCH($F2237,DB_FILM!$A:$A,0))</f>
        <v>Elijah Wood, Ian McKellen, Orlando Bloom, Sean Bean</v>
      </c>
      <c r="O2237" s="7">
        <f>INDEX(DB_FILM!J:J,MATCH($F2237,DB_FILM!$A:$A,0))</f>
        <v>1433603</v>
      </c>
      <c r="P2237" s="7">
        <f>INDEX(DB_FILM!K:K,MATCH($F2237,DB_FILM!$A:$A,0))</f>
        <v>315540000</v>
      </c>
      <c r="Q2237" s="5" t="s">
        <v>476</v>
      </c>
      <c r="R2237">
        <v>9.99</v>
      </c>
      <c r="S2237">
        <v>3</v>
      </c>
      <c r="T2237">
        <v>2</v>
      </c>
      <c r="U2237">
        <v>899</v>
      </c>
      <c r="V2237">
        <v>2</v>
      </c>
      <c r="W2237" t="str">
        <f t="shared" si="68"/>
        <v>B</v>
      </c>
      <c r="X2237" t="s">
        <v>491</v>
      </c>
      <c r="Y2237">
        <v>0</v>
      </c>
      <c r="Z2237">
        <v>5.39</v>
      </c>
      <c r="AA2237" s="6">
        <f t="shared" si="69"/>
        <v>4.6000000000000005</v>
      </c>
    </row>
    <row r="2238" spans="1:27" x14ac:dyDescent="0.3">
      <c r="A2238" s="5">
        <v>42405</v>
      </c>
      <c r="B2238" t="s">
        <v>408</v>
      </c>
      <c r="C2238" t="s">
        <v>465</v>
      </c>
      <c r="D2238" t="s">
        <v>309</v>
      </c>
      <c r="E2238" t="s">
        <v>290</v>
      </c>
      <c r="F2238" t="s">
        <v>85</v>
      </c>
      <c r="G2238" s="5" t="str">
        <f>INDEX(DB_FILM!B:B,MATCH($F2238,DB_FILM!$A:$A,0))</f>
        <v>1991</v>
      </c>
      <c r="H2238" s="5" t="str">
        <f>INDEX(DB_FILM!C:C,MATCH($F2238,DB_FILM!$A:$A,0))</f>
        <v xml:space="preserve">T </v>
      </c>
      <c r="I2238" s="9">
        <f>INDEX(DB_FILM!D:D,MATCH($F2238,DB_FILM!$A:$A,0))</f>
        <v>137</v>
      </c>
      <c r="J2238" s="5" t="str">
        <f>INDEX(DB_FILM!E:E,MATCH($F2238,DB_FILM!$A:$A,0))</f>
        <v>Action, Sci-Fi</v>
      </c>
      <c r="K2238" s="6">
        <f>INDEX(DB_FILM!F:F,MATCH($F2238,DB_FILM!$A:$A,0))</f>
        <v>8.5</v>
      </c>
      <c r="L2238" s="5" t="str">
        <f>INDEX(DB_FILM!G:G,MATCH($F2238,DB_FILM!$A:$A,0))</f>
        <v>A cyborg, identical to the one who failed to kill Sarah Connor, must now protect her teenage son, John Connor, from a more advanced and powerful cyborg.</v>
      </c>
      <c r="M2238" s="5" t="str">
        <f>INDEX(DB_FILM!H:H,MATCH($F2238,DB_FILM!$A:$A,0))</f>
        <v xml:space="preserve">James Cameron </v>
      </c>
      <c r="N2238" s="5" t="str">
        <f>INDEX(DB_FILM!I:I,MATCH($F2238,DB_FILM!$A:$A,0))</f>
        <v>Arnold Schwarzenegger, Linda Hamilton, Edward Furlong, Robert Patrick</v>
      </c>
      <c r="O2238" s="7">
        <f>INDEX(DB_FILM!J:J,MATCH($F2238,DB_FILM!$A:$A,0))</f>
        <v>863511</v>
      </c>
      <c r="P2238" s="7">
        <f>INDEX(DB_FILM!K:K,MATCH($F2238,DB_FILM!$A:$A,0))</f>
        <v>204840000</v>
      </c>
      <c r="Q2238" t="s">
        <v>474</v>
      </c>
      <c r="R2238">
        <v>3.99</v>
      </c>
      <c r="S2238">
        <v>39</v>
      </c>
      <c r="T2238">
        <v>1</v>
      </c>
      <c r="U2238">
        <v>900</v>
      </c>
      <c r="V2238">
        <v>2</v>
      </c>
      <c r="W2238" t="str">
        <f t="shared" si="68"/>
        <v>A</v>
      </c>
      <c r="X2238" t="s">
        <v>601</v>
      </c>
      <c r="Y2238">
        <v>5</v>
      </c>
      <c r="Z2238">
        <v>2.11</v>
      </c>
      <c r="AA2238" s="6">
        <f t="shared" si="69"/>
        <v>1.8800000000000003</v>
      </c>
    </row>
    <row r="2239" spans="1:27" x14ac:dyDescent="0.3">
      <c r="A2239" s="5">
        <v>42405</v>
      </c>
      <c r="B2239" s="5" t="s">
        <v>408</v>
      </c>
      <c r="C2239" s="5" t="s">
        <v>465</v>
      </c>
      <c r="D2239" s="5" t="s">
        <v>309</v>
      </c>
      <c r="E2239" t="s">
        <v>290</v>
      </c>
      <c r="F2239" s="5" t="s">
        <v>75</v>
      </c>
      <c r="G2239" s="5" t="str">
        <f>INDEX(DB_FILM!B:B,MATCH($F2239,DB_FILM!$A:$A,0))</f>
        <v>1979</v>
      </c>
      <c r="H2239" s="5" t="str">
        <f>INDEX(DB_FILM!C:C,MATCH($F2239,DB_FILM!$A:$A,0))</f>
        <v xml:space="preserve">T </v>
      </c>
      <c r="I2239" s="9">
        <f>INDEX(DB_FILM!D:D,MATCH($F2239,DB_FILM!$A:$A,0))</f>
        <v>116</v>
      </c>
      <c r="J2239" s="5" t="str">
        <f>INDEX(DB_FILM!E:E,MATCH($F2239,DB_FILM!$A:$A,0))</f>
        <v>Horror, Sci-Fi</v>
      </c>
      <c r="K2239" s="6">
        <f>INDEX(DB_FILM!F:F,MATCH($F2239,DB_FILM!$A:$A,0))</f>
        <v>8.5</v>
      </c>
      <c r="L2239" s="5" t="str">
        <f>INDEX(DB_FILM!G:G,MATCH($F2239,DB_FILM!$A:$A,0))</f>
        <v>After a space merchant vessel perceives an unknown transmission as a distress call, its landing on the source moon finds one of the crew attacked by a mysterious lifeform, and they soon realize that its life cycle has merely begun.</v>
      </c>
      <c r="M2239" s="5" t="str">
        <f>INDEX(DB_FILM!H:H,MATCH($F2239,DB_FILM!$A:$A,0))</f>
        <v xml:space="preserve">Ridley Scott </v>
      </c>
      <c r="N2239" s="5" t="str">
        <f>INDEX(DB_FILM!I:I,MATCH($F2239,DB_FILM!$A:$A,0))</f>
        <v>Sigourney Weaver, Tom Skerritt, John Hurt, Veronica Cartwright</v>
      </c>
      <c r="O2239" s="7">
        <f>INDEX(DB_FILM!J:J,MATCH($F2239,DB_FILM!$A:$A,0))</f>
        <v>678799</v>
      </c>
      <c r="P2239" s="7">
        <f>INDEX(DB_FILM!K:K,MATCH($F2239,DB_FILM!$A:$A,0))</f>
        <v>78900000</v>
      </c>
      <c r="Q2239" s="5" t="s">
        <v>476</v>
      </c>
      <c r="R2239">
        <v>5.99</v>
      </c>
      <c r="S2239">
        <v>33</v>
      </c>
      <c r="T2239">
        <v>2</v>
      </c>
      <c r="U2239">
        <v>900</v>
      </c>
      <c r="V2239">
        <v>3</v>
      </c>
      <c r="W2239" t="str">
        <f t="shared" si="68"/>
        <v>B</v>
      </c>
      <c r="X2239" t="s">
        <v>618</v>
      </c>
      <c r="Y2239">
        <v>0</v>
      </c>
      <c r="Z2239">
        <v>3.83</v>
      </c>
      <c r="AA2239" s="6">
        <f t="shared" si="69"/>
        <v>2.16</v>
      </c>
    </row>
    <row r="2240" spans="1:27" x14ac:dyDescent="0.3">
      <c r="A2240" s="5">
        <v>42405</v>
      </c>
      <c r="B2240" s="5" t="s">
        <v>407</v>
      </c>
      <c r="C2240" s="5" t="s">
        <v>459</v>
      </c>
      <c r="D2240" s="5" t="s">
        <v>292</v>
      </c>
      <c r="E2240" t="s">
        <v>293</v>
      </c>
      <c r="F2240" s="5" t="s">
        <v>5</v>
      </c>
      <c r="G2240" s="5" t="str">
        <f>INDEX(DB_FILM!B:B,MATCH($F2240,DB_FILM!$A:$A,0))</f>
        <v>1974</v>
      </c>
      <c r="H2240" s="5" t="str">
        <f>INDEX(DB_FILM!C:C,MATCH($F2240,DB_FILM!$A:$A,0))</f>
        <v xml:space="preserve">VM14 </v>
      </c>
      <c r="I2240" s="9">
        <f>INDEX(DB_FILM!D:D,MATCH($F2240,DB_FILM!$A:$A,0))</f>
        <v>202</v>
      </c>
      <c r="J2240" s="5" t="str">
        <f>INDEX(DB_FILM!E:E,MATCH($F2240,DB_FILM!$A:$A,0))</f>
        <v>Crime, Drama</v>
      </c>
      <c r="K2240" s="6">
        <f>INDEX(DB_FILM!F:F,MATCH($F2240,DB_FILM!$A:$A,0))</f>
        <v>9</v>
      </c>
      <c r="L2240" s="5" t="str">
        <f>INDEX(DB_FILM!G:G,MATCH($F2240,DB_FILM!$A:$A,0))</f>
        <v>The early life and career of Vito Corleone in 1920s New York City is portrayed, while his son, Michael, expands and tightens his grip on the family crime syndicate.</v>
      </c>
      <c r="M2240" s="5" t="str">
        <f>INDEX(DB_FILM!H:H,MATCH($F2240,DB_FILM!$A:$A,0))</f>
        <v xml:space="preserve">Francis Ford Coppola </v>
      </c>
      <c r="N2240" s="5" t="str">
        <f>INDEX(DB_FILM!I:I,MATCH($F2240,DB_FILM!$A:$A,0))</f>
        <v>Al Pacino, Robert De Niro, Robert Duvall, Diane Keaton</v>
      </c>
      <c r="O2240" s="7">
        <f>INDEX(DB_FILM!J:J,MATCH($F2240,DB_FILM!$A:$A,0))</f>
        <v>942307</v>
      </c>
      <c r="P2240" s="7">
        <f>INDEX(DB_FILM!K:K,MATCH($F2240,DB_FILM!$A:$A,0))</f>
        <v>57300000</v>
      </c>
      <c r="Q2240" s="5" t="s">
        <v>474</v>
      </c>
      <c r="R2240">
        <v>7.99</v>
      </c>
      <c r="S2240">
        <v>34</v>
      </c>
      <c r="T2240">
        <v>1</v>
      </c>
      <c r="U2240">
        <v>901</v>
      </c>
      <c r="V2240">
        <v>2</v>
      </c>
      <c r="W2240" t="str">
        <f t="shared" si="68"/>
        <v>A</v>
      </c>
      <c r="X2240" t="s">
        <v>505</v>
      </c>
      <c r="Y2240">
        <v>0</v>
      </c>
      <c r="Z2240">
        <v>5.1100000000000003</v>
      </c>
      <c r="AA2240" s="6">
        <f t="shared" si="69"/>
        <v>2.88</v>
      </c>
    </row>
    <row r="2241" spans="1:27" x14ac:dyDescent="0.3">
      <c r="A2241" s="5">
        <v>42405</v>
      </c>
      <c r="B2241" t="s">
        <v>407</v>
      </c>
      <c r="C2241" t="s">
        <v>459</v>
      </c>
      <c r="D2241" t="s">
        <v>292</v>
      </c>
      <c r="E2241" t="s">
        <v>293</v>
      </c>
      <c r="F2241" t="s">
        <v>87</v>
      </c>
      <c r="G2241" s="5" t="str">
        <f>INDEX(DB_FILM!B:B,MATCH($F2241,DB_FILM!$A:$A,0))</f>
        <v>1998</v>
      </c>
      <c r="H2241" s="5" t="str">
        <f>INDEX(DB_FILM!C:C,MATCH($F2241,DB_FILM!$A:$A,0))</f>
        <v xml:space="preserve">VM18 </v>
      </c>
      <c r="I2241" s="9">
        <f>INDEX(DB_FILM!D:D,MATCH($F2241,DB_FILM!$A:$A,0))</f>
        <v>119</v>
      </c>
      <c r="J2241" s="5" t="str">
        <f>INDEX(DB_FILM!E:E,MATCH($F2241,DB_FILM!$A:$A,0))</f>
        <v>Crime, Drama</v>
      </c>
      <c r="K2241" s="6">
        <f>INDEX(DB_FILM!F:F,MATCH($F2241,DB_FILM!$A:$A,0))</f>
        <v>8.5</v>
      </c>
      <c r="L2241" s="5" t="str">
        <f>INDEX(DB_FILM!G:G,MATCH($F2241,DB_FILM!$A:$A,0))</f>
        <v>A former neo-nazi skinhead tries to prevent his younger brother from going down the same wrong path that he did.</v>
      </c>
      <c r="M2241" s="5" t="str">
        <f>INDEX(DB_FILM!H:H,MATCH($F2241,DB_FILM!$A:$A,0))</f>
        <v xml:space="preserve">Tony Kaye </v>
      </c>
      <c r="N2241" s="5" t="str">
        <f>INDEX(DB_FILM!I:I,MATCH($F2241,DB_FILM!$A:$A,0))</f>
        <v>Edward Norton, Edward Furlong, Beverly D'Angelo, Jennifer Lien</v>
      </c>
      <c r="O2241" s="7">
        <f>INDEX(DB_FILM!J:J,MATCH($F2241,DB_FILM!$A:$A,0))</f>
        <v>908456</v>
      </c>
      <c r="P2241" s="7">
        <f>INDEX(DB_FILM!K:K,MATCH($F2241,DB_FILM!$A:$A,0))</f>
        <v>6720000</v>
      </c>
      <c r="Q2241" t="s">
        <v>474</v>
      </c>
      <c r="R2241">
        <v>9.99</v>
      </c>
      <c r="S2241">
        <v>40</v>
      </c>
      <c r="T2241">
        <v>1</v>
      </c>
      <c r="U2241">
        <v>901</v>
      </c>
      <c r="V2241">
        <v>1</v>
      </c>
      <c r="W2241" t="str">
        <f t="shared" si="68"/>
        <v>A</v>
      </c>
      <c r="X2241" t="s">
        <v>493</v>
      </c>
      <c r="Y2241">
        <v>0</v>
      </c>
      <c r="Z2241">
        <v>6.29</v>
      </c>
      <c r="AA2241" s="6">
        <f t="shared" si="69"/>
        <v>3.7</v>
      </c>
    </row>
    <row r="2242" spans="1:27" x14ac:dyDescent="0.3">
      <c r="A2242" s="5">
        <v>42405</v>
      </c>
      <c r="B2242" s="5" t="s">
        <v>413</v>
      </c>
      <c r="C2242" s="5" t="s">
        <v>428</v>
      </c>
      <c r="D2242" s="5" t="s">
        <v>343</v>
      </c>
      <c r="E2242" t="s">
        <v>290</v>
      </c>
      <c r="F2242" s="5" t="s">
        <v>29</v>
      </c>
      <c r="G2242" s="5" t="str">
        <f>INDEX(DB_FILM!B:B,MATCH($F2242,DB_FILM!$A:$A,0))</f>
        <v>1990</v>
      </c>
      <c r="H2242" s="5" t="str">
        <f>INDEX(DB_FILM!C:C,MATCH($F2242,DB_FILM!$A:$A,0))</f>
        <v xml:space="preserve">VM14 </v>
      </c>
      <c r="I2242" s="9">
        <f>INDEX(DB_FILM!D:D,MATCH($F2242,DB_FILM!$A:$A,0))</f>
        <v>146</v>
      </c>
      <c r="J2242" s="5" t="str">
        <f>INDEX(DB_FILM!E:E,MATCH($F2242,DB_FILM!$A:$A,0))</f>
        <v>Crime, Drama</v>
      </c>
      <c r="K2242" s="6">
        <f>INDEX(DB_FILM!F:F,MATCH($F2242,DB_FILM!$A:$A,0))</f>
        <v>8.6999999999999993</v>
      </c>
      <c r="L2242" s="5" t="str">
        <f>INDEX(DB_FILM!G:G,MATCH($F2242,DB_FILM!$A:$A,0))</f>
        <v>The story of Henry Hill and his life in the mob, covering his relationship with his wife Karen Hill and his mob partners Jimmy Conway and Tommy DeVito in the Italian-American crime syndicate.</v>
      </c>
      <c r="M2242" s="5" t="str">
        <f>INDEX(DB_FILM!H:H,MATCH($F2242,DB_FILM!$A:$A,0))</f>
        <v xml:space="preserve">Martin Scorsese </v>
      </c>
      <c r="N2242" s="5" t="str">
        <f>INDEX(DB_FILM!I:I,MATCH($F2242,DB_FILM!$A:$A,0))</f>
        <v>Robert De Niro, Ray Liotta, Joe Pesci, Lorraine Bracco</v>
      </c>
      <c r="O2242" s="7">
        <f>INDEX(DB_FILM!J:J,MATCH($F2242,DB_FILM!$A:$A,0))</f>
        <v>857121</v>
      </c>
      <c r="P2242" s="7">
        <f>INDEX(DB_FILM!K:K,MATCH($F2242,DB_FILM!$A:$A,0))</f>
        <v>46840000</v>
      </c>
      <c r="Q2242" s="5" t="s">
        <v>475</v>
      </c>
      <c r="R2242">
        <v>5.99</v>
      </c>
      <c r="S2242">
        <v>8</v>
      </c>
      <c r="T2242">
        <v>3</v>
      </c>
      <c r="U2242">
        <v>902</v>
      </c>
      <c r="V2242">
        <v>2</v>
      </c>
      <c r="W2242" t="str">
        <f t="shared" ref="W2242:W2305" si="70">IF(T2242=1,"A",IF(T2242=2,"B",IF(T2242=3,"C")))</f>
        <v>C</v>
      </c>
      <c r="X2242" t="s">
        <v>602</v>
      </c>
      <c r="Y2242">
        <v>0</v>
      </c>
      <c r="Z2242">
        <v>4.79</v>
      </c>
      <c r="AA2242" s="6">
        <f t="shared" ref="AA2242:AA2305" si="71">R2242-Z2242</f>
        <v>1.2000000000000002</v>
      </c>
    </row>
    <row r="2243" spans="1:27" x14ac:dyDescent="0.3">
      <c r="A2243" s="5">
        <v>42405</v>
      </c>
      <c r="B2243" t="s">
        <v>413</v>
      </c>
      <c r="C2243" t="s">
        <v>428</v>
      </c>
      <c r="D2243" t="s">
        <v>343</v>
      </c>
      <c r="E2243" t="s">
        <v>290</v>
      </c>
      <c r="F2243" t="s">
        <v>77</v>
      </c>
      <c r="G2243" s="5" t="str">
        <f>INDEX(DB_FILM!B:B,MATCH($F2243,DB_FILM!$A:$A,0))</f>
        <v>1981</v>
      </c>
      <c r="H2243" s="5" t="str">
        <f>INDEX(DB_FILM!C:C,MATCH($F2243,DB_FILM!$A:$A,0))</f>
        <v xml:space="preserve">T </v>
      </c>
      <c r="I2243" s="9">
        <f>INDEX(DB_FILM!D:D,MATCH($F2243,DB_FILM!$A:$A,0))</f>
        <v>115</v>
      </c>
      <c r="J2243" s="5" t="str">
        <f>INDEX(DB_FILM!E:E,MATCH($F2243,DB_FILM!$A:$A,0))</f>
        <v>Action, Adventure</v>
      </c>
      <c r="K2243" s="6">
        <f>INDEX(DB_FILM!F:F,MATCH($F2243,DB_FILM!$A:$A,0))</f>
        <v>8.5</v>
      </c>
      <c r="L2243" s="5" t="str">
        <f>INDEX(DB_FILM!G:G,MATCH($F2243,DB_FILM!$A:$A,0))</f>
        <v>In 1936, archaeologist and adventurer Indiana Jones is hired by the U.S. government to find the Ark of the Covenant before Adolf Hitler's Nazis can obtain its awesome powers.</v>
      </c>
      <c r="M2243" s="5" t="str">
        <f>INDEX(DB_FILM!H:H,MATCH($F2243,DB_FILM!$A:$A,0))</f>
        <v xml:space="preserve">Steven Spielberg </v>
      </c>
      <c r="N2243" s="5" t="str">
        <f>INDEX(DB_FILM!I:I,MATCH($F2243,DB_FILM!$A:$A,0))</f>
        <v>Harrison Ford, Karen Allen, Paul Freeman, John Rhys-Davies</v>
      </c>
      <c r="O2243" s="7">
        <f>INDEX(DB_FILM!J:J,MATCH($F2243,DB_FILM!$A:$A,0))</f>
        <v>770612</v>
      </c>
      <c r="P2243" s="7">
        <f>INDEX(DB_FILM!K:K,MATCH($F2243,DB_FILM!$A:$A,0))</f>
        <v>248160000</v>
      </c>
      <c r="Q2243" t="s">
        <v>476</v>
      </c>
      <c r="R2243">
        <v>3.99</v>
      </c>
      <c r="S2243">
        <v>35</v>
      </c>
      <c r="T2243">
        <v>2</v>
      </c>
      <c r="U2243">
        <v>902</v>
      </c>
      <c r="V2243">
        <v>3</v>
      </c>
      <c r="W2243" t="str">
        <f t="shared" si="70"/>
        <v>B</v>
      </c>
      <c r="X2243" t="s">
        <v>536</v>
      </c>
      <c r="Y2243">
        <v>0</v>
      </c>
      <c r="Z2243">
        <v>2.19</v>
      </c>
      <c r="AA2243" s="6">
        <f t="shared" si="71"/>
        <v>1.8000000000000003</v>
      </c>
    </row>
    <row r="2244" spans="1:27" x14ac:dyDescent="0.3">
      <c r="A2244" s="5">
        <v>42405</v>
      </c>
      <c r="B2244" s="5" t="s">
        <v>413</v>
      </c>
      <c r="C2244" s="5" t="s">
        <v>428</v>
      </c>
      <c r="D2244" s="5" t="s">
        <v>343</v>
      </c>
      <c r="E2244" t="s">
        <v>290</v>
      </c>
      <c r="F2244" s="5" t="s">
        <v>5</v>
      </c>
      <c r="G2244" s="5" t="str">
        <f>INDEX(DB_FILM!B:B,MATCH($F2244,DB_FILM!$A:$A,0))</f>
        <v>1974</v>
      </c>
      <c r="H2244" s="5" t="str">
        <f>INDEX(DB_FILM!C:C,MATCH($F2244,DB_FILM!$A:$A,0))</f>
        <v xml:space="preserve">VM14 </v>
      </c>
      <c r="I2244" s="9">
        <f>INDEX(DB_FILM!D:D,MATCH($F2244,DB_FILM!$A:$A,0))</f>
        <v>202</v>
      </c>
      <c r="J2244" s="5" t="str">
        <f>INDEX(DB_FILM!E:E,MATCH($F2244,DB_FILM!$A:$A,0))</f>
        <v>Crime, Drama</v>
      </c>
      <c r="K2244" s="6">
        <f>INDEX(DB_FILM!F:F,MATCH($F2244,DB_FILM!$A:$A,0))</f>
        <v>9</v>
      </c>
      <c r="L2244" s="5" t="str">
        <f>INDEX(DB_FILM!G:G,MATCH($F2244,DB_FILM!$A:$A,0))</f>
        <v>The early life and career of Vito Corleone in 1920s New York City is portrayed, while his son, Michael, expands and tightens his grip on the family crime syndicate.</v>
      </c>
      <c r="M2244" s="5" t="str">
        <f>INDEX(DB_FILM!H:H,MATCH($F2244,DB_FILM!$A:$A,0))</f>
        <v xml:space="preserve">Francis Ford Coppola </v>
      </c>
      <c r="N2244" s="5" t="str">
        <f>INDEX(DB_FILM!I:I,MATCH($F2244,DB_FILM!$A:$A,0))</f>
        <v>Al Pacino, Robert De Niro, Robert Duvall, Diane Keaton</v>
      </c>
      <c r="O2244" s="7">
        <f>INDEX(DB_FILM!J:J,MATCH($F2244,DB_FILM!$A:$A,0))</f>
        <v>942307</v>
      </c>
      <c r="P2244" s="7">
        <f>INDEX(DB_FILM!K:K,MATCH($F2244,DB_FILM!$A:$A,0))</f>
        <v>57300000</v>
      </c>
      <c r="Q2244" s="5" t="s">
        <v>476</v>
      </c>
      <c r="R2244">
        <v>13.99</v>
      </c>
      <c r="S2244">
        <v>34</v>
      </c>
      <c r="T2244">
        <v>2</v>
      </c>
      <c r="U2244">
        <v>902</v>
      </c>
      <c r="V2244">
        <v>3</v>
      </c>
      <c r="W2244" t="str">
        <f t="shared" si="70"/>
        <v>B</v>
      </c>
      <c r="X2244" t="s">
        <v>622</v>
      </c>
      <c r="Y2244">
        <v>0</v>
      </c>
      <c r="Z2244">
        <v>8.81</v>
      </c>
      <c r="AA2244" s="6">
        <f t="shared" si="71"/>
        <v>5.18</v>
      </c>
    </row>
    <row r="2245" spans="1:27" x14ac:dyDescent="0.3">
      <c r="A2245" s="5">
        <v>42406</v>
      </c>
      <c r="B2245" t="s">
        <v>404</v>
      </c>
      <c r="C2245" t="s">
        <v>432</v>
      </c>
      <c r="D2245" t="s">
        <v>378</v>
      </c>
      <c r="E2245" t="s">
        <v>268</v>
      </c>
      <c r="F2245" t="s">
        <v>89</v>
      </c>
      <c r="G2245" s="5" t="str">
        <f>INDEX(DB_FILM!B:B,MATCH($F2245,DB_FILM!$A:$A,0))</f>
        <v>2000</v>
      </c>
      <c r="H2245" s="5" t="str">
        <f>INDEX(DB_FILM!C:C,MATCH($F2245,DB_FILM!$A:$A,0))</f>
        <v xml:space="preserve">T </v>
      </c>
      <c r="I2245" s="9">
        <f>INDEX(DB_FILM!D:D,MATCH($F2245,DB_FILM!$A:$A,0))</f>
        <v>113</v>
      </c>
      <c r="J2245" s="5" t="str">
        <f>INDEX(DB_FILM!E:E,MATCH($F2245,DB_FILM!$A:$A,0))</f>
        <v>Mystery, Thriller</v>
      </c>
      <c r="K2245" s="6">
        <f>INDEX(DB_FILM!F:F,MATCH($F2245,DB_FILM!$A:$A,0))</f>
        <v>8.5</v>
      </c>
      <c r="L2245" s="5" t="str">
        <f>INDEX(DB_FILM!G:G,MATCH($F2245,DB_FILM!$A:$A,0))</f>
        <v>A man with short-term memory loss attempts to track down his wife's murderer.</v>
      </c>
      <c r="M2245" s="5" t="str">
        <f>INDEX(DB_FILM!H:H,MATCH($F2245,DB_FILM!$A:$A,0))</f>
        <v xml:space="preserve">Christopher Nolan </v>
      </c>
      <c r="N2245" s="5" t="str">
        <f>INDEX(DB_FILM!I:I,MATCH($F2245,DB_FILM!$A:$A,0))</f>
        <v>Guy Pearce, Carrie-Anne Moss, Joe Pantoliano, Mark Boone Junior</v>
      </c>
      <c r="O2245" s="7">
        <f>INDEX(DB_FILM!J:J,MATCH($F2245,DB_FILM!$A:$A,0))</f>
        <v>986815</v>
      </c>
      <c r="P2245" s="7">
        <f>INDEX(DB_FILM!K:K,MATCH($F2245,DB_FILM!$A:$A,0))</f>
        <v>25540000</v>
      </c>
      <c r="Q2245" t="s">
        <v>476</v>
      </c>
      <c r="R2245">
        <v>3.99</v>
      </c>
      <c r="S2245">
        <v>41</v>
      </c>
      <c r="T2245">
        <v>2</v>
      </c>
      <c r="U2245">
        <v>903</v>
      </c>
      <c r="V2245">
        <v>1</v>
      </c>
      <c r="W2245" t="str">
        <f t="shared" si="70"/>
        <v>B</v>
      </c>
      <c r="X2245" t="s">
        <v>582</v>
      </c>
      <c r="Y2245">
        <v>5</v>
      </c>
      <c r="Z2245">
        <v>2.19</v>
      </c>
      <c r="AA2245" s="6">
        <f t="shared" si="71"/>
        <v>1.8000000000000003</v>
      </c>
    </row>
    <row r="2246" spans="1:27" x14ac:dyDescent="0.3">
      <c r="A2246" s="5">
        <v>42406</v>
      </c>
      <c r="B2246" s="5" t="s">
        <v>404</v>
      </c>
      <c r="C2246" s="5" t="s">
        <v>432</v>
      </c>
      <c r="D2246" s="5" t="s">
        <v>378</v>
      </c>
      <c r="E2246" t="s">
        <v>268</v>
      </c>
      <c r="F2246" s="5" t="s">
        <v>79</v>
      </c>
      <c r="G2246" s="5" t="str">
        <f>INDEX(DB_FILM!B:B,MATCH($F2246,DB_FILM!$A:$A,0))</f>
        <v>2014</v>
      </c>
      <c r="H2246" s="5" t="str">
        <f>INDEX(DB_FILM!C:C,MATCH($F2246,DB_FILM!$A:$A,0))</f>
        <v xml:space="preserve">T </v>
      </c>
      <c r="I2246" s="9">
        <f>INDEX(DB_FILM!D:D,MATCH($F2246,DB_FILM!$A:$A,0))</f>
        <v>107</v>
      </c>
      <c r="J2246" s="5" t="str">
        <f>INDEX(DB_FILM!E:E,MATCH($F2246,DB_FILM!$A:$A,0))</f>
        <v>Drama, Music</v>
      </c>
      <c r="K2246" s="6">
        <f>INDEX(DB_FILM!F:F,MATCH($F2246,DB_FILM!$A:$A,0))</f>
        <v>8.5</v>
      </c>
      <c r="L2246" s="5" t="str">
        <f>INDEX(DB_FILM!G:G,MATCH($F2246,DB_FILM!$A:$A,0))</f>
        <v>A promising young drummer enrolls at a cut-throat music conservatory where his dreams of greatness are mentored by an instructor who will stop at nothing to realize a student's potential.</v>
      </c>
      <c r="M2246" s="5" t="str">
        <f>INDEX(DB_FILM!H:H,MATCH($F2246,DB_FILM!$A:$A,0))</f>
        <v xml:space="preserve">Damien Chazelle </v>
      </c>
      <c r="N2246" s="5" t="str">
        <f>INDEX(DB_FILM!I:I,MATCH($F2246,DB_FILM!$A:$A,0))</f>
        <v>Miles Teller, J.K. Simmons, Melissa Benoist, Paul Reiser</v>
      </c>
      <c r="O2246" s="7">
        <f>INDEX(DB_FILM!J:J,MATCH($F2246,DB_FILM!$A:$A,0))</f>
        <v>565511</v>
      </c>
      <c r="P2246" s="7">
        <f>INDEX(DB_FILM!K:K,MATCH($F2246,DB_FILM!$A:$A,0))</f>
        <v>13090000</v>
      </c>
      <c r="Q2246" s="5" t="s">
        <v>474</v>
      </c>
      <c r="R2246">
        <v>5.99</v>
      </c>
      <c r="S2246">
        <v>36</v>
      </c>
      <c r="T2246">
        <v>1</v>
      </c>
      <c r="U2246">
        <v>903</v>
      </c>
      <c r="V2246">
        <v>3</v>
      </c>
      <c r="W2246" t="str">
        <f t="shared" si="70"/>
        <v>A</v>
      </c>
      <c r="X2246" t="s">
        <v>596</v>
      </c>
      <c r="Y2246">
        <v>0</v>
      </c>
      <c r="Z2246">
        <v>3.41</v>
      </c>
      <c r="AA2246" s="6">
        <f t="shared" si="71"/>
        <v>2.58</v>
      </c>
    </row>
    <row r="2247" spans="1:27" x14ac:dyDescent="0.3">
      <c r="A2247" s="5">
        <v>42406</v>
      </c>
      <c r="B2247" t="s">
        <v>411</v>
      </c>
      <c r="C2247" t="s">
        <v>435</v>
      </c>
      <c r="D2247" t="s">
        <v>380</v>
      </c>
      <c r="E2247" t="s">
        <v>284</v>
      </c>
      <c r="F2247" t="s">
        <v>93</v>
      </c>
      <c r="G2247" s="5" t="str">
        <f>INDEX(DB_FILM!B:B,MATCH($F2247,DB_FILM!$A:$A,0))</f>
        <v>2016</v>
      </c>
      <c r="H2247" s="5" t="str">
        <f>INDEX(DB_FILM!C:C,MATCH($F2247,DB_FILM!$A:$A,0))</f>
        <v>N/A</v>
      </c>
      <c r="I2247" s="9">
        <f>INDEX(DB_FILM!D:D,MATCH($F2247,DB_FILM!$A:$A,0))</f>
        <v>161</v>
      </c>
      <c r="J2247" s="5" t="str">
        <f>INDEX(DB_FILM!E:E,MATCH($F2247,DB_FILM!$A:$A,0))</f>
        <v>Action, Biography, Drama</v>
      </c>
      <c r="K2247" s="6">
        <f>INDEX(DB_FILM!F:F,MATCH($F2247,DB_FILM!$A:$A,0))</f>
        <v>8.5</v>
      </c>
      <c r="L2247" s="5" t="str">
        <f>INDEX(DB_FILM!G:G,MATCH($F2247,DB_FILM!$A:$A,0))</f>
        <v>Former wrestler Mahavir Singh Phogat and his two wrestler daughters struggle towards glory at the Commonwealth Games in the face of societal oppression.</v>
      </c>
      <c r="M2247" s="5" t="str">
        <f>INDEX(DB_FILM!H:H,MATCH($F2247,DB_FILM!$A:$A,0))</f>
        <v xml:space="preserve">Nitesh Tiwari </v>
      </c>
      <c r="N2247" s="5" t="str">
        <f>INDEX(DB_FILM!I:I,MATCH($F2247,DB_FILM!$A:$A,0))</f>
        <v>Aamir Khan, Sakshi Tanwar, Fatima Sana Shaikh, Sanya Malhotra</v>
      </c>
      <c r="O2247" s="7">
        <f>INDEX(DB_FILM!J:J,MATCH($F2247,DB_FILM!$A:$A,0))</f>
        <v>102802</v>
      </c>
      <c r="P2247" s="7">
        <f>INDEX(DB_FILM!K:K,MATCH($F2247,DB_FILM!$A:$A,0))</f>
        <v>12390000</v>
      </c>
      <c r="Q2247" t="s">
        <v>475</v>
      </c>
      <c r="R2247">
        <v>1.99</v>
      </c>
      <c r="S2247">
        <v>43</v>
      </c>
      <c r="T2247">
        <v>3</v>
      </c>
      <c r="U2247">
        <v>904</v>
      </c>
      <c r="V2247">
        <v>1</v>
      </c>
      <c r="W2247" t="str">
        <f t="shared" si="70"/>
        <v>C</v>
      </c>
      <c r="X2247" t="s">
        <v>563</v>
      </c>
      <c r="Y2247">
        <v>0</v>
      </c>
      <c r="Z2247">
        <v>1.39</v>
      </c>
      <c r="AA2247" s="6">
        <f t="shared" si="71"/>
        <v>0.60000000000000009</v>
      </c>
    </row>
    <row r="2248" spans="1:27" x14ac:dyDescent="0.3">
      <c r="A2248" s="5">
        <v>42406</v>
      </c>
      <c r="B2248" s="5" t="s">
        <v>411</v>
      </c>
      <c r="C2248" s="5" t="s">
        <v>435</v>
      </c>
      <c r="D2248" s="5" t="s">
        <v>380</v>
      </c>
      <c r="E2248" t="s">
        <v>284</v>
      </c>
      <c r="F2248" s="5" t="s">
        <v>15</v>
      </c>
      <c r="G2248" s="5" t="str">
        <f>INDEX(DB_FILM!B:B,MATCH($F2248,DB_FILM!$A:$A,0))</f>
        <v>1957</v>
      </c>
      <c r="H2248" s="5" t="str">
        <f>INDEX(DB_FILM!C:C,MATCH($F2248,DB_FILM!$A:$A,0))</f>
        <v>N/A</v>
      </c>
      <c r="I2248" s="9">
        <f>INDEX(DB_FILM!D:D,MATCH($F2248,DB_FILM!$A:$A,0))</f>
        <v>96</v>
      </c>
      <c r="J2248" s="5" t="str">
        <f>INDEX(DB_FILM!E:E,MATCH($F2248,DB_FILM!$A:$A,0))</f>
        <v>Crime, Drama</v>
      </c>
      <c r="K2248" s="6">
        <f>INDEX(DB_FILM!F:F,MATCH($F2248,DB_FILM!$A:$A,0))</f>
        <v>8.9</v>
      </c>
      <c r="L2248" s="5" t="str">
        <f>INDEX(DB_FILM!G:G,MATCH($F2248,DB_FILM!$A:$A,0))</f>
        <v>A jury holdout attempts to prevent a miscarriage of justice by forcing his colleagues to reconsider the evidence.</v>
      </c>
      <c r="M2248" s="5" t="str">
        <f>INDEX(DB_FILM!H:H,MATCH($F2248,DB_FILM!$A:$A,0))</f>
        <v xml:space="preserve">Sidney Lumet </v>
      </c>
      <c r="N2248" s="5" t="str">
        <f>INDEX(DB_FILM!I:I,MATCH($F2248,DB_FILM!$A:$A,0))</f>
        <v>Henry Fonda, Lee J. Cobb, Martin Balsam, John Fiedler</v>
      </c>
      <c r="O2248" s="7">
        <f>INDEX(DB_FILM!J:J,MATCH($F2248,DB_FILM!$A:$A,0))</f>
        <v>555455</v>
      </c>
      <c r="P2248" s="7">
        <f>INDEX(DB_FILM!K:K,MATCH($F2248,DB_FILM!$A:$A,0))</f>
        <v>0</v>
      </c>
      <c r="Q2248" s="5" t="s">
        <v>474</v>
      </c>
      <c r="R2248">
        <v>1.99</v>
      </c>
      <c r="S2248">
        <v>50</v>
      </c>
      <c r="T2248">
        <v>1</v>
      </c>
      <c r="U2248">
        <v>904</v>
      </c>
      <c r="V2248">
        <v>2</v>
      </c>
      <c r="W2248" t="str">
        <f t="shared" si="70"/>
        <v>A</v>
      </c>
      <c r="X2248" t="s">
        <v>487</v>
      </c>
      <c r="Y2248">
        <v>0</v>
      </c>
      <c r="Z2248">
        <v>1.01</v>
      </c>
      <c r="AA2248" s="6">
        <f t="shared" si="71"/>
        <v>0.98</v>
      </c>
    </row>
    <row r="2249" spans="1:27" x14ac:dyDescent="0.3">
      <c r="A2249" s="5">
        <v>42406</v>
      </c>
      <c r="B2249" s="5" t="s">
        <v>411</v>
      </c>
      <c r="C2249" s="5" t="s">
        <v>435</v>
      </c>
      <c r="D2249" s="5" t="s">
        <v>380</v>
      </c>
      <c r="E2249" t="s">
        <v>284</v>
      </c>
      <c r="F2249" s="5" t="s">
        <v>43</v>
      </c>
      <c r="G2249" s="5" t="str">
        <f>INDEX(DB_FILM!B:B,MATCH($F2249,DB_FILM!$A:$A,0))</f>
        <v>1991</v>
      </c>
      <c r="H2249" s="5" t="str">
        <f>INDEX(DB_FILM!C:C,MATCH($F2249,DB_FILM!$A:$A,0))</f>
        <v xml:space="preserve">VM14 </v>
      </c>
      <c r="I2249" s="9">
        <f>INDEX(DB_FILM!D:D,MATCH($F2249,DB_FILM!$A:$A,0))</f>
        <v>118</v>
      </c>
      <c r="J2249" s="5" t="str">
        <f>INDEX(DB_FILM!E:E,MATCH($F2249,DB_FILM!$A:$A,0))</f>
        <v>Crime, Drama, Thriller</v>
      </c>
      <c r="K2249" s="6">
        <f>INDEX(DB_FILM!F:F,MATCH($F2249,DB_FILM!$A:$A,0))</f>
        <v>8.6</v>
      </c>
      <c r="L2249" s="5" t="str">
        <f>INDEX(DB_FILM!G:G,MATCH($F2249,DB_FILM!$A:$A,0))</f>
        <v>A young F.B.I. cadet must receive the help of an incarcerated and manipulative cannibal killer to help catch another serial killer, a madman who skins his victims.</v>
      </c>
      <c r="M2249" s="5" t="str">
        <f>INDEX(DB_FILM!H:H,MATCH($F2249,DB_FILM!$A:$A,0))</f>
        <v xml:space="preserve">Jonathan Demme </v>
      </c>
      <c r="N2249" s="5" t="str">
        <f>INDEX(DB_FILM!I:I,MATCH($F2249,DB_FILM!$A:$A,0))</f>
        <v>Jodie Foster, Anthony Hopkins, Lawrence A. Bonney, Kasi Lemmons</v>
      </c>
      <c r="O2249" s="7">
        <f>INDEX(DB_FILM!J:J,MATCH($F2249,DB_FILM!$A:$A,0))</f>
        <v>1064983</v>
      </c>
      <c r="P2249" s="7">
        <f>INDEX(DB_FILM!K:K,MATCH($F2249,DB_FILM!$A:$A,0))</f>
        <v>130740000.00000001</v>
      </c>
      <c r="Q2249" s="5" t="s">
        <v>476</v>
      </c>
      <c r="R2249">
        <v>5.99</v>
      </c>
      <c r="S2249">
        <v>16</v>
      </c>
      <c r="T2249">
        <v>2</v>
      </c>
      <c r="U2249">
        <v>904</v>
      </c>
      <c r="V2249">
        <v>2</v>
      </c>
      <c r="W2249" t="str">
        <f t="shared" si="70"/>
        <v>B</v>
      </c>
      <c r="X2249" t="s">
        <v>516</v>
      </c>
      <c r="Y2249">
        <v>0</v>
      </c>
      <c r="Z2249">
        <v>3.77</v>
      </c>
      <c r="AA2249" s="6">
        <f t="shared" si="71"/>
        <v>2.2200000000000002</v>
      </c>
    </row>
    <row r="2250" spans="1:27" x14ac:dyDescent="0.3">
      <c r="A2250" s="5">
        <v>42406</v>
      </c>
      <c r="B2250" s="5" t="s">
        <v>411</v>
      </c>
      <c r="C2250" s="5" t="s">
        <v>435</v>
      </c>
      <c r="D2250" s="5" t="s">
        <v>380</v>
      </c>
      <c r="E2250" t="s">
        <v>284</v>
      </c>
      <c r="F2250" s="5" t="s">
        <v>99</v>
      </c>
      <c r="G2250" s="5" t="str">
        <f>INDEX(DB_FILM!B:B,MATCH($F2250,DB_FILM!$A:$A,0))</f>
        <v>1994</v>
      </c>
      <c r="H2250" s="5" t="str">
        <f>INDEX(DB_FILM!C:C,MATCH($F2250,DB_FILM!$A:$A,0))</f>
        <v xml:space="preserve">T </v>
      </c>
      <c r="I2250" s="9">
        <f>INDEX(DB_FILM!D:D,MATCH($F2250,DB_FILM!$A:$A,0))</f>
        <v>142</v>
      </c>
      <c r="J2250" s="5" t="str">
        <f>INDEX(DB_FILM!E:E,MATCH($F2250,DB_FILM!$A:$A,0))</f>
        <v>Drama</v>
      </c>
      <c r="K2250" s="6">
        <f>INDEX(DB_FILM!F:F,MATCH($F2250,DB_FILM!$A:$A,0))</f>
        <v>9.3000000000000007</v>
      </c>
      <c r="L2250" s="5" t="str">
        <f>INDEX(DB_FILM!G:G,MATCH($F2250,DB_FILM!$A:$A,0))</f>
        <v>Two imprisoned men bond over a number of years, finding solace and eventual redemption through acts of common decency.</v>
      </c>
      <c r="M2250" s="5" t="str">
        <f>INDEX(DB_FILM!H:H,MATCH($F2250,DB_FILM!$A:$A,0))</f>
        <v xml:space="preserve">Frank Darabont </v>
      </c>
      <c r="N2250" s="5" t="str">
        <f>INDEX(DB_FILM!I:I,MATCH($F2250,DB_FILM!$A:$A,0))</f>
        <v>Tim Robbins, Morgan Freeman, Bob Gunton, William Sadler</v>
      </c>
      <c r="O2250" s="7">
        <f>INDEX(DB_FILM!J:J,MATCH($F2250,DB_FILM!$A:$A,0))</f>
        <v>1987679</v>
      </c>
      <c r="P2250" s="7">
        <f>INDEX(DB_FILM!K:K,MATCH($F2250,DB_FILM!$A:$A,0))</f>
        <v>28340000</v>
      </c>
      <c r="Q2250" s="5" t="s">
        <v>474</v>
      </c>
      <c r="R2250">
        <v>9.99</v>
      </c>
      <c r="S2250">
        <v>1</v>
      </c>
      <c r="T2250">
        <v>1</v>
      </c>
      <c r="U2250">
        <v>904</v>
      </c>
      <c r="V2250">
        <v>2</v>
      </c>
      <c r="W2250" t="str">
        <f t="shared" si="70"/>
        <v>A</v>
      </c>
      <c r="X2250" t="s">
        <v>548</v>
      </c>
      <c r="Y2250">
        <v>0</v>
      </c>
      <c r="Z2250">
        <v>6.99</v>
      </c>
      <c r="AA2250" s="6">
        <f t="shared" si="71"/>
        <v>3</v>
      </c>
    </row>
    <row r="2251" spans="1:27" x14ac:dyDescent="0.3">
      <c r="A2251" s="5">
        <v>42406</v>
      </c>
      <c r="B2251" t="s">
        <v>398</v>
      </c>
      <c r="C2251" t="s">
        <v>462</v>
      </c>
      <c r="D2251" t="s">
        <v>345</v>
      </c>
      <c r="E2251" t="s">
        <v>290</v>
      </c>
      <c r="F2251" t="s">
        <v>21</v>
      </c>
      <c r="G2251" s="5" t="str">
        <f>INDEX(DB_FILM!B:B,MATCH($F2251,DB_FILM!$A:$A,0))</f>
        <v>1999</v>
      </c>
      <c r="H2251" s="5" t="str">
        <f>INDEX(DB_FILM!C:C,MATCH($F2251,DB_FILM!$A:$A,0))</f>
        <v xml:space="preserve">VM18 </v>
      </c>
      <c r="I2251" s="9">
        <f>INDEX(DB_FILM!D:D,MATCH($F2251,DB_FILM!$A:$A,0))</f>
        <v>139</v>
      </c>
      <c r="J2251" s="5" t="str">
        <f>INDEX(DB_FILM!E:E,MATCH($F2251,DB_FILM!$A:$A,0))</f>
        <v>Drama</v>
      </c>
      <c r="K2251" s="6">
        <f>INDEX(DB_FILM!F:F,MATCH($F2251,DB_FILM!$A:$A,0))</f>
        <v>8.8000000000000007</v>
      </c>
      <c r="L2251" s="5" t="str">
        <f>INDEX(DB_FILM!G:G,MATCH($F2251,DB_FILM!$A:$A,0))</f>
        <v>An insomniac office worker and a devil-may-care soapmaker form an underground fight club that evolves into something much, much more.</v>
      </c>
      <c r="M2251" s="5" t="str">
        <f>INDEX(DB_FILM!H:H,MATCH($F2251,DB_FILM!$A:$A,0))</f>
        <v xml:space="preserve">David Fincher </v>
      </c>
      <c r="N2251" s="5" t="str">
        <f>INDEX(DB_FILM!I:I,MATCH($F2251,DB_FILM!$A:$A,0))</f>
        <v>Brad Pitt, Edward Norton, Meat Loaf, Zach Grenier</v>
      </c>
      <c r="O2251" s="7">
        <f>INDEX(DB_FILM!J:J,MATCH($F2251,DB_FILM!$A:$A,0))</f>
        <v>1591794</v>
      </c>
      <c r="P2251" s="7">
        <f>INDEX(DB_FILM!K:K,MATCH($F2251,DB_FILM!$A:$A,0))</f>
        <v>37030000</v>
      </c>
      <c r="Q2251" t="s">
        <v>475</v>
      </c>
      <c r="R2251">
        <v>3.99</v>
      </c>
      <c r="S2251">
        <v>4</v>
      </c>
      <c r="T2251">
        <v>3</v>
      </c>
      <c r="U2251">
        <v>905</v>
      </c>
      <c r="V2251">
        <v>3</v>
      </c>
      <c r="W2251" t="str">
        <f t="shared" si="70"/>
        <v>C</v>
      </c>
      <c r="X2251" t="s">
        <v>627</v>
      </c>
      <c r="Y2251">
        <v>0</v>
      </c>
      <c r="Z2251">
        <v>3.07</v>
      </c>
      <c r="AA2251" s="6">
        <f t="shared" si="71"/>
        <v>0.92000000000000037</v>
      </c>
    </row>
    <row r="2252" spans="1:27" x14ac:dyDescent="0.3">
      <c r="A2252" s="5">
        <v>42407</v>
      </c>
      <c r="B2252" s="5" t="s">
        <v>404</v>
      </c>
      <c r="C2252" s="5" t="s">
        <v>462</v>
      </c>
      <c r="D2252" s="5" t="s">
        <v>350</v>
      </c>
      <c r="E2252" t="s">
        <v>299</v>
      </c>
      <c r="F2252" s="5" t="s">
        <v>39</v>
      </c>
      <c r="G2252" s="5" t="str">
        <f>INDEX(DB_FILM!B:B,MATCH($F2252,DB_FILM!$A:$A,0))</f>
        <v>2014</v>
      </c>
      <c r="H2252" s="5" t="str">
        <f>INDEX(DB_FILM!C:C,MATCH($F2252,DB_FILM!$A:$A,0))</f>
        <v xml:space="preserve">T </v>
      </c>
      <c r="I2252" s="9">
        <f>INDEX(DB_FILM!D:D,MATCH($F2252,DB_FILM!$A:$A,0))</f>
        <v>169</v>
      </c>
      <c r="J2252" s="5" t="str">
        <f>INDEX(DB_FILM!E:E,MATCH($F2252,DB_FILM!$A:$A,0))</f>
        <v>Adventure, Drama, Sci-Fi</v>
      </c>
      <c r="K2252" s="6">
        <f>INDEX(DB_FILM!F:F,MATCH($F2252,DB_FILM!$A:$A,0))</f>
        <v>8.6</v>
      </c>
      <c r="L2252" s="5" t="str">
        <f>INDEX(DB_FILM!G:G,MATCH($F2252,DB_FILM!$A:$A,0))</f>
        <v>A team of explorers travel through a wormhole in space in an attempt to ensure humanity's survival.</v>
      </c>
      <c r="M2252" s="5" t="str">
        <f>INDEX(DB_FILM!H:H,MATCH($F2252,DB_FILM!$A:$A,0))</f>
        <v xml:space="preserve">Christopher Nolan </v>
      </c>
      <c r="N2252" s="5" t="str">
        <f>INDEX(DB_FILM!I:I,MATCH($F2252,DB_FILM!$A:$A,0))</f>
        <v>Matthew McConaughey, Anne Hathaway, Jessica Chastain, Mackenzie Foy</v>
      </c>
      <c r="O2252" s="7">
        <f>INDEX(DB_FILM!J:J,MATCH($F2252,DB_FILM!$A:$A,0))</f>
        <v>1203445</v>
      </c>
      <c r="P2252" s="7">
        <f>INDEX(DB_FILM!K:K,MATCH($F2252,DB_FILM!$A:$A,0))</f>
        <v>188020000</v>
      </c>
      <c r="Q2252" s="5" t="s">
        <v>475</v>
      </c>
      <c r="R2252">
        <v>7.99</v>
      </c>
      <c r="S2252">
        <v>14</v>
      </c>
      <c r="T2252">
        <v>3</v>
      </c>
      <c r="U2252">
        <v>906</v>
      </c>
      <c r="V2252">
        <v>2</v>
      </c>
      <c r="W2252" t="str">
        <f t="shared" si="70"/>
        <v>C</v>
      </c>
      <c r="X2252" t="s">
        <v>587</v>
      </c>
      <c r="Y2252">
        <v>0</v>
      </c>
      <c r="Z2252">
        <v>5.75</v>
      </c>
      <c r="AA2252" s="6">
        <f t="shared" si="71"/>
        <v>2.2400000000000002</v>
      </c>
    </row>
    <row r="2253" spans="1:27" x14ac:dyDescent="0.3">
      <c r="A2253" s="5">
        <v>42407</v>
      </c>
      <c r="B2253" s="5" t="s">
        <v>404</v>
      </c>
      <c r="C2253" s="5" t="s">
        <v>462</v>
      </c>
      <c r="D2253" s="5" t="s">
        <v>350</v>
      </c>
      <c r="E2253" t="s">
        <v>299</v>
      </c>
      <c r="F2253" s="5" t="s">
        <v>95</v>
      </c>
      <c r="G2253" s="5" t="str">
        <f>INDEX(DB_FILM!B:B,MATCH($F2253,DB_FILM!$A:$A,0))</f>
        <v>2002</v>
      </c>
      <c r="H2253" s="5" t="str">
        <f>INDEX(DB_FILM!C:C,MATCH($F2253,DB_FILM!$A:$A,0))</f>
        <v xml:space="preserve">T </v>
      </c>
      <c r="I2253" s="9">
        <f>INDEX(DB_FILM!D:D,MATCH($F2253,DB_FILM!$A:$A,0))</f>
        <v>150</v>
      </c>
      <c r="J2253" s="5" t="str">
        <f>INDEX(DB_FILM!E:E,MATCH($F2253,DB_FILM!$A:$A,0))</f>
        <v>Biography, Drama, Music</v>
      </c>
      <c r="K2253" s="6">
        <f>INDEX(DB_FILM!F:F,MATCH($F2253,DB_FILM!$A:$A,0))</f>
        <v>8.5</v>
      </c>
      <c r="L2253" s="5" t="str">
        <f>INDEX(DB_FILM!G:G,MATCH($F2253,DB_FILM!$A:$A,0))</f>
        <v>A Polish Jewish musician struggles to survive the destruction of the Warsaw ghetto of World War II.</v>
      </c>
      <c r="M2253" s="5" t="str">
        <f>INDEX(DB_FILM!H:H,MATCH($F2253,DB_FILM!$A:$A,0))</f>
        <v xml:space="preserve">Roman Polanski </v>
      </c>
      <c r="N2253" s="5" t="str">
        <f>INDEX(DB_FILM!I:I,MATCH($F2253,DB_FILM!$A:$A,0))</f>
        <v>Adrien Brody, Thomas Kretschmann, Frank Finlay, Emilia Fox</v>
      </c>
      <c r="O2253" s="7">
        <f>INDEX(DB_FILM!J:J,MATCH($F2253,DB_FILM!$A:$A,0))</f>
        <v>602411</v>
      </c>
      <c r="P2253" s="7">
        <f>INDEX(DB_FILM!K:K,MATCH($F2253,DB_FILM!$A:$A,0))</f>
        <v>32570000</v>
      </c>
      <c r="Q2253" s="5" t="s">
        <v>476</v>
      </c>
      <c r="R2253">
        <v>5.99</v>
      </c>
      <c r="S2253">
        <v>44</v>
      </c>
      <c r="T2253">
        <v>2</v>
      </c>
      <c r="U2253">
        <v>906</v>
      </c>
      <c r="V2253">
        <v>3</v>
      </c>
      <c r="W2253" t="str">
        <f t="shared" si="70"/>
        <v>B</v>
      </c>
      <c r="X2253" t="s">
        <v>492</v>
      </c>
      <c r="Y2253">
        <v>0</v>
      </c>
      <c r="Z2253">
        <v>3.23</v>
      </c>
      <c r="AA2253" s="6">
        <f t="shared" si="71"/>
        <v>2.7600000000000002</v>
      </c>
    </row>
    <row r="2254" spans="1:27" x14ac:dyDescent="0.3">
      <c r="A2254" s="5">
        <v>42407</v>
      </c>
      <c r="B2254" t="s">
        <v>404</v>
      </c>
      <c r="C2254" t="s">
        <v>462</v>
      </c>
      <c r="D2254" t="s">
        <v>350</v>
      </c>
      <c r="E2254" t="s">
        <v>299</v>
      </c>
      <c r="F2254" t="s">
        <v>1</v>
      </c>
      <c r="G2254" s="5" t="str">
        <f>INDEX(DB_FILM!B:B,MATCH($F2254,DB_FILM!$A:$A,0))</f>
        <v>1972</v>
      </c>
      <c r="H2254" s="5" t="str">
        <f>INDEX(DB_FILM!C:C,MATCH($F2254,DB_FILM!$A:$A,0))</f>
        <v xml:space="preserve">T </v>
      </c>
      <c r="I2254" s="9">
        <f>INDEX(DB_FILM!D:D,MATCH($F2254,DB_FILM!$A:$A,0))</f>
        <v>175</v>
      </c>
      <c r="J2254" s="5" t="str">
        <f>INDEX(DB_FILM!E:E,MATCH($F2254,DB_FILM!$A:$A,0))</f>
        <v>Crime, Drama</v>
      </c>
      <c r="K2254" s="6">
        <f>INDEX(DB_FILM!F:F,MATCH($F2254,DB_FILM!$A:$A,0))</f>
        <v>9.1999999999999993</v>
      </c>
      <c r="L2254" s="5" t="str">
        <f>INDEX(DB_FILM!G:G,MATCH($F2254,DB_FILM!$A:$A,0))</f>
        <v>The aging patriarch of an organized crime dynasty transfers control of his clandestine empire to his reluctant son.</v>
      </c>
      <c r="M2254" s="5" t="str">
        <f>INDEX(DB_FILM!H:H,MATCH($F2254,DB_FILM!$A:$A,0))</f>
        <v xml:space="preserve">Francis Ford Coppola </v>
      </c>
      <c r="N2254" s="5" t="str">
        <f>INDEX(DB_FILM!I:I,MATCH($F2254,DB_FILM!$A:$A,0))</f>
        <v>Marlon Brando, Al Pacino, James Caan, Diane Keaton</v>
      </c>
      <c r="O2254" s="7">
        <f>INDEX(DB_FILM!J:J,MATCH($F2254,DB_FILM!$A:$A,0))</f>
        <v>1361367</v>
      </c>
      <c r="P2254" s="7">
        <f>INDEX(DB_FILM!K:K,MATCH($F2254,DB_FILM!$A:$A,0))</f>
        <v>134970000</v>
      </c>
      <c r="Q2254" t="s">
        <v>474</v>
      </c>
      <c r="R2254">
        <v>7.99</v>
      </c>
      <c r="S2254">
        <v>12</v>
      </c>
      <c r="T2254">
        <v>1</v>
      </c>
      <c r="U2254">
        <v>906</v>
      </c>
      <c r="V2254">
        <v>3</v>
      </c>
      <c r="W2254" t="str">
        <f t="shared" si="70"/>
        <v>A</v>
      </c>
      <c r="X2254" t="s">
        <v>568</v>
      </c>
      <c r="Y2254">
        <v>0</v>
      </c>
      <c r="Z2254">
        <v>4.79</v>
      </c>
      <c r="AA2254" s="6">
        <f t="shared" si="71"/>
        <v>3.2</v>
      </c>
    </row>
    <row r="2255" spans="1:27" x14ac:dyDescent="0.3">
      <c r="A2255" s="5">
        <v>42407</v>
      </c>
      <c r="B2255" s="5" t="s">
        <v>404</v>
      </c>
      <c r="C2255" s="5" t="s">
        <v>462</v>
      </c>
      <c r="D2255" s="5" t="s">
        <v>350</v>
      </c>
      <c r="E2255" t="s">
        <v>299</v>
      </c>
      <c r="F2255" s="5" t="s">
        <v>65</v>
      </c>
      <c r="G2255" s="5" t="str">
        <f>INDEX(DB_FILM!B:B,MATCH($F2255,DB_FILM!$A:$A,0))</f>
        <v>1985</v>
      </c>
      <c r="H2255" s="5" t="str">
        <f>INDEX(DB_FILM!C:C,MATCH($F2255,DB_FILM!$A:$A,0))</f>
        <v xml:space="preserve">T </v>
      </c>
      <c r="I2255" s="9">
        <f>INDEX(DB_FILM!D:D,MATCH($F2255,DB_FILM!$A:$A,0))</f>
        <v>116</v>
      </c>
      <c r="J2255" s="5" t="str">
        <f>INDEX(DB_FILM!E:E,MATCH($F2255,DB_FILM!$A:$A,0))</f>
        <v>Adventure, Comedy, Sci-Fi</v>
      </c>
      <c r="K2255" s="6">
        <f>INDEX(DB_FILM!F:F,MATCH($F2255,DB_FILM!$A:$A,0))</f>
        <v>8.5</v>
      </c>
      <c r="L2255" s="5" t="str">
        <f>INDEX(DB_FILM!G:G,MATCH($F2255,DB_FILM!$A:$A,0))</f>
        <v>Marty McFly, a 17-year-old high school student, is accidentally sent thirty years into the past in a time-traveling DeLorean invented by his close friend, the maverick scientist Doc Brown.</v>
      </c>
      <c r="M2255" s="5" t="str">
        <f>INDEX(DB_FILM!H:H,MATCH($F2255,DB_FILM!$A:$A,0))</f>
        <v xml:space="preserve">Robert Zemeckis </v>
      </c>
      <c r="N2255" s="5" t="str">
        <f>INDEX(DB_FILM!I:I,MATCH($F2255,DB_FILM!$A:$A,0))</f>
        <v>Michael J. Fox, Christopher Lloyd, Lea Thompson, Crispin Glover</v>
      </c>
      <c r="O2255" s="7">
        <f>INDEX(DB_FILM!J:J,MATCH($F2255,DB_FILM!$A:$A,0))</f>
        <v>879184</v>
      </c>
      <c r="P2255" s="7">
        <f>INDEX(DB_FILM!K:K,MATCH($F2255,DB_FILM!$A:$A,0))</f>
        <v>210610000</v>
      </c>
      <c r="Q2255" s="5" t="s">
        <v>476</v>
      </c>
      <c r="R2255">
        <v>9.99</v>
      </c>
      <c r="S2255">
        <v>28</v>
      </c>
      <c r="T2255">
        <v>2</v>
      </c>
      <c r="U2255">
        <v>906</v>
      </c>
      <c r="V2255">
        <v>1</v>
      </c>
      <c r="W2255" t="str">
        <f t="shared" si="70"/>
        <v>B</v>
      </c>
      <c r="X2255" t="s">
        <v>488</v>
      </c>
      <c r="Y2255">
        <v>0</v>
      </c>
      <c r="Z2255">
        <v>4.99</v>
      </c>
      <c r="AA2255" s="6">
        <f t="shared" si="71"/>
        <v>5</v>
      </c>
    </row>
    <row r="2256" spans="1:27" x14ac:dyDescent="0.3">
      <c r="A2256" s="5">
        <v>42407</v>
      </c>
      <c r="B2256" s="5" t="s">
        <v>404</v>
      </c>
      <c r="C2256" s="5" t="s">
        <v>462</v>
      </c>
      <c r="D2256" s="5" t="s">
        <v>350</v>
      </c>
      <c r="E2256" t="s">
        <v>299</v>
      </c>
      <c r="F2256" s="5" t="s">
        <v>49</v>
      </c>
      <c r="G2256" s="5" t="str">
        <f>INDEX(DB_FILM!B:B,MATCH($F2256,DB_FILM!$A:$A,0))</f>
        <v>1995</v>
      </c>
      <c r="H2256" s="5" t="str">
        <f>INDEX(DB_FILM!C:C,MATCH($F2256,DB_FILM!$A:$A,0))</f>
        <v xml:space="preserve">T </v>
      </c>
      <c r="I2256" s="9">
        <f>INDEX(DB_FILM!D:D,MATCH($F2256,DB_FILM!$A:$A,0))</f>
        <v>106</v>
      </c>
      <c r="J2256" s="5" t="str">
        <f>INDEX(DB_FILM!E:E,MATCH($F2256,DB_FILM!$A:$A,0))</f>
        <v>Crime, Mystery, Thriller</v>
      </c>
      <c r="K2256" s="6">
        <f>INDEX(DB_FILM!F:F,MATCH($F2256,DB_FILM!$A:$A,0))</f>
        <v>8.6</v>
      </c>
      <c r="L2256" s="5" t="str">
        <f>INDEX(DB_FILM!G:G,MATCH($F2256,DB_FILM!$A:$A,0))</f>
        <v>A sole survivor tells of the twisty events leading up to a horrific gun battle on a boat, which began when five criminals met at a seemingly random police lineup.</v>
      </c>
      <c r="M2256" s="5" t="str">
        <f>INDEX(DB_FILM!H:H,MATCH($F2256,DB_FILM!$A:$A,0))</f>
        <v xml:space="preserve">Bryan Singer </v>
      </c>
      <c r="N2256" s="5" t="str">
        <f>INDEX(DB_FILM!I:I,MATCH($F2256,DB_FILM!$A:$A,0))</f>
        <v>Kevin Spacey, Gabriel Byrne, Chazz Palminteri, Stephen Baldwin</v>
      </c>
      <c r="O2256" s="7">
        <f>INDEX(DB_FILM!J:J,MATCH($F2256,DB_FILM!$A:$A,0))</f>
        <v>863953</v>
      </c>
      <c r="P2256" s="7">
        <f>INDEX(DB_FILM!K:K,MATCH($F2256,DB_FILM!$A:$A,0))</f>
        <v>23340000</v>
      </c>
      <c r="Q2256" s="5" t="s">
        <v>476</v>
      </c>
      <c r="R2256">
        <v>13.99</v>
      </c>
      <c r="S2256">
        <v>19</v>
      </c>
      <c r="T2256">
        <v>2</v>
      </c>
      <c r="U2256">
        <v>906</v>
      </c>
      <c r="V2256">
        <v>1</v>
      </c>
      <c r="W2256" t="str">
        <f t="shared" si="70"/>
        <v>B</v>
      </c>
      <c r="X2256" t="s">
        <v>631</v>
      </c>
      <c r="Y2256">
        <v>0</v>
      </c>
      <c r="Z2256">
        <v>9.09</v>
      </c>
      <c r="AA2256" s="6">
        <f t="shared" si="71"/>
        <v>4.9000000000000004</v>
      </c>
    </row>
    <row r="2257" spans="1:27" x14ac:dyDescent="0.3">
      <c r="A2257" s="5">
        <v>42407</v>
      </c>
      <c r="B2257" t="s">
        <v>416</v>
      </c>
      <c r="C2257" t="s">
        <v>455</v>
      </c>
      <c r="D2257" t="s">
        <v>372</v>
      </c>
      <c r="E2257" t="s">
        <v>321</v>
      </c>
      <c r="F2257" t="s">
        <v>87</v>
      </c>
      <c r="G2257" s="5" t="str">
        <f>INDEX(DB_FILM!B:B,MATCH($F2257,DB_FILM!$A:$A,0))</f>
        <v>1998</v>
      </c>
      <c r="H2257" s="5" t="str">
        <f>INDEX(DB_FILM!C:C,MATCH($F2257,DB_FILM!$A:$A,0))</f>
        <v xml:space="preserve">VM18 </v>
      </c>
      <c r="I2257" s="9">
        <f>INDEX(DB_FILM!D:D,MATCH($F2257,DB_FILM!$A:$A,0))</f>
        <v>119</v>
      </c>
      <c r="J2257" s="5" t="str">
        <f>INDEX(DB_FILM!E:E,MATCH($F2257,DB_FILM!$A:$A,0))</f>
        <v>Crime, Drama</v>
      </c>
      <c r="K2257" s="6">
        <f>INDEX(DB_FILM!F:F,MATCH($F2257,DB_FILM!$A:$A,0))</f>
        <v>8.5</v>
      </c>
      <c r="L2257" s="5" t="str">
        <f>INDEX(DB_FILM!G:G,MATCH($F2257,DB_FILM!$A:$A,0))</f>
        <v>A former neo-nazi skinhead tries to prevent his younger brother from going down the same wrong path that he did.</v>
      </c>
      <c r="M2257" s="5" t="str">
        <f>INDEX(DB_FILM!H:H,MATCH($F2257,DB_FILM!$A:$A,0))</f>
        <v xml:space="preserve">Tony Kaye </v>
      </c>
      <c r="N2257" s="5" t="str">
        <f>INDEX(DB_FILM!I:I,MATCH($F2257,DB_FILM!$A:$A,0))</f>
        <v>Edward Norton, Edward Furlong, Beverly D'Angelo, Jennifer Lien</v>
      </c>
      <c r="O2257" s="7">
        <f>INDEX(DB_FILM!J:J,MATCH($F2257,DB_FILM!$A:$A,0))</f>
        <v>908456</v>
      </c>
      <c r="P2257" s="7">
        <f>INDEX(DB_FILM!K:K,MATCH($F2257,DB_FILM!$A:$A,0))</f>
        <v>6720000</v>
      </c>
      <c r="Q2257" t="s">
        <v>475</v>
      </c>
      <c r="R2257">
        <v>1.99</v>
      </c>
      <c r="S2257">
        <v>40</v>
      </c>
      <c r="T2257">
        <v>3</v>
      </c>
      <c r="U2257">
        <v>907</v>
      </c>
      <c r="V2257">
        <v>3</v>
      </c>
      <c r="W2257" t="str">
        <f t="shared" si="70"/>
        <v>C</v>
      </c>
      <c r="X2257" t="s">
        <v>626</v>
      </c>
      <c r="Y2257">
        <v>0</v>
      </c>
      <c r="Z2257">
        <v>1.39</v>
      </c>
      <c r="AA2257" s="6">
        <f t="shared" si="71"/>
        <v>0.60000000000000009</v>
      </c>
    </row>
    <row r="2258" spans="1:27" x14ac:dyDescent="0.3">
      <c r="A2258" s="5">
        <v>42407</v>
      </c>
      <c r="B2258" s="5" t="s">
        <v>416</v>
      </c>
      <c r="C2258" s="5" t="s">
        <v>455</v>
      </c>
      <c r="D2258" s="5" t="s">
        <v>372</v>
      </c>
      <c r="E2258" t="s">
        <v>321</v>
      </c>
      <c r="F2258" s="5" t="s">
        <v>51</v>
      </c>
      <c r="G2258" s="5" t="str">
        <f>INDEX(DB_FILM!B:B,MATCH($F2258,DB_FILM!$A:$A,0))</f>
        <v>1998</v>
      </c>
      <c r="H2258" s="5" t="str">
        <f>INDEX(DB_FILM!C:C,MATCH($F2258,DB_FILM!$A:$A,0))</f>
        <v xml:space="preserve">VM14 </v>
      </c>
      <c r="I2258" s="9">
        <f>INDEX(DB_FILM!D:D,MATCH($F2258,DB_FILM!$A:$A,0))</f>
        <v>169</v>
      </c>
      <c r="J2258" s="5" t="str">
        <f>INDEX(DB_FILM!E:E,MATCH($F2258,DB_FILM!$A:$A,0))</f>
        <v>Drama, War</v>
      </c>
      <c r="K2258" s="6">
        <f>INDEX(DB_FILM!F:F,MATCH($F2258,DB_FILM!$A:$A,0))</f>
        <v>8.6</v>
      </c>
      <c r="L2258" s="5" t="str">
        <f>INDEX(DB_FILM!G:G,MATCH($F2258,DB_FILM!$A:$A,0))</f>
        <v>Following the Normandy Landings, a group of U.S. soldiers go behind enemy lines to retrieve a paratrooper whose brothers have been killed in action.</v>
      </c>
      <c r="M2258" s="5" t="str">
        <f>INDEX(DB_FILM!H:H,MATCH($F2258,DB_FILM!$A:$A,0))</f>
        <v xml:space="preserve">Steven Spielberg </v>
      </c>
      <c r="N2258" s="5" t="str">
        <f>INDEX(DB_FILM!I:I,MATCH($F2258,DB_FILM!$A:$A,0))</f>
        <v>Tom Hanks, Matt Damon, Tom Sizemore, Edward Burns</v>
      </c>
      <c r="O2258" s="7">
        <f>INDEX(DB_FILM!J:J,MATCH($F2258,DB_FILM!$A:$A,0))</f>
        <v>1047650</v>
      </c>
      <c r="P2258" s="7">
        <f>INDEX(DB_FILM!K:K,MATCH($F2258,DB_FILM!$A:$A,0))</f>
        <v>216540000</v>
      </c>
      <c r="Q2258" s="5" t="s">
        <v>475</v>
      </c>
      <c r="R2258">
        <v>9.99</v>
      </c>
      <c r="S2258">
        <v>20</v>
      </c>
      <c r="T2258">
        <v>3</v>
      </c>
      <c r="U2258">
        <v>907</v>
      </c>
      <c r="V2258">
        <v>3</v>
      </c>
      <c r="W2258" t="str">
        <f t="shared" si="70"/>
        <v>C</v>
      </c>
      <c r="X2258" t="s">
        <v>562</v>
      </c>
      <c r="Y2258">
        <v>0</v>
      </c>
      <c r="Z2258">
        <v>7.39</v>
      </c>
      <c r="AA2258" s="6">
        <f t="shared" si="71"/>
        <v>2.6000000000000005</v>
      </c>
    </row>
    <row r="2259" spans="1:27" x14ac:dyDescent="0.3">
      <c r="A2259" s="5">
        <v>42407</v>
      </c>
      <c r="B2259" s="5" t="s">
        <v>416</v>
      </c>
      <c r="C2259" s="5" t="s">
        <v>455</v>
      </c>
      <c r="D2259" s="5" t="s">
        <v>372</v>
      </c>
      <c r="E2259" t="s">
        <v>321</v>
      </c>
      <c r="F2259" s="5" t="s">
        <v>49</v>
      </c>
      <c r="G2259" s="5" t="str">
        <f>INDEX(DB_FILM!B:B,MATCH($F2259,DB_FILM!$A:$A,0))</f>
        <v>1995</v>
      </c>
      <c r="H2259" s="5" t="str">
        <f>INDEX(DB_FILM!C:C,MATCH($F2259,DB_FILM!$A:$A,0))</f>
        <v xml:space="preserve">T </v>
      </c>
      <c r="I2259" s="9">
        <f>INDEX(DB_FILM!D:D,MATCH($F2259,DB_FILM!$A:$A,0))</f>
        <v>106</v>
      </c>
      <c r="J2259" s="5" t="str">
        <f>INDEX(DB_FILM!E:E,MATCH($F2259,DB_FILM!$A:$A,0))</f>
        <v>Crime, Mystery, Thriller</v>
      </c>
      <c r="K2259" s="6">
        <f>INDEX(DB_FILM!F:F,MATCH($F2259,DB_FILM!$A:$A,0))</f>
        <v>8.6</v>
      </c>
      <c r="L2259" s="5" t="str">
        <f>INDEX(DB_FILM!G:G,MATCH($F2259,DB_FILM!$A:$A,0))</f>
        <v>A sole survivor tells of the twisty events leading up to a horrific gun battle on a boat, which began when five criminals met at a seemingly random police lineup.</v>
      </c>
      <c r="M2259" s="5" t="str">
        <f>INDEX(DB_FILM!H:H,MATCH($F2259,DB_FILM!$A:$A,0))</f>
        <v xml:space="preserve">Bryan Singer </v>
      </c>
      <c r="N2259" s="5" t="str">
        <f>INDEX(DB_FILM!I:I,MATCH($F2259,DB_FILM!$A:$A,0))</f>
        <v>Kevin Spacey, Gabriel Byrne, Chazz Palminteri, Stephen Baldwin</v>
      </c>
      <c r="O2259" s="7">
        <f>INDEX(DB_FILM!J:J,MATCH($F2259,DB_FILM!$A:$A,0))</f>
        <v>863953</v>
      </c>
      <c r="P2259" s="7">
        <f>INDEX(DB_FILM!K:K,MATCH($F2259,DB_FILM!$A:$A,0))</f>
        <v>23340000</v>
      </c>
      <c r="Q2259" s="5" t="s">
        <v>476</v>
      </c>
      <c r="R2259">
        <v>7.99</v>
      </c>
      <c r="S2259">
        <v>19</v>
      </c>
      <c r="T2259">
        <v>2</v>
      </c>
      <c r="U2259">
        <v>907</v>
      </c>
      <c r="V2259">
        <v>2</v>
      </c>
      <c r="W2259" t="str">
        <f t="shared" si="70"/>
        <v>B</v>
      </c>
      <c r="X2259" t="s">
        <v>631</v>
      </c>
      <c r="Y2259">
        <v>0</v>
      </c>
      <c r="Z2259">
        <v>4.79</v>
      </c>
      <c r="AA2259" s="6">
        <f t="shared" si="71"/>
        <v>3.2</v>
      </c>
    </row>
    <row r="2260" spans="1:27" x14ac:dyDescent="0.3">
      <c r="A2260" s="5">
        <v>42407</v>
      </c>
      <c r="B2260" s="5" t="s">
        <v>416</v>
      </c>
      <c r="C2260" s="5" t="s">
        <v>455</v>
      </c>
      <c r="D2260" s="5" t="s">
        <v>372</v>
      </c>
      <c r="E2260" t="s">
        <v>321</v>
      </c>
      <c r="F2260" s="5" t="s">
        <v>71</v>
      </c>
      <c r="G2260" s="5" t="str">
        <f>INDEX(DB_FILM!B:B,MATCH($F2260,DB_FILM!$A:$A,0))</f>
        <v>2000</v>
      </c>
      <c r="H2260" s="5" t="str">
        <f>INDEX(DB_FILM!C:C,MATCH($F2260,DB_FILM!$A:$A,0))</f>
        <v xml:space="preserve">T </v>
      </c>
      <c r="I2260" s="9">
        <f>INDEX(DB_FILM!D:D,MATCH($F2260,DB_FILM!$A:$A,0))</f>
        <v>155</v>
      </c>
      <c r="J2260" s="5" t="str">
        <f>INDEX(DB_FILM!E:E,MATCH($F2260,DB_FILM!$A:$A,0))</f>
        <v>Action, Adventure, Drama</v>
      </c>
      <c r="K2260" s="6">
        <f>INDEX(DB_FILM!F:F,MATCH($F2260,DB_FILM!$A:$A,0))</f>
        <v>8.5</v>
      </c>
      <c r="L2260" s="5" t="str">
        <f>INDEX(DB_FILM!G:G,MATCH($F2260,DB_FILM!$A:$A,0))</f>
        <v>When a Roman General is betrayed, and his family murdered by an emperor's corrupt son, he comes to Rome as a gladiator to seek revenge.</v>
      </c>
      <c r="M2260" s="5" t="str">
        <f>INDEX(DB_FILM!H:H,MATCH($F2260,DB_FILM!$A:$A,0))</f>
        <v xml:space="preserve">Ridley Scott </v>
      </c>
      <c r="N2260" s="5" t="str">
        <f>INDEX(DB_FILM!I:I,MATCH($F2260,DB_FILM!$A:$A,0))</f>
        <v>Russell Crowe, Joaquin Phoenix, Connie Nielsen, Oliver Reed</v>
      </c>
      <c r="O2260" s="7">
        <f>INDEX(DB_FILM!J:J,MATCH($F2260,DB_FILM!$A:$A,0))</f>
        <v>1149315</v>
      </c>
      <c r="P2260" s="7">
        <f>INDEX(DB_FILM!K:K,MATCH($F2260,DB_FILM!$A:$A,0))</f>
        <v>187710000</v>
      </c>
      <c r="Q2260" s="5" t="s">
        <v>476</v>
      </c>
      <c r="R2260">
        <v>7.99</v>
      </c>
      <c r="S2260">
        <v>31</v>
      </c>
      <c r="T2260">
        <v>2</v>
      </c>
      <c r="U2260">
        <v>907</v>
      </c>
      <c r="V2260">
        <v>3</v>
      </c>
      <c r="W2260" t="str">
        <f t="shared" si="70"/>
        <v>B</v>
      </c>
      <c r="X2260" t="s">
        <v>554</v>
      </c>
      <c r="Y2260">
        <v>0</v>
      </c>
      <c r="Z2260">
        <v>5.59</v>
      </c>
      <c r="AA2260" s="6">
        <f t="shared" si="71"/>
        <v>2.4000000000000004</v>
      </c>
    </row>
    <row r="2261" spans="1:27" x14ac:dyDescent="0.3">
      <c r="A2261" s="5">
        <v>42407</v>
      </c>
      <c r="B2261" s="5" t="s">
        <v>412</v>
      </c>
      <c r="C2261" s="5" t="s">
        <v>440</v>
      </c>
      <c r="D2261" s="5" t="s">
        <v>369</v>
      </c>
      <c r="E2261" t="s">
        <v>293</v>
      </c>
      <c r="F2261" s="5" t="s">
        <v>83</v>
      </c>
      <c r="G2261" s="5" t="str">
        <f>INDEX(DB_FILM!B:B,MATCH($F2261,DB_FILM!$A:$A,0))</f>
        <v>1960</v>
      </c>
      <c r="H2261" s="5" t="str">
        <f>INDEX(DB_FILM!C:C,MATCH($F2261,DB_FILM!$A:$A,0))</f>
        <v xml:space="preserve">T </v>
      </c>
      <c r="I2261" s="9">
        <f>INDEX(DB_FILM!D:D,MATCH($F2261,DB_FILM!$A:$A,0))</f>
        <v>109</v>
      </c>
      <c r="J2261" s="5" t="str">
        <f>INDEX(DB_FILM!E:E,MATCH($F2261,DB_FILM!$A:$A,0))</f>
        <v>Horror, Mystery, Thriller</v>
      </c>
      <c r="K2261" s="6">
        <f>INDEX(DB_FILM!F:F,MATCH($F2261,DB_FILM!$A:$A,0))</f>
        <v>8.5</v>
      </c>
      <c r="L2261" s="5" t="str">
        <f>INDEX(DB_FILM!G:G,MATCH($F2261,DB_FILM!$A:$A,0))</f>
        <v>A Phoenix secretary embezzles $40,000 from her employer's client, goes on the run, and checks into a remote motel run by a young man under the domination of his mother.</v>
      </c>
      <c r="M2261" s="5" t="str">
        <f>INDEX(DB_FILM!H:H,MATCH($F2261,DB_FILM!$A:$A,0))</f>
        <v xml:space="preserve">Alfred Hitchcock </v>
      </c>
      <c r="N2261" s="5" t="str">
        <f>INDEX(DB_FILM!I:I,MATCH($F2261,DB_FILM!$A:$A,0))</f>
        <v>Anthony Perkins, Janet Leigh, Vera Miles, John Gavin</v>
      </c>
      <c r="O2261" s="7">
        <f>INDEX(DB_FILM!J:J,MATCH($F2261,DB_FILM!$A:$A,0))</f>
        <v>506030</v>
      </c>
      <c r="P2261" s="7">
        <f>INDEX(DB_FILM!K:K,MATCH($F2261,DB_FILM!$A:$A,0))</f>
        <v>32000000</v>
      </c>
      <c r="Q2261" s="5" t="s">
        <v>475</v>
      </c>
      <c r="R2261">
        <v>3.99</v>
      </c>
      <c r="S2261">
        <v>38</v>
      </c>
      <c r="T2261">
        <v>3</v>
      </c>
      <c r="U2261">
        <v>908</v>
      </c>
      <c r="V2261">
        <v>1</v>
      </c>
      <c r="W2261" t="str">
        <f t="shared" si="70"/>
        <v>C</v>
      </c>
      <c r="X2261" t="s">
        <v>534</v>
      </c>
      <c r="Y2261">
        <v>0</v>
      </c>
      <c r="Z2261">
        <v>3.15</v>
      </c>
      <c r="AA2261" s="6">
        <f t="shared" si="71"/>
        <v>0.8400000000000003</v>
      </c>
    </row>
    <row r="2262" spans="1:27" x14ac:dyDescent="0.3">
      <c r="A2262" s="5">
        <v>42407</v>
      </c>
      <c r="B2262" t="s">
        <v>412</v>
      </c>
      <c r="C2262" t="s">
        <v>440</v>
      </c>
      <c r="D2262" t="s">
        <v>369</v>
      </c>
      <c r="E2262" t="s">
        <v>293</v>
      </c>
      <c r="F2262" t="s">
        <v>31</v>
      </c>
      <c r="G2262" s="5" t="str">
        <f>INDEX(DB_FILM!B:B,MATCH($F2262,DB_FILM!$A:$A,0))</f>
        <v>2002</v>
      </c>
      <c r="H2262" s="5" t="str">
        <f>INDEX(DB_FILM!C:C,MATCH($F2262,DB_FILM!$A:$A,0))</f>
        <v xml:space="preserve">T </v>
      </c>
      <c r="I2262" s="9">
        <f>INDEX(DB_FILM!D:D,MATCH($F2262,DB_FILM!$A:$A,0))</f>
        <v>179</v>
      </c>
      <c r="J2262" s="5" t="str">
        <f>INDEX(DB_FILM!E:E,MATCH($F2262,DB_FILM!$A:$A,0))</f>
        <v>Adventure, Drama, Fantasy</v>
      </c>
      <c r="K2262" s="6">
        <f>INDEX(DB_FILM!F:F,MATCH($F2262,DB_FILM!$A:$A,0))</f>
        <v>8.6999999999999993</v>
      </c>
      <c r="L2262" s="5" t="str">
        <f>INDEX(DB_FILM!G:G,MATCH($F2262,DB_FILM!$A:$A,0))</f>
        <v>While Frodo and Sam edge closer to Mordor with the help of the shifty Gollum, the divided fellowship makes a stand against Sauron's new ally, Saruman, and his hordes of Isengard.</v>
      </c>
      <c r="M2262" s="5" t="str">
        <f>INDEX(DB_FILM!H:H,MATCH($F2262,DB_FILM!$A:$A,0))</f>
        <v xml:space="preserve">Peter Jackson </v>
      </c>
      <c r="N2262" s="5" t="str">
        <f>INDEX(DB_FILM!I:I,MATCH($F2262,DB_FILM!$A:$A,0))</f>
        <v>Elijah Wood, Ian McKellen, Viggo Mortensen, Orlando Bloom</v>
      </c>
      <c r="O2262" s="7">
        <f>INDEX(DB_FILM!J:J,MATCH($F2262,DB_FILM!$A:$A,0))</f>
        <v>1280806</v>
      </c>
      <c r="P2262" s="7">
        <f>INDEX(DB_FILM!K:K,MATCH($F2262,DB_FILM!$A:$A,0))</f>
        <v>342550000</v>
      </c>
      <c r="Q2262" t="s">
        <v>474</v>
      </c>
      <c r="R2262">
        <v>1.99</v>
      </c>
      <c r="S2262">
        <v>9</v>
      </c>
      <c r="T2262">
        <v>1</v>
      </c>
      <c r="U2262">
        <v>908</v>
      </c>
      <c r="V2262">
        <v>2</v>
      </c>
      <c r="W2262" t="str">
        <f t="shared" si="70"/>
        <v>A</v>
      </c>
      <c r="X2262" t="s">
        <v>519</v>
      </c>
      <c r="Y2262">
        <v>0</v>
      </c>
      <c r="Z2262">
        <v>1.33</v>
      </c>
      <c r="AA2262" s="6">
        <f t="shared" si="71"/>
        <v>0.65999999999999992</v>
      </c>
    </row>
    <row r="2263" spans="1:27" x14ac:dyDescent="0.3">
      <c r="A2263" s="5">
        <v>42407</v>
      </c>
      <c r="B2263" s="5" t="s">
        <v>412</v>
      </c>
      <c r="C2263" s="5" t="s">
        <v>440</v>
      </c>
      <c r="D2263" s="5" t="s">
        <v>369</v>
      </c>
      <c r="E2263" t="s">
        <v>293</v>
      </c>
      <c r="F2263" s="5" t="s">
        <v>95</v>
      </c>
      <c r="G2263" s="5" t="str">
        <f>INDEX(DB_FILM!B:B,MATCH($F2263,DB_FILM!$A:$A,0))</f>
        <v>2002</v>
      </c>
      <c r="H2263" s="5" t="str">
        <f>INDEX(DB_FILM!C:C,MATCH($F2263,DB_FILM!$A:$A,0))</f>
        <v xml:space="preserve">T </v>
      </c>
      <c r="I2263" s="9">
        <f>INDEX(DB_FILM!D:D,MATCH($F2263,DB_FILM!$A:$A,0))</f>
        <v>150</v>
      </c>
      <c r="J2263" s="5" t="str">
        <f>INDEX(DB_FILM!E:E,MATCH($F2263,DB_FILM!$A:$A,0))</f>
        <v>Biography, Drama, Music</v>
      </c>
      <c r="K2263" s="6">
        <f>INDEX(DB_FILM!F:F,MATCH($F2263,DB_FILM!$A:$A,0))</f>
        <v>8.5</v>
      </c>
      <c r="L2263" s="5" t="str">
        <f>INDEX(DB_FILM!G:G,MATCH($F2263,DB_FILM!$A:$A,0))</f>
        <v>A Polish Jewish musician struggles to survive the destruction of the Warsaw ghetto of World War II.</v>
      </c>
      <c r="M2263" s="5" t="str">
        <f>INDEX(DB_FILM!H:H,MATCH($F2263,DB_FILM!$A:$A,0))</f>
        <v xml:space="preserve">Roman Polanski </v>
      </c>
      <c r="N2263" s="5" t="str">
        <f>INDEX(DB_FILM!I:I,MATCH($F2263,DB_FILM!$A:$A,0))</f>
        <v>Adrien Brody, Thomas Kretschmann, Frank Finlay, Emilia Fox</v>
      </c>
      <c r="O2263" s="7">
        <f>INDEX(DB_FILM!J:J,MATCH($F2263,DB_FILM!$A:$A,0))</f>
        <v>602411</v>
      </c>
      <c r="P2263" s="7">
        <f>INDEX(DB_FILM!K:K,MATCH($F2263,DB_FILM!$A:$A,0))</f>
        <v>32570000</v>
      </c>
      <c r="Q2263" s="5" t="s">
        <v>476</v>
      </c>
      <c r="R2263">
        <v>9.99</v>
      </c>
      <c r="S2263">
        <v>44</v>
      </c>
      <c r="T2263">
        <v>2</v>
      </c>
      <c r="U2263">
        <v>908</v>
      </c>
      <c r="V2263">
        <v>2</v>
      </c>
      <c r="W2263" t="str">
        <f t="shared" si="70"/>
        <v>B</v>
      </c>
      <c r="X2263" t="s">
        <v>492</v>
      </c>
      <c r="Y2263">
        <v>0</v>
      </c>
      <c r="Z2263">
        <v>6.59</v>
      </c>
      <c r="AA2263" s="6">
        <f t="shared" si="71"/>
        <v>3.4000000000000004</v>
      </c>
    </row>
    <row r="2264" spans="1:27" x14ac:dyDescent="0.3">
      <c r="A2264" s="5">
        <v>42408</v>
      </c>
      <c r="B2264" t="s">
        <v>412</v>
      </c>
      <c r="C2264" t="s">
        <v>435</v>
      </c>
      <c r="D2264" t="s">
        <v>343</v>
      </c>
      <c r="E2264" t="s">
        <v>290</v>
      </c>
      <c r="F2264" t="s">
        <v>17</v>
      </c>
      <c r="G2264" s="5" t="str">
        <f>INDEX(DB_FILM!B:B,MATCH($F2264,DB_FILM!$A:$A,0))</f>
        <v>2010</v>
      </c>
      <c r="H2264" s="5" t="str">
        <f>INDEX(DB_FILM!C:C,MATCH($F2264,DB_FILM!$A:$A,0))</f>
        <v xml:space="preserve">T </v>
      </c>
      <c r="I2264" s="9">
        <f>INDEX(DB_FILM!D:D,MATCH($F2264,DB_FILM!$A:$A,0))</f>
        <v>148</v>
      </c>
      <c r="J2264" s="5" t="str">
        <f>INDEX(DB_FILM!E:E,MATCH($F2264,DB_FILM!$A:$A,0))</f>
        <v>Action, Adventure, Sci-Fi</v>
      </c>
      <c r="K2264" s="6">
        <f>INDEX(DB_FILM!F:F,MATCH($F2264,DB_FILM!$A:$A,0))</f>
        <v>8.8000000000000007</v>
      </c>
      <c r="L2264" s="5" t="str">
        <f>INDEX(DB_FILM!G:G,MATCH($F2264,DB_FILM!$A:$A,0))</f>
        <v>A thief who steals corporate secrets through the use of dream-sharing technology is given the inverse task of planting an idea into the mind of a CEO.</v>
      </c>
      <c r="M2264" s="5" t="str">
        <f>INDEX(DB_FILM!H:H,MATCH($F2264,DB_FILM!$A:$A,0))</f>
        <v xml:space="preserve">Christopher Nolan </v>
      </c>
      <c r="N2264" s="5" t="str">
        <f>INDEX(DB_FILM!I:I,MATCH($F2264,DB_FILM!$A:$A,0))</f>
        <v>Leonardo DiCaprio, Joseph Gordon-Levitt, Ellen Page, Ken Watanabe</v>
      </c>
      <c r="O2264" s="7">
        <f>INDEX(DB_FILM!J:J,MATCH($F2264,DB_FILM!$A:$A,0))</f>
        <v>1739805</v>
      </c>
      <c r="P2264" s="7">
        <f>INDEX(DB_FILM!K:K,MATCH($F2264,DB_FILM!$A:$A,0))</f>
        <v>292580000</v>
      </c>
      <c r="Q2264" t="s">
        <v>475</v>
      </c>
      <c r="R2264">
        <v>1.99</v>
      </c>
      <c r="S2264">
        <v>2</v>
      </c>
      <c r="T2264">
        <v>3</v>
      </c>
      <c r="U2264">
        <v>909</v>
      </c>
      <c r="V2264">
        <v>2</v>
      </c>
      <c r="W2264" t="str">
        <f t="shared" si="70"/>
        <v>C</v>
      </c>
      <c r="X2264" t="s">
        <v>550</v>
      </c>
      <c r="Y2264">
        <v>0</v>
      </c>
      <c r="Z2264">
        <v>1.41</v>
      </c>
      <c r="AA2264" s="6">
        <f t="shared" si="71"/>
        <v>0.58000000000000007</v>
      </c>
    </row>
    <row r="2265" spans="1:27" x14ac:dyDescent="0.3">
      <c r="A2265" s="5">
        <v>42408</v>
      </c>
      <c r="B2265" s="5" t="s">
        <v>412</v>
      </c>
      <c r="C2265" s="5" t="s">
        <v>435</v>
      </c>
      <c r="D2265" s="5" t="s">
        <v>343</v>
      </c>
      <c r="E2265" t="s">
        <v>290</v>
      </c>
      <c r="F2265" s="5" t="s">
        <v>59</v>
      </c>
      <c r="G2265" s="5" t="str">
        <f>INDEX(DB_FILM!B:B,MATCH($F2265,DB_FILM!$A:$A,0))</f>
        <v>1946</v>
      </c>
      <c r="H2265" s="5" t="str">
        <f>INDEX(DB_FILM!C:C,MATCH($F2265,DB_FILM!$A:$A,0))</f>
        <v xml:space="preserve">T </v>
      </c>
      <c r="I2265" s="9">
        <f>INDEX(DB_FILM!D:D,MATCH($F2265,DB_FILM!$A:$A,0))</f>
        <v>130</v>
      </c>
      <c r="J2265" s="5" t="str">
        <f>INDEX(DB_FILM!E:E,MATCH($F2265,DB_FILM!$A:$A,0))</f>
        <v>Drama, Family, Fantasy</v>
      </c>
      <c r="K2265" s="6">
        <f>INDEX(DB_FILM!F:F,MATCH($F2265,DB_FILM!$A:$A,0))</f>
        <v>8.6</v>
      </c>
      <c r="L2265" s="5" t="str">
        <f>INDEX(DB_FILM!G:G,MATCH($F2265,DB_FILM!$A:$A,0))</f>
        <v>An angel is sent from Heaven to help a desperately frustrated businessman by showing him what life would have been like if he had never existed.</v>
      </c>
      <c r="M2265" s="5" t="str">
        <f>INDEX(DB_FILM!H:H,MATCH($F2265,DB_FILM!$A:$A,0))</f>
        <v xml:space="preserve">Frank Capra </v>
      </c>
      <c r="N2265" s="5" t="str">
        <f>INDEX(DB_FILM!I:I,MATCH($F2265,DB_FILM!$A:$A,0))</f>
        <v>James Stewart, Donna Reed, Lionel Barrymore, Thomas Mitchell</v>
      </c>
      <c r="O2265" s="7">
        <f>INDEX(DB_FILM!J:J,MATCH($F2265,DB_FILM!$A:$A,0))</f>
        <v>334168</v>
      </c>
      <c r="P2265" s="7">
        <f>INDEX(DB_FILM!K:K,MATCH($F2265,DB_FILM!$A:$A,0))</f>
        <v>7270000</v>
      </c>
      <c r="Q2265" s="5" t="s">
        <v>476</v>
      </c>
      <c r="R2265">
        <v>3.99</v>
      </c>
      <c r="S2265">
        <v>25</v>
      </c>
      <c r="T2265">
        <v>2</v>
      </c>
      <c r="U2265">
        <v>909</v>
      </c>
      <c r="V2265">
        <v>1</v>
      </c>
      <c r="W2265" t="str">
        <f t="shared" si="70"/>
        <v>B</v>
      </c>
      <c r="X2265" t="s">
        <v>607</v>
      </c>
      <c r="Y2265">
        <v>0</v>
      </c>
      <c r="Z2265">
        <v>2.63</v>
      </c>
      <c r="AA2265" s="6">
        <f t="shared" si="71"/>
        <v>1.3600000000000003</v>
      </c>
    </row>
    <row r="2266" spans="1:27" x14ac:dyDescent="0.3">
      <c r="A2266" s="5">
        <v>42408</v>
      </c>
      <c r="B2266" t="s">
        <v>399</v>
      </c>
      <c r="C2266" t="s">
        <v>459</v>
      </c>
      <c r="D2266" t="s">
        <v>311</v>
      </c>
      <c r="E2266" t="s">
        <v>290</v>
      </c>
      <c r="F2266" t="s">
        <v>75</v>
      </c>
      <c r="G2266" s="5" t="str">
        <f>INDEX(DB_FILM!B:B,MATCH($F2266,DB_FILM!$A:$A,0))</f>
        <v>1979</v>
      </c>
      <c r="H2266" s="5" t="str">
        <f>INDEX(DB_FILM!C:C,MATCH($F2266,DB_FILM!$A:$A,0))</f>
        <v xml:space="preserve">T </v>
      </c>
      <c r="I2266" s="9">
        <f>INDEX(DB_FILM!D:D,MATCH($F2266,DB_FILM!$A:$A,0))</f>
        <v>116</v>
      </c>
      <c r="J2266" s="5" t="str">
        <f>INDEX(DB_FILM!E:E,MATCH($F2266,DB_FILM!$A:$A,0))</f>
        <v>Horror, Sci-Fi</v>
      </c>
      <c r="K2266" s="6">
        <f>INDEX(DB_FILM!F:F,MATCH($F2266,DB_FILM!$A:$A,0))</f>
        <v>8.5</v>
      </c>
      <c r="L2266" s="5" t="str">
        <f>INDEX(DB_FILM!G:G,MATCH($F2266,DB_FILM!$A:$A,0))</f>
        <v>After a space merchant vessel perceives an unknown transmission as a distress call, its landing on the source moon finds one of the crew attacked by a mysterious lifeform, and they soon realize that its life cycle has merely begun.</v>
      </c>
      <c r="M2266" s="5" t="str">
        <f>INDEX(DB_FILM!H:H,MATCH($F2266,DB_FILM!$A:$A,0))</f>
        <v xml:space="preserve">Ridley Scott </v>
      </c>
      <c r="N2266" s="5" t="str">
        <f>INDEX(DB_FILM!I:I,MATCH($F2266,DB_FILM!$A:$A,0))</f>
        <v>Sigourney Weaver, Tom Skerritt, John Hurt, Veronica Cartwright</v>
      </c>
      <c r="O2266" s="7">
        <f>INDEX(DB_FILM!J:J,MATCH($F2266,DB_FILM!$A:$A,0))</f>
        <v>678799</v>
      </c>
      <c r="P2266" s="7">
        <f>INDEX(DB_FILM!K:K,MATCH($F2266,DB_FILM!$A:$A,0))</f>
        <v>78900000</v>
      </c>
      <c r="Q2266" t="s">
        <v>474</v>
      </c>
      <c r="R2266">
        <v>3.99</v>
      </c>
      <c r="S2266">
        <v>33</v>
      </c>
      <c r="T2266">
        <v>1</v>
      </c>
      <c r="U2266">
        <v>910</v>
      </c>
      <c r="V2266">
        <v>1</v>
      </c>
      <c r="W2266" t="str">
        <f t="shared" si="70"/>
        <v>A</v>
      </c>
      <c r="X2266" t="s">
        <v>532</v>
      </c>
      <c r="Y2266">
        <v>0</v>
      </c>
      <c r="Z2266">
        <v>2.5499999999999998</v>
      </c>
      <c r="AA2266" s="6">
        <f t="shared" si="71"/>
        <v>1.4400000000000004</v>
      </c>
    </row>
    <row r="2267" spans="1:27" x14ac:dyDescent="0.3">
      <c r="A2267" s="5">
        <v>42408</v>
      </c>
      <c r="B2267" s="5" t="s">
        <v>399</v>
      </c>
      <c r="C2267" s="5" t="s">
        <v>459</v>
      </c>
      <c r="D2267" s="5" t="s">
        <v>311</v>
      </c>
      <c r="E2267" t="s">
        <v>290</v>
      </c>
      <c r="F2267" s="5" t="s">
        <v>1</v>
      </c>
      <c r="G2267" s="5" t="str">
        <f>INDEX(DB_FILM!B:B,MATCH($F2267,DB_FILM!$A:$A,0))</f>
        <v>1972</v>
      </c>
      <c r="H2267" s="5" t="str">
        <f>INDEX(DB_FILM!C:C,MATCH($F2267,DB_FILM!$A:$A,0))</f>
        <v xml:space="preserve">T </v>
      </c>
      <c r="I2267" s="9">
        <f>INDEX(DB_FILM!D:D,MATCH($F2267,DB_FILM!$A:$A,0))</f>
        <v>175</v>
      </c>
      <c r="J2267" s="5" t="str">
        <f>INDEX(DB_FILM!E:E,MATCH($F2267,DB_FILM!$A:$A,0))</f>
        <v>Crime, Drama</v>
      </c>
      <c r="K2267" s="6">
        <f>INDEX(DB_FILM!F:F,MATCH($F2267,DB_FILM!$A:$A,0))</f>
        <v>9.1999999999999993</v>
      </c>
      <c r="L2267" s="5" t="str">
        <f>INDEX(DB_FILM!G:G,MATCH($F2267,DB_FILM!$A:$A,0))</f>
        <v>The aging patriarch of an organized crime dynasty transfers control of his clandestine empire to his reluctant son.</v>
      </c>
      <c r="M2267" s="5" t="str">
        <f>INDEX(DB_FILM!H:H,MATCH($F2267,DB_FILM!$A:$A,0))</f>
        <v xml:space="preserve">Francis Ford Coppola </v>
      </c>
      <c r="N2267" s="5" t="str">
        <f>INDEX(DB_FILM!I:I,MATCH($F2267,DB_FILM!$A:$A,0))</f>
        <v>Marlon Brando, Al Pacino, James Caan, Diane Keaton</v>
      </c>
      <c r="O2267" s="7">
        <f>INDEX(DB_FILM!J:J,MATCH($F2267,DB_FILM!$A:$A,0))</f>
        <v>1361367</v>
      </c>
      <c r="P2267" s="7">
        <f>INDEX(DB_FILM!K:K,MATCH($F2267,DB_FILM!$A:$A,0))</f>
        <v>134970000</v>
      </c>
      <c r="Q2267" s="5" t="s">
        <v>476</v>
      </c>
      <c r="R2267">
        <v>7.99</v>
      </c>
      <c r="S2267">
        <v>12</v>
      </c>
      <c r="T2267">
        <v>2</v>
      </c>
      <c r="U2267">
        <v>910</v>
      </c>
      <c r="V2267">
        <v>3</v>
      </c>
      <c r="W2267" t="str">
        <f t="shared" si="70"/>
        <v>B</v>
      </c>
      <c r="X2267" t="s">
        <v>592</v>
      </c>
      <c r="Y2267">
        <v>0</v>
      </c>
      <c r="Z2267">
        <v>4.3099999999999996</v>
      </c>
      <c r="AA2267" s="6">
        <f t="shared" si="71"/>
        <v>3.6800000000000006</v>
      </c>
    </row>
    <row r="2268" spans="1:27" x14ac:dyDescent="0.3">
      <c r="A2268" s="5">
        <v>42408</v>
      </c>
      <c r="B2268" s="5" t="s">
        <v>399</v>
      </c>
      <c r="C2268" s="5" t="s">
        <v>459</v>
      </c>
      <c r="D2268" s="5" t="s">
        <v>311</v>
      </c>
      <c r="E2268" t="s">
        <v>290</v>
      </c>
      <c r="F2268" s="5" t="s">
        <v>89</v>
      </c>
      <c r="G2268" s="5" t="str">
        <f>INDEX(DB_FILM!B:B,MATCH($F2268,DB_FILM!$A:$A,0))</f>
        <v>2000</v>
      </c>
      <c r="H2268" s="5" t="str">
        <f>INDEX(DB_FILM!C:C,MATCH($F2268,DB_FILM!$A:$A,0))</f>
        <v xml:space="preserve">T </v>
      </c>
      <c r="I2268" s="9">
        <f>INDEX(DB_FILM!D:D,MATCH($F2268,DB_FILM!$A:$A,0))</f>
        <v>113</v>
      </c>
      <c r="J2268" s="5" t="str">
        <f>INDEX(DB_FILM!E:E,MATCH($F2268,DB_FILM!$A:$A,0))</f>
        <v>Mystery, Thriller</v>
      </c>
      <c r="K2268" s="6">
        <f>INDEX(DB_FILM!F:F,MATCH($F2268,DB_FILM!$A:$A,0))</f>
        <v>8.5</v>
      </c>
      <c r="L2268" s="5" t="str">
        <f>INDEX(DB_FILM!G:G,MATCH($F2268,DB_FILM!$A:$A,0))</f>
        <v>A man with short-term memory loss attempts to track down his wife's murderer.</v>
      </c>
      <c r="M2268" s="5" t="str">
        <f>INDEX(DB_FILM!H:H,MATCH($F2268,DB_FILM!$A:$A,0))</f>
        <v xml:space="preserve">Christopher Nolan </v>
      </c>
      <c r="N2268" s="5" t="str">
        <f>INDEX(DB_FILM!I:I,MATCH($F2268,DB_FILM!$A:$A,0))</f>
        <v>Guy Pearce, Carrie-Anne Moss, Joe Pantoliano, Mark Boone Junior</v>
      </c>
      <c r="O2268" s="7">
        <f>INDEX(DB_FILM!J:J,MATCH($F2268,DB_FILM!$A:$A,0))</f>
        <v>986815</v>
      </c>
      <c r="P2268" s="7">
        <f>INDEX(DB_FILM!K:K,MATCH($F2268,DB_FILM!$A:$A,0))</f>
        <v>25540000</v>
      </c>
      <c r="Q2268" s="5" t="s">
        <v>476</v>
      </c>
      <c r="R2268">
        <v>9.99</v>
      </c>
      <c r="S2268">
        <v>41</v>
      </c>
      <c r="T2268">
        <v>2</v>
      </c>
      <c r="U2268">
        <v>910</v>
      </c>
      <c r="V2268">
        <v>2</v>
      </c>
      <c r="W2268" t="str">
        <f t="shared" si="70"/>
        <v>B</v>
      </c>
      <c r="X2268" t="s">
        <v>582</v>
      </c>
      <c r="Y2268">
        <v>0</v>
      </c>
      <c r="Z2268">
        <v>5.09</v>
      </c>
      <c r="AA2268" s="6">
        <f t="shared" si="71"/>
        <v>4.9000000000000004</v>
      </c>
    </row>
    <row r="2269" spans="1:27" x14ac:dyDescent="0.3">
      <c r="A2269" s="5">
        <v>42408</v>
      </c>
      <c r="B2269" s="5" t="s">
        <v>410</v>
      </c>
      <c r="C2269" s="5" t="s">
        <v>424</v>
      </c>
      <c r="D2269" s="5" t="s">
        <v>285</v>
      </c>
      <c r="E2269" t="s">
        <v>284</v>
      </c>
      <c r="F2269" s="5" t="s">
        <v>23</v>
      </c>
      <c r="G2269" s="5" t="str">
        <f>INDEX(DB_FILM!B:B,MATCH($F2269,DB_FILM!$A:$A,0))</f>
        <v>1994</v>
      </c>
      <c r="H2269" s="5" t="str">
        <f>INDEX(DB_FILM!C:C,MATCH($F2269,DB_FILM!$A:$A,0))</f>
        <v xml:space="preserve">T </v>
      </c>
      <c r="I2269" s="9">
        <f>INDEX(DB_FILM!D:D,MATCH($F2269,DB_FILM!$A:$A,0))</f>
        <v>142</v>
      </c>
      <c r="J2269" s="5" t="str">
        <f>INDEX(DB_FILM!E:E,MATCH($F2269,DB_FILM!$A:$A,0))</f>
        <v>Drama, Romance</v>
      </c>
      <c r="K2269" s="6">
        <f>INDEX(DB_FILM!F:F,MATCH($F2269,DB_FILM!$A:$A,0))</f>
        <v>8.8000000000000007</v>
      </c>
      <c r="L2269" s="5" t="str">
        <f>INDEX(DB_FILM!G:G,MATCH($F2269,DB_FILM!$A:$A,0))</f>
        <v>The presidencies of Kennedy and Johnson, Vietnam, Watergate, and other history unfold through the perspective of an Alabama man with an IQ of 75.</v>
      </c>
      <c r="M2269" s="5" t="str">
        <f>INDEX(DB_FILM!H:H,MATCH($F2269,DB_FILM!$A:$A,0))</f>
        <v xml:space="preserve">Robert Zemeckis </v>
      </c>
      <c r="N2269" s="5" t="str">
        <f>INDEX(DB_FILM!I:I,MATCH($F2269,DB_FILM!$A:$A,0))</f>
        <v>Tom Hanks, Robin Wright, Gary Sinise, Sally Field</v>
      </c>
      <c r="O2269" s="7">
        <f>INDEX(DB_FILM!J:J,MATCH($F2269,DB_FILM!$A:$A,0))</f>
        <v>1512094</v>
      </c>
      <c r="P2269" s="7">
        <f>INDEX(DB_FILM!K:K,MATCH($F2269,DB_FILM!$A:$A,0))</f>
        <v>330250000</v>
      </c>
      <c r="Q2269" s="5" t="s">
        <v>474</v>
      </c>
      <c r="R2269">
        <v>5.99</v>
      </c>
      <c r="S2269">
        <v>5</v>
      </c>
      <c r="T2269">
        <v>1</v>
      </c>
      <c r="U2269">
        <v>911</v>
      </c>
      <c r="V2269">
        <v>1</v>
      </c>
      <c r="W2269" t="str">
        <f t="shared" si="70"/>
        <v>A</v>
      </c>
      <c r="X2269" t="s">
        <v>552</v>
      </c>
      <c r="Y2269">
        <v>0</v>
      </c>
      <c r="Z2269">
        <v>3.35</v>
      </c>
      <c r="AA2269" s="6">
        <f t="shared" si="71"/>
        <v>2.64</v>
      </c>
    </row>
    <row r="2270" spans="1:27" x14ac:dyDescent="0.3">
      <c r="A2270" s="5">
        <v>42408</v>
      </c>
      <c r="B2270" s="5" t="s">
        <v>410</v>
      </c>
      <c r="C2270" s="5" t="s">
        <v>424</v>
      </c>
      <c r="D2270" s="5" t="s">
        <v>285</v>
      </c>
      <c r="E2270" t="s">
        <v>284</v>
      </c>
      <c r="F2270" s="5" t="s">
        <v>35</v>
      </c>
      <c r="G2270" s="5" t="str">
        <f>INDEX(DB_FILM!B:B,MATCH($F2270,DB_FILM!$A:$A,0))</f>
        <v>1954</v>
      </c>
      <c r="H2270" s="5" t="str">
        <f>INDEX(DB_FILM!C:C,MATCH($F2270,DB_FILM!$A:$A,0))</f>
        <v xml:space="preserve">T </v>
      </c>
      <c r="I2270" s="9">
        <f>INDEX(DB_FILM!D:D,MATCH($F2270,DB_FILM!$A:$A,0))</f>
        <v>207</v>
      </c>
      <c r="J2270" s="5" t="str">
        <f>INDEX(DB_FILM!E:E,MATCH($F2270,DB_FILM!$A:$A,0))</f>
        <v>Adventure, Drama</v>
      </c>
      <c r="K2270" s="6">
        <f>INDEX(DB_FILM!F:F,MATCH($F2270,DB_FILM!$A:$A,0))</f>
        <v>8.6999999999999993</v>
      </c>
      <c r="L2270" s="5" t="str">
        <f>INDEX(DB_FILM!G:G,MATCH($F2270,DB_FILM!$A:$A,0))</f>
        <v>A poor village under attack by bandits recruits seven unemployed samurai to help them defend themselves.</v>
      </c>
      <c r="M2270" s="5" t="str">
        <f>INDEX(DB_FILM!H:H,MATCH($F2270,DB_FILM!$A:$A,0))</f>
        <v xml:space="preserve">Akira Kurosawa </v>
      </c>
      <c r="N2270" s="5" t="str">
        <f>INDEX(DB_FILM!I:I,MATCH($F2270,DB_FILM!$A:$A,0))</f>
        <v>Toshirô Mifune, Takashi Shimura, Keiko Tsushima, Yukiko Shimazaki</v>
      </c>
      <c r="O2270" s="7">
        <f>INDEX(DB_FILM!J:J,MATCH($F2270,DB_FILM!$A:$A,0))</f>
        <v>269393</v>
      </c>
      <c r="P2270" s="7">
        <f>INDEX(DB_FILM!K:K,MATCH($F2270,DB_FILM!$A:$A,0))</f>
        <v>270000</v>
      </c>
      <c r="Q2270" s="5" t="s">
        <v>474</v>
      </c>
      <c r="R2270">
        <v>5.99</v>
      </c>
      <c r="S2270">
        <v>11</v>
      </c>
      <c r="T2270">
        <v>1</v>
      </c>
      <c r="U2270">
        <v>911</v>
      </c>
      <c r="V2270">
        <v>3</v>
      </c>
      <c r="W2270" t="str">
        <f t="shared" si="70"/>
        <v>A</v>
      </c>
      <c r="X2270" t="s">
        <v>625</v>
      </c>
      <c r="Y2270">
        <v>0</v>
      </c>
      <c r="Z2270">
        <v>3.53</v>
      </c>
      <c r="AA2270" s="6">
        <f t="shared" si="71"/>
        <v>2.4600000000000004</v>
      </c>
    </row>
    <row r="2271" spans="1:27" x14ac:dyDescent="0.3">
      <c r="A2271" s="5">
        <v>42408</v>
      </c>
      <c r="B2271" t="s">
        <v>410</v>
      </c>
      <c r="C2271" t="s">
        <v>424</v>
      </c>
      <c r="D2271" t="s">
        <v>285</v>
      </c>
      <c r="E2271" t="s">
        <v>284</v>
      </c>
      <c r="F2271" t="s">
        <v>57</v>
      </c>
      <c r="G2271" s="5" t="str">
        <f>INDEX(DB_FILM!B:B,MATCH($F2271,DB_FILM!$A:$A,0))</f>
        <v>1997</v>
      </c>
      <c r="H2271" s="5" t="str">
        <f>INDEX(DB_FILM!C:C,MATCH($F2271,DB_FILM!$A:$A,0))</f>
        <v xml:space="preserve">T </v>
      </c>
      <c r="I2271" s="9">
        <f>INDEX(DB_FILM!D:D,MATCH($F2271,DB_FILM!$A:$A,0))</f>
        <v>116</v>
      </c>
      <c r="J2271" s="5" t="str">
        <f>INDEX(DB_FILM!E:E,MATCH($F2271,DB_FILM!$A:$A,0))</f>
        <v>Comedy, Drama, War</v>
      </c>
      <c r="K2271" s="6">
        <f>INDEX(DB_FILM!F:F,MATCH($F2271,DB_FILM!$A:$A,0))</f>
        <v>8.6</v>
      </c>
      <c r="L2271" s="5" t="str">
        <f>INDEX(DB_FILM!G:G,MATCH($F2271,DB_FILM!$A:$A,0))</f>
        <v>When an open-minded Jewish librarian and his son become victims of the Holocaust, he uses a perfect mixture of will, humor, and imagination to protect his son from the dangers around their camp.</v>
      </c>
      <c r="M2271" s="5" t="str">
        <f>INDEX(DB_FILM!H:H,MATCH($F2271,DB_FILM!$A:$A,0))</f>
        <v xml:space="preserve">Roberto Benigni </v>
      </c>
      <c r="N2271" s="5" t="str">
        <f>INDEX(DB_FILM!I:I,MATCH($F2271,DB_FILM!$A:$A,0))</f>
        <v>Roberto Benigni, Nicoletta Braschi, Giorgio Cantarini, Giustino Durano</v>
      </c>
      <c r="O2271" s="7">
        <f>INDEX(DB_FILM!J:J,MATCH($F2271,DB_FILM!$A:$A,0))</f>
        <v>517982</v>
      </c>
      <c r="P2271" s="7">
        <f>INDEX(DB_FILM!K:K,MATCH($F2271,DB_FILM!$A:$A,0))</f>
        <v>57600000</v>
      </c>
      <c r="Q2271" t="s">
        <v>476</v>
      </c>
      <c r="R2271">
        <v>9.99</v>
      </c>
      <c r="S2271">
        <v>24</v>
      </c>
      <c r="T2271">
        <v>2</v>
      </c>
      <c r="U2271">
        <v>911</v>
      </c>
      <c r="V2271">
        <v>3</v>
      </c>
      <c r="W2271" t="str">
        <f t="shared" si="70"/>
        <v>B</v>
      </c>
      <c r="X2271" t="s">
        <v>610</v>
      </c>
      <c r="Y2271">
        <v>0</v>
      </c>
      <c r="Z2271">
        <v>5.59</v>
      </c>
      <c r="AA2271" s="6">
        <f t="shared" si="71"/>
        <v>4.4000000000000004</v>
      </c>
    </row>
    <row r="2272" spans="1:27" x14ac:dyDescent="0.3">
      <c r="A2272" s="5">
        <v>42408</v>
      </c>
      <c r="B2272" t="s">
        <v>400</v>
      </c>
      <c r="C2272" t="s">
        <v>438</v>
      </c>
      <c r="D2272" t="s">
        <v>277</v>
      </c>
      <c r="E2272" t="s">
        <v>278</v>
      </c>
      <c r="F2272" t="s">
        <v>63</v>
      </c>
      <c r="G2272" s="5" t="str">
        <f>INDEX(DB_FILM!B:B,MATCH($F2272,DB_FILM!$A:$A,0))</f>
        <v>2006</v>
      </c>
      <c r="H2272" s="5" t="str">
        <f>INDEX(DB_FILM!C:C,MATCH($F2272,DB_FILM!$A:$A,0))</f>
        <v xml:space="preserve">T </v>
      </c>
      <c r="I2272" s="9">
        <f>INDEX(DB_FILM!D:D,MATCH($F2272,DB_FILM!$A:$A,0))</f>
        <v>151</v>
      </c>
      <c r="J2272" s="5" t="str">
        <f>INDEX(DB_FILM!E:E,MATCH($F2272,DB_FILM!$A:$A,0))</f>
        <v>Crime, Drama, Thriller</v>
      </c>
      <c r="K2272" s="6">
        <f>INDEX(DB_FILM!F:F,MATCH($F2272,DB_FILM!$A:$A,0))</f>
        <v>8.5</v>
      </c>
      <c r="L2272" s="5" t="str">
        <f>INDEX(DB_FILM!G:G,MATCH($F2272,DB_FILM!$A:$A,0))</f>
        <v>An undercover cop and a mole in the police attempt to identify each other while infiltrating an Irish gang in South Boston.</v>
      </c>
      <c r="M2272" s="5" t="str">
        <f>INDEX(DB_FILM!H:H,MATCH($F2272,DB_FILM!$A:$A,0))</f>
        <v xml:space="preserve">Martin Scorsese </v>
      </c>
      <c r="N2272" s="5" t="str">
        <f>INDEX(DB_FILM!I:I,MATCH($F2272,DB_FILM!$A:$A,0))</f>
        <v>Leonardo DiCaprio, Matt Damon, Jack Nicholson, Mark Wahlberg</v>
      </c>
      <c r="O2272" s="7">
        <f>INDEX(DB_FILM!J:J,MATCH($F2272,DB_FILM!$A:$A,0))</f>
        <v>1023002</v>
      </c>
      <c r="P2272" s="7">
        <f>INDEX(DB_FILM!K:K,MATCH($F2272,DB_FILM!$A:$A,0))</f>
        <v>132380000</v>
      </c>
      <c r="Q2272" t="s">
        <v>475</v>
      </c>
      <c r="R2272">
        <v>7.99</v>
      </c>
      <c r="S2272">
        <v>11</v>
      </c>
      <c r="T2272">
        <v>3</v>
      </c>
      <c r="U2272">
        <v>912</v>
      </c>
      <c r="V2272">
        <v>1</v>
      </c>
      <c r="W2272" t="str">
        <f t="shared" si="70"/>
        <v>C</v>
      </c>
      <c r="X2272" t="s">
        <v>514</v>
      </c>
      <c r="Y2272">
        <v>0</v>
      </c>
      <c r="Z2272">
        <v>6.07</v>
      </c>
      <c r="AA2272" s="6">
        <f t="shared" si="71"/>
        <v>1.92</v>
      </c>
    </row>
    <row r="2273" spans="1:27" x14ac:dyDescent="0.3">
      <c r="A2273" s="5">
        <v>42408</v>
      </c>
      <c r="B2273" s="5" t="s">
        <v>400</v>
      </c>
      <c r="C2273" s="5" t="s">
        <v>438</v>
      </c>
      <c r="D2273" s="5" t="s">
        <v>277</v>
      </c>
      <c r="E2273" t="s">
        <v>278</v>
      </c>
      <c r="F2273" t="s">
        <v>97</v>
      </c>
      <c r="G2273" s="5" t="str">
        <f>INDEX(DB_FILM!B:B,MATCH($F2273,DB_FILM!$A:$A,0))</f>
        <v>1968</v>
      </c>
      <c r="H2273" s="5" t="str">
        <f>INDEX(DB_FILM!C:C,MATCH($F2273,DB_FILM!$A:$A,0))</f>
        <v xml:space="preserve">T </v>
      </c>
      <c r="I2273" s="9">
        <f>INDEX(DB_FILM!D:D,MATCH($F2273,DB_FILM!$A:$A,0))</f>
        <v>175</v>
      </c>
      <c r="J2273" s="5" t="str">
        <f>INDEX(DB_FILM!E:E,MATCH($F2273,DB_FILM!$A:$A,0))</f>
        <v>Western</v>
      </c>
      <c r="K2273" s="6">
        <f>INDEX(DB_FILM!F:F,MATCH($F2273,DB_FILM!$A:$A,0))</f>
        <v>8.5</v>
      </c>
      <c r="L2273" s="5" t="str">
        <f>INDEX(DB_FILM!G:G,MATCH($F2273,DB_FILM!$A:$A,0))</f>
        <v>A mysterious stranger with a harmonica joins forces with a notorious desperado to protect a beautiful widow from a ruthless assassin working for the railroad.</v>
      </c>
      <c r="M2273" s="5" t="str">
        <f>INDEX(DB_FILM!H:H,MATCH($F2273,DB_FILM!$A:$A,0))</f>
        <v xml:space="preserve">Sergio Leone </v>
      </c>
      <c r="N2273" s="5" t="str">
        <f>INDEX(DB_FILM!I:I,MATCH($F2273,DB_FILM!$A:$A,0))</f>
        <v>Henry Fonda, Charles Bronson, Claudia Cardinale, Jason Robards</v>
      </c>
      <c r="O2273" s="7">
        <f>INDEX(DB_FILM!J:J,MATCH($F2273,DB_FILM!$A:$A,0))</f>
        <v>257797</v>
      </c>
      <c r="P2273" s="7">
        <f>INDEX(DB_FILM!K:K,MATCH($F2273,DB_FILM!$A:$A,0))</f>
        <v>5320000</v>
      </c>
      <c r="Q2273" s="5" t="s">
        <v>475</v>
      </c>
      <c r="R2273">
        <v>3.99</v>
      </c>
      <c r="S2273">
        <v>11</v>
      </c>
      <c r="T2273">
        <v>3</v>
      </c>
      <c r="U2273">
        <v>912</v>
      </c>
      <c r="V2273">
        <v>1</v>
      </c>
      <c r="W2273" t="str">
        <f t="shared" si="70"/>
        <v>C</v>
      </c>
      <c r="X2273" t="s">
        <v>514</v>
      </c>
      <c r="Y2273">
        <v>0</v>
      </c>
      <c r="Z2273">
        <v>3.31</v>
      </c>
      <c r="AA2273" s="6">
        <f t="shared" si="71"/>
        <v>0.68000000000000016</v>
      </c>
    </row>
    <row r="2274" spans="1:27" x14ac:dyDescent="0.3">
      <c r="A2274" s="5">
        <v>42409</v>
      </c>
      <c r="B2274" s="5" t="s">
        <v>401</v>
      </c>
      <c r="C2274" s="5" t="s">
        <v>422</v>
      </c>
      <c r="D2274" s="5" t="s">
        <v>383</v>
      </c>
      <c r="E2274" t="s">
        <v>270</v>
      </c>
      <c r="F2274" s="5" t="s">
        <v>97</v>
      </c>
      <c r="G2274" s="5" t="str">
        <f>INDEX(DB_FILM!B:B,MATCH($F2274,DB_FILM!$A:$A,0))</f>
        <v>1968</v>
      </c>
      <c r="H2274" s="5" t="str">
        <f>INDEX(DB_FILM!C:C,MATCH($F2274,DB_FILM!$A:$A,0))</f>
        <v xml:space="preserve">T </v>
      </c>
      <c r="I2274" s="9">
        <f>INDEX(DB_FILM!D:D,MATCH($F2274,DB_FILM!$A:$A,0))</f>
        <v>175</v>
      </c>
      <c r="J2274" s="5" t="str">
        <f>INDEX(DB_FILM!E:E,MATCH($F2274,DB_FILM!$A:$A,0))</f>
        <v>Western</v>
      </c>
      <c r="K2274" s="6">
        <f>INDEX(DB_FILM!F:F,MATCH($F2274,DB_FILM!$A:$A,0))</f>
        <v>8.5</v>
      </c>
      <c r="L2274" s="5" t="str">
        <f>INDEX(DB_FILM!G:G,MATCH($F2274,DB_FILM!$A:$A,0))</f>
        <v>A mysterious stranger with a harmonica joins forces with a notorious desperado to protect a beautiful widow from a ruthless assassin working for the railroad.</v>
      </c>
      <c r="M2274" s="5" t="str">
        <f>INDEX(DB_FILM!H:H,MATCH($F2274,DB_FILM!$A:$A,0))</f>
        <v xml:space="preserve">Sergio Leone </v>
      </c>
      <c r="N2274" s="5" t="str">
        <f>INDEX(DB_FILM!I:I,MATCH($F2274,DB_FILM!$A:$A,0))</f>
        <v>Henry Fonda, Charles Bronson, Claudia Cardinale, Jason Robards</v>
      </c>
      <c r="O2274" s="7">
        <f>INDEX(DB_FILM!J:J,MATCH($F2274,DB_FILM!$A:$A,0))</f>
        <v>257797</v>
      </c>
      <c r="P2274" s="7">
        <f>INDEX(DB_FILM!K:K,MATCH($F2274,DB_FILM!$A:$A,0))</f>
        <v>5320000</v>
      </c>
      <c r="Q2274" s="5" t="s">
        <v>474</v>
      </c>
      <c r="R2274">
        <v>1.99</v>
      </c>
      <c r="S2274">
        <v>46</v>
      </c>
      <c r="T2274">
        <v>1</v>
      </c>
      <c r="U2274">
        <v>913</v>
      </c>
      <c r="V2274">
        <v>1</v>
      </c>
      <c r="W2274" t="str">
        <f t="shared" si="70"/>
        <v>A</v>
      </c>
      <c r="X2274" t="s">
        <v>483</v>
      </c>
      <c r="Y2274">
        <v>0</v>
      </c>
      <c r="Z2274">
        <v>1.39</v>
      </c>
      <c r="AA2274" s="6">
        <f t="shared" si="71"/>
        <v>0.60000000000000009</v>
      </c>
    </row>
    <row r="2275" spans="1:27" x14ac:dyDescent="0.3">
      <c r="A2275" s="5">
        <v>42409</v>
      </c>
      <c r="B2275" t="s">
        <v>401</v>
      </c>
      <c r="C2275" t="s">
        <v>422</v>
      </c>
      <c r="D2275" t="s">
        <v>383</v>
      </c>
      <c r="E2275" t="s">
        <v>270</v>
      </c>
      <c r="F2275" t="s">
        <v>83</v>
      </c>
      <c r="G2275" s="5" t="str">
        <f>INDEX(DB_FILM!B:B,MATCH($F2275,DB_FILM!$A:$A,0))</f>
        <v>1960</v>
      </c>
      <c r="H2275" s="5" t="str">
        <f>INDEX(DB_FILM!C:C,MATCH($F2275,DB_FILM!$A:$A,0))</f>
        <v xml:space="preserve">T </v>
      </c>
      <c r="I2275" s="9">
        <f>INDEX(DB_FILM!D:D,MATCH($F2275,DB_FILM!$A:$A,0))</f>
        <v>109</v>
      </c>
      <c r="J2275" s="5" t="str">
        <f>INDEX(DB_FILM!E:E,MATCH($F2275,DB_FILM!$A:$A,0))</f>
        <v>Horror, Mystery, Thriller</v>
      </c>
      <c r="K2275" s="6">
        <f>INDEX(DB_FILM!F:F,MATCH($F2275,DB_FILM!$A:$A,0))</f>
        <v>8.5</v>
      </c>
      <c r="L2275" s="5" t="str">
        <f>INDEX(DB_FILM!G:G,MATCH($F2275,DB_FILM!$A:$A,0))</f>
        <v>A Phoenix secretary embezzles $40,000 from her employer's client, goes on the run, and checks into a remote motel run by a young man under the domination of his mother.</v>
      </c>
      <c r="M2275" s="5" t="str">
        <f>INDEX(DB_FILM!H:H,MATCH($F2275,DB_FILM!$A:$A,0))</f>
        <v xml:space="preserve">Alfred Hitchcock </v>
      </c>
      <c r="N2275" s="5" t="str">
        <f>INDEX(DB_FILM!I:I,MATCH($F2275,DB_FILM!$A:$A,0))</f>
        <v>Anthony Perkins, Janet Leigh, Vera Miles, John Gavin</v>
      </c>
      <c r="O2275" s="7">
        <f>INDEX(DB_FILM!J:J,MATCH($F2275,DB_FILM!$A:$A,0))</f>
        <v>506030</v>
      </c>
      <c r="P2275" s="7">
        <f>INDEX(DB_FILM!K:K,MATCH($F2275,DB_FILM!$A:$A,0))</f>
        <v>32000000</v>
      </c>
      <c r="Q2275" t="s">
        <v>476</v>
      </c>
      <c r="R2275">
        <v>13.99</v>
      </c>
      <c r="S2275">
        <v>38</v>
      </c>
      <c r="T2275">
        <v>2</v>
      </c>
      <c r="U2275">
        <v>913</v>
      </c>
      <c r="V2275">
        <v>1</v>
      </c>
      <c r="W2275" t="str">
        <f t="shared" si="70"/>
        <v>B</v>
      </c>
      <c r="X2275" t="s">
        <v>510</v>
      </c>
      <c r="Y2275">
        <v>0</v>
      </c>
      <c r="Z2275">
        <v>7.83</v>
      </c>
      <c r="AA2275" s="6">
        <f t="shared" si="71"/>
        <v>6.16</v>
      </c>
    </row>
    <row r="2276" spans="1:27" x14ac:dyDescent="0.3">
      <c r="A2276" s="5">
        <v>42410</v>
      </c>
      <c r="B2276" s="5" t="s">
        <v>403</v>
      </c>
      <c r="C2276" s="5" t="s">
        <v>438</v>
      </c>
      <c r="D2276" s="5" t="s">
        <v>390</v>
      </c>
      <c r="E2276" t="s">
        <v>287</v>
      </c>
      <c r="F2276" s="5" t="s">
        <v>99</v>
      </c>
      <c r="G2276" s="5" t="str">
        <f>INDEX(DB_FILM!B:B,MATCH($F2276,DB_FILM!$A:$A,0))</f>
        <v>1994</v>
      </c>
      <c r="H2276" s="5" t="str">
        <f>INDEX(DB_FILM!C:C,MATCH($F2276,DB_FILM!$A:$A,0))</f>
        <v xml:space="preserve">T </v>
      </c>
      <c r="I2276" s="9">
        <f>INDEX(DB_FILM!D:D,MATCH($F2276,DB_FILM!$A:$A,0))</f>
        <v>142</v>
      </c>
      <c r="J2276" s="5" t="str">
        <f>INDEX(DB_FILM!E:E,MATCH($F2276,DB_FILM!$A:$A,0))</f>
        <v>Drama</v>
      </c>
      <c r="K2276" s="6">
        <f>INDEX(DB_FILM!F:F,MATCH($F2276,DB_FILM!$A:$A,0))</f>
        <v>9.3000000000000007</v>
      </c>
      <c r="L2276" s="5" t="str">
        <f>INDEX(DB_FILM!G:G,MATCH($F2276,DB_FILM!$A:$A,0))</f>
        <v>Two imprisoned men bond over a number of years, finding solace and eventual redemption through acts of common decency.</v>
      </c>
      <c r="M2276" s="5" t="str">
        <f>INDEX(DB_FILM!H:H,MATCH($F2276,DB_FILM!$A:$A,0))</f>
        <v xml:space="preserve">Frank Darabont </v>
      </c>
      <c r="N2276" s="5" t="str">
        <f>INDEX(DB_FILM!I:I,MATCH($F2276,DB_FILM!$A:$A,0))</f>
        <v>Tim Robbins, Morgan Freeman, Bob Gunton, William Sadler</v>
      </c>
      <c r="O2276" s="7">
        <f>INDEX(DB_FILM!J:J,MATCH($F2276,DB_FILM!$A:$A,0))</f>
        <v>1987679</v>
      </c>
      <c r="P2276" s="7">
        <f>INDEX(DB_FILM!K:K,MATCH($F2276,DB_FILM!$A:$A,0))</f>
        <v>28340000</v>
      </c>
      <c r="Q2276" s="5" t="s">
        <v>475</v>
      </c>
      <c r="R2276">
        <v>7.99</v>
      </c>
      <c r="S2276">
        <v>1</v>
      </c>
      <c r="T2276">
        <v>3</v>
      </c>
      <c r="U2276">
        <v>914</v>
      </c>
      <c r="V2276">
        <v>3</v>
      </c>
      <c r="W2276" t="str">
        <f t="shared" si="70"/>
        <v>C</v>
      </c>
      <c r="X2276" t="s">
        <v>539</v>
      </c>
      <c r="Y2276">
        <v>0</v>
      </c>
      <c r="Z2276">
        <v>6.31</v>
      </c>
      <c r="AA2276" s="6">
        <f t="shared" si="71"/>
        <v>1.6800000000000006</v>
      </c>
    </row>
    <row r="2277" spans="1:27" x14ac:dyDescent="0.3">
      <c r="A2277" s="5">
        <v>42410</v>
      </c>
      <c r="B2277" s="5" t="s">
        <v>403</v>
      </c>
      <c r="C2277" s="5" t="s">
        <v>438</v>
      </c>
      <c r="D2277" s="5" t="s">
        <v>390</v>
      </c>
      <c r="E2277" t="s">
        <v>287</v>
      </c>
      <c r="F2277" s="5" t="s">
        <v>91</v>
      </c>
      <c r="G2277" s="5" t="str">
        <f>INDEX(DB_FILM!B:B,MATCH($F2277,DB_FILM!$A:$A,0))</f>
        <v>2011</v>
      </c>
      <c r="H2277" s="5" t="str">
        <f>INDEX(DB_FILM!C:C,MATCH($F2277,DB_FILM!$A:$A,0))</f>
        <v xml:space="preserve">T </v>
      </c>
      <c r="I2277" s="9">
        <f>INDEX(DB_FILM!D:D,MATCH($F2277,DB_FILM!$A:$A,0))</f>
        <v>112</v>
      </c>
      <c r="J2277" s="5" t="str">
        <f>INDEX(DB_FILM!E:E,MATCH($F2277,DB_FILM!$A:$A,0))</f>
        <v>Biography, Comedy, Drama</v>
      </c>
      <c r="K2277" s="6">
        <f>INDEX(DB_FILM!F:F,MATCH($F2277,DB_FILM!$A:$A,0))</f>
        <v>8.5</v>
      </c>
      <c r="L2277" s="5" t="str">
        <f>INDEX(DB_FILM!G:G,MATCH($F2277,DB_FILM!$A:$A,0))</f>
        <v>After he becomes a quadriplegic from a paragliding accident, an aristocrat hires a young man from the projects to be his caregiver.</v>
      </c>
      <c r="M2277" s="5" t="str">
        <f>INDEX(DB_FILM!H:H,MATCH($F2277,DB_FILM!$A:$A,0))</f>
        <v xml:space="preserve">Olivier Nakache, Éric Toledano </v>
      </c>
      <c r="N2277" s="5" t="str">
        <f>INDEX(DB_FILM!I:I,MATCH($F2277,DB_FILM!$A:$A,0))</f>
        <v>François Cluzet, Omar Sy, Anne Le Ny, Audrey Fleurot</v>
      </c>
      <c r="O2277" s="7">
        <f>INDEX(DB_FILM!J:J,MATCH($F2277,DB_FILM!$A:$A,0))</f>
        <v>631043</v>
      </c>
      <c r="P2277" s="7">
        <f>INDEX(DB_FILM!K:K,MATCH($F2277,DB_FILM!$A:$A,0))</f>
        <v>13180000</v>
      </c>
      <c r="Q2277" s="5" t="s">
        <v>475</v>
      </c>
      <c r="R2277">
        <v>7.99</v>
      </c>
      <c r="S2277">
        <v>42</v>
      </c>
      <c r="T2277">
        <v>3</v>
      </c>
      <c r="U2277">
        <v>914</v>
      </c>
      <c r="V2277">
        <v>1</v>
      </c>
      <c r="W2277" t="str">
        <f t="shared" si="70"/>
        <v>C</v>
      </c>
      <c r="X2277" t="s">
        <v>600</v>
      </c>
      <c r="Y2277">
        <v>0</v>
      </c>
      <c r="Z2277">
        <v>6.63</v>
      </c>
      <c r="AA2277" s="6">
        <f t="shared" si="71"/>
        <v>1.3600000000000003</v>
      </c>
    </row>
    <row r="2278" spans="1:27" x14ac:dyDescent="0.3">
      <c r="A2278" s="5">
        <v>42410</v>
      </c>
      <c r="B2278" s="5" t="s">
        <v>403</v>
      </c>
      <c r="C2278" s="5" t="s">
        <v>438</v>
      </c>
      <c r="D2278" s="5" t="s">
        <v>390</v>
      </c>
      <c r="E2278" t="s">
        <v>287</v>
      </c>
      <c r="F2278" s="5" t="s">
        <v>53</v>
      </c>
      <c r="G2278" s="5" t="str">
        <f>INDEX(DB_FILM!B:B,MATCH($F2278,DB_FILM!$A:$A,0))</f>
        <v>2001</v>
      </c>
      <c r="H2278" s="5" t="str">
        <f>INDEX(DB_FILM!C:C,MATCH($F2278,DB_FILM!$A:$A,0))</f>
        <v xml:space="preserve">T </v>
      </c>
      <c r="I2278" s="9">
        <f>INDEX(DB_FILM!D:D,MATCH($F2278,DB_FILM!$A:$A,0))</f>
        <v>125</v>
      </c>
      <c r="J2278" s="5" t="str">
        <f>INDEX(DB_FILM!E:E,MATCH($F2278,DB_FILM!$A:$A,0))</f>
        <v>Animation, Adventure, Family</v>
      </c>
      <c r="K2278" s="6">
        <f>INDEX(DB_FILM!F:F,MATCH($F2278,DB_FILM!$A:$A,0))</f>
        <v>8.6</v>
      </c>
      <c r="L2278" s="5" t="str">
        <f>INDEX(DB_FILM!G:G,MATCH($F2278,DB_FILM!$A:$A,0))</f>
        <v>During her family's move to the suburbs, a sullen 10-year-old girl wanders into a world ruled by gods, witches, and spirits, and where humans are changed into beasts.</v>
      </c>
      <c r="M2278" s="5" t="str">
        <f>INDEX(DB_FILM!H:H,MATCH($F2278,DB_FILM!$A:$A,0))</f>
        <v xml:space="preserve">Hayao Miyazaki, Kirk Wise </v>
      </c>
      <c r="N2278" s="5" t="str">
        <f>INDEX(DB_FILM!I:I,MATCH($F2278,DB_FILM!$A:$A,0))</f>
        <v>Daveigh Chase, Suzanne Pleshette, Miyu Irino, Rumi Hiiragi</v>
      </c>
      <c r="O2278" s="7">
        <f>INDEX(DB_FILM!J:J,MATCH($F2278,DB_FILM!$A:$A,0))</f>
        <v>521082</v>
      </c>
      <c r="P2278" s="7">
        <f>INDEX(DB_FILM!K:K,MATCH($F2278,DB_FILM!$A:$A,0))</f>
        <v>10060000</v>
      </c>
      <c r="Q2278" s="5" t="s">
        <v>476</v>
      </c>
      <c r="R2278">
        <v>3.99</v>
      </c>
      <c r="S2278">
        <v>21</v>
      </c>
      <c r="T2278">
        <v>2</v>
      </c>
      <c r="U2278">
        <v>914</v>
      </c>
      <c r="V2278">
        <v>1</v>
      </c>
      <c r="W2278" t="str">
        <f t="shared" si="70"/>
        <v>B</v>
      </c>
      <c r="X2278" t="s">
        <v>595</v>
      </c>
      <c r="Y2278">
        <v>0</v>
      </c>
      <c r="Z2278">
        <v>2.79</v>
      </c>
      <c r="AA2278" s="6">
        <f t="shared" si="71"/>
        <v>1.2000000000000002</v>
      </c>
    </row>
    <row r="2279" spans="1:27" x14ac:dyDescent="0.3">
      <c r="A2279" s="5">
        <v>42410</v>
      </c>
      <c r="B2279" t="s">
        <v>403</v>
      </c>
      <c r="C2279" t="s">
        <v>438</v>
      </c>
      <c r="D2279" t="s">
        <v>390</v>
      </c>
      <c r="E2279" t="s">
        <v>287</v>
      </c>
      <c r="F2279" t="s">
        <v>31</v>
      </c>
      <c r="G2279" s="5" t="str">
        <f>INDEX(DB_FILM!B:B,MATCH($F2279,DB_FILM!$A:$A,0))</f>
        <v>2002</v>
      </c>
      <c r="H2279" s="5" t="str">
        <f>INDEX(DB_FILM!C:C,MATCH($F2279,DB_FILM!$A:$A,0))</f>
        <v xml:space="preserve">T </v>
      </c>
      <c r="I2279" s="9">
        <f>INDEX(DB_FILM!D:D,MATCH($F2279,DB_FILM!$A:$A,0))</f>
        <v>179</v>
      </c>
      <c r="J2279" s="5" t="str">
        <f>INDEX(DB_FILM!E:E,MATCH($F2279,DB_FILM!$A:$A,0))</f>
        <v>Adventure, Drama, Fantasy</v>
      </c>
      <c r="K2279" s="6">
        <f>INDEX(DB_FILM!F:F,MATCH($F2279,DB_FILM!$A:$A,0))</f>
        <v>8.6999999999999993</v>
      </c>
      <c r="L2279" s="5" t="str">
        <f>INDEX(DB_FILM!G:G,MATCH($F2279,DB_FILM!$A:$A,0))</f>
        <v>While Frodo and Sam edge closer to Mordor with the help of the shifty Gollum, the divided fellowship makes a stand against Sauron's new ally, Saruman, and his hordes of Isengard.</v>
      </c>
      <c r="M2279" s="5" t="str">
        <f>INDEX(DB_FILM!H:H,MATCH($F2279,DB_FILM!$A:$A,0))</f>
        <v xml:space="preserve">Peter Jackson </v>
      </c>
      <c r="N2279" s="5" t="str">
        <f>INDEX(DB_FILM!I:I,MATCH($F2279,DB_FILM!$A:$A,0))</f>
        <v>Elijah Wood, Ian McKellen, Viggo Mortensen, Orlando Bloom</v>
      </c>
      <c r="O2279" s="7">
        <f>INDEX(DB_FILM!J:J,MATCH($F2279,DB_FILM!$A:$A,0))</f>
        <v>1280806</v>
      </c>
      <c r="P2279" s="7">
        <f>INDEX(DB_FILM!K:K,MATCH($F2279,DB_FILM!$A:$A,0))</f>
        <v>342550000</v>
      </c>
      <c r="Q2279" t="s">
        <v>476</v>
      </c>
      <c r="R2279">
        <v>5.99</v>
      </c>
      <c r="S2279">
        <v>9</v>
      </c>
      <c r="T2279">
        <v>2</v>
      </c>
      <c r="U2279">
        <v>914</v>
      </c>
      <c r="V2279">
        <v>2</v>
      </c>
      <c r="W2279" t="str">
        <f t="shared" si="70"/>
        <v>B</v>
      </c>
      <c r="X2279" t="s">
        <v>613</v>
      </c>
      <c r="Y2279">
        <v>5</v>
      </c>
      <c r="Z2279">
        <v>3.77</v>
      </c>
      <c r="AA2279" s="6">
        <f t="shared" si="71"/>
        <v>2.2200000000000002</v>
      </c>
    </row>
    <row r="2280" spans="1:27" x14ac:dyDescent="0.3">
      <c r="A2280" s="5">
        <v>42410</v>
      </c>
      <c r="B2280" s="5" t="s">
        <v>403</v>
      </c>
      <c r="C2280" s="5" t="s">
        <v>457</v>
      </c>
      <c r="D2280" s="5" t="s">
        <v>298</v>
      </c>
      <c r="E2280" t="s">
        <v>299</v>
      </c>
      <c r="F2280" s="5" t="s">
        <v>65</v>
      </c>
      <c r="G2280" s="5" t="str">
        <f>INDEX(DB_FILM!B:B,MATCH($F2280,DB_FILM!$A:$A,0))</f>
        <v>1985</v>
      </c>
      <c r="H2280" s="5" t="str">
        <f>INDEX(DB_FILM!C:C,MATCH($F2280,DB_FILM!$A:$A,0))</f>
        <v xml:space="preserve">T </v>
      </c>
      <c r="I2280" s="9">
        <f>INDEX(DB_FILM!D:D,MATCH($F2280,DB_FILM!$A:$A,0))</f>
        <v>116</v>
      </c>
      <c r="J2280" s="5" t="str">
        <f>INDEX(DB_FILM!E:E,MATCH($F2280,DB_FILM!$A:$A,0))</f>
        <v>Adventure, Comedy, Sci-Fi</v>
      </c>
      <c r="K2280" s="6">
        <f>INDEX(DB_FILM!F:F,MATCH($F2280,DB_FILM!$A:$A,0))</f>
        <v>8.5</v>
      </c>
      <c r="L2280" s="5" t="str">
        <f>INDEX(DB_FILM!G:G,MATCH($F2280,DB_FILM!$A:$A,0))</f>
        <v>Marty McFly, a 17-year-old high school student, is accidentally sent thirty years into the past in a time-traveling DeLorean invented by his close friend, the maverick scientist Doc Brown.</v>
      </c>
      <c r="M2280" s="5" t="str">
        <f>INDEX(DB_FILM!H:H,MATCH($F2280,DB_FILM!$A:$A,0))</f>
        <v xml:space="preserve">Robert Zemeckis </v>
      </c>
      <c r="N2280" s="5" t="str">
        <f>INDEX(DB_FILM!I:I,MATCH($F2280,DB_FILM!$A:$A,0))</f>
        <v>Michael J. Fox, Christopher Lloyd, Lea Thompson, Crispin Glover</v>
      </c>
      <c r="O2280" s="7">
        <f>INDEX(DB_FILM!J:J,MATCH($F2280,DB_FILM!$A:$A,0))</f>
        <v>879184</v>
      </c>
      <c r="P2280" s="7">
        <f>INDEX(DB_FILM!K:K,MATCH($F2280,DB_FILM!$A:$A,0))</f>
        <v>210610000</v>
      </c>
      <c r="Q2280" s="5" t="s">
        <v>475</v>
      </c>
      <c r="R2280">
        <v>9.99</v>
      </c>
      <c r="S2280">
        <v>28</v>
      </c>
      <c r="T2280">
        <v>3</v>
      </c>
      <c r="U2280">
        <v>915</v>
      </c>
      <c r="V2280">
        <v>1</v>
      </c>
      <c r="W2280" t="str">
        <f t="shared" si="70"/>
        <v>C</v>
      </c>
      <c r="X2280" t="s">
        <v>543</v>
      </c>
      <c r="Y2280">
        <v>0</v>
      </c>
      <c r="Z2280">
        <v>7.39</v>
      </c>
      <c r="AA2280" s="6">
        <f t="shared" si="71"/>
        <v>2.6000000000000005</v>
      </c>
    </row>
    <row r="2281" spans="1:27" x14ac:dyDescent="0.3">
      <c r="A2281" s="5">
        <v>42410</v>
      </c>
      <c r="B2281" s="5" t="s">
        <v>403</v>
      </c>
      <c r="C2281" s="5" t="s">
        <v>457</v>
      </c>
      <c r="D2281" s="5" t="s">
        <v>298</v>
      </c>
      <c r="E2281" t="s">
        <v>299</v>
      </c>
      <c r="F2281" s="5" t="s">
        <v>63</v>
      </c>
      <c r="G2281" s="5" t="str">
        <f>INDEX(DB_FILM!B:B,MATCH($F2281,DB_FILM!$A:$A,0))</f>
        <v>2006</v>
      </c>
      <c r="H2281" s="5" t="str">
        <f>INDEX(DB_FILM!C:C,MATCH($F2281,DB_FILM!$A:$A,0))</f>
        <v xml:space="preserve">T </v>
      </c>
      <c r="I2281" s="9">
        <f>INDEX(DB_FILM!D:D,MATCH($F2281,DB_FILM!$A:$A,0))</f>
        <v>151</v>
      </c>
      <c r="J2281" s="5" t="str">
        <f>INDEX(DB_FILM!E:E,MATCH($F2281,DB_FILM!$A:$A,0))</f>
        <v>Crime, Drama, Thriller</v>
      </c>
      <c r="K2281" s="6">
        <f>INDEX(DB_FILM!F:F,MATCH($F2281,DB_FILM!$A:$A,0))</f>
        <v>8.5</v>
      </c>
      <c r="L2281" s="5" t="str">
        <f>INDEX(DB_FILM!G:G,MATCH($F2281,DB_FILM!$A:$A,0))</f>
        <v>An undercover cop and a mole in the police attempt to identify each other while infiltrating an Irish gang in South Boston.</v>
      </c>
      <c r="M2281" s="5" t="str">
        <f>INDEX(DB_FILM!H:H,MATCH($F2281,DB_FILM!$A:$A,0))</f>
        <v xml:space="preserve">Martin Scorsese </v>
      </c>
      <c r="N2281" s="5" t="str">
        <f>INDEX(DB_FILM!I:I,MATCH($F2281,DB_FILM!$A:$A,0))</f>
        <v>Leonardo DiCaprio, Matt Damon, Jack Nicholson, Mark Wahlberg</v>
      </c>
      <c r="O2281" s="7">
        <f>INDEX(DB_FILM!J:J,MATCH($F2281,DB_FILM!$A:$A,0))</f>
        <v>1023002</v>
      </c>
      <c r="P2281" s="7">
        <f>INDEX(DB_FILM!K:K,MATCH($F2281,DB_FILM!$A:$A,0))</f>
        <v>132380000</v>
      </c>
      <c r="Q2281" s="5" t="s">
        <v>474</v>
      </c>
      <c r="R2281">
        <v>3.99</v>
      </c>
      <c r="S2281">
        <v>27</v>
      </c>
      <c r="T2281">
        <v>1</v>
      </c>
      <c r="U2281">
        <v>915</v>
      </c>
      <c r="V2281">
        <v>2</v>
      </c>
      <c r="W2281" t="str">
        <f t="shared" si="70"/>
        <v>A</v>
      </c>
      <c r="X2281" t="s">
        <v>497</v>
      </c>
      <c r="Y2281">
        <v>0</v>
      </c>
      <c r="Z2281">
        <v>2.23</v>
      </c>
      <c r="AA2281" s="6">
        <f t="shared" si="71"/>
        <v>1.7600000000000002</v>
      </c>
    </row>
    <row r="2282" spans="1:27" x14ac:dyDescent="0.3">
      <c r="A2282" s="5">
        <v>42410</v>
      </c>
      <c r="B2282" t="s">
        <v>403</v>
      </c>
      <c r="C2282" t="s">
        <v>457</v>
      </c>
      <c r="D2282" t="s">
        <v>298</v>
      </c>
      <c r="E2282" t="s">
        <v>299</v>
      </c>
      <c r="F2282" t="s">
        <v>31</v>
      </c>
      <c r="G2282" s="5" t="str">
        <f>INDEX(DB_FILM!B:B,MATCH($F2282,DB_FILM!$A:$A,0))</f>
        <v>2002</v>
      </c>
      <c r="H2282" s="5" t="str">
        <f>INDEX(DB_FILM!C:C,MATCH($F2282,DB_FILM!$A:$A,0))</f>
        <v xml:space="preserve">T </v>
      </c>
      <c r="I2282" s="9">
        <f>INDEX(DB_FILM!D:D,MATCH($F2282,DB_FILM!$A:$A,0))</f>
        <v>179</v>
      </c>
      <c r="J2282" s="5" t="str">
        <f>INDEX(DB_FILM!E:E,MATCH($F2282,DB_FILM!$A:$A,0))</f>
        <v>Adventure, Drama, Fantasy</v>
      </c>
      <c r="K2282" s="6">
        <f>INDEX(DB_FILM!F:F,MATCH($F2282,DB_FILM!$A:$A,0))</f>
        <v>8.6999999999999993</v>
      </c>
      <c r="L2282" s="5" t="str">
        <f>INDEX(DB_FILM!G:G,MATCH($F2282,DB_FILM!$A:$A,0))</f>
        <v>While Frodo and Sam edge closer to Mordor with the help of the shifty Gollum, the divided fellowship makes a stand against Sauron's new ally, Saruman, and his hordes of Isengard.</v>
      </c>
      <c r="M2282" s="5" t="str">
        <f>INDEX(DB_FILM!H:H,MATCH($F2282,DB_FILM!$A:$A,0))</f>
        <v xml:space="preserve">Peter Jackson </v>
      </c>
      <c r="N2282" s="5" t="str">
        <f>INDEX(DB_FILM!I:I,MATCH($F2282,DB_FILM!$A:$A,0))</f>
        <v>Elijah Wood, Ian McKellen, Viggo Mortensen, Orlando Bloom</v>
      </c>
      <c r="O2282" s="7">
        <f>INDEX(DB_FILM!J:J,MATCH($F2282,DB_FILM!$A:$A,0))</f>
        <v>1280806</v>
      </c>
      <c r="P2282" s="7">
        <f>INDEX(DB_FILM!K:K,MATCH($F2282,DB_FILM!$A:$A,0))</f>
        <v>342550000</v>
      </c>
      <c r="Q2282" t="s">
        <v>474</v>
      </c>
      <c r="R2282">
        <v>5.99</v>
      </c>
      <c r="S2282">
        <v>9</v>
      </c>
      <c r="T2282">
        <v>1</v>
      </c>
      <c r="U2282">
        <v>915</v>
      </c>
      <c r="V2282">
        <v>3</v>
      </c>
      <c r="W2282" t="str">
        <f t="shared" si="70"/>
        <v>A</v>
      </c>
      <c r="X2282" t="s">
        <v>519</v>
      </c>
      <c r="Y2282">
        <v>5</v>
      </c>
      <c r="Z2282">
        <v>3.83</v>
      </c>
      <c r="AA2282" s="6">
        <f t="shared" si="71"/>
        <v>2.16</v>
      </c>
    </row>
    <row r="2283" spans="1:27" x14ac:dyDescent="0.3">
      <c r="A2283" s="5">
        <v>42412</v>
      </c>
      <c r="B2283" t="s">
        <v>417</v>
      </c>
      <c r="C2283" t="s">
        <v>450</v>
      </c>
      <c r="D2283" t="s">
        <v>329</v>
      </c>
      <c r="E2283" t="s">
        <v>323</v>
      </c>
      <c r="F2283" t="s">
        <v>45</v>
      </c>
      <c r="G2283" s="5" t="str">
        <f>INDEX(DB_FILM!B:B,MATCH($F2283,DB_FILM!$A:$A,0))</f>
        <v>1994</v>
      </c>
      <c r="H2283" s="5" t="str">
        <f>INDEX(DB_FILM!C:C,MATCH($F2283,DB_FILM!$A:$A,0))</f>
        <v xml:space="preserve">T </v>
      </c>
      <c r="I2283" s="9">
        <f>INDEX(DB_FILM!D:D,MATCH($F2283,DB_FILM!$A:$A,0))</f>
        <v>110</v>
      </c>
      <c r="J2283" s="5" t="str">
        <f>INDEX(DB_FILM!E:E,MATCH($F2283,DB_FILM!$A:$A,0))</f>
        <v>Crime, Drama, Thriller</v>
      </c>
      <c r="K2283" s="6">
        <f>INDEX(DB_FILM!F:F,MATCH($F2283,DB_FILM!$A:$A,0))</f>
        <v>8.6</v>
      </c>
      <c r="L2283" s="5" t="str">
        <f>INDEX(DB_FILM!G:G,MATCH($F2283,DB_FILM!$A:$A,0))</f>
        <v>Mathilda, a 12-year-old girl, is reluctantly taken in by Léon, a professional assassin, after her family is murdered. Léon and Mathilda form an unusual relationship, as she becomes his protégée and learns the assassin's trade.</v>
      </c>
      <c r="M2283" s="5" t="str">
        <f>INDEX(DB_FILM!H:H,MATCH($F2283,DB_FILM!$A:$A,0))</f>
        <v xml:space="preserve">Luc Besson </v>
      </c>
      <c r="N2283" s="5" t="str">
        <f>INDEX(DB_FILM!I:I,MATCH($F2283,DB_FILM!$A:$A,0))</f>
        <v>Jean Reno, Gary Oldman, Natalie Portman, Danny Aiello</v>
      </c>
      <c r="O2283" s="7">
        <f>INDEX(DB_FILM!J:J,MATCH($F2283,DB_FILM!$A:$A,0))</f>
        <v>870122</v>
      </c>
      <c r="P2283" s="7">
        <f>INDEX(DB_FILM!K:K,MATCH($F2283,DB_FILM!$A:$A,0))</f>
        <v>19500000</v>
      </c>
      <c r="Q2283" t="s">
        <v>474</v>
      </c>
      <c r="R2283">
        <v>1.99</v>
      </c>
      <c r="S2283">
        <v>17</v>
      </c>
      <c r="T2283">
        <v>1</v>
      </c>
      <c r="U2283">
        <v>916</v>
      </c>
      <c r="V2283">
        <v>1</v>
      </c>
      <c r="W2283" t="str">
        <f t="shared" si="70"/>
        <v>A</v>
      </c>
      <c r="X2283" t="s">
        <v>546</v>
      </c>
      <c r="Y2283">
        <v>5</v>
      </c>
      <c r="Z2283">
        <v>1.05</v>
      </c>
      <c r="AA2283" s="6">
        <f t="shared" si="71"/>
        <v>0.94</v>
      </c>
    </row>
    <row r="2284" spans="1:27" x14ac:dyDescent="0.3">
      <c r="A2284" s="5">
        <v>42412</v>
      </c>
      <c r="B2284" t="s">
        <v>410</v>
      </c>
      <c r="C2284" t="s">
        <v>465</v>
      </c>
      <c r="D2284" t="s">
        <v>354</v>
      </c>
      <c r="E2284" t="s">
        <v>293</v>
      </c>
      <c r="F2284" t="s">
        <v>39</v>
      </c>
      <c r="G2284" s="5" t="str">
        <f>INDEX(DB_FILM!B:B,MATCH($F2284,DB_FILM!$A:$A,0))</f>
        <v>2014</v>
      </c>
      <c r="H2284" s="5" t="str">
        <f>INDEX(DB_FILM!C:C,MATCH($F2284,DB_FILM!$A:$A,0))</f>
        <v xml:space="preserve">T </v>
      </c>
      <c r="I2284" s="9">
        <f>INDEX(DB_FILM!D:D,MATCH($F2284,DB_FILM!$A:$A,0))</f>
        <v>169</v>
      </c>
      <c r="J2284" s="5" t="str">
        <f>INDEX(DB_FILM!E:E,MATCH($F2284,DB_FILM!$A:$A,0))</f>
        <v>Adventure, Drama, Sci-Fi</v>
      </c>
      <c r="K2284" s="6">
        <f>INDEX(DB_FILM!F:F,MATCH($F2284,DB_FILM!$A:$A,0))</f>
        <v>8.6</v>
      </c>
      <c r="L2284" s="5" t="str">
        <f>INDEX(DB_FILM!G:G,MATCH($F2284,DB_FILM!$A:$A,0))</f>
        <v>A team of explorers travel through a wormhole in space in an attempt to ensure humanity's survival.</v>
      </c>
      <c r="M2284" s="5" t="str">
        <f>INDEX(DB_FILM!H:H,MATCH($F2284,DB_FILM!$A:$A,0))</f>
        <v xml:space="preserve">Christopher Nolan </v>
      </c>
      <c r="N2284" s="5" t="str">
        <f>INDEX(DB_FILM!I:I,MATCH($F2284,DB_FILM!$A:$A,0))</f>
        <v>Matthew McConaughey, Anne Hathaway, Jessica Chastain, Mackenzie Foy</v>
      </c>
      <c r="O2284" s="7">
        <f>INDEX(DB_FILM!J:J,MATCH($F2284,DB_FILM!$A:$A,0))</f>
        <v>1203445</v>
      </c>
      <c r="P2284" s="7">
        <f>INDEX(DB_FILM!K:K,MATCH($F2284,DB_FILM!$A:$A,0))</f>
        <v>188020000</v>
      </c>
      <c r="Q2284" t="s">
        <v>475</v>
      </c>
      <c r="R2284">
        <v>7.99</v>
      </c>
      <c r="S2284">
        <v>14</v>
      </c>
      <c r="T2284">
        <v>3</v>
      </c>
      <c r="U2284">
        <v>917</v>
      </c>
      <c r="V2284">
        <v>3</v>
      </c>
      <c r="W2284" t="str">
        <f t="shared" si="70"/>
        <v>C</v>
      </c>
      <c r="X2284" t="s">
        <v>587</v>
      </c>
      <c r="Y2284">
        <v>0</v>
      </c>
      <c r="Z2284">
        <v>6.79</v>
      </c>
      <c r="AA2284" s="6">
        <f t="shared" si="71"/>
        <v>1.2000000000000002</v>
      </c>
    </row>
    <row r="2285" spans="1:27" x14ac:dyDescent="0.3">
      <c r="A2285" s="5">
        <v>42412</v>
      </c>
      <c r="B2285" s="5" t="s">
        <v>410</v>
      </c>
      <c r="C2285" s="5" t="s">
        <v>465</v>
      </c>
      <c r="D2285" s="5" t="s">
        <v>354</v>
      </c>
      <c r="E2285" t="s">
        <v>293</v>
      </c>
      <c r="F2285" s="5" t="s">
        <v>47</v>
      </c>
      <c r="G2285" s="5" t="str">
        <f>INDEX(DB_FILM!B:B,MATCH($F2285,DB_FILM!$A:$A,0))</f>
        <v>1977</v>
      </c>
      <c r="H2285" s="5" t="str">
        <f>INDEX(DB_FILM!C:C,MATCH($F2285,DB_FILM!$A:$A,0))</f>
        <v xml:space="preserve">T </v>
      </c>
      <c r="I2285" s="9">
        <f>INDEX(DB_FILM!D:D,MATCH($F2285,DB_FILM!$A:$A,0))</f>
        <v>121</v>
      </c>
      <c r="J2285" s="5" t="str">
        <f>INDEX(DB_FILM!E:E,MATCH($F2285,DB_FILM!$A:$A,0))</f>
        <v>Action, Adventure, Fantasy</v>
      </c>
      <c r="K2285" s="6">
        <f>INDEX(DB_FILM!F:F,MATCH($F2285,DB_FILM!$A:$A,0))</f>
        <v>8.6</v>
      </c>
      <c r="L2285" s="5" t="str">
        <f>INDEX(DB_FILM!G:G,MATCH($F2285,DB_FILM!$A:$A,0))</f>
        <v>Luke Skywalker joins forces with a Jedi Knight, a cocky pilot, a Wookiee and two droids to save the galaxy from the Empire's world-destroying battle station, while also attempting to rescue Princess Leia from the evil Darth Vader.</v>
      </c>
      <c r="M2285" s="5" t="str">
        <f>INDEX(DB_FILM!H:H,MATCH($F2285,DB_FILM!$A:$A,0))</f>
        <v xml:space="preserve">George Lucas </v>
      </c>
      <c r="N2285" s="5" t="str">
        <f>INDEX(DB_FILM!I:I,MATCH($F2285,DB_FILM!$A:$A,0))</f>
        <v>Mark Hamill, Harrison Ford, Carrie Fisher, Alec Guinness</v>
      </c>
      <c r="O2285" s="7">
        <f>INDEX(DB_FILM!J:J,MATCH($F2285,DB_FILM!$A:$A,0))</f>
        <v>1070346</v>
      </c>
      <c r="P2285" s="7">
        <f>INDEX(DB_FILM!K:K,MATCH($F2285,DB_FILM!$A:$A,0))</f>
        <v>322740000</v>
      </c>
      <c r="Q2285" s="5" t="s">
        <v>475</v>
      </c>
      <c r="R2285">
        <v>5.99</v>
      </c>
      <c r="S2285">
        <v>18</v>
      </c>
      <c r="T2285">
        <v>3</v>
      </c>
      <c r="U2285">
        <v>917</v>
      </c>
      <c r="V2285">
        <v>1</v>
      </c>
      <c r="W2285" t="str">
        <f t="shared" si="70"/>
        <v>C</v>
      </c>
      <c r="X2285" t="s">
        <v>588</v>
      </c>
      <c r="Y2285">
        <v>0</v>
      </c>
      <c r="Z2285">
        <v>4.67</v>
      </c>
      <c r="AA2285" s="6">
        <f t="shared" si="71"/>
        <v>1.3200000000000003</v>
      </c>
    </row>
    <row r="2286" spans="1:27" x14ac:dyDescent="0.3">
      <c r="A2286" s="5">
        <v>42412</v>
      </c>
      <c r="B2286" s="5" t="s">
        <v>410</v>
      </c>
      <c r="C2286" s="5" t="s">
        <v>465</v>
      </c>
      <c r="D2286" s="5" t="s">
        <v>354</v>
      </c>
      <c r="E2286" t="s">
        <v>293</v>
      </c>
      <c r="F2286" s="5" t="s">
        <v>67</v>
      </c>
      <c r="G2286" s="5" t="str">
        <f>INDEX(DB_FILM!B:B,MATCH($F2286,DB_FILM!$A:$A,0))</f>
        <v>1999</v>
      </c>
      <c r="H2286" s="5" t="str">
        <f>INDEX(DB_FILM!C:C,MATCH($F2286,DB_FILM!$A:$A,0))</f>
        <v xml:space="preserve">T </v>
      </c>
      <c r="I2286" s="9">
        <f>INDEX(DB_FILM!D:D,MATCH($F2286,DB_FILM!$A:$A,0))</f>
        <v>189</v>
      </c>
      <c r="J2286" s="5" t="str">
        <f>INDEX(DB_FILM!E:E,MATCH($F2286,DB_FILM!$A:$A,0))</f>
        <v>Crime, Drama, Fantasy</v>
      </c>
      <c r="K2286" s="6">
        <f>INDEX(DB_FILM!F:F,MATCH($F2286,DB_FILM!$A:$A,0))</f>
        <v>8.5</v>
      </c>
      <c r="L2286" s="5" t="str">
        <f>INDEX(DB_FILM!G:G,MATCH($F2286,DB_FILM!$A:$A,0))</f>
        <v>The lives of guards on Death Row are affected by one of their charges: a black man accused of child murder and rape, yet who has a mysterious gift.</v>
      </c>
      <c r="M2286" s="5" t="str">
        <f>INDEX(DB_FILM!H:H,MATCH($F2286,DB_FILM!$A:$A,0))</f>
        <v xml:space="preserve">Frank Darabont </v>
      </c>
      <c r="N2286" s="5" t="str">
        <f>INDEX(DB_FILM!I:I,MATCH($F2286,DB_FILM!$A:$A,0))</f>
        <v>Tom Hanks, Michael Clarke Duncan, David Morse, Bonnie Hunt</v>
      </c>
      <c r="O2286" s="7">
        <f>INDEX(DB_FILM!J:J,MATCH($F2286,DB_FILM!$A:$A,0))</f>
        <v>949343</v>
      </c>
      <c r="P2286" s="7">
        <f>INDEX(DB_FILM!K:K,MATCH($F2286,DB_FILM!$A:$A,0))</f>
        <v>136800000</v>
      </c>
      <c r="Q2286" s="5" t="s">
        <v>475</v>
      </c>
      <c r="R2286">
        <v>9.99</v>
      </c>
      <c r="S2286">
        <v>29</v>
      </c>
      <c r="T2286">
        <v>3</v>
      </c>
      <c r="U2286">
        <v>917</v>
      </c>
      <c r="V2286">
        <v>2</v>
      </c>
      <c r="W2286" t="str">
        <f t="shared" si="70"/>
        <v>C</v>
      </c>
      <c r="X2286" t="s">
        <v>621</v>
      </c>
      <c r="Y2286">
        <v>0</v>
      </c>
      <c r="Z2286">
        <v>7.29</v>
      </c>
      <c r="AA2286" s="6">
        <f t="shared" si="71"/>
        <v>2.7</v>
      </c>
    </row>
    <row r="2287" spans="1:27" x14ac:dyDescent="0.3">
      <c r="A2287" s="5">
        <v>42412</v>
      </c>
      <c r="B2287" s="5" t="s">
        <v>410</v>
      </c>
      <c r="C2287" s="5" t="s">
        <v>465</v>
      </c>
      <c r="D2287" s="5" t="s">
        <v>354</v>
      </c>
      <c r="E2287" t="s">
        <v>293</v>
      </c>
      <c r="F2287" s="5" t="s">
        <v>27</v>
      </c>
      <c r="G2287" s="5" t="str">
        <f>INDEX(DB_FILM!B:B,MATCH($F2287,DB_FILM!$A:$A,0))</f>
        <v>1999</v>
      </c>
      <c r="H2287" s="5" t="str">
        <f>INDEX(DB_FILM!C:C,MATCH($F2287,DB_FILM!$A:$A,0))</f>
        <v xml:space="preserve">T </v>
      </c>
      <c r="I2287" s="9">
        <f>INDEX(DB_FILM!D:D,MATCH($F2287,DB_FILM!$A:$A,0))</f>
        <v>136</v>
      </c>
      <c r="J2287" s="5" t="str">
        <f>INDEX(DB_FILM!E:E,MATCH($F2287,DB_FILM!$A:$A,0))</f>
        <v>Action, Sci-Fi</v>
      </c>
      <c r="K2287" s="6">
        <f>INDEX(DB_FILM!F:F,MATCH($F2287,DB_FILM!$A:$A,0))</f>
        <v>8.6999999999999993</v>
      </c>
      <c r="L2287" s="5" t="str">
        <f>INDEX(DB_FILM!G:G,MATCH($F2287,DB_FILM!$A:$A,0))</f>
        <v>A computer hacker learns from mysterious rebels about the true nature of his reality and his role in the war against its controllers.</v>
      </c>
      <c r="M2287" s="5" t="str">
        <f>INDEX(DB_FILM!H:H,MATCH($F2287,DB_FILM!$A:$A,0))</f>
        <v xml:space="preserve">Lana Wachowski, Lilly Wachowski </v>
      </c>
      <c r="N2287" s="5" t="str">
        <f>INDEX(DB_FILM!I:I,MATCH($F2287,DB_FILM!$A:$A,0))</f>
        <v>Keanu Reeves, Laurence Fishburne, Carrie-Anne Moss, Hugo Weaving</v>
      </c>
      <c r="O2287" s="7">
        <f>INDEX(DB_FILM!J:J,MATCH($F2287,DB_FILM!$A:$A,0))</f>
        <v>1427143</v>
      </c>
      <c r="P2287" s="7">
        <f>INDEX(DB_FILM!K:K,MATCH($F2287,DB_FILM!$A:$A,0))</f>
        <v>171480000</v>
      </c>
      <c r="Q2287" s="5" t="s">
        <v>475</v>
      </c>
      <c r="R2287">
        <v>5.99</v>
      </c>
      <c r="S2287">
        <v>7</v>
      </c>
      <c r="T2287">
        <v>3</v>
      </c>
      <c r="U2287">
        <v>917</v>
      </c>
      <c r="V2287">
        <v>3</v>
      </c>
      <c r="W2287" t="str">
        <f t="shared" si="70"/>
        <v>C</v>
      </c>
      <c r="X2287" t="s">
        <v>623</v>
      </c>
      <c r="Y2287">
        <v>0</v>
      </c>
      <c r="Z2287">
        <v>4.25</v>
      </c>
      <c r="AA2287" s="6">
        <f t="shared" si="71"/>
        <v>1.7400000000000002</v>
      </c>
    </row>
    <row r="2288" spans="1:27" x14ac:dyDescent="0.3">
      <c r="A2288" s="5">
        <v>42412</v>
      </c>
      <c r="B2288" t="s">
        <v>399</v>
      </c>
      <c r="C2288" t="s">
        <v>423</v>
      </c>
      <c r="D2288" t="s">
        <v>324</v>
      </c>
      <c r="E2288" t="s">
        <v>325</v>
      </c>
      <c r="F2288" t="s">
        <v>53</v>
      </c>
      <c r="G2288" s="5" t="str">
        <f>INDEX(DB_FILM!B:B,MATCH($F2288,DB_FILM!$A:$A,0))</f>
        <v>2001</v>
      </c>
      <c r="H2288" s="5" t="str">
        <f>INDEX(DB_FILM!C:C,MATCH($F2288,DB_FILM!$A:$A,0))</f>
        <v xml:space="preserve">T </v>
      </c>
      <c r="I2288" s="9">
        <f>INDEX(DB_FILM!D:D,MATCH($F2288,DB_FILM!$A:$A,0))</f>
        <v>125</v>
      </c>
      <c r="J2288" s="5" t="str">
        <f>INDEX(DB_FILM!E:E,MATCH($F2288,DB_FILM!$A:$A,0))</f>
        <v>Animation, Adventure, Family</v>
      </c>
      <c r="K2288" s="6">
        <f>INDEX(DB_FILM!F:F,MATCH($F2288,DB_FILM!$A:$A,0))</f>
        <v>8.6</v>
      </c>
      <c r="L2288" s="5" t="str">
        <f>INDEX(DB_FILM!G:G,MATCH($F2288,DB_FILM!$A:$A,0))</f>
        <v>During her family's move to the suburbs, a sullen 10-year-old girl wanders into a world ruled by gods, witches, and spirits, and where humans are changed into beasts.</v>
      </c>
      <c r="M2288" s="5" t="str">
        <f>INDEX(DB_FILM!H:H,MATCH($F2288,DB_FILM!$A:$A,0))</f>
        <v xml:space="preserve">Hayao Miyazaki, Kirk Wise </v>
      </c>
      <c r="N2288" s="5" t="str">
        <f>INDEX(DB_FILM!I:I,MATCH($F2288,DB_FILM!$A:$A,0))</f>
        <v>Daveigh Chase, Suzanne Pleshette, Miyu Irino, Rumi Hiiragi</v>
      </c>
      <c r="O2288" s="7">
        <f>INDEX(DB_FILM!J:J,MATCH($F2288,DB_FILM!$A:$A,0))</f>
        <v>521082</v>
      </c>
      <c r="P2288" s="7">
        <f>INDEX(DB_FILM!K:K,MATCH($F2288,DB_FILM!$A:$A,0))</f>
        <v>10060000</v>
      </c>
      <c r="Q2288" t="s">
        <v>475</v>
      </c>
      <c r="R2288">
        <v>7.99</v>
      </c>
      <c r="S2288">
        <v>21</v>
      </c>
      <c r="T2288">
        <v>3</v>
      </c>
      <c r="U2288">
        <v>918</v>
      </c>
      <c r="V2288">
        <v>2</v>
      </c>
      <c r="W2288" t="str">
        <f t="shared" si="70"/>
        <v>C</v>
      </c>
      <c r="X2288" t="s">
        <v>489</v>
      </c>
      <c r="Y2288">
        <v>0</v>
      </c>
      <c r="Z2288">
        <v>5.99</v>
      </c>
      <c r="AA2288" s="6">
        <f t="shared" si="71"/>
        <v>2</v>
      </c>
    </row>
    <row r="2289" spans="1:27" x14ac:dyDescent="0.3">
      <c r="A2289" s="5">
        <v>42412</v>
      </c>
      <c r="B2289" s="5" t="s">
        <v>399</v>
      </c>
      <c r="C2289" s="5" t="s">
        <v>423</v>
      </c>
      <c r="D2289" s="5" t="s">
        <v>324</v>
      </c>
      <c r="E2289" t="s">
        <v>325</v>
      </c>
      <c r="F2289" s="5" t="s">
        <v>61</v>
      </c>
      <c r="G2289" s="5" t="str">
        <f>INDEX(DB_FILM!B:B,MATCH($F2289,DB_FILM!$A:$A,0))</f>
        <v>1931</v>
      </c>
      <c r="H2289" s="5" t="str">
        <f>INDEX(DB_FILM!C:C,MATCH($F2289,DB_FILM!$A:$A,0))</f>
        <v xml:space="preserve">G </v>
      </c>
      <c r="I2289" s="9">
        <f>INDEX(DB_FILM!D:D,MATCH($F2289,DB_FILM!$A:$A,0))</f>
        <v>87</v>
      </c>
      <c r="J2289" s="5" t="str">
        <f>INDEX(DB_FILM!E:E,MATCH($F2289,DB_FILM!$A:$A,0))</f>
        <v>Comedy, Drama, Romance</v>
      </c>
      <c r="K2289" s="6">
        <f>INDEX(DB_FILM!F:F,MATCH($F2289,DB_FILM!$A:$A,0))</f>
        <v>8.6</v>
      </c>
      <c r="L2289" s="5" t="str">
        <f>INDEX(DB_FILM!G:G,MATCH($F2289,DB_FILM!$A:$A,0))</f>
        <v>With the aid of a wealthy erratic tippler, a dewy-eyed tramp who has fallen in love with a sightless flower girl accumulates money to be able to help her medically.</v>
      </c>
      <c r="M2289" s="5" t="str">
        <f>INDEX(DB_FILM!H:H,MATCH($F2289,DB_FILM!$A:$A,0))</f>
        <v xml:space="preserve">Charles Chaplin </v>
      </c>
      <c r="N2289" s="5" t="str">
        <f>INDEX(DB_FILM!I:I,MATCH($F2289,DB_FILM!$A:$A,0))</f>
        <v>Charles Chaplin, Virginia Cherrill, Florence Lee, Harry Myers</v>
      </c>
      <c r="O2289" s="7">
        <f>INDEX(DB_FILM!J:J,MATCH($F2289,DB_FILM!$A:$A,0))</f>
        <v>136907</v>
      </c>
      <c r="P2289" s="7">
        <f>INDEX(DB_FILM!K:K,MATCH($F2289,DB_FILM!$A:$A,0))</f>
        <v>20000</v>
      </c>
      <c r="Q2289" s="5" t="s">
        <v>475</v>
      </c>
      <c r="R2289">
        <v>7.99</v>
      </c>
      <c r="S2289">
        <v>26</v>
      </c>
      <c r="T2289">
        <v>3</v>
      </c>
      <c r="U2289">
        <v>918</v>
      </c>
      <c r="V2289">
        <v>1</v>
      </c>
      <c r="W2289" t="str">
        <f t="shared" si="70"/>
        <v>C</v>
      </c>
      <c r="X2289" t="s">
        <v>535</v>
      </c>
      <c r="Y2289">
        <v>0</v>
      </c>
      <c r="Z2289">
        <v>6.71</v>
      </c>
      <c r="AA2289" s="6">
        <f t="shared" si="71"/>
        <v>1.2800000000000002</v>
      </c>
    </row>
    <row r="2290" spans="1:27" x14ac:dyDescent="0.3">
      <c r="A2290" s="5">
        <v>42412</v>
      </c>
      <c r="B2290" s="5" t="s">
        <v>399</v>
      </c>
      <c r="C2290" s="5" t="s">
        <v>423</v>
      </c>
      <c r="D2290" s="5" t="s">
        <v>324</v>
      </c>
      <c r="E2290" t="s">
        <v>325</v>
      </c>
      <c r="F2290" s="5" t="s">
        <v>23</v>
      </c>
      <c r="G2290" s="5" t="str">
        <f>INDEX(DB_FILM!B:B,MATCH($F2290,DB_FILM!$A:$A,0))</f>
        <v>1994</v>
      </c>
      <c r="H2290" s="5" t="str">
        <f>INDEX(DB_FILM!C:C,MATCH($F2290,DB_FILM!$A:$A,0))</f>
        <v xml:space="preserve">T </v>
      </c>
      <c r="I2290" s="9">
        <f>INDEX(DB_FILM!D:D,MATCH($F2290,DB_FILM!$A:$A,0))</f>
        <v>142</v>
      </c>
      <c r="J2290" s="5" t="str">
        <f>INDEX(DB_FILM!E:E,MATCH($F2290,DB_FILM!$A:$A,0))</f>
        <v>Drama, Romance</v>
      </c>
      <c r="K2290" s="6">
        <f>INDEX(DB_FILM!F:F,MATCH($F2290,DB_FILM!$A:$A,0))</f>
        <v>8.8000000000000007</v>
      </c>
      <c r="L2290" s="5" t="str">
        <f>INDEX(DB_FILM!G:G,MATCH($F2290,DB_FILM!$A:$A,0))</f>
        <v>The presidencies of Kennedy and Johnson, Vietnam, Watergate, and other history unfold through the perspective of an Alabama man with an IQ of 75.</v>
      </c>
      <c r="M2290" s="5" t="str">
        <f>INDEX(DB_FILM!H:H,MATCH($F2290,DB_FILM!$A:$A,0))</f>
        <v xml:space="preserve">Robert Zemeckis </v>
      </c>
      <c r="N2290" s="5" t="str">
        <f>INDEX(DB_FILM!I:I,MATCH($F2290,DB_FILM!$A:$A,0))</f>
        <v>Tom Hanks, Robin Wright, Gary Sinise, Sally Field</v>
      </c>
      <c r="O2290" s="7">
        <f>INDEX(DB_FILM!J:J,MATCH($F2290,DB_FILM!$A:$A,0))</f>
        <v>1512094</v>
      </c>
      <c r="P2290" s="7">
        <f>INDEX(DB_FILM!K:K,MATCH($F2290,DB_FILM!$A:$A,0))</f>
        <v>330250000</v>
      </c>
      <c r="Q2290" s="5" t="s">
        <v>474</v>
      </c>
      <c r="R2290">
        <v>1.99</v>
      </c>
      <c r="S2290">
        <v>5</v>
      </c>
      <c r="T2290">
        <v>1</v>
      </c>
      <c r="U2290">
        <v>918</v>
      </c>
      <c r="V2290">
        <v>2</v>
      </c>
      <c r="W2290" t="str">
        <f t="shared" si="70"/>
        <v>A</v>
      </c>
      <c r="X2290" t="s">
        <v>552</v>
      </c>
      <c r="Y2290">
        <v>0</v>
      </c>
      <c r="Z2290">
        <v>1.1100000000000001</v>
      </c>
      <c r="AA2290" s="6">
        <f t="shared" si="71"/>
        <v>0.87999999999999989</v>
      </c>
    </row>
    <row r="2291" spans="1:27" x14ac:dyDescent="0.3">
      <c r="A2291" s="5">
        <v>42412</v>
      </c>
      <c r="B2291" s="5" t="s">
        <v>399</v>
      </c>
      <c r="C2291" s="5" t="s">
        <v>423</v>
      </c>
      <c r="D2291" s="5" t="s">
        <v>324</v>
      </c>
      <c r="E2291" t="s">
        <v>325</v>
      </c>
      <c r="F2291" s="5" t="s">
        <v>19</v>
      </c>
      <c r="G2291" s="5" t="str">
        <f>INDEX(DB_FILM!B:B,MATCH($F2291,DB_FILM!$A:$A,0))</f>
        <v>2001</v>
      </c>
      <c r="H2291" s="5" t="str">
        <f>INDEX(DB_FILM!C:C,MATCH($F2291,DB_FILM!$A:$A,0))</f>
        <v xml:space="preserve">T </v>
      </c>
      <c r="I2291" s="9">
        <f>INDEX(DB_FILM!D:D,MATCH($F2291,DB_FILM!$A:$A,0))</f>
        <v>178</v>
      </c>
      <c r="J2291" s="5" t="str">
        <f>INDEX(DB_FILM!E:E,MATCH($F2291,DB_FILM!$A:$A,0))</f>
        <v>Adventure, Drama, Fantasy</v>
      </c>
      <c r="K2291" s="6">
        <f>INDEX(DB_FILM!F:F,MATCH($F2291,DB_FILM!$A:$A,0))</f>
        <v>8.8000000000000007</v>
      </c>
      <c r="L2291" s="5" t="str">
        <f>INDEX(DB_FILM!G:G,MATCH($F2291,DB_FILM!$A:$A,0))</f>
        <v>A meek Hobbit from the Shire and eight companions set out on a journey to destroy the powerful One Ring and save Middle-earth from the Dark Lord Sauron.</v>
      </c>
      <c r="M2291" s="5" t="str">
        <f>INDEX(DB_FILM!H:H,MATCH($F2291,DB_FILM!$A:$A,0))</f>
        <v xml:space="preserve">Peter Jackson </v>
      </c>
      <c r="N2291" s="5" t="str">
        <f>INDEX(DB_FILM!I:I,MATCH($F2291,DB_FILM!$A:$A,0))</f>
        <v>Elijah Wood, Ian McKellen, Orlando Bloom, Sean Bean</v>
      </c>
      <c r="O2291" s="7">
        <f>INDEX(DB_FILM!J:J,MATCH($F2291,DB_FILM!$A:$A,0))</f>
        <v>1433603</v>
      </c>
      <c r="P2291" s="7">
        <f>INDEX(DB_FILM!K:K,MATCH($F2291,DB_FILM!$A:$A,0))</f>
        <v>315540000</v>
      </c>
      <c r="Q2291" s="5" t="s">
        <v>476</v>
      </c>
      <c r="R2291">
        <v>3.99</v>
      </c>
      <c r="S2291">
        <v>3</v>
      </c>
      <c r="T2291">
        <v>2</v>
      </c>
      <c r="U2291">
        <v>918</v>
      </c>
      <c r="V2291">
        <v>1</v>
      </c>
      <c r="W2291" t="str">
        <f t="shared" si="70"/>
        <v>B</v>
      </c>
      <c r="X2291" t="s">
        <v>491</v>
      </c>
      <c r="Y2291">
        <v>0</v>
      </c>
      <c r="Z2291">
        <v>2.4700000000000002</v>
      </c>
      <c r="AA2291" s="6">
        <f t="shared" si="71"/>
        <v>1.52</v>
      </c>
    </row>
    <row r="2292" spans="1:27" x14ac:dyDescent="0.3">
      <c r="A2292" s="5">
        <v>42413</v>
      </c>
      <c r="B2292" s="5" t="s">
        <v>403</v>
      </c>
      <c r="C2292" s="5" t="s">
        <v>427</v>
      </c>
      <c r="D2292" s="5" t="s">
        <v>369</v>
      </c>
      <c r="E2292" t="s">
        <v>293</v>
      </c>
      <c r="F2292" s="5" t="s">
        <v>77</v>
      </c>
      <c r="G2292" s="5" t="str">
        <f>INDEX(DB_FILM!B:B,MATCH($F2292,DB_FILM!$A:$A,0))</f>
        <v>1981</v>
      </c>
      <c r="H2292" s="5" t="str">
        <f>INDEX(DB_FILM!C:C,MATCH($F2292,DB_FILM!$A:$A,0))</f>
        <v xml:space="preserve">T </v>
      </c>
      <c r="I2292" s="9">
        <f>INDEX(DB_FILM!D:D,MATCH($F2292,DB_FILM!$A:$A,0))</f>
        <v>115</v>
      </c>
      <c r="J2292" s="5" t="str">
        <f>INDEX(DB_FILM!E:E,MATCH($F2292,DB_FILM!$A:$A,0))</f>
        <v>Action, Adventure</v>
      </c>
      <c r="K2292" s="6">
        <f>INDEX(DB_FILM!F:F,MATCH($F2292,DB_FILM!$A:$A,0))</f>
        <v>8.5</v>
      </c>
      <c r="L2292" s="5" t="str">
        <f>INDEX(DB_FILM!G:G,MATCH($F2292,DB_FILM!$A:$A,0))</f>
        <v>In 1936, archaeologist and adventurer Indiana Jones is hired by the U.S. government to find the Ark of the Covenant before Adolf Hitler's Nazis can obtain its awesome powers.</v>
      </c>
      <c r="M2292" s="5" t="str">
        <f>INDEX(DB_FILM!H:H,MATCH($F2292,DB_FILM!$A:$A,0))</f>
        <v xml:space="preserve">Steven Spielberg </v>
      </c>
      <c r="N2292" s="5" t="str">
        <f>INDEX(DB_FILM!I:I,MATCH($F2292,DB_FILM!$A:$A,0))</f>
        <v>Harrison Ford, Karen Allen, Paul Freeman, John Rhys-Davies</v>
      </c>
      <c r="O2292" s="7">
        <f>INDEX(DB_FILM!J:J,MATCH($F2292,DB_FILM!$A:$A,0))</f>
        <v>770612</v>
      </c>
      <c r="P2292" s="7">
        <f>INDEX(DB_FILM!K:K,MATCH($F2292,DB_FILM!$A:$A,0))</f>
        <v>248160000</v>
      </c>
      <c r="Q2292" s="5" t="s">
        <v>474</v>
      </c>
      <c r="R2292">
        <v>1.99</v>
      </c>
      <c r="S2292">
        <v>35</v>
      </c>
      <c r="T2292">
        <v>1</v>
      </c>
      <c r="U2292">
        <v>919</v>
      </c>
      <c r="V2292">
        <v>3</v>
      </c>
      <c r="W2292" t="str">
        <f t="shared" si="70"/>
        <v>A</v>
      </c>
      <c r="X2292" t="s">
        <v>504</v>
      </c>
      <c r="Y2292">
        <v>0</v>
      </c>
      <c r="Z2292">
        <v>1.19</v>
      </c>
      <c r="AA2292" s="6">
        <f t="shared" si="71"/>
        <v>0.8</v>
      </c>
    </row>
    <row r="2293" spans="1:27" x14ac:dyDescent="0.3">
      <c r="A2293" s="5">
        <v>42413</v>
      </c>
      <c r="B2293" t="s">
        <v>403</v>
      </c>
      <c r="C2293" t="s">
        <v>427</v>
      </c>
      <c r="D2293" t="s">
        <v>369</v>
      </c>
      <c r="E2293" t="s">
        <v>293</v>
      </c>
      <c r="F2293" t="s">
        <v>43</v>
      </c>
      <c r="G2293" s="5" t="str">
        <f>INDEX(DB_FILM!B:B,MATCH($F2293,DB_FILM!$A:$A,0))</f>
        <v>1991</v>
      </c>
      <c r="H2293" s="5" t="str">
        <f>INDEX(DB_FILM!C:C,MATCH($F2293,DB_FILM!$A:$A,0))</f>
        <v xml:space="preserve">VM14 </v>
      </c>
      <c r="I2293" s="9">
        <f>INDEX(DB_FILM!D:D,MATCH($F2293,DB_FILM!$A:$A,0))</f>
        <v>118</v>
      </c>
      <c r="J2293" s="5" t="str">
        <f>INDEX(DB_FILM!E:E,MATCH($F2293,DB_FILM!$A:$A,0))</f>
        <v>Crime, Drama, Thriller</v>
      </c>
      <c r="K2293" s="6">
        <f>INDEX(DB_FILM!F:F,MATCH($F2293,DB_FILM!$A:$A,0))</f>
        <v>8.6</v>
      </c>
      <c r="L2293" s="5" t="str">
        <f>INDEX(DB_FILM!G:G,MATCH($F2293,DB_FILM!$A:$A,0))</f>
        <v>A young F.B.I. cadet must receive the help of an incarcerated and manipulative cannibal killer to help catch another serial killer, a madman who skins his victims.</v>
      </c>
      <c r="M2293" s="5" t="str">
        <f>INDEX(DB_FILM!H:H,MATCH($F2293,DB_FILM!$A:$A,0))</f>
        <v xml:space="preserve">Jonathan Demme </v>
      </c>
      <c r="N2293" s="5" t="str">
        <f>INDEX(DB_FILM!I:I,MATCH($F2293,DB_FILM!$A:$A,0))</f>
        <v>Jodie Foster, Anthony Hopkins, Lawrence A. Bonney, Kasi Lemmons</v>
      </c>
      <c r="O2293" s="7">
        <f>INDEX(DB_FILM!J:J,MATCH($F2293,DB_FILM!$A:$A,0))</f>
        <v>1064983</v>
      </c>
      <c r="P2293" s="7">
        <f>INDEX(DB_FILM!K:K,MATCH($F2293,DB_FILM!$A:$A,0))</f>
        <v>130740000.00000001</v>
      </c>
      <c r="Q2293" t="s">
        <v>474</v>
      </c>
      <c r="R2293">
        <v>1.99</v>
      </c>
      <c r="S2293">
        <v>16</v>
      </c>
      <c r="T2293">
        <v>1</v>
      </c>
      <c r="U2293">
        <v>919</v>
      </c>
      <c r="V2293">
        <v>2</v>
      </c>
      <c r="W2293" t="str">
        <f t="shared" si="70"/>
        <v>A</v>
      </c>
      <c r="X2293" t="s">
        <v>533</v>
      </c>
      <c r="Y2293">
        <v>5</v>
      </c>
      <c r="Z2293">
        <v>1.35</v>
      </c>
      <c r="AA2293" s="6">
        <f t="shared" si="71"/>
        <v>0.6399999999999999</v>
      </c>
    </row>
    <row r="2294" spans="1:27" x14ac:dyDescent="0.3">
      <c r="A2294" s="5">
        <v>42413</v>
      </c>
      <c r="B2294" s="5" t="s">
        <v>403</v>
      </c>
      <c r="C2294" s="5" t="s">
        <v>427</v>
      </c>
      <c r="D2294" s="5" t="s">
        <v>369</v>
      </c>
      <c r="E2294" t="s">
        <v>293</v>
      </c>
      <c r="F2294" s="5" t="s">
        <v>27</v>
      </c>
      <c r="G2294" s="5" t="str">
        <f>INDEX(DB_FILM!B:B,MATCH($F2294,DB_FILM!$A:$A,0))</f>
        <v>1999</v>
      </c>
      <c r="H2294" s="5" t="str">
        <f>INDEX(DB_FILM!C:C,MATCH($F2294,DB_FILM!$A:$A,0))</f>
        <v xml:space="preserve">T </v>
      </c>
      <c r="I2294" s="9">
        <f>INDEX(DB_FILM!D:D,MATCH($F2294,DB_FILM!$A:$A,0))</f>
        <v>136</v>
      </c>
      <c r="J2294" s="5" t="str">
        <f>INDEX(DB_FILM!E:E,MATCH($F2294,DB_FILM!$A:$A,0))</f>
        <v>Action, Sci-Fi</v>
      </c>
      <c r="K2294" s="6">
        <f>INDEX(DB_FILM!F:F,MATCH($F2294,DB_FILM!$A:$A,0))</f>
        <v>8.6999999999999993</v>
      </c>
      <c r="L2294" s="5" t="str">
        <f>INDEX(DB_FILM!G:G,MATCH($F2294,DB_FILM!$A:$A,0))</f>
        <v>A computer hacker learns from mysterious rebels about the true nature of his reality and his role in the war against its controllers.</v>
      </c>
      <c r="M2294" s="5" t="str">
        <f>INDEX(DB_FILM!H:H,MATCH($F2294,DB_FILM!$A:$A,0))</f>
        <v xml:space="preserve">Lana Wachowski, Lilly Wachowski </v>
      </c>
      <c r="N2294" s="5" t="str">
        <f>INDEX(DB_FILM!I:I,MATCH($F2294,DB_FILM!$A:$A,0))</f>
        <v>Keanu Reeves, Laurence Fishburne, Carrie-Anne Moss, Hugo Weaving</v>
      </c>
      <c r="O2294" s="7">
        <f>INDEX(DB_FILM!J:J,MATCH($F2294,DB_FILM!$A:$A,0))</f>
        <v>1427143</v>
      </c>
      <c r="P2294" s="7">
        <f>INDEX(DB_FILM!K:K,MATCH($F2294,DB_FILM!$A:$A,0))</f>
        <v>171480000</v>
      </c>
      <c r="Q2294" s="5" t="s">
        <v>476</v>
      </c>
      <c r="R2294">
        <v>3.99</v>
      </c>
      <c r="S2294">
        <v>7</v>
      </c>
      <c r="T2294">
        <v>2</v>
      </c>
      <c r="U2294">
        <v>919</v>
      </c>
      <c r="V2294">
        <v>2</v>
      </c>
      <c r="W2294" t="str">
        <f t="shared" si="70"/>
        <v>B</v>
      </c>
      <c r="X2294" t="s">
        <v>615</v>
      </c>
      <c r="Y2294">
        <v>0</v>
      </c>
      <c r="Z2294">
        <v>2.5499999999999998</v>
      </c>
      <c r="AA2294" s="6">
        <f t="shared" si="71"/>
        <v>1.4400000000000004</v>
      </c>
    </row>
    <row r="2295" spans="1:27" x14ac:dyDescent="0.3">
      <c r="A2295" s="5">
        <v>42413</v>
      </c>
      <c r="B2295" t="s">
        <v>409</v>
      </c>
      <c r="C2295" t="s">
        <v>420</v>
      </c>
      <c r="D2295" t="s">
        <v>361</v>
      </c>
      <c r="E2295" t="s">
        <v>278</v>
      </c>
      <c r="F2295" t="s">
        <v>19</v>
      </c>
      <c r="G2295" s="5" t="str">
        <f>INDEX(DB_FILM!B:B,MATCH($F2295,DB_FILM!$A:$A,0))</f>
        <v>2001</v>
      </c>
      <c r="H2295" s="5" t="str">
        <f>INDEX(DB_FILM!C:C,MATCH($F2295,DB_FILM!$A:$A,0))</f>
        <v xml:space="preserve">T </v>
      </c>
      <c r="I2295" s="9">
        <f>INDEX(DB_FILM!D:D,MATCH($F2295,DB_FILM!$A:$A,0))</f>
        <v>178</v>
      </c>
      <c r="J2295" s="5" t="str">
        <f>INDEX(DB_FILM!E:E,MATCH($F2295,DB_FILM!$A:$A,0))</f>
        <v>Adventure, Drama, Fantasy</v>
      </c>
      <c r="K2295" s="6">
        <f>INDEX(DB_FILM!F:F,MATCH($F2295,DB_FILM!$A:$A,0))</f>
        <v>8.8000000000000007</v>
      </c>
      <c r="L2295" s="5" t="str">
        <f>INDEX(DB_FILM!G:G,MATCH($F2295,DB_FILM!$A:$A,0))</f>
        <v>A meek Hobbit from the Shire and eight companions set out on a journey to destroy the powerful One Ring and save Middle-earth from the Dark Lord Sauron.</v>
      </c>
      <c r="M2295" s="5" t="str">
        <f>INDEX(DB_FILM!H:H,MATCH($F2295,DB_FILM!$A:$A,0))</f>
        <v xml:space="preserve">Peter Jackson </v>
      </c>
      <c r="N2295" s="5" t="str">
        <f>INDEX(DB_FILM!I:I,MATCH($F2295,DB_FILM!$A:$A,0))</f>
        <v>Elijah Wood, Ian McKellen, Orlando Bloom, Sean Bean</v>
      </c>
      <c r="O2295" s="7">
        <f>INDEX(DB_FILM!J:J,MATCH($F2295,DB_FILM!$A:$A,0))</f>
        <v>1433603</v>
      </c>
      <c r="P2295" s="7">
        <f>INDEX(DB_FILM!K:K,MATCH($F2295,DB_FILM!$A:$A,0))</f>
        <v>315540000</v>
      </c>
      <c r="Q2295" t="s">
        <v>475</v>
      </c>
      <c r="R2295">
        <v>1.99</v>
      </c>
      <c r="S2295">
        <v>3</v>
      </c>
      <c r="T2295">
        <v>3</v>
      </c>
      <c r="U2295">
        <v>920</v>
      </c>
      <c r="V2295">
        <v>1</v>
      </c>
      <c r="W2295" t="str">
        <f t="shared" si="70"/>
        <v>C</v>
      </c>
      <c r="X2295" t="s">
        <v>517</v>
      </c>
      <c r="Y2295">
        <v>0</v>
      </c>
      <c r="Z2295">
        <v>1.55</v>
      </c>
      <c r="AA2295" s="6">
        <f t="shared" si="71"/>
        <v>0.43999999999999995</v>
      </c>
    </row>
    <row r="2296" spans="1:27" x14ac:dyDescent="0.3">
      <c r="A2296" s="5">
        <v>42413</v>
      </c>
      <c r="B2296" s="5" t="s">
        <v>409</v>
      </c>
      <c r="C2296" s="5" t="s">
        <v>420</v>
      </c>
      <c r="D2296" s="5" t="s">
        <v>361</v>
      </c>
      <c r="E2296" t="s">
        <v>278</v>
      </c>
      <c r="F2296" s="5" t="s">
        <v>11</v>
      </c>
      <c r="G2296" s="5" t="str">
        <f>INDEX(DB_FILM!B:B,MATCH($F2296,DB_FILM!$A:$A,0))</f>
        <v>1993</v>
      </c>
      <c r="H2296" s="5" t="str">
        <f>INDEX(DB_FILM!C:C,MATCH($F2296,DB_FILM!$A:$A,0))</f>
        <v xml:space="preserve">T </v>
      </c>
      <c r="I2296" s="9">
        <f>INDEX(DB_FILM!D:D,MATCH($F2296,DB_FILM!$A:$A,0))</f>
        <v>195</v>
      </c>
      <c r="J2296" s="5" t="str">
        <f>INDEX(DB_FILM!E:E,MATCH($F2296,DB_FILM!$A:$A,0))</f>
        <v>Biography, Drama, History</v>
      </c>
      <c r="K2296" s="6">
        <f>INDEX(DB_FILM!F:F,MATCH($F2296,DB_FILM!$A:$A,0))</f>
        <v>8.9</v>
      </c>
      <c r="L2296" s="5" t="str">
        <f>INDEX(DB_FILM!G:G,MATCH($F2296,DB_FILM!$A:$A,0))</f>
        <v>In German-occupied Poland during World War II, Oskar Schindler gradually becomes concerned for his Jewish workforce after witnessing their persecution by the Nazi Germans.</v>
      </c>
      <c r="M2296" s="5" t="str">
        <f>INDEX(DB_FILM!H:H,MATCH($F2296,DB_FILM!$A:$A,0))</f>
        <v xml:space="preserve">Steven Spielberg </v>
      </c>
      <c r="N2296" s="5" t="str">
        <f>INDEX(DB_FILM!I:I,MATCH($F2296,DB_FILM!$A:$A,0))</f>
        <v>Liam Neeson, Ralph Fiennes, Ben Kingsley, Caroline Goodall</v>
      </c>
      <c r="O2296" s="7">
        <f>INDEX(DB_FILM!J:J,MATCH($F2296,DB_FILM!$A:$A,0))</f>
        <v>1025474</v>
      </c>
      <c r="P2296" s="7">
        <f>INDEX(DB_FILM!K:K,MATCH($F2296,DB_FILM!$A:$A,0))</f>
        <v>96070000</v>
      </c>
      <c r="Q2296" s="5" t="s">
        <v>476</v>
      </c>
      <c r="R2296">
        <v>9.99</v>
      </c>
      <c r="S2296">
        <v>48</v>
      </c>
      <c r="T2296">
        <v>2</v>
      </c>
      <c r="U2296">
        <v>920</v>
      </c>
      <c r="V2296">
        <v>3</v>
      </c>
      <c r="W2296" t="str">
        <f t="shared" si="70"/>
        <v>B</v>
      </c>
      <c r="X2296" t="s">
        <v>584</v>
      </c>
      <c r="Y2296">
        <v>0</v>
      </c>
      <c r="Z2296">
        <v>4.99</v>
      </c>
      <c r="AA2296" s="6">
        <f t="shared" si="71"/>
        <v>5</v>
      </c>
    </row>
    <row r="2297" spans="1:27" x14ac:dyDescent="0.3">
      <c r="A2297" s="5">
        <v>42413</v>
      </c>
      <c r="B2297" s="5" t="s">
        <v>404</v>
      </c>
      <c r="C2297" s="5" t="s">
        <v>453</v>
      </c>
      <c r="D2297" s="5" t="s">
        <v>370</v>
      </c>
      <c r="E2297" t="s">
        <v>321</v>
      </c>
      <c r="F2297" s="5" t="s">
        <v>3</v>
      </c>
      <c r="G2297" s="5" t="str">
        <f>INDEX(DB_FILM!B:B,MATCH($F2297,DB_FILM!$A:$A,0))</f>
        <v>2008</v>
      </c>
      <c r="H2297" s="5" t="str">
        <f>INDEX(DB_FILM!C:C,MATCH($F2297,DB_FILM!$A:$A,0))</f>
        <v xml:space="preserve">T </v>
      </c>
      <c r="I2297" s="9">
        <f>INDEX(DB_FILM!D:D,MATCH($F2297,DB_FILM!$A:$A,0))</f>
        <v>152</v>
      </c>
      <c r="J2297" s="5" t="str">
        <f>INDEX(DB_FILM!E:E,MATCH($F2297,DB_FILM!$A:$A,0))</f>
        <v>Action, Crime, Drama</v>
      </c>
      <c r="K2297" s="6">
        <f>INDEX(DB_FILM!F:F,MATCH($F2297,DB_FILM!$A:$A,0))</f>
        <v>9</v>
      </c>
      <c r="L2297" s="5" t="str">
        <f>INDEX(DB_FILM!G:G,MATCH($F2297,DB_FILM!$A:$A,0))</f>
        <v>When the menace known as the Joker emerges from his mysterious past, he wreaks havoc and chaos on the people of Gotham. The Dark Knight must accept one of the greatest psychological and physical tests of his ability to fight injustice.</v>
      </c>
      <c r="M2297" s="5" t="str">
        <f>INDEX(DB_FILM!H:H,MATCH($F2297,DB_FILM!$A:$A,0))</f>
        <v xml:space="preserve">Christopher Nolan </v>
      </c>
      <c r="N2297" s="5" t="str">
        <f>INDEX(DB_FILM!I:I,MATCH($F2297,DB_FILM!$A:$A,0))</f>
        <v>Christian Bale, Heath Ledger, Aaron Eckhart, Michael Caine</v>
      </c>
      <c r="O2297" s="7">
        <f>INDEX(DB_FILM!J:J,MATCH($F2297,DB_FILM!$A:$A,0))</f>
        <v>1958004</v>
      </c>
      <c r="P2297" s="7">
        <f>INDEX(DB_FILM!K:K,MATCH($F2297,DB_FILM!$A:$A,0))</f>
        <v>534860000</v>
      </c>
      <c r="Q2297" s="5" t="s">
        <v>475</v>
      </c>
      <c r="R2297">
        <v>7.99</v>
      </c>
      <c r="S2297">
        <v>23</v>
      </c>
      <c r="T2297">
        <v>3</v>
      </c>
      <c r="U2297">
        <v>921</v>
      </c>
      <c r="V2297">
        <v>1</v>
      </c>
      <c r="W2297" t="str">
        <f t="shared" si="70"/>
        <v>C</v>
      </c>
      <c r="X2297" t="s">
        <v>559</v>
      </c>
      <c r="Y2297">
        <v>0</v>
      </c>
      <c r="Z2297">
        <v>6.31</v>
      </c>
      <c r="AA2297" s="6">
        <f t="shared" si="71"/>
        <v>1.6800000000000006</v>
      </c>
    </row>
    <row r="2298" spans="1:27" x14ac:dyDescent="0.3">
      <c r="A2298" s="5">
        <v>42413</v>
      </c>
      <c r="B2298" s="5" t="s">
        <v>404</v>
      </c>
      <c r="C2298" s="5" t="s">
        <v>453</v>
      </c>
      <c r="D2298" s="5" t="s">
        <v>370</v>
      </c>
      <c r="E2298" t="s">
        <v>321</v>
      </c>
      <c r="F2298" s="5" t="s">
        <v>29</v>
      </c>
      <c r="G2298" s="5" t="str">
        <f>INDEX(DB_FILM!B:B,MATCH($F2298,DB_FILM!$A:$A,0))</f>
        <v>1990</v>
      </c>
      <c r="H2298" s="5" t="str">
        <f>INDEX(DB_FILM!C:C,MATCH($F2298,DB_FILM!$A:$A,0))</f>
        <v xml:space="preserve">VM14 </v>
      </c>
      <c r="I2298" s="9">
        <f>INDEX(DB_FILM!D:D,MATCH($F2298,DB_FILM!$A:$A,0))</f>
        <v>146</v>
      </c>
      <c r="J2298" s="5" t="str">
        <f>INDEX(DB_FILM!E:E,MATCH($F2298,DB_FILM!$A:$A,0))</f>
        <v>Crime, Drama</v>
      </c>
      <c r="K2298" s="6">
        <f>INDEX(DB_FILM!F:F,MATCH($F2298,DB_FILM!$A:$A,0))</f>
        <v>8.6999999999999993</v>
      </c>
      <c r="L2298" s="5" t="str">
        <f>INDEX(DB_FILM!G:G,MATCH($F2298,DB_FILM!$A:$A,0))</f>
        <v>The story of Henry Hill and his life in the mob, covering his relationship with his wife Karen Hill and his mob partners Jimmy Conway and Tommy DeVito in the Italian-American crime syndicate.</v>
      </c>
      <c r="M2298" s="5" t="str">
        <f>INDEX(DB_FILM!H:H,MATCH($F2298,DB_FILM!$A:$A,0))</f>
        <v xml:space="preserve">Martin Scorsese </v>
      </c>
      <c r="N2298" s="5" t="str">
        <f>INDEX(DB_FILM!I:I,MATCH($F2298,DB_FILM!$A:$A,0))</f>
        <v>Robert De Niro, Ray Liotta, Joe Pesci, Lorraine Bracco</v>
      </c>
      <c r="O2298" s="7">
        <f>INDEX(DB_FILM!J:J,MATCH($F2298,DB_FILM!$A:$A,0))</f>
        <v>857121</v>
      </c>
      <c r="P2298" s="7">
        <f>INDEX(DB_FILM!K:K,MATCH($F2298,DB_FILM!$A:$A,0))</f>
        <v>46840000</v>
      </c>
      <c r="Q2298" s="5" t="s">
        <v>476</v>
      </c>
      <c r="R2298">
        <v>9.99</v>
      </c>
      <c r="S2298">
        <v>8</v>
      </c>
      <c r="T2298">
        <v>2</v>
      </c>
      <c r="U2298">
        <v>921</v>
      </c>
      <c r="V2298">
        <v>1</v>
      </c>
      <c r="W2298" t="str">
        <f t="shared" si="70"/>
        <v>B</v>
      </c>
      <c r="X2298" t="s">
        <v>599</v>
      </c>
      <c r="Y2298">
        <v>0</v>
      </c>
      <c r="Z2298">
        <v>5.69</v>
      </c>
      <c r="AA2298" s="6">
        <f t="shared" si="71"/>
        <v>4.3</v>
      </c>
    </row>
    <row r="2299" spans="1:27" x14ac:dyDescent="0.3">
      <c r="A2299" s="5">
        <v>42413</v>
      </c>
      <c r="B2299" t="s">
        <v>404</v>
      </c>
      <c r="C2299" t="s">
        <v>453</v>
      </c>
      <c r="D2299" t="s">
        <v>370</v>
      </c>
      <c r="E2299" t="s">
        <v>321</v>
      </c>
      <c r="F2299" t="s">
        <v>81</v>
      </c>
      <c r="G2299" s="5" t="str">
        <f>INDEX(DB_FILM!B:B,MATCH($F2299,DB_FILM!$A:$A,0))</f>
        <v>1979</v>
      </c>
      <c r="H2299" s="5" t="str">
        <f>INDEX(DB_FILM!C:C,MATCH($F2299,DB_FILM!$A:$A,0))</f>
        <v xml:space="preserve">VM14 </v>
      </c>
      <c r="I2299" s="9">
        <f>INDEX(DB_FILM!D:D,MATCH($F2299,DB_FILM!$A:$A,0))</f>
        <v>147</v>
      </c>
      <c r="J2299" s="5" t="str">
        <f>INDEX(DB_FILM!E:E,MATCH($F2299,DB_FILM!$A:$A,0))</f>
        <v>Drama, War</v>
      </c>
      <c r="K2299" s="6">
        <f>INDEX(DB_FILM!F:F,MATCH($F2299,DB_FILM!$A:$A,0))</f>
        <v>8.5</v>
      </c>
      <c r="L2299" s="5" t="str">
        <f>INDEX(DB_FILM!G:G,MATCH($F2299,DB_FILM!$A:$A,0))</f>
        <v>During the Vietnam War, Captain Willard is sent on a dangerous mission into Cambodia to assassinate a renegade Colonel who has set himself up as a god among a local tribe.</v>
      </c>
      <c r="M2299" s="5" t="str">
        <f>INDEX(DB_FILM!H:H,MATCH($F2299,DB_FILM!$A:$A,0))</f>
        <v xml:space="preserve">Francis Ford Coppola </v>
      </c>
      <c r="N2299" s="5" t="str">
        <f>INDEX(DB_FILM!I:I,MATCH($F2299,DB_FILM!$A:$A,0))</f>
        <v>Martin Sheen, Marlon Brando, Robert Duvall, Frederic Forrest</v>
      </c>
      <c r="O2299" s="7">
        <f>INDEX(DB_FILM!J:J,MATCH($F2299,DB_FILM!$A:$A,0))</f>
        <v>522714</v>
      </c>
      <c r="P2299" s="7">
        <f>INDEX(DB_FILM!K:K,MATCH($F2299,DB_FILM!$A:$A,0))</f>
        <v>83470000</v>
      </c>
      <c r="Q2299" t="s">
        <v>476</v>
      </c>
      <c r="R2299">
        <v>13.99</v>
      </c>
      <c r="S2299">
        <v>37</v>
      </c>
      <c r="T2299">
        <v>2</v>
      </c>
      <c r="U2299">
        <v>921</v>
      </c>
      <c r="V2299">
        <v>1</v>
      </c>
      <c r="W2299" t="str">
        <f t="shared" si="70"/>
        <v>B</v>
      </c>
      <c r="X2299" t="s">
        <v>589</v>
      </c>
      <c r="Y2299">
        <v>0</v>
      </c>
      <c r="Z2299">
        <v>8.9499999999999993</v>
      </c>
      <c r="AA2299" s="6">
        <f t="shared" si="71"/>
        <v>5.0400000000000009</v>
      </c>
    </row>
    <row r="2300" spans="1:27" x14ac:dyDescent="0.3">
      <c r="A2300" s="5">
        <v>42414</v>
      </c>
      <c r="B2300" t="s">
        <v>415</v>
      </c>
      <c r="C2300" t="s">
        <v>449</v>
      </c>
      <c r="D2300" t="s">
        <v>372</v>
      </c>
      <c r="E2300" t="s">
        <v>321</v>
      </c>
      <c r="F2300" t="s">
        <v>19</v>
      </c>
      <c r="G2300" s="5" t="str">
        <f>INDEX(DB_FILM!B:B,MATCH($F2300,DB_FILM!$A:$A,0))</f>
        <v>2001</v>
      </c>
      <c r="H2300" s="5" t="str">
        <f>INDEX(DB_FILM!C:C,MATCH($F2300,DB_FILM!$A:$A,0))</f>
        <v xml:space="preserve">T </v>
      </c>
      <c r="I2300" s="9">
        <f>INDEX(DB_FILM!D:D,MATCH($F2300,DB_FILM!$A:$A,0))</f>
        <v>178</v>
      </c>
      <c r="J2300" s="5" t="str">
        <f>INDEX(DB_FILM!E:E,MATCH($F2300,DB_FILM!$A:$A,0))</f>
        <v>Adventure, Drama, Fantasy</v>
      </c>
      <c r="K2300" s="6">
        <f>INDEX(DB_FILM!F:F,MATCH($F2300,DB_FILM!$A:$A,0))</f>
        <v>8.8000000000000007</v>
      </c>
      <c r="L2300" s="5" t="str">
        <f>INDEX(DB_FILM!G:G,MATCH($F2300,DB_FILM!$A:$A,0))</f>
        <v>A meek Hobbit from the Shire and eight companions set out on a journey to destroy the powerful One Ring and save Middle-earth from the Dark Lord Sauron.</v>
      </c>
      <c r="M2300" s="5" t="str">
        <f>INDEX(DB_FILM!H:H,MATCH($F2300,DB_FILM!$A:$A,0))</f>
        <v xml:space="preserve">Peter Jackson </v>
      </c>
      <c r="N2300" s="5" t="str">
        <f>INDEX(DB_FILM!I:I,MATCH($F2300,DB_FILM!$A:$A,0))</f>
        <v>Elijah Wood, Ian McKellen, Orlando Bloom, Sean Bean</v>
      </c>
      <c r="O2300" s="7">
        <f>INDEX(DB_FILM!J:J,MATCH($F2300,DB_FILM!$A:$A,0))</f>
        <v>1433603</v>
      </c>
      <c r="P2300" s="7">
        <f>INDEX(DB_FILM!K:K,MATCH($F2300,DB_FILM!$A:$A,0))</f>
        <v>315540000</v>
      </c>
      <c r="Q2300" t="s">
        <v>476</v>
      </c>
      <c r="R2300">
        <v>5.99</v>
      </c>
      <c r="S2300">
        <v>3</v>
      </c>
      <c r="T2300">
        <v>2</v>
      </c>
      <c r="U2300">
        <v>922</v>
      </c>
      <c r="V2300">
        <v>2</v>
      </c>
      <c r="W2300" t="str">
        <f t="shared" si="70"/>
        <v>B</v>
      </c>
      <c r="X2300" t="s">
        <v>491</v>
      </c>
      <c r="Y2300">
        <v>0</v>
      </c>
      <c r="Z2300">
        <v>3.29</v>
      </c>
      <c r="AA2300" s="6">
        <f t="shared" si="71"/>
        <v>2.7</v>
      </c>
    </row>
    <row r="2301" spans="1:27" x14ac:dyDescent="0.3">
      <c r="A2301" s="5">
        <v>42414</v>
      </c>
      <c r="B2301" s="5" t="s">
        <v>415</v>
      </c>
      <c r="C2301" s="5" t="s">
        <v>449</v>
      </c>
      <c r="D2301" s="5" t="s">
        <v>372</v>
      </c>
      <c r="E2301" t="s">
        <v>321</v>
      </c>
      <c r="F2301" s="5" t="s">
        <v>65</v>
      </c>
      <c r="G2301" s="5" t="str">
        <f>INDEX(DB_FILM!B:B,MATCH($F2301,DB_FILM!$A:$A,0))</f>
        <v>1985</v>
      </c>
      <c r="H2301" s="5" t="str">
        <f>INDEX(DB_FILM!C:C,MATCH($F2301,DB_FILM!$A:$A,0))</f>
        <v xml:space="preserve">T </v>
      </c>
      <c r="I2301" s="9">
        <f>INDEX(DB_FILM!D:D,MATCH($F2301,DB_FILM!$A:$A,0))</f>
        <v>116</v>
      </c>
      <c r="J2301" s="5" t="str">
        <f>INDEX(DB_FILM!E:E,MATCH($F2301,DB_FILM!$A:$A,0))</f>
        <v>Adventure, Comedy, Sci-Fi</v>
      </c>
      <c r="K2301" s="6">
        <f>INDEX(DB_FILM!F:F,MATCH($F2301,DB_FILM!$A:$A,0))</f>
        <v>8.5</v>
      </c>
      <c r="L2301" s="5" t="str">
        <f>INDEX(DB_FILM!G:G,MATCH($F2301,DB_FILM!$A:$A,0))</f>
        <v>Marty McFly, a 17-year-old high school student, is accidentally sent thirty years into the past in a time-traveling DeLorean invented by his close friend, the maverick scientist Doc Brown.</v>
      </c>
      <c r="M2301" s="5" t="str">
        <f>INDEX(DB_FILM!H:H,MATCH($F2301,DB_FILM!$A:$A,0))</f>
        <v xml:space="preserve">Robert Zemeckis </v>
      </c>
      <c r="N2301" s="5" t="str">
        <f>INDEX(DB_FILM!I:I,MATCH($F2301,DB_FILM!$A:$A,0))</f>
        <v>Michael J. Fox, Christopher Lloyd, Lea Thompson, Crispin Glover</v>
      </c>
      <c r="O2301" s="7">
        <f>INDEX(DB_FILM!J:J,MATCH($F2301,DB_FILM!$A:$A,0))</f>
        <v>879184</v>
      </c>
      <c r="P2301" s="7">
        <f>INDEX(DB_FILM!K:K,MATCH($F2301,DB_FILM!$A:$A,0))</f>
        <v>210610000</v>
      </c>
      <c r="Q2301" s="5" t="s">
        <v>476</v>
      </c>
      <c r="R2301">
        <v>9.99</v>
      </c>
      <c r="S2301">
        <v>28</v>
      </c>
      <c r="T2301">
        <v>2</v>
      </c>
      <c r="U2301">
        <v>922</v>
      </c>
      <c r="V2301">
        <v>1</v>
      </c>
      <c r="W2301" t="str">
        <f t="shared" si="70"/>
        <v>B</v>
      </c>
      <c r="X2301" t="s">
        <v>488</v>
      </c>
      <c r="Y2301">
        <v>0</v>
      </c>
      <c r="Z2301">
        <v>4.99</v>
      </c>
      <c r="AA2301" s="6">
        <f t="shared" si="71"/>
        <v>5</v>
      </c>
    </row>
    <row r="2302" spans="1:27" x14ac:dyDescent="0.3">
      <c r="A2302" s="5">
        <v>42414</v>
      </c>
      <c r="B2302" t="s">
        <v>407</v>
      </c>
      <c r="C2302" t="s">
        <v>452</v>
      </c>
      <c r="D2302" t="s">
        <v>345</v>
      </c>
      <c r="E2302" t="s">
        <v>290</v>
      </c>
      <c r="F2302" t="s">
        <v>9</v>
      </c>
      <c r="G2302" s="5" t="str">
        <f>INDEX(DB_FILM!B:B,MATCH($F2302,DB_FILM!$A:$A,0))</f>
        <v>2003</v>
      </c>
      <c r="H2302" s="5" t="str">
        <f>INDEX(DB_FILM!C:C,MATCH($F2302,DB_FILM!$A:$A,0))</f>
        <v xml:space="preserve">T </v>
      </c>
      <c r="I2302" s="9">
        <f>INDEX(DB_FILM!D:D,MATCH($F2302,DB_FILM!$A:$A,0))</f>
        <v>201</v>
      </c>
      <c r="J2302" s="5" t="str">
        <f>INDEX(DB_FILM!E:E,MATCH($F2302,DB_FILM!$A:$A,0))</f>
        <v>Action, Adventure, Drama</v>
      </c>
      <c r="K2302" s="6">
        <f>INDEX(DB_FILM!F:F,MATCH($F2302,DB_FILM!$A:$A,0))</f>
        <v>8.9</v>
      </c>
      <c r="L2302" s="5" t="str">
        <f>INDEX(DB_FILM!G:G,MATCH($F2302,DB_FILM!$A:$A,0))</f>
        <v>Gandalf and Aragorn lead the World of Men against Sauron's army to draw his gaze from Frodo and Sam as they approach Mount Doom with the One Ring.</v>
      </c>
      <c r="M2302" s="5" t="str">
        <f>INDEX(DB_FILM!H:H,MATCH($F2302,DB_FILM!$A:$A,0))</f>
        <v xml:space="preserve">Peter Jackson </v>
      </c>
      <c r="N2302" s="5" t="str">
        <f>INDEX(DB_FILM!I:I,MATCH($F2302,DB_FILM!$A:$A,0))</f>
        <v>Elijah Wood, Viggo Mortensen, Ian McKellen, Orlando Bloom</v>
      </c>
      <c r="O2302" s="7">
        <f>INDEX(DB_FILM!J:J,MATCH($F2302,DB_FILM!$A:$A,0))</f>
        <v>1416518</v>
      </c>
      <c r="P2302" s="7">
        <f>INDEX(DB_FILM!K:K,MATCH($F2302,DB_FILM!$A:$A,0))</f>
        <v>377850000</v>
      </c>
      <c r="Q2302" t="s">
        <v>475</v>
      </c>
      <c r="R2302">
        <v>1.99</v>
      </c>
      <c r="S2302">
        <v>47</v>
      </c>
      <c r="T2302">
        <v>3</v>
      </c>
      <c r="U2302">
        <v>923</v>
      </c>
      <c r="V2302">
        <v>3</v>
      </c>
      <c r="W2302" t="str">
        <f t="shared" si="70"/>
        <v>C</v>
      </c>
      <c r="X2302" t="s">
        <v>576</v>
      </c>
      <c r="Y2302">
        <v>0</v>
      </c>
      <c r="Z2302">
        <v>1.53</v>
      </c>
      <c r="AA2302" s="6">
        <f t="shared" si="71"/>
        <v>0.45999999999999996</v>
      </c>
    </row>
    <row r="2303" spans="1:27" x14ac:dyDescent="0.3">
      <c r="A2303" s="5">
        <v>42414</v>
      </c>
      <c r="B2303" s="5" t="s">
        <v>407</v>
      </c>
      <c r="C2303" s="5" t="s">
        <v>452</v>
      </c>
      <c r="D2303" s="5" t="s">
        <v>345</v>
      </c>
      <c r="E2303" t="s">
        <v>290</v>
      </c>
      <c r="F2303" s="5" t="s">
        <v>65</v>
      </c>
      <c r="G2303" s="5" t="str">
        <f>INDEX(DB_FILM!B:B,MATCH($F2303,DB_FILM!$A:$A,0))</f>
        <v>1985</v>
      </c>
      <c r="H2303" s="5" t="str">
        <f>INDEX(DB_FILM!C:C,MATCH($F2303,DB_FILM!$A:$A,0))</f>
        <v xml:space="preserve">T </v>
      </c>
      <c r="I2303" s="9">
        <f>INDEX(DB_FILM!D:D,MATCH($F2303,DB_FILM!$A:$A,0))</f>
        <v>116</v>
      </c>
      <c r="J2303" s="5" t="str">
        <f>INDEX(DB_FILM!E:E,MATCH($F2303,DB_FILM!$A:$A,0))</f>
        <v>Adventure, Comedy, Sci-Fi</v>
      </c>
      <c r="K2303" s="6">
        <f>INDEX(DB_FILM!F:F,MATCH($F2303,DB_FILM!$A:$A,0))</f>
        <v>8.5</v>
      </c>
      <c r="L2303" s="5" t="str">
        <f>INDEX(DB_FILM!G:G,MATCH($F2303,DB_FILM!$A:$A,0))</f>
        <v>Marty McFly, a 17-year-old high school student, is accidentally sent thirty years into the past in a time-traveling DeLorean invented by his close friend, the maverick scientist Doc Brown.</v>
      </c>
      <c r="M2303" s="5" t="str">
        <f>INDEX(DB_FILM!H:H,MATCH($F2303,DB_FILM!$A:$A,0))</f>
        <v xml:space="preserve">Robert Zemeckis </v>
      </c>
      <c r="N2303" s="5" t="str">
        <f>INDEX(DB_FILM!I:I,MATCH($F2303,DB_FILM!$A:$A,0))</f>
        <v>Michael J. Fox, Christopher Lloyd, Lea Thompson, Crispin Glover</v>
      </c>
      <c r="O2303" s="7">
        <f>INDEX(DB_FILM!J:J,MATCH($F2303,DB_FILM!$A:$A,0))</f>
        <v>879184</v>
      </c>
      <c r="P2303" s="7">
        <f>INDEX(DB_FILM!K:K,MATCH($F2303,DB_FILM!$A:$A,0))</f>
        <v>210610000</v>
      </c>
      <c r="Q2303" s="5" t="s">
        <v>475</v>
      </c>
      <c r="R2303">
        <v>3.99</v>
      </c>
      <c r="S2303">
        <v>28</v>
      </c>
      <c r="T2303">
        <v>3</v>
      </c>
      <c r="U2303">
        <v>923</v>
      </c>
      <c r="V2303">
        <v>1</v>
      </c>
      <c r="W2303" t="str">
        <f t="shared" si="70"/>
        <v>C</v>
      </c>
      <c r="X2303" t="s">
        <v>543</v>
      </c>
      <c r="Y2303">
        <v>0</v>
      </c>
      <c r="Z2303">
        <v>3.27</v>
      </c>
      <c r="AA2303" s="6">
        <f t="shared" si="71"/>
        <v>0.7200000000000002</v>
      </c>
    </row>
    <row r="2304" spans="1:27" x14ac:dyDescent="0.3">
      <c r="A2304" s="5">
        <v>42414</v>
      </c>
      <c r="B2304" s="5" t="s">
        <v>407</v>
      </c>
      <c r="C2304" s="5" t="s">
        <v>452</v>
      </c>
      <c r="D2304" s="5" t="s">
        <v>345</v>
      </c>
      <c r="E2304" t="s">
        <v>290</v>
      </c>
      <c r="F2304" s="5" t="s">
        <v>89</v>
      </c>
      <c r="G2304" s="5" t="str">
        <f>INDEX(DB_FILM!B:B,MATCH($F2304,DB_FILM!$A:$A,0))</f>
        <v>2000</v>
      </c>
      <c r="H2304" s="5" t="str">
        <f>INDEX(DB_FILM!C:C,MATCH($F2304,DB_FILM!$A:$A,0))</f>
        <v xml:space="preserve">T </v>
      </c>
      <c r="I2304" s="9">
        <f>INDEX(DB_FILM!D:D,MATCH($F2304,DB_FILM!$A:$A,0))</f>
        <v>113</v>
      </c>
      <c r="J2304" s="5" t="str">
        <f>INDEX(DB_FILM!E:E,MATCH($F2304,DB_FILM!$A:$A,0))</f>
        <v>Mystery, Thriller</v>
      </c>
      <c r="K2304" s="6">
        <f>INDEX(DB_FILM!F:F,MATCH($F2304,DB_FILM!$A:$A,0))</f>
        <v>8.5</v>
      </c>
      <c r="L2304" s="5" t="str">
        <f>INDEX(DB_FILM!G:G,MATCH($F2304,DB_FILM!$A:$A,0))</f>
        <v>A man with short-term memory loss attempts to track down his wife's murderer.</v>
      </c>
      <c r="M2304" s="5" t="str">
        <f>INDEX(DB_FILM!H:H,MATCH($F2304,DB_FILM!$A:$A,0))</f>
        <v xml:space="preserve">Christopher Nolan </v>
      </c>
      <c r="N2304" s="5" t="str">
        <f>INDEX(DB_FILM!I:I,MATCH($F2304,DB_FILM!$A:$A,0))</f>
        <v>Guy Pearce, Carrie-Anne Moss, Joe Pantoliano, Mark Boone Junior</v>
      </c>
      <c r="O2304" s="7">
        <f>INDEX(DB_FILM!J:J,MATCH($F2304,DB_FILM!$A:$A,0))</f>
        <v>986815</v>
      </c>
      <c r="P2304" s="7">
        <f>INDEX(DB_FILM!K:K,MATCH($F2304,DB_FILM!$A:$A,0))</f>
        <v>25540000</v>
      </c>
      <c r="Q2304" s="5" t="s">
        <v>474</v>
      </c>
      <c r="R2304">
        <v>7.99</v>
      </c>
      <c r="S2304">
        <v>41</v>
      </c>
      <c r="T2304">
        <v>1</v>
      </c>
      <c r="U2304">
        <v>923</v>
      </c>
      <c r="V2304">
        <v>1</v>
      </c>
      <c r="W2304" t="str">
        <f t="shared" si="70"/>
        <v>A</v>
      </c>
      <c r="X2304" t="s">
        <v>485</v>
      </c>
      <c r="Y2304">
        <v>0</v>
      </c>
      <c r="Z2304">
        <v>4.95</v>
      </c>
      <c r="AA2304" s="6">
        <f t="shared" si="71"/>
        <v>3.04</v>
      </c>
    </row>
    <row r="2305" spans="1:27" x14ac:dyDescent="0.3">
      <c r="A2305" s="5">
        <v>42414</v>
      </c>
      <c r="B2305" s="5" t="s">
        <v>407</v>
      </c>
      <c r="C2305" s="5" t="s">
        <v>452</v>
      </c>
      <c r="D2305" s="5" t="s">
        <v>345</v>
      </c>
      <c r="E2305" t="s">
        <v>290</v>
      </c>
      <c r="F2305" s="5" t="s">
        <v>19</v>
      </c>
      <c r="G2305" s="5" t="str">
        <f>INDEX(DB_FILM!B:B,MATCH($F2305,DB_FILM!$A:$A,0))</f>
        <v>2001</v>
      </c>
      <c r="H2305" s="5" t="str">
        <f>INDEX(DB_FILM!C:C,MATCH($F2305,DB_FILM!$A:$A,0))</f>
        <v xml:space="preserve">T </v>
      </c>
      <c r="I2305" s="9">
        <f>INDEX(DB_FILM!D:D,MATCH($F2305,DB_FILM!$A:$A,0))</f>
        <v>178</v>
      </c>
      <c r="J2305" s="5" t="str">
        <f>INDEX(DB_FILM!E:E,MATCH($F2305,DB_FILM!$A:$A,0))</f>
        <v>Adventure, Drama, Fantasy</v>
      </c>
      <c r="K2305" s="6">
        <f>INDEX(DB_FILM!F:F,MATCH($F2305,DB_FILM!$A:$A,0))</f>
        <v>8.8000000000000007</v>
      </c>
      <c r="L2305" s="5" t="str">
        <f>INDEX(DB_FILM!G:G,MATCH($F2305,DB_FILM!$A:$A,0))</f>
        <v>A meek Hobbit from the Shire and eight companions set out on a journey to destroy the powerful One Ring and save Middle-earth from the Dark Lord Sauron.</v>
      </c>
      <c r="M2305" s="5" t="str">
        <f>INDEX(DB_FILM!H:H,MATCH($F2305,DB_FILM!$A:$A,0))</f>
        <v xml:space="preserve">Peter Jackson </v>
      </c>
      <c r="N2305" s="5" t="str">
        <f>INDEX(DB_FILM!I:I,MATCH($F2305,DB_FILM!$A:$A,0))</f>
        <v>Elijah Wood, Ian McKellen, Orlando Bloom, Sean Bean</v>
      </c>
      <c r="O2305" s="7">
        <f>INDEX(DB_FILM!J:J,MATCH($F2305,DB_FILM!$A:$A,0))</f>
        <v>1433603</v>
      </c>
      <c r="P2305" s="7">
        <f>INDEX(DB_FILM!K:K,MATCH($F2305,DB_FILM!$A:$A,0))</f>
        <v>315540000</v>
      </c>
      <c r="Q2305" s="5" t="s">
        <v>474</v>
      </c>
      <c r="R2305">
        <v>9.99</v>
      </c>
      <c r="S2305">
        <v>3</v>
      </c>
      <c r="T2305">
        <v>1</v>
      </c>
      <c r="U2305">
        <v>923</v>
      </c>
      <c r="V2305">
        <v>3</v>
      </c>
      <c r="W2305" t="str">
        <f t="shared" si="70"/>
        <v>A</v>
      </c>
      <c r="X2305" t="s">
        <v>566</v>
      </c>
      <c r="Y2305">
        <v>0</v>
      </c>
      <c r="Z2305">
        <v>5.19</v>
      </c>
      <c r="AA2305" s="6">
        <f t="shared" si="71"/>
        <v>4.8</v>
      </c>
    </row>
    <row r="2306" spans="1:27" x14ac:dyDescent="0.3">
      <c r="A2306" s="5">
        <v>42414</v>
      </c>
      <c r="B2306" s="5" t="s">
        <v>411</v>
      </c>
      <c r="C2306" s="5" t="s">
        <v>457</v>
      </c>
      <c r="D2306" s="5" t="s">
        <v>386</v>
      </c>
      <c r="E2306" t="s">
        <v>287</v>
      </c>
      <c r="F2306" s="5" t="s">
        <v>63</v>
      </c>
      <c r="G2306" s="5" t="str">
        <f>INDEX(DB_FILM!B:B,MATCH($F2306,DB_FILM!$A:$A,0))</f>
        <v>2006</v>
      </c>
      <c r="H2306" s="5" t="str">
        <f>INDEX(DB_FILM!C:C,MATCH($F2306,DB_FILM!$A:$A,0))</f>
        <v xml:space="preserve">T </v>
      </c>
      <c r="I2306" s="9">
        <f>INDEX(DB_FILM!D:D,MATCH($F2306,DB_FILM!$A:$A,0))</f>
        <v>151</v>
      </c>
      <c r="J2306" s="5" t="str">
        <f>INDEX(DB_FILM!E:E,MATCH($F2306,DB_FILM!$A:$A,0))</f>
        <v>Crime, Drama, Thriller</v>
      </c>
      <c r="K2306" s="6">
        <f>INDEX(DB_FILM!F:F,MATCH($F2306,DB_FILM!$A:$A,0))</f>
        <v>8.5</v>
      </c>
      <c r="L2306" s="5" t="str">
        <f>INDEX(DB_FILM!G:G,MATCH($F2306,DB_FILM!$A:$A,0))</f>
        <v>An undercover cop and a mole in the police attempt to identify each other while infiltrating an Irish gang in South Boston.</v>
      </c>
      <c r="M2306" s="5" t="str">
        <f>INDEX(DB_FILM!H:H,MATCH($F2306,DB_FILM!$A:$A,0))</f>
        <v xml:space="preserve">Martin Scorsese </v>
      </c>
      <c r="N2306" s="5" t="str">
        <f>INDEX(DB_FILM!I:I,MATCH($F2306,DB_FILM!$A:$A,0))</f>
        <v>Leonardo DiCaprio, Matt Damon, Jack Nicholson, Mark Wahlberg</v>
      </c>
      <c r="O2306" s="7">
        <f>INDEX(DB_FILM!J:J,MATCH($F2306,DB_FILM!$A:$A,0))</f>
        <v>1023002</v>
      </c>
      <c r="P2306" s="7">
        <f>INDEX(DB_FILM!K:K,MATCH($F2306,DB_FILM!$A:$A,0))</f>
        <v>132380000</v>
      </c>
      <c r="Q2306" s="5" t="s">
        <v>475</v>
      </c>
      <c r="R2306">
        <v>9.99</v>
      </c>
      <c r="S2306">
        <v>27</v>
      </c>
      <c r="T2306">
        <v>3</v>
      </c>
      <c r="U2306">
        <v>924</v>
      </c>
      <c r="V2306">
        <v>3</v>
      </c>
      <c r="W2306" t="str">
        <f t="shared" ref="W2306:W2369" si="72">IF(T2306=1,"A",IF(T2306=2,"B",IF(T2306=3,"C")))</f>
        <v>C</v>
      </c>
      <c r="X2306" t="s">
        <v>629</v>
      </c>
      <c r="Y2306">
        <v>0</v>
      </c>
      <c r="Z2306">
        <v>7.49</v>
      </c>
      <c r="AA2306" s="6">
        <f t="shared" ref="AA2306:AA2369" si="73">R2306-Z2306</f>
        <v>2.5</v>
      </c>
    </row>
    <row r="2307" spans="1:27" x14ac:dyDescent="0.3">
      <c r="A2307" s="5">
        <v>42414</v>
      </c>
      <c r="B2307" t="s">
        <v>411</v>
      </c>
      <c r="C2307" t="s">
        <v>457</v>
      </c>
      <c r="D2307" t="s">
        <v>386</v>
      </c>
      <c r="E2307" t="s">
        <v>287</v>
      </c>
      <c r="F2307" t="s">
        <v>9</v>
      </c>
      <c r="G2307" s="5" t="str">
        <f>INDEX(DB_FILM!B:B,MATCH($F2307,DB_FILM!$A:$A,0))</f>
        <v>2003</v>
      </c>
      <c r="H2307" s="5" t="str">
        <f>INDEX(DB_FILM!C:C,MATCH($F2307,DB_FILM!$A:$A,0))</f>
        <v xml:space="preserve">T </v>
      </c>
      <c r="I2307" s="9">
        <f>INDEX(DB_FILM!D:D,MATCH($F2307,DB_FILM!$A:$A,0))</f>
        <v>201</v>
      </c>
      <c r="J2307" s="5" t="str">
        <f>INDEX(DB_FILM!E:E,MATCH($F2307,DB_FILM!$A:$A,0))</f>
        <v>Action, Adventure, Drama</v>
      </c>
      <c r="K2307" s="6">
        <f>INDEX(DB_FILM!F:F,MATCH($F2307,DB_FILM!$A:$A,0))</f>
        <v>8.9</v>
      </c>
      <c r="L2307" s="5" t="str">
        <f>INDEX(DB_FILM!G:G,MATCH($F2307,DB_FILM!$A:$A,0))</f>
        <v>Gandalf and Aragorn lead the World of Men against Sauron's army to draw his gaze from Frodo and Sam as they approach Mount Doom with the One Ring.</v>
      </c>
      <c r="M2307" s="5" t="str">
        <f>INDEX(DB_FILM!H:H,MATCH($F2307,DB_FILM!$A:$A,0))</f>
        <v xml:space="preserve">Peter Jackson </v>
      </c>
      <c r="N2307" s="5" t="str">
        <f>INDEX(DB_FILM!I:I,MATCH($F2307,DB_FILM!$A:$A,0))</f>
        <v>Elijah Wood, Viggo Mortensen, Ian McKellen, Orlando Bloom</v>
      </c>
      <c r="O2307" s="7">
        <f>INDEX(DB_FILM!J:J,MATCH($F2307,DB_FILM!$A:$A,0))</f>
        <v>1416518</v>
      </c>
      <c r="P2307" s="7">
        <f>INDEX(DB_FILM!K:K,MATCH($F2307,DB_FILM!$A:$A,0))</f>
        <v>377850000</v>
      </c>
      <c r="Q2307" t="s">
        <v>476</v>
      </c>
      <c r="R2307">
        <v>7.99</v>
      </c>
      <c r="S2307">
        <v>47</v>
      </c>
      <c r="T2307">
        <v>2</v>
      </c>
      <c r="U2307">
        <v>924</v>
      </c>
      <c r="V2307">
        <v>1</v>
      </c>
      <c r="W2307" t="str">
        <f t="shared" si="72"/>
        <v>B</v>
      </c>
      <c r="X2307" t="s">
        <v>570</v>
      </c>
      <c r="Y2307">
        <v>5</v>
      </c>
      <c r="Z2307">
        <v>5.51</v>
      </c>
      <c r="AA2307" s="6">
        <f t="shared" si="73"/>
        <v>2.4800000000000004</v>
      </c>
    </row>
    <row r="2308" spans="1:27" x14ac:dyDescent="0.3">
      <c r="A2308" s="5">
        <v>42414</v>
      </c>
      <c r="B2308" t="s">
        <v>406</v>
      </c>
      <c r="C2308" t="s">
        <v>462</v>
      </c>
      <c r="D2308" t="s">
        <v>378</v>
      </c>
      <c r="E2308" t="s">
        <v>268</v>
      </c>
      <c r="F2308" t="s">
        <v>19</v>
      </c>
      <c r="G2308" s="5" t="str">
        <f>INDEX(DB_FILM!B:B,MATCH($F2308,DB_FILM!$A:$A,0))</f>
        <v>2001</v>
      </c>
      <c r="H2308" s="5" t="str">
        <f>INDEX(DB_FILM!C:C,MATCH($F2308,DB_FILM!$A:$A,0))</f>
        <v xml:space="preserve">T </v>
      </c>
      <c r="I2308" s="9">
        <f>INDEX(DB_FILM!D:D,MATCH($F2308,DB_FILM!$A:$A,0))</f>
        <v>178</v>
      </c>
      <c r="J2308" s="5" t="str">
        <f>INDEX(DB_FILM!E:E,MATCH($F2308,DB_FILM!$A:$A,0))</f>
        <v>Adventure, Drama, Fantasy</v>
      </c>
      <c r="K2308" s="6">
        <f>INDEX(DB_FILM!F:F,MATCH($F2308,DB_FILM!$A:$A,0))</f>
        <v>8.8000000000000007</v>
      </c>
      <c r="L2308" s="5" t="str">
        <f>INDEX(DB_FILM!G:G,MATCH($F2308,DB_FILM!$A:$A,0))</f>
        <v>A meek Hobbit from the Shire and eight companions set out on a journey to destroy the powerful One Ring and save Middle-earth from the Dark Lord Sauron.</v>
      </c>
      <c r="M2308" s="5" t="str">
        <f>INDEX(DB_FILM!H:H,MATCH($F2308,DB_FILM!$A:$A,0))</f>
        <v xml:space="preserve">Peter Jackson </v>
      </c>
      <c r="N2308" s="5" t="str">
        <f>INDEX(DB_FILM!I:I,MATCH($F2308,DB_FILM!$A:$A,0))</f>
        <v>Elijah Wood, Ian McKellen, Orlando Bloom, Sean Bean</v>
      </c>
      <c r="O2308" s="7">
        <f>INDEX(DB_FILM!J:J,MATCH($F2308,DB_FILM!$A:$A,0))</f>
        <v>1433603</v>
      </c>
      <c r="P2308" s="7">
        <f>INDEX(DB_FILM!K:K,MATCH($F2308,DB_FILM!$A:$A,0))</f>
        <v>315540000</v>
      </c>
      <c r="Q2308" t="s">
        <v>475</v>
      </c>
      <c r="R2308">
        <v>3.99</v>
      </c>
      <c r="S2308">
        <v>3</v>
      </c>
      <c r="T2308">
        <v>3</v>
      </c>
      <c r="U2308">
        <v>925</v>
      </c>
      <c r="V2308">
        <v>1</v>
      </c>
      <c r="W2308" t="str">
        <f t="shared" si="72"/>
        <v>C</v>
      </c>
      <c r="X2308" t="s">
        <v>517</v>
      </c>
      <c r="Y2308">
        <v>0</v>
      </c>
      <c r="Z2308">
        <v>3.07</v>
      </c>
      <c r="AA2308" s="6">
        <f t="shared" si="73"/>
        <v>0.92000000000000037</v>
      </c>
    </row>
    <row r="2309" spans="1:27" x14ac:dyDescent="0.3">
      <c r="A2309" s="5">
        <v>42414</v>
      </c>
      <c r="B2309" s="5" t="s">
        <v>406</v>
      </c>
      <c r="C2309" s="5" t="s">
        <v>462</v>
      </c>
      <c r="D2309" s="5" t="s">
        <v>378</v>
      </c>
      <c r="E2309" t="s">
        <v>268</v>
      </c>
      <c r="F2309" s="5" t="s">
        <v>7</v>
      </c>
      <c r="G2309" s="5" t="str">
        <f>INDEX(DB_FILM!B:B,MATCH($F2309,DB_FILM!$A:$A,0))</f>
        <v>1994</v>
      </c>
      <c r="H2309" s="5" t="str">
        <f>INDEX(DB_FILM!C:C,MATCH($F2309,DB_FILM!$A:$A,0))</f>
        <v xml:space="preserve">VM18 </v>
      </c>
      <c r="I2309" s="9">
        <f>INDEX(DB_FILM!D:D,MATCH($F2309,DB_FILM!$A:$A,0))</f>
        <v>154</v>
      </c>
      <c r="J2309" s="5" t="str">
        <f>INDEX(DB_FILM!E:E,MATCH($F2309,DB_FILM!$A:$A,0))</f>
        <v>Crime, Drama</v>
      </c>
      <c r="K2309" s="6">
        <f>INDEX(DB_FILM!F:F,MATCH($F2309,DB_FILM!$A:$A,0))</f>
        <v>8.9</v>
      </c>
      <c r="L2309" s="5" t="str">
        <f>INDEX(DB_FILM!G:G,MATCH($F2309,DB_FILM!$A:$A,0))</f>
        <v>The lives of two mob hitmen, a boxer, a gangster's wife, and a pair of diner bandits intertwine in four tales of violence and redemption.</v>
      </c>
      <c r="M2309" s="5" t="str">
        <f>INDEX(DB_FILM!H:H,MATCH($F2309,DB_FILM!$A:$A,0))</f>
        <v xml:space="preserve">Quentin Tarantino </v>
      </c>
      <c r="N2309" s="5" t="str">
        <f>INDEX(DB_FILM!I:I,MATCH($F2309,DB_FILM!$A:$A,0))</f>
        <v>John Travolta, Uma Thurman, Samuel L. Jackson, Bruce Willis</v>
      </c>
      <c r="O2309" s="7">
        <f>INDEX(DB_FILM!J:J,MATCH($F2309,DB_FILM!$A:$A,0))</f>
        <v>1552837</v>
      </c>
      <c r="P2309" s="7">
        <f>INDEX(DB_FILM!K:K,MATCH($F2309,DB_FILM!$A:$A,0))</f>
        <v>107930000</v>
      </c>
      <c r="Q2309" s="5" t="s">
        <v>474</v>
      </c>
      <c r="R2309">
        <v>3.99</v>
      </c>
      <c r="S2309">
        <v>45</v>
      </c>
      <c r="T2309">
        <v>1</v>
      </c>
      <c r="U2309">
        <v>925</v>
      </c>
      <c r="V2309">
        <v>2</v>
      </c>
      <c r="W2309" t="str">
        <f t="shared" si="72"/>
        <v>A</v>
      </c>
      <c r="X2309" t="s">
        <v>572</v>
      </c>
      <c r="Y2309">
        <v>0</v>
      </c>
      <c r="Z2309">
        <v>2.19</v>
      </c>
      <c r="AA2309" s="6">
        <f t="shared" si="73"/>
        <v>1.8000000000000003</v>
      </c>
    </row>
    <row r="2310" spans="1:27" x14ac:dyDescent="0.3">
      <c r="A2310" s="5">
        <v>42415</v>
      </c>
      <c r="B2310" t="s">
        <v>417</v>
      </c>
      <c r="C2310" t="s">
        <v>441</v>
      </c>
      <c r="D2310" t="s">
        <v>380</v>
      </c>
      <c r="E2310" t="s">
        <v>284</v>
      </c>
      <c r="F2310" t="s">
        <v>31</v>
      </c>
      <c r="G2310" s="5" t="str">
        <f>INDEX(DB_FILM!B:B,MATCH($F2310,DB_FILM!$A:$A,0))</f>
        <v>2002</v>
      </c>
      <c r="H2310" s="5" t="str">
        <f>INDEX(DB_FILM!C:C,MATCH($F2310,DB_FILM!$A:$A,0))</f>
        <v xml:space="preserve">T </v>
      </c>
      <c r="I2310" s="9">
        <f>INDEX(DB_FILM!D:D,MATCH($F2310,DB_FILM!$A:$A,0))</f>
        <v>179</v>
      </c>
      <c r="J2310" s="5" t="str">
        <f>INDEX(DB_FILM!E:E,MATCH($F2310,DB_FILM!$A:$A,0))</f>
        <v>Adventure, Drama, Fantasy</v>
      </c>
      <c r="K2310" s="6">
        <f>INDEX(DB_FILM!F:F,MATCH($F2310,DB_FILM!$A:$A,0))</f>
        <v>8.6999999999999993</v>
      </c>
      <c r="L2310" s="5" t="str">
        <f>INDEX(DB_FILM!G:G,MATCH($F2310,DB_FILM!$A:$A,0))</f>
        <v>While Frodo and Sam edge closer to Mordor with the help of the shifty Gollum, the divided fellowship makes a stand against Sauron's new ally, Saruman, and his hordes of Isengard.</v>
      </c>
      <c r="M2310" s="5" t="str">
        <f>INDEX(DB_FILM!H:H,MATCH($F2310,DB_FILM!$A:$A,0))</f>
        <v xml:space="preserve">Peter Jackson </v>
      </c>
      <c r="N2310" s="5" t="str">
        <f>INDEX(DB_FILM!I:I,MATCH($F2310,DB_FILM!$A:$A,0))</f>
        <v>Elijah Wood, Ian McKellen, Viggo Mortensen, Orlando Bloom</v>
      </c>
      <c r="O2310" s="7">
        <f>INDEX(DB_FILM!J:J,MATCH($F2310,DB_FILM!$A:$A,0))</f>
        <v>1280806</v>
      </c>
      <c r="P2310" s="7">
        <f>INDEX(DB_FILM!K:K,MATCH($F2310,DB_FILM!$A:$A,0))</f>
        <v>342550000</v>
      </c>
      <c r="Q2310" t="s">
        <v>475</v>
      </c>
      <c r="R2310">
        <v>3.99</v>
      </c>
      <c r="S2310">
        <v>9</v>
      </c>
      <c r="T2310">
        <v>3</v>
      </c>
      <c r="U2310">
        <v>926</v>
      </c>
      <c r="V2310">
        <v>3</v>
      </c>
      <c r="W2310" t="str">
        <f t="shared" si="72"/>
        <v>C</v>
      </c>
      <c r="X2310" t="s">
        <v>609</v>
      </c>
      <c r="Y2310">
        <v>0</v>
      </c>
      <c r="Z2310">
        <v>3.07</v>
      </c>
      <c r="AA2310" s="6">
        <f t="shared" si="73"/>
        <v>0.92000000000000037</v>
      </c>
    </row>
    <row r="2311" spans="1:27" x14ac:dyDescent="0.3">
      <c r="A2311" s="5">
        <v>42415</v>
      </c>
      <c r="B2311" s="5" t="s">
        <v>417</v>
      </c>
      <c r="C2311" s="5" t="s">
        <v>441</v>
      </c>
      <c r="D2311" s="5" t="s">
        <v>380</v>
      </c>
      <c r="E2311" t="s">
        <v>284</v>
      </c>
      <c r="F2311" s="5" t="s">
        <v>25</v>
      </c>
      <c r="G2311" s="5" t="str">
        <f>INDEX(DB_FILM!B:B,MATCH($F2311,DB_FILM!$A:$A,0))</f>
        <v>1980</v>
      </c>
      <c r="H2311" s="5" t="str">
        <f>INDEX(DB_FILM!C:C,MATCH($F2311,DB_FILM!$A:$A,0))</f>
        <v xml:space="preserve">T </v>
      </c>
      <c r="I2311" s="9">
        <f>INDEX(DB_FILM!D:D,MATCH($F2311,DB_FILM!$A:$A,0))</f>
        <v>124</v>
      </c>
      <c r="J2311" s="5" t="str">
        <f>INDEX(DB_FILM!E:E,MATCH($F2311,DB_FILM!$A:$A,0))</f>
        <v>Action, Adventure, Fantasy</v>
      </c>
      <c r="K2311" s="6">
        <f>INDEX(DB_FILM!F:F,MATCH($F2311,DB_FILM!$A:$A,0))</f>
        <v>8.8000000000000007</v>
      </c>
      <c r="L2311" s="5" t="str">
        <f>INDEX(DB_FILM!G:G,MATCH($F2311,DB_FILM!$A:$A,0))</f>
        <v>After the rebels are brutally overpowered by the Empire on the ice planet Hoth, Luke Skywalker begins Jedi training with Yoda, while his friends are pursued by Darth Vader.</v>
      </c>
      <c r="M2311" s="5" t="str">
        <f>INDEX(DB_FILM!H:H,MATCH($F2311,DB_FILM!$A:$A,0))</f>
        <v xml:space="preserve">Irvin Kershner </v>
      </c>
      <c r="N2311" s="5" t="str">
        <f>INDEX(DB_FILM!I:I,MATCH($F2311,DB_FILM!$A:$A,0))</f>
        <v>Mark Hamill, Harrison Ford, Carrie Fisher, Billy Dee Williams</v>
      </c>
      <c r="O2311" s="7">
        <f>INDEX(DB_FILM!J:J,MATCH($F2311,DB_FILM!$A:$A,0))</f>
        <v>999712</v>
      </c>
      <c r="P2311" s="7">
        <f>INDEX(DB_FILM!K:K,MATCH($F2311,DB_FILM!$A:$A,0))</f>
        <v>290480000</v>
      </c>
      <c r="Q2311" s="5" t="s">
        <v>475</v>
      </c>
      <c r="R2311">
        <v>5.99</v>
      </c>
      <c r="S2311">
        <v>6</v>
      </c>
      <c r="T2311">
        <v>3</v>
      </c>
      <c r="U2311">
        <v>926</v>
      </c>
      <c r="V2311">
        <v>2</v>
      </c>
      <c r="W2311" t="str">
        <f t="shared" si="72"/>
        <v>C</v>
      </c>
      <c r="X2311" t="s">
        <v>547</v>
      </c>
      <c r="Y2311">
        <v>0</v>
      </c>
      <c r="Z2311">
        <v>4.8499999999999996</v>
      </c>
      <c r="AA2311" s="6">
        <f t="shared" si="73"/>
        <v>1.1400000000000006</v>
      </c>
    </row>
    <row r="2312" spans="1:27" x14ac:dyDescent="0.3">
      <c r="A2312" s="5">
        <v>42415</v>
      </c>
      <c r="B2312" s="5" t="s">
        <v>417</v>
      </c>
      <c r="C2312" s="5" t="s">
        <v>441</v>
      </c>
      <c r="D2312" s="5" t="s">
        <v>380</v>
      </c>
      <c r="E2312" t="s">
        <v>284</v>
      </c>
      <c r="F2312" s="5" t="s">
        <v>1</v>
      </c>
      <c r="G2312" s="5" t="str">
        <f>INDEX(DB_FILM!B:B,MATCH($F2312,DB_FILM!$A:$A,0))</f>
        <v>1972</v>
      </c>
      <c r="H2312" s="5" t="str">
        <f>INDEX(DB_FILM!C:C,MATCH($F2312,DB_FILM!$A:$A,0))</f>
        <v xml:space="preserve">T </v>
      </c>
      <c r="I2312" s="9">
        <f>INDEX(DB_FILM!D:D,MATCH($F2312,DB_FILM!$A:$A,0))</f>
        <v>175</v>
      </c>
      <c r="J2312" s="5" t="str">
        <f>INDEX(DB_FILM!E:E,MATCH($F2312,DB_FILM!$A:$A,0))</f>
        <v>Crime, Drama</v>
      </c>
      <c r="K2312" s="6">
        <f>INDEX(DB_FILM!F:F,MATCH($F2312,DB_FILM!$A:$A,0))</f>
        <v>9.1999999999999993</v>
      </c>
      <c r="L2312" s="5" t="str">
        <f>INDEX(DB_FILM!G:G,MATCH($F2312,DB_FILM!$A:$A,0))</f>
        <v>The aging patriarch of an organized crime dynasty transfers control of his clandestine empire to his reluctant son.</v>
      </c>
      <c r="M2312" s="5" t="str">
        <f>INDEX(DB_FILM!H:H,MATCH($F2312,DB_FILM!$A:$A,0))</f>
        <v xml:space="preserve">Francis Ford Coppola </v>
      </c>
      <c r="N2312" s="5" t="str">
        <f>INDEX(DB_FILM!I:I,MATCH($F2312,DB_FILM!$A:$A,0))</f>
        <v>Marlon Brando, Al Pacino, James Caan, Diane Keaton</v>
      </c>
      <c r="O2312" s="7">
        <f>INDEX(DB_FILM!J:J,MATCH($F2312,DB_FILM!$A:$A,0))</f>
        <v>1361367</v>
      </c>
      <c r="P2312" s="7">
        <f>INDEX(DB_FILM!K:K,MATCH($F2312,DB_FILM!$A:$A,0))</f>
        <v>134970000</v>
      </c>
      <c r="Q2312" s="5" t="s">
        <v>474</v>
      </c>
      <c r="R2312">
        <v>1.99</v>
      </c>
      <c r="S2312">
        <v>12</v>
      </c>
      <c r="T2312">
        <v>1</v>
      </c>
      <c r="U2312">
        <v>926</v>
      </c>
      <c r="V2312">
        <v>1</v>
      </c>
      <c r="W2312" t="str">
        <f t="shared" si="72"/>
        <v>A</v>
      </c>
      <c r="X2312" t="s">
        <v>568</v>
      </c>
      <c r="Y2312">
        <v>0</v>
      </c>
      <c r="Z2312">
        <v>1.03</v>
      </c>
      <c r="AA2312" s="6">
        <f t="shared" si="73"/>
        <v>0.96</v>
      </c>
    </row>
    <row r="2313" spans="1:27" x14ac:dyDescent="0.3">
      <c r="A2313" s="5">
        <v>42415</v>
      </c>
      <c r="B2313" s="5" t="s">
        <v>417</v>
      </c>
      <c r="C2313" s="5" t="s">
        <v>441</v>
      </c>
      <c r="D2313" s="5" t="s">
        <v>380</v>
      </c>
      <c r="E2313" t="s">
        <v>284</v>
      </c>
      <c r="F2313" s="5" t="s">
        <v>3</v>
      </c>
      <c r="G2313" s="5" t="str">
        <f>INDEX(DB_FILM!B:B,MATCH($F2313,DB_FILM!$A:$A,0))</f>
        <v>2008</v>
      </c>
      <c r="H2313" s="5" t="str">
        <f>INDEX(DB_FILM!C:C,MATCH($F2313,DB_FILM!$A:$A,0))</f>
        <v xml:space="preserve">T </v>
      </c>
      <c r="I2313" s="9">
        <f>INDEX(DB_FILM!D:D,MATCH($F2313,DB_FILM!$A:$A,0))</f>
        <v>152</v>
      </c>
      <c r="J2313" s="5" t="str">
        <f>INDEX(DB_FILM!E:E,MATCH($F2313,DB_FILM!$A:$A,0))</f>
        <v>Action, Crime, Drama</v>
      </c>
      <c r="K2313" s="6">
        <f>INDEX(DB_FILM!F:F,MATCH($F2313,DB_FILM!$A:$A,0))</f>
        <v>9</v>
      </c>
      <c r="L2313" s="5" t="str">
        <f>INDEX(DB_FILM!G:G,MATCH($F2313,DB_FILM!$A:$A,0))</f>
        <v>When the menace known as the Joker emerges from his mysterious past, he wreaks havoc and chaos on the people of Gotham. The Dark Knight must accept one of the greatest psychological and physical tests of his ability to fight injustice.</v>
      </c>
      <c r="M2313" s="5" t="str">
        <f>INDEX(DB_FILM!H:H,MATCH($F2313,DB_FILM!$A:$A,0))</f>
        <v xml:space="preserve">Christopher Nolan </v>
      </c>
      <c r="N2313" s="5" t="str">
        <f>INDEX(DB_FILM!I:I,MATCH($F2313,DB_FILM!$A:$A,0))</f>
        <v>Christian Bale, Heath Ledger, Aaron Eckhart, Michael Caine</v>
      </c>
      <c r="O2313" s="7">
        <f>INDEX(DB_FILM!J:J,MATCH($F2313,DB_FILM!$A:$A,0))</f>
        <v>1958004</v>
      </c>
      <c r="P2313" s="7">
        <f>INDEX(DB_FILM!K:K,MATCH($F2313,DB_FILM!$A:$A,0))</f>
        <v>534860000</v>
      </c>
      <c r="Q2313" s="5" t="s">
        <v>476</v>
      </c>
      <c r="R2313">
        <v>5.99</v>
      </c>
      <c r="S2313">
        <v>23</v>
      </c>
      <c r="T2313">
        <v>2</v>
      </c>
      <c r="U2313">
        <v>926</v>
      </c>
      <c r="V2313">
        <v>1</v>
      </c>
      <c r="W2313" t="str">
        <f t="shared" si="72"/>
        <v>B</v>
      </c>
      <c r="X2313" t="s">
        <v>500</v>
      </c>
      <c r="Y2313">
        <v>0</v>
      </c>
      <c r="Z2313">
        <v>3.35</v>
      </c>
      <c r="AA2313" s="6">
        <f t="shared" si="73"/>
        <v>2.64</v>
      </c>
    </row>
    <row r="2314" spans="1:27" x14ac:dyDescent="0.3">
      <c r="A2314" s="5">
        <v>42415</v>
      </c>
      <c r="B2314" t="s">
        <v>406</v>
      </c>
      <c r="C2314" t="s">
        <v>419</v>
      </c>
      <c r="D2314" t="s">
        <v>344</v>
      </c>
      <c r="E2314" t="s">
        <v>293</v>
      </c>
      <c r="F2314" t="s">
        <v>49</v>
      </c>
      <c r="G2314" s="5" t="str">
        <f>INDEX(DB_FILM!B:B,MATCH($F2314,DB_FILM!$A:$A,0))</f>
        <v>1995</v>
      </c>
      <c r="H2314" s="5" t="str">
        <f>INDEX(DB_FILM!C:C,MATCH($F2314,DB_FILM!$A:$A,0))</f>
        <v xml:space="preserve">T </v>
      </c>
      <c r="I2314" s="9">
        <f>INDEX(DB_FILM!D:D,MATCH($F2314,DB_FILM!$A:$A,0))</f>
        <v>106</v>
      </c>
      <c r="J2314" s="5" t="str">
        <f>INDEX(DB_FILM!E:E,MATCH($F2314,DB_FILM!$A:$A,0))</f>
        <v>Crime, Mystery, Thriller</v>
      </c>
      <c r="K2314" s="6">
        <f>INDEX(DB_FILM!F:F,MATCH($F2314,DB_FILM!$A:$A,0))</f>
        <v>8.6</v>
      </c>
      <c r="L2314" s="5" t="str">
        <f>INDEX(DB_FILM!G:G,MATCH($F2314,DB_FILM!$A:$A,0))</f>
        <v>A sole survivor tells of the twisty events leading up to a horrific gun battle on a boat, which began when five criminals met at a seemingly random police lineup.</v>
      </c>
      <c r="M2314" s="5" t="str">
        <f>INDEX(DB_FILM!H:H,MATCH($F2314,DB_FILM!$A:$A,0))</f>
        <v xml:space="preserve">Bryan Singer </v>
      </c>
      <c r="N2314" s="5" t="str">
        <f>INDEX(DB_FILM!I:I,MATCH($F2314,DB_FILM!$A:$A,0))</f>
        <v>Kevin Spacey, Gabriel Byrne, Chazz Palminteri, Stephen Baldwin</v>
      </c>
      <c r="O2314" s="7">
        <f>INDEX(DB_FILM!J:J,MATCH($F2314,DB_FILM!$A:$A,0))</f>
        <v>863953</v>
      </c>
      <c r="P2314" s="7">
        <f>INDEX(DB_FILM!K:K,MATCH($F2314,DB_FILM!$A:$A,0))</f>
        <v>23340000</v>
      </c>
      <c r="Q2314" t="s">
        <v>474</v>
      </c>
      <c r="R2314">
        <v>5.99</v>
      </c>
      <c r="S2314">
        <v>19</v>
      </c>
      <c r="T2314">
        <v>1</v>
      </c>
      <c r="U2314">
        <v>927</v>
      </c>
      <c r="V2314">
        <v>2</v>
      </c>
      <c r="W2314" t="str">
        <f t="shared" si="72"/>
        <v>A</v>
      </c>
      <c r="X2314" t="s">
        <v>598</v>
      </c>
      <c r="Y2314">
        <v>0</v>
      </c>
      <c r="Z2314">
        <v>4.13</v>
      </c>
      <c r="AA2314" s="6">
        <f t="shared" si="73"/>
        <v>1.8600000000000003</v>
      </c>
    </row>
    <row r="2315" spans="1:27" x14ac:dyDescent="0.3">
      <c r="A2315" s="5">
        <v>42415</v>
      </c>
      <c r="B2315" s="5" t="s">
        <v>406</v>
      </c>
      <c r="C2315" s="5" t="s">
        <v>419</v>
      </c>
      <c r="D2315" s="5" t="s">
        <v>344</v>
      </c>
      <c r="E2315" t="s">
        <v>293</v>
      </c>
      <c r="F2315" s="5" t="s">
        <v>89</v>
      </c>
      <c r="G2315" s="5" t="str">
        <f>INDEX(DB_FILM!B:B,MATCH($F2315,DB_FILM!$A:$A,0))</f>
        <v>2000</v>
      </c>
      <c r="H2315" s="5" t="str">
        <f>INDEX(DB_FILM!C:C,MATCH($F2315,DB_FILM!$A:$A,0))</f>
        <v xml:space="preserve">T </v>
      </c>
      <c r="I2315" s="9">
        <f>INDEX(DB_FILM!D:D,MATCH($F2315,DB_FILM!$A:$A,0))</f>
        <v>113</v>
      </c>
      <c r="J2315" s="5" t="str">
        <f>INDEX(DB_FILM!E:E,MATCH($F2315,DB_FILM!$A:$A,0))</f>
        <v>Mystery, Thriller</v>
      </c>
      <c r="K2315" s="6">
        <f>INDEX(DB_FILM!F:F,MATCH($F2315,DB_FILM!$A:$A,0))</f>
        <v>8.5</v>
      </c>
      <c r="L2315" s="5" t="str">
        <f>INDEX(DB_FILM!G:G,MATCH($F2315,DB_FILM!$A:$A,0))</f>
        <v>A man with short-term memory loss attempts to track down his wife's murderer.</v>
      </c>
      <c r="M2315" s="5" t="str">
        <f>INDEX(DB_FILM!H:H,MATCH($F2315,DB_FILM!$A:$A,0))</f>
        <v xml:space="preserve">Christopher Nolan </v>
      </c>
      <c r="N2315" s="5" t="str">
        <f>INDEX(DB_FILM!I:I,MATCH($F2315,DB_FILM!$A:$A,0))</f>
        <v>Guy Pearce, Carrie-Anne Moss, Joe Pantoliano, Mark Boone Junior</v>
      </c>
      <c r="O2315" s="7">
        <f>INDEX(DB_FILM!J:J,MATCH($F2315,DB_FILM!$A:$A,0))</f>
        <v>986815</v>
      </c>
      <c r="P2315" s="7">
        <f>INDEX(DB_FILM!K:K,MATCH($F2315,DB_FILM!$A:$A,0))</f>
        <v>25540000</v>
      </c>
      <c r="Q2315" s="5" t="s">
        <v>476</v>
      </c>
      <c r="R2315">
        <v>13.99</v>
      </c>
      <c r="S2315">
        <v>41</v>
      </c>
      <c r="T2315">
        <v>2</v>
      </c>
      <c r="U2315">
        <v>927</v>
      </c>
      <c r="V2315">
        <v>2</v>
      </c>
      <c r="W2315" t="str">
        <f t="shared" si="72"/>
        <v>B</v>
      </c>
      <c r="X2315" t="s">
        <v>582</v>
      </c>
      <c r="Y2315">
        <v>0</v>
      </c>
      <c r="Z2315">
        <v>8.39</v>
      </c>
      <c r="AA2315" s="6">
        <f t="shared" si="73"/>
        <v>5.6</v>
      </c>
    </row>
    <row r="2316" spans="1:27" x14ac:dyDescent="0.3">
      <c r="A2316" s="5">
        <v>42415</v>
      </c>
      <c r="B2316" s="5" t="s">
        <v>413</v>
      </c>
      <c r="C2316" s="5" t="s">
        <v>451</v>
      </c>
      <c r="D2316" s="5" t="s">
        <v>320</v>
      </c>
      <c r="E2316" t="s">
        <v>321</v>
      </c>
      <c r="F2316" s="5" t="s">
        <v>23</v>
      </c>
      <c r="G2316" s="5" t="str">
        <f>INDEX(DB_FILM!B:B,MATCH($F2316,DB_FILM!$A:$A,0))</f>
        <v>1994</v>
      </c>
      <c r="H2316" s="5" t="str">
        <f>INDEX(DB_FILM!C:C,MATCH($F2316,DB_FILM!$A:$A,0))</f>
        <v xml:space="preserve">T </v>
      </c>
      <c r="I2316" s="9">
        <f>INDEX(DB_FILM!D:D,MATCH($F2316,DB_FILM!$A:$A,0))</f>
        <v>142</v>
      </c>
      <c r="J2316" s="5" t="str">
        <f>INDEX(DB_FILM!E:E,MATCH($F2316,DB_FILM!$A:$A,0))</f>
        <v>Drama, Romance</v>
      </c>
      <c r="K2316" s="6">
        <f>INDEX(DB_FILM!F:F,MATCH($F2316,DB_FILM!$A:$A,0))</f>
        <v>8.8000000000000007</v>
      </c>
      <c r="L2316" s="5" t="str">
        <f>INDEX(DB_FILM!G:G,MATCH($F2316,DB_FILM!$A:$A,0))</f>
        <v>The presidencies of Kennedy and Johnson, Vietnam, Watergate, and other history unfold through the perspective of an Alabama man with an IQ of 75.</v>
      </c>
      <c r="M2316" s="5" t="str">
        <f>INDEX(DB_FILM!H:H,MATCH($F2316,DB_FILM!$A:$A,0))</f>
        <v xml:space="preserve">Robert Zemeckis </v>
      </c>
      <c r="N2316" s="5" t="str">
        <f>INDEX(DB_FILM!I:I,MATCH($F2316,DB_FILM!$A:$A,0))</f>
        <v>Tom Hanks, Robin Wright, Gary Sinise, Sally Field</v>
      </c>
      <c r="O2316" s="7">
        <f>INDEX(DB_FILM!J:J,MATCH($F2316,DB_FILM!$A:$A,0))</f>
        <v>1512094</v>
      </c>
      <c r="P2316" s="7">
        <f>INDEX(DB_FILM!K:K,MATCH($F2316,DB_FILM!$A:$A,0))</f>
        <v>330250000</v>
      </c>
      <c r="Q2316" s="5" t="s">
        <v>475</v>
      </c>
      <c r="R2316">
        <v>7.99</v>
      </c>
      <c r="S2316">
        <v>5</v>
      </c>
      <c r="T2316">
        <v>3</v>
      </c>
      <c r="U2316">
        <v>928</v>
      </c>
      <c r="V2316">
        <v>1</v>
      </c>
      <c r="W2316" t="str">
        <f t="shared" si="72"/>
        <v>C</v>
      </c>
      <c r="X2316" t="s">
        <v>503</v>
      </c>
      <c r="Y2316">
        <v>0</v>
      </c>
      <c r="Z2316">
        <v>6.71</v>
      </c>
      <c r="AA2316" s="6">
        <f t="shared" si="73"/>
        <v>1.2800000000000002</v>
      </c>
    </row>
    <row r="2317" spans="1:27" x14ac:dyDescent="0.3">
      <c r="A2317" s="5">
        <v>42415</v>
      </c>
      <c r="B2317" t="s">
        <v>413</v>
      </c>
      <c r="C2317" t="s">
        <v>451</v>
      </c>
      <c r="D2317" t="s">
        <v>320</v>
      </c>
      <c r="E2317" t="s">
        <v>321</v>
      </c>
      <c r="F2317" t="s">
        <v>55</v>
      </c>
      <c r="G2317" s="5" t="str">
        <f>INDEX(DB_FILM!B:B,MATCH($F2317,DB_FILM!$A:$A,0))</f>
        <v>2002</v>
      </c>
      <c r="H2317" s="5" t="str">
        <f>INDEX(DB_FILM!C:C,MATCH($F2317,DB_FILM!$A:$A,0))</f>
        <v xml:space="preserve">VM14 </v>
      </c>
      <c r="I2317" s="9">
        <f>INDEX(DB_FILM!D:D,MATCH($F2317,DB_FILM!$A:$A,0))</f>
        <v>130</v>
      </c>
      <c r="J2317" s="5" t="str">
        <f>INDEX(DB_FILM!E:E,MATCH($F2317,DB_FILM!$A:$A,0))</f>
        <v>Crime, Drama</v>
      </c>
      <c r="K2317" s="6">
        <f>INDEX(DB_FILM!F:F,MATCH($F2317,DB_FILM!$A:$A,0))</f>
        <v>8.6</v>
      </c>
      <c r="L2317" s="5" t="str">
        <f>INDEX(DB_FILM!G:G,MATCH($F2317,DB_FILM!$A:$A,0))</f>
        <v>In the slums of Rio, two kids' paths diverge as one struggles to become a photographer and the other a kingpin.</v>
      </c>
      <c r="M2317" s="5" t="str">
        <f>INDEX(DB_FILM!H:H,MATCH($F2317,DB_FILM!$A:$A,0))</f>
        <v xml:space="preserve">Fernando Meirelles, Kátia Lund </v>
      </c>
      <c r="N2317" s="5" t="str">
        <f>INDEX(DB_FILM!I:I,MATCH($F2317,DB_FILM!$A:$A,0))</f>
        <v>Alexandre Rodrigues, Leandro Firmino, Matheus Nachtergaele, Phellipe Haagensen</v>
      </c>
      <c r="O2317" s="7">
        <f>INDEX(DB_FILM!J:J,MATCH($F2317,DB_FILM!$A:$A,0))</f>
        <v>615516</v>
      </c>
      <c r="P2317" s="7">
        <f>INDEX(DB_FILM!K:K,MATCH($F2317,DB_FILM!$A:$A,0))</f>
        <v>7560000</v>
      </c>
      <c r="Q2317" t="s">
        <v>474</v>
      </c>
      <c r="R2317">
        <v>1.99</v>
      </c>
      <c r="S2317">
        <v>22</v>
      </c>
      <c r="T2317">
        <v>1</v>
      </c>
      <c r="U2317">
        <v>928</v>
      </c>
      <c r="V2317">
        <v>3</v>
      </c>
      <c r="W2317" t="str">
        <f t="shared" si="72"/>
        <v>A</v>
      </c>
      <c r="X2317" t="s">
        <v>575</v>
      </c>
      <c r="Y2317">
        <v>5</v>
      </c>
      <c r="Z2317">
        <v>1.39</v>
      </c>
      <c r="AA2317" s="6">
        <f t="shared" si="73"/>
        <v>0.60000000000000009</v>
      </c>
    </row>
    <row r="2318" spans="1:27" x14ac:dyDescent="0.3">
      <c r="A2318" s="5">
        <v>42415</v>
      </c>
      <c r="B2318" s="5" t="s">
        <v>413</v>
      </c>
      <c r="C2318" s="5" t="s">
        <v>451</v>
      </c>
      <c r="D2318" s="5" t="s">
        <v>320</v>
      </c>
      <c r="E2318" t="s">
        <v>321</v>
      </c>
      <c r="F2318" s="5" t="s">
        <v>29</v>
      </c>
      <c r="G2318" s="5" t="str">
        <f>INDEX(DB_FILM!B:B,MATCH($F2318,DB_FILM!$A:$A,0))</f>
        <v>1990</v>
      </c>
      <c r="H2318" s="5" t="str">
        <f>INDEX(DB_FILM!C:C,MATCH($F2318,DB_FILM!$A:$A,0))</f>
        <v xml:space="preserve">VM14 </v>
      </c>
      <c r="I2318" s="9">
        <f>INDEX(DB_FILM!D:D,MATCH($F2318,DB_FILM!$A:$A,0))</f>
        <v>146</v>
      </c>
      <c r="J2318" s="5" t="str">
        <f>INDEX(DB_FILM!E:E,MATCH($F2318,DB_FILM!$A:$A,0))</f>
        <v>Crime, Drama</v>
      </c>
      <c r="K2318" s="6">
        <f>INDEX(DB_FILM!F:F,MATCH($F2318,DB_FILM!$A:$A,0))</f>
        <v>8.6999999999999993</v>
      </c>
      <c r="L2318" s="5" t="str">
        <f>INDEX(DB_FILM!G:G,MATCH($F2318,DB_FILM!$A:$A,0))</f>
        <v>The story of Henry Hill and his life in the mob, covering his relationship with his wife Karen Hill and his mob partners Jimmy Conway and Tommy DeVito in the Italian-American crime syndicate.</v>
      </c>
      <c r="M2318" s="5" t="str">
        <f>INDEX(DB_FILM!H:H,MATCH($F2318,DB_FILM!$A:$A,0))</f>
        <v xml:space="preserve">Martin Scorsese </v>
      </c>
      <c r="N2318" s="5" t="str">
        <f>INDEX(DB_FILM!I:I,MATCH($F2318,DB_FILM!$A:$A,0))</f>
        <v>Robert De Niro, Ray Liotta, Joe Pesci, Lorraine Bracco</v>
      </c>
      <c r="O2318" s="7">
        <f>INDEX(DB_FILM!J:J,MATCH($F2318,DB_FILM!$A:$A,0))</f>
        <v>857121</v>
      </c>
      <c r="P2318" s="7">
        <f>INDEX(DB_FILM!K:K,MATCH($F2318,DB_FILM!$A:$A,0))</f>
        <v>46840000</v>
      </c>
      <c r="Q2318" s="5" t="s">
        <v>474</v>
      </c>
      <c r="R2318">
        <v>3.99</v>
      </c>
      <c r="S2318">
        <v>8</v>
      </c>
      <c r="T2318">
        <v>1</v>
      </c>
      <c r="U2318">
        <v>928</v>
      </c>
      <c r="V2318">
        <v>1</v>
      </c>
      <c r="W2318" t="str">
        <f t="shared" si="72"/>
        <v>A</v>
      </c>
      <c r="X2318" t="s">
        <v>499</v>
      </c>
      <c r="Y2318">
        <v>0</v>
      </c>
      <c r="Z2318">
        <v>2.27</v>
      </c>
      <c r="AA2318" s="6">
        <f t="shared" si="73"/>
        <v>1.7200000000000002</v>
      </c>
    </row>
    <row r="2319" spans="1:27" x14ac:dyDescent="0.3">
      <c r="A2319" s="5">
        <v>42415</v>
      </c>
      <c r="B2319" t="s">
        <v>408</v>
      </c>
      <c r="C2319" t="s">
        <v>430</v>
      </c>
      <c r="D2319" t="s">
        <v>350</v>
      </c>
      <c r="E2319" t="s">
        <v>299</v>
      </c>
      <c r="F2319" t="s">
        <v>37</v>
      </c>
      <c r="G2319" s="5" t="str">
        <f>INDEX(DB_FILM!B:B,MATCH($F2319,DB_FILM!$A:$A,0))</f>
        <v>2018</v>
      </c>
      <c r="H2319" s="5" t="str">
        <f>INDEX(DB_FILM!C:C,MATCH($F2319,DB_FILM!$A:$A,0))</f>
        <v xml:space="preserve">T </v>
      </c>
      <c r="I2319" s="9">
        <f>INDEX(DB_FILM!D:D,MATCH($F2319,DB_FILM!$A:$A,0))</f>
        <v>149</v>
      </c>
      <c r="J2319" s="5" t="str">
        <f>INDEX(DB_FILM!E:E,MATCH($F2319,DB_FILM!$A:$A,0))</f>
        <v>Action, Adventure, Fantasy</v>
      </c>
      <c r="K2319" s="6">
        <f>INDEX(DB_FILM!F:F,MATCH($F2319,DB_FILM!$A:$A,0))</f>
        <v>8.6</v>
      </c>
      <c r="L2319" s="5" t="str">
        <f>INDEX(DB_FILM!G:G,MATCH($F2319,DB_FILM!$A:$A,0))</f>
        <v>The Avengers and their allies must be willing to sacrifice all in an attempt to defeat the powerful Thanos before his blitz of devastation and ruin puts an end to the universe.</v>
      </c>
      <c r="M2319" s="5" t="str">
        <f>INDEX(DB_FILM!H:H,MATCH($F2319,DB_FILM!$A:$A,0))</f>
        <v xml:space="preserve">Anthony Russo, Joe Russo </v>
      </c>
      <c r="N2319" s="5" t="str">
        <f>INDEX(DB_FILM!I:I,MATCH($F2319,DB_FILM!$A:$A,0))</f>
        <v>Robert Downey Jr., Chris Hemsworth, Mark Ruffalo, Chris Evans</v>
      </c>
      <c r="O2319" s="7">
        <f>INDEX(DB_FILM!J:J,MATCH($F2319,DB_FILM!$A:$A,0))</f>
        <v>461893</v>
      </c>
      <c r="P2319" s="7">
        <f>INDEX(DB_FILM!K:K,MATCH($F2319,DB_FILM!$A:$A,0))</f>
        <v>678630000</v>
      </c>
      <c r="Q2319" t="s">
        <v>475</v>
      </c>
      <c r="R2319">
        <v>3.99</v>
      </c>
      <c r="S2319">
        <v>13</v>
      </c>
      <c r="T2319">
        <v>3</v>
      </c>
      <c r="U2319">
        <v>929</v>
      </c>
      <c r="V2319">
        <v>1</v>
      </c>
      <c r="W2319" t="str">
        <f t="shared" si="72"/>
        <v>C</v>
      </c>
      <c r="X2319" t="s">
        <v>620</v>
      </c>
      <c r="Y2319">
        <v>0</v>
      </c>
      <c r="Z2319">
        <v>2.95</v>
      </c>
      <c r="AA2319" s="6">
        <f t="shared" si="73"/>
        <v>1.04</v>
      </c>
    </row>
    <row r="2320" spans="1:27" x14ac:dyDescent="0.3">
      <c r="A2320" s="5">
        <v>42415</v>
      </c>
      <c r="B2320" s="5" t="s">
        <v>408</v>
      </c>
      <c r="C2320" s="5" t="s">
        <v>430</v>
      </c>
      <c r="D2320" s="5" t="s">
        <v>350</v>
      </c>
      <c r="E2320" t="s">
        <v>299</v>
      </c>
      <c r="F2320" s="5" t="s">
        <v>25</v>
      </c>
      <c r="G2320" s="5" t="str">
        <f>INDEX(DB_FILM!B:B,MATCH($F2320,DB_FILM!$A:$A,0))</f>
        <v>1980</v>
      </c>
      <c r="H2320" s="5" t="str">
        <f>INDEX(DB_FILM!C:C,MATCH($F2320,DB_FILM!$A:$A,0))</f>
        <v xml:space="preserve">T </v>
      </c>
      <c r="I2320" s="9">
        <f>INDEX(DB_FILM!D:D,MATCH($F2320,DB_FILM!$A:$A,0))</f>
        <v>124</v>
      </c>
      <c r="J2320" s="5" t="str">
        <f>INDEX(DB_FILM!E:E,MATCH($F2320,DB_FILM!$A:$A,0))</f>
        <v>Action, Adventure, Fantasy</v>
      </c>
      <c r="K2320" s="6">
        <f>INDEX(DB_FILM!F:F,MATCH($F2320,DB_FILM!$A:$A,0))</f>
        <v>8.8000000000000007</v>
      </c>
      <c r="L2320" s="5" t="str">
        <f>INDEX(DB_FILM!G:G,MATCH($F2320,DB_FILM!$A:$A,0))</f>
        <v>After the rebels are brutally overpowered by the Empire on the ice planet Hoth, Luke Skywalker begins Jedi training with Yoda, while his friends are pursued by Darth Vader.</v>
      </c>
      <c r="M2320" s="5" t="str">
        <f>INDEX(DB_FILM!H:H,MATCH($F2320,DB_FILM!$A:$A,0))</f>
        <v xml:space="preserve">Irvin Kershner </v>
      </c>
      <c r="N2320" s="5" t="str">
        <f>INDEX(DB_FILM!I:I,MATCH($F2320,DB_FILM!$A:$A,0))</f>
        <v>Mark Hamill, Harrison Ford, Carrie Fisher, Billy Dee Williams</v>
      </c>
      <c r="O2320" s="7">
        <f>INDEX(DB_FILM!J:J,MATCH($F2320,DB_FILM!$A:$A,0))</f>
        <v>999712</v>
      </c>
      <c r="P2320" s="7">
        <f>INDEX(DB_FILM!K:K,MATCH($F2320,DB_FILM!$A:$A,0))</f>
        <v>290480000</v>
      </c>
      <c r="Q2320" s="5" t="s">
        <v>474</v>
      </c>
      <c r="R2320">
        <v>3.99</v>
      </c>
      <c r="S2320">
        <v>6</v>
      </c>
      <c r="T2320">
        <v>1</v>
      </c>
      <c r="U2320">
        <v>929</v>
      </c>
      <c r="V2320">
        <v>2</v>
      </c>
      <c r="W2320" t="str">
        <f t="shared" si="72"/>
        <v>A</v>
      </c>
      <c r="X2320" t="s">
        <v>624</v>
      </c>
      <c r="Y2320">
        <v>0</v>
      </c>
      <c r="Z2320">
        <v>2.63</v>
      </c>
      <c r="AA2320" s="6">
        <f t="shared" si="73"/>
        <v>1.3600000000000003</v>
      </c>
    </row>
    <row r="2321" spans="1:27" x14ac:dyDescent="0.3">
      <c r="A2321" s="5">
        <v>42415</v>
      </c>
      <c r="B2321" s="5" t="s">
        <v>408</v>
      </c>
      <c r="C2321" s="5" t="s">
        <v>430</v>
      </c>
      <c r="D2321" s="5" t="s">
        <v>350</v>
      </c>
      <c r="E2321" t="s">
        <v>299</v>
      </c>
      <c r="F2321" s="5" t="s">
        <v>93</v>
      </c>
      <c r="G2321" s="5" t="str">
        <f>INDEX(DB_FILM!B:B,MATCH($F2321,DB_FILM!$A:$A,0))</f>
        <v>2016</v>
      </c>
      <c r="H2321" s="5" t="str">
        <f>INDEX(DB_FILM!C:C,MATCH($F2321,DB_FILM!$A:$A,0))</f>
        <v>N/A</v>
      </c>
      <c r="I2321" s="9">
        <f>INDEX(DB_FILM!D:D,MATCH($F2321,DB_FILM!$A:$A,0))</f>
        <v>161</v>
      </c>
      <c r="J2321" s="5" t="str">
        <f>INDEX(DB_FILM!E:E,MATCH($F2321,DB_FILM!$A:$A,0))</f>
        <v>Action, Biography, Drama</v>
      </c>
      <c r="K2321" s="6">
        <f>INDEX(DB_FILM!F:F,MATCH($F2321,DB_FILM!$A:$A,0))</f>
        <v>8.5</v>
      </c>
      <c r="L2321" s="5" t="str">
        <f>INDEX(DB_FILM!G:G,MATCH($F2321,DB_FILM!$A:$A,0))</f>
        <v>Former wrestler Mahavir Singh Phogat and his two wrestler daughters struggle towards glory at the Commonwealth Games in the face of societal oppression.</v>
      </c>
      <c r="M2321" s="5" t="str">
        <f>INDEX(DB_FILM!H:H,MATCH($F2321,DB_FILM!$A:$A,0))</f>
        <v xml:space="preserve">Nitesh Tiwari </v>
      </c>
      <c r="N2321" s="5" t="str">
        <f>INDEX(DB_FILM!I:I,MATCH($F2321,DB_FILM!$A:$A,0))</f>
        <v>Aamir Khan, Sakshi Tanwar, Fatima Sana Shaikh, Sanya Malhotra</v>
      </c>
      <c r="O2321" s="7">
        <f>INDEX(DB_FILM!J:J,MATCH($F2321,DB_FILM!$A:$A,0))</f>
        <v>102802</v>
      </c>
      <c r="P2321" s="7">
        <f>INDEX(DB_FILM!K:K,MATCH($F2321,DB_FILM!$A:$A,0))</f>
        <v>12390000</v>
      </c>
      <c r="Q2321" s="5" t="s">
        <v>474</v>
      </c>
      <c r="R2321">
        <v>7.99</v>
      </c>
      <c r="S2321">
        <v>43</v>
      </c>
      <c r="T2321">
        <v>1</v>
      </c>
      <c r="U2321">
        <v>929</v>
      </c>
      <c r="V2321">
        <v>2</v>
      </c>
      <c r="W2321" t="str">
        <f t="shared" si="72"/>
        <v>A</v>
      </c>
      <c r="X2321" t="s">
        <v>574</v>
      </c>
      <c r="Y2321">
        <v>0</v>
      </c>
      <c r="Z2321">
        <v>4.71</v>
      </c>
      <c r="AA2321" s="6">
        <f t="shared" si="73"/>
        <v>3.2800000000000002</v>
      </c>
    </row>
    <row r="2322" spans="1:27" x14ac:dyDescent="0.3">
      <c r="A2322" s="5">
        <v>42416</v>
      </c>
      <c r="B2322" s="5" t="s">
        <v>417</v>
      </c>
      <c r="C2322" s="5" t="s">
        <v>436</v>
      </c>
      <c r="D2322" s="5" t="s">
        <v>310</v>
      </c>
      <c r="E2322" t="s">
        <v>307</v>
      </c>
      <c r="F2322" s="5" t="s">
        <v>85</v>
      </c>
      <c r="G2322" s="5" t="str">
        <f>INDEX(DB_FILM!B:B,MATCH($F2322,DB_FILM!$A:$A,0))</f>
        <v>1991</v>
      </c>
      <c r="H2322" s="5" t="str">
        <f>INDEX(DB_FILM!C:C,MATCH($F2322,DB_FILM!$A:$A,0))</f>
        <v xml:space="preserve">T </v>
      </c>
      <c r="I2322" s="9">
        <f>INDEX(DB_FILM!D:D,MATCH($F2322,DB_FILM!$A:$A,0))</f>
        <v>137</v>
      </c>
      <c r="J2322" s="5" t="str">
        <f>INDEX(DB_FILM!E:E,MATCH($F2322,DB_FILM!$A:$A,0))</f>
        <v>Action, Sci-Fi</v>
      </c>
      <c r="K2322" s="6">
        <f>INDEX(DB_FILM!F:F,MATCH($F2322,DB_FILM!$A:$A,0))</f>
        <v>8.5</v>
      </c>
      <c r="L2322" s="5" t="str">
        <f>INDEX(DB_FILM!G:G,MATCH($F2322,DB_FILM!$A:$A,0))</f>
        <v>A cyborg, identical to the one who failed to kill Sarah Connor, must now protect her teenage son, John Connor, from a more advanced and powerful cyborg.</v>
      </c>
      <c r="M2322" s="5" t="str">
        <f>INDEX(DB_FILM!H:H,MATCH($F2322,DB_FILM!$A:$A,0))</f>
        <v xml:space="preserve">James Cameron </v>
      </c>
      <c r="N2322" s="5" t="str">
        <f>INDEX(DB_FILM!I:I,MATCH($F2322,DB_FILM!$A:$A,0))</f>
        <v>Arnold Schwarzenegger, Linda Hamilton, Edward Furlong, Robert Patrick</v>
      </c>
      <c r="O2322" s="7">
        <f>INDEX(DB_FILM!J:J,MATCH($F2322,DB_FILM!$A:$A,0))</f>
        <v>863511</v>
      </c>
      <c r="P2322" s="7">
        <f>INDEX(DB_FILM!K:K,MATCH($F2322,DB_FILM!$A:$A,0))</f>
        <v>204840000</v>
      </c>
      <c r="Q2322" s="5" t="s">
        <v>475</v>
      </c>
      <c r="R2322">
        <v>9.99</v>
      </c>
      <c r="S2322">
        <v>39</v>
      </c>
      <c r="T2322">
        <v>3</v>
      </c>
      <c r="U2322">
        <v>930</v>
      </c>
      <c r="V2322">
        <v>1</v>
      </c>
      <c r="W2322" t="str">
        <f t="shared" si="72"/>
        <v>C</v>
      </c>
      <c r="X2322" t="s">
        <v>525</v>
      </c>
      <c r="Y2322">
        <v>0</v>
      </c>
      <c r="Z2322">
        <v>8.19</v>
      </c>
      <c r="AA2322" s="6">
        <f t="shared" si="73"/>
        <v>1.8000000000000007</v>
      </c>
    </row>
    <row r="2323" spans="1:27" x14ac:dyDescent="0.3">
      <c r="A2323" s="5">
        <v>42416</v>
      </c>
      <c r="B2323" s="5" t="s">
        <v>417</v>
      </c>
      <c r="C2323" s="5" t="s">
        <v>436</v>
      </c>
      <c r="D2323" s="5" t="s">
        <v>310</v>
      </c>
      <c r="E2323" t="s">
        <v>307</v>
      </c>
      <c r="F2323" s="5" t="s">
        <v>21</v>
      </c>
      <c r="G2323" s="5" t="str">
        <f>INDEX(DB_FILM!B:B,MATCH($F2323,DB_FILM!$A:$A,0))</f>
        <v>1999</v>
      </c>
      <c r="H2323" s="5" t="str">
        <f>INDEX(DB_FILM!C:C,MATCH($F2323,DB_FILM!$A:$A,0))</f>
        <v xml:space="preserve">VM18 </v>
      </c>
      <c r="I2323" s="9">
        <f>INDEX(DB_FILM!D:D,MATCH($F2323,DB_FILM!$A:$A,0))</f>
        <v>139</v>
      </c>
      <c r="J2323" s="5" t="str">
        <f>INDEX(DB_FILM!E:E,MATCH($F2323,DB_FILM!$A:$A,0))</f>
        <v>Drama</v>
      </c>
      <c r="K2323" s="6">
        <f>INDEX(DB_FILM!F:F,MATCH($F2323,DB_FILM!$A:$A,0))</f>
        <v>8.8000000000000007</v>
      </c>
      <c r="L2323" s="5" t="str">
        <f>INDEX(DB_FILM!G:G,MATCH($F2323,DB_FILM!$A:$A,0))</f>
        <v>An insomniac office worker and a devil-may-care soapmaker form an underground fight club that evolves into something much, much more.</v>
      </c>
      <c r="M2323" s="5" t="str">
        <f>INDEX(DB_FILM!H:H,MATCH($F2323,DB_FILM!$A:$A,0))</f>
        <v xml:space="preserve">David Fincher </v>
      </c>
      <c r="N2323" s="5" t="str">
        <f>INDEX(DB_FILM!I:I,MATCH($F2323,DB_FILM!$A:$A,0))</f>
        <v>Brad Pitt, Edward Norton, Meat Loaf, Zach Grenier</v>
      </c>
      <c r="O2323" s="7">
        <f>INDEX(DB_FILM!J:J,MATCH($F2323,DB_FILM!$A:$A,0))</f>
        <v>1591794</v>
      </c>
      <c r="P2323" s="7">
        <f>INDEX(DB_FILM!K:K,MATCH($F2323,DB_FILM!$A:$A,0))</f>
        <v>37030000</v>
      </c>
      <c r="Q2323" s="5" t="s">
        <v>475</v>
      </c>
      <c r="R2323">
        <v>3.99</v>
      </c>
      <c r="S2323">
        <v>4</v>
      </c>
      <c r="T2323">
        <v>3</v>
      </c>
      <c r="U2323">
        <v>930</v>
      </c>
      <c r="V2323">
        <v>3</v>
      </c>
      <c r="W2323" t="str">
        <f t="shared" si="72"/>
        <v>C</v>
      </c>
      <c r="X2323" t="s">
        <v>627</v>
      </c>
      <c r="Y2323">
        <v>0</v>
      </c>
      <c r="Z2323">
        <v>2.79</v>
      </c>
      <c r="AA2323" s="6">
        <f t="shared" si="73"/>
        <v>1.2000000000000002</v>
      </c>
    </row>
    <row r="2324" spans="1:27" x14ac:dyDescent="0.3">
      <c r="A2324" s="5">
        <v>42416</v>
      </c>
      <c r="B2324" s="5" t="s">
        <v>417</v>
      </c>
      <c r="C2324" s="5" t="s">
        <v>436</v>
      </c>
      <c r="D2324" s="5" t="s">
        <v>310</v>
      </c>
      <c r="E2324" t="s">
        <v>307</v>
      </c>
      <c r="F2324" s="5" t="s">
        <v>95</v>
      </c>
      <c r="G2324" s="5" t="str">
        <f>INDEX(DB_FILM!B:B,MATCH($F2324,DB_FILM!$A:$A,0))</f>
        <v>2002</v>
      </c>
      <c r="H2324" s="5" t="str">
        <f>INDEX(DB_FILM!C:C,MATCH($F2324,DB_FILM!$A:$A,0))</f>
        <v xml:space="preserve">T </v>
      </c>
      <c r="I2324" s="9">
        <f>INDEX(DB_FILM!D:D,MATCH($F2324,DB_FILM!$A:$A,0))</f>
        <v>150</v>
      </c>
      <c r="J2324" s="5" t="str">
        <f>INDEX(DB_FILM!E:E,MATCH($F2324,DB_FILM!$A:$A,0))</f>
        <v>Biography, Drama, Music</v>
      </c>
      <c r="K2324" s="6">
        <f>INDEX(DB_FILM!F:F,MATCH($F2324,DB_FILM!$A:$A,0))</f>
        <v>8.5</v>
      </c>
      <c r="L2324" s="5" t="str">
        <f>INDEX(DB_FILM!G:G,MATCH($F2324,DB_FILM!$A:$A,0))</f>
        <v>A Polish Jewish musician struggles to survive the destruction of the Warsaw ghetto of World War II.</v>
      </c>
      <c r="M2324" s="5" t="str">
        <f>INDEX(DB_FILM!H:H,MATCH($F2324,DB_FILM!$A:$A,0))</f>
        <v xml:space="preserve">Roman Polanski </v>
      </c>
      <c r="N2324" s="5" t="str">
        <f>INDEX(DB_FILM!I:I,MATCH($F2324,DB_FILM!$A:$A,0))</f>
        <v>Adrien Brody, Thomas Kretschmann, Frank Finlay, Emilia Fox</v>
      </c>
      <c r="O2324" s="7">
        <f>INDEX(DB_FILM!J:J,MATCH($F2324,DB_FILM!$A:$A,0))</f>
        <v>602411</v>
      </c>
      <c r="P2324" s="7">
        <f>INDEX(DB_FILM!K:K,MATCH($F2324,DB_FILM!$A:$A,0))</f>
        <v>32570000</v>
      </c>
      <c r="Q2324" s="5" t="s">
        <v>474</v>
      </c>
      <c r="R2324">
        <v>1.99</v>
      </c>
      <c r="S2324">
        <v>44</v>
      </c>
      <c r="T2324">
        <v>1</v>
      </c>
      <c r="U2324">
        <v>930</v>
      </c>
      <c r="V2324">
        <v>1</v>
      </c>
      <c r="W2324" t="str">
        <f t="shared" si="72"/>
        <v>A</v>
      </c>
      <c r="X2324" t="s">
        <v>521</v>
      </c>
      <c r="Y2324">
        <v>0</v>
      </c>
      <c r="Z2324">
        <v>1.01</v>
      </c>
      <c r="AA2324" s="6">
        <f t="shared" si="73"/>
        <v>0.98</v>
      </c>
    </row>
    <row r="2325" spans="1:27" x14ac:dyDescent="0.3">
      <c r="A2325" s="5">
        <v>42416</v>
      </c>
      <c r="B2325" s="5" t="s">
        <v>417</v>
      </c>
      <c r="C2325" s="5" t="s">
        <v>436</v>
      </c>
      <c r="D2325" s="5" t="s">
        <v>310</v>
      </c>
      <c r="E2325" t="s">
        <v>307</v>
      </c>
      <c r="F2325" s="5" t="s">
        <v>31</v>
      </c>
      <c r="G2325" s="5" t="str">
        <f>INDEX(DB_FILM!B:B,MATCH($F2325,DB_FILM!$A:$A,0))</f>
        <v>2002</v>
      </c>
      <c r="H2325" s="5" t="str">
        <f>INDEX(DB_FILM!C:C,MATCH($F2325,DB_FILM!$A:$A,0))</f>
        <v xml:space="preserve">T </v>
      </c>
      <c r="I2325" s="9">
        <f>INDEX(DB_FILM!D:D,MATCH($F2325,DB_FILM!$A:$A,0))</f>
        <v>179</v>
      </c>
      <c r="J2325" s="5" t="str">
        <f>INDEX(DB_FILM!E:E,MATCH($F2325,DB_FILM!$A:$A,0))</f>
        <v>Adventure, Drama, Fantasy</v>
      </c>
      <c r="K2325" s="6">
        <f>INDEX(DB_FILM!F:F,MATCH($F2325,DB_FILM!$A:$A,0))</f>
        <v>8.6999999999999993</v>
      </c>
      <c r="L2325" s="5" t="str">
        <f>INDEX(DB_FILM!G:G,MATCH($F2325,DB_FILM!$A:$A,0))</f>
        <v>While Frodo and Sam edge closer to Mordor with the help of the shifty Gollum, the divided fellowship makes a stand against Sauron's new ally, Saruman, and his hordes of Isengard.</v>
      </c>
      <c r="M2325" s="5" t="str">
        <f>INDEX(DB_FILM!H:H,MATCH($F2325,DB_FILM!$A:$A,0))</f>
        <v xml:space="preserve">Peter Jackson </v>
      </c>
      <c r="N2325" s="5" t="str">
        <f>INDEX(DB_FILM!I:I,MATCH($F2325,DB_FILM!$A:$A,0))</f>
        <v>Elijah Wood, Ian McKellen, Viggo Mortensen, Orlando Bloom</v>
      </c>
      <c r="O2325" s="7">
        <f>INDEX(DB_FILM!J:J,MATCH($F2325,DB_FILM!$A:$A,0))</f>
        <v>1280806</v>
      </c>
      <c r="P2325" s="7">
        <f>INDEX(DB_FILM!K:K,MATCH($F2325,DB_FILM!$A:$A,0))</f>
        <v>342550000</v>
      </c>
      <c r="Q2325" s="5" t="s">
        <v>476</v>
      </c>
      <c r="R2325">
        <v>7.99</v>
      </c>
      <c r="S2325">
        <v>9</v>
      </c>
      <c r="T2325">
        <v>2</v>
      </c>
      <c r="U2325">
        <v>930</v>
      </c>
      <c r="V2325">
        <v>2</v>
      </c>
      <c r="W2325" t="str">
        <f t="shared" si="72"/>
        <v>B</v>
      </c>
      <c r="X2325" t="s">
        <v>613</v>
      </c>
      <c r="Y2325">
        <v>0</v>
      </c>
      <c r="Z2325">
        <v>5.35</v>
      </c>
      <c r="AA2325" s="6">
        <f t="shared" si="73"/>
        <v>2.6400000000000006</v>
      </c>
    </row>
    <row r="2326" spans="1:27" x14ac:dyDescent="0.3">
      <c r="A2326" s="5">
        <v>42416</v>
      </c>
      <c r="B2326" t="s">
        <v>417</v>
      </c>
      <c r="C2326" t="s">
        <v>436</v>
      </c>
      <c r="D2326" t="s">
        <v>310</v>
      </c>
      <c r="E2326" t="s">
        <v>307</v>
      </c>
      <c r="F2326" t="s">
        <v>93</v>
      </c>
      <c r="G2326" s="5" t="str">
        <f>INDEX(DB_FILM!B:B,MATCH($F2326,DB_FILM!$A:$A,0))</f>
        <v>2016</v>
      </c>
      <c r="H2326" s="5" t="str">
        <f>INDEX(DB_FILM!C:C,MATCH($F2326,DB_FILM!$A:$A,0))</f>
        <v>N/A</v>
      </c>
      <c r="I2326" s="9">
        <f>INDEX(DB_FILM!D:D,MATCH($F2326,DB_FILM!$A:$A,0))</f>
        <v>161</v>
      </c>
      <c r="J2326" s="5" t="str">
        <f>INDEX(DB_FILM!E:E,MATCH($F2326,DB_FILM!$A:$A,0))</f>
        <v>Action, Biography, Drama</v>
      </c>
      <c r="K2326" s="6">
        <f>INDEX(DB_FILM!F:F,MATCH($F2326,DB_FILM!$A:$A,0))</f>
        <v>8.5</v>
      </c>
      <c r="L2326" s="5" t="str">
        <f>INDEX(DB_FILM!G:G,MATCH($F2326,DB_FILM!$A:$A,0))</f>
        <v>Former wrestler Mahavir Singh Phogat and his two wrestler daughters struggle towards glory at the Commonwealth Games in the face of societal oppression.</v>
      </c>
      <c r="M2326" s="5" t="str">
        <f>INDEX(DB_FILM!H:H,MATCH($F2326,DB_FILM!$A:$A,0))</f>
        <v xml:space="preserve">Nitesh Tiwari </v>
      </c>
      <c r="N2326" s="5" t="str">
        <f>INDEX(DB_FILM!I:I,MATCH($F2326,DB_FILM!$A:$A,0))</f>
        <v>Aamir Khan, Sakshi Tanwar, Fatima Sana Shaikh, Sanya Malhotra</v>
      </c>
      <c r="O2326" s="7">
        <f>INDEX(DB_FILM!J:J,MATCH($F2326,DB_FILM!$A:$A,0))</f>
        <v>102802</v>
      </c>
      <c r="P2326" s="7">
        <f>INDEX(DB_FILM!K:K,MATCH($F2326,DB_FILM!$A:$A,0))</f>
        <v>12390000</v>
      </c>
      <c r="Q2326" t="s">
        <v>476</v>
      </c>
      <c r="R2326">
        <v>9.99</v>
      </c>
      <c r="S2326">
        <v>43</v>
      </c>
      <c r="T2326">
        <v>2</v>
      </c>
      <c r="U2326">
        <v>930</v>
      </c>
      <c r="V2326">
        <v>3</v>
      </c>
      <c r="W2326" t="str">
        <f t="shared" si="72"/>
        <v>B</v>
      </c>
      <c r="X2326" t="s">
        <v>564</v>
      </c>
      <c r="Y2326">
        <v>0</v>
      </c>
      <c r="Z2326">
        <v>5.59</v>
      </c>
      <c r="AA2326" s="6">
        <f t="shared" si="73"/>
        <v>4.4000000000000004</v>
      </c>
    </row>
    <row r="2327" spans="1:27" x14ac:dyDescent="0.3">
      <c r="A2327" s="5">
        <v>42416</v>
      </c>
      <c r="B2327" t="s">
        <v>412</v>
      </c>
      <c r="C2327" t="s">
        <v>427</v>
      </c>
      <c r="D2327" t="s">
        <v>383</v>
      </c>
      <c r="E2327" t="s">
        <v>270</v>
      </c>
      <c r="F2327" t="s">
        <v>63</v>
      </c>
      <c r="G2327" s="5" t="str">
        <f>INDEX(DB_FILM!B:B,MATCH($F2327,DB_FILM!$A:$A,0))</f>
        <v>2006</v>
      </c>
      <c r="H2327" s="5" t="str">
        <f>INDEX(DB_FILM!C:C,MATCH($F2327,DB_FILM!$A:$A,0))</f>
        <v xml:space="preserve">T </v>
      </c>
      <c r="I2327" s="9">
        <f>INDEX(DB_FILM!D:D,MATCH($F2327,DB_FILM!$A:$A,0))</f>
        <v>151</v>
      </c>
      <c r="J2327" s="5" t="str">
        <f>INDEX(DB_FILM!E:E,MATCH($F2327,DB_FILM!$A:$A,0))</f>
        <v>Crime, Drama, Thriller</v>
      </c>
      <c r="K2327" s="6">
        <f>INDEX(DB_FILM!F:F,MATCH($F2327,DB_FILM!$A:$A,0))</f>
        <v>8.5</v>
      </c>
      <c r="L2327" s="5" t="str">
        <f>INDEX(DB_FILM!G:G,MATCH($F2327,DB_FILM!$A:$A,0))</f>
        <v>An undercover cop and a mole in the police attempt to identify each other while infiltrating an Irish gang in South Boston.</v>
      </c>
      <c r="M2327" s="5" t="str">
        <f>INDEX(DB_FILM!H:H,MATCH($F2327,DB_FILM!$A:$A,0))</f>
        <v xml:space="preserve">Martin Scorsese </v>
      </c>
      <c r="N2327" s="5" t="str">
        <f>INDEX(DB_FILM!I:I,MATCH($F2327,DB_FILM!$A:$A,0))</f>
        <v>Leonardo DiCaprio, Matt Damon, Jack Nicholson, Mark Wahlberg</v>
      </c>
      <c r="O2327" s="7">
        <f>INDEX(DB_FILM!J:J,MATCH($F2327,DB_FILM!$A:$A,0))</f>
        <v>1023002</v>
      </c>
      <c r="P2327" s="7">
        <f>INDEX(DB_FILM!K:K,MATCH($F2327,DB_FILM!$A:$A,0))</f>
        <v>132380000</v>
      </c>
      <c r="Q2327" t="s">
        <v>476</v>
      </c>
      <c r="R2327">
        <v>7.99</v>
      </c>
      <c r="S2327">
        <v>27</v>
      </c>
      <c r="T2327">
        <v>2</v>
      </c>
      <c r="U2327">
        <v>931</v>
      </c>
      <c r="V2327">
        <v>1</v>
      </c>
      <c r="W2327" t="str">
        <f t="shared" si="72"/>
        <v>B</v>
      </c>
      <c r="X2327" t="s">
        <v>498</v>
      </c>
      <c r="Y2327">
        <v>5</v>
      </c>
      <c r="Z2327">
        <v>5.27</v>
      </c>
      <c r="AA2327" s="6">
        <f t="shared" si="73"/>
        <v>2.7200000000000006</v>
      </c>
    </row>
    <row r="2328" spans="1:27" x14ac:dyDescent="0.3">
      <c r="A2328" s="5">
        <v>42417</v>
      </c>
      <c r="B2328" s="5" t="s">
        <v>402</v>
      </c>
      <c r="C2328" s="5" t="s">
        <v>452</v>
      </c>
      <c r="D2328" s="5" t="s">
        <v>385</v>
      </c>
      <c r="E2328" t="s">
        <v>295</v>
      </c>
      <c r="F2328" s="5" t="s">
        <v>25</v>
      </c>
      <c r="G2328" s="5" t="str">
        <f>INDEX(DB_FILM!B:B,MATCH($F2328,DB_FILM!$A:$A,0))</f>
        <v>1980</v>
      </c>
      <c r="H2328" s="5" t="str">
        <f>INDEX(DB_FILM!C:C,MATCH($F2328,DB_FILM!$A:$A,0))</f>
        <v xml:space="preserve">T </v>
      </c>
      <c r="I2328" s="9">
        <f>INDEX(DB_FILM!D:D,MATCH($F2328,DB_FILM!$A:$A,0))</f>
        <v>124</v>
      </c>
      <c r="J2328" s="5" t="str">
        <f>INDEX(DB_FILM!E:E,MATCH($F2328,DB_FILM!$A:$A,0))</f>
        <v>Action, Adventure, Fantasy</v>
      </c>
      <c r="K2328" s="6">
        <f>INDEX(DB_FILM!F:F,MATCH($F2328,DB_FILM!$A:$A,0))</f>
        <v>8.8000000000000007</v>
      </c>
      <c r="L2328" s="5" t="str">
        <f>INDEX(DB_FILM!G:G,MATCH($F2328,DB_FILM!$A:$A,0))</f>
        <v>After the rebels are brutally overpowered by the Empire on the ice planet Hoth, Luke Skywalker begins Jedi training with Yoda, while his friends are pursued by Darth Vader.</v>
      </c>
      <c r="M2328" s="5" t="str">
        <f>INDEX(DB_FILM!H:H,MATCH($F2328,DB_FILM!$A:$A,0))</f>
        <v xml:space="preserve">Irvin Kershner </v>
      </c>
      <c r="N2328" s="5" t="str">
        <f>INDEX(DB_FILM!I:I,MATCH($F2328,DB_FILM!$A:$A,0))</f>
        <v>Mark Hamill, Harrison Ford, Carrie Fisher, Billy Dee Williams</v>
      </c>
      <c r="O2328" s="7">
        <f>INDEX(DB_FILM!J:J,MATCH($F2328,DB_FILM!$A:$A,0))</f>
        <v>999712</v>
      </c>
      <c r="P2328" s="7">
        <f>INDEX(DB_FILM!K:K,MATCH($F2328,DB_FILM!$A:$A,0))</f>
        <v>290480000</v>
      </c>
      <c r="Q2328" s="5" t="s">
        <v>475</v>
      </c>
      <c r="R2328">
        <v>5.99</v>
      </c>
      <c r="S2328">
        <v>6</v>
      </c>
      <c r="T2328">
        <v>3</v>
      </c>
      <c r="U2328">
        <v>932</v>
      </c>
      <c r="V2328">
        <v>1</v>
      </c>
      <c r="W2328" t="str">
        <f t="shared" si="72"/>
        <v>C</v>
      </c>
      <c r="X2328" t="s">
        <v>547</v>
      </c>
      <c r="Y2328">
        <v>0</v>
      </c>
      <c r="Z2328">
        <v>4.8499999999999996</v>
      </c>
      <c r="AA2328" s="6">
        <f t="shared" si="73"/>
        <v>1.1400000000000006</v>
      </c>
    </row>
    <row r="2329" spans="1:27" x14ac:dyDescent="0.3">
      <c r="A2329" s="5">
        <v>42417</v>
      </c>
      <c r="B2329" s="5" t="s">
        <v>402</v>
      </c>
      <c r="C2329" s="5" t="s">
        <v>452</v>
      </c>
      <c r="D2329" s="5" t="s">
        <v>385</v>
      </c>
      <c r="E2329" t="s">
        <v>295</v>
      </c>
      <c r="F2329" s="5" t="s">
        <v>83</v>
      </c>
      <c r="G2329" s="5" t="str">
        <f>INDEX(DB_FILM!B:B,MATCH($F2329,DB_FILM!$A:$A,0))</f>
        <v>1960</v>
      </c>
      <c r="H2329" s="5" t="str">
        <f>INDEX(DB_FILM!C:C,MATCH($F2329,DB_FILM!$A:$A,0))</f>
        <v xml:space="preserve">T </v>
      </c>
      <c r="I2329" s="9">
        <f>INDEX(DB_FILM!D:D,MATCH($F2329,DB_FILM!$A:$A,0))</f>
        <v>109</v>
      </c>
      <c r="J2329" s="5" t="str">
        <f>INDEX(DB_FILM!E:E,MATCH($F2329,DB_FILM!$A:$A,0))</f>
        <v>Horror, Mystery, Thriller</v>
      </c>
      <c r="K2329" s="6">
        <f>INDEX(DB_FILM!F:F,MATCH($F2329,DB_FILM!$A:$A,0))</f>
        <v>8.5</v>
      </c>
      <c r="L2329" s="5" t="str">
        <f>INDEX(DB_FILM!G:G,MATCH($F2329,DB_FILM!$A:$A,0))</f>
        <v>A Phoenix secretary embezzles $40,000 from her employer's client, goes on the run, and checks into a remote motel run by a young man under the domination of his mother.</v>
      </c>
      <c r="M2329" s="5" t="str">
        <f>INDEX(DB_FILM!H:H,MATCH($F2329,DB_FILM!$A:$A,0))</f>
        <v xml:space="preserve">Alfred Hitchcock </v>
      </c>
      <c r="N2329" s="5" t="str">
        <f>INDEX(DB_FILM!I:I,MATCH($F2329,DB_FILM!$A:$A,0))</f>
        <v>Anthony Perkins, Janet Leigh, Vera Miles, John Gavin</v>
      </c>
      <c r="O2329" s="7">
        <f>INDEX(DB_FILM!J:J,MATCH($F2329,DB_FILM!$A:$A,0))</f>
        <v>506030</v>
      </c>
      <c r="P2329" s="7">
        <f>INDEX(DB_FILM!K:K,MATCH($F2329,DB_FILM!$A:$A,0))</f>
        <v>32000000</v>
      </c>
      <c r="Q2329" s="5" t="s">
        <v>475</v>
      </c>
      <c r="R2329">
        <v>3.99</v>
      </c>
      <c r="S2329">
        <v>38</v>
      </c>
      <c r="T2329">
        <v>3</v>
      </c>
      <c r="U2329">
        <v>932</v>
      </c>
      <c r="V2329">
        <v>2</v>
      </c>
      <c r="W2329" t="str">
        <f t="shared" si="72"/>
        <v>C</v>
      </c>
      <c r="X2329" t="s">
        <v>534</v>
      </c>
      <c r="Y2329">
        <v>0</v>
      </c>
      <c r="Z2329">
        <v>2.79</v>
      </c>
      <c r="AA2329" s="6">
        <f t="shared" si="73"/>
        <v>1.2000000000000002</v>
      </c>
    </row>
    <row r="2330" spans="1:27" x14ac:dyDescent="0.3">
      <c r="A2330" s="5">
        <v>42417</v>
      </c>
      <c r="B2330" t="s">
        <v>402</v>
      </c>
      <c r="C2330" t="s">
        <v>452</v>
      </c>
      <c r="D2330" t="s">
        <v>385</v>
      </c>
      <c r="E2330" t="s">
        <v>295</v>
      </c>
      <c r="F2330" t="s">
        <v>53</v>
      </c>
      <c r="G2330" s="5" t="str">
        <f>INDEX(DB_FILM!B:B,MATCH($F2330,DB_FILM!$A:$A,0))</f>
        <v>2001</v>
      </c>
      <c r="H2330" s="5" t="str">
        <f>INDEX(DB_FILM!C:C,MATCH($F2330,DB_FILM!$A:$A,0))</f>
        <v xml:space="preserve">T </v>
      </c>
      <c r="I2330" s="9">
        <f>INDEX(DB_FILM!D:D,MATCH($F2330,DB_FILM!$A:$A,0))</f>
        <v>125</v>
      </c>
      <c r="J2330" s="5" t="str">
        <f>INDEX(DB_FILM!E:E,MATCH($F2330,DB_FILM!$A:$A,0))</f>
        <v>Animation, Adventure, Family</v>
      </c>
      <c r="K2330" s="6">
        <f>INDEX(DB_FILM!F:F,MATCH($F2330,DB_FILM!$A:$A,0))</f>
        <v>8.6</v>
      </c>
      <c r="L2330" s="5" t="str">
        <f>INDEX(DB_FILM!G:G,MATCH($F2330,DB_FILM!$A:$A,0))</f>
        <v>During her family's move to the suburbs, a sullen 10-year-old girl wanders into a world ruled by gods, witches, and spirits, and where humans are changed into beasts.</v>
      </c>
      <c r="M2330" s="5" t="str">
        <f>INDEX(DB_FILM!H:H,MATCH($F2330,DB_FILM!$A:$A,0))</f>
        <v xml:space="preserve">Hayao Miyazaki, Kirk Wise </v>
      </c>
      <c r="N2330" s="5" t="str">
        <f>INDEX(DB_FILM!I:I,MATCH($F2330,DB_FILM!$A:$A,0))</f>
        <v>Daveigh Chase, Suzanne Pleshette, Miyu Irino, Rumi Hiiragi</v>
      </c>
      <c r="O2330" s="7">
        <f>INDEX(DB_FILM!J:J,MATCH($F2330,DB_FILM!$A:$A,0))</f>
        <v>521082</v>
      </c>
      <c r="P2330" s="7">
        <f>INDEX(DB_FILM!K:K,MATCH($F2330,DB_FILM!$A:$A,0))</f>
        <v>10060000</v>
      </c>
      <c r="Q2330" t="s">
        <v>476</v>
      </c>
      <c r="R2330">
        <v>13.99</v>
      </c>
      <c r="S2330">
        <v>21</v>
      </c>
      <c r="T2330">
        <v>2</v>
      </c>
      <c r="U2330">
        <v>932</v>
      </c>
      <c r="V2330">
        <v>3</v>
      </c>
      <c r="W2330" t="str">
        <f t="shared" si="72"/>
        <v>B</v>
      </c>
      <c r="X2330" t="s">
        <v>595</v>
      </c>
      <c r="Y2330">
        <v>0</v>
      </c>
      <c r="Z2330">
        <v>8.5299999999999994</v>
      </c>
      <c r="AA2330" s="6">
        <f t="shared" si="73"/>
        <v>5.4600000000000009</v>
      </c>
    </row>
    <row r="2331" spans="1:27" x14ac:dyDescent="0.3">
      <c r="A2331" s="5">
        <v>42417</v>
      </c>
      <c r="B2331" t="s">
        <v>412</v>
      </c>
      <c r="C2331" t="s">
        <v>439</v>
      </c>
      <c r="D2331" t="s">
        <v>391</v>
      </c>
      <c r="E2331" t="s">
        <v>270</v>
      </c>
      <c r="F2331" t="s">
        <v>51</v>
      </c>
      <c r="G2331" s="5" t="str">
        <f>INDEX(DB_FILM!B:B,MATCH($F2331,DB_FILM!$A:$A,0))</f>
        <v>1998</v>
      </c>
      <c r="H2331" s="5" t="str">
        <f>INDEX(DB_FILM!C:C,MATCH($F2331,DB_FILM!$A:$A,0))</f>
        <v xml:space="preserve">VM14 </v>
      </c>
      <c r="I2331" s="9">
        <f>INDEX(DB_FILM!D:D,MATCH($F2331,DB_FILM!$A:$A,0))</f>
        <v>169</v>
      </c>
      <c r="J2331" s="5" t="str">
        <f>INDEX(DB_FILM!E:E,MATCH($F2331,DB_FILM!$A:$A,0))</f>
        <v>Drama, War</v>
      </c>
      <c r="K2331" s="6">
        <f>INDEX(DB_FILM!F:F,MATCH($F2331,DB_FILM!$A:$A,0))</f>
        <v>8.6</v>
      </c>
      <c r="L2331" s="5" t="str">
        <f>INDEX(DB_FILM!G:G,MATCH($F2331,DB_FILM!$A:$A,0))</f>
        <v>Following the Normandy Landings, a group of U.S. soldiers go behind enemy lines to retrieve a paratrooper whose brothers have been killed in action.</v>
      </c>
      <c r="M2331" s="5" t="str">
        <f>INDEX(DB_FILM!H:H,MATCH($F2331,DB_FILM!$A:$A,0))</f>
        <v xml:space="preserve">Steven Spielberg </v>
      </c>
      <c r="N2331" s="5" t="str">
        <f>INDEX(DB_FILM!I:I,MATCH($F2331,DB_FILM!$A:$A,0))</f>
        <v>Tom Hanks, Matt Damon, Tom Sizemore, Edward Burns</v>
      </c>
      <c r="O2331" s="7">
        <f>INDEX(DB_FILM!J:J,MATCH($F2331,DB_FILM!$A:$A,0))</f>
        <v>1047650</v>
      </c>
      <c r="P2331" s="7">
        <f>INDEX(DB_FILM!K:K,MATCH($F2331,DB_FILM!$A:$A,0))</f>
        <v>216540000</v>
      </c>
      <c r="Q2331" t="s">
        <v>475</v>
      </c>
      <c r="R2331">
        <v>5.99</v>
      </c>
      <c r="S2331">
        <v>20</v>
      </c>
      <c r="T2331">
        <v>3</v>
      </c>
      <c r="U2331">
        <v>933</v>
      </c>
      <c r="V2331">
        <v>2</v>
      </c>
      <c r="W2331" t="str">
        <f t="shared" si="72"/>
        <v>C</v>
      </c>
      <c r="X2331" t="s">
        <v>562</v>
      </c>
      <c r="Y2331">
        <v>0</v>
      </c>
      <c r="Z2331">
        <v>4.91</v>
      </c>
      <c r="AA2331" s="6">
        <f t="shared" si="73"/>
        <v>1.08</v>
      </c>
    </row>
    <row r="2332" spans="1:27" x14ac:dyDescent="0.3">
      <c r="A2332" s="5">
        <v>42417</v>
      </c>
      <c r="B2332" t="s">
        <v>413</v>
      </c>
      <c r="C2332" t="s">
        <v>426</v>
      </c>
      <c r="D2332" t="s">
        <v>267</v>
      </c>
      <c r="E2332" t="s">
        <v>268</v>
      </c>
      <c r="F2332" t="s">
        <v>77</v>
      </c>
      <c r="G2332" s="5" t="str">
        <f>INDEX(DB_FILM!B:B,MATCH($F2332,DB_FILM!$A:$A,0))</f>
        <v>1981</v>
      </c>
      <c r="H2332" s="5" t="str">
        <f>INDEX(DB_FILM!C:C,MATCH($F2332,DB_FILM!$A:$A,0))</f>
        <v xml:space="preserve">T </v>
      </c>
      <c r="I2332" s="9">
        <f>INDEX(DB_FILM!D:D,MATCH($F2332,DB_FILM!$A:$A,0))</f>
        <v>115</v>
      </c>
      <c r="J2332" s="5" t="str">
        <f>INDEX(DB_FILM!E:E,MATCH($F2332,DB_FILM!$A:$A,0))</f>
        <v>Action, Adventure</v>
      </c>
      <c r="K2332" s="6">
        <f>INDEX(DB_FILM!F:F,MATCH($F2332,DB_FILM!$A:$A,0))</f>
        <v>8.5</v>
      </c>
      <c r="L2332" s="5" t="str">
        <f>INDEX(DB_FILM!G:G,MATCH($F2332,DB_FILM!$A:$A,0))</f>
        <v>In 1936, archaeologist and adventurer Indiana Jones is hired by the U.S. government to find the Ark of the Covenant before Adolf Hitler's Nazis can obtain its awesome powers.</v>
      </c>
      <c r="M2332" s="5" t="str">
        <f>INDEX(DB_FILM!H:H,MATCH($F2332,DB_FILM!$A:$A,0))</f>
        <v xml:space="preserve">Steven Spielberg </v>
      </c>
      <c r="N2332" s="5" t="str">
        <f>INDEX(DB_FILM!I:I,MATCH($F2332,DB_FILM!$A:$A,0))</f>
        <v>Harrison Ford, Karen Allen, Paul Freeman, John Rhys-Davies</v>
      </c>
      <c r="O2332" s="7">
        <f>INDEX(DB_FILM!J:J,MATCH($F2332,DB_FILM!$A:$A,0))</f>
        <v>770612</v>
      </c>
      <c r="P2332" s="7">
        <f>INDEX(DB_FILM!K:K,MATCH($F2332,DB_FILM!$A:$A,0))</f>
        <v>248160000</v>
      </c>
      <c r="Q2332" t="s">
        <v>475</v>
      </c>
      <c r="R2332">
        <v>5.99</v>
      </c>
      <c r="S2332">
        <v>35</v>
      </c>
      <c r="T2332">
        <v>3</v>
      </c>
      <c r="U2332">
        <v>934</v>
      </c>
      <c r="V2332">
        <v>2</v>
      </c>
      <c r="W2332" t="str">
        <f t="shared" si="72"/>
        <v>C</v>
      </c>
      <c r="X2332" t="s">
        <v>561</v>
      </c>
      <c r="Y2332">
        <v>0</v>
      </c>
      <c r="Z2332">
        <v>4.37</v>
      </c>
      <c r="AA2332" s="6">
        <f t="shared" si="73"/>
        <v>1.62</v>
      </c>
    </row>
    <row r="2333" spans="1:27" x14ac:dyDescent="0.3">
      <c r="A2333" s="5">
        <v>42417</v>
      </c>
      <c r="B2333" s="5" t="s">
        <v>413</v>
      </c>
      <c r="C2333" s="5" t="s">
        <v>426</v>
      </c>
      <c r="D2333" s="5" t="s">
        <v>267</v>
      </c>
      <c r="E2333" t="s">
        <v>268</v>
      </c>
      <c r="F2333" s="5" t="s">
        <v>31</v>
      </c>
      <c r="G2333" s="5" t="str">
        <f>INDEX(DB_FILM!B:B,MATCH($F2333,DB_FILM!$A:$A,0))</f>
        <v>2002</v>
      </c>
      <c r="H2333" s="5" t="str">
        <f>INDEX(DB_FILM!C:C,MATCH($F2333,DB_FILM!$A:$A,0))</f>
        <v xml:space="preserve">T </v>
      </c>
      <c r="I2333" s="9">
        <f>INDEX(DB_FILM!D:D,MATCH($F2333,DB_FILM!$A:$A,0))</f>
        <v>179</v>
      </c>
      <c r="J2333" s="5" t="str">
        <f>INDEX(DB_FILM!E:E,MATCH($F2333,DB_FILM!$A:$A,0))</f>
        <v>Adventure, Drama, Fantasy</v>
      </c>
      <c r="K2333" s="6">
        <f>INDEX(DB_FILM!F:F,MATCH($F2333,DB_FILM!$A:$A,0))</f>
        <v>8.6999999999999993</v>
      </c>
      <c r="L2333" s="5" t="str">
        <f>INDEX(DB_FILM!G:G,MATCH($F2333,DB_FILM!$A:$A,0))</f>
        <v>While Frodo and Sam edge closer to Mordor with the help of the shifty Gollum, the divided fellowship makes a stand against Sauron's new ally, Saruman, and his hordes of Isengard.</v>
      </c>
      <c r="M2333" s="5" t="str">
        <f>INDEX(DB_FILM!H:H,MATCH($F2333,DB_FILM!$A:$A,0))</f>
        <v xml:space="preserve">Peter Jackson </v>
      </c>
      <c r="N2333" s="5" t="str">
        <f>INDEX(DB_FILM!I:I,MATCH($F2333,DB_FILM!$A:$A,0))</f>
        <v>Elijah Wood, Ian McKellen, Viggo Mortensen, Orlando Bloom</v>
      </c>
      <c r="O2333" s="7">
        <f>INDEX(DB_FILM!J:J,MATCH($F2333,DB_FILM!$A:$A,0))</f>
        <v>1280806</v>
      </c>
      <c r="P2333" s="7">
        <f>INDEX(DB_FILM!K:K,MATCH($F2333,DB_FILM!$A:$A,0))</f>
        <v>342550000</v>
      </c>
      <c r="Q2333" s="5" t="s">
        <v>475</v>
      </c>
      <c r="R2333">
        <v>7.99</v>
      </c>
      <c r="S2333">
        <v>9</v>
      </c>
      <c r="T2333">
        <v>3</v>
      </c>
      <c r="U2333">
        <v>934</v>
      </c>
      <c r="V2333">
        <v>1</v>
      </c>
      <c r="W2333" t="str">
        <f t="shared" si="72"/>
        <v>C</v>
      </c>
      <c r="X2333" t="s">
        <v>609</v>
      </c>
      <c r="Y2333">
        <v>0</v>
      </c>
      <c r="Z2333">
        <v>6.23</v>
      </c>
      <c r="AA2333" s="6">
        <f t="shared" si="73"/>
        <v>1.7599999999999998</v>
      </c>
    </row>
    <row r="2334" spans="1:27" x14ac:dyDescent="0.3">
      <c r="A2334" s="5">
        <v>42417</v>
      </c>
      <c r="B2334" s="5" t="s">
        <v>413</v>
      </c>
      <c r="C2334" s="5" t="s">
        <v>426</v>
      </c>
      <c r="D2334" s="5" t="s">
        <v>267</v>
      </c>
      <c r="E2334" t="s">
        <v>268</v>
      </c>
      <c r="F2334" s="5" t="s">
        <v>99</v>
      </c>
      <c r="G2334" s="5" t="str">
        <f>INDEX(DB_FILM!B:B,MATCH($F2334,DB_FILM!$A:$A,0))</f>
        <v>1994</v>
      </c>
      <c r="H2334" s="5" t="str">
        <f>INDEX(DB_FILM!C:C,MATCH($F2334,DB_FILM!$A:$A,0))</f>
        <v xml:space="preserve">T </v>
      </c>
      <c r="I2334" s="9">
        <f>INDEX(DB_FILM!D:D,MATCH($F2334,DB_FILM!$A:$A,0))</f>
        <v>142</v>
      </c>
      <c r="J2334" s="5" t="str">
        <f>INDEX(DB_FILM!E:E,MATCH($F2334,DB_FILM!$A:$A,0))</f>
        <v>Drama</v>
      </c>
      <c r="K2334" s="6">
        <f>INDEX(DB_FILM!F:F,MATCH($F2334,DB_FILM!$A:$A,0))</f>
        <v>9.3000000000000007</v>
      </c>
      <c r="L2334" s="5" t="str">
        <f>INDEX(DB_FILM!G:G,MATCH($F2334,DB_FILM!$A:$A,0))</f>
        <v>Two imprisoned men bond over a number of years, finding solace and eventual redemption through acts of common decency.</v>
      </c>
      <c r="M2334" s="5" t="str">
        <f>INDEX(DB_FILM!H:H,MATCH($F2334,DB_FILM!$A:$A,0))</f>
        <v xml:space="preserve">Frank Darabont </v>
      </c>
      <c r="N2334" s="5" t="str">
        <f>INDEX(DB_FILM!I:I,MATCH($F2334,DB_FILM!$A:$A,0))</f>
        <v>Tim Robbins, Morgan Freeman, Bob Gunton, William Sadler</v>
      </c>
      <c r="O2334" s="7">
        <f>INDEX(DB_FILM!J:J,MATCH($F2334,DB_FILM!$A:$A,0))</f>
        <v>1987679</v>
      </c>
      <c r="P2334" s="7">
        <f>INDEX(DB_FILM!K:K,MATCH($F2334,DB_FILM!$A:$A,0))</f>
        <v>28340000</v>
      </c>
      <c r="Q2334" s="5" t="s">
        <v>476</v>
      </c>
      <c r="R2334">
        <v>7.99</v>
      </c>
      <c r="S2334">
        <v>1</v>
      </c>
      <c r="T2334">
        <v>2</v>
      </c>
      <c r="U2334">
        <v>934</v>
      </c>
      <c r="V2334">
        <v>1</v>
      </c>
      <c r="W2334" t="str">
        <f t="shared" si="72"/>
        <v>B</v>
      </c>
      <c r="X2334" t="s">
        <v>569</v>
      </c>
      <c r="Y2334">
        <v>0</v>
      </c>
      <c r="Z2334">
        <v>4.3099999999999996</v>
      </c>
      <c r="AA2334" s="6">
        <f t="shared" si="73"/>
        <v>3.6800000000000006</v>
      </c>
    </row>
    <row r="2335" spans="1:27" x14ac:dyDescent="0.3">
      <c r="A2335" s="5">
        <v>42417</v>
      </c>
      <c r="B2335" s="5" t="s">
        <v>413</v>
      </c>
      <c r="C2335" s="5" t="s">
        <v>426</v>
      </c>
      <c r="D2335" s="5" t="s">
        <v>267</v>
      </c>
      <c r="E2335" t="s">
        <v>268</v>
      </c>
      <c r="F2335" s="5" t="s">
        <v>89</v>
      </c>
      <c r="G2335" s="5" t="str">
        <f>INDEX(DB_FILM!B:B,MATCH($F2335,DB_FILM!$A:$A,0))</f>
        <v>2000</v>
      </c>
      <c r="H2335" s="5" t="str">
        <f>INDEX(DB_FILM!C:C,MATCH($F2335,DB_FILM!$A:$A,0))</f>
        <v xml:space="preserve">T </v>
      </c>
      <c r="I2335" s="9">
        <f>INDEX(DB_FILM!D:D,MATCH($F2335,DB_FILM!$A:$A,0))</f>
        <v>113</v>
      </c>
      <c r="J2335" s="5" t="str">
        <f>INDEX(DB_FILM!E:E,MATCH($F2335,DB_FILM!$A:$A,0))</f>
        <v>Mystery, Thriller</v>
      </c>
      <c r="K2335" s="6">
        <f>INDEX(DB_FILM!F:F,MATCH($F2335,DB_FILM!$A:$A,0))</f>
        <v>8.5</v>
      </c>
      <c r="L2335" s="5" t="str">
        <f>INDEX(DB_FILM!G:G,MATCH($F2335,DB_FILM!$A:$A,0))</f>
        <v>A man with short-term memory loss attempts to track down his wife's murderer.</v>
      </c>
      <c r="M2335" s="5" t="str">
        <f>INDEX(DB_FILM!H:H,MATCH($F2335,DB_FILM!$A:$A,0))</f>
        <v xml:space="preserve">Christopher Nolan </v>
      </c>
      <c r="N2335" s="5" t="str">
        <f>INDEX(DB_FILM!I:I,MATCH($F2335,DB_FILM!$A:$A,0))</f>
        <v>Guy Pearce, Carrie-Anne Moss, Joe Pantoliano, Mark Boone Junior</v>
      </c>
      <c r="O2335" s="7">
        <f>INDEX(DB_FILM!J:J,MATCH($F2335,DB_FILM!$A:$A,0))</f>
        <v>986815</v>
      </c>
      <c r="P2335" s="7">
        <f>INDEX(DB_FILM!K:K,MATCH($F2335,DB_FILM!$A:$A,0))</f>
        <v>25540000</v>
      </c>
      <c r="Q2335" s="5" t="s">
        <v>476</v>
      </c>
      <c r="R2335">
        <v>7.99</v>
      </c>
      <c r="S2335">
        <v>41</v>
      </c>
      <c r="T2335">
        <v>2</v>
      </c>
      <c r="U2335">
        <v>934</v>
      </c>
      <c r="V2335">
        <v>1</v>
      </c>
      <c r="W2335" t="str">
        <f t="shared" si="72"/>
        <v>B</v>
      </c>
      <c r="X2335" t="s">
        <v>582</v>
      </c>
      <c r="Y2335">
        <v>0</v>
      </c>
      <c r="Z2335">
        <v>5.59</v>
      </c>
      <c r="AA2335" s="6">
        <f t="shared" si="73"/>
        <v>2.4000000000000004</v>
      </c>
    </row>
    <row r="2336" spans="1:27" x14ac:dyDescent="0.3">
      <c r="A2336" s="5">
        <v>42418</v>
      </c>
      <c r="B2336" t="s">
        <v>409</v>
      </c>
      <c r="C2336" t="s">
        <v>440</v>
      </c>
      <c r="D2336" t="s">
        <v>327</v>
      </c>
      <c r="E2336" t="s">
        <v>323</v>
      </c>
      <c r="F2336" t="s">
        <v>37</v>
      </c>
      <c r="G2336" s="5" t="str">
        <f>INDEX(DB_FILM!B:B,MATCH($F2336,DB_FILM!$A:$A,0))</f>
        <v>2018</v>
      </c>
      <c r="H2336" s="5" t="str">
        <f>INDEX(DB_FILM!C:C,MATCH($F2336,DB_FILM!$A:$A,0))</f>
        <v xml:space="preserve">T </v>
      </c>
      <c r="I2336" s="9">
        <f>INDEX(DB_FILM!D:D,MATCH($F2336,DB_FILM!$A:$A,0))</f>
        <v>149</v>
      </c>
      <c r="J2336" s="5" t="str">
        <f>INDEX(DB_FILM!E:E,MATCH($F2336,DB_FILM!$A:$A,0))</f>
        <v>Action, Adventure, Fantasy</v>
      </c>
      <c r="K2336" s="6">
        <f>INDEX(DB_FILM!F:F,MATCH($F2336,DB_FILM!$A:$A,0))</f>
        <v>8.6</v>
      </c>
      <c r="L2336" s="5" t="str">
        <f>INDEX(DB_FILM!G:G,MATCH($F2336,DB_FILM!$A:$A,0))</f>
        <v>The Avengers and their allies must be willing to sacrifice all in an attempt to defeat the powerful Thanos before his blitz of devastation and ruin puts an end to the universe.</v>
      </c>
      <c r="M2336" s="5" t="str">
        <f>INDEX(DB_FILM!H:H,MATCH($F2336,DB_FILM!$A:$A,0))</f>
        <v xml:space="preserve">Anthony Russo, Joe Russo </v>
      </c>
      <c r="N2336" s="5" t="str">
        <f>INDEX(DB_FILM!I:I,MATCH($F2336,DB_FILM!$A:$A,0))</f>
        <v>Robert Downey Jr., Chris Hemsworth, Mark Ruffalo, Chris Evans</v>
      </c>
      <c r="O2336" s="7">
        <f>INDEX(DB_FILM!J:J,MATCH($F2336,DB_FILM!$A:$A,0))</f>
        <v>461893</v>
      </c>
      <c r="P2336" s="7">
        <f>INDEX(DB_FILM!K:K,MATCH($F2336,DB_FILM!$A:$A,0))</f>
        <v>678630000</v>
      </c>
      <c r="Q2336" t="s">
        <v>475</v>
      </c>
      <c r="R2336">
        <v>7.99</v>
      </c>
      <c r="S2336">
        <v>13</v>
      </c>
      <c r="T2336">
        <v>3</v>
      </c>
      <c r="U2336">
        <v>935</v>
      </c>
      <c r="V2336">
        <v>3</v>
      </c>
      <c r="W2336" t="str">
        <f t="shared" si="72"/>
        <v>C</v>
      </c>
      <c r="X2336" t="s">
        <v>620</v>
      </c>
      <c r="Y2336">
        <v>0</v>
      </c>
      <c r="Z2336">
        <v>6.23</v>
      </c>
      <c r="AA2336" s="6">
        <f t="shared" si="73"/>
        <v>1.7599999999999998</v>
      </c>
    </row>
    <row r="2337" spans="1:27" x14ac:dyDescent="0.3">
      <c r="A2337" s="5">
        <v>42418</v>
      </c>
      <c r="B2337" s="5" t="s">
        <v>409</v>
      </c>
      <c r="C2337" s="5" t="s">
        <v>440</v>
      </c>
      <c r="D2337" s="5" t="s">
        <v>327</v>
      </c>
      <c r="E2337" t="s">
        <v>323</v>
      </c>
      <c r="F2337" s="5" t="s">
        <v>93</v>
      </c>
      <c r="G2337" s="5" t="str">
        <f>INDEX(DB_FILM!B:B,MATCH($F2337,DB_FILM!$A:$A,0))</f>
        <v>2016</v>
      </c>
      <c r="H2337" s="5" t="str">
        <f>INDEX(DB_FILM!C:C,MATCH($F2337,DB_FILM!$A:$A,0))</f>
        <v>N/A</v>
      </c>
      <c r="I2337" s="9">
        <f>INDEX(DB_FILM!D:D,MATCH($F2337,DB_FILM!$A:$A,0))</f>
        <v>161</v>
      </c>
      <c r="J2337" s="5" t="str">
        <f>INDEX(DB_FILM!E:E,MATCH($F2337,DB_FILM!$A:$A,0))</f>
        <v>Action, Biography, Drama</v>
      </c>
      <c r="K2337" s="6">
        <f>INDEX(DB_FILM!F:F,MATCH($F2337,DB_FILM!$A:$A,0))</f>
        <v>8.5</v>
      </c>
      <c r="L2337" s="5" t="str">
        <f>INDEX(DB_FILM!G:G,MATCH($F2337,DB_FILM!$A:$A,0))</f>
        <v>Former wrestler Mahavir Singh Phogat and his two wrestler daughters struggle towards glory at the Commonwealth Games in the face of societal oppression.</v>
      </c>
      <c r="M2337" s="5" t="str">
        <f>INDEX(DB_FILM!H:H,MATCH($F2337,DB_FILM!$A:$A,0))</f>
        <v xml:space="preserve">Nitesh Tiwari </v>
      </c>
      <c r="N2337" s="5" t="str">
        <f>INDEX(DB_FILM!I:I,MATCH($F2337,DB_FILM!$A:$A,0))</f>
        <v>Aamir Khan, Sakshi Tanwar, Fatima Sana Shaikh, Sanya Malhotra</v>
      </c>
      <c r="O2337" s="7">
        <f>INDEX(DB_FILM!J:J,MATCH($F2337,DB_FILM!$A:$A,0))</f>
        <v>102802</v>
      </c>
      <c r="P2337" s="7">
        <f>INDEX(DB_FILM!K:K,MATCH($F2337,DB_FILM!$A:$A,0))</f>
        <v>12390000</v>
      </c>
      <c r="Q2337" s="5" t="s">
        <v>476</v>
      </c>
      <c r="R2337">
        <v>3.99</v>
      </c>
      <c r="S2337">
        <v>43</v>
      </c>
      <c r="T2337">
        <v>2</v>
      </c>
      <c r="U2337">
        <v>935</v>
      </c>
      <c r="V2337">
        <v>1</v>
      </c>
      <c r="W2337" t="str">
        <f t="shared" si="72"/>
        <v>B</v>
      </c>
      <c r="X2337" t="s">
        <v>564</v>
      </c>
      <c r="Y2337">
        <v>0</v>
      </c>
      <c r="Z2337">
        <v>2.15</v>
      </c>
      <c r="AA2337" s="6">
        <f t="shared" si="73"/>
        <v>1.8400000000000003</v>
      </c>
    </row>
    <row r="2338" spans="1:27" x14ac:dyDescent="0.3">
      <c r="A2338" s="5">
        <v>42418</v>
      </c>
      <c r="B2338" s="5" t="s">
        <v>409</v>
      </c>
      <c r="C2338" s="5" t="s">
        <v>440</v>
      </c>
      <c r="D2338" s="5" t="s">
        <v>327</v>
      </c>
      <c r="E2338" t="s">
        <v>323</v>
      </c>
      <c r="F2338" s="5" t="s">
        <v>71</v>
      </c>
      <c r="G2338" s="5" t="str">
        <f>INDEX(DB_FILM!B:B,MATCH($F2338,DB_FILM!$A:$A,0))</f>
        <v>2000</v>
      </c>
      <c r="H2338" s="5" t="str">
        <f>INDEX(DB_FILM!C:C,MATCH($F2338,DB_FILM!$A:$A,0))</f>
        <v xml:space="preserve">T </v>
      </c>
      <c r="I2338" s="9">
        <f>INDEX(DB_FILM!D:D,MATCH($F2338,DB_FILM!$A:$A,0))</f>
        <v>155</v>
      </c>
      <c r="J2338" s="5" t="str">
        <f>INDEX(DB_FILM!E:E,MATCH($F2338,DB_FILM!$A:$A,0))</f>
        <v>Action, Adventure, Drama</v>
      </c>
      <c r="K2338" s="6">
        <f>INDEX(DB_FILM!F:F,MATCH($F2338,DB_FILM!$A:$A,0))</f>
        <v>8.5</v>
      </c>
      <c r="L2338" s="5" t="str">
        <f>INDEX(DB_FILM!G:G,MATCH($F2338,DB_FILM!$A:$A,0))</f>
        <v>When a Roman General is betrayed, and his family murdered by an emperor's corrupt son, he comes to Rome as a gladiator to seek revenge.</v>
      </c>
      <c r="M2338" s="5" t="str">
        <f>INDEX(DB_FILM!H:H,MATCH($F2338,DB_FILM!$A:$A,0))</f>
        <v xml:space="preserve">Ridley Scott </v>
      </c>
      <c r="N2338" s="5" t="str">
        <f>INDEX(DB_FILM!I:I,MATCH($F2338,DB_FILM!$A:$A,0))</f>
        <v>Russell Crowe, Joaquin Phoenix, Connie Nielsen, Oliver Reed</v>
      </c>
      <c r="O2338" s="7">
        <f>INDEX(DB_FILM!J:J,MATCH($F2338,DB_FILM!$A:$A,0))</f>
        <v>1149315</v>
      </c>
      <c r="P2338" s="7">
        <f>INDEX(DB_FILM!K:K,MATCH($F2338,DB_FILM!$A:$A,0))</f>
        <v>187710000</v>
      </c>
      <c r="Q2338" s="5" t="s">
        <v>474</v>
      </c>
      <c r="R2338">
        <v>9.99</v>
      </c>
      <c r="S2338">
        <v>31</v>
      </c>
      <c r="T2338">
        <v>1</v>
      </c>
      <c r="U2338">
        <v>935</v>
      </c>
      <c r="V2338">
        <v>2</v>
      </c>
      <c r="W2338" t="str">
        <f t="shared" si="72"/>
        <v>A</v>
      </c>
      <c r="X2338" t="s">
        <v>577</v>
      </c>
      <c r="Y2338">
        <v>0</v>
      </c>
      <c r="Z2338">
        <v>5.69</v>
      </c>
      <c r="AA2338" s="6">
        <f t="shared" si="73"/>
        <v>4.3</v>
      </c>
    </row>
    <row r="2339" spans="1:27" x14ac:dyDescent="0.3">
      <c r="A2339" s="5">
        <v>42418</v>
      </c>
      <c r="B2339" t="s">
        <v>414</v>
      </c>
      <c r="C2339" t="s">
        <v>457</v>
      </c>
      <c r="D2339" t="s">
        <v>358</v>
      </c>
      <c r="E2339" t="s">
        <v>272</v>
      </c>
      <c r="F2339" t="s">
        <v>85</v>
      </c>
      <c r="G2339" s="5" t="str">
        <f>INDEX(DB_FILM!B:B,MATCH($F2339,DB_FILM!$A:$A,0))</f>
        <v>1991</v>
      </c>
      <c r="H2339" s="5" t="str">
        <f>INDEX(DB_FILM!C:C,MATCH($F2339,DB_FILM!$A:$A,0))</f>
        <v xml:space="preserve">T </v>
      </c>
      <c r="I2339" s="9">
        <f>INDEX(DB_FILM!D:D,MATCH($F2339,DB_FILM!$A:$A,0))</f>
        <v>137</v>
      </c>
      <c r="J2339" s="5" t="str">
        <f>INDEX(DB_FILM!E:E,MATCH($F2339,DB_FILM!$A:$A,0))</f>
        <v>Action, Sci-Fi</v>
      </c>
      <c r="K2339" s="6">
        <f>INDEX(DB_FILM!F:F,MATCH($F2339,DB_FILM!$A:$A,0))</f>
        <v>8.5</v>
      </c>
      <c r="L2339" s="5" t="str">
        <f>INDEX(DB_FILM!G:G,MATCH($F2339,DB_FILM!$A:$A,0))</f>
        <v>A cyborg, identical to the one who failed to kill Sarah Connor, must now protect her teenage son, John Connor, from a more advanced and powerful cyborg.</v>
      </c>
      <c r="M2339" s="5" t="str">
        <f>INDEX(DB_FILM!H:H,MATCH($F2339,DB_FILM!$A:$A,0))</f>
        <v xml:space="preserve">James Cameron </v>
      </c>
      <c r="N2339" s="5" t="str">
        <f>INDEX(DB_FILM!I:I,MATCH($F2339,DB_FILM!$A:$A,0))</f>
        <v>Arnold Schwarzenegger, Linda Hamilton, Edward Furlong, Robert Patrick</v>
      </c>
      <c r="O2339" s="7">
        <f>INDEX(DB_FILM!J:J,MATCH($F2339,DB_FILM!$A:$A,0))</f>
        <v>863511</v>
      </c>
      <c r="P2339" s="7">
        <f>INDEX(DB_FILM!K:K,MATCH($F2339,DB_FILM!$A:$A,0))</f>
        <v>204840000</v>
      </c>
      <c r="Q2339" t="s">
        <v>474</v>
      </c>
      <c r="R2339">
        <v>9.99</v>
      </c>
      <c r="S2339">
        <v>39</v>
      </c>
      <c r="T2339">
        <v>1</v>
      </c>
      <c r="U2339">
        <v>936</v>
      </c>
      <c r="V2339">
        <v>1</v>
      </c>
      <c r="W2339" t="str">
        <f t="shared" si="72"/>
        <v>A</v>
      </c>
      <c r="X2339" t="s">
        <v>601</v>
      </c>
      <c r="Y2339">
        <v>0</v>
      </c>
      <c r="Z2339">
        <v>6.39</v>
      </c>
      <c r="AA2339" s="6">
        <f t="shared" si="73"/>
        <v>3.6000000000000005</v>
      </c>
    </row>
    <row r="2340" spans="1:27" x14ac:dyDescent="0.3">
      <c r="A2340" s="5">
        <v>42419</v>
      </c>
      <c r="B2340" s="5" t="s">
        <v>415</v>
      </c>
      <c r="C2340" s="5" t="s">
        <v>443</v>
      </c>
      <c r="D2340" s="5" t="s">
        <v>373</v>
      </c>
      <c r="E2340" t="s">
        <v>287</v>
      </c>
      <c r="F2340" s="5" t="s">
        <v>99</v>
      </c>
      <c r="G2340" s="5" t="str">
        <f>INDEX(DB_FILM!B:B,MATCH($F2340,DB_FILM!$A:$A,0))</f>
        <v>1994</v>
      </c>
      <c r="H2340" s="5" t="str">
        <f>INDEX(DB_FILM!C:C,MATCH($F2340,DB_FILM!$A:$A,0))</f>
        <v xml:space="preserve">T </v>
      </c>
      <c r="I2340" s="9">
        <f>INDEX(DB_FILM!D:D,MATCH($F2340,DB_FILM!$A:$A,0))</f>
        <v>142</v>
      </c>
      <c r="J2340" s="5" t="str">
        <f>INDEX(DB_FILM!E:E,MATCH($F2340,DB_FILM!$A:$A,0))</f>
        <v>Drama</v>
      </c>
      <c r="K2340" s="6">
        <f>INDEX(DB_FILM!F:F,MATCH($F2340,DB_FILM!$A:$A,0))</f>
        <v>9.3000000000000007</v>
      </c>
      <c r="L2340" s="5" t="str">
        <f>INDEX(DB_FILM!G:G,MATCH($F2340,DB_FILM!$A:$A,0))</f>
        <v>Two imprisoned men bond over a number of years, finding solace and eventual redemption through acts of common decency.</v>
      </c>
      <c r="M2340" s="5" t="str">
        <f>INDEX(DB_FILM!H:H,MATCH($F2340,DB_FILM!$A:$A,0))</f>
        <v xml:space="preserve">Frank Darabont </v>
      </c>
      <c r="N2340" s="5" t="str">
        <f>INDEX(DB_FILM!I:I,MATCH($F2340,DB_FILM!$A:$A,0))</f>
        <v>Tim Robbins, Morgan Freeman, Bob Gunton, William Sadler</v>
      </c>
      <c r="O2340" s="7">
        <f>INDEX(DB_FILM!J:J,MATCH($F2340,DB_FILM!$A:$A,0))</f>
        <v>1987679</v>
      </c>
      <c r="P2340" s="7">
        <f>INDEX(DB_FILM!K:K,MATCH($F2340,DB_FILM!$A:$A,0))</f>
        <v>28340000</v>
      </c>
      <c r="Q2340" s="5" t="s">
        <v>475</v>
      </c>
      <c r="R2340">
        <v>5.99</v>
      </c>
      <c r="S2340">
        <v>1</v>
      </c>
      <c r="T2340">
        <v>3</v>
      </c>
      <c r="U2340">
        <v>937</v>
      </c>
      <c r="V2340">
        <v>1</v>
      </c>
      <c r="W2340" t="str">
        <f t="shared" si="72"/>
        <v>C</v>
      </c>
      <c r="X2340" t="s">
        <v>539</v>
      </c>
      <c r="Y2340">
        <v>0</v>
      </c>
      <c r="Z2340">
        <v>4.8499999999999996</v>
      </c>
      <c r="AA2340" s="6">
        <f t="shared" si="73"/>
        <v>1.1400000000000006</v>
      </c>
    </row>
    <row r="2341" spans="1:27" x14ac:dyDescent="0.3">
      <c r="A2341" s="5">
        <v>42419</v>
      </c>
      <c r="B2341" s="5" t="s">
        <v>415</v>
      </c>
      <c r="C2341" s="5" t="s">
        <v>443</v>
      </c>
      <c r="D2341" s="5" t="s">
        <v>373</v>
      </c>
      <c r="E2341" t="s">
        <v>287</v>
      </c>
      <c r="F2341" s="5" t="s">
        <v>25</v>
      </c>
      <c r="G2341" s="5" t="str">
        <f>INDEX(DB_FILM!B:B,MATCH($F2341,DB_FILM!$A:$A,0))</f>
        <v>1980</v>
      </c>
      <c r="H2341" s="5" t="str">
        <f>INDEX(DB_FILM!C:C,MATCH($F2341,DB_FILM!$A:$A,0))</f>
        <v xml:space="preserve">T </v>
      </c>
      <c r="I2341" s="9">
        <f>INDEX(DB_FILM!D:D,MATCH($F2341,DB_FILM!$A:$A,0))</f>
        <v>124</v>
      </c>
      <c r="J2341" s="5" t="str">
        <f>INDEX(DB_FILM!E:E,MATCH($F2341,DB_FILM!$A:$A,0))</f>
        <v>Action, Adventure, Fantasy</v>
      </c>
      <c r="K2341" s="6">
        <f>INDEX(DB_FILM!F:F,MATCH($F2341,DB_FILM!$A:$A,0))</f>
        <v>8.8000000000000007</v>
      </c>
      <c r="L2341" s="5" t="str">
        <f>INDEX(DB_FILM!G:G,MATCH($F2341,DB_FILM!$A:$A,0))</f>
        <v>After the rebels are brutally overpowered by the Empire on the ice planet Hoth, Luke Skywalker begins Jedi training with Yoda, while his friends are pursued by Darth Vader.</v>
      </c>
      <c r="M2341" s="5" t="str">
        <f>INDEX(DB_FILM!H:H,MATCH($F2341,DB_FILM!$A:$A,0))</f>
        <v xml:space="preserve">Irvin Kershner </v>
      </c>
      <c r="N2341" s="5" t="str">
        <f>INDEX(DB_FILM!I:I,MATCH($F2341,DB_FILM!$A:$A,0))</f>
        <v>Mark Hamill, Harrison Ford, Carrie Fisher, Billy Dee Williams</v>
      </c>
      <c r="O2341" s="7">
        <f>INDEX(DB_FILM!J:J,MATCH($F2341,DB_FILM!$A:$A,0))</f>
        <v>999712</v>
      </c>
      <c r="P2341" s="7">
        <f>INDEX(DB_FILM!K:K,MATCH($F2341,DB_FILM!$A:$A,0))</f>
        <v>290480000</v>
      </c>
      <c r="Q2341" s="5" t="s">
        <v>475</v>
      </c>
      <c r="R2341">
        <v>3.99</v>
      </c>
      <c r="S2341">
        <v>6</v>
      </c>
      <c r="T2341">
        <v>3</v>
      </c>
      <c r="U2341">
        <v>937</v>
      </c>
      <c r="V2341">
        <v>2</v>
      </c>
      <c r="W2341" t="str">
        <f t="shared" si="72"/>
        <v>C</v>
      </c>
      <c r="X2341" t="s">
        <v>547</v>
      </c>
      <c r="Y2341">
        <v>0</v>
      </c>
      <c r="Z2341">
        <v>3.15</v>
      </c>
      <c r="AA2341" s="6">
        <f t="shared" si="73"/>
        <v>0.8400000000000003</v>
      </c>
    </row>
    <row r="2342" spans="1:27" x14ac:dyDescent="0.3">
      <c r="A2342" s="5">
        <v>42419</v>
      </c>
      <c r="B2342" t="s">
        <v>415</v>
      </c>
      <c r="C2342" t="s">
        <v>443</v>
      </c>
      <c r="D2342" t="s">
        <v>373</v>
      </c>
      <c r="E2342" t="s">
        <v>287</v>
      </c>
      <c r="F2342" t="s">
        <v>3</v>
      </c>
      <c r="G2342" s="5" t="str">
        <f>INDEX(DB_FILM!B:B,MATCH($F2342,DB_FILM!$A:$A,0))</f>
        <v>2008</v>
      </c>
      <c r="H2342" s="5" t="str">
        <f>INDEX(DB_FILM!C:C,MATCH($F2342,DB_FILM!$A:$A,0))</f>
        <v xml:space="preserve">T </v>
      </c>
      <c r="I2342" s="9">
        <f>INDEX(DB_FILM!D:D,MATCH($F2342,DB_FILM!$A:$A,0))</f>
        <v>152</v>
      </c>
      <c r="J2342" s="5" t="str">
        <f>INDEX(DB_FILM!E:E,MATCH($F2342,DB_FILM!$A:$A,0))</f>
        <v>Action, Crime, Drama</v>
      </c>
      <c r="K2342" s="6">
        <f>INDEX(DB_FILM!F:F,MATCH($F2342,DB_FILM!$A:$A,0))</f>
        <v>9</v>
      </c>
      <c r="L2342" s="5" t="str">
        <f>INDEX(DB_FILM!G:G,MATCH($F2342,DB_FILM!$A:$A,0))</f>
        <v>When the menace known as the Joker emerges from his mysterious past, he wreaks havoc and chaos on the people of Gotham. The Dark Knight must accept one of the greatest psychological and physical tests of his ability to fight injustice.</v>
      </c>
      <c r="M2342" s="5" t="str">
        <f>INDEX(DB_FILM!H:H,MATCH($F2342,DB_FILM!$A:$A,0))</f>
        <v xml:space="preserve">Christopher Nolan </v>
      </c>
      <c r="N2342" s="5" t="str">
        <f>INDEX(DB_FILM!I:I,MATCH($F2342,DB_FILM!$A:$A,0))</f>
        <v>Christian Bale, Heath Ledger, Aaron Eckhart, Michael Caine</v>
      </c>
      <c r="O2342" s="7">
        <f>INDEX(DB_FILM!J:J,MATCH($F2342,DB_FILM!$A:$A,0))</f>
        <v>1958004</v>
      </c>
      <c r="P2342" s="7">
        <f>INDEX(DB_FILM!K:K,MATCH($F2342,DB_FILM!$A:$A,0))</f>
        <v>534860000</v>
      </c>
      <c r="Q2342" t="s">
        <v>476</v>
      </c>
      <c r="R2342">
        <v>3.99</v>
      </c>
      <c r="S2342">
        <v>23</v>
      </c>
      <c r="T2342">
        <v>2</v>
      </c>
      <c r="U2342">
        <v>937</v>
      </c>
      <c r="V2342">
        <v>3</v>
      </c>
      <c r="W2342" t="str">
        <f t="shared" si="72"/>
        <v>B</v>
      </c>
      <c r="X2342" t="s">
        <v>500</v>
      </c>
      <c r="Y2342">
        <v>5</v>
      </c>
      <c r="Z2342">
        <v>2.0699999999999998</v>
      </c>
      <c r="AA2342" s="6">
        <f t="shared" si="73"/>
        <v>1.9200000000000004</v>
      </c>
    </row>
    <row r="2343" spans="1:27" x14ac:dyDescent="0.3">
      <c r="A2343" s="5">
        <v>42419</v>
      </c>
      <c r="B2343" s="5" t="s">
        <v>401</v>
      </c>
      <c r="C2343" s="5" t="s">
        <v>420</v>
      </c>
      <c r="D2343" s="5" t="s">
        <v>389</v>
      </c>
      <c r="E2343" t="s">
        <v>290</v>
      </c>
      <c r="F2343" s="5" t="s">
        <v>11</v>
      </c>
      <c r="G2343" s="5" t="str">
        <f>INDEX(DB_FILM!B:B,MATCH($F2343,DB_FILM!$A:$A,0))</f>
        <v>1993</v>
      </c>
      <c r="H2343" s="5" t="str">
        <f>INDEX(DB_FILM!C:C,MATCH($F2343,DB_FILM!$A:$A,0))</f>
        <v xml:space="preserve">T </v>
      </c>
      <c r="I2343" s="9">
        <f>INDEX(DB_FILM!D:D,MATCH($F2343,DB_FILM!$A:$A,0))</f>
        <v>195</v>
      </c>
      <c r="J2343" s="5" t="str">
        <f>INDEX(DB_FILM!E:E,MATCH($F2343,DB_FILM!$A:$A,0))</f>
        <v>Biography, Drama, History</v>
      </c>
      <c r="K2343" s="6">
        <f>INDEX(DB_FILM!F:F,MATCH($F2343,DB_FILM!$A:$A,0))</f>
        <v>8.9</v>
      </c>
      <c r="L2343" s="5" t="str">
        <f>INDEX(DB_FILM!G:G,MATCH($F2343,DB_FILM!$A:$A,0))</f>
        <v>In German-occupied Poland during World War II, Oskar Schindler gradually becomes concerned for his Jewish workforce after witnessing their persecution by the Nazi Germans.</v>
      </c>
      <c r="M2343" s="5" t="str">
        <f>INDEX(DB_FILM!H:H,MATCH($F2343,DB_FILM!$A:$A,0))</f>
        <v xml:space="preserve">Steven Spielberg </v>
      </c>
      <c r="N2343" s="5" t="str">
        <f>INDEX(DB_FILM!I:I,MATCH($F2343,DB_FILM!$A:$A,0))</f>
        <v>Liam Neeson, Ralph Fiennes, Ben Kingsley, Caroline Goodall</v>
      </c>
      <c r="O2343" s="7">
        <f>INDEX(DB_FILM!J:J,MATCH($F2343,DB_FILM!$A:$A,0))</f>
        <v>1025474</v>
      </c>
      <c r="P2343" s="7">
        <f>INDEX(DB_FILM!K:K,MATCH($F2343,DB_FILM!$A:$A,0))</f>
        <v>96070000</v>
      </c>
      <c r="Q2343" s="5" t="s">
        <v>476</v>
      </c>
      <c r="R2343">
        <v>5.99</v>
      </c>
      <c r="S2343">
        <v>48</v>
      </c>
      <c r="T2343">
        <v>2</v>
      </c>
      <c r="U2343">
        <v>938</v>
      </c>
      <c r="V2343">
        <v>1</v>
      </c>
      <c r="W2343" t="str">
        <f t="shared" si="72"/>
        <v>B</v>
      </c>
      <c r="X2343" t="s">
        <v>584</v>
      </c>
      <c r="Y2343">
        <v>0</v>
      </c>
      <c r="Z2343">
        <v>4.1900000000000004</v>
      </c>
      <c r="AA2343" s="6">
        <f t="shared" si="73"/>
        <v>1.7999999999999998</v>
      </c>
    </row>
    <row r="2344" spans="1:27" x14ac:dyDescent="0.3">
      <c r="A2344" s="5">
        <v>42419</v>
      </c>
      <c r="B2344" t="s">
        <v>401</v>
      </c>
      <c r="C2344" t="s">
        <v>420</v>
      </c>
      <c r="D2344" t="s">
        <v>389</v>
      </c>
      <c r="E2344" t="s">
        <v>290</v>
      </c>
      <c r="F2344" t="s">
        <v>21</v>
      </c>
      <c r="G2344" s="5" t="str">
        <f>INDEX(DB_FILM!B:B,MATCH($F2344,DB_FILM!$A:$A,0))</f>
        <v>1999</v>
      </c>
      <c r="H2344" s="5" t="str">
        <f>INDEX(DB_FILM!C:C,MATCH($F2344,DB_FILM!$A:$A,0))</f>
        <v xml:space="preserve">VM18 </v>
      </c>
      <c r="I2344" s="9">
        <f>INDEX(DB_FILM!D:D,MATCH($F2344,DB_FILM!$A:$A,0))</f>
        <v>139</v>
      </c>
      <c r="J2344" s="5" t="str">
        <f>INDEX(DB_FILM!E:E,MATCH($F2344,DB_FILM!$A:$A,0))</f>
        <v>Drama</v>
      </c>
      <c r="K2344" s="6">
        <f>INDEX(DB_FILM!F:F,MATCH($F2344,DB_FILM!$A:$A,0))</f>
        <v>8.8000000000000007</v>
      </c>
      <c r="L2344" s="5" t="str">
        <f>INDEX(DB_FILM!G:G,MATCH($F2344,DB_FILM!$A:$A,0))</f>
        <v>An insomniac office worker and a devil-may-care soapmaker form an underground fight club that evolves into something much, much more.</v>
      </c>
      <c r="M2344" s="5" t="str">
        <f>INDEX(DB_FILM!H:H,MATCH($F2344,DB_FILM!$A:$A,0))</f>
        <v xml:space="preserve">David Fincher </v>
      </c>
      <c r="N2344" s="5" t="str">
        <f>INDEX(DB_FILM!I:I,MATCH($F2344,DB_FILM!$A:$A,0))</f>
        <v>Brad Pitt, Edward Norton, Meat Loaf, Zach Grenier</v>
      </c>
      <c r="O2344" s="7">
        <f>INDEX(DB_FILM!J:J,MATCH($F2344,DB_FILM!$A:$A,0))</f>
        <v>1591794</v>
      </c>
      <c r="P2344" s="7">
        <f>INDEX(DB_FILM!K:K,MATCH($F2344,DB_FILM!$A:$A,0))</f>
        <v>37030000</v>
      </c>
      <c r="Q2344" t="s">
        <v>474</v>
      </c>
      <c r="R2344">
        <v>9.99</v>
      </c>
      <c r="S2344">
        <v>4</v>
      </c>
      <c r="T2344">
        <v>1</v>
      </c>
      <c r="U2344">
        <v>938</v>
      </c>
      <c r="V2344">
        <v>2</v>
      </c>
      <c r="W2344" t="str">
        <f t="shared" si="72"/>
        <v>A</v>
      </c>
      <c r="X2344" t="s">
        <v>594</v>
      </c>
      <c r="Y2344">
        <v>0</v>
      </c>
      <c r="Z2344">
        <v>5.09</v>
      </c>
      <c r="AA2344" s="6">
        <f t="shared" si="73"/>
        <v>4.9000000000000004</v>
      </c>
    </row>
    <row r="2345" spans="1:27" x14ac:dyDescent="0.3">
      <c r="A2345" s="5">
        <v>42420</v>
      </c>
      <c r="B2345" t="s">
        <v>404</v>
      </c>
      <c r="C2345" t="s">
        <v>432</v>
      </c>
      <c r="D2345" t="s">
        <v>378</v>
      </c>
      <c r="E2345" t="s">
        <v>268</v>
      </c>
      <c r="F2345" t="s">
        <v>15</v>
      </c>
      <c r="G2345" s="5" t="str">
        <f>INDEX(DB_FILM!B:B,MATCH($F2345,DB_FILM!$A:$A,0))</f>
        <v>1957</v>
      </c>
      <c r="H2345" s="5" t="str">
        <f>INDEX(DB_FILM!C:C,MATCH($F2345,DB_FILM!$A:$A,0))</f>
        <v>N/A</v>
      </c>
      <c r="I2345" s="9">
        <f>INDEX(DB_FILM!D:D,MATCH($F2345,DB_FILM!$A:$A,0))</f>
        <v>96</v>
      </c>
      <c r="J2345" s="5" t="str">
        <f>INDEX(DB_FILM!E:E,MATCH($F2345,DB_FILM!$A:$A,0))</f>
        <v>Crime, Drama</v>
      </c>
      <c r="K2345" s="6">
        <f>INDEX(DB_FILM!F:F,MATCH($F2345,DB_FILM!$A:$A,0))</f>
        <v>8.9</v>
      </c>
      <c r="L2345" s="5" t="str">
        <f>INDEX(DB_FILM!G:G,MATCH($F2345,DB_FILM!$A:$A,0))</f>
        <v>A jury holdout attempts to prevent a miscarriage of justice by forcing his colleagues to reconsider the evidence.</v>
      </c>
      <c r="M2345" s="5" t="str">
        <f>INDEX(DB_FILM!H:H,MATCH($F2345,DB_FILM!$A:$A,0))</f>
        <v xml:space="preserve">Sidney Lumet </v>
      </c>
      <c r="N2345" s="5" t="str">
        <f>INDEX(DB_FILM!I:I,MATCH($F2345,DB_FILM!$A:$A,0))</f>
        <v>Henry Fonda, Lee J. Cobb, Martin Balsam, John Fiedler</v>
      </c>
      <c r="O2345" s="7">
        <f>INDEX(DB_FILM!J:J,MATCH($F2345,DB_FILM!$A:$A,0))</f>
        <v>555455</v>
      </c>
      <c r="P2345" s="7">
        <f>INDEX(DB_FILM!K:K,MATCH($F2345,DB_FILM!$A:$A,0))</f>
        <v>0</v>
      </c>
      <c r="Q2345" t="s">
        <v>476</v>
      </c>
      <c r="R2345">
        <v>13.99</v>
      </c>
      <c r="S2345">
        <v>50</v>
      </c>
      <c r="T2345">
        <v>2</v>
      </c>
      <c r="U2345">
        <v>939</v>
      </c>
      <c r="V2345">
        <v>1</v>
      </c>
      <c r="W2345" t="str">
        <f t="shared" si="72"/>
        <v>B</v>
      </c>
      <c r="X2345" t="s">
        <v>591</v>
      </c>
      <c r="Y2345">
        <v>0</v>
      </c>
      <c r="Z2345">
        <v>9.7899999999999991</v>
      </c>
      <c r="AA2345" s="6">
        <f t="shared" si="73"/>
        <v>4.2000000000000011</v>
      </c>
    </row>
    <row r="2346" spans="1:27" x14ac:dyDescent="0.3">
      <c r="A2346" s="5">
        <v>42421</v>
      </c>
      <c r="B2346" t="s">
        <v>416</v>
      </c>
      <c r="C2346" t="s">
        <v>450</v>
      </c>
      <c r="D2346" t="s">
        <v>348</v>
      </c>
      <c r="E2346" t="s">
        <v>299</v>
      </c>
      <c r="F2346" t="s">
        <v>31</v>
      </c>
      <c r="G2346" s="5" t="str">
        <f>INDEX(DB_FILM!B:B,MATCH($F2346,DB_FILM!$A:$A,0))</f>
        <v>2002</v>
      </c>
      <c r="H2346" s="5" t="str">
        <f>INDEX(DB_FILM!C:C,MATCH($F2346,DB_FILM!$A:$A,0))</f>
        <v xml:space="preserve">T </v>
      </c>
      <c r="I2346" s="9">
        <f>INDEX(DB_FILM!D:D,MATCH($F2346,DB_FILM!$A:$A,0))</f>
        <v>179</v>
      </c>
      <c r="J2346" s="5" t="str">
        <f>INDEX(DB_FILM!E:E,MATCH($F2346,DB_FILM!$A:$A,0))</f>
        <v>Adventure, Drama, Fantasy</v>
      </c>
      <c r="K2346" s="6">
        <f>INDEX(DB_FILM!F:F,MATCH($F2346,DB_FILM!$A:$A,0))</f>
        <v>8.6999999999999993</v>
      </c>
      <c r="L2346" s="5" t="str">
        <f>INDEX(DB_FILM!G:G,MATCH($F2346,DB_FILM!$A:$A,0))</f>
        <v>While Frodo and Sam edge closer to Mordor with the help of the shifty Gollum, the divided fellowship makes a stand against Sauron's new ally, Saruman, and his hordes of Isengard.</v>
      </c>
      <c r="M2346" s="5" t="str">
        <f>INDEX(DB_FILM!H:H,MATCH($F2346,DB_FILM!$A:$A,0))</f>
        <v xml:space="preserve">Peter Jackson </v>
      </c>
      <c r="N2346" s="5" t="str">
        <f>INDEX(DB_FILM!I:I,MATCH($F2346,DB_FILM!$A:$A,0))</f>
        <v>Elijah Wood, Ian McKellen, Viggo Mortensen, Orlando Bloom</v>
      </c>
      <c r="O2346" s="7">
        <f>INDEX(DB_FILM!J:J,MATCH($F2346,DB_FILM!$A:$A,0))</f>
        <v>1280806</v>
      </c>
      <c r="P2346" s="7">
        <f>INDEX(DB_FILM!K:K,MATCH($F2346,DB_FILM!$A:$A,0))</f>
        <v>342550000</v>
      </c>
      <c r="Q2346" t="s">
        <v>475</v>
      </c>
      <c r="R2346">
        <v>5.99</v>
      </c>
      <c r="S2346">
        <v>9</v>
      </c>
      <c r="T2346">
        <v>3</v>
      </c>
      <c r="U2346">
        <v>940</v>
      </c>
      <c r="V2346">
        <v>1</v>
      </c>
      <c r="W2346" t="str">
        <f t="shared" si="72"/>
        <v>C</v>
      </c>
      <c r="X2346" t="s">
        <v>609</v>
      </c>
      <c r="Y2346">
        <v>0</v>
      </c>
      <c r="Z2346">
        <v>4.49</v>
      </c>
      <c r="AA2346" s="6">
        <f t="shared" si="73"/>
        <v>1.5</v>
      </c>
    </row>
    <row r="2347" spans="1:27" x14ac:dyDescent="0.3">
      <c r="A2347" s="5">
        <v>42421</v>
      </c>
      <c r="B2347" s="5" t="s">
        <v>416</v>
      </c>
      <c r="C2347" s="5" t="s">
        <v>450</v>
      </c>
      <c r="D2347" s="5" t="s">
        <v>348</v>
      </c>
      <c r="E2347" t="s">
        <v>299</v>
      </c>
      <c r="F2347" s="5" t="s">
        <v>57</v>
      </c>
      <c r="G2347" s="5" t="str">
        <f>INDEX(DB_FILM!B:B,MATCH($F2347,DB_FILM!$A:$A,0))</f>
        <v>1997</v>
      </c>
      <c r="H2347" s="5" t="str">
        <f>INDEX(DB_FILM!C:C,MATCH($F2347,DB_FILM!$A:$A,0))</f>
        <v xml:space="preserve">T </v>
      </c>
      <c r="I2347" s="9">
        <f>INDEX(DB_FILM!D:D,MATCH($F2347,DB_FILM!$A:$A,0))</f>
        <v>116</v>
      </c>
      <c r="J2347" s="5" t="str">
        <f>INDEX(DB_FILM!E:E,MATCH($F2347,DB_FILM!$A:$A,0))</f>
        <v>Comedy, Drama, War</v>
      </c>
      <c r="K2347" s="6">
        <f>INDEX(DB_FILM!F:F,MATCH($F2347,DB_FILM!$A:$A,0))</f>
        <v>8.6</v>
      </c>
      <c r="L2347" s="5" t="str">
        <f>INDEX(DB_FILM!G:G,MATCH($F2347,DB_FILM!$A:$A,0))</f>
        <v>When an open-minded Jewish librarian and his son become victims of the Holocaust, he uses a perfect mixture of will, humor, and imagination to protect his son from the dangers around their camp.</v>
      </c>
      <c r="M2347" s="5" t="str">
        <f>INDEX(DB_FILM!H:H,MATCH($F2347,DB_FILM!$A:$A,0))</f>
        <v xml:space="preserve">Roberto Benigni </v>
      </c>
      <c r="N2347" s="5" t="str">
        <f>INDEX(DB_FILM!I:I,MATCH($F2347,DB_FILM!$A:$A,0))</f>
        <v>Roberto Benigni, Nicoletta Braschi, Giorgio Cantarini, Giustino Durano</v>
      </c>
      <c r="O2347" s="7">
        <f>INDEX(DB_FILM!J:J,MATCH($F2347,DB_FILM!$A:$A,0))</f>
        <v>517982</v>
      </c>
      <c r="P2347" s="7">
        <f>INDEX(DB_FILM!K:K,MATCH($F2347,DB_FILM!$A:$A,0))</f>
        <v>57600000</v>
      </c>
      <c r="Q2347" s="5" t="s">
        <v>474</v>
      </c>
      <c r="R2347">
        <v>9.99</v>
      </c>
      <c r="S2347">
        <v>24</v>
      </c>
      <c r="T2347">
        <v>1</v>
      </c>
      <c r="U2347">
        <v>940</v>
      </c>
      <c r="V2347">
        <v>1</v>
      </c>
      <c r="W2347" t="str">
        <f t="shared" si="72"/>
        <v>A</v>
      </c>
      <c r="X2347" t="s">
        <v>579</v>
      </c>
      <c r="Y2347">
        <v>0</v>
      </c>
      <c r="Z2347">
        <v>6.99</v>
      </c>
      <c r="AA2347" s="6">
        <f t="shared" si="73"/>
        <v>3</v>
      </c>
    </row>
    <row r="2348" spans="1:27" x14ac:dyDescent="0.3">
      <c r="A2348" s="5">
        <v>42421</v>
      </c>
      <c r="B2348" s="5" t="s">
        <v>402</v>
      </c>
      <c r="C2348" s="5" t="s">
        <v>448</v>
      </c>
      <c r="D2348" s="5" t="s">
        <v>313</v>
      </c>
      <c r="E2348" t="s">
        <v>270</v>
      </c>
      <c r="F2348" s="5" t="s">
        <v>79</v>
      </c>
      <c r="G2348" s="5" t="str">
        <f>INDEX(DB_FILM!B:B,MATCH($F2348,DB_FILM!$A:$A,0))</f>
        <v>2014</v>
      </c>
      <c r="H2348" s="5" t="str">
        <f>INDEX(DB_FILM!C:C,MATCH($F2348,DB_FILM!$A:$A,0))</f>
        <v xml:space="preserve">T </v>
      </c>
      <c r="I2348" s="9">
        <f>INDEX(DB_FILM!D:D,MATCH($F2348,DB_FILM!$A:$A,0))</f>
        <v>107</v>
      </c>
      <c r="J2348" s="5" t="str">
        <f>INDEX(DB_FILM!E:E,MATCH($F2348,DB_FILM!$A:$A,0))</f>
        <v>Drama, Music</v>
      </c>
      <c r="K2348" s="6">
        <f>INDEX(DB_FILM!F:F,MATCH($F2348,DB_FILM!$A:$A,0))</f>
        <v>8.5</v>
      </c>
      <c r="L2348" s="5" t="str">
        <f>INDEX(DB_FILM!G:G,MATCH($F2348,DB_FILM!$A:$A,0))</f>
        <v>A promising young drummer enrolls at a cut-throat music conservatory where his dreams of greatness are mentored by an instructor who will stop at nothing to realize a student's potential.</v>
      </c>
      <c r="M2348" s="5" t="str">
        <f>INDEX(DB_FILM!H:H,MATCH($F2348,DB_FILM!$A:$A,0))</f>
        <v xml:space="preserve">Damien Chazelle </v>
      </c>
      <c r="N2348" s="5" t="str">
        <f>INDEX(DB_FILM!I:I,MATCH($F2348,DB_FILM!$A:$A,0))</f>
        <v>Miles Teller, J.K. Simmons, Melissa Benoist, Paul Reiser</v>
      </c>
      <c r="O2348" s="7">
        <f>INDEX(DB_FILM!J:J,MATCH($F2348,DB_FILM!$A:$A,0))</f>
        <v>565511</v>
      </c>
      <c r="P2348" s="7">
        <f>INDEX(DB_FILM!K:K,MATCH($F2348,DB_FILM!$A:$A,0))</f>
        <v>13090000</v>
      </c>
      <c r="Q2348" s="5" t="s">
        <v>475</v>
      </c>
      <c r="R2348">
        <v>3.99</v>
      </c>
      <c r="S2348">
        <v>36</v>
      </c>
      <c r="T2348">
        <v>3</v>
      </c>
      <c r="U2348">
        <v>941</v>
      </c>
      <c r="V2348">
        <v>1</v>
      </c>
      <c r="W2348" t="str">
        <f t="shared" si="72"/>
        <v>C</v>
      </c>
      <c r="X2348" t="s">
        <v>619</v>
      </c>
      <c r="Y2348">
        <v>0</v>
      </c>
      <c r="Z2348">
        <v>3.19</v>
      </c>
      <c r="AA2348" s="6">
        <f t="shared" si="73"/>
        <v>0.80000000000000027</v>
      </c>
    </row>
    <row r="2349" spans="1:27" x14ac:dyDescent="0.3">
      <c r="A2349" s="5">
        <v>42421</v>
      </c>
      <c r="B2349" t="s">
        <v>402</v>
      </c>
      <c r="C2349" t="s">
        <v>448</v>
      </c>
      <c r="D2349" t="s">
        <v>313</v>
      </c>
      <c r="E2349" t="s">
        <v>270</v>
      </c>
      <c r="F2349" t="s">
        <v>33</v>
      </c>
      <c r="G2349" s="5" t="str">
        <f>INDEX(DB_FILM!B:B,MATCH($F2349,DB_FILM!$A:$A,0))</f>
        <v>1975</v>
      </c>
      <c r="H2349" s="5" t="str">
        <f>INDEX(DB_FILM!C:C,MATCH($F2349,DB_FILM!$A:$A,0))</f>
        <v xml:space="preserve">VM14 </v>
      </c>
      <c r="I2349" s="9">
        <f>INDEX(DB_FILM!D:D,MATCH($F2349,DB_FILM!$A:$A,0))</f>
        <v>133</v>
      </c>
      <c r="J2349" s="5" t="str">
        <f>INDEX(DB_FILM!E:E,MATCH($F2349,DB_FILM!$A:$A,0))</f>
        <v>Drama</v>
      </c>
      <c r="K2349" s="6">
        <f>INDEX(DB_FILM!F:F,MATCH($F2349,DB_FILM!$A:$A,0))</f>
        <v>8.6999999999999993</v>
      </c>
      <c r="L2349" s="5" t="str">
        <f>INDEX(DB_FILM!G:G,MATCH($F2349,DB_FILM!$A:$A,0))</f>
        <v>A criminal pleads insanity after getting into trouble again and once in the mental institution rebels against the oppressive nurse and rallies up the scared patients.</v>
      </c>
      <c r="M2349" s="5" t="str">
        <f>INDEX(DB_FILM!H:H,MATCH($F2349,DB_FILM!$A:$A,0))</f>
        <v xml:space="preserve">Milos Forman </v>
      </c>
      <c r="N2349" s="5" t="str">
        <f>INDEX(DB_FILM!I:I,MATCH($F2349,DB_FILM!$A:$A,0))</f>
        <v>Jack Nicholson, Louise Fletcher, Michael Berryman, Peter Brocco</v>
      </c>
      <c r="O2349" s="7">
        <f>INDEX(DB_FILM!J:J,MATCH($F2349,DB_FILM!$A:$A,0))</f>
        <v>790579</v>
      </c>
      <c r="P2349" s="7">
        <f>INDEX(DB_FILM!K:K,MATCH($F2349,DB_FILM!$A:$A,0))</f>
        <v>112000000</v>
      </c>
      <c r="Q2349" t="s">
        <v>476</v>
      </c>
      <c r="R2349">
        <v>3.99</v>
      </c>
      <c r="S2349">
        <v>10</v>
      </c>
      <c r="T2349">
        <v>2</v>
      </c>
      <c r="U2349">
        <v>941</v>
      </c>
      <c r="V2349">
        <v>2</v>
      </c>
      <c r="W2349" t="str">
        <f t="shared" si="72"/>
        <v>B</v>
      </c>
      <c r="X2349" t="s">
        <v>614</v>
      </c>
      <c r="Y2349">
        <v>0</v>
      </c>
      <c r="Z2349">
        <v>1.99</v>
      </c>
      <c r="AA2349" s="6">
        <f t="shared" si="73"/>
        <v>2</v>
      </c>
    </row>
    <row r="2350" spans="1:27" x14ac:dyDescent="0.3">
      <c r="A2350" s="5">
        <v>42421</v>
      </c>
      <c r="B2350" s="5" t="s">
        <v>402</v>
      </c>
      <c r="C2350" s="5" t="s">
        <v>448</v>
      </c>
      <c r="D2350" s="5" t="s">
        <v>313</v>
      </c>
      <c r="E2350" t="s">
        <v>270</v>
      </c>
      <c r="F2350" s="5" t="s">
        <v>91</v>
      </c>
      <c r="G2350" s="5" t="str">
        <f>INDEX(DB_FILM!B:B,MATCH($F2350,DB_FILM!$A:$A,0))</f>
        <v>2011</v>
      </c>
      <c r="H2350" s="5" t="str">
        <f>INDEX(DB_FILM!C:C,MATCH($F2350,DB_FILM!$A:$A,0))</f>
        <v xml:space="preserve">T </v>
      </c>
      <c r="I2350" s="9">
        <f>INDEX(DB_FILM!D:D,MATCH($F2350,DB_FILM!$A:$A,0))</f>
        <v>112</v>
      </c>
      <c r="J2350" s="5" t="str">
        <f>INDEX(DB_FILM!E:E,MATCH($F2350,DB_FILM!$A:$A,0))</f>
        <v>Biography, Comedy, Drama</v>
      </c>
      <c r="K2350" s="6">
        <f>INDEX(DB_FILM!F:F,MATCH($F2350,DB_FILM!$A:$A,0))</f>
        <v>8.5</v>
      </c>
      <c r="L2350" s="5" t="str">
        <f>INDEX(DB_FILM!G:G,MATCH($F2350,DB_FILM!$A:$A,0))</f>
        <v>After he becomes a quadriplegic from a paragliding accident, an aristocrat hires a young man from the projects to be his caregiver.</v>
      </c>
      <c r="M2350" s="5" t="str">
        <f>INDEX(DB_FILM!H:H,MATCH($F2350,DB_FILM!$A:$A,0))</f>
        <v xml:space="preserve">Olivier Nakache, Éric Toledano </v>
      </c>
      <c r="N2350" s="5" t="str">
        <f>INDEX(DB_FILM!I:I,MATCH($F2350,DB_FILM!$A:$A,0))</f>
        <v>François Cluzet, Omar Sy, Anne Le Ny, Audrey Fleurot</v>
      </c>
      <c r="O2350" s="7">
        <f>INDEX(DB_FILM!J:J,MATCH($F2350,DB_FILM!$A:$A,0))</f>
        <v>631043</v>
      </c>
      <c r="P2350" s="7">
        <f>INDEX(DB_FILM!K:K,MATCH($F2350,DB_FILM!$A:$A,0))</f>
        <v>13180000</v>
      </c>
      <c r="Q2350" s="5" t="s">
        <v>476</v>
      </c>
      <c r="R2350">
        <v>13.99</v>
      </c>
      <c r="S2350">
        <v>42</v>
      </c>
      <c r="T2350">
        <v>2</v>
      </c>
      <c r="U2350">
        <v>941</v>
      </c>
      <c r="V2350">
        <v>1</v>
      </c>
      <c r="W2350" t="str">
        <f t="shared" si="72"/>
        <v>B</v>
      </c>
      <c r="X2350" t="s">
        <v>549</v>
      </c>
      <c r="Y2350">
        <v>0</v>
      </c>
      <c r="Z2350">
        <v>9.65</v>
      </c>
      <c r="AA2350" s="6">
        <f t="shared" si="73"/>
        <v>4.34</v>
      </c>
    </row>
    <row r="2351" spans="1:27" x14ac:dyDescent="0.3">
      <c r="A2351" s="5">
        <v>42422</v>
      </c>
      <c r="B2351" t="s">
        <v>417</v>
      </c>
      <c r="C2351" t="s">
        <v>437</v>
      </c>
      <c r="D2351" t="s">
        <v>394</v>
      </c>
      <c r="E2351" t="s">
        <v>307</v>
      </c>
      <c r="F2351" t="s">
        <v>7</v>
      </c>
      <c r="G2351" s="5" t="str">
        <f>INDEX(DB_FILM!B:B,MATCH($F2351,DB_FILM!$A:$A,0))</f>
        <v>1994</v>
      </c>
      <c r="H2351" s="5" t="str">
        <f>INDEX(DB_FILM!C:C,MATCH($F2351,DB_FILM!$A:$A,0))</f>
        <v xml:space="preserve">VM18 </v>
      </c>
      <c r="I2351" s="9">
        <f>INDEX(DB_FILM!D:D,MATCH($F2351,DB_FILM!$A:$A,0))</f>
        <v>154</v>
      </c>
      <c r="J2351" s="5" t="str">
        <f>INDEX(DB_FILM!E:E,MATCH($F2351,DB_FILM!$A:$A,0))</f>
        <v>Crime, Drama</v>
      </c>
      <c r="K2351" s="6">
        <f>INDEX(DB_FILM!F:F,MATCH($F2351,DB_FILM!$A:$A,0))</f>
        <v>8.9</v>
      </c>
      <c r="L2351" s="5" t="str">
        <f>INDEX(DB_FILM!G:G,MATCH($F2351,DB_FILM!$A:$A,0))</f>
        <v>The lives of two mob hitmen, a boxer, a gangster's wife, and a pair of diner bandits intertwine in four tales of violence and redemption.</v>
      </c>
      <c r="M2351" s="5" t="str">
        <f>INDEX(DB_FILM!H:H,MATCH($F2351,DB_FILM!$A:$A,0))</f>
        <v xml:space="preserve">Quentin Tarantino </v>
      </c>
      <c r="N2351" s="5" t="str">
        <f>INDEX(DB_FILM!I:I,MATCH($F2351,DB_FILM!$A:$A,0))</f>
        <v>John Travolta, Uma Thurman, Samuel L. Jackson, Bruce Willis</v>
      </c>
      <c r="O2351" s="7">
        <f>INDEX(DB_FILM!J:J,MATCH($F2351,DB_FILM!$A:$A,0))</f>
        <v>1552837</v>
      </c>
      <c r="P2351" s="7">
        <f>INDEX(DB_FILM!K:K,MATCH($F2351,DB_FILM!$A:$A,0))</f>
        <v>107930000</v>
      </c>
      <c r="Q2351" t="s">
        <v>474</v>
      </c>
      <c r="R2351">
        <v>1.99</v>
      </c>
      <c r="S2351">
        <v>45</v>
      </c>
      <c r="T2351">
        <v>1</v>
      </c>
      <c r="U2351">
        <v>942</v>
      </c>
      <c r="V2351">
        <v>1</v>
      </c>
      <c r="W2351" t="str">
        <f t="shared" si="72"/>
        <v>A</v>
      </c>
      <c r="X2351" t="s">
        <v>572</v>
      </c>
      <c r="Y2351">
        <v>5</v>
      </c>
      <c r="Z2351">
        <v>1.29</v>
      </c>
      <c r="AA2351" s="6">
        <f t="shared" si="73"/>
        <v>0.7</v>
      </c>
    </row>
    <row r="2352" spans="1:27" x14ac:dyDescent="0.3">
      <c r="A2352" s="5">
        <v>42422</v>
      </c>
      <c r="B2352" s="5" t="s">
        <v>417</v>
      </c>
      <c r="C2352" s="5" t="s">
        <v>437</v>
      </c>
      <c r="D2352" s="5" t="s">
        <v>394</v>
      </c>
      <c r="E2352" t="s">
        <v>307</v>
      </c>
      <c r="F2352" s="5" t="s">
        <v>45</v>
      </c>
      <c r="G2352" s="5" t="str">
        <f>INDEX(DB_FILM!B:B,MATCH($F2352,DB_FILM!$A:$A,0))</f>
        <v>1994</v>
      </c>
      <c r="H2352" s="5" t="str">
        <f>INDEX(DB_FILM!C:C,MATCH($F2352,DB_FILM!$A:$A,0))</f>
        <v xml:space="preserve">T </v>
      </c>
      <c r="I2352" s="9">
        <f>INDEX(DB_FILM!D:D,MATCH($F2352,DB_FILM!$A:$A,0))</f>
        <v>110</v>
      </c>
      <c r="J2352" s="5" t="str">
        <f>INDEX(DB_FILM!E:E,MATCH($F2352,DB_FILM!$A:$A,0))</f>
        <v>Crime, Drama, Thriller</v>
      </c>
      <c r="K2352" s="6">
        <f>INDEX(DB_FILM!F:F,MATCH($F2352,DB_FILM!$A:$A,0))</f>
        <v>8.6</v>
      </c>
      <c r="L2352" s="5" t="str">
        <f>INDEX(DB_FILM!G:G,MATCH($F2352,DB_FILM!$A:$A,0))</f>
        <v>Mathilda, a 12-year-old girl, is reluctantly taken in by Léon, a professional assassin, after her family is murdered. Léon and Mathilda form an unusual relationship, as she becomes his protégée and learns the assassin's trade.</v>
      </c>
      <c r="M2352" s="5" t="str">
        <f>INDEX(DB_FILM!H:H,MATCH($F2352,DB_FILM!$A:$A,0))</f>
        <v xml:space="preserve">Luc Besson </v>
      </c>
      <c r="N2352" s="5" t="str">
        <f>INDEX(DB_FILM!I:I,MATCH($F2352,DB_FILM!$A:$A,0))</f>
        <v>Jean Reno, Gary Oldman, Natalie Portman, Danny Aiello</v>
      </c>
      <c r="O2352" s="7">
        <f>INDEX(DB_FILM!J:J,MATCH($F2352,DB_FILM!$A:$A,0))</f>
        <v>870122</v>
      </c>
      <c r="P2352" s="7">
        <f>INDEX(DB_FILM!K:K,MATCH($F2352,DB_FILM!$A:$A,0))</f>
        <v>19500000</v>
      </c>
      <c r="Q2352" s="5" t="s">
        <v>474</v>
      </c>
      <c r="R2352">
        <v>5.99</v>
      </c>
      <c r="S2352">
        <v>17</v>
      </c>
      <c r="T2352">
        <v>1</v>
      </c>
      <c r="U2352">
        <v>942</v>
      </c>
      <c r="V2352">
        <v>1</v>
      </c>
      <c r="W2352" t="str">
        <f t="shared" si="72"/>
        <v>A</v>
      </c>
      <c r="X2352" t="s">
        <v>546</v>
      </c>
      <c r="Y2352">
        <v>0</v>
      </c>
      <c r="Z2352">
        <v>4.1900000000000004</v>
      </c>
      <c r="AA2352" s="6">
        <f t="shared" si="73"/>
        <v>1.7999999999999998</v>
      </c>
    </row>
    <row r="2353" spans="1:27" x14ac:dyDescent="0.3">
      <c r="A2353" s="5">
        <v>42422</v>
      </c>
      <c r="B2353" s="5" t="s">
        <v>408</v>
      </c>
      <c r="C2353" s="5" t="s">
        <v>456</v>
      </c>
      <c r="D2353" s="5" t="s">
        <v>375</v>
      </c>
      <c r="E2353" t="s">
        <v>299</v>
      </c>
      <c r="F2353" s="5" t="s">
        <v>35</v>
      </c>
      <c r="G2353" s="5" t="str">
        <f>INDEX(DB_FILM!B:B,MATCH($F2353,DB_FILM!$A:$A,0))</f>
        <v>1954</v>
      </c>
      <c r="H2353" s="5" t="str">
        <f>INDEX(DB_FILM!C:C,MATCH($F2353,DB_FILM!$A:$A,0))</f>
        <v xml:space="preserve">T </v>
      </c>
      <c r="I2353" s="9">
        <f>INDEX(DB_FILM!D:D,MATCH($F2353,DB_FILM!$A:$A,0))</f>
        <v>207</v>
      </c>
      <c r="J2353" s="5" t="str">
        <f>INDEX(DB_FILM!E:E,MATCH($F2353,DB_FILM!$A:$A,0))</f>
        <v>Adventure, Drama</v>
      </c>
      <c r="K2353" s="6">
        <f>INDEX(DB_FILM!F:F,MATCH($F2353,DB_FILM!$A:$A,0))</f>
        <v>8.6999999999999993</v>
      </c>
      <c r="L2353" s="5" t="str">
        <f>INDEX(DB_FILM!G:G,MATCH($F2353,DB_FILM!$A:$A,0))</f>
        <v>A poor village under attack by bandits recruits seven unemployed samurai to help them defend themselves.</v>
      </c>
      <c r="M2353" s="5" t="str">
        <f>INDEX(DB_FILM!H:H,MATCH($F2353,DB_FILM!$A:$A,0))</f>
        <v xml:space="preserve">Akira Kurosawa </v>
      </c>
      <c r="N2353" s="5" t="str">
        <f>INDEX(DB_FILM!I:I,MATCH($F2353,DB_FILM!$A:$A,0))</f>
        <v>Toshirô Mifune, Takashi Shimura, Keiko Tsushima, Yukiko Shimazaki</v>
      </c>
      <c r="O2353" s="7">
        <f>INDEX(DB_FILM!J:J,MATCH($F2353,DB_FILM!$A:$A,0))</f>
        <v>269393</v>
      </c>
      <c r="P2353" s="7">
        <f>INDEX(DB_FILM!K:K,MATCH($F2353,DB_FILM!$A:$A,0))</f>
        <v>270000</v>
      </c>
      <c r="Q2353" s="5" t="s">
        <v>474</v>
      </c>
      <c r="R2353">
        <v>1.99</v>
      </c>
      <c r="S2353">
        <v>11</v>
      </c>
      <c r="T2353">
        <v>1</v>
      </c>
      <c r="U2353">
        <v>943</v>
      </c>
      <c r="V2353">
        <v>1</v>
      </c>
      <c r="W2353" t="str">
        <f t="shared" si="72"/>
        <v>A</v>
      </c>
      <c r="X2353" t="s">
        <v>625</v>
      </c>
      <c r="Y2353">
        <v>0</v>
      </c>
      <c r="Z2353">
        <v>1.07</v>
      </c>
      <c r="AA2353" s="6">
        <f t="shared" si="73"/>
        <v>0.91999999999999993</v>
      </c>
    </row>
    <row r="2354" spans="1:27" x14ac:dyDescent="0.3">
      <c r="A2354" s="5">
        <v>42422</v>
      </c>
      <c r="B2354" t="s">
        <v>408</v>
      </c>
      <c r="C2354" t="s">
        <v>456</v>
      </c>
      <c r="D2354" t="s">
        <v>375</v>
      </c>
      <c r="E2354" t="s">
        <v>299</v>
      </c>
      <c r="F2354" t="s">
        <v>21</v>
      </c>
      <c r="G2354" s="5" t="str">
        <f>INDEX(DB_FILM!B:B,MATCH($F2354,DB_FILM!$A:$A,0))</f>
        <v>1999</v>
      </c>
      <c r="H2354" s="5" t="str">
        <f>INDEX(DB_FILM!C:C,MATCH($F2354,DB_FILM!$A:$A,0))</f>
        <v xml:space="preserve">VM18 </v>
      </c>
      <c r="I2354" s="9">
        <f>INDEX(DB_FILM!D:D,MATCH($F2354,DB_FILM!$A:$A,0))</f>
        <v>139</v>
      </c>
      <c r="J2354" s="5" t="str">
        <f>INDEX(DB_FILM!E:E,MATCH($F2354,DB_FILM!$A:$A,0))</f>
        <v>Drama</v>
      </c>
      <c r="K2354" s="6">
        <f>INDEX(DB_FILM!F:F,MATCH($F2354,DB_FILM!$A:$A,0))</f>
        <v>8.8000000000000007</v>
      </c>
      <c r="L2354" s="5" t="str">
        <f>INDEX(DB_FILM!G:G,MATCH($F2354,DB_FILM!$A:$A,0))</f>
        <v>An insomniac office worker and a devil-may-care soapmaker form an underground fight club that evolves into something much, much more.</v>
      </c>
      <c r="M2354" s="5" t="str">
        <f>INDEX(DB_FILM!H:H,MATCH($F2354,DB_FILM!$A:$A,0))</f>
        <v xml:space="preserve">David Fincher </v>
      </c>
      <c r="N2354" s="5" t="str">
        <f>INDEX(DB_FILM!I:I,MATCH($F2354,DB_FILM!$A:$A,0))</f>
        <v>Brad Pitt, Edward Norton, Meat Loaf, Zach Grenier</v>
      </c>
      <c r="O2354" s="7">
        <f>INDEX(DB_FILM!J:J,MATCH($F2354,DB_FILM!$A:$A,0))</f>
        <v>1591794</v>
      </c>
      <c r="P2354" s="7">
        <f>INDEX(DB_FILM!K:K,MATCH($F2354,DB_FILM!$A:$A,0))</f>
        <v>37030000</v>
      </c>
      <c r="Q2354" t="s">
        <v>474</v>
      </c>
      <c r="R2354">
        <v>9.99</v>
      </c>
      <c r="S2354">
        <v>4</v>
      </c>
      <c r="T2354">
        <v>1</v>
      </c>
      <c r="U2354">
        <v>943</v>
      </c>
      <c r="V2354">
        <v>1</v>
      </c>
      <c r="W2354" t="str">
        <f t="shared" si="72"/>
        <v>A</v>
      </c>
      <c r="X2354" t="s">
        <v>594</v>
      </c>
      <c r="Y2354">
        <v>0</v>
      </c>
      <c r="Z2354">
        <v>5.09</v>
      </c>
      <c r="AA2354" s="6">
        <f t="shared" si="73"/>
        <v>4.9000000000000004</v>
      </c>
    </row>
    <row r="2355" spans="1:27" x14ac:dyDescent="0.3">
      <c r="A2355" s="5">
        <v>42422</v>
      </c>
      <c r="B2355" t="s">
        <v>415</v>
      </c>
      <c r="C2355" t="s">
        <v>437</v>
      </c>
      <c r="D2355" t="s">
        <v>379</v>
      </c>
      <c r="E2355" t="s">
        <v>290</v>
      </c>
      <c r="F2355" t="s">
        <v>29</v>
      </c>
      <c r="G2355" s="5" t="str">
        <f>INDEX(DB_FILM!B:B,MATCH($F2355,DB_FILM!$A:$A,0))</f>
        <v>1990</v>
      </c>
      <c r="H2355" s="5" t="str">
        <f>INDEX(DB_FILM!C:C,MATCH($F2355,DB_FILM!$A:$A,0))</f>
        <v xml:space="preserve">VM14 </v>
      </c>
      <c r="I2355" s="9">
        <f>INDEX(DB_FILM!D:D,MATCH($F2355,DB_FILM!$A:$A,0))</f>
        <v>146</v>
      </c>
      <c r="J2355" s="5" t="str">
        <f>INDEX(DB_FILM!E:E,MATCH($F2355,DB_FILM!$A:$A,0))</f>
        <v>Crime, Drama</v>
      </c>
      <c r="K2355" s="6">
        <f>INDEX(DB_FILM!F:F,MATCH($F2355,DB_FILM!$A:$A,0))</f>
        <v>8.6999999999999993</v>
      </c>
      <c r="L2355" s="5" t="str">
        <f>INDEX(DB_FILM!G:G,MATCH($F2355,DB_FILM!$A:$A,0))</f>
        <v>The story of Henry Hill and his life in the mob, covering his relationship with his wife Karen Hill and his mob partners Jimmy Conway and Tommy DeVito in the Italian-American crime syndicate.</v>
      </c>
      <c r="M2355" s="5" t="str">
        <f>INDEX(DB_FILM!H:H,MATCH($F2355,DB_FILM!$A:$A,0))</f>
        <v xml:space="preserve">Martin Scorsese </v>
      </c>
      <c r="N2355" s="5" t="str">
        <f>INDEX(DB_FILM!I:I,MATCH($F2355,DB_FILM!$A:$A,0))</f>
        <v>Robert De Niro, Ray Liotta, Joe Pesci, Lorraine Bracco</v>
      </c>
      <c r="O2355" s="7">
        <f>INDEX(DB_FILM!J:J,MATCH($F2355,DB_FILM!$A:$A,0))</f>
        <v>857121</v>
      </c>
      <c r="P2355" s="7">
        <f>INDEX(DB_FILM!K:K,MATCH($F2355,DB_FILM!$A:$A,0))</f>
        <v>46840000</v>
      </c>
      <c r="Q2355" t="s">
        <v>475</v>
      </c>
      <c r="R2355">
        <v>5.99</v>
      </c>
      <c r="S2355">
        <v>8</v>
      </c>
      <c r="T2355">
        <v>3</v>
      </c>
      <c r="U2355">
        <v>944</v>
      </c>
      <c r="V2355">
        <v>3</v>
      </c>
      <c r="W2355" t="str">
        <f t="shared" si="72"/>
        <v>C</v>
      </c>
      <c r="X2355" t="s">
        <v>602</v>
      </c>
      <c r="Y2355">
        <v>0</v>
      </c>
      <c r="Z2355">
        <v>4.7300000000000004</v>
      </c>
      <c r="AA2355" s="6">
        <f t="shared" si="73"/>
        <v>1.2599999999999998</v>
      </c>
    </row>
    <row r="2356" spans="1:27" x14ac:dyDescent="0.3">
      <c r="A2356" s="5">
        <v>42422</v>
      </c>
      <c r="B2356" s="5" t="s">
        <v>415</v>
      </c>
      <c r="C2356" s="5" t="s">
        <v>437</v>
      </c>
      <c r="D2356" s="5" t="s">
        <v>379</v>
      </c>
      <c r="E2356" t="s">
        <v>290</v>
      </c>
      <c r="F2356" s="5" t="s">
        <v>81</v>
      </c>
      <c r="G2356" s="5" t="str">
        <f>INDEX(DB_FILM!B:B,MATCH($F2356,DB_FILM!$A:$A,0))</f>
        <v>1979</v>
      </c>
      <c r="H2356" s="5" t="str">
        <f>INDEX(DB_FILM!C:C,MATCH($F2356,DB_FILM!$A:$A,0))</f>
        <v xml:space="preserve">VM14 </v>
      </c>
      <c r="I2356" s="9">
        <f>INDEX(DB_FILM!D:D,MATCH($F2356,DB_FILM!$A:$A,0))</f>
        <v>147</v>
      </c>
      <c r="J2356" s="5" t="str">
        <f>INDEX(DB_FILM!E:E,MATCH($F2356,DB_FILM!$A:$A,0))</f>
        <v>Drama, War</v>
      </c>
      <c r="K2356" s="6">
        <f>INDEX(DB_FILM!F:F,MATCH($F2356,DB_FILM!$A:$A,0))</f>
        <v>8.5</v>
      </c>
      <c r="L2356" s="5" t="str">
        <f>INDEX(DB_FILM!G:G,MATCH($F2356,DB_FILM!$A:$A,0))</f>
        <v>During the Vietnam War, Captain Willard is sent on a dangerous mission into Cambodia to assassinate a renegade Colonel who has set himself up as a god among a local tribe.</v>
      </c>
      <c r="M2356" s="5" t="str">
        <f>INDEX(DB_FILM!H:H,MATCH($F2356,DB_FILM!$A:$A,0))</f>
        <v xml:space="preserve">Francis Ford Coppola </v>
      </c>
      <c r="N2356" s="5" t="str">
        <f>INDEX(DB_FILM!I:I,MATCH($F2356,DB_FILM!$A:$A,0))</f>
        <v>Martin Sheen, Marlon Brando, Robert Duvall, Frederic Forrest</v>
      </c>
      <c r="O2356" s="7">
        <f>INDEX(DB_FILM!J:J,MATCH($F2356,DB_FILM!$A:$A,0))</f>
        <v>522714</v>
      </c>
      <c r="P2356" s="7">
        <f>INDEX(DB_FILM!K:K,MATCH($F2356,DB_FILM!$A:$A,0))</f>
        <v>83470000</v>
      </c>
      <c r="Q2356" s="5" t="s">
        <v>474</v>
      </c>
      <c r="R2356">
        <v>3.99</v>
      </c>
      <c r="S2356">
        <v>37</v>
      </c>
      <c r="T2356">
        <v>1</v>
      </c>
      <c r="U2356">
        <v>944</v>
      </c>
      <c r="V2356">
        <v>2</v>
      </c>
      <c r="W2356" t="str">
        <f t="shared" si="72"/>
        <v>A</v>
      </c>
      <c r="X2356" t="s">
        <v>612</v>
      </c>
      <c r="Y2356">
        <v>0</v>
      </c>
      <c r="Z2356">
        <v>2.19</v>
      </c>
      <c r="AA2356" s="6">
        <f t="shared" si="73"/>
        <v>1.8000000000000003</v>
      </c>
    </row>
    <row r="2357" spans="1:27" x14ac:dyDescent="0.3">
      <c r="A2357" s="5">
        <v>42422</v>
      </c>
      <c r="B2357" s="5" t="s">
        <v>415</v>
      </c>
      <c r="C2357" s="5" t="s">
        <v>437</v>
      </c>
      <c r="D2357" s="5" t="s">
        <v>379</v>
      </c>
      <c r="E2357" t="s">
        <v>290</v>
      </c>
      <c r="F2357" s="5" t="s">
        <v>31</v>
      </c>
      <c r="G2357" s="5" t="str">
        <f>INDEX(DB_FILM!B:B,MATCH($F2357,DB_FILM!$A:$A,0))</f>
        <v>2002</v>
      </c>
      <c r="H2357" s="5" t="str">
        <f>INDEX(DB_FILM!C:C,MATCH($F2357,DB_FILM!$A:$A,0))</f>
        <v xml:space="preserve">T </v>
      </c>
      <c r="I2357" s="9">
        <f>INDEX(DB_FILM!D:D,MATCH($F2357,DB_FILM!$A:$A,0))</f>
        <v>179</v>
      </c>
      <c r="J2357" s="5" t="str">
        <f>INDEX(DB_FILM!E:E,MATCH($F2357,DB_FILM!$A:$A,0))</f>
        <v>Adventure, Drama, Fantasy</v>
      </c>
      <c r="K2357" s="6">
        <f>INDEX(DB_FILM!F:F,MATCH($F2357,DB_FILM!$A:$A,0))</f>
        <v>8.6999999999999993</v>
      </c>
      <c r="L2357" s="5" t="str">
        <f>INDEX(DB_FILM!G:G,MATCH($F2357,DB_FILM!$A:$A,0))</f>
        <v>While Frodo and Sam edge closer to Mordor with the help of the shifty Gollum, the divided fellowship makes a stand against Sauron's new ally, Saruman, and his hordes of Isengard.</v>
      </c>
      <c r="M2357" s="5" t="str">
        <f>INDEX(DB_FILM!H:H,MATCH($F2357,DB_FILM!$A:$A,0))</f>
        <v xml:space="preserve">Peter Jackson </v>
      </c>
      <c r="N2357" s="5" t="str">
        <f>INDEX(DB_FILM!I:I,MATCH($F2357,DB_FILM!$A:$A,0))</f>
        <v>Elijah Wood, Ian McKellen, Viggo Mortensen, Orlando Bloom</v>
      </c>
      <c r="O2357" s="7">
        <f>INDEX(DB_FILM!J:J,MATCH($F2357,DB_FILM!$A:$A,0))</f>
        <v>1280806</v>
      </c>
      <c r="P2357" s="7">
        <f>INDEX(DB_FILM!K:K,MATCH($F2357,DB_FILM!$A:$A,0))</f>
        <v>342550000</v>
      </c>
      <c r="Q2357" s="5" t="s">
        <v>476</v>
      </c>
      <c r="R2357">
        <v>5.99</v>
      </c>
      <c r="S2357">
        <v>9</v>
      </c>
      <c r="T2357">
        <v>2</v>
      </c>
      <c r="U2357">
        <v>944</v>
      </c>
      <c r="V2357">
        <v>1</v>
      </c>
      <c r="W2357" t="str">
        <f t="shared" si="72"/>
        <v>B</v>
      </c>
      <c r="X2357" t="s">
        <v>613</v>
      </c>
      <c r="Y2357">
        <v>0</v>
      </c>
      <c r="Z2357">
        <v>3.65</v>
      </c>
      <c r="AA2357" s="6">
        <f t="shared" si="73"/>
        <v>2.3400000000000003</v>
      </c>
    </row>
    <row r="2358" spans="1:27" x14ac:dyDescent="0.3">
      <c r="A2358" s="5">
        <v>42422</v>
      </c>
      <c r="B2358" s="5" t="s">
        <v>415</v>
      </c>
      <c r="C2358" s="5" t="s">
        <v>437</v>
      </c>
      <c r="D2358" s="5" t="s">
        <v>379</v>
      </c>
      <c r="E2358" t="s">
        <v>290</v>
      </c>
      <c r="F2358" s="5" t="s">
        <v>93</v>
      </c>
      <c r="G2358" s="5" t="str">
        <f>INDEX(DB_FILM!B:B,MATCH($F2358,DB_FILM!$A:$A,0))</f>
        <v>2016</v>
      </c>
      <c r="H2358" s="5" t="str">
        <f>INDEX(DB_FILM!C:C,MATCH($F2358,DB_FILM!$A:$A,0))</f>
        <v>N/A</v>
      </c>
      <c r="I2358" s="9">
        <f>INDEX(DB_FILM!D:D,MATCH($F2358,DB_FILM!$A:$A,0))</f>
        <v>161</v>
      </c>
      <c r="J2358" s="5" t="str">
        <f>INDEX(DB_FILM!E:E,MATCH($F2358,DB_FILM!$A:$A,0))</f>
        <v>Action, Biography, Drama</v>
      </c>
      <c r="K2358" s="6">
        <f>INDEX(DB_FILM!F:F,MATCH($F2358,DB_FILM!$A:$A,0))</f>
        <v>8.5</v>
      </c>
      <c r="L2358" s="5" t="str">
        <f>INDEX(DB_FILM!G:G,MATCH($F2358,DB_FILM!$A:$A,0))</f>
        <v>Former wrestler Mahavir Singh Phogat and his two wrestler daughters struggle towards glory at the Commonwealth Games in the face of societal oppression.</v>
      </c>
      <c r="M2358" s="5" t="str">
        <f>INDEX(DB_FILM!H:H,MATCH($F2358,DB_FILM!$A:$A,0))</f>
        <v xml:space="preserve">Nitesh Tiwari </v>
      </c>
      <c r="N2358" s="5" t="str">
        <f>INDEX(DB_FILM!I:I,MATCH($F2358,DB_FILM!$A:$A,0))</f>
        <v>Aamir Khan, Sakshi Tanwar, Fatima Sana Shaikh, Sanya Malhotra</v>
      </c>
      <c r="O2358" s="7">
        <f>INDEX(DB_FILM!J:J,MATCH($F2358,DB_FILM!$A:$A,0))</f>
        <v>102802</v>
      </c>
      <c r="P2358" s="7">
        <f>INDEX(DB_FILM!K:K,MATCH($F2358,DB_FILM!$A:$A,0))</f>
        <v>12390000</v>
      </c>
      <c r="Q2358" s="5" t="s">
        <v>476</v>
      </c>
      <c r="R2358">
        <v>13.99</v>
      </c>
      <c r="S2358">
        <v>43</v>
      </c>
      <c r="T2358">
        <v>2</v>
      </c>
      <c r="U2358">
        <v>944</v>
      </c>
      <c r="V2358">
        <v>1</v>
      </c>
      <c r="W2358" t="str">
        <f t="shared" si="72"/>
        <v>B</v>
      </c>
      <c r="X2358" t="s">
        <v>564</v>
      </c>
      <c r="Y2358">
        <v>0</v>
      </c>
      <c r="Z2358">
        <v>7.69</v>
      </c>
      <c r="AA2358" s="6">
        <f t="shared" si="73"/>
        <v>6.3</v>
      </c>
    </row>
    <row r="2359" spans="1:27" x14ac:dyDescent="0.3">
      <c r="A2359" s="5">
        <v>42423</v>
      </c>
      <c r="B2359" t="s">
        <v>398</v>
      </c>
      <c r="C2359" t="s">
        <v>421</v>
      </c>
      <c r="D2359" t="s">
        <v>379</v>
      </c>
      <c r="E2359" t="s">
        <v>290</v>
      </c>
      <c r="F2359" t="s">
        <v>73</v>
      </c>
      <c r="G2359" s="5" t="str">
        <f>INDEX(DB_FILM!B:B,MATCH($F2359,DB_FILM!$A:$A,0))</f>
        <v>2006</v>
      </c>
      <c r="H2359" s="5" t="str">
        <f>INDEX(DB_FILM!C:C,MATCH($F2359,DB_FILM!$A:$A,0))</f>
        <v xml:space="preserve">T </v>
      </c>
      <c r="I2359" s="9">
        <f>INDEX(DB_FILM!D:D,MATCH($F2359,DB_FILM!$A:$A,0))</f>
        <v>130</v>
      </c>
      <c r="J2359" s="5" t="str">
        <f>INDEX(DB_FILM!E:E,MATCH($F2359,DB_FILM!$A:$A,0))</f>
        <v>Drama, Mystery, Sci-Fi</v>
      </c>
      <c r="K2359" s="6">
        <f>INDEX(DB_FILM!F:F,MATCH($F2359,DB_FILM!$A:$A,0))</f>
        <v>8.5</v>
      </c>
      <c r="L2359" s="5" t="str">
        <f>INDEX(DB_FILM!G:G,MATCH($F2359,DB_FILM!$A:$A,0))</f>
        <v>After a tragic accident, two stage magicians engage in a battle to create the ultimate illusion while sacrificing everything they have to outwit each other.</v>
      </c>
      <c r="M2359" s="5" t="str">
        <f>INDEX(DB_FILM!H:H,MATCH($F2359,DB_FILM!$A:$A,0))</f>
        <v xml:space="preserve">Christopher Nolan </v>
      </c>
      <c r="N2359" s="5" t="str">
        <f>INDEX(DB_FILM!I:I,MATCH($F2359,DB_FILM!$A:$A,0))</f>
        <v>Christian Bale, Hugh Jackman, Scarlett Johansson, Michael Caine</v>
      </c>
      <c r="O2359" s="7">
        <f>INDEX(DB_FILM!J:J,MATCH($F2359,DB_FILM!$A:$A,0))</f>
        <v>1010590</v>
      </c>
      <c r="P2359" s="7">
        <f>INDEX(DB_FILM!K:K,MATCH($F2359,DB_FILM!$A:$A,0))</f>
        <v>53090000</v>
      </c>
      <c r="Q2359" t="s">
        <v>475</v>
      </c>
      <c r="R2359">
        <v>3.99</v>
      </c>
      <c r="S2359">
        <v>32</v>
      </c>
      <c r="T2359">
        <v>3</v>
      </c>
      <c r="U2359">
        <v>945</v>
      </c>
      <c r="V2359">
        <v>3</v>
      </c>
      <c r="W2359" t="str">
        <f t="shared" si="72"/>
        <v>C</v>
      </c>
      <c r="X2359" t="s">
        <v>583</v>
      </c>
      <c r="Y2359">
        <v>0</v>
      </c>
      <c r="Z2359">
        <v>3.11</v>
      </c>
      <c r="AA2359" s="6">
        <f t="shared" si="73"/>
        <v>0.88000000000000034</v>
      </c>
    </row>
    <row r="2360" spans="1:27" x14ac:dyDescent="0.3">
      <c r="A2360" s="5">
        <v>42423</v>
      </c>
      <c r="B2360" s="5" t="s">
        <v>398</v>
      </c>
      <c r="C2360" s="5" t="s">
        <v>421</v>
      </c>
      <c r="D2360" s="5" t="s">
        <v>379</v>
      </c>
      <c r="E2360" t="s">
        <v>290</v>
      </c>
      <c r="F2360" s="5" t="s">
        <v>45</v>
      </c>
      <c r="G2360" s="5" t="str">
        <f>INDEX(DB_FILM!B:B,MATCH($F2360,DB_FILM!$A:$A,0))</f>
        <v>1994</v>
      </c>
      <c r="H2360" s="5" t="str">
        <f>INDEX(DB_FILM!C:C,MATCH($F2360,DB_FILM!$A:$A,0))</f>
        <v xml:space="preserve">T </v>
      </c>
      <c r="I2360" s="9">
        <f>INDEX(DB_FILM!D:D,MATCH($F2360,DB_FILM!$A:$A,0))</f>
        <v>110</v>
      </c>
      <c r="J2360" s="5" t="str">
        <f>INDEX(DB_FILM!E:E,MATCH($F2360,DB_FILM!$A:$A,0))</f>
        <v>Crime, Drama, Thriller</v>
      </c>
      <c r="K2360" s="6">
        <f>INDEX(DB_FILM!F:F,MATCH($F2360,DB_FILM!$A:$A,0))</f>
        <v>8.6</v>
      </c>
      <c r="L2360" s="5" t="str">
        <f>INDEX(DB_FILM!G:G,MATCH($F2360,DB_FILM!$A:$A,0))</f>
        <v>Mathilda, a 12-year-old girl, is reluctantly taken in by Léon, a professional assassin, after her family is murdered. Léon and Mathilda form an unusual relationship, as she becomes his protégée and learns the assassin's trade.</v>
      </c>
      <c r="M2360" s="5" t="str">
        <f>INDEX(DB_FILM!H:H,MATCH($F2360,DB_FILM!$A:$A,0))</f>
        <v xml:space="preserve">Luc Besson </v>
      </c>
      <c r="N2360" s="5" t="str">
        <f>INDEX(DB_FILM!I:I,MATCH($F2360,DB_FILM!$A:$A,0))</f>
        <v>Jean Reno, Gary Oldman, Natalie Portman, Danny Aiello</v>
      </c>
      <c r="O2360" s="7">
        <f>INDEX(DB_FILM!J:J,MATCH($F2360,DB_FILM!$A:$A,0))</f>
        <v>870122</v>
      </c>
      <c r="P2360" s="7">
        <f>INDEX(DB_FILM!K:K,MATCH($F2360,DB_FILM!$A:$A,0))</f>
        <v>19500000</v>
      </c>
      <c r="Q2360" s="5" t="s">
        <v>474</v>
      </c>
      <c r="R2360">
        <v>9.99</v>
      </c>
      <c r="S2360">
        <v>17</v>
      </c>
      <c r="T2360">
        <v>1</v>
      </c>
      <c r="U2360">
        <v>945</v>
      </c>
      <c r="V2360">
        <v>1</v>
      </c>
      <c r="W2360" t="str">
        <f t="shared" si="72"/>
        <v>A</v>
      </c>
      <c r="X2360" t="s">
        <v>546</v>
      </c>
      <c r="Y2360">
        <v>0</v>
      </c>
      <c r="Z2360">
        <v>5.19</v>
      </c>
      <c r="AA2360" s="6">
        <f t="shared" si="73"/>
        <v>4.8</v>
      </c>
    </row>
    <row r="2361" spans="1:27" x14ac:dyDescent="0.3">
      <c r="A2361" s="5">
        <v>42423</v>
      </c>
      <c r="B2361" t="s">
        <v>401</v>
      </c>
      <c r="C2361" t="s">
        <v>443</v>
      </c>
      <c r="D2361" t="s">
        <v>383</v>
      </c>
      <c r="E2361" t="s">
        <v>270</v>
      </c>
      <c r="F2361" t="s">
        <v>97</v>
      </c>
      <c r="G2361" s="5" t="str">
        <f>INDEX(DB_FILM!B:B,MATCH($F2361,DB_FILM!$A:$A,0))</f>
        <v>1968</v>
      </c>
      <c r="H2361" s="5" t="str">
        <f>INDEX(DB_FILM!C:C,MATCH($F2361,DB_FILM!$A:$A,0))</f>
        <v xml:space="preserve">T </v>
      </c>
      <c r="I2361" s="9">
        <f>INDEX(DB_FILM!D:D,MATCH($F2361,DB_FILM!$A:$A,0))</f>
        <v>175</v>
      </c>
      <c r="J2361" s="5" t="str">
        <f>INDEX(DB_FILM!E:E,MATCH($F2361,DB_FILM!$A:$A,0))</f>
        <v>Western</v>
      </c>
      <c r="K2361" s="6">
        <f>INDEX(DB_FILM!F:F,MATCH($F2361,DB_FILM!$A:$A,0))</f>
        <v>8.5</v>
      </c>
      <c r="L2361" s="5" t="str">
        <f>INDEX(DB_FILM!G:G,MATCH($F2361,DB_FILM!$A:$A,0))</f>
        <v>A mysterious stranger with a harmonica joins forces with a notorious desperado to protect a beautiful widow from a ruthless assassin working for the railroad.</v>
      </c>
      <c r="M2361" s="5" t="str">
        <f>INDEX(DB_FILM!H:H,MATCH($F2361,DB_FILM!$A:$A,0))</f>
        <v xml:space="preserve">Sergio Leone </v>
      </c>
      <c r="N2361" s="5" t="str">
        <f>INDEX(DB_FILM!I:I,MATCH($F2361,DB_FILM!$A:$A,0))</f>
        <v>Henry Fonda, Charles Bronson, Claudia Cardinale, Jason Robards</v>
      </c>
      <c r="O2361" s="7">
        <f>INDEX(DB_FILM!J:J,MATCH($F2361,DB_FILM!$A:$A,0))</f>
        <v>257797</v>
      </c>
      <c r="P2361" s="7">
        <f>INDEX(DB_FILM!K:K,MATCH($F2361,DB_FILM!$A:$A,0))</f>
        <v>5320000</v>
      </c>
      <c r="Q2361" t="s">
        <v>475</v>
      </c>
      <c r="R2361">
        <v>1.99</v>
      </c>
      <c r="S2361">
        <v>46</v>
      </c>
      <c r="T2361">
        <v>3</v>
      </c>
      <c r="U2361">
        <v>946</v>
      </c>
      <c r="V2361">
        <v>1</v>
      </c>
      <c r="W2361" t="str">
        <f t="shared" si="72"/>
        <v>C</v>
      </c>
      <c r="X2361" t="s">
        <v>540</v>
      </c>
      <c r="Y2361">
        <v>0</v>
      </c>
      <c r="Z2361">
        <v>1.57</v>
      </c>
      <c r="AA2361" s="6">
        <f t="shared" si="73"/>
        <v>0.41999999999999993</v>
      </c>
    </row>
    <row r="2362" spans="1:27" x14ac:dyDescent="0.3">
      <c r="A2362" s="5">
        <v>42423</v>
      </c>
      <c r="B2362" s="5" t="s">
        <v>401</v>
      </c>
      <c r="C2362" s="5" t="s">
        <v>443</v>
      </c>
      <c r="D2362" s="5" t="s">
        <v>383</v>
      </c>
      <c r="E2362" t="s">
        <v>270</v>
      </c>
      <c r="F2362" s="5" t="s">
        <v>65</v>
      </c>
      <c r="G2362" s="5" t="str">
        <f>INDEX(DB_FILM!B:B,MATCH($F2362,DB_FILM!$A:$A,0))</f>
        <v>1985</v>
      </c>
      <c r="H2362" s="5" t="str">
        <f>INDEX(DB_FILM!C:C,MATCH($F2362,DB_FILM!$A:$A,0))</f>
        <v xml:space="preserve">T </v>
      </c>
      <c r="I2362" s="9">
        <f>INDEX(DB_FILM!D:D,MATCH($F2362,DB_FILM!$A:$A,0))</f>
        <v>116</v>
      </c>
      <c r="J2362" s="5" t="str">
        <f>INDEX(DB_FILM!E:E,MATCH($F2362,DB_FILM!$A:$A,0))</f>
        <v>Adventure, Comedy, Sci-Fi</v>
      </c>
      <c r="K2362" s="6">
        <f>INDEX(DB_FILM!F:F,MATCH($F2362,DB_FILM!$A:$A,0))</f>
        <v>8.5</v>
      </c>
      <c r="L2362" s="5" t="str">
        <f>INDEX(DB_FILM!G:G,MATCH($F2362,DB_FILM!$A:$A,0))</f>
        <v>Marty McFly, a 17-year-old high school student, is accidentally sent thirty years into the past in a time-traveling DeLorean invented by his close friend, the maverick scientist Doc Brown.</v>
      </c>
      <c r="M2362" s="5" t="str">
        <f>INDEX(DB_FILM!H:H,MATCH($F2362,DB_FILM!$A:$A,0))</f>
        <v xml:space="preserve">Robert Zemeckis </v>
      </c>
      <c r="N2362" s="5" t="str">
        <f>INDEX(DB_FILM!I:I,MATCH($F2362,DB_FILM!$A:$A,0))</f>
        <v>Michael J. Fox, Christopher Lloyd, Lea Thompson, Crispin Glover</v>
      </c>
      <c r="O2362" s="7">
        <f>INDEX(DB_FILM!J:J,MATCH($F2362,DB_FILM!$A:$A,0))</f>
        <v>879184</v>
      </c>
      <c r="P2362" s="7">
        <f>INDEX(DB_FILM!K:K,MATCH($F2362,DB_FILM!$A:$A,0))</f>
        <v>210610000</v>
      </c>
      <c r="Q2362" s="5" t="s">
        <v>476</v>
      </c>
      <c r="R2362">
        <v>9.99</v>
      </c>
      <c r="S2362">
        <v>28</v>
      </c>
      <c r="T2362">
        <v>2</v>
      </c>
      <c r="U2362">
        <v>946</v>
      </c>
      <c r="V2362">
        <v>3</v>
      </c>
      <c r="W2362" t="str">
        <f t="shared" si="72"/>
        <v>B</v>
      </c>
      <c r="X2362" t="s">
        <v>488</v>
      </c>
      <c r="Y2362">
        <v>0</v>
      </c>
      <c r="Z2362">
        <v>5.79</v>
      </c>
      <c r="AA2362" s="6">
        <f t="shared" si="73"/>
        <v>4.2</v>
      </c>
    </row>
    <row r="2363" spans="1:27" x14ac:dyDescent="0.3">
      <c r="A2363" s="5">
        <v>42423</v>
      </c>
      <c r="B2363" t="s">
        <v>417</v>
      </c>
      <c r="C2363" t="s">
        <v>445</v>
      </c>
      <c r="D2363" t="s">
        <v>368</v>
      </c>
      <c r="E2363" t="s">
        <v>307</v>
      </c>
      <c r="F2363" t="s">
        <v>75</v>
      </c>
      <c r="G2363" s="5" t="str">
        <f>INDEX(DB_FILM!B:B,MATCH($F2363,DB_FILM!$A:$A,0))</f>
        <v>1979</v>
      </c>
      <c r="H2363" s="5" t="str">
        <f>INDEX(DB_FILM!C:C,MATCH($F2363,DB_FILM!$A:$A,0))</f>
        <v xml:space="preserve">T </v>
      </c>
      <c r="I2363" s="9">
        <f>INDEX(DB_FILM!D:D,MATCH($F2363,DB_FILM!$A:$A,0))</f>
        <v>116</v>
      </c>
      <c r="J2363" s="5" t="str">
        <f>INDEX(DB_FILM!E:E,MATCH($F2363,DB_FILM!$A:$A,0))</f>
        <v>Horror, Sci-Fi</v>
      </c>
      <c r="K2363" s="6">
        <f>INDEX(DB_FILM!F:F,MATCH($F2363,DB_FILM!$A:$A,0))</f>
        <v>8.5</v>
      </c>
      <c r="L2363" s="5" t="str">
        <f>INDEX(DB_FILM!G:G,MATCH($F2363,DB_FILM!$A:$A,0))</f>
        <v>After a space merchant vessel perceives an unknown transmission as a distress call, its landing on the source moon finds one of the crew attacked by a mysterious lifeform, and they soon realize that its life cycle has merely begun.</v>
      </c>
      <c r="M2363" s="5" t="str">
        <f>INDEX(DB_FILM!H:H,MATCH($F2363,DB_FILM!$A:$A,0))</f>
        <v xml:space="preserve">Ridley Scott </v>
      </c>
      <c r="N2363" s="5" t="str">
        <f>INDEX(DB_FILM!I:I,MATCH($F2363,DB_FILM!$A:$A,0))</f>
        <v>Sigourney Weaver, Tom Skerritt, John Hurt, Veronica Cartwright</v>
      </c>
      <c r="O2363" s="7">
        <f>INDEX(DB_FILM!J:J,MATCH($F2363,DB_FILM!$A:$A,0))</f>
        <v>678799</v>
      </c>
      <c r="P2363" s="7">
        <f>INDEX(DB_FILM!K:K,MATCH($F2363,DB_FILM!$A:$A,0))</f>
        <v>78900000</v>
      </c>
      <c r="Q2363" t="s">
        <v>476</v>
      </c>
      <c r="R2363">
        <v>3.99</v>
      </c>
      <c r="S2363">
        <v>33</v>
      </c>
      <c r="T2363">
        <v>2</v>
      </c>
      <c r="U2363">
        <v>947</v>
      </c>
      <c r="V2363">
        <v>3</v>
      </c>
      <c r="W2363" t="str">
        <f t="shared" si="72"/>
        <v>B</v>
      </c>
      <c r="X2363" t="s">
        <v>618</v>
      </c>
      <c r="Y2363">
        <v>5</v>
      </c>
      <c r="Z2363">
        <v>2.23</v>
      </c>
      <c r="AA2363" s="6">
        <f t="shared" si="73"/>
        <v>1.7600000000000002</v>
      </c>
    </row>
    <row r="2364" spans="1:27" x14ac:dyDescent="0.3">
      <c r="A2364" s="5">
        <v>42423</v>
      </c>
      <c r="B2364" s="5" t="s">
        <v>417</v>
      </c>
      <c r="C2364" s="5" t="s">
        <v>445</v>
      </c>
      <c r="D2364" s="5" t="s">
        <v>368</v>
      </c>
      <c r="E2364" t="s">
        <v>307</v>
      </c>
      <c r="F2364" s="5" t="s">
        <v>5</v>
      </c>
      <c r="G2364" s="5" t="str">
        <f>INDEX(DB_FILM!B:B,MATCH($F2364,DB_FILM!$A:$A,0))</f>
        <v>1974</v>
      </c>
      <c r="H2364" s="5" t="str">
        <f>INDEX(DB_FILM!C:C,MATCH($F2364,DB_FILM!$A:$A,0))</f>
        <v xml:space="preserve">VM14 </v>
      </c>
      <c r="I2364" s="9">
        <f>INDEX(DB_FILM!D:D,MATCH($F2364,DB_FILM!$A:$A,0))</f>
        <v>202</v>
      </c>
      <c r="J2364" s="5" t="str">
        <f>INDEX(DB_FILM!E:E,MATCH($F2364,DB_FILM!$A:$A,0))</f>
        <v>Crime, Drama</v>
      </c>
      <c r="K2364" s="6">
        <f>INDEX(DB_FILM!F:F,MATCH($F2364,DB_FILM!$A:$A,0))</f>
        <v>9</v>
      </c>
      <c r="L2364" s="5" t="str">
        <f>INDEX(DB_FILM!G:G,MATCH($F2364,DB_FILM!$A:$A,0))</f>
        <v>The early life and career of Vito Corleone in 1920s New York City is portrayed, while his son, Michael, expands and tightens his grip on the family crime syndicate.</v>
      </c>
      <c r="M2364" s="5" t="str">
        <f>INDEX(DB_FILM!H:H,MATCH($F2364,DB_FILM!$A:$A,0))</f>
        <v xml:space="preserve">Francis Ford Coppola </v>
      </c>
      <c r="N2364" s="5" t="str">
        <f>INDEX(DB_FILM!I:I,MATCH($F2364,DB_FILM!$A:$A,0))</f>
        <v>Al Pacino, Robert De Niro, Robert Duvall, Diane Keaton</v>
      </c>
      <c r="O2364" s="7">
        <f>INDEX(DB_FILM!J:J,MATCH($F2364,DB_FILM!$A:$A,0))</f>
        <v>942307</v>
      </c>
      <c r="P2364" s="7">
        <f>INDEX(DB_FILM!K:K,MATCH($F2364,DB_FILM!$A:$A,0))</f>
        <v>57300000</v>
      </c>
      <c r="Q2364" s="5" t="s">
        <v>476</v>
      </c>
      <c r="R2364">
        <v>5.99</v>
      </c>
      <c r="S2364">
        <v>34</v>
      </c>
      <c r="T2364">
        <v>2</v>
      </c>
      <c r="U2364">
        <v>947</v>
      </c>
      <c r="V2364">
        <v>2</v>
      </c>
      <c r="W2364" t="str">
        <f t="shared" si="72"/>
        <v>B</v>
      </c>
      <c r="X2364" t="s">
        <v>622</v>
      </c>
      <c r="Y2364">
        <v>0</v>
      </c>
      <c r="Z2364">
        <v>3.35</v>
      </c>
      <c r="AA2364" s="6">
        <f t="shared" si="73"/>
        <v>2.64</v>
      </c>
    </row>
    <row r="2365" spans="1:27" x14ac:dyDescent="0.3">
      <c r="A2365" s="5">
        <v>42423</v>
      </c>
      <c r="B2365" s="5" t="s">
        <v>411</v>
      </c>
      <c r="C2365" s="5" t="s">
        <v>426</v>
      </c>
      <c r="D2365" s="5" t="s">
        <v>339</v>
      </c>
      <c r="E2365" t="s">
        <v>340</v>
      </c>
      <c r="F2365" s="5" t="s">
        <v>37</v>
      </c>
      <c r="G2365" s="5" t="str">
        <f>INDEX(DB_FILM!B:B,MATCH($F2365,DB_FILM!$A:$A,0))</f>
        <v>2018</v>
      </c>
      <c r="H2365" s="5" t="str">
        <f>INDEX(DB_FILM!C:C,MATCH($F2365,DB_FILM!$A:$A,0))</f>
        <v xml:space="preserve">T </v>
      </c>
      <c r="I2365" s="9">
        <f>INDEX(DB_FILM!D:D,MATCH($F2365,DB_FILM!$A:$A,0))</f>
        <v>149</v>
      </c>
      <c r="J2365" s="5" t="str">
        <f>INDEX(DB_FILM!E:E,MATCH($F2365,DB_FILM!$A:$A,0))</f>
        <v>Action, Adventure, Fantasy</v>
      </c>
      <c r="K2365" s="6">
        <f>INDEX(DB_FILM!F:F,MATCH($F2365,DB_FILM!$A:$A,0))</f>
        <v>8.6</v>
      </c>
      <c r="L2365" s="5" t="str">
        <f>INDEX(DB_FILM!G:G,MATCH($F2365,DB_FILM!$A:$A,0))</f>
        <v>The Avengers and their allies must be willing to sacrifice all in an attempt to defeat the powerful Thanos before his blitz of devastation and ruin puts an end to the universe.</v>
      </c>
      <c r="M2365" s="5" t="str">
        <f>INDEX(DB_FILM!H:H,MATCH($F2365,DB_FILM!$A:$A,0))</f>
        <v xml:space="preserve">Anthony Russo, Joe Russo </v>
      </c>
      <c r="N2365" s="5" t="str">
        <f>INDEX(DB_FILM!I:I,MATCH($F2365,DB_FILM!$A:$A,0))</f>
        <v>Robert Downey Jr., Chris Hemsworth, Mark Ruffalo, Chris Evans</v>
      </c>
      <c r="O2365" s="7">
        <f>INDEX(DB_FILM!J:J,MATCH($F2365,DB_FILM!$A:$A,0))</f>
        <v>461893</v>
      </c>
      <c r="P2365" s="7">
        <f>INDEX(DB_FILM!K:K,MATCH($F2365,DB_FILM!$A:$A,0))</f>
        <v>678630000</v>
      </c>
      <c r="Q2365" s="5" t="s">
        <v>475</v>
      </c>
      <c r="R2365">
        <v>5.99</v>
      </c>
      <c r="S2365">
        <v>13</v>
      </c>
      <c r="T2365">
        <v>3</v>
      </c>
      <c r="U2365">
        <v>948</v>
      </c>
      <c r="V2365">
        <v>1</v>
      </c>
      <c r="W2365" t="str">
        <f t="shared" si="72"/>
        <v>C</v>
      </c>
      <c r="X2365" t="s">
        <v>620</v>
      </c>
      <c r="Y2365">
        <v>0</v>
      </c>
      <c r="Z2365">
        <v>4.67</v>
      </c>
      <c r="AA2365" s="6">
        <f t="shared" si="73"/>
        <v>1.3200000000000003</v>
      </c>
    </row>
    <row r="2366" spans="1:27" x14ac:dyDescent="0.3">
      <c r="A2366" s="5">
        <v>42423</v>
      </c>
      <c r="B2366" s="5" t="s">
        <v>411</v>
      </c>
      <c r="C2366" s="5" t="s">
        <v>426</v>
      </c>
      <c r="D2366" s="5" t="s">
        <v>339</v>
      </c>
      <c r="E2366" t="s">
        <v>340</v>
      </c>
      <c r="F2366" s="5" t="s">
        <v>75</v>
      </c>
      <c r="G2366" s="5" t="str">
        <f>INDEX(DB_FILM!B:B,MATCH($F2366,DB_FILM!$A:$A,0))</f>
        <v>1979</v>
      </c>
      <c r="H2366" s="5" t="str">
        <f>INDEX(DB_FILM!C:C,MATCH($F2366,DB_FILM!$A:$A,0))</f>
        <v xml:space="preserve">T </v>
      </c>
      <c r="I2366" s="9">
        <f>INDEX(DB_FILM!D:D,MATCH($F2366,DB_FILM!$A:$A,0))</f>
        <v>116</v>
      </c>
      <c r="J2366" s="5" t="str">
        <f>INDEX(DB_FILM!E:E,MATCH($F2366,DB_FILM!$A:$A,0))</f>
        <v>Horror, Sci-Fi</v>
      </c>
      <c r="K2366" s="6">
        <f>INDEX(DB_FILM!F:F,MATCH($F2366,DB_FILM!$A:$A,0))</f>
        <v>8.5</v>
      </c>
      <c r="L2366" s="5" t="str">
        <f>INDEX(DB_FILM!G:G,MATCH($F2366,DB_FILM!$A:$A,0))</f>
        <v>After a space merchant vessel perceives an unknown transmission as a distress call, its landing on the source moon finds one of the crew attacked by a mysterious lifeform, and they soon realize that its life cycle has merely begun.</v>
      </c>
      <c r="M2366" s="5" t="str">
        <f>INDEX(DB_FILM!H:H,MATCH($F2366,DB_FILM!$A:$A,0))</f>
        <v xml:space="preserve">Ridley Scott </v>
      </c>
      <c r="N2366" s="5" t="str">
        <f>INDEX(DB_FILM!I:I,MATCH($F2366,DB_FILM!$A:$A,0))</f>
        <v>Sigourney Weaver, Tom Skerritt, John Hurt, Veronica Cartwright</v>
      </c>
      <c r="O2366" s="7">
        <f>INDEX(DB_FILM!J:J,MATCH($F2366,DB_FILM!$A:$A,0))</f>
        <v>678799</v>
      </c>
      <c r="P2366" s="7">
        <f>INDEX(DB_FILM!K:K,MATCH($F2366,DB_FILM!$A:$A,0))</f>
        <v>78900000</v>
      </c>
      <c r="Q2366" s="5" t="s">
        <v>475</v>
      </c>
      <c r="R2366">
        <v>3.99</v>
      </c>
      <c r="S2366">
        <v>33</v>
      </c>
      <c r="T2366">
        <v>3</v>
      </c>
      <c r="U2366">
        <v>948</v>
      </c>
      <c r="V2366">
        <v>2</v>
      </c>
      <c r="W2366" t="str">
        <f t="shared" si="72"/>
        <v>C</v>
      </c>
      <c r="X2366" t="s">
        <v>581</v>
      </c>
      <c r="Y2366">
        <v>0</v>
      </c>
      <c r="Z2366">
        <v>3.15</v>
      </c>
      <c r="AA2366" s="6">
        <f t="shared" si="73"/>
        <v>0.8400000000000003</v>
      </c>
    </row>
    <row r="2367" spans="1:27" x14ac:dyDescent="0.3">
      <c r="A2367" s="5">
        <v>42423</v>
      </c>
      <c r="B2367" t="s">
        <v>411</v>
      </c>
      <c r="C2367" t="s">
        <v>426</v>
      </c>
      <c r="D2367" t="s">
        <v>339</v>
      </c>
      <c r="E2367" t="s">
        <v>340</v>
      </c>
      <c r="F2367" t="s">
        <v>81</v>
      </c>
      <c r="G2367" s="5" t="str">
        <f>INDEX(DB_FILM!B:B,MATCH($F2367,DB_FILM!$A:$A,0))</f>
        <v>1979</v>
      </c>
      <c r="H2367" s="5" t="str">
        <f>INDEX(DB_FILM!C:C,MATCH($F2367,DB_FILM!$A:$A,0))</f>
        <v xml:space="preserve">VM14 </v>
      </c>
      <c r="I2367" s="9">
        <f>INDEX(DB_FILM!D:D,MATCH($F2367,DB_FILM!$A:$A,0))</f>
        <v>147</v>
      </c>
      <c r="J2367" s="5" t="str">
        <f>INDEX(DB_FILM!E:E,MATCH($F2367,DB_FILM!$A:$A,0))</f>
        <v>Drama, War</v>
      </c>
      <c r="K2367" s="6">
        <f>INDEX(DB_FILM!F:F,MATCH($F2367,DB_FILM!$A:$A,0))</f>
        <v>8.5</v>
      </c>
      <c r="L2367" s="5" t="str">
        <f>INDEX(DB_FILM!G:G,MATCH($F2367,DB_FILM!$A:$A,0))</f>
        <v>During the Vietnam War, Captain Willard is sent on a dangerous mission into Cambodia to assassinate a renegade Colonel who has set himself up as a god among a local tribe.</v>
      </c>
      <c r="M2367" s="5" t="str">
        <f>INDEX(DB_FILM!H:H,MATCH($F2367,DB_FILM!$A:$A,0))</f>
        <v xml:space="preserve">Francis Ford Coppola </v>
      </c>
      <c r="N2367" s="5" t="str">
        <f>INDEX(DB_FILM!I:I,MATCH($F2367,DB_FILM!$A:$A,0))</f>
        <v>Martin Sheen, Marlon Brando, Robert Duvall, Frederic Forrest</v>
      </c>
      <c r="O2367" s="7">
        <f>INDEX(DB_FILM!J:J,MATCH($F2367,DB_FILM!$A:$A,0))</f>
        <v>522714</v>
      </c>
      <c r="P2367" s="7">
        <f>INDEX(DB_FILM!K:K,MATCH($F2367,DB_FILM!$A:$A,0))</f>
        <v>83470000</v>
      </c>
      <c r="Q2367" t="s">
        <v>476</v>
      </c>
      <c r="R2367">
        <v>9.99</v>
      </c>
      <c r="S2367">
        <v>37</v>
      </c>
      <c r="T2367">
        <v>2</v>
      </c>
      <c r="U2367">
        <v>948</v>
      </c>
      <c r="V2367">
        <v>2</v>
      </c>
      <c r="W2367" t="str">
        <f t="shared" si="72"/>
        <v>B</v>
      </c>
      <c r="X2367" t="s">
        <v>589</v>
      </c>
      <c r="Y2367">
        <v>0</v>
      </c>
      <c r="Z2367">
        <v>6.09</v>
      </c>
      <c r="AA2367" s="6">
        <f t="shared" si="73"/>
        <v>3.9000000000000004</v>
      </c>
    </row>
    <row r="2368" spans="1:27" x14ac:dyDescent="0.3">
      <c r="A2368" s="5">
        <v>42423</v>
      </c>
      <c r="B2368" t="s">
        <v>410</v>
      </c>
      <c r="C2368" t="s">
        <v>439</v>
      </c>
      <c r="D2368" t="s">
        <v>349</v>
      </c>
      <c r="E2368" t="s">
        <v>299</v>
      </c>
      <c r="F2368" t="s">
        <v>75</v>
      </c>
      <c r="G2368" s="5" t="str">
        <f>INDEX(DB_FILM!B:B,MATCH($F2368,DB_FILM!$A:$A,0))</f>
        <v>1979</v>
      </c>
      <c r="H2368" s="5" t="str">
        <f>INDEX(DB_FILM!C:C,MATCH($F2368,DB_FILM!$A:$A,0))</f>
        <v xml:space="preserve">T </v>
      </c>
      <c r="I2368" s="9">
        <f>INDEX(DB_FILM!D:D,MATCH($F2368,DB_FILM!$A:$A,0))</f>
        <v>116</v>
      </c>
      <c r="J2368" s="5" t="str">
        <f>INDEX(DB_FILM!E:E,MATCH($F2368,DB_FILM!$A:$A,0))</f>
        <v>Horror, Sci-Fi</v>
      </c>
      <c r="K2368" s="6">
        <f>INDEX(DB_FILM!F:F,MATCH($F2368,DB_FILM!$A:$A,0))</f>
        <v>8.5</v>
      </c>
      <c r="L2368" s="5" t="str">
        <f>INDEX(DB_FILM!G:G,MATCH($F2368,DB_FILM!$A:$A,0))</f>
        <v>After a space merchant vessel perceives an unknown transmission as a distress call, its landing on the source moon finds one of the crew attacked by a mysterious lifeform, and they soon realize that its life cycle has merely begun.</v>
      </c>
      <c r="M2368" s="5" t="str">
        <f>INDEX(DB_FILM!H:H,MATCH($F2368,DB_FILM!$A:$A,0))</f>
        <v xml:space="preserve">Ridley Scott </v>
      </c>
      <c r="N2368" s="5" t="str">
        <f>INDEX(DB_FILM!I:I,MATCH($F2368,DB_FILM!$A:$A,0))</f>
        <v>Sigourney Weaver, Tom Skerritt, John Hurt, Veronica Cartwright</v>
      </c>
      <c r="O2368" s="7">
        <f>INDEX(DB_FILM!J:J,MATCH($F2368,DB_FILM!$A:$A,0))</f>
        <v>678799</v>
      </c>
      <c r="P2368" s="7">
        <f>INDEX(DB_FILM!K:K,MATCH($F2368,DB_FILM!$A:$A,0))</f>
        <v>78900000</v>
      </c>
      <c r="Q2368" t="s">
        <v>474</v>
      </c>
      <c r="R2368">
        <v>1.99</v>
      </c>
      <c r="S2368">
        <v>33</v>
      </c>
      <c r="T2368">
        <v>1</v>
      </c>
      <c r="U2368">
        <v>949</v>
      </c>
      <c r="V2368">
        <v>1</v>
      </c>
      <c r="W2368" t="str">
        <f t="shared" si="72"/>
        <v>A</v>
      </c>
      <c r="X2368" t="s">
        <v>532</v>
      </c>
      <c r="Y2368">
        <v>5</v>
      </c>
      <c r="Z2368">
        <v>1.23</v>
      </c>
      <c r="AA2368" s="6">
        <f t="shared" si="73"/>
        <v>0.76</v>
      </c>
    </row>
    <row r="2369" spans="1:27" x14ac:dyDescent="0.3">
      <c r="A2369" s="5">
        <v>42424</v>
      </c>
      <c r="B2369" t="s">
        <v>417</v>
      </c>
      <c r="C2369" t="s">
        <v>438</v>
      </c>
      <c r="D2369" t="s">
        <v>331</v>
      </c>
      <c r="E2369" t="s">
        <v>284</v>
      </c>
      <c r="F2369" t="s">
        <v>47</v>
      </c>
      <c r="G2369" s="5" t="str">
        <f>INDEX(DB_FILM!B:B,MATCH($F2369,DB_FILM!$A:$A,0))</f>
        <v>1977</v>
      </c>
      <c r="H2369" s="5" t="str">
        <f>INDEX(DB_FILM!C:C,MATCH($F2369,DB_FILM!$A:$A,0))</f>
        <v xml:space="preserve">T </v>
      </c>
      <c r="I2369" s="9">
        <f>INDEX(DB_FILM!D:D,MATCH($F2369,DB_FILM!$A:$A,0))</f>
        <v>121</v>
      </c>
      <c r="J2369" s="5" t="str">
        <f>INDEX(DB_FILM!E:E,MATCH($F2369,DB_FILM!$A:$A,0))</f>
        <v>Action, Adventure, Fantasy</v>
      </c>
      <c r="K2369" s="6">
        <f>INDEX(DB_FILM!F:F,MATCH($F2369,DB_FILM!$A:$A,0))</f>
        <v>8.6</v>
      </c>
      <c r="L2369" s="5" t="str">
        <f>INDEX(DB_FILM!G:G,MATCH($F2369,DB_FILM!$A:$A,0))</f>
        <v>Luke Skywalker joins forces with a Jedi Knight, a cocky pilot, a Wookiee and two droids to save the galaxy from the Empire's world-destroying battle station, while also attempting to rescue Princess Leia from the evil Darth Vader.</v>
      </c>
      <c r="M2369" s="5" t="str">
        <f>INDEX(DB_FILM!H:H,MATCH($F2369,DB_FILM!$A:$A,0))</f>
        <v xml:space="preserve">George Lucas </v>
      </c>
      <c r="N2369" s="5" t="str">
        <f>INDEX(DB_FILM!I:I,MATCH($F2369,DB_FILM!$A:$A,0))</f>
        <v>Mark Hamill, Harrison Ford, Carrie Fisher, Alec Guinness</v>
      </c>
      <c r="O2369" s="7">
        <f>INDEX(DB_FILM!J:J,MATCH($F2369,DB_FILM!$A:$A,0))</f>
        <v>1070346</v>
      </c>
      <c r="P2369" s="7">
        <f>INDEX(DB_FILM!K:K,MATCH($F2369,DB_FILM!$A:$A,0))</f>
        <v>322740000</v>
      </c>
      <c r="Q2369" t="s">
        <v>474</v>
      </c>
      <c r="R2369">
        <v>5.99</v>
      </c>
      <c r="S2369">
        <v>18</v>
      </c>
      <c r="T2369">
        <v>1</v>
      </c>
      <c r="U2369">
        <v>950</v>
      </c>
      <c r="V2369">
        <v>2</v>
      </c>
      <c r="W2369" t="str">
        <f t="shared" si="72"/>
        <v>A</v>
      </c>
      <c r="X2369" t="s">
        <v>571</v>
      </c>
      <c r="Y2369">
        <v>0</v>
      </c>
      <c r="Z2369">
        <v>3.77</v>
      </c>
      <c r="AA2369" s="6">
        <f t="shared" si="73"/>
        <v>2.2200000000000002</v>
      </c>
    </row>
    <row r="2370" spans="1:27" x14ac:dyDescent="0.3">
      <c r="A2370" s="5">
        <v>42424</v>
      </c>
      <c r="B2370" s="5" t="s">
        <v>417</v>
      </c>
      <c r="C2370" s="5" t="s">
        <v>438</v>
      </c>
      <c r="D2370" s="5" t="s">
        <v>331</v>
      </c>
      <c r="E2370" t="s">
        <v>284</v>
      </c>
      <c r="F2370" s="5" t="s">
        <v>31</v>
      </c>
      <c r="G2370" s="5" t="str">
        <f>INDEX(DB_FILM!B:B,MATCH($F2370,DB_FILM!$A:$A,0))</f>
        <v>2002</v>
      </c>
      <c r="H2370" s="5" t="str">
        <f>INDEX(DB_FILM!C:C,MATCH($F2370,DB_FILM!$A:$A,0))</f>
        <v xml:space="preserve">T </v>
      </c>
      <c r="I2370" s="9">
        <f>INDEX(DB_FILM!D:D,MATCH($F2370,DB_FILM!$A:$A,0))</f>
        <v>179</v>
      </c>
      <c r="J2370" s="5" t="str">
        <f>INDEX(DB_FILM!E:E,MATCH($F2370,DB_FILM!$A:$A,0))</f>
        <v>Adventure, Drama, Fantasy</v>
      </c>
      <c r="K2370" s="6">
        <f>INDEX(DB_FILM!F:F,MATCH($F2370,DB_FILM!$A:$A,0))</f>
        <v>8.6999999999999993</v>
      </c>
      <c r="L2370" s="5" t="str">
        <f>INDEX(DB_FILM!G:G,MATCH($F2370,DB_FILM!$A:$A,0))</f>
        <v>While Frodo and Sam edge closer to Mordor with the help of the shifty Gollum, the divided fellowship makes a stand against Sauron's new ally, Saruman, and his hordes of Isengard.</v>
      </c>
      <c r="M2370" s="5" t="str">
        <f>INDEX(DB_FILM!H:H,MATCH($F2370,DB_FILM!$A:$A,0))</f>
        <v xml:space="preserve">Peter Jackson </v>
      </c>
      <c r="N2370" s="5" t="str">
        <f>INDEX(DB_FILM!I:I,MATCH($F2370,DB_FILM!$A:$A,0))</f>
        <v>Elijah Wood, Ian McKellen, Viggo Mortensen, Orlando Bloom</v>
      </c>
      <c r="O2370" s="7">
        <f>INDEX(DB_FILM!J:J,MATCH($F2370,DB_FILM!$A:$A,0))</f>
        <v>1280806</v>
      </c>
      <c r="P2370" s="7">
        <f>INDEX(DB_FILM!K:K,MATCH($F2370,DB_FILM!$A:$A,0))</f>
        <v>342550000</v>
      </c>
      <c r="Q2370" s="5" t="s">
        <v>476</v>
      </c>
      <c r="R2370">
        <v>7.99</v>
      </c>
      <c r="S2370">
        <v>9</v>
      </c>
      <c r="T2370">
        <v>2</v>
      </c>
      <c r="U2370">
        <v>950</v>
      </c>
      <c r="V2370">
        <v>2</v>
      </c>
      <c r="W2370" t="str">
        <f t="shared" ref="W2370:W2433" si="74">IF(T2370=1,"A",IF(T2370=2,"B",IF(T2370=3,"C")))</f>
        <v>B</v>
      </c>
      <c r="X2370" t="s">
        <v>613</v>
      </c>
      <c r="Y2370">
        <v>0</v>
      </c>
      <c r="Z2370">
        <v>5.51</v>
      </c>
      <c r="AA2370" s="6">
        <f t="shared" ref="AA2370:AA2433" si="75">R2370-Z2370</f>
        <v>2.4800000000000004</v>
      </c>
    </row>
    <row r="2371" spans="1:27" x14ac:dyDescent="0.3">
      <c r="A2371" s="5">
        <v>42424</v>
      </c>
      <c r="B2371" s="5" t="s">
        <v>417</v>
      </c>
      <c r="C2371" s="5" t="s">
        <v>438</v>
      </c>
      <c r="D2371" s="5" t="s">
        <v>331</v>
      </c>
      <c r="E2371" t="s">
        <v>284</v>
      </c>
      <c r="F2371" s="5" t="s">
        <v>5</v>
      </c>
      <c r="G2371" s="5" t="str">
        <f>INDEX(DB_FILM!B:B,MATCH($F2371,DB_FILM!$A:$A,0))</f>
        <v>1974</v>
      </c>
      <c r="H2371" s="5" t="str">
        <f>INDEX(DB_FILM!C:C,MATCH($F2371,DB_FILM!$A:$A,0))</f>
        <v xml:space="preserve">VM14 </v>
      </c>
      <c r="I2371" s="9">
        <f>INDEX(DB_FILM!D:D,MATCH($F2371,DB_FILM!$A:$A,0))</f>
        <v>202</v>
      </c>
      <c r="J2371" s="5" t="str">
        <f>INDEX(DB_FILM!E:E,MATCH($F2371,DB_FILM!$A:$A,0))</f>
        <v>Crime, Drama</v>
      </c>
      <c r="K2371" s="6">
        <f>INDEX(DB_FILM!F:F,MATCH($F2371,DB_FILM!$A:$A,0))</f>
        <v>9</v>
      </c>
      <c r="L2371" s="5" t="str">
        <f>INDEX(DB_FILM!G:G,MATCH($F2371,DB_FILM!$A:$A,0))</f>
        <v>The early life and career of Vito Corleone in 1920s New York City is portrayed, while his son, Michael, expands and tightens his grip on the family crime syndicate.</v>
      </c>
      <c r="M2371" s="5" t="str">
        <f>INDEX(DB_FILM!H:H,MATCH($F2371,DB_FILM!$A:$A,0))</f>
        <v xml:space="preserve">Francis Ford Coppola </v>
      </c>
      <c r="N2371" s="5" t="str">
        <f>INDEX(DB_FILM!I:I,MATCH($F2371,DB_FILM!$A:$A,0))</f>
        <v>Al Pacino, Robert De Niro, Robert Duvall, Diane Keaton</v>
      </c>
      <c r="O2371" s="7">
        <f>INDEX(DB_FILM!J:J,MATCH($F2371,DB_FILM!$A:$A,0))</f>
        <v>942307</v>
      </c>
      <c r="P2371" s="7">
        <f>INDEX(DB_FILM!K:K,MATCH($F2371,DB_FILM!$A:$A,0))</f>
        <v>57300000</v>
      </c>
      <c r="Q2371" s="5" t="s">
        <v>476</v>
      </c>
      <c r="R2371">
        <v>9.99</v>
      </c>
      <c r="S2371">
        <v>34</v>
      </c>
      <c r="T2371">
        <v>2</v>
      </c>
      <c r="U2371">
        <v>950</v>
      </c>
      <c r="V2371">
        <v>1</v>
      </c>
      <c r="W2371" t="str">
        <f t="shared" si="74"/>
        <v>B</v>
      </c>
      <c r="X2371" t="s">
        <v>622</v>
      </c>
      <c r="Y2371">
        <v>0</v>
      </c>
      <c r="Z2371">
        <v>6.89</v>
      </c>
      <c r="AA2371" s="6">
        <f t="shared" si="75"/>
        <v>3.1000000000000005</v>
      </c>
    </row>
    <row r="2372" spans="1:27" x14ac:dyDescent="0.3">
      <c r="A2372" s="5">
        <v>42424</v>
      </c>
      <c r="B2372" s="5" t="s">
        <v>409</v>
      </c>
      <c r="C2372" s="5" t="s">
        <v>438</v>
      </c>
      <c r="D2372" s="5" t="s">
        <v>350</v>
      </c>
      <c r="E2372" t="s">
        <v>299</v>
      </c>
      <c r="F2372" s="5" t="s">
        <v>7</v>
      </c>
      <c r="G2372" s="5" t="str">
        <f>INDEX(DB_FILM!B:B,MATCH($F2372,DB_FILM!$A:$A,0))</f>
        <v>1994</v>
      </c>
      <c r="H2372" s="5" t="str">
        <f>INDEX(DB_FILM!C:C,MATCH($F2372,DB_FILM!$A:$A,0))</f>
        <v xml:space="preserve">VM18 </v>
      </c>
      <c r="I2372" s="9">
        <f>INDEX(DB_FILM!D:D,MATCH($F2372,DB_FILM!$A:$A,0))</f>
        <v>154</v>
      </c>
      <c r="J2372" s="5" t="str">
        <f>INDEX(DB_FILM!E:E,MATCH($F2372,DB_FILM!$A:$A,0))</f>
        <v>Crime, Drama</v>
      </c>
      <c r="K2372" s="6">
        <f>INDEX(DB_FILM!F:F,MATCH($F2372,DB_FILM!$A:$A,0))</f>
        <v>8.9</v>
      </c>
      <c r="L2372" s="5" t="str">
        <f>INDEX(DB_FILM!G:G,MATCH($F2372,DB_FILM!$A:$A,0))</f>
        <v>The lives of two mob hitmen, a boxer, a gangster's wife, and a pair of diner bandits intertwine in four tales of violence and redemption.</v>
      </c>
      <c r="M2372" s="5" t="str">
        <f>INDEX(DB_FILM!H:H,MATCH($F2372,DB_FILM!$A:$A,0))</f>
        <v xml:space="preserve">Quentin Tarantino </v>
      </c>
      <c r="N2372" s="5" t="str">
        <f>INDEX(DB_FILM!I:I,MATCH($F2372,DB_FILM!$A:$A,0))</f>
        <v>John Travolta, Uma Thurman, Samuel L. Jackson, Bruce Willis</v>
      </c>
      <c r="O2372" s="7">
        <f>INDEX(DB_FILM!J:J,MATCH($F2372,DB_FILM!$A:$A,0))</f>
        <v>1552837</v>
      </c>
      <c r="P2372" s="7">
        <f>INDEX(DB_FILM!K:K,MATCH($F2372,DB_FILM!$A:$A,0))</f>
        <v>107930000</v>
      </c>
      <c r="Q2372" s="5" t="s">
        <v>476</v>
      </c>
      <c r="R2372">
        <v>5.99</v>
      </c>
      <c r="S2372">
        <v>45</v>
      </c>
      <c r="T2372">
        <v>2</v>
      </c>
      <c r="U2372">
        <v>951</v>
      </c>
      <c r="V2372">
        <v>2</v>
      </c>
      <c r="W2372" t="str">
        <f t="shared" si="74"/>
        <v>B</v>
      </c>
      <c r="X2372" t="s">
        <v>551</v>
      </c>
      <c r="Y2372">
        <v>0</v>
      </c>
      <c r="Z2372">
        <v>3.47</v>
      </c>
      <c r="AA2372" s="6">
        <f t="shared" si="75"/>
        <v>2.52</v>
      </c>
    </row>
    <row r="2373" spans="1:27" x14ac:dyDescent="0.3">
      <c r="A2373" s="5">
        <v>42424</v>
      </c>
      <c r="B2373" t="s">
        <v>409</v>
      </c>
      <c r="C2373" t="s">
        <v>438</v>
      </c>
      <c r="D2373" t="s">
        <v>350</v>
      </c>
      <c r="E2373" t="s">
        <v>299</v>
      </c>
      <c r="F2373" t="s">
        <v>69</v>
      </c>
      <c r="G2373" s="5" t="str">
        <f>INDEX(DB_FILM!B:B,MATCH($F2373,DB_FILM!$A:$A,0))</f>
        <v>1994</v>
      </c>
      <c r="H2373" s="5" t="str">
        <f>INDEX(DB_FILM!C:C,MATCH($F2373,DB_FILM!$A:$A,0))</f>
        <v xml:space="preserve">T </v>
      </c>
      <c r="I2373" s="9">
        <f>INDEX(DB_FILM!D:D,MATCH($F2373,DB_FILM!$A:$A,0))</f>
        <v>88</v>
      </c>
      <c r="J2373" s="5" t="str">
        <f>INDEX(DB_FILM!E:E,MATCH($F2373,DB_FILM!$A:$A,0))</f>
        <v>Animation, Adventure, Drama</v>
      </c>
      <c r="K2373" s="6">
        <f>INDEX(DB_FILM!F:F,MATCH($F2373,DB_FILM!$A:$A,0))</f>
        <v>8.5</v>
      </c>
      <c r="L2373" s="5" t="str">
        <f>INDEX(DB_FILM!G:G,MATCH($F2373,DB_FILM!$A:$A,0))</f>
        <v>A Lion cub crown prince is tricked by a treacherous uncle into thinking he caused his father's death and flees into exile in despair, only to learn in adulthood his identity and his responsibilities.</v>
      </c>
      <c r="M2373" s="5" t="str">
        <f>INDEX(DB_FILM!H:H,MATCH($F2373,DB_FILM!$A:$A,0))</f>
        <v xml:space="preserve">Roger Allers, Rob Minkoff </v>
      </c>
      <c r="N2373" s="5" t="str">
        <f>INDEX(DB_FILM!I:I,MATCH($F2373,DB_FILM!$A:$A,0))</f>
        <v>Matthew Broderick, Jeremy Irons, James Earl Jones, Whoopi Goldberg</v>
      </c>
      <c r="O2373" s="7">
        <f>INDEX(DB_FILM!J:J,MATCH($F2373,DB_FILM!$A:$A,0))</f>
        <v>781936</v>
      </c>
      <c r="P2373" s="7">
        <f>INDEX(DB_FILM!K:K,MATCH($F2373,DB_FILM!$A:$A,0))</f>
        <v>312900000</v>
      </c>
      <c r="Q2373" t="s">
        <v>476</v>
      </c>
      <c r="R2373">
        <v>9.99</v>
      </c>
      <c r="S2373">
        <v>30</v>
      </c>
      <c r="T2373">
        <v>2</v>
      </c>
      <c r="U2373">
        <v>951</v>
      </c>
      <c r="V2373">
        <v>1</v>
      </c>
      <c r="W2373" t="str">
        <f t="shared" si="74"/>
        <v>B</v>
      </c>
      <c r="X2373" t="s">
        <v>580</v>
      </c>
      <c r="Y2373">
        <v>0</v>
      </c>
      <c r="Z2373">
        <v>6.59</v>
      </c>
      <c r="AA2373" s="6">
        <f t="shared" si="75"/>
        <v>3.4000000000000004</v>
      </c>
    </row>
    <row r="2374" spans="1:27" x14ac:dyDescent="0.3">
      <c r="A2374" s="5">
        <v>42424</v>
      </c>
      <c r="B2374" s="5" t="s">
        <v>408</v>
      </c>
      <c r="C2374" s="5" t="s">
        <v>443</v>
      </c>
      <c r="D2374" s="5" t="s">
        <v>348</v>
      </c>
      <c r="E2374" t="s">
        <v>299</v>
      </c>
      <c r="F2374" s="5" t="s">
        <v>11</v>
      </c>
      <c r="G2374" s="5" t="str">
        <f>INDEX(DB_FILM!B:B,MATCH($F2374,DB_FILM!$A:$A,0))</f>
        <v>1993</v>
      </c>
      <c r="H2374" s="5" t="str">
        <f>INDEX(DB_FILM!C:C,MATCH($F2374,DB_FILM!$A:$A,0))</f>
        <v xml:space="preserve">T </v>
      </c>
      <c r="I2374" s="9">
        <f>INDEX(DB_FILM!D:D,MATCH($F2374,DB_FILM!$A:$A,0))</f>
        <v>195</v>
      </c>
      <c r="J2374" s="5" t="str">
        <f>INDEX(DB_FILM!E:E,MATCH($F2374,DB_FILM!$A:$A,0))</f>
        <v>Biography, Drama, History</v>
      </c>
      <c r="K2374" s="6">
        <f>INDEX(DB_FILM!F:F,MATCH($F2374,DB_FILM!$A:$A,0))</f>
        <v>8.9</v>
      </c>
      <c r="L2374" s="5" t="str">
        <f>INDEX(DB_FILM!G:G,MATCH($F2374,DB_FILM!$A:$A,0))</f>
        <v>In German-occupied Poland during World War II, Oskar Schindler gradually becomes concerned for his Jewish workforce after witnessing their persecution by the Nazi Germans.</v>
      </c>
      <c r="M2374" s="5" t="str">
        <f>INDEX(DB_FILM!H:H,MATCH($F2374,DB_FILM!$A:$A,0))</f>
        <v xml:space="preserve">Steven Spielberg </v>
      </c>
      <c r="N2374" s="5" t="str">
        <f>INDEX(DB_FILM!I:I,MATCH($F2374,DB_FILM!$A:$A,0))</f>
        <v>Liam Neeson, Ralph Fiennes, Ben Kingsley, Caroline Goodall</v>
      </c>
      <c r="O2374" s="7">
        <f>INDEX(DB_FILM!J:J,MATCH($F2374,DB_FILM!$A:$A,0))</f>
        <v>1025474</v>
      </c>
      <c r="P2374" s="7">
        <f>INDEX(DB_FILM!K:K,MATCH($F2374,DB_FILM!$A:$A,0))</f>
        <v>96070000</v>
      </c>
      <c r="Q2374" s="5" t="s">
        <v>475</v>
      </c>
      <c r="R2374">
        <v>7.99</v>
      </c>
      <c r="S2374">
        <v>48</v>
      </c>
      <c r="T2374">
        <v>3</v>
      </c>
      <c r="U2374">
        <v>952</v>
      </c>
      <c r="V2374">
        <v>3</v>
      </c>
      <c r="W2374" t="str">
        <f t="shared" si="74"/>
        <v>C</v>
      </c>
      <c r="X2374" t="s">
        <v>603</v>
      </c>
      <c r="Y2374">
        <v>0</v>
      </c>
      <c r="Z2374">
        <v>6.07</v>
      </c>
      <c r="AA2374" s="6">
        <f t="shared" si="75"/>
        <v>1.92</v>
      </c>
    </row>
    <row r="2375" spans="1:27" x14ac:dyDescent="0.3">
      <c r="A2375" s="5">
        <v>42424</v>
      </c>
      <c r="B2375" t="s">
        <v>408</v>
      </c>
      <c r="C2375" t="s">
        <v>443</v>
      </c>
      <c r="D2375" t="s">
        <v>348</v>
      </c>
      <c r="E2375" t="s">
        <v>299</v>
      </c>
      <c r="F2375" t="s">
        <v>13</v>
      </c>
      <c r="G2375" s="5" t="str">
        <f>INDEX(DB_FILM!B:B,MATCH($F2375,DB_FILM!$A:$A,0))</f>
        <v>1966</v>
      </c>
      <c r="H2375" s="5" t="str">
        <f>INDEX(DB_FILM!C:C,MATCH($F2375,DB_FILM!$A:$A,0))</f>
        <v xml:space="preserve">VM14 </v>
      </c>
      <c r="I2375" s="9">
        <f>INDEX(DB_FILM!D:D,MATCH($F2375,DB_FILM!$A:$A,0))</f>
        <v>161</v>
      </c>
      <c r="J2375" s="5" t="str">
        <f>INDEX(DB_FILM!E:E,MATCH($F2375,DB_FILM!$A:$A,0))</f>
        <v>Western</v>
      </c>
      <c r="K2375" s="6">
        <f>INDEX(DB_FILM!F:F,MATCH($F2375,DB_FILM!$A:$A,0))</f>
        <v>8.9</v>
      </c>
      <c r="L2375" s="5" t="str">
        <f>INDEX(DB_FILM!G:G,MATCH($F2375,DB_FILM!$A:$A,0))</f>
        <v>A bounty hunting scam joins two men in an uneasy alliance against a third in a race to find a fortune in gold buried in a remote cemetery.</v>
      </c>
      <c r="M2375" s="5" t="str">
        <f>INDEX(DB_FILM!H:H,MATCH($F2375,DB_FILM!$A:$A,0))</f>
        <v xml:space="preserve">Sergio Leone </v>
      </c>
      <c r="N2375" s="5" t="str">
        <f>INDEX(DB_FILM!I:I,MATCH($F2375,DB_FILM!$A:$A,0))</f>
        <v>Clint Eastwood, Eli Wallach, Lee Van Cleef, Aldo Giuffrè</v>
      </c>
      <c r="O2375" s="7">
        <f>INDEX(DB_FILM!J:J,MATCH($F2375,DB_FILM!$A:$A,0))</f>
        <v>589413</v>
      </c>
      <c r="P2375" s="7">
        <f>INDEX(DB_FILM!K:K,MATCH($F2375,DB_FILM!$A:$A,0))</f>
        <v>6100000</v>
      </c>
      <c r="Q2375" t="s">
        <v>476</v>
      </c>
      <c r="R2375">
        <v>3.99</v>
      </c>
      <c r="S2375">
        <v>49</v>
      </c>
      <c r="T2375">
        <v>2</v>
      </c>
      <c r="U2375">
        <v>952</v>
      </c>
      <c r="V2375">
        <v>1</v>
      </c>
      <c r="W2375" t="str">
        <f t="shared" si="74"/>
        <v>B</v>
      </c>
      <c r="X2375" t="s">
        <v>518</v>
      </c>
      <c r="Y2375">
        <v>5</v>
      </c>
      <c r="Z2375">
        <v>2.67</v>
      </c>
      <c r="AA2375" s="6">
        <f t="shared" si="75"/>
        <v>1.3200000000000003</v>
      </c>
    </row>
    <row r="2376" spans="1:27" x14ac:dyDescent="0.3">
      <c r="A2376" s="5">
        <v>42424</v>
      </c>
      <c r="B2376" t="s">
        <v>405</v>
      </c>
      <c r="C2376" t="s">
        <v>455</v>
      </c>
      <c r="D2376" t="s">
        <v>352</v>
      </c>
      <c r="E2376" t="s">
        <v>287</v>
      </c>
      <c r="F2376" t="s">
        <v>87</v>
      </c>
      <c r="G2376" s="5" t="str">
        <f>INDEX(DB_FILM!B:B,MATCH($F2376,DB_FILM!$A:$A,0))</f>
        <v>1998</v>
      </c>
      <c r="H2376" s="5" t="str">
        <f>INDEX(DB_FILM!C:C,MATCH($F2376,DB_FILM!$A:$A,0))</f>
        <v xml:space="preserve">VM18 </v>
      </c>
      <c r="I2376" s="9">
        <f>INDEX(DB_FILM!D:D,MATCH($F2376,DB_FILM!$A:$A,0))</f>
        <v>119</v>
      </c>
      <c r="J2376" s="5" t="str">
        <f>INDEX(DB_FILM!E:E,MATCH($F2376,DB_FILM!$A:$A,0))</f>
        <v>Crime, Drama</v>
      </c>
      <c r="K2376" s="6">
        <f>INDEX(DB_FILM!F:F,MATCH($F2376,DB_FILM!$A:$A,0))</f>
        <v>8.5</v>
      </c>
      <c r="L2376" s="5" t="str">
        <f>INDEX(DB_FILM!G:G,MATCH($F2376,DB_FILM!$A:$A,0))</f>
        <v>A former neo-nazi skinhead tries to prevent his younger brother from going down the same wrong path that he did.</v>
      </c>
      <c r="M2376" s="5" t="str">
        <f>INDEX(DB_FILM!H:H,MATCH($F2376,DB_FILM!$A:$A,0))</f>
        <v xml:space="preserve">Tony Kaye </v>
      </c>
      <c r="N2376" s="5" t="str">
        <f>INDEX(DB_FILM!I:I,MATCH($F2376,DB_FILM!$A:$A,0))</f>
        <v>Edward Norton, Edward Furlong, Beverly D'Angelo, Jennifer Lien</v>
      </c>
      <c r="O2376" s="7">
        <f>INDEX(DB_FILM!J:J,MATCH($F2376,DB_FILM!$A:$A,0))</f>
        <v>908456</v>
      </c>
      <c r="P2376" s="7">
        <f>INDEX(DB_FILM!K:K,MATCH($F2376,DB_FILM!$A:$A,0))</f>
        <v>6720000</v>
      </c>
      <c r="Q2376" t="s">
        <v>475</v>
      </c>
      <c r="R2376">
        <v>3.99</v>
      </c>
      <c r="S2376">
        <v>40</v>
      </c>
      <c r="T2376">
        <v>3</v>
      </c>
      <c r="U2376">
        <v>953</v>
      </c>
      <c r="V2376">
        <v>1</v>
      </c>
      <c r="W2376" t="str">
        <f t="shared" si="74"/>
        <v>C</v>
      </c>
      <c r="X2376" t="s">
        <v>626</v>
      </c>
      <c r="Y2376">
        <v>0</v>
      </c>
      <c r="Z2376">
        <v>2.83</v>
      </c>
      <c r="AA2376" s="6">
        <f t="shared" si="75"/>
        <v>1.1600000000000001</v>
      </c>
    </row>
    <row r="2377" spans="1:27" x14ac:dyDescent="0.3">
      <c r="A2377" s="5">
        <v>42424</v>
      </c>
      <c r="B2377" s="5" t="s">
        <v>405</v>
      </c>
      <c r="C2377" s="5" t="s">
        <v>455</v>
      </c>
      <c r="D2377" s="5" t="s">
        <v>352</v>
      </c>
      <c r="E2377" t="s">
        <v>287</v>
      </c>
      <c r="F2377" s="5" t="s">
        <v>99</v>
      </c>
      <c r="G2377" s="5" t="str">
        <f>INDEX(DB_FILM!B:B,MATCH($F2377,DB_FILM!$A:$A,0))</f>
        <v>1994</v>
      </c>
      <c r="H2377" s="5" t="str">
        <f>INDEX(DB_FILM!C:C,MATCH($F2377,DB_FILM!$A:$A,0))</f>
        <v xml:space="preserve">T </v>
      </c>
      <c r="I2377" s="9">
        <f>INDEX(DB_FILM!D:D,MATCH($F2377,DB_FILM!$A:$A,0))</f>
        <v>142</v>
      </c>
      <c r="J2377" s="5" t="str">
        <f>INDEX(DB_FILM!E:E,MATCH($F2377,DB_FILM!$A:$A,0))</f>
        <v>Drama</v>
      </c>
      <c r="K2377" s="6">
        <f>INDEX(DB_FILM!F:F,MATCH($F2377,DB_FILM!$A:$A,0))</f>
        <v>9.3000000000000007</v>
      </c>
      <c r="L2377" s="5" t="str">
        <f>INDEX(DB_FILM!G:G,MATCH($F2377,DB_FILM!$A:$A,0))</f>
        <v>Two imprisoned men bond over a number of years, finding solace and eventual redemption through acts of common decency.</v>
      </c>
      <c r="M2377" s="5" t="str">
        <f>INDEX(DB_FILM!H:H,MATCH($F2377,DB_FILM!$A:$A,0))</f>
        <v xml:space="preserve">Frank Darabont </v>
      </c>
      <c r="N2377" s="5" t="str">
        <f>INDEX(DB_FILM!I:I,MATCH($F2377,DB_FILM!$A:$A,0))</f>
        <v>Tim Robbins, Morgan Freeman, Bob Gunton, William Sadler</v>
      </c>
      <c r="O2377" s="7">
        <f>INDEX(DB_FILM!J:J,MATCH($F2377,DB_FILM!$A:$A,0))</f>
        <v>1987679</v>
      </c>
      <c r="P2377" s="7">
        <f>INDEX(DB_FILM!K:K,MATCH($F2377,DB_FILM!$A:$A,0))</f>
        <v>28340000</v>
      </c>
      <c r="Q2377" s="5" t="s">
        <v>475</v>
      </c>
      <c r="R2377">
        <v>3.99</v>
      </c>
      <c r="S2377">
        <v>1</v>
      </c>
      <c r="T2377">
        <v>3</v>
      </c>
      <c r="U2377">
        <v>953</v>
      </c>
      <c r="V2377">
        <v>1</v>
      </c>
      <c r="W2377" t="str">
        <f t="shared" si="74"/>
        <v>C</v>
      </c>
      <c r="X2377" t="s">
        <v>539</v>
      </c>
      <c r="Y2377">
        <v>0</v>
      </c>
      <c r="Z2377">
        <v>2.83</v>
      </c>
      <c r="AA2377" s="6">
        <f t="shared" si="75"/>
        <v>1.1600000000000001</v>
      </c>
    </row>
    <row r="2378" spans="1:27" x14ac:dyDescent="0.3">
      <c r="A2378" s="5">
        <v>42424</v>
      </c>
      <c r="B2378" s="5" t="s">
        <v>405</v>
      </c>
      <c r="C2378" s="5" t="s">
        <v>455</v>
      </c>
      <c r="D2378" s="5" t="s">
        <v>352</v>
      </c>
      <c r="E2378" t="s">
        <v>287</v>
      </c>
      <c r="F2378" s="5" t="s">
        <v>37</v>
      </c>
      <c r="G2378" s="5" t="str">
        <f>INDEX(DB_FILM!B:B,MATCH($F2378,DB_FILM!$A:$A,0))</f>
        <v>2018</v>
      </c>
      <c r="H2378" s="5" t="str">
        <f>INDEX(DB_FILM!C:C,MATCH($F2378,DB_FILM!$A:$A,0))</f>
        <v xml:space="preserve">T </v>
      </c>
      <c r="I2378" s="9">
        <f>INDEX(DB_FILM!D:D,MATCH($F2378,DB_FILM!$A:$A,0))</f>
        <v>149</v>
      </c>
      <c r="J2378" s="5" t="str">
        <f>INDEX(DB_FILM!E:E,MATCH($F2378,DB_FILM!$A:$A,0))</f>
        <v>Action, Adventure, Fantasy</v>
      </c>
      <c r="K2378" s="6">
        <f>INDEX(DB_FILM!F:F,MATCH($F2378,DB_FILM!$A:$A,0))</f>
        <v>8.6</v>
      </c>
      <c r="L2378" s="5" t="str">
        <f>INDEX(DB_FILM!G:G,MATCH($F2378,DB_FILM!$A:$A,0))</f>
        <v>The Avengers and their allies must be willing to sacrifice all in an attempt to defeat the powerful Thanos before his blitz of devastation and ruin puts an end to the universe.</v>
      </c>
      <c r="M2378" s="5" t="str">
        <f>INDEX(DB_FILM!H:H,MATCH($F2378,DB_FILM!$A:$A,0))</f>
        <v xml:space="preserve">Anthony Russo, Joe Russo </v>
      </c>
      <c r="N2378" s="5" t="str">
        <f>INDEX(DB_FILM!I:I,MATCH($F2378,DB_FILM!$A:$A,0))</f>
        <v>Robert Downey Jr., Chris Hemsworth, Mark Ruffalo, Chris Evans</v>
      </c>
      <c r="O2378" s="7">
        <f>INDEX(DB_FILM!J:J,MATCH($F2378,DB_FILM!$A:$A,0))</f>
        <v>461893</v>
      </c>
      <c r="P2378" s="7">
        <f>INDEX(DB_FILM!K:K,MATCH($F2378,DB_FILM!$A:$A,0))</f>
        <v>678630000</v>
      </c>
      <c r="Q2378" s="5" t="s">
        <v>474</v>
      </c>
      <c r="R2378">
        <v>7.99</v>
      </c>
      <c r="S2378">
        <v>13</v>
      </c>
      <c r="T2378">
        <v>1</v>
      </c>
      <c r="U2378">
        <v>953</v>
      </c>
      <c r="V2378">
        <v>1</v>
      </c>
      <c r="W2378" t="str">
        <f t="shared" si="74"/>
        <v>A</v>
      </c>
      <c r="X2378" t="s">
        <v>557</v>
      </c>
      <c r="Y2378">
        <v>0</v>
      </c>
      <c r="Z2378">
        <v>4.2300000000000004</v>
      </c>
      <c r="AA2378" s="6">
        <f t="shared" si="75"/>
        <v>3.76</v>
      </c>
    </row>
    <row r="2379" spans="1:27" x14ac:dyDescent="0.3">
      <c r="A2379" s="5">
        <v>42424</v>
      </c>
      <c r="B2379" t="s">
        <v>409</v>
      </c>
      <c r="C2379" t="s">
        <v>462</v>
      </c>
      <c r="D2379" t="s">
        <v>332</v>
      </c>
      <c r="E2379" t="s">
        <v>290</v>
      </c>
      <c r="F2379" t="s">
        <v>65</v>
      </c>
      <c r="G2379" s="5" t="str">
        <f>INDEX(DB_FILM!B:B,MATCH($F2379,DB_FILM!$A:$A,0))</f>
        <v>1985</v>
      </c>
      <c r="H2379" s="5" t="str">
        <f>INDEX(DB_FILM!C:C,MATCH($F2379,DB_FILM!$A:$A,0))</f>
        <v xml:space="preserve">T </v>
      </c>
      <c r="I2379" s="9">
        <f>INDEX(DB_FILM!D:D,MATCH($F2379,DB_FILM!$A:$A,0))</f>
        <v>116</v>
      </c>
      <c r="J2379" s="5" t="str">
        <f>INDEX(DB_FILM!E:E,MATCH($F2379,DB_FILM!$A:$A,0))</f>
        <v>Adventure, Comedy, Sci-Fi</v>
      </c>
      <c r="K2379" s="6">
        <f>INDEX(DB_FILM!F:F,MATCH($F2379,DB_FILM!$A:$A,0))</f>
        <v>8.5</v>
      </c>
      <c r="L2379" s="5" t="str">
        <f>INDEX(DB_FILM!G:G,MATCH($F2379,DB_FILM!$A:$A,0))</f>
        <v>Marty McFly, a 17-year-old high school student, is accidentally sent thirty years into the past in a time-traveling DeLorean invented by his close friend, the maverick scientist Doc Brown.</v>
      </c>
      <c r="M2379" s="5" t="str">
        <f>INDEX(DB_FILM!H:H,MATCH($F2379,DB_FILM!$A:$A,0))</f>
        <v xml:space="preserve">Robert Zemeckis </v>
      </c>
      <c r="N2379" s="5" t="str">
        <f>INDEX(DB_FILM!I:I,MATCH($F2379,DB_FILM!$A:$A,0))</f>
        <v>Michael J. Fox, Christopher Lloyd, Lea Thompson, Crispin Glover</v>
      </c>
      <c r="O2379" s="7">
        <f>INDEX(DB_FILM!J:J,MATCH($F2379,DB_FILM!$A:$A,0))</f>
        <v>879184</v>
      </c>
      <c r="P2379" s="7">
        <f>INDEX(DB_FILM!K:K,MATCH($F2379,DB_FILM!$A:$A,0))</f>
        <v>210610000</v>
      </c>
      <c r="Q2379" t="s">
        <v>476</v>
      </c>
      <c r="R2379">
        <v>5.99</v>
      </c>
      <c r="S2379">
        <v>28</v>
      </c>
      <c r="T2379">
        <v>2</v>
      </c>
      <c r="U2379">
        <v>954</v>
      </c>
      <c r="V2379">
        <v>2</v>
      </c>
      <c r="W2379" t="str">
        <f t="shared" si="74"/>
        <v>B</v>
      </c>
      <c r="X2379" t="s">
        <v>488</v>
      </c>
      <c r="Y2379">
        <v>5</v>
      </c>
      <c r="Z2379">
        <v>3.11</v>
      </c>
      <c r="AA2379" s="6">
        <f t="shared" si="75"/>
        <v>2.8800000000000003</v>
      </c>
    </row>
    <row r="2380" spans="1:27" x14ac:dyDescent="0.3">
      <c r="A2380" s="5">
        <v>42424</v>
      </c>
      <c r="B2380" t="s">
        <v>403</v>
      </c>
      <c r="C2380" t="s">
        <v>447</v>
      </c>
      <c r="D2380" t="s">
        <v>393</v>
      </c>
      <c r="E2380" t="s">
        <v>287</v>
      </c>
      <c r="F2380" t="s">
        <v>53</v>
      </c>
      <c r="G2380" s="5" t="str">
        <f>INDEX(DB_FILM!B:B,MATCH($F2380,DB_FILM!$A:$A,0))</f>
        <v>2001</v>
      </c>
      <c r="H2380" s="5" t="str">
        <f>INDEX(DB_FILM!C:C,MATCH($F2380,DB_FILM!$A:$A,0))</f>
        <v xml:space="preserve">T </v>
      </c>
      <c r="I2380" s="9">
        <f>INDEX(DB_FILM!D:D,MATCH($F2380,DB_FILM!$A:$A,0))</f>
        <v>125</v>
      </c>
      <c r="J2380" s="5" t="str">
        <f>INDEX(DB_FILM!E:E,MATCH($F2380,DB_FILM!$A:$A,0))</f>
        <v>Animation, Adventure, Family</v>
      </c>
      <c r="K2380" s="6">
        <f>INDEX(DB_FILM!F:F,MATCH($F2380,DB_FILM!$A:$A,0))</f>
        <v>8.6</v>
      </c>
      <c r="L2380" s="5" t="str">
        <f>INDEX(DB_FILM!G:G,MATCH($F2380,DB_FILM!$A:$A,0))</f>
        <v>During her family's move to the suburbs, a sullen 10-year-old girl wanders into a world ruled by gods, witches, and spirits, and where humans are changed into beasts.</v>
      </c>
      <c r="M2380" s="5" t="str">
        <f>INDEX(DB_FILM!H:H,MATCH($F2380,DB_FILM!$A:$A,0))</f>
        <v xml:space="preserve">Hayao Miyazaki, Kirk Wise </v>
      </c>
      <c r="N2380" s="5" t="str">
        <f>INDEX(DB_FILM!I:I,MATCH($F2380,DB_FILM!$A:$A,0))</f>
        <v>Daveigh Chase, Suzanne Pleshette, Miyu Irino, Rumi Hiiragi</v>
      </c>
      <c r="O2380" s="7">
        <f>INDEX(DB_FILM!J:J,MATCH($F2380,DB_FILM!$A:$A,0))</f>
        <v>521082</v>
      </c>
      <c r="P2380" s="7">
        <f>INDEX(DB_FILM!K:K,MATCH($F2380,DB_FILM!$A:$A,0))</f>
        <v>10060000</v>
      </c>
      <c r="Q2380" t="s">
        <v>475</v>
      </c>
      <c r="R2380">
        <v>1.99</v>
      </c>
      <c r="S2380">
        <v>21</v>
      </c>
      <c r="T2380">
        <v>3</v>
      </c>
      <c r="U2380">
        <v>955</v>
      </c>
      <c r="V2380">
        <v>2</v>
      </c>
      <c r="W2380" t="str">
        <f t="shared" si="74"/>
        <v>C</v>
      </c>
      <c r="X2380" t="s">
        <v>489</v>
      </c>
      <c r="Y2380">
        <v>0</v>
      </c>
      <c r="Z2380">
        <v>1.45</v>
      </c>
      <c r="AA2380" s="6">
        <f t="shared" si="75"/>
        <v>0.54</v>
      </c>
    </row>
    <row r="2381" spans="1:27" x14ac:dyDescent="0.3">
      <c r="A2381" s="5">
        <v>42424</v>
      </c>
      <c r="B2381" s="5" t="s">
        <v>403</v>
      </c>
      <c r="C2381" s="5" t="s">
        <v>447</v>
      </c>
      <c r="D2381" s="5" t="s">
        <v>393</v>
      </c>
      <c r="E2381" t="s">
        <v>287</v>
      </c>
      <c r="F2381" s="5" t="s">
        <v>71</v>
      </c>
      <c r="G2381" s="5" t="str">
        <f>INDEX(DB_FILM!B:B,MATCH($F2381,DB_FILM!$A:$A,0))</f>
        <v>2000</v>
      </c>
      <c r="H2381" s="5" t="str">
        <f>INDEX(DB_FILM!C:C,MATCH($F2381,DB_FILM!$A:$A,0))</f>
        <v xml:space="preserve">T </v>
      </c>
      <c r="I2381" s="9">
        <f>INDEX(DB_FILM!D:D,MATCH($F2381,DB_FILM!$A:$A,0))</f>
        <v>155</v>
      </c>
      <c r="J2381" s="5" t="str">
        <f>INDEX(DB_FILM!E:E,MATCH($F2381,DB_FILM!$A:$A,0))</f>
        <v>Action, Adventure, Drama</v>
      </c>
      <c r="K2381" s="6">
        <f>INDEX(DB_FILM!F:F,MATCH($F2381,DB_FILM!$A:$A,0))</f>
        <v>8.5</v>
      </c>
      <c r="L2381" s="5" t="str">
        <f>INDEX(DB_FILM!G:G,MATCH($F2381,DB_FILM!$A:$A,0))</f>
        <v>When a Roman General is betrayed, and his family murdered by an emperor's corrupt son, he comes to Rome as a gladiator to seek revenge.</v>
      </c>
      <c r="M2381" s="5" t="str">
        <f>INDEX(DB_FILM!H:H,MATCH($F2381,DB_FILM!$A:$A,0))</f>
        <v xml:space="preserve">Ridley Scott </v>
      </c>
      <c r="N2381" s="5" t="str">
        <f>INDEX(DB_FILM!I:I,MATCH($F2381,DB_FILM!$A:$A,0))</f>
        <v>Russell Crowe, Joaquin Phoenix, Connie Nielsen, Oliver Reed</v>
      </c>
      <c r="O2381" s="7">
        <f>INDEX(DB_FILM!J:J,MATCH($F2381,DB_FILM!$A:$A,0))</f>
        <v>1149315</v>
      </c>
      <c r="P2381" s="7">
        <f>INDEX(DB_FILM!K:K,MATCH($F2381,DB_FILM!$A:$A,0))</f>
        <v>187710000</v>
      </c>
      <c r="Q2381" s="5" t="s">
        <v>475</v>
      </c>
      <c r="R2381">
        <v>9.99</v>
      </c>
      <c r="S2381">
        <v>31</v>
      </c>
      <c r="T2381">
        <v>3</v>
      </c>
      <c r="U2381">
        <v>955</v>
      </c>
      <c r="V2381">
        <v>3</v>
      </c>
      <c r="W2381" t="str">
        <f t="shared" si="74"/>
        <v>C</v>
      </c>
      <c r="X2381" t="s">
        <v>541</v>
      </c>
      <c r="Y2381">
        <v>0</v>
      </c>
      <c r="Z2381">
        <v>8.09</v>
      </c>
      <c r="AA2381" s="6">
        <f t="shared" si="75"/>
        <v>1.9000000000000004</v>
      </c>
    </row>
    <row r="2382" spans="1:27" x14ac:dyDescent="0.3">
      <c r="A2382" s="5">
        <v>42424</v>
      </c>
      <c r="B2382" s="5" t="s">
        <v>403</v>
      </c>
      <c r="C2382" s="5" t="s">
        <v>447</v>
      </c>
      <c r="D2382" s="5" t="s">
        <v>393</v>
      </c>
      <c r="E2382" t="s">
        <v>287</v>
      </c>
      <c r="F2382" s="5" t="s">
        <v>15</v>
      </c>
      <c r="G2382" s="5" t="str">
        <f>INDEX(DB_FILM!B:B,MATCH($F2382,DB_FILM!$A:$A,0))</f>
        <v>1957</v>
      </c>
      <c r="H2382" s="5" t="str">
        <f>INDEX(DB_FILM!C:C,MATCH($F2382,DB_FILM!$A:$A,0))</f>
        <v>N/A</v>
      </c>
      <c r="I2382" s="9">
        <f>INDEX(DB_FILM!D:D,MATCH($F2382,DB_FILM!$A:$A,0))</f>
        <v>96</v>
      </c>
      <c r="J2382" s="5" t="str">
        <f>INDEX(DB_FILM!E:E,MATCH($F2382,DB_FILM!$A:$A,0))</f>
        <v>Crime, Drama</v>
      </c>
      <c r="K2382" s="6">
        <f>INDEX(DB_FILM!F:F,MATCH($F2382,DB_FILM!$A:$A,0))</f>
        <v>8.9</v>
      </c>
      <c r="L2382" s="5" t="str">
        <f>INDEX(DB_FILM!G:G,MATCH($F2382,DB_FILM!$A:$A,0))</f>
        <v>A jury holdout attempts to prevent a miscarriage of justice by forcing his colleagues to reconsider the evidence.</v>
      </c>
      <c r="M2382" s="5" t="str">
        <f>INDEX(DB_FILM!H:H,MATCH($F2382,DB_FILM!$A:$A,0))</f>
        <v xml:space="preserve">Sidney Lumet </v>
      </c>
      <c r="N2382" s="5" t="str">
        <f>INDEX(DB_FILM!I:I,MATCH($F2382,DB_FILM!$A:$A,0))</f>
        <v>Henry Fonda, Lee J. Cobb, Martin Balsam, John Fiedler</v>
      </c>
      <c r="O2382" s="7">
        <f>INDEX(DB_FILM!J:J,MATCH($F2382,DB_FILM!$A:$A,0))</f>
        <v>555455</v>
      </c>
      <c r="P2382" s="7">
        <f>INDEX(DB_FILM!K:K,MATCH($F2382,DB_FILM!$A:$A,0))</f>
        <v>0</v>
      </c>
      <c r="Q2382" s="5" t="s">
        <v>475</v>
      </c>
      <c r="R2382">
        <v>5.99</v>
      </c>
      <c r="S2382">
        <v>50</v>
      </c>
      <c r="T2382">
        <v>3</v>
      </c>
      <c r="U2382">
        <v>955</v>
      </c>
      <c r="V2382">
        <v>1</v>
      </c>
      <c r="W2382" t="str">
        <f t="shared" si="74"/>
        <v>C</v>
      </c>
      <c r="X2382" t="s">
        <v>496</v>
      </c>
      <c r="Y2382">
        <v>0</v>
      </c>
      <c r="Z2382">
        <v>5.03</v>
      </c>
      <c r="AA2382" s="6">
        <f t="shared" si="75"/>
        <v>0.96</v>
      </c>
    </row>
    <row r="2383" spans="1:27" x14ac:dyDescent="0.3">
      <c r="A2383" s="5">
        <v>42425</v>
      </c>
      <c r="B2383" t="s">
        <v>412</v>
      </c>
      <c r="C2383" t="s">
        <v>467</v>
      </c>
      <c r="D2383" t="s">
        <v>355</v>
      </c>
      <c r="E2383" t="s">
        <v>290</v>
      </c>
      <c r="F2383" t="s">
        <v>77</v>
      </c>
      <c r="G2383" s="5" t="str">
        <f>INDEX(DB_FILM!B:B,MATCH($F2383,DB_FILM!$A:$A,0))</f>
        <v>1981</v>
      </c>
      <c r="H2383" s="5" t="str">
        <f>INDEX(DB_FILM!C:C,MATCH($F2383,DB_FILM!$A:$A,0))</f>
        <v xml:space="preserve">T </v>
      </c>
      <c r="I2383" s="9">
        <f>INDEX(DB_FILM!D:D,MATCH($F2383,DB_FILM!$A:$A,0))</f>
        <v>115</v>
      </c>
      <c r="J2383" s="5" t="str">
        <f>INDEX(DB_FILM!E:E,MATCH($F2383,DB_FILM!$A:$A,0))</f>
        <v>Action, Adventure</v>
      </c>
      <c r="K2383" s="6">
        <f>INDEX(DB_FILM!F:F,MATCH($F2383,DB_FILM!$A:$A,0))</f>
        <v>8.5</v>
      </c>
      <c r="L2383" s="5" t="str">
        <f>INDEX(DB_FILM!G:G,MATCH($F2383,DB_FILM!$A:$A,0))</f>
        <v>In 1936, archaeologist and adventurer Indiana Jones is hired by the U.S. government to find the Ark of the Covenant before Adolf Hitler's Nazis can obtain its awesome powers.</v>
      </c>
      <c r="M2383" s="5" t="str">
        <f>INDEX(DB_FILM!H:H,MATCH($F2383,DB_FILM!$A:$A,0))</f>
        <v xml:space="preserve">Steven Spielberg </v>
      </c>
      <c r="N2383" s="5" t="str">
        <f>INDEX(DB_FILM!I:I,MATCH($F2383,DB_FILM!$A:$A,0))</f>
        <v>Harrison Ford, Karen Allen, Paul Freeman, John Rhys-Davies</v>
      </c>
      <c r="O2383" s="7">
        <f>INDEX(DB_FILM!J:J,MATCH($F2383,DB_FILM!$A:$A,0))</f>
        <v>770612</v>
      </c>
      <c r="P2383" s="7">
        <f>INDEX(DB_FILM!K:K,MATCH($F2383,DB_FILM!$A:$A,0))</f>
        <v>248160000</v>
      </c>
      <c r="Q2383" t="s">
        <v>475</v>
      </c>
      <c r="R2383">
        <v>5.99</v>
      </c>
      <c r="S2383">
        <v>35</v>
      </c>
      <c r="T2383">
        <v>3</v>
      </c>
      <c r="U2383">
        <v>956</v>
      </c>
      <c r="V2383">
        <v>3</v>
      </c>
      <c r="W2383" t="str">
        <f t="shared" si="74"/>
        <v>C</v>
      </c>
      <c r="X2383" t="s">
        <v>561</v>
      </c>
      <c r="Y2383">
        <v>0</v>
      </c>
      <c r="Z2383">
        <v>4.8499999999999996</v>
      </c>
      <c r="AA2383" s="6">
        <f t="shared" si="75"/>
        <v>1.1400000000000006</v>
      </c>
    </row>
    <row r="2384" spans="1:27" x14ac:dyDescent="0.3">
      <c r="A2384" s="5">
        <v>42425</v>
      </c>
      <c r="B2384" s="5" t="s">
        <v>412</v>
      </c>
      <c r="C2384" s="5" t="s">
        <v>467</v>
      </c>
      <c r="D2384" s="5" t="s">
        <v>355</v>
      </c>
      <c r="E2384" t="s">
        <v>290</v>
      </c>
      <c r="F2384" s="5" t="s">
        <v>55</v>
      </c>
      <c r="G2384" s="5" t="str">
        <f>INDEX(DB_FILM!B:B,MATCH($F2384,DB_FILM!$A:$A,0))</f>
        <v>2002</v>
      </c>
      <c r="H2384" s="5" t="str">
        <f>INDEX(DB_FILM!C:C,MATCH($F2384,DB_FILM!$A:$A,0))</f>
        <v xml:space="preserve">VM14 </v>
      </c>
      <c r="I2384" s="9">
        <f>INDEX(DB_FILM!D:D,MATCH($F2384,DB_FILM!$A:$A,0))</f>
        <v>130</v>
      </c>
      <c r="J2384" s="5" t="str">
        <f>INDEX(DB_FILM!E:E,MATCH($F2384,DB_FILM!$A:$A,0))</f>
        <v>Crime, Drama</v>
      </c>
      <c r="K2384" s="6">
        <f>INDEX(DB_FILM!F:F,MATCH($F2384,DB_FILM!$A:$A,0))</f>
        <v>8.6</v>
      </c>
      <c r="L2384" s="5" t="str">
        <f>INDEX(DB_FILM!G:G,MATCH($F2384,DB_FILM!$A:$A,0))</f>
        <v>In the slums of Rio, two kids' paths diverge as one struggles to become a photographer and the other a kingpin.</v>
      </c>
      <c r="M2384" s="5" t="str">
        <f>INDEX(DB_FILM!H:H,MATCH($F2384,DB_FILM!$A:$A,0))</f>
        <v xml:space="preserve">Fernando Meirelles, Kátia Lund </v>
      </c>
      <c r="N2384" s="5" t="str">
        <f>INDEX(DB_FILM!I:I,MATCH($F2384,DB_FILM!$A:$A,0))</f>
        <v>Alexandre Rodrigues, Leandro Firmino, Matheus Nachtergaele, Phellipe Haagensen</v>
      </c>
      <c r="O2384" s="7">
        <f>INDEX(DB_FILM!J:J,MATCH($F2384,DB_FILM!$A:$A,0))</f>
        <v>615516</v>
      </c>
      <c r="P2384" s="7">
        <f>INDEX(DB_FILM!K:K,MATCH($F2384,DB_FILM!$A:$A,0))</f>
        <v>7560000</v>
      </c>
      <c r="Q2384" s="5" t="s">
        <v>476</v>
      </c>
      <c r="R2384">
        <v>13.99</v>
      </c>
      <c r="S2384">
        <v>22</v>
      </c>
      <c r="T2384">
        <v>2</v>
      </c>
      <c r="U2384">
        <v>956</v>
      </c>
      <c r="V2384">
        <v>2</v>
      </c>
      <c r="W2384" t="str">
        <f t="shared" si="74"/>
        <v>B</v>
      </c>
      <c r="X2384" t="s">
        <v>630</v>
      </c>
      <c r="Y2384">
        <v>0</v>
      </c>
      <c r="Z2384">
        <v>9.65</v>
      </c>
      <c r="AA2384" s="6">
        <f t="shared" si="75"/>
        <v>4.34</v>
      </c>
    </row>
    <row r="2385" spans="1:27" x14ac:dyDescent="0.3">
      <c r="A2385" s="5">
        <v>42425</v>
      </c>
      <c r="B2385" t="s">
        <v>402</v>
      </c>
      <c r="C2385" t="s">
        <v>445</v>
      </c>
      <c r="D2385" t="s">
        <v>396</v>
      </c>
      <c r="E2385" t="s">
        <v>321</v>
      </c>
      <c r="F2385" t="s">
        <v>55</v>
      </c>
      <c r="G2385" s="5" t="str">
        <f>INDEX(DB_FILM!B:B,MATCH($F2385,DB_FILM!$A:$A,0))</f>
        <v>2002</v>
      </c>
      <c r="H2385" s="5" t="str">
        <f>INDEX(DB_FILM!C:C,MATCH($F2385,DB_FILM!$A:$A,0))</f>
        <v xml:space="preserve">VM14 </v>
      </c>
      <c r="I2385" s="9">
        <f>INDEX(DB_FILM!D:D,MATCH($F2385,DB_FILM!$A:$A,0))</f>
        <v>130</v>
      </c>
      <c r="J2385" s="5" t="str">
        <f>INDEX(DB_FILM!E:E,MATCH($F2385,DB_FILM!$A:$A,0))</f>
        <v>Crime, Drama</v>
      </c>
      <c r="K2385" s="6">
        <f>INDEX(DB_FILM!F:F,MATCH($F2385,DB_FILM!$A:$A,0))</f>
        <v>8.6</v>
      </c>
      <c r="L2385" s="5" t="str">
        <f>INDEX(DB_FILM!G:G,MATCH($F2385,DB_FILM!$A:$A,0))</f>
        <v>In the slums of Rio, two kids' paths diverge as one struggles to become a photographer and the other a kingpin.</v>
      </c>
      <c r="M2385" s="5" t="str">
        <f>INDEX(DB_FILM!H:H,MATCH($F2385,DB_FILM!$A:$A,0))</f>
        <v xml:space="preserve">Fernando Meirelles, Kátia Lund </v>
      </c>
      <c r="N2385" s="5" t="str">
        <f>INDEX(DB_FILM!I:I,MATCH($F2385,DB_FILM!$A:$A,0))</f>
        <v>Alexandre Rodrigues, Leandro Firmino, Matheus Nachtergaele, Phellipe Haagensen</v>
      </c>
      <c r="O2385" s="7">
        <f>INDEX(DB_FILM!J:J,MATCH($F2385,DB_FILM!$A:$A,0))</f>
        <v>615516</v>
      </c>
      <c r="P2385" s="7">
        <f>INDEX(DB_FILM!K:K,MATCH($F2385,DB_FILM!$A:$A,0))</f>
        <v>7560000</v>
      </c>
      <c r="Q2385" t="s">
        <v>475</v>
      </c>
      <c r="R2385">
        <v>5.99</v>
      </c>
      <c r="S2385">
        <v>22</v>
      </c>
      <c r="T2385">
        <v>3</v>
      </c>
      <c r="U2385">
        <v>957</v>
      </c>
      <c r="V2385">
        <v>1</v>
      </c>
      <c r="W2385" t="str">
        <f t="shared" si="74"/>
        <v>C</v>
      </c>
      <c r="X2385" t="s">
        <v>608</v>
      </c>
      <c r="Y2385">
        <v>0</v>
      </c>
      <c r="Z2385">
        <v>4.79</v>
      </c>
      <c r="AA2385" s="6">
        <f t="shared" si="75"/>
        <v>1.2000000000000002</v>
      </c>
    </row>
    <row r="2386" spans="1:27" x14ac:dyDescent="0.3">
      <c r="A2386" s="5">
        <v>42425</v>
      </c>
      <c r="B2386" s="5" t="s">
        <v>402</v>
      </c>
      <c r="C2386" s="5" t="s">
        <v>445</v>
      </c>
      <c r="D2386" s="5" t="s">
        <v>396</v>
      </c>
      <c r="E2386" t="s">
        <v>321</v>
      </c>
      <c r="F2386" s="5" t="s">
        <v>27</v>
      </c>
      <c r="G2386" s="5" t="str">
        <f>INDEX(DB_FILM!B:B,MATCH($F2386,DB_FILM!$A:$A,0))</f>
        <v>1999</v>
      </c>
      <c r="H2386" s="5" t="str">
        <f>INDEX(DB_FILM!C:C,MATCH($F2386,DB_FILM!$A:$A,0))</f>
        <v xml:space="preserve">T </v>
      </c>
      <c r="I2386" s="9">
        <f>INDEX(DB_FILM!D:D,MATCH($F2386,DB_FILM!$A:$A,0))</f>
        <v>136</v>
      </c>
      <c r="J2386" s="5" t="str">
        <f>INDEX(DB_FILM!E:E,MATCH($F2386,DB_FILM!$A:$A,0))</f>
        <v>Action, Sci-Fi</v>
      </c>
      <c r="K2386" s="6">
        <f>INDEX(DB_FILM!F:F,MATCH($F2386,DB_FILM!$A:$A,0))</f>
        <v>8.6999999999999993</v>
      </c>
      <c r="L2386" s="5" t="str">
        <f>INDEX(DB_FILM!G:G,MATCH($F2386,DB_FILM!$A:$A,0))</f>
        <v>A computer hacker learns from mysterious rebels about the true nature of his reality and his role in the war against its controllers.</v>
      </c>
      <c r="M2386" s="5" t="str">
        <f>INDEX(DB_FILM!H:H,MATCH($F2386,DB_FILM!$A:$A,0))</f>
        <v xml:space="preserve">Lana Wachowski, Lilly Wachowski </v>
      </c>
      <c r="N2386" s="5" t="str">
        <f>INDEX(DB_FILM!I:I,MATCH($F2386,DB_FILM!$A:$A,0))</f>
        <v>Keanu Reeves, Laurence Fishburne, Carrie-Anne Moss, Hugo Weaving</v>
      </c>
      <c r="O2386" s="7">
        <f>INDEX(DB_FILM!J:J,MATCH($F2386,DB_FILM!$A:$A,0))</f>
        <v>1427143</v>
      </c>
      <c r="P2386" s="7">
        <f>INDEX(DB_FILM!K:K,MATCH($F2386,DB_FILM!$A:$A,0))</f>
        <v>171480000</v>
      </c>
      <c r="Q2386" s="5" t="s">
        <v>476</v>
      </c>
      <c r="R2386">
        <v>9.99</v>
      </c>
      <c r="S2386">
        <v>7</v>
      </c>
      <c r="T2386">
        <v>2</v>
      </c>
      <c r="U2386">
        <v>957</v>
      </c>
      <c r="V2386">
        <v>1</v>
      </c>
      <c r="W2386" t="str">
        <f t="shared" si="74"/>
        <v>B</v>
      </c>
      <c r="X2386" t="s">
        <v>615</v>
      </c>
      <c r="Y2386">
        <v>0</v>
      </c>
      <c r="Z2386">
        <v>6.09</v>
      </c>
      <c r="AA2386" s="6">
        <f t="shared" si="75"/>
        <v>3.9000000000000004</v>
      </c>
    </row>
    <row r="2387" spans="1:27" x14ac:dyDescent="0.3">
      <c r="A2387" s="5">
        <v>42425</v>
      </c>
      <c r="B2387" t="s">
        <v>398</v>
      </c>
      <c r="C2387" t="s">
        <v>466</v>
      </c>
      <c r="D2387" t="s">
        <v>324</v>
      </c>
      <c r="E2387" t="s">
        <v>325</v>
      </c>
      <c r="F2387" t="s">
        <v>55</v>
      </c>
      <c r="G2387" s="5" t="str">
        <f>INDEX(DB_FILM!B:B,MATCH($F2387,DB_FILM!$A:$A,0))</f>
        <v>2002</v>
      </c>
      <c r="H2387" s="5" t="str">
        <f>INDEX(DB_FILM!C:C,MATCH($F2387,DB_FILM!$A:$A,0))</f>
        <v xml:space="preserve">VM14 </v>
      </c>
      <c r="I2387" s="9">
        <f>INDEX(DB_FILM!D:D,MATCH($F2387,DB_FILM!$A:$A,0))</f>
        <v>130</v>
      </c>
      <c r="J2387" s="5" t="str">
        <f>INDEX(DB_FILM!E:E,MATCH($F2387,DB_FILM!$A:$A,0))</f>
        <v>Crime, Drama</v>
      </c>
      <c r="K2387" s="6">
        <f>INDEX(DB_FILM!F:F,MATCH($F2387,DB_FILM!$A:$A,0))</f>
        <v>8.6</v>
      </c>
      <c r="L2387" s="5" t="str">
        <f>INDEX(DB_FILM!G:G,MATCH($F2387,DB_FILM!$A:$A,0))</f>
        <v>In the slums of Rio, two kids' paths diverge as one struggles to become a photographer and the other a kingpin.</v>
      </c>
      <c r="M2387" s="5" t="str">
        <f>INDEX(DB_FILM!H:H,MATCH($F2387,DB_FILM!$A:$A,0))</f>
        <v xml:space="preserve">Fernando Meirelles, Kátia Lund </v>
      </c>
      <c r="N2387" s="5" t="str">
        <f>INDEX(DB_FILM!I:I,MATCH($F2387,DB_FILM!$A:$A,0))</f>
        <v>Alexandre Rodrigues, Leandro Firmino, Matheus Nachtergaele, Phellipe Haagensen</v>
      </c>
      <c r="O2387" s="7">
        <f>INDEX(DB_FILM!J:J,MATCH($F2387,DB_FILM!$A:$A,0))</f>
        <v>615516</v>
      </c>
      <c r="P2387" s="7">
        <f>INDEX(DB_FILM!K:K,MATCH($F2387,DB_FILM!$A:$A,0))</f>
        <v>7560000</v>
      </c>
      <c r="Q2387" t="s">
        <v>475</v>
      </c>
      <c r="R2387">
        <v>7.99</v>
      </c>
      <c r="S2387">
        <v>22</v>
      </c>
      <c r="T2387">
        <v>3</v>
      </c>
      <c r="U2387">
        <v>958</v>
      </c>
      <c r="V2387">
        <v>3</v>
      </c>
      <c r="W2387" t="str">
        <f t="shared" si="74"/>
        <v>C</v>
      </c>
      <c r="X2387" t="s">
        <v>608</v>
      </c>
      <c r="Y2387">
        <v>0</v>
      </c>
      <c r="Z2387">
        <v>6.63</v>
      </c>
      <c r="AA2387" s="6">
        <f t="shared" si="75"/>
        <v>1.3600000000000003</v>
      </c>
    </row>
    <row r="2388" spans="1:27" x14ac:dyDescent="0.3">
      <c r="A2388" s="5">
        <v>42425</v>
      </c>
      <c r="B2388" s="5" t="s">
        <v>398</v>
      </c>
      <c r="C2388" s="5" t="s">
        <v>466</v>
      </c>
      <c r="D2388" s="5" t="s">
        <v>324</v>
      </c>
      <c r="E2388" t="s">
        <v>325</v>
      </c>
      <c r="F2388" s="5" t="s">
        <v>23</v>
      </c>
      <c r="G2388" s="5" t="str">
        <f>INDEX(DB_FILM!B:B,MATCH($F2388,DB_FILM!$A:$A,0))</f>
        <v>1994</v>
      </c>
      <c r="H2388" s="5" t="str">
        <f>INDEX(DB_FILM!C:C,MATCH($F2388,DB_FILM!$A:$A,0))</f>
        <v xml:space="preserve">T </v>
      </c>
      <c r="I2388" s="9">
        <f>INDEX(DB_FILM!D:D,MATCH($F2388,DB_FILM!$A:$A,0))</f>
        <v>142</v>
      </c>
      <c r="J2388" s="5" t="str">
        <f>INDEX(DB_FILM!E:E,MATCH($F2388,DB_FILM!$A:$A,0))</f>
        <v>Drama, Romance</v>
      </c>
      <c r="K2388" s="6">
        <f>INDEX(DB_FILM!F:F,MATCH($F2388,DB_FILM!$A:$A,0))</f>
        <v>8.8000000000000007</v>
      </c>
      <c r="L2388" s="5" t="str">
        <f>INDEX(DB_FILM!G:G,MATCH($F2388,DB_FILM!$A:$A,0))</f>
        <v>The presidencies of Kennedy and Johnson, Vietnam, Watergate, and other history unfold through the perspective of an Alabama man with an IQ of 75.</v>
      </c>
      <c r="M2388" s="5" t="str">
        <f>INDEX(DB_FILM!H:H,MATCH($F2388,DB_FILM!$A:$A,0))</f>
        <v xml:space="preserve">Robert Zemeckis </v>
      </c>
      <c r="N2388" s="5" t="str">
        <f>INDEX(DB_FILM!I:I,MATCH($F2388,DB_FILM!$A:$A,0))</f>
        <v>Tom Hanks, Robin Wright, Gary Sinise, Sally Field</v>
      </c>
      <c r="O2388" s="7">
        <f>INDEX(DB_FILM!J:J,MATCH($F2388,DB_FILM!$A:$A,0))</f>
        <v>1512094</v>
      </c>
      <c r="P2388" s="7">
        <f>INDEX(DB_FILM!K:K,MATCH($F2388,DB_FILM!$A:$A,0))</f>
        <v>330250000</v>
      </c>
      <c r="Q2388" s="5" t="s">
        <v>474</v>
      </c>
      <c r="R2388">
        <v>5.99</v>
      </c>
      <c r="S2388">
        <v>5</v>
      </c>
      <c r="T2388">
        <v>1</v>
      </c>
      <c r="U2388">
        <v>958</v>
      </c>
      <c r="V2388">
        <v>3</v>
      </c>
      <c r="W2388" t="str">
        <f t="shared" si="74"/>
        <v>A</v>
      </c>
      <c r="X2388" t="s">
        <v>552</v>
      </c>
      <c r="Y2388">
        <v>0</v>
      </c>
      <c r="Z2388">
        <v>3.41</v>
      </c>
      <c r="AA2388" s="6">
        <f t="shared" si="75"/>
        <v>2.58</v>
      </c>
    </row>
    <row r="2389" spans="1:27" x14ac:dyDescent="0.3">
      <c r="A2389" s="5">
        <v>42425</v>
      </c>
      <c r="B2389" s="5" t="s">
        <v>398</v>
      </c>
      <c r="C2389" s="5" t="s">
        <v>466</v>
      </c>
      <c r="D2389" s="5" t="s">
        <v>324</v>
      </c>
      <c r="E2389" t="s">
        <v>325</v>
      </c>
      <c r="F2389" s="5" t="s">
        <v>73</v>
      </c>
      <c r="G2389" s="5" t="str">
        <f>INDEX(DB_FILM!B:B,MATCH($F2389,DB_FILM!$A:$A,0))</f>
        <v>2006</v>
      </c>
      <c r="H2389" s="5" t="str">
        <f>INDEX(DB_FILM!C:C,MATCH($F2389,DB_FILM!$A:$A,0))</f>
        <v xml:space="preserve">T </v>
      </c>
      <c r="I2389" s="9">
        <f>INDEX(DB_FILM!D:D,MATCH($F2389,DB_FILM!$A:$A,0))</f>
        <v>130</v>
      </c>
      <c r="J2389" s="5" t="str">
        <f>INDEX(DB_FILM!E:E,MATCH($F2389,DB_FILM!$A:$A,0))</f>
        <v>Drama, Mystery, Sci-Fi</v>
      </c>
      <c r="K2389" s="6">
        <f>INDEX(DB_FILM!F:F,MATCH($F2389,DB_FILM!$A:$A,0))</f>
        <v>8.5</v>
      </c>
      <c r="L2389" s="5" t="str">
        <f>INDEX(DB_FILM!G:G,MATCH($F2389,DB_FILM!$A:$A,0))</f>
        <v>After a tragic accident, two stage magicians engage in a battle to create the ultimate illusion while sacrificing everything they have to outwit each other.</v>
      </c>
      <c r="M2389" s="5" t="str">
        <f>INDEX(DB_FILM!H:H,MATCH($F2389,DB_FILM!$A:$A,0))</f>
        <v xml:space="preserve">Christopher Nolan </v>
      </c>
      <c r="N2389" s="5" t="str">
        <f>INDEX(DB_FILM!I:I,MATCH($F2389,DB_FILM!$A:$A,0))</f>
        <v>Christian Bale, Hugh Jackman, Scarlett Johansson, Michael Caine</v>
      </c>
      <c r="O2389" s="7">
        <f>INDEX(DB_FILM!J:J,MATCH($F2389,DB_FILM!$A:$A,0))</f>
        <v>1010590</v>
      </c>
      <c r="P2389" s="7">
        <f>INDEX(DB_FILM!K:K,MATCH($F2389,DB_FILM!$A:$A,0))</f>
        <v>53090000</v>
      </c>
      <c r="Q2389" s="5" t="s">
        <v>476</v>
      </c>
      <c r="R2389">
        <v>7.99</v>
      </c>
      <c r="S2389">
        <v>32</v>
      </c>
      <c r="T2389">
        <v>2</v>
      </c>
      <c r="U2389">
        <v>958</v>
      </c>
      <c r="V2389">
        <v>2</v>
      </c>
      <c r="W2389" t="str">
        <f t="shared" si="74"/>
        <v>B</v>
      </c>
      <c r="X2389" t="s">
        <v>512</v>
      </c>
      <c r="Y2389">
        <v>0</v>
      </c>
      <c r="Z2389">
        <v>4.3899999999999997</v>
      </c>
      <c r="AA2389" s="6">
        <f t="shared" si="75"/>
        <v>3.6000000000000005</v>
      </c>
    </row>
    <row r="2390" spans="1:27" x14ac:dyDescent="0.3">
      <c r="A2390" s="5">
        <v>42426</v>
      </c>
      <c r="B2390" t="s">
        <v>411</v>
      </c>
      <c r="C2390" t="s">
        <v>428</v>
      </c>
      <c r="D2390" t="s">
        <v>367</v>
      </c>
      <c r="E2390" t="s">
        <v>293</v>
      </c>
      <c r="F2390" t="s">
        <v>63</v>
      </c>
      <c r="G2390" s="5" t="str">
        <f>INDEX(DB_FILM!B:B,MATCH($F2390,DB_FILM!$A:$A,0))</f>
        <v>2006</v>
      </c>
      <c r="H2390" s="5" t="str">
        <f>INDEX(DB_FILM!C:C,MATCH($F2390,DB_FILM!$A:$A,0))</f>
        <v xml:space="preserve">T </v>
      </c>
      <c r="I2390" s="9">
        <f>INDEX(DB_FILM!D:D,MATCH($F2390,DB_FILM!$A:$A,0))</f>
        <v>151</v>
      </c>
      <c r="J2390" s="5" t="str">
        <f>INDEX(DB_FILM!E:E,MATCH($F2390,DB_FILM!$A:$A,0))</f>
        <v>Crime, Drama, Thriller</v>
      </c>
      <c r="K2390" s="6">
        <f>INDEX(DB_FILM!F:F,MATCH($F2390,DB_FILM!$A:$A,0))</f>
        <v>8.5</v>
      </c>
      <c r="L2390" s="5" t="str">
        <f>INDEX(DB_FILM!G:G,MATCH($F2390,DB_FILM!$A:$A,0))</f>
        <v>An undercover cop and a mole in the police attempt to identify each other while infiltrating an Irish gang in South Boston.</v>
      </c>
      <c r="M2390" s="5" t="str">
        <f>INDEX(DB_FILM!H:H,MATCH($F2390,DB_FILM!$A:$A,0))</f>
        <v xml:space="preserve">Martin Scorsese </v>
      </c>
      <c r="N2390" s="5" t="str">
        <f>INDEX(DB_FILM!I:I,MATCH($F2390,DB_FILM!$A:$A,0))</f>
        <v>Leonardo DiCaprio, Matt Damon, Jack Nicholson, Mark Wahlberg</v>
      </c>
      <c r="O2390" s="7">
        <f>INDEX(DB_FILM!J:J,MATCH($F2390,DB_FILM!$A:$A,0))</f>
        <v>1023002</v>
      </c>
      <c r="P2390" s="7">
        <f>INDEX(DB_FILM!K:K,MATCH($F2390,DB_FILM!$A:$A,0))</f>
        <v>132380000</v>
      </c>
      <c r="Q2390" t="s">
        <v>475</v>
      </c>
      <c r="R2390">
        <v>3.99</v>
      </c>
      <c r="S2390">
        <v>27</v>
      </c>
      <c r="T2390">
        <v>3</v>
      </c>
      <c r="U2390">
        <v>959</v>
      </c>
      <c r="V2390">
        <v>3</v>
      </c>
      <c r="W2390" t="str">
        <f t="shared" si="74"/>
        <v>C</v>
      </c>
      <c r="X2390" t="s">
        <v>629</v>
      </c>
      <c r="Y2390">
        <v>0</v>
      </c>
      <c r="Z2390">
        <v>3.03</v>
      </c>
      <c r="AA2390" s="6">
        <f t="shared" si="75"/>
        <v>0.96000000000000041</v>
      </c>
    </row>
    <row r="2391" spans="1:27" x14ac:dyDescent="0.3">
      <c r="A2391" s="5">
        <v>42426</v>
      </c>
      <c r="B2391" s="5" t="s">
        <v>411</v>
      </c>
      <c r="C2391" s="5" t="s">
        <v>428</v>
      </c>
      <c r="D2391" s="5" t="s">
        <v>367</v>
      </c>
      <c r="E2391" t="s">
        <v>293</v>
      </c>
      <c r="F2391" s="5" t="s">
        <v>99</v>
      </c>
      <c r="G2391" s="5" t="str">
        <f>INDEX(DB_FILM!B:B,MATCH($F2391,DB_FILM!$A:$A,0))</f>
        <v>1994</v>
      </c>
      <c r="H2391" s="5" t="str">
        <f>INDEX(DB_FILM!C:C,MATCH($F2391,DB_FILM!$A:$A,0))</f>
        <v xml:space="preserve">T </v>
      </c>
      <c r="I2391" s="9">
        <f>INDEX(DB_FILM!D:D,MATCH($F2391,DB_FILM!$A:$A,0))</f>
        <v>142</v>
      </c>
      <c r="J2391" s="5" t="str">
        <f>INDEX(DB_FILM!E:E,MATCH($F2391,DB_FILM!$A:$A,0))</f>
        <v>Drama</v>
      </c>
      <c r="K2391" s="6">
        <f>INDEX(DB_FILM!F:F,MATCH($F2391,DB_FILM!$A:$A,0))</f>
        <v>9.3000000000000007</v>
      </c>
      <c r="L2391" s="5" t="str">
        <f>INDEX(DB_FILM!G:G,MATCH($F2391,DB_FILM!$A:$A,0))</f>
        <v>Two imprisoned men bond over a number of years, finding solace and eventual redemption through acts of common decency.</v>
      </c>
      <c r="M2391" s="5" t="str">
        <f>INDEX(DB_FILM!H:H,MATCH($F2391,DB_FILM!$A:$A,0))</f>
        <v xml:space="preserve">Frank Darabont </v>
      </c>
      <c r="N2391" s="5" t="str">
        <f>INDEX(DB_FILM!I:I,MATCH($F2391,DB_FILM!$A:$A,0))</f>
        <v>Tim Robbins, Morgan Freeman, Bob Gunton, William Sadler</v>
      </c>
      <c r="O2391" s="7">
        <f>INDEX(DB_FILM!J:J,MATCH($F2391,DB_FILM!$A:$A,0))</f>
        <v>1987679</v>
      </c>
      <c r="P2391" s="7">
        <f>INDEX(DB_FILM!K:K,MATCH($F2391,DB_FILM!$A:$A,0))</f>
        <v>28340000</v>
      </c>
      <c r="Q2391" s="5" t="s">
        <v>476</v>
      </c>
      <c r="R2391">
        <v>5.99</v>
      </c>
      <c r="S2391">
        <v>1</v>
      </c>
      <c r="T2391">
        <v>2</v>
      </c>
      <c r="U2391">
        <v>959</v>
      </c>
      <c r="V2391">
        <v>3</v>
      </c>
      <c r="W2391" t="str">
        <f t="shared" si="74"/>
        <v>B</v>
      </c>
      <c r="X2391" t="s">
        <v>569</v>
      </c>
      <c r="Y2391">
        <v>0</v>
      </c>
      <c r="Z2391">
        <v>3.41</v>
      </c>
      <c r="AA2391" s="6">
        <f t="shared" si="75"/>
        <v>2.58</v>
      </c>
    </row>
    <row r="2392" spans="1:27" x14ac:dyDescent="0.3">
      <c r="A2392" s="5">
        <v>42426</v>
      </c>
      <c r="B2392" s="5" t="s">
        <v>411</v>
      </c>
      <c r="C2392" s="5" t="s">
        <v>428</v>
      </c>
      <c r="D2392" s="5" t="s">
        <v>367</v>
      </c>
      <c r="E2392" t="s">
        <v>293</v>
      </c>
      <c r="F2392" s="5" t="s">
        <v>49</v>
      </c>
      <c r="G2392" s="5" t="str">
        <f>INDEX(DB_FILM!B:B,MATCH($F2392,DB_FILM!$A:$A,0))</f>
        <v>1995</v>
      </c>
      <c r="H2392" s="5" t="str">
        <f>INDEX(DB_FILM!C:C,MATCH($F2392,DB_FILM!$A:$A,0))</f>
        <v xml:space="preserve">T </v>
      </c>
      <c r="I2392" s="9">
        <f>INDEX(DB_FILM!D:D,MATCH($F2392,DB_FILM!$A:$A,0))</f>
        <v>106</v>
      </c>
      <c r="J2392" s="5" t="str">
        <f>INDEX(DB_FILM!E:E,MATCH($F2392,DB_FILM!$A:$A,0))</f>
        <v>Crime, Mystery, Thriller</v>
      </c>
      <c r="K2392" s="6">
        <f>INDEX(DB_FILM!F:F,MATCH($F2392,DB_FILM!$A:$A,0))</f>
        <v>8.6</v>
      </c>
      <c r="L2392" s="5" t="str">
        <f>INDEX(DB_FILM!G:G,MATCH($F2392,DB_FILM!$A:$A,0))</f>
        <v>A sole survivor tells of the twisty events leading up to a horrific gun battle on a boat, which began when five criminals met at a seemingly random police lineup.</v>
      </c>
      <c r="M2392" s="5" t="str">
        <f>INDEX(DB_FILM!H:H,MATCH($F2392,DB_FILM!$A:$A,0))</f>
        <v xml:space="preserve">Bryan Singer </v>
      </c>
      <c r="N2392" s="5" t="str">
        <f>INDEX(DB_FILM!I:I,MATCH($F2392,DB_FILM!$A:$A,0))</f>
        <v>Kevin Spacey, Gabriel Byrne, Chazz Palminteri, Stephen Baldwin</v>
      </c>
      <c r="O2392" s="7">
        <f>INDEX(DB_FILM!J:J,MATCH($F2392,DB_FILM!$A:$A,0))</f>
        <v>863953</v>
      </c>
      <c r="P2392" s="7">
        <f>INDEX(DB_FILM!K:K,MATCH($F2392,DB_FILM!$A:$A,0))</f>
        <v>23340000</v>
      </c>
      <c r="Q2392" s="5" t="s">
        <v>474</v>
      </c>
      <c r="R2392">
        <v>9.99</v>
      </c>
      <c r="S2392">
        <v>19</v>
      </c>
      <c r="T2392">
        <v>1</v>
      </c>
      <c r="U2392">
        <v>959</v>
      </c>
      <c r="V2392">
        <v>1</v>
      </c>
      <c r="W2392" t="str">
        <f t="shared" si="74"/>
        <v>A</v>
      </c>
      <c r="X2392" t="s">
        <v>598</v>
      </c>
      <c r="Y2392">
        <v>0</v>
      </c>
      <c r="Z2392">
        <v>6.09</v>
      </c>
      <c r="AA2392" s="6">
        <f t="shared" si="75"/>
        <v>3.9000000000000004</v>
      </c>
    </row>
    <row r="2393" spans="1:27" x14ac:dyDescent="0.3">
      <c r="A2393" s="5">
        <v>42426</v>
      </c>
      <c r="B2393" t="s">
        <v>403</v>
      </c>
      <c r="C2393" t="s">
        <v>432</v>
      </c>
      <c r="D2393" t="s">
        <v>308</v>
      </c>
      <c r="E2393" t="s">
        <v>276</v>
      </c>
      <c r="F2393" t="s">
        <v>9</v>
      </c>
      <c r="G2393" s="5" t="str">
        <f>INDEX(DB_FILM!B:B,MATCH($F2393,DB_FILM!$A:$A,0))</f>
        <v>2003</v>
      </c>
      <c r="H2393" s="5" t="str">
        <f>INDEX(DB_FILM!C:C,MATCH($F2393,DB_FILM!$A:$A,0))</f>
        <v xml:space="preserve">T </v>
      </c>
      <c r="I2393" s="9">
        <f>INDEX(DB_FILM!D:D,MATCH($F2393,DB_FILM!$A:$A,0))</f>
        <v>201</v>
      </c>
      <c r="J2393" s="5" t="str">
        <f>INDEX(DB_FILM!E:E,MATCH($F2393,DB_FILM!$A:$A,0))</f>
        <v>Action, Adventure, Drama</v>
      </c>
      <c r="K2393" s="6">
        <f>INDEX(DB_FILM!F:F,MATCH($F2393,DB_FILM!$A:$A,0))</f>
        <v>8.9</v>
      </c>
      <c r="L2393" s="5" t="str">
        <f>INDEX(DB_FILM!G:G,MATCH($F2393,DB_FILM!$A:$A,0))</f>
        <v>Gandalf and Aragorn lead the World of Men against Sauron's army to draw his gaze from Frodo and Sam as they approach Mount Doom with the One Ring.</v>
      </c>
      <c r="M2393" s="5" t="str">
        <f>INDEX(DB_FILM!H:H,MATCH($F2393,DB_FILM!$A:$A,0))</f>
        <v xml:space="preserve">Peter Jackson </v>
      </c>
      <c r="N2393" s="5" t="str">
        <f>INDEX(DB_FILM!I:I,MATCH($F2393,DB_FILM!$A:$A,0))</f>
        <v>Elijah Wood, Viggo Mortensen, Ian McKellen, Orlando Bloom</v>
      </c>
      <c r="O2393" s="7">
        <f>INDEX(DB_FILM!J:J,MATCH($F2393,DB_FILM!$A:$A,0))</f>
        <v>1416518</v>
      </c>
      <c r="P2393" s="7">
        <f>INDEX(DB_FILM!K:K,MATCH($F2393,DB_FILM!$A:$A,0))</f>
        <v>377850000</v>
      </c>
      <c r="Q2393" t="s">
        <v>475</v>
      </c>
      <c r="R2393">
        <v>7.99</v>
      </c>
      <c r="S2393">
        <v>47</v>
      </c>
      <c r="T2393">
        <v>3</v>
      </c>
      <c r="U2393">
        <v>960</v>
      </c>
      <c r="V2393">
        <v>2</v>
      </c>
      <c r="W2393" t="str">
        <f t="shared" si="74"/>
        <v>C</v>
      </c>
      <c r="X2393" t="s">
        <v>576</v>
      </c>
      <c r="Y2393">
        <v>0</v>
      </c>
      <c r="Z2393">
        <v>6.47</v>
      </c>
      <c r="AA2393" s="6">
        <f t="shared" si="75"/>
        <v>1.5200000000000005</v>
      </c>
    </row>
    <row r="2394" spans="1:27" x14ac:dyDescent="0.3">
      <c r="A2394" s="5">
        <v>42426</v>
      </c>
      <c r="B2394" s="5" t="s">
        <v>417</v>
      </c>
      <c r="C2394" s="5" t="s">
        <v>440</v>
      </c>
      <c r="D2394" s="5" t="s">
        <v>304</v>
      </c>
      <c r="E2394" t="s">
        <v>282</v>
      </c>
      <c r="F2394" s="5" t="s">
        <v>25</v>
      </c>
      <c r="G2394" s="5" t="str">
        <f>INDEX(DB_FILM!B:B,MATCH($F2394,DB_FILM!$A:$A,0))</f>
        <v>1980</v>
      </c>
      <c r="H2394" s="5" t="str">
        <f>INDEX(DB_FILM!C:C,MATCH($F2394,DB_FILM!$A:$A,0))</f>
        <v xml:space="preserve">T </v>
      </c>
      <c r="I2394" s="9">
        <f>INDEX(DB_FILM!D:D,MATCH($F2394,DB_FILM!$A:$A,0))</f>
        <v>124</v>
      </c>
      <c r="J2394" s="5" t="str">
        <f>INDEX(DB_FILM!E:E,MATCH($F2394,DB_FILM!$A:$A,0))</f>
        <v>Action, Adventure, Fantasy</v>
      </c>
      <c r="K2394" s="6">
        <f>INDEX(DB_FILM!F:F,MATCH($F2394,DB_FILM!$A:$A,0))</f>
        <v>8.8000000000000007</v>
      </c>
      <c r="L2394" s="5" t="str">
        <f>INDEX(DB_FILM!G:G,MATCH($F2394,DB_FILM!$A:$A,0))</f>
        <v>After the rebels are brutally overpowered by the Empire on the ice planet Hoth, Luke Skywalker begins Jedi training with Yoda, while his friends are pursued by Darth Vader.</v>
      </c>
      <c r="M2394" s="5" t="str">
        <f>INDEX(DB_FILM!H:H,MATCH($F2394,DB_FILM!$A:$A,0))</f>
        <v xml:space="preserve">Irvin Kershner </v>
      </c>
      <c r="N2394" s="5" t="str">
        <f>INDEX(DB_FILM!I:I,MATCH($F2394,DB_FILM!$A:$A,0))</f>
        <v>Mark Hamill, Harrison Ford, Carrie Fisher, Billy Dee Williams</v>
      </c>
      <c r="O2394" s="7">
        <f>INDEX(DB_FILM!J:J,MATCH($F2394,DB_FILM!$A:$A,0))</f>
        <v>999712</v>
      </c>
      <c r="P2394" s="7">
        <f>INDEX(DB_FILM!K:K,MATCH($F2394,DB_FILM!$A:$A,0))</f>
        <v>290480000</v>
      </c>
      <c r="Q2394" s="5" t="s">
        <v>475</v>
      </c>
      <c r="R2394">
        <v>9.99</v>
      </c>
      <c r="S2394">
        <v>6</v>
      </c>
      <c r="T2394">
        <v>3</v>
      </c>
      <c r="U2394">
        <v>961</v>
      </c>
      <c r="V2394">
        <v>3</v>
      </c>
      <c r="W2394" t="str">
        <f t="shared" si="74"/>
        <v>C</v>
      </c>
      <c r="X2394" t="s">
        <v>547</v>
      </c>
      <c r="Y2394">
        <v>0</v>
      </c>
      <c r="Z2394">
        <v>8.2899999999999991</v>
      </c>
      <c r="AA2394" s="6">
        <f t="shared" si="75"/>
        <v>1.7000000000000011</v>
      </c>
    </row>
    <row r="2395" spans="1:27" x14ac:dyDescent="0.3">
      <c r="A2395" s="5">
        <v>42426</v>
      </c>
      <c r="B2395" s="5" t="s">
        <v>417</v>
      </c>
      <c r="C2395" s="5" t="s">
        <v>440</v>
      </c>
      <c r="D2395" s="5" t="s">
        <v>304</v>
      </c>
      <c r="E2395" t="s">
        <v>282</v>
      </c>
      <c r="F2395" s="5" t="s">
        <v>55</v>
      </c>
      <c r="G2395" s="5" t="str">
        <f>INDEX(DB_FILM!B:B,MATCH($F2395,DB_FILM!$A:$A,0))</f>
        <v>2002</v>
      </c>
      <c r="H2395" s="5" t="str">
        <f>INDEX(DB_FILM!C:C,MATCH($F2395,DB_FILM!$A:$A,0))</f>
        <v xml:space="preserve">VM14 </v>
      </c>
      <c r="I2395" s="9">
        <f>INDEX(DB_FILM!D:D,MATCH($F2395,DB_FILM!$A:$A,0))</f>
        <v>130</v>
      </c>
      <c r="J2395" s="5" t="str">
        <f>INDEX(DB_FILM!E:E,MATCH($F2395,DB_FILM!$A:$A,0))</f>
        <v>Crime, Drama</v>
      </c>
      <c r="K2395" s="6">
        <f>INDEX(DB_FILM!F:F,MATCH($F2395,DB_FILM!$A:$A,0))</f>
        <v>8.6</v>
      </c>
      <c r="L2395" s="5" t="str">
        <f>INDEX(DB_FILM!G:G,MATCH($F2395,DB_FILM!$A:$A,0))</f>
        <v>In the slums of Rio, two kids' paths diverge as one struggles to become a photographer and the other a kingpin.</v>
      </c>
      <c r="M2395" s="5" t="str">
        <f>INDEX(DB_FILM!H:H,MATCH($F2395,DB_FILM!$A:$A,0))</f>
        <v xml:space="preserve">Fernando Meirelles, Kátia Lund </v>
      </c>
      <c r="N2395" s="5" t="str">
        <f>INDEX(DB_FILM!I:I,MATCH($F2395,DB_FILM!$A:$A,0))</f>
        <v>Alexandre Rodrigues, Leandro Firmino, Matheus Nachtergaele, Phellipe Haagensen</v>
      </c>
      <c r="O2395" s="7">
        <f>INDEX(DB_FILM!J:J,MATCH($F2395,DB_FILM!$A:$A,0))</f>
        <v>615516</v>
      </c>
      <c r="P2395" s="7">
        <f>INDEX(DB_FILM!K:K,MATCH($F2395,DB_FILM!$A:$A,0))</f>
        <v>7560000</v>
      </c>
      <c r="Q2395" s="5" t="s">
        <v>476</v>
      </c>
      <c r="R2395">
        <v>7.99</v>
      </c>
      <c r="S2395">
        <v>22</v>
      </c>
      <c r="T2395">
        <v>2</v>
      </c>
      <c r="U2395">
        <v>961</v>
      </c>
      <c r="V2395">
        <v>3</v>
      </c>
      <c r="W2395" t="str">
        <f t="shared" si="74"/>
        <v>B</v>
      </c>
      <c r="X2395" t="s">
        <v>630</v>
      </c>
      <c r="Y2395">
        <v>0</v>
      </c>
      <c r="Z2395">
        <v>4.47</v>
      </c>
      <c r="AA2395" s="6">
        <f t="shared" si="75"/>
        <v>3.5200000000000005</v>
      </c>
    </row>
    <row r="2396" spans="1:27" x14ac:dyDescent="0.3">
      <c r="A2396" s="5">
        <v>42426</v>
      </c>
      <c r="B2396" t="s">
        <v>417</v>
      </c>
      <c r="C2396" t="s">
        <v>440</v>
      </c>
      <c r="D2396" t="s">
        <v>304</v>
      </c>
      <c r="E2396" t="s">
        <v>282</v>
      </c>
      <c r="F2396" t="s">
        <v>35</v>
      </c>
      <c r="G2396" s="5" t="str">
        <f>INDEX(DB_FILM!B:B,MATCH($F2396,DB_FILM!$A:$A,0))</f>
        <v>1954</v>
      </c>
      <c r="H2396" s="5" t="str">
        <f>INDEX(DB_FILM!C:C,MATCH($F2396,DB_FILM!$A:$A,0))</f>
        <v xml:space="preserve">T </v>
      </c>
      <c r="I2396" s="9">
        <f>INDEX(DB_FILM!D:D,MATCH($F2396,DB_FILM!$A:$A,0))</f>
        <v>207</v>
      </c>
      <c r="J2396" s="5" t="str">
        <f>INDEX(DB_FILM!E:E,MATCH($F2396,DB_FILM!$A:$A,0))</f>
        <v>Adventure, Drama</v>
      </c>
      <c r="K2396" s="6">
        <f>INDEX(DB_FILM!F:F,MATCH($F2396,DB_FILM!$A:$A,0))</f>
        <v>8.6999999999999993</v>
      </c>
      <c r="L2396" s="5" t="str">
        <f>INDEX(DB_FILM!G:G,MATCH($F2396,DB_FILM!$A:$A,0))</f>
        <v>A poor village under attack by bandits recruits seven unemployed samurai to help them defend themselves.</v>
      </c>
      <c r="M2396" s="5" t="str">
        <f>INDEX(DB_FILM!H:H,MATCH($F2396,DB_FILM!$A:$A,0))</f>
        <v xml:space="preserve">Akira Kurosawa </v>
      </c>
      <c r="N2396" s="5" t="str">
        <f>INDEX(DB_FILM!I:I,MATCH($F2396,DB_FILM!$A:$A,0))</f>
        <v>Toshirô Mifune, Takashi Shimura, Keiko Tsushima, Yukiko Shimazaki</v>
      </c>
      <c r="O2396" s="7">
        <f>INDEX(DB_FILM!J:J,MATCH($F2396,DB_FILM!$A:$A,0))</f>
        <v>269393</v>
      </c>
      <c r="P2396" s="7">
        <f>INDEX(DB_FILM!K:K,MATCH($F2396,DB_FILM!$A:$A,0))</f>
        <v>270000</v>
      </c>
      <c r="Q2396" t="s">
        <v>474</v>
      </c>
      <c r="R2396">
        <v>9.99</v>
      </c>
      <c r="S2396">
        <v>11</v>
      </c>
      <c r="T2396">
        <v>1</v>
      </c>
      <c r="U2396">
        <v>961</v>
      </c>
      <c r="V2396">
        <v>3</v>
      </c>
      <c r="W2396" t="str">
        <f t="shared" si="74"/>
        <v>A</v>
      </c>
      <c r="X2396" t="s">
        <v>625</v>
      </c>
      <c r="Y2396">
        <v>0</v>
      </c>
      <c r="Z2396">
        <v>5.19</v>
      </c>
      <c r="AA2396" s="6">
        <f t="shared" si="75"/>
        <v>4.8</v>
      </c>
    </row>
    <row r="2397" spans="1:27" x14ac:dyDescent="0.3">
      <c r="A2397" s="5">
        <v>42426</v>
      </c>
      <c r="B2397" s="5" t="s">
        <v>417</v>
      </c>
      <c r="C2397" s="5" t="s">
        <v>440</v>
      </c>
      <c r="D2397" s="5" t="s">
        <v>304</v>
      </c>
      <c r="E2397" t="s">
        <v>282</v>
      </c>
      <c r="F2397" s="5" t="s">
        <v>49</v>
      </c>
      <c r="G2397" s="5" t="str">
        <f>INDEX(DB_FILM!B:B,MATCH($F2397,DB_FILM!$A:$A,0))</f>
        <v>1995</v>
      </c>
      <c r="H2397" s="5" t="str">
        <f>INDEX(DB_FILM!C:C,MATCH($F2397,DB_FILM!$A:$A,0))</f>
        <v xml:space="preserve">T </v>
      </c>
      <c r="I2397" s="9">
        <f>INDEX(DB_FILM!D:D,MATCH($F2397,DB_FILM!$A:$A,0))</f>
        <v>106</v>
      </c>
      <c r="J2397" s="5" t="str">
        <f>INDEX(DB_FILM!E:E,MATCH($F2397,DB_FILM!$A:$A,0))</f>
        <v>Crime, Mystery, Thriller</v>
      </c>
      <c r="K2397" s="6">
        <f>INDEX(DB_FILM!F:F,MATCH($F2397,DB_FILM!$A:$A,0))</f>
        <v>8.6</v>
      </c>
      <c r="L2397" s="5" t="str">
        <f>INDEX(DB_FILM!G:G,MATCH($F2397,DB_FILM!$A:$A,0))</f>
        <v>A sole survivor tells of the twisty events leading up to a horrific gun battle on a boat, which began when five criminals met at a seemingly random police lineup.</v>
      </c>
      <c r="M2397" s="5" t="str">
        <f>INDEX(DB_FILM!H:H,MATCH($F2397,DB_FILM!$A:$A,0))</f>
        <v xml:space="preserve">Bryan Singer </v>
      </c>
      <c r="N2397" s="5" t="str">
        <f>INDEX(DB_FILM!I:I,MATCH($F2397,DB_FILM!$A:$A,0))</f>
        <v>Kevin Spacey, Gabriel Byrne, Chazz Palminteri, Stephen Baldwin</v>
      </c>
      <c r="O2397" s="7">
        <f>INDEX(DB_FILM!J:J,MATCH($F2397,DB_FILM!$A:$A,0))</f>
        <v>863953</v>
      </c>
      <c r="P2397" s="7">
        <f>INDEX(DB_FILM!K:K,MATCH($F2397,DB_FILM!$A:$A,0))</f>
        <v>23340000</v>
      </c>
      <c r="Q2397" s="5" t="s">
        <v>474</v>
      </c>
      <c r="R2397">
        <v>7.99</v>
      </c>
      <c r="S2397">
        <v>19</v>
      </c>
      <c r="T2397">
        <v>1</v>
      </c>
      <c r="U2397">
        <v>961</v>
      </c>
      <c r="V2397">
        <v>3</v>
      </c>
      <c r="W2397" t="str">
        <f t="shared" si="74"/>
        <v>A</v>
      </c>
      <c r="X2397" t="s">
        <v>598</v>
      </c>
      <c r="Y2397">
        <v>0</v>
      </c>
      <c r="Z2397">
        <v>5.51</v>
      </c>
      <c r="AA2397" s="6">
        <f t="shared" si="75"/>
        <v>2.4800000000000004</v>
      </c>
    </row>
    <row r="2398" spans="1:27" x14ac:dyDescent="0.3">
      <c r="A2398" s="5">
        <v>42426</v>
      </c>
      <c r="B2398" t="s">
        <v>398</v>
      </c>
      <c r="C2398" t="s">
        <v>465</v>
      </c>
      <c r="D2398" t="s">
        <v>353</v>
      </c>
      <c r="E2398" t="s">
        <v>268</v>
      </c>
      <c r="F2398" t="s">
        <v>17</v>
      </c>
      <c r="G2398" s="5" t="str">
        <f>INDEX(DB_FILM!B:B,MATCH($F2398,DB_FILM!$A:$A,0))</f>
        <v>2010</v>
      </c>
      <c r="H2398" s="5" t="str">
        <f>INDEX(DB_FILM!C:C,MATCH($F2398,DB_FILM!$A:$A,0))</f>
        <v xml:space="preserve">T </v>
      </c>
      <c r="I2398" s="9">
        <f>INDEX(DB_FILM!D:D,MATCH($F2398,DB_FILM!$A:$A,0))</f>
        <v>148</v>
      </c>
      <c r="J2398" s="5" t="str">
        <f>INDEX(DB_FILM!E:E,MATCH($F2398,DB_FILM!$A:$A,0))</f>
        <v>Action, Adventure, Sci-Fi</v>
      </c>
      <c r="K2398" s="6">
        <f>INDEX(DB_FILM!F:F,MATCH($F2398,DB_FILM!$A:$A,0))</f>
        <v>8.8000000000000007</v>
      </c>
      <c r="L2398" s="5" t="str">
        <f>INDEX(DB_FILM!G:G,MATCH($F2398,DB_FILM!$A:$A,0))</f>
        <v>A thief who steals corporate secrets through the use of dream-sharing technology is given the inverse task of planting an idea into the mind of a CEO.</v>
      </c>
      <c r="M2398" s="5" t="str">
        <f>INDEX(DB_FILM!H:H,MATCH($F2398,DB_FILM!$A:$A,0))</f>
        <v xml:space="preserve">Christopher Nolan </v>
      </c>
      <c r="N2398" s="5" t="str">
        <f>INDEX(DB_FILM!I:I,MATCH($F2398,DB_FILM!$A:$A,0))</f>
        <v>Leonardo DiCaprio, Joseph Gordon-Levitt, Ellen Page, Ken Watanabe</v>
      </c>
      <c r="O2398" s="7">
        <f>INDEX(DB_FILM!J:J,MATCH($F2398,DB_FILM!$A:$A,0))</f>
        <v>1739805</v>
      </c>
      <c r="P2398" s="7">
        <f>INDEX(DB_FILM!K:K,MATCH($F2398,DB_FILM!$A:$A,0))</f>
        <v>292580000</v>
      </c>
      <c r="Q2398" t="s">
        <v>475</v>
      </c>
      <c r="R2398">
        <v>5.99</v>
      </c>
      <c r="S2398">
        <v>2</v>
      </c>
      <c r="T2398">
        <v>3</v>
      </c>
      <c r="U2398">
        <v>962</v>
      </c>
      <c r="V2398">
        <v>1</v>
      </c>
      <c r="W2398" t="str">
        <f t="shared" si="74"/>
        <v>C</v>
      </c>
      <c r="X2398" t="s">
        <v>550</v>
      </c>
      <c r="Y2398">
        <v>0</v>
      </c>
      <c r="Z2398">
        <v>4.55</v>
      </c>
      <c r="AA2398" s="6">
        <f t="shared" si="75"/>
        <v>1.4400000000000004</v>
      </c>
    </row>
    <row r="2399" spans="1:27" x14ac:dyDescent="0.3">
      <c r="A2399" s="5">
        <v>42426</v>
      </c>
      <c r="B2399" s="5" t="s">
        <v>398</v>
      </c>
      <c r="C2399" s="5" t="s">
        <v>465</v>
      </c>
      <c r="D2399" s="5" t="s">
        <v>353</v>
      </c>
      <c r="E2399" t="s">
        <v>268</v>
      </c>
      <c r="F2399" s="5" t="s">
        <v>25</v>
      </c>
      <c r="G2399" s="5" t="str">
        <f>INDEX(DB_FILM!B:B,MATCH($F2399,DB_FILM!$A:$A,0))</f>
        <v>1980</v>
      </c>
      <c r="H2399" s="5" t="str">
        <f>INDEX(DB_FILM!C:C,MATCH($F2399,DB_FILM!$A:$A,0))</f>
        <v xml:space="preserve">T </v>
      </c>
      <c r="I2399" s="9">
        <f>INDEX(DB_FILM!D:D,MATCH($F2399,DB_FILM!$A:$A,0))</f>
        <v>124</v>
      </c>
      <c r="J2399" s="5" t="str">
        <f>INDEX(DB_FILM!E:E,MATCH($F2399,DB_FILM!$A:$A,0))</f>
        <v>Action, Adventure, Fantasy</v>
      </c>
      <c r="K2399" s="6">
        <f>INDEX(DB_FILM!F:F,MATCH($F2399,DB_FILM!$A:$A,0))</f>
        <v>8.8000000000000007</v>
      </c>
      <c r="L2399" s="5" t="str">
        <f>INDEX(DB_FILM!G:G,MATCH($F2399,DB_FILM!$A:$A,0))</f>
        <v>After the rebels are brutally overpowered by the Empire on the ice planet Hoth, Luke Skywalker begins Jedi training with Yoda, while his friends are pursued by Darth Vader.</v>
      </c>
      <c r="M2399" s="5" t="str">
        <f>INDEX(DB_FILM!H:H,MATCH($F2399,DB_FILM!$A:$A,0))</f>
        <v xml:space="preserve">Irvin Kershner </v>
      </c>
      <c r="N2399" s="5" t="str">
        <f>INDEX(DB_FILM!I:I,MATCH($F2399,DB_FILM!$A:$A,0))</f>
        <v>Mark Hamill, Harrison Ford, Carrie Fisher, Billy Dee Williams</v>
      </c>
      <c r="O2399" s="7">
        <f>INDEX(DB_FILM!J:J,MATCH($F2399,DB_FILM!$A:$A,0))</f>
        <v>999712</v>
      </c>
      <c r="P2399" s="7">
        <f>INDEX(DB_FILM!K:K,MATCH($F2399,DB_FILM!$A:$A,0))</f>
        <v>290480000</v>
      </c>
      <c r="Q2399" s="5" t="s">
        <v>474</v>
      </c>
      <c r="R2399">
        <v>9.99</v>
      </c>
      <c r="S2399">
        <v>6</v>
      </c>
      <c r="T2399">
        <v>1</v>
      </c>
      <c r="U2399">
        <v>962</v>
      </c>
      <c r="V2399">
        <v>3</v>
      </c>
      <c r="W2399" t="str">
        <f t="shared" si="74"/>
        <v>A</v>
      </c>
      <c r="X2399" t="s">
        <v>624</v>
      </c>
      <c r="Y2399">
        <v>0</v>
      </c>
      <c r="Z2399">
        <v>5.79</v>
      </c>
      <c r="AA2399" s="6">
        <f t="shared" si="75"/>
        <v>4.2</v>
      </c>
    </row>
    <row r="2400" spans="1:27" x14ac:dyDescent="0.3">
      <c r="A2400" s="5">
        <v>42426</v>
      </c>
      <c r="B2400" t="s">
        <v>410</v>
      </c>
      <c r="C2400" t="s">
        <v>447</v>
      </c>
      <c r="D2400" t="s">
        <v>330</v>
      </c>
      <c r="E2400" t="s">
        <v>321</v>
      </c>
      <c r="F2400" t="s">
        <v>89</v>
      </c>
      <c r="G2400" s="5" t="str">
        <f>INDEX(DB_FILM!B:B,MATCH($F2400,DB_FILM!$A:$A,0))</f>
        <v>2000</v>
      </c>
      <c r="H2400" s="5" t="str">
        <f>INDEX(DB_FILM!C:C,MATCH($F2400,DB_FILM!$A:$A,0))</f>
        <v xml:space="preserve">T </v>
      </c>
      <c r="I2400" s="9">
        <f>INDEX(DB_FILM!D:D,MATCH($F2400,DB_FILM!$A:$A,0))</f>
        <v>113</v>
      </c>
      <c r="J2400" s="5" t="str">
        <f>INDEX(DB_FILM!E:E,MATCH($F2400,DB_FILM!$A:$A,0))</f>
        <v>Mystery, Thriller</v>
      </c>
      <c r="K2400" s="6">
        <f>INDEX(DB_FILM!F:F,MATCH($F2400,DB_FILM!$A:$A,0))</f>
        <v>8.5</v>
      </c>
      <c r="L2400" s="5" t="str">
        <f>INDEX(DB_FILM!G:G,MATCH($F2400,DB_FILM!$A:$A,0))</f>
        <v>A man with short-term memory loss attempts to track down his wife's murderer.</v>
      </c>
      <c r="M2400" s="5" t="str">
        <f>INDEX(DB_FILM!H:H,MATCH($F2400,DB_FILM!$A:$A,0))</f>
        <v xml:space="preserve">Christopher Nolan </v>
      </c>
      <c r="N2400" s="5" t="str">
        <f>INDEX(DB_FILM!I:I,MATCH($F2400,DB_FILM!$A:$A,0))</f>
        <v>Guy Pearce, Carrie-Anne Moss, Joe Pantoliano, Mark Boone Junior</v>
      </c>
      <c r="O2400" s="7">
        <f>INDEX(DB_FILM!J:J,MATCH($F2400,DB_FILM!$A:$A,0))</f>
        <v>986815</v>
      </c>
      <c r="P2400" s="7">
        <f>INDEX(DB_FILM!K:K,MATCH($F2400,DB_FILM!$A:$A,0))</f>
        <v>25540000</v>
      </c>
      <c r="Q2400" t="s">
        <v>474</v>
      </c>
      <c r="R2400">
        <v>1.99</v>
      </c>
      <c r="S2400">
        <v>41</v>
      </c>
      <c r="T2400">
        <v>1</v>
      </c>
      <c r="U2400">
        <v>963</v>
      </c>
      <c r="V2400">
        <v>2</v>
      </c>
      <c r="W2400" t="str">
        <f t="shared" si="74"/>
        <v>A</v>
      </c>
      <c r="X2400" t="s">
        <v>485</v>
      </c>
      <c r="Y2400">
        <v>5</v>
      </c>
      <c r="Z2400">
        <v>1.39</v>
      </c>
      <c r="AA2400" s="6">
        <f t="shared" si="75"/>
        <v>0.60000000000000009</v>
      </c>
    </row>
    <row r="2401" spans="1:27" x14ac:dyDescent="0.3">
      <c r="A2401" s="5">
        <v>42426</v>
      </c>
      <c r="B2401" s="5" t="s">
        <v>410</v>
      </c>
      <c r="C2401" s="5" t="s">
        <v>447</v>
      </c>
      <c r="D2401" s="5" t="s">
        <v>330</v>
      </c>
      <c r="E2401" t="s">
        <v>321</v>
      </c>
      <c r="F2401" s="5" t="s">
        <v>51</v>
      </c>
      <c r="G2401" s="5" t="str">
        <f>INDEX(DB_FILM!B:B,MATCH($F2401,DB_FILM!$A:$A,0))</f>
        <v>1998</v>
      </c>
      <c r="H2401" s="5" t="str">
        <f>INDEX(DB_FILM!C:C,MATCH($F2401,DB_FILM!$A:$A,0))</f>
        <v xml:space="preserve">VM14 </v>
      </c>
      <c r="I2401" s="9">
        <f>INDEX(DB_FILM!D:D,MATCH($F2401,DB_FILM!$A:$A,0))</f>
        <v>169</v>
      </c>
      <c r="J2401" s="5" t="str">
        <f>INDEX(DB_FILM!E:E,MATCH($F2401,DB_FILM!$A:$A,0))</f>
        <v>Drama, War</v>
      </c>
      <c r="K2401" s="6">
        <f>INDEX(DB_FILM!F:F,MATCH($F2401,DB_FILM!$A:$A,0))</f>
        <v>8.6</v>
      </c>
      <c r="L2401" s="5" t="str">
        <f>INDEX(DB_FILM!G:G,MATCH($F2401,DB_FILM!$A:$A,0))</f>
        <v>Following the Normandy Landings, a group of U.S. soldiers go behind enemy lines to retrieve a paratrooper whose brothers have been killed in action.</v>
      </c>
      <c r="M2401" s="5" t="str">
        <f>INDEX(DB_FILM!H:H,MATCH($F2401,DB_FILM!$A:$A,0))</f>
        <v xml:space="preserve">Steven Spielberg </v>
      </c>
      <c r="N2401" s="5" t="str">
        <f>INDEX(DB_FILM!I:I,MATCH($F2401,DB_FILM!$A:$A,0))</f>
        <v>Tom Hanks, Matt Damon, Tom Sizemore, Edward Burns</v>
      </c>
      <c r="O2401" s="7">
        <f>INDEX(DB_FILM!J:J,MATCH($F2401,DB_FILM!$A:$A,0))</f>
        <v>1047650</v>
      </c>
      <c r="P2401" s="7">
        <f>INDEX(DB_FILM!K:K,MATCH($F2401,DB_FILM!$A:$A,0))</f>
        <v>216540000</v>
      </c>
      <c r="Q2401" s="5" t="s">
        <v>474</v>
      </c>
      <c r="R2401">
        <v>1.99</v>
      </c>
      <c r="S2401">
        <v>20</v>
      </c>
      <c r="T2401">
        <v>1</v>
      </c>
      <c r="U2401">
        <v>963</v>
      </c>
      <c r="V2401">
        <v>1</v>
      </c>
      <c r="W2401" t="str">
        <f t="shared" si="74"/>
        <v>A</v>
      </c>
      <c r="X2401" t="s">
        <v>597</v>
      </c>
      <c r="Y2401">
        <v>0</v>
      </c>
      <c r="Z2401">
        <v>1.39</v>
      </c>
      <c r="AA2401" s="6">
        <f t="shared" si="75"/>
        <v>0.60000000000000009</v>
      </c>
    </row>
    <row r="2402" spans="1:27" x14ac:dyDescent="0.3">
      <c r="A2402" s="5">
        <v>42426</v>
      </c>
      <c r="B2402" s="5" t="s">
        <v>410</v>
      </c>
      <c r="C2402" s="5" t="s">
        <v>447</v>
      </c>
      <c r="D2402" s="5" t="s">
        <v>330</v>
      </c>
      <c r="E2402" t="s">
        <v>321</v>
      </c>
      <c r="F2402" s="5" t="s">
        <v>3</v>
      </c>
      <c r="G2402" s="5" t="str">
        <f>INDEX(DB_FILM!B:B,MATCH($F2402,DB_FILM!$A:$A,0))</f>
        <v>2008</v>
      </c>
      <c r="H2402" s="5" t="str">
        <f>INDEX(DB_FILM!C:C,MATCH($F2402,DB_FILM!$A:$A,0))</f>
        <v xml:space="preserve">T </v>
      </c>
      <c r="I2402" s="9">
        <f>INDEX(DB_FILM!D:D,MATCH($F2402,DB_FILM!$A:$A,0))</f>
        <v>152</v>
      </c>
      <c r="J2402" s="5" t="str">
        <f>INDEX(DB_FILM!E:E,MATCH($F2402,DB_FILM!$A:$A,0))</f>
        <v>Action, Crime, Drama</v>
      </c>
      <c r="K2402" s="6">
        <f>INDEX(DB_FILM!F:F,MATCH($F2402,DB_FILM!$A:$A,0))</f>
        <v>9</v>
      </c>
      <c r="L2402" s="5" t="str">
        <f>INDEX(DB_FILM!G:G,MATCH($F2402,DB_FILM!$A:$A,0))</f>
        <v>When the menace known as the Joker emerges from his mysterious past, he wreaks havoc and chaos on the people of Gotham. The Dark Knight must accept one of the greatest psychological and physical tests of his ability to fight injustice.</v>
      </c>
      <c r="M2402" s="5" t="str">
        <f>INDEX(DB_FILM!H:H,MATCH($F2402,DB_FILM!$A:$A,0))</f>
        <v xml:space="preserve">Christopher Nolan </v>
      </c>
      <c r="N2402" s="5" t="str">
        <f>INDEX(DB_FILM!I:I,MATCH($F2402,DB_FILM!$A:$A,0))</f>
        <v>Christian Bale, Heath Ledger, Aaron Eckhart, Michael Caine</v>
      </c>
      <c r="O2402" s="7">
        <f>INDEX(DB_FILM!J:J,MATCH($F2402,DB_FILM!$A:$A,0))</f>
        <v>1958004</v>
      </c>
      <c r="P2402" s="7">
        <f>INDEX(DB_FILM!K:K,MATCH($F2402,DB_FILM!$A:$A,0))</f>
        <v>534860000</v>
      </c>
      <c r="Q2402" s="5" t="s">
        <v>474</v>
      </c>
      <c r="R2402">
        <v>3.99</v>
      </c>
      <c r="S2402">
        <v>23</v>
      </c>
      <c r="T2402">
        <v>1</v>
      </c>
      <c r="U2402">
        <v>963</v>
      </c>
      <c r="V2402">
        <v>1</v>
      </c>
      <c r="W2402" t="str">
        <f t="shared" si="74"/>
        <v>A</v>
      </c>
      <c r="X2402" t="s">
        <v>604</v>
      </c>
      <c r="Y2402">
        <v>0</v>
      </c>
      <c r="Z2402">
        <v>2.5099999999999998</v>
      </c>
      <c r="AA2402" s="6">
        <f t="shared" si="75"/>
        <v>1.4800000000000004</v>
      </c>
    </row>
    <row r="2403" spans="1:27" x14ac:dyDescent="0.3">
      <c r="A2403" s="5">
        <v>42426</v>
      </c>
      <c r="B2403" s="5" t="s">
        <v>411</v>
      </c>
      <c r="C2403" s="5" t="s">
        <v>456</v>
      </c>
      <c r="D2403" s="5" t="s">
        <v>310</v>
      </c>
      <c r="E2403" t="s">
        <v>307</v>
      </c>
      <c r="F2403" s="5" t="s">
        <v>29</v>
      </c>
      <c r="G2403" s="5" t="str">
        <f>INDEX(DB_FILM!B:B,MATCH($F2403,DB_FILM!$A:$A,0))</f>
        <v>1990</v>
      </c>
      <c r="H2403" s="5" t="str">
        <f>INDEX(DB_FILM!C:C,MATCH($F2403,DB_FILM!$A:$A,0))</f>
        <v xml:space="preserve">VM14 </v>
      </c>
      <c r="I2403" s="9">
        <f>INDEX(DB_FILM!D:D,MATCH($F2403,DB_FILM!$A:$A,0))</f>
        <v>146</v>
      </c>
      <c r="J2403" s="5" t="str">
        <f>INDEX(DB_FILM!E:E,MATCH($F2403,DB_FILM!$A:$A,0))</f>
        <v>Crime, Drama</v>
      </c>
      <c r="K2403" s="6">
        <f>INDEX(DB_FILM!F:F,MATCH($F2403,DB_FILM!$A:$A,0))</f>
        <v>8.6999999999999993</v>
      </c>
      <c r="L2403" s="5" t="str">
        <f>INDEX(DB_FILM!G:G,MATCH($F2403,DB_FILM!$A:$A,0))</f>
        <v>The story of Henry Hill and his life in the mob, covering his relationship with his wife Karen Hill and his mob partners Jimmy Conway and Tommy DeVito in the Italian-American crime syndicate.</v>
      </c>
      <c r="M2403" s="5" t="str">
        <f>INDEX(DB_FILM!H:H,MATCH($F2403,DB_FILM!$A:$A,0))</f>
        <v xml:space="preserve">Martin Scorsese </v>
      </c>
      <c r="N2403" s="5" t="str">
        <f>INDEX(DB_FILM!I:I,MATCH($F2403,DB_FILM!$A:$A,0))</f>
        <v>Robert De Niro, Ray Liotta, Joe Pesci, Lorraine Bracco</v>
      </c>
      <c r="O2403" s="7">
        <f>INDEX(DB_FILM!J:J,MATCH($F2403,DB_FILM!$A:$A,0))</f>
        <v>857121</v>
      </c>
      <c r="P2403" s="7">
        <f>INDEX(DB_FILM!K:K,MATCH($F2403,DB_FILM!$A:$A,0))</f>
        <v>46840000</v>
      </c>
      <c r="Q2403" s="5" t="s">
        <v>475</v>
      </c>
      <c r="R2403">
        <v>3.99</v>
      </c>
      <c r="S2403">
        <v>8</v>
      </c>
      <c r="T2403">
        <v>3</v>
      </c>
      <c r="U2403">
        <v>964</v>
      </c>
      <c r="V2403">
        <v>1</v>
      </c>
      <c r="W2403" t="str">
        <f t="shared" si="74"/>
        <v>C</v>
      </c>
      <c r="X2403" t="s">
        <v>602</v>
      </c>
      <c r="Y2403">
        <v>0</v>
      </c>
      <c r="Z2403">
        <v>3.23</v>
      </c>
      <c r="AA2403" s="6">
        <f t="shared" si="75"/>
        <v>0.76000000000000023</v>
      </c>
    </row>
    <row r="2404" spans="1:27" x14ac:dyDescent="0.3">
      <c r="A2404" s="5">
        <v>42426</v>
      </c>
      <c r="B2404" t="s">
        <v>411</v>
      </c>
      <c r="C2404" t="s">
        <v>456</v>
      </c>
      <c r="D2404" t="s">
        <v>310</v>
      </c>
      <c r="E2404" t="s">
        <v>307</v>
      </c>
      <c r="F2404" t="s">
        <v>47</v>
      </c>
      <c r="G2404" s="5" t="str">
        <f>INDEX(DB_FILM!B:B,MATCH($F2404,DB_FILM!$A:$A,0))</f>
        <v>1977</v>
      </c>
      <c r="H2404" s="5" t="str">
        <f>INDEX(DB_FILM!C:C,MATCH($F2404,DB_FILM!$A:$A,0))</f>
        <v xml:space="preserve">T </v>
      </c>
      <c r="I2404" s="9">
        <f>INDEX(DB_FILM!D:D,MATCH($F2404,DB_FILM!$A:$A,0))</f>
        <v>121</v>
      </c>
      <c r="J2404" s="5" t="str">
        <f>INDEX(DB_FILM!E:E,MATCH($F2404,DB_FILM!$A:$A,0))</f>
        <v>Action, Adventure, Fantasy</v>
      </c>
      <c r="K2404" s="6">
        <f>INDEX(DB_FILM!F:F,MATCH($F2404,DB_FILM!$A:$A,0))</f>
        <v>8.6</v>
      </c>
      <c r="L2404" s="5" t="str">
        <f>INDEX(DB_FILM!G:G,MATCH($F2404,DB_FILM!$A:$A,0))</f>
        <v>Luke Skywalker joins forces with a Jedi Knight, a cocky pilot, a Wookiee and two droids to save the galaxy from the Empire's world-destroying battle station, while also attempting to rescue Princess Leia from the evil Darth Vader.</v>
      </c>
      <c r="M2404" s="5" t="str">
        <f>INDEX(DB_FILM!H:H,MATCH($F2404,DB_FILM!$A:$A,0))</f>
        <v xml:space="preserve">George Lucas </v>
      </c>
      <c r="N2404" s="5" t="str">
        <f>INDEX(DB_FILM!I:I,MATCH($F2404,DB_FILM!$A:$A,0))</f>
        <v>Mark Hamill, Harrison Ford, Carrie Fisher, Alec Guinness</v>
      </c>
      <c r="O2404" s="7">
        <f>INDEX(DB_FILM!J:J,MATCH($F2404,DB_FILM!$A:$A,0))</f>
        <v>1070346</v>
      </c>
      <c r="P2404" s="7">
        <f>INDEX(DB_FILM!K:K,MATCH($F2404,DB_FILM!$A:$A,0))</f>
        <v>322740000</v>
      </c>
      <c r="Q2404" t="s">
        <v>476</v>
      </c>
      <c r="R2404">
        <v>5.99</v>
      </c>
      <c r="S2404">
        <v>18</v>
      </c>
      <c r="T2404">
        <v>2</v>
      </c>
      <c r="U2404">
        <v>964</v>
      </c>
      <c r="V2404">
        <v>2</v>
      </c>
      <c r="W2404" t="str">
        <f t="shared" si="74"/>
        <v>B</v>
      </c>
      <c r="X2404" t="s">
        <v>506</v>
      </c>
      <c r="Y2404">
        <v>5</v>
      </c>
      <c r="Z2404">
        <v>4.1900000000000004</v>
      </c>
      <c r="AA2404" s="6">
        <f t="shared" si="75"/>
        <v>1.7999999999999998</v>
      </c>
    </row>
    <row r="2405" spans="1:27" x14ac:dyDescent="0.3">
      <c r="A2405" s="5">
        <v>42427</v>
      </c>
      <c r="B2405" t="s">
        <v>399</v>
      </c>
      <c r="C2405" t="s">
        <v>466</v>
      </c>
      <c r="D2405" t="s">
        <v>322</v>
      </c>
      <c r="E2405" t="s">
        <v>323</v>
      </c>
      <c r="F2405" t="s">
        <v>37</v>
      </c>
      <c r="G2405" s="5" t="str">
        <f>INDEX(DB_FILM!B:B,MATCH($F2405,DB_FILM!$A:$A,0))</f>
        <v>2018</v>
      </c>
      <c r="H2405" s="5" t="str">
        <f>INDEX(DB_FILM!C:C,MATCH($F2405,DB_FILM!$A:$A,0))</f>
        <v xml:space="preserve">T </v>
      </c>
      <c r="I2405" s="9">
        <f>INDEX(DB_FILM!D:D,MATCH($F2405,DB_FILM!$A:$A,0))</f>
        <v>149</v>
      </c>
      <c r="J2405" s="5" t="str">
        <f>INDEX(DB_FILM!E:E,MATCH($F2405,DB_FILM!$A:$A,0))</f>
        <v>Action, Adventure, Fantasy</v>
      </c>
      <c r="K2405" s="6">
        <f>INDEX(DB_FILM!F:F,MATCH($F2405,DB_FILM!$A:$A,0))</f>
        <v>8.6</v>
      </c>
      <c r="L2405" s="5" t="str">
        <f>INDEX(DB_FILM!G:G,MATCH($F2405,DB_FILM!$A:$A,0))</f>
        <v>The Avengers and their allies must be willing to sacrifice all in an attempt to defeat the powerful Thanos before his blitz of devastation and ruin puts an end to the universe.</v>
      </c>
      <c r="M2405" s="5" t="str">
        <f>INDEX(DB_FILM!H:H,MATCH($F2405,DB_FILM!$A:$A,0))</f>
        <v xml:space="preserve">Anthony Russo, Joe Russo </v>
      </c>
      <c r="N2405" s="5" t="str">
        <f>INDEX(DB_FILM!I:I,MATCH($F2405,DB_FILM!$A:$A,0))</f>
        <v>Robert Downey Jr., Chris Hemsworth, Mark Ruffalo, Chris Evans</v>
      </c>
      <c r="O2405" s="7">
        <f>INDEX(DB_FILM!J:J,MATCH($F2405,DB_FILM!$A:$A,0))</f>
        <v>461893</v>
      </c>
      <c r="P2405" s="7">
        <f>INDEX(DB_FILM!K:K,MATCH($F2405,DB_FILM!$A:$A,0))</f>
        <v>678630000</v>
      </c>
      <c r="Q2405" t="s">
        <v>474</v>
      </c>
      <c r="R2405">
        <v>3.99</v>
      </c>
      <c r="S2405">
        <v>13</v>
      </c>
      <c r="T2405">
        <v>1</v>
      </c>
      <c r="U2405">
        <v>965</v>
      </c>
      <c r="V2405">
        <v>3</v>
      </c>
      <c r="W2405" t="str">
        <f t="shared" si="74"/>
        <v>A</v>
      </c>
      <c r="X2405" t="s">
        <v>557</v>
      </c>
      <c r="Y2405">
        <v>5</v>
      </c>
      <c r="Z2405">
        <v>2.4700000000000002</v>
      </c>
      <c r="AA2405" s="6">
        <f t="shared" si="75"/>
        <v>1.52</v>
      </c>
    </row>
    <row r="2406" spans="1:27" x14ac:dyDescent="0.3">
      <c r="A2406" s="5">
        <v>42427</v>
      </c>
      <c r="B2406" t="s">
        <v>403</v>
      </c>
      <c r="C2406" t="s">
        <v>434</v>
      </c>
      <c r="D2406" t="s">
        <v>311</v>
      </c>
      <c r="E2406" t="s">
        <v>290</v>
      </c>
      <c r="F2406" t="s">
        <v>99</v>
      </c>
      <c r="G2406" s="5" t="str">
        <f>INDEX(DB_FILM!B:B,MATCH($F2406,DB_FILM!$A:$A,0))</f>
        <v>1994</v>
      </c>
      <c r="H2406" s="5" t="str">
        <f>INDEX(DB_FILM!C:C,MATCH($F2406,DB_FILM!$A:$A,0))</f>
        <v xml:space="preserve">T </v>
      </c>
      <c r="I2406" s="9">
        <f>INDEX(DB_FILM!D:D,MATCH($F2406,DB_FILM!$A:$A,0))</f>
        <v>142</v>
      </c>
      <c r="J2406" s="5" t="str">
        <f>INDEX(DB_FILM!E:E,MATCH($F2406,DB_FILM!$A:$A,0))</f>
        <v>Drama</v>
      </c>
      <c r="K2406" s="6">
        <f>INDEX(DB_FILM!F:F,MATCH($F2406,DB_FILM!$A:$A,0))</f>
        <v>9.3000000000000007</v>
      </c>
      <c r="L2406" s="5" t="str">
        <f>INDEX(DB_FILM!G:G,MATCH($F2406,DB_FILM!$A:$A,0))</f>
        <v>Two imprisoned men bond over a number of years, finding solace and eventual redemption through acts of common decency.</v>
      </c>
      <c r="M2406" s="5" t="str">
        <f>INDEX(DB_FILM!H:H,MATCH($F2406,DB_FILM!$A:$A,0))</f>
        <v xml:space="preserve">Frank Darabont </v>
      </c>
      <c r="N2406" s="5" t="str">
        <f>INDEX(DB_FILM!I:I,MATCH($F2406,DB_FILM!$A:$A,0))</f>
        <v>Tim Robbins, Morgan Freeman, Bob Gunton, William Sadler</v>
      </c>
      <c r="O2406" s="7">
        <f>INDEX(DB_FILM!J:J,MATCH($F2406,DB_FILM!$A:$A,0))</f>
        <v>1987679</v>
      </c>
      <c r="P2406" s="7">
        <f>INDEX(DB_FILM!K:K,MATCH($F2406,DB_FILM!$A:$A,0))</f>
        <v>28340000</v>
      </c>
      <c r="Q2406" t="s">
        <v>474</v>
      </c>
      <c r="R2406">
        <v>1.99</v>
      </c>
      <c r="S2406">
        <v>1</v>
      </c>
      <c r="T2406">
        <v>1</v>
      </c>
      <c r="U2406">
        <v>966</v>
      </c>
      <c r="V2406">
        <v>2</v>
      </c>
      <c r="W2406" t="str">
        <f t="shared" si="74"/>
        <v>A</v>
      </c>
      <c r="X2406" t="s">
        <v>548</v>
      </c>
      <c r="Y2406">
        <v>5</v>
      </c>
      <c r="Z2406">
        <v>1.19</v>
      </c>
      <c r="AA2406" s="6">
        <f t="shared" si="75"/>
        <v>0.8</v>
      </c>
    </row>
    <row r="2407" spans="1:27" x14ac:dyDescent="0.3">
      <c r="A2407" s="5">
        <v>42427</v>
      </c>
      <c r="B2407" t="s">
        <v>407</v>
      </c>
      <c r="C2407" t="s">
        <v>450</v>
      </c>
      <c r="D2407" t="s">
        <v>372</v>
      </c>
      <c r="E2407" t="s">
        <v>321</v>
      </c>
      <c r="F2407" t="s">
        <v>15</v>
      </c>
      <c r="G2407" s="5" t="str">
        <f>INDEX(DB_FILM!B:B,MATCH($F2407,DB_FILM!$A:$A,0))</f>
        <v>1957</v>
      </c>
      <c r="H2407" s="5" t="str">
        <f>INDEX(DB_FILM!C:C,MATCH($F2407,DB_FILM!$A:$A,0))</f>
        <v>N/A</v>
      </c>
      <c r="I2407" s="9">
        <f>INDEX(DB_FILM!D:D,MATCH($F2407,DB_FILM!$A:$A,0))</f>
        <v>96</v>
      </c>
      <c r="J2407" s="5" t="str">
        <f>INDEX(DB_FILM!E:E,MATCH($F2407,DB_FILM!$A:$A,0))</f>
        <v>Crime, Drama</v>
      </c>
      <c r="K2407" s="6">
        <f>INDEX(DB_FILM!F:F,MATCH($F2407,DB_FILM!$A:$A,0))</f>
        <v>8.9</v>
      </c>
      <c r="L2407" s="5" t="str">
        <f>INDEX(DB_FILM!G:G,MATCH($F2407,DB_FILM!$A:$A,0))</f>
        <v>A jury holdout attempts to prevent a miscarriage of justice by forcing his colleagues to reconsider the evidence.</v>
      </c>
      <c r="M2407" s="5" t="str">
        <f>INDEX(DB_FILM!H:H,MATCH($F2407,DB_FILM!$A:$A,0))</f>
        <v xml:space="preserve">Sidney Lumet </v>
      </c>
      <c r="N2407" s="5" t="str">
        <f>INDEX(DB_FILM!I:I,MATCH($F2407,DB_FILM!$A:$A,0))</f>
        <v>Henry Fonda, Lee J. Cobb, Martin Balsam, John Fiedler</v>
      </c>
      <c r="O2407" s="7">
        <f>INDEX(DB_FILM!J:J,MATCH($F2407,DB_FILM!$A:$A,0))</f>
        <v>555455</v>
      </c>
      <c r="P2407" s="7">
        <f>INDEX(DB_FILM!K:K,MATCH($F2407,DB_FILM!$A:$A,0))</f>
        <v>0</v>
      </c>
      <c r="Q2407" t="s">
        <v>475</v>
      </c>
      <c r="R2407">
        <v>5.99</v>
      </c>
      <c r="S2407">
        <v>50</v>
      </c>
      <c r="T2407">
        <v>3</v>
      </c>
      <c r="U2407">
        <v>967</v>
      </c>
      <c r="V2407">
        <v>3</v>
      </c>
      <c r="W2407" t="str">
        <f t="shared" si="74"/>
        <v>C</v>
      </c>
      <c r="X2407" t="s">
        <v>496</v>
      </c>
      <c r="Y2407">
        <v>0</v>
      </c>
      <c r="Z2407">
        <v>4.8499999999999996</v>
      </c>
      <c r="AA2407" s="6">
        <f t="shared" si="75"/>
        <v>1.1400000000000006</v>
      </c>
    </row>
    <row r="2408" spans="1:27" x14ac:dyDescent="0.3">
      <c r="A2408" s="5">
        <v>42427</v>
      </c>
      <c r="B2408" s="5" t="s">
        <v>407</v>
      </c>
      <c r="C2408" s="5" t="s">
        <v>450</v>
      </c>
      <c r="D2408" s="5" t="s">
        <v>372</v>
      </c>
      <c r="E2408" t="s">
        <v>321</v>
      </c>
      <c r="F2408" s="5" t="s">
        <v>1</v>
      </c>
      <c r="G2408" s="5" t="str">
        <f>INDEX(DB_FILM!B:B,MATCH($F2408,DB_FILM!$A:$A,0))</f>
        <v>1972</v>
      </c>
      <c r="H2408" s="5" t="str">
        <f>INDEX(DB_FILM!C:C,MATCH($F2408,DB_FILM!$A:$A,0))</f>
        <v xml:space="preserve">T </v>
      </c>
      <c r="I2408" s="9">
        <f>INDEX(DB_FILM!D:D,MATCH($F2408,DB_FILM!$A:$A,0))</f>
        <v>175</v>
      </c>
      <c r="J2408" s="5" t="str">
        <f>INDEX(DB_FILM!E:E,MATCH($F2408,DB_FILM!$A:$A,0))</f>
        <v>Crime, Drama</v>
      </c>
      <c r="K2408" s="6">
        <f>INDEX(DB_FILM!F:F,MATCH($F2408,DB_FILM!$A:$A,0))</f>
        <v>9.1999999999999993</v>
      </c>
      <c r="L2408" s="5" t="str">
        <f>INDEX(DB_FILM!G:G,MATCH($F2408,DB_FILM!$A:$A,0))</f>
        <v>The aging patriarch of an organized crime dynasty transfers control of his clandestine empire to his reluctant son.</v>
      </c>
      <c r="M2408" s="5" t="str">
        <f>INDEX(DB_FILM!H:H,MATCH($F2408,DB_FILM!$A:$A,0))</f>
        <v xml:space="preserve">Francis Ford Coppola </v>
      </c>
      <c r="N2408" s="5" t="str">
        <f>INDEX(DB_FILM!I:I,MATCH($F2408,DB_FILM!$A:$A,0))</f>
        <v>Marlon Brando, Al Pacino, James Caan, Diane Keaton</v>
      </c>
      <c r="O2408" s="7">
        <f>INDEX(DB_FILM!J:J,MATCH($F2408,DB_FILM!$A:$A,0))</f>
        <v>1361367</v>
      </c>
      <c r="P2408" s="7">
        <f>INDEX(DB_FILM!K:K,MATCH($F2408,DB_FILM!$A:$A,0))</f>
        <v>134970000</v>
      </c>
      <c r="Q2408" s="5" t="s">
        <v>475</v>
      </c>
      <c r="R2408">
        <v>9.99</v>
      </c>
      <c r="S2408">
        <v>12</v>
      </c>
      <c r="T2408">
        <v>3</v>
      </c>
      <c r="U2408">
        <v>967</v>
      </c>
      <c r="V2408">
        <v>1</v>
      </c>
      <c r="W2408" t="str">
        <f t="shared" si="74"/>
        <v>C</v>
      </c>
      <c r="X2408" t="s">
        <v>611</v>
      </c>
      <c r="Y2408">
        <v>0</v>
      </c>
      <c r="Z2408">
        <v>7.89</v>
      </c>
      <c r="AA2408" s="6">
        <f t="shared" si="75"/>
        <v>2.1000000000000005</v>
      </c>
    </row>
    <row r="2409" spans="1:27" x14ac:dyDescent="0.3">
      <c r="A2409" s="5">
        <v>42427</v>
      </c>
      <c r="B2409" t="s">
        <v>404</v>
      </c>
      <c r="C2409" t="s">
        <v>432</v>
      </c>
      <c r="D2409" t="s">
        <v>378</v>
      </c>
      <c r="E2409" t="s">
        <v>268</v>
      </c>
      <c r="F2409" t="s">
        <v>57</v>
      </c>
      <c r="G2409" s="5" t="str">
        <f>INDEX(DB_FILM!B:B,MATCH($F2409,DB_FILM!$A:$A,0))</f>
        <v>1997</v>
      </c>
      <c r="H2409" s="5" t="str">
        <f>INDEX(DB_FILM!C:C,MATCH($F2409,DB_FILM!$A:$A,0))</f>
        <v xml:space="preserve">T </v>
      </c>
      <c r="I2409" s="9">
        <f>INDEX(DB_FILM!D:D,MATCH($F2409,DB_FILM!$A:$A,0))</f>
        <v>116</v>
      </c>
      <c r="J2409" s="5" t="str">
        <f>INDEX(DB_FILM!E:E,MATCH($F2409,DB_FILM!$A:$A,0))</f>
        <v>Comedy, Drama, War</v>
      </c>
      <c r="K2409" s="6">
        <f>INDEX(DB_FILM!F:F,MATCH($F2409,DB_FILM!$A:$A,0))</f>
        <v>8.6</v>
      </c>
      <c r="L2409" s="5" t="str">
        <f>INDEX(DB_FILM!G:G,MATCH($F2409,DB_FILM!$A:$A,0))</f>
        <v>When an open-minded Jewish librarian and his son become victims of the Holocaust, he uses a perfect mixture of will, humor, and imagination to protect his son from the dangers around their camp.</v>
      </c>
      <c r="M2409" s="5" t="str">
        <f>INDEX(DB_FILM!H:H,MATCH($F2409,DB_FILM!$A:$A,0))</f>
        <v xml:space="preserve">Roberto Benigni </v>
      </c>
      <c r="N2409" s="5" t="str">
        <f>INDEX(DB_FILM!I:I,MATCH($F2409,DB_FILM!$A:$A,0))</f>
        <v>Roberto Benigni, Nicoletta Braschi, Giorgio Cantarini, Giustino Durano</v>
      </c>
      <c r="O2409" s="7">
        <f>INDEX(DB_FILM!J:J,MATCH($F2409,DB_FILM!$A:$A,0))</f>
        <v>517982</v>
      </c>
      <c r="P2409" s="7">
        <f>INDEX(DB_FILM!K:K,MATCH($F2409,DB_FILM!$A:$A,0))</f>
        <v>57600000</v>
      </c>
      <c r="Q2409" t="s">
        <v>475</v>
      </c>
      <c r="R2409">
        <v>3.99</v>
      </c>
      <c r="S2409">
        <v>24</v>
      </c>
      <c r="T2409">
        <v>3</v>
      </c>
      <c r="U2409">
        <v>968</v>
      </c>
      <c r="V2409">
        <v>2</v>
      </c>
      <c r="W2409" t="str">
        <f t="shared" si="74"/>
        <v>C</v>
      </c>
      <c r="X2409" t="s">
        <v>537</v>
      </c>
      <c r="Y2409">
        <v>0</v>
      </c>
      <c r="Z2409">
        <v>3.27</v>
      </c>
      <c r="AA2409" s="6">
        <f t="shared" si="75"/>
        <v>0.7200000000000002</v>
      </c>
    </row>
    <row r="2410" spans="1:27" x14ac:dyDescent="0.3">
      <c r="A2410" s="5">
        <v>42427</v>
      </c>
      <c r="B2410" s="5" t="s">
        <v>404</v>
      </c>
      <c r="C2410" s="5" t="s">
        <v>432</v>
      </c>
      <c r="D2410" s="5" t="s">
        <v>378</v>
      </c>
      <c r="E2410" t="s">
        <v>268</v>
      </c>
      <c r="F2410" s="5" t="s">
        <v>27</v>
      </c>
      <c r="G2410" s="5" t="str">
        <f>INDEX(DB_FILM!B:B,MATCH($F2410,DB_FILM!$A:$A,0))</f>
        <v>1999</v>
      </c>
      <c r="H2410" s="5" t="str">
        <f>INDEX(DB_FILM!C:C,MATCH($F2410,DB_FILM!$A:$A,0))</f>
        <v xml:space="preserve">T </v>
      </c>
      <c r="I2410" s="9">
        <f>INDEX(DB_FILM!D:D,MATCH($F2410,DB_FILM!$A:$A,0))</f>
        <v>136</v>
      </c>
      <c r="J2410" s="5" t="str">
        <f>INDEX(DB_FILM!E:E,MATCH($F2410,DB_FILM!$A:$A,0))</f>
        <v>Action, Sci-Fi</v>
      </c>
      <c r="K2410" s="6">
        <f>INDEX(DB_FILM!F:F,MATCH($F2410,DB_FILM!$A:$A,0))</f>
        <v>8.6999999999999993</v>
      </c>
      <c r="L2410" s="5" t="str">
        <f>INDEX(DB_FILM!G:G,MATCH($F2410,DB_FILM!$A:$A,0))</f>
        <v>A computer hacker learns from mysterious rebels about the true nature of his reality and his role in the war against its controllers.</v>
      </c>
      <c r="M2410" s="5" t="str">
        <f>INDEX(DB_FILM!H:H,MATCH($F2410,DB_FILM!$A:$A,0))</f>
        <v xml:space="preserve">Lana Wachowski, Lilly Wachowski </v>
      </c>
      <c r="N2410" s="5" t="str">
        <f>INDEX(DB_FILM!I:I,MATCH($F2410,DB_FILM!$A:$A,0))</f>
        <v>Keanu Reeves, Laurence Fishburne, Carrie-Anne Moss, Hugo Weaving</v>
      </c>
      <c r="O2410" s="7">
        <f>INDEX(DB_FILM!J:J,MATCH($F2410,DB_FILM!$A:$A,0))</f>
        <v>1427143</v>
      </c>
      <c r="P2410" s="7">
        <f>INDEX(DB_FILM!K:K,MATCH($F2410,DB_FILM!$A:$A,0))</f>
        <v>171480000</v>
      </c>
      <c r="Q2410" s="5" t="s">
        <v>475</v>
      </c>
      <c r="R2410">
        <v>7.99</v>
      </c>
      <c r="S2410">
        <v>7</v>
      </c>
      <c r="T2410">
        <v>3</v>
      </c>
      <c r="U2410">
        <v>968</v>
      </c>
      <c r="V2410">
        <v>3</v>
      </c>
      <c r="W2410" t="str">
        <f t="shared" si="74"/>
        <v>C</v>
      </c>
      <c r="X2410" t="s">
        <v>623</v>
      </c>
      <c r="Y2410">
        <v>0</v>
      </c>
      <c r="Z2410">
        <v>6.39</v>
      </c>
      <c r="AA2410" s="6">
        <f t="shared" si="75"/>
        <v>1.6000000000000005</v>
      </c>
    </row>
    <row r="2411" spans="1:27" x14ac:dyDescent="0.3">
      <c r="A2411" s="5">
        <v>42427</v>
      </c>
      <c r="B2411" s="5" t="s">
        <v>404</v>
      </c>
      <c r="C2411" s="5" t="s">
        <v>432</v>
      </c>
      <c r="D2411" s="5" t="s">
        <v>378</v>
      </c>
      <c r="E2411" t="s">
        <v>268</v>
      </c>
      <c r="F2411" s="5" t="s">
        <v>91</v>
      </c>
      <c r="G2411" s="5" t="str">
        <f>INDEX(DB_FILM!B:B,MATCH($F2411,DB_FILM!$A:$A,0))</f>
        <v>2011</v>
      </c>
      <c r="H2411" s="5" t="str">
        <f>INDEX(DB_FILM!C:C,MATCH($F2411,DB_FILM!$A:$A,0))</f>
        <v xml:space="preserve">T </v>
      </c>
      <c r="I2411" s="9">
        <f>INDEX(DB_FILM!D:D,MATCH($F2411,DB_FILM!$A:$A,0))</f>
        <v>112</v>
      </c>
      <c r="J2411" s="5" t="str">
        <f>INDEX(DB_FILM!E:E,MATCH($F2411,DB_FILM!$A:$A,0))</f>
        <v>Biography, Comedy, Drama</v>
      </c>
      <c r="K2411" s="6">
        <f>INDEX(DB_FILM!F:F,MATCH($F2411,DB_FILM!$A:$A,0))</f>
        <v>8.5</v>
      </c>
      <c r="L2411" s="5" t="str">
        <f>INDEX(DB_FILM!G:G,MATCH($F2411,DB_FILM!$A:$A,0))</f>
        <v>After he becomes a quadriplegic from a paragliding accident, an aristocrat hires a young man from the projects to be his caregiver.</v>
      </c>
      <c r="M2411" s="5" t="str">
        <f>INDEX(DB_FILM!H:H,MATCH($F2411,DB_FILM!$A:$A,0))</f>
        <v xml:space="preserve">Olivier Nakache, Éric Toledano </v>
      </c>
      <c r="N2411" s="5" t="str">
        <f>INDEX(DB_FILM!I:I,MATCH($F2411,DB_FILM!$A:$A,0))</f>
        <v>François Cluzet, Omar Sy, Anne Le Ny, Audrey Fleurot</v>
      </c>
      <c r="O2411" s="7">
        <f>INDEX(DB_FILM!J:J,MATCH($F2411,DB_FILM!$A:$A,0))</f>
        <v>631043</v>
      </c>
      <c r="P2411" s="7">
        <f>INDEX(DB_FILM!K:K,MATCH($F2411,DB_FILM!$A:$A,0))</f>
        <v>13180000</v>
      </c>
      <c r="Q2411" s="5" t="s">
        <v>474</v>
      </c>
      <c r="R2411">
        <v>1.99</v>
      </c>
      <c r="S2411">
        <v>42</v>
      </c>
      <c r="T2411">
        <v>1</v>
      </c>
      <c r="U2411">
        <v>968</v>
      </c>
      <c r="V2411">
        <v>1</v>
      </c>
      <c r="W2411" t="str">
        <f t="shared" si="74"/>
        <v>A</v>
      </c>
      <c r="X2411" t="s">
        <v>482</v>
      </c>
      <c r="Y2411">
        <v>0</v>
      </c>
      <c r="Z2411">
        <v>1.1499999999999999</v>
      </c>
      <c r="AA2411" s="6">
        <f t="shared" si="75"/>
        <v>0.84000000000000008</v>
      </c>
    </row>
    <row r="2412" spans="1:27" x14ac:dyDescent="0.3">
      <c r="A2412" s="5">
        <v>42427</v>
      </c>
      <c r="B2412" s="5" t="s">
        <v>404</v>
      </c>
      <c r="C2412" s="5" t="s">
        <v>432</v>
      </c>
      <c r="D2412" s="5" t="s">
        <v>378</v>
      </c>
      <c r="E2412" t="s">
        <v>268</v>
      </c>
      <c r="F2412" s="5" t="s">
        <v>99</v>
      </c>
      <c r="G2412" s="5" t="str">
        <f>INDEX(DB_FILM!B:B,MATCH($F2412,DB_FILM!$A:$A,0))</f>
        <v>1994</v>
      </c>
      <c r="H2412" s="5" t="str">
        <f>INDEX(DB_FILM!C:C,MATCH($F2412,DB_FILM!$A:$A,0))</f>
        <v xml:space="preserve">T </v>
      </c>
      <c r="I2412" s="9">
        <f>INDEX(DB_FILM!D:D,MATCH($F2412,DB_FILM!$A:$A,0))</f>
        <v>142</v>
      </c>
      <c r="J2412" s="5" t="str">
        <f>INDEX(DB_FILM!E:E,MATCH($F2412,DB_FILM!$A:$A,0))</f>
        <v>Drama</v>
      </c>
      <c r="K2412" s="6">
        <f>INDEX(DB_FILM!F:F,MATCH($F2412,DB_FILM!$A:$A,0))</f>
        <v>9.3000000000000007</v>
      </c>
      <c r="L2412" s="5" t="str">
        <f>INDEX(DB_FILM!G:G,MATCH($F2412,DB_FILM!$A:$A,0))</f>
        <v>Two imprisoned men bond over a number of years, finding solace and eventual redemption through acts of common decency.</v>
      </c>
      <c r="M2412" s="5" t="str">
        <f>INDEX(DB_FILM!H:H,MATCH($F2412,DB_FILM!$A:$A,0))</f>
        <v xml:space="preserve">Frank Darabont </v>
      </c>
      <c r="N2412" s="5" t="str">
        <f>INDEX(DB_FILM!I:I,MATCH($F2412,DB_FILM!$A:$A,0))</f>
        <v>Tim Robbins, Morgan Freeman, Bob Gunton, William Sadler</v>
      </c>
      <c r="O2412" s="7">
        <f>INDEX(DB_FILM!J:J,MATCH($F2412,DB_FILM!$A:$A,0))</f>
        <v>1987679</v>
      </c>
      <c r="P2412" s="7">
        <f>INDEX(DB_FILM!K:K,MATCH($F2412,DB_FILM!$A:$A,0))</f>
        <v>28340000</v>
      </c>
      <c r="Q2412" s="5" t="s">
        <v>474</v>
      </c>
      <c r="R2412">
        <v>5.99</v>
      </c>
      <c r="S2412">
        <v>1</v>
      </c>
      <c r="T2412">
        <v>1</v>
      </c>
      <c r="U2412">
        <v>968</v>
      </c>
      <c r="V2412">
        <v>1</v>
      </c>
      <c r="W2412" t="str">
        <f t="shared" si="74"/>
        <v>A</v>
      </c>
      <c r="X2412" t="s">
        <v>548</v>
      </c>
      <c r="Y2412">
        <v>0</v>
      </c>
      <c r="Z2412">
        <v>3.23</v>
      </c>
      <c r="AA2412" s="6">
        <f t="shared" si="75"/>
        <v>2.7600000000000002</v>
      </c>
    </row>
    <row r="2413" spans="1:27" x14ac:dyDescent="0.3">
      <c r="A2413" s="5">
        <v>42428</v>
      </c>
      <c r="B2413" t="s">
        <v>408</v>
      </c>
      <c r="C2413" t="s">
        <v>467</v>
      </c>
      <c r="D2413" t="s">
        <v>396</v>
      </c>
      <c r="E2413" t="s">
        <v>321</v>
      </c>
      <c r="F2413" t="s">
        <v>25</v>
      </c>
      <c r="G2413" s="5" t="str">
        <f>INDEX(DB_FILM!B:B,MATCH($F2413,DB_FILM!$A:$A,0))</f>
        <v>1980</v>
      </c>
      <c r="H2413" s="5" t="str">
        <f>INDEX(DB_FILM!C:C,MATCH($F2413,DB_FILM!$A:$A,0))</f>
        <v xml:space="preserve">T </v>
      </c>
      <c r="I2413" s="9">
        <f>INDEX(DB_FILM!D:D,MATCH($F2413,DB_FILM!$A:$A,0))</f>
        <v>124</v>
      </c>
      <c r="J2413" s="5" t="str">
        <f>INDEX(DB_FILM!E:E,MATCH($F2413,DB_FILM!$A:$A,0))</f>
        <v>Action, Adventure, Fantasy</v>
      </c>
      <c r="K2413" s="6">
        <f>INDEX(DB_FILM!F:F,MATCH($F2413,DB_FILM!$A:$A,0))</f>
        <v>8.8000000000000007</v>
      </c>
      <c r="L2413" s="5" t="str">
        <f>INDEX(DB_FILM!G:G,MATCH($F2413,DB_FILM!$A:$A,0))</f>
        <v>After the rebels are brutally overpowered by the Empire on the ice planet Hoth, Luke Skywalker begins Jedi training with Yoda, while his friends are pursued by Darth Vader.</v>
      </c>
      <c r="M2413" s="5" t="str">
        <f>INDEX(DB_FILM!H:H,MATCH($F2413,DB_FILM!$A:$A,0))</f>
        <v xml:space="preserve">Irvin Kershner </v>
      </c>
      <c r="N2413" s="5" t="str">
        <f>INDEX(DB_FILM!I:I,MATCH($F2413,DB_FILM!$A:$A,0))</f>
        <v>Mark Hamill, Harrison Ford, Carrie Fisher, Billy Dee Williams</v>
      </c>
      <c r="O2413" s="7">
        <f>INDEX(DB_FILM!J:J,MATCH($F2413,DB_FILM!$A:$A,0))</f>
        <v>999712</v>
      </c>
      <c r="P2413" s="7">
        <f>INDEX(DB_FILM!K:K,MATCH($F2413,DB_FILM!$A:$A,0))</f>
        <v>290480000</v>
      </c>
      <c r="Q2413" t="s">
        <v>474</v>
      </c>
      <c r="R2413">
        <v>7.99</v>
      </c>
      <c r="S2413">
        <v>6</v>
      </c>
      <c r="T2413">
        <v>1</v>
      </c>
      <c r="U2413">
        <v>969</v>
      </c>
      <c r="V2413">
        <v>1</v>
      </c>
      <c r="W2413" t="str">
        <f t="shared" si="74"/>
        <v>A</v>
      </c>
      <c r="X2413" t="s">
        <v>624</v>
      </c>
      <c r="Y2413">
        <v>5</v>
      </c>
      <c r="Z2413">
        <v>5.35</v>
      </c>
      <c r="AA2413" s="6">
        <f t="shared" si="75"/>
        <v>2.6400000000000006</v>
      </c>
    </row>
    <row r="2414" spans="1:27" x14ac:dyDescent="0.3">
      <c r="A2414" s="5">
        <v>42428</v>
      </c>
      <c r="B2414" s="5" t="s">
        <v>412</v>
      </c>
      <c r="C2414" s="5" t="s">
        <v>444</v>
      </c>
      <c r="D2414" s="5" t="s">
        <v>273</v>
      </c>
      <c r="E2414" t="s">
        <v>274</v>
      </c>
      <c r="F2414" s="5" t="s">
        <v>3</v>
      </c>
      <c r="G2414" s="5" t="str">
        <f>INDEX(DB_FILM!B:B,MATCH($F2414,DB_FILM!$A:$A,0))</f>
        <v>2008</v>
      </c>
      <c r="H2414" s="5" t="str">
        <f>INDEX(DB_FILM!C:C,MATCH($F2414,DB_FILM!$A:$A,0))</f>
        <v xml:space="preserve">T </v>
      </c>
      <c r="I2414" s="9">
        <f>INDEX(DB_FILM!D:D,MATCH($F2414,DB_FILM!$A:$A,0))</f>
        <v>152</v>
      </c>
      <c r="J2414" s="5" t="str">
        <f>INDEX(DB_FILM!E:E,MATCH($F2414,DB_FILM!$A:$A,0))</f>
        <v>Action, Crime, Drama</v>
      </c>
      <c r="K2414" s="6">
        <f>INDEX(DB_FILM!F:F,MATCH($F2414,DB_FILM!$A:$A,0))</f>
        <v>9</v>
      </c>
      <c r="L2414" s="5" t="str">
        <f>INDEX(DB_FILM!G:G,MATCH($F2414,DB_FILM!$A:$A,0))</f>
        <v>When the menace known as the Joker emerges from his mysterious past, he wreaks havoc and chaos on the people of Gotham. The Dark Knight must accept one of the greatest psychological and physical tests of his ability to fight injustice.</v>
      </c>
      <c r="M2414" s="5" t="str">
        <f>INDEX(DB_FILM!H:H,MATCH($F2414,DB_FILM!$A:$A,0))</f>
        <v xml:space="preserve">Christopher Nolan </v>
      </c>
      <c r="N2414" s="5" t="str">
        <f>INDEX(DB_FILM!I:I,MATCH($F2414,DB_FILM!$A:$A,0))</f>
        <v>Christian Bale, Heath Ledger, Aaron Eckhart, Michael Caine</v>
      </c>
      <c r="O2414" s="7">
        <f>INDEX(DB_FILM!J:J,MATCH($F2414,DB_FILM!$A:$A,0))</f>
        <v>1958004</v>
      </c>
      <c r="P2414" s="7">
        <f>INDEX(DB_FILM!K:K,MATCH($F2414,DB_FILM!$A:$A,0))</f>
        <v>534860000</v>
      </c>
      <c r="Q2414" s="5" t="s">
        <v>476</v>
      </c>
      <c r="R2414">
        <v>3.99</v>
      </c>
      <c r="S2414">
        <v>23</v>
      </c>
      <c r="T2414">
        <v>2</v>
      </c>
      <c r="U2414">
        <v>970</v>
      </c>
      <c r="V2414">
        <v>3</v>
      </c>
      <c r="W2414" t="str">
        <f t="shared" si="74"/>
        <v>B</v>
      </c>
      <c r="X2414" t="s">
        <v>500</v>
      </c>
      <c r="Y2414">
        <v>0</v>
      </c>
      <c r="Z2414">
        <v>2.59</v>
      </c>
      <c r="AA2414" s="6">
        <f t="shared" si="75"/>
        <v>1.4000000000000004</v>
      </c>
    </row>
    <row r="2415" spans="1:27" x14ac:dyDescent="0.3">
      <c r="A2415" s="5">
        <v>42428</v>
      </c>
      <c r="B2415" t="s">
        <v>412</v>
      </c>
      <c r="C2415" t="s">
        <v>444</v>
      </c>
      <c r="D2415" t="s">
        <v>273</v>
      </c>
      <c r="E2415" t="s">
        <v>274</v>
      </c>
      <c r="F2415" t="s">
        <v>79</v>
      </c>
      <c r="G2415" s="5" t="str">
        <f>INDEX(DB_FILM!B:B,MATCH($F2415,DB_FILM!$A:$A,0))</f>
        <v>2014</v>
      </c>
      <c r="H2415" s="5" t="str">
        <f>INDEX(DB_FILM!C:C,MATCH($F2415,DB_FILM!$A:$A,0))</f>
        <v xml:space="preserve">T </v>
      </c>
      <c r="I2415" s="9">
        <f>INDEX(DB_FILM!D:D,MATCH($F2415,DB_FILM!$A:$A,0))</f>
        <v>107</v>
      </c>
      <c r="J2415" s="5" t="str">
        <f>INDEX(DB_FILM!E:E,MATCH($F2415,DB_FILM!$A:$A,0))</f>
        <v>Drama, Music</v>
      </c>
      <c r="K2415" s="6">
        <f>INDEX(DB_FILM!F:F,MATCH($F2415,DB_FILM!$A:$A,0))</f>
        <v>8.5</v>
      </c>
      <c r="L2415" s="5" t="str">
        <f>INDEX(DB_FILM!G:G,MATCH($F2415,DB_FILM!$A:$A,0))</f>
        <v>A promising young drummer enrolls at a cut-throat music conservatory where his dreams of greatness are mentored by an instructor who will stop at nothing to realize a student's potential.</v>
      </c>
      <c r="M2415" s="5" t="str">
        <f>INDEX(DB_FILM!H:H,MATCH($F2415,DB_FILM!$A:$A,0))</f>
        <v xml:space="preserve">Damien Chazelle </v>
      </c>
      <c r="N2415" s="5" t="str">
        <f>INDEX(DB_FILM!I:I,MATCH($F2415,DB_FILM!$A:$A,0))</f>
        <v>Miles Teller, J.K. Simmons, Melissa Benoist, Paul Reiser</v>
      </c>
      <c r="O2415" s="7">
        <f>INDEX(DB_FILM!J:J,MATCH($F2415,DB_FILM!$A:$A,0))</f>
        <v>565511</v>
      </c>
      <c r="P2415" s="7">
        <f>INDEX(DB_FILM!K:K,MATCH($F2415,DB_FILM!$A:$A,0))</f>
        <v>13090000</v>
      </c>
      <c r="Q2415" t="s">
        <v>476</v>
      </c>
      <c r="R2415">
        <v>13.99</v>
      </c>
      <c r="S2415">
        <v>36</v>
      </c>
      <c r="T2415">
        <v>2</v>
      </c>
      <c r="U2415">
        <v>970</v>
      </c>
      <c r="V2415">
        <v>2</v>
      </c>
      <c r="W2415" t="str">
        <f t="shared" si="74"/>
        <v>B</v>
      </c>
      <c r="X2415" t="s">
        <v>606</v>
      </c>
      <c r="Y2415">
        <v>0</v>
      </c>
      <c r="Z2415">
        <v>7.69</v>
      </c>
      <c r="AA2415" s="6">
        <f t="shared" si="75"/>
        <v>6.3</v>
      </c>
    </row>
    <row r="2416" spans="1:27" x14ac:dyDescent="0.3">
      <c r="A2416" s="5">
        <v>42428</v>
      </c>
      <c r="B2416" t="s">
        <v>410</v>
      </c>
      <c r="C2416" t="s">
        <v>419</v>
      </c>
      <c r="D2416" t="s">
        <v>312</v>
      </c>
      <c r="E2416" t="s">
        <v>307</v>
      </c>
      <c r="F2416" t="s">
        <v>91</v>
      </c>
      <c r="G2416" s="5" t="str">
        <f>INDEX(DB_FILM!B:B,MATCH($F2416,DB_FILM!$A:$A,0))</f>
        <v>2011</v>
      </c>
      <c r="H2416" s="5" t="str">
        <f>INDEX(DB_FILM!C:C,MATCH($F2416,DB_FILM!$A:$A,0))</f>
        <v xml:space="preserve">T </v>
      </c>
      <c r="I2416" s="9">
        <f>INDEX(DB_FILM!D:D,MATCH($F2416,DB_FILM!$A:$A,0))</f>
        <v>112</v>
      </c>
      <c r="J2416" s="5" t="str">
        <f>INDEX(DB_FILM!E:E,MATCH($F2416,DB_FILM!$A:$A,0))</f>
        <v>Biography, Comedy, Drama</v>
      </c>
      <c r="K2416" s="6">
        <f>INDEX(DB_FILM!F:F,MATCH($F2416,DB_FILM!$A:$A,0))</f>
        <v>8.5</v>
      </c>
      <c r="L2416" s="5" t="str">
        <f>INDEX(DB_FILM!G:G,MATCH($F2416,DB_FILM!$A:$A,0))</f>
        <v>After he becomes a quadriplegic from a paragliding accident, an aristocrat hires a young man from the projects to be his caregiver.</v>
      </c>
      <c r="M2416" s="5" t="str">
        <f>INDEX(DB_FILM!H:H,MATCH($F2416,DB_FILM!$A:$A,0))</f>
        <v xml:space="preserve">Olivier Nakache, Éric Toledano </v>
      </c>
      <c r="N2416" s="5" t="str">
        <f>INDEX(DB_FILM!I:I,MATCH($F2416,DB_FILM!$A:$A,0))</f>
        <v>François Cluzet, Omar Sy, Anne Le Ny, Audrey Fleurot</v>
      </c>
      <c r="O2416" s="7">
        <f>INDEX(DB_FILM!J:J,MATCH($F2416,DB_FILM!$A:$A,0))</f>
        <v>631043</v>
      </c>
      <c r="P2416" s="7">
        <f>INDEX(DB_FILM!K:K,MATCH($F2416,DB_FILM!$A:$A,0))</f>
        <v>13180000</v>
      </c>
      <c r="Q2416" t="s">
        <v>476</v>
      </c>
      <c r="R2416">
        <v>9.99</v>
      </c>
      <c r="S2416">
        <v>42</v>
      </c>
      <c r="T2416">
        <v>2</v>
      </c>
      <c r="U2416">
        <v>971</v>
      </c>
      <c r="V2416">
        <v>1</v>
      </c>
      <c r="W2416" t="str">
        <f t="shared" si="74"/>
        <v>B</v>
      </c>
      <c r="X2416" t="s">
        <v>549</v>
      </c>
      <c r="Y2416">
        <v>0</v>
      </c>
      <c r="Z2416">
        <v>5.39</v>
      </c>
      <c r="AA2416" s="6">
        <f t="shared" si="75"/>
        <v>4.6000000000000005</v>
      </c>
    </row>
    <row r="2417" spans="1:27" x14ac:dyDescent="0.3">
      <c r="A2417" s="5">
        <v>42428</v>
      </c>
      <c r="B2417" s="5" t="s">
        <v>405</v>
      </c>
      <c r="C2417" s="5" t="s">
        <v>451</v>
      </c>
      <c r="D2417" s="5" t="s">
        <v>343</v>
      </c>
      <c r="E2417" t="s">
        <v>290</v>
      </c>
      <c r="F2417" s="5" t="s">
        <v>75</v>
      </c>
      <c r="G2417" s="5" t="str">
        <f>INDEX(DB_FILM!B:B,MATCH($F2417,DB_FILM!$A:$A,0))</f>
        <v>1979</v>
      </c>
      <c r="H2417" s="5" t="str">
        <f>INDEX(DB_FILM!C:C,MATCH($F2417,DB_FILM!$A:$A,0))</f>
        <v xml:space="preserve">T </v>
      </c>
      <c r="I2417" s="9">
        <f>INDEX(DB_FILM!D:D,MATCH($F2417,DB_FILM!$A:$A,0))</f>
        <v>116</v>
      </c>
      <c r="J2417" s="5" t="str">
        <f>INDEX(DB_FILM!E:E,MATCH($F2417,DB_FILM!$A:$A,0))</f>
        <v>Horror, Sci-Fi</v>
      </c>
      <c r="K2417" s="6">
        <f>INDEX(DB_FILM!F:F,MATCH($F2417,DB_FILM!$A:$A,0))</f>
        <v>8.5</v>
      </c>
      <c r="L2417" s="5" t="str">
        <f>INDEX(DB_FILM!G:G,MATCH($F2417,DB_FILM!$A:$A,0))</f>
        <v>After a space merchant vessel perceives an unknown transmission as a distress call, its landing on the source moon finds one of the crew attacked by a mysterious lifeform, and they soon realize that its life cycle has merely begun.</v>
      </c>
      <c r="M2417" s="5" t="str">
        <f>INDEX(DB_FILM!H:H,MATCH($F2417,DB_FILM!$A:$A,0))</f>
        <v xml:space="preserve">Ridley Scott </v>
      </c>
      <c r="N2417" s="5" t="str">
        <f>INDEX(DB_FILM!I:I,MATCH($F2417,DB_FILM!$A:$A,0))</f>
        <v>Sigourney Weaver, Tom Skerritt, John Hurt, Veronica Cartwright</v>
      </c>
      <c r="O2417" s="7">
        <f>INDEX(DB_FILM!J:J,MATCH($F2417,DB_FILM!$A:$A,0))</f>
        <v>678799</v>
      </c>
      <c r="P2417" s="7">
        <f>INDEX(DB_FILM!K:K,MATCH($F2417,DB_FILM!$A:$A,0))</f>
        <v>78900000</v>
      </c>
      <c r="Q2417" s="5" t="s">
        <v>475</v>
      </c>
      <c r="R2417">
        <v>9.99</v>
      </c>
      <c r="S2417">
        <v>33</v>
      </c>
      <c r="T2417">
        <v>3</v>
      </c>
      <c r="U2417">
        <v>972</v>
      </c>
      <c r="V2417">
        <v>2</v>
      </c>
      <c r="W2417" t="str">
        <f t="shared" si="74"/>
        <v>C</v>
      </c>
      <c r="X2417" t="s">
        <v>581</v>
      </c>
      <c r="Y2417">
        <v>0</v>
      </c>
      <c r="Z2417">
        <v>7.09</v>
      </c>
      <c r="AA2417" s="6">
        <f t="shared" si="75"/>
        <v>2.9000000000000004</v>
      </c>
    </row>
    <row r="2418" spans="1:27" x14ac:dyDescent="0.3">
      <c r="A2418" s="5">
        <v>42428</v>
      </c>
      <c r="B2418" t="s">
        <v>405</v>
      </c>
      <c r="C2418" t="s">
        <v>451</v>
      </c>
      <c r="D2418" t="s">
        <v>343</v>
      </c>
      <c r="E2418" t="s">
        <v>290</v>
      </c>
      <c r="F2418" t="s">
        <v>3</v>
      </c>
      <c r="G2418" s="5" t="str">
        <f>INDEX(DB_FILM!B:B,MATCH($F2418,DB_FILM!$A:$A,0))</f>
        <v>2008</v>
      </c>
      <c r="H2418" s="5" t="str">
        <f>INDEX(DB_FILM!C:C,MATCH($F2418,DB_FILM!$A:$A,0))</f>
        <v xml:space="preserve">T </v>
      </c>
      <c r="I2418" s="9">
        <f>INDEX(DB_FILM!D:D,MATCH($F2418,DB_FILM!$A:$A,0))</f>
        <v>152</v>
      </c>
      <c r="J2418" s="5" t="str">
        <f>INDEX(DB_FILM!E:E,MATCH($F2418,DB_FILM!$A:$A,0))</f>
        <v>Action, Crime, Drama</v>
      </c>
      <c r="K2418" s="6">
        <f>INDEX(DB_FILM!F:F,MATCH($F2418,DB_FILM!$A:$A,0))</f>
        <v>9</v>
      </c>
      <c r="L2418" s="5" t="str">
        <f>INDEX(DB_FILM!G:G,MATCH($F2418,DB_FILM!$A:$A,0))</f>
        <v>When the menace known as the Joker emerges from his mysterious past, he wreaks havoc and chaos on the people of Gotham. The Dark Knight must accept one of the greatest psychological and physical tests of his ability to fight injustice.</v>
      </c>
      <c r="M2418" s="5" t="str">
        <f>INDEX(DB_FILM!H:H,MATCH($F2418,DB_FILM!$A:$A,0))</f>
        <v xml:space="preserve">Christopher Nolan </v>
      </c>
      <c r="N2418" s="5" t="str">
        <f>INDEX(DB_FILM!I:I,MATCH($F2418,DB_FILM!$A:$A,0))</f>
        <v>Christian Bale, Heath Ledger, Aaron Eckhart, Michael Caine</v>
      </c>
      <c r="O2418" s="7">
        <f>INDEX(DB_FILM!J:J,MATCH($F2418,DB_FILM!$A:$A,0))</f>
        <v>1958004</v>
      </c>
      <c r="P2418" s="7">
        <f>INDEX(DB_FILM!K:K,MATCH($F2418,DB_FILM!$A:$A,0))</f>
        <v>534860000</v>
      </c>
      <c r="Q2418" t="s">
        <v>474</v>
      </c>
      <c r="R2418">
        <v>5.99</v>
      </c>
      <c r="S2418">
        <v>23</v>
      </c>
      <c r="T2418">
        <v>1</v>
      </c>
      <c r="U2418">
        <v>972</v>
      </c>
      <c r="V2418">
        <v>2</v>
      </c>
      <c r="W2418" t="str">
        <f t="shared" si="74"/>
        <v>A</v>
      </c>
      <c r="X2418" t="s">
        <v>604</v>
      </c>
      <c r="Y2418">
        <v>5</v>
      </c>
      <c r="Z2418">
        <v>3.77</v>
      </c>
      <c r="AA2418" s="6">
        <f t="shared" si="75"/>
        <v>2.2200000000000002</v>
      </c>
    </row>
    <row r="2419" spans="1:27" x14ac:dyDescent="0.3">
      <c r="A2419" s="5">
        <v>42428</v>
      </c>
      <c r="B2419" s="5" t="s">
        <v>401</v>
      </c>
      <c r="C2419" s="5" t="s">
        <v>442</v>
      </c>
      <c r="D2419" s="5" t="s">
        <v>286</v>
      </c>
      <c r="E2419" t="s">
        <v>287</v>
      </c>
      <c r="F2419" s="5" t="s">
        <v>67</v>
      </c>
      <c r="G2419" s="5" t="str">
        <f>INDEX(DB_FILM!B:B,MATCH($F2419,DB_FILM!$A:$A,0))</f>
        <v>1999</v>
      </c>
      <c r="H2419" s="5" t="str">
        <f>INDEX(DB_FILM!C:C,MATCH($F2419,DB_FILM!$A:$A,0))</f>
        <v xml:space="preserve">T </v>
      </c>
      <c r="I2419" s="9">
        <f>INDEX(DB_FILM!D:D,MATCH($F2419,DB_FILM!$A:$A,0))</f>
        <v>189</v>
      </c>
      <c r="J2419" s="5" t="str">
        <f>INDEX(DB_FILM!E:E,MATCH($F2419,DB_FILM!$A:$A,0))</f>
        <v>Crime, Drama, Fantasy</v>
      </c>
      <c r="K2419" s="6">
        <f>INDEX(DB_FILM!F:F,MATCH($F2419,DB_FILM!$A:$A,0))</f>
        <v>8.5</v>
      </c>
      <c r="L2419" s="5" t="str">
        <f>INDEX(DB_FILM!G:G,MATCH($F2419,DB_FILM!$A:$A,0))</f>
        <v>The lives of guards on Death Row are affected by one of their charges: a black man accused of child murder and rape, yet who has a mysterious gift.</v>
      </c>
      <c r="M2419" s="5" t="str">
        <f>INDEX(DB_FILM!H:H,MATCH($F2419,DB_FILM!$A:$A,0))</f>
        <v xml:space="preserve">Frank Darabont </v>
      </c>
      <c r="N2419" s="5" t="str">
        <f>INDEX(DB_FILM!I:I,MATCH($F2419,DB_FILM!$A:$A,0))</f>
        <v>Tom Hanks, Michael Clarke Duncan, David Morse, Bonnie Hunt</v>
      </c>
      <c r="O2419" s="7">
        <f>INDEX(DB_FILM!J:J,MATCH($F2419,DB_FILM!$A:$A,0))</f>
        <v>949343</v>
      </c>
      <c r="P2419" s="7">
        <f>INDEX(DB_FILM!K:K,MATCH($F2419,DB_FILM!$A:$A,0))</f>
        <v>136800000</v>
      </c>
      <c r="Q2419" s="5" t="s">
        <v>475</v>
      </c>
      <c r="R2419">
        <v>9.99</v>
      </c>
      <c r="S2419">
        <v>29</v>
      </c>
      <c r="T2419">
        <v>3</v>
      </c>
      <c r="U2419">
        <v>973</v>
      </c>
      <c r="V2419">
        <v>1</v>
      </c>
      <c r="W2419" t="str">
        <f t="shared" si="74"/>
        <v>C</v>
      </c>
      <c r="X2419" t="s">
        <v>621</v>
      </c>
      <c r="Y2419">
        <v>0</v>
      </c>
      <c r="Z2419">
        <v>7.59</v>
      </c>
      <c r="AA2419" s="6">
        <f t="shared" si="75"/>
        <v>2.4000000000000004</v>
      </c>
    </row>
    <row r="2420" spans="1:27" x14ac:dyDescent="0.3">
      <c r="A2420" s="5">
        <v>42428</v>
      </c>
      <c r="B2420" t="s">
        <v>401</v>
      </c>
      <c r="C2420" t="s">
        <v>442</v>
      </c>
      <c r="D2420" t="s">
        <v>286</v>
      </c>
      <c r="E2420" t="s">
        <v>287</v>
      </c>
      <c r="F2420" t="s">
        <v>79</v>
      </c>
      <c r="G2420" s="5" t="str">
        <f>INDEX(DB_FILM!B:B,MATCH($F2420,DB_FILM!$A:$A,0))</f>
        <v>2014</v>
      </c>
      <c r="H2420" s="5" t="str">
        <f>INDEX(DB_FILM!C:C,MATCH($F2420,DB_FILM!$A:$A,0))</f>
        <v xml:space="preserve">T </v>
      </c>
      <c r="I2420" s="9">
        <f>INDEX(DB_FILM!D:D,MATCH($F2420,DB_FILM!$A:$A,0))</f>
        <v>107</v>
      </c>
      <c r="J2420" s="5" t="str">
        <f>INDEX(DB_FILM!E:E,MATCH($F2420,DB_FILM!$A:$A,0))</f>
        <v>Drama, Music</v>
      </c>
      <c r="K2420" s="6">
        <f>INDEX(DB_FILM!F:F,MATCH($F2420,DB_FILM!$A:$A,0))</f>
        <v>8.5</v>
      </c>
      <c r="L2420" s="5" t="str">
        <f>INDEX(DB_FILM!G:G,MATCH($F2420,DB_FILM!$A:$A,0))</f>
        <v>A promising young drummer enrolls at a cut-throat music conservatory where his dreams of greatness are mentored by an instructor who will stop at nothing to realize a student's potential.</v>
      </c>
      <c r="M2420" s="5" t="str">
        <f>INDEX(DB_FILM!H:H,MATCH($F2420,DB_FILM!$A:$A,0))</f>
        <v xml:space="preserve">Damien Chazelle </v>
      </c>
      <c r="N2420" s="5" t="str">
        <f>INDEX(DB_FILM!I:I,MATCH($F2420,DB_FILM!$A:$A,0))</f>
        <v>Miles Teller, J.K. Simmons, Melissa Benoist, Paul Reiser</v>
      </c>
      <c r="O2420" s="7">
        <f>INDEX(DB_FILM!J:J,MATCH($F2420,DB_FILM!$A:$A,0))</f>
        <v>565511</v>
      </c>
      <c r="P2420" s="7">
        <f>INDEX(DB_FILM!K:K,MATCH($F2420,DB_FILM!$A:$A,0))</f>
        <v>13090000</v>
      </c>
      <c r="Q2420" t="s">
        <v>474</v>
      </c>
      <c r="R2420">
        <v>3.99</v>
      </c>
      <c r="S2420">
        <v>36</v>
      </c>
      <c r="T2420">
        <v>1</v>
      </c>
      <c r="U2420">
        <v>973</v>
      </c>
      <c r="V2420">
        <v>1</v>
      </c>
      <c r="W2420" t="str">
        <f t="shared" si="74"/>
        <v>A</v>
      </c>
      <c r="X2420" t="s">
        <v>596</v>
      </c>
      <c r="Y2420">
        <v>0</v>
      </c>
      <c r="Z2420">
        <v>2.31</v>
      </c>
      <c r="AA2420" s="6">
        <f t="shared" si="75"/>
        <v>1.6800000000000002</v>
      </c>
    </row>
    <row r="2421" spans="1:27" x14ac:dyDescent="0.3">
      <c r="A2421" s="5">
        <v>42428</v>
      </c>
      <c r="B2421" s="5" t="s">
        <v>401</v>
      </c>
      <c r="C2421" s="5" t="s">
        <v>442</v>
      </c>
      <c r="D2421" s="5" t="s">
        <v>286</v>
      </c>
      <c r="E2421" t="s">
        <v>287</v>
      </c>
      <c r="F2421" s="5" t="s">
        <v>47</v>
      </c>
      <c r="G2421" s="5" t="str">
        <f>INDEX(DB_FILM!B:B,MATCH($F2421,DB_FILM!$A:$A,0))</f>
        <v>1977</v>
      </c>
      <c r="H2421" s="5" t="str">
        <f>INDEX(DB_FILM!C:C,MATCH($F2421,DB_FILM!$A:$A,0))</f>
        <v xml:space="preserve">T </v>
      </c>
      <c r="I2421" s="9">
        <f>INDEX(DB_FILM!D:D,MATCH($F2421,DB_FILM!$A:$A,0))</f>
        <v>121</v>
      </c>
      <c r="J2421" s="5" t="str">
        <f>INDEX(DB_FILM!E:E,MATCH($F2421,DB_FILM!$A:$A,0))</f>
        <v>Action, Adventure, Fantasy</v>
      </c>
      <c r="K2421" s="6">
        <f>INDEX(DB_FILM!F:F,MATCH($F2421,DB_FILM!$A:$A,0))</f>
        <v>8.6</v>
      </c>
      <c r="L2421" s="5" t="str">
        <f>INDEX(DB_FILM!G:G,MATCH($F2421,DB_FILM!$A:$A,0))</f>
        <v>Luke Skywalker joins forces with a Jedi Knight, a cocky pilot, a Wookiee and two droids to save the galaxy from the Empire's world-destroying battle station, while also attempting to rescue Princess Leia from the evil Darth Vader.</v>
      </c>
      <c r="M2421" s="5" t="str">
        <f>INDEX(DB_FILM!H:H,MATCH($F2421,DB_FILM!$A:$A,0))</f>
        <v xml:space="preserve">George Lucas </v>
      </c>
      <c r="N2421" s="5" t="str">
        <f>INDEX(DB_FILM!I:I,MATCH($F2421,DB_FILM!$A:$A,0))</f>
        <v>Mark Hamill, Harrison Ford, Carrie Fisher, Alec Guinness</v>
      </c>
      <c r="O2421" s="7">
        <f>INDEX(DB_FILM!J:J,MATCH($F2421,DB_FILM!$A:$A,0))</f>
        <v>1070346</v>
      </c>
      <c r="P2421" s="7">
        <f>INDEX(DB_FILM!K:K,MATCH($F2421,DB_FILM!$A:$A,0))</f>
        <v>322740000</v>
      </c>
      <c r="Q2421" s="5" t="s">
        <v>476</v>
      </c>
      <c r="R2421">
        <v>5.99</v>
      </c>
      <c r="S2421">
        <v>18</v>
      </c>
      <c r="T2421">
        <v>2</v>
      </c>
      <c r="U2421">
        <v>973</v>
      </c>
      <c r="V2421">
        <v>2</v>
      </c>
      <c r="W2421" t="str">
        <f t="shared" si="74"/>
        <v>B</v>
      </c>
      <c r="X2421" t="s">
        <v>506</v>
      </c>
      <c r="Y2421">
        <v>0</v>
      </c>
      <c r="Z2421">
        <v>3.65</v>
      </c>
      <c r="AA2421" s="6">
        <f t="shared" si="75"/>
        <v>2.3400000000000003</v>
      </c>
    </row>
    <row r="2422" spans="1:27" x14ac:dyDescent="0.3">
      <c r="A2422" s="5">
        <v>42428</v>
      </c>
      <c r="B2422" s="5" t="s">
        <v>401</v>
      </c>
      <c r="C2422" s="5" t="s">
        <v>442</v>
      </c>
      <c r="D2422" s="5" t="s">
        <v>286</v>
      </c>
      <c r="E2422" t="s">
        <v>287</v>
      </c>
      <c r="F2422" s="5" t="s">
        <v>5</v>
      </c>
      <c r="G2422" s="5" t="str">
        <f>INDEX(DB_FILM!B:B,MATCH($F2422,DB_FILM!$A:$A,0))</f>
        <v>1974</v>
      </c>
      <c r="H2422" s="5" t="str">
        <f>INDEX(DB_FILM!C:C,MATCH($F2422,DB_FILM!$A:$A,0))</f>
        <v xml:space="preserve">VM14 </v>
      </c>
      <c r="I2422" s="9">
        <f>INDEX(DB_FILM!D:D,MATCH($F2422,DB_FILM!$A:$A,0))</f>
        <v>202</v>
      </c>
      <c r="J2422" s="5" t="str">
        <f>INDEX(DB_FILM!E:E,MATCH($F2422,DB_FILM!$A:$A,0))</f>
        <v>Crime, Drama</v>
      </c>
      <c r="K2422" s="6">
        <f>INDEX(DB_FILM!F:F,MATCH($F2422,DB_FILM!$A:$A,0))</f>
        <v>9</v>
      </c>
      <c r="L2422" s="5" t="str">
        <f>INDEX(DB_FILM!G:G,MATCH($F2422,DB_FILM!$A:$A,0))</f>
        <v>The early life and career of Vito Corleone in 1920s New York City is portrayed, while his son, Michael, expands and tightens his grip on the family crime syndicate.</v>
      </c>
      <c r="M2422" s="5" t="str">
        <f>INDEX(DB_FILM!H:H,MATCH($F2422,DB_FILM!$A:$A,0))</f>
        <v xml:space="preserve">Francis Ford Coppola </v>
      </c>
      <c r="N2422" s="5" t="str">
        <f>INDEX(DB_FILM!I:I,MATCH($F2422,DB_FILM!$A:$A,0))</f>
        <v>Al Pacino, Robert De Niro, Robert Duvall, Diane Keaton</v>
      </c>
      <c r="O2422" s="7">
        <f>INDEX(DB_FILM!J:J,MATCH($F2422,DB_FILM!$A:$A,0))</f>
        <v>942307</v>
      </c>
      <c r="P2422" s="7">
        <f>INDEX(DB_FILM!K:K,MATCH($F2422,DB_FILM!$A:$A,0))</f>
        <v>57300000</v>
      </c>
      <c r="Q2422" s="5" t="s">
        <v>474</v>
      </c>
      <c r="R2422">
        <v>7.99</v>
      </c>
      <c r="S2422">
        <v>34</v>
      </c>
      <c r="T2422">
        <v>1</v>
      </c>
      <c r="U2422">
        <v>973</v>
      </c>
      <c r="V2422">
        <v>1</v>
      </c>
      <c r="W2422" t="str">
        <f t="shared" si="74"/>
        <v>A</v>
      </c>
      <c r="X2422" t="s">
        <v>505</v>
      </c>
      <c r="Y2422">
        <v>0</v>
      </c>
      <c r="Z2422">
        <v>5.1100000000000003</v>
      </c>
      <c r="AA2422" s="6">
        <f t="shared" si="75"/>
        <v>2.88</v>
      </c>
    </row>
    <row r="2423" spans="1:27" x14ac:dyDescent="0.3">
      <c r="A2423" s="5">
        <v>42429</v>
      </c>
      <c r="B2423" t="s">
        <v>417</v>
      </c>
      <c r="C2423" t="s">
        <v>448</v>
      </c>
      <c r="D2423" t="s">
        <v>367</v>
      </c>
      <c r="E2423" t="s">
        <v>293</v>
      </c>
      <c r="F2423" t="s">
        <v>37</v>
      </c>
      <c r="G2423" s="5" t="str">
        <f>INDEX(DB_FILM!B:B,MATCH($F2423,DB_FILM!$A:$A,0))</f>
        <v>2018</v>
      </c>
      <c r="H2423" s="5" t="str">
        <f>INDEX(DB_FILM!C:C,MATCH($F2423,DB_FILM!$A:$A,0))</f>
        <v xml:space="preserve">T </v>
      </c>
      <c r="I2423" s="9">
        <f>INDEX(DB_FILM!D:D,MATCH($F2423,DB_FILM!$A:$A,0))</f>
        <v>149</v>
      </c>
      <c r="J2423" s="5" t="str">
        <f>INDEX(DB_FILM!E:E,MATCH($F2423,DB_FILM!$A:$A,0))</f>
        <v>Action, Adventure, Fantasy</v>
      </c>
      <c r="K2423" s="6">
        <f>INDEX(DB_FILM!F:F,MATCH($F2423,DB_FILM!$A:$A,0))</f>
        <v>8.6</v>
      </c>
      <c r="L2423" s="5" t="str">
        <f>INDEX(DB_FILM!G:G,MATCH($F2423,DB_FILM!$A:$A,0))</f>
        <v>The Avengers and their allies must be willing to sacrifice all in an attempt to defeat the powerful Thanos before his blitz of devastation and ruin puts an end to the universe.</v>
      </c>
      <c r="M2423" s="5" t="str">
        <f>INDEX(DB_FILM!H:H,MATCH($F2423,DB_FILM!$A:$A,0))</f>
        <v xml:space="preserve">Anthony Russo, Joe Russo </v>
      </c>
      <c r="N2423" s="5" t="str">
        <f>INDEX(DB_FILM!I:I,MATCH($F2423,DB_FILM!$A:$A,0))</f>
        <v>Robert Downey Jr., Chris Hemsworth, Mark Ruffalo, Chris Evans</v>
      </c>
      <c r="O2423" s="7">
        <f>INDEX(DB_FILM!J:J,MATCH($F2423,DB_FILM!$A:$A,0))</f>
        <v>461893</v>
      </c>
      <c r="P2423" s="7">
        <f>INDEX(DB_FILM!K:K,MATCH($F2423,DB_FILM!$A:$A,0))</f>
        <v>678630000</v>
      </c>
      <c r="Q2423" t="s">
        <v>475</v>
      </c>
      <c r="R2423">
        <v>3.99</v>
      </c>
      <c r="S2423">
        <v>13</v>
      </c>
      <c r="T2423">
        <v>3</v>
      </c>
      <c r="U2423">
        <v>974</v>
      </c>
      <c r="V2423">
        <v>2</v>
      </c>
      <c r="W2423" t="str">
        <f t="shared" si="74"/>
        <v>C</v>
      </c>
      <c r="X2423" t="s">
        <v>620</v>
      </c>
      <c r="Y2423">
        <v>0</v>
      </c>
      <c r="Z2423">
        <v>3.39</v>
      </c>
      <c r="AA2423" s="6">
        <f t="shared" si="75"/>
        <v>0.60000000000000009</v>
      </c>
    </row>
    <row r="2424" spans="1:27" x14ac:dyDescent="0.3">
      <c r="A2424" s="5">
        <v>42429</v>
      </c>
      <c r="B2424" t="s">
        <v>415</v>
      </c>
      <c r="C2424" t="s">
        <v>436</v>
      </c>
      <c r="D2424" t="s">
        <v>360</v>
      </c>
      <c r="E2424" t="s">
        <v>293</v>
      </c>
      <c r="F2424" t="s">
        <v>13</v>
      </c>
      <c r="G2424" s="5" t="str">
        <f>INDEX(DB_FILM!B:B,MATCH($F2424,DB_FILM!$A:$A,0))</f>
        <v>1966</v>
      </c>
      <c r="H2424" s="5" t="str">
        <f>INDEX(DB_FILM!C:C,MATCH($F2424,DB_FILM!$A:$A,0))</f>
        <v xml:space="preserve">VM14 </v>
      </c>
      <c r="I2424" s="9">
        <f>INDEX(DB_FILM!D:D,MATCH($F2424,DB_FILM!$A:$A,0))</f>
        <v>161</v>
      </c>
      <c r="J2424" s="5" t="str">
        <f>INDEX(DB_FILM!E:E,MATCH($F2424,DB_FILM!$A:$A,0))</f>
        <v>Western</v>
      </c>
      <c r="K2424" s="6">
        <f>INDEX(DB_FILM!F:F,MATCH($F2424,DB_FILM!$A:$A,0))</f>
        <v>8.9</v>
      </c>
      <c r="L2424" s="5" t="str">
        <f>INDEX(DB_FILM!G:G,MATCH($F2424,DB_FILM!$A:$A,0))</f>
        <v>A bounty hunting scam joins two men in an uneasy alliance against a third in a race to find a fortune in gold buried in a remote cemetery.</v>
      </c>
      <c r="M2424" s="5" t="str">
        <f>INDEX(DB_FILM!H:H,MATCH($F2424,DB_FILM!$A:$A,0))</f>
        <v xml:space="preserve">Sergio Leone </v>
      </c>
      <c r="N2424" s="5" t="str">
        <f>INDEX(DB_FILM!I:I,MATCH($F2424,DB_FILM!$A:$A,0))</f>
        <v>Clint Eastwood, Eli Wallach, Lee Van Cleef, Aldo Giuffrè</v>
      </c>
      <c r="O2424" s="7">
        <f>INDEX(DB_FILM!J:J,MATCH($F2424,DB_FILM!$A:$A,0))</f>
        <v>589413</v>
      </c>
      <c r="P2424" s="7">
        <f>INDEX(DB_FILM!K:K,MATCH($F2424,DB_FILM!$A:$A,0))</f>
        <v>6100000</v>
      </c>
      <c r="Q2424" t="s">
        <v>474</v>
      </c>
      <c r="R2424">
        <v>3.99</v>
      </c>
      <c r="S2424">
        <v>49</v>
      </c>
      <c r="T2424">
        <v>1</v>
      </c>
      <c r="U2424">
        <v>975</v>
      </c>
      <c r="V2424">
        <v>1</v>
      </c>
      <c r="W2424" t="str">
        <f t="shared" si="74"/>
        <v>A</v>
      </c>
      <c r="X2424" t="s">
        <v>617</v>
      </c>
      <c r="Y2424">
        <v>0</v>
      </c>
      <c r="Z2424">
        <v>2.31</v>
      </c>
      <c r="AA2424" s="6">
        <f t="shared" si="75"/>
        <v>1.6800000000000002</v>
      </c>
    </row>
    <row r="2425" spans="1:27" x14ac:dyDescent="0.3">
      <c r="A2425" s="5">
        <v>42429</v>
      </c>
      <c r="B2425" s="5" t="s">
        <v>415</v>
      </c>
      <c r="C2425" s="5" t="s">
        <v>436</v>
      </c>
      <c r="D2425" s="5" t="s">
        <v>360</v>
      </c>
      <c r="E2425" t="s">
        <v>293</v>
      </c>
      <c r="F2425" s="5" t="s">
        <v>91</v>
      </c>
      <c r="G2425" s="5" t="str">
        <f>INDEX(DB_FILM!B:B,MATCH($F2425,DB_FILM!$A:$A,0))</f>
        <v>2011</v>
      </c>
      <c r="H2425" s="5" t="str">
        <f>INDEX(DB_FILM!C:C,MATCH($F2425,DB_FILM!$A:$A,0))</f>
        <v xml:space="preserve">T </v>
      </c>
      <c r="I2425" s="9">
        <f>INDEX(DB_FILM!D:D,MATCH($F2425,DB_FILM!$A:$A,0))</f>
        <v>112</v>
      </c>
      <c r="J2425" s="5" t="str">
        <f>INDEX(DB_FILM!E:E,MATCH($F2425,DB_FILM!$A:$A,0))</f>
        <v>Biography, Comedy, Drama</v>
      </c>
      <c r="K2425" s="6">
        <f>INDEX(DB_FILM!F:F,MATCH($F2425,DB_FILM!$A:$A,0))</f>
        <v>8.5</v>
      </c>
      <c r="L2425" s="5" t="str">
        <f>INDEX(DB_FILM!G:G,MATCH($F2425,DB_FILM!$A:$A,0))</f>
        <v>After he becomes a quadriplegic from a paragliding accident, an aristocrat hires a young man from the projects to be his caregiver.</v>
      </c>
      <c r="M2425" s="5" t="str">
        <f>INDEX(DB_FILM!H:H,MATCH($F2425,DB_FILM!$A:$A,0))</f>
        <v xml:space="preserve">Olivier Nakache, Éric Toledano </v>
      </c>
      <c r="N2425" s="5" t="str">
        <f>INDEX(DB_FILM!I:I,MATCH($F2425,DB_FILM!$A:$A,0))</f>
        <v>François Cluzet, Omar Sy, Anne Le Ny, Audrey Fleurot</v>
      </c>
      <c r="O2425" s="7">
        <f>INDEX(DB_FILM!J:J,MATCH($F2425,DB_FILM!$A:$A,0))</f>
        <v>631043</v>
      </c>
      <c r="P2425" s="7">
        <f>INDEX(DB_FILM!K:K,MATCH($F2425,DB_FILM!$A:$A,0))</f>
        <v>13180000</v>
      </c>
      <c r="Q2425" s="5" t="s">
        <v>476</v>
      </c>
      <c r="R2425">
        <v>13.99</v>
      </c>
      <c r="S2425">
        <v>42</v>
      </c>
      <c r="T2425">
        <v>2</v>
      </c>
      <c r="U2425">
        <v>975</v>
      </c>
      <c r="V2425">
        <v>1</v>
      </c>
      <c r="W2425" t="str">
        <f t="shared" si="74"/>
        <v>B</v>
      </c>
      <c r="X2425" t="s">
        <v>549</v>
      </c>
      <c r="Y2425">
        <v>0</v>
      </c>
      <c r="Z2425">
        <v>9.23</v>
      </c>
      <c r="AA2425" s="6">
        <f t="shared" si="75"/>
        <v>4.76</v>
      </c>
    </row>
    <row r="2426" spans="1:27" x14ac:dyDescent="0.3">
      <c r="A2426" s="5">
        <v>42429</v>
      </c>
      <c r="B2426" s="5" t="s">
        <v>417</v>
      </c>
      <c r="C2426" s="5" t="s">
        <v>440</v>
      </c>
      <c r="D2426" s="5" t="s">
        <v>304</v>
      </c>
      <c r="E2426" t="s">
        <v>282</v>
      </c>
      <c r="F2426" t="s">
        <v>3</v>
      </c>
      <c r="G2426" s="5" t="str">
        <f>INDEX(DB_FILM!B:B,MATCH($F2426,DB_FILM!$A:$A,0))</f>
        <v>2008</v>
      </c>
      <c r="H2426" s="5" t="str">
        <f>INDEX(DB_FILM!C:C,MATCH($F2426,DB_FILM!$A:$A,0))</f>
        <v xml:space="preserve">T </v>
      </c>
      <c r="I2426" s="9">
        <f>INDEX(DB_FILM!D:D,MATCH($F2426,DB_FILM!$A:$A,0))</f>
        <v>152</v>
      </c>
      <c r="J2426" s="5" t="str">
        <f>INDEX(DB_FILM!E:E,MATCH($F2426,DB_FILM!$A:$A,0))</f>
        <v>Action, Crime, Drama</v>
      </c>
      <c r="K2426" s="6">
        <f>INDEX(DB_FILM!F:F,MATCH($F2426,DB_FILM!$A:$A,0))</f>
        <v>9</v>
      </c>
      <c r="L2426" s="5" t="str">
        <f>INDEX(DB_FILM!G:G,MATCH($F2426,DB_FILM!$A:$A,0))</f>
        <v>When the menace known as the Joker emerges from his mysterious past, he wreaks havoc and chaos on the people of Gotham. The Dark Knight must accept one of the greatest psychological and physical tests of his ability to fight injustice.</v>
      </c>
      <c r="M2426" s="5" t="str">
        <f>INDEX(DB_FILM!H:H,MATCH($F2426,DB_FILM!$A:$A,0))</f>
        <v xml:space="preserve">Christopher Nolan </v>
      </c>
      <c r="N2426" s="5" t="str">
        <f>INDEX(DB_FILM!I:I,MATCH($F2426,DB_FILM!$A:$A,0))</f>
        <v>Christian Bale, Heath Ledger, Aaron Eckhart, Michael Caine</v>
      </c>
      <c r="O2426" s="7">
        <f>INDEX(DB_FILM!J:J,MATCH($F2426,DB_FILM!$A:$A,0))</f>
        <v>1958004</v>
      </c>
      <c r="P2426" s="7">
        <f>INDEX(DB_FILM!K:K,MATCH($F2426,DB_FILM!$A:$A,0))</f>
        <v>534860000</v>
      </c>
      <c r="Q2426" s="5" t="s">
        <v>476</v>
      </c>
      <c r="R2426">
        <v>9.99</v>
      </c>
      <c r="S2426">
        <v>35</v>
      </c>
      <c r="T2426">
        <v>2</v>
      </c>
      <c r="U2426">
        <v>976</v>
      </c>
      <c r="V2426">
        <v>3</v>
      </c>
      <c r="W2426" t="str">
        <f t="shared" si="74"/>
        <v>B</v>
      </c>
      <c r="X2426" t="s">
        <v>536</v>
      </c>
      <c r="Y2426">
        <v>0</v>
      </c>
      <c r="Z2426">
        <v>5.39</v>
      </c>
      <c r="AA2426" s="6">
        <f t="shared" si="75"/>
        <v>4.6000000000000005</v>
      </c>
    </row>
    <row r="2427" spans="1:27" x14ac:dyDescent="0.3">
      <c r="A2427" s="5">
        <v>42429</v>
      </c>
      <c r="B2427" t="s">
        <v>417</v>
      </c>
      <c r="C2427" t="s">
        <v>440</v>
      </c>
      <c r="D2427" t="s">
        <v>304</v>
      </c>
      <c r="E2427" t="s">
        <v>282</v>
      </c>
      <c r="F2427" t="s">
        <v>79</v>
      </c>
      <c r="G2427" s="5" t="str">
        <f>INDEX(DB_FILM!B:B,MATCH($F2427,DB_FILM!$A:$A,0))</f>
        <v>2014</v>
      </c>
      <c r="H2427" s="5" t="str">
        <f>INDEX(DB_FILM!C:C,MATCH($F2427,DB_FILM!$A:$A,0))</f>
        <v xml:space="preserve">T </v>
      </c>
      <c r="I2427" s="9">
        <f>INDEX(DB_FILM!D:D,MATCH($F2427,DB_FILM!$A:$A,0))</f>
        <v>107</v>
      </c>
      <c r="J2427" s="5" t="str">
        <f>INDEX(DB_FILM!E:E,MATCH($F2427,DB_FILM!$A:$A,0))</f>
        <v>Drama, Music</v>
      </c>
      <c r="K2427" s="6">
        <f>INDEX(DB_FILM!F:F,MATCH($F2427,DB_FILM!$A:$A,0))</f>
        <v>8.5</v>
      </c>
      <c r="L2427" s="5" t="str">
        <f>INDEX(DB_FILM!G:G,MATCH($F2427,DB_FILM!$A:$A,0))</f>
        <v>A promising young drummer enrolls at a cut-throat music conservatory where his dreams of greatness are mentored by an instructor who will stop at nothing to realize a student's potential.</v>
      </c>
      <c r="M2427" s="5" t="str">
        <f>INDEX(DB_FILM!H:H,MATCH($F2427,DB_FILM!$A:$A,0))</f>
        <v xml:space="preserve">Damien Chazelle </v>
      </c>
      <c r="N2427" s="5" t="str">
        <f>INDEX(DB_FILM!I:I,MATCH($F2427,DB_FILM!$A:$A,0))</f>
        <v>Miles Teller, J.K. Simmons, Melissa Benoist, Paul Reiser</v>
      </c>
      <c r="O2427" s="7">
        <f>INDEX(DB_FILM!J:J,MATCH($F2427,DB_FILM!$A:$A,0))</f>
        <v>565511</v>
      </c>
      <c r="P2427" s="7">
        <f>INDEX(DB_FILM!K:K,MATCH($F2427,DB_FILM!$A:$A,0))</f>
        <v>13090000</v>
      </c>
      <c r="Q2427" t="s">
        <v>476</v>
      </c>
      <c r="R2427">
        <v>13.99</v>
      </c>
      <c r="S2427">
        <v>35</v>
      </c>
      <c r="T2427">
        <v>2</v>
      </c>
      <c r="U2427">
        <v>976</v>
      </c>
      <c r="V2427">
        <v>2</v>
      </c>
      <c r="W2427" t="str">
        <f t="shared" si="74"/>
        <v>B</v>
      </c>
      <c r="X2427" t="s">
        <v>536</v>
      </c>
      <c r="Y2427">
        <v>0</v>
      </c>
      <c r="Z2427">
        <v>9.7899999999999991</v>
      </c>
      <c r="AA2427" s="6">
        <f t="shared" si="75"/>
        <v>4.2000000000000011</v>
      </c>
    </row>
    <row r="2428" spans="1:27" x14ac:dyDescent="0.3">
      <c r="A2428" s="5">
        <v>42429</v>
      </c>
      <c r="B2428" s="5" t="s">
        <v>400</v>
      </c>
      <c r="C2428" s="5" t="s">
        <v>428</v>
      </c>
      <c r="D2428" s="5" t="s">
        <v>318</v>
      </c>
      <c r="E2428" t="s">
        <v>284</v>
      </c>
      <c r="F2428" s="5" t="s">
        <v>25</v>
      </c>
      <c r="G2428" s="5" t="str">
        <f>INDEX(DB_FILM!B:B,MATCH($F2428,DB_FILM!$A:$A,0))</f>
        <v>1980</v>
      </c>
      <c r="H2428" s="5" t="str">
        <f>INDEX(DB_FILM!C:C,MATCH($F2428,DB_FILM!$A:$A,0))</f>
        <v xml:space="preserve">T </v>
      </c>
      <c r="I2428" s="9">
        <f>INDEX(DB_FILM!D:D,MATCH($F2428,DB_FILM!$A:$A,0))</f>
        <v>124</v>
      </c>
      <c r="J2428" s="5" t="str">
        <f>INDEX(DB_FILM!E:E,MATCH($F2428,DB_FILM!$A:$A,0))</f>
        <v>Action, Adventure, Fantasy</v>
      </c>
      <c r="K2428" s="6">
        <f>INDEX(DB_FILM!F:F,MATCH($F2428,DB_FILM!$A:$A,0))</f>
        <v>8.8000000000000007</v>
      </c>
      <c r="L2428" s="5" t="str">
        <f>INDEX(DB_FILM!G:G,MATCH($F2428,DB_FILM!$A:$A,0))</f>
        <v>After the rebels are brutally overpowered by the Empire on the ice planet Hoth, Luke Skywalker begins Jedi training with Yoda, while his friends are pursued by Darth Vader.</v>
      </c>
      <c r="M2428" s="5" t="str">
        <f>INDEX(DB_FILM!H:H,MATCH($F2428,DB_FILM!$A:$A,0))</f>
        <v xml:space="preserve">Irvin Kershner </v>
      </c>
      <c r="N2428" s="5" t="str">
        <f>INDEX(DB_FILM!I:I,MATCH($F2428,DB_FILM!$A:$A,0))</f>
        <v>Mark Hamill, Harrison Ford, Carrie Fisher, Billy Dee Williams</v>
      </c>
      <c r="O2428" s="7">
        <f>INDEX(DB_FILM!J:J,MATCH($F2428,DB_FILM!$A:$A,0))</f>
        <v>999712</v>
      </c>
      <c r="P2428" s="7">
        <f>INDEX(DB_FILM!K:K,MATCH($F2428,DB_FILM!$A:$A,0))</f>
        <v>290480000</v>
      </c>
      <c r="Q2428" s="5" t="s">
        <v>475</v>
      </c>
      <c r="R2428">
        <v>5.99</v>
      </c>
      <c r="S2428">
        <v>6</v>
      </c>
      <c r="T2428">
        <v>3</v>
      </c>
      <c r="U2428">
        <v>977</v>
      </c>
      <c r="V2428">
        <v>2</v>
      </c>
      <c r="W2428" t="str">
        <f t="shared" si="74"/>
        <v>C</v>
      </c>
      <c r="X2428" t="s">
        <v>547</v>
      </c>
      <c r="Y2428">
        <v>0</v>
      </c>
      <c r="Z2428">
        <v>5.03</v>
      </c>
      <c r="AA2428" s="6">
        <f t="shared" si="75"/>
        <v>0.96</v>
      </c>
    </row>
    <row r="2429" spans="1:27" x14ac:dyDescent="0.3">
      <c r="A2429" s="5">
        <v>42429</v>
      </c>
      <c r="B2429" t="s">
        <v>400</v>
      </c>
      <c r="C2429" t="s">
        <v>428</v>
      </c>
      <c r="D2429" t="s">
        <v>318</v>
      </c>
      <c r="E2429" t="s">
        <v>284</v>
      </c>
      <c r="F2429" t="s">
        <v>55</v>
      </c>
      <c r="G2429" s="5" t="str">
        <f>INDEX(DB_FILM!B:B,MATCH($F2429,DB_FILM!$A:$A,0))</f>
        <v>2002</v>
      </c>
      <c r="H2429" s="5" t="str">
        <f>INDEX(DB_FILM!C:C,MATCH($F2429,DB_FILM!$A:$A,0))</f>
        <v xml:space="preserve">VM14 </v>
      </c>
      <c r="I2429" s="9">
        <f>INDEX(DB_FILM!D:D,MATCH($F2429,DB_FILM!$A:$A,0))</f>
        <v>130</v>
      </c>
      <c r="J2429" s="5" t="str">
        <f>INDEX(DB_FILM!E:E,MATCH($F2429,DB_FILM!$A:$A,0))</f>
        <v>Crime, Drama</v>
      </c>
      <c r="K2429" s="6">
        <f>INDEX(DB_FILM!F:F,MATCH($F2429,DB_FILM!$A:$A,0))</f>
        <v>8.6</v>
      </c>
      <c r="L2429" s="5" t="str">
        <f>INDEX(DB_FILM!G:G,MATCH($F2429,DB_FILM!$A:$A,0))</f>
        <v>In the slums of Rio, two kids' paths diverge as one struggles to become a photographer and the other a kingpin.</v>
      </c>
      <c r="M2429" s="5" t="str">
        <f>INDEX(DB_FILM!H:H,MATCH($F2429,DB_FILM!$A:$A,0))</f>
        <v xml:space="preserve">Fernando Meirelles, Kátia Lund </v>
      </c>
      <c r="N2429" s="5" t="str">
        <f>INDEX(DB_FILM!I:I,MATCH($F2429,DB_FILM!$A:$A,0))</f>
        <v>Alexandre Rodrigues, Leandro Firmino, Matheus Nachtergaele, Phellipe Haagensen</v>
      </c>
      <c r="O2429" s="7">
        <f>INDEX(DB_FILM!J:J,MATCH($F2429,DB_FILM!$A:$A,0))</f>
        <v>615516</v>
      </c>
      <c r="P2429" s="7">
        <f>INDEX(DB_FILM!K:K,MATCH($F2429,DB_FILM!$A:$A,0))</f>
        <v>7560000</v>
      </c>
      <c r="Q2429" t="s">
        <v>474</v>
      </c>
      <c r="R2429">
        <v>5.99</v>
      </c>
      <c r="S2429">
        <v>22</v>
      </c>
      <c r="T2429">
        <v>1</v>
      </c>
      <c r="U2429">
        <v>977</v>
      </c>
      <c r="V2429">
        <v>1</v>
      </c>
      <c r="W2429" t="str">
        <f t="shared" si="74"/>
        <v>A</v>
      </c>
      <c r="X2429" t="s">
        <v>575</v>
      </c>
      <c r="Y2429">
        <v>0</v>
      </c>
      <c r="Z2429">
        <v>3.17</v>
      </c>
      <c r="AA2429" s="6">
        <f t="shared" si="75"/>
        <v>2.8200000000000003</v>
      </c>
    </row>
    <row r="2430" spans="1:27" x14ac:dyDescent="0.3">
      <c r="A2430" s="5">
        <v>42429</v>
      </c>
      <c r="B2430" s="5" t="s">
        <v>400</v>
      </c>
      <c r="C2430" s="5" t="s">
        <v>428</v>
      </c>
      <c r="D2430" s="5" t="s">
        <v>318</v>
      </c>
      <c r="E2430" t="s">
        <v>284</v>
      </c>
      <c r="F2430" s="5" t="s">
        <v>3</v>
      </c>
      <c r="G2430" s="5" t="str">
        <f>INDEX(DB_FILM!B:B,MATCH($F2430,DB_FILM!$A:$A,0))</f>
        <v>2008</v>
      </c>
      <c r="H2430" s="5" t="str">
        <f>INDEX(DB_FILM!C:C,MATCH($F2430,DB_FILM!$A:$A,0))</f>
        <v xml:space="preserve">T </v>
      </c>
      <c r="I2430" s="9">
        <f>INDEX(DB_FILM!D:D,MATCH($F2430,DB_FILM!$A:$A,0))</f>
        <v>152</v>
      </c>
      <c r="J2430" s="5" t="str">
        <f>INDEX(DB_FILM!E:E,MATCH($F2430,DB_FILM!$A:$A,0))</f>
        <v>Action, Crime, Drama</v>
      </c>
      <c r="K2430" s="6">
        <f>INDEX(DB_FILM!F:F,MATCH($F2430,DB_FILM!$A:$A,0))</f>
        <v>9</v>
      </c>
      <c r="L2430" s="5" t="str">
        <f>INDEX(DB_FILM!G:G,MATCH($F2430,DB_FILM!$A:$A,0))</f>
        <v>When the menace known as the Joker emerges from his mysterious past, he wreaks havoc and chaos on the people of Gotham. The Dark Knight must accept one of the greatest psychological and physical tests of his ability to fight injustice.</v>
      </c>
      <c r="M2430" s="5" t="str">
        <f>INDEX(DB_FILM!H:H,MATCH($F2430,DB_FILM!$A:$A,0))</f>
        <v xml:space="preserve">Christopher Nolan </v>
      </c>
      <c r="N2430" s="5" t="str">
        <f>INDEX(DB_FILM!I:I,MATCH($F2430,DB_FILM!$A:$A,0))</f>
        <v>Christian Bale, Heath Ledger, Aaron Eckhart, Michael Caine</v>
      </c>
      <c r="O2430" s="7">
        <f>INDEX(DB_FILM!J:J,MATCH($F2430,DB_FILM!$A:$A,0))</f>
        <v>1958004</v>
      </c>
      <c r="P2430" s="7">
        <f>INDEX(DB_FILM!K:K,MATCH($F2430,DB_FILM!$A:$A,0))</f>
        <v>534860000</v>
      </c>
      <c r="Q2430" s="5" t="s">
        <v>474</v>
      </c>
      <c r="R2430">
        <v>9.99</v>
      </c>
      <c r="S2430">
        <v>23</v>
      </c>
      <c r="T2430">
        <v>1</v>
      </c>
      <c r="U2430">
        <v>977</v>
      </c>
      <c r="V2430">
        <v>2</v>
      </c>
      <c r="W2430" t="str">
        <f t="shared" si="74"/>
        <v>A</v>
      </c>
      <c r="X2430" t="s">
        <v>604</v>
      </c>
      <c r="Y2430">
        <v>0</v>
      </c>
      <c r="Z2430">
        <v>6.29</v>
      </c>
      <c r="AA2430" s="6">
        <f t="shared" si="75"/>
        <v>3.7</v>
      </c>
    </row>
    <row r="2431" spans="1:27" x14ac:dyDescent="0.3">
      <c r="A2431" s="5">
        <v>42430</v>
      </c>
      <c r="B2431" s="5" t="s">
        <v>408</v>
      </c>
      <c r="C2431" s="5" t="s">
        <v>452</v>
      </c>
      <c r="D2431" s="5" t="s">
        <v>389</v>
      </c>
      <c r="E2431" t="s">
        <v>290</v>
      </c>
      <c r="F2431" s="5" t="s">
        <v>13</v>
      </c>
      <c r="G2431" s="5" t="str">
        <f>INDEX(DB_FILM!B:B,MATCH($F2431,DB_FILM!$A:$A,0))</f>
        <v>1966</v>
      </c>
      <c r="H2431" s="5" t="str">
        <f>INDEX(DB_FILM!C:C,MATCH($F2431,DB_FILM!$A:$A,0))</f>
        <v xml:space="preserve">VM14 </v>
      </c>
      <c r="I2431" s="9">
        <f>INDEX(DB_FILM!D:D,MATCH($F2431,DB_FILM!$A:$A,0))</f>
        <v>161</v>
      </c>
      <c r="J2431" s="5" t="str">
        <f>INDEX(DB_FILM!E:E,MATCH($F2431,DB_FILM!$A:$A,0))</f>
        <v>Western</v>
      </c>
      <c r="K2431" s="6">
        <f>INDEX(DB_FILM!F:F,MATCH($F2431,DB_FILM!$A:$A,0))</f>
        <v>8.9</v>
      </c>
      <c r="L2431" s="5" t="str">
        <f>INDEX(DB_FILM!G:G,MATCH($F2431,DB_FILM!$A:$A,0))</f>
        <v>A bounty hunting scam joins two men in an uneasy alliance against a third in a race to find a fortune in gold buried in a remote cemetery.</v>
      </c>
      <c r="M2431" s="5" t="str">
        <f>INDEX(DB_FILM!H:H,MATCH($F2431,DB_FILM!$A:$A,0))</f>
        <v xml:space="preserve">Sergio Leone </v>
      </c>
      <c r="N2431" s="5" t="str">
        <f>INDEX(DB_FILM!I:I,MATCH($F2431,DB_FILM!$A:$A,0))</f>
        <v>Clint Eastwood, Eli Wallach, Lee Van Cleef, Aldo Giuffrè</v>
      </c>
      <c r="O2431" s="7">
        <f>INDEX(DB_FILM!J:J,MATCH($F2431,DB_FILM!$A:$A,0))</f>
        <v>589413</v>
      </c>
      <c r="P2431" s="7">
        <f>INDEX(DB_FILM!K:K,MATCH($F2431,DB_FILM!$A:$A,0))</f>
        <v>6100000</v>
      </c>
      <c r="Q2431" s="5" t="s">
        <v>475</v>
      </c>
      <c r="R2431">
        <v>7.99</v>
      </c>
      <c r="S2431">
        <v>49</v>
      </c>
      <c r="T2431">
        <v>3</v>
      </c>
      <c r="U2431">
        <v>978</v>
      </c>
      <c r="V2431">
        <v>1</v>
      </c>
      <c r="W2431" t="str">
        <f t="shared" si="74"/>
        <v>C</v>
      </c>
      <c r="X2431" t="s">
        <v>490</v>
      </c>
      <c r="Y2431">
        <v>0</v>
      </c>
      <c r="Z2431">
        <v>6.47</v>
      </c>
      <c r="AA2431" s="6">
        <f t="shared" si="75"/>
        <v>1.5200000000000005</v>
      </c>
    </row>
    <row r="2432" spans="1:27" x14ac:dyDescent="0.3">
      <c r="A2432" s="5">
        <v>42430</v>
      </c>
      <c r="B2432" s="5" t="s">
        <v>408</v>
      </c>
      <c r="C2432" s="5" t="s">
        <v>452</v>
      </c>
      <c r="D2432" s="5" t="s">
        <v>389</v>
      </c>
      <c r="E2432" t="s">
        <v>290</v>
      </c>
      <c r="F2432" s="5" t="s">
        <v>81</v>
      </c>
      <c r="G2432" s="5" t="str">
        <f>INDEX(DB_FILM!B:B,MATCH($F2432,DB_FILM!$A:$A,0))</f>
        <v>1979</v>
      </c>
      <c r="H2432" s="5" t="str">
        <f>INDEX(DB_FILM!C:C,MATCH($F2432,DB_FILM!$A:$A,0))</f>
        <v xml:space="preserve">VM14 </v>
      </c>
      <c r="I2432" s="9">
        <f>INDEX(DB_FILM!D:D,MATCH($F2432,DB_FILM!$A:$A,0))</f>
        <v>147</v>
      </c>
      <c r="J2432" s="5" t="str">
        <f>INDEX(DB_FILM!E:E,MATCH($F2432,DB_FILM!$A:$A,0))</f>
        <v>Drama, War</v>
      </c>
      <c r="K2432" s="6">
        <f>INDEX(DB_FILM!F:F,MATCH($F2432,DB_FILM!$A:$A,0))</f>
        <v>8.5</v>
      </c>
      <c r="L2432" s="5" t="str">
        <f>INDEX(DB_FILM!G:G,MATCH($F2432,DB_FILM!$A:$A,0))</f>
        <v>During the Vietnam War, Captain Willard is sent on a dangerous mission into Cambodia to assassinate a renegade Colonel who has set himself up as a god among a local tribe.</v>
      </c>
      <c r="M2432" s="5" t="str">
        <f>INDEX(DB_FILM!H:H,MATCH($F2432,DB_FILM!$A:$A,0))</f>
        <v xml:space="preserve">Francis Ford Coppola </v>
      </c>
      <c r="N2432" s="5" t="str">
        <f>INDEX(DB_FILM!I:I,MATCH($F2432,DB_FILM!$A:$A,0))</f>
        <v>Martin Sheen, Marlon Brando, Robert Duvall, Frederic Forrest</v>
      </c>
      <c r="O2432" s="7">
        <f>INDEX(DB_FILM!J:J,MATCH($F2432,DB_FILM!$A:$A,0))</f>
        <v>522714</v>
      </c>
      <c r="P2432" s="7">
        <f>INDEX(DB_FILM!K:K,MATCH($F2432,DB_FILM!$A:$A,0))</f>
        <v>83470000</v>
      </c>
      <c r="Q2432" s="5" t="s">
        <v>475</v>
      </c>
      <c r="R2432">
        <v>3.99</v>
      </c>
      <c r="S2432">
        <v>37</v>
      </c>
      <c r="T2432">
        <v>3</v>
      </c>
      <c r="U2432">
        <v>978</v>
      </c>
      <c r="V2432">
        <v>1</v>
      </c>
      <c r="W2432" t="str">
        <f t="shared" si="74"/>
        <v>C</v>
      </c>
      <c r="X2432" t="s">
        <v>545</v>
      </c>
      <c r="Y2432">
        <v>0</v>
      </c>
      <c r="Z2432">
        <v>3.39</v>
      </c>
      <c r="AA2432" s="6">
        <f t="shared" si="75"/>
        <v>0.60000000000000009</v>
      </c>
    </row>
    <row r="2433" spans="1:27" x14ac:dyDescent="0.3">
      <c r="A2433" s="5">
        <v>42430</v>
      </c>
      <c r="B2433" t="s">
        <v>408</v>
      </c>
      <c r="C2433" t="s">
        <v>452</v>
      </c>
      <c r="D2433" t="s">
        <v>389</v>
      </c>
      <c r="E2433" t="s">
        <v>290</v>
      </c>
      <c r="F2433" t="s">
        <v>77</v>
      </c>
      <c r="G2433" s="5" t="str">
        <f>INDEX(DB_FILM!B:B,MATCH($F2433,DB_FILM!$A:$A,0))</f>
        <v>1981</v>
      </c>
      <c r="H2433" s="5" t="str">
        <f>INDEX(DB_FILM!C:C,MATCH($F2433,DB_FILM!$A:$A,0))</f>
        <v xml:space="preserve">T </v>
      </c>
      <c r="I2433" s="9">
        <f>INDEX(DB_FILM!D:D,MATCH($F2433,DB_FILM!$A:$A,0))</f>
        <v>115</v>
      </c>
      <c r="J2433" s="5" t="str">
        <f>INDEX(DB_FILM!E:E,MATCH($F2433,DB_FILM!$A:$A,0))</f>
        <v>Action, Adventure</v>
      </c>
      <c r="K2433" s="6">
        <f>INDEX(DB_FILM!F:F,MATCH($F2433,DB_FILM!$A:$A,0))</f>
        <v>8.5</v>
      </c>
      <c r="L2433" s="5" t="str">
        <f>INDEX(DB_FILM!G:G,MATCH($F2433,DB_FILM!$A:$A,0))</f>
        <v>In 1936, archaeologist and adventurer Indiana Jones is hired by the U.S. government to find the Ark of the Covenant before Adolf Hitler's Nazis can obtain its awesome powers.</v>
      </c>
      <c r="M2433" s="5" t="str">
        <f>INDEX(DB_FILM!H:H,MATCH($F2433,DB_FILM!$A:$A,0))</f>
        <v xml:space="preserve">Steven Spielberg </v>
      </c>
      <c r="N2433" s="5" t="str">
        <f>INDEX(DB_FILM!I:I,MATCH($F2433,DB_FILM!$A:$A,0))</f>
        <v>Harrison Ford, Karen Allen, Paul Freeman, John Rhys-Davies</v>
      </c>
      <c r="O2433" s="7">
        <f>INDEX(DB_FILM!J:J,MATCH($F2433,DB_FILM!$A:$A,0))</f>
        <v>770612</v>
      </c>
      <c r="P2433" s="7">
        <f>INDEX(DB_FILM!K:K,MATCH($F2433,DB_FILM!$A:$A,0))</f>
        <v>248160000</v>
      </c>
      <c r="Q2433" t="s">
        <v>476</v>
      </c>
      <c r="R2433">
        <v>7.99</v>
      </c>
      <c r="S2433">
        <v>35</v>
      </c>
      <c r="T2433">
        <v>2</v>
      </c>
      <c r="U2433">
        <v>978</v>
      </c>
      <c r="V2433">
        <v>3</v>
      </c>
      <c r="W2433" t="str">
        <f t="shared" si="74"/>
        <v>B</v>
      </c>
      <c r="X2433" t="s">
        <v>536</v>
      </c>
      <c r="Y2433">
        <v>0</v>
      </c>
      <c r="Z2433">
        <v>4.07</v>
      </c>
      <c r="AA2433" s="6">
        <f t="shared" si="75"/>
        <v>3.92</v>
      </c>
    </row>
    <row r="2434" spans="1:27" x14ac:dyDescent="0.3">
      <c r="A2434" s="5">
        <v>42430</v>
      </c>
      <c r="B2434" s="5" t="s">
        <v>408</v>
      </c>
      <c r="C2434" s="5" t="s">
        <v>452</v>
      </c>
      <c r="D2434" s="5" t="s">
        <v>389</v>
      </c>
      <c r="E2434" t="s">
        <v>290</v>
      </c>
      <c r="F2434" s="5" t="s">
        <v>69</v>
      </c>
      <c r="G2434" s="5" t="str">
        <f>INDEX(DB_FILM!B:B,MATCH($F2434,DB_FILM!$A:$A,0))</f>
        <v>1994</v>
      </c>
      <c r="H2434" s="5" t="str">
        <f>INDEX(DB_FILM!C:C,MATCH($F2434,DB_FILM!$A:$A,0))</f>
        <v xml:space="preserve">T </v>
      </c>
      <c r="I2434" s="9">
        <f>INDEX(DB_FILM!D:D,MATCH($F2434,DB_FILM!$A:$A,0))</f>
        <v>88</v>
      </c>
      <c r="J2434" s="5" t="str">
        <f>INDEX(DB_FILM!E:E,MATCH($F2434,DB_FILM!$A:$A,0))</f>
        <v>Animation, Adventure, Drama</v>
      </c>
      <c r="K2434" s="6">
        <f>INDEX(DB_FILM!F:F,MATCH($F2434,DB_FILM!$A:$A,0))</f>
        <v>8.5</v>
      </c>
      <c r="L2434" s="5" t="str">
        <f>INDEX(DB_FILM!G:G,MATCH($F2434,DB_FILM!$A:$A,0))</f>
        <v>A Lion cub crown prince is tricked by a treacherous uncle into thinking he caused his father's death and flees into exile in despair, only to learn in adulthood his identity and his responsibilities.</v>
      </c>
      <c r="M2434" s="5" t="str">
        <f>INDEX(DB_FILM!H:H,MATCH($F2434,DB_FILM!$A:$A,0))</f>
        <v xml:space="preserve">Roger Allers, Rob Minkoff </v>
      </c>
      <c r="N2434" s="5" t="str">
        <f>INDEX(DB_FILM!I:I,MATCH($F2434,DB_FILM!$A:$A,0))</f>
        <v>Matthew Broderick, Jeremy Irons, James Earl Jones, Whoopi Goldberg</v>
      </c>
      <c r="O2434" s="7">
        <f>INDEX(DB_FILM!J:J,MATCH($F2434,DB_FILM!$A:$A,0))</f>
        <v>781936</v>
      </c>
      <c r="P2434" s="7">
        <f>INDEX(DB_FILM!K:K,MATCH($F2434,DB_FILM!$A:$A,0))</f>
        <v>312900000</v>
      </c>
      <c r="Q2434" s="5" t="s">
        <v>476</v>
      </c>
      <c r="R2434">
        <v>9.99</v>
      </c>
      <c r="S2434">
        <v>30</v>
      </c>
      <c r="T2434">
        <v>2</v>
      </c>
      <c r="U2434">
        <v>978</v>
      </c>
      <c r="V2434">
        <v>1</v>
      </c>
      <c r="W2434" t="str">
        <f t="shared" ref="W2434:W2497" si="76">IF(T2434=1,"A",IF(T2434=2,"B",IF(T2434=3,"C")))</f>
        <v>B</v>
      </c>
      <c r="X2434" t="s">
        <v>580</v>
      </c>
      <c r="Y2434">
        <v>0</v>
      </c>
      <c r="Z2434">
        <v>5.29</v>
      </c>
      <c r="AA2434" s="6">
        <f t="shared" ref="AA2434:AA2497" si="77">R2434-Z2434</f>
        <v>4.7</v>
      </c>
    </row>
    <row r="2435" spans="1:27" x14ac:dyDescent="0.3">
      <c r="A2435" s="5">
        <v>42430</v>
      </c>
      <c r="B2435" s="5" t="s">
        <v>414</v>
      </c>
      <c r="C2435" s="5" t="s">
        <v>435</v>
      </c>
      <c r="D2435" s="5" t="s">
        <v>374</v>
      </c>
      <c r="E2435" t="s">
        <v>282</v>
      </c>
      <c r="F2435" s="5" t="s">
        <v>35</v>
      </c>
      <c r="G2435" s="5" t="str">
        <f>INDEX(DB_FILM!B:B,MATCH($F2435,DB_FILM!$A:$A,0))</f>
        <v>1954</v>
      </c>
      <c r="H2435" s="5" t="str">
        <f>INDEX(DB_FILM!C:C,MATCH($F2435,DB_FILM!$A:$A,0))</f>
        <v xml:space="preserve">T </v>
      </c>
      <c r="I2435" s="9">
        <f>INDEX(DB_FILM!D:D,MATCH($F2435,DB_FILM!$A:$A,0))</f>
        <v>207</v>
      </c>
      <c r="J2435" s="5" t="str">
        <f>INDEX(DB_FILM!E:E,MATCH($F2435,DB_FILM!$A:$A,0))</f>
        <v>Adventure, Drama</v>
      </c>
      <c r="K2435" s="6">
        <f>INDEX(DB_FILM!F:F,MATCH($F2435,DB_FILM!$A:$A,0))</f>
        <v>8.6999999999999993</v>
      </c>
      <c r="L2435" s="5" t="str">
        <f>INDEX(DB_FILM!G:G,MATCH($F2435,DB_FILM!$A:$A,0))</f>
        <v>A poor village under attack by bandits recruits seven unemployed samurai to help them defend themselves.</v>
      </c>
      <c r="M2435" s="5" t="str">
        <f>INDEX(DB_FILM!H:H,MATCH($F2435,DB_FILM!$A:$A,0))</f>
        <v xml:space="preserve">Akira Kurosawa </v>
      </c>
      <c r="N2435" s="5" t="str">
        <f>INDEX(DB_FILM!I:I,MATCH($F2435,DB_FILM!$A:$A,0))</f>
        <v>Toshirô Mifune, Takashi Shimura, Keiko Tsushima, Yukiko Shimazaki</v>
      </c>
      <c r="O2435" s="7">
        <f>INDEX(DB_FILM!J:J,MATCH($F2435,DB_FILM!$A:$A,0))</f>
        <v>269393</v>
      </c>
      <c r="P2435" s="7">
        <f>INDEX(DB_FILM!K:K,MATCH($F2435,DB_FILM!$A:$A,0))</f>
        <v>270000</v>
      </c>
      <c r="Q2435" s="5" t="s">
        <v>475</v>
      </c>
      <c r="R2435">
        <v>9.99</v>
      </c>
      <c r="S2435">
        <v>11</v>
      </c>
      <c r="T2435">
        <v>3</v>
      </c>
      <c r="U2435">
        <v>979</v>
      </c>
      <c r="V2435">
        <v>1</v>
      </c>
      <c r="W2435" t="str">
        <f t="shared" si="76"/>
        <v>C</v>
      </c>
      <c r="X2435" t="s">
        <v>514</v>
      </c>
      <c r="Y2435">
        <v>0</v>
      </c>
      <c r="Z2435">
        <v>7.69</v>
      </c>
      <c r="AA2435" s="6">
        <f t="shared" si="77"/>
        <v>2.2999999999999998</v>
      </c>
    </row>
    <row r="2436" spans="1:27" x14ac:dyDescent="0.3">
      <c r="A2436" s="5">
        <v>42430</v>
      </c>
      <c r="B2436" s="5" t="s">
        <v>414</v>
      </c>
      <c r="C2436" s="5" t="s">
        <v>435</v>
      </c>
      <c r="D2436" s="5" t="s">
        <v>374</v>
      </c>
      <c r="E2436" t="s">
        <v>282</v>
      </c>
      <c r="F2436" s="5" t="s">
        <v>61</v>
      </c>
      <c r="G2436" s="5" t="str">
        <f>INDEX(DB_FILM!B:B,MATCH($F2436,DB_FILM!$A:$A,0))</f>
        <v>1931</v>
      </c>
      <c r="H2436" s="5" t="str">
        <f>INDEX(DB_FILM!C:C,MATCH($F2436,DB_FILM!$A:$A,0))</f>
        <v xml:space="preserve">G </v>
      </c>
      <c r="I2436" s="9">
        <f>INDEX(DB_FILM!D:D,MATCH($F2436,DB_FILM!$A:$A,0))</f>
        <v>87</v>
      </c>
      <c r="J2436" s="5" t="str">
        <f>INDEX(DB_FILM!E:E,MATCH($F2436,DB_FILM!$A:$A,0))</f>
        <v>Comedy, Drama, Romance</v>
      </c>
      <c r="K2436" s="6">
        <f>INDEX(DB_FILM!F:F,MATCH($F2436,DB_FILM!$A:$A,0))</f>
        <v>8.6</v>
      </c>
      <c r="L2436" s="5" t="str">
        <f>INDEX(DB_FILM!G:G,MATCH($F2436,DB_FILM!$A:$A,0))</f>
        <v>With the aid of a wealthy erratic tippler, a dewy-eyed tramp who has fallen in love with a sightless flower girl accumulates money to be able to help her medically.</v>
      </c>
      <c r="M2436" s="5" t="str">
        <f>INDEX(DB_FILM!H:H,MATCH($F2436,DB_FILM!$A:$A,0))</f>
        <v xml:space="preserve">Charles Chaplin </v>
      </c>
      <c r="N2436" s="5" t="str">
        <f>INDEX(DB_FILM!I:I,MATCH($F2436,DB_FILM!$A:$A,0))</f>
        <v>Charles Chaplin, Virginia Cherrill, Florence Lee, Harry Myers</v>
      </c>
      <c r="O2436" s="7">
        <f>INDEX(DB_FILM!J:J,MATCH($F2436,DB_FILM!$A:$A,0))</f>
        <v>136907</v>
      </c>
      <c r="P2436" s="7">
        <f>INDEX(DB_FILM!K:K,MATCH($F2436,DB_FILM!$A:$A,0))</f>
        <v>20000</v>
      </c>
      <c r="Q2436" s="5" t="s">
        <v>474</v>
      </c>
      <c r="R2436">
        <v>1.99</v>
      </c>
      <c r="S2436">
        <v>26</v>
      </c>
      <c r="T2436">
        <v>1</v>
      </c>
      <c r="U2436">
        <v>979</v>
      </c>
      <c r="V2436">
        <v>3</v>
      </c>
      <c r="W2436" t="str">
        <f t="shared" si="76"/>
        <v>A</v>
      </c>
      <c r="X2436" t="s">
        <v>531</v>
      </c>
      <c r="Y2436">
        <v>0</v>
      </c>
      <c r="Z2436">
        <v>1.05</v>
      </c>
      <c r="AA2436" s="6">
        <f t="shared" si="77"/>
        <v>0.94</v>
      </c>
    </row>
    <row r="2437" spans="1:27" x14ac:dyDescent="0.3">
      <c r="A2437" s="5">
        <v>42430</v>
      </c>
      <c r="B2437" t="s">
        <v>414</v>
      </c>
      <c r="C2437" t="s">
        <v>435</v>
      </c>
      <c r="D2437" t="s">
        <v>374</v>
      </c>
      <c r="E2437" t="s">
        <v>282</v>
      </c>
      <c r="F2437" t="s">
        <v>51</v>
      </c>
      <c r="G2437" s="5" t="str">
        <f>INDEX(DB_FILM!B:B,MATCH($F2437,DB_FILM!$A:$A,0))</f>
        <v>1998</v>
      </c>
      <c r="H2437" s="5" t="str">
        <f>INDEX(DB_FILM!C:C,MATCH($F2437,DB_FILM!$A:$A,0))</f>
        <v xml:space="preserve">VM14 </v>
      </c>
      <c r="I2437" s="9">
        <f>INDEX(DB_FILM!D:D,MATCH($F2437,DB_FILM!$A:$A,0))</f>
        <v>169</v>
      </c>
      <c r="J2437" s="5" t="str">
        <f>INDEX(DB_FILM!E:E,MATCH($F2437,DB_FILM!$A:$A,0))</f>
        <v>Drama, War</v>
      </c>
      <c r="K2437" s="6">
        <f>INDEX(DB_FILM!F:F,MATCH($F2437,DB_FILM!$A:$A,0))</f>
        <v>8.6</v>
      </c>
      <c r="L2437" s="5" t="str">
        <f>INDEX(DB_FILM!G:G,MATCH($F2437,DB_FILM!$A:$A,0))</f>
        <v>Following the Normandy Landings, a group of U.S. soldiers go behind enemy lines to retrieve a paratrooper whose brothers have been killed in action.</v>
      </c>
      <c r="M2437" s="5" t="str">
        <f>INDEX(DB_FILM!H:H,MATCH($F2437,DB_FILM!$A:$A,0))</f>
        <v xml:space="preserve">Steven Spielberg </v>
      </c>
      <c r="N2437" s="5" t="str">
        <f>INDEX(DB_FILM!I:I,MATCH($F2437,DB_FILM!$A:$A,0))</f>
        <v>Tom Hanks, Matt Damon, Tom Sizemore, Edward Burns</v>
      </c>
      <c r="O2437" s="7">
        <f>INDEX(DB_FILM!J:J,MATCH($F2437,DB_FILM!$A:$A,0))</f>
        <v>1047650</v>
      </c>
      <c r="P2437" s="7">
        <f>INDEX(DB_FILM!K:K,MATCH($F2437,DB_FILM!$A:$A,0))</f>
        <v>216540000</v>
      </c>
      <c r="Q2437" t="s">
        <v>476</v>
      </c>
      <c r="R2437">
        <v>7.99</v>
      </c>
      <c r="S2437">
        <v>20</v>
      </c>
      <c r="T2437">
        <v>2</v>
      </c>
      <c r="U2437">
        <v>979</v>
      </c>
      <c r="V2437">
        <v>2</v>
      </c>
      <c r="W2437" t="str">
        <f t="shared" si="76"/>
        <v>B</v>
      </c>
      <c r="X2437" t="s">
        <v>526</v>
      </c>
      <c r="Y2437">
        <v>5</v>
      </c>
      <c r="Z2437">
        <v>5.19</v>
      </c>
      <c r="AA2437" s="6">
        <f t="shared" si="77"/>
        <v>2.8</v>
      </c>
    </row>
    <row r="2438" spans="1:27" x14ac:dyDescent="0.3">
      <c r="A2438" s="5">
        <v>42430</v>
      </c>
      <c r="B2438" t="s">
        <v>407</v>
      </c>
      <c r="C2438" t="s">
        <v>447</v>
      </c>
      <c r="D2438" t="s">
        <v>358</v>
      </c>
      <c r="E2438" t="s">
        <v>272</v>
      </c>
      <c r="F2438" t="s">
        <v>19</v>
      </c>
      <c r="G2438" s="5" t="str">
        <f>INDEX(DB_FILM!B:B,MATCH($F2438,DB_FILM!$A:$A,0))</f>
        <v>2001</v>
      </c>
      <c r="H2438" s="5" t="str">
        <f>INDEX(DB_FILM!C:C,MATCH($F2438,DB_FILM!$A:$A,0))</f>
        <v xml:space="preserve">T </v>
      </c>
      <c r="I2438" s="9">
        <f>INDEX(DB_FILM!D:D,MATCH($F2438,DB_FILM!$A:$A,0))</f>
        <v>178</v>
      </c>
      <c r="J2438" s="5" t="str">
        <f>INDEX(DB_FILM!E:E,MATCH($F2438,DB_FILM!$A:$A,0))</f>
        <v>Adventure, Drama, Fantasy</v>
      </c>
      <c r="K2438" s="6">
        <f>INDEX(DB_FILM!F:F,MATCH($F2438,DB_FILM!$A:$A,0))</f>
        <v>8.8000000000000007</v>
      </c>
      <c r="L2438" s="5" t="str">
        <f>INDEX(DB_FILM!G:G,MATCH($F2438,DB_FILM!$A:$A,0))</f>
        <v>A meek Hobbit from the Shire and eight companions set out on a journey to destroy the powerful One Ring and save Middle-earth from the Dark Lord Sauron.</v>
      </c>
      <c r="M2438" s="5" t="str">
        <f>INDEX(DB_FILM!H:H,MATCH($F2438,DB_FILM!$A:$A,0))</f>
        <v xml:space="preserve">Peter Jackson </v>
      </c>
      <c r="N2438" s="5" t="str">
        <f>INDEX(DB_FILM!I:I,MATCH($F2438,DB_FILM!$A:$A,0))</f>
        <v>Elijah Wood, Ian McKellen, Orlando Bloom, Sean Bean</v>
      </c>
      <c r="O2438" s="7">
        <f>INDEX(DB_FILM!J:J,MATCH($F2438,DB_FILM!$A:$A,0))</f>
        <v>1433603</v>
      </c>
      <c r="P2438" s="7">
        <f>INDEX(DB_FILM!K:K,MATCH($F2438,DB_FILM!$A:$A,0))</f>
        <v>315540000</v>
      </c>
      <c r="Q2438" t="s">
        <v>475</v>
      </c>
      <c r="R2438">
        <v>7.99</v>
      </c>
      <c r="S2438">
        <v>3</v>
      </c>
      <c r="T2438">
        <v>3</v>
      </c>
      <c r="U2438">
        <v>980</v>
      </c>
      <c r="V2438">
        <v>1</v>
      </c>
      <c r="W2438" t="str">
        <f t="shared" si="76"/>
        <v>C</v>
      </c>
      <c r="X2438" t="s">
        <v>517</v>
      </c>
      <c r="Y2438">
        <v>0</v>
      </c>
      <c r="Z2438">
        <v>5.83</v>
      </c>
      <c r="AA2438" s="6">
        <f t="shared" si="77"/>
        <v>2.16</v>
      </c>
    </row>
    <row r="2439" spans="1:27" x14ac:dyDescent="0.3">
      <c r="A2439" s="5">
        <v>42430</v>
      </c>
      <c r="B2439" s="5" t="s">
        <v>407</v>
      </c>
      <c r="C2439" s="5" t="s">
        <v>447</v>
      </c>
      <c r="D2439" s="5" t="s">
        <v>358</v>
      </c>
      <c r="E2439" t="s">
        <v>272</v>
      </c>
      <c r="F2439" s="5" t="s">
        <v>35</v>
      </c>
      <c r="G2439" s="5" t="str">
        <f>INDEX(DB_FILM!B:B,MATCH($F2439,DB_FILM!$A:$A,0))</f>
        <v>1954</v>
      </c>
      <c r="H2439" s="5" t="str">
        <f>INDEX(DB_FILM!C:C,MATCH($F2439,DB_FILM!$A:$A,0))</f>
        <v xml:space="preserve">T </v>
      </c>
      <c r="I2439" s="9">
        <f>INDEX(DB_FILM!D:D,MATCH($F2439,DB_FILM!$A:$A,0))</f>
        <v>207</v>
      </c>
      <c r="J2439" s="5" t="str">
        <f>INDEX(DB_FILM!E:E,MATCH($F2439,DB_FILM!$A:$A,0))</f>
        <v>Adventure, Drama</v>
      </c>
      <c r="K2439" s="6">
        <f>INDEX(DB_FILM!F:F,MATCH($F2439,DB_FILM!$A:$A,0))</f>
        <v>8.6999999999999993</v>
      </c>
      <c r="L2439" s="5" t="str">
        <f>INDEX(DB_FILM!G:G,MATCH($F2439,DB_FILM!$A:$A,0))</f>
        <v>A poor village under attack by bandits recruits seven unemployed samurai to help them defend themselves.</v>
      </c>
      <c r="M2439" s="5" t="str">
        <f>INDEX(DB_FILM!H:H,MATCH($F2439,DB_FILM!$A:$A,0))</f>
        <v xml:space="preserve">Akira Kurosawa </v>
      </c>
      <c r="N2439" s="5" t="str">
        <f>INDEX(DB_FILM!I:I,MATCH($F2439,DB_FILM!$A:$A,0))</f>
        <v>Toshirô Mifune, Takashi Shimura, Keiko Tsushima, Yukiko Shimazaki</v>
      </c>
      <c r="O2439" s="7">
        <f>INDEX(DB_FILM!J:J,MATCH($F2439,DB_FILM!$A:$A,0))</f>
        <v>269393</v>
      </c>
      <c r="P2439" s="7">
        <f>INDEX(DB_FILM!K:K,MATCH($F2439,DB_FILM!$A:$A,0))</f>
        <v>270000</v>
      </c>
      <c r="Q2439" s="5" t="s">
        <v>475</v>
      </c>
      <c r="R2439">
        <v>9.99</v>
      </c>
      <c r="S2439">
        <v>11</v>
      </c>
      <c r="T2439">
        <v>3</v>
      </c>
      <c r="U2439">
        <v>980</v>
      </c>
      <c r="V2439">
        <v>2</v>
      </c>
      <c r="W2439" t="str">
        <f t="shared" si="76"/>
        <v>C</v>
      </c>
      <c r="X2439" t="s">
        <v>514</v>
      </c>
      <c r="Y2439">
        <v>0</v>
      </c>
      <c r="Z2439">
        <v>7.29</v>
      </c>
      <c r="AA2439" s="6">
        <f t="shared" si="77"/>
        <v>2.7</v>
      </c>
    </row>
    <row r="2440" spans="1:27" x14ac:dyDescent="0.3">
      <c r="A2440" s="5">
        <v>42430</v>
      </c>
      <c r="B2440" s="5" t="s">
        <v>407</v>
      </c>
      <c r="C2440" s="5" t="s">
        <v>447</v>
      </c>
      <c r="D2440" s="5" t="s">
        <v>358</v>
      </c>
      <c r="E2440" t="s">
        <v>272</v>
      </c>
      <c r="F2440" s="5" t="s">
        <v>83</v>
      </c>
      <c r="G2440" s="5" t="str">
        <f>INDEX(DB_FILM!B:B,MATCH($F2440,DB_FILM!$A:$A,0))</f>
        <v>1960</v>
      </c>
      <c r="H2440" s="5" t="str">
        <f>INDEX(DB_FILM!C:C,MATCH($F2440,DB_FILM!$A:$A,0))</f>
        <v xml:space="preserve">T </v>
      </c>
      <c r="I2440" s="9">
        <f>INDEX(DB_FILM!D:D,MATCH($F2440,DB_FILM!$A:$A,0))</f>
        <v>109</v>
      </c>
      <c r="J2440" s="5" t="str">
        <f>INDEX(DB_FILM!E:E,MATCH($F2440,DB_FILM!$A:$A,0))</f>
        <v>Horror, Mystery, Thriller</v>
      </c>
      <c r="K2440" s="6">
        <f>INDEX(DB_FILM!F:F,MATCH($F2440,DB_FILM!$A:$A,0))</f>
        <v>8.5</v>
      </c>
      <c r="L2440" s="5" t="str">
        <f>INDEX(DB_FILM!G:G,MATCH($F2440,DB_FILM!$A:$A,0))</f>
        <v>A Phoenix secretary embezzles $40,000 from her employer's client, goes on the run, and checks into a remote motel run by a young man under the domination of his mother.</v>
      </c>
      <c r="M2440" s="5" t="str">
        <f>INDEX(DB_FILM!H:H,MATCH($F2440,DB_FILM!$A:$A,0))</f>
        <v xml:space="preserve">Alfred Hitchcock </v>
      </c>
      <c r="N2440" s="5" t="str">
        <f>INDEX(DB_FILM!I:I,MATCH($F2440,DB_FILM!$A:$A,0))</f>
        <v>Anthony Perkins, Janet Leigh, Vera Miles, John Gavin</v>
      </c>
      <c r="O2440" s="7">
        <f>INDEX(DB_FILM!J:J,MATCH($F2440,DB_FILM!$A:$A,0))</f>
        <v>506030</v>
      </c>
      <c r="P2440" s="7">
        <f>INDEX(DB_FILM!K:K,MATCH($F2440,DB_FILM!$A:$A,0))</f>
        <v>32000000</v>
      </c>
      <c r="Q2440" s="5" t="s">
        <v>476</v>
      </c>
      <c r="R2440">
        <v>9.99</v>
      </c>
      <c r="S2440">
        <v>38</v>
      </c>
      <c r="T2440">
        <v>2</v>
      </c>
      <c r="U2440">
        <v>980</v>
      </c>
      <c r="V2440">
        <v>1</v>
      </c>
      <c r="W2440" t="str">
        <f t="shared" si="76"/>
        <v>B</v>
      </c>
      <c r="X2440" t="s">
        <v>510</v>
      </c>
      <c r="Y2440">
        <v>0</v>
      </c>
      <c r="Z2440">
        <v>5.69</v>
      </c>
      <c r="AA2440" s="6">
        <f t="shared" si="77"/>
        <v>4.3</v>
      </c>
    </row>
    <row r="2441" spans="1:27" x14ac:dyDescent="0.3">
      <c r="A2441" s="5">
        <v>42430</v>
      </c>
      <c r="B2441" s="5" t="s">
        <v>407</v>
      </c>
      <c r="C2441" s="5" t="s">
        <v>447</v>
      </c>
      <c r="D2441" s="5" t="s">
        <v>358</v>
      </c>
      <c r="E2441" t="s">
        <v>272</v>
      </c>
      <c r="F2441" s="5" t="s">
        <v>13</v>
      </c>
      <c r="G2441" s="5" t="str">
        <f>INDEX(DB_FILM!B:B,MATCH($F2441,DB_FILM!$A:$A,0))</f>
        <v>1966</v>
      </c>
      <c r="H2441" s="5" t="str">
        <f>INDEX(DB_FILM!C:C,MATCH($F2441,DB_FILM!$A:$A,0))</f>
        <v xml:space="preserve">VM14 </v>
      </c>
      <c r="I2441" s="9">
        <f>INDEX(DB_FILM!D:D,MATCH($F2441,DB_FILM!$A:$A,0))</f>
        <v>161</v>
      </c>
      <c r="J2441" s="5" t="str">
        <f>INDEX(DB_FILM!E:E,MATCH($F2441,DB_FILM!$A:$A,0))</f>
        <v>Western</v>
      </c>
      <c r="K2441" s="6">
        <f>INDEX(DB_FILM!F:F,MATCH($F2441,DB_FILM!$A:$A,0))</f>
        <v>8.9</v>
      </c>
      <c r="L2441" s="5" t="str">
        <f>INDEX(DB_FILM!G:G,MATCH($F2441,DB_FILM!$A:$A,0))</f>
        <v>A bounty hunting scam joins two men in an uneasy alliance against a third in a race to find a fortune in gold buried in a remote cemetery.</v>
      </c>
      <c r="M2441" s="5" t="str">
        <f>INDEX(DB_FILM!H:H,MATCH($F2441,DB_FILM!$A:$A,0))</f>
        <v xml:space="preserve">Sergio Leone </v>
      </c>
      <c r="N2441" s="5" t="str">
        <f>INDEX(DB_FILM!I:I,MATCH($F2441,DB_FILM!$A:$A,0))</f>
        <v>Clint Eastwood, Eli Wallach, Lee Van Cleef, Aldo Giuffrè</v>
      </c>
      <c r="O2441" s="7">
        <f>INDEX(DB_FILM!J:J,MATCH($F2441,DB_FILM!$A:$A,0))</f>
        <v>589413</v>
      </c>
      <c r="P2441" s="7">
        <f>INDEX(DB_FILM!K:K,MATCH($F2441,DB_FILM!$A:$A,0))</f>
        <v>6100000</v>
      </c>
      <c r="Q2441" s="5" t="s">
        <v>474</v>
      </c>
      <c r="R2441">
        <v>9.99</v>
      </c>
      <c r="S2441">
        <v>49</v>
      </c>
      <c r="T2441">
        <v>1</v>
      </c>
      <c r="U2441">
        <v>980</v>
      </c>
      <c r="V2441">
        <v>1</v>
      </c>
      <c r="W2441" t="str">
        <f t="shared" si="76"/>
        <v>A</v>
      </c>
      <c r="X2441" t="s">
        <v>617</v>
      </c>
      <c r="Y2441">
        <v>0</v>
      </c>
      <c r="Z2441">
        <v>5.79</v>
      </c>
      <c r="AA2441" s="6">
        <f t="shared" si="77"/>
        <v>4.2</v>
      </c>
    </row>
    <row r="2442" spans="1:27" x14ac:dyDescent="0.3">
      <c r="A2442" s="5">
        <v>42430</v>
      </c>
      <c r="B2442" t="s">
        <v>399</v>
      </c>
      <c r="C2442" t="s">
        <v>449</v>
      </c>
      <c r="D2442" t="s">
        <v>292</v>
      </c>
      <c r="E2442" t="s">
        <v>293</v>
      </c>
      <c r="F2442" t="s">
        <v>89</v>
      </c>
      <c r="G2442" s="5" t="str">
        <f>INDEX(DB_FILM!B:B,MATCH($F2442,DB_FILM!$A:$A,0))</f>
        <v>2000</v>
      </c>
      <c r="H2442" s="5" t="str">
        <f>INDEX(DB_FILM!C:C,MATCH($F2442,DB_FILM!$A:$A,0))</f>
        <v xml:space="preserve">T </v>
      </c>
      <c r="I2442" s="9">
        <f>INDEX(DB_FILM!D:D,MATCH($F2442,DB_FILM!$A:$A,0))</f>
        <v>113</v>
      </c>
      <c r="J2442" s="5" t="str">
        <f>INDEX(DB_FILM!E:E,MATCH($F2442,DB_FILM!$A:$A,0))</f>
        <v>Mystery, Thriller</v>
      </c>
      <c r="K2442" s="6">
        <f>INDEX(DB_FILM!F:F,MATCH($F2442,DB_FILM!$A:$A,0))</f>
        <v>8.5</v>
      </c>
      <c r="L2442" s="5" t="str">
        <f>INDEX(DB_FILM!G:G,MATCH($F2442,DB_FILM!$A:$A,0))</f>
        <v>A man with short-term memory loss attempts to track down his wife's murderer.</v>
      </c>
      <c r="M2442" s="5" t="str">
        <f>INDEX(DB_FILM!H:H,MATCH($F2442,DB_FILM!$A:$A,0))</f>
        <v xml:space="preserve">Christopher Nolan </v>
      </c>
      <c r="N2442" s="5" t="str">
        <f>INDEX(DB_FILM!I:I,MATCH($F2442,DB_FILM!$A:$A,0))</f>
        <v>Guy Pearce, Carrie-Anne Moss, Joe Pantoliano, Mark Boone Junior</v>
      </c>
      <c r="O2442" s="7">
        <f>INDEX(DB_FILM!J:J,MATCH($F2442,DB_FILM!$A:$A,0))</f>
        <v>986815</v>
      </c>
      <c r="P2442" s="7">
        <f>INDEX(DB_FILM!K:K,MATCH($F2442,DB_FILM!$A:$A,0))</f>
        <v>25540000</v>
      </c>
      <c r="Q2442" t="s">
        <v>474</v>
      </c>
      <c r="R2442">
        <v>1.99</v>
      </c>
      <c r="S2442">
        <v>41</v>
      </c>
      <c r="T2442">
        <v>1</v>
      </c>
      <c r="U2442">
        <v>981</v>
      </c>
      <c r="V2442">
        <v>1</v>
      </c>
      <c r="W2442" t="str">
        <f t="shared" si="76"/>
        <v>A</v>
      </c>
      <c r="X2442" t="s">
        <v>485</v>
      </c>
      <c r="Y2442">
        <v>5</v>
      </c>
      <c r="Z2442">
        <v>1.05</v>
      </c>
      <c r="AA2442" s="6">
        <f t="shared" si="77"/>
        <v>0.94</v>
      </c>
    </row>
    <row r="2443" spans="1:27" x14ac:dyDescent="0.3">
      <c r="A2443" s="5">
        <v>42431</v>
      </c>
      <c r="B2443" t="s">
        <v>409</v>
      </c>
      <c r="C2443" t="s">
        <v>418</v>
      </c>
      <c r="D2443" t="s">
        <v>303</v>
      </c>
      <c r="E2443" t="s">
        <v>299</v>
      </c>
      <c r="F2443" t="s">
        <v>3</v>
      </c>
      <c r="G2443" s="5" t="str">
        <f>INDEX(DB_FILM!B:B,MATCH($F2443,DB_FILM!$A:$A,0))</f>
        <v>2008</v>
      </c>
      <c r="H2443" s="5" t="str">
        <f>INDEX(DB_FILM!C:C,MATCH($F2443,DB_FILM!$A:$A,0))</f>
        <v xml:space="preserve">T </v>
      </c>
      <c r="I2443" s="9">
        <f>INDEX(DB_FILM!D:D,MATCH($F2443,DB_FILM!$A:$A,0))</f>
        <v>152</v>
      </c>
      <c r="J2443" s="5" t="str">
        <f>INDEX(DB_FILM!E:E,MATCH($F2443,DB_FILM!$A:$A,0))</f>
        <v>Action, Crime, Drama</v>
      </c>
      <c r="K2443" s="6">
        <f>INDEX(DB_FILM!F:F,MATCH($F2443,DB_FILM!$A:$A,0))</f>
        <v>9</v>
      </c>
      <c r="L2443" s="5" t="str">
        <f>INDEX(DB_FILM!G:G,MATCH($F2443,DB_FILM!$A:$A,0))</f>
        <v>When the menace known as the Joker emerges from his mysterious past, he wreaks havoc and chaos on the people of Gotham. The Dark Knight must accept one of the greatest psychological and physical tests of his ability to fight injustice.</v>
      </c>
      <c r="M2443" s="5" t="str">
        <f>INDEX(DB_FILM!H:H,MATCH($F2443,DB_FILM!$A:$A,0))</f>
        <v xml:space="preserve">Christopher Nolan </v>
      </c>
      <c r="N2443" s="5" t="str">
        <f>INDEX(DB_FILM!I:I,MATCH($F2443,DB_FILM!$A:$A,0))</f>
        <v>Christian Bale, Heath Ledger, Aaron Eckhart, Michael Caine</v>
      </c>
      <c r="O2443" s="7">
        <f>INDEX(DB_FILM!J:J,MATCH($F2443,DB_FILM!$A:$A,0))</f>
        <v>1958004</v>
      </c>
      <c r="P2443" s="7">
        <f>INDEX(DB_FILM!K:K,MATCH($F2443,DB_FILM!$A:$A,0))</f>
        <v>534860000</v>
      </c>
      <c r="Q2443" t="s">
        <v>476</v>
      </c>
      <c r="R2443">
        <v>5.99</v>
      </c>
      <c r="S2443">
        <v>23</v>
      </c>
      <c r="T2443">
        <v>2</v>
      </c>
      <c r="U2443">
        <v>982</v>
      </c>
      <c r="V2443">
        <v>3</v>
      </c>
      <c r="W2443" t="str">
        <f t="shared" si="76"/>
        <v>B</v>
      </c>
      <c r="X2443" t="s">
        <v>500</v>
      </c>
      <c r="Y2443">
        <v>0</v>
      </c>
      <c r="Z2443">
        <v>3.11</v>
      </c>
      <c r="AA2443" s="6">
        <f t="shared" si="77"/>
        <v>2.8800000000000003</v>
      </c>
    </row>
    <row r="2444" spans="1:27" x14ac:dyDescent="0.3">
      <c r="A2444" s="5">
        <v>42431</v>
      </c>
      <c r="B2444" s="5" t="s">
        <v>409</v>
      </c>
      <c r="C2444" s="5" t="s">
        <v>418</v>
      </c>
      <c r="D2444" s="5" t="s">
        <v>303</v>
      </c>
      <c r="E2444" t="s">
        <v>299</v>
      </c>
      <c r="F2444" s="5" t="s">
        <v>63</v>
      </c>
      <c r="G2444" s="5" t="str">
        <f>INDEX(DB_FILM!B:B,MATCH($F2444,DB_FILM!$A:$A,0))</f>
        <v>2006</v>
      </c>
      <c r="H2444" s="5" t="str">
        <f>INDEX(DB_FILM!C:C,MATCH($F2444,DB_FILM!$A:$A,0))</f>
        <v xml:space="preserve">T </v>
      </c>
      <c r="I2444" s="9">
        <f>INDEX(DB_FILM!D:D,MATCH($F2444,DB_FILM!$A:$A,0))</f>
        <v>151</v>
      </c>
      <c r="J2444" s="5" t="str">
        <f>INDEX(DB_FILM!E:E,MATCH($F2444,DB_FILM!$A:$A,0))</f>
        <v>Crime, Drama, Thriller</v>
      </c>
      <c r="K2444" s="6">
        <f>INDEX(DB_FILM!F:F,MATCH($F2444,DB_FILM!$A:$A,0))</f>
        <v>8.5</v>
      </c>
      <c r="L2444" s="5" t="str">
        <f>INDEX(DB_FILM!G:G,MATCH($F2444,DB_FILM!$A:$A,0))</f>
        <v>An undercover cop and a mole in the police attempt to identify each other while infiltrating an Irish gang in South Boston.</v>
      </c>
      <c r="M2444" s="5" t="str">
        <f>INDEX(DB_FILM!H:H,MATCH($F2444,DB_FILM!$A:$A,0))</f>
        <v xml:space="preserve">Martin Scorsese </v>
      </c>
      <c r="N2444" s="5" t="str">
        <f>INDEX(DB_FILM!I:I,MATCH($F2444,DB_FILM!$A:$A,0))</f>
        <v>Leonardo DiCaprio, Matt Damon, Jack Nicholson, Mark Wahlberg</v>
      </c>
      <c r="O2444" s="7">
        <f>INDEX(DB_FILM!J:J,MATCH($F2444,DB_FILM!$A:$A,0))</f>
        <v>1023002</v>
      </c>
      <c r="P2444" s="7">
        <f>INDEX(DB_FILM!K:K,MATCH($F2444,DB_FILM!$A:$A,0))</f>
        <v>132380000</v>
      </c>
      <c r="Q2444" s="5" t="s">
        <v>476</v>
      </c>
      <c r="R2444">
        <v>5.99</v>
      </c>
      <c r="S2444">
        <v>27</v>
      </c>
      <c r="T2444">
        <v>2</v>
      </c>
      <c r="U2444">
        <v>982</v>
      </c>
      <c r="V2444">
        <v>2</v>
      </c>
      <c r="W2444" t="str">
        <f t="shared" si="76"/>
        <v>B</v>
      </c>
      <c r="X2444" t="s">
        <v>498</v>
      </c>
      <c r="Y2444">
        <v>0</v>
      </c>
      <c r="Z2444">
        <v>3.83</v>
      </c>
      <c r="AA2444" s="6">
        <f t="shared" si="77"/>
        <v>2.16</v>
      </c>
    </row>
    <row r="2445" spans="1:27" x14ac:dyDescent="0.3">
      <c r="A2445" s="5">
        <v>42432</v>
      </c>
      <c r="B2445" t="s">
        <v>400</v>
      </c>
      <c r="C2445" t="s">
        <v>441</v>
      </c>
      <c r="D2445" t="s">
        <v>376</v>
      </c>
      <c r="E2445" t="s">
        <v>323</v>
      </c>
      <c r="F2445" t="s">
        <v>15</v>
      </c>
      <c r="G2445" s="5" t="str">
        <f>INDEX(DB_FILM!B:B,MATCH($F2445,DB_FILM!$A:$A,0))</f>
        <v>1957</v>
      </c>
      <c r="H2445" s="5" t="str">
        <f>INDEX(DB_FILM!C:C,MATCH($F2445,DB_FILM!$A:$A,0))</f>
        <v>N/A</v>
      </c>
      <c r="I2445" s="9">
        <f>INDEX(DB_FILM!D:D,MATCH($F2445,DB_FILM!$A:$A,0))</f>
        <v>96</v>
      </c>
      <c r="J2445" s="5" t="str">
        <f>INDEX(DB_FILM!E:E,MATCH($F2445,DB_FILM!$A:$A,0))</f>
        <v>Crime, Drama</v>
      </c>
      <c r="K2445" s="6">
        <f>INDEX(DB_FILM!F:F,MATCH($F2445,DB_FILM!$A:$A,0))</f>
        <v>8.9</v>
      </c>
      <c r="L2445" s="5" t="str">
        <f>INDEX(DB_FILM!G:G,MATCH($F2445,DB_FILM!$A:$A,0))</f>
        <v>A jury holdout attempts to prevent a miscarriage of justice by forcing his colleagues to reconsider the evidence.</v>
      </c>
      <c r="M2445" s="5" t="str">
        <f>INDEX(DB_FILM!H:H,MATCH($F2445,DB_FILM!$A:$A,0))</f>
        <v xml:space="preserve">Sidney Lumet </v>
      </c>
      <c r="N2445" s="5" t="str">
        <f>INDEX(DB_FILM!I:I,MATCH($F2445,DB_FILM!$A:$A,0))</f>
        <v>Henry Fonda, Lee J. Cobb, Martin Balsam, John Fiedler</v>
      </c>
      <c r="O2445" s="7">
        <f>INDEX(DB_FILM!J:J,MATCH($F2445,DB_FILM!$A:$A,0))</f>
        <v>555455</v>
      </c>
      <c r="P2445" s="7">
        <f>INDEX(DB_FILM!K:K,MATCH($F2445,DB_FILM!$A:$A,0))</f>
        <v>0</v>
      </c>
      <c r="Q2445" t="s">
        <v>476</v>
      </c>
      <c r="R2445">
        <v>7.99</v>
      </c>
      <c r="S2445">
        <v>50</v>
      </c>
      <c r="T2445">
        <v>2</v>
      </c>
      <c r="U2445">
        <v>983</v>
      </c>
      <c r="V2445">
        <v>1</v>
      </c>
      <c r="W2445" t="str">
        <f t="shared" si="76"/>
        <v>B</v>
      </c>
      <c r="X2445" t="s">
        <v>591</v>
      </c>
      <c r="Y2445">
        <v>0</v>
      </c>
      <c r="Z2445">
        <v>4.55</v>
      </c>
      <c r="AA2445" s="6">
        <f t="shared" si="77"/>
        <v>3.4400000000000004</v>
      </c>
    </row>
    <row r="2446" spans="1:27" x14ac:dyDescent="0.3">
      <c r="A2446" s="5">
        <v>42432</v>
      </c>
      <c r="B2446" s="5" t="s">
        <v>400</v>
      </c>
      <c r="C2446" s="5" t="s">
        <v>441</v>
      </c>
      <c r="D2446" s="5" t="s">
        <v>376</v>
      </c>
      <c r="E2446" t="s">
        <v>323</v>
      </c>
      <c r="F2446" s="5" t="s">
        <v>29</v>
      </c>
      <c r="G2446" s="5" t="str">
        <f>INDEX(DB_FILM!B:B,MATCH($F2446,DB_FILM!$A:$A,0))</f>
        <v>1990</v>
      </c>
      <c r="H2446" s="5" t="str">
        <f>INDEX(DB_FILM!C:C,MATCH($F2446,DB_FILM!$A:$A,0))</f>
        <v xml:space="preserve">VM14 </v>
      </c>
      <c r="I2446" s="9">
        <f>INDEX(DB_FILM!D:D,MATCH($F2446,DB_FILM!$A:$A,0))</f>
        <v>146</v>
      </c>
      <c r="J2446" s="5" t="str">
        <f>INDEX(DB_FILM!E:E,MATCH($F2446,DB_FILM!$A:$A,0))</f>
        <v>Crime, Drama</v>
      </c>
      <c r="K2446" s="6">
        <f>INDEX(DB_FILM!F:F,MATCH($F2446,DB_FILM!$A:$A,0))</f>
        <v>8.6999999999999993</v>
      </c>
      <c r="L2446" s="5" t="str">
        <f>INDEX(DB_FILM!G:G,MATCH($F2446,DB_FILM!$A:$A,0))</f>
        <v>The story of Henry Hill and his life in the mob, covering his relationship with his wife Karen Hill and his mob partners Jimmy Conway and Tommy DeVito in the Italian-American crime syndicate.</v>
      </c>
      <c r="M2446" s="5" t="str">
        <f>INDEX(DB_FILM!H:H,MATCH($F2446,DB_FILM!$A:$A,0))</f>
        <v xml:space="preserve">Martin Scorsese </v>
      </c>
      <c r="N2446" s="5" t="str">
        <f>INDEX(DB_FILM!I:I,MATCH($F2446,DB_FILM!$A:$A,0))</f>
        <v>Robert De Niro, Ray Liotta, Joe Pesci, Lorraine Bracco</v>
      </c>
      <c r="O2446" s="7">
        <f>INDEX(DB_FILM!J:J,MATCH($F2446,DB_FILM!$A:$A,0))</f>
        <v>857121</v>
      </c>
      <c r="P2446" s="7">
        <f>INDEX(DB_FILM!K:K,MATCH($F2446,DB_FILM!$A:$A,0))</f>
        <v>46840000</v>
      </c>
      <c r="Q2446" s="5" t="s">
        <v>474</v>
      </c>
      <c r="R2446">
        <v>9.99</v>
      </c>
      <c r="S2446">
        <v>8</v>
      </c>
      <c r="T2446">
        <v>1</v>
      </c>
      <c r="U2446">
        <v>983</v>
      </c>
      <c r="V2446">
        <v>2</v>
      </c>
      <c r="W2446" t="str">
        <f t="shared" si="76"/>
        <v>A</v>
      </c>
      <c r="X2446" t="s">
        <v>499</v>
      </c>
      <c r="Y2446">
        <v>0</v>
      </c>
      <c r="Z2446">
        <v>4.99</v>
      </c>
      <c r="AA2446" s="6">
        <f t="shared" si="77"/>
        <v>5</v>
      </c>
    </row>
    <row r="2447" spans="1:27" x14ac:dyDescent="0.3">
      <c r="A2447" s="5">
        <v>42432</v>
      </c>
      <c r="B2447" t="s">
        <v>405</v>
      </c>
      <c r="C2447" t="s">
        <v>452</v>
      </c>
      <c r="D2447" t="s">
        <v>332</v>
      </c>
      <c r="E2447" t="s">
        <v>290</v>
      </c>
      <c r="F2447" t="s">
        <v>85</v>
      </c>
      <c r="G2447" s="5" t="str">
        <f>INDEX(DB_FILM!B:B,MATCH($F2447,DB_FILM!$A:$A,0))</f>
        <v>1991</v>
      </c>
      <c r="H2447" s="5" t="str">
        <f>INDEX(DB_FILM!C:C,MATCH($F2447,DB_FILM!$A:$A,0))</f>
        <v xml:space="preserve">T </v>
      </c>
      <c r="I2447" s="9">
        <f>INDEX(DB_FILM!D:D,MATCH($F2447,DB_FILM!$A:$A,0))</f>
        <v>137</v>
      </c>
      <c r="J2447" s="5" t="str">
        <f>INDEX(DB_FILM!E:E,MATCH($F2447,DB_FILM!$A:$A,0))</f>
        <v>Action, Sci-Fi</v>
      </c>
      <c r="K2447" s="6">
        <f>INDEX(DB_FILM!F:F,MATCH($F2447,DB_FILM!$A:$A,0))</f>
        <v>8.5</v>
      </c>
      <c r="L2447" s="5" t="str">
        <f>INDEX(DB_FILM!G:G,MATCH($F2447,DB_FILM!$A:$A,0))</f>
        <v>A cyborg, identical to the one who failed to kill Sarah Connor, must now protect her teenage son, John Connor, from a more advanced and powerful cyborg.</v>
      </c>
      <c r="M2447" s="5" t="str">
        <f>INDEX(DB_FILM!H:H,MATCH($F2447,DB_FILM!$A:$A,0))</f>
        <v xml:space="preserve">James Cameron </v>
      </c>
      <c r="N2447" s="5" t="str">
        <f>INDEX(DB_FILM!I:I,MATCH($F2447,DB_FILM!$A:$A,0))</f>
        <v>Arnold Schwarzenegger, Linda Hamilton, Edward Furlong, Robert Patrick</v>
      </c>
      <c r="O2447" s="7">
        <f>INDEX(DB_FILM!J:J,MATCH($F2447,DB_FILM!$A:$A,0))</f>
        <v>863511</v>
      </c>
      <c r="P2447" s="7">
        <f>INDEX(DB_FILM!K:K,MATCH($F2447,DB_FILM!$A:$A,0))</f>
        <v>204840000</v>
      </c>
      <c r="Q2447" t="s">
        <v>474</v>
      </c>
      <c r="R2447">
        <v>1.99</v>
      </c>
      <c r="S2447">
        <v>39</v>
      </c>
      <c r="T2447">
        <v>1</v>
      </c>
      <c r="U2447">
        <v>984</v>
      </c>
      <c r="V2447">
        <v>1</v>
      </c>
      <c r="W2447" t="str">
        <f t="shared" si="76"/>
        <v>A</v>
      </c>
      <c r="X2447" t="s">
        <v>601</v>
      </c>
      <c r="Y2447">
        <v>5</v>
      </c>
      <c r="Z2447">
        <v>1.0900000000000001</v>
      </c>
      <c r="AA2447" s="6">
        <f t="shared" si="77"/>
        <v>0.89999999999999991</v>
      </c>
    </row>
    <row r="2448" spans="1:27" x14ac:dyDescent="0.3">
      <c r="A2448" s="5">
        <v>42432</v>
      </c>
      <c r="B2448" t="s">
        <v>399</v>
      </c>
      <c r="C2448" t="s">
        <v>451</v>
      </c>
      <c r="D2448" t="s">
        <v>376</v>
      </c>
      <c r="E2448" t="s">
        <v>323</v>
      </c>
      <c r="F2448" t="s">
        <v>3</v>
      </c>
      <c r="G2448" s="5" t="str">
        <f>INDEX(DB_FILM!B:B,MATCH($F2448,DB_FILM!$A:$A,0))</f>
        <v>2008</v>
      </c>
      <c r="H2448" s="5" t="str">
        <f>INDEX(DB_FILM!C:C,MATCH($F2448,DB_FILM!$A:$A,0))</f>
        <v xml:space="preserve">T </v>
      </c>
      <c r="I2448" s="9">
        <f>INDEX(DB_FILM!D:D,MATCH($F2448,DB_FILM!$A:$A,0))</f>
        <v>152</v>
      </c>
      <c r="J2448" s="5" t="str">
        <f>INDEX(DB_FILM!E:E,MATCH($F2448,DB_FILM!$A:$A,0))</f>
        <v>Action, Crime, Drama</v>
      </c>
      <c r="K2448" s="6">
        <f>INDEX(DB_FILM!F:F,MATCH($F2448,DB_FILM!$A:$A,0))</f>
        <v>9</v>
      </c>
      <c r="L2448" s="5" t="str">
        <f>INDEX(DB_FILM!G:G,MATCH($F2448,DB_FILM!$A:$A,0))</f>
        <v>When the menace known as the Joker emerges from his mysterious past, he wreaks havoc and chaos on the people of Gotham. The Dark Knight must accept one of the greatest psychological and physical tests of his ability to fight injustice.</v>
      </c>
      <c r="M2448" s="5" t="str">
        <f>INDEX(DB_FILM!H:H,MATCH($F2448,DB_FILM!$A:$A,0))</f>
        <v xml:space="preserve">Christopher Nolan </v>
      </c>
      <c r="N2448" s="5" t="str">
        <f>INDEX(DB_FILM!I:I,MATCH($F2448,DB_FILM!$A:$A,0))</f>
        <v>Christian Bale, Heath Ledger, Aaron Eckhart, Michael Caine</v>
      </c>
      <c r="O2448" s="7">
        <f>INDEX(DB_FILM!J:J,MATCH($F2448,DB_FILM!$A:$A,0))</f>
        <v>1958004</v>
      </c>
      <c r="P2448" s="7">
        <f>INDEX(DB_FILM!K:K,MATCH($F2448,DB_FILM!$A:$A,0))</f>
        <v>534860000</v>
      </c>
      <c r="Q2448" t="s">
        <v>474</v>
      </c>
      <c r="R2448">
        <v>7.99</v>
      </c>
      <c r="S2448">
        <v>23</v>
      </c>
      <c r="T2448">
        <v>1</v>
      </c>
      <c r="U2448">
        <v>985</v>
      </c>
      <c r="V2448">
        <v>1</v>
      </c>
      <c r="W2448" t="str">
        <f t="shared" si="76"/>
        <v>A</v>
      </c>
      <c r="X2448" t="s">
        <v>604</v>
      </c>
      <c r="Y2448">
        <v>0</v>
      </c>
      <c r="Z2448">
        <v>4.79</v>
      </c>
      <c r="AA2448" s="6">
        <f t="shared" si="77"/>
        <v>3.2</v>
      </c>
    </row>
    <row r="2449" spans="1:27" x14ac:dyDescent="0.3">
      <c r="A2449" s="5">
        <v>42432</v>
      </c>
      <c r="B2449" s="5" t="s">
        <v>399</v>
      </c>
      <c r="C2449" s="5" t="s">
        <v>451</v>
      </c>
      <c r="D2449" s="5" t="s">
        <v>376</v>
      </c>
      <c r="E2449" t="s">
        <v>323</v>
      </c>
      <c r="F2449" s="5" t="s">
        <v>17</v>
      </c>
      <c r="G2449" s="5" t="str">
        <f>INDEX(DB_FILM!B:B,MATCH($F2449,DB_FILM!$A:$A,0))</f>
        <v>2010</v>
      </c>
      <c r="H2449" s="5" t="str">
        <f>INDEX(DB_FILM!C:C,MATCH($F2449,DB_FILM!$A:$A,0))</f>
        <v xml:space="preserve">T </v>
      </c>
      <c r="I2449" s="9">
        <f>INDEX(DB_FILM!D:D,MATCH($F2449,DB_FILM!$A:$A,0))</f>
        <v>148</v>
      </c>
      <c r="J2449" s="5" t="str">
        <f>INDEX(DB_FILM!E:E,MATCH($F2449,DB_FILM!$A:$A,0))</f>
        <v>Action, Adventure, Sci-Fi</v>
      </c>
      <c r="K2449" s="6">
        <f>INDEX(DB_FILM!F:F,MATCH($F2449,DB_FILM!$A:$A,0))</f>
        <v>8.8000000000000007</v>
      </c>
      <c r="L2449" s="5" t="str">
        <f>INDEX(DB_FILM!G:G,MATCH($F2449,DB_FILM!$A:$A,0))</f>
        <v>A thief who steals corporate secrets through the use of dream-sharing technology is given the inverse task of planting an idea into the mind of a CEO.</v>
      </c>
      <c r="M2449" s="5" t="str">
        <f>INDEX(DB_FILM!H:H,MATCH($F2449,DB_FILM!$A:$A,0))</f>
        <v xml:space="preserve">Christopher Nolan </v>
      </c>
      <c r="N2449" s="5" t="str">
        <f>INDEX(DB_FILM!I:I,MATCH($F2449,DB_FILM!$A:$A,0))</f>
        <v>Leonardo DiCaprio, Joseph Gordon-Levitt, Ellen Page, Ken Watanabe</v>
      </c>
      <c r="O2449" s="7">
        <f>INDEX(DB_FILM!J:J,MATCH($F2449,DB_FILM!$A:$A,0))</f>
        <v>1739805</v>
      </c>
      <c r="P2449" s="7">
        <f>INDEX(DB_FILM!K:K,MATCH($F2449,DB_FILM!$A:$A,0))</f>
        <v>292580000</v>
      </c>
      <c r="Q2449" s="5" t="s">
        <v>476</v>
      </c>
      <c r="R2449">
        <v>9.99</v>
      </c>
      <c r="S2449">
        <v>2</v>
      </c>
      <c r="T2449">
        <v>2</v>
      </c>
      <c r="U2449">
        <v>985</v>
      </c>
      <c r="V2449">
        <v>1</v>
      </c>
      <c r="W2449" t="str">
        <f t="shared" si="76"/>
        <v>B</v>
      </c>
      <c r="X2449" t="s">
        <v>558</v>
      </c>
      <c r="Y2449">
        <v>0</v>
      </c>
      <c r="Z2449">
        <v>6.79</v>
      </c>
      <c r="AA2449" s="6">
        <f t="shared" si="77"/>
        <v>3.2</v>
      </c>
    </row>
    <row r="2450" spans="1:27" x14ac:dyDescent="0.3">
      <c r="A2450" s="5">
        <v>42432</v>
      </c>
      <c r="B2450" s="5" t="s">
        <v>413</v>
      </c>
      <c r="C2450" s="5" t="s">
        <v>420</v>
      </c>
      <c r="D2450" s="5" t="s">
        <v>324</v>
      </c>
      <c r="E2450" t="s">
        <v>325</v>
      </c>
      <c r="F2450" s="5" t="s">
        <v>55</v>
      </c>
      <c r="G2450" s="5" t="str">
        <f>INDEX(DB_FILM!B:B,MATCH($F2450,DB_FILM!$A:$A,0))</f>
        <v>2002</v>
      </c>
      <c r="H2450" s="5" t="str">
        <f>INDEX(DB_FILM!C:C,MATCH($F2450,DB_FILM!$A:$A,0))</f>
        <v xml:space="preserve">VM14 </v>
      </c>
      <c r="I2450" s="9">
        <f>INDEX(DB_FILM!D:D,MATCH($F2450,DB_FILM!$A:$A,0))</f>
        <v>130</v>
      </c>
      <c r="J2450" s="5" t="str">
        <f>INDEX(DB_FILM!E:E,MATCH($F2450,DB_FILM!$A:$A,0))</f>
        <v>Crime, Drama</v>
      </c>
      <c r="K2450" s="6">
        <f>INDEX(DB_FILM!F:F,MATCH($F2450,DB_FILM!$A:$A,0))</f>
        <v>8.6</v>
      </c>
      <c r="L2450" s="5" t="str">
        <f>INDEX(DB_FILM!G:G,MATCH($F2450,DB_FILM!$A:$A,0))</f>
        <v>In the slums of Rio, two kids' paths diverge as one struggles to become a photographer and the other a kingpin.</v>
      </c>
      <c r="M2450" s="5" t="str">
        <f>INDEX(DB_FILM!H:H,MATCH($F2450,DB_FILM!$A:$A,0))</f>
        <v xml:space="preserve">Fernando Meirelles, Kátia Lund </v>
      </c>
      <c r="N2450" s="5" t="str">
        <f>INDEX(DB_FILM!I:I,MATCH($F2450,DB_FILM!$A:$A,0))</f>
        <v>Alexandre Rodrigues, Leandro Firmino, Matheus Nachtergaele, Phellipe Haagensen</v>
      </c>
      <c r="O2450" s="7">
        <f>INDEX(DB_FILM!J:J,MATCH($F2450,DB_FILM!$A:$A,0))</f>
        <v>615516</v>
      </c>
      <c r="P2450" s="7">
        <f>INDEX(DB_FILM!K:K,MATCH($F2450,DB_FILM!$A:$A,0))</f>
        <v>7560000</v>
      </c>
      <c r="Q2450" s="5" t="s">
        <v>475</v>
      </c>
      <c r="R2450">
        <v>9.99</v>
      </c>
      <c r="S2450">
        <v>22</v>
      </c>
      <c r="T2450">
        <v>3</v>
      </c>
      <c r="U2450">
        <v>986</v>
      </c>
      <c r="V2450">
        <v>1</v>
      </c>
      <c r="W2450" t="str">
        <f t="shared" si="76"/>
        <v>C</v>
      </c>
      <c r="X2450" t="s">
        <v>608</v>
      </c>
      <c r="Y2450">
        <v>0</v>
      </c>
      <c r="Z2450">
        <v>7.99</v>
      </c>
      <c r="AA2450" s="6">
        <f t="shared" si="77"/>
        <v>2</v>
      </c>
    </row>
    <row r="2451" spans="1:27" x14ac:dyDescent="0.3">
      <c r="A2451" s="5">
        <v>42432</v>
      </c>
      <c r="B2451" t="s">
        <v>413</v>
      </c>
      <c r="C2451" t="s">
        <v>420</v>
      </c>
      <c r="D2451" t="s">
        <v>324</v>
      </c>
      <c r="E2451" t="s">
        <v>325</v>
      </c>
      <c r="F2451" t="s">
        <v>85</v>
      </c>
      <c r="G2451" s="5" t="str">
        <f>INDEX(DB_FILM!B:B,MATCH($F2451,DB_FILM!$A:$A,0))</f>
        <v>1991</v>
      </c>
      <c r="H2451" s="5" t="str">
        <f>INDEX(DB_FILM!C:C,MATCH($F2451,DB_FILM!$A:$A,0))</f>
        <v xml:space="preserve">T </v>
      </c>
      <c r="I2451" s="9">
        <f>INDEX(DB_FILM!D:D,MATCH($F2451,DB_FILM!$A:$A,0))</f>
        <v>137</v>
      </c>
      <c r="J2451" s="5" t="str">
        <f>INDEX(DB_FILM!E:E,MATCH($F2451,DB_FILM!$A:$A,0))</f>
        <v>Action, Sci-Fi</v>
      </c>
      <c r="K2451" s="6">
        <f>INDEX(DB_FILM!F:F,MATCH($F2451,DB_FILM!$A:$A,0))</f>
        <v>8.5</v>
      </c>
      <c r="L2451" s="5" t="str">
        <f>INDEX(DB_FILM!G:G,MATCH($F2451,DB_FILM!$A:$A,0))</f>
        <v>A cyborg, identical to the one who failed to kill Sarah Connor, must now protect her teenage son, John Connor, from a more advanced and powerful cyborg.</v>
      </c>
      <c r="M2451" s="5" t="str">
        <f>INDEX(DB_FILM!H:H,MATCH($F2451,DB_FILM!$A:$A,0))</f>
        <v xml:space="preserve">James Cameron </v>
      </c>
      <c r="N2451" s="5" t="str">
        <f>INDEX(DB_FILM!I:I,MATCH($F2451,DB_FILM!$A:$A,0))</f>
        <v>Arnold Schwarzenegger, Linda Hamilton, Edward Furlong, Robert Patrick</v>
      </c>
      <c r="O2451" s="7">
        <f>INDEX(DB_FILM!J:J,MATCH($F2451,DB_FILM!$A:$A,0))</f>
        <v>863511</v>
      </c>
      <c r="P2451" s="7">
        <f>INDEX(DB_FILM!K:K,MATCH($F2451,DB_FILM!$A:$A,0))</f>
        <v>204840000</v>
      </c>
      <c r="Q2451" t="s">
        <v>474</v>
      </c>
      <c r="R2451">
        <v>5.99</v>
      </c>
      <c r="S2451">
        <v>39</v>
      </c>
      <c r="T2451">
        <v>1</v>
      </c>
      <c r="U2451">
        <v>986</v>
      </c>
      <c r="V2451">
        <v>1</v>
      </c>
      <c r="W2451" t="str">
        <f t="shared" si="76"/>
        <v>A</v>
      </c>
      <c r="X2451" t="s">
        <v>601</v>
      </c>
      <c r="Y2451">
        <v>0</v>
      </c>
      <c r="Z2451">
        <v>4.07</v>
      </c>
      <c r="AA2451" s="6">
        <f t="shared" si="77"/>
        <v>1.92</v>
      </c>
    </row>
    <row r="2452" spans="1:27" x14ac:dyDescent="0.3">
      <c r="A2452" s="5">
        <v>42432</v>
      </c>
      <c r="B2452" s="5" t="s">
        <v>413</v>
      </c>
      <c r="C2452" s="5" t="s">
        <v>420</v>
      </c>
      <c r="D2452" s="5" t="s">
        <v>324</v>
      </c>
      <c r="E2452" t="s">
        <v>325</v>
      </c>
      <c r="F2452" s="5" t="s">
        <v>9</v>
      </c>
      <c r="G2452" s="5" t="str">
        <f>INDEX(DB_FILM!B:B,MATCH($F2452,DB_FILM!$A:$A,0))</f>
        <v>2003</v>
      </c>
      <c r="H2452" s="5" t="str">
        <f>INDEX(DB_FILM!C:C,MATCH($F2452,DB_FILM!$A:$A,0))</f>
        <v xml:space="preserve">T </v>
      </c>
      <c r="I2452" s="9">
        <f>INDEX(DB_FILM!D:D,MATCH($F2452,DB_FILM!$A:$A,0))</f>
        <v>201</v>
      </c>
      <c r="J2452" s="5" t="str">
        <f>INDEX(DB_FILM!E:E,MATCH($F2452,DB_FILM!$A:$A,0))</f>
        <v>Action, Adventure, Drama</v>
      </c>
      <c r="K2452" s="6">
        <f>INDEX(DB_FILM!F:F,MATCH($F2452,DB_FILM!$A:$A,0))</f>
        <v>8.9</v>
      </c>
      <c r="L2452" s="5" t="str">
        <f>INDEX(DB_FILM!G:G,MATCH($F2452,DB_FILM!$A:$A,0))</f>
        <v>Gandalf and Aragorn lead the World of Men against Sauron's army to draw his gaze from Frodo and Sam as they approach Mount Doom with the One Ring.</v>
      </c>
      <c r="M2452" s="5" t="str">
        <f>INDEX(DB_FILM!H:H,MATCH($F2452,DB_FILM!$A:$A,0))</f>
        <v xml:space="preserve">Peter Jackson </v>
      </c>
      <c r="N2452" s="5" t="str">
        <f>INDEX(DB_FILM!I:I,MATCH($F2452,DB_FILM!$A:$A,0))</f>
        <v>Elijah Wood, Viggo Mortensen, Ian McKellen, Orlando Bloom</v>
      </c>
      <c r="O2452" s="7">
        <f>INDEX(DB_FILM!J:J,MATCH($F2452,DB_FILM!$A:$A,0))</f>
        <v>1416518</v>
      </c>
      <c r="P2452" s="7">
        <f>INDEX(DB_FILM!K:K,MATCH($F2452,DB_FILM!$A:$A,0))</f>
        <v>377850000</v>
      </c>
      <c r="Q2452" s="5" t="s">
        <v>474</v>
      </c>
      <c r="R2452">
        <v>7.99</v>
      </c>
      <c r="S2452">
        <v>47</v>
      </c>
      <c r="T2452">
        <v>1</v>
      </c>
      <c r="U2452">
        <v>986</v>
      </c>
      <c r="V2452">
        <v>1</v>
      </c>
      <c r="W2452" t="str">
        <f t="shared" si="76"/>
        <v>A</v>
      </c>
      <c r="X2452" t="s">
        <v>527</v>
      </c>
      <c r="Y2452">
        <v>0</v>
      </c>
      <c r="Z2452">
        <v>5.1100000000000003</v>
      </c>
      <c r="AA2452" s="6">
        <f t="shared" si="77"/>
        <v>2.88</v>
      </c>
    </row>
    <row r="2453" spans="1:27" x14ac:dyDescent="0.3">
      <c r="A2453" s="5">
        <v>42432</v>
      </c>
      <c r="B2453" s="5" t="s">
        <v>413</v>
      </c>
      <c r="C2453" s="5" t="s">
        <v>420</v>
      </c>
      <c r="D2453" s="5" t="s">
        <v>324</v>
      </c>
      <c r="E2453" t="s">
        <v>325</v>
      </c>
      <c r="F2453" s="5" t="s">
        <v>81</v>
      </c>
      <c r="G2453" s="5" t="str">
        <f>INDEX(DB_FILM!B:B,MATCH($F2453,DB_FILM!$A:$A,0))</f>
        <v>1979</v>
      </c>
      <c r="H2453" s="5" t="str">
        <f>INDEX(DB_FILM!C:C,MATCH($F2453,DB_FILM!$A:$A,0))</f>
        <v xml:space="preserve">VM14 </v>
      </c>
      <c r="I2453" s="9">
        <f>INDEX(DB_FILM!D:D,MATCH($F2453,DB_FILM!$A:$A,0))</f>
        <v>147</v>
      </c>
      <c r="J2453" s="5" t="str">
        <f>INDEX(DB_FILM!E:E,MATCH($F2453,DB_FILM!$A:$A,0))</f>
        <v>Drama, War</v>
      </c>
      <c r="K2453" s="6">
        <f>INDEX(DB_FILM!F:F,MATCH($F2453,DB_FILM!$A:$A,0))</f>
        <v>8.5</v>
      </c>
      <c r="L2453" s="5" t="str">
        <f>INDEX(DB_FILM!G:G,MATCH($F2453,DB_FILM!$A:$A,0))</f>
        <v>During the Vietnam War, Captain Willard is sent on a dangerous mission into Cambodia to assassinate a renegade Colonel who has set himself up as a god among a local tribe.</v>
      </c>
      <c r="M2453" s="5" t="str">
        <f>INDEX(DB_FILM!H:H,MATCH($F2453,DB_FILM!$A:$A,0))</f>
        <v xml:space="preserve">Francis Ford Coppola </v>
      </c>
      <c r="N2453" s="5" t="str">
        <f>INDEX(DB_FILM!I:I,MATCH($F2453,DB_FILM!$A:$A,0))</f>
        <v>Martin Sheen, Marlon Brando, Robert Duvall, Frederic Forrest</v>
      </c>
      <c r="O2453" s="7">
        <f>INDEX(DB_FILM!J:J,MATCH($F2453,DB_FILM!$A:$A,0))</f>
        <v>522714</v>
      </c>
      <c r="P2453" s="7">
        <f>INDEX(DB_FILM!K:K,MATCH($F2453,DB_FILM!$A:$A,0))</f>
        <v>83470000</v>
      </c>
      <c r="Q2453" s="5" t="s">
        <v>476</v>
      </c>
      <c r="R2453">
        <v>13.99</v>
      </c>
      <c r="S2453">
        <v>37</v>
      </c>
      <c r="T2453">
        <v>2</v>
      </c>
      <c r="U2453">
        <v>986</v>
      </c>
      <c r="V2453">
        <v>2</v>
      </c>
      <c r="W2453" t="str">
        <f t="shared" si="76"/>
        <v>B</v>
      </c>
      <c r="X2453" t="s">
        <v>589</v>
      </c>
      <c r="Y2453">
        <v>0</v>
      </c>
      <c r="Z2453">
        <v>7.27</v>
      </c>
      <c r="AA2453" s="6">
        <f t="shared" si="77"/>
        <v>6.7200000000000006</v>
      </c>
    </row>
    <row r="2454" spans="1:27" x14ac:dyDescent="0.3">
      <c r="A2454" s="5">
        <v>42432</v>
      </c>
      <c r="B2454" t="s">
        <v>400</v>
      </c>
      <c r="C2454" t="s">
        <v>454</v>
      </c>
      <c r="D2454" t="s">
        <v>371</v>
      </c>
      <c r="E2454" t="s">
        <v>293</v>
      </c>
      <c r="F2454" t="s">
        <v>41</v>
      </c>
      <c r="G2454" s="5" t="str">
        <f>INDEX(DB_FILM!B:B,MATCH($F2454,DB_FILM!$A:$A,0))</f>
        <v>1995</v>
      </c>
      <c r="H2454" s="5" t="str">
        <f>INDEX(DB_FILM!C:C,MATCH($F2454,DB_FILM!$A:$A,0))</f>
        <v xml:space="preserve">T </v>
      </c>
      <c r="I2454" s="9">
        <f>INDEX(DB_FILM!D:D,MATCH($F2454,DB_FILM!$A:$A,0))</f>
        <v>127</v>
      </c>
      <c r="J2454" s="5" t="str">
        <f>INDEX(DB_FILM!E:E,MATCH($F2454,DB_FILM!$A:$A,0))</f>
        <v>Crime, Drama, Mystery</v>
      </c>
      <c r="K2454" s="6">
        <f>INDEX(DB_FILM!F:F,MATCH($F2454,DB_FILM!$A:$A,0))</f>
        <v>8.6</v>
      </c>
      <c r="L2454" s="5" t="str">
        <f>INDEX(DB_FILM!G:G,MATCH($F2454,DB_FILM!$A:$A,0))</f>
        <v>Two detectives, a rookie and a veteran, hunt a serial killer who uses the seven deadly sins as his motives.</v>
      </c>
      <c r="M2454" s="5" t="str">
        <f>INDEX(DB_FILM!H:H,MATCH($F2454,DB_FILM!$A:$A,0))</f>
        <v xml:space="preserve">David Fincher </v>
      </c>
      <c r="N2454" s="5" t="str">
        <f>INDEX(DB_FILM!I:I,MATCH($F2454,DB_FILM!$A:$A,0))</f>
        <v>Morgan Freeman, Brad Pitt, Kevin Spacey, Andrew Kevin Walker</v>
      </c>
      <c r="O2454" s="7">
        <f>INDEX(DB_FILM!J:J,MATCH($F2454,DB_FILM!$A:$A,0))</f>
        <v>1214270</v>
      </c>
      <c r="P2454" s="7">
        <f>INDEX(DB_FILM!K:K,MATCH($F2454,DB_FILM!$A:$A,0))</f>
        <v>100130000</v>
      </c>
      <c r="Q2454" t="s">
        <v>475</v>
      </c>
      <c r="R2454">
        <v>1.99</v>
      </c>
      <c r="S2454">
        <v>15</v>
      </c>
      <c r="T2454">
        <v>3</v>
      </c>
      <c r="U2454">
        <v>987</v>
      </c>
      <c r="V2454">
        <v>1</v>
      </c>
      <c r="W2454" t="str">
        <f t="shared" si="76"/>
        <v>C</v>
      </c>
      <c r="X2454" t="s">
        <v>542</v>
      </c>
      <c r="Y2454">
        <v>0</v>
      </c>
      <c r="Z2454">
        <v>1.57</v>
      </c>
      <c r="AA2454" s="6">
        <f t="shared" si="77"/>
        <v>0.41999999999999993</v>
      </c>
    </row>
    <row r="2455" spans="1:27" x14ac:dyDescent="0.3">
      <c r="A2455" s="5">
        <v>42432</v>
      </c>
      <c r="B2455" s="5" t="s">
        <v>406</v>
      </c>
      <c r="C2455" s="5" t="s">
        <v>418</v>
      </c>
      <c r="D2455" s="5" t="s">
        <v>332</v>
      </c>
      <c r="E2455" t="s">
        <v>290</v>
      </c>
      <c r="F2455" s="5" t="s">
        <v>85</v>
      </c>
      <c r="G2455" s="5" t="str">
        <f>INDEX(DB_FILM!B:B,MATCH($F2455,DB_FILM!$A:$A,0))</f>
        <v>1991</v>
      </c>
      <c r="H2455" s="5" t="str">
        <f>INDEX(DB_FILM!C:C,MATCH($F2455,DB_FILM!$A:$A,0))</f>
        <v xml:space="preserve">T </v>
      </c>
      <c r="I2455" s="9">
        <f>INDEX(DB_FILM!D:D,MATCH($F2455,DB_FILM!$A:$A,0))</f>
        <v>137</v>
      </c>
      <c r="J2455" s="5" t="str">
        <f>INDEX(DB_FILM!E:E,MATCH($F2455,DB_FILM!$A:$A,0))</f>
        <v>Action, Sci-Fi</v>
      </c>
      <c r="K2455" s="6">
        <f>INDEX(DB_FILM!F:F,MATCH($F2455,DB_FILM!$A:$A,0))</f>
        <v>8.5</v>
      </c>
      <c r="L2455" s="5" t="str">
        <f>INDEX(DB_FILM!G:G,MATCH($F2455,DB_FILM!$A:$A,0))</f>
        <v>A cyborg, identical to the one who failed to kill Sarah Connor, must now protect her teenage son, John Connor, from a more advanced and powerful cyborg.</v>
      </c>
      <c r="M2455" s="5" t="str">
        <f>INDEX(DB_FILM!H:H,MATCH($F2455,DB_FILM!$A:$A,0))</f>
        <v xml:space="preserve">James Cameron </v>
      </c>
      <c r="N2455" s="5" t="str">
        <f>INDEX(DB_FILM!I:I,MATCH($F2455,DB_FILM!$A:$A,0))</f>
        <v>Arnold Schwarzenegger, Linda Hamilton, Edward Furlong, Robert Patrick</v>
      </c>
      <c r="O2455" s="7">
        <f>INDEX(DB_FILM!J:J,MATCH($F2455,DB_FILM!$A:$A,0))</f>
        <v>863511</v>
      </c>
      <c r="P2455" s="7">
        <f>INDEX(DB_FILM!K:K,MATCH($F2455,DB_FILM!$A:$A,0))</f>
        <v>204840000</v>
      </c>
      <c r="Q2455" s="5" t="s">
        <v>476</v>
      </c>
      <c r="R2455">
        <v>7.99</v>
      </c>
      <c r="S2455">
        <v>39</v>
      </c>
      <c r="T2455">
        <v>2</v>
      </c>
      <c r="U2455">
        <v>988</v>
      </c>
      <c r="V2455">
        <v>1</v>
      </c>
      <c r="W2455" t="str">
        <f t="shared" si="76"/>
        <v>B</v>
      </c>
      <c r="X2455" t="s">
        <v>593</v>
      </c>
      <c r="Y2455">
        <v>0</v>
      </c>
      <c r="Z2455">
        <v>4.1500000000000004</v>
      </c>
      <c r="AA2455" s="6">
        <f t="shared" si="77"/>
        <v>3.84</v>
      </c>
    </row>
    <row r="2456" spans="1:27" x14ac:dyDescent="0.3">
      <c r="A2456" s="5">
        <v>42432</v>
      </c>
      <c r="B2456" s="5" t="s">
        <v>406</v>
      </c>
      <c r="C2456" s="5" t="s">
        <v>418</v>
      </c>
      <c r="D2456" s="5" t="s">
        <v>332</v>
      </c>
      <c r="E2456" t="s">
        <v>290</v>
      </c>
      <c r="F2456" s="5" t="s">
        <v>19</v>
      </c>
      <c r="G2456" s="5" t="str">
        <f>INDEX(DB_FILM!B:B,MATCH($F2456,DB_FILM!$A:$A,0))</f>
        <v>2001</v>
      </c>
      <c r="H2456" s="5" t="str">
        <f>INDEX(DB_FILM!C:C,MATCH($F2456,DB_FILM!$A:$A,0))</f>
        <v xml:space="preserve">T </v>
      </c>
      <c r="I2456" s="9">
        <f>INDEX(DB_FILM!D:D,MATCH($F2456,DB_FILM!$A:$A,0))</f>
        <v>178</v>
      </c>
      <c r="J2456" s="5" t="str">
        <f>INDEX(DB_FILM!E:E,MATCH($F2456,DB_FILM!$A:$A,0))</f>
        <v>Adventure, Drama, Fantasy</v>
      </c>
      <c r="K2456" s="6">
        <f>INDEX(DB_FILM!F:F,MATCH($F2456,DB_FILM!$A:$A,0))</f>
        <v>8.8000000000000007</v>
      </c>
      <c r="L2456" s="5" t="str">
        <f>INDEX(DB_FILM!G:G,MATCH($F2456,DB_FILM!$A:$A,0))</f>
        <v>A meek Hobbit from the Shire and eight companions set out on a journey to destroy the powerful One Ring and save Middle-earth from the Dark Lord Sauron.</v>
      </c>
      <c r="M2456" s="5" t="str">
        <f>INDEX(DB_FILM!H:H,MATCH($F2456,DB_FILM!$A:$A,0))</f>
        <v xml:space="preserve">Peter Jackson </v>
      </c>
      <c r="N2456" s="5" t="str">
        <f>INDEX(DB_FILM!I:I,MATCH($F2456,DB_FILM!$A:$A,0))</f>
        <v>Elijah Wood, Ian McKellen, Orlando Bloom, Sean Bean</v>
      </c>
      <c r="O2456" s="7">
        <f>INDEX(DB_FILM!J:J,MATCH($F2456,DB_FILM!$A:$A,0))</f>
        <v>1433603</v>
      </c>
      <c r="P2456" s="7">
        <f>INDEX(DB_FILM!K:K,MATCH($F2456,DB_FILM!$A:$A,0))</f>
        <v>315540000</v>
      </c>
      <c r="Q2456" s="5" t="s">
        <v>474</v>
      </c>
      <c r="R2456">
        <v>5.99</v>
      </c>
      <c r="S2456">
        <v>3</v>
      </c>
      <c r="T2456">
        <v>1</v>
      </c>
      <c r="U2456">
        <v>988</v>
      </c>
      <c r="V2456">
        <v>1</v>
      </c>
      <c r="W2456" t="str">
        <f t="shared" si="76"/>
        <v>A</v>
      </c>
      <c r="X2456" t="s">
        <v>566</v>
      </c>
      <c r="Y2456">
        <v>0</v>
      </c>
      <c r="Z2456">
        <v>4.1900000000000004</v>
      </c>
      <c r="AA2456" s="6">
        <f t="shared" si="77"/>
        <v>1.7999999999999998</v>
      </c>
    </row>
    <row r="2457" spans="1:27" x14ac:dyDescent="0.3">
      <c r="A2457" s="5">
        <v>42432</v>
      </c>
      <c r="B2457" t="s">
        <v>406</v>
      </c>
      <c r="C2457" t="s">
        <v>418</v>
      </c>
      <c r="D2457" t="s">
        <v>332</v>
      </c>
      <c r="E2457" t="s">
        <v>290</v>
      </c>
      <c r="F2457" t="s">
        <v>5</v>
      </c>
      <c r="G2457" s="5" t="str">
        <f>INDEX(DB_FILM!B:B,MATCH($F2457,DB_FILM!$A:$A,0))</f>
        <v>1974</v>
      </c>
      <c r="H2457" s="5" t="str">
        <f>INDEX(DB_FILM!C:C,MATCH($F2457,DB_FILM!$A:$A,0))</f>
        <v xml:space="preserve">VM14 </v>
      </c>
      <c r="I2457" s="9">
        <f>INDEX(DB_FILM!D:D,MATCH($F2457,DB_FILM!$A:$A,0))</f>
        <v>202</v>
      </c>
      <c r="J2457" s="5" t="str">
        <f>INDEX(DB_FILM!E:E,MATCH($F2457,DB_FILM!$A:$A,0))</f>
        <v>Crime, Drama</v>
      </c>
      <c r="K2457" s="6">
        <f>INDEX(DB_FILM!F:F,MATCH($F2457,DB_FILM!$A:$A,0))</f>
        <v>9</v>
      </c>
      <c r="L2457" s="5" t="str">
        <f>INDEX(DB_FILM!G:G,MATCH($F2457,DB_FILM!$A:$A,0))</f>
        <v>The early life and career of Vito Corleone in 1920s New York City is portrayed, while his son, Michael, expands and tightens his grip on the family crime syndicate.</v>
      </c>
      <c r="M2457" s="5" t="str">
        <f>INDEX(DB_FILM!H:H,MATCH($F2457,DB_FILM!$A:$A,0))</f>
        <v xml:space="preserve">Francis Ford Coppola </v>
      </c>
      <c r="N2457" s="5" t="str">
        <f>INDEX(DB_FILM!I:I,MATCH($F2457,DB_FILM!$A:$A,0))</f>
        <v>Al Pacino, Robert De Niro, Robert Duvall, Diane Keaton</v>
      </c>
      <c r="O2457" s="7">
        <f>INDEX(DB_FILM!J:J,MATCH($F2457,DB_FILM!$A:$A,0))</f>
        <v>942307</v>
      </c>
      <c r="P2457" s="7">
        <f>INDEX(DB_FILM!K:K,MATCH($F2457,DB_FILM!$A:$A,0))</f>
        <v>57300000</v>
      </c>
      <c r="Q2457" t="s">
        <v>476</v>
      </c>
      <c r="R2457">
        <v>13.99</v>
      </c>
      <c r="S2457">
        <v>34</v>
      </c>
      <c r="T2457">
        <v>2</v>
      </c>
      <c r="U2457">
        <v>988</v>
      </c>
      <c r="V2457">
        <v>2</v>
      </c>
      <c r="W2457" t="str">
        <f t="shared" si="76"/>
        <v>B</v>
      </c>
      <c r="X2457" t="s">
        <v>622</v>
      </c>
      <c r="Y2457">
        <v>0</v>
      </c>
      <c r="Z2457">
        <v>9.3699999999999992</v>
      </c>
      <c r="AA2457" s="6">
        <f t="shared" si="77"/>
        <v>4.620000000000001</v>
      </c>
    </row>
    <row r="2458" spans="1:27" x14ac:dyDescent="0.3">
      <c r="A2458" s="5">
        <v>42902</v>
      </c>
      <c r="B2458" t="s">
        <v>403</v>
      </c>
      <c r="C2458" t="s">
        <v>438</v>
      </c>
      <c r="D2458" t="s">
        <v>390</v>
      </c>
      <c r="E2458" t="s">
        <v>287</v>
      </c>
      <c r="F2458" t="s">
        <v>93</v>
      </c>
      <c r="G2458" s="5" t="str">
        <f>INDEX(DB_FILM!B:B,MATCH($F2458,DB_FILM!$A:$A,0))</f>
        <v>2016</v>
      </c>
      <c r="H2458" s="5" t="str">
        <f>INDEX(DB_FILM!C:C,MATCH($F2458,DB_FILM!$A:$A,0))</f>
        <v>N/A</v>
      </c>
      <c r="I2458" s="9">
        <f>INDEX(DB_FILM!D:D,MATCH($F2458,DB_FILM!$A:$A,0))</f>
        <v>161</v>
      </c>
      <c r="J2458" s="5" t="str">
        <f>INDEX(DB_FILM!E:E,MATCH($F2458,DB_FILM!$A:$A,0))</f>
        <v>Action, Biography, Drama</v>
      </c>
      <c r="K2458" s="6">
        <f>INDEX(DB_FILM!F:F,MATCH($F2458,DB_FILM!$A:$A,0))</f>
        <v>8.5</v>
      </c>
      <c r="L2458" s="5" t="str">
        <f>INDEX(DB_FILM!G:G,MATCH($F2458,DB_FILM!$A:$A,0))</f>
        <v>Former wrestler Mahavir Singh Phogat and his two wrestler daughters struggle towards glory at the Commonwealth Games in the face of societal oppression.</v>
      </c>
      <c r="M2458" s="5" t="str">
        <f>INDEX(DB_FILM!H:H,MATCH($F2458,DB_FILM!$A:$A,0))</f>
        <v xml:space="preserve">Nitesh Tiwari </v>
      </c>
      <c r="N2458" s="5" t="str">
        <f>INDEX(DB_FILM!I:I,MATCH($F2458,DB_FILM!$A:$A,0))</f>
        <v>Aamir Khan, Sakshi Tanwar, Fatima Sana Shaikh, Sanya Malhotra</v>
      </c>
      <c r="O2458" s="7">
        <f>INDEX(DB_FILM!J:J,MATCH($F2458,DB_FILM!$A:$A,0))</f>
        <v>102802</v>
      </c>
      <c r="P2458" s="7">
        <f>INDEX(DB_FILM!K:K,MATCH($F2458,DB_FILM!$A:$A,0))</f>
        <v>12390000</v>
      </c>
      <c r="Q2458" t="s">
        <v>476</v>
      </c>
      <c r="R2458">
        <v>13.99</v>
      </c>
      <c r="S2458">
        <v>43</v>
      </c>
      <c r="T2458">
        <v>2</v>
      </c>
      <c r="U2458">
        <v>989</v>
      </c>
      <c r="V2458">
        <v>1</v>
      </c>
      <c r="W2458" t="str">
        <f t="shared" si="76"/>
        <v>B</v>
      </c>
      <c r="X2458" t="s">
        <v>564</v>
      </c>
      <c r="Y2458">
        <v>0</v>
      </c>
      <c r="Z2458">
        <v>7.27</v>
      </c>
      <c r="AA2458" s="6">
        <f t="shared" si="77"/>
        <v>6.7200000000000006</v>
      </c>
    </row>
    <row r="2459" spans="1:27" x14ac:dyDescent="0.3">
      <c r="A2459" s="5">
        <v>42433</v>
      </c>
      <c r="B2459" t="s">
        <v>403</v>
      </c>
      <c r="C2459" t="s">
        <v>431</v>
      </c>
      <c r="D2459" t="s">
        <v>359</v>
      </c>
      <c r="E2459" t="s">
        <v>276</v>
      </c>
      <c r="F2459" t="s">
        <v>29</v>
      </c>
      <c r="G2459" s="5" t="str">
        <f>INDEX(DB_FILM!B:B,MATCH($F2459,DB_FILM!$A:$A,0))</f>
        <v>1990</v>
      </c>
      <c r="H2459" s="5" t="str">
        <f>INDEX(DB_FILM!C:C,MATCH($F2459,DB_FILM!$A:$A,0))</f>
        <v xml:space="preserve">VM14 </v>
      </c>
      <c r="I2459" s="9">
        <f>INDEX(DB_FILM!D:D,MATCH($F2459,DB_FILM!$A:$A,0))</f>
        <v>146</v>
      </c>
      <c r="J2459" s="5" t="str">
        <f>INDEX(DB_FILM!E:E,MATCH($F2459,DB_FILM!$A:$A,0))</f>
        <v>Crime, Drama</v>
      </c>
      <c r="K2459" s="6">
        <f>INDEX(DB_FILM!F:F,MATCH($F2459,DB_FILM!$A:$A,0))</f>
        <v>8.6999999999999993</v>
      </c>
      <c r="L2459" s="5" t="str">
        <f>INDEX(DB_FILM!G:G,MATCH($F2459,DB_FILM!$A:$A,0))</f>
        <v>The story of Henry Hill and his life in the mob, covering his relationship with his wife Karen Hill and his mob partners Jimmy Conway and Tommy DeVito in the Italian-American crime syndicate.</v>
      </c>
      <c r="M2459" s="5" t="str">
        <f>INDEX(DB_FILM!H:H,MATCH($F2459,DB_FILM!$A:$A,0))</f>
        <v xml:space="preserve">Martin Scorsese </v>
      </c>
      <c r="N2459" s="5" t="str">
        <f>INDEX(DB_FILM!I:I,MATCH($F2459,DB_FILM!$A:$A,0))</f>
        <v>Robert De Niro, Ray Liotta, Joe Pesci, Lorraine Bracco</v>
      </c>
      <c r="O2459" s="7">
        <f>INDEX(DB_FILM!J:J,MATCH($F2459,DB_FILM!$A:$A,0))</f>
        <v>857121</v>
      </c>
      <c r="P2459" s="7">
        <f>INDEX(DB_FILM!K:K,MATCH($F2459,DB_FILM!$A:$A,0))</f>
        <v>46840000</v>
      </c>
      <c r="Q2459" t="s">
        <v>475</v>
      </c>
      <c r="R2459">
        <v>7.99</v>
      </c>
      <c r="S2459">
        <v>8</v>
      </c>
      <c r="T2459">
        <v>3</v>
      </c>
      <c r="U2459">
        <v>990</v>
      </c>
      <c r="V2459">
        <v>2</v>
      </c>
      <c r="W2459" t="str">
        <f t="shared" si="76"/>
        <v>C</v>
      </c>
      <c r="X2459" t="s">
        <v>602</v>
      </c>
      <c r="Y2459">
        <v>0</v>
      </c>
      <c r="Z2459">
        <v>5.75</v>
      </c>
      <c r="AA2459" s="6">
        <f t="shared" si="77"/>
        <v>2.2400000000000002</v>
      </c>
    </row>
    <row r="2460" spans="1:27" x14ac:dyDescent="0.3">
      <c r="A2460" s="5">
        <v>42434</v>
      </c>
      <c r="B2460" t="s">
        <v>400</v>
      </c>
      <c r="C2460" t="s">
        <v>428</v>
      </c>
      <c r="D2460" t="s">
        <v>318</v>
      </c>
      <c r="E2460" t="s">
        <v>284</v>
      </c>
      <c r="F2460" t="s">
        <v>9</v>
      </c>
      <c r="G2460" s="5" t="str">
        <f>INDEX(DB_FILM!B:B,MATCH($F2460,DB_FILM!$A:$A,0))</f>
        <v>2003</v>
      </c>
      <c r="H2460" s="5" t="str">
        <f>INDEX(DB_FILM!C:C,MATCH($F2460,DB_FILM!$A:$A,0))</f>
        <v xml:space="preserve">T </v>
      </c>
      <c r="I2460" s="9">
        <f>INDEX(DB_FILM!D:D,MATCH($F2460,DB_FILM!$A:$A,0))</f>
        <v>201</v>
      </c>
      <c r="J2460" s="5" t="str">
        <f>INDEX(DB_FILM!E:E,MATCH($F2460,DB_FILM!$A:$A,0))</f>
        <v>Action, Adventure, Drama</v>
      </c>
      <c r="K2460" s="6">
        <f>INDEX(DB_FILM!F:F,MATCH($F2460,DB_FILM!$A:$A,0))</f>
        <v>8.9</v>
      </c>
      <c r="L2460" s="5" t="str">
        <f>INDEX(DB_FILM!G:G,MATCH($F2460,DB_FILM!$A:$A,0))</f>
        <v>Gandalf and Aragorn lead the World of Men against Sauron's army to draw his gaze from Frodo and Sam as they approach Mount Doom with the One Ring.</v>
      </c>
      <c r="M2460" s="5" t="str">
        <f>INDEX(DB_FILM!H:H,MATCH($F2460,DB_FILM!$A:$A,0))</f>
        <v xml:space="preserve">Peter Jackson </v>
      </c>
      <c r="N2460" s="5" t="str">
        <f>INDEX(DB_FILM!I:I,MATCH($F2460,DB_FILM!$A:$A,0))</f>
        <v>Elijah Wood, Viggo Mortensen, Ian McKellen, Orlando Bloom</v>
      </c>
      <c r="O2460" s="7">
        <f>INDEX(DB_FILM!J:J,MATCH($F2460,DB_FILM!$A:$A,0))</f>
        <v>1416518</v>
      </c>
      <c r="P2460" s="7">
        <f>INDEX(DB_FILM!K:K,MATCH($F2460,DB_FILM!$A:$A,0))</f>
        <v>377850000</v>
      </c>
      <c r="Q2460" t="s">
        <v>475</v>
      </c>
      <c r="R2460">
        <v>5.99</v>
      </c>
      <c r="S2460">
        <v>47</v>
      </c>
      <c r="T2460">
        <v>3</v>
      </c>
      <c r="U2460">
        <v>991</v>
      </c>
      <c r="V2460">
        <v>1</v>
      </c>
      <c r="W2460" t="str">
        <f t="shared" si="76"/>
        <v>C</v>
      </c>
      <c r="X2460" t="s">
        <v>576</v>
      </c>
      <c r="Y2460">
        <v>0</v>
      </c>
      <c r="Z2460">
        <v>4.6100000000000003</v>
      </c>
      <c r="AA2460" s="6">
        <f t="shared" si="77"/>
        <v>1.38</v>
      </c>
    </row>
    <row r="2461" spans="1:27" x14ac:dyDescent="0.3">
      <c r="A2461" s="5">
        <v>42434</v>
      </c>
      <c r="B2461" s="5" t="s">
        <v>400</v>
      </c>
      <c r="C2461" s="5" t="s">
        <v>428</v>
      </c>
      <c r="D2461" s="5" t="s">
        <v>318</v>
      </c>
      <c r="E2461" t="s">
        <v>284</v>
      </c>
      <c r="F2461" s="5" t="s">
        <v>61</v>
      </c>
      <c r="G2461" s="5" t="str">
        <f>INDEX(DB_FILM!B:B,MATCH($F2461,DB_FILM!$A:$A,0))</f>
        <v>1931</v>
      </c>
      <c r="H2461" s="5" t="str">
        <f>INDEX(DB_FILM!C:C,MATCH($F2461,DB_FILM!$A:$A,0))</f>
        <v xml:space="preserve">G </v>
      </c>
      <c r="I2461" s="9">
        <f>INDEX(DB_FILM!D:D,MATCH($F2461,DB_FILM!$A:$A,0))</f>
        <v>87</v>
      </c>
      <c r="J2461" s="5" t="str">
        <f>INDEX(DB_FILM!E:E,MATCH($F2461,DB_FILM!$A:$A,0))</f>
        <v>Comedy, Drama, Romance</v>
      </c>
      <c r="K2461" s="6">
        <f>INDEX(DB_FILM!F:F,MATCH($F2461,DB_FILM!$A:$A,0))</f>
        <v>8.6</v>
      </c>
      <c r="L2461" s="5" t="str">
        <f>INDEX(DB_FILM!G:G,MATCH($F2461,DB_FILM!$A:$A,0))</f>
        <v>With the aid of a wealthy erratic tippler, a dewy-eyed tramp who has fallen in love with a sightless flower girl accumulates money to be able to help her medically.</v>
      </c>
      <c r="M2461" s="5" t="str">
        <f>INDEX(DB_FILM!H:H,MATCH($F2461,DB_FILM!$A:$A,0))</f>
        <v xml:space="preserve">Charles Chaplin </v>
      </c>
      <c r="N2461" s="5" t="str">
        <f>INDEX(DB_FILM!I:I,MATCH($F2461,DB_FILM!$A:$A,0))</f>
        <v>Charles Chaplin, Virginia Cherrill, Florence Lee, Harry Myers</v>
      </c>
      <c r="O2461" s="7">
        <f>INDEX(DB_FILM!J:J,MATCH($F2461,DB_FILM!$A:$A,0))</f>
        <v>136907</v>
      </c>
      <c r="P2461" s="7">
        <f>INDEX(DB_FILM!K:K,MATCH($F2461,DB_FILM!$A:$A,0))</f>
        <v>20000</v>
      </c>
      <c r="Q2461" s="5" t="s">
        <v>475</v>
      </c>
      <c r="R2461">
        <v>3.99</v>
      </c>
      <c r="S2461">
        <v>26</v>
      </c>
      <c r="T2461">
        <v>3</v>
      </c>
      <c r="U2461">
        <v>991</v>
      </c>
      <c r="V2461">
        <v>1</v>
      </c>
      <c r="W2461" t="str">
        <f t="shared" si="76"/>
        <v>C</v>
      </c>
      <c r="X2461" t="s">
        <v>535</v>
      </c>
      <c r="Y2461">
        <v>0</v>
      </c>
      <c r="Z2461">
        <v>3.11</v>
      </c>
      <c r="AA2461" s="6">
        <f t="shared" si="77"/>
        <v>0.88000000000000034</v>
      </c>
    </row>
    <row r="2462" spans="1:27" x14ac:dyDescent="0.3">
      <c r="A2462" s="5">
        <v>42434</v>
      </c>
      <c r="B2462" s="5" t="s">
        <v>400</v>
      </c>
      <c r="C2462" s="5" t="s">
        <v>428</v>
      </c>
      <c r="D2462" s="5" t="s">
        <v>318</v>
      </c>
      <c r="E2462" t="s">
        <v>284</v>
      </c>
      <c r="F2462" s="5" t="s">
        <v>15</v>
      </c>
      <c r="G2462" s="5" t="str">
        <f>INDEX(DB_FILM!B:B,MATCH($F2462,DB_FILM!$A:$A,0))</f>
        <v>1957</v>
      </c>
      <c r="H2462" s="5" t="str">
        <f>INDEX(DB_FILM!C:C,MATCH($F2462,DB_FILM!$A:$A,0))</f>
        <v>N/A</v>
      </c>
      <c r="I2462" s="9">
        <f>INDEX(DB_FILM!D:D,MATCH($F2462,DB_FILM!$A:$A,0))</f>
        <v>96</v>
      </c>
      <c r="J2462" s="5" t="str">
        <f>INDEX(DB_FILM!E:E,MATCH($F2462,DB_FILM!$A:$A,0))</f>
        <v>Crime, Drama</v>
      </c>
      <c r="K2462" s="6">
        <f>INDEX(DB_FILM!F:F,MATCH($F2462,DB_FILM!$A:$A,0))</f>
        <v>8.9</v>
      </c>
      <c r="L2462" s="5" t="str">
        <f>INDEX(DB_FILM!G:G,MATCH($F2462,DB_FILM!$A:$A,0))</f>
        <v>A jury holdout attempts to prevent a miscarriage of justice by forcing his colleagues to reconsider the evidence.</v>
      </c>
      <c r="M2462" s="5" t="str">
        <f>INDEX(DB_FILM!H:H,MATCH($F2462,DB_FILM!$A:$A,0))</f>
        <v xml:space="preserve">Sidney Lumet </v>
      </c>
      <c r="N2462" s="5" t="str">
        <f>INDEX(DB_FILM!I:I,MATCH($F2462,DB_FILM!$A:$A,0))</f>
        <v>Henry Fonda, Lee J. Cobb, Martin Balsam, John Fiedler</v>
      </c>
      <c r="O2462" s="7">
        <f>INDEX(DB_FILM!J:J,MATCH($F2462,DB_FILM!$A:$A,0))</f>
        <v>555455</v>
      </c>
      <c r="P2462" s="7">
        <f>INDEX(DB_FILM!K:K,MATCH($F2462,DB_FILM!$A:$A,0))</f>
        <v>0</v>
      </c>
      <c r="Q2462" s="5" t="s">
        <v>475</v>
      </c>
      <c r="R2462">
        <v>7.99</v>
      </c>
      <c r="S2462">
        <v>50</v>
      </c>
      <c r="T2462">
        <v>3</v>
      </c>
      <c r="U2462">
        <v>991</v>
      </c>
      <c r="V2462">
        <v>1</v>
      </c>
      <c r="W2462" t="str">
        <f t="shared" si="76"/>
        <v>C</v>
      </c>
      <c r="X2462" t="s">
        <v>496</v>
      </c>
      <c r="Y2462">
        <v>0</v>
      </c>
      <c r="Z2462">
        <v>6.23</v>
      </c>
      <c r="AA2462" s="6">
        <f t="shared" si="77"/>
        <v>1.7599999999999998</v>
      </c>
    </row>
    <row r="2463" spans="1:27" x14ac:dyDescent="0.3">
      <c r="A2463" s="5">
        <v>42434</v>
      </c>
      <c r="B2463" s="5" t="s">
        <v>400</v>
      </c>
      <c r="C2463" s="5" t="s">
        <v>428</v>
      </c>
      <c r="D2463" s="5" t="s">
        <v>318</v>
      </c>
      <c r="E2463" t="s">
        <v>284</v>
      </c>
      <c r="F2463" s="5" t="s">
        <v>45</v>
      </c>
      <c r="G2463" s="5" t="str">
        <f>INDEX(DB_FILM!B:B,MATCH($F2463,DB_FILM!$A:$A,0))</f>
        <v>1994</v>
      </c>
      <c r="H2463" s="5" t="str">
        <f>INDEX(DB_FILM!C:C,MATCH($F2463,DB_FILM!$A:$A,0))</f>
        <v xml:space="preserve">T </v>
      </c>
      <c r="I2463" s="9">
        <f>INDEX(DB_FILM!D:D,MATCH($F2463,DB_FILM!$A:$A,0))</f>
        <v>110</v>
      </c>
      <c r="J2463" s="5" t="str">
        <f>INDEX(DB_FILM!E:E,MATCH($F2463,DB_FILM!$A:$A,0))</f>
        <v>Crime, Drama, Thriller</v>
      </c>
      <c r="K2463" s="6">
        <f>INDEX(DB_FILM!F:F,MATCH($F2463,DB_FILM!$A:$A,0))</f>
        <v>8.6</v>
      </c>
      <c r="L2463" s="5" t="str">
        <f>INDEX(DB_FILM!G:G,MATCH($F2463,DB_FILM!$A:$A,0))</f>
        <v>Mathilda, a 12-year-old girl, is reluctantly taken in by Léon, a professional assassin, after her family is murdered. Léon and Mathilda form an unusual relationship, as she becomes his protégée and learns the assassin's trade.</v>
      </c>
      <c r="M2463" s="5" t="str">
        <f>INDEX(DB_FILM!H:H,MATCH($F2463,DB_FILM!$A:$A,0))</f>
        <v xml:space="preserve">Luc Besson </v>
      </c>
      <c r="N2463" s="5" t="str">
        <f>INDEX(DB_FILM!I:I,MATCH($F2463,DB_FILM!$A:$A,0))</f>
        <v>Jean Reno, Gary Oldman, Natalie Portman, Danny Aiello</v>
      </c>
      <c r="O2463" s="7">
        <f>INDEX(DB_FILM!J:J,MATCH($F2463,DB_FILM!$A:$A,0))</f>
        <v>870122</v>
      </c>
      <c r="P2463" s="7">
        <f>INDEX(DB_FILM!K:K,MATCH($F2463,DB_FILM!$A:$A,0))</f>
        <v>19500000</v>
      </c>
      <c r="Q2463" s="5" t="s">
        <v>474</v>
      </c>
      <c r="R2463">
        <v>9.99</v>
      </c>
      <c r="S2463">
        <v>17</v>
      </c>
      <c r="T2463">
        <v>1</v>
      </c>
      <c r="U2463">
        <v>991</v>
      </c>
      <c r="V2463">
        <v>1</v>
      </c>
      <c r="W2463" t="str">
        <f t="shared" si="76"/>
        <v>A</v>
      </c>
      <c r="X2463" t="s">
        <v>546</v>
      </c>
      <c r="Y2463">
        <v>0</v>
      </c>
      <c r="Z2463">
        <v>6.19</v>
      </c>
      <c r="AA2463" s="6">
        <f t="shared" si="77"/>
        <v>3.8</v>
      </c>
    </row>
    <row r="2464" spans="1:27" x14ac:dyDescent="0.3">
      <c r="A2464" s="5">
        <v>42434</v>
      </c>
      <c r="B2464" t="s">
        <v>400</v>
      </c>
      <c r="C2464" t="s">
        <v>459</v>
      </c>
      <c r="D2464" t="s">
        <v>363</v>
      </c>
      <c r="E2464" t="s">
        <v>325</v>
      </c>
      <c r="F2464" t="s">
        <v>71</v>
      </c>
      <c r="G2464" s="5" t="str">
        <f>INDEX(DB_FILM!B:B,MATCH($F2464,DB_FILM!$A:$A,0))</f>
        <v>2000</v>
      </c>
      <c r="H2464" s="5" t="str">
        <f>INDEX(DB_FILM!C:C,MATCH($F2464,DB_FILM!$A:$A,0))</f>
        <v xml:space="preserve">T </v>
      </c>
      <c r="I2464" s="9">
        <f>INDEX(DB_FILM!D:D,MATCH($F2464,DB_FILM!$A:$A,0))</f>
        <v>155</v>
      </c>
      <c r="J2464" s="5" t="str">
        <f>INDEX(DB_FILM!E:E,MATCH($F2464,DB_FILM!$A:$A,0))</f>
        <v>Action, Adventure, Drama</v>
      </c>
      <c r="K2464" s="6">
        <f>INDEX(DB_FILM!F:F,MATCH($F2464,DB_FILM!$A:$A,0))</f>
        <v>8.5</v>
      </c>
      <c r="L2464" s="5" t="str">
        <f>INDEX(DB_FILM!G:G,MATCH($F2464,DB_FILM!$A:$A,0))</f>
        <v>When a Roman General is betrayed, and his family murdered by an emperor's corrupt son, he comes to Rome as a gladiator to seek revenge.</v>
      </c>
      <c r="M2464" s="5" t="str">
        <f>INDEX(DB_FILM!H:H,MATCH($F2464,DB_FILM!$A:$A,0))</f>
        <v xml:space="preserve">Ridley Scott </v>
      </c>
      <c r="N2464" s="5" t="str">
        <f>INDEX(DB_FILM!I:I,MATCH($F2464,DB_FILM!$A:$A,0))</f>
        <v>Russell Crowe, Joaquin Phoenix, Connie Nielsen, Oliver Reed</v>
      </c>
      <c r="O2464" s="7">
        <f>INDEX(DB_FILM!J:J,MATCH($F2464,DB_FILM!$A:$A,0))</f>
        <v>1149315</v>
      </c>
      <c r="P2464" s="7">
        <f>INDEX(DB_FILM!K:K,MATCH($F2464,DB_FILM!$A:$A,0))</f>
        <v>187710000</v>
      </c>
      <c r="Q2464" t="s">
        <v>475</v>
      </c>
      <c r="R2464">
        <v>1.99</v>
      </c>
      <c r="S2464">
        <v>31</v>
      </c>
      <c r="T2464">
        <v>3</v>
      </c>
      <c r="U2464">
        <v>992</v>
      </c>
      <c r="V2464">
        <v>3</v>
      </c>
      <c r="W2464" t="str">
        <f t="shared" si="76"/>
        <v>C</v>
      </c>
      <c r="X2464" t="s">
        <v>541</v>
      </c>
      <c r="Y2464">
        <v>0</v>
      </c>
      <c r="Z2464">
        <v>1.53</v>
      </c>
      <c r="AA2464" s="6">
        <f t="shared" si="77"/>
        <v>0.45999999999999996</v>
      </c>
    </row>
    <row r="2465" spans="1:27" x14ac:dyDescent="0.3">
      <c r="A2465" s="5">
        <v>42434</v>
      </c>
      <c r="B2465" s="5" t="s">
        <v>400</v>
      </c>
      <c r="C2465" s="5" t="s">
        <v>459</v>
      </c>
      <c r="D2465" s="5" t="s">
        <v>363</v>
      </c>
      <c r="E2465" t="s">
        <v>325</v>
      </c>
      <c r="F2465" s="5" t="s">
        <v>33</v>
      </c>
      <c r="G2465" s="5" t="str">
        <f>INDEX(DB_FILM!B:B,MATCH($F2465,DB_FILM!$A:$A,0))</f>
        <v>1975</v>
      </c>
      <c r="H2465" s="5" t="str">
        <f>INDEX(DB_FILM!C:C,MATCH($F2465,DB_FILM!$A:$A,0))</f>
        <v xml:space="preserve">VM14 </v>
      </c>
      <c r="I2465" s="9">
        <f>INDEX(DB_FILM!D:D,MATCH($F2465,DB_FILM!$A:$A,0))</f>
        <v>133</v>
      </c>
      <c r="J2465" s="5" t="str">
        <f>INDEX(DB_FILM!E:E,MATCH($F2465,DB_FILM!$A:$A,0))</f>
        <v>Drama</v>
      </c>
      <c r="K2465" s="6">
        <f>INDEX(DB_FILM!F:F,MATCH($F2465,DB_FILM!$A:$A,0))</f>
        <v>8.6999999999999993</v>
      </c>
      <c r="L2465" s="5" t="str">
        <f>INDEX(DB_FILM!G:G,MATCH($F2465,DB_FILM!$A:$A,0))</f>
        <v>A criminal pleads insanity after getting into trouble again and once in the mental institution rebels against the oppressive nurse and rallies up the scared patients.</v>
      </c>
      <c r="M2465" s="5" t="str">
        <f>INDEX(DB_FILM!H:H,MATCH($F2465,DB_FILM!$A:$A,0))</f>
        <v xml:space="preserve">Milos Forman </v>
      </c>
      <c r="N2465" s="5" t="str">
        <f>INDEX(DB_FILM!I:I,MATCH($F2465,DB_FILM!$A:$A,0))</f>
        <v>Jack Nicholson, Louise Fletcher, Michael Berryman, Peter Brocco</v>
      </c>
      <c r="O2465" s="7">
        <f>INDEX(DB_FILM!J:J,MATCH($F2465,DB_FILM!$A:$A,0))</f>
        <v>790579</v>
      </c>
      <c r="P2465" s="7">
        <f>INDEX(DB_FILM!K:K,MATCH($F2465,DB_FILM!$A:$A,0))</f>
        <v>112000000</v>
      </c>
      <c r="Q2465" s="5" t="s">
        <v>475</v>
      </c>
      <c r="R2465">
        <v>9.99</v>
      </c>
      <c r="S2465">
        <v>10</v>
      </c>
      <c r="T2465">
        <v>3</v>
      </c>
      <c r="U2465">
        <v>992</v>
      </c>
      <c r="V2465">
        <v>1</v>
      </c>
      <c r="W2465" t="str">
        <f t="shared" si="76"/>
        <v>C</v>
      </c>
      <c r="X2465" t="s">
        <v>509</v>
      </c>
      <c r="Y2465">
        <v>0</v>
      </c>
      <c r="Z2465">
        <v>8.2899999999999991</v>
      </c>
      <c r="AA2465" s="6">
        <f t="shared" si="77"/>
        <v>1.7000000000000011</v>
      </c>
    </row>
    <row r="2466" spans="1:27" x14ac:dyDescent="0.3">
      <c r="A2466" s="5">
        <v>42434</v>
      </c>
      <c r="B2466" s="5" t="s">
        <v>400</v>
      </c>
      <c r="C2466" s="5" t="s">
        <v>459</v>
      </c>
      <c r="D2466" s="5" t="s">
        <v>363</v>
      </c>
      <c r="E2466" t="s">
        <v>325</v>
      </c>
      <c r="F2466" s="5" t="s">
        <v>89</v>
      </c>
      <c r="G2466" s="5" t="str">
        <f>INDEX(DB_FILM!B:B,MATCH($F2466,DB_FILM!$A:$A,0))</f>
        <v>2000</v>
      </c>
      <c r="H2466" s="5" t="str">
        <f>INDEX(DB_FILM!C:C,MATCH($F2466,DB_FILM!$A:$A,0))</f>
        <v xml:space="preserve">T </v>
      </c>
      <c r="I2466" s="9">
        <f>INDEX(DB_FILM!D:D,MATCH($F2466,DB_FILM!$A:$A,0))</f>
        <v>113</v>
      </c>
      <c r="J2466" s="5" t="str">
        <f>INDEX(DB_FILM!E:E,MATCH($F2466,DB_FILM!$A:$A,0))</f>
        <v>Mystery, Thriller</v>
      </c>
      <c r="K2466" s="6">
        <f>INDEX(DB_FILM!F:F,MATCH($F2466,DB_FILM!$A:$A,0))</f>
        <v>8.5</v>
      </c>
      <c r="L2466" s="5" t="str">
        <f>INDEX(DB_FILM!G:G,MATCH($F2466,DB_FILM!$A:$A,0))</f>
        <v>A man with short-term memory loss attempts to track down his wife's murderer.</v>
      </c>
      <c r="M2466" s="5" t="str">
        <f>INDEX(DB_FILM!H:H,MATCH($F2466,DB_FILM!$A:$A,0))</f>
        <v xml:space="preserve">Christopher Nolan </v>
      </c>
      <c r="N2466" s="5" t="str">
        <f>INDEX(DB_FILM!I:I,MATCH($F2466,DB_FILM!$A:$A,0))</f>
        <v>Guy Pearce, Carrie-Anne Moss, Joe Pantoliano, Mark Boone Junior</v>
      </c>
      <c r="O2466" s="7">
        <f>INDEX(DB_FILM!J:J,MATCH($F2466,DB_FILM!$A:$A,0))</f>
        <v>986815</v>
      </c>
      <c r="P2466" s="7">
        <f>INDEX(DB_FILM!K:K,MATCH($F2466,DB_FILM!$A:$A,0))</f>
        <v>25540000</v>
      </c>
      <c r="Q2466" s="5" t="s">
        <v>475</v>
      </c>
      <c r="R2466">
        <v>5.99</v>
      </c>
      <c r="S2466">
        <v>41</v>
      </c>
      <c r="T2466">
        <v>3</v>
      </c>
      <c r="U2466">
        <v>992</v>
      </c>
      <c r="V2466">
        <v>2</v>
      </c>
      <c r="W2466" t="str">
        <f t="shared" si="76"/>
        <v>C</v>
      </c>
      <c r="X2466" t="s">
        <v>507</v>
      </c>
      <c r="Y2466">
        <v>0</v>
      </c>
      <c r="Z2466">
        <v>4.3099999999999996</v>
      </c>
      <c r="AA2466" s="6">
        <f t="shared" si="77"/>
        <v>1.6800000000000006</v>
      </c>
    </row>
    <row r="2467" spans="1:27" x14ac:dyDescent="0.3">
      <c r="A2467" s="5">
        <v>42434</v>
      </c>
      <c r="B2467" t="s">
        <v>401</v>
      </c>
      <c r="C2467" t="s">
        <v>420</v>
      </c>
      <c r="D2467" t="s">
        <v>389</v>
      </c>
      <c r="E2467" t="s">
        <v>290</v>
      </c>
      <c r="F2467" t="s">
        <v>19</v>
      </c>
      <c r="G2467" s="5" t="str">
        <f>INDEX(DB_FILM!B:B,MATCH($F2467,DB_FILM!$A:$A,0))</f>
        <v>2001</v>
      </c>
      <c r="H2467" s="5" t="str">
        <f>INDEX(DB_FILM!C:C,MATCH($F2467,DB_FILM!$A:$A,0))</f>
        <v xml:space="preserve">T </v>
      </c>
      <c r="I2467" s="9">
        <f>INDEX(DB_FILM!D:D,MATCH($F2467,DB_FILM!$A:$A,0))</f>
        <v>178</v>
      </c>
      <c r="J2467" s="5" t="str">
        <f>INDEX(DB_FILM!E:E,MATCH($F2467,DB_FILM!$A:$A,0))</f>
        <v>Adventure, Drama, Fantasy</v>
      </c>
      <c r="K2467" s="6">
        <f>INDEX(DB_FILM!F:F,MATCH($F2467,DB_FILM!$A:$A,0))</f>
        <v>8.8000000000000007</v>
      </c>
      <c r="L2467" s="5" t="str">
        <f>INDEX(DB_FILM!G:G,MATCH($F2467,DB_FILM!$A:$A,0))</f>
        <v>A meek Hobbit from the Shire and eight companions set out on a journey to destroy the powerful One Ring and save Middle-earth from the Dark Lord Sauron.</v>
      </c>
      <c r="M2467" s="5" t="str">
        <f>INDEX(DB_FILM!H:H,MATCH($F2467,DB_FILM!$A:$A,0))</f>
        <v xml:space="preserve">Peter Jackson </v>
      </c>
      <c r="N2467" s="5" t="str">
        <f>INDEX(DB_FILM!I:I,MATCH($F2467,DB_FILM!$A:$A,0))</f>
        <v>Elijah Wood, Ian McKellen, Orlando Bloom, Sean Bean</v>
      </c>
      <c r="O2467" s="7">
        <f>INDEX(DB_FILM!J:J,MATCH($F2467,DB_FILM!$A:$A,0))</f>
        <v>1433603</v>
      </c>
      <c r="P2467" s="7">
        <f>INDEX(DB_FILM!K:K,MATCH($F2467,DB_FILM!$A:$A,0))</f>
        <v>315540000</v>
      </c>
      <c r="Q2467" t="s">
        <v>475</v>
      </c>
      <c r="R2467">
        <v>7.99</v>
      </c>
      <c r="S2467">
        <v>3</v>
      </c>
      <c r="T2467">
        <v>3</v>
      </c>
      <c r="U2467">
        <v>993</v>
      </c>
      <c r="V2467">
        <v>2</v>
      </c>
      <c r="W2467" t="str">
        <f t="shared" si="76"/>
        <v>C</v>
      </c>
      <c r="X2467" t="s">
        <v>517</v>
      </c>
      <c r="Y2467">
        <v>0</v>
      </c>
      <c r="Z2467">
        <v>5.75</v>
      </c>
      <c r="AA2467" s="6">
        <f t="shared" si="77"/>
        <v>2.2400000000000002</v>
      </c>
    </row>
    <row r="2468" spans="1:27" x14ac:dyDescent="0.3">
      <c r="A2468" s="5">
        <v>42434</v>
      </c>
      <c r="B2468" s="5" t="s">
        <v>401</v>
      </c>
      <c r="C2468" s="5" t="s">
        <v>420</v>
      </c>
      <c r="D2468" s="5" t="s">
        <v>389</v>
      </c>
      <c r="E2468" t="s">
        <v>290</v>
      </c>
      <c r="F2468" s="5" t="s">
        <v>87</v>
      </c>
      <c r="G2468" s="5" t="str">
        <f>INDEX(DB_FILM!B:B,MATCH($F2468,DB_FILM!$A:$A,0))</f>
        <v>1998</v>
      </c>
      <c r="H2468" s="5" t="str">
        <f>INDEX(DB_FILM!C:C,MATCH($F2468,DB_FILM!$A:$A,0))</f>
        <v xml:space="preserve">VM18 </v>
      </c>
      <c r="I2468" s="9">
        <f>INDEX(DB_FILM!D:D,MATCH($F2468,DB_FILM!$A:$A,0))</f>
        <v>119</v>
      </c>
      <c r="J2468" s="5" t="str">
        <f>INDEX(DB_FILM!E:E,MATCH($F2468,DB_FILM!$A:$A,0))</f>
        <v>Crime, Drama</v>
      </c>
      <c r="K2468" s="6">
        <f>INDEX(DB_FILM!F:F,MATCH($F2468,DB_FILM!$A:$A,0))</f>
        <v>8.5</v>
      </c>
      <c r="L2468" s="5" t="str">
        <f>INDEX(DB_FILM!G:G,MATCH($F2468,DB_FILM!$A:$A,0))</f>
        <v>A former neo-nazi skinhead tries to prevent his younger brother from going down the same wrong path that he did.</v>
      </c>
      <c r="M2468" s="5" t="str">
        <f>INDEX(DB_FILM!H:H,MATCH($F2468,DB_FILM!$A:$A,0))</f>
        <v xml:space="preserve">Tony Kaye </v>
      </c>
      <c r="N2468" s="5" t="str">
        <f>INDEX(DB_FILM!I:I,MATCH($F2468,DB_FILM!$A:$A,0))</f>
        <v>Edward Norton, Edward Furlong, Beverly D'Angelo, Jennifer Lien</v>
      </c>
      <c r="O2468" s="7">
        <f>INDEX(DB_FILM!J:J,MATCH($F2468,DB_FILM!$A:$A,0))</f>
        <v>908456</v>
      </c>
      <c r="P2468" s="7">
        <f>INDEX(DB_FILM!K:K,MATCH($F2468,DB_FILM!$A:$A,0))</f>
        <v>6720000</v>
      </c>
      <c r="Q2468" s="5" t="s">
        <v>475</v>
      </c>
      <c r="R2468">
        <v>7.99</v>
      </c>
      <c r="S2468">
        <v>40</v>
      </c>
      <c r="T2468">
        <v>3</v>
      </c>
      <c r="U2468">
        <v>993</v>
      </c>
      <c r="V2468">
        <v>2</v>
      </c>
      <c r="W2468" t="str">
        <f t="shared" si="76"/>
        <v>C</v>
      </c>
      <c r="X2468" t="s">
        <v>626</v>
      </c>
      <c r="Y2468">
        <v>0</v>
      </c>
      <c r="Z2468">
        <v>6.79</v>
      </c>
      <c r="AA2468" s="6">
        <f t="shared" si="77"/>
        <v>1.2000000000000002</v>
      </c>
    </row>
    <row r="2469" spans="1:27" x14ac:dyDescent="0.3">
      <c r="A2469" s="5">
        <v>42434</v>
      </c>
      <c r="B2469" s="5" t="s">
        <v>401</v>
      </c>
      <c r="C2469" s="5" t="s">
        <v>420</v>
      </c>
      <c r="D2469" s="5" t="s">
        <v>389</v>
      </c>
      <c r="E2469" t="s">
        <v>290</v>
      </c>
      <c r="F2469" s="5" t="s">
        <v>49</v>
      </c>
      <c r="G2469" s="5" t="str">
        <f>INDEX(DB_FILM!B:B,MATCH($F2469,DB_FILM!$A:$A,0))</f>
        <v>1995</v>
      </c>
      <c r="H2469" s="5" t="str">
        <f>INDEX(DB_FILM!C:C,MATCH($F2469,DB_FILM!$A:$A,0))</f>
        <v xml:space="preserve">T </v>
      </c>
      <c r="I2469" s="9">
        <f>INDEX(DB_FILM!D:D,MATCH($F2469,DB_FILM!$A:$A,0))</f>
        <v>106</v>
      </c>
      <c r="J2469" s="5" t="str">
        <f>INDEX(DB_FILM!E:E,MATCH($F2469,DB_FILM!$A:$A,0))</f>
        <v>Crime, Mystery, Thriller</v>
      </c>
      <c r="K2469" s="6">
        <f>INDEX(DB_FILM!F:F,MATCH($F2469,DB_FILM!$A:$A,0))</f>
        <v>8.6</v>
      </c>
      <c r="L2469" s="5" t="str">
        <f>INDEX(DB_FILM!G:G,MATCH($F2469,DB_FILM!$A:$A,0))</f>
        <v>A sole survivor tells of the twisty events leading up to a horrific gun battle on a boat, which began when five criminals met at a seemingly random police lineup.</v>
      </c>
      <c r="M2469" s="5" t="str">
        <f>INDEX(DB_FILM!H:H,MATCH($F2469,DB_FILM!$A:$A,0))</f>
        <v xml:space="preserve">Bryan Singer </v>
      </c>
      <c r="N2469" s="5" t="str">
        <f>INDEX(DB_FILM!I:I,MATCH($F2469,DB_FILM!$A:$A,0))</f>
        <v>Kevin Spacey, Gabriel Byrne, Chazz Palminteri, Stephen Baldwin</v>
      </c>
      <c r="O2469" s="7">
        <f>INDEX(DB_FILM!J:J,MATCH($F2469,DB_FILM!$A:$A,0))</f>
        <v>863953</v>
      </c>
      <c r="P2469" s="7">
        <f>INDEX(DB_FILM!K:K,MATCH($F2469,DB_FILM!$A:$A,0))</f>
        <v>23340000</v>
      </c>
      <c r="Q2469" s="5" t="s">
        <v>476</v>
      </c>
      <c r="R2469">
        <v>3.99</v>
      </c>
      <c r="S2469">
        <v>19</v>
      </c>
      <c r="T2469">
        <v>2</v>
      </c>
      <c r="U2469">
        <v>993</v>
      </c>
      <c r="V2469">
        <v>1</v>
      </c>
      <c r="W2469" t="str">
        <f t="shared" si="76"/>
        <v>B</v>
      </c>
      <c r="X2469" t="s">
        <v>631</v>
      </c>
      <c r="Y2469">
        <v>0</v>
      </c>
      <c r="Z2469">
        <v>2.67</v>
      </c>
      <c r="AA2469" s="6">
        <f t="shared" si="77"/>
        <v>1.3200000000000003</v>
      </c>
    </row>
    <row r="2470" spans="1:27" x14ac:dyDescent="0.3">
      <c r="A2470" s="5">
        <v>42434</v>
      </c>
      <c r="B2470" s="5" t="s">
        <v>401</v>
      </c>
      <c r="C2470" s="5" t="s">
        <v>420</v>
      </c>
      <c r="D2470" s="5" t="s">
        <v>389</v>
      </c>
      <c r="E2470" t="s">
        <v>290</v>
      </c>
      <c r="F2470" s="5" t="s">
        <v>61</v>
      </c>
      <c r="G2470" s="5" t="str">
        <f>INDEX(DB_FILM!B:B,MATCH($F2470,DB_FILM!$A:$A,0))</f>
        <v>1931</v>
      </c>
      <c r="H2470" s="5" t="str">
        <f>INDEX(DB_FILM!C:C,MATCH($F2470,DB_FILM!$A:$A,0))</f>
        <v xml:space="preserve">G </v>
      </c>
      <c r="I2470" s="9">
        <f>INDEX(DB_FILM!D:D,MATCH($F2470,DB_FILM!$A:$A,0))</f>
        <v>87</v>
      </c>
      <c r="J2470" s="5" t="str">
        <f>INDEX(DB_FILM!E:E,MATCH($F2470,DB_FILM!$A:$A,0))</f>
        <v>Comedy, Drama, Romance</v>
      </c>
      <c r="K2470" s="6">
        <f>INDEX(DB_FILM!F:F,MATCH($F2470,DB_FILM!$A:$A,0))</f>
        <v>8.6</v>
      </c>
      <c r="L2470" s="5" t="str">
        <f>INDEX(DB_FILM!G:G,MATCH($F2470,DB_FILM!$A:$A,0))</f>
        <v>With the aid of a wealthy erratic tippler, a dewy-eyed tramp who has fallen in love with a sightless flower girl accumulates money to be able to help her medically.</v>
      </c>
      <c r="M2470" s="5" t="str">
        <f>INDEX(DB_FILM!H:H,MATCH($F2470,DB_FILM!$A:$A,0))</f>
        <v xml:space="preserve">Charles Chaplin </v>
      </c>
      <c r="N2470" s="5" t="str">
        <f>INDEX(DB_FILM!I:I,MATCH($F2470,DB_FILM!$A:$A,0))</f>
        <v>Charles Chaplin, Virginia Cherrill, Florence Lee, Harry Myers</v>
      </c>
      <c r="O2470" s="7">
        <f>INDEX(DB_FILM!J:J,MATCH($F2470,DB_FILM!$A:$A,0))</f>
        <v>136907</v>
      </c>
      <c r="P2470" s="7">
        <f>INDEX(DB_FILM!K:K,MATCH($F2470,DB_FILM!$A:$A,0))</f>
        <v>20000</v>
      </c>
      <c r="Q2470" s="5" t="s">
        <v>476</v>
      </c>
      <c r="R2470">
        <v>9.99</v>
      </c>
      <c r="S2470">
        <v>26</v>
      </c>
      <c r="T2470">
        <v>2</v>
      </c>
      <c r="U2470">
        <v>993</v>
      </c>
      <c r="V2470">
        <v>1</v>
      </c>
      <c r="W2470" t="str">
        <f t="shared" si="76"/>
        <v>B</v>
      </c>
      <c r="X2470" t="s">
        <v>484</v>
      </c>
      <c r="Y2470">
        <v>0</v>
      </c>
      <c r="Z2470">
        <v>6.79</v>
      </c>
      <c r="AA2470" s="6">
        <f t="shared" si="77"/>
        <v>3.2</v>
      </c>
    </row>
    <row r="2471" spans="1:27" x14ac:dyDescent="0.3">
      <c r="A2471" s="5">
        <v>42435</v>
      </c>
      <c r="B2471" s="5" t="s">
        <v>403</v>
      </c>
      <c r="C2471" s="5" t="s">
        <v>463</v>
      </c>
      <c r="D2471" s="5" t="s">
        <v>376</v>
      </c>
      <c r="E2471" t="s">
        <v>323</v>
      </c>
      <c r="F2471" s="5" t="s">
        <v>51</v>
      </c>
      <c r="G2471" s="5" t="str">
        <f>INDEX(DB_FILM!B:B,MATCH($F2471,DB_FILM!$A:$A,0))</f>
        <v>1998</v>
      </c>
      <c r="H2471" s="5" t="str">
        <f>INDEX(DB_FILM!C:C,MATCH($F2471,DB_FILM!$A:$A,0))</f>
        <v xml:space="preserve">VM14 </v>
      </c>
      <c r="I2471" s="9">
        <f>INDEX(DB_FILM!D:D,MATCH($F2471,DB_FILM!$A:$A,0))</f>
        <v>169</v>
      </c>
      <c r="J2471" s="5" t="str">
        <f>INDEX(DB_FILM!E:E,MATCH($F2471,DB_FILM!$A:$A,0))</f>
        <v>Drama, War</v>
      </c>
      <c r="K2471" s="6">
        <f>INDEX(DB_FILM!F:F,MATCH($F2471,DB_FILM!$A:$A,0))</f>
        <v>8.6</v>
      </c>
      <c r="L2471" s="5" t="str">
        <f>INDEX(DB_FILM!G:G,MATCH($F2471,DB_FILM!$A:$A,0))</f>
        <v>Following the Normandy Landings, a group of U.S. soldiers go behind enemy lines to retrieve a paratrooper whose brothers have been killed in action.</v>
      </c>
      <c r="M2471" s="5" t="str">
        <f>INDEX(DB_FILM!H:H,MATCH($F2471,DB_FILM!$A:$A,0))</f>
        <v xml:space="preserve">Steven Spielberg </v>
      </c>
      <c r="N2471" s="5" t="str">
        <f>INDEX(DB_FILM!I:I,MATCH($F2471,DB_FILM!$A:$A,0))</f>
        <v>Tom Hanks, Matt Damon, Tom Sizemore, Edward Burns</v>
      </c>
      <c r="O2471" s="7">
        <f>INDEX(DB_FILM!J:J,MATCH($F2471,DB_FILM!$A:$A,0))</f>
        <v>1047650</v>
      </c>
      <c r="P2471" s="7">
        <f>INDEX(DB_FILM!K:K,MATCH($F2471,DB_FILM!$A:$A,0))</f>
        <v>216540000</v>
      </c>
      <c r="Q2471" s="5" t="s">
        <v>475</v>
      </c>
      <c r="R2471">
        <v>9.99</v>
      </c>
      <c r="S2471">
        <v>20</v>
      </c>
      <c r="T2471">
        <v>3</v>
      </c>
      <c r="U2471">
        <v>994</v>
      </c>
      <c r="V2471">
        <v>2</v>
      </c>
      <c r="W2471" t="str">
        <f t="shared" si="76"/>
        <v>C</v>
      </c>
      <c r="X2471" t="s">
        <v>562</v>
      </c>
      <c r="Y2471">
        <v>0</v>
      </c>
      <c r="Z2471">
        <v>7.19</v>
      </c>
      <c r="AA2471" s="6">
        <f t="shared" si="77"/>
        <v>2.8</v>
      </c>
    </row>
    <row r="2472" spans="1:27" x14ac:dyDescent="0.3">
      <c r="A2472" s="5">
        <v>42435</v>
      </c>
      <c r="B2472" s="5" t="s">
        <v>403</v>
      </c>
      <c r="C2472" s="5" t="s">
        <v>463</v>
      </c>
      <c r="D2472" s="5" t="s">
        <v>376</v>
      </c>
      <c r="E2472" t="s">
        <v>323</v>
      </c>
      <c r="F2472" s="5" t="s">
        <v>73</v>
      </c>
      <c r="G2472" s="5" t="str">
        <f>INDEX(DB_FILM!B:B,MATCH($F2472,DB_FILM!$A:$A,0))</f>
        <v>2006</v>
      </c>
      <c r="H2472" s="5" t="str">
        <f>INDEX(DB_FILM!C:C,MATCH($F2472,DB_FILM!$A:$A,0))</f>
        <v xml:space="preserve">T </v>
      </c>
      <c r="I2472" s="9">
        <f>INDEX(DB_FILM!D:D,MATCH($F2472,DB_FILM!$A:$A,0))</f>
        <v>130</v>
      </c>
      <c r="J2472" s="5" t="str">
        <f>INDEX(DB_FILM!E:E,MATCH($F2472,DB_FILM!$A:$A,0))</f>
        <v>Drama, Mystery, Sci-Fi</v>
      </c>
      <c r="K2472" s="6">
        <f>INDEX(DB_FILM!F:F,MATCH($F2472,DB_FILM!$A:$A,0))</f>
        <v>8.5</v>
      </c>
      <c r="L2472" s="5" t="str">
        <f>INDEX(DB_FILM!G:G,MATCH($F2472,DB_FILM!$A:$A,0))</f>
        <v>After a tragic accident, two stage magicians engage in a battle to create the ultimate illusion while sacrificing everything they have to outwit each other.</v>
      </c>
      <c r="M2472" s="5" t="str">
        <f>INDEX(DB_FILM!H:H,MATCH($F2472,DB_FILM!$A:$A,0))</f>
        <v xml:space="preserve">Christopher Nolan </v>
      </c>
      <c r="N2472" s="5" t="str">
        <f>INDEX(DB_FILM!I:I,MATCH($F2472,DB_FILM!$A:$A,0))</f>
        <v>Christian Bale, Hugh Jackman, Scarlett Johansson, Michael Caine</v>
      </c>
      <c r="O2472" s="7">
        <f>INDEX(DB_FILM!J:J,MATCH($F2472,DB_FILM!$A:$A,0))</f>
        <v>1010590</v>
      </c>
      <c r="P2472" s="7">
        <f>INDEX(DB_FILM!K:K,MATCH($F2472,DB_FILM!$A:$A,0))</f>
        <v>53090000</v>
      </c>
      <c r="Q2472" s="5" t="s">
        <v>475</v>
      </c>
      <c r="R2472">
        <v>3.99</v>
      </c>
      <c r="S2472">
        <v>32</v>
      </c>
      <c r="T2472">
        <v>3</v>
      </c>
      <c r="U2472">
        <v>994</v>
      </c>
      <c r="V2472">
        <v>1</v>
      </c>
      <c r="W2472" t="str">
        <f t="shared" si="76"/>
        <v>C</v>
      </c>
      <c r="X2472" t="s">
        <v>583</v>
      </c>
      <c r="Y2472">
        <v>0</v>
      </c>
      <c r="Z2472">
        <v>3.15</v>
      </c>
      <c r="AA2472" s="6">
        <f t="shared" si="77"/>
        <v>0.8400000000000003</v>
      </c>
    </row>
    <row r="2473" spans="1:27" x14ac:dyDescent="0.3">
      <c r="A2473" s="5">
        <v>42435</v>
      </c>
      <c r="B2473" t="s">
        <v>403</v>
      </c>
      <c r="C2473" t="s">
        <v>463</v>
      </c>
      <c r="D2473" t="s">
        <v>376</v>
      </c>
      <c r="E2473" t="s">
        <v>323</v>
      </c>
      <c r="F2473" t="s">
        <v>1</v>
      </c>
      <c r="G2473" s="5" t="str">
        <f>INDEX(DB_FILM!B:B,MATCH($F2473,DB_FILM!$A:$A,0))</f>
        <v>1972</v>
      </c>
      <c r="H2473" s="5" t="str">
        <f>INDEX(DB_FILM!C:C,MATCH($F2473,DB_FILM!$A:$A,0))</f>
        <v xml:space="preserve">T </v>
      </c>
      <c r="I2473" s="9">
        <f>INDEX(DB_FILM!D:D,MATCH($F2473,DB_FILM!$A:$A,0))</f>
        <v>175</v>
      </c>
      <c r="J2473" s="5" t="str">
        <f>INDEX(DB_FILM!E:E,MATCH($F2473,DB_FILM!$A:$A,0))</f>
        <v>Crime, Drama</v>
      </c>
      <c r="K2473" s="6">
        <f>INDEX(DB_FILM!F:F,MATCH($F2473,DB_FILM!$A:$A,0))</f>
        <v>9.1999999999999993</v>
      </c>
      <c r="L2473" s="5" t="str">
        <f>INDEX(DB_FILM!G:G,MATCH($F2473,DB_FILM!$A:$A,0))</f>
        <v>The aging patriarch of an organized crime dynasty transfers control of his clandestine empire to his reluctant son.</v>
      </c>
      <c r="M2473" s="5" t="str">
        <f>INDEX(DB_FILM!H:H,MATCH($F2473,DB_FILM!$A:$A,0))</f>
        <v xml:space="preserve">Francis Ford Coppola </v>
      </c>
      <c r="N2473" s="5" t="str">
        <f>INDEX(DB_FILM!I:I,MATCH($F2473,DB_FILM!$A:$A,0))</f>
        <v>Marlon Brando, Al Pacino, James Caan, Diane Keaton</v>
      </c>
      <c r="O2473" s="7">
        <f>INDEX(DB_FILM!J:J,MATCH($F2473,DB_FILM!$A:$A,0))</f>
        <v>1361367</v>
      </c>
      <c r="P2473" s="7">
        <f>INDEX(DB_FILM!K:K,MATCH($F2473,DB_FILM!$A:$A,0))</f>
        <v>134970000</v>
      </c>
      <c r="Q2473" t="s">
        <v>474</v>
      </c>
      <c r="R2473">
        <v>1.99</v>
      </c>
      <c r="S2473">
        <v>12</v>
      </c>
      <c r="T2473">
        <v>1</v>
      </c>
      <c r="U2473">
        <v>994</v>
      </c>
      <c r="V2473">
        <v>3</v>
      </c>
      <c r="W2473" t="str">
        <f t="shared" si="76"/>
        <v>A</v>
      </c>
      <c r="X2473" t="s">
        <v>568</v>
      </c>
      <c r="Y2473">
        <v>5</v>
      </c>
      <c r="Z2473">
        <v>1.33</v>
      </c>
      <c r="AA2473" s="6">
        <f t="shared" si="77"/>
        <v>0.65999999999999992</v>
      </c>
    </row>
    <row r="2474" spans="1:27" x14ac:dyDescent="0.3">
      <c r="A2474" s="5">
        <v>42435</v>
      </c>
      <c r="B2474" t="s">
        <v>414</v>
      </c>
      <c r="C2474" t="s">
        <v>462</v>
      </c>
      <c r="D2474" t="s">
        <v>396</v>
      </c>
      <c r="E2474" t="s">
        <v>321</v>
      </c>
      <c r="F2474" t="s">
        <v>51</v>
      </c>
      <c r="G2474" s="5" t="str">
        <f>INDEX(DB_FILM!B:B,MATCH($F2474,DB_FILM!$A:$A,0))</f>
        <v>1998</v>
      </c>
      <c r="H2474" s="5" t="str">
        <f>INDEX(DB_FILM!C:C,MATCH($F2474,DB_FILM!$A:$A,0))</f>
        <v xml:space="preserve">VM14 </v>
      </c>
      <c r="I2474" s="9">
        <f>INDEX(DB_FILM!D:D,MATCH($F2474,DB_FILM!$A:$A,0))</f>
        <v>169</v>
      </c>
      <c r="J2474" s="5" t="str">
        <f>INDEX(DB_FILM!E:E,MATCH($F2474,DB_FILM!$A:$A,0))</f>
        <v>Drama, War</v>
      </c>
      <c r="K2474" s="6">
        <f>INDEX(DB_FILM!F:F,MATCH($F2474,DB_FILM!$A:$A,0))</f>
        <v>8.6</v>
      </c>
      <c r="L2474" s="5" t="str">
        <f>INDEX(DB_FILM!G:G,MATCH($F2474,DB_FILM!$A:$A,0))</f>
        <v>Following the Normandy Landings, a group of U.S. soldiers go behind enemy lines to retrieve a paratrooper whose brothers have been killed in action.</v>
      </c>
      <c r="M2474" s="5" t="str">
        <f>INDEX(DB_FILM!H:H,MATCH($F2474,DB_FILM!$A:$A,0))</f>
        <v xml:space="preserve">Steven Spielberg </v>
      </c>
      <c r="N2474" s="5" t="str">
        <f>INDEX(DB_FILM!I:I,MATCH($F2474,DB_FILM!$A:$A,0))</f>
        <v>Tom Hanks, Matt Damon, Tom Sizemore, Edward Burns</v>
      </c>
      <c r="O2474" s="7">
        <f>INDEX(DB_FILM!J:J,MATCH($F2474,DB_FILM!$A:$A,0))</f>
        <v>1047650</v>
      </c>
      <c r="P2474" s="7">
        <f>INDEX(DB_FILM!K:K,MATCH($F2474,DB_FILM!$A:$A,0))</f>
        <v>216540000</v>
      </c>
      <c r="Q2474" t="s">
        <v>476</v>
      </c>
      <c r="R2474">
        <v>7.99</v>
      </c>
      <c r="S2474">
        <v>20</v>
      </c>
      <c r="T2474">
        <v>2</v>
      </c>
      <c r="U2474">
        <v>995</v>
      </c>
      <c r="V2474">
        <v>1</v>
      </c>
      <c r="W2474" t="str">
        <f t="shared" si="76"/>
        <v>B</v>
      </c>
      <c r="X2474" t="s">
        <v>526</v>
      </c>
      <c r="Y2474">
        <v>5</v>
      </c>
      <c r="Z2474">
        <v>4.55</v>
      </c>
      <c r="AA2474" s="6">
        <f t="shared" si="77"/>
        <v>3.4400000000000004</v>
      </c>
    </row>
    <row r="2475" spans="1:27" x14ac:dyDescent="0.3">
      <c r="A2475" s="5">
        <v>42435</v>
      </c>
      <c r="B2475" t="s">
        <v>413</v>
      </c>
      <c r="C2475" t="s">
        <v>450</v>
      </c>
      <c r="D2475" t="s">
        <v>391</v>
      </c>
      <c r="E2475" t="s">
        <v>270</v>
      </c>
      <c r="F2475" t="s">
        <v>61</v>
      </c>
      <c r="G2475" s="5" t="str">
        <f>INDEX(DB_FILM!B:B,MATCH($F2475,DB_FILM!$A:$A,0))</f>
        <v>1931</v>
      </c>
      <c r="H2475" s="5" t="str">
        <f>INDEX(DB_FILM!C:C,MATCH($F2475,DB_FILM!$A:$A,0))</f>
        <v xml:space="preserve">G </v>
      </c>
      <c r="I2475" s="9">
        <f>INDEX(DB_FILM!D:D,MATCH($F2475,DB_FILM!$A:$A,0))</f>
        <v>87</v>
      </c>
      <c r="J2475" s="5" t="str">
        <f>INDEX(DB_FILM!E:E,MATCH($F2475,DB_FILM!$A:$A,0))</f>
        <v>Comedy, Drama, Romance</v>
      </c>
      <c r="K2475" s="6">
        <f>INDEX(DB_FILM!F:F,MATCH($F2475,DB_FILM!$A:$A,0))</f>
        <v>8.6</v>
      </c>
      <c r="L2475" s="5" t="str">
        <f>INDEX(DB_FILM!G:G,MATCH($F2475,DB_FILM!$A:$A,0))</f>
        <v>With the aid of a wealthy erratic tippler, a dewy-eyed tramp who has fallen in love with a sightless flower girl accumulates money to be able to help her medically.</v>
      </c>
      <c r="M2475" s="5" t="str">
        <f>INDEX(DB_FILM!H:H,MATCH($F2475,DB_FILM!$A:$A,0))</f>
        <v xml:space="preserve">Charles Chaplin </v>
      </c>
      <c r="N2475" s="5" t="str">
        <f>INDEX(DB_FILM!I:I,MATCH($F2475,DB_FILM!$A:$A,0))</f>
        <v>Charles Chaplin, Virginia Cherrill, Florence Lee, Harry Myers</v>
      </c>
      <c r="O2475" s="7">
        <f>INDEX(DB_FILM!J:J,MATCH($F2475,DB_FILM!$A:$A,0))</f>
        <v>136907</v>
      </c>
      <c r="P2475" s="7">
        <f>INDEX(DB_FILM!K:K,MATCH($F2475,DB_FILM!$A:$A,0))</f>
        <v>20000</v>
      </c>
      <c r="Q2475" t="s">
        <v>475</v>
      </c>
      <c r="R2475">
        <v>3.99</v>
      </c>
      <c r="S2475">
        <v>26</v>
      </c>
      <c r="T2475">
        <v>3</v>
      </c>
      <c r="U2475">
        <v>996</v>
      </c>
      <c r="V2475">
        <v>1</v>
      </c>
      <c r="W2475" t="str">
        <f t="shared" si="76"/>
        <v>C</v>
      </c>
      <c r="X2475" t="s">
        <v>535</v>
      </c>
      <c r="Y2475">
        <v>0</v>
      </c>
      <c r="Z2475">
        <v>2.79</v>
      </c>
      <c r="AA2475" s="6">
        <f t="shared" si="77"/>
        <v>1.2000000000000002</v>
      </c>
    </row>
    <row r="2476" spans="1:27" x14ac:dyDescent="0.3">
      <c r="A2476" s="5">
        <v>42435</v>
      </c>
      <c r="B2476" s="5" t="s">
        <v>413</v>
      </c>
      <c r="C2476" s="5" t="s">
        <v>450</v>
      </c>
      <c r="D2476" s="5" t="s">
        <v>391</v>
      </c>
      <c r="E2476" t="s">
        <v>270</v>
      </c>
      <c r="F2476" s="5" t="s">
        <v>71</v>
      </c>
      <c r="G2476" s="5" t="str">
        <f>INDEX(DB_FILM!B:B,MATCH($F2476,DB_FILM!$A:$A,0))</f>
        <v>2000</v>
      </c>
      <c r="H2476" s="5" t="str">
        <f>INDEX(DB_FILM!C:C,MATCH($F2476,DB_FILM!$A:$A,0))</f>
        <v xml:space="preserve">T </v>
      </c>
      <c r="I2476" s="9">
        <f>INDEX(DB_FILM!D:D,MATCH($F2476,DB_FILM!$A:$A,0))</f>
        <v>155</v>
      </c>
      <c r="J2476" s="5" t="str">
        <f>INDEX(DB_FILM!E:E,MATCH($F2476,DB_FILM!$A:$A,0))</f>
        <v>Action, Adventure, Drama</v>
      </c>
      <c r="K2476" s="6">
        <f>INDEX(DB_FILM!F:F,MATCH($F2476,DB_FILM!$A:$A,0))</f>
        <v>8.5</v>
      </c>
      <c r="L2476" s="5" t="str">
        <f>INDEX(DB_FILM!G:G,MATCH($F2476,DB_FILM!$A:$A,0))</f>
        <v>When a Roman General is betrayed, and his family murdered by an emperor's corrupt son, he comes to Rome as a gladiator to seek revenge.</v>
      </c>
      <c r="M2476" s="5" t="str">
        <f>INDEX(DB_FILM!H:H,MATCH($F2476,DB_FILM!$A:$A,0))</f>
        <v xml:space="preserve">Ridley Scott </v>
      </c>
      <c r="N2476" s="5" t="str">
        <f>INDEX(DB_FILM!I:I,MATCH($F2476,DB_FILM!$A:$A,0))</f>
        <v>Russell Crowe, Joaquin Phoenix, Connie Nielsen, Oliver Reed</v>
      </c>
      <c r="O2476" s="7">
        <f>INDEX(DB_FILM!J:J,MATCH($F2476,DB_FILM!$A:$A,0))</f>
        <v>1149315</v>
      </c>
      <c r="P2476" s="7">
        <f>INDEX(DB_FILM!K:K,MATCH($F2476,DB_FILM!$A:$A,0))</f>
        <v>187710000</v>
      </c>
      <c r="Q2476" s="5" t="s">
        <v>475</v>
      </c>
      <c r="R2476">
        <v>3.99</v>
      </c>
      <c r="S2476">
        <v>31</v>
      </c>
      <c r="T2476">
        <v>3</v>
      </c>
      <c r="U2476">
        <v>996</v>
      </c>
      <c r="V2476">
        <v>3</v>
      </c>
      <c r="W2476" t="str">
        <f t="shared" si="76"/>
        <v>C</v>
      </c>
      <c r="X2476" t="s">
        <v>541</v>
      </c>
      <c r="Y2476">
        <v>0</v>
      </c>
      <c r="Z2476">
        <v>3.31</v>
      </c>
      <c r="AA2476" s="6">
        <f t="shared" si="77"/>
        <v>0.68000000000000016</v>
      </c>
    </row>
    <row r="2477" spans="1:27" x14ac:dyDescent="0.3">
      <c r="A2477" s="5">
        <v>42435</v>
      </c>
      <c r="B2477" s="5" t="s">
        <v>413</v>
      </c>
      <c r="C2477" s="5" t="s">
        <v>450</v>
      </c>
      <c r="D2477" s="5" t="s">
        <v>391</v>
      </c>
      <c r="E2477" t="s">
        <v>270</v>
      </c>
      <c r="F2477" s="5" t="s">
        <v>31</v>
      </c>
      <c r="G2477" s="5" t="str">
        <f>INDEX(DB_FILM!B:B,MATCH($F2477,DB_FILM!$A:$A,0))</f>
        <v>2002</v>
      </c>
      <c r="H2477" s="5" t="str">
        <f>INDEX(DB_FILM!C:C,MATCH($F2477,DB_FILM!$A:$A,0))</f>
        <v xml:space="preserve">T </v>
      </c>
      <c r="I2477" s="9">
        <f>INDEX(DB_FILM!D:D,MATCH($F2477,DB_FILM!$A:$A,0))</f>
        <v>179</v>
      </c>
      <c r="J2477" s="5" t="str">
        <f>INDEX(DB_FILM!E:E,MATCH($F2477,DB_FILM!$A:$A,0))</f>
        <v>Adventure, Drama, Fantasy</v>
      </c>
      <c r="K2477" s="6">
        <f>INDEX(DB_FILM!F:F,MATCH($F2477,DB_FILM!$A:$A,0))</f>
        <v>8.6999999999999993</v>
      </c>
      <c r="L2477" s="5" t="str">
        <f>INDEX(DB_FILM!G:G,MATCH($F2477,DB_FILM!$A:$A,0))</f>
        <v>While Frodo and Sam edge closer to Mordor with the help of the shifty Gollum, the divided fellowship makes a stand against Sauron's new ally, Saruman, and his hordes of Isengard.</v>
      </c>
      <c r="M2477" s="5" t="str">
        <f>INDEX(DB_FILM!H:H,MATCH($F2477,DB_FILM!$A:$A,0))</f>
        <v xml:space="preserve">Peter Jackson </v>
      </c>
      <c r="N2477" s="5" t="str">
        <f>INDEX(DB_FILM!I:I,MATCH($F2477,DB_FILM!$A:$A,0))</f>
        <v>Elijah Wood, Ian McKellen, Viggo Mortensen, Orlando Bloom</v>
      </c>
      <c r="O2477" s="7">
        <f>INDEX(DB_FILM!J:J,MATCH($F2477,DB_FILM!$A:$A,0))</f>
        <v>1280806</v>
      </c>
      <c r="P2477" s="7">
        <f>INDEX(DB_FILM!K:K,MATCH($F2477,DB_FILM!$A:$A,0))</f>
        <v>342550000</v>
      </c>
      <c r="Q2477" s="5" t="s">
        <v>474</v>
      </c>
      <c r="R2477">
        <v>1.99</v>
      </c>
      <c r="S2477">
        <v>9</v>
      </c>
      <c r="T2477">
        <v>1</v>
      </c>
      <c r="U2477">
        <v>996</v>
      </c>
      <c r="V2477">
        <v>1</v>
      </c>
      <c r="W2477" t="str">
        <f t="shared" si="76"/>
        <v>A</v>
      </c>
      <c r="X2477" t="s">
        <v>519</v>
      </c>
      <c r="Y2477">
        <v>0</v>
      </c>
      <c r="Z2477">
        <v>1.33</v>
      </c>
      <c r="AA2477" s="6">
        <f t="shared" si="77"/>
        <v>0.65999999999999992</v>
      </c>
    </row>
    <row r="2478" spans="1:27" x14ac:dyDescent="0.3">
      <c r="A2478" s="5">
        <v>42436</v>
      </c>
      <c r="B2478" t="s">
        <v>403</v>
      </c>
      <c r="C2478" t="s">
        <v>447</v>
      </c>
      <c r="D2478" t="s">
        <v>393</v>
      </c>
      <c r="E2478" t="s">
        <v>287</v>
      </c>
      <c r="F2478" t="s">
        <v>99</v>
      </c>
      <c r="G2478" s="5" t="str">
        <f>INDEX(DB_FILM!B:B,MATCH($F2478,DB_FILM!$A:$A,0))</f>
        <v>1994</v>
      </c>
      <c r="H2478" s="5" t="str">
        <f>INDEX(DB_FILM!C:C,MATCH($F2478,DB_FILM!$A:$A,0))</f>
        <v xml:space="preserve">T </v>
      </c>
      <c r="I2478" s="9">
        <f>INDEX(DB_FILM!D:D,MATCH($F2478,DB_FILM!$A:$A,0))</f>
        <v>142</v>
      </c>
      <c r="J2478" s="5" t="str">
        <f>INDEX(DB_FILM!E:E,MATCH($F2478,DB_FILM!$A:$A,0))</f>
        <v>Drama</v>
      </c>
      <c r="K2478" s="6">
        <f>INDEX(DB_FILM!F:F,MATCH($F2478,DB_FILM!$A:$A,0))</f>
        <v>9.3000000000000007</v>
      </c>
      <c r="L2478" s="5" t="str">
        <f>INDEX(DB_FILM!G:G,MATCH($F2478,DB_FILM!$A:$A,0))</f>
        <v>Two imprisoned men bond over a number of years, finding solace and eventual redemption through acts of common decency.</v>
      </c>
      <c r="M2478" s="5" t="str">
        <f>INDEX(DB_FILM!H:H,MATCH($F2478,DB_FILM!$A:$A,0))</f>
        <v xml:space="preserve">Frank Darabont </v>
      </c>
      <c r="N2478" s="5" t="str">
        <f>INDEX(DB_FILM!I:I,MATCH($F2478,DB_FILM!$A:$A,0))</f>
        <v>Tim Robbins, Morgan Freeman, Bob Gunton, William Sadler</v>
      </c>
      <c r="O2478" s="7">
        <f>INDEX(DB_FILM!J:J,MATCH($F2478,DB_FILM!$A:$A,0))</f>
        <v>1987679</v>
      </c>
      <c r="P2478" s="7">
        <f>INDEX(DB_FILM!K:K,MATCH($F2478,DB_FILM!$A:$A,0))</f>
        <v>28340000</v>
      </c>
      <c r="Q2478" t="s">
        <v>475</v>
      </c>
      <c r="R2478">
        <v>1.99</v>
      </c>
      <c r="S2478">
        <v>1</v>
      </c>
      <c r="T2478">
        <v>3</v>
      </c>
      <c r="U2478">
        <v>997</v>
      </c>
      <c r="V2478">
        <v>2</v>
      </c>
      <c r="W2478" t="str">
        <f t="shared" si="76"/>
        <v>C</v>
      </c>
      <c r="X2478" t="s">
        <v>539</v>
      </c>
      <c r="Y2478">
        <v>0</v>
      </c>
      <c r="Z2478">
        <v>1.63</v>
      </c>
      <c r="AA2478" s="6">
        <f t="shared" si="77"/>
        <v>0.3600000000000001</v>
      </c>
    </row>
    <row r="2479" spans="1:27" x14ac:dyDescent="0.3">
      <c r="A2479" s="5">
        <v>42436</v>
      </c>
      <c r="B2479" s="5" t="s">
        <v>403</v>
      </c>
      <c r="C2479" s="5" t="s">
        <v>447</v>
      </c>
      <c r="D2479" s="5" t="s">
        <v>393</v>
      </c>
      <c r="E2479" t="s">
        <v>287</v>
      </c>
      <c r="F2479" s="5" t="s">
        <v>85</v>
      </c>
      <c r="G2479" s="5" t="str">
        <f>INDEX(DB_FILM!B:B,MATCH($F2479,DB_FILM!$A:$A,0))</f>
        <v>1991</v>
      </c>
      <c r="H2479" s="5" t="str">
        <f>INDEX(DB_FILM!C:C,MATCH($F2479,DB_FILM!$A:$A,0))</f>
        <v xml:space="preserve">T </v>
      </c>
      <c r="I2479" s="9">
        <f>INDEX(DB_FILM!D:D,MATCH($F2479,DB_FILM!$A:$A,0))</f>
        <v>137</v>
      </c>
      <c r="J2479" s="5" t="str">
        <f>INDEX(DB_FILM!E:E,MATCH($F2479,DB_FILM!$A:$A,0))</f>
        <v>Action, Sci-Fi</v>
      </c>
      <c r="K2479" s="6">
        <f>INDEX(DB_FILM!F:F,MATCH($F2479,DB_FILM!$A:$A,0))</f>
        <v>8.5</v>
      </c>
      <c r="L2479" s="5" t="str">
        <f>INDEX(DB_FILM!G:G,MATCH($F2479,DB_FILM!$A:$A,0))</f>
        <v>A cyborg, identical to the one who failed to kill Sarah Connor, must now protect her teenage son, John Connor, from a more advanced and powerful cyborg.</v>
      </c>
      <c r="M2479" s="5" t="str">
        <f>INDEX(DB_FILM!H:H,MATCH($F2479,DB_FILM!$A:$A,0))</f>
        <v xml:space="preserve">James Cameron </v>
      </c>
      <c r="N2479" s="5" t="str">
        <f>INDEX(DB_FILM!I:I,MATCH($F2479,DB_FILM!$A:$A,0))</f>
        <v>Arnold Schwarzenegger, Linda Hamilton, Edward Furlong, Robert Patrick</v>
      </c>
      <c r="O2479" s="7">
        <f>INDEX(DB_FILM!J:J,MATCH($F2479,DB_FILM!$A:$A,0))</f>
        <v>863511</v>
      </c>
      <c r="P2479" s="7">
        <f>INDEX(DB_FILM!K:K,MATCH($F2479,DB_FILM!$A:$A,0))</f>
        <v>204840000</v>
      </c>
      <c r="Q2479" s="5" t="s">
        <v>475</v>
      </c>
      <c r="R2479">
        <v>7.99</v>
      </c>
      <c r="S2479">
        <v>39</v>
      </c>
      <c r="T2479">
        <v>3</v>
      </c>
      <c r="U2479">
        <v>997</v>
      </c>
      <c r="V2479">
        <v>1</v>
      </c>
      <c r="W2479" t="str">
        <f t="shared" si="76"/>
        <v>C</v>
      </c>
      <c r="X2479" t="s">
        <v>525</v>
      </c>
      <c r="Y2479">
        <v>0</v>
      </c>
      <c r="Z2479">
        <v>6.55</v>
      </c>
      <c r="AA2479" s="6">
        <f t="shared" si="77"/>
        <v>1.4400000000000004</v>
      </c>
    </row>
    <row r="2480" spans="1:27" x14ac:dyDescent="0.3">
      <c r="A2480" s="5">
        <v>42436</v>
      </c>
      <c r="B2480" t="s">
        <v>403</v>
      </c>
      <c r="C2480" t="s">
        <v>462</v>
      </c>
      <c r="D2480" t="s">
        <v>269</v>
      </c>
      <c r="E2480" t="s">
        <v>270</v>
      </c>
      <c r="F2480" t="s">
        <v>45</v>
      </c>
      <c r="G2480" s="5" t="str">
        <f>INDEX(DB_FILM!B:B,MATCH($F2480,DB_FILM!$A:$A,0))</f>
        <v>1994</v>
      </c>
      <c r="H2480" s="5" t="str">
        <f>INDEX(DB_FILM!C:C,MATCH($F2480,DB_FILM!$A:$A,0))</f>
        <v xml:space="preserve">T </v>
      </c>
      <c r="I2480" s="9">
        <f>INDEX(DB_FILM!D:D,MATCH($F2480,DB_FILM!$A:$A,0))</f>
        <v>110</v>
      </c>
      <c r="J2480" s="5" t="str">
        <f>INDEX(DB_FILM!E:E,MATCH($F2480,DB_FILM!$A:$A,0))</f>
        <v>Crime, Drama, Thriller</v>
      </c>
      <c r="K2480" s="6">
        <f>INDEX(DB_FILM!F:F,MATCH($F2480,DB_FILM!$A:$A,0))</f>
        <v>8.6</v>
      </c>
      <c r="L2480" s="5" t="str">
        <f>INDEX(DB_FILM!G:G,MATCH($F2480,DB_FILM!$A:$A,0))</f>
        <v>Mathilda, a 12-year-old girl, is reluctantly taken in by Léon, a professional assassin, after her family is murdered. Léon and Mathilda form an unusual relationship, as she becomes his protégée and learns the assassin's trade.</v>
      </c>
      <c r="M2480" s="5" t="str">
        <f>INDEX(DB_FILM!H:H,MATCH($F2480,DB_FILM!$A:$A,0))</f>
        <v xml:space="preserve">Luc Besson </v>
      </c>
      <c r="N2480" s="5" t="str">
        <f>INDEX(DB_FILM!I:I,MATCH($F2480,DB_FILM!$A:$A,0))</f>
        <v>Jean Reno, Gary Oldman, Natalie Portman, Danny Aiello</v>
      </c>
      <c r="O2480" s="7">
        <f>INDEX(DB_FILM!J:J,MATCH($F2480,DB_FILM!$A:$A,0))</f>
        <v>870122</v>
      </c>
      <c r="P2480" s="7">
        <f>INDEX(DB_FILM!K:K,MATCH($F2480,DB_FILM!$A:$A,0))</f>
        <v>19500000</v>
      </c>
      <c r="Q2480" t="s">
        <v>475</v>
      </c>
      <c r="R2480">
        <v>7.99</v>
      </c>
      <c r="S2480">
        <v>17</v>
      </c>
      <c r="T2480">
        <v>3</v>
      </c>
      <c r="U2480">
        <v>998</v>
      </c>
      <c r="V2480">
        <v>1</v>
      </c>
      <c r="W2480" t="str">
        <f t="shared" si="76"/>
        <v>C</v>
      </c>
      <c r="X2480" t="s">
        <v>495</v>
      </c>
      <c r="Y2480">
        <v>0</v>
      </c>
      <c r="Z2480">
        <v>6.71</v>
      </c>
      <c r="AA2480" s="6">
        <f t="shared" si="77"/>
        <v>1.2800000000000002</v>
      </c>
    </row>
    <row r="2481" spans="1:27" x14ac:dyDescent="0.3">
      <c r="A2481" s="5">
        <v>42436</v>
      </c>
      <c r="B2481" s="5" t="s">
        <v>403</v>
      </c>
      <c r="C2481" s="5" t="s">
        <v>462</v>
      </c>
      <c r="D2481" s="5" t="s">
        <v>269</v>
      </c>
      <c r="E2481" t="s">
        <v>270</v>
      </c>
      <c r="F2481" s="5" t="s">
        <v>55</v>
      </c>
      <c r="G2481" s="5" t="str">
        <f>INDEX(DB_FILM!B:B,MATCH($F2481,DB_FILM!$A:$A,0))</f>
        <v>2002</v>
      </c>
      <c r="H2481" s="5" t="str">
        <f>INDEX(DB_FILM!C:C,MATCH($F2481,DB_FILM!$A:$A,0))</f>
        <v xml:space="preserve">VM14 </v>
      </c>
      <c r="I2481" s="9">
        <f>INDEX(DB_FILM!D:D,MATCH($F2481,DB_FILM!$A:$A,0))</f>
        <v>130</v>
      </c>
      <c r="J2481" s="5" t="str">
        <f>INDEX(DB_FILM!E:E,MATCH($F2481,DB_FILM!$A:$A,0))</f>
        <v>Crime, Drama</v>
      </c>
      <c r="K2481" s="6">
        <f>INDEX(DB_FILM!F:F,MATCH($F2481,DB_FILM!$A:$A,0))</f>
        <v>8.6</v>
      </c>
      <c r="L2481" s="5" t="str">
        <f>INDEX(DB_FILM!G:G,MATCH($F2481,DB_FILM!$A:$A,0))</f>
        <v>In the slums of Rio, two kids' paths diverge as one struggles to become a photographer and the other a kingpin.</v>
      </c>
      <c r="M2481" s="5" t="str">
        <f>INDEX(DB_FILM!H:H,MATCH($F2481,DB_FILM!$A:$A,0))</f>
        <v xml:space="preserve">Fernando Meirelles, Kátia Lund </v>
      </c>
      <c r="N2481" s="5" t="str">
        <f>INDEX(DB_FILM!I:I,MATCH($F2481,DB_FILM!$A:$A,0))</f>
        <v>Alexandre Rodrigues, Leandro Firmino, Matheus Nachtergaele, Phellipe Haagensen</v>
      </c>
      <c r="O2481" s="7">
        <f>INDEX(DB_FILM!J:J,MATCH($F2481,DB_FILM!$A:$A,0))</f>
        <v>615516</v>
      </c>
      <c r="P2481" s="7">
        <f>INDEX(DB_FILM!K:K,MATCH($F2481,DB_FILM!$A:$A,0))</f>
        <v>7560000</v>
      </c>
      <c r="Q2481" s="5" t="s">
        <v>476</v>
      </c>
      <c r="R2481">
        <v>5.99</v>
      </c>
      <c r="S2481">
        <v>22</v>
      </c>
      <c r="T2481">
        <v>2</v>
      </c>
      <c r="U2481">
        <v>998</v>
      </c>
      <c r="V2481">
        <v>2</v>
      </c>
      <c r="W2481" t="str">
        <f t="shared" si="76"/>
        <v>B</v>
      </c>
      <c r="X2481" t="s">
        <v>630</v>
      </c>
      <c r="Y2481">
        <v>0</v>
      </c>
      <c r="Z2481">
        <v>3.17</v>
      </c>
      <c r="AA2481" s="6">
        <f t="shared" si="77"/>
        <v>2.8200000000000003</v>
      </c>
    </row>
    <row r="2482" spans="1:27" x14ac:dyDescent="0.3">
      <c r="A2482" s="5">
        <v>42436</v>
      </c>
      <c r="B2482" s="5" t="s">
        <v>403</v>
      </c>
      <c r="C2482" s="5" t="s">
        <v>462</v>
      </c>
      <c r="D2482" s="5" t="s">
        <v>269</v>
      </c>
      <c r="E2482" t="s">
        <v>270</v>
      </c>
      <c r="F2482" s="5" t="s">
        <v>3</v>
      </c>
      <c r="G2482" s="5" t="str">
        <f>INDEX(DB_FILM!B:B,MATCH($F2482,DB_FILM!$A:$A,0))</f>
        <v>2008</v>
      </c>
      <c r="H2482" s="5" t="str">
        <f>INDEX(DB_FILM!C:C,MATCH($F2482,DB_FILM!$A:$A,0))</f>
        <v xml:space="preserve">T </v>
      </c>
      <c r="I2482" s="9">
        <f>INDEX(DB_FILM!D:D,MATCH($F2482,DB_FILM!$A:$A,0))</f>
        <v>152</v>
      </c>
      <c r="J2482" s="5" t="str">
        <f>INDEX(DB_FILM!E:E,MATCH($F2482,DB_FILM!$A:$A,0))</f>
        <v>Action, Crime, Drama</v>
      </c>
      <c r="K2482" s="6">
        <f>INDEX(DB_FILM!F:F,MATCH($F2482,DB_FILM!$A:$A,0))</f>
        <v>9</v>
      </c>
      <c r="L2482" s="5" t="str">
        <f>INDEX(DB_FILM!G:G,MATCH($F2482,DB_FILM!$A:$A,0))</f>
        <v>When the menace known as the Joker emerges from his mysterious past, he wreaks havoc and chaos on the people of Gotham. The Dark Knight must accept one of the greatest psychological and physical tests of his ability to fight injustice.</v>
      </c>
      <c r="M2482" s="5" t="str">
        <f>INDEX(DB_FILM!H:H,MATCH($F2482,DB_FILM!$A:$A,0))</f>
        <v xml:space="preserve">Christopher Nolan </v>
      </c>
      <c r="N2482" s="5" t="str">
        <f>INDEX(DB_FILM!I:I,MATCH($F2482,DB_FILM!$A:$A,0))</f>
        <v>Christian Bale, Heath Ledger, Aaron Eckhart, Michael Caine</v>
      </c>
      <c r="O2482" s="7">
        <f>INDEX(DB_FILM!J:J,MATCH($F2482,DB_FILM!$A:$A,0))</f>
        <v>1958004</v>
      </c>
      <c r="P2482" s="7">
        <f>INDEX(DB_FILM!K:K,MATCH($F2482,DB_FILM!$A:$A,0))</f>
        <v>534860000</v>
      </c>
      <c r="Q2482" s="5" t="s">
        <v>476</v>
      </c>
      <c r="R2482">
        <v>7.99</v>
      </c>
      <c r="S2482">
        <v>23</v>
      </c>
      <c r="T2482">
        <v>2</v>
      </c>
      <c r="U2482">
        <v>998</v>
      </c>
      <c r="V2482">
        <v>2</v>
      </c>
      <c r="W2482" t="str">
        <f t="shared" si="76"/>
        <v>B</v>
      </c>
      <c r="X2482" t="s">
        <v>500</v>
      </c>
      <c r="Y2482">
        <v>0</v>
      </c>
      <c r="Z2482">
        <v>4.1500000000000004</v>
      </c>
      <c r="AA2482" s="6">
        <f t="shared" si="77"/>
        <v>3.84</v>
      </c>
    </row>
    <row r="2483" spans="1:27" x14ac:dyDescent="0.3">
      <c r="A2483" s="5">
        <v>42436</v>
      </c>
      <c r="B2483" s="5" t="s">
        <v>411</v>
      </c>
      <c r="C2483" s="5" t="s">
        <v>463</v>
      </c>
      <c r="D2483" s="5" t="s">
        <v>374</v>
      </c>
      <c r="E2483" t="s">
        <v>282</v>
      </c>
      <c r="F2483" s="5" t="s">
        <v>39</v>
      </c>
      <c r="G2483" s="5" t="str">
        <f>INDEX(DB_FILM!B:B,MATCH($F2483,DB_FILM!$A:$A,0))</f>
        <v>2014</v>
      </c>
      <c r="H2483" s="5" t="str">
        <f>INDEX(DB_FILM!C:C,MATCH($F2483,DB_FILM!$A:$A,0))</f>
        <v xml:space="preserve">T </v>
      </c>
      <c r="I2483" s="9">
        <f>INDEX(DB_FILM!D:D,MATCH($F2483,DB_FILM!$A:$A,0))</f>
        <v>169</v>
      </c>
      <c r="J2483" s="5" t="str">
        <f>INDEX(DB_FILM!E:E,MATCH($F2483,DB_FILM!$A:$A,0))</f>
        <v>Adventure, Drama, Sci-Fi</v>
      </c>
      <c r="K2483" s="6">
        <f>INDEX(DB_FILM!F:F,MATCH($F2483,DB_FILM!$A:$A,0))</f>
        <v>8.6</v>
      </c>
      <c r="L2483" s="5" t="str">
        <f>INDEX(DB_FILM!G:G,MATCH($F2483,DB_FILM!$A:$A,0))</f>
        <v>A team of explorers travel through a wormhole in space in an attempt to ensure humanity's survival.</v>
      </c>
      <c r="M2483" s="5" t="str">
        <f>INDEX(DB_FILM!H:H,MATCH($F2483,DB_FILM!$A:$A,0))</f>
        <v xml:space="preserve">Christopher Nolan </v>
      </c>
      <c r="N2483" s="5" t="str">
        <f>INDEX(DB_FILM!I:I,MATCH($F2483,DB_FILM!$A:$A,0))</f>
        <v>Matthew McConaughey, Anne Hathaway, Jessica Chastain, Mackenzie Foy</v>
      </c>
      <c r="O2483" s="7">
        <f>INDEX(DB_FILM!J:J,MATCH($F2483,DB_FILM!$A:$A,0))</f>
        <v>1203445</v>
      </c>
      <c r="P2483" s="7">
        <f>INDEX(DB_FILM!K:K,MATCH($F2483,DB_FILM!$A:$A,0))</f>
        <v>188020000</v>
      </c>
      <c r="Q2483" s="5" t="s">
        <v>475</v>
      </c>
      <c r="R2483">
        <v>5.99</v>
      </c>
      <c r="S2483">
        <v>14</v>
      </c>
      <c r="T2483">
        <v>3</v>
      </c>
      <c r="U2483">
        <v>999</v>
      </c>
      <c r="V2483">
        <v>2</v>
      </c>
      <c r="W2483" t="str">
        <f t="shared" si="76"/>
        <v>C</v>
      </c>
      <c r="X2483" t="s">
        <v>587</v>
      </c>
      <c r="Y2483">
        <v>0</v>
      </c>
      <c r="Z2483">
        <v>4.49</v>
      </c>
      <c r="AA2483" s="6">
        <f t="shared" si="77"/>
        <v>1.5</v>
      </c>
    </row>
    <row r="2484" spans="1:27" x14ac:dyDescent="0.3">
      <c r="A2484" s="5">
        <v>42436</v>
      </c>
      <c r="B2484" t="s">
        <v>411</v>
      </c>
      <c r="C2484" t="s">
        <v>463</v>
      </c>
      <c r="D2484" t="s">
        <v>374</v>
      </c>
      <c r="E2484" t="s">
        <v>282</v>
      </c>
      <c r="F2484" t="s">
        <v>9</v>
      </c>
      <c r="G2484" s="5" t="str">
        <f>INDEX(DB_FILM!B:B,MATCH($F2484,DB_FILM!$A:$A,0))</f>
        <v>2003</v>
      </c>
      <c r="H2484" s="5" t="str">
        <f>INDEX(DB_FILM!C:C,MATCH($F2484,DB_FILM!$A:$A,0))</f>
        <v xml:space="preserve">T </v>
      </c>
      <c r="I2484" s="9">
        <f>INDEX(DB_FILM!D:D,MATCH($F2484,DB_FILM!$A:$A,0))</f>
        <v>201</v>
      </c>
      <c r="J2484" s="5" t="str">
        <f>INDEX(DB_FILM!E:E,MATCH($F2484,DB_FILM!$A:$A,0))</f>
        <v>Action, Adventure, Drama</v>
      </c>
      <c r="K2484" s="6">
        <f>INDEX(DB_FILM!F:F,MATCH($F2484,DB_FILM!$A:$A,0))</f>
        <v>8.9</v>
      </c>
      <c r="L2484" s="5" t="str">
        <f>INDEX(DB_FILM!G:G,MATCH($F2484,DB_FILM!$A:$A,0))</f>
        <v>Gandalf and Aragorn lead the World of Men against Sauron's army to draw his gaze from Frodo and Sam as they approach Mount Doom with the One Ring.</v>
      </c>
      <c r="M2484" s="5" t="str">
        <f>INDEX(DB_FILM!H:H,MATCH($F2484,DB_FILM!$A:$A,0))</f>
        <v xml:space="preserve">Peter Jackson </v>
      </c>
      <c r="N2484" s="5" t="str">
        <f>INDEX(DB_FILM!I:I,MATCH($F2484,DB_FILM!$A:$A,0))</f>
        <v>Elijah Wood, Viggo Mortensen, Ian McKellen, Orlando Bloom</v>
      </c>
      <c r="O2484" s="7">
        <f>INDEX(DB_FILM!J:J,MATCH($F2484,DB_FILM!$A:$A,0))</f>
        <v>1416518</v>
      </c>
      <c r="P2484" s="7">
        <f>INDEX(DB_FILM!K:K,MATCH($F2484,DB_FILM!$A:$A,0))</f>
        <v>377850000</v>
      </c>
      <c r="Q2484" t="s">
        <v>476</v>
      </c>
      <c r="R2484">
        <v>7.99</v>
      </c>
      <c r="S2484">
        <v>47</v>
      </c>
      <c r="T2484">
        <v>2</v>
      </c>
      <c r="U2484">
        <v>999</v>
      </c>
      <c r="V2484">
        <v>1</v>
      </c>
      <c r="W2484" t="str">
        <f t="shared" si="76"/>
        <v>B</v>
      </c>
      <c r="X2484" t="s">
        <v>570</v>
      </c>
      <c r="Y2484">
        <v>5</v>
      </c>
      <c r="Z2484">
        <v>5.27</v>
      </c>
      <c r="AA2484" s="6">
        <f t="shared" si="77"/>
        <v>2.7200000000000006</v>
      </c>
    </row>
    <row r="2485" spans="1:27" x14ac:dyDescent="0.3">
      <c r="A2485" s="5">
        <v>42436</v>
      </c>
      <c r="B2485" t="s">
        <v>406</v>
      </c>
      <c r="C2485" t="s">
        <v>447</v>
      </c>
      <c r="D2485" t="s">
        <v>374</v>
      </c>
      <c r="E2485" t="s">
        <v>282</v>
      </c>
      <c r="F2485" t="s">
        <v>87</v>
      </c>
      <c r="G2485" s="5" t="str">
        <f>INDEX(DB_FILM!B:B,MATCH($F2485,DB_FILM!$A:$A,0))</f>
        <v>1998</v>
      </c>
      <c r="H2485" s="5" t="str">
        <f>INDEX(DB_FILM!C:C,MATCH($F2485,DB_FILM!$A:$A,0))</f>
        <v xml:space="preserve">VM18 </v>
      </c>
      <c r="I2485" s="9">
        <f>INDEX(DB_FILM!D:D,MATCH($F2485,DB_FILM!$A:$A,0))</f>
        <v>119</v>
      </c>
      <c r="J2485" s="5" t="str">
        <f>INDEX(DB_FILM!E:E,MATCH($F2485,DB_FILM!$A:$A,0))</f>
        <v>Crime, Drama</v>
      </c>
      <c r="K2485" s="6">
        <f>INDEX(DB_FILM!F:F,MATCH($F2485,DB_FILM!$A:$A,0))</f>
        <v>8.5</v>
      </c>
      <c r="L2485" s="5" t="str">
        <f>INDEX(DB_FILM!G:G,MATCH($F2485,DB_FILM!$A:$A,0))</f>
        <v>A former neo-nazi skinhead tries to prevent his younger brother from going down the same wrong path that he did.</v>
      </c>
      <c r="M2485" s="5" t="str">
        <f>INDEX(DB_FILM!H:H,MATCH($F2485,DB_FILM!$A:$A,0))</f>
        <v xml:space="preserve">Tony Kaye </v>
      </c>
      <c r="N2485" s="5" t="str">
        <f>INDEX(DB_FILM!I:I,MATCH($F2485,DB_FILM!$A:$A,0))</f>
        <v>Edward Norton, Edward Furlong, Beverly D'Angelo, Jennifer Lien</v>
      </c>
      <c r="O2485" s="7">
        <f>INDEX(DB_FILM!J:J,MATCH($F2485,DB_FILM!$A:$A,0))</f>
        <v>908456</v>
      </c>
      <c r="P2485" s="7">
        <f>INDEX(DB_FILM!K:K,MATCH($F2485,DB_FILM!$A:$A,0))</f>
        <v>6720000</v>
      </c>
      <c r="Q2485" t="s">
        <v>475</v>
      </c>
      <c r="R2485">
        <v>7.99</v>
      </c>
      <c r="S2485">
        <v>40</v>
      </c>
      <c r="T2485">
        <v>3</v>
      </c>
      <c r="U2485">
        <v>1000</v>
      </c>
      <c r="V2485">
        <v>2</v>
      </c>
      <c r="W2485" t="str">
        <f t="shared" si="76"/>
        <v>C</v>
      </c>
      <c r="X2485" t="s">
        <v>626</v>
      </c>
      <c r="Y2485">
        <v>0</v>
      </c>
      <c r="Z2485">
        <v>6.39</v>
      </c>
      <c r="AA2485" s="6">
        <f t="shared" si="77"/>
        <v>1.6000000000000005</v>
      </c>
    </row>
    <row r="2486" spans="1:27" x14ac:dyDescent="0.3">
      <c r="A2486" s="5">
        <v>42437</v>
      </c>
      <c r="B2486" t="s">
        <v>401</v>
      </c>
      <c r="C2486" t="s">
        <v>453</v>
      </c>
      <c r="D2486" t="s">
        <v>378</v>
      </c>
      <c r="E2486" t="s">
        <v>268</v>
      </c>
      <c r="F2486" t="s">
        <v>15</v>
      </c>
      <c r="G2486" s="5" t="str">
        <f>INDEX(DB_FILM!B:B,MATCH($F2486,DB_FILM!$A:$A,0))</f>
        <v>1957</v>
      </c>
      <c r="H2486" s="5" t="str">
        <f>INDEX(DB_FILM!C:C,MATCH($F2486,DB_FILM!$A:$A,0))</f>
        <v>N/A</v>
      </c>
      <c r="I2486" s="9">
        <f>INDEX(DB_FILM!D:D,MATCH($F2486,DB_FILM!$A:$A,0))</f>
        <v>96</v>
      </c>
      <c r="J2486" s="5" t="str">
        <f>INDEX(DB_FILM!E:E,MATCH($F2486,DB_FILM!$A:$A,0))</f>
        <v>Crime, Drama</v>
      </c>
      <c r="K2486" s="6">
        <f>INDEX(DB_FILM!F:F,MATCH($F2486,DB_FILM!$A:$A,0))</f>
        <v>8.9</v>
      </c>
      <c r="L2486" s="5" t="str">
        <f>INDEX(DB_FILM!G:G,MATCH($F2486,DB_FILM!$A:$A,0))</f>
        <v>A jury holdout attempts to prevent a miscarriage of justice by forcing his colleagues to reconsider the evidence.</v>
      </c>
      <c r="M2486" s="5" t="str">
        <f>INDEX(DB_FILM!H:H,MATCH($F2486,DB_FILM!$A:$A,0))</f>
        <v xml:space="preserve">Sidney Lumet </v>
      </c>
      <c r="N2486" s="5" t="str">
        <f>INDEX(DB_FILM!I:I,MATCH($F2486,DB_FILM!$A:$A,0))</f>
        <v>Henry Fonda, Lee J. Cobb, Martin Balsam, John Fiedler</v>
      </c>
      <c r="O2486" s="7">
        <f>INDEX(DB_FILM!J:J,MATCH($F2486,DB_FILM!$A:$A,0))</f>
        <v>555455</v>
      </c>
      <c r="P2486" s="7">
        <f>INDEX(DB_FILM!K:K,MATCH($F2486,DB_FILM!$A:$A,0))</f>
        <v>0</v>
      </c>
      <c r="Q2486" t="s">
        <v>475</v>
      </c>
      <c r="R2486">
        <v>1.99</v>
      </c>
      <c r="S2486">
        <v>50</v>
      </c>
      <c r="T2486">
        <v>3</v>
      </c>
      <c r="U2486">
        <v>1001</v>
      </c>
      <c r="V2486">
        <v>3</v>
      </c>
      <c r="W2486" t="str">
        <f t="shared" si="76"/>
        <v>C</v>
      </c>
      <c r="X2486" t="s">
        <v>496</v>
      </c>
      <c r="Y2486">
        <v>0</v>
      </c>
      <c r="Z2486">
        <v>1.49</v>
      </c>
      <c r="AA2486" s="6">
        <f t="shared" si="77"/>
        <v>0.5</v>
      </c>
    </row>
    <row r="2487" spans="1:27" x14ac:dyDescent="0.3">
      <c r="A2487" s="5">
        <v>42437</v>
      </c>
      <c r="B2487" s="5" t="s">
        <v>400</v>
      </c>
      <c r="C2487" s="5" t="s">
        <v>451</v>
      </c>
      <c r="D2487" s="5" t="s">
        <v>372</v>
      </c>
      <c r="E2487" t="s">
        <v>321</v>
      </c>
      <c r="F2487" s="5" t="s">
        <v>79</v>
      </c>
      <c r="G2487" s="5" t="str">
        <f>INDEX(DB_FILM!B:B,MATCH($F2487,DB_FILM!$A:$A,0))</f>
        <v>2014</v>
      </c>
      <c r="H2487" s="5" t="str">
        <f>INDEX(DB_FILM!C:C,MATCH($F2487,DB_FILM!$A:$A,0))</f>
        <v xml:space="preserve">T </v>
      </c>
      <c r="I2487" s="9">
        <f>INDEX(DB_FILM!D:D,MATCH($F2487,DB_FILM!$A:$A,0))</f>
        <v>107</v>
      </c>
      <c r="J2487" s="5" t="str">
        <f>INDEX(DB_FILM!E:E,MATCH($F2487,DB_FILM!$A:$A,0))</f>
        <v>Drama, Music</v>
      </c>
      <c r="K2487" s="6">
        <f>INDEX(DB_FILM!F:F,MATCH($F2487,DB_FILM!$A:$A,0))</f>
        <v>8.5</v>
      </c>
      <c r="L2487" s="5" t="str">
        <f>INDEX(DB_FILM!G:G,MATCH($F2487,DB_FILM!$A:$A,0))</f>
        <v>A promising young drummer enrolls at a cut-throat music conservatory where his dreams of greatness are mentored by an instructor who will stop at nothing to realize a student's potential.</v>
      </c>
      <c r="M2487" s="5" t="str">
        <f>INDEX(DB_FILM!H:H,MATCH($F2487,DB_FILM!$A:$A,0))</f>
        <v xml:space="preserve">Damien Chazelle </v>
      </c>
      <c r="N2487" s="5" t="str">
        <f>INDEX(DB_FILM!I:I,MATCH($F2487,DB_FILM!$A:$A,0))</f>
        <v>Miles Teller, J.K. Simmons, Melissa Benoist, Paul Reiser</v>
      </c>
      <c r="O2487" s="7">
        <f>INDEX(DB_FILM!J:J,MATCH($F2487,DB_FILM!$A:$A,0))</f>
        <v>565511</v>
      </c>
      <c r="P2487" s="7">
        <f>INDEX(DB_FILM!K:K,MATCH($F2487,DB_FILM!$A:$A,0))</f>
        <v>13090000</v>
      </c>
      <c r="Q2487" s="5" t="s">
        <v>475</v>
      </c>
      <c r="R2487">
        <v>9.99</v>
      </c>
      <c r="S2487">
        <v>36</v>
      </c>
      <c r="T2487">
        <v>3</v>
      </c>
      <c r="U2487">
        <v>1002</v>
      </c>
      <c r="V2487">
        <v>1</v>
      </c>
      <c r="W2487" t="str">
        <f t="shared" si="76"/>
        <v>C</v>
      </c>
      <c r="X2487" t="s">
        <v>619</v>
      </c>
      <c r="Y2487">
        <v>0</v>
      </c>
      <c r="Z2487">
        <v>6.99</v>
      </c>
      <c r="AA2487" s="6">
        <f t="shared" si="77"/>
        <v>3</v>
      </c>
    </row>
    <row r="2488" spans="1:27" x14ac:dyDescent="0.3">
      <c r="A2488" s="5">
        <v>42437</v>
      </c>
      <c r="B2488" t="s">
        <v>400</v>
      </c>
      <c r="C2488" t="s">
        <v>451</v>
      </c>
      <c r="D2488" t="s">
        <v>372</v>
      </c>
      <c r="E2488" t="s">
        <v>321</v>
      </c>
      <c r="F2488" t="s">
        <v>65</v>
      </c>
      <c r="G2488" s="5" t="str">
        <f>INDEX(DB_FILM!B:B,MATCH($F2488,DB_FILM!$A:$A,0))</f>
        <v>1985</v>
      </c>
      <c r="H2488" s="5" t="str">
        <f>INDEX(DB_FILM!C:C,MATCH($F2488,DB_FILM!$A:$A,0))</f>
        <v xml:space="preserve">T </v>
      </c>
      <c r="I2488" s="9">
        <f>INDEX(DB_FILM!D:D,MATCH($F2488,DB_FILM!$A:$A,0))</f>
        <v>116</v>
      </c>
      <c r="J2488" s="5" t="str">
        <f>INDEX(DB_FILM!E:E,MATCH($F2488,DB_FILM!$A:$A,0))</f>
        <v>Adventure, Comedy, Sci-Fi</v>
      </c>
      <c r="K2488" s="6">
        <f>INDEX(DB_FILM!F:F,MATCH($F2488,DB_FILM!$A:$A,0))</f>
        <v>8.5</v>
      </c>
      <c r="L2488" s="5" t="str">
        <f>INDEX(DB_FILM!G:G,MATCH($F2488,DB_FILM!$A:$A,0))</f>
        <v>Marty McFly, a 17-year-old high school student, is accidentally sent thirty years into the past in a time-traveling DeLorean invented by his close friend, the maverick scientist Doc Brown.</v>
      </c>
      <c r="M2488" s="5" t="str">
        <f>INDEX(DB_FILM!H:H,MATCH($F2488,DB_FILM!$A:$A,0))</f>
        <v xml:space="preserve">Robert Zemeckis </v>
      </c>
      <c r="N2488" s="5" t="str">
        <f>INDEX(DB_FILM!I:I,MATCH($F2488,DB_FILM!$A:$A,0))</f>
        <v>Michael J. Fox, Christopher Lloyd, Lea Thompson, Crispin Glover</v>
      </c>
      <c r="O2488" s="7">
        <f>INDEX(DB_FILM!J:J,MATCH($F2488,DB_FILM!$A:$A,0))</f>
        <v>879184</v>
      </c>
      <c r="P2488" s="7">
        <f>INDEX(DB_FILM!K:K,MATCH($F2488,DB_FILM!$A:$A,0))</f>
        <v>210610000</v>
      </c>
      <c r="Q2488" t="s">
        <v>474</v>
      </c>
      <c r="R2488">
        <v>5.99</v>
      </c>
      <c r="S2488">
        <v>28</v>
      </c>
      <c r="T2488">
        <v>1</v>
      </c>
      <c r="U2488">
        <v>1002</v>
      </c>
      <c r="V2488">
        <v>2</v>
      </c>
      <c r="W2488" t="str">
        <f t="shared" si="76"/>
        <v>A</v>
      </c>
      <c r="X2488" t="s">
        <v>590</v>
      </c>
      <c r="Y2488">
        <v>0</v>
      </c>
      <c r="Z2488">
        <v>3.17</v>
      </c>
      <c r="AA2488" s="6">
        <f t="shared" si="77"/>
        <v>2.8200000000000003</v>
      </c>
    </row>
    <row r="2489" spans="1:27" x14ac:dyDescent="0.3">
      <c r="A2489" s="5">
        <v>42437</v>
      </c>
      <c r="B2489" s="5" t="s">
        <v>400</v>
      </c>
      <c r="C2489" s="5" t="s">
        <v>451</v>
      </c>
      <c r="D2489" s="5" t="s">
        <v>372</v>
      </c>
      <c r="E2489" t="s">
        <v>321</v>
      </c>
      <c r="F2489" t="s">
        <v>95</v>
      </c>
      <c r="G2489" s="5" t="str">
        <f>INDEX(DB_FILM!B:B,MATCH($F2489,DB_FILM!$A:$A,0))</f>
        <v>2002</v>
      </c>
      <c r="H2489" s="5" t="str">
        <f>INDEX(DB_FILM!C:C,MATCH($F2489,DB_FILM!$A:$A,0))</f>
        <v xml:space="preserve">T </v>
      </c>
      <c r="I2489" s="9">
        <f>INDEX(DB_FILM!D:D,MATCH($F2489,DB_FILM!$A:$A,0))</f>
        <v>150</v>
      </c>
      <c r="J2489" s="5" t="str">
        <f>INDEX(DB_FILM!E:E,MATCH($F2489,DB_FILM!$A:$A,0))</f>
        <v>Biography, Drama, Music</v>
      </c>
      <c r="K2489" s="6">
        <f>INDEX(DB_FILM!F:F,MATCH($F2489,DB_FILM!$A:$A,0))</f>
        <v>8.5</v>
      </c>
      <c r="L2489" s="5" t="str">
        <f>INDEX(DB_FILM!G:G,MATCH($F2489,DB_FILM!$A:$A,0))</f>
        <v>A Polish Jewish musician struggles to survive the destruction of the Warsaw ghetto of World War II.</v>
      </c>
      <c r="M2489" s="5" t="str">
        <f>INDEX(DB_FILM!H:H,MATCH($F2489,DB_FILM!$A:$A,0))</f>
        <v xml:space="preserve">Roman Polanski </v>
      </c>
      <c r="N2489" s="5" t="str">
        <f>INDEX(DB_FILM!I:I,MATCH($F2489,DB_FILM!$A:$A,0))</f>
        <v>Adrien Brody, Thomas Kretschmann, Frank Finlay, Emilia Fox</v>
      </c>
      <c r="O2489" s="7">
        <f>INDEX(DB_FILM!J:J,MATCH($F2489,DB_FILM!$A:$A,0))</f>
        <v>602411</v>
      </c>
      <c r="P2489" s="7">
        <f>INDEX(DB_FILM!K:K,MATCH($F2489,DB_FILM!$A:$A,0))</f>
        <v>32570000</v>
      </c>
      <c r="Q2489" s="5" t="s">
        <v>474</v>
      </c>
      <c r="R2489">
        <v>7.99</v>
      </c>
      <c r="S2489">
        <v>17</v>
      </c>
      <c r="T2489">
        <v>1</v>
      </c>
      <c r="U2489">
        <v>1002</v>
      </c>
      <c r="V2489">
        <v>2</v>
      </c>
      <c r="W2489" t="str">
        <f t="shared" si="76"/>
        <v>A</v>
      </c>
      <c r="X2489" t="s">
        <v>546</v>
      </c>
      <c r="Y2489">
        <v>0</v>
      </c>
      <c r="Z2489">
        <v>5.03</v>
      </c>
      <c r="AA2489" s="6">
        <f t="shared" si="77"/>
        <v>2.96</v>
      </c>
    </row>
    <row r="2490" spans="1:27" x14ac:dyDescent="0.3">
      <c r="A2490" s="5">
        <v>42437</v>
      </c>
      <c r="B2490" s="5" t="s">
        <v>400</v>
      </c>
      <c r="C2490" s="5" t="s">
        <v>451</v>
      </c>
      <c r="D2490" s="5" t="s">
        <v>372</v>
      </c>
      <c r="E2490" t="s">
        <v>321</v>
      </c>
      <c r="F2490" t="s">
        <v>45</v>
      </c>
      <c r="G2490" s="5" t="str">
        <f>INDEX(DB_FILM!B:B,MATCH($F2490,DB_FILM!$A:$A,0))</f>
        <v>1994</v>
      </c>
      <c r="H2490" s="5" t="str">
        <f>INDEX(DB_FILM!C:C,MATCH($F2490,DB_FILM!$A:$A,0))</f>
        <v xml:space="preserve">T </v>
      </c>
      <c r="I2490" s="9">
        <f>INDEX(DB_FILM!D:D,MATCH($F2490,DB_FILM!$A:$A,0))</f>
        <v>110</v>
      </c>
      <c r="J2490" s="5" t="str">
        <f>INDEX(DB_FILM!E:E,MATCH($F2490,DB_FILM!$A:$A,0))</f>
        <v>Crime, Drama, Thriller</v>
      </c>
      <c r="K2490" s="6">
        <f>INDEX(DB_FILM!F:F,MATCH($F2490,DB_FILM!$A:$A,0))</f>
        <v>8.6</v>
      </c>
      <c r="L2490" s="5" t="str">
        <f>INDEX(DB_FILM!G:G,MATCH($F2490,DB_FILM!$A:$A,0))</f>
        <v>Mathilda, a 12-year-old girl, is reluctantly taken in by Léon, a professional assassin, after her family is murdered. Léon and Mathilda form an unusual relationship, as she becomes his protégée and learns the assassin's trade.</v>
      </c>
      <c r="M2490" s="5" t="str">
        <f>INDEX(DB_FILM!H:H,MATCH($F2490,DB_FILM!$A:$A,0))</f>
        <v xml:space="preserve">Luc Besson </v>
      </c>
      <c r="N2490" s="5" t="str">
        <f>INDEX(DB_FILM!I:I,MATCH($F2490,DB_FILM!$A:$A,0))</f>
        <v>Jean Reno, Gary Oldman, Natalie Portman, Danny Aiello</v>
      </c>
      <c r="O2490" s="7">
        <f>INDEX(DB_FILM!J:J,MATCH($F2490,DB_FILM!$A:$A,0))</f>
        <v>870122</v>
      </c>
      <c r="P2490" s="7">
        <f>INDEX(DB_FILM!K:K,MATCH($F2490,DB_FILM!$A:$A,0))</f>
        <v>19500000</v>
      </c>
      <c r="Q2490" s="5" t="s">
        <v>474</v>
      </c>
      <c r="R2490">
        <v>9.99</v>
      </c>
      <c r="S2490">
        <v>17</v>
      </c>
      <c r="T2490">
        <v>1</v>
      </c>
      <c r="U2490">
        <v>1002</v>
      </c>
      <c r="V2490">
        <v>1</v>
      </c>
      <c r="W2490" t="str">
        <f t="shared" si="76"/>
        <v>A</v>
      </c>
      <c r="X2490" t="s">
        <v>546</v>
      </c>
      <c r="Y2490">
        <v>0</v>
      </c>
      <c r="Z2490">
        <v>5.99</v>
      </c>
      <c r="AA2490" s="6">
        <f t="shared" si="77"/>
        <v>4</v>
      </c>
    </row>
    <row r="2491" spans="1:27" x14ac:dyDescent="0.3">
      <c r="A2491" s="5">
        <v>42437</v>
      </c>
      <c r="B2491" t="s">
        <v>415</v>
      </c>
      <c r="C2491" t="s">
        <v>435</v>
      </c>
      <c r="D2491" t="s">
        <v>375</v>
      </c>
      <c r="E2491" t="s">
        <v>299</v>
      </c>
      <c r="F2491" t="s">
        <v>99</v>
      </c>
      <c r="G2491" s="5" t="str">
        <f>INDEX(DB_FILM!B:B,MATCH($F2491,DB_FILM!$A:$A,0))</f>
        <v>1994</v>
      </c>
      <c r="H2491" s="5" t="str">
        <f>INDEX(DB_FILM!C:C,MATCH($F2491,DB_FILM!$A:$A,0))</f>
        <v xml:space="preserve">T </v>
      </c>
      <c r="I2491" s="9">
        <f>INDEX(DB_FILM!D:D,MATCH($F2491,DB_FILM!$A:$A,0))</f>
        <v>142</v>
      </c>
      <c r="J2491" s="5" t="str">
        <f>INDEX(DB_FILM!E:E,MATCH($F2491,DB_FILM!$A:$A,0))</f>
        <v>Drama</v>
      </c>
      <c r="K2491" s="6">
        <f>INDEX(DB_FILM!F:F,MATCH($F2491,DB_FILM!$A:$A,0))</f>
        <v>9.3000000000000007</v>
      </c>
      <c r="L2491" s="5" t="str">
        <f>INDEX(DB_FILM!G:G,MATCH($F2491,DB_FILM!$A:$A,0))</f>
        <v>Two imprisoned men bond over a number of years, finding solace and eventual redemption through acts of common decency.</v>
      </c>
      <c r="M2491" s="5" t="str">
        <f>INDEX(DB_FILM!H:H,MATCH($F2491,DB_FILM!$A:$A,0))</f>
        <v xml:space="preserve">Frank Darabont </v>
      </c>
      <c r="N2491" s="5" t="str">
        <f>INDEX(DB_FILM!I:I,MATCH($F2491,DB_FILM!$A:$A,0))</f>
        <v>Tim Robbins, Morgan Freeman, Bob Gunton, William Sadler</v>
      </c>
      <c r="O2491" s="7">
        <f>INDEX(DB_FILM!J:J,MATCH($F2491,DB_FILM!$A:$A,0))</f>
        <v>1987679</v>
      </c>
      <c r="P2491" s="7">
        <f>INDEX(DB_FILM!K:K,MATCH($F2491,DB_FILM!$A:$A,0))</f>
        <v>28340000</v>
      </c>
      <c r="Q2491" t="s">
        <v>474</v>
      </c>
      <c r="R2491">
        <v>5.99</v>
      </c>
      <c r="S2491">
        <v>1</v>
      </c>
      <c r="T2491">
        <v>1</v>
      </c>
      <c r="U2491">
        <v>1003</v>
      </c>
      <c r="V2491">
        <v>2</v>
      </c>
      <c r="W2491" t="str">
        <f t="shared" si="76"/>
        <v>A</v>
      </c>
      <c r="X2491" t="s">
        <v>548</v>
      </c>
      <c r="Y2491">
        <v>5</v>
      </c>
      <c r="Z2491">
        <v>2.99</v>
      </c>
      <c r="AA2491" s="6">
        <f t="shared" si="77"/>
        <v>3</v>
      </c>
    </row>
    <row r="2492" spans="1:27" x14ac:dyDescent="0.3">
      <c r="A2492" s="5">
        <v>42437</v>
      </c>
      <c r="B2492" t="s">
        <v>402</v>
      </c>
      <c r="C2492" t="s">
        <v>455</v>
      </c>
      <c r="D2492" t="s">
        <v>296</v>
      </c>
      <c r="E2492" t="s">
        <v>290</v>
      </c>
      <c r="F2492" t="s">
        <v>71</v>
      </c>
      <c r="G2492" s="5" t="str">
        <f>INDEX(DB_FILM!B:B,MATCH($F2492,DB_FILM!$A:$A,0))</f>
        <v>2000</v>
      </c>
      <c r="H2492" s="5" t="str">
        <f>INDEX(DB_FILM!C:C,MATCH($F2492,DB_FILM!$A:$A,0))</f>
        <v xml:space="preserve">T </v>
      </c>
      <c r="I2492" s="9">
        <f>INDEX(DB_FILM!D:D,MATCH($F2492,DB_FILM!$A:$A,0))</f>
        <v>155</v>
      </c>
      <c r="J2492" s="5" t="str">
        <f>INDEX(DB_FILM!E:E,MATCH($F2492,DB_FILM!$A:$A,0))</f>
        <v>Action, Adventure, Drama</v>
      </c>
      <c r="K2492" s="6">
        <f>INDEX(DB_FILM!F:F,MATCH($F2492,DB_FILM!$A:$A,0))</f>
        <v>8.5</v>
      </c>
      <c r="L2492" s="5" t="str">
        <f>INDEX(DB_FILM!G:G,MATCH($F2492,DB_FILM!$A:$A,0))</f>
        <v>When a Roman General is betrayed, and his family murdered by an emperor's corrupt son, he comes to Rome as a gladiator to seek revenge.</v>
      </c>
      <c r="M2492" s="5" t="str">
        <f>INDEX(DB_FILM!H:H,MATCH($F2492,DB_FILM!$A:$A,0))</f>
        <v xml:space="preserve">Ridley Scott </v>
      </c>
      <c r="N2492" s="5" t="str">
        <f>INDEX(DB_FILM!I:I,MATCH($F2492,DB_FILM!$A:$A,0))</f>
        <v>Russell Crowe, Joaquin Phoenix, Connie Nielsen, Oliver Reed</v>
      </c>
      <c r="O2492" s="7">
        <f>INDEX(DB_FILM!J:J,MATCH($F2492,DB_FILM!$A:$A,0))</f>
        <v>1149315</v>
      </c>
      <c r="P2492" s="7">
        <f>INDEX(DB_FILM!K:K,MATCH($F2492,DB_FILM!$A:$A,0))</f>
        <v>187710000</v>
      </c>
      <c r="Q2492" t="s">
        <v>475</v>
      </c>
      <c r="R2492">
        <v>3.99</v>
      </c>
      <c r="S2492">
        <v>31</v>
      </c>
      <c r="T2492">
        <v>3</v>
      </c>
      <c r="U2492">
        <v>1004</v>
      </c>
      <c r="V2492">
        <v>2</v>
      </c>
      <c r="W2492" t="str">
        <f t="shared" si="76"/>
        <v>C</v>
      </c>
      <c r="X2492" t="s">
        <v>541</v>
      </c>
      <c r="Y2492">
        <v>0</v>
      </c>
      <c r="Z2492">
        <v>2.83</v>
      </c>
      <c r="AA2492" s="6">
        <f t="shared" si="77"/>
        <v>1.1600000000000001</v>
      </c>
    </row>
    <row r="2493" spans="1:27" x14ac:dyDescent="0.3">
      <c r="A2493" s="5">
        <v>42437</v>
      </c>
      <c r="B2493" s="5" t="s">
        <v>402</v>
      </c>
      <c r="C2493" s="5" t="s">
        <v>455</v>
      </c>
      <c r="D2493" s="5" t="s">
        <v>296</v>
      </c>
      <c r="E2493" t="s">
        <v>290</v>
      </c>
      <c r="F2493" s="5" t="s">
        <v>39</v>
      </c>
      <c r="G2493" s="5" t="str">
        <f>INDEX(DB_FILM!B:B,MATCH($F2493,DB_FILM!$A:$A,0))</f>
        <v>2014</v>
      </c>
      <c r="H2493" s="5" t="str">
        <f>INDEX(DB_FILM!C:C,MATCH($F2493,DB_FILM!$A:$A,0))</f>
        <v xml:space="preserve">T </v>
      </c>
      <c r="I2493" s="9">
        <f>INDEX(DB_FILM!D:D,MATCH($F2493,DB_FILM!$A:$A,0))</f>
        <v>169</v>
      </c>
      <c r="J2493" s="5" t="str">
        <f>INDEX(DB_FILM!E:E,MATCH($F2493,DB_FILM!$A:$A,0))</f>
        <v>Adventure, Drama, Sci-Fi</v>
      </c>
      <c r="K2493" s="6">
        <f>INDEX(DB_FILM!F:F,MATCH($F2493,DB_FILM!$A:$A,0))</f>
        <v>8.6</v>
      </c>
      <c r="L2493" s="5" t="str">
        <f>INDEX(DB_FILM!G:G,MATCH($F2493,DB_FILM!$A:$A,0))</f>
        <v>A team of explorers travel through a wormhole in space in an attempt to ensure humanity's survival.</v>
      </c>
      <c r="M2493" s="5" t="str">
        <f>INDEX(DB_FILM!H:H,MATCH($F2493,DB_FILM!$A:$A,0))</f>
        <v xml:space="preserve">Christopher Nolan </v>
      </c>
      <c r="N2493" s="5" t="str">
        <f>INDEX(DB_FILM!I:I,MATCH($F2493,DB_FILM!$A:$A,0))</f>
        <v>Matthew McConaughey, Anne Hathaway, Jessica Chastain, Mackenzie Foy</v>
      </c>
      <c r="O2493" s="7">
        <f>INDEX(DB_FILM!J:J,MATCH($F2493,DB_FILM!$A:$A,0))</f>
        <v>1203445</v>
      </c>
      <c r="P2493" s="7">
        <f>INDEX(DB_FILM!K:K,MATCH($F2493,DB_FILM!$A:$A,0))</f>
        <v>188020000</v>
      </c>
      <c r="Q2493" s="5" t="s">
        <v>474</v>
      </c>
      <c r="R2493">
        <v>1.99</v>
      </c>
      <c r="S2493">
        <v>14</v>
      </c>
      <c r="T2493">
        <v>1</v>
      </c>
      <c r="U2493">
        <v>1004</v>
      </c>
      <c r="V2493">
        <v>3</v>
      </c>
      <c r="W2493" t="str">
        <f t="shared" si="76"/>
        <v>A</v>
      </c>
      <c r="X2493" t="s">
        <v>508</v>
      </c>
      <c r="Y2493">
        <v>0</v>
      </c>
      <c r="Z2493">
        <v>1.07</v>
      </c>
      <c r="AA2493" s="6">
        <f t="shared" si="77"/>
        <v>0.91999999999999993</v>
      </c>
    </row>
    <row r="2494" spans="1:27" x14ac:dyDescent="0.3">
      <c r="A2494" s="5">
        <v>42437</v>
      </c>
      <c r="B2494" s="5" t="s">
        <v>402</v>
      </c>
      <c r="C2494" s="5" t="s">
        <v>455</v>
      </c>
      <c r="D2494" s="5" t="s">
        <v>296</v>
      </c>
      <c r="E2494" t="s">
        <v>290</v>
      </c>
      <c r="F2494" s="5" t="s">
        <v>43</v>
      </c>
      <c r="G2494" s="5" t="str">
        <f>INDEX(DB_FILM!B:B,MATCH($F2494,DB_FILM!$A:$A,0))</f>
        <v>1991</v>
      </c>
      <c r="H2494" s="5" t="str">
        <f>INDEX(DB_FILM!C:C,MATCH($F2494,DB_FILM!$A:$A,0))</f>
        <v xml:space="preserve">VM14 </v>
      </c>
      <c r="I2494" s="9">
        <f>INDEX(DB_FILM!D:D,MATCH($F2494,DB_FILM!$A:$A,0))</f>
        <v>118</v>
      </c>
      <c r="J2494" s="5" t="str">
        <f>INDEX(DB_FILM!E:E,MATCH($F2494,DB_FILM!$A:$A,0))</f>
        <v>Crime, Drama, Thriller</v>
      </c>
      <c r="K2494" s="6">
        <f>INDEX(DB_FILM!F:F,MATCH($F2494,DB_FILM!$A:$A,0))</f>
        <v>8.6</v>
      </c>
      <c r="L2494" s="5" t="str">
        <f>INDEX(DB_FILM!G:G,MATCH($F2494,DB_FILM!$A:$A,0))</f>
        <v>A young F.B.I. cadet must receive the help of an incarcerated and manipulative cannibal killer to help catch another serial killer, a madman who skins his victims.</v>
      </c>
      <c r="M2494" s="5" t="str">
        <f>INDEX(DB_FILM!H:H,MATCH($F2494,DB_FILM!$A:$A,0))</f>
        <v xml:space="preserve">Jonathan Demme </v>
      </c>
      <c r="N2494" s="5" t="str">
        <f>INDEX(DB_FILM!I:I,MATCH($F2494,DB_FILM!$A:$A,0))</f>
        <v>Jodie Foster, Anthony Hopkins, Lawrence A. Bonney, Kasi Lemmons</v>
      </c>
      <c r="O2494" s="7">
        <f>INDEX(DB_FILM!J:J,MATCH($F2494,DB_FILM!$A:$A,0))</f>
        <v>1064983</v>
      </c>
      <c r="P2494" s="7">
        <f>INDEX(DB_FILM!K:K,MATCH($F2494,DB_FILM!$A:$A,0))</f>
        <v>130740000.00000001</v>
      </c>
      <c r="Q2494" s="5" t="s">
        <v>474</v>
      </c>
      <c r="R2494">
        <v>9.99</v>
      </c>
      <c r="S2494">
        <v>16</v>
      </c>
      <c r="T2494">
        <v>1</v>
      </c>
      <c r="U2494">
        <v>1004</v>
      </c>
      <c r="V2494">
        <v>2</v>
      </c>
      <c r="W2494" t="str">
        <f t="shared" si="76"/>
        <v>A</v>
      </c>
      <c r="X2494" t="s">
        <v>533</v>
      </c>
      <c r="Y2494">
        <v>0</v>
      </c>
      <c r="Z2494">
        <v>6.99</v>
      </c>
      <c r="AA2494" s="6">
        <f t="shared" si="77"/>
        <v>3</v>
      </c>
    </row>
    <row r="2495" spans="1:27" x14ac:dyDescent="0.3">
      <c r="A2495" s="5">
        <v>42437</v>
      </c>
      <c r="B2495" s="5" t="s">
        <v>402</v>
      </c>
      <c r="C2495" s="5" t="s">
        <v>455</v>
      </c>
      <c r="D2495" s="5" t="s">
        <v>296</v>
      </c>
      <c r="E2495" t="s">
        <v>290</v>
      </c>
      <c r="F2495" s="5" t="s">
        <v>23</v>
      </c>
      <c r="G2495" s="5" t="str">
        <f>INDEX(DB_FILM!B:B,MATCH($F2495,DB_FILM!$A:$A,0))</f>
        <v>1994</v>
      </c>
      <c r="H2495" s="5" t="str">
        <f>INDEX(DB_FILM!C:C,MATCH($F2495,DB_FILM!$A:$A,0))</f>
        <v xml:space="preserve">T </v>
      </c>
      <c r="I2495" s="9">
        <f>INDEX(DB_FILM!D:D,MATCH($F2495,DB_FILM!$A:$A,0))</f>
        <v>142</v>
      </c>
      <c r="J2495" s="5" t="str">
        <f>INDEX(DB_FILM!E:E,MATCH($F2495,DB_FILM!$A:$A,0))</f>
        <v>Drama, Romance</v>
      </c>
      <c r="K2495" s="6">
        <f>INDEX(DB_FILM!F:F,MATCH($F2495,DB_FILM!$A:$A,0))</f>
        <v>8.8000000000000007</v>
      </c>
      <c r="L2495" s="5" t="str">
        <f>INDEX(DB_FILM!G:G,MATCH($F2495,DB_FILM!$A:$A,0))</f>
        <v>The presidencies of Kennedy and Johnson, Vietnam, Watergate, and other history unfold through the perspective of an Alabama man with an IQ of 75.</v>
      </c>
      <c r="M2495" s="5" t="str">
        <f>INDEX(DB_FILM!H:H,MATCH($F2495,DB_FILM!$A:$A,0))</f>
        <v xml:space="preserve">Robert Zemeckis </v>
      </c>
      <c r="N2495" s="5" t="str">
        <f>INDEX(DB_FILM!I:I,MATCH($F2495,DB_FILM!$A:$A,0))</f>
        <v>Tom Hanks, Robin Wright, Gary Sinise, Sally Field</v>
      </c>
      <c r="O2495" s="7">
        <f>INDEX(DB_FILM!J:J,MATCH($F2495,DB_FILM!$A:$A,0))</f>
        <v>1512094</v>
      </c>
      <c r="P2495" s="7">
        <f>INDEX(DB_FILM!K:K,MATCH($F2495,DB_FILM!$A:$A,0))</f>
        <v>330250000</v>
      </c>
      <c r="Q2495" s="5" t="s">
        <v>474</v>
      </c>
      <c r="R2495">
        <v>9.99</v>
      </c>
      <c r="S2495">
        <v>5</v>
      </c>
      <c r="T2495">
        <v>1</v>
      </c>
      <c r="U2495">
        <v>1004</v>
      </c>
      <c r="V2495">
        <v>3</v>
      </c>
      <c r="W2495" t="str">
        <f t="shared" si="76"/>
        <v>A</v>
      </c>
      <c r="X2495" t="s">
        <v>552</v>
      </c>
      <c r="Y2495">
        <v>0</v>
      </c>
      <c r="Z2495">
        <v>6.99</v>
      </c>
      <c r="AA2495" s="6">
        <f t="shared" si="77"/>
        <v>3</v>
      </c>
    </row>
    <row r="2496" spans="1:27" x14ac:dyDescent="0.3">
      <c r="A2496" s="5">
        <v>42437</v>
      </c>
      <c r="B2496" t="s">
        <v>406</v>
      </c>
      <c r="C2496" t="s">
        <v>419</v>
      </c>
      <c r="D2496" t="s">
        <v>344</v>
      </c>
      <c r="E2496" t="s">
        <v>293</v>
      </c>
      <c r="F2496" t="s">
        <v>29</v>
      </c>
      <c r="G2496" s="5" t="str">
        <f>INDEX(DB_FILM!B:B,MATCH($F2496,DB_FILM!$A:$A,0))</f>
        <v>1990</v>
      </c>
      <c r="H2496" s="5" t="str">
        <f>INDEX(DB_FILM!C:C,MATCH($F2496,DB_FILM!$A:$A,0))</f>
        <v xml:space="preserve">VM14 </v>
      </c>
      <c r="I2496" s="9">
        <f>INDEX(DB_FILM!D:D,MATCH($F2496,DB_FILM!$A:$A,0))</f>
        <v>146</v>
      </c>
      <c r="J2496" s="5" t="str">
        <f>INDEX(DB_FILM!E:E,MATCH($F2496,DB_FILM!$A:$A,0))</f>
        <v>Crime, Drama</v>
      </c>
      <c r="K2496" s="6">
        <f>INDEX(DB_FILM!F:F,MATCH($F2496,DB_FILM!$A:$A,0))</f>
        <v>8.6999999999999993</v>
      </c>
      <c r="L2496" s="5" t="str">
        <f>INDEX(DB_FILM!G:G,MATCH($F2496,DB_FILM!$A:$A,0))</f>
        <v>The story of Henry Hill and his life in the mob, covering his relationship with his wife Karen Hill and his mob partners Jimmy Conway and Tommy DeVito in the Italian-American crime syndicate.</v>
      </c>
      <c r="M2496" s="5" t="str">
        <f>INDEX(DB_FILM!H:H,MATCH($F2496,DB_FILM!$A:$A,0))</f>
        <v xml:space="preserve">Martin Scorsese </v>
      </c>
      <c r="N2496" s="5" t="str">
        <f>INDEX(DB_FILM!I:I,MATCH($F2496,DB_FILM!$A:$A,0))</f>
        <v>Robert De Niro, Ray Liotta, Joe Pesci, Lorraine Bracco</v>
      </c>
      <c r="O2496" s="7">
        <f>INDEX(DB_FILM!J:J,MATCH($F2496,DB_FILM!$A:$A,0))</f>
        <v>857121</v>
      </c>
      <c r="P2496" s="7">
        <f>INDEX(DB_FILM!K:K,MATCH($F2496,DB_FILM!$A:$A,0))</f>
        <v>46840000</v>
      </c>
      <c r="Q2496" t="s">
        <v>475</v>
      </c>
      <c r="R2496">
        <v>5.99</v>
      </c>
      <c r="S2496">
        <v>8</v>
      </c>
      <c r="T2496">
        <v>3</v>
      </c>
      <c r="U2496">
        <v>1005</v>
      </c>
      <c r="V2496">
        <v>2</v>
      </c>
      <c r="W2496" t="str">
        <f t="shared" si="76"/>
        <v>C</v>
      </c>
      <c r="X2496" t="s">
        <v>602</v>
      </c>
      <c r="Y2496">
        <v>0</v>
      </c>
      <c r="Z2496">
        <v>4.67</v>
      </c>
      <c r="AA2496" s="6">
        <f t="shared" si="77"/>
        <v>1.3200000000000003</v>
      </c>
    </row>
    <row r="2497" spans="1:27" x14ac:dyDescent="0.3">
      <c r="A2497" s="5">
        <v>42437</v>
      </c>
      <c r="B2497" s="5" t="s">
        <v>407</v>
      </c>
      <c r="C2497" s="5" t="s">
        <v>461</v>
      </c>
      <c r="D2497" s="5" t="s">
        <v>292</v>
      </c>
      <c r="E2497" t="s">
        <v>293</v>
      </c>
      <c r="F2497" s="5" t="s">
        <v>83</v>
      </c>
      <c r="G2497" s="5" t="str">
        <f>INDEX(DB_FILM!B:B,MATCH($F2497,DB_FILM!$A:$A,0))</f>
        <v>1960</v>
      </c>
      <c r="H2497" s="5" t="str">
        <f>INDEX(DB_FILM!C:C,MATCH($F2497,DB_FILM!$A:$A,0))</f>
        <v xml:space="preserve">T </v>
      </c>
      <c r="I2497" s="9">
        <f>INDEX(DB_FILM!D:D,MATCH($F2497,DB_FILM!$A:$A,0))</f>
        <v>109</v>
      </c>
      <c r="J2497" s="5" t="str">
        <f>INDEX(DB_FILM!E:E,MATCH($F2497,DB_FILM!$A:$A,0))</f>
        <v>Horror, Mystery, Thriller</v>
      </c>
      <c r="K2497" s="6">
        <f>INDEX(DB_FILM!F:F,MATCH($F2497,DB_FILM!$A:$A,0))</f>
        <v>8.5</v>
      </c>
      <c r="L2497" s="5" t="str">
        <f>INDEX(DB_FILM!G:G,MATCH($F2497,DB_FILM!$A:$A,0))</f>
        <v>A Phoenix secretary embezzles $40,000 from her employer's client, goes on the run, and checks into a remote motel run by a young man under the domination of his mother.</v>
      </c>
      <c r="M2497" s="5" t="str">
        <f>INDEX(DB_FILM!H:H,MATCH($F2497,DB_FILM!$A:$A,0))</f>
        <v xml:space="preserve">Alfred Hitchcock </v>
      </c>
      <c r="N2497" s="5" t="str">
        <f>INDEX(DB_FILM!I:I,MATCH($F2497,DB_FILM!$A:$A,0))</f>
        <v>Anthony Perkins, Janet Leigh, Vera Miles, John Gavin</v>
      </c>
      <c r="O2497" s="7">
        <f>INDEX(DB_FILM!J:J,MATCH($F2497,DB_FILM!$A:$A,0))</f>
        <v>506030</v>
      </c>
      <c r="P2497" s="7">
        <f>INDEX(DB_FILM!K:K,MATCH($F2497,DB_FILM!$A:$A,0))</f>
        <v>32000000</v>
      </c>
      <c r="Q2497" s="5" t="s">
        <v>475</v>
      </c>
      <c r="R2497">
        <v>3.99</v>
      </c>
      <c r="S2497">
        <v>38</v>
      </c>
      <c r="T2497">
        <v>3</v>
      </c>
      <c r="U2497">
        <v>1006</v>
      </c>
      <c r="V2497">
        <v>3</v>
      </c>
      <c r="W2497" t="str">
        <f t="shared" si="76"/>
        <v>C</v>
      </c>
      <c r="X2497" t="s">
        <v>534</v>
      </c>
      <c r="Y2497">
        <v>0</v>
      </c>
      <c r="Z2497">
        <v>3.07</v>
      </c>
      <c r="AA2497" s="6">
        <f t="shared" si="77"/>
        <v>0.92000000000000037</v>
      </c>
    </row>
    <row r="2498" spans="1:27" x14ac:dyDescent="0.3">
      <c r="A2498" s="5">
        <v>42437</v>
      </c>
      <c r="B2498" s="5" t="s">
        <v>407</v>
      </c>
      <c r="C2498" s="5" t="s">
        <v>461</v>
      </c>
      <c r="D2498" s="5" t="s">
        <v>292</v>
      </c>
      <c r="E2498" t="s">
        <v>293</v>
      </c>
      <c r="F2498" s="5" t="s">
        <v>85</v>
      </c>
      <c r="G2498" s="5" t="str">
        <f>INDEX(DB_FILM!B:B,MATCH($F2498,DB_FILM!$A:$A,0))</f>
        <v>1991</v>
      </c>
      <c r="H2498" s="5" t="str">
        <f>INDEX(DB_FILM!C:C,MATCH($F2498,DB_FILM!$A:$A,0))</f>
        <v xml:space="preserve">T </v>
      </c>
      <c r="I2498" s="9">
        <f>INDEX(DB_FILM!D:D,MATCH($F2498,DB_FILM!$A:$A,0))</f>
        <v>137</v>
      </c>
      <c r="J2498" s="5" t="str">
        <f>INDEX(DB_FILM!E:E,MATCH($F2498,DB_FILM!$A:$A,0))</f>
        <v>Action, Sci-Fi</v>
      </c>
      <c r="K2498" s="6">
        <f>INDEX(DB_FILM!F:F,MATCH($F2498,DB_FILM!$A:$A,0))</f>
        <v>8.5</v>
      </c>
      <c r="L2498" s="5" t="str">
        <f>INDEX(DB_FILM!G:G,MATCH($F2498,DB_FILM!$A:$A,0))</f>
        <v>A cyborg, identical to the one who failed to kill Sarah Connor, must now protect her teenage son, John Connor, from a more advanced and powerful cyborg.</v>
      </c>
      <c r="M2498" s="5" t="str">
        <f>INDEX(DB_FILM!H:H,MATCH($F2498,DB_FILM!$A:$A,0))</f>
        <v xml:space="preserve">James Cameron </v>
      </c>
      <c r="N2498" s="5" t="str">
        <f>INDEX(DB_FILM!I:I,MATCH($F2498,DB_FILM!$A:$A,0))</f>
        <v>Arnold Schwarzenegger, Linda Hamilton, Edward Furlong, Robert Patrick</v>
      </c>
      <c r="O2498" s="7">
        <f>INDEX(DB_FILM!J:J,MATCH($F2498,DB_FILM!$A:$A,0))</f>
        <v>863511</v>
      </c>
      <c r="P2498" s="7">
        <f>INDEX(DB_FILM!K:K,MATCH($F2498,DB_FILM!$A:$A,0))</f>
        <v>204840000</v>
      </c>
      <c r="Q2498" s="5" t="s">
        <v>474</v>
      </c>
      <c r="R2498">
        <v>1.99</v>
      </c>
      <c r="S2498">
        <v>39</v>
      </c>
      <c r="T2498">
        <v>1</v>
      </c>
      <c r="U2498">
        <v>1006</v>
      </c>
      <c r="V2498">
        <v>2</v>
      </c>
      <c r="W2498" t="str">
        <f t="shared" ref="W2498:W2561" si="78">IF(T2498=1,"A",IF(T2498=2,"B",IF(T2498=3,"C")))</f>
        <v>A</v>
      </c>
      <c r="X2498" t="s">
        <v>601</v>
      </c>
      <c r="Y2498">
        <v>0</v>
      </c>
      <c r="Z2498">
        <v>1.31</v>
      </c>
      <c r="AA2498" s="6">
        <f t="shared" ref="AA2498:AA2561" si="79">R2498-Z2498</f>
        <v>0.67999999999999994</v>
      </c>
    </row>
    <row r="2499" spans="1:27" x14ac:dyDescent="0.3">
      <c r="A2499" s="5">
        <v>42437</v>
      </c>
      <c r="B2499" s="5" t="s">
        <v>407</v>
      </c>
      <c r="C2499" s="5" t="s">
        <v>461</v>
      </c>
      <c r="D2499" s="5" t="s">
        <v>292</v>
      </c>
      <c r="E2499" t="s">
        <v>293</v>
      </c>
      <c r="F2499" s="5" t="s">
        <v>55</v>
      </c>
      <c r="G2499" s="5" t="str">
        <f>INDEX(DB_FILM!B:B,MATCH($F2499,DB_FILM!$A:$A,0))</f>
        <v>2002</v>
      </c>
      <c r="H2499" s="5" t="str">
        <f>INDEX(DB_FILM!C:C,MATCH($F2499,DB_FILM!$A:$A,0))</f>
        <v xml:space="preserve">VM14 </v>
      </c>
      <c r="I2499" s="9">
        <f>INDEX(DB_FILM!D:D,MATCH($F2499,DB_FILM!$A:$A,0))</f>
        <v>130</v>
      </c>
      <c r="J2499" s="5" t="str">
        <f>INDEX(DB_FILM!E:E,MATCH($F2499,DB_FILM!$A:$A,0))</f>
        <v>Crime, Drama</v>
      </c>
      <c r="K2499" s="6">
        <f>INDEX(DB_FILM!F:F,MATCH($F2499,DB_FILM!$A:$A,0))</f>
        <v>8.6</v>
      </c>
      <c r="L2499" s="5" t="str">
        <f>INDEX(DB_FILM!G:G,MATCH($F2499,DB_FILM!$A:$A,0))</f>
        <v>In the slums of Rio, two kids' paths diverge as one struggles to become a photographer and the other a kingpin.</v>
      </c>
      <c r="M2499" s="5" t="str">
        <f>INDEX(DB_FILM!H:H,MATCH($F2499,DB_FILM!$A:$A,0))</f>
        <v xml:space="preserve">Fernando Meirelles, Kátia Lund </v>
      </c>
      <c r="N2499" s="5" t="str">
        <f>INDEX(DB_FILM!I:I,MATCH($F2499,DB_FILM!$A:$A,0))</f>
        <v>Alexandre Rodrigues, Leandro Firmino, Matheus Nachtergaele, Phellipe Haagensen</v>
      </c>
      <c r="O2499" s="7">
        <f>INDEX(DB_FILM!J:J,MATCH($F2499,DB_FILM!$A:$A,0))</f>
        <v>615516</v>
      </c>
      <c r="P2499" s="7">
        <f>INDEX(DB_FILM!K:K,MATCH($F2499,DB_FILM!$A:$A,0))</f>
        <v>7560000</v>
      </c>
      <c r="Q2499" s="5" t="s">
        <v>476</v>
      </c>
      <c r="R2499">
        <v>3.99</v>
      </c>
      <c r="S2499">
        <v>22</v>
      </c>
      <c r="T2499">
        <v>2</v>
      </c>
      <c r="U2499">
        <v>1006</v>
      </c>
      <c r="V2499">
        <v>3</v>
      </c>
      <c r="W2499" t="str">
        <f t="shared" si="78"/>
        <v>B</v>
      </c>
      <c r="X2499" t="s">
        <v>630</v>
      </c>
      <c r="Y2499">
        <v>0</v>
      </c>
      <c r="Z2499">
        <v>2.75</v>
      </c>
      <c r="AA2499" s="6">
        <f t="shared" si="79"/>
        <v>1.2400000000000002</v>
      </c>
    </row>
    <row r="2500" spans="1:27" x14ac:dyDescent="0.3">
      <c r="A2500" s="5">
        <v>42437</v>
      </c>
      <c r="B2500" t="s">
        <v>407</v>
      </c>
      <c r="C2500" t="s">
        <v>461</v>
      </c>
      <c r="D2500" t="s">
        <v>292</v>
      </c>
      <c r="E2500" t="s">
        <v>293</v>
      </c>
      <c r="F2500" t="s">
        <v>45</v>
      </c>
      <c r="G2500" s="5" t="str">
        <f>INDEX(DB_FILM!B:B,MATCH($F2500,DB_FILM!$A:$A,0))</f>
        <v>1994</v>
      </c>
      <c r="H2500" s="5" t="str">
        <f>INDEX(DB_FILM!C:C,MATCH($F2500,DB_FILM!$A:$A,0))</f>
        <v xml:space="preserve">T </v>
      </c>
      <c r="I2500" s="9">
        <f>INDEX(DB_FILM!D:D,MATCH($F2500,DB_FILM!$A:$A,0))</f>
        <v>110</v>
      </c>
      <c r="J2500" s="5" t="str">
        <f>INDEX(DB_FILM!E:E,MATCH($F2500,DB_FILM!$A:$A,0))</f>
        <v>Crime, Drama, Thriller</v>
      </c>
      <c r="K2500" s="6">
        <f>INDEX(DB_FILM!F:F,MATCH($F2500,DB_FILM!$A:$A,0))</f>
        <v>8.6</v>
      </c>
      <c r="L2500" s="5" t="str">
        <f>INDEX(DB_FILM!G:G,MATCH($F2500,DB_FILM!$A:$A,0))</f>
        <v>Mathilda, a 12-year-old girl, is reluctantly taken in by Léon, a professional assassin, after her family is murdered. Léon and Mathilda form an unusual relationship, as she becomes his protégée and learns the assassin's trade.</v>
      </c>
      <c r="M2500" s="5" t="str">
        <f>INDEX(DB_FILM!H:H,MATCH($F2500,DB_FILM!$A:$A,0))</f>
        <v xml:space="preserve">Luc Besson </v>
      </c>
      <c r="N2500" s="5" t="str">
        <f>INDEX(DB_FILM!I:I,MATCH($F2500,DB_FILM!$A:$A,0))</f>
        <v>Jean Reno, Gary Oldman, Natalie Portman, Danny Aiello</v>
      </c>
      <c r="O2500" s="7">
        <f>INDEX(DB_FILM!J:J,MATCH($F2500,DB_FILM!$A:$A,0))</f>
        <v>870122</v>
      </c>
      <c r="P2500" s="7">
        <f>INDEX(DB_FILM!K:K,MATCH($F2500,DB_FILM!$A:$A,0))</f>
        <v>19500000</v>
      </c>
      <c r="Q2500" t="s">
        <v>476</v>
      </c>
      <c r="R2500">
        <v>5.99</v>
      </c>
      <c r="S2500">
        <v>17</v>
      </c>
      <c r="T2500">
        <v>2</v>
      </c>
      <c r="U2500">
        <v>1006</v>
      </c>
      <c r="V2500">
        <v>1</v>
      </c>
      <c r="W2500" t="str">
        <f t="shared" si="78"/>
        <v>B</v>
      </c>
      <c r="X2500" t="s">
        <v>544</v>
      </c>
      <c r="Y2500">
        <v>0</v>
      </c>
      <c r="Z2500">
        <v>3.05</v>
      </c>
      <c r="AA2500" s="6">
        <f t="shared" si="79"/>
        <v>2.9400000000000004</v>
      </c>
    </row>
    <row r="2501" spans="1:27" x14ac:dyDescent="0.3">
      <c r="A2501" s="5">
        <v>42438</v>
      </c>
      <c r="B2501" t="s">
        <v>410</v>
      </c>
      <c r="C2501" t="s">
        <v>421</v>
      </c>
      <c r="D2501" t="s">
        <v>352</v>
      </c>
      <c r="E2501" t="s">
        <v>287</v>
      </c>
      <c r="F2501" t="s">
        <v>71</v>
      </c>
      <c r="G2501" s="5" t="str">
        <f>INDEX(DB_FILM!B:B,MATCH($F2501,DB_FILM!$A:$A,0))</f>
        <v>2000</v>
      </c>
      <c r="H2501" s="5" t="str">
        <f>INDEX(DB_FILM!C:C,MATCH($F2501,DB_FILM!$A:$A,0))</f>
        <v xml:space="preserve">T </v>
      </c>
      <c r="I2501" s="9">
        <f>INDEX(DB_FILM!D:D,MATCH($F2501,DB_FILM!$A:$A,0))</f>
        <v>155</v>
      </c>
      <c r="J2501" s="5" t="str">
        <f>INDEX(DB_FILM!E:E,MATCH($F2501,DB_FILM!$A:$A,0))</f>
        <v>Action, Adventure, Drama</v>
      </c>
      <c r="K2501" s="6">
        <f>INDEX(DB_FILM!F:F,MATCH($F2501,DB_FILM!$A:$A,0))</f>
        <v>8.5</v>
      </c>
      <c r="L2501" s="5" t="str">
        <f>INDEX(DB_FILM!G:G,MATCH($F2501,DB_FILM!$A:$A,0))</f>
        <v>When a Roman General is betrayed, and his family murdered by an emperor's corrupt son, he comes to Rome as a gladiator to seek revenge.</v>
      </c>
      <c r="M2501" s="5" t="str">
        <f>INDEX(DB_FILM!H:H,MATCH($F2501,DB_FILM!$A:$A,0))</f>
        <v xml:space="preserve">Ridley Scott </v>
      </c>
      <c r="N2501" s="5" t="str">
        <f>INDEX(DB_FILM!I:I,MATCH($F2501,DB_FILM!$A:$A,0))</f>
        <v>Russell Crowe, Joaquin Phoenix, Connie Nielsen, Oliver Reed</v>
      </c>
      <c r="O2501" s="7">
        <f>INDEX(DB_FILM!J:J,MATCH($F2501,DB_FILM!$A:$A,0))</f>
        <v>1149315</v>
      </c>
      <c r="P2501" s="7">
        <f>INDEX(DB_FILM!K:K,MATCH($F2501,DB_FILM!$A:$A,0))</f>
        <v>187710000</v>
      </c>
      <c r="Q2501" t="s">
        <v>475</v>
      </c>
      <c r="R2501">
        <v>3.99</v>
      </c>
      <c r="S2501">
        <v>31</v>
      </c>
      <c r="T2501">
        <v>3</v>
      </c>
      <c r="U2501">
        <v>1007</v>
      </c>
      <c r="V2501">
        <v>1</v>
      </c>
      <c r="W2501" t="str">
        <f t="shared" si="78"/>
        <v>C</v>
      </c>
      <c r="X2501" t="s">
        <v>541</v>
      </c>
      <c r="Y2501">
        <v>0</v>
      </c>
      <c r="Z2501">
        <v>3.39</v>
      </c>
      <c r="AA2501" s="6">
        <f t="shared" si="79"/>
        <v>0.60000000000000009</v>
      </c>
    </row>
    <row r="2502" spans="1:27" x14ac:dyDescent="0.3">
      <c r="A2502" s="5">
        <v>42438</v>
      </c>
      <c r="B2502" s="5" t="s">
        <v>410</v>
      </c>
      <c r="C2502" s="5" t="s">
        <v>421</v>
      </c>
      <c r="D2502" s="5" t="s">
        <v>352</v>
      </c>
      <c r="E2502" t="s">
        <v>287</v>
      </c>
      <c r="F2502" s="5" t="s">
        <v>91</v>
      </c>
      <c r="G2502" s="5" t="str">
        <f>INDEX(DB_FILM!B:B,MATCH($F2502,DB_FILM!$A:$A,0))</f>
        <v>2011</v>
      </c>
      <c r="H2502" s="5" t="str">
        <f>INDEX(DB_FILM!C:C,MATCH($F2502,DB_FILM!$A:$A,0))</f>
        <v xml:space="preserve">T </v>
      </c>
      <c r="I2502" s="9">
        <f>INDEX(DB_FILM!D:D,MATCH($F2502,DB_FILM!$A:$A,0))</f>
        <v>112</v>
      </c>
      <c r="J2502" s="5" t="str">
        <f>INDEX(DB_FILM!E:E,MATCH($F2502,DB_FILM!$A:$A,0))</f>
        <v>Biography, Comedy, Drama</v>
      </c>
      <c r="K2502" s="6">
        <f>INDEX(DB_FILM!F:F,MATCH($F2502,DB_FILM!$A:$A,0))</f>
        <v>8.5</v>
      </c>
      <c r="L2502" s="5" t="str">
        <f>INDEX(DB_FILM!G:G,MATCH($F2502,DB_FILM!$A:$A,0))</f>
        <v>After he becomes a quadriplegic from a paragliding accident, an aristocrat hires a young man from the projects to be his caregiver.</v>
      </c>
      <c r="M2502" s="5" t="str">
        <f>INDEX(DB_FILM!H:H,MATCH($F2502,DB_FILM!$A:$A,0))</f>
        <v xml:space="preserve">Olivier Nakache, Éric Toledano </v>
      </c>
      <c r="N2502" s="5" t="str">
        <f>INDEX(DB_FILM!I:I,MATCH($F2502,DB_FILM!$A:$A,0))</f>
        <v>François Cluzet, Omar Sy, Anne Le Ny, Audrey Fleurot</v>
      </c>
      <c r="O2502" s="7">
        <f>INDEX(DB_FILM!J:J,MATCH($F2502,DB_FILM!$A:$A,0))</f>
        <v>631043</v>
      </c>
      <c r="P2502" s="7">
        <f>INDEX(DB_FILM!K:K,MATCH($F2502,DB_FILM!$A:$A,0))</f>
        <v>13180000</v>
      </c>
      <c r="Q2502" s="5" t="s">
        <v>475</v>
      </c>
      <c r="R2502">
        <v>9.99</v>
      </c>
      <c r="S2502">
        <v>42</v>
      </c>
      <c r="T2502">
        <v>3</v>
      </c>
      <c r="U2502">
        <v>1007</v>
      </c>
      <c r="V2502">
        <v>3</v>
      </c>
      <c r="W2502" t="str">
        <f t="shared" si="78"/>
        <v>C</v>
      </c>
      <c r="X2502" t="s">
        <v>600</v>
      </c>
      <c r="Y2502">
        <v>0</v>
      </c>
      <c r="Z2502">
        <v>6.99</v>
      </c>
      <c r="AA2502" s="6">
        <f t="shared" si="79"/>
        <v>3</v>
      </c>
    </row>
    <row r="2503" spans="1:27" x14ac:dyDescent="0.3">
      <c r="A2503" s="5">
        <v>42438</v>
      </c>
      <c r="B2503" s="5" t="s">
        <v>415</v>
      </c>
      <c r="C2503" s="5" t="s">
        <v>425</v>
      </c>
      <c r="D2503" s="5" t="s">
        <v>317</v>
      </c>
      <c r="E2503" t="s">
        <v>278</v>
      </c>
      <c r="F2503" t="s">
        <v>35</v>
      </c>
      <c r="G2503" s="5" t="str">
        <f>INDEX(DB_FILM!B:B,MATCH($F2503,DB_FILM!$A:$A,0))</f>
        <v>1954</v>
      </c>
      <c r="H2503" s="5" t="str">
        <f>INDEX(DB_FILM!C:C,MATCH($F2503,DB_FILM!$A:$A,0))</f>
        <v xml:space="preserve">T </v>
      </c>
      <c r="I2503" s="9">
        <f>INDEX(DB_FILM!D:D,MATCH($F2503,DB_FILM!$A:$A,0))</f>
        <v>207</v>
      </c>
      <c r="J2503" s="5" t="str">
        <f>INDEX(DB_FILM!E:E,MATCH($F2503,DB_FILM!$A:$A,0))</f>
        <v>Adventure, Drama</v>
      </c>
      <c r="K2503" s="6">
        <f>INDEX(DB_FILM!F:F,MATCH($F2503,DB_FILM!$A:$A,0))</f>
        <v>8.6999999999999993</v>
      </c>
      <c r="L2503" s="5" t="str">
        <f>INDEX(DB_FILM!G:G,MATCH($F2503,DB_FILM!$A:$A,0))</f>
        <v>A poor village under attack by bandits recruits seven unemployed samurai to help them defend themselves.</v>
      </c>
      <c r="M2503" s="5" t="str">
        <f>INDEX(DB_FILM!H:H,MATCH($F2503,DB_FILM!$A:$A,0))</f>
        <v xml:space="preserve">Akira Kurosawa </v>
      </c>
      <c r="N2503" s="5" t="str">
        <f>INDEX(DB_FILM!I:I,MATCH($F2503,DB_FILM!$A:$A,0))</f>
        <v>Toshirô Mifune, Takashi Shimura, Keiko Tsushima, Yukiko Shimazaki</v>
      </c>
      <c r="O2503" s="7">
        <f>INDEX(DB_FILM!J:J,MATCH($F2503,DB_FILM!$A:$A,0))</f>
        <v>269393</v>
      </c>
      <c r="P2503" s="7">
        <f>INDEX(DB_FILM!K:K,MATCH($F2503,DB_FILM!$A:$A,0))</f>
        <v>270000</v>
      </c>
      <c r="Q2503" s="5" t="s">
        <v>475</v>
      </c>
      <c r="R2503">
        <v>5.99</v>
      </c>
      <c r="S2503">
        <v>47</v>
      </c>
      <c r="T2503">
        <v>3</v>
      </c>
      <c r="U2503">
        <v>1008</v>
      </c>
      <c r="V2503">
        <v>2</v>
      </c>
      <c r="W2503" t="str">
        <f t="shared" si="78"/>
        <v>C</v>
      </c>
      <c r="X2503" t="s">
        <v>576</v>
      </c>
      <c r="Y2503">
        <v>0</v>
      </c>
      <c r="Z2503">
        <v>4.8499999999999996</v>
      </c>
      <c r="AA2503" s="6">
        <f t="shared" si="79"/>
        <v>1.1400000000000006</v>
      </c>
    </row>
    <row r="2504" spans="1:27" x14ac:dyDescent="0.3">
      <c r="A2504" s="5">
        <v>42438</v>
      </c>
      <c r="B2504" s="5" t="s">
        <v>415</v>
      </c>
      <c r="C2504" s="5" t="s">
        <v>425</v>
      </c>
      <c r="D2504" s="5" t="s">
        <v>317</v>
      </c>
      <c r="E2504" t="s">
        <v>278</v>
      </c>
      <c r="F2504" s="5" t="s">
        <v>91</v>
      </c>
      <c r="G2504" s="5" t="str">
        <f>INDEX(DB_FILM!B:B,MATCH($F2504,DB_FILM!$A:$A,0))</f>
        <v>2011</v>
      </c>
      <c r="H2504" s="5" t="str">
        <f>INDEX(DB_FILM!C:C,MATCH($F2504,DB_FILM!$A:$A,0))</f>
        <v xml:space="preserve">T </v>
      </c>
      <c r="I2504" s="9">
        <f>INDEX(DB_FILM!D:D,MATCH($F2504,DB_FILM!$A:$A,0))</f>
        <v>112</v>
      </c>
      <c r="J2504" s="5" t="str">
        <f>INDEX(DB_FILM!E:E,MATCH($F2504,DB_FILM!$A:$A,0))</f>
        <v>Biography, Comedy, Drama</v>
      </c>
      <c r="K2504" s="6">
        <f>INDEX(DB_FILM!F:F,MATCH($F2504,DB_FILM!$A:$A,0))</f>
        <v>8.5</v>
      </c>
      <c r="L2504" s="5" t="str">
        <f>INDEX(DB_FILM!G:G,MATCH($F2504,DB_FILM!$A:$A,0))</f>
        <v>After he becomes a quadriplegic from a paragliding accident, an aristocrat hires a young man from the projects to be his caregiver.</v>
      </c>
      <c r="M2504" s="5" t="str">
        <f>INDEX(DB_FILM!H:H,MATCH($F2504,DB_FILM!$A:$A,0))</f>
        <v xml:space="preserve">Olivier Nakache, Éric Toledano </v>
      </c>
      <c r="N2504" s="5" t="str">
        <f>INDEX(DB_FILM!I:I,MATCH($F2504,DB_FILM!$A:$A,0))</f>
        <v>François Cluzet, Omar Sy, Anne Le Ny, Audrey Fleurot</v>
      </c>
      <c r="O2504" s="7">
        <f>INDEX(DB_FILM!J:J,MATCH($F2504,DB_FILM!$A:$A,0))</f>
        <v>631043</v>
      </c>
      <c r="P2504" s="7">
        <f>INDEX(DB_FILM!K:K,MATCH($F2504,DB_FILM!$A:$A,0))</f>
        <v>13180000</v>
      </c>
      <c r="Q2504" s="5" t="s">
        <v>474</v>
      </c>
      <c r="R2504">
        <v>1.99</v>
      </c>
      <c r="S2504">
        <v>42</v>
      </c>
      <c r="T2504">
        <v>1</v>
      </c>
      <c r="U2504">
        <v>1008</v>
      </c>
      <c r="V2504">
        <v>3</v>
      </c>
      <c r="W2504" t="str">
        <f t="shared" si="78"/>
        <v>A</v>
      </c>
      <c r="X2504" t="s">
        <v>482</v>
      </c>
      <c r="Y2504">
        <v>0</v>
      </c>
      <c r="Z2504">
        <v>1.03</v>
      </c>
      <c r="AA2504" s="6">
        <f t="shared" si="79"/>
        <v>0.96</v>
      </c>
    </row>
    <row r="2505" spans="1:27" x14ac:dyDescent="0.3">
      <c r="A2505" s="5">
        <v>42438</v>
      </c>
      <c r="B2505" t="s">
        <v>415</v>
      </c>
      <c r="C2505" t="s">
        <v>425</v>
      </c>
      <c r="D2505" t="s">
        <v>317</v>
      </c>
      <c r="E2505" t="s">
        <v>278</v>
      </c>
      <c r="F2505" t="s">
        <v>85</v>
      </c>
      <c r="G2505" s="5" t="str">
        <f>INDEX(DB_FILM!B:B,MATCH($F2505,DB_FILM!$A:$A,0))</f>
        <v>1991</v>
      </c>
      <c r="H2505" s="5" t="str">
        <f>INDEX(DB_FILM!C:C,MATCH($F2505,DB_FILM!$A:$A,0))</f>
        <v xml:space="preserve">T </v>
      </c>
      <c r="I2505" s="9">
        <f>INDEX(DB_FILM!D:D,MATCH($F2505,DB_FILM!$A:$A,0))</f>
        <v>137</v>
      </c>
      <c r="J2505" s="5" t="str">
        <f>INDEX(DB_FILM!E:E,MATCH($F2505,DB_FILM!$A:$A,0))</f>
        <v>Action, Sci-Fi</v>
      </c>
      <c r="K2505" s="6">
        <f>INDEX(DB_FILM!F:F,MATCH($F2505,DB_FILM!$A:$A,0))</f>
        <v>8.5</v>
      </c>
      <c r="L2505" s="5" t="str">
        <f>INDEX(DB_FILM!G:G,MATCH($F2505,DB_FILM!$A:$A,0))</f>
        <v>A cyborg, identical to the one who failed to kill Sarah Connor, must now protect her teenage son, John Connor, from a more advanced and powerful cyborg.</v>
      </c>
      <c r="M2505" s="5" t="str">
        <f>INDEX(DB_FILM!H:H,MATCH($F2505,DB_FILM!$A:$A,0))</f>
        <v xml:space="preserve">James Cameron </v>
      </c>
      <c r="N2505" s="5" t="str">
        <f>INDEX(DB_FILM!I:I,MATCH($F2505,DB_FILM!$A:$A,0))</f>
        <v>Arnold Schwarzenegger, Linda Hamilton, Edward Furlong, Robert Patrick</v>
      </c>
      <c r="O2505" s="7">
        <f>INDEX(DB_FILM!J:J,MATCH($F2505,DB_FILM!$A:$A,0))</f>
        <v>863511</v>
      </c>
      <c r="P2505" s="7">
        <f>INDEX(DB_FILM!K:K,MATCH($F2505,DB_FILM!$A:$A,0))</f>
        <v>204840000</v>
      </c>
      <c r="Q2505" t="s">
        <v>474</v>
      </c>
      <c r="R2505">
        <v>1.99</v>
      </c>
      <c r="S2505">
        <v>39</v>
      </c>
      <c r="T2505">
        <v>1</v>
      </c>
      <c r="U2505">
        <v>1008</v>
      </c>
      <c r="V2505">
        <v>1</v>
      </c>
      <c r="W2505" t="str">
        <f t="shared" si="78"/>
        <v>A</v>
      </c>
      <c r="X2505" t="s">
        <v>601</v>
      </c>
      <c r="Y2505">
        <v>0</v>
      </c>
      <c r="Z2505">
        <v>1.37</v>
      </c>
      <c r="AA2505" s="6">
        <f t="shared" si="79"/>
        <v>0.61999999999999988</v>
      </c>
    </row>
    <row r="2506" spans="1:27" x14ac:dyDescent="0.3">
      <c r="A2506" s="5">
        <v>42438</v>
      </c>
      <c r="B2506" s="5" t="s">
        <v>415</v>
      </c>
      <c r="C2506" s="5" t="s">
        <v>425</v>
      </c>
      <c r="D2506" s="5" t="s">
        <v>317</v>
      </c>
      <c r="E2506" t="s">
        <v>278</v>
      </c>
      <c r="F2506" t="s">
        <v>47</v>
      </c>
      <c r="G2506" s="5" t="str">
        <f>INDEX(DB_FILM!B:B,MATCH($F2506,DB_FILM!$A:$A,0))</f>
        <v>1977</v>
      </c>
      <c r="H2506" s="5" t="str">
        <f>INDEX(DB_FILM!C:C,MATCH($F2506,DB_FILM!$A:$A,0))</f>
        <v xml:space="preserve">T </v>
      </c>
      <c r="I2506" s="9">
        <f>INDEX(DB_FILM!D:D,MATCH($F2506,DB_FILM!$A:$A,0))</f>
        <v>121</v>
      </c>
      <c r="J2506" s="5" t="str">
        <f>INDEX(DB_FILM!E:E,MATCH($F2506,DB_FILM!$A:$A,0))</f>
        <v>Action, Adventure, Fantasy</v>
      </c>
      <c r="K2506" s="6">
        <f>INDEX(DB_FILM!F:F,MATCH($F2506,DB_FILM!$A:$A,0))</f>
        <v>8.6</v>
      </c>
      <c r="L2506" s="5" t="str">
        <f>INDEX(DB_FILM!G:G,MATCH($F2506,DB_FILM!$A:$A,0))</f>
        <v>Luke Skywalker joins forces with a Jedi Knight, a cocky pilot, a Wookiee and two droids to save the galaxy from the Empire's world-destroying battle station, while also attempting to rescue Princess Leia from the evil Darth Vader.</v>
      </c>
      <c r="M2506" s="5" t="str">
        <f>INDEX(DB_FILM!H:H,MATCH($F2506,DB_FILM!$A:$A,0))</f>
        <v xml:space="preserve">George Lucas </v>
      </c>
      <c r="N2506" s="5" t="str">
        <f>INDEX(DB_FILM!I:I,MATCH($F2506,DB_FILM!$A:$A,0))</f>
        <v>Mark Hamill, Harrison Ford, Carrie Fisher, Alec Guinness</v>
      </c>
      <c r="O2506" s="7">
        <f>INDEX(DB_FILM!J:J,MATCH($F2506,DB_FILM!$A:$A,0))</f>
        <v>1070346</v>
      </c>
      <c r="P2506" s="7">
        <f>INDEX(DB_FILM!K:K,MATCH($F2506,DB_FILM!$A:$A,0))</f>
        <v>322740000</v>
      </c>
      <c r="Q2506" s="5" t="s">
        <v>476</v>
      </c>
      <c r="R2506">
        <v>9.99</v>
      </c>
      <c r="S2506">
        <v>47</v>
      </c>
      <c r="T2506">
        <v>2</v>
      </c>
      <c r="U2506">
        <v>1008</v>
      </c>
      <c r="V2506">
        <v>1</v>
      </c>
      <c r="W2506" t="str">
        <f t="shared" si="78"/>
        <v>B</v>
      </c>
      <c r="X2506" t="s">
        <v>570</v>
      </c>
      <c r="Y2506">
        <v>0</v>
      </c>
      <c r="Z2506">
        <v>5.69</v>
      </c>
      <c r="AA2506" s="6">
        <f t="shared" si="79"/>
        <v>4.3</v>
      </c>
    </row>
    <row r="2507" spans="1:27" x14ac:dyDescent="0.3">
      <c r="A2507" s="5">
        <v>42440</v>
      </c>
      <c r="B2507" t="s">
        <v>400</v>
      </c>
      <c r="C2507" t="s">
        <v>448</v>
      </c>
      <c r="D2507" t="s">
        <v>322</v>
      </c>
      <c r="E2507" t="s">
        <v>323</v>
      </c>
      <c r="F2507" t="s">
        <v>37</v>
      </c>
      <c r="G2507" s="5" t="str">
        <f>INDEX(DB_FILM!B:B,MATCH($F2507,DB_FILM!$A:$A,0))</f>
        <v>2018</v>
      </c>
      <c r="H2507" s="5" t="str">
        <f>INDEX(DB_FILM!C:C,MATCH($F2507,DB_FILM!$A:$A,0))</f>
        <v xml:space="preserve">T </v>
      </c>
      <c r="I2507" s="9">
        <f>INDEX(DB_FILM!D:D,MATCH($F2507,DB_FILM!$A:$A,0))</f>
        <v>149</v>
      </c>
      <c r="J2507" s="5" t="str">
        <f>INDEX(DB_FILM!E:E,MATCH($F2507,DB_FILM!$A:$A,0))</f>
        <v>Action, Adventure, Fantasy</v>
      </c>
      <c r="K2507" s="6">
        <f>INDEX(DB_FILM!F:F,MATCH($F2507,DB_FILM!$A:$A,0))</f>
        <v>8.6</v>
      </c>
      <c r="L2507" s="5" t="str">
        <f>INDEX(DB_FILM!G:G,MATCH($F2507,DB_FILM!$A:$A,0))</f>
        <v>The Avengers and their allies must be willing to sacrifice all in an attempt to defeat the powerful Thanos before his blitz of devastation and ruin puts an end to the universe.</v>
      </c>
      <c r="M2507" s="5" t="str">
        <f>INDEX(DB_FILM!H:H,MATCH($F2507,DB_FILM!$A:$A,0))</f>
        <v xml:space="preserve">Anthony Russo, Joe Russo </v>
      </c>
      <c r="N2507" s="5" t="str">
        <f>INDEX(DB_FILM!I:I,MATCH($F2507,DB_FILM!$A:$A,0))</f>
        <v>Robert Downey Jr., Chris Hemsworth, Mark Ruffalo, Chris Evans</v>
      </c>
      <c r="O2507" s="7">
        <f>INDEX(DB_FILM!J:J,MATCH($F2507,DB_FILM!$A:$A,0))</f>
        <v>461893</v>
      </c>
      <c r="P2507" s="7">
        <f>INDEX(DB_FILM!K:K,MATCH($F2507,DB_FILM!$A:$A,0))</f>
        <v>678630000</v>
      </c>
      <c r="Q2507" t="s">
        <v>474</v>
      </c>
      <c r="R2507">
        <v>1.99</v>
      </c>
      <c r="S2507">
        <v>13</v>
      </c>
      <c r="T2507">
        <v>1</v>
      </c>
      <c r="U2507">
        <v>1009</v>
      </c>
      <c r="V2507">
        <v>1</v>
      </c>
      <c r="W2507" t="str">
        <f t="shared" si="78"/>
        <v>A</v>
      </c>
      <c r="X2507" t="s">
        <v>557</v>
      </c>
      <c r="Y2507">
        <v>0</v>
      </c>
      <c r="Z2507">
        <v>1.31</v>
      </c>
      <c r="AA2507" s="6">
        <f t="shared" si="79"/>
        <v>0.67999999999999994</v>
      </c>
    </row>
    <row r="2508" spans="1:27" x14ac:dyDescent="0.3">
      <c r="A2508" s="5">
        <v>42440</v>
      </c>
      <c r="B2508" s="5" t="s">
        <v>400</v>
      </c>
      <c r="C2508" s="5" t="s">
        <v>448</v>
      </c>
      <c r="D2508" s="5" t="s">
        <v>322</v>
      </c>
      <c r="E2508" t="s">
        <v>323</v>
      </c>
      <c r="F2508" s="5" t="s">
        <v>95</v>
      </c>
      <c r="G2508" s="5" t="str">
        <f>INDEX(DB_FILM!B:B,MATCH($F2508,DB_FILM!$A:$A,0))</f>
        <v>2002</v>
      </c>
      <c r="H2508" s="5" t="str">
        <f>INDEX(DB_FILM!C:C,MATCH($F2508,DB_FILM!$A:$A,0))</f>
        <v xml:space="preserve">T </v>
      </c>
      <c r="I2508" s="9">
        <f>INDEX(DB_FILM!D:D,MATCH($F2508,DB_FILM!$A:$A,0))</f>
        <v>150</v>
      </c>
      <c r="J2508" s="5" t="str">
        <f>INDEX(DB_FILM!E:E,MATCH($F2508,DB_FILM!$A:$A,0))</f>
        <v>Biography, Drama, Music</v>
      </c>
      <c r="K2508" s="6">
        <f>INDEX(DB_FILM!F:F,MATCH($F2508,DB_FILM!$A:$A,0))</f>
        <v>8.5</v>
      </c>
      <c r="L2508" s="5" t="str">
        <f>INDEX(DB_FILM!G:G,MATCH($F2508,DB_FILM!$A:$A,0))</f>
        <v>A Polish Jewish musician struggles to survive the destruction of the Warsaw ghetto of World War II.</v>
      </c>
      <c r="M2508" s="5" t="str">
        <f>INDEX(DB_FILM!H:H,MATCH($F2508,DB_FILM!$A:$A,0))</f>
        <v xml:space="preserve">Roman Polanski </v>
      </c>
      <c r="N2508" s="5" t="str">
        <f>INDEX(DB_FILM!I:I,MATCH($F2508,DB_FILM!$A:$A,0))</f>
        <v>Adrien Brody, Thomas Kretschmann, Frank Finlay, Emilia Fox</v>
      </c>
      <c r="O2508" s="7">
        <f>INDEX(DB_FILM!J:J,MATCH($F2508,DB_FILM!$A:$A,0))</f>
        <v>602411</v>
      </c>
      <c r="P2508" s="7">
        <f>INDEX(DB_FILM!K:K,MATCH($F2508,DB_FILM!$A:$A,0))</f>
        <v>32570000</v>
      </c>
      <c r="Q2508" s="5" t="s">
        <v>476</v>
      </c>
      <c r="R2508">
        <v>3.99</v>
      </c>
      <c r="S2508">
        <v>44</v>
      </c>
      <c r="T2508">
        <v>2</v>
      </c>
      <c r="U2508">
        <v>1009</v>
      </c>
      <c r="V2508">
        <v>2</v>
      </c>
      <c r="W2508" t="str">
        <f t="shared" si="78"/>
        <v>B</v>
      </c>
      <c r="X2508" t="s">
        <v>492</v>
      </c>
      <c r="Y2508">
        <v>0</v>
      </c>
      <c r="Z2508">
        <v>2.59</v>
      </c>
      <c r="AA2508" s="6">
        <f t="shared" si="79"/>
        <v>1.4000000000000004</v>
      </c>
    </row>
    <row r="2509" spans="1:27" x14ac:dyDescent="0.3">
      <c r="A2509" s="5">
        <v>42440</v>
      </c>
      <c r="B2509" s="5" t="s">
        <v>400</v>
      </c>
      <c r="C2509" s="5" t="s">
        <v>448</v>
      </c>
      <c r="D2509" s="5" t="s">
        <v>322</v>
      </c>
      <c r="E2509" t="s">
        <v>323</v>
      </c>
      <c r="F2509" s="5" t="s">
        <v>99</v>
      </c>
      <c r="G2509" s="5" t="str">
        <f>INDEX(DB_FILM!B:B,MATCH($F2509,DB_FILM!$A:$A,0))</f>
        <v>1994</v>
      </c>
      <c r="H2509" s="5" t="str">
        <f>INDEX(DB_FILM!C:C,MATCH($F2509,DB_FILM!$A:$A,0))</f>
        <v xml:space="preserve">T </v>
      </c>
      <c r="I2509" s="9">
        <f>INDEX(DB_FILM!D:D,MATCH($F2509,DB_FILM!$A:$A,0))</f>
        <v>142</v>
      </c>
      <c r="J2509" s="5" t="str">
        <f>INDEX(DB_FILM!E:E,MATCH($F2509,DB_FILM!$A:$A,0))</f>
        <v>Drama</v>
      </c>
      <c r="K2509" s="6">
        <f>INDEX(DB_FILM!F:F,MATCH($F2509,DB_FILM!$A:$A,0))</f>
        <v>9.3000000000000007</v>
      </c>
      <c r="L2509" s="5" t="str">
        <f>INDEX(DB_FILM!G:G,MATCH($F2509,DB_FILM!$A:$A,0))</f>
        <v>Two imprisoned men bond over a number of years, finding solace and eventual redemption through acts of common decency.</v>
      </c>
      <c r="M2509" s="5" t="str">
        <f>INDEX(DB_FILM!H:H,MATCH($F2509,DB_FILM!$A:$A,0))</f>
        <v xml:space="preserve">Frank Darabont </v>
      </c>
      <c r="N2509" s="5" t="str">
        <f>INDEX(DB_FILM!I:I,MATCH($F2509,DB_FILM!$A:$A,0))</f>
        <v>Tim Robbins, Morgan Freeman, Bob Gunton, William Sadler</v>
      </c>
      <c r="O2509" s="7">
        <f>INDEX(DB_FILM!J:J,MATCH($F2509,DB_FILM!$A:$A,0))</f>
        <v>1987679</v>
      </c>
      <c r="P2509" s="7">
        <f>INDEX(DB_FILM!K:K,MATCH($F2509,DB_FILM!$A:$A,0))</f>
        <v>28340000</v>
      </c>
      <c r="Q2509" s="5" t="s">
        <v>474</v>
      </c>
      <c r="R2509">
        <v>5.99</v>
      </c>
      <c r="S2509">
        <v>1</v>
      </c>
      <c r="T2509">
        <v>1</v>
      </c>
      <c r="U2509">
        <v>1009</v>
      </c>
      <c r="V2509">
        <v>3</v>
      </c>
      <c r="W2509" t="str">
        <f t="shared" si="78"/>
        <v>A</v>
      </c>
      <c r="X2509" t="s">
        <v>548</v>
      </c>
      <c r="Y2509">
        <v>0</v>
      </c>
      <c r="Z2509">
        <v>3.65</v>
      </c>
      <c r="AA2509" s="6">
        <f t="shared" si="79"/>
        <v>2.3400000000000003</v>
      </c>
    </row>
    <row r="2510" spans="1:27" x14ac:dyDescent="0.3">
      <c r="A2510" s="5">
        <v>42440</v>
      </c>
      <c r="B2510" s="5" t="s">
        <v>400</v>
      </c>
      <c r="C2510" s="5" t="s">
        <v>448</v>
      </c>
      <c r="D2510" s="5" t="s">
        <v>322</v>
      </c>
      <c r="E2510" t="s">
        <v>323</v>
      </c>
      <c r="F2510" s="5" t="s">
        <v>53</v>
      </c>
      <c r="G2510" s="5" t="str">
        <f>INDEX(DB_FILM!B:B,MATCH($F2510,DB_FILM!$A:$A,0))</f>
        <v>2001</v>
      </c>
      <c r="H2510" s="5" t="str">
        <f>INDEX(DB_FILM!C:C,MATCH($F2510,DB_FILM!$A:$A,0))</f>
        <v xml:space="preserve">T </v>
      </c>
      <c r="I2510" s="9">
        <f>INDEX(DB_FILM!D:D,MATCH($F2510,DB_FILM!$A:$A,0))</f>
        <v>125</v>
      </c>
      <c r="J2510" s="5" t="str">
        <f>INDEX(DB_FILM!E:E,MATCH($F2510,DB_FILM!$A:$A,0))</f>
        <v>Animation, Adventure, Family</v>
      </c>
      <c r="K2510" s="6">
        <f>INDEX(DB_FILM!F:F,MATCH($F2510,DB_FILM!$A:$A,0))</f>
        <v>8.6</v>
      </c>
      <c r="L2510" s="5" t="str">
        <f>INDEX(DB_FILM!G:G,MATCH($F2510,DB_FILM!$A:$A,0))</f>
        <v>During her family's move to the suburbs, a sullen 10-year-old girl wanders into a world ruled by gods, witches, and spirits, and where humans are changed into beasts.</v>
      </c>
      <c r="M2510" s="5" t="str">
        <f>INDEX(DB_FILM!H:H,MATCH($F2510,DB_FILM!$A:$A,0))</f>
        <v xml:space="preserve">Hayao Miyazaki, Kirk Wise </v>
      </c>
      <c r="N2510" s="5" t="str">
        <f>INDEX(DB_FILM!I:I,MATCH($F2510,DB_FILM!$A:$A,0))</f>
        <v>Daveigh Chase, Suzanne Pleshette, Miyu Irino, Rumi Hiiragi</v>
      </c>
      <c r="O2510" s="7">
        <f>INDEX(DB_FILM!J:J,MATCH($F2510,DB_FILM!$A:$A,0))</f>
        <v>521082</v>
      </c>
      <c r="P2510" s="7">
        <f>INDEX(DB_FILM!K:K,MATCH($F2510,DB_FILM!$A:$A,0))</f>
        <v>10060000</v>
      </c>
      <c r="Q2510" s="5" t="s">
        <v>474</v>
      </c>
      <c r="R2510">
        <v>5.99</v>
      </c>
      <c r="S2510">
        <v>21</v>
      </c>
      <c r="T2510">
        <v>1</v>
      </c>
      <c r="U2510">
        <v>1009</v>
      </c>
      <c r="V2510">
        <v>3</v>
      </c>
      <c r="W2510" t="str">
        <f t="shared" si="78"/>
        <v>A</v>
      </c>
      <c r="X2510" t="s">
        <v>560</v>
      </c>
      <c r="Y2510">
        <v>0</v>
      </c>
      <c r="Z2510">
        <v>3.89</v>
      </c>
      <c r="AA2510" s="6">
        <f t="shared" si="79"/>
        <v>2.1</v>
      </c>
    </row>
    <row r="2511" spans="1:27" x14ac:dyDescent="0.3">
      <c r="A2511" s="5">
        <v>42440</v>
      </c>
      <c r="B2511" t="s">
        <v>412</v>
      </c>
      <c r="C2511" t="s">
        <v>457</v>
      </c>
      <c r="D2511" t="s">
        <v>370</v>
      </c>
      <c r="E2511" t="s">
        <v>321</v>
      </c>
      <c r="F2511" t="s">
        <v>23</v>
      </c>
      <c r="G2511" s="5" t="str">
        <f>INDEX(DB_FILM!B:B,MATCH($F2511,DB_FILM!$A:$A,0))</f>
        <v>1994</v>
      </c>
      <c r="H2511" s="5" t="str">
        <f>INDEX(DB_FILM!C:C,MATCH($F2511,DB_FILM!$A:$A,0))</f>
        <v xml:space="preserve">T </v>
      </c>
      <c r="I2511" s="9">
        <f>INDEX(DB_FILM!D:D,MATCH($F2511,DB_FILM!$A:$A,0))</f>
        <v>142</v>
      </c>
      <c r="J2511" s="5" t="str">
        <f>INDEX(DB_FILM!E:E,MATCH($F2511,DB_FILM!$A:$A,0))</f>
        <v>Drama, Romance</v>
      </c>
      <c r="K2511" s="6">
        <f>INDEX(DB_FILM!F:F,MATCH($F2511,DB_FILM!$A:$A,0))</f>
        <v>8.8000000000000007</v>
      </c>
      <c r="L2511" s="5" t="str">
        <f>INDEX(DB_FILM!G:G,MATCH($F2511,DB_FILM!$A:$A,0))</f>
        <v>The presidencies of Kennedy and Johnson, Vietnam, Watergate, and other history unfold through the perspective of an Alabama man with an IQ of 75.</v>
      </c>
      <c r="M2511" s="5" t="str">
        <f>INDEX(DB_FILM!H:H,MATCH($F2511,DB_FILM!$A:$A,0))</f>
        <v xml:space="preserve">Robert Zemeckis </v>
      </c>
      <c r="N2511" s="5" t="str">
        <f>INDEX(DB_FILM!I:I,MATCH($F2511,DB_FILM!$A:$A,0))</f>
        <v>Tom Hanks, Robin Wright, Gary Sinise, Sally Field</v>
      </c>
      <c r="O2511" s="7">
        <f>INDEX(DB_FILM!J:J,MATCH($F2511,DB_FILM!$A:$A,0))</f>
        <v>1512094</v>
      </c>
      <c r="P2511" s="7">
        <f>INDEX(DB_FILM!K:K,MATCH($F2511,DB_FILM!$A:$A,0))</f>
        <v>330250000</v>
      </c>
      <c r="Q2511" t="s">
        <v>475</v>
      </c>
      <c r="R2511">
        <v>3.99</v>
      </c>
      <c r="S2511">
        <v>5</v>
      </c>
      <c r="T2511">
        <v>3</v>
      </c>
      <c r="U2511">
        <v>1010</v>
      </c>
      <c r="V2511">
        <v>1</v>
      </c>
      <c r="W2511" t="str">
        <f t="shared" si="78"/>
        <v>C</v>
      </c>
      <c r="X2511" t="s">
        <v>503</v>
      </c>
      <c r="Y2511">
        <v>0</v>
      </c>
      <c r="Z2511">
        <v>2.87</v>
      </c>
      <c r="AA2511" s="6">
        <f t="shared" si="79"/>
        <v>1.1200000000000001</v>
      </c>
    </row>
    <row r="2512" spans="1:27" x14ac:dyDescent="0.3">
      <c r="A2512" s="5">
        <v>42440</v>
      </c>
      <c r="B2512" s="5" t="s">
        <v>412</v>
      </c>
      <c r="C2512" s="5" t="s">
        <v>457</v>
      </c>
      <c r="D2512" s="5" t="s">
        <v>370</v>
      </c>
      <c r="E2512" t="s">
        <v>321</v>
      </c>
      <c r="F2512" s="5" t="s">
        <v>9</v>
      </c>
      <c r="G2512" s="5" t="str">
        <f>INDEX(DB_FILM!B:B,MATCH($F2512,DB_FILM!$A:$A,0))</f>
        <v>2003</v>
      </c>
      <c r="H2512" s="5" t="str">
        <f>INDEX(DB_FILM!C:C,MATCH($F2512,DB_FILM!$A:$A,0))</f>
        <v xml:space="preserve">T </v>
      </c>
      <c r="I2512" s="9">
        <f>INDEX(DB_FILM!D:D,MATCH($F2512,DB_FILM!$A:$A,0))</f>
        <v>201</v>
      </c>
      <c r="J2512" s="5" t="str">
        <f>INDEX(DB_FILM!E:E,MATCH($F2512,DB_FILM!$A:$A,0))</f>
        <v>Action, Adventure, Drama</v>
      </c>
      <c r="K2512" s="6">
        <f>INDEX(DB_FILM!F:F,MATCH($F2512,DB_FILM!$A:$A,0))</f>
        <v>8.9</v>
      </c>
      <c r="L2512" s="5" t="str">
        <f>INDEX(DB_FILM!G:G,MATCH($F2512,DB_FILM!$A:$A,0))</f>
        <v>Gandalf and Aragorn lead the World of Men against Sauron's army to draw his gaze from Frodo and Sam as they approach Mount Doom with the One Ring.</v>
      </c>
      <c r="M2512" s="5" t="str">
        <f>INDEX(DB_FILM!H:H,MATCH($F2512,DB_FILM!$A:$A,0))</f>
        <v xml:space="preserve">Peter Jackson </v>
      </c>
      <c r="N2512" s="5" t="str">
        <f>INDEX(DB_FILM!I:I,MATCH($F2512,DB_FILM!$A:$A,0))</f>
        <v>Elijah Wood, Viggo Mortensen, Ian McKellen, Orlando Bloom</v>
      </c>
      <c r="O2512" s="7">
        <f>INDEX(DB_FILM!J:J,MATCH($F2512,DB_FILM!$A:$A,0))</f>
        <v>1416518</v>
      </c>
      <c r="P2512" s="7">
        <f>INDEX(DB_FILM!K:K,MATCH($F2512,DB_FILM!$A:$A,0))</f>
        <v>377850000</v>
      </c>
      <c r="Q2512" s="5" t="s">
        <v>475</v>
      </c>
      <c r="R2512">
        <v>9.99</v>
      </c>
      <c r="S2512">
        <v>47</v>
      </c>
      <c r="T2512">
        <v>3</v>
      </c>
      <c r="U2512">
        <v>1010</v>
      </c>
      <c r="V2512">
        <v>2</v>
      </c>
      <c r="W2512" t="str">
        <f t="shared" si="78"/>
        <v>C</v>
      </c>
      <c r="X2512" t="s">
        <v>576</v>
      </c>
      <c r="Y2512">
        <v>0</v>
      </c>
      <c r="Z2512">
        <v>7.59</v>
      </c>
      <c r="AA2512" s="6">
        <f t="shared" si="79"/>
        <v>2.4000000000000004</v>
      </c>
    </row>
    <row r="2513" spans="1:27" x14ac:dyDescent="0.3">
      <c r="A2513" s="5">
        <v>42440</v>
      </c>
      <c r="B2513" s="5" t="s">
        <v>412</v>
      </c>
      <c r="C2513" s="5" t="s">
        <v>457</v>
      </c>
      <c r="D2513" s="5" t="s">
        <v>370</v>
      </c>
      <c r="E2513" t="s">
        <v>321</v>
      </c>
      <c r="F2513" s="5" t="s">
        <v>87</v>
      </c>
      <c r="G2513" s="5" t="str">
        <f>INDEX(DB_FILM!B:B,MATCH($F2513,DB_FILM!$A:$A,0))</f>
        <v>1998</v>
      </c>
      <c r="H2513" s="5" t="str">
        <f>INDEX(DB_FILM!C:C,MATCH($F2513,DB_FILM!$A:$A,0))</f>
        <v xml:space="preserve">VM18 </v>
      </c>
      <c r="I2513" s="9">
        <f>INDEX(DB_FILM!D:D,MATCH($F2513,DB_FILM!$A:$A,0))</f>
        <v>119</v>
      </c>
      <c r="J2513" s="5" t="str">
        <f>INDEX(DB_FILM!E:E,MATCH($F2513,DB_FILM!$A:$A,0))</f>
        <v>Crime, Drama</v>
      </c>
      <c r="K2513" s="6">
        <f>INDEX(DB_FILM!F:F,MATCH($F2513,DB_FILM!$A:$A,0))</f>
        <v>8.5</v>
      </c>
      <c r="L2513" s="5" t="str">
        <f>INDEX(DB_FILM!G:G,MATCH($F2513,DB_FILM!$A:$A,0))</f>
        <v>A former neo-nazi skinhead tries to prevent his younger brother from going down the same wrong path that he did.</v>
      </c>
      <c r="M2513" s="5" t="str">
        <f>INDEX(DB_FILM!H:H,MATCH($F2513,DB_FILM!$A:$A,0))</f>
        <v xml:space="preserve">Tony Kaye </v>
      </c>
      <c r="N2513" s="5" t="str">
        <f>INDEX(DB_FILM!I:I,MATCH($F2513,DB_FILM!$A:$A,0))</f>
        <v>Edward Norton, Edward Furlong, Beverly D'Angelo, Jennifer Lien</v>
      </c>
      <c r="O2513" s="7">
        <f>INDEX(DB_FILM!J:J,MATCH($F2513,DB_FILM!$A:$A,0))</f>
        <v>908456</v>
      </c>
      <c r="P2513" s="7">
        <f>INDEX(DB_FILM!K:K,MATCH($F2513,DB_FILM!$A:$A,0))</f>
        <v>6720000</v>
      </c>
      <c r="Q2513" s="5" t="s">
        <v>476</v>
      </c>
      <c r="R2513">
        <v>3.99</v>
      </c>
      <c r="S2513">
        <v>40</v>
      </c>
      <c r="T2513">
        <v>2</v>
      </c>
      <c r="U2513">
        <v>1010</v>
      </c>
      <c r="V2513">
        <v>1</v>
      </c>
      <c r="W2513" t="str">
        <f t="shared" si="78"/>
        <v>B</v>
      </c>
      <c r="X2513" t="s">
        <v>494</v>
      </c>
      <c r="Y2513">
        <v>0</v>
      </c>
      <c r="Z2513">
        <v>2.4700000000000002</v>
      </c>
      <c r="AA2513" s="6">
        <f t="shared" si="79"/>
        <v>1.52</v>
      </c>
    </row>
    <row r="2514" spans="1:27" x14ac:dyDescent="0.3">
      <c r="A2514" s="5">
        <v>42440</v>
      </c>
      <c r="B2514" s="5" t="s">
        <v>412</v>
      </c>
      <c r="C2514" s="5" t="s">
        <v>457</v>
      </c>
      <c r="D2514" s="5" t="s">
        <v>370</v>
      </c>
      <c r="E2514" t="s">
        <v>321</v>
      </c>
      <c r="F2514" s="5" t="s">
        <v>25</v>
      </c>
      <c r="G2514" s="5" t="str">
        <f>INDEX(DB_FILM!B:B,MATCH($F2514,DB_FILM!$A:$A,0))</f>
        <v>1980</v>
      </c>
      <c r="H2514" s="5" t="str">
        <f>INDEX(DB_FILM!C:C,MATCH($F2514,DB_FILM!$A:$A,0))</f>
        <v xml:space="preserve">T </v>
      </c>
      <c r="I2514" s="9">
        <f>INDEX(DB_FILM!D:D,MATCH($F2514,DB_FILM!$A:$A,0))</f>
        <v>124</v>
      </c>
      <c r="J2514" s="5" t="str">
        <f>INDEX(DB_FILM!E:E,MATCH($F2514,DB_FILM!$A:$A,0))</f>
        <v>Action, Adventure, Fantasy</v>
      </c>
      <c r="K2514" s="6">
        <f>INDEX(DB_FILM!F:F,MATCH($F2514,DB_FILM!$A:$A,0))</f>
        <v>8.8000000000000007</v>
      </c>
      <c r="L2514" s="5" t="str">
        <f>INDEX(DB_FILM!G:G,MATCH($F2514,DB_FILM!$A:$A,0))</f>
        <v>After the rebels are brutally overpowered by the Empire on the ice planet Hoth, Luke Skywalker begins Jedi training with Yoda, while his friends are pursued by Darth Vader.</v>
      </c>
      <c r="M2514" s="5" t="str">
        <f>INDEX(DB_FILM!H:H,MATCH($F2514,DB_FILM!$A:$A,0))</f>
        <v xml:space="preserve">Irvin Kershner </v>
      </c>
      <c r="N2514" s="5" t="str">
        <f>INDEX(DB_FILM!I:I,MATCH($F2514,DB_FILM!$A:$A,0))</f>
        <v>Mark Hamill, Harrison Ford, Carrie Fisher, Billy Dee Williams</v>
      </c>
      <c r="O2514" s="7">
        <f>INDEX(DB_FILM!J:J,MATCH($F2514,DB_FILM!$A:$A,0))</f>
        <v>999712</v>
      </c>
      <c r="P2514" s="7">
        <f>INDEX(DB_FILM!K:K,MATCH($F2514,DB_FILM!$A:$A,0))</f>
        <v>290480000</v>
      </c>
      <c r="Q2514" s="5" t="s">
        <v>476</v>
      </c>
      <c r="R2514">
        <v>7.99</v>
      </c>
      <c r="S2514">
        <v>6</v>
      </c>
      <c r="T2514">
        <v>2</v>
      </c>
      <c r="U2514">
        <v>1010</v>
      </c>
      <c r="V2514">
        <v>1</v>
      </c>
      <c r="W2514" t="str">
        <f t="shared" si="78"/>
        <v>B</v>
      </c>
      <c r="X2514" t="s">
        <v>565</v>
      </c>
      <c r="Y2514">
        <v>0</v>
      </c>
      <c r="Z2514">
        <v>5.19</v>
      </c>
      <c r="AA2514" s="6">
        <f t="shared" si="79"/>
        <v>2.8</v>
      </c>
    </row>
    <row r="2515" spans="1:27" x14ac:dyDescent="0.3">
      <c r="A2515" s="5">
        <v>42441</v>
      </c>
      <c r="B2515" t="s">
        <v>405</v>
      </c>
      <c r="C2515" t="s">
        <v>433</v>
      </c>
      <c r="D2515" t="s">
        <v>341</v>
      </c>
      <c r="E2515" t="s">
        <v>299</v>
      </c>
      <c r="F2515" t="s">
        <v>87</v>
      </c>
      <c r="G2515" s="5" t="str">
        <f>INDEX(DB_FILM!B:B,MATCH($F2515,DB_FILM!$A:$A,0))</f>
        <v>1998</v>
      </c>
      <c r="H2515" s="5" t="str">
        <f>INDEX(DB_FILM!C:C,MATCH($F2515,DB_FILM!$A:$A,0))</f>
        <v xml:space="preserve">VM18 </v>
      </c>
      <c r="I2515" s="9">
        <f>INDEX(DB_FILM!D:D,MATCH($F2515,DB_FILM!$A:$A,0))</f>
        <v>119</v>
      </c>
      <c r="J2515" s="5" t="str">
        <f>INDEX(DB_FILM!E:E,MATCH($F2515,DB_FILM!$A:$A,0))</f>
        <v>Crime, Drama</v>
      </c>
      <c r="K2515" s="6">
        <f>INDEX(DB_FILM!F:F,MATCH($F2515,DB_FILM!$A:$A,0))</f>
        <v>8.5</v>
      </c>
      <c r="L2515" s="5" t="str">
        <f>INDEX(DB_FILM!G:G,MATCH($F2515,DB_FILM!$A:$A,0))</f>
        <v>A former neo-nazi skinhead tries to prevent his younger brother from going down the same wrong path that he did.</v>
      </c>
      <c r="M2515" s="5" t="str">
        <f>INDEX(DB_FILM!H:H,MATCH($F2515,DB_FILM!$A:$A,0))</f>
        <v xml:space="preserve">Tony Kaye </v>
      </c>
      <c r="N2515" s="5" t="str">
        <f>INDEX(DB_FILM!I:I,MATCH($F2515,DB_FILM!$A:$A,0))</f>
        <v>Edward Norton, Edward Furlong, Beverly D'Angelo, Jennifer Lien</v>
      </c>
      <c r="O2515" s="7">
        <f>INDEX(DB_FILM!J:J,MATCH($F2515,DB_FILM!$A:$A,0))</f>
        <v>908456</v>
      </c>
      <c r="P2515" s="7">
        <f>INDEX(DB_FILM!K:K,MATCH($F2515,DB_FILM!$A:$A,0))</f>
        <v>6720000</v>
      </c>
      <c r="Q2515" t="s">
        <v>475</v>
      </c>
      <c r="R2515">
        <v>1.99</v>
      </c>
      <c r="S2515">
        <v>40</v>
      </c>
      <c r="T2515">
        <v>3</v>
      </c>
      <c r="U2515">
        <v>1011</v>
      </c>
      <c r="V2515">
        <v>1</v>
      </c>
      <c r="W2515" t="str">
        <f t="shared" si="78"/>
        <v>C</v>
      </c>
      <c r="X2515" t="s">
        <v>626</v>
      </c>
      <c r="Y2515">
        <v>0</v>
      </c>
      <c r="Z2515">
        <v>1.61</v>
      </c>
      <c r="AA2515" s="6">
        <f t="shared" si="79"/>
        <v>0.37999999999999989</v>
      </c>
    </row>
    <row r="2516" spans="1:27" x14ac:dyDescent="0.3">
      <c r="A2516" s="5">
        <v>42441</v>
      </c>
      <c r="B2516" s="5" t="s">
        <v>405</v>
      </c>
      <c r="C2516" s="5" t="s">
        <v>433</v>
      </c>
      <c r="D2516" s="5" t="s">
        <v>341</v>
      </c>
      <c r="E2516" t="s">
        <v>299</v>
      </c>
      <c r="F2516" s="5" t="s">
        <v>23</v>
      </c>
      <c r="G2516" s="5" t="str">
        <f>INDEX(DB_FILM!B:B,MATCH($F2516,DB_FILM!$A:$A,0))</f>
        <v>1994</v>
      </c>
      <c r="H2516" s="5" t="str">
        <f>INDEX(DB_FILM!C:C,MATCH($F2516,DB_FILM!$A:$A,0))</f>
        <v xml:space="preserve">T </v>
      </c>
      <c r="I2516" s="9">
        <f>INDEX(DB_FILM!D:D,MATCH($F2516,DB_FILM!$A:$A,0))</f>
        <v>142</v>
      </c>
      <c r="J2516" s="5" t="str">
        <f>INDEX(DB_FILM!E:E,MATCH($F2516,DB_FILM!$A:$A,0))</f>
        <v>Drama, Romance</v>
      </c>
      <c r="K2516" s="6">
        <f>INDEX(DB_FILM!F:F,MATCH($F2516,DB_FILM!$A:$A,0))</f>
        <v>8.8000000000000007</v>
      </c>
      <c r="L2516" s="5" t="str">
        <f>INDEX(DB_FILM!G:G,MATCH($F2516,DB_FILM!$A:$A,0))</f>
        <v>The presidencies of Kennedy and Johnson, Vietnam, Watergate, and other history unfold through the perspective of an Alabama man with an IQ of 75.</v>
      </c>
      <c r="M2516" s="5" t="str">
        <f>INDEX(DB_FILM!H:H,MATCH($F2516,DB_FILM!$A:$A,0))</f>
        <v xml:space="preserve">Robert Zemeckis </v>
      </c>
      <c r="N2516" s="5" t="str">
        <f>INDEX(DB_FILM!I:I,MATCH($F2516,DB_FILM!$A:$A,0))</f>
        <v>Tom Hanks, Robin Wright, Gary Sinise, Sally Field</v>
      </c>
      <c r="O2516" s="7">
        <f>INDEX(DB_FILM!J:J,MATCH($F2516,DB_FILM!$A:$A,0))</f>
        <v>1512094</v>
      </c>
      <c r="P2516" s="7">
        <f>INDEX(DB_FILM!K:K,MATCH($F2516,DB_FILM!$A:$A,0))</f>
        <v>330250000</v>
      </c>
      <c r="Q2516" s="5" t="s">
        <v>475</v>
      </c>
      <c r="R2516">
        <v>3.99</v>
      </c>
      <c r="S2516">
        <v>5</v>
      </c>
      <c r="T2516">
        <v>3</v>
      </c>
      <c r="U2516">
        <v>1011</v>
      </c>
      <c r="V2516">
        <v>3</v>
      </c>
      <c r="W2516" t="str">
        <f t="shared" si="78"/>
        <v>C</v>
      </c>
      <c r="X2516" t="s">
        <v>503</v>
      </c>
      <c r="Y2516">
        <v>0</v>
      </c>
      <c r="Z2516">
        <v>3.19</v>
      </c>
      <c r="AA2516" s="6">
        <f t="shared" si="79"/>
        <v>0.80000000000000027</v>
      </c>
    </row>
    <row r="2517" spans="1:27" x14ac:dyDescent="0.3">
      <c r="A2517" s="5">
        <v>42441</v>
      </c>
      <c r="B2517" s="5" t="s">
        <v>405</v>
      </c>
      <c r="C2517" s="5" t="s">
        <v>433</v>
      </c>
      <c r="D2517" s="5" t="s">
        <v>341</v>
      </c>
      <c r="E2517" t="s">
        <v>299</v>
      </c>
      <c r="F2517" s="5" t="s">
        <v>73</v>
      </c>
      <c r="G2517" s="5" t="str">
        <f>INDEX(DB_FILM!B:B,MATCH($F2517,DB_FILM!$A:$A,0))</f>
        <v>2006</v>
      </c>
      <c r="H2517" s="5" t="str">
        <f>INDEX(DB_FILM!C:C,MATCH($F2517,DB_FILM!$A:$A,0))</f>
        <v xml:space="preserve">T </v>
      </c>
      <c r="I2517" s="9">
        <f>INDEX(DB_FILM!D:D,MATCH($F2517,DB_FILM!$A:$A,0))</f>
        <v>130</v>
      </c>
      <c r="J2517" s="5" t="str">
        <f>INDEX(DB_FILM!E:E,MATCH($F2517,DB_FILM!$A:$A,0))</f>
        <v>Drama, Mystery, Sci-Fi</v>
      </c>
      <c r="K2517" s="6">
        <f>INDEX(DB_FILM!F:F,MATCH($F2517,DB_FILM!$A:$A,0))</f>
        <v>8.5</v>
      </c>
      <c r="L2517" s="5" t="str">
        <f>INDEX(DB_FILM!G:G,MATCH($F2517,DB_FILM!$A:$A,0))</f>
        <v>After a tragic accident, two stage magicians engage in a battle to create the ultimate illusion while sacrificing everything they have to outwit each other.</v>
      </c>
      <c r="M2517" s="5" t="str">
        <f>INDEX(DB_FILM!H:H,MATCH($F2517,DB_FILM!$A:$A,0))</f>
        <v xml:space="preserve">Christopher Nolan </v>
      </c>
      <c r="N2517" s="5" t="str">
        <f>INDEX(DB_FILM!I:I,MATCH($F2517,DB_FILM!$A:$A,0))</f>
        <v>Christian Bale, Hugh Jackman, Scarlett Johansson, Michael Caine</v>
      </c>
      <c r="O2517" s="7">
        <f>INDEX(DB_FILM!J:J,MATCH($F2517,DB_FILM!$A:$A,0))</f>
        <v>1010590</v>
      </c>
      <c r="P2517" s="7">
        <f>INDEX(DB_FILM!K:K,MATCH($F2517,DB_FILM!$A:$A,0))</f>
        <v>53090000</v>
      </c>
      <c r="Q2517" s="5" t="s">
        <v>475</v>
      </c>
      <c r="R2517">
        <v>5.99</v>
      </c>
      <c r="S2517">
        <v>32</v>
      </c>
      <c r="T2517">
        <v>3</v>
      </c>
      <c r="U2517">
        <v>1011</v>
      </c>
      <c r="V2517">
        <v>2</v>
      </c>
      <c r="W2517" t="str">
        <f t="shared" si="78"/>
        <v>C</v>
      </c>
      <c r="X2517" t="s">
        <v>583</v>
      </c>
      <c r="Y2517">
        <v>0</v>
      </c>
      <c r="Z2517">
        <v>4.97</v>
      </c>
      <c r="AA2517" s="6">
        <f t="shared" si="79"/>
        <v>1.0200000000000005</v>
      </c>
    </row>
    <row r="2518" spans="1:27" x14ac:dyDescent="0.3">
      <c r="A2518" s="5">
        <v>42441</v>
      </c>
      <c r="B2518" t="s">
        <v>416</v>
      </c>
      <c r="C2518" t="s">
        <v>467</v>
      </c>
      <c r="D2518" t="s">
        <v>365</v>
      </c>
      <c r="E2518" t="s">
        <v>278</v>
      </c>
      <c r="F2518" t="s">
        <v>93</v>
      </c>
      <c r="G2518" s="5" t="str">
        <f>INDEX(DB_FILM!B:B,MATCH($F2518,DB_FILM!$A:$A,0))</f>
        <v>2016</v>
      </c>
      <c r="H2518" s="5" t="str">
        <f>INDEX(DB_FILM!C:C,MATCH($F2518,DB_FILM!$A:$A,0))</f>
        <v>N/A</v>
      </c>
      <c r="I2518" s="9">
        <f>INDEX(DB_FILM!D:D,MATCH($F2518,DB_FILM!$A:$A,0))</f>
        <v>161</v>
      </c>
      <c r="J2518" s="5" t="str">
        <f>INDEX(DB_FILM!E:E,MATCH($F2518,DB_FILM!$A:$A,0))</f>
        <v>Action, Biography, Drama</v>
      </c>
      <c r="K2518" s="6">
        <f>INDEX(DB_FILM!F:F,MATCH($F2518,DB_FILM!$A:$A,0))</f>
        <v>8.5</v>
      </c>
      <c r="L2518" s="5" t="str">
        <f>INDEX(DB_FILM!G:G,MATCH($F2518,DB_FILM!$A:$A,0))</f>
        <v>Former wrestler Mahavir Singh Phogat and his two wrestler daughters struggle towards glory at the Commonwealth Games in the face of societal oppression.</v>
      </c>
      <c r="M2518" s="5" t="str">
        <f>INDEX(DB_FILM!H:H,MATCH($F2518,DB_FILM!$A:$A,0))</f>
        <v xml:space="preserve">Nitesh Tiwari </v>
      </c>
      <c r="N2518" s="5" t="str">
        <f>INDEX(DB_FILM!I:I,MATCH($F2518,DB_FILM!$A:$A,0))</f>
        <v>Aamir Khan, Sakshi Tanwar, Fatima Sana Shaikh, Sanya Malhotra</v>
      </c>
      <c r="O2518" s="7">
        <f>INDEX(DB_FILM!J:J,MATCH($F2518,DB_FILM!$A:$A,0))</f>
        <v>102802</v>
      </c>
      <c r="P2518" s="7">
        <f>INDEX(DB_FILM!K:K,MATCH($F2518,DB_FILM!$A:$A,0))</f>
        <v>12390000</v>
      </c>
      <c r="Q2518" t="s">
        <v>475</v>
      </c>
      <c r="R2518">
        <v>5.99</v>
      </c>
      <c r="S2518">
        <v>43</v>
      </c>
      <c r="T2518">
        <v>3</v>
      </c>
      <c r="U2518">
        <v>1012</v>
      </c>
      <c r="V2518">
        <v>1</v>
      </c>
      <c r="W2518" t="str">
        <f t="shared" si="78"/>
        <v>C</v>
      </c>
      <c r="X2518" t="s">
        <v>563</v>
      </c>
      <c r="Y2518">
        <v>0</v>
      </c>
      <c r="Z2518">
        <v>4.6100000000000003</v>
      </c>
      <c r="AA2518" s="6">
        <f t="shared" si="79"/>
        <v>1.38</v>
      </c>
    </row>
    <row r="2519" spans="1:27" x14ac:dyDescent="0.3">
      <c r="A2519" s="5">
        <v>42441</v>
      </c>
      <c r="B2519" s="5" t="s">
        <v>416</v>
      </c>
      <c r="C2519" s="5" t="s">
        <v>467</v>
      </c>
      <c r="D2519" s="5" t="s">
        <v>365</v>
      </c>
      <c r="E2519" t="s">
        <v>278</v>
      </c>
      <c r="F2519" s="5" t="s">
        <v>95</v>
      </c>
      <c r="G2519" s="5" t="str">
        <f>INDEX(DB_FILM!B:B,MATCH($F2519,DB_FILM!$A:$A,0))</f>
        <v>2002</v>
      </c>
      <c r="H2519" s="5" t="str">
        <f>INDEX(DB_FILM!C:C,MATCH($F2519,DB_FILM!$A:$A,0))</f>
        <v xml:space="preserve">T </v>
      </c>
      <c r="I2519" s="9">
        <f>INDEX(DB_FILM!D:D,MATCH($F2519,DB_FILM!$A:$A,0))</f>
        <v>150</v>
      </c>
      <c r="J2519" s="5" t="str">
        <f>INDEX(DB_FILM!E:E,MATCH($F2519,DB_FILM!$A:$A,0))</f>
        <v>Biography, Drama, Music</v>
      </c>
      <c r="K2519" s="6">
        <f>INDEX(DB_FILM!F:F,MATCH($F2519,DB_FILM!$A:$A,0))</f>
        <v>8.5</v>
      </c>
      <c r="L2519" s="5" t="str">
        <f>INDEX(DB_FILM!G:G,MATCH($F2519,DB_FILM!$A:$A,0))</f>
        <v>A Polish Jewish musician struggles to survive the destruction of the Warsaw ghetto of World War II.</v>
      </c>
      <c r="M2519" s="5" t="str">
        <f>INDEX(DB_FILM!H:H,MATCH($F2519,DB_FILM!$A:$A,0))</f>
        <v xml:space="preserve">Roman Polanski </v>
      </c>
      <c r="N2519" s="5" t="str">
        <f>INDEX(DB_FILM!I:I,MATCH($F2519,DB_FILM!$A:$A,0))</f>
        <v>Adrien Brody, Thomas Kretschmann, Frank Finlay, Emilia Fox</v>
      </c>
      <c r="O2519" s="7">
        <f>INDEX(DB_FILM!J:J,MATCH($F2519,DB_FILM!$A:$A,0))</f>
        <v>602411</v>
      </c>
      <c r="P2519" s="7">
        <f>INDEX(DB_FILM!K:K,MATCH($F2519,DB_FILM!$A:$A,0))</f>
        <v>32570000</v>
      </c>
      <c r="Q2519" s="5" t="s">
        <v>476</v>
      </c>
      <c r="R2519">
        <v>3.99</v>
      </c>
      <c r="S2519">
        <v>44</v>
      </c>
      <c r="T2519">
        <v>2</v>
      </c>
      <c r="U2519">
        <v>1012</v>
      </c>
      <c r="V2519">
        <v>1</v>
      </c>
      <c r="W2519" t="str">
        <f t="shared" si="78"/>
        <v>B</v>
      </c>
      <c r="X2519" t="s">
        <v>492</v>
      </c>
      <c r="Y2519">
        <v>0</v>
      </c>
      <c r="Z2519">
        <v>2.19</v>
      </c>
      <c r="AA2519" s="6">
        <f t="shared" si="79"/>
        <v>1.8000000000000003</v>
      </c>
    </row>
    <row r="2520" spans="1:27" x14ac:dyDescent="0.3">
      <c r="A2520" s="5">
        <v>42441</v>
      </c>
      <c r="B2520" s="5" t="s">
        <v>416</v>
      </c>
      <c r="C2520" s="5" t="s">
        <v>467</v>
      </c>
      <c r="D2520" s="5" t="s">
        <v>365</v>
      </c>
      <c r="E2520" t="s">
        <v>278</v>
      </c>
      <c r="F2520" s="5" t="s">
        <v>13</v>
      </c>
      <c r="G2520" s="5" t="str">
        <f>INDEX(DB_FILM!B:B,MATCH($F2520,DB_FILM!$A:$A,0))</f>
        <v>1966</v>
      </c>
      <c r="H2520" s="5" t="str">
        <f>INDEX(DB_FILM!C:C,MATCH($F2520,DB_FILM!$A:$A,0))</f>
        <v xml:space="preserve">VM14 </v>
      </c>
      <c r="I2520" s="9">
        <f>INDEX(DB_FILM!D:D,MATCH($F2520,DB_FILM!$A:$A,0))</f>
        <v>161</v>
      </c>
      <c r="J2520" s="5" t="str">
        <f>INDEX(DB_FILM!E:E,MATCH($F2520,DB_FILM!$A:$A,0))</f>
        <v>Western</v>
      </c>
      <c r="K2520" s="6">
        <f>INDEX(DB_FILM!F:F,MATCH($F2520,DB_FILM!$A:$A,0))</f>
        <v>8.9</v>
      </c>
      <c r="L2520" s="5" t="str">
        <f>INDEX(DB_FILM!G:G,MATCH($F2520,DB_FILM!$A:$A,0))</f>
        <v>A bounty hunting scam joins two men in an uneasy alliance against a third in a race to find a fortune in gold buried in a remote cemetery.</v>
      </c>
      <c r="M2520" s="5" t="str">
        <f>INDEX(DB_FILM!H:H,MATCH($F2520,DB_FILM!$A:$A,0))</f>
        <v xml:space="preserve">Sergio Leone </v>
      </c>
      <c r="N2520" s="5" t="str">
        <f>INDEX(DB_FILM!I:I,MATCH($F2520,DB_FILM!$A:$A,0))</f>
        <v>Clint Eastwood, Eli Wallach, Lee Van Cleef, Aldo Giuffrè</v>
      </c>
      <c r="O2520" s="7">
        <f>INDEX(DB_FILM!J:J,MATCH($F2520,DB_FILM!$A:$A,0))</f>
        <v>589413</v>
      </c>
      <c r="P2520" s="7">
        <f>INDEX(DB_FILM!K:K,MATCH($F2520,DB_FILM!$A:$A,0))</f>
        <v>6100000</v>
      </c>
      <c r="Q2520" s="5" t="s">
        <v>476</v>
      </c>
      <c r="R2520">
        <v>3.99</v>
      </c>
      <c r="S2520">
        <v>49</v>
      </c>
      <c r="T2520">
        <v>2</v>
      </c>
      <c r="U2520">
        <v>1012</v>
      </c>
      <c r="V2520">
        <v>1</v>
      </c>
      <c r="W2520" t="str">
        <f t="shared" si="78"/>
        <v>B</v>
      </c>
      <c r="X2520" t="s">
        <v>518</v>
      </c>
      <c r="Y2520">
        <v>0</v>
      </c>
      <c r="Z2520">
        <v>2.4700000000000002</v>
      </c>
      <c r="AA2520" s="6">
        <f t="shared" si="79"/>
        <v>1.52</v>
      </c>
    </row>
    <row r="2521" spans="1:27" x14ac:dyDescent="0.3">
      <c r="A2521" s="5">
        <v>42441</v>
      </c>
      <c r="B2521" s="5" t="s">
        <v>416</v>
      </c>
      <c r="C2521" s="5" t="s">
        <v>467</v>
      </c>
      <c r="D2521" s="5" t="s">
        <v>365</v>
      </c>
      <c r="E2521" t="s">
        <v>278</v>
      </c>
      <c r="F2521" s="5" t="s">
        <v>21</v>
      </c>
      <c r="G2521" s="5" t="str">
        <f>INDEX(DB_FILM!B:B,MATCH($F2521,DB_FILM!$A:$A,0))</f>
        <v>1999</v>
      </c>
      <c r="H2521" s="5" t="str">
        <f>INDEX(DB_FILM!C:C,MATCH($F2521,DB_FILM!$A:$A,0))</f>
        <v xml:space="preserve">VM18 </v>
      </c>
      <c r="I2521" s="9">
        <f>INDEX(DB_FILM!D:D,MATCH($F2521,DB_FILM!$A:$A,0))</f>
        <v>139</v>
      </c>
      <c r="J2521" s="5" t="str">
        <f>INDEX(DB_FILM!E:E,MATCH($F2521,DB_FILM!$A:$A,0))</f>
        <v>Drama</v>
      </c>
      <c r="K2521" s="6">
        <f>INDEX(DB_FILM!F:F,MATCH($F2521,DB_FILM!$A:$A,0))</f>
        <v>8.8000000000000007</v>
      </c>
      <c r="L2521" s="5" t="str">
        <f>INDEX(DB_FILM!G:G,MATCH($F2521,DB_FILM!$A:$A,0))</f>
        <v>An insomniac office worker and a devil-may-care soapmaker form an underground fight club that evolves into something much, much more.</v>
      </c>
      <c r="M2521" s="5" t="str">
        <f>INDEX(DB_FILM!H:H,MATCH($F2521,DB_FILM!$A:$A,0))</f>
        <v xml:space="preserve">David Fincher </v>
      </c>
      <c r="N2521" s="5" t="str">
        <f>INDEX(DB_FILM!I:I,MATCH($F2521,DB_FILM!$A:$A,0))</f>
        <v>Brad Pitt, Edward Norton, Meat Loaf, Zach Grenier</v>
      </c>
      <c r="O2521" s="7">
        <f>INDEX(DB_FILM!J:J,MATCH($F2521,DB_FILM!$A:$A,0))</f>
        <v>1591794</v>
      </c>
      <c r="P2521" s="7">
        <f>INDEX(DB_FILM!K:K,MATCH($F2521,DB_FILM!$A:$A,0))</f>
        <v>37030000</v>
      </c>
      <c r="Q2521" s="5" t="s">
        <v>476</v>
      </c>
      <c r="R2521">
        <v>3.99</v>
      </c>
      <c r="S2521">
        <v>4</v>
      </c>
      <c r="T2521">
        <v>2</v>
      </c>
      <c r="U2521">
        <v>1012</v>
      </c>
      <c r="V2521">
        <v>1</v>
      </c>
      <c r="W2521" t="str">
        <f t="shared" si="78"/>
        <v>B</v>
      </c>
      <c r="X2521" t="s">
        <v>585</v>
      </c>
      <c r="Y2521">
        <v>0</v>
      </c>
      <c r="Z2521">
        <v>2.75</v>
      </c>
      <c r="AA2521" s="6">
        <f t="shared" si="79"/>
        <v>1.2400000000000002</v>
      </c>
    </row>
    <row r="2522" spans="1:27" x14ac:dyDescent="0.3">
      <c r="A2522" s="5">
        <v>42441</v>
      </c>
      <c r="B2522" s="5" t="s">
        <v>416</v>
      </c>
      <c r="C2522" s="5" t="s">
        <v>467</v>
      </c>
      <c r="D2522" s="5" t="s">
        <v>365</v>
      </c>
      <c r="E2522" t="s">
        <v>278</v>
      </c>
      <c r="F2522" s="5" t="s">
        <v>43</v>
      </c>
      <c r="G2522" s="5" t="str">
        <f>INDEX(DB_FILM!B:B,MATCH($F2522,DB_FILM!$A:$A,0))</f>
        <v>1991</v>
      </c>
      <c r="H2522" s="5" t="str">
        <f>INDEX(DB_FILM!C:C,MATCH($F2522,DB_FILM!$A:$A,0))</f>
        <v xml:space="preserve">VM14 </v>
      </c>
      <c r="I2522" s="9">
        <f>INDEX(DB_FILM!D:D,MATCH($F2522,DB_FILM!$A:$A,0))</f>
        <v>118</v>
      </c>
      <c r="J2522" s="5" t="str">
        <f>INDEX(DB_FILM!E:E,MATCH($F2522,DB_FILM!$A:$A,0))</f>
        <v>Crime, Drama, Thriller</v>
      </c>
      <c r="K2522" s="6">
        <f>INDEX(DB_FILM!F:F,MATCH($F2522,DB_FILM!$A:$A,0))</f>
        <v>8.6</v>
      </c>
      <c r="L2522" s="5" t="str">
        <f>INDEX(DB_FILM!G:G,MATCH($F2522,DB_FILM!$A:$A,0))</f>
        <v>A young F.B.I. cadet must receive the help of an incarcerated and manipulative cannibal killer to help catch another serial killer, a madman who skins his victims.</v>
      </c>
      <c r="M2522" s="5" t="str">
        <f>INDEX(DB_FILM!H:H,MATCH($F2522,DB_FILM!$A:$A,0))</f>
        <v xml:space="preserve">Jonathan Demme </v>
      </c>
      <c r="N2522" s="5" t="str">
        <f>INDEX(DB_FILM!I:I,MATCH($F2522,DB_FILM!$A:$A,0))</f>
        <v>Jodie Foster, Anthony Hopkins, Lawrence A. Bonney, Kasi Lemmons</v>
      </c>
      <c r="O2522" s="7">
        <f>INDEX(DB_FILM!J:J,MATCH($F2522,DB_FILM!$A:$A,0))</f>
        <v>1064983</v>
      </c>
      <c r="P2522" s="7">
        <f>INDEX(DB_FILM!K:K,MATCH($F2522,DB_FILM!$A:$A,0))</f>
        <v>130740000.00000001</v>
      </c>
      <c r="Q2522" s="5" t="s">
        <v>474</v>
      </c>
      <c r="R2522">
        <v>5.99</v>
      </c>
      <c r="S2522">
        <v>16</v>
      </c>
      <c r="T2522">
        <v>1</v>
      </c>
      <c r="U2522">
        <v>1012</v>
      </c>
      <c r="V2522">
        <v>2</v>
      </c>
      <c r="W2522" t="str">
        <f t="shared" si="78"/>
        <v>A</v>
      </c>
      <c r="X2522" t="s">
        <v>533</v>
      </c>
      <c r="Y2522">
        <v>0</v>
      </c>
      <c r="Z2522">
        <v>2.99</v>
      </c>
      <c r="AA2522" s="6">
        <f t="shared" si="79"/>
        <v>3</v>
      </c>
    </row>
    <row r="2523" spans="1:27" x14ac:dyDescent="0.3">
      <c r="A2523" s="5">
        <v>42441</v>
      </c>
      <c r="B2523" s="5" t="s">
        <v>416</v>
      </c>
      <c r="C2523" s="5" t="s">
        <v>467</v>
      </c>
      <c r="D2523" s="5" t="s">
        <v>365</v>
      </c>
      <c r="E2523" t="s">
        <v>278</v>
      </c>
      <c r="F2523" s="5" t="s">
        <v>51</v>
      </c>
      <c r="G2523" s="5" t="str">
        <f>INDEX(DB_FILM!B:B,MATCH($F2523,DB_FILM!$A:$A,0))</f>
        <v>1998</v>
      </c>
      <c r="H2523" s="5" t="str">
        <f>INDEX(DB_FILM!C:C,MATCH($F2523,DB_FILM!$A:$A,0))</f>
        <v xml:space="preserve">VM14 </v>
      </c>
      <c r="I2523" s="9">
        <f>INDEX(DB_FILM!D:D,MATCH($F2523,DB_FILM!$A:$A,0))</f>
        <v>169</v>
      </c>
      <c r="J2523" s="5" t="str">
        <f>INDEX(DB_FILM!E:E,MATCH($F2523,DB_FILM!$A:$A,0))</f>
        <v>Drama, War</v>
      </c>
      <c r="K2523" s="6">
        <f>INDEX(DB_FILM!F:F,MATCH($F2523,DB_FILM!$A:$A,0))</f>
        <v>8.6</v>
      </c>
      <c r="L2523" s="5" t="str">
        <f>INDEX(DB_FILM!G:G,MATCH($F2523,DB_FILM!$A:$A,0))</f>
        <v>Following the Normandy Landings, a group of U.S. soldiers go behind enemy lines to retrieve a paratrooper whose brothers have been killed in action.</v>
      </c>
      <c r="M2523" s="5" t="str">
        <f>INDEX(DB_FILM!H:H,MATCH($F2523,DB_FILM!$A:$A,0))</f>
        <v xml:space="preserve">Steven Spielberg </v>
      </c>
      <c r="N2523" s="5" t="str">
        <f>INDEX(DB_FILM!I:I,MATCH($F2523,DB_FILM!$A:$A,0))</f>
        <v>Tom Hanks, Matt Damon, Tom Sizemore, Edward Burns</v>
      </c>
      <c r="O2523" s="7">
        <f>INDEX(DB_FILM!J:J,MATCH($F2523,DB_FILM!$A:$A,0))</f>
        <v>1047650</v>
      </c>
      <c r="P2523" s="7">
        <f>INDEX(DB_FILM!K:K,MATCH($F2523,DB_FILM!$A:$A,0))</f>
        <v>216540000</v>
      </c>
      <c r="Q2523" s="5" t="s">
        <v>474</v>
      </c>
      <c r="R2523">
        <v>5.99</v>
      </c>
      <c r="S2523">
        <v>20</v>
      </c>
      <c r="T2523">
        <v>1</v>
      </c>
      <c r="U2523">
        <v>1012</v>
      </c>
      <c r="V2523">
        <v>1</v>
      </c>
      <c r="W2523" t="str">
        <f t="shared" si="78"/>
        <v>A</v>
      </c>
      <c r="X2523" t="s">
        <v>597</v>
      </c>
      <c r="Y2523">
        <v>0</v>
      </c>
      <c r="Z2523">
        <v>3.17</v>
      </c>
      <c r="AA2523" s="6">
        <f t="shared" si="79"/>
        <v>2.8200000000000003</v>
      </c>
    </row>
    <row r="2524" spans="1:27" x14ac:dyDescent="0.3">
      <c r="A2524" s="5">
        <v>42442</v>
      </c>
      <c r="B2524" s="5" t="s">
        <v>398</v>
      </c>
      <c r="C2524" s="5" t="s">
        <v>459</v>
      </c>
      <c r="D2524" s="5" t="s">
        <v>366</v>
      </c>
      <c r="E2524" t="s">
        <v>268</v>
      </c>
      <c r="F2524" s="5" t="s">
        <v>95</v>
      </c>
      <c r="G2524" s="5" t="str">
        <f>INDEX(DB_FILM!B:B,MATCH($F2524,DB_FILM!$A:$A,0))</f>
        <v>2002</v>
      </c>
      <c r="H2524" s="5" t="str">
        <f>INDEX(DB_FILM!C:C,MATCH($F2524,DB_FILM!$A:$A,0))</f>
        <v xml:space="preserve">T </v>
      </c>
      <c r="I2524" s="9">
        <f>INDEX(DB_FILM!D:D,MATCH($F2524,DB_FILM!$A:$A,0))</f>
        <v>150</v>
      </c>
      <c r="J2524" s="5" t="str">
        <f>INDEX(DB_FILM!E:E,MATCH($F2524,DB_FILM!$A:$A,0))</f>
        <v>Biography, Drama, Music</v>
      </c>
      <c r="K2524" s="6">
        <f>INDEX(DB_FILM!F:F,MATCH($F2524,DB_FILM!$A:$A,0))</f>
        <v>8.5</v>
      </c>
      <c r="L2524" s="5" t="str">
        <f>INDEX(DB_FILM!G:G,MATCH($F2524,DB_FILM!$A:$A,0))</f>
        <v>A Polish Jewish musician struggles to survive the destruction of the Warsaw ghetto of World War II.</v>
      </c>
      <c r="M2524" s="5" t="str">
        <f>INDEX(DB_FILM!H:H,MATCH($F2524,DB_FILM!$A:$A,0))</f>
        <v xml:space="preserve">Roman Polanski </v>
      </c>
      <c r="N2524" s="5" t="str">
        <f>INDEX(DB_FILM!I:I,MATCH($F2524,DB_FILM!$A:$A,0))</f>
        <v>Adrien Brody, Thomas Kretschmann, Frank Finlay, Emilia Fox</v>
      </c>
      <c r="O2524" s="7">
        <f>INDEX(DB_FILM!J:J,MATCH($F2524,DB_FILM!$A:$A,0))</f>
        <v>602411</v>
      </c>
      <c r="P2524" s="7">
        <f>INDEX(DB_FILM!K:K,MATCH($F2524,DB_FILM!$A:$A,0))</f>
        <v>32570000</v>
      </c>
      <c r="Q2524" s="5" t="s">
        <v>476</v>
      </c>
      <c r="R2524">
        <v>7.99</v>
      </c>
      <c r="S2524">
        <v>44</v>
      </c>
      <c r="T2524">
        <v>2</v>
      </c>
      <c r="U2524">
        <v>1013</v>
      </c>
      <c r="V2524">
        <v>1</v>
      </c>
      <c r="W2524" t="str">
        <f t="shared" si="78"/>
        <v>B</v>
      </c>
      <c r="X2524" t="s">
        <v>492</v>
      </c>
      <c r="Y2524">
        <v>0</v>
      </c>
      <c r="Z2524">
        <v>5.51</v>
      </c>
      <c r="AA2524" s="6">
        <f t="shared" si="79"/>
        <v>2.4800000000000004</v>
      </c>
    </row>
    <row r="2525" spans="1:27" x14ac:dyDescent="0.3">
      <c r="A2525" s="5">
        <v>42442</v>
      </c>
      <c r="B2525" t="s">
        <v>398</v>
      </c>
      <c r="C2525" t="s">
        <v>459</v>
      </c>
      <c r="D2525" t="s">
        <v>366</v>
      </c>
      <c r="E2525" t="s">
        <v>268</v>
      </c>
      <c r="F2525" t="s">
        <v>49</v>
      </c>
      <c r="G2525" s="5" t="str">
        <f>INDEX(DB_FILM!B:B,MATCH($F2525,DB_FILM!$A:$A,0))</f>
        <v>1995</v>
      </c>
      <c r="H2525" s="5" t="str">
        <f>INDEX(DB_FILM!C:C,MATCH($F2525,DB_FILM!$A:$A,0))</f>
        <v xml:space="preserve">T </v>
      </c>
      <c r="I2525" s="9">
        <f>INDEX(DB_FILM!D:D,MATCH($F2525,DB_FILM!$A:$A,0))</f>
        <v>106</v>
      </c>
      <c r="J2525" s="5" t="str">
        <f>INDEX(DB_FILM!E:E,MATCH($F2525,DB_FILM!$A:$A,0))</f>
        <v>Crime, Mystery, Thriller</v>
      </c>
      <c r="K2525" s="6">
        <f>INDEX(DB_FILM!F:F,MATCH($F2525,DB_FILM!$A:$A,0))</f>
        <v>8.6</v>
      </c>
      <c r="L2525" s="5" t="str">
        <f>INDEX(DB_FILM!G:G,MATCH($F2525,DB_FILM!$A:$A,0))</f>
        <v>A sole survivor tells of the twisty events leading up to a horrific gun battle on a boat, which began when five criminals met at a seemingly random police lineup.</v>
      </c>
      <c r="M2525" s="5" t="str">
        <f>INDEX(DB_FILM!H:H,MATCH($F2525,DB_FILM!$A:$A,0))</f>
        <v xml:space="preserve">Bryan Singer </v>
      </c>
      <c r="N2525" s="5" t="str">
        <f>INDEX(DB_FILM!I:I,MATCH($F2525,DB_FILM!$A:$A,0))</f>
        <v>Kevin Spacey, Gabriel Byrne, Chazz Palminteri, Stephen Baldwin</v>
      </c>
      <c r="O2525" s="7">
        <f>INDEX(DB_FILM!J:J,MATCH($F2525,DB_FILM!$A:$A,0))</f>
        <v>863953</v>
      </c>
      <c r="P2525" s="7">
        <f>INDEX(DB_FILM!K:K,MATCH($F2525,DB_FILM!$A:$A,0))</f>
        <v>23340000</v>
      </c>
      <c r="Q2525" t="s">
        <v>476</v>
      </c>
      <c r="R2525">
        <v>9.99</v>
      </c>
      <c r="S2525">
        <v>19</v>
      </c>
      <c r="T2525">
        <v>2</v>
      </c>
      <c r="U2525">
        <v>1013</v>
      </c>
      <c r="V2525">
        <v>2</v>
      </c>
      <c r="W2525" t="str">
        <f t="shared" si="78"/>
        <v>B</v>
      </c>
      <c r="X2525" t="s">
        <v>631</v>
      </c>
      <c r="Y2525">
        <v>0</v>
      </c>
      <c r="Z2525">
        <v>6.79</v>
      </c>
      <c r="AA2525" s="6">
        <f t="shared" si="79"/>
        <v>3.2</v>
      </c>
    </row>
    <row r="2526" spans="1:27" x14ac:dyDescent="0.3">
      <c r="A2526" s="5">
        <v>42442</v>
      </c>
      <c r="B2526" t="s">
        <v>407</v>
      </c>
      <c r="C2526" t="s">
        <v>458</v>
      </c>
      <c r="D2526" t="s">
        <v>306</v>
      </c>
      <c r="E2526" t="s">
        <v>307</v>
      </c>
      <c r="F2526" t="s">
        <v>31</v>
      </c>
      <c r="G2526" s="5" t="str">
        <f>INDEX(DB_FILM!B:B,MATCH($F2526,DB_FILM!$A:$A,0))</f>
        <v>2002</v>
      </c>
      <c r="H2526" s="5" t="str">
        <f>INDEX(DB_FILM!C:C,MATCH($F2526,DB_FILM!$A:$A,0))</f>
        <v xml:space="preserve">T </v>
      </c>
      <c r="I2526" s="9">
        <f>INDEX(DB_FILM!D:D,MATCH($F2526,DB_FILM!$A:$A,0))</f>
        <v>179</v>
      </c>
      <c r="J2526" s="5" t="str">
        <f>INDEX(DB_FILM!E:E,MATCH($F2526,DB_FILM!$A:$A,0))</f>
        <v>Adventure, Drama, Fantasy</v>
      </c>
      <c r="K2526" s="6">
        <f>INDEX(DB_FILM!F:F,MATCH($F2526,DB_FILM!$A:$A,0))</f>
        <v>8.6999999999999993</v>
      </c>
      <c r="L2526" s="5" t="str">
        <f>INDEX(DB_FILM!G:G,MATCH($F2526,DB_FILM!$A:$A,0))</f>
        <v>While Frodo and Sam edge closer to Mordor with the help of the shifty Gollum, the divided fellowship makes a stand against Sauron's new ally, Saruman, and his hordes of Isengard.</v>
      </c>
      <c r="M2526" s="5" t="str">
        <f>INDEX(DB_FILM!H:H,MATCH($F2526,DB_FILM!$A:$A,0))</f>
        <v xml:space="preserve">Peter Jackson </v>
      </c>
      <c r="N2526" s="5" t="str">
        <f>INDEX(DB_FILM!I:I,MATCH($F2526,DB_FILM!$A:$A,0))</f>
        <v>Elijah Wood, Ian McKellen, Viggo Mortensen, Orlando Bloom</v>
      </c>
      <c r="O2526" s="7">
        <f>INDEX(DB_FILM!J:J,MATCH($F2526,DB_FILM!$A:$A,0))</f>
        <v>1280806</v>
      </c>
      <c r="P2526" s="7">
        <f>INDEX(DB_FILM!K:K,MATCH($F2526,DB_FILM!$A:$A,0))</f>
        <v>342550000</v>
      </c>
      <c r="Q2526" t="s">
        <v>476</v>
      </c>
      <c r="R2526">
        <v>5.99</v>
      </c>
      <c r="S2526">
        <v>9</v>
      </c>
      <c r="T2526">
        <v>2</v>
      </c>
      <c r="U2526">
        <v>1014</v>
      </c>
      <c r="V2526">
        <v>1</v>
      </c>
      <c r="W2526" t="str">
        <f t="shared" si="78"/>
        <v>B</v>
      </c>
      <c r="X2526" t="s">
        <v>613</v>
      </c>
      <c r="Y2526">
        <v>5</v>
      </c>
      <c r="Z2526">
        <v>4.1900000000000004</v>
      </c>
      <c r="AA2526" s="6">
        <f t="shared" si="79"/>
        <v>1.7999999999999998</v>
      </c>
    </row>
    <row r="2527" spans="1:27" x14ac:dyDescent="0.3">
      <c r="A2527" s="5">
        <v>42443</v>
      </c>
      <c r="B2527" s="5" t="s">
        <v>411</v>
      </c>
      <c r="C2527" s="5" t="s">
        <v>451</v>
      </c>
      <c r="D2527" s="5" t="s">
        <v>306</v>
      </c>
      <c r="E2527" t="s">
        <v>307</v>
      </c>
      <c r="F2527" t="s">
        <v>53</v>
      </c>
      <c r="G2527" s="5" t="str">
        <f>INDEX(DB_FILM!B:B,MATCH($F2527,DB_FILM!$A:$A,0))</f>
        <v>2001</v>
      </c>
      <c r="H2527" s="5" t="str">
        <f>INDEX(DB_FILM!C:C,MATCH($F2527,DB_FILM!$A:$A,0))</f>
        <v xml:space="preserve">T </v>
      </c>
      <c r="I2527" s="9">
        <f>INDEX(DB_FILM!D:D,MATCH($F2527,DB_FILM!$A:$A,0))</f>
        <v>125</v>
      </c>
      <c r="J2527" s="5" t="str">
        <f>INDEX(DB_FILM!E:E,MATCH($F2527,DB_FILM!$A:$A,0))</f>
        <v>Animation, Adventure, Family</v>
      </c>
      <c r="K2527" s="6">
        <f>INDEX(DB_FILM!F:F,MATCH($F2527,DB_FILM!$A:$A,0))</f>
        <v>8.6</v>
      </c>
      <c r="L2527" s="5" t="str">
        <f>INDEX(DB_FILM!G:G,MATCH($F2527,DB_FILM!$A:$A,0))</f>
        <v>During her family's move to the suburbs, a sullen 10-year-old girl wanders into a world ruled by gods, witches, and spirits, and where humans are changed into beasts.</v>
      </c>
      <c r="M2527" s="5" t="str">
        <f>INDEX(DB_FILM!H:H,MATCH($F2527,DB_FILM!$A:$A,0))</f>
        <v xml:space="preserve">Hayao Miyazaki, Kirk Wise </v>
      </c>
      <c r="N2527" s="5" t="str">
        <f>INDEX(DB_FILM!I:I,MATCH($F2527,DB_FILM!$A:$A,0))</f>
        <v>Daveigh Chase, Suzanne Pleshette, Miyu Irino, Rumi Hiiragi</v>
      </c>
      <c r="O2527" s="7">
        <f>INDEX(DB_FILM!J:J,MATCH($F2527,DB_FILM!$A:$A,0))</f>
        <v>521082</v>
      </c>
      <c r="P2527" s="7">
        <f>INDEX(DB_FILM!K:K,MATCH($F2527,DB_FILM!$A:$A,0))</f>
        <v>10060000</v>
      </c>
      <c r="Q2527" s="5" t="s">
        <v>475</v>
      </c>
      <c r="R2527">
        <v>7.99</v>
      </c>
      <c r="S2527">
        <v>3</v>
      </c>
      <c r="T2527">
        <v>3</v>
      </c>
      <c r="U2527">
        <v>1015</v>
      </c>
      <c r="V2527">
        <v>1</v>
      </c>
      <c r="W2527" t="str">
        <f t="shared" si="78"/>
        <v>C</v>
      </c>
      <c r="X2527" t="s">
        <v>517</v>
      </c>
      <c r="Y2527">
        <v>0</v>
      </c>
      <c r="Z2527">
        <v>6.63</v>
      </c>
      <c r="AA2527" s="6">
        <f t="shared" si="79"/>
        <v>1.3600000000000003</v>
      </c>
    </row>
    <row r="2528" spans="1:27" x14ac:dyDescent="0.3">
      <c r="A2528" s="5">
        <v>42443</v>
      </c>
      <c r="B2528" s="5" t="s">
        <v>411</v>
      </c>
      <c r="C2528" s="5" t="s">
        <v>451</v>
      </c>
      <c r="D2528" s="5" t="s">
        <v>306</v>
      </c>
      <c r="E2528" t="s">
        <v>307</v>
      </c>
      <c r="F2528" s="5" t="s">
        <v>21</v>
      </c>
      <c r="G2528" s="5" t="str">
        <f>INDEX(DB_FILM!B:B,MATCH($F2528,DB_FILM!$A:$A,0))</f>
        <v>1999</v>
      </c>
      <c r="H2528" s="5" t="str">
        <f>INDEX(DB_FILM!C:C,MATCH($F2528,DB_FILM!$A:$A,0))</f>
        <v xml:space="preserve">VM18 </v>
      </c>
      <c r="I2528" s="9">
        <f>INDEX(DB_FILM!D:D,MATCH($F2528,DB_FILM!$A:$A,0))</f>
        <v>139</v>
      </c>
      <c r="J2528" s="5" t="str">
        <f>INDEX(DB_FILM!E:E,MATCH($F2528,DB_FILM!$A:$A,0))</f>
        <v>Drama</v>
      </c>
      <c r="K2528" s="6">
        <f>INDEX(DB_FILM!F:F,MATCH($F2528,DB_FILM!$A:$A,0))</f>
        <v>8.8000000000000007</v>
      </c>
      <c r="L2528" s="5" t="str">
        <f>INDEX(DB_FILM!G:G,MATCH($F2528,DB_FILM!$A:$A,0))</f>
        <v>An insomniac office worker and a devil-may-care soapmaker form an underground fight club that evolves into something much, much more.</v>
      </c>
      <c r="M2528" s="5" t="str">
        <f>INDEX(DB_FILM!H:H,MATCH($F2528,DB_FILM!$A:$A,0))</f>
        <v xml:space="preserve">David Fincher </v>
      </c>
      <c r="N2528" s="5" t="str">
        <f>INDEX(DB_FILM!I:I,MATCH($F2528,DB_FILM!$A:$A,0))</f>
        <v>Brad Pitt, Edward Norton, Meat Loaf, Zach Grenier</v>
      </c>
      <c r="O2528" s="7">
        <f>INDEX(DB_FILM!J:J,MATCH($F2528,DB_FILM!$A:$A,0))</f>
        <v>1591794</v>
      </c>
      <c r="P2528" s="7">
        <f>INDEX(DB_FILM!K:K,MATCH($F2528,DB_FILM!$A:$A,0))</f>
        <v>37030000</v>
      </c>
      <c r="Q2528" s="5" t="s">
        <v>475</v>
      </c>
      <c r="R2528">
        <v>9.99</v>
      </c>
      <c r="S2528">
        <v>4</v>
      </c>
      <c r="T2528">
        <v>3</v>
      </c>
      <c r="U2528">
        <v>1015</v>
      </c>
      <c r="V2528">
        <v>2</v>
      </c>
      <c r="W2528" t="str">
        <f t="shared" si="78"/>
        <v>C</v>
      </c>
      <c r="X2528" t="s">
        <v>627</v>
      </c>
      <c r="Y2528">
        <v>0</v>
      </c>
      <c r="Z2528">
        <v>6.99</v>
      </c>
      <c r="AA2528" s="6">
        <f t="shared" si="79"/>
        <v>3</v>
      </c>
    </row>
    <row r="2529" spans="1:27" x14ac:dyDescent="0.3">
      <c r="A2529" s="5">
        <v>42443</v>
      </c>
      <c r="B2529" s="5" t="s">
        <v>411</v>
      </c>
      <c r="C2529" s="5" t="s">
        <v>451</v>
      </c>
      <c r="D2529" s="5" t="s">
        <v>306</v>
      </c>
      <c r="E2529" t="s">
        <v>307</v>
      </c>
      <c r="F2529" s="5" t="s">
        <v>13</v>
      </c>
      <c r="G2529" s="5" t="str">
        <f>INDEX(DB_FILM!B:B,MATCH($F2529,DB_FILM!$A:$A,0))</f>
        <v>1966</v>
      </c>
      <c r="H2529" s="5" t="str">
        <f>INDEX(DB_FILM!C:C,MATCH($F2529,DB_FILM!$A:$A,0))</f>
        <v xml:space="preserve">VM14 </v>
      </c>
      <c r="I2529" s="9">
        <f>INDEX(DB_FILM!D:D,MATCH($F2529,DB_FILM!$A:$A,0))</f>
        <v>161</v>
      </c>
      <c r="J2529" s="5" t="str">
        <f>INDEX(DB_FILM!E:E,MATCH($F2529,DB_FILM!$A:$A,0))</f>
        <v>Western</v>
      </c>
      <c r="K2529" s="6">
        <f>INDEX(DB_FILM!F:F,MATCH($F2529,DB_FILM!$A:$A,0))</f>
        <v>8.9</v>
      </c>
      <c r="L2529" s="5" t="str">
        <f>INDEX(DB_FILM!G:G,MATCH($F2529,DB_FILM!$A:$A,0))</f>
        <v>A bounty hunting scam joins two men in an uneasy alliance against a third in a race to find a fortune in gold buried in a remote cemetery.</v>
      </c>
      <c r="M2529" s="5" t="str">
        <f>INDEX(DB_FILM!H:H,MATCH($F2529,DB_FILM!$A:$A,0))</f>
        <v xml:space="preserve">Sergio Leone </v>
      </c>
      <c r="N2529" s="5" t="str">
        <f>INDEX(DB_FILM!I:I,MATCH($F2529,DB_FILM!$A:$A,0))</f>
        <v>Clint Eastwood, Eli Wallach, Lee Van Cleef, Aldo Giuffrè</v>
      </c>
      <c r="O2529" s="7">
        <f>INDEX(DB_FILM!J:J,MATCH($F2529,DB_FILM!$A:$A,0))</f>
        <v>589413</v>
      </c>
      <c r="P2529" s="7">
        <f>INDEX(DB_FILM!K:K,MATCH($F2529,DB_FILM!$A:$A,0))</f>
        <v>6100000</v>
      </c>
      <c r="Q2529" s="5" t="s">
        <v>475</v>
      </c>
      <c r="R2529">
        <v>5.99</v>
      </c>
      <c r="S2529">
        <v>49</v>
      </c>
      <c r="T2529">
        <v>3</v>
      </c>
      <c r="U2529">
        <v>1015</v>
      </c>
      <c r="V2529">
        <v>1</v>
      </c>
      <c r="W2529" t="str">
        <f t="shared" si="78"/>
        <v>C</v>
      </c>
      <c r="X2529" t="s">
        <v>490</v>
      </c>
      <c r="Y2529">
        <v>0</v>
      </c>
      <c r="Z2529">
        <v>4.8499999999999996</v>
      </c>
      <c r="AA2529" s="6">
        <f t="shared" si="79"/>
        <v>1.1400000000000006</v>
      </c>
    </row>
    <row r="2530" spans="1:27" x14ac:dyDescent="0.3">
      <c r="A2530" s="5">
        <v>42443</v>
      </c>
      <c r="B2530" t="s">
        <v>411</v>
      </c>
      <c r="C2530" t="s">
        <v>451</v>
      </c>
      <c r="D2530" t="s">
        <v>306</v>
      </c>
      <c r="E2530" t="s">
        <v>307</v>
      </c>
      <c r="F2530" t="s">
        <v>19</v>
      </c>
      <c r="G2530" s="5" t="str">
        <f>INDEX(DB_FILM!B:B,MATCH($F2530,DB_FILM!$A:$A,0))</f>
        <v>2001</v>
      </c>
      <c r="H2530" s="5" t="str">
        <f>INDEX(DB_FILM!C:C,MATCH($F2530,DB_FILM!$A:$A,0))</f>
        <v xml:space="preserve">T </v>
      </c>
      <c r="I2530" s="9">
        <f>INDEX(DB_FILM!D:D,MATCH($F2530,DB_FILM!$A:$A,0))</f>
        <v>178</v>
      </c>
      <c r="J2530" s="5" t="str">
        <f>INDEX(DB_FILM!E:E,MATCH($F2530,DB_FILM!$A:$A,0))</f>
        <v>Adventure, Drama, Fantasy</v>
      </c>
      <c r="K2530" s="6">
        <f>INDEX(DB_FILM!F:F,MATCH($F2530,DB_FILM!$A:$A,0))</f>
        <v>8.8000000000000007</v>
      </c>
      <c r="L2530" s="5" t="str">
        <f>INDEX(DB_FILM!G:G,MATCH($F2530,DB_FILM!$A:$A,0))</f>
        <v>A meek Hobbit from the Shire and eight companions set out on a journey to destroy the powerful One Ring and save Middle-earth from the Dark Lord Sauron.</v>
      </c>
      <c r="M2530" s="5" t="str">
        <f>INDEX(DB_FILM!H:H,MATCH($F2530,DB_FILM!$A:$A,0))</f>
        <v xml:space="preserve">Peter Jackson </v>
      </c>
      <c r="N2530" s="5" t="str">
        <f>INDEX(DB_FILM!I:I,MATCH($F2530,DB_FILM!$A:$A,0))</f>
        <v>Elijah Wood, Ian McKellen, Orlando Bloom, Sean Bean</v>
      </c>
      <c r="O2530" s="7">
        <f>INDEX(DB_FILM!J:J,MATCH($F2530,DB_FILM!$A:$A,0))</f>
        <v>1433603</v>
      </c>
      <c r="P2530" s="7">
        <f>INDEX(DB_FILM!K:K,MATCH($F2530,DB_FILM!$A:$A,0))</f>
        <v>315540000</v>
      </c>
      <c r="Q2530" t="s">
        <v>476</v>
      </c>
      <c r="R2530">
        <v>7.99</v>
      </c>
      <c r="S2530">
        <v>3</v>
      </c>
      <c r="T2530">
        <v>2</v>
      </c>
      <c r="U2530">
        <v>1015</v>
      </c>
      <c r="V2530">
        <v>2</v>
      </c>
      <c r="W2530" t="str">
        <f t="shared" si="78"/>
        <v>B</v>
      </c>
      <c r="X2530" t="s">
        <v>491</v>
      </c>
      <c r="Y2530">
        <v>5</v>
      </c>
      <c r="Z2530">
        <v>5.51</v>
      </c>
      <c r="AA2530" s="6">
        <f t="shared" si="79"/>
        <v>2.4800000000000004</v>
      </c>
    </row>
    <row r="2531" spans="1:27" x14ac:dyDescent="0.3">
      <c r="A2531" s="5">
        <v>42443</v>
      </c>
      <c r="B2531" t="s">
        <v>407</v>
      </c>
      <c r="C2531" t="s">
        <v>459</v>
      </c>
      <c r="D2531" t="s">
        <v>292</v>
      </c>
      <c r="E2531" t="s">
        <v>293</v>
      </c>
      <c r="F2531" t="s">
        <v>37</v>
      </c>
      <c r="G2531" s="5" t="str">
        <f>INDEX(DB_FILM!B:B,MATCH($F2531,DB_FILM!$A:$A,0))</f>
        <v>2018</v>
      </c>
      <c r="H2531" s="5" t="str">
        <f>INDEX(DB_FILM!C:C,MATCH($F2531,DB_FILM!$A:$A,0))</f>
        <v xml:space="preserve">T </v>
      </c>
      <c r="I2531" s="9">
        <f>INDEX(DB_FILM!D:D,MATCH($F2531,DB_FILM!$A:$A,0))</f>
        <v>149</v>
      </c>
      <c r="J2531" s="5" t="str">
        <f>INDEX(DB_FILM!E:E,MATCH($F2531,DB_FILM!$A:$A,0))</f>
        <v>Action, Adventure, Fantasy</v>
      </c>
      <c r="K2531" s="6">
        <f>INDEX(DB_FILM!F:F,MATCH($F2531,DB_FILM!$A:$A,0))</f>
        <v>8.6</v>
      </c>
      <c r="L2531" s="5" t="str">
        <f>INDEX(DB_FILM!G:G,MATCH($F2531,DB_FILM!$A:$A,0))</f>
        <v>The Avengers and their allies must be willing to sacrifice all in an attempt to defeat the powerful Thanos before his blitz of devastation and ruin puts an end to the universe.</v>
      </c>
      <c r="M2531" s="5" t="str">
        <f>INDEX(DB_FILM!H:H,MATCH($F2531,DB_FILM!$A:$A,0))</f>
        <v xml:space="preserve">Anthony Russo, Joe Russo </v>
      </c>
      <c r="N2531" s="5" t="str">
        <f>INDEX(DB_FILM!I:I,MATCH($F2531,DB_FILM!$A:$A,0))</f>
        <v>Robert Downey Jr., Chris Hemsworth, Mark Ruffalo, Chris Evans</v>
      </c>
      <c r="O2531" s="7">
        <f>INDEX(DB_FILM!J:J,MATCH($F2531,DB_FILM!$A:$A,0))</f>
        <v>461893</v>
      </c>
      <c r="P2531" s="7">
        <f>INDEX(DB_FILM!K:K,MATCH($F2531,DB_FILM!$A:$A,0))</f>
        <v>678630000</v>
      </c>
      <c r="Q2531" t="s">
        <v>476</v>
      </c>
      <c r="R2531">
        <v>9.99</v>
      </c>
      <c r="S2531">
        <v>13</v>
      </c>
      <c r="T2531">
        <v>2</v>
      </c>
      <c r="U2531">
        <v>1016</v>
      </c>
      <c r="V2531">
        <v>1</v>
      </c>
      <c r="W2531" t="str">
        <f t="shared" si="78"/>
        <v>B</v>
      </c>
      <c r="X2531" t="s">
        <v>553</v>
      </c>
      <c r="Y2531">
        <v>0</v>
      </c>
      <c r="Z2531">
        <v>5.99</v>
      </c>
      <c r="AA2531" s="6">
        <f t="shared" si="79"/>
        <v>4</v>
      </c>
    </row>
    <row r="2532" spans="1:27" x14ac:dyDescent="0.3">
      <c r="A2532" s="5">
        <v>42443</v>
      </c>
      <c r="B2532" t="s">
        <v>406</v>
      </c>
      <c r="C2532" t="s">
        <v>452</v>
      </c>
      <c r="D2532" t="s">
        <v>289</v>
      </c>
      <c r="E2532" t="s">
        <v>290</v>
      </c>
      <c r="F2532" t="s">
        <v>37</v>
      </c>
      <c r="G2532" s="5" t="str">
        <f>INDEX(DB_FILM!B:B,MATCH($F2532,DB_FILM!$A:$A,0))</f>
        <v>2018</v>
      </c>
      <c r="H2532" s="5" t="str">
        <f>INDEX(DB_FILM!C:C,MATCH($F2532,DB_FILM!$A:$A,0))</f>
        <v xml:space="preserve">T </v>
      </c>
      <c r="I2532" s="9">
        <f>INDEX(DB_FILM!D:D,MATCH($F2532,DB_FILM!$A:$A,0))</f>
        <v>149</v>
      </c>
      <c r="J2532" s="5" t="str">
        <f>INDEX(DB_FILM!E:E,MATCH($F2532,DB_FILM!$A:$A,0))</f>
        <v>Action, Adventure, Fantasy</v>
      </c>
      <c r="K2532" s="6">
        <f>INDEX(DB_FILM!F:F,MATCH($F2532,DB_FILM!$A:$A,0))</f>
        <v>8.6</v>
      </c>
      <c r="L2532" s="5" t="str">
        <f>INDEX(DB_FILM!G:G,MATCH($F2532,DB_FILM!$A:$A,0))</f>
        <v>The Avengers and their allies must be willing to sacrifice all in an attempt to defeat the powerful Thanos before his blitz of devastation and ruin puts an end to the universe.</v>
      </c>
      <c r="M2532" s="5" t="str">
        <f>INDEX(DB_FILM!H:H,MATCH($F2532,DB_FILM!$A:$A,0))</f>
        <v xml:space="preserve">Anthony Russo, Joe Russo </v>
      </c>
      <c r="N2532" s="5" t="str">
        <f>INDEX(DB_FILM!I:I,MATCH($F2532,DB_FILM!$A:$A,0))</f>
        <v>Robert Downey Jr., Chris Hemsworth, Mark Ruffalo, Chris Evans</v>
      </c>
      <c r="O2532" s="7">
        <f>INDEX(DB_FILM!J:J,MATCH($F2532,DB_FILM!$A:$A,0))</f>
        <v>461893</v>
      </c>
      <c r="P2532" s="7">
        <f>INDEX(DB_FILM!K:K,MATCH($F2532,DB_FILM!$A:$A,0))</f>
        <v>678630000</v>
      </c>
      <c r="Q2532" t="s">
        <v>475</v>
      </c>
      <c r="R2532">
        <v>7.99</v>
      </c>
      <c r="S2532">
        <v>13</v>
      </c>
      <c r="T2532">
        <v>3</v>
      </c>
      <c r="U2532">
        <v>1017</v>
      </c>
      <c r="V2532">
        <v>3</v>
      </c>
      <c r="W2532" t="str">
        <f t="shared" si="78"/>
        <v>C</v>
      </c>
      <c r="X2532" t="s">
        <v>620</v>
      </c>
      <c r="Y2532">
        <v>0</v>
      </c>
      <c r="Z2532">
        <v>6.55</v>
      </c>
      <c r="AA2532" s="6">
        <f t="shared" si="79"/>
        <v>1.4400000000000004</v>
      </c>
    </row>
    <row r="2533" spans="1:27" x14ac:dyDescent="0.3">
      <c r="A2533" s="5">
        <v>42443</v>
      </c>
      <c r="B2533" s="5" t="s">
        <v>406</v>
      </c>
      <c r="C2533" s="5" t="s">
        <v>452</v>
      </c>
      <c r="D2533" s="5" t="s">
        <v>289</v>
      </c>
      <c r="E2533" t="s">
        <v>290</v>
      </c>
      <c r="F2533" s="5" t="s">
        <v>63</v>
      </c>
      <c r="G2533" s="5" t="str">
        <f>INDEX(DB_FILM!B:B,MATCH($F2533,DB_FILM!$A:$A,0))</f>
        <v>2006</v>
      </c>
      <c r="H2533" s="5" t="str">
        <f>INDEX(DB_FILM!C:C,MATCH($F2533,DB_FILM!$A:$A,0))</f>
        <v xml:space="preserve">T </v>
      </c>
      <c r="I2533" s="9">
        <f>INDEX(DB_FILM!D:D,MATCH($F2533,DB_FILM!$A:$A,0))</f>
        <v>151</v>
      </c>
      <c r="J2533" s="5" t="str">
        <f>INDEX(DB_FILM!E:E,MATCH($F2533,DB_FILM!$A:$A,0))</f>
        <v>Crime, Drama, Thriller</v>
      </c>
      <c r="K2533" s="6">
        <f>INDEX(DB_FILM!F:F,MATCH($F2533,DB_FILM!$A:$A,0))</f>
        <v>8.5</v>
      </c>
      <c r="L2533" s="5" t="str">
        <f>INDEX(DB_FILM!G:G,MATCH($F2533,DB_FILM!$A:$A,0))</f>
        <v>An undercover cop and a mole in the police attempt to identify each other while infiltrating an Irish gang in South Boston.</v>
      </c>
      <c r="M2533" s="5" t="str">
        <f>INDEX(DB_FILM!H:H,MATCH($F2533,DB_FILM!$A:$A,0))</f>
        <v xml:space="preserve">Martin Scorsese </v>
      </c>
      <c r="N2533" s="5" t="str">
        <f>INDEX(DB_FILM!I:I,MATCH($F2533,DB_FILM!$A:$A,0))</f>
        <v>Leonardo DiCaprio, Matt Damon, Jack Nicholson, Mark Wahlberg</v>
      </c>
      <c r="O2533" s="7">
        <f>INDEX(DB_FILM!J:J,MATCH($F2533,DB_FILM!$A:$A,0))</f>
        <v>1023002</v>
      </c>
      <c r="P2533" s="7">
        <f>INDEX(DB_FILM!K:K,MATCH($F2533,DB_FILM!$A:$A,0))</f>
        <v>132380000</v>
      </c>
      <c r="Q2533" s="5" t="s">
        <v>474</v>
      </c>
      <c r="R2533">
        <v>1.99</v>
      </c>
      <c r="S2533">
        <v>27</v>
      </c>
      <c r="T2533">
        <v>1</v>
      </c>
      <c r="U2533">
        <v>1017</v>
      </c>
      <c r="V2533">
        <v>1</v>
      </c>
      <c r="W2533" t="str">
        <f t="shared" si="78"/>
        <v>A</v>
      </c>
      <c r="X2533" t="s">
        <v>497</v>
      </c>
      <c r="Y2533">
        <v>0</v>
      </c>
      <c r="Z2533">
        <v>1.25</v>
      </c>
      <c r="AA2533" s="6">
        <f t="shared" si="79"/>
        <v>0.74</v>
      </c>
    </row>
    <row r="2534" spans="1:27" x14ac:dyDescent="0.3">
      <c r="A2534" s="5">
        <v>42443</v>
      </c>
      <c r="B2534" s="5" t="s">
        <v>406</v>
      </c>
      <c r="C2534" s="5" t="s">
        <v>452</v>
      </c>
      <c r="D2534" s="5" t="s">
        <v>289</v>
      </c>
      <c r="E2534" t="s">
        <v>290</v>
      </c>
      <c r="F2534" s="5" t="s">
        <v>53</v>
      </c>
      <c r="G2534" s="5" t="str">
        <f>INDEX(DB_FILM!B:B,MATCH($F2534,DB_FILM!$A:$A,0))</f>
        <v>2001</v>
      </c>
      <c r="H2534" s="5" t="str">
        <f>INDEX(DB_FILM!C:C,MATCH($F2534,DB_FILM!$A:$A,0))</f>
        <v xml:space="preserve">T </v>
      </c>
      <c r="I2534" s="9">
        <f>INDEX(DB_FILM!D:D,MATCH($F2534,DB_FILM!$A:$A,0))</f>
        <v>125</v>
      </c>
      <c r="J2534" s="5" t="str">
        <f>INDEX(DB_FILM!E:E,MATCH($F2534,DB_FILM!$A:$A,0))</f>
        <v>Animation, Adventure, Family</v>
      </c>
      <c r="K2534" s="6">
        <f>INDEX(DB_FILM!F:F,MATCH($F2534,DB_FILM!$A:$A,0))</f>
        <v>8.6</v>
      </c>
      <c r="L2534" s="5" t="str">
        <f>INDEX(DB_FILM!G:G,MATCH($F2534,DB_FILM!$A:$A,0))</f>
        <v>During her family's move to the suburbs, a sullen 10-year-old girl wanders into a world ruled by gods, witches, and spirits, and where humans are changed into beasts.</v>
      </c>
      <c r="M2534" s="5" t="str">
        <f>INDEX(DB_FILM!H:H,MATCH($F2534,DB_FILM!$A:$A,0))</f>
        <v xml:space="preserve">Hayao Miyazaki, Kirk Wise </v>
      </c>
      <c r="N2534" s="5" t="str">
        <f>INDEX(DB_FILM!I:I,MATCH($F2534,DB_FILM!$A:$A,0))</f>
        <v>Daveigh Chase, Suzanne Pleshette, Miyu Irino, Rumi Hiiragi</v>
      </c>
      <c r="O2534" s="7">
        <f>INDEX(DB_FILM!J:J,MATCH($F2534,DB_FILM!$A:$A,0))</f>
        <v>521082</v>
      </c>
      <c r="P2534" s="7">
        <f>INDEX(DB_FILM!K:K,MATCH($F2534,DB_FILM!$A:$A,0))</f>
        <v>10060000</v>
      </c>
      <c r="Q2534" s="5" t="s">
        <v>476</v>
      </c>
      <c r="R2534">
        <v>3.99</v>
      </c>
      <c r="S2534">
        <v>21</v>
      </c>
      <c r="T2534">
        <v>2</v>
      </c>
      <c r="U2534">
        <v>1017</v>
      </c>
      <c r="V2534">
        <v>1</v>
      </c>
      <c r="W2534" t="str">
        <f t="shared" si="78"/>
        <v>B</v>
      </c>
      <c r="X2534" t="s">
        <v>595</v>
      </c>
      <c r="Y2534">
        <v>0</v>
      </c>
      <c r="Z2534">
        <v>2.19</v>
      </c>
      <c r="AA2534" s="6">
        <f t="shared" si="79"/>
        <v>1.8000000000000003</v>
      </c>
    </row>
    <row r="2535" spans="1:27" x14ac:dyDescent="0.3">
      <c r="A2535" s="5">
        <v>42445</v>
      </c>
      <c r="B2535" s="5" t="s">
        <v>406</v>
      </c>
      <c r="C2535" s="5" t="s">
        <v>466</v>
      </c>
      <c r="D2535" s="5" t="s">
        <v>366</v>
      </c>
      <c r="E2535" t="s">
        <v>268</v>
      </c>
      <c r="F2535" s="5" t="s">
        <v>17</v>
      </c>
      <c r="G2535" s="5" t="str">
        <f>INDEX(DB_FILM!B:B,MATCH($F2535,DB_FILM!$A:$A,0))</f>
        <v>2010</v>
      </c>
      <c r="H2535" s="5" t="str">
        <f>INDEX(DB_FILM!C:C,MATCH($F2535,DB_FILM!$A:$A,0))</f>
        <v xml:space="preserve">T </v>
      </c>
      <c r="I2535" s="9">
        <f>INDEX(DB_FILM!D:D,MATCH($F2535,DB_FILM!$A:$A,0))</f>
        <v>148</v>
      </c>
      <c r="J2535" s="5" t="str">
        <f>INDEX(DB_FILM!E:E,MATCH($F2535,DB_FILM!$A:$A,0))</f>
        <v>Action, Adventure, Sci-Fi</v>
      </c>
      <c r="K2535" s="6">
        <f>INDEX(DB_FILM!F:F,MATCH($F2535,DB_FILM!$A:$A,0))</f>
        <v>8.8000000000000007</v>
      </c>
      <c r="L2535" s="5" t="str">
        <f>INDEX(DB_FILM!G:G,MATCH($F2535,DB_FILM!$A:$A,0))</f>
        <v>A thief who steals corporate secrets through the use of dream-sharing technology is given the inverse task of planting an idea into the mind of a CEO.</v>
      </c>
      <c r="M2535" s="5" t="str">
        <f>INDEX(DB_FILM!H:H,MATCH($F2535,DB_FILM!$A:$A,0))</f>
        <v xml:space="preserve">Christopher Nolan </v>
      </c>
      <c r="N2535" s="5" t="str">
        <f>INDEX(DB_FILM!I:I,MATCH($F2535,DB_FILM!$A:$A,0))</f>
        <v>Leonardo DiCaprio, Joseph Gordon-Levitt, Ellen Page, Ken Watanabe</v>
      </c>
      <c r="O2535" s="7">
        <f>INDEX(DB_FILM!J:J,MATCH($F2535,DB_FILM!$A:$A,0))</f>
        <v>1739805</v>
      </c>
      <c r="P2535" s="7">
        <f>INDEX(DB_FILM!K:K,MATCH($F2535,DB_FILM!$A:$A,0))</f>
        <v>292580000</v>
      </c>
      <c r="Q2535" s="5" t="s">
        <v>475</v>
      </c>
      <c r="R2535">
        <v>7.99</v>
      </c>
      <c r="S2535">
        <v>2</v>
      </c>
      <c r="T2535">
        <v>3</v>
      </c>
      <c r="U2535">
        <v>1018</v>
      </c>
      <c r="V2535">
        <v>1</v>
      </c>
      <c r="W2535" t="str">
        <f t="shared" si="78"/>
        <v>C</v>
      </c>
      <c r="X2535" t="s">
        <v>550</v>
      </c>
      <c r="Y2535">
        <v>0</v>
      </c>
      <c r="Z2535">
        <v>5.67</v>
      </c>
      <c r="AA2535" s="6">
        <f t="shared" si="79"/>
        <v>2.3200000000000003</v>
      </c>
    </row>
    <row r="2536" spans="1:27" x14ac:dyDescent="0.3">
      <c r="A2536" s="5">
        <v>42445</v>
      </c>
      <c r="B2536" s="5" t="s">
        <v>406</v>
      </c>
      <c r="C2536" s="5" t="s">
        <v>466</v>
      </c>
      <c r="D2536" s="5" t="s">
        <v>366</v>
      </c>
      <c r="E2536" t="s">
        <v>268</v>
      </c>
      <c r="F2536" s="5" t="s">
        <v>29</v>
      </c>
      <c r="G2536" s="5" t="str">
        <f>INDEX(DB_FILM!B:B,MATCH($F2536,DB_FILM!$A:$A,0))</f>
        <v>1990</v>
      </c>
      <c r="H2536" s="5" t="str">
        <f>INDEX(DB_FILM!C:C,MATCH($F2536,DB_FILM!$A:$A,0))</f>
        <v xml:space="preserve">VM14 </v>
      </c>
      <c r="I2536" s="9">
        <f>INDEX(DB_FILM!D:D,MATCH($F2536,DB_FILM!$A:$A,0))</f>
        <v>146</v>
      </c>
      <c r="J2536" s="5" t="str">
        <f>INDEX(DB_FILM!E:E,MATCH($F2536,DB_FILM!$A:$A,0))</f>
        <v>Crime, Drama</v>
      </c>
      <c r="K2536" s="6">
        <f>INDEX(DB_FILM!F:F,MATCH($F2536,DB_FILM!$A:$A,0))</f>
        <v>8.6999999999999993</v>
      </c>
      <c r="L2536" s="5" t="str">
        <f>INDEX(DB_FILM!G:G,MATCH($F2536,DB_FILM!$A:$A,0))</f>
        <v>The story of Henry Hill and his life in the mob, covering his relationship with his wife Karen Hill and his mob partners Jimmy Conway and Tommy DeVito in the Italian-American crime syndicate.</v>
      </c>
      <c r="M2536" s="5" t="str">
        <f>INDEX(DB_FILM!H:H,MATCH($F2536,DB_FILM!$A:$A,0))</f>
        <v xml:space="preserve">Martin Scorsese </v>
      </c>
      <c r="N2536" s="5" t="str">
        <f>INDEX(DB_FILM!I:I,MATCH($F2536,DB_FILM!$A:$A,0))</f>
        <v>Robert De Niro, Ray Liotta, Joe Pesci, Lorraine Bracco</v>
      </c>
      <c r="O2536" s="7">
        <f>INDEX(DB_FILM!J:J,MATCH($F2536,DB_FILM!$A:$A,0))</f>
        <v>857121</v>
      </c>
      <c r="P2536" s="7">
        <f>INDEX(DB_FILM!K:K,MATCH($F2536,DB_FILM!$A:$A,0))</f>
        <v>46840000</v>
      </c>
      <c r="Q2536" s="5" t="s">
        <v>476</v>
      </c>
      <c r="R2536">
        <v>3.99</v>
      </c>
      <c r="S2536">
        <v>8</v>
      </c>
      <c r="T2536">
        <v>2</v>
      </c>
      <c r="U2536">
        <v>1018</v>
      </c>
      <c r="V2536">
        <v>2</v>
      </c>
      <c r="W2536" t="str">
        <f t="shared" si="78"/>
        <v>B</v>
      </c>
      <c r="X2536" t="s">
        <v>599</v>
      </c>
      <c r="Y2536">
        <v>0</v>
      </c>
      <c r="Z2536">
        <v>2.59</v>
      </c>
      <c r="AA2536" s="6">
        <f t="shared" si="79"/>
        <v>1.4000000000000004</v>
      </c>
    </row>
    <row r="2537" spans="1:27" x14ac:dyDescent="0.3">
      <c r="A2537" s="5">
        <v>42445</v>
      </c>
      <c r="B2537" t="s">
        <v>406</v>
      </c>
      <c r="C2537" t="s">
        <v>466</v>
      </c>
      <c r="D2537" t="s">
        <v>366</v>
      </c>
      <c r="E2537" t="s">
        <v>268</v>
      </c>
      <c r="F2537" t="s">
        <v>71</v>
      </c>
      <c r="G2537" s="5" t="str">
        <f>INDEX(DB_FILM!B:B,MATCH($F2537,DB_FILM!$A:$A,0))</f>
        <v>2000</v>
      </c>
      <c r="H2537" s="5" t="str">
        <f>INDEX(DB_FILM!C:C,MATCH($F2537,DB_FILM!$A:$A,0))</f>
        <v xml:space="preserve">T </v>
      </c>
      <c r="I2537" s="9">
        <f>INDEX(DB_FILM!D:D,MATCH($F2537,DB_FILM!$A:$A,0))</f>
        <v>155</v>
      </c>
      <c r="J2537" s="5" t="str">
        <f>INDEX(DB_FILM!E:E,MATCH($F2537,DB_FILM!$A:$A,0))</f>
        <v>Action, Adventure, Drama</v>
      </c>
      <c r="K2537" s="6">
        <f>INDEX(DB_FILM!F:F,MATCH($F2537,DB_FILM!$A:$A,0))</f>
        <v>8.5</v>
      </c>
      <c r="L2537" s="5" t="str">
        <f>INDEX(DB_FILM!G:G,MATCH($F2537,DB_FILM!$A:$A,0))</f>
        <v>When a Roman General is betrayed, and his family murdered by an emperor's corrupt son, he comes to Rome as a gladiator to seek revenge.</v>
      </c>
      <c r="M2537" s="5" t="str">
        <f>INDEX(DB_FILM!H:H,MATCH($F2537,DB_FILM!$A:$A,0))</f>
        <v xml:space="preserve">Ridley Scott </v>
      </c>
      <c r="N2537" s="5" t="str">
        <f>INDEX(DB_FILM!I:I,MATCH($F2537,DB_FILM!$A:$A,0))</f>
        <v>Russell Crowe, Joaquin Phoenix, Connie Nielsen, Oliver Reed</v>
      </c>
      <c r="O2537" s="7">
        <f>INDEX(DB_FILM!J:J,MATCH($F2537,DB_FILM!$A:$A,0))</f>
        <v>1149315</v>
      </c>
      <c r="P2537" s="7">
        <f>INDEX(DB_FILM!K:K,MATCH($F2537,DB_FILM!$A:$A,0))</f>
        <v>187710000</v>
      </c>
      <c r="Q2537" t="s">
        <v>476</v>
      </c>
      <c r="R2537">
        <v>7.99</v>
      </c>
      <c r="S2537">
        <v>31</v>
      </c>
      <c r="T2537">
        <v>2</v>
      </c>
      <c r="U2537">
        <v>1018</v>
      </c>
      <c r="V2537">
        <v>3</v>
      </c>
      <c r="W2537" t="str">
        <f t="shared" si="78"/>
        <v>B</v>
      </c>
      <c r="X2537" t="s">
        <v>554</v>
      </c>
      <c r="Y2537">
        <v>0</v>
      </c>
      <c r="Z2537">
        <v>4.55</v>
      </c>
      <c r="AA2537" s="6">
        <f t="shared" si="79"/>
        <v>3.4400000000000004</v>
      </c>
    </row>
    <row r="2538" spans="1:27" x14ac:dyDescent="0.3">
      <c r="A2538" s="5">
        <v>42445</v>
      </c>
      <c r="B2538" s="5" t="s">
        <v>406</v>
      </c>
      <c r="C2538" s="5" t="s">
        <v>466</v>
      </c>
      <c r="D2538" s="5" t="s">
        <v>366</v>
      </c>
      <c r="E2538" t="s">
        <v>268</v>
      </c>
      <c r="F2538" s="5" t="s">
        <v>75</v>
      </c>
      <c r="G2538" s="5" t="str">
        <f>INDEX(DB_FILM!B:B,MATCH($F2538,DB_FILM!$A:$A,0))</f>
        <v>1979</v>
      </c>
      <c r="H2538" s="5" t="str">
        <f>INDEX(DB_FILM!C:C,MATCH($F2538,DB_FILM!$A:$A,0))</f>
        <v xml:space="preserve">T </v>
      </c>
      <c r="I2538" s="9">
        <f>INDEX(DB_FILM!D:D,MATCH($F2538,DB_FILM!$A:$A,0))</f>
        <v>116</v>
      </c>
      <c r="J2538" s="5" t="str">
        <f>INDEX(DB_FILM!E:E,MATCH($F2538,DB_FILM!$A:$A,0))</f>
        <v>Horror, Sci-Fi</v>
      </c>
      <c r="K2538" s="6">
        <f>INDEX(DB_FILM!F:F,MATCH($F2538,DB_FILM!$A:$A,0))</f>
        <v>8.5</v>
      </c>
      <c r="L2538" s="5" t="str">
        <f>INDEX(DB_FILM!G:G,MATCH($F2538,DB_FILM!$A:$A,0))</f>
        <v>After a space merchant vessel perceives an unknown transmission as a distress call, its landing on the source moon finds one of the crew attacked by a mysterious lifeform, and they soon realize that its life cycle has merely begun.</v>
      </c>
      <c r="M2538" s="5" t="str">
        <f>INDEX(DB_FILM!H:H,MATCH($F2538,DB_FILM!$A:$A,0))</f>
        <v xml:space="preserve">Ridley Scott </v>
      </c>
      <c r="N2538" s="5" t="str">
        <f>INDEX(DB_FILM!I:I,MATCH($F2538,DB_FILM!$A:$A,0))</f>
        <v>Sigourney Weaver, Tom Skerritt, John Hurt, Veronica Cartwright</v>
      </c>
      <c r="O2538" s="7">
        <f>INDEX(DB_FILM!J:J,MATCH($F2538,DB_FILM!$A:$A,0))</f>
        <v>678799</v>
      </c>
      <c r="P2538" s="7">
        <f>INDEX(DB_FILM!K:K,MATCH($F2538,DB_FILM!$A:$A,0))</f>
        <v>78900000</v>
      </c>
      <c r="Q2538" s="5" t="s">
        <v>476</v>
      </c>
      <c r="R2538">
        <v>7.99</v>
      </c>
      <c r="S2538">
        <v>33</v>
      </c>
      <c r="T2538">
        <v>2</v>
      </c>
      <c r="U2538">
        <v>1018</v>
      </c>
      <c r="V2538">
        <v>3</v>
      </c>
      <c r="W2538" t="str">
        <f t="shared" si="78"/>
        <v>B</v>
      </c>
      <c r="X2538" t="s">
        <v>618</v>
      </c>
      <c r="Y2538">
        <v>0</v>
      </c>
      <c r="Z2538">
        <v>4.87</v>
      </c>
      <c r="AA2538" s="6">
        <f t="shared" si="79"/>
        <v>3.12</v>
      </c>
    </row>
    <row r="2539" spans="1:27" x14ac:dyDescent="0.3">
      <c r="A2539" s="5">
        <v>42446</v>
      </c>
      <c r="B2539" t="s">
        <v>411</v>
      </c>
      <c r="C2539" t="s">
        <v>422</v>
      </c>
      <c r="D2539" t="s">
        <v>362</v>
      </c>
      <c r="E2539" t="s">
        <v>278</v>
      </c>
      <c r="F2539" t="s">
        <v>23</v>
      </c>
      <c r="G2539" s="5" t="str">
        <f>INDEX(DB_FILM!B:B,MATCH($F2539,DB_FILM!$A:$A,0))</f>
        <v>1994</v>
      </c>
      <c r="H2539" s="5" t="str">
        <f>INDEX(DB_FILM!C:C,MATCH($F2539,DB_FILM!$A:$A,0))</f>
        <v xml:space="preserve">T </v>
      </c>
      <c r="I2539" s="9">
        <f>INDEX(DB_FILM!D:D,MATCH($F2539,DB_FILM!$A:$A,0))</f>
        <v>142</v>
      </c>
      <c r="J2539" s="5" t="str">
        <f>INDEX(DB_FILM!E:E,MATCH($F2539,DB_FILM!$A:$A,0))</f>
        <v>Drama, Romance</v>
      </c>
      <c r="K2539" s="6">
        <f>INDEX(DB_FILM!F:F,MATCH($F2539,DB_FILM!$A:$A,0))</f>
        <v>8.8000000000000007</v>
      </c>
      <c r="L2539" s="5" t="str">
        <f>INDEX(DB_FILM!G:G,MATCH($F2539,DB_FILM!$A:$A,0))</f>
        <v>The presidencies of Kennedy and Johnson, Vietnam, Watergate, and other history unfold through the perspective of an Alabama man with an IQ of 75.</v>
      </c>
      <c r="M2539" s="5" t="str">
        <f>INDEX(DB_FILM!H:H,MATCH($F2539,DB_FILM!$A:$A,0))</f>
        <v xml:space="preserve">Robert Zemeckis </v>
      </c>
      <c r="N2539" s="5" t="str">
        <f>INDEX(DB_FILM!I:I,MATCH($F2539,DB_FILM!$A:$A,0))</f>
        <v>Tom Hanks, Robin Wright, Gary Sinise, Sally Field</v>
      </c>
      <c r="O2539" s="7">
        <f>INDEX(DB_FILM!J:J,MATCH($F2539,DB_FILM!$A:$A,0))</f>
        <v>1512094</v>
      </c>
      <c r="P2539" s="7">
        <f>INDEX(DB_FILM!K:K,MATCH($F2539,DB_FILM!$A:$A,0))</f>
        <v>330250000</v>
      </c>
      <c r="Q2539" t="s">
        <v>475</v>
      </c>
      <c r="R2539">
        <v>1.99</v>
      </c>
      <c r="S2539">
        <v>5</v>
      </c>
      <c r="T2539">
        <v>3</v>
      </c>
      <c r="U2539">
        <v>1019</v>
      </c>
      <c r="V2539">
        <v>1</v>
      </c>
      <c r="W2539" t="str">
        <f t="shared" si="78"/>
        <v>C</v>
      </c>
      <c r="X2539" t="s">
        <v>503</v>
      </c>
      <c r="Y2539">
        <v>0</v>
      </c>
      <c r="Z2539">
        <v>1.65</v>
      </c>
      <c r="AA2539" s="6">
        <f t="shared" si="79"/>
        <v>0.34000000000000008</v>
      </c>
    </row>
    <row r="2540" spans="1:27" x14ac:dyDescent="0.3">
      <c r="A2540" s="5">
        <v>42446</v>
      </c>
      <c r="B2540" s="5" t="s">
        <v>411</v>
      </c>
      <c r="C2540" s="5" t="s">
        <v>422</v>
      </c>
      <c r="D2540" s="5" t="s">
        <v>362</v>
      </c>
      <c r="E2540" t="s">
        <v>278</v>
      </c>
      <c r="F2540" s="5" t="s">
        <v>29</v>
      </c>
      <c r="G2540" s="5" t="str">
        <f>INDEX(DB_FILM!B:B,MATCH($F2540,DB_FILM!$A:$A,0))</f>
        <v>1990</v>
      </c>
      <c r="H2540" s="5" t="str">
        <f>INDEX(DB_FILM!C:C,MATCH($F2540,DB_FILM!$A:$A,0))</f>
        <v xml:space="preserve">VM14 </v>
      </c>
      <c r="I2540" s="9">
        <f>INDEX(DB_FILM!D:D,MATCH($F2540,DB_FILM!$A:$A,0))</f>
        <v>146</v>
      </c>
      <c r="J2540" s="5" t="str">
        <f>INDEX(DB_FILM!E:E,MATCH($F2540,DB_FILM!$A:$A,0))</f>
        <v>Crime, Drama</v>
      </c>
      <c r="K2540" s="6">
        <f>INDEX(DB_FILM!F:F,MATCH($F2540,DB_FILM!$A:$A,0))</f>
        <v>8.6999999999999993</v>
      </c>
      <c r="L2540" s="5" t="str">
        <f>INDEX(DB_FILM!G:G,MATCH($F2540,DB_FILM!$A:$A,0))</f>
        <v>The story of Henry Hill and his life in the mob, covering his relationship with his wife Karen Hill and his mob partners Jimmy Conway and Tommy DeVito in the Italian-American crime syndicate.</v>
      </c>
      <c r="M2540" s="5" t="str">
        <f>INDEX(DB_FILM!H:H,MATCH($F2540,DB_FILM!$A:$A,0))</f>
        <v xml:space="preserve">Martin Scorsese </v>
      </c>
      <c r="N2540" s="5" t="str">
        <f>INDEX(DB_FILM!I:I,MATCH($F2540,DB_FILM!$A:$A,0))</f>
        <v>Robert De Niro, Ray Liotta, Joe Pesci, Lorraine Bracco</v>
      </c>
      <c r="O2540" s="7">
        <f>INDEX(DB_FILM!J:J,MATCH($F2540,DB_FILM!$A:$A,0))</f>
        <v>857121</v>
      </c>
      <c r="P2540" s="7">
        <f>INDEX(DB_FILM!K:K,MATCH($F2540,DB_FILM!$A:$A,0))</f>
        <v>46840000</v>
      </c>
      <c r="Q2540" s="5" t="s">
        <v>475</v>
      </c>
      <c r="R2540">
        <v>5.99</v>
      </c>
      <c r="S2540">
        <v>8</v>
      </c>
      <c r="T2540">
        <v>3</v>
      </c>
      <c r="U2540">
        <v>1019</v>
      </c>
      <c r="V2540">
        <v>3</v>
      </c>
      <c r="W2540" t="str">
        <f t="shared" si="78"/>
        <v>C</v>
      </c>
      <c r="X2540" t="s">
        <v>602</v>
      </c>
      <c r="Y2540">
        <v>0</v>
      </c>
      <c r="Z2540">
        <v>4.8499999999999996</v>
      </c>
      <c r="AA2540" s="6">
        <f t="shared" si="79"/>
        <v>1.1400000000000006</v>
      </c>
    </row>
    <row r="2541" spans="1:27" x14ac:dyDescent="0.3">
      <c r="A2541" s="5">
        <v>42446</v>
      </c>
      <c r="B2541" s="5" t="s">
        <v>411</v>
      </c>
      <c r="C2541" s="5" t="s">
        <v>422</v>
      </c>
      <c r="D2541" s="5" t="s">
        <v>362</v>
      </c>
      <c r="E2541" t="s">
        <v>278</v>
      </c>
      <c r="F2541" s="5" t="s">
        <v>73</v>
      </c>
      <c r="G2541" s="5" t="str">
        <f>INDEX(DB_FILM!B:B,MATCH($F2541,DB_FILM!$A:$A,0))</f>
        <v>2006</v>
      </c>
      <c r="H2541" s="5" t="str">
        <f>INDEX(DB_FILM!C:C,MATCH($F2541,DB_FILM!$A:$A,0))</f>
        <v xml:space="preserve">T </v>
      </c>
      <c r="I2541" s="9">
        <f>INDEX(DB_FILM!D:D,MATCH($F2541,DB_FILM!$A:$A,0))</f>
        <v>130</v>
      </c>
      <c r="J2541" s="5" t="str">
        <f>INDEX(DB_FILM!E:E,MATCH($F2541,DB_FILM!$A:$A,0))</f>
        <v>Drama, Mystery, Sci-Fi</v>
      </c>
      <c r="K2541" s="6">
        <f>INDEX(DB_FILM!F:F,MATCH($F2541,DB_FILM!$A:$A,0))</f>
        <v>8.5</v>
      </c>
      <c r="L2541" s="5" t="str">
        <f>INDEX(DB_FILM!G:G,MATCH($F2541,DB_FILM!$A:$A,0))</f>
        <v>After a tragic accident, two stage magicians engage in a battle to create the ultimate illusion while sacrificing everything they have to outwit each other.</v>
      </c>
      <c r="M2541" s="5" t="str">
        <f>INDEX(DB_FILM!H:H,MATCH($F2541,DB_FILM!$A:$A,0))</f>
        <v xml:space="preserve">Christopher Nolan </v>
      </c>
      <c r="N2541" s="5" t="str">
        <f>INDEX(DB_FILM!I:I,MATCH($F2541,DB_FILM!$A:$A,0))</f>
        <v>Christian Bale, Hugh Jackman, Scarlett Johansson, Michael Caine</v>
      </c>
      <c r="O2541" s="7">
        <f>INDEX(DB_FILM!J:J,MATCH($F2541,DB_FILM!$A:$A,0))</f>
        <v>1010590</v>
      </c>
      <c r="P2541" s="7">
        <f>INDEX(DB_FILM!K:K,MATCH($F2541,DB_FILM!$A:$A,0))</f>
        <v>53090000</v>
      </c>
      <c r="Q2541" s="5" t="s">
        <v>475</v>
      </c>
      <c r="R2541">
        <v>9.99</v>
      </c>
      <c r="S2541">
        <v>32</v>
      </c>
      <c r="T2541">
        <v>3</v>
      </c>
      <c r="U2541">
        <v>1019</v>
      </c>
      <c r="V2541">
        <v>3</v>
      </c>
      <c r="W2541" t="str">
        <f t="shared" si="78"/>
        <v>C</v>
      </c>
      <c r="X2541" t="s">
        <v>583</v>
      </c>
      <c r="Y2541">
        <v>0</v>
      </c>
      <c r="Z2541">
        <v>8.49</v>
      </c>
      <c r="AA2541" s="6">
        <f t="shared" si="79"/>
        <v>1.5</v>
      </c>
    </row>
    <row r="2542" spans="1:27" x14ac:dyDescent="0.3">
      <c r="A2542" s="5">
        <v>42446</v>
      </c>
      <c r="B2542" s="5" t="s">
        <v>411</v>
      </c>
      <c r="C2542" s="5" t="s">
        <v>422</v>
      </c>
      <c r="D2542" s="5" t="s">
        <v>362</v>
      </c>
      <c r="E2542" t="s">
        <v>278</v>
      </c>
      <c r="F2542" s="5" t="s">
        <v>51</v>
      </c>
      <c r="G2542" s="5" t="str">
        <f>INDEX(DB_FILM!B:B,MATCH($F2542,DB_FILM!$A:$A,0))</f>
        <v>1998</v>
      </c>
      <c r="H2542" s="5" t="str">
        <f>INDEX(DB_FILM!C:C,MATCH($F2542,DB_FILM!$A:$A,0))</f>
        <v xml:space="preserve">VM14 </v>
      </c>
      <c r="I2542" s="9">
        <f>INDEX(DB_FILM!D:D,MATCH($F2542,DB_FILM!$A:$A,0))</f>
        <v>169</v>
      </c>
      <c r="J2542" s="5" t="str">
        <f>INDEX(DB_FILM!E:E,MATCH($F2542,DB_FILM!$A:$A,0))</f>
        <v>Drama, War</v>
      </c>
      <c r="K2542" s="6">
        <f>INDEX(DB_FILM!F:F,MATCH($F2542,DB_FILM!$A:$A,0))</f>
        <v>8.6</v>
      </c>
      <c r="L2542" s="5" t="str">
        <f>INDEX(DB_FILM!G:G,MATCH($F2542,DB_FILM!$A:$A,0))</f>
        <v>Following the Normandy Landings, a group of U.S. soldiers go behind enemy lines to retrieve a paratrooper whose brothers have been killed in action.</v>
      </c>
      <c r="M2542" s="5" t="str">
        <f>INDEX(DB_FILM!H:H,MATCH($F2542,DB_FILM!$A:$A,0))</f>
        <v xml:space="preserve">Steven Spielberg </v>
      </c>
      <c r="N2542" s="5" t="str">
        <f>INDEX(DB_FILM!I:I,MATCH($F2542,DB_FILM!$A:$A,0))</f>
        <v>Tom Hanks, Matt Damon, Tom Sizemore, Edward Burns</v>
      </c>
      <c r="O2542" s="7">
        <f>INDEX(DB_FILM!J:J,MATCH($F2542,DB_FILM!$A:$A,0))</f>
        <v>1047650</v>
      </c>
      <c r="P2542" s="7">
        <f>INDEX(DB_FILM!K:K,MATCH($F2542,DB_FILM!$A:$A,0))</f>
        <v>216540000</v>
      </c>
      <c r="Q2542" s="5" t="s">
        <v>475</v>
      </c>
      <c r="R2542">
        <v>5.99</v>
      </c>
      <c r="S2542">
        <v>20</v>
      </c>
      <c r="T2542">
        <v>3</v>
      </c>
      <c r="U2542">
        <v>1019</v>
      </c>
      <c r="V2542">
        <v>1</v>
      </c>
      <c r="W2542" t="str">
        <f t="shared" si="78"/>
        <v>C</v>
      </c>
      <c r="X2542" t="s">
        <v>562</v>
      </c>
      <c r="Y2542">
        <v>0</v>
      </c>
      <c r="Z2542">
        <v>4.43</v>
      </c>
      <c r="AA2542" s="6">
        <f t="shared" si="79"/>
        <v>1.5600000000000005</v>
      </c>
    </row>
    <row r="2543" spans="1:27" x14ac:dyDescent="0.3">
      <c r="A2543" s="5">
        <v>42446</v>
      </c>
      <c r="B2543" s="5" t="s">
        <v>411</v>
      </c>
      <c r="C2543" s="5" t="s">
        <v>422</v>
      </c>
      <c r="D2543" s="5" t="s">
        <v>362</v>
      </c>
      <c r="E2543" t="s">
        <v>278</v>
      </c>
      <c r="F2543" s="5" t="s">
        <v>93</v>
      </c>
      <c r="G2543" s="5" t="str">
        <f>INDEX(DB_FILM!B:B,MATCH($F2543,DB_FILM!$A:$A,0))</f>
        <v>2016</v>
      </c>
      <c r="H2543" s="5" t="str">
        <f>INDEX(DB_FILM!C:C,MATCH($F2543,DB_FILM!$A:$A,0))</f>
        <v>N/A</v>
      </c>
      <c r="I2543" s="9">
        <f>INDEX(DB_FILM!D:D,MATCH($F2543,DB_FILM!$A:$A,0))</f>
        <v>161</v>
      </c>
      <c r="J2543" s="5" t="str">
        <f>INDEX(DB_FILM!E:E,MATCH($F2543,DB_FILM!$A:$A,0))</f>
        <v>Action, Biography, Drama</v>
      </c>
      <c r="K2543" s="6">
        <f>INDEX(DB_FILM!F:F,MATCH($F2543,DB_FILM!$A:$A,0))</f>
        <v>8.5</v>
      </c>
      <c r="L2543" s="5" t="str">
        <f>INDEX(DB_FILM!G:G,MATCH($F2543,DB_FILM!$A:$A,0))</f>
        <v>Former wrestler Mahavir Singh Phogat and his two wrestler daughters struggle towards glory at the Commonwealth Games in the face of societal oppression.</v>
      </c>
      <c r="M2543" s="5" t="str">
        <f>INDEX(DB_FILM!H:H,MATCH($F2543,DB_FILM!$A:$A,0))</f>
        <v xml:space="preserve">Nitesh Tiwari </v>
      </c>
      <c r="N2543" s="5" t="str">
        <f>INDEX(DB_FILM!I:I,MATCH($F2543,DB_FILM!$A:$A,0))</f>
        <v>Aamir Khan, Sakshi Tanwar, Fatima Sana Shaikh, Sanya Malhotra</v>
      </c>
      <c r="O2543" s="7">
        <f>INDEX(DB_FILM!J:J,MATCH($F2543,DB_FILM!$A:$A,0))</f>
        <v>102802</v>
      </c>
      <c r="P2543" s="7">
        <f>INDEX(DB_FILM!K:K,MATCH($F2543,DB_FILM!$A:$A,0))</f>
        <v>12390000</v>
      </c>
      <c r="Q2543" s="5" t="s">
        <v>476</v>
      </c>
      <c r="R2543">
        <v>13.99</v>
      </c>
      <c r="S2543">
        <v>43</v>
      </c>
      <c r="T2543">
        <v>2</v>
      </c>
      <c r="U2543">
        <v>1019</v>
      </c>
      <c r="V2543">
        <v>2</v>
      </c>
      <c r="W2543" t="str">
        <f t="shared" si="78"/>
        <v>B</v>
      </c>
      <c r="X2543" t="s">
        <v>564</v>
      </c>
      <c r="Y2543">
        <v>0</v>
      </c>
      <c r="Z2543">
        <v>7.13</v>
      </c>
      <c r="AA2543" s="6">
        <f t="shared" si="79"/>
        <v>6.86</v>
      </c>
    </row>
    <row r="2544" spans="1:27" x14ac:dyDescent="0.3">
      <c r="A2544" s="5">
        <v>42446</v>
      </c>
      <c r="B2544" s="5" t="s">
        <v>407</v>
      </c>
      <c r="C2544" s="5" t="s">
        <v>432</v>
      </c>
      <c r="D2544" s="5" t="s">
        <v>311</v>
      </c>
      <c r="E2544" t="s">
        <v>290</v>
      </c>
      <c r="F2544" s="5" t="s">
        <v>81</v>
      </c>
      <c r="G2544" s="5" t="str">
        <f>INDEX(DB_FILM!B:B,MATCH($F2544,DB_FILM!$A:$A,0))</f>
        <v>1979</v>
      </c>
      <c r="H2544" s="5" t="str">
        <f>INDEX(DB_FILM!C:C,MATCH($F2544,DB_FILM!$A:$A,0))</f>
        <v xml:space="preserve">VM14 </v>
      </c>
      <c r="I2544" s="9">
        <f>INDEX(DB_FILM!D:D,MATCH($F2544,DB_FILM!$A:$A,0))</f>
        <v>147</v>
      </c>
      <c r="J2544" s="5" t="str">
        <f>INDEX(DB_FILM!E:E,MATCH($F2544,DB_FILM!$A:$A,0))</f>
        <v>Drama, War</v>
      </c>
      <c r="K2544" s="6">
        <f>INDEX(DB_FILM!F:F,MATCH($F2544,DB_FILM!$A:$A,0))</f>
        <v>8.5</v>
      </c>
      <c r="L2544" s="5" t="str">
        <f>INDEX(DB_FILM!G:G,MATCH($F2544,DB_FILM!$A:$A,0))</f>
        <v>During the Vietnam War, Captain Willard is sent on a dangerous mission into Cambodia to assassinate a renegade Colonel who has set himself up as a god among a local tribe.</v>
      </c>
      <c r="M2544" s="5" t="str">
        <f>INDEX(DB_FILM!H:H,MATCH($F2544,DB_FILM!$A:$A,0))</f>
        <v xml:space="preserve">Francis Ford Coppola </v>
      </c>
      <c r="N2544" s="5" t="str">
        <f>INDEX(DB_FILM!I:I,MATCH($F2544,DB_FILM!$A:$A,0))</f>
        <v>Martin Sheen, Marlon Brando, Robert Duvall, Frederic Forrest</v>
      </c>
      <c r="O2544" s="7">
        <f>INDEX(DB_FILM!J:J,MATCH($F2544,DB_FILM!$A:$A,0))</f>
        <v>522714</v>
      </c>
      <c r="P2544" s="7">
        <f>INDEX(DB_FILM!K:K,MATCH($F2544,DB_FILM!$A:$A,0))</f>
        <v>83470000</v>
      </c>
      <c r="Q2544" s="5" t="s">
        <v>475</v>
      </c>
      <c r="R2544">
        <v>9.99</v>
      </c>
      <c r="S2544">
        <v>37</v>
      </c>
      <c r="T2544">
        <v>3</v>
      </c>
      <c r="U2544">
        <v>1020</v>
      </c>
      <c r="V2544">
        <v>3</v>
      </c>
      <c r="W2544" t="str">
        <f t="shared" si="78"/>
        <v>C</v>
      </c>
      <c r="X2544" t="s">
        <v>545</v>
      </c>
      <c r="Y2544">
        <v>0</v>
      </c>
      <c r="Z2544">
        <v>8.49</v>
      </c>
      <c r="AA2544" s="6">
        <f t="shared" si="79"/>
        <v>1.5</v>
      </c>
    </row>
    <row r="2545" spans="1:27" x14ac:dyDescent="0.3">
      <c r="A2545" s="5">
        <v>42446</v>
      </c>
      <c r="B2545" s="5" t="s">
        <v>407</v>
      </c>
      <c r="C2545" s="5" t="s">
        <v>432</v>
      </c>
      <c r="D2545" s="5" t="s">
        <v>311</v>
      </c>
      <c r="E2545" t="s">
        <v>290</v>
      </c>
      <c r="F2545" s="5" t="s">
        <v>43</v>
      </c>
      <c r="G2545" s="5" t="str">
        <f>INDEX(DB_FILM!B:B,MATCH($F2545,DB_FILM!$A:$A,0))</f>
        <v>1991</v>
      </c>
      <c r="H2545" s="5" t="str">
        <f>INDEX(DB_FILM!C:C,MATCH($F2545,DB_FILM!$A:$A,0))</f>
        <v xml:space="preserve">VM14 </v>
      </c>
      <c r="I2545" s="9">
        <f>INDEX(DB_FILM!D:D,MATCH($F2545,DB_FILM!$A:$A,0))</f>
        <v>118</v>
      </c>
      <c r="J2545" s="5" t="str">
        <f>INDEX(DB_FILM!E:E,MATCH($F2545,DB_FILM!$A:$A,0))</f>
        <v>Crime, Drama, Thriller</v>
      </c>
      <c r="K2545" s="6">
        <f>INDEX(DB_FILM!F:F,MATCH($F2545,DB_FILM!$A:$A,0))</f>
        <v>8.6</v>
      </c>
      <c r="L2545" s="5" t="str">
        <f>INDEX(DB_FILM!G:G,MATCH($F2545,DB_FILM!$A:$A,0))</f>
        <v>A young F.B.I. cadet must receive the help of an incarcerated and manipulative cannibal killer to help catch another serial killer, a madman who skins his victims.</v>
      </c>
      <c r="M2545" s="5" t="str">
        <f>INDEX(DB_FILM!H:H,MATCH($F2545,DB_FILM!$A:$A,0))</f>
        <v xml:space="preserve">Jonathan Demme </v>
      </c>
      <c r="N2545" s="5" t="str">
        <f>INDEX(DB_FILM!I:I,MATCH($F2545,DB_FILM!$A:$A,0))</f>
        <v>Jodie Foster, Anthony Hopkins, Lawrence A. Bonney, Kasi Lemmons</v>
      </c>
      <c r="O2545" s="7">
        <f>INDEX(DB_FILM!J:J,MATCH($F2545,DB_FILM!$A:$A,0))</f>
        <v>1064983</v>
      </c>
      <c r="P2545" s="7">
        <f>INDEX(DB_FILM!K:K,MATCH($F2545,DB_FILM!$A:$A,0))</f>
        <v>130740000.00000001</v>
      </c>
      <c r="Q2545" s="5" t="s">
        <v>474</v>
      </c>
      <c r="R2545">
        <v>7.99</v>
      </c>
      <c r="S2545">
        <v>16</v>
      </c>
      <c r="T2545">
        <v>1</v>
      </c>
      <c r="U2545">
        <v>1020</v>
      </c>
      <c r="V2545">
        <v>3</v>
      </c>
      <c r="W2545" t="str">
        <f t="shared" si="78"/>
        <v>A</v>
      </c>
      <c r="X2545" t="s">
        <v>533</v>
      </c>
      <c r="Y2545">
        <v>0</v>
      </c>
      <c r="Z2545">
        <v>4.1500000000000004</v>
      </c>
      <c r="AA2545" s="6">
        <f t="shared" si="79"/>
        <v>3.84</v>
      </c>
    </row>
    <row r="2546" spans="1:27" x14ac:dyDescent="0.3">
      <c r="A2546" s="5">
        <v>42446</v>
      </c>
      <c r="B2546" t="s">
        <v>407</v>
      </c>
      <c r="C2546" t="s">
        <v>432</v>
      </c>
      <c r="D2546" t="s">
        <v>311</v>
      </c>
      <c r="E2546" t="s">
        <v>290</v>
      </c>
      <c r="F2546" t="s">
        <v>13</v>
      </c>
      <c r="G2546" s="5" t="str">
        <f>INDEX(DB_FILM!B:B,MATCH($F2546,DB_FILM!$A:$A,0))</f>
        <v>1966</v>
      </c>
      <c r="H2546" s="5" t="str">
        <f>INDEX(DB_FILM!C:C,MATCH($F2546,DB_FILM!$A:$A,0))</f>
        <v xml:space="preserve">VM14 </v>
      </c>
      <c r="I2546" s="9">
        <f>INDEX(DB_FILM!D:D,MATCH($F2546,DB_FILM!$A:$A,0))</f>
        <v>161</v>
      </c>
      <c r="J2546" s="5" t="str">
        <f>INDEX(DB_FILM!E:E,MATCH($F2546,DB_FILM!$A:$A,0))</f>
        <v>Western</v>
      </c>
      <c r="K2546" s="6">
        <f>INDEX(DB_FILM!F:F,MATCH($F2546,DB_FILM!$A:$A,0))</f>
        <v>8.9</v>
      </c>
      <c r="L2546" s="5" t="str">
        <f>INDEX(DB_FILM!G:G,MATCH($F2546,DB_FILM!$A:$A,0))</f>
        <v>A bounty hunting scam joins two men in an uneasy alliance against a third in a race to find a fortune in gold buried in a remote cemetery.</v>
      </c>
      <c r="M2546" s="5" t="str">
        <f>INDEX(DB_FILM!H:H,MATCH($F2546,DB_FILM!$A:$A,0))</f>
        <v xml:space="preserve">Sergio Leone </v>
      </c>
      <c r="N2546" s="5" t="str">
        <f>INDEX(DB_FILM!I:I,MATCH($F2546,DB_FILM!$A:$A,0))</f>
        <v>Clint Eastwood, Eli Wallach, Lee Van Cleef, Aldo Giuffrè</v>
      </c>
      <c r="O2546" s="7">
        <f>INDEX(DB_FILM!J:J,MATCH($F2546,DB_FILM!$A:$A,0))</f>
        <v>589413</v>
      </c>
      <c r="P2546" s="7">
        <f>INDEX(DB_FILM!K:K,MATCH($F2546,DB_FILM!$A:$A,0))</f>
        <v>6100000</v>
      </c>
      <c r="Q2546" t="s">
        <v>474</v>
      </c>
      <c r="R2546">
        <v>9.99</v>
      </c>
      <c r="S2546">
        <v>49</v>
      </c>
      <c r="T2546">
        <v>1</v>
      </c>
      <c r="U2546">
        <v>1020</v>
      </c>
      <c r="V2546">
        <v>1</v>
      </c>
      <c r="W2546" t="str">
        <f t="shared" si="78"/>
        <v>A</v>
      </c>
      <c r="X2546" t="s">
        <v>617</v>
      </c>
      <c r="Y2546">
        <v>0</v>
      </c>
      <c r="Z2546">
        <v>6.39</v>
      </c>
      <c r="AA2546" s="6">
        <f t="shared" si="79"/>
        <v>3.6000000000000005</v>
      </c>
    </row>
    <row r="2547" spans="1:27" x14ac:dyDescent="0.3">
      <c r="A2547" s="5">
        <v>42447</v>
      </c>
      <c r="B2547" s="5" t="s">
        <v>411</v>
      </c>
      <c r="C2547" s="5" t="s">
        <v>449</v>
      </c>
      <c r="D2547" s="5" t="s">
        <v>275</v>
      </c>
      <c r="E2547" t="s">
        <v>276</v>
      </c>
      <c r="F2547" s="5" t="s">
        <v>11</v>
      </c>
      <c r="G2547" s="5" t="str">
        <f>INDEX(DB_FILM!B:B,MATCH($F2547,DB_FILM!$A:$A,0))</f>
        <v>1993</v>
      </c>
      <c r="H2547" s="5" t="str">
        <f>INDEX(DB_FILM!C:C,MATCH($F2547,DB_FILM!$A:$A,0))</f>
        <v xml:space="preserve">T </v>
      </c>
      <c r="I2547" s="9">
        <f>INDEX(DB_FILM!D:D,MATCH($F2547,DB_FILM!$A:$A,0))</f>
        <v>195</v>
      </c>
      <c r="J2547" s="5" t="str">
        <f>INDEX(DB_FILM!E:E,MATCH($F2547,DB_FILM!$A:$A,0))</f>
        <v>Biography, Drama, History</v>
      </c>
      <c r="K2547" s="6">
        <f>INDEX(DB_FILM!F:F,MATCH($F2547,DB_FILM!$A:$A,0))</f>
        <v>8.9</v>
      </c>
      <c r="L2547" s="5" t="str">
        <f>INDEX(DB_FILM!G:G,MATCH($F2547,DB_FILM!$A:$A,0))</f>
        <v>In German-occupied Poland during World War II, Oskar Schindler gradually becomes concerned for his Jewish workforce after witnessing their persecution by the Nazi Germans.</v>
      </c>
      <c r="M2547" s="5" t="str">
        <f>INDEX(DB_FILM!H:H,MATCH($F2547,DB_FILM!$A:$A,0))</f>
        <v xml:space="preserve">Steven Spielberg </v>
      </c>
      <c r="N2547" s="5" t="str">
        <f>INDEX(DB_FILM!I:I,MATCH($F2547,DB_FILM!$A:$A,0))</f>
        <v>Liam Neeson, Ralph Fiennes, Ben Kingsley, Caroline Goodall</v>
      </c>
      <c r="O2547" s="7">
        <f>INDEX(DB_FILM!J:J,MATCH($F2547,DB_FILM!$A:$A,0))</f>
        <v>1025474</v>
      </c>
      <c r="P2547" s="7">
        <f>INDEX(DB_FILM!K:K,MATCH($F2547,DB_FILM!$A:$A,0))</f>
        <v>96070000</v>
      </c>
      <c r="Q2547" s="5" t="s">
        <v>474</v>
      </c>
      <c r="R2547">
        <v>3.99</v>
      </c>
      <c r="S2547">
        <v>48</v>
      </c>
      <c r="T2547">
        <v>1</v>
      </c>
      <c r="U2547">
        <v>1021</v>
      </c>
      <c r="V2547">
        <v>1</v>
      </c>
      <c r="W2547" t="str">
        <f t="shared" si="78"/>
        <v>A</v>
      </c>
      <c r="X2547" t="s">
        <v>538</v>
      </c>
      <c r="Y2547">
        <v>0</v>
      </c>
      <c r="Z2547">
        <v>2.4700000000000002</v>
      </c>
      <c r="AA2547" s="6">
        <f t="shared" si="79"/>
        <v>1.52</v>
      </c>
    </row>
    <row r="2548" spans="1:27" x14ac:dyDescent="0.3">
      <c r="A2548" s="5">
        <v>42447</v>
      </c>
      <c r="B2548" s="5" t="s">
        <v>411</v>
      </c>
      <c r="C2548" s="5" t="s">
        <v>449</v>
      </c>
      <c r="D2548" s="5" t="s">
        <v>275</v>
      </c>
      <c r="E2548" t="s">
        <v>276</v>
      </c>
      <c r="F2548" s="5" t="s">
        <v>39</v>
      </c>
      <c r="G2548" s="5" t="str">
        <f>INDEX(DB_FILM!B:B,MATCH($F2548,DB_FILM!$A:$A,0))</f>
        <v>2014</v>
      </c>
      <c r="H2548" s="5" t="str">
        <f>INDEX(DB_FILM!C:C,MATCH($F2548,DB_FILM!$A:$A,0))</f>
        <v xml:space="preserve">T </v>
      </c>
      <c r="I2548" s="9">
        <f>INDEX(DB_FILM!D:D,MATCH($F2548,DB_FILM!$A:$A,0))</f>
        <v>169</v>
      </c>
      <c r="J2548" s="5" t="str">
        <f>INDEX(DB_FILM!E:E,MATCH($F2548,DB_FILM!$A:$A,0))</f>
        <v>Adventure, Drama, Sci-Fi</v>
      </c>
      <c r="K2548" s="6">
        <f>INDEX(DB_FILM!F:F,MATCH($F2548,DB_FILM!$A:$A,0))</f>
        <v>8.6</v>
      </c>
      <c r="L2548" s="5" t="str">
        <f>INDEX(DB_FILM!G:G,MATCH($F2548,DB_FILM!$A:$A,0))</f>
        <v>A team of explorers travel through a wormhole in space in an attempt to ensure humanity's survival.</v>
      </c>
      <c r="M2548" s="5" t="str">
        <f>INDEX(DB_FILM!H:H,MATCH($F2548,DB_FILM!$A:$A,0))</f>
        <v xml:space="preserve">Christopher Nolan </v>
      </c>
      <c r="N2548" s="5" t="str">
        <f>INDEX(DB_FILM!I:I,MATCH($F2548,DB_FILM!$A:$A,0))</f>
        <v>Matthew McConaughey, Anne Hathaway, Jessica Chastain, Mackenzie Foy</v>
      </c>
      <c r="O2548" s="7">
        <f>INDEX(DB_FILM!J:J,MATCH($F2548,DB_FILM!$A:$A,0))</f>
        <v>1203445</v>
      </c>
      <c r="P2548" s="7">
        <f>INDEX(DB_FILM!K:K,MATCH($F2548,DB_FILM!$A:$A,0))</f>
        <v>188020000</v>
      </c>
      <c r="Q2548" s="5" t="s">
        <v>474</v>
      </c>
      <c r="R2548">
        <v>5.99</v>
      </c>
      <c r="S2548">
        <v>14</v>
      </c>
      <c r="T2548">
        <v>1</v>
      </c>
      <c r="U2548">
        <v>1021</v>
      </c>
      <c r="V2548">
        <v>2</v>
      </c>
      <c r="W2548" t="str">
        <f t="shared" si="78"/>
        <v>A</v>
      </c>
      <c r="X2548" t="s">
        <v>508</v>
      </c>
      <c r="Y2548">
        <v>0</v>
      </c>
      <c r="Z2548">
        <v>3.83</v>
      </c>
      <c r="AA2548" s="6">
        <f t="shared" si="79"/>
        <v>2.16</v>
      </c>
    </row>
    <row r="2549" spans="1:27" x14ac:dyDescent="0.3">
      <c r="A2549" s="5">
        <v>42447</v>
      </c>
      <c r="B2549" t="s">
        <v>411</v>
      </c>
      <c r="C2549" t="s">
        <v>449</v>
      </c>
      <c r="D2549" t="s">
        <v>275</v>
      </c>
      <c r="E2549" t="s">
        <v>276</v>
      </c>
      <c r="F2549" t="s">
        <v>99</v>
      </c>
      <c r="G2549" s="5" t="str">
        <f>INDEX(DB_FILM!B:B,MATCH($F2549,DB_FILM!$A:$A,0))</f>
        <v>1994</v>
      </c>
      <c r="H2549" s="5" t="str">
        <f>INDEX(DB_FILM!C:C,MATCH($F2549,DB_FILM!$A:$A,0))</f>
        <v xml:space="preserve">T </v>
      </c>
      <c r="I2549" s="9">
        <f>INDEX(DB_FILM!D:D,MATCH($F2549,DB_FILM!$A:$A,0))</f>
        <v>142</v>
      </c>
      <c r="J2549" s="5" t="str">
        <f>INDEX(DB_FILM!E:E,MATCH($F2549,DB_FILM!$A:$A,0))</f>
        <v>Drama</v>
      </c>
      <c r="K2549" s="6">
        <f>INDEX(DB_FILM!F:F,MATCH($F2549,DB_FILM!$A:$A,0))</f>
        <v>9.3000000000000007</v>
      </c>
      <c r="L2549" s="5" t="str">
        <f>INDEX(DB_FILM!G:G,MATCH($F2549,DB_FILM!$A:$A,0))</f>
        <v>Two imprisoned men bond over a number of years, finding solace and eventual redemption through acts of common decency.</v>
      </c>
      <c r="M2549" s="5" t="str">
        <f>INDEX(DB_FILM!H:H,MATCH($F2549,DB_FILM!$A:$A,0))</f>
        <v xml:space="preserve">Frank Darabont </v>
      </c>
      <c r="N2549" s="5" t="str">
        <f>INDEX(DB_FILM!I:I,MATCH($F2549,DB_FILM!$A:$A,0))</f>
        <v>Tim Robbins, Morgan Freeman, Bob Gunton, William Sadler</v>
      </c>
      <c r="O2549" s="7">
        <f>INDEX(DB_FILM!J:J,MATCH($F2549,DB_FILM!$A:$A,0))</f>
        <v>1987679</v>
      </c>
      <c r="P2549" s="7">
        <f>INDEX(DB_FILM!K:K,MATCH($F2549,DB_FILM!$A:$A,0))</f>
        <v>28340000</v>
      </c>
      <c r="Q2549" t="s">
        <v>476</v>
      </c>
      <c r="R2549">
        <v>9.99</v>
      </c>
      <c r="S2549">
        <v>1</v>
      </c>
      <c r="T2549">
        <v>2</v>
      </c>
      <c r="U2549">
        <v>1021</v>
      </c>
      <c r="V2549">
        <v>1</v>
      </c>
      <c r="W2549" t="str">
        <f t="shared" si="78"/>
        <v>B</v>
      </c>
      <c r="X2549" t="s">
        <v>569</v>
      </c>
      <c r="Y2549">
        <v>0</v>
      </c>
      <c r="Z2549">
        <v>6.39</v>
      </c>
      <c r="AA2549" s="6">
        <f t="shared" si="79"/>
        <v>3.6000000000000005</v>
      </c>
    </row>
    <row r="2550" spans="1:27" x14ac:dyDescent="0.3">
      <c r="A2550" s="5">
        <v>42447</v>
      </c>
      <c r="B2550" s="5" t="s">
        <v>408</v>
      </c>
      <c r="C2550" s="5" t="s">
        <v>458</v>
      </c>
      <c r="D2550" s="5" t="s">
        <v>386</v>
      </c>
      <c r="E2550" t="s">
        <v>287</v>
      </c>
      <c r="F2550" s="5" t="s">
        <v>61</v>
      </c>
      <c r="G2550" s="5" t="str">
        <f>INDEX(DB_FILM!B:B,MATCH($F2550,DB_FILM!$A:$A,0))</f>
        <v>1931</v>
      </c>
      <c r="H2550" s="5" t="str">
        <f>INDEX(DB_FILM!C:C,MATCH($F2550,DB_FILM!$A:$A,0))</f>
        <v xml:space="preserve">G </v>
      </c>
      <c r="I2550" s="9">
        <f>INDEX(DB_FILM!D:D,MATCH($F2550,DB_FILM!$A:$A,0))</f>
        <v>87</v>
      </c>
      <c r="J2550" s="5" t="str">
        <f>INDEX(DB_FILM!E:E,MATCH($F2550,DB_FILM!$A:$A,0))</f>
        <v>Comedy, Drama, Romance</v>
      </c>
      <c r="K2550" s="6">
        <f>INDEX(DB_FILM!F:F,MATCH($F2550,DB_FILM!$A:$A,0))</f>
        <v>8.6</v>
      </c>
      <c r="L2550" s="5" t="str">
        <f>INDEX(DB_FILM!G:G,MATCH($F2550,DB_FILM!$A:$A,0))</f>
        <v>With the aid of a wealthy erratic tippler, a dewy-eyed tramp who has fallen in love with a sightless flower girl accumulates money to be able to help her medically.</v>
      </c>
      <c r="M2550" s="5" t="str">
        <f>INDEX(DB_FILM!H:H,MATCH($F2550,DB_FILM!$A:$A,0))</f>
        <v xml:space="preserve">Charles Chaplin </v>
      </c>
      <c r="N2550" s="5" t="str">
        <f>INDEX(DB_FILM!I:I,MATCH($F2550,DB_FILM!$A:$A,0))</f>
        <v>Charles Chaplin, Virginia Cherrill, Florence Lee, Harry Myers</v>
      </c>
      <c r="O2550" s="7">
        <f>INDEX(DB_FILM!J:J,MATCH($F2550,DB_FILM!$A:$A,0))</f>
        <v>136907</v>
      </c>
      <c r="P2550" s="7">
        <f>INDEX(DB_FILM!K:K,MATCH($F2550,DB_FILM!$A:$A,0))</f>
        <v>20000</v>
      </c>
      <c r="Q2550" s="5" t="s">
        <v>476</v>
      </c>
      <c r="R2550">
        <v>5.99</v>
      </c>
      <c r="S2550">
        <v>26</v>
      </c>
      <c r="T2550">
        <v>2</v>
      </c>
      <c r="U2550">
        <v>1022</v>
      </c>
      <c r="V2550">
        <v>1</v>
      </c>
      <c r="W2550" t="str">
        <f t="shared" si="78"/>
        <v>B</v>
      </c>
      <c r="X2550" t="s">
        <v>484</v>
      </c>
      <c r="Y2550">
        <v>0</v>
      </c>
      <c r="Z2550">
        <v>4.1900000000000004</v>
      </c>
      <c r="AA2550" s="6">
        <f t="shared" si="79"/>
        <v>1.7999999999999998</v>
      </c>
    </row>
    <row r="2551" spans="1:27" x14ac:dyDescent="0.3">
      <c r="A2551" s="5">
        <v>42447</v>
      </c>
      <c r="B2551" t="s">
        <v>408</v>
      </c>
      <c r="C2551" t="s">
        <v>458</v>
      </c>
      <c r="D2551" t="s">
        <v>386</v>
      </c>
      <c r="E2551" t="s">
        <v>287</v>
      </c>
      <c r="F2551" t="s">
        <v>15</v>
      </c>
      <c r="G2551" s="5" t="str">
        <f>INDEX(DB_FILM!B:B,MATCH($F2551,DB_FILM!$A:$A,0))</f>
        <v>1957</v>
      </c>
      <c r="H2551" s="5" t="str">
        <f>INDEX(DB_FILM!C:C,MATCH($F2551,DB_FILM!$A:$A,0))</f>
        <v>N/A</v>
      </c>
      <c r="I2551" s="9">
        <f>INDEX(DB_FILM!D:D,MATCH($F2551,DB_FILM!$A:$A,0))</f>
        <v>96</v>
      </c>
      <c r="J2551" s="5" t="str">
        <f>INDEX(DB_FILM!E:E,MATCH($F2551,DB_FILM!$A:$A,0))</f>
        <v>Crime, Drama</v>
      </c>
      <c r="K2551" s="6">
        <f>INDEX(DB_FILM!F:F,MATCH($F2551,DB_FILM!$A:$A,0))</f>
        <v>8.9</v>
      </c>
      <c r="L2551" s="5" t="str">
        <f>INDEX(DB_FILM!G:G,MATCH($F2551,DB_FILM!$A:$A,0))</f>
        <v>A jury holdout attempts to prevent a miscarriage of justice by forcing his colleagues to reconsider the evidence.</v>
      </c>
      <c r="M2551" s="5" t="str">
        <f>INDEX(DB_FILM!H:H,MATCH($F2551,DB_FILM!$A:$A,0))</f>
        <v xml:space="preserve">Sidney Lumet </v>
      </c>
      <c r="N2551" s="5" t="str">
        <f>INDEX(DB_FILM!I:I,MATCH($F2551,DB_FILM!$A:$A,0))</f>
        <v>Henry Fonda, Lee J. Cobb, Martin Balsam, John Fiedler</v>
      </c>
      <c r="O2551" s="7">
        <f>INDEX(DB_FILM!J:J,MATCH($F2551,DB_FILM!$A:$A,0))</f>
        <v>555455</v>
      </c>
      <c r="P2551" s="7">
        <f>INDEX(DB_FILM!K:K,MATCH($F2551,DB_FILM!$A:$A,0))</f>
        <v>0</v>
      </c>
      <c r="Q2551" t="s">
        <v>476</v>
      </c>
      <c r="R2551">
        <v>9.99</v>
      </c>
      <c r="S2551">
        <v>50</v>
      </c>
      <c r="T2551">
        <v>2</v>
      </c>
      <c r="U2551">
        <v>1022</v>
      </c>
      <c r="V2551">
        <v>1</v>
      </c>
      <c r="W2551" t="str">
        <f t="shared" si="78"/>
        <v>B</v>
      </c>
      <c r="X2551" t="s">
        <v>591</v>
      </c>
      <c r="Y2551">
        <v>0</v>
      </c>
      <c r="Z2551">
        <v>6.89</v>
      </c>
      <c r="AA2551" s="6">
        <f t="shared" si="79"/>
        <v>3.1000000000000005</v>
      </c>
    </row>
    <row r="2552" spans="1:27" x14ac:dyDescent="0.3">
      <c r="A2552" s="5">
        <v>42447</v>
      </c>
      <c r="B2552" s="5" t="s">
        <v>412</v>
      </c>
      <c r="C2552" s="5" t="s">
        <v>455</v>
      </c>
      <c r="D2552" s="5" t="s">
        <v>369</v>
      </c>
      <c r="E2552" t="s">
        <v>293</v>
      </c>
      <c r="F2552" t="s">
        <v>31</v>
      </c>
      <c r="G2552" s="5" t="str">
        <f>INDEX(DB_FILM!B:B,MATCH($F2552,DB_FILM!$A:$A,0))</f>
        <v>2002</v>
      </c>
      <c r="H2552" s="5" t="str">
        <f>INDEX(DB_FILM!C:C,MATCH($F2552,DB_FILM!$A:$A,0))</f>
        <v xml:space="preserve">T </v>
      </c>
      <c r="I2552" s="9">
        <f>INDEX(DB_FILM!D:D,MATCH($F2552,DB_FILM!$A:$A,0))</f>
        <v>179</v>
      </c>
      <c r="J2552" s="5" t="str">
        <f>INDEX(DB_FILM!E:E,MATCH($F2552,DB_FILM!$A:$A,0))</f>
        <v>Adventure, Drama, Fantasy</v>
      </c>
      <c r="K2552" s="6">
        <f>INDEX(DB_FILM!F:F,MATCH($F2552,DB_FILM!$A:$A,0))</f>
        <v>8.6999999999999993</v>
      </c>
      <c r="L2552" s="5" t="str">
        <f>INDEX(DB_FILM!G:G,MATCH($F2552,DB_FILM!$A:$A,0))</f>
        <v>While Frodo and Sam edge closer to Mordor with the help of the shifty Gollum, the divided fellowship makes a stand against Sauron's new ally, Saruman, and his hordes of Isengard.</v>
      </c>
      <c r="M2552" s="5" t="str">
        <f>INDEX(DB_FILM!H:H,MATCH($F2552,DB_FILM!$A:$A,0))</f>
        <v xml:space="preserve">Peter Jackson </v>
      </c>
      <c r="N2552" s="5" t="str">
        <f>INDEX(DB_FILM!I:I,MATCH($F2552,DB_FILM!$A:$A,0))</f>
        <v>Elijah Wood, Ian McKellen, Viggo Mortensen, Orlando Bloom</v>
      </c>
      <c r="O2552" s="7">
        <f>INDEX(DB_FILM!J:J,MATCH($F2552,DB_FILM!$A:$A,0))</f>
        <v>1280806</v>
      </c>
      <c r="P2552" s="7">
        <f>INDEX(DB_FILM!K:K,MATCH($F2552,DB_FILM!$A:$A,0))</f>
        <v>342550000</v>
      </c>
      <c r="Q2552" s="5" t="s">
        <v>475</v>
      </c>
      <c r="R2552">
        <v>7.99</v>
      </c>
      <c r="S2552">
        <v>13</v>
      </c>
      <c r="T2552">
        <v>3</v>
      </c>
      <c r="U2552">
        <v>1023</v>
      </c>
      <c r="V2552">
        <v>1</v>
      </c>
      <c r="W2552" t="str">
        <f t="shared" si="78"/>
        <v>C</v>
      </c>
      <c r="X2552" t="s">
        <v>620</v>
      </c>
      <c r="Y2552">
        <v>0</v>
      </c>
      <c r="Z2552">
        <v>6.23</v>
      </c>
      <c r="AA2552" s="6">
        <f t="shared" si="79"/>
        <v>1.7599999999999998</v>
      </c>
    </row>
    <row r="2553" spans="1:27" x14ac:dyDescent="0.3">
      <c r="A2553" s="5">
        <v>42447</v>
      </c>
      <c r="B2553" s="5" t="s">
        <v>412</v>
      </c>
      <c r="C2553" s="5" t="s">
        <v>455</v>
      </c>
      <c r="D2553" s="5" t="s">
        <v>369</v>
      </c>
      <c r="E2553" t="s">
        <v>293</v>
      </c>
      <c r="F2553" t="s">
        <v>37</v>
      </c>
      <c r="G2553" s="5" t="str">
        <f>INDEX(DB_FILM!B:B,MATCH($F2553,DB_FILM!$A:$A,0))</f>
        <v>2018</v>
      </c>
      <c r="H2553" s="5" t="str">
        <f>INDEX(DB_FILM!C:C,MATCH($F2553,DB_FILM!$A:$A,0))</f>
        <v xml:space="preserve">T </v>
      </c>
      <c r="I2553" s="9">
        <f>INDEX(DB_FILM!D:D,MATCH($F2553,DB_FILM!$A:$A,0))</f>
        <v>149</v>
      </c>
      <c r="J2553" s="5" t="str">
        <f>INDEX(DB_FILM!E:E,MATCH($F2553,DB_FILM!$A:$A,0))</f>
        <v>Action, Adventure, Fantasy</v>
      </c>
      <c r="K2553" s="6">
        <f>INDEX(DB_FILM!F:F,MATCH($F2553,DB_FILM!$A:$A,0))</f>
        <v>8.6</v>
      </c>
      <c r="L2553" s="5" t="str">
        <f>INDEX(DB_FILM!G:G,MATCH($F2553,DB_FILM!$A:$A,0))</f>
        <v>The Avengers and their allies must be willing to sacrifice all in an attempt to defeat the powerful Thanos before his blitz of devastation and ruin puts an end to the universe.</v>
      </c>
      <c r="M2553" s="5" t="str">
        <f>INDEX(DB_FILM!H:H,MATCH($F2553,DB_FILM!$A:$A,0))</f>
        <v xml:space="preserve">Anthony Russo, Joe Russo </v>
      </c>
      <c r="N2553" s="5" t="str">
        <f>INDEX(DB_FILM!I:I,MATCH($F2553,DB_FILM!$A:$A,0))</f>
        <v>Robert Downey Jr., Chris Hemsworth, Mark Ruffalo, Chris Evans</v>
      </c>
      <c r="O2553" s="7">
        <f>INDEX(DB_FILM!J:J,MATCH($F2553,DB_FILM!$A:$A,0))</f>
        <v>461893</v>
      </c>
      <c r="P2553" s="7">
        <f>INDEX(DB_FILM!K:K,MATCH($F2553,DB_FILM!$A:$A,0))</f>
        <v>678630000</v>
      </c>
      <c r="Q2553" s="5" t="s">
        <v>474</v>
      </c>
      <c r="R2553">
        <v>1.99</v>
      </c>
      <c r="S2553">
        <v>13</v>
      </c>
      <c r="T2553">
        <v>1</v>
      </c>
      <c r="U2553">
        <v>1023</v>
      </c>
      <c r="V2553">
        <v>2</v>
      </c>
      <c r="W2553" t="str">
        <f t="shared" si="78"/>
        <v>A</v>
      </c>
      <c r="X2553" t="s">
        <v>557</v>
      </c>
      <c r="Y2553">
        <v>0</v>
      </c>
      <c r="Z2553">
        <v>1.03</v>
      </c>
      <c r="AA2553" s="6">
        <f t="shared" si="79"/>
        <v>0.96</v>
      </c>
    </row>
    <row r="2554" spans="1:27" x14ac:dyDescent="0.3">
      <c r="A2554" s="5">
        <v>42447</v>
      </c>
      <c r="B2554" s="5" t="s">
        <v>412</v>
      </c>
      <c r="C2554" s="5" t="s">
        <v>455</v>
      </c>
      <c r="D2554" s="5" t="s">
        <v>369</v>
      </c>
      <c r="E2554" t="s">
        <v>293</v>
      </c>
      <c r="F2554" s="5" t="s">
        <v>95</v>
      </c>
      <c r="G2554" s="5" t="str">
        <f>INDEX(DB_FILM!B:B,MATCH($F2554,DB_FILM!$A:$A,0))</f>
        <v>2002</v>
      </c>
      <c r="H2554" s="5" t="str">
        <f>INDEX(DB_FILM!C:C,MATCH($F2554,DB_FILM!$A:$A,0))</f>
        <v xml:space="preserve">T </v>
      </c>
      <c r="I2554" s="9">
        <f>INDEX(DB_FILM!D:D,MATCH($F2554,DB_FILM!$A:$A,0))</f>
        <v>150</v>
      </c>
      <c r="J2554" s="5" t="str">
        <f>INDEX(DB_FILM!E:E,MATCH($F2554,DB_FILM!$A:$A,0))</f>
        <v>Biography, Drama, Music</v>
      </c>
      <c r="K2554" s="6">
        <f>INDEX(DB_FILM!F:F,MATCH($F2554,DB_FILM!$A:$A,0))</f>
        <v>8.5</v>
      </c>
      <c r="L2554" s="5" t="str">
        <f>INDEX(DB_FILM!G:G,MATCH($F2554,DB_FILM!$A:$A,0))</f>
        <v>A Polish Jewish musician struggles to survive the destruction of the Warsaw ghetto of World War II.</v>
      </c>
      <c r="M2554" s="5" t="str">
        <f>INDEX(DB_FILM!H:H,MATCH($F2554,DB_FILM!$A:$A,0))</f>
        <v xml:space="preserve">Roman Polanski </v>
      </c>
      <c r="N2554" s="5" t="str">
        <f>INDEX(DB_FILM!I:I,MATCH($F2554,DB_FILM!$A:$A,0))</f>
        <v>Adrien Brody, Thomas Kretschmann, Frank Finlay, Emilia Fox</v>
      </c>
      <c r="O2554" s="7">
        <f>INDEX(DB_FILM!J:J,MATCH($F2554,DB_FILM!$A:$A,0))</f>
        <v>602411</v>
      </c>
      <c r="P2554" s="7">
        <f>INDEX(DB_FILM!K:K,MATCH($F2554,DB_FILM!$A:$A,0))</f>
        <v>32570000</v>
      </c>
      <c r="Q2554" s="5" t="s">
        <v>474</v>
      </c>
      <c r="R2554">
        <v>3.99</v>
      </c>
      <c r="S2554">
        <v>44</v>
      </c>
      <c r="T2554">
        <v>1</v>
      </c>
      <c r="U2554">
        <v>1023</v>
      </c>
      <c r="V2554">
        <v>1</v>
      </c>
      <c r="W2554" t="str">
        <f t="shared" si="78"/>
        <v>A</v>
      </c>
      <c r="X2554" t="s">
        <v>521</v>
      </c>
      <c r="Y2554">
        <v>0</v>
      </c>
      <c r="Z2554">
        <v>2.31</v>
      </c>
      <c r="AA2554" s="6">
        <f t="shared" si="79"/>
        <v>1.6800000000000002</v>
      </c>
    </row>
    <row r="2555" spans="1:27" x14ac:dyDescent="0.3">
      <c r="A2555" s="5">
        <v>42447</v>
      </c>
      <c r="B2555" s="5" t="s">
        <v>412</v>
      </c>
      <c r="C2555" s="5" t="s">
        <v>455</v>
      </c>
      <c r="D2555" s="5" t="s">
        <v>369</v>
      </c>
      <c r="E2555" t="s">
        <v>293</v>
      </c>
      <c r="F2555" s="5" t="s">
        <v>3</v>
      </c>
      <c r="G2555" s="5" t="str">
        <f>INDEX(DB_FILM!B:B,MATCH($F2555,DB_FILM!$A:$A,0))</f>
        <v>2008</v>
      </c>
      <c r="H2555" s="5" t="str">
        <f>INDEX(DB_FILM!C:C,MATCH($F2555,DB_FILM!$A:$A,0))</f>
        <v xml:space="preserve">T </v>
      </c>
      <c r="I2555" s="9">
        <f>INDEX(DB_FILM!D:D,MATCH($F2555,DB_FILM!$A:$A,0))</f>
        <v>152</v>
      </c>
      <c r="J2555" s="5" t="str">
        <f>INDEX(DB_FILM!E:E,MATCH($F2555,DB_FILM!$A:$A,0))</f>
        <v>Action, Crime, Drama</v>
      </c>
      <c r="K2555" s="6">
        <f>INDEX(DB_FILM!F:F,MATCH($F2555,DB_FILM!$A:$A,0))</f>
        <v>9</v>
      </c>
      <c r="L2555" s="5" t="str">
        <f>INDEX(DB_FILM!G:G,MATCH($F2555,DB_FILM!$A:$A,0))</f>
        <v>When the menace known as the Joker emerges from his mysterious past, he wreaks havoc and chaos on the people of Gotham. The Dark Knight must accept one of the greatest psychological and physical tests of his ability to fight injustice.</v>
      </c>
      <c r="M2555" s="5" t="str">
        <f>INDEX(DB_FILM!H:H,MATCH($F2555,DB_FILM!$A:$A,0))</f>
        <v xml:space="preserve">Christopher Nolan </v>
      </c>
      <c r="N2555" s="5" t="str">
        <f>INDEX(DB_FILM!I:I,MATCH($F2555,DB_FILM!$A:$A,0))</f>
        <v>Christian Bale, Heath Ledger, Aaron Eckhart, Michael Caine</v>
      </c>
      <c r="O2555" s="7">
        <f>INDEX(DB_FILM!J:J,MATCH($F2555,DB_FILM!$A:$A,0))</f>
        <v>1958004</v>
      </c>
      <c r="P2555" s="7">
        <f>INDEX(DB_FILM!K:K,MATCH($F2555,DB_FILM!$A:$A,0))</f>
        <v>534860000</v>
      </c>
      <c r="Q2555" s="5" t="s">
        <v>476</v>
      </c>
      <c r="R2555">
        <v>5.99</v>
      </c>
      <c r="S2555">
        <v>23</v>
      </c>
      <c r="T2555">
        <v>2</v>
      </c>
      <c r="U2555">
        <v>1023</v>
      </c>
      <c r="V2555">
        <v>3</v>
      </c>
      <c r="W2555" t="str">
        <f t="shared" si="78"/>
        <v>B</v>
      </c>
      <c r="X2555" t="s">
        <v>500</v>
      </c>
      <c r="Y2555">
        <v>0</v>
      </c>
      <c r="Z2555">
        <v>4.07</v>
      </c>
      <c r="AA2555" s="6">
        <f t="shared" si="79"/>
        <v>1.92</v>
      </c>
    </row>
    <row r="2556" spans="1:27" x14ac:dyDescent="0.3">
      <c r="A2556" s="5">
        <v>42447</v>
      </c>
      <c r="B2556" s="5" t="s">
        <v>412</v>
      </c>
      <c r="C2556" s="5" t="s">
        <v>455</v>
      </c>
      <c r="D2556" s="5" t="s">
        <v>369</v>
      </c>
      <c r="E2556" t="s">
        <v>293</v>
      </c>
      <c r="F2556" s="5" t="s">
        <v>81</v>
      </c>
      <c r="G2556" s="5" t="str">
        <f>INDEX(DB_FILM!B:B,MATCH($F2556,DB_FILM!$A:$A,0))</f>
        <v>1979</v>
      </c>
      <c r="H2556" s="5" t="str">
        <f>INDEX(DB_FILM!C:C,MATCH($F2556,DB_FILM!$A:$A,0))</f>
        <v xml:space="preserve">VM14 </v>
      </c>
      <c r="I2556" s="9">
        <f>INDEX(DB_FILM!D:D,MATCH($F2556,DB_FILM!$A:$A,0))</f>
        <v>147</v>
      </c>
      <c r="J2556" s="5" t="str">
        <f>INDEX(DB_FILM!E:E,MATCH($F2556,DB_FILM!$A:$A,0))</f>
        <v>Drama, War</v>
      </c>
      <c r="K2556" s="6">
        <f>INDEX(DB_FILM!F:F,MATCH($F2556,DB_FILM!$A:$A,0))</f>
        <v>8.5</v>
      </c>
      <c r="L2556" s="5" t="str">
        <f>INDEX(DB_FILM!G:G,MATCH($F2556,DB_FILM!$A:$A,0))</f>
        <v>During the Vietnam War, Captain Willard is sent on a dangerous mission into Cambodia to assassinate a renegade Colonel who has set himself up as a god among a local tribe.</v>
      </c>
      <c r="M2556" s="5" t="str">
        <f>INDEX(DB_FILM!H:H,MATCH($F2556,DB_FILM!$A:$A,0))</f>
        <v xml:space="preserve">Francis Ford Coppola </v>
      </c>
      <c r="N2556" s="5" t="str">
        <f>INDEX(DB_FILM!I:I,MATCH($F2556,DB_FILM!$A:$A,0))</f>
        <v>Martin Sheen, Marlon Brando, Robert Duvall, Frederic Forrest</v>
      </c>
      <c r="O2556" s="7">
        <f>INDEX(DB_FILM!J:J,MATCH($F2556,DB_FILM!$A:$A,0))</f>
        <v>522714</v>
      </c>
      <c r="P2556" s="7">
        <f>INDEX(DB_FILM!K:K,MATCH($F2556,DB_FILM!$A:$A,0))</f>
        <v>83470000</v>
      </c>
      <c r="Q2556" s="5" t="s">
        <v>476</v>
      </c>
      <c r="R2556">
        <v>5.99</v>
      </c>
      <c r="S2556">
        <v>37</v>
      </c>
      <c r="T2556">
        <v>2</v>
      </c>
      <c r="U2556">
        <v>1023</v>
      </c>
      <c r="V2556">
        <v>1</v>
      </c>
      <c r="W2556" t="str">
        <f t="shared" si="78"/>
        <v>B</v>
      </c>
      <c r="X2556" t="s">
        <v>589</v>
      </c>
      <c r="Y2556">
        <v>0</v>
      </c>
      <c r="Z2556">
        <v>4.13</v>
      </c>
      <c r="AA2556" s="6">
        <f t="shared" si="79"/>
        <v>1.8600000000000003</v>
      </c>
    </row>
    <row r="2557" spans="1:27" x14ac:dyDescent="0.3">
      <c r="A2557" s="5">
        <v>42447</v>
      </c>
      <c r="B2557" t="s">
        <v>412</v>
      </c>
      <c r="C2557" t="s">
        <v>455</v>
      </c>
      <c r="D2557" t="s">
        <v>369</v>
      </c>
      <c r="E2557" t="s">
        <v>293</v>
      </c>
      <c r="F2557" t="s">
        <v>75</v>
      </c>
      <c r="G2557" s="5" t="str">
        <f>INDEX(DB_FILM!B:B,MATCH($F2557,DB_FILM!$A:$A,0))</f>
        <v>1979</v>
      </c>
      <c r="H2557" s="5" t="str">
        <f>INDEX(DB_FILM!C:C,MATCH($F2557,DB_FILM!$A:$A,0))</f>
        <v xml:space="preserve">T </v>
      </c>
      <c r="I2557" s="9">
        <f>INDEX(DB_FILM!D:D,MATCH($F2557,DB_FILM!$A:$A,0))</f>
        <v>116</v>
      </c>
      <c r="J2557" s="5" t="str">
        <f>INDEX(DB_FILM!E:E,MATCH($F2557,DB_FILM!$A:$A,0))</f>
        <v>Horror, Sci-Fi</v>
      </c>
      <c r="K2557" s="6">
        <f>INDEX(DB_FILM!F:F,MATCH($F2557,DB_FILM!$A:$A,0))</f>
        <v>8.5</v>
      </c>
      <c r="L2557" s="5" t="str">
        <f>INDEX(DB_FILM!G:G,MATCH($F2557,DB_FILM!$A:$A,0))</f>
        <v>After a space merchant vessel perceives an unknown transmission as a distress call, its landing on the source moon finds one of the crew attacked by a mysterious lifeform, and they soon realize that its life cycle has merely begun.</v>
      </c>
      <c r="M2557" s="5" t="str">
        <f>INDEX(DB_FILM!H:H,MATCH($F2557,DB_FILM!$A:$A,0))</f>
        <v xml:space="preserve">Ridley Scott </v>
      </c>
      <c r="N2557" s="5" t="str">
        <f>INDEX(DB_FILM!I:I,MATCH($F2557,DB_FILM!$A:$A,0))</f>
        <v>Sigourney Weaver, Tom Skerritt, John Hurt, Veronica Cartwright</v>
      </c>
      <c r="O2557" s="7">
        <f>INDEX(DB_FILM!J:J,MATCH($F2557,DB_FILM!$A:$A,0))</f>
        <v>678799</v>
      </c>
      <c r="P2557" s="7">
        <f>INDEX(DB_FILM!K:K,MATCH($F2557,DB_FILM!$A:$A,0))</f>
        <v>78900000</v>
      </c>
      <c r="Q2557" t="s">
        <v>476</v>
      </c>
      <c r="R2557">
        <v>7.99</v>
      </c>
      <c r="S2557">
        <v>33</v>
      </c>
      <c r="T2557">
        <v>2</v>
      </c>
      <c r="U2557">
        <v>1023</v>
      </c>
      <c r="V2557">
        <v>3</v>
      </c>
      <c r="W2557" t="str">
        <f t="shared" si="78"/>
        <v>B</v>
      </c>
      <c r="X2557" t="s">
        <v>618</v>
      </c>
      <c r="Y2557">
        <v>0</v>
      </c>
      <c r="Z2557">
        <v>4.55</v>
      </c>
      <c r="AA2557" s="6">
        <f t="shared" si="79"/>
        <v>3.4400000000000004</v>
      </c>
    </row>
    <row r="2558" spans="1:27" x14ac:dyDescent="0.3">
      <c r="A2558" s="5">
        <v>42447</v>
      </c>
      <c r="B2558" s="5" t="s">
        <v>412</v>
      </c>
      <c r="C2558" s="5" t="s">
        <v>455</v>
      </c>
      <c r="D2558" s="5" t="s">
        <v>369</v>
      </c>
      <c r="E2558" t="s">
        <v>293</v>
      </c>
      <c r="F2558" s="5" t="s">
        <v>15</v>
      </c>
      <c r="G2558" s="5" t="str">
        <f>INDEX(DB_FILM!B:B,MATCH($F2558,DB_FILM!$A:$A,0))</f>
        <v>1957</v>
      </c>
      <c r="H2558" s="5" t="str">
        <f>INDEX(DB_FILM!C:C,MATCH($F2558,DB_FILM!$A:$A,0))</f>
        <v>N/A</v>
      </c>
      <c r="I2558" s="9">
        <f>INDEX(DB_FILM!D:D,MATCH($F2558,DB_FILM!$A:$A,0))</f>
        <v>96</v>
      </c>
      <c r="J2558" s="5" t="str">
        <f>INDEX(DB_FILM!E:E,MATCH($F2558,DB_FILM!$A:$A,0))</f>
        <v>Crime, Drama</v>
      </c>
      <c r="K2558" s="6">
        <f>INDEX(DB_FILM!F:F,MATCH($F2558,DB_FILM!$A:$A,0))</f>
        <v>8.9</v>
      </c>
      <c r="L2558" s="5" t="str">
        <f>INDEX(DB_FILM!G:G,MATCH($F2558,DB_FILM!$A:$A,0))</f>
        <v>A jury holdout attempts to prevent a miscarriage of justice by forcing his colleagues to reconsider the evidence.</v>
      </c>
      <c r="M2558" s="5" t="str">
        <f>INDEX(DB_FILM!H:H,MATCH($F2558,DB_FILM!$A:$A,0))</f>
        <v xml:space="preserve">Sidney Lumet </v>
      </c>
      <c r="N2558" s="5" t="str">
        <f>INDEX(DB_FILM!I:I,MATCH($F2558,DB_FILM!$A:$A,0))</f>
        <v>Henry Fonda, Lee J. Cobb, Martin Balsam, John Fiedler</v>
      </c>
      <c r="O2558" s="7">
        <f>INDEX(DB_FILM!J:J,MATCH($F2558,DB_FILM!$A:$A,0))</f>
        <v>555455</v>
      </c>
      <c r="P2558" s="7">
        <f>INDEX(DB_FILM!K:K,MATCH($F2558,DB_FILM!$A:$A,0))</f>
        <v>0</v>
      </c>
      <c r="Q2558" s="5" t="s">
        <v>474</v>
      </c>
      <c r="R2558">
        <v>9.99</v>
      </c>
      <c r="S2558">
        <v>50</v>
      </c>
      <c r="T2558">
        <v>1</v>
      </c>
      <c r="U2558">
        <v>1023</v>
      </c>
      <c r="V2558">
        <v>2</v>
      </c>
      <c r="W2558" t="str">
        <f t="shared" si="78"/>
        <v>A</v>
      </c>
      <c r="X2558" t="s">
        <v>487</v>
      </c>
      <c r="Y2558">
        <v>0</v>
      </c>
      <c r="Z2558">
        <v>6.49</v>
      </c>
      <c r="AA2558" s="6">
        <f t="shared" si="79"/>
        <v>3.5</v>
      </c>
    </row>
    <row r="2559" spans="1:27" x14ac:dyDescent="0.3">
      <c r="A2559" s="5">
        <v>42447</v>
      </c>
      <c r="B2559" t="s">
        <v>398</v>
      </c>
      <c r="C2559" t="s">
        <v>420</v>
      </c>
      <c r="D2559" t="s">
        <v>386</v>
      </c>
      <c r="E2559" t="s">
        <v>287</v>
      </c>
      <c r="F2559" t="s">
        <v>55</v>
      </c>
      <c r="G2559" s="5" t="str">
        <f>INDEX(DB_FILM!B:B,MATCH($F2559,DB_FILM!$A:$A,0))</f>
        <v>2002</v>
      </c>
      <c r="H2559" s="5" t="str">
        <f>INDEX(DB_FILM!C:C,MATCH($F2559,DB_FILM!$A:$A,0))</f>
        <v xml:space="preserve">VM14 </v>
      </c>
      <c r="I2559" s="9">
        <f>INDEX(DB_FILM!D:D,MATCH($F2559,DB_FILM!$A:$A,0))</f>
        <v>130</v>
      </c>
      <c r="J2559" s="5" t="str">
        <f>INDEX(DB_FILM!E:E,MATCH($F2559,DB_FILM!$A:$A,0))</f>
        <v>Crime, Drama</v>
      </c>
      <c r="K2559" s="6">
        <f>INDEX(DB_FILM!F:F,MATCH($F2559,DB_FILM!$A:$A,0))</f>
        <v>8.6</v>
      </c>
      <c r="L2559" s="5" t="str">
        <f>INDEX(DB_FILM!G:G,MATCH($F2559,DB_FILM!$A:$A,0))</f>
        <v>In the slums of Rio, two kids' paths diverge as one struggles to become a photographer and the other a kingpin.</v>
      </c>
      <c r="M2559" s="5" t="str">
        <f>INDEX(DB_FILM!H:H,MATCH($F2559,DB_FILM!$A:$A,0))</f>
        <v xml:space="preserve">Fernando Meirelles, Kátia Lund </v>
      </c>
      <c r="N2559" s="5" t="str">
        <f>INDEX(DB_FILM!I:I,MATCH($F2559,DB_FILM!$A:$A,0))</f>
        <v>Alexandre Rodrigues, Leandro Firmino, Matheus Nachtergaele, Phellipe Haagensen</v>
      </c>
      <c r="O2559" s="7">
        <f>INDEX(DB_FILM!J:J,MATCH($F2559,DB_FILM!$A:$A,0))</f>
        <v>615516</v>
      </c>
      <c r="P2559" s="7">
        <f>INDEX(DB_FILM!K:K,MATCH($F2559,DB_FILM!$A:$A,0))</f>
        <v>7560000</v>
      </c>
      <c r="Q2559" t="s">
        <v>475</v>
      </c>
      <c r="R2559">
        <v>7.99</v>
      </c>
      <c r="S2559">
        <v>22</v>
      </c>
      <c r="T2559">
        <v>3</v>
      </c>
      <c r="U2559">
        <v>1024</v>
      </c>
      <c r="V2559">
        <v>1</v>
      </c>
      <c r="W2559" t="str">
        <f t="shared" si="78"/>
        <v>C</v>
      </c>
      <c r="X2559" t="s">
        <v>608</v>
      </c>
      <c r="Y2559">
        <v>0</v>
      </c>
      <c r="Z2559">
        <v>5.59</v>
      </c>
      <c r="AA2559" s="6">
        <f t="shared" si="79"/>
        <v>2.4000000000000004</v>
      </c>
    </row>
    <row r="2560" spans="1:27" x14ac:dyDescent="0.3">
      <c r="A2560" s="5">
        <v>42447</v>
      </c>
      <c r="B2560" s="5" t="s">
        <v>398</v>
      </c>
      <c r="C2560" s="5" t="s">
        <v>420</v>
      </c>
      <c r="D2560" s="5" t="s">
        <v>386</v>
      </c>
      <c r="E2560" t="s">
        <v>287</v>
      </c>
      <c r="F2560" s="5" t="s">
        <v>47</v>
      </c>
      <c r="G2560" s="5" t="str">
        <f>INDEX(DB_FILM!B:B,MATCH($F2560,DB_FILM!$A:$A,0))</f>
        <v>1977</v>
      </c>
      <c r="H2560" s="5" t="str">
        <f>INDEX(DB_FILM!C:C,MATCH($F2560,DB_FILM!$A:$A,0))</f>
        <v xml:space="preserve">T </v>
      </c>
      <c r="I2560" s="9">
        <f>INDEX(DB_FILM!D:D,MATCH($F2560,DB_FILM!$A:$A,0))</f>
        <v>121</v>
      </c>
      <c r="J2560" s="5" t="str">
        <f>INDEX(DB_FILM!E:E,MATCH($F2560,DB_FILM!$A:$A,0))</f>
        <v>Action, Adventure, Fantasy</v>
      </c>
      <c r="K2560" s="6">
        <f>INDEX(DB_FILM!F:F,MATCH($F2560,DB_FILM!$A:$A,0))</f>
        <v>8.6</v>
      </c>
      <c r="L2560" s="5" t="str">
        <f>INDEX(DB_FILM!G:G,MATCH($F2560,DB_FILM!$A:$A,0))</f>
        <v>Luke Skywalker joins forces with a Jedi Knight, a cocky pilot, a Wookiee and two droids to save the galaxy from the Empire's world-destroying battle station, while also attempting to rescue Princess Leia from the evil Darth Vader.</v>
      </c>
      <c r="M2560" s="5" t="str">
        <f>INDEX(DB_FILM!H:H,MATCH($F2560,DB_FILM!$A:$A,0))</f>
        <v xml:space="preserve">George Lucas </v>
      </c>
      <c r="N2560" s="5" t="str">
        <f>INDEX(DB_FILM!I:I,MATCH($F2560,DB_FILM!$A:$A,0))</f>
        <v>Mark Hamill, Harrison Ford, Carrie Fisher, Alec Guinness</v>
      </c>
      <c r="O2560" s="7">
        <f>INDEX(DB_FILM!J:J,MATCH($F2560,DB_FILM!$A:$A,0))</f>
        <v>1070346</v>
      </c>
      <c r="P2560" s="7">
        <f>INDEX(DB_FILM!K:K,MATCH($F2560,DB_FILM!$A:$A,0))</f>
        <v>322740000</v>
      </c>
      <c r="Q2560" s="5" t="s">
        <v>474</v>
      </c>
      <c r="R2560">
        <v>9.99</v>
      </c>
      <c r="S2560">
        <v>18</v>
      </c>
      <c r="T2560">
        <v>1</v>
      </c>
      <c r="U2560">
        <v>1024</v>
      </c>
      <c r="V2560">
        <v>2</v>
      </c>
      <c r="W2560" t="str">
        <f t="shared" si="78"/>
        <v>A</v>
      </c>
      <c r="X2560" t="s">
        <v>571</v>
      </c>
      <c r="Y2560">
        <v>0</v>
      </c>
      <c r="Z2560">
        <v>6.99</v>
      </c>
      <c r="AA2560" s="6">
        <f t="shared" si="79"/>
        <v>3</v>
      </c>
    </row>
    <row r="2561" spans="1:27" x14ac:dyDescent="0.3">
      <c r="A2561" s="5">
        <v>42448</v>
      </c>
      <c r="B2561" t="s">
        <v>417</v>
      </c>
      <c r="C2561" t="s">
        <v>437</v>
      </c>
      <c r="D2561" t="s">
        <v>394</v>
      </c>
      <c r="E2561" t="s">
        <v>307</v>
      </c>
      <c r="F2561" t="s">
        <v>15</v>
      </c>
      <c r="G2561" s="5" t="str">
        <f>INDEX(DB_FILM!B:B,MATCH($F2561,DB_FILM!$A:$A,0))</f>
        <v>1957</v>
      </c>
      <c r="H2561" s="5" t="str">
        <f>INDEX(DB_FILM!C:C,MATCH($F2561,DB_FILM!$A:$A,0))</f>
        <v>N/A</v>
      </c>
      <c r="I2561" s="9">
        <f>INDEX(DB_FILM!D:D,MATCH($F2561,DB_FILM!$A:$A,0))</f>
        <v>96</v>
      </c>
      <c r="J2561" s="5" t="str">
        <f>INDEX(DB_FILM!E:E,MATCH($F2561,DB_FILM!$A:$A,0))</f>
        <v>Crime, Drama</v>
      </c>
      <c r="K2561" s="6">
        <f>INDEX(DB_FILM!F:F,MATCH($F2561,DB_FILM!$A:$A,0))</f>
        <v>8.9</v>
      </c>
      <c r="L2561" s="5" t="str">
        <f>INDEX(DB_FILM!G:G,MATCH($F2561,DB_FILM!$A:$A,0))</f>
        <v>A jury holdout attempts to prevent a miscarriage of justice by forcing his colleagues to reconsider the evidence.</v>
      </c>
      <c r="M2561" s="5" t="str">
        <f>INDEX(DB_FILM!H:H,MATCH($F2561,DB_FILM!$A:$A,0))</f>
        <v xml:space="preserve">Sidney Lumet </v>
      </c>
      <c r="N2561" s="5" t="str">
        <f>INDEX(DB_FILM!I:I,MATCH($F2561,DB_FILM!$A:$A,0))</f>
        <v>Henry Fonda, Lee J. Cobb, Martin Balsam, John Fiedler</v>
      </c>
      <c r="O2561" s="7">
        <f>INDEX(DB_FILM!J:J,MATCH($F2561,DB_FILM!$A:$A,0))</f>
        <v>555455</v>
      </c>
      <c r="P2561" s="7">
        <f>INDEX(DB_FILM!K:K,MATCH($F2561,DB_FILM!$A:$A,0))</f>
        <v>0</v>
      </c>
      <c r="Q2561" t="s">
        <v>475</v>
      </c>
      <c r="R2561">
        <v>5.99</v>
      </c>
      <c r="S2561">
        <v>50</v>
      </c>
      <c r="T2561">
        <v>3</v>
      </c>
      <c r="U2561">
        <v>1025</v>
      </c>
      <c r="V2561">
        <v>3</v>
      </c>
      <c r="W2561" t="str">
        <f t="shared" si="78"/>
        <v>C</v>
      </c>
      <c r="X2561" t="s">
        <v>496</v>
      </c>
      <c r="Y2561">
        <v>0</v>
      </c>
      <c r="Z2561">
        <v>4.97</v>
      </c>
      <c r="AA2561" s="6">
        <f t="shared" si="79"/>
        <v>1.0200000000000005</v>
      </c>
    </row>
    <row r="2562" spans="1:27" x14ac:dyDescent="0.3">
      <c r="A2562" s="5">
        <v>42448</v>
      </c>
      <c r="B2562" s="5" t="s">
        <v>404</v>
      </c>
      <c r="C2562" s="5" t="s">
        <v>449</v>
      </c>
      <c r="D2562" s="5" t="s">
        <v>396</v>
      </c>
      <c r="E2562" t="s">
        <v>321</v>
      </c>
      <c r="F2562" s="5" t="s">
        <v>37</v>
      </c>
      <c r="G2562" s="5" t="str">
        <f>INDEX(DB_FILM!B:B,MATCH($F2562,DB_FILM!$A:$A,0))</f>
        <v>2018</v>
      </c>
      <c r="H2562" s="5" t="str">
        <f>INDEX(DB_FILM!C:C,MATCH($F2562,DB_FILM!$A:$A,0))</f>
        <v xml:space="preserve">T </v>
      </c>
      <c r="I2562" s="9">
        <f>INDEX(DB_FILM!D:D,MATCH($F2562,DB_FILM!$A:$A,0))</f>
        <v>149</v>
      </c>
      <c r="J2562" s="5" t="str">
        <f>INDEX(DB_FILM!E:E,MATCH($F2562,DB_FILM!$A:$A,0))</f>
        <v>Action, Adventure, Fantasy</v>
      </c>
      <c r="K2562" s="6">
        <f>INDEX(DB_FILM!F:F,MATCH($F2562,DB_FILM!$A:$A,0))</f>
        <v>8.6</v>
      </c>
      <c r="L2562" s="5" t="str">
        <f>INDEX(DB_FILM!G:G,MATCH($F2562,DB_FILM!$A:$A,0))</f>
        <v>The Avengers and their allies must be willing to sacrifice all in an attempt to defeat the powerful Thanos before his blitz of devastation and ruin puts an end to the universe.</v>
      </c>
      <c r="M2562" s="5" t="str">
        <f>INDEX(DB_FILM!H:H,MATCH($F2562,DB_FILM!$A:$A,0))</f>
        <v xml:space="preserve">Anthony Russo, Joe Russo </v>
      </c>
      <c r="N2562" s="5" t="str">
        <f>INDEX(DB_FILM!I:I,MATCH($F2562,DB_FILM!$A:$A,0))</f>
        <v>Robert Downey Jr., Chris Hemsworth, Mark Ruffalo, Chris Evans</v>
      </c>
      <c r="O2562" s="7">
        <f>INDEX(DB_FILM!J:J,MATCH($F2562,DB_FILM!$A:$A,0))</f>
        <v>461893</v>
      </c>
      <c r="P2562" s="7">
        <f>INDEX(DB_FILM!K:K,MATCH($F2562,DB_FILM!$A:$A,0))</f>
        <v>678630000</v>
      </c>
      <c r="Q2562" s="5" t="s">
        <v>475</v>
      </c>
      <c r="R2562">
        <v>5.99</v>
      </c>
      <c r="S2562">
        <v>13</v>
      </c>
      <c r="T2562">
        <v>3</v>
      </c>
      <c r="U2562">
        <v>1026</v>
      </c>
      <c r="V2562">
        <v>3</v>
      </c>
      <c r="W2562" t="str">
        <f t="shared" ref="W2562:W2625" si="80">IF(T2562=1,"A",IF(T2562=2,"B",IF(T2562=3,"C")))</f>
        <v>C</v>
      </c>
      <c r="X2562" t="s">
        <v>620</v>
      </c>
      <c r="Y2562">
        <v>0</v>
      </c>
      <c r="Z2562">
        <v>4.6100000000000003</v>
      </c>
      <c r="AA2562" s="6">
        <f t="shared" ref="AA2562:AA2625" si="81">R2562-Z2562</f>
        <v>1.38</v>
      </c>
    </row>
    <row r="2563" spans="1:27" x14ac:dyDescent="0.3">
      <c r="A2563" s="5">
        <v>42448</v>
      </c>
      <c r="B2563" s="5" t="s">
        <v>404</v>
      </c>
      <c r="C2563" s="5" t="s">
        <v>449</v>
      </c>
      <c r="D2563" s="5" t="s">
        <v>396</v>
      </c>
      <c r="E2563" t="s">
        <v>321</v>
      </c>
      <c r="F2563" s="5" t="s">
        <v>43</v>
      </c>
      <c r="G2563" s="5" t="str">
        <f>INDEX(DB_FILM!B:B,MATCH($F2563,DB_FILM!$A:$A,0))</f>
        <v>1991</v>
      </c>
      <c r="H2563" s="5" t="str">
        <f>INDEX(DB_FILM!C:C,MATCH($F2563,DB_FILM!$A:$A,0))</f>
        <v xml:space="preserve">VM14 </v>
      </c>
      <c r="I2563" s="9">
        <f>INDEX(DB_FILM!D:D,MATCH($F2563,DB_FILM!$A:$A,0))</f>
        <v>118</v>
      </c>
      <c r="J2563" s="5" t="str">
        <f>INDEX(DB_FILM!E:E,MATCH($F2563,DB_FILM!$A:$A,0))</f>
        <v>Crime, Drama, Thriller</v>
      </c>
      <c r="K2563" s="6">
        <f>INDEX(DB_FILM!F:F,MATCH($F2563,DB_FILM!$A:$A,0))</f>
        <v>8.6</v>
      </c>
      <c r="L2563" s="5" t="str">
        <f>INDEX(DB_FILM!G:G,MATCH($F2563,DB_FILM!$A:$A,0))</f>
        <v>A young F.B.I. cadet must receive the help of an incarcerated and manipulative cannibal killer to help catch another serial killer, a madman who skins his victims.</v>
      </c>
      <c r="M2563" s="5" t="str">
        <f>INDEX(DB_FILM!H:H,MATCH($F2563,DB_FILM!$A:$A,0))</f>
        <v xml:space="preserve">Jonathan Demme </v>
      </c>
      <c r="N2563" s="5" t="str">
        <f>INDEX(DB_FILM!I:I,MATCH($F2563,DB_FILM!$A:$A,0))</f>
        <v>Jodie Foster, Anthony Hopkins, Lawrence A. Bonney, Kasi Lemmons</v>
      </c>
      <c r="O2563" s="7">
        <f>INDEX(DB_FILM!J:J,MATCH($F2563,DB_FILM!$A:$A,0))</f>
        <v>1064983</v>
      </c>
      <c r="P2563" s="7">
        <f>INDEX(DB_FILM!K:K,MATCH($F2563,DB_FILM!$A:$A,0))</f>
        <v>130740000.00000001</v>
      </c>
      <c r="Q2563" s="5" t="s">
        <v>475</v>
      </c>
      <c r="R2563">
        <v>7.99</v>
      </c>
      <c r="S2563">
        <v>16</v>
      </c>
      <c r="T2563">
        <v>3</v>
      </c>
      <c r="U2563">
        <v>1026</v>
      </c>
      <c r="V2563">
        <v>1</v>
      </c>
      <c r="W2563" t="str">
        <f t="shared" si="80"/>
        <v>C</v>
      </c>
      <c r="X2563" t="s">
        <v>573</v>
      </c>
      <c r="Y2563">
        <v>0</v>
      </c>
      <c r="Z2563">
        <v>6.47</v>
      </c>
      <c r="AA2563" s="6">
        <f t="shared" si="81"/>
        <v>1.5200000000000005</v>
      </c>
    </row>
    <row r="2564" spans="1:27" x14ac:dyDescent="0.3">
      <c r="A2564" s="5">
        <v>42448</v>
      </c>
      <c r="B2564" s="5" t="s">
        <v>404</v>
      </c>
      <c r="C2564" s="5" t="s">
        <v>449</v>
      </c>
      <c r="D2564" s="5" t="s">
        <v>396</v>
      </c>
      <c r="E2564" t="s">
        <v>321</v>
      </c>
      <c r="F2564" s="5" t="s">
        <v>51</v>
      </c>
      <c r="G2564" s="5" t="str">
        <f>INDEX(DB_FILM!B:B,MATCH($F2564,DB_FILM!$A:$A,0))</f>
        <v>1998</v>
      </c>
      <c r="H2564" s="5" t="str">
        <f>INDEX(DB_FILM!C:C,MATCH($F2564,DB_FILM!$A:$A,0))</f>
        <v xml:space="preserve">VM14 </v>
      </c>
      <c r="I2564" s="9">
        <f>INDEX(DB_FILM!D:D,MATCH($F2564,DB_FILM!$A:$A,0))</f>
        <v>169</v>
      </c>
      <c r="J2564" s="5" t="str">
        <f>INDEX(DB_FILM!E:E,MATCH($F2564,DB_FILM!$A:$A,0))</f>
        <v>Drama, War</v>
      </c>
      <c r="K2564" s="6">
        <f>INDEX(DB_FILM!F:F,MATCH($F2564,DB_FILM!$A:$A,0))</f>
        <v>8.6</v>
      </c>
      <c r="L2564" s="5" t="str">
        <f>INDEX(DB_FILM!G:G,MATCH($F2564,DB_FILM!$A:$A,0))</f>
        <v>Following the Normandy Landings, a group of U.S. soldiers go behind enemy lines to retrieve a paratrooper whose brothers have been killed in action.</v>
      </c>
      <c r="M2564" s="5" t="str">
        <f>INDEX(DB_FILM!H:H,MATCH($F2564,DB_FILM!$A:$A,0))</f>
        <v xml:space="preserve">Steven Spielberg </v>
      </c>
      <c r="N2564" s="5" t="str">
        <f>INDEX(DB_FILM!I:I,MATCH($F2564,DB_FILM!$A:$A,0))</f>
        <v>Tom Hanks, Matt Damon, Tom Sizemore, Edward Burns</v>
      </c>
      <c r="O2564" s="7">
        <f>INDEX(DB_FILM!J:J,MATCH($F2564,DB_FILM!$A:$A,0))</f>
        <v>1047650</v>
      </c>
      <c r="P2564" s="7">
        <f>INDEX(DB_FILM!K:K,MATCH($F2564,DB_FILM!$A:$A,0))</f>
        <v>216540000</v>
      </c>
      <c r="Q2564" s="5" t="s">
        <v>474</v>
      </c>
      <c r="R2564">
        <v>3.99</v>
      </c>
      <c r="S2564">
        <v>20</v>
      </c>
      <c r="T2564">
        <v>1</v>
      </c>
      <c r="U2564">
        <v>1026</v>
      </c>
      <c r="V2564">
        <v>1</v>
      </c>
      <c r="W2564" t="str">
        <f t="shared" si="80"/>
        <v>A</v>
      </c>
      <c r="X2564" t="s">
        <v>597</v>
      </c>
      <c r="Y2564">
        <v>0</v>
      </c>
      <c r="Z2564">
        <v>2.0299999999999998</v>
      </c>
      <c r="AA2564" s="6">
        <f t="shared" si="81"/>
        <v>1.9600000000000004</v>
      </c>
    </row>
    <row r="2565" spans="1:27" x14ac:dyDescent="0.3">
      <c r="A2565" s="5">
        <v>42448</v>
      </c>
      <c r="B2565" t="s">
        <v>404</v>
      </c>
      <c r="C2565" t="s">
        <v>449</v>
      </c>
      <c r="D2565" t="s">
        <v>396</v>
      </c>
      <c r="E2565" t="s">
        <v>321</v>
      </c>
      <c r="F2565" t="s">
        <v>73</v>
      </c>
      <c r="G2565" s="5" t="str">
        <f>INDEX(DB_FILM!B:B,MATCH($F2565,DB_FILM!$A:$A,0))</f>
        <v>2006</v>
      </c>
      <c r="H2565" s="5" t="str">
        <f>INDEX(DB_FILM!C:C,MATCH($F2565,DB_FILM!$A:$A,0))</f>
        <v xml:space="preserve">T </v>
      </c>
      <c r="I2565" s="9">
        <f>INDEX(DB_FILM!D:D,MATCH($F2565,DB_FILM!$A:$A,0))</f>
        <v>130</v>
      </c>
      <c r="J2565" s="5" t="str">
        <f>INDEX(DB_FILM!E:E,MATCH($F2565,DB_FILM!$A:$A,0))</f>
        <v>Drama, Mystery, Sci-Fi</v>
      </c>
      <c r="K2565" s="6">
        <f>INDEX(DB_FILM!F:F,MATCH($F2565,DB_FILM!$A:$A,0))</f>
        <v>8.5</v>
      </c>
      <c r="L2565" s="5" t="str">
        <f>INDEX(DB_FILM!G:G,MATCH($F2565,DB_FILM!$A:$A,0))</f>
        <v>After a tragic accident, two stage magicians engage in a battle to create the ultimate illusion while sacrificing everything they have to outwit each other.</v>
      </c>
      <c r="M2565" s="5" t="str">
        <f>INDEX(DB_FILM!H:H,MATCH($F2565,DB_FILM!$A:$A,0))</f>
        <v xml:space="preserve">Christopher Nolan </v>
      </c>
      <c r="N2565" s="5" t="str">
        <f>INDEX(DB_FILM!I:I,MATCH($F2565,DB_FILM!$A:$A,0))</f>
        <v>Christian Bale, Hugh Jackman, Scarlett Johansson, Michael Caine</v>
      </c>
      <c r="O2565" s="7">
        <f>INDEX(DB_FILM!J:J,MATCH($F2565,DB_FILM!$A:$A,0))</f>
        <v>1010590</v>
      </c>
      <c r="P2565" s="7">
        <f>INDEX(DB_FILM!K:K,MATCH($F2565,DB_FILM!$A:$A,0))</f>
        <v>53090000</v>
      </c>
      <c r="Q2565" t="s">
        <v>476</v>
      </c>
      <c r="R2565">
        <v>7.99</v>
      </c>
      <c r="S2565">
        <v>32</v>
      </c>
      <c r="T2565">
        <v>2</v>
      </c>
      <c r="U2565">
        <v>1026</v>
      </c>
      <c r="V2565">
        <v>1</v>
      </c>
      <c r="W2565" t="str">
        <f t="shared" si="80"/>
        <v>B</v>
      </c>
      <c r="X2565" t="s">
        <v>512</v>
      </c>
      <c r="Y2565">
        <v>0</v>
      </c>
      <c r="Z2565">
        <v>5.59</v>
      </c>
      <c r="AA2565" s="6">
        <f t="shared" si="81"/>
        <v>2.4000000000000004</v>
      </c>
    </row>
    <row r="2566" spans="1:27" x14ac:dyDescent="0.3">
      <c r="A2566" s="5">
        <v>42448</v>
      </c>
      <c r="B2566" t="s">
        <v>405</v>
      </c>
      <c r="C2566" t="s">
        <v>432</v>
      </c>
      <c r="D2566" t="s">
        <v>393</v>
      </c>
      <c r="E2566" t="s">
        <v>287</v>
      </c>
      <c r="F2566" t="s">
        <v>99</v>
      </c>
      <c r="G2566" s="5" t="str">
        <f>INDEX(DB_FILM!B:B,MATCH($F2566,DB_FILM!$A:$A,0))</f>
        <v>1994</v>
      </c>
      <c r="H2566" s="5" t="str">
        <f>INDEX(DB_FILM!C:C,MATCH($F2566,DB_FILM!$A:$A,0))</f>
        <v xml:space="preserve">T </v>
      </c>
      <c r="I2566" s="9">
        <f>INDEX(DB_FILM!D:D,MATCH($F2566,DB_FILM!$A:$A,0))</f>
        <v>142</v>
      </c>
      <c r="J2566" s="5" t="str">
        <f>INDEX(DB_FILM!E:E,MATCH($F2566,DB_FILM!$A:$A,0))</f>
        <v>Drama</v>
      </c>
      <c r="K2566" s="6">
        <f>INDEX(DB_FILM!F:F,MATCH($F2566,DB_FILM!$A:$A,0))</f>
        <v>9.3000000000000007</v>
      </c>
      <c r="L2566" s="5" t="str">
        <f>INDEX(DB_FILM!G:G,MATCH($F2566,DB_FILM!$A:$A,0))</f>
        <v>Two imprisoned men bond over a number of years, finding solace and eventual redemption through acts of common decency.</v>
      </c>
      <c r="M2566" s="5" t="str">
        <f>INDEX(DB_FILM!H:H,MATCH($F2566,DB_FILM!$A:$A,0))</f>
        <v xml:space="preserve">Frank Darabont </v>
      </c>
      <c r="N2566" s="5" t="str">
        <f>INDEX(DB_FILM!I:I,MATCH($F2566,DB_FILM!$A:$A,0))</f>
        <v>Tim Robbins, Morgan Freeman, Bob Gunton, William Sadler</v>
      </c>
      <c r="O2566" s="7">
        <f>INDEX(DB_FILM!J:J,MATCH($F2566,DB_FILM!$A:$A,0))</f>
        <v>1987679</v>
      </c>
      <c r="P2566" s="7">
        <f>INDEX(DB_FILM!K:K,MATCH($F2566,DB_FILM!$A:$A,0))</f>
        <v>28340000</v>
      </c>
      <c r="Q2566" t="s">
        <v>476</v>
      </c>
      <c r="R2566">
        <v>3.99</v>
      </c>
      <c r="S2566">
        <v>1</v>
      </c>
      <c r="T2566">
        <v>2</v>
      </c>
      <c r="U2566">
        <v>1027</v>
      </c>
      <c r="V2566">
        <v>2</v>
      </c>
      <c r="W2566" t="str">
        <f t="shared" si="80"/>
        <v>B</v>
      </c>
      <c r="X2566" t="s">
        <v>569</v>
      </c>
      <c r="Y2566">
        <v>5</v>
      </c>
      <c r="Z2566">
        <v>1.99</v>
      </c>
      <c r="AA2566" s="6">
        <f t="shared" si="81"/>
        <v>2</v>
      </c>
    </row>
    <row r="2567" spans="1:27" x14ac:dyDescent="0.3">
      <c r="A2567" s="5">
        <v>42448</v>
      </c>
      <c r="B2567" s="5" t="s">
        <v>405</v>
      </c>
      <c r="C2567" s="5" t="s">
        <v>432</v>
      </c>
      <c r="D2567" s="5" t="s">
        <v>393</v>
      </c>
      <c r="E2567" t="s">
        <v>287</v>
      </c>
      <c r="F2567" s="5" t="s">
        <v>31</v>
      </c>
      <c r="G2567" s="5" t="str">
        <f>INDEX(DB_FILM!B:B,MATCH($F2567,DB_FILM!$A:$A,0))</f>
        <v>2002</v>
      </c>
      <c r="H2567" s="5" t="str">
        <f>INDEX(DB_FILM!C:C,MATCH($F2567,DB_FILM!$A:$A,0))</f>
        <v xml:space="preserve">T </v>
      </c>
      <c r="I2567" s="9">
        <f>INDEX(DB_FILM!D:D,MATCH($F2567,DB_FILM!$A:$A,0))</f>
        <v>179</v>
      </c>
      <c r="J2567" s="5" t="str">
        <f>INDEX(DB_FILM!E:E,MATCH($F2567,DB_FILM!$A:$A,0))</f>
        <v>Adventure, Drama, Fantasy</v>
      </c>
      <c r="K2567" s="6">
        <f>INDEX(DB_FILM!F:F,MATCH($F2567,DB_FILM!$A:$A,0))</f>
        <v>8.6999999999999993</v>
      </c>
      <c r="L2567" s="5" t="str">
        <f>INDEX(DB_FILM!G:G,MATCH($F2567,DB_FILM!$A:$A,0))</f>
        <v>While Frodo and Sam edge closer to Mordor with the help of the shifty Gollum, the divided fellowship makes a stand against Sauron's new ally, Saruman, and his hordes of Isengard.</v>
      </c>
      <c r="M2567" s="5" t="str">
        <f>INDEX(DB_FILM!H:H,MATCH($F2567,DB_FILM!$A:$A,0))</f>
        <v xml:space="preserve">Peter Jackson </v>
      </c>
      <c r="N2567" s="5" t="str">
        <f>INDEX(DB_FILM!I:I,MATCH($F2567,DB_FILM!$A:$A,0))</f>
        <v>Elijah Wood, Ian McKellen, Viggo Mortensen, Orlando Bloom</v>
      </c>
      <c r="O2567" s="7">
        <f>INDEX(DB_FILM!J:J,MATCH($F2567,DB_FILM!$A:$A,0))</f>
        <v>1280806</v>
      </c>
      <c r="P2567" s="7">
        <f>INDEX(DB_FILM!K:K,MATCH($F2567,DB_FILM!$A:$A,0))</f>
        <v>342550000</v>
      </c>
      <c r="Q2567" s="5" t="s">
        <v>476</v>
      </c>
      <c r="R2567">
        <v>3.99</v>
      </c>
      <c r="S2567">
        <v>9</v>
      </c>
      <c r="T2567">
        <v>2</v>
      </c>
      <c r="U2567">
        <v>1027</v>
      </c>
      <c r="V2567">
        <v>1</v>
      </c>
      <c r="W2567" t="str">
        <f t="shared" si="80"/>
        <v>B</v>
      </c>
      <c r="X2567" t="s">
        <v>613</v>
      </c>
      <c r="Y2567">
        <v>0</v>
      </c>
      <c r="Z2567">
        <v>2.15</v>
      </c>
      <c r="AA2567" s="6">
        <f t="shared" si="81"/>
        <v>1.8400000000000003</v>
      </c>
    </row>
    <row r="2568" spans="1:27" x14ac:dyDescent="0.3">
      <c r="A2568" s="5">
        <v>42448</v>
      </c>
      <c r="B2568" t="s">
        <v>399</v>
      </c>
      <c r="C2568" t="s">
        <v>433</v>
      </c>
      <c r="D2568" t="s">
        <v>393</v>
      </c>
      <c r="E2568" t="s">
        <v>287</v>
      </c>
      <c r="F2568" t="s">
        <v>51</v>
      </c>
      <c r="G2568" s="5" t="str">
        <f>INDEX(DB_FILM!B:B,MATCH($F2568,DB_FILM!$A:$A,0))</f>
        <v>1998</v>
      </c>
      <c r="H2568" s="5" t="str">
        <f>INDEX(DB_FILM!C:C,MATCH($F2568,DB_FILM!$A:$A,0))</f>
        <v xml:space="preserve">VM14 </v>
      </c>
      <c r="I2568" s="9">
        <f>INDEX(DB_FILM!D:D,MATCH($F2568,DB_FILM!$A:$A,0))</f>
        <v>169</v>
      </c>
      <c r="J2568" s="5" t="str">
        <f>INDEX(DB_FILM!E:E,MATCH($F2568,DB_FILM!$A:$A,0))</f>
        <v>Drama, War</v>
      </c>
      <c r="K2568" s="6">
        <f>INDEX(DB_FILM!F:F,MATCH($F2568,DB_FILM!$A:$A,0))</f>
        <v>8.6</v>
      </c>
      <c r="L2568" s="5" t="str">
        <f>INDEX(DB_FILM!G:G,MATCH($F2568,DB_FILM!$A:$A,0))</f>
        <v>Following the Normandy Landings, a group of U.S. soldiers go behind enemy lines to retrieve a paratrooper whose brothers have been killed in action.</v>
      </c>
      <c r="M2568" s="5" t="str">
        <f>INDEX(DB_FILM!H:H,MATCH($F2568,DB_FILM!$A:$A,0))</f>
        <v xml:space="preserve">Steven Spielberg </v>
      </c>
      <c r="N2568" s="5" t="str">
        <f>INDEX(DB_FILM!I:I,MATCH($F2568,DB_FILM!$A:$A,0))</f>
        <v>Tom Hanks, Matt Damon, Tom Sizemore, Edward Burns</v>
      </c>
      <c r="O2568" s="7">
        <f>INDEX(DB_FILM!J:J,MATCH($F2568,DB_FILM!$A:$A,0))</f>
        <v>1047650</v>
      </c>
      <c r="P2568" s="7">
        <f>INDEX(DB_FILM!K:K,MATCH($F2568,DB_FILM!$A:$A,0))</f>
        <v>216540000</v>
      </c>
      <c r="Q2568" t="s">
        <v>475</v>
      </c>
      <c r="R2568">
        <v>3.99</v>
      </c>
      <c r="S2568">
        <v>20</v>
      </c>
      <c r="T2568">
        <v>3</v>
      </c>
      <c r="U2568">
        <v>1028</v>
      </c>
      <c r="V2568">
        <v>1</v>
      </c>
      <c r="W2568" t="str">
        <f t="shared" si="80"/>
        <v>C</v>
      </c>
      <c r="X2568" t="s">
        <v>562</v>
      </c>
      <c r="Y2568">
        <v>0</v>
      </c>
      <c r="Z2568">
        <v>2.83</v>
      </c>
      <c r="AA2568" s="6">
        <f t="shared" si="81"/>
        <v>1.1600000000000001</v>
      </c>
    </row>
    <row r="2569" spans="1:27" x14ac:dyDescent="0.3">
      <c r="A2569" s="5">
        <v>42448</v>
      </c>
      <c r="B2569" s="5" t="s">
        <v>411</v>
      </c>
      <c r="C2569" s="5" t="s">
        <v>460</v>
      </c>
      <c r="D2569" s="5" t="s">
        <v>385</v>
      </c>
      <c r="E2569" t="s">
        <v>295</v>
      </c>
      <c r="F2569" s="5" t="s">
        <v>21</v>
      </c>
      <c r="G2569" s="5" t="str">
        <f>INDEX(DB_FILM!B:B,MATCH($F2569,DB_FILM!$A:$A,0))</f>
        <v>1999</v>
      </c>
      <c r="H2569" s="5" t="str">
        <f>INDEX(DB_FILM!C:C,MATCH($F2569,DB_FILM!$A:$A,0))</f>
        <v xml:space="preserve">VM18 </v>
      </c>
      <c r="I2569" s="9">
        <f>INDEX(DB_FILM!D:D,MATCH($F2569,DB_FILM!$A:$A,0))</f>
        <v>139</v>
      </c>
      <c r="J2569" s="5" t="str">
        <f>INDEX(DB_FILM!E:E,MATCH($F2569,DB_FILM!$A:$A,0))</f>
        <v>Drama</v>
      </c>
      <c r="K2569" s="6">
        <f>INDEX(DB_FILM!F:F,MATCH($F2569,DB_FILM!$A:$A,0))</f>
        <v>8.8000000000000007</v>
      </c>
      <c r="L2569" s="5" t="str">
        <f>INDEX(DB_FILM!G:G,MATCH($F2569,DB_FILM!$A:$A,0))</f>
        <v>An insomniac office worker and a devil-may-care soapmaker form an underground fight club that evolves into something much, much more.</v>
      </c>
      <c r="M2569" s="5" t="str">
        <f>INDEX(DB_FILM!H:H,MATCH($F2569,DB_FILM!$A:$A,0))</f>
        <v xml:space="preserve">David Fincher </v>
      </c>
      <c r="N2569" s="5" t="str">
        <f>INDEX(DB_FILM!I:I,MATCH($F2569,DB_FILM!$A:$A,0))</f>
        <v>Brad Pitt, Edward Norton, Meat Loaf, Zach Grenier</v>
      </c>
      <c r="O2569" s="7">
        <f>INDEX(DB_FILM!J:J,MATCH($F2569,DB_FILM!$A:$A,0))</f>
        <v>1591794</v>
      </c>
      <c r="P2569" s="7">
        <f>INDEX(DB_FILM!K:K,MATCH($F2569,DB_FILM!$A:$A,0))</f>
        <v>37030000</v>
      </c>
      <c r="Q2569" s="5" t="s">
        <v>475</v>
      </c>
      <c r="R2569">
        <v>3.99</v>
      </c>
      <c r="S2569">
        <v>4</v>
      </c>
      <c r="T2569">
        <v>3</v>
      </c>
      <c r="U2569">
        <v>1029</v>
      </c>
      <c r="V2569">
        <v>1</v>
      </c>
      <c r="W2569" t="str">
        <f t="shared" si="80"/>
        <v>C</v>
      </c>
      <c r="X2569" t="s">
        <v>627</v>
      </c>
      <c r="Y2569">
        <v>0</v>
      </c>
      <c r="Z2569">
        <v>2.79</v>
      </c>
      <c r="AA2569" s="6">
        <f t="shared" si="81"/>
        <v>1.2000000000000002</v>
      </c>
    </row>
    <row r="2570" spans="1:27" x14ac:dyDescent="0.3">
      <c r="A2570" s="5">
        <v>42448</v>
      </c>
      <c r="B2570" s="5" t="s">
        <v>411</v>
      </c>
      <c r="C2570" s="5" t="s">
        <v>460</v>
      </c>
      <c r="D2570" s="5" t="s">
        <v>385</v>
      </c>
      <c r="E2570" t="s">
        <v>295</v>
      </c>
      <c r="F2570" s="5" t="s">
        <v>47</v>
      </c>
      <c r="G2570" s="5" t="str">
        <f>INDEX(DB_FILM!B:B,MATCH($F2570,DB_FILM!$A:$A,0))</f>
        <v>1977</v>
      </c>
      <c r="H2570" s="5" t="str">
        <f>INDEX(DB_FILM!C:C,MATCH($F2570,DB_FILM!$A:$A,0))</f>
        <v xml:space="preserve">T </v>
      </c>
      <c r="I2570" s="9">
        <f>INDEX(DB_FILM!D:D,MATCH($F2570,DB_FILM!$A:$A,0))</f>
        <v>121</v>
      </c>
      <c r="J2570" s="5" t="str">
        <f>INDEX(DB_FILM!E:E,MATCH($F2570,DB_FILM!$A:$A,0))</f>
        <v>Action, Adventure, Fantasy</v>
      </c>
      <c r="K2570" s="6">
        <f>INDEX(DB_FILM!F:F,MATCH($F2570,DB_FILM!$A:$A,0))</f>
        <v>8.6</v>
      </c>
      <c r="L2570" s="5" t="str">
        <f>INDEX(DB_FILM!G:G,MATCH($F2570,DB_FILM!$A:$A,0))</f>
        <v>Luke Skywalker joins forces with a Jedi Knight, a cocky pilot, a Wookiee and two droids to save the galaxy from the Empire's world-destroying battle station, while also attempting to rescue Princess Leia from the evil Darth Vader.</v>
      </c>
      <c r="M2570" s="5" t="str">
        <f>INDEX(DB_FILM!H:H,MATCH($F2570,DB_FILM!$A:$A,0))</f>
        <v xml:space="preserve">George Lucas </v>
      </c>
      <c r="N2570" s="5" t="str">
        <f>INDEX(DB_FILM!I:I,MATCH($F2570,DB_FILM!$A:$A,0))</f>
        <v>Mark Hamill, Harrison Ford, Carrie Fisher, Alec Guinness</v>
      </c>
      <c r="O2570" s="7">
        <f>INDEX(DB_FILM!J:J,MATCH($F2570,DB_FILM!$A:$A,0))</f>
        <v>1070346</v>
      </c>
      <c r="P2570" s="7">
        <f>INDEX(DB_FILM!K:K,MATCH($F2570,DB_FILM!$A:$A,0))</f>
        <v>322740000</v>
      </c>
      <c r="Q2570" s="5" t="s">
        <v>474</v>
      </c>
      <c r="R2570">
        <v>1.99</v>
      </c>
      <c r="S2570">
        <v>18</v>
      </c>
      <c r="T2570">
        <v>1</v>
      </c>
      <c r="U2570">
        <v>1029</v>
      </c>
      <c r="V2570">
        <v>1</v>
      </c>
      <c r="W2570" t="str">
        <f t="shared" si="80"/>
        <v>A</v>
      </c>
      <c r="X2570" t="s">
        <v>571</v>
      </c>
      <c r="Y2570">
        <v>0</v>
      </c>
      <c r="Z2570">
        <v>1.1299999999999999</v>
      </c>
      <c r="AA2570" s="6">
        <f t="shared" si="81"/>
        <v>0.8600000000000001</v>
      </c>
    </row>
    <row r="2571" spans="1:27" x14ac:dyDescent="0.3">
      <c r="A2571" s="5">
        <v>42448</v>
      </c>
      <c r="B2571" t="s">
        <v>411</v>
      </c>
      <c r="C2571" t="s">
        <v>460</v>
      </c>
      <c r="D2571" t="s">
        <v>385</v>
      </c>
      <c r="E2571" t="s">
        <v>295</v>
      </c>
      <c r="F2571" t="s">
        <v>45</v>
      </c>
      <c r="G2571" s="5" t="str">
        <f>INDEX(DB_FILM!B:B,MATCH($F2571,DB_FILM!$A:$A,0))</f>
        <v>1994</v>
      </c>
      <c r="H2571" s="5" t="str">
        <f>INDEX(DB_FILM!C:C,MATCH($F2571,DB_FILM!$A:$A,0))</f>
        <v xml:space="preserve">T </v>
      </c>
      <c r="I2571" s="9">
        <f>INDEX(DB_FILM!D:D,MATCH($F2571,DB_FILM!$A:$A,0))</f>
        <v>110</v>
      </c>
      <c r="J2571" s="5" t="str">
        <f>INDEX(DB_FILM!E:E,MATCH($F2571,DB_FILM!$A:$A,0))</f>
        <v>Crime, Drama, Thriller</v>
      </c>
      <c r="K2571" s="6">
        <f>INDEX(DB_FILM!F:F,MATCH($F2571,DB_FILM!$A:$A,0))</f>
        <v>8.6</v>
      </c>
      <c r="L2571" s="5" t="str">
        <f>INDEX(DB_FILM!G:G,MATCH($F2571,DB_FILM!$A:$A,0))</f>
        <v>Mathilda, a 12-year-old girl, is reluctantly taken in by Léon, a professional assassin, after her family is murdered. Léon and Mathilda form an unusual relationship, as she becomes his protégée and learns the assassin's trade.</v>
      </c>
      <c r="M2571" s="5" t="str">
        <f>INDEX(DB_FILM!H:H,MATCH($F2571,DB_FILM!$A:$A,0))</f>
        <v xml:space="preserve">Luc Besson </v>
      </c>
      <c r="N2571" s="5" t="str">
        <f>INDEX(DB_FILM!I:I,MATCH($F2571,DB_FILM!$A:$A,0))</f>
        <v>Jean Reno, Gary Oldman, Natalie Portman, Danny Aiello</v>
      </c>
      <c r="O2571" s="7">
        <f>INDEX(DB_FILM!J:J,MATCH($F2571,DB_FILM!$A:$A,0))</f>
        <v>870122</v>
      </c>
      <c r="P2571" s="7">
        <f>INDEX(DB_FILM!K:K,MATCH($F2571,DB_FILM!$A:$A,0))</f>
        <v>19500000</v>
      </c>
      <c r="Q2571" t="s">
        <v>474</v>
      </c>
      <c r="R2571">
        <v>9.99</v>
      </c>
      <c r="S2571">
        <v>17</v>
      </c>
      <c r="T2571">
        <v>1</v>
      </c>
      <c r="U2571">
        <v>1029</v>
      </c>
      <c r="V2571">
        <v>1</v>
      </c>
      <c r="W2571" t="str">
        <f t="shared" si="80"/>
        <v>A</v>
      </c>
      <c r="X2571" t="s">
        <v>546</v>
      </c>
      <c r="Y2571">
        <v>0</v>
      </c>
      <c r="Z2571">
        <v>5.09</v>
      </c>
      <c r="AA2571" s="6">
        <f t="shared" si="81"/>
        <v>4.9000000000000004</v>
      </c>
    </row>
    <row r="2572" spans="1:27" x14ac:dyDescent="0.3">
      <c r="A2572" s="5">
        <v>42448</v>
      </c>
      <c r="B2572" s="5" t="s">
        <v>411</v>
      </c>
      <c r="C2572" s="5" t="s">
        <v>460</v>
      </c>
      <c r="D2572" s="5" t="s">
        <v>385</v>
      </c>
      <c r="E2572" t="s">
        <v>295</v>
      </c>
      <c r="F2572" s="5" t="s">
        <v>77</v>
      </c>
      <c r="G2572" s="5" t="str">
        <f>INDEX(DB_FILM!B:B,MATCH($F2572,DB_FILM!$A:$A,0))</f>
        <v>1981</v>
      </c>
      <c r="H2572" s="5" t="str">
        <f>INDEX(DB_FILM!C:C,MATCH($F2572,DB_FILM!$A:$A,0))</f>
        <v xml:space="preserve">T </v>
      </c>
      <c r="I2572" s="9">
        <f>INDEX(DB_FILM!D:D,MATCH($F2572,DB_FILM!$A:$A,0))</f>
        <v>115</v>
      </c>
      <c r="J2572" s="5" t="str">
        <f>INDEX(DB_FILM!E:E,MATCH($F2572,DB_FILM!$A:$A,0))</f>
        <v>Action, Adventure</v>
      </c>
      <c r="K2572" s="6">
        <f>INDEX(DB_FILM!F:F,MATCH($F2572,DB_FILM!$A:$A,0))</f>
        <v>8.5</v>
      </c>
      <c r="L2572" s="5" t="str">
        <f>INDEX(DB_FILM!G:G,MATCH($F2572,DB_FILM!$A:$A,0))</f>
        <v>In 1936, archaeologist and adventurer Indiana Jones is hired by the U.S. government to find the Ark of the Covenant before Adolf Hitler's Nazis can obtain its awesome powers.</v>
      </c>
      <c r="M2572" s="5" t="str">
        <f>INDEX(DB_FILM!H:H,MATCH($F2572,DB_FILM!$A:$A,0))</f>
        <v xml:space="preserve">Steven Spielberg </v>
      </c>
      <c r="N2572" s="5" t="str">
        <f>INDEX(DB_FILM!I:I,MATCH($F2572,DB_FILM!$A:$A,0))</f>
        <v>Harrison Ford, Karen Allen, Paul Freeman, John Rhys-Davies</v>
      </c>
      <c r="O2572" s="7">
        <f>INDEX(DB_FILM!J:J,MATCH($F2572,DB_FILM!$A:$A,0))</f>
        <v>770612</v>
      </c>
      <c r="P2572" s="7">
        <f>INDEX(DB_FILM!K:K,MATCH($F2572,DB_FILM!$A:$A,0))</f>
        <v>248160000</v>
      </c>
      <c r="Q2572" s="5" t="s">
        <v>476</v>
      </c>
      <c r="R2572">
        <v>13.99</v>
      </c>
      <c r="S2572">
        <v>35</v>
      </c>
      <c r="T2572">
        <v>2</v>
      </c>
      <c r="U2572">
        <v>1029</v>
      </c>
      <c r="V2572">
        <v>1</v>
      </c>
      <c r="W2572" t="str">
        <f t="shared" si="80"/>
        <v>B</v>
      </c>
      <c r="X2572" t="s">
        <v>536</v>
      </c>
      <c r="Y2572">
        <v>0</v>
      </c>
      <c r="Z2572">
        <v>8.39</v>
      </c>
      <c r="AA2572" s="6">
        <f t="shared" si="81"/>
        <v>5.6</v>
      </c>
    </row>
    <row r="2573" spans="1:27" x14ac:dyDescent="0.3">
      <c r="A2573" s="5">
        <v>42448</v>
      </c>
      <c r="B2573" s="5" t="s">
        <v>405</v>
      </c>
      <c r="C2573" s="5" t="s">
        <v>430</v>
      </c>
      <c r="D2573" s="5" t="s">
        <v>366</v>
      </c>
      <c r="E2573" t="s">
        <v>268</v>
      </c>
      <c r="F2573" s="5" t="s">
        <v>73</v>
      </c>
      <c r="G2573" s="5" t="str">
        <f>INDEX(DB_FILM!B:B,MATCH($F2573,DB_FILM!$A:$A,0))</f>
        <v>2006</v>
      </c>
      <c r="H2573" s="5" t="str">
        <f>INDEX(DB_FILM!C:C,MATCH($F2573,DB_FILM!$A:$A,0))</f>
        <v xml:space="preserve">T </v>
      </c>
      <c r="I2573" s="9">
        <f>INDEX(DB_FILM!D:D,MATCH($F2573,DB_FILM!$A:$A,0))</f>
        <v>130</v>
      </c>
      <c r="J2573" s="5" t="str">
        <f>INDEX(DB_FILM!E:E,MATCH($F2573,DB_FILM!$A:$A,0))</f>
        <v>Drama, Mystery, Sci-Fi</v>
      </c>
      <c r="K2573" s="6">
        <f>INDEX(DB_FILM!F:F,MATCH($F2573,DB_FILM!$A:$A,0))</f>
        <v>8.5</v>
      </c>
      <c r="L2573" s="5" t="str">
        <f>INDEX(DB_FILM!G:G,MATCH($F2573,DB_FILM!$A:$A,0))</f>
        <v>After a tragic accident, two stage magicians engage in a battle to create the ultimate illusion while sacrificing everything they have to outwit each other.</v>
      </c>
      <c r="M2573" s="5" t="str">
        <f>INDEX(DB_FILM!H:H,MATCH($F2573,DB_FILM!$A:$A,0))</f>
        <v xml:space="preserve">Christopher Nolan </v>
      </c>
      <c r="N2573" s="5" t="str">
        <f>INDEX(DB_FILM!I:I,MATCH($F2573,DB_FILM!$A:$A,0))</f>
        <v>Christian Bale, Hugh Jackman, Scarlett Johansson, Michael Caine</v>
      </c>
      <c r="O2573" s="7">
        <f>INDEX(DB_FILM!J:J,MATCH($F2573,DB_FILM!$A:$A,0))</f>
        <v>1010590</v>
      </c>
      <c r="P2573" s="7">
        <f>INDEX(DB_FILM!K:K,MATCH($F2573,DB_FILM!$A:$A,0))</f>
        <v>53090000</v>
      </c>
      <c r="Q2573" s="5" t="s">
        <v>475</v>
      </c>
      <c r="R2573">
        <v>3.99</v>
      </c>
      <c r="S2573">
        <v>32</v>
      </c>
      <c r="T2573">
        <v>3</v>
      </c>
      <c r="U2573">
        <v>1030</v>
      </c>
      <c r="V2573">
        <v>3</v>
      </c>
      <c r="W2573" t="str">
        <f t="shared" si="80"/>
        <v>C</v>
      </c>
      <c r="X2573" t="s">
        <v>583</v>
      </c>
      <c r="Y2573">
        <v>0</v>
      </c>
      <c r="Z2573">
        <v>3.07</v>
      </c>
      <c r="AA2573" s="6">
        <f t="shared" si="81"/>
        <v>0.92000000000000037</v>
      </c>
    </row>
    <row r="2574" spans="1:27" x14ac:dyDescent="0.3">
      <c r="A2574" s="5">
        <v>42448</v>
      </c>
      <c r="B2574" s="5" t="s">
        <v>405</v>
      </c>
      <c r="C2574" s="5" t="s">
        <v>430</v>
      </c>
      <c r="D2574" s="5" t="s">
        <v>366</v>
      </c>
      <c r="E2574" t="s">
        <v>268</v>
      </c>
      <c r="F2574" s="5" t="s">
        <v>47</v>
      </c>
      <c r="G2574" s="5" t="str">
        <f>INDEX(DB_FILM!B:B,MATCH($F2574,DB_FILM!$A:$A,0))</f>
        <v>1977</v>
      </c>
      <c r="H2574" s="5" t="str">
        <f>INDEX(DB_FILM!C:C,MATCH($F2574,DB_FILM!$A:$A,0))</f>
        <v xml:space="preserve">T </v>
      </c>
      <c r="I2574" s="9">
        <f>INDEX(DB_FILM!D:D,MATCH($F2574,DB_FILM!$A:$A,0))</f>
        <v>121</v>
      </c>
      <c r="J2574" s="5" t="str">
        <f>INDEX(DB_FILM!E:E,MATCH($F2574,DB_FILM!$A:$A,0))</f>
        <v>Action, Adventure, Fantasy</v>
      </c>
      <c r="K2574" s="6">
        <f>INDEX(DB_FILM!F:F,MATCH($F2574,DB_FILM!$A:$A,0))</f>
        <v>8.6</v>
      </c>
      <c r="L2574" s="5" t="str">
        <f>INDEX(DB_FILM!G:G,MATCH($F2574,DB_FILM!$A:$A,0))</f>
        <v>Luke Skywalker joins forces with a Jedi Knight, a cocky pilot, a Wookiee and two droids to save the galaxy from the Empire's world-destroying battle station, while also attempting to rescue Princess Leia from the evil Darth Vader.</v>
      </c>
      <c r="M2574" s="5" t="str">
        <f>INDEX(DB_FILM!H:H,MATCH($F2574,DB_FILM!$A:$A,0))</f>
        <v xml:space="preserve">George Lucas </v>
      </c>
      <c r="N2574" s="5" t="str">
        <f>INDEX(DB_FILM!I:I,MATCH($F2574,DB_FILM!$A:$A,0))</f>
        <v>Mark Hamill, Harrison Ford, Carrie Fisher, Alec Guinness</v>
      </c>
      <c r="O2574" s="7">
        <f>INDEX(DB_FILM!J:J,MATCH($F2574,DB_FILM!$A:$A,0))</f>
        <v>1070346</v>
      </c>
      <c r="P2574" s="7">
        <f>INDEX(DB_FILM!K:K,MATCH($F2574,DB_FILM!$A:$A,0))</f>
        <v>322740000</v>
      </c>
      <c r="Q2574" s="5" t="s">
        <v>476</v>
      </c>
      <c r="R2574">
        <v>3.99</v>
      </c>
      <c r="S2574">
        <v>18</v>
      </c>
      <c r="T2574">
        <v>2</v>
      </c>
      <c r="U2574">
        <v>1030</v>
      </c>
      <c r="V2574">
        <v>1</v>
      </c>
      <c r="W2574" t="str">
        <f t="shared" si="80"/>
        <v>B</v>
      </c>
      <c r="X2574" t="s">
        <v>506</v>
      </c>
      <c r="Y2574">
        <v>0</v>
      </c>
      <c r="Z2574">
        <v>2.79</v>
      </c>
      <c r="AA2574" s="6">
        <f t="shared" si="81"/>
        <v>1.2000000000000002</v>
      </c>
    </row>
    <row r="2575" spans="1:27" x14ac:dyDescent="0.3">
      <c r="A2575" s="5">
        <v>42448</v>
      </c>
      <c r="B2575" t="s">
        <v>405</v>
      </c>
      <c r="C2575" t="s">
        <v>430</v>
      </c>
      <c r="D2575" t="s">
        <v>366</v>
      </c>
      <c r="E2575" t="s">
        <v>268</v>
      </c>
      <c r="F2575" t="s">
        <v>89</v>
      </c>
      <c r="G2575" s="5" t="str">
        <f>INDEX(DB_FILM!B:B,MATCH($F2575,DB_FILM!$A:$A,0))</f>
        <v>2000</v>
      </c>
      <c r="H2575" s="5" t="str">
        <f>INDEX(DB_FILM!C:C,MATCH($F2575,DB_FILM!$A:$A,0))</f>
        <v xml:space="preserve">T </v>
      </c>
      <c r="I2575" s="9">
        <f>INDEX(DB_FILM!D:D,MATCH($F2575,DB_FILM!$A:$A,0))</f>
        <v>113</v>
      </c>
      <c r="J2575" s="5" t="str">
        <f>INDEX(DB_FILM!E:E,MATCH($F2575,DB_FILM!$A:$A,0))</f>
        <v>Mystery, Thriller</v>
      </c>
      <c r="K2575" s="6">
        <f>INDEX(DB_FILM!F:F,MATCH($F2575,DB_FILM!$A:$A,0))</f>
        <v>8.5</v>
      </c>
      <c r="L2575" s="5" t="str">
        <f>INDEX(DB_FILM!G:G,MATCH($F2575,DB_FILM!$A:$A,0))</f>
        <v>A man with short-term memory loss attempts to track down his wife's murderer.</v>
      </c>
      <c r="M2575" s="5" t="str">
        <f>INDEX(DB_FILM!H:H,MATCH($F2575,DB_FILM!$A:$A,0))</f>
        <v xml:space="preserve">Christopher Nolan </v>
      </c>
      <c r="N2575" s="5" t="str">
        <f>INDEX(DB_FILM!I:I,MATCH($F2575,DB_FILM!$A:$A,0))</f>
        <v>Guy Pearce, Carrie-Anne Moss, Joe Pantoliano, Mark Boone Junior</v>
      </c>
      <c r="O2575" s="7">
        <f>INDEX(DB_FILM!J:J,MATCH($F2575,DB_FILM!$A:$A,0))</f>
        <v>986815</v>
      </c>
      <c r="P2575" s="7">
        <f>INDEX(DB_FILM!K:K,MATCH($F2575,DB_FILM!$A:$A,0))</f>
        <v>25540000</v>
      </c>
      <c r="Q2575" t="s">
        <v>476</v>
      </c>
      <c r="R2575">
        <v>5.99</v>
      </c>
      <c r="S2575">
        <v>41</v>
      </c>
      <c r="T2575">
        <v>2</v>
      </c>
      <c r="U2575">
        <v>1030</v>
      </c>
      <c r="V2575">
        <v>1</v>
      </c>
      <c r="W2575" t="str">
        <f t="shared" si="80"/>
        <v>B</v>
      </c>
      <c r="X2575" t="s">
        <v>582</v>
      </c>
      <c r="Y2575">
        <v>0</v>
      </c>
      <c r="Z2575">
        <v>3.83</v>
      </c>
      <c r="AA2575" s="6">
        <f t="shared" si="81"/>
        <v>2.16</v>
      </c>
    </row>
    <row r="2576" spans="1:27" x14ac:dyDescent="0.3">
      <c r="A2576" s="5">
        <v>42448</v>
      </c>
      <c r="B2576" s="5" t="s">
        <v>405</v>
      </c>
      <c r="C2576" s="5" t="s">
        <v>430</v>
      </c>
      <c r="D2576" s="5" t="s">
        <v>366</v>
      </c>
      <c r="E2576" t="s">
        <v>268</v>
      </c>
      <c r="F2576" s="5" t="s">
        <v>95</v>
      </c>
      <c r="G2576" s="5" t="str">
        <f>INDEX(DB_FILM!B:B,MATCH($F2576,DB_FILM!$A:$A,0))</f>
        <v>2002</v>
      </c>
      <c r="H2576" s="5" t="str">
        <f>INDEX(DB_FILM!C:C,MATCH($F2576,DB_FILM!$A:$A,0))</f>
        <v xml:space="preserve">T </v>
      </c>
      <c r="I2576" s="9">
        <f>INDEX(DB_FILM!D:D,MATCH($F2576,DB_FILM!$A:$A,0))</f>
        <v>150</v>
      </c>
      <c r="J2576" s="5" t="str">
        <f>INDEX(DB_FILM!E:E,MATCH($F2576,DB_FILM!$A:$A,0))</f>
        <v>Biography, Drama, Music</v>
      </c>
      <c r="K2576" s="6">
        <f>INDEX(DB_FILM!F:F,MATCH($F2576,DB_FILM!$A:$A,0))</f>
        <v>8.5</v>
      </c>
      <c r="L2576" s="5" t="str">
        <f>INDEX(DB_FILM!G:G,MATCH($F2576,DB_FILM!$A:$A,0))</f>
        <v>A Polish Jewish musician struggles to survive the destruction of the Warsaw ghetto of World War II.</v>
      </c>
      <c r="M2576" s="5" t="str">
        <f>INDEX(DB_FILM!H:H,MATCH($F2576,DB_FILM!$A:$A,0))</f>
        <v xml:space="preserve">Roman Polanski </v>
      </c>
      <c r="N2576" s="5" t="str">
        <f>INDEX(DB_FILM!I:I,MATCH($F2576,DB_FILM!$A:$A,0))</f>
        <v>Adrien Brody, Thomas Kretschmann, Frank Finlay, Emilia Fox</v>
      </c>
      <c r="O2576" s="7">
        <f>INDEX(DB_FILM!J:J,MATCH($F2576,DB_FILM!$A:$A,0))</f>
        <v>602411</v>
      </c>
      <c r="P2576" s="7">
        <f>INDEX(DB_FILM!K:K,MATCH($F2576,DB_FILM!$A:$A,0))</f>
        <v>32570000</v>
      </c>
      <c r="Q2576" s="5" t="s">
        <v>476</v>
      </c>
      <c r="R2576">
        <v>13.99</v>
      </c>
      <c r="S2576">
        <v>44</v>
      </c>
      <c r="T2576">
        <v>2</v>
      </c>
      <c r="U2576">
        <v>1030</v>
      </c>
      <c r="V2576">
        <v>3</v>
      </c>
      <c r="W2576" t="str">
        <f t="shared" si="80"/>
        <v>B</v>
      </c>
      <c r="X2576" t="s">
        <v>492</v>
      </c>
      <c r="Y2576">
        <v>0</v>
      </c>
      <c r="Z2576">
        <v>9.23</v>
      </c>
      <c r="AA2576" s="6">
        <f t="shared" si="81"/>
        <v>4.76</v>
      </c>
    </row>
    <row r="2577" spans="1:27" x14ac:dyDescent="0.3">
      <c r="A2577" s="5">
        <v>42449</v>
      </c>
      <c r="B2577" s="5" t="s">
        <v>404</v>
      </c>
      <c r="C2577" s="5" t="s">
        <v>437</v>
      </c>
      <c r="D2577" s="5" t="s">
        <v>339</v>
      </c>
      <c r="E2577" t="s">
        <v>340</v>
      </c>
      <c r="F2577" s="5" t="s">
        <v>15</v>
      </c>
      <c r="G2577" s="5" t="str">
        <f>INDEX(DB_FILM!B:B,MATCH($F2577,DB_FILM!$A:$A,0))</f>
        <v>1957</v>
      </c>
      <c r="H2577" s="5" t="str">
        <f>INDEX(DB_FILM!C:C,MATCH($F2577,DB_FILM!$A:$A,0))</f>
        <v>N/A</v>
      </c>
      <c r="I2577" s="9">
        <f>INDEX(DB_FILM!D:D,MATCH($F2577,DB_FILM!$A:$A,0))</f>
        <v>96</v>
      </c>
      <c r="J2577" s="5" t="str">
        <f>INDEX(DB_FILM!E:E,MATCH($F2577,DB_FILM!$A:$A,0))</f>
        <v>Crime, Drama</v>
      </c>
      <c r="K2577" s="6">
        <f>INDEX(DB_FILM!F:F,MATCH($F2577,DB_FILM!$A:$A,0))</f>
        <v>8.9</v>
      </c>
      <c r="L2577" s="5" t="str">
        <f>INDEX(DB_FILM!G:G,MATCH($F2577,DB_FILM!$A:$A,0))</f>
        <v>A jury holdout attempts to prevent a miscarriage of justice by forcing his colleagues to reconsider the evidence.</v>
      </c>
      <c r="M2577" s="5" t="str">
        <f>INDEX(DB_FILM!H:H,MATCH($F2577,DB_FILM!$A:$A,0))</f>
        <v xml:space="preserve">Sidney Lumet </v>
      </c>
      <c r="N2577" s="5" t="str">
        <f>INDEX(DB_FILM!I:I,MATCH($F2577,DB_FILM!$A:$A,0))</f>
        <v>Henry Fonda, Lee J. Cobb, Martin Balsam, John Fiedler</v>
      </c>
      <c r="O2577" s="7">
        <f>INDEX(DB_FILM!J:J,MATCH($F2577,DB_FILM!$A:$A,0))</f>
        <v>555455</v>
      </c>
      <c r="P2577" s="7">
        <f>INDEX(DB_FILM!K:K,MATCH($F2577,DB_FILM!$A:$A,0))</f>
        <v>0</v>
      </c>
      <c r="Q2577" s="5" t="s">
        <v>475</v>
      </c>
      <c r="R2577">
        <v>9.99</v>
      </c>
      <c r="S2577">
        <v>50</v>
      </c>
      <c r="T2577">
        <v>3</v>
      </c>
      <c r="U2577">
        <v>1031</v>
      </c>
      <c r="V2577">
        <v>1</v>
      </c>
      <c r="W2577" t="str">
        <f t="shared" si="80"/>
        <v>C</v>
      </c>
      <c r="X2577" t="s">
        <v>496</v>
      </c>
      <c r="Y2577">
        <v>0</v>
      </c>
      <c r="Z2577">
        <v>6.99</v>
      </c>
      <c r="AA2577" s="6">
        <f t="shared" si="81"/>
        <v>3</v>
      </c>
    </row>
    <row r="2578" spans="1:27" x14ac:dyDescent="0.3">
      <c r="A2578" s="5">
        <v>42449</v>
      </c>
      <c r="B2578" t="s">
        <v>404</v>
      </c>
      <c r="C2578" t="s">
        <v>437</v>
      </c>
      <c r="D2578" t="s">
        <v>339</v>
      </c>
      <c r="E2578" t="s">
        <v>340</v>
      </c>
      <c r="F2578" t="s">
        <v>83</v>
      </c>
      <c r="G2578" s="5" t="str">
        <f>INDEX(DB_FILM!B:B,MATCH($F2578,DB_FILM!$A:$A,0))</f>
        <v>1960</v>
      </c>
      <c r="H2578" s="5" t="str">
        <f>INDEX(DB_FILM!C:C,MATCH($F2578,DB_FILM!$A:$A,0))</f>
        <v xml:space="preserve">T </v>
      </c>
      <c r="I2578" s="9">
        <f>INDEX(DB_FILM!D:D,MATCH($F2578,DB_FILM!$A:$A,0))</f>
        <v>109</v>
      </c>
      <c r="J2578" s="5" t="str">
        <f>INDEX(DB_FILM!E:E,MATCH($F2578,DB_FILM!$A:$A,0))</f>
        <v>Horror, Mystery, Thriller</v>
      </c>
      <c r="K2578" s="6">
        <f>INDEX(DB_FILM!F:F,MATCH($F2578,DB_FILM!$A:$A,0))</f>
        <v>8.5</v>
      </c>
      <c r="L2578" s="5" t="str">
        <f>INDEX(DB_FILM!G:G,MATCH($F2578,DB_FILM!$A:$A,0))</f>
        <v>A Phoenix secretary embezzles $40,000 from her employer's client, goes on the run, and checks into a remote motel run by a young man under the domination of his mother.</v>
      </c>
      <c r="M2578" s="5" t="str">
        <f>INDEX(DB_FILM!H:H,MATCH($F2578,DB_FILM!$A:$A,0))</f>
        <v xml:space="preserve">Alfred Hitchcock </v>
      </c>
      <c r="N2578" s="5" t="str">
        <f>INDEX(DB_FILM!I:I,MATCH($F2578,DB_FILM!$A:$A,0))</f>
        <v>Anthony Perkins, Janet Leigh, Vera Miles, John Gavin</v>
      </c>
      <c r="O2578" s="7">
        <f>INDEX(DB_FILM!J:J,MATCH($F2578,DB_FILM!$A:$A,0))</f>
        <v>506030</v>
      </c>
      <c r="P2578" s="7">
        <f>INDEX(DB_FILM!K:K,MATCH($F2578,DB_FILM!$A:$A,0))</f>
        <v>32000000</v>
      </c>
      <c r="Q2578" t="s">
        <v>476</v>
      </c>
      <c r="R2578">
        <v>7.99</v>
      </c>
      <c r="S2578">
        <v>38</v>
      </c>
      <c r="T2578">
        <v>2</v>
      </c>
      <c r="U2578">
        <v>1031</v>
      </c>
      <c r="V2578">
        <v>1</v>
      </c>
      <c r="W2578" t="str">
        <f t="shared" si="80"/>
        <v>B</v>
      </c>
      <c r="X2578" t="s">
        <v>510</v>
      </c>
      <c r="Y2578">
        <v>5</v>
      </c>
      <c r="Z2578">
        <v>5.51</v>
      </c>
      <c r="AA2578" s="6">
        <f t="shared" si="81"/>
        <v>2.4800000000000004</v>
      </c>
    </row>
    <row r="2579" spans="1:27" x14ac:dyDescent="0.3">
      <c r="A2579" s="5">
        <v>42450</v>
      </c>
      <c r="B2579" t="s">
        <v>410</v>
      </c>
      <c r="C2579" t="s">
        <v>457</v>
      </c>
      <c r="D2579" t="s">
        <v>346</v>
      </c>
      <c r="E2579" t="s">
        <v>282</v>
      </c>
      <c r="F2579" t="s">
        <v>41</v>
      </c>
      <c r="G2579" s="5" t="str">
        <f>INDEX(DB_FILM!B:B,MATCH($F2579,DB_FILM!$A:$A,0))</f>
        <v>1995</v>
      </c>
      <c r="H2579" s="5" t="str">
        <f>INDEX(DB_FILM!C:C,MATCH($F2579,DB_FILM!$A:$A,0))</f>
        <v xml:space="preserve">T </v>
      </c>
      <c r="I2579" s="9">
        <f>INDEX(DB_FILM!D:D,MATCH($F2579,DB_FILM!$A:$A,0))</f>
        <v>127</v>
      </c>
      <c r="J2579" s="5" t="str">
        <f>INDEX(DB_FILM!E:E,MATCH($F2579,DB_FILM!$A:$A,0))</f>
        <v>Crime, Drama, Mystery</v>
      </c>
      <c r="K2579" s="6">
        <f>INDEX(DB_FILM!F:F,MATCH($F2579,DB_FILM!$A:$A,0))</f>
        <v>8.6</v>
      </c>
      <c r="L2579" s="5" t="str">
        <f>INDEX(DB_FILM!G:G,MATCH($F2579,DB_FILM!$A:$A,0))</f>
        <v>Two detectives, a rookie and a veteran, hunt a serial killer who uses the seven deadly sins as his motives.</v>
      </c>
      <c r="M2579" s="5" t="str">
        <f>INDEX(DB_FILM!H:H,MATCH($F2579,DB_FILM!$A:$A,0))</f>
        <v xml:space="preserve">David Fincher </v>
      </c>
      <c r="N2579" s="5" t="str">
        <f>INDEX(DB_FILM!I:I,MATCH($F2579,DB_FILM!$A:$A,0))</f>
        <v>Morgan Freeman, Brad Pitt, Kevin Spacey, Andrew Kevin Walker</v>
      </c>
      <c r="O2579" s="7">
        <f>INDEX(DB_FILM!J:J,MATCH($F2579,DB_FILM!$A:$A,0))</f>
        <v>1214270</v>
      </c>
      <c r="P2579" s="7">
        <f>INDEX(DB_FILM!K:K,MATCH($F2579,DB_FILM!$A:$A,0))</f>
        <v>100130000</v>
      </c>
      <c r="Q2579" t="s">
        <v>475</v>
      </c>
      <c r="R2579">
        <v>7.99</v>
      </c>
      <c r="S2579">
        <v>15</v>
      </c>
      <c r="T2579">
        <v>3</v>
      </c>
      <c r="U2579">
        <v>1032</v>
      </c>
      <c r="V2579">
        <v>1</v>
      </c>
      <c r="W2579" t="str">
        <f t="shared" si="80"/>
        <v>C</v>
      </c>
      <c r="X2579" t="s">
        <v>542</v>
      </c>
      <c r="Y2579">
        <v>0</v>
      </c>
      <c r="Z2579">
        <v>6.31</v>
      </c>
      <c r="AA2579" s="6">
        <f t="shared" si="81"/>
        <v>1.6800000000000006</v>
      </c>
    </row>
    <row r="2580" spans="1:27" x14ac:dyDescent="0.3">
      <c r="A2580" s="5">
        <v>42450</v>
      </c>
      <c r="B2580" s="5" t="s">
        <v>410</v>
      </c>
      <c r="C2580" s="5" t="s">
        <v>457</v>
      </c>
      <c r="D2580" s="5" t="s">
        <v>346</v>
      </c>
      <c r="E2580" t="s">
        <v>282</v>
      </c>
      <c r="F2580" s="5" t="s">
        <v>77</v>
      </c>
      <c r="G2580" s="5" t="str">
        <f>INDEX(DB_FILM!B:B,MATCH($F2580,DB_FILM!$A:$A,0))</f>
        <v>1981</v>
      </c>
      <c r="H2580" s="5" t="str">
        <f>INDEX(DB_FILM!C:C,MATCH($F2580,DB_FILM!$A:$A,0))</f>
        <v xml:space="preserve">T </v>
      </c>
      <c r="I2580" s="9">
        <f>INDEX(DB_FILM!D:D,MATCH($F2580,DB_FILM!$A:$A,0))</f>
        <v>115</v>
      </c>
      <c r="J2580" s="5" t="str">
        <f>INDEX(DB_FILM!E:E,MATCH($F2580,DB_FILM!$A:$A,0))</f>
        <v>Action, Adventure</v>
      </c>
      <c r="K2580" s="6">
        <f>INDEX(DB_FILM!F:F,MATCH($F2580,DB_FILM!$A:$A,0))</f>
        <v>8.5</v>
      </c>
      <c r="L2580" s="5" t="str">
        <f>INDEX(DB_FILM!G:G,MATCH($F2580,DB_FILM!$A:$A,0))</f>
        <v>In 1936, archaeologist and adventurer Indiana Jones is hired by the U.S. government to find the Ark of the Covenant before Adolf Hitler's Nazis can obtain its awesome powers.</v>
      </c>
      <c r="M2580" s="5" t="str">
        <f>INDEX(DB_FILM!H:H,MATCH($F2580,DB_FILM!$A:$A,0))</f>
        <v xml:space="preserve">Steven Spielberg </v>
      </c>
      <c r="N2580" s="5" t="str">
        <f>INDEX(DB_FILM!I:I,MATCH($F2580,DB_FILM!$A:$A,0))</f>
        <v>Harrison Ford, Karen Allen, Paul Freeman, John Rhys-Davies</v>
      </c>
      <c r="O2580" s="7">
        <f>INDEX(DB_FILM!J:J,MATCH($F2580,DB_FILM!$A:$A,0))</f>
        <v>770612</v>
      </c>
      <c r="P2580" s="7">
        <f>INDEX(DB_FILM!K:K,MATCH($F2580,DB_FILM!$A:$A,0))</f>
        <v>248160000</v>
      </c>
      <c r="Q2580" s="5" t="s">
        <v>476</v>
      </c>
      <c r="R2580">
        <v>13.99</v>
      </c>
      <c r="S2580">
        <v>35</v>
      </c>
      <c r="T2580">
        <v>2</v>
      </c>
      <c r="U2580">
        <v>1032</v>
      </c>
      <c r="V2580">
        <v>2</v>
      </c>
      <c r="W2580" t="str">
        <f t="shared" si="80"/>
        <v>B</v>
      </c>
      <c r="X2580" t="s">
        <v>536</v>
      </c>
      <c r="Y2580">
        <v>0</v>
      </c>
      <c r="Z2580">
        <v>9.23</v>
      </c>
      <c r="AA2580" s="6">
        <f t="shared" si="81"/>
        <v>4.76</v>
      </c>
    </row>
    <row r="2581" spans="1:27" x14ac:dyDescent="0.3">
      <c r="A2581" s="5">
        <v>42451</v>
      </c>
      <c r="B2581" s="5" t="s">
        <v>414</v>
      </c>
      <c r="C2581" s="5" t="s">
        <v>418</v>
      </c>
      <c r="D2581" s="5" t="s">
        <v>377</v>
      </c>
      <c r="E2581" t="s">
        <v>278</v>
      </c>
      <c r="F2581" s="5" t="s">
        <v>53</v>
      </c>
      <c r="G2581" s="5" t="str">
        <f>INDEX(DB_FILM!B:B,MATCH($F2581,DB_FILM!$A:$A,0))</f>
        <v>2001</v>
      </c>
      <c r="H2581" s="5" t="str">
        <f>INDEX(DB_FILM!C:C,MATCH($F2581,DB_FILM!$A:$A,0))</f>
        <v xml:space="preserve">T </v>
      </c>
      <c r="I2581" s="9">
        <f>INDEX(DB_FILM!D:D,MATCH($F2581,DB_FILM!$A:$A,0))</f>
        <v>125</v>
      </c>
      <c r="J2581" s="5" t="str">
        <f>INDEX(DB_FILM!E:E,MATCH($F2581,DB_FILM!$A:$A,0))</f>
        <v>Animation, Adventure, Family</v>
      </c>
      <c r="K2581" s="6">
        <f>INDEX(DB_FILM!F:F,MATCH($F2581,DB_FILM!$A:$A,0))</f>
        <v>8.6</v>
      </c>
      <c r="L2581" s="5" t="str">
        <f>INDEX(DB_FILM!G:G,MATCH($F2581,DB_FILM!$A:$A,0))</f>
        <v>During her family's move to the suburbs, a sullen 10-year-old girl wanders into a world ruled by gods, witches, and spirits, and where humans are changed into beasts.</v>
      </c>
      <c r="M2581" s="5" t="str">
        <f>INDEX(DB_FILM!H:H,MATCH($F2581,DB_FILM!$A:$A,0))</f>
        <v xml:space="preserve">Hayao Miyazaki, Kirk Wise </v>
      </c>
      <c r="N2581" s="5" t="str">
        <f>INDEX(DB_FILM!I:I,MATCH($F2581,DB_FILM!$A:$A,0))</f>
        <v>Daveigh Chase, Suzanne Pleshette, Miyu Irino, Rumi Hiiragi</v>
      </c>
      <c r="O2581" s="7">
        <f>INDEX(DB_FILM!J:J,MATCH($F2581,DB_FILM!$A:$A,0))</f>
        <v>521082</v>
      </c>
      <c r="P2581" s="7">
        <f>INDEX(DB_FILM!K:K,MATCH($F2581,DB_FILM!$A:$A,0))</f>
        <v>10060000</v>
      </c>
      <c r="Q2581" s="5" t="s">
        <v>474</v>
      </c>
      <c r="R2581">
        <v>3.99</v>
      </c>
      <c r="S2581">
        <v>21</v>
      </c>
      <c r="T2581">
        <v>1</v>
      </c>
      <c r="U2581">
        <v>1033</v>
      </c>
      <c r="V2581">
        <v>2</v>
      </c>
      <c r="W2581" t="str">
        <f t="shared" si="80"/>
        <v>A</v>
      </c>
      <c r="X2581" t="s">
        <v>560</v>
      </c>
      <c r="Y2581">
        <v>0</v>
      </c>
      <c r="Z2581">
        <v>2.5499999999999998</v>
      </c>
      <c r="AA2581" s="6">
        <f t="shared" si="81"/>
        <v>1.4400000000000004</v>
      </c>
    </row>
    <row r="2582" spans="1:27" x14ac:dyDescent="0.3">
      <c r="A2582" s="5">
        <v>42451</v>
      </c>
      <c r="B2582" t="s">
        <v>414</v>
      </c>
      <c r="C2582" t="s">
        <v>418</v>
      </c>
      <c r="D2582" t="s">
        <v>377</v>
      </c>
      <c r="E2582" t="s">
        <v>278</v>
      </c>
      <c r="F2582" t="s">
        <v>81</v>
      </c>
      <c r="G2582" s="5" t="str">
        <f>INDEX(DB_FILM!B:B,MATCH($F2582,DB_FILM!$A:$A,0))</f>
        <v>1979</v>
      </c>
      <c r="H2582" s="5" t="str">
        <f>INDEX(DB_FILM!C:C,MATCH($F2582,DB_FILM!$A:$A,0))</f>
        <v xml:space="preserve">VM14 </v>
      </c>
      <c r="I2582" s="9">
        <f>INDEX(DB_FILM!D:D,MATCH($F2582,DB_FILM!$A:$A,0))</f>
        <v>147</v>
      </c>
      <c r="J2582" s="5" t="str">
        <f>INDEX(DB_FILM!E:E,MATCH($F2582,DB_FILM!$A:$A,0))</f>
        <v>Drama, War</v>
      </c>
      <c r="K2582" s="6">
        <f>INDEX(DB_FILM!F:F,MATCH($F2582,DB_FILM!$A:$A,0))</f>
        <v>8.5</v>
      </c>
      <c r="L2582" s="5" t="str">
        <f>INDEX(DB_FILM!G:G,MATCH($F2582,DB_FILM!$A:$A,0))</f>
        <v>During the Vietnam War, Captain Willard is sent on a dangerous mission into Cambodia to assassinate a renegade Colonel who has set himself up as a god among a local tribe.</v>
      </c>
      <c r="M2582" s="5" t="str">
        <f>INDEX(DB_FILM!H:H,MATCH($F2582,DB_FILM!$A:$A,0))</f>
        <v xml:space="preserve">Francis Ford Coppola </v>
      </c>
      <c r="N2582" s="5" t="str">
        <f>INDEX(DB_FILM!I:I,MATCH($F2582,DB_FILM!$A:$A,0))</f>
        <v>Martin Sheen, Marlon Brando, Robert Duvall, Frederic Forrest</v>
      </c>
      <c r="O2582" s="7">
        <f>INDEX(DB_FILM!J:J,MATCH($F2582,DB_FILM!$A:$A,0))</f>
        <v>522714</v>
      </c>
      <c r="P2582" s="7">
        <f>INDEX(DB_FILM!K:K,MATCH($F2582,DB_FILM!$A:$A,0))</f>
        <v>83470000</v>
      </c>
      <c r="Q2582" t="s">
        <v>474</v>
      </c>
      <c r="R2582">
        <v>7.99</v>
      </c>
      <c r="S2582">
        <v>37</v>
      </c>
      <c r="T2582">
        <v>1</v>
      </c>
      <c r="U2582">
        <v>1033</v>
      </c>
      <c r="V2582">
        <v>1</v>
      </c>
      <c r="W2582" t="str">
        <f t="shared" si="80"/>
        <v>A</v>
      </c>
      <c r="X2582" t="s">
        <v>612</v>
      </c>
      <c r="Y2582">
        <v>0</v>
      </c>
      <c r="Z2582">
        <v>4.87</v>
      </c>
      <c r="AA2582" s="6">
        <f t="shared" si="81"/>
        <v>3.12</v>
      </c>
    </row>
    <row r="2583" spans="1:27" x14ac:dyDescent="0.3">
      <c r="A2583" s="5">
        <v>42451</v>
      </c>
      <c r="B2583" s="5" t="s">
        <v>414</v>
      </c>
      <c r="C2583" s="5" t="s">
        <v>418</v>
      </c>
      <c r="D2583" s="5" t="s">
        <v>377</v>
      </c>
      <c r="E2583" t="s">
        <v>278</v>
      </c>
      <c r="F2583" s="5" t="s">
        <v>7</v>
      </c>
      <c r="G2583" s="5" t="str">
        <f>INDEX(DB_FILM!B:B,MATCH($F2583,DB_FILM!$A:$A,0))</f>
        <v>1994</v>
      </c>
      <c r="H2583" s="5" t="str">
        <f>INDEX(DB_FILM!C:C,MATCH($F2583,DB_FILM!$A:$A,0))</f>
        <v xml:space="preserve">VM18 </v>
      </c>
      <c r="I2583" s="9">
        <f>INDEX(DB_FILM!D:D,MATCH($F2583,DB_FILM!$A:$A,0))</f>
        <v>154</v>
      </c>
      <c r="J2583" s="5" t="str">
        <f>INDEX(DB_FILM!E:E,MATCH($F2583,DB_FILM!$A:$A,0))</f>
        <v>Crime, Drama</v>
      </c>
      <c r="K2583" s="6">
        <f>INDEX(DB_FILM!F:F,MATCH($F2583,DB_FILM!$A:$A,0))</f>
        <v>8.9</v>
      </c>
      <c r="L2583" s="5" t="str">
        <f>INDEX(DB_FILM!G:G,MATCH($F2583,DB_FILM!$A:$A,0))</f>
        <v>The lives of two mob hitmen, a boxer, a gangster's wife, and a pair of diner bandits intertwine in four tales of violence and redemption.</v>
      </c>
      <c r="M2583" s="5" t="str">
        <f>INDEX(DB_FILM!H:H,MATCH($F2583,DB_FILM!$A:$A,0))</f>
        <v xml:space="preserve">Quentin Tarantino </v>
      </c>
      <c r="N2583" s="5" t="str">
        <f>INDEX(DB_FILM!I:I,MATCH($F2583,DB_FILM!$A:$A,0))</f>
        <v>John Travolta, Uma Thurman, Samuel L. Jackson, Bruce Willis</v>
      </c>
      <c r="O2583" s="7">
        <f>INDEX(DB_FILM!J:J,MATCH($F2583,DB_FILM!$A:$A,0))</f>
        <v>1552837</v>
      </c>
      <c r="P2583" s="7">
        <f>INDEX(DB_FILM!K:K,MATCH($F2583,DB_FILM!$A:$A,0))</f>
        <v>107930000</v>
      </c>
      <c r="Q2583" s="5" t="s">
        <v>474</v>
      </c>
      <c r="R2583">
        <v>7.99</v>
      </c>
      <c r="S2583">
        <v>45</v>
      </c>
      <c r="T2583">
        <v>1</v>
      </c>
      <c r="U2583">
        <v>1033</v>
      </c>
      <c r="V2583">
        <v>1</v>
      </c>
      <c r="W2583" t="str">
        <f t="shared" si="80"/>
        <v>A</v>
      </c>
      <c r="X2583" t="s">
        <v>572</v>
      </c>
      <c r="Y2583">
        <v>0</v>
      </c>
      <c r="Z2583">
        <v>5.27</v>
      </c>
      <c r="AA2583" s="6">
        <f t="shared" si="81"/>
        <v>2.7200000000000006</v>
      </c>
    </row>
    <row r="2584" spans="1:27" x14ac:dyDescent="0.3">
      <c r="A2584" s="5">
        <v>42451</v>
      </c>
      <c r="B2584" s="5" t="s">
        <v>405</v>
      </c>
      <c r="C2584" s="5" t="s">
        <v>442</v>
      </c>
      <c r="D2584" s="5" t="s">
        <v>374</v>
      </c>
      <c r="E2584" t="s">
        <v>282</v>
      </c>
      <c r="F2584" s="5" t="s">
        <v>47</v>
      </c>
      <c r="G2584" s="5" t="str">
        <f>INDEX(DB_FILM!B:B,MATCH($F2584,DB_FILM!$A:$A,0))</f>
        <v>1977</v>
      </c>
      <c r="H2584" s="5" t="str">
        <f>INDEX(DB_FILM!C:C,MATCH($F2584,DB_FILM!$A:$A,0))</f>
        <v xml:space="preserve">T </v>
      </c>
      <c r="I2584" s="9">
        <f>INDEX(DB_FILM!D:D,MATCH($F2584,DB_FILM!$A:$A,0))</f>
        <v>121</v>
      </c>
      <c r="J2584" s="5" t="str">
        <f>INDEX(DB_FILM!E:E,MATCH($F2584,DB_FILM!$A:$A,0))</f>
        <v>Action, Adventure, Fantasy</v>
      </c>
      <c r="K2584" s="6">
        <f>INDEX(DB_FILM!F:F,MATCH($F2584,DB_FILM!$A:$A,0))</f>
        <v>8.6</v>
      </c>
      <c r="L2584" s="5" t="str">
        <f>INDEX(DB_FILM!G:G,MATCH($F2584,DB_FILM!$A:$A,0))</f>
        <v>Luke Skywalker joins forces with a Jedi Knight, a cocky pilot, a Wookiee and two droids to save the galaxy from the Empire's world-destroying battle station, while also attempting to rescue Princess Leia from the evil Darth Vader.</v>
      </c>
      <c r="M2584" s="5" t="str">
        <f>INDEX(DB_FILM!H:H,MATCH($F2584,DB_FILM!$A:$A,0))</f>
        <v xml:space="preserve">George Lucas </v>
      </c>
      <c r="N2584" s="5" t="str">
        <f>INDEX(DB_FILM!I:I,MATCH($F2584,DB_FILM!$A:$A,0))</f>
        <v>Mark Hamill, Harrison Ford, Carrie Fisher, Alec Guinness</v>
      </c>
      <c r="O2584" s="7">
        <f>INDEX(DB_FILM!J:J,MATCH($F2584,DB_FILM!$A:$A,0))</f>
        <v>1070346</v>
      </c>
      <c r="P2584" s="7">
        <f>INDEX(DB_FILM!K:K,MATCH($F2584,DB_FILM!$A:$A,0))</f>
        <v>322740000</v>
      </c>
      <c r="Q2584" s="5" t="s">
        <v>474</v>
      </c>
      <c r="R2584">
        <v>7.99</v>
      </c>
      <c r="S2584">
        <v>18</v>
      </c>
      <c r="T2584">
        <v>1</v>
      </c>
      <c r="U2584">
        <v>1034</v>
      </c>
      <c r="V2584">
        <v>1</v>
      </c>
      <c r="W2584" t="str">
        <f t="shared" si="80"/>
        <v>A</v>
      </c>
      <c r="X2584" t="s">
        <v>571</v>
      </c>
      <c r="Y2584">
        <v>0</v>
      </c>
      <c r="Z2584">
        <v>4.55</v>
      </c>
      <c r="AA2584" s="6">
        <f t="shared" si="81"/>
        <v>3.4400000000000004</v>
      </c>
    </row>
    <row r="2585" spans="1:27" x14ac:dyDescent="0.3">
      <c r="A2585" s="5">
        <v>42451</v>
      </c>
      <c r="B2585" t="s">
        <v>405</v>
      </c>
      <c r="C2585" t="s">
        <v>442</v>
      </c>
      <c r="D2585" t="s">
        <v>374</v>
      </c>
      <c r="E2585" t="s">
        <v>282</v>
      </c>
      <c r="F2585" t="s">
        <v>97</v>
      </c>
      <c r="G2585" s="5" t="str">
        <f>INDEX(DB_FILM!B:B,MATCH($F2585,DB_FILM!$A:$A,0))</f>
        <v>1968</v>
      </c>
      <c r="H2585" s="5" t="str">
        <f>INDEX(DB_FILM!C:C,MATCH($F2585,DB_FILM!$A:$A,0))</f>
        <v xml:space="preserve">T </v>
      </c>
      <c r="I2585" s="9">
        <f>INDEX(DB_FILM!D:D,MATCH($F2585,DB_FILM!$A:$A,0))</f>
        <v>175</v>
      </c>
      <c r="J2585" s="5" t="str">
        <f>INDEX(DB_FILM!E:E,MATCH($F2585,DB_FILM!$A:$A,0))</f>
        <v>Western</v>
      </c>
      <c r="K2585" s="6">
        <f>INDEX(DB_FILM!F:F,MATCH($F2585,DB_FILM!$A:$A,0))</f>
        <v>8.5</v>
      </c>
      <c r="L2585" s="5" t="str">
        <f>INDEX(DB_FILM!G:G,MATCH($F2585,DB_FILM!$A:$A,0))</f>
        <v>A mysterious stranger with a harmonica joins forces with a notorious desperado to protect a beautiful widow from a ruthless assassin working for the railroad.</v>
      </c>
      <c r="M2585" s="5" t="str">
        <f>INDEX(DB_FILM!H:H,MATCH($F2585,DB_FILM!$A:$A,0))</f>
        <v xml:space="preserve">Sergio Leone </v>
      </c>
      <c r="N2585" s="5" t="str">
        <f>INDEX(DB_FILM!I:I,MATCH($F2585,DB_FILM!$A:$A,0))</f>
        <v>Henry Fonda, Charles Bronson, Claudia Cardinale, Jason Robards</v>
      </c>
      <c r="O2585" s="7">
        <f>INDEX(DB_FILM!J:J,MATCH($F2585,DB_FILM!$A:$A,0))</f>
        <v>257797</v>
      </c>
      <c r="P2585" s="7">
        <f>INDEX(DB_FILM!K:K,MATCH($F2585,DB_FILM!$A:$A,0))</f>
        <v>5320000</v>
      </c>
      <c r="Q2585" t="s">
        <v>474</v>
      </c>
      <c r="R2585">
        <v>7.99</v>
      </c>
      <c r="S2585">
        <v>46</v>
      </c>
      <c r="T2585">
        <v>1</v>
      </c>
      <c r="U2585">
        <v>1034</v>
      </c>
      <c r="V2585">
        <v>3</v>
      </c>
      <c r="W2585" t="str">
        <f t="shared" si="80"/>
        <v>A</v>
      </c>
      <c r="X2585" t="s">
        <v>483</v>
      </c>
      <c r="Y2585">
        <v>0</v>
      </c>
      <c r="Z2585">
        <v>5.27</v>
      </c>
      <c r="AA2585" s="6">
        <f t="shared" si="81"/>
        <v>2.7200000000000006</v>
      </c>
    </row>
    <row r="2586" spans="1:27" x14ac:dyDescent="0.3">
      <c r="A2586" s="5">
        <v>42451</v>
      </c>
      <c r="B2586" s="5" t="s">
        <v>405</v>
      </c>
      <c r="C2586" s="5" t="s">
        <v>442</v>
      </c>
      <c r="D2586" s="5" t="s">
        <v>374</v>
      </c>
      <c r="E2586" t="s">
        <v>282</v>
      </c>
      <c r="F2586" s="5" t="s">
        <v>9</v>
      </c>
      <c r="G2586" s="5" t="str">
        <f>INDEX(DB_FILM!B:B,MATCH($F2586,DB_FILM!$A:$A,0))</f>
        <v>2003</v>
      </c>
      <c r="H2586" s="5" t="str">
        <f>INDEX(DB_FILM!C:C,MATCH($F2586,DB_FILM!$A:$A,0))</f>
        <v xml:space="preserve">T </v>
      </c>
      <c r="I2586" s="9">
        <f>INDEX(DB_FILM!D:D,MATCH($F2586,DB_FILM!$A:$A,0))</f>
        <v>201</v>
      </c>
      <c r="J2586" s="5" t="str">
        <f>INDEX(DB_FILM!E:E,MATCH($F2586,DB_FILM!$A:$A,0))</f>
        <v>Action, Adventure, Drama</v>
      </c>
      <c r="K2586" s="6">
        <f>INDEX(DB_FILM!F:F,MATCH($F2586,DB_FILM!$A:$A,0))</f>
        <v>8.9</v>
      </c>
      <c r="L2586" s="5" t="str">
        <f>INDEX(DB_FILM!G:G,MATCH($F2586,DB_FILM!$A:$A,0))</f>
        <v>Gandalf and Aragorn lead the World of Men against Sauron's army to draw his gaze from Frodo and Sam as they approach Mount Doom with the One Ring.</v>
      </c>
      <c r="M2586" s="5" t="str">
        <f>INDEX(DB_FILM!H:H,MATCH($F2586,DB_FILM!$A:$A,0))</f>
        <v xml:space="preserve">Peter Jackson </v>
      </c>
      <c r="N2586" s="5" t="str">
        <f>INDEX(DB_FILM!I:I,MATCH($F2586,DB_FILM!$A:$A,0))</f>
        <v>Elijah Wood, Viggo Mortensen, Ian McKellen, Orlando Bloom</v>
      </c>
      <c r="O2586" s="7">
        <f>INDEX(DB_FILM!J:J,MATCH($F2586,DB_FILM!$A:$A,0))</f>
        <v>1416518</v>
      </c>
      <c r="P2586" s="7">
        <f>INDEX(DB_FILM!K:K,MATCH($F2586,DB_FILM!$A:$A,0))</f>
        <v>377850000</v>
      </c>
      <c r="Q2586" s="5" t="s">
        <v>476</v>
      </c>
      <c r="R2586">
        <v>9.99</v>
      </c>
      <c r="S2586">
        <v>47</v>
      </c>
      <c r="T2586">
        <v>2</v>
      </c>
      <c r="U2586">
        <v>1034</v>
      </c>
      <c r="V2586">
        <v>1</v>
      </c>
      <c r="W2586" t="str">
        <f t="shared" si="80"/>
        <v>B</v>
      </c>
      <c r="X2586" t="s">
        <v>570</v>
      </c>
      <c r="Y2586">
        <v>0</v>
      </c>
      <c r="Z2586">
        <v>6.39</v>
      </c>
      <c r="AA2586" s="6">
        <f t="shared" si="81"/>
        <v>3.6000000000000005</v>
      </c>
    </row>
    <row r="2587" spans="1:27" x14ac:dyDescent="0.3">
      <c r="A2587" s="5">
        <v>42451</v>
      </c>
      <c r="B2587" s="5" t="s">
        <v>413</v>
      </c>
      <c r="C2587" s="5" t="s">
        <v>427</v>
      </c>
      <c r="D2587" s="5" t="s">
        <v>352</v>
      </c>
      <c r="E2587" t="s">
        <v>287</v>
      </c>
      <c r="F2587" s="5" t="s">
        <v>25</v>
      </c>
      <c r="G2587" s="5" t="str">
        <f>INDEX(DB_FILM!B:B,MATCH($F2587,DB_FILM!$A:$A,0))</f>
        <v>1980</v>
      </c>
      <c r="H2587" s="5" t="str">
        <f>INDEX(DB_FILM!C:C,MATCH($F2587,DB_FILM!$A:$A,0))</f>
        <v xml:space="preserve">T </v>
      </c>
      <c r="I2587" s="9">
        <f>INDEX(DB_FILM!D:D,MATCH($F2587,DB_FILM!$A:$A,0))</f>
        <v>124</v>
      </c>
      <c r="J2587" s="5" t="str">
        <f>INDEX(DB_FILM!E:E,MATCH($F2587,DB_FILM!$A:$A,0))</f>
        <v>Action, Adventure, Fantasy</v>
      </c>
      <c r="K2587" s="6">
        <f>INDEX(DB_FILM!F:F,MATCH($F2587,DB_FILM!$A:$A,0))</f>
        <v>8.8000000000000007</v>
      </c>
      <c r="L2587" s="5" t="str">
        <f>INDEX(DB_FILM!G:G,MATCH($F2587,DB_FILM!$A:$A,0))</f>
        <v>After the rebels are brutally overpowered by the Empire on the ice planet Hoth, Luke Skywalker begins Jedi training with Yoda, while his friends are pursued by Darth Vader.</v>
      </c>
      <c r="M2587" s="5" t="str">
        <f>INDEX(DB_FILM!H:H,MATCH($F2587,DB_FILM!$A:$A,0))</f>
        <v xml:space="preserve">Irvin Kershner </v>
      </c>
      <c r="N2587" s="5" t="str">
        <f>INDEX(DB_FILM!I:I,MATCH($F2587,DB_FILM!$A:$A,0))</f>
        <v>Mark Hamill, Harrison Ford, Carrie Fisher, Billy Dee Williams</v>
      </c>
      <c r="O2587" s="7">
        <f>INDEX(DB_FILM!J:J,MATCH($F2587,DB_FILM!$A:$A,0))</f>
        <v>999712</v>
      </c>
      <c r="P2587" s="7">
        <f>INDEX(DB_FILM!K:K,MATCH($F2587,DB_FILM!$A:$A,0))</f>
        <v>290480000</v>
      </c>
      <c r="Q2587" s="5" t="s">
        <v>475</v>
      </c>
      <c r="R2587">
        <v>7.99</v>
      </c>
      <c r="S2587">
        <v>6</v>
      </c>
      <c r="T2587">
        <v>3</v>
      </c>
      <c r="U2587">
        <v>1035</v>
      </c>
      <c r="V2587">
        <v>1</v>
      </c>
      <c r="W2587" t="str">
        <f t="shared" si="80"/>
        <v>C</v>
      </c>
      <c r="X2587" t="s">
        <v>547</v>
      </c>
      <c r="Y2587">
        <v>0</v>
      </c>
      <c r="Z2587">
        <v>6.15</v>
      </c>
      <c r="AA2587" s="6">
        <f t="shared" si="81"/>
        <v>1.8399999999999999</v>
      </c>
    </row>
    <row r="2588" spans="1:27" x14ac:dyDescent="0.3">
      <c r="A2588" s="5">
        <v>42451</v>
      </c>
      <c r="B2588" s="5" t="s">
        <v>413</v>
      </c>
      <c r="C2588" s="5" t="s">
        <v>427</v>
      </c>
      <c r="D2588" s="5" t="s">
        <v>352</v>
      </c>
      <c r="E2588" t="s">
        <v>287</v>
      </c>
      <c r="F2588" s="5" t="s">
        <v>17</v>
      </c>
      <c r="G2588" s="5" t="str">
        <f>INDEX(DB_FILM!B:B,MATCH($F2588,DB_FILM!$A:$A,0))</f>
        <v>2010</v>
      </c>
      <c r="H2588" s="5" t="str">
        <f>INDEX(DB_FILM!C:C,MATCH($F2588,DB_FILM!$A:$A,0))</f>
        <v xml:space="preserve">T </v>
      </c>
      <c r="I2588" s="9">
        <f>INDEX(DB_FILM!D:D,MATCH($F2588,DB_FILM!$A:$A,0))</f>
        <v>148</v>
      </c>
      <c r="J2588" s="5" t="str">
        <f>INDEX(DB_FILM!E:E,MATCH($F2588,DB_FILM!$A:$A,0))</f>
        <v>Action, Adventure, Sci-Fi</v>
      </c>
      <c r="K2588" s="6">
        <f>INDEX(DB_FILM!F:F,MATCH($F2588,DB_FILM!$A:$A,0))</f>
        <v>8.8000000000000007</v>
      </c>
      <c r="L2588" s="5" t="str">
        <f>INDEX(DB_FILM!G:G,MATCH($F2588,DB_FILM!$A:$A,0))</f>
        <v>A thief who steals corporate secrets through the use of dream-sharing technology is given the inverse task of planting an idea into the mind of a CEO.</v>
      </c>
      <c r="M2588" s="5" t="str">
        <f>INDEX(DB_FILM!H:H,MATCH($F2588,DB_FILM!$A:$A,0))</f>
        <v xml:space="preserve">Christopher Nolan </v>
      </c>
      <c r="N2588" s="5" t="str">
        <f>INDEX(DB_FILM!I:I,MATCH($F2588,DB_FILM!$A:$A,0))</f>
        <v>Leonardo DiCaprio, Joseph Gordon-Levitt, Ellen Page, Ken Watanabe</v>
      </c>
      <c r="O2588" s="7">
        <f>INDEX(DB_FILM!J:J,MATCH($F2588,DB_FILM!$A:$A,0))</f>
        <v>1739805</v>
      </c>
      <c r="P2588" s="7">
        <f>INDEX(DB_FILM!K:K,MATCH($F2588,DB_FILM!$A:$A,0))</f>
        <v>292580000</v>
      </c>
      <c r="Q2588" s="5" t="s">
        <v>476</v>
      </c>
      <c r="R2588">
        <v>5.99</v>
      </c>
      <c r="S2588">
        <v>2</v>
      </c>
      <c r="T2588">
        <v>2</v>
      </c>
      <c r="U2588">
        <v>1035</v>
      </c>
      <c r="V2588">
        <v>3</v>
      </c>
      <c r="W2588" t="str">
        <f t="shared" si="80"/>
        <v>B</v>
      </c>
      <c r="X2588" t="s">
        <v>558</v>
      </c>
      <c r="Y2588">
        <v>0</v>
      </c>
      <c r="Z2588">
        <v>3.77</v>
      </c>
      <c r="AA2588" s="6">
        <f t="shared" si="81"/>
        <v>2.2200000000000002</v>
      </c>
    </row>
    <row r="2589" spans="1:27" x14ac:dyDescent="0.3">
      <c r="A2589" s="5">
        <v>42451</v>
      </c>
      <c r="B2589" t="s">
        <v>413</v>
      </c>
      <c r="C2589" t="s">
        <v>427</v>
      </c>
      <c r="D2589" t="s">
        <v>352</v>
      </c>
      <c r="E2589" t="s">
        <v>287</v>
      </c>
      <c r="F2589" t="s">
        <v>29</v>
      </c>
      <c r="G2589" s="5" t="str">
        <f>INDEX(DB_FILM!B:B,MATCH($F2589,DB_FILM!$A:$A,0))</f>
        <v>1990</v>
      </c>
      <c r="H2589" s="5" t="str">
        <f>INDEX(DB_FILM!C:C,MATCH($F2589,DB_FILM!$A:$A,0))</f>
        <v xml:space="preserve">VM14 </v>
      </c>
      <c r="I2589" s="9">
        <f>INDEX(DB_FILM!D:D,MATCH($F2589,DB_FILM!$A:$A,0))</f>
        <v>146</v>
      </c>
      <c r="J2589" s="5" t="str">
        <f>INDEX(DB_FILM!E:E,MATCH($F2589,DB_FILM!$A:$A,0))</f>
        <v>Crime, Drama</v>
      </c>
      <c r="K2589" s="6">
        <f>INDEX(DB_FILM!F:F,MATCH($F2589,DB_FILM!$A:$A,0))</f>
        <v>8.6999999999999993</v>
      </c>
      <c r="L2589" s="5" t="str">
        <f>INDEX(DB_FILM!G:G,MATCH($F2589,DB_FILM!$A:$A,0))</f>
        <v>The story of Henry Hill and his life in the mob, covering his relationship with his wife Karen Hill and his mob partners Jimmy Conway and Tommy DeVito in the Italian-American crime syndicate.</v>
      </c>
      <c r="M2589" s="5" t="str">
        <f>INDEX(DB_FILM!H:H,MATCH($F2589,DB_FILM!$A:$A,0))</f>
        <v xml:space="preserve">Martin Scorsese </v>
      </c>
      <c r="N2589" s="5" t="str">
        <f>INDEX(DB_FILM!I:I,MATCH($F2589,DB_FILM!$A:$A,0))</f>
        <v>Robert De Niro, Ray Liotta, Joe Pesci, Lorraine Bracco</v>
      </c>
      <c r="O2589" s="7">
        <f>INDEX(DB_FILM!J:J,MATCH($F2589,DB_FILM!$A:$A,0))</f>
        <v>857121</v>
      </c>
      <c r="P2589" s="7">
        <f>INDEX(DB_FILM!K:K,MATCH($F2589,DB_FILM!$A:$A,0))</f>
        <v>46840000</v>
      </c>
      <c r="Q2589" t="s">
        <v>476</v>
      </c>
      <c r="R2589">
        <v>5.99</v>
      </c>
      <c r="S2589">
        <v>8</v>
      </c>
      <c r="T2589">
        <v>2</v>
      </c>
      <c r="U2589">
        <v>1035</v>
      </c>
      <c r="V2589">
        <v>3</v>
      </c>
      <c r="W2589" t="str">
        <f t="shared" si="80"/>
        <v>B</v>
      </c>
      <c r="X2589" t="s">
        <v>599</v>
      </c>
      <c r="Y2589">
        <v>0</v>
      </c>
      <c r="Z2589">
        <v>4.13</v>
      </c>
      <c r="AA2589" s="6">
        <f t="shared" si="81"/>
        <v>1.8600000000000003</v>
      </c>
    </row>
    <row r="2590" spans="1:27" x14ac:dyDescent="0.3">
      <c r="A2590" s="5">
        <v>42451</v>
      </c>
      <c r="B2590" t="s">
        <v>411</v>
      </c>
      <c r="C2590" t="s">
        <v>422</v>
      </c>
      <c r="D2590" t="s">
        <v>362</v>
      </c>
      <c r="E2590" t="s">
        <v>278</v>
      </c>
      <c r="F2590" t="s">
        <v>35</v>
      </c>
      <c r="G2590" s="5" t="str">
        <f>INDEX(DB_FILM!B:B,MATCH($F2590,DB_FILM!$A:$A,0))</f>
        <v>1954</v>
      </c>
      <c r="H2590" s="5" t="str">
        <f>INDEX(DB_FILM!C:C,MATCH($F2590,DB_FILM!$A:$A,0))</f>
        <v xml:space="preserve">T </v>
      </c>
      <c r="I2590" s="9">
        <f>INDEX(DB_FILM!D:D,MATCH($F2590,DB_FILM!$A:$A,0))</f>
        <v>207</v>
      </c>
      <c r="J2590" s="5" t="str">
        <f>INDEX(DB_FILM!E:E,MATCH($F2590,DB_FILM!$A:$A,0))</f>
        <v>Adventure, Drama</v>
      </c>
      <c r="K2590" s="6">
        <f>INDEX(DB_FILM!F:F,MATCH($F2590,DB_FILM!$A:$A,0))</f>
        <v>8.6999999999999993</v>
      </c>
      <c r="L2590" s="5" t="str">
        <f>INDEX(DB_FILM!G:G,MATCH($F2590,DB_FILM!$A:$A,0))</f>
        <v>A poor village under attack by bandits recruits seven unemployed samurai to help them defend themselves.</v>
      </c>
      <c r="M2590" s="5" t="str">
        <f>INDEX(DB_FILM!H:H,MATCH($F2590,DB_FILM!$A:$A,0))</f>
        <v xml:space="preserve">Akira Kurosawa </v>
      </c>
      <c r="N2590" s="5" t="str">
        <f>INDEX(DB_FILM!I:I,MATCH($F2590,DB_FILM!$A:$A,0))</f>
        <v>Toshirô Mifune, Takashi Shimura, Keiko Tsushima, Yukiko Shimazaki</v>
      </c>
      <c r="O2590" s="7">
        <f>INDEX(DB_FILM!J:J,MATCH($F2590,DB_FILM!$A:$A,0))</f>
        <v>269393</v>
      </c>
      <c r="P2590" s="7">
        <f>INDEX(DB_FILM!K:K,MATCH($F2590,DB_FILM!$A:$A,0))</f>
        <v>270000</v>
      </c>
      <c r="Q2590" t="s">
        <v>475</v>
      </c>
      <c r="R2590">
        <v>3.99</v>
      </c>
      <c r="S2590">
        <v>11</v>
      </c>
      <c r="T2590">
        <v>3</v>
      </c>
      <c r="U2590">
        <v>1036</v>
      </c>
      <c r="V2590">
        <v>1</v>
      </c>
      <c r="W2590" t="str">
        <f t="shared" si="80"/>
        <v>C</v>
      </c>
      <c r="X2590" t="s">
        <v>514</v>
      </c>
      <c r="Y2590">
        <v>0</v>
      </c>
      <c r="Z2590">
        <v>3.27</v>
      </c>
      <c r="AA2590" s="6">
        <f t="shared" si="81"/>
        <v>0.7200000000000002</v>
      </c>
    </row>
    <row r="2591" spans="1:27" x14ac:dyDescent="0.3">
      <c r="A2591" s="5">
        <v>42451</v>
      </c>
      <c r="B2591" s="5" t="s">
        <v>411</v>
      </c>
      <c r="C2591" s="5" t="s">
        <v>422</v>
      </c>
      <c r="D2591" s="5" t="s">
        <v>362</v>
      </c>
      <c r="E2591" t="s">
        <v>278</v>
      </c>
      <c r="F2591" s="5" t="s">
        <v>19</v>
      </c>
      <c r="G2591" s="5" t="str">
        <f>INDEX(DB_FILM!B:B,MATCH($F2591,DB_FILM!$A:$A,0))</f>
        <v>2001</v>
      </c>
      <c r="H2591" s="5" t="str">
        <f>INDEX(DB_FILM!C:C,MATCH($F2591,DB_FILM!$A:$A,0))</f>
        <v xml:space="preserve">T </v>
      </c>
      <c r="I2591" s="9">
        <f>INDEX(DB_FILM!D:D,MATCH($F2591,DB_FILM!$A:$A,0))</f>
        <v>178</v>
      </c>
      <c r="J2591" s="5" t="str">
        <f>INDEX(DB_FILM!E:E,MATCH($F2591,DB_FILM!$A:$A,0))</f>
        <v>Adventure, Drama, Fantasy</v>
      </c>
      <c r="K2591" s="6">
        <f>INDEX(DB_FILM!F:F,MATCH($F2591,DB_FILM!$A:$A,0))</f>
        <v>8.8000000000000007</v>
      </c>
      <c r="L2591" s="5" t="str">
        <f>INDEX(DB_FILM!G:G,MATCH($F2591,DB_FILM!$A:$A,0))</f>
        <v>A meek Hobbit from the Shire and eight companions set out on a journey to destroy the powerful One Ring and save Middle-earth from the Dark Lord Sauron.</v>
      </c>
      <c r="M2591" s="5" t="str">
        <f>INDEX(DB_FILM!H:H,MATCH($F2591,DB_FILM!$A:$A,0))</f>
        <v xml:space="preserve">Peter Jackson </v>
      </c>
      <c r="N2591" s="5" t="str">
        <f>INDEX(DB_FILM!I:I,MATCH($F2591,DB_FILM!$A:$A,0))</f>
        <v>Elijah Wood, Ian McKellen, Orlando Bloom, Sean Bean</v>
      </c>
      <c r="O2591" s="7">
        <f>INDEX(DB_FILM!J:J,MATCH($F2591,DB_FILM!$A:$A,0))</f>
        <v>1433603</v>
      </c>
      <c r="P2591" s="7">
        <f>INDEX(DB_FILM!K:K,MATCH($F2591,DB_FILM!$A:$A,0))</f>
        <v>315540000</v>
      </c>
      <c r="Q2591" s="5" t="s">
        <v>475</v>
      </c>
      <c r="R2591">
        <v>3.99</v>
      </c>
      <c r="S2591">
        <v>3</v>
      </c>
      <c r="T2591">
        <v>3</v>
      </c>
      <c r="U2591">
        <v>1036</v>
      </c>
      <c r="V2591">
        <v>1</v>
      </c>
      <c r="W2591" t="str">
        <f t="shared" si="80"/>
        <v>C</v>
      </c>
      <c r="X2591" t="s">
        <v>517</v>
      </c>
      <c r="Y2591">
        <v>0</v>
      </c>
      <c r="Z2591">
        <v>2.91</v>
      </c>
      <c r="AA2591" s="6">
        <f t="shared" si="81"/>
        <v>1.08</v>
      </c>
    </row>
    <row r="2592" spans="1:27" x14ac:dyDescent="0.3">
      <c r="A2592" s="5">
        <v>42451</v>
      </c>
      <c r="B2592" s="5" t="s">
        <v>411</v>
      </c>
      <c r="C2592" s="5" t="s">
        <v>422</v>
      </c>
      <c r="D2592" s="5" t="s">
        <v>362</v>
      </c>
      <c r="E2592" t="s">
        <v>278</v>
      </c>
      <c r="F2592" s="5" t="s">
        <v>65</v>
      </c>
      <c r="G2592" s="5" t="str">
        <f>INDEX(DB_FILM!B:B,MATCH($F2592,DB_FILM!$A:$A,0))</f>
        <v>1985</v>
      </c>
      <c r="H2592" s="5" t="str">
        <f>INDEX(DB_FILM!C:C,MATCH($F2592,DB_FILM!$A:$A,0))</f>
        <v xml:space="preserve">T </v>
      </c>
      <c r="I2592" s="9">
        <f>INDEX(DB_FILM!D:D,MATCH($F2592,DB_FILM!$A:$A,0))</f>
        <v>116</v>
      </c>
      <c r="J2592" s="5" t="str">
        <f>INDEX(DB_FILM!E:E,MATCH($F2592,DB_FILM!$A:$A,0))</f>
        <v>Adventure, Comedy, Sci-Fi</v>
      </c>
      <c r="K2592" s="6">
        <f>INDEX(DB_FILM!F:F,MATCH($F2592,DB_FILM!$A:$A,0))</f>
        <v>8.5</v>
      </c>
      <c r="L2592" s="5" t="str">
        <f>INDEX(DB_FILM!G:G,MATCH($F2592,DB_FILM!$A:$A,0))</f>
        <v>Marty McFly, a 17-year-old high school student, is accidentally sent thirty years into the past in a time-traveling DeLorean invented by his close friend, the maverick scientist Doc Brown.</v>
      </c>
      <c r="M2592" s="5" t="str">
        <f>INDEX(DB_FILM!H:H,MATCH($F2592,DB_FILM!$A:$A,0))</f>
        <v xml:space="preserve">Robert Zemeckis </v>
      </c>
      <c r="N2592" s="5" t="str">
        <f>INDEX(DB_FILM!I:I,MATCH($F2592,DB_FILM!$A:$A,0))</f>
        <v>Michael J. Fox, Christopher Lloyd, Lea Thompson, Crispin Glover</v>
      </c>
      <c r="O2592" s="7">
        <f>INDEX(DB_FILM!J:J,MATCH($F2592,DB_FILM!$A:$A,0))</f>
        <v>879184</v>
      </c>
      <c r="P2592" s="7">
        <f>INDEX(DB_FILM!K:K,MATCH($F2592,DB_FILM!$A:$A,0))</f>
        <v>210610000</v>
      </c>
      <c r="Q2592" s="5" t="s">
        <v>476</v>
      </c>
      <c r="R2592">
        <v>9.99</v>
      </c>
      <c r="S2592">
        <v>28</v>
      </c>
      <c r="T2592">
        <v>2</v>
      </c>
      <c r="U2592">
        <v>1036</v>
      </c>
      <c r="V2592">
        <v>1</v>
      </c>
      <c r="W2592" t="str">
        <f t="shared" si="80"/>
        <v>B</v>
      </c>
      <c r="X2592" t="s">
        <v>488</v>
      </c>
      <c r="Y2592">
        <v>0</v>
      </c>
      <c r="Z2592">
        <v>6.39</v>
      </c>
      <c r="AA2592" s="6">
        <f t="shared" si="81"/>
        <v>3.6000000000000005</v>
      </c>
    </row>
    <row r="2593" spans="1:27" x14ac:dyDescent="0.3">
      <c r="A2593" s="5">
        <v>42452</v>
      </c>
      <c r="B2593" t="s">
        <v>409</v>
      </c>
      <c r="C2593" t="s">
        <v>461</v>
      </c>
      <c r="D2593" t="s">
        <v>393</v>
      </c>
      <c r="E2593" t="s">
        <v>287</v>
      </c>
      <c r="F2593" t="s">
        <v>11</v>
      </c>
      <c r="G2593" s="5" t="str">
        <f>INDEX(DB_FILM!B:B,MATCH($F2593,DB_FILM!$A:$A,0))</f>
        <v>1993</v>
      </c>
      <c r="H2593" s="5" t="str">
        <f>INDEX(DB_FILM!C:C,MATCH($F2593,DB_FILM!$A:$A,0))</f>
        <v xml:space="preserve">T </v>
      </c>
      <c r="I2593" s="9">
        <f>INDEX(DB_FILM!D:D,MATCH($F2593,DB_FILM!$A:$A,0))</f>
        <v>195</v>
      </c>
      <c r="J2593" s="5" t="str">
        <f>INDEX(DB_FILM!E:E,MATCH($F2593,DB_FILM!$A:$A,0))</f>
        <v>Biography, Drama, History</v>
      </c>
      <c r="K2593" s="6">
        <f>INDEX(DB_FILM!F:F,MATCH($F2593,DB_FILM!$A:$A,0))</f>
        <v>8.9</v>
      </c>
      <c r="L2593" s="5" t="str">
        <f>INDEX(DB_FILM!G:G,MATCH($F2593,DB_FILM!$A:$A,0))</f>
        <v>In German-occupied Poland during World War II, Oskar Schindler gradually becomes concerned for his Jewish workforce after witnessing their persecution by the Nazi Germans.</v>
      </c>
      <c r="M2593" s="5" t="str">
        <f>INDEX(DB_FILM!H:H,MATCH($F2593,DB_FILM!$A:$A,0))</f>
        <v xml:space="preserve">Steven Spielberg </v>
      </c>
      <c r="N2593" s="5" t="str">
        <f>INDEX(DB_FILM!I:I,MATCH($F2593,DB_FILM!$A:$A,0))</f>
        <v>Liam Neeson, Ralph Fiennes, Ben Kingsley, Caroline Goodall</v>
      </c>
      <c r="O2593" s="7">
        <f>INDEX(DB_FILM!J:J,MATCH($F2593,DB_FILM!$A:$A,0))</f>
        <v>1025474</v>
      </c>
      <c r="P2593" s="7">
        <f>INDEX(DB_FILM!K:K,MATCH($F2593,DB_FILM!$A:$A,0))</f>
        <v>96070000</v>
      </c>
      <c r="Q2593" t="s">
        <v>475</v>
      </c>
      <c r="R2593">
        <v>1.99</v>
      </c>
      <c r="S2593">
        <v>48</v>
      </c>
      <c r="T2593">
        <v>3</v>
      </c>
      <c r="U2593">
        <v>1037</v>
      </c>
      <c r="V2593">
        <v>2</v>
      </c>
      <c r="W2593" t="str">
        <f t="shared" si="80"/>
        <v>C</v>
      </c>
      <c r="X2593" t="s">
        <v>603</v>
      </c>
      <c r="Y2593">
        <v>0</v>
      </c>
      <c r="Z2593">
        <v>1.61</v>
      </c>
      <c r="AA2593" s="6">
        <f t="shared" si="81"/>
        <v>0.37999999999999989</v>
      </c>
    </row>
    <row r="2594" spans="1:27" x14ac:dyDescent="0.3">
      <c r="A2594" s="5">
        <v>42452</v>
      </c>
      <c r="B2594" s="5" t="s">
        <v>409</v>
      </c>
      <c r="C2594" s="5" t="s">
        <v>461</v>
      </c>
      <c r="D2594" s="5" t="s">
        <v>393</v>
      </c>
      <c r="E2594" t="s">
        <v>287</v>
      </c>
      <c r="F2594" s="5" t="s">
        <v>49</v>
      </c>
      <c r="G2594" s="5" t="str">
        <f>INDEX(DB_FILM!B:B,MATCH($F2594,DB_FILM!$A:$A,0))</f>
        <v>1995</v>
      </c>
      <c r="H2594" s="5" t="str">
        <f>INDEX(DB_FILM!C:C,MATCH($F2594,DB_FILM!$A:$A,0))</f>
        <v xml:space="preserve">T </v>
      </c>
      <c r="I2594" s="9">
        <f>INDEX(DB_FILM!D:D,MATCH($F2594,DB_FILM!$A:$A,0))</f>
        <v>106</v>
      </c>
      <c r="J2594" s="5" t="str">
        <f>INDEX(DB_FILM!E:E,MATCH($F2594,DB_FILM!$A:$A,0))</f>
        <v>Crime, Mystery, Thriller</v>
      </c>
      <c r="K2594" s="6">
        <f>INDEX(DB_FILM!F:F,MATCH($F2594,DB_FILM!$A:$A,0))</f>
        <v>8.6</v>
      </c>
      <c r="L2594" s="5" t="str">
        <f>INDEX(DB_FILM!G:G,MATCH($F2594,DB_FILM!$A:$A,0))</f>
        <v>A sole survivor tells of the twisty events leading up to a horrific gun battle on a boat, which began when five criminals met at a seemingly random police lineup.</v>
      </c>
      <c r="M2594" s="5" t="str">
        <f>INDEX(DB_FILM!H:H,MATCH($F2594,DB_FILM!$A:$A,0))</f>
        <v xml:space="preserve">Bryan Singer </v>
      </c>
      <c r="N2594" s="5" t="str">
        <f>INDEX(DB_FILM!I:I,MATCH($F2594,DB_FILM!$A:$A,0))</f>
        <v>Kevin Spacey, Gabriel Byrne, Chazz Palminteri, Stephen Baldwin</v>
      </c>
      <c r="O2594" s="7">
        <f>INDEX(DB_FILM!J:J,MATCH($F2594,DB_FILM!$A:$A,0))</f>
        <v>863953</v>
      </c>
      <c r="P2594" s="7">
        <f>INDEX(DB_FILM!K:K,MATCH($F2594,DB_FILM!$A:$A,0))</f>
        <v>23340000</v>
      </c>
      <c r="Q2594" s="5" t="s">
        <v>475</v>
      </c>
      <c r="R2594">
        <v>5.99</v>
      </c>
      <c r="S2594">
        <v>19</v>
      </c>
      <c r="T2594">
        <v>3</v>
      </c>
      <c r="U2594">
        <v>1037</v>
      </c>
      <c r="V2594">
        <v>2</v>
      </c>
      <c r="W2594" t="str">
        <f t="shared" si="80"/>
        <v>C</v>
      </c>
      <c r="X2594" t="s">
        <v>530</v>
      </c>
      <c r="Y2594">
        <v>0</v>
      </c>
      <c r="Z2594">
        <v>4.8499999999999996</v>
      </c>
      <c r="AA2594" s="6">
        <f t="shared" si="81"/>
        <v>1.1400000000000006</v>
      </c>
    </row>
    <row r="2595" spans="1:27" x14ac:dyDescent="0.3">
      <c r="A2595" s="5">
        <v>42452</v>
      </c>
      <c r="B2595" s="5" t="s">
        <v>409</v>
      </c>
      <c r="C2595" s="5" t="s">
        <v>461</v>
      </c>
      <c r="D2595" s="5" t="s">
        <v>393</v>
      </c>
      <c r="E2595" t="s">
        <v>287</v>
      </c>
      <c r="F2595" s="5" t="s">
        <v>83</v>
      </c>
      <c r="G2595" s="5" t="str">
        <f>INDEX(DB_FILM!B:B,MATCH($F2595,DB_FILM!$A:$A,0))</f>
        <v>1960</v>
      </c>
      <c r="H2595" s="5" t="str">
        <f>INDEX(DB_FILM!C:C,MATCH($F2595,DB_FILM!$A:$A,0))</f>
        <v xml:space="preserve">T </v>
      </c>
      <c r="I2595" s="9">
        <f>INDEX(DB_FILM!D:D,MATCH($F2595,DB_FILM!$A:$A,0))</f>
        <v>109</v>
      </c>
      <c r="J2595" s="5" t="str">
        <f>INDEX(DB_FILM!E:E,MATCH($F2595,DB_FILM!$A:$A,0))</f>
        <v>Horror, Mystery, Thriller</v>
      </c>
      <c r="K2595" s="6">
        <f>INDEX(DB_FILM!F:F,MATCH($F2595,DB_FILM!$A:$A,0))</f>
        <v>8.5</v>
      </c>
      <c r="L2595" s="5" t="str">
        <f>INDEX(DB_FILM!G:G,MATCH($F2595,DB_FILM!$A:$A,0))</f>
        <v>A Phoenix secretary embezzles $40,000 from her employer's client, goes on the run, and checks into a remote motel run by a young man under the domination of his mother.</v>
      </c>
      <c r="M2595" s="5" t="str">
        <f>INDEX(DB_FILM!H:H,MATCH($F2595,DB_FILM!$A:$A,0))</f>
        <v xml:space="preserve">Alfred Hitchcock </v>
      </c>
      <c r="N2595" s="5" t="str">
        <f>INDEX(DB_FILM!I:I,MATCH($F2595,DB_FILM!$A:$A,0))</f>
        <v>Anthony Perkins, Janet Leigh, Vera Miles, John Gavin</v>
      </c>
      <c r="O2595" s="7">
        <f>INDEX(DB_FILM!J:J,MATCH($F2595,DB_FILM!$A:$A,0))</f>
        <v>506030</v>
      </c>
      <c r="P2595" s="7">
        <f>INDEX(DB_FILM!K:K,MATCH($F2595,DB_FILM!$A:$A,0))</f>
        <v>32000000</v>
      </c>
      <c r="Q2595" s="5" t="s">
        <v>476</v>
      </c>
      <c r="R2595">
        <v>3.99</v>
      </c>
      <c r="S2595">
        <v>38</v>
      </c>
      <c r="T2595">
        <v>2</v>
      </c>
      <c r="U2595">
        <v>1037</v>
      </c>
      <c r="V2595">
        <v>2</v>
      </c>
      <c r="W2595" t="str">
        <f t="shared" si="80"/>
        <v>B</v>
      </c>
      <c r="X2595" t="s">
        <v>510</v>
      </c>
      <c r="Y2595">
        <v>0</v>
      </c>
      <c r="Z2595">
        <v>2.5499999999999998</v>
      </c>
      <c r="AA2595" s="6">
        <f t="shared" si="81"/>
        <v>1.4400000000000004</v>
      </c>
    </row>
    <row r="2596" spans="1:27" x14ac:dyDescent="0.3">
      <c r="A2596" s="5">
        <v>42452</v>
      </c>
      <c r="B2596" s="5" t="s">
        <v>409</v>
      </c>
      <c r="C2596" s="5" t="s">
        <v>461</v>
      </c>
      <c r="D2596" s="5" t="s">
        <v>393</v>
      </c>
      <c r="E2596" t="s">
        <v>287</v>
      </c>
      <c r="F2596" s="5" t="s">
        <v>43</v>
      </c>
      <c r="G2596" s="5" t="str">
        <f>INDEX(DB_FILM!B:B,MATCH($F2596,DB_FILM!$A:$A,0))</f>
        <v>1991</v>
      </c>
      <c r="H2596" s="5" t="str">
        <f>INDEX(DB_FILM!C:C,MATCH($F2596,DB_FILM!$A:$A,0))</f>
        <v xml:space="preserve">VM14 </v>
      </c>
      <c r="I2596" s="9">
        <f>INDEX(DB_FILM!D:D,MATCH($F2596,DB_FILM!$A:$A,0))</f>
        <v>118</v>
      </c>
      <c r="J2596" s="5" t="str">
        <f>INDEX(DB_FILM!E:E,MATCH($F2596,DB_FILM!$A:$A,0))</f>
        <v>Crime, Drama, Thriller</v>
      </c>
      <c r="K2596" s="6">
        <f>INDEX(DB_FILM!F:F,MATCH($F2596,DB_FILM!$A:$A,0))</f>
        <v>8.6</v>
      </c>
      <c r="L2596" s="5" t="str">
        <f>INDEX(DB_FILM!G:G,MATCH($F2596,DB_FILM!$A:$A,0))</f>
        <v>A young F.B.I. cadet must receive the help of an incarcerated and manipulative cannibal killer to help catch another serial killer, a madman who skins his victims.</v>
      </c>
      <c r="M2596" s="5" t="str">
        <f>INDEX(DB_FILM!H:H,MATCH($F2596,DB_FILM!$A:$A,0))</f>
        <v xml:space="preserve">Jonathan Demme </v>
      </c>
      <c r="N2596" s="5" t="str">
        <f>INDEX(DB_FILM!I:I,MATCH($F2596,DB_FILM!$A:$A,0))</f>
        <v>Jodie Foster, Anthony Hopkins, Lawrence A. Bonney, Kasi Lemmons</v>
      </c>
      <c r="O2596" s="7">
        <f>INDEX(DB_FILM!J:J,MATCH($F2596,DB_FILM!$A:$A,0))</f>
        <v>1064983</v>
      </c>
      <c r="P2596" s="7">
        <f>INDEX(DB_FILM!K:K,MATCH($F2596,DB_FILM!$A:$A,0))</f>
        <v>130740000.00000001</v>
      </c>
      <c r="Q2596" s="5" t="s">
        <v>476</v>
      </c>
      <c r="R2596">
        <v>3.99</v>
      </c>
      <c r="S2596">
        <v>16</v>
      </c>
      <c r="T2596">
        <v>2</v>
      </c>
      <c r="U2596">
        <v>1037</v>
      </c>
      <c r="V2596">
        <v>2</v>
      </c>
      <c r="W2596" t="str">
        <f t="shared" si="80"/>
        <v>B</v>
      </c>
      <c r="X2596" t="s">
        <v>516</v>
      </c>
      <c r="Y2596">
        <v>0</v>
      </c>
      <c r="Z2596">
        <v>2.79</v>
      </c>
      <c r="AA2596" s="6">
        <f t="shared" si="81"/>
        <v>1.2000000000000002</v>
      </c>
    </row>
    <row r="2597" spans="1:27" x14ac:dyDescent="0.3">
      <c r="A2597" s="5">
        <v>42452</v>
      </c>
      <c r="B2597" s="5" t="s">
        <v>414</v>
      </c>
      <c r="C2597" s="5" t="s">
        <v>427</v>
      </c>
      <c r="D2597" s="5" t="s">
        <v>328</v>
      </c>
      <c r="E2597" t="s">
        <v>302</v>
      </c>
      <c r="F2597" s="5" t="s">
        <v>57</v>
      </c>
      <c r="G2597" s="5" t="str">
        <f>INDEX(DB_FILM!B:B,MATCH($F2597,DB_FILM!$A:$A,0))</f>
        <v>1997</v>
      </c>
      <c r="H2597" s="5" t="str">
        <f>INDEX(DB_FILM!C:C,MATCH($F2597,DB_FILM!$A:$A,0))</f>
        <v xml:space="preserve">T </v>
      </c>
      <c r="I2597" s="9">
        <f>INDEX(DB_FILM!D:D,MATCH($F2597,DB_FILM!$A:$A,0))</f>
        <v>116</v>
      </c>
      <c r="J2597" s="5" t="str">
        <f>INDEX(DB_FILM!E:E,MATCH($F2597,DB_FILM!$A:$A,0))</f>
        <v>Comedy, Drama, War</v>
      </c>
      <c r="K2597" s="6">
        <f>INDEX(DB_FILM!F:F,MATCH($F2597,DB_FILM!$A:$A,0))</f>
        <v>8.6</v>
      </c>
      <c r="L2597" s="5" t="str">
        <f>INDEX(DB_FILM!G:G,MATCH($F2597,DB_FILM!$A:$A,0))</f>
        <v>When an open-minded Jewish librarian and his son become victims of the Holocaust, he uses a perfect mixture of will, humor, and imagination to protect his son from the dangers around their camp.</v>
      </c>
      <c r="M2597" s="5" t="str">
        <f>INDEX(DB_FILM!H:H,MATCH($F2597,DB_FILM!$A:$A,0))</f>
        <v xml:space="preserve">Roberto Benigni </v>
      </c>
      <c r="N2597" s="5" t="str">
        <f>INDEX(DB_FILM!I:I,MATCH($F2597,DB_FILM!$A:$A,0))</f>
        <v>Roberto Benigni, Nicoletta Braschi, Giorgio Cantarini, Giustino Durano</v>
      </c>
      <c r="O2597" s="7">
        <f>INDEX(DB_FILM!J:J,MATCH($F2597,DB_FILM!$A:$A,0))</f>
        <v>517982</v>
      </c>
      <c r="P2597" s="7">
        <f>INDEX(DB_FILM!K:K,MATCH($F2597,DB_FILM!$A:$A,0))</f>
        <v>57600000</v>
      </c>
      <c r="Q2597" s="5" t="s">
        <v>475</v>
      </c>
      <c r="R2597">
        <v>9.99</v>
      </c>
      <c r="S2597">
        <v>24</v>
      </c>
      <c r="T2597">
        <v>3</v>
      </c>
      <c r="U2597">
        <v>1038</v>
      </c>
      <c r="V2597">
        <v>3</v>
      </c>
      <c r="W2597" t="str">
        <f t="shared" si="80"/>
        <v>C</v>
      </c>
      <c r="X2597" t="s">
        <v>537</v>
      </c>
      <c r="Y2597">
        <v>0</v>
      </c>
      <c r="Z2597">
        <v>7.79</v>
      </c>
      <c r="AA2597" s="6">
        <f t="shared" si="81"/>
        <v>2.2000000000000002</v>
      </c>
    </row>
    <row r="2598" spans="1:27" x14ac:dyDescent="0.3">
      <c r="A2598" s="5">
        <v>42452</v>
      </c>
      <c r="B2598" t="s">
        <v>414</v>
      </c>
      <c r="C2598" t="s">
        <v>427</v>
      </c>
      <c r="D2598" t="s">
        <v>328</v>
      </c>
      <c r="E2598" t="s">
        <v>302</v>
      </c>
      <c r="F2598" t="s">
        <v>15</v>
      </c>
      <c r="G2598" s="5" t="str">
        <f>INDEX(DB_FILM!B:B,MATCH($F2598,DB_FILM!$A:$A,0))</f>
        <v>1957</v>
      </c>
      <c r="H2598" s="5" t="str">
        <f>INDEX(DB_FILM!C:C,MATCH($F2598,DB_FILM!$A:$A,0))</f>
        <v>N/A</v>
      </c>
      <c r="I2598" s="9">
        <f>INDEX(DB_FILM!D:D,MATCH($F2598,DB_FILM!$A:$A,0))</f>
        <v>96</v>
      </c>
      <c r="J2598" s="5" t="str">
        <f>INDEX(DB_FILM!E:E,MATCH($F2598,DB_FILM!$A:$A,0))</f>
        <v>Crime, Drama</v>
      </c>
      <c r="K2598" s="6">
        <f>INDEX(DB_FILM!F:F,MATCH($F2598,DB_FILM!$A:$A,0))</f>
        <v>8.9</v>
      </c>
      <c r="L2598" s="5" t="str">
        <f>INDEX(DB_FILM!G:G,MATCH($F2598,DB_FILM!$A:$A,0))</f>
        <v>A jury holdout attempts to prevent a miscarriage of justice by forcing his colleagues to reconsider the evidence.</v>
      </c>
      <c r="M2598" s="5" t="str">
        <f>INDEX(DB_FILM!H:H,MATCH($F2598,DB_FILM!$A:$A,0))</f>
        <v xml:space="preserve">Sidney Lumet </v>
      </c>
      <c r="N2598" s="5" t="str">
        <f>INDEX(DB_FILM!I:I,MATCH($F2598,DB_FILM!$A:$A,0))</f>
        <v>Henry Fonda, Lee J. Cobb, Martin Balsam, John Fiedler</v>
      </c>
      <c r="O2598" s="7">
        <f>INDEX(DB_FILM!J:J,MATCH($F2598,DB_FILM!$A:$A,0))</f>
        <v>555455</v>
      </c>
      <c r="P2598" s="7">
        <f>INDEX(DB_FILM!K:K,MATCH($F2598,DB_FILM!$A:$A,0))</f>
        <v>0</v>
      </c>
      <c r="Q2598" t="s">
        <v>474</v>
      </c>
      <c r="R2598">
        <v>5.99</v>
      </c>
      <c r="S2598">
        <v>50</v>
      </c>
      <c r="T2598">
        <v>1</v>
      </c>
      <c r="U2598">
        <v>1038</v>
      </c>
      <c r="V2598">
        <v>2</v>
      </c>
      <c r="W2598" t="str">
        <f t="shared" si="80"/>
        <v>A</v>
      </c>
      <c r="X2598" t="s">
        <v>487</v>
      </c>
      <c r="Y2598">
        <v>0</v>
      </c>
      <c r="Z2598">
        <v>3.59</v>
      </c>
      <c r="AA2598" s="6">
        <f t="shared" si="81"/>
        <v>2.4000000000000004</v>
      </c>
    </row>
    <row r="2599" spans="1:27" x14ac:dyDescent="0.3">
      <c r="A2599" s="5">
        <v>42452</v>
      </c>
      <c r="B2599" s="5" t="s">
        <v>414</v>
      </c>
      <c r="C2599" s="5" t="s">
        <v>427</v>
      </c>
      <c r="D2599" s="5" t="s">
        <v>328</v>
      </c>
      <c r="E2599" t="s">
        <v>302</v>
      </c>
      <c r="F2599" s="5" t="s">
        <v>5</v>
      </c>
      <c r="G2599" s="5" t="str">
        <f>INDEX(DB_FILM!B:B,MATCH($F2599,DB_FILM!$A:$A,0))</f>
        <v>1974</v>
      </c>
      <c r="H2599" s="5" t="str">
        <f>INDEX(DB_FILM!C:C,MATCH($F2599,DB_FILM!$A:$A,0))</f>
        <v xml:space="preserve">VM14 </v>
      </c>
      <c r="I2599" s="9">
        <f>INDEX(DB_FILM!D:D,MATCH($F2599,DB_FILM!$A:$A,0))</f>
        <v>202</v>
      </c>
      <c r="J2599" s="5" t="str">
        <f>INDEX(DB_FILM!E:E,MATCH($F2599,DB_FILM!$A:$A,0))</f>
        <v>Crime, Drama</v>
      </c>
      <c r="K2599" s="6">
        <f>INDEX(DB_FILM!F:F,MATCH($F2599,DB_FILM!$A:$A,0))</f>
        <v>9</v>
      </c>
      <c r="L2599" s="5" t="str">
        <f>INDEX(DB_FILM!G:G,MATCH($F2599,DB_FILM!$A:$A,0))</f>
        <v>The early life and career of Vito Corleone in 1920s New York City is portrayed, while his son, Michael, expands and tightens his grip on the family crime syndicate.</v>
      </c>
      <c r="M2599" s="5" t="str">
        <f>INDEX(DB_FILM!H:H,MATCH($F2599,DB_FILM!$A:$A,0))</f>
        <v xml:space="preserve">Francis Ford Coppola </v>
      </c>
      <c r="N2599" s="5" t="str">
        <f>INDEX(DB_FILM!I:I,MATCH($F2599,DB_FILM!$A:$A,0))</f>
        <v>Al Pacino, Robert De Niro, Robert Duvall, Diane Keaton</v>
      </c>
      <c r="O2599" s="7">
        <f>INDEX(DB_FILM!J:J,MATCH($F2599,DB_FILM!$A:$A,0))</f>
        <v>942307</v>
      </c>
      <c r="P2599" s="7">
        <f>INDEX(DB_FILM!K:K,MATCH($F2599,DB_FILM!$A:$A,0))</f>
        <v>57300000</v>
      </c>
      <c r="Q2599" s="5" t="s">
        <v>474</v>
      </c>
      <c r="R2599">
        <v>7.99</v>
      </c>
      <c r="S2599">
        <v>34</v>
      </c>
      <c r="T2599">
        <v>1</v>
      </c>
      <c r="U2599">
        <v>1038</v>
      </c>
      <c r="V2599">
        <v>1</v>
      </c>
      <c r="W2599" t="str">
        <f t="shared" si="80"/>
        <v>A</v>
      </c>
      <c r="X2599" t="s">
        <v>505</v>
      </c>
      <c r="Y2599">
        <v>0</v>
      </c>
      <c r="Z2599">
        <v>3.99</v>
      </c>
      <c r="AA2599" s="6">
        <f t="shared" si="81"/>
        <v>4</v>
      </c>
    </row>
    <row r="2600" spans="1:27" x14ac:dyDescent="0.3">
      <c r="A2600" s="5">
        <v>42452</v>
      </c>
      <c r="B2600" s="5" t="s">
        <v>414</v>
      </c>
      <c r="C2600" s="5" t="s">
        <v>427</v>
      </c>
      <c r="D2600" s="5" t="s">
        <v>328</v>
      </c>
      <c r="E2600" t="s">
        <v>302</v>
      </c>
      <c r="F2600" s="5" t="s">
        <v>17</v>
      </c>
      <c r="G2600" s="5" t="str">
        <f>INDEX(DB_FILM!B:B,MATCH($F2600,DB_FILM!$A:$A,0))</f>
        <v>2010</v>
      </c>
      <c r="H2600" s="5" t="str">
        <f>INDEX(DB_FILM!C:C,MATCH($F2600,DB_FILM!$A:$A,0))</f>
        <v xml:space="preserve">T </v>
      </c>
      <c r="I2600" s="9">
        <f>INDEX(DB_FILM!D:D,MATCH($F2600,DB_FILM!$A:$A,0))</f>
        <v>148</v>
      </c>
      <c r="J2600" s="5" t="str">
        <f>INDEX(DB_FILM!E:E,MATCH($F2600,DB_FILM!$A:$A,0))</f>
        <v>Action, Adventure, Sci-Fi</v>
      </c>
      <c r="K2600" s="6">
        <f>INDEX(DB_FILM!F:F,MATCH($F2600,DB_FILM!$A:$A,0))</f>
        <v>8.8000000000000007</v>
      </c>
      <c r="L2600" s="5" t="str">
        <f>INDEX(DB_FILM!G:G,MATCH($F2600,DB_FILM!$A:$A,0))</f>
        <v>A thief who steals corporate secrets through the use of dream-sharing technology is given the inverse task of planting an idea into the mind of a CEO.</v>
      </c>
      <c r="M2600" s="5" t="str">
        <f>INDEX(DB_FILM!H:H,MATCH($F2600,DB_FILM!$A:$A,0))</f>
        <v xml:space="preserve">Christopher Nolan </v>
      </c>
      <c r="N2600" s="5" t="str">
        <f>INDEX(DB_FILM!I:I,MATCH($F2600,DB_FILM!$A:$A,0))</f>
        <v>Leonardo DiCaprio, Joseph Gordon-Levitt, Ellen Page, Ken Watanabe</v>
      </c>
      <c r="O2600" s="7">
        <f>INDEX(DB_FILM!J:J,MATCH($F2600,DB_FILM!$A:$A,0))</f>
        <v>1739805</v>
      </c>
      <c r="P2600" s="7">
        <f>INDEX(DB_FILM!K:K,MATCH($F2600,DB_FILM!$A:$A,0))</f>
        <v>292580000</v>
      </c>
      <c r="Q2600" s="5" t="s">
        <v>474</v>
      </c>
      <c r="R2600">
        <v>7.99</v>
      </c>
      <c r="S2600">
        <v>2</v>
      </c>
      <c r="T2600">
        <v>1</v>
      </c>
      <c r="U2600">
        <v>1038</v>
      </c>
      <c r="V2600">
        <v>1</v>
      </c>
      <c r="W2600" t="str">
        <f t="shared" si="80"/>
        <v>A</v>
      </c>
      <c r="X2600" t="s">
        <v>605</v>
      </c>
      <c r="Y2600">
        <v>0</v>
      </c>
      <c r="Z2600">
        <v>4.71</v>
      </c>
      <c r="AA2600" s="6">
        <f t="shared" si="81"/>
        <v>3.2800000000000002</v>
      </c>
    </row>
    <row r="2601" spans="1:27" x14ac:dyDescent="0.3">
      <c r="A2601" s="5">
        <v>42452</v>
      </c>
      <c r="B2601" s="5" t="s">
        <v>404</v>
      </c>
      <c r="C2601" s="5" t="s">
        <v>427</v>
      </c>
      <c r="D2601" s="5" t="s">
        <v>319</v>
      </c>
      <c r="E2601" t="s">
        <v>293</v>
      </c>
      <c r="F2601" s="5" t="s">
        <v>43</v>
      </c>
      <c r="G2601" s="5" t="str">
        <f>INDEX(DB_FILM!B:B,MATCH($F2601,DB_FILM!$A:$A,0))</f>
        <v>1991</v>
      </c>
      <c r="H2601" s="5" t="str">
        <f>INDEX(DB_FILM!C:C,MATCH($F2601,DB_FILM!$A:$A,0))</f>
        <v xml:space="preserve">VM14 </v>
      </c>
      <c r="I2601" s="9">
        <f>INDEX(DB_FILM!D:D,MATCH($F2601,DB_FILM!$A:$A,0))</f>
        <v>118</v>
      </c>
      <c r="J2601" s="5" t="str">
        <f>INDEX(DB_FILM!E:E,MATCH($F2601,DB_FILM!$A:$A,0))</f>
        <v>Crime, Drama, Thriller</v>
      </c>
      <c r="K2601" s="6">
        <f>INDEX(DB_FILM!F:F,MATCH($F2601,DB_FILM!$A:$A,0))</f>
        <v>8.6</v>
      </c>
      <c r="L2601" s="5" t="str">
        <f>INDEX(DB_FILM!G:G,MATCH($F2601,DB_FILM!$A:$A,0))</f>
        <v>A young F.B.I. cadet must receive the help of an incarcerated and manipulative cannibal killer to help catch another serial killer, a madman who skins his victims.</v>
      </c>
      <c r="M2601" s="5" t="str">
        <f>INDEX(DB_FILM!H:H,MATCH($F2601,DB_FILM!$A:$A,0))</f>
        <v xml:space="preserve">Jonathan Demme </v>
      </c>
      <c r="N2601" s="5" t="str">
        <f>INDEX(DB_FILM!I:I,MATCH($F2601,DB_FILM!$A:$A,0))</f>
        <v>Jodie Foster, Anthony Hopkins, Lawrence A. Bonney, Kasi Lemmons</v>
      </c>
      <c r="O2601" s="7">
        <f>INDEX(DB_FILM!J:J,MATCH($F2601,DB_FILM!$A:$A,0))</f>
        <v>1064983</v>
      </c>
      <c r="P2601" s="7">
        <f>INDEX(DB_FILM!K:K,MATCH($F2601,DB_FILM!$A:$A,0))</f>
        <v>130740000.00000001</v>
      </c>
      <c r="Q2601" s="5" t="s">
        <v>476</v>
      </c>
      <c r="R2601">
        <v>3.99</v>
      </c>
      <c r="S2601">
        <v>16</v>
      </c>
      <c r="T2601">
        <v>2</v>
      </c>
      <c r="U2601">
        <v>1039</v>
      </c>
      <c r="V2601">
        <v>3</v>
      </c>
      <c r="W2601" t="str">
        <f t="shared" si="80"/>
        <v>B</v>
      </c>
      <c r="X2601" t="s">
        <v>516</v>
      </c>
      <c r="Y2601">
        <v>0</v>
      </c>
      <c r="Z2601">
        <v>2.19</v>
      </c>
      <c r="AA2601" s="6">
        <f t="shared" si="81"/>
        <v>1.8000000000000003</v>
      </c>
    </row>
    <row r="2602" spans="1:27" x14ac:dyDescent="0.3">
      <c r="A2602" s="5">
        <v>42452</v>
      </c>
      <c r="B2602" t="s">
        <v>404</v>
      </c>
      <c r="C2602" t="s">
        <v>427</v>
      </c>
      <c r="D2602" t="s">
        <v>319</v>
      </c>
      <c r="E2602" t="s">
        <v>293</v>
      </c>
      <c r="F2602" t="s">
        <v>45</v>
      </c>
      <c r="G2602" s="5" t="str">
        <f>INDEX(DB_FILM!B:B,MATCH($F2602,DB_FILM!$A:$A,0))</f>
        <v>1994</v>
      </c>
      <c r="H2602" s="5" t="str">
        <f>INDEX(DB_FILM!C:C,MATCH($F2602,DB_FILM!$A:$A,0))</f>
        <v xml:space="preserve">T </v>
      </c>
      <c r="I2602" s="9">
        <f>INDEX(DB_FILM!D:D,MATCH($F2602,DB_FILM!$A:$A,0))</f>
        <v>110</v>
      </c>
      <c r="J2602" s="5" t="str">
        <f>INDEX(DB_FILM!E:E,MATCH($F2602,DB_FILM!$A:$A,0))</f>
        <v>Crime, Drama, Thriller</v>
      </c>
      <c r="K2602" s="6">
        <f>INDEX(DB_FILM!F:F,MATCH($F2602,DB_FILM!$A:$A,0))</f>
        <v>8.6</v>
      </c>
      <c r="L2602" s="5" t="str">
        <f>INDEX(DB_FILM!G:G,MATCH($F2602,DB_FILM!$A:$A,0))</f>
        <v>Mathilda, a 12-year-old girl, is reluctantly taken in by Léon, a professional assassin, after her family is murdered. Léon and Mathilda form an unusual relationship, as she becomes his protégée and learns the assassin's trade.</v>
      </c>
      <c r="M2602" s="5" t="str">
        <f>INDEX(DB_FILM!H:H,MATCH($F2602,DB_FILM!$A:$A,0))</f>
        <v xml:space="preserve">Luc Besson </v>
      </c>
      <c r="N2602" s="5" t="str">
        <f>INDEX(DB_FILM!I:I,MATCH($F2602,DB_FILM!$A:$A,0))</f>
        <v>Jean Reno, Gary Oldman, Natalie Portman, Danny Aiello</v>
      </c>
      <c r="O2602" s="7">
        <f>INDEX(DB_FILM!J:J,MATCH($F2602,DB_FILM!$A:$A,0))</f>
        <v>870122</v>
      </c>
      <c r="P2602" s="7">
        <f>INDEX(DB_FILM!K:K,MATCH($F2602,DB_FILM!$A:$A,0))</f>
        <v>19500000</v>
      </c>
      <c r="Q2602" t="s">
        <v>474</v>
      </c>
      <c r="R2602">
        <v>3.99</v>
      </c>
      <c r="S2602">
        <v>17</v>
      </c>
      <c r="T2602">
        <v>1</v>
      </c>
      <c r="U2602">
        <v>1039</v>
      </c>
      <c r="V2602">
        <v>3</v>
      </c>
      <c r="W2602" t="str">
        <f t="shared" si="80"/>
        <v>A</v>
      </c>
      <c r="X2602" t="s">
        <v>546</v>
      </c>
      <c r="Y2602">
        <v>0</v>
      </c>
      <c r="Z2602">
        <v>2.35</v>
      </c>
      <c r="AA2602" s="6">
        <f t="shared" si="81"/>
        <v>1.6400000000000001</v>
      </c>
    </row>
    <row r="2603" spans="1:27" x14ac:dyDescent="0.3">
      <c r="A2603" s="5">
        <v>42452</v>
      </c>
      <c r="B2603" s="5" t="s">
        <v>404</v>
      </c>
      <c r="C2603" s="5" t="s">
        <v>427</v>
      </c>
      <c r="D2603" s="5" t="s">
        <v>319</v>
      </c>
      <c r="E2603" t="s">
        <v>293</v>
      </c>
      <c r="F2603" s="5" t="s">
        <v>15</v>
      </c>
      <c r="G2603" s="5" t="str">
        <f>INDEX(DB_FILM!B:B,MATCH($F2603,DB_FILM!$A:$A,0))</f>
        <v>1957</v>
      </c>
      <c r="H2603" s="5" t="str">
        <f>INDEX(DB_FILM!C:C,MATCH($F2603,DB_FILM!$A:$A,0))</f>
        <v>N/A</v>
      </c>
      <c r="I2603" s="9">
        <f>INDEX(DB_FILM!D:D,MATCH($F2603,DB_FILM!$A:$A,0))</f>
        <v>96</v>
      </c>
      <c r="J2603" s="5" t="str">
        <f>INDEX(DB_FILM!E:E,MATCH($F2603,DB_FILM!$A:$A,0))</f>
        <v>Crime, Drama</v>
      </c>
      <c r="K2603" s="6">
        <f>INDEX(DB_FILM!F:F,MATCH($F2603,DB_FILM!$A:$A,0))</f>
        <v>8.9</v>
      </c>
      <c r="L2603" s="5" t="str">
        <f>INDEX(DB_FILM!G:G,MATCH($F2603,DB_FILM!$A:$A,0))</f>
        <v>A jury holdout attempts to prevent a miscarriage of justice by forcing his colleagues to reconsider the evidence.</v>
      </c>
      <c r="M2603" s="5" t="str">
        <f>INDEX(DB_FILM!H:H,MATCH($F2603,DB_FILM!$A:$A,0))</f>
        <v xml:space="preserve">Sidney Lumet </v>
      </c>
      <c r="N2603" s="5" t="str">
        <f>INDEX(DB_FILM!I:I,MATCH($F2603,DB_FILM!$A:$A,0))</f>
        <v>Henry Fonda, Lee J. Cobb, Martin Balsam, John Fiedler</v>
      </c>
      <c r="O2603" s="7">
        <f>INDEX(DB_FILM!J:J,MATCH($F2603,DB_FILM!$A:$A,0))</f>
        <v>555455</v>
      </c>
      <c r="P2603" s="7">
        <f>INDEX(DB_FILM!K:K,MATCH($F2603,DB_FILM!$A:$A,0))</f>
        <v>0</v>
      </c>
      <c r="Q2603" s="5" t="s">
        <v>474</v>
      </c>
      <c r="R2603">
        <v>3.99</v>
      </c>
      <c r="S2603">
        <v>50</v>
      </c>
      <c r="T2603">
        <v>1</v>
      </c>
      <c r="U2603">
        <v>1039</v>
      </c>
      <c r="V2603">
        <v>2</v>
      </c>
      <c r="W2603" t="str">
        <f t="shared" si="80"/>
        <v>A</v>
      </c>
      <c r="X2603" t="s">
        <v>487</v>
      </c>
      <c r="Y2603">
        <v>0</v>
      </c>
      <c r="Z2603">
        <v>2.4300000000000002</v>
      </c>
      <c r="AA2603" s="6">
        <f t="shared" si="81"/>
        <v>1.56</v>
      </c>
    </row>
    <row r="2604" spans="1:27" x14ac:dyDescent="0.3">
      <c r="A2604" s="5">
        <v>42453</v>
      </c>
      <c r="B2604" s="5" t="s">
        <v>413</v>
      </c>
      <c r="C2604" s="5" t="s">
        <v>425</v>
      </c>
      <c r="D2604" s="5" t="s">
        <v>372</v>
      </c>
      <c r="E2604" t="s">
        <v>321</v>
      </c>
      <c r="F2604" s="5" t="s">
        <v>71</v>
      </c>
      <c r="G2604" s="5" t="str">
        <f>INDEX(DB_FILM!B:B,MATCH($F2604,DB_FILM!$A:$A,0))</f>
        <v>2000</v>
      </c>
      <c r="H2604" s="5" t="str">
        <f>INDEX(DB_FILM!C:C,MATCH($F2604,DB_FILM!$A:$A,0))</f>
        <v xml:space="preserve">T </v>
      </c>
      <c r="I2604" s="9">
        <f>INDEX(DB_FILM!D:D,MATCH($F2604,DB_FILM!$A:$A,0))</f>
        <v>155</v>
      </c>
      <c r="J2604" s="5" t="str">
        <f>INDEX(DB_FILM!E:E,MATCH($F2604,DB_FILM!$A:$A,0))</f>
        <v>Action, Adventure, Drama</v>
      </c>
      <c r="K2604" s="6">
        <f>INDEX(DB_FILM!F:F,MATCH($F2604,DB_FILM!$A:$A,0))</f>
        <v>8.5</v>
      </c>
      <c r="L2604" s="5" t="str">
        <f>INDEX(DB_FILM!G:G,MATCH($F2604,DB_FILM!$A:$A,0))</f>
        <v>When a Roman General is betrayed, and his family murdered by an emperor's corrupt son, he comes to Rome as a gladiator to seek revenge.</v>
      </c>
      <c r="M2604" s="5" t="str">
        <f>INDEX(DB_FILM!H:H,MATCH($F2604,DB_FILM!$A:$A,0))</f>
        <v xml:space="preserve">Ridley Scott </v>
      </c>
      <c r="N2604" s="5" t="str">
        <f>INDEX(DB_FILM!I:I,MATCH($F2604,DB_FILM!$A:$A,0))</f>
        <v>Russell Crowe, Joaquin Phoenix, Connie Nielsen, Oliver Reed</v>
      </c>
      <c r="O2604" s="7">
        <f>INDEX(DB_FILM!J:J,MATCH($F2604,DB_FILM!$A:$A,0))</f>
        <v>1149315</v>
      </c>
      <c r="P2604" s="7">
        <f>INDEX(DB_FILM!K:K,MATCH($F2604,DB_FILM!$A:$A,0))</f>
        <v>187710000</v>
      </c>
      <c r="Q2604" s="5" t="s">
        <v>475</v>
      </c>
      <c r="R2604">
        <v>3.99</v>
      </c>
      <c r="S2604">
        <v>31</v>
      </c>
      <c r="T2604">
        <v>3</v>
      </c>
      <c r="U2604">
        <v>1040</v>
      </c>
      <c r="V2604">
        <v>1</v>
      </c>
      <c r="W2604" t="str">
        <f t="shared" si="80"/>
        <v>C</v>
      </c>
      <c r="X2604" t="s">
        <v>541</v>
      </c>
      <c r="Y2604">
        <v>0</v>
      </c>
      <c r="Z2604">
        <v>3.07</v>
      </c>
      <c r="AA2604" s="6">
        <f t="shared" si="81"/>
        <v>0.92000000000000037</v>
      </c>
    </row>
    <row r="2605" spans="1:27" x14ac:dyDescent="0.3">
      <c r="A2605" s="5">
        <v>42453</v>
      </c>
      <c r="B2605" s="5" t="s">
        <v>413</v>
      </c>
      <c r="C2605" s="5" t="s">
        <v>425</v>
      </c>
      <c r="D2605" s="5" t="s">
        <v>372</v>
      </c>
      <c r="E2605" t="s">
        <v>321</v>
      </c>
      <c r="F2605" s="5" t="s">
        <v>63</v>
      </c>
      <c r="G2605" s="5" t="str">
        <f>INDEX(DB_FILM!B:B,MATCH($F2605,DB_FILM!$A:$A,0))</f>
        <v>2006</v>
      </c>
      <c r="H2605" s="5" t="str">
        <f>INDEX(DB_FILM!C:C,MATCH($F2605,DB_FILM!$A:$A,0))</f>
        <v xml:space="preserve">T </v>
      </c>
      <c r="I2605" s="9">
        <f>INDEX(DB_FILM!D:D,MATCH($F2605,DB_FILM!$A:$A,0))</f>
        <v>151</v>
      </c>
      <c r="J2605" s="5" t="str">
        <f>INDEX(DB_FILM!E:E,MATCH($F2605,DB_FILM!$A:$A,0))</f>
        <v>Crime, Drama, Thriller</v>
      </c>
      <c r="K2605" s="6">
        <f>INDEX(DB_FILM!F:F,MATCH($F2605,DB_FILM!$A:$A,0))</f>
        <v>8.5</v>
      </c>
      <c r="L2605" s="5" t="str">
        <f>INDEX(DB_FILM!G:G,MATCH($F2605,DB_FILM!$A:$A,0))</f>
        <v>An undercover cop and a mole in the police attempt to identify each other while infiltrating an Irish gang in South Boston.</v>
      </c>
      <c r="M2605" s="5" t="str">
        <f>INDEX(DB_FILM!H:H,MATCH($F2605,DB_FILM!$A:$A,0))</f>
        <v xml:space="preserve">Martin Scorsese </v>
      </c>
      <c r="N2605" s="5" t="str">
        <f>INDEX(DB_FILM!I:I,MATCH($F2605,DB_FILM!$A:$A,0))</f>
        <v>Leonardo DiCaprio, Matt Damon, Jack Nicholson, Mark Wahlberg</v>
      </c>
      <c r="O2605" s="7">
        <f>INDEX(DB_FILM!J:J,MATCH($F2605,DB_FILM!$A:$A,0))</f>
        <v>1023002</v>
      </c>
      <c r="P2605" s="7">
        <f>INDEX(DB_FILM!K:K,MATCH($F2605,DB_FILM!$A:$A,0))</f>
        <v>132380000</v>
      </c>
      <c r="Q2605" s="5" t="s">
        <v>475</v>
      </c>
      <c r="R2605">
        <v>3.99</v>
      </c>
      <c r="S2605">
        <v>27</v>
      </c>
      <c r="T2605">
        <v>3</v>
      </c>
      <c r="U2605">
        <v>1040</v>
      </c>
      <c r="V2605">
        <v>1</v>
      </c>
      <c r="W2605" t="str">
        <f t="shared" si="80"/>
        <v>C</v>
      </c>
      <c r="X2605" t="s">
        <v>629</v>
      </c>
      <c r="Y2605">
        <v>0</v>
      </c>
      <c r="Z2605">
        <v>2.99</v>
      </c>
      <c r="AA2605" s="6">
        <f t="shared" si="81"/>
        <v>1</v>
      </c>
    </row>
    <row r="2606" spans="1:27" x14ac:dyDescent="0.3">
      <c r="A2606" s="5">
        <v>42453</v>
      </c>
      <c r="B2606" s="5" t="s">
        <v>413</v>
      </c>
      <c r="C2606" s="5" t="s">
        <v>425</v>
      </c>
      <c r="D2606" s="5" t="s">
        <v>372</v>
      </c>
      <c r="E2606" t="s">
        <v>321</v>
      </c>
      <c r="F2606" s="5" t="s">
        <v>13</v>
      </c>
      <c r="G2606" s="5" t="str">
        <f>INDEX(DB_FILM!B:B,MATCH($F2606,DB_FILM!$A:$A,0))</f>
        <v>1966</v>
      </c>
      <c r="H2606" s="5" t="str">
        <f>INDEX(DB_FILM!C:C,MATCH($F2606,DB_FILM!$A:$A,0))</f>
        <v xml:space="preserve">VM14 </v>
      </c>
      <c r="I2606" s="9">
        <f>INDEX(DB_FILM!D:D,MATCH($F2606,DB_FILM!$A:$A,0))</f>
        <v>161</v>
      </c>
      <c r="J2606" s="5" t="str">
        <f>INDEX(DB_FILM!E:E,MATCH($F2606,DB_FILM!$A:$A,0))</f>
        <v>Western</v>
      </c>
      <c r="K2606" s="6">
        <f>INDEX(DB_FILM!F:F,MATCH($F2606,DB_FILM!$A:$A,0))</f>
        <v>8.9</v>
      </c>
      <c r="L2606" s="5" t="str">
        <f>INDEX(DB_FILM!G:G,MATCH($F2606,DB_FILM!$A:$A,0))</f>
        <v>A bounty hunting scam joins two men in an uneasy alliance against a third in a race to find a fortune in gold buried in a remote cemetery.</v>
      </c>
      <c r="M2606" s="5" t="str">
        <f>INDEX(DB_FILM!H:H,MATCH($F2606,DB_FILM!$A:$A,0))</f>
        <v xml:space="preserve">Sergio Leone </v>
      </c>
      <c r="N2606" s="5" t="str">
        <f>INDEX(DB_FILM!I:I,MATCH($F2606,DB_FILM!$A:$A,0))</f>
        <v>Clint Eastwood, Eli Wallach, Lee Van Cleef, Aldo Giuffrè</v>
      </c>
      <c r="O2606" s="7">
        <f>INDEX(DB_FILM!J:J,MATCH($F2606,DB_FILM!$A:$A,0))</f>
        <v>589413</v>
      </c>
      <c r="P2606" s="7">
        <f>INDEX(DB_FILM!K:K,MATCH($F2606,DB_FILM!$A:$A,0))</f>
        <v>6100000</v>
      </c>
      <c r="Q2606" s="5" t="s">
        <v>475</v>
      </c>
      <c r="R2606">
        <v>3.99</v>
      </c>
      <c r="S2606">
        <v>49</v>
      </c>
      <c r="T2606">
        <v>3</v>
      </c>
      <c r="U2606">
        <v>1040</v>
      </c>
      <c r="V2606">
        <v>1</v>
      </c>
      <c r="W2606" t="str">
        <f t="shared" si="80"/>
        <v>C</v>
      </c>
      <c r="X2606" t="s">
        <v>490</v>
      </c>
      <c r="Y2606">
        <v>0</v>
      </c>
      <c r="Z2606">
        <v>3.03</v>
      </c>
      <c r="AA2606" s="6">
        <f t="shared" si="81"/>
        <v>0.96000000000000041</v>
      </c>
    </row>
    <row r="2607" spans="1:27" x14ac:dyDescent="0.3">
      <c r="A2607" s="5">
        <v>42453</v>
      </c>
      <c r="B2607" t="s">
        <v>413</v>
      </c>
      <c r="C2607" t="s">
        <v>425</v>
      </c>
      <c r="D2607" t="s">
        <v>372</v>
      </c>
      <c r="E2607" t="s">
        <v>321</v>
      </c>
      <c r="F2607" t="s">
        <v>39</v>
      </c>
      <c r="G2607" s="5" t="str">
        <f>INDEX(DB_FILM!B:B,MATCH($F2607,DB_FILM!$A:$A,0))</f>
        <v>2014</v>
      </c>
      <c r="H2607" s="5" t="str">
        <f>INDEX(DB_FILM!C:C,MATCH($F2607,DB_FILM!$A:$A,0))</f>
        <v xml:space="preserve">T </v>
      </c>
      <c r="I2607" s="9">
        <f>INDEX(DB_FILM!D:D,MATCH($F2607,DB_FILM!$A:$A,0))</f>
        <v>169</v>
      </c>
      <c r="J2607" s="5" t="str">
        <f>INDEX(DB_FILM!E:E,MATCH($F2607,DB_FILM!$A:$A,0))</f>
        <v>Adventure, Drama, Sci-Fi</v>
      </c>
      <c r="K2607" s="6">
        <f>INDEX(DB_FILM!F:F,MATCH($F2607,DB_FILM!$A:$A,0))</f>
        <v>8.6</v>
      </c>
      <c r="L2607" s="5" t="str">
        <f>INDEX(DB_FILM!G:G,MATCH($F2607,DB_FILM!$A:$A,0))</f>
        <v>A team of explorers travel through a wormhole in space in an attempt to ensure humanity's survival.</v>
      </c>
      <c r="M2607" s="5" t="str">
        <f>INDEX(DB_FILM!H:H,MATCH($F2607,DB_FILM!$A:$A,0))</f>
        <v xml:space="preserve">Christopher Nolan </v>
      </c>
      <c r="N2607" s="5" t="str">
        <f>INDEX(DB_FILM!I:I,MATCH($F2607,DB_FILM!$A:$A,0))</f>
        <v>Matthew McConaughey, Anne Hathaway, Jessica Chastain, Mackenzie Foy</v>
      </c>
      <c r="O2607" s="7">
        <f>INDEX(DB_FILM!J:J,MATCH($F2607,DB_FILM!$A:$A,0))</f>
        <v>1203445</v>
      </c>
      <c r="P2607" s="7">
        <f>INDEX(DB_FILM!K:K,MATCH($F2607,DB_FILM!$A:$A,0))</f>
        <v>188020000</v>
      </c>
      <c r="Q2607" t="s">
        <v>474</v>
      </c>
      <c r="R2607">
        <v>9.99</v>
      </c>
      <c r="S2607">
        <v>14</v>
      </c>
      <c r="T2607">
        <v>1</v>
      </c>
      <c r="U2607">
        <v>1040</v>
      </c>
      <c r="V2607">
        <v>1</v>
      </c>
      <c r="W2607" t="str">
        <f t="shared" si="80"/>
        <v>A</v>
      </c>
      <c r="X2607" t="s">
        <v>508</v>
      </c>
      <c r="Y2607">
        <v>0</v>
      </c>
      <c r="Z2607">
        <v>6.29</v>
      </c>
      <c r="AA2607" s="6">
        <f t="shared" si="81"/>
        <v>3.7</v>
      </c>
    </row>
    <row r="2608" spans="1:27" x14ac:dyDescent="0.3">
      <c r="A2608" s="5">
        <v>42453</v>
      </c>
      <c r="B2608" s="5" t="s">
        <v>405</v>
      </c>
      <c r="C2608" s="5" t="s">
        <v>457</v>
      </c>
      <c r="D2608" s="5" t="s">
        <v>305</v>
      </c>
      <c r="E2608" t="s">
        <v>268</v>
      </c>
      <c r="F2608" s="5" t="s">
        <v>41</v>
      </c>
      <c r="G2608" s="5" t="str">
        <f>INDEX(DB_FILM!B:B,MATCH($F2608,DB_FILM!$A:$A,0))</f>
        <v>1995</v>
      </c>
      <c r="H2608" s="5" t="str">
        <f>INDEX(DB_FILM!C:C,MATCH($F2608,DB_FILM!$A:$A,0))</f>
        <v xml:space="preserve">T </v>
      </c>
      <c r="I2608" s="9">
        <f>INDEX(DB_FILM!D:D,MATCH($F2608,DB_FILM!$A:$A,0))</f>
        <v>127</v>
      </c>
      <c r="J2608" s="5" t="str">
        <f>INDEX(DB_FILM!E:E,MATCH($F2608,DB_FILM!$A:$A,0))</f>
        <v>Crime, Drama, Mystery</v>
      </c>
      <c r="K2608" s="6">
        <f>INDEX(DB_FILM!F:F,MATCH($F2608,DB_FILM!$A:$A,0))</f>
        <v>8.6</v>
      </c>
      <c r="L2608" s="5" t="str">
        <f>INDEX(DB_FILM!G:G,MATCH($F2608,DB_FILM!$A:$A,0))</f>
        <v>Two detectives, a rookie and a veteran, hunt a serial killer who uses the seven deadly sins as his motives.</v>
      </c>
      <c r="M2608" s="5" t="str">
        <f>INDEX(DB_FILM!H:H,MATCH($F2608,DB_FILM!$A:$A,0))</f>
        <v xml:space="preserve">David Fincher </v>
      </c>
      <c r="N2608" s="5" t="str">
        <f>INDEX(DB_FILM!I:I,MATCH($F2608,DB_FILM!$A:$A,0))</f>
        <v>Morgan Freeman, Brad Pitt, Kevin Spacey, Andrew Kevin Walker</v>
      </c>
      <c r="O2608" s="7">
        <f>INDEX(DB_FILM!J:J,MATCH($F2608,DB_FILM!$A:$A,0))</f>
        <v>1214270</v>
      </c>
      <c r="P2608" s="7">
        <f>INDEX(DB_FILM!K:K,MATCH($F2608,DB_FILM!$A:$A,0))</f>
        <v>100130000</v>
      </c>
      <c r="Q2608" s="5" t="s">
        <v>474</v>
      </c>
      <c r="R2608">
        <v>5.99</v>
      </c>
      <c r="S2608">
        <v>15</v>
      </c>
      <c r="T2608">
        <v>1</v>
      </c>
      <c r="U2608">
        <v>1041</v>
      </c>
      <c r="V2608">
        <v>1</v>
      </c>
      <c r="W2608" t="str">
        <f t="shared" si="80"/>
        <v>A</v>
      </c>
      <c r="X2608" t="s">
        <v>524</v>
      </c>
      <c r="Y2608">
        <v>0</v>
      </c>
      <c r="Z2608">
        <v>4.01</v>
      </c>
      <c r="AA2608" s="6">
        <f t="shared" si="81"/>
        <v>1.9800000000000004</v>
      </c>
    </row>
    <row r="2609" spans="1:27" x14ac:dyDescent="0.3">
      <c r="A2609" s="5">
        <v>42453</v>
      </c>
      <c r="B2609" t="s">
        <v>405</v>
      </c>
      <c r="C2609" t="s">
        <v>457</v>
      </c>
      <c r="D2609" t="s">
        <v>305</v>
      </c>
      <c r="E2609" t="s">
        <v>268</v>
      </c>
      <c r="F2609" t="s">
        <v>83</v>
      </c>
      <c r="G2609" s="5" t="str">
        <f>INDEX(DB_FILM!B:B,MATCH($F2609,DB_FILM!$A:$A,0))</f>
        <v>1960</v>
      </c>
      <c r="H2609" s="5" t="str">
        <f>INDEX(DB_FILM!C:C,MATCH($F2609,DB_FILM!$A:$A,0))</f>
        <v xml:space="preserve">T </v>
      </c>
      <c r="I2609" s="9">
        <f>INDEX(DB_FILM!D:D,MATCH($F2609,DB_FILM!$A:$A,0))</f>
        <v>109</v>
      </c>
      <c r="J2609" s="5" t="str">
        <f>INDEX(DB_FILM!E:E,MATCH($F2609,DB_FILM!$A:$A,0))</f>
        <v>Horror, Mystery, Thriller</v>
      </c>
      <c r="K2609" s="6">
        <f>INDEX(DB_FILM!F:F,MATCH($F2609,DB_FILM!$A:$A,0))</f>
        <v>8.5</v>
      </c>
      <c r="L2609" s="5" t="str">
        <f>INDEX(DB_FILM!G:G,MATCH($F2609,DB_FILM!$A:$A,0))</f>
        <v>A Phoenix secretary embezzles $40,000 from her employer's client, goes on the run, and checks into a remote motel run by a young man under the domination of his mother.</v>
      </c>
      <c r="M2609" s="5" t="str">
        <f>INDEX(DB_FILM!H:H,MATCH($F2609,DB_FILM!$A:$A,0))</f>
        <v xml:space="preserve">Alfred Hitchcock </v>
      </c>
      <c r="N2609" s="5" t="str">
        <f>INDEX(DB_FILM!I:I,MATCH($F2609,DB_FILM!$A:$A,0))</f>
        <v>Anthony Perkins, Janet Leigh, Vera Miles, John Gavin</v>
      </c>
      <c r="O2609" s="7">
        <f>INDEX(DB_FILM!J:J,MATCH($F2609,DB_FILM!$A:$A,0))</f>
        <v>506030</v>
      </c>
      <c r="P2609" s="7">
        <f>INDEX(DB_FILM!K:K,MATCH($F2609,DB_FILM!$A:$A,0))</f>
        <v>32000000</v>
      </c>
      <c r="Q2609" t="s">
        <v>474</v>
      </c>
      <c r="R2609">
        <v>7.99</v>
      </c>
      <c r="S2609">
        <v>38</v>
      </c>
      <c r="T2609">
        <v>1</v>
      </c>
      <c r="U2609">
        <v>1041</v>
      </c>
      <c r="V2609">
        <v>1</v>
      </c>
      <c r="W2609" t="str">
        <f t="shared" si="80"/>
        <v>A</v>
      </c>
      <c r="X2609" t="s">
        <v>515</v>
      </c>
      <c r="Y2609">
        <v>0</v>
      </c>
      <c r="Z2609">
        <v>4.3899999999999997</v>
      </c>
      <c r="AA2609" s="6">
        <f t="shared" si="81"/>
        <v>3.6000000000000005</v>
      </c>
    </row>
    <row r="2610" spans="1:27" x14ac:dyDescent="0.3">
      <c r="A2610" s="5">
        <v>42453</v>
      </c>
      <c r="B2610" t="s">
        <v>406</v>
      </c>
      <c r="C2610" t="s">
        <v>450</v>
      </c>
      <c r="D2610" t="s">
        <v>271</v>
      </c>
      <c r="E2610" t="s">
        <v>272</v>
      </c>
      <c r="F2610" t="s">
        <v>75</v>
      </c>
      <c r="G2610" s="5" t="str">
        <f>INDEX(DB_FILM!B:B,MATCH($F2610,DB_FILM!$A:$A,0))</f>
        <v>1979</v>
      </c>
      <c r="H2610" s="5" t="str">
        <f>INDEX(DB_FILM!C:C,MATCH($F2610,DB_FILM!$A:$A,0))</f>
        <v xml:space="preserve">T </v>
      </c>
      <c r="I2610" s="9">
        <f>INDEX(DB_FILM!D:D,MATCH($F2610,DB_FILM!$A:$A,0))</f>
        <v>116</v>
      </c>
      <c r="J2610" s="5" t="str">
        <f>INDEX(DB_FILM!E:E,MATCH($F2610,DB_FILM!$A:$A,0))</f>
        <v>Horror, Sci-Fi</v>
      </c>
      <c r="K2610" s="6">
        <f>INDEX(DB_FILM!F:F,MATCH($F2610,DB_FILM!$A:$A,0))</f>
        <v>8.5</v>
      </c>
      <c r="L2610" s="5" t="str">
        <f>INDEX(DB_FILM!G:G,MATCH($F2610,DB_FILM!$A:$A,0))</f>
        <v>After a space merchant vessel perceives an unknown transmission as a distress call, its landing on the source moon finds one of the crew attacked by a mysterious lifeform, and they soon realize that its life cycle has merely begun.</v>
      </c>
      <c r="M2610" s="5" t="str">
        <f>INDEX(DB_FILM!H:H,MATCH($F2610,DB_FILM!$A:$A,0))</f>
        <v xml:space="preserve">Ridley Scott </v>
      </c>
      <c r="N2610" s="5" t="str">
        <f>INDEX(DB_FILM!I:I,MATCH($F2610,DB_FILM!$A:$A,0))</f>
        <v>Sigourney Weaver, Tom Skerritt, John Hurt, Veronica Cartwright</v>
      </c>
      <c r="O2610" s="7">
        <f>INDEX(DB_FILM!J:J,MATCH($F2610,DB_FILM!$A:$A,0))</f>
        <v>678799</v>
      </c>
      <c r="P2610" s="7">
        <f>INDEX(DB_FILM!K:K,MATCH($F2610,DB_FILM!$A:$A,0))</f>
        <v>78900000</v>
      </c>
      <c r="Q2610" t="s">
        <v>474</v>
      </c>
      <c r="R2610">
        <v>3.99</v>
      </c>
      <c r="S2610">
        <v>33</v>
      </c>
      <c r="T2610">
        <v>1</v>
      </c>
      <c r="U2610">
        <v>1042</v>
      </c>
      <c r="V2610">
        <v>3</v>
      </c>
      <c r="W2610" t="str">
        <f t="shared" si="80"/>
        <v>A</v>
      </c>
      <c r="X2610" t="s">
        <v>532</v>
      </c>
      <c r="Y2610">
        <v>5</v>
      </c>
      <c r="Z2610">
        <v>2.0699999999999998</v>
      </c>
      <c r="AA2610" s="6">
        <f t="shared" si="81"/>
        <v>1.9200000000000004</v>
      </c>
    </row>
    <row r="2611" spans="1:27" x14ac:dyDescent="0.3">
      <c r="A2611" s="5">
        <v>42453</v>
      </c>
      <c r="B2611" s="5" t="s">
        <v>406</v>
      </c>
      <c r="C2611" s="5" t="s">
        <v>450</v>
      </c>
      <c r="D2611" s="5" t="s">
        <v>271</v>
      </c>
      <c r="E2611" t="s">
        <v>272</v>
      </c>
      <c r="F2611" s="5" t="s">
        <v>93</v>
      </c>
      <c r="G2611" s="5" t="str">
        <f>INDEX(DB_FILM!B:B,MATCH($F2611,DB_FILM!$A:$A,0))</f>
        <v>2016</v>
      </c>
      <c r="H2611" s="5" t="str">
        <f>INDEX(DB_FILM!C:C,MATCH($F2611,DB_FILM!$A:$A,0))</f>
        <v>N/A</v>
      </c>
      <c r="I2611" s="9">
        <f>INDEX(DB_FILM!D:D,MATCH($F2611,DB_FILM!$A:$A,0))</f>
        <v>161</v>
      </c>
      <c r="J2611" s="5" t="str">
        <f>INDEX(DB_FILM!E:E,MATCH($F2611,DB_FILM!$A:$A,0))</f>
        <v>Action, Biography, Drama</v>
      </c>
      <c r="K2611" s="6">
        <f>INDEX(DB_FILM!F:F,MATCH($F2611,DB_FILM!$A:$A,0))</f>
        <v>8.5</v>
      </c>
      <c r="L2611" s="5" t="str">
        <f>INDEX(DB_FILM!G:G,MATCH($F2611,DB_FILM!$A:$A,0))</f>
        <v>Former wrestler Mahavir Singh Phogat and his two wrestler daughters struggle towards glory at the Commonwealth Games in the face of societal oppression.</v>
      </c>
      <c r="M2611" s="5" t="str">
        <f>INDEX(DB_FILM!H:H,MATCH($F2611,DB_FILM!$A:$A,0))</f>
        <v xml:space="preserve">Nitesh Tiwari </v>
      </c>
      <c r="N2611" s="5" t="str">
        <f>INDEX(DB_FILM!I:I,MATCH($F2611,DB_FILM!$A:$A,0))</f>
        <v>Aamir Khan, Sakshi Tanwar, Fatima Sana Shaikh, Sanya Malhotra</v>
      </c>
      <c r="O2611" s="7">
        <f>INDEX(DB_FILM!J:J,MATCH($F2611,DB_FILM!$A:$A,0))</f>
        <v>102802</v>
      </c>
      <c r="P2611" s="7">
        <f>INDEX(DB_FILM!K:K,MATCH($F2611,DB_FILM!$A:$A,0))</f>
        <v>12390000</v>
      </c>
      <c r="Q2611" s="5" t="s">
        <v>474</v>
      </c>
      <c r="R2611">
        <v>3.99</v>
      </c>
      <c r="S2611">
        <v>43</v>
      </c>
      <c r="T2611">
        <v>1</v>
      </c>
      <c r="U2611">
        <v>1042</v>
      </c>
      <c r="V2611">
        <v>2</v>
      </c>
      <c r="W2611" t="str">
        <f t="shared" si="80"/>
        <v>A</v>
      </c>
      <c r="X2611" t="s">
        <v>574</v>
      </c>
      <c r="Y2611">
        <v>0</v>
      </c>
      <c r="Z2611">
        <v>2.4300000000000002</v>
      </c>
      <c r="AA2611" s="6">
        <f t="shared" si="81"/>
        <v>1.56</v>
      </c>
    </row>
    <row r="2612" spans="1:27" x14ac:dyDescent="0.3">
      <c r="A2612" s="5">
        <v>42453</v>
      </c>
      <c r="B2612" t="s">
        <v>415</v>
      </c>
      <c r="C2612" t="s">
        <v>435</v>
      </c>
      <c r="D2612" t="s">
        <v>375</v>
      </c>
      <c r="E2612" t="s">
        <v>299</v>
      </c>
      <c r="F2612" t="s">
        <v>13</v>
      </c>
      <c r="G2612" s="5" t="str">
        <f>INDEX(DB_FILM!B:B,MATCH($F2612,DB_FILM!$A:$A,0))</f>
        <v>1966</v>
      </c>
      <c r="H2612" s="5" t="str">
        <f>INDEX(DB_FILM!C:C,MATCH($F2612,DB_FILM!$A:$A,0))</f>
        <v xml:space="preserve">VM14 </v>
      </c>
      <c r="I2612" s="9">
        <f>INDEX(DB_FILM!D:D,MATCH($F2612,DB_FILM!$A:$A,0))</f>
        <v>161</v>
      </c>
      <c r="J2612" s="5" t="str">
        <f>INDEX(DB_FILM!E:E,MATCH($F2612,DB_FILM!$A:$A,0))</f>
        <v>Western</v>
      </c>
      <c r="K2612" s="6">
        <f>INDEX(DB_FILM!F:F,MATCH($F2612,DB_FILM!$A:$A,0))</f>
        <v>8.9</v>
      </c>
      <c r="L2612" s="5" t="str">
        <f>INDEX(DB_FILM!G:G,MATCH($F2612,DB_FILM!$A:$A,0))</f>
        <v>A bounty hunting scam joins two men in an uneasy alliance against a third in a race to find a fortune in gold buried in a remote cemetery.</v>
      </c>
      <c r="M2612" s="5" t="str">
        <f>INDEX(DB_FILM!H:H,MATCH($F2612,DB_FILM!$A:$A,0))</f>
        <v xml:space="preserve">Sergio Leone </v>
      </c>
      <c r="N2612" s="5" t="str">
        <f>INDEX(DB_FILM!I:I,MATCH($F2612,DB_FILM!$A:$A,0))</f>
        <v>Clint Eastwood, Eli Wallach, Lee Van Cleef, Aldo Giuffrè</v>
      </c>
      <c r="O2612" s="7">
        <f>INDEX(DB_FILM!J:J,MATCH($F2612,DB_FILM!$A:$A,0))</f>
        <v>589413</v>
      </c>
      <c r="P2612" s="7">
        <f>INDEX(DB_FILM!K:K,MATCH($F2612,DB_FILM!$A:$A,0))</f>
        <v>6100000</v>
      </c>
      <c r="Q2612" t="s">
        <v>475</v>
      </c>
      <c r="R2612">
        <v>7.99</v>
      </c>
      <c r="S2612">
        <v>49</v>
      </c>
      <c r="T2612">
        <v>3</v>
      </c>
      <c r="U2612">
        <v>1043</v>
      </c>
      <c r="V2612">
        <v>3</v>
      </c>
      <c r="W2612" t="str">
        <f t="shared" si="80"/>
        <v>C</v>
      </c>
      <c r="X2612" t="s">
        <v>490</v>
      </c>
      <c r="Y2612">
        <v>0</v>
      </c>
      <c r="Z2612">
        <v>6.07</v>
      </c>
      <c r="AA2612" s="6">
        <f t="shared" si="81"/>
        <v>1.92</v>
      </c>
    </row>
    <row r="2613" spans="1:27" x14ac:dyDescent="0.3">
      <c r="A2613" s="5">
        <v>42456</v>
      </c>
      <c r="B2613" t="s">
        <v>400</v>
      </c>
      <c r="C2613" t="s">
        <v>418</v>
      </c>
      <c r="D2613" t="s">
        <v>372</v>
      </c>
      <c r="E2613" t="s">
        <v>321</v>
      </c>
      <c r="F2613" t="s">
        <v>17</v>
      </c>
      <c r="G2613" s="5" t="str">
        <f>INDEX(DB_FILM!B:B,MATCH($F2613,DB_FILM!$A:$A,0))</f>
        <v>2010</v>
      </c>
      <c r="H2613" s="5" t="str">
        <f>INDEX(DB_FILM!C:C,MATCH($F2613,DB_FILM!$A:$A,0))</f>
        <v xml:space="preserve">T </v>
      </c>
      <c r="I2613" s="9">
        <f>INDEX(DB_FILM!D:D,MATCH($F2613,DB_FILM!$A:$A,0))</f>
        <v>148</v>
      </c>
      <c r="J2613" s="5" t="str">
        <f>INDEX(DB_FILM!E:E,MATCH($F2613,DB_FILM!$A:$A,0))</f>
        <v>Action, Adventure, Sci-Fi</v>
      </c>
      <c r="K2613" s="6">
        <f>INDEX(DB_FILM!F:F,MATCH($F2613,DB_FILM!$A:$A,0))</f>
        <v>8.8000000000000007</v>
      </c>
      <c r="L2613" s="5" t="str">
        <f>INDEX(DB_FILM!G:G,MATCH($F2613,DB_FILM!$A:$A,0))</f>
        <v>A thief who steals corporate secrets through the use of dream-sharing technology is given the inverse task of planting an idea into the mind of a CEO.</v>
      </c>
      <c r="M2613" s="5" t="str">
        <f>INDEX(DB_FILM!H:H,MATCH($F2613,DB_FILM!$A:$A,0))</f>
        <v xml:space="preserve">Christopher Nolan </v>
      </c>
      <c r="N2613" s="5" t="str">
        <f>INDEX(DB_FILM!I:I,MATCH($F2613,DB_FILM!$A:$A,0))</f>
        <v>Leonardo DiCaprio, Joseph Gordon-Levitt, Ellen Page, Ken Watanabe</v>
      </c>
      <c r="O2613" s="7">
        <f>INDEX(DB_FILM!J:J,MATCH($F2613,DB_FILM!$A:$A,0))</f>
        <v>1739805</v>
      </c>
      <c r="P2613" s="7">
        <f>INDEX(DB_FILM!K:K,MATCH($F2613,DB_FILM!$A:$A,0))</f>
        <v>292580000</v>
      </c>
      <c r="Q2613" t="s">
        <v>475</v>
      </c>
      <c r="R2613">
        <v>5.99</v>
      </c>
      <c r="S2613">
        <v>2</v>
      </c>
      <c r="T2613">
        <v>3</v>
      </c>
      <c r="U2613">
        <v>1044</v>
      </c>
      <c r="V2613">
        <v>1</v>
      </c>
      <c r="W2613" t="str">
        <f t="shared" si="80"/>
        <v>C</v>
      </c>
      <c r="X2613" t="s">
        <v>550</v>
      </c>
      <c r="Y2613">
        <v>0</v>
      </c>
      <c r="Z2613">
        <v>5.03</v>
      </c>
      <c r="AA2613" s="6">
        <f t="shared" si="81"/>
        <v>0.96</v>
      </c>
    </row>
    <row r="2614" spans="1:27" x14ac:dyDescent="0.3">
      <c r="A2614" s="5">
        <v>42456</v>
      </c>
      <c r="B2614" s="5" t="s">
        <v>400</v>
      </c>
      <c r="C2614" s="5" t="s">
        <v>418</v>
      </c>
      <c r="D2614" s="5" t="s">
        <v>372</v>
      </c>
      <c r="E2614" t="s">
        <v>321</v>
      </c>
      <c r="F2614" s="5" t="s">
        <v>75</v>
      </c>
      <c r="G2614" s="5" t="str">
        <f>INDEX(DB_FILM!B:B,MATCH($F2614,DB_FILM!$A:$A,0))</f>
        <v>1979</v>
      </c>
      <c r="H2614" s="5" t="str">
        <f>INDEX(DB_FILM!C:C,MATCH($F2614,DB_FILM!$A:$A,0))</f>
        <v xml:space="preserve">T </v>
      </c>
      <c r="I2614" s="9">
        <f>INDEX(DB_FILM!D:D,MATCH($F2614,DB_FILM!$A:$A,0))</f>
        <v>116</v>
      </c>
      <c r="J2614" s="5" t="str">
        <f>INDEX(DB_FILM!E:E,MATCH($F2614,DB_FILM!$A:$A,0))</f>
        <v>Horror, Sci-Fi</v>
      </c>
      <c r="K2614" s="6">
        <f>INDEX(DB_FILM!F:F,MATCH($F2614,DB_FILM!$A:$A,0))</f>
        <v>8.5</v>
      </c>
      <c r="L2614" s="5" t="str">
        <f>INDEX(DB_FILM!G:G,MATCH($F2614,DB_FILM!$A:$A,0))</f>
        <v>After a space merchant vessel perceives an unknown transmission as a distress call, its landing on the source moon finds one of the crew attacked by a mysterious lifeform, and they soon realize that its life cycle has merely begun.</v>
      </c>
      <c r="M2614" s="5" t="str">
        <f>INDEX(DB_FILM!H:H,MATCH($F2614,DB_FILM!$A:$A,0))</f>
        <v xml:space="preserve">Ridley Scott </v>
      </c>
      <c r="N2614" s="5" t="str">
        <f>INDEX(DB_FILM!I:I,MATCH($F2614,DB_FILM!$A:$A,0))</f>
        <v>Sigourney Weaver, Tom Skerritt, John Hurt, Veronica Cartwright</v>
      </c>
      <c r="O2614" s="7">
        <f>INDEX(DB_FILM!J:J,MATCH($F2614,DB_FILM!$A:$A,0))</f>
        <v>678799</v>
      </c>
      <c r="P2614" s="7">
        <f>INDEX(DB_FILM!K:K,MATCH($F2614,DB_FILM!$A:$A,0))</f>
        <v>78900000</v>
      </c>
      <c r="Q2614" s="5" t="s">
        <v>474</v>
      </c>
      <c r="R2614">
        <v>5.99</v>
      </c>
      <c r="S2614">
        <v>33</v>
      </c>
      <c r="T2614">
        <v>1</v>
      </c>
      <c r="U2614">
        <v>1044</v>
      </c>
      <c r="V2614">
        <v>3</v>
      </c>
      <c r="W2614" t="str">
        <f t="shared" si="80"/>
        <v>A</v>
      </c>
      <c r="X2614" t="s">
        <v>532</v>
      </c>
      <c r="Y2614">
        <v>0</v>
      </c>
      <c r="Z2614">
        <v>3.89</v>
      </c>
      <c r="AA2614" s="6">
        <f t="shared" si="81"/>
        <v>2.1</v>
      </c>
    </row>
    <row r="2615" spans="1:27" x14ac:dyDescent="0.3">
      <c r="A2615" s="5">
        <v>42456</v>
      </c>
      <c r="B2615" s="5" t="s">
        <v>400</v>
      </c>
      <c r="C2615" s="5" t="s">
        <v>418</v>
      </c>
      <c r="D2615" s="5" t="s">
        <v>372</v>
      </c>
      <c r="E2615" t="s">
        <v>321</v>
      </c>
      <c r="F2615" s="5" t="s">
        <v>1</v>
      </c>
      <c r="G2615" s="5" t="str">
        <f>INDEX(DB_FILM!B:B,MATCH($F2615,DB_FILM!$A:$A,0))</f>
        <v>1972</v>
      </c>
      <c r="H2615" s="5" t="str">
        <f>INDEX(DB_FILM!C:C,MATCH($F2615,DB_FILM!$A:$A,0))</f>
        <v xml:space="preserve">T </v>
      </c>
      <c r="I2615" s="9">
        <f>INDEX(DB_FILM!D:D,MATCH($F2615,DB_FILM!$A:$A,0))</f>
        <v>175</v>
      </c>
      <c r="J2615" s="5" t="str">
        <f>INDEX(DB_FILM!E:E,MATCH($F2615,DB_FILM!$A:$A,0))</f>
        <v>Crime, Drama</v>
      </c>
      <c r="K2615" s="6">
        <f>INDEX(DB_FILM!F:F,MATCH($F2615,DB_FILM!$A:$A,0))</f>
        <v>9.1999999999999993</v>
      </c>
      <c r="L2615" s="5" t="str">
        <f>INDEX(DB_FILM!G:G,MATCH($F2615,DB_FILM!$A:$A,0))</f>
        <v>The aging patriarch of an organized crime dynasty transfers control of his clandestine empire to his reluctant son.</v>
      </c>
      <c r="M2615" s="5" t="str">
        <f>INDEX(DB_FILM!H:H,MATCH($F2615,DB_FILM!$A:$A,0))</f>
        <v xml:space="preserve">Francis Ford Coppola </v>
      </c>
      <c r="N2615" s="5" t="str">
        <f>INDEX(DB_FILM!I:I,MATCH($F2615,DB_FILM!$A:$A,0))</f>
        <v>Marlon Brando, Al Pacino, James Caan, Diane Keaton</v>
      </c>
      <c r="O2615" s="7">
        <f>INDEX(DB_FILM!J:J,MATCH($F2615,DB_FILM!$A:$A,0))</f>
        <v>1361367</v>
      </c>
      <c r="P2615" s="7">
        <f>INDEX(DB_FILM!K:K,MATCH($F2615,DB_FILM!$A:$A,0))</f>
        <v>134970000</v>
      </c>
      <c r="Q2615" s="5" t="s">
        <v>476</v>
      </c>
      <c r="R2615">
        <v>7.99</v>
      </c>
      <c r="S2615">
        <v>12</v>
      </c>
      <c r="T2615">
        <v>2</v>
      </c>
      <c r="U2615">
        <v>1044</v>
      </c>
      <c r="V2615">
        <v>1</v>
      </c>
      <c r="W2615" t="str">
        <f t="shared" si="80"/>
        <v>B</v>
      </c>
      <c r="X2615" t="s">
        <v>592</v>
      </c>
      <c r="Y2615">
        <v>0</v>
      </c>
      <c r="Z2615">
        <v>4.87</v>
      </c>
      <c r="AA2615" s="6">
        <f t="shared" si="81"/>
        <v>3.12</v>
      </c>
    </row>
    <row r="2616" spans="1:27" x14ac:dyDescent="0.3">
      <c r="A2616" s="5">
        <v>42456</v>
      </c>
      <c r="B2616" t="s">
        <v>411</v>
      </c>
      <c r="C2616" t="s">
        <v>462</v>
      </c>
      <c r="D2616" t="s">
        <v>348</v>
      </c>
      <c r="E2616" t="s">
        <v>299</v>
      </c>
      <c r="F2616" t="s">
        <v>53</v>
      </c>
      <c r="G2616" s="5" t="str">
        <f>INDEX(DB_FILM!B:B,MATCH($F2616,DB_FILM!$A:$A,0))</f>
        <v>2001</v>
      </c>
      <c r="H2616" s="5" t="str">
        <f>INDEX(DB_FILM!C:C,MATCH($F2616,DB_FILM!$A:$A,0))</f>
        <v xml:space="preserve">T </v>
      </c>
      <c r="I2616" s="9">
        <f>INDEX(DB_FILM!D:D,MATCH($F2616,DB_FILM!$A:$A,0))</f>
        <v>125</v>
      </c>
      <c r="J2616" s="5" t="str">
        <f>INDEX(DB_FILM!E:E,MATCH($F2616,DB_FILM!$A:$A,0))</f>
        <v>Animation, Adventure, Family</v>
      </c>
      <c r="K2616" s="6">
        <f>INDEX(DB_FILM!F:F,MATCH($F2616,DB_FILM!$A:$A,0))</f>
        <v>8.6</v>
      </c>
      <c r="L2616" s="5" t="str">
        <f>INDEX(DB_FILM!G:G,MATCH($F2616,DB_FILM!$A:$A,0))</f>
        <v>During her family's move to the suburbs, a sullen 10-year-old girl wanders into a world ruled by gods, witches, and spirits, and where humans are changed into beasts.</v>
      </c>
      <c r="M2616" s="5" t="str">
        <f>INDEX(DB_FILM!H:H,MATCH($F2616,DB_FILM!$A:$A,0))</f>
        <v xml:space="preserve">Hayao Miyazaki, Kirk Wise </v>
      </c>
      <c r="N2616" s="5" t="str">
        <f>INDEX(DB_FILM!I:I,MATCH($F2616,DB_FILM!$A:$A,0))</f>
        <v>Daveigh Chase, Suzanne Pleshette, Miyu Irino, Rumi Hiiragi</v>
      </c>
      <c r="O2616" s="7">
        <f>INDEX(DB_FILM!J:J,MATCH($F2616,DB_FILM!$A:$A,0))</f>
        <v>521082</v>
      </c>
      <c r="P2616" s="7">
        <f>INDEX(DB_FILM!K:K,MATCH($F2616,DB_FILM!$A:$A,0))</f>
        <v>10060000</v>
      </c>
      <c r="Q2616" t="s">
        <v>474</v>
      </c>
      <c r="R2616">
        <v>7.99</v>
      </c>
      <c r="S2616">
        <v>21</v>
      </c>
      <c r="T2616">
        <v>1</v>
      </c>
      <c r="U2616">
        <v>1045</v>
      </c>
      <c r="V2616">
        <v>2</v>
      </c>
      <c r="W2616" t="str">
        <f t="shared" si="80"/>
        <v>A</v>
      </c>
      <c r="X2616" t="s">
        <v>560</v>
      </c>
      <c r="Y2616">
        <v>5</v>
      </c>
      <c r="Z2616">
        <v>4.71</v>
      </c>
      <c r="AA2616" s="6">
        <f t="shared" si="81"/>
        <v>3.2800000000000002</v>
      </c>
    </row>
    <row r="2617" spans="1:27" x14ac:dyDescent="0.3">
      <c r="A2617" s="5">
        <v>42457</v>
      </c>
      <c r="B2617" t="s">
        <v>416</v>
      </c>
      <c r="C2617" t="s">
        <v>455</v>
      </c>
      <c r="D2617" t="s">
        <v>372</v>
      </c>
      <c r="E2617" t="s">
        <v>321</v>
      </c>
      <c r="F2617" t="s">
        <v>31</v>
      </c>
      <c r="G2617" s="5" t="str">
        <f>INDEX(DB_FILM!B:B,MATCH($F2617,DB_FILM!$A:$A,0))</f>
        <v>2002</v>
      </c>
      <c r="H2617" s="5" t="str">
        <f>INDEX(DB_FILM!C:C,MATCH($F2617,DB_FILM!$A:$A,0))</f>
        <v xml:space="preserve">T </v>
      </c>
      <c r="I2617" s="9">
        <f>INDEX(DB_FILM!D:D,MATCH($F2617,DB_FILM!$A:$A,0))</f>
        <v>179</v>
      </c>
      <c r="J2617" s="5" t="str">
        <f>INDEX(DB_FILM!E:E,MATCH($F2617,DB_FILM!$A:$A,0))</f>
        <v>Adventure, Drama, Fantasy</v>
      </c>
      <c r="K2617" s="6">
        <f>INDEX(DB_FILM!F:F,MATCH($F2617,DB_FILM!$A:$A,0))</f>
        <v>8.6999999999999993</v>
      </c>
      <c r="L2617" s="5" t="str">
        <f>INDEX(DB_FILM!G:G,MATCH($F2617,DB_FILM!$A:$A,0))</f>
        <v>While Frodo and Sam edge closer to Mordor with the help of the shifty Gollum, the divided fellowship makes a stand against Sauron's new ally, Saruman, and his hordes of Isengard.</v>
      </c>
      <c r="M2617" s="5" t="str">
        <f>INDEX(DB_FILM!H:H,MATCH($F2617,DB_FILM!$A:$A,0))</f>
        <v xml:space="preserve">Peter Jackson </v>
      </c>
      <c r="N2617" s="5" t="str">
        <f>INDEX(DB_FILM!I:I,MATCH($F2617,DB_FILM!$A:$A,0))</f>
        <v>Elijah Wood, Ian McKellen, Viggo Mortensen, Orlando Bloom</v>
      </c>
      <c r="O2617" s="7">
        <f>INDEX(DB_FILM!J:J,MATCH($F2617,DB_FILM!$A:$A,0))</f>
        <v>1280806</v>
      </c>
      <c r="P2617" s="7">
        <f>INDEX(DB_FILM!K:K,MATCH($F2617,DB_FILM!$A:$A,0))</f>
        <v>342550000</v>
      </c>
      <c r="Q2617" t="s">
        <v>476</v>
      </c>
      <c r="R2617">
        <v>7.99</v>
      </c>
      <c r="S2617">
        <v>9</v>
      </c>
      <c r="T2617">
        <v>2</v>
      </c>
      <c r="U2617">
        <v>1046</v>
      </c>
      <c r="V2617">
        <v>1</v>
      </c>
      <c r="W2617" t="str">
        <f t="shared" si="80"/>
        <v>B</v>
      </c>
      <c r="X2617" t="s">
        <v>613</v>
      </c>
      <c r="Y2617">
        <v>0</v>
      </c>
      <c r="Z2617">
        <v>4.71</v>
      </c>
      <c r="AA2617" s="6">
        <f t="shared" si="81"/>
        <v>3.2800000000000002</v>
      </c>
    </row>
    <row r="2618" spans="1:27" x14ac:dyDescent="0.3">
      <c r="A2618" s="5">
        <v>42457</v>
      </c>
      <c r="B2618" s="5" t="s">
        <v>416</v>
      </c>
      <c r="C2618" s="5" t="s">
        <v>455</v>
      </c>
      <c r="D2618" s="5" t="s">
        <v>372</v>
      </c>
      <c r="E2618" t="s">
        <v>321</v>
      </c>
      <c r="F2618" s="5" t="s">
        <v>35</v>
      </c>
      <c r="G2618" s="5" t="str">
        <f>INDEX(DB_FILM!B:B,MATCH($F2618,DB_FILM!$A:$A,0))</f>
        <v>1954</v>
      </c>
      <c r="H2618" s="5" t="str">
        <f>INDEX(DB_FILM!C:C,MATCH($F2618,DB_FILM!$A:$A,0))</f>
        <v xml:space="preserve">T </v>
      </c>
      <c r="I2618" s="9">
        <f>INDEX(DB_FILM!D:D,MATCH($F2618,DB_FILM!$A:$A,0))</f>
        <v>207</v>
      </c>
      <c r="J2618" s="5" t="str">
        <f>INDEX(DB_FILM!E:E,MATCH($F2618,DB_FILM!$A:$A,0))</f>
        <v>Adventure, Drama</v>
      </c>
      <c r="K2618" s="6">
        <f>INDEX(DB_FILM!F:F,MATCH($F2618,DB_FILM!$A:$A,0))</f>
        <v>8.6999999999999993</v>
      </c>
      <c r="L2618" s="5" t="str">
        <f>INDEX(DB_FILM!G:G,MATCH($F2618,DB_FILM!$A:$A,0))</f>
        <v>A poor village under attack by bandits recruits seven unemployed samurai to help them defend themselves.</v>
      </c>
      <c r="M2618" s="5" t="str">
        <f>INDEX(DB_FILM!H:H,MATCH($F2618,DB_FILM!$A:$A,0))</f>
        <v xml:space="preserve">Akira Kurosawa </v>
      </c>
      <c r="N2618" s="5" t="str">
        <f>INDEX(DB_FILM!I:I,MATCH($F2618,DB_FILM!$A:$A,0))</f>
        <v>Toshirô Mifune, Takashi Shimura, Keiko Tsushima, Yukiko Shimazaki</v>
      </c>
      <c r="O2618" s="7">
        <f>INDEX(DB_FILM!J:J,MATCH($F2618,DB_FILM!$A:$A,0))</f>
        <v>269393</v>
      </c>
      <c r="P2618" s="7">
        <f>INDEX(DB_FILM!K:K,MATCH($F2618,DB_FILM!$A:$A,0))</f>
        <v>270000</v>
      </c>
      <c r="Q2618" s="5" t="s">
        <v>476</v>
      </c>
      <c r="R2618">
        <v>9.99</v>
      </c>
      <c r="S2618">
        <v>11</v>
      </c>
      <c r="T2618">
        <v>2</v>
      </c>
      <c r="U2618">
        <v>1046</v>
      </c>
      <c r="V2618">
        <v>1</v>
      </c>
      <c r="W2618" t="str">
        <f t="shared" si="80"/>
        <v>B</v>
      </c>
      <c r="X2618" t="s">
        <v>628</v>
      </c>
      <c r="Y2618">
        <v>0</v>
      </c>
      <c r="Z2618">
        <v>5.99</v>
      </c>
      <c r="AA2618" s="6">
        <f t="shared" si="81"/>
        <v>4</v>
      </c>
    </row>
    <row r="2619" spans="1:27" x14ac:dyDescent="0.3">
      <c r="A2619" s="5">
        <v>42457</v>
      </c>
      <c r="B2619" s="5" t="s">
        <v>410</v>
      </c>
      <c r="C2619" s="5" t="s">
        <v>462</v>
      </c>
      <c r="D2619" s="5" t="s">
        <v>393</v>
      </c>
      <c r="E2619" t="s">
        <v>287</v>
      </c>
      <c r="F2619" s="5" t="s">
        <v>91</v>
      </c>
      <c r="G2619" s="5" t="str">
        <f>INDEX(DB_FILM!B:B,MATCH($F2619,DB_FILM!$A:$A,0))</f>
        <v>2011</v>
      </c>
      <c r="H2619" s="5" t="str">
        <f>INDEX(DB_FILM!C:C,MATCH($F2619,DB_FILM!$A:$A,0))</f>
        <v xml:space="preserve">T </v>
      </c>
      <c r="I2619" s="9">
        <f>INDEX(DB_FILM!D:D,MATCH($F2619,DB_FILM!$A:$A,0))</f>
        <v>112</v>
      </c>
      <c r="J2619" s="5" t="str">
        <f>INDEX(DB_FILM!E:E,MATCH($F2619,DB_FILM!$A:$A,0))</f>
        <v>Biography, Comedy, Drama</v>
      </c>
      <c r="K2619" s="6">
        <f>INDEX(DB_FILM!F:F,MATCH($F2619,DB_FILM!$A:$A,0))</f>
        <v>8.5</v>
      </c>
      <c r="L2619" s="5" t="str">
        <f>INDEX(DB_FILM!G:G,MATCH($F2619,DB_FILM!$A:$A,0))</f>
        <v>After he becomes a quadriplegic from a paragliding accident, an aristocrat hires a young man from the projects to be his caregiver.</v>
      </c>
      <c r="M2619" s="5" t="str">
        <f>INDEX(DB_FILM!H:H,MATCH($F2619,DB_FILM!$A:$A,0))</f>
        <v xml:space="preserve">Olivier Nakache, Éric Toledano </v>
      </c>
      <c r="N2619" s="5" t="str">
        <f>INDEX(DB_FILM!I:I,MATCH($F2619,DB_FILM!$A:$A,0))</f>
        <v>François Cluzet, Omar Sy, Anne Le Ny, Audrey Fleurot</v>
      </c>
      <c r="O2619" s="7">
        <f>INDEX(DB_FILM!J:J,MATCH($F2619,DB_FILM!$A:$A,0))</f>
        <v>631043</v>
      </c>
      <c r="P2619" s="7">
        <f>INDEX(DB_FILM!K:K,MATCH($F2619,DB_FILM!$A:$A,0))</f>
        <v>13180000</v>
      </c>
      <c r="Q2619" s="5" t="s">
        <v>475</v>
      </c>
      <c r="R2619">
        <v>5.99</v>
      </c>
      <c r="S2619">
        <v>42</v>
      </c>
      <c r="T2619">
        <v>3</v>
      </c>
      <c r="U2619">
        <v>1047</v>
      </c>
      <c r="V2619">
        <v>1</v>
      </c>
      <c r="W2619" t="str">
        <f t="shared" si="80"/>
        <v>C</v>
      </c>
      <c r="X2619" t="s">
        <v>600</v>
      </c>
      <c r="Y2619">
        <v>0</v>
      </c>
      <c r="Z2619">
        <v>5.03</v>
      </c>
      <c r="AA2619" s="6">
        <f t="shared" si="81"/>
        <v>0.96</v>
      </c>
    </row>
    <row r="2620" spans="1:27" x14ac:dyDescent="0.3">
      <c r="A2620" s="5">
        <v>42457</v>
      </c>
      <c r="B2620" s="5" t="s">
        <v>410</v>
      </c>
      <c r="C2620" s="5" t="s">
        <v>462</v>
      </c>
      <c r="D2620" s="5" t="s">
        <v>393</v>
      </c>
      <c r="E2620" t="s">
        <v>287</v>
      </c>
      <c r="F2620" s="5" t="s">
        <v>43</v>
      </c>
      <c r="G2620" s="5" t="str">
        <f>INDEX(DB_FILM!B:B,MATCH($F2620,DB_FILM!$A:$A,0))</f>
        <v>1991</v>
      </c>
      <c r="H2620" s="5" t="str">
        <f>INDEX(DB_FILM!C:C,MATCH($F2620,DB_FILM!$A:$A,0))</f>
        <v xml:space="preserve">VM14 </v>
      </c>
      <c r="I2620" s="9">
        <f>INDEX(DB_FILM!D:D,MATCH($F2620,DB_FILM!$A:$A,0))</f>
        <v>118</v>
      </c>
      <c r="J2620" s="5" t="str">
        <f>INDEX(DB_FILM!E:E,MATCH($F2620,DB_FILM!$A:$A,0))</f>
        <v>Crime, Drama, Thriller</v>
      </c>
      <c r="K2620" s="6">
        <f>INDEX(DB_FILM!F:F,MATCH($F2620,DB_FILM!$A:$A,0))</f>
        <v>8.6</v>
      </c>
      <c r="L2620" s="5" t="str">
        <f>INDEX(DB_FILM!G:G,MATCH($F2620,DB_FILM!$A:$A,0))</f>
        <v>A young F.B.I. cadet must receive the help of an incarcerated and manipulative cannibal killer to help catch another serial killer, a madman who skins his victims.</v>
      </c>
      <c r="M2620" s="5" t="str">
        <f>INDEX(DB_FILM!H:H,MATCH($F2620,DB_FILM!$A:$A,0))</f>
        <v xml:space="preserve">Jonathan Demme </v>
      </c>
      <c r="N2620" s="5" t="str">
        <f>INDEX(DB_FILM!I:I,MATCH($F2620,DB_FILM!$A:$A,0))</f>
        <v>Jodie Foster, Anthony Hopkins, Lawrence A. Bonney, Kasi Lemmons</v>
      </c>
      <c r="O2620" s="7">
        <f>INDEX(DB_FILM!J:J,MATCH($F2620,DB_FILM!$A:$A,0))</f>
        <v>1064983</v>
      </c>
      <c r="P2620" s="7">
        <f>INDEX(DB_FILM!K:K,MATCH($F2620,DB_FILM!$A:$A,0))</f>
        <v>130740000.00000001</v>
      </c>
      <c r="Q2620" s="5" t="s">
        <v>476</v>
      </c>
      <c r="R2620">
        <v>9.99</v>
      </c>
      <c r="S2620">
        <v>16</v>
      </c>
      <c r="T2620">
        <v>2</v>
      </c>
      <c r="U2620">
        <v>1047</v>
      </c>
      <c r="V2620">
        <v>1</v>
      </c>
      <c r="W2620" t="str">
        <f t="shared" si="80"/>
        <v>B</v>
      </c>
      <c r="X2620" t="s">
        <v>516</v>
      </c>
      <c r="Y2620">
        <v>0</v>
      </c>
      <c r="Z2620">
        <v>6.49</v>
      </c>
      <c r="AA2620" s="6">
        <f t="shared" si="81"/>
        <v>3.5</v>
      </c>
    </row>
    <row r="2621" spans="1:27" x14ac:dyDescent="0.3">
      <c r="A2621" s="5">
        <v>42457</v>
      </c>
      <c r="B2621" t="s">
        <v>410</v>
      </c>
      <c r="C2621" t="s">
        <v>462</v>
      </c>
      <c r="D2621" t="s">
        <v>393</v>
      </c>
      <c r="E2621" t="s">
        <v>287</v>
      </c>
      <c r="F2621" t="s">
        <v>83</v>
      </c>
      <c r="G2621" s="5" t="str">
        <f>INDEX(DB_FILM!B:B,MATCH($F2621,DB_FILM!$A:$A,0))</f>
        <v>1960</v>
      </c>
      <c r="H2621" s="5" t="str">
        <f>INDEX(DB_FILM!C:C,MATCH($F2621,DB_FILM!$A:$A,0))</f>
        <v xml:space="preserve">T </v>
      </c>
      <c r="I2621" s="9">
        <f>INDEX(DB_FILM!D:D,MATCH($F2621,DB_FILM!$A:$A,0))</f>
        <v>109</v>
      </c>
      <c r="J2621" s="5" t="str">
        <f>INDEX(DB_FILM!E:E,MATCH($F2621,DB_FILM!$A:$A,0))</f>
        <v>Horror, Mystery, Thriller</v>
      </c>
      <c r="K2621" s="6">
        <f>INDEX(DB_FILM!F:F,MATCH($F2621,DB_FILM!$A:$A,0))</f>
        <v>8.5</v>
      </c>
      <c r="L2621" s="5" t="str">
        <f>INDEX(DB_FILM!G:G,MATCH($F2621,DB_FILM!$A:$A,0))</f>
        <v>A Phoenix secretary embezzles $40,000 from her employer's client, goes on the run, and checks into a remote motel run by a young man under the domination of his mother.</v>
      </c>
      <c r="M2621" s="5" t="str">
        <f>INDEX(DB_FILM!H:H,MATCH($F2621,DB_FILM!$A:$A,0))</f>
        <v xml:space="preserve">Alfred Hitchcock </v>
      </c>
      <c r="N2621" s="5" t="str">
        <f>INDEX(DB_FILM!I:I,MATCH($F2621,DB_FILM!$A:$A,0))</f>
        <v>Anthony Perkins, Janet Leigh, Vera Miles, John Gavin</v>
      </c>
      <c r="O2621" s="7">
        <f>INDEX(DB_FILM!J:J,MATCH($F2621,DB_FILM!$A:$A,0))</f>
        <v>506030</v>
      </c>
      <c r="P2621" s="7">
        <f>INDEX(DB_FILM!K:K,MATCH($F2621,DB_FILM!$A:$A,0))</f>
        <v>32000000</v>
      </c>
      <c r="Q2621" t="s">
        <v>476</v>
      </c>
      <c r="R2621">
        <v>13.99</v>
      </c>
      <c r="S2621">
        <v>38</v>
      </c>
      <c r="T2621">
        <v>2</v>
      </c>
      <c r="U2621">
        <v>1047</v>
      </c>
      <c r="V2621">
        <v>1</v>
      </c>
      <c r="W2621" t="str">
        <f t="shared" si="80"/>
        <v>B</v>
      </c>
      <c r="X2621" t="s">
        <v>510</v>
      </c>
      <c r="Y2621">
        <v>0</v>
      </c>
      <c r="Z2621">
        <v>6.99</v>
      </c>
      <c r="AA2621" s="6">
        <f t="shared" si="81"/>
        <v>7</v>
      </c>
    </row>
    <row r="2622" spans="1:27" x14ac:dyDescent="0.3">
      <c r="A2622" s="5">
        <v>42457</v>
      </c>
      <c r="B2622" s="5" t="s">
        <v>403</v>
      </c>
      <c r="C2622" s="5" t="s">
        <v>452</v>
      </c>
      <c r="D2622" s="5" t="s">
        <v>337</v>
      </c>
      <c r="E2622" t="s">
        <v>290</v>
      </c>
      <c r="F2622" s="5" t="s">
        <v>79</v>
      </c>
      <c r="G2622" s="5" t="str">
        <f>INDEX(DB_FILM!B:B,MATCH($F2622,DB_FILM!$A:$A,0))</f>
        <v>2014</v>
      </c>
      <c r="H2622" s="5" t="str">
        <f>INDEX(DB_FILM!C:C,MATCH($F2622,DB_FILM!$A:$A,0))</f>
        <v xml:space="preserve">T </v>
      </c>
      <c r="I2622" s="9">
        <f>INDEX(DB_FILM!D:D,MATCH($F2622,DB_FILM!$A:$A,0))</f>
        <v>107</v>
      </c>
      <c r="J2622" s="5" t="str">
        <f>INDEX(DB_FILM!E:E,MATCH($F2622,DB_FILM!$A:$A,0))</f>
        <v>Drama, Music</v>
      </c>
      <c r="K2622" s="6">
        <f>INDEX(DB_FILM!F:F,MATCH($F2622,DB_FILM!$A:$A,0))</f>
        <v>8.5</v>
      </c>
      <c r="L2622" s="5" t="str">
        <f>INDEX(DB_FILM!G:G,MATCH($F2622,DB_FILM!$A:$A,0))</f>
        <v>A promising young drummer enrolls at a cut-throat music conservatory where his dreams of greatness are mentored by an instructor who will stop at nothing to realize a student's potential.</v>
      </c>
      <c r="M2622" s="5" t="str">
        <f>INDEX(DB_FILM!H:H,MATCH($F2622,DB_FILM!$A:$A,0))</f>
        <v xml:space="preserve">Damien Chazelle </v>
      </c>
      <c r="N2622" s="5" t="str">
        <f>INDEX(DB_FILM!I:I,MATCH($F2622,DB_FILM!$A:$A,0))</f>
        <v>Miles Teller, J.K. Simmons, Melissa Benoist, Paul Reiser</v>
      </c>
      <c r="O2622" s="7">
        <f>INDEX(DB_FILM!J:J,MATCH($F2622,DB_FILM!$A:$A,0))</f>
        <v>565511</v>
      </c>
      <c r="P2622" s="7">
        <f>INDEX(DB_FILM!K:K,MATCH($F2622,DB_FILM!$A:$A,0))</f>
        <v>13090000</v>
      </c>
      <c r="Q2622" s="5" t="s">
        <v>474</v>
      </c>
      <c r="R2622">
        <v>1.99</v>
      </c>
      <c r="S2622">
        <v>36</v>
      </c>
      <c r="T2622">
        <v>1</v>
      </c>
      <c r="U2622">
        <v>1048</v>
      </c>
      <c r="V2622">
        <v>3</v>
      </c>
      <c r="W2622" t="str">
        <f t="shared" si="80"/>
        <v>A</v>
      </c>
      <c r="X2622" t="s">
        <v>596</v>
      </c>
      <c r="Y2622">
        <v>0</v>
      </c>
      <c r="Z2622">
        <v>1.39</v>
      </c>
      <c r="AA2622" s="6">
        <f t="shared" si="81"/>
        <v>0.60000000000000009</v>
      </c>
    </row>
    <row r="2623" spans="1:27" x14ac:dyDescent="0.3">
      <c r="A2623" s="5">
        <v>42457</v>
      </c>
      <c r="B2623" s="5" t="s">
        <v>403</v>
      </c>
      <c r="C2623" s="5" t="s">
        <v>452</v>
      </c>
      <c r="D2623" s="5" t="s">
        <v>337</v>
      </c>
      <c r="E2623" t="s">
        <v>290</v>
      </c>
      <c r="F2623" s="5" t="s">
        <v>11</v>
      </c>
      <c r="G2623" s="5" t="str">
        <f>INDEX(DB_FILM!B:B,MATCH($F2623,DB_FILM!$A:$A,0))</f>
        <v>1993</v>
      </c>
      <c r="H2623" s="5" t="str">
        <f>INDEX(DB_FILM!C:C,MATCH($F2623,DB_FILM!$A:$A,0))</f>
        <v xml:space="preserve">T </v>
      </c>
      <c r="I2623" s="9">
        <f>INDEX(DB_FILM!D:D,MATCH($F2623,DB_FILM!$A:$A,0))</f>
        <v>195</v>
      </c>
      <c r="J2623" s="5" t="str">
        <f>INDEX(DB_FILM!E:E,MATCH($F2623,DB_FILM!$A:$A,0))</f>
        <v>Biography, Drama, History</v>
      </c>
      <c r="K2623" s="6">
        <f>INDEX(DB_FILM!F:F,MATCH($F2623,DB_FILM!$A:$A,0))</f>
        <v>8.9</v>
      </c>
      <c r="L2623" s="5" t="str">
        <f>INDEX(DB_FILM!G:G,MATCH($F2623,DB_FILM!$A:$A,0))</f>
        <v>In German-occupied Poland during World War II, Oskar Schindler gradually becomes concerned for his Jewish workforce after witnessing their persecution by the Nazi Germans.</v>
      </c>
      <c r="M2623" s="5" t="str">
        <f>INDEX(DB_FILM!H:H,MATCH($F2623,DB_FILM!$A:$A,0))</f>
        <v xml:space="preserve">Steven Spielberg </v>
      </c>
      <c r="N2623" s="5" t="str">
        <f>INDEX(DB_FILM!I:I,MATCH($F2623,DB_FILM!$A:$A,0))</f>
        <v>Liam Neeson, Ralph Fiennes, Ben Kingsley, Caroline Goodall</v>
      </c>
      <c r="O2623" s="7">
        <f>INDEX(DB_FILM!J:J,MATCH($F2623,DB_FILM!$A:$A,0))</f>
        <v>1025474</v>
      </c>
      <c r="P2623" s="7">
        <f>INDEX(DB_FILM!K:K,MATCH($F2623,DB_FILM!$A:$A,0))</f>
        <v>96070000</v>
      </c>
      <c r="Q2623" s="5" t="s">
        <v>474</v>
      </c>
      <c r="R2623">
        <v>3.99</v>
      </c>
      <c r="S2623">
        <v>48</v>
      </c>
      <c r="T2623">
        <v>1</v>
      </c>
      <c r="U2623">
        <v>1048</v>
      </c>
      <c r="V2623">
        <v>1</v>
      </c>
      <c r="W2623" t="str">
        <f t="shared" si="80"/>
        <v>A</v>
      </c>
      <c r="X2623" t="s">
        <v>538</v>
      </c>
      <c r="Y2623">
        <v>0</v>
      </c>
      <c r="Z2623">
        <v>2.5099999999999998</v>
      </c>
      <c r="AA2623" s="6">
        <f t="shared" si="81"/>
        <v>1.4800000000000004</v>
      </c>
    </row>
    <row r="2624" spans="1:27" x14ac:dyDescent="0.3">
      <c r="A2624" s="5">
        <v>42457</v>
      </c>
      <c r="B2624" t="s">
        <v>403</v>
      </c>
      <c r="C2624" t="s">
        <v>452</v>
      </c>
      <c r="D2624" t="s">
        <v>337</v>
      </c>
      <c r="E2624" t="s">
        <v>290</v>
      </c>
      <c r="F2624" t="s">
        <v>45</v>
      </c>
      <c r="G2624" s="5" t="str">
        <f>INDEX(DB_FILM!B:B,MATCH($F2624,DB_FILM!$A:$A,0))</f>
        <v>1994</v>
      </c>
      <c r="H2624" s="5" t="str">
        <f>INDEX(DB_FILM!C:C,MATCH($F2624,DB_FILM!$A:$A,0))</f>
        <v xml:space="preserve">T </v>
      </c>
      <c r="I2624" s="9">
        <f>INDEX(DB_FILM!D:D,MATCH($F2624,DB_FILM!$A:$A,0))</f>
        <v>110</v>
      </c>
      <c r="J2624" s="5" t="str">
        <f>INDEX(DB_FILM!E:E,MATCH($F2624,DB_FILM!$A:$A,0))</f>
        <v>Crime, Drama, Thriller</v>
      </c>
      <c r="K2624" s="6">
        <f>INDEX(DB_FILM!F:F,MATCH($F2624,DB_FILM!$A:$A,0))</f>
        <v>8.6</v>
      </c>
      <c r="L2624" s="5" t="str">
        <f>INDEX(DB_FILM!G:G,MATCH($F2624,DB_FILM!$A:$A,0))</f>
        <v>Mathilda, a 12-year-old girl, is reluctantly taken in by Léon, a professional assassin, after her family is murdered. Léon and Mathilda form an unusual relationship, as she becomes his protégée and learns the assassin's trade.</v>
      </c>
      <c r="M2624" s="5" t="str">
        <f>INDEX(DB_FILM!H:H,MATCH($F2624,DB_FILM!$A:$A,0))</f>
        <v xml:space="preserve">Luc Besson </v>
      </c>
      <c r="N2624" s="5" t="str">
        <f>INDEX(DB_FILM!I:I,MATCH($F2624,DB_FILM!$A:$A,0))</f>
        <v>Jean Reno, Gary Oldman, Natalie Portman, Danny Aiello</v>
      </c>
      <c r="O2624" s="7">
        <f>INDEX(DB_FILM!J:J,MATCH($F2624,DB_FILM!$A:$A,0))</f>
        <v>870122</v>
      </c>
      <c r="P2624" s="7">
        <f>INDEX(DB_FILM!K:K,MATCH($F2624,DB_FILM!$A:$A,0))</f>
        <v>19500000</v>
      </c>
      <c r="Q2624" t="s">
        <v>476</v>
      </c>
      <c r="R2624">
        <v>13.99</v>
      </c>
      <c r="S2624">
        <v>17</v>
      </c>
      <c r="T2624">
        <v>2</v>
      </c>
      <c r="U2624">
        <v>1048</v>
      </c>
      <c r="V2624">
        <v>2</v>
      </c>
      <c r="W2624" t="str">
        <f t="shared" si="80"/>
        <v>B</v>
      </c>
      <c r="X2624" t="s">
        <v>544</v>
      </c>
      <c r="Y2624">
        <v>0</v>
      </c>
      <c r="Z2624">
        <v>8.39</v>
      </c>
      <c r="AA2624" s="6">
        <f t="shared" si="81"/>
        <v>5.6</v>
      </c>
    </row>
    <row r="2625" spans="1:27" x14ac:dyDescent="0.3">
      <c r="A2625" s="5">
        <v>42457</v>
      </c>
      <c r="B2625" t="s">
        <v>400</v>
      </c>
      <c r="C2625" t="s">
        <v>431</v>
      </c>
      <c r="D2625" t="s">
        <v>300</v>
      </c>
      <c r="E2625" t="s">
        <v>268</v>
      </c>
      <c r="F2625" t="s">
        <v>89</v>
      </c>
      <c r="G2625" s="5" t="str">
        <f>INDEX(DB_FILM!B:B,MATCH($F2625,DB_FILM!$A:$A,0))</f>
        <v>2000</v>
      </c>
      <c r="H2625" s="5" t="str">
        <f>INDEX(DB_FILM!C:C,MATCH($F2625,DB_FILM!$A:$A,0))</f>
        <v xml:space="preserve">T </v>
      </c>
      <c r="I2625" s="9">
        <f>INDEX(DB_FILM!D:D,MATCH($F2625,DB_FILM!$A:$A,0))</f>
        <v>113</v>
      </c>
      <c r="J2625" s="5" t="str">
        <f>INDEX(DB_FILM!E:E,MATCH($F2625,DB_FILM!$A:$A,0))</f>
        <v>Mystery, Thriller</v>
      </c>
      <c r="K2625" s="6">
        <f>INDEX(DB_FILM!F:F,MATCH($F2625,DB_FILM!$A:$A,0))</f>
        <v>8.5</v>
      </c>
      <c r="L2625" s="5" t="str">
        <f>INDEX(DB_FILM!G:G,MATCH($F2625,DB_FILM!$A:$A,0))</f>
        <v>A man with short-term memory loss attempts to track down his wife's murderer.</v>
      </c>
      <c r="M2625" s="5" t="str">
        <f>INDEX(DB_FILM!H:H,MATCH($F2625,DB_FILM!$A:$A,0))</f>
        <v xml:space="preserve">Christopher Nolan </v>
      </c>
      <c r="N2625" s="5" t="str">
        <f>INDEX(DB_FILM!I:I,MATCH($F2625,DB_FILM!$A:$A,0))</f>
        <v>Guy Pearce, Carrie-Anne Moss, Joe Pantoliano, Mark Boone Junior</v>
      </c>
      <c r="O2625" s="7">
        <f>INDEX(DB_FILM!J:J,MATCH($F2625,DB_FILM!$A:$A,0))</f>
        <v>986815</v>
      </c>
      <c r="P2625" s="7">
        <f>INDEX(DB_FILM!K:K,MATCH($F2625,DB_FILM!$A:$A,0))</f>
        <v>25540000</v>
      </c>
      <c r="Q2625" t="s">
        <v>475</v>
      </c>
      <c r="R2625">
        <v>7.99</v>
      </c>
      <c r="S2625">
        <v>41</v>
      </c>
      <c r="T2625">
        <v>3</v>
      </c>
      <c r="U2625">
        <v>1049</v>
      </c>
      <c r="V2625">
        <v>3</v>
      </c>
      <c r="W2625" t="str">
        <f t="shared" si="80"/>
        <v>C</v>
      </c>
      <c r="X2625" t="s">
        <v>507</v>
      </c>
      <c r="Y2625">
        <v>0</v>
      </c>
      <c r="Z2625">
        <v>6.15</v>
      </c>
      <c r="AA2625" s="6">
        <f t="shared" si="81"/>
        <v>1.8399999999999999</v>
      </c>
    </row>
    <row r="2626" spans="1:27" x14ac:dyDescent="0.3">
      <c r="A2626" s="5">
        <v>42457</v>
      </c>
      <c r="B2626" s="5" t="s">
        <v>400</v>
      </c>
      <c r="C2626" s="5" t="s">
        <v>431</v>
      </c>
      <c r="D2626" s="5" t="s">
        <v>300</v>
      </c>
      <c r="E2626" t="s">
        <v>268</v>
      </c>
      <c r="F2626" s="5" t="s">
        <v>67</v>
      </c>
      <c r="G2626" s="5" t="str">
        <f>INDEX(DB_FILM!B:B,MATCH($F2626,DB_FILM!$A:$A,0))</f>
        <v>1999</v>
      </c>
      <c r="H2626" s="5" t="str">
        <f>INDEX(DB_FILM!C:C,MATCH($F2626,DB_FILM!$A:$A,0))</f>
        <v xml:space="preserve">T </v>
      </c>
      <c r="I2626" s="9">
        <f>INDEX(DB_FILM!D:D,MATCH($F2626,DB_FILM!$A:$A,0))</f>
        <v>189</v>
      </c>
      <c r="J2626" s="5" t="str">
        <f>INDEX(DB_FILM!E:E,MATCH($F2626,DB_FILM!$A:$A,0))</f>
        <v>Crime, Drama, Fantasy</v>
      </c>
      <c r="K2626" s="6">
        <f>INDEX(DB_FILM!F:F,MATCH($F2626,DB_FILM!$A:$A,0))</f>
        <v>8.5</v>
      </c>
      <c r="L2626" s="5" t="str">
        <f>INDEX(DB_FILM!G:G,MATCH($F2626,DB_FILM!$A:$A,0))</f>
        <v>The lives of guards on Death Row are affected by one of their charges: a black man accused of child murder and rape, yet who has a mysterious gift.</v>
      </c>
      <c r="M2626" s="5" t="str">
        <f>INDEX(DB_FILM!H:H,MATCH($F2626,DB_FILM!$A:$A,0))</f>
        <v xml:space="preserve">Frank Darabont </v>
      </c>
      <c r="N2626" s="5" t="str">
        <f>INDEX(DB_FILM!I:I,MATCH($F2626,DB_FILM!$A:$A,0))</f>
        <v>Tom Hanks, Michael Clarke Duncan, David Morse, Bonnie Hunt</v>
      </c>
      <c r="O2626" s="7">
        <f>INDEX(DB_FILM!J:J,MATCH($F2626,DB_FILM!$A:$A,0))</f>
        <v>949343</v>
      </c>
      <c r="P2626" s="7">
        <f>INDEX(DB_FILM!K:K,MATCH($F2626,DB_FILM!$A:$A,0))</f>
        <v>136800000</v>
      </c>
      <c r="Q2626" s="5" t="s">
        <v>474</v>
      </c>
      <c r="R2626">
        <v>9.99</v>
      </c>
      <c r="S2626">
        <v>29</v>
      </c>
      <c r="T2626">
        <v>1</v>
      </c>
      <c r="U2626">
        <v>1049</v>
      </c>
      <c r="V2626">
        <v>1</v>
      </c>
      <c r="W2626" t="str">
        <f t="shared" ref="W2626:W2689" si="82">IF(T2626=1,"A",IF(T2626=2,"B",IF(T2626=3,"C")))</f>
        <v>A</v>
      </c>
      <c r="X2626" t="s">
        <v>567</v>
      </c>
      <c r="Y2626">
        <v>0</v>
      </c>
      <c r="Z2626">
        <v>5.59</v>
      </c>
      <c r="AA2626" s="6">
        <f t="shared" ref="AA2626:AA2689" si="83">R2626-Z2626</f>
        <v>4.4000000000000004</v>
      </c>
    </row>
    <row r="2627" spans="1:27" x14ac:dyDescent="0.3">
      <c r="A2627" s="5">
        <v>42458</v>
      </c>
      <c r="B2627" t="s">
        <v>417</v>
      </c>
      <c r="C2627" t="s">
        <v>456</v>
      </c>
      <c r="D2627" t="s">
        <v>347</v>
      </c>
      <c r="E2627" t="s">
        <v>270</v>
      </c>
      <c r="F2627" t="s">
        <v>65</v>
      </c>
      <c r="G2627" s="5" t="str">
        <f>INDEX(DB_FILM!B:B,MATCH($F2627,DB_FILM!$A:$A,0))</f>
        <v>1985</v>
      </c>
      <c r="H2627" s="5" t="str">
        <f>INDEX(DB_FILM!C:C,MATCH($F2627,DB_FILM!$A:$A,0))</f>
        <v xml:space="preserve">T </v>
      </c>
      <c r="I2627" s="9">
        <f>INDEX(DB_FILM!D:D,MATCH($F2627,DB_FILM!$A:$A,0))</f>
        <v>116</v>
      </c>
      <c r="J2627" s="5" t="str">
        <f>INDEX(DB_FILM!E:E,MATCH($F2627,DB_FILM!$A:$A,0))</f>
        <v>Adventure, Comedy, Sci-Fi</v>
      </c>
      <c r="K2627" s="6">
        <f>INDEX(DB_FILM!F:F,MATCH($F2627,DB_FILM!$A:$A,0))</f>
        <v>8.5</v>
      </c>
      <c r="L2627" s="5" t="str">
        <f>INDEX(DB_FILM!G:G,MATCH($F2627,DB_FILM!$A:$A,0))</f>
        <v>Marty McFly, a 17-year-old high school student, is accidentally sent thirty years into the past in a time-traveling DeLorean invented by his close friend, the maverick scientist Doc Brown.</v>
      </c>
      <c r="M2627" s="5" t="str">
        <f>INDEX(DB_FILM!H:H,MATCH($F2627,DB_FILM!$A:$A,0))</f>
        <v xml:space="preserve">Robert Zemeckis </v>
      </c>
      <c r="N2627" s="5" t="str">
        <f>INDEX(DB_FILM!I:I,MATCH($F2627,DB_FILM!$A:$A,0))</f>
        <v>Michael J. Fox, Christopher Lloyd, Lea Thompson, Crispin Glover</v>
      </c>
      <c r="O2627" s="7">
        <f>INDEX(DB_FILM!J:J,MATCH($F2627,DB_FILM!$A:$A,0))</f>
        <v>879184</v>
      </c>
      <c r="P2627" s="7">
        <f>INDEX(DB_FILM!K:K,MATCH($F2627,DB_FILM!$A:$A,0))</f>
        <v>210610000</v>
      </c>
      <c r="Q2627" t="s">
        <v>476</v>
      </c>
      <c r="R2627">
        <v>5.99</v>
      </c>
      <c r="S2627">
        <v>28</v>
      </c>
      <c r="T2627">
        <v>2</v>
      </c>
      <c r="U2627">
        <v>1050</v>
      </c>
      <c r="V2627">
        <v>1</v>
      </c>
      <c r="W2627" t="str">
        <f t="shared" si="82"/>
        <v>B</v>
      </c>
      <c r="X2627" t="s">
        <v>488</v>
      </c>
      <c r="Y2627">
        <v>0</v>
      </c>
      <c r="Z2627">
        <v>3.95</v>
      </c>
      <c r="AA2627" s="6">
        <f t="shared" si="83"/>
        <v>2.04</v>
      </c>
    </row>
    <row r="2628" spans="1:27" x14ac:dyDescent="0.3">
      <c r="A2628" s="5">
        <v>42458</v>
      </c>
      <c r="B2628" s="5" t="s">
        <v>417</v>
      </c>
      <c r="C2628" s="5" t="s">
        <v>456</v>
      </c>
      <c r="D2628" s="5" t="s">
        <v>347</v>
      </c>
      <c r="E2628" t="s">
        <v>270</v>
      </c>
      <c r="F2628" s="5" t="s">
        <v>57</v>
      </c>
      <c r="G2628" s="5" t="str">
        <f>INDEX(DB_FILM!B:B,MATCH($F2628,DB_FILM!$A:$A,0))</f>
        <v>1997</v>
      </c>
      <c r="H2628" s="5" t="str">
        <f>INDEX(DB_FILM!C:C,MATCH($F2628,DB_FILM!$A:$A,0))</f>
        <v xml:space="preserve">T </v>
      </c>
      <c r="I2628" s="9">
        <f>INDEX(DB_FILM!D:D,MATCH($F2628,DB_FILM!$A:$A,0))</f>
        <v>116</v>
      </c>
      <c r="J2628" s="5" t="str">
        <f>INDEX(DB_FILM!E:E,MATCH($F2628,DB_FILM!$A:$A,0))</f>
        <v>Comedy, Drama, War</v>
      </c>
      <c r="K2628" s="6">
        <f>INDEX(DB_FILM!F:F,MATCH($F2628,DB_FILM!$A:$A,0))</f>
        <v>8.6</v>
      </c>
      <c r="L2628" s="5" t="str">
        <f>INDEX(DB_FILM!G:G,MATCH($F2628,DB_FILM!$A:$A,0))</f>
        <v>When an open-minded Jewish librarian and his son become victims of the Holocaust, he uses a perfect mixture of will, humor, and imagination to protect his son from the dangers around their camp.</v>
      </c>
      <c r="M2628" s="5" t="str">
        <f>INDEX(DB_FILM!H:H,MATCH($F2628,DB_FILM!$A:$A,0))</f>
        <v xml:space="preserve">Roberto Benigni </v>
      </c>
      <c r="N2628" s="5" t="str">
        <f>INDEX(DB_FILM!I:I,MATCH($F2628,DB_FILM!$A:$A,0))</f>
        <v>Roberto Benigni, Nicoletta Braschi, Giorgio Cantarini, Giustino Durano</v>
      </c>
      <c r="O2628" s="7">
        <f>INDEX(DB_FILM!J:J,MATCH($F2628,DB_FILM!$A:$A,0))</f>
        <v>517982</v>
      </c>
      <c r="P2628" s="7">
        <f>INDEX(DB_FILM!K:K,MATCH($F2628,DB_FILM!$A:$A,0))</f>
        <v>57600000</v>
      </c>
      <c r="Q2628" s="5" t="s">
        <v>476</v>
      </c>
      <c r="R2628">
        <v>7.99</v>
      </c>
      <c r="S2628">
        <v>24</v>
      </c>
      <c r="T2628">
        <v>2</v>
      </c>
      <c r="U2628">
        <v>1050</v>
      </c>
      <c r="V2628">
        <v>3</v>
      </c>
      <c r="W2628" t="str">
        <f t="shared" si="82"/>
        <v>B</v>
      </c>
      <c r="X2628" t="s">
        <v>610</v>
      </c>
      <c r="Y2628">
        <v>0</v>
      </c>
      <c r="Z2628">
        <v>4.47</v>
      </c>
      <c r="AA2628" s="6">
        <f t="shared" si="83"/>
        <v>3.5200000000000005</v>
      </c>
    </row>
    <row r="2629" spans="1:27" x14ac:dyDescent="0.3">
      <c r="A2629" s="5">
        <v>42458</v>
      </c>
      <c r="B2629" s="5" t="s">
        <v>417</v>
      </c>
      <c r="C2629" s="5" t="s">
        <v>456</v>
      </c>
      <c r="D2629" s="5" t="s">
        <v>347</v>
      </c>
      <c r="E2629" t="s">
        <v>270</v>
      </c>
      <c r="F2629" s="5" t="s">
        <v>77</v>
      </c>
      <c r="G2629" s="5" t="str">
        <f>INDEX(DB_FILM!B:B,MATCH($F2629,DB_FILM!$A:$A,0))</f>
        <v>1981</v>
      </c>
      <c r="H2629" s="5" t="str">
        <f>INDEX(DB_FILM!C:C,MATCH($F2629,DB_FILM!$A:$A,0))</f>
        <v xml:space="preserve">T </v>
      </c>
      <c r="I2629" s="9">
        <f>INDEX(DB_FILM!D:D,MATCH($F2629,DB_FILM!$A:$A,0))</f>
        <v>115</v>
      </c>
      <c r="J2629" s="5" t="str">
        <f>INDEX(DB_FILM!E:E,MATCH($F2629,DB_FILM!$A:$A,0))</f>
        <v>Action, Adventure</v>
      </c>
      <c r="K2629" s="6">
        <f>INDEX(DB_FILM!F:F,MATCH($F2629,DB_FILM!$A:$A,0))</f>
        <v>8.5</v>
      </c>
      <c r="L2629" s="5" t="str">
        <f>INDEX(DB_FILM!G:G,MATCH($F2629,DB_FILM!$A:$A,0))</f>
        <v>In 1936, archaeologist and adventurer Indiana Jones is hired by the U.S. government to find the Ark of the Covenant before Adolf Hitler's Nazis can obtain its awesome powers.</v>
      </c>
      <c r="M2629" s="5" t="str">
        <f>INDEX(DB_FILM!H:H,MATCH($F2629,DB_FILM!$A:$A,0))</f>
        <v xml:space="preserve">Steven Spielberg </v>
      </c>
      <c r="N2629" s="5" t="str">
        <f>INDEX(DB_FILM!I:I,MATCH($F2629,DB_FILM!$A:$A,0))</f>
        <v>Harrison Ford, Karen Allen, Paul Freeman, John Rhys-Davies</v>
      </c>
      <c r="O2629" s="7">
        <f>INDEX(DB_FILM!J:J,MATCH($F2629,DB_FILM!$A:$A,0))</f>
        <v>770612</v>
      </c>
      <c r="P2629" s="7">
        <f>INDEX(DB_FILM!K:K,MATCH($F2629,DB_FILM!$A:$A,0))</f>
        <v>248160000</v>
      </c>
      <c r="Q2629" s="5" t="s">
        <v>476</v>
      </c>
      <c r="R2629">
        <v>7.99</v>
      </c>
      <c r="S2629">
        <v>35</v>
      </c>
      <c r="T2629">
        <v>2</v>
      </c>
      <c r="U2629">
        <v>1050</v>
      </c>
      <c r="V2629">
        <v>1</v>
      </c>
      <c r="W2629" t="str">
        <f t="shared" si="82"/>
        <v>B</v>
      </c>
      <c r="X2629" t="s">
        <v>536</v>
      </c>
      <c r="Y2629">
        <v>0</v>
      </c>
      <c r="Z2629">
        <v>4.71</v>
      </c>
      <c r="AA2629" s="6">
        <f t="shared" si="83"/>
        <v>3.2800000000000002</v>
      </c>
    </row>
    <row r="2630" spans="1:27" x14ac:dyDescent="0.3">
      <c r="A2630" s="5">
        <v>42458</v>
      </c>
      <c r="B2630" s="5" t="s">
        <v>417</v>
      </c>
      <c r="C2630" s="5" t="s">
        <v>456</v>
      </c>
      <c r="D2630" s="5" t="s">
        <v>347</v>
      </c>
      <c r="E2630" t="s">
        <v>270</v>
      </c>
      <c r="F2630" s="5" t="s">
        <v>63</v>
      </c>
      <c r="G2630" s="5" t="str">
        <f>INDEX(DB_FILM!B:B,MATCH($F2630,DB_FILM!$A:$A,0))</f>
        <v>2006</v>
      </c>
      <c r="H2630" s="5" t="str">
        <f>INDEX(DB_FILM!C:C,MATCH($F2630,DB_FILM!$A:$A,0))</f>
        <v xml:space="preserve">T </v>
      </c>
      <c r="I2630" s="9">
        <f>INDEX(DB_FILM!D:D,MATCH($F2630,DB_FILM!$A:$A,0))</f>
        <v>151</v>
      </c>
      <c r="J2630" s="5" t="str">
        <f>INDEX(DB_FILM!E:E,MATCH($F2630,DB_FILM!$A:$A,0))</f>
        <v>Crime, Drama, Thriller</v>
      </c>
      <c r="K2630" s="6">
        <f>INDEX(DB_FILM!F:F,MATCH($F2630,DB_FILM!$A:$A,0))</f>
        <v>8.5</v>
      </c>
      <c r="L2630" s="5" t="str">
        <f>INDEX(DB_FILM!G:G,MATCH($F2630,DB_FILM!$A:$A,0))</f>
        <v>An undercover cop and a mole in the police attempt to identify each other while infiltrating an Irish gang in South Boston.</v>
      </c>
      <c r="M2630" s="5" t="str">
        <f>INDEX(DB_FILM!H:H,MATCH($F2630,DB_FILM!$A:$A,0))</f>
        <v xml:space="preserve">Martin Scorsese </v>
      </c>
      <c r="N2630" s="5" t="str">
        <f>INDEX(DB_FILM!I:I,MATCH($F2630,DB_FILM!$A:$A,0))</f>
        <v>Leonardo DiCaprio, Matt Damon, Jack Nicholson, Mark Wahlberg</v>
      </c>
      <c r="O2630" s="7">
        <f>INDEX(DB_FILM!J:J,MATCH($F2630,DB_FILM!$A:$A,0))</f>
        <v>1023002</v>
      </c>
      <c r="P2630" s="7">
        <f>INDEX(DB_FILM!K:K,MATCH($F2630,DB_FILM!$A:$A,0))</f>
        <v>132380000</v>
      </c>
      <c r="Q2630" s="5" t="s">
        <v>474</v>
      </c>
      <c r="R2630">
        <v>9.99</v>
      </c>
      <c r="S2630">
        <v>27</v>
      </c>
      <c r="T2630">
        <v>1</v>
      </c>
      <c r="U2630">
        <v>1050</v>
      </c>
      <c r="V2630">
        <v>2</v>
      </c>
      <c r="W2630" t="str">
        <f t="shared" si="82"/>
        <v>A</v>
      </c>
      <c r="X2630" t="s">
        <v>497</v>
      </c>
      <c r="Y2630">
        <v>0</v>
      </c>
      <c r="Z2630">
        <v>5.39</v>
      </c>
      <c r="AA2630" s="6">
        <f t="shared" si="83"/>
        <v>4.6000000000000005</v>
      </c>
    </row>
    <row r="2631" spans="1:27" x14ac:dyDescent="0.3">
      <c r="A2631" s="5">
        <v>42458</v>
      </c>
      <c r="B2631" s="5" t="s">
        <v>417</v>
      </c>
      <c r="C2631" s="5" t="s">
        <v>456</v>
      </c>
      <c r="D2631" s="5" t="s">
        <v>347</v>
      </c>
      <c r="E2631" t="s">
        <v>270</v>
      </c>
      <c r="F2631" s="5" t="s">
        <v>19</v>
      </c>
      <c r="G2631" s="5" t="str">
        <f>INDEX(DB_FILM!B:B,MATCH($F2631,DB_FILM!$A:$A,0))</f>
        <v>2001</v>
      </c>
      <c r="H2631" s="5" t="str">
        <f>INDEX(DB_FILM!C:C,MATCH($F2631,DB_FILM!$A:$A,0))</f>
        <v xml:space="preserve">T </v>
      </c>
      <c r="I2631" s="9">
        <f>INDEX(DB_FILM!D:D,MATCH($F2631,DB_FILM!$A:$A,0))</f>
        <v>178</v>
      </c>
      <c r="J2631" s="5" t="str">
        <f>INDEX(DB_FILM!E:E,MATCH($F2631,DB_FILM!$A:$A,0))</f>
        <v>Adventure, Drama, Fantasy</v>
      </c>
      <c r="K2631" s="6">
        <f>INDEX(DB_FILM!F:F,MATCH($F2631,DB_FILM!$A:$A,0))</f>
        <v>8.8000000000000007</v>
      </c>
      <c r="L2631" s="5" t="str">
        <f>INDEX(DB_FILM!G:G,MATCH($F2631,DB_FILM!$A:$A,0))</f>
        <v>A meek Hobbit from the Shire and eight companions set out on a journey to destroy the powerful One Ring and save Middle-earth from the Dark Lord Sauron.</v>
      </c>
      <c r="M2631" s="5" t="str">
        <f>INDEX(DB_FILM!H:H,MATCH($F2631,DB_FILM!$A:$A,0))</f>
        <v xml:space="preserve">Peter Jackson </v>
      </c>
      <c r="N2631" s="5" t="str">
        <f>INDEX(DB_FILM!I:I,MATCH($F2631,DB_FILM!$A:$A,0))</f>
        <v>Elijah Wood, Ian McKellen, Orlando Bloom, Sean Bean</v>
      </c>
      <c r="O2631" s="7">
        <f>INDEX(DB_FILM!J:J,MATCH($F2631,DB_FILM!$A:$A,0))</f>
        <v>1433603</v>
      </c>
      <c r="P2631" s="7">
        <f>INDEX(DB_FILM!K:K,MATCH($F2631,DB_FILM!$A:$A,0))</f>
        <v>315540000</v>
      </c>
      <c r="Q2631" s="5" t="s">
        <v>474</v>
      </c>
      <c r="R2631">
        <v>9.99</v>
      </c>
      <c r="S2631">
        <v>3</v>
      </c>
      <c r="T2631">
        <v>1</v>
      </c>
      <c r="U2631">
        <v>1050</v>
      </c>
      <c r="V2631">
        <v>1</v>
      </c>
      <c r="W2631" t="str">
        <f t="shared" si="82"/>
        <v>A</v>
      </c>
      <c r="X2631" t="s">
        <v>566</v>
      </c>
      <c r="Y2631">
        <v>0</v>
      </c>
      <c r="Z2631">
        <v>6.39</v>
      </c>
      <c r="AA2631" s="6">
        <f t="shared" si="83"/>
        <v>3.6000000000000005</v>
      </c>
    </row>
    <row r="2632" spans="1:27" x14ac:dyDescent="0.3">
      <c r="A2632" s="5">
        <v>42458</v>
      </c>
      <c r="B2632" t="s">
        <v>406</v>
      </c>
      <c r="C2632" t="s">
        <v>426</v>
      </c>
      <c r="D2632" t="s">
        <v>338</v>
      </c>
      <c r="E2632" t="s">
        <v>278</v>
      </c>
      <c r="F2632" t="s">
        <v>3</v>
      </c>
      <c r="G2632" s="5" t="str">
        <f>INDEX(DB_FILM!B:B,MATCH($F2632,DB_FILM!$A:$A,0))</f>
        <v>2008</v>
      </c>
      <c r="H2632" s="5" t="str">
        <f>INDEX(DB_FILM!C:C,MATCH($F2632,DB_FILM!$A:$A,0))</f>
        <v xml:space="preserve">T </v>
      </c>
      <c r="I2632" s="9">
        <f>INDEX(DB_FILM!D:D,MATCH($F2632,DB_FILM!$A:$A,0))</f>
        <v>152</v>
      </c>
      <c r="J2632" s="5" t="str">
        <f>INDEX(DB_FILM!E:E,MATCH($F2632,DB_FILM!$A:$A,0))</f>
        <v>Action, Crime, Drama</v>
      </c>
      <c r="K2632" s="6">
        <f>INDEX(DB_FILM!F:F,MATCH($F2632,DB_FILM!$A:$A,0))</f>
        <v>9</v>
      </c>
      <c r="L2632" s="5" t="str">
        <f>INDEX(DB_FILM!G:G,MATCH($F2632,DB_FILM!$A:$A,0))</f>
        <v>When the menace known as the Joker emerges from his mysterious past, he wreaks havoc and chaos on the people of Gotham. The Dark Knight must accept one of the greatest psychological and physical tests of his ability to fight injustice.</v>
      </c>
      <c r="M2632" s="5" t="str">
        <f>INDEX(DB_FILM!H:H,MATCH($F2632,DB_FILM!$A:$A,0))</f>
        <v xml:space="preserve">Christopher Nolan </v>
      </c>
      <c r="N2632" s="5" t="str">
        <f>INDEX(DB_FILM!I:I,MATCH($F2632,DB_FILM!$A:$A,0))</f>
        <v>Christian Bale, Heath Ledger, Aaron Eckhart, Michael Caine</v>
      </c>
      <c r="O2632" s="7">
        <f>INDEX(DB_FILM!J:J,MATCH($F2632,DB_FILM!$A:$A,0))</f>
        <v>1958004</v>
      </c>
      <c r="P2632" s="7">
        <f>INDEX(DB_FILM!K:K,MATCH($F2632,DB_FILM!$A:$A,0))</f>
        <v>534860000</v>
      </c>
      <c r="Q2632" t="s">
        <v>474</v>
      </c>
      <c r="R2632">
        <v>1.99</v>
      </c>
      <c r="S2632">
        <v>23</v>
      </c>
      <c r="T2632">
        <v>1</v>
      </c>
      <c r="U2632">
        <v>1051</v>
      </c>
      <c r="V2632">
        <v>2</v>
      </c>
      <c r="W2632" t="str">
        <f t="shared" si="82"/>
        <v>A</v>
      </c>
      <c r="X2632" t="s">
        <v>604</v>
      </c>
      <c r="Y2632">
        <v>5</v>
      </c>
      <c r="Z2632">
        <v>1.25</v>
      </c>
      <c r="AA2632" s="6">
        <f t="shared" si="83"/>
        <v>0.74</v>
      </c>
    </row>
    <row r="2633" spans="1:27" x14ac:dyDescent="0.3">
      <c r="A2633" s="5">
        <v>42458</v>
      </c>
      <c r="B2633" t="s">
        <v>407</v>
      </c>
      <c r="C2633" t="s">
        <v>436</v>
      </c>
      <c r="D2633" t="s">
        <v>280</v>
      </c>
      <c r="E2633" t="s">
        <v>270</v>
      </c>
      <c r="F2633" t="s">
        <v>67</v>
      </c>
      <c r="G2633" s="5" t="str">
        <f>INDEX(DB_FILM!B:B,MATCH($F2633,DB_FILM!$A:$A,0))</f>
        <v>1999</v>
      </c>
      <c r="H2633" s="5" t="str">
        <f>INDEX(DB_FILM!C:C,MATCH($F2633,DB_FILM!$A:$A,0))</f>
        <v xml:space="preserve">T </v>
      </c>
      <c r="I2633" s="9">
        <f>INDEX(DB_FILM!D:D,MATCH($F2633,DB_FILM!$A:$A,0))</f>
        <v>189</v>
      </c>
      <c r="J2633" s="5" t="str">
        <f>INDEX(DB_FILM!E:E,MATCH($F2633,DB_FILM!$A:$A,0))</f>
        <v>Crime, Drama, Fantasy</v>
      </c>
      <c r="K2633" s="6">
        <f>INDEX(DB_FILM!F:F,MATCH($F2633,DB_FILM!$A:$A,0))</f>
        <v>8.5</v>
      </c>
      <c r="L2633" s="5" t="str">
        <f>INDEX(DB_FILM!G:G,MATCH($F2633,DB_FILM!$A:$A,0))</f>
        <v>The lives of guards on Death Row are affected by one of their charges: a black man accused of child murder and rape, yet who has a mysterious gift.</v>
      </c>
      <c r="M2633" s="5" t="str">
        <f>INDEX(DB_FILM!H:H,MATCH($F2633,DB_FILM!$A:$A,0))</f>
        <v xml:space="preserve">Frank Darabont </v>
      </c>
      <c r="N2633" s="5" t="str">
        <f>INDEX(DB_FILM!I:I,MATCH($F2633,DB_FILM!$A:$A,0))</f>
        <v>Tom Hanks, Michael Clarke Duncan, David Morse, Bonnie Hunt</v>
      </c>
      <c r="O2633" s="7">
        <f>INDEX(DB_FILM!J:J,MATCH($F2633,DB_FILM!$A:$A,0))</f>
        <v>949343</v>
      </c>
      <c r="P2633" s="7">
        <f>INDEX(DB_FILM!K:K,MATCH($F2633,DB_FILM!$A:$A,0))</f>
        <v>136800000</v>
      </c>
      <c r="Q2633" t="s">
        <v>474</v>
      </c>
      <c r="R2633">
        <v>3.99</v>
      </c>
      <c r="S2633">
        <v>29</v>
      </c>
      <c r="T2633">
        <v>1</v>
      </c>
      <c r="U2633">
        <v>1052</v>
      </c>
      <c r="V2633">
        <v>1</v>
      </c>
      <c r="W2633" t="str">
        <f t="shared" si="82"/>
        <v>A</v>
      </c>
      <c r="X2633" t="s">
        <v>567</v>
      </c>
      <c r="Y2633">
        <v>0</v>
      </c>
      <c r="Z2633">
        <v>2.63</v>
      </c>
      <c r="AA2633" s="6">
        <f t="shared" si="83"/>
        <v>1.3600000000000003</v>
      </c>
    </row>
    <row r="2634" spans="1:27" x14ac:dyDescent="0.3">
      <c r="A2634" s="5">
        <v>42458</v>
      </c>
      <c r="B2634" s="5" t="s">
        <v>407</v>
      </c>
      <c r="C2634" s="5" t="s">
        <v>436</v>
      </c>
      <c r="D2634" s="5" t="s">
        <v>280</v>
      </c>
      <c r="E2634" t="s">
        <v>270</v>
      </c>
      <c r="F2634" s="5" t="s">
        <v>99</v>
      </c>
      <c r="G2634" s="5" t="str">
        <f>INDEX(DB_FILM!B:B,MATCH($F2634,DB_FILM!$A:$A,0))</f>
        <v>1994</v>
      </c>
      <c r="H2634" s="5" t="str">
        <f>INDEX(DB_FILM!C:C,MATCH($F2634,DB_FILM!$A:$A,0))</f>
        <v xml:space="preserve">T </v>
      </c>
      <c r="I2634" s="9">
        <f>INDEX(DB_FILM!D:D,MATCH($F2634,DB_FILM!$A:$A,0))</f>
        <v>142</v>
      </c>
      <c r="J2634" s="5" t="str">
        <f>INDEX(DB_FILM!E:E,MATCH($F2634,DB_FILM!$A:$A,0))</f>
        <v>Drama</v>
      </c>
      <c r="K2634" s="6">
        <f>INDEX(DB_FILM!F:F,MATCH($F2634,DB_FILM!$A:$A,0))</f>
        <v>9.3000000000000007</v>
      </c>
      <c r="L2634" s="5" t="str">
        <f>INDEX(DB_FILM!G:G,MATCH($F2634,DB_FILM!$A:$A,0))</f>
        <v>Two imprisoned men bond over a number of years, finding solace and eventual redemption through acts of common decency.</v>
      </c>
      <c r="M2634" s="5" t="str">
        <f>INDEX(DB_FILM!H:H,MATCH($F2634,DB_FILM!$A:$A,0))</f>
        <v xml:space="preserve">Frank Darabont </v>
      </c>
      <c r="N2634" s="5" t="str">
        <f>INDEX(DB_FILM!I:I,MATCH($F2634,DB_FILM!$A:$A,0))</f>
        <v>Tim Robbins, Morgan Freeman, Bob Gunton, William Sadler</v>
      </c>
      <c r="O2634" s="7">
        <f>INDEX(DB_FILM!J:J,MATCH($F2634,DB_FILM!$A:$A,0))</f>
        <v>1987679</v>
      </c>
      <c r="P2634" s="7">
        <f>INDEX(DB_FILM!K:K,MATCH($F2634,DB_FILM!$A:$A,0))</f>
        <v>28340000</v>
      </c>
      <c r="Q2634" s="5" t="s">
        <v>476</v>
      </c>
      <c r="R2634">
        <v>7.99</v>
      </c>
      <c r="S2634">
        <v>1</v>
      </c>
      <c r="T2634">
        <v>2</v>
      </c>
      <c r="U2634">
        <v>1052</v>
      </c>
      <c r="V2634">
        <v>2</v>
      </c>
      <c r="W2634" t="str">
        <f t="shared" si="82"/>
        <v>B</v>
      </c>
      <c r="X2634" t="s">
        <v>569</v>
      </c>
      <c r="Y2634">
        <v>0</v>
      </c>
      <c r="Z2634">
        <v>4.3899999999999997</v>
      </c>
      <c r="AA2634" s="6">
        <f t="shared" si="83"/>
        <v>3.6000000000000005</v>
      </c>
    </row>
    <row r="2635" spans="1:27" x14ac:dyDescent="0.3">
      <c r="A2635" s="5">
        <v>42459</v>
      </c>
      <c r="B2635" s="5" t="s">
        <v>408</v>
      </c>
      <c r="C2635" s="5" t="s">
        <v>462</v>
      </c>
      <c r="D2635" s="5" t="s">
        <v>373</v>
      </c>
      <c r="E2635" t="s">
        <v>287</v>
      </c>
      <c r="F2635" s="5" t="s">
        <v>73</v>
      </c>
      <c r="G2635" s="5" t="str">
        <f>INDEX(DB_FILM!B:B,MATCH($F2635,DB_FILM!$A:$A,0))</f>
        <v>2006</v>
      </c>
      <c r="H2635" s="5" t="str">
        <f>INDEX(DB_FILM!C:C,MATCH($F2635,DB_FILM!$A:$A,0))</f>
        <v xml:space="preserve">T </v>
      </c>
      <c r="I2635" s="9">
        <f>INDEX(DB_FILM!D:D,MATCH($F2635,DB_FILM!$A:$A,0))</f>
        <v>130</v>
      </c>
      <c r="J2635" s="5" t="str">
        <f>INDEX(DB_FILM!E:E,MATCH($F2635,DB_FILM!$A:$A,0))</f>
        <v>Drama, Mystery, Sci-Fi</v>
      </c>
      <c r="K2635" s="6">
        <f>INDEX(DB_FILM!F:F,MATCH($F2635,DB_FILM!$A:$A,0))</f>
        <v>8.5</v>
      </c>
      <c r="L2635" s="5" t="str">
        <f>INDEX(DB_FILM!G:G,MATCH($F2635,DB_FILM!$A:$A,0))</f>
        <v>After a tragic accident, two stage magicians engage in a battle to create the ultimate illusion while sacrificing everything they have to outwit each other.</v>
      </c>
      <c r="M2635" s="5" t="str">
        <f>INDEX(DB_FILM!H:H,MATCH($F2635,DB_FILM!$A:$A,0))</f>
        <v xml:space="preserve">Christopher Nolan </v>
      </c>
      <c r="N2635" s="5" t="str">
        <f>INDEX(DB_FILM!I:I,MATCH($F2635,DB_FILM!$A:$A,0))</f>
        <v>Christian Bale, Hugh Jackman, Scarlett Johansson, Michael Caine</v>
      </c>
      <c r="O2635" s="7">
        <f>INDEX(DB_FILM!J:J,MATCH($F2635,DB_FILM!$A:$A,0))</f>
        <v>1010590</v>
      </c>
      <c r="P2635" s="7">
        <f>INDEX(DB_FILM!K:K,MATCH($F2635,DB_FILM!$A:$A,0))</f>
        <v>53090000</v>
      </c>
      <c r="Q2635" s="5" t="s">
        <v>474</v>
      </c>
      <c r="R2635">
        <v>1.99</v>
      </c>
      <c r="S2635">
        <v>32</v>
      </c>
      <c r="T2635">
        <v>1</v>
      </c>
      <c r="U2635">
        <v>1053</v>
      </c>
      <c r="V2635">
        <v>3</v>
      </c>
      <c r="W2635" t="str">
        <f t="shared" si="82"/>
        <v>A</v>
      </c>
      <c r="X2635" t="s">
        <v>486</v>
      </c>
      <c r="Y2635">
        <v>0</v>
      </c>
      <c r="Z2635">
        <v>1.17</v>
      </c>
      <c r="AA2635" s="6">
        <f t="shared" si="83"/>
        <v>0.82000000000000006</v>
      </c>
    </row>
    <row r="2636" spans="1:27" x14ac:dyDescent="0.3">
      <c r="A2636" s="5">
        <v>42459</v>
      </c>
      <c r="B2636" t="s">
        <v>408</v>
      </c>
      <c r="C2636" t="s">
        <v>462</v>
      </c>
      <c r="D2636" t="s">
        <v>373</v>
      </c>
      <c r="E2636" t="s">
        <v>287</v>
      </c>
      <c r="F2636" t="s">
        <v>75</v>
      </c>
      <c r="G2636" s="5" t="str">
        <f>INDEX(DB_FILM!B:B,MATCH($F2636,DB_FILM!$A:$A,0))</f>
        <v>1979</v>
      </c>
      <c r="H2636" s="5" t="str">
        <f>INDEX(DB_FILM!C:C,MATCH($F2636,DB_FILM!$A:$A,0))</f>
        <v xml:space="preserve">T </v>
      </c>
      <c r="I2636" s="9">
        <f>INDEX(DB_FILM!D:D,MATCH($F2636,DB_FILM!$A:$A,0))</f>
        <v>116</v>
      </c>
      <c r="J2636" s="5" t="str">
        <f>INDEX(DB_FILM!E:E,MATCH($F2636,DB_FILM!$A:$A,0))</f>
        <v>Horror, Sci-Fi</v>
      </c>
      <c r="K2636" s="6">
        <f>INDEX(DB_FILM!F:F,MATCH($F2636,DB_FILM!$A:$A,0))</f>
        <v>8.5</v>
      </c>
      <c r="L2636" s="5" t="str">
        <f>INDEX(DB_FILM!G:G,MATCH($F2636,DB_FILM!$A:$A,0))</f>
        <v>After a space merchant vessel perceives an unknown transmission as a distress call, its landing on the source moon finds one of the crew attacked by a mysterious lifeform, and they soon realize that its life cycle has merely begun.</v>
      </c>
      <c r="M2636" s="5" t="str">
        <f>INDEX(DB_FILM!H:H,MATCH($F2636,DB_FILM!$A:$A,0))</f>
        <v xml:space="preserve">Ridley Scott </v>
      </c>
      <c r="N2636" s="5" t="str">
        <f>INDEX(DB_FILM!I:I,MATCH($F2636,DB_FILM!$A:$A,0))</f>
        <v>Sigourney Weaver, Tom Skerritt, John Hurt, Veronica Cartwright</v>
      </c>
      <c r="O2636" s="7">
        <f>INDEX(DB_FILM!J:J,MATCH($F2636,DB_FILM!$A:$A,0))</f>
        <v>678799</v>
      </c>
      <c r="P2636" s="7">
        <f>INDEX(DB_FILM!K:K,MATCH($F2636,DB_FILM!$A:$A,0))</f>
        <v>78900000</v>
      </c>
      <c r="Q2636" t="s">
        <v>474</v>
      </c>
      <c r="R2636">
        <v>3.99</v>
      </c>
      <c r="S2636">
        <v>33</v>
      </c>
      <c r="T2636">
        <v>1</v>
      </c>
      <c r="U2636">
        <v>1053</v>
      </c>
      <c r="V2636">
        <v>2</v>
      </c>
      <c r="W2636" t="str">
        <f t="shared" si="82"/>
        <v>A</v>
      </c>
      <c r="X2636" t="s">
        <v>532</v>
      </c>
      <c r="Y2636">
        <v>5</v>
      </c>
      <c r="Z2636">
        <v>2.75</v>
      </c>
      <c r="AA2636" s="6">
        <f t="shared" si="83"/>
        <v>1.2400000000000002</v>
      </c>
    </row>
    <row r="2637" spans="1:27" x14ac:dyDescent="0.3">
      <c r="A2637" s="5">
        <v>42459</v>
      </c>
      <c r="B2637" t="s">
        <v>405</v>
      </c>
      <c r="C2637" t="s">
        <v>452</v>
      </c>
      <c r="D2637" t="s">
        <v>332</v>
      </c>
      <c r="E2637" t="s">
        <v>290</v>
      </c>
      <c r="F2637" t="s">
        <v>99</v>
      </c>
      <c r="G2637" s="5" t="str">
        <f>INDEX(DB_FILM!B:B,MATCH($F2637,DB_FILM!$A:$A,0))</f>
        <v>1994</v>
      </c>
      <c r="H2637" s="5" t="str">
        <f>INDEX(DB_FILM!C:C,MATCH($F2637,DB_FILM!$A:$A,0))</f>
        <v xml:space="preserve">T </v>
      </c>
      <c r="I2637" s="9">
        <f>INDEX(DB_FILM!D:D,MATCH($F2637,DB_FILM!$A:$A,0))</f>
        <v>142</v>
      </c>
      <c r="J2637" s="5" t="str">
        <f>INDEX(DB_FILM!E:E,MATCH($F2637,DB_FILM!$A:$A,0))</f>
        <v>Drama</v>
      </c>
      <c r="K2637" s="6">
        <f>INDEX(DB_FILM!F:F,MATCH($F2637,DB_FILM!$A:$A,0))</f>
        <v>9.3000000000000007</v>
      </c>
      <c r="L2637" s="5" t="str">
        <f>INDEX(DB_FILM!G:G,MATCH($F2637,DB_FILM!$A:$A,0))</f>
        <v>Two imprisoned men bond over a number of years, finding solace and eventual redemption through acts of common decency.</v>
      </c>
      <c r="M2637" s="5" t="str">
        <f>INDEX(DB_FILM!H:H,MATCH($F2637,DB_FILM!$A:$A,0))</f>
        <v xml:space="preserve">Frank Darabont </v>
      </c>
      <c r="N2637" s="5" t="str">
        <f>INDEX(DB_FILM!I:I,MATCH($F2637,DB_FILM!$A:$A,0))</f>
        <v>Tim Robbins, Morgan Freeman, Bob Gunton, William Sadler</v>
      </c>
      <c r="O2637" s="7">
        <f>INDEX(DB_FILM!J:J,MATCH($F2637,DB_FILM!$A:$A,0))</f>
        <v>1987679</v>
      </c>
      <c r="P2637" s="7">
        <f>INDEX(DB_FILM!K:K,MATCH($F2637,DB_FILM!$A:$A,0))</f>
        <v>28340000</v>
      </c>
      <c r="Q2637" t="s">
        <v>475</v>
      </c>
      <c r="R2637">
        <v>7.99</v>
      </c>
      <c r="S2637">
        <v>1</v>
      </c>
      <c r="T2637">
        <v>3</v>
      </c>
      <c r="U2637">
        <v>1054</v>
      </c>
      <c r="V2637">
        <v>2</v>
      </c>
      <c r="W2637" t="str">
        <f t="shared" si="82"/>
        <v>C</v>
      </c>
      <c r="X2637" t="s">
        <v>539</v>
      </c>
      <c r="Y2637">
        <v>0</v>
      </c>
      <c r="Z2637">
        <v>6.23</v>
      </c>
      <c r="AA2637" s="6">
        <f t="shared" si="83"/>
        <v>1.7599999999999998</v>
      </c>
    </row>
    <row r="2638" spans="1:27" x14ac:dyDescent="0.3">
      <c r="A2638" s="5">
        <v>42459</v>
      </c>
      <c r="B2638" s="5" t="s">
        <v>405</v>
      </c>
      <c r="C2638" s="5" t="s">
        <v>452</v>
      </c>
      <c r="D2638" s="5" t="s">
        <v>332</v>
      </c>
      <c r="E2638" t="s">
        <v>290</v>
      </c>
      <c r="F2638" s="5" t="s">
        <v>41</v>
      </c>
      <c r="G2638" s="5" t="str">
        <f>INDEX(DB_FILM!B:B,MATCH($F2638,DB_FILM!$A:$A,0))</f>
        <v>1995</v>
      </c>
      <c r="H2638" s="5" t="str">
        <f>INDEX(DB_FILM!C:C,MATCH($F2638,DB_FILM!$A:$A,0))</f>
        <v xml:space="preserve">T </v>
      </c>
      <c r="I2638" s="9">
        <f>INDEX(DB_FILM!D:D,MATCH($F2638,DB_FILM!$A:$A,0))</f>
        <v>127</v>
      </c>
      <c r="J2638" s="5" t="str">
        <f>INDEX(DB_FILM!E:E,MATCH($F2638,DB_FILM!$A:$A,0))</f>
        <v>Crime, Drama, Mystery</v>
      </c>
      <c r="K2638" s="6">
        <f>INDEX(DB_FILM!F:F,MATCH($F2638,DB_FILM!$A:$A,0))</f>
        <v>8.6</v>
      </c>
      <c r="L2638" s="5" t="str">
        <f>INDEX(DB_FILM!G:G,MATCH($F2638,DB_FILM!$A:$A,0))</f>
        <v>Two detectives, a rookie and a veteran, hunt a serial killer who uses the seven deadly sins as his motives.</v>
      </c>
      <c r="M2638" s="5" t="str">
        <f>INDEX(DB_FILM!H:H,MATCH($F2638,DB_FILM!$A:$A,0))</f>
        <v xml:space="preserve">David Fincher </v>
      </c>
      <c r="N2638" s="5" t="str">
        <f>INDEX(DB_FILM!I:I,MATCH($F2638,DB_FILM!$A:$A,0))</f>
        <v>Morgan Freeman, Brad Pitt, Kevin Spacey, Andrew Kevin Walker</v>
      </c>
      <c r="O2638" s="7">
        <f>INDEX(DB_FILM!J:J,MATCH($F2638,DB_FILM!$A:$A,0))</f>
        <v>1214270</v>
      </c>
      <c r="P2638" s="7">
        <f>INDEX(DB_FILM!K:K,MATCH($F2638,DB_FILM!$A:$A,0))</f>
        <v>100130000</v>
      </c>
      <c r="Q2638" s="5" t="s">
        <v>474</v>
      </c>
      <c r="R2638">
        <v>1.99</v>
      </c>
      <c r="S2638">
        <v>15</v>
      </c>
      <c r="T2638">
        <v>1</v>
      </c>
      <c r="U2638">
        <v>1054</v>
      </c>
      <c r="V2638">
        <v>1</v>
      </c>
      <c r="W2638" t="str">
        <f t="shared" si="82"/>
        <v>A</v>
      </c>
      <c r="X2638" t="s">
        <v>524</v>
      </c>
      <c r="Y2638">
        <v>0</v>
      </c>
      <c r="Z2638">
        <v>1.1499999999999999</v>
      </c>
      <c r="AA2638" s="6">
        <f t="shared" si="83"/>
        <v>0.84000000000000008</v>
      </c>
    </row>
    <row r="2639" spans="1:27" x14ac:dyDescent="0.3">
      <c r="A2639" s="5">
        <v>42459</v>
      </c>
      <c r="B2639" s="5" t="s">
        <v>405</v>
      </c>
      <c r="C2639" s="5" t="s">
        <v>452</v>
      </c>
      <c r="D2639" s="5" t="s">
        <v>332</v>
      </c>
      <c r="E2639" t="s">
        <v>290</v>
      </c>
      <c r="F2639" s="5" t="s">
        <v>71</v>
      </c>
      <c r="G2639" s="5" t="str">
        <f>INDEX(DB_FILM!B:B,MATCH($F2639,DB_FILM!$A:$A,0))</f>
        <v>2000</v>
      </c>
      <c r="H2639" s="5" t="str">
        <f>INDEX(DB_FILM!C:C,MATCH($F2639,DB_FILM!$A:$A,0))</f>
        <v xml:space="preserve">T </v>
      </c>
      <c r="I2639" s="9">
        <f>INDEX(DB_FILM!D:D,MATCH($F2639,DB_FILM!$A:$A,0))</f>
        <v>155</v>
      </c>
      <c r="J2639" s="5" t="str">
        <f>INDEX(DB_FILM!E:E,MATCH($F2639,DB_FILM!$A:$A,0))</f>
        <v>Action, Adventure, Drama</v>
      </c>
      <c r="K2639" s="6">
        <f>INDEX(DB_FILM!F:F,MATCH($F2639,DB_FILM!$A:$A,0))</f>
        <v>8.5</v>
      </c>
      <c r="L2639" s="5" t="str">
        <f>INDEX(DB_FILM!G:G,MATCH($F2639,DB_FILM!$A:$A,0))</f>
        <v>When a Roman General is betrayed, and his family murdered by an emperor's corrupt son, he comes to Rome as a gladiator to seek revenge.</v>
      </c>
      <c r="M2639" s="5" t="str">
        <f>INDEX(DB_FILM!H:H,MATCH($F2639,DB_FILM!$A:$A,0))</f>
        <v xml:space="preserve">Ridley Scott </v>
      </c>
      <c r="N2639" s="5" t="str">
        <f>INDEX(DB_FILM!I:I,MATCH($F2639,DB_FILM!$A:$A,0))</f>
        <v>Russell Crowe, Joaquin Phoenix, Connie Nielsen, Oliver Reed</v>
      </c>
      <c r="O2639" s="7">
        <f>INDEX(DB_FILM!J:J,MATCH($F2639,DB_FILM!$A:$A,0))</f>
        <v>1149315</v>
      </c>
      <c r="P2639" s="7">
        <f>INDEX(DB_FILM!K:K,MATCH($F2639,DB_FILM!$A:$A,0))</f>
        <v>187710000</v>
      </c>
      <c r="Q2639" s="5" t="s">
        <v>476</v>
      </c>
      <c r="R2639">
        <v>13.99</v>
      </c>
      <c r="S2639">
        <v>31</v>
      </c>
      <c r="T2639">
        <v>2</v>
      </c>
      <c r="U2639">
        <v>1054</v>
      </c>
      <c r="V2639">
        <v>2</v>
      </c>
      <c r="W2639" t="str">
        <f t="shared" si="82"/>
        <v>B</v>
      </c>
      <c r="X2639" t="s">
        <v>554</v>
      </c>
      <c r="Y2639">
        <v>0</v>
      </c>
      <c r="Z2639">
        <v>9.65</v>
      </c>
      <c r="AA2639" s="6">
        <f t="shared" si="83"/>
        <v>4.34</v>
      </c>
    </row>
    <row r="2640" spans="1:27" x14ac:dyDescent="0.3">
      <c r="A2640" s="5">
        <v>42459</v>
      </c>
      <c r="B2640" t="s">
        <v>410</v>
      </c>
      <c r="C2640" t="s">
        <v>423</v>
      </c>
      <c r="D2640" t="s">
        <v>343</v>
      </c>
      <c r="E2640" t="s">
        <v>290</v>
      </c>
      <c r="F2640" t="s">
        <v>87</v>
      </c>
      <c r="G2640" s="5" t="str">
        <f>INDEX(DB_FILM!B:B,MATCH($F2640,DB_FILM!$A:$A,0))</f>
        <v>1998</v>
      </c>
      <c r="H2640" s="5" t="str">
        <f>INDEX(DB_FILM!C:C,MATCH($F2640,DB_FILM!$A:$A,0))</f>
        <v xml:space="preserve">VM18 </v>
      </c>
      <c r="I2640" s="9">
        <f>INDEX(DB_FILM!D:D,MATCH($F2640,DB_FILM!$A:$A,0))</f>
        <v>119</v>
      </c>
      <c r="J2640" s="5" t="str">
        <f>INDEX(DB_FILM!E:E,MATCH($F2640,DB_FILM!$A:$A,0))</f>
        <v>Crime, Drama</v>
      </c>
      <c r="K2640" s="6">
        <f>INDEX(DB_FILM!F:F,MATCH($F2640,DB_FILM!$A:$A,0))</f>
        <v>8.5</v>
      </c>
      <c r="L2640" s="5" t="str">
        <f>INDEX(DB_FILM!G:G,MATCH($F2640,DB_FILM!$A:$A,0))</f>
        <v>A former neo-nazi skinhead tries to prevent his younger brother from going down the same wrong path that he did.</v>
      </c>
      <c r="M2640" s="5" t="str">
        <f>INDEX(DB_FILM!H:H,MATCH($F2640,DB_FILM!$A:$A,0))</f>
        <v xml:space="preserve">Tony Kaye </v>
      </c>
      <c r="N2640" s="5" t="str">
        <f>INDEX(DB_FILM!I:I,MATCH($F2640,DB_FILM!$A:$A,0))</f>
        <v>Edward Norton, Edward Furlong, Beverly D'Angelo, Jennifer Lien</v>
      </c>
      <c r="O2640" s="7">
        <f>INDEX(DB_FILM!J:J,MATCH($F2640,DB_FILM!$A:$A,0))</f>
        <v>908456</v>
      </c>
      <c r="P2640" s="7">
        <f>INDEX(DB_FILM!K:K,MATCH($F2640,DB_FILM!$A:$A,0))</f>
        <v>6720000</v>
      </c>
      <c r="Q2640" t="s">
        <v>475</v>
      </c>
      <c r="R2640">
        <v>7.99</v>
      </c>
      <c r="S2640">
        <v>40</v>
      </c>
      <c r="T2640">
        <v>3</v>
      </c>
      <c r="U2640">
        <v>1055</v>
      </c>
      <c r="V2640">
        <v>2</v>
      </c>
      <c r="W2640" t="str">
        <f t="shared" si="82"/>
        <v>C</v>
      </c>
      <c r="X2640" t="s">
        <v>626</v>
      </c>
      <c r="Y2640">
        <v>0</v>
      </c>
      <c r="Z2640">
        <v>6.15</v>
      </c>
      <c r="AA2640" s="6">
        <f t="shared" si="83"/>
        <v>1.8399999999999999</v>
      </c>
    </row>
    <row r="2641" spans="1:27" x14ac:dyDescent="0.3">
      <c r="A2641" s="5">
        <v>42459</v>
      </c>
      <c r="B2641" s="5" t="s">
        <v>410</v>
      </c>
      <c r="C2641" s="5" t="s">
        <v>423</v>
      </c>
      <c r="D2641" s="5" t="s">
        <v>343</v>
      </c>
      <c r="E2641" t="s">
        <v>290</v>
      </c>
      <c r="F2641" s="5" t="s">
        <v>41</v>
      </c>
      <c r="G2641" s="5" t="str">
        <f>INDEX(DB_FILM!B:B,MATCH($F2641,DB_FILM!$A:$A,0))</f>
        <v>1995</v>
      </c>
      <c r="H2641" s="5" t="str">
        <f>INDEX(DB_FILM!C:C,MATCH($F2641,DB_FILM!$A:$A,0))</f>
        <v xml:space="preserve">T </v>
      </c>
      <c r="I2641" s="9">
        <f>INDEX(DB_FILM!D:D,MATCH($F2641,DB_FILM!$A:$A,0))</f>
        <v>127</v>
      </c>
      <c r="J2641" s="5" t="str">
        <f>INDEX(DB_FILM!E:E,MATCH($F2641,DB_FILM!$A:$A,0))</f>
        <v>Crime, Drama, Mystery</v>
      </c>
      <c r="K2641" s="6">
        <f>INDEX(DB_FILM!F:F,MATCH($F2641,DB_FILM!$A:$A,0))</f>
        <v>8.6</v>
      </c>
      <c r="L2641" s="5" t="str">
        <f>INDEX(DB_FILM!G:G,MATCH($F2641,DB_FILM!$A:$A,0))</f>
        <v>Two detectives, a rookie and a veteran, hunt a serial killer who uses the seven deadly sins as his motives.</v>
      </c>
      <c r="M2641" s="5" t="str">
        <f>INDEX(DB_FILM!H:H,MATCH($F2641,DB_FILM!$A:$A,0))</f>
        <v xml:space="preserve">David Fincher </v>
      </c>
      <c r="N2641" s="5" t="str">
        <f>INDEX(DB_FILM!I:I,MATCH($F2641,DB_FILM!$A:$A,0))</f>
        <v>Morgan Freeman, Brad Pitt, Kevin Spacey, Andrew Kevin Walker</v>
      </c>
      <c r="O2641" s="7">
        <f>INDEX(DB_FILM!J:J,MATCH($F2641,DB_FILM!$A:$A,0))</f>
        <v>1214270</v>
      </c>
      <c r="P2641" s="7">
        <f>INDEX(DB_FILM!K:K,MATCH($F2641,DB_FILM!$A:$A,0))</f>
        <v>100130000</v>
      </c>
      <c r="Q2641" s="5" t="s">
        <v>475</v>
      </c>
      <c r="R2641">
        <v>9.99</v>
      </c>
      <c r="S2641">
        <v>15</v>
      </c>
      <c r="T2641">
        <v>3</v>
      </c>
      <c r="U2641">
        <v>1055</v>
      </c>
      <c r="V2641">
        <v>1</v>
      </c>
      <c r="W2641" t="str">
        <f t="shared" si="82"/>
        <v>C</v>
      </c>
      <c r="X2641" t="s">
        <v>542</v>
      </c>
      <c r="Y2641">
        <v>0</v>
      </c>
      <c r="Z2641">
        <v>7.59</v>
      </c>
      <c r="AA2641" s="6">
        <f t="shared" si="83"/>
        <v>2.4000000000000004</v>
      </c>
    </row>
    <row r="2642" spans="1:27" x14ac:dyDescent="0.3">
      <c r="A2642" s="5">
        <v>42459</v>
      </c>
      <c r="B2642" s="5" t="s">
        <v>410</v>
      </c>
      <c r="C2642" s="5" t="s">
        <v>423</v>
      </c>
      <c r="D2642" s="5" t="s">
        <v>343</v>
      </c>
      <c r="E2642" t="s">
        <v>290</v>
      </c>
      <c r="F2642" s="5" t="s">
        <v>11</v>
      </c>
      <c r="G2642" s="5" t="str">
        <f>INDEX(DB_FILM!B:B,MATCH($F2642,DB_FILM!$A:$A,0))</f>
        <v>1993</v>
      </c>
      <c r="H2642" s="5" t="str">
        <f>INDEX(DB_FILM!C:C,MATCH($F2642,DB_FILM!$A:$A,0))</f>
        <v xml:space="preserve">T </v>
      </c>
      <c r="I2642" s="9">
        <f>INDEX(DB_FILM!D:D,MATCH($F2642,DB_FILM!$A:$A,0))</f>
        <v>195</v>
      </c>
      <c r="J2642" s="5" t="str">
        <f>INDEX(DB_FILM!E:E,MATCH($F2642,DB_FILM!$A:$A,0))</f>
        <v>Biography, Drama, History</v>
      </c>
      <c r="K2642" s="6">
        <f>INDEX(DB_FILM!F:F,MATCH($F2642,DB_FILM!$A:$A,0))</f>
        <v>8.9</v>
      </c>
      <c r="L2642" s="5" t="str">
        <f>INDEX(DB_FILM!G:G,MATCH($F2642,DB_FILM!$A:$A,0))</f>
        <v>In German-occupied Poland during World War II, Oskar Schindler gradually becomes concerned for his Jewish workforce after witnessing their persecution by the Nazi Germans.</v>
      </c>
      <c r="M2642" s="5" t="str">
        <f>INDEX(DB_FILM!H:H,MATCH($F2642,DB_FILM!$A:$A,0))</f>
        <v xml:space="preserve">Steven Spielberg </v>
      </c>
      <c r="N2642" s="5" t="str">
        <f>INDEX(DB_FILM!I:I,MATCH($F2642,DB_FILM!$A:$A,0))</f>
        <v>Liam Neeson, Ralph Fiennes, Ben Kingsley, Caroline Goodall</v>
      </c>
      <c r="O2642" s="7">
        <f>INDEX(DB_FILM!J:J,MATCH($F2642,DB_FILM!$A:$A,0))</f>
        <v>1025474</v>
      </c>
      <c r="P2642" s="7">
        <f>INDEX(DB_FILM!K:K,MATCH($F2642,DB_FILM!$A:$A,0))</f>
        <v>96070000</v>
      </c>
      <c r="Q2642" s="5" t="s">
        <v>475</v>
      </c>
      <c r="R2642">
        <v>3.99</v>
      </c>
      <c r="S2642">
        <v>48</v>
      </c>
      <c r="T2642">
        <v>3</v>
      </c>
      <c r="U2642">
        <v>1055</v>
      </c>
      <c r="V2642">
        <v>1</v>
      </c>
      <c r="W2642" t="str">
        <f t="shared" si="82"/>
        <v>C</v>
      </c>
      <c r="X2642" t="s">
        <v>603</v>
      </c>
      <c r="Y2642">
        <v>0</v>
      </c>
      <c r="Z2642">
        <v>3.07</v>
      </c>
      <c r="AA2642" s="6">
        <f t="shared" si="83"/>
        <v>0.92000000000000037</v>
      </c>
    </row>
    <row r="2643" spans="1:27" x14ac:dyDescent="0.3">
      <c r="A2643" s="5">
        <v>42459</v>
      </c>
      <c r="B2643" s="5" t="s">
        <v>410</v>
      </c>
      <c r="C2643" s="5" t="s">
        <v>423</v>
      </c>
      <c r="D2643" s="5" t="s">
        <v>343</v>
      </c>
      <c r="E2643" t="s">
        <v>290</v>
      </c>
      <c r="F2643" s="5" t="s">
        <v>59</v>
      </c>
      <c r="G2643" s="5" t="str">
        <f>INDEX(DB_FILM!B:B,MATCH($F2643,DB_FILM!$A:$A,0))</f>
        <v>1946</v>
      </c>
      <c r="H2643" s="5" t="str">
        <f>INDEX(DB_FILM!C:C,MATCH($F2643,DB_FILM!$A:$A,0))</f>
        <v xml:space="preserve">T </v>
      </c>
      <c r="I2643" s="9">
        <f>INDEX(DB_FILM!D:D,MATCH($F2643,DB_FILM!$A:$A,0))</f>
        <v>130</v>
      </c>
      <c r="J2643" s="5" t="str">
        <f>INDEX(DB_FILM!E:E,MATCH($F2643,DB_FILM!$A:$A,0))</f>
        <v>Drama, Family, Fantasy</v>
      </c>
      <c r="K2643" s="6">
        <f>INDEX(DB_FILM!F:F,MATCH($F2643,DB_FILM!$A:$A,0))</f>
        <v>8.6</v>
      </c>
      <c r="L2643" s="5" t="str">
        <f>INDEX(DB_FILM!G:G,MATCH($F2643,DB_FILM!$A:$A,0))</f>
        <v>An angel is sent from Heaven to help a desperately frustrated businessman by showing him what life would have been like if he had never existed.</v>
      </c>
      <c r="M2643" s="5" t="str">
        <f>INDEX(DB_FILM!H:H,MATCH($F2643,DB_FILM!$A:$A,0))</f>
        <v xml:space="preserve">Frank Capra </v>
      </c>
      <c r="N2643" s="5" t="str">
        <f>INDEX(DB_FILM!I:I,MATCH($F2643,DB_FILM!$A:$A,0))</f>
        <v>James Stewart, Donna Reed, Lionel Barrymore, Thomas Mitchell</v>
      </c>
      <c r="O2643" s="7">
        <f>INDEX(DB_FILM!J:J,MATCH($F2643,DB_FILM!$A:$A,0))</f>
        <v>334168</v>
      </c>
      <c r="P2643" s="7">
        <f>INDEX(DB_FILM!K:K,MATCH($F2643,DB_FILM!$A:$A,0))</f>
        <v>7270000</v>
      </c>
      <c r="Q2643" s="5" t="s">
        <v>474</v>
      </c>
      <c r="R2643">
        <v>9.99</v>
      </c>
      <c r="S2643">
        <v>25</v>
      </c>
      <c r="T2643">
        <v>1</v>
      </c>
      <c r="U2643">
        <v>1055</v>
      </c>
      <c r="V2643">
        <v>3</v>
      </c>
      <c r="W2643" t="str">
        <f t="shared" si="82"/>
        <v>A</v>
      </c>
      <c r="X2643" t="s">
        <v>616</v>
      </c>
      <c r="Y2643">
        <v>0</v>
      </c>
      <c r="Z2643">
        <v>5.79</v>
      </c>
      <c r="AA2643" s="6">
        <f t="shared" si="83"/>
        <v>4.2</v>
      </c>
    </row>
    <row r="2644" spans="1:27" x14ac:dyDescent="0.3">
      <c r="A2644" s="5">
        <v>42459</v>
      </c>
      <c r="B2644" s="5" t="s">
        <v>405</v>
      </c>
      <c r="C2644" s="5" t="s">
        <v>422</v>
      </c>
      <c r="D2644" s="5" t="s">
        <v>285</v>
      </c>
      <c r="E2644" t="s">
        <v>284</v>
      </c>
      <c r="F2644" s="5" t="s">
        <v>19</v>
      </c>
      <c r="G2644" s="5" t="str">
        <f>INDEX(DB_FILM!B:B,MATCH($F2644,DB_FILM!$A:$A,0))</f>
        <v>2001</v>
      </c>
      <c r="H2644" s="5" t="str">
        <f>INDEX(DB_FILM!C:C,MATCH($F2644,DB_FILM!$A:$A,0))</f>
        <v xml:space="preserve">T </v>
      </c>
      <c r="I2644" s="9">
        <f>INDEX(DB_FILM!D:D,MATCH($F2644,DB_FILM!$A:$A,0))</f>
        <v>178</v>
      </c>
      <c r="J2644" s="5" t="str">
        <f>INDEX(DB_FILM!E:E,MATCH($F2644,DB_FILM!$A:$A,0))</f>
        <v>Adventure, Drama, Fantasy</v>
      </c>
      <c r="K2644" s="6">
        <f>INDEX(DB_FILM!F:F,MATCH($F2644,DB_FILM!$A:$A,0))</f>
        <v>8.8000000000000007</v>
      </c>
      <c r="L2644" s="5" t="str">
        <f>INDEX(DB_FILM!G:G,MATCH($F2644,DB_FILM!$A:$A,0))</f>
        <v>A meek Hobbit from the Shire and eight companions set out on a journey to destroy the powerful One Ring and save Middle-earth from the Dark Lord Sauron.</v>
      </c>
      <c r="M2644" s="5" t="str">
        <f>INDEX(DB_FILM!H:H,MATCH($F2644,DB_FILM!$A:$A,0))</f>
        <v xml:space="preserve">Peter Jackson </v>
      </c>
      <c r="N2644" s="5" t="str">
        <f>INDEX(DB_FILM!I:I,MATCH($F2644,DB_FILM!$A:$A,0))</f>
        <v>Elijah Wood, Ian McKellen, Orlando Bloom, Sean Bean</v>
      </c>
      <c r="O2644" s="7">
        <f>INDEX(DB_FILM!J:J,MATCH($F2644,DB_FILM!$A:$A,0))</f>
        <v>1433603</v>
      </c>
      <c r="P2644" s="7">
        <f>INDEX(DB_FILM!K:K,MATCH($F2644,DB_FILM!$A:$A,0))</f>
        <v>315540000</v>
      </c>
      <c r="Q2644" s="5" t="s">
        <v>475</v>
      </c>
      <c r="R2644">
        <v>9.99</v>
      </c>
      <c r="S2644">
        <v>3</v>
      </c>
      <c r="T2644">
        <v>3</v>
      </c>
      <c r="U2644">
        <v>1056</v>
      </c>
      <c r="V2644">
        <v>1</v>
      </c>
      <c r="W2644" t="str">
        <f t="shared" si="82"/>
        <v>C</v>
      </c>
      <c r="X2644" t="s">
        <v>517</v>
      </c>
      <c r="Y2644">
        <v>0</v>
      </c>
      <c r="Z2644">
        <v>7.29</v>
      </c>
      <c r="AA2644" s="6">
        <f t="shared" si="83"/>
        <v>2.7</v>
      </c>
    </row>
    <row r="2645" spans="1:27" x14ac:dyDescent="0.3">
      <c r="A2645" s="5">
        <v>42459</v>
      </c>
      <c r="B2645" t="s">
        <v>405</v>
      </c>
      <c r="C2645" t="s">
        <v>422</v>
      </c>
      <c r="D2645" t="s">
        <v>285</v>
      </c>
      <c r="E2645" t="s">
        <v>284</v>
      </c>
      <c r="F2645" t="s">
        <v>17</v>
      </c>
      <c r="G2645" s="5" t="str">
        <f>INDEX(DB_FILM!B:B,MATCH($F2645,DB_FILM!$A:$A,0))</f>
        <v>2010</v>
      </c>
      <c r="H2645" s="5" t="str">
        <f>INDEX(DB_FILM!C:C,MATCH($F2645,DB_FILM!$A:$A,0))</f>
        <v xml:space="preserve">T </v>
      </c>
      <c r="I2645" s="9">
        <f>INDEX(DB_FILM!D:D,MATCH($F2645,DB_FILM!$A:$A,0))</f>
        <v>148</v>
      </c>
      <c r="J2645" s="5" t="str">
        <f>INDEX(DB_FILM!E:E,MATCH($F2645,DB_FILM!$A:$A,0))</f>
        <v>Action, Adventure, Sci-Fi</v>
      </c>
      <c r="K2645" s="6">
        <f>INDEX(DB_FILM!F:F,MATCH($F2645,DB_FILM!$A:$A,0))</f>
        <v>8.8000000000000007</v>
      </c>
      <c r="L2645" s="5" t="str">
        <f>INDEX(DB_FILM!G:G,MATCH($F2645,DB_FILM!$A:$A,0))</f>
        <v>A thief who steals corporate secrets through the use of dream-sharing technology is given the inverse task of planting an idea into the mind of a CEO.</v>
      </c>
      <c r="M2645" s="5" t="str">
        <f>INDEX(DB_FILM!H:H,MATCH($F2645,DB_FILM!$A:$A,0))</f>
        <v xml:space="preserve">Christopher Nolan </v>
      </c>
      <c r="N2645" s="5" t="str">
        <f>INDEX(DB_FILM!I:I,MATCH($F2645,DB_FILM!$A:$A,0))</f>
        <v>Leonardo DiCaprio, Joseph Gordon-Levitt, Ellen Page, Ken Watanabe</v>
      </c>
      <c r="O2645" s="7">
        <f>INDEX(DB_FILM!J:J,MATCH($F2645,DB_FILM!$A:$A,0))</f>
        <v>1739805</v>
      </c>
      <c r="P2645" s="7">
        <f>INDEX(DB_FILM!K:K,MATCH($F2645,DB_FILM!$A:$A,0))</f>
        <v>292580000</v>
      </c>
      <c r="Q2645" t="s">
        <v>474</v>
      </c>
      <c r="R2645">
        <v>3.99</v>
      </c>
      <c r="S2645">
        <v>2</v>
      </c>
      <c r="T2645">
        <v>1</v>
      </c>
      <c r="U2645">
        <v>1056</v>
      </c>
      <c r="V2645">
        <v>1</v>
      </c>
      <c r="W2645" t="str">
        <f t="shared" si="82"/>
        <v>A</v>
      </c>
      <c r="X2645" t="s">
        <v>605</v>
      </c>
      <c r="Y2645">
        <v>5</v>
      </c>
      <c r="Z2645">
        <v>2.4700000000000002</v>
      </c>
      <c r="AA2645" s="6">
        <f t="shared" si="83"/>
        <v>1.52</v>
      </c>
    </row>
    <row r="2646" spans="1:27" x14ac:dyDescent="0.3">
      <c r="A2646" s="5">
        <v>42460</v>
      </c>
      <c r="B2646" s="5" t="s">
        <v>398</v>
      </c>
      <c r="C2646" s="5" t="s">
        <v>459</v>
      </c>
      <c r="D2646" s="5" t="s">
        <v>366</v>
      </c>
      <c r="E2646" t="s">
        <v>268</v>
      </c>
      <c r="F2646" s="5" t="s">
        <v>51</v>
      </c>
      <c r="G2646" s="5" t="str">
        <f>INDEX(DB_FILM!B:B,MATCH($F2646,DB_FILM!$A:$A,0))</f>
        <v>1998</v>
      </c>
      <c r="H2646" s="5" t="str">
        <f>INDEX(DB_FILM!C:C,MATCH($F2646,DB_FILM!$A:$A,0))</f>
        <v xml:space="preserve">VM14 </v>
      </c>
      <c r="I2646" s="9">
        <f>INDEX(DB_FILM!D:D,MATCH($F2646,DB_FILM!$A:$A,0))</f>
        <v>169</v>
      </c>
      <c r="J2646" s="5" t="str">
        <f>INDEX(DB_FILM!E:E,MATCH($F2646,DB_FILM!$A:$A,0))</f>
        <v>Drama, War</v>
      </c>
      <c r="K2646" s="6">
        <f>INDEX(DB_FILM!F:F,MATCH($F2646,DB_FILM!$A:$A,0))</f>
        <v>8.6</v>
      </c>
      <c r="L2646" s="5" t="str">
        <f>INDEX(DB_FILM!G:G,MATCH($F2646,DB_FILM!$A:$A,0))</f>
        <v>Following the Normandy Landings, a group of U.S. soldiers go behind enemy lines to retrieve a paratrooper whose brothers have been killed in action.</v>
      </c>
      <c r="M2646" s="5" t="str">
        <f>INDEX(DB_FILM!H:H,MATCH($F2646,DB_FILM!$A:$A,0))</f>
        <v xml:space="preserve">Steven Spielberg </v>
      </c>
      <c r="N2646" s="5" t="str">
        <f>INDEX(DB_FILM!I:I,MATCH($F2646,DB_FILM!$A:$A,0))</f>
        <v>Tom Hanks, Matt Damon, Tom Sizemore, Edward Burns</v>
      </c>
      <c r="O2646" s="7">
        <f>INDEX(DB_FILM!J:J,MATCH($F2646,DB_FILM!$A:$A,0))</f>
        <v>1047650</v>
      </c>
      <c r="P2646" s="7">
        <f>INDEX(DB_FILM!K:K,MATCH($F2646,DB_FILM!$A:$A,0))</f>
        <v>216540000</v>
      </c>
      <c r="Q2646" s="5" t="s">
        <v>475</v>
      </c>
      <c r="R2646">
        <v>7.99</v>
      </c>
      <c r="S2646">
        <v>20</v>
      </c>
      <c r="T2646">
        <v>3</v>
      </c>
      <c r="U2646">
        <v>1057</v>
      </c>
      <c r="V2646">
        <v>1</v>
      </c>
      <c r="W2646" t="str">
        <f t="shared" si="82"/>
        <v>C</v>
      </c>
      <c r="X2646" t="s">
        <v>562</v>
      </c>
      <c r="Y2646">
        <v>0</v>
      </c>
      <c r="Z2646">
        <v>6.47</v>
      </c>
      <c r="AA2646" s="6">
        <f t="shared" si="83"/>
        <v>1.5200000000000005</v>
      </c>
    </row>
    <row r="2647" spans="1:27" x14ac:dyDescent="0.3">
      <c r="A2647" s="5">
        <v>42460</v>
      </c>
      <c r="B2647" s="5" t="s">
        <v>398</v>
      </c>
      <c r="C2647" s="5" t="s">
        <v>459</v>
      </c>
      <c r="D2647" s="5" t="s">
        <v>366</v>
      </c>
      <c r="E2647" t="s">
        <v>268</v>
      </c>
      <c r="F2647" s="5" t="s">
        <v>69</v>
      </c>
      <c r="G2647" s="5" t="str">
        <f>INDEX(DB_FILM!B:B,MATCH($F2647,DB_FILM!$A:$A,0))</f>
        <v>1994</v>
      </c>
      <c r="H2647" s="5" t="str">
        <f>INDEX(DB_FILM!C:C,MATCH($F2647,DB_FILM!$A:$A,0))</f>
        <v xml:space="preserve">T </v>
      </c>
      <c r="I2647" s="9">
        <f>INDEX(DB_FILM!D:D,MATCH($F2647,DB_FILM!$A:$A,0))</f>
        <v>88</v>
      </c>
      <c r="J2647" s="5" t="str">
        <f>INDEX(DB_FILM!E:E,MATCH($F2647,DB_FILM!$A:$A,0))</f>
        <v>Animation, Adventure, Drama</v>
      </c>
      <c r="K2647" s="6">
        <f>INDEX(DB_FILM!F:F,MATCH($F2647,DB_FILM!$A:$A,0))</f>
        <v>8.5</v>
      </c>
      <c r="L2647" s="5" t="str">
        <f>INDEX(DB_FILM!G:G,MATCH($F2647,DB_FILM!$A:$A,0))</f>
        <v>A Lion cub crown prince is tricked by a treacherous uncle into thinking he caused his father's death and flees into exile in despair, only to learn in adulthood his identity and his responsibilities.</v>
      </c>
      <c r="M2647" s="5" t="str">
        <f>INDEX(DB_FILM!H:H,MATCH($F2647,DB_FILM!$A:$A,0))</f>
        <v xml:space="preserve">Roger Allers, Rob Minkoff </v>
      </c>
      <c r="N2647" s="5" t="str">
        <f>INDEX(DB_FILM!I:I,MATCH($F2647,DB_FILM!$A:$A,0))</f>
        <v>Matthew Broderick, Jeremy Irons, James Earl Jones, Whoopi Goldberg</v>
      </c>
      <c r="O2647" s="7">
        <f>INDEX(DB_FILM!J:J,MATCH($F2647,DB_FILM!$A:$A,0))</f>
        <v>781936</v>
      </c>
      <c r="P2647" s="7">
        <f>INDEX(DB_FILM!K:K,MATCH($F2647,DB_FILM!$A:$A,0))</f>
        <v>312900000</v>
      </c>
      <c r="Q2647" s="5" t="s">
        <v>476</v>
      </c>
      <c r="R2647">
        <v>9.99</v>
      </c>
      <c r="S2647">
        <v>30</v>
      </c>
      <c r="T2647">
        <v>2</v>
      </c>
      <c r="U2647">
        <v>1057</v>
      </c>
      <c r="V2647">
        <v>2</v>
      </c>
      <c r="W2647" t="str">
        <f t="shared" si="82"/>
        <v>B</v>
      </c>
      <c r="X2647" t="s">
        <v>580</v>
      </c>
      <c r="Y2647">
        <v>0</v>
      </c>
      <c r="Z2647">
        <v>6.39</v>
      </c>
      <c r="AA2647" s="6">
        <f t="shared" si="83"/>
        <v>3.6000000000000005</v>
      </c>
    </row>
    <row r="2648" spans="1:27" x14ac:dyDescent="0.3">
      <c r="A2648" s="5">
        <v>42460</v>
      </c>
      <c r="B2648" t="s">
        <v>398</v>
      </c>
      <c r="C2648" t="s">
        <v>459</v>
      </c>
      <c r="D2648" t="s">
        <v>366</v>
      </c>
      <c r="E2648" t="s">
        <v>268</v>
      </c>
      <c r="F2648" t="s">
        <v>89</v>
      </c>
      <c r="G2648" s="5" t="str">
        <f>INDEX(DB_FILM!B:B,MATCH($F2648,DB_FILM!$A:$A,0))</f>
        <v>2000</v>
      </c>
      <c r="H2648" s="5" t="str">
        <f>INDEX(DB_FILM!C:C,MATCH($F2648,DB_FILM!$A:$A,0))</f>
        <v xml:space="preserve">T </v>
      </c>
      <c r="I2648" s="9">
        <f>INDEX(DB_FILM!D:D,MATCH($F2648,DB_FILM!$A:$A,0))</f>
        <v>113</v>
      </c>
      <c r="J2648" s="5" t="str">
        <f>INDEX(DB_FILM!E:E,MATCH($F2648,DB_FILM!$A:$A,0))</f>
        <v>Mystery, Thriller</v>
      </c>
      <c r="K2648" s="6">
        <f>INDEX(DB_FILM!F:F,MATCH($F2648,DB_FILM!$A:$A,0))</f>
        <v>8.5</v>
      </c>
      <c r="L2648" s="5" t="str">
        <f>INDEX(DB_FILM!G:G,MATCH($F2648,DB_FILM!$A:$A,0))</f>
        <v>A man with short-term memory loss attempts to track down his wife's murderer.</v>
      </c>
      <c r="M2648" s="5" t="str">
        <f>INDEX(DB_FILM!H:H,MATCH($F2648,DB_FILM!$A:$A,0))</f>
        <v xml:space="preserve">Christopher Nolan </v>
      </c>
      <c r="N2648" s="5" t="str">
        <f>INDEX(DB_FILM!I:I,MATCH($F2648,DB_FILM!$A:$A,0))</f>
        <v>Guy Pearce, Carrie-Anne Moss, Joe Pantoliano, Mark Boone Junior</v>
      </c>
      <c r="O2648" s="7">
        <f>INDEX(DB_FILM!J:J,MATCH($F2648,DB_FILM!$A:$A,0))</f>
        <v>986815</v>
      </c>
      <c r="P2648" s="7">
        <f>INDEX(DB_FILM!K:K,MATCH($F2648,DB_FILM!$A:$A,0))</f>
        <v>25540000</v>
      </c>
      <c r="Q2648" t="s">
        <v>476</v>
      </c>
      <c r="R2648">
        <v>13.99</v>
      </c>
      <c r="S2648">
        <v>41</v>
      </c>
      <c r="T2648">
        <v>2</v>
      </c>
      <c r="U2648">
        <v>1057</v>
      </c>
      <c r="V2648">
        <v>3</v>
      </c>
      <c r="W2648" t="str">
        <f t="shared" si="82"/>
        <v>B</v>
      </c>
      <c r="X2648" t="s">
        <v>582</v>
      </c>
      <c r="Y2648">
        <v>0</v>
      </c>
      <c r="Z2648">
        <v>7.97</v>
      </c>
      <c r="AA2648" s="6">
        <f t="shared" si="83"/>
        <v>6.0200000000000005</v>
      </c>
    </row>
    <row r="2649" spans="1:27" x14ac:dyDescent="0.3">
      <c r="A2649" s="5">
        <v>42462</v>
      </c>
      <c r="B2649" s="5" t="s">
        <v>402</v>
      </c>
      <c r="C2649" s="5" t="s">
        <v>440</v>
      </c>
      <c r="D2649" s="5" t="s">
        <v>289</v>
      </c>
      <c r="E2649" t="s">
        <v>290</v>
      </c>
      <c r="F2649" s="5" t="s">
        <v>53</v>
      </c>
      <c r="G2649" s="5" t="str">
        <f>INDEX(DB_FILM!B:B,MATCH($F2649,DB_FILM!$A:$A,0))</f>
        <v>2001</v>
      </c>
      <c r="H2649" s="5" t="str">
        <f>INDEX(DB_FILM!C:C,MATCH($F2649,DB_FILM!$A:$A,0))</f>
        <v xml:space="preserve">T </v>
      </c>
      <c r="I2649" s="9">
        <f>INDEX(DB_FILM!D:D,MATCH($F2649,DB_FILM!$A:$A,0))</f>
        <v>125</v>
      </c>
      <c r="J2649" s="5" t="str">
        <f>INDEX(DB_FILM!E:E,MATCH($F2649,DB_FILM!$A:$A,0))</f>
        <v>Animation, Adventure, Family</v>
      </c>
      <c r="K2649" s="6">
        <f>INDEX(DB_FILM!F:F,MATCH($F2649,DB_FILM!$A:$A,0))</f>
        <v>8.6</v>
      </c>
      <c r="L2649" s="5" t="str">
        <f>INDEX(DB_FILM!G:G,MATCH($F2649,DB_FILM!$A:$A,0))</f>
        <v>During her family's move to the suburbs, a sullen 10-year-old girl wanders into a world ruled by gods, witches, and spirits, and where humans are changed into beasts.</v>
      </c>
      <c r="M2649" s="5" t="str">
        <f>INDEX(DB_FILM!H:H,MATCH($F2649,DB_FILM!$A:$A,0))</f>
        <v xml:space="preserve">Hayao Miyazaki, Kirk Wise </v>
      </c>
      <c r="N2649" s="5" t="str">
        <f>INDEX(DB_FILM!I:I,MATCH($F2649,DB_FILM!$A:$A,0))</f>
        <v>Daveigh Chase, Suzanne Pleshette, Miyu Irino, Rumi Hiiragi</v>
      </c>
      <c r="O2649" s="7">
        <f>INDEX(DB_FILM!J:J,MATCH($F2649,DB_FILM!$A:$A,0))</f>
        <v>521082</v>
      </c>
      <c r="P2649" s="7">
        <f>INDEX(DB_FILM!K:K,MATCH($F2649,DB_FILM!$A:$A,0))</f>
        <v>10060000</v>
      </c>
      <c r="Q2649" s="5" t="s">
        <v>474</v>
      </c>
      <c r="R2649">
        <v>1.99</v>
      </c>
      <c r="S2649">
        <v>21</v>
      </c>
      <c r="T2649">
        <v>1</v>
      </c>
      <c r="U2649">
        <v>1058</v>
      </c>
      <c r="V2649">
        <v>2</v>
      </c>
      <c r="W2649" t="str">
        <f t="shared" si="82"/>
        <v>A</v>
      </c>
      <c r="X2649" t="s">
        <v>560</v>
      </c>
      <c r="Y2649">
        <v>0</v>
      </c>
      <c r="Z2649">
        <v>1.01</v>
      </c>
      <c r="AA2649" s="6">
        <f t="shared" si="83"/>
        <v>0.98</v>
      </c>
    </row>
    <row r="2650" spans="1:27" x14ac:dyDescent="0.3">
      <c r="A2650" s="5">
        <v>42462</v>
      </c>
      <c r="B2650" t="s">
        <v>402</v>
      </c>
      <c r="C2650" t="s">
        <v>440</v>
      </c>
      <c r="D2650" t="s">
        <v>289</v>
      </c>
      <c r="E2650" t="s">
        <v>290</v>
      </c>
      <c r="F2650" t="s">
        <v>67</v>
      </c>
      <c r="G2650" s="5" t="str">
        <f>INDEX(DB_FILM!B:B,MATCH($F2650,DB_FILM!$A:$A,0))</f>
        <v>1999</v>
      </c>
      <c r="H2650" s="5" t="str">
        <f>INDEX(DB_FILM!C:C,MATCH($F2650,DB_FILM!$A:$A,0))</f>
        <v xml:space="preserve">T </v>
      </c>
      <c r="I2650" s="9">
        <f>INDEX(DB_FILM!D:D,MATCH($F2650,DB_FILM!$A:$A,0))</f>
        <v>189</v>
      </c>
      <c r="J2650" s="5" t="str">
        <f>INDEX(DB_FILM!E:E,MATCH($F2650,DB_FILM!$A:$A,0))</f>
        <v>Crime, Drama, Fantasy</v>
      </c>
      <c r="K2650" s="6">
        <f>INDEX(DB_FILM!F:F,MATCH($F2650,DB_FILM!$A:$A,0))</f>
        <v>8.5</v>
      </c>
      <c r="L2650" s="5" t="str">
        <f>INDEX(DB_FILM!G:G,MATCH($F2650,DB_FILM!$A:$A,0))</f>
        <v>The lives of guards on Death Row are affected by one of their charges: a black man accused of child murder and rape, yet who has a mysterious gift.</v>
      </c>
      <c r="M2650" s="5" t="str">
        <f>INDEX(DB_FILM!H:H,MATCH($F2650,DB_FILM!$A:$A,0))</f>
        <v xml:space="preserve">Frank Darabont </v>
      </c>
      <c r="N2650" s="5" t="str">
        <f>INDEX(DB_FILM!I:I,MATCH($F2650,DB_FILM!$A:$A,0))</f>
        <v>Tom Hanks, Michael Clarke Duncan, David Morse, Bonnie Hunt</v>
      </c>
      <c r="O2650" s="7">
        <f>INDEX(DB_FILM!J:J,MATCH($F2650,DB_FILM!$A:$A,0))</f>
        <v>949343</v>
      </c>
      <c r="P2650" s="7">
        <f>INDEX(DB_FILM!K:K,MATCH($F2650,DB_FILM!$A:$A,0))</f>
        <v>136800000</v>
      </c>
      <c r="Q2650" t="s">
        <v>474</v>
      </c>
      <c r="R2650">
        <v>9.99</v>
      </c>
      <c r="S2650">
        <v>29</v>
      </c>
      <c r="T2650">
        <v>1</v>
      </c>
      <c r="U2650">
        <v>1058</v>
      </c>
      <c r="V2650">
        <v>2</v>
      </c>
      <c r="W2650" t="str">
        <f t="shared" si="82"/>
        <v>A</v>
      </c>
      <c r="X2650" t="s">
        <v>567</v>
      </c>
      <c r="Y2650">
        <v>0</v>
      </c>
      <c r="Z2650">
        <v>5.69</v>
      </c>
      <c r="AA2650" s="6">
        <f t="shared" si="83"/>
        <v>4.3</v>
      </c>
    </row>
    <row r="2651" spans="1:27" x14ac:dyDescent="0.3">
      <c r="A2651" s="5">
        <v>42463</v>
      </c>
      <c r="B2651" t="s">
        <v>409</v>
      </c>
      <c r="C2651" t="s">
        <v>429</v>
      </c>
      <c r="D2651" t="s">
        <v>303</v>
      </c>
      <c r="E2651" t="s">
        <v>299</v>
      </c>
      <c r="F2651" t="s">
        <v>65</v>
      </c>
      <c r="G2651" s="5" t="str">
        <f>INDEX(DB_FILM!B:B,MATCH($F2651,DB_FILM!$A:$A,0))</f>
        <v>1985</v>
      </c>
      <c r="H2651" s="5" t="str">
        <f>INDEX(DB_FILM!C:C,MATCH($F2651,DB_FILM!$A:$A,0))</f>
        <v xml:space="preserve">T </v>
      </c>
      <c r="I2651" s="9">
        <f>INDEX(DB_FILM!D:D,MATCH($F2651,DB_FILM!$A:$A,0))</f>
        <v>116</v>
      </c>
      <c r="J2651" s="5" t="str">
        <f>INDEX(DB_FILM!E:E,MATCH($F2651,DB_FILM!$A:$A,0))</f>
        <v>Adventure, Comedy, Sci-Fi</v>
      </c>
      <c r="K2651" s="6">
        <f>INDEX(DB_FILM!F:F,MATCH($F2651,DB_FILM!$A:$A,0))</f>
        <v>8.5</v>
      </c>
      <c r="L2651" s="5" t="str">
        <f>INDEX(DB_FILM!G:G,MATCH($F2651,DB_FILM!$A:$A,0))</f>
        <v>Marty McFly, a 17-year-old high school student, is accidentally sent thirty years into the past in a time-traveling DeLorean invented by his close friend, the maverick scientist Doc Brown.</v>
      </c>
      <c r="M2651" s="5" t="str">
        <f>INDEX(DB_FILM!H:H,MATCH($F2651,DB_FILM!$A:$A,0))</f>
        <v xml:space="preserve">Robert Zemeckis </v>
      </c>
      <c r="N2651" s="5" t="str">
        <f>INDEX(DB_FILM!I:I,MATCH($F2651,DB_FILM!$A:$A,0))</f>
        <v>Michael J. Fox, Christopher Lloyd, Lea Thompson, Crispin Glover</v>
      </c>
      <c r="O2651" s="7">
        <f>INDEX(DB_FILM!J:J,MATCH($F2651,DB_FILM!$A:$A,0))</f>
        <v>879184</v>
      </c>
      <c r="P2651" s="7">
        <f>INDEX(DB_FILM!K:K,MATCH($F2651,DB_FILM!$A:$A,0))</f>
        <v>210610000</v>
      </c>
      <c r="Q2651" t="s">
        <v>475</v>
      </c>
      <c r="R2651">
        <v>1.99</v>
      </c>
      <c r="S2651">
        <v>28</v>
      </c>
      <c r="T2651">
        <v>3</v>
      </c>
      <c r="U2651">
        <v>1059</v>
      </c>
      <c r="V2651">
        <v>3</v>
      </c>
      <c r="W2651" t="str">
        <f t="shared" si="82"/>
        <v>C</v>
      </c>
      <c r="X2651" t="s">
        <v>543</v>
      </c>
      <c r="Y2651">
        <v>0</v>
      </c>
      <c r="Z2651">
        <v>1.53</v>
      </c>
      <c r="AA2651" s="6">
        <f t="shared" si="83"/>
        <v>0.45999999999999996</v>
      </c>
    </row>
    <row r="2652" spans="1:27" x14ac:dyDescent="0.3">
      <c r="A2652" s="5">
        <v>42463</v>
      </c>
      <c r="B2652" s="5" t="s">
        <v>409</v>
      </c>
      <c r="C2652" s="5" t="s">
        <v>429</v>
      </c>
      <c r="D2652" s="5" t="s">
        <v>303</v>
      </c>
      <c r="E2652" t="s">
        <v>299</v>
      </c>
      <c r="F2652" s="5" t="s">
        <v>71</v>
      </c>
      <c r="G2652" s="5" t="str">
        <f>INDEX(DB_FILM!B:B,MATCH($F2652,DB_FILM!$A:$A,0))</f>
        <v>2000</v>
      </c>
      <c r="H2652" s="5" t="str">
        <f>INDEX(DB_FILM!C:C,MATCH($F2652,DB_FILM!$A:$A,0))</f>
        <v xml:space="preserve">T </v>
      </c>
      <c r="I2652" s="9">
        <f>INDEX(DB_FILM!D:D,MATCH($F2652,DB_FILM!$A:$A,0))</f>
        <v>155</v>
      </c>
      <c r="J2652" s="5" t="str">
        <f>INDEX(DB_FILM!E:E,MATCH($F2652,DB_FILM!$A:$A,0))</f>
        <v>Action, Adventure, Drama</v>
      </c>
      <c r="K2652" s="6">
        <f>INDEX(DB_FILM!F:F,MATCH($F2652,DB_FILM!$A:$A,0))</f>
        <v>8.5</v>
      </c>
      <c r="L2652" s="5" t="str">
        <f>INDEX(DB_FILM!G:G,MATCH($F2652,DB_FILM!$A:$A,0))</f>
        <v>When a Roman General is betrayed, and his family murdered by an emperor's corrupt son, he comes to Rome as a gladiator to seek revenge.</v>
      </c>
      <c r="M2652" s="5" t="str">
        <f>INDEX(DB_FILM!H:H,MATCH($F2652,DB_FILM!$A:$A,0))</f>
        <v xml:space="preserve">Ridley Scott </v>
      </c>
      <c r="N2652" s="5" t="str">
        <f>INDEX(DB_FILM!I:I,MATCH($F2652,DB_FILM!$A:$A,0))</f>
        <v>Russell Crowe, Joaquin Phoenix, Connie Nielsen, Oliver Reed</v>
      </c>
      <c r="O2652" s="7">
        <f>INDEX(DB_FILM!J:J,MATCH($F2652,DB_FILM!$A:$A,0))</f>
        <v>1149315</v>
      </c>
      <c r="P2652" s="7">
        <f>INDEX(DB_FILM!K:K,MATCH($F2652,DB_FILM!$A:$A,0))</f>
        <v>187710000</v>
      </c>
      <c r="Q2652" s="5" t="s">
        <v>475</v>
      </c>
      <c r="R2652">
        <v>7.99</v>
      </c>
      <c r="S2652">
        <v>31</v>
      </c>
      <c r="T2652">
        <v>3</v>
      </c>
      <c r="U2652">
        <v>1059</v>
      </c>
      <c r="V2652">
        <v>1</v>
      </c>
      <c r="W2652" t="str">
        <f t="shared" si="82"/>
        <v>C</v>
      </c>
      <c r="X2652" t="s">
        <v>541</v>
      </c>
      <c r="Y2652">
        <v>0</v>
      </c>
      <c r="Z2652">
        <v>6.39</v>
      </c>
      <c r="AA2652" s="6">
        <f t="shared" si="83"/>
        <v>1.6000000000000005</v>
      </c>
    </row>
    <row r="2653" spans="1:27" x14ac:dyDescent="0.3">
      <c r="A2653" s="5">
        <v>42463</v>
      </c>
      <c r="B2653" s="5" t="s">
        <v>409</v>
      </c>
      <c r="C2653" s="5" t="s">
        <v>429</v>
      </c>
      <c r="D2653" s="5" t="s">
        <v>303</v>
      </c>
      <c r="E2653" t="s">
        <v>299</v>
      </c>
      <c r="F2653" s="5" t="s">
        <v>75</v>
      </c>
      <c r="G2653" s="5" t="str">
        <f>INDEX(DB_FILM!B:B,MATCH($F2653,DB_FILM!$A:$A,0))</f>
        <v>1979</v>
      </c>
      <c r="H2653" s="5" t="str">
        <f>INDEX(DB_FILM!C:C,MATCH($F2653,DB_FILM!$A:$A,0))</f>
        <v xml:space="preserve">T </v>
      </c>
      <c r="I2653" s="9">
        <f>INDEX(DB_FILM!D:D,MATCH($F2653,DB_FILM!$A:$A,0))</f>
        <v>116</v>
      </c>
      <c r="J2653" s="5" t="str">
        <f>INDEX(DB_FILM!E:E,MATCH($F2653,DB_FILM!$A:$A,0))</f>
        <v>Horror, Sci-Fi</v>
      </c>
      <c r="K2653" s="6">
        <f>INDEX(DB_FILM!F:F,MATCH($F2653,DB_FILM!$A:$A,0))</f>
        <v>8.5</v>
      </c>
      <c r="L2653" s="5" t="str">
        <f>INDEX(DB_FILM!G:G,MATCH($F2653,DB_FILM!$A:$A,0))</f>
        <v>After a space merchant vessel perceives an unknown transmission as a distress call, its landing on the source moon finds one of the crew attacked by a mysterious lifeform, and they soon realize that its life cycle has merely begun.</v>
      </c>
      <c r="M2653" s="5" t="str">
        <f>INDEX(DB_FILM!H:H,MATCH($F2653,DB_FILM!$A:$A,0))</f>
        <v xml:space="preserve">Ridley Scott </v>
      </c>
      <c r="N2653" s="5" t="str">
        <f>INDEX(DB_FILM!I:I,MATCH($F2653,DB_FILM!$A:$A,0))</f>
        <v>Sigourney Weaver, Tom Skerritt, John Hurt, Veronica Cartwright</v>
      </c>
      <c r="O2653" s="7">
        <f>INDEX(DB_FILM!J:J,MATCH($F2653,DB_FILM!$A:$A,0))</f>
        <v>678799</v>
      </c>
      <c r="P2653" s="7">
        <f>INDEX(DB_FILM!K:K,MATCH($F2653,DB_FILM!$A:$A,0))</f>
        <v>78900000</v>
      </c>
      <c r="Q2653" s="5" t="s">
        <v>474</v>
      </c>
      <c r="R2653">
        <v>5.99</v>
      </c>
      <c r="S2653">
        <v>33</v>
      </c>
      <c r="T2653">
        <v>1</v>
      </c>
      <c r="U2653">
        <v>1059</v>
      </c>
      <c r="V2653">
        <v>1</v>
      </c>
      <c r="W2653" t="str">
        <f t="shared" si="82"/>
        <v>A</v>
      </c>
      <c r="X2653" t="s">
        <v>532</v>
      </c>
      <c r="Y2653">
        <v>0</v>
      </c>
      <c r="Z2653">
        <v>4.01</v>
      </c>
      <c r="AA2653" s="6">
        <f t="shared" si="83"/>
        <v>1.9800000000000004</v>
      </c>
    </row>
    <row r="2654" spans="1:27" x14ac:dyDescent="0.3">
      <c r="A2654" s="5">
        <v>42463</v>
      </c>
      <c r="B2654" s="5" t="s">
        <v>409</v>
      </c>
      <c r="C2654" s="5" t="s">
        <v>429</v>
      </c>
      <c r="D2654" s="5" t="s">
        <v>303</v>
      </c>
      <c r="E2654" t="s">
        <v>299</v>
      </c>
      <c r="F2654" s="5" t="s">
        <v>63</v>
      </c>
      <c r="G2654" s="5" t="str">
        <f>INDEX(DB_FILM!B:B,MATCH($F2654,DB_FILM!$A:$A,0))</f>
        <v>2006</v>
      </c>
      <c r="H2654" s="5" t="str">
        <f>INDEX(DB_FILM!C:C,MATCH($F2654,DB_FILM!$A:$A,0))</f>
        <v xml:space="preserve">T </v>
      </c>
      <c r="I2654" s="9">
        <f>INDEX(DB_FILM!D:D,MATCH($F2654,DB_FILM!$A:$A,0))</f>
        <v>151</v>
      </c>
      <c r="J2654" s="5" t="str">
        <f>INDEX(DB_FILM!E:E,MATCH($F2654,DB_FILM!$A:$A,0))</f>
        <v>Crime, Drama, Thriller</v>
      </c>
      <c r="K2654" s="6">
        <f>INDEX(DB_FILM!F:F,MATCH($F2654,DB_FILM!$A:$A,0))</f>
        <v>8.5</v>
      </c>
      <c r="L2654" s="5" t="str">
        <f>INDEX(DB_FILM!G:G,MATCH($F2654,DB_FILM!$A:$A,0))</f>
        <v>An undercover cop and a mole in the police attempt to identify each other while infiltrating an Irish gang in South Boston.</v>
      </c>
      <c r="M2654" s="5" t="str">
        <f>INDEX(DB_FILM!H:H,MATCH($F2654,DB_FILM!$A:$A,0))</f>
        <v xml:space="preserve">Martin Scorsese </v>
      </c>
      <c r="N2654" s="5" t="str">
        <f>INDEX(DB_FILM!I:I,MATCH($F2654,DB_FILM!$A:$A,0))</f>
        <v>Leonardo DiCaprio, Matt Damon, Jack Nicholson, Mark Wahlberg</v>
      </c>
      <c r="O2654" s="7">
        <f>INDEX(DB_FILM!J:J,MATCH($F2654,DB_FILM!$A:$A,0))</f>
        <v>1023002</v>
      </c>
      <c r="P2654" s="7">
        <f>INDEX(DB_FILM!K:K,MATCH($F2654,DB_FILM!$A:$A,0))</f>
        <v>132380000</v>
      </c>
      <c r="Q2654" s="5" t="s">
        <v>476</v>
      </c>
      <c r="R2654">
        <v>5.99</v>
      </c>
      <c r="S2654">
        <v>27</v>
      </c>
      <c r="T2654">
        <v>2</v>
      </c>
      <c r="U2654">
        <v>1059</v>
      </c>
      <c r="V2654">
        <v>1</v>
      </c>
      <c r="W2654" t="str">
        <f t="shared" si="82"/>
        <v>B</v>
      </c>
      <c r="X2654" t="s">
        <v>498</v>
      </c>
      <c r="Y2654">
        <v>0</v>
      </c>
      <c r="Z2654">
        <v>4.1900000000000004</v>
      </c>
      <c r="AA2654" s="6">
        <f t="shared" si="83"/>
        <v>1.7999999999999998</v>
      </c>
    </row>
    <row r="2655" spans="1:27" x14ac:dyDescent="0.3">
      <c r="A2655" s="5">
        <v>42463</v>
      </c>
      <c r="B2655" s="5" t="s">
        <v>409</v>
      </c>
      <c r="C2655" s="5" t="s">
        <v>429</v>
      </c>
      <c r="D2655" s="5" t="s">
        <v>303</v>
      </c>
      <c r="E2655" t="s">
        <v>299</v>
      </c>
      <c r="F2655" s="5" t="s">
        <v>57</v>
      </c>
      <c r="G2655" s="5" t="str">
        <f>INDEX(DB_FILM!B:B,MATCH($F2655,DB_FILM!$A:$A,0))</f>
        <v>1997</v>
      </c>
      <c r="H2655" s="5" t="str">
        <f>INDEX(DB_FILM!C:C,MATCH($F2655,DB_FILM!$A:$A,0))</f>
        <v xml:space="preserve">T </v>
      </c>
      <c r="I2655" s="9">
        <f>INDEX(DB_FILM!D:D,MATCH($F2655,DB_FILM!$A:$A,0))</f>
        <v>116</v>
      </c>
      <c r="J2655" s="5" t="str">
        <f>INDEX(DB_FILM!E:E,MATCH($F2655,DB_FILM!$A:$A,0))</f>
        <v>Comedy, Drama, War</v>
      </c>
      <c r="K2655" s="6">
        <f>INDEX(DB_FILM!F:F,MATCH($F2655,DB_FILM!$A:$A,0))</f>
        <v>8.6</v>
      </c>
      <c r="L2655" s="5" t="str">
        <f>INDEX(DB_FILM!G:G,MATCH($F2655,DB_FILM!$A:$A,0))</f>
        <v>When an open-minded Jewish librarian and his son become victims of the Holocaust, he uses a perfect mixture of will, humor, and imagination to protect his son from the dangers around their camp.</v>
      </c>
      <c r="M2655" s="5" t="str">
        <f>INDEX(DB_FILM!H:H,MATCH($F2655,DB_FILM!$A:$A,0))</f>
        <v xml:space="preserve">Roberto Benigni </v>
      </c>
      <c r="N2655" s="5" t="str">
        <f>INDEX(DB_FILM!I:I,MATCH($F2655,DB_FILM!$A:$A,0))</f>
        <v>Roberto Benigni, Nicoletta Braschi, Giorgio Cantarini, Giustino Durano</v>
      </c>
      <c r="O2655" s="7">
        <f>INDEX(DB_FILM!J:J,MATCH($F2655,DB_FILM!$A:$A,0))</f>
        <v>517982</v>
      </c>
      <c r="P2655" s="7">
        <f>INDEX(DB_FILM!K:K,MATCH($F2655,DB_FILM!$A:$A,0))</f>
        <v>57600000</v>
      </c>
      <c r="Q2655" s="5" t="s">
        <v>474</v>
      </c>
      <c r="R2655">
        <v>9.99</v>
      </c>
      <c r="S2655">
        <v>24</v>
      </c>
      <c r="T2655">
        <v>1</v>
      </c>
      <c r="U2655">
        <v>1059</v>
      </c>
      <c r="V2655">
        <v>2</v>
      </c>
      <c r="W2655" t="str">
        <f t="shared" si="82"/>
        <v>A</v>
      </c>
      <c r="X2655" t="s">
        <v>579</v>
      </c>
      <c r="Y2655">
        <v>0</v>
      </c>
      <c r="Z2655">
        <v>6.09</v>
      </c>
      <c r="AA2655" s="6">
        <f t="shared" si="83"/>
        <v>3.9000000000000004</v>
      </c>
    </row>
    <row r="2656" spans="1:27" x14ac:dyDescent="0.3">
      <c r="A2656" s="5">
        <v>42464</v>
      </c>
      <c r="B2656" t="s">
        <v>398</v>
      </c>
      <c r="C2656" t="s">
        <v>421</v>
      </c>
      <c r="D2656" t="s">
        <v>379</v>
      </c>
      <c r="E2656" t="s">
        <v>290</v>
      </c>
      <c r="F2656" t="s">
        <v>41</v>
      </c>
      <c r="G2656" s="5" t="str">
        <f>INDEX(DB_FILM!B:B,MATCH($F2656,DB_FILM!$A:$A,0))</f>
        <v>1995</v>
      </c>
      <c r="H2656" s="5" t="str">
        <f>INDEX(DB_FILM!C:C,MATCH($F2656,DB_FILM!$A:$A,0))</f>
        <v xml:space="preserve">T </v>
      </c>
      <c r="I2656" s="9">
        <f>INDEX(DB_FILM!D:D,MATCH($F2656,DB_FILM!$A:$A,0))</f>
        <v>127</v>
      </c>
      <c r="J2656" s="5" t="str">
        <f>INDEX(DB_FILM!E:E,MATCH($F2656,DB_FILM!$A:$A,0))</f>
        <v>Crime, Drama, Mystery</v>
      </c>
      <c r="K2656" s="6">
        <f>INDEX(DB_FILM!F:F,MATCH($F2656,DB_FILM!$A:$A,0))</f>
        <v>8.6</v>
      </c>
      <c r="L2656" s="5" t="str">
        <f>INDEX(DB_FILM!G:G,MATCH($F2656,DB_FILM!$A:$A,0))</f>
        <v>Two detectives, a rookie and a veteran, hunt a serial killer who uses the seven deadly sins as his motives.</v>
      </c>
      <c r="M2656" s="5" t="str">
        <f>INDEX(DB_FILM!H:H,MATCH($F2656,DB_FILM!$A:$A,0))</f>
        <v xml:space="preserve">David Fincher </v>
      </c>
      <c r="N2656" s="5" t="str">
        <f>INDEX(DB_FILM!I:I,MATCH($F2656,DB_FILM!$A:$A,0))</f>
        <v>Morgan Freeman, Brad Pitt, Kevin Spacey, Andrew Kevin Walker</v>
      </c>
      <c r="O2656" s="7">
        <f>INDEX(DB_FILM!J:J,MATCH($F2656,DB_FILM!$A:$A,0))</f>
        <v>1214270</v>
      </c>
      <c r="P2656" s="7">
        <f>INDEX(DB_FILM!K:K,MATCH($F2656,DB_FILM!$A:$A,0))</f>
        <v>100130000</v>
      </c>
      <c r="Q2656" t="s">
        <v>474</v>
      </c>
      <c r="R2656">
        <v>3.99</v>
      </c>
      <c r="S2656">
        <v>15</v>
      </c>
      <c r="T2656">
        <v>1</v>
      </c>
      <c r="U2656">
        <v>1060</v>
      </c>
      <c r="V2656">
        <v>1</v>
      </c>
      <c r="W2656" t="str">
        <f t="shared" si="82"/>
        <v>A</v>
      </c>
      <c r="X2656" t="s">
        <v>524</v>
      </c>
      <c r="Y2656">
        <v>5</v>
      </c>
      <c r="Z2656">
        <v>2.39</v>
      </c>
      <c r="AA2656" s="6">
        <f t="shared" si="83"/>
        <v>1.6</v>
      </c>
    </row>
    <row r="2657" spans="1:27" x14ac:dyDescent="0.3">
      <c r="A2657" s="5">
        <v>42465</v>
      </c>
      <c r="B2657" s="5" t="s">
        <v>416</v>
      </c>
      <c r="C2657" s="5" t="s">
        <v>439</v>
      </c>
      <c r="D2657" s="5" t="s">
        <v>358</v>
      </c>
      <c r="E2657" t="s">
        <v>272</v>
      </c>
      <c r="F2657" s="5" t="s">
        <v>57</v>
      </c>
      <c r="G2657" s="5" t="str">
        <f>INDEX(DB_FILM!B:B,MATCH($F2657,DB_FILM!$A:$A,0))</f>
        <v>1997</v>
      </c>
      <c r="H2657" s="5" t="str">
        <f>INDEX(DB_FILM!C:C,MATCH($F2657,DB_FILM!$A:$A,0))</f>
        <v xml:space="preserve">T </v>
      </c>
      <c r="I2657" s="9">
        <f>INDEX(DB_FILM!D:D,MATCH($F2657,DB_FILM!$A:$A,0))</f>
        <v>116</v>
      </c>
      <c r="J2657" s="5" t="str">
        <f>INDEX(DB_FILM!E:E,MATCH($F2657,DB_FILM!$A:$A,0))</f>
        <v>Comedy, Drama, War</v>
      </c>
      <c r="K2657" s="6">
        <f>INDEX(DB_FILM!F:F,MATCH($F2657,DB_FILM!$A:$A,0))</f>
        <v>8.6</v>
      </c>
      <c r="L2657" s="5" t="str">
        <f>INDEX(DB_FILM!G:G,MATCH($F2657,DB_FILM!$A:$A,0))</f>
        <v>When an open-minded Jewish librarian and his son become victims of the Holocaust, he uses a perfect mixture of will, humor, and imagination to protect his son from the dangers around their camp.</v>
      </c>
      <c r="M2657" s="5" t="str">
        <f>INDEX(DB_FILM!H:H,MATCH($F2657,DB_FILM!$A:$A,0))</f>
        <v xml:space="preserve">Roberto Benigni </v>
      </c>
      <c r="N2657" s="5" t="str">
        <f>INDEX(DB_FILM!I:I,MATCH($F2657,DB_FILM!$A:$A,0))</f>
        <v>Roberto Benigni, Nicoletta Braschi, Giorgio Cantarini, Giustino Durano</v>
      </c>
      <c r="O2657" s="7">
        <f>INDEX(DB_FILM!J:J,MATCH($F2657,DB_FILM!$A:$A,0))</f>
        <v>517982</v>
      </c>
      <c r="P2657" s="7">
        <f>INDEX(DB_FILM!K:K,MATCH($F2657,DB_FILM!$A:$A,0))</f>
        <v>57600000</v>
      </c>
      <c r="Q2657" s="5" t="s">
        <v>475</v>
      </c>
      <c r="R2657">
        <v>3.99</v>
      </c>
      <c r="S2657">
        <v>24</v>
      </c>
      <c r="T2657">
        <v>3</v>
      </c>
      <c r="U2657">
        <v>1061</v>
      </c>
      <c r="V2657">
        <v>2</v>
      </c>
      <c r="W2657" t="str">
        <f t="shared" si="82"/>
        <v>C</v>
      </c>
      <c r="X2657" t="s">
        <v>537</v>
      </c>
      <c r="Y2657">
        <v>0</v>
      </c>
      <c r="Z2657">
        <v>2.87</v>
      </c>
      <c r="AA2657" s="6">
        <f t="shared" si="83"/>
        <v>1.1200000000000001</v>
      </c>
    </row>
    <row r="2658" spans="1:27" x14ac:dyDescent="0.3">
      <c r="A2658" s="5">
        <v>42465</v>
      </c>
      <c r="B2658" s="5" t="s">
        <v>416</v>
      </c>
      <c r="C2658" s="5" t="s">
        <v>439</v>
      </c>
      <c r="D2658" s="5" t="s">
        <v>358</v>
      </c>
      <c r="E2658" t="s">
        <v>272</v>
      </c>
      <c r="F2658" s="5" t="s">
        <v>89</v>
      </c>
      <c r="G2658" s="5" t="str">
        <f>INDEX(DB_FILM!B:B,MATCH($F2658,DB_FILM!$A:$A,0))</f>
        <v>2000</v>
      </c>
      <c r="H2658" s="5" t="str">
        <f>INDEX(DB_FILM!C:C,MATCH($F2658,DB_FILM!$A:$A,0))</f>
        <v xml:space="preserve">T </v>
      </c>
      <c r="I2658" s="9">
        <f>INDEX(DB_FILM!D:D,MATCH($F2658,DB_FILM!$A:$A,0))</f>
        <v>113</v>
      </c>
      <c r="J2658" s="5" t="str">
        <f>INDEX(DB_FILM!E:E,MATCH($F2658,DB_FILM!$A:$A,0))</f>
        <v>Mystery, Thriller</v>
      </c>
      <c r="K2658" s="6">
        <f>INDEX(DB_FILM!F:F,MATCH($F2658,DB_FILM!$A:$A,0))</f>
        <v>8.5</v>
      </c>
      <c r="L2658" s="5" t="str">
        <f>INDEX(DB_FILM!G:G,MATCH($F2658,DB_FILM!$A:$A,0))</f>
        <v>A man with short-term memory loss attempts to track down his wife's murderer.</v>
      </c>
      <c r="M2658" s="5" t="str">
        <f>INDEX(DB_FILM!H:H,MATCH($F2658,DB_FILM!$A:$A,0))</f>
        <v xml:space="preserve">Christopher Nolan </v>
      </c>
      <c r="N2658" s="5" t="str">
        <f>INDEX(DB_FILM!I:I,MATCH($F2658,DB_FILM!$A:$A,0))</f>
        <v>Guy Pearce, Carrie-Anne Moss, Joe Pantoliano, Mark Boone Junior</v>
      </c>
      <c r="O2658" s="7">
        <f>INDEX(DB_FILM!J:J,MATCH($F2658,DB_FILM!$A:$A,0))</f>
        <v>986815</v>
      </c>
      <c r="P2658" s="7">
        <f>INDEX(DB_FILM!K:K,MATCH($F2658,DB_FILM!$A:$A,0))</f>
        <v>25540000</v>
      </c>
      <c r="Q2658" s="5" t="s">
        <v>474</v>
      </c>
      <c r="R2658">
        <v>9.99</v>
      </c>
      <c r="S2658">
        <v>41</v>
      </c>
      <c r="T2658">
        <v>1</v>
      </c>
      <c r="U2658">
        <v>1061</v>
      </c>
      <c r="V2658">
        <v>3</v>
      </c>
      <c r="W2658" t="str">
        <f t="shared" si="82"/>
        <v>A</v>
      </c>
      <c r="X2658" t="s">
        <v>485</v>
      </c>
      <c r="Y2658">
        <v>0</v>
      </c>
      <c r="Z2658">
        <v>5.19</v>
      </c>
      <c r="AA2658" s="6">
        <f t="shared" si="83"/>
        <v>4.8</v>
      </c>
    </row>
    <row r="2659" spans="1:27" x14ac:dyDescent="0.3">
      <c r="A2659" s="5">
        <v>42465</v>
      </c>
      <c r="B2659" s="5" t="s">
        <v>416</v>
      </c>
      <c r="C2659" s="5" t="s">
        <v>439</v>
      </c>
      <c r="D2659" s="5" t="s">
        <v>358</v>
      </c>
      <c r="E2659" t="s">
        <v>272</v>
      </c>
      <c r="F2659" s="5" t="s">
        <v>97</v>
      </c>
      <c r="G2659" s="5" t="str">
        <f>INDEX(DB_FILM!B:B,MATCH($F2659,DB_FILM!$A:$A,0))</f>
        <v>1968</v>
      </c>
      <c r="H2659" s="5" t="str">
        <f>INDEX(DB_FILM!C:C,MATCH($F2659,DB_FILM!$A:$A,0))</f>
        <v xml:space="preserve">T </v>
      </c>
      <c r="I2659" s="9">
        <f>INDEX(DB_FILM!D:D,MATCH($F2659,DB_FILM!$A:$A,0))</f>
        <v>175</v>
      </c>
      <c r="J2659" s="5" t="str">
        <f>INDEX(DB_FILM!E:E,MATCH($F2659,DB_FILM!$A:$A,0))</f>
        <v>Western</v>
      </c>
      <c r="K2659" s="6">
        <f>INDEX(DB_FILM!F:F,MATCH($F2659,DB_FILM!$A:$A,0))</f>
        <v>8.5</v>
      </c>
      <c r="L2659" s="5" t="str">
        <f>INDEX(DB_FILM!G:G,MATCH($F2659,DB_FILM!$A:$A,0))</f>
        <v>A mysterious stranger with a harmonica joins forces with a notorious desperado to protect a beautiful widow from a ruthless assassin working for the railroad.</v>
      </c>
      <c r="M2659" s="5" t="str">
        <f>INDEX(DB_FILM!H:H,MATCH($F2659,DB_FILM!$A:$A,0))</f>
        <v xml:space="preserve">Sergio Leone </v>
      </c>
      <c r="N2659" s="5" t="str">
        <f>INDEX(DB_FILM!I:I,MATCH($F2659,DB_FILM!$A:$A,0))</f>
        <v>Henry Fonda, Charles Bronson, Claudia Cardinale, Jason Robards</v>
      </c>
      <c r="O2659" s="7">
        <f>INDEX(DB_FILM!J:J,MATCH($F2659,DB_FILM!$A:$A,0))</f>
        <v>257797</v>
      </c>
      <c r="P2659" s="7">
        <f>INDEX(DB_FILM!K:K,MATCH($F2659,DB_FILM!$A:$A,0))</f>
        <v>5320000</v>
      </c>
      <c r="Q2659" s="5" t="s">
        <v>474</v>
      </c>
      <c r="R2659">
        <v>9.99</v>
      </c>
      <c r="S2659">
        <v>46</v>
      </c>
      <c r="T2659">
        <v>1</v>
      </c>
      <c r="U2659">
        <v>1061</v>
      </c>
      <c r="V2659">
        <v>3</v>
      </c>
      <c r="W2659" t="str">
        <f t="shared" si="82"/>
        <v>A</v>
      </c>
      <c r="X2659" t="s">
        <v>483</v>
      </c>
      <c r="Y2659">
        <v>0</v>
      </c>
      <c r="Z2659">
        <v>6.19</v>
      </c>
      <c r="AA2659" s="6">
        <f t="shared" si="83"/>
        <v>3.8</v>
      </c>
    </row>
    <row r="2660" spans="1:27" x14ac:dyDescent="0.3">
      <c r="A2660" s="5">
        <v>42465</v>
      </c>
      <c r="B2660" t="s">
        <v>416</v>
      </c>
      <c r="C2660" t="s">
        <v>439</v>
      </c>
      <c r="D2660" t="s">
        <v>358</v>
      </c>
      <c r="E2660" t="s">
        <v>272</v>
      </c>
      <c r="F2660" t="s">
        <v>7</v>
      </c>
      <c r="G2660" s="5" t="str">
        <f>INDEX(DB_FILM!B:B,MATCH($F2660,DB_FILM!$A:$A,0))</f>
        <v>1994</v>
      </c>
      <c r="H2660" s="5" t="str">
        <f>INDEX(DB_FILM!C:C,MATCH($F2660,DB_FILM!$A:$A,0))</f>
        <v xml:space="preserve">VM18 </v>
      </c>
      <c r="I2660" s="9">
        <f>INDEX(DB_FILM!D:D,MATCH($F2660,DB_FILM!$A:$A,0))</f>
        <v>154</v>
      </c>
      <c r="J2660" s="5" t="str">
        <f>INDEX(DB_FILM!E:E,MATCH($F2660,DB_FILM!$A:$A,0))</f>
        <v>Crime, Drama</v>
      </c>
      <c r="K2660" s="6">
        <f>INDEX(DB_FILM!F:F,MATCH($F2660,DB_FILM!$A:$A,0))</f>
        <v>8.9</v>
      </c>
      <c r="L2660" s="5" t="str">
        <f>INDEX(DB_FILM!G:G,MATCH($F2660,DB_FILM!$A:$A,0))</f>
        <v>The lives of two mob hitmen, a boxer, a gangster's wife, and a pair of diner bandits intertwine in four tales of violence and redemption.</v>
      </c>
      <c r="M2660" s="5" t="str">
        <f>INDEX(DB_FILM!H:H,MATCH($F2660,DB_FILM!$A:$A,0))</f>
        <v xml:space="preserve">Quentin Tarantino </v>
      </c>
      <c r="N2660" s="5" t="str">
        <f>INDEX(DB_FILM!I:I,MATCH($F2660,DB_FILM!$A:$A,0))</f>
        <v>John Travolta, Uma Thurman, Samuel L. Jackson, Bruce Willis</v>
      </c>
      <c r="O2660" s="7">
        <f>INDEX(DB_FILM!J:J,MATCH($F2660,DB_FILM!$A:$A,0))</f>
        <v>1552837</v>
      </c>
      <c r="P2660" s="7">
        <f>INDEX(DB_FILM!K:K,MATCH($F2660,DB_FILM!$A:$A,0))</f>
        <v>107930000</v>
      </c>
      <c r="Q2660" t="s">
        <v>476</v>
      </c>
      <c r="R2660">
        <v>9.99</v>
      </c>
      <c r="S2660">
        <v>45</v>
      </c>
      <c r="T2660">
        <v>2</v>
      </c>
      <c r="U2660">
        <v>1061</v>
      </c>
      <c r="V2660">
        <v>1</v>
      </c>
      <c r="W2660" t="str">
        <f t="shared" si="82"/>
        <v>B</v>
      </c>
      <c r="X2660" t="s">
        <v>551</v>
      </c>
      <c r="Y2660">
        <v>0</v>
      </c>
      <c r="Z2660">
        <v>6.79</v>
      </c>
      <c r="AA2660" s="6">
        <f t="shared" si="83"/>
        <v>3.2</v>
      </c>
    </row>
    <row r="2661" spans="1:27" x14ac:dyDescent="0.3">
      <c r="A2661" s="5">
        <v>42465</v>
      </c>
      <c r="B2661" t="s">
        <v>401</v>
      </c>
      <c r="C2661" t="s">
        <v>461</v>
      </c>
      <c r="D2661" t="s">
        <v>317</v>
      </c>
      <c r="E2661" t="s">
        <v>278</v>
      </c>
      <c r="F2661" t="s">
        <v>95</v>
      </c>
      <c r="G2661" s="5" t="str">
        <f>INDEX(DB_FILM!B:B,MATCH($F2661,DB_FILM!$A:$A,0))</f>
        <v>2002</v>
      </c>
      <c r="H2661" s="5" t="str">
        <f>INDEX(DB_FILM!C:C,MATCH($F2661,DB_FILM!$A:$A,0))</f>
        <v xml:space="preserve">T </v>
      </c>
      <c r="I2661" s="9">
        <f>INDEX(DB_FILM!D:D,MATCH($F2661,DB_FILM!$A:$A,0))</f>
        <v>150</v>
      </c>
      <c r="J2661" s="5" t="str">
        <f>INDEX(DB_FILM!E:E,MATCH($F2661,DB_FILM!$A:$A,0))</f>
        <v>Biography, Drama, Music</v>
      </c>
      <c r="K2661" s="6">
        <f>INDEX(DB_FILM!F:F,MATCH($F2661,DB_FILM!$A:$A,0))</f>
        <v>8.5</v>
      </c>
      <c r="L2661" s="5" t="str">
        <f>INDEX(DB_FILM!G:G,MATCH($F2661,DB_FILM!$A:$A,0))</f>
        <v>A Polish Jewish musician struggles to survive the destruction of the Warsaw ghetto of World War II.</v>
      </c>
      <c r="M2661" s="5" t="str">
        <f>INDEX(DB_FILM!H:H,MATCH($F2661,DB_FILM!$A:$A,0))</f>
        <v xml:space="preserve">Roman Polanski </v>
      </c>
      <c r="N2661" s="5" t="str">
        <f>INDEX(DB_FILM!I:I,MATCH($F2661,DB_FILM!$A:$A,0))</f>
        <v>Adrien Brody, Thomas Kretschmann, Frank Finlay, Emilia Fox</v>
      </c>
      <c r="O2661" s="7">
        <f>INDEX(DB_FILM!J:J,MATCH($F2661,DB_FILM!$A:$A,0))</f>
        <v>602411</v>
      </c>
      <c r="P2661" s="7">
        <f>INDEX(DB_FILM!K:K,MATCH($F2661,DB_FILM!$A:$A,0))</f>
        <v>32570000</v>
      </c>
      <c r="Q2661" t="s">
        <v>475</v>
      </c>
      <c r="R2661">
        <v>3.99</v>
      </c>
      <c r="S2661">
        <v>44</v>
      </c>
      <c r="T2661">
        <v>3</v>
      </c>
      <c r="U2661">
        <v>1062</v>
      </c>
      <c r="V2661">
        <v>1</v>
      </c>
      <c r="W2661" t="str">
        <f t="shared" si="82"/>
        <v>C</v>
      </c>
      <c r="X2661" t="s">
        <v>513</v>
      </c>
      <c r="Y2661">
        <v>0</v>
      </c>
      <c r="Z2661">
        <v>2.83</v>
      </c>
      <c r="AA2661" s="6">
        <f t="shared" si="83"/>
        <v>1.1600000000000001</v>
      </c>
    </row>
    <row r="2662" spans="1:27" x14ac:dyDescent="0.3">
      <c r="A2662" s="5">
        <v>42465</v>
      </c>
      <c r="B2662" s="5" t="s">
        <v>405</v>
      </c>
      <c r="C2662" s="5" t="s">
        <v>449</v>
      </c>
      <c r="D2662" s="5" t="s">
        <v>275</v>
      </c>
      <c r="E2662" t="s">
        <v>276</v>
      </c>
      <c r="F2662" s="5" t="s">
        <v>31</v>
      </c>
      <c r="G2662" s="5" t="str">
        <f>INDEX(DB_FILM!B:B,MATCH($F2662,DB_FILM!$A:$A,0))</f>
        <v>2002</v>
      </c>
      <c r="H2662" s="5" t="str">
        <f>INDEX(DB_FILM!C:C,MATCH($F2662,DB_FILM!$A:$A,0))</f>
        <v xml:space="preserve">T </v>
      </c>
      <c r="I2662" s="9">
        <f>INDEX(DB_FILM!D:D,MATCH($F2662,DB_FILM!$A:$A,0))</f>
        <v>179</v>
      </c>
      <c r="J2662" s="5" t="str">
        <f>INDEX(DB_FILM!E:E,MATCH($F2662,DB_FILM!$A:$A,0))</f>
        <v>Adventure, Drama, Fantasy</v>
      </c>
      <c r="K2662" s="6">
        <f>INDEX(DB_FILM!F:F,MATCH($F2662,DB_FILM!$A:$A,0))</f>
        <v>8.6999999999999993</v>
      </c>
      <c r="L2662" s="5" t="str">
        <f>INDEX(DB_FILM!G:G,MATCH($F2662,DB_FILM!$A:$A,0))</f>
        <v>While Frodo and Sam edge closer to Mordor with the help of the shifty Gollum, the divided fellowship makes a stand against Sauron's new ally, Saruman, and his hordes of Isengard.</v>
      </c>
      <c r="M2662" s="5" t="str">
        <f>INDEX(DB_FILM!H:H,MATCH($F2662,DB_FILM!$A:$A,0))</f>
        <v xml:space="preserve">Peter Jackson </v>
      </c>
      <c r="N2662" s="5" t="str">
        <f>INDEX(DB_FILM!I:I,MATCH($F2662,DB_FILM!$A:$A,0))</f>
        <v>Elijah Wood, Ian McKellen, Viggo Mortensen, Orlando Bloom</v>
      </c>
      <c r="O2662" s="7">
        <f>INDEX(DB_FILM!J:J,MATCH($F2662,DB_FILM!$A:$A,0))</f>
        <v>1280806</v>
      </c>
      <c r="P2662" s="7">
        <f>INDEX(DB_FILM!K:K,MATCH($F2662,DB_FILM!$A:$A,0))</f>
        <v>342550000</v>
      </c>
      <c r="Q2662" s="5" t="s">
        <v>476</v>
      </c>
      <c r="R2662">
        <v>9.99</v>
      </c>
      <c r="S2662">
        <v>9</v>
      </c>
      <c r="T2662">
        <v>2</v>
      </c>
      <c r="U2662">
        <v>1063</v>
      </c>
      <c r="V2662">
        <v>3</v>
      </c>
      <c r="W2662" t="str">
        <f t="shared" si="82"/>
        <v>B</v>
      </c>
      <c r="X2662" t="s">
        <v>613</v>
      </c>
      <c r="Y2662">
        <v>0</v>
      </c>
      <c r="Z2662">
        <v>5.49</v>
      </c>
      <c r="AA2662" s="6">
        <f t="shared" si="83"/>
        <v>4.5</v>
      </c>
    </row>
    <row r="2663" spans="1:27" x14ac:dyDescent="0.3">
      <c r="A2663" s="5">
        <v>42465</v>
      </c>
      <c r="B2663" t="s">
        <v>405</v>
      </c>
      <c r="C2663" t="s">
        <v>449</v>
      </c>
      <c r="D2663" t="s">
        <v>275</v>
      </c>
      <c r="E2663" t="s">
        <v>276</v>
      </c>
      <c r="F2663" t="s">
        <v>73</v>
      </c>
      <c r="G2663" s="5" t="str">
        <f>INDEX(DB_FILM!B:B,MATCH($F2663,DB_FILM!$A:$A,0))</f>
        <v>2006</v>
      </c>
      <c r="H2663" s="5" t="str">
        <f>INDEX(DB_FILM!C:C,MATCH($F2663,DB_FILM!$A:$A,0))</f>
        <v xml:space="preserve">T </v>
      </c>
      <c r="I2663" s="9">
        <f>INDEX(DB_FILM!D:D,MATCH($F2663,DB_FILM!$A:$A,0))</f>
        <v>130</v>
      </c>
      <c r="J2663" s="5" t="str">
        <f>INDEX(DB_FILM!E:E,MATCH($F2663,DB_FILM!$A:$A,0))</f>
        <v>Drama, Mystery, Sci-Fi</v>
      </c>
      <c r="K2663" s="6">
        <f>INDEX(DB_FILM!F:F,MATCH($F2663,DB_FILM!$A:$A,0))</f>
        <v>8.5</v>
      </c>
      <c r="L2663" s="5" t="str">
        <f>INDEX(DB_FILM!G:G,MATCH($F2663,DB_FILM!$A:$A,0))</f>
        <v>After a tragic accident, two stage magicians engage in a battle to create the ultimate illusion while sacrificing everything they have to outwit each other.</v>
      </c>
      <c r="M2663" s="5" t="str">
        <f>INDEX(DB_FILM!H:H,MATCH($F2663,DB_FILM!$A:$A,0))</f>
        <v xml:space="preserve">Christopher Nolan </v>
      </c>
      <c r="N2663" s="5" t="str">
        <f>INDEX(DB_FILM!I:I,MATCH($F2663,DB_FILM!$A:$A,0))</f>
        <v>Christian Bale, Hugh Jackman, Scarlett Johansson, Michael Caine</v>
      </c>
      <c r="O2663" s="7">
        <f>INDEX(DB_FILM!J:J,MATCH($F2663,DB_FILM!$A:$A,0))</f>
        <v>1010590</v>
      </c>
      <c r="P2663" s="7">
        <f>INDEX(DB_FILM!K:K,MATCH($F2663,DB_FILM!$A:$A,0))</f>
        <v>53090000</v>
      </c>
      <c r="Q2663" t="s">
        <v>476</v>
      </c>
      <c r="R2663">
        <v>9.99</v>
      </c>
      <c r="S2663">
        <v>32</v>
      </c>
      <c r="T2663">
        <v>2</v>
      </c>
      <c r="U2663">
        <v>1063</v>
      </c>
      <c r="V2663">
        <v>2</v>
      </c>
      <c r="W2663" t="str">
        <f t="shared" si="82"/>
        <v>B</v>
      </c>
      <c r="X2663" t="s">
        <v>512</v>
      </c>
      <c r="Y2663">
        <v>0</v>
      </c>
      <c r="Z2663">
        <v>6.79</v>
      </c>
      <c r="AA2663" s="6">
        <f t="shared" si="83"/>
        <v>3.2</v>
      </c>
    </row>
    <row r="2664" spans="1:27" x14ac:dyDescent="0.3">
      <c r="A2664" s="5">
        <v>42465</v>
      </c>
      <c r="B2664" t="s">
        <v>405</v>
      </c>
      <c r="C2664" t="s">
        <v>438</v>
      </c>
      <c r="D2664" t="s">
        <v>347</v>
      </c>
      <c r="E2664" t="s">
        <v>270</v>
      </c>
      <c r="F2664" t="s">
        <v>47</v>
      </c>
      <c r="G2664" s="5" t="str">
        <f>INDEX(DB_FILM!B:B,MATCH($F2664,DB_FILM!$A:$A,0))</f>
        <v>1977</v>
      </c>
      <c r="H2664" s="5" t="str">
        <f>INDEX(DB_FILM!C:C,MATCH($F2664,DB_FILM!$A:$A,0))</f>
        <v xml:space="preserve">T </v>
      </c>
      <c r="I2664" s="9">
        <f>INDEX(DB_FILM!D:D,MATCH($F2664,DB_FILM!$A:$A,0))</f>
        <v>121</v>
      </c>
      <c r="J2664" s="5" t="str">
        <f>INDEX(DB_FILM!E:E,MATCH($F2664,DB_FILM!$A:$A,0))</f>
        <v>Action, Adventure, Fantasy</v>
      </c>
      <c r="K2664" s="6">
        <f>INDEX(DB_FILM!F:F,MATCH($F2664,DB_FILM!$A:$A,0))</f>
        <v>8.6</v>
      </c>
      <c r="L2664" s="5" t="str">
        <f>INDEX(DB_FILM!G:G,MATCH($F2664,DB_FILM!$A:$A,0))</f>
        <v>Luke Skywalker joins forces with a Jedi Knight, a cocky pilot, a Wookiee and two droids to save the galaxy from the Empire's world-destroying battle station, while also attempting to rescue Princess Leia from the evil Darth Vader.</v>
      </c>
      <c r="M2664" s="5" t="str">
        <f>INDEX(DB_FILM!H:H,MATCH($F2664,DB_FILM!$A:$A,0))</f>
        <v xml:space="preserve">George Lucas </v>
      </c>
      <c r="N2664" s="5" t="str">
        <f>INDEX(DB_FILM!I:I,MATCH($F2664,DB_FILM!$A:$A,0))</f>
        <v>Mark Hamill, Harrison Ford, Carrie Fisher, Alec Guinness</v>
      </c>
      <c r="O2664" s="7">
        <f>INDEX(DB_FILM!J:J,MATCH($F2664,DB_FILM!$A:$A,0))</f>
        <v>1070346</v>
      </c>
      <c r="P2664" s="7">
        <f>INDEX(DB_FILM!K:K,MATCH($F2664,DB_FILM!$A:$A,0))</f>
        <v>322740000</v>
      </c>
      <c r="Q2664" t="s">
        <v>475</v>
      </c>
      <c r="R2664">
        <v>3.99</v>
      </c>
      <c r="S2664">
        <v>18</v>
      </c>
      <c r="T2664">
        <v>3</v>
      </c>
      <c r="U2664">
        <v>1064</v>
      </c>
      <c r="V2664">
        <v>2</v>
      </c>
      <c r="W2664" t="str">
        <f t="shared" si="82"/>
        <v>C</v>
      </c>
      <c r="X2664" t="s">
        <v>588</v>
      </c>
      <c r="Y2664">
        <v>0</v>
      </c>
      <c r="Z2664">
        <v>3.35</v>
      </c>
      <c r="AA2664" s="6">
        <f t="shared" si="83"/>
        <v>0.64000000000000012</v>
      </c>
    </row>
    <row r="2665" spans="1:27" x14ac:dyDescent="0.3">
      <c r="A2665" s="5">
        <v>42465</v>
      </c>
      <c r="B2665" s="5" t="s">
        <v>405</v>
      </c>
      <c r="C2665" s="5" t="s">
        <v>438</v>
      </c>
      <c r="D2665" s="5" t="s">
        <v>347</v>
      </c>
      <c r="E2665" t="s">
        <v>270</v>
      </c>
      <c r="F2665" s="5" t="s">
        <v>69</v>
      </c>
      <c r="G2665" s="5" t="str">
        <f>INDEX(DB_FILM!B:B,MATCH($F2665,DB_FILM!$A:$A,0))</f>
        <v>1994</v>
      </c>
      <c r="H2665" s="5" t="str">
        <f>INDEX(DB_FILM!C:C,MATCH($F2665,DB_FILM!$A:$A,0))</f>
        <v xml:space="preserve">T </v>
      </c>
      <c r="I2665" s="9">
        <f>INDEX(DB_FILM!D:D,MATCH($F2665,DB_FILM!$A:$A,0))</f>
        <v>88</v>
      </c>
      <c r="J2665" s="5" t="str">
        <f>INDEX(DB_FILM!E:E,MATCH($F2665,DB_FILM!$A:$A,0))</f>
        <v>Animation, Adventure, Drama</v>
      </c>
      <c r="K2665" s="6">
        <f>INDEX(DB_FILM!F:F,MATCH($F2665,DB_FILM!$A:$A,0))</f>
        <v>8.5</v>
      </c>
      <c r="L2665" s="5" t="str">
        <f>INDEX(DB_FILM!G:G,MATCH($F2665,DB_FILM!$A:$A,0))</f>
        <v>A Lion cub crown prince is tricked by a treacherous uncle into thinking he caused his father's death and flees into exile in despair, only to learn in adulthood his identity and his responsibilities.</v>
      </c>
      <c r="M2665" s="5" t="str">
        <f>INDEX(DB_FILM!H:H,MATCH($F2665,DB_FILM!$A:$A,0))</f>
        <v xml:space="preserve">Roger Allers, Rob Minkoff </v>
      </c>
      <c r="N2665" s="5" t="str">
        <f>INDEX(DB_FILM!I:I,MATCH($F2665,DB_FILM!$A:$A,0))</f>
        <v>Matthew Broderick, Jeremy Irons, James Earl Jones, Whoopi Goldberg</v>
      </c>
      <c r="O2665" s="7">
        <f>INDEX(DB_FILM!J:J,MATCH($F2665,DB_FILM!$A:$A,0))</f>
        <v>781936</v>
      </c>
      <c r="P2665" s="7">
        <f>INDEX(DB_FILM!K:K,MATCH($F2665,DB_FILM!$A:$A,0))</f>
        <v>312900000</v>
      </c>
      <c r="Q2665" s="5" t="s">
        <v>475</v>
      </c>
      <c r="R2665">
        <v>7.99</v>
      </c>
      <c r="S2665">
        <v>30</v>
      </c>
      <c r="T2665">
        <v>3</v>
      </c>
      <c r="U2665">
        <v>1064</v>
      </c>
      <c r="V2665">
        <v>1</v>
      </c>
      <c r="W2665" t="str">
        <f t="shared" si="82"/>
        <v>C</v>
      </c>
      <c r="X2665" t="s">
        <v>578</v>
      </c>
      <c r="Y2665">
        <v>0</v>
      </c>
      <c r="Z2665">
        <v>5.59</v>
      </c>
      <c r="AA2665" s="6">
        <f t="shared" si="83"/>
        <v>2.4000000000000004</v>
      </c>
    </row>
    <row r="2666" spans="1:27" x14ac:dyDescent="0.3">
      <c r="A2666" s="5">
        <v>42465</v>
      </c>
      <c r="B2666" s="5" t="s">
        <v>405</v>
      </c>
      <c r="C2666" s="5" t="s">
        <v>438</v>
      </c>
      <c r="D2666" s="5" t="s">
        <v>347</v>
      </c>
      <c r="E2666" t="s">
        <v>270</v>
      </c>
      <c r="F2666" s="5" t="s">
        <v>89</v>
      </c>
      <c r="G2666" s="5" t="str">
        <f>INDEX(DB_FILM!B:B,MATCH($F2666,DB_FILM!$A:$A,0))</f>
        <v>2000</v>
      </c>
      <c r="H2666" s="5" t="str">
        <f>INDEX(DB_FILM!C:C,MATCH($F2666,DB_FILM!$A:$A,0))</f>
        <v xml:space="preserve">T </v>
      </c>
      <c r="I2666" s="9">
        <f>INDEX(DB_FILM!D:D,MATCH($F2666,DB_FILM!$A:$A,0))</f>
        <v>113</v>
      </c>
      <c r="J2666" s="5" t="str">
        <f>INDEX(DB_FILM!E:E,MATCH($F2666,DB_FILM!$A:$A,0))</f>
        <v>Mystery, Thriller</v>
      </c>
      <c r="K2666" s="6">
        <f>INDEX(DB_FILM!F:F,MATCH($F2666,DB_FILM!$A:$A,0))</f>
        <v>8.5</v>
      </c>
      <c r="L2666" s="5" t="str">
        <f>INDEX(DB_FILM!G:G,MATCH($F2666,DB_FILM!$A:$A,0))</f>
        <v>A man with short-term memory loss attempts to track down his wife's murderer.</v>
      </c>
      <c r="M2666" s="5" t="str">
        <f>INDEX(DB_FILM!H:H,MATCH($F2666,DB_FILM!$A:$A,0))</f>
        <v xml:space="preserve">Christopher Nolan </v>
      </c>
      <c r="N2666" s="5" t="str">
        <f>INDEX(DB_FILM!I:I,MATCH($F2666,DB_FILM!$A:$A,0))</f>
        <v>Guy Pearce, Carrie-Anne Moss, Joe Pantoliano, Mark Boone Junior</v>
      </c>
      <c r="O2666" s="7">
        <f>INDEX(DB_FILM!J:J,MATCH($F2666,DB_FILM!$A:$A,0))</f>
        <v>986815</v>
      </c>
      <c r="P2666" s="7">
        <f>INDEX(DB_FILM!K:K,MATCH($F2666,DB_FILM!$A:$A,0))</f>
        <v>25540000</v>
      </c>
      <c r="Q2666" s="5" t="s">
        <v>474</v>
      </c>
      <c r="R2666">
        <v>1.99</v>
      </c>
      <c r="S2666">
        <v>41</v>
      </c>
      <c r="T2666">
        <v>1</v>
      </c>
      <c r="U2666">
        <v>1064</v>
      </c>
      <c r="V2666">
        <v>2</v>
      </c>
      <c r="W2666" t="str">
        <f t="shared" si="82"/>
        <v>A</v>
      </c>
      <c r="X2666" t="s">
        <v>485</v>
      </c>
      <c r="Y2666">
        <v>0</v>
      </c>
      <c r="Z2666">
        <v>1.23</v>
      </c>
      <c r="AA2666" s="6">
        <f t="shared" si="83"/>
        <v>0.76</v>
      </c>
    </row>
    <row r="2667" spans="1:27" x14ac:dyDescent="0.3">
      <c r="A2667" s="5">
        <v>42465</v>
      </c>
      <c r="B2667" s="5" t="s">
        <v>405</v>
      </c>
      <c r="C2667" s="5" t="s">
        <v>438</v>
      </c>
      <c r="D2667" s="5" t="s">
        <v>347</v>
      </c>
      <c r="E2667" t="s">
        <v>270</v>
      </c>
      <c r="F2667" s="5" t="s">
        <v>57</v>
      </c>
      <c r="G2667" s="5" t="str">
        <f>INDEX(DB_FILM!B:B,MATCH($F2667,DB_FILM!$A:$A,0))</f>
        <v>1997</v>
      </c>
      <c r="H2667" s="5" t="str">
        <f>INDEX(DB_FILM!C:C,MATCH($F2667,DB_FILM!$A:$A,0))</f>
        <v xml:space="preserve">T </v>
      </c>
      <c r="I2667" s="9">
        <f>INDEX(DB_FILM!D:D,MATCH($F2667,DB_FILM!$A:$A,0))</f>
        <v>116</v>
      </c>
      <c r="J2667" s="5" t="str">
        <f>INDEX(DB_FILM!E:E,MATCH($F2667,DB_FILM!$A:$A,0))</f>
        <v>Comedy, Drama, War</v>
      </c>
      <c r="K2667" s="6">
        <f>INDEX(DB_FILM!F:F,MATCH($F2667,DB_FILM!$A:$A,0))</f>
        <v>8.6</v>
      </c>
      <c r="L2667" s="5" t="str">
        <f>INDEX(DB_FILM!G:G,MATCH($F2667,DB_FILM!$A:$A,0))</f>
        <v>When an open-minded Jewish librarian and his son become victims of the Holocaust, he uses a perfect mixture of will, humor, and imagination to protect his son from the dangers around their camp.</v>
      </c>
      <c r="M2667" s="5" t="str">
        <f>INDEX(DB_FILM!H:H,MATCH($F2667,DB_FILM!$A:$A,0))</f>
        <v xml:space="preserve">Roberto Benigni </v>
      </c>
      <c r="N2667" s="5" t="str">
        <f>INDEX(DB_FILM!I:I,MATCH($F2667,DB_FILM!$A:$A,0))</f>
        <v>Roberto Benigni, Nicoletta Braschi, Giorgio Cantarini, Giustino Durano</v>
      </c>
      <c r="O2667" s="7">
        <f>INDEX(DB_FILM!J:J,MATCH($F2667,DB_FILM!$A:$A,0))</f>
        <v>517982</v>
      </c>
      <c r="P2667" s="7">
        <f>INDEX(DB_FILM!K:K,MATCH($F2667,DB_FILM!$A:$A,0))</f>
        <v>57600000</v>
      </c>
      <c r="Q2667" s="5" t="s">
        <v>476</v>
      </c>
      <c r="R2667">
        <v>9.99</v>
      </c>
      <c r="S2667">
        <v>24</v>
      </c>
      <c r="T2667">
        <v>2</v>
      </c>
      <c r="U2667">
        <v>1064</v>
      </c>
      <c r="V2667">
        <v>3</v>
      </c>
      <c r="W2667" t="str">
        <f t="shared" si="82"/>
        <v>B</v>
      </c>
      <c r="X2667" t="s">
        <v>610</v>
      </c>
      <c r="Y2667">
        <v>0</v>
      </c>
      <c r="Z2667">
        <v>6.89</v>
      </c>
      <c r="AA2667" s="6">
        <f t="shared" si="83"/>
        <v>3.1000000000000005</v>
      </c>
    </row>
    <row r="2668" spans="1:27" x14ac:dyDescent="0.3">
      <c r="A2668" s="5">
        <v>42465</v>
      </c>
      <c r="B2668" t="s">
        <v>411</v>
      </c>
      <c r="C2668" t="s">
        <v>434</v>
      </c>
      <c r="D2668" t="s">
        <v>271</v>
      </c>
      <c r="E2668" t="s">
        <v>272</v>
      </c>
      <c r="F2668" t="s">
        <v>25</v>
      </c>
      <c r="G2668" s="5" t="str">
        <f>INDEX(DB_FILM!B:B,MATCH($F2668,DB_FILM!$A:$A,0))</f>
        <v>1980</v>
      </c>
      <c r="H2668" s="5" t="str">
        <f>INDEX(DB_FILM!C:C,MATCH($F2668,DB_FILM!$A:$A,0))</f>
        <v xml:space="preserve">T </v>
      </c>
      <c r="I2668" s="9">
        <f>INDEX(DB_FILM!D:D,MATCH($F2668,DB_FILM!$A:$A,0))</f>
        <v>124</v>
      </c>
      <c r="J2668" s="5" t="str">
        <f>INDEX(DB_FILM!E:E,MATCH($F2668,DB_FILM!$A:$A,0))</f>
        <v>Action, Adventure, Fantasy</v>
      </c>
      <c r="K2668" s="6">
        <f>INDEX(DB_FILM!F:F,MATCH($F2668,DB_FILM!$A:$A,0))</f>
        <v>8.8000000000000007</v>
      </c>
      <c r="L2668" s="5" t="str">
        <f>INDEX(DB_FILM!G:G,MATCH($F2668,DB_FILM!$A:$A,0))</f>
        <v>After the rebels are brutally overpowered by the Empire on the ice planet Hoth, Luke Skywalker begins Jedi training with Yoda, while his friends are pursued by Darth Vader.</v>
      </c>
      <c r="M2668" s="5" t="str">
        <f>INDEX(DB_FILM!H:H,MATCH($F2668,DB_FILM!$A:$A,0))</f>
        <v xml:space="preserve">Irvin Kershner </v>
      </c>
      <c r="N2668" s="5" t="str">
        <f>INDEX(DB_FILM!I:I,MATCH($F2668,DB_FILM!$A:$A,0))</f>
        <v>Mark Hamill, Harrison Ford, Carrie Fisher, Billy Dee Williams</v>
      </c>
      <c r="O2668" s="7">
        <f>INDEX(DB_FILM!J:J,MATCH($F2668,DB_FILM!$A:$A,0))</f>
        <v>999712</v>
      </c>
      <c r="P2668" s="7">
        <f>INDEX(DB_FILM!K:K,MATCH($F2668,DB_FILM!$A:$A,0))</f>
        <v>290480000</v>
      </c>
      <c r="Q2668" t="s">
        <v>476</v>
      </c>
      <c r="R2668">
        <v>3.99</v>
      </c>
      <c r="S2668">
        <v>6</v>
      </c>
      <c r="T2668">
        <v>2</v>
      </c>
      <c r="U2668">
        <v>1065</v>
      </c>
      <c r="V2668">
        <v>1</v>
      </c>
      <c r="W2668" t="str">
        <f t="shared" si="82"/>
        <v>B</v>
      </c>
      <c r="X2668" t="s">
        <v>565</v>
      </c>
      <c r="Y2668">
        <v>0</v>
      </c>
      <c r="Z2668">
        <v>2.15</v>
      </c>
      <c r="AA2668" s="6">
        <f t="shared" si="83"/>
        <v>1.8400000000000003</v>
      </c>
    </row>
    <row r="2669" spans="1:27" x14ac:dyDescent="0.3">
      <c r="A2669" s="5">
        <v>42465</v>
      </c>
      <c r="B2669" s="5" t="s">
        <v>411</v>
      </c>
      <c r="C2669" s="5" t="s">
        <v>434</v>
      </c>
      <c r="D2669" s="5" t="s">
        <v>271</v>
      </c>
      <c r="E2669" t="s">
        <v>272</v>
      </c>
      <c r="F2669" s="5" t="s">
        <v>45</v>
      </c>
      <c r="G2669" s="5" t="str">
        <f>INDEX(DB_FILM!B:B,MATCH($F2669,DB_FILM!$A:$A,0))</f>
        <v>1994</v>
      </c>
      <c r="H2669" s="5" t="str">
        <f>INDEX(DB_FILM!C:C,MATCH($F2669,DB_FILM!$A:$A,0))</f>
        <v xml:space="preserve">T </v>
      </c>
      <c r="I2669" s="9">
        <f>INDEX(DB_FILM!D:D,MATCH($F2669,DB_FILM!$A:$A,0))</f>
        <v>110</v>
      </c>
      <c r="J2669" s="5" t="str">
        <f>INDEX(DB_FILM!E:E,MATCH($F2669,DB_FILM!$A:$A,0))</f>
        <v>Crime, Drama, Thriller</v>
      </c>
      <c r="K2669" s="6">
        <f>INDEX(DB_FILM!F:F,MATCH($F2669,DB_FILM!$A:$A,0))</f>
        <v>8.6</v>
      </c>
      <c r="L2669" s="5" t="str">
        <f>INDEX(DB_FILM!G:G,MATCH($F2669,DB_FILM!$A:$A,0))</f>
        <v>Mathilda, a 12-year-old girl, is reluctantly taken in by Léon, a professional assassin, after her family is murdered. Léon and Mathilda form an unusual relationship, as she becomes his protégée and learns the assassin's trade.</v>
      </c>
      <c r="M2669" s="5" t="str">
        <f>INDEX(DB_FILM!H:H,MATCH($F2669,DB_FILM!$A:$A,0))</f>
        <v xml:space="preserve">Luc Besson </v>
      </c>
      <c r="N2669" s="5" t="str">
        <f>INDEX(DB_FILM!I:I,MATCH($F2669,DB_FILM!$A:$A,0))</f>
        <v>Jean Reno, Gary Oldman, Natalie Portman, Danny Aiello</v>
      </c>
      <c r="O2669" s="7">
        <f>INDEX(DB_FILM!J:J,MATCH($F2669,DB_FILM!$A:$A,0))</f>
        <v>870122</v>
      </c>
      <c r="P2669" s="7">
        <f>INDEX(DB_FILM!K:K,MATCH($F2669,DB_FILM!$A:$A,0))</f>
        <v>19500000</v>
      </c>
      <c r="Q2669" s="5" t="s">
        <v>474</v>
      </c>
      <c r="R2669">
        <v>7.99</v>
      </c>
      <c r="S2669">
        <v>17</v>
      </c>
      <c r="T2669">
        <v>1</v>
      </c>
      <c r="U2669">
        <v>1065</v>
      </c>
      <c r="V2669">
        <v>1</v>
      </c>
      <c r="W2669" t="str">
        <f t="shared" si="82"/>
        <v>A</v>
      </c>
      <c r="X2669" t="s">
        <v>546</v>
      </c>
      <c r="Y2669">
        <v>0</v>
      </c>
      <c r="Z2669">
        <v>4.2300000000000004</v>
      </c>
      <c r="AA2669" s="6">
        <f t="shared" si="83"/>
        <v>3.76</v>
      </c>
    </row>
    <row r="2670" spans="1:27" x14ac:dyDescent="0.3">
      <c r="A2670" s="5">
        <v>42466</v>
      </c>
      <c r="B2670" t="s">
        <v>399</v>
      </c>
      <c r="C2670" t="s">
        <v>434</v>
      </c>
      <c r="D2670" t="s">
        <v>338</v>
      </c>
      <c r="E2670" t="s">
        <v>278</v>
      </c>
      <c r="F2670" t="s">
        <v>41</v>
      </c>
      <c r="G2670" s="5" t="str">
        <f>INDEX(DB_FILM!B:B,MATCH($F2670,DB_FILM!$A:$A,0))</f>
        <v>1995</v>
      </c>
      <c r="H2670" s="5" t="str">
        <f>INDEX(DB_FILM!C:C,MATCH($F2670,DB_FILM!$A:$A,0))</f>
        <v xml:space="preserve">T </v>
      </c>
      <c r="I2670" s="9">
        <f>INDEX(DB_FILM!D:D,MATCH($F2670,DB_FILM!$A:$A,0))</f>
        <v>127</v>
      </c>
      <c r="J2670" s="5" t="str">
        <f>INDEX(DB_FILM!E:E,MATCH($F2670,DB_FILM!$A:$A,0))</f>
        <v>Crime, Drama, Mystery</v>
      </c>
      <c r="K2670" s="6">
        <f>INDEX(DB_FILM!F:F,MATCH($F2670,DB_FILM!$A:$A,0))</f>
        <v>8.6</v>
      </c>
      <c r="L2670" s="5" t="str">
        <f>INDEX(DB_FILM!G:G,MATCH($F2670,DB_FILM!$A:$A,0))</f>
        <v>Two detectives, a rookie and a veteran, hunt a serial killer who uses the seven deadly sins as his motives.</v>
      </c>
      <c r="M2670" s="5" t="str">
        <f>INDEX(DB_FILM!H:H,MATCH($F2670,DB_FILM!$A:$A,0))</f>
        <v xml:space="preserve">David Fincher </v>
      </c>
      <c r="N2670" s="5" t="str">
        <f>INDEX(DB_FILM!I:I,MATCH($F2670,DB_FILM!$A:$A,0))</f>
        <v>Morgan Freeman, Brad Pitt, Kevin Spacey, Andrew Kevin Walker</v>
      </c>
      <c r="O2670" s="7">
        <f>INDEX(DB_FILM!J:J,MATCH($F2670,DB_FILM!$A:$A,0))</f>
        <v>1214270</v>
      </c>
      <c r="P2670" s="7">
        <f>INDEX(DB_FILM!K:K,MATCH($F2670,DB_FILM!$A:$A,0))</f>
        <v>100130000</v>
      </c>
      <c r="Q2670" t="s">
        <v>476</v>
      </c>
      <c r="R2670">
        <v>9.99</v>
      </c>
      <c r="S2670">
        <v>15</v>
      </c>
      <c r="T2670">
        <v>2</v>
      </c>
      <c r="U2670">
        <v>1066</v>
      </c>
      <c r="V2670">
        <v>2</v>
      </c>
      <c r="W2670" t="str">
        <f t="shared" si="82"/>
        <v>B</v>
      </c>
      <c r="X2670" t="s">
        <v>523</v>
      </c>
      <c r="Y2670">
        <v>0</v>
      </c>
      <c r="Z2670">
        <v>6.79</v>
      </c>
      <c r="AA2670" s="6">
        <f t="shared" si="83"/>
        <v>3.2</v>
      </c>
    </row>
    <row r="2671" spans="1:27" x14ac:dyDescent="0.3">
      <c r="A2671" s="5">
        <v>42466</v>
      </c>
      <c r="B2671" s="5" t="s">
        <v>412</v>
      </c>
      <c r="C2671" s="5" t="s">
        <v>450</v>
      </c>
      <c r="D2671" s="5" t="s">
        <v>349</v>
      </c>
      <c r="E2671" t="s">
        <v>299</v>
      </c>
      <c r="F2671" s="5" t="s">
        <v>73</v>
      </c>
      <c r="G2671" s="5" t="str">
        <f>INDEX(DB_FILM!B:B,MATCH($F2671,DB_FILM!$A:$A,0))</f>
        <v>2006</v>
      </c>
      <c r="H2671" s="5" t="str">
        <f>INDEX(DB_FILM!C:C,MATCH($F2671,DB_FILM!$A:$A,0))</f>
        <v xml:space="preserve">T </v>
      </c>
      <c r="I2671" s="9">
        <f>INDEX(DB_FILM!D:D,MATCH($F2671,DB_FILM!$A:$A,0))</f>
        <v>130</v>
      </c>
      <c r="J2671" s="5" t="str">
        <f>INDEX(DB_FILM!E:E,MATCH($F2671,DB_FILM!$A:$A,0))</f>
        <v>Drama, Mystery, Sci-Fi</v>
      </c>
      <c r="K2671" s="6">
        <f>INDEX(DB_FILM!F:F,MATCH($F2671,DB_FILM!$A:$A,0))</f>
        <v>8.5</v>
      </c>
      <c r="L2671" s="5" t="str">
        <f>INDEX(DB_FILM!G:G,MATCH($F2671,DB_FILM!$A:$A,0))</f>
        <v>After a tragic accident, two stage magicians engage in a battle to create the ultimate illusion while sacrificing everything they have to outwit each other.</v>
      </c>
      <c r="M2671" s="5" t="str">
        <f>INDEX(DB_FILM!H:H,MATCH($F2671,DB_FILM!$A:$A,0))</f>
        <v xml:space="preserve">Christopher Nolan </v>
      </c>
      <c r="N2671" s="5" t="str">
        <f>INDEX(DB_FILM!I:I,MATCH($F2671,DB_FILM!$A:$A,0))</f>
        <v>Christian Bale, Hugh Jackman, Scarlett Johansson, Michael Caine</v>
      </c>
      <c r="O2671" s="7">
        <f>INDEX(DB_FILM!J:J,MATCH($F2671,DB_FILM!$A:$A,0))</f>
        <v>1010590</v>
      </c>
      <c r="P2671" s="7">
        <f>INDEX(DB_FILM!K:K,MATCH($F2671,DB_FILM!$A:$A,0))</f>
        <v>53090000</v>
      </c>
      <c r="Q2671" s="5" t="s">
        <v>475</v>
      </c>
      <c r="R2671">
        <v>5.99</v>
      </c>
      <c r="S2671">
        <v>32</v>
      </c>
      <c r="T2671">
        <v>3</v>
      </c>
      <c r="U2671">
        <v>1067</v>
      </c>
      <c r="V2671">
        <v>3</v>
      </c>
      <c r="W2671" t="str">
        <f t="shared" si="82"/>
        <v>C</v>
      </c>
      <c r="X2671" t="s">
        <v>583</v>
      </c>
      <c r="Y2671">
        <v>0</v>
      </c>
      <c r="Z2671">
        <v>4.91</v>
      </c>
      <c r="AA2671" s="6">
        <f t="shared" si="83"/>
        <v>1.08</v>
      </c>
    </row>
    <row r="2672" spans="1:27" x14ac:dyDescent="0.3">
      <c r="A2672" s="5">
        <v>42466</v>
      </c>
      <c r="B2672" t="s">
        <v>412</v>
      </c>
      <c r="C2672" t="s">
        <v>450</v>
      </c>
      <c r="D2672" t="s">
        <v>349</v>
      </c>
      <c r="E2672" t="s">
        <v>299</v>
      </c>
      <c r="F2672" t="s">
        <v>9</v>
      </c>
      <c r="G2672" s="5" t="str">
        <f>INDEX(DB_FILM!B:B,MATCH($F2672,DB_FILM!$A:$A,0))</f>
        <v>2003</v>
      </c>
      <c r="H2672" s="5" t="str">
        <f>INDEX(DB_FILM!C:C,MATCH($F2672,DB_FILM!$A:$A,0))</f>
        <v xml:space="preserve">T </v>
      </c>
      <c r="I2672" s="9">
        <f>INDEX(DB_FILM!D:D,MATCH($F2672,DB_FILM!$A:$A,0))</f>
        <v>201</v>
      </c>
      <c r="J2672" s="5" t="str">
        <f>INDEX(DB_FILM!E:E,MATCH($F2672,DB_FILM!$A:$A,0))</f>
        <v>Action, Adventure, Drama</v>
      </c>
      <c r="K2672" s="6">
        <f>INDEX(DB_FILM!F:F,MATCH($F2672,DB_FILM!$A:$A,0))</f>
        <v>8.9</v>
      </c>
      <c r="L2672" s="5" t="str">
        <f>INDEX(DB_FILM!G:G,MATCH($F2672,DB_FILM!$A:$A,0))</f>
        <v>Gandalf and Aragorn lead the World of Men against Sauron's army to draw his gaze from Frodo and Sam as they approach Mount Doom with the One Ring.</v>
      </c>
      <c r="M2672" s="5" t="str">
        <f>INDEX(DB_FILM!H:H,MATCH($F2672,DB_FILM!$A:$A,0))</f>
        <v xml:space="preserve">Peter Jackson </v>
      </c>
      <c r="N2672" s="5" t="str">
        <f>INDEX(DB_FILM!I:I,MATCH($F2672,DB_FILM!$A:$A,0))</f>
        <v>Elijah Wood, Viggo Mortensen, Ian McKellen, Orlando Bloom</v>
      </c>
      <c r="O2672" s="7">
        <f>INDEX(DB_FILM!J:J,MATCH($F2672,DB_FILM!$A:$A,0))</f>
        <v>1416518</v>
      </c>
      <c r="P2672" s="7">
        <f>INDEX(DB_FILM!K:K,MATCH($F2672,DB_FILM!$A:$A,0))</f>
        <v>377850000</v>
      </c>
      <c r="Q2672" t="s">
        <v>476</v>
      </c>
      <c r="R2672">
        <v>7.99</v>
      </c>
      <c r="S2672">
        <v>47</v>
      </c>
      <c r="T2672">
        <v>2</v>
      </c>
      <c r="U2672">
        <v>1067</v>
      </c>
      <c r="V2672">
        <v>3</v>
      </c>
      <c r="W2672" t="str">
        <f t="shared" si="82"/>
        <v>B</v>
      </c>
      <c r="X2672" t="s">
        <v>570</v>
      </c>
      <c r="Y2672">
        <v>5</v>
      </c>
      <c r="Z2672">
        <v>3.99</v>
      </c>
      <c r="AA2672" s="6">
        <f t="shared" si="83"/>
        <v>4</v>
      </c>
    </row>
    <row r="2673" spans="1:27" x14ac:dyDescent="0.3">
      <c r="A2673" s="5">
        <v>42466</v>
      </c>
      <c r="B2673" s="5" t="s">
        <v>406</v>
      </c>
      <c r="C2673" s="5" t="s">
        <v>449</v>
      </c>
      <c r="D2673" s="5" t="s">
        <v>360</v>
      </c>
      <c r="E2673" t="s">
        <v>293</v>
      </c>
      <c r="F2673" s="5" t="s">
        <v>95</v>
      </c>
      <c r="G2673" s="5" t="str">
        <f>INDEX(DB_FILM!B:B,MATCH($F2673,DB_FILM!$A:$A,0))</f>
        <v>2002</v>
      </c>
      <c r="H2673" s="5" t="str">
        <f>INDEX(DB_FILM!C:C,MATCH($F2673,DB_FILM!$A:$A,0))</f>
        <v xml:space="preserve">T </v>
      </c>
      <c r="I2673" s="9">
        <f>INDEX(DB_FILM!D:D,MATCH($F2673,DB_FILM!$A:$A,0))</f>
        <v>150</v>
      </c>
      <c r="J2673" s="5" t="str">
        <f>INDEX(DB_FILM!E:E,MATCH($F2673,DB_FILM!$A:$A,0))</f>
        <v>Biography, Drama, Music</v>
      </c>
      <c r="K2673" s="6">
        <f>INDEX(DB_FILM!F:F,MATCH($F2673,DB_FILM!$A:$A,0))</f>
        <v>8.5</v>
      </c>
      <c r="L2673" s="5" t="str">
        <f>INDEX(DB_FILM!G:G,MATCH($F2673,DB_FILM!$A:$A,0))</f>
        <v>A Polish Jewish musician struggles to survive the destruction of the Warsaw ghetto of World War II.</v>
      </c>
      <c r="M2673" s="5" t="str">
        <f>INDEX(DB_FILM!H:H,MATCH($F2673,DB_FILM!$A:$A,0))</f>
        <v xml:space="preserve">Roman Polanski </v>
      </c>
      <c r="N2673" s="5" t="str">
        <f>INDEX(DB_FILM!I:I,MATCH($F2673,DB_FILM!$A:$A,0))</f>
        <v>Adrien Brody, Thomas Kretschmann, Frank Finlay, Emilia Fox</v>
      </c>
      <c r="O2673" s="7">
        <f>INDEX(DB_FILM!J:J,MATCH($F2673,DB_FILM!$A:$A,0))</f>
        <v>602411</v>
      </c>
      <c r="P2673" s="7">
        <f>INDEX(DB_FILM!K:K,MATCH($F2673,DB_FILM!$A:$A,0))</f>
        <v>32570000</v>
      </c>
      <c r="Q2673" s="5" t="s">
        <v>476</v>
      </c>
      <c r="R2673">
        <v>3.99</v>
      </c>
      <c r="S2673">
        <v>44</v>
      </c>
      <c r="T2673">
        <v>2</v>
      </c>
      <c r="U2673">
        <v>1068</v>
      </c>
      <c r="V2673">
        <v>1</v>
      </c>
      <c r="W2673" t="str">
        <f t="shared" si="82"/>
        <v>B</v>
      </c>
      <c r="X2673" t="s">
        <v>492</v>
      </c>
      <c r="Y2673">
        <v>0</v>
      </c>
      <c r="Z2673">
        <v>2.79</v>
      </c>
      <c r="AA2673" s="6">
        <f t="shared" si="83"/>
        <v>1.2000000000000002</v>
      </c>
    </row>
    <row r="2674" spans="1:27" x14ac:dyDescent="0.3">
      <c r="A2674" s="5">
        <v>42466</v>
      </c>
      <c r="B2674" s="5" t="s">
        <v>406</v>
      </c>
      <c r="C2674" s="5" t="s">
        <v>449</v>
      </c>
      <c r="D2674" s="5" t="s">
        <v>360</v>
      </c>
      <c r="E2674" t="s">
        <v>293</v>
      </c>
      <c r="F2674" s="5" t="s">
        <v>73</v>
      </c>
      <c r="G2674" s="5" t="str">
        <f>INDEX(DB_FILM!B:B,MATCH($F2674,DB_FILM!$A:$A,0))</f>
        <v>2006</v>
      </c>
      <c r="H2674" s="5" t="str">
        <f>INDEX(DB_FILM!C:C,MATCH($F2674,DB_FILM!$A:$A,0))</f>
        <v xml:space="preserve">T </v>
      </c>
      <c r="I2674" s="9">
        <f>INDEX(DB_FILM!D:D,MATCH($F2674,DB_FILM!$A:$A,0))</f>
        <v>130</v>
      </c>
      <c r="J2674" s="5" t="str">
        <f>INDEX(DB_FILM!E:E,MATCH($F2674,DB_FILM!$A:$A,0))</f>
        <v>Drama, Mystery, Sci-Fi</v>
      </c>
      <c r="K2674" s="6">
        <f>INDEX(DB_FILM!F:F,MATCH($F2674,DB_FILM!$A:$A,0))</f>
        <v>8.5</v>
      </c>
      <c r="L2674" s="5" t="str">
        <f>INDEX(DB_FILM!G:G,MATCH($F2674,DB_FILM!$A:$A,0))</f>
        <v>After a tragic accident, two stage magicians engage in a battle to create the ultimate illusion while sacrificing everything they have to outwit each other.</v>
      </c>
      <c r="M2674" s="5" t="str">
        <f>INDEX(DB_FILM!H:H,MATCH($F2674,DB_FILM!$A:$A,0))</f>
        <v xml:space="preserve">Christopher Nolan </v>
      </c>
      <c r="N2674" s="5" t="str">
        <f>INDEX(DB_FILM!I:I,MATCH($F2674,DB_FILM!$A:$A,0))</f>
        <v>Christian Bale, Hugh Jackman, Scarlett Johansson, Michael Caine</v>
      </c>
      <c r="O2674" s="7">
        <f>INDEX(DB_FILM!J:J,MATCH($F2674,DB_FILM!$A:$A,0))</f>
        <v>1010590</v>
      </c>
      <c r="P2674" s="7">
        <f>INDEX(DB_FILM!K:K,MATCH($F2674,DB_FILM!$A:$A,0))</f>
        <v>53090000</v>
      </c>
      <c r="Q2674" s="5" t="s">
        <v>476</v>
      </c>
      <c r="R2674">
        <v>5.99</v>
      </c>
      <c r="S2674">
        <v>32</v>
      </c>
      <c r="T2674">
        <v>2</v>
      </c>
      <c r="U2674">
        <v>1068</v>
      </c>
      <c r="V2674">
        <v>1</v>
      </c>
      <c r="W2674" t="str">
        <f t="shared" si="82"/>
        <v>B</v>
      </c>
      <c r="X2674" t="s">
        <v>512</v>
      </c>
      <c r="Y2674">
        <v>0</v>
      </c>
      <c r="Z2674">
        <v>3.41</v>
      </c>
      <c r="AA2674" s="6">
        <f t="shared" si="83"/>
        <v>2.58</v>
      </c>
    </row>
    <row r="2675" spans="1:27" x14ac:dyDescent="0.3">
      <c r="A2675" s="5">
        <v>42466</v>
      </c>
      <c r="B2675" s="5" t="s">
        <v>406</v>
      </c>
      <c r="C2675" s="5" t="s">
        <v>449</v>
      </c>
      <c r="D2675" s="5" t="s">
        <v>360</v>
      </c>
      <c r="E2675" t="s">
        <v>293</v>
      </c>
      <c r="F2675" s="5" t="s">
        <v>97</v>
      </c>
      <c r="G2675" s="5" t="str">
        <f>INDEX(DB_FILM!B:B,MATCH($F2675,DB_FILM!$A:$A,0))</f>
        <v>1968</v>
      </c>
      <c r="H2675" s="5" t="str">
        <f>INDEX(DB_FILM!C:C,MATCH($F2675,DB_FILM!$A:$A,0))</f>
        <v xml:space="preserve">T </v>
      </c>
      <c r="I2675" s="9">
        <f>INDEX(DB_FILM!D:D,MATCH($F2675,DB_FILM!$A:$A,0))</f>
        <v>175</v>
      </c>
      <c r="J2675" s="5" t="str">
        <f>INDEX(DB_FILM!E:E,MATCH($F2675,DB_FILM!$A:$A,0))</f>
        <v>Western</v>
      </c>
      <c r="K2675" s="6">
        <f>INDEX(DB_FILM!F:F,MATCH($F2675,DB_FILM!$A:$A,0))</f>
        <v>8.5</v>
      </c>
      <c r="L2675" s="5" t="str">
        <f>INDEX(DB_FILM!G:G,MATCH($F2675,DB_FILM!$A:$A,0))</f>
        <v>A mysterious stranger with a harmonica joins forces with a notorious desperado to protect a beautiful widow from a ruthless assassin working for the railroad.</v>
      </c>
      <c r="M2675" s="5" t="str">
        <f>INDEX(DB_FILM!H:H,MATCH($F2675,DB_FILM!$A:$A,0))</f>
        <v xml:space="preserve">Sergio Leone </v>
      </c>
      <c r="N2675" s="5" t="str">
        <f>INDEX(DB_FILM!I:I,MATCH($F2675,DB_FILM!$A:$A,0))</f>
        <v>Henry Fonda, Charles Bronson, Claudia Cardinale, Jason Robards</v>
      </c>
      <c r="O2675" s="7">
        <f>INDEX(DB_FILM!J:J,MATCH($F2675,DB_FILM!$A:$A,0))</f>
        <v>257797</v>
      </c>
      <c r="P2675" s="7">
        <f>INDEX(DB_FILM!K:K,MATCH($F2675,DB_FILM!$A:$A,0))</f>
        <v>5320000</v>
      </c>
      <c r="Q2675" s="5" t="s">
        <v>476</v>
      </c>
      <c r="R2675">
        <v>5.99</v>
      </c>
      <c r="S2675">
        <v>46</v>
      </c>
      <c r="T2675">
        <v>2</v>
      </c>
      <c r="U2675">
        <v>1068</v>
      </c>
      <c r="V2675">
        <v>1</v>
      </c>
      <c r="W2675" t="str">
        <f t="shared" si="82"/>
        <v>B</v>
      </c>
      <c r="X2675" t="s">
        <v>511</v>
      </c>
      <c r="Y2675">
        <v>0</v>
      </c>
      <c r="Z2675">
        <v>3.53</v>
      </c>
      <c r="AA2675" s="6">
        <f t="shared" si="83"/>
        <v>2.4600000000000004</v>
      </c>
    </row>
    <row r="2676" spans="1:27" x14ac:dyDescent="0.3">
      <c r="A2676" s="5">
        <v>42466</v>
      </c>
      <c r="B2676" t="s">
        <v>406</v>
      </c>
      <c r="C2676" t="s">
        <v>449</v>
      </c>
      <c r="D2676" t="s">
        <v>360</v>
      </c>
      <c r="E2676" t="s">
        <v>293</v>
      </c>
      <c r="F2676" t="s">
        <v>63</v>
      </c>
      <c r="G2676" s="5" t="str">
        <f>INDEX(DB_FILM!B:B,MATCH($F2676,DB_FILM!$A:$A,0))</f>
        <v>2006</v>
      </c>
      <c r="H2676" s="5" t="str">
        <f>INDEX(DB_FILM!C:C,MATCH($F2676,DB_FILM!$A:$A,0))</f>
        <v xml:space="preserve">T </v>
      </c>
      <c r="I2676" s="9">
        <f>INDEX(DB_FILM!D:D,MATCH($F2676,DB_FILM!$A:$A,0))</f>
        <v>151</v>
      </c>
      <c r="J2676" s="5" t="str">
        <f>INDEX(DB_FILM!E:E,MATCH($F2676,DB_FILM!$A:$A,0))</f>
        <v>Crime, Drama, Thriller</v>
      </c>
      <c r="K2676" s="6">
        <f>INDEX(DB_FILM!F:F,MATCH($F2676,DB_FILM!$A:$A,0))</f>
        <v>8.5</v>
      </c>
      <c r="L2676" s="5" t="str">
        <f>INDEX(DB_FILM!G:G,MATCH($F2676,DB_FILM!$A:$A,0))</f>
        <v>An undercover cop and a mole in the police attempt to identify each other while infiltrating an Irish gang in South Boston.</v>
      </c>
      <c r="M2676" s="5" t="str">
        <f>INDEX(DB_FILM!H:H,MATCH($F2676,DB_FILM!$A:$A,0))</f>
        <v xml:space="preserve">Martin Scorsese </v>
      </c>
      <c r="N2676" s="5" t="str">
        <f>INDEX(DB_FILM!I:I,MATCH($F2676,DB_FILM!$A:$A,0))</f>
        <v>Leonardo DiCaprio, Matt Damon, Jack Nicholson, Mark Wahlberg</v>
      </c>
      <c r="O2676" s="7">
        <f>INDEX(DB_FILM!J:J,MATCH($F2676,DB_FILM!$A:$A,0))</f>
        <v>1023002</v>
      </c>
      <c r="P2676" s="7">
        <f>INDEX(DB_FILM!K:K,MATCH($F2676,DB_FILM!$A:$A,0))</f>
        <v>132380000</v>
      </c>
      <c r="Q2676" t="s">
        <v>474</v>
      </c>
      <c r="R2676">
        <v>7.99</v>
      </c>
      <c r="S2676">
        <v>27</v>
      </c>
      <c r="T2676">
        <v>1</v>
      </c>
      <c r="U2676">
        <v>1068</v>
      </c>
      <c r="V2676">
        <v>2</v>
      </c>
      <c r="W2676" t="str">
        <f t="shared" si="82"/>
        <v>A</v>
      </c>
      <c r="X2676" t="s">
        <v>497</v>
      </c>
      <c r="Y2676">
        <v>0</v>
      </c>
      <c r="Z2676">
        <v>4.95</v>
      </c>
      <c r="AA2676" s="6">
        <f t="shared" si="83"/>
        <v>3.04</v>
      </c>
    </row>
    <row r="2677" spans="1:27" x14ac:dyDescent="0.3">
      <c r="A2677" s="5">
        <v>42466</v>
      </c>
      <c r="B2677" s="5" t="s">
        <v>406</v>
      </c>
      <c r="C2677" s="5" t="s">
        <v>449</v>
      </c>
      <c r="D2677" s="5" t="s">
        <v>360</v>
      </c>
      <c r="E2677" t="s">
        <v>293</v>
      </c>
      <c r="F2677" s="5" t="s">
        <v>21</v>
      </c>
      <c r="G2677" s="5" t="str">
        <f>INDEX(DB_FILM!B:B,MATCH($F2677,DB_FILM!$A:$A,0))</f>
        <v>1999</v>
      </c>
      <c r="H2677" s="5" t="str">
        <f>INDEX(DB_FILM!C:C,MATCH($F2677,DB_FILM!$A:$A,0))</f>
        <v xml:space="preserve">VM18 </v>
      </c>
      <c r="I2677" s="9">
        <f>INDEX(DB_FILM!D:D,MATCH($F2677,DB_FILM!$A:$A,0))</f>
        <v>139</v>
      </c>
      <c r="J2677" s="5" t="str">
        <f>INDEX(DB_FILM!E:E,MATCH($F2677,DB_FILM!$A:$A,0))</f>
        <v>Drama</v>
      </c>
      <c r="K2677" s="6">
        <f>INDEX(DB_FILM!F:F,MATCH($F2677,DB_FILM!$A:$A,0))</f>
        <v>8.8000000000000007</v>
      </c>
      <c r="L2677" s="5" t="str">
        <f>INDEX(DB_FILM!G:G,MATCH($F2677,DB_FILM!$A:$A,0))</f>
        <v>An insomniac office worker and a devil-may-care soapmaker form an underground fight club that evolves into something much, much more.</v>
      </c>
      <c r="M2677" s="5" t="str">
        <f>INDEX(DB_FILM!H:H,MATCH($F2677,DB_FILM!$A:$A,0))</f>
        <v xml:space="preserve">David Fincher </v>
      </c>
      <c r="N2677" s="5" t="str">
        <f>INDEX(DB_FILM!I:I,MATCH($F2677,DB_FILM!$A:$A,0))</f>
        <v>Brad Pitt, Edward Norton, Meat Loaf, Zach Grenier</v>
      </c>
      <c r="O2677" s="7">
        <f>INDEX(DB_FILM!J:J,MATCH($F2677,DB_FILM!$A:$A,0))</f>
        <v>1591794</v>
      </c>
      <c r="P2677" s="7">
        <f>INDEX(DB_FILM!K:K,MATCH($F2677,DB_FILM!$A:$A,0))</f>
        <v>37030000</v>
      </c>
      <c r="Q2677" s="5" t="s">
        <v>474</v>
      </c>
      <c r="R2677">
        <v>7.99</v>
      </c>
      <c r="S2677">
        <v>4</v>
      </c>
      <c r="T2677">
        <v>1</v>
      </c>
      <c r="U2677">
        <v>1068</v>
      </c>
      <c r="V2677">
        <v>1</v>
      </c>
      <c r="W2677" t="str">
        <f t="shared" si="82"/>
        <v>A</v>
      </c>
      <c r="X2677" t="s">
        <v>594</v>
      </c>
      <c r="Y2677">
        <v>0</v>
      </c>
      <c r="Z2677">
        <v>5.43</v>
      </c>
      <c r="AA2677" s="6">
        <f t="shared" si="83"/>
        <v>2.5600000000000005</v>
      </c>
    </row>
    <row r="2678" spans="1:27" x14ac:dyDescent="0.3">
      <c r="A2678" s="5">
        <v>42466</v>
      </c>
      <c r="B2678" s="5" t="s">
        <v>416</v>
      </c>
      <c r="C2678" s="5" t="s">
        <v>430</v>
      </c>
      <c r="D2678" s="5" t="s">
        <v>291</v>
      </c>
      <c r="E2678" t="s">
        <v>270</v>
      </c>
      <c r="F2678" s="5" t="s">
        <v>31</v>
      </c>
      <c r="G2678" s="5" t="str">
        <f>INDEX(DB_FILM!B:B,MATCH($F2678,DB_FILM!$A:$A,0))</f>
        <v>2002</v>
      </c>
      <c r="H2678" s="5" t="str">
        <f>INDEX(DB_FILM!C:C,MATCH($F2678,DB_FILM!$A:$A,0))</f>
        <v xml:space="preserve">T </v>
      </c>
      <c r="I2678" s="9">
        <f>INDEX(DB_FILM!D:D,MATCH($F2678,DB_FILM!$A:$A,0))</f>
        <v>179</v>
      </c>
      <c r="J2678" s="5" t="str">
        <f>INDEX(DB_FILM!E:E,MATCH($F2678,DB_FILM!$A:$A,0))</f>
        <v>Adventure, Drama, Fantasy</v>
      </c>
      <c r="K2678" s="6">
        <f>INDEX(DB_FILM!F:F,MATCH($F2678,DB_FILM!$A:$A,0))</f>
        <v>8.6999999999999993</v>
      </c>
      <c r="L2678" s="5" t="str">
        <f>INDEX(DB_FILM!G:G,MATCH($F2678,DB_FILM!$A:$A,0))</f>
        <v>While Frodo and Sam edge closer to Mordor with the help of the shifty Gollum, the divided fellowship makes a stand against Sauron's new ally, Saruman, and his hordes of Isengard.</v>
      </c>
      <c r="M2678" s="5" t="str">
        <f>INDEX(DB_FILM!H:H,MATCH($F2678,DB_FILM!$A:$A,0))</f>
        <v xml:space="preserve">Peter Jackson </v>
      </c>
      <c r="N2678" s="5" t="str">
        <f>INDEX(DB_FILM!I:I,MATCH($F2678,DB_FILM!$A:$A,0))</f>
        <v>Elijah Wood, Ian McKellen, Viggo Mortensen, Orlando Bloom</v>
      </c>
      <c r="O2678" s="7">
        <f>INDEX(DB_FILM!J:J,MATCH($F2678,DB_FILM!$A:$A,0))</f>
        <v>1280806</v>
      </c>
      <c r="P2678" s="7">
        <f>INDEX(DB_FILM!K:K,MATCH($F2678,DB_FILM!$A:$A,0))</f>
        <v>342550000</v>
      </c>
      <c r="Q2678" s="5" t="s">
        <v>475</v>
      </c>
      <c r="R2678">
        <v>9.99</v>
      </c>
      <c r="S2678">
        <v>9</v>
      </c>
      <c r="T2678">
        <v>3</v>
      </c>
      <c r="U2678">
        <v>1069</v>
      </c>
      <c r="V2678">
        <v>1</v>
      </c>
      <c r="W2678" t="str">
        <f t="shared" si="82"/>
        <v>C</v>
      </c>
      <c r="X2678" t="s">
        <v>609</v>
      </c>
      <c r="Y2678">
        <v>0</v>
      </c>
      <c r="Z2678">
        <v>7.69</v>
      </c>
      <c r="AA2678" s="6">
        <f t="shared" si="83"/>
        <v>2.2999999999999998</v>
      </c>
    </row>
    <row r="2679" spans="1:27" x14ac:dyDescent="0.3">
      <c r="A2679" s="5">
        <v>42466</v>
      </c>
      <c r="B2679" t="s">
        <v>416</v>
      </c>
      <c r="C2679" t="s">
        <v>430</v>
      </c>
      <c r="D2679" t="s">
        <v>291</v>
      </c>
      <c r="E2679" t="s">
        <v>270</v>
      </c>
      <c r="F2679" t="s">
        <v>51</v>
      </c>
      <c r="G2679" s="5" t="str">
        <f>INDEX(DB_FILM!B:B,MATCH($F2679,DB_FILM!$A:$A,0))</f>
        <v>1998</v>
      </c>
      <c r="H2679" s="5" t="str">
        <f>INDEX(DB_FILM!C:C,MATCH($F2679,DB_FILM!$A:$A,0))</f>
        <v xml:space="preserve">VM14 </v>
      </c>
      <c r="I2679" s="9">
        <f>INDEX(DB_FILM!D:D,MATCH($F2679,DB_FILM!$A:$A,0))</f>
        <v>169</v>
      </c>
      <c r="J2679" s="5" t="str">
        <f>INDEX(DB_FILM!E:E,MATCH($F2679,DB_FILM!$A:$A,0))</f>
        <v>Drama, War</v>
      </c>
      <c r="K2679" s="6">
        <f>INDEX(DB_FILM!F:F,MATCH($F2679,DB_FILM!$A:$A,0))</f>
        <v>8.6</v>
      </c>
      <c r="L2679" s="5" t="str">
        <f>INDEX(DB_FILM!G:G,MATCH($F2679,DB_FILM!$A:$A,0))</f>
        <v>Following the Normandy Landings, a group of U.S. soldiers go behind enemy lines to retrieve a paratrooper whose brothers have been killed in action.</v>
      </c>
      <c r="M2679" s="5" t="str">
        <f>INDEX(DB_FILM!H:H,MATCH($F2679,DB_FILM!$A:$A,0))</f>
        <v xml:space="preserve">Steven Spielberg </v>
      </c>
      <c r="N2679" s="5" t="str">
        <f>INDEX(DB_FILM!I:I,MATCH($F2679,DB_FILM!$A:$A,0))</f>
        <v>Tom Hanks, Matt Damon, Tom Sizemore, Edward Burns</v>
      </c>
      <c r="O2679" s="7">
        <f>INDEX(DB_FILM!J:J,MATCH($F2679,DB_FILM!$A:$A,0))</f>
        <v>1047650</v>
      </c>
      <c r="P2679" s="7">
        <f>INDEX(DB_FILM!K:K,MATCH($F2679,DB_FILM!$A:$A,0))</f>
        <v>216540000</v>
      </c>
      <c r="Q2679" t="s">
        <v>474</v>
      </c>
      <c r="R2679">
        <v>1.99</v>
      </c>
      <c r="S2679">
        <v>20</v>
      </c>
      <c r="T2679">
        <v>1</v>
      </c>
      <c r="U2679">
        <v>1069</v>
      </c>
      <c r="V2679">
        <v>1</v>
      </c>
      <c r="W2679" t="str">
        <f t="shared" si="82"/>
        <v>A</v>
      </c>
      <c r="X2679" t="s">
        <v>597</v>
      </c>
      <c r="Y2679">
        <v>5</v>
      </c>
      <c r="Z2679">
        <v>1.31</v>
      </c>
      <c r="AA2679" s="6">
        <f t="shared" si="83"/>
        <v>0.67999999999999994</v>
      </c>
    </row>
    <row r="2680" spans="1:27" x14ac:dyDescent="0.3">
      <c r="A2680" s="5">
        <v>42466</v>
      </c>
      <c r="B2680" s="5" t="s">
        <v>416</v>
      </c>
      <c r="C2680" s="5" t="s">
        <v>430</v>
      </c>
      <c r="D2680" s="5" t="s">
        <v>291</v>
      </c>
      <c r="E2680" t="s">
        <v>270</v>
      </c>
      <c r="F2680" s="5" t="s">
        <v>3</v>
      </c>
      <c r="G2680" s="5" t="str">
        <f>INDEX(DB_FILM!B:B,MATCH($F2680,DB_FILM!$A:$A,0))</f>
        <v>2008</v>
      </c>
      <c r="H2680" s="5" t="str">
        <f>INDEX(DB_FILM!C:C,MATCH($F2680,DB_FILM!$A:$A,0))</f>
        <v xml:space="preserve">T </v>
      </c>
      <c r="I2680" s="9">
        <f>INDEX(DB_FILM!D:D,MATCH($F2680,DB_FILM!$A:$A,0))</f>
        <v>152</v>
      </c>
      <c r="J2680" s="5" t="str">
        <f>INDEX(DB_FILM!E:E,MATCH($F2680,DB_FILM!$A:$A,0))</f>
        <v>Action, Crime, Drama</v>
      </c>
      <c r="K2680" s="6">
        <f>INDEX(DB_FILM!F:F,MATCH($F2680,DB_FILM!$A:$A,0))</f>
        <v>9</v>
      </c>
      <c r="L2680" s="5" t="str">
        <f>INDEX(DB_FILM!G:G,MATCH($F2680,DB_FILM!$A:$A,0))</f>
        <v>When the menace known as the Joker emerges from his mysterious past, he wreaks havoc and chaos on the people of Gotham. The Dark Knight must accept one of the greatest psychological and physical tests of his ability to fight injustice.</v>
      </c>
      <c r="M2680" s="5" t="str">
        <f>INDEX(DB_FILM!H:H,MATCH($F2680,DB_FILM!$A:$A,0))</f>
        <v xml:space="preserve">Christopher Nolan </v>
      </c>
      <c r="N2680" s="5" t="str">
        <f>INDEX(DB_FILM!I:I,MATCH($F2680,DB_FILM!$A:$A,0))</f>
        <v>Christian Bale, Heath Ledger, Aaron Eckhart, Michael Caine</v>
      </c>
      <c r="O2680" s="7">
        <f>INDEX(DB_FILM!J:J,MATCH($F2680,DB_FILM!$A:$A,0))</f>
        <v>1958004</v>
      </c>
      <c r="P2680" s="7">
        <f>INDEX(DB_FILM!K:K,MATCH($F2680,DB_FILM!$A:$A,0))</f>
        <v>534860000</v>
      </c>
      <c r="Q2680" s="5" t="s">
        <v>476</v>
      </c>
      <c r="R2680">
        <v>5.99</v>
      </c>
      <c r="S2680">
        <v>23</v>
      </c>
      <c r="T2680">
        <v>2</v>
      </c>
      <c r="U2680">
        <v>1069</v>
      </c>
      <c r="V2680">
        <v>1</v>
      </c>
      <c r="W2680" t="str">
        <f t="shared" si="82"/>
        <v>B</v>
      </c>
      <c r="X2680" t="s">
        <v>500</v>
      </c>
      <c r="Y2680">
        <v>0</v>
      </c>
      <c r="Z2680">
        <v>3.83</v>
      </c>
      <c r="AA2680" s="6">
        <f t="shared" si="83"/>
        <v>2.16</v>
      </c>
    </row>
    <row r="2681" spans="1:27" x14ac:dyDescent="0.3">
      <c r="A2681" s="5">
        <v>42467</v>
      </c>
      <c r="B2681" t="s">
        <v>403</v>
      </c>
      <c r="C2681" t="s">
        <v>458</v>
      </c>
      <c r="D2681" t="s">
        <v>338</v>
      </c>
      <c r="E2681" t="s">
        <v>278</v>
      </c>
      <c r="F2681" t="s">
        <v>71</v>
      </c>
      <c r="G2681" s="5" t="str">
        <f>INDEX(DB_FILM!B:B,MATCH($F2681,DB_FILM!$A:$A,0))</f>
        <v>2000</v>
      </c>
      <c r="H2681" s="5" t="str">
        <f>INDEX(DB_FILM!C:C,MATCH($F2681,DB_FILM!$A:$A,0))</f>
        <v xml:space="preserve">T </v>
      </c>
      <c r="I2681" s="9">
        <f>INDEX(DB_FILM!D:D,MATCH($F2681,DB_FILM!$A:$A,0))</f>
        <v>155</v>
      </c>
      <c r="J2681" s="5" t="str">
        <f>INDEX(DB_FILM!E:E,MATCH($F2681,DB_FILM!$A:$A,0))</f>
        <v>Action, Adventure, Drama</v>
      </c>
      <c r="K2681" s="6">
        <f>INDEX(DB_FILM!F:F,MATCH($F2681,DB_FILM!$A:$A,0))</f>
        <v>8.5</v>
      </c>
      <c r="L2681" s="5" t="str">
        <f>INDEX(DB_FILM!G:G,MATCH($F2681,DB_FILM!$A:$A,0))</f>
        <v>When a Roman General is betrayed, and his family murdered by an emperor's corrupt son, he comes to Rome as a gladiator to seek revenge.</v>
      </c>
      <c r="M2681" s="5" t="str">
        <f>INDEX(DB_FILM!H:H,MATCH($F2681,DB_FILM!$A:$A,0))</f>
        <v xml:space="preserve">Ridley Scott </v>
      </c>
      <c r="N2681" s="5" t="str">
        <f>INDEX(DB_FILM!I:I,MATCH($F2681,DB_FILM!$A:$A,0))</f>
        <v>Russell Crowe, Joaquin Phoenix, Connie Nielsen, Oliver Reed</v>
      </c>
      <c r="O2681" s="7">
        <f>INDEX(DB_FILM!J:J,MATCH($F2681,DB_FILM!$A:$A,0))</f>
        <v>1149315</v>
      </c>
      <c r="P2681" s="7">
        <f>INDEX(DB_FILM!K:K,MATCH($F2681,DB_FILM!$A:$A,0))</f>
        <v>187710000</v>
      </c>
      <c r="Q2681" t="s">
        <v>474</v>
      </c>
      <c r="R2681">
        <v>9.99</v>
      </c>
      <c r="S2681">
        <v>31</v>
      </c>
      <c r="T2681">
        <v>1</v>
      </c>
      <c r="U2681">
        <v>1070</v>
      </c>
      <c r="V2681">
        <v>2</v>
      </c>
      <c r="W2681" t="str">
        <f t="shared" si="82"/>
        <v>A</v>
      </c>
      <c r="X2681" t="s">
        <v>577</v>
      </c>
      <c r="Y2681">
        <v>0</v>
      </c>
      <c r="Z2681">
        <v>5.09</v>
      </c>
      <c r="AA2681" s="6">
        <f t="shared" si="83"/>
        <v>4.9000000000000004</v>
      </c>
    </row>
    <row r="2682" spans="1:27" x14ac:dyDescent="0.3">
      <c r="A2682" s="5">
        <v>42467</v>
      </c>
      <c r="B2682" s="5" t="s">
        <v>402</v>
      </c>
      <c r="C2682" s="5" t="s">
        <v>454</v>
      </c>
      <c r="D2682" s="5" t="s">
        <v>383</v>
      </c>
      <c r="E2682" t="s">
        <v>270</v>
      </c>
      <c r="F2682" s="5" t="s">
        <v>79</v>
      </c>
      <c r="G2682" s="5" t="str">
        <f>INDEX(DB_FILM!B:B,MATCH($F2682,DB_FILM!$A:$A,0))</f>
        <v>2014</v>
      </c>
      <c r="H2682" s="5" t="str">
        <f>INDEX(DB_FILM!C:C,MATCH($F2682,DB_FILM!$A:$A,0))</f>
        <v xml:space="preserve">T </v>
      </c>
      <c r="I2682" s="9">
        <f>INDEX(DB_FILM!D:D,MATCH($F2682,DB_FILM!$A:$A,0))</f>
        <v>107</v>
      </c>
      <c r="J2682" s="5" t="str">
        <f>INDEX(DB_FILM!E:E,MATCH($F2682,DB_FILM!$A:$A,0))</f>
        <v>Drama, Music</v>
      </c>
      <c r="K2682" s="6">
        <f>INDEX(DB_FILM!F:F,MATCH($F2682,DB_FILM!$A:$A,0))</f>
        <v>8.5</v>
      </c>
      <c r="L2682" s="5" t="str">
        <f>INDEX(DB_FILM!G:G,MATCH($F2682,DB_FILM!$A:$A,0))</f>
        <v>A promising young drummer enrolls at a cut-throat music conservatory where his dreams of greatness are mentored by an instructor who will stop at nothing to realize a student's potential.</v>
      </c>
      <c r="M2682" s="5" t="str">
        <f>INDEX(DB_FILM!H:H,MATCH($F2682,DB_FILM!$A:$A,0))</f>
        <v xml:space="preserve">Damien Chazelle </v>
      </c>
      <c r="N2682" s="5" t="str">
        <f>INDEX(DB_FILM!I:I,MATCH($F2682,DB_FILM!$A:$A,0))</f>
        <v>Miles Teller, J.K. Simmons, Melissa Benoist, Paul Reiser</v>
      </c>
      <c r="O2682" s="7">
        <f>INDEX(DB_FILM!J:J,MATCH($F2682,DB_FILM!$A:$A,0))</f>
        <v>565511</v>
      </c>
      <c r="P2682" s="7">
        <f>INDEX(DB_FILM!K:K,MATCH($F2682,DB_FILM!$A:$A,0))</f>
        <v>13090000</v>
      </c>
      <c r="Q2682" s="5" t="s">
        <v>474</v>
      </c>
      <c r="R2682">
        <v>5.99</v>
      </c>
      <c r="S2682">
        <v>36</v>
      </c>
      <c r="T2682">
        <v>1</v>
      </c>
      <c r="U2682">
        <v>1071</v>
      </c>
      <c r="V2682">
        <v>1</v>
      </c>
      <c r="W2682" t="str">
        <f t="shared" si="82"/>
        <v>A</v>
      </c>
      <c r="X2682" t="s">
        <v>596</v>
      </c>
      <c r="Y2682">
        <v>0</v>
      </c>
      <c r="Z2682">
        <v>3.17</v>
      </c>
      <c r="AA2682" s="6">
        <f t="shared" si="83"/>
        <v>2.8200000000000003</v>
      </c>
    </row>
    <row r="2683" spans="1:27" x14ac:dyDescent="0.3">
      <c r="A2683" s="5">
        <v>42467</v>
      </c>
      <c r="B2683" t="s">
        <v>402</v>
      </c>
      <c r="C2683" t="s">
        <v>454</v>
      </c>
      <c r="D2683" t="s">
        <v>383</v>
      </c>
      <c r="E2683" t="s">
        <v>270</v>
      </c>
      <c r="F2683" t="s">
        <v>71</v>
      </c>
      <c r="G2683" s="5" t="str">
        <f>INDEX(DB_FILM!B:B,MATCH($F2683,DB_FILM!$A:$A,0))</f>
        <v>2000</v>
      </c>
      <c r="H2683" s="5" t="str">
        <f>INDEX(DB_FILM!C:C,MATCH($F2683,DB_FILM!$A:$A,0))</f>
        <v xml:space="preserve">T </v>
      </c>
      <c r="I2683" s="9">
        <f>INDEX(DB_FILM!D:D,MATCH($F2683,DB_FILM!$A:$A,0))</f>
        <v>155</v>
      </c>
      <c r="J2683" s="5" t="str">
        <f>INDEX(DB_FILM!E:E,MATCH($F2683,DB_FILM!$A:$A,0))</f>
        <v>Action, Adventure, Drama</v>
      </c>
      <c r="K2683" s="6">
        <f>INDEX(DB_FILM!F:F,MATCH($F2683,DB_FILM!$A:$A,0))</f>
        <v>8.5</v>
      </c>
      <c r="L2683" s="5" t="str">
        <f>INDEX(DB_FILM!G:G,MATCH($F2683,DB_FILM!$A:$A,0))</f>
        <v>When a Roman General is betrayed, and his family murdered by an emperor's corrupt son, he comes to Rome as a gladiator to seek revenge.</v>
      </c>
      <c r="M2683" s="5" t="str">
        <f>INDEX(DB_FILM!H:H,MATCH($F2683,DB_FILM!$A:$A,0))</f>
        <v xml:space="preserve">Ridley Scott </v>
      </c>
      <c r="N2683" s="5" t="str">
        <f>INDEX(DB_FILM!I:I,MATCH($F2683,DB_FILM!$A:$A,0))</f>
        <v>Russell Crowe, Joaquin Phoenix, Connie Nielsen, Oliver Reed</v>
      </c>
      <c r="O2683" s="7">
        <f>INDEX(DB_FILM!J:J,MATCH($F2683,DB_FILM!$A:$A,0))</f>
        <v>1149315</v>
      </c>
      <c r="P2683" s="7">
        <f>INDEX(DB_FILM!K:K,MATCH($F2683,DB_FILM!$A:$A,0))</f>
        <v>187710000</v>
      </c>
      <c r="Q2683" t="s">
        <v>474</v>
      </c>
      <c r="R2683">
        <v>5.99</v>
      </c>
      <c r="S2683">
        <v>31</v>
      </c>
      <c r="T2683">
        <v>1</v>
      </c>
      <c r="U2683">
        <v>1071</v>
      </c>
      <c r="V2683">
        <v>3</v>
      </c>
      <c r="W2683" t="str">
        <f t="shared" si="82"/>
        <v>A</v>
      </c>
      <c r="X2683" t="s">
        <v>577</v>
      </c>
      <c r="Y2683">
        <v>0</v>
      </c>
      <c r="Z2683">
        <v>4.07</v>
      </c>
      <c r="AA2683" s="6">
        <f t="shared" si="83"/>
        <v>1.92</v>
      </c>
    </row>
    <row r="2684" spans="1:27" x14ac:dyDescent="0.3">
      <c r="A2684" s="5">
        <v>42467</v>
      </c>
      <c r="B2684" s="5" t="s">
        <v>402</v>
      </c>
      <c r="C2684" s="5" t="s">
        <v>454</v>
      </c>
      <c r="D2684" s="5" t="s">
        <v>383</v>
      </c>
      <c r="E2684" t="s">
        <v>270</v>
      </c>
      <c r="F2684" s="5" t="s">
        <v>89</v>
      </c>
      <c r="G2684" s="5" t="str">
        <f>INDEX(DB_FILM!B:B,MATCH($F2684,DB_FILM!$A:$A,0))</f>
        <v>2000</v>
      </c>
      <c r="H2684" s="5" t="str">
        <f>INDEX(DB_FILM!C:C,MATCH($F2684,DB_FILM!$A:$A,0))</f>
        <v xml:space="preserve">T </v>
      </c>
      <c r="I2684" s="9">
        <f>INDEX(DB_FILM!D:D,MATCH($F2684,DB_FILM!$A:$A,0))</f>
        <v>113</v>
      </c>
      <c r="J2684" s="5" t="str">
        <f>INDEX(DB_FILM!E:E,MATCH($F2684,DB_FILM!$A:$A,0))</f>
        <v>Mystery, Thriller</v>
      </c>
      <c r="K2684" s="6">
        <f>INDEX(DB_FILM!F:F,MATCH($F2684,DB_FILM!$A:$A,0))</f>
        <v>8.5</v>
      </c>
      <c r="L2684" s="5" t="str">
        <f>INDEX(DB_FILM!G:G,MATCH($F2684,DB_FILM!$A:$A,0))</f>
        <v>A man with short-term memory loss attempts to track down his wife's murderer.</v>
      </c>
      <c r="M2684" s="5" t="str">
        <f>INDEX(DB_FILM!H:H,MATCH($F2684,DB_FILM!$A:$A,0))</f>
        <v xml:space="preserve">Christopher Nolan </v>
      </c>
      <c r="N2684" s="5" t="str">
        <f>INDEX(DB_FILM!I:I,MATCH($F2684,DB_FILM!$A:$A,0))</f>
        <v>Guy Pearce, Carrie-Anne Moss, Joe Pantoliano, Mark Boone Junior</v>
      </c>
      <c r="O2684" s="7">
        <f>INDEX(DB_FILM!J:J,MATCH($F2684,DB_FILM!$A:$A,0))</f>
        <v>986815</v>
      </c>
      <c r="P2684" s="7">
        <f>INDEX(DB_FILM!K:K,MATCH($F2684,DB_FILM!$A:$A,0))</f>
        <v>25540000</v>
      </c>
      <c r="Q2684" s="5" t="s">
        <v>474</v>
      </c>
      <c r="R2684">
        <v>7.99</v>
      </c>
      <c r="S2684">
        <v>41</v>
      </c>
      <c r="T2684">
        <v>1</v>
      </c>
      <c r="U2684">
        <v>1071</v>
      </c>
      <c r="V2684">
        <v>1</v>
      </c>
      <c r="W2684" t="str">
        <f t="shared" si="82"/>
        <v>A</v>
      </c>
      <c r="X2684" t="s">
        <v>485</v>
      </c>
      <c r="Y2684">
        <v>0</v>
      </c>
      <c r="Z2684">
        <v>5.19</v>
      </c>
      <c r="AA2684" s="6">
        <f t="shared" si="83"/>
        <v>2.8</v>
      </c>
    </row>
    <row r="2685" spans="1:27" x14ac:dyDescent="0.3">
      <c r="A2685" s="5">
        <v>42468</v>
      </c>
      <c r="B2685" s="5" t="s">
        <v>412</v>
      </c>
      <c r="C2685" s="5" t="s">
        <v>461</v>
      </c>
      <c r="D2685" s="5" t="s">
        <v>378</v>
      </c>
      <c r="E2685" t="s">
        <v>268</v>
      </c>
      <c r="F2685" s="5" t="s">
        <v>71</v>
      </c>
      <c r="G2685" s="5" t="str">
        <f>INDEX(DB_FILM!B:B,MATCH($F2685,DB_FILM!$A:$A,0))</f>
        <v>2000</v>
      </c>
      <c r="H2685" s="5" t="str">
        <f>INDEX(DB_FILM!C:C,MATCH($F2685,DB_FILM!$A:$A,0))</f>
        <v xml:space="preserve">T </v>
      </c>
      <c r="I2685" s="9">
        <f>INDEX(DB_FILM!D:D,MATCH($F2685,DB_FILM!$A:$A,0))</f>
        <v>155</v>
      </c>
      <c r="J2685" s="5" t="str">
        <f>INDEX(DB_FILM!E:E,MATCH($F2685,DB_FILM!$A:$A,0))</f>
        <v>Action, Adventure, Drama</v>
      </c>
      <c r="K2685" s="6">
        <f>INDEX(DB_FILM!F:F,MATCH($F2685,DB_FILM!$A:$A,0))</f>
        <v>8.5</v>
      </c>
      <c r="L2685" s="5" t="str">
        <f>INDEX(DB_FILM!G:G,MATCH($F2685,DB_FILM!$A:$A,0))</f>
        <v>When a Roman General is betrayed, and his family murdered by an emperor's corrupt son, he comes to Rome as a gladiator to seek revenge.</v>
      </c>
      <c r="M2685" s="5" t="str">
        <f>INDEX(DB_FILM!H:H,MATCH($F2685,DB_FILM!$A:$A,0))</f>
        <v xml:space="preserve">Ridley Scott </v>
      </c>
      <c r="N2685" s="5" t="str">
        <f>INDEX(DB_FILM!I:I,MATCH($F2685,DB_FILM!$A:$A,0))</f>
        <v>Russell Crowe, Joaquin Phoenix, Connie Nielsen, Oliver Reed</v>
      </c>
      <c r="O2685" s="7">
        <f>INDEX(DB_FILM!J:J,MATCH($F2685,DB_FILM!$A:$A,0))</f>
        <v>1149315</v>
      </c>
      <c r="P2685" s="7">
        <f>INDEX(DB_FILM!K:K,MATCH($F2685,DB_FILM!$A:$A,0))</f>
        <v>187710000</v>
      </c>
      <c r="Q2685" s="5" t="s">
        <v>475</v>
      </c>
      <c r="R2685">
        <v>5.99</v>
      </c>
      <c r="S2685">
        <v>31</v>
      </c>
      <c r="T2685">
        <v>3</v>
      </c>
      <c r="U2685">
        <v>1072</v>
      </c>
      <c r="V2685">
        <v>3</v>
      </c>
      <c r="W2685" t="str">
        <f t="shared" si="82"/>
        <v>C</v>
      </c>
      <c r="X2685" t="s">
        <v>541</v>
      </c>
      <c r="Y2685">
        <v>0</v>
      </c>
      <c r="Z2685">
        <v>4.43</v>
      </c>
      <c r="AA2685" s="6">
        <f t="shared" si="83"/>
        <v>1.5600000000000005</v>
      </c>
    </row>
    <row r="2686" spans="1:27" x14ac:dyDescent="0.3">
      <c r="A2686" s="5">
        <v>42468</v>
      </c>
      <c r="B2686" t="s">
        <v>412</v>
      </c>
      <c r="C2686" t="s">
        <v>461</v>
      </c>
      <c r="D2686" t="s">
        <v>378</v>
      </c>
      <c r="E2686" t="s">
        <v>268</v>
      </c>
      <c r="F2686" t="s">
        <v>87</v>
      </c>
      <c r="G2686" s="5" t="str">
        <f>INDEX(DB_FILM!B:B,MATCH($F2686,DB_FILM!$A:$A,0))</f>
        <v>1998</v>
      </c>
      <c r="H2686" s="5" t="str">
        <f>INDEX(DB_FILM!C:C,MATCH($F2686,DB_FILM!$A:$A,0))</f>
        <v xml:space="preserve">VM18 </v>
      </c>
      <c r="I2686" s="9">
        <f>INDEX(DB_FILM!D:D,MATCH($F2686,DB_FILM!$A:$A,0))</f>
        <v>119</v>
      </c>
      <c r="J2686" s="5" t="str">
        <f>INDEX(DB_FILM!E:E,MATCH($F2686,DB_FILM!$A:$A,0))</f>
        <v>Crime, Drama</v>
      </c>
      <c r="K2686" s="6">
        <f>INDEX(DB_FILM!F:F,MATCH($F2686,DB_FILM!$A:$A,0))</f>
        <v>8.5</v>
      </c>
      <c r="L2686" s="5" t="str">
        <f>INDEX(DB_FILM!G:G,MATCH($F2686,DB_FILM!$A:$A,0))</f>
        <v>A former neo-nazi skinhead tries to prevent his younger brother from going down the same wrong path that he did.</v>
      </c>
      <c r="M2686" s="5" t="str">
        <f>INDEX(DB_FILM!H:H,MATCH($F2686,DB_FILM!$A:$A,0))</f>
        <v xml:space="preserve">Tony Kaye </v>
      </c>
      <c r="N2686" s="5" t="str">
        <f>INDEX(DB_FILM!I:I,MATCH($F2686,DB_FILM!$A:$A,0))</f>
        <v>Edward Norton, Edward Furlong, Beverly D'Angelo, Jennifer Lien</v>
      </c>
      <c r="O2686" s="7">
        <f>INDEX(DB_FILM!J:J,MATCH($F2686,DB_FILM!$A:$A,0))</f>
        <v>908456</v>
      </c>
      <c r="P2686" s="7">
        <f>INDEX(DB_FILM!K:K,MATCH($F2686,DB_FILM!$A:$A,0))</f>
        <v>6720000</v>
      </c>
      <c r="Q2686" t="s">
        <v>476</v>
      </c>
      <c r="R2686">
        <v>5.99</v>
      </c>
      <c r="S2686">
        <v>40</v>
      </c>
      <c r="T2686">
        <v>2</v>
      </c>
      <c r="U2686">
        <v>1072</v>
      </c>
      <c r="V2686">
        <v>3</v>
      </c>
      <c r="W2686" t="str">
        <f t="shared" si="82"/>
        <v>B</v>
      </c>
      <c r="X2686" t="s">
        <v>494</v>
      </c>
      <c r="Y2686">
        <v>5</v>
      </c>
      <c r="Z2686">
        <v>3.53</v>
      </c>
      <c r="AA2686" s="6">
        <f t="shared" si="83"/>
        <v>2.4600000000000004</v>
      </c>
    </row>
    <row r="2687" spans="1:27" x14ac:dyDescent="0.3">
      <c r="A2687" s="5">
        <v>42468</v>
      </c>
      <c r="B2687" s="5" t="s">
        <v>410</v>
      </c>
      <c r="C2687" s="5" t="s">
        <v>454</v>
      </c>
      <c r="D2687" s="5" t="s">
        <v>289</v>
      </c>
      <c r="E2687" t="s">
        <v>290</v>
      </c>
      <c r="F2687" s="5" t="s">
        <v>71</v>
      </c>
      <c r="G2687" s="5" t="str">
        <f>INDEX(DB_FILM!B:B,MATCH($F2687,DB_FILM!$A:$A,0))</f>
        <v>2000</v>
      </c>
      <c r="H2687" s="5" t="str">
        <f>INDEX(DB_FILM!C:C,MATCH($F2687,DB_FILM!$A:$A,0))</f>
        <v xml:space="preserve">T </v>
      </c>
      <c r="I2687" s="9">
        <f>INDEX(DB_FILM!D:D,MATCH($F2687,DB_FILM!$A:$A,0))</f>
        <v>155</v>
      </c>
      <c r="J2687" s="5" t="str">
        <f>INDEX(DB_FILM!E:E,MATCH($F2687,DB_FILM!$A:$A,0))</f>
        <v>Action, Adventure, Drama</v>
      </c>
      <c r="K2687" s="6">
        <f>INDEX(DB_FILM!F:F,MATCH($F2687,DB_FILM!$A:$A,0))</f>
        <v>8.5</v>
      </c>
      <c r="L2687" s="5" t="str">
        <f>INDEX(DB_FILM!G:G,MATCH($F2687,DB_FILM!$A:$A,0))</f>
        <v>When a Roman General is betrayed, and his family murdered by an emperor's corrupt son, he comes to Rome as a gladiator to seek revenge.</v>
      </c>
      <c r="M2687" s="5" t="str">
        <f>INDEX(DB_FILM!H:H,MATCH($F2687,DB_FILM!$A:$A,0))</f>
        <v xml:space="preserve">Ridley Scott </v>
      </c>
      <c r="N2687" s="5" t="str">
        <f>INDEX(DB_FILM!I:I,MATCH($F2687,DB_FILM!$A:$A,0))</f>
        <v>Russell Crowe, Joaquin Phoenix, Connie Nielsen, Oliver Reed</v>
      </c>
      <c r="O2687" s="7">
        <f>INDEX(DB_FILM!J:J,MATCH($F2687,DB_FILM!$A:$A,0))</f>
        <v>1149315</v>
      </c>
      <c r="P2687" s="7">
        <f>INDEX(DB_FILM!K:K,MATCH($F2687,DB_FILM!$A:$A,0))</f>
        <v>187710000</v>
      </c>
      <c r="Q2687" s="5" t="s">
        <v>476</v>
      </c>
      <c r="R2687">
        <v>9.99</v>
      </c>
      <c r="S2687">
        <v>31</v>
      </c>
      <c r="T2687">
        <v>2</v>
      </c>
      <c r="U2687">
        <v>1073</v>
      </c>
      <c r="V2687">
        <v>1</v>
      </c>
      <c r="W2687" t="str">
        <f t="shared" si="82"/>
        <v>B</v>
      </c>
      <c r="X2687" t="s">
        <v>554</v>
      </c>
      <c r="Y2687">
        <v>0</v>
      </c>
      <c r="Z2687">
        <v>6.79</v>
      </c>
      <c r="AA2687" s="6">
        <f t="shared" si="83"/>
        <v>3.2</v>
      </c>
    </row>
    <row r="2688" spans="1:27" x14ac:dyDescent="0.3">
      <c r="A2688" s="5">
        <v>42468</v>
      </c>
      <c r="B2688" t="s">
        <v>410</v>
      </c>
      <c r="C2688" t="s">
        <v>454</v>
      </c>
      <c r="D2688" t="s">
        <v>289</v>
      </c>
      <c r="E2688" t="s">
        <v>290</v>
      </c>
      <c r="F2688" t="s">
        <v>41</v>
      </c>
      <c r="G2688" s="5" t="str">
        <f>INDEX(DB_FILM!B:B,MATCH($F2688,DB_FILM!$A:$A,0))</f>
        <v>1995</v>
      </c>
      <c r="H2688" s="5" t="str">
        <f>INDEX(DB_FILM!C:C,MATCH($F2688,DB_FILM!$A:$A,0))</f>
        <v xml:space="preserve">T </v>
      </c>
      <c r="I2688" s="9">
        <f>INDEX(DB_FILM!D:D,MATCH($F2688,DB_FILM!$A:$A,0))</f>
        <v>127</v>
      </c>
      <c r="J2688" s="5" t="str">
        <f>INDEX(DB_FILM!E:E,MATCH($F2688,DB_FILM!$A:$A,0))</f>
        <v>Crime, Drama, Mystery</v>
      </c>
      <c r="K2688" s="6">
        <f>INDEX(DB_FILM!F:F,MATCH($F2688,DB_FILM!$A:$A,0))</f>
        <v>8.6</v>
      </c>
      <c r="L2688" s="5" t="str">
        <f>INDEX(DB_FILM!G:G,MATCH($F2688,DB_FILM!$A:$A,0))</f>
        <v>Two detectives, a rookie and a veteran, hunt a serial killer who uses the seven deadly sins as his motives.</v>
      </c>
      <c r="M2688" s="5" t="str">
        <f>INDEX(DB_FILM!H:H,MATCH($F2688,DB_FILM!$A:$A,0))</f>
        <v xml:space="preserve">David Fincher </v>
      </c>
      <c r="N2688" s="5" t="str">
        <f>INDEX(DB_FILM!I:I,MATCH($F2688,DB_FILM!$A:$A,0))</f>
        <v>Morgan Freeman, Brad Pitt, Kevin Spacey, Andrew Kevin Walker</v>
      </c>
      <c r="O2688" s="7">
        <f>INDEX(DB_FILM!J:J,MATCH($F2688,DB_FILM!$A:$A,0))</f>
        <v>1214270</v>
      </c>
      <c r="P2688" s="7">
        <f>INDEX(DB_FILM!K:K,MATCH($F2688,DB_FILM!$A:$A,0))</f>
        <v>100130000</v>
      </c>
      <c r="Q2688" t="s">
        <v>474</v>
      </c>
      <c r="R2688">
        <v>9.99</v>
      </c>
      <c r="S2688">
        <v>15</v>
      </c>
      <c r="T2688">
        <v>1</v>
      </c>
      <c r="U2688">
        <v>1073</v>
      </c>
      <c r="V2688">
        <v>2</v>
      </c>
      <c r="W2688" t="str">
        <f t="shared" si="82"/>
        <v>A</v>
      </c>
      <c r="X2688" t="s">
        <v>524</v>
      </c>
      <c r="Y2688">
        <v>0</v>
      </c>
      <c r="Z2688">
        <v>6.89</v>
      </c>
      <c r="AA2688" s="6">
        <f t="shared" si="83"/>
        <v>3.1000000000000005</v>
      </c>
    </row>
    <row r="2689" spans="1:27" x14ac:dyDescent="0.3">
      <c r="A2689" s="5">
        <v>42468</v>
      </c>
      <c r="B2689" t="s">
        <v>409</v>
      </c>
      <c r="C2689" t="s">
        <v>462</v>
      </c>
      <c r="D2689" t="s">
        <v>332</v>
      </c>
      <c r="E2689" t="s">
        <v>290</v>
      </c>
      <c r="F2689" t="s">
        <v>91</v>
      </c>
      <c r="G2689" s="5" t="str">
        <f>INDEX(DB_FILM!B:B,MATCH($F2689,DB_FILM!$A:$A,0))</f>
        <v>2011</v>
      </c>
      <c r="H2689" s="5" t="str">
        <f>INDEX(DB_FILM!C:C,MATCH($F2689,DB_FILM!$A:$A,0))</f>
        <v xml:space="preserve">T </v>
      </c>
      <c r="I2689" s="9">
        <f>INDEX(DB_FILM!D:D,MATCH($F2689,DB_FILM!$A:$A,0))</f>
        <v>112</v>
      </c>
      <c r="J2689" s="5" t="str">
        <f>INDEX(DB_FILM!E:E,MATCH($F2689,DB_FILM!$A:$A,0))</f>
        <v>Biography, Comedy, Drama</v>
      </c>
      <c r="K2689" s="6">
        <f>INDEX(DB_FILM!F:F,MATCH($F2689,DB_FILM!$A:$A,0))</f>
        <v>8.5</v>
      </c>
      <c r="L2689" s="5" t="str">
        <f>INDEX(DB_FILM!G:G,MATCH($F2689,DB_FILM!$A:$A,0))</f>
        <v>After he becomes a quadriplegic from a paragliding accident, an aristocrat hires a young man from the projects to be his caregiver.</v>
      </c>
      <c r="M2689" s="5" t="str">
        <f>INDEX(DB_FILM!H:H,MATCH($F2689,DB_FILM!$A:$A,0))</f>
        <v xml:space="preserve">Olivier Nakache, Éric Toledano </v>
      </c>
      <c r="N2689" s="5" t="str">
        <f>INDEX(DB_FILM!I:I,MATCH($F2689,DB_FILM!$A:$A,0))</f>
        <v>François Cluzet, Omar Sy, Anne Le Ny, Audrey Fleurot</v>
      </c>
      <c r="O2689" s="7">
        <f>INDEX(DB_FILM!J:J,MATCH($F2689,DB_FILM!$A:$A,0))</f>
        <v>631043</v>
      </c>
      <c r="P2689" s="7">
        <f>INDEX(DB_FILM!K:K,MATCH($F2689,DB_FILM!$A:$A,0))</f>
        <v>13180000</v>
      </c>
      <c r="Q2689" t="s">
        <v>475</v>
      </c>
      <c r="R2689">
        <v>5.99</v>
      </c>
      <c r="S2689">
        <v>42</v>
      </c>
      <c r="T2689">
        <v>3</v>
      </c>
      <c r="U2689">
        <v>1074</v>
      </c>
      <c r="V2689">
        <v>1</v>
      </c>
      <c r="W2689" t="str">
        <f t="shared" si="82"/>
        <v>C</v>
      </c>
      <c r="X2689" t="s">
        <v>600</v>
      </c>
      <c r="Y2689">
        <v>0</v>
      </c>
      <c r="Z2689">
        <v>4.79</v>
      </c>
      <c r="AA2689" s="6">
        <f t="shared" si="83"/>
        <v>1.2000000000000002</v>
      </c>
    </row>
    <row r="2690" spans="1:27" x14ac:dyDescent="0.3">
      <c r="A2690" s="5">
        <v>42468</v>
      </c>
      <c r="B2690" t="s">
        <v>399</v>
      </c>
      <c r="C2690" t="s">
        <v>451</v>
      </c>
      <c r="D2690" t="s">
        <v>376</v>
      </c>
      <c r="E2690" t="s">
        <v>323</v>
      </c>
      <c r="F2690" t="s">
        <v>53</v>
      </c>
      <c r="G2690" s="5" t="str">
        <f>INDEX(DB_FILM!B:B,MATCH($F2690,DB_FILM!$A:$A,0))</f>
        <v>2001</v>
      </c>
      <c r="H2690" s="5" t="str">
        <f>INDEX(DB_FILM!C:C,MATCH($F2690,DB_FILM!$A:$A,0))</f>
        <v xml:space="preserve">T </v>
      </c>
      <c r="I2690" s="9">
        <f>INDEX(DB_FILM!D:D,MATCH($F2690,DB_FILM!$A:$A,0))</f>
        <v>125</v>
      </c>
      <c r="J2690" s="5" t="str">
        <f>INDEX(DB_FILM!E:E,MATCH($F2690,DB_FILM!$A:$A,0))</f>
        <v>Animation, Adventure, Family</v>
      </c>
      <c r="K2690" s="6">
        <f>INDEX(DB_FILM!F:F,MATCH($F2690,DB_FILM!$A:$A,0))</f>
        <v>8.6</v>
      </c>
      <c r="L2690" s="5" t="str">
        <f>INDEX(DB_FILM!G:G,MATCH($F2690,DB_FILM!$A:$A,0))</f>
        <v>During her family's move to the suburbs, a sullen 10-year-old girl wanders into a world ruled by gods, witches, and spirits, and where humans are changed into beasts.</v>
      </c>
      <c r="M2690" s="5" t="str">
        <f>INDEX(DB_FILM!H:H,MATCH($F2690,DB_FILM!$A:$A,0))</f>
        <v xml:space="preserve">Hayao Miyazaki, Kirk Wise </v>
      </c>
      <c r="N2690" s="5" t="str">
        <f>INDEX(DB_FILM!I:I,MATCH($F2690,DB_FILM!$A:$A,0))</f>
        <v>Daveigh Chase, Suzanne Pleshette, Miyu Irino, Rumi Hiiragi</v>
      </c>
      <c r="O2690" s="7">
        <f>INDEX(DB_FILM!J:J,MATCH($F2690,DB_FILM!$A:$A,0))</f>
        <v>521082</v>
      </c>
      <c r="P2690" s="7">
        <f>INDEX(DB_FILM!K:K,MATCH($F2690,DB_FILM!$A:$A,0))</f>
        <v>10060000</v>
      </c>
      <c r="Q2690" t="s">
        <v>475</v>
      </c>
      <c r="R2690">
        <v>5.99</v>
      </c>
      <c r="S2690">
        <v>21</v>
      </c>
      <c r="T2690">
        <v>3</v>
      </c>
      <c r="U2690">
        <v>1075</v>
      </c>
      <c r="V2690">
        <v>2</v>
      </c>
      <c r="W2690" t="str">
        <f t="shared" ref="W2690:W2753" si="84">IF(T2690=1,"A",IF(T2690=2,"B",IF(T2690=3,"C")))</f>
        <v>C</v>
      </c>
      <c r="X2690" t="s">
        <v>489</v>
      </c>
      <c r="Y2690">
        <v>0</v>
      </c>
      <c r="Z2690">
        <v>4.91</v>
      </c>
      <c r="AA2690" s="6">
        <f t="shared" ref="AA2690:AA2753" si="85">R2690-Z2690</f>
        <v>1.08</v>
      </c>
    </row>
    <row r="2691" spans="1:27" x14ac:dyDescent="0.3">
      <c r="A2691" s="5">
        <v>42468</v>
      </c>
      <c r="B2691" s="5" t="s">
        <v>399</v>
      </c>
      <c r="C2691" s="5" t="s">
        <v>451</v>
      </c>
      <c r="D2691" s="5" t="s">
        <v>376</v>
      </c>
      <c r="E2691" t="s">
        <v>323</v>
      </c>
      <c r="F2691" s="5" t="s">
        <v>89</v>
      </c>
      <c r="G2691" s="5" t="str">
        <f>INDEX(DB_FILM!B:B,MATCH($F2691,DB_FILM!$A:$A,0))</f>
        <v>2000</v>
      </c>
      <c r="H2691" s="5" t="str">
        <f>INDEX(DB_FILM!C:C,MATCH($F2691,DB_FILM!$A:$A,0))</f>
        <v xml:space="preserve">T </v>
      </c>
      <c r="I2691" s="9">
        <f>INDEX(DB_FILM!D:D,MATCH($F2691,DB_FILM!$A:$A,0))</f>
        <v>113</v>
      </c>
      <c r="J2691" s="5" t="str">
        <f>INDEX(DB_FILM!E:E,MATCH($F2691,DB_FILM!$A:$A,0))</f>
        <v>Mystery, Thriller</v>
      </c>
      <c r="K2691" s="6">
        <f>INDEX(DB_FILM!F:F,MATCH($F2691,DB_FILM!$A:$A,0))</f>
        <v>8.5</v>
      </c>
      <c r="L2691" s="5" t="str">
        <f>INDEX(DB_FILM!G:G,MATCH($F2691,DB_FILM!$A:$A,0))</f>
        <v>A man with short-term memory loss attempts to track down his wife's murderer.</v>
      </c>
      <c r="M2691" s="5" t="str">
        <f>INDEX(DB_FILM!H:H,MATCH($F2691,DB_FILM!$A:$A,0))</f>
        <v xml:space="preserve">Christopher Nolan </v>
      </c>
      <c r="N2691" s="5" t="str">
        <f>INDEX(DB_FILM!I:I,MATCH($F2691,DB_FILM!$A:$A,0))</f>
        <v>Guy Pearce, Carrie-Anne Moss, Joe Pantoliano, Mark Boone Junior</v>
      </c>
      <c r="O2691" s="7">
        <f>INDEX(DB_FILM!J:J,MATCH($F2691,DB_FILM!$A:$A,0))</f>
        <v>986815</v>
      </c>
      <c r="P2691" s="7">
        <f>INDEX(DB_FILM!K:K,MATCH($F2691,DB_FILM!$A:$A,0))</f>
        <v>25540000</v>
      </c>
      <c r="Q2691" s="5" t="s">
        <v>474</v>
      </c>
      <c r="R2691">
        <v>3.99</v>
      </c>
      <c r="S2691">
        <v>41</v>
      </c>
      <c r="T2691">
        <v>1</v>
      </c>
      <c r="U2691">
        <v>1075</v>
      </c>
      <c r="V2691">
        <v>2</v>
      </c>
      <c r="W2691" t="str">
        <f t="shared" si="84"/>
        <v>A</v>
      </c>
      <c r="X2691" t="s">
        <v>485</v>
      </c>
      <c r="Y2691">
        <v>0</v>
      </c>
      <c r="Z2691">
        <v>2.5099999999999998</v>
      </c>
      <c r="AA2691" s="6">
        <f t="shared" si="85"/>
        <v>1.4800000000000004</v>
      </c>
    </row>
    <row r="2692" spans="1:27" x14ac:dyDescent="0.3">
      <c r="A2692" s="5">
        <v>42469</v>
      </c>
      <c r="B2692" s="5" t="s">
        <v>403</v>
      </c>
      <c r="C2692" s="5" t="s">
        <v>424</v>
      </c>
      <c r="D2692" s="5" t="s">
        <v>380</v>
      </c>
      <c r="E2692" t="s">
        <v>284</v>
      </c>
      <c r="F2692" s="5" t="s">
        <v>5</v>
      </c>
      <c r="G2692" s="5" t="str">
        <f>INDEX(DB_FILM!B:B,MATCH($F2692,DB_FILM!$A:$A,0))</f>
        <v>1974</v>
      </c>
      <c r="H2692" s="5" t="str">
        <f>INDEX(DB_FILM!C:C,MATCH($F2692,DB_FILM!$A:$A,0))</f>
        <v xml:space="preserve">VM14 </v>
      </c>
      <c r="I2692" s="9">
        <f>INDEX(DB_FILM!D:D,MATCH($F2692,DB_FILM!$A:$A,0))</f>
        <v>202</v>
      </c>
      <c r="J2692" s="5" t="str">
        <f>INDEX(DB_FILM!E:E,MATCH($F2692,DB_FILM!$A:$A,0))</f>
        <v>Crime, Drama</v>
      </c>
      <c r="K2692" s="6">
        <f>INDEX(DB_FILM!F:F,MATCH($F2692,DB_FILM!$A:$A,0))</f>
        <v>9</v>
      </c>
      <c r="L2692" s="5" t="str">
        <f>INDEX(DB_FILM!G:G,MATCH($F2692,DB_FILM!$A:$A,0))</f>
        <v>The early life and career of Vito Corleone in 1920s New York City is portrayed, while his son, Michael, expands and tightens his grip on the family crime syndicate.</v>
      </c>
      <c r="M2692" s="5" t="str">
        <f>INDEX(DB_FILM!H:H,MATCH($F2692,DB_FILM!$A:$A,0))</f>
        <v xml:space="preserve">Francis Ford Coppola </v>
      </c>
      <c r="N2692" s="5" t="str">
        <f>INDEX(DB_FILM!I:I,MATCH($F2692,DB_FILM!$A:$A,0))</f>
        <v>Al Pacino, Robert De Niro, Robert Duvall, Diane Keaton</v>
      </c>
      <c r="O2692" s="7">
        <f>INDEX(DB_FILM!J:J,MATCH($F2692,DB_FILM!$A:$A,0))</f>
        <v>942307</v>
      </c>
      <c r="P2692" s="7">
        <f>INDEX(DB_FILM!K:K,MATCH($F2692,DB_FILM!$A:$A,0))</f>
        <v>57300000</v>
      </c>
      <c r="Q2692" s="5" t="s">
        <v>475</v>
      </c>
      <c r="R2692">
        <v>5.99</v>
      </c>
      <c r="S2692">
        <v>34</v>
      </c>
      <c r="T2692">
        <v>3</v>
      </c>
      <c r="U2692">
        <v>1076</v>
      </c>
      <c r="V2692">
        <v>2</v>
      </c>
      <c r="W2692" t="str">
        <f t="shared" si="84"/>
        <v>C</v>
      </c>
      <c r="X2692" t="s">
        <v>501</v>
      </c>
      <c r="Y2692">
        <v>0</v>
      </c>
      <c r="Z2692">
        <v>4.97</v>
      </c>
      <c r="AA2692" s="6">
        <f t="shared" si="85"/>
        <v>1.0200000000000005</v>
      </c>
    </row>
    <row r="2693" spans="1:27" x14ac:dyDescent="0.3">
      <c r="A2693" s="5">
        <v>42469</v>
      </c>
      <c r="B2693" t="s">
        <v>403</v>
      </c>
      <c r="C2693" t="s">
        <v>424</v>
      </c>
      <c r="D2693" t="s">
        <v>380</v>
      </c>
      <c r="E2693" t="s">
        <v>284</v>
      </c>
      <c r="F2693" t="s">
        <v>41</v>
      </c>
      <c r="G2693" s="5" t="str">
        <f>INDEX(DB_FILM!B:B,MATCH($F2693,DB_FILM!$A:$A,0))</f>
        <v>1995</v>
      </c>
      <c r="H2693" s="5" t="str">
        <f>INDEX(DB_FILM!C:C,MATCH($F2693,DB_FILM!$A:$A,0))</f>
        <v xml:space="preserve">T </v>
      </c>
      <c r="I2693" s="9">
        <f>INDEX(DB_FILM!D:D,MATCH($F2693,DB_FILM!$A:$A,0))</f>
        <v>127</v>
      </c>
      <c r="J2693" s="5" t="str">
        <f>INDEX(DB_FILM!E:E,MATCH($F2693,DB_FILM!$A:$A,0))</f>
        <v>Crime, Drama, Mystery</v>
      </c>
      <c r="K2693" s="6">
        <f>INDEX(DB_FILM!F:F,MATCH($F2693,DB_FILM!$A:$A,0))</f>
        <v>8.6</v>
      </c>
      <c r="L2693" s="5" t="str">
        <f>INDEX(DB_FILM!G:G,MATCH($F2693,DB_FILM!$A:$A,0))</f>
        <v>Two detectives, a rookie and a veteran, hunt a serial killer who uses the seven deadly sins as his motives.</v>
      </c>
      <c r="M2693" s="5" t="str">
        <f>INDEX(DB_FILM!H:H,MATCH($F2693,DB_FILM!$A:$A,0))</f>
        <v xml:space="preserve">David Fincher </v>
      </c>
      <c r="N2693" s="5" t="str">
        <f>INDEX(DB_FILM!I:I,MATCH($F2693,DB_FILM!$A:$A,0))</f>
        <v>Morgan Freeman, Brad Pitt, Kevin Spacey, Andrew Kevin Walker</v>
      </c>
      <c r="O2693" s="7">
        <f>INDEX(DB_FILM!J:J,MATCH($F2693,DB_FILM!$A:$A,0))</f>
        <v>1214270</v>
      </c>
      <c r="P2693" s="7">
        <f>INDEX(DB_FILM!K:K,MATCH($F2693,DB_FILM!$A:$A,0))</f>
        <v>100130000</v>
      </c>
      <c r="Q2693" t="s">
        <v>474</v>
      </c>
      <c r="R2693">
        <v>1.99</v>
      </c>
      <c r="S2693">
        <v>15</v>
      </c>
      <c r="T2693">
        <v>1</v>
      </c>
      <c r="U2693">
        <v>1076</v>
      </c>
      <c r="V2693">
        <v>1</v>
      </c>
      <c r="W2693" t="str">
        <f t="shared" si="84"/>
        <v>A</v>
      </c>
      <c r="X2693" t="s">
        <v>524</v>
      </c>
      <c r="Y2693">
        <v>5</v>
      </c>
      <c r="Z2693">
        <v>1.33</v>
      </c>
      <c r="AA2693" s="6">
        <f t="shared" si="85"/>
        <v>0.65999999999999992</v>
      </c>
    </row>
    <row r="2694" spans="1:27" x14ac:dyDescent="0.3">
      <c r="A2694" s="5">
        <v>42469</v>
      </c>
      <c r="B2694" s="5" t="s">
        <v>403</v>
      </c>
      <c r="C2694" s="5" t="s">
        <v>424</v>
      </c>
      <c r="D2694" s="5" t="s">
        <v>380</v>
      </c>
      <c r="E2694" t="s">
        <v>284</v>
      </c>
      <c r="F2694" s="5" t="s">
        <v>15</v>
      </c>
      <c r="G2694" s="5" t="str">
        <f>INDEX(DB_FILM!B:B,MATCH($F2694,DB_FILM!$A:$A,0))</f>
        <v>1957</v>
      </c>
      <c r="H2694" s="5" t="str">
        <f>INDEX(DB_FILM!C:C,MATCH($F2694,DB_FILM!$A:$A,0))</f>
        <v>N/A</v>
      </c>
      <c r="I2694" s="9">
        <f>INDEX(DB_FILM!D:D,MATCH($F2694,DB_FILM!$A:$A,0))</f>
        <v>96</v>
      </c>
      <c r="J2694" s="5" t="str">
        <f>INDEX(DB_FILM!E:E,MATCH($F2694,DB_FILM!$A:$A,0))</f>
        <v>Crime, Drama</v>
      </c>
      <c r="K2694" s="6">
        <f>INDEX(DB_FILM!F:F,MATCH($F2694,DB_FILM!$A:$A,0))</f>
        <v>8.9</v>
      </c>
      <c r="L2694" s="5" t="str">
        <f>INDEX(DB_FILM!G:G,MATCH($F2694,DB_FILM!$A:$A,0))</f>
        <v>A jury holdout attempts to prevent a miscarriage of justice by forcing his colleagues to reconsider the evidence.</v>
      </c>
      <c r="M2694" s="5" t="str">
        <f>INDEX(DB_FILM!H:H,MATCH($F2694,DB_FILM!$A:$A,0))</f>
        <v xml:space="preserve">Sidney Lumet </v>
      </c>
      <c r="N2694" s="5" t="str">
        <f>INDEX(DB_FILM!I:I,MATCH($F2694,DB_FILM!$A:$A,0))</f>
        <v>Henry Fonda, Lee J. Cobb, Martin Balsam, John Fiedler</v>
      </c>
      <c r="O2694" s="7">
        <f>INDEX(DB_FILM!J:J,MATCH($F2694,DB_FILM!$A:$A,0))</f>
        <v>555455</v>
      </c>
      <c r="P2694" s="7">
        <f>INDEX(DB_FILM!K:K,MATCH($F2694,DB_FILM!$A:$A,0))</f>
        <v>0</v>
      </c>
      <c r="Q2694" s="5" t="s">
        <v>474</v>
      </c>
      <c r="R2694">
        <v>3.99</v>
      </c>
      <c r="S2694">
        <v>50</v>
      </c>
      <c r="T2694">
        <v>1</v>
      </c>
      <c r="U2694">
        <v>1076</v>
      </c>
      <c r="V2694">
        <v>1</v>
      </c>
      <c r="W2694" t="str">
        <f t="shared" si="84"/>
        <v>A</v>
      </c>
      <c r="X2694" t="s">
        <v>487</v>
      </c>
      <c r="Y2694">
        <v>0</v>
      </c>
      <c r="Z2694">
        <v>2.71</v>
      </c>
      <c r="AA2694" s="6">
        <f t="shared" si="85"/>
        <v>1.2800000000000002</v>
      </c>
    </row>
    <row r="2695" spans="1:27" x14ac:dyDescent="0.3">
      <c r="A2695" s="5">
        <v>42469</v>
      </c>
      <c r="B2695" s="5" t="s">
        <v>415</v>
      </c>
      <c r="C2695" s="5" t="s">
        <v>462</v>
      </c>
      <c r="D2695" s="5" t="s">
        <v>313</v>
      </c>
      <c r="E2695" t="s">
        <v>270</v>
      </c>
      <c r="F2695" s="5" t="s">
        <v>29</v>
      </c>
      <c r="G2695" s="5" t="str">
        <f>INDEX(DB_FILM!B:B,MATCH($F2695,DB_FILM!$A:$A,0))</f>
        <v>1990</v>
      </c>
      <c r="H2695" s="5" t="str">
        <f>INDEX(DB_FILM!C:C,MATCH($F2695,DB_FILM!$A:$A,0))</f>
        <v xml:space="preserve">VM14 </v>
      </c>
      <c r="I2695" s="9">
        <f>INDEX(DB_FILM!D:D,MATCH($F2695,DB_FILM!$A:$A,0))</f>
        <v>146</v>
      </c>
      <c r="J2695" s="5" t="str">
        <f>INDEX(DB_FILM!E:E,MATCH($F2695,DB_FILM!$A:$A,0))</f>
        <v>Crime, Drama</v>
      </c>
      <c r="K2695" s="6">
        <f>INDEX(DB_FILM!F:F,MATCH($F2695,DB_FILM!$A:$A,0))</f>
        <v>8.6999999999999993</v>
      </c>
      <c r="L2695" s="5" t="str">
        <f>INDEX(DB_FILM!G:G,MATCH($F2695,DB_FILM!$A:$A,0))</f>
        <v>The story of Henry Hill and his life in the mob, covering his relationship with his wife Karen Hill and his mob partners Jimmy Conway and Tommy DeVito in the Italian-American crime syndicate.</v>
      </c>
      <c r="M2695" s="5" t="str">
        <f>INDEX(DB_FILM!H:H,MATCH($F2695,DB_FILM!$A:$A,0))</f>
        <v xml:space="preserve">Martin Scorsese </v>
      </c>
      <c r="N2695" s="5" t="str">
        <f>INDEX(DB_FILM!I:I,MATCH($F2695,DB_FILM!$A:$A,0))</f>
        <v>Robert De Niro, Ray Liotta, Joe Pesci, Lorraine Bracco</v>
      </c>
      <c r="O2695" s="7">
        <f>INDEX(DB_FILM!J:J,MATCH($F2695,DB_FILM!$A:$A,0))</f>
        <v>857121</v>
      </c>
      <c r="P2695" s="7">
        <f>INDEX(DB_FILM!K:K,MATCH($F2695,DB_FILM!$A:$A,0))</f>
        <v>46840000</v>
      </c>
      <c r="Q2695" s="5" t="s">
        <v>475</v>
      </c>
      <c r="R2695">
        <v>3.99</v>
      </c>
      <c r="S2695">
        <v>8</v>
      </c>
      <c r="T2695">
        <v>3</v>
      </c>
      <c r="U2695">
        <v>1077</v>
      </c>
      <c r="V2695">
        <v>1</v>
      </c>
      <c r="W2695" t="str">
        <f t="shared" si="84"/>
        <v>C</v>
      </c>
      <c r="X2695" t="s">
        <v>602</v>
      </c>
      <c r="Y2695">
        <v>0</v>
      </c>
      <c r="Z2695">
        <v>3.23</v>
      </c>
      <c r="AA2695" s="6">
        <f t="shared" si="85"/>
        <v>0.76000000000000023</v>
      </c>
    </row>
    <row r="2696" spans="1:27" x14ac:dyDescent="0.3">
      <c r="A2696" s="5">
        <v>42469</v>
      </c>
      <c r="B2696" t="s">
        <v>415</v>
      </c>
      <c r="C2696" t="s">
        <v>462</v>
      </c>
      <c r="D2696" t="s">
        <v>313</v>
      </c>
      <c r="E2696" t="s">
        <v>270</v>
      </c>
      <c r="F2696" t="s">
        <v>11</v>
      </c>
      <c r="G2696" s="5" t="str">
        <f>INDEX(DB_FILM!B:B,MATCH($F2696,DB_FILM!$A:$A,0))</f>
        <v>1993</v>
      </c>
      <c r="H2696" s="5" t="str">
        <f>INDEX(DB_FILM!C:C,MATCH($F2696,DB_FILM!$A:$A,0))</f>
        <v xml:space="preserve">T </v>
      </c>
      <c r="I2696" s="9">
        <f>INDEX(DB_FILM!D:D,MATCH($F2696,DB_FILM!$A:$A,0))</f>
        <v>195</v>
      </c>
      <c r="J2696" s="5" t="str">
        <f>INDEX(DB_FILM!E:E,MATCH($F2696,DB_FILM!$A:$A,0))</f>
        <v>Biography, Drama, History</v>
      </c>
      <c r="K2696" s="6">
        <f>INDEX(DB_FILM!F:F,MATCH($F2696,DB_FILM!$A:$A,0))</f>
        <v>8.9</v>
      </c>
      <c r="L2696" s="5" t="str">
        <f>INDEX(DB_FILM!G:G,MATCH($F2696,DB_FILM!$A:$A,0))</f>
        <v>In German-occupied Poland during World War II, Oskar Schindler gradually becomes concerned for his Jewish workforce after witnessing their persecution by the Nazi Germans.</v>
      </c>
      <c r="M2696" s="5" t="str">
        <f>INDEX(DB_FILM!H:H,MATCH($F2696,DB_FILM!$A:$A,0))</f>
        <v xml:space="preserve">Steven Spielberg </v>
      </c>
      <c r="N2696" s="5" t="str">
        <f>INDEX(DB_FILM!I:I,MATCH($F2696,DB_FILM!$A:$A,0))</f>
        <v>Liam Neeson, Ralph Fiennes, Ben Kingsley, Caroline Goodall</v>
      </c>
      <c r="O2696" s="7">
        <f>INDEX(DB_FILM!J:J,MATCH($F2696,DB_FILM!$A:$A,0))</f>
        <v>1025474</v>
      </c>
      <c r="P2696" s="7">
        <f>INDEX(DB_FILM!K:K,MATCH($F2696,DB_FILM!$A:$A,0))</f>
        <v>96070000</v>
      </c>
      <c r="Q2696" t="s">
        <v>476</v>
      </c>
      <c r="R2696">
        <v>7.99</v>
      </c>
      <c r="S2696">
        <v>48</v>
      </c>
      <c r="T2696">
        <v>2</v>
      </c>
      <c r="U2696">
        <v>1077</v>
      </c>
      <c r="V2696">
        <v>3</v>
      </c>
      <c r="W2696" t="str">
        <f t="shared" si="84"/>
        <v>B</v>
      </c>
      <c r="X2696" t="s">
        <v>584</v>
      </c>
      <c r="Y2696">
        <v>0</v>
      </c>
      <c r="Z2696">
        <v>4.79</v>
      </c>
      <c r="AA2696" s="6">
        <f t="shared" si="85"/>
        <v>3.2</v>
      </c>
    </row>
    <row r="2697" spans="1:27" x14ac:dyDescent="0.3">
      <c r="A2697" s="5">
        <v>42469</v>
      </c>
      <c r="B2697" s="5" t="s">
        <v>415</v>
      </c>
      <c r="C2697" s="5" t="s">
        <v>462</v>
      </c>
      <c r="D2697" s="5" t="s">
        <v>313</v>
      </c>
      <c r="E2697" t="s">
        <v>270</v>
      </c>
      <c r="F2697" s="5" t="s">
        <v>81</v>
      </c>
      <c r="G2697" s="5" t="str">
        <f>INDEX(DB_FILM!B:B,MATCH($F2697,DB_FILM!$A:$A,0))</f>
        <v>1979</v>
      </c>
      <c r="H2697" s="5" t="str">
        <f>INDEX(DB_FILM!C:C,MATCH($F2697,DB_FILM!$A:$A,0))</f>
        <v xml:space="preserve">VM14 </v>
      </c>
      <c r="I2697" s="9">
        <f>INDEX(DB_FILM!D:D,MATCH($F2697,DB_FILM!$A:$A,0))</f>
        <v>147</v>
      </c>
      <c r="J2697" s="5" t="str">
        <f>INDEX(DB_FILM!E:E,MATCH($F2697,DB_FILM!$A:$A,0))</f>
        <v>Drama, War</v>
      </c>
      <c r="K2697" s="6">
        <f>INDEX(DB_FILM!F:F,MATCH($F2697,DB_FILM!$A:$A,0))</f>
        <v>8.5</v>
      </c>
      <c r="L2697" s="5" t="str">
        <f>INDEX(DB_FILM!G:G,MATCH($F2697,DB_FILM!$A:$A,0))</f>
        <v>During the Vietnam War, Captain Willard is sent on a dangerous mission into Cambodia to assassinate a renegade Colonel who has set himself up as a god among a local tribe.</v>
      </c>
      <c r="M2697" s="5" t="str">
        <f>INDEX(DB_FILM!H:H,MATCH($F2697,DB_FILM!$A:$A,0))</f>
        <v xml:space="preserve">Francis Ford Coppola </v>
      </c>
      <c r="N2697" s="5" t="str">
        <f>INDEX(DB_FILM!I:I,MATCH($F2697,DB_FILM!$A:$A,0))</f>
        <v>Martin Sheen, Marlon Brando, Robert Duvall, Frederic Forrest</v>
      </c>
      <c r="O2697" s="7">
        <f>INDEX(DB_FILM!J:J,MATCH($F2697,DB_FILM!$A:$A,0))</f>
        <v>522714</v>
      </c>
      <c r="P2697" s="7">
        <f>INDEX(DB_FILM!K:K,MATCH($F2697,DB_FILM!$A:$A,0))</f>
        <v>83470000</v>
      </c>
      <c r="Q2697" s="5" t="s">
        <v>476</v>
      </c>
      <c r="R2697">
        <v>9.99</v>
      </c>
      <c r="S2697">
        <v>37</v>
      </c>
      <c r="T2697">
        <v>2</v>
      </c>
      <c r="U2697">
        <v>1077</v>
      </c>
      <c r="V2697">
        <v>1</v>
      </c>
      <c r="W2697" t="str">
        <f t="shared" si="84"/>
        <v>B</v>
      </c>
      <c r="X2697" t="s">
        <v>589</v>
      </c>
      <c r="Y2697">
        <v>0</v>
      </c>
      <c r="Z2697">
        <v>5.79</v>
      </c>
      <c r="AA2697" s="6">
        <f t="shared" si="85"/>
        <v>4.2</v>
      </c>
    </row>
    <row r="2698" spans="1:27" x14ac:dyDescent="0.3">
      <c r="A2698" s="5">
        <v>42469</v>
      </c>
      <c r="B2698" t="s">
        <v>414</v>
      </c>
      <c r="C2698" t="s">
        <v>424</v>
      </c>
      <c r="D2698" t="s">
        <v>371</v>
      </c>
      <c r="E2698" t="s">
        <v>293</v>
      </c>
      <c r="F2698" t="s">
        <v>47</v>
      </c>
      <c r="G2698" s="5" t="str">
        <f>INDEX(DB_FILM!B:B,MATCH($F2698,DB_FILM!$A:$A,0))</f>
        <v>1977</v>
      </c>
      <c r="H2698" s="5" t="str">
        <f>INDEX(DB_FILM!C:C,MATCH($F2698,DB_FILM!$A:$A,0))</f>
        <v xml:space="preserve">T </v>
      </c>
      <c r="I2698" s="9">
        <f>INDEX(DB_FILM!D:D,MATCH($F2698,DB_FILM!$A:$A,0))</f>
        <v>121</v>
      </c>
      <c r="J2698" s="5" t="str">
        <f>INDEX(DB_FILM!E:E,MATCH($F2698,DB_FILM!$A:$A,0))</f>
        <v>Action, Adventure, Fantasy</v>
      </c>
      <c r="K2698" s="6">
        <f>INDEX(DB_FILM!F:F,MATCH($F2698,DB_FILM!$A:$A,0))</f>
        <v>8.6</v>
      </c>
      <c r="L2698" s="5" t="str">
        <f>INDEX(DB_FILM!G:G,MATCH($F2698,DB_FILM!$A:$A,0))</f>
        <v>Luke Skywalker joins forces with a Jedi Knight, a cocky pilot, a Wookiee and two droids to save the galaxy from the Empire's world-destroying battle station, while also attempting to rescue Princess Leia from the evil Darth Vader.</v>
      </c>
      <c r="M2698" s="5" t="str">
        <f>INDEX(DB_FILM!H:H,MATCH($F2698,DB_FILM!$A:$A,0))</f>
        <v xml:space="preserve">George Lucas </v>
      </c>
      <c r="N2698" s="5" t="str">
        <f>INDEX(DB_FILM!I:I,MATCH($F2698,DB_FILM!$A:$A,0))</f>
        <v>Mark Hamill, Harrison Ford, Carrie Fisher, Alec Guinness</v>
      </c>
      <c r="O2698" s="7">
        <f>INDEX(DB_FILM!J:J,MATCH($F2698,DB_FILM!$A:$A,0))</f>
        <v>1070346</v>
      </c>
      <c r="P2698" s="7">
        <f>INDEX(DB_FILM!K:K,MATCH($F2698,DB_FILM!$A:$A,0))</f>
        <v>322740000</v>
      </c>
      <c r="Q2698" t="s">
        <v>476</v>
      </c>
      <c r="R2698">
        <v>9.99</v>
      </c>
      <c r="S2698">
        <v>18</v>
      </c>
      <c r="T2698">
        <v>2</v>
      </c>
      <c r="U2698">
        <v>1078</v>
      </c>
      <c r="V2698">
        <v>1</v>
      </c>
      <c r="W2698" t="str">
        <f t="shared" si="84"/>
        <v>B</v>
      </c>
      <c r="X2698" t="s">
        <v>506</v>
      </c>
      <c r="Y2698">
        <v>0</v>
      </c>
      <c r="Z2698">
        <v>6.59</v>
      </c>
      <c r="AA2698" s="6">
        <f t="shared" si="85"/>
        <v>3.4000000000000004</v>
      </c>
    </row>
    <row r="2699" spans="1:27" x14ac:dyDescent="0.3">
      <c r="A2699" s="5">
        <v>42469</v>
      </c>
      <c r="B2699" t="s">
        <v>410</v>
      </c>
      <c r="C2699" t="s">
        <v>433</v>
      </c>
      <c r="D2699" t="s">
        <v>337</v>
      </c>
      <c r="E2699" t="s">
        <v>290</v>
      </c>
      <c r="F2699" t="s">
        <v>11</v>
      </c>
      <c r="G2699" s="5" t="str">
        <f>INDEX(DB_FILM!B:B,MATCH($F2699,DB_FILM!$A:$A,0))</f>
        <v>1993</v>
      </c>
      <c r="H2699" s="5" t="str">
        <f>INDEX(DB_FILM!C:C,MATCH($F2699,DB_FILM!$A:$A,0))</f>
        <v xml:space="preserve">T </v>
      </c>
      <c r="I2699" s="9">
        <f>INDEX(DB_FILM!D:D,MATCH($F2699,DB_FILM!$A:$A,0))</f>
        <v>195</v>
      </c>
      <c r="J2699" s="5" t="str">
        <f>INDEX(DB_FILM!E:E,MATCH($F2699,DB_FILM!$A:$A,0))</f>
        <v>Biography, Drama, History</v>
      </c>
      <c r="K2699" s="6">
        <f>INDEX(DB_FILM!F:F,MATCH($F2699,DB_FILM!$A:$A,0))</f>
        <v>8.9</v>
      </c>
      <c r="L2699" s="5" t="str">
        <f>INDEX(DB_FILM!G:G,MATCH($F2699,DB_FILM!$A:$A,0))</f>
        <v>In German-occupied Poland during World War II, Oskar Schindler gradually becomes concerned for his Jewish workforce after witnessing their persecution by the Nazi Germans.</v>
      </c>
      <c r="M2699" s="5" t="str">
        <f>INDEX(DB_FILM!H:H,MATCH($F2699,DB_FILM!$A:$A,0))</f>
        <v xml:space="preserve">Steven Spielberg </v>
      </c>
      <c r="N2699" s="5" t="str">
        <f>INDEX(DB_FILM!I:I,MATCH($F2699,DB_FILM!$A:$A,0))</f>
        <v>Liam Neeson, Ralph Fiennes, Ben Kingsley, Caroline Goodall</v>
      </c>
      <c r="O2699" s="7">
        <f>INDEX(DB_FILM!J:J,MATCH($F2699,DB_FILM!$A:$A,0))</f>
        <v>1025474</v>
      </c>
      <c r="P2699" s="7">
        <f>INDEX(DB_FILM!K:K,MATCH($F2699,DB_FILM!$A:$A,0))</f>
        <v>96070000</v>
      </c>
      <c r="Q2699" t="s">
        <v>474</v>
      </c>
      <c r="R2699">
        <v>7.99</v>
      </c>
      <c r="S2699">
        <v>48</v>
      </c>
      <c r="T2699">
        <v>1</v>
      </c>
      <c r="U2699">
        <v>1079</v>
      </c>
      <c r="V2699">
        <v>3</v>
      </c>
      <c r="W2699" t="str">
        <f t="shared" si="84"/>
        <v>A</v>
      </c>
      <c r="X2699" t="s">
        <v>538</v>
      </c>
      <c r="Y2699">
        <v>0</v>
      </c>
      <c r="Z2699">
        <v>5.35</v>
      </c>
      <c r="AA2699" s="6">
        <f t="shared" si="85"/>
        <v>2.6400000000000006</v>
      </c>
    </row>
    <row r="2700" spans="1:27" x14ac:dyDescent="0.3">
      <c r="A2700" s="5">
        <v>42469</v>
      </c>
      <c r="B2700" s="5" t="s">
        <v>410</v>
      </c>
      <c r="C2700" s="5" t="s">
        <v>433</v>
      </c>
      <c r="D2700" s="5" t="s">
        <v>337</v>
      </c>
      <c r="E2700" t="s">
        <v>290</v>
      </c>
      <c r="F2700" s="5" t="s">
        <v>27</v>
      </c>
      <c r="G2700" s="5" t="str">
        <f>INDEX(DB_FILM!B:B,MATCH($F2700,DB_FILM!$A:$A,0))</f>
        <v>1999</v>
      </c>
      <c r="H2700" s="5" t="str">
        <f>INDEX(DB_FILM!C:C,MATCH($F2700,DB_FILM!$A:$A,0))</f>
        <v xml:space="preserve">T </v>
      </c>
      <c r="I2700" s="9">
        <f>INDEX(DB_FILM!D:D,MATCH($F2700,DB_FILM!$A:$A,0))</f>
        <v>136</v>
      </c>
      <c r="J2700" s="5" t="str">
        <f>INDEX(DB_FILM!E:E,MATCH($F2700,DB_FILM!$A:$A,0))</f>
        <v>Action, Sci-Fi</v>
      </c>
      <c r="K2700" s="6">
        <f>INDEX(DB_FILM!F:F,MATCH($F2700,DB_FILM!$A:$A,0))</f>
        <v>8.6999999999999993</v>
      </c>
      <c r="L2700" s="5" t="str">
        <f>INDEX(DB_FILM!G:G,MATCH($F2700,DB_FILM!$A:$A,0))</f>
        <v>A computer hacker learns from mysterious rebels about the true nature of his reality and his role in the war against its controllers.</v>
      </c>
      <c r="M2700" s="5" t="str">
        <f>INDEX(DB_FILM!H:H,MATCH($F2700,DB_FILM!$A:$A,0))</f>
        <v xml:space="preserve">Lana Wachowski, Lilly Wachowski </v>
      </c>
      <c r="N2700" s="5" t="str">
        <f>INDEX(DB_FILM!I:I,MATCH($F2700,DB_FILM!$A:$A,0))</f>
        <v>Keanu Reeves, Laurence Fishburne, Carrie-Anne Moss, Hugo Weaving</v>
      </c>
      <c r="O2700" s="7">
        <f>INDEX(DB_FILM!J:J,MATCH($F2700,DB_FILM!$A:$A,0))</f>
        <v>1427143</v>
      </c>
      <c r="P2700" s="7">
        <f>INDEX(DB_FILM!K:K,MATCH($F2700,DB_FILM!$A:$A,0))</f>
        <v>171480000</v>
      </c>
      <c r="Q2700" s="5" t="s">
        <v>474</v>
      </c>
      <c r="R2700">
        <v>9.99</v>
      </c>
      <c r="S2700">
        <v>7</v>
      </c>
      <c r="T2700">
        <v>1</v>
      </c>
      <c r="U2700">
        <v>1079</v>
      </c>
      <c r="V2700">
        <v>3</v>
      </c>
      <c r="W2700" t="str">
        <f t="shared" si="84"/>
        <v>A</v>
      </c>
      <c r="X2700" t="s">
        <v>528</v>
      </c>
      <c r="Y2700">
        <v>0</v>
      </c>
      <c r="Z2700">
        <v>6.19</v>
      </c>
      <c r="AA2700" s="6">
        <f t="shared" si="85"/>
        <v>3.8</v>
      </c>
    </row>
    <row r="2701" spans="1:27" x14ac:dyDescent="0.3">
      <c r="A2701" s="5">
        <v>42470</v>
      </c>
      <c r="B2701" s="5" t="s">
        <v>402</v>
      </c>
      <c r="C2701" s="5" t="s">
        <v>463</v>
      </c>
      <c r="D2701" s="5" t="s">
        <v>279</v>
      </c>
      <c r="E2701" t="s">
        <v>272</v>
      </c>
      <c r="F2701" s="5" t="s">
        <v>33</v>
      </c>
      <c r="G2701" s="5" t="str">
        <f>INDEX(DB_FILM!B:B,MATCH($F2701,DB_FILM!$A:$A,0))</f>
        <v>1975</v>
      </c>
      <c r="H2701" s="5" t="str">
        <f>INDEX(DB_FILM!C:C,MATCH($F2701,DB_FILM!$A:$A,0))</f>
        <v xml:space="preserve">VM14 </v>
      </c>
      <c r="I2701" s="9">
        <f>INDEX(DB_FILM!D:D,MATCH($F2701,DB_FILM!$A:$A,0))</f>
        <v>133</v>
      </c>
      <c r="J2701" s="5" t="str">
        <f>INDEX(DB_FILM!E:E,MATCH($F2701,DB_FILM!$A:$A,0))</f>
        <v>Drama</v>
      </c>
      <c r="K2701" s="6">
        <f>INDEX(DB_FILM!F:F,MATCH($F2701,DB_FILM!$A:$A,0))</f>
        <v>8.6999999999999993</v>
      </c>
      <c r="L2701" s="5" t="str">
        <f>INDEX(DB_FILM!G:G,MATCH($F2701,DB_FILM!$A:$A,0))</f>
        <v>A criminal pleads insanity after getting into trouble again and once in the mental institution rebels against the oppressive nurse and rallies up the scared patients.</v>
      </c>
      <c r="M2701" s="5" t="str">
        <f>INDEX(DB_FILM!H:H,MATCH($F2701,DB_FILM!$A:$A,0))</f>
        <v xml:space="preserve">Milos Forman </v>
      </c>
      <c r="N2701" s="5" t="str">
        <f>INDEX(DB_FILM!I:I,MATCH($F2701,DB_FILM!$A:$A,0))</f>
        <v>Jack Nicholson, Louise Fletcher, Michael Berryman, Peter Brocco</v>
      </c>
      <c r="O2701" s="7">
        <f>INDEX(DB_FILM!J:J,MATCH($F2701,DB_FILM!$A:$A,0))</f>
        <v>790579</v>
      </c>
      <c r="P2701" s="7">
        <f>INDEX(DB_FILM!K:K,MATCH($F2701,DB_FILM!$A:$A,0))</f>
        <v>112000000</v>
      </c>
      <c r="Q2701" s="5" t="s">
        <v>475</v>
      </c>
      <c r="R2701">
        <v>9.99</v>
      </c>
      <c r="S2701">
        <v>10</v>
      </c>
      <c r="T2701">
        <v>3</v>
      </c>
      <c r="U2701">
        <v>1080</v>
      </c>
      <c r="V2701">
        <v>1</v>
      </c>
      <c r="W2701" t="str">
        <f t="shared" si="84"/>
        <v>C</v>
      </c>
      <c r="X2701" t="s">
        <v>509</v>
      </c>
      <c r="Y2701">
        <v>0</v>
      </c>
      <c r="Z2701">
        <v>7.89</v>
      </c>
      <c r="AA2701" s="6">
        <f t="shared" si="85"/>
        <v>2.1000000000000005</v>
      </c>
    </row>
    <row r="2702" spans="1:27" x14ac:dyDescent="0.3">
      <c r="A2702" s="5">
        <v>42470</v>
      </c>
      <c r="B2702" t="s">
        <v>402</v>
      </c>
      <c r="C2702" t="s">
        <v>463</v>
      </c>
      <c r="D2702" t="s">
        <v>279</v>
      </c>
      <c r="E2702" t="s">
        <v>272</v>
      </c>
      <c r="F2702" t="s">
        <v>35</v>
      </c>
      <c r="G2702" s="5" t="str">
        <f>INDEX(DB_FILM!B:B,MATCH($F2702,DB_FILM!$A:$A,0))</f>
        <v>1954</v>
      </c>
      <c r="H2702" s="5" t="str">
        <f>INDEX(DB_FILM!C:C,MATCH($F2702,DB_FILM!$A:$A,0))</f>
        <v xml:space="preserve">T </v>
      </c>
      <c r="I2702" s="9">
        <f>INDEX(DB_FILM!D:D,MATCH($F2702,DB_FILM!$A:$A,0))</f>
        <v>207</v>
      </c>
      <c r="J2702" s="5" t="str">
        <f>INDEX(DB_FILM!E:E,MATCH($F2702,DB_FILM!$A:$A,0))</f>
        <v>Adventure, Drama</v>
      </c>
      <c r="K2702" s="6">
        <f>INDEX(DB_FILM!F:F,MATCH($F2702,DB_FILM!$A:$A,0))</f>
        <v>8.6999999999999993</v>
      </c>
      <c r="L2702" s="5" t="str">
        <f>INDEX(DB_FILM!G:G,MATCH($F2702,DB_FILM!$A:$A,0))</f>
        <v>A poor village under attack by bandits recruits seven unemployed samurai to help them defend themselves.</v>
      </c>
      <c r="M2702" s="5" t="str">
        <f>INDEX(DB_FILM!H:H,MATCH($F2702,DB_FILM!$A:$A,0))</f>
        <v xml:space="preserve">Akira Kurosawa </v>
      </c>
      <c r="N2702" s="5" t="str">
        <f>INDEX(DB_FILM!I:I,MATCH($F2702,DB_FILM!$A:$A,0))</f>
        <v>Toshirô Mifune, Takashi Shimura, Keiko Tsushima, Yukiko Shimazaki</v>
      </c>
      <c r="O2702" s="7">
        <f>INDEX(DB_FILM!J:J,MATCH($F2702,DB_FILM!$A:$A,0))</f>
        <v>269393</v>
      </c>
      <c r="P2702" s="7">
        <f>INDEX(DB_FILM!K:K,MATCH($F2702,DB_FILM!$A:$A,0))</f>
        <v>270000</v>
      </c>
      <c r="Q2702" t="s">
        <v>474</v>
      </c>
      <c r="R2702">
        <v>7.99</v>
      </c>
      <c r="S2702">
        <v>11</v>
      </c>
      <c r="T2702">
        <v>1</v>
      </c>
      <c r="U2702">
        <v>1080</v>
      </c>
      <c r="V2702">
        <v>2</v>
      </c>
      <c r="W2702" t="str">
        <f t="shared" si="84"/>
        <v>A</v>
      </c>
      <c r="X2702" t="s">
        <v>625</v>
      </c>
      <c r="Y2702">
        <v>5</v>
      </c>
      <c r="Z2702">
        <v>4.79</v>
      </c>
      <c r="AA2702" s="6">
        <f t="shared" si="85"/>
        <v>3.2</v>
      </c>
    </row>
    <row r="2703" spans="1:27" x14ac:dyDescent="0.3">
      <c r="A2703" s="5">
        <v>42471</v>
      </c>
      <c r="B2703" t="s">
        <v>406</v>
      </c>
      <c r="C2703" t="s">
        <v>448</v>
      </c>
      <c r="D2703" t="s">
        <v>355</v>
      </c>
      <c r="E2703" t="s">
        <v>290</v>
      </c>
      <c r="F2703" t="s">
        <v>99</v>
      </c>
      <c r="G2703" s="5" t="str">
        <f>INDEX(DB_FILM!B:B,MATCH($F2703,DB_FILM!$A:$A,0))</f>
        <v>1994</v>
      </c>
      <c r="H2703" s="5" t="str">
        <f>INDEX(DB_FILM!C:C,MATCH($F2703,DB_FILM!$A:$A,0))</f>
        <v xml:space="preserve">T </v>
      </c>
      <c r="I2703" s="9">
        <f>INDEX(DB_FILM!D:D,MATCH($F2703,DB_FILM!$A:$A,0))</f>
        <v>142</v>
      </c>
      <c r="J2703" s="5" t="str">
        <f>INDEX(DB_FILM!E:E,MATCH($F2703,DB_FILM!$A:$A,0))</f>
        <v>Drama</v>
      </c>
      <c r="K2703" s="6">
        <f>INDEX(DB_FILM!F:F,MATCH($F2703,DB_FILM!$A:$A,0))</f>
        <v>9.3000000000000007</v>
      </c>
      <c r="L2703" s="5" t="str">
        <f>INDEX(DB_FILM!G:G,MATCH($F2703,DB_FILM!$A:$A,0))</f>
        <v>Two imprisoned men bond over a number of years, finding solace and eventual redemption through acts of common decency.</v>
      </c>
      <c r="M2703" s="5" t="str">
        <f>INDEX(DB_FILM!H:H,MATCH($F2703,DB_FILM!$A:$A,0))</f>
        <v xml:space="preserve">Frank Darabont </v>
      </c>
      <c r="N2703" s="5" t="str">
        <f>INDEX(DB_FILM!I:I,MATCH($F2703,DB_FILM!$A:$A,0))</f>
        <v>Tim Robbins, Morgan Freeman, Bob Gunton, William Sadler</v>
      </c>
      <c r="O2703" s="7">
        <f>INDEX(DB_FILM!J:J,MATCH($F2703,DB_FILM!$A:$A,0))</f>
        <v>1987679</v>
      </c>
      <c r="P2703" s="7">
        <f>INDEX(DB_FILM!K:K,MATCH($F2703,DB_FILM!$A:$A,0))</f>
        <v>28340000</v>
      </c>
      <c r="Q2703" t="s">
        <v>474</v>
      </c>
      <c r="R2703">
        <v>1.99</v>
      </c>
      <c r="S2703">
        <v>1</v>
      </c>
      <c r="T2703">
        <v>1</v>
      </c>
      <c r="U2703">
        <v>1081</v>
      </c>
      <c r="V2703">
        <v>1</v>
      </c>
      <c r="W2703" t="str">
        <f t="shared" si="84"/>
        <v>A</v>
      </c>
      <c r="X2703" t="s">
        <v>548</v>
      </c>
      <c r="Y2703">
        <v>0</v>
      </c>
      <c r="Z2703">
        <v>1.1299999999999999</v>
      </c>
      <c r="AA2703" s="6">
        <f t="shared" si="85"/>
        <v>0.8600000000000001</v>
      </c>
    </row>
    <row r="2704" spans="1:27" x14ac:dyDescent="0.3">
      <c r="A2704" s="5">
        <v>42471</v>
      </c>
      <c r="B2704" s="5" t="s">
        <v>406</v>
      </c>
      <c r="C2704" s="5" t="s">
        <v>448</v>
      </c>
      <c r="D2704" s="5" t="s">
        <v>355</v>
      </c>
      <c r="E2704" t="s">
        <v>290</v>
      </c>
      <c r="F2704" s="5" t="s">
        <v>71</v>
      </c>
      <c r="G2704" s="5" t="str">
        <f>INDEX(DB_FILM!B:B,MATCH($F2704,DB_FILM!$A:$A,0))</f>
        <v>2000</v>
      </c>
      <c r="H2704" s="5" t="str">
        <f>INDEX(DB_FILM!C:C,MATCH($F2704,DB_FILM!$A:$A,0))</f>
        <v xml:space="preserve">T </v>
      </c>
      <c r="I2704" s="9">
        <f>INDEX(DB_FILM!D:D,MATCH($F2704,DB_FILM!$A:$A,0))</f>
        <v>155</v>
      </c>
      <c r="J2704" s="5" t="str">
        <f>INDEX(DB_FILM!E:E,MATCH($F2704,DB_FILM!$A:$A,0))</f>
        <v>Action, Adventure, Drama</v>
      </c>
      <c r="K2704" s="6">
        <f>INDEX(DB_FILM!F:F,MATCH($F2704,DB_FILM!$A:$A,0))</f>
        <v>8.5</v>
      </c>
      <c r="L2704" s="5" t="str">
        <f>INDEX(DB_FILM!G:G,MATCH($F2704,DB_FILM!$A:$A,0))</f>
        <v>When a Roman General is betrayed, and his family murdered by an emperor's corrupt son, he comes to Rome as a gladiator to seek revenge.</v>
      </c>
      <c r="M2704" s="5" t="str">
        <f>INDEX(DB_FILM!H:H,MATCH($F2704,DB_FILM!$A:$A,0))</f>
        <v xml:space="preserve">Ridley Scott </v>
      </c>
      <c r="N2704" s="5" t="str">
        <f>INDEX(DB_FILM!I:I,MATCH($F2704,DB_FILM!$A:$A,0))</f>
        <v>Russell Crowe, Joaquin Phoenix, Connie Nielsen, Oliver Reed</v>
      </c>
      <c r="O2704" s="7">
        <f>INDEX(DB_FILM!J:J,MATCH($F2704,DB_FILM!$A:$A,0))</f>
        <v>1149315</v>
      </c>
      <c r="P2704" s="7">
        <f>INDEX(DB_FILM!K:K,MATCH($F2704,DB_FILM!$A:$A,0))</f>
        <v>187710000</v>
      </c>
      <c r="Q2704" s="5" t="s">
        <v>476</v>
      </c>
      <c r="R2704">
        <v>13.99</v>
      </c>
      <c r="S2704">
        <v>31</v>
      </c>
      <c r="T2704">
        <v>2</v>
      </c>
      <c r="U2704">
        <v>1081</v>
      </c>
      <c r="V2704">
        <v>1</v>
      </c>
      <c r="W2704" t="str">
        <f t="shared" si="84"/>
        <v>B</v>
      </c>
      <c r="X2704" t="s">
        <v>554</v>
      </c>
      <c r="Y2704">
        <v>0</v>
      </c>
      <c r="Z2704">
        <v>8.5299999999999994</v>
      </c>
      <c r="AA2704" s="6">
        <f t="shared" si="85"/>
        <v>5.4600000000000009</v>
      </c>
    </row>
    <row r="2705" spans="1:27" x14ac:dyDescent="0.3">
      <c r="A2705" s="5">
        <v>42471</v>
      </c>
      <c r="B2705" t="s">
        <v>404</v>
      </c>
      <c r="C2705" t="s">
        <v>440</v>
      </c>
      <c r="D2705" t="s">
        <v>334</v>
      </c>
      <c r="E2705" t="s">
        <v>290</v>
      </c>
      <c r="F2705" t="s">
        <v>37</v>
      </c>
      <c r="G2705" s="5" t="str">
        <f>INDEX(DB_FILM!B:B,MATCH($F2705,DB_FILM!$A:$A,0))</f>
        <v>2018</v>
      </c>
      <c r="H2705" s="5" t="str">
        <f>INDEX(DB_FILM!C:C,MATCH($F2705,DB_FILM!$A:$A,0))</f>
        <v xml:space="preserve">T </v>
      </c>
      <c r="I2705" s="9">
        <f>INDEX(DB_FILM!D:D,MATCH($F2705,DB_FILM!$A:$A,0))</f>
        <v>149</v>
      </c>
      <c r="J2705" s="5" t="str">
        <f>INDEX(DB_FILM!E:E,MATCH($F2705,DB_FILM!$A:$A,0))</f>
        <v>Action, Adventure, Fantasy</v>
      </c>
      <c r="K2705" s="6">
        <f>INDEX(DB_FILM!F:F,MATCH($F2705,DB_FILM!$A:$A,0))</f>
        <v>8.6</v>
      </c>
      <c r="L2705" s="5" t="str">
        <f>INDEX(DB_FILM!G:G,MATCH($F2705,DB_FILM!$A:$A,0))</f>
        <v>The Avengers and their allies must be willing to sacrifice all in an attempt to defeat the powerful Thanos before his blitz of devastation and ruin puts an end to the universe.</v>
      </c>
      <c r="M2705" s="5" t="str">
        <f>INDEX(DB_FILM!H:H,MATCH($F2705,DB_FILM!$A:$A,0))</f>
        <v xml:space="preserve">Anthony Russo, Joe Russo </v>
      </c>
      <c r="N2705" s="5" t="str">
        <f>INDEX(DB_FILM!I:I,MATCH($F2705,DB_FILM!$A:$A,0))</f>
        <v>Robert Downey Jr., Chris Hemsworth, Mark Ruffalo, Chris Evans</v>
      </c>
      <c r="O2705" s="7">
        <f>INDEX(DB_FILM!J:J,MATCH($F2705,DB_FILM!$A:$A,0))</f>
        <v>461893</v>
      </c>
      <c r="P2705" s="7">
        <f>INDEX(DB_FILM!K:K,MATCH($F2705,DB_FILM!$A:$A,0))</f>
        <v>678630000</v>
      </c>
      <c r="Q2705" t="s">
        <v>476</v>
      </c>
      <c r="R2705">
        <v>13.99</v>
      </c>
      <c r="S2705">
        <v>13</v>
      </c>
      <c r="T2705">
        <v>2</v>
      </c>
      <c r="U2705">
        <v>1082</v>
      </c>
      <c r="V2705">
        <v>1</v>
      </c>
      <c r="W2705" t="str">
        <f t="shared" si="84"/>
        <v>B</v>
      </c>
      <c r="X2705" t="s">
        <v>553</v>
      </c>
      <c r="Y2705">
        <v>0</v>
      </c>
      <c r="Z2705">
        <v>8.39</v>
      </c>
      <c r="AA2705" s="6">
        <f t="shared" si="85"/>
        <v>5.6</v>
      </c>
    </row>
    <row r="2706" spans="1:27" x14ac:dyDescent="0.3">
      <c r="A2706" s="5">
        <v>42472</v>
      </c>
      <c r="B2706" t="s">
        <v>417</v>
      </c>
      <c r="C2706" t="s">
        <v>431</v>
      </c>
      <c r="D2706" t="s">
        <v>373</v>
      </c>
      <c r="E2706" t="s">
        <v>287</v>
      </c>
      <c r="F2706" t="s">
        <v>7</v>
      </c>
      <c r="G2706" s="5" t="str">
        <f>INDEX(DB_FILM!B:B,MATCH($F2706,DB_FILM!$A:$A,0))</f>
        <v>1994</v>
      </c>
      <c r="H2706" s="5" t="str">
        <f>INDEX(DB_FILM!C:C,MATCH($F2706,DB_FILM!$A:$A,0))</f>
        <v xml:space="preserve">VM18 </v>
      </c>
      <c r="I2706" s="9">
        <f>INDEX(DB_FILM!D:D,MATCH($F2706,DB_FILM!$A:$A,0))</f>
        <v>154</v>
      </c>
      <c r="J2706" s="5" t="str">
        <f>INDEX(DB_FILM!E:E,MATCH($F2706,DB_FILM!$A:$A,0))</f>
        <v>Crime, Drama</v>
      </c>
      <c r="K2706" s="6">
        <f>INDEX(DB_FILM!F:F,MATCH($F2706,DB_FILM!$A:$A,0))</f>
        <v>8.9</v>
      </c>
      <c r="L2706" s="5" t="str">
        <f>INDEX(DB_FILM!G:G,MATCH($F2706,DB_FILM!$A:$A,0))</f>
        <v>The lives of two mob hitmen, a boxer, a gangster's wife, and a pair of diner bandits intertwine in four tales of violence and redemption.</v>
      </c>
      <c r="M2706" s="5" t="str">
        <f>INDEX(DB_FILM!H:H,MATCH($F2706,DB_FILM!$A:$A,0))</f>
        <v xml:space="preserve">Quentin Tarantino </v>
      </c>
      <c r="N2706" s="5" t="str">
        <f>INDEX(DB_FILM!I:I,MATCH($F2706,DB_FILM!$A:$A,0))</f>
        <v>John Travolta, Uma Thurman, Samuel L. Jackson, Bruce Willis</v>
      </c>
      <c r="O2706" s="7">
        <f>INDEX(DB_FILM!J:J,MATCH($F2706,DB_FILM!$A:$A,0))</f>
        <v>1552837</v>
      </c>
      <c r="P2706" s="7">
        <f>INDEX(DB_FILM!K:K,MATCH($F2706,DB_FILM!$A:$A,0))</f>
        <v>107930000</v>
      </c>
      <c r="Q2706" t="s">
        <v>475</v>
      </c>
      <c r="R2706">
        <v>5.99</v>
      </c>
      <c r="S2706">
        <v>45</v>
      </c>
      <c r="T2706">
        <v>3</v>
      </c>
      <c r="U2706">
        <v>1083</v>
      </c>
      <c r="V2706">
        <v>1</v>
      </c>
      <c r="W2706" t="str">
        <f t="shared" si="84"/>
        <v>C</v>
      </c>
      <c r="X2706" t="s">
        <v>529</v>
      </c>
      <c r="Y2706">
        <v>0</v>
      </c>
      <c r="Z2706">
        <v>4.7300000000000004</v>
      </c>
      <c r="AA2706" s="6">
        <f t="shared" si="85"/>
        <v>1.2599999999999998</v>
      </c>
    </row>
    <row r="2707" spans="1:27" x14ac:dyDescent="0.3">
      <c r="A2707" s="5">
        <v>42472</v>
      </c>
      <c r="B2707" s="5" t="s">
        <v>417</v>
      </c>
      <c r="C2707" s="5" t="s">
        <v>431</v>
      </c>
      <c r="D2707" s="5" t="s">
        <v>373</v>
      </c>
      <c r="E2707" t="s">
        <v>287</v>
      </c>
      <c r="F2707" s="5" t="s">
        <v>41</v>
      </c>
      <c r="G2707" s="5" t="str">
        <f>INDEX(DB_FILM!B:B,MATCH($F2707,DB_FILM!$A:$A,0))</f>
        <v>1995</v>
      </c>
      <c r="H2707" s="5" t="str">
        <f>INDEX(DB_FILM!C:C,MATCH($F2707,DB_FILM!$A:$A,0))</f>
        <v xml:space="preserve">T </v>
      </c>
      <c r="I2707" s="9">
        <f>INDEX(DB_FILM!D:D,MATCH($F2707,DB_FILM!$A:$A,0))</f>
        <v>127</v>
      </c>
      <c r="J2707" s="5" t="str">
        <f>INDEX(DB_FILM!E:E,MATCH($F2707,DB_FILM!$A:$A,0))</f>
        <v>Crime, Drama, Mystery</v>
      </c>
      <c r="K2707" s="6">
        <f>INDEX(DB_FILM!F:F,MATCH($F2707,DB_FILM!$A:$A,0))</f>
        <v>8.6</v>
      </c>
      <c r="L2707" s="5" t="str">
        <f>INDEX(DB_FILM!G:G,MATCH($F2707,DB_FILM!$A:$A,0))</f>
        <v>Two detectives, a rookie and a veteran, hunt a serial killer who uses the seven deadly sins as his motives.</v>
      </c>
      <c r="M2707" s="5" t="str">
        <f>INDEX(DB_FILM!H:H,MATCH($F2707,DB_FILM!$A:$A,0))</f>
        <v xml:space="preserve">David Fincher </v>
      </c>
      <c r="N2707" s="5" t="str">
        <f>INDEX(DB_FILM!I:I,MATCH($F2707,DB_FILM!$A:$A,0))</f>
        <v>Morgan Freeman, Brad Pitt, Kevin Spacey, Andrew Kevin Walker</v>
      </c>
      <c r="O2707" s="7">
        <f>INDEX(DB_FILM!J:J,MATCH($F2707,DB_FILM!$A:$A,0))</f>
        <v>1214270</v>
      </c>
      <c r="P2707" s="7">
        <f>INDEX(DB_FILM!K:K,MATCH($F2707,DB_FILM!$A:$A,0))</f>
        <v>100130000</v>
      </c>
      <c r="Q2707" s="5" t="s">
        <v>476</v>
      </c>
      <c r="R2707">
        <v>5.99</v>
      </c>
      <c r="S2707">
        <v>15</v>
      </c>
      <c r="T2707">
        <v>2</v>
      </c>
      <c r="U2707">
        <v>1083</v>
      </c>
      <c r="V2707">
        <v>1</v>
      </c>
      <c r="W2707" t="str">
        <f t="shared" si="84"/>
        <v>B</v>
      </c>
      <c r="X2707" t="s">
        <v>523</v>
      </c>
      <c r="Y2707">
        <v>0</v>
      </c>
      <c r="Z2707">
        <v>3.83</v>
      </c>
      <c r="AA2707" s="6">
        <f t="shared" si="85"/>
        <v>2.16</v>
      </c>
    </row>
    <row r="2708" spans="1:27" x14ac:dyDescent="0.3">
      <c r="A2708" s="5">
        <v>42472</v>
      </c>
      <c r="B2708" s="5" t="s">
        <v>417</v>
      </c>
      <c r="C2708" s="5" t="s">
        <v>431</v>
      </c>
      <c r="D2708" s="5" t="s">
        <v>373</v>
      </c>
      <c r="E2708" t="s">
        <v>287</v>
      </c>
      <c r="F2708" s="5" t="s">
        <v>93</v>
      </c>
      <c r="G2708" s="5" t="str">
        <f>INDEX(DB_FILM!B:B,MATCH($F2708,DB_FILM!$A:$A,0))</f>
        <v>2016</v>
      </c>
      <c r="H2708" s="5" t="str">
        <f>INDEX(DB_FILM!C:C,MATCH($F2708,DB_FILM!$A:$A,0))</f>
        <v>N/A</v>
      </c>
      <c r="I2708" s="9">
        <f>INDEX(DB_FILM!D:D,MATCH($F2708,DB_FILM!$A:$A,0))</f>
        <v>161</v>
      </c>
      <c r="J2708" s="5" t="str">
        <f>INDEX(DB_FILM!E:E,MATCH($F2708,DB_FILM!$A:$A,0))</f>
        <v>Action, Biography, Drama</v>
      </c>
      <c r="K2708" s="6">
        <f>INDEX(DB_FILM!F:F,MATCH($F2708,DB_FILM!$A:$A,0))</f>
        <v>8.5</v>
      </c>
      <c r="L2708" s="5" t="str">
        <f>INDEX(DB_FILM!G:G,MATCH($F2708,DB_FILM!$A:$A,0))</f>
        <v>Former wrestler Mahavir Singh Phogat and his two wrestler daughters struggle towards glory at the Commonwealth Games in the face of societal oppression.</v>
      </c>
      <c r="M2708" s="5" t="str">
        <f>INDEX(DB_FILM!H:H,MATCH($F2708,DB_FILM!$A:$A,0))</f>
        <v xml:space="preserve">Nitesh Tiwari </v>
      </c>
      <c r="N2708" s="5" t="str">
        <f>INDEX(DB_FILM!I:I,MATCH($F2708,DB_FILM!$A:$A,0))</f>
        <v>Aamir Khan, Sakshi Tanwar, Fatima Sana Shaikh, Sanya Malhotra</v>
      </c>
      <c r="O2708" s="7">
        <f>INDEX(DB_FILM!J:J,MATCH($F2708,DB_FILM!$A:$A,0))</f>
        <v>102802</v>
      </c>
      <c r="P2708" s="7">
        <f>INDEX(DB_FILM!K:K,MATCH($F2708,DB_FILM!$A:$A,0))</f>
        <v>12390000</v>
      </c>
      <c r="Q2708" s="5" t="s">
        <v>476</v>
      </c>
      <c r="R2708">
        <v>13.99</v>
      </c>
      <c r="S2708">
        <v>43</v>
      </c>
      <c r="T2708">
        <v>2</v>
      </c>
      <c r="U2708">
        <v>1083</v>
      </c>
      <c r="V2708">
        <v>2</v>
      </c>
      <c r="W2708" t="str">
        <f t="shared" si="84"/>
        <v>B</v>
      </c>
      <c r="X2708" t="s">
        <v>564</v>
      </c>
      <c r="Y2708">
        <v>0</v>
      </c>
      <c r="Z2708">
        <v>8.25</v>
      </c>
      <c r="AA2708" s="6">
        <f t="shared" si="85"/>
        <v>5.74</v>
      </c>
    </row>
    <row r="2709" spans="1:27" x14ac:dyDescent="0.3">
      <c r="A2709" s="5">
        <v>42472</v>
      </c>
      <c r="B2709" t="s">
        <v>402</v>
      </c>
      <c r="C2709" t="s">
        <v>423</v>
      </c>
      <c r="D2709" t="s">
        <v>316</v>
      </c>
      <c r="E2709" t="s">
        <v>293</v>
      </c>
      <c r="F2709" t="s">
        <v>73</v>
      </c>
      <c r="G2709" s="5" t="str">
        <f>INDEX(DB_FILM!B:B,MATCH($F2709,DB_FILM!$A:$A,0))</f>
        <v>2006</v>
      </c>
      <c r="H2709" s="5" t="str">
        <f>INDEX(DB_FILM!C:C,MATCH($F2709,DB_FILM!$A:$A,0))</f>
        <v xml:space="preserve">T </v>
      </c>
      <c r="I2709" s="9">
        <f>INDEX(DB_FILM!D:D,MATCH($F2709,DB_FILM!$A:$A,0))</f>
        <v>130</v>
      </c>
      <c r="J2709" s="5" t="str">
        <f>INDEX(DB_FILM!E:E,MATCH($F2709,DB_FILM!$A:$A,0))</f>
        <v>Drama, Mystery, Sci-Fi</v>
      </c>
      <c r="K2709" s="6">
        <f>INDEX(DB_FILM!F:F,MATCH($F2709,DB_FILM!$A:$A,0))</f>
        <v>8.5</v>
      </c>
      <c r="L2709" s="5" t="str">
        <f>INDEX(DB_FILM!G:G,MATCH($F2709,DB_FILM!$A:$A,0))</f>
        <v>After a tragic accident, two stage magicians engage in a battle to create the ultimate illusion while sacrificing everything they have to outwit each other.</v>
      </c>
      <c r="M2709" s="5" t="str">
        <f>INDEX(DB_FILM!H:H,MATCH($F2709,DB_FILM!$A:$A,0))</f>
        <v xml:space="preserve">Christopher Nolan </v>
      </c>
      <c r="N2709" s="5" t="str">
        <f>INDEX(DB_FILM!I:I,MATCH($F2709,DB_FILM!$A:$A,0))</f>
        <v>Christian Bale, Hugh Jackman, Scarlett Johansson, Michael Caine</v>
      </c>
      <c r="O2709" s="7">
        <f>INDEX(DB_FILM!J:J,MATCH($F2709,DB_FILM!$A:$A,0))</f>
        <v>1010590</v>
      </c>
      <c r="P2709" s="7">
        <f>INDEX(DB_FILM!K:K,MATCH($F2709,DB_FILM!$A:$A,0))</f>
        <v>53090000</v>
      </c>
      <c r="Q2709" t="s">
        <v>475</v>
      </c>
      <c r="R2709">
        <v>7.99</v>
      </c>
      <c r="S2709">
        <v>32</v>
      </c>
      <c r="T2709">
        <v>3</v>
      </c>
      <c r="U2709">
        <v>1084</v>
      </c>
      <c r="V2709">
        <v>2</v>
      </c>
      <c r="W2709" t="str">
        <f t="shared" si="84"/>
        <v>C</v>
      </c>
      <c r="X2709" t="s">
        <v>583</v>
      </c>
      <c r="Y2709">
        <v>0</v>
      </c>
      <c r="Z2709">
        <v>6.15</v>
      </c>
      <c r="AA2709" s="6">
        <f t="shared" si="85"/>
        <v>1.8399999999999999</v>
      </c>
    </row>
    <row r="2710" spans="1:27" x14ac:dyDescent="0.3">
      <c r="A2710" s="5">
        <v>42473</v>
      </c>
      <c r="B2710" t="s">
        <v>411</v>
      </c>
      <c r="C2710" t="s">
        <v>424</v>
      </c>
      <c r="D2710" t="s">
        <v>396</v>
      </c>
      <c r="E2710" t="s">
        <v>321</v>
      </c>
      <c r="F2710" t="s">
        <v>7</v>
      </c>
      <c r="G2710" s="5" t="str">
        <f>INDEX(DB_FILM!B:B,MATCH($F2710,DB_FILM!$A:$A,0))</f>
        <v>1994</v>
      </c>
      <c r="H2710" s="5" t="str">
        <f>INDEX(DB_FILM!C:C,MATCH($F2710,DB_FILM!$A:$A,0))</f>
        <v xml:space="preserve">VM18 </v>
      </c>
      <c r="I2710" s="9">
        <f>INDEX(DB_FILM!D:D,MATCH($F2710,DB_FILM!$A:$A,0))</f>
        <v>154</v>
      </c>
      <c r="J2710" s="5" t="str">
        <f>INDEX(DB_FILM!E:E,MATCH($F2710,DB_FILM!$A:$A,0))</f>
        <v>Crime, Drama</v>
      </c>
      <c r="K2710" s="6">
        <f>INDEX(DB_FILM!F:F,MATCH($F2710,DB_FILM!$A:$A,0))</f>
        <v>8.9</v>
      </c>
      <c r="L2710" s="5" t="str">
        <f>INDEX(DB_FILM!G:G,MATCH($F2710,DB_FILM!$A:$A,0))</f>
        <v>The lives of two mob hitmen, a boxer, a gangster's wife, and a pair of diner bandits intertwine in four tales of violence and redemption.</v>
      </c>
      <c r="M2710" s="5" t="str">
        <f>INDEX(DB_FILM!H:H,MATCH($F2710,DB_FILM!$A:$A,0))</f>
        <v xml:space="preserve">Quentin Tarantino </v>
      </c>
      <c r="N2710" s="5" t="str">
        <f>INDEX(DB_FILM!I:I,MATCH($F2710,DB_FILM!$A:$A,0))</f>
        <v>John Travolta, Uma Thurman, Samuel L. Jackson, Bruce Willis</v>
      </c>
      <c r="O2710" s="7">
        <f>INDEX(DB_FILM!J:J,MATCH($F2710,DB_FILM!$A:$A,0))</f>
        <v>1552837</v>
      </c>
      <c r="P2710" s="7">
        <f>INDEX(DB_FILM!K:K,MATCH($F2710,DB_FILM!$A:$A,0))</f>
        <v>107930000</v>
      </c>
      <c r="Q2710" t="s">
        <v>474</v>
      </c>
      <c r="R2710">
        <v>9.99</v>
      </c>
      <c r="S2710">
        <v>45</v>
      </c>
      <c r="T2710">
        <v>1</v>
      </c>
      <c r="U2710">
        <v>1085</v>
      </c>
      <c r="V2710">
        <v>1</v>
      </c>
      <c r="W2710" t="str">
        <f t="shared" si="84"/>
        <v>A</v>
      </c>
      <c r="X2710" t="s">
        <v>572</v>
      </c>
      <c r="Y2710">
        <v>0</v>
      </c>
      <c r="Z2710">
        <v>5.59</v>
      </c>
      <c r="AA2710" s="6">
        <f t="shared" si="85"/>
        <v>4.4000000000000004</v>
      </c>
    </row>
    <row r="2711" spans="1:27" x14ac:dyDescent="0.3">
      <c r="A2711" s="5">
        <v>42473</v>
      </c>
      <c r="B2711" s="5" t="s">
        <v>411</v>
      </c>
      <c r="C2711" s="5" t="s">
        <v>424</v>
      </c>
      <c r="D2711" s="5" t="s">
        <v>396</v>
      </c>
      <c r="E2711" t="s">
        <v>321</v>
      </c>
      <c r="F2711" s="5" t="s">
        <v>87</v>
      </c>
      <c r="G2711" s="5" t="str">
        <f>INDEX(DB_FILM!B:B,MATCH($F2711,DB_FILM!$A:$A,0))</f>
        <v>1998</v>
      </c>
      <c r="H2711" s="5" t="str">
        <f>INDEX(DB_FILM!C:C,MATCH($F2711,DB_FILM!$A:$A,0))</f>
        <v xml:space="preserve">VM18 </v>
      </c>
      <c r="I2711" s="9">
        <f>INDEX(DB_FILM!D:D,MATCH($F2711,DB_FILM!$A:$A,0))</f>
        <v>119</v>
      </c>
      <c r="J2711" s="5" t="str">
        <f>INDEX(DB_FILM!E:E,MATCH($F2711,DB_FILM!$A:$A,0))</f>
        <v>Crime, Drama</v>
      </c>
      <c r="K2711" s="6">
        <f>INDEX(DB_FILM!F:F,MATCH($F2711,DB_FILM!$A:$A,0))</f>
        <v>8.5</v>
      </c>
      <c r="L2711" s="5" t="str">
        <f>INDEX(DB_FILM!G:G,MATCH($F2711,DB_FILM!$A:$A,0))</f>
        <v>A former neo-nazi skinhead tries to prevent his younger brother from going down the same wrong path that he did.</v>
      </c>
      <c r="M2711" s="5" t="str">
        <f>INDEX(DB_FILM!H:H,MATCH($F2711,DB_FILM!$A:$A,0))</f>
        <v xml:space="preserve">Tony Kaye </v>
      </c>
      <c r="N2711" s="5" t="str">
        <f>INDEX(DB_FILM!I:I,MATCH($F2711,DB_FILM!$A:$A,0))</f>
        <v>Edward Norton, Edward Furlong, Beverly D'Angelo, Jennifer Lien</v>
      </c>
      <c r="O2711" s="7">
        <f>INDEX(DB_FILM!J:J,MATCH($F2711,DB_FILM!$A:$A,0))</f>
        <v>908456</v>
      </c>
      <c r="P2711" s="7">
        <f>INDEX(DB_FILM!K:K,MATCH($F2711,DB_FILM!$A:$A,0))</f>
        <v>6720000</v>
      </c>
      <c r="Q2711" s="5" t="s">
        <v>474</v>
      </c>
      <c r="R2711">
        <v>9.99</v>
      </c>
      <c r="S2711">
        <v>40</v>
      </c>
      <c r="T2711">
        <v>1</v>
      </c>
      <c r="U2711">
        <v>1085</v>
      </c>
      <c r="V2711">
        <v>3</v>
      </c>
      <c r="W2711" t="str">
        <f t="shared" si="84"/>
        <v>A</v>
      </c>
      <c r="X2711" t="s">
        <v>493</v>
      </c>
      <c r="Y2711">
        <v>0</v>
      </c>
      <c r="Z2711">
        <v>6.29</v>
      </c>
      <c r="AA2711" s="6">
        <f t="shared" si="85"/>
        <v>3.7</v>
      </c>
    </row>
    <row r="2712" spans="1:27" x14ac:dyDescent="0.3">
      <c r="A2712" s="5">
        <v>42473</v>
      </c>
      <c r="B2712" t="s">
        <v>405</v>
      </c>
      <c r="C2712" t="s">
        <v>447</v>
      </c>
      <c r="D2712" t="s">
        <v>395</v>
      </c>
      <c r="E2712" t="s">
        <v>287</v>
      </c>
      <c r="F2712" t="s">
        <v>87</v>
      </c>
      <c r="G2712" s="5" t="str">
        <f>INDEX(DB_FILM!B:B,MATCH($F2712,DB_FILM!$A:$A,0))</f>
        <v>1998</v>
      </c>
      <c r="H2712" s="5" t="str">
        <f>INDEX(DB_FILM!C:C,MATCH($F2712,DB_FILM!$A:$A,0))</f>
        <v xml:space="preserve">VM18 </v>
      </c>
      <c r="I2712" s="9">
        <f>INDEX(DB_FILM!D:D,MATCH($F2712,DB_FILM!$A:$A,0))</f>
        <v>119</v>
      </c>
      <c r="J2712" s="5" t="str">
        <f>INDEX(DB_FILM!E:E,MATCH($F2712,DB_FILM!$A:$A,0))</f>
        <v>Crime, Drama</v>
      </c>
      <c r="K2712" s="6">
        <f>INDEX(DB_FILM!F:F,MATCH($F2712,DB_FILM!$A:$A,0))</f>
        <v>8.5</v>
      </c>
      <c r="L2712" s="5" t="str">
        <f>INDEX(DB_FILM!G:G,MATCH($F2712,DB_FILM!$A:$A,0))</f>
        <v>A former neo-nazi skinhead tries to prevent his younger brother from going down the same wrong path that he did.</v>
      </c>
      <c r="M2712" s="5" t="str">
        <f>INDEX(DB_FILM!H:H,MATCH($F2712,DB_FILM!$A:$A,0))</f>
        <v xml:space="preserve">Tony Kaye </v>
      </c>
      <c r="N2712" s="5" t="str">
        <f>INDEX(DB_FILM!I:I,MATCH($F2712,DB_FILM!$A:$A,0))</f>
        <v>Edward Norton, Edward Furlong, Beverly D'Angelo, Jennifer Lien</v>
      </c>
      <c r="O2712" s="7">
        <f>INDEX(DB_FILM!J:J,MATCH($F2712,DB_FILM!$A:$A,0))</f>
        <v>908456</v>
      </c>
      <c r="P2712" s="7">
        <f>INDEX(DB_FILM!K:K,MATCH($F2712,DB_FILM!$A:$A,0))</f>
        <v>6720000</v>
      </c>
      <c r="Q2712" t="s">
        <v>474</v>
      </c>
      <c r="R2712">
        <v>3.99</v>
      </c>
      <c r="S2712">
        <v>40</v>
      </c>
      <c r="T2712">
        <v>1</v>
      </c>
      <c r="U2712">
        <v>1086</v>
      </c>
      <c r="V2712">
        <v>3</v>
      </c>
      <c r="W2712" t="str">
        <f t="shared" si="84"/>
        <v>A</v>
      </c>
      <c r="X2712" t="s">
        <v>493</v>
      </c>
      <c r="Y2712">
        <v>0</v>
      </c>
      <c r="Z2712">
        <v>2.15</v>
      </c>
      <c r="AA2712" s="6">
        <f t="shared" si="85"/>
        <v>1.8400000000000003</v>
      </c>
    </row>
    <row r="2713" spans="1:27" x14ac:dyDescent="0.3">
      <c r="A2713" s="5">
        <v>42473</v>
      </c>
      <c r="B2713" s="5" t="s">
        <v>405</v>
      </c>
      <c r="C2713" s="5" t="s">
        <v>447</v>
      </c>
      <c r="D2713" s="5" t="s">
        <v>395</v>
      </c>
      <c r="E2713" t="s">
        <v>287</v>
      </c>
      <c r="F2713" s="5" t="s">
        <v>57</v>
      </c>
      <c r="G2713" s="5" t="str">
        <f>INDEX(DB_FILM!B:B,MATCH($F2713,DB_FILM!$A:$A,0))</f>
        <v>1997</v>
      </c>
      <c r="H2713" s="5" t="str">
        <f>INDEX(DB_FILM!C:C,MATCH($F2713,DB_FILM!$A:$A,0))</f>
        <v xml:space="preserve">T </v>
      </c>
      <c r="I2713" s="9">
        <f>INDEX(DB_FILM!D:D,MATCH($F2713,DB_FILM!$A:$A,0))</f>
        <v>116</v>
      </c>
      <c r="J2713" s="5" t="str">
        <f>INDEX(DB_FILM!E:E,MATCH($F2713,DB_FILM!$A:$A,0))</f>
        <v>Comedy, Drama, War</v>
      </c>
      <c r="K2713" s="6">
        <f>INDEX(DB_FILM!F:F,MATCH($F2713,DB_FILM!$A:$A,0))</f>
        <v>8.6</v>
      </c>
      <c r="L2713" s="5" t="str">
        <f>INDEX(DB_FILM!G:G,MATCH($F2713,DB_FILM!$A:$A,0))</f>
        <v>When an open-minded Jewish librarian and his son become victims of the Holocaust, he uses a perfect mixture of will, humor, and imagination to protect his son from the dangers around their camp.</v>
      </c>
      <c r="M2713" s="5" t="str">
        <f>INDEX(DB_FILM!H:H,MATCH($F2713,DB_FILM!$A:$A,0))</f>
        <v xml:space="preserve">Roberto Benigni </v>
      </c>
      <c r="N2713" s="5" t="str">
        <f>INDEX(DB_FILM!I:I,MATCH($F2713,DB_FILM!$A:$A,0))</f>
        <v>Roberto Benigni, Nicoletta Braschi, Giorgio Cantarini, Giustino Durano</v>
      </c>
      <c r="O2713" s="7">
        <f>INDEX(DB_FILM!J:J,MATCH($F2713,DB_FILM!$A:$A,0))</f>
        <v>517982</v>
      </c>
      <c r="P2713" s="7">
        <f>INDEX(DB_FILM!K:K,MATCH($F2713,DB_FILM!$A:$A,0))</f>
        <v>57600000</v>
      </c>
      <c r="Q2713" s="5" t="s">
        <v>476</v>
      </c>
      <c r="R2713">
        <v>7.99</v>
      </c>
      <c r="S2713">
        <v>24</v>
      </c>
      <c r="T2713">
        <v>2</v>
      </c>
      <c r="U2713">
        <v>1086</v>
      </c>
      <c r="V2713">
        <v>1</v>
      </c>
      <c r="W2713" t="str">
        <f t="shared" si="84"/>
        <v>B</v>
      </c>
      <c r="X2713" t="s">
        <v>610</v>
      </c>
      <c r="Y2713">
        <v>0</v>
      </c>
      <c r="Z2713">
        <v>4.47</v>
      </c>
      <c r="AA2713" s="6">
        <f t="shared" si="85"/>
        <v>3.5200000000000005</v>
      </c>
    </row>
    <row r="2714" spans="1:27" x14ac:dyDescent="0.3">
      <c r="A2714" s="5">
        <v>42473</v>
      </c>
      <c r="B2714" s="5" t="s">
        <v>405</v>
      </c>
      <c r="C2714" s="5" t="s">
        <v>447</v>
      </c>
      <c r="D2714" s="5" t="s">
        <v>395</v>
      </c>
      <c r="E2714" t="s">
        <v>287</v>
      </c>
      <c r="F2714" s="5" t="s">
        <v>43</v>
      </c>
      <c r="G2714" s="5" t="str">
        <f>INDEX(DB_FILM!B:B,MATCH($F2714,DB_FILM!$A:$A,0))</f>
        <v>1991</v>
      </c>
      <c r="H2714" s="5" t="str">
        <f>INDEX(DB_FILM!C:C,MATCH($F2714,DB_FILM!$A:$A,0))</f>
        <v xml:space="preserve">VM14 </v>
      </c>
      <c r="I2714" s="9">
        <f>INDEX(DB_FILM!D:D,MATCH($F2714,DB_FILM!$A:$A,0))</f>
        <v>118</v>
      </c>
      <c r="J2714" s="5" t="str">
        <f>INDEX(DB_FILM!E:E,MATCH($F2714,DB_FILM!$A:$A,0))</f>
        <v>Crime, Drama, Thriller</v>
      </c>
      <c r="K2714" s="6">
        <f>INDEX(DB_FILM!F:F,MATCH($F2714,DB_FILM!$A:$A,0))</f>
        <v>8.6</v>
      </c>
      <c r="L2714" s="5" t="str">
        <f>INDEX(DB_FILM!G:G,MATCH($F2714,DB_FILM!$A:$A,0))</f>
        <v>A young F.B.I. cadet must receive the help of an incarcerated and manipulative cannibal killer to help catch another serial killer, a madman who skins his victims.</v>
      </c>
      <c r="M2714" s="5" t="str">
        <f>INDEX(DB_FILM!H:H,MATCH($F2714,DB_FILM!$A:$A,0))</f>
        <v xml:space="preserve">Jonathan Demme </v>
      </c>
      <c r="N2714" s="5" t="str">
        <f>INDEX(DB_FILM!I:I,MATCH($F2714,DB_FILM!$A:$A,0))</f>
        <v>Jodie Foster, Anthony Hopkins, Lawrence A. Bonney, Kasi Lemmons</v>
      </c>
      <c r="O2714" s="7">
        <f>INDEX(DB_FILM!J:J,MATCH($F2714,DB_FILM!$A:$A,0))</f>
        <v>1064983</v>
      </c>
      <c r="P2714" s="7">
        <f>INDEX(DB_FILM!K:K,MATCH($F2714,DB_FILM!$A:$A,0))</f>
        <v>130740000.00000001</v>
      </c>
      <c r="Q2714" s="5" t="s">
        <v>474</v>
      </c>
      <c r="R2714">
        <v>7.99</v>
      </c>
      <c r="S2714">
        <v>16</v>
      </c>
      <c r="T2714">
        <v>1</v>
      </c>
      <c r="U2714">
        <v>1086</v>
      </c>
      <c r="V2714">
        <v>2</v>
      </c>
      <c r="W2714" t="str">
        <f t="shared" si="84"/>
        <v>A</v>
      </c>
      <c r="X2714" t="s">
        <v>533</v>
      </c>
      <c r="Y2714">
        <v>0</v>
      </c>
      <c r="Z2714">
        <v>5.59</v>
      </c>
      <c r="AA2714" s="6">
        <f t="shared" si="85"/>
        <v>2.4000000000000004</v>
      </c>
    </row>
    <row r="2715" spans="1:27" x14ac:dyDescent="0.3">
      <c r="A2715" s="5">
        <v>42473</v>
      </c>
      <c r="B2715" s="5" t="s">
        <v>407</v>
      </c>
      <c r="C2715" s="5" t="s">
        <v>435</v>
      </c>
      <c r="D2715" s="5" t="s">
        <v>269</v>
      </c>
      <c r="E2715" t="s">
        <v>270</v>
      </c>
      <c r="F2715" s="5" t="s">
        <v>51</v>
      </c>
      <c r="G2715" s="5" t="str">
        <f>INDEX(DB_FILM!B:B,MATCH($F2715,DB_FILM!$A:$A,0))</f>
        <v>1998</v>
      </c>
      <c r="H2715" s="5" t="str">
        <f>INDEX(DB_FILM!C:C,MATCH($F2715,DB_FILM!$A:$A,0))</f>
        <v xml:space="preserve">VM14 </v>
      </c>
      <c r="I2715" s="9">
        <f>INDEX(DB_FILM!D:D,MATCH($F2715,DB_FILM!$A:$A,0))</f>
        <v>169</v>
      </c>
      <c r="J2715" s="5" t="str">
        <f>INDEX(DB_FILM!E:E,MATCH($F2715,DB_FILM!$A:$A,0))</f>
        <v>Drama, War</v>
      </c>
      <c r="K2715" s="6">
        <f>INDEX(DB_FILM!F:F,MATCH($F2715,DB_FILM!$A:$A,0))</f>
        <v>8.6</v>
      </c>
      <c r="L2715" s="5" t="str">
        <f>INDEX(DB_FILM!G:G,MATCH($F2715,DB_FILM!$A:$A,0))</f>
        <v>Following the Normandy Landings, a group of U.S. soldiers go behind enemy lines to retrieve a paratrooper whose brothers have been killed in action.</v>
      </c>
      <c r="M2715" s="5" t="str">
        <f>INDEX(DB_FILM!H:H,MATCH($F2715,DB_FILM!$A:$A,0))</f>
        <v xml:space="preserve">Steven Spielberg </v>
      </c>
      <c r="N2715" s="5" t="str">
        <f>INDEX(DB_FILM!I:I,MATCH($F2715,DB_FILM!$A:$A,0))</f>
        <v>Tom Hanks, Matt Damon, Tom Sizemore, Edward Burns</v>
      </c>
      <c r="O2715" s="7">
        <f>INDEX(DB_FILM!J:J,MATCH($F2715,DB_FILM!$A:$A,0))</f>
        <v>1047650</v>
      </c>
      <c r="P2715" s="7">
        <f>INDEX(DB_FILM!K:K,MATCH($F2715,DB_FILM!$A:$A,0))</f>
        <v>216540000</v>
      </c>
      <c r="Q2715" s="5" t="s">
        <v>475</v>
      </c>
      <c r="R2715">
        <v>7.99</v>
      </c>
      <c r="S2715">
        <v>20</v>
      </c>
      <c r="T2715">
        <v>3</v>
      </c>
      <c r="U2715">
        <v>1087</v>
      </c>
      <c r="V2715">
        <v>1</v>
      </c>
      <c r="W2715" t="str">
        <f t="shared" si="84"/>
        <v>C</v>
      </c>
      <c r="X2715" t="s">
        <v>562</v>
      </c>
      <c r="Y2715">
        <v>0</v>
      </c>
      <c r="Z2715">
        <v>6.55</v>
      </c>
      <c r="AA2715" s="6">
        <f t="shared" si="85"/>
        <v>1.4400000000000004</v>
      </c>
    </row>
    <row r="2716" spans="1:27" x14ac:dyDescent="0.3">
      <c r="A2716" s="5">
        <v>42473</v>
      </c>
      <c r="B2716" s="5" t="s">
        <v>407</v>
      </c>
      <c r="C2716" s="5" t="s">
        <v>435</v>
      </c>
      <c r="D2716" s="5" t="s">
        <v>269</v>
      </c>
      <c r="E2716" t="s">
        <v>270</v>
      </c>
      <c r="F2716" s="5" t="s">
        <v>9</v>
      </c>
      <c r="G2716" s="5" t="str">
        <f>INDEX(DB_FILM!B:B,MATCH($F2716,DB_FILM!$A:$A,0))</f>
        <v>2003</v>
      </c>
      <c r="H2716" s="5" t="str">
        <f>INDEX(DB_FILM!C:C,MATCH($F2716,DB_FILM!$A:$A,0))</f>
        <v xml:space="preserve">T </v>
      </c>
      <c r="I2716" s="9">
        <f>INDEX(DB_FILM!D:D,MATCH($F2716,DB_FILM!$A:$A,0))</f>
        <v>201</v>
      </c>
      <c r="J2716" s="5" t="str">
        <f>INDEX(DB_FILM!E:E,MATCH($F2716,DB_FILM!$A:$A,0))</f>
        <v>Action, Adventure, Drama</v>
      </c>
      <c r="K2716" s="6">
        <f>INDEX(DB_FILM!F:F,MATCH($F2716,DB_FILM!$A:$A,0))</f>
        <v>8.9</v>
      </c>
      <c r="L2716" s="5" t="str">
        <f>INDEX(DB_FILM!G:G,MATCH($F2716,DB_FILM!$A:$A,0))</f>
        <v>Gandalf and Aragorn lead the World of Men against Sauron's army to draw his gaze from Frodo and Sam as they approach Mount Doom with the One Ring.</v>
      </c>
      <c r="M2716" s="5" t="str">
        <f>INDEX(DB_FILM!H:H,MATCH($F2716,DB_FILM!$A:$A,0))</f>
        <v xml:space="preserve">Peter Jackson </v>
      </c>
      <c r="N2716" s="5" t="str">
        <f>INDEX(DB_FILM!I:I,MATCH($F2716,DB_FILM!$A:$A,0))</f>
        <v>Elijah Wood, Viggo Mortensen, Ian McKellen, Orlando Bloom</v>
      </c>
      <c r="O2716" s="7">
        <f>INDEX(DB_FILM!J:J,MATCH($F2716,DB_FILM!$A:$A,0))</f>
        <v>1416518</v>
      </c>
      <c r="P2716" s="7">
        <f>INDEX(DB_FILM!K:K,MATCH($F2716,DB_FILM!$A:$A,0))</f>
        <v>377850000</v>
      </c>
      <c r="Q2716" s="5" t="s">
        <v>475</v>
      </c>
      <c r="R2716">
        <v>5.99</v>
      </c>
      <c r="S2716">
        <v>47</v>
      </c>
      <c r="T2716">
        <v>3</v>
      </c>
      <c r="U2716">
        <v>1087</v>
      </c>
      <c r="V2716">
        <v>3</v>
      </c>
      <c r="W2716" t="str">
        <f t="shared" si="84"/>
        <v>C</v>
      </c>
      <c r="X2716" t="s">
        <v>576</v>
      </c>
      <c r="Y2716">
        <v>0</v>
      </c>
      <c r="Z2716">
        <v>4.1900000000000004</v>
      </c>
      <c r="AA2716" s="6">
        <f t="shared" si="85"/>
        <v>1.7999999999999998</v>
      </c>
    </row>
    <row r="2717" spans="1:27" x14ac:dyDescent="0.3">
      <c r="A2717" s="5">
        <v>42473</v>
      </c>
      <c r="B2717" s="5" t="s">
        <v>407</v>
      </c>
      <c r="C2717" s="5" t="s">
        <v>435</v>
      </c>
      <c r="D2717" s="5" t="s">
        <v>269</v>
      </c>
      <c r="E2717" t="s">
        <v>270</v>
      </c>
      <c r="F2717" s="5" t="s">
        <v>5</v>
      </c>
      <c r="G2717" s="5" t="str">
        <f>INDEX(DB_FILM!B:B,MATCH($F2717,DB_FILM!$A:$A,0))</f>
        <v>1974</v>
      </c>
      <c r="H2717" s="5" t="str">
        <f>INDEX(DB_FILM!C:C,MATCH($F2717,DB_FILM!$A:$A,0))</f>
        <v xml:space="preserve">VM14 </v>
      </c>
      <c r="I2717" s="9">
        <f>INDEX(DB_FILM!D:D,MATCH($F2717,DB_FILM!$A:$A,0))</f>
        <v>202</v>
      </c>
      <c r="J2717" s="5" t="str">
        <f>INDEX(DB_FILM!E:E,MATCH($F2717,DB_FILM!$A:$A,0))</f>
        <v>Crime, Drama</v>
      </c>
      <c r="K2717" s="6">
        <f>INDEX(DB_FILM!F:F,MATCH($F2717,DB_FILM!$A:$A,0))</f>
        <v>9</v>
      </c>
      <c r="L2717" s="5" t="str">
        <f>INDEX(DB_FILM!G:G,MATCH($F2717,DB_FILM!$A:$A,0))</f>
        <v>The early life and career of Vito Corleone in 1920s New York City is portrayed, while his son, Michael, expands and tightens his grip on the family crime syndicate.</v>
      </c>
      <c r="M2717" s="5" t="str">
        <f>INDEX(DB_FILM!H:H,MATCH($F2717,DB_FILM!$A:$A,0))</f>
        <v xml:space="preserve">Francis Ford Coppola </v>
      </c>
      <c r="N2717" s="5" t="str">
        <f>INDEX(DB_FILM!I:I,MATCH($F2717,DB_FILM!$A:$A,0))</f>
        <v>Al Pacino, Robert De Niro, Robert Duvall, Diane Keaton</v>
      </c>
      <c r="O2717" s="7">
        <f>INDEX(DB_FILM!J:J,MATCH($F2717,DB_FILM!$A:$A,0))</f>
        <v>942307</v>
      </c>
      <c r="P2717" s="7">
        <f>INDEX(DB_FILM!K:K,MATCH($F2717,DB_FILM!$A:$A,0))</f>
        <v>57300000</v>
      </c>
      <c r="Q2717" s="5" t="s">
        <v>474</v>
      </c>
      <c r="R2717">
        <v>1.99</v>
      </c>
      <c r="S2717">
        <v>34</v>
      </c>
      <c r="T2717">
        <v>1</v>
      </c>
      <c r="U2717">
        <v>1087</v>
      </c>
      <c r="V2717">
        <v>2</v>
      </c>
      <c r="W2717" t="str">
        <f t="shared" si="84"/>
        <v>A</v>
      </c>
      <c r="X2717" t="s">
        <v>505</v>
      </c>
      <c r="Y2717">
        <v>0</v>
      </c>
      <c r="Z2717">
        <v>1.39</v>
      </c>
      <c r="AA2717" s="6">
        <f t="shared" si="85"/>
        <v>0.60000000000000009</v>
      </c>
    </row>
    <row r="2718" spans="1:27" x14ac:dyDescent="0.3">
      <c r="A2718" s="5">
        <v>42473</v>
      </c>
      <c r="B2718" t="s">
        <v>407</v>
      </c>
      <c r="C2718" t="s">
        <v>435</v>
      </c>
      <c r="D2718" t="s">
        <v>269</v>
      </c>
      <c r="E2718" t="s">
        <v>270</v>
      </c>
      <c r="F2718" t="s">
        <v>29</v>
      </c>
      <c r="G2718" s="5" t="str">
        <f>INDEX(DB_FILM!B:B,MATCH($F2718,DB_FILM!$A:$A,0))</f>
        <v>1990</v>
      </c>
      <c r="H2718" s="5" t="str">
        <f>INDEX(DB_FILM!C:C,MATCH($F2718,DB_FILM!$A:$A,0))</f>
        <v xml:space="preserve">VM14 </v>
      </c>
      <c r="I2718" s="9">
        <f>INDEX(DB_FILM!D:D,MATCH($F2718,DB_FILM!$A:$A,0))</f>
        <v>146</v>
      </c>
      <c r="J2718" s="5" t="str">
        <f>INDEX(DB_FILM!E:E,MATCH($F2718,DB_FILM!$A:$A,0))</f>
        <v>Crime, Drama</v>
      </c>
      <c r="K2718" s="6">
        <f>INDEX(DB_FILM!F:F,MATCH($F2718,DB_FILM!$A:$A,0))</f>
        <v>8.6999999999999993</v>
      </c>
      <c r="L2718" s="5" t="str">
        <f>INDEX(DB_FILM!G:G,MATCH($F2718,DB_FILM!$A:$A,0))</f>
        <v>The story of Henry Hill and his life in the mob, covering his relationship with his wife Karen Hill and his mob partners Jimmy Conway and Tommy DeVito in the Italian-American crime syndicate.</v>
      </c>
      <c r="M2718" s="5" t="str">
        <f>INDEX(DB_FILM!H:H,MATCH($F2718,DB_FILM!$A:$A,0))</f>
        <v xml:space="preserve">Martin Scorsese </v>
      </c>
      <c r="N2718" s="5" t="str">
        <f>INDEX(DB_FILM!I:I,MATCH($F2718,DB_FILM!$A:$A,0))</f>
        <v>Robert De Niro, Ray Liotta, Joe Pesci, Lorraine Bracco</v>
      </c>
      <c r="O2718" s="7">
        <f>INDEX(DB_FILM!J:J,MATCH($F2718,DB_FILM!$A:$A,0))</f>
        <v>857121</v>
      </c>
      <c r="P2718" s="7">
        <f>INDEX(DB_FILM!K:K,MATCH($F2718,DB_FILM!$A:$A,0))</f>
        <v>46840000</v>
      </c>
      <c r="Q2718" t="s">
        <v>474</v>
      </c>
      <c r="R2718">
        <v>3.99</v>
      </c>
      <c r="S2718">
        <v>8</v>
      </c>
      <c r="T2718">
        <v>1</v>
      </c>
      <c r="U2718">
        <v>1087</v>
      </c>
      <c r="V2718">
        <v>1</v>
      </c>
      <c r="W2718" t="str">
        <f t="shared" si="84"/>
        <v>A</v>
      </c>
      <c r="X2718" t="s">
        <v>499</v>
      </c>
      <c r="Y2718">
        <v>0</v>
      </c>
      <c r="Z2718">
        <v>2.79</v>
      </c>
      <c r="AA2718" s="6">
        <f t="shared" si="85"/>
        <v>1.2000000000000002</v>
      </c>
    </row>
    <row r="2719" spans="1:27" x14ac:dyDescent="0.3">
      <c r="A2719" s="5">
        <v>42473</v>
      </c>
      <c r="B2719" s="5" t="s">
        <v>407</v>
      </c>
      <c r="C2719" s="5" t="s">
        <v>435</v>
      </c>
      <c r="D2719" s="5" t="s">
        <v>269</v>
      </c>
      <c r="E2719" t="s">
        <v>270</v>
      </c>
      <c r="F2719" s="5" t="s">
        <v>79</v>
      </c>
      <c r="G2719" s="5" t="str">
        <f>INDEX(DB_FILM!B:B,MATCH($F2719,DB_FILM!$A:$A,0))</f>
        <v>2014</v>
      </c>
      <c r="H2719" s="5" t="str">
        <f>INDEX(DB_FILM!C:C,MATCH($F2719,DB_FILM!$A:$A,0))</f>
        <v xml:space="preserve">T </v>
      </c>
      <c r="I2719" s="9">
        <f>INDEX(DB_FILM!D:D,MATCH($F2719,DB_FILM!$A:$A,0))</f>
        <v>107</v>
      </c>
      <c r="J2719" s="5" t="str">
        <f>INDEX(DB_FILM!E:E,MATCH($F2719,DB_FILM!$A:$A,0))</f>
        <v>Drama, Music</v>
      </c>
      <c r="K2719" s="6">
        <f>INDEX(DB_FILM!F:F,MATCH($F2719,DB_FILM!$A:$A,0))</f>
        <v>8.5</v>
      </c>
      <c r="L2719" s="5" t="str">
        <f>INDEX(DB_FILM!G:G,MATCH($F2719,DB_FILM!$A:$A,0))</f>
        <v>A promising young drummer enrolls at a cut-throat music conservatory where his dreams of greatness are mentored by an instructor who will stop at nothing to realize a student's potential.</v>
      </c>
      <c r="M2719" s="5" t="str">
        <f>INDEX(DB_FILM!H:H,MATCH($F2719,DB_FILM!$A:$A,0))</f>
        <v xml:space="preserve">Damien Chazelle </v>
      </c>
      <c r="N2719" s="5" t="str">
        <f>INDEX(DB_FILM!I:I,MATCH($F2719,DB_FILM!$A:$A,0))</f>
        <v>Miles Teller, J.K. Simmons, Melissa Benoist, Paul Reiser</v>
      </c>
      <c r="O2719" s="7">
        <f>INDEX(DB_FILM!J:J,MATCH($F2719,DB_FILM!$A:$A,0))</f>
        <v>565511</v>
      </c>
      <c r="P2719" s="7">
        <f>INDEX(DB_FILM!K:K,MATCH($F2719,DB_FILM!$A:$A,0))</f>
        <v>13090000</v>
      </c>
      <c r="Q2719" s="5" t="s">
        <v>476</v>
      </c>
      <c r="R2719">
        <v>5.99</v>
      </c>
      <c r="S2719">
        <v>36</v>
      </c>
      <c r="T2719">
        <v>2</v>
      </c>
      <c r="U2719">
        <v>1087</v>
      </c>
      <c r="V2719">
        <v>1</v>
      </c>
      <c r="W2719" t="str">
        <f t="shared" si="84"/>
        <v>B</v>
      </c>
      <c r="X2719" t="s">
        <v>606</v>
      </c>
      <c r="Y2719">
        <v>0</v>
      </c>
      <c r="Z2719">
        <v>4.13</v>
      </c>
      <c r="AA2719" s="6">
        <f t="shared" si="85"/>
        <v>1.8600000000000003</v>
      </c>
    </row>
    <row r="2720" spans="1:27" x14ac:dyDescent="0.3">
      <c r="A2720" s="5">
        <v>42473</v>
      </c>
      <c r="B2720" s="5" t="s">
        <v>407</v>
      </c>
      <c r="C2720" s="5" t="s">
        <v>435</v>
      </c>
      <c r="D2720" s="5" t="s">
        <v>269</v>
      </c>
      <c r="E2720" t="s">
        <v>270</v>
      </c>
      <c r="F2720" s="5" t="s">
        <v>43</v>
      </c>
      <c r="G2720" s="5" t="str">
        <f>INDEX(DB_FILM!B:B,MATCH($F2720,DB_FILM!$A:$A,0))</f>
        <v>1991</v>
      </c>
      <c r="H2720" s="5" t="str">
        <f>INDEX(DB_FILM!C:C,MATCH($F2720,DB_FILM!$A:$A,0))</f>
        <v xml:space="preserve">VM14 </v>
      </c>
      <c r="I2720" s="9">
        <f>INDEX(DB_FILM!D:D,MATCH($F2720,DB_FILM!$A:$A,0))</f>
        <v>118</v>
      </c>
      <c r="J2720" s="5" t="str">
        <f>INDEX(DB_FILM!E:E,MATCH($F2720,DB_FILM!$A:$A,0))</f>
        <v>Crime, Drama, Thriller</v>
      </c>
      <c r="K2720" s="6">
        <f>INDEX(DB_FILM!F:F,MATCH($F2720,DB_FILM!$A:$A,0))</f>
        <v>8.6</v>
      </c>
      <c r="L2720" s="5" t="str">
        <f>INDEX(DB_FILM!G:G,MATCH($F2720,DB_FILM!$A:$A,0))</f>
        <v>A young F.B.I. cadet must receive the help of an incarcerated and manipulative cannibal killer to help catch another serial killer, a madman who skins his victims.</v>
      </c>
      <c r="M2720" s="5" t="str">
        <f>INDEX(DB_FILM!H:H,MATCH($F2720,DB_FILM!$A:$A,0))</f>
        <v xml:space="preserve">Jonathan Demme </v>
      </c>
      <c r="N2720" s="5" t="str">
        <f>INDEX(DB_FILM!I:I,MATCH($F2720,DB_FILM!$A:$A,0))</f>
        <v>Jodie Foster, Anthony Hopkins, Lawrence A. Bonney, Kasi Lemmons</v>
      </c>
      <c r="O2720" s="7">
        <f>INDEX(DB_FILM!J:J,MATCH($F2720,DB_FILM!$A:$A,0))</f>
        <v>1064983</v>
      </c>
      <c r="P2720" s="7">
        <f>INDEX(DB_FILM!K:K,MATCH($F2720,DB_FILM!$A:$A,0))</f>
        <v>130740000.00000001</v>
      </c>
      <c r="Q2720" s="5" t="s">
        <v>476</v>
      </c>
      <c r="R2720">
        <v>13.99</v>
      </c>
      <c r="S2720">
        <v>16</v>
      </c>
      <c r="T2720">
        <v>2</v>
      </c>
      <c r="U2720">
        <v>1087</v>
      </c>
      <c r="V2720">
        <v>3</v>
      </c>
      <c r="W2720" t="str">
        <f t="shared" si="84"/>
        <v>B</v>
      </c>
      <c r="X2720" t="s">
        <v>516</v>
      </c>
      <c r="Y2720">
        <v>0</v>
      </c>
      <c r="Z2720">
        <v>7.13</v>
      </c>
      <c r="AA2720" s="6">
        <f t="shared" si="85"/>
        <v>6.86</v>
      </c>
    </row>
    <row r="2721" spans="1:27" x14ac:dyDescent="0.3">
      <c r="A2721" s="5">
        <v>42473</v>
      </c>
      <c r="B2721" s="5" t="s">
        <v>410</v>
      </c>
      <c r="C2721" s="5" t="s">
        <v>435</v>
      </c>
      <c r="D2721" s="5" t="s">
        <v>316</v>
      </c>
      <c r="E2721" t="s">
        <v>293</v>
      </c>
      <c r="F2721" s="5" t="s">
        <v>63</v>
      </c>
      <c r="G2721" s="5" t="str">
        <f>INDEX(DB_FILM!B:B,MATCH($F2721,DB_FILM!$A:$A,0))</f>
        <v>2006</v>
      </c>
      <c r="H2721" s="5" t="str">
        <f>INDEX(DB_FILM!C:C,MATCH($F2721,DB_FILM!$A:$A,0))</f>
        <v xml:space="preserve">T </v>
      </c>
      <c r="I2721" s="9">
        <f>INDEX(DB_FILM!D:D,MATCH($F2721,DB_FILM!$A:$A,0))</f>
        <v>151</v>
      </c>
      <c r="J2721" s="5" t="str">
        <f>INDEX(DB_FILM!E:E,MATCH($F2721,DB_FILM!$A:$A,0))</f>
        <v>Crime, Drama, Thriller</v>
      </c>
      <c r="K2721" s="6">
        <f>INDEX(DB_FILM!F:F,MATCH($F2721,DB_FILM!$A:$A,0))</f>
        <v>8.5</v>
      </c>
      <c r="L2721" s="5" t="str">
        <f>INDEX(DB_FILM!G:G,MATCH($F2721,DB_FILM!$A:$A,0))</f>
        <v>An undercover cop and a mole in the police attempt to identify each other while infiltrating an Irish gang in South Boston.</v>
      </c>
      <c r="M2721" s="5" t="str">
        <f>INDEX(DB_FILM!H:H,MATCH($F2721,DB_FILM!$A:$A,0))</f>
        <v xml:space="preserve">Martin Scorsese </v>
      </c>
      <c r="N2721" s="5" t="str">
        <f>INDEX(DB_FILM!I:I,MATCH($F2721,DB_FILM!$A:$A,0))</f>
        <v>Leonardo DiCaprio, Matt Damon, Jack Nicholson, Mark Wahlberg</v>
      </c>
      <c r="O2721" s="7">
        <f>INDEX(DB_FILM!J:J,MATCH($F2721,DB_FILM!$A:$A,0))</f>
        <v>1023002</v>
      </c>
      <c r="P2721" s="7">
        <f>INDEX(DB_FILM!K:K,MATCH($F2721,DB_FILM!$A:$A,0))</f>
        <v>132380000</v>
      </c>
      <c r="Q2721" s="5" t="s">
        <v>474</v>
      </c>
      <c r="R2721">
        <v>3.99</v>
      </c>
      <c r="S2721">
        <v>27</v>
      </c>
      <c r="T2721">
        <v>1</v>
      </c>
      <c r="U2721">
        <v>1088</v>
      </c>
      <c r="V2721">
        <v>1</v>
      </c>
      <c r="W2721" t="str">
        <f t="shared" si="84"/>
        <v>A</v>
      </c>
      <c r="X2721" t="s">
        <v>497</v>
      </c>
      <c r="Y2721">
        <v>0</v>
      </c>
      <c r="Z2721">
        <v>2.67</v>
      </c>
      <c r="AA2721" s="6">
        <f t="shared" si="85"/>
        <v>1.3200000000000003</v>
      </c>
    </row>
    <row r="2722" spans="1:27" x14ac:dyDescent="0.3">
      <c r="A2722" s="5">
        <v>42473</v>
      </c>
      <c r="B2722" s="5" t="s">
        <v>410</v>
      </c>
      <c r="C2722" s="5" t="s">
        <v>435</v>
      </c>
      <c r="D2722" s="5" t="s">
        <v>316</v>
      </c>
      <c r="E2722" t="s">
        <v>293</v>
      </c>
      <c r="F2722" s="5" t="s">
        <v>81</v>
      </c>
      <c r="G2722" s="5" t="str">
        <f>INDEX(DB_FILM!B:B,MATCH($F2722,DB_FILM!$A:$A,0))</f>
        <v>1979</v>
      </c>
      <c r="H2722" s="5" t="str">
        <f>INDEX(DB_FILM!C:C,MATCH($F2722,DB_FILM!$A:$A,0))</f>
        <v xml:space="preserve">VM14 </v>
      </c>
      <c r="I2722" s="9">
        <f>INDEX(DB_FILM!D:D,MATCH($F2722,DB_FILM!$A:$A,0))</f>
        <v>147</v>
      </c>
      <c r="J2722" s="5" t="str">
        <f>INDEX(DB_FILM!E:E,MATCH($F2722,DB_FILM!$A:$A,0))</f>
        <v>Drama, War</v>
      </c>
      <c r="K2722" s="6">
        <f>INDEX(DB_FILM!F:F,MATCH($F2722,DB_FILM!$A:$A,0))</f>
        <v>8.5</v>
      </c>
      <c r="L2722" s="5" t="str">
        <f>INDEX(DB_FILM!G:G,MATCH($F2722,DB_FILM!$A:$A,0))</f>
        <v>During the Vietnam War, Captain Willard is sent on a dangerous mission into Cambodia to assassinate a renegade Colonel who has set himself up as a god among a local tribe.</v>
      </c>
      <c r="M2722" s="5" t="str">
        <f>INDEX(DB_FILM!H:H,MATCH($F2722,DB_FILM!$A:$A,0))</f>
        <v xml:space="preserve">Francis Ford Coppola </v>
      </c>
      <c r="N2722" s="5" t="str">
        <f>INDEX(DB_FILM!I:I,MATCH($F2722,DB_FILM!$A:$A,0))</f>
        <v>Martin Sheen, Marlon Brando, Robert Duvall, Frederic Forrest</v>
      </c>
      <c r="O2722" s="7">
        <f>INDEX(DB_FILM!J:J,MATCH($F2722,DB_FILM!$A:$A,0))</f>
        <v>522714</v>
      </c>
      <c r="P2722" s="7">
        <f>INDEX(DB_FILM!K:K,MATCH($F2722,DB_FILM!$A:$A,0))</f>
        <v>83470000</v>
      </c>
      <c r="Q2722" s="5" t="s">
        <v>476</v>
      </c>
      <c r="R2722">
        <v>9.99</v>
      </c>
      <c r="S2722">
        <v>37</v>
      </c>
      <c r="T2722">
        <v>2</v>
      </c>
      <c r="U2722">
        <v>1088</v>
      </c>
      <c r="V2722">
        <v>3</v>
      </c>
      <c r="W2722" t="str">
        <f t="shared" si="84"/>
        <v>B</v>
      </c>
      <c r="X2722" t="s">
        <v>589</v>
      </c>
      <c r="Y2722">
        <v>0</v>
      </c>
      <c r="Z2722">
        <v>5.09</v>
      </c>
      <c r="AA2722" s="6">
        <f t="shared" si="85"/>
        <v>4.9000000000000004</v>
      </c>
    </row>
    <row r="2723" spans="1:27" x14ac:dyDescent="0.3">
      <c r="A2723" s="5">
        <v>42473</v>
      </c>
      <c r="B2723" t="s">
        <v>410</v>
      </c>
      <c r="C2723" t="s">
        <v>435</v>
      </c>
      <c r="D2723" t="s">
        <v>316</v>
      </c>
      <c r="E2723" t="s">
        <v>293</v>
      </c>
      <c r="F2723" t="s">
        <v>39</v>
      </c>
      <c r="G2723" s="5" t="str">
        <f>INDEX(DB_FILM!B:B,MATCH($F2723,DB_FILM!$A:$A,0))</f>
        <v>2014</v>
      </c>
      <c r="H2723" s="5" t="str">
        <f>INDEX(DB_FILM!C:C,MATCH($F2723,DB_FILM!$A:$A,0))</f>
        <v xml:space="preserve">T </v>
      </c>
      <c r="I2723" s="9">
        <f>INDEX(DB_FILM!D:D,MATCH($F2723,DB_FILM!$A:$A,0))</f>
        <v>169</v>
      </c>
      <c r="J2723" s="5" t="str">
        <f>INDEX(DB_FILM!E:E,MATCH($F2723,DB_FILM!$A:$A,0))</f>
        <v>Adventure, Drama, Sci-Fi</v>
      </c>
      <c r="K2723" s="6">
        <f>INDEX(DB_FILM!F:F,MATCH($F2723,DB_FILM!$A:$A,0))</f>
        <v>8.6</v>
      </c>
      <c r="L2723" s="5" t="str">
        <f>INDEX(DB_FILM!G:G,MATCH($F2723,DB_FILM!$A:$A,0))</f>
        <v>A team of explorers travel through a wormhole in space in an attempt to ensure humanity's survival.</v>
      </c>
      <c r="M2723" s="5" t="str">
        <f>INDEX(DB_FILM!H:H,MATCH($F2723,DB_FILM!$A:$A,0))</f>
        <v xml:space="preserve">Christopher Nolan </v>
      </c>
      <c r="N2723" s="5" t="str">
        <f>INDEX(DB_FILM!I:I,MATCH($F2723,DB_FILM!$A:$A,0))</f>
        <v>Matthew McConaughey, Anne Hathaway, Jessica Chastain, Mackenzie Foy</v>
      </c>
      <c r="O2723" s="7">
        <f>INDEX(DB_FILM!J:J,MATCH($F2723,DB_FILM!$A:$A,0))</f>
        <v>1203445</v>
      </c>
      <c r="P2723" s="7">
        <f>INDEX(DB_FILM!K:K,MATCH($F2723,DB_FILM!$A:$A,0))</f>
        <v>188020000</v>
      </c>
      <c r="Q2723" t="s">
        <v>476</v>
      </c>
      <c r="R2723">
        <v>9.99</v>
      </c>
      <c r="S2723">
        <v>14</v>
      </c>
      <c r="T2723">
        <v>2</v>
      </c>
      <c r="U2723">
        <v>1088</v>
      </c>
      <c r="V2723">
        <v>1</v>
      </c>
      <c r="W2723" t="str">
        <f t="shared" si="84"/>
        <v>B</v>
      </c>
      <c r="X2723" t="s">
        <v>502</v>
      </c>
      <c r="Y2723">
        <v>0</v>
      </c>
      <c r="Z2723">
        <v>6.49</v>
      </c>
      <c r="AA2723" s="6">
        <f t="shared" si="85"/>
        <v>3.5</v>
      </c>
    </row>
    <row r="2724" spans="1:27" x14ac:dyDescent="0.3">
      <c r="A2724" s="5">
        <v>42473</v>
      </c>
      <c r="B2724" s="5" t="s">
        <v>412</v>
      </c>
      <c r="C2724" s="5" t="s">
        <v>465</v>
      </c>
      <c r="D2724" s="5" t="s">
        <v>279</v>
      </c>
      <c r="E2724" t="s">
        <v>272</v>
      </c>
      <c r="F2724" s="5" t="s">
        <v>67</v>
      </c>
      <c r="G2724" s="5" t="str">
        <f>INDEX(DB_FILM!B:B,MATCH($F2724,DB_FILM!$A:$A,0))</f>
        <v>1999</v>
      </c>
      <c r="H2724" s="5" t="str">
        <f>INDEX(DB_FILM!C:C,MATCH($F2724,DB_FILM!$A:$A,0))</f>
        <v xml:space="preserve">T </v>
      </c>
      <c r="I2724" s="9">
        <f>INDEX(DB_FILM!D:D,MATCH($F2724,DB_FILM!$A:$A,0))</f>
        <v>189</v>
      </c>
      <c r="J2724" s="5" t="str">
        <f>INDEX(DB_FILM!E:E,MATCH($F2724,DB_FILM!$A:$A,0))</f>
        <v>Crime, Drama, Fantasy</v>
      </c>
      <c r="K2724" s="6">
        <f>INDEX(DB_FILM!F:F,MATCH($F2724,DB_FILM!$A:$A,0))</f>
        <v>8.5</v>
      </c>
      <c r="L2724" s="5" t="str">
        <f>INDEX(DB_FILM!G:G,MATCH($F2724,DB_FILM!$A:$A,0))</f>
        <v>The lives of guards on Death Row are affected by one of their charges: a black man accused of child murder and rape, yet who has a mysterious gift.</v>
      </c>
      <c r="M2724" s="5" t="str">
        <f>INDEX(DB_FILM!H:H,MATCH($F2724,DB_FILM!$A:$A,0))</f>
        <v xml:space="preserve">Frank Darabont </v>
      </c>
      <c r="N2724" s="5" t="str">
        <f>INDEX(DB_FILM!I:I,MATCH($F2724,DB_FILM!$A:$A,0))</f>
        <v>Tom Hanks, Michael Clarke Duncan, David Morse, Bonnie Hunt</v>
      </c>
      <c r="O2724" s="7">
        <f>INDEX(DB_FILM!J:J,MATCH($F2724,DB_FILM!$A:$A,0))</f>
        <v>949343</v>
      </c>
      <c r="P2724" s="7">
        <f>INDEX(DB_FILM!K:K,MATCH($F2724,DB_FILM!$A:$A,0))</f>
        <v>136800000</v>
      </c>
      <c r="Q2724" s="5" t="s">
        <v>475</v>
      </c>
      <c r="R2724">
        <v>9.99</v>
      </c>
      <c r="S2724">
        <v>29</v>
      </c>
      <c r="T2724">
        <v>3</v>
      </c>
      <c r="U2724">
        <v>1089</v>
      </c>
      <c r="V2724">
        <v>3</v>
      </c>
      <c r="W2724" t="str">
        <f t="shared" si="84"/>
        <v>C</v>
      </c>
      <c r="X2724" t="s">
        <v>621</v>
      </c>
      <c r="Y2724">
        <v>0</v>
      </c>
      <c r="Z2724">
        <v>7.89</v>
      </c>
      <c r="AA2724" s="6">
        <f t="shared" si="85"/>
        <v>2.1000000000000005</v>
      </c>
    </row>
    <row r="2725" spans="1:27" x14ac:dyDescent="0.3">
      <c r="A2725" s="5">
        <v>42473</v>
      </c>
      <c r="B2725" s="5" t="s">
        <v>412</v>
      </c>
      <c r="C2725" s="5" t="s">
        <v>465</v>
      </c>
      <c r="D2725" s="5" t="s">
        <v>279</v>
      </c>
      <c r="E2725" t="s">
        <v>272</v>
      </c>
      <c r="F2725" s="5" t="s">
        <v>1</v>
      </c>
      <c r="G2725" s="5" t="str">
        <f>INDEX(DB_FILM!B:B,MATCH($F2725,DB_FILM!$A:$A,0))</f>
        <v>1972</v>
      </c>
      <c r="H2725" s="5" t="str">
        <f>INDEX(DB_FILM!C:C,MATCH($F2725,DB_FILM!$A:$A,0))</f>
        <v xml:space="preserve">T </v>
      </c>
      <c r="I2725" s="9">
        <f>INDEX(DB_FILM!D:D,MATCH($F2725,DB_FILM!$A:$A,0))</f>
        <v>175</v>
      </c>
      <c r="J2725" s="5" t="str">
        <f>INDEX(DB_FILM!E:E,MATCH($F2725,DB_FILM!$A:$A,0))</f>
        <v>Crime, Drama</v>
      </c>
      <c r="K2725" s="6">
        <f>INDEX(DB_FILM!F:F,MATCH($F2725,DB_FILM!$A:$A,0))</f>
        <v>9.1999999999999993</v>
      </c>
      <c r="L2725" s="5" t="str">
        <f>INDEX(DB_FILM!G:G,MATCH($F2725,DB_FILM!$A:$A,0))</f>
        <v>The aging patriarch of an organized crime dynasty transfers control of his clandestine empire to his reluctant son.</v>
      </c>
      <c r="M2725" s="5" t="str">
        <f>INDEX(DB_FILM!H:H,MATCH($F2725,DB_FILM!$A:$A,0))</f>
        <v xml:space="preserve">Francis Ford Coppola </v>
      </c>
      <c r="N2725" s="5" t="str">
        <f>INDEX(DB_FILM!I:I,MATCH($F2725,DB_FILM!$A:$A,0))</f>
        <v>Marlon Brando, Al Pacino, James Caan, Diane Keaton</v>
      </c>
      <c r="O2725" s="7">
        <f>INDEX(DB_FILM!J:J,MATCH($F2725,DB_FILM!$A:$A,0))</f>
        <v>1361367</v>
      </c>
      <c r="P2725" s="7">
        <f>INDEX(DB_FILM!K:K,MATCH($F2725,DB_FILM!$A:$A,0))</f>
        <v>134970000</v>
      </c>
      <c r="Q2725" s="5" t="s">
        <v>474</v>
      </c>
      <c r="R2725">
        <v>3.99</v>
      </c>
      <c r="S2725">
        <v>12</v>
      </c>
      <c r="T2725">
        <v>1</v>
      </c>
      <c r="U2725">
        <v>1089</v>
      </c>
      <c r="V2725">
        <v>1</v>
      </c>
      <c r="W2725" t="str">
        <f t="shared" si="84"/>
        <v>A</v>
      </c>
      <c r="X2725" t="s">
        <v>568</v>
      </c>
      <c r="Y2725">
        <v>0</v>
      </c>
      <c r="Z2725">
        <v>2.4300000000000002</v>
      </c>
      <c r="AA2725" s="6">
        <f t="shared" si="85"/>
        <v>1.56</v>
      </c>
    </row>
    <row r="2726" spans="1:27" x14ac:dyDescent="0.3">
      <c r="A2726" s="5">
        <v>42473</v>
      </c>
      <c r="B2726" s="5" t="s">
        <v>412</v>
      </c>
      <c r="C2726" s="5" t="s">
        <v>465</v>
      </c>
      <c r="D2726" s="5" t="s">
        <v>279</v>
      </c>
      <c r="E2726" t="s">
        <v>272</v>
      </c>
      <c r="F2726" s="5" t="s">
        <v>29</v>
      </c>
      <c r="G2726" s="5" t="str">
        <f>INDEX(DB_FILM!B:B,MATCH($F2726,DB_FILM!$A:$A,0))</f>
        <v>1990</v>
      </c>
      <c r="H2726" s="5" t="str">
        <f>INDEX(DB_FILM!C:C,MATCH($F2726,DB_FILM!$A:$A,0))</f>
        <v xml:space="preserve">VM14 </v>
      </c>
      <c r="I2726" s="9">
        <f>INDEX(DB_FILM!D:D,MATCH($F2726,DB_FILM!$A:$A,0))</f>
        <v>146</v>
      </c>
      <c r="J2726" s="5" t="str">
        <f>INDEX(DB_FILM!E:E,MATCH($F2726,DB_FILM!$A:$A,0))</f>
        <v>Crime, Drama</v>
      </c>
      <c r="K2726" s="6">
        <f>INDEX(DB_FILM!F:F,MATCH($F2726,DB_FILM!$A:$A,0))</f>
        <v>8.6999999999999993</v>
      </c>
      <c r="L2726" s="5" t="str">
        <f>INDEX(DB_FILM!G:G,MATCH($F2726,DB_FILM!$A:$A,0))</f>
        <v>The story of Henry Hill and his life in the mob, covering his relationship with his wife Karen Hill and his mob partners Jimmy Conway and Tommy DeVito in the Italian-American crime syndicate.</v>
      </c>
      <c r="M2726" s="5" t="str">
        <f>INDEX(DB_FILM!H:H,MATCH($F2726,DB_FILM!$A:$A,0))</f>
        <v xml:space="preserve">Martin Scorsese </v>
      </c>
      <c r="N2726" s="5" t="str">
        <f>INDEX(DB_FILM!I:I,MATCH($F2726,DB_FILM!$A:$A,0))</f>
        <v>Robert De Niro, Ray Liotta, Joe Pesci, Lorraine Bracco</v>
      </c>
      <c r="O2726" s="7">
        <f>INDEX(DB_FILM!J:J,MATCH($F2726,DB_FILM!$A:$A,0))</f>
        <v>857121</v>
      </c>
      <c r="P2726" s="7">
        <f>INDEX(DB_FILM!K:K,MATCH($F2726,DB_FILM!$A:$A,0))</f>
        <v>46840000</v>
      </c>
      <c r="Q2726" s="5" t="s">
        <v>474</v>
      </c>
      <c r="R2726">
        <v>7.99</v>
      </c>
      <c r="S2726">
        <v>8</v>
      </c>
      <c r="T2726">
        <v>1</v>
      </c>
      <c r="U2726">
        <v>1089</v>
      </c>
      <c r="V2726">
        <v>1</v>
      </c>
      <c r="W2726" t="str">
        <f t="shared" si="84"/>
        <v>A</v>
      </c>
      <c r="X2726" t="s">
        <v>499</v>
      </c>
      <c r="Y2726">
        <v>0</v>
      </c>
      <c r="Z2726">
        <v>4.47</v>
      </c>
      <c r="AA2726" s="6">
        <f t="shared" si="85"/>
        <v>3.5200000000000005</v>
      </c>
    </row>
    <row r="2727" spans="1:27" x14ac:dyDescent="0.3">
      <c r="A2727" s="5">
        <v>42473</v>
      </c>
      <c r="B2727" t="s">
        <v>412</v>
      </c>
      <c r="C2727" t="s">
        <v>465</v>
      </c>
      <c r="D2727" t="s">
        <v>279</v>
      </c>
      <c r="E2727" t="s">
        <v>272</v>
      </c>
      <c r="F2727" t="s">
        <v>99</v>
      </c>
      <c r="G2727" s="5" t="str">
        <f>INDEX(DB_FILM!B:B,MATCH($F2727,DB_FILM!$A:$A,0))</f>
        <v>1994</v>
      </c>
      <c r="H2727" s="5" t="str">
        <f>INDEX(DB_FILM!C:C,MATCH($F2727,DB_FILM!$A:$A,0))</f>
        <v xml:space="preserve">T </v>
      </c>
      <c r="I2727" s="9">
        <f>INDEX(DB_FILM!D:D,MATCH($F2727,DB_FILM!$A:$A,0))</f>
        <v>142</v>
      </c>
      <c r="J2727" s="5" t="str">
        <f>INDEX(DB_FILM!E:E,MATCH($F2727,DB_FILM!$A:$A,0))</f>
        <v>Drama</v>
      </c>
      <c r="K2727" s="6">
        <f>INDEX(DB_FILM!F:F,MATCH($F2727,DB_FILM!$A:$A,0))</f>
        <v>9.3000000000000007</v>
      </c>
      <c r="L2727" s="5" t="str">
        <f>INDEX(DB_FILM!G:G,MATCH($F2727,DB_FILM!$A:$A,0))</f>
        <v>Two imprisoned men bond over a number of years, finding solace and eventual redemption through acts of common decency.</v>
      </c>
      <c r="M2727" s="5" t="str">
        <f>INDEX(DB_FILM!H:H,MATCH($F2727,DB_FILM!$A:$A,0))</f>
        <v xml:space="preserve">Frank Darabont </v>
      </c>
      <c r="N2727" s="5" t="str">
        <f>INDEX(DB_FILM!I:I,MATCH($F2727,DB_FILM!$A:$A,0))</f>
        <v>Tim Robbins, Morgan Freeman, Bob Gunton, William Sadler</v>
      </c>
      <c r="O2727" s="7">
        <f>INDEX(DB_FILM!J:J,MATCH($F2727,DB_FILM!$A:$A,0))</f>
        <v>1987679</v>
      </c>
      <c r="P2727" s="7">
        <f>INDEX(DB_FILM!K:K,MATCH($F2727,DB_FILM!$A:$A,0))</f>
        <v>28340000</v>
      </c>
      <c r="Q2727" t="s">
        <v>476</v>
      </c>
      <c r="R2727">
        <v>13.99</v>
      </c>
      <c r="S2727">
        <v>1</v>
      </c>
      <c r="T2727">
        <v>2</v>
      </c>
      <c r="U2727">
        <v>1089</v>
      </c>
      <c r="V2727">
        <v>2</v>
      </c>
      <c r="W2727" t="str">
        <f t="shared" si="84"/>
        <v>B</v>
      </c>
      <c r="X2727" t="s">
        <v>569</v>
      </c>
      <c r="Y2727">
        <v>0</v>
      </c>
      <c r="Z2727">
        <v>8.81</v>
      </c>
      <c r="AA2727" s="6">
        <f t="shared" si="85"/>
        <v>5.18</v>
      </c>
    </row>
    <row r="2728" spans="1:27" x14ac:dyDescent="0.3">
      <c r="A2728" s="5">
        <v>42474</v>
      </c>
      <c r="B2728" t="s">
        <v>404</v>
      </c>
      <c r="C2728" t="s">
        <v>466</v>
      </c>
      <c r="D2728" t="s">
        <v>370</v>
      </c>
      <c r="E2728" t="s">
        <v>321</v>
      </c>
      <c r="F2728" t="s">
        <v>85</v>
      </c>
      <c r="G2728" s="5" t="str">
        <f>INDEX(DB_FILM!B:B,MATCH($F2728,DB_FILM!$A:$A,0))</f>
        <v>1991</v>
      </c>
      <c r="H2728" s="5" t="str">
        <f>INDEX(DB_FILM!C:C,MATCH($F2728,DB_FILM!$A:$A,0))</f>
        <v xml:space="preserve">T </v>
      </c>
      <c r="I2728" s="9">
        <f>INDEX(DB_FILM!D:D,MATCH($F2728,DB_FILM!$A:$A,0))</f>
        <v>137</v>
      </c>
      <c r="J2728" s="5" t="str">
        <f>INDEX(DB_FILM!E:E,MATCH($F2728,DB_FILM!$A:$A,0))</f>
        <v>Action, Sci-Fi</v>
      </c>
      <c r="K2728" s="6">
        <f>INDEX(DB_FILM!F:F,MATCH($F2728,DB_FILM!$A:$A,0))</f>
        <v>8.5</v>
      </c>
      <c r="L2728" s="5" t="str">
        <f>INDEX(DB_FILM!G:G,MATCH($F2728,DB_FILM!$A:$A,0))</f>
        <v>A cyborg, identical to the one who failed to kill Sarah Connor, must now protect her teenage son, John Connor, from a more advanced and powerful cyborg.</v>
      </c>
      <c r="M2728" s="5" t="str">
        <f>INDEX(DB_FILM!H:H,MATCH($F2728,DB_FILM!$A:$A,0))</f>
        <v xml:space="preserve">James Cameron </v>
      </c>
      <c r="N2728" s="5" t="str">
        <f>INDEX(DB_FILM!I:I,MATCH($F2728,DB_FILM!$A:$A,0))</f>
        <v>Arnold Schwarzenegger, Linda Hamilton, Edward Furlong, Robert Patrick</v>
      </c>
      <c r="O2728" s="7">
        <f>INDEX(DB_FILM!J:J,MATCH($F2728,DB_FILM!$A:$A,0))</f>
        <v>863511</v>
      </c>
      <c r="P2728" s="7">
        <f>INDEX(DB_FILM!K:K,MATCH($F2728,DB_FILM!$A:$A,0))</f>
        <v>204840000</v>
      </c>
      <c r="Q2728" t="s">
        <v>475</v>
      </c>
      <c r="R2728">
        <v>1.99</v>
      </c>
      <c r="S2728">
        <v>39</v>
      </c>
      <c r="T2728">
        <v>3</v>
      </c>
      <c r="U2728">
        <v>1090</v>
      </c>
      <c r="V2728">
        <v>3</v>
      </c>
      <c r="W2728" t="str">
        <f t="shared" si="84"/>
        <v>C</v>
      </c>
      <c r="X2728" t="s">
        <v>525</v>
      </c>
      <c r="Y2728">
        <v>0</v>
      </c>
      <c r="Z2728">
        <v>1.43</v>
      </c>
      <c r="AA2728" s="6">
        <f t="shared" si="85"/>
        <v>0.56000000000000005</v>
      </c>
    </row>
    <row r="2729" spans="1:27" x14ac:dyDescent="0.3">
      <c r="A2729" s="5">
        <v>42474</v>
      </c>
      <c r="B2729" s="5" t="s">
        <v>404</v>
      </c>
      <c r="C2729" s="5" t="s">
        <v>466</v>
      </c>
      <c r="D2729" s="5" t="s">
        <v>370</v>
      </c>
      <c r="E2729" t="s">
        <v>321</v>
      </c>
      <c r="F2729" s="5" t="s">
        <v>39</v>
      </c>
      <c r="G2729" s="5" t="str">
        <f>INDEX(DB_FILM!B:B,MATCH($F2729,DB_FILM!$A:$A,0))</f>
        <v>2014</v>
      </c>
      <c r="H2729" s="5" t="str">
        <f>INDEX(DB_FILM!C:C,MATCH($F2729,DB_FILM!$A:$A,0))</f>
        <v xml:space="preserve">T </v>
      </c>
      <c r="I2729" s="9">
        <f>INDEX(DB_FILM!D:D,MATCH($F2729,DB_FILM!$A:$A,0))</f>
        <v>169</v>
      </c>
      <c r="J2729" s="5" t="str">
        <f>INDEX(DB_FILM!E:E,MATCH($F2729,DB_FILM!$A:$A,0))</f>
        <v>Adventure, Drama, Sci-Fi</v>
      </c>
      <c r="K2729" s="6">
        <f>INDEX(DB_FILM!F:F,MATCH($F2729,DB_FILM!$A:$A,0))</f>
        <v>8.6</v>
      </c>
      <c r="L2729" s="5" t="str">
        <f>INDEX(DB_FILM!G:G,MATCH($F2729,DB_FILM!$A:$A,0))</f>
        <v>A team of explorers travel through a wormhole in space in an attempt to ensure humanity's survival.</v>
      </c>
      <c r="M2729" s="5" t="str">
        <f>INDEX(DB_FILM!H:H,MATCH($F2729,DB_FILM!$A:$A,0))</f>
        <v xml:space="preserve">Christopher Nolan </v>
      </c>
      <c r="N2729" s="5" t="str">
        <f>INDEX(DB_FILM!I:I,MATCH($F2729,DB_FILM!$A:$A,0))</f>
        <v>Matthew McConaughey, Anne Hathaway, Jessica Chastain, Mackenzie Foy</v>
      </c>
      <c r="O2729" s="7">
        <f>INDEX(DB_FILM!J:J,MATCH($F2729,DB_FILM!$A:$A,0))</f>
        <v>1203445</v>
      </c>
      <c r="P2729" s="7">
        <f>INDEX(DB_FILM!K:K,MATCH($F2729,DB_FILM!$A:$A,0))</f>
        <v>188020000</v>
      </c>
      <c r="Q2729" s="5" t="s">
        <v>475</v>
      </c>
      <c r="R2729">
        <v>5.99</v>
      </c>
      <c r="S2729">
        <v>14</v>
      </c>
      <c r="T2729">
        <v>3</v>
      </c>
      <c r="U2729">
        <v>1090</v>
      </c>
      <c r="V2729">
        <v>3</v>
      </c>
      <c r="W2729" t="str">
        <f t="shared" si="84"/>
        <v>C</v>
      </c>
      <c r="X2729" t="s">
        <v>587</v>
      </c>
      <c r="Y2729">
        <v>0</v>
      </c>
      <c r="Z2729">
        <v>4.55</v>
      </c>
      <c r="AA2729" s="6">
        <f t="shared" si="85"/>
        <v>1.4400000000000004</v>
      </c>
    </row>
    <row r="2730" spans="1:27" x14ac:dyDescent="0.3">
      <c r="A2730" s="5">
        <v>42474</v>
      </c>
      <c r="B2730" s="5" t="s">
        <v>404</v>
      </c>
      <c r="C2730" s="5" t="s">
        <v>466</v>
      </c>
      <c r="D2730" s="5" t="s">
        <v>370</v>
      </c>
      <c r="E2730" t="s">
        <v>321</v>
      </c>
      <c r="F2730" s="5" t="s">
        <v>55</v>
      </c>
      <c r="G2730" s="5" t="str">
        <f>INDEX(DB_FILM!B:B,MATCH($F2730,DB_FILM!$A:$A,0))</f>
        <v>2002</v>
      </c>
      <c r="H2730" s="5" t="str">
        <f>INDEX(DB_FILM!C:C,MATCH($F2730,DB_FILM!$A:$A,0))</f>
        <v xml:space="preserve">VM14 </v>
      </c>
      <c r="I2730" s="9">
        <f>INDEX(DB_FILM!D:D,MATCH($F2730,DB_FILM!$A:$A,0))</f>
        <v>130</v>
      </c>
      <c r="J2730" s="5" t="str">
        <f>INDEX(DB_FILM!E:E,MATCH($F2730,DB_FILM!$A:$A,0))</f>
        <v>Crime, Drama</v>
      </c>
      <c r="K2730" s="6">
        <f>INDEX(DB_FILM!F:F,MATCH($F2730,DB_FILM!$A:$A,0))</f>
        <v>8.6</v>
      </c>
      <c r="L2730" s="5" t="str">
        <f>INDEX(DB_FILM!G:G,MATCH($F2730,DB_FILM!$A:$A,0))</f>
        <v>In the slums of Rio, two kids' paths diverge as one struggles to become a photographer and the other a kingpin.</v>
      </c>
      <c r="M2730" s="5" t="str">
        <f>INDEX(DB_FILM!H:H,MATCH($F2730,DB_FILM!$A:$A,0))</f>
        <v xml:space="preserve">Fernando Meirelles, Kátia Lund </v>
      </c>
      <c r="N2730" s="5" t="str">
        <f>INDEX(DB_FILM!I:I,MATCH($F2730,DB_FILM!$A:$A,0))</f>
        <v>Alexandre Rodrigues, Leandro Firmino, Matheus Nachtergaele, Phellipe Haagensen</v>
      </c>
      <c r="O2730" s="7">
        <f>INDEX(DB_FILM!J:J,MATCH($F2730,DB_FILM!$A:$A,0))</f>
        <v>615516</v>
      </c>
      <c r="P2730" s="7">
        <f>INDEX(DB_FILM!K:K,MATCH($F2730,DB_FILM!$A:$A,0))</f>
        <v>7560000</v>
      </c>
      <c r="Q2730" s="5" t="s">
        <v>476</v>
      </c>
      <c r="R2730">
        <v>9.99</v>
      </c>
      <c r="S2730">
        <v>22</v>
      </c>
      <c r="T2730">
        <v>2</v>
      </c>
      <c r="U2730">
        <v>1090</v>
      </c>
      <c r="V2730">
        <v>1</v>
      </c>
      <c r="W2730" t="str">
        <f t="shared" si="84"/>
        <v>B</v>
      </c>
      <c r="X2730" t="s">
        <v>630</v>
      </c>
      <c r="Y2730">
        <v>0</v>
      </c>
      <c r="Z2730">
        <v>5.69</v>
      </c>
      <c r="AA2730" s="6">
        <f t="shared" si="85"/>
        <v>4.3</v>
      </c>
    </row>
    <row r="2731" spans="1:27" x14ac:dyDescent="0.3">
      <c r="A2731" s="5">
        <v>42474</v>
      </c>
      <c r="B2731" s="5" t="s">
        <v>404</v>
      </c>
      <c r="C2731" s="5" t="s">
        <v>466</v>
      </c>
      <c r="D2731" s="5" t="s">
        <v>370</v>
      </c>
      <c r="E2731" t="s">
        <v>321</v>
      </c>
      <c r="F2731" s="5" t="s">
        <v>21</v>
      </c>
      <c r="G2731" s="5" t="str">
        <f>INDEX(DB_FILM!B:B,MATCH($F2731,DB_FILM!$A:$A,0))</f>
        <v>1999</v>
      </c>
      <c r="H2731" s="5" t="str">
        <f>INDEX(DB_FILM!C:C,MATCH($F2731,DB_FILM!$A:$A,0))</f>
        <v xml:space="preserve">VM18 </v>
      </c>
      <c r="I2731" s="9">
        <f>INDEX(DB_FILM!D:D,MATCH($F2731,DB_FILM!$A:$A,0))</f>
        <v>139</v>
      </c>
      <c r="J2731" s="5" t="str">
        <f>INDEX(DB_FILM!E:E,MATCH($F2731,DB_FILM!$A:$A,0))</f>
        <v>Drama</v>
      </c>
      <c r="K2731" s="6">
        <f>INDEX(DB_FILM!F:F,MATCH($F2731,DB_FILM!$A:$A,0))</f>
        <v>8.8000000000000007</v>
      </c>
      <c r="L2731" s="5" t="str">
        <f>INDEX(DB_FILM!G:G,MATCH($F2731,DB_FILM!$A:$A,0))</f>
        <v>An insomniac office worker and a devil-may-care soapmaker form an underground fight club that evolves into something much, much more.</v>
      </c>
      <c r="M2731" s="5" t="str">
        <f>INDEX(DB_FILM!H:H,MATCH($F2731,DB_FILM!$A:$A,0))</f>
        <v xml:space="preserve">David Fincher </v>
      </c>
      <c r="N2731" s="5" t="str">
        <f>INDEX(DB_FILM!I:I,MATCH($F2731,DB_FILM!$A:$A,0))</f>
        <v>Brad Pitt, Edward Norton, Meat Loaf, Zach Grenier</v>
      </c>
      <c r="O2731" s="7">
        <f>INDEX(DB_FILM!J:J,MATCH($F2731,DB_FILM!$A:$A,0))</f>
        <v>1591794</v>
      </c>
      <c r="P2731" s="7">
        <f>INDEX(DB_FILM!K:K,MATCH($F2731,DB_FILM!$A:$A,0))</f>
        <v>37030000</v>
      </c>
      <c r="Q2731" s="5" t="s">
        <v>476</v>
      </c>
      <c r="R2731">
        <v>9.99</v>
      </c>
      <c r="S2731">
        <v>4</v>
      </c>
      <c r="T2731">
        <v>2</v>
      </c>
      <c r="U2731">
        <v>1090</v>
      </c>
      <c r="V2731">
        <v>1</v>
      </c>
      <c r="W2731" t="str">
        <f t="shared" si="84"/>
        <v>B</v>
      </c>
      <c r="X2731" t="s">
        <v>585</v>
      </c>
      <c r="Y2731">
        <v>0</v>
      </c>
      <c r="Z2731">
        <v>6.79</v>
      </c>
      <c r="AA2731" s="6">
        <f t="shared" si="85"/>
        <v>3.2</v>
      </c>
    </row>
    <row r="2732" spans="1:27" x14ac:dyDescent="0.3">
      <c r="A2732" s="5">
        <v>42474</v>
      </c>
      <c r="B2732" s="5" t="s">
        <v>404</v>
      </c>
      <c r="C2732" s="5" t="s">
        <v>466</v>
      </c>
      <c r="D2732" s="5" t="s">
        <v>370</v>
      </c>
      <c r="E2732" t="s">
        <v>321</v>
      </c>
      <c r="F2732" s="5" t="s">
        <v>27</v>
      </c>
      <c r="G2732" s="5" t="str">
        <f>INDEX(DB_FILM!B:B,MATCH($F2732,DB_FILM!$A:$A,0))</f>
        <v>1999</v>
      </c>
      <c r="H2732" s="5" t="str">
        <f>INDEX(DB_FILM!C:C,MATCH($F2732,DB_FILM!$A:$A,0))</f>
        <v xml:space="preserve">T </v>
      </c>
      <c r="I2732" s="9">
        <f>INDEX(DB_FILM!D:D,MATCH($F2732,DB_FILM!$A:$A,0))</f>
        <v>136</v>
      </c>
      <c r="J2732" s="5" t="str">
        <f>INDEX(DB_FILM!E:E,MATCH($F2732,DB_FILM!$A:$A,0))</f>
        <v>Action, Sci-Fi</v>
      </c>
      <c r="K2732" s="6">
        <f>INDEX(DB_FILM!F:F,MATCH($F2732,DB_FILM!$A:$A,0))</f>
        <v>8.6999999999999993</v>
      </c>
      <c r="L2732" s="5" t="str">
        <f>INDEX(DB_FILM!G:G,MATCH($F2732,DB_FILM!$A:$A,0))</f>
        <v>A computer hacker learns from mysterious rebels about the true nature of his reality and his role in the war against its controllers.</v>
      </c>
      <c r="M2732" s="5" t="str">
        <f>INDEX(DB_FILM!H:H,MATCH($F2732,DB_FILM!$A:$A,0))</f>
        <v xml:space="preserve">Lana Wachowski, Lilly Wachowski </v>
      </c>
      <c r="N2732" s="5" t="str">
        <f>INDEX(DB_FILM!I:I,MATCH($F2732,DB_FILM!$A:$A,0))</f>
        <v>Keanu Reeves, Laurence Fishburne, Carrie-Anne Moss, Hugo Weaving</v>
      </c>
      <c r="O2732" s="7">
        <f>INDEX(DB_FILM!J:J,MATCH($F2732,DB_FILM!$A:$A,0))</f>
        <v>1427143</v>
      </c>
      <c r="P2732" s="7">
        <f>INDEX(DB_FILM!K:K,MATCH($F2732,DB_FILM!$A:$A,0))</f>
        <v>171480000</v>
      </c>
      <c r="Q2732" s="5" t="s">
        <v>476</v>
      </c>
      <c r="R2732">
        <v>13.99</v>
      </c>
      <c r="S2732">
        <v>7</v>
      </c>
      <c r="T2732">
        <v>2</v>
      </c>
      <c r="U2732">
        <v>1090</v>
      </c>
      <c r="V2732">
        <v>3</v>
      </c>
      <c r="W2732" t="str">
        <f t="shared" si="84"/>
        <v>B</v>
      </c>
      <c r="X2732" t="s">
        <v>615</v>
      </c>
      <c r="Y2732">
        <v>0</v>
      </c>
      <c r="Z2732">
        <v>8.67</v>
      </c>
      <c r="AA2732" s="6">
        <f t="shared" si="85"/>
        <v>5.32</v>
      </c>
    </row>
    <row r="2733" spans="1:27" x14ac:dyDescent="0.3">
      <c r="A2733" s="5">
        <v>42474</v>
      </c>
      <c r="B2733" t="s">
        <v>398</v>
      </c>
      <c r="C2733" t="s">
        <v>460</v>
      </c>
      <c r="D2733" t="s">
        <v>277</v>
      </c>
      <c r="E2733" t="s">
        <v>278</v>
      </c>
      <c r="F2733" t="s">
        <v>25</v>
      </c>
      <c r="G2733" s="5" t="str">
        <f>INDEX(DB_FILM!B:B,MATCH($F2733,DB_FILM!$A:$A,0))</f>
        <v>1980</v>
      </c>
      <c r="H2733" s="5" t="str">
        <f>INDEX(DB_FILM!C:C,MATCH($F2733,DB_FILM!$A:$A,0))</f>
        <v xml:space="preserve">T </v>
      </c>
      <c r="I2733" s="9">
        <f>INDEX(DB_FILM!D:D,MATCH($F2733,DB_FILM!$A:$A,0))</f>
        <v>124</v>
      </c>
      <c r="J2733" s="5" t="str">
        <f>INDEX(DB_FILM!E:E,MATCH($F2733,DB_FILM!$A:$A,0))</f>
        <v>Action, Adventure, Fantasy</v>
      </c>
      <c r="K2733" s="6">
        <f>INDEX(DB_FILM!F:F,MATCH($F2733,DB_FILM!$A:$A,0))</f>
        <v>8.8000000000000007</v>
      </c>
      <c r="L2733" s="5" t="str">
        <f>INDEX(DB_FILM!G:G,MATCH($F2733,DB_FILM!$A:$A,0))</f>
        <v>After the rebels are brutally overpowered by the Empire on the ice planet Hoth, Luke Skywalker begins Jedi training with Yoda, while his friends are pursued by Darth Vader.</v>
      </c>
      <c r="M2733" s="5" t="str">
        <f>INDEX(DB_FILM!H:H,MATCH($F2733,DB_FILM!$A:$A,0))</f>
        <v xml:space="preserve">Irvin Kershner </v>
      </c>
      <c r="N2733" s="5" t="str">
        <f>INDEX(DB_FILM!I:I,MATCH($F2733,DB_FILM!$A:$A,0))</f>
        <v>Mark Hamill, Harrison Ford, Carrie Fisher, Billy Dee Williams</v>
      </c>
      <c r="O2733" s="7">
        <f>INDEX(DB_FILM!J:J,MATCH($F2733,DB_FILM!$A:$A,0))</f>
        <v>999712</v>
      </c>
      <c r="P2733" s="7">
        <f>INDEX(DB_FILM!K:K,MATCH($F2733,DB_FILM!$A:$A,0))</f>
        <v>290480000</v>
      </c>
      <c r="Q2733" t="s">
        <v>474</v>
      </c>
      <c r="R2733">
        <v>3.99</v>
      </c>
      <c r="S2733">
        <v>6</v>
      </c>
      <c r="T2733">
        <v>1</v>
      </c>
      <c r="U2733">
        <v>1091</v>
      </c>
      <c r="V2733">
        <v>2</v>
      </c>
      <c r="W2733" t="str">
        <f t="shared" si="84"/>
        <v>A</v>
      </c>
      <c r="X2733" t="s">
        <v>624</v>
      </c>
      <c r="Y2733">
        <v>5</v>
      </c>
      <c r="Z2733">
        <v>2.75</v>
      </c>
      <c r="AA2733" s="6">
        <f t="shared" si="85"/>
        <v>1.2400000000000002</v>
      </c>
    </row>
    <row r="2734" spans="1:27" x14ac:dyDescent="0.3">
      <c r="A2734" s="5">
        <v>42475</v>
      </c>
      <c r="B2734" t="s">
        <v>408</v>
      </c>
      <c r="C2734" t="s">
        <v>427</v>
      </c>
      <c r="D2734" t="s">
        <v>377</v>
      </c>
      <c r="E2734" t="s">
        <v>278</v>
      </c>
      <c r="F2734" t="s">
        <v>21</v>
      </c>
      <c r="G2734" s="5" t="str">
        <f>INDEX(DB_FILM!B:B,MATCH($F2734,DB_FILM!$A:$A,0))</f>
        <v>1999</v>
      </c>
      <c r="H2734" s="5" t="str">
        <f>INDEX(DB_FILM!C:C,MATCH($F2734,DB_FILM!$A:$A,0))</f>
        <v xml:space="preserve">VM18 </v>
      </c>
      <c r="I2734" s="9">
        <f>INDEX(DB_FILM!D:D,MATCH($F2734,DB_FILM!$A:$A,0))</f>
        <v>139</v>
      </c>
      <c r="J2734" s="5" t="str">
        <f>INDEX(DB_FILM!E:E,MATCH($F2734,DB_FILM!$A:$A,0))</f>
        <v>Drama</v>
      </c>
      <c r="K2734" s="6">
        <f>INDEX(DB_FILM!F:F,MATCH($F2734,DB_FILM!$A:$A,0))</f>
        <v>8.8000000000000007</v>
      </c>
      <c r="L2734" s="5" t="str">
        <f>INDEX(DB_FILM!G:G,MATCH($F2734,DB_FILM!$A:$A,0))</f>
        <v>An insomniac office worker and a devil-may-care soapmaker form an underground fight club that evolves into something much, much more.</v>
      </c>
      <c r="M2734" s="5" t="str">
        <f>INDEX(DB_FILM!H:H,MATCH($F2734,DB_FILM!$A:$A,0))</f>
        <v xml:space="preserve">David Fincher </v>
      </c>
      <c r="N2734" s="5" t="str">
        <f>INDEX(DB_FILM!I:I,MATCH($F2734,DB_FILM!$A:$A,0))</f>
        <v>Brad Pitt, Edward Norton, Meat Loaf, Zach Grenier</v>
      </c>
      <c r="O2734" s="7">
        <f>INDEX(DB_FILM!J:J,MATCH($F2734,DB_FILM!$A:$A,0))</f>
        <v>1591794</v>
      </c>
      <c r="P2734" s="7">
        <f>INDEX(DB_FILM!K:K,MATCH($F2734,DB_FILM!$A:$A,0))</f>
        <v>37030000</v>
      </c>
      <c r="Q2734" t="s">
        <v>474</v>
      </c>
      <c r="R2734">
        <v>3.99</v>
      </c>
      <c r="S2734">
        <v>4</v>
      </c>
      <c r="T2734">
        <v>1</v>
      </c>
      <c r="U2734">
        <v>1092</v>
      </c>
      <c r="V2734">
        <v>1</v>
      </c>
      <c r="W2734" t="str">
        <f t="shared" si="84"/>
        <v>A</v>
      </c>
      <c r="X2734" t="s">
        <v>594</v>
      </c>
      <c r="Y2734">
        <v>5</v>
      </c>
      <c r="Z2734">
        <v>2.35</v>
      </c>
      <c r="AA2734" s="6">
        <f t="shared" si="85"/>
        <v>1.6400000000000001</v>
      </c>
    </row>
    <row r="2735" spans="1:27" x14ac:dyDescent="0.3">
      <c r="A2735" s="5">
        <v>42476</v>
      </c>
      <c r="B2735" t="s">
        <v>401</v>
      </c>
      <c r="C2735" t="s">
        <v>442</v>
      </c>
      <c r="D2735" t="s">
        <v>286</v>
      </c>
      <c r="E2735" t="s">
        <v>287</v>
      </c>
      <c r="F2735" t="s">
        <v>5</v>
      </c>
      <c r="G2735" s="5" t="str">
        <f>INDEX(DB_FILM!B:B,MATCH($F2735,DB_FILM!$A:$A,0))</f>
        <v>1974</v>
      </c>
      <c r="H2735" s="5" t="str">
        <f>INDEX(DB_FILM!C:C,MATCH($F2735,DB_FILM!$A:$A,0))</f>
        <v xml:space="preserve">VM14 </v>
      </c>
      <c r="I2735" s="9">
        <f>INDEX(DB_FILM!D:D,MATCH($F2735,DB_FILM!$A:$A,0))</f>
        <v>202</v>
      </c>
      <c r="J2735" s="5" t="str">
        <f>INDEX(DB_FILM!E:E,MATCH($F2735,DB_FILM!$A:$A,0))</f>
        <v>Crime, Drama</v>
      </c>
      <c r="K2735" s="6">
        <f>INDEX(DB_FILM!F:F,MATCH($F2735,DB_FILM!$A:$A,0))</f>
        <v>9</v>
      </c>
      <c r="L2735" s="5" t="str">
        <f>INDEX(DB_FILM!G:G,MATCH($F2735,DB_FILM!$A:$A,0))</f>
        <v>The early life and career of Vito Corleone in 1920s New York City is portrayed, while his son, Michael, expands and tightens his grip on the family crime syndicate.</v>
      </c>
      <c r="M2735" s="5" t="str">
        <f>INDEX(DB_FILM!H:H,MATCH($F2735,DB_FILM!$A:$A,0))</f>
        <v xml:space="preserve">Francis Ford Coppola </v>
      </c>
      <c r="N2735" s="5" t="str">
        <f>INDEX(DB_FILM!I:I,MATCH($F2735,DB_FILM!$A:$A,0))</f>
        <v>Al Pacino, Robert De Niro, Robert Duvall, Diane Keaton</v>
      </c>
      <c r="O2735" s="7">
        <f>INDEX(DB_FILM!J:J,MATCH($F2735,DB_FILM!$A:$A,0))</f>
        <v>942307</v>
      </c>
      <c r="P2735" s="7">
        <f>INDEX(DB_FILM!K:K,MATCH($F2735,DB_FILM!$A:$A,0))</f>
        <v>57300000</v>
      </c>
      <c r="Q2735" t="s">
        <v>474</v>
      </c>
      <c r="R2735">
        <v>7.99</v>
      </c>
      <c r="S2735">
        <v>34</v>
      </c>
      <c r="T2735">
        <v>1</v>
      </c>
      <c r="U2735">
        <v>1093</v>
      </c>
      <c r="V2735">
        <v>3</v>
      </c>
      <c r="W2735" t="str">
        <f t="shared" si="84"/>
        <v>A</v>
      </c>
      <c r="X2735" t="s">
        <v>505</v>
      </c>
      <c r="Y2735">
        <v>5</v>
      </c>
      <c r="Z2735">
        <v>4.71</v>
      </c>
      <c r="AA2735" s="6">
        <f t="shared" si="85"/>
        <v>3.2800000000000002</v>
      </c>
    </row>
    <row r="2736" spans="1:27" x14ac:dyDescent="0.3">
      <c r="A2736" s="5">
        <v>42476</v>
      </c>
      <c r="B2736" t="s">
        <v>417</v>
      </c>
      <c r="C2736" t="s">
        <v>437</v>
      </c>
      <c r="D2736" t="s">
        <v>394</v>
      </c>
      <c r="E2736" t="s">
        <v>307</v>
      </c>
      <c r="F2736" t="s">
        <v>13</v>
      </c>
      <c r="G2736" s="5" t="str">
        <f>INDEX(DB_FILM!B:B,MATCH($F2736,DB_FILM!$A:$A,0))</f>
        <v>1966</v>
      </c>
      <c r="H2736" s="5" t="str">
        <f>INDEX(DB_FILM!C:C,MATCH($F2736,DB_FILM!$A:$A,0))</f>
        <v xml:space="preserve">VM14 </v>
      </c>
      <c r="I2736" s="9">
        <f>INDEX(DB_FILM!D:D,MATCH($F2736,DB_FILM!$A:$A,0))</f>
        <v>161</v>
      </c>
      <c r="J2736" s="5" t="str">
        <f>INDEX(DB_FILM!E:E,MATCH($F2736,DB_FILM!$A:$A,0))</f>
        <v>Western</v>
      </c>
      <c r="K2736" s="6">
        <f>INDEX(DB_FILM!F:F,MATCH($F2736,DB_FILM!$A:$A,0))</f>
        <v>8.9</v>
      </c>
      <c r="L2736" s="5" t="str">
        <f>INDEX(DB_FILM!G:G,MATCH($F2736,DB_FILM!$A:$A,0))</f>
        <v>A bounty hunting scam joins two men in an uneasy alliance against a third in a race to find a fortune in gold buried in a remote cemetery.</v>
      </c>
      <c r="M2736" s="5" t="str">
        <f>INDEX(DB_FILM!H:H,MATCH($F2736,DB_FILM!$A:$A,0))</f>
        <v xml:space="preserve">Sergio Leone </v>
      </c>
      <c r="N2736" s="5" t="str">
        <f>INDEX(DB_FILM!I:I,MATCH($F2736,DB_FILM!$A:$A,0))</f>
        <v>Clint Eastwood, Eli Wallach, Lee Van Cleef, Aldo Giuffrè</v>
      </c>
      <c r="O2736" s="7">
        <f>INDEX(DB_FILM!J:J,MATCH($F2736,DB_FILM!$A:$A,0))</f>
        <v>589413</v>
      </c>
      <c r="P2736" s="7">
        <f>INDEX(DB_FILM!K:K,MATCH($F2736,DB_FILM!$A:$A,0))</f>
        <v>6100000</v>
      </c>
      <c r="Q2736" t="s">
        <v>474</v>
      </c>
      <c r="R2736">
        <v>7.99</v>
      </c>
      <c r="S2736">
        <v>49</v>
      </c>
      <c r="T2736">
        <v>1</v>
      </c>
      <c r="U2736">
        <v>1094</v>
      </c>
      <c r="V2736">
        <v>2</v>
      </c>
      <c r="W2736" t="str">
        <f t="shared" si="84"/>
        <v>A</v>
      </c>
      <c r="X2736" t="s">
        <v>617</v>
      </c>
      <c r="Y2736">
        <v>5</v>
      </c>
      <c r="Z2736">
        <v>4.79</v>
      </c>
      <c r="AA2736" s="6">
        <f t="shared" si="85"/>
        <v>3.2</v>
      </c>
    </row>
    <row r="2737" spans="1:27" x14ac:dyDescent="0.3">
      <c r="A2737" s="5">
        <v>42476</v>
      </c>
      <c r="B2737" t="s">
        <v>413</v>
      </c>
      <c r="C2737" t="s">
        <v>440</v>
      </c>
      <c r="D2737" t="s">
        <v>354</v>
      </c>
      <c r="E2737" t="s">
        <v>293</v>
      </c>
      <c r="F2737" t="s">
        <v>29</v>
      </c>
      <c r="G2737" s="5" t="str">
        <f>INDEX(DB_FILM!B:B,MATCH($F2737,DB_FILM!$A:$A,0))</f>
        <v>1990</v>
      </c>
      <c r="H2737" s="5" t="str">
        <f>INDEX(DB_FILM!C:C,MATCH($F2737,DB_FILM!$A:$A,0))</f>
        <v xml:space="preserve">VM14 </v>
      </c>
      <c r="I2737" s="9">
        <f>INDEX(DB_FILM!D:D,MATCH($F2737,DB_FILM!$A:$A,0))</f>
        <v>146</v>
      </c>
      <c r="J2737" s="5" t="str">
        <f>INDEX(DB_FILM!E:E,MATCH($F2737,DB_FILM!$A:$A,0))</f>
        <v>Crime, Drama</v>
      </c>
      <c r="K2737" s="6">
        <f>INDEX(DB_FILM!F:F,MATCH($F2737,DB_FILM!$A:$A,0))</f>
        <v>8.6999999999999993</v>
      </c>
      <c r="L2737" s="5" t="str">
        <f>INDEX(DB_FILM!G:G,MATCH($F2737,DB_FILM!$A:$A,0))</f>
        <v>The story of Henry Hill and his life in the mob, covering his relationship with his wife Karen Hill and his mob partners Jimmy Conway and Tommy DeVito in the Italian-American crime syndicate.</v>
      </c>
      <c r="M2737" s="5" t="str">
        <f>INDEX(DB_FILM!H:H,MATCH($F2737,DB_FILM!$A:$A,0))</f>
        <v xml:space="preserve">Martin Scorsese </v>
      </c>
      <c r="N2737" s="5" t="str">
        <f>INDEX(DB_FILM!I:I,MATCH($F2737,DB_FILM!$A:$A,0))</f>
        <v>Robert De Niro, Ray Liotta, Joe Pesci, Lorraine Bracco</v>
      </c>
      <c r="O2737" s="7">
        <f>INDEX(DB_FILM!J:J,MATCH($F2737,DB_FILM!$A:$A,0))</f>
        <v>857121</v>
      </c>
      <c r="P2737" s="7">
        <f>INDEX(DB_FILM!K:K,MATCH($F2737,DB_FILM!$A:$A,0))</f>
        <v>46840000</v>
      </c>
      <c r="Q2737" t="s">
        <v>476</v>
      </c>
      <c r="R2737">
        <v>7.99</v>
      </c>
      <c r="S2737">
        <v>8</v>
      </c>
      <c r="T2737">
        <v>2</v>
      </c>
      <c r="U2737">
        <v>1095</v>
      </c>
      <c r="V2737">
        <v>2</v>
      </c>
      <c r="W2737" t="str">
        <f t="shared" si="84"/>
        <v>B</v>
      </c>
      <c r="X2737" t="s">
        <v>599</v>
      </c>
      <c r="Y2737">
        <v>0</v>
      </c>
      <c r="Z2737">
        <v>4.3899999999999997</v>
      </c>
      <c r="AA2737" s="6">
        <f t="shared" si="85"/>
        <v>3.6000000000000005</v>
      </c>
    </row>
    <row r="2738" spans="1:27" x14ac:dyDescent="0.3">
      <c r="A2738" s="5">
        <v>42476</v>
      </c>
      <c r="B2738" s="5" t="s">
        <v>413</v>
      </c>
      <c r="C2738" s="5" t="s">
        <v>440</v>
      </c>
      <c r="D2738" s="5" t="s">
        <v>354</v>
      </c>
      <c r="E2738" t="s">
        <v>293</v>
      </c>
      <c r="F2738" s="5" t="s">
        <v>17</v>
      </c>
      <c r="G2738" s="5" t="str">
        <f>INDEX(DB_FILM!B:B,MATCH($F2738,DB_FILM!$A:$A,0))</f>
        <v>2010</v>
      </c>
      <c r="H2738" s="5" t="str">
        <f>INDEX(DB_FILM!C:C,MATCH($F2738,DB_FILM!$A:$A,0))</f>
        <v xml:space="preserve">T </v>
      </c>
      <c r="I2738" s="9">
        <f>INDEX(DB_FILM!D:D,MATCH($F2738,DB_FILM!$A:$A,0))</f>
        <v>148</v>
      </c>
      <c r="J2738" s="5" t="str">
        <f>INDEX(DB_FILM!E:E,MATCH($F2738,DB_FILM!$A:$A,0))</f>
        <v>Action, Adventure, Sci-Fi</v>
      </c>
      <c r="K2738" s="6">
        <f>INDEX(DB_FILM!F:F,MATCH($F2738,DB_FILM!$A:$A,0))</f>
        <v>8.8000000000000007</v>
      </c>
      <c r="L2738" s="5" t="str">
        <f>INDEX(DB_FILM!G:G,MATCH($F2738,DB_FILM!$A:$A,0))</f>
        <v>A thief who steals corporate secrets through the use of dream-sharing technology is given the inverse task of planting an idea into the mind of a CEO.</v>
      </c>
      <c r="M2738" s="5" t="str">
        <f>INDEX(DB_FILM!H:H,MATCH($F2738,DB_FILM!$A:$A,0))</f>
        <v xml:space="preserve">Christopher Nolan </v>
      </c>
      <c r="N2738" s="5" t="str">
        <f>INDEX(DB_FILM!I:I,MATCH($F2738,DB_FILM!$A:$A,0))</f>
        <v>Leonardo DiCaprio, Joseph Gordon-Levitt, Ellen Page, Ken Watanabe</v>
      </c>
      <c r="O2738" s="7">
        <f>INDEX(DB_FILM!J:J,MATCH($F2738,DB_FILM!$A:$A,0))</f>
        <v>1739805</v>
      </c>
      <c r="P2738" s="7">
        <f>INDEX(DB_FILM!K:K,MATCH($F2738,DB_FILM!$A:$A,0))</f>
        <v>292580000</v>
      </c>
      <c r="Q2738" s="5" t="s">
        <v>474</v>
      </c>
      <c r="R2738">
        <v>9.99</v>
      </c>
      <c r="S2738">
        <v>2</v>
      </c>
      <c r="T2738">
        <v>1</v>
      </c>
      <c r="U2738">
        <v>1095</v>
      </c>
      <c r="V2738">
        <v>1</v>
      </c>
      <c r="W2738" t="str">
        <f t="shared" si="84"/>
        <v>A</v>
      </c>
      <c r="X2738" t="s">
        <v>605</v>
      </c>
      <c r="Y2738">
        <v>0</v>
      </c>
      <c r="Z2738">
        <v>6.29</v>
      </c>
      <c r="AA2738" s="6">
        <f t="shared" si="85"/>
        <v>3.7</v>
      </c>
    </row>
    <row r="2739" spans="1:27" x14ac:dyDescent="0.3">
      <c r="A2739" s="5">
        <v>42476</v>
      </c>
      <c r="B2739" s="5" t="s">
        <v>413</v>
      </c>
      <c r="C2739" s="5" t="s">
        <v>440</v>
      </c>
      <c r="D2739" s="5" t="s">
        <v>354</v>
      </c>
      <c r="E2739" t="s">
        <v>293</v>
      </c>
      <c r="F2739" s="5" t="s">
        <v>23</v>
      </c>
      <c r="G2739" s="5" t="str">
        <f>INDEX(DB_FILM!B:B,MATCH($F2739,DB_FILM!$A:$A,0))</f>
        <v>1994</v>
      </c>
      <c r="H2739" s="5" t="str">
        <f>INDEX(DB_FILM!C:C,MATCH($F2739,DB_FILM!$A:$A,0))</f>
        <v xml:space="preserve">T </v>
      </c>
      <c r="I2739" s="9">
        <f>INDEX(DB_FILM!D:D,MATCH($F2739,DB_FILM!$A:$A,0))</f>
        <v>142</v>
      </c>
      <c r="J2739" s="5" t="str">
        <f>INDEX(DB_FILM!E:E,MATCH($F2739,DB_FILM!$A:$A,0))</f>
        <v>Drama, Romance</v>
      </c>
      <c r="K2739" s="6">
        <f>INDEX(DB_FILM!F:F,MATCH($F2739,DB_FILM!$A:$A,0))</f>
        <v>8.8000000000000007</v>
      </c>
      <c r="L2739" s="5" t="str">
        <f>INDEX(DB_FILM!G:G,MATCH($F2739,DB_FILM!$A:$A,0))</f>
        <v>The presidencies of Kennedy and Johnson, Vietnam, Watergate, and other history unfold through the perspective of an Alabama man with an IQ of 75.</v>
      </c>
      <c r="M2739" s="5" t="str">
        <f>INDEX(DB_FILM!H:H,MATCH($F2739,DB_FILM!$A:$A,0))</f>
        <v xml:space="preserve">Robert Zemeckis </v>
      </c>
      <c r="N2739" s="5" t="str">
        <f>INDEX(DB_FILM!I:I,MATCH($F2739,DB_FILM!$A:$A,0))</f>
        <v>Tom Hanks, Robin Wright, Gary Sinise, Sally Field</v>
      </c>
      <c r="O2739" s="7">
        <f>INDEX(DB_FILM!J:J,MATCH($F2739,DB_FILM!$A:$A,0))</f>
        <v>1512094</v>
      </c>
      <c r="P2739" s="7">
        <f>INDEX(DB_FILM!K:K,MATCH($F2739,DB_FILM!$A:$A,0))</f>
        <v>330250000</v>
      </c>
      <c r="Q2739" s="5" t="s">
        <v>476</v>
      </c>
      <c r="R2739">
        <v>9.99</v>
      </c>
      <c r="S2739">
        <v>5</v>
      </c>
      <c r="T2739">
        <v>2</v>
      </c>
      <c r="U2739">
        <v>1095</v>
      </c>
      <c r="V2739">
        <v>1</v>
      </c>
      <c r="W2739" t="str">
        <f t="shared" si="84"/>
        <v>B</v>
      </c>
      <c r="X2739" t="s">
        <v>556</v>
      </c>
      <c r="Y2739">
        <v>0</v>
      </c>
      <c r="Z2739">
        <v>6.29</v>
      </c>
      <c r="AA2739" s="6">
        <f t="shared" si="85"/>
        <v>3.7</v>
      </c>
    </row>
    <row r="2740" spans="1:27" x14ac:dyDescent="0.3">
      <c r="A2740" s="5">
        <v>42476</v>
      </c>
      <c r="B2740" s="5" t="s">
        <v>411</v>
      </c>
      <c r="C2740" s="5" t="s">
        <v>455</v>
      </c>
      <c r="D2740" s="5" t="s">
        <v>296</v>
      </c>
      <c r="E2740" t="s">
        <v>290</v>
      </c>
      <c r="F2740" s="5" t="s">
        <v>3</v>
      </c>
      <c r="G2740" s="5" t="str">
        <f>INDEX(DB_FILM!B:B,MATCH($F2740,DB_FILM!$A:$A,0))</f>
        <v>2008</v>
      </c>
      <c r="H2740" s="5" t="str">
        <f>INDEX(DB_FILM!C:C,MATCH($F2740,DB_FILM!$A:$A,0))</f>
        <v xml:space="preserve">T </v>
      </c>
      <c r="I2740" s="9">
        <f>INDEX(DB_FILM!D:D,MATCH($F2740,DB_FILM!$A:$A,0))</f>
        <v>152</v>
      </c>
      <c r="J2740" s="5" t="str">
        <f>INDEX(DB_FILM!E:E,MATCH($F2740,DB_FILM!$A:$A,0))</f>
        <v>Action, Crime, Drama</v>
      </c>
      <c r="K2740" s="6">
        <f>INDEX(DB_FILM!F:F,MATCH($F2740,DB_FILM!$A:$A,0))</f>
        <v>9</v>
      </c>
      <c r="L2740" s="5" t="str">
        <f>INDEX(DB_FILM!G:G,MATCH($F2740,DB_FILM!$A:$A,0))</f>
        <v>When the menace known as the Joker emerges from his mysterious past, he wreaks havoc and chaos on the people of Gotham. The Dark Knight must accept one of the greatest psychological and physical tests of his ability to fight injustice.</v>
      </c>
      <c r="M2740" s="5" t="str">
        <f>INDEX(DB_FILM!H:H,MATCH($F2740,DB_FILM!$A:$A,0))</f>
        <v xml:space="preserve">Christopher Nolan </v>
      </c>
      <c r="N2740" s="5" t="str">
        <f>INDEX(DB_FILM!I:I,MATCH($F2740,DB_FILM!$A:$A,0))</f>
        <v>Christian Bale, Heath Ledger, Aaron Eckhart, Michael Caine</v>
      </c>
      <c r="O2740" s="7">
        <f>INDEX(DB_FILM!J:J,MATCH($F2740,DB_FILM!$A:$A,0))</f>
        <v>1958004</v>
      </c>
      <c r="P2740" s="7">
        <f>INDEX(DB_FILM!K:K,MATCH($F2740,DB_FILM!$A:$A,0))</f>
        <v>534860000</v>
      </c>
      <c r="Q2740" s="5" t="s">
        <v>475</v>
      </c>
      <c r="R2740">
        <v>5.99</v>
      </c>
      <c r="S2740">
        <v>23</v>
      </c>
      <c r="T2740">
        <v>3</v>
      </c>
      <c r="U2740">
        <v>1096</v>
      </c>
      <c r="V2740">
        <v>1</v>
      </c>
      <c r="W2740" t="str">
        <f t="shared" si="84"/>
        <v>C</v>
      </c>
      <c r="X2740" t="s">
        <v>559</v>
      </c>
      <c r="Y2740">
        <v>0</v>
      </c>
      <c r="Z2740">
        <v>4.37</v>
      </c>
      <c r="AA2740" s="6">
        <f t="shared" si="85"/>
        <v>1.62</v>
      </c>
    </row>
    <row r="2741" spans="1:27" x14ac:dyDescent="0.3">
      <c r="A2741" s="5">
        <v>42476</v>
      </c>
      <c r="B2741" t="s">
        <v>411</v>
      </c>
      <c r="C2741" t="s">
        <v>455</v>
      </c>
      <c r="D2741" t="s">
        <v>296</v>
      </c>
      <c r="E2741" t="s">
        <v>290</v>
      </c>
      <c r="F2741" t="s">
        <v>7</v>
      </c>
      <c r="G2741" s="5" t="str">
        <f>INDEX(DB_FILM!B:B,MATCH($F2741,DB_FILM!$A:$A,0))</f>
        <v>1994</v>
      </c>
      <c r="H2741" s="5" t="str">
        <f>INDEX(DB_FILM!C:C,MATCH($F2741,DB_FILM!$A:$A,0))</f>
        <v xml:space="preserve">VM18 </v>
      </c>
      <c r="I2741" s="9">
        <f>INDEX(DB_FILM!D:D,MATCH($F2741,DB_FILM!$A:$A,0))</f>
        <v>154</v>
      </c>
      <c r="J2741" s="5" t="str">
        <f>INDEX(DB_FILM!E:E,MATCH($F2741,DB_FILM!$A:$A,0))</f>
        <v>Crime, Drama</v>
      </c>
      <c r="K2741" s="6">
        <f>INDEX(DB_FILM!F:F,MATCH($F2741,DB_FILM!$A:$A,0))</f>
        <v>8.9</v>
      </c>
      <c r="L2741" s="5" t="str">
        <f>INDEX(DB_FILM!G:G,MATCH($F2741,DB_FILM!$A:$A,0))</f>
        <v>The lives of two mob hitmen, a boxer, a gangster's wife, and a pair of diner bandits intertwine in four tales of violence and redemption.</v>
      </c>
      <c r="M2741" s="5" t="str">
        <f>INDEX(DB_FILM!H:H,MATCH($F2741,DB_FILM!$A:$A,0))</f>
        <v xml:space="preserve">Quentin Tarantino </v>
      </c>
      <c r="N2741" s="5" t="str">
        <f>INDEX(DB_FILM!I:I,MATCH($F2741,DB_FILM!$A:$A,0))</f>
        <v>John Travolta, Uma Thurman, Samuel L. Jackson, Bruce Willis</v>
      </c>
      <c r="O2741" s="7">
        <f>INDEX(DB_FILM!J:J,MATCH($F2741,DB_FILM!$A:$A,0))</f>
        <v>1552837</v>
      </c>
      <c r="P2741" s="7">
        <f>INDEX(DB_FILM!K:K,MATCH($F2741,DB_FILM!$A:$A,0))</f>
        <v>107930000</v>
      </c>
      <c r="Q2741" t="s">
        <v>474</v>
      </c>
      <c r="R2741">
        <v>3.99</v>
      </c>
      <c r="S2741">
        <v>45</v>
      </c>
      <c r="T2741">
        <v>1</v>
      </c>
      <c r="U2741">
        <v>1096</v>
      </c>
      <c r="V2741">
        <v>1</v>
      </c>
      <c r="W2741" t="str">
        <f t="shared" si="84"/>
        <v>A</v>
      </c>
      <c r="X2741" t="s">
        <v>572</v>
      </c>
      <c r="Y2741">
        <v>5</v>
      </c>
      <c r="Z2741">
        <v>2.0699999999999998</v>
      </c>
      <c r="AA2741" s="6">
        <f t="shared" si="85"/>
        <v>1.9200000000000004</v>
      </c>
    </row>
    <row r="2742" spans="1:27" x14ac:dyDescent="0.3">
      <c r="A2742" s="5">
        <v>42476</v>
      </c>
      <c r="B2742" t="s">
        <v>404</v>
      </c>
      <c r="C2742" t="s">
        <v>467</v>
      </c>
      <c r="D2742" t="s">
        <v>296</v>
      </c>
      <c r="E2742" t="s">
        <v>290</v>
      </c>
      <c r="F2742" t="s">
        <v>31</v>
      </c>
      <c r="G2742" s="5" t="str">
        <f>INDEX(DB_FILM!B:B,MATCH($F2742,DB_FILM!$A:$A,0))</f>
        <v>2002</v>
      </c>
      <c r="H2742" s="5" t="str">
        <f>INDEX(DB_FILM!C:C,MATCH($F2742,DB_FILM!$A:$A,0))</f>
        <v xml:space="preserve">T </v>
      </c>
      <c r="I2742" s="9">
        <f>INDEX(DB_FILM!D:D,MATCH($F2742,DB_FILM!$A:$A,0))</f>
        <v>179</v>
      </c>
      <c r="J2742" s="5" t="str">
        <f>INDEX(DB_FILM!E:E,MATCH($F2742,DB_FILM!$A:$A,0))</f>
        <v>Adventure, Drama, Fantasy</v>
      </c>
      <c r="K2742" s="6">
        <f>INDEX(DB_FILM!F:F,MATCH($F2742,DB_FILM!$A:$A,0))</f>
        <v>8.6999999999999993</v>
      </c>
      <c r="L2742" s="5" t="str">
        <f>INDEX(DB_FILM!G:G,MATCH($F2742,DB_FILM!$A:$A,0))</f>
        <v>While Frodo and Sam edge closer to Mordor with the help of the shifty Gollum, the divided fellowship makes a stand against Sauron's new ally, Saruman, and his hordes of Isengard.</v>
      </c>
      <c r="M2742" s="5" t="str">
        <f>INDEX(DB_FILM!H:H,MATCH($F2742,DB_FILM!$A:$A,0))</f>
        <v xml:space="preserve">Peter Jackson </v>
      </c>
      <c r="N2742" s="5" t="str">
        <f>INDEX(DB_FILM!I:I,MATCH($F2742,DB_FILM!$A:$A,0))</f>
        <v>Elijah Wood, Ian McKellen, Viggo Mortensen, Orlando Bloom</v>
      </c>
      <c r="O2742" s="7">
        <f>INDEX(DB_FILM!J:J,MATCH($F2742,DB_FILM!$A:$A,0))</f>
        <v>1280806</v>
      </c>
      <c r="P2742" s="7">
        <f>INDEX(DB_FILM!K:K,MATCH($F2742,DB_FILM!$A:$A,0))</f>
        <v>342550000</v>
      </c>
      <c r="Q2742" t="s">
        <v>475</v>
      </c>
      <c r="R2742">
        <v>5.99</v>
      </c>
      <c r="S2742">
        <v>9</v>
      </c>
      <c r="T2742">
        <v>3</v>
      </c>
      <c r="U2742">
        <v>1097</v>
      </c>
      <c r="V2742">
        <v>1</v>
      </c>
      <c r="W2742" t="str">
        <f t="shared" si="84"/>
        <v>C</v>
      </c>
      <c r="X2742" t="s">
        <v>609</v>
      </c>
      <c r="Y2742">
        <v>0</v>
      </c>
      <c r="Z2742">
        <v>4.3099999999999996</v>
      </c>
      <c r="AA2742" s="6">
        <f t="shared" si="85"/>
        <v>1.6800000000000006</v>
      </c>
    </row>
    <row r="2743" spans="1:27" x14ac:dyDescent="0.3">
      <c r="A2743" s="5">
        <v>42476</v>
      </c>
      <c r="B2743" s="5" t="s">
        <v>404</v>
      </c>
      <c r="C2743" s="5" t="s">
        <v>467</v>
      </c>
      <c r="D2743" s="5" t="s">
        <v>296</v>
      </c>
      <c r="E2743" t="s">
        <v>290</v>
      </c>
      <c r="F2743" s="5" t="s">
        <v>41</v>
      </c>
      <c r="G2743" s="5" t="str">
        <f>INDEX(DB_FILM!B:B,MATCH($F2743,DB_FILM!$A:$A,0))</f>
        <v>1995</v>
      </c>
      <c r="H2743" s="5" t="str">
        <f>INDEX(DB_FILM!C:C,MATCH($F2743,DB_FILM!$A:$A,0))</f>
        <v xml:space="preserve">T </v>
      </c>
      <c r="I2743" s="9">
        <f>INDEX(DB_FILM!D:D,MATCH($F2743,DB_FILM!$A:$A,0))</f>
        <v>127</v>
      </c>
      <c r="J2743" s="5" t="str">
        <f>INDEX(DB_FILM!E:E,MATCH($F2743,DB_FILM!$A:$A,0))</f>
        <v>Crime, Drama, Mystery</v>
      </c>
      <c r="K2743" s="6">
        <f>INDEX(DB_FILM!F:F,MATCH($F2743,DB_FILM!$A:$A,0))</f>
        <v>8.6</v>
      </c>
      <c r="L2743" s="5" t="str">
        <f>INDEX(DB_FILM!G:G,MATCH($F2743,DB_FILM!$A:$A,0))</f>
        <v>Two detectives, a rookie and a veteran, hunt a serial killer who uses the seven deadly sins as his motives.</v>
      </c>
      <c r="M2743" s="5" t="str">
        <f>INDEX(DB_FILM!H:H,MATCH($F2743,DB_FILM!$A:$A,0))</f>
        <v xml:space="preserve">David Fincher </v>
      </c>
      <c r="N2743" s="5" t="str">
        <f>INDEX(DB_FILM!I:I,MATCH($F2743,DB_FILM!$A:$A,0))</f>
        <v>Morgan Freeman, Brad Pitt, Kevin Spacey, Andrew Kevin Walker</v>
      </c>
      <c r="O2743" s="7">
        <f>INDEX(DB_FILM!J:J,MATCH($F2743,DB_FILM!$A:$A,0))</f>
        <v>1214270</v>
      </c>
      <c r="P2743" s="7">
        <f>INDEX(DB_FILM!K:K,MATCH($F2743,DB_FILM!$A:$A,0))</f>
        <v>100130000</v>
      </c>
      <c r="Q2743" s="5" t="s">
        <v>476</v>
      </c>
      <c r="R2743">
        <v>3.99</v>
      </c>
      <c r="S2743">
        <v>15</v>
      </c>
      <c r="T2743">
        <v>2</v>
      </c>
      <c r="U2743">
        <v>1097</v>
      </c>
      <c r="V2743">
        <v>1</v>
      </c>
      <c r="W2743" t="str">
        <f t="shared" si="84"/>
        <v>B</v>
      </c>
      <c r="X2743" t="s">
        <v>523</v>
      </c>
      <c r="Y2743">
        <v>0</v>
      </c>
      <c r="Z2743">
        <v>2.75</v>
      </c>
      <c r="AA2743" s="6">
        <f t="shared" si="85"/>
        <v>1.2400000000000002</v>
      </c>
    </row>
    <row r="2744" spans="1:27" x14ac:dyDescent="0.3">
      <c r="A2744" s="5">
        <v>42476</v>
      </c>
      <c r="B2744" s="5" t="s">
        <v>410</v>
      </c>
      <c r="C2744" s="5" t="s">
        <v>437</v>
      </c>
      <c r="D2744" s="5" t="s">
        <v>348</v>
      </c>
      <c r="E2744" t="s">
        <v>299</v>
      </c>
      <c r="F2744" s="5" t="s">
        <v>51</v>
      </c>
      <c r="G2744" s="5" t="str">
        <f>INDEX(DB_FILM!B:B,MATCH($F2744,DB_FILM!$A:$A,0))</f>
        <v>1998</v>
      </c>
      <c r="H2744" s="5" t="str">
        <f>INDEX(DB_FILM!C:C,MATCH($F2744,DB_FILM!$A:$A,0))</f>
        <v xml:space="preserve">VM14 </v>
      </c>
      <c r="I2744" s="9">
        <f>INDEX(DB_FILM!D:D,MATCH($F2744,DB_FILM!$A:$A,0))</f>
        <v>169</v>
      </c>
      <c r="J2744" s="5" t="str">
        <f>INDEX(DB_FILM!E:E,MATCH($F2744,DB_FILM!$A:$A,0))</f>
        <v>Drama, War</v>
      </c>
      <c r="K2744" s="6">
        <f>INDEX(DB_FILM!F:F,MATCH($F2744,DB_FILM!$A:$A,0))</f>
        <v>8.6</v>
      </c>
      <c r="L2744" s="5" t="str">
        <f>INDEX(DB_FILM!G:G,MATCH($F2744,DB_FILM!$A:$A,0))</f>
        <v>Following the Normandy Landings, a group of U.S. soldiers go behind enemy lines to retrieve a paratrooper whose brothers have been killed in action.</v>
      </c>
      <c r="M2744" s="5" t="str">
        <f>INDEX(DB_FILM!H:H,MATCH($F2744,DB_FILM!$A:$A,0))</f>
        <v xml:space="preserve">Steven Spielberg </v>
      </c>
      <c r="N2744" s="5" t="str">
        <f>INDEX(DB_FILM!I:I,MATCH($F2744,DB_FILM!$A:$A,0))</f>
        <v>Tom Hanks, Matt Damon, Tom Sizemore, Edward Burns</v>
      </c>
      <c r="O2744" s="7">
        <f>INDEX(DB_FILM!J:J,MATCH($F2744,DB_FILM!$A:$A,0))</f>
        <v>1047650</v>
      </c>
      <c r="P2744" s="7">
        <f>INDEX(DB_FILM!K:K,MATCH($F2744,DB_FILM!$A:$A,0))</f>
        <v>216540000</v>
      </c>
      <c r="Q2744" s="5" t="s">
        <v>476</v>
      </c>
      <c r="R2744">
        <v>5.99</v>
      </c>
      <c r="S2744">
        <v>20</v>
      </c>
      <c r="T2744">
        <v>2</v>
      </c>
      <c r="U2744">
        <v>1098</v>
      </c>
      <c r="V2744">
        <v>1</v>
      </c>
      <c r="W2744" t="str">
        <f t="shared" si="84"/>
        <v>B</v>
      </c>
      <c r="X2744" t="s">
        <v>526</v>
      </c>
      <c r="Y2744">
        <v>0</v>
      </c>
      <c r="Z2744">
        <v>3.35</v>
      </c>
      <c r="AA2744" s="6">
        <f t="shared" si="85"/>
        <v>2.64</v>
      </c>
    </row>
    <row r="2745" spans="1:27" x14ac:dyDescent="0.3">
      <c r="A2745" s="5">
        <v>42476</v>
      </c>
      <c r="B2745" t="s">
        <v>410</v>
      </c>
      <c r="C2745" t="s">
        <v>437</v>
      </c>
      <c r="D2745" t="s">
        <v>348</v>
      </c>
      <c r="E2745" t="s">
        <v>299</v>
      </c>
      <c r="F2745" t="s">
        <v>53</v>
      </c>
      <c r="G2745" s="5" t="str">
        <f>INDEX(DB_FILM!B:B,MATCH($F2745,DB_FILM!$A:$A,0))</f>
        <v>2001</v>
      </c>
      <c r="H2745" s="5" t="str">
        <f>INDEX(DB_FILM!C:C,MATCH($F2745,DB_FILM!$A:$A,0))</f>
        <v xml:space="preserve">T </v>
      </c>
      <c r="I2745" s="9">
        <f>INDEX(DB_FILM!D:D,MATCH($F2745,DB_FILM!$A:$A,0))</f>
        <v>125</v>
      </c>
      <c r="J2745" s="5" t="str">
        <f>INDEX(DB_FILM!E:E,MATCH($F2745,DB_FILM!$A:$A,0))</f>
        <v>Animation, Adventure, Family</v>
      </c>
      <c r="K2745" s="6">
        <f>INDEX(DB_FILM!F:F,MATCH($F2745,DB_FILM!$A:$A,0))</f>
        <v>8.6</v>
      </c>
      <c r="L2745" s="5" t="str">
        <f>INDEX(DB_FILM!G:G,MATCH($F2745,DB_FILM!$A:$A,0))</f>
        <v>During her family's move to the suburbs, a sullen 10-year-old girl wanders into a world ruled by gods, witches, and spirits, and where humans are changed into beasts.</v>
      </c>
      <c r="M2745" s="5" t="str">
        <f>INDEX(DB_FILM!H:H,MATCH($F2745,DB_FILM!$A:$A,0))</f>
        <v xml:space="preserve">Hayao Miyazaki, Kirk Wise </v>
      </c>
      <c r="N2745" s="5" t="str">
        <f>INDEX(DB_FILM!I:I,MATCH($F2745,DB_FILM!$A:$A,0))</f>
        <v>Daveigh Chase, Suzanne Pleshette, Miyu Irino, Rumi Hiiragi</v>
      </c>
      <c r="O2745" s="7">
        <f>INDEX(DB_FILM!J:J,MATCH($F2745,DB_FILM!$A:$A,0))</f>
        <v>521082</v>
      </c>
      <c r="P2745" s="7">
        <f>INDEX(DB_FILM!K:K,MATCH($F2745,DB_FILM!$A:$A,0))</f>
        <v>10060000</v>
      </c>
      <c r="Q2745" t="s">
        <v>476</v>
      </c>
      <c r="R2745">
        <v>5.99</v>
      </c>
      <c r="S2745">
        <v>21</v>
      </c>
      <c r="T2745">
        <v>2</v>
      </c>
      <c r="U2745">
        <v>1098</v>
      </c>
      <c r="V2745">
        <v>1</v>
      </c>
      <c r="W2745" t="str">
        <f t="shared" si="84"/>
        <v>B</v>
      </c>
      <c r="X2745" t="s">
        <v>595</v>
      </c>
      <c r="Y2745">
        <v>0</v>
      </c>
      <c r="Z2745">
        <v>4.13</v>
      </c>
      <c r="AA2745" s="6">
        <f t="shared" si="85"/>
        <v>1.8600000000000003</v>
      </c>
    </row>
    <row r="2746" spans="1:27" x14ac:dyDescent="0.3">
      <c r="A2746" s="5">
        <v>42476</v>
      </c>
      <c r="B2746" t="s">
        <v>413</v>
      </c>
      <c r="C2746" t="s">
        <v>436</v>
      </c>
      <c r="D2746" t="s">
        <v>277</v>
      </c>
      <c r="E2746" t="s">
        <v>278</v>
      </c>
      <c r="F2746" t="s">
        <v>95</v>
      </c>
      <c r="G2746" s="5" t="str">
        <f>INDEX(DB_FILM!B:B,MATCH($F2746,DB_FILM!$A:$A,0))</f>
        <v>2002</v>
      </c>
      <c r="H2746" s="5" t="str">
        <f>INDEX(DB_FILM!C:C,MATCH($F2746,DB_FILM!$A:$A,0))</f>
        <v xml:space="preserve">T </v>
      </c>
      <c r="I2746" s="9">
        <f>INDEX(DB_FILM!D:D,MATCH($F2746,DB_FILM!$A:$A,0))</f>
        <v>150</v>
      </c>
      <c r="J2746" s="5" t="str">
        <f>INDEX(DB_FILM!E:E,MATCH($F2746,DB_FILM!$A:$A,0))</f>
        <v>Biography, Drama, Music</v>
      </c>
      <c r="K2746" s="6">
        <f>INDEX(DB_FILM!F:F,MATCH($F2746,DB_FILM!$A:$A,0))</f>
        <v>8.5</v>
      </c>
      <c r="L2746" s="5" t="str">
        <f>INDEX(DB_FILM!G:G,MATCH($F2746,DB_FILM!$A:$A,0))</f>
        <v>A Polish Jewish musician struggles to survive the destruction of the Warsaw ghetto of World War II.</v>
      </c>
      <c r="M2746" s="5" t="str">
        <f>INDEX(DB_FILM!H:H,MATCH($F2746,DB_FILM!$A:$A,0))</f>
        <v xml:space="preserve">Roman Polanski </v>
      </c>
      <c r="N2746" s="5" t="str">
        <f>INDEX(DB_FILM!I:I,MATCH($F2746,DB_FILM!$A:$A,0))</f>
        <v>Adrien Brody, Thomas Kretschmann, Frank Finlay, Emilia Fox</v>
      </c>
      <c r="O2746" s="7">
        <f>INDEX(DB_FILM!J:J,MATCH($F2746,DB_FILM!$A:$A,0))</f>
        <v>602411</v>
      </c>
      <c r="P2746" s="7">
        <f>INDEX(DB_FILM!K:K,MATCH($F2746,DB_FILM!$A:$A,0))</f>
        <v>32570000</v>
      </c>
      <c r="Q2746" t="s">
        <v>474</v>
      </c>
      <c r="R2746">
        <v>9.99</v>
      </c>
      <c r="S2746">
        <v>44</v>
      </c>
      <c r="T2746">
        <v>1</v>
      </c>
      <c r="U2746">
        <v>1099</v>
      </c>
      <c r="V2746">
        <v>3</v>
      </c>
      <c r="W2746" t="str">
        <f t="shared" si="84"/>
        <v>A</v>
      </c>
      <c r="X2746" t="s">
        <v>521</v>
      </c>
      <c r="Y2746">
        <v>0</v>
      </c>
      <c r="Z2746">
        <v>5.59</v>
      </c>
      <c r="AA2746" s="6">
        <f t="shared" si="85"/>
        <v>4.4000000000000004</v>
      </c>
    </row>
    <row r="2747" spans="1:27" x14ac:dyDescent="0.3">
      <c r="A2747" s="5">
        <v>42477</v>
      </c>
      <c r="B2747" t="s">
        <v>401</v>
      </c>
      <c r="C2747" t="s">
        <v>419</v>
      </c>
      <c r="D2747" t="s">
        <v>277</v>
      </c>
      <c r="E2747" t="s">
        <v>278</v>
      </c>
      <c r="F2747" t="s">
        <v>13</v>
      </c>
      <c r="G2747" s="5" t="str">
        <f>INDEX(DB_FILM!B:B,MATCH($F2747,DB_FILM!$A:$A,0))</f>
        <v>1966</v>
      </c>
      <c r="H2747" s="5" t="str">
        <f>INDEX(DB_FILM!C:C,MATCH($F2747,DB_FILM!$A:$A,0))</f>
        <v xml:space="preserve">VM14 </v>
      </c>
      <c r="I2747" s="9">
        <f>INDEX(DB_FILM!D:D,MATCH($F2747,DB_FILM!$A:$A,0))</f>
        <v>161</v>
      </c>
      <c r="J2747" s="5" t="str">
        <f>INDEX(DB_FILM!E:E,MATCH($F2747,DB_FILM!$A:$A,0))</f>
        <v>Western</v>
      </c>
      <c r="K2747" s="6">
        <f>INDEX(DB_FILM!F:F,MATCH($F2747,DB_FILM!$A:$A,0))</f>
        <v>8.9</v>
      </c>
      <c r="L2747" s="5" t="str">
        <f>INDEX(DB_FILM!G:G,MATCH($F2747,DB_FILM!$A:$A,0))</f>
        <v>A bounty hunting scam joins two men in an uneasy alliance against a third in a race to find a fortune in gold buried in a remote cemetery.</v>
      </c>
      <c r="M2747" s="5" t="str">
        <f>INDEX(DB_FILM!H:H,MATCH($F2747,DB_FILM!$A:$A,0))</f>
        <v xml:space="preserve">Sergio Leone </v>
      </c>
      <c r="N2747" s="5" t="str">
        <f>INDEX(DB_FILM!I:I,MATCH($F2747,DB_FILM!$A:$A,0))</f>
        <v>Clint Eastwood, Eli Wallach, Lee Van Cleef, Aldo Giuffrè</v>
      </c>
      <c r="O2747" s="7">
        <f>INDEX(DB_FILM!J:J,MATCH($F2747,DB_FILM!$A:$A,0))</f>
        <v>589413</v>
      </c>
      <c r="P2747" s="7">
        <f>INDEX(DB_FILM!K:K,MATCH($F2747,DB_FILM!$A:$A,0))</f>
        <v>6100000</v>
      </c>
      <c r="Q2747" t="s">
        <v>475</v>
      </c>
      <c r="R2747">
        <v>1.99</v>
      </c>
      <c r="S2747">
        <v>49</v>
      </c>
      <c r="T2747">
        <v>3</v>
      </c>
      <c r="U2747">
        <v>1100</v>
      </c>
      <c r="V2747">
        <v>1</v>
      </c>
      <c r="W2747" t="str">
        <f t="shared" si="84"/>
        <v>C</v>
      </c>
      <c r="X2747" t="s">
        <v>490</v>
      </c>
      <c r="Y2747">
        <v>0</v>
      </c>
      <c r="Z2747">
        <v>1.41</v>
      </c>
      <c r="AA2747" s="6">
        <f t="shared" si="85"/>
        <v>0.58000000000000007</v>
      </c>
    </row>
    <row r="2748" spans="1:27" x14ac:dyDescent="0.3">
      <c r="A2748" s="5">
        <v>42477</v>
      </c>
      <c r="B2748" s="5" t="s">
        <v>401</v>
      </c>
      <c r="C2748" s="5" t="s">
        <v>419</v>
      </c>
      <c r="D2748" s="5" t="s">
        <v>277</v>
      </c>
      <c r="E2748" t="s">
        <v>278</v>
      </c>
      <c r="F2748" s="5" t="s">
        <v>97</v>
      </c>
      <c r="G2748" s="5" t="str">
        <f>INDEX(DB_FILM!B:B,MATCH($F2748,DB_FILM!$A:$A,0))</f>
        <v>1968</v>
      </c>
      <c r="H2748" s="5" t="str">
        <f>INDEX(DB_FILM!C:C,MATCH($F2748,DB_FILM!$A:$A,0))</f>
        <v xml:space="preserve">T </v>
      </c>
      <c r="I2748" s="9">
        <f>INDEX(DB_FILM!D:D,MATCH($F2748,DB_FILM!$A:$A,0))</f>
        <v>175</v>
      </c>
      <c r="J2748" s="5" t="str">
        <f>INDEX(DB_FILM!E:E,MATCH($F2748,DB_FILM!$A:$A,0))</f>
        <v>Western</v>
      </c>
      <c r="K2748" s="6">
        <f>INDEX(DB_FILM!F:F,MATCH($F2748,DB_FILM!$A:$A,0))</f>
        <v>8.5</v>
      </c>
      <c r="L2748" s="5" t="str">
        <f>INDEX(DB_FILM!G:G,MATCH($F2748,DB_FILM!$A:$A,0))</f>
        <v>A mysterious stranger with a harmonica joins forces with a notorious desperado to protect a beautiful widow from a ruthless assassin working for the railroad.</v>
      </c>
      <c r="M2748" s="5" t="str">
        <f>INDEX(DB_FILM!H:H,MATCH($F2748,DB_FILM!$A:$A,0))</f>
        <v xml:space="preserve">Sergio Leone </v>
      </c>
      <c r="N2748" s="5" t="str">
        <f>INDEX(DB_FILM!I:I,MATCH($F2748,DB_FILM!$A:$A,0))</f>
        <v>Henry Fonda, Charles Bronson, Claudia Cardinale, Jason Robards</v>
      </c>
      <c r="O2748" s="7">
        <f>INDEX(DB_FILM!J:J,MATCH($F2748,DB_FILM!$A:$A,0))</f>
        <v>257797</v>
      </c>
      <c r="P2748" s="7">
        <f>INDEX(DB_FILM!K:K,MATCH($F2748,DB_FILM!$A:$A,0))</f>
        <v>5320000</v>
      </c>
      <c r="Q2748" s="5" t="s">
        <v>475</v>
      </c>
      <c r="R2748">
        <v>9.99</v>
      </c>
      <c r="S2748">
        <v>46</v>
      </c>
      <c r="T2748">
        <v>3</v>
      </c>
      <c r="U2748">
        <v>1100</v>
      </c>
      <c r="V2748">
        <v>1</v>
      </c>
      <c r="W2748" t="str">
        <f t="shared" si="84"/>
        <v>C</v>
      </c>
      <c r="X2748" t="s">
        <v>540</v>
      </c>
      <c r="Y2748">
        <v>0</v>
      </c>
      <c r="Z2748">
        <v>7.89</v>
      </c>
      <c r="AA2748" s="6">
        <f t="shared" si="85"/>
        <v>2.1000000000000005</v>
      </c>
    </row>
    <row r="2749" spans="1:27" x14ac:dyDescent="0.3">
      <c r="A2749" s="5">
        <v>42477</v>
      </c>
      <c r="B2749" s="5" t="s">
        <v>401</v>
      </c>
      <c r="C2749" s="5" t="s">
        <v>419</v>
      </c>
      <c r="D2749" s="5" t="s">
        <v>277</v>
      </c>
      <c r="E2749" t="s">
        <v>278</v>
      </c>
      <c r="F2749" s="5" t="s">
        <v>89</v>
      </c>
      <c r="G2749" s="5" t="str">
        <f>INDEX(DB_FILM!B:B,MATCH($F2749,DB_FILM!$A:$A,0))</f>
        <v>2000</v>
      </c>
      <c r="H2749" s="5" t="str">
        <f>INDEX(DB_FILM!C:C,MATCH($F2749,DB_FILM!$A:$A,0))</f>
        <v xml:space="preserve">T </v>
      </c>
      <c r="I2749" s="9">
        <f>INDEX(DB_FILM!D:D,MATCH($F2749,DB_FILM!$A:$A,0))</f>
        <v>113</v>
      </c>
      <c r="J2749" s="5" t="str">
        <f>INDEX(DB_FILM!E:E,MATCH($F2749,DB_FILM!$A:$A,0))</f>
        <v>Mystery, Thriller</v>
      </c>
      <c r="K2749" s="6">
        <f>INDEX(DB_FILM!F:F,MATCH($F2749,DB_FILM!$A:$A,0))</f>
        <v>8.5</v>
      </c>
      <c r="L2749" s="5" t="str">
        <f>INDEX(DB_FILM!G:G,MATCH($F2749,DB_FILM!$A:$A,0))</f>
        <v>A man with short-term memory loss attempts to track down his wife's murderer.</v>
      </c>
      <c r="M2749" s="5" t="str">
        <f>INDEX(DB_FILM!H:H,MATCH($F2749,DB_FILM!$A:$A,0))</f>
        <v xml:space="preserve">Christopher Nolan </v>
      </c>
      <c r="N2749" s="5" t="str">
        <f>INDEX(DB_FILM!I:I,MATCH($F2749,DB_FILM!$A:$A,0))</f>
        <v>Guy Pearce, Carrie-Anne Moss, Joe Pantoliano, Mark Boone Junior</v>
      </c>
      <c r="O2749" s="7">
        <f>INDEX(DB_FILM!J:J,MATCH($F2749,DB_FILM!$A:$A,0))</f>
        <v>986815</v>
      </c>
      <c r="P2749" s="7">
        <f>INDEX(DB_FILM!K:K,MATCH($F2749,DB_FILM!$A:$A,0))</f>
        <v>25540000</v>
      </c>
      <c r="Q2749" s="5" t="s">
        <v>474</v>
      </c>
      <c r="R2749">
        <v>3.99</v>
      </c>
      <c r="S2749">
        <v>41</v>
      </c>
      <c r="T2749">
        <v>1</v>
      </c>
      <c r="U2749">
        <v>1100</v>
      </c>
      <c r="V2749">
        <v>2</v>
      </c>
      <c r="W2749" t="str">
        <f t="shared" si="84"/>
        <v>A</v>
      </c>
      <c r="X2749" t="s">
        <v>485</v>
      </c>
      <c r="Y2749">
        <v>0</v>
      </c>
      <c r="Z2749">
        <v>2.19</v>
      </c>
      <c r="AA2749" s="6">
        <f t="shared" si="85"/>
        <v>1.8000000000000003</v>
      </c>
    </row>
    <row r="2750" spans="1:27" x14ac:dyDescent="0.3">
      <c r="A2750" s="5">
        <v>42477</v>
      </c>
      <c r="B2750" s="5" t="s">
        <v>401</v>
      </c>
      <c r="C2750" s="5" t="s">
        <v>419</v>
      </c>
      <c r="D2750" s="5" t="s">
        <v>277</v>
      </c>
      <c r="E2750" t="s">
        <v>278</v>
      </c>
      <c r="F2750" s="5" t="s">
        <v>17</v>
      </c>
      <c r="G2750" s="5" t="str">
        <f>INDEX(DB_FILM!B:B,MATCH($F2750,DB_FILM!$A:$A,0))</f>
        <v>2010</v>
      </c>
      <c r="H2750" s="5" t="str">
        <f>INDEX(DB_FILM!C:C,MATCH($F2750,DB_FILM!$A:$A,0))</f>
        <v xml:space="preserve">T </v>
      </c>
      <c r="I2750" s="9">
        <f>INDEX(DB_FILM!D:D,MATCH($F2750,DB_FILM!$A:$A,0))</f>
        <v>148</v>
      </c>
      <c r="J2750" s="5" t="str">
        <f>INDEX(DB_FILM!E:E,MATCH($F2750,DB_FILM!$A:$A,0))</f>
        <v>Action, Adventure, Sci-Fi</v>
      </c>
      <c r="K2750" s="6">
        <f>INDEX(DB_FILM!F:F,MATCH($F2750,DB_FILM!$A:$A,0))</f>
        <v>8.8000000000000007</v>
      </c>
      <c r="L2750" s="5" t="str">
        <f>INDEX(DB_FILM!G:G,MATCH($F2750,DB_FILM!$A:$A,0))</f>
        <v>A thief who steals corporate secrets through the use of dream-sharing technology is given the inverse task of planting an idea into the mind of a CEO.</v>
      </c>
      <c r="M2750" s="5" t="str">
        <f>INDEX(DB_FILM!H:H,MATCH($F2750,DB_FILM!$A:$A,0))</f>
        <v xml:space="preserve">Christopher Nolan </v>
      </c>
      <c r="N2750" s="5" t="str">
        <f>INDEX(DB_FILM!I:I,MATCH($F2750,DB_FILM!$A:$A,0))</f>
        <v>Leonardo DiCaprio, Joseph Gordon-Levitt, Ellen Page, Ken Watanabe</v>
      </c>
      <c r="O2750" s="7">
        <f>INDEX(DB_FILM!J:J,MATCH($F2750,DB_FILM!$A:$A,0))</f>
        <v>1739805</v>
      </c>
      <c r="P2750" s="7">
        <f>INDEX(DB_FILM!K:K,MATCH($F2750,DB_FILM!$A:$A,0))</f>
        <v>292580000</v>
      </c>
      <c r="Q2750" s="5" t="s">
        <v>474</v>
      </c>
      <c r="R2750">
        <v>5.99</v>
      </c>
      <c r="S2750">
        <v>2</v>
      </c>
      <c r="T2750">
        <v>1</v>
      </c>
      <c r="U2750">
        <v>1100</v>
      </c>
      <c r="V2750">
        <v>1</v>
      </c>
      <c r="W2750" t="str">
        <f t="shared" si="84"/>
        <v>A</v>
      </c>
      <c r="X2750" t="s">
        <v>605</v>
      </c>
      <c r="Y2750">
        <v>0</v>
      </c>
      <c r="Z2750">
        <v>4.01</v>
      </c>
      <c r="AA2750" s="6">
        <f t="shared" si="85"/>
        <v>1.9800000000000004</v>
      </c>
    </row>
    <row r="2751" spans="1:27" x14ac:dyDescent="0.3">
      <c r="A2751" s="5">
        <v>42479</v>
      </c>
      <c r="B2751" s="5" t="s">
        <v>414</v>
      </c>
      <c r="C2751" s="5" t="s">
        <v>461</v>
      </c>
      <c r="D2751" s="5" t="s">
        <v>395</v>
      </c>
      <c r="E2751" t="s">
        <v>287</v>
      </c>
      <c r="F2751" s="5" t="s">
        <v>19</v>
      </c>
      <c r="G2751" s="5" t="str">
        <f>INDEX(DB_FILM!B:B,MATCH($F2751,DB_FILM!$A:$A,0))</f>
        <v>2001</v>
      </c>
      <c r="H2751" s="5" t="str">
        <f>INDEX(DB_FILM!C:C,MATCH($F2751,DB_FILM!$A:$A,0))</f>
        <v xml:space="preserve">T </v>
      </c>
      <c r="I2751" s="9">
        <f>INDEX(DB_FILM!D:D,MATCH($F2751,DB_FILM!$A:$A,0))</f>
        <v>178</v>
      </c>
      <c r="J2751" s="5" t="str">
        <f>INDEX(DB_FILM!E:E,MATCH($F2751,DB_FILM!$A:$A,0))</f>
        <v>Adventure, Drama, Fantasy</v>
      </c>
      <c r="K2751" s="6">
        <f>INDEX(DB_FILM!F:F,MATCH($F2751,DB_FILM!$A:$A,0))</f>
        <v>8.8000000000000007</v>
      </c>
      <c r="L2751" s="5" t="str">
        <f>INDEX(DB_FILM!G:G,MATCH($F2751,DB_FILM!$A:$A,0))</f>
        <v>A meek Hobbit from the Shire and eight companions set out on a journey to destroy the powerful One Ring and save Middle-earth from the Dark Lord Sauron.</v>
      </c>
      <c r="M2751" s="5" t="str">
        <f>INDEX(DB_FILM!H:H,MATCH($F2751,DB_FILM!$A:$A,0))</f>
        <v xml:space="preserve">Peter Jackson </v>
      </c>
      <c r="N2751" s="5" t="str">
        <f>INDEX(DB_FILM!I:I,MATCH($F2751,DB_FILM!$A:$A,0))</f>
        <v>Elijah Wood, Ian McKellen, Orlando Bloom, Sean Bean</v>
      </c>
      <c r="O2751" s="7">
        <f>INDEX(DB_FILM!J:J,MATCH($F2751,DB_FILM!$A:$A,0))</f>
        <v>1433603</v>
      </c>
      <c r="P2751" s="7">
        <f>INDEX(DB_FILM!K:K,MATCH($F2751,DB_FILM!$A:$A,0))</f>
        <v>315540000</v>
      </c>
      <c r="Q2751" s="5" t="s">
        <v>475</v>
      </c>
      <c r="R2751">
        <v>5.99</v>
      </c>
      <c r="S2751">
        <v>3</v>
      </c>
      <c r="T2751">
        <v>3</v>
      </c>
      <c r="U2751">
        <v>1101</v>
      </c>
      <c r="V2751">
        <v>1</v>
      </c>
      <c r="W2751" t="str">
        <f t="shared" si="84"/>
        <v>C</v>
      </c>
      <c r="X2751" t="s">
        <v>517</v>
      </c>
      <c r="Y2751">
        <v>0</v>
      </c>
      <c r="Z2751">
        <v>5.09</v>
      </c>
      <c r="AA2751" s="6">
        <f t="shared" si="85"/>
        <v>0.90000000000000036</v>
      </c>
    </row>
    <row r="2752" spans="1:27" x14ac:dyDescent="0.3">
      <c r="A2752" s="5">
        <v>42479</v>
      </c>
      <c r="B2752" s="5" t="s">
        <v>414</v>
      </c>
      <c r="C2752" s="5" t="s">
        <v>461</v>
      </c>
      <c r="D2752" s="5" t="s">
        <v>395</v>
      </c>
      <c r="E2752" t="s">
        <v>287</v>
      </c>
      <c r="F2752" s="5" t="s">
        <v>97</v>
      </c>
      <c r="G2752" s="5" t="str">
        <f>INDEX(DB_FILM!B:B,MATCH($F2752,DB_FILM!$A:$A,0))</f>
        <v>1968</v>
      </c>
      <c r="H2752" s="5" t="str">
        <f>INDEX(DB_FILM!C:C,MATCH($F2752,DB_FILM!$A:$A,0))</f>
        <v xml:space="preserve">T </v>
      </c>
      <c r="I2752" s="9">
        <f>INDEX(DB_FILM!D:D,MATCH($F2752,DB_FILM!$A:$A,0))</f>
        <v>175</v>
      </c>
      <c r="J2752" s="5" t="str">
        <f>INDEX(DB_FILM!E:E,MATCH($F2752,DB_FILM!$A:$A,0))</f>
        <v>Western</v>
      </c>
      <c r="K2752" s="6">
        <f>INDEX(DB_FILM!F:F,MATCH($F2752,DB_FILM!$A:$A,0))</f>
        <v>8.5</v>
      </c>
      <c r="L2752" s="5" t="str">
        <f>INDEX(DB_FILM!G:G,MATCH($F2752,DB_FILM!$A:$A,0))</f>
        <v>A mysterious stranger with a harmonica joins forces with a notorious desperado to protect a beautiful widow from a ruthless assassin working for the railroad.</v>
      </c>
      <c r="M2752" s="5" t="str">
        <f>INDEX(DB_FILM!H:H,MATCH($F2752,DB_FILM!$A:$A,0))</f>
        <v xml:space="preserve">Sergio Leone </v>
      </c>
      <c r="N2752" s="5" t="str">
        <f>INDEX(DB_FILM!I:I,MATCH($F2752,DB_FILM!$A:$A,0))</f>
        <v>Henry Fonda, Charles Bronson, Claudia Cardinale, Jason Robards</v>
      </c>
      <c r="O2752" s="7">
        <f>INDEX(DB_FILM!J:J,MATCH($F2752,DB_FILM!$A:$A,0))</f>
        <v>257797</v>
      </c>
      <c r="P2752" s="7">
        <f>INDEX(DB_FILM!K:K,MATCH($F2752,DB_FILM!$A:$A,0))</f>
        <v>5320000</v>
      </c>
      <c r="Q2752" s="5" t="s">
        <v>476</v>
      </c>
      <c r="R2752">
        <v>3.99</v>
      </c>
      <c r="S2752">
        <v>46</v>
      </c>
      <c r="T2752">
        <v>2</v>
      </c>
      <c r="U2752">
        <v>1101</v>
      </c>
      <c r="V2752">
        <v>1</v>
      </c>
      <c r="W2752" t="str">
        <f t="shared" si="84"/>
        <v>B</v>
      </c>
      <c r="X2752" t="s">
        <v>511</v>
      </c>
      <c r="Y2752">
        <v>0</v>
      </c>
      <c r="Z2752">
        <v>2.63</v>
      </c>
      <c r="AA2752" s="6">
        <f t="shared" si="85"/>
        <v>1.3600000000000003</v>
      </c>
    </row>
    <row r="2753" spans="1:27" x14ac:dyDescent="0.3">
      <c r="A2753" s="5">
        <v>42479</v>
      </c>
      <c r="B2753" t="s">
        <v>414</v>
      </c>
      <c r="C2753" t="s">
        <v>461</v>
      </c>
      <c r="D2753" t="s">
        <v>395</v>
      </c>
      <c r="E2753" t="s">
        <v>287</v>
      </c>
      <c r="F2753" t="s">
        <v>51</v>
      </c>
      <c r="G2753" s="5" t="str">
        <f>INDEX(DB_FILM!B:B,MATCH($F2753,DB_FILM!$A:$A,0))</f>
        <v>1998</v>
      </c>
      <c r="H2753" s="5" t="str">
        <f>INDEX(DB_FILM!C:C,MATCH($F2753,DB_FILM!$A:$A,0))</f>
        <v xml:space="preserve">VM14 </v>
      </c>
      <c r="I2753" s="9">
        <f>INDEX(DB_FILM!D:D,MATCH($F2753,DB_FILM!$A:$A,0))</f>
        <v>169</v>
      </c>
      <c r="J2753" s="5" t="str">
        <f>INDEX(DB_FILM!E:E,MATCH($F2753,DB_FILM!$A:$A,0))</f>
        <v>Drama, War</v>
      </c>
      <c r="K2753" s="6">
        <f>INDEX(DB_FILM!F:F,MATCH($F2753,DB_FILM!$A:$A,0))</f>
        <v>8.6</v>
      </c>
      <c r="L2753" s="5" t="str">
        <f>INDEX(DB_FILM!G:G,MATCH($F2753,DB_FILM!$A:$A,0))</f>
        <v>Following the Normandy Landings, a group of U.S. soldiers go behind enemy lines to retrieve a paratrooper whose brothers have been killed in action.</v>
      </c>
      <c r="M2753" s="5" t="str">
        <f>INDEX(DB_FILM!H:H,MATCH($F2753,DB_FILM!$A:$A,0))</f>
        <v xml:space="preserve">Steven Spielberg </v>
      </c>
      <c r="N2753" s="5" t="str">
        <f>INDEX(DB_FILM!I:I,MATCH($F2753,DB_FILM!$A:$A,0))</f>
        <v>Tom Hanks, Matt Damon, Tom Sizemore, Edward Burns</v>
      </c>
      <c r="O2753" s="7">
        <f>INDEX(DB_FILM!J:J,MATCH($F2753,DB_FILM!$A:$A,0))</f>
        <v>1047650</v>
      </c>
      <c r="P2753" s="7">
        <f>INDEX(DB_FILM!K:K,MATCH($F2753,DB_FILM!$A:$A,0))</f>
        <v>216540000</v>
      </c>
      <c r="Q2753" t="s">
        <v>476</v>
      </c>
      <c r="R2753">
        <v>5.99</v>
      </c>
      <c r="S2753">
        <v>20</v>
      </c>
      <c r="T2753">
        <v>2</v>
      </c>
      <c r="U2753">
        <v>1101</v>
      </c>
      <c r="V2753">
        <v>2</v>
      </c>
      <c r="W2753" t="str">
        <f t="shared" si="84"/>
        <v>B</v>
      </c>
      <c r="X2753" t="s">
        <v>526</v>
      </c>
      <c r="Y2753">
        <v>0</v>
      </c>
      <c r="Z2753">
        <v>3.65</v>
      </c>
      <c r="AA2753" s="6">
        <f t="shared" si="85"/>
        <v>2.3400000000000003</v>
      </c>
    </row>
    <row r="2754" spans="1:27" x14ac:dyDescent="0.3">
      <c r="A2754" s="5">
        <v>42479</v>
      </c>
      <c r="B2754" s="5" t="s">
        <v>414</v>
      </c>
      <c r="C2754" s="5" t="s">
        <v>461</v>
      </c>
      <c r="D2754" s="5" t="s">
        <v>395</v>
      </c>
      <c r="E2754" t="s">
        <v>287</v>
      </c>
      <c r="F2754" s="5" t="s">
        <v>11</v>
      </c>
      <c r="G2754" s="5" t="str">
        <f>INDEX(DB_FILM!B:B,MATCH($F2754,DB_FILM!$A:$A,0))</f>
        <v>1993</v>
      </c>
      <c r="H2754" s="5" t="str">
        <f>INDEX(DB_FILM!C:C,MATCH($F2754,DB_FILM!$A:$A,0))</f>
        <v xml:space="preserve">T </v>
      </c>
      <c r="I2754" s="9">
        <f>INDEX(DB_FILM!D:D,MATCH($F2754,DB_FILM!$A:$A,0))</f>
        <v>195</v>
      </c>
      <c r="J2754" s="5" t="str">
        <f>INDEX(DB_FILM!E:E,MATCH($F2754,DB_FILM!$A:$A,0))</f>
        <v>Biography, Drama, History</v>
      </c>
      <c r="K2754" s="6">
        <f>INDEX(DB_FILM!F:F,MATCH($F2754,DB_FILM!$A:$A,0))</f>
        <v>8.9</v>
      </c>
      <c r="L2754" s="5" t="str">
        <f>INDEX(DB_FILM!G:G,MATCH($F2754,DB_FILM!$A:$A,0))</f>
        <v>In German-occupied Poland during World War II, Oskar Schindler gradually becomes concerned for his Jewish workforce after witnessing their persecution by the Nazi Germans.</v>
      </c>
      <c r="M2754" s="5" t="str">
        <f>INDEX(DB_FILM!H:H,MATCH($F2754,DB_FILM!$A:$A,0))</f>
        <v xml:space="preserve">Steven Spielberg </v>
      </c>
      <c r="N2754" s="5" t="str">
        <f>INDEX(DB_FILM!I:I,MATCH($F2754,DB_FILM!$A:$A,0))</f>
        <v>Liam Neeson, Ralph Fiennes, Ben Kingsley, Caroline Goodall</v>
      </c>
      <c r="O2754" s="7">
        <f>INDEX(DB_FILM!J:J,MATCH($F2754,DB_FILM!$A:$A,0))</f>
        <v>1025474</v>
      </c>
      <c r="P2754" s="7">
        <f>INDEX(DB_FILM!K:K,MATCH($F2754,DB_FILM!$A:$A,0))</f>
        <v>96070000</v>
      </c>
      <c r="Q2754" s="5" t="s">
        <v>474</v>
      </c>
      <c r="R2754">
        <v>7.99</v>
      </c>
      <c r="S2754">
        <v>48</v>
      </c>
      <c r="T2754">
        <v>1</v>
      </c>
      <c r="U2754">
        <v>1101</v>
      </c>
      <c r="V2754">
        <v>1</v>
      </c>
      <c r="W2754" t="str">
        <f t="shared" ref="W2754:W2817" si="86">IF(T2754=1,"A",IF(T2754=2,"B",IF(T2754=3,"C")))</f>
        <v>A</v>
      </c>
      <c r="X2754" t="s">
        <v>538</v>
      </c>
      <c r="Y2754">
        <v>0</v>
      </c>
      <c r="Z2754">
        <v>4.3899999999999997</v>
      </c>
      <c r="AA2754" s="6">
        <f t="shared" ref="AA2754:AA2817" si="87">R2754-Z2754</f>
        <v>3.6000000000000005</v>
      </c>
    </row>
    <row r="2755" spans="1:27" x14ac:dyDescent="0.3">
      <c r="A2755" s="5">
        <v>42481</v>
      </c>
      <c r="B2755" s="5" t="s">
        <v>414</v>
      </c>
      <c r="C2755" s="5" t="s">
        <v>466</v>
      </c>
      <c r="D2755" s="5" t="s">
        <v>382</v>
      </c>
      <c r="E2755" t="s">
        <v>357</v>
      </c>
      <c r="F2755" s="5" t="s">
        <v>47</v>
      </c>
      <c r="G2755" s="5" t="str">
        <f>INDEX(DB_FILM!B:B,MATCH($F2755,DB_FILM!$A:$A,0))</f>
        <v>1977</v>
      </c>
      <c r="H2755" s="5" t="str">
        <f>INDEX(DB_FILM!C:C,MATCH($F2755,DB_FILM!$A:$A,0))</f>
        <v xml:space="preserve">T </v>
      </c>
      <c r="I2755" s="9">
        <f>INDEX(DB_FILM!D:D,MATCH($F2755,DB_FILM!$A:$A,0))</f>
        <v>121</v>
      </c>
      <c r="J2755" s="5" t="str">
        <f>INDEX(DB_FILM!E:E,MATCH($F2755,DB_FILM!$A:$A,0))</f>
        <v>Action, Adventure, Fantasy</v>
      </c>
      <c r="K2755" s="6">
        <f>INDEX(DB_FILM!F:F,MATCH($F2755,DB_FILM!$A:$A,0))</f>
        <v>8.6</v>
      </c>
      <c r="L2755" s="5" t="str">
        <f>INDEX(DB_FILM!G:G,MATCH($F2755,DB_FILM!$A:$A,0))</f>
        <v>Luke Skywalker joins forces with a Jedi Knight, a cocky pilot, a Wookiee and two droids to save the galaxy from the Empire's world-destroying battle station, while also attempting to rescue Princess Leia from the evil Darth Vader.</v>
      </c>
      <c r="M2755" s="5" t="str">
        <f>INDEX(DB_FILM!H:H,MATCH($F2755,DB_FILM!$A:$A,0))</f>
        <v xml:space="preserve">George Lucas </v>
      </c>
      <c r="N2755" s="5" t="str">
        <f>INDEX(DB_FILM!I:I,MATCH($F2755,DB_FILM!$A:$A,0))</f>
        <v>Mark Hamill, Harrison Ford, Carrie Fisher, Alec Guinness</v>
      </c>
      <c r="O2755" s="7">
        <f>INDEX(DB_FILM!J:J,MATCH($F2755,DB_FILM!$A:$A,0))</f>
        <v>1070346</v>
      </c>
      <c r="P2755" s="7">
        <f>INDEX(DB_FILM!K:K,MATCH($F2755,DB_FILM!$A:$A,0))</f>
        <v>322740000</v>
      </c>
      <c r="Q2755" s="5" t="s">
        <v>475</v>
      </c>
      <c r="R2755">
        <v>9.99</v>
      </c>
      <c r="S2755">
        <v>18</v>
      </c>
      <c r="T2755">
        <v>3</v>
      </c>
      <c r="U2755">
        <v>1102</v>
      </c>
      <c r="V2755">
        <v>1</v>
      </c>
      <c r="W2755" t="str">
        <f t="shared" si="86"/>
        <v>C</v>
      </c>
      <c r="X2755" t="s">
        <v>588</v>
      </c>
      <c r="Y2755">
        <v>0</v>
      </c>
      <c r="Z2755">
        <v>7.39</v>
      </c>
      <c r="AA2755" s="6">
        <f t="shared" si="87"/>
        <v>2.6000000000000005</v>
      </c>
    </row>
    <row r="2756" spans="1:27" x14ac:dyDescent="0.3">
      <c r="A2756" s="5">
        <v>42481</v>
      </c>
      <c r="B2756" t="s">
        <v>414</v>
      </c>
      <c r="C2756" t="s">
        <v>466</v>
      </c>
      <c r="D2756" t="s">
        <v>382</v>
      </c>
      <c r="E2756" t="s">
        <v>357</v>
      </c>
      <c r="F2756" t="s">
        <v>73</v>
      </c>
      <c r="G2756" s="5" t="str">
        <f>INDEX(DB_FILM!B:B,MATCH($F2756,DB_FILM!$A:$A,0))</f>
        <v>2006</v>
      </c>
      <c r="H2756" s="5" t="str">
        <f>INDEX(DB_FILM!C:C,MATCH($F2756,DB_FILM!$A:$A,0))</f>
        <v xml:space="preserve">T </v>
      </c>
      <c r="I2756" s="9">
        <f>INDEX(DB_FILM!D:D,MATCH($F2756,DB_FILM!$A:$A,0))</f>
        <v>130</v>
      </c>
      <c r="J2756" s="5" t="str">
        <f>INDEX(DB_FILM!E:E,MATCH($F2756,DB_FILM!$A:$A,0))</f>
        <v>Drama, Mystery, Sci-Fi</v>
      </c>
      <c r="K2756" s="6">
        <f>INDEX(DB_FILM!F:F,MATCH($F2756,DB_FILM!$A:$A,0))</f>
        <v>8.5</v>
      </c>
      <c r="L2756" s="5" t="str">
        <f>INDEX(DB_FILM!G:G,MATCH($F2756,DB_FILM!$A:$A,0))</f>
        <v>After a tragic accident, two stage magicians engage in a battle to create the ultimate illusion while sacrificing everything they have to outwit each other.</v>
      </c>
      <c r="M2756" s="5" t="str">
        <f>INDEX(DB_FILM!H:H,MATCH($F2756,DB_FILM!$A:$A,0))</f>
        <v xml:space="preserve">Christopher Nolan </v>
      </c>
      <c r="N2756" s="5" t="str">
        <f>INDEX(DB_FILM!I:I,MATCH($F2756,DB_FILM!$A:$A,0))</f>
        <v>Christian Bale, Hugh Jackman, Scarlett Johansson, Michael Caine</v>
      </c>
      <c r="O2756" s="7">
        <f>INDEX(DB_FILM!J:J,MATCH($F2756,DB_FILM!$A:$A,0))</f>
        <v>1010590</v>
      </c>
      <c r="P2756" s="7">
        <f>INDEX(DB_FILM!K:K,MATCH($F2756,DB_FILM!$A:$A,0))</f>
        <v>53090000</v>
      </c>
      <c r="Q2756" t="s">
        <v>474</v>
      </c>
      <c r="R2756">
        <v>1.99</v>
      </c>
      <c r="S2756">
        <v>32</v>
      </c>
      <c r="T2756">
        <v>1</v>
      </c>
      <c r="U2756">
        <v>1102</v>
      </c>
      <c r="V2756">
        <v>2</v>
      </c>
      <c r="W2756" t="str">
        <f t="shared" si="86"/>
        <v>A</v>
      </c>
      <c r="X2756" t="s">
        <v>486</v>
      </c>
      <c r="Y2756">
        <v>0</v>
      </c>
      <c r="Z2756">
        <v>1.01</v>
      </c>
      <c r="AA2756" s="6">
        <f t="shared" si="87"/>
        <v>0.98</v>
      </c>
    </row>
    <row r="2757" spans="1:27" x14ac:dyDescent="0.3">
      <c r="A2757" s="5">
        <v>42481</v>
      </c>
      <c r="B2757" s="5" t="s">
        <v>414</v>
      </c>
      <c r="C2757" s="5" t="s">
        <v>466</v>
      </c>
      <c r="D2757" s="5" t="s">
        <v>382</v>
      </c>
      <c r="E2757" t="s">
        <v>357</v>
      </c>
      <c r="F2757" s="5" t="s">
        <v>29</v>
      </c>
      <c r="G2757" s="5" t="str">
        <f>INDEX(DB_FILM!B:B,MATCH($F2757,DB_FILM!$A:$A,0))</f>
        <v>1990</v>
      </c>
      <c r="H2757" s="5" t="str">
        <f>INDEX(DB_FILM!C:C,MATCH($F2757,DB_FILM!$A:$A,0))</f>
        <v xml:space="preserve">VM14 </v>
      </c>
      <c r="I2757" s="9">
        <f>INDEX(DB_FILM!D:D,MATCH($F2757,DB_FILM!$A:$A,0))</f>
        <v>146</v>
      </c>
      <c r="J2757" s="5" t="str">
        <f>INDEX(DB_FILM!E:E,MATCH($F2757,DB_FILM!$A:$A,0))</f>
        <v>Crime, Drama</v>
      </c>
      <c r="K2757" s="6">
        <f>INDEX(DB_FILM!F:F,MATCH($F2757,DB_FILM!$A:$A,0))</f>
        <v>8.6999999999999993</v>
      </c>
      <c r="L2757" s="5" t="str">
        <f>INDEX(DB_FILM!G:G,MATCH($F2757,DB_FILM!$A:$A,0))</f>
        <v>The story of Henry Hill and his life in the mob, covering his relationship with his wife Karen Hill and his mob partners Jimmy Conway and Tommy DeVito in the Italian-American crime syndicate.</v>
      </c>
      <c r="M2757" s="5" t="str">
        <f>INDEX(DB_FILM!H:H,MATCH($F2757,DB_FILM!$A:$A,0))</f>
        <v xml:space="preserve">Martin Scorsese </v>
      </c>
      <c r="N2757" s="5" t="str">
        <f>INDEX(DB_FILM!I:I,MATCH($F2757,DB_FILM!$A:$A,0))</f>
        <v>Robert De Niro, Ray Liotta, Joe Pesci, Lorraine Bracco</v>
      </c>
      <c r="O2757" s="7">
        <f>INDEX(DB_FILM!J:J,MATCH($F2757,DB_FILM!$A:$A,0))</f>
        <v>857121</v>
      </c>
      <c r="P2757" s="7">
        <f>INDEX(DB_FILM!K:K,MATCH($F2757,DB_FILM!$A:$A,0))</f>
        <v>46840000</v>
      </c>
      <c r="Q2757" s="5" t="s">
        <v>476</v>
      </c>
      <c r="R2757">
        <v>5.99</v>
      </c>
      <c r="S2757">
        <v>8</v>
      </c>
      <c r="T2757">
        <v>2</v>
      </c>
      <c r="U2757">
        <v>1102</v>
      </c>
      <c r="V2757">
        <v>1</v>
      </c>
      <c r="W2757" t="str">
        <f t="shared" si="86"/>
        <v>B</v>
      </c>
      <c r="X2757" t="s">
        <v>599</v>
      </c>
      <c r="Y2757">
        <v>0</v>
      </c>
      <c r="Z2757">
        <v>3.47</v>
      </c>
      <c r="AA2757" s="6">
        <f t="shared" si="87"/>
        <v>2.52</v>
      </c>
    </row>
    <row r="2758" spans="1:27" x14ac:dyDescent="0.3">
      <c r="A2758" s="5">
        <v>42481</v>
      </c>
      <c r="B2758" s="5" t="s">
        <v>414</v>
      </c>
      <c r="C2758" s="5" t="s">
        <v>466</v>
      </c>
      <c r="D2758" s="5" t="s">
        <v>382</v>
      </c>
      <c r="E2758" t="s">
        <v>357</v>
      </c>
      <c r="F2758" s="5" t="s">
        <v>23</v>
      </c>
      <c r="G2758" s="5" t="str">
        <f>INDEX(DB_FILM!B:B,MATCH($F2758,DB_FILM!$A:$A,0))</f>
        <v>1994</v>
      </c>
      <c r="H2758" s="5" t="str">
        <f>INDEX(DB_FILM!C:C,MATCH($F2758,DB_FILM!$A:$A,0))</f>
        <v xml:space="preserve">T </v>
      </c>
      <c r="I2758" s="9">
        <f>INDEX(DB_FILM!D:D,MATCH($F2758,DB_FILM!$A:$A,0))</f>
        <v>142</v>
      </c>
      <c r="J2758" s="5" t="str">
        <f>INDEX(DB_FILM!E:E,MATCH($F2758,DB_FILM!$A:$A,0))</f>
        <v>Drama, Romance</v>
      </c>
      <c r="K2758" s="6">
        <f>INDEX(DB_FILM!F:F,MATCH($F2758,DB_FILM!$A:$A,0))</f>
        <v>8.8000000000000007</v>
      </c>
      <c r="L2758" s="5" t="str">
        <f>INDEX(DB_FILM!G:G,MATCH($F2758,DB_FILM!$A:$A,0))</f>
        <v>The presidencies of Kennedy and Johnson, Vietnam, Watergate, and other history unfold through the perspective of an Alabama man with an IQ of 75.</v>
      </c>
      <c r="M2758" s="5" t="str">
        <f>INDEX(DB_FILM!H:H,MATCH($F2758,DB_FILM!$A:$A,0))</f>
        <v xml:space="preserve">Robert Zemeckis </v>
      </c>
      <c r="N2758" s="5" t="str">
        <f>INDEX(DB_FILM!I:I,MATCH($F2758,DB_FILM!$A:$A,0))</f>
        <v>Tom Hanks, Robin Wright, Gary Sinise, Sally Field</v>
      </c>
      <c r="O2758" s="7">
        <f>INDEX(DB_FILM!J:J,MATCH($F2758,DB_FILM!$A:$A,0))</f>
        <v>1512094</v>
      </c>
      <c r="P2758" s="7">
        <f>INDEX(DB_FILM!K:K,MATCH($F2758,DB_FILM!$A:$A,0))</f>
        <v>330250000</v>
      </c>
      <c r="Q2758" s="5" t="s">
        <v>474</v>
      </c>
      <c r="R2758">
        <v>5.99</v>
      </c>
      <c r="S2758">
        <v>5</v>
      </c>
      <c r="T2758">
        <v>1</v>
      </c>
      <c r="U2758">
        <v>1102</v>
      </c>
      <c r="V2758">
        <v>2</v>
      </c>
      <c r="W2758" t="str">
        <f t="shared" si="86"/>
        <v>A</v>
      </c>
      <c r="X2758" t="s">
        <v>552</v>
      </c>
      <c r="Y2758">
        <v>0</v>
      </c>
      <c r="Z2758">
        <v>3.59</v>
      </c>
      <c r="AA2758" s="6">
        <f t="shared" si="87"/>
        <v>2.4000000000000004</v>
      </c>
    </row>
    <row r="2759" spans="1:27" x14ac:dyDescent="0.3">
      <c r="A2759" s="5">
        <v>42481</v>
      </c>
      <c r="B2759" s="5" t="s">
        <v>408</v>
      </c>
      <c r="C2759" s="5" t="s">
        <v>462</v>
      </c>
      <c r="D2759" s="5" t="s">
        <v>373</v>
      </c>
      <c r="E2759" t="s">
        <v>287</v>
      </c>
      <c r="F2759" s="5" t="s">
        <v>81</v>
      </c>
      <c r="G2759" s="5" t="str">
        <f>INDEX(DB_FILM!B:B,MATCH($F2759,DB_FILM!$A:$A,0))</f>
        <v>1979</v>
      </c>
      <c r="H2759" s="5" t="str">
        <f>INDEX(DB_FILM!C:C,MATCH($F2759,DB_FILM!$A:$A,0))</f>
        <v xml:space="preserve">VM14 </v>
      </c>
      <c r="I2759" s="9">
        <f>INDEX(DB_FILM!D:D,MATCH($F2759,DB_FILM!$A:$A,0))</f>
        <v>147</v>
      </c>
      <c r="J2759" s="5" t="str">
        <f>INDEX(DB_FILM!E:E,MATCH($F2759,DB_FILM!$A:$A,0))</f>
        <v>Drama, War</v>
      </c>
      <c r="K2759" s="6">
        <f>INDEX(DB_FILM!F:F,MATCH($F2759,DB_FILM!$A:$A,0))</f>
        <v>8.5</v>
      </c>
      <c r="L2759" s="5" t="str">
        <f>INDEX(DB_FILM!G:G,MATCH($F2759,DB_FILM!$A:$A,0))</f>
        <v>During the Vietnam War, Captain Willard is sent on a dangerous mission into Cambodia to assassinate a renegade Colonel who has set himself up as a god among a local tribe.</v>
      </c>
      <c r="M2759" s="5" t="str">
        <f>INDEX(DB_FILM!H:H,MATCH($F2759,DB_FILM!$A:$A,0))</f>
        <v xml:space="preserve">Francis Ford Coppola </v>
      </c>
      <c r="N2759" s="5" t="str">
        <f>INDEX(DB_FILM!I:I,MATCH($F2759,DB_FILM!$A:$A,0))</f>
        <v>Martin Sheen, Marlon Brando, Robert Duvall, Frederic Forrest</v>
      </c>
      <c r="O2759" s="7">
        <f>INDEX(DB_FILM!J:J,MATCH($F2759,DB_FILM!$A:$A,0))</f>
        <v>522714</v>
      </c>
      <c r="P2759" s="7">
        <f>INDEX(DB_FILM!K:K,MATCH($F2759,DB_FILM!$A:$A,0))</f>
        <v>83470000</v>
      </c>
      <c r="Q2759" s="5" t="s">
        <v>475</v>
      </c>
      <c r="R2759">
        <v>3.99</v>
      </c>
      <c r="S2759">
        <v>37</v>
      </c>
      <c r="T2759">
        <v>3</v>
      </c>
      <c r="U2759">
        <v>1103</v>
      </c>
      <c r="V2759">
        <v>2</v>
      </c>
      <c r="W2759" t="str">
        <f t="shared" si="86"/>
        <v>C</v>
      </c>
      <c r="X2759" t="s">
        <v>545</v>
      </c>
      <c r="Y2759">
        <v>0</v>
      </c>
      <c r="Z2759">
        <v>3.35</v>
      </c>
      <c r="AA2759" s="6">
        <f t="shared" si="87"/>
        <v>0.64000000000000012</v>
      </c>
    </row>
    <row r="2760" spans="1:27" x14ac:dyDescent="0.3">
      <c r="A2760" s="5">
        <v>42481</v>
      </c>
      <c r="B2760" t="s">
        <v>408</v>
      </c>
      <c r="C2760" t="s">
        <v>462</v>
      </c>
      <c r="D2760" t="s">
        <v>373</v>
      </c>
      <c r="E2760" t="s">
        <v>287</v>
      </c>
      <c r="F2760" t="s">
        <v>15</v>
      </c>
      <c r="G2760" s="5" t="str">
        <f>INDEX(DB_FILM!B:B,MATCH($F2760,DB_FILM!$A:$A,0))</f>
        <v>1957</v>
      </c>
      <c r="H2760" s="5" t="str">
        <f>INDEX(DB_FILM!C:C,MATCH($F2760,DB_FILM!$A:$A,0))</f>
        <v>N/A</v>
      </c>
      <c r="I2760" s="9">
        <f>INDEX(DB_FILM!D:D,MATCH($F2760,DB_FILM!$A:$A,0))</f>
        <v>96</v>
      </c>
      <c r="J2760" s="5" t="str">
        <f>INDEX(DB_FILM!E:E,MATCH($F2760,DB_FILM!$A:$A,0))</f>
        <v>Crime, Drama</v>
      </c>
      <c r="K2760" s="6">
        <f>INDEX(DB_FILM!F:F,MATCH($F2760,DB_FILM!$A:$A,0))</f>
        <v>8.9</v>
      </c>
      <c r="L2760" s="5" t="str">
        <f>INDEX(DB_FILM!G:G,MATCH($F2760,DB_FILM!$A:$A,0))</f>
        <v>A jury holdout attempts to prevent a miscarriage of justice by forcing his colleagues to reconsider the evidence.</v>
      </c>
      <c r="M2760" s="5" t="str">
        <f>INDEX(DB_FILM!H:H,MATCH($F2760,DB_FILM!$A:$A,0))</f>
        <v xml:space="preserve">Sidney Lumet </v>
      </c>
      <c r="N2760" s="5" t="str">
        <f>INDEX(DB_FILM!I:I,MATCH($F2760,DB_FILM!$A:$A,0))</f>
        <v>Henry Fonda, Lee J. Cobb, Martin Balsam, John Fiedler</v>
      </c>
      <c r="O2760" s="7">
        <f>INDEX(DB_FILM!J:J,MATCH($F2760,DB_FILM!$A:$A,0))</f>
        <v>555455</v>
      </c>
      <c r="P2760" s="7">
        <f>INDEX(DB_FILM!K:K,MATCH($F2760,DB_FILM!$A:$A,0))</f>
        <v>0</v>
      </c>
      <c r="Q2760" t="s">
        <v>474</v>
      </c>
      <c r="R2760">
        <v>3.99</v>
      </c>
      <c r="S2760">
        <v>50</v>
      </c>
      <c r="T2760">
        <v>1</v>
      </c>
      <c r="U2760">
        <v>1103</v>
      </c>
      <c r="V2760">
        <v>2</v>
      </c>
      <c r="W2760" t="str">
        <f t="shared" si="86"/>
        <v>A</v>
      </c>
      <c r="X2760" t="s">
        <v>487</v>
      </c>
      <c r="Y2760">
        <v>5</v>
      </c>
      <c r="Z2760">
        <v>2.79</v>
      </c>
      <c r="AA2760" s="6">
        <f t="shared" si="87"/>
        <v>1.2000000000000002</v>
      </c>
    </row>
    <row r="2761" spans="1:27" x14ac:dyDescent="0.3">
      <c r="A2761" s="5">
        <v>42482</v>
      </c>
      <c r="B2761" s="5" t="s">
        <v>415</v>
      </c>
      <c r="C2761" s="5" t="s">
        <v>463</v>
      </c>
      <c r="D2761" s="5" t="s">
        <v>366</v>
      </c>
      <c r="E2761" t="s">
        <v>268</v>
      </c>
      <c r="F2761" s="5" t="s">
        <v>19</v>
      </c>
      <c r="G2761" s="5" t="str">
        <f>INDEX(DB_FILM!B:B,MATCH($F2761,DB_FILM!$A:$A,0))</f>
        <v>2001</v>
      </c>
      <c r="H2761" s="5" t="str">
        <f>INDEX(DB_FILM!C:C,MATCH($F2761,DB_FILM!$A:$A,0))</f>
        <v xml:space="preserve">T </v>
      </c>
      <c r="I2761" s="9">
        <f>INDEX(DB_FILM!D:D,MATCH($F2761,DB_FILM!$A:$A,0))</f>
        <v>178</v>
      </c>
      <c r="J2761" s="5" t="str">
        <f>INDEX(DB_FILM!E:E,MATCH($F2761,DB_FILM!$A:$A,0))</f>
        <v>Adventure, Drama, Fantasy</v>
      </c>
      <c r="K2761" s="6">
        <f>INDEX(DB_FILM!F:F,MATCH($F2761,DB_FILM!$A:$A,0))</f>
        <v>8.8000000000000007</v>
      </c>
      <c r="L2761" s="5" t="str">
        <f>INDEX(DB_FILM!G:G,MATCH($F2761,DB_FILM!$A:$A,0))</f>
        <v>A meek Hobbit from the Shire and eight companions set out on a journey to destroy the powerful One Ring and save Middle-earth from the Dark Lord Sauron.</v>
      </c>
      <c r="M2761" s="5" t="str">
        <f>INDEX(DB_FILM!H:H,MATCH($F2761,DB_FILM!$A:$A,0))</f>
        <v xml:space="preserve">Peter Jackson </v>
      </c>
      <c r="N2761" s="5" t="str">
        <f>INDEX(DB_FILM!I:I,MATCH($F2761,DB_FILM!$A:$A,0))</f>
        <v>Elijah Wood, Ian McKellen, Orlando Bloom, Sean Bean</v>
      </c>
      <c r="O2761" s="7">
        <f>INDEX(DB_FILM!J:J,MATCH($F2761,DB_FILM!$A:$A,0))</f>
        <v>1433603</v>
      </c>
      <c r="P2761" s="7">
        <f>INDEX(DB_FILM!K:K,MATCH($F2761,DB_FILM!$A:$A,0))</f>
        <v>315540000</v>
      </c>
      <c r="Q2761" s="5" t="s">
        <v>475</v>
      </c>
      <c r="R2761">
        <v>5.99</v>
      </c>
      <c r="S2761">
        <v>3</v>
      </c>
      <c r="T2761">
        <v>3</v>
      </c>
      <c r="U2761">
        <v>1104</v>
      </c>
      <c r="V2761">
        <v>1</v>
      </c>
      <c r="W2761" t="str">
        <f t="shared" si="86"/>
        <v>C</v>
      </c>
      <c r="X2761" t="s">
        <v>517</v>
      </c>
      <c r="Y2761">
        <v>0</v>
      </c>
      <c r="Z2761">
        <v>5.03</v>
      </c>
      <c r="AA2761" s="6">
        <f t="shared" si="87"/>
        <v>0.96</v>
      </c>
    </row>
    <row r="2762" spans="1:27" x14ac:dyDescent="0.3">
      <c r="A2762" s="5">
        <v>42482</v>
      </c>
      <c r="B2762" s="5" t="s">
        <v>415</v>
      </c>
      <c r="C2762" s="5" t="s">
        <v>463</v>
      </c>
      <c r="D2762" s="5" t="s">
        <v>366</v>
      </c>
      <c r="E2762" t="s">
        <v>268</v>
      </c>
      <c r="F2762" s="5" t="s">
        <v>31</v>
      </c>
      <c r="G2762" s="5" t="str">
        <f>INDEX(DB_FILM!B:B,MATCH($F2762,DB_FILM!$A:$A,0))</f>
        <v>2002</v>
      </c>
      <c r="H2762" s="5" t="str">
        <f>INDEX(DB_FILM!C:C,MATCH($F2762,DB_FILM!$A:$A,0))</f>
        <v xml:space="preserve">T </v>
      </c>
      <c r="I2762" s="9">
        <f>INDEX(DB_FILM!D:D,MATCH($F2762,DB_FILM!$A:$A,0))</f>
        <v>179</v>
      </c>
      <c r="J2762" s="5" t="str">
        <f>INDEX(DB_FILM!E:E,MATCH($F2762,DB_FILM!$A:$A,0))</f>
        <v>Adventure, Drama, Fantasy</v>
      </c>
      <c r="K2762" s="6">
        <f>INDEX(DB_FILM!F:F,MATCH($F2762,DB_FILM!$A:$A,0))</f>
        <v>8.6999999999999993</v>
      </c>
      <c r="L2762" s="5" t="str">
        <f>INDEX(DB_FILM!G:G,MATCH($F2762,DB_FILM!$A:$A,0))</f>
        <v>While Frodo and Sam edge closer to Mordor with the help of the shifty Gollum, the divided fellowship makes a stand against Sauron's new ally, Saruman, and his hordes of Isengard.</v>
      </c>
      <c r="M2762" s="5" t="str">
        <f>INDEX(DB_FILM!H:H,MATCH($F2762,DB_FILM!$A:$A,0))</f>
        <v xml:space="preserve">Peter Jackson </v>
      </c>
      <c r="N2762" s="5" t="str">
        <f>INDEX(DB_FILM!I:I,MATCH($F2762,DB_FILM!$A:$A,0))</f>
        <v>Elijah Wood, Ian McKellen, Viggo Mortensen, Orlando Bloom</v>
      </c>
      <c r="O2762" s="7">
        <f>INDEX(DB_FILM!J:J,MATCH($F2762,DB_FILM!$A:$A,0))</f>
        <v>1280806</v>
      </c>
      <c r="P2762" s="7">
        <f>INDEX(DB_FILM!K:K,MATCH($F2762,DB_FILM!$A:$A,0))</f>
        <v>342550000</v>
      </c>
      <c r="Q2762" s="5" t="s">
        <v>476</v>
      </c>
      <c r="R2762">
        <v>5.99</v>
      </c>
      <c r="S2762">
        <v>9</v>
      </c>
      <c r="T2762">
        <v>2</v>
      </c>
      <c r="U2762">
        <v>1104</v>
      </c>
      <c r="V2762">
        <v>3</v>
      </c>
      <c r="W2762" t="str">
        <f t="shared" si="86"/>
        <v>B</v>
      </c>
      <c r="X2762" t="s">
        <v>613</v>
      </c>
      <c r="Y2762">
        <v>0</v>
      </c>
      <c r="Z2762">
        <v>3.89</v>
      </c>
      <c r="AA2762" s="6">
        <f t="shared" si="87"/>
        <v>2.1</v>
      </c>
    </row>
    <row r="2763" spans="1:27" x14ac:dyDescent="0.3">
      <c r="A2763" s="5">
        <v>42482</v>
      </c>
      <c r="B2763" t="s">
        <v>415</v>
      </c>
      <c r="C2763" t="s">
        <v>463</v>
      </c>
      <c r="D2763" t="s">
        <v>366</v>
      </c>
      <c r="E2763" t="s">
        <v>268</v>
      </c>
      <c r="F2763" t="s">
        <v>89</v>
      </c>
      <c r="G2763" s="5" t="str">
        <f>INDEX(DB_FILM!B:B,MATCH($F2763,DB_FILM!$A:$A,0))</f>
        <v>2000</v>
      </c>
      <c r="H2763" s="5" t="str">
        <f>INDEX(DB_FILM!C:C,MATCH($F2763,DB_FILM!$A:$A,0))</f>
        <v xml:space="preserve">T </v>
      </c>
      <c r="I2763" s="9">
        <f>INDEX(DB_FILM!D:D,MATCH($F2763,DB_FILM!$A:$A,0))</f>
        <v>113</v>
      </c>
      <c r="J2763" s="5" t="str">
        <f>INDEX(DB_FILM!E:E,MATCH($F2763,DB_FILM!$A:$A,0))</f>
        <v>Mystery, Thriller</v>
      </c>
      <c r="K2763" s="6">
        <f>INDEX(DB_FILM!F:F,MATCH($F2763,DB_FILM!$A:$A,0))</f>
        <v>8.5</v>
      </c>
      <c r="L2763" s="5" t="str">
        <f>INDEX(DB_FILM!G:G,MATCH($F2763,DB_FILM!$A:$A,0))</f>
        <v>A man with short-term memory loss attempts to track down his wife's murderer.</v>
      </c>
      <c r="M2763" s="5" t="str">
        <f>INDEX(DB_FILM!H:H,MATCH($F2763,DB_FILM!$A:$A,0))</f>
        <v xml:space="preserve">Christopher Nolan </v>
      </c>
      <c r="N2763" s="5" t="str">
        <f>INDEX(DB_FILM!I:I,MATCH($F2763,DB_FILM!$A:$A,0))</f>
        <v>Guy Pearce, Carrie-Anne Moss, Joe Pantoliano, Mark Boone Junior</v>
      </c>
      <c r="O2763" s="7">
        <f>INDEX(DB_FILM!J:J,MATCH($F2763,DB_FILM!$A:$A,0))</f>
        <v>986815</v>
      </c>
      <c r="P2763" s="7">
        <f>INDEX(DB_FILM!K:K,MATCH($F2763,DB_FILM!$A:$A,0))</f>
        <v>25540000</v>
      </c>
      <c r="Q2763" t="s">
        <v>476</v>
      </c>
      <c r="R2763">
        <v>5.99</v>
      </c>
      <c r="S2763">
        <v>41</v>
      </c>
      <c r="T2763">
        <v>2</v>
      </c>
      <c r="U2763">
        <v>1104</v>
      </c>
      <c r="V2763">
        <v>1</v>
      </c>
      <c r="W2763" t="str">
        <f t="shared" si="86"/>
        <v>B</v>
      </c>
      <c r="X2763" t="s">
        <v>582</v>
      </c>
      <c r="Y2763">
        <v>0</v>
      </c>
      <c r="Z2763">
        <v>4.01</v>
      </c>
      <c r="AA2763" s="6">
        <f t="shared" si="87"/>
        <v>1.9800000000000004</v>
      </c>
    </row>
    <row r="2764" spans="1:27" x14ac:dyDescent="0.3">
      <c r="A2764" s="5">
        <v>42482</v>
      </c>
      <c r="B2764" s="5" t="s">
        <v>407</v>
      </c>
      <c r="C2764" s="5" t="s">
        <v>419</v>
      </c>
      <c r="D2764" s="5" t="s">
        <v>347</v>
      </c>
      <c r="E2764" t="s">
        <v>270</v>
      </c>
      <c r="F2764" s="5" t="s">
        <v>9</v>
      </c>
      <c r="G2764" s="5" t="str">
        <f>INDEX(DB_FILM!B:B,MATCH($F2764,DB_FILM!$A:$A,0))</f>
        <v>2003</v>
      </c>
      <c r="H2764" s="5" t="str">
        <f>INDEX(DB_FILM!C:C,MATCH($F2764,DB_FILM!$A:$A,0))</f>
        <v xml:space="preserve">T </v>
      </c>
      <c r="I2764" s="9">
        <f>INDEX(DB_FILM!D:D,MATCH($F2764,DB_FILM!$A:$A,0))</f>
        <v>201</v>
      </c>
      <c r="J2764" s="5" t="str">
        <f>INDEX(DB_FILM!E:E,MATCH($F2764,DB_FILM!$A:$A,0))</f>
        <v>Action, Adventure, Drama</v>
      </c>
      <c r="K2764" s="6">
        <f>INDEX(DB_FILM!F:F,MATCH($F2764,DB_FILM!$A:$A,0))</f>
        <v>8.9</v>
      </c>
      <c r="L2764" s="5" t="str">
        <f>INDEX(DB_FILM!G:G,MATCH($F2764,DB_FILM!$A:$A,0))</f>
        <v>Gandalf and Aragorn lead the World of Men against Sauron's army to draw his gaze from Frodo and Sam as they approach Mount Doom with the One Ring.</v>
      </c>
      <c r="M2764" s="5" t="str">
        <f>INDEX(DB_FILM!H:H,MATCH($F2764,DB_FILM!$A:$A,0))</f>
        <v xml:space="preserve">Peter Jackson </v>
      </c>
      <c r="N2764" s="5" t="str">
        <f>INDEX(DB_FILM!I:I,MATCH($F2764,DB_FILM!$A:$A,0))</f>
        <v>Elijah Wood, Viggo Mortensen, Ian McKellen, Orlando Bloom</v>
      </c>
      <c r="O2764" s="7">
        <f>INDEX(DB_FILM!J:J,MATCH($F2764,DB_FILM!$A:$A,0))</f>
        <v>1416518</v>
      </c>
      <c r="P2764" s="7">
        <f>INDEX(DB_FILM!K:K,MATCH($F2764,DB_FILM!$A:$A,0))</f>
        <v>377850000</v>
      </c>
      <c r="Q2764" s="5" t="s">
        <v>475</v>
      </c>
      <c r="R2764">
        <v>9.99</v>
      </c>
      <c r="S2764">
        <v>47</v>
      </c>
      <c r="T2764">
        <v>3</v>
      </c>
      <c r="U2764">
        <v>1105</v>
      </c>
      <c r="V2764">
        <v>1</v>
      </c>
      <c r="W2764" t="str">
        <f t="shared" si="86"/>
        <v>C</v>
      </c>
      <c r="X2764" t="s">
        <v>576</v>
      </c>
      <c r="Y2764">
        <v>0</v>
      </c>
      <c r="Z2764">
        <v>7.49</v>
      </c>
      <c r="AA2764" s="6">
        <f t="shared" si="87"/>
        <v>2.5</v>
      </c>
    </row>
    <row r="2765" spans="1:27" x14ac:dyDescent="0.3">
      <c r="A2765" s="5">
        <v>42482</v>
      </c>
      <c r="B2765" t="s">
        <v>407</v>
      </c>
      <c r="C2765" t="s">
        <v>419</v>
      </c>
      <c r="D2765" t="s">
        <v>347</v>
      </c>
      <c r="E2765" t="s">
        <v>270</v>
      </c>
      <c r="F2765" t="s">
        <v>73</v>
      </c>
      <c r="G2765" s="5" t="str">
        <f>INDEX(DB_FILM!B:B,MATCH($F2765,DB_FILM!$A:$A,0))</f>
        <v>2006</v>
      </c>
      <c r="H2765" s="5" t="str">
        <f>INDEX(DB_FILM!C:C,MATCH($F2765,DB_FILM!$A:$A,0))</f>
        <v xml:space="preserve">T </v>
      </c>
      <c r="I2765" s="9">
        <f>INDEX(DB_FILM!D:D,MATCH($F2765,DB_FILM!$A:$A,0))</f>
        <v>130</v>
      </c>
      <c r="J2765" s="5" t="str">
        <f>INDEX(DB_FILM!E:E,MATCH($F2765,DB_FILM!$A:$A,0))</f>
        <v>Drama, Mystery, Sci-Fi</v>
      </c>
      <c r="K2765" s="6">
        <f>INDEX(DB_FILM!F:F,MATCH($F2765,DB_FILM!$A:$A,0))</f>
        <v>8.5</v>
      </c>
      <c r="L2765" s="5" t="str">
        <f>INDEX(DB_FILM!G:G,MATCH($F2765,DB_FILM!$A:$A,0))</f>
        <v>After a tragic accident, two stage magicians engage in a battle to create the ultimate illusion while sacrificing everything they have to outwit each other.</v>
      </c>
      <c r="M2765" s="5" t="str">
        <f>INDEX(DB_FILM!H:H,MATCH($F2765,DB_FILM!$A:$A,0))</f>
        <v xml:space="preserve">Christopher Nolan </v>
      </c>
      <c r="N2765" s="5" t="str">
        <f>INDEX(DB_FILM!I:I,MATCH($F2765,DB_FILM!$A:$A,0))</f>
        <v>Christian Bale, Hugh Jackman, Scarlett Johansson, Michael Caine</v>
      </c>
      <c r="O2765" s="7">
        <f>INDEX(DB_FILM!J:J,MATCH($F2765,DB_FILM!$A:$A,0))</f>
        <v>1010590</v>
      </c>
      <c r="P2765" s="7">
        <f>INDEX(DB_FILM!K:K,MATCH($F2765,DB_FILM!$A:$A,0))</f>
        <v>53090000</v>
      </c>
      <c r="Q2765" t="s">
        <v>474</v>
      </c>
      <c r="R2765">
        <v>5.99</v>
      </c>
      <c r="S2765">
        <v>32</v>
      </c>
      <c r="T2765">
        <v>1</v>
      </c>
      <c r="U2765">
        <v>1105</v>
      </c>
      <c r="V2765">
        <v>2</v>
      </c>
      <c r="W2765" t="str">
        <f t="shared" si="86"/>
        <v>A</v>
      </c>
      <c r="X2765" t="s">
        <v>486</v>
      </c>
      <c r="Y2765">
        <v>5</v>
      </c>
      <c r="Z2765">
        <v>3.89</v>
      </c>
      <c r="AA2765" s="6">
        <f t="shared" si="87"/>
        <v>2.1</v>
      </c>
    </row>
    <row r="2766" spans="1:27" x14ac:dyDescent="0.3">
      <c r="A2766" s="5">
        <v>42483</v>
      </c>
      <c r="B2766" s="5" t="s">
        <v>403</v>
      </c>
      <c r="C2766" s="5" t="s">
        <v>441</v>
      </c>
      <c r="D2766" s="5" t="s">
        <v>353</v>
      </c>
      <c r="E2766" t="s">
        <v>268</v>
      </c>
      <c r="F2766" s="5" t="s">
        <v>67</v>
      </c>
      <c r="G2766" s="5" t="str">
        <f>INDEX(DB_FILM!B:B,MATCH($F2766,DB_FILM!$A:$A,0))</f>
        <v>1999</v>
      </c>
      <c r="H2766" s="5" t="str">
        <f>INDEX(DB_FILM!C:C,MATCH($F2766,DB_FILM!$A:$A,0))</f>
        <v xml:space="preserve">T </v>
      </c>
      <c r="I2766" s="9">
        <f>INDEX(DB_FILM!D:D,MATCH($F2766,DB_FILM!$A:$A,0))</f>
        <v>189</v>
      </c>
      <c r="J2766" s="5" t="str">
        <f>INDEX(DB_FILM!E:E,MATCH($F2766,DB_FILM!$A:$A,0))</f>
        <v>Crime, Drama, Fantasy</v>
      </c>
      <c r="K2766" s="6">
        <f>INDEX(DB_FILM!F:F,MATCH($F2766,DB_FILM!$A:$A,0))</f>
        <v>8.5</v>
      </c>
      <c r="L2766" s="5" t="str">
        <f>INDEX(DB_FILM!G:G,MATCH($F2766,DB_FILM!$A:$A,0))</f>
        <v>The lives of guards on Death Row are affected by one of their charges: a black man accused of child murder and rape, yet who has a mysterious gift.</v>
      </c>
      <c r="M2766" s="5" t="str">
        <f>INDEX(DB_FILM!H:H,MATCH($F2766,DB_FILM!$A:$A,0))</f>
        <v xml:space="preserve">Frank Darabont </v>
      </c>
      <c r="N2766" s="5" t="str">
        <f>INDEX(DB_FILM!I:I,MATCH($F2766,DB_FILM!$A:$A,0))</f>
        <v>Tom Hanks, Michael Clarke Duncan, David Morse, Bonnie Hunt</v>
      </c>
      <c r="O2766" s="7">
        <f>INDEX(DB_FILM!J:J,MATCH($F2766,DB_FILM!$A:$A,0))</f>
        <v>949343</v>
      </c>
      <c r="P2766" s="7">
        <f>INDEX(DB_FILM!K:K,MATCH($F2766,DB_FILM!$A:$A,0))</f>
        <v>136800000</v>
      </c>
      <c r="Q2766" s="5" t="s">
        <v>476</v>
      </c>
      <c r="R2766">
        <v>5.99</v>
      </c>
      <c r="S2766">
        <v>29</v>
      </c>
      <c r="T2766">
        <v>2</v>
      </c>
      <c r="U2766">
        <v>1106</v>
      </c>
      <c r="V2766">
        <v>1</v>
      </c>
      <c r="W2766" t="str">
        <f t="shared" si="86"/>
        <v>B</v>
      </c>
      <c r="X2766" t="s">
        <v>522</v>
      </c>
      <c r="Y2766">
        <v>0</v>
      </c>
      <c r="Z2766">
        <v>3.05</v>
      </c>
      <c r="AA2766" s="6">
        <f t="shared" si="87"/>
        <v>2.9400000000000004</v>
      </c>
    </row>
    <row r="2767" spans="1:27" x14ac:dyDescent="0.3">
      <c r="A2767" s="5">
        <v>42483</v>
      </c>
      <c r="B2767" s="5" t="s">
        <v>403</v>
      </c>
      <c r="C2767" s="5" t="s">
        <v>441</v>
      </c>
      <c r="D2767" s="5" t="s">
        <v>353</v>
      </c>
      <c r="E2767" t="s">
        <v>268</v>
      </c>
      <c r="F2767" s="5" t="s">
        <v>93</v>
      </c>
      <c r="G2767" s="5" t="str">
        <f>INDEX(DB_FILM!B:B,MATCH($F2767,DB_FILM!$A:$A,0))</f>
        <v>2016</v>
      </c>
      <c r="H2767" s="5" t="str">
        <f>INDEX(DB_FILM!C:C,MATCH($F2767,DB_FILM!$A:$A,0))</f>
        <v>N/A</v>
      </c>
      <c r="I2767" s="9">
        <f>INDEX(DB_FILM!D:D,MATCH($F2767,DB_FILM!$A:$A,0))</f>
        <v>161</v>
      </c>
      <c r="J2767" s="5" t="str">
        <f>INDEX(DB_FILM!E:E,MATCH($F2767,DB_FILM!$A:$A,0))</f>
        <v>Action, Biography, Drama</v>
      </c>
      <c r="K2767" s="6">
        <f>INDEX(DB_FILM!F:F,MATCH($F2767,DB_FILM!$A:$A,0))</f>
        <v>8.5</v>
      </c>
      <c r="L2767" s="5" t="str">
        <f>INDEX(DB_FILM!G:G,MATCH($F2767,DB_FILM!$A:$A,0))</f>
        <v>Former wrestler Mahavir Singh Phogat and his two wrestler daughters struggle towards glory at the Commonwealth Games in the face of societal oppression.</v>
      </c>
      <c r="M2767" s="5" t="str">
        <f>INDEX(DB_FILM!H:H,MATCH($F2767,DB_FILM!$A:$A,0))</f>
        <v xml:space="preserve">Nitesh Tiwari </v>
      </c>
      <c r="N2767" s="5" t="str">
        <f>INDEX(DB_FILM!I:I,MATCH($F2767,DB_FILM!$A:$A,0))</f>
        <v>Aamir Khan, Sakshi Tanwar, Fatima Sana Shaikh, Sanya Malhotra</v>
      </c>
      <c r="O2767" s="7">
        <f>INDEX(DB_FILM!J:J,MATCH($F2767,DB_FILM!$A:$A,0))</f>
        <v>102802</v>
      </c>
      <c r="P2767" s="7">
        <f>INDEX(DB_FILM!K:K,MATCH($F2767,DB_FILM!$A:$A,0))</f>
        <v>12390000</v>
      </c>
      <c r="Q2767" s="5" t="s">
        <v>476</v>
      </c>
      <c r="R2767">
        <v>7.99</v>
      </c>
      <c r="S2767">
        <v>43</v>
      </c>
      <c r="T2767">
        <v>2</v>
      </c>
      <c r="U2767">
        <v>1106</v>
      </c>
      <c r="V2767">
        <v>2</v>
      </c>
      <c r="W2767" t="str">
        <f t="shared" si="86"/>
        <v>B</v>
      </c>
      <c r="X2767" t="s">
        <v>564</v>
      </c>
      <c r="Y2767">
        <v>0</v>
      </c>
      <c r="Z2767">
        <v>4.1500000000000004</v>
      </c>
      <c r="AA2767" s="6">
        <f t="shared" si="87"/>
        <v>3.84</v>
      </c>
    </row>
    <row r="2768" spans="1:27" x14ac:dyDescent="0.3">
      <c r="A2768" s="5">
        <v>42483</v>
      </c>
      <c r="B2768" t="s">
        <v>403</v>
      </c>
      <c r="C2768" t="s">
        <v>441</v>
      </c>
      <c r="D2768" t="s">
        <v>353</v>
      </c>
      <c r="E2768" t="s">
        <v>268</v>
      </c>
      <c r="F2768" t="s">
        <v>87</v>
      </c>
      <c r="G2768" s="5" t="str">
        <f>INDEX(DB_FILM!B:B,MATCH($F2768,DB_FILM!$A:$A,0))</f>
        <v>1998</v>
      </c>
      <c r="H2768" s="5" t="str">
        <f>INDEX(DB_FILM!C:C,MATCH($F2768,DB_FILM!$A:$A,0))</f>
        <v xml:space="preserve">VM18 </v>
      </c>
      <c r="I2768" s="9">
        <f>INDEX(DB_FILM!D:D,MATCH($F2768,DB_FILM!$A:$A,0))</f>
        <v>119</v>
      </c>
      <c r="J2768" s="5" t="str">
        <f>INDEX(DB_FILM!E:E,MATCH($F2768,DB_FILM!$A:$A,0))</f>
        <v>Crime, Drama</v>
      </c>
      <c r="K2768" s="6">
        <f>INDEX(DB_FILM!F:F,MATCH($F2768,DB_FILM!$A:$A,0))</f>
        <v>8.5</v>
      </c>
      <c r="L2768" s="5" t="str">
        <f>INDEX(DB_FILM!G:G,MATCH($F2768,DB_FILM!$A:$A,0))</f>
        <v>A former neo-nazi skinhead tries to prevent his younger brother from going down the same wrong path that he did.</v>
      </c>
      <c r="M2768" s="5" t="str">
        <f>INDEX(DB_FILM!H:H,MATCH($F2768,DB_FILM!$A:$A,0))</f>
        <v xml:space="preserve">Tony Kaye </v>
      </c>
      <c r="N2768" s="5" t="str">
        <f>INDEX(DB_FILM!I:I,MATCH($F2768,DB_FILM!$A:$A,0))</f>
        <v>Edward Norton, Edward Furlong, Beverly D'Angelo, Jennifer Lien</v>
      </c>
      <c r="O2768" s="7">
        <f>INDEX(DB_FILM!J:J,MATCH($F2768,DB_FILM!$A:$A,0))</f>
        <v>908456</v>
      </c>
      <c r="P2768" s="7">
        <f>INDEX(DB_FILM!K:K,MATCH($F2768,DB_FILM!$A:$A,0))</f>
        <v>6720000</v>
      </c>
      <c r="Q2768" t="s">
        <v>476</v>
      </c>
      <c r="R2768">
        <v>7.99</v>
      </c>
      <c r="S2768">
        <v>40</v>
      </c>
      <c r="T2768">
        <v>2</v>
      </c>
      <c r="U2768">
        <v>1106</v>
      </c>
      <c r="V2768">
        <v>1</v>
      </c>
      <c r="W2768" t="str">
        <f t="shared" si="86"/>
        <v>B</v>
      </c>
      <c r="X2768" t="s">
        <v>494</v>
      </c>
      <c r="Y2768">
        <v>0</v>
      </c>
      <c r="Z2768">
        <v>5.27</v>
      </c>
      <c r="AA2768" s="6">
        <f t="shared" si="87"/>
        <v>2.7200000000000006</v>
      </c>
    </row>
    <row r="2769" spans="1:27" x14ac:dyDescent="0.3">
      <c r="A2769" s="5">
        <v>42485</v>
      </c>
      <c r="B2769" t="s">
        <v>417</v>
      </c>
      <c r="C2769" t="s">
        <v>427</v>
      </c>
      <c r="D2769" t="s">
        <v>356</v>
      </c>
      <c r="E2769" t="s">
        <v>357</v>
      </c>
      <c r="F2769" t="s">
        <v>87</v>
      </c>
      <c r="G2769" s="5" t="str">
        <f>INDEX(DB_FILM!B:B,MATCH($F2769,DB_FILM!$A:$A,0))</f>
        <v>1998</v>
      </c>
      <c r="H2769" s="5" t="str">
        <f>INDEX(DB_FILM!C:C,MATCH($F2769,DB_FILM!$A:$A,0))</f>
        <v xml:space="preserve">VM18 </v>
      </c>
      <c r="I2769" s="9">
        <f>INDEX(DB_FILM!D:D,MATCH($F2769,DB_FILM!$A:$A,0))</f>
        <v>119</v>
      </c>
      <c r="J2769" s="5" t="str">
        <f>INDEX(DB_FILM!E:E,MATCH($F2769,DB_FILM!$A:$A,0))</f>
        <v>Crime, Drama</v>
      </c>
      <c r="K2769" s="6">
        <f>INDEX(DB_FILM!F:F,MATCH($F2769,DB_FILM!$A:$A,0))</f>
        <v>8.5</v>
      </c>
      <c r="L2769" s="5" t="str">
        <f>INDEX(DB_FILM!G:G,MATCH($F2769,DB_FILM!$A:$A,0))</f>
        <v>A former neo-nazi skinhead tries to prevent his younger brother from going down the same wrong path that he did.</v>
      </c>
      <c r="M2769" s="5" t="str">
        <f>INDEX(DB_FILM!H:H,MATCH($F2769,DB_FILM!$A:$A,0))</f>
        <v xml:space="preserve">Tony Kaye </v>
      </c>
      <c r="N2769" s="5" t="str">
        <f>INDEX(DB_FILM!I:I,MATCH($F2769,DB_FILM!$A:$A,0))</f>
        <v>Edward Norton, Edward Furlong, Beverly D'Angelo, Jennifer Lien</v>
      </c>
      <c r="O2769" s="7">
        <f>INDEX(DB_FILM!J:J,MATCH($F2769,DB_FILM!$A:$A,0))</f>
        <v>908456</v>
      </c>
      <c r="P2769" s="7">
        <f>INDEX(DB_FILM!K:K,MATCH($F2769,DB_FILM!$A:$A,0))</f>
        <v>6720000</v>
      </c>
      <c r="Q2769" t="s">
        <v>475</v>
      </c>
      <c r="R2769">
        <v>3.99</v>
      </c>
      <c r="S2769">
        <v>40</v>
      </c>
      <c r="T2769">
        <v>3</v>
      </c>
      <c r="U2769">
        <v>1107</v>
      </c>
      <c r="V2769">
        <v>3</v>
      </c>
      <c r="W2769" t="str">
        <f t="shared" si="86"/>
        <v>C</v>
      </c>
      <c r="X2769" t="s">
        <v>626</v>
      </c>
      <c r="Y2769">
        <v>0</v>
      </c>
      <c r="Z2769">
        <v>3.11</v>
      </c>
      <c r="AA2769" s="6">
        <f t="shared" si="87"/>
        <v>0.88000000000000034</v>
      </c>
    </row>
    <row r="2770" spans="1:27" x14ac:dyDescent="0.3">
      <c r="A2770" s="5">
        <v>42485</v>
      </c>
      <c r="B2770" s="5" t="s">
        <v>417</v>
      </c>
      <c r="C2770" s="5" t="s">
        <v>427</v>
      </c>
      <c r="D2770" s="5" t="s">
        <v>356</v>
      </c>
      <c r="E2770" t="s">
        <v>357</v>
      </c>
      <c r="F2770" s="5" t="s">
        <v>91</v>
      </c>
      <c r="G2770" s="5" t="str">
        <f>INDEX(DB_FILM!B:B,MATCH($F2770,DB_FILM!$A:$A,0))</f>
        <v>2011</v>
      </c>
      <c r="H2770" s="5" t="str">
        <f>INDEX(DB_FILM!C:C,MATCH($F2770,DB_FILM!$A:$A,0))</f>
        <v xml:space="preserve">T </v>
      </c>
      <c r="I2770" s="9">
        <f>INDEX(DB_FILM!D:D,MATCH($F2770,DB_FILM!$A:$A,0))</f>
        <v>112</v>
      </c>
      <c r="J2770" s="5" t="str">
        <f>INDEX(DB_FILM!E:E,MATCH($F2770,DB_FILM!$A:$A,0))</f>
        <v>Biography, Comedy, Drama</v>
      </c>
      <c r="K2770" s="6">
        <f>INDEX(DB_FILM!F:F,MATCH($F2770,DB_FILM!$A:$A,0))</f>
        <v>8.5</v>
      </c>
      <c r="L2770" s="5" t="str">
        <f>INDEX(DB_FILM!G:G,MATCH($F2770,DB_FILM!$A:$A,0))</f>
        <v>After he becomes a quadriplegic from a paragliding accident, an aristocrat hires a young man from the projects to be his caregiver.</v>
      </c>
      <c r="M2770" s="5" t="str">
        <f>INDEX(DB_FILM!H:H,MATCH($F2770,DB_FILM!$A:$A,0))</f>
        <v xml:space="preserve">Olivier Nakache, Éric Toledano </v>
      </c>
      <c r="N2770" s="5" t="str">
        <f>INDEX(DB_FILM!I:I,MATCH($F2770,DB_FILM!$A:$A,0))</f>
        <v>François Cluzet, Omar Sy, Anne Le Ny, Audrey Fleurot</v>
      </c>
      <c r="O2770" s="7">
        <f>INDEX(DB_FILM!J:J,MATCH($F2770,DB_FILM!$A:$A,0))</f>
        <v>631043</v>
      </c>
      <c r="P2770" s="7">
        <f>INDEX(DB_FILM!K:K,MATCH($F2770,DB_FILM!$A:$A,0))</f>
        <v>13180000</v>
      </c>
      <c r="Q2770" s="5" t="s">
        <v>475</v>
      </c>
      <c r="R2770">
        <v>7.99</v>
      </c>
      <c r="S2770">
        <v>42</v>
      </c>
      <c r="T2770">
        <v>3</v>
      </c>
      <c r="U2770">
        <v>1107</v>
      </c>
      <c r="V2770">
        <v>1</v>
      </c>
      <c r="W2770" t="str">
        <f t="shared" si="86"/>
        <v>C</v>
      </c>
      <c r="X2770" t="s">
        <v>600</v>
      </c>
      <c r="Y2770">
        <v>0</v>
      </c>
      <c r="Z2770">
        <v>5.75</v>
      </c>
      <c r="AA2770" s="6">
        <f t="shared" si="87"/>
        <v>2.2400000000000002</v>
      </c>
    </row>
    <row r="2771" spans="1:27" x14ac:dyDescent="0.3">
      <c r="A2771" s="5">
        <v>42485</v>
      </c>
      <c r="B2771" s="5" t="s">
        <v>417</v>
      </c>
      <c r="C2771" s="5" t="s">
        <v>427</v>
      </c>
      <c r="D2771" s="5" t="s">
        <v>356</v>
      </c>
      <c r="E2771" t="s">
        <v>357</v>
      </c>
      <c r="F2771" s="5" t="s">
        <v>59</v>
      </c>
      <c r="G2771" s="5" t="str">
        <f>INDEX(DB_FILM!B:B,MATCH($F2771,DB_FILM!$A:$A,0))</f>
        <v>1946</v>
      </c>
      <c r="H2771" s="5" t="str">
        <f>INDEX(DB_FILM!C:C,MATCH($F2771,DB_FILM!$A:$A,0))</f>
        <v xml:space="preserve">T </v>
      </c>
      <c r="I2771" s="9">
        <f>INDEX(DB_FILM!D:D,MATCH($F2771,DB_FILM!$A:$A,0))</f>
        <v>130</v>
      </c>
      <c r="J2771" s="5" t="str">
        <f>INDEX(DB_FILM!E:E,MATCH($F2771,DB_FILM!$A:$A,0))</f>
        <v>Drama, Family, Fantasy</v>
      </c>
      <c r="K2771" s="6">
        <f>INDEX(DB_FILM!F:F,MATCH($F2771,DB_FILM!$A:$A,0))</f>
        <v>8.6</v>
      </c>
      <c r="L2771" s="5" t="str">
        <f>INDEX(DB_FILM!G:G,MATCH($F2771,DB_FILM!$A:$A,0))</f>
        <v>An angel is sent from Heaven to help a desperately frustrated businessman by showing him what life would have been like if he had never existed.</v>
      </c>
      <c r="M2771" s="5" t="str">
        <f>INDEX(DB_FILM!H:H,MATCH($F2771,DB_FILM!$A:$A,0))</f>
        <v xml:space="preserve">Frank Capra </v>
      </c>
      <c r="N2771" s="5" t="str">
        <f>INDEX(DB_FILM!I:I,MATCH($F2771,DB_FILM!$A:$A,0))</f>
        <v>James Stewart, Donna Reed, Lionel Barrymore, Thomas Mitchell</v>
      </c>
      <c r="O2771" s="7">
        <f>INDEX(DB_FILM!J:J,MATCH($F2771,DB_FILM!$A:$A,0))</f>
        <v>334168</v>
      </c>
      <c r="P2771" s="7">
        <f>INDEX(DB_FILM!K:K,MATCH($F2771,DB_FILM!$A:$A,0))</f>
        <v>7270000</v>
      </c>
      <c r="Q2771" s="5" t="s">
        <v>475</v>
      </c>
      <c r="R2771">
        <v>5.99</v>
      </c>
      <c r="S2771">
        <v>25</v>
      </c>
      <c r="T2771">
        <v>3</v>
      </c>
      <c r="U2771">
        <v>1107</v>
      </c>
      <c r="V2771">
        <v>3</v>
      </c>
      <c r="W2771" t="str">
        <f t="shared" si="86"/>
        <v>C</v>
      </c>
      <c r="X2771" t="s">
        <v>586</v>
      </c>
      <c r="Y2771">
        <v>0</v>
      </c>
      <c r="Z2771">
        <v>4.79</v>
      </c>
      <c r="AA2771" s="6">
        <f t="shared" si="87"/>
        <v>1.2000000000000002</v>
      </c>
    </row>
    <row r="2772" spans="1:27" x14ac:dyDescent="0.3">
      <c r="A2772" s="5">
        <v>42485</v>
      </c>
      <c r="B2772" t="s">
        <v>413</v>
      </c>
      <c r="C2772" t="s">
        <v>453</v>
      </c>
      <c r="D2772" t="s">
        <v>317</v>
      </c>
      <c r="E2772" t="s">
        <v>278</v>
      </c>
      <c r="F2772" t="s">
        <v>57</v>
      </c>
      <c r="G2772" s="5" t="str">
        <f>INDEX(DB_FILM!B:B,MATCH($F2772,DB_FILM!$A:$A,0))</f>
        <v>1997</v>
      </c>
      <c r="H2772" s="5" t="str">
        <f>INDEX(DB_FILM!C:C,MATCH($F2772,DB_FILM!$A:$A,0))</f>
        <v xml:space="preserve">T </v>
      </c>
      <c r="I2772" s="9">
        <f>INDEX(DB_FILM!D:D,MATCH($F2772,DB_FILM!$A:$A,0))</f>
        <v>116</v>
      </c>
      <c r="J2772" s="5" t="str">
        <f>INDEX(DB_FILM!E:E,MATCH($F2772,DB_FILM!$A:$A,0))</f>
        <v>Comedy, Drama, War</v>
      </c>
      <c r="K2772" s="6">
        <f>INDEX(DB_FILM!F:F,MATCH($F2772,DB_FILM!$A:$A,0))</f>
        <v>8.6</v>
      </c>
      <c r="L2772" s="5" t="str">
        <f>INDEX(DB_FILM!G:G,MATCH($F2772,DB_FILM!$A:$A,0))</f>
        <v>When an open-minded Jewish librarian and his son become victims of the Holocaust, he uses a perfect mixture of will, humor, and imagination to protect his son from the dangers around their camp.</v>
      </c>
      <c r="M2772" s="5" t="str">
        <f>INDEX(DB_FILM!H:H,MATCH($F2772,DB_FILM!$A:$A,0))</f>
        <v xml:space="preserve">Roberto Benigni </v>
      </c>
      <c r="N2772" s="5" t="str">
        <f>INDEX(DB_FILM!I:I,MATCH($F2772,DB_FILM!$A:$A,0))</f>
        <v>Roberto Benigni, Nicoletta Braschi, Giorgio Cantarini, Giustino Durano</v>
      </c>
      <c r="O2772" s="7">
        <f>INDEX(DB_FILM!J:J,MATCH($F2772,DB_FILM!$A:$A,0))</f>
        <v>517982</v>
      </c>
      <c r="P2772" s="7">
        <f>INDEX(DB_FILM!K:K,MATCH($F2772,DB_FILM!$A:$A,0))</f>
        <v>57600000</v>
      </c>
      <c r="Q2772" t="s">
        <v>474</v>
      </c>
      <c r="R2772">
        <v>9.99</v>
      </c>
      <c r="S2772">
        <v>24</v>
      </c>
      <c r="T2772">
        <v>1</v>
      </c>
      <c r="U2772">
        <v>1108</v>
      </c>
      <c r="V2772">
        <v>2</v>
      </c>
      <c r="W2772" t="str">
        <f t="shared" si="86"/>
        <v>A</v>
      </c>
      <c r="X2772" t="s">
        <v>579</v>
      </c>
      <c r="Y2772">
        <v>0</v>
      </c>
      <c r="Z2772">
        <v>6.19</v>
      </c>
      <c r="AA2772" s="6">
        <f t="shared" si="87"/>
        <v>3.8</v>
      </c>
    </row>
    <row r="2773" spans="1:27" x14ac:dyDescent="0.3">
      <c r="A2773" s="5">
        <v>42485</v>
      </c>
      <c r="B2773" s="5" t="s">
        <v>413</v>
      </c>
      <c r="C2773" s="5" t="s">
        <v>453</v>
      </c>
      <c r="D2773" s="5" t="s">
        <v>317</v>
      </c>
      <c r="E2773" t="s">
        <v>278</v>
      </c>
      <c r="F2773" s="5" t="s">
        <v>89</v>
      </c>
      <c r="G2773" s="5" t="str">
        <f>INDEX(DB_FILM!B:B,MATCH($F2773,DB_FILM!$A:$A,0))</f>
        <v>2000</v>
      </c>
      <c r="H2773" s="5" t="str">
        <f>INDEX(DB_FILM!C:C,MATCH($F2773,DB_FILM!$A:$A,0))</f>
        <v xml:space="preserve">T </v>
      </c>
      <c r="I2773" s="9">
        <f>INDEX(DB_FILM!D:D,MATCH($F2773,DB_FILM!$A:$A,0))</f>
        <v>113</v>
      </c>
      <c r="J2773" s="5" t="str">
        <f>INDEX(DB_FILM!E:E,MATCH($F2773,DB_FILM!$A:$A,0))</f>
        <v>Mystery, Thriller</v>
      </c>
      <c r="K2773" s="6">
        <f>INDEX(DB_FILM!F:F,MATCH($F2773,DB_FILM!$A:$A,0))</f>
        <v>8.5</v>
      </c>
      <c r="L2773" s="5" t="str">
        <f>INDEX(DB_FILM!G:G,MATCH($F2773,DB_FILM!$A:$A,0))</f>
        <v>A man with short-term memory loss attempts to track down his wife's murderer.</v>
      </c>
      <c r="M2773" s="5" t="str">
        <f>INDEX(DB_FILM!H:H,MATCH($F2773,DB_FILM!$A:$A,0))</f>
        <v xml:space="preserve">Christopher Nolan </v>
      </c>
      <c r="N2773" s="5" t="str">
        <f>INDEX(DB_FILM!I:I,MATCH($F2773,DB_FILM!$A:$A,0))</f>
        <v>Guy Pearce, Carrie-Anne Moss, Joe Pantoliano, Mark Boone Junior</v>
      </c>
      <c r="O2773" s="7">
        <f>INDEX(DB_FILM!J:J,MATCH($F2773,DB_FILM!$A:$A,0))</f>
        <v>986815</v>
      </c>
      <c r="P2773" s="7">
        <f>INDEX(DB_FILM!K:K,MATCH($F2773,DB_FILM!$A:$A,0))</f>
        <v>25540000</v>
      </c>
      <c r="Q2773" s="5" t="s">
        <v>476</v>
      </c>
      <c r="R2773">
        <v>13.99</v>
      </c>
      <c r="S2773">
        <v>41</v>
      </c>
      <c r="T2773">
        <v>2</v>
      </c>
      <c r="U2773">
        <v>1108</v>
      </c>
      <c r="V2773">
        <v>1</v>
      </c>
      <c r="W2773" t="str">
        <f t="shared" si="86"/>
        <v>B</v>
      </c>
      <c r="X2773" t="s">
        <v>582</v>
      </c>
      <c r="Y2773">
        <v>0</v>
      </c>
      <c r="Z2773">
        <v>8.9499999999999993</v>
      </c>
      <c r="AA2773" s="6">
        <f t="shared" si="87"/>
        <v>5.0400000000000009</v>
      </c>
    </row>
    <row r="2774" spans="1:27" x14ac:dyDescent="0.3">
      <c r="A2774" s="5">
        <v>42485</v>
      </c>
      <c r="B2774" t="s">
        <v>405</v>
      </c>
      <c r="C2774" t="s">
        <v>429</v>
      </c>
      <c r="D2774" t="s">
        <v>304</v>
      </c>
      <c r="E2774" t="s">
        <v>282</v>
      </c>
      <c r="F2774" t="s">
        <v>97</v>
      </c>
      <c r="G2774" s="5" t="str">
        <f>INDEX(DB_FILM!B:B,MATCH($F2774,DB_FILM!$A:$A,0))</f>
        <v>1968</v>
      </c>
      <c r="H2774" s="5" t="str">
        <f>INDEX(DB_FILM!C:C,MATCH($F2774,DB_FILM!$A:$A,0))</f>
        <v xml:space="preserve">T </v>
      </c>
      <c r="I2774" s="9">
        <f>INDEX(DB_FILM!D:D,MATCH($F2774,DB_FILM!$A:$A,0))</f>
        <v>175</v>
      </c>
      <c r="J2774" s="5" t="str">
        <f>INDEX(DB_FILM!E:E,MATCH($F2774,DB_FILM!$A:$A,0))</f>
        <v>Western</v>
      </c>
      <c r="K2774" s="6">
        <f>INDEX(DB_FILM!F:F,MATCH($F2774,DB_FILM!$A:$A,0))</f>
        <v>8.5</v>
      </c>
      <c r="L2774" s="5" t="str">
        <f>INDEX(DB_FILM!G:G,MATCH($F2774,DB_FILM!$A:$A,0))</f>
        <v>A mysterious stranger with a harmonica joins forces with a notorious desperado to protect a beautiful widow from a ruthless assassin working for the railroad.</v>
      </c>
      <c r="M2774" s="5" t="str">
        <f>INDEX(DB_FILM!H:H,MATCH($F2774,DB_FILM!$A:$A,0))</f>
        <v xml:space="preserve">Sergio Leone </v>
      </c>
      <c r="N2774" s="5" t="str">
        <f>INDEX(DB_FILM!I:I,MATCH($F2774,DB_FILM!$A:$A,0))</f>
        <v>Henry Fonda, Charles Bronson, Claudia Cardinale, Jason Robards</v>
      </c>
      <c r="O2774" s="7">
        <f>INDEX(DB_FILM!J:J,MATCH($F2774,DB_FILM!$A:$A,0))</f>
        <v>257797</v>
      </c>
      <c r="P2774" s="7">
        <f>INDEX(DB_FILM!K:K,MATCH($F2774,DB_FILM!$A:$A,0))</f>
        <v>5320000</v>
      </c>
      <c r="Q2774" t="s">
        <v>475</v>
      </c>
      <c r="R2774">
        <v>5.99</v>
      </c>
      <c r="S2774">
        <v>46</v>
      </c>
      <c r="T2774">
        <v>3</v>
      </c>
      <c r="U2774">
        <v>1109</v>
      </c>
      <c r="V2774">
        <v>2</v>
      </c>
      <c r="W2774" t="str">
        <f t="shared" si="86"/>
        <v>C</v>
      </c>
      <c r="X2774" t="s">
        <v>540</v>
      </c>
      <c r="Y2774">
        <v>0</v>
      </c>
      <c r="Z2774">
        <v>4.43</v>
      </c>
      <c r="AA2774" s="6">
        <f t="shared" si="87"/>
        <v>1.5600000000000005</v>
      </c>
    </row>
    <row r="2775" spans="1:27" x14ac:dyDescent="0.3">
      <c r="A2775" s="5">
        <v>42485</v>
      </c>
      <c r="B2775" s="5" t="s">
        <v>405</v>
      </c>
      <c r="C2775" s="5" t="s">
        <v>429</v>
      </c>
      <c r="D2775" s="5" t="s">
        <v>304</v>
      </c>
      <c r="E2775" t="s">
        <v>282</v>
      </c>
      <c r="F2775" s="5" t="s">
        <v>9</v>
      </c>
      <c r="G2775" s="5" t="str">
        <f>INDEX(DB_FILM!B:B,MATCH($F2775,DB_FILM!$A:$A,0))</f>
        <v>2003</v>
      </c>
      <c r="H2775" s="5" t="str">
        <f>INDEX(DB_FILM!C:C,MATCH($F2775,DB_FILM!$A:$A,0))</f>
        <v xml:space="preserve">T </v>
      </c>
      <c r="I2775" s="9">
        <f>INDEX(DB_FILM!D:D,MATCH($F2775,DB_FILM!$A:$A,0))</f>
        <v>201</v>
      </c>
      <c r="J2775" s="5" t="str">
        <f>INDEX(DB_FILM!E:E,MATCH($F2775,DB_FILM!$A:$A,0))</f>
        <v>Action, Adventure, Drama</v>
      </c>
      <c r="K2775" s="6">
        <f>INDEX(DB_FILM!F:F,MATCH($F2775,DB_FILM!$A:$A,0))</f>
        <v>8.9</v>
      </c>
      <c r="L2775" s="5" t="str">
        <f>INDEX(DB_FILM!G:G,MATCH($F2775,DB_FILM!$A:$A,0))</f>
        <v>Gandalf and Aragorn lead the World of Men against Sauron's army to draw his gaze from Frodo and Sam as they approach Mount Doom with the One Ring.</v>
      </c>
      <c r="M2775" s="5" t="str">
        <f>INDEX(DB_FILM!H:H,MATCH($F2775,DB_FILM!$A:$A,0))</f>
        <v xml:space="preserve">Peter Jackson </v>
      </c>
      <c r="N2775" s="5" t="str">
        <f>INDEX(DB_FILM!I:I,MATCH($F2775,DB_FILM!$A:$A,0))</f>
        <v>Elijah Wood, Viggo Mortensen, Ian McKellen, Orlando Bloom</v>
      </c>
      <c r="O2775" s="7">
        <f>INDEX(DB_FILM!J:J,MATCH($F2775,DB_FILM!$A:$A,0))</f>
        <v>1416518</v>
      </c>
      <c r="P2775" s="7">
        <f>INDEX(DB_FILM!K:K,MATCH($F2775,DB_FILM!$A:$A,0))</f>
        <v>377850000</v>
      </c>
      <c r="Q2775" s="5" t="s">
        <v>475</v>
      </c>
      <c r="R2775">
        <v>7.99</v>
      </c>
      <c r="S2775">
        <v>47</v>
      </c>
      <c r="T2775">
        <v>3</v>
      </c>
      <c r="U2775">
        <v>1109</v>
      </c>
      <c r="V2775">
        <v>3</v>
      </c>
      <c r="W2775" t="str">
        <f t="shared" si="86"/>
        <v>C</v>
      </c>
      <c r="X2775" t="s">
        <v>576</v>
      </c>
      <c r="Y2775">
        <v>0</v>
      </c>
      <c r="Z2775">
        <v>5.75</v>
      </c>
      <c r="AA2775" s="6">
        <f t="shared" si="87"/>
        <v>2.2400000000000002</v>
      </c>
    </row>
    <row r="2776" spans="1:27" x14ac:dyDescent="0.3">
      <c r="A2776" s="5">
        <v>42485</v>
      </c>
      <c r="B2776" s="5" t="s">
        <v>405</v>
      </c>
      <c r="C2776" s="5" t="s">
        <v>429</v>
      </c>
      <c r="D2776" s="5" t="s">
        <v>304</v>
      </c>
      <c r="E2776" t="s">
        <v>282</v>
      </c>
      <c r="F2776" s="5" t="s">
        <v>77</v>
      </c>
      <c r="G2776" s="5" t="str">
        <f>INDEX(DB_FILM!B:B,MATCH($F2776,DB_FILM!$A:$A,0))</f>
        <v>1981</v>
      </c>
      <c r="H2776" s="5" t="str">
        <f>INDEX(DB_FILM!C:C,MATCH($F2776,DB_FILM!$A:$A,0))</f>
        <v xml:space="preserve">T </v>
      </c>
      <c r="I2776" s="9">
        <f>INDEX(DB_FILM!D:D,MATCH($F2776,DB_FILM!$A:$A,0))</f>
        <v>115</v>
      </c>
      <c r="J2776" s="5" t="str">
        <f>INDEX(DB_FILM!E:E,MATCH($F2776,DB_FILM!$A:$A,0))</f>
        <v>Action, Adventure</v>
      </c>
      <c r="K2776" s="6">
        <f>INDEX(DB_FILM!F:F,MATCH($F2776,DB_FILM!$A:$A,0))</f>
        <v>8.5</v>
      </c>
      <c r="L2776" s="5" t="str">
        <f>INDEX(DB_FILM!G:G,MATCH($F2776,DB_FILM!$A:$A,0))</f>
        <v>In 1936, archaeologist and adventurer Indiana Jones is hired by the U.S. government to find the Ark of the Covenant before Adolf Hitler's Nazis can obtain its awesome powers.</v>
      </c>
      <c r="M2776" s="5" t="str">
        <f>INDEX(DB_FILM!H:H,MATCH($F2776,DB_FILM!$A:$A,0))</f>
        <v xml:space="preserve">Steven Spielberg </v>
      </c>
      <c r="N2776" s="5" t="str">
        <f>INDEX(DB_FILM!I:I,MATCH($F2776,DB_FILM!$A:$A,0))</f>
        <v>Harrison Ford, Karen Allen, Paul Freeman, John Rhys-Davies</v>
      </c>
      <c r="O2776" s="7">
        <f>INDEX(DB_FILM!J:J,MATCH($F2776,DB_FILM!$A:$A,0))</f>
        <v>770612</v>
      </c>
      <c r="P2776" s="7">
        <f>INDEX(DB_FILM!K:K,MATCH($F2776,DB_FILM!$A:$A,0))</f>
        <v>248160000</v>
      </c>
      <c r="Q2776" s="5" t="s">
        <v>474</v>
      </c>
      <c r="R2776">
        <v>5.99</v>
      </c>
      <c r="S2776">
        <v>35</v>
      </c>
      <c r="T2776">
        <v>1</v>
      </c>
      <c r="U2776">
        <v>1109</v>
      </c>
      <c r="V2776">
        <v>3</v>
      </c>
      <c r="W2776" t="str">
        <f t="shared" si="86"/>
        <v>A</v>
      </c>
      <c r="X2776" t="s">
        <v>504</v>
      </c>
      <c r="Y2776">
        <v>0</v>
      </c>
      <c r="Z2776">
        <v>4.07</v>
      </c>
      <c r="AA2776" s="6">
        <f t="shared" si="87"/>
        <v>1.92</v>
      </c>
    </row>
    <row r="2777" spans="1:27" x14ac:dyDescent="0.3">
      <c r="A2777" s="5">
        <v>42485</v>
      </c>
      <c r="B2777" s="5" t="s">
        <v>405</v>
      </c>
      <c r="C2777" s="5" t="s">
        <v>429</v>
      </c>
      <c r="D2777" s="5" t="s">
        <v>304</v>
      </c>
      <c r="E2777" t="s">
        <v>282</v>
      </c>
      <c r="F2777" s="5" t="s">
        <v>59</v>
      </c>
      <c r="G2777" s="5" t="str">
        <f>INDEX(DB_FILM!B:B,MATCH($F2777,DB_FILM!$A:$A,0))</f>
        <v>1946</v>
      </c>
      <c r="H2777" s="5" t="str">
        <f>INDEX(DB_FILM!C:C,MATCH($F2777,DB_FILM!$A:$A,0))</f>
        <v xml:space="preserve">T </v>
      </c>
      <c r="I2777" s="9">
        <f>INDEX(DB_FILM!D:D,MATCH($F2777,DB_FILM!$A:$A,0))</f>
        <v>130</v>
      </c>
      <c r="J2777" s="5" t="str">
        <f>INDEX(DB_FILM!E:E,MATCH($F2777,DB_FILM!$A:$A,0))</f>
        <v>Drama, Family, Fantasy</v>
      </c>
      <c r="K2777" s="6">
        <f>INDEX(DB_FILM!F:F,MATCH($F2777,DB_FILM!$A:$A,0))</f>
        <v>8.6</v>
      </c>
      <c r="L2777" s="5" t="str">
        <f>INDEX(DB_FILM!G:G,MATCH($F2777,DB_FILM!$A:$A,0))</f>
        <v>An angel is sent from Heaven to help a desperately frustrated businessman by showing him what life would have been like if he had never existed.</v>
      </c>
      <c r="M2777" s="5" t="str">
        <f>INDEX(DB_FILM!H:H,MATCH($F2777,DB_FILM!$A:$A,0))</f>
        <v xml:space="preserve">Frank Capra </v>
      </c>
      <c r="N2777" s="5" t="str">
        <f>INDEX(DB_FILM!I:I,MATCH($F2777,DB_FILM!$A:$A,0))</f>
        <v>James Stewart, Donna Reed, Lionel Barrymore, Thomas Mitchell</v>
      </c>
      <c r="O2777" s="7">
        <f>INDEX(DB_FILM!J:J,MATCH($F2777,DB_FILM!$A:$A,0))</f>
        <v>334168</v>
      </c>
      <c r="P2777" s="7">
        <f>INDEX(DB_FILM!K:K,MATCH($F2777,DB_FILM!$A:$A,0))</f>
        <v>7270000</v>
      </c>
      <c r="Q2777" s="5" t="s">
        <v>476</v>
      </c>
      <c r="R2777">
        <v>7.99</v>
      </c>
      <c r="S2777">
        <v>25</v>
      </c>
      <c r="T2777">
        <v>2</v>
      </c>
      <c r="U2777">
        <v>1109</v>
      </c>
      <c r="V2777">
        <v>2</v>
      </c>
      <c r="W2777" t="str">
        <f t="shared" si="86"/>
        <v>B</v>
      </c>
      <c r="X2777" t="s">
        <v>607</v>
      </c>
      <c r="Y2777">
        <v>0</v>
      </c>
      <c r="Z2777">
        <v>5.03</v>
      </c>
      <c r="AA2777" s="6">
        <f t="shared" si="87"/>
        <v>2.96</v>
      </c>
    </row>
    <row r="2778" spans="1:27" x14ac:dyDescent="0.3">
      <c r="A2778" s="5">
        <v>42486</v>
      </c>
      <c r="B2778" s="5" t="s">
        <v>404</v>
      </c>
      <c r="C2778" s="5" t="s">
        <v>422</v>
      </c>
      <c r="D2778" s="5" t="s">
        <v>370</v>
      </c>
      <c r="E2778" t="s">
        <v>321</v>
      </c>
      <c r="F2778" s="5" t="s">
        <v>9</v>
      </c>
      <c r="G2778" s="5" t="str">
        <f>INDEX(DB_FILM!B:B,MATCH($F2778,DB_FILM!$A:$A,0))</f>
        <v>2003</v>
      </c>
      <c r="H2778" s="5" t="str">
        <f>INDEX(DB_FILM!C:C,MATCH($F2778,DB_FILM!$A:$A,0))</f>
        <v xml:space="preserve">T </v>
      </c>
      <c r="I2778" s="9">
        <f>INDEX(DB_FILM!D:D,MATCH($F2778,DB_FILM!$A:$A,0))</f>
        <v>201</v>
      </c>
      <c r="J2778" s="5" t="str">
        <f>INDEX(DB_FILM!E:E,MATCH($F2778,DB_FILM!$A:$A,0))</f>
        <v>Action, Adventure, Drama</v>
      </c>
      <c r="K2778" s="6">
        <f>INDEX(DB_FILM!F:F,MATCH($F2778,DB_FILM!$A:$A,0))</f>
        <v>8.9</v>
      </c>
      <c r="L2778" s="5" t="str">
        <f>INDEX(DB_FILM!G:G,MATCH($F2778,DB_FILM!$A:$A,0))</f>
        <v>Gandalf and Aragorn lead the World of Men against Sauron's army to draw his gaze from Frodo and Sam as they approach Mount Doom with the One Ring.</v>
      </c>
      <c r="M2778" s="5" t="str">
        <f>INDEX(DB_FILM!H:H,MATCH($F2778,DB_FILM!$A:$A,0))</f>
        <v xml:space="preserve">Peter Jackson </v>
      </c>
      <c r="N2778" s="5" t="str">
        <f>INDEX(DB_FILM!I:I,MATCH($F2778,DB_FILM!$A:$A,0))</f>
        <v>Elijah Wood, Viggo Mortensen, Ian McKellen, Orlando Bloom</v>
      </c>
      <c r="O2778" s="7">
        <f>INDEX(DB_FILM!J:J,MATCH($F2778,DB_FILM!$A:$A,0))</f>
        <v>1416518</v>
      </c>
      <c r="P2778" s="7">
        <f>INDEX(DB_FILM!K:K,MATCH($F2778,DB_FILM!$A:$A,0))</f>
        <v>377850000</v>
      </c>
      <c r="Q2778" s="5" t="s">
        <v>474</v>
      </c>
      <c r="R2778">
        <v>9.99</v>
      </c>
      <c r="S2778">
        <v>47</v>
      </c>
      <c r="T2778">
        <v>1</v>
      </c>
      <c r="U2778">
        <v>1110</v>
      </c>
      <c r="V2778">
        <v>3</v>
      </c>
      <c r="W2778" t="str">
        <f t="shared" si="86"/>
        <v>A</v>
      </c>
      <c r="X2778" t="s">
        <v>527</v>
      </c>
      <c r="Y2778">
        <v>0</v>
      </c>
      <c r="Z2778">
        <v>5.59</v>
      </c>
      <c r="AA2778" s="6">
        <f t="shared" si="87"/>
        <v>4.4000000000000004</v>
      </c>
    </row>
    <row r="2779" spans="1:27" x14ac:dyDescent="0.3">
      <c r="A2779" s="5">
        <v>42486</v>
      </c>
      <c r="B2779" t="s">
        <v>404</v>
      </c>
      <c r="C2779" t="s">
        <v>422</v>
      </c>
      <c r="D2779" t="s">
        <v>370</v>
      </c>
      <c r="E2779" t="s">
        <v>321</v>
      </c>
      <c r="F2779" t="s">
        <v>65</v>
      </c>
      <c r="G2779" s="5" t="str">
        <f>INDEX(DB_FILM!B:B,MATCH($F2779,DB_FILM!$A:$A,0))</f>
        <v>1985</v>
      </c>
      <c r="H2779" s="5" t="str">
        <f>INDEX(DB_FILM!C:C,MATCH($F2779,DB_FILM!$A:$A,0))</f>
        <v xml:space="preserve">T </v>
      </c>
      <c r="I2779" s="9">
        <f>INDEX(DB_FILM!D:D,MATCH($F2779,DB_FILM!$A:$A,0))</f>
        <v>116</v>
      </c>
      <c r="J2779" s="5" t="str">
        <f>INDEX(DB_FILM!E:E,MATCH($F2779,DB_FILM!$A:$A,0))</f>
        <v>Adventure, Comedy, Sci-Fi</v>
      </c>
      <c r="K2779" s="6">
        <f>INDEX(DB_FILM!F:F,MATCH($F2779,DB_FILM!$A:$A,0))</f>
        <v>8.5</v>
      </c>
      <c r="L2779" s="5" t="str">
        <f>INDEX(DB_FILM!G:G,MATCH($F2779,DB_FILM!$A:$A,0))</f>
        <v>Marty McFly, a 17-year-old high school student, is accidentally sent thirty years into the past in a time-traveling DeLorean invented by his close friend, the maverick scientist Doc Brown.</v>
      </c>
      <c r="M2779" s="5" t="str">
        <f>INDEX(DB_FILM!H:H,MATCH($F2779,DB_FILM!$A:$A,0))</f>
        <v xml:space="preserve">Robert Zemeckis </v>
      </c>
      <c r="N2779" s="5" t="str">
        <f>INDEX(DB_FILM!I:I,MATCH($F2779,DB_FILM!$A:$A,0))</f>
        <v>Michael J. Fox, Christopher Lloyd, Lea Thompson, Crispin Glover</v>
      </c>
      <c r="O2779" s="7">
        <f>INDEX(DB_FILM!J:J,MATCH($F2779,DB_FILM!$A:$A,0))</f>
        <v>879184</v>
      </c>
      <c r="P2779" s="7">
        <f>INDEX(DB_FILM!K:K,MATCH($F2779,DB_FILM!$A:$A,0))</f>
        <v>210610000</v>
      </c>
      <c r="Q2779" t="s">
        <v>474</v>
      </c>
      <c r="R2779">
        <v>9.99</v>
      </c>
      <c r="S2779">
        <v>28</v>
      </c>
      <c r="T2779">
        <v>1</v>
      </c>
      <c r="U2779">
        <v>1110</v>
      </c>
      <c r="V2779">
        <v>3</v>
      </c>
      <c r="W2779" t="str">
        <f t="shared" si="86"/>
        <v>A</v>
      </c>
      <c r="X2779" t="s">
        <v>590</v>
      </c>
      <c r="Y2779">
        <v>0</v>
      </c>
      <c r="Z2779">
        <v>5.79</v>
      </c>
      <c r="AA2779" s="6">
        <f t="shared" si="87"/>
        <v>4.2</v>
      </c>
    </row>
    <row r="2780" spans="1:27" x14ac:dyDescent="0.3">
      <c r="A2780" s="5">
        <v>42486</v>
      </c>
      <c r="B2780" s="5" t="s">
        <v>412</v>
      </c>
      <c r="C2780" s="5" t="s">
        <v>458</v>
      </c>
      <c r="D2780" s="5" t="s">
        <v>369</v>
      </c>
      <c r="E2780" t="s">
        <v>293</v>
      </c>
      <c r="F2780" s="5" t="s">
        <v>99</v>
      </c>
      <c r="G2780" s="5" t="str">
        <f>INDEX(DB_FILM!B:B,MATCH($F2780,DB_FILM!$A:$A,0))</f>
        <v>1994</v>
      </c>
      <c r="H2780" s="5" t="str">
        <f>INDEX(DB_FILM!C:C,MATCH($F2780,DB_FILM!$A:$A,0))</f>
        <v xml:space="preserve">T </v>
      </c>
      <c r="I2780" s="9">
        <f>INDEX(DB_FILM!D:D,MATCH($F2780,DB_FILM!$A:$A,0))</f>
        <v>142</v>
      </c>
      <c r="J2780" s="5" t="str">
        <f>INDEX(DB_FILM!E:E,MATCH($F2780,DB_FILM!$A:$A,0))</f>
        <v>Drama</v>
      </c>
      <c r="K2780" s="6">
        <f>INDEX(DB_FILM!F:F,MATCH($F2780,DB_FILM!$A:$A,0))</f>
        <v>9.3000000000000007</v>
      </c>
      <c r="L2780" s="5" t="str">
        <f>INDEX(DB_FILM!G:G,MATCH($F2780,DB_FILM!$A:$A,0))</f>
        <v>Two imprisoned men bond over a number of years, finding solace and eventual redemption through acts of common decency.</v>
      </c>
      <c r="M2780" s="5" t="str">
        <f>INDEX(DB_FILM!H:H,MATCH($F2780,DB_FILM!$A:$A,0))</f>
        <v xml:space="preserve">Frank Darabont </v>
      </c>
      <c r="N2780" s="5" t="str">
        <f>INDEX(DB_FILM!I:I,MATCH($F2780,DB_FILM!$A:$A,0))</f>
        <v>Tim Robbins, Morgan Freeman, Bob Gunton, William Sadler</v>
      </c>
      <c r="O2780" s="7">
        <f>INDEX(DB_FILM!J:J,MATCH($F2780,DB_FILM!$A:$A,0))</f>
        <v>1987679</v>
      </c>
      <c r="P2780" s="7">
        <f>INDEX(DB_FILM!K:K,MATCH($F2780,DB_FILM!$A:$A,0))</f>
        <v>28340000</v>
      </c>
      <c r="Q2780" s="5" t="s">
        <v>475</v>
      </c>
      <c r="R2780">
        <v>5.99</v>
      </c>
      <c r="S2780">
        <v>1</v>
      </c>
      <c r="T2780">
        <v>3</v>
      </c>
      <c r="U2780">
        <v>1111</v>
      </c>
      <c r="V2780">
        <v>3</v>
      </c>
      <c r="W2780" t="str">
        <f t="shared" si="86"/>
        <v>C</v>
      </c>
      <c r="X2780" t="s">
        <v>539</v>
      </c>
      <c r="Y2780">
        <v>0</v>
      </c>
      <c r="Z2780">
        <v>4.79</v>
      </c>
      <c r="AA2780" s="6">
        <f t="shared" si="87"/>
        <v>1.2000000000000002</v>
      </c>
    </row>
    <row r="2781" spans="1:27" x14ac:dyDescent="0.3">
      <c r="A2781" s="5">
        <v>42486</v>
      </c>
      <c r="B2781" s="5" t="s">
        <v>412</v>
      </c>
      <c r="C2781" s="5" t="s">
        <v>458</v>
      </c>
      <c r="D2781" s="5" t="s">
        <v>369</v>
      </c>
      <c r="E2781" t="s">
        <v>293</v>
      </c>
      <c r="F2781" s="5" t="s">
        <v>75</v>
      </c>
      <c r="G2781" s="5" t="str">
        <f>INDEX(DB_FILM!B:B,MATCH($F2781,DB_FILM!$A:$A,0))</f>
        <v>1979</v>
      </c>
      <c r="H2781" s="5" t="str">
        <f>INDEX(DB_FILM!C:C,MATCH($F2781,DB_FILM!$A:$A,0))</f>
        <v xml:space="preserve">T </v>
      </c>
      <c r="I2781" s="9">
        <f>INDEX(DB_FILM!D:D,MATCH($F2781,DB_FILM!$A:$A,0))</f>
        <v>116</v>
      </c>
      <c r="J2781" s="5" t="str">
        <f>INDEX(DB_FILM!E:E,MATCH($F2781,DB_FILM!$A:$A,0))</f>
        <v>Horror, Sci-Fi</v>
      </c>
      <c r="K2781" s="6">
        <f>INDEX(DB_FILM!F:F,MATCH($F2781,DB_FILM!$A:$A,0))</f>
        <v>8.5</v>
      </c>
      <c r="L2781" s="5" t="str">
        <f>INDEX(DB_FILM!G:G,MATCH($F2781,DB_FILM!$A:$A,0))</f>
        <v>After a space merchant vessel perceives an unknown transmission as a distress call, its landing on the source moon finds one of the crew attacked by a mysterious lifeform, and they soon realize that its life cycle has merely begun.</v>
      </c>
      <c r="M2781" s="5" t="str">
        <f>INDEX(DB_FILM!H:H,MATCH($F2781,DB_FILM!$A:$A,0))</f>
        <v xml:space="preserve">Ridley Scott </v>
      </c>
      <c r="N2781" s="5" t="str">
        <f>INDEX(DB_FILM!I:I,MATCH($F2781,DB_FILM!$A:$A,0))</f>
        <v>Sigourney Weaver, Tom Skerritt, John Hurt, Veronica Cartwright</v>
      </c>
      <c r="O2781" s="7">
        <f>INDEX(DB_FILM!J:J,MATCH($F2781,DB_FILM!$A:$A,0))</f>
        <v>678799</v>
      </c>
      <c r="P2781" s="7">
        <f>INDEX(DB_FILM!K:K,MATCH($F2781,DB_FILM!$A:$A,0))</f>
        <v>78900000</v>
      </c>
      <c r="Q2781" s="5" t="s">
        <v>476</v>
      </c>
      <c r="R2781">
        <v>3.99</v>
      </c>
      <c r="S2781">
        <v>33</v>
      </c>
      <c r="T2781">
        <v>2</v>
      </c>
      <c r="U2781">
        <v>1111</v>
      </c>
      <c r="V2781">
        <v>1</v>
      </c>
      <c r="W2781" t="str">
        <f t="shared" si="86"/>
        <v>B</v>
      </c>
      <c r="X2781" t="s">
        <v>618</v>
      </c>
      <c r="Y2781">
        <v>0</v>
      </c>
      <c r="Z2781">
        <v>2.19</v>
      </c>
      <c r="AA2781" s="6">
        <f t="shared" si="87"/>
        <v>1.8000000000000003</v>
      </c>
    </row>
    <row r="2782" spans="1:27" x14ac:dyDescent="0.3">
      <c r="A2782" s="5">
        <v>42486</v>
      </c>
      <c r="B2782" t="s">
        <v>412</v>
      </c>
      <c r="C2782" t="s">
        <v>458</v>
      </c>
      <c r="D2782" t="s">
        <v>369</v>
      </c>
      <c r="E2782" t="s">
        <v>293</v>
      </c>
      <c r="F2782" t="s">
        <v>1</v>
      </c>
      <c r="G2782" s="5" t="str">
        <f>INDEX(DB_FILM!B:B,MATCH($F2782,DB_FILM!$A:$A,0))</f>
        <v>1972</v>
      </c>
      <c r="H2782" s="5" t="str">
        <f>INDEX(DB_FILM!C:C,MATCH($F2782,DB_FILM!$A:$A,0))</f>
        <v xml:space="preserve">T </v>
      </c>
      <c r="I2782" s="9">
        <f>INDEX(DB_FILM!D:D,MATCH($F2782,DB_FILM!$A:$A,0))</f>
        <v>175</v>
      </c>
      <c r="J2782" s="5" t="str">
        <f>INDEX(DB_FILM!E:E,MATCH($F2782,DB_FILM!$A:$A,0))</f>
        <v>Crime, Drama</v>
      </c>
      <c r="K2782" s="6">
        <f>INDEX(DB_FILM!F:F,MATCH($F2782,DB_FILM!$A:$A,0))</f>
        <v>9.1999999999999993</v>
      </c>
      <c r="L2782" s="5" t="str">
        <f>INDEX(DB_FILM!G:G,MATCH($F2782,DB_FILM!$A:$A,0))</f>
        <v>The aging patriarch of an organized crime dynasty transfers control of his clandestine empire to his reluctant son.</v>
      </c>
      <c r="M2782" s="5" t="str">
        <f>INDEX(DB_FILM!H:H,MATCH($F2782,DB_FILM!$A:$A,0))</f>
        <v xml:space="preserve">Francis Ford Coppola </v>
      </c>
      <c r="N2782" s="5" t="str">
        <f>INDEX(DB_FILM!I:I,MATCH($F2782,DB_FILM!$A:$A,0))</f>
        <v>Marlon Brando, Al Pacino, James Caan, Diane Keaton</v>
      </c>
      <c r="O2782" s="7">
        <f>INDEX(DB_FILM!J:J,MATCH($F2782,DB_FILM!$A:$A,0))</f>
        <v>1361367</v>
      </c>
      <c r="P2782" s="7">
        <f>INDEX(DB_FILM!K:K,MATCH($F2782,DB_FILM!$A:$A,0))</f>
        <v>134970000</v>
      </c>
      <c r="Q2782" t="s">
        <v>476</v>
      </c>
      <c r="R2782">
        <v>9.99</v>
      </c>
      <c r="S2782">
        <v>12</v>
      </c>
      <c r="T2782">
        <v>2</v>
      </c>
      <c r="U2782">
        <v>1111</v>
      </c>
      <c r="V2782">
        <v>3</v>
      </c>
      <c r="W2782" t="str">
        <f t="shared" si="86"/>
        <v>B</v>
      </c>
      <c r="X2782" t="s">
        <v>592</v>
      </c>
      <c r="Y2782">
        <v>0</v>
      </c>
      <c r="Z2782">
        <v>6.49</v>
      </c>
      <c r="AA2782" s="6">
        <f t="shared" si="87"/>
        <v>3.5</v>
      </c>
    </row>
    <row r="2783" spans="1:27" x14ac:dyDescent="0.3">
      <c r="A2783" s="5">
        <v>42486</v>
      </c>
      <c r="B2783" t="s">
        <v>416</v>
      </c>
      <c r="C2783" t="s">
        <v>424</v>
      </c>
      <c r="D2783" t="s">
        <v>336</v>
      </c>
      <c r="E2783" t="s">
        <v>272</v>
      </c>
      <c r="F2783" t="s">
        <v>15</v>
      </c>
      <c r="G2783" s="5" t="str">
        <f>INDEX(DB_FILM!B:B,MATCH($F2783,DB_FILM!$A:$A,0))</f>
        <v>1957</v>
      </c>
      <c r="H2783" s="5" t="str">
        <f>INDEX(DB_FILM!C:C,MATCH($F2783,DB_FILM!$A:$A,0))</f>
        <v>N/A</v>
      </c>
      <c r="I2783" s="9">
        <f>INDEX(DB_FILM!D:D,MATCH($F2783,DB_FILM!$A:$A,0))</f>
        <v>96</v>
      </c>
      <c r="J2783" s="5" t="str">
        <f>INDEX(DB_FILM!E:E,MATCH($F2783,DB_FILM!$A:$A,0))</f>
        <v>Crime, Drama</v>
      </c>
      <c r="K2783" s="6">
        <f>INDEX(DB_FILM!F:F,MATCH($F2783,DB_FILM!$A:$A,0))</f>
        <v>8.9</v>
      </c>
      <c r="L2783" s="5" t="str">
        <f>INDEX(DB_FILM!G:G,MATCH($F2783,DB_FILM!$A:$A,0))</f>
        <v>A jury holdout attempts to prevent a miscarriage of justice by forcing his colleagues to reconsider the evidence.</v>
      </c>
      <c r="M2783" s="5" t="str">
        <f>INDEX(DB_FILM!H:H,MATCH($F2783,DB_FILM!$A:$A,0))</f>
        <v xml:space="preserve">Sidney Lumet </v>
      </c>
      <c r="N2783" s="5" t="str">
        <f>INDEX(DB_FILM!I:I,MATCH($F2783,DB_FILM!$A:$A,0))</f>
        <v>Henry Fonda, Lee J. Cobb, Martin Balsam, John Fiedler</v>
      </c>
      <c r="O2783" s="7">
        <f>INDEX(DB_FILM!J:J,MATCH($F2783,DB_FILM!$A:$A,0))</f>
        <v>555455</v>
      </c>
      <c r="P2783" s="7">
        <f>INDEX(DB_FILM!K:K,MATCH($F2783,DB_FILM!$A:$A,0))</f>
        <v>0</v>
      </c>
      <c r="Q2783" t="s">
        <v>474</v>
      </c>
      <c r="R2783">
        <v>9.99</v>
      </c>
      <c r="S2783">
        <v>50</v>
      </c>
      <c r="T2783">
        <v>1</v>
      </c>
      <c r="U2783">
        <v>1112</v>
      </c>
      <c r="V2783">
        <v>1</v>
      </c>
      <c r="W2783" t="str">
        <f t="shared" si="86"/>
        <v>A</v>
      </c>
      <c r="X2783" t="s">
        <v>487</v>
      </c>
      <c r="Y2783">
        <v>0</v>
      </c>
      <c r="Z2783">
        <v>5.39</v>
      </c>
      <c r="AA2783" s="6">
        <f t="shared" si="87"/>
        <v>4.6000000000000005</v>
      </c>
    </row>
    <row r="2784" spans="1:27" x14ac:dyDescent="0.3">
      <c r="A2784" s="5">
        <v>42487</v>
      </c>
      <c r="B2784" t="s">
        <v>408</v>
      </c>
      <c r="C2784" t="s">
        <v>419</v>
      </c>
      <c r="D2784" t="s">
        <v>375</v>
      </c>
      <c r="E2784" t="s">
        <v>299</v>
      </c>
      <c r="F2784" t="s">
        <v>75</v>
      </c>
      <c r="G2784" s="5" t="str">
        <f>INDEX(DB_FILM!B:B,MATCH($F2784,DB_FILM!$A:$A,0))</f>
        <v>1979</v>
      </c>
      <c r="H2784" s="5" t="str">
        <f>INDEX(DB_FILM!C:C,MATCH($F2784,DB_FILM!$A:$A,0))</f>
        <v xml:space="preserve">T </v>
      </c>
      <c r="I2784" s="9">
        <f>INDEX(DB_FILM!D:D,MATCH($F2784,DB_FILM!$A:$A,0))</f>
        <v>116</v>
      </c>
      <c r="J2784" s="5" t="str">
        <f>INDEX(DB_FILM!E:E,MATCH($F2784,DB_FILM!$A:$A,0))</f>
        <v>Horror, Sci-Fi</v>
      </c>
      <c r="K2784" s="6">
        <f>INDEX(DB_FILM!F:F,MATCH($F2784,DB_FILM!$A:$A,0))</f>
        <v>8.5</v>
      </c>
      <c r="L2784" s="5" t="str">
        <f>INDEX(DB_FILM!G:G,MATCH($F2784,DB_FILM!$A:$A,0))</f>
        <v>After a space merchant vessel perceives an unknown transmission as a distress call, its landing on the source moon finds one of the crew attacked by a mysterious lifeform, and they soon realize that its life cycle has merely begun.</v>
      </c>
      <c r="M2784" s="5" t="str">
        <f>INDEX(DB_FILM!H:H,MATCH($F2784,DB_FILM!$A:$A,0))</f>
        <v xml:space="preserve">Ridley Scott </v>
      </c>
      <c r="N2784" s="5" t="str">
        <f>INDEX(DB_FILM!I:I,MATCH($F2784,DB_FILM!$A:$A,0))</f>
        <v>Sigourney Weaver, Tom Skerritt, John Hurt, Veronica Cartwright</v>
      </c>
      <c r="O2784" s="7">
        <f>INDEX(DB_FILM!J:J,MATCH($F2784,DB_FILM!$A:$A,0))</f>
        <v>678799</v>
      </c>
      <c r="P2784" s="7">
        <f>INDEX(DB_FILM!K:K,MATCH($F2784,DB_FILM!$A:$A,0))</f>
        <v>78900000</v>
      </c>
      <c r="Q2784" t="s">
        <v>475</v>
      </c>
      <c r="R2784">
        <v>1.99</v>
      </c>
      <c r="S2784">
        <v>33</v>
      </c>
      <c r="T2784">
        <v>3</v>
      </c>
      <c r="U2784">
        <v>1113</v>
      </c>
      <c r="V2784">
        <v>1</v>
      </c>
      <c r="W2784" t="str">
        <f t="shared" si="86"/>
        <v>C</v>
      </c>
      <c r="X2784" t="s">
        <v>581</v>
      </c>
      <c r="Y2784">
        <v>0</v>
      </c>
      <c r="Z2784">
        <v>1.49</v>
      </c>
      <c r="AA2784" s="6">
        <f t="shared" si="87"/>
        <v>0.5</v>
      </c>
    </row>
    <row r="2785" spans="1:27" x14ac:dyDescent="0.3">
      <c r="A2785" s="5">
        <v>42487</v>
      </c>
      <c r="B2785" s="5" t="s">
        <v>408</v>
      </c>
      <c r="C2785" s="5" t="s">
        <v>419</v>
      </c>
      <c r="D2785" s="5" t="s">
        <v>375</v>
      </c>
      <c r="E2785" t="s">
        <v>299</v>
      </c>
      <c r="F2785" s="5" t="s">
        <v>89</v>
      </c>
      <c r="G2785" s="5" t="str">
        <f>INDEX(DB_FILM!B:B,MATCH($F2785,DB_FILM!$A:$A,0))</f>
        <v>2000</v>
      </c>
      <c r="H2785" s="5" t="str">
        <f>INDEX(DB_FILM!C:C,MATCH($F2785,DB_FILM!$A:$A,0))</f>
        <v xml:space="preserve">T </v>
      </c>
      <c r="I2785" s="9">
        <f>INDEX(DB_FILM!D:D,MATCH($F2785,DB_FILM!$A:$A,0))</f>
        <v>113</v>
      </c>
      <c r="J2785" s="5" t="str">
        <f>INDEX(DB_FILM!E:E,MATCH($F2785,DB_FILM!$A:$A,0))</f>
        <v>Mystery, Thriller</v>
      </c>
      <c r="K2785" s="6">
        <f>INDEX(DB_FILM!F:F,MATCH($F2785,DB_FILM!$A:$A,0))</f>
        <v>8.5</v>
      </c>
      <c r="L2785" s="5" t="str">
        <f>INDEX(DB_FILM!G:G,MATCH($F2785,DB_FILM!$A:$A,0))</f>
        <v>A man with short-term memory loss attempts to track down his wife's murderer.</v>
      </c>
      <c r="M2785" s="5" t="str">
        <f>INDEX(DB_FILM!H:H,MATCH($F2785,DB_FILM!$A:$A,0))</f>
        <v xml:space="preserve">Christopher Nolan </v>
      </c>
      <c r="N2785" s="5" t="str">
        <f>INDEX(DB_FILM!I:I,MATCH($F2785,DB_FILM!$A:$A,0))</f>
        <v>Guy Pearce, Carrie-Anne Moss, Joe Pantoliano, Mark Boone Junior</v>
      </c>
      <c r="O2785" s="7">
        <f>INDEX(DB_FILM!J:J,MATCH($F2785,DB_FILM!$A:$A,0))</f>
        <v>986815</v>
      </c>
      <c r="P2785" s="7">
        <f>INDEX(DB_FILM!K:K,MATCH($F2785,DB_FILM!$A:$A,0))</f>
        <v>25540000</v>
      </c>
      <c r="Q2785" s="5" t="s">
        <v>475</v>
      </c>
      <c r="R2785">
        <v>7.99</v>
      </c>
      <c r="S2785">
        <v>41</v>
      </c>
      <c r="T2785">
        <v>3</v>
      </c>
      <c r="U2785">
        <v>1113</v>
      </c>
      <c r="V2785">
        <v>1</v>
      </c>
      <c r="W2785" t="str">
        <f t="shared" si="86"/>
        <v>C</v>
      </c>
      <c r="X2785" t="s">
        <v>507</v>
      </c>
      <c r="Y2785">
        <v>0</v>
      </c>
      <c r="Z2785">
        <v>6.31</v>
      </c>
      <c r="AA2785" s="6">
        <f t="shared" si="87"/>
        <v>1.6800000000000006</v>
      </c>
    </row>
    <row r="2786" spans="1:27" x14ac:dyDescent="0.3">
      <c r="A2786" s="5">
        <v>42487</v>
      </c>
      <c r="B2786" t="s">
        <v>416</v>
      </c>
      <c r="C2786" t="s">
        <v>439</v>
      </c>
      <c r="D2786" t="s">
        <v>358</v>
      </c>
      <c r="E2786" t="s">
        <v>272</v>
      </c>
      <c r="F2786" t="s">
        <v>59</v>
      </c>
      <c r="G2786" s="5" t="str">
        <f>INDEX(DB_FILM!B:B,MATCH($F2786,DB_FILM!$A:$A,0))</f>
        <v>1946</v>
      </c>
      <c r="H2786" s="5" t="str">
        <f>INDEX(DB_FILM!C:C,MATCH($F2786,DB_FILM!$A:$A,0))</f>
        <v xml:space="preserve">T </v>
      </c>
      <c r="I2786" s="9">
        <f>INDEX(DB_FILM!D:D,MATCH($F2786,DB_FILM!$A:$A,0))</f>
        <v>130</v>
      </c>
      <c r="J2786" s="5" t="str">
        <f>INDEX(DB_FILM!E:E,MATCH($F2786,DB_FILM!$A:$A,0))</f>
        <v>Drama, Family, Fantasy</v>
      </c>
      <c r="K2786" s="6">
        <f>INDEX(DB_FILM!F:F,MATCH($F2786,DB_FILM!$A:$A,0))</f>
        <v>8.6</v>
      </c>
      <c r="L2786" s="5" t="str">
        <f>INDEX(DB_FILM!G:G,MATCH($F2786,DB_FILM!$A:$A,0))</f>
        <v>An angel is sent from Heaven to help a desperately frustrated businessman by showing him what life would have been like if he had never existed.</v>
      </c>
      <c r="M2786" s="5" t="str">
        <f>INDEX(DB_FILM!H:H,MATCH($F2786,DB_FILM!$A:$A,0))</f>
        <v xml:space="preserve">Frank Capra </v>
      </c>
      <c r="N2786" s="5" t="str">
        <f>INDEX(DB_FILM!I:I,MATCH($F2786,DB_FILM!$A:$A,0))</f>
        <v>James Stewart, Donna Reed, Lionel Barrymore, Thomas Mitchell</v>
      </c>
      <c r="O2786" s="7">
        <f>INDEX(DB_FILM!J:J,MATCH($F2786,DB_FILM!$A:$A,0))</f>
        <v>334168</v>
      </c>
      <c r="P2786" s="7">
        <f>INDEX(DB_FILM!K:K,MATCH($F2786,DB_FILM!$A:$A,0))</f>
        <v>7270000</v>
      </c>
      <c r="Q2786" t="s">
        <v>475</v>
      </c>
      <c r="R2786">
        <v>7.99</v>
      </c>
      <c r="S2786">
        <v>25</v>
      </c>
      <c r="T2786">
        <v>3</v>
      </c>
      <c r="U2786">
        <v>1114</v>
      </c>
      <c r="V2786">
        <v>1</v>
      </c>
      <c r="W2786" t="str">
        <f t="shared" si="86"/>
        <v>C</v>
      </c>
      <c r="X2786" t="s">
        <v>586</v>
      </c>
      <c r="Y2786">
        <v>0</v>
      </c>
      <c r="Z2786">
        <v>6.47</v>
      </c>
      <c r="AA2786" s="6">
        <f t="shared" si="87"/>
        <v>1.5200000000000005</v>
      </c>
    </row>
    <row r="2787" spans="1:27" x14ac:dyDescent="0.3">
      <c r="A2787" s="5">
        <v>42487</v>
      </c>
      <c r="B2787" s="5" t="s">
        <v>416</v>
      </c>
      <c r="C2787" s="5" t="s">
        <v>439</v>
      </c>
      <c r="D2787" s="5" t="s">
        <v>358</v>
      </c>
      <c r="E2787" t="s">
        <v>272</v>
      </c>
      <c r="F2787" s="5" t="s">
        <v>39</v>
      </c>
      <c r="G2787" s="5" t="str">
        <f>INDEX(DB_FILM!B:B,MATCH($F2787,DB_FILM!$A:$A,0))</f>
        <v>2014</v>
      </c>
      <c r="H2787" s="5" t="str">
        <f>INDEX(DB_FILM!C:C,MATCH($F2787,DB_FILM!$A:$A,0))</f>
        <v xml:space="preserve">T </v>
      </c>
      <c r="I2787" s="9">
        <f>INDEX(DB_FILM!D:D,MATCH($F2787,DB_FILM!$A:$A,0))</f>
        <v>169</v>
      </c>
      <c r="J2787" s="5" t="str">
        <f>INDEX(DB_FILM!E:E,MATCH($F2787,DB_FILM!$A:$A,0))</f>
        <v>Adventure, Drama, Sci-Fi</v>
      </c>
      <c r="K2787" s="6">
        <f>INDEX(DB_FILM!F:F,MATCH($F2787,DB_FILM!$A:$A,0))</f>
        <v>8.6</v>
      </c>
      <c r="L2787" s="5" t="str">
        <f>INDEX(DB_FILM!G:G,MATCH($F2787,DB_FILM!$A:$A,0))</f>
        <v>A team of explorers travel through a wormhole in space in an attempt to ensure humanity's survival.</v>
      </c>
      <c r="M2787" s="5" t="str">
        <f>INDEX(DB_FILM!H:H,MATCH($F2787,DB_FILM!$A:$A,0))</f>
        <v xml:space="preserve">Christopher Nolan </v>
      </c>
      <c r="N2787" s="5" t="str">
        <f>INDEX(DB_FILM!I:I,MATCH($F2787,DB_FILM!$A:$A,0))</f>
        <v>Matthew McConaughey, Anne Hathaway, Jessica Chastain, Mackenzie Foy</v>
      </c>
      <c r="O2787" s="7">
        <f>INDEX(DB_FILM!J:J,MATCH($F2787,DB_FILM!$A:$A,0))</f>
        <v>1203445</v>
      </c>
      <c r="P2787" s="7">
        <f>INDEX(DB_FILM!K:K,MATCH($F2787,DB_FILM!$A:$A,0))</f>
        <v>188020000</v>
      </c>
      <c r="Q2787" s="5" t="s">
        <v>475</v>
      </c>
      <c r="R2787">
        <v>5.99</v>
      </c>
      <c r="S2787">
        <v>14</v>
      </c>
      <c r="T2787">
        <v>3</v>
      </c>
      <c r="U2787">
        <v>1114</v>
      </c>
      <c r="V2787">
        <v>2</v>
      </c>
      <c r="W2787" t="str">
        <f t="shared" si="86"/>
        <v>C</v>
      </c>
      <c r="X2787" t="s">
        <v>587</v>
      </c>
      <c r="Y2787">
        <v>0</v>
      </c>
      <c r="Z2787">
        <v>4.37</v>
      </c>
      <c r="AA2787" s="6">
        <f t="shared" si="87"/>
        <v>1.62</v>
      </c>
    </row>
    <row r="2788" spans="1:27" x14ac:dyDescent="0.3">
      <c r="A2788" s="5">
        <v>42487</v>
      </c>
      <c r="B2788" s="5" t="s">
        <v>416</v>
      </c>
      <c r="C2788" s="5" t="s">
        <v>439</v>
      </c>
      <c r="D2788" s="5" t="s">
        <v>358</v>
      </c>
      <c r="E2788" t="s">
        <v>272</v>
      </c>
      <c r="F2788" s="5" t="s">
        <v>91</v>
      </c>
      <c r="G2788" s="5" t="str">
        <f>INDEX(DB_FILM!B:B,MATCH($F2788,DB_FILM!$A:$A,0))</f>
        <v>2011</v>
      </c>
      <c r="H2788" s="5" t="str">
        <f>INDEX(DB_FILM!C:C,MATCH($F2788,DB_FILM!$A:$A,0))</f>
        <v xml:space="preserve">T </v>
      </c>
      <c r="I2788" s="9">
        <f>INDEX(DB_FILM!D:D,MATCH($F2788,DB_FILM!$A:$A,0))</f>
        <v>112</v>
      </c>
      <c r="J2788" s="5" t="str">
        <f>INDEX(DB_FILM!E:E,MATCH($F2788,DB_FILM!$A:$A,0))</f>
        <v>Biography, Comedy, Drama</v>
      </c>
      <c r="K2788" s="6">
        <f>INDEX(DB_FILM!F:F,MATCH($F2788,DB_FILM!$A:$A,0))</f>
        <v>8.5</v>
      </c>
      <c r="L2788" s="5" t="str">
        <f>INDEX(DB_FILM!G:G,MATCH($F2788,DB_FILM!$A:$A,0))</f>
        <v>After he becomes a quadriplegic from a paragliding accident, an aristocrat hires a young man from the projects to be his caregiver.</v>
      </c>
      <c r="M2788" s="5" t="str">
        <f>INDEX(DB_FILM!H:H,MATCH($F2788,DB_FILM!$A:$A,0))</f>
        <v xml:space="preserve">Olivier Nakache, Éric Toledano </v>
      </c>
      <c r="N2788" s="5" t="str">
        <f>INDEX(DB_FILM!I:I,MATCH($F2788,DB_FILM!$A:$A,0))</f>
        <v>François Cluzet, Omar Sy, Anne Le Ny, Audrey Fleurot</v>
      </c>
      <c r="O2788" s="7">
        <f>INDEX(DB_FILM!J:J,MATCH($F2788,DB_FILM!$A:$A,0))</f>
        <v>631043</v>
      </c>
      <c r="P2788" s="7">
        <f>INDEX(DB_FILM!K:K,MATCH($F2788,DB_FILM!$A:$A,0))</f>
        <v>13180000</v>
      </c>
      <c r="Q2788" s="5" t="s">
        <v>476</v>
      </c>
      <c r="R2788">
        <v>5.99</v>
      </c>
      <c r="S2788">
        <v>42</v>
      </c>
      <c r="T2788">
        <v>2</v>
      </c>
      <c r="U2788">
        <v>1114</v>
      </c>
      <c r="V2788">
        <v>1</v>
      </c>
      <c r="W2788" t="str">
        <f t="shared" si="86"/>
        <v>B</v>
      </c>
      <c r="X2788" t="s">
        <v>549</v>
      </c>
      <c r="Y2788">
        <v>0</v>
      </c>
      <c r="Z2788">
        <v>3.35</v>
      </c>
      <c r="AA2788" s="6">
        <f t="shared" si="87"/>
        <v>2.64</v>
      </c>
    </row>
    <row r="2789" spans="1:27" x14ac:dyDescent="0.3">
      <c r="A2789" s="5">
        <v>42488</v>
      </c>
      <c r="B2789" s="5" t="s">
        <v>401</v>
      </c>
      <c r="C2789" s="5" t="s">
        <v>458</v>
      </c>
      <c r="D2789" s="5" t="s">
        <v>327</v>
      </c>
      <c r="E2789" t="s">
        <v>323</v>
      </c>
      <c r="F2789" s="5" t="s">
        <v>49</v>
      </c>
      <c r="G2789" s="5" t="str">
        <f>INDEX(DB_FILM!B:B,MATCH($F2789,DB_FILM!$A:$A,0))</f>
        <v>1995</v>
      </c>
      <c r="H2789" s="5" t="str">
        <f>INDEX(DB_FILM!C:C,MATCH($F2789,DB_FILM!$A:$A,0))</f>
        <v xml:space="preserve">T </v>
      </c>
      <c r="I2789" s="9">
        <f>INDEX(DB_FILM!D:D,MATCH($F2789,DB_FILM!$A:$A,0))</f>
        <v>106</v>
      </c>
      <c r="J2789" s="5" t="str">
        <f>INDEX(DB_FILM!E:E,MATCH($F2789,DB_FILM!$A:$A,0))</f>
        <v>Crime, Mystery, Thriller</v>
      </c>
      <c r="K2789" s="6">
        <f>INDEX(DB_FILM!F:F,MATCH($F2789,DB_FILM!$A:$A,0))</f>
        <v>8.6</v>
      </c>
      <c r="L2789" s="5" t="str">
        <f>INDEX(DB_FILM!G:G,MATCH($F2789,DB_FILM!$A:$A,0))</f>
        <v>A sole survivor tells of the twisty events leading up to a horrific gun battle on a boat, which began when five criminals met at a seemingly random police lineup.</v>
      </c>
      <c r="M2789" s="5" t="str">
        <f>INDEX(DB_FILM!H:H,MATCH($F2789,DB_FILM!$A:$A,0))</f>
        <v xml:space="preserve">Bryan Singer </v>
      </c>
      <c r="N2789" s="5" t="str">
        <f>INDEX(DB_FILM!I:I,MATCH($F2789,DB_FILM!$A:$A,0))</f>
        <v>Kevin Spacey, Gabriel Byrne, Chazz Palminteri, Stephen Baldwin</v>
      </c>
      <c r="O2789" s="7">
        <f>INDEX(DB_FILM!J:J,MATCH($F2789,DB_FILM!$A:$A,0))</f>
        <v>863953</v>
      </c>
      <c r="P2789" s="7">
        <f>INDEX(DB_FILM!K:K,MATCH($F2789,DB_FILM!$A:$A,0))</f>
        <v>23340000</v>
      </c>
      <c r="Q2789" s="5" t="s">
        <v>475</v>
      </c>
      <c r="R2789">
        <v>7.99</v>
      </c>
      <c r="S2789">
        <v>19</v>
      </c>
      <c r="T2789">
        <v>3</v>
      </c>
      <c r="U2789">
        <v>1115</v>
      </c>
      <c r="V2789">
        <v>3</v>
      </c>
      <c r="W2789" t="str">
        <f t="shared" si="86"/>
        <v>C</v>
      </c>
      <c r="X2789" t="s">
        <v>530</v>
      </c>
      <c r="Y2789">
        <v>0</v>
      </c>
      <c r="Z2789">
        <v>6.79</v>
      </c>
      <c r="AA2789" s="6">
        <f t="shared" si="87"/>
        <v>1.2000000000000002</v>
      </c>
    </row>
    <row r="2790" spans="1:27" x14ac:dyDescent="0.3">
      <c r="A2790" s="5">
        <v>42488</v>
      </c>
      <c r="B2790" s="5" t="s">
        <v>401</v>
      </c>
      <c r="C2790" s="5" t="s">
        <v>458</v>
      </c>
      <c r="D2790" s="5" t="s">
        <v>327</v>
      </c>
      <c r="E2790" t="s">
        <v>323</v>
      </c>
      <c r="F2790" s="5" t="s">
        <v>59</v>
      </c>
      <c r="G2790" s="5" t="str">
        <f>INDEX(DB_FILM!B:B,MATCH($F2790,DB_FILM!$A:$A,0))</f>
        <v>1946</v>
      </c>
      <c r="H2790" s="5" t="str">
        <f>INDEX(DB_FILM!C:C,MATCH($F2790,DB_FILM!$A:$A,0))</f>
        <v xml:space="preserve">T </v>
      </c>
      <c r="I2790" s="9">
        <f>INDEX(DB_FILM!D:D,MATCH($F2790,DB_FILM!$A:$A,0))</f>
        <v>130</v>
      </c>
      <c r="J2790" s="5" t="str">
        <f>INDEX(DB_FILM!E:E,MATCH($F2790,DB_FILM!$A:$A,0))</f>
        <v>Drama, Family, Fantasy</v>
      </c>
      <c r="K2790" s="6">
        <f>INDEX(DB_FILM!F:F,MATCH($F2790,DB_FILM!$A:$A,0))</f>
        <v>8.6</v>
      </c>
      <c r="L2790" s="5" t="str">
        <f>INDEX(DB_FILM!G:G,MATCH($F2790,DB_FILM!$A:$A,0))</f>
        <v>An angel is sent from Heaven to help a desperately frustrated businessman by showing him what life would have been like if he had never existed.</v>
      </c>
      <c r="M2790" s="5" t="str">
        <f>INDEX(DB_FILM!H:H,MATCH($F2790,DB_FILM!$A:$A,0))</f>
        <v xml:space="preserve">Frank Capra </v>
      </c>
      <c r="N2790" s="5" t="str">
        <f>INDEX(DB_FILM!I:I,MATCH($F2790,DB_FILM!$A:$A,0))</f>
        <v>James Stewart, Donna Reed, Lionel Barrymore, Thomas Mitchell</v>
      </c>
      <c r="O2790" s="7">
        <f>INDEX(DB_FILM!J:J,MATCH($F2790,DB_FILM!$A:$A,0))</f>
        <v>334168</v>
      </c>
      <c r="P2790" s="7">
        <f>INDEX(DB_FILM!K:K,MATCH($F2790,DB_FILM!$A:$A,0))</f>
        <v>7270000</v>
      </c>
      <c r="Q2790" s="5" t="s">
        <v>474</v>
      </c>
      <c r="R2790">
        <v>3.99</v>
      </c>
      <c r="S2790">
        <v>25</v>
      </c>
      <c r="T2790">
        <v>1</v>
      </c>
      <c r="U2790">
        <v>1115</v>
      </c>
      <c r="V2790">
        <v>2</v>
      </c>
      <c r="W2790" t="str">
        <f t="shared" si="86"/>
        <v>A</v>
      </c>
      <c r="X2790" t="s">
        <v>616</v>
      </c>
      <c r="Y2790">
        <v>0</v>
      </c>
      <c r="Z2790">
        <v>2.4300000000000002</v>
      </c>
      <c r="AA2790" s="6">
        <f t="shared" si="87"/>
        <v>1.56</v>
      </c>
    </row>
    <row r="2791" spans="1:27" x14ac:dyDescent="0.3">
      <c r="A2791" s="5">
        <v>42488</v>
      </c>
      <c r="B2791" t="s">
        <v>401</v>
      </c>
      <c r="C2791" t="s">
        <v>458</v>
      </c>
      <c r="D2791" t="s">
        <v>327</v>
      </c>
      <c r="E2791" t="s">
        <v>323</v>
      </c>
      <c r="F2791" t="s">
        <v>83</v>
      </c>
      <c r="G2791" s="5" t="str">
        <f>INDEX(DB_FILM!B:B,MATCH($F2791,DB_FILM!$A:$A,0))</f>
        <v>1960</v>
      </c>
      <c r="H2791" s="5" t="str">
        <f>INDEX(DB_FILM!C:C,MATCH($F2791,DB_FILM!$A:$A,0))</f>
        <v xml:space="preserve">T </v>
      </c>
      <c r="I2791" s="9">
        <f>INDEX(DB_FILM!D:D,MATCH($F2791,DB_FILM!$A:$A,0))</f>
        <v>109</v>
      </c>
      <c r="J2791" s="5" t="str">
        <f>INDEX(DB_FILM!E:E,MATCH($F2791,DB_FILM!$A:$A,0))</f>
        <v>Horror, Mystery, Thriller</v>
      </c>
      <c r="K2791" s="6">
        <f>INDEX(DB_FILM!F:F,MATCH($F2791,DB_FILM!$A:$A,0))</f>
        <v>8.5</v>
      </c>
      <c r="L2791" s="5" t="str">
        <f>INDEX(DB_FILM!G:G,MATCH($F2791,DB_FILM!$A:$A,0))</f>
        <v>A Phoenix secretary embezzles $40,000 from her employer's client, goes on the run, and checks into a remote motel run by a young man under the domination of his mother.</v>
      </c>
      <c r="M2791" s="5" t="str">
        <f>INDEX(DB_FILM!H:H,MATCH($F2791,DB_FILM!$A:$A,0))</f>
        <v xml:space="preserve">Alfred Hitchcock </v>
      </c>
      <c r="N2791" s="5" t="str">
        <f>INDEX(DB_FILM!I:I,MATCH($F2791,DB_FILM!$A:$A,0))</f>
        <v>Anthony Perkins, Janet Leigh, Vera Miles, John Gavin</v>
      </c>
      <c r="O2791" s="7">
        <f>INDEX(DB_FILM!J:J,MATCH($F2791,DB_FILM!$A:$A,0))</f>
        <v>506030</v>
      </c>
      <c r="P2791" s="7">
        <f>INDEX(DB_FILM!K:K,MATCH($F2791,DB_FILM!$A:$A,0))</f>
        <v>32000000</v>
      </c>
      <c r="Q2791" t="s">
        <v>476</v>
      </c>
      <c r="R2791">
        <v>7.99</v>
      </c>
      <c r="S2791">
        <v>38</v>
      </c>
      <c r="T2791">
        <v>2</v>
      </c>
      <c r="U2791">
        <v>1115</v>
      </c>
      <c r="V2791">
        <v>1</v>
      </c>
      <c r="W2791" t="str">
        <f t="shared" si="86"/>
        <v>B</v>
      </c>
      <c r="X2791" t="s">
        <v>510</v>
      </c>
      <c r="Y2791">
        <v>0</v>
      </c>
      <c r="Z2791">
        <v>4.55</v>
      </c>
      <c r="AA2791" s="6">
        <f t="shared" si="87"/>
        <v>3.4400000000000004</v>
      </c>
    </row>
    <row r="2792" spans="1:27" x14ac:dyDescent="0.3">
      <c r="A2792" s="5">
        <v>42488</v>
      </c>
      <c r="B2792" s="5" t="s">
        <v>406</v>
      </c>
      <c r="C2792" s="5" t="s">
        <v>418</v>
      </c>
      <c r="D2792" s="5" t="s">
        <v>332</v>
      </c>
      <c r="E2792" t="s">
        <v>290</v>
      </c>
      <c r="F2792" s="5" t="s">
        <v>27</v>
      </c>
      <c r="G2792" s="5" t="str">
        <f>INDEX(DB_FILM!B:B,MATCH($F2792,DB_FILM!$A:$A,0))</f>
        <v>1999</v>
      </c>
      <c r="H2792" s="5" t="str">
        <f>INDEX(DB_FILM!C:C,MATCH($F2792,DB_FILM!$A:$A,0))</f>
        <v xml:space="preserve">T </v>
      </c>
      <c r="I2792" s="9">
        <f>INDEX(DB_FILM!D:D,MATCH($F2792,DB_FILM!$A:$A,0))</f>
        <v>136</v>
      </c>
      <c r="J2792" s="5" t="str">
        <f>INDEX(DB_FILM!E:E,MATCH($F2792,DB_FILM!$A:$A,0))</f>
        <v>Action, Sci-Fi</v>
      </c>
      <c r="K2792" s="6">
        <f>INDEX(DB_FILM!F:F,MATCH($F2792,DB_FILM!$A:$A,0))</f>
        <v>8.6999999999999993</v>
      </c>
      <c r="L2792" s="5" t="str">
        <f>INDEX(DB_FILM!G:G,MATCH($F2792,DB_FILM!$A:$A,0))</f>
        <v>A computer hacker learns from mysterious rebels about the true nature of his reality and his role in the war against its controllers.</v>
      </c>
      <c r="M2792" s="5" t="str">
        <f>INDEX(DB_FILM!H:H,MATCH($F2792,DB_FILM!$A:$A,0))</f>
        <v xml:space="preserve">Lana Wachowski, Lilly Wachowski </v>
      </c>
      <c r="N2792" s="5" t="str">
        <f>INDEX(DB_FILM!I:I,MATCH($F2792,DB_FILM!$A:$A,0))</f>
        <v>Keanu Reeves, Laurence Fishburne, Carrie-Anne Moss, Hugo Weaving</v>
      </c>
      <c r="O2792" s="7">
        <f>INDEX(DB_FILM!J:J,MATCH($F2792,DB_FILM!$A:$A,0))</f>
        <v>1427143</v>
      </c>
      <c r="P2792" s="7">
        <f>INDEX(DB_FILM!K:K,MATCH($F2792,DB_FILM!$A:$A,0))</f>
        <v>171480000</v>
      </c>
      <c r="Q2792" s="5" t="s">
        <v>475</v>
      </c>
      <c r="R2792">
        <v>5.99</v>
      </c>
      <c r="S2792">
        <v>7</v>
      </c>
      <c r="T2792">
        <v>3</v>
      </c>
      <c r="U2792">
        <v>1116</v>
      </c>
      <c r="V2792">
        <v>2</v>
      </c>
      <c r="W2792" t="str">
        <f t="shared" si="86"/>
        <v>C</v>
      </c>
      <c r="X2792" t="s">
        <v>623</v>
      </c>
      <c r="Y2792">
        <v>0</v>
      </c>
      <c r="Z2792">
        <v>4.6100000000000003</v>
      </c>
      <c r="AA2792" s="6">
        <f t="shared" si="87"/>
        <v>1.38</v>
      </c>
    </row>
    <row r="2793" spans="1:27" x14ac:dyDescent="0.3">
      <c r="A2793" s="5">
        <v>42488</v>
      </c>
      <c r="B2793" t="s">
        <v>406</v>
      </c>
      <c r="C2793" t="s">
        <v>418</v>
      </c>
      <c r="D2793" t="s">
        <v>332</v>
      </c>
      <c r="E2793" t="s">
        <v>290</v>
      </c>
      <c r="F2793" t="s">
        <v>21</v>
      </c>
      <c r="G2793" s="5" t="str">
        <f>INDEX(DB_FILM!B:B,MATCH($F2793,DB_FILM!$A:$A,0))</f>
        <v>1999</v>
      </c>
      <c r="H2793" s="5" t="str">
        <f>INDEX(DB_FILM!C:C,MATCH($F2793,DB_FILM!$A:$A,0))</f>
        <v xml:space="preserve">VM18 </v>
      </c>
      <c r="I2793" s="9">
        <f>INDEX(DB_FILM!D:D,MATCH($F2793,DB_FILM!$A:$A,0))</f>
        <v>139</v>
      </c>
      <c r="J2793" s="5" t="str">
        <f>INDEX(DB_FILM!E:E,MATCH($F2793,DB_FILM!$A:$A,0))</f>
        <v>Drama</v>
      </c>
      <c r="K2793" s="6">
        <f>INDEX(DB_FILM!F:F,MATCH($F2793,DB_FILM!$A:$A,0))</f>
        <v>8.8000000000000007</v>
      </c>
      <c r="L2793" s="5" t="str">
        <f>INDEX(DB_FILM!G:G,MATCH($F2793,DB_FILM!$A:$A,0))</f>
        <v>An insomniac office worker and a devil-may-care soapmaker form an underground fight club that evolves into something much, much more.</v>
      </c>
      <c r="M2793" s="5" t="str">
        <f>INDEX(DB_FILM!H:H,MATCH($F2793,DB_FILM!$A:$A,0))</f>
        <v xml:space="preserve">David Fincher </v>
      </c>
      <c r="N2793" s="5" t="str">
        <f>INDEX(DB_FILM!I:I,MATCH($F2793,DB_FILM!$A:$A,0))</f>
        <v>Brad Pitt, Edward Norton, Meat Loaf, Zach Grenier</v>
      </c>
      <c r="O2793" s="7">
        <f>INDEX(DB_FILM!J:J,MATCH($F2793,DB_FILM!$A:$A,0))</f>
        <v>1591794</v>
      </c>
      <c r="P2793" s="7">
        <f>INDEX(DB_FILM!K:K,MATCH($F2793,DB_FILM!$A:$A,0))</f>
        <v>37030000</v>
      </c>
      <c r="Q2793" t="s">
        <v>476</v>
      </c>
      <c r="R2793">
        <v>3.99</v>
      </c>
      <c r="S2793">
        <v>4</v>
      </c>
      <c r="T2793">
        <v>2</v>
      </c>
      <c r="U2793">
        <v>1116</v>
      </c>
      <c r="V2793">
        <v>1</v>
      </c>
      <c r="W2793" t="str">
        <f t="shared" si="86"/>
        <v>B</v>
      </c>
      <c r="X2793" t="s">
        <v>585</v>
      </c>
      <c r="Y2793">
        <v>5</v>
      </c>
      <c r="Z2793">
        <v>2.71</v>
      </c>
      <c r="AA2793" s="6">
        <f t="shared" si="87"/>
        <v>1.2800000000000002</v>
      </c>
    </row>
    <row r="2794" spans="1:27" x14ac:dyDescent="0.3">
      <c r="A2794" s="5">
        <v>42488</v>
      </c>
      <c r="B2794" s="5" t="s">
        <v>416</v>
      </c>
      <c r="C2794" s="5" t="s">
        <v>430</v>
      </c>
      <c r="D2794" s="5" t="s">
        <v>291</v>
      </c>
      <c r="E2794" t="s">
        <v>270</v>
      </c>
      <c r="F2794" s="5" t="s">
        <v>51</v>
      </c>
      <c r="G2794" s="5" t="str">
        <f>INDEX(DB_FILM!B:B,MATCH($F2794,DB_FILM!$A:$A,0))</f>
        <v>1998</v>
      </c>
      <c r="H2794" s="5" t="str">
        <f>INDEX(DB_FILM!C:C,MATCH($F2794,DB_FILM!$A:$A,0))</f>
        <v xml:space="preserve">VM14 </v>
      </c>
      <c r="I2794" s="9">
        <f>INDEX(DB_FILM!D:D,MATCH($F2794,DB_FILM!$A:$A,0))</f>
        <v>169</v>
      </c>
      <c r="J2794" s="5" t="str">
        <f>INDEX(DB_FILM!E:E,MATCH($F2794,DB_FILM!$A:$A,0))</f>
        <v>Drama, War</v>
      </c>
      <c r="K2794" s="6">
        <f>INDEX(DB_FILM!F:F,MATCH($F2794,DB_FILM!$A:$A,0))</f>
        <v>8.6</v>
      </c>
      <c r="L2794" s="5" t="str">
        <f>INDEX(DB_FILM!G:G,MATCH($F2794,DB_FILM!$A:$A,0))</f>
        <v>Following the Normandy Landings, a group of U.S. soldiers go behind enemy lines to retrieve a paratrooper whose brothers have been killed in action.</v>
      </c>
      <c r="M2794" s="5" t="str">
        <f>INDEX(DB_FILM!H:H,MATCH($F2794,DB_FILM!$A:$A,0))</f>
        <v xml:space="preserve">Steven Spielberg </v>
      </c>
      <c r="N2794" s="5" t="str">
        <f>INDEX(DB_FILM!I:I,MATCH($F2794,DB_FILM!$A:$A,0))</f>
        <v>Tom Hanks, Matt Damon, Tom Sizemore, Edward Burns</v>
      </c>
      <c r="O2794" s="7">
        <f>INDEX(DB_FILM!J:J,MATCH($F2794,DB_FILM!$A:$A,0))</f>
        <v>1047650</v>
      </c>
      <c r="P2794" s="7">
        <f>INDEX(DB_FILM!K:K,MATCH($F2794,DB_FILM!$A:$A,0))</f>
        <v>216540000</v>
      </c>
      <c r="Q2794" s="5" t="s">
        <v>475</v>
      </c>
      <c r="R2794">
        <v>9.99</v>
      </c>
      <c r="S2794">
        <v>20</v>
      </c>
      <c r="T2794">
        <v>3</v>
      </c>
      <c r="U2794">
        <v>1117</v>
      </c>
      <c r="V2794">
        <v>3</v>
      </c>
      <c r="W2794" t="str">
        <f t="shared" si="86"/>
        <v>C</v>
      </c>
      <c r="X2794" t="s">
        <v>562</v>
      </c>
      <c r="Y2794">
        <v>0</v>
      </c>
      <c r="Z2794">
        <v>8.2899999999999991</v>
      </c>
      <c r="AA2794" s="6">
        <f t="shared" si="87"/>
        <v>1.7000000000000011</v>
      </c>
    </row>
    <row r="2795" spans="1:27" x14ac:dyDescent="0.3">
      <c r="A2795" s="5">
        <v>42488</v>
      </c>
      <c r="B2795" s="5" t="s">
        <v>416</v>
      </c>
      <c r="C2795" s="5" t="s">
        <v>430</v>
      </c>
      <c r="D2795" s="5" t="s">
        <v>291</v>
      </c>
      <c r="E2795" t="s">
        <v>270</v>
      </c>
      <c r="F2795" s="5" t="s">
        <v>37</v>
      </c>
      <c r="G2795" s="5" t="str">
        <f>INDEX(DB_FILM!B:B,MATCH($F2795,DB_FILM!$A:$A,0))</f>
        <v>2018</v>
      </c>
      <c r="H2795" s="5" t="str">
        <f>INDEX(DB_FILM!C:C,MATCH($F2795,DB_FILM!$A:$A,0))</f>
        <v xml:space="preserve">T </v>
      </c>
      <c r="I2795" s="9">
        <f>INDEX(DB_FILM!D:D,MATCH($F2795,DB_FILM!$A:$A,0))</f>
        <v>149</v>
      </c>
      <c r="J2795" s="5" t="str">
        <f>INDEX(DB_FILM!E:E,MATCH($F2795,DB_FILM!$A:$A,0))</f>
        <v>Action, Adventure, Fantasy</v>
      </c>
      <c r="K2795" s="6">
        <f>INDEX(DB_FILM!F:F,MATCH($F2795,DB_FILM!$A:$A,0))</f>
        <v>8.6</v>
      </c>
      <c r="L2795" s="5" t="str">
        <f>INDEX(DB_FILM!G:G,MATCH($F2795,DB_FILM!$A:$A,0))</f>
        <v>The Avengers and their allies must be willing to sacrifice all in an attempt to defeat the powerful Thanos before his blitz of devastation and ruin puts an end to the universe.</v>
      </c>
      <c r="M2795" s="5" t="str">
        <f>INDEX(DB_FILM!H:H,MATCH($F2795,DB_FILM!$A:$A,0))</f>
        <v xml:space="preserve">Anthony Russo, Joe Russo </v>
      </c>
      <c r="N2795" s="5" t="str">
        <f>INDEX(DB_FILM!I:I,MATCH($F2795,DB_FILM!$A:$A,0))</f>
        <v>Robert Downey Jr., Chris Hemsworth, Mark Ruffalo, Chris Evans</v>
      </c>
      <c r="O2795" s="7">
        <f>INDEX(DB_FILM!J:J,MATCH($F2795,DB_FILM!$A:$A,0))</f>
        <v>461893</v>
      </c>
      <c r="P2795" s="7">
        <f>INDEX(DB_FILM!K:K,MATCH($F2795,DB_FILM!$A:$A,0))</f>
        <v>678630000</v>
      </c>
      <c r="Q2795" s="5" t="s">
        <v>474</v>
      </c>
      <c r="R2795">
        <v>3.99</v>
      </c>
      <c r="S2795">
        <v>13</v>
      </c>
      <c r="T2795">
        <v>1</v>
      </c>
      <c r="U2795">
        <v>1117</v>
      </c>
      <c r="V2795">
        <v>3</v>
      </c>
      <c r="W2795" t="str">
        <f t="shared" si="86"/>
        <v>A</v>
      </c>
      <c r="X2795" t="s">
        <v>557</v>
      </c>
      <c r="Y2795">
        <v>0</v>
      </c>
      <c r="Z2795">
        <v>2.31</v>
      </c>
      <c r="AA2795" s="6">
        <f t="shared" si="87"/>
        <v>1.6800000000000002</v>
      </c>
    </row>
    <row r="2796" spans="1:27" x14ac:dyDescent="0.3">
      <c r="A2796" s="5">
        <v>42488</v>
      </c>
      <c r="B2796" t="s">
        <v>416</v>
      </c>
      <c r="C2796" t="s">
        <v>430</v>
      </c>
      <c r="D2796" t="s">
        <v>291</v>
      </c>
      <c r="E2796" t="s">
        <v>270</v>
      </c>
      <c r="F2796" t="s">
        <v>15</v>
      </c>
      <c r="G2796" s="5" t="str">
        <f>INDEX(DB_FILM!B:B,MATCH($F2796,DB_FILM!$A:$A,0))</f>
        <v>1957</v>
      </c>
      <c r="H2796" s="5" t="str">
        <f>INDEX(DB_FILM!C:C,MATCH($F2796,DB_FILM!$A:$A,0))</f>
        <v>N/A</v>
      </c>
      <c r="I2796" s="9">
        <f>INDEX(DB_FILM!D:D,MATCH($F2796,DB_FILM!$A:$A,0))</f>
        <v>96</v>
      </c>
      <c r="J2796" s="5" t="str">
        <f>INDEX(DB_FILM!E:E,MATCH($F2796,DB_FILM!$A:$A,0))</f>
        <v>Crime, Drama</v>
      </c>
      <c r="K2796" s="6">
        <f>INDEX(DB_FILM!F:F,MATCH($F2796,DB_FILM!$A:$A,0))</f>
        <v>8.9</v>
      </c>
      <c r="L2796" s="5" t="str">
        <f>INDEX(DB_FILM!G:G,MATCH($F2796,DB_FILM!$A:$A,0))</f>
        <v>A jury holdout attempts to prevent a miscarriage of justice by forcing his colleagues to reconsider the evidence.</v>
      </c>
      <c r="M2796" s="5" t="str">
        <f>INDEX(DB_FILM!H:H,MATCH($F2796,DB_FILM!$A:$A,0))</f>
        <v xml:space="preserve">Sidney Lumet </v>
      </c>
      <c r="N2796" s="5" t="str">
        <f>INDEX(DB_FILM!I:I,MATCH($F2796,DB_FILM!$A:$A,0))</f>
        <v>Henry Fonda, Lee J. Cobb, Martin Balsam, John Fiedler</v>
      </c>
      <c r="O2796" s="7">
        <f>INDEX(DB_FILM!J:J,MATCH($F2796,DB_FILM!$A:$A,0))</f>
        <v>555455</v>
      </c>
      <c r="P2796" s="7">
        <f>INDEX(DB_FILM!K:K,MATCH($F2796,DB_FILM!$A:$A,0))</f>
        <v>0</v>
      </c>
      <c r="Q2796" t="s">
        <v>476</v>
      </c>
      <c r="R2796">
        <v>7.99</v>
      </c>
      <c r="S2796">
        <v>50</v>
      </c>
      <c r="T2796">
        <v>2</v>
      </c>
      <c r="U2796">
        <v>1117</v>
      </c>
      <c r="V2796">
        <v>2</v>
      </c>
      <c r="W2796" t="str">
        <f t="shared" si="86"/>
        <v>B</v>
      </c>
      <c r="X2796" t="s">
        <v>591</v>
      </c>
      <c r="Y2796">
        <v>0</v>
      </c>
      <c r="Z2796">
        <v>5.59</v>
      </c>
      <c r="AA2796" s="6">
        <f t="shared" si="87"/>
        <v>2.4000000000000004</v>
      </c>
    </row>
    <row r="2797" spans="1:27" x14ac:dyDescent="0.3">
      <c r="A2797" s="5">
        <v>42489</v>
      </c>
      <c r="B2797" s="5" t="s">
        <v>415</v>
      </c>
      <c r="C2797" s="5" t="s">
        <v>445</v>
      </c>
      <c r="D2797" s="5" t="s">
        <v>329</v>
      </c>
      <c r="E2797" t="s">
        <v>323</v>
      </c>
      <c r="F2797" s="5" t="s">
        <v>67</v>
      </c>
      <c r="G2797" s="5" t="str">
        <f>INDEX(DB_FILM!B:B,MATCH($F2797,DB_FILM!$A:$A,0))</f>
        <v>1999</v>
      </c>
      <c r="H2797" s="5" t="str">
        <f>INDEX(DB_FILM!C:C,MATCH($F2797,DB_FILM!$A:$A,0))</f>
        <v xml:space="preserve">T </v>
      </c>
      <c r="I2797" s="9">
        <f>INDEX(DB_FILM!D:D,MATCH($F2797,DB_FILM!$A:$A,0))</f>
        <v>189</v>
      </c>
      <c r="J2797" s="5" t="str">
        <f>INDEX(DB_FILM!E:E,MATCH($F2797,DB_FILM!$A:$A,0))</f>
        <v>Crime, Drama, Fantasy</v>
      </c>
      <c r="K2797" s="6">
        <f>INDEX(DB_FILM!F:F,MATCH($F2797,DB_FILM!$A:$A,0))</f>
        <v>8.5</v>
      </c>
      <c r="L2797" s="5" t="str">
        <f>INDEX(DB_FILM!G:G,MATCH($F2797,DB_FILM!$A:$A,0))</f>
        <v>The lives of guards on Death Row are affected by one of their charges: a black man accused of child murder and rape, yet who has a mysterious gift.</v>
      </c>
      <c r="M2797" s="5" t="str">
        <f>INDEX(DB_FILM!H:H,MATCH($F2797,DB_FILM!$A:$A,0))</f>
        <v xml:space="preserve">Frank Darabont </v>
      </c>
      <c r="N2797" s="5" t="str">
        <f>INDEX(DB_FILM!I:I,MATCH($F2797,DB_FILM!$A:$A,0))</f>
        <v>Tom Hanks, Michael Clarke Duncan, David Morse, Bonnie Hunt</v>
      </c>
      <c r="O2797" s="7">
        <f>INDEX(DB_FILM!J:J,MATCH($F2797,DB_FILM!$A:$A,0))</f>
        <v>949343</v>
      </c>
      <c r="P2797" s="7">
        <f>INDEX(DB_FILM!K:K,MATCH($F2797,DB_FILM!$A:$A,0))</f>
        <v>136800000</v>
      </c>
      <c r="Q2797" s="5" t="s">
        <v>474</v>
      </c>
      <c r="R2797">
        <v>1.99</v>
      </c>
      <c r="S2797">
        <v>29</v>
      </c>
      <c r="T2797">
        <v>1</v>
      </c>
      <c r="U2797">
        <v>1118</v>
      </c>
      <c r="V2797">
        <v>3</v>
      </c>
      <c r="W2797" t="str">
        <f t="shared" si="86"/>
        <v>A</v>
      </c>
      <c r="X2797" t="s">
        <v>567</v>
      </c>
      <c r="Y2797">
        <v>0</v>
      </c>
      <c r="Z2797">
        <v>1.35</v>
      </c>
      <c r="AA2797" s="6">
        <f t="shared" si="87"/>
        <v>0.6399999999999999</v>
      </c>
    </row>
    <row r="2798" spans="1:27" x14ac:dyDescent="0.3">
      <c r="A2798" s="5">
        <v>42489</v>
      </c>
      <c r="B2798" t="s">
        <v>415</v>
      </c>
      <c r="C2798" t="s">
        <v>445</v>
      </c>
      <c r="D2798" t="s">
        <v>329</v>
      </c>
      <c r="E2798" t="s">
        <v>323</v>
      </c>
      <c r="F2798" t="s">
        <v>75</v>
      </c>
      <c r="G2798" s="5" t="str">
        <f>INDEX(DB_FILM!B:B,MATCH($F2798,DB_FILM!$A:$A,0))</f>
        <v>1979</v>
      </c>
      <c r="H2798" s="5" t="str">
        <f>INDEX(DB_FILM!C:C,MATCH($F2798,DB_FILM!$A:$A,0))</f>
        <v xml:space="preserve">T </v>
      </c>
      <c r="I2798" s="9">
        <f>INDEX(DB_FILM!D:D,MATCH($F2798,DB_FILM!$A:$A,0))</f>
        <v>116</v>
      </c>
      <c r="J2798" s="5" t="str">
        <f>INDEX(DB_FILM!E:E,MATCH($F2798,DB_FILM!$A:$A,0))</f>
        <v>Horror, Sci-Fi</v>
      </c>
      <c r="K2798" s="6">
        <f>INDEX(DB_FILM!F:F,MATCH($F2798,DB_FILM!$A:$A,0))</f>
        <v>8.5</v>
      </c>
      <c r="L2798" s="5" t="str">
        <f>INDEX(DB_FILM!G:G,MATCH($F2798,DB_FILM!$A:$A,0))</f>
        <v>After a space merchant vessel perceives an unknown transmission as a distress call, its landing on the source moon finds one of the crew attacked by a mysterious lifeform, and they soon realize that its life cycle has merely begun.</v>
      </c>
      <c r="M2798" s="5" t="str">
        <f>INDEX(DB_FILM!H:H,MATCH($F2798,DB_FILM!$A:$A,0))</f>
        <v xml:space="preserve">Ridley Scott </v>
      </c>
      <c r="N2798" s="5" t="str">
        <f>INDEX(DB_FILM!I:I,MATCH($F2798,DB_FILM!$A:$A,0))</f>
        <v>Sigourney Weaver, Tom Skerritt, John Hurt, Veronica Cartwright</v>
      </c>
      <c r="O2798" s="7">
        <f>INDEX(DB_FILM!J:J,MATCH($F2798,DB_FILM!$A:$A,0))</f>
        <v>678799</v>
      </c>
      <c r="P2798" s="7">
        <f>INDEX(DB_FILM!K:K,MATCH($F2798,DB_FILM!$A:$A,0))</f>
        <v>78900000</v>
      </c>
      <c r="Q2798" t="s">
        <v>476</v>
      </c>
      <c r="R2798">
        <v>9.99</v>
      </c>
      <c r="S2798">
        <v>33</v>
      </c>
      <c r="T2798">
        <v>2</v>
      </c>
      <c r="U2798">
        <v>1118</v>
      </c>
      <c r="V2798">
        <v>3</v>
      </c>
      <c r="W2798" t="str">
        <f t="shared" si="86"/>
        <v>B</v>
      </c>
      <c r="X2798" t="s">
        <v>618</v>
      </c>
      <c r="Y2798">
        <v>0</v>
      </c>
      <c r="Z2798">
        <v>6.59</v>
      </c>
      <c r="AA2798" s="6">
        <f t="shared" si="87"/>
        <v>3.4000000000000004</v>
      </c>
    </row>
    <row r="2799" spans="1:27" x14ac:dyDescent="0.3">
      <c r="A2799" s="5">
        <v>42490</v>
      </c>
      <c r="B2799" s="5" t="s">
        <v>404</v>
      </c>
      <c r="C2799" s="5" t="s">
        <v>453</v>
      </c>
      <c r="D2799" s="5" t="s">
        <v>370</v>
      </c>
      <c r="E2799" t="s">
        <v>321</v>
      </c>
      <c r="F2799" s="5" t="s">
        <v>45</v>
      </c>
      <c r="G2799" s="5" t="str">
        <f>INDEX(DB_FILM!B:B,MATCH($F2799,DB_FILM!$A:$A,0))</f>
        <v>1994</v>
      </c>
      <c r="H2799" s="5" t="str">
        <f>INDEX(DB_FILM!C:C,MATCH($F2799,DB_FILM!$A:$A,0))</f>
        <v xml:space="preserve">T </v>
      </c>
      <c r="I2799" s="9">
        <f>INDEX(DB_FILM!D:D,MATCH($F2799,DB_FILM!$A:$A,0))</f>
        <v>110</v>
      </c>
      <c r="J2799" s="5" t="str">
        <f>INDEX(DB_FILM!E:E,MATCH($F2799,DB_FILM!$A:$A,0))</f>
        <v>Crime, Drama, Thriller</v>
      </c>
      <c r="K2799" s="6">
        <f>INDEX(DB_FILM!F:F,MATCH($F2799,DB_FILM!$A:$A,0))</f>
        <v>8.6</v>
      </c>
      <c r="L2799" s="5" t="str">
        <f>INDEX(DB_FILM!G:G,MATCH($F2799,DB_FILM!$A:$A,0))</f>
        <v>Mathilda, a 12-year-old girl, is reluctantly taken in by Léon, a professional assassin, after her family is murdered. Léon and Mathilda form an unusual relationship, as she becomes his protégée and learns the assassin's trade.</v>
      </c>
      <c r="M2799" s="5" t="str">
        <f>INDEX(DB_FILM!H:H,MATCH($F2799,DB_FILM!$A:$A,0))</f>
        <v xml:space="preserve">Luc Besson </v>
      </c>
      <c r="N2799" s="5" t="str">
        <f>INDEX(DB_FILM!I:I,MATCH($F2799,DB_FILM!$A:$A,0))</f>
        <v>Jean Reno, Gary Oldman, Natalie Portman, Danny Aiello</v>
      </c>
      <c r="O2799" s="7">
        <f>INDEX(DB_FILM!J:J,MATCH($F2799,DB_FILM!$A:$A,0))</f>
        <v>870122</v>
      </c>
      <c r="P2799" s="7">
        <f>INDEX(DB_FILM!K:K,MATCH($F2799,DB_FILM!$A:$A,0))</f>
        <v>19500000</v>
      </c>
      <c r="Q2799" s="5" t="s">
        <v>475</v>
      </c>
      <c r="R2799">
        <v>5.99</v>
      </c>
      <c r="S2799">
        <v>17</v>
      </c>
      <c r="T2799">
        <v>3</v>
      </c>
      <c r="U2799">
        <v>1119</v>
      </c>
      <c r="V2799">
        <v>3</v>
      </c>
      <c r="W2799" t="str">
        <f t="shared" si="86"/>
        <v>C</v>
      </c>
      <c r="X2799" t="s">
        <v>495</v>
      </c>
      <c r="Y2799">
        <v>0</v>
      </c>
      <c r="Z2799">
        <v>4.1900000000000004</v>
      </c>
      <c r="AA2799" s="6">
        <f t="shared" si="87"/>
        <v>1.7999999999999998</v>
      </c>
    </row>
    <row r="2800" spans="1:27" x14ac:dyDescent="0.3">
      <c r="A2800" s="5">
        <v>42490</v>
      </c>
      <c r="B2800" s="5" t="s">
        <v>404</v>
      </c>
      <c r="C2800" s="5" t="s">
        <v>453</v>
      </c>
      <c r="D2800" s="5" t="s">
        <v>370</v>
      </c>
      <c r="E2800" t="s">
        <v>321</v>
      </c>
      <c r="F2800" s="5" t="s">
        <v>61</v>
      </c>
      <c r="G2800" s="5" t="str">
        <f>INDEX(DB_FILM!B:B,MATCH($F2800,DB_FILM!$A:$A,0))</f>
        <v>1931</v>
      </c>
      <c r="H2800" s="5" t="str">
        <f>INDEX(DB_FILM!C:C,MATCH($F2800,DB_FILM!$A:$A,0))</f>
        <v xml:space="preserve">G </v>
      </c>
      <c r="I2800" s="9">
        <f>INDEX(DB_FILM!D:D,MATCH($F2800,DB_FILM!$A:$A,0))</f>
        <v>87</v>
      </c>
      <c r="J2800" s="5" t="str">
        <f>INDEX(DB_FILM!E:E,MATCH($F2800,DB_FILM!$A:$A,0))</f>
        <v>Comedy, Drama, Romance</v>
      </c>
      <c r="K2800" s="6">
        <f>INDEX(DB_FILM!F:F,MATCH($F2800,DB_FILM!$A:$A,0))</f>
        <v>8.6</v>
      </c>
      <c r="L2800" s="5" t="str">
        <f>INDEX(DB_FILM!G:G,MATCH($F2800,DB_FILM!$A:$A,0))</f>
        <v>With the aid of a wealthy erratic tippler, a dewy-eyed tramp who has fallen in love with a sightless flower girl accumulates money to be able to help her medically.</v>
      </c>
      <c r="M2800" s="5" t="str">
        <f>INDEX(DB_FILM!H:H,MATCH($F2800,DB_FILM!$A:$A,0))</f>
        <v xml:space="preserve">Charles Chaplin </v>
      </c>
      <c r="N2800" s="5" t="str">
        <f>INDEX(DB_FILM!I:I,MATCH($F2800,DB_FILM!$A:$A,0))</f>
        <v>Charles Chaplin, Virginia Cherrill, Florence Lee, Harry Myers</v>
      </c>
      <c r="O2800" s="7">
        <f>INDEX(DB_FILM!J:J,MATCH($F2800,DB_FILM!$A:$A,0))</f>
        <v>136907</v>
      </c>
      <c r="P2800" s="7">
        <f>INDEX(DB_FILM!K:K,MATCH($F2800,DB_FILM!$A:$A,0))</f>
        <v>20000</v>
      </c>
      <c r="Q2800" s="5" t="s">
        <v>475</v>
      </c>
      <c r="R2800">
        <v>9.99</v>
      </c>
      <c r="S2800">
        <v>26</v>
      </c>
      <c r="T2800">
        <v>3</v>
      </c>
      <c r="U2800">
        <v>1119</v>
      </c>
      <c r="V2800">
        <v>1</v>
      </c>
      <c r="W2800" t="str">
        <f t="shared" si="86"/>
        <v>C</v>
      </c>
      <c r="X2800" t="s">
        <v>535</v>
      </c>
      <c r="Y2800">
        <v>0</v>
      </c>
      <c r="Z2800">
        <v>8.09</v>
      </c>
      <c r="AA2800" s="6">
        <f t="shared" si="87"/>
        <v>1.9000000000000004</v>
      </c>
    </row>
    <row r="2801" spans="1:27" x14ac:dyDescent="0.3">
      <c r="A2801" s="5">
        <v>42490</v>
      </c>
      <c r="B2801" t="s">
        <v>404</v>
      </c>
      <c r="C2801" t="s">
        <v>453</v>
      </c>
      <c r="D2801" t="s">
        <v>370</v>
      </c>
      <c r="E2801" t="s">
        <v>321</v>
      </c>
      <c r="F2801" t="s">
        <v>55</v>
      </c>
      <c r="G2801" s="5" t="str">
        <f>INDEX(DB_FILM!B:B,MATCH($F2801,DB_FILM!$A:$A,0))</f>
        <v>2002</v>
      </c>
      <c r="H2801" s="5" t="str">
        <f>INDEX(DB_FILM!C:C,MATCH($F2801,DB_FILM!$A:$A,0))</f>
        <v xml:space="preserve">VM14 </v>
      </c>
      <c r="I2801" s="9">
        <f>INDEX(DB_FILM!D:D,MATCH($F2801,DB_FILM!$A:$A,0))</f>
        <v>130</v>
      </c>
      <c r="J2801" s="5" t="str">
        <f>INDEX(DB_FILM!E:E,MATCH($F2801,DB_FILM!$A:$A,0))</f>
        <v>Crime, Drama</v>
      </c>
      <c r="K2801" s="6">
        <f>INDEX(DB_FILM!F:F,MATCH($F2801,DB_FILM!$A:$A,0))</f>
        <v>8.6</v>
      </c>
      <c r="L2801" s="5" t="str">
        <f>INDEX(DB_FILM!G:G,MATCH($F2801,DB_FILM!$A:$A,0))</f>
        <v>In the slums of Rio, two kids' paths diverge as one struggles to become a photographer and the other a kingpin.</v>
      </c>
      <c r="M2801" s="5" t="str">
        <f>INDEX(DB_FILM!H:H,MATCH($F2801,DB_FILM!$A:$A,0))</f>
        <v xml:space="preserve">Fernando Meirelles, Kátia Lund </v>
      </c>
      <c r="N2801" s="5" t="str">
        <f>INDEX(DB_FILM!I:I,MATCH($F2801,DB_FILM!$A:$A,0))</f>
        <v>Alexandre Rodrigues, Leandro Firmino, Matheus Nachtergaele, Phellipe Haagensen</v>
      </c>
      <c r="O2801" s="7">
        <f>INDEX(DB_FILM!J:J,MATCH($F2801,DB_FILM!$A:$A,0))</f>
        <v>615516</v>
      </c>
      <c r="P2801" s="7">
        <f>INDEX(DB_FILM!K:K,MATCH($F2801,DB_FILM!$A:$A,0))</f>
        <v>7560000</v>
      </c>
      <c r="Q2801" t="s">
        <v>474</v>
      </c>
      <c r="R2801">
        <v>1.99</v>
      </c>
      <c r="S2801">
        <v>22</v>
      </c>
      <c r="T2801">
        <v>1</v>
      </c>
      <c r="U2801">
        <v>1119</v>
      </c>
      <c r="V2801">
        <v>1</v>
      </c>
      <c r="W2801" t="str">
        <f t="shared" si="86"/>
        <v>A</v>
      </c>
      <c r="X2801" t="s">
        <v>575</v>
      </c>
      <c r="Y2801">
        <v>5</v>
      </c>
      <c r="Z2801">
        <v>1.05</v>
      </c>
      <c r="AA2801" s="6">
        <f t="shared" si="87"/>
        <v>0.94</v>
      </c>
    </row>
    <row r="2802" spans="1:27" x14ac:dyDescent="0.3">
      <c r="A2802" s="5">
        <v>42490</v>
      </c>
      <c r="B2802" s="5" t="s">
        <v>404</v>
      </c>
      <c r="C2802" s="5" t="s">
        <v>453</v>
      </c>
      <c r="D2802" s="5" t="s">
        <v>370</v>
      </c>
      <c r="E2802" t="s">
        <v>321</v>
      </c>
      <c r="F2802" s="5" t="s">
        <v>59</v>
      </c>
      <c r="G2802" s="5" t="str">
        <f>INDEX(DB_FILM!B:B,MATCH($F2802,DB_FILM!$A:$A,0))</f>
        <v>1946</v>
      </c>
      <c r="H2802" s="5" t="str">
        <f>INDEX(DB_FILM!C:C,MATCH($F2802,DB_FILM!$A:$A,0))</f>
        <v xml:space="preserve">T </v>
      </c>
      <c r="I2802" s="9">
        <f>INDEX(DB_FILM!D:D,MATCH($F2802,DB_FILM!$A:$A,0))</f>
        <v>130</v>
      </c>
      <c r="J2802" s="5" t="str">
        <f>INDEX(DB_FILM!E:E,MATCH($F2802,DB_FILM!$A:$A,0))</f>
        <v>Drama, Family, Fantasy</v>
      </c>
      <c r="K2802" s="6">
        <f>INDEX(DB_FILM!F:F,MATCH($F2802,DB_FILM!$A:$A,0))</f>
        <v>8.6</v>
      </c>
      <c r="L2802" s="5" t="str">
        <f>INDEX(DB_FILM!G:G,MATCH($F2802,DB_FILM!$A:$A,0))</f>
        <v>An angel is sent from Heaven to help a desperately frustrated businessman by showing him what life would have been like if he had never existed.</v>
      </c>
      <c r="M2802" s="5" t="str">
        <f>INDEX(DB_FILM!H:H,MATCH($F2802,DB_FILM!$A:$A,0))</f>
        <v xml:space="preserve">Frank Capra </v>
      </c>
      <c r="N2802" s="5" t="str">
        <f>INDEX(DB_FILM!I:I,MATCH($F2802,DB_FILM!$A:$A,0))</f>
        <v>James Stewart, Donna Reed, Lionel Barrymore, Thomas Mitchell</v>
      </c>
      <c r="O2802" s="7">
        <f>INDEX(DB_FILM!J:J,MATCH($F2802,DB_FILM!$A:$A,0))</f>
        <v>334168</v>
      </c>
      <c r="P2802" s="7">
        <f>INDEX(DB_FILM!K:K,MATCH($F2802,DB_FILM!$A:$A,0))</f>
        <v>7270000</v>
      </c>
      <c r="Q2802" s="5" t="s">
        <v>474</v>
      </c>
      <c r="R2802">
        <v>7.99</v>
      </c>
      <c r="S2802">
        <v>25</v>
      </c>
      <c r="T2802">
        <v>1</v>
      </c>
      <c r="U2802">
        <v>1119</v>
      </c>
      <c r="V2802">
        <v>3</v>
      </c>
      <c r="W2802" t="str">
        <f t="shared" si="86"/>
        <v>A</v>
      </c>
      <c r="X2802" t="s">
        <v>616</v>
      </c>
      <c r="Y2802">
        <v>0</v>
      </c>
      <c r="Z2802">
        <v>4.79</v>
      </c>
      <c r="AA2802" s="6">
        <f t="shared" si="87"/>
        <v>3.2</v>
      </c>
    </row>
    <row r="2803" spans="1:27" x14ac:dyDescent="0.3">
      <c r="A2803" s="5">
        <v>42490</v>
      </c>
      <c r="B2803" s="5" t="s">
        <v>413</v>
      </c>
      <c r="C2803" s="5" t="s">
        <v>457</v>
      </c>
      <c r="D2803" s="5" t="s">
        <v>350</v>
      </c>
      <c r="E2803" t="s">
        <v>299</v>
      </c>
      <c r="F2803" s="5" t="s">
        <v>5</v>
      </c>
      <c r="G2803" s="5" t="str">
        <f>INDEX(DB_FILM!B:B,MATCH($F2803,DB_FILM!$A:$A,0))</f>
        <v>1974</v>
      </c>
      <c r="H2803" s="5" t="str">
        <f>INDEX(DB_FILM!C:C,MATCH($F2803,DB_FILM!$A:$A,0))</f>
        <v xml:space="preserve">VM14 </v>
      </c>
      <c r="I2803" s="9">
        <f>INDEX(DB_FILM!D:D,MATCH($F2803,DB_FILM!$A:$A,0))</f>
        <v>202</v>
      </c>
      <c r="J2803" s="5" t="str">
        <f>INDEX(DB_FILM!E:E,MATCH($F2803,DB_FILM!$A:$A,0))</f>
        <v>Crime, Drama</v>
      </c>
      <c r="K2803" s="6">
        <f>INDEX(DB_FILM!F:F,MATCH($F2803,DB_FILM!$A:$A,0))</f>
        <v>9</v>
      </c>
      <c r="L2803" s="5" t="str">
        <f>INDEX(DB_FILM!G:G,MATCH($F2803,DB_FILM!$A:$A,0))</f>
        <v>The early life and career of Vito Corleone in 1920s New York City is portrayed, while his son, Michael, expands and tightens his grip on the family crime syndicate.</v>
      </c>
      <c r="M2803" s="5" t="str">
        <f>INDEX(DB_FILM!H:H,MATCH($F2803,DB_FILM!$A:$A,0))</f>
        <v xml:space="preserve">Francis Ford Coppola </v>
      </c>
      <c r="N2803" s="5" t="str">
        <f>INDEX(DB_FILM!I:I,MATCH($F2803,DB_FILM!$A:$A,0))</f>
        <v>Al Pacino, Robert De Niro, Robert Duvall, Diane Keaton</v>
      </c>
      <c r="O2803" s="7">
        <f>INDEX(DB_FILM!J:J,MATCH($F2803,DB_FILM!$A:$A,0))</f>
        <v>942307</v>
      </c>
      <c r="P2803" s="7">
        <f>INDEX(DB_FILM!K:K,MATCH($F2803,DB_FILM!$A:$A,0))</f>
        <v>57300000</v>
      </c>
      <c r="Q2803" s="5" t="s">
        <v>475</v>
      </c>
      <c r="R2803">
        <v>7.99</v>
      </c>
      <c r="S2803">
        <v>34</v>
      </c>
      <c r="T2803">
        <v>3</v>
      </c>
      <c r="U2803">
        <v>1120</v>
      </c>
      <c r="V2803">
        <v>3</v>
      </c>
      <c r="W2803" t="str">
        <f t="shared" si="86"/>
        <v>C</v>
      </c>
      <c r="X2803" t="s">
        <v>501</v>
      </c>
      <c r="Y2803">
        <v>0</v>
      </c>
      <c r="Z2803">
        <v>6.71</v>
      </c>
      <c r="AA2803" s="6">
        <f t="shared" si="87"/>
        <v>1.2800000000000002</v>
      </c>
    </row>
    <row r="2804" spans="1:27" x14ac:dyDescent="0.3">
      <c r="A2804" s="5">
        <v>42490</v>
      </c>
      <c r="B2804" s="5" t="s">
        <v>413</v>
      </c>
      <c r="C2804" s="5" t="s">
        <v>457</v>
      </c>
      <c r="D2804" s="5" t="s">
        <v>350</v>
      </c>
      <c r="E2804" t="s">
        <v>299</v>
      </c>
      <c r="F2804" s="5" t="s">
        <v>43</v>
      </c>
      <c r="G2804" s="5" t="str">
        <f>INDEX(DB_FILM!B:B,MATCH($F2804,DB_FILM!$A:$A,0))</f>
        <v>1991</v>
      </c>
      <c r="H2804" s="5" t="str">
        <f>INDEX(DB_FILM!C:C,MATCH($F2804,DB_FILM!$A:$A,0))</f>
        <v xml:space="preserve">VM14 </v>
      </c>
      <c r="I2804" s="9">
        <f>INDEX(DB_FILM!D:D,MATCH($F2804,DB_FILM!$A:$A,0))</f>
        <v>118</v>
      </c>
      <c r="J2804" s="5" t="str">
        <f>INDEX(DB_FILM!E:E,MATCH($F2804,DB_FILM!$A:$A,0))</f>
        <v>Crime, Drama, Thriller</v>
      </c>
      <c r="K2804" s="6">
        <f>INDEX(DB_FILM!F:F,MATCH($F2804,DB_FILM!$A:$A,0))</f>
        <v>8.6</v>
      </c>
      <c r="L2804" s="5" t="str">
        <f>INDEX(DB_FILM!G:G,MATCH($F2804,DB_FILM!$A:$A,0))</f>
        <v>A young F.B.I. cadet must receive the help of an incarcerated and manipulative cannibal killer to help catch another serial killer, a madman who skins his victims.</v>
      </c>
      <c r="M2804" s="5" t="str">
        <f>INDEX(DB_FILM!H:H,MATCH($F2804,DB_FILM!$A:$A,0))</f>
        <v xml:space="preserve">Jonathan Demme </v>
      </c>
      <c r="N2804" s="5" t="str">
        <f>INDEX(DB_FILM!I:I,MATCH($F2804,DB_FILM!$A:$A,0))</f>
        <v>Jodie Foster, Anthony Hopkins, Lawrence A. Bonney, Kasi Lemmons</v>
      </c>
      <c r="O2804" s="7">
        <f>INDEX(DB_FILM!J:J,MATCH($F2804,DB_FILM!$A:$A,0))</f>
        <v>1064983</v>
      </c>
      <c r="P2804" s="7">
        <f>INDEX(DB_FILM!K:K,MATCH($F2804,DB_FILM!$A:$A,0))</f>
        <v>130740000.00000001</v>
      </c>
      <c r="Q2804" s="5" t="s">
        <v>474</v>
      </c>
      <c r="R2804">
        <v>1.99</v>
      </c>
      <c r="S2804">
        <v>16</v>
      </c>
      <c r="T2804">
        <v>1</v>
      </c>
      <c r="U2804">
        <v>1120</v>
      </c>
      <c r="V2804">
        <v>1</v>
      </c>
      <c r="W2804" t="str">
        <f t="shared" si="86"/>
        <v>A</v>
      </c>
      <c r="X2804" t="s">
        <v>533</v>
      </c>
      <c r="Y2804">
        <v>0</v>
      </c>
      <c r="Z2804">
        <v>1.01</v>
      </c>
      <c r="AA2804" s="6">
        <f t="shared" si="87"/>
        <v>0.98</v>
      </c>
    </row>
    <row r="2805" spans="1:27" x14ac:dyDescent="0.3">
      <c r="A2805" s="5">
        <v>42490</v>
      </c>
      <c r="B2805" t="s">
        <v>413</v>
      </c>
      <c r="C2805" t="s">
        <v>457</v>
      </c>
      <c r="D2805" t="s">
        <v>350</v>
      </c>
      <c r="E2805" t="s">
        <v>299</v>
      </c>
      <c r="F2805" t="s">
        <v>57</v>
      </c>
      <c r="G2805" s="5" t="str">
        <f>INDEX(DB_FILM!B:B,MATCH($F2805,DB_FILM!$A:$A,0))</f>
        <v>1997</v>
      </c>
      <c r="H2805" s="5" t="str">
        <f>INDEX(DB_FILM!C:C,MATCH($F2805,DB_FILM!$A:$A,0))</f>
        <v xml:space="preserve">T </v>
      </c>
      <c r="I2805" s="9">
        <f>INDEX(DB_FILM!D:D,MATCH($F2805,DB_FILM!$A:$A,0))</f>
        <v>116</v>
      </c>
      <c r="J2805" s="5" t="str">
        <f>INDEX(DB_FILM!E:E,MATCH($F2805,DB_FILM!$A:$A,0))</f>
        <v>Comedy, Drama, War</v>
      </c>
      <c r="K2805" s="6">
        <f>INDEX(DB_FILM!F:F,MATCH($F2805,DB_FILM!$A:$A,0))</f>
        <v>8.6</v>
      </c>
      <c r="L2805" s="5" t="str">
        <f>INDEX(DB_FILM!G:G,MATCH($F2805,DB_FILM!$A:$A,0))</f>
        <v>When an open-minded Jewish librarian and his son become victims of the Holocaust, he uses a perfect mixture of will, humor, and imagination to protect his son from the dangers around their camp.</v>
      </c>
      <c r="M2805" s="5" t="str">
        <f>INDEX(DB_FILM!H:H,MATCH($F2805,DB_FILM!$A:$A,0))</f>
        <v xml:space="preserve">Roberto Benigni </v>
      </c>
      <c r="N2805" s="5" t="str">
        <f>INDEX(DB_FILM!I:I,MATCH($F2805,DB_FILM!$A:$A,0))</f>
        <v>Roberto Benigni, Nicoletta Braschi, Giorgio Cantarini, Giustino Durano</v>
      </c>
      <c r="O2805" s="7">
        <f>INDEX(DB_FILM!J:J,MATCH($F2805,DB_FILM!$A:$A,0))</f>
        <v>517982</v>
      </c>
      <c r="P2805" s="7">
        <f>INDEX(DB_FILM!K:K,MATCH($F2805,DB_FILM!$A:$A,0))</f>
        <v>57600000</v>
      </c>
      <c r="Q2805" t="s">
        <v>476</v>
      </c>
      <c r="R2805">
        <v>9.99</v>
      </c>
      <c r="S2805">
        <v>24</v>
      </c>
      <c r="T2805">
        <v>2</v>
      </c>
      <c r="U2805">
        <v>1120</v>
      </c>
      <c r="V2805">
        <v>3</v>
      </c>
      <c r="W2805" t="str">
        <f t="shared" si="86"/>
        <v>B</v>
      </c>
      <c r="X2805" t="s">
        <v>610</v>
      </c>
      <c r="Y2805">
        <v>0</v>
      </c>
      <c r="Z2805">
        <v>5.09</v>
      </c>
      <c r="AA2805" s="6">
        <f t="shared" si="87"/>
        <v>4.9000000000000004</v>
      </c>
    </row>
    <row r="2806" spans="1:27" x14ac:dyDescent="0.3">
      <c r="A2806" s="5">
        <v>42491</v>
      </c>
      <c r="B2806" s="5" t="s">
        <v>415</v>
      </c>
      <c r="C2806" s="5" t="s">
        <v>463</v>
      </c>
      <c r="D2806" s="5" t="s">
        <v>366</v>
      </c>
      <c r="E2806" t="s">
        <v>268</v>
      </c>
      <c r="F2806" s="5" t="s">
        <v>9</v>
      </c>
      <c r="G2806" s="5" t="str">
        <f>INDEX(DB_FILM!B:B,MATCH($F2806,DB_FILM!$A:$A,0))</f>
        <v>2003</v>
      </c>
      <c r="H2806" s="5" t="str">
        <f>INDEX(DB_FILM!C:C,MATCH($F2806,DB_FILM!$A:$A,0))</f>
        <v xml:space="preserve">T </v>
      </c>
      <c r="I2806" s="9">
        <f>INDEX(DB_FILM!D:D,MATCH($F2806,DB_FILM!$A:$A,0))</f>
        <v>201</v>
      </c>
      <c r="J2806" s="5" t="str">
        <f>INDEX(DB_FILM!E:E,MATCH($F2806,DB_FILM!$A:$A,0))</f>
        <v>Action, Adventure, Drama</v>
      </c>
      <c r="K2806" s="6">
        <f>INDEX(DB_FILM!F:F,MATCH($F2806,DB_FILM!$A:$A,0))</f>
        <v>8.9</v>
      </c>
      <c r="L2806" s="5" t="str">
        <f>INDEX(DB_FILM!G:G,MATCH($F2806,DB_FILM!$A:$A,0))</f>
        <v>Gandalf and Aragorn lead the World of Men against Sauron's army to draw his gaze from Frodo and Sam as they approach Mount Doom with the One Ring.</v>
      </c>
      <c r="M2806" s="5" t="str">
        <f>INDEX(DB_FILM!H:H,MATCH($F2806,DB_FILM!$A:$A,0))</f>
        <v xml:space="preserve">Peter Jackson </v>
      </c>
      <c r="N2806" s="5" t="str">
        <f>INDEX(DB_FILM!I:I,MATCH($F2806,DB_FILM!$A:$A,0))</f>
        <v>Elijah Wood, Viggo Mortensen, Ian McKellen, Orlando Bloom</v>
      </c>
      <c r="O2806" s="7">
        <f>INDEX(DB_FILM!J:J,MATCH($F2806,DB_FILM!$A:$A,0))</f>
        <v>1416518</v>
      </c>
      <c r="P2806" s="7">
        <f>INDEX(DB_FILM!K:K,MATCH($F2806,DB_FILM!$A:$A,0))</f>
        <v>377850000</v>
      </c>
      <c r="Q2806" s="5" t="s">
        <v>474</v>
      </c>
      <c r="R2806">
        <v>5.99</v>
      </c>
      <c r="S2806">
        <v>47</v>
      </c>
      <c r="T2806">
        <v>1</v>
      </c>
      <c r="U2806">
        <v>1121</v>
      </c>
      <c r="V2806">
        <v>2</v>
      </c>
      <c r="W2806" t="str">
        <f t="shared" si="86"/>
        <v>A</v>
      </c>
      <c r="X2806" t="s">
        <v>527</v>
      </c>
      <c r="Y2806">
        <v>0</v>
      </c>
      <c r="Z2806">
        <v>3.77</v>
      </c>
      <c r="AA2806" s="6">
        <f t="shared" si="87"/>
        <v>2.2200000000000002</v>
      </c>
    </row>
    <row r="2807" spans="1:27" x14ac:dyDescent="0.3">
      <c r="A2807" s="5">
        <v>42491</v>
      </c>
      <c r="B2807" t="s">
        <v>415</v>
      </c>
      <c r="C2807" t="s">
        <v>463</v>
      </c>
      <c r="D2807" t="s">
        <v>366</v>
      </c>
      <c r="E2807" t="s">
        <v>268</v>
      </c>
      <c r="F2807" t="s">
        <v>47</v>
      </c>
      <c r="G2807" s="5" t="str">
        <f>INDEX(DB_FILM!B:B,MATCH($F2807,DB_FILM!$A:$A,0))</f>
        <v>1977</v>
      </c>
      <c r="H2807" s="5" t="str">
        <f>INDEX(DB_FILM!C:C,MATCH($F2807,DB_FILM!$A:$A,0))</f>
        <v xml:space="preserve">T </v>
      </c>
      <c r="I2807" s="9">
        <f>INDEX(DB_FILM!D:D,MATCH($F2807,DB_FILM!$A:$A,0))</f>
        <v>121</v>
      </c>
      <c r="J2807" s="5" t="str">
        <f>INDEX(DB_FILM!E:E,MATCH($F2807,DB_FILM!$A:$A,0))</f>
        <v>Action, Adventure, Fantasy</v>
      </c>
      <c r="K2807" s="6">
        <f>INDEX(DB_FILM!F:F,MATCH($F2807,DB_FILM!$A:$A,0))</f>
        <v>8.6</v>
      </c>
      <c r="L2807" s="5" t="str">
        <f>INDEX(DB_FILM!G:G,MATCH($F2807,DB_FILM!$A:$A,0))</f>
        <v>Luke Skywalker joins forces with a Jedi Knight, a cocky pilot, a Wookiee and two droids to save the galaxy from the Empire's world-destroying battle station, while also attempting to rescue Princess Leia from the evil Darth Vader.</v>
      </c>
      <c r="M2807" s="5" t="str">
        <f>INDEX(DB_FILM!H:H,MATCH($F2807,DB_FILM!$A:$A,0))</f>
        <v xml:space="preserve">George Lucas </v>
      </c>
      <c r="N2807" s="5" t="str">
        <f>INDEX(DB_FILM!I:I,MATCH($F2807,DB_FILM!$A:$A,0))</f>
        <v>Mark Hamill, Harrison Ford, Carrie Fisher, Alec Guinness</v>
      </c>
      <c r="O2807" s="7">
        <f>INDEX(DB_FILM!J:J,MATCH($F2807,DB_FILM!$A:$A,0))</f>
        <v>1070346</v>
      </c>
      <c r="P2807" s="7">
        <f>INDEX(DB_FILM!K:K,MATCH($F2807,DB_FILM!$A:$A,0))</f>
        <v>322740000</v>
      </c>
      <c r="Q2807" t="s">
        <v>476</v>
      </c>
      <c r="R2807">
        <v>7.99</v>
      </c>
      <c r="S2807">
        <v>18</v>
      </c>
      <c r="T2807">
        <v>2</v>
      </c>
      <c r="U2807">
        <v>1121</v>
      </c>
      <c r="V2807">
        <v>1</v>
      </c>
      <c r="W2807" t="str">
        <f t="shared" si="86"/>
        <v>B</v>
      </c>
      <c r="X2807" t="s">
        <v>506</v>
      </c>
      <c r="Y2807">
        <v>0</v>
      </c>
      <c r="Z2807">
        <v>5.03</v>
      </c>
      <c r="AA2807" s="6">
        <f t="shared" si="87"/>
        <v>2.96</v>
      </c>
    </row>
    <row r="2808" spans="1:27" x14ac:dyDescent="0.3">
      <c r="A2808" s="5">
        <v>42491</v>
      </c>
      <c r="B2808" s="5" t="s">
        <v>415</v>
      </c>
      <c r="C2808" s="5" t="s">
        <v>463</v>
      </c>
      <c r="D2808" s="5" t="s">
        <v>366</v>
      </c>
      <c r="E2808" t="s">
        <v>268</v>
      </c>
      <c r="F2808" s="5" t="s">
        <v>53</v>
      </c>
      <c r="G2808" s="5" t="str">
        <f>INDEX(DB_FILM!B:B,MATCH($F2808,DB_FILM!$A:$A,0))</f>
        <v>2001</v>
      </c>
      <c r="H2808" s="5" t="str">
        <f>INDEX(DB_FILM!C:C,MATCH($F2808,DB_FILM!$A:$A,0))</f>
        <v xml:space="preserve">T </v>
      </c>
      <c r="I2808" s="9">
        <f>INDEX(DB_FILM!D:D,MATCH($F2808,DB_FILM!$A:$A,0))</f>
        <v>125</v>
      </c>
      <c r="J2808" s="5" t="str">
        <f>INDEX(DB_FILM!E:E,MATCH($F2808,DB_FILM!$A:$A,0))</f>
        <v>Animation, Adventure, Family</v>
      </c>
      <c r="K2808" s="6">
        <f>INDEX(DB_FILM!F:F,MATCH($F2808,DB_FILM!$A:$A,0))</f>
        <v>8.6</v>
      </c>
      <c r="L2808" s="5" t="str">
        <f>INDEX(DB_FILM!G:G,MATCH($F2808,DB_FILM!$A:$A,0))</f>
        <v>During her family's move to the suburbs, a sullen 10-year-old girl wanders into a world ruled by gods, witches, and spirits, and where humans are changed into beasts.</v>
      </c>
      <c r="M2808" s="5" t="str">
        <f>INDEX(DB_FILM!H:H,MATCH($F2808,DB_FILM!$A:$A,0))</f>
        <v xml:space="preserve">Hayao Miyazaki, Kirk Wise </v>
      </c>
      <c r="N2808" s="5" t="str">
        <f>INDEX(DB_FILM!I:I,MATCH($F2808,DB_FILM!$A:$A,0))</f>
        <v>Daveigh Chase, Suzanne Pleshette, Miyu Irino, Rumi Hiiragi</v>
      </c>
      <c r="O2808" s="7">
        <f>INDEX(DB_FILM!J:J,MATCH($F2808,DB_FILM!$A:$A,0))</f>
        <v>521082</v>
      </c>
      <c r="P2808" s="7">
        <f>INDEX(DB_FILM!K:K,MATCH($F2808,DB_FILM!$A:$A,0))</f>
        <v>10060000</v>
      </c>
      <c r="Q2808" s="5" t="s">
        <v>476</v>
      </c>
      <c r="R2808">
        <v>9.99</v>
      </c>
      <c r="S2808">
        <v>21</v>
      </c>
      <c r="T2808">
        <v>2</v>
      </c>
      <c r="U2808">
        <v>1121</v>
      </c>
      <c r="V2808">
        <v>1</v>
      </c>
      <c r="W2808" t="str">
        <f t="shared" si="86"/>
        <v>B</v>
      </c>
      <c r="X2808" t="s">
        <v>595</v>
      </c>
      <c r="Y2808">
        <v>0</v>
      </c>
      <c r="Z2808">
        <v>5.79</v>
      </c>
      <c r="AA2808" s="6">
        <f t="shared" si="87"/>
        <v>4.2</v>
      </c>
    </row>
    <row r="2809" spans="1:27" x14ac:dyDescent="0.3">
      <c r="A2809" s="5">
        <v>42491</v>
      </c>
      <c r="B2809" s="5" t="s">
        <v>415</v>
      </c>
      <c r="C2809" s="5" t="s">
        <v>463</v>
      </c>
      <c r="D2809" s="5" t="s">
        <v>366</v>
      </c>
      <c r="E2809" t="s">
        <v>268</v>
      </c>
      <c r="F2809" s="5" t="s">
        <v>37</v>
      </c>
      <c r="G2809" s="5" t="str">
        <f>INDEX(DB_FILM!B:B,MATCH($F2809,DB_FILM!$A:$A,0))</f>
        <v>2018</v>
      </c>
      <c r="H2809" s="5" t="str">
        <f>INDEX(DB_FILM!C:C,MATCH($F2809,DB_FILM!$A:$A,0))</f>
        <v xml:space="preserve">T </v>
      </c>
      <c r="I2809" s="9">
        <f>INDEX(DB_FILM!D:D,MATCH($F2809,DB_FILM!$A:$A,0))</f>
        <v>149</v>
      </c>
      <c r="J2809" s="5" t="str">
        <f>INDEX(DB_FILM!E:E,MATCH($F2809,DB_FILM!$A:$A,0))</f>
        <v>Action, Adventure, Fantasy</v>
      </c>
      <c r="K2809" s="6">
        <f>INDEX(DB_FILM!F:F,MATCH($F2809,DB_FILM!$A:$A,0))</f>
        <v>8.6</v>
      </c>
      <c r="L2809" s="5" t="str">
        <f>INDEX(DB_FILM!G:G,MATCH($F2809,DB_FILM!$A:$A,0))</f>
        <v>The Avengers and their allies must be willing to sacrifice all in an attempt to defeat the powerful Thanos before his blitz of devastation and ruin puts an end to the universe.</v>
      </c>
      <c r="M2809" s="5" t="str">
        <f>INDEX(DB_FILM!H:H,MATCH($F2809,DB_FILM!$A:$A,0))</f>
        <v xml:space="preserve">Anthony Russo, Joe Russo </v>
      </c>
      <c r="N2809" s="5" t="str">
        <f>INDEX(DB_FILM!I:I,MATCH($F2809,DB_FILM!$A:$A,0))</f>
        <v>Robert Downey Jr., Chris Hemsworth, Mark Ruffalo, Chris Evans</v>
      </c>
      <c r="O2809" s="7">
        <f>INDEX(DB_FILM!J:J,MATCH($F2809,DB_FILM!$A:$A,0))</f>
        <v>461893</v>
      </c>
      <c r="P2809" s="7">
        <f>INDEX(DB_FILM!K:K,MATCH($F2809,DB_FILM!$A:$A,0))</f>
        <v>678630000</v>
      </c>
      <c r="Q2809" s="5" t="s">
        <v>476</v>
      </c>
      <c r="R2809">
        <v>13.99</v>
      </c>
      <c r="S2809">
        <v>13</v>
      </c>
      <c r="T2809">
        <v>2</v>
      </c>
      <c r="U2809">
        <v>1121</v>
      </c>
      <c r="V2809">
        <v>1</v>
      </c>
      <c r="W2809" t="str">
        <f t="shared" si="86"/>
        <v>B</v>
      </c>
      <c r="X2809" t="s">
        <v>553</v>
      </c>
      <c r="Y2809">
        <v>0</v>
      </c>
      <c r="Z2809">
        <v>7.97</v>
      </c>
      <c r="AA2809" s="6">
        <f t="shared" si="87"/>
        <v>6.0200000000000005</v>
      </c>
    </row>
    <row r="2810" spans="1:27" x14ac:dyDescent="0.3">
      <c r="A2810" s="5">
        <v>42492</v>
      </c>
      <c r="B2810" t="s">
        <v>414</v>
      </c>
      <c r="C2810" t="s">
        <v>453</v>
      </c>
      <c r="D2810" t="s">
        <v>354</v>
      </c>
      <c r="E2810" t="s">
        <v>293</v>
      </c>
      <c r="F2810" t="s">
        <v>41</v>
      </c>
      <c r="G2810" s="5" t="str">
        <f>INDEX(DB_FILM!B:B,MATCH($F2810,DB_FILM!$A:$A,0))</f>
        <v>1995</v>
      </c>
      <c r="H2810" s="5" t="str">
        <f>INDEX(DB_FILM!C:C,MATCH($F2810,DB_FILM!$A:$A,0))</f>
        <v xml:space="preserve">T </v>
      </c>
      <c r="I2810" s="9">
        <f>INDEX(DB_FILM!D:D,MATCH($F2810,DB_FILM!$A:$A,0))</f>
        <v>127</v>
      </c>
      <c r="J2810" s="5" t="str">
        <f>INDEX(DB_FILM!E:E,MATCH($F2810,DB_FILM!$A:$A,0))</f>
        <v>Crime, Drama, Mystery</v>
      </c>
      <c r="K2810" s="6">
        <f>INDEX(DB_FILM!F:F,MATCH($F2810,DB_FILM!$A:$A,0))</f>
        <v>8.6</v>
      </c>
      <c r="L2810" s="5" t="str">
        <f>INDEX(DB_FILM!G:G,MATCH($F2810,DB_FILM!$A:$A,0))</f>
        <v>Two detectives, a rookie and a veteran, hunt a serial killer who uses the seven deadly sins as his motives.</v>
      </c>
      <c r="M2810" s="5" t="str">
        <f>INDEX(DB_FILM!H:H,MATCH($F2810,DB_FILM!$A:$A,0))</f>
        <v xml:space="preserve">David Fincher </v>
      </c>
      <c r="N2810" s="5" t="str">
        <f>INDEX(DB_FILM!I:I,MATCH($F2810,DB_FILM!$A:$A,0))</f>
        <v>Morgan Freeman, Brad Pitt, Kevin Spacey, Andrew Kevin Walker</v>
      </c>
      <c r="O2810" s="7">
        <f>INDEX(DB_FILM!J:J,MATCH($F2810,DB_FILM!$A:$A,0))</f>
        <v>1214270</v>
      </c>
      <c r="P2810" s="7">
        <f>INDEX(DB_FILM!K:K,MATCH($F2810,DB_FILM!$A:$A,0))</f>
        <v>100130000</v>
      </c>
      <c r="Q2810" t="s">
        <v>475</v>
      </c>
      <c r="R2810">
        <v>7.99</v>
      </c>
      <c r="S2810">
        <v>15</v>
      </c>
      <c r="T2810">
        <v>3</v>
      </c>
      <c r="U2810">
        <v>1122</v>
      </c>
      <c r="V2810">
        <v>1</v>
      </c>
      <c r="W2810" t="str">
        <f t="shared" si="86"/>
        <v>C</v>
      </c>
      <c r="X2810" t="s">
        <v>542</v>
      </c>
      <c r="Y2810">
        <v>0</v>
      </c>
      <c r="Z2810">
        <v>5.91</v>
      </c>
      <c r="AA2810" s="6">
        <f t="shared" si="87"/>
        <v>2.08</v>
      </c>
    </row>
    <row r="2811" spans="1:27" x14ac:dyDescent="0.3">
      <c r="A2811" s="5">
        <v>42492</v>
      </c>
      <c r="B2811" s="5" t="s">
        <v>414</v>
      </c>
      <c r="C2811" s="5" t="s">
        <v>453</v>
      </c>
      <c r="D2811" s="5" t="s">
        <v>354</v>
      </c>
      <c r="E2811" t="s">
        <v>293</v>
      </c>
      <c r="F2811" s="5" t="s">
        <v>93</v>
      </c>
      <c r="G2811" s="5" t="str">
        <f>INDEX(DB_FILM!B:B,MATCH($F2811,DB_FILM!$A:$A,0))</f>
        <v>2016</v>
      </c>
      <c r="H2811" s="5" t="str">
        <f>INDEX(DB_FILM!C:C,MATCH($F2811,DB_FILM!$A:$A,0))</f>
        <v>N/A</v>
      </c>
      <c r="I2811" s="9">
        <f>INDEX(DB_FILM!D:D,MATCH($F2811,DB_FILM!$A:$A,0))</f>
        <v>161</v>
      </c>
      <c r="J2811" s="5" t="str">
        <f>INDEX(DB_FILM!E:E,MATCH($F2811,DB_FILM!$A:$A,0))</f>
        <v>Action, Biography, Drama</v>
      </c>
      <c r="K2811" s="6">
        <f>INDEX(DB_FILM!F:F,MATCH($F2811,DB_FILM!$A:$A,0))</f>
        <v>8.5</v>
      </c>
      <c r="L2811" s="5" t="str">
        <f>INDEX(DB_FILM!G:G,MATCH($F2811,DB_FILM!$A:$A,0))</f>
        <v>Former wrestler Mahavir Singh Phogat and his two wrestler daughters struggle towards glory at the Commonwealth Games in the face of societal oppression.</v>
      </c>
      <c r="M2811" s="5" t="str">
        <f>INDEX(DB_FILM!H:H,MATCH($F2811,DB_FILM!$A:$A,0))</f>
        <v xml:space="preserve">Nitesh Tiwari </v>
      </c>
      <c r="N2811" s="5" t="str">
        <f>INDEX(DB_FILM!I:I,MATCH($F2811,DB_FILM!$A:$A,0))</f>
        <v>Aamir Khan, Sakshi Tanwar, Fatima Sana Shaikh, Sanya Malhotra</v>
      </c>
      <c r="O2811" s="7">
        <f>INDEX(DB_FILM!J:J,MATCH($F2811,DB_FILM!$A:$A,0))</f>
        <v>102802</v>
      </c>
      <c r="P2811" s="7">
        <f>INDEX(DB_FILM!K:K,MATCH($F2811,DB_FILM!$A:$A,0))</f>
        <v>12390000</v>
      </c>
      <c r="Q2811" s="5" t="s">
        <v>475</v>
      </c>
      <c r="R2811">
        <v>7.99</v>
      </c>
      <c r="S2811">
        <v>43</v>
      </c>
      <c r="T2811">
        <v>3</v>
      </c>
      <c r="U2811">
        <v>1122</v>
      </c>
      <c r="V2811">
        <v>1</v>
      </c>
      <c r="W2811" t="str">
        <f t="shared" si="86"/>
        <v>C</v>
      </c>
      <c r="X2811" t="s">
        <v>563</v>
      </c>
      <c r="Y2811">
        <v>0</v>
      </c>
      <c r="Z2811">
        <v>5.75</v>
      </c>
      <c r="AA2811" s="6">
        <f t="shared" si="87"/>
        <v>2.2400000000000002</v>
      </c>
    </row>
    <row r="2812" spans="1:27" x14ac:dyDescent="0.3">
      <c r="A2812" s="5">
        <v>42492</v>
      </c>
      <c r="B2812" s="5" t="s">
        <v>414</v>
      </c>
      <c r="C2812" s="5" t="s">
        <v>453</v>
      </c>
      <c r="D2812" s="5" t="s">
        <v>354</v>
      </c>
      <c r="E2812" t="s">
        <v>293</v>
      </c>
      <c r="F2812" s="5" t="s">
        <v>37</v>
      </c>
      <c r="G2812" s="5" t="str">
        <f>INDEX(DB_FILM!B:B,MATCH($F2812,DB_FILM!$A:$A,0))</f>
        <v>2018</v>
      </c>
      <c r="H2812" s="5" t="str">
        <f>INDEX(DB_FILM!C:C,MATCH($F2812,DB_FILM!$A:$A,0))</f>
        <v xml:space="preserve">T </v>
      </c>
      <c r="I2812" s="9">
        <f>INDEX(DB_FILM!D:D,MATCH($F2812,DB_FILM!$A:$A,0))</f>
        <v>149</v>
      </c>
      <c r="J2812" s="5" t="str">
        <f>INDEX(DB_FILM!E:E,MATCH($F2812,DB_FILM!$A:$A,0))</f>
        <v>Action, Adventure, Fantasy</v>
      </c>
      <c r="K2812" s="6">
        <f>INDEX(DB_FILM!F:F,MATCH($F2812,DB_FILM!$A:$A,0))</f>
        <v>8.6</v>
      </c>
      <c r="L2812" s="5" t="str">
        <f>INDEX(DB_FILM!G:G,MATCH($F2812,DB_FILM!$A:$A,0))</f>
        <v>The Avengers and their allies must be willing to sacrifice all in an attempt to defeat the powerful Thanos before his blitz of devastation and ruin puts an end to the universe.</v>
      </c>
      <c r="M2812" s="5" t="str">
        <f>INDEX(DB_FILM!H:H,MATCH($F2812,DB_FILM!$A:$A,0))</f>
        <v xml:space="preserve">Anthony Russo, Joe Russo </v>
      </c>
      <c r="N2812" s="5" t="str">
        <f>INDEX(DB_FILM!I:I,MATCH($F2812,DB_FILM!$A:$A,0))</f>
        <v>Robert Downey Jr., Chris Hemsworth, Mark Ruffalo, Chris Evans</v>
      </c>
      <c r="O2812" s="7">
        <f>INDEX(DB_FILM!J:J,MATCH($F2812,DB_FILM!$A:$A,0))</f>
        <v>461893</v>
      </c>
      <c r="P2812" s="7">
        <f>INDEX(DB_FILM!K:K,MATCH($F2812,DB_FILM!$A:$A,0))</f>
        <v>678630000</v>
      </c>
      <c r="Q2812" s="5" t="s">
        <v>476</v>
      </c>
      <c r="R2812">
        <v>5.99</v>
      </c>
      <c r="S2812">
        <v>13</v>
      </c>
      <c r="T2812">
        <v>2</v>
      </c>
      <c r="U2812">
        <v>1122</v>
      </c>
      <c r="V2812">
        <v>3</v>
      </c>
      <c r="W2812" t="str">
        <f t="shared" si="86"/>
        <v>B</v>
      </c>
      <c r="X2812" t="s">
        <v>553</v>
      </c>
      <c r="Y2812">
        <v>0</v>
      </c>
      <c r="Z2812">
        <v>3.95</v>
      </c>
      <c r="AA2812" s="6">
        <f t="shared" si="87"/>
        <v>2.04</v>
      </c>
    </row>
    <row r="2813" spans="1:27" x14ac:dyDescent="0.3">
      <c r="A2813" s="5">
        <v>42492</v>
      </c>
      <c r="B2813" s="5" t="s">
        <v>414</v>
      </c>
      <c r="C2813" s="5" t="s">
        <v>453</v>
      </c>
      <c r="D2813" s="5" t="s">
        <v>354</v>
      </c>
      <c r="E2813" t="s">
        <v>293</v>
      </c>
      <c r="F2813" s="5" t="s">
        <v>75</v>
      </c>
      <c r="G2813" s="5" t="str">
        <f>INDEX(DB_FILM!B:B,MATCH($F2813,DB_FILM!$A:$A,0))</f>
        <v>1979</v>
      </c>
      <c r="H2813" s="5" t="str">
        <f>INDEX(DB_FILM!C:C,MATCH($F2813,DB_FILM!$A:$A,0))</f>
        <v xml:space="preserve">T </v>
      </c>
      <c r="I2813" s="9">
        <f>INDEX(DB_FILM!D:D,MATCH($F2813,DB_FILM!$A:$A,0))</f>
        <v>116</v>
      </c>
      <c r="J2813" s="5" t="str">
        <f>INDEX(DB_FILM!E:E,MATCH($F2813,DB_FILM!$A:$A,0))</f>
        <v>Horror, Sci-Fi</v>
      </c>
      <c r="K2813" s="6">
        <f>INDEX(DB_FILM!F:F,MATCH($F2813,DB_FILM!$A:$A,0))</f>
        <v>8.5</v>
      </c>
      <c r="L2813" s="5" t="str">
        <f>INDEX(DB_FILM!G:G,MATCH($F2813,DB_FILM!$A:$A,0))</f>
        <v>After a space merchant vessel perceives an unknown transmission as a distress call, its landing on the source moon finds one of the crew attacked by a mysterious lifeform, and they soon realize that its life cycle has merely begun.</v>
      </c>
      <c r="M2813" s="5" t="str">
        <f>INDEX(DB_FILM!H:H,MATCH($F2813,DB_FILM!$A:$A,0))</f>
        <v xml:space="preserve">Ridley Scott </v>
      </c>
      <c r="N2813" s="5" t="str">
        <f>INDEX(DB_FILM!I:I,MATCH($F2813,DB_FILM!$A:$A,0))</f>
        <v>Sigourney Weaver, Tom Skerritt, John Hurt, Veronica Cartwright</v>
      </c>
      <c r="O2813" s="7">
        <f>INDEX(DB_FILM!J:J,MATCH($F2813,DB_FILM!$A:$A,0))</f>
        <v>678799</v>
      </c>
      <c r="P2813" s="7">
        <f>INDEX(DB_FILM!K:K,MATCH($F2813,DB_FILM!$A:$A,0))</f>
        <v>78900000</v>
      </c>
      <c r="Q2813" s="5" t="s">
        <v>476</v>
      </c>
      <c r="R2813">
        <v>9.99</v>
      </c>
      <c r="S2813">
        <v>33</v>
      </c>
      <c r="T2813">
        <v>2</v>
      </c>
      <c r="U2813">
        <v>1122</v>
      </c>
      <c r="V2813">
        <v>2</v>
      </c>
      <c r="W2813" t="str">
        <f t="shared" si="86"/>
        <v>B</v>
      </c>
      <c r="X2813" t="s">
        <v>618</v>
      </c>
      <c r="Y2813">
        <v>0</v>
      </c>
      <c r="Z2813">
        <v>6.49</v>
      </c>
      <c r="AA2813" s="6">
        <f t="shared" si="87"/>
        <v>3.5</v>
      </c>
    </row>
    <row r="2814" spans="1:27" x14ac:dyDescent="0.3">
      <c r="A2814" s="5">
        <v>42492</v>
      </c>
      <c r="B2814" s="5" t="s">
        <v>406</v>
      </c>
      <c r="C2814" s="5" t="s">
        <v>438</v>
      </c>
      <c r="D2814" s="5" t="s">
        <v>326</v>
      </c>
      <c r="E2814" t="s">
        <v>278</v>
      </c>
      <c r="F2814" s="5" t="s">
        <v>11</v>
      </c>
      <c r="G2814" s="5" t="str">
        <f>INDEX(DB_FILM!B:B,MATCH($F2814,DB_FILM!$A:$A,0))</f>
        <v>1993</v>
      </c>
      <c r="H2814" s="5" t="str">
        <f>INDEX(DB_FILM!C:C,MATCH($F2814,DB_FILM!$A:$A,0))</f>
        <v xml:space="preserve">T </v>
      </c>
      <c r="I2814" s="9">
        <f>INDEX(DB_FILM!D:D,MATCH($F2814,DB_FILM!$A:$A,0))</f>
        <v>195</v>
      </c>
      <c r="J2814" s="5" t="str">
        <f>INDEX(DB_FILM!E:E,MATCH($F2814,DB_FILM!$A:$A,0))</f>
        <v>Biography, Drama, History</v>
      </c>
      <c r="K2814" s="6">
        <f>INDEX(DB_FILM!F:F,MATCH($F2814,DB_FILM!$A:$A,0))</f>
        <v>8.9</v>
      </c>
      <c r="L2814" s="5" t="str">
        <f>INDEX(DB_FILM!G:G,MATCH($F2814,DB_FILM!$A:$A,0))</f>
        <v>In German-occupied Poland during World War II, Oskar Schindler gradually becomes concerned for his Jewish workforce after witnessing their persecution by the Nazi Germans.</v>
      </c>
      <c r="M2814" s="5" t="str">
        <f>INDEX(DB_FILM!H:H,MATCH($F2814,DB_FILM!$A:$A,0))</f>
        <v xml:space="preserve">Steven Spielberg </v>
      </c>
      <c r="N2814" s="5" t="str">
        <f>INDEX(DB_FILM!I:I,MATCH($F2814,DB_FILM!$A:$A,0))</f>
        <v>Liam Neeson, Ralph Fiennes, Ben Kingsley, Caroline Goodall</v>
      </c>
      <c r="O2814" s="7">
        <f>INDEX(DB_FILM!J:J,MATCH($F2814,DB_FILM!$A:$A,0))</f>
        <v>1025474</v>
      </c>
      <c r="P2814" s="7">
        <f>INDEX(DB_FILM!K:K,MATCH($F2814,DB_FILM!$A:$A,0))</f>
        <v>96070000</v>
      </c>
      <c r="Q2814" s="5" t="s">
        <v>475</v>
      </c>
      <c r="R2814">
        <v>7.99</v>
      </c>
      <c r="S2814">
        <v>48</v>
      </c>
      <c r="T2814">
        <v>3</v>
      </c>
      <c r="U2814">
        <v>1123</v>
      </c>
      <c r="V2814">
        <v>2</v>
      </c>
      <c r="W2814" t="str">
        <f t="shared" si="86"/>
        <v>C</v>
      </c>
      <c r="X2814" t="s">
        <v>603</v>
      </c>
      <c r="Y2814">
        <v>0</v>
      </c>
      <c r="Z2814">
        <v>6.55</v>
      </c>
      <c r="AA2814" s="6">
        <f t="shared" si="87"/>
        <v>1.4400000000000004</v>
      </c>
    </row>
    <row r="2815" spans="1:27" x14ac:dyDescent="0.3">
      <c r="A2815" s="5">
        <v>42492</v>
      </c>
      <c r="B2815" t="s">
        <v>406</v>
      </c>
      <c r="C2815" t="s">
        <v>438</v>
      </c>
      <c r="D2815" t="s">
        <v>326</v>
      </c>
      <c r="E2815" t="s">
        <v>278</v>
      </c>
      <c r="F2815" t="s">
        <v>97</v>
      </c>
      <c r="G2815" s="5" t="str">
        <f>INDEX(DB_FILM!B:B,MATCH($F2815,DB_FILM!$A:$A,0))</f>
        <v>1968</v>
      </c>
      <c r="H2815" s="5" t="str">
        <f>INDEX(DB_FILM!C:C,MATCH($F2815,DB_FILM!$A:$A,0))</f>
        <v xml:space="preserve">T </v>
      </c>
      <c r="I2815" s="9">
        <f>INDEX(DB_FILM!D:D,MATCH($F2815,DB_FILM!$A:$A,0))</f>
        <v>175</v>
      </c>
      <c r="J2815" s="5" t="str">
        <f>INDEX(DB_FILM!E:E,MATCH($F2815,DB_FILM!$A:$A,0))</f>
        <v>Western</v>
      </c>
      <c r="K2815" s="6">
        <f>INDEX(DB_FILM!F:F,MATCH($F2815,DB_FILM!$A:$A,0))</f>
        <v>8.5</v>
      </c>
      <c r="L2815" s="5" t="str">
        <f>INDEX(DB_FILM!G:G,MATCH($F2815,DB_FILM!$A:$A,0))</f>
        <v>A mysterious stranger with a harmonica joins forces with a notorious desperado to protect a beautiful widow from a ruthless assassin working for the railroad.</v>
      </c>
      <c r="M2815" s="5" t="str">
        <f>INDEX(DB_FILM!H:H,MATCH($F2815,DB_FILM!$A:$A,0))</f>
        <v xml:space="preserve">Sergio Leone </v>
      </c>
      <c r="N2815" s="5" t="str">
        <f>INDEX(DB_FILM!I:I,MATCH($F2815,DB_FILM!$A:$A,0))</f>
        <v>Henry Fonda, Charles Bronson, Claudia Cardinale, Jason Robards</v>
      </c>
      <c r="O2815" s="7">
        <f>INDEX(DB_FILM!J:J,MATCH($F2815,DB_FILM!$A:$A,0))</f>
        <v>257797</v>
      </c>
      <c r="P2815" s="7">
        <f>INDEX(DB_FILM!K:K,MATCH($F2815,DB_FILM!$A:$A,0))</f>
        <v>5320000</v>
      </c>
      <c r="Q2815" t="s">
        <v>474</v>
      </c>
      <c r="R2815">
        <v>7.99</v>
      </c>
      <c r="S2815">
        <v>46</v>
      </c>
      <c r="T2815">
        <v>1</v>
      </c>
      <c r="U2815">
        <v>1123</v>
      </c>
      <c r="V2815">
        <v>1</v>
      </c>
      <c r="W2815" t="str">
        <f t="shared" si="86"/>
        <v>A</v>
      </c>
      <c r="X2815" t="s">
        <v>483</v>
      </c>
      <c r="Y2815">
        <v>5</v>
      </c>
      <c r="Z2815">
        <v>4.55</v>
      </c>
      <c r="AA2815" s="6">
        <f t="shared" si="87"/>
        <v>3.4400000000000004</v>
      </c>
    </row>
    <row r="2816" spans="1:27" x14ac:dyDescent="0.3">
      <c r="A2816" s="5">
        <v>42492</v>
      </c>
      <c r="B2816" t="s">
        <v>416</v>
      </c>
      <c r="C2816" t="s">
        <v>448</v>
      </c>
      <c r="D2816" t="s">
        <v>395</v>
      </c>
      <c r="E2816" t="s">
        <v>287</v>
      </c>
      <c r="F2816" t="s">
        <v>1</v>
      </c>
      <c r="G2816" s="5" t="str">
        <f>INDEX(DB_FILM!B:B,MATCH($F2816,DB_FILM!$A:$A,0))</f>
        <v>1972</v>
      </c>
      <c r="H2816" s="5" t="str">
        <f>INDEX(DB_FILM!C:C,MATCH($F2816,DB_FILM!$A:$A,0))</f>
        <v xml:space="preserve">T </v>
      </c>
      <c r="I2816" s="9">
        <f>INDEX(DB_FILM!D:D,MATCH($F2816,DB_FILM!$A:$A,0))</f>
        <v>175</v>
      </c>
      <c r="J2816" s="5" t="str">
        <f>INDEX(DB_FILM!E:E,MATCH($F2816,DB_FILM!$A:$A,0))</f>
        <v>Crime, Drama</v>
      </c>
      <c r="K2816" s="6">
        <f>INDEX(DB_FILM!F:F,MATCH($F2816,DB_FILM!$A:$A,0))</f>
        <v>9.1999999999999993</v>
      </c>
      <c r="L2816" s="5" t="str">
        <f>INDEX(DB_FILM!G:G,MATCH($F2816,DB_FILM!$A:$A,0))</f>
        <v>The aging patriarch of an organized crime dynasty transfers control of his clandestine empire to his reluctant son.</v>
      </c>
      <c r="M2816" s="5" t="str">
        <f>INDEX(DB_FILM!H:H,MATCH($F2816,DB_FILM!$A:$A,0))</f>
        <v xml:space="preserve">Francis Ford Coppola </v>
      </c>
      <c r="N2816" s="5" t="str">
        <f>INDEX(DB_FILM!I:I,MATCH($F2816,DB_FILM!$A:$A,0))</f>
        <v>Marlon Brando, Al Pacino, James Caan, Diane Keaton</v>
      </c>
      <c r="O2816" s="7">
        <f>INDEX(DB_FILM!J:J,MATCH($F2816,DB_FILM!$A:$A,0))</f>
        <v>1361367</v>
      </c>
      <c r="P2816" s="7">
        <f>INDEX(DB_FILM!K:K,MATCH($F2816,DB_FILM!$A:$A,0))</f>
        <v>134970000</v>
      </c>
      <c r="Q2816" t="s">
        <v>475</v>
      </c>
      <c r="R2816">
        <v>7.99</v>
      </c>
      <c r="S2816">
        <v>12</v>
      </c>
      <c r="T2816">
        <v>3</v>
      </c>
      <c r="U2816">
        <v>1124</v>
      </c>
      <c r="V2816">
        <v>3</v>
      </c>
      <c r="W2816" t="str">
        <f t="shared" si="86"/>
        <v>C</v>
      </c>
      <c r="X2816" t="s">
        <v>611</v>
      </c>
      <c r="Y2816">
        <v>0</v>
      </c>
      <c r="Z2816">
        <v>6.39</v>
      </c>
      <c r="AA2816" s="6">
        <f t="shared" si="87"/>
        <v>1.6000000000000005</v>
      </c>
    </row>
    <row r="2817" spans="1:27" x14ac:dyDescent="0.3">
      <c r="A2817" s="5">
        <v>42492</v>
      </c>
      <c r="B2817" s="5" t="s">
        <v>416</v>
      </c>
      <c r="C2817" s="5" t="s">
        <v>448</v>
      </c>
      <c r="D2817" s="5" t="s">
        <v>395</v>
      </c>
      <c r="E2817" t="s">
        <v>287</v>
      </c>
      <c r="F2817" s="5" t="s">
        <v>85</v>
      </c>
      <c r="G2817" s="5" t="str">
        <f>INDEX(DB_FILM!B:B,MATCH($F2817,DB_FILM!$A:$A,0))</f>
        <v>1991</v>
      </c>
      <c r="H2817" s="5" t="str">
        <f>INDEX(DB_FILM!C:C,MATCH($F2817,DB_FILM!$A:$A,0))</f>
        <v xml:space="preserve">T </v>
      </c>
      <c r="I2817" s="9">
        <f>INDEX(DB_FILM!D:D,MATCH($F2817,DB_FILM!$A:$A,0))</f>
        <v>137</v>
      </c>
      <c r="J2817" s="5" t="str">
        <f>INDEX(DB_FILM!E:E,MATCH($F2817,DB_FILM!$A:$A,0))</f>
        <v>Action, Sci-Fi</v>
      </c>
      <c r="K2817" s="6">
        <f>INDEX(DB_FILM!F:F,MATCH($F2817,DB_FILM!$A:$A,0))</f>
        <v>8.5</v>
      </c>
      <c r="L2817" s="5" t="str">
        <f>INDEX(DB_FILM!G:G,MATCH($F2817,DB_FILM!$A:$A,0))</f>
        <v>A cyborg, identical to the one who failed to kill Sarah Connor, must now protect her teenage son, John Connor, from a more advanced and powerful cyborg.</v>
      </c>
      <c r="M2817" s="5" t="str">
        <f>INDEX(DB_FILM!H:H,MATCH($F2817,DB_FILM!$A:$A,0))</f>
        <v xml:space="preserve">James Cameron </v>
      </c>
      <c r="N2817" s="5" t="str">
        <f>INDEX(DB_FILM!I:I,MATCH($F2817,DB_FILM!$A:$A,0))</f>
        <v>Arnold Schwarzenegger, Linda Hamilton, Edward Furlong, Robert Patrick</v>
      </c>
      <c r="O2817" s="7">
        <f>INDEX(DB_FILM!J:J,MATCH($F2817,DB_FILM!$A:$A,0))</f>
        <v>863511</v>
      </c>
      <c r="P2817" s="7">
        <f>INDEX(DB_FILM!K:K,MATCH($F2817,DB_FILM!$A:$A,0))</f>
        <v>204840000</v>
      </c>
      <c r="Q2817" s="5" t="s">
        <v>476</v>
      </c>
      <c r="R2817">
        <v>3.99</v>
      </c>
      <c r="S2817">
        <v>39</v>
      </c>
      <c r="T2817">
        <v>2</v>
      </c>
      <c r="U2817">
        <v>1124</v>
      </c>
      <c r="V2817">
        <v>1</v>
      </c>
      <c r="W2817" t="str">
        <f t="shared" si="86"/>
        <v>B</v>
      </c>
      <c r="X2817" t="s">
        <v>593</v>
      </c>
      <c r="Y2817">
        <v>0</v>
      </c>
      <c r="Z2817">
        <v>2.11</v>
      </c>
      <c r="AA2817" s="6">
        <f t="shared" si="87"/>
        <v>1.8800000000000003</v>
      </c>
    </row>
    <row r="2818" spans="1:27" x14ac:dyDescent="0.3">
      <c r="A2818" s="5">
        <v>42493</v>
      </c>
      <c r="B2818" t="s">
        <v>407</v>
      </c>
      <c r="C2818" t="s">
        <v>421</v>
      </c>
      <c r="D2818" t="s">
        <v>286</v>
      </c>
      <c r="E2818" t="s">
        <v>287</v>
      </c>
      <c r="F2818" t="s">
        <v>67</v>
      </c>
      <c r="G2818" s="5" t="str">
        <f>INDEX(DB_FILM!B:B,MATCH($F2818,DB_FILM!$A:$A,0))</f>
        <v>1999</v>
      </c>
      <c r="H2818" s="5" t="str">
        <f>INDEX(DB_FILM!C:C,MATCH($F2818,DB_FILM!$A:$A,0))</f>
        <v xml:space="preserve">T </v>
      </c>
      <c r="I2818" s="9">
        <f>INDEX(DB_FILM!D:D,MATCH($F2818,DB_FILM!$A:$A,0))</f>
        <v>189</v>
      </c>
      <c r="J2818" s="5" t="str">
        <f>INDEX(DB_FILM!E:E,MATCH($F2818,DB_FILM!$A:$A,0))</f>
        <v>Crime, Drama, Fantasy</v>
      </c>
      <c r="K2818" s="6">
        <f>INDEX(DB_FILM!F:F,MATCH($F2818,DB_FILM!$A:$A,0))</f>
        <v>8.5</v>
      </c>
      <c r="L2818" s="5" t="str">
        <f>INDEX(DB_FILM!G:G,MATCH($F2818,DB_FILM!$A:$A,0))</f>
        <v>The lives of guards on Death Row are affected by one of their charges: a black man accused of child murder and rape, yet who has a mysterious gift.</v>
      </c>
      <c r="M2818" s="5" t="str">
        <f>INDEX(DB_FILM!H:H,MATCH($F2818,DB_FILM!$A:$A,0))</f>
        <v xml:space="preserve">Frank Darabont </v>
      </c>
      <c r="N2818" s="5" t="str">
        <f>INDEX(DB_FILM!I:I,MATCH($F2818,DB_FILM!$A:$A,0))</f>
        <v>Tom Hanks, Michael Clarke Duncan, David Morse, Bonnie Hunt</v>
      </c>
      <c r="O2818" s="7">
        <f>INDEX(DB_FILM!J:J,MATCH($F2818,DB_FILM!$A:$A,0))</f>
        <v>949343</v>
      </c>
      <c r="P2818" s="7">
        <f>INDEX(DB_FILM!K:K,MATCH($F2818,DB_FILM!$A:$A,0))</f>
        <v>136800000</v>
      </c>
      <c r="Q2818" t="s">
        <v>474</v>
      </c>
      <c r="R2818">
        <v>1.99</v>
      </c>
      <c r="S2818">
        <v>29</v>
      </c>
      <c r="T2818">
        <v>1</v>
      </c>
      <c r="U2818">
        <v>1125</v>
      </c>
      <c r="V2818">
        <v>3</v>
      </c>
      <c r="W2818" t="str">
        <f t="shared" ref="W2818:W2881" si="88">IF(T2818=1,"A",IF(T2818=2,"B",IF(T2818=3,"C")))</f>
        <v>A</v>
      </c>
      <c r="X2818" t="s">
        <v>567</v>
      </c>
      <c r="Y2818">
        <v>5</v>
      </c>
      <c r="Z2818">
        <v>1.35</v>
      </c>
      <c r="AA2818" s="6">
        <f t="shared" ref="AA2818:AA2881" si="89">R2818-Z2818</f>
        <v>0.6399999999999999</v>
      </c>
    </row>
    <row r="2819" spans="1:27" x14ac:dyDescent="0.3">
      <c r="A2819" s="5">
        <v>42493</v>
      </c>
      <c r="B2819" s="5" t="s">
        <v>407</v>
      </c>
      <c r="C2819" s="5" t="s">
        <v>421</v>
      </c>
      <c r="D2819" s="5" t="s">
        <v>286</v>
      </c>
      <c r="E2819" t="s">
        <v>287</v>
      </c>
      <c r="F2819" s="5" t="s">
        <v>37</v>
      </c>
      <c r="G2819" s="5" t="str">
        <f>INDEX(DB_FILM!B:B,MATCH($F2819,DB_FILM!$A:$A,0))</f>
        <v>2018</v>
      </c>
      <c r="H2819" s="5" t="str">
        <f>INDEX(DB_FILM!C:C,MATCH($F2819,DB_FILM!$A:$A,0))</f>
        <v xml:space="preserve">T </v>
      </c>
      <c r="I2819" s="9">
        <f>INDEX(DB_FILM!D:D,MATCH($F2819,DB_FILM!$A:$A,0))</f>
        <v>149</v>
      </c>
      <c r="J2819" s="5" t="str">
        <f>INDEX(DB_FILM!E:E,MATCH($F2819,DB_FILM!$A:$A,0))</f>
        <v>Action, Adventure, Fantasy</v>
      </c>
      <c r="K2819" s="6">
        <f>INDEX(DB_FILM!F:F,MATCH($F2819,DB_FILM!$A:$A,0))</f>
        <v>8.6</v>
      </c>
      <c r="L2819" s="5" t="str">
        <f>INDEX(DB_FILM!G:G,MATCH($F2819,DB_FILM!$A:$A,0))</f>
        <v>The Avengers and their allies must be willing to sacrifice all in an attempt to defeat the powerful Thanos before his blitz of devastation and ruin puts an end to the universe.</v>
      </c>
      <c r="M2819" s="5" t="str">
        <f>INDEX(DB_FILM!H:H,MATCH($F2819,DB_FILM!$A:$A,0))</f>
        <v xml:space="preserve">Anthony Russo, Joe Russo </v>
      </c>
      <c r="N2819" s="5" t="str">
        <f>INDEX(DB_FILM!I:I,MATCH($F2819,DB_FILM!$A:$A,0))</f>
        <v>Robert Downey Jr., Chris Hemsworth, Mark Ruffalo, Chris Evans</v>
      </c>
      <c r="O2819" s="7">
        <f>INDEX(DB_FILM!J:J,MATCH($F2819,DB_FILM!$A:$A,0))</f>
        <v>461893</v>
      </c>
      <c r="P2819" s="7">
        <f>INDEX(DB_FILM!K:K,MATCH($F2819,DB_FILM!$A:$A,0))</f>
        <v>678630000</v>
      </c>
      <c r="Q2819" s="5" t="s">
        <v>474</v>
      </c>
      <c r="R2819">
        <v>7.99</v>
      </c>
      <c r="S2819">
        <v>13</v>
      </c>
      <c r="T2819">
        <v>1</v>
      </c>
      <c r="U2819">
        <v>1125</v>
      </c>
      <c r="V2819">
        <v>3</v>
      </c>
      <c r="W2819" t="str">
        <f t="shared" si="88"/>
        <v>A</v>
      </c>
      <c r="X2819" t="s">
        <v>557</v>
      </c>
      <c r="Y2819">
        <v>0</v>
      </c>
      <c r="Z2819">
        <v>4.55</v>
      </c>
      <c r="AA2819" s="6">
        <f t="shared" si="89"/>
        <v>3.4400000000000004</v>
      </c>
    </row>
    <row r="2820" spans="1:27" x14ac:dyDescent="0.3">
      <c r="A2820" s="5">
        <v>42494</v>
      </c>
      <c r="B2820" s="5" t="s">
        <v>413</v>
      </c>
      <c r="C2820" s="5" t="s">
        <v>419</v>
      </c>
      <c r="D2820" s="5" t="s">
        <v>347</v>
      </c>
      <c r="E2820" t="s">
        <v>270</v>
      </c>
      <c r="F2820" s="5" t="s">
        <v>57</v>
      </c>
      <c r="G2820" s="5" t="str">
        <f>INDEX(DB_FILM!B:B,MATCH($F2820,DB_FILM!$A:$A,0))</f>
        <v>1997</v>
      </c>
      <c r="H2820" s="5" t="str">
        <f>INDEX(DB_FILM!C:C,MATCH($F2820,DB_FILM!$A:$A,0))</f>
        <v xml:space="preserve">T </v>
      </c>
      <c r="I2820" s="9">
        <f>INDEX(DB_FILM!D:D,MATCH($F2820,DB_FILM!$A:$A,0))</f>
        <v>116</v>
      </c>
      <c r="J2820" s="5" t="str">
        <f>INDEX(DB_FILM!E:E,MATCH($F2820,DB_FILM!$A:$A,0))</f>
        <v>Comedy, Drama, War</v>
      </c>
      <c r="K2820" s="6">
        <f>INDEX(DB_FILM!F:F,MATCH($F2820,DB_FILM!$A:$A,0))</f>
        <v>8.6</v>
      </c>
      <c r="L2820" s="5" t="str">
        <f>INDEX(DB_FILM!G:G,MATCH($F2820,DB_FILM!$A:$A,0))</f>
        <v>When an open-minded Jewish librarian and his son become victims of the Holocaust, he uses a perfect mixture of will, humor, and imagination to protect his son from the dangers around their camp.</v>
      </c>
      <c r="M2820" s="5" t="str">
        <f>INDEX(DB_FILM!H:H,MATCH($F2820,DB_FILM!$A:$A,0))</f>
        <v xml:space="preserve">Roberto Benigni </v>
      </c>
      <c r="N2820" s="5" t="str">
        <f>INDEX(DB_FILM!I:I,MATCH($F2820,DB_FILM!$A:$A,0))</f>
        <v>Roberto Benigni, Nicoletta Braschi, Giorgio Cantarini, Giustino Durano</v>
      </c>
      <c r="O2820" s="7">
        <f>INDEX(DB_FILM!J:J,MATCH($F2820,DB_FILM!$A:$A,0))</f>
        <v>517982</v>
      </c>
      <c r="P2820" s="7">
        <f>INDEX(DB_FILM!K:K,MATCH($F2820,DB_FILM!$A:$A,0))</f>
        <v>57600000</v>
      </c>
      <c r="Q2820" s="5" t="s">
        <v>476</v>
      </c>
      <c r="R2820">
        <v>5.99</v>
      </c>
      <c r="S2820">
        <v>24</v>
      </c>
      <c r="T2820">
        <v>2</v>
      </c>
      <c r="U2820">
        <v>1126</v>
      </c>
      <c r="V2820">
        <v>1</v>
      </c>
      <c r="W2820" t="str">
        <f t="shared" si="88"/>
        <v>B</v>
      </c>
      <c r="X2820" t="s">
        <v>610</v>
      </c>
      <c r="Y2820">
        <v>0</v>
      </c>
      <c r="Z2820">
        <v>4.13</v>
      </c>
      <c r="AA2820" s="6">
        <f t="shared" si="89"/>
        <v>1.8600000000000003</v>
      </c>
    </row>
    <row r="2821" spans="1:27" x14ac:dyDescent="0.3">
      <c r="A2821" s="5">
        <v>42494</v>
      </c>
      <c r="B2821" t="s">
        <v>413</v>
      </c>
      <c r="C2821" t="s">
        <v>419</v>
      </c>
      <c r="D2821" t="s">
        <v>347</v>
      </c>
      <c r="E2821" t="s">
        <v>270</v>
      </c>
      <c r="F2821" t="s">
        <v>87</v>
      </c>
      <c r="G2821" s="5" t="str">
        <f>INDEX(DB_FILM!B:B,MATCH($F2821,DB_FILM!$A:$A,0))</f>
        <v>1998</v>
      </c>
      <c r="H2821" s="5" t="str">
        <f>INDEX(DB_FILM!C:C,MATCH($F2821,DB_FILM!$A:$A,0))</f>
        <v xml:space="preserve">VM18 </v>
      </c>
      <c r="I2821" s="9">
        <f>INDEX(DB_FILM!D:D,MATCH($F2821,DB_FILM!$A:$A,0))</f>
        <v>119</v>
      </c>
      <c r="J2821" s="5" t="str">
        <f>INDEX(DB_FILM!E:E,MATCH($F2821,DB_FILM!$A:$A,0))</f>
        <v>Crime, Drama</v>
      </c>
      <c r="K2821" s="6">
        <f>INDEX(DB_FILM!F:F,MATCH($F2821,DB_FILM!$A:$A,0))</f>
        <v>8.5</v>
      </c>
      <c r="L2821" s="5" t="str">
        <f>INDEX(DB_FILM!G:G,MATCH($F2821,DB_FILM!$A:$A,0))</f>
        <v>A former neo-nazi skinhead tries to prevent his younger brother from going down the same wrong path that he did.</v>
      </c>
      <c r="M2821" s="5" t="str">
        <f>INDEX(DB_FILM!H:H,MATCH($F2821,DB_FILM!$A:$A,0))</f>
        <v xml:space="preserve">Tony Kaye </v>
      </c>
      <c r="N2821" s="5" t="str">
        <f>INDEX(DB_FILM!I:I,MATCH($F2821,DB_FILM!$A:$A,0))</f>
        <v>Edward Norton, Edward Furlong, Beverly D'Angelo, Jennifer Lien</v>
      </c>
      <c r="O2821" s="7">
        <f>INDEX(DB_FILM!J:J,MATCH($F2821,DB_FILM!$A:$A,0))</f>
        <v>908456</v>
      </c>
      <c r="P2821" s="7">
        <f>INDEX(DB_FILM!K:K,MATCH($F2821,DB_FILM!$A:$A,0))</f>
        <v>6720000</v>
      </c>
      <c r="Q2821" t="s">
        <v>476</v>
      </c>
      <c r="R2821">
        <v>13.99</v>
      </c>
      <c r="S2821">
        <v>40</v>
      </c>
      <c r="T2821">
        <v>2</v>
      </c>
      <c r="U2821">
        <v>1126</v>
      </c>
      <c r="V2821">
        <v>2</v>
      </c>
      <c r="W2821" t="str">
        <f t="shared" si="88"/>
        <v>B</v>
      </c>
      <c r="X2821" t="s">
        <v>494</v>
      </c>
      <c r="Y2821">
        <v>0</v>
      </c>
      <c r="Z2821">
        <v>8.67</v>
      </c>
      <c r="AA2821" s="6">
        <f t="shared" si="89"/>
        <v>5.32</v>
      </c>
    </row>
    <row r="2822" spans="1:27" x14ac:dyDescent="0.3">
      <c r="A2822" s="5">
        <v>42495</v>
      </c>
      <c r="B2822" t="s">
        <v>403</v>
      </c>
      <c r="C2822" t="s">
        <v>438</v>
      </c>
      <c r="D2822" t="s">
        <v>390</v>
      </c>
      <c r="E2822" t="s">
        <v>287</v>
      </c>
      <c r="F2822" t="s">
        <v>43</v>
      </c>
      <c r="G2822" s="5" t="str">
        <f>INDEX(DB_FILM!B:B,MATCH($F2822,DB_FILM!$A:$A,0))</f>
        <v>1991</v>
      </c>
      <c r="H2822" s="5" t="str">
        <f>INDEX(DB_FILM!C:C,MATCH($F2822,DB_FILM!$A:$A,0))</f>
        <v xml:space="preserve">VM14 </v>
      </c>
      <c r="I2822" s="9">
        <f>INDEX(DB_FILM!D:D,MATCH($F2822,DB_FILM!$A:$A,0))</f>
        <v>118</v>
      </c>
      <c r="J2822" s="5" t="str">
        <f>INDEX(DB_FILM!E:E,MATCH($F2822,DB_FILM!$A:$A,0))</f>
        <v>Crime, Drama, Thriller</v>
      </c>
      <c r="K2822" s="6">
        <f>INDEX(DB_FILM!F:F,MATCH($F2822,DB_FILM!$A:$A,0))</f>
        <v>8.6</v>
      </c>
      <c r="L2822" s="5" t="str">
        <f>INDEX(DB_FILM!G:G,MATCH($F2822,DB_FILM!$A:$A,0))</f>
        <v>A young F.B.I. cadet must receive the help of an incarcerated and manipulative cannibal killer to help catch another serial killer, a madman who skins his victims.</v>
      </c>
      <c r="M2822" s="5" t="str">
        <f>INDEX(DB_FILM!H:H,MATCH($F2822,DB_FILM!$A:$A,0))</f>
        <v xml:space="preserve">Jonathan Demme </v>
      </c>
      <c r="N2822" s="5" t="str">
        <f>INDEX(DB_FILM!I:I,MATCH($F2822,DB_FILM!$A:$A,0))</f>
        <v>Jodie Foster, Anthony Hopkins, Lawrence A. Bonney, Kasi Lemmons</v>
      </c>
      <c r="O2822" s="7">
        <f>INDEX(DB_FILM!J:J,MATCH($F2822,DB_FILM!$A:$A,0))</f>
        <v>1064983</v>
      </c>
      <c r="P2822" s="7">
        <f>INDEX(DB_FILM!K:K,MATCH($F2822,DB_FILM!$A:$A,0))</f>
        <v>130740000.00000001</v>
      </c>
      <c r="Q2822" t="s">
        <v>475</v>
      </c>
      <c r="R2822">
        <v>3.99</v>
      </c>
      <c r="S2822">
        <v>16</v>
      </c>
      <c r="T2822">
        <v>3</v>
      </c>
      <c r="U2822">
        <v>1127</v>
      </c>
      <c r="V2822">
        <v>1</v>
      </c>
      <c r="W2822" t="str">
        <f t="shared" si="88"/>
        <v>C</v>
      </c>
      <c r="X2822" t="s">
        <v>573</v>
      </c>
      <c r="Y2822">
        <v>0</v>
      </c>
      <c r="Z2822">
        <v>3.27</v>
      </c>
      <c r="AA2822" s="6">
        <f t="shared" si="89"/>
        <v>0.7200000000000002</v>
      </c>
    </row>
    <row r="2823" spans="1:27" x14ac:dyDescent="0.3">
      <c r="A2823" s="5">
        <v>42495</v>
      </c>
      <c r="B2823" s="5" t="s">
        <v>403</v>
      </c>
      <c r="C2823" s="5" t="s">
        <v>438</v>
      </c>
      <c r="D2823" s="5" t="s">
        <v>390</v>
      </c>
      <c r="E2823" t="s">
        <v>287</v>
      </c>
      <c r="F2823" s="5" t="s">
        <v>77</v>
      </c>
      <c r="G2823" s="5" t="str">
        <f>INDEX(DB_FILM!B:B,MATCH($F2823,DB_FILM!$A:$A,0))</f>
        <v>1981</v>
      </c>
      <c r="H2823" s="5" t="str">
        <f>INDEX(DB_FILM!C:C,MATCH($F2823,DB_FILM!$A:$A,0))</f>
        <v xml:space="preserve">T </v>
      </c>
      <c r="I2823" s="9">
        <f>INDEX(DB_FILM!D:D,MATCH($F2823,DB_FILM!$A:$A,0))</f>
        <v>115</v>
      </c>
      <c r="J2823" s="5" t="str">
        <f>INDEX(DB_FILM!E:E,MATCH($F2823,DB_FILM!$A:$A,0))</f>
        <v>Action, Adventure</v>
      </c>
      <c r="K2823" s="6">
        <f>INDEX(DB_FILM!F:F,MATCH($F2823,DB_FILM!$A:$A,0))</f>
        <v>8.5</v>
      </c>
      <c r="L2823" s="5" t="str">
        <f>INDEX(DB_FILM!G:G,MATCH($F2823,DB_FILM!$A:$A,0))</f>
        <v>In 1936, archaeologist and adventurer Indiana Jones is hired by the U.S. government to find the Ark of the Covenant before Adolf Hitler's Nazis can obtain its awesome powers.</v>
      </c>
      <c r="M2823" s="5" t="str">
        <f>INDEX(DB_FILM!H:H,MATCH($F2823,DB_FILM!$A:$A,0))</f>
        <v xml:space="preserve">Steven Spielberg </v>
      </c>
      <c r="N2823" s="5" t="str">
        <f>INDEX(DB_FILM!I:I,MATCH($F2823,DB_FILM!$A:$A,0))</f>
        <v>Harrison Ford, Karen Allen, Paul Freeman, John Rhys-Davies</v>
      </c>
      <c r="O2823" s="7">
        <f>INDEX(DB_FILM!J:J,MATCH($F2823,DB_FILM!$A:$A,0))</f>
        <v>770612</v>
      </c>
      <c r="P2823" s="7">
        <f>INDEX(DB_FILM!K:K,MATCH($F2823,DB_FILM!$A:$A,0))</f>
        <v>248160000</v>
      </c>
      <c r="Q2823" s="5" t="s">
        <v>474</v>
      </c>
      <c r="R2823">
        <v>9.99</v>
      </c>
      <c r="S2823">
        <v>35</v>
      </c>
      <c r="T2823">
        <v>1</v>
      </c>
      <c r="U2823">
        <v>1127</v>
      </c>
      <c r="V2823">
        <v>3</v>
      </c>
      <c r="W2823" t="str">
        <f t="shared" si="88"/>
        <v>A</v>
      </c>
      <c r="X2823" t="s">
        <v>504</v>
      </c>
      <c r="Y2823">
        <v>0</v>
      </c>
      <c r="Z2823">
        <v>6.79</v>
      </c>
      <c r="AA2823" s="6">
        <f t="shared" si="89"/>
        <v>3.2</v>
      </c>
    </row>
    <row r="2824" spans="1:27" x14ac:dyDescent="0.3">
      <c r="A2824" s="5">
        <v>42495</v>
      </c>
      <c r="B2824" t="s">
        <v>410</v>
      </c>
      <c r="C2824" t="s">
        <v>444</v>
      </c>
      <c r="D2824" t="s">
        <v>337</v>
      </c>
      <c r="E2824" t="s">
        <v>290</v>
      </c>
      <c r="F2824" t="s">
        <v>63</v>
      </c>
      <c r="G2824" s="5" t="str">
        <f>INDEX(DB_FILM!B:B,MATCH($F2824,DB_FILM!$A:$A,0))</f>
        <v>2006</v>
      </c>
      <c r="H2824" s="5" t="str">
        <f>INDEX(DB_FILM!C:C,MATCH($F2824,DB_FILM!$A:$A,0))</f>
        <v xml:space="preserve">T </v>
      </c>
      <c r="I2824" s="9">
        <f>INDEX(DB_FILM!D:D,MATCH($F2824,DB_FILM!$A:$A,0))</f>
        <v>151</v>
      </c>
      <c r="J2824" s="5" t="str">
        <f>INDEX(DB_FILM!E:E,MATCH($F2824,DB_FILM!$A:$A,0))</f>
        <v>Crime, Drama, Thriller</v>
      </c>
      <c r="K2824" s="6">
        <f>INDEX(DB_FILM!F:F,MATCH($F2824,DB_FILM!$A:$A,0))</f>
        <v>8.5</v>
      </c>
      <c r="L2824" s="5" t="str">
        <f>INDEX(DB_FILM!G:G,MATCH($F2824,DB_FILM!$A:$A,0))</f>
        <v>An undercover cop and a mole in the police attempt to identify each other while infiltrating an Irish gang in South Boston.</v>
      </c>
      <c r="M2824" s="5" t="str">
        <f>INDEX(DB_FILM!H:H,MATCH($F2824,DB_FILM!$A:$A,0))</f>
        <v xml:space="preserve">Martin Scorsese </v>
      </c>
      <c r="N2824" s="5" t="str">
        <f>INDEX(DB_FILM!I:I,MATCH($F2824,DB_FILM!$A:$A,0))</f>
        <v>Leonardo DiCaprio, Matt Damon, Jack Nicholson, Mark Wahlberg</v>
      </c>
      <c r="O2824" s="7">
        <f>INDEX(DB_FILM!J:J,MATCH($F2824,DB_FILM!$A:$A,0))</f>
        <v>1023002</v>
      </c>
      <c r="P2824" s="7">
        <f>INDEX(DB_FILM!K:K,MATCH($F2824,DB_FILM!$A:$A,0))</f>
        <v>132380000</v>
      </c>
      <c r="Q2824" t="s">
        <v>475</v>
      </c>
      <c r="R2824">
        <v>3.99</v>
      </c>
      <c r="S2824">
        <v>16</v>
      </c>
      <c r="T2824">
        <v>3</v>
      </c>
      <c r="U2824">
        <v>1128</v>
      </c>
      <c r="V2824">
        <v>2</v>
      </c>
      <c r="W2824" t="str">
        <f t="shared" si="88"/>
        <v>C</v>
      </c>
      <c r="X2824" t="s">
        <v>573</v>
      </c>
      <c r="Y2824">
        <v>0</v>
      </c>
      <c r="Z2824">
        <v>3.23</v>
      </c>
      <c r="AA2824" s="6">
        <f t="shared" si="89"/>
        <v>0.76000000000000023</v>
      </c>
    </row>
    <row r="2825" spans="1:27" x14ac:dyDescent="0.3">
      <c r="A2825" s="5">
        <v>42495</v>
      </c>
      <c r="B2825" s="5" t="s">
        <v>410</v>
      </c>
      <c r="C2825" s="5" t="s">
        <v>444</v>
      </c>
      <c r="D2825" s="5" t="s">
        <v>337</v>
      </c>
      <c r="E2825" t="s">
        <v>290</v>
      </c>
      <c r="F2825" t="s">
        <v>37</v>
      </c>
      <c r="G2825" s="5" t="str">
        <f>INDEX(DB_FILM!B:B,MATCH($F2825,DB_FILM!$A:$A,0))</f>
        <v>2018</v>
      </c>
      <c r="H2825" s="5" t="str">
        <f>INDEX(DB_FILM!C:C,MATCH($F2825,DB_FILM!$A:$A,0))</f>
        <v xml:space="preserve">T </v>
      </c>
      <c r="I2825" s="9">
        <f>INDEX(DB_FILM!D:D,MATCH($F2825,DB_FILM!$A:$A,0))</f>
        <v>149</v>
      </c>
      <c r="J2825" s="5" t="str">
        <f>INDEX(DB_FILM!E:E,MATCH($F2825,DB_FILM!$A:$A,0))</f>
        <v>Action, Adventure, Fantasy</v>
      </c>
      <c r="K2825" s="6">
        <f>INDEX(DB_FILM!F:F,MATCH($F2825,DB_FILM!$A:$A,0))</f>
        <v>8.6</v>
      </c>
      <c r="L2825" s="5" t="str">
        <f>INDEX(DB_FILM!G:G,MATCH($F2825,DB_FILM!$A:$A,0))</f>
        <v>The Avengers and their allies must be willing to sacrifice all in an attempt to defeat the powerful Thanos before his blitz of devastation and ruin puts an end to the universe.</v>
      </c>
      <c r="M2825" s="5" t="str">
        <f>INDEX(DB_FILM!H:H,MATCH($F2825,DB_FILM!$A:$A,0))</f>
        <v xml:space="preserve">Anthony Russo, Joe Russo </v>
      </c>
      <c r="N2825" s="5" t="str">
        <f>INDEX(DB_FILM!I:I,MATCH($F2825,DB_FILM!$A:$A,0))</f>
        <v>Robert Downey Jr., Chris Hemsworth, Mark Ruffalo, Chris Evans</v>
      </c>
      <c r="O2825" s="7">
        <f>INDEX(DB_FILM!J:J,MATCH($F2825,DB_FILM!$A:$A,0))</f>
        <v>461893</v>
      </c>
      <c r="P2825" s="7">
        <f>INDEX(DB_FILM!K:K,MATCH($F2825,DB_FILM!$A:$A,0))</f>
        <v>678630000</v>
      </c>
      <c r="Q2825" s="5" t="s">
        <v>475</v>
      </c>
      <c r="R2825">
        <v>7.99</v>
      </c>
      <c r="S2825">
        <v>16</v>
      </c>
      <c r="T2825">
        <v>3</v>
      </c>
      <c r="U2825">
        <v>1128</v>
      </c>
      <c r="V2825">
        <v>1</v>
      </c>
      <c r="W2825" t="str">
        <f t="shared" si="88"/>
        <v>C</v>
      </c>
      <c r="X2825" t="s">
        <v>573</v>
      </c>
      <c r="Y2825">
        <v>0</v>
      </c>
      <c r="Z2825">
        <v>6.07</v>
      </c>
      <c r="AA2825" s="6">
        <f t="shared" si="89"/>
        <v>1.92</v>
      </c>
    </row>
    <row r="2826" spans="1:27" x14ac:dyDescent="0.3">
      <c r="A2826" s="5">
        <v>42495</v>
      </c>
      <c r="B2826" s="5" t="s">
        <v>410</v>
      </c>
      <c r="C2826" s="5" t="s">
        <v>444</v>
      </c>
      <c r="D2826" s="5" t="s">
        <v>337</v>
      </c>
      <c r="E2826" t="s">
        <v>290</v>
      </c>
      <c r="F2826" s="5" t="s">
        <v>1</v>
      </c>
      <c r="G2826" s="5" t="str">
        <f>INDEX(DB_FILM!B:B,MATCH($F2826,DB_FILM!$A:$A,0))</f>
        <v>1972</v>
      </c>
      <c r="H2826" s="5" t="str">
        <f>INDEX(DB_FILM!C:C,MATCH($F2826,DB_FILM!$A:$A,0))</f>
        <v xml:space="preserve">T </v>
      </c>
      <c r="I2826" s="9">
        <f>INDEX(DB_FILM!D:D,MATCH($F2826,DB_FILM!$A:$A,0))</f>
        <v>175</v>
      </c>
      <c r="J2826" s="5" t="str">
        <f>INDEX(DB_FILM!E:E,MATCH($F2826,DB_FILM!$A:$A,0))</f>
        <v>Crime, Drama</v>
      </c>
      <c r="K2826" s="6">
        <f>INDEX(DB_FILM!F:F,MATCH($F2826,DB_FILM!$A:$A,0))</f>
        <v>9.1999999999999993</v>
      </c>
      <c r="L2826" s="5" t="str">
        <f>INDEX(DB_FILM!G:G,MATCH($F2826,DB_FILM!$A:$A,0))</f>
        <v>The aging patriarch of an organized crime dynasty transfers control of his clandestine empire to his reluctant son.</v>
      </c>
      <c r="M2826" s="5" t="str">
        <f>INDEX(DB_FILM!H:H,MATCH($F2826,DB_FILM!$A:$A,0))</f>
        <v xml:space="preserve">Francis Ford Coppola </v>
      </c>
      <c r="N2826" s="5" t="str">
        <f>INDEX(DB_FILM!I:I,MATCH($F2826,DB_FILM!$A:$A,0))</f>
        <v>Marlon Brando, Al Pacino, James Caan, Diane Keaton</v>
      </c>
      <c r="O2826" s="7">
        <f>INDEX(DB_FILM!J:J,MATCH($F2826,DB_FILM!$A:$A,0))</f>
        <v>1361367</v>
      </c>
      <c r="P2826" s="7">
        <f>INDEX(DB_FILM!K:K,MATCH($F2826,DB_FILM!$A:$A,0))</f>
        <v>134970000</v>
      </c>
      <c r="Q2826" s="5" t="s">
        <v>475</v>
      </c>
      <c r="R2826">
        <v>9.99</v>
      </c>
      <c r="S2826">
        <v>12</v>
      </c>
      <c r="T2826">
        <v>3</v>
      </c>
      <c r="U2826">
        <v>1128</v>
      </c>
      <c r="V2826">
        <v>1</v>
      </c>
      <c r="W2826" t="str">
        <f t="shared" si="88"/>
        <v>C</v>
      </c>
      <c r="X2826" t="s">
        <v>611</v>
      </c>
      <c r="Y2826">
        <v>0</v>
      </c>
      <c r="Z2826">
        <v>7.29</v>
      </c>
      <c r="AA2826" s="6">
        <f t="shared" si="89"/>
        <v>2.7</v>
      </c>
    </row>
    <row r="2827" spans="1:27" x14ac:dyDescent="0.3">
      <c r="A2827" s="5">
        <v>42495</v>
      </c>
      <c r="B2827" s="5" t="s">
        <v>410</v>
      </c>
      <c r="C2827" s="5" t="s">
        <v>444</v>
      </c>
      <c r="D2827" s="5" t="s">
        <v>337</v>
      </c>
      <c r="E2827" t="s">
        <v>290</v>
      </c>
      <c r="F2827" s="5" t="s">
        <v>53</v>
      </c>
      <c r="G2827" s="5" t="str">
        <f>INDEX(DB_FILM!B:B,MATCH($F2827,DB_FILM!$A:$A,0))</f>
        <v>2001</v>
      </c>
      <c r="H2827" s="5" t="str">
        <f>INDEX(DB_FILM!C:C,MATCH($F2827,DB_FILM!$A:$A,0))</f>
        <v xml:space="preserve">T </v>
      </c>
      <c r="I2827" s="9">
        <f>INDEX(DB_FILM!D:D,MATCH($F2827,DB_FILM!$A:$A,0))</f>
        <v>125</v>
      </c>
      <c r="J2827" s="5" t="str">
        <f>INDEX(DB_FILM!E:E,MATCH($F2827,DB_FILM!$A:$A,0))</f>
        <v>Animation, Adventure, Family</v>
      </c>
      <c r="K2827" s="6">
        <f>INDEX(DB_FILM!F:F,MATCH($F2827,DB_FILM!$A:$A,0))</f>
        <v>8.6</v>
      </c>
      <c r="L2827" s="5" t="str">
        <f>INDEX(DB_FILM!G:G,MATCH($F2827,DB_FILM!$A:$A,0))</f>
        <v>During her family's move to the suburbs, a sullen 10-year-old girl wanders into a world ruled by gods, witches, and spirits, and where humans are changed into beasts.</v>
      </c>
      <c r="M2827" s="5" t="str">
        <f>INDEX(DB_FILM!H:H,MATCH($F2827,DB_FILM!$A:$A,0))</f>
        <v xml:space="preserve">Hayao Miyazaki, Kirk Wise </v>
      </c>
      <c r="N2827" s="5" t="str">
        <f>INDEX(DB_FILM!I:I,MATCH($F2827,DB_FILM!$A:$A,0))</f>
        <v>Daveigh Chase, Suzanne Pleshette, Miyu Irino, Rumi Hiiragi</v>
      </c>
      <c r="O2827" s="7">
        <f>INDEX(DB_FILM!J:J,MATCH($F2827,DB_FILM!$A:$A,0))</f>
        <v>521082</v>
      </c>
      <c r="P2827" s="7">
        <f>INDEX(DB_FILM!K:K,MATCH($F2827,DB_FILM!$A:$A,0))</f>
        <v>10060000</v>
      </c>
      <c r="Q2827" s="5" t="s">
        <v>475</v>
      </c>
      <c r="R2827">
        <v>7.99</v>
      </c>
      <c r="S2827">
        <v>21</v>
      </c>
      <c r="T2827">
        <v>3</v>
      </c>
      <c r="U2827">
        <v>1128</v>
      </c>
      <c r="V2827">
        <v>1</v>
      </c>
      <c r="W2827" t="str">
        <f t="shared" si="88"/>
        <v>C</v>
      </c>
      <c r="X2827" t="s">
        <v>489</v>
      </c>
      <c r="Y2827">
        <v>0</v>
      </c>
      <c r="Z2827">
        <v>6.23</v>
      </c>
      <c r="AA2827" s="6">
        <f t="shared" si="89"/>
        <v>1.7599999999999998</v>
      </c>
    </row>
    <row r="2828" spans="1:27" x14ac:dyDescent="0.3">
      <c r="A2828" s="5">
        <v>42495</v>
      </c>
      <c r="B2828" s="5" t="s">
        <v>410</v>
      </c>
      <c r="C2828" s="5" t="s">
        <v>444</v>
      </c>
      <c r="D2828" s="5" t="s">
        <v>337</v>
      </c>
      <c r="E2828" t="s">
        <v>290</v>
      </c>
      <c r="F2828" s="5" t="s">
        <v>79</v>
      </c>
      <c r="G2828" s="5" t="str">
        <f>INDEX(DB_FILM!B:B,MATCH($F2828,DB_FILM!$A:$A,0))</f>
        <v>2014</v>
      </c>
      <c r="H2828" s="5" t="str">
        <f>INDEX(DB_FILM!C:C,MATCH($F2828,DB_FILM!$A:$A,0))</f>
        <v xml:space="preserve">T </v>
      </c>
      <c r="I2828" s="9">
        <f>INDEX(DB_FILM!D:D,MATCH($F2828,DB_FILM!$A:$A,0))</f>
        <v>107</v>
      </c>
      <c r="J2828" s="5" t="str">
        <f>INDEX(DB_FILM!E:E,MATCH($F2828,DB_FILM!$A:$A,0))</f>
        <v>Drama, Music</v>
      </c>
      <c r="K2828" s="6">
        <f>INDEX(DB_FILM!F:F,MATCH($F2828,DB_FILM!$A:$A,0))</f>
        <v>8.5</v>
      </c>
      <c r="L2828" s="5" t="str">
        <f>INDEX(DB_FILM!G:G,MATCH($F2828,DB_FILM!$A:$A,0))</f>
        <v>A promising young drummer enrolls at a cut-throat music conservatory where his dreams of greatness are mentored by an instructor who will stop at nothing to realize a student's potential.</v>
      </c>
      <c r="M2828" s="5" t="str">
        <f>INDEX(DB_FILM!H:H,MATCH($F2828,DB_FILM!$A:$A,0))</f>
        <v xml:space="preserve">Damien Chazelle </v>
      </c>
      <c r="N2828" s="5" t="str">
        <f>INDEX(DB_FILM!I:I,MATCH($F2828,DB_FILM!$A:$A,0))</f>
        <v>Miles Teller, J.K. Simmons, Melissa Benoist, Paul Reiser</v>
      </c>
      <c r="O2828" s="7">
        <f>INDEX(DB_FILM!J:J,MATCH($F2828,DB_FILM!$A:$A,0))</f>
        <v>565511</v>
      </c>
      <c r="P2828" s="7">
        <f>INDEX(DB_FILM!K:K,MATCH($F2828,DB_FILM!$A:$A,0))</f>
        <v>13090000</v>
      </c>
      <c r="Q2828" s="5" t="s">
        <v>474</v>
      </c>
      <c r="R2828">
        <v>5.99</v>
      </c>
      <c r="S2828">
        <v>36</v>
      </c>
      <c r="T2828">
        <v>1</v>
      </c>
      <c r="U2828">
        <v>1128</v>
      </c>
      <c r="V2828">
        <v>1</v>
      </c>
      <c r="W2828" t="str">
        <f t="shared" si="88"/>
        <v>A</v>
      </c>
      <c r="X2828" t="s">
        <v>596</v>
      </c>
      <c r="Y2828">
        <v>0</v>
      </c>
      <c r="Z2828">
        <v>4.13</v>
      </c>
      <c r="AA2828" s="6">
        <f t="shared" si="89"/>
        <v>1.8600000000000003</v>
      </c>
    </row>
    <row r="2829" spans="1:27" x14ac:dyDescent="0.3">
      <c r="A2829" s="5">
        <v>42495</v>
      </c>
      <c r="B2829" s="5" t="s">
        <v>410</v>
      </c>
      <c r="C2829" s="5" t="s">
        <v>444</v>
      </c>
      <c r="D2829" s="5" t="s">
        <v>337</v>
      </c>
      <c r="E2829" t="s">
        <v>290</v>
      </c>
      <c r="F2829" s="5" t="s">
        <v>81</v>
      </c>
      <c r="G2829" s="5" t="str">
        <f>INDEX(DB_FILM!B:B,MATCH($F2829,DB_FILM!$A:$A,0))</f>
        <v>1979</v>
      </c>
      <c r="H2829" s="5" t="str">
        <f>INDEX(DB_FILM!C:C,MATCH($F2829,DB_FILM!$A:$A,0))</f>
        <v xml:space="preserve">VM14 </v>
      </c>
      <c r="I2829" s="9">
        <f>INDEX(DB_FILM!D:D,MATCH($F2829,DB_FILM!$A:$A,0))</f>
        <v>147</v>
      </c>
      <c r="J2829" s="5" t="str">
        <f>INDEX(DB_FILM!E:E,MATCH($F2829,DB_FILM!$A:$A,0))</f>
        <v>Drama, War</v>
      </c>
      <c r="K2829" s="6">
        <f>INDEX(DB_FILM!F:F,MATCH($F2829,DB_FILM!$A:$A,0))</f>
        <v>8.5</v>
      </c>
      <c r="L2829" s="5" t="str">
        <f>INDEX(DB_FILM!G:G,MATCH($F2829,DB_FILM!$A:$A,0))</f>
        <v>During the Vietnam War, Captain Willard is sent on a dangerous mission into Cambodia to assassinate a renegade Colonel who has set himself up as a god among a local tribe.</v>
      </c>
      <c r="M2829" s="5" t="str">
        <f>INDEX(DB_FILM!H:H,MATCH($F2829,DB_FILM!$A:$A,0))</f>
        <v xml:space="preserve">Francis Ford Coppola </v>
      </c>
      <c r="N2829" s="5" t="str">
        <f>INDEX(DB_FILM!I:I,MATCH($F2829,DB_FILM!$A:$A,0))</f>
        <v>Martin Sheen, Marlon Brando, Robert Duvall, Frederic Forrest</v>
      </c>
      <c r="O2829" s="7">
        <f>INDEX(DB_FILM!J:J,MATCH($F2829,DB_FILM!$A:$A,0))</f>
        <v>522714</v>
      </c>
      <c r="P2829" s="7">
        <f>INDEX(DB_FILM!K:K,MATCH($F2829,DB_FILM!$A:$A,0))</f>
        <v>83470000</v>
      </c>
      <c r="Q2829" s="5" t="s">
        <v>474</v>
      </c>
      <c r="R2829">
        <v>7.99</v>
      </c>
      <c r="S2829">
        <v>37</v>
      </c>
      <c r="T2829">
        <v>1</v>
      </c>
      <c r="U2829">
        <v>1128</v>
      </c>
      <c r="V2829">
        <v>1</v>
      </c>
      <c r="W2829" t="str">
        <f t="shared" si="88"/>
        <v>A</v>
      </c>
      <c r="X2829" t="s">
        <v>612</v>
      </c>
      <c r="Y2829">
        <v>0</v>
      </c>
      <c r="Z2829">
        <v>4.1500000000000004</v>
      </c>
      <c r="AA2829" s="6">
        <f t="shared" si="89"/>
        <v>3.84</v>
      </c>
    </row>
    <row r="2830" spans="1:27" x14ac:dyDescent="0.3">
      <c r="A2830" s="5">
        <v>42495</v>
      </c>
      <c r="B2830" s="5" t="s">
        <v>410</v>
      </c>
      <c r="C2830" s="5" t="s">
        <v>444</v>
      </c>
      <c r="D2830" s="5" t="s">
        <v>337</v>
      </c>
      <c r="E2830" t="s">
        <v>290</v>
      </c>
      <c r="F2830" s="5" t="s">
        <v>19</v>
      </c>
      <c r="G2830" s="5" t="str">
        <f>INDEX(DB_FILM!B:B,MATCH($F2830,DB_FILM!$A:$A,0))</f>
        <v>2001</v>
      </c>
      <c r="H2830" s="5" t="str">
        <f>INDEX(DB_FILM!C:C,MATCH($F2830,DB_FILM!$A:$A,0))</f>
        <v xml:space="preserve">T </v>
      </c>
      <c r="I2830" s="9">
        <f>INDEX(DB_FILM!D:D,MATCH($F2830,DB_FILM!$A:$A,0))</f>
        <v>178</v>
      </c>
      <c r="J2830" s="5" t="str">
        <f>INDEX(DB_FILM!E:E,MATCH($F2830,DB_FILM!$A:$A,0))</f>
        <v>Adventure, Drama, Fantasy</v>
      </c>
      <c r="K2830" s="6">
        <f>INDEX(DB_FILM!F:F,MATCH($F2830,DB_FILM!$A:$A,0))</f>
        <v>8.8000000000000007</v>
      </c>
      <c r="L2830" s="5" t="str">
        <f>INDEX(DB_FILM!G:G,MATCH($F2830,DB_FILM!$A:$A,0))</f>
        <v>A meek Hobbit from the Shire and eight companions set out on a journey to destroy the powerful One Ring and save Middle-earth from the Dark Lord Sauron.</v>
      </c>
      <c r="M2830" s="5" t="str">
        <f>INDEX(DB_FILM!H:H,MATCH($F2830,DB_FILM!$A:$A,0))</f>
        <v xml:space="preserve">Peter Jackson </v>
      </c>
      <c r="N2830" s="5" t="str">
        <f>INDEX(DB_FILM!I:I,MATCH($F2830,DB_FILM!$A:$A,0))</f>
        <v>Elijah Wood, Ian McKellen, Orlando Bloom, Sean Bean</v>
      </c>
      <c r="O2830" s="7">
        <f>INDEX(DB_FILM!J:J,MATCH($F2830,DB_FILM!$A:$A,0))</f>
        <v>1433603</v>
      </c>
      <c r="P2830" s="7">
        <f>INDEX(DB_FILM!K:K,MATCH($F2830,DB_FILM!$A:$A,0))</f>
        <v>315540000</v>
      </c>
      <c r="Q2830" s="5" t="s">
        <v>476</v>
      </c>
      <c r="R2830">
        <v>13.99</v>
      </c>
      <c r="S2830">
        <v>3</v>
      </c>
      <c r="T2830">
        <v>2</v>
      </c>
      <c r="U2830">
        <v>1128</v>
      </c>
      <c r="V2830">
        <v>1</v>
      </c>
      <c r="W2830" t="str">
        <f t="shared" si="88"/>
        <v>B</v>
      </c>
      <c r="X2830" t="s">
        <v>491</v>
      </c>
      <c r="Y2830">
        <v>0</v>
      </c>
      <c r="Z2830">
        <v>8.9499999999999993</v>
      </c>
      <c r="AA2830" s="6">
        <f t="shared" si="89"/>
        <v>5.0400000000000009</v>
      </c>
    </row>
    <row r="2831" spans="1:27" x14ac:dyDescent="0.3">
      <c r="A2831" s="5">
        <v>42496</v>
      </c>
      <c r="B2831" t="s">
        <v>409</v>
      </c>
      <c r="C2831" t="s">
        <v>455</v>
      </c>
      <c r="D2831" t="s">
        <v>373</v>
      </c>
      <c r="E2831" t="s">
        <v>287</v>
      </c>
      <c r="F2831" t="s">
        <v>31</v>
      </c>
      <c r="G2831" s="5" t="str">
        <f>INDEX(DB_FILM!B:B,MATCH($F2831,DB_FILM!$A:$A,0))</f>
        <v>2002</v>
      </c>
      <c r="H2831" s="5" t="str">
        <f>INDEX(DB_FILM!C:C,MATCH($F2831,DB_FILM!$A:$A,0))</f>
        <v xml:space="preserve">T </v>
      </c>
      <c r="I2831" s="9">
        <f>INDEX(DB_FILM!D:D,MATCH($F2831,DB_FILM!$A:$A,0))</f>
        <v>179</v>
      </c>
      <c r="J2831" s="5" t="str">
        <f>INDEX(DB_FILM!E:E,MATCH($F2831,DB_FILM!$A:$A,0))</f>
        <v>Adventure, Drama, Fantasy</v>
      </c>
      <c r="K2831" s="6">
        <f>INDEX(DB_FILM!F:F,MATCH($F2831,DB_FILM!$A:$A,0))</f>
        <v>8.6999999999999993</v>
      </c>
      <c r="L2831" s="5" t="str">
        <f>INDEX(DB_FILM!G:G,MATCH($F2831,DB_FILM!$A:$A,0))</f>
        <v>While Frodo and Sam edge closer to Mordor with the help of the shifty Gollum, the divided fellowship makes a stand against Sauron's new ally, Saruman, and his hordes of Isengard.</v>
      </c>
      <c r="M2831" s="5" t="str">
        <f>INDEX(DB_FILM!H:H,MATCH($F2831,DB_FILM!$A:$A,0))</f>
        <v xml:space="preserve">Peter Jackson </v>
      </c>
      <c r="N2831" s="5" t="str">
        <f>INDEX(DB_FILM!I:I,MATCH($F2831,DB_FILM!$A:$A,0))</f>
        <v>Elijah Wood, Ian McKellen, Viggo Mortensen, Orlando Bloom</v>
      </c>
      <c r="O2831" s="7">
        <f>INDEX(DB_FILM!J:J,MATCH($F2831,DB_FILM!$A:$A,0))</f>
        <v>1280806</v>
      </c>
      <c r="P2831" s="7">
        <f>INDEX(DB_FILM!K:K,MATCH($F2831,DB_FILM!$A:$A,0))</f>
        <v>342550000</v>
      </c>
      <c r="Q2831" t="s">
        <v>476</v>
      </c>
      <c r="R2831">
        <v>3.99</v>
      </c>
      <c r="S2831">
        <v>9</v>
      </c>
      <c r="T2831">
        <v>2</v>
      </c>
      <c r="U2831">
        <v>1129</v>
      </c>
      <c r="V2831">
        <v>3</v>
      </c>
      <c r="W2831" t="str">
        <f t="shared" si="88"/>
        <v>B</v>
      </c>
      <c r="X2831" t="s">
        <v>613</v>
      </c>
      <c r="Y2831">
        <v>5</v>
      </c>
      <c r="Z2831">
        <v>2.0299999999999998</v>
      </c>
      <c r="AA2831" s="6">
        <f t="shared" si="89"/>
        <v>1.9600000000000004</v>
      </c>
    </row>
    <row r="2832" spans="1:27" x14ac:dyDescent="0.3">
      <c r="A2832" s="5">
        <v>42496</v>
      </c>
      <c r="B2832" t="s">
        <v>398</v>
      </c>
      <c r="C2832" t="s">
        <v>457</v>
      </c>
      <c r="D2832" t="s">
        <v>339</v>
      </c>
      <c r="E2832" t="s">
        <v>340</v>
      </c>
      <c r="F2832" t="s">
        <v>11</v>
      </c>
      <c r="G2832" s="5" t="str">
        <f>INDEX(DB_FILM!B:B,MATCH($F2832,DB_FILM!$A:$A,0))</f>
        <v>1993</v>
      </c>
      <c r="H2832" s="5" t="str">
        <f>INDEX(DB_FILM!C:C,MATCH($F2832,DB_FILM!$A:$A,0))</f>
        <v xml:space="preserve">T </v>
      </c>
      <c r="I2832" s="9">
        <f>INDEX(DB_FILM!D:D,MATCH($F2832,DB_FILM!$A:$A,0))</f>
        <v>195</v>
      </c>
      <c r="J2832" s="5" t="str">
        <f>INDEX(DB_FILM!E:E,MATCH($F2832,DB_FILM!$A:$A,0))</f>
        <v>Biography, Drama, History</v>
      </c>
      <c r="K2832" s="6">
        <f>INDEX(DB_FILM!F:F,MATCH($F2832,DB_FILM!$A:$A,0))</f>
        <v>8.9</v>
      </c>
      <c r="L2832" s="5" t="str">
        <f>INDEX(DB_FILM!G:G,MATCH($F2832,DB_FILM!$A:$A,0))</f>
        <v>In German-occupied Poland during World War II, Oskar Schindler gradually becomes concerned for his Jewish workforce after witnessing their persecution by the Nazi Germans.</v>
      </c>
      <c r="M2832" s="5" t="str">
        <f>INDEX(DB_FILM!H:H,MATCH($F2832,DB_FILM!$A:$A,0))</f>
        <v xml:space="preserve">Steven Spielberg </v>
      </c>
      <c r="N2832" s="5" t="str">
        <f>INDEX(DB_FILM!I:I,MATCH($F2832,DB_FILM!$A:$A,0))</f>
        <v>Liam Neeson, Ralph Fiennes, Ben Kingsley, Caroline Goodall</v>
      </c>
      <c r="O2832" s="7">
        <f>INDEX(DB_FILM!J:J,MATCH($F2832,DB_FILM!$A:$A,0))</f>
        <v>1025474</v>
      </c>
      <c r="P2832" s="7">
        <f>INDEX(DB_FILM!K:K,MATCH($F2832,DB_FILM!$A:$A,0))</f>
        <v>96070000</v>
      </c>
      <c r="Q2832" t="s">
        <v>475</v>
      </c>
      <c r="R2832">
        <v>7.99</v>
      </c>
      <c r="S2832">
        <v>48</v>
      </c>
      <c r="T2832">
        <v>3</v>
      </c>
      <c r="U2832">
        <v>1130</v>
      </c>
      <c r="V2832">
        <v>1</v>
      </c>
      <c r="W2832" t="str">
        <f t="shared" si="88"/>
        <v>C</v>
      </c>
      <c r="X2832" t="s">
        <v>603</v>
      </c>
      <c r="Y2832">
        <v>0</v>
      </c>
      <c r="Z2832">
        <v>6.23</v>
      </c>
      <c r="AA2832" s="6">
        <f t="shared" si="89"/>
        <v>1.7599999999999998</v>
      </c>
    </row>
    <row r="2833" spans="1:27" x14ac:dyDescent="0.3">
      <c r="A2833" s="5">
        <v>42496</v>
      </c>
      <c r="B2833" s="5" t="s">
        <v>398</v>
      </c>
      <c r="C2833" s="5" t="s">
        <v>457</v>
      </c>
      <c r="D2833" s="5" t="s">
        <v>339</v>
      </c>
      <c r="E2833" t="s">
        <v>340</v>
      </c>
      <c r="F2833" s="5" t="s">
        <v>99</v>
      </c>
      <c r="G2833" s="5" t="str">
        <f>INDEX(DB_FILM!B:B,MATCH($F2833,DB_FILM!$A:$A,0))</f>
        <v>1994</v>
      </c>
      <c r="H2833" s="5" t="str">
        <f>INDEX(DB_FILM!C:C,MATCH($F2833,DB_FILM!$A:$A,0))</f>
        <v xml:space="preserve">T </v>
      </c>
      <c r="I2833" s="9">
        <f>INDEX(DB_FILM!D:D,MATCH($F2833,DB_FILM!$A:$A,0))</f>
        <v>142</v>
      </c>
      <c r="J2833" s="5" t="str">
        <f>INDEX(DB_FILM!E:E,MATCH($F2833,DB_FILM!$A:$A,0))</f>
        <v>Drama</v>
      </c>
      <c r="K2833" s="6">
        <f>INDEX(DB_FILM!F:F,MATCH($F2833,DB_FILM!$A:$A,0))</f>
        <v>9.3000000000000007</v>
      </c>
      <c r="L2833" s="5" t="str">
        <f>INDEX(DB_FILM!G:G,MATCH($F2833,DB_FILM!$A:$A,0))</f>
        <v>Two imprisoned men bond over a number of years, finding solace and eventual redemption through acts of common decency.</v>
      </c>
      <c r="M2833" s="5" t="str">
        <f>INDEX(DB_FILM!H:H,MATCH($F2833,DB_FILM!$A:$A,0))</f>
        <v xml:space="preserve">Frank Darabont </v>
      </c>
      <c r="N2833" s="5" t="str">
        <f>INDEX(DB_FILM!I:I,MATCH($F2833,DB_FILM!$A:$A,0))</f>
        <v>Tim Robbins, Morgan Freeman, Bob Gunton, William Sadler</v>
      </c>
      <c r="O2833" s="7">
        <f>INDEX(DB_FILM!J:J,MATCH($F2833,DB_FILM!$A:$A,0))</f>
        <v>1987679</v>
      </c>
      <c r="P2833" s="7">
        <f>INDEX(DB_FILM!K:K,MATCH($F2833,DB_FILM!$A:$A,0))</f>
        <v>28340000</v>
      </c>
      <c r="Q2833" s="5" t="s">
        <v>475</v>
      </c>
      <c r="R2833">
        <v>5.99</v>
      </c>
      <c r="S2833">
        <v>1</v>
      </c>
      <c r="T2833">
        <v>3</v>
      </c>
      <c r="U2833">
        <v>1130</v>
      </c>
      <c r="V2833">
        <v>3</v>
      </c>
      <c r="W2833" t="str">
        <f t="shared" si="88"/>
        <v>C</v>
      </c>
      <c r="X2833" t="s">
        <v>539</v>
      </c>
      <c r="Y2833">
        <v>0</v>
      </c>
      <c r="Z2833">
        <v>4.79</v>
      </c>
      <c r="AA2833" s="6">
        <f t="shared" si="89"/>
        <v>1.2000000000000002</v>
      </c>
    </row>
    <row r="2834" spans="1:27" x14ac:dyDescent="0.3">
      <c r="A2834" s="5">
        <v>42496</v>
      </c>
      <c r="B2834" s="5" t="s">
        <v>402</v>
      </c>
      <c r="C2834" s="5" t="s">
        <v>424</v>
      </c>
      <c r="D2834" s="5" t="s">
        <v>337</v>
      </c>
      <c r="E2834" t="s">
        <v>290</v>
      </c>
      <c r="F2834" s="5" t="s">
        <v>1</v>
      </c>
      <c r="G2834" s="5" t="str">
        <f>INDEX(DB_FILM!B:B,MATCH($F2834,DB_FILM!$A:$A,0))</f>
        <v>1972</v>
      </c>
      <c r="H2834" s="5" t="str">
        <f>INDEX(DB_FILM!C:C,MATCH($F2834,DB_FILM!$A:$A,0))</f>
        <v xml:space="preserve">T </v>
      </c>
      <c r="I2834" s="9">
        <f>INDEX(DB_FILM!D:D,MATCH($F2834,DB_FILM!$A:$A,0))</f>
        <v>175</v>
      </c>
      <c r="J2834" s="5" t="str">
        <f>INDEX(DB_FILM!E:E,MATCH($F2834,DB_FILM!$A:$A,0))</f>
        <v>Crime, Drama</v>
      </c>
      <c r="K2834" s="6">
        <f>INDEX(DB_FILM!F:F,MATCH($F2834,DB_FILM!$A:$A,0))</f>
        <v>9.1999999999999993</v>
      </c>
      <c r="L2834" s="5" t="str">
        <f>INDEX(DB_FILM!G:G,MATCH($F2834,DB_FILM!$A:$A,0))</f>
        <v>The aging patriarch of an organized crime dynasty transfers control of his clandestine empire to his reluctant son.</v>
      </c>
      <c r="M2834" s="5" t="str">
        <f>INDEX(DB_FILM!H:H,MATCH($F2834,DB_FILM!$A:$A,0))</f>
        <v xml:space="preserve">Francis Ford Coppola </v>
      </c>
      <c r="N2834" s="5" t="str">
        <f>INDEX(DB_FILM!I:I,MATCH($F2834,DB_FILM!$A:$A,0))</f>
        <v>Marlon Brando, Al Pacino, James Caan, Diane Keaton</v>
      </c>
      <c r="O2834" s="7">
        <f>INDEX(DB_FILM!J:J,MATCH($F2834,DB_FILM!$A:$A,0))</f>
        <v>1361367</v>
      </c>
      <c r="P2834" s="7">
        <f>INDEX(DB_FILM!K:K,MATCH($F2834,DB_FILM!$A:$A,0))</f>
        <v>134970000</v>
      </c>
      <c r="Q2834" s="5" t="s">
        <v>475</v>
      </c>
      <c r="R2834">
        <v>9.99</v>
      </c>
      <c r="S2834">
        <v>12</v>
      </c>
      <c r="T2834">
        <v>3</v>
      </c>
      <c r="U2834">
        <v>1131</v>
      </c>
      <c r="V2834">
        <v>1</v>
      </c>
      <c r="W2834" t="str">
        <f t="shared" si="88"/>
        <v>C</v>
      </c>
      <c r="X2834" t="s">
        <v>611</v>
      </c>
      <c r="Y2834">
        <v>0</v>
      </c>
      <c r="Z2834">
        <v>8.39</v>
      </c>
      <c r="AA2834" s="6">
        <f t="shared" si="89"/>
        <v>1.5999999999999996</v>
      </c>
    </row>
    <row r="2835" spans="1:27" x14ac:dyDescent="0.3">
      <c r="A2835" s="5">
        <v>42496</v>
      </c>
      <c r="B2835" t="s">
        <v>402</v>
      </c>
      <c r="C2835" t="s">
        <v>424</v>
      </c>
      <c r="D2835" t="s">
        <v>337</v>
      </c>
      <c r="E2835" t="s">
        <v>290</v>
      </c>
      <c r="F2835" t="s">
        <v>3</v>
      </c>
      <c r="G2835" s="5" t="str">
        <f>INDEX(DB_FILM!B:B,MATCH($F2835,DB_FILM!$A:$A,0))</f>
        <v>2008</v>
      </c>
      <c r="H2835" s="5" t="str">
        <f>INDEX(DB_FILM!C:C,MATCH($F2835,DB_FILM!$A:$A,0))</f>
        <v xml:space="preserve">T </v>
      </c>
      <c r="I2835" s="9">
        <f>INDEX(DB_FILM!D:D,MATCH($F2835,DB_FILM!$A:$A,0))</f>
        <v>152</v>
      </c>
      <c r="J2835" s="5" t="str">
        <f>INDEX(DB_FILM!E:E,MATCH($F2835,DB_FILM!$A:$A,0))</f>
        <v>Action, Crime, Drama</v>
      </c>
      <c r="K2835" s="6">
        <f>INDEX(DB_FILM!F:F,MATCH($F2835,DB_FILM!$A:$A,0))</f>
        <v>9</v>
      </c>
      <c r="L2835" s="5" t="str">
        <f>INDEX(DB_FILM!G:G,MATCH($F2835,DB_FILM!$A:$A,0))</f>
        <v>When the menace known as the Joker emerges from his mysterious past, he wreaks havoc and chaos on the people of Gotham. The Dark Knight must accept one of the greatest psychological and physical tests of his ability to fight injustice.</v>
      </c>
      <c r="M2835" s="5" t="str">
        <f>INDEX(DB_FILM!H:H,MATCH($F2835,DB_FILM!$A:$A,0))</f>
        <v xml:space="preserve">Christopher Nolan </v>
      </c>
      <c r="N2835" s="5" t="str">
        <f>INDEX(DB_FILM!I:I,MATCH($F2835,DB_FILM!$A:$A,0))</f>
        <v>Christian Bale, Heath Ledger, Aaron Eckhart, Michael Caine</v>
      </c>
      <c r="O2835" s="7">
        <f>INDEX(DB_FILM!J:J,MATCH($F2835,DB_FILM!$A:$A,0))</f>
        <v>1958004</v>
      </c>
      <c r="P2835" s="7">
        <f>INDEX(DB_FILM!K:K,MATCH($F2835,DB_FILM!$A:$A,0))</f>
        <v>534860000</v>
      </c>
      <c r="Q2835" t="s">
        <v>474</v>
      </c>
      <c r="R2835">
        <v>3.99</v>
      </c>
      <c r="S2835">
        <v>23</v>
      </c>
      <c r="T2835">
        <v>1</v>
      </c>
      <c r="U2835">
        <v>1131</v>
      </c>
      <c r="V2835">
        <v>1</v>
      </c>
      <c r="W2835" t="str">
        <f t="shared" si="88"/>
        <v>A</v>
      </c>
      <c r="X2835" t="s">
        <v>604</v>
      </c>
      <c r="Y2835">
        <v>5</v>
      </c>
      <c r="Z2835">
        <v>2.19</v>
      </c>
      <c r="AA2835" s="6">
        <f t="shared" si="89"/>
        <v>1.8000000000000003</v>
      </c>
    </row>
    <row r="2836" spans="1:27" x14ac:dyDescent="0.3">
      <c r="A2836" s="5">
        <v>42496</v>
      </c>
      <c r="B2836" s="5" t="s">
        <v>401</v>
      </c>
      <c r="C2836" s="5" t="s">
        <v>462</v>
      </c>
      <c r="D2836" s="5" t="s">
        <v>369</v>
      </c>
      <c r="E2836" t="s">
        <v>293</v>
      </c>
      <c r="F2836" s="5" t="s">
        <v>65</v>
      </c>
      <c r="G2836" s="5" t="str">
        <f>INDEX(DB_FILM!B:B,MATCH($F2836,DB_FILM!$A:$A,0))</f>
        <v>1985</v>
      </c>
      <c r="H2836" s="5" t="str">
        <f>INDEX(DB_FILM!C:C,MATCH($F2836,DB_FILM!$A:$A,0))</f>
        <v xml:space="preserve">T </v>
      </c>
      <c r="I2836" s="9">
        <f>INDEX(DB_FILM!D:D,MATCH($F2836,DB_FILM!$A:$A,0))</f>
        <v>116</v>
      </c>
      <c r="J2836" s="5" t="str">
        <f>INDEX(DB_FILM!E:E,MATCH($F2836,DB_FILM!$A:$A,0))</f>
        <v>Adventure, Comedy, Sci-Fi</v>
      </c>
      <c r="K2836" s="6">
        <f>INDEX(DB_FILM!F:F,MATCH($F2836,DB_FILM!$A:$A,0))</f>
        <v>8.5</v>
      </c>
      <c r="L2836" s="5" t="str">
        <f>INDEX(DB_FILM!G:G,MATCH($F2836,DB_FILM!$A:$A,0))</f>
        <v>Marty McFly, a 17-year-old high school student, is accidentally sent thirty years into the past in a time-traveling DeLorean invented by his close friend, the maverick scientist Doc Brown.</v>
      </c>
      <c r="M2836" s="5" t="str">
        <f>INDEX(DB_FILM!H:H,MATCH($F2836,DB_FILM!$A:$A,0))</f>
        <v xml:space="preserve">Robert Zemeckis </v>
      </c>
      <c r="N2836" s="5" t="str">
        <f>INDEX(DB_FILM!I:I,MATCH($F2836,DB_FILM!$A:$A,0))</f>
        <v>Michael J. Fox, Christopher Lloyd, Lea Thompson, Crispin Glover</v>
      </c>
      <c r="O2836" s="7">
        <f>INDEX(DB_FILM!J:J,MATCH($F2836,DB_FILM!$A:$A,0))</f>
        <v>879184</v>
      </c>
      <c r="P2836" s="7">
        <f>INDEX(DB_FILM!K:K,MATCH($F2836,DB_FILM!$A:$A,0))</f>
        <v>210610000</v>
      </c>
      <c r="Q2836" s="5" t="s">
        <v>475</v>
      </c>
      <c r="R2836">
        <v>7.99</v>
      </c>
      <c r="S2836">
        <v>28</v>
      </c>
      <c r="T2836">
        <v>3</v>
      </c>
      <c r="U2836">
        <v>1132</v>
      </c>
      <c r="V2836">
        <v>2</v>
      </c>
      <c r="W2836" t="str">
        <f t="shared" si="88"/>
        <v>C</v>
      </c>
      <c r="X2836" t="s">
        <v>543</v>
      </c>
      <c r="Y2836">
        <v>0</v>
      </c>
      <c r="Z2836">
        <v>6.23</v>
      </c>
      <c r="AA2836" s="6">
        <f t="shared" si="89"/>
        <v>1.7599999999999998</v>
      </c>
    </row>
    <row r="2837" spans="1:27" x14ac:dyDescent="0.3">
      <c r="A2837" s="5">
        <v>42496</v>
      </c>
      <c r="B2837" s="5" t="s">
        <v>401</v>
      </c>
      <c r="C2837" s="5" t="s">
        <v>462</v>
      </c>
      <c r="D2837" s="5" t="s">
        <v>369</v>
      </c>
      <c r="E2837" t="s">
        <v>293</v>
      </c>
      <c r="F2837" s="5" t="s">
        <v>25</v>
      </c>
      <c r="G2837" s="5" t="str">
        <f>INDEX(DB_FILM!B:B,MATCH($F2837,DB_FILM!$A:$A,0))</f>
        <v>1980</v>
      </c>
      <c r="H2837" s="5" t="str">
        <f>INDEX(DB_FILM!C:C,MATCH($F2837,DB_FILM!$A:$A,0))</f>
        <v xml:space="preserve">T </v>
      </c>
      <c r="I2837" s="9">
        <f>INDEX(DB_FILM!D:D,MATCH($F2837,DB_FILM!$A:$A,0))</f>
        <v>124</v>
      </c>
      <c r="J2837" s="5" t="str">
        <f>INDEX(DB_FILM!E:E,MATCH($F2837,DB_FILM!$A:$A,0))</f>
        <v>Action, Adventure, Fantasy</v>
      </c>
      <c r="K2837" s="6">
        <f>INDEX(DB_FILM!F:F,MATCH($F2837,DB_FILM!$A:$A,0))</f>
        <v>8.8000000000000007</v>
      </c>
      <c r="L2837" s="5" t="str">
        <f>INDEX(DB_FILM!G:G,MATCH($F2837,DB_FILM!$A:$A,0))</f>
        <v>After the rebels are brutally overpowered by the Empire on the ice planet Hoth, Luke Skywalker begins Jedi training with Yoda, while his friends are pursued by Darth Vader.</v>
      </c>
      <c r="M2837" s="5" t="str">
        <f>INDEX(DB_FILM!H:H,MATCH($F2837,DB_FILM!$A:$A,0))</f>
        <v xml:space="preserve">Irvin Kershner </v>
      </c>
      <c r="N2837" s="5" t="str">
        <f>INDEX(DB_FILM!I:I,MATCH($F2837,DB_FILM!$A:$A,0))</f>
        <v>Mark Hamill, Harrison Ford, Carrie Fisher, Billy Dee Williams</v>
      </c>
      <c r="O2837" s="7">
        <f>INDEX(DB_FILM!J:J,MATCH($F2837,DB_FILM!$A:$A,0))</f>
        <v>999712</v>
      </c>
      <c r="P2837" s="7">
        <f>INDEX(DB_FILM!K:K,MATCH($F2837,DB_FILM!$A:$A,0))</f>
        <v>290480000</v>
      </c>
      <c r="Q2837" s="5" t="s">
        <v>475</v>
      </c>
      <c r="R2837">
        <v>7.99</v>
      </c>
      <c r="S2837">
        <v>6</v>
      </c>
      <c r="T2837">
        <v>3</v>
      </c>
      <c r="U2837">
        <v>1132</v>
      </c>
      <c r="V2837">
        <v>1</v>
      </c>
      <c r="W2837" t="str">
        <f t="shared" si="88"/>
        <v>C</v>
      </c>
      <c r="X2837" t="s">
        <v>547</v>
      </c>
      <c r="Y2837">
        <v>0</v>
      </c>
      <c r="Z2837">
        <v>5.59</v>
      </c>
      <c r="AA2837" s="6">
        <f t="shared" si="89"/>
        <v>2.4000000000000004</v>
      </c>
    </row>
    <row r="2838" spans="1:27" x14ac:dyDescent="0.3">
      <c r="A2838" s="5">
        <v>42496</v>
      </c>
      <c r="B2838" t="s">
        <v>401</v>
      </c>
      <c r="C2838" t="s">
        <v>462</v>
      </c>
      <c r="D2838" t="s">
        <v>369</v>
      </c>
      <c r="E2838" t="s">
        <v>293</v>
      </c>
      <c r="F2838" t="s">
        <v>7</v>
      </c>
      <c r="G2838" s="5" t="str">
        <f>INDEX(DB_FILM!B:B,MATCH($F2838,DB_FILM!$A:$A,0))</f>
        <v>1994</v>
      </c>
      <c r="H2838" s="5" t="str">
        <f>INDEX(DB_FILM!C:C,MATCH($F2838,DB_FILM!$A:$A,0))</f>
        <v xml:space="preserve">VM18 </v>
      </c>
      <c r="I2838" s="9">
        <f>INDEX(DB_FILM!D:D,MATCH($F2838,DB_FILM!$A:$A,0))</f>
        <v>154</v>
      </c>
      <c r="J2838" s="5" t="str">
        <f>INDEX(DB_FILM!E:E,MATCH($F2838,DB_FILM!$A:$A,0))</f>
        <v>Crime, Drama</v>
      </c>
      <c r="K2838" s="6">
        <f>INDEX(DB_FILM!F:F,MATCH($F2838,DB_FILM!$A:$A,0))</f>
        <v>8.9</v>
      </c>
      <c r="L2838" s="5" t="str">
        <f>INDEX(DB_FILM!G:G,MATCH($F2838,DB_FILM!$A:$A,0))</f>
        <v>The lives of two mob hitmen, a boxer, a gangster's wife, and a pair of diner bandits intertwine in four tales of violence and redemption.</v>
      </c>
      <c r="M2838" s="5" t="str">
        <f>INDEX(DB_FILM!H:H,MATCH($F2838,DB_FILM!$A:$A,0))</f>
        <v xml:space="preserve">Quentin Tarantino </v>
      </c>
      <c r="N2838" s="5" t="str">
        <f>INDEX(DB_FILM!I:I,MATCH($F2838,DB_FILM!$A:$A,0))</f>
        <v>John Travolta, Uma Thurman, Samuel L. Jackson, Bruce Willis</v>
      </c>
      <c r="O2838" s="7">
        <f>INDEX(DB_FILM!J:J,MATCH($F2838,DB_FILM!$A:$A,0))</f>
        <v>1552837</v>
      </c>
      <c r="P2838" s="7">
        <f>INDEX(DB_FILM!K:K,MATCH($F2838,DB_FILM!$A:$A,0))</f>
        <v>107930000</v>
      </c>
      <c r="Q2838" t="s">
        <v>474</v>
      </c>
      <c r="R2838">
        <v>1.99</v>
      </c>
      <c r="S2838">
        <v>45</v>
      </c>
      <c r="T2838">
        <v>1</v>
      </c>
      <c r="U2838">
        <v>1132</v>
      </c>
      <c r="V2838">
        <v>2</v>
      </c>
      <c r="W2838" t="str">
        <f t="shared" si="88"/>
        <v>A</v>
      </c>
      <c r="X2838" t="s">
        <v>572</v>
      </c>
      <c r="Y2838">
        <v>0</v>
      </c>
      <c r="Z2838">
        <v>1.37</v>
      </c>
      <c r="AA2838" s="6">
        <f t="shared" si="89"/>
        <v>0.61999999999999988</v>
      </c>
    </row>
    <row r="2839" spans="1:27" x14ac:dyDescent="0.3">
      <c r="A2839" s="5">
        <v>42496</v>
      </c>
      <c r="B2839" s="5" t="s">
        <v>401</v>
      </c>
      <c r="C2839" s="5" t="s">
        <v>462</v>
      </c>
      <c r="D2839" s="5" t="s">
        <v>369</v>
      </c>
      <c r="E2839" t="s">
        <v>293</v>
      </c>
      <c r="F2839" s="5" t="s">
        <v>37</v>
      </c>
      <c r="G2839" s="5" t="str">
        <f>INDEX(DB_FILM!B:B,MATCH($F2839,DB_FILM!$A:$A,0))</f>
        <v>2018</v>
      </c>
      <c r="H2839" s="5" t="str">
        <f>INDEX(DB_FILM!C:C,MATCH($F2839,DB_FILM!$A:$A,0))</f>
        <v xml:space="preserve">T </v>
      </c>
      <c r="I2839" s="9">
        <f>INDEX(DB_FILM!D:D,MATCH($F2839,DB_FILM!$A:$A,0))</f>
        <v>149</v>
      </c>
      <c r="J2839" s="5" t="str">
        <f>INDEX(DB_FILM!E:E,MATCH($F2839,DB_FILM!$A:$A,0))</f>
        <v>Action, Adventure, Fantasy</v>
      </c>
      <c r="K2839" s="6">
        <f>INDEX(DB_FILM!F:F,MATCH($F2839,DB_FILM!$A:$A,0))</f>
        <v>8.6</v>
      </c>
      <c r="L2839" s="5" t="str">
        <f>INDEX(DB_FILM!G:G,MATCH($F2839,DB_FILM!$A:$A,0))</f>
        <v>The Avengers and their allies must be willing to sacrifice all in an attempt to defeat the powerful Thanos before his blitz of devastation and ruin puts an end to the universe.</v>
      </c>
      <c r="M2839" s="5" t="str">
        <f>INDEX(DB_FILM!H:H,MATCH($F2839,DB_FILM!$A:$A,0))</f>
        <v xml:space="preserve">Anthony Russo, Joe Russo </v>
      </c>
      <c r="N2839" s="5" t="str">
        <f>INDEX(DB_FILM!I:I,MATCH($F2839,DB_FILM!$A:$A,0))</f>
        <v>Robert Downey Jr., Chris Hemsworth, Mark Ruffalo, Chris Evans</v>
      </c>
      <c r="O2839" s="7">
        <f>INDEX(DB_FILM!J:J,MATCH($F2839,DB_FILM!$A:$A,0))</f>
        <v>461893</v>
      </c>
      <c r="P2839" s="7">
        <f>INDEX(DB_FILM!K:K,MATCH($F2839,DB_FILM!$A:$A,0))</f>
        <v>678630000</v>
      </c>
      <c r="Q2839" s="5" t="s">
        <v>474</v>
      </c>
      <c r="R2839">
        <v>5.99</v>
      </c>
      <c r="S2839">
        <v>13</v>
      </c>
      <c r="T2839">
        <v>1</v>
      </c>
      <c r="U2839">
        <v>1132</v>
      </c>
      <c r="V2839">
        <v>3</v>
      </c>
      <c r="W2839" t="str">
        <f t="shared" si="88"/>
        <v>A</v>
      </c>
      <c r="X2839" t="s">
        <v>557</v>
      </c>
      <c r="Y2839">
        <v>0</v>
      </c>
      <c r="Z2839">
        <v>3.53</v>
      </c>
      <c r="AA2839" s="6">
        <f t="shared" si="89"/>
        <v>2.4600000000000004</v>
      </c>
    </row>
    <row r="2840" spans="1:27" x14ac:dyDescent="0.3">
      <c r="A2840" s="5">
        <v>42496</v>
      </c>
      <c r="B2840" s="5" t="s">
        <v>401</v>
      </c>
      <c r="C2840" s="5" t="s">
        <v>462</v>
      </c>
      <c r="D2840" s="5" t="s">
        <v>369</v>
      </c>
      <c r="E2840" t="s">
        <v>293</v>
      </c>
      <c r="F2840" s="5" t="s">
        <v>77</v>
      </c>
      <c r="G2840" s="5" t="str">
        <f>INDEX(DB_FILM!B:B,MATCH($F2840,DB_FILM!$A:$A,0))</f>
        <v>1981</v>
      </c>
      <c r="H2840" s="5" t="str">
        <f>INDEX(DB_FILM!C:C,MATCH($F2840,DB_FILM!$A:$A,0))</f>
        <v xml:space="preserve">T </v>
      </c>
      <c r="I2840" s="9">
        <f>INDEX(DB_FILM!D:D,MATCH($F2840,DB_FILM!$A:$A,0))</f>
        <v>115</v>
      </c>
      <c r="J2840" s="5" t="str">
        <f>INDEX(DB_FILM!E:E,MATCH($F2840,DB_FILM!$A:$A,0))</f>
        <v>Action, Adventure</v>
      </c>
      <c r="K2840" s="6">
        <f>INDEX(DB_FILM!F:F,MATCH($F2840,DB_FILM!$A:$A,0))</f>
        <v>8.5</v>
      </c>
      <c r="L2840" s="5" t="str">
        <f>INDEX(DB_FILM!G:G,MATCH($F2840,DB_FILM!$A:$A,0))</f>
        <v>In 1936, archaeologist and adventurer Indiana Jones is hired by the U.S. government to find the Ark of the Covenant before Adolf Hitler's Nazis can obtain its awesome powers.</v>
      </c>
      <c r="M2840" s="5" t="str">
        <f>INDEX(DB_FILM!H:H,MATCH($F2840,DB_FILM!$A:$A,0))</f>
        <v xml:space="preserve">Steven Spielberg </v>
      </c>
      <c r="N2840" s="5" t="str">
        <f>INDEX(DB_FILM!I:I,MATCH($F2840,DB_FILM!$A:$A,0))</f>
        <v>Harrison Ford, Karen Allen, Paul Freeman, John Rhys-Davies</v>
      </c>
      <c r="O2840" s="7">
        <f>INDEX(DB_FILM!J:J,MATCH($F2840,DB_FILM!$A:$A,0))</f>
        <v>770612</v>
      </c>
      <c r="P2840" s="7">
        <f>INDEX(DB_FILM!K:K,MATCH($F2840,DB_FILM!$A:$A,0))</f>
        <v>248160000</v>
      </c>
      <c r="Q2840" s="5" t="s">
        <v>476</v>
      </c>
      <c r="R2840">
        <v>13.99</v>
      </c>
      <c r="S2840">
        <v>35</v>
      </c>
      <c r="T2840">
        <v>2</v>
      </c>
      <c r="U2840">
        <v>1132</v>
      </c>
      <c r="V2840">
        <v>1</v>
      </c>
      <c r="W2840" t="str">
        <f t="shared" si="88"/>
        <v>B</v>
      </c>
      <c r="X2840" t="s">
        <v>536</v>
      </c>
      <c r="Y2840">
        <v>0</v>
      </c>
      <c r="Z2840">
        <v>6.99</v>
      </c>
      <c r="AA2840" s="6">
        <f t="shared" si="89"/>
        <v>7</v>
      </c>
    </row>
    <row r="2841" spans="1:27" x14ac:dyDescent="0.3">
      <c r="A2841" s="5">
        <v>42496</v>
      </c>
      <c r="B2841" s="5" t="s">
        <v>409</v>
      </c>
      <c r="C2841" s="5" t="s">
        <v>454</v>
      </c>
      <c r="D2841" s="5" t="s">
        <v>380</v>
      </c>
      <c r="E2841" t="s">
        <v>284</v>
      </c>
      <c r="F2841" s="5" t="s">
        <v>69</v>
      </c>
      <c r="G2841" s="5" t="str">
        <f>INDEX(DB_FILM!B:B,MATCH($F2841,DB_FILM!$A:$A,0))</f>
        <v>1994</v>
      </c>
      <c r="H2841" s="5" t="str">
        <f>INDEX(DB_FILM!C:C,MATCH($F2841,DB_FILM!$A:$A,0))</f>
        <v xml:space="preserve">T </v>
      </c>
      <c r="I2841" s="9">
        <f>INDEX(DB_FILM!D:D,MATCH($F2841,DB_FILM!$A:$A,0))</f>
        <v>88</v>
      </c>
      <c r="J2841" s="5" t="str">
        <f>INDEX(DB_FILM!E:E,MATCH($F2841,DB_FILM!$A:$A,0))</f>
        <v>Animation, Adventure, Drama</v>
      </c>
      <c r="K2841" s="6">
        <f>INDEX(DB_FILM!F:F,MATCH($F2841,DB_FILM!$A:$A,0))</f>
        <v>8.5</v>
      </c>
      <c r="L2841" s="5" t="str">
        <f>INDEX(DB_FILM!G:G,MATCH($F2841,DB_FILM!$A:$A,0))</f>
        <v>A Lion cub crown prince is tricked by a treacherous uncle into thinking he caused his father's death and flees into exile in despair, only to learn in adulthood his identity and his responsibilities.</v>
      </c>
      <c r="M2841" s="5" t="str">
        <f>INDEX(DB_FILM!H:H,MATCH($F2841,DB_FILM!$A:$A,0))</f>
        <v xml:space="preserve">Roger Allers, Rob Minkoff </v>
      </c>
      <c r="N2841" s="5" t="str">
        <f>INDEX(DB_FILM!I:I,MATCH($F2841,DB_FILM!$A:$A,0))</f>
        <v>Matthew Broderick, Jeremy Irons, James Earl Jones, Whoopi Goldberg</v>
      </c>
      <c r="O2841" s="7">
        <f>INDEX(DB_FILM!J:J,MATCH($F2841,DB_FILM!$A:$A,0))</f>
        <v>781936</v>
      </c>
      <c r="P2841" s="7">
        <f>INDEX(DB_FILM!K:K,MATCH($F2841,DB_FILM!$A:$A,0))</f>
        <v>312900000</v>
      </c>
      <c r="Q2841" s="5" t="s">
        <v>475</v>
      </c>
      <c r="R2841">
        <v>3.99</v>
      </c>
      <c r="S2841">
        <v>30</v>
      </c>
      <c r="T2841">
        <v>3</v>
      </c>
      <c r="U2841">
        <v>1133</v>
      </c>
      <c r="V2841">
        <v>3</v>
      </c>
      <c r="W2841" t="str">
        <f t="shared" si="88"/>
        <v>C</v>
      </c>
      <c r="X2841" t="s">
        <v>578</v>
      </c>
      <c r="Y2841">
        <v>0</v>
      </c>
      <c r="Z2841">
        <v>2.83</v>
      </c>
      <c r="AA2841" s="6">
        <f t="shared" si="89"/>
        <v>1.1600000000000001</v>
      </c>
    </row>
    <row r="2842" spans="1:27" x14ac:dyDescent="0.3">
      <c r="A2842" s="5">
        <v>42496</v>
      </c>
      <c r="B2842" t="s">
        <v>409</v>
      </c>
      <c r="C2842" t="s">
        <v>454</v>
      </c>
      <c r="D2842" t="s">
        <v>380</v>
      </c>
      <c r="E2842" t="s">
        <v>284</v>
      </c>
      <c r="F2842" t="s">
        <v>49</v>
      </c>
      <c r="G2842" s="5" t="str">
        <f>INDEX(DB_FILM!B:B,MATCH($F2842,DB_FILM!$A:$A,0))</f>
        <v>1995</v>
      </c>
      <c r="H2842" s="5" t="str">
        <f>INDEX(DB_FILM!C:C,MATCH($F2842,DB_FILM!$A:$A,0))</f>
        <v xml:space="preserve">T </v>
      </c>
      <c r="I2842" s="9">
        <f>INDEX(DB_FILM!D:D,MATCH($F2842,DB_FILM!$A:$A,0))</f>
        <v>106</v>
      </c>
      <c r="J2842" s="5" t="str">
        <f>INDEX(DB_FILM!E:E,MATCH($F2842,DB_FILM!$A:$A,0))</f>
        <v>Crime, Mystery, Thriller</v>
      </c>
      <c r="K2842" s="6">
        <f>INDEX(DB_FILM!F:F,MATCH($F2842,DB_FILM!$A:$A,0))</f>
        <v>8.6</v>
      </c>
      <c r="L2842" s="5" t="str">
        <f>INDEX(DB_FILM!G:G,MATCH($F2842,DB_FILM!$A:$A,0))</f>
        <v>A sole survivor tells of the twisty events leading up to a horrific gun battle on a boat, which began when five criminals met at a seemingly random police lineup.</v>
      </c>
      <c r="M2842" s="5" t="str">
        <f>INDEX(DB_FILM!H:H,MATCH($F2842,DB_FILM!$A:$A,0))</f>
        <v xml:space="preserve">Bryan Singer </v>
      </c>
      <c r="N2842" s="5" t="str">
        <f>INDEX(DB_FILM!I:I,MATCH($F2842,DB_FILM!$A:$A,0))</f>
        <v>Kevin Spacey, Gabriel Byrne, Chazz Palminteri, Stephen Baldwin</v>
      </c>
      <c r="O2842" s="7">
        <f>INDEX(DB_FILM!J:J,MATCH($F2842,DB_FILM!$A:$A,0))</f>
        <v>863953</v>
      </c>
      <c r="P2842" s="7">
        <f>INDEX(DB_FILM!K:K,MATCH($F2842,DB_FILM!$A:$A,0))</f>
        <v>23340000</v>
      </c>
      <c r="Q2842" t="s">
        <v>474</v>
      </c>
      <c r="R2842">
        <v>1.99</v>
      </c>
      <c r="S2842">
        <v>19</v>
      </c>
      <c r="T2842">
        <v>1</v>
      </c>
      <c r="U2842">
        <v>1133</v>
      </c>
      <c r="V2842">
        <v>1</v>
      </c>
      <c r="W2842" t="str">
        <f t="shared" si="88"/>
        <v>A</v>
      </c>
      <c r="X2842" t="s">
        <v>598</v>
      </c>
      <c r="Y2842">
        <v>5</v>
      </c>
      <c r="Z2842">
        <v>1.37</v>
      </c>
      <c r="AA2842" s="6">
        <f t="shared" si="89"/>
        <v>0.61999999999999988</v>
      </c>
    </row>
    <row r="2843" spans="1:27" x14ac:dyDescent="0.3">
      <c r="A2843" s="5">
        <v>42496</v>
      </c>
      <c r="B2843" s="5" t="s">
        <v>409</v>
      </c>
      <c r="C2843" s="5" t="s">
        <v>454</v>
      </c>
      <c r="D2843" s="5" t="s">
        <v>380</v>
      </c>
      <c r="E2843" t="s">
        <v>284</v>
      </c>
      <c r="F2843" s="5" t="s">
        <v>87</v>
      </c>
      <c r="G2843" s="5" t="str">
        <f>INDEX(DB_FILM!B:B,MATCH($F2843,DB_FILM!$A:$A,0))</f>
        <v>1998</v>
      </c>
      <c r="H2843" s="5" t="str">
        <f>INDEX(DB_FILM!C:C,MATCH($F2843,DB_FILM!$A:$A,0))</f>
        <v xml:space="preserve">VM18 </v>
      </c>
      <c r="I2843" s="9">
        <f>INDEX(DB_FILM!D:D,MATCH($F2843,DB_FILM!$A:$A,0))</f>
        <v>119</v>
      </c>
      <c r="J2843" s="5" t="str">
        <f>INDEX(DB_FILM!E:E,MATCH($F2843,DB_FILM!$A:$A,0))</f>
        <v>Crime, Drama</v>
      </c>
      <c r="K2843" s="6">
        <f>INDEX(DB_FILM!F:F,MATCH($F2843,DB_FILM!$A:$A,0))</f>
        <v>8.5</v>
      </c>
      <c r="L2843" s="5" t="str">
        <f>INDEX(DB_FILM!G:G,MATCH($F2843,DB_FILM!$A:$A,0))</f>
        <v>A former neo-nazi skinhead tries to prevent his younger brother from going down the same wrong path that he did.</v>
      </c>
      <c r="M2843" s="5" t="str">
        <f>INDEX(DB_FILM!H:H,MATCH($F2843,DB_FILM!$A:$A,0))</f>
        <v xml:space="preserve">Tony Kaye </v>
      </c>
      <c r="N2843" s="5" t="str">
        <f>INDEX(DB_FILM!I:I,MATCH($F2843,DB_FILM!$A:$A,0))</f>
        <v>Edward Norton, Edward Furlong, Beverly D'Angelo, Jennifer Lien</v>
      </c>
      <c r="O2843" s="7">
        <f>INDEX(DB_FILM!J:J,MATCH($F2843,DB_FILM!$A:$A,0))</f>
        <v>908456</v>
      </c>
      <c r="P2843" s="7">
        <f>INDEX(DB_FILM!K:K,MATCH($F2843,DB_FILM!$A:$A,0))</f>
        <v>6720000</v>
      </c>
      <c r="Q2843" s="5" t="s">
        <v>474</v>
      </c>
      <c r="R2843">
        <v>3.99</v>
      </c>
      <c r="S2843">
        <v>40</v>
      </c>
      <c r="T2843">
        <v>1</v>
      </c>
      <c r="U2843">
        <v>1133</v>
      </c>
      <c r="V2843">
        <v>1</v>
      </c>
      <c r="W2843" t="str">
        <f t="shared" si="88"/>
        <v>A</v>
      </c>
      <c r="X2843" t="s">
        <v>493</v>
      </c>
      <c r="Y2843">
        <v>0</v>
      </c>
      <c r="Z2843">
        <v>2.39</v>
      </c>
      <c r="AA2843" s="6">
        <f t="shared" si="89"/>
        <v>1.6</v>
      </c>
    </row>
    <row r="2844" spans="1:27" x14ac:dyDescent="0.3">
      <c r="A2844" s="5">
        <v>42497</v>
      </c>
      <c r="B2844" s="5" t="s">
        <v>403</v>
      </c>
      <c r="C2844" s="5" t="s">
        <v>437</v>
      </c>
      <c r="D2844" s="5" t="s">
        <v>324</v>
      </c>
      <c r="E2844" t="s">
        <v>325</v>
      </c>
      <c r="F2844" s="5" t="s">
        <v>17</v>
      </c>
      <c r="G2844" s="5" t="str">
        <f>INDEX(DB_FILM!B:B,MATCH($F2844,DB_FILM!$A:$A,0))</f>
        <v>2010</v>
      </c>
      <c r="H2844" s="5" t="str">
        <f>INDEX(DB_FILM!C:C,MATCH($F2844,DB_FILM!$A:$A,0))</f>
        <v xml:space="preserve">T </v>
      </c>
      <c r="I2844" s="9">
        <f>INDEX(DB_FILM!D:D,MATCH($F2844,DB_FILM!$A:$A,0))</f>
        <v>148</v>
      </c>
      <c r="J2844" s="5" t="str">
        <f>INDEX(DB_FILM!E:E,MATCH($F2844,DB_FILM!$A:$A,0))</f>
        <v>Action, Adventure, Sci-Fi</v>
      </c>
      <c r="K2844" s="6">
        <f>INDEX(DB_FILM!F:F,MATCH($F2844,DB_FILM!$A:$A,0))</f>
        <v>8.8000000000000007</v>
      </c>
      <c r="L2844" s="5" t="str">
        <f>INDEX(DB_FILM!G:G,MATCH($F2844,DB_FILM!$A:$A,0))</f>
        <v>A thief who steals corporate secrets through the use of dream-sharing technology is given the inverse task of planting an idea into the mind of a CEO.</v>
      </c>
      <c r="M2844" s="5" t="str">
        <f>INDEX(DB_FILM!H:H,MATCH($F2844,DB_FILM!$A:$A,0))</f>
        <v xml:space="preserve">Christopher Nolan </v>
      </c>
      <c r="N2844" s="5" t="str">
        <f>INDEX(DB_FILM!I:I,MATCH($F2844,DB_FILM!$A:$A,0))</f>
        <v>Leonardo DiCaprio, Joseph Gordon-Levitt, Ellen Page, Ken Watanabe</v>
      </c>
      <c r="O2844" s="7">
        <f>INDEX(DB_FILM!J:J,MATCH($F2844,DB_FILM!$A:$A,0))</f>
        <v>1739805</v>
      </c>
      <c r="P2844" s="7">
        <f>INDEX(DB_FILM!K:K,MATCH($F2844,DB_FILM!$A:$A,0))</f>
        <v>292580000</v>
      </c>
      <c r="Q2844" s="5" t="s">
        <v>475</v>
      </c>
      <c r="R2844">
        <v>7.99</v>
      </c>
      <c r="S2844">
        <v>2</v>
      </c>
      <c r="T2844">
        <v>3</v>
      </c>
      <c r="U2844">
        <v>1134</v>
      </c>
      <c r="V2844">
        <v>3</v>
      </c>
      <c r="W2844" t="str">
        <f t="shared" si="88"/>
        <v>C</v>
      </c>
      <c r="X2844" t="s">
        <v>550</v>
      </c>
      <c r="Y2844">
        <v>0</v>
      </c>
      <c r="Z2844">
        <v>6.71</v>
      </c>
      <c r="AA2844" s="6">
        <f t="shared" si="89"/>
        <v>1.2800000000000002</v>
      </c>
    </row>
    <row r="2845" spans="1:27" x14ac:dyDescent="0.3">
      <c r="A2845" s="5">
        <v>42497</v>
      </c>
      <c r="B2845" t="s">
        <v>403</v>
      </c>
      <c r="C2845" t="s">
        <v>437</v>
      </c>
      <c r="D2845" t="s">
        <v>324</v>
      </c>
      <c r="E2845" t="s">
        <v>325</v>
      </c>
      <c r="F2845" t="s">
        <v>95</v>
      </c>
      <c r="G2845" s="5" t="str">
        <f>INDEX(DB_FILM!B:B,MATCH($F2845,DB_FILM!$A:$A,0))</f>
        <v>2002</v>
      </c>
      <c r="H2845" s="5" t="str">
        <f>INDEX(DB_FILM!C:C,MATCH($F2845,DB_FILM!$A:$A,0))</f>
        <v xml:space="preserve">T </v>
      </c>
      <c r="I2845" s="9">
        <f>INDEX(DB_FILM!D:D,MATCH($F2845,DB_FILM!$A:$A,0))</f>
        <v>150</v>
      </c>
      <c r="J2845" s="5" t="str">
        <f>INDEX(DB_FILM!E:E,MATCH($F2845,DB_FILM!$A:$A,0))</f>
        <v>Biography, Drama, Music</v>
      </c>
      <c r="K2845" s="6">
        <f>INDEX(DB_FILM!F:F,MATCH($F2845,DB_FILM!$A:$A,0))</f>
        <v>8.5</v>
      </c>
      <c r="L2845" s="5" t="str">
        <f>INDEX(DB_FILM!G:G,MATCH($F2845,DB_FILM!$A:$A,0))</f>
        <v>A Polish Jewish musician struggles to survive the destruction of the Warsaw ghetto of World War II.</v>
      </c>
      <c r="M2845" s="5" t="str">
        <f>INDEX(DB_FILM!H:H,MATCH($F2845,DB_FILM!$A:$A,0))</f>
        <v xml:space="preserve">Roman Polanski </v>
      </c>
      <c r="N2845" s="5" t="str">
        <f>INDEX(DB_FILM!I:I,MATCH($F2845,DB_FILM!$A:$A,0))</f>
        <v>Adrien Brody, Thomas Kretschmann, Frank Finlay, Emilia Fox</v>
      </c>
      <c r="O2845" s="7">
        <f>INDEX(DB_FILM!J:J,MATCH($F2845,DB_FILM!$A:$A,0))</f>
        <v>602411</v>
      </c>
      <c r="P2845" s="7">
        <f>INDEX(DB_FILM!K:K,MATCH($F2845,DB_FILM!$A:$A,0))</f>
        <v>32570000</v>
      </c>
      <c r="Q2845" t="s">
        <v>476</v>
      </c>
      <c r="R2845">
        <v>9.99</v>
      </c>
      <c r="S2845">
        <v>44</v>
      </c>
      <c r="T2845">
        <v>2</v>
      </c>
      <c r="U2845">
        <v>1134</v>
      </c>
      <c r="V2845">
        <v>2</v>
      </c>
      <c r="W2845" t="str">
        <f t="shared" si="88"/>
        <v>B</v>
      </c>
      <c r="X2845" t="s">
        <v>492</v>
      </c>
      <c r="Y2845">
        <v>0</v>
      </c>
      <c r="Z2845">
        <v>5.29</v>
      </c>
      <c r="AA2845" s="6">
        <f t="shared" si="89"/>
        <v>4.7</v>
      </c>
    </row>
    <row r="2846" spans="1:27" x14ac:dyDescent="0.3">
      <c r="A2846" s="5">
        <v>42497</v>
      </c>
      <c r="B2846" t="s">
        <v>413</v>
      </c>
      <c r="C2846" t="s">
        <v>455</v>
      </c>
      <c r="D2846" t="s">
        <v>376</v>
      </c>
      <c r="E2846" t="s">
        <v>323</v>
      </c>
      <c r="F2846" t="s">
        <v>33</v>
      </c>
      <c r="G2846" s="5" t="str">
        <f>INDEX(DB_FILM!B:B,MATCH($F2846,DB_FILM!$A:$A,0))</f>
        <v>1975</v>
      </c>
      <c r="H2846" s="5" t="str">
        <f>INDEX(DB_FILM!C:C,MATCH($F2846,DB_FILM!$A:$A,0))</f>
        <v xml:space="preserve">VM14 </v>
      </c>
      <c r="I2846" s="9">
        <f>INDEX(DB_FILM!D:D,MATCH($F2846,DB_FILM!$A:$A,0))</f>
        <v>133</v>
      </c>
      <c r="J2846" s="5" t="str">
        <f>INDEX(DB_FILM!E:E,MATCH($F2846,DB_FILM!$A:$A,0))</f>
        <v>Drama</v>
      </c>
      <c r="K2846" s="6">
        <f>INDEX(DB_FILM!F:F,MATCH($F2846,DB_FILM!$A:$A,0))</f>
        <v>8.6999999999999993</v>
      </c>
      <c r="L2846" s="5" t="str">
        <f>INDEX(DB_FILM!G:G,MATCH($F2846,DB_FILM!$A:$A,0))</f>
        <v>A criminal pleads insanity after getting into trouble again and once in the mental institution rebels against the oppressive nurse and rallies up the scared patients.</v>
      </c>
      <c r="M2846" s="5" t="str">
        <f>INDEX(DB_FILM!H:H,MATCH($F2846,DB_FILM!$A:$A,0))</f>
        <v xml:space="preserve">Milos Forman </v>
      </c>
      <c r="N2846" s="5" t="str">
        <f>INDEX(DB_FILM!I:I,MATCH($F2846,DB_FILM!$A:$A,0))</f>
        <v>Jack Nicholson, Louise Fletcher, Michael Berryman, Peter Brocco</v>
      </c>
      <c r="O2846" s="7">
        <f>INDEX(DB_FILM!J:J,MATCH($F2846,DB_FILM!$A:$A,0))</f>
        <v>790579</v>
      </c>
      <c r="P2846" s="7">
        <f>INDEX(DB_FILM!K:K,MATCH($F2846,DB_FILM!$A:$A,0))</f>
        <v>112000000</v>
      </c>
      <c r="Q2846" t="s">
        <v>476</v>
      </c>
      <c r="R2846">
        <v>7.99</v>
      </c>
      <c r="S2846">
        <v>10</v>
      </c>
      <c r="T2846">
        <v>2</v>
      </c>
      <c r="U2846">
        <v>1135</v>
      </c>
      <c r="V2846">
        <v>2</v>
      </c>
      <c r="W2846" t="str">
        <f t="shared" si="88"/>
        <v>B</v>
      </c>
      <c r="X2846" t="s">
        <v>614</v>
      </c>
      <c r="Y2846">
        <v>5</v>
      </c>
      <c r="Z2846">
        <v>4.79</v>
      </c>
      <c r="AA2846" s="6">
        <f t="shared" si="89"/>
        <v>3.2</v>
      </c>
    </row>
    <row r="2847" spans="1:27" x14ac:dyDescent="0.3">
      <c r="A2847" s="5">
        <v>42498</v>
      </c>
      <c r="B2847" s="5" t="s">
        <v>412</v>
      </c>
      <c r="C2847" s="5" t="s">
        <v>432</v>
      </c>
      <c r="D2847" s="5" t="s">
        <v>394</v>
      </c>
      <c r="E2847" t="s">
        <v>307</v>
      </c>
      <c r="F2847" s="5" t="s">
        <v>63</v>
      </c>
      <c r="G2847" s="5" t="str">
        <f>INDEX(DB_FILM!B:B,MATCH($F2847,DB_FILM!$A:$A,0))</f>
        <v>2006</v>
      </c>
      <c r="H2847" s="5" t="str">
        <f>INDEX(DB_FILM!C:C,MATCH($F2847,DB_FILM!$A:$A,0))</f>
        <v xml:space="preserve">T </v>
      </c>
      <c r="I2847" s="9">
        <f>INDEX(DB_FILM!D:D,MATCH($F2847,DB_FILM!$A:$A,0))</f>
        <v>151</v>
      </c>
      <c r="J2847" s="5" t="str">
        <f>INDEX(DB_FILM!E:E,MATCH($F2847,DB_FILM!$A:$A,0))</f>
        <v>Crime, Drama, Thriller</v>
      </c>
      <c r="K2847" s="6">
        <f>INDEX(DB_FILM!F:F,MATCH($F2847,DB_FILM!$A:$A,0))</f>
        <v>8.5</v>
      </c>
      <c r="L2847" s="5" t="str">
        <f>INDEX(DB_FILM!G:G,MATCH($F2847,DB_FILM!$A:$A,0))</f>
        <v>An undercover cop and a mole in the police attempt to identify each other while infiltrating an Irish gang in South Boston.</v>
      </c>
      <c r="M2847" s="5" t="str">
        <f>INDEX(DB_FILM!H:H,MATCH($F2847,DB_FILM!$A:$A,0))</f>
        <v xml:space="preserve">Martin Scorsese </v>
      </c>
      <c r="N2847" s="5" t="str">
        <f>INDEX(DB_FILM!I:I,MATCH($F2847,DB_FILM!$A:$A,0))</f>
        <v>Leonardo DiCaprio, Matt Damon, Jack Nicholson, Mark Wahlberg</v>
      </c>
      <c r="O2847" s="7">
        <f>INDEX(DB_FILM!J:J,MATCH($F2847,DB_FILM!$A:$A,0))</f>
        <v>1023002</v>
      </c>
      <c r="P2847" s="7">
        <f>INDEX(DB_FILM!K:K,MATCH($F2847,DB_FILM!$A:$A,0))</f>
        <v>132380000</v>
      </c>
      <c r="Q2847" s="5" t="s">
        <v>475</v>
      </c>
      <c r="R2847">
        <v>5.99</v>
      </c>
      <c r="S2847">
        <v>27</v>
      </c>
      <c r="T2847">
        <v>3</v>
      </c>
      <c r="U2847">
        <v>1136</v>
      </c>
      <c r="V2847">
        <v>1</v>
      </c>
      <c r="W2847" t="str">
        <f t="shared" si="88"/>
        <v>C</v>
      </c>
      <c r="X2847" t="s">
        <v>629</v>
      </c>
      <c r="Y2847">
        <v>0</v>
      </c>
      <c r="Z2847">
        <v>4.97</v>
      </c>
      <c r="AA2847" s="6">
        <f t="shared" si="89"/>
        <v>1.0200000000000005</v>
      </c>
    </row>
    <row r="2848" spans="1:27" x14ac:dyDescent="0.3">
      <c r="A2848" s="5">
        <v>42498</v>
      </c>
      <c r="B2848" t="s">
        <v>412</v>
      </c>
      <c r="C2848" t="s">
        <v>432</v>
      </c>
      <c r="D2848" t="s">
        <v>394</v>
      </c>
      <c r="E2848" t="s">
        <v>307</v>
      </c>
      <c r="F2848" t="s">
        <v>25</v>
      </c>
      <c r="G2848" s="5" t="str">
        <f>INDEX(DB_FILM!B:B,MATCH($F2848,DB_FILM!$A:$A,0))</f>
        <v>1980</v>
      </c>
      <c r="H2848" s="5" t="str">
        <f>INDEX(DB_FILM!C:C,MATCH($F2848,DB_FILM!$A:$A,0))</f>
        <v xml:space="preserve">T </v>
      </c>
      <c r="I2848" s="9">
        <f>INDEX(DB_FILM!D:D,MATCH($F2848,DB_FILM!$A:$A,0))</f>
        <v>124</v>
      </c>
      <c r="J2848" s="5" t="str">
        <f>INDEX(DB_FILM!E:E,MATCH($F2848,DB_FILM!$A:$A,0))</f>
        <v>Action, Adventure, Fantasy</v>
      </c>
      <c r="K2848" s="6">
        <f>INDEX(DB_FILM!F:F,MATCH($F2848,DB_FILM!$A:$A,0))</f>
        <v>8.8000000000000007</v>
      </c>
      <c r="L2848" s="5" t="str">
        <f>INDEX(DB_FILM!G:G,MATCH($F2848,DB_FILM!$A:$A,0))</f>
        <v>After the rebels are brutally overpowered by the Empire on the ice planet Hoth, Luke Skywalker begins Jedi training with Yoda, while his friends are pursued by Darth Vader.</v>
      </c>
      <c r="M2848" s="5" t="str">
        <f>INDEX(DB_FILM!H:H,MATCH($F2848,DB_FILM!$A:$A,0))</f>
        <v xml:space="preserve">Irvin Kershner </v>
      </c>
      <c r="N2848" s="5" t="str">
        <f>INDEX(DB_FILM!I:I,MATCH($F2848,DB_FILM!$A:$A,0))</f>
        <v>Mark Hamill, Harrison Ford, Carrie Fisher, Billy Dee Williams</v>
      </c>
      <c r="O2848" s="7">
        <f>INDEX(DB_FILM!J:J,MATCH($F2848,DB_FILM!$A:$A,0))</f>
        <v>999712</v>
      </c>
      <c r="P2848" s="7">
        <f>INDEX(DB_FILM!K:K,MATCH($F2848,DB_FILM!$A:$A,0))</f>
        <v>290480000</v>
      </c>
      <c r="Q2848" t="s">
        <v>474</v>
      </c>
      <c r="R2848">
        <v>3.99</v>
      </c>
      <c r="S2848">
        <v>6</v>
      </c>
      <c r="T2848">
        <v>1</v>
      </c>
      <c r="U2848">
        <v>1136</v>
      </c>
      <c r="V2848">
        <v>1</v>
      </c>
      <c r="W2848" t="str">
        <f t="shared" si="88"/>
        <v>A</v>
      </c>
      <c r="X2848" t="s">
        <v>624</v>
      </c>
      <c r="Y2848">
        <v>5</v>
      </c>
      <c r="Z2848">
        <v>2.0299999999999998</v>
      </c>
      <c r="AA2848" s="6">
        <f t="shared" si="89"/>
        <v>1.9600000000000004</v>
      </c>
    </row>
    <row r="2849" spans="1:27" x14ac:dyDescent="0.3">
      <c r="A2849" s="5">
        <v>42498</v>
      </c>
      <c r="B2849" t="s">
        <v>411</v>
      </c>
      <c r="C2849" t="s">
        <v>432</v>
      </c>
      <c r="D2849" t="s">
        <v>342</v>
      </c>
      <c r="E2849" t="s">
        <v>268</v>
      </c>
      <c r="F2849" t="s">
        <v>99</v>
      </c>
      <c r="G2849" s="5" t="str">
        <f>INDEX(DB_FILM!B:B,MATCH($F2849,DB_FILM!$A:$A,0))</f>
        <v>1994</v>
      </c>
      <c r="H2849" s="5" t="str">
        <f>INDEX(DB_FILM!C:C,MATCH($F2849,DB_FILM!$A:$A,0))</f>
        <v xml:space="preserve">T </v>
      </c>
      <c r="I2849" s="9">
        <f>INDEX(DB_FILM!D:D,MATCH($F2849,DB_FILM!$A:$A,0))</f>
        <v>142</v>
      </c>
      <c r="J2849" s="5" t="str">
        <f>INDEX(DB_FILM!E:E,MATCH($F2849,DB_FILM!$A:$A,0))</f>
        <v>Drama</v>
      </c>
      <c r="K2849" s="6">
        <f>INDEX(DB_FILM!F:F,MATCH($F2849,DB_FILM!$A:$A,0))</f>
        <v>9.3000000000000007</v>
      </c>
      <c r="L2849" s="5" t="str">
        <f>INDEX(DB_FILM!G:G,MATCH($F2849,DB_FILM!$A:$A,0))</f>
        <v>Two imprisoned men bond over a number of years, finding solace and eventual redemption through acts of common decency.</v>
      </c>
      <c r="M2849" s="5" t="str">
        <f>INDEX(DB_FILM!H:H,MATCH($F2849,DB_FILM!$A:$A,0))</f>
        <v xml:space="preserve">Frank Darabont </v>
      </c>
      <c r="N2849" s="5" t="str">
        <f>INDEX(DB_FILM!I:I,MATCH($F2849,DB_FILM!$A:$A,0))</f>
        <v>Tim Robbins, Morgan Freeman, Bob Gunton, William Sadler</v>
      </c>
      <c r="O2849" s="7">
        <f>INDEX(DB_FILM!J:J,MATCH($F2849,DB_FILM!$A:$A,0))</f>
        <v>1987679</v>
      </c>
      <c r="P2849" s="7">
        <f>INDEX(DB_FILM!K:K,MATCH($F2849,DB_FILM!$A:$A,0))</f>
        <v>28340000</v>
      </c>
      <c r="Q2849" t="s">
        <v>475</v>
      </c>
      <c r="R2849">
        <v>7.99</v>
      </c>
      <c r="S2849">
        <v>1</v>
      </c>
      <c r="T2849">
        <v>3</v>
      </c>
      <c r="U2849">
        <v>1137</v>
      </c>
      <c r="V2849">
        <v>2</v>
      </c>
      <c r="W2849" t="str">
        <f t="shared" si="88"/>
        <v>C</v>
      </c>
      <c r="X2849" t="s">
        <v>539</v>
      </c>
      <c r="Y2849">
        <v>0</v>
      </c>
      <c r="Z2849">
        <v>6.31</v>
      </c>
      <c r="AA2849" s="6">
        <f t="shared" si="89"/>
        <v>1.6800000000000006</v>
      </c>
    </row>
    <row r="2850" spans="1:27" x14ac:dyDescent="0.3">
      <c r="A2850" s="5">
        <v>42498</v>
      </c>
      <c r="B2850" s="5" t="s">
        <v>411</v>
      </c>
      <c r="C2850" s="5" t="s">
        <v>432</v>
      </c>
      <c r="D2850" s="5" t="s">
        <v>342</v>
      </c>
      <c r="E2850" t="s">
        <v>268</v>
      </c>
      <c r="F2850" s="5" t="s">
        <v>83</v>
      </c>
      <c r="G2850" s="5" t="str">
        <f>INDEX(DB_FILM!B:B,MATCH($F2850,DB_FILM!$A:$A,0))</f>
        <v>1960</v>
      </c>
      <c r="H2850" s="5" t="str">
        <f>INDEX(DB_FILM!C:C,MATCH($F2850,DB_FILM!$A:$A,0))</f>
        <v xml:space="preserve">T </v>
      </c>
      <c r="I2850" s="9">
        <f>INDEX(DB_FILM!D:D,MATCH($F2850,DB_FILM!$A:$A,0))</f>
        <v>109</v>
      </c>
      <c r="J2850" s="5" t="str">
        <f>INDEX(DB_FILM!E:E,MATCH($F2850,DB_FILM!$A:$A,0))</f>
        <v>Horror, Mystery, Thriller</v>
      </c>
      <c r="K2850" s="6">
        <f>INDEX(DB_FILM!F:F,MATCH($F2850,DB_FILM!$A:$A,0))</f>
        <v>8.5</v>
      </c>
      <c r="L2850" s="5" t="str">
        <f>INDEX(DB_FILM!G:G,MATCH($F2850,DB_FILM!$A:$A,0))</f>
        <v>A Phoenix secretary embezzles $40,000 from her employer's client, goes on the run, and checks into a remote motel run by a young man under the domination of his mother.</v>
      </c>
      <c r="M2850" s="5" t="str">
        <f>INDEX(DB_FILM!H:H,MATCH($F2850,DB_FILM!$A:$A,0))</f>
        <v xml:space="preserve">Alfred Hitchcock </v>
      </c>
      <c r="N2850" s="5" t="str">
        <f>INDEX(DB_FILM!I:I,MATCH($F2850,DB_FILM!$A:$A,0))</f>
        <v>Anthony Perkins, Janet Leigh, Vera Miles, John Gavin</v>
      </c>
      <c r="O2850" s="7">
        <f>INDEX(DB_FILM!J:J,MATCH($F2850,DB_FILM!$A:$A,0))</f>
        <v>506030</v>
      </c>
      <c r="P2850" s="7">
        <f>INDEX(DB_FILM!K:K,MATCH($F2850,DB_FILM!$A:$A,0))</f>
        <v>32000000</v>
      </c>
      <c r="Q2850" s="5" t="s">
        <v>476</v>
      </c>
      <c r="R2850">
        <v>3.99</v>
      </c>
      <c r="S2850">
        <v>38</v>
      </c>
      <c r="T2850">
        <v>2</v>
      </c>
      <c r="U2850">
        <v>1137</v>
      </c>
      <c r="V2850">
        <v>2</v>
      </c>
      <c r="W2850" t="str">
        <f t="shared" si="88"/>
        <v>B</v>
      </c>
      <c r="X2850" t="s">
        <v>510</v>
      </c>
      <c r="Y2850">
        <v>0</v>
      </c>
      <c r="Z2850">
        <v>2.0699999999999998</v>
      </c>
      <c r="AA2850" s="6">
        <f t="shared" si="89"/>
        <v>1.9200000000000004</v>
      </c>
    </row>
    <row r="2851" spans="1:27" x14ac:dyDescent="0.3">
      <c r="A2851" s="5">
        <v>42498</v>
      </c>
      <c r="B2851" s="5" t="s">
        <v>411</v>
      </c>
      <c r="C2851" s="5" t="s">
        <v>429</v>
      </c>
      <c r="D2851" s="5" t="s">
        <v>350</v>
      </c>
      <c r="E2851" t="s">
        <v>299</v>
      </c>
      <c r="F2851" s="5" t="s">
        <v>43</v>
      </c>
      <c r="G2851" s="5" t="str">
        <f>INDEX(DB_FILM!B:B,MATCH($F2851,DB_FILM!$A:$A,0))</f>
        <v>1991</v>
      </c>
      <c r="H2851" s="5" t="str">
        <f>INDEX(DB_FILM!C:C,MATCH($F2851,DB_FILM!$A:$A,0))</f>
        <v xml:space="preserve">VM14 </v>
      </c>
      <c r="I2851" s="9">
        <f>INDEX(DB_FILM!D:D,MATCH($F2851,DB_FILM!$A:$A,0))</f>
        <v>118</v>
      </c>
      <c r="J2851" s="5" t="str">
        <f>INDEX(DB_FILM!E:E,MATCH($F2851,DB_FILM!$A:$A,0))</f>
        <v>Crime, Drama, Thriller</v>
      </c>
      <c r="K2851" s="6">
        <f>INDEX(DB_FILM!F:F,MATCH($F2851,DB_FILM!$A:$A,0))</f>
        <v>8.6</v>
      </c>
      <c r="L2851" s="5" t="str">
        <f>INDEX(DB_FILM!G:G,MATCH($F2851,DB_FILM!$A:$A,0))</f>
        <v>A young F.B.I. cadet must receive the help of an incarcerated and manipulative cannibal killer to help catch another serial killer, a madman who skins his victims.</v>
      </c>
      <c r="M2851" s="5" t="str">
        <f>INDEX(DB_FILM!H:H,MATCH($F2851,DB_FILM!$A:$A,0))</f>
        <v xml:space="preserve">Jonathan Demme </v>
      </c>
      <c r="N2851" s="5" t="str">
        <f>INDEX(DB_FILM!I:I,MATCH($F2851,DB_FILM!$A:$A,0))</f>
        <v>Jodie Foster, Anthony Hopkins, Lawrence A. Bonney, Kasi Lemmons</v>
      </c>
      <c r="O2851" s="7">
        <f>INDEX(DB_FILM!J:J,MATCH($F2851,DB_FILM!$A:$A,0))</f>
        <v>1064983</v>
      </c>
      <c r="P2851" s="7">
        <f>INDEX(DB_FILM!K:K,MATCH($F2851,DB_FILM!$A:$A,0))</f>
        <v>130740000.00000001</v>
      </c>
      <c r="Q2851" s="5" t="s">
        <v>475</v>
      </c>
      <c r="R2851">
        <v>9.99</v>
      </c>
      <c r="S2851">
        <v>16</v>
      </c>
      <c r="T2851">
        <v>3</v>
      </c>
      <c r="U2851">
        <v>1138</v>
      </c>
      <c r="V2851">
        <v>1</v>
      </c>
      <c r="W2851" t="str">
        <f t="shared" si="88"/>
        <v>C</v>
      </c>
      <c r="X2851" t="s">
        <v>573</v>
      </c>
      <c r="Y2851">
        <v>0</v>
      </c>
      <c r="Z2851">
        <v>7.29</v>
      </c>
      <c r="AA2851" s="6">
        <f t="shared" si="89"/>
        <v>2.7</v>
      </c>
    </row>
    <row r="2852" spans="1:27" x14ac:dyDescent="0.3">
      <c r="A2852" s="5">
        <v>42498</v>
      </c>
      <c r="B2852" s="5" t="s">
        <v>411</v>
      </c>
      <c r="C2852" s="5" t="s">
        <v>429</v>
      </c>
      <c r="D2852" s="5" t="s">
        <v>350</v>
      </c>
      <c r="E2852" t="s">
        <v>299</v>
      </c>
      <c r="F2852" s="5" t="s">
        <v>71</v>
      </c>
      <c r="G2852" s="5" t="str">
        <f>INDEX(DB_FILM!B:B,MATCH($F2852,DB_FILM!$A:$A,0))</f>
        <v>2000</v>
      </c>
      <c r="H2852" s="5" t="str">
        <f>INDEX(DB_FILM!C:C,MATCH($F2852,DB_FILM!$A:$A,0))</f>
        <v xml:space="preserve">T </v>
      </c>
      <c r="I2852" s="9">
        <f>INDEX(DB_FILM!D:D,MATCH($F2852,DB_FILM!$A:$A,0))</f>
        <v>155</v>
      </c>
      <c r="J2852" s="5" t="str">
        <f>INDEX(DB_FILM!E:E,MATCH($F2852,DB_FILM!$A:$A,0))</f>
        <v>Action, Adventure, Drama</v>
      </c>
      <c r="K2852" s="6">
        <f>INDEX(DB_FILM!F:F,MATCH($F2852,DB_FILM!$A:$A,0))</f>
        <v>8.5</v>
      </c>
      <c r="L2852" s="5" t="str">
        <f>INDEX(DB_FILM!G:G,MATCH($F2852,DB_FILM!$A:$A,0))</f>
        <v>When a Roman General is betrayed, and his family murdered by an emperor's corrupt son, he comes to Rome as a gladiator to seek revenge.</v>
      </c>
      <c r="M2852" s="5" t="str">
        <f>INDEX(DB_FILM!H:H,MATCH($F2852,DB_FILM!$A:$A,0))</f>
        <v xml:space="preserve">Ridley Scott </v>
      </c>
      <c r="N2852" s="5" t="str">
        <f>INDEX(DB_FILM!I:I,MATCH($F2852,DB_FILM!$A:$A,0))</f>
        <v>Russell Crowe, Joaquin Phoenix, Connie Nielsen, Oliver Reed</v>
      </c>
      <c r="O2852" s="7">
        <f>INDEX(DB_FILM!J:J,MATCH($F2852,DB_FILM!$A:$A,0))</f>
        <v>1149315</v>
      </c>
      <c r="P2852" s="7">
        <f>INDEX(DB_FILM!K:K,MATCH($F2852,DB_FILM!$A:$A,0))</f>
        <v>187710000</v>
      </c>
      <c r="Q2852" s="5" t="s">
        <v>476</v>
      </c>
      <c r="R2852">
        <v>5.99</v>
      </c>
      <c r="S2852">
        <v>31</v>
      </c>
      <c r="T2852">
        <v>2</v>
      </c>
      <c r="U2852">
        <v>1138</v>
      </c>
      <c r="V2852">
        <v>1</v>
      </c>
      <c r="W2852" t="str">
        <f t="shared" si="88"/>
        <v>B</v>
      </c>
      <c r="X2852" t="s">
        <v>554</v>
      </c>
      <c r="Y2852">
        <v>0</v>
      </c>
      <c r="Z2852">
        <v>3.23</v>
      </c>
      <c r="AA2852" s="6">
        <f t="shared" si="89"/>
        <v>2.7600000000000002</v>
      </c>
    </row>
    <row r="2853" spans="1:27" x14ac:dyDescent="0.3">
      <c r="A2853" s="5">
        <v>42498</v>
      </c>
      <c r="B2853" t="s">
        <v>411</v>
      </c>
      <c r="C2853" t="s">
        <v>429</v>
      </c>
      <c r="D2853" t="s">
        <v>350</v>
      </c>
      <c r="E2853" t="s">
        <v>299</v>
      </c>
      <c r="F2853" t="s">
        <v>9</v>
      </c>
      <c r="G2853" s="5" t="str">
        <f>INDEX(DB_FILM!B:B,MATCH($F2853,DB_FILM!$A:$A,0))</f>
        <v>2003</v>
      </c>
      <c r="H2853" s="5" t="str">
        <f>INDEX(DB_FILM!C:C,MATCH($F2853,DB_FILM!$A:$A,0))</f>
        <v xml:space="preserve">T </v>
      </c>
      <c r="I2853" s="9">
        <f>INDEX(DB_FILM!D:D,MATCH($F2853,DB_FILM!$A:$A,0))</f>
        <v>201</v>
      </c>
      <c r="J2853" s="5" t="str">
        <f>INDEX(DB_FILM!E:E,MATCH($F2853,DB_FILM!$A:$A,0))</f>
        <v>Action, Adventure, Drama</v>
      </c>
      <c r="K2853" s="6">
        <f>INDEX(DB_FILM!F:F,MATCH($F2853,DB_FILM!$A:$A,0))</f>
        <v>8.9</v>
      </c>
      <c r="L2853" s="5" t="str">
        <f>INDEX(DB_FILM!G:G,MATCH($F2853,DB_FILM!$A:$A,0))</f>
        <v>Gandalf and Aragorn lead the World of Men against Sauron's army to draw his gaze from Frodo and Sam as they approach Mount Doom with the One Ring.</v>
      </c>
      <c r="M2853" s="5" t="str">
        <f>INDEX(DB_FILM!H:H,MATCH($F2853,DB_FILM!$A:$A,0))</f>
        <v xml:space="preserve">Peter Jackson </v>
      </c>
      <c r="N2853" s="5" t="str">
        <f>INDEX(DB_FILM!I:I,MATCH($F2853,DB_FILM!$A:$A,0))</f>
        <v>Elijah Wood, Viggo Mortensen, Ian McKellen, Orlando Bloom</v>
      </c>
      <c r="O2853" s="7">
        <f>INDEX(DB_FILM!J:J,MATCH($F2853,DB_FILM!$A:$A,0))</f>
        <v>1416518</v>
      </c>
      <c r="P2853" s="7">
        <f>INDEX(DB_FILM!K:K,MATCH($F2853,DB_FILM!$A:$A,0))</f>
        <v>377850000</v>
      </c>
      <c r="Q2853" t="s">
        <v>474</v>
      </c>
      <c r="R2853">
        <v>7.99</v>
      </c>
      <c r="S2853">
        <v>47</v>
      </c>
      <c r="T2853">
        <v>1</v>
      </c>
      <c r="U2853">
        <v>1138</v>
      </c>
      <c r="V2853">
        <v>1</v>
      </c>
      <c r="W2853" t="str">
        <f t="shared" si="88"/>
        <v>A</v>
      </c>
      <c r="X2853" t="s">
        <v>527</v>
      </c>
      <c r="Y2853">
        <v>0</v>
      </c>
      <c r="Z2853">
        <v>5.51</v>
      </c>
      <c r="AA2853" s="6">
        <f t="shared" si="89"/>
        <v>2.4800000000000004</v>
      </c>
    </row>
    <row r="2854" spans="1:27" x14ac:dyDescent="0.3">
      <c r="A2854" s="5">
        <v>42499</v>
      </c>
      <c r="B2854" t="s">
        <v>408</v>
      </c>
      <c r="C2854" t="s">
        <v>458</v>
      </c>
      <c r="D2854" t="s">
        <v>386</v>
      </c>
      <c r="E2854" t="s">
        <v>287</v>
      </c>
      <c r="F2854" t="s">
        <v>91</v>
      </c>
      <c r="G2854" s="5" t="str">
        <f>INDEX(DB_FILM!B:B,MATCH($F2854,DB_FILM!$A:$A,0))</f>
        <v>2011</v>
      </c>
      <c r="H2854" s="5" t="str">
        <f>INDEX(DB_FILM!C:C,MATCH($F2854,DB_FILM!$A:$A,0))</f>
        <v xml:space="preserve">T </v>
      </c>
      <c r="I2854" s="9">
        <f>INDEX(DB_FILM!D:D,MATCH($F2854,DB_FILM!$A:$A,0))</f>
        <v>112</v>
      </c>
      <c r="J2854" s="5" t="str">
        <f>INDEX(DB_FILM!E:E,MATCH($F2854,DB_FILM!$A:$A,0))</f>
        <v>Biography, Comedy, Drama</v>
      </c>
      <c r="K2854" s="6">
        <f>INDEX(DB_FILM!F:F,MATCH($F2854,DB_FILM!$A:$A,0))</f>
        <v>8.5</v>
      </c>
      <c r="L2854" s="5" t="str">
        <f>INDEX(DB_FILM!G:G,MATCH($F2854,DB_FILM!$A:$A,0))</f>
        <v>After he becomes a quadriplegic from a paragliding accident, an aristocrat hires a young man from the projects to be his caregiver.</v>
      </c>
      <c r="M2854" s="5" t="str">
        <f>INDEX(DB_FILM!H:H,MATCH($F2854,DB_FILM!$A:$A,0))</f>
        <v xml:space="preserve">Olivier Nakache, Éric Toledano </v>
      </c>
      <c r="N2854" s="5" t="str">
        <f>INDEX(DB_FILM!I:I,MATCH($F2854,DB_FILM!$A:$A,0))</f>
        <v>François Cluzet, Omar Sy, Anne Le Ny, Audrey Fleurot</v>
      </c>
      <c r="O2854" s="7">
        <f>INDEX(DB_FILM!J:J,MATCH($F2854,DB_FILM!$A:$A,0))</f>
        <v>631043</v>
      </c>
      <c r="P2854" s="7">
        <f>INDEX(DB_FILM!K:K,MATCH($F2854,DB_FILM!$A:$A,0))</f>
        <v>13180000</v>
      </c>
      <c r="Q2854" t="s">
        <v>474</v>
      </c>
      <c r="R2854">
        <v>5.99</v>
      </c>
      <c r="S2854">
        <v>42</v>
      </c>
      <c r="T2854">
        <v>1</v>
      </c>
      <c r="U2854">
        <v>1139</v>
      </c>
      <c r="V2854">
        <v>1</v>
      </c>
      <c r="W2854" t="str">
        <f t="shared" si="88"/>
        <v>A</v>
      </c>
      <c r="X2854" t="s">
        <v>482</v>
      </c>
      <c r="Y2854">
        <v>0</v>
      </c>
      <c r="Z2854">
        <v>3.53</v>
      </c>
      <c r="AA2854" s="6">
        <f t="shared" si="89"/>
        <v>2.4600000000000004</v>
      </c>
    </row>
    <row r="2855" spans="1:27" x14ac:dyDescent="0.3">
      <c r="A2855" s="5">
        <v>42499</v>
      </c>
      <c r="B2855" s="5" t="s">
        <v>408</v>
      </c>
      <c r="C2855" s="5" t="s">
        <v>458</v>
      </c>
      <c r="D2855" s="5" t="s">
        <v>386</v>
      </c>
      <c r="E2855" t="s">
        <v>287</v>
      </c>
      <c r="F2855" s="5" t="s">
        <v>9</v>
      </c>
      <c r="G2855" s="5" t="str">
        <f>INDEX(DB_FILM!B:B,MATCH($F2855,DB_FILM!$A:$A,0))</f>
        <v>2003</v>
      </c>
      <c r="H2855" s="5" t="str">
        <f>INDEX(DB_FILM!C:C,MATCH($F2855,DB_FILM!$A:$A,0))</f>
        <v xml:space="preserve">T </v>
      </c>
      <c r="I2855" s="9">
        <f>INDEX(DB_FILM!D:D,MATCH($F2855,DB_FILM!$A:$A,0))</f>
        <v>201</v>
      </c>
      <c r="J2855" s="5" t="str">
        <f>INDEX(DB_FILM!E:E,MATCH($F2855,DB_FILM!$A:$A,0))</f>
        <v>Action, Adventure, Drama</v>
      </c>
      <c r="K2855" s="6">
        <f>INDEX(DB_FILM!F:F,MATCH($F2855,DB_FILM!$A:$A,0))</f>
        <v>8.9</v>
      </c>
      <c r="L2855" s="5" t="str">
        <f>INDEX(DB_FILM!G:G,MATCH($F2855,DB_FILM!$A:$A,0))</f>
        <v>Gandalf and Aragorn lead the World of Men against Sauron's army to draw his gaze from Frodo and Sam as they approach Mount Doom with the One Ring.</v>
      </c>
      <c r="M2855" s="5" t="str">
        <f>INDEX(DB_FILM!H:H,MATCH($F2855,DB_FILM!$A:$A,0))</f>
        <v xml:space="preserve">Peter Jackson </v>
      </c>
      <c r="N2855" s="5" t="str">
        <f>INDEX(DB_FILM!I:I,MATCH($F2855,DB_FILM!$A:$A,0))</f>
        <v>Elijah Wood, Viggo Mortensen, Ian McKellen, Orlando Bloom</v>
      </c>
      <c r="O2855" s="7">
        <f>INDEX(DB_FILM!J:J,MATCH($F2855,DB_FILM!$A:$A,0))</f>
        <v>1416518</v>
      </c>
      <c r="P2855" s="7">
        <f>INDEX(DB_FILM!K:K,MATCH($F2855,DB_FILM!$A:$A,0))</f>
        <v>377850000</v>
      </c>
      <c r="Q2855" s="5" t="s">
        <v>474</v>
      </c>
      <c r="R2855">
        <v>7.99</v>
      </c>
      <c r="S2855">
        <v>47</v>
      </c>
      <c r="T2855">
        <v>1</v>
      </c>
      <c r="U2855">
        <v>1139</v>
      </c>
      <c r="V2855">
        <v>2</v>
      </c>
      <c r="W2855" t="str">
        <f t="shared" si="88"/>
        <v>A</v>
      </c>
      <c r="X2855" t="s">
        <v>527</v>
      </c>
      <c r="Y2855">
        <v>0</v>
      </c>
      <c r="Z2855">
        <v>4.3899999999999997</v>
      </c>
      <c r="AA2855" s="6">
        <f t="shared" si="89"/>
        <v>3.6000000000000005</v>
      </c>
    </row>
    <row r="2856" spans="1:27" x14ac:dyDescent="0.3">
      <c r="A2856" s="5">
        <v>42499</v>
      </c>
      <c r="B2856" s="5" t="s">
        <v>408</v>
      </c>
      <c r="C2856" s="5" t="s">
        <v>458</v>
      </c>
      <c r="D2856" s="5" t="s">
        <v>386</v>
      </c>
      <c r="E2856" t="s">
        <v>287</v>
      </c>
      <c r="F2856" s="5" t="s">
        <v>1</v>
      </c>
      <c r="G2856" s="5" t="str">
        <f>INDEX(DB_FILM!B:B,MATCH($F2856,DB_FILM!$A:$A,0))</f>
        <v>1972</v>
      </c>
      <c r="H2856" s="5" t="str">
        <f>INDEX(DB_FILM!C:C,MATCH($F2856,DB_FILM!$A:$A,0))</f>
        <v xml:space="preserve">T </v>
      </c>
      <c r="I2856" s="9">
        <f>INDEX(DB_FILM!D:D,MATCH($F2856,DB_FILM!$A:$A,0))</f>
        <v>175</v>
      </c>
      <c r="J2856" s="5" t="str">
        <f>INDEX(DB_FILM!E:E,MATCH($F2856,DB_FILM!$A:$A,0))</f>
        <v>Crime, Drama</v>
      </c>
      <c r="K2856" s="6">
        <f>INDEX(DB_FILM!F:F,MATCH($F2856,DB_FILM!$A:$A,0))</f>
        <v>9.1999999999999993</v>
      </c>
      <c r="L2856" s="5" t="str">
        <f>INDEX(DB_FILM!G:G,MATCH($F2856,DB_FILM!$A:$A,0))</f>
        <v>The aging patriarch of an organized crime dynasty transfers control of his clandestine empire to his reluctant son.</v>
      </c>
      <c r="M2856" s="5" t="str">
        <f>INDEX(DB_FILM!H:H,MATCH($F2856,DB_FILM!$A:$A,0))</f>
        <v xml:space="preserve">Francis Ford Coppola </v>
      </c>
      <c r="N2856" s="5" t="str">
        <f>INDEX(DB_FILM!I:I,MATCH($F2856,DB_FILM!$A:$A,0))</f>
        <v>Marlon Brando, Al Pacino, James Caan, Diane Keaton</v>
      </c>
      <c r="O2856" s="7">
        <f>INDEX(DB_FILM!J:J,MATCH($F2856,DB_FILM!$A:$A,0))</f>
        <v>1361367</v>
      </c>
      <c r="P2856" s="7">
        <f>INDEX(DB_FILM!K:K,MATCH($F2856,DB_FILM!$A:$A,0))</f>
        <v>134970000</v>
      </c>
      <c r="Q2856" s="5" t="s">
        <v>476</v>
      </c>
      <c r="R2856">
        <v>9.99</v>
      </c>
      <c r="S2856">
        <v>12</v>
      </c>
      <c r="T2856">
        <v>2</v>
      </c>
      <c r="U2856">
        <v>1139</v>
      </c>
      <c r="V2856">
        <v>2</v>
      </c>
      <c r="W2856" t="str">
        <f t="shared" si="88"/>
        <v>B</v>
      </c>
      <c r="X2856" t="s">
        <v>592</v>
      </c>
      <c r="Y2856">
        <v>0</v>
      </c>
      <c r="Z2856">
        <v>5.29</v>
      </c>
      <c r="AA2856" s="6">
        <f t="shared" si="89"/>
        <v>4.7</v>
      </c>
    </row>
    <row r="2857" spans="1:27" x14ac:dyDescent="0.3">
      <c r="A2857" s="5">
        <v>42499</v>
      </c>
      <c r="B2857" s="5" t="s">
        <v>399</v>
      </c>
      <c r="C2857" s="5" t="s">
        <v>460</v>
      </c>
      <c r="D2857" s="5" t="s">
        <v>289</v>
      </c>
      <c r="E2857" t="s">
        <v>290</v>
      </c>
      <c r="F2857" s="5" t="s">
        <v>65</v>
      </c>
      <c r="G2857" s="5" t="str">
        <f>INDEX(DB_FILM!B:B,MATCH($F2857,DB_FILM!$A:$A,0))</f>
        <v>1985</v>
      </c>
      <c r="H2857" s="5" t="str">
        <f>INDEX(DB_FILM!C:C,MATCH($F2857,DB_FILM!$A:$A,0))</f>
        <v xml:space="preserve">T </v>
      </c>
      <c r="I2857" s="9">
        <f>INDEX(DB_FILM!D:D,MATCH($F2857,DB_FILM!$A:$A,0))</f>
        <v>116</v>
      </c>
      <c r="J2857" s="5" t="str">
        <f>INDEX(DB_FILM!E:E,MATCH($F2857,DB_FILM!$A:$A,0))</f>
        <v>Adventure, Comedy, Sci-Fi</v>
      </c>
      <c r="K2857" s="6">
        <f>INDEX(DB_FILM!F:F,MATCH($F2857,DB_FILM!$A:$A,0))</f>
        <v>8.5</v>
      </c>
      <c r="L2857" s="5" t="str">
        <f>INDEX(DB_FILM!G:G,MATCH($F2857,DB_FILM!$A:$A,0))</f>
        <v>Marty McFly, a 17-year-old high school student, is accidentally sent thirty years into the past in a time-traveling DeLorean invented by his close friend, the maverick scientist Doc Brown.</v>
      </c>
      <c r="M2857" s="5" t="str">
        <f>INDEX(DB_FILM!H:H,MATCH($F2857,DB_FILM!$A:$A,0))</f>
        <v xml:space="preserve">Robert Zemeckis </v>
      </c>
      <c r="N2857" s="5" t="str">
        <f>INDEX(DB_FILM!I:I,MATCH($F2857,DB_FILM!$A:$A,0))</f>
        <v>Michael J. Fox, Christopher Lloyd, Lea Thompson, Crispin Glover</v>
      </c>
      <c r="O2857" s="7">
        <f>INDEX(DB_FILM!J:J,MATCH($F2857,DB_FILM!$A:$A,0))</f>
        <v>879184</v>
      </c>
      <c r="P2857" s="7">
        <f>INDEX(DB_FILM!K:K,MATCH($F2857,DB_FILM!$A:$A,0))</f>
        <v>210610000</v>
      </c>
      <c r="Q2857" s="5" t="s">
        <v>475</v>
      </c>
      <c r="R2857">
        <v>9.99</v>
      </c>
      <c r="S2857">
        <v>28</v>
      </c>
      <c r="T2857">
        <v>3</v>
      </c>
      <c r="U2857">
        <v>1140</v>
      </c>
      <c r="V2857">
        <v>2</v>
      </c>
      <c r="W2857" t="str">
        <f t="shared" si="88"/>
        <v>C</v>
      </c>
      <c r="X2857" t="s">
        <v>543</v>
      </c>
      <c r="Y2857">
        <v>0</v>
      </c>
      <c r="Z2857">
        <v>7.79</v>
      </c>
      <c r="AA2857" s="6">
        <f t="shared" si="89"/>
        <v>2.2000000000000002</v>
      </c>
    </row>
    <row r="2858" spans="1:27" x14ac:dyDescent="0.3">
      <c r="A2858" s="5">
        <v>42499</v>
      </c>
      <c r="B2858" t="s">
        <v>399</v>
      </c>
      <c r="C2858" t="s">
        <v>460</v>
      </c>
      <c r="D2858" t="s">
        <v>289</v>
      </c>
      <c r="E2858" t="s">
        <v>290</v>
      </c>
      <c r="F2858" t="s">
        <v>35</v>
      </c>
      <c r="G2858" s="5" t="str">
        <f>INDEX(DB_FILM!B:B,MATCH($F2858,DB_FILM!$A:$A,0))</f>
        <v>1954</v>
      </c>
      <c r="H2858" s="5" t="str">
        <f>INDEX(DB_FILM!C:C,MATCH($F2858,DB_FILM!$A:$A,0))</f>
        <v xml:space="preserve">T </v>
      </c>
      <c r="I2858" s="9">
        <f>INDEX(DB_FILM!D:D,MATCH($F2858,DB_FILM!$A:$A,0))</f>
        <v>207</v>
      </c>
      <c r="J2858" s="5" t="str">
        <f>INDEX(DB_FILM!E:E,MATCH($F2858,DB_FILM!$A:$A,0))</f>
        <v>Adventure, Drama</v>
      </c>
      <c r="K2858" s="6">
        <f>INDEX(DB_FILM!F:F,MATCH($F2858,DB_FILM!$A:$A,0))</f>
        <v>8.6999999999999993</v>
      </c>
      <c r="L2858" s="5" t="str">
        <f>INDEX(DB_FILM!G:G,MATCH($F2858,DB_FILM!$A:$A,0))</f>
        <v>A poor village under attack by bandits recruits seven unemployed samurai to help them defend themselves.</v>
      </c>
      <c r="M2858" s="5" t="str">
        <f>INDEX(DB_FILM!H:H,MATCH($F2858,DB_FILM!$A:$A,0))</f>
        <v xml:space="preserve">Akira Kurosawa </v>
      </c>
      <c r="N2858" s="5" t="str">
        <f>INDEX(DB_FILM!I:I,MATCH($F2858,DB_FILM!$A:$A,0))</f>
        <v>Toshirô Mifune, Takashi Shimura, Keiko Tsushima, Yukiko Shimazaki</v>
      </c>
      <c r="O2858" s="7">
        <f>INDEX(DB_FILM!J:J,MATCH($F2858,DB_FILM!$A:$A,0))</f>
        <v>269393</v>
      </c>
      <c r="P2858" s="7">
        <f>INDEX(DB_FILM!K:K,MATCH($F2858,DB_FILM!$A:$A,0))</f>
        <v>270000</v>
      </c>
      <c r="Q2858" t="s">
        <v>474</v>
      </c>
      <c r="R2858">
        <v>1.99</v>
      </c>
      <c r="S2858">
        <v>11</v>
      </c>
      <c r="T2858">
        <v>1</v>
      </c>
      <c r="U2858">
        <v>1140</v>
      </c>
      <c r="V2858">
        <v>1</v>
      </c>
      <c r="W2858" t="str">
        <f t="shared" si="88"/>
        <v>A</v>
      </c>
      <c r="X2858" t="s">
        <v>625</v>
      </c>
      <c r="Y2858">
        <v>0</v>
      </c>
      <c r="Z2858">
        <v>1.19</v>
      </c>
      <c r="AA2858" s="6">
        <f t="shared" si="89"/>
        <v>0.8</v>
      </c>
    </row>
    <row r="2859" spans="1:27" x14ac:dyDescent="0.3">
      <c r="A2859" s="5">
        <v>42499</v>
      </c>
      <c r="B2859" s="5" t="s">
        <v>399</v>
      </c>
      <c r="C2859" s="5" t="s">
        <v>460</v>
      </c>
      <c r="D2859" s="5" t="s">
        <v>289</v>
      </c>
      <c r="E2859" t="s">
        <v>290</v>
      </c>
      <c r="F2859" s="5" t="s">
        <v>55</v>
      </c>
      <c r="G2859" s="5" t="str">
        <f>INDEX(DB_FILM!B:B,MATCH($F2859,DB_FILM!$A:$A,0))</f>
        <v>2002</v>
      </c>
      <c r="H2859" s="5" t="str">
        <f>INDEX(DB_FILM!C:C,MATCH($F2859,DB_FILM!$A:$A,0))</f>
        <v xml:space="preserve">VM14 </v>
      </c>
      <c r="I2859" s="9">
        <f>INDEX(DB_FILM!D:D,MATCH($F2859,DB_FILM!$A:$A,0))</f>
        <v>130</v>
      </c>
      <c r="J2859" s="5" t="str">
        <f>INDEX(DB_FILM!E:E,MATCH($F2859,DB_FILM!$A:$A,0))</f>
        <v>Crime, Drama</v>
      </c>
      <c r="K2859" s="6">
        <f>INDEX(DB_FILM!F:F,MATCH($F2859,DB_FILM!$A:$A,0))</f>
        <v>8.6</v>
      </c>
      <c r="L2859" s="5" t="str">
        <f>INDEX(DB_FILM!G:G,MATCH($F2859,DB_FILM!$A:$A,0))</f>
        <v>In the slums of Rio, two kids' paths diverge as one struggles to become a photographer and the other a kingpin.</v>
      </c>
      <c r="M2859" s="5" t="str">
        <f>INDEX(DB_FILM!H:H,MATCH($F2859,DB_FILM!$A:$A,0))</f>
        <v xml:space="preserve">Fernando Meirelles, Kátia Lund </v>
      </c>
      <c r="N2859" s="5" t="str">
        <f>INDEX(DB_FILM!I:I,MATCH($F2859,DB_FILM!$A:$A,0))</f>
        <v>Alexandre Rodrigues, Leandro Firmino, Matheus Nachtergaele, Phellipe Haagensen</v>
      </c>
      <c r="O2859" s="7">
        <f>INDEX(DB_FILM!J:J,MATCH($F2859,DB_FILM!$A:$A,0))</f>
        <v>615516</v>
      </c>
      <c r="P2859" s="7">
        <f>INDEX(DB_FILM!K:K,MATCH($F2859,DB_FILM!$A:$A,0))</f>
        <v>7560000</v>
      </c>
      <c r="Q2859" s="5" t="s">
        <v>476</v>
      </c>
      <c r="R2859">
        <v>3.99</v>
      </c>
      <c r="S2859">
        <v>22</v>
      </c>
      <c r="T2859">
        <v>2</v>
      </c>
      <c r="U2859">
        <v>1140</v>
      </c>
      <c r="V2859">
        <v>1</v>
      </c>
      <c r="W2859" t="str">
        <f t="shared" si="88"/>
        <v>B</v>
      </c>
      <c r="X2859" t="s">
        <v>630</v>
      </c>
      <c r="Y2859">
        <v>0</v>
      </c>
      <c r="Z2859">
        <v>2.4300000000000002</v>
      </c>
      <c r="AA2859" s="6">
        <f t="shared" si="89"/>
        <v>1.56</v>
      </c>
    </row>
    <row r="2860" spans="1:27" x14ac:dyDescent="0.3">
      <c r="A2860" s="5">
        <v>42499</v>
      </c>
      <c r="B2860" s="5" t="s">
        <v>399</v>
      </c>
      <c r="C2860" s="5" t="s">
        <v>460</v>
      </c>
      <c r="D2860" s="5" t="s">
        <v>289</v>
      </c>
      <c r="E2860" t="s">
        <v>290</v>
      </c>
      <c r="F2860" s="5" t="s">
        <v>19</v>
      </c>
      <c r="G2860" s="5" t="str">
        <f>INDEX(DB_FILM!B:B,MATCH($F2860,DB_FILM!$A:$A,0))</f>
        <v>2001</v>
      </c>
      <c r="H2860" s="5" t="str">
        <f>INDEX(DB_FILM!C:C,MATCH($F2860,DB_FILM!$A:$A,0))</f>
        <v xml:space="preserve">T </v>
      </c>
      <c r="I2860" s="9">
        <f>INDEX(DB_FILM!D:D,MATCH($F2860,DB_FILM!$A:$A,0))</f>
        <v>178</v>
      </c>
      <c r="J2860" s="5" t="str">
        <f>INDEX(DB_FILM!E:E,MATCH($F2860,DB_FILM!$A:$A,0))</f>
        <v>Adventure, Drama, Fantasy</v>
      </c>
      <c r="K2860" s="6">
        <f>INDEX(DB_FILM!F:F,MATCH($F2860,DB_FILM!$A:$A,0))</f>
        <v>8.8000000000000007</v>
      </c>
      <c r="L2860" s="5" t="str">
        <f>INDEX(DB_FILM!G:G,MATCH($F2860,DB_FILM!$A:$A,0))</f>
        <v>A meek Hobbit from the Shire and eight companions set out on a journey to destroy the powerful One Ring and save Middle-earth from the Dark Lord Sauron.</v>
      </c>
      <c r="M2860" s="5" t="str">
        <f>INDEX(DB_FILM!H:H,MATCH($F2860,DB_FILM!$A:$A,0))</f>
        <v xml:space="preserve">Peter Jackson </v>
      </c>
      <c r="N2860" s="5" t="str">
        <f>INDEX(DB_FILM!I:I,MATCH($F2860,DB_FILM!$A:$A,0))</f>
        <v>Elijah Wood, Ian McKellen, Orlando Bloom, Sean Bean</v>
      </c>
      <c r="O2860" s="7">
        <f>INDEX(DB_FILM!J:J,MATCH($F2860,DB_FILM!$A:$A,0))</f>
        <v>1433603</v>
      </c>
      <c r="P2860" s="7">
        <f>INDEX(DB_FILM!K:K,MATCH($F2860,DB_FILM!$A:$A,0))</f>
        <v>315540000</v>
      </c>
      <c r="Q2860" s="5" t="s">
        <v>474</v>
      </c>
      <c r="R2860">
        <v>9.99</v>
      </c>
      <c r="S2860">
        <v>3</v>
      </c>
      <c r="T2860">
        <v>1</v>
      </c>
      <c r="U2860">
        <v>1140</v>
      </c>
      <c r="V2860">
        <v>2</v>
      </c>
      <c r="W2860" t="str">
        <f t="shared" si="88"/>
        <v>A</v>
      </c>
      <c r="X2860" t="s">
        <v>566</v>
      </c>
      <c r="Y2860">
        <v>0</v>
      </c>
      <c r="Z2860">
        <v>5.49</v>
      </c>
      <c r="AA2860" s="6">
        <f t="shared" si="89"/>
        <v>4.5</v>
      </c>
    </row>
    <row r="2861" spans="1:27" x14ac:dyDescent="0.3">
      <c r="A2861" s="5">
        <v>42500</v>
      </c>
      <c r="B2861" t="s">
        <v>410</v>
      </c>
      <c r="C2861" t="s">
        <v>431</v>
      </c>
      <c r="D2861" t="s">
        <v>322</v>
      </c>
      <c r="E2861" t="s">
        <v>323</v>
      </c>
      <c r="F2861" t="s">
        <v>89</v>
      </c>
      <c r="G2861" s="5" t="str">
        <f>INDEX(DB_FILM!B:B,MATCH($F2861,DB_FILM!$A:$A,0))</f>
        <v>2000</v>
      </c>
      <c r="H2861" s="5" t="str">
        <f>INDEX(DB_FILM!C:C,MATCH($F2861,DB_FILM!$A:$A,0))</f>
        <v xml:space="preserve">T </v>
      </c>
      <c r="I2861" s="9">
        <f>INDEX(DB_FILM!D:D,MATCH($F2861,DB_FILM!$A:$A,0))</f>
        <v>113</v>
      </c>
      <c r="J2861" s="5" t="str">
        <f>INDEX(DB_FILM!E:E,MATCH($F2861,DB_FILM!$A:$A,0))</f>
        <v>Mystery, Thriller</v>
      </c>
      <c r="K2861" s="6">
        <f>INDEX(DB_FILM!F:F,MATCH($F2861,DB_FILM!$A:$A,0))</f>
        <v>8.5</v>
      </c>
      <c r="L2861" s="5" t="str">
        <f>INDEX(DB_FILM!G:G,MATCH($F2861,DB_FILM!$A:$A,0))</f>
        <v>A man with short-term memory loss attempts to track down his wife's murderer.</v>
      </c>
      <c r="M2861" s="5" t="str">
        <f>INDEX(DB_FILM!H:H,MATCH($F2861,DB_FILM!$A:$A,0))</f>
        <v xml:space="preserve">Christopher Nolan </v>
      </c>
      <c r="N2861" s="5" t="str">
        <f>INDEX(DB_FILM!I:I,MATCH($F2861,DB_FILM!$A:$A,0))</f>
        <v>Guy Pearce, Carrie-Anne Moss, Joe Pantoliano, Mark Boone Junior</v>
      </c>
      <c r="O2861" s="7">
        <f>INDEX(DB_FILM!J:J,MATCH($F2861,DB_FILM!$A:$A,0))</f>
        <v>986815</v>
      </c>
      <c r="P2861" s="7">
        <f>INDEX(DB_FILM!K:K,MATCH($F2861,DB_FILM!$A:$A,0))</f>
        <v>25540000</v>
      </c>
      <c r="Q2861" t="s">
        <v>475</v>
      </c>
      <c r="R2861">
        <v>1.99</v>
      </c>
      <c r="S2861">
        <v>41</v>
      </c>
      <c r="T2861">
        <v>3</v>
      </c>
      <c r="U2861">
        <v>1141</v>
      </c>
      <c r="V2861">
        <v>1</v>
      </c>
      <c r="W2861" t="str">
        <f t="shared" si="88"/>
        <v>C</v>
      </c>
      <c r="X2861" t="s">
        <v>507</v>
      </c>
      <c r="Y2861">
        <v>0</v>
      </c>
      <c r="Z2861">
        <v>1.57</v>
      </c>
      <c r="AA2861" s="6">
        <f t="shared" si="89"/>
        <v>0.41999999999999993</v>
      </c>
    </row>
    <row r="2862" spans="1:27" x14ac:dyDescent="0.3">
      <c r="A2862" s="5">
        <v>42500</v>
      </c>
      <c r="B2862" s="5" t="s">
        <v>410</v>
      </c>
      <c r="C2862" s="5" t="s">
        <v>431</v>
      </c>
      <c r="D2862" s="5" t="s">
        <v>322</v>
      </c>
      <c r="E2862" t="s">
        <v>323</v>
      </c>
      <c r="F2862" s="5" t="s">
        <v>69</v>
      </c>
      <c r="G2862" s="5" t="str">
        <f>INDEX(DB_FILM!B:B,MATCH($F2862,DB_FILM!$A:$A,0))</f>
        <v>1994</v>
      </c>
      <c r="H2862" s="5" t="str">
        <f>INDEX(DB_FILM!C:C,MATCH($F2862,DB_FILM!$A:$A,0))</f>
        <v xml:space="preserve">T </v>
      </c>
      <c r="I2862" s="9">
        <f>INDEX(DB_FILM!D:D,MATCH($F2862,DB_FILM!$A:$A,0))</f>
        <v>88</v>
      </c>
      <c r="J2862" s="5" t="str">
        <f>INDEX(DB_FILM!E:E,MATCH($F2862,DB_FILM!$A:$A,0))</f>
        <v>Animation, Adventure, Drama</v>
      </c>
      <c r="K2862" s="6">
        <f>INDEX(DB_FILM!F:F,MATCH($F2862,DB_FILM!$A:$A,0))</f>
        <v>8.5</v>
      </c>
      <c r="L2862" s="5" t="str">
        <f>INDEX(DB_FILM!G:G,MATCH($F2862,DB_FILM!$A:$A,0))</f>
        <v>A Lion cub crown prince is tricked by a treacherous uncle into thinking he caused his father's death and flees into exile in despair, only to learn in adulthood his identity and his responsibilities.</v>
      </c>
      <c r="M2862" s="5" t="str">
        <f>INDEX(DB_FILM!H:H,MATCH($F2862,DB_FILM!$A:$A,0))</f>
        <v xml:space="preserve">Roger Allers, Rob Minkoff </v>
      </c>
      <c r="N2862" s="5" t="str">
        <f>INDEX(DB_FILM!I:I,MATCH($F2862,DB_FILM!$A:$A,0))</f>
        <v>Matthew Broderick, Jeremy Irons, James Earl Jones, Whoopi Goldberg</v>
      </c>
      <c r="O2862" s="7">
        <f>INDEX(DB_FILM!J:J,MATCH($F2862,DB_FILM!$A:$A,0))</f>
        <v>781936</v>
      </c>
      <c r="P2862" s="7">
        <f>INDEX(DB_FILM!K:K,MATCH($F2862,DB_FILM!$A:$A,0))</f>
        <v>312900000</v>
      </c>
      <c r="Q2862" s="5" t="s">
        <v>475</v>
      </c>
      <c r="R2862">
        <v>3.99</v>
      </c>
      <c r="S2862">
        <v>30</v>
      </c>
      <c r="T2862">
        <v>3</v>
      </c>
      <c r="U2862">
        <v>1141</v>
      </c>
      <c r="V2862">
        <v>2</v>
      </c>
      <c r="W2862" t="str">
        <f t="shared" si="88"/>
        <v>C</v>
      </c>
      <c r="X2862" t="s">
        <v>578</v>
      </c>
      <c r="Y2862">
        <v>0</v>
      </c>
      <c r="Z2862">
        <v>3.27</v>
      </c>
      <c r="AA2862" s="6">
        <f t="shared" si="89"/>
        <v>0.7200000000000002</v>
      </c>
    </row>
    <row r="2863" spans="1:27" x14ac:dyDescent="0.3">
      <c r="A2863" s="5">
        <v>42500</v>
      </c>
      <c r="B2863" s="5" t="s">
        <v>410</v>
      </c>
      <c r="C2863" s="5" t="s">
        <v>431</v>
      </c>
      <c r="D2863" s="5" t="s">
        <v>322</v>
      </c>
      <c r="E2863" t="s">
        <v>323</v>
      </c>
      <c r="F2863" s="5" t="s">
        <v>95</v>
      </c>
      <c r="G2863" s="5" t="str">
        <f>INDEX(DB_FILM!B:B,MATCH($F2863,DB_FILM!$A:$A,0))</f>
        <v>2002</v>
      </c>
      <c r="H2863" s="5" t="str">
        <f>INDEX(DB_FILM!C:C,MATCH($F2863,DB_FILM!$A:$A,0))</f>
        <v xml:space="preserve">T </v>
      </c>
      <c r="I2863" s="9">
        <f>INDEX(DB_FILM!D:D,MATCH($F2863,DB_FILM!$A:$A,0))</f>
        <v>150</v>
      </c>
      <c r="J2863" s="5" t="str">
        <f>INDEX(DB_FILM!E:E,MATCH($F2863,DB_FILM!$A:$A,0))</f>
        <v>Biography, Drama, Music</v>
      </c>
      <c r="K2863" s="6">
        <f>INDEX(DB_FILM!F:F,MATCH($F2863,DB_FILM!$A:$A,0))</f>
        <v>8.5</v>
      </c>
      <c r="L2863" s="5" t="str">
        <f>INDEX(DB_FILM!G:G,MATCH($F2863,DB_FILM!$A:$A,0))</f>
        <v>A Polish Jewish musician struggles to survive the destruction of the Warsaw ghetto of World War II.</v>
      </c>
      <c r="M2863" s="5" t="str">
        <f>INDEX(DB_FILM!H:H,MATCH($F2863,DB_FILM!$A:$A,0))</f>
        <v xml:space="preserve">Roman Polanski </v>
      </c>
      <c r="N2863" s="5" t="str">
        <f>INDEX(DB_FILM!I:I,MATCH($F2863,DB_FILM!$A:$A,0))</f>
        <v>Adrien Brody, Thomas Kretschmann, Frank Finlay, Emilia Fox</v>
      </c>
      <c r="O2863" s="7">
        <f>INDEX(DB_FILM!J:J,MATCH($F2863,DB_FILM!$A:$A,0))</f>
        <v>602411</v>
      </c>
      <c r="P2863" s="7">
        <f>INDEX(DB_FILM!K:K,MATCH($F2863,DB_FILM!$A:$A,0))</f>
        <v>32570000</v>
      </c>
      <c r="Q2863" s="5" t="s">
        <v>474</v>
      </c>
      <c r="R2863">
        <v>5.99</v>
      </c>
      <c r="S2863">
        <v>44</v>
      </c>
      <c r="T2863">
        <v>1</v>
      </c>
      <c r="U2863">
        <v>1141</v>
      </c>
      <c r="V2863">
        <v>1</v>
      </c>
      <c r="W2863" t="str">
        <f t="shared" si="88"/>
        <v>A</v>
      </c>
      <c r="X2863" t="s">
        <v>521</v>
      </c>
      <c r="Y2863">
        <v>0</v>
      </c>
      <c r="Z2863">
        <v>3.23</v>
      </c>
      <c r="AA2863" s="6">
        <f t="shared" si="89"/>
        <v>2.7600000000000002</v>
      </c>
    </row>
    <row r="2864" spans="1:27" x14ac:dyDescent="0.3">
      <c r="A2864" s="5">
        <v>42500</v>
      </c>
      <c r="B2864" s="5" t="s">
        <v>410</v>
      </c>
      <c r="C2864" s="5" t="s">
        <v>431</v>
      </c>
      <c r="D2864" s="5" t="s">
        <v>322</v>
      </c>
      <c r="E2864" t="s">
        <v>323</v>
      </c>
      <c r="F2864" s="5" t="s">
        <v>35</v>
      </c>
      <c r="G2864" s="5" t="str">
        <f>INDEX(DB_FILM!B:B,MATCH($F2864,DB_FILM!$A:$A,0))</f>
        <v>1954</v>
      </c>
      <c r="H2864" s="5" t="str">
        <f>INDEX(DB_FILM!C:C,MATCH($F2864,DB_FILM!$A:$A,0))</f>
        <v xml:space="preserve">T </v>
      </c>
      <c r="I2864" s="9">
        <f>INDEX(DB_FILM!D:D,MATCH($F2864,DB_FILM!$A:$A,0))</f>
        <v>207</v>
      </c>
      <c r="J2864" s="5" t="str">
        <f>INDEX(DB_FILM!E:E,MATCH($F2864,DB_FILM!$A:$A,0))</f>
        <v>Adventure, Drama</v>
      </c>
      <c r="K2864" s="6">
        <f>INDEX(DB_FILM!F:F,MATCH($F2864,DB_FILM!$A:$A,0))</f>
        <v>8.6999999999999993</v>
      </c>
      <c r="L2864" s="5" t="str">
        <f>INDEX(DB_FILM!G:G,MATCH($F2864,DB_FILM!$A:$A,0))</f>
        <v>A poor village under attack by bandits recruits seven unemployed samurai to help them defend themselves.</v>
      </c>
      <c r="M2864" s="5" t="str">
        <f>INDEX(DB_FILM!H:H,MATCH($F2864,DB_FILM!$A:$A,0))</f>
        <v xml:space="preserve">Akira Kurosawa </v>
      </c>
      <c r="N2864" s="5" t="str">
        <f>INDEX(DB_FILM!I:I,MATCH($F2864,DB_FILM!$A:$A,0))</f>
        <v>Toshirô Mifune, Takashi Shimura, Keiko Tsushima, Yukiko Shimazaki</v>
      </c>
      <c r="O2864" s="7">
        <f>INDEX(DB_FILM!J:J,MATCH($F2864,DB_FILM!$A:$A,0))</f>
        <v>269393</v>
      </c>
      <c r="P2864" s="7">
        <f>INDEX(DB_FILM!K:K,MATCH($F2864,DB_FILM!$A:$A,0))</f>
        <v>270000</v>
      </c>
      <c r="Q2864" s="5" t="s">
        <v>474</v>
      </c>
      <c r="R2864">
        <v>9.99</v>
      </c>
      <c r="S2864">
        <v>11</v>
      </c>
      <c r="T2864">
        <v>1</v>
      </c>
      <c r="U2864">
        <v>1141</v>
      </c>
      <c r="V2864">
        <v>3</v>
      </c>
      <c r="W2864" t="str">
        <f t="shared" si="88"/>
        <v>A</v>
      </c>
      <c r="X2864" t="s">
        <v>625</v>
      </c>
      <c r="Y2864">
        <v>0</v>
      </c>
      <c r="Z2864">
        <v>6.49</v>
      </c>
      <c r="AA2864" s="6">
        <f t="shared" si="89"/>
        <v>3.5</v>
      </c>
    </row>
    <row r="2865" spans="1:27" x14ac:dyDescent="0.3">
      <c r="A2865" s="5">
        <v>42500</v>
      </c>
      <c r="B2865" t="s">
        <v>399</v>
      </c>
      <c r="C2865" t="s">
        <v>450</v>
      </c>
      <c r="D2865" t="s">
        <v>309</v>
      </c>
      <c r="E2865" t="s">
        <v>290</v>
      </c>
      <c r="F2865" t="s">
        <v>7</v>
      </c>
      <c r="G2865" s="5" t="str">
        <f>INDEX(DB_FILM!B:B,MATCH($F2865,DB_FILM!$A:$A,0))</f>
        <v>1994</v>
      </c>
      <c r="H2865" s="5" t="str">
        <f>INDEX(DB_FILM!C:C,MATCH($F2865,DB_FILM!$A:$A,0))</f>
        <v xml:space="preserve">VM18 </v>
      </c>
      <c r="I2865" s="9">
        <f>INDEX(DB_FILM!D:D,MATCH($F2865,DB_FILM!$A:$A,0))</f>
        <v>154</v>
      </c>
      <c r="J2865" s="5" t="str">
        <f>INDEX(DB_FILM!E:E,MATCH($F2865,DB_FILM!$A:$A,0))</f>
        <v>Crime, Drama</v>
      </c>
      <c r="K2865" s="6">
        <f>INDEX(DB_FILM!F:F,MATCH($F2865,DB_FILM!$A:$A,0))</f>
        <v>8.9</v>
      </c>
      <c r="L2865" s="5" t="str">
        <f>INDEX(DB_FILM!G:G,MATCH($F2865,DB_FILM!$A:$A,0))</f>
        <v>The lives of two mob hitmen, a boxer, a gangster's wife, and a pair of diner bandits intertwine in four tales of violence and redemption.</v>
      </c>
      <c r="M2865" s="5" t="str">
        <f>INDEX(DB_FILM!H:H,MATCH($F2865,DB_FILM!$A:$A,0))</f>
        <v xml:space="preserve">Quentin Tarantino </v>
      </c>
      <c r="N2865" s="5" t="str">
        <f>INDEX(DB_FILM!I:I,MATCH($F2865,DB_FILM!$A:$A,0))</f>
        <v>John Travolta, Uma Thurman, Samuel L. Jackson, Bruce Willis</v>
      </c>
      <c r="O2865" s="7">
        <f>INDEX(DB_FILM!J:J,MATCH($F2865,DB_FILM!$A:$A,0))</f>
        <v>1552837</v>
      </c>
      <c r="P2865" s="7">
        <f>INDEX(DB_FILM!K:K,MATCH($F2865,DB_FILM!$A:$A,0))</f>
        <v>107930000</v>
      </c>
      <c r="Q2865" t="s">
        <v>476</v>
      </c>
      <c r="R2865">
        <v>9.99</v>
      </c>
      <c r="S2865">
        <v>45</v>
      </c>
      <c r="T2865">
        <v>2</v>
      </c>
      <c r="U2865">
        <v>1142</v>
      </c>
      <c r="V2865">
        <v>2</v>
      </c>
      <c r="W2865" t="str">
        <f t="shared" si="88"/>
        <v>B</v>
      </c>
      <c r="X2865" t="s">
        <v>551</v>
      </c>
      <c r="Y2865">
        <v>0</v>
      </c>
      <c r="Z2865">
        <v>5.69</v>
      </c>
      <c r="AA2865" s="6">
        <f t="shared" si="89"/>
        <v>4.3</v>
      </c>
    </row>
    <row r="2866" spans="1:27" x14ac:dyDescent="0.3">
      <c r="A2866" s="5">
        <v>42501</v>
      </c>
      <c r="B2866" t="s">
        <v>411</v>
      </c>
      <c r="C2866" t="s">
        <v>464</v>
      </c>
      <c r="D2866" t="s">
        <v>320</v>
      </c>
      <c r="E2866" t="s">
        <v>321</v>
      </c>
      <c r="F2866" t="s">
        <v>67</v>
      </c>
      <c r="G2866" s="5" t="str">
        <f>INDEX(DB_FILM!B:B,MATCH($F2866,DB_FILM!$A:$A,0))</f>
        <v>1999</v>
      </c>
      <c r="H2866" s="5" t="str">
        <f>INDEX(DB_FILM!C:C,MATCH($F2866,DB_FILM!$A:$A,0))</f>
        <v xml:space="preserve">T </v>
      </c>
      <c r="I2866" s="9">
        <f>INDEX(DB_FILM!D:D,MATCH($F2866,DB_FILM!$A:$A,0))</f>
        <v>189</v>
      </c>
      <c r="J2866" s="5" t="str">
        <f>INDEX(DB_FILM!E:E,MATCH($F2866,DB_FILM!$A:$A,0))</f>
        <v>Crime, Drama, Fantasy</v>
      </c>
      <c r="K2866" s="6">
        <f>INDEX(DB_FILM!F:F,MATCH($F2866,DB_FILM!$A:$A,0))</f>
        <v>8.5</v>
      </c>
      <c r="L2866" s="5" t="str">
        <f>INDEX(DB_FILM!G:G,MATCH($F2866,DB_FILM!$A:$A,0))</f>
        <v>The lives of guards on Death Row are affected by one of their charges: a black man accused of child murder and rape, yet who has a mysterious gift.</v>
      </c>
      <c r="M2866" s="5" t="str">
        <f>INDEX(DB_FILM!H:H,MATCH($F2866,DB_FILM!$A:$A,0))</f>
        <v xml:space="preserve">Frank Darabont </v>
      </c>
      <c r="N2866" s="5" t="str">
        <f>INDEX(DB_FILM!I:I,MATCH($F2866,DB_FILM!$A:$A,0))</f>
        <v>Tom Hanks, Michael Clarke Duncan, David Morse, Bonnie Hunt</v>
      </c>
      <c r="O2866" s="7">
        <f>INDEX(DB_FILM!J:J,MATCH($F2866,DB_FILM!$A:$A,0))</f>
        <v>949343</v>
      </c>
      <c r="P2866" s="7">
        <f>INDEX(DB_FILM!K:K,MATCH($F2866,DB_FILM!$A:$A,0))</f>
        <v>136800000</v>
      </c>
      <c r="Q2866" t="s">
        <v>476</v>
      </c>
      <c r="R2866">
        <v>13.99</v>
      </c>
      <c r="S2866">
        <v>29</v>
      </c>
      <c r="T2866">
        <v>2</v>
      </c>
      <c r="U2866">
        <v>1143</v>
      </c>
      <c r="V2866">
        <v>1</v>
      </c>
      <c r="W2866" t="str">
        <f t="shared" si="88"/>
        <v>B</v>
      </c>
      <c r="X2866" t="s">
        <v>522</v>
      </c>
      <c r="Y2866">
        <v>0</v>
      </c>
      <c r="Z2866">
        <v>7.41</v>
      </c>
      <c r="AA2866" s="6">
        <f t="shared" si="89"/>
        <v>6.58</v>
      </c>
    </row>
    <row r="2867" spans="1:27" x14ac:dyDescent="0.3">
      <c r="A2867" s="5">
        <v>42501</v>
      </c>
      <c r="B2867" s="5" t="s">
        <v>404</v>
      </c>
      <c r="C2867" s="5" t="s">
        <v>422</v>
      </c>
      <c r="D2867" s="5" t="s">
        <v>370</v>
      </c>
      <c r="E2867" t="s">
        <v>321</v>
      </c>
      <c r="F2867" s="5" t="s">
        <v>85</v>
      </c>
      <c r="G2867" s="5" t="str">
        <f>INDEX(DB_FILM!B:B,MATCH($F2867,DB_FILM!$A:$A,0))</f>
        <v>1991</v>
      </c>
      <c r="H2867" s="5" t="str">
        <f>INDEX(DB_FILM!C:C,MATCH($F2867,DB_FILM!$A:$A,0))</f>
        <v xml:space="preserve">T </v>
      </c>
      <c r="I2867" s="9">
        <f>INDEX(DB_FILM!D:D,MATCH($F2867,DB_FILM!$A:$A,0))</f>
        <v>137</v>
      </c>
      <c r="J2867" s="5" t="str">
        <f>INDEX(DB_FILM!E:E,MATCH($F2867,DB_FILM!$A:$A,0))</f>
        <v>Action, Sci-Fi</v>
      </c>
      <c r="K2867" s="6">
        <f>INDEX(DB_FILM!F:F,MATCH($F2867,DB_FILM!$A:$A,0))</f>
        <v>8.5</v>
      </c>
      <c r="L2867" s="5" t="str">
        <f>INDEX(DB_FILM!G:G,MATCH($F2867,DB_FILM!$A:$A,0))</f>
        <v>A cyborg, identical to the one who failed to kill Sarah Connor, must now protect her teenage son, John Connor, from a more advanced and powerful cyborg.</v>
      </c>
      <c r="M2867" s="5" t="str">
        <f>INDEX(DB_FILM!H:H,MATCH($F2867,DB_FILM!$A:$A,0))</f>
        <v xml:space="preserve">James Cameron </v>
      </c>
      <c r="N2867" s="5" t="str">
        <f>INDEX(DB_FILM!I:I,MATCH($F2867,DB_FILM!$A:$A,0))</f>
        <v>Arnold Schwarzenegger, Linda Hamilton, Edward Furlong, Robert Patrick</v>
      </c>
      <c r="O2867" s="7">
        <f>INDEX(DB_FILM!J:J,MATCH($F2867,DB_FILM!$A:$A,0))</f>
        <v>863511</v>
      </c>
      <c r="P2867" s="7">
        <f>INDEX(DB_FILM!K:K,MATCH($F2867,DB_FILM!$A:$A,0))</f>
        <v>204840000</v>
      </c>
      <c r="Q2867" s="5" t="s">
        <v>475</v>
      </c>
      <c r="R2867">
        <v>5.99</v>
      </c>
      <c r="S2867">
        <v>39</v>
      </c>
      <c r="T2867">
        <v>3</v>
      </c>
      <c r="U2867">
        <v>1144</v>
      </c>
      <c r="V2867">
        <v>1</v>
      </c>
      <c r="W2867" t="str">
        <f t="shared" si="88"/>
        <v>C</v>
      </c>
      <c r="X2867" t="s">
        <v>525</v>
      </c>
      <c r="Y2867">
        <v>0</v>
      </c>
      <c r="Z2867">
        <v>5.03</v>
      </c>
      <c r="AA2867" s="6">
        <f t="shared" si="89"/>
        <v>0.96</v>
      </c>
    </row>
    <row r="2868" spans="1:27" x14ac:dyDescent="0.3">
      <c r="A2868" s="5">
        <v>42501</v>
      </c>
      <c r="B2868" t="s">
        <v>404</v>
      </c>
      <c r="C2868" t="s">
        <v>422</v>
      </c>
      <c r="D2868" t="s">
        <v>370</v>
      </c>
      <c r="E2868" t="s">
        <v>321</v>
      </c>
      <c r="F2868" t="s">
        <v>13</v>
      </c>
      <c r="G2868" s="5" t="str">
        <f>INDEX(DB_FILM!B:B,MATCH($F2868,DB_FILM!$A:$A,0))</f>
        <v>1966</v>
      </c>
      <c r="H2868" s="5" t="str">
        <f>INDEX(DB_FILM!C:C,MATCH($F2868,DB_FILM!$A:$A,0))</f>
        <v xml:space="preserve">VM14 </v>
      </c>
      <c r="I2868" s="9">
        <f>INDEX(DB_FILM!D:D,MATCH($F2868,DB_FILM!$A:$A,0))</f>
        <v>161</v>
      </c>
      <c r="J2868" s="5" t="str">
        <f>INDEX(DB_FILM!E:E,MATCH($F2868,DB_FILM!$A:$A,0))</f>
        <v>Western</v>
      </c>
      <c r="K2868" s="6">
        <f>INDEX(DB_FILM!F:F,MATCH($F2868,DB_FILM!$A:$A,0))</f>
        <v>8.9</v>
      </c>
      <c r="L2868" s="5" t="str">
        <f>INDEX(DB_FILM!G:G,MATCH($F2868,DB_FILM!$A:$A,0))</f>
        <v>A bounty hunting scam joins two men in an uneasy alliance against a third in a race to find a fortune in gold buried in a remote cemetery.</v>
      </c>
      <c r="M2868" s="5" t="str">
        <f>INDEX(DB_FILM!H:H,MATCH($F2868,DB_FILM!$A:$A,0))</f>
        <v xml:space="preserve">Sergio Leone </v>
      </c>
      <c r="N2868" s="5" t="str">
        <f>INDEX(DB_FILM!I:I,MATCH($F2868,DB_FILM!$A:$A,0))</f>
        <v>Clint Eastwood, Eli Wallach, Lee Van Cleef, Aldo Giuffrè</v>
      </c>
      <c r="O2868" s="7">
        <f>INDEX(DB_FILM!J:J,MATCH($F2868,DB_FILM!$A:$A,0))</f>
        <v>589413</v>
      </c>
      <c r="P2868" s="7">
        <f>INDEX(DB_FILM!K:K,MATCH($F2868,DB_FILM!$A:$A,0))</f>
        <v>6100000</v>
      </c>
      <c r="Q2868" t="s">
        <v>476</v>
      </c>
      <c r="R2868">
        <v>3.99</v>
      </c>
      <c r="S2868">
        <v>49</v>
      </c>
      <c r="T2868">
        <v>2</v>
      </c>
      <c r="U2868">
        <v>1144</v>
      </c>
      <c r="V2868">
        <v>1</v>
      </c>
      <c r="W2868" t="str">
        <f t="shared" si="88"/>
        <v>B</v>
      </c>
      <c r="X2868" t="s">
        <v>518</v>
      </c>
      <c r="Y2868">
        <v>0</v>
      </c>
      <c r="Z2868">
        <v>2.71</v>
      </c>
      <c r="AA2868" s="6">
        <f t="shared" si="89"/>
        <v>1.2800000000000002</v>
      </c>
    </row>
    <row r="2869" spans="1:27" x14ac:dyDescent="0.3">
      <c r="A2869" s="5">
        <v>42501</v>
      </c>
      <c r="B2869" s="5" t="s">
        <v>404</v>
      </c>
      <c r="C2869" s="5" t="s">
        <v>422</v>
      </c>
      <c r="D2869" s="5" t="s">
        <v>370</v>
      </c>
      <c r="E2869" t="s">
        <v>321</v>
      </c>
      <c r="F2869" s="5" t="s">
        <v>87</v>
      </c>
      <c r="G2869" s="5" t="str">
        <f>INDEX(DB_FILM!B:B,MATCH($F2869,DB_FILM!$A:$A,0))</f>
        <v>1998</v>
      </c>
      <c r="H2869" s="5" t="str">
        <f>INDEX(DB_FILM!C:C,MATCH($F2869,DB_FILM!$A:$A,0))</f>
        <v xml:space="preserve">VM18 </v>
      </c>
      <c r="I2869" s="9">
        <f>INDEX(DB_FILM!D:D,MATCH($F2869,DB_FILM!$A:$A,0))</f>
        <v>119</v>
      </c>
      <c r="J2869" s="5" t="str">
        <f>INDEX(DB_FILM!E:E,MATCH($F2869,DB_FILM!$A:$A,0))</f>
        <v>Crime, Drama</v>
      </c>
      <c r="K2869" s="6">
        <f>INDEX(DB_FILM!F:F,MATCH($F2869,DB_FILM!$A:$A,0))</f>
        <v>8.5</v>
      </c>
      <c r="L2869" s="5" t="str">
        <f>INDEX(DB_FILM!G:G,MATCH($F2869,DB_FILM!$A:$A,0))</f>
        <v>A former neo-nazi skinhead tries to prevent his younger brother from going down the same wrong path that he did.</v>
      </c>
      <c r="M2869" s="5" t="str">
        <f>INDEX(DB_FILM!H:H,MATCH($F2869,DB_FILM!$A:$A,0))</f>
        <v xml:space="preserve">Tony Kaye </v>
      </c>
      <c r="N2869" s="5" t="str">
        <f>INDEX(DB_FILM!I:I,MATCH($F2869,DB_FILM!$A:$A,0))</f>
        <v>Edward Norton, Edward Furlong, Beverly D'Angelo, Jennifer Lien</v>
      </c>
      <c r="O2869" s="7">
        <f>INDEX(DB_FILM!J:J,MATCH($F2869,DB_FILM!$A:$A,0))</f>
        <v>908456</v>
      </c>
      <c r="P2869" s="7">
        <f>INDEX(DB_FILM!K:K,MATCH($F2869,DB_FILM!$A:$A,0))</f>
        <v>6720000</v>
      </c>
      <c r="Q2869" s="5" t="s">
        <v>474</v>
      </c>
      <c r="R2869">
        <v>5.99</v>
      </c>
      <c r="S2869">
        <v>40</v>
      </c>
      <c r="T2869">
        <v>1</v>
      </c>
      <c r="U2869">
        <v>1144</v>
      </c>
      <c r="V2869">
        <v>2</v>
      </c>
      <c r="W2869" t="str">
        <f t="shared" si="88"/>
        <v>A</v>
      </c>
      <c r="X2869" t="s">
        <v>493</v>
      </c>
      <c r="Y2869">
        <v>0</v>
      </c>
      <c r="Z2869">
        <v>3.53</v>
      </c>
      <c r="AA2869" s="6">
        <f t="shared" si="89"/>
        <v>2.4600000000000004</v>
      </c>
    </row>
    <row r="2870" spans="1:27" x14ac:dyDescent="0.3">
      <c r="A2870" s="5">
        <v>42501</v>
      </c>
      <c r="B2870" s="5" t="s">
        <v>404</v>
      </c>
      <c r="C2870" s="5" t="s">
        <v>422</v>
      </c>
      <c r="D2870" s="5" t="s">
        <v>370</v>
      </c>
      <c r="E2870" t="s">
        <v>321</v>
      </c>
      <c r="F2870" s="5" t="s">
        <v>99</v>
      </c>
      <c r="G2870" s="5" t="str">
        <f>INDEX(DB_FILM!B:B,MATCH($F2870,DB_FILM!$A:$A,0))</f>
        <v>1994</v>
      </c>
      <c r="H2870" s="5" t="str">
        <f>INDEX(DB_FILM!C:C,MATCH($F2870,DB_FILM!$A:$A,0))</f>
        <v xml:space="preserve">T </v>
      </c>
      <c r="I2870" s="9">
        <f>INDEX(DB_FILM!D:D,MATCH($F2870,DB_FILM!$A:$A,0))</f>
        <v>142</v>
      </c>
      <c r="J2870" s="5" t="str">
        <f>INDEX(DB_FILM!E:E,MATCH($F2870,DB_FILM!$A:$A,0))</f>
        <v>Drama</v>
      </c>
      <c r="K2870" s="6">
        <f>INDEX(DB_FILM!F:F,MATCH($F2870,DB_FILM!$A:$A,0))</f>
        <v>9.3000000000000007</v>
      </c>
      <c r="L2870" s="5" t="str">
        <f>INDEX(DB_FILM!G:G,MATCH($F2870,DB_FILM!$A:$A,0))</f>
        <v>Two imprisoned men bond over a number of years, finding solace and eventual redemption through acts of common decency.</v>
      </c>
      <c r="M2870" s="5" t="str">
        <f>INDEX(DB_FILM!H:H,MATCH($F2870,DB_FILM!$A:$A,0))</f>
        <v xml:space="preserve">Frank Darabont </v>
      </c>
      <c r="N2870" s="5" t="str">
        <f>INDEX(DB_FILM!I:I,MATCH($F2870,DB_FILM!$A:$A,0))</f>
        <v>Tim Robbins, Morgan Freeman, Bob Gunton, William Sadler</v>
      </c>
      <c r="O2870" s="7">
        <f>INDEX(DB_FILM!J:J,MATCH($F2870,DB_FILM!$A:$A,0))</f>
        <v>1987679</v>
      </c>
      <c r="P2870" s="7">
        <f>INDEX(DB_FILM!K:K,MATCH($F2870,DB_FILM!$A:$A,0))</f>
        <v>28340000</v>
      </c>
      <c r="Q2870" s="5" t="s">
        <v>476</v>
      </c>
      <c r="R2870">
        <v>5.99</v>
      </c>
      <c r="S2870">
        <v>1</v>
      </c>
      <c r="T2870">
        <v>2</v>
      </c>
      <c r="U2870">
        <v>1144</v>
      </c>
      <c r="V2870">
        <v>1</v>
      </c>
      <c r="W2870" t="str">
        <f t="shared" si="88"/>
        <v>B</v>
      </c>
      <c r="X2870" t="s">
        <v>569</v>
      </c>
      <c r="Y2870">
        <v>0</v>
      </c>
      <c r="Z2870">
        <v>4.1900000000000004</v>
      </c>
      <c r="AA2870" s="6">
        <f t="shared" si="89"/>
        <v>1.7999999999999998</v>
      </c>
    </row>
    <row r="2871" spans="1:27" x14ac:dyDescent="0.3">
      <c r="A2871" s="5">
        <v>42501</v>
      </c>
      <c r="B2871" s="5" t="s">
        <v>404</v>
      </c>
      <c r="C2871" s="5" t="s">
        <v>422</v>
      </c>
      <c r="D2871" s="5" t="s">
        <v>370</v>
      </c>
      <c r="E2871" t="s">
        <v>321</v>
      </c>
      <c r="F2871" s="5" t="s">
        <v>11</v>
      </c>
      <c r="G2871" s="5" t="str">
        <f>INDEX(DB_FILM!B:B,MATCH($F2871,DB_FILM!$A:$A,0))</f>
        <v>1993</v>
      </c>
      <c r="H2871" s="5" t="str">
        <f>INDEX(DB_FILM!C:C,MATCH($F2871,DB_FILM!$A:$A,0))</f>
        <v xml:space="preserve">T </v>
      </c>
      <c r="I2871" s="9">
        <f>INDEX(DB_FILM!D:D,MATCH($F2871,DB_FILM!$A:$A,0))</f>
        <v>195</v>
      </c>
      <c r="J2871" s="5" t="str">
        <f>INDEX(DB_FILM!E:E,MATCH($F2871,DB_FILM!$A:$A,0))</f>
        <v>Biography, Drama, History</v>
      </c>
      <c r="K2871" s="6">
        <f>INDEX(DB_FILM!F:F,MATCH($F2871,DB_FILM!$A:$A,0))</f>
        <v>8.9</v>
      </c>
      <c r="L2871" s="5" t="str">
        <f>INDEX(DB_FILM!G:G,MATCH($F2871,DB_FILM!$A:$A,0))</f>
        <v>In German-occupied Poland during World War II, Oskar Schindler gradually becomes concerned for his Jewish workforce after witnessing their persecution by the Nazi Germans.</v>
      </c>
      <c r="M2871" s="5" t="str">
        <f>INDEX(DB_FILM!H:H,MATCH($F2871,DB_FILM!$A:$A,0))</f>
        <v xml:space="preserve">Steven Spielberg </v>
      </c>
      <c r="N2871" s="5" t="str">
        <f>INDEX(DB_FILM!I:I,MATCH($F2871,DB_FILM!$A:$A,0))</f>
        <v>Liam Neeson, Ralph Fiennes, Ben Kingsley, Caroline Goodall</v>
      </c>
      <c r="O2871" s="7">
        <f>INDEX(DB_FILM!J:J,MATCH($F2871,DB_FILM!$A:$A,0))</f>
        <v>1025474</v>
      </c>
      <c r="P2871" s="7">
        <f>INDEX(DB_FILM!K:K,MATCH($F2871,DB_FILM!$A:$A,0))</f>
        <v>96070000</v>
      </c>
      <c r="Q2871" s="5" t="s">
        <v>474</v>
      </c>
      <c r="R2871">
        <v>9.99</v>
      </c>
      <c r="S2871">
        <v>48</v>
      </c>
      <c r="T2871">
        <v>1</v>
      </c>
      <c r="U2871">
        <v>1144</v>
      </c>
      <c r="V2871">
        <v>1</v>
      </c>
      <c r="W2871" t="str">
        <f t="shared" si="88"/>
        <v>A</v>
      </c>
      <c r="X2871" t="s">
        <v>538</v>
      </c>
      <c r="Y2871">
        <v>0</v>
      </c>
      <c r="Z2871">
        <v>6.59</v>
      </c>
      <c r="AA2871" s="6">
        <f t="shared" si="89"/>
        <v>3.4000000000000004</v>
      </c>
    </row>
    <row r="2872" spans="1:27" x14ac:dyDescent="0.3">
      <c r="A2872" s="5">
        <v>42502</v>
      </c>
      <c r="B2872" t="s">
        <v>408</v>
      </c>
      <c r="C2872" t="s">
        <v>454</v>
      </c>
      <c r="D2872" t="s">
        <v>326</v>
      </c>
      <c r="E2872" t="s">
        <v>278</v>
      </c>
      <c r="F2872" t="s">
        <v>63</v>
      </c>
      <c r="G2872" s="5" t="str">
        <f>INDEX(DB_FILM!B:B,MATCH($F2872,DB_FILM!$A:$A,0))</f>
        <v>2006</v>
      </c>
      <c r="H2872" s="5" t="str">
        <f>INDEX(DB_FILM!C:C,MATCH($F2872,DB_FILM!$A:$A,0))</f>
        <v xml:space="preserve">T </v>
      </c>
      <c r="I2872" s="9">
        <f>INDEX(DB_FILM!D:D,MATCH($F2872,DB_FILM!$A:$A,0))</f>
        <v>151</v>
      </c>
      <c r="J2872" s="5" t="str">
        <f>INDEX(DB_FILM!E:E,MATCH($F2872,DB_FILM!$A:$A,0))</f>
        <v>Crime, Drama, Thriller</v>
      </c>
      <c r="K2872" s="6">
        <f>INDEX(DB_FILM!F:F,MATCH($F2872,DB_FILM!$A:$A,0))</f>
        <v>8.5</v>
      </c>
      <c r="L2872" s="5" t="str">
        <f>INDEX(DB_FILM!G:G,MATCH($F2872,DB_FILM!$A:$A,0))</f>
        <v>An undercover cop and a mole in the police attempt to identify each other while infiltrating an Irish gang in South Boston.</v>
      </c>
      <c r="M2872" s="5" t="str">
        <f>INDEX(DB_FILM!H:H,MATCH($F2872,DB_FILM!$A:$A,0))</f>
        <v xml:space="preserve">Martin Scorsese </v>
      </c>
      <c r="N2872" s="5" t="str">
        <f>INDEX(DB_FILM!I:I,MATCH($F2872,DB_FILM!$A:$A,0))</f>
        <v>Leonardo DiCaprio, Matt Damon, Jack Nicholson, Mark Wahlberg</v>
      </c>
      <c r="O2872" s="7">
        <f>INDEX(DB_FILM!J:J,MATCH($F2872,DB_FILM!$A:$A,0))</f>
        <v>1023002</v>
      </c>
      <c r="P2872" s="7">
        <f>INDEX(DB_FILM!K:K,MATCH($F2872,DB_FILM!$A:$A,0))</f>
        <v>132380000</v>
      </c>
      <c r="Q2872" t="s">
        <v>475</v>
      </c>
      <c r="R2872">
        <v>3.99</v>
      </c>
      <c r="S2872">
        <v>27</v>
      </c>
      <c r="T2872">
        <v>3</v>
      </c>
      <c r="U2872">
        <v>1145</v>
      </c>
      <c r="V2872">
        <v>2</v>
      </c>
      <c r="W2872" t="str">
        <f t="shared" si="88"/>
        <v>C</v>
      </c>
      <c r="X2872" t="s">
        <v>629</v>
      </c>
      <c r="Y2872">
        <v>0</v>
      </c>
      <c r="Z2872">
        <v>2.87</v>
      </c>
      <c r="AA2872" s="6">
        <f t="shared" si="89"/>
        <v>1.1200000000000001</v>
      </c>
    </row>
    <row r="2873" spans="1:27" x14ac:dyDescent="0.3">
      <c r="A2873" s="5">
        <v>42502</v>
      </c>
      <c r="B2873" s="5" t="s">
        <v>408</v>
      </c>
      <c r="C2873" s="5" t="s">
        <v>454</v>
      </c>
      <c r="D2873" s="5" t="s">
        <v>326</v>
      </c>
      <c r="E2873" t="s">
        <v>278</v>
      </c>
      <c r="F2873" s="5" t="s">
        <v>95</v>
      </c>
      <c r="G2873" s="5" t="str">
        <f>INDEX(DB_FILM!B:B,MATCH($F2873,DB_FILM!$A:$A,0))</f>
        <v>2002</v>
      </c>
      <c r="H2873" s="5" t="str">
        <f>INDEX(DB_FILM!C:C,MATCH($F2873,DB_FILM!$A:$A,0))</f>
        <v xml:space="preserve">T </v>
      </c>
      <c r="I2873" s="9">
        <f>INDEX(DB_FILM!D:D,MATCH($F2873,DB_FILM!$A:$A,0))</f>
        <v>150</v>
      </c>
      <c r="J2873" s="5" t="str">
        <f>INDEX(DB_FILM!E:E,MATCH($F2873,DB_FILM!$A:$A,0))</f>
        <v>Biography, Drama, Music</v>
      </c>
      <c r="K2873" s="6">
        <f>INDEX(DB_FILM!F:F,MATCH($F2873,DB_FILM!$A:$A,0))</f>
        <v>8.5</v>
      </c>
      <c r="L2873" s="5" t="str">
        <f>INDEX(DB_FILM!G:G,MATCH($F2873,DB_FILM!$A:$A,0))</f>
        <v>A Polish Jewish musician struggles to survive the destruction of the Warsaw ghetto of World War II.</v>
      </c>
      <c r="M2873" s="5" t="str">
        <f>INDEX(DB_FILM!H:H,MATCH($F2873,DB_FILM!$A:$A,0))</f>
        <v xml:space="preserve">Roman Polanski </v>
      </c>
      <c r="N2873" s="5" t="str">
        <f>INDEX(DB_FILM!I:I,MATCH($F2873,DB_FILM!$A:$A,0))</f>
        <v>Adrien Brody, Thomas Kretschmann, Frank Finlay, Emilia Fox</v>
      </c>
      <c r="O2873" s="7">
        <f>INDEX(DB_FILM!J:J,MATCH($F2873,DB_FILM!$A:$A,0))</f>
        <v>602411</v>
      </c>
      <c r="P2873" s="7">
        <f>INDEX(DB_FILM!K:K,MATCH($F2873,DB_FILM!$A:$A,0))</f>
        <v>32570000</v>
      </c>
      <c r="Q2873" s="5" t="s">
        <v>476</v>
      </c>
      <c r="R2873">
        <v>5.99</v>
      </c>
      <c r="S2873">
        <v>44</v>
      </c>
      <c r="T2873">
        <v>2</v>
      </c>
      <c r="U2873">
        <v>1145</v>
      </c>
      <c r="V2873">
        <v>1</v>
      </c>
      <c r="W2873" t="str">
        <f t="shared" si="88"/>
        <v>B</v>
      </c>
      <c r="X2873" t="s">
        <v>492</v>
      </c>
      <c r="Y2873">
        <v>0</v>
      </c>
      <c r="Z2873">
        <v>3.83</v>
      </c>
      <c r="AA2873" s="6">
        <f t="shared" si="89"/>
        <v>2.16</v>
      </c>
    </row>
    <row r="2874" spans="1:27" x14ac:dyDescent="0.3">
      <c r="A2874" s="5">
        <v>42503</v>
      </c>
      <c r="B2874" t="s">
        <v>398</v>
      </c>
      <c r="C2874" t="s">
        <v>441</v>
      </c>
      <c r="D2874" t="s">
        <v>316</v>
      </c>
      <c r="E2874" t="s">
        <v>293</v>
      </c>
      <c r="F2874" t="s">
        <v>83</v>
      </c>
      <c r="G2874" s="5" t="str">
        <f>INDEX(DB_FILM!B:B,MATCH($F2874,DB_FILM!$A:$A,0))</f>
        <v>1960</v>
      </c>
      <c r="H2874" s="5" t="str">
        <f>INDEX(DB_FILM!C:C,MATCH($F2874,DB_FILM!$A:$A,0))</f>
        <v xml:space="preserve">T </v>
      </c>
      <c r="I2874" s="9">
        <f>INDEX(DB_FILM!D:D,MATCH($F2874,DB_FILM!$A:$A,0))</f>
        <v>109</v>
      </c>
      <c r="J2874" s="5" t="str">
        <f>INDEX(DB_FILM!E:E,MATCH($F2874,DB_FILM!$A:$A,0))</f>
        <v>Horror, Mystery, Thriller</v>
      </c>
      <c r="K2874" s="6">
        <f>INDEX(DB_FILM!F:F,MATCH($F2874,DB_FILM!$A:$A,0))</f>
        <v>8.5</v>
      </c>
      <c r="L2874" s="5" t="str">
        <f>INDEX(DB_FILM!G:G,MATCH($F2874,DB_FILM!$A:$A,0))</f>
        <v>A Phoenix secretary embezzles $40,000 from her employer's client, goes on the run, and checks into a remote motel run by a young man under the domination of his mother.</v>
      </c>
      <c r="M2874" s="5" t="str">
        <f>INDEX(DB_FILM!H:H,MATCH($F2874,DB_FILM!$A:$A,0))</f>
        <v xml:space="preserve">Alfred Hitchcock </v>
      </c>
      <c r="N2874" s="5" t="str">
        <f>INDEX(DB_FILM!I:I,MATCH($F2874,DB_FILM!$A:$A,0))</f>
        <v>Anthony Perkins, Janet Leigh, Vera Miles, John Gavin</v>
      </c>
      <c r="O2874" s="7">
        <f>INDEX(DB_FILM!J:J,MATCH($F2874,DB_FILM!$A:$A,0))</f>
        <v>506030</v>
      </c>
      <c r="P2874" s="7">
        <f>INDEX(DB_FILM!K:K,MATCH($F2874,DB_FILM!$A:$A,0))</f>
        <v>32000000</v>
      </c>
      <c r="Q2874" t="s">
        <v>476</v>
      </c>
      <c r="R2874">
        <v>3.99</v>
      </c>
      <c r="S2874">
        <v>38</v>
      </c>
      <c r="T2874">
        <v>2</v>
      </c>
      <c r="U2874">
        <v>1146</v>
      </c>
      <c r="V2874">
        <v>1</v>
      </c>
      <c r="W2874" t="str">
        <f t="shared" si="88"/>
        <v>B</v>
      </c>
      <c r="X2874" t="s">
        <v>510</v>
      </c>
      <c r="Y2874">
        <v>5</v>
      </c>
      <c r="Z2874">
        <v>1.99</v>
      </c>
      <c r="AA2874" s="6">
        <f t="shared" si="89"/>
        <v>2</v>
      </c>
    </row>
    <row r="2875" spans="1:27" x14ac:dyDescent="0.3">
      <c r="A2875" s="5">
        <v>42503</v>
      </c>
      <c r="B2875" s="5" t="s">
        <v>398</v>
      </c>
      <c r="C2875" s="5" t="s">
        <v>441</v>
      </c>
      <c r="D2875" s="5" t="s">
        <v>316</v>
      </c>
      <c r="E2875" t="s">
        <v>293</v>
      </c>
      <c r="F2875" s="5" t="s">
        <v>49</v>
      </c>
      <c r="G2875" s="5" t="str">
        <f>INDEX(DB_FILM!B:B,MATCH($F2875,DB_FILM!$A:$A,0))</f>
        <v>1995</v>
      </c>
      <c r="H2875" s="5" t="str">
        <f>INDEX(DB_FILM!C:C,MATCH($F2875,DB_FILM!$A:$A,0))</f>
        <v xml:space="preserve">T </v>
      </c>
      <c r="I2875" s="9">
        <f>INDEX(DB_FILM!D:D,MATCH($F2875,DB_FILM!$A:$A,0))</f>
        <v>106</v>
      </c>
      <c r="J2875" s="5" t="str">
        <f>INDEX(DB_FILM!E:E,MATCH($F2875,DB_FILM!$A:$A,0))</f>
        <v>Crime, Mystery, Thriller</v>
      </c>
      <c r="K2875" s="6">
        <f>INDEX(DB_FILM!F:F,MATCH($F2875,DB_FILM!$A:$A,0))</f>
        <v>8.6</v>
      </c>
      <c r="L2875" s="5" t="str">
        <f>INDEX(DB_FILM!G:G,MATCH($F2875,DB_FILM!$A:$A,0))</f>
        <v>A sole survivor tells of the twisty events leading up to a horrific gun battle on a boat, which began when five criminals met at a seemingly random police lineup.</v>
      </c>
      <c r="M2875" s="5" t="str">
        <f>INDEX(DB_FILM!H:H,MATCH($F2875,DB_FILM!$A:$A,0))</f>
        <v xml:space="preserve">Bryan Singer </v>
      </c>
      <c r="N2875" s="5" t="str">
        <f>INDEX(DB_FILM!I:I,MATCH($F2875,DB_FILM!$A:$A,0))</f>
        <v>Kevin Spacey, Gabriel Byrne, Chazz Palminteri, Stephen Baldwin</v>
      </c>
      <c r="O2875" s="7">
        <f>INDEX(DB_FILM!J:J,MATCH($F2875,DB_FILM!$A:$A,0))</f>
        <v>863953</v>
      </c>
      <c r="P2875" s="7">
        <f>INDEX(DB_FILM!K:K,MATCH($F2875,DB_FILM!$A:$A,0))</f>
        <v>23340000</v>
      </c>
      <c r="Q2875" s="5" t="s">
        <v>474</v>
      </c>
      <c r="R2875">
        <v>5.99</v>
      </c>
      <c r="S2875">
        <v>19</v>
      </c>
      <c r="T2875">
        <v>1</v>
      </c>
      <c r="U2875">
        <v>1146</v>
      </c>
      <c r="V2875">
        <v>3</v>
      </c>
      <c r="W2875" t="str">
        <f t="shared" si="88"/>
        <v>A</v>
      </c>
      <c r="X2875" t="s">
        <v>598</v>
      </c>
      <c r="Y2875">
        <v>0</v>
      </c>
      <c r="Z2875">
        <v>2.99</v>
      </c>
      <c r="AA2875" s="6">
        <f t="shared" si="89"/>
        <v>3</v>
      </c>
    </row>
    <row r="2876" spans="1:27" x14ac:dyDescent="0.3">
      <c r="A2876" s="5">
        <v>42504</v>
      </c>
      <c r="B2876" t="s">
        <v>415</v>
      </c>
      <c r="C2876" t="s">
        <v>437</v>
      </c>
      <c r="D2876" t="s">
        <v>379</v>
      </c>
      <c r="E2876" t="s">
        <v>290</v>
      </c>
      <c r="F2876" t="s">
        <v>3</v>
      </c>
      <c r="G2876" s="5" t="str">
        <f>INDEX(DB_FILM!B:B,MATCH($F2876,DB_FILM!$A:$A,0))</f>
        <v>2008</v>
      </c>
      <c r="H2876" s="5" t="str">
        <f>INDEX(DB_FILM!C:C,MATCH($F2876,DB_FILM!$A:$A,0))</f>
        <v xml:space="preserve">T </v>
      </c>
      <c r="I2876" s="9">
        <f>INDEX(DB_FILM!D:D,MATCH($F2876,DB_FILM!$A:$A,0))</f>
        <v>152</v>
      </c>
      <c r="J2876" s="5" t="str">
        <f>INDEX(DB_FILM!E:E,MATCH($F2876,DB_FILM!$A:$A,0))</f>
        <v>Action, Crime, Drama</v>
      </c>
      <c r="K2876" s="6">
        <f>INDEX(DB_FILM!F:F,MATCH($F2876,DB_FILM!$A:$A,0))</f>
        <v>9</v>
      </c>
      <c r="L2876" s="5" t="str">
        <f>INDEX(DB_FILM!G:G,MATCH($F2876,DB_FILM!$A:$A,0))</f>
        <v>When the menace known as the Joker emerges from his mysterious past, he wreaks havoc and chaos on the people of Gotham. The Dark Knight must accept one of the greatest psychological and physical tests of his ability to fight injustice.</v>
      </c>
      <c r="M2876" s="5" t="str">
        <f>INDEX(DB_FILM!H:H,MATCH($F2876,DB_FILM!$A:$A,0))</f>
        <v xml:space="preserve">Christopher Nolan </v>
      </c>
      <c r="N2876" s="5" t="str">
        <f>INDEX(DB_FILM!I:I,MATCH($F2876,DB_FILM!$A:$A,0))</f>
        <v>Christian Bale, Heath Ledger, Aaron Eckhart, Michael Caine</v>
      </c>
      <c r="O2876" s="7">
        <f>INDEX(DB_FILM!J:J,MATCH($F2876,DB_FILM!$A:$A,0))</f>
        <v>1958004</v>
      </c>
      <c r="P2876" s="7">
        <f>INDEX(DB_FILM!K:K,MATCH($F2876,DB_FILM!$A:$A,0))</f>
        <v>534860000</v>
      </c>
      <c r="Q2876" t="s">
        <v>474</v>
      </c>
      <c r="R2876">
        <v>7.99</v>
      </c>
      <c r="S2876">
        <v>23</v>
      </c>
      <c r="T2876">
        <v>1</v>
      </c>
      <c r="U2876">
        <v>1147</v>
      </c>
      <c r="V2876">
        <v>2</v>
      </c>
      <c r="W2876" t="str">
        <f t="shared" si="88"/>
        <v>A</v>
      </c>
      <c r="X2876" t="s">
        <v>604</v>
      </c>
      <c r="Y2876">
        <v>0</v>
      </c>
      <c r="Z2876">
        <v>5.43</v>
      </c>
      <c r="AA2876" s="6">
        <f t="shared" si="89"/>
        <v>2.5600000000000005</v>
      </c>
    </row>
    <row r="2877" spans="1:27" x14ac:dyDescent="0.3">
      <c r="A2877" s="5">
        <v>42504</v>
      </c>
      <c r="B2877" s="5" t="s">
        <v>415</v>
      </c>
      <c r="C2877" s="5" t="s">
        <v>437</v>
      </c>
      <c r="D2877" s="5" t="s">
        <v>379</v>
      </c>
      <c r="E2877" t="s">
        <v>290</v>
      </c>
      <c r="F2877" s="5" t="s">
        <v>5</v>
      </c>
      <c r="G2877" s="5" t="str">
        <f>INDEX(DB_FILM!B:B,MATCH($F2877,DB_FILM!$A:$A,0))</f>
        <v>1974</v>
      </c>
      <c r="H2877" s="5" t="str">
        <f>INDEX(DB_FILM!C:C,MATCH($F2877,DB_FILM!$A:$A,0))</f>
        <v xml:space="preserve">VM14 </v>
      </c>
      <c r="I2877" s="9">
        <f>INDEX(DB_FILM!D:D,MATCH($F2877,DB_FILM!$A:$A,0))</f>
        <v>202</v>
      </c>
      <c r="J2877" s="5" t="str">
        <f>INDEX(DB_FILM!E:E,MATCH($F2877,DB_FILM!$A:$A,0))</f>
        <v>Crime, Drama</v>
      </c>
      <c r="K2877" s="6">
        <f>INDEX(DB_FILM!F:F,MATCH($F2877,DB_FILM!$A:$A,0))</f>
        <v>9</v>
      </c>
      <c r="L2877" s="5" t="str">
        <f>INDEX(DB_FILM!G:G,MATCH($F2877,DB_FILM!$A:$A,0))</f>
        <v>The early life and career of Vito Corleone in 1920s New York City is portrayed, while his son, Michael, expands and tightens his grip on the family crime syndicate.</v>
      </c>
      <c r="M2877" s="5" t="str">
        <f>INDEX(DB_FILM!H:H,MATCH($F2877,DB_FILM!$A:$A,0))</f>
        <v xml:space="preserve">Francis Ford Coppola </v>
      </c>
      <c r="N2877" s="5" t="str">
        <f>INDEX(DB_FILM!I:I,MATCH($F2877,DB_FILM!$A:$A,0))</f>
        <v>Al Pacino, Robert De Niro, Robert Duvall, Diane Keaton</v>
      </c>
      <c r="O2877" s="7">
        <f>INDEX(DB_FILM!J:J,MATCH($F2877,DB_FILM!$A:$A,0))</f>
        <v>942307</v>
      </c>
      <c r="P2877" s="7">
        <f>INDEX(DB_FILM!K:K,MATCH($F2877,DB_FILM!$A:$A,0))</f>
        <v>57300000</v>
      </c>
      <c r="Q2877" s="5" t="s">
        <v>474</v>
      </c>
      <c r="R2877">
        <v>7.99</v>
      </c>
      <c r="S2877">
        <v>34</v>
      </c>
      <c r="T2877">
        <v>1</v>
      </c>
      <c r="U2877">
        <v>1147</v>
      </c>
      <c r="V2877">
        <v>1</v>
      </c>
      <c r="W2877" t="str">
        <f t="shared" si="88"/>
        <v>A</v>
      </c>
      <c r="X2877" t="s">
        <v>505</v>
      </c>
      <c r="Y2877">
        <v>0</v>
      </c>
      <c r="Z2877">
        <v>5.59</v>
      </c>
      <c r="AA2877" s="6">
        <f t="shared" si="89"/>
        <v>2.4000000000000004</v>
      </c>
    </row>
    <row r="2878" spans="1:27" x14ac:dyDescent="0.3">
      <c r="A2878" s="5">
        <v>42504</v>
      </c>
      <c r="B2878" t="s">
        <v>400</v>
      </c>
      <c r="C2878" t="s">
        <v>458</v>
      </c>
      <c r="D2878" t="s">
        <v>394</v>
      </c>
      <c r="E2878" t="s">
        <v>307</v>
      </c>
      <c r="F2878" t="s">
        <v>69</v>
      </c>
      <c r="G2878" s="5" t="str">
        <f>INDEX(DB_FILM!B:B,MATCH($F2878,DB_FILM!$A:$A,0))</f>
        <v>1994</v>
      </c>
      <c r="H2878" s="5" t="str">
        <f>INDEX(DB_FILM!C:C,MATCH($F2878,DB_FILM!$A:$A,0))</f>
        <v xml:space="preserve">T </v>
      </c>
      <c r="I2878" s="9">
        <f>INDEX(DB_FILM!D:D,MATCH($F2878,DB_FILM!$A:$A,0))</f>
        <v>88</v>
      </c>
      <c r="J2878" s="5" t="str">
        <f>INDEX(DB_FILM!E:E,MATCH($F2878,DB_FILM!$A:$A,0))</f>
        <v>Animation, Adventure, Drama</v>
      </c>
      <c r="K2878" s="6">
        <f>INDEX(DB_FILM!F:F,MATCH($F2878,DB_FILM!$A:$A,0))</f>
        <v>8.5</v>
      </c>
      <c r="L2878" s="5" t="str">
        <f>INDEX(DB_FILM!G:G,MATCH($F2878,DB_FILM!$A:$A,0))</f>
        <v>A Lion cub crown prince is tricked by a treacherous uncle into thinking he caused his father's death and flees into exile in despair, only to learn in adulthood his identity and his responsibilities.</v>
      </c>
      <c r="M2878" s="5" t="str">
        <f>INDEX(DB_FILM!H:H,MATCH($F2878,DB_FILM!$A:$A,0))</f>
        <v xml:space="preserve">Roger Allers, Rob Minkoff </v>
      </c>
      <c r="N2878" s="5" t="str">
        <f>INDEX(DB_FILM!I:I,MATCH($F2878,DB_FILM!$A:$A,0))</f>
        <v>Matthew Broderick, Jeremy Irons, James Earl Jones, Whoopi Goldberg</v>
      </c>
      <c r="O2878" s="7">
        <f>INDEX(DB_FILM!J:J,MATCH($F2878,DB_FILM!$A:$A,0))</f>
        <v>781936</v>
      </c>
      <c r="P2878" s="7">
        <f>INDEX(DB_FILM!K:K,MATCH($F2878,DB_FILM!$A:$A,0))</f>
        <v>312900000</v>
      </c>
      <c r="Q2878" t="s">
        <v>475</v>
      </c>
      <c r="R2878">
        <v>3.99</v>
      </c>
      <c r="S2878">
        <v>30</v>
      </c>
      <c r="T2878">
        <v>3</v>
      </c>
      <c r="U2878">
        <v>1148</v>
      </c>
      <c r="V2878">
        <v>2</v>
      </c>
      <c r="W2878" t="str">
        <f t="shared" si="88"/>
        <v>C</v>
      </c>
      <c r="X2878" t="s">
        <v>578</v>
      </c>
      <c r="Y2878">
        <v>0</v>
      </c>
      <c r="Z2878">
        <v>3.15</v>
      </c>
      <c r="AA2878" s="6">
        <f t="shared" si="89"/>
        <v>0.8400000000000003</v>
      </c>
    </row>
    <row r="2879" spans="1:27" x14ac:dyDescent="0.3">
      <c r="A2879" s="5">
        <v>42504</v>
      </c>
      <c r="B2879" s="5" t="s">
        <v>400</v>
      </c>
      <c r="C2879" s="5" t="s">
        <v>458</v>
      </c>
      <c r="D2879" s="5" t="s">
        <v>394</v>
      </c>
      <c r="E2879" t="s">
        <v>307</v>
      </c>
      <c r="F2879" s="5" t="s">
        <v>85</v>
      </c>
      <c r="G2879" s="5" t="str">
        <f>INDEX(DB_FILM!B:B,MATCH($F2879,DB_FILM!$A:$A,0))</f>
        <v>1991</v>
      </c>
      <c r="H2879" s="5" t="str">
        <f>INDEX(DB_FILM!C:C,MATCH($F2879,DB_FILM!$A:$A,0))</f>
        <v xml:space="preserve">T </v>
      </c>
      <c r="I2879" s="9">
        <f>INDEX(DB_FILM!D:D,MATCH($F2879,DB_FILM!$A:$A,0))</f>
        <v>137</v>
      </c>
      <c r="J2879" s="5" t="str">
        <f>INDEX(DB_FILM!E:E,MATCH($F2879,DB_FILM!$A:$A,0))</f>
        <v>Action, Sci-Fi</v>
      </c>
      <c r="K2879" s="6">
        <f>INDEX(DB_FILM!F:F,MATCH($F2879,DB_FILM!$A:$A,0))</f>
        <v>8.5</v>
      </c>
      <c r="L2879" s="5" t="str">
        <f>INDEX(DB_FILM!G:G,MATCH($F2879,DB_FILM!$A:$A,0))</f>
        <v>A cyborg, identical to the one who failed to kill Sarah Connor, must now protect her teenage son, John Connor, from a more advanced and powerful cyborg.</v>
      </c>
      <c r="M2879" s="5" t="str">
        <f>INDEX(DB_FILM!H:H,MATCH($F2879,DB_FILM!$A:$A,0))</f>
        <v xml:space="preserve">James Cameron </v>
      </c>
      <c r="N2879" s="5" t="str">
        <f>INDEX(DB_FILM!I:I,MATCH($F2879,DB_FILM!$A:$A,0))</f>
        <v>Arnold Schwarzenegger, Linda Hamilton, Edward Furlong, Robert Patrick</v>
      </c>
      <c r="O2879" s="7">
        <f>INDEX(DB_FILM!J:J,MATCH($F2879,DB_FILM!$A:$A,0))</f>
        <v>863511</v>
      </c>
      <c r="P2879" s="7">
        <f>INDEX(DB_FILM!K:K,MATCH($F2879,DB_FILM!$A:$A,0))</f>
        <v>204840000</v>
      </c>
      <c r="Q2879" s="5" t="s">
        <v>475</v>
      </c>
      <c r="R2879">
        <v>9.99</v>
      </c>
      <c r="S2879">
        <v>39</v>
      </c>
      <c r="T2879">
        <v>3</v>
      </c>
      <c r="U2879">
        <v>1148</v>
      </c>
      <c r="V2879">
        <v>2</v>
      </c>
      <c r="W2879" t="str">
        <f t="shared" si="88"/>
        <v>C</v>
      </c>
      <c r="X2879" t="s">
        <v>525</v>
      </c>
      <c r="Y2879">
        <v>0</v>
      </c>
      <c r="Z2879">
        <v>7.19</v>
      </c>
      <c r="AA2879" s="6">
        <f t="shared" si="89"/>
        <v>2.8</v>
      </c>
    </row>
    <row r="2880" spans="1:27" x14ac:dyDescent="0.3">
      <c r="A2880" s="5">
        <v>42504</v>
      </c>
      <c r="B2880" s="5" t="s">
        <v>400</v>
      </c>
      <c r="C2880" s="5" t="s">
        <v>458</v>
      </c>
      <c r="D2880" s="5" t="s">
        <v>394</v>
      </c>
      <c r="E2880" t="s">
        <v>307</v>
      </c>
      <c r="F2880" s="5" t="s">
        <v>81</v>
      </c>
      <c r="G2880" s="5" t="str">
        <f>INDEX(DB_FILM!B:B,MATCH($F2880,DB_FILM!$A:$A,0))</f>
        <v>1979</v>
      </c>
      <c r="H2880" s="5" t="str">
        <f>INDEX(DB_FILM!C:C,MATCH($F2880,DB_FILM!$A:$A,0))</f>
        <v xml:space="preserve">VM14 </v>
      </c>
      <c r="I2880" s="9">
        <f>INDEX(DB_FILM!D:D,MATCH($F2880,DB_FILM!$A:$A,0))</f>
        <v>147</v>
      </c>
      <c r="J2880" s="5" t="str">
        <f>INDEX(DB_FILM!E:E,MATCH($F2880,DB_FILM!$A:$A,0))</f>
        <v>Drama, War</v>
      </c>
      <c r="K2880" s="6">
        <f>INDEX(DB_FILM!F:F,MATCH($F2880,DB_FILM!$A:$A,0))</f>
        <v>8.5</v>
      </c>
      <c r="L2880" s="5" t="str">
        <f>INDEX(DB_FILM!G:G,MATCH($F2880,DB_FILM!$A:$A,0))</f>
        <v>During the Vietnam War, Captain Willard is sent on a dangerous mission into Cambodia to assassinate a renegade Colonel who has set himself up as a god among a local tribe.</v>
      </c>
      <c r="M2880" s="5" t="str">
        <f>INDEX(DB_FILM!H:H,MATCH($F2880,DB_FILM!$A:$A,0))</f>
        <v xml:space="preserve">Francis Ford Coppola </v>
      </c>
      <c r="N2880" s="5" t="str">
        <f>INDEX(DB_FILM!I:I,MATCH($F2880,DB_FILM!$A:$A,0))</f>
        <v>Martin Sheen, Marlon Brando, Robert Duvall, Frederic Forrest</v>
      </c>
      <c r="O2880" s="7">
        <f>INDEX(DB_FILM!J:J,MATCH($F2880,DB_FILM!$A:$A,0))</f>
        <v>522714</v>
      </c>
      <c r="P2880" s="7">
        <f>INDEX(DB_FILM!K:K,MATCH($F2880,DB_FILM!$A:$A,0))</f>
        <v>83470000</v>
      </c>
      <c r="Q2880" s="5" t="s">
        <v>476</v>
      </c>
      <c r="R2880">
        <v>5.99</v>
      </c>
      <c r="S2880">
        <v>37</v>
      </c>
      <c r="T2880">
        <v>2</v>
      </c>
      <c r="U2880">
        <v>1148</v>
      </c>
      <c r="V2880">
        <v>1</v>
      </c>
      <c r="W2880" t="str">
        <f t="shared" si="88"/>
        <v>B</v>
      </c>
      <c r="X2880" t="s">
        <v>589</v>
      </c>
      <c r="Y2880">
        <v>0</v>
      </c>
      <c r="Z2880">
        <v>3.35</v>
      </c>
      <c r="AA2880" s="6">
        <f t="shared" si="89"/>
        <v>2.64</v>
      </c>
    </row>
    <row r="2881" spans="1:27" x14ac:dyDescent="0.3">
      <c r="A2881" s="5">
        <v>42504</v>
      </c>
      <c r="B2881" t="s">
        <v>410</v>
      </c>
      <c r="C2881" t="s">
        <v>451</v>
      </c>
      <c r="D2881" t="s">
        <v>378</v>
      </c>
      <c r="E2881" t="s">
        <v>268</v>
      </c>
      <c r="F2881" t="s">
        <v>35</v>
      </c>
      <c r="G2881" s="5" t="str">
        <f>INDEX(DB_FILM!B:B,MATCH($F2881,DB_FILM!$A:$A,0))</f>
        <v>1954</v>
      </c>
      <c r="H2881" s="5" t="str">
        <f>INDEX(DB_FILM!C:C,MATCH($F2881,DB_FILM!$A:$A,0))</f>
        <v xml:space="preserve">T </v>
      </c>
      <c r="I2881" s="9">
        <f>INDEX(DB_FILM!D:D,MATCH($F2881,DB_FILM!$A:$A,0))</f>
        <v>207</v>
      </c>
      <c r="J2881" s="5" t="str">
        <f>INDEX(DB_FILM!E:E,MATCH($F2881,DB_FILM!$A:$A,0))</f>
        <v>Adventure, Drama</v>
      </c>
      <c r="K2881" s="6">
        <f>INDEX(DB_FILM!F:F,MATCH($F2881,DB_FILM!$A:$A,0))</f>
        <v>8.6999999999999993</v>
      </c>
      <c r="L2881" s="5" t="str">
        <f>INDEX(DB_FILM!G:G,MATCH($F2881,DB_FILM!$A:$A,0))</f>
        <v>A poor village under attack by bandits recruits seven unemployed samurai to help them defend themselves.</v>
      </c>
      <c r="M2881" s="5" t="str">
        <f>INDEX(DB_FILM!H:H,MATCH($F2881,DB_FILM!$A:$A,0))</f>
        <v xml:space="preserve">Akira Kurosawa </v>
      </c>
      <c r="N2881" s="5" t="str">
        <f>INDEX(DB_FILM!I:I,MATCH($F2881,DB_FILM!$A:$A,0))</f>
        <v>Toshirô Mifune, Takashi Shimura, Keiko Tsushima, Yukiko Shimazaki</v>
      </c>
      <c r="O2881" s="7">
        <f>INDEX(DB_FILM!J:J,MATCH($F2881,DB_FILM!$A:$A,0))</f>
        <v>269393</v>
      </c>
      <c r="P2881" s="7">
        <f>INDEX(DB_FILM!K:K,MATCH($F2881,DB_FILM!$A:$A,0))</f>
        <v>270000</v>
      </c>
      <c r="Q2881" t="s">
        <v>476</v>
      </c>
      <c r="R2881">
        <v>13.99</v>
      </c>
      <c r="S2881">
        <v>11</v>
      </c>
      <c r="T2881">
        <v>2</v>
      </c>
      <c r="U2881">
        <v>1149</v>
      </c>
      <c r="V2881">
        <v>3</v>
      </c>
      <c r="W2881" t="str">
        <f t="shared" si="88"/>
        <v>B</v>
      </c>
      <c r="X2881" t="s">
        <v>628</v>
      </c>
      <c r="Y2881">
        <v>0</v>
      </c>
      <c r="Z2881">
        <v>6.99</v>
      </c>
      <c r="AA2881" s="6">
        <f t="shared" si="89"/>
        <v>7</v>
      </c>
    </row>
    <row r="2882" spans="1:27" x14ac:dyDescent="0.3">
      <c r="A2882" s="5">
        <v>42504</v>
      </c>
      <c r="B2882" t="s">
        <v>405</v>
      </c>
      <c r="C2882" t="s">
        <v>444</v>
      </c>
      <c r="D2882" t="s">
        <v>363</v>
      </c>
      <c r="E2882" t="s">
        <v>325</v>
      </c>
      <c r="F2882" t="s">
        <v>51</v>
      </c>
      <c r="G2882" s="5" t="str">
        <f>INDEX(DB_FILM!B:B,MATCH($F2882,DB_FILM!$A:$A,0))</f>
        <v>1998</v>
      </c>
      <c r="H2882" s="5" t="str">
        <f>INDEX(DB_FILM!C:C,MATCH($F2882,DB_FILM!$A:$A,0))</f>
        <v xml:space="preserve">VM14 </v>
      </c>
      <c r="I2882" s="9">
        <f>INDEX(DB_FILM!D:D,MATCH($F2882,DB_FILM!$A:$A,0))</f>
        <v>169</v>
      </c>
      <c r="J2882" s="5" t="str">
        <f>INDEX(DB_FILM!E:E,MATCH($F2882,DB_FILM!$A:$A,0))</f>
        <v>Drama, War</v>
      </c>
      <c r="K2882" s="6">
        <f>INDEX(DB_FILM!F:F,MATCH($F2882,DB_FILM!$A:$A,0))</f>
        <v>8.6</v>
      </c>
      <c r="L2882" s="5" t="str">
        <f>INDEX(DB_FILM!G:G,MATCH($F2882,DB_FILM!$A:$A,0))</f>
        <v>Following the Normandy Landings, a group of U.S. soldiers go behind enemy lines to retrieve a paratrooper whose brothers have been killed in action.</v>
      </c>
      <c r="M2882" s="5" t="str">
        <f>INDEX(DB_FILM!H:H,MATCH($F2882,DB_FILM!$A:$A,0))</f>
        <v xml:space="preserve">Steven Spielberg </v>
      </c>
      <c r="N2882" s="5" t="str">
        <f>INDEX(DB_FILM!I:I,MATCH($F2882,DB_FILM!$A:$A,0))</f>
        <v>Tom Hanks, Matt Damon, Tom Sizemore, Edward Burns</v>
      </c>
      <c r="O2882" s="7">
        <f>INDEX(DB_FILM!J:J,MATCH($F2882,DB_FILM!$A:$A,0))</f>
        <v>1047650</v>
      </c>
      <c r="P2882" s="7">
        <f>INDEX(DB_FILM!K:K,MATCH($F2882,DB_FILM!$A:$A,0))</f>
        <v>216540000</v>
      </c>
      <c r="Q2882" t="s">
        <v>475</v>
      </c>
      <c r="R2882">
        <v>3.99</v>
      </c>
      <c r="S2882">
        <v>20</v>
      </c>
      <c r="T2882">
        <v>3</v>
      </c>
      <c r="U2882">
        <v>1150</v>
      </c>
      <c r="V2882">
        <v>2</v>
      </c>
      <c r="W2882" t="str">
        <f t="shared" ref="W2882:W2945" si="90">IF(T2882=1,"A",IF(T2882=2,"B",IF(T2882=3,"C")))</f>
        <v>C</v>
      </c>
      <c r="X2882" t="s">
        <v>562</v>
      </c>
      <c r="Y2882">
        <v>0</v>
      </c>
      <c r="Z2882">
        <v>2.87</v>
      </c>
      <c r="AA2882" s="6">
        <f t="shared" ref="AA2882:AA2945" si="91">R2882-Z2882</f>
        <v>1.1200000000000001</v>
      </c>
    </row>
    <row r="2883" spans="1:27" x14ac:dyDescent="0.3">
      <c r="A2883" s="5">
        <v>42504</v>
      </c>
      <c r="B2883" s="5" t="s">
        <v>405</v>
      </c>
      <c r="C2883" s="5" t="s">
        <v>444</v>
      </c>
      <c r="D2883" s="5" t="s">
        <v>363</v>
      </c>
      <c r="E2883" t="s">
        <v>325</v>
      </c>
      <c r="F2883" s="5" t="s">
        <v>33</v>
      </c>
      <c r="G2883" s="5" t="str">
        <f>INDEX(DB_FILM!B:B,MATCH($F2883,DB_FILM!$A:$A,0))</f>
        <v>1975</v>
      </c>
      <c r="H2883" s="5" t="str">
        <f>INDEX(DB_FILM!C:C,MATCH($F2883,DB_FILM!$A:$A,0))</f>
        <v xml:space="preserve">VM14 </v>
      </c>
      <c r="I2883" s="9">
        <f>INDEX(DB_FILM!D:D,MATCH($F2883,DB_FILM!$A:$A,0))</f>
        <v>133</v>
      </c>
      <c r="J2883" s="5" t="str">
        <f>INDEX(DB_FILM!E:E,MATCH($F2883,DB_FILM!$A:$A,0))</f>
        <v>Drama</v>
      </c>
      <c r="K2883" s="6">
        <f>INDEX(DB_FILM!F:F,MATCH($F2883,DB_FILM!$A:$A,0))</f>
        <v>8.6999999999999993</v>
      </c>
      <c r="L2883" s="5" t="str">
        <f>INDEX(DB_FILM!G:G,MATCH($F2883,DB_FILM!$A:$A,0))</f>
        <v>A criminal pleads insanity after getting into trouble again and once in the mental institution rebels against the oppressive nurse and rallies up the scared patients.</v>
      </c>
      <c r="M2883" s="5" t="str">
        <f>INDEX(DB_FILM!H:H,MATCH($F2883,DB_FILM!$A:$A,0))</f>
        <v xml:space="preserve">Milos Forman </v>
      </c>
      <c r="N2883" s="5" t="str">
        <f>INDEX(DB_FILM!I:I,MATCH($F2883,DB_FILM!$A:$A,0))</f>
        <v>Jack Nicholson, Louise Fletcher, Michael Berryman, Peter Brocco</v>
      </c>
      <c r="O2883" s="7">
        <f>INDEX(DB_FILM!J:J,MATCH($F2883,DB_FILM!$A:$A,0))</f>
        <v>790579</v>
      </c>
      <c r="P2883" s="7">
        <f>INDEX(DB_FILM!K:K,MATCH($F2883,DB_FILM!$A:$A,0))</f>
        <v>112000000</v>
      </c>
      <c r="Q2883" s="5" t="s">
        <v>476</v>
      </c>
      <c r="R2883">
        <v>5.99</v>
      </c>
      <c r="S2883">
        <v>10</v>
      </c>
      <c r="T2883">
        <v>2</v>
      </c>
      <c r="U2883">
        <v>1150</v>
      </c>
      <c r="V2883">
        <v>2</v>
      </c>
      <c r="W2883" t="str">
        <f t="shared" si="90"/>
        <v>B</v>
      </c>
      <c r="X2883" t="s">
        <v>614</v>
      </c>
      <c r="Y2883">
        <v>0</v>
      </c>
      <c r="Z2883">
        <v>4.07</v>
      </c>
      <c r="AA2883" s="6">
        <f t="shared" si="91"/>
        <v>1.92</v>
      </c>
    </row>
    <row r="2884" spans="1:27" x14ac:dyDescent="0.3">
      <c r="A2884" s="5">
        <v>42504</v>
      </c>
      <c r="B2884" t="s">
        <v>404</v>
      </c>
      <c r="C2884" t="s">
        <v>440</v>
      </c>
      <c r="D2884" t="s">
        <v>334</v>
      </c>
      <c r="E2884" t="s">
        <v>290</v>
      </c>
      <c r="F2884" t="s">
        <v>3</v>
      </c>
      <c r="G2884" s="5" t="str">
        <f>INDEX(DB_FILM!B:B,MATCH($F2884,DB_FILM!$A:$A,0))</f>
        <v>2008</v>
      </c>
      <c r="H2884" s="5" t="str">
        <f>INDEX(DB_FILM!C:C,MATCH($F2884,DB_FILM!$A:$A,0))</f>
        <v xml:space="preserve">T </v>
      </c>
      <c r="I2884" s="9">
        <f>INDEX(DB_FILM!D:D,MATCH($F2884,DB_FILM!$A:$A,0))</f>
        <v>152</v>
      </c>
      <c r="J2884" s="5" t="str">
        <f>INDEX(DB_FILM!E:E,MATCH($F2884,DB_FILM!$A:$A,0))</f>
        <v>Action, Crime, Drama</v>
      </c>
      <c r="K2884" s="6">
        <f>INDEX(DB_FILM!F:F,MATCH($F2884,DB_FILM!$A:$A,0))</f>
        <v>9</v>
      </c>
      <c r="L2884" s="5" t="str">
        <f>INDEX(DB_FILM!G:G,MATCH($F2884,DB_FILM!$A:$A,0))</f>
        <v>When the menace known as the Joker emerges from his mysterious past, he wreaks havoc and chaos on the people of Gotham. The Dark Knight must accept one of the greatest psychological and physical tests of his ability to fight injustice.</v>
      </c>
      <c r="M2884" s="5" t="str">
        <f>INDEX(DB_FILM!H:H,MATCH($F2884,DB_FILM!$A:$A,0))</f>
        <v xml:space="preserve">Christopher Nolan </v>
      </c>
      <c r="N2884" s="5" t="str">
        <f>INDEX(DB_FILM!I:I,MATCH($F2884,DB_FILM!$A:$A,0))</f>
        <v>Christian Bale, Heath Ledger, Aaron Eckhart, Michael Caine</v>
      </c>
      <c r="O2884" s="7">
        <f>INDEX(DB_FILM!J:J,MATCH($F2884,DB_FILM!$A:$A,0))</f>
        <v>1958004</v>
      </c>
      <c r="P2884" s="7">
        <f>INDEX(DB_FILM!K:K,MATCH($F2884,DB_FILM!$A:$A,0))</f>
        <v>534860000</v>
      </c>
      <c r="Q2884" t="s">
        <v>475</v>
      </c>
      <c r="R2884">
        <v>1.99</v>
      </c>
      <c r="S2884">
        <v>23</v>
      </c>
      <c r="T2884">
        <v>3</v>
      </c>
      <c r="U2884">
        <v>1151</v>
      </c>
      <c r="V2884">
        <v>1</v>
      </c>
      <c r="W2884" t="str">
        <f t="shared" si="90"/>
        <v>C</v>
      </c>
      <c r="X2884" t="s">
        <v>559</v>
      </c>
      <c r="Y2884">
        <v>0</v>
      </c>
      <c r="Z2884">
        <v>1.67</v>
      </c>
      <c r="AA2884" s="6">
        <f t="shared" si="91"/>
        <v>0.32000000000000006</v>
      </c>
    </row>
    <row r="2885" spans="1:27" x14ac:dyDescent="0.3">
      <c r="A2885" s="5">
        <v>42504</v>
      </c>
      <c r="B2885" s="5" t="s">
        <v>404</v>
      </c>
      <c r="C2885" s="5" t="s">
        <v>440</v>
      </c>
      <c r="D2885" s="5" t="s">
        <v>334</v>
      </c>
      <c r="E2885" t="s">
        <v>290</v>
      </c>
      <c r="F2885" s="5" t="s">
        <v>73</v>
      </c>
      <c r="G2885" s="5" t="str">
        <f>INDEX(DB_FILM!B:B,MATCH($F2885,DB_FILM!$A:$A,0))</f>
        <v>2006</v>
      </c>
      <c r="H2885" s="5" t="str">
        <f>INDEX(DB_FILM!C:C,MATCH($F2885,DB_FILM!$A:$A,0))</f>
        <v xml:space="preserve">T </v>
      </c>
      <c r="I2885" s="9">
        <f>INDEX(DB_FILM!D:D,MATCH($F2885,DB_FILM!$A:$A,0))</f>
        <v>130</v>
      </c>
      <c r="J2885" s="5" t="str">
        <f>INDEX(DB_FILM!E:E,MATCH($F2885,DB_FILM!$A:$A,0))</f>
        <v>Drama, Mystery, Sci-Fi</v>
      </c>
      <c r="K2885" s="6">
        <f>INDEX(DB_FILM!F:F,MATCH($F2885,DB_FILM!$A:$A,0))</f>
        <v>8.5</v>
      </c>
      <c r="L2885" s="5" t="str">
        <f>INDEX(DB_FILM!G:G,MATCH($F2885,DB_FILM!$A:$A,0))</f>
        <v>After a tragic accident, two stage magicians engage in a battle to create the ultimate illusion while sacrificing everything they have to outwit each other.</v>
      </c>
      <c r="M2885" s="5" t="str">
        <f>INDEX(DB_FILM!H:H,MATCH($F2885,DB_FILM!$A:$A,0))</f>
        <v xml:space="preserve">Christopher Nolan </v>
      </c>
      <c r="N2885" s="5" t="str">
        <f>INDEX(DB_FILM!I:I,MATCH($F2885,DB_FILM!$A:$A,0))</f>
        <v>Christian Bale, Hugh Jackman, Scarlett Johansson, Michael Caine</v>
      </c>
      <c r="O2885" s="7">
        <f>INDEX(DB_FILM!J:J,MATCH($F2885,DB_FILM!$A:$A,0))</f>
        <v>1010590</v>
      </c>
      <c r="P2885" s="7">
        <f>INDEX(DB_FILM!K:K,MATCH($F2885,DB_FILM!$A:$A,0))</f>
        <v>53090000</v>
      </c>
      <c r="Q2885" s="5" t="s">
        <v>474</v>
      </c>
      <c r="R2885">
        <v>9.99</v>
      </c>
      <c r="S2885">
        <v>32</v>
      </c>
      <c r="T2885">
        <v>1</v>
      </c>
      <c r="U2885">
        <v>1151</v>
      </c>
      <c r="V2885">
        <v>3</v>
      </c>
      <c r="W2885" t="str">
        <f t="shared" si="90"/>
        <v>A</v>
      </c>
      <c r="X2885" t="s">
        <v>486</v>
      </c>
      <c r="Y2885">
        <v>0</v>
      </c>
      <c r="Z2885">
        <v>6.89</v>
      </c>
      <c r="AA2885" s="6">
        <f t="shared" si="91"/>
        <v>3.1000000000000005</v>
      </c>
    </row>
    <row r="2886" spans="1:27" x14ac:dyDescent="0.3">
      <c r="A2886" s="5">
        <v>42504</v>
      </c>
      <c r="B2886" s="5" t="s">
        <v>404</v>
      </c>
      <c r="C2886" s="5" t="s">
        <v>440</v>
      </c>
      <c r="D2886" s="5" t="s">
        <v>334</v>
      </c>
      <c r="E2886" t="s">
        <v>290</v>
      </c>
      <c r="F2886" s="5" t="s">
        <v>31</v>
      </c>
      <c r="G2886" s="5" t="str">
        <f>INDEX(DB_FILM!B:B,MATCH($F2886,DB_FILM!$A:$A,0))</f>
        <v>2002</v>
      </c>
      <c r="H2886" s="5" t="str">
        <f>INDEX(DB_FILM!C:C,MATCH($F2886,DB_FILM!$A:$A,0))</f>
        <v xml:space="preserve">T </v>
      </c>
      <c r="I2886" s="9">
        <f>INDEX(DB_FILM!D:D,MATCH($F2886,DB_FILM!$A:$A,0))</f>
        <v>179</v>
      </c>
      <c r="J2886" s="5" t="str">
        <f>INDEX(DB_FILM!E:E,MATCH($F2886,DB_FILM!$A:$A,0))</f>
        <v>Adventure, Drama, Fantasy</v>
      </c>
      <c r="K2886" s="6">
        <f>INDEX(DB_FILM!F:F,MATCH($F2886,DB_FILM!$A:$A,0))</f>
        <v>8.6999999999999993</v>
      </c>
      <c r="L2886" s="5" t="str">
        <f>INDEX(DB_FILM!G:G,MATCH($F2886,DB_FILM!$A:$A,0))</f>
        <v>While Frodo and Sam edge closer to Mordor with the help of the shifty Gollum, the divided fellowship makes a stand against Sauron's new ally, Saruman, and his hordes of Isengard.</v>
      </c>
      <c r="M2886" s="5" t="str">
        <f>INDEX(DB_FILM!H:H,MATCH($F2886,DB_FILM!$A:$A,0))</f>
        <v xml:space="preserve">Peter Jackson </v>
      </c>
      <c r="N2886" s="5" t="str">
        <f>INDEX(DB_FILM!I:I,MATCH($F2886,DB_FILM!$A:$A,0))</f>
        <v>Elijah Wood, Ian McKellen, Viggo Mortensen, Orlando Bloom</v>
      </c>
      <c r="O2886" s="7">
        <f>INDEX(DB_FILM!J:J,MATCH($F2886,DB_FILM!$A:$A,0))</f>
        <v>1280806</v>
      </c>
      <c r="P2886" s="7">
        <f>INDEX(DB_FILM!K:K,MATCH($F2886,DB_FILM!$A:$A,0))</f>
        <v>342550000</v>
      </c>
      <c r="Q2886" s="5" t="s">
        <v>476</v>
      </c>
      <c r="R2886">
        <v>13.99</v>
      </c>
      <c r="S2886">
        <v>9</v>
      </c>
      <c r="T2886">
        <v>2</v>
      </c>
      <c r="U2886">
        <v>1151</v>
      </c>
      <c r="V2886">
        <v>3</v>
      </c>
      <c r="W2886" t="str">
        <f t="shared" si="90"/>
        <v>B</v>
      </c>
      <c r="X2886" t="s">
        <v>613</v>
      </c>
      <c r="Y2886">
        <v>0</v>
      </c>
      <c r="Z2886">
        <v>8.11</v>
      </c>
      <c r="AA2886" s="6">
        <f t="shared" si="91"/>
        <v>5.8800000000000008</v>
      </c>
    </row>
    <row r="2887" spans="1:27" x14ac:dyDescent="0.3">
      <c r="A2887" s="5">
        <v>42505</v>
      </c>
      <c r="B2887" t="s">
        <v>412</v>
      </c>
      <c r="C2887" t="s">
        <v>421</v>
      </c>
      <c r="D2887" t="s">
        <v>355</v>
      </c>
      <c r="E2887" t="s">
        <v>290</v>
      </c>
      <c r="F2887" t="s">
        <v>51</v>
      </c>
      <c r="G2887" s="5" t="str">
        <f>INDEX(DB_FILM!B:B,MATCH($F2887,DB_FILM!$A:$A,0))</f>
        <v>1998</v>
      </c>
      <c r="H2887" s="5" t="str">
        <f>INDEX(DB_FILM!C:C,MATCH($F2887,DB_FILM!$A:$A,0))</f>
        <v xml:space="preserve">VM14 </v>
      </c>
      <c r="I2887" s="9">
        <f>INDEX(DB_FILM!D:D,MATCH($F2887,DB_FILM!$A:$A,0))</f>
        <v>169</v>
      </c>
      <c r="J2887" s="5" t="str">
        <f>INDEX(DB_FILM!E:E,MATCH($F2887,DB_FILM!$A:$A,0))</f>
        <v>Drama, War</v>
      </c>
      <c r="K2887" s="6">
        <f>INDEX(DB_FILM!F:F,MATCH($F2887,DB_FILM!$A:$A,0))</f>
        <v>8.6</v>
      </c>
      <c r="L2887" s="5" t="str">
        <f>INDEX(DB_FILM!G:G,MATCH($F2887,DB_FILM!$A:$A,0))</f>
        <v>Following the Normandy Landings, a group of U.S. soldiers go behind enemy lines to retrieve a paratrooper whose brothers have been killed in action.</v>
      </c>
      <c r="M2887" s="5" t="str">
        <f>INDEX(DB_FILM!H:H,MATCH($F2887,DB_FILM!$A:$A,0))</f>
        <v xml:space="preserve">Steven Spielberg </v>
      </c>
      <c r="N2887" s="5" t="str">
        <f>INDEX(DB_FILM!I:I,MATCH($F2887,DB_FILM!$A:$A,0))</f>
        <v>Tom Hanks, Matt Damon, Tom Sizemore, Edward Burns</v>
      </c>
      <c r="O2887" s="7">
        <f>INDEX(DB_FILM!J:J,MATCH($F2887,DB_FILM!$A:$A,0))</f>
        <v>1047650</v>
      </c>
      <c r="P2887" s="7">
        <f>INDEX(DB_FILM!K:K,MATCH($F2887,DB_FILM!$A:$A,0))</f>
        <v>216540000</v>
      </c>
      <c r="Q2887" t="s">
        <v>475</v>
      </c>
      <c r="R2887">
        <v>5.99</v>
      </c>
      <c r="S2887">
        <v>20</v>
      </c>
      <c r="T2887">
        <v>3</v>
      </c>
      <c r="U2887">
        <v>1152</v>
      </c>
      <c r="V2887">
        <v>2</v>
      </c>
      <c r="W2887" t="str">
        <f t="shared" si="90"/>
        <v>C</v>
      </c>
      <c r="X2887" t="s">
        <v>562</v>
      </c>
      <c r="Y2887">
        <v>0</v>
      </c>
      <c r="Z2887">
        <v>4.6100000000000003</v>
      </c>
      <c r="AA2887" s="6">
        <f t="shared" si="91"/>
        <v>1.38</v>
      </c>
    </row>
    <row r="2888" spans="1:27" x14ac:dyDescent="0.3">
      <c r="A2888" s="5">
        <v>42505</v>
      </c>
      <c r="B2888" s="5" t="s">
        <v>412</v>
      </c>
      <c r="C2888" s="5" t="s">
        <v>421</v>
      </c>
      <c r="D2888" s="5" t="s">
        <v>355</v>
      </c>
      <c r="E2888" t="s">
        <v>290</v>
      </c>
      <c r="F2888" s="5" t="s">
        <v>17</v>
      </c>
      <c r="G2888" s="5" t="str">
        <f>INDEX(DB_FILM!B:B,MATCH($F2888,DB_FILM!$A:$A,0))</f>
        <v>2010</v>
      </c>
      <c r="H2888" s="5" t="str">
        <f>INDEX(DB_FILM!C:C,MATCH($F2888,DB_FILM!$A:$A,0))</f>
        <v xml:space="preserve">T </v>
      </c>
      <c r="I2888" s="9">
        <f>INDEX(DB_FILM!D:D,MATCH($F2888,DB_FILM!$A:$A,0))</f>
        <v>148</v>
      </c>
      <c r="J2888" s="5" t="str">
        <f>INDEX(DB_FILM!E:E,MATCH($F2888,DB_FILM!$A:$A,0))</f>
        <v>Action, Adventure, Sci-Fi</v>
      </c>
      <c r="K2888" s="6">
        <f>INDEX(DB_FILM!F:F,MATCH($F2888,DB_FILM!$A:$A,0))</f>
        <v>8.8000000000000007</v>
      </c>
      <c r="L2888" s="5" t="str">
        <f>INDEX(DB_FILM!G:G,MATCH($F2888,DB_FILM!$A:$A,0))</f>
        <v>A thief who steals corporate secrets through the use of dream-sharing technology is given the inverse task of planting an idea into the mind of a CEO.</v>
      </c>
      <c r="M2888" s="5" t="str">
        <f>INDEX(DB_FILM!H:H,MATCH($F2888,DB_FILM!$A:$A,0))</f>
        <v xml:space="preserve">Christopher Nolan </v>
      </c>
      <c r="N2888" s="5" t="str">
        <f>INDEX(DB_FILM!I:I,MATCH($F2888,DB_FILM!$A:$A,0))</f>
        <v>Leonardo DiCaprio, Joseph Gordon-Levitt, Ellen Page, Ken Watanabe</v>
      </c>
      <c r="O2888" s="7">
        <f>INDEX(DB_FILM!J:J,MATCH($F2888,DB_FILM!$A:$A,0))</f>
        <v>1739805</v>
      </c>
      <c r="P2888" s="7">
        <f>INDEX(DB_FILM!K:K,MATCH($F2888,DB_FILM!$A:$A,0))</f>
        <v>292580000</v>
      </c>
      <c r="Q2888" s="5" t="s">
        <v>475</v>
      </c>
      <c r="R2888">
        <v>7.99</v>
      </c>
      <c r="S2888">
        <v>2</v>
      </c>
      <c r="T2888">
        <v>3</v>
      </c>
      <c r="U2888">
        <v>1152</v>
      </c>
      <c r="V2888">
        <v>2</v>
      </c>
      <c r="W2888" t="str">
        <f t="shared" si="90"/>
        <v>C</v>
      </c>
      <c r="X2888" t="s">
        <v>550</v>
      </c>
      <c r="Y2888">
        <v>0</v>
      </c>
      <c r="Z2888">
        <v>6.39</v>
      </c>
      <c r="AA2888" s="6">
        <f t="shared" si="91"/>
        <v>1.6000000000000005</v>
      </c>
    </row>
    <row r="2889" spans="1:27" x14ac:dyDescent="0.3">
      <c r="A2889" s="5">
        <v>42505</v>
      </c>
      <c r="B2889" t="s">
        <v>401</v>
      </c>
      <c r="C2889" t="s">
        <v>461</v>
      </c>
      <c r="D2889" t="s">
        <v>317</v>
      </c>
      <c r="E2889" t="s">
        <v>278</v>
      </c>
      <c r="F2889" t="s">
        <v>19</v>
      </c>
      <c r="G2889" s="5" t="str">
        <f>INDEX(DB_FILM!B:B,MATCH($F2889,DB_FILM!$A:$A,0))</f>
        <v>2001</v>
      </c>
      <c r="H2889" s="5" t="str">
        <f>INDEX(DB_FILM!C:C,MATCH($F2889,DB_FILM!$A:$A,0))</f>
        <v xml:space="preserve">T </v>
      </c>
      <c r="I2889" s="9">
        <f>INDEX(DB_FILM!D:D,MATCH($F2889,DB_FILM!$A:$A,0))</f>
        <v>178</v>
      </c>
      <c r="J2889" s="5" t="str">
        <f>INDEX(DB_FILM!E:E,MATCH($F2889,DB_FILM!$A:$A,0))</f>
        <v>Adventure, Drama, Fantasy</v>
      </c>
      <c r="K2889" s="6">
        <f>INDEX(DB_FILM!F:F,MATCH($F2889,DB_FILM!$A:$A,0))</f>
        <v>8.8000000000000007</v>
      </c>
      <c r="L2889" s="5" t="str">
        <f>INDEX(DB_FILM!G:G,MATCH($F2889,DB_FILM!$A:$A,0))</f>
        <v>A meek Hobbit from the Shire and eight companions set out on a journey to destroy the powerful One Ring and save Middle-earth from the Dark Lord Sauron.</v>
      </c>
      <c r="M2889" s="5" t="str">
        <f>INDEX(DB_FILM!H:H,MATCH($F2889,DB_FILM!$A:$A,0))</f>
        <v xml:space="preserve">Peter Jackson </v>
      </c>
      <c r="N2889" s="5" t="str">
        <f>INDEX(DB_FILM!I:I,MATCH($F2889,DB_FILM!$A:$A,0))</f>
        <v>Elijah Wood, Ian McKellen, Orlando Bloom, Sean Bean</v>
      </c>
      <c r="O2889" s="7">
        <f>INDEX(DB_FILM!J:J,MATCH($F2889,DB_FILM!$A:$A,0))</f>
        <v>1433603</v>
      </c>
      <c r="P2889" s="7">
        <f>INDEX(DB_FILM!K:K,MATCH($F2889,DB_FILM!$A:$A,0))</f>
        <v>315540000</v>
      </c>
      <c r="Q2889" t="s">
        <v>475</v>
      </c>
      <c r="R2889">
        <v>1.99</v>
      </c>
      <c r="S2889">
        <v>3</v>
      </c>
      <c r="T2889">
        <v>3</v>
      </c>
      <c r="U2889">
        <v>1153</v>
      </c>
      <c r="V2889">
        <v>1</v>
      </c>
      <c r="W2889" t="str">
        <f t="shared" si="90"/>
        <v>C</v>
      </c>
      <c r="X2889" t="s">
        <v>517</v>
      </c>
      <c r="Y2889">
        <v>0</v>
      </c>
      <c r="Z2889">
        <v>1.59</v>
      </c>
      <c r="AA2889" s="6">
        <f t="shared" si="91"/>
        <v>0.39999999999999991</v>
      </c>
    </row>
    <row r="2890" spans="1:27" x14ac:dyDescent="0.3">
      <c r="A2890" s="5">
        <v>42505</v>
      </c>
      <c r="B2890" s="5" t="s">
        <v>401</v>
      </c>
      <c r="C2890" s="5" t="s">
        <v>461</v>
      </c>
      <c r="D2890" s="5" t="s">
        <v>317</v>
      </c>
      <c r="E2890" t="s">
        <v>278</v>
      </c>
      <c r="F2890" s="5" t="s">
        <v>7</v>
      </c>
      <c r="G2890" s="5" t="str">
        <f>INDEX(DB_FILM!B:B,MATCH($F2890,DB_FILM!$A:$A,0))</f>
        <v>1994</v>
      </c>
      <c r="H2890" s="5" t="str">
        <f>INDEX(DB_FILM!C:C,MATCH($F2890,DB_FILM!$A:$A,0))</f>
        <v xml:space="preserve">VM18 </v>
      </c>
      <c r="I2890" s="9">
        <f>INDEX(DB_FILM!D:D,MATCH($F2890,DB_FILM!$A:$A,0))</f>
        <v>154</v>
      </c>
      <c r="J2890" s="5" t="str">
        <f>INDEX(DB_FILM!E:E,MATCH($F2890,DB_FILM!$A:$A,0))</f>
        <v>Crime, Drama</v>
      </c>
      <c r="K2890" s="6">
        <f>INDEX(DB_FILM!F:F,MATCH($F2890,DB_FILM!$A:$A,0))</f>
        <v>8.9</v>
      </c>
      <c r="L2890" s="5" t="str">
        <f>INDEX(DB_FILM!G:G,MATCH($F2890,DB_FILM!$A:$A,0))</f>
        <v>The lives of two mob hitmen, a boxer, a gangster's wife, and a pair of diner bandits intertwine in four tales of violence and redemption.</v>
      </c>
      <c r="M2890" s="5" t="str">
        <f>INDEX(DB_FILM!H:H,MATCH($F2890,DB_FILM!$A:$A,0))</f>
        <v xml:space="preserve">Quentin Tarantino </v>
      </c>
      <c r="N2890" s="5" t="str">
        <f>INDEX(DB_FILM!I:I,MATCH($F2890,DB_FILM!$A:$A,0))</f>
        <v>John Travolta, Uma Thurman, Samuel L. Jackson, Bruce Willis</v>
      </c>
      <c r="O2890" s="7">
        <f>INDEX(DB_FILM!J:J,MATCH($F2890,DB_FILM!$A:$A,0))</f>
        <v>1552837</v>
      </c>
      <c r="P2890" s="7">
        <f>INDEX(DB_FILM!K:K,MATCH($F2890,DB_FILM!$A:$A,0))</f>
        <v>107930000</v>
      </c>
      <c r="Q2890" s="5" t="s">
        <v>475</v>
      </c>
      <c r="R2890">
        <v>7.99</v>
      </c>
      <c r="S2890">
        <v>45</v>
      </c>
      <c r="T2890">
        <v>3</v>
      </c>
      <c r="U2890">
        <v>1153</v>
      </c>
      <c r="V2890">
        <v>2</v>
      </c>
      <c r="W2890" t="str">
        <f t="shared" si="90"/>
        <v>C</v>
      </c>
      <c r="X2890" t="s">
        <v>529</v>
      </c>
      <c r="Y2890">
        <v>0</v>
      </c>
      <c r="Z2890">
        <v>5.99</v>
      </c>
      <c r="AA2890" s="6">
        <f t="shared" si="91"/>
        <v>2</v>
      </c>
    </row>
    <row r="2891" spans="1:27" x14ac:dyDescent="0.3">
      <c r="A2891" s="5">
        <v>42505</v>
      </c>
      <c r="B2891" s="5" t="s">
        <v>401</v>
      </c>
      <c r="C2891" s="5" t="s">
        <v>461</v>
      </c>
      <c r="D2891" s="5" t="s">
        <v>317</v>
      </c>
      <c r="E2891" t="s">
        <v>278</v>
      </c>
      <c r="F2891" s="5" t="s">
        <v>3</v>
      </c>
      <c r="G2891" s="5" t="str">
        <f>INDEX(DB_FILM!B:B,MATCH($F2891,DB_FILM!$A:$A,0))</f>
        <v>2008</v>
      </c>
      <c r="H2891" s="5" t="str">
        <f>INDEX(DB_FILM!C:C,MATCH($F2891,DB_FILM!$A:$A,0))</f>
        <v xml:space="preserve">T </v>
      </c>
      <c r="I2891" s="9">
        <f>INDEX(DB_FILM!D:D,MATCH($F2891,DB_FILM!$A:$A,0))</f>
        <v>152</v>
      </c>
      <c r="J2891" s="5" t="str">
        <f>INDEX(DB_FILM!E:E,MATCH($F2891,DB_FILM!$A:$A,0))</f>
        <v>Action, Crime, Drama</v>
      </c>
      <c r="K2891" s="6">
        <f>INDEX(DB_FILM!F:F,MATCH($F2891,DB_FILM!$A:$A,0))</f>
        <v>9</v>
      </c>
      <c r="L2891" s="5" t="str">
        <f>INDEX(DB_FILM!G:G,MATCH($F2891,DB_FILM!$A:$A,0))</f>
        <v>When the menace known as the Joker emerges from his mysterious past, he wreaks havoc and chaos on the people of Gotham. The Dark Knight must accept one of the greatest psychological and physical tests of his ability to fight injustice.</v>
      </c>
      <c r="M2891" s="5" t="str">
        <f>INDEX(DB_FILM!H:H,MATCH($F2891,DB_FILM!$A:$A,0))</f>
        <v xml:space="preserve">Christopher Nolan </v>
      </c>
      <c r="N2891" s="5" t="str">
        <f>INDEX(DB_FILM!I:I,MATCH($F2891,DB_FILM!$A:$A,0))</f>
        <v>Christian Bale, Heath Ledger, Aaron Eckhart, Michael Caine</v>
      </c>
      <c r="O2891" s="7">
        <f>INDEX(DB_FILM!J:J,MATCH($F2891,DB_FILM!$A:$A,0))</f>
        <v>1958004</v>
      </c>
      <c r="P2891" s="7">
        <f>INDEX(DB_FILM!K:K,MATCH($F2891,DB_FILM!$A:$A,0))</f>
        <v>534860000</v>
      </c>
      <c r="Q2891" s="5" t="s">
        <v>476</v>
      </c>
      <c r="R2891">
        <v>3.99</v>
      </c>
      <c r="S2891">
        <v>23</v>
      </c>
      <c r="T2891">
        <v>2</v>
      </c>
      <c r="U2891">
        <v>1153</v>
      </c>
      <c r="V2891">
        <v>3</v>
      </c>
      <c r="W2891" t="str">
        <f t="shared" si="90"/>
        <v>B</v>
      </c>
      <c r="X2891" t="s">
        <v>500</v>
      </c>
      <c r="Y2891">
        <v>0</v>
      </c>
      <c r="Z2891">
        <v>2.63</v>
      </c>
      <c r="AA2891" s="6">
        <f t="shared" si="91"/>
        <v>1.3600000000000003</v>
      </c>
    </row>
    <row r="2892" spans="1:27" x14ac:dyDescent="0.3">
      <c r="A2892" s="5">
        <v>42505</v>
      </c>
      <c r="B2892" s="5" t="s">
        <v>401</v>
      </c>
      <c r="C2892" s="5" t="s">
        <v>461</v>
      </c>
      <c r="D2892" s="5" t="s">
        <v>317</v>
      </c>
      <c r="E2892" t="s">
        <v>278</v>
      </c>
      <c r="F2892" s="5" t="s">
        <v>41</v>
      </c>
      <c r="G2892" s="5" t="str">
        <f>INDEX(DB_FILM!B:B,MATCH($F2892,DB_FILM!$A:$A,0))</f>
        <v>1995</v>
      </c>
      <c r="H2892" s="5" t="str">
        <f>INDEX(DB_FILM!C:C,MATCH($F2892,DB_FILM!$A:$A,0))</f>
        <v xml:space="preserve">T </v>
      </c>
      <c r="I2892" s="9">
        <f>INDEX(DB_FILM!D:D,MATCH($F2892,DB_FILM!$A:$A,0))</f>
        <v>127</v>
      </c>
      <c r="J2892" s="5" t="str">
        <f>INDEX(DB_FILM!E:E,MATCH($F2892,DB_FILM!$A:$A,0))</f>
        <v>Crime, Drama, Mystery</v>
      </c>
      <c r="K2892" s="6">
        <f>INDEX(DB_FILM!F:F,MATCH($F2892,DB_FILM!$A:$A,0))</f>
        <v>8.6</v>
      </c>
      <c r="L2892" s="5" t="str">
        <f>INDEX(DB_FILM!G:G,MATCH($F2892,DB_FILM!$A:$A,0))</f>
        <v>Two detectives, a rookie and a veteran, hunt a serial killer who uses the seven deadly sins as his motives.</v>
      </c>
      <c r="M2892" s="5" t="str">
        <f>INDEX(DB_FILM!H:H,MATCH($F2892,DB_FILM!$A:$A,0))</f>
        <v xml:space="preserve">David Fincher </v>
      </c>
      <c r="N2892" s="5" t="str">
        <f>INDEX(DB_FILM!I:I,MATCH($F2892,DB_FILM!$A:$A,0))</f>
        <v>Morgan Freeman, Brad Pitt, Kevin Spacey, Andrew Kevin Walker</v>
      </c>
      <c r="O2892" s="7">
        <f>INDEX(DB_FILM!J:J,MATCH($F2892,DB_FILM!$A:$A,0))</f>
        <v>1214270</v>
      </c>
      <c r="P2892" s="7">
        <f>INDEX(DB_FILM!K:K,MATCH($F2892,DB_FILM!$A:$A,0))</f>
        <v>100130000</v>
      </c>
      <c r="Q2892" s="5" t="s">
        <v>474</v>
      </c>
      <c r="R2892">
        <v>5.99</v>
      </c>
      <c r="S2892">
        <v>15</v>
      </c>
      <c r="T2892">
        <v>1</v>
      </c>
      <c r="U2892">
        <v>1153</v>
      </c>
      <c r="V2892">
        <v>1</v>
      </c>
      <c r="W2892" t="str">
        <f t="shared" si="90"/>
        <v>A</v>
      </c>
      <c r="X2892" t="s">
        <v>524</v>
      </c>
      <c r="Y2892">
        <v>0</v>
      </c>
      <c r="Z2892">
        <v>3.77</v>
      </c>
      <c r="AA2892" s="6">
        <f t="shared" si="91"/>
        <v>2.2200000000000002</v>
      </c>
    </row>
    <row r="2893" spans="1:27" x14ac:dyDescent="0.3">
      <c r="A2893" s="5">
        <v>42505</v>
      </c>
      <c r="B2893" t="s">
        <v>404</v>
      </c>
      <c r="C2893" t="s">
        <v>436</v>
      </c>
      <c r="D2893" t="s">
        <v>371</v>
      </c>
      <c r="E2893" t="s">
        <v>293</v>
      </c>
      <c r="F2893" t="s">
        <v>51</v>
      </c>
      <c r="G2893" s="5" t="str">
        <f>INDEX(DB_FILM!B:B,MATCH($F2893,DB_FILM!$A:$A,0))</f>
        <v>1998</v>
      </c>
      <c r="H2893" s="5" t="str">
        <f>INDEX(DB_FILM!C:C,MATCH($F2893,DB_FILM!$A:$A,0))</f>
        <v xml:space="preserve">VM14 </v>
      </c>
      <c r="I2893" s="9">
        <f>INDEX(DB_FILM!D:D,MATCH($F2893,DB_FILM!$A:$A,0))</f>
        <v>169</v>
      </c>
      <c r="J2893" s="5" t="str">
        <f>INDEX(DB_FILM!E:E,MATCH($F2893,DB_FILM!$A:$A,0))</f>
        <v>Drama, War</v>
      </c>
      <c r="K2893" s="6">
        <f>INDEX(DB_FILM!F:F,MATCH($F2893,DB_FILM!$A:$A,0))</f>
        <v>8.6</v>
      </c>
      <c r="L2893" s="5" t="str">
        <f>INDEX(DB_FILM!G:G,MATCH($F2893,DB_FILM!$A:$A,0))</f>
        <v>Following the Normandy Landings, a group of U.S. soldiers go behind enemy lines to retrieve a paratrooper whose brothers have been killed in action.</v>
      </c>
      <c r="M2893" s="5" t="str">
        <f>INDEX(DB_FILM!H:H,MATCH($F2893,DB_FILM!$A:$A,0))</f>
        <v xml:space="preserve">Steven Spielberg </v>
      </c>
      <c r="N2893" s="5" t="str">
        <f>INDEX(DB_FILM!I:I,MATCH($F2893,DB_FILM!$A:$A,0))</f>
        <v>Tom Hanks, Matt Damon, Tom Sizemore, Edward Burns</v>
      </c>
      <c r="O2893" s="7">
        <f>INDEX(DB_FILM!J:J,MATCH($F2893,DB_FILM!$A:$A,0))</f>
        <v>1047650</v>
      </c>
      <c r="P2893" s="7">
        <f>INDEX(DB_FILM!K:K,MATCH($F2893,DB_FILM!$A:$A,0))</f>
        <v>216540000</v>
      </c>
      <c r="Q2893" t="s">
        <v>475</v>
      </c>
      <c r="R2893">
        <v>1.99</v>
      </c>
      <c r="S2893">
        <v>20</v>
      </c>
      <c r="T2893">
        <v>3</v>
      </c>
      <c r="U2893">
        <v>1154</v>
      </c>
      <c r="V2893">
        <v>2</v>
      </c>
      <c r="W2893" t="str">
        <f t="shared" si="90"/>
        <v>C</v>
      </c>
      <c r="X2893" t="s">
        <v>562</v>
      </c>
      <c r="Y2893">
        <v>0</v>
      </c>
      <c r="Z2893">
        <v>1.65</v>
      </c>
      <c r="AA2893" s="6">
        <f t="shared" si="91"/>
        <v>0.34000000000000008</v>
      </c>
    </row>
    <row r="2894" spans="1:27" x14ac:dyDescent="0.3">
      <c r="A2894" s="5">
        <v>42505</v>
      </c>
      <c r="B2894" s="5" t="s">
        <v>404</v>
      </c>
      <c r="C2894" s="5" t="s">
        <v>436</v>
      </c>
      <c r="D2894" s="5" t="s">
        <v>371</v>
      </c>
      <c r="E2894" t="s">
        <v>293</v>
      </c>
      <c r="F2894" s="5" t="s">
        <v>87</v>
      </c>
      <c r="G2894" s="5" t="str">
        <f>INDEX(DB_FILM!B:B,MATCH($F2894,DB_FILM!$A:$A,0))</f>
        <v>1998</v>
      </c>
      <c r="H2894" s="5" t="str">
        <f>INDEX(DB_FILM!C:C,MATCH($F2894,DB_FILM!$A:$A,0))</f>
        <v xml:space="preserve">VM18 </v>
      </c>
      <c r="I2894" s="9">
        <f>INDEX(DB_FILM!D:D,MATCH($F2894,DB_FILM!$A:$A,0))</f>
        <v>119</v>
      </c>
      <c r="J2894" s="5" t="str">
        <f>INDEX(DB_FILM!E:E,MATCH($F2894,DB_FILM!$A:$A,0))</f>
        <v>Crime, Drama</v>
      </c>
      <c r="K2894" s="6">
        <f>INDEX(DB_FILM!F:F,MATCH($F2894,DB_FILM!$A:$A,0))</f>
        <v>8.5</v>
      </c>
      <c r="L2894" s="5" t="str">
        <f>INDEX(DB_FILM!G:G,MATCH($F2894,DB_FILM!$A:$A,0))</f>
        <v>A former neo-nazi skinhead tries to prevent his younger brother from going down the same wrong path that he did.</v>
      </c>
      <c r="M2894" s="5" t="str">
        <f>INDEX(DB_FILM!H:H,MATCH($F2894,DB_FILM!$A:$A,0))</f>
        <v xml:space="preserve">Tony Kaye </v>
      </c>
      <c r="N2894" s="5" t="str">
        <f>INDEX(DB_FILM!I:I,MATCH($F2894,DB_FILM!$A:$A,0))</f>
        <v>Edward Norton, Edward Furlong, Beverly D'Angelo, Jennifer Lien</v>
      </c>
      <c r="O2894" s="7">
        <f>INDEX(DB_FILM!J:J,MATCH($F2894,DB_FILM!$A:$A,0))</f>
        <v>908456</v>
      </c>
      <c r="P2894" s="7">
        <f>INDEX(DB_FILM!K:K,MATCH($F2894,DB_FILM!$A:$A,0))</f>
        <v>6720000</v>
      </c>
      <c r="Q2894" s="5" t="s">
        <v>474</v>
      </c>
      <c r="R2894">
        <v>3.99</v>
      </c>
      <c r="S2894">
        <v>40</v>
      </c>
      <c r="T2894">
        <v>1</v>
      </c>
      <c r="U2894">
        <v>1154</v>
      </c>
      <c r="V2894">
        <v>3</v>
      </c>
      <c r="W2894" t="str">
        <f t="shared" si="90"/>
        <v>A</v>
      </c>
      <c r="X2894" t="s">
        <v>493</v>
      </c>
      <c r="Y2894">
        <v>0</v>
      </c>
      <c r="Z2894">
        <v>2.39</v>
      </c>
      <c r="AA2894" s="6">
        <f t="shared" si="91"/>
        <v>1.6</v>
      </c>
    </row>
    <row r="2895" spans="1:27" x14ac:dyDescent="0.3">
      <c r="A2895" s="5">
        <v>42505</v>
      </c>
      <c r="B2895" s="5" t="s">
        <v>404</v>
      </c>
      <c r="C2895" s="5" t="s">
        <v>436</v>
      </c>
      <c r="D2895" s="5" t="s">
        <v>371</v>
      </c>
      <c r="E2895" t="s">
        <v>293</v>
      </c>
      <c r="F2895" s="5" t="s">
        <v>11</v>
      </c>
      <c r="G2895" s="5" t="str">
        <f>INDEX(DB_FILM!B:B,MATCH($F2895,DB_FILM!$A:$A,0))</f>
        <v>1993</v>
      </c>
      <c r="H2895" s="5" t="str">
        <f>INDEX(DB_FILM!C:C,MATCH($F2895,DB_FILM!$A:$A,0))</f>
        <v xml:space="preserve">T </v>
      </c>
      <c r="I2895" s="9">
        <f>INDEX(DB_FILM!D:D,MATCH($F2895,DB_FILM!$A:$A,0))</f>
        <v>195</v>
      </c>
      <c r="J2895" s="5" t="str">
        <f>INDEX(DB_FILM!E:E,MATCH($F2895,DB_FILM!$A:$A,0))</f>
        <v>Biography, Drama, History</v>
      </c>
      <c r="K2895" s="6">
        <f>INDEX(DB_FILM!F:F,MATCH($F2895,DB_FILM!$A:$A,0))</f>
        <v>8.9</v>
      </c>
      <c r="L2895" s="5" t="str">
        <f>INDEX(DB_FILM!G:G,MATCH($F2895,DB_FILM!$A:$A,0))</f>
        <v>In German-occupied Poland during World War II, Oskar Schindler gradually becomes concerned for his Jewish workforce after witnessing their persecution by the Nazi Germans.</v>
      </c>
      <c r="M2895" s="5" t="str">
        <f>INDEX(DB_FILM!H:H,MATCH($F2895,DB_FILM!$A:$A,0))</f>
        <v xml:space="preserve">Steven Spielberg </v>
      </c>
      <c r="N2895" s="5" t="str">
        <f>INDEX(DB_FILM!I:I,MATCH($F2895,DB_FILM!$A:$A,0))</f>
        <v>Liam Neeson, Ralph Fiennes, Ben Kingsley, Caroline Goodall</v>
      </c>
      <c r="O2895" s="7">
        <f>INDEX(DB_FILM!J:J,MATCH($F2895,DB_FILM!$A:$A,0))</f>
        <v>1025474</v>
      </c>
      <c r="P2895" s="7">
        <f>INDEX(DB_FILM!K:K,MATCH($F2895,DB_FILM!$A:$A,0))</f>
        <v>96070000</v>
      </c>
      <c r="Q2895" s="5" t="s">
        <v>476</v>
      </c>
      <c r="R2895">
        <v>3.99</v>
      </c>
      <c r="S2895">
        <v>48</v>
      </c>
      <c r="T2895">
        <v>2</v>
      </c>
      <c r="U2895">
        <v>1154</v>
      </c>
      <c r="V2895">
        <v>3</v>
      </c>
      <c r="W2895" t="str">
        <f t="shared" si="90"/>
        <v>B</v>
      </c>
      <c r="X2895" t="s">
        <v>584</v>
      </c>
      <c r="Y2895">
        <v>0</v>
      </c>
      <c r="Z2895">
        <v>2.59</v>
      </c>
      <c r="AA2895" s="6">
        <f t="shared" si="91"/>
        <v>1.4000000000000004</v>
      </c>
    </row>
    <row r="2896" spans="1:27" x14ac:dyDescent="0.3">
      <c r="A2896" s="5">
        <v>42505</v>
      </c>
      <c r="B2896" s="5" t="s">
        <v>404</v>
      </c>
      <c r="C2896" s="5" t="s">
        <v>436</v>
      </c>
      <c r="D2896" s="5" t="s">
        <v>371</v>
      </c>
      <c r="E2896" t="s">
        <v>293</v>
      </c>
      <c r="F2896" s="5" t="s">
        <v>5</v>
      </c>
      <c r="G2896" s="5" t="str">
        <f>INDEX(DB_FILM!B:B,MATCH($F2896,DB_FILM!$A:$A,0))</f>
        <v>1974</v>
      </c>
      <c r="H2896" s="5" t="str">
        <f>INDEX(DB_FILM!C:C,MATCH($F2896,DB_FILM!$A:$A,0))</f>
        <v xml:space="preserve">VM14 </v>
      </c>
      <c r="I2896" s="9">
        <f>INDEX(DB_FILM!D:D,MATCH($F2896,DB_FILM!$A:$A,0))</f>
        <v>202</v>
      </c>
      <c r="J2896" s="5" t="str">
        <f>INDEX(DB_FILM!E:E,MATCH($F2896,DB_FILM!$A:$A,0))</f>
        <v>Crime, Drama</v>
      </c>
      <c r="K2896" s="6">
        <f>INDEX(DB_FILM!F:F,MATCH($F2896,DB_FILM!$A:$A,0))</f>
        <v>9</v>
      </c>
      <c r="L2896" s="5" t="str">
        <f>INDEX(DB_FILM!G:G,MATCH($F2896,DB_FILM!$A:$A,0))</f>
        <v>The early life and career of Vito Corleone in 1920s New York City is portrayed, while his son, Michael, expands and tightens his grip on the family crime syndicate.</v>
      </c>
      <c r="M2896" s="5" t="str">
        <f>INDEX(DB_FILM!H:H,MATCH($F2896,DB_FILM!$A:$A,0))</f>
        <v xml:space="preserve">Francis Ford Coppola </v>
      </c>
      <c r="N2896" s="5" t="str">
        <f>INDEX(DB_FILM!I:I,MATCH($F2896,DB_FILM!$A:$A,0))</f>
        <v>Al Pacino, Robert De Niro, Robert Duvall, Diane Keaton</v>
      </c>
      <c r="O2896" s="7">
        <f>INDEX(DB_FILM!J:J,MATCH($F2896,DB_FILM!$A:$A,0))</f>
        <v>942307</v>
      </c>
      <c r="P2896" s="7">
        <f>INDEX(DB_FILM!K:K,MATCH($F2896,DB_FILM!$A:$A,0))</f>
        <v>57300000</v>
      </c>
      <c r="Q2896" s="5" t="s">
        <v>474</v>
      </c>
      <c r="R2896">
        <v>5.99</v>
      </c>
      <c r="S2896">
        <v>34</v>
      </c>
      <c r="T2896">
        <v>1</v>
      </c>
      <c r="U2896">
        <v>1154</v>
      </c>
      <c r="V2896">
        <v>1</v>
      </c>
      <c r="W2896" t="str">
        <f t="shared" si="90"/>
        <v>A</v>
      </c>
      <c r="X2896" t="s">
        <v>505</v>
      </c>
      <c r="Y2896">
        <v>0</v>
      </c>
      <c r="Z2896">
        <v>3.23</v>
      </c>
      <c r="AA2896" s="6">
        <f t="shared" si="91"/>
        <v>2.7600000000000002</v>
      </c>
    </row>
    <row r="2897" spans="1:27" x14ac:dyDescent="0.3">
      <c r="A2897" s="5">
        <v>42505</v>
      </c>
      <c r="B2897" s="5" t="s">
        <v>404</v>
      </c>
      <c r="C2897" s="5" t="s">
        <v>436</v>
      </c>
      <c r="D2897" s="5" t="s">
        <v>371</v>
      </c>
      <c r="E2897" t="s">
        <v>293</v>
      </c>
      <c r="F2897" s="5" t="s">
        <v>7</v>
      </c>
      <c r="G2897" s="5" t="str">
        <f>INDEX(DB_FILM!B:B,MATCH($F2897,DB_FILM!$A:$A,0))</f>
        <v>1994</v>
      </c>
      <c r="H2897" s="5" t="str">
        <f>INDEX(DB_FILM!C:C,MATCH($F2897,DB_FILM!$A:$A,0))</f>
        <v xml:space="preserve">VM18 </v>
      </c>
      <c r="I2897" s="9">
        <f>INDEX(DB_FILM!D:D,MATCH($F2897,DB_FILM!$A:$A,0))</f>
        <v>154</v>
      </c>
      <c r="J2897" s="5" t="str">
        <f>INDEX(DB_FILM!E:E,MATCH($F2897,DB_FILM!$A:$A,0))</f>
        <v>Crime, Drama</v>
      </c>
      <c r="K2897" s="6">
        <f>INDEX(DB_FILM!F:F,MATCH($F2897,DB_FILM!$A:$A,0))</f>
        <v>8.9</v>
      </c>
      <c r="L2897" s="5" t="str">
        <f>INDEX(DB_FILM!G:G,MATCH($F2897,DB_FILM!$A:$A,0))</f>
        <v>The lives of two mob hitmen, a boxer, a gangster's wife, and a pair of diner bandits intertwine in four tales of violence and redemption.</v>
      </c>
      <c r="M2897" s="5" t="str">
        <f>INDEX(DB_FILM!H:H,MATCH($F2897,DB_FILM!$A:$A,0))</f>
        <v xml:space="preserve">Quentin Tarantino </v>
      </c>
      <c r="N2897" s="5" t="str">
        <f>INDEX(DB_FILM!I:I,MATCH($F2897,DB_FILM!$A:$A,0))</f>
        <v>John Travolta, Uma Thurman, Samuel L. Jackson, Bruce Willis</v>
      </c>
      <c r="O2897" s="7">
        <f>INDEX(DB_FILM!J:J,MATCH($F2897,DB_FILM!$A:$A,0))</f>
        <v>1552837</v>
      </c>
      <c r="P2897" s="7">
        <f>INDEX(DB_FILM!K:K,MATCH($F2897,DB_FILM!$A:$A,0))</f>
        <v>107930000</v>
      </c>
      <c r="Q2897" s="5" t="s">
        <v>476</v>
      </c>
      <c r="R2897">
        <v>13.99</v>
      </c>
      <c r="S2897">
        <v>45</v>
      </c>
      <c r="T2897">
        <v>2</v>
      </c>
      <c r="U2897">
        <v>1154</v>
      </c>
      <c r="V2897">
        <v>3</v>
      </c>
      <c r="W2897" t="str">
        <f t="shared" si="90"/>
        <v>B</v>
      </c>
      <c r="X2897" t="s">
        <v>551</v>
      </c>
      <c r="Y2897">
        <v>0</v>
      </c>
      <c r="Z2897">
        <v>8.39</v>
      </c>
      <c r="AA2897" s="6">
        <f t="shared" si="91"/>
        <v>5.6</v>
      </c>
    </row>
    <row r="2898" spans="1:27" x14ac:dyDescent="0.3">
      <c r="A2898" s="5">
        <v>42505</v>
      </c>
      <c r="B2898" t="s">
        <v>417</v>
      </c>
      <c r="C2898" t="s">
        <v>453</v>
      </c>
      <c r="D2898" t="s">
        <v>334</v>
      </c>
      <c r="E2898" t="s">
        <v>290</v>
      </c>
      <c r="F2898" t="s">
        <v>99</v>
      </c>
      <c r="G2898" s="5" t="str">
        <f>INDEX(DB_FILM!B:B,MATCH($F2898,DB_FILM!$A:$A,0))</f>
        <v>1994</v>
      </c>
      <c r="H2898" s="5" t="str">
        <f>INDEX(DB_FILM!C:C,MATCH($F2898,DB_FILM!$A:$A,0))</f>
        <v xml:space="preserve">T </v>
      </c>
      <c r="I2898" s="9">
        <f>INDEX(DB_FILM!D:D,MATCH($F2898,DB_FILM!$A:$A,0))</f>
        <v>142</v>
      </c>
      <c r="J2898" s="5" t="str">
        <f>INDEX(DB_FILM!E:E,MATCH($F2898,DB_FILM!$A:$A,0))</f>
        <v>Drama</v>
      </c>
      <c r="K2898" s="6">
        <f>INDEX(DB_FILM!F:F,MATCH($F2898,DB_FILM!$A:$A,0))</f>
        <v>9.3000000000000007</v>
      </c>
      <c r="L2898" s="5" t="str">
        <f>INDEX(DB_FILM!G:G,MATCH($F2898,DB_FILM!$A:$A,0))</f>
        <v>Two imprisoned men bond over a number of years, finding solace and eventual redemption through acts of common decency.</v>
      </c>
      <c r="M2898" s="5" t="str">
        <f>INDEX(DB_FILM!H:H,MATCH($F2898,DB_FILM!$A:$A,0))</f>
        <v xml:space="preserve">Frank Darabont </v>
      </c>
      <c r="N2898" s="5" t="str">
        <f>INDEX(DB_FILM!I:I,MATCH($F2898,DB_FILM!$A:$A,0))</f>
        <v>Tim Robbins, Morgan Freeman, Bob Gunton, William Sadler</v>
      </c>
      <c r="O2898" s="7">
        <f>INDEX(DB_FILM!J:J,MATCH($F2898,DB_FILM!$A:$A,0))</f>
        <v>1987679</v>
      </c>
      <c r="P2898" s="7">
        <f>INDEX(DB_FILM!K:K,MATCH($F2898,DB_FILM!$A:$A,0))</f>
        <v>28340000</v>
      </c>
      <c r="Q2898" t="s">
        <v>475</v>
      </c>
      <c r="R2898">
        <v>5.99</v>
      </c>
      <c r="S2898">
        <v>1</v>
      </c>
      <c r="T2898">
        <v>3</v>
      </c>
      <c r="U2898">
        <v>1155</v>
      </c>
      <c r="V2898">
        <v>1</v>
      </c>
      <c r="W2898" t="str">
        <f t="shared" si="90"/>
        <v>C</v>
      </c>
      <c r="X2898" t="s">
        <v>539</v>
      </c>
      <c r="Y2898">
        <v>0</v>
      </c>
      <c r="Z2898">
        <v>4.91</v>
      </c>
      <c r="AA2898" s="6">
        <f t="shared" si="91"/>
        <v>1.08</v>
      </c>
    </row>
    <row r="2899" spans="1:27" x14ac:dyDescent="0.3">
      <c r="A2899" s="5">
        <v>42505</v>
      </c>
      <c r="B2899" s="5" t="s">
        <v>417</v>
      </c>
      <c r="C2899" s="5" t="s">
        <v>453</v>
      </c>
      <c r="D2899" s="5" t="s">
        <v>334</v>
      </c>
      <c r="E2899" t="s">
        <v>290</v>
      </c>
      <c r="F2899" s="5" t="s">
        <v>61</v>
      </c>
      <c r="G2899" s="5" t="str">
        <f>INDEX(DB_FILM!B:B,MATCH($F2899,DB_FILM!$A:$A,0))</f>
        <v>1931</v>
      </c>
      <c r="H2899" s="5" t="str">
        <f>INDEX(DB_FILM!C:C,MATCH($F2899,DB_FILM!$A:$A,0))</f>
        <v xml:space="preserve">G </v>
      </c>
      <c r="I2899" s="9">
        <f>INDEX(DB_FILM!D:D,MATCH($F2899,DB_FILM!$A:$A,0))</f>
        <v>87</v>
      </c>
      <c r="J2899" s="5" t="str">
        <f>INDEX(DB_FILM!E:E,MATCH($F2899,DB_FILM!$A:$A,0))</f>
        <v>Comedy, Drama, Romance</v>
      </c>
      <c r="K2899" s="6">
        <f>INDEX(DB_FILM!F:F,MATCH($F2899,DB_FILM!$A:$A,0))</f>
        <v>8.6</v>
      </c>
      <c r="L2899" s="5" t="str">
        <f>INDEX(DB_FILM!G:G,MATCH($F2899,DB_FILM!$A:$A,0))</f>
        <v>With the aid of a wealthy erratic tippler, a dewy-eyed tramp who has fallen in love with a sightless flower girl accumulates money to be able to help her medically.</v>
      </c>
      <c r="M2899" s="5" t="str">
        <f>INDEX(DB_FILM!H:H,MATCH($F2899,DB_FILM!$A:$A,0))</f>
        <v xml:space="preserve">Charles Chaplin </v>
      </c>
      <c r="N2899" s="5" t="str">
        <f>INDEX(DB_FILM!I:I,MATCH($F2899,DB_FILM!$A:$A,0))</f>
        <v>Charles Chaplin, Virginia Cherrill, Florence Lee, Harry Myers</v>
      </c>
      <c r="O2899" s="7">
        <f>INDEX(DB_FILM!J:J,MATCH($F2899,DB_FILM!$A:$A,0))</f>
        <v>136907</v>
      </c>
      <c r="P2899" s="7">
        <f>INDEX(DB_FILM!K:K,MATCH($F2899,DB_FILM!$A:$A,0))</f>
        <v>20000</v>
      </c>
      <c r="Q2899" s="5" t="s">
        <v>475</v>
      </c>
      <c r="R2899">
        <v>3.99</v>
      </c>
      <c r="S2899">
        <v>26</v>
      </c>
      <c r="T2899">
        <v>3</v>
      </c>
      <c r="U2899">
        <v>1155</v>
      </c>
      <c r="V2899">
        <v>2</v>
      </c>
      <c r="W2899" t="str">
        <f t="shared" si="90"/>
        <v>C</v>
      </c>
      <c r="X2899" t="s">
        <v>535</v>
      </c>
      <c r="Y2899">
        <v>0</v>
      </c>
      <c r="Z2899">
        <v>3.35</v>
      </c>
      <c r="AA2899" s="6">
        <f t="shared" si="91"/>
        <v>0.64000000000000012</v>
      </c>
    </row>
    <row r="2900" spans="1:27" x14ac:dyDescent="0.3">
      <c r="A2900" s="5">
        <v>42505</v>
      </c>
      <c r="B2900" s="5" t="s">
        <v>417</v>
      </c>
      <c r="C2900" s="5" t="s">
        <v>453</v>
      </c>
      <c r="D2900" s="5" t="s">
        <v>334</v>
      </c>
      <c r="E2900" t="s">
        <v>290</v>
      </c>
      <c r="F2900" s="5" t="s">
        <v>73</v>
      </c>
      <c r="G2900" s="5" t="str">
        <f>INDEX(DB_FILM!B:B,MATCH($F2900,DB_FILM!$A:$A,0))</f>
        <v>2006</v>
      </c>
      <c r="H2900" s="5" t="str">
        <f>INDEX(DB_FILM!C:C,MATCH($F2900,DB_FILM!$A:$A,0))</f>
        <v xml:space="preserve">T </v>
      </c>
      <c r="I2900" s="9">
        <f>INDEX(DB_FILM!D:D,MATCH($F2900,DB_FILM!$A:$A,0))</f>
        <v>130</v>
      </c>
      <c r="J2900" s="5" t="str">
        <f>INDEX(DB_FILM!E:E,MATCH($F2900,DB_FILM!$A:$A,0))</f>
        <v>Drama, Mystery, Sci-Fi</v>
      </c>
      <c r="K2900" s="6">
        <f>INDEX(DB_FILM!F:F,MATCH($F2900,DB_FILM!$A:$A,0))</f>
        <v>8.5</v>
      </c>
      <c r="L2900" s="5" t="str">
        <f>INDEX(DB_FILM!G:G,MATCH($F2900,DB_FILM!$A:$A,0))</f>
        <v>After a tragic accident, two stage magicians engage in a battle to create the ultimate illusion while sacrificing everything they have to outwit each other.</v>
      </c>
      <c r="M2900" s="5" t="str">
        <f>INDEX(DB_FILM!H:H,MATCH($F2900,DB_FILM!$A:$A,0))</f>
        <v xml:space="preserve">Christopher Nolan </v>
      </c>
      <c r="N2900" s="5" t="str">
        <f>INDEX(DB_FILM!I:I,MATCH($F2900,DB_FILM!$A:$A,0))</f>
        <v>Christian Bale, Hugh Jackman, Scarlett Johansson, Michael Caine</v>
      </c>
      <c r="O2900" s="7">
        <f>INDEX(DB_FILM!J:J,MATCH($F2900,DB_FILM!$A:$A,0))</f>
        <v>1010590</v>
      </c>
      <c r="P2900" s="7">
        <f>INDEX(DB_FILM!K:K,MATCH($F2900,DB_FILM!$A:$A,0))</f>
        <v>53090000</v>
      </c>
      <c r="Q2900" s="5" t="s">
        <v>474</v>
      </c>
      <c r="R2900">
        <v>7.99</v>
      </c>
      <c r="S2900">
        <v>32</v>
      </c>
      <c r="T2900">
        <v>1</v>
      </c>
      <c r="U2900">
        <v>1155</v>
      </c>
      <c r="V2900">
        <v>2</v>
      </c>
      <c r="W2900" t="str">
        <f t="shared" si="90"/>
        <v>A</v>
      </c>
      <c r="X2900" t="s">
        <v>486</v>
      </c>
      <c r="Y2900">
        <v>0</v>
      </c>
      <c r="Z2900">
        <v>3.99</v>
      </c>
      <c r="AA2900" s="6">
        <f t="shared" si="91"/>
        <v>4</v>
      </c>
    </row>
    <row r="2901" spans="1:27" x14ac:dyDescent="0.3">
      <c r="A2901" s="5">
        <v>42505</v>
      </c>
      <c r="B2901" t="s">
        <v>409</v>
      </c>
      <c r="C2901" t="s">
        <v>442</v>
      </c>
      <c r="D2901" t="s">
        <v>289</v>
      </c>
      <c r="E2901" t="s">
        <v>290</v>
      </c>
      <c r="F2901" t="s">
        <v>25</v>
      </c>
      <c r="G2901" s="5" t="str">
        <f>INDEX(DB_FILM!B:B,MATCH($F2901,DB_FILM!$A:$A,0))</f>
        <v>1980</v>
      </c>
      <c r="H2901" s="5" t="str">
        <f>INDEX(DB_FILM!C:C,MATCH($F2901,DB_FILM!$A:$A,0))</f>
        <v xml:space="preserve">T </v>
      </c>
      <c r="I2901" s="9">
        <f>INDEX(DB_FILM!D:D,MATCH($F2901,DB_FILM!$A:$A,0))</f>
        <v>124</v>
      </c>
      <c r="J2901" s="5" t="str">
        <f>INDEX(DB_FILM!E:E,MATCH($F2901,DB_FILM!$A:$A,0))</f>
        <v>Action, Adventure, Fantasy</v>
      </c>
      <c r="K2901" s="6">
        <f>INDEX(DB_FILM!F:F,MATCH($F2901,DB_FILM!$A:$A,0))</f>
        <v>8.8000000000000007</v>
      </c>
      <c r="L2901" s="5" t="str">
        <f>INDEX(DB_FILM!G:G,MATCH($F2901,DB_FILM!$A:$A,0))</f>
        <v>After the rebels are brutally overpowered by the Empire on the ice planet Hoth, Luke Skywalker begins Jedi training with Yoda, while his friends are pursued by Darth Vader.</v>
      </c>
      <c r="M2901" s="5" t="str">
        <f>INDEX(DB_FILM!H:H,MATCH($F2901,DB_FILM!$A:$A,0))</f>
        <v xml:space="preserve">Irvin Kershner </v>
      </c>
      <c r="N2901" s="5" t="str">
        <f>INDEX(DB_FILM!I:I,MATCH($F2901,DB_FILM!$A:$A,0))</f>
        <v>Mark Hamill, Harrison Ford, Carrie Fisher, Billy Dee Williams</v>
      </c>
      <c r="O2901" s="7">
        <f>INDEX(DB_FILM!J:J,MATCH($F2901,DB_FILM!$A:$A,0))</f>
        <v>999712</v>
      </c>
      <c r="P2901" s="7">
        <f>INDEX(DB_FILM!K:K,MATCH($F2901,DB_FILM!$A:$A,0))</f>
        <v>290480000</v>
      </c>
      <c r="Q2901" t="s">
        <v>474</v>
      </c>
      <c r="R2901">
        <v>9.99</v>
      </c>
      <c r="S2901">
        <v>6</v>
      </c>
      <c r="T2901">
        <v>1</v>
      </c>
      <c r="U2901">
        <v>1156</v>
      </c>
      <c r="V2901">
        <v>1</v>
      </c>
      <c r="W2901" t="str">
        <f t="shared" si="90"/>
        <v>A</v>
      </c>
      <c r="X2901" t="s">
        <v>624</v>
      </c>
      <c r="Y2901">
        <v>0</v>
      </c>
      <c r="Z2901">
        <v>6.49</v>
      </c>
      <c r="AA2901" s="6">
        <f t="shared" si="91"/>
        <v>3.5</v>
      </c>
    </row>
    <row r="2902" spans="1:27" x14ac:dyDescent="0.3">
      <c r="A2902" s="5">
        <v>42506</v>
      </c>
      <c r="B2902" s="5" t="s">
        <v>405</v>
      </c>
      <c r="C2902" s="5" t="s">
        <v>424</v>
      </c>
      <c r="D2902" s="5" t="s">
        <v>322</v>
      </c>
      <c r="E2902" t="s">
        <v>323</v>
      </c>
      <c r="F2902" s="5" t="s">
        <v>63</v>
      </c>
      <c r="G2902" s="5" t="str">
        <f>INDEX(DB_FILM!B:B,MATCH($F2902,DB_FILM!$A:$A,0))</f>
        <v>2006</v>
      </c>
      <c r="H2902" s="5" t="str">
        <f>INDEX(DB_FILM!C:C,MATCH($F2902,DB_FILM!$A:$A,0))</f>
        <v xml:space="preserve">T </v>
      </c>
      <c r="I2902" s="9">
        <f>INDEX(DB_FILM!D:D,MATCH($F2902,DB_FILM!$A:$A,0))</f>
        <v>151</v>
      </c>
      <c r="J2902" s="5" t="str">
        <f>INDEX(DB_FILM!E:E,MATCH($F2902,DB_FILM!$A:$A,0))</f>
        <v>Crime, Drama, Thriller</v>
      </c>
      <c r="K2902" s="6">
        <f>INDEX(DB_FILM!F:F,MATCH($F2902,DB_FILM!$A:$A,0))</f>
        <v>8.5</v>
      </c>
      <c r="L2902" s="5" t="str">
        <f>INDEX(DB_FILM!G:G,MATCH($F2902,DB_FILM!$A:$A,0))</f>
        <v>An undercover cop and a mole in the police attempt to identify each other while infiltrating an Irish gang in South Boston.</v>
      </c>
      <c r="M2902" s="5" t="str">
        <f>INDEX(DB_FILM!H:H,MATCH($F2902,DB_FILM!$A:$A,0))</f>
        <v xml:space="preserve">Martin Scorsese </v>
      </c>
      <c r="N2902" s="5" t="str">
        <f>INDEX(DB_FILM!I:I,MATCH($F2902,DB_FILM!$A:$A,0))</f>
        <v>Leonardo DiCaprio, Matt Damon, Jack Nicholson, Mark Wahlberg</v>
      </c>
      <c r="O2902" s="7">
        <f>INDEX(DB_FILM!J:J,MATCH($F2902,DB_FILM!$A:$A,0))</f>
        <v>1023002</v>
      </c>
      <c r="P2902" s="7">
        <f>INDEX(DB_FILM!K:K,MATCH($F2902,DB_FILM!$A:$A,0))</f>
        <v>132380000</v>
      </c>
      <c r="Q2902" s="5" t="s">
        <v>474</v>
      </c>
      <c r="R2902">
        <v>5.99</v>
      </c>
      <c r="S2902">
        <v>27</v>
      </c>
      <c r="T2902">
        <v>1</v>
      </c>
      <c r="U2902">
        <v>1157</v>
      </c>
      <c r="V2902">
        <v>3</v>
      </c>
      <c r="W2902" t="str">
        <f t="shared" si="90"/>
        <v>A</v>
      </c>
      <c r="X2902" t="s">
        <v>497</v>
      </c>
      <c r="Y2902">
        <v>0</v>
      </c>
      <c r="Z2902">
        <v>2.99</v>
      </c>
      <c r="AA2902" s="6">
        <f t="shared" si="91"/>
        <v>3</v>
      </c>
    </row>
    <row r="2903" spans="1:27" x14ac:dyDescent="0.3">
      <c r="A2903" s="5">
        <v>42506</v>
      </c>
      <c r="B2903" t="s">
        <v>405</v>
      </c>
      <c r="C2903" t="s">
        <v>424</v>
      </c>
      <c r="D2903" t="s">
        <v>322</v>
      </c>
      <c r="E2903" t="s">
        <v>323</v>
      </c>
      <c r="F2903" t="s">
        <v>47</v>
      </c>
      <c r="G2903" s="5" t="str">
        <f>INDEX(DB_FILM!B:B,MATCH($F2903,DB_FILM!$A:$A,0))</f>
        <v>1977</v>
      </c>
      <c r="H2903" s="5" t="str">
        <f>INDEX(DB_FILM!C:C,MATCH($F2903,DB_FILM!$A:$A,0))</f>
        <v xml:space="preserve">T </v>
      </c>
      <c r="I2903" s="9">
        <f>INDEX(DB_FILM!D:D,MATCH($F2903,DB_FILM!$A:$A,0))</f>
        <v>121</v>
      </c>
      <c r="J2903" s="5" t="str">
        <f>INDEX(DB_FILM!E:E,MATCH($F2903,DB_FILM!$A:$A,0))</f>
        <v>Action, Adventure, Fantasy</v>
      </c>
      <c r="K2903" s="6">
        <f>INDEX(DB_FILM!F:F,MATCH($F2903,DB_FILM!$A:$A,0))</f>
        <v>8.6</v>
      </c>
      <c r="L2903" s="5" t="str">
        <f>INDEX(DB_FILM!G:G,MATCH($F2903,DB_FILM!$A:$A,0))</f>
        <v>Luke Skywalker joins forces with a Jedi Knight, a cocky pilot, a Wookiee and two droids to save the galaxy from the Empire's world-destroying battle station, while also attempting to rescue Princess Leia from the evil Darth Vader.</v>
      </c>
      <c r="M2903" s="5" t="str">
        <f>INDEX(DB_FILM!H:H,MATCH($F2903,DB_FILM!$A:$A,0))</f>
        <v xml:space="preserve">George Lucas </v>
      </c>
      <c r="N2903" s="5" t="str">
        <f>INDEX(DB_FILM!I:I,MATCH($F2903,DB_FILM!$A:$A,0))</f>
        <v>Mark Hamill, Harrison Ford, Carrie Fisher, Alec Guinness</v>
      </c>
      <c r="O2903" s="7">
        <f>INDEX(DB_FILM!J:J,MATCH($F2903,DB_FILM!$A:$A,0))</f>
        <v>1070346</v>
      </c>
      <c r="P2903" s="7">
        <f>INDEX(DB_FILM!K:K,MATCH($F2903,DB_FILM!$A:$A,0))</f>
        <v>322740000</v>
      </c>
      <c r="Q2903" t="s">
        <v>474</v>
      </c>
      <c r="R2903">
        <v>9.99</v>
      </c>
      <c r="S2903">
        <v>18</v>
      </c>
      <c r="T2903">
        <v>1</v>
      </c>
      <c r="U2903">
        <v>1157</v>
      </c>
      <c r="V2903">
        <v>1</v>
      </c>
      <c r="W2903" t="str">
        <f t="shared" si="90"/>
        <v>A</v>
      </c>
      <c r="X2903" t="s">
        <v>571</v>
      </c>
      <c r="Y2903">
        <v>0</v>
      </c>
      <c r="Z2903">
        <v>6.59</v>
      </c>
      <c r="AA2903" s="6">
        <f t="shared" si="91"/>
        <v>3.4000000000000004</v>
      </c>
    </row>
    <row r="2904" spans="1:27" x14ac:dyDescent="0.3">
      <c r="A2904" s="5">
        <v>42506</v>
      </c>
      <c r="B2904" t="s">
        <v>405</v>
      </c>
      <c r="C2904" t="s">
        <v>423</v>
      </c>
      <c r="D2904" t="s">
        <v>306</v>
      </c>
      <c r="E2904" t="s">
        <v>307</v>
      </c>
      <c r="F2904" t="s">
        <v>75</v>
      </c>
      <c r="G2904" s="5" t="str">
        <f>INDEX(DB_FILM!B:B,MATCH($F2904,DB_FILM!$A:$A,0))</f>
        <v>1979</v>
      </c>
      <c r="H2904" s="5" t="str">
        <f>INDEX(DB_FILM!C:C,MATCH($F2904,DB_FILM!$A:$A,0))</f>
        <v xml:space="preserve">T </v>
      </c>
      <c r="I2904" s="9">
        <f>INDEX(DB_FILM!D:D,MATCH($F2904,DB_FILM!$A:$A,0))</f>
        <v>116</v>
      </c>
      <c r="J2904" s="5" t="str">
        <f>INDEX(DB_FILM!E:E,MATCH($F2904,DB_FILM!$A:$A,0))</f>
        <v>Horror, Sci-Fi</v>
      </c>
      <c r="K2904" s="6">
        <f>INDEX(DB_FILM!F:F,MATCH($F2904,DB_FILM!$A:$A,0))</f>
        <v>8.5</v>
      </c>
      <c r="L2904" s="5" t="str">
        <f>INDEX(DB_FILM!G:G,MATCH($F2904,DB_FILM!$A:$A,0))</f>
        <v>After a space merchant vessel perceives an unknown transmission as a distress call, its landing on the source moon finds one of the crew attacked by a mysterious lifeform, and they soon realize that its life cycle has merely begun.</v>
      </c>
      <c r="M2904" s="5" t="str">
        <f>INDEX(DB_FILM!H:H,MATCH($F2904,DB_FILM!$A:$A,0))</f>
        <v xml:space="preserve">Ridley Scott </v>
      </c>
      <c r="N2904" s="5" t="str">
        <f>INDEX(DB_FILM!I:I,MATCH($F2904,DB_FILM!$A:$A,0))</f>
        <v>Sigourney Weaver, Tom Skerritt, John Hurt, Veronica Cartwright</v>
      </c>
      <c r="O2904" s="7">
        <f>INDEX(DB_FILM!J:J,MATCH($F2904,DB_FILM!$A:$A,0))</f>
        <v>678799</v>
      </c>
      <c r="P2904" s="7">
        <f>INDEX(DB_FILM!K:K,MATCH($F2904,DB_FILM!$A:$A,0))</f>
        <v>78900000</v>
      </c>
      <c r="Q2904" t="s">
        <v>474</v>
      </c>
      <c r="R2904">
        <v>5.99</v>
      </c>
      <c r="S2904">
        <v>33</v>
      </c>
      <c r="T2904">
        <v>1</v>
      </c>
      <c r="U2904">
        <v>1158</v>
      </c>
      <c r="V2904">
        <v>1</v>
      </c>
      <c r="W2904" t="str">
        <f t="shared" si="90"/>
        <v>A</v>
      </c>
      <c r="X2904" t="s">
        <v>532</v>
      </c>
      <c r="Y2904">
        <v>5</v>
      </c>
      <c r="Z2904">
        <v>3.77</v>
      </c>
      <c r="AA2904" s="6">
        <f t="shared" si="91"/>
        <v>2.2200000000000002</v>
      </c>
    </row>
    <row r="2905" spans="1:27" x14ac:dyDescent="0.3">
      <c r="A2905" s="5">
        <v>42506</v>
      </c>
      <c r="B2905" t="s">
        <v>404</v>
      </c>
      <c r="C2905" t="s">
        <v>418</v>
      </c>
      <c r="D2905" t="s">
        <v>305</v>
      </c>
      <c r="E2905" t="s">
        <v>268</v>
      </c>
      <c r="F2905" t="s">
        <v>69</v>
      </c>
      <c r="G2905" s="5" t="str">
        <f>INDEX(DB_FILM!B:B,MATCH($F2905,DB_FILM!$A:$A,0))</f>
        <v>1994</v>
      </c>
      <c r="H2905" s="5" t="str">
        <f>INDEX(DB_FILM!C:C,MATCH($F2905,DB_FILM!$A:$A,0))</f>
        <v xml:space="preserve">T </v>
      </c>
      <c r="I2905" s="9">
        <f>INDEX(DB_FILM!D:D,MATCH($F2905,DB_FILM!$A:$A,0))</f>
        <v>88</v>
      </c>
      <c r="J2905" s="5" t="str">
        <f>INDEX(DB_FILM!E:E,MATCH($F2905,DB_FILM!$A:$A,0))</f>
        <v>Animation, Adventure, Drama</v>
      </c>
      <c r="K2905" s="6">
        <f>INDEX(DB_FILM!F:F,MATCH($F2905,DB_FILM!$A:$A,0))</f>
        <v>8.5</v>
      </c>
      <c r="L2905" s="5" t="str">
        <f>INDEX(DB_FILM!G:G,MATCH($F2905,DB_FILM!$A:$A,0))</f>
        <v>A Lion cub crown prince is tricked by a treacherous uncle into thinking he caused his father's death and flees into exile in despair, only to learn in adulthood his identity and his responsibilities.</v>
      </c>
      <c r="M2905" s="5" t="str">
        <f>INDEX(DB_FILM!H:H,MATCH($F2905,DB_FILM!$A:$A,0))</f>
        <v xml:space="preserve">Roger Allers, Rob Minkoff </v>
      </c>
      <c r="N2905" s="5" t="str">
        <f>INDEX(DB_FILM!I:I,MATCH($F2905,DB_FILM!$A:$A,0))</f>
        <v>Matthew Broderick, Jeremy Irons, James Earl Jones, Whoopi Goldberg</v>
      </c>
      <c r="O2905" s="7">
        <f>INDEX(DB_FILM!J:J,MATCH($F2905,DB_FILM!$A:$A,0))</f>
        <v>781936</v>
      </c>
      <c r="P2905" s="7">
        <f>INDEX(DB_FILM!K:K,MATCH($F2905,DB_FILM!$A:$A,0))</f>
        <v>312900000</v>
      </c>
      <c r="Q2905" t="s">
        <v>475</v>
      </c>
      <c r="R2905">
        <v>5.99</v>
      </c>
      <c r="S2905">
        <v>30</v>
      </c>
      <c r="T2905">
        <v>3</v>
      </c>
      <c r="U2905">
        <v>1159</v>
      </c>
      <c r="V2905">
        <v>3</v>
      </c>
      <c r="W2905" t="str">
        <f t="shared" si="90"/>
        <v>C</v>
      </c>
      <c r="X2905" t="s">
        <v>578</v>
      </c>
      <c r="Y2905">
        <v>0</v>
      </c>
      <c r="Z2905">
        <v>4.37</v>
      </c>
      <c r="AA2905" s="6">
        <f t="shared" si="91"/>
        <v>1.62</v>
      </c>
    </row>
    <row r="2906" spans="1:27" x14ac:dyDescent="0.3">
      <c r="A2906" s="5">
        <v>42506</v>
      </c>
      <c r="B2906" s="5" t="s">
        <v>404</v>
      </c>
      <c r="C2906" s="5" t="s">
        <v>418</v>
      </c>
      <c r="D2906" s="5" t="s">
        <v>305</v>
      </c>
      <c r="E2906" t="s">
        <v>268</v>
      </c>
      <c r="F2906" s="5" t="s">
        <v>47</v>
      </c>
      <c r="G2906" s="5" t="str">
        <f>INDEX(DB_FILM!B:B,MATCH($F2906,DB_FILM!$A:$A,0))</f>
        <v>1977</v>
      </c>
      <c r="H2906" s="5" t="str">
        <f>INDEX(DB_FILM!C:C,MATCH($F2906,DB_FILM!$A:$A,0))</f>
        <v xml:space="preserve">T </v>
      </c>
      <c r="I2906" s="9">
        <f>INDEX(DB_FILM!D:D,MATCH($F2906,DB_FILM!$A:$A,0))</f>
        <v>121</v>
      </c>
      <c r="J2906" s="5" t="str">
        <f>INDEX(DB_FILM!E:E,MATCH($F2906,DB_FILM!$A:$A,0))</f>
        <v>Action, Adventure, Fantasy</v>
      </c>
      <c r="K2906" s="6">
        <f>INDEX(DB_FILM!F:F,MATCH($F2906,DB_FILM!$A:$A,0))</f>
        <v>8.6</v>
      </c>
      <c r="L2906" s="5" t="str">
        <f>INDEX(DB_FILM!G:G,MATCH($F2906,DB_FILM!$A:$A,0))</f>
        <v>Luke Skywalker joins forces with a Jedi Knight, a cocky pilot, a Wookiee and two droids to save the galaxy from the Empire's world-destroying battle station, while also attempting to rescue Princess Leia from the evil Darth Vader.</v>
      </c>
      <c r="M2906" s="5" t="str">
        <f>INDEX(DB_FILM!H:H,MATCH($F2906,DB_FILM!$A:$A,0))</f>
        <v xml:space="preserve">George Lucas </v>
      </c>
      <c r="N2906" s="5" t="str">
        <f>INDEX(DB_FILM!I:I,MATCH($F2906,DB_FILM!$A:$A,0))</f>
        <v>Mark Hamill, Harrison Ford, Carrie Fisher, Alec Guinness</v>
      </c>
      <c r="O2906" s="7">
        <f>INDEX(DB_FILM!J:J,MATCH($F2906,DB_FILM!$A:$A,0))</f>
        <v>1070346</v>
      </c>
      <c r="P2906" s="7">
        <f>INDEX(DB_FILM!K:K,MATCH($F2906,DB_FILM!$A:$A,0))</f>
        <v>322740000</v>
      </c>
      <c r="Q2906" s="5" t="s">
        <v>474</v>
      </c>
      <c r="R2906">
        <v>7.99</v>
      </c>
      <c r="S2906">
        <v>18</v>
      </c>
      <c r="T2906">
        <v>1</v>
      </c>
      <c r="U2906">
        <v>1159</v>
      </c>
      <c r="V2906">
        <v>3</v>
      </c>
      <c r="W2906" t="str">
        <f t="shared" si="90"/>
        <v>A</v>
      </c>
      <c r="X2906" t="s">
        <v>571</v>
      </c>
      <c r="Y2906">
        <v>0</v>
      </c>
      <c r="Z2906">
        <v>5.03</v>
      </c>
      <c r="AA2906" s="6">
        <f t="shared" si="91"/>
        <v>2.96</v>
      </c>
    </row>
    <row r="2907" spans="1:27" x14ac:dyDescent="0.3">
      <c r="A2907" s="5">
        <v>42506</v>
      </c>
      <c r="B2907" s="5" t="s">
        <v>404</v>
      </c>
      <c r="C2907" s="5" t="s">
        <v>418</v>
      </c>
      <c r="D2907" s="5" t="s">
        <v>305</v>
      </c>
      <c r="E2907" t="s">
        <v>268</v>
      </c>
      <c r="F2907" s="5" t="s">
        <v>43</v>
      </c>
      <c r="G2907" s="5" t="str">
        <f>INDEX(DB_FILM!B:B,MATCH($F2907,DB_FILM!$A:$A,0))</f>
        <v>1991</v>
      </c>
      <c r="H2907" s="5" t="str">
        <f>INDEX(DB_FILM!C:C,MATCH($F2907,DB_FILM!$A:$A,0))</f>
        <v xml:space="preserve">VM14 </v>
      </c>
      <c r="I2907" s="9">
        <f>INDEX(DB_FILM!D:D,MATCH($F2907,DB_FILM!$A:$A,0))</f>
        <v>118</v>
      </c>
      <c r="J2907" s="5" t="str">
        <f>INDEX(DB_FILM!E:E,MATCH($F2907,DB_FILM!$A:$A,0))</f>
        <v>Crime, Drama, Thriller</v>
      </c>
      <c r="K2907" s="6">
        <f>INDEX(DB_FILM!F:F,MATCH($F2907,DB_FILM!$A:$A,0))</f>
        <v>8.6</v>
      </c>
      <c r="L2907" s="5" t="str">
        <f>INDEX(DB_FILM!G:G,MATCH($F2907,DB_FILM!$A:$A,0))</f>
        <v>A young F.B.I. cadet must receive the help of an incarcerated and manipulative cannibal killer to help catch another serial killer, a madman who skins his victims.</v>
      </c>
      <c r="M2907" s="5" t="str">
        <f>INDEX(DB_FILM!H:H,MATCH($F2907,DB_FILM!$A:$A,0))</f>
        <v xml:space="preserve">Jonathan Demme </v>
      </c>
      <c r="N2907" s="5" t="str">
        <f>INDEX(DB_FILM!I:I,MATCH($F2907,DB_FILM!$A:$A,0))</f>
        <v>Jodie Foster, Anthony Hopkins, Lawrence A. Bonney, Kasi Lemmons</v>
      </c>
      <c r="O2907" s="7">
        <f>INDEX(DB_FILM!J:J,MATCH($F2907,DB_FILM!$A:$A,0))</f>
        <v>1064983</v>
      </c>
      <c r="P2907" s="7">
        <f>INDEX(DB_FILM!K:K,MATCH($F2907,DB_FILM!$A:$A,0))</f>
        <v>130740000.00000001</v>
      </c>
      <c r="Q2907" s="5" t="s">
        <v>474</v>
      </c>
      <c r="R2907">
        <v>7.99</v>
      </c>
      <c r="S2907">
        <v>16</v>
      </c>
      <c r="T2907">
        <v>1</v>
      </c>
      <c r="U2907">
        <v>1159</v>
      </c>
      <c r="V2907">
        <v>3</v>
      </c>
      <c r="W2907" t="str">
        <f t="shared" si="90"/>
        <v>A</v>
      </c>
      <c r="X2907" t="s">
        <v>533</v>
      </c>
      <c r="Y2907">
        <v>0</v>
      </c>
      <c r="Z2907">
        <v>5.35</v>
      </c>
      <c r="AA2907" s="6">
        <f t="shared" si="91"/>
        <v>2.6400000000000006</v>
      </c>
    </row>
    <row r="2908" spans="1:27" x14ac:dyDescent="0.3">
      <c r="A2908" s="5">
        <v>42506</v>
      </c>
      <c r="B2908" s="5" t="s">
        <v>404</v>
      </c>
      <c r="C2908" s="5" t="s">
        <v>418</v>
      </c>
      <c r="D2908" s="5" t="s">
        <v>305</v>
      </c>
      <c r="E2908" t="s">
        <v>268</v>
      </c>
      <c r="F2908" s="5" t="s">
        <v>19</v>
      </c>
      <c r="G2908" s="5" t="str">
        <f>INDEX(DB_FILM!B:B,MATCH($F2908,DB_FILM!$A:$A,0))</f>
        <v>2001</v>
      </c>
      <c r="H2908" s="5" t="str">
        <f>INDEX(DB_FILM!C:C,MATCH($F2908,DB_FILM!$A:$A,0))</f>
        <v xml:space="preserve">T </v>
      </c>
      <c r="I2908" s="9">
        <f>INDEX(DB_FILM!D:D,MATCH($F2908,DB_FILM!$A:$A,0))</f>
        <v>178</v>
      </c>
      <c r="J2908" s="5" t="str">
        <f>INDEX(DB_FILM!E:E,MATCH($F2908,DB_FILM!$A:$A,0))</f>
        <v>Adventure, Drama, Fantasy</v>
      </c>
      <c r="K2908" s="6">
        <f>INDEX(DB_FILM!F:F,MATCH($F2908,DB_FILM!$A:$A,0))</f>
        <v>8.8000000000000007</v>
      </c>
      <c r="L2908" s="5" t="str">
        <f>INDEX(DB_FILM!G:G,MATCH($F2908,DB_FILM!$A:$A,0))</f>
        <v>A meek Hobbit from the Shire and eight companions set out on a journey to destroy the powerful One Ring and save Middle-earth from the Dark Lord Sauron.</v>
      </c>
      <c r="M2908" s="5" t="str">
        <f>INDEX(DB_FILM!H:H,MATCH($F2908,DB_FILM!$A:$A,0))</f>
        <v xml:space="preserve">Peter Jackson </v>
      </c>
      <c r="N2908" s="5" t="str">
        <f>INDEX(DB_FILM!I:I,MATCH($F2908,DB_FILM!$A:$A,0))</f>
        <v>Elijah Wood, Ian McKellen, Orlando Bloom, Sean Bean</v>
      </c>
      <c r="O2908" s="7">
        <f>INDEX(DB_FILM!J:J,MATCH($F2908,DB_FILM!$A:$A,0))</f>
        <v>1433603</v>
      </c>
      <c r="P2908" s="7">
        <f>INDEX(DB_FILM!K:K,MATCH($F2908,DB_FILM!$A:$A,0))</f>
        <v>315540000</v>
      </c>
      <c r="Q2908" s="5" t="s">
        <v>474</v>
      </c>
      <c r="R2908">
        <v>9.99</v>
      </c>
      <c r="S2908">
        <v>3</v>
      </c>
      <c r="T2908">
        <v>1</v>
      </c>
      <c r="U2908">
        <v>1159</v>
      </c>
      <c r="V2908">
        <v>2</v>
      </c>
      <c r="W2908" t="str">
        <f t="shared" si="90"/>
        <v>A</v>
      </c>
      <c r="X2908" t="s">
        <v>566</v>
      </c>
      <c r="Y2908">
        <v>0</v>
      </c>
      <c r="Z2908">
        <v>6.99</v>
      </c>
      <c r="AA2908" s="6">
        <f t="shared" si="91"/>
        <v>3</v>
      </c>
    </row>
    <row r="2909" spans="1:27" x14ac:dyDescent="0.3">
      <c r="A2909" s="5">
        <v>42506</v>
      </c>
      <c r="B2909" s="5" t="s">
        <v>398</v>
      </c>
      <c r="C2909" s="5" t="s">
        <v>420</v>
      </c>
      <c r="D2909" s="5" t="s">
        <v>386</v>
      </c>
      <c r="E2909" t="s">
        <v>287</v>
      </c>
      <c r="F2909" s="5" t="s">
        <v>3</v>
      </c>
      <c r="G2909" s="5" t="str">
        <f>INDEX(DB_FILM!B:B,MATCH($F2909,DB_FILM!$A:$A,0))</f>
        <v>2008</v>
      </c>
      <c r="H2909" s="5" t="str">
        <f>INDEX(DB_FILM!C:C,MATCH($F2909,DB_FILM!$A:$A,0))</f>
        <v xml:space="preserve">T </v>
      </c>
      <c r="I2909" s="9">
        <f>INDEX(DB_FILM!D:D,MATCH($F2909,DB_FILM!$A:$A,0))</f>
        <v>152</v>
      </c>
      <c r="J2909" s="5" t="str">
        <f>INDEX(DB_FILM!E:E,MATCH($F2909,DB_FILM!$A:$A,0))</f>
        <v>Action, Crime, Drama</v>
      </c>
      <c r="K2909" s="6">
        <f>INDEX(DB_FILM!F:F,MATCH($F2909,DB_FILM!$A:$A,0))</f>
        <v>9</v>
      </c>
      <c r="L2909" s="5" t="str">
        <f>INDEX(DB_FILM!G:G,MATCH($F2909,DB_FILM!$A:$A,0))</f>
        <v>When the menace known as the Joker emerges from his mysterious past, he wreaks havoc and chaos on the people of Gotham. The Dark Knight must accept one of the greatest psychological and physical tests of his ability to fight injustice.</v>
      </c>
      <c r="M2909" s="5" t="str">
        <f>INDEX(DB_FILM!H:H,MATCH($F2909,DB_FILM!$A:$A,0))</f>
        <v xml:space="preserve">Christopher Nolan </v>
      </c>
      <c r="N2909" s="5" t="str">
        <f>INDEX(DB_FILM!I:I,MATCH($F2909,DB_FILM!$A:$A,0))</f>
        <v>Christian Bale, Heath Ledger, Aaron Eckhart, Michael Caine</v>
      </c>
      <c r="O2909" s="7">
        <f>INDEX(DB_FILM!J:J,MATCH($F2909,DB_FILM!$A:$A,0))</f>
        <v>1958004</v>
      </c>
      <c r="P2909" s="7">
        <f>INDEX(DB_FILM!K:K,MATCH($F2909,DB_FILM!$A:$A,0))</f>
        <v>534860000</v>
      </c>
      <c r="Q2909" s="5" t="s">
        <v>476</v>
      </c>
      <c r="R2909">
        <v>3.99</v>
      </c>
      <c r="S2909">
        <v>23</v>
      </c>
      <c r="T2909">
        <v>2</v>
      </c>
      <c r="U2909">
        <v>1160</v>
      </c>
      <c r="V2909">
        <v>2</v>
      </c>
      <c r="W2909" t="str">
        <f t="shared" si="90"/>
        <v>B</v>
      </c>
      <c r="X2909" t="s">
        <v>500</v>
      </c>
      <c r="Y2909">
        <v>0</v>
      </c>
      <c r="Z2909">
        <v>2.19</v>
      </c>
      <c r="AA2909" s="6">
        <f t="shared" si="91"/>
        <v>1.8000000000000003</v>
      </c>
    </row>
    <row r="2910" spans="1:27" x14ac:dyDescent="0.3">
      <c r="A2910" s="5">
        <v>42506</v>
      </c>
      <c r="B2910" t="s">
        <v>398</v>
      </c>
      <c r="C2910" t="s">
        <v>420</v>
      </c>
      <c r="D2910" t="s">
        <v>386</v>
      </c>
      <c r="E2910" t="s">
        <v>287</v>
      </c>
      <c r="F2910" t="s">
        <v>53</v>
      </c>
      <c r="G2910" s="5" t="str">
        <f>INDEX(DB_FILM!B:B,MATCH($F2910,DB_FILM!$A:$A,0))</f>
        <v>2001</v>
      </c>
      <c r="H2910" s="5" t="str">
        <f>INDEX(DB_FILM!C:C,MATCH($F2910,DB_FILM!$A:$A,0))</f>
        <v xml:space="preserve">T </v>
      </c>
      <c r="I2910" s="9">
        <f>INDEX(DB_FILM!D:D,MATCH($F2910,DB_FILM!$A:$A,0))</f>
        <v>125</v>
      </c>
      <c r="J2910" s="5" t="str">
        <f>INDEX(DB_FILM!E:E,MATCH($F2910,DB_FILM!$A:$A,0))</f>
        <v>Animation, Adventure, Family</v>
      </c>
      <c r="K2910" s="6">
        <f>INDEX(DB_FILM!F:F,MATCH($F2910,DB_FILM!$A:$A,0))</f>
        <v>8.6</v>
      </c>
      <c r="L2910" s="5" t="str">
        <f>INDEX(DB_FILM!G:G,MATCH($F2910,DB_FILM!$A:$A,0))</f>
        <v>During her family's move to the suburbs, a sullen 10-year-old girl wanders into a world ruled by gods, witches, and spirits, and where humans are changed into beasts.</v>
      </c>
      <c r="M2910" s="5" t="str">
        <f>INDEX(DB_FILM!H:H,MATCH($F2910,DB_FILM!$A:$A,0))</f>
        <v xml:space="preserve">Hayao Miyazaki, Kirk Wise </v>
      </c>
      <c r="N2910" s="5" t="str">
        <f>INDEX(DB_FILM!I:I,MATCH($F2910,DB_FILM!$A:$A,0))</f>
        <v>Daveigh Chase, Suzanne Pleshette, Miyu Irino, Rumi Hiiragi</v>
      </c>
      <c r="O2910" s="7">
        <f>INDEX(DB_FILM!J:J,MATCH($F2910,DB_FILM!$A:$A,0))</f>
        <v>521082</v>
      </c>
      <c r="P2910" s="7">
        <f>INDEX(DB_FILM!K:K,MATCH($F2910,DB_FILM!$A:$A,0))</f>
        <v>10060000</v>
      </c>
      <c r="Q2910" t="s">
        <v>476</v>
      </c>
      <c r="R2910">
        <v>5.99</v>
      </c>
      <c r="S2910">
        <v>21</v>
      </c>
      <c r="T2910">
        <v>2</v>
      </c>
      <c r="U2910">
        <v>1160</v>
      </c>
      <c r="V2910">
        <v>3</v>
      </c>
      <c r="W2910" t="str">
        <f t="shared" si="90"/>
        <v>B</v>
      </c>
      <c r="X2910" t="s">
        <v>595</v>
      </c>
      <c r="Y2910">
        <v>5</v>
      </c>
      <c r="Z2910">
        <v>4.13</v>
      </c>
      <c r="AA2910" s="6">
        <f t="shared" si="91"/>
        <v>1.8600000000000003</v>
      </c>
    </row>
    <row r="2911" spans="1:27" x14ac:dyDescent="0.3">
      <c r="A2911" s="5">
        <v>42507</v>
      </c>
      <c r="B2911" s="5" t="s">
        <v>414</v>
      </c>
      <c r="C2911" s="5" t="s">
        <v>438</v>
      </c>
      <c r="D2911" s="5" t="s">
        <v>309</v>
      </c>
      <c r="E2911" t="s">
        <v>290</v>
      </c>
      <c r="F2911" s="5" t="s">
        <v>29</v>
      </c>
      <c r="G2911" s="5" t="str">
        <f>INDEX(DB_FILM!B:B,MATCH($F2911,DB_FILM!$A:$A,0))</f>
        <v>1990</v>
      </c>
      <c r="H2911" s="5" t="str">
        <f>INDEX(DB_FILM!C:C,MATCH($F2911,DB_FILM!$A:$A,0))</f>
        <v xml:space="preserve">VM14 </v>
      </c>
      <c r="I2911" s="9">
        <f>INDEX(DB_FILM!D:D,MATCH($F2911,DB_FILM!$A:$A,0))</f>
        <v>146</v>
      </c>
      <c r="J2911" s="5" t="str">
        <f>INDEX(DB_FILM!E:E,MATCH($F2911,DB_FILM!$A:$A,0))</f>
        <v>Crime, Drama</v>
      </c>
      <c r="K2911" s="6">
        <f>INDEX(DB_FILM!F:F,MATCH($F2911,DB_FILM!$A:$A,0))</f>
        <v>8.6999999999999993</v>
      </c>
      <c r="L2911" s="5" t="str">
        <f>INDEX(DB_FILM!G:G,MATCH($F2911,DB_FILM!$A:$A,0))</f>
        <v>The story of Henry Hill and his life in the mob, covering his relationship with his wife Karen Hill and his mob partners Jimmy Conway and Tommy DeVito in the Italian-American crime syndicate.</v>
      </c>
      <c r="M2911" s="5" t="str">
        <f>INDEX(DB_FILM!H:H,MATCH($F2911,DB_FILM!$A:$A,0))</f>
        <v xml:space="preserve">Martin Scorsese </v>
      </c>
      <c r="N2911" s="5" t="str">
        <f>INDEX(DB_FILM!I:I,MATCH($F2911,DB_FILM!$A:$A,0))</f>
        <v>Robert De Niro, Ray Liotta, Joe Pesci, Lorraine Bracco</v>
      </c>
      <c r="O2911" s="7">
        <f>INDEX(DB_FILM!J:J,MATCH($F2911,DB_FILM!$A:$A,0))</f>
        <v>857121</v>
      </c>
      <c r="P2911" s="7">
        <f>INDEX(DB_FILM!K:K,MATCH($F2911,DB_FILM!$A:$A,0))</f>
        <v>46840000</v>
      </c>
      <c r="Q2911" s="5" t="s">
        <v>476</v>
      </c>
      <c r="R2911">
        <v>7.99</v>
      </c>
      <c r="S2911">
        <v>8</v>
      </c>
      <c r="T2911">
        <v>2</v>
      </c>
      <c r="U2911">
        <v>1161</v>
      </c>
      <c r="V2911">
        <v>1</v>
      </c>
      <c r="W2911" t="str">
        <f t="shared" si="90"/>
        <v>B</v>
      </c>
      <c r="X2911" t="s">
        <v>599</v>
      </c>
      <c r="Y2911">
        <v>0</v>
      </c>
      <c r="Z2911">
        <v>3.99</v>
      </c>
      <c r="AA2911" s="6">
        <f t="shared" si="91"/>
        <v>4</v>
      </c>
    </row>
    <row r="2912" spans="1:27" x14ac:dyDescent="0.3">
      <c r="A2912" s="5">
        <v>42507</v>
      </c>
      <c r="B2912" t="s">
        <v>414</v>
      </c>
      <c r="C2912" t="s">
        <v>438</v>
      </c>
      <c r="D2912" t="s">
        <v>309</v>
      </c>
      <c r="E2912" t="s">
        <v>290</v>
      </c>
      <c r="F2912" t="s">
        <v>39</v>
      </c>
      <c r="G2912" s="5" t="str">
        <f>INDEX(DB_FILM!B:B,MATCH($F2912,DB_FILM!$A:$A,0))</f>
        <v>2014</v>
      </c>
      <c r="H2912" s="5" t="str">
        <f>INDEX(DB_FILM!C:C,MATCH($F2912,DB_FILM!$A:$A,0))</f>
        <v xml:space="preserve">T </v>
      </c>
      <c r="I2912" s="9">
        <f>INDEX(DB_FILM!D:D,MATCH($F2912,DB_FILM!$A:$A,0))</f>
        <v>169</v>
      </c>
      <c r="J2912" s="5" t="str">
        <f>INDEX(DB_FILM!E:E,MATCH($F2912,DB_FILM!$A:$A,0))</f>
        <v>Adventure, Drama, Sci-Fi</v>
      </c>
      <c r="K2912" s="6">
        <f>INDEX(DB_FILM!F:F,MATCH($F2912,DB_FILM!$A:$A,0))</f>
        <v>8.6</v>
      </c>
      <c r="L2912" s="5" t="str">
        <f>INDEX(DB_FILM!G:G,MATCH($F2912,DB_FILM!$A:$A,0))</f>
        <v>A team of explorers travel through a wormhole in space in an attempt to ensure humanity's survival.</v>
      </c>
      <c r="M2912" s="5" t="str">
        <f>INDEX(DB_FILM!H:H,MATCH($F2912,DB_FILM!$A:$A,0))</f>
        <v xml:space="preserve">Christopher Nolan </v>
      </c>
      <c r="N2912" s="5" t="str">
        <f>INDEX(DB_FILM!I:I,MATCH($F2912,DB_FILM!$A:$A,0))</f>
        <v>Matthew McConaughey, Anne Hathaway, Jessica Chastain, Mackenzie Foy</v>
      </c>
      <c r="O2912" s="7">
        <f>INDEX(DB_FILM!J:J,MATCH($F2912,DB_FILM!$A:$A,0))</f>
        <v>1203445</v>
      </c>
      <c r="P2912" s="7">
        <f>INDEX(DB_FILM!K:K,MATCH($F2912,DB_FILM!$A:$A,0))</f>
        <v>188020000</v>
      </c>
      <c r="Q2912" t="s">
        <v>474</v>
      </c>
      <c r="R2912">
        <v>7.99</v>
      </c>
      <c r="S2912">
        <v>14</v>
      </c>
      <c r="T2912">
        <v>1</v>
      </c>
      <c r="U2912">
        <v>1161</v>
      </c>
      <c r="V2912">
        <v>1</v>
      </c>
      <c r="W2912" t="str">
        <f t="shared" si="90"/>
        <v>A</v>
      </c>
      <c r="X2912" t="s">
        <v>508</v>
      </c>
      <c r="Y2912">
        <v>0</v>
      </c>
      <c r="Z2912">
        <v>5.19</v>
      </c>
      <c r="AA2912" s="6">
        <f t="shared" si="91"/>
        <v>2.8</v>
      </c>
    </row>
    <row r="2913" spans="1:27" x14ac:dyDescent="0.3">
      <c r="A2913" s="5">
        <v>42507</v>
      </c>
      <c r="B2913" t="s">
        <v>407</v>
      </c>
      <c r="C2913" t="s">
        <v>437</v>
      </c>
      <c r="D2913" t="s">
        <v>383</v>
      </c>
      <c r="E2913" t="s">
        <v>270</v>
      </c>
      <c r="F2913" t="s">
        <v>93</v>
      </c>
      <c r="G2913" s="5" t="str">
        <f>INDEX(DB_FILM!B:B,MATCH($F2913,DB_FILM!$A:$A,0))</f>
        <v>2016</v>
      </c>
      <c r="H2913" s="5" t="str">
        <f>INDEX(DB_FILM!C:C,MATCH($F2913,DB_FILM!$A:$A,0))</f>
        <v>N/A</v>
      </c>
      <c r="I2913" s="9">
        <f>INDEX(DB_FILM!D:D,MATCH($F2913,DB_FILM!$A:$A,0))</f>
        <v>161</v>
      </c>
      <c r="J2913" s="5" t="str">
        <f>INDEX(DB_FILM!E:E,MATCH($F2913,DB_FILM!$A:$A,0))</f>
        <v>Action, Biography, Drama</v>
      </c>
      <c r="K2913" s="6">
        <f>INDEX(DB_FILM!F:F,MATCH($F2913,DB_FILM!$A:$A,0))</f>
        <v>8.5</v>
      </c>
      <c r="L2913" s="5" t="str">
        <f>INDEX(DB_FILM!G:G,MATCH($F2913,DB_FILM!$A:$A,0))</f>
        <v>Former wrestler Mahavir Singh Phogat and his two wrestler daughters struggle towards glory at the Commonwealth Games in the face of societal oppression.</v>
      </c>
      <c r="M2913" s="5" t="str">
        <f>INDEX(DB_FILM!H:H,MATCH($F2913,DB_FILM!$A:$A,0))</f>
        <v xml:space="preserve">Nitesh Tiwari </v>
      </c>
      <c r="N2913" s="5" t="str">
        <f>INDEX(DB_FILM!I:I,MATCH($F2913,DB_FILM!$A:$A,0))</f>
        <v>Aamir Khan, Sakshi Tanwar, Fatima Sana Shaikh, Sanya Malhotra</v>
      </c>
      <c r="O2913" s="7">
        <f>INDEX(DB_FILM!J:J,MATCH($F2913,DB_FILM!$A:$A,0))</f>
        <v>102802</v>
      </c>
      <c r="P2913" s="7">
        <f>INDEX(DB_FILM!K:K,MATCH($F2913,DB_FILM!$A:$A,0))</f>
        <v>12390000</v>
      </c>
      <c r="Q2913" t="s">
        <v>475</v>
      </c>
      <c r="R2913">
        <v>5.99</v>
      </c>
      <c r="S2913">
        <v>43</v>
      </c>
      <c r="T2913">
        <v>3</v>
      </c>
      <c r="U2913">
        <v>1162</v>
      </c>
      <c r="V2913">
        <v>3</v>
      </c>
      <c r="W2913" t="str">
        <f t="shared" si="90"/>
        <v>C</v>
      </c>
      <c r="X2913" t="s">
        <v>563</v>
      </c>
      <c r="Y2913">
        <v>0</v>
      </c>
      <c r="Z2913">
        <v>4.37</v>
      </c>
      <c r="AA2913" s="6">
        <f t="shared" si="91"/>
        <v>1.62</v>
      </c>
    </row>
    <row r="2914" spans="1:27" x14ac:dyDescent="0.3">
      <c r="A2914" s="5">
        <v>42507</v>
      </c>
      <c r="B2914" s="5" t="s">
        <v>407</v>
      </c>
      <c r="C2914" s="5" t="s">
        <v>437</v>
      </c>
      <c r="D2914" s="5" t="s">
        <v>383</v>
      </c>
      <c r="E2914" t="s">
        <v>270</v>
      </c>
      <c r="F2914" s="5" t="s">
        <v>87</v>
      </c>
      <c r="G2914" s="5" t="str">
        <f>INDEX(DB_FILM!B:B,MATCH($F2914,DB_FILM!$A:$A,0))</f>
        <v>1998</v>
      </c>
      <c r="H2914" s="5" t="str">
        <f>INDEX(DB_FILM!C:C,MATCH($F2914,DB_FILM!$A:$A,0))</f>
        <v xml:space="preserve">VM18 </v>
      </c>
      <c r="I2914" s="9">
        <f>INDEX(DB_FILM!D:D,MATCH($F2914,DB_FILM!$A:$A,0))</f>
        <v>119</v>
      </c>
      <c r="J2914" s="5" t="str">
        <f>INDEX(DB_FILM!E:E,MATCH($F2914,DB_FILM!$A:$A,0))</f>
        <v>Crime, Drama</v>
      </c>
      <c r="K2914" s="6">
        <f>INDEX(DB_FILM!F:F,MATCH($F2914,DB_FILM!$A:$A,0))</f>
        <v>8.5</v>
      </c>
      <c r="L2914" s="5" t="str">
        <f>INDEX(DB_FILM!G:G,MATCH($F2914,DB_FILM!$A:$A,0))</f>
        <v>A former neo-nazi skinhead tries to prevent his younger brother from going down the same wrong path that he did.</v>
      </c>
      <c r="M2914" s="5" t="str">
        <f>INDEX(DB_FILM!H:H,MATCH($F2914,DB_FILM!$A:$A,0))</f>
        <v xml:space="preserve">Tony Kaye </v>
      </c>
      <c r="N2914" s="5" t="str">
        <f>INDEX(DB_FILM!I:I,MATCH($F2914,DB_FILM!$A:$A,0))</f>
        <v>Edward Norton, Edward Furlong, Beverly D'Angelo, Jennifer Lien</v>
      </c>
      <c r="O2914" s="7">
        <f>INDEX(DB_FILM!J:J,MATCH($F2914,DB_FILM!$A:$A,0))</f>
        <v>908456</v>
      </c>
      <c r="P2914" s="7">
        <f>INDEX(DB_FILM!K:K,MATCH($F2914,DB_FILM!$A:$A,0))</f>
        <v>6720000</v>
      </c>
      <c r="Q2914" s="5" t="s">
        <v>474</v>
      </c>
      <c r="R2914">
        <v>3.99</v>
      </c>
      <c r="S2914">
        <v>40</v>
      </c>
      <c r="T2914">
        <v>1</v>
      </c>
      <c r="U2914">
        <v>1162</v>
      </c>
      <c r="V2914">
        <v>2</v>
      </c>
      <c r="W2914" t="str">
        <f t="shared" si="90"/>
        <v>A</v>
      </c>
      <c r="X2914" t="s">
        <v>493</v>
      </c>
      <c r="Y2914">
        <v>0</v>
      </c>
      <c r="Z2914">
        <v>2.27</v>
      </c>
      <c r="AA2914" s="6">
        <f t="shared" si="91"/>
        <v>1.7200000000000002</v>
      </c>
    </row>
    <row r="2915" spans="1:27" x14ac:dyDescent="0.3">
      <c r="A2915" s="5">
        <v>42507</v>
      </c>
      <c r="B2915" s="5" t="s">
        <v>407</v>
      </c>
      <c r="C2915" s="5" t="s">
        <v>437</v>
      </c>
      <c r="D2915" s="5" t="s">
        <v>383</v>
      </c>
      <c r="E2915" t="s">
        <v>270</v>
      </c>
      <c r="F2915" s="5" t="s">
        <v>25</v>
      </c>
      <c r="G2915" s="5" t="str">
        <f>INDEX(DB_FILM!B:B,MATCH($F2915,DB_FILM!$A:$A,0))</f>
        <v>1980</v>
      </c>
      <c r="H2915" s="5" t="str">
        <f>INDEX(DB_FILM!C:C,MATCH($F2915,DB_FILM!$A:$A,0))</f>
        <v xml:space="preserve">T </v>
      </c>
      <c r="I2915" s="9">
        <f>INDEX(DB_FILM!D:D,MATCH($F2915,DB_FILM!$A:$A,0))</f>
        <v>124</v>
      </c>
      <c r="J2915" s="5" t="str">
        <f>INDEX(DB_FILM!E:E,MATCH($F2915,DB_FILM!$A:$A,0))</f>
        <v>Action, Adventure, Fantasy</v>
      </c>
      <c r="K2915" s="6">
        <f>INDEX(DB_FILM!F:F,MATCH($F2915,DB_FILM!$A:$A,0))</f>
        <v>8.8000000000000007</v>
      </c>
      <c r="L2915" s="5" t="str">
        <f>INDEX(DB_FILM!G:G,MATCH($F2915,DB_FILM!$A:$A,0))</f>
        <v>After the rebels are brutally overpowered by the Empire on the ice planet Hoth, Luke Skywalker begins Jedi training with Yoda, while his friends are pursued by Darth Vader.</v>
      </c>
      <c r="M2915" s="5" t="str">
        <f>INDEX(DB_FILM!H:H,MATCH($F2915,DB_FILM!$A:$A,0))</f>
        <v xml:space="preserve">Irvin Kershner </v>
      </c>
      <c r="N2915" s="5" t="str">
        <f>INDEX(DB_FILM!I:I,MATCH($F2915,DB_FILM!$A:$A,0))</f>
        <v>Mark Hamill, Harrison Ford, Carrie Fisher, Billy Dee Williams</v>
      </c>
      <c r="O2915" s="7">
        <f>INDEX(DB_FILM!J:J,MATCH($F2915,DB_FILM!$A:$A,0))</f>
        <v>999712</v>
      </c>
      <c r="P2915" s="7">
        <f>INDEX(DB_FILM!K:K,MATCH($F2915,DB_FILM!$A:$A,0))</f>
        <v>290480000</v>
      </c>
      <c r="Q2915" s="5" t="s">
        <v>476</v>
      </c>
      <c r="R2915">
        <v>13.99</v>
      </c>
      <c r="S2915">
        <v>6</v>
      </c>
      <c r="T2915">
        <v>2</v>
      </c>
      <c r="U2915">
        <v>1162</v>
      </c>
      <c r="V2915">
        <v>2</v>
      </c>
      <c r="W2915" t="str">
        <f t="shared" si="90"/>
        <v>B</v>
      </c>
      <c r="X2915" t="s">
        <v>565</v>
      </c>
      <c r="Y2915">
        <v>0</v>
      </c>
      <c r="Z2915">
        <v>7.27</v>
      </c>
      <c r="AA2915" s="6">
        <f t="shared" si="91"/>
        <v>6.7200000000000006</v>
      </c>
    </row>
    <row r="2916" spans="1:27" x14ac:dyDescent="0.3">
      <c r="A2916" s="5">
        <v>42508</v>
      </c>
      <c r="B2916" s="5" t="s">
        <v>409</v>
      </c>
      <c r="C2916" s="5" t="s">
        <v>446</v>
      </c>
      <c r="D2916" s="5" t="s">
        <v>392</v>
      </c>
      <c r="E2916" t="s">
        <v>270</v>
      </c>
      <c r="F2916" s="5" t="s">
        <v>1</v>
      </c>
      <c r="G2916" s="5" t="str">
        <f>INDEX(DB_FILM!B:B,MATCH($F2916,DB_FILM!$A:$A,0))</f>
        <v>1972</v>
      </c>
      <c r="H2916" s="5" t="str">
        <f>INDEX(DB_FILM!C:C,MATCH($F2916,DB_FILM!$A:$A,0))</f>
        <v xml:space="preserve">T </v>
      </c>
      <c r="I2916" s="9">
        <f>INDEX(DB_FILM!D:D,MATCH($F2916,DB_FILM!$A:$A,0))</f>
        <v>175</v>
      </c>
      <c r="J2916" s="5" t="str">
        <f>INDEX(DB_FILM!E:E,MATCH($F2916,DB_FILM!$A:$A,0))</f>
        <v>Crime, Drama</v>
      </c>
      <c r="K2916" s="6">
        <f>INDEX(DB_FILM!F:F,MATCH($F2916,DB_FILM!$A:$A,0))</f>
        <v>9.1999999999999993</v>
      </c>
      <c r="L2916" s="5" t="str">
        <f>INDEX(DB_FILM!G:G,MATCH($F2916,DB_FILM!$A:$A,0))</f>
        <v>The aging patriarch of an organized crime dynasty transfers control of his clandestine empire to his reluctant son.</v>
      </c>
      <c r="M2916" s="5" t="str">
        <f>INDEX(DB_FILM!H:H,MATCH($F2916,DB_FILM!$A:$A,0))</f>
        <v xml:space="preserve">Francis Ford Coppola </v>
      </c>
      <c r="N2916" s="5" t="str">
        <f>INDEX(DB_FILM!I:I,MATCH($F2916,DB_FILM!$A:$A,0))</f>
        <v>Marlon Brando, Al Pacino, James Caan, Diane Keaton</v>
      </c>
      <c r="O2916" s="7">
        <f>INDEX(DB_FILM!J:J,MATCH($F2916,DB_FILM!$A:$A,0))</f>
        <v>1361367</v>
      </c>
      <c r="P2916" s="7">
        <f>INDEX(DB_FILM!K:K,MATCH($F2916,DB_FILM!$A:$A,0))</f>
        <v>134970000</v>
      </c>
      <c r="Q2916" s="5" t="s">
        <v>474</v>
      </c>
      <c r="R2916">
        <v>3.99</v>
      </c>
      <c r="S2916">
        <v>12</v>
      </c>
      <c r="T2916">
        <v>1</v>
      </c>
      <c r="U2916">
        <v>1163</v>
      </c>
      <c r="V2916">
        <v>1</v>
      </c>
      <c r="W2916" t="str">
        <f t="shared" si="90"/>
        <v>A</v>
      </c>
      <c r="X2916" t="s">
        <v>568</v>
      </c>
      <c r="Y2916">
        <v>0</v>
      </c>
      <c r="Z2916">
        <v>1.99</v>
      </c>
      <c r="AA2916" s="6">
        <f t="shared" si="91"/>
        <v>2</v>
      </c>
    </row>
    <row r="2917" spans="1:27" x14ac:dyDescent="0.3">
      <c r="A2917" s="5">
        <v>42508</v>
      </c>
      <c r="B2917" t="s">
        <v>409</v>
      </c>
      <c r="C2917" t="s">
        <v>446</v>
      </c>
      <c r="D2917" t="s">
        <v>392</v>
      </c>
      <c r="E2917" t="s">
        <v>270</v>
      </c>
      <c r="F2917" t="s">
        <v>27</v>
      </c>
      <c r="G2917" s="5" t="str">
        <f>INDEX(DB_FILM!B:B,MATCH($F2917,DB_FILM!$A:$A,0))</f>
        <v>1999</v>
      </c>
      <c r="H2917" s="5" t="str">
        <f>INDEX(DB_FILM!C:C,MATCH($F2917,DB_FILM!$A:$A,0))</f>
        <v xml:space="preserve">T </v>
      </c>
      <c r="I2917" s="9">
        <f>INDEX(DB_FILM!D:D,MATCH($F2917,DB_FILM!$A:$A,0))</f>
        <v>136</v>
      </c>
      <c r="J2917" s="5" t="str">
        <f>INDEX(DB_FILM!E:E,MATCH($F2917,DB_FILM!$A:$A,0))</f>
        <v>Action, Sci-Fi</v>
      </c>
      <c r="K2917" s="6">
        <f>INDEX(DB_FILM!F:F,MATCH($F2917,DB_FILM!$A:$A,0))</f>
        <v>8.6999999999999993</v>
      </c>
      <c r="L2917" s="5" t="str">
        <f>INDEX(DB_FILM!G:G,MATCH($F2917,DB_FILM!$A:$A,0))</f>
        <v>A computer hacker learns from mysterious rebels about the true nature of his reality and his role in the war against its controllers.</v>
      </c>
      <c r="M2917" s="5" t="str">
        <f>INDEX(DB_FILM!H:H,MATCH($F2917,DB_FILM!$A:$A,0))</f>
        <v xml:space="preserve">Lana Wachowski, Lilly Wachowski </v>
      </c>
      <c r="N2917" s="5" t="str">
        <f>INDEX(DB_FILM!I:I,MATCH($F2917,DB_FILM!$A:$A,0))</f>
        <v>Keanu Reeves, Laurence Fishburne, Carrie-Anne Moss, Hugo Weaving</v>
      </c>
      <c r="O2917" s="7">
        <f>INDEX(DB_FILM!J:J,MATCH($F2917,DB_FILM!$A:$A,0))</f>
        <v>1427143</v>
      </c>
      <c r="P2917" s="7">
        <f>INDEX(DB_FILM!K:K,MATCH($F2917,DB_FILM!$A:$A,0))</f>
        <v>171480000</v>
      </c>
      <c r="Q2917" t="s">
        <v>476</v>
      </c>
      <c r="R2917">
        <v>7.99</v>
      </c>
      <c r="S2917">
        <v>28</v>
      </c>
      <c r="T2917">
        <v>2</v>
      </c>
      <c r="U2917">
        <v>1163</v>
      </c>
      <c r="V2917">
        <v>1</v>
      </c>
      <c r="W2917" t="str">
        <f t="shared" si="90"/>
        <v>B</v>
      </c>
      <c r="X2917" t="s">
        <v>488</v>
      </c>
      <c r="Y2917">
        <v>0</v>
      </c>
      <c r="Z2917">
        <v>4.47</v>
      </c>
      <c r="AA2917" s="6">
        <f t="shared" si="91"/>
        <v>3.5200000000000005</v>
      </c>
    </row>
    <row r="2918" spans="1:27" x14ac:dyDescent="0.3">
      <c r="A2918" s="5">
        <v>42508</v>
      </c>
      <c r="B2918" s="5" t="s">
        <v>409</v>
      </c>
      <c r="C2918" s="5" t="s">
        <v>446</v>
      </c>
      <c r="D2918" s="5" t="s">
        <v>392</v>
      </c>
      <c r="E2918" t="s">
        <v>270</v>
      </c>
      <c r="F2918" t="s">
        <v>95</v>
      </c>
      <c r="G2918" s="5" t="str">
        <f>INDEX(DB_FILM!B:B,MATCH($F2918,DB_FILM!$A:$A,0))</f>
        <v>2002</v>
      </c>
      <c r="H2918" s="5" t="str">
        <f>INDEX(DB_FILM!C:C,MATCH($F2918,DB_FILM!$A:$A,0))</f>
        <v xml:space="preserve">T </v>
      </c>
      <c r="I2918" s="9">
        <f>INDEX(DB_FILM!D:D,MATCH($F2918,DB_FILM!$A:$A,0))</f>
        <v>150</v>
      </c>
      <c r="J2918" s="5" t="str">
        <f>INDEX(DB_FILM!E:E,MATCH($F2918,DB_FILM!$A:$A,0))</f>
        <v>Biography, Drama, Music</v>
      </c>
      <c r="K2918" s="6">
        <f>INDEX(DB_FILM!F:F,MATCH($F2918,DB_FILM!$A:$A,0))</f>
        <v>8.5</v>
      </c>
      <c r="L2918" s="5" t="str">
        <f>INDEX(DB_FILM!G:G,MATCH($F2918,DB_FILM!$A:$A,0))</f>
        <v>A Polish Jewish musician struggles to survive the destruction of the Warsaw ghetto of World War II.</v>
      </c>
      <c r="M2918" s="5" t="str">
        <f>INDEX(DB_FILM!H:H,MATCH($F2918,DB_FILM!$A:$A,0))</f>
        <v xml:space="preserve">Roman Polanski </v>
      </c>
      <c r="N2918" s="5" t="str">
        <f>INDEX(DB_FILM!I:I,MATCH($F2918,DB_FILM!$A:$A,0))</f>
        <v>Adrien Brody, Thomas Kretschmann, Frank Finlay, Emilia Fox</v>
      </c>
      <c r="O2918" s="7">
        <f>INDEX(DB_FILM!J:J,MATCH($F2918,DB_FILM!$A:$A,0))</f>
        <v>602411</v>
      </c>
      <c r="P2918" s="7">
        <f>INDEX(DB_FILM!K:K,MATCH($F2918,DB_FILM!$A:$A,0))</f>
        <v>32570000</v>
      </c>
      <c r="Q2918" s="5" t="s">
        <v>474</v>
      </c>
      <c r="R2918">
        <v>9.99</v>
      </c>
      <c r="S2918">
        <v>28</v>
      </c>
      <c r="T2918">
        <v>1</v>
      </c>
      <c r="U2918">
        <v>1163</v>
      </c>
      <c r="V2918">
        <v>3</v>
      </c>
      <c r="W2918" t="str">
        <f t="shared" si="90"/>
        <v>A</v>
      </c>
      <c r="X2918" t="s">
        <v>590</v>
      </c>
      <c r="Y2918">
        <v>0</v>
      </c>
      <c r="Z2918">
        <v>5.19</v>
      </c>
      <c r="AA2918" s="6">
        <f t="shared" si="91"/>
        <v>4.8</v>
      </c>
    </row>
    <row r="2919" spans="1:27" x14ac:dyDescent="0.3">
      <c r="A2919" s="5">
        <v>42508</v>
      </c>
      <c r="B2919" t="s">
        <v>410</v>
      </c>
      <c r="C2919" t="s">
        <v>461</v>
      </c>
      <c r="D2919" t="s">
        <v>334</v>
      </c>
      <c r="E2919" t="s">
        <v>290</v>
      </c>
      <c r="F2919" t="s">
        <v>73</v>
      </c>
      <c r="G2919" s="5" t="str">
        <f>INDEX(DB_FILM!B:B,MATCH($F2919,DB_FILM!$A:$A,0))</f>
        <v>2006</v>
      </c>
      <c r="H2919" s="5" t="str">
        <f>INDEX(DB_FILM!C:C,MATCH($F2919,DB_FILM!$A:$A,0))</f>
        <v xml:space="preserve">T </v>
      </c>
      <c r="I2919" s="9">
        <f>INDEX(DB_FILM!D:D,MATCH($F2919,DB_FILM!$A:$A,0))</f>
        <v>130</v>
      </c>
      <c r="J2919" s="5" t="str">
        <f>INDEX(DB_FILM!E:E,MATCH($F2919,DB_FILM!$A:$A,0))</f>
        <v>Drama, Mystery, Sci-Fi</v>
      </c>
      <c r="K2919" s="6">
        <f>INDEX(DB_FILM!F:F,MATCH($F2919,DB_FILM!$A:$A,0))</f>
        <v>8.5</v>
      </c>
      <c r="L2919" s="5" t="str">
        <f>INDEX(DB_FILM!G:G,MATCH($F2919,DB_FILM!$A:$A,0))</f>
        <v>After a tragic accident, two stage magicians engage in a battle to create the ultimate illusion while sacrificing everything they have to outwit each other.</v>
      </c>
      <c r="M2919" s="5" t="str">
        <f>INDEX(DB_FILM!H:H,MATCH($F2919,DB_FILM!$A:$A,0))</f>
        <v xml:space="preserve">Christopher Nolan </v>
      </c>
      <c r="N2919" s="5" t="str">
        <f>INDEX(DB_FILM!I:I,MATCH($F2919,DB_FILM!$A:$A,0))</f>
        <v>Christian Bale, Hugh Jackman, Scarlett Johansson, Michael Caine</v>
      </c>
      <c r="O2919" s="7">
        <f>INDEX(DB_FILM!J:J,MATCH($F2919,DB_FILM!$A:$A,0))</f>
        <v>1010590</v>
      </c>
      <c r="P2919" s="7">
        <f>INDEX(DB_FILM!K:K,MATCH($F2919,DB_FILM!$A:$A,0))</f>
        <v>53090000</v>
      </c>
      <c r="Q2919" t="s">
        <v>475</v>
      </c>
      <c r="R2919">
        <v>7.99</v>
      </c>
      <c r="S2919">
        <v>32</v>
      </c>
      <c r="T2919">
        <v>3</v>
      </c>
      <c r="U2919">
        <v>1164</v>
      </c>
      <c r="V2919">
        <v>1</v>
      </c>
      <c r="W2919" t="str">
        <f t="shared" si="90"/>
        <v>C</v>
      </c>
      <c r="X2919" t="s">
        <v>583</v>
      </c>
      <c r="Y2919">
        <v>0</v>
      </c>
      <c r="Z2919">
        <v>5.99</v>
      </c>
      <c r="AA2919" s="6">
        <f t="shared" si="91"/>
        <v>2</v>
      </c>
    </row>
    <row r="2920" spans="1:27" x14ac:dyDescent="0.3">
      <c r="A2920" s="5">
        <v>42508</v>
      </c>
      <c r="B2920" s="5" t="s">
        <v>410</v>
      </c>
      <c r="C2920" s="5" t="s">
        <v>461</v>
      </c>
      <c r="D2920" s="5" t="s">
        <v>334</v>
      </c>
      <c r="E2920" t="s">
        <v>290</v>
      </c>
      <c r="F2920" s="5" t="s">
        <v>85</v>
      </c>
      <c r="G2920" s="5" t="str">
        <f>INDEX(DB_FILM!B:B,MATCH($F2920,DB_FILM!$A:$A,0))</f>
        <v>1991</v>
      </c>
      <c r="H2920" s="5" t="str">
        <f>INDEX(DB_FILM!C:C,MATCH($F2920,DB_FILM!$A:$A,0))</f>
        <v xml:space="preserve">T </v>
      </c>
      <c r="I2920" s="9">
        <f>INDEX(DB_FILM!D:D,MATCH($F2920,DB_FILM!$A:$A,0))</f>
        <v>137</v>
      </c>
      <c r="J2920" s="5" t="str">
        <f>INDEX(DB_FILM!E:E,MATCH($F2920,DB_FILM!$A:$A,0))</f>
        <v>Action, Sci-Fi</v>
      </c>
      <c r="K2920" s="6">
        <f>INDEX(DB_FILM!F:F,MATCH($F2920,DB_FILM!$A:$A,0))</f>
        <v>8.5</v>
      </c>
      <c r="L2920" s="5" t="str">
        <f>INDEX(DB_FILM!G:G,MATCH($F2920,DB_FILM!$A:$A,0))</f>
        <v>A cyborg, identical to the one who failed to kill Sarah Connor, must now protect her teenage son, John Connor, from a more advanced and powerful cyborg.</v>
      </c>
      <c r="M2920" s="5" t="str">
        <f>INDEX(DB_FILM!H:H,MATCH($F2920,DB_FILM!$A:$A,0))</f>
        <v xml:space="preserve">James Cameron </v>
      </c>
      <c r="N2920" s="5" t="str">
        <f>INDEX(DB_FILM!I:I,MATCH($F2920,DB_FILM!$A:$A,0))</f>
        <v>Arnold Schwarzenegger, Linda Hamilton, Edward Furlong, Robert Patrick</v>
      </c>
      <c r="O2920" s="7">
        <f>INDEX(DB_FILM!J:J,MATCH($F2920,DB_FILM!$A:$A,0))</f>
        <v>863511</v>
      </c>
      <c r="P2920" s="7">
        <f>INDEX(DB_FILM!K:K,MATCH($F2920,DB_FILM!$A:$A,0))</f>
        <v>204840000</v>
      </c>
      <c r="Q2920" s="5" t="s">
        <v>474</v>
      </c>
      <c r="R2920">
        <v>7.99</v>
      </c>
      <c r="S2920">
        <v>39</v>
      </c>
      <c r="T2920">
        <v>1</v>
      </c>
      <c r="U2920">
        <v>1164</v>
      </c>
      <c r="V2920">
        <v>1</v>
      </c>
      <c r="W2920" t="str">
        <f t="shared" si="90"/>
        <v>A</v>
      </c>
      <c r="X2920" t="s">
        <v>601</v>
      </c>
      <c r="Y2920">
        <v>0</v>
      </c>
      <c r="Z2920">
        <v>4.71</v>
      </c>
      <c r="AA2920" s="6">
        <f t="shared" si="91"/>
        <v>3.2800000000000002</v>
      </c>
    </row>
    <row r="2921" spans="1:27" x14ac:dyDescent="0.3">
      <c r="A2921" s="5">
        <v>42508</v>
      </c>
      <c r="B2921" t="s">
        <v>407</v>
      </c>
      <c r="C2921" t="s">
        <v>467</v>
      </c>
      <c r="D2921" t="s">
        <v>328</v>
      </c>
      <c r="E2921" t="s">
        <v>302</v>
      </c>
      <c r="F2921" t="s">
        <v>59</v>
      </c>
      <c r="G2921" s="5" t="str">
        <f>INDEX(DB_FILM!B:B,MATCH($F2921,DB_FILM!$A:$A,0))</f>
        <v>1946</v>
      </c>
      <c r="H2921" s="5" t="str">
        <f>INDEX(DB_FILM!C:C,MATCH($F2921,DB_FILM!$A:$A,0))</f>
        <v xml:space="preserve">T </v>
      </c>
      <c r="I2921" s="9">
        <f>INDEX(DB_FILM!D:D,MATCH($F2921,DB_FILM!$A:$A,0))</f>
        <v>130</v>
      </c>
      <c r="J2921" s="5" t="str">
        <f>INDEX(DB_FILM!E:E,MATCH($F2921,DB_FILM!$A:$A,0))</f>
        <v>Drama, Family, Fantasy</v>
      </c>
      <c r="K2921" s="6">
        <f>INDEX(DB_FILM!F:F,MATCH($F2921,DB_FILM!$A:$A,0))</f>
        <v>8.6</v>
      </c>
      <c r="L2921" s="5" t="str">
        <f>INDEX(DB_FILM!G:G,MATCH($F2921,DB_FILM!$A:$A,0))</f>
        <v>An angel is sent from Heaven to help a desperately frustrated businessman by showing him what life would have been like if he had never existed.</v>
      </c>
      <c r="M2921" s="5" t="str">
        <f>INDEX(DB_FILM!H:H,MATCH($F2921,DB_FILM!$A:$A,0))</f>
        <v xml:space="preserve">Frank Capra </v>
      </c>
      <c r="N2921" s="5" t="str">
        <f>INDEX(DB_FILM!I:I,MATCH($F2921,DB_FILM!$A:$A,0))</f>
        <v>James Stewart, Donna Reed, Lionel Barrymore, Thomas Mitchell</v>
      </c>
      <c r="O2921" s="7">
        <f>INDEX(DB_FILM!J:J,MATCH($F2921,DB_FILM!$A:$A,0))</f>
        <v>334168</v>
      </c>
      <c r="P2921" s="7">
        <f>INDEX(DB_FILM!K:K,MATCH($F2921,DB_FILM!$A:$A,0))</f>
        <v>7270000</v>
      </c>
      <c r="Q2921" t="s">
        <v>475</v>
      </c>
      <c r="R2921">
        <v>5.99</v>
      </c>
      <c r="S2921">
        <v>25</v>
      </c>
      <c r="T2921">
        <v>3</v>
      </c>
      <c r="U2921">
        <v>1165</v>
      </c>
      <c r="V2921">
        <v>1</v>
      </c>
      <c r="W2921" t="str">
        <f t="shared" si="90"/>
        <v>C</v>
      </c>
      <c r="X2921" t="s">
        <v>586</v>
      </c>
      <c r="Y2921">
        <v>0</v>
      </c>
      <c r="Z2921">
        <v>4.6100000000000003</v>
      </c>
      <c r="AA2921" s="6">
        <f t="shared" si="91"/>
        <v>1.38</v>
      </c>
    </row>
    <row r="2922" spans="1:27" x14ac:dyDescent="0.3">
      <c r="A2922" s="5">
        <v>42508</v>
      </c>
      <c r="B2922" s="5" t="s">
        <v>407</v>
      </c>
      <c r="C2922" s="5" t="s">
        <v>467</v>
      </c>
      <c r="D2922" s="5" t="s">
        <v>328</v>
      </c>
      <c r="E2922" t="s">
        <v>302</v>
      </c>
      <c r="F2922" s="5" t="s">
        <v>29</v>
      </c>
      <c r="G2922" s="5" t="str">
        <f>INDEX(DB_FILM!B:B,MATCH($F2922,DB_FILM!$A:$A,0))</f>
        <v>1990</v>
      </c>
      <c r="H2922" s="5" t="str">
        <f>INDEX(DB_FILM!C:C,MATCH($F2922,DB_FILM!$A:$A,0))</f>
        <v xml:space="preserve">VM14 </v>
      </c>
      <c r="I2922" s="9">
        <f>INDEX(DB_FILM!D:D,MATCH($F2922,DB_FILM!$A:$A,0))</f>
        <v>146</v>
      </c>
      <c r="J2922" s="5" t="str">
        <f>INDEX(DB_FILM!E:E,MATCH($F2922,DB_FILM!$A:$A,0))</f>
        <v>Crime, Drama</v>
      </c>
      <c r="K2922" s="6">
        <f>INDEX(DB_FILM!F:F,MATCH($F2922,DB_FILM!$A:$A,0))</f>
        <v>8.6999999999999993</v>
      </c>
      <c r="L2922" s="5" t="str">
        <f>INDEX(DB_FILM!G:G,MATCH($F2922,DB_FILM!$A:$A,0))</f>
        <v>The story of Henry Hill and his life in the mob, covering his relationship with his wife Karen Hill and his mob partners Jimmy Conway and Tommy DeVito in the Italian-American crime syndicate.</v>
      </c>
      <c r="M2922" s="5" t="str">
        <f>INDEX(DB_FILM!H:H,MATCH($F2922,DB_FILM!$A:$A,0))</f>
        <v xml:space="preserve">Martin Scorsese </v>
      </c>
      <c r="N2922" s="5" t="str">
        <f>INDEX(DB_FILM!I:I,MATCH($F2922,DB_FILM!$A:$A,0))</f>
        <v>Robert De Niro, Ray Liotta, Joe Pesci, Lorraine Bracco</v>
      </c>
      <c r="O2922" s="7">
        <f>INDEX(DB_FILM!J:J,MATCH($F2922,DB_FILM!$A:$A,0))</f>
        <v>857121</v>
      </c>
      <c r="P2922" s="7">
        <f>INDEX(DB_FILM!K:K,MATCH($F2922,DB_FILM!$A:$A,0))</f>
        <v>46840000</v>
      </c>
      <c r="Q2922" s="5" t="s">
        <v>474</v>
      </c>
      <c r="R2922">
        <v>5.99</v>
      </c>
      <c r="S2922">
        <v>8</v>
      </c>
      <c r="T2922">
        <v>1</v>
      </c>
      <c r="U2922">
        <v>1165</v>
      </c>
      <c r="V2922">
        <v>3</v>
      </c>
      <c r="W2922" t="str">
        <f t="shared" si="90"/>
        <v>A</v>
      </c>
      <c r="X2922" t="s">
        <v>499</v>
      </c>
      <c r="Y2922">
        <v>0</v>
      </c>
      <c r="Z2922">
        <v>4.01</v>
      </c>
      <c r="AA2922" s="6">
        <f t="shared" si="91"/>
        <v>1.9800000000000004</v>
      </c>
    </row>
    <row r="2923" spans="1:27" x14ac:dyDescent="0.3">
      <c r="A2923" s="5">
        <v>42509</v>
      </c>
      <c r="B2923" t="s">
        <v>407</v>
      </c>
      <c r="C2923" t="s">
        <v>439</v>
      </c>
      <c r="D2923" t="s">
        <v>375</v>
      </c>
      <c r="E2923" t="s">
        <v>299</v>
      </c>
      <c r="F2923" t="s">
        <v>71</v>
      </c>
      <c r="G2923" s="5" t="str">
        <f>INDEX(DB_FILM!B:B,MATCH($F2923,DB_FILM!$A:$A,0))</f>
        <v>2000</v>
      </c>
      <c r="H2923" s="5" t="str">
        <f>INDEX(DB_FILM!C:C,MATCH($F2923,DB_FILM!$A:$A,0))</f>
        <v xml:space="preserve">T </v>
      </c>
      <c r="I2923" s="9">
        <f>INDEX(DB_FILM!D:D,MATCH($F2923,DB_FILM!$A:$A,0))</f>
        <v>155</v>
      </c>
      <c r="J2923" s="5" t="str">
        <f>INDEX(DB_FILM!E:E,MATCH($F2923,DB_FILM!$A:$A,0))</f>
        <v>Action, Adventure, Drama</v>
      </c>
      <c r="K2923" s="6">
        <f>INDEX(DB_FILM!F:F,MATCH($F2923,DB_FILM!$A:$A,0))</f>
        <v>8.5</v>
      </c>
      <c r="L2923" s="5" t="str">
        <f>INDEX(DB_FILM!G:G,MATCH($F2923,DB_FILM!$A:$A,0))</f>
        <v>When a Roman General is betrayed, and his family murdered by an emperor's corrupt son, he comes to Rome as a gladiator to seek revenge.</v>
      </c>
      <c r="M2923" s="5" t="str">
        <f>INDEX(DB_FILM!H:H,MATCH($F2923,DB_FILM!$A:$A,0))</f>
        <v xml:space="preserve">Ridley Scott </v>
      </c>
      <c r="N2923" s="5" t="str">
        <f>INDEX(DB_FILM!I:I,MATCH($F2923,DB_FILM!$A:$A,0))</f>
        <v>Russell Crowe, Joaquin Phoenix, Connie Nielsen, Oliver Reed</v>
      </c>
      <c r="O2923" s="7">
        <f>INDEX(DB_FILM!J:J,MATCH($F2923,DB_FILM!$A:$A,0))</f>
        <v>1149315</v>
      </c>
      <c r="P2923" s="7">
        <f>INDEX(DB_FILM!K:K,MATCH($F2923,DB_FILM!$A:$A,0))</f>
        <v>187710000</v>
      </c>
      <c r="Q2923" t="s">
        <v>475</v>
      </c>
      <c r="R2923">
        <v>7.99</v>
      </c>
      <c r="S2923">
        <v>31</v>
      </c>
      <c r="T2923">
        <v>3</v>
      </c>
      <c r="U2923">
        <v>1166</v>
      </c>
      <c r="V2923">
        <v>2</v>
      </c>
      <c r="W2923" t="str">
        <f t="shared" si="90"/>
        <v>C</v>
      </c>
      <c r="X2923" t="s">
        <v>541</v>
      </c>
      <c r="Y2923">
        <v>0</v>
      </c>
      <c r="Z2923">
        <v>5.59</v>
      </c>
      <c r="AA2923" s="6">
        <f t="shared" si="91"/>
        <v>2.4000000000000004</v>
      </c>
    </row>
    <row r="2924" spans="1:27" x14ac:dyDescent="0.3">
      <c r="A2924" s="5">
        <v>42509</v>
      </c>
      <c r="B2924" s="5" t="s">
        <v>407</v>
      </c>
      <c r="C2924" s="5" t="s">
        <v>439</v>
      </c>
      <c r="D2924" s="5" t="s">
        <v>375</v>
      </c>
      <c r="E2924" t="s">
        <v>299</v>
      </c>
      <c r="F2924" s="5" t="s">
        <v>75</v>
      </c>
      <c r="G2924" s="5" t="str">
        <f>INDEX(DB_FILM!B:B,MATCH($F2924,DB_FILM!$A:$A,0))</f>
        <v>1979</v>
      </c>
      <c r="H2924" s="5" t="str">
        <f>INDEX(DB_FILM!C:C,MATCH($F2924,DB_FILM!$A:$A,0))</f>
        <v xml:space="preserve">T </v>
      </c>
      <c r="I2924" s="9">
        <f>INDEX(DB_FILM!D:D,MATCH($F2924,DB_FILM!$A:$A,0))</f>
        <v>116</v>
      </c>
      <c r="J2924" s="5" t="str">
        <f>INDEX(DB_FILM!E:E,MATCH($F2924,DB_FILM!$A:$A,0))</f>
        <v>Horror, Sci-Fi</v>
      </c>
      <c r="K2924" s="6">
        <f>INDEX(DB_FILM!F:F,MATCH($F2924,DB_FILM!$A:$A,0))</f>
        <v>8.5</v>
      </c>
      <c r="L2924" s="5" t="str">
        <f>INDEX(DB_FILM!G:G,MATCH($F2924,DB_FILM!$A:$A,0))</f>
        <v>After a space merchant vessel perceives an unknown transmission as a distress call, its landing on the source moon finds one of the crew attacked by a mysterious lifeform, and they soon realize that its life cycle has merely begun.</v>
      </c>
      <c r="M2924" s="5" t="str">
        <f>INDEX(DB_FILM!H:H,MATCH($F2924,DB_FILM!$A:$A,0))</f>
        <v xml:space="preserve">Ridley Scott </v>
      </c>
      <c r="N2924" s="5" t="str">
        <f>INDEX(DB_FILM!I:I,MATCH($F2924,DB_FILM!$A:$A,0))</f>
        <v>Sigourney Weaver, Tom Skerritt, John Hurt, Veronica Cartwright</v>
      </c>
      <c r="O2924" s="7">
        <f>INDEX(DB_FILM!J:J,MATCH($F2924,DB_FILM!$A:$A,0))</f>
        <v>678799</v>
      </c>
      <c r="P2924" s="7">
        <f>INDEX(DB_FILM!K:K,MATCH($F2924,DB_FILM!$A:$A,0))</f>
        <v>78900000</v>
      </c>
      <c r="Q2924" s="5" t="s">
        <v>475</v>
      </c>
      <c r="R2924">
        <v>3.99</v>
      </c>
      <c r="S2924">
        <v>33</v>
      </c>
      <c r="T2924">
        <v>3</v>
      </c>
      <c r="U2924">
        <v>1166</v>
      </c>
      <c r="V2924">
        <v>2</v>
      </c>
      <c r="W2924" t="str">
        <f t="shared" si="90"/>
        <v>C</v>
      </c>
      <c r="X2924" t="s">
        <v>581</v>
      </c>
      <c r="Y2924">
        <v>0</v>
      </c>
      <c r="Z2924">
        <v>2.79</v>
      </c>
      <c r="AA2924" s="6">
        <f t="shared" si="91"/>
        <v>1.2000000000000002</v>
      </c>
    </row>
    <row r="2925" spans="1:27" x14ac:dyDescent="0.3">
      <c r="A2925" s="5">
        <v>42510</v>
      </c>
      <c r="B2925" t="s">
        <v>401</v>
      </c>
      <c r="C2925" t="s">
        <v>452</v>
      </c>
      <c r="D2925" t="s">
        <v>391</v>
      </c>
      <c r="E2925" t="s">
        <v>270</v>
      </c>
      <c r="F2925" t="s">
        <v>77</v>
      </c>
      <c r="G2925" s="5" t="str">
        <f>INDEX(DB_FILM!B:B,MATCH($F2925,DB_FILM!$A:$A,0))</f>
        <v>1981</v>
      </c>
      <c r="H2925" s="5" t="str">
        <f>INDEX(DB_FILM!C:C,MATCH($F2925,DB_FILM!$A:$A,0))</f>
        <v xml:space="preserve">T </v>
      </c>
      <c r="I2925" s="9">
        <f>INDEX(DB_FILM!D:D,MATCH($F2925,DB_FILM!$A:$A,0))</f>
        <v>115</v>
      </c>
      <c r="J2925" s="5" t="str">
        <f>INDEX(DB_FILM!E:E,MATCH($F2925,DB_FILM!$A:$A,0))</f>
        <v>Action, Adventure</v>
      </c>
      <c r="K2925" s="6">
        <f>INDEX(DB_FILM!F:F,MATCH($F2925,DB_FILM!$A:$A,0))</f>
        <v>8.5</v>
      </c>
      <c r="L2925" s="5" t="str">
        <f>INDEX(DB_FILM!G:G,MATCH($F2925,DB_FILM!$A:$A,0))</f>
        <v>In 1936, archaeologist and adventurer Indiana Jones is hired by the U.S. government to find the Ark of the Covenant before Adolf Hitler's Nazis can obtain its awesome powers.</v>
      </c>
      <c r="M2925" s="5" t="str">
        <f>INDEX(DB_FILM!H:H,MATCH($F2925,DB_FILM!$A:$A,0))</f>
        <v xml:space="preserve">Steven Spielberg </v>
      </c>
      <c r="N2925" s="5" t="str">
        <f>INDEX(DB_FILM!I:I,MATCH($F2925,DB_FILM!$A:$A,0))</f>
        <v>Harrison Ford, Karen Allen, Paul Freeman, John Rhys-Davies</v>
      </c>
      <c r="O2925" s="7">
        <f>INDEX(DB_FILM!J:J,MATCH($F2925,DB_FILM!$A:$A,0))</f>
        <v>770612</v>
      </c>
      <c r="P2925" s="7">
        <f>INDEX(DB_FILM!K:K,MATCH($F2925,DB_FILM!$A:$A,0))</f>
        <v>248160000</v>
      </c>
      <c r="Q2925" t="s">
        <v>475</v>
      </c>
      <c r="R2925">
        <v>1.99</v>
      </c>
      <c r="S2925">
        <v>35</v>
      </c>
      <c r="T2925">
        <v>3</v>
      </c>
      <c r="U2925">
        <v>1167</v>
      </c>
      <c r="V2925">
        <v>3</v>
      </c>
      <c r="W2925" t="str">
        <f t="shared" si="90"/>
        <v>C</v>
      </c>
      <c r="X2925" t="s">
        <v>561</v>
      </c>
      <c r="Y2925">
        <v>0</v>
      </c>
      <c r="Z2925">
        <v>1.39</v>
      </c>
      <c r="AA2925" s="6">
        <f t="shared" si="91"/>
        <v>0.60000000000000009</v>
      </c>
    </row>
    <row r="2926" spans="1:27" x14ac:dyDescent="0.3">
      <c r="A2926" s="5">
        <v>42510</v>
      </c>
      <c r="B2926" s="5" t="s">
        <v>401</v>
      </c>
      <c r="C2926" s="5" t="s">
        <v>452</v>
      </c>
      <c r="D2926" s="5" t="s">
        <v>391</v>
      </c>
      <c r="E2926" t="s">
        <v>270</v>
      </c>
      <c r="F2926" s="5" t="s">
        <v>5</v>
      </c>
      <c r="G2926" s="5" t="str">
        <f>INDEX(DB_FILM!B:B,MATCH($F2926,DB_FILM!$A:$A,0))</f>
        <v>1974</v>
      </c>
      <c r="H2926" s="5" t="str">
        <f>INDEX(DB_FILM!C:C,MATCH($F2926,DB_FILM!$A:$A,0))</f>
        <v xml:space="preserve">VM14 </v>
      </c>
      <c r="I2926" s="9">
        <f>INDEX(DB_FILM!D:D,MATCH($F2926,DB_FILM!$A:$A,0))</f>
        <v>202</v>
      </c>
      <c r="J2926" s="5" t="str">
        <f>INDEX(DB_FILM!E:E,MATCH($F2926,DB_FILM!$A:$A,0))</f>
        <v>Crime, Drama</v>
      </c>
      <c r="K2926" s="6">
        <f>INDEX(DB_FILM!F:F,MATCH($F2926,DB_FILM!$A:$A,0))</f>
        <v>9</v>
      </c>
      <c r="L2926" s="5" t="str">
        <f>INDEX(DB_FILM!G:G,MATCH($F2926,DB_FILM!$A:$A,0))</f>
        <v>The early life and career of Vito Corleone in 1920s New York City is portrayed, while his son, Michael, expands and tightens his grip on the family crime syndicate.</v>
      </c>
      <c r="M2926" s="5" t="str">
        <f>INDEX(DB_FILM!H:H,MATCH($F2926,DB_FILM!$A:$A,0))</f>
        <v xml:space="preserve">Francis Ford Coppola </v>
      </c>
      <c r="N2926" s="5" t="str">
        <f>INDEX(DB_FILM!I:I,MATCH($F2926,DB_FILM!$A:$A,0))</f>
        <v>Al Pacino, Robert De Niro, Robert Duvall, Diane Keaton</v>
      </c>
      <c r="O2926" s="7">
        <f>INDEX(DB_FILM!J:J,MATCH($F2926,DB_FILM!$A:$A,0))</f>
        <v>942307</v>
      </c>
      <c r="P2926" s="7">
        <f>INDEX(DB_FILM!K:K,MATCH($F2926,DB_FILM!$A:$A,0))</f>
        <v>57300000</v>
      </c>
      <c r="Q2926" s="5" t="s">
        <v>474</v>
      </c>
      <c r="R2926">
        <v>1.99</v>
      </c>
      <c r="S2926">
        <v>34</v>
      </c>
      <c r="T2926">
        <v>1</v>
      </c>
      <c r="U2926">
        <v>1167</v>
      </c>
      <c r="V2926">
        <v>2</v>
      </c>
      <c r="W2926" t="str">
        <f t="shared" si="90"/>
        <v>A</v>
      </c>
      <c r="X2926" t="s">
        <v>505</v>
      </c>
      <c r="Y2926">
        <v>0</v>
      </c>
      <c r="Z2926">
        <v>1.1499999999999999</v>
      </c>
      <c r="AA2926" s="6">
        <f t="shared" si="91"/>
        <v>0.84000000000000008</v>
      </c>
    </row>
    <row r="2927" spans="1:27" x14ac:dyDescent="0.3">
      <c r="A2927" s="5">
        <v>42510</v>
      </c>
      <c r="B2927" s="5" t="s">
        <v>401</v>
      </c>
      <c r="C2927" s="5" t="s">
        <v>452</v>
      </c>
      <c r="D2927" s="5" t="s">
        <v>391</v>
      </c>
      <c r="E2927" t="s">
        <v>270</v>
      </c>
      <c r="F2927" s="5" t="s">
        <v>27</v>
      </c>
      <c r="G2927" s="5" t="str">
        <f>INDEX(DB_FILM!B:B,MATCH($F2927,DB_FILM!$A:$A,0))</f>
        <v>1999</v>
      </c>
      <c r="H2927" s="5" t="str">
        <f>INDEX(DB_FILM!C:C,MATCH($F2927,DB_FILM!$A:$A,0))</f>
        <v xml:space="preserve">T </v>
      </c>
      <c r="I2927" s="9">
        <f>INDEX(DB_FILM!D:D,MATCH($F2927,DB_FILM!$A:$A,0))</f>
        <v>136</v>
      </c>
      <c r="J2927" s="5" t="str">
        <f>INDEX(DB_FILM!E:E,MATCH($F2927,DB_FILM!$A:$A,0))</f>
        <v>Action, Sci-Fi</v>
      </c>
      <c r="K2927" s="6">
        <f>INDEX(DB_FILM!F:F,MATCH($F2927,DB_FILM!$A:$A,0))</f>
        <v>8.6999999999999993</v>
      </c>
      <c r="L2927" s="5" t="str">
        <f>INDEX(DB_FILM!G:G,MATCH($F2927,DB_FILM!$A:$A,0))</f>
        <v>A computer hacker learns from mysterious rebels about the true nature of his reality and his role in the war against its controllers.</v>
      </c>
      <c r="M2927" s="5" t="str">
        <f>INDEX(DB_FILM!H:H,MATCH($F2927,DB_FILM!$A:$A,0))</f>
        <v xml:space="preserve">Lana Wachowski, Lilly Wachowski </v>
      </c>
      <c r="N2927" s="5" t="str">
        <f>INDEX(DB_FILM!I:I,MATCH($F2927,DB_FILM!$A:$A,0))</f>
        <v>Keanu Reeves, Laurence Fishburne, Carrie-Anne Moss, Hugo Weaving</v>
      </c>
      <c r="O2927" s="7">
        <f>INDEX(DB_FILM!J:J,MATCH($F2927,DB_FILM!$A:$A,0))</f>
        <v>1427143</v>
      </c>
      <c r="P2927" s="7">
        <f>INDEX(DB_FILM!K:K,MATCH($F2927,DB_FILM!$A:$A,0))</f>
        <v>171480000</v>
      </c>
      <c r="Q2927" s="5" t="s">
        <v>474</v>
      </c>
      <c r="R2927">
        <v>9.99</v>
      </c>
      <c r="S2927">
        <v>7</v>
      </c>
      <c r="T2927">
        <v>1</v>
      </c>
      <c r="U2927">
        <v>1167</v>
      </c>
      <c r="V2927">
        <v>2</v>
      </c>
      <c r="W2927" t="str">
        <f t="shared" si="90"/>
        <v>A</v>
      </c>
      <c r="X2927" t="s">
        <v>528</v>
      </c>
      <c r="Y2927">
        <v>0</v>
      </c>
      <c r="Z2927">
        <v>6.49</v>
      </c>
      <c r="AA2927" s="6">
        <f t="shared" si="91"/>
        <v>3.5</v>
      </c>
    </row>
    <row r="2928" spans="1:27" x14ac:dyDescent="0.3">
      <c r="A2928" s="5">
        <v>42510</v>
      </c>
      <c r="B2928" s="5" t="s">
        <v>401</v>
      </c>
      <c r="C2928" s="5" t="s">
        <v>452</v>
      </c>
      <c r="D2928" s="5" t="s">
        <v>391</v>
      </c>
      <c r="E2928" t="s">
        <v>270</v>
      </c>
      <c r="F2928" s="5" t="s">
        <v>49</v>
      </c>
      <c r="G2928" s="5" t="str">
        <f>INDEX(DB_FILM!B:B,MATCH($F2928,DB_FILM!$A:$A,0))</f>
        <v>1995</v>
      </c>
      <c r="H2928" s="5" t="str">
        <f>INDEX(DB_FILM!C:C,MATCH($F2928,DB_FILM!$A:$A,0))</f>
        <v xml:space="preserve">T </v>
      </c>
      <c r="I2928" s="9">
        <f>INDEX(DB_FILM!D:D,MATCH($F2928,DB_FILM!$A:$A,0))</f>
        <v>106</v>
      </c>
      <c r="J2928" s="5" t="str">
        <f>INDEX(DB_FILM!E:E,MATCH($F2928,DB_FILM!$A:$A,0))</f>
        <v>Crime, Mystery, Thriller</v>
      </c>
      <c r="K2928" s="6">
        <f>INDEX(DB_FILM!F:F,MATCH($F2928,DB_FILM!$A:$A,0))</f>
        <v>8.6</v>
      </c>
      <c r="L2928" s="5" t="str">
        <f>INDEX(DB_FILM!G:G,MATCH($F2928,DB_FILM!$A:$A,0))</f>
        <v>A sole survivor tells of the twisty events leading up to a horrific gun battle on a boat, which began when five criminals met at a seemingly random police lineup.</v>
      </c>
      <c r="M2928" s="5" t="str">
        <f>INDEX(DB_FILM!H:H,MATCH($F2928,DB_FILM!$A:$A,0))</f>
        <v xml:space="preserve">Bryan Singer </v>
      </c>
      <c r="N2928" s="5" t="str">
        <f>INDEX(DB_FILM!I:I,MATCH($F2928,DB_FILM!$A:$A,0))</f>
        <v>Kevin Spacey, Gabriel Byrne, Chazz Palminteri, Stephen Baldwin</v>
      </c>
      <c r="O2928" s="7">
        <f>INDEX(DB_FILM!J:J,MATCH($F2928,DB_FILM!$A:$A,0))</f>
        <v>863953</v>
      </c>
      <c r="P2928" s="7">
        <f>INDEX(DB_FILM!K:K,MATCH($F2928,DB_FILM!$A:$A,0))</f>
        <v>23340000</v>
      </c>
      <c r="Q2928" s="5" t="s">
        <v>474</v>
      </c>
      <c r="R2928">
        <v>9.99</v>
      </c>
      <c r="S2928">
        <v>19</v>
      </c>
      <c r="T2928">
        <v>1</v>
      </c>
      <c r="U2928">
        <v>1167</v>
      </c>
      <c r="V2928">
        <v>1</v>
      </c>
      <c r="W2928" t="str">
        <f t="shared" si="90"/>
        <v>A</v>
      </c>
      <c r="X2928" t="s">
        <v>598</v>
      </c>
      <c r="Y2928">
        <v>0</v>
      </c>
      <c r="Z2928">
        <v>6.79</v>
      </c>
      <c r="AA2928" s="6">
        <f t="shared" si="91"/>
        <v>3.2</v>
      </c>
    </row>
    <row r="2929" spans="1:27" x14ac:dyDescent="0.3">
      <c r="A2929" s="5">
        <v>42510</v>
      </c>
      <c r="B2929" s="5" t="s">
        <v>402</v>
      </c>
      <c r="C2929" s="5" t="s">
        <v>458</v>
      </c>
      <c r="D2929" s="5" t="s">
        <v>338</v>
      </c>
      <c r="E2929" t="s">
        <v>278</v>
      </c>
      <c r="F2929" t="s">
        <v>27</v>
      </c>
      <c r="G2929" s="5" t="str">
        <f>INDEX(DB_FILM!B:B,MATCH($F2929,DB_FILM!$A:$A,0))</f>
        <v>1999</v>
      </c>
      <c r="H2929" s="5" t="str">
        <f>INDEX(DB_FILM!C:C,MATCH($F2929,DB_FILM!$A:$A,0))</f>
        <v xml:space="preserve">T </v>
      </c>
      <c r="I2929" s="9">
        <f>INDEX(DB_FILM!D:D,MATCH($F2929,DB_FILM!$A:$A,0))</f>
        <v>136</v>
      </c>
      <c r="J2929" s="5" t="str">
        <f>INDEX(DB_FILM!E:E,MATCH($F2929,DB_FILM!$A:$A,0))</f>
        <v>Action, Sci-Fi</v>
      </c>
      <c r="K2929" s="6">
        <f>INDEX(DB_FILM!F:F,MATCH($F2929,DB_FILM!$A:$A,0))</f>
        <v>8.6999999999999993</v>
      </c>
      <c r="L2929" s="5" t="str">
        <f>INDEX(DB_FILM!G:G,MATCH($F2929,DB_FILM!$A:$A,0))</f>
        <v>A computer hacker learns from mysterious rebels about the true nature of his reality and his role in the war against its controllers.</v>
      </c>
      <c r="M2929" s="5" t="str">
        <f>INDEX(DB_FILM!H:H,MATCH($F2929,DB_FILM!$A:$A,0))</f>
        <v xml:space="preserve">Lana Wachowski, Lilly Wachowski </v>
      </c>
      <c r="N2929" s="5" t="str">
        <f>INDEX(DB_FILM!I:I,MATCH($F2929,DB_FILM!$A:$A,0))</f>
        <v>Keanu Reeves, Laurence Fishburne, Carrie-Anne Moss, Hugo Weaving</v>
      </c>
      <c r="O2929" s="7">
        <f>INDEX(DB_FILM!J:J,MATCH($F2929,DB_FILM!$A:$A,0))</f>
        <v>1427143</v>
      </c>
      <c r="P2929" s="7">
        <f>INDEX(DB_FILM!K:K,MATCH($F2929,DB_FILM!$A:$A,0))</f>
        <v>171480000</v>
      </c>
      <c r="Q2929" s="5" t="s">
        <v>475</v>
      </c>
      <c r="R2929">
        <v>5.99</v>
      </c>
      <c r="S2929">
        <v>1</v>
      </c>
      <c r="T2929">
        <v>3</v>
      </c>
      <c r="U2929">
        <v>1168</v>
      </c>
      <c r="V2929">
        <v>2</v>
      </c>
      <c r="W2929" t="str">
        <f t="shared" si="90"/>
        <v>C</v>
      </c>
      <c r="X2929" t="s">
        <v>539</v>
      </c>
      <c r="Y2929">
        <v>0</v>
      </c>
      <c r="Z2929">
        <v>4.43</v>
      </c>
      <c r="AA2929" s="6">
        <f t="shared" si="91"/>
        <v>1.5600000000000005</v>
      </c>
    </row>
    <row r="2930" spans="1:27" x14ac:dyDescent="0.3">
      <c r="A2930" s="5">
        <v>42510</v>
      </c>
      <c r="B2930" s="5" t="s">
        <v>402</v>
      </c>
      <c r="C2930" s="5" t="s">
        <v>458</v>
      </c>
      <c r="D2930" s="5" t="s">
        <v>338</v>
      </c>
      <c r="E2930" t="s">
        <v>278</v>
      </c>
      <c r="F2930" s="5" t="s">
        <v>35</v>
      </c>
      <c r="G2930" s="5" t="str">
        <f>INDEX(DB_FILM!B:B,MATCH($F2930,DB_FILM!$A:$A,0))</f>
        <v>1954</v>
      </c>
      <c r="H2930" s="5" t="str">
        <f>INDEX(DB_FILM!C:C,MATCH($F2930,DB_FILM!$A:$A,0))</f>
        <v xml:space="preserve">T </v>
      </c>
      <c r="I2930" s="9">
        <f>INDEX(DB_FILM!D:D,MATCH($F2930,DB_FILM!$A:$A,0))</f>
        <v>207</v>
      </c>
      <c r="J2930" s="5" t="str">
        <f>INDEX(DB_FILM!E:E,MATCH($F2930,DB_FILM!$A:$A,0))</f>
        <v>Adventure, Drama</v>
      </c>
      <c r="K2930" s="6">
        <f>INDEX(DB_FILM!F:F,MATCH($F2930,DB_FILM!$A:$A,0))</f>
        <v>8.6999999999999993</v>
      </c>
      <c r="L2930" s="5" t="str">
        <f>INDEX(DB_FILM!G:G,MATCH($F2930,DB_FILM!$A:$A,0))</f>
        <v>A poor village under attack by bandits recruits seven unemployed samurai to help them defend themselves.</v>
      </c>
      <c r="M2930" s="5" t="str">
        <f>INDEX(DB_FILM!H:H,MATCH($F2930,DB_FILM!$A:$A,0))</f>
        <v xml:space="preserve">Akira Kurosawa </v>
      </c>
      <c r="N2930" s="5" t="str">
        <f>INDEX(DB_FILM!I:I,MATCH($F2930,DB_FILM!$A:$A,0))</f>
        <v>Toshirô Mifune, Takashi Shimura, Keiko Tsushima, Yukiko Shimazaki</v>
      </c>
      <c r="O2930" s="7">
        <f>INDEX(DB_FILM!J:J,MATCH($F2930,DB_FILM!$A:$A,0))</f>
        <v>269393</v>
      </c>
      <c r="P2930" s="7">
        <f>INDEX(DB_FILM!K:K,MATCH($F2930,DB_FILM!$A:$A,0))</f>
        <v>270000</v>
      </c>
      <c r="Q2930" s="5" t="s">
        <v>475</v>
      </c>
      <c r="R2930">
        <v>5.99</v>
      </c>
      <c r="S2930">
        <v>11</v>
      </c>
      <c r="T2930">
        <v>3</v>
      </c>
      <c r="U2930">
        <v>1168</v>
      </c>
      <c r="V2930">
        <v>3</v>
      </c>
      <c r="W2930" t="str">
        <f t="shared" si="90"/>
        <v>C</v>
      </c>
      <c r="X2930" t="s">
        <v>514</v>
      </c>
      <c r="Y2930">
        <v>0</v>
      </c>
      <c r="Z2930">
        <v>4.1900000000000004</v>
      </c>
      <c r="AA2930" s="6">
        <f t="shared" si="91"/>
        <v>1.7999999999999998</v>
      </c>
    </row>
    <row r="2931" spans="1:27" x14ac:dyDescent="0.3">
      <c r="A2931" s="5">
        <v>42510</v>
      </c>
      <c r="B2931" s="5" t="s">
        <v>402</v>
      </c>
      <c r="C2931" s="5" t="s">
        <v>458</v>
      </c>
      <c r="D2931" s="5" t="s">
        <v>338</v>
      </c>
      <c r="E2931" t="s">
        <v>278</v>
      </c>
      <c r="F2931" s="5" t="s">
        <v>81</v>
      </c>
      <c r="G2931" s="5" t="str">
        <f>INDEX(DB_FILM!B:B,MATCH($F2931,DB_FILM!$A:$A,0))</f>
        <v>1979</v>
      </c>
      <c r="H2931" s="5" t="str">
        <f>INDEX(DB_FILM!C:C,MATCH($F2931,DB_FILM!$A:$A,0))</f>
        <v xml:space="preserve">VM14 </v>
      </c>
      <c r="I2931" s="9">
        <f>INDEX(DB_FILM!D:D,MATCH($F2931,DB_FILM!$A:$A,0))</f>
        <v>147</v>
      </c>
      <c r="J2931" s="5" t="str">
        <f>INDEX(DB_FILM!E:E,MATCH($F2931,DB_FILM!$A:$A,0))</f>
        <v>Drama, War</v>
      </c>
      <c r="K2931" s="6">
        <f>INDEX(DB_FILM!F:F,MATCH($F2931,DB_FILM!$A:$A,0))</f>
        <v>8.5</v>
      </c>
      <c r="L2931" s="5" t="str">
        <f>INDEX(DB_FILM!G:G,MATCH($F2931,DB_FILM!$A:$A,0))</f>
        <v>During the Vietnam War, Captain Willard is sent on a dangerous mission into Cambodia to assassinate a renegade Colonel who has set himself up as a god among a local tribe.</v>
      </c>
      <c r="M2931" s="5" t="str">
        <f>INDEX(DB_FILM!H:H,MATCH($F2931,DB_FILM!$A:$A,0))</f>
        <v xml:space="preserve">Francis Ford Coppola </v>
      </c>
      <c r="N2931" s="5" t="str">
        <f>INDEX(DB_FILM!I:I,MATCH($F2931,DB_FILM!$A:$A,0))</f>
        <v>Martin Sheen, Marlon Brando, Robert Duvall, Frederic Forrest</v>
      </c>
      <c r="O2931" s="7">
        <f>INDEX(DB_FILM!J:J,MATCH($F2931,DB_FILM!$A:$A,0))</f>
        <v>522714</v>
      </c>
      <c r="P2931" s="7">
        <f>INDEX(DB_FILM!K:K,MATCH($F2931,DB_FILM!$A:$A,0))</f>
        <v>83470000</v>
      </c>
      <c r="Q2931" s="5" t="s">
        <v>475</v>
      </c>
      <c r="R2931">
        <v>3.99</v>
      </c>
      <c r="S2931">
        <v>37</v>
      </c>
      <c r="T2931">
        <v>3</v>
      </c>
      <c r="U2931">
        <v>1168</v>
      </c>
      <c r="V2931">
        <v>1</v>
      </c>
      <c r="W2931" t="str">
        <f t="shared" si="90"/>
        <v>C</v>
      </c>
      <c r="X2931" t="s">
        <v>545</v>
      </c>
      <c r="Y2931">
        <v>0</v>
      </c>
      <c r="Z2931">
        <v>3.31</v>
      </c>
      <c r="AA2931" s="6">
        <f t="shared" si="91"/>
        <v>0.68000000000000016</v>
      </c>
    </row>
    <row r="2932" spans="1:27" x14ac:dyDescent="0.3">
      <c r="A2932" s="5">
        <v>42510</v>
      </c>
      <c r="B2932" s="5" t="s">
        <v>402</v>
      </c>
      <c r="C2932" s="5" t="s">
        <v>458</v>
      </c>
      <c r="D2932" s="5" t="s">
        <v>338</v>
      </c>
      <c r="E2932" t="s">
        <v>278</v>
      </c>
      <c r="F2932" s="5" t="s">
        <v>39</v>
      </c>
      <c r="G2932" s="5" t="str">
        <f>INDEX(DB_FILM!B:B,MATCH($F2932,DB_FILM!$A:$A,0))</f>
        <v>2014</v>
      </c>
      <c r="H2932" s="5" t="str">
        <f>INDEX(DB_FILM!C:C,MATCH($F2932,DB_FILM!$A:$A,0))</f>
        <v xml:space="preserve">T </v>
      </c>
      <c r="I2932" s="9">
        <f>INDEX(DB_FILM!D:D,MATCH($F2932,DB_FILM!$A:$A,0))</f>
        <v>169</v>
      </c>
      <c r="J2932" s="5" t="str">
        <f>INDEX(DB_FILM!E:E,MATCH($F2932,DB_FILM!$A:$A,0))</f>
        <v>Adventure, Drama, Sci-Fi</v>
      </c>
      <c r="K2932" s="6">
        <f>INDEX(DB_FILM!F:F,MATCH($F2932,DB_FILM!$A:$A,0))</f>
        <v>8.6</v>
      </c>
      <c r="L2932" s="5" t="str">
        <f>INDEX(DB_FILM!G:G,MATCH($F2932,DB_FILM!$A:$A,0))</f>
        <v>A team of explorers travel through a wormhole in space in an attempt to ensure humanity's survival.</v>
      </c>
      <c r="M2932" s="5" t="str">
        <f>INDEX(DB_FILM!H:H,MATCH($F2932,DB_FILM!$A:$A,0))</f>
        <v xml:space="preserve">Christopher Nolan </v>
      </c>
      <c r="N2932" s="5" t="str">
        <f>INDEX(DB_FILM!I:I,MATCH($F2932,DB_FILM!$A:$A,0))</f>
        <v>Matthew McConaughey, Anne Hathaway, Jessica Chastain, Mackenzie Foy</v>
      </c>
      <c r="O2932" s="7">
        <f>INDEX(DB_FILM!J:J,MATCH($F2932,DB_FILM!$A:$A,0))</f>
        <v>1203445</v>
      </c>
      <c r="P2932" s="7">
        <f>INDEX(DB_FILM!K:K,MATCH($F2932,DB_FILM!$A:$A,0))</f>
        <v>188020000</v>
      </c>
      <c r="Q2932" s="5" t="s">
        <v>474</v>
      </c>
      <c r="R2932">
        <v>5.99</v>
      </c>
      <c r="S2932">
        <v>14</v>
      </c>
      <c r="T2932">
        <v>1</v>
      </c>
      <c r="U2932">
        <v>1168</v>
      </c>
      <c r="V2932">
        <v>3</v>
      </c>
      <c r="W2932" t="str">
        <f t="shared" si="90"/>
        <v>A</v>
      </c>
      <c r="X2932" t="s">
        <v>508</v>
      </c>
      <c r="Y2932">
        <v>0</v>
      </c>
      <c r="Z2932">
        <v>3.11</v>
      </c>
      <c r="AA2932" s="6">
        <f t="shared" si="91"/>
        <v>2.8800000000000003</v>
      </c>
    </row>
    <row r="2933" spans="1:27" x14ac:dyDescent="0.3">
      <c r="A2933" s="5">
        <v>42510</v>
      </c>
      <c r="B2933" t="s">
        <v>402</v>
      </c>
      <c r="C2933" t="s">
        <v>458</v>
      </c>
      <c r="D2933" t="s">
        <v>338</v>
      </c>
      <c r="E2933" t="s">
        <v>278</v>
      </c>
      <c r="F2933" t="s">
        <v>59</v>
      </c>
      <c r="G2933" s="5" t="str">
        <f>INDEX(DB_FILM!B:B,MATCH($F2933,DB_FILM!$A:$A,0))</f>
        <v>1946</v>
      </c>
      <c r="H2933" s="5" t="str">
        <f>INDEX(DB_FILM!C:C,MATCH($F2933,DB_FILM!$A:$A,0))</f>
        <v xml:space="preserve">T </v>
      </c>
      <c r="I2933" s="9">
        <f>INDEX(DB_FILM!D:D,MATCH($F2933,DB_FILM!$A:$A,0))</f>
        <v>130</v>
      </c>
      <c r="J2933" s="5" t="str">
        <f>INDEX(DB_FILM!E:E,MATCH($F2933,DB_FILM!$A:$A,0))</f>
        <v>Drama, Family, Fantasy</v>
      </c>
      <c r="K2933" s="6">
        <f>INDEX(DB_FILM!F:F,MATCH($F2933,DB_FILM!$A:$A,0))</f>
        <v>8.6</v>
      </c>
      <c r="L2933" s="5" t="str">
        <f>INDEX(DB_FILM!G:G,MATCH($F2933,DB_FILM!$A:$A,0))</f>
        <v>An angel is sent from Heaven to help a desperately frustrated businessman by showing him what life would have been like if he had never existed.</v>
      </c>
      <c r="M2933" s="5" t="str">
        <f>INDEX(DB_FILM!H:H,MATCH($F2933,DB_FILM!$A:$A,0))</f>
        <v xml:space="preserve">Frank Capra </v>
      </c>
      <c r="N2933" s="5" t="str">
        <f>INDEX(DB_FILM!I:I,MATCH($F2933,DB_FILM!$A:$A,0))</f>
        <v>James Stewart, Donna Reed, Lionel Barrymore, Thomas Mitchell</v>
      </c>
      <c r="O2933" s="7">
        <f>INDEX(DB_FILM!J:J,MATCH($F2933,DB_FILM!$A:$A,0))</f>
        <v>334168</v>
      </c>
      <c r="P2933" s="7">
        <f>INDEX(DB_FILM!K:K,MATCH($F2933,DB_FILM!$A:$A,0))</f>
        <v>7270000</v>
      </c>
      <c r="Q2933" t="s">
        <v>474</v>
      </c>
      <c r="R2933">
        <v>9.99</v>
      </c>
      <c r="S2933">
        <v>1</v>
      </c>
      <c r="T2933">
        <v>1</v>
      </c>
      <c r="U2933">
        <v>1168</v>
      </c>
      <c r="V2933">
        <v>1</v>
      </c>
      <c r="W2933" t="str">
        <f t="shared" si="90"/>
        <v>A</v>
      </c>
      <c r="X2933" t="s">
        <v>548</v>
      </c>
      <c r="Y2933">
        <v>0</v>
      </c>
      <c r="Z2933">
        <v>6.49</v>
      </c>
      <c r="AA2933" s="6">
        <f t="shared" si="91"/>
        <v>3.5</v>
      </c>
    </row>
    <row r="2934" spans="1:27" x14ac:dyDescent="0.3">
      <c r="A2934" s="5">
        <v>42510</v>
      </c>
      <c r="B2934" s="5" t="s">
        <v>403</v>
      </c>
      <c r="C2934" s="5" t="s">
        <v>439</v>
      </c>
      <c r="D2934" s="5" t="s">
        <v>318</v>
      </c>
      <c r="E2934" t="s">
        <v>284</v>
      </c>
      <c r="F2934" s="5" t="s">
        <v>95</v>
      </c>
      <c r="G2934" s="5" t="str">
        <f>INDEX(DB_FILM!B:B,MATCH($F2934,DB_FILM!$A:$A,0))</f>
        <v>2002</v>
      </c>
      <c r="H2934" s="5" t="str">
        <f>INDEX(DB_FILM!C:C,MATCH($F2934,DB_FILM!$A:$A,0))</f>
        <v xml:space="preserve">T </v>
      </c>
      <c r="I2934" s="9">
        <f>INDEX(DB_FILM!D:D,MATCH($F2934,DB_FILM!$A:$A,0))</f>
        <v>150</v>
      </c>
      <c r="J2934" s="5" t="str">
        <f>INDEX(DB_FILM!E:E,MATCH($F2934,DB_FILM!$A:$A,0))</f>
        <v>Biography, Drama, Music</v>
      </c>
      <c r="K2934" s="6">
        <f>INDEX(DB_FILM!F:F,MATCH($F2934,DB_FILM!$A:$A,0))</f>
        <v>8.5</v>
      </c>
      <c r="L2934" s="5" t="str">
        <f>INDEX(DB_FILM!G:G,MATCH($F2934,DB_FILM!$A:$A,0))</f>
        <v>A Polish Jewish musician struggles to survive the destruction of the Warsaw ghetto of World War II.</v>
      </c>
      <c r="M2934" s="5" t="str">
        <f>INDEX(DB_FILM!H:H,MATCH($F2934,DB_FILM!$A:$A,0))</f>
        <v xml:space="preserve">Roman Polanski </v>
      </c>
      <c r="N2934" s="5" t="str">
        <f>INDEX(DB_FILM!I:I,MATCH($F2934,DB_FILM!$A:$A,0))</f>
        <v>Adrien Brody, Thomas Kretschmann, Frank Finlay, Emilia Fox</v>
      </c>
      <c r="O2934" s="7">
        <f>INDEX(DB_FILM!J:J,MATCH($F2934,DB_FILM!$A:$A,0))</f>
        <v>602411</v>
      </c>
      <c r="P2934" s="7">
        <f>INDEX(DB_FILM!K:K,MATCH($F2934,DB_FILM!$A:$A,0))</f>
        <v>32570000</v>
      </c>
      <c r="Q2934" s="5" t="s">
        <v>474</v>
      </c>
      <c r="R2934">
        <v>5.99</v>
      </c>
      <c r="S2934">
        <v>44</v>
      </c>
      <c r="T2934">
        <v>1</v>
      </c>
      <c r="U2934">
        <v>1169</v>
      </c>
      <c r="V2934">
        <v>1</v>
      </c>
      <c r="W2934" t="str">
        <f t="shared" si="90"/>
        <v>A</v>
      </c>
      <c r="X2934" t="s">
        <v>521</v>
      </c>
      <c r="Y2934">
        <v>0</v>
      </c>
      <c r="Z2934">
        <v>3.35</v>
      </c>
      <c r="AA2934" s="6">
        <f t="shared" si="91"/>
        <v>2.64</v>
      </c>
    </row>
    <row r="2935" spans="1:27" x14ac:dyDescent="0.3">
      <c r="A2935" s="5">
        <v>42510</v>
      </c>
      <c r="B2935" t="s">
        <v>403</v>
      </c>
      <c r="C2935" t="s">
        <v>439</v>
      </c>
      <c r="D2935" t="s">
        <v>318</v>
      </c>
      <c r="E2935" t="s">
        <v>284</v>
      </c>
      <c r="F2935" t="s">
        <v>43</v>
      </c>
      <c r="G2935" s="5" t="str">
        <f>INDEX(DB_FILM!B:B,MATCH($F2935,DB_FILM!$A:$A,0))</f>
        <v>1991</v>
      </c>
      <c r="H2935" s="5" t="str">
        <f>INDEX(DB_FILM!C:C,MATCH($F2935,DB_FILM!$A:$A,0))</f>
        <v xml:space="preserve">VM14 </v>
      </c>
      <c r="I2935" s="9">
        <f>INDEX(DB_FILM!D:D,MATCH($F2935,DB_FILM!$A:$A,0))</f>
        <v>118</v>
      </c>
      <c r="J2935" s="5" t="str">
        <f>INDEX(DB_FILM!E:E,MATCH($F2935,DB_FILM!$A:$A,0))</f>
        <v>Crime, Drama, Thriller</v>
      </c>
      <c r="K2935" s="6">
        <f>INDEX(DB_FILM!F:F,MATCH($F2935,DB_FILM!$A:$A,0))</f>
        <v>8.6</v>
      </c>
      <c r="L2935" s="5" t="str">
        <f>INDEX(DB_FILM!G:G,MATCH($F2935,DB_FILM!$A:$A,0))</f>
        <v>A young F.B.I. cadet must receive the help of an incarcerated and manipulative cannibal killer to help catch another serial killer, a madman who skins his victims.</v>
      </c>
      <c r="M2935" s="5" t="str">
        <f>INDEX(DB_FILM!H:H,MATCH($F2935,DB_FILM!$A:$A,0))</f>
        <v xml:space="preserve">Jonathan Demme </v>
      </c>
      <c r="N2935" s="5" t="str">
        <f>INDEX(DB_FILM!I:I,MATCH($F2935,DB_FILM!$A:$A,0))</f>
        <v>Jodie Foster, Anthony Hopkins, Lawrence A. Bonney, Kasi Lemmons</v>
      </c>
      <c r="O2935" s="7">
        <f>INDEX(DB_FILM!J:J,MATCH($F2935,DB_FILM!$A:$A,0))</f>
        <v>1064983</v>
      </c>
      <c r="P2935" s="7">
        <f>INDEX(DB_FILM!K:K,MATCH($F2935,DB_FILM!$A:$A,0))</f>
        <v>130740000.00000001</v>
      </c>
      <c r="Q2935" t="s">
        <v>476</v>
      </c>
      <c r="R2935">
        <v>7.99</v>
      </c>
      <c r="S2935">
        <v>16</v>
      </c>
      <c r="T2935">
        <v>2</v>
      </c>
      <c r="U2935">
        <v>1169</v>
      </c>
      <c r="V2935">
        <v>1</v>
      </c>
      <c r="W2935" t="str">
        <f t="shared" si="90"/>
        <v>B</v>
      </c>
      <c r="X2935" t="s">
        <v>516</v>
      </c>
      <c r="Y2935">
        <v>0</v>
      </c>
      <c r="Z2935">
        <v>4.3899999999999997</v>
      </c>
      <c r="AA2935" s="6">
        <f t="shared" si="91"/>
        <v>3.6000000000000005</v>
      </c>
    </row>
    <row r="2936" spans="1:27" x14ac:dyDescent="0.3">
      <c r="A2936" s="5">
        <v>42510</v>
      </c>
      <c r="B2936" s="5" t="s">
        <v>417</v>
      </c>
      <c r="C2936" s="5" t="s">
        <v>457</v>
      </c>
      <c r="D2936" s="5" t="s">
        <v>344</v>
      </c>
      <c r="E2936" t="s">
        <v>293</v>
      </c>
      <c r="F2936" t="s">
        <v>47</v>
      </c>
      <c r="G2936" s="5" t="str">
        <f>INDEX(DB_FILM!B:B,MATCH($F2936,DB_FILM!$A:$A,0))</f>
        <v>1977</v>
      </c>
      <c r="H2936" s="5" t="str">
        <f>INDEX(DB_FILM!C:C,MATCH($F2936,DB_FILM!$A:$A,0))</f>
        <v xml:space="preserve">T </v>
      </c>
      <c r="I2936" s="9">
        <f>INDEX(DB_FILM!D:D,MATCH($F2936,DB_FILM!$A:$A,0))</f>
        <v>121</v>
      </c>
      <c r="J2936" s="5" t="str">
        <f>INDEX(DB_FILM!E:E,MATCH($F2936,DB_FILM!$A:$A,0))</f>
        <v>Action, Adventure, Fantasy</v>
      </c>
      <c r="K2936" s="6">
        <f>INDEX(DB_FILM!F:F,MATCH($F2936,DB_FILM!$A:$A,0))</f>
        <v>8.6</v>
      </c>
      <c r="L2936" s="5" t="str">
        <f>INDEX(DB_FILM!G:G,MATCH($F2936,DB_FILM!$A:$A,0))</f>
        <v>Luke Skywalker joins forces with a Jedi Knight, a cocky pilot, a Wookiee and two droids to save the galaxy from the Empire's world-destroying battle station, while also attempting to rescue Princess Leia from the evil Darth Vader.</v>
      </c>
      <c r="M2936" s="5" t="str">
        <f>INDEX(DB_FILM!H:H,MATCH($F2936,DB_FILM!$A:$A,0))</f>
        <v xml:space="preserve">George Lucas </v>
      </c>
      <c r="N2936" s="5" t="str">
        <f>INDEX(DB_FILM!I:I,MATCH($F2936,DB_FILM!$A:$A,0))</f>
        <v>Mark Hamill, Harrison Ford, Carrie Fisher, Alec Guinness</v>
      </c>
      <c r="O2936" s="7">
        <f>INDEX(DB_FILM!J:J,MATCH($F2936,DB_FILM!$A:$A,0))</f>
        <v>1070346</v>
      </c>
      <c r="P2936" s="7">
        <f>INDEX(DB_FILM!K:K,MATCH($F2936,DB_FILM!$A:$A,0))</f>
        <v>322740000</v>
      </c>
      <c r="Q2936" s="5" t="s">
        <v>475</v>
      </c>
      <c r="R2936">
        <v>5.99</v>
      </c>
      <c r="S2936">
        <v>6</v>
      </c>
      <c r="T2936">
        <v>3</v>
      </c>
      <c r="U2936">
        <v>1170</v>
      </c>
      <c r="V2936">
        <v>3</v>
      </c>
      <c r="W2936" t="str">
        <f t="shared" si="90"/>
        <v>C</v>
      </c>
      <c r="X2936" t="s">
        <v>547</v>
      </c>
      <c r="Y2936">
        <v>0</v>
      </c>
      <c r="Z2936">
        <v>4.91</v>
      </c>
      <c r="AA2936" s="6">
        <f t="shared" si="91"/>
        <v>1.08</v>
      </c>
    </row>
    <row r="2937" spans="1:27" x14ac:dyDescent="0.3">
      <c r="A2937" s="5">
        <v>42510</v>
      </c>
      <c r="B2937" s="5" t="s">
        <v>417</v>
      </c>
      <c r="C2937" s="5" t="s">
        <v>457</v>
      </c>
      <c r="D2937" s="5" t="s">
        <v>344</v>
      </c>
      <c r="E2937" t="s">
        <v>293</v>
      </c>
      <c r="F2937" t="s">
        <v>53</v>
      </c>
      <c r="G2937" s="5" t="str">
        <f>INDEX(DB_FILM!B:B,MATCH($F2937,DB_FILM!$A:$A,0))</f>
        <v>2001</v>
      </c>
      <c r="H2937" s="5" t="str">
        <f>INDEX(DB_FILM!C:C,MATCH($F2937,DB_FILM!$A:$A,0))</f>
        <v xml:space="preserve">T </v>
      </c>
      <c r="I2937" s="9">
        <f>INDEX(DB_FILM!D:D,MATCH($F2937,DB_FILM!$A:$A,0))</f>
        <v>125</v>
      </c>
      <c r="J2937" s="5" t="str">
        <f>INDEX(DB_FILM!E:E,MATCH($F2937,DB_FILM!$A:$A,0))</f>
        <v>Animation, Adventure, Family</v>
      </c>
      <c r="K2937" s="6">
        <f>INDEX(DB_FILM!F:F,MATCH($F2937,DB_FILM!$A:$A,0))</f>
        <v>8.6</v>
      </c>
      <c r="L2937" s="5" t="str">
        <f>INDEX(DB_FILM!G:G,MATCH($F2937,DB_FILM!$A:$A,0))</f>
        <v>During her family's move to the suburbs, a sullen 10-year-old girl wanders into a world ruled by gods, witches, and spirits, and where humans are changed into beasts.</v>
      </c>
      <c r="M2937" s="5" t="str">
        <f>INDEX(DB_FILM!H:H,MATCH($F2937,DB_FILM!$A:$A,0))</f>
        <v xml:space="preserve">Hayao Miyazaki, Kirk Wise </v>
      </c>
      <c r="N2937" s="5" t="str">
        <f>INDEX(DB_FILM!I:I,MATCH($F2937,DB_FILM!$A:$A,0))</f>
        <v>Daveigh Chase, Suzanne Pleshette, Miyu Irino, Rumi Hiiragi</v>
      </c>
      <c r="O2937" s="7">
        <f>INDEX(DB_FILM!J:J,MATCH($F2937,DB_FILM!$A:$A,0))</f>
        <v>521082</v>
      </c>
      <c r="P2937" s="7">
        <f>INDEX(DB_FILM!K:K,MATCH($F2937,DB_FILM!$A:$A,0))</f>
        <v>10060000</v>
      </c>
      <c r="Q2937" s="5" t="s">
        <v>475</v>
      </c>
      <c r="R2937">
        <v>7.99</v>
      </c>
      <c r="S2937">
        <v>2</v>
      </c>
      <c r="T2937">
        <v>3</v>
      </c>
      <c r="U2937">
        <v>1170</v>
      </c>
      <c r="V2937">
        <v>3</v>
      </c>
      <c r="W2937" t="str">
        <f t="shared" si="90"/>
        <v>C</v>
      </c>
      <c r="X2937" t="s">
        <v>550</v>
      </c>
      <c r="Y2937">
        <v>0</v>
      </c>
      <c r="Z2937">
        <v>5.99</v>
      </c>
      <c r="AA2937" s="6">
        <f t="shared" si="91"/>
        <v>2</v>
      </c>
    </row>
    <row r="2938" spans="1:27" x14ac:dyDescent="0.3">
      <c r="A2938" s="5">
        <v>42510</v>
      </c>
      <c r="B2938" t="s">
        <v>417</v>
      </c>
      <c r="C2938" t="s">
        <v>457</v>
      </c>
      <c r="D2938" t="s">
        <v>344</v>
      </c>
      <c r="E2938" t="s">
        <v>293</v>
      </c>
      <c r="F2938" t="s">
        <v>69</v>
      </c>
      <c r="G2938" s="5" t="str">
        <f>INDEX(DB_FILM!B:B,MATCH($F2938,DB_FILM!$A:$A,0))</f>
        <v>1994</v>
      </c>
      <c r="H2938" s="5" t="str">
        <f>INDEX(DB_FILM!C:C,MATCH($F2938,DB_FILM!$A:$A,0))</f>
        <v xml:space="preserve">T </v>
      </c>
      <c r="I2938" s="9">
        <f>INDEX(DB_FILM!D:D,MATCH($F2938,DB_FILM!$A:$A,0))</f>
        <v>88</v>
      </c>
      <c r="J2938" s="5" t="str">
        <f>INDEX(DB_FILM!E:E,MATCH($F2938,DB_FILM!$A:$A,0))</f>
        <v>Animation, Adventure, Drama</v>
      </c>
      <c r="K2938" s="6">
        <f>INDEX(DB_FILM!F:F,MATCH($F2938,DB_FILM!$A:$A,0))</f>
        <v>8.5</v>
      </c>
      <c r="L2938" s="5" t="str">
        <f>INDEX(DB_FILM!G:G,MATCH($F2938,DB_FILM!$A:$A,0))</f>
        <v>A Lion cub crown prince is tricked by a treacherous uncle into thinking he caused his father's death and flees into exile in despair, only to learn in adulthood his identity and his responsibilities.</v>
      </c>
      <c r="M2938" s="5" t="str">
        <f>INDEX(DB_FILM!H:H,MATCH($F2938,DB_FILM!$A:$A,0))</f>
        <v xml:space="preserve">Roger Allers, Rob Minkoff </v>
      </c>
      <c r="N2938" s="5" t="str">
        <f>INDEX(DB_FILM!I:I,MATCH($F2938,DB_FILM!$A:$A,0))</f>
        <v>Matthew Broderick, Jeremy Irons, James Earl Jones, Whoopi Goldberg</v>
      </c>
      <c r="O2938" s="7">
        <f>INDEX(DB_FILM!J:J,MATCH($F2938,DB_FILM!$A:$A,0))</f>
        <v>781936</v>
      </c>
      <c r="P2938" s="7">
        <f>INDEX(DB_FILM!K:K,MATCH($F2938,DB_FILM!$A:$A,0))</f>
        <v>312900000</v>
      </c>
      <c r="Q2938" t="s">
        <v>474</v>
      </c>
      <c r="R2938">
        <v>1.99</v>
      </c>
      <c r="S2938">
        <v>6</v>
      </c>
      <c r="T2938">
        <v>1</v>
      </c>
      <c r="U2938">
        <v>1170</v>
      </c>
      <c r="V2938">
        <v>2</v>
      </c>
      <c r="W2938" t="str">
        <f t="shared" si="90"/>
        <v>A</v>
      </c>
      <c r="X2938" t="s">
        <v>624</v>
      </c>
      <c r="Y2938">
        <v>0</v>
      </c>
      <c r="Z2938">
        <v>1.1299999999999999</v>
      </c>
      <c r="AA2938" s="6">
        <f t="shared" si="91"/>
        <v>0.8600000000000001</v>
      </c>
    </row>
    <row r="2939" spans="1:27" x14ac:dyDescent="0.3">
      <c r="A2939" s="5">
        <v>42510</v>
      </c>
      <c r="B2939" s="5" t="s">
        <v>417</v>
      </c>
      <c r="C2939" s="5" t="s">
        <v>457</v>
      </c>
      <c r="D2939" s="5" t="s">
        <v>344</v>
      </c>
      <c r="E2939" t="s">
        <v>293</v>
      </c>
      <c r="F2939" t="s">
        <v>9</v>
      </c>
      <c r="G2939" s="5" t="str">
        <f>INDEX(DB_FILM!B:B,MATCH($F2939,DB_FILM!$A:$A,0))</f>
        <v>2003</v>
      </c>
      <c r="H2939" s="5" t="str">
        <f>INDEX(DB_FILM!C:C,MATCH($F2939,DB_FILM!$A:$A,0))</f>
        <v xml:space="preserve">T </v>
      </c>
      <c r="I2939" s="9">
        <f>INDEX(DB_FILM!D:D,MATCH($F2939,DB_FILM!$A:$A,0))</f>
        <v>201</v>
      </c>
      <c r="J2939" s="5" t="str">
        <f>INDEX(DB_FILM!E:E,MATCH($F2939,DB_FILM!$A:$A,0))</f>
        <v>Action, Adventure, Drama</v>
      </c>
      <c r="K2939" s="6">
        <f>INDEX(DB_FILM!F:F,MATCH($F2939,DB_FILM!$A:$A,0))</f>
        <v>8.9</v>
      </c>
      <c r="L2939" s="5" t="str">
        <f>INDEX(DB_FILM!G:G,MATCH($F2939,DB_FILM!$A:$A,0))</f>
        <v>Gandalf and Aragorn lead the World of Men against Sauron's army to draw his gaze from Frodo and Sam as they approach Mount Doom with the One Ring.</v>
      </c>
      <c r="M2939" s="5" t="str">
        <f>INDEX(DB_FILM!H:H,MATCH($F2939,DB_FILM!$A:$A,0))</f>
        <v xml:space="preserve">Peter Jackson </v>
      </c>
      <c r="N2939" s="5" t="str">
        <f>INDEX(DB_FILM!I:I,MATCH($F2939,DB_FILM!$A:$A,0))</f>
        <v>Elijah Wood, Viggo Mortensen, Ian McKellen, Orlando Bloom</v>
      </c>
      <c r="O2939" s="7">
        <f>INDEX(DB_FILM!J:J,MATCH($F2939,DB_FILM!$A:$A,0))</f>
        <v>1416518</v>
      </c>
      <c r="P2939" s="7">
        <f>INDEX(DB_FILM!K:K,MATCH($F2939,DB_FILM!$A:$A,0))</f>
        <v>377850000</v>
      </c>
      <c r="Q2939" s="5" t="s">
        <v>474</v>
      </c>
      <c r="R2939">
        <v>3.99</v>
      </c>
      <c r="S2939">
        <v>2</v>
      </c>
      <c r="T2939">
        <v>1</v>
      </c>
      <c r="U2939">
        <v>1170</v>
      </c>
      <c r="V2939">
        <v>1</v>
      </c>
      <c r="W2939" t="str">
        <f t="shared" si="90"/>
        <v>A</v>
      </c>
      <c r="X2939" t="s">
        <v>605</v>
      </c>
      <c r="Y2939">
        <v>0</v>
      </c>
      <c r="Z2939">
        <v>2.4300000000000002</v>
      </c>
      <c r="AA2939" s="6">
        <f t="shared" si="91"/>
        <v>1.56</v>
      </c>
    </row>
    <row r="2940" spans="1:27" x14ac:dyDescent="0.3">
      <c r="A2940" s="5">
        <v>42510</v>
      </c>
      <c r="B2940" s="5" t="s">
        <v>417</v>
      </c>
      <c r="C2940" s="5" t="s">
        <v>457</v>
      </c>
      <c r="D2940" s="5" t="s">
        <v>344</v>
      </c>
      <c r="E2940" t="s">
        <v>293</v>
      </c>
      <c r="F2940" s="5" t="s">
        <v>99</v>
      </c>
      <c r="G2940" s="5" t="str">
        <f>INDEX(DB_FILM!B:B,MATCH($F2940,DB_FILM!$A:$A,0))</f>
        <v>1994</v>
      </c>
      <c r="H2940" s="5" t="str">
        <f>INDEX(DB_FILM!C:C,MATCH($F2940,DB_FILM!$A:$A,0))</f>
        <v xml:space="preserve">T </v>
      </c>
      <c r="I2940" s="9">
        <f>INDEX(DB_FILM!D:D,MATCH($F2940,DB_FILM!$A:$A,0))</f>
        <v>142</v>
      </c>
      <c r="J2940" s="5" t="str">
        <f>INDEX(DB_FILM!E:E,MATCH($F2940,DB_FILM!$A:$A,0))</f>
        <v>Drama</v>
      </c>
      <c r="K2940" s="6">
        <f>INDEX(DB_FILM!F:F,MATCH($F2940,DB_FILM!$A:$A,0))</f>
        <v>9.3000000000000007</v>
      </c>
      <c r="L2940" s="5" t="str">
        <f>INDEX(DB_FILM!G:G,MATCH($F2940,DB_FILM!$A:$A,0))</f>
        <v>Two imprisoned men bond over a number of years, finding solace and eventual redemption through acts of common decency.</v>
      </c>
      <c r="M2940" s="5" t="str">
        <f>INDEX(DB_FILM!H:H,MATCH($F2940,DB_FILM!$A:$A,0))</f>
        <v xml:space="preserve">Frank Darabont </v>
      </c>
      <c r="N2940" s="5" t="str">
        <f>INDEX(DB_FILM!I:I,MATCH($F2940,DB_FILM!$A:$A,0))</f>
        <v>Tim Robbins, Morgan Freeman, Bob Gunton, William Sadler</v>
      </c>
      <c r="O2940" s="7">
        <f>INDEX(DB_FILM!J:J,MATCH($F2940,DB_FILM!$A:$A,0))</f>
        <v>1987679</v>
      </c>
      <c r="P2940" s="7">
        <f>INDEX(DB_FILM!K:K,MATCH($F2940,DB_FILM!$A:$A,0))</f>
        <v>28340000</v>
      </c>
      <c r="Q2940" s="5" t="s">
        <v>474</v>
      </c>
      <c r="R2940">
        <v>7.99</v>
      </c>
      <c r="S2940">
        <v>1</v>
      </c>
      <c r="T2940">
        <v>1</v>
      </c>
      <c r="U2940">
        <v>1170</v>
      </c>
      <c r="V2940">
        <v>3</v>
      </c>
      <c r="W2940" t="str">
        <f t="shared" si="90"/>
        <v>A</v>
      </c>
      <c r="X2940" t="s">
        <v>548</v>
      </c>
      <c r="Y2940">
        <v>0</v>
      </c>
      <c r="Z2940">
        <v>4.47</v>
      </c>
      <c r="AA2940" s="6">
        <f t="shared" si="91"/>
        <v>3.5200000000000005</v>
      </c>
    </row>
    <row r="2941" spans="1:27" x14ac:dyDescent="0.3">
      <c r="A2941" s="5">
        <v>42510</v>
      </c>
      <c r="B2941" s="5" t="s">
        <v>417</v>
      </c>
      <c r="C2941" s="5" t="s">
        <v>457</v>
      </c>
      <c r="D2941" s="5" t="s">
        <v>344</v>
      </c>
      <c r="E2941" t="s">
        <v>293</v>
      </c>
      <c r="F2941" s="5" t="s">
        <v>55</v>
      </c>
      <c r="G2941" s="5" t="str">
        <f>INDEX(DB_FILM!B:B,MATCH($F2941,DB_FILM!$A:$A,0))</f>
        <v>2002</v>
      </c>
      <c r="H2941" s="5" t="str">
        <f>INDEX(DB_FILM!C:C,MATCH($F2941,DB_FILM!$A:$A,0))</f>
        <v xml:space="preserve">VM14 </v>
      </c>
      <c r="I2941" s="9">
        <f>INDEX(DB_FILM!D:D,MATCH($F2941,DB_FILM!$A:$A,0))</f>
        <v>130</v>
      </c>
      <c r="J2941" s="5" t="str">
        <f>INDEX(DB_FILM!E:E,MATCH($F2941,DB_FILM!$A:$A,0))</f>
        <v>Crime, Drama</v>
      </c>
      <c r="K2941" s="6">
        <f>INDEX(DB_FILM!F:F,MATCH($F2941,DB_FILM!$A:$A,0))</f>
        <v>8.6</v>
      </c>
      <c r="L2941" s="5" t="str">
        <f>INDEX(DB_FILM!G:G,MATCH($F2941,DB_FILM!$A:$A,0))</f>
        <v>In the slums of Rio, two kids' paths diverge as one struggles to become a photographer and the other a kingpin.</v>
      </c>
      <c r="M2941" s="5" t="str">
        <f>INDEX(DB_FILM!H:H,MATCH($F2941,DB_FILM!$A:$A,0))</f>
        <v xml:space="preserve">Fernando Meirelles, Kátia Lund </v>
      </c>
      <c r="N2941" s="5" t="str">
        <f>INDEX(DB_FILM!I:I,MATCH($F2941,DB_FILM!$A:$A,0))</f>
        <v>Alexandre Rodrigues, Leandro Firmino, Matheus Nachtergaele, Phellipe Haagensen</v>
      </c>
      <c r="O2941" s="7">
        <f>INDEX(DB_FILM!J:J,MATCH($F2941,DB_FILM!$A:$A,0))</f>
        <v>615516</v>
      </c>
      <c r="P2941" s="7">
        <f>INDEX(DB_FILM!K:K,MATCH($F2941,DB_FILM!$A:$A,0))</f>
        <v>7560000</v>
      </c>
      <c r="Q2941" s="5" t="s">
        <v>476</v>
      </c>
      <c r="R2941">
        <v>7.99</v>
      </c>
      <c r="S2941">
        <v>22</v>
      </c>
      <c r="T2941">
        <v>2</v>
      </c>
      <c r="U2941">
        <v>1170</v>
      </c>
      <c r="V2941">
        <v>1</v>
      </c>
      <c r="W2941" t="str">
        <f t="shared" si="90"/>
        <v>B</v>
      </c>
      <c r="X2941" t="s">
        <v>630</v>
      </c>
      <c r="Y2941">
        <v>0</v>
      </c>
      <c r="Z2941">
        <v>5.51</v>
      </c>
      <c r="AA2941" s="6">
        <f t="shared" si="91"/>
        <v>2.4800000000000004</v>
      </c>
    </row>
    <row r="2942" spans="1:27" x14ac:dyDescent="0.3">
      <c r="A2942" s="5">
        <v>42511</v>
      </c>
      <c r="B2942" s="5" t="s">
        <v>399</v>
      </c>
      <c r="C2942" s="5" t="s">
        <v>462</v>
      </c>
      <c r="D2942" s="5" t="s">
        <v>368</v>
      </c>
      <c r="E2942" t="s">
        <v>307</v>
      </c>
      <c r="F2942" s="5" t="s">
        <v>61</v>
      </c>
      <c r="G2942" s="5" t="str">
        <f>INDEX(DB_FILM!B:B,MATCH($F2942,DB_FILM!$A:$A,0))</f>
        <v>1931</v>
      </c>
      <c r="H2942" s="5" t="str">
        <f>INDEX(DB_FILM!C:C,MATCH($F2942,DB_FILM!$A:$A,0))</f>
        <v xml:space="preserve">G </v>
      </c>
      <c r="I2942" s="9">
        <f>INDEX(DB_FILM!D:D,MATCH($F2942,DB_FILM!$A:$A,0))</f>
        <v>87</v>
      </c>
      <c r="J2942" s="5" t="str">
        <f>INDEX(DB_FILM!E:E,MATCH($F2942,DB_FILM!$A:$A,0))</f>
        <v>Comedy, Drama, Romance</v>
      </c>
      <c r="K2942" s="6">
        <f>INDEX(DB_FILM!F:F,MATCH($F2942,DB_FILM!$A:$A,0))</f>
        <v>8.6</v>
      </c>
      <c r="L2942" s="5" t="str">
        <f>INDEX(DB_FILM!G:G,MATCH($F2942,DB_FILM!$A:$A,0))</f>
        <v>With the aid of a wealthy erratic tippler, a dewy-eyed tramp who has fallen in love with a sightless flower girl accumulates money to be able to help her medically.</v>
      </c>
      <c r="M2942" s="5" t="str">
        <f>INDEX(DB_FILM!H:H,MATCH($F2942,DB_FILM!$A:$A,0))</f>
        <v xml:space="preserve">Charles Chaplin </v>
      </c>
      <c r="N2942" s="5" t="str">
        <f>INDEX(DB_FILM!I:I,MATCH($F2942,DB_FILM!$A:$A,0))</f>
        <v>Charles Chaplin, Virginia Cherrill, Florence Lee, Harry Myers</v>
      </c>
      <c r="O2942" s="7">
        <f>INDEX(DB_FILM!J:J,MATCH($F2942,DB_FILM!$A:$A,0))</f>
        <v>136907</v>
      </c>
      <c r="P2942" s="7">
        <f>INDEX(DB_FILM!K:K,MATCH($F2942,DB_FILM!$A:$A,0))</f>
        <v>20000</v>
      </c>
      <c r="Q2942" s="5" t="s">
        <v>474</v>
      </c>
      <c r="R2942">
        <v>1.99</v>
      </c>
      <c r="S2942">
        <v>26</v>
      </c>
      <c r="T2942">
        <v>1</v>
      </c>
      <c r="U2942">
        <v>1171</v>
      </c>
      <c r="V2942">
        <v>2</v>
      </c>
      <c r="W2942" t="str">
        <f t="shared" si="90"/>
        <v>A</v>
      </c>
      <c r="X2942" t="s">
        <v>531</v>
      </c>
      <c r="Y2942">
        <v>0</v>
      </c>
      <c r="Z2942">
        <v>1.17</v>
      </c>
      <c r="AA2942" s="6">
        <f t="shared" si="91"/>
        <v>0.82000000000000006</v>
      </c>
    </row>
    <row r="2943" spans="1:27" x14ac:dyDescent="0.3">
      <c r="A2943" s="5">
        <v>42511</v>
      </c>
      <c r="B2943" t="s">
        <v>399</v>
      </c>
      <c r="C2943" t="s">
        <v>462</v>
      </c>
      <c r="D2943" t="s">
        <v>368</v>
      </c>
      <c r="E2943" t="s">
        <v>307</v>
      </c>
      <c r="F2943" t="s">
        <v>31</v>
      </c>
      <c r="G2943" s="5" t="str">
        <f>INDEX(DB_FILM!B:B,MATCH($F2943,DB_FILM!$A:$A,0))</f>
        <v>2002</v>
      </c>
      <c r="H2943" s="5" t="str">
        <f>INDEX(DB_FILM!C:C,MATCH($F2943,DB_FILM!$A:$A,0))</f>
        <v xml:space="preserve">T </v>
      </c>
      <c r="I2943" s="9">
        <f>INDEX(DB_FILM!D:D,MATCH($F2943,DB_FILM!$A:$A,0))</f>
        <v>179</v>
      </c>
      <c r="J2943" s="5" t="str">
        <f>INDEX(DB_FILM!E:E,MATCH($F2943,DB_FILM!$A:$A,0))</f>
        <v>Adventure, Drama, Fantasy</v>
      </c>
      <c r="K2943" s="6">
        <f>INDEX(DB_FILM!F:F,MATCH($F2943,DB_FILM!$A:$A,0))</f>
        <v>8.6999999999999993</v>
      </c>
      <c r="L2943" s="5" t="str">
        <f>INDEX(DB_FILM!G:G,MATCH($F2943,DB_FILM!$A:$A,0))</f>
        <v>While Frodo and Sam edge closer to Mordor with the help of the shifty Gollum, the divided fellowship makes a stand against Sauron's new ally, Saruman, and his hordes of Isengard.</v>
      </c>
      <c r="M2943" s="5" t="str">
        <f>INDEX(DB_FILM!H:H,MATCH($F2943,DB_FILM!$A:$A,0))</f>
        <v xml:space="preserve">Peter Jackson </v>
      </c>
      <c r="N2943" s="5" t="str">
        <f>INDEX(DB_FILM!I:I,MATCH($F2943,DB_FILM!$A:$A,0))</f>
        <v>Elijah Wood, Ian McKellen, Viggo Mortensen, Orlando Bloom</v>
      </c>
      <c r="O2943" s="7">
        <f>INDEX(DB_FILM!J:J,MATCH($F2943,DB_FILM!$A:$A,0))</f>
        <v>1280806</v>
      </c>
      <c r="P2943" s="7">
        <f>INDEX(DB_FILM!K:K,MATCH($F2943,DB_FILM!$A:$A,0))</f>
        <v>342550000</v>
      </c>
      <c r="Q2943" t="s">
        <v>474</v>
      </c>
      <c r="R2943">
        <v>3.99</v>
      </c>
      <c r="S2943">
        <v>9</v>
      </c>
      <c r="T2943">
        <v>1</v>
      </c>
      <c r="U2943">
        <v>1171</v>
      </c>
      <c r="V2943">
        <v>3</v>
      </c>
      <c r="W2943" t="str">
        <f t="shared" si="90"/>
        <v>A</v>
      </c>
      <c r="X2943" t="s">
        <v>519</v>
      </c>
      <c r="Y2943">
        <v>0</v>
      </c>
      <c r="Z2943">
        <v>2.75</v>
      </c>
      <c r="AA2943" s="6">
        <f t="shared" si="91"/>
        <v>1.2400000000000002</v>
      </c>
    </row>
    <row r="2944" spans="1:27" x14ac:dyDescent="0.3">
      <c r="A2944" s="5">
        <v>42511</v>
      </c>
      <c r="B2944" s="5" t="s">
        <v>399</v>
      </c>
      <c r="C2944" s="5" t="s">
        <v>462</v>
      </c>
      <c r="D2944" s="5" t="s">
        <v>368</v>
      </c>
      <c r="E2944" t="s">
        <v>307</v>
      </c>
      <c r="F2944" s="5" t="s">
        <v>63</v>
      </c>
      <c r="G2944" s="5" t="str">
        <f>INDEX(DB_FILM!B:B,MATCH($F2944,DB_FILM!$A:$A,0))</f>
        <v>2006</v>
      </c>
      <c r="H2944" s="5" t="str">
        <f>INDEX(DB_FILM!C:C,MATCH($F2944,DB_FILM!$A:$A,0))</f>
        <v xml:space="preserve">T </v>
      </c>
      <c r="I2944" s="9">
        <f>INDEX(DB_FILM!D:D,MATCH($F2944,DB_FILM!$A:$A,0))</f>
        <v>151</v>
      </c>
      <c r="J2944" s="5" t="str">
        <f>INDEX(DB_FILM!E:E,MATCH($F2944,DB_FILM!$A:$A,0))</f>
        <v>Crime, Drama, Thriller</v>
      </c>
      <c r="K2944" s="6">
        <f>INDEX(DB_FILM!F:F,MATCH($F2944,DB_FILM!$A:$A,0))</f>
        <v>8.5</v>
      </c>
      <c r="L2944" s="5" t="str">
        <f>INDEX(DB_FILM!G:G,MATCH($F2944,DB_FILM!$A:$A,0))</f>
        <v>An undercover cop and a mole in the police attempt to identify each other while infiltrating an Irish gang in South Boston.</v>
      </c>
      <c r="M2944" s="5" t="str">
        <f>INDEX(DB_FILM!H:H,MATCH($F2944,DB_FILM!$A:$A,0))</f>
        <v xml:space="preserve">Martin Scorsese </v>
      </c>
      <c r="N2944" s="5" t="str">
        <f>INDEX(DB_FILM!I:I,MATCH($F2944,DB_FILM!$A:$A,0))</f>
        <v>Leonardo DiCaprio, Matt Damon, Jack Nicholson, Mark Wahlberg</v>
      </c>
      <c r="O2944" s="7">
        <f>INDEX(DB_FILM!J:J,MATCH($F2944,DB_FILM!$A:$A,0))</f>
        <v>1023002</v>
      </c>
      <c r="P2944" s="7">
        <f>INDEX(DB_FILM!K:K,MATCH($F2944,DB_FILM!$A:$A,0))</f>
        <v>132380000</v>
      </c>
      <c r="Q2944" s="5" t="s">
        <v>476</v>
      </c>
      <c r="R2944">
        <v>3.99</v>
      </c>
      <c r="S2944">
        <v>27</v>
      </c>
      <c r="T2944">
        <v>2</v>
      </c>
      <c r="U2944">
        <v>1171</v>
      </c>
      <c r="V2944">
        <v>1</v>
      </c>
      <c r="W2944" t="str">
        <f t="shared" si="90"/>
        <v>B</v>
      </c>
      <c r="X2944" t="s">
        <v>498</v>
      </c>
      <c r="Y2944">
        <v>0</v>
      </c>
      <c r="Z2944">
        <v>2.79</v>
      </c>
      <c r="AA2944" s="6">
        <f t="shared" si="91"/>
        <v>1.2000000000000002</v>
      </c>
    </row>
    <row r="2945" spans="1:27" x14ac:dyDescent="0.3">
      <c r="A2945" s="5">
        <v>42511</v>
      </c>
      <c r="B2945" s="5" t="s">
        <v>399</v>
      </c>
      <c r="C2945" s="5" t="s">
        <v>462</v>
      </c>
      <c r="D2945" s="5" t="s">
        <v>368</v>
      </c>
      <c r="E2945" t="s">
        <v>307</v>
      </c>
      <c r="F2945" s="5" t="s">
        <v>89</v>
      </c>
      <c r="G2945" s="5" t="str">
        <f>INDEX(DB_FILM!B:B,MATCH($F2945,DB_FILM!$A:$A,0))</f>
        <v>2000</v>
      </c>
      <c r="H2945" s="5" t="str">
        <f>INDEX(DB_FILM!C:C,MATCH($F2945,DB_FILM!$A:$A,0))</f>
        <v xml:space="preserve">T </v>
      </c>
      <c r="I2945" s="9">
        <f>INDEX(DB_FILM!D:D,MATCH($F2945,DB_FILM!$A:$A,0))</f>
        <v>113</v>
      </c>
      <c r="J2945" s="5" t="str">
        <f>INDEX(DB_FILM!E:E,MATCH($F2945,DB_FILM!$A:$A,0))</f>
        <v>Mystery, Thriller</v>
      </c>
      <c r="K2945" s="6">
        <f>INDEX(DB_FILM!F:F,MATCH($F2945,DB_FILM!$A:$A,0))</f>
        <v>8.5</v>
      </c>
      <c r="L2945" s="5" t="str">
        <f>INDEX(DB_FILM!G:G,MATCH($F2945,DB_FILM!$A:$A,0))</f>
        <v>A man with short-term memory loss attempts to track down his wife's murderer.</v>
      </c>
      <c r="M2945" s="5" t="str">
        <f>INDEX(DB_FILM!H:H,MATCH($F2945,DB_FILM!$A:$A,0))</f>
        <v xml:space="preserve">Christopher Nolan </v>
      </c>
      <c r="N2945" s="5" t="str">
        <f>INDEX(DB_FILM!I:I,MATCH($F2945,DB_FILM!$A:$A,0))</f>
        <v>Guy Pearce, Carrie-Anne Moss, Joe Pantoliano, Mark Boone Junior</v>
      </c>
      <c r="O2945" s="7">
        <f>INDEX(DB_FILM!J:J,MATCH($F2945,DB_FILM!$A:$A,0))</f>
        <v>986815</v>
      </c>
      <c r="P2945" s="7">
        <f>INDEX(DB_FILM!K:K,MATCH($F2945,DB_FILM!$A:$A,0))</f>
        <v>25540000</v>
      </c>
      <c r="Q2945" s="5" t="s">
        <v>476</v>
      </c>
      <c r="R2945">
        <v>5.99</v>
      </c>
      <c r="S2945">
        <v>41</v>
      </c>
      <c r="T2945">
        <v>2</v>
      </c>
      <c r="U2945">
        <v>1171</v>
      </c>
      <c r="V2945">
        <v>1</v>
      </c>
      <c r="W2945" t="str">
        <f t="shared" si="90"/>
        <v>B</v>
      </c>
      <c r="X2945" t="s">
        <v>582</v>
      </c>
      <c r="Y2945">
        <v>0</v>
      </c>
      <c r="Z2945">
        <v>3.41</v>
      </c>
      <c r="AA2945" s="6">
        <f t="shared" si="91"/>
        <v>2.58</v>
      </c>
    </row>
    <row r="2946" spans="1:27" x14ac:dyDescent="0.3">
      <c r="A2946" s="5">
        <v>42511</v>
      </c>
      <c r="B2946" s="5" t="s">
        <v>399</v>
      </c>
      <c r="C2946" s="5" t="s">
        <v>462</v>
      </c>
      <c r="D2946" s="5" t="s">
        <v>368</v>
      </c>
      <c r="E2946" t="s">
        <v>307</v>
      </c>
      <c r="F2946" s="5" t="s">
        <v>49</v>
      </c>
      <c r="G2946" s="5" t="str">
        <f>INDEX(DB_FILM!B:B,MATCH($F2946,DB_FILM!$A:$A,0))</f>
        <v>1995</v>
      </c>
      <c r="H2946" s="5" t="str">
        <f>INDEX(DB_FILM!C:C,MATCH($F2946,DB_FILM!$A:$A,0))</f>
        <v xml:space="preserve">T </v>
      </c>
      <c r="I2946" s="9">
        <f>INDEX(DB_FILM!D:D,MATCH($F2946,DB_FILM!$A:$A,0))</f>
        <v>106</v>
      </c>
      <c r="J2946" s="5" t="str">
        <f>INDEX(DB_FILM!E:E,MATCH($F2946,DB_FILM!$A:$A,0))</f>
        <v>Crime, Mystery, Thriller</v>
      </c>
      <c r="K2946" s="6">
        <f>INDEX(DB_FILM!F:F,MATCH($F2946,DB_FILM!$A:$A,0))</f>
        <v>8.6</v>
      </c>
      <c r="L2946" s="5" t="str">
        <f>INDEX(DB_FILM!G:G,MATCH($F2946,DB_FILM!$A:$A,0))</f>
        <v>A sole survivor tells of the twisty events leading up to a horrific gun battle on a boat, which began when five criminals met at a seemingly random police lineup.</v>
      </c>
      <c r="M2946" s="5" t="str">
        <f>INDEX(DB_FILM!H:H,MATCH($F2946,DB_FILM!$A:$A,0))</f>
        <v xml:space="preserve">Bryan Singer </v>
      </c>
      <c r="N2946" s="5" t="str">
        <f>INDEX(DB_FILM!I:I,MATCH($F2946,DB_FILM!$A:$A,0))</f>
        <v>Kevin Spacey, Gabriel Byrne, Chazz Palminteri, Stephen Baldwin</v>
      </c>
      <c r="O2946" s="7">
        <f>INDEX(DB_FILM!J:J,MATCH($F2946,DB_FILM!$A:$A,0))</f>
        <v>863953</v>
      </c>
      <c r="P2946" s="7">
        <f>INDEX(DB_FILM!K:K,MATCH($F2946,DB_FILM!$A:$A,0))</f>
        <v>23340000</v>
      </c>
      <c r="Q2946" s="5" t="s">
        <v>474</v>
      </c>
      <c r="R2946">
        <v>5.99</v>
      </c>
      <c r="S2946">
        <v>19</v>
      </c>
      <c r="T2946">
        <v>1</v>
      </c>
      <c r="U2946">
        <v>1171</v>
      </c>
      <c r="V2946">
        <v>3</v>
      </c>
      <c r="W2946" t="str">
        <f t="shared" ref="W2946:W3009" si="92">IF(T2946=1,"A",IF(T2946=2,"B",IF(T2946=3,"C")))</f>
        <v>A</v>
      </c>
      <c r="X2946" t="s">
        <v>598</v>
      </c>
      <c r="Y2946">
        <v>0</v>
      </c>
      <c r="Z2946">
        <v>4.1900000000000004</v>
      </c>
      <c r="AA2946" s="6">
        <f t="shared" ref="AA2946:AA3009" si="93">R2946-Z2946</f>
        <v>1.7999999999999998</v>
      </c>
    </row>
    <row r="2947" spans="1:27" x14ac:dyDescent="0.3">
      <c r="A2947" s="5">
        <v>42511</v>
      </c>
      <c r="B2947" s="5" t="s">
        <v>402</v>
      </c>
      <c r="C2947" s="5" t="s">
        <v>457</v>
      </c>
      <c r="D2947" s="5" t="s">
        <v>382</v>
      </c>
      <c r="E2947" t="s">
        <v>357</v>
      </c>
      <c r="F2947" s="5" t="s">
        <v>33</v>
      </c>
      <c r="G2947" s="5" t="str">
        <f>INDEX(DB_FILM!B:B,MATCH($F2947,DB_FILM!$A:$A,0))</f>
        <v>1975</v>
      </c>
      <c r="H2947" s="5" t="str">
        <f>INDEX(DB_FILM!C:C,MATCH($F2947,DB_FILM!$A:$A,0))</f>
        <v xml:space="preserve">VM14 </v>
      </c>
      <c r="I2947" s="9">
        <f>INDEX(DB_FILM!D:D,MATCH($F2947,DB_FILM!$A:$A,0))</f>
        <v>133</v>
      </c>
      <c r="J2947" s="5" t="str">
        <f>INDEX(DB_FILM!E:E,MATCH($F2947,DB_FILM!$A:$A,0))</f>
        <v>Drama</v>
      </c>
      <c r="K2947" s="6">
        <f>INDEX(DB_FILM!F:F,MATCH($F2947,DB_FILM!$A:$A,0))</f>
        <v>8.6999999999999993</v>
      </c>
      <c r="L2947" s="5" t="str">
        <f>INDEX(DB_FILM!G:G,MATCH($F2947,DB_FILM!$A:$A,0))</f>
        <v>A criminal pleads insanity after getting into trouble again and once in the mental institution rebels against the oppressive nurse and rallies up the scared patients.</v>
      </c>
      <c r="M2947" s="5" t="str">
        <f>INDEX(DB_FILM!H:H,MATCH($F2947,DB_FILM!$A:$A,0))</f>
        <v xml:space="preserve">Milos Forman </v>
      </c>
      <c r="N2947" s="5" t="str">
        <f>INDEX(DB_FILM!I:I,MATCH($F2947,DB_FILM!$A:$A,0))</f>
        <v>Jack Nicholson, Louise Fletcher, Michael Berryman, Peter Brocco</v>
      </c>
      <c r="O2947" s="7">
        <f>INDEX(DB_FILM!J:J,MATCH($F2947,DB_FILM!$A:$A,0))</f>
        <v>790579</v>
      </c>
      <c r="P2947" s="7">
        <f>INDEX(DB_FILM!K:K,MATCH($F2947,DB_FILM!$A:$A,0))</f>
        <v>112000000</v>
      </c>
      <c r="Q2947" s="5" t="s">
        <v>474</v>
      </c>
      <c r="R2947">
        <v>9.99</v>
      </c>
      <c r="S2947">
        <v>10</v>
      </c>
      <c r="T2947">
        <v>1</v>
      </c>
      <c r="U2947">
        <v>1172</v>
      </c>
      <c r="V2947">
        <v>2</v>
      </c>
      <c r="W2947" t="str">
        <f t="shared" si="92"/>
        <v>A</v>
      </c>
      <c r="X2947" t="s">
        <v>520</v>
      </c>
      <c r="Y2947">
        <v>0</v>
      </c>
      <c r="Z2947">
        <v>5.69</v>
      </c>
      <c r="AA2947" s="6">
        <f t="shared" si="93"/>
        <v>4.3</v>
      </c>
    </row>
    <row r="2948" spans="1:27" x14ac:dyDescent="0.3">
      <c r="A2948" s="5">
        <v>42511</v>
      </c>
      <c r="B2948" t="s">
        <v>402</v>
      </c>
      <c r="C2948" t="s">
        <v>457</v>
      </c>
      <c r="D2948" t="s">
        <v>382</v>
      </c>
      <c r="E2948" t="s">
        <v>357</v>
      </c>
      <c r="F2948" t="s">
        <v>41</v>
      </c>
      <c r="G2948" s="5" t="str">
        <f>INDEX(DB_FILM!B:B,MATCH($F2948,DB_FILM!$A:$A,0))</f>
        <v>1995</v>
      </c>
      <c r="H2948" s="5" t="str">
        <f>INDEX(DB_FILM!C:C,MATCH($F2948,DB_FILM!$A:$A,0))</f>
        <v xml:space="preserve">T </v>
      </c>
      <c r="I2948" s="9">
        <f>INDEX(DB_FILM!D:D,MATCH($F2948,DB_FILM!$A:$A,0))</f>
        <v>127</v>
      </c>
      <c r="J2948" s="5" t="str">
        <f>INDEX(DB_FILM!E:E,MATCH($F2948,DB_FILM!$A:$A,0))</f>
        <v>Crime, Drama, Mystery</v>
      </c>
      <c r="K2948" s="6">
        <f>INDEX(DB_FILM!F:F,MATCH($F2948,DB_FILM!$A:$A,0))</f>
        <v>8.6</v>
      </c>
      <c r="L2948" s="5" t="str">
        <f>INDEX(DB_FILM!G:G,MATCH($F2948,DB_FILM!$A:$A,0))</f>
        <v>Two detectives, a rookie and a veteran, hunt a serial killer who uses the seven deadly sins as his motives.</v>
      </c>
      <c r="M2948" s="5" t="str">
        <f>INDEX(DB_FILM!H:H,MATCH($F2948,DB_FILM!$A:$A,0))</f>
        <v xml:space="preserve">David Fincher </v>
      </c>
      <c r="N2948" s="5" t="str">
        <f>INDEX(DB_FILM!I:I,MATCH($F2948,DB_FILM!$A:$A,0))</f>
        <v>Morgan Freeman, Brad Pitt, Kevin Spacey, Andrew Kevin Walker</v>
      </c>
      <c r="O2948" s="7">
        <f>INDEX(DB_FILM!J:J,MATCH($F2948,DB_FILM!$A:$A,0))</f>
        <v>1214270</v>
      </c>
      <c r="P2948" s="7">
        <f>INDEX(DB_FILM!K:K,MATCH($F2948,DB_FILM!$A:$A,0))</f>
        <v>100130000</v>
      </c>
      <c r="Q2948" t="s">
        <v>474</v>
      </c>
      <c r="R2948">
        <v>9.99</v>
      </c>
      <c r="S2948">
        <v>15</v>
      </c>
      <c r="T2948">
        <v>1</v>
      </c>
      <c r="U2948">
        <v>1172</v>
      </c>
      <c r="V2948">
        <v>2</v>
      </c>
      <c r="W2948" t="str">
        <f t="shared" si="92"/>
        <v>A</v>
      </c>
      <c r="X2948" t="s">
        <v>524</v>
      </c>
      <c r="Y2948">
        <v>0</v>
      </c>
      <c r="Z2948">
        <v>6.59</v>
      </c>
      <c r="AA2948" s="6">
        <f t="shared" si="93"/>
        <v>3.4000000000000004</v>
      </c>
    </row>
    <row r="2949" spans="1:27" x14ac:dyDescent="0.3">
      <c r="A2949" s="5">
        <v>42513</v>
      </c>
      <c r="B2949" t="s">
        <v>404</v>
      </c>
      <c r="C2949" t="s">
        <v>419</v>
      </c>
      <c r="D2949" t="s">
        <v>329</v>
      </c>
      <c r="E2949" t="s">
        <v>323</v>
      </c>
      <c r="F2949" t="s">
        <v>33</v>
      </c>
      <c r="G2949" s="5" t="str">
        <f>INDEX(DB_FILM!B:B,MATCH($F2949,DB_FILM!$A:$A,0))</f>
        <v>1975</v>
      </c>
      <c r="H2949" s="5" t="str">
        <f>INDEX(DB_FILM!C:C,MATCH($F2949,DB_FILM!$A:$A,0))</f>
        <v xml:space="preserve">VM14 </v>
      </c>
      <c r="I2949" s="9">
        <f>INDEX(DB_FILM!D:D,MATCH($F2949,DB_FILM!$A:$A,0))</f>
        <v>133</v>
      </c>
      <c r="J2949" s="5" t="str">
        <f>INDEX(DB_FILM!E:E,MATCH($F2949,DB_FILM!$A:$A,0))</f>
        <v>Drama</v>
      </c>
      <c r="K2949" s="6">
        <f>INDEX(DB_FILM!F:F,MATCH($F2949,DB_FILM!$A:$A,0))</f>
        <v>8.6999999999999993</v>
      </c>
      <c r="L2949" s="5" t="str">
        <f>INDEX(DB_FILM!G:G,MATCH($F2949,DB_FILM!$A:$A,0))</f>
        <v>A criminal pleads insanity after getting into trouble again and once in the mental institution rebels against the oppressive nurse and rallies up the scared patients.</v>
      </c>
      <c r="M2949" s="5" t="str">
        <f>INDEX(DB_FILM!H:H,MATCH($F2949,DB_FILM!$A:$A,0))</f>
        <v xml:space="preserve">Milos Forman </v>
      </c>
      <c r="N2949" s="5" t="str">
        <f>INDEX(DB_FILM!I:I,MATCH($F2949,DB_FILM!$A:$A,0))</f>
        <v>Jack Nicholson, Louise Fletcher, Michael Berryman, Peter Brocco</v>
      </c>
      <c r="O2949" s="7">
        <f>INDEX(DB_FILM!J:J,MATCH($F2949,DB_FILM!$A:$A,0))</f>
        <v>790579</v>
      </c>
      <c r="P2949" s="7">
        <f>INDEX(DB_FILM!K:K,MATCH($F2949,DB_FILM!$A:$A,0))</f>
        <v>112000000</v>
      </c>
      <c r="Q2949" t="s">
        <v>474</v>
      </c>
      <c r="R2949">
        <v>3.99</v>
      </c>
      <c r="S2949">
        <v>10</v>
      </c>
      <c r="T2949">
        <v>1</v>
      </c>
      <c r="U2949">
        <v>1173</v>
      </c>
      <c r="V2949">
        <v>2</v>
      </c>
      <c r="W2949" t="str">
        <f t="shared" si="92"/>
        <v>A</v>
      </c>
      <c r="X2949" t="s">
        <v>520</v>
      </c>
      <c r="Y2949">
        <v>5</v>
      </c>
      <c r="Z2949">
        <v>1.99</v>
      </c>
      <c r="AA2949" s="6">
        <f t="shared" si="93"/>
        <v>2</v>
      </c>
    </row>
    <row r="2950" spans="1:27" x14ac:dyDescent="0.3">
      <c r="A2950" s="5">
        <v>42514</v>
      </c>
      <c r="B2950" t="s">
        <v>401</v>
      </c>
      <c r="C2950" t="s">
        <v>454</v>
      </c>
      <c r="D2950" t="s">
        <v>356</v>
      </c>
      <c r="E2950" t="s">
        <v>357</v>
      </c>
      <c r="F2950" t="s">
        <v>29</v>
      </c>
      <c r="G2950" s="5" t="str">
        <f>INDEX(DB_FILM!B:B,MATCH($F2950,DB_FILM!$A:$A,0))</f>
        <v>1990</v>
      </c>
      <c r="H2950" s="5" t="str">
        <f>INDEX(DB_FILM!C:C,MATCH($F2950,DB_FILM!$A:$A,0))</f>
        <v xml:space="preserve">VM14 </v>
      </c>
      <c r="I2950" s="9">
        <f>INDEX(DB_FILM!D:D,MATCH($F2950,DB_FILM!$A:$A,0))</f>
        <v>146</v>
      </c>
      <c r="J2950" s="5" t="str">
        <f>INDEX(DB_FILM!E:E,MATCH($F2950,DB_FILM!$A:$A,0))</f>
        <v>Crime, Drama</v>
      </c>
      <c r="K2950" s="6">
        <f>INDEX(DB_FILM!F:F,MATCH($F2950,DB_FILM!$A:$A,0))</f>
        <v>8.6999999999999993</v>
      </c>
      <c r="L2950" s="5" t="str">
        <f>INDEX(DB_FILM!G:G,MATCH($F2950,DB_FILM!$A:$A,0))</f>
        <v>The story of Henry Hill and his life in the mob, covering his relationship with his wife Karen Hill and his mob partners Jimmy Conway and Tommy DeVito in the Italian-American crime syndicate.</v>
      </c>
      <c r="M2950" s="5" t="str">
        <f>INDEX(DB_FILM!H:H,MATCH($F2950,DB_FILM!$A:$A,0))</f>
        <v xml:space="preserve">Martin Scorsese </v>
      </c>
      <c r="N2950" s="5" t="str">
        <f>INDEX(DB_FILM!I:I,MATCH($F2950,DB_FILM!$A:$A,0))</f>
        <v>Robert De Niro, Ray Liotta, Joe Pesci, Lorraine Bracco</v>
      </c>
      <c r="O2950" s="7">
        <f>INDEX(DB_FILM!J:J,MATCH($F2950,DB_FILM!$A:$A,0))</f>
        <v>857121</v>
      </c>
      <c r="P2950" s="7">
        <f>INDEX(DB_FILM!K:K,MATCH($F2950,DB_FILM!$A:$A,0))</f>
        <v>46840000</v>
      </c>
      <c r="Q2950" t="s">
        <v>475</v>
      </c>
      <c r="R2950">
        <v>5.99</v>
      </c>
      <c r="S2950">
        <v>8</v>
      </c>
      <c r="T2950">
        <v>3</v>
      </c>
      <c r="U2950">
        <v>1174</v>
      </c>
      <c r="V2950">
        <v>1</v>
      </c>
      <c r="W2950" t="str">
        <f t="shared" si="92"/>
        <v>C</v>
      </c>
      <c r="X2950" t="s">
        <v>602</v>
      </c>
      <c r="Y2950">
        <v>0</v>
      </c>
      <c r="Z2950">
        <v>4.3099999999999996</v>
      </c>
      <c r="AA2950" s="6">
        <f t="shared" si="93"/>
        <v>1.6800000000000006</v>
      </c>
    </row>
    <row r="2951" spans="1:27" x14ac:dyDescent="0.3">
      <c r="A2951" s="5">
        <v>42515</v>
      </c>
      <c r="B2951" t="s">
        <v>403</v>
      </c>
      <c r="C2951" t="s">
        <v>430</v>
      </c>
      <c r="D2951" t="s">
        <v>387</v>
      </c>
      <c r="E2951" t="s">
        <v>325</v>
      </c>
      <c r="F2951" t="s">
        <v>63</v>
      </c>
      <c r="G2951" s="5" t="str">
        <f>INDEX(DB_FILM!B:B,MATCH($F2951,DB_FILM!$A:$A,0))</f>
        <v>2006</v>
      </c>
      <c r="H2951" s="5" t="str">
        <f>INDEX(DB_FILM!C:C,MATCH($F2951,DB_FILM!$A:$A,0))</f>
        <v xml:space="preserve">T </v>
      </c>
      <c r="I2951" s="9">
        <f>INDEX(DB_FILM!D:D,MATCH($F2951,DB_FILM!$A:$A,0))</f>
        <v>151</v>
      </c>
      <c r="J2951" s="5" t="str">
        <f>INDEX(DB_FILM!E:E,MATCH($F2951,DB_FILM!$A:$A,0))</f>
        <v>Crime, Drama, Thriller</v>
      </c>
      <c r="K2951" s="6">
        <f>INDEX(DB_FILM!F:F,MATCH($F2951,DB_FILM!$A:$A,0))</f>
        <v>8.5</v>
      </c>
      <c r="L2951" s="5" t="str">
        <f>INDEX(DB_FILM!G:G,MATCH($F2951,DB_FILM!$A:$A,0))</f>
        <v>An undercover cop and a mole in the police attempt to identify each other while infiltrating an Irish gang in South Boston.</v>
      </c>
      <c r="M2951" s="5" t="str">
        <f>INDEX(DB_FILM!H:H,MATCH($F2951,DB_FILM!$A:$A,0))</f>
        <v xml:space="preserve">Martin Scorsese </v>
      </c>
      <c r="N2951" s="5" t="str">
        <f>INDEX(DB_FILM!I:I,MATCH($F2951,DB_FILM!$A:$A,0))</f>
        <v>Leonardo DiCaprio, Matt Damon, Jack Nicholson, Mark Wahlberg</v>
      </c>
      <c r="O2951" s="7">
        <f>INDEX(DB_FILM!J:J,MATCH($F2951,DB_FILM!$A:$A,0))</f>
        <v>1023002</v>
      </c>
      <c r="P2951" s="7">
        <f>INDEX(DB_FILM!K:K,MATCH($F2951,DB_FILM!$A:$A,0))</f>
        <v>132380000</v>
      </c>
      <c r="Q2951" t="s">
        <v>476</v>
      </c>
      <c r="R2951">
        <v>7.99</v>
      </c>
      <c r="S2951">
        <v>27</v>
      </c>
      <c r="T2951">
        <v>2</v>
      </c>
      <c r="U2951">
        <v>1175</v>
      </c>
      <c r="V2951">
        <v>3</v>
      </c>
      <c r="W2951" t="str">
        <f t="shared" si="92"/>
        <v>B</v>
      </c>
      <c r="X2951" t="s">
        <v>498</v>
      </c>
      <c r="Y2951">
        <v>0</v>
      </c>
      <c r="Z2951">
        <v>4.47</v>
      </c>
      <c r="AA2951" s="6">
        <f t="shared" si="93"/>
        <v>3.5200000000000005</v>
      </c>
    </row>
    <row r="2952" spans="1:27" x14ac:dyDescent="0.3">
      <c r="A2952" s="5">
        <v>42515</v>
      </c>
      <c r="B2952" s="5" t="s">
        <v>403</v>
      </c>
      <c r="C2952" s="5" t="s">
        <v>430</v>
      </c>
      <c r="D2952" s="5" t="s">
        <v>387</v>
      </c>
      <c r="E2952" t="s">
        <v>325</v>
      </c>
      <c r="F2952" s="5" t="s">
        <v>39</v>
      </c>
      <c r="G2952" s="5" t="str">
        <f>INDEX(DB_FILM!B:B,MATCH($F2952,DB_FILM!$A:$A,0))</f>
        <v>2014</v>
      </c>
      <c r="H2952" s="5" t="str">
        <f>INDEX(DB_FILM!C:C,MATCH($F2952,DB_FILM!$A:$A,0))</f>
        <v xml:space="preserve">T </v>
      </c>
      <c r="I2952" s="9">
        <f>INDEX(DB_FILM!D:D,MATCH($F2952,DB_FILM!$A:$A,0))</f>
        <v>169</v>
      </c>
      <c r="J2952" s="5" t="str">
        <f>INDEX(DB_FILM!E:E,MATCH($F2952,DB_FILM!$A:$A,0))</f>
        <v>Adventure, Drama, Sci-Fi</v>
      </c>
      <c r="K2952" s="6">
        <f>INDEX(DB_FILM!F:F,MATCH($F2952,DB_FILM!$A:$A,0))</f>
        <v>8.6</v>
      </c>
      <c r="L2952" s="5" t="str">
        <f>INDEX(DB_FILM!G:G,MATCH($F2952,DB_FILM!$A:$A,0))</f>
        <v>A team of explorers travel through a wormhole in space in an attempt to ensure humanity's survival.</v>
      </c>
      <c r="M2952" s="5" t="str">
        <f>INDEX(DB_FILM!H:H,MATCH($F2952,DB_FILM!$A:$A,0))</f>
        <v xml:space="preserve">Christopher Nolan </v>
      </c>
      <c r="N2952" s="5" t="str">
        <f>INDEX(DB_FILM!I:I,MATCH($F2952,DB_FILM!$A:$A,0))</f>
        <v>Matthew McConaughey, Anne Hathaway, Jessica Chastain, Mackenzie Foy</v>
      </c>
      <c r="O2952" s="7">
        <f>INDEX(DB_FILM!J:J,MATCH($F2952,DB_FILM!$A:$A,0))</f>
        <v>1203445</v>
      </c>
      <c r="P2952" s="7">
        <f>INDEX(DB_FILM!K:K,MATCH($F2952,DB_FILM!$A:$A,0))</f>
        <v>188020000</v>
      </c>
      <c r="Q2952" s="5" t="s">
        <v>474</v>
      </c>
      <c r="R2952">
        <v>9.99</v>
      </c>
      <c r="S2952">
        <v>14</v>
      </c>
      <c r="T2952">
        <v>1</v>
      </c>
      <c r="U2952">
        <v>1175</v>
      </c>
      <c r="V2952">
        <v>1</v>
      </c>
      <c r="W2952" t="str">
        <f t="shared" si="92"/>
        <v>A</v>
      </c>
      <c r="X2952" t="s">
        <v>508</v>
      </c>
      <c r="Y2952">
        <v>0</v>
      </c>
      <c r="Z2952">
        <v>5.99</v>
      </c>
      <c r="AA2952" s="6">
        <f t="shared" si="93"/>
        <v>4</v>
      </c>
    </row>
    <row r="2953" spans="1:27" x14ac:dyDescent="0.3">
      <c r="A2953" s="5">
        <v>42515</v>
      </c>
      <c r="B2953" s="5" t="s">
        <v>403</v>
      </c>
      <c r="C2953" s="5" t="s">
        <v>430</v>
      </c>
      <c r="D2953" s="5" t="s">
        <v>387</v>
      </c>
      <c r="E2953" t="s">
        <v>325</v>
      </c>
      <c r="F2953" s="5" t="s">
        <v>13</v>
      </c>
      <c r="G2953" s="5" t="str">
        <f>INDEX(DB_FILM!B:B,MATCH($F2953,DB_FILM!$A:$A,0))</f>
        <v>1966</v>
      </c>
      <c r="H2953" s="5" t="str">
        <f>INDEX(DB_FILM!C:C,MATCH($F2953,DB_FILM!$A:$A,0))</f>
        <v xml:space="preserve">VM14 </v>
      </c>
      <c r="I2953" s="9">
        <f>INDEX(DB_FILM!D:D,MATCH($F2953,DB_FILM!$A:$A,0))</f>
        <v>161</v>
      </c>
      <c r="J2953" s="5" t="str">
        <f>INDEX(DB_FILM!E:E,MATCH($F2953,DB_FILM!$A:$A,0))</f>
        <v>Western</v>
      </c>
      <c r="K2953" s="6">
        <f>INDEX(DB_FILM!F:F,MATCH($F2953,DB_FILM!$A:$A,0))</f>
        <v>8.9</v>
      </c>
      <c r="L2953" s="5" t="str">
        <f>INDEX(DB_FILM!G:G,MATCH($F2953,DB_FILM!$A:$A,0))</f>
        <v>A bounty hunting scam joins two men in an uneasy alliance against a third in a race to find a fortune in gold buried in a remote cemetery.</v>
      </c>
      <c r="M2953" s="5" t="str">
        <f>INDEX(DB_FILM!H:H,MATCH($F2953,DB_FILM!$A:$A,0))</f>
        <v xml:space="preserve">Sergio Leone </v>
      </c>
      <c r="N2953" s="5" t="str">
        <f>INDEX(DB_FILM!I:I,MATCH($F2953,DB_FILM!$A:$A,0))</f>
        <v>Clint Eastwood, Eli Wallach, Lee Van Cleef, Aldo Giuffrè</v>
      </c>
      <c r="O2953" s="7">
        <f>INDEX(DB_FILM!J:J,MATCH($F2953,DB_FILM!$A:$A,0))</f>
        <v>589413</v>
      </c>
      <c r="P2953" s="7">
        <f>INDEX(DB_FILM!K:K,MATCH($F2953,DB_FILM!$A:$A,0))</f>
        <v>6100000</v>
      </c>
      <c r="Q2953" s="5" t="s">
        <v>476</v>
      </c>
      <c r="R2953">
        <v>9.99</v>
      </c>
      <c r="S2953">
        <v>49</v>
      </c>
      <c r="T2953">
        <v>2</v>
      </c>
      <c r="U2953">
        <v>1175</v>
      </c>
      <c r="V2953">
        <v>3</v>
      </c>
      <c r="W2953" t="str">
        <f t="shared" si="92"/>
        <v>B</v>
      </c>
      <c r="X2953" t="s">
        <v>518</v>
      </c>
      <c r="Y2953">
        <v>0</v>
      </c>
      <c r="Z2953">
        <v>6.59</v>
      </c>
      <c r="AA2953" s="6">
        <f t="shared" si="93"/>
        <v>3.4000000000000004</v>
      </c>
    </row>
    <row r="2954" spans="1:27" x14ac:dyDescent="0.3">
      <c r="A2954" s="5">
        <v>42515</v>
      </c>
      <c r="B2954" t="s">
        <v>403</v>
      </c>
      <c r="C2954" t="s">
        <v>445</v>
      </c>
      <c r="D2954" t="s">
        <v>337</v>
      </c>
      <c r="E2954" t="s">
        <v>290</v>
      </c>
      <c r="F2954" t="s">
        <v>3</v>
      </c>
      <c r="G2954" s="5" t="str">
        <f>INDEX(DB_FILM!B:B,MATCH($F2954,DB_FILM!$A:$A,0))</f>
        <v>2008</v>
      </c>
      <c r="H2954" s="5" t="str">
        <f>INDEX(DB_FILM!C:C,MATCH($F2954,DB_FILM!$A:$A,0))</f>
        <v xml:space="preserve">T </v>
      </c>
      <c r="I2954" s="9">
        <f>INDEX(DB_FILM!D:D,MATCH($F2954,DB_FILM!$A:$A,0))</f>
        <v>152</v>
      </c>
      <c r="J2954" s="5" t="str">
        <f>INDEX(DB_FILM!E:E,MATCH($F2954,DB_FILM!$A:$A,0))</f>
        <v>Action, Crime, Drama</v>
      </c>
      <c r="K2954" s="6">
        <f>INDEX(DB_FILM!F:F,MATCH($F2954,DB_FILM!$A:$A,0))</f>
        <v>9</v>
      </c>
      <c r="L2954" s="5" t="str">
        <f>INDEX(DB_FILM!G:G,MATCH($F2954,DB_FILM!$A:$A,0))</f>
        <v>When the menace known as the Joker emerges from his mysterious past, he wreaks havoc and chaos on the people of Gotham. The Dark Knight must accept one of the greatest psychological and physical tests of his ability to fight injustice.</v>
      </c>
      <c r="M2954" s="5" t="str">
        <f>INDEX(DB_FILM!H:H,MATCH($F2954,DB_FILM!$A:$A,0))</f>
        <v xml:space="preserve">Christopher Nolan </v>
      </c>
      <c r="N2954" s="5" t="str">
        <f>INDEX(DB_FILM!I:I,MATCH($F2954,DB_FILM!$A:$A,0))</f>
        <v>Christian Bale, Heath Ledger, Aaron Eckhart, Michael Caine</v>
      </c>
      <c r="O2954" s="7">
        <f>INDEX(DB_FILM!J:J,MATCH($F2954,DB_FILM!$A:$A,0))</f>
        <v>1958004</v>
      </c>
      <c r="P2954" s="7">
        <f>INDEX(DB_FILM!K:K,MATCH($F2954,DB_FILM!$A:$A,0))</f>
        <v>534860000</v>
      </c>
      <c r="Q2954" t="s">
        <v>474</v>
      </c>
      <c r="R2954">
        <v>1.99</v>
      </c>
      <c r="S2954">
        <v>23</v>
      </c>
      <c r="T2954">
        <v>1</v>
      </c>
      <c r="U2954">
        <v>1176</v>
      </c>
      <c r="V2954">
        <v>1</v>
      </c>
      <c r="W2954" t="str">
        <f t="shared" si="92"/>
        <v>A</v>
      </c>
      <c r="X2954" t="s">
        <v>604</v>
      </c>
      <c r="Y2954">
        <v>5</v>
      </c>
      <c r="Z2954">
        <v>1.07</v>
      </c>
      <c r="AA2954" s="6">
        <f t="shared" si="93"/>
        <v>0.91999999999999993</v>
      </c>
    </row>
    <row r="2955" spans="1:27" x14ac:dyDescent="0.3">
      <c r="A2955" s="5">
        <v>42515</v>
      </c>
      <c r="B2955" t="s">
        <v>408</v>
      </c>
      <c r="C2955" t="s">
        <v>459</v>
      </c>
      <c r="D2955" t="s">
        <v>331</v>
      </c>
      <c r="E2955" t="s">
        <v>284</v>
      </c>
      <c r="F2955" t="s">
        <v>49</v>
      </c>
      <c r="G2955" s="5" t="str">
        <f>INDEX(DB_FILM!B:B,MATCH($F2955,DB_FILM!$A:$A,0))</f>
        <v>1995</v>
      </c>
      <c r="H2955" s="5" t="str">
        <f>INDEX(DB_FILM!C:C,MATCH($F2955,DB_FILM!$A:$A,0))</f>
        <v xml:space="preserve">T </v>
      </c>
      <c r="I2955" s="9">
        <f>INDEX(DB_FILM!D:D,MATCH($F2955,DB_FILM!$A:$A,0))</f>
        <v>106</v>
      </c>
      <c r="J2955" s="5" t="str">
        <f>INDEX(DB_FILM!E:E,MATCH($F2955,DB_FILM!$A:$A,0))</f>
        <v>Crime, Mystery, Thriller</v>
      </c>
      <c r="K2955" s="6">
        <f>INDEX(DB_FILM!F:F,MATCH($F2955,DB_FILM!$A:$A,0))</f>
        <v>8.6</v>
      </c>
      <c r="L2955" s="5" t="str">
        <f>INDEX(DB_FILM!G:G,MATCH($F2955,DB_FILM!$A:$A,0))</f>
        <v>A sole survivor tells of the twisty events leading up to a horrific gun battle on a boat, which began when five criminals met at a seemingly random police lineup.</v>
      </c>
      <c r="M2955" s="5" t="str">
        <f>INDEX(DB_FILM!H:H,MATCH($F2955,DB_FILM!$A:$A,0))</f>
        <v xml:space="preserve">Bryan Singer </v>
      </c>
      <c r="N2955" s="5" t="str">
        <f>INDEX(DB_FILM!I:I,MATCH($F2955,DB_FILM!$A:$A,0))</f>
        <v>Kevin Spacey, Gabriel Byrne, Chazz Palminteri, Stephen Baldwin</v>
      </c>
      <c r="O2955" s="7">
        <f>INDEX(DB_FILM!J:J,MATCH($F2955,DB_FILM!$A:$A,0))</f>
        <v>863953</v>
      </c>
      <c r="P2955" s="7">
        <f>INDEX(DB_FILM!K:K,MATCH($F2955,DB_FILM!$A:$A,0))</f>
        <v>23340000</v>
      </c>
      <c r="Q2955" t="s">
        <v>474</v>
      </c>
      <c r="R2955">
        <v>1.99</v>
      </c>
      <c r="S2955">
        <v>19</v>
      </c>
      <c r="T2955">
        <v>1</v>
      </c>
      <c r="U2955">
        <v>1177</v>
      </c>
      <c r="V2955">
        <v>1</v>
      </c>
      <c r="W2955" t="str">
        <f t="shared" si="92"/>
        <v>A</v>
      </c>
      <c r="X2955" t="s">
        <v>598</v>
      </c>
      <c r="Y2955">
        <v>0</v>
      </c>
      <c r="Z2955">
        <v>1.35</v>
      </c>
      <c r="AA2955" s="6">
        <f t="shared" si="93"/>
        <v>0.6399999999999999</v>
      </c>
    </row>
    <row r="2956" spans="1:27" x14ac:dyDescent="0.3">
      <c r="A2956" s="5">
        <v>42515</v>
      </c>
      <c r="B2956" s="5" t="s">
        <v>408</v>
      </c>
      <c r="C2956" s="5" t="s">
        <v>459</v>
      </c>
      <c r="D2956" s="5" t="s">
        <v>331</v>
      </c>
      <c r="E2956" t="s">
        <v>284</v>
      </c>
      <c r="F2956" s="5" t="s">
        <v>87</v>
      </c>
      <c r="G2956" s="5" t="str">
        <f>INDEX(DB_FILM!B:B,MATCH($F2956,DB_FILM!$A:$A,0))</f>
        <v>1998</v>
      </c>
      <c r="H2956" s="5" t="str">
        <f>INDEX(DB_FILM!C:C,MATCH($F2956,DB_FILM!$A:$A,0))</f>
        <v xml:space="preserve">VM18 </v>
      </c>
      <c r="I2956" s="9">
        <f>INDEX(DB_FILM!D:D,MATCH($F2956,DB_FILM!$A:$A,0))</f>
        <v>119</v>
      </c>
      <c r="J2956" s="5" t="str">
        <f>INDEX(DB_FILM!E:E,MATCH($F2956,DB_FILM!$A:$A,0))</f>
        <v>Crime, Drama</v>
      </c>
      <c r="K2956" s="6">
        <f>INDEX(DB_FILM!F:F,MATCH($F2956,DB_FILM!$A:$A,0))</f>
        <v>8.5</v>
      </c>
      <c r="L2956" s="5" t="str">
        <f>INDEX(DB_FILM!G:G,MATCH($F2956,DB_FILM!$A:$A,0))</f>
        <v>A former neo-nazi skinhead tries to prevent his younger brother from going down the same wrong path that he did.</v>
      </c>
      <c r="M2956" s="5" t="str">
        <f>INDEX(DB_FILM!H:H,MATCH($F2956,DB_FILM!$A:$A,0))</f>
        <v xml:space="preserve">Tony Kaye </v>
      </c>
      <c r="N2956" s="5" t="str">
        <f>INDEX(DB_FILM!I:I,MATCH($F2956,DB_FILM!$A:$A,0))</f>
        <v>Edward Norton, Edward Furlong, Beverly D'Angelo, Jennifer Lien</v>
      </c>
      <c r="O2956" s="7">
        <f>INDEX(DB_FILM!J:J,MATCH($F2956,DB_FILM!$A:$A,0))</f>
        <v>908456</v>
      </c>
      <c r="P2956" s="7">
        <f>INDEX(DB_FILM!K:K,MATCH($F2956,DB_FILM!$A:$A,0))</f>
        <v>6720000</v>
      </c>
      <c r="Q2956" s="5" t="s">
        <v>476</v>
      </c>
      <c r="R2956">
        <v>3.99</v>
      </c>
      <c r="S2956">
        <v>40</v>
      </c>
      <c r="T2956">
        <v>2</v>
      </c>
      <c r="U2956">
        <v>1177</v>
      </c>
      <c r="V2956">
        <v>2</v>
      </c>
      <c r="W2956" t="str">
        <f t="shared" si="92"/>
        <v>B</v>
      </c>
      <c r="X2956" t="s">
        <v>494</v>
      </c>
      <c r="Y2956">
        <v>0</v>
      </c>
      <c r="Z2956">
        <v>2.27</v>
      </c>
      <c r="AA2956" s="6">
        <f t="shared" si="93"/>
        <v>1.7200000000000002</v>
      </c>
    </row>
    <row r="2957" spans="1:27" x14ac:dyDescent="0.3">
      <c r="A2957" s="5">
        <v>42515</v>
      </c>
      <c r="B2957" s="5" t="s">
        <v>408</v>
      </c>
      <c r="C2957" s="5" t="s">
        <v>459</v>
      </c>
      <c r="D2957" s="5" t="s">
        <v>331</v>
      </c>
      <c r="E2957" t="s">
        <v>284</v>
      </c>
      <c r="F2957" s="5" t="s">
        <v>5</v>
      </c>
      <c r="G2957" s="5" t="str">
        <f>INDEX(DB_FILM!B:B,MATCH($F2957,DB_FILM!$A:$A,0))</f>
        <v>1974</v>
      </c>
      <c r="H2957" s="5" t="str">
        <f>INDEX(DB_FILM!C:C,MATCH($F2957,DB_FILM!$A:$A,0))</f>
        <v xml:space="preserve">VM14 </v>
      </c>
      <c r="I2957" s="9">
        <f>INDEX(DB_FILM!D:D,MATCH($F2957,DB_FILM!$A:$A,0))</f>
        <v>202</v>
      </c>
      <c r="J2957" s="5" t="str">
        <f>INDEX(DB_FILM!E:E,MATCH($F2957,DB_FILM!$A:$A,0))</f>
        <v>Crime, Drama</v>
      </c>
      <c r="K2957" s="6">
        <f>INDEX(DB_FILM!F:F,MATCH($F2957,DB_FILM!$A:$A,0))</f>
        <v>9</v>
      </c>
      <c r="L2957" s="5" t="str">
        <f>INDEX(DB_FILM!G:G,MATCH($F2957,DB_FILM!$A:$A,0))</f>
        <v>The early life and career of Vito Corleone in 1920s New York City is portrayed, while his son, Michael, expands and tightens his grip on the family crime syndicate.</v>
      </c>
      <c r="M2957" s="5" t="str">
        <f>INDEX(DB_FILM!H:H,MATCH($F2957,DB_FILM!$A:$A,0))</f>
        <v xml:space="preserve">Francis Ford Coppola </v>
      </c>
      <c r="N2957" s="5" t="str">
        <f>INDEX(DB_FILM!I:I,MATCH($F2957,DB_FILM!$A:$A,0))</f>
        <v>Al Pacino, Robert De Niro, Robert Duvall, Diane Keaton</v>
      </c>
      <c r="O2957" s="7">
        <f>INDEX(DB_FILM!J:J,MATCH($F2957,DB_FILM!$A:$A,0))</f>
        <v>942307</v>
      </c>
      <c r="P2957" s="7">
        <f>INDEX(DB_FILM!K:K,MATCH($F2957,DB_FILM!$A:$A,0))</f>
        <v>57300000</v>
      </c>
      <c r="Q2957" s="5" t="s">
        <v>474</v>
      </c>
      <c r="R2957">
        <v>9.99</v>
      </c>
      <c r="S2957">
        <v>34</v>
      </c>
      <c r="T2957">
        <v>1</v>
      </c>
      <c r="U2957">
        <v>1177</v>
      </c>
      <c r="V2957">
        <v>1</v>
      </c>
      <c r="W2957" t="str">
        <f t="shared" si="92"/>
        <v>A</v>
      </c>
      <c r="X2957" t="s">
        <v>505</v>
      </c>
      <c r="Y2957">
        <v>0</v>
      </c>
      <c r="Z2957">
        <v>6.79</v>
      </c>
      <c r="AA2957" s="6">
        <f t="shared" si="93"/>
        <v>3.2</v>
      </c>
    </row>
    <row r="2958" spans="1:27" x14ac:dyDescent="0.3">
      <c r="A2958" s="5">
        <v>42515</v>
      </c>
      <c r="B2958" t="s">
        <v>407</v>
      </c>
      <c r="C2958" t="s">
        <v>448</v>
      </c>
      <c r="D2958" t="s">
        <v>314</v>
      </c>
      <c r="E2958" t="s">
        <v>268</v>
      </c>
      <c r="F2958" t="s">
        <v>91</v>
      </c>
      <c r="G2958" s="5" t="str">
        <f>INDEX(DB_FILM!B:B,MATCH($F2958,DB_FILM!$A:$A,0))</f>
        <v>2011</v>
      </c>
      <c r="H2958" s="5" t="str">
        <f>INDEX(DB_FILM!C:C,MATCH($F2958,DB_FILM!$A:$A,0))</f>
        <v xml:space="preserve">T </v>
      </c>
      <c r="I2958" s="9">
        <f>INDEX(DB_FILM!D:D,MATCH($F2958,DB_FILM!$A:$A,0))</f>
        <v>112</v>
      </c>
      <c r="J2958" s="5" t="str">
        <f>INDEX(DB_FILM!E:E,MATCH($F2958,DB_FILM!$A:$A,0))</f>
        <v>Biography, Comedy, Drama</v>
      </c>
      <c r="K2958" s="6">
        <f>INDEX(DB_FILM!F:F,MATCH($F2958,DB_FILM!$A:$A,0))</f>
        <v>8.5</v>
      </c>
      <c r="L2958" s="5" t="str">
        <f>INDEX(DB_FILM!G:G,MATCH($F2958,DB_FILM!$A:$A,0))</f>
        <v>After he becomes a quadriplegic from a paragliding accident, an aristocrat hires a young man from the projects to be his caregiver.</v>
      </c>
      <c r="M2958" s="5" t="str">
        <f>INDEX(DB_FILM!H:H,MATCH($F2958,DB_FILM!$A:$A,0))</f>
        <v xml:space="preserve">Olivier Nakache, Éric Toledano </v>
      </c>
      <c r="N2958" s="5" t="str">
        <f>INDEX(DB_FILM!I:I,MATCH($F2958,DB_FILM!$A:$A,0))</f>
        <v>François Cluzet, Omar Sy, Anne Le Ny, Audrey Fleurot</v>
      </c>
      <c r="O2958" s="7">
        <f>INDEX(DB_FILM!J:J,MATCH($F2958,DB_FILM!$A:$A,0))</f>
        <v>631043</v>
      </c>
      <c r="P2958" s="7">
        <f>INDEX(DB_FILM!K:K,MATCH($F2958,DB_FILM!$A:$A,0))</f>
        <v>13180000</v>
      </c>
      <c r="Q2958" t="s">
        <v>474</v>
      </c>
      <c r="R2958">
        <v>5.99</v>
      </c>
      <c r="S2958">
        <v>42</v>
      </c>
      <c r="T2958">
        <v>1</v>
      </c>
      <c r="U2958">
        <v>1178</v>
      </c>
      <c r="V2958">
        <v>1</v>
      </c>
      <c r="W2958" t="str">
        <f t="shared" si="92"/>
        <v>A</v>
      </c>
      <c r="X2958" t="s">
        <v>482</v>
      </c>
      <c r="Y2958">
        <v>5</v>
      </c>
      <c r="Z2958">
        <v>3.05</v>
      </c>
      <c r="AA2958" s="6">
        <f t="shared" si="93"/>
        <v>2.9400000000000004</v>
      </c>
    </row>
    <row r="2959" spans="1:27" x14ac:dyDescent="0.3">
      <c r="A2959" s="5">
        <v>42516</v>
      </c>
      <c r="B2959" t="s">
        <v>407</v>
      </c>
      <c r="C2959" t="s">
        <v>458</v>
      </c>
      <c r="D2959" t="s">
        <v>306</v>
      </c>
      <c r="E2959" t="s">
        <v>307</v>
      </c>
      <c r="F2959" t="s">
        <v>21</v>
      </c>
      <c r="G2959" s="5" t="str">
        <f>INDEX(DB_FILM!B:B,MATCH($F2959,DB_FILM!$A:$A,0))</f>
        <v>1999</v>
      </c>
      <c r="H2959" s="5" t="str">
        <f>INDEX(DB_FILM!C:C,MATCH($F2959,DB_FILM!$A:$A,0))</f>
        <v xml:space="preserve">VM18 </v>
      </c>
      <c r="I2959" s="9">
        <f>INDEX(DB_FILM!D:D,MATCH($F2959,DB_FILM!$A:$A,0))</f>
        <v>139</v>
      </c>
      <c r="J2959" s="5" t="str">
        <f>INDEX(DB_FILM!E:E,MATCH($F2959,DB_FILM!$A:$A,0))</f>
        <v>Drama</v>
      </c>
      <c r="K2959" s="6">
        <f>INDEX(DB_FILM!F:F,MATCH($F2959,DB_FILM!$A:$A,0))</f>
        <v>8.8000000000000007</v>
      </c>
      <c r="L2959" s="5" t="str">
        <f>INDEX(DB_FILM!G:G,MATCH($F2959,DB_FILM!$A:$A,0))</f>
        <v>An insomniac office worker and a devil-may-care soapmaker form an underground fight club that evolves into something much, much more.</v>
      </c>
      <c r="M2959" s="5" t="str">
        <f>INDEX(DB_FILM!H:H,MATCH($F2959,DB_FILM!$A:$A,0))</f>
        <v xml:space="preserve">David Fincher </v>
      </c>
      <c r="N2959" s="5" t="str">
        <f>INDEX(DB_FILM!I:I,MATCH($F2959,DB_FILM!$A:$A,0))</f>
        <v>Brad Pitt, Edward Norton, Meat Loaf, Zach Grenier</v>
      </c>
      <c r="O2959" s="7">
        <f>INDEX(DB_FILM!J:J,MATCH($F2959,DB_FILM!$A:$A,0))</f>
        <v>1591794</v>
      </c>
      <c r="P2959" s="7">
        <f>INDEX(DB_FILM!K:K,MATCH($F2959,DB_FILM!$A:$A,0))</f>
        <v>37030000</v>
      </c>
      <c r="Q2959" t="s">
        <v>476</v>
      </c>
      <c r="R2959">
        <v>3.99</v>
      </c>
      <c r="S2959">
        <v>35</v>
      </c>
      <c r="T2959">
        <v>2</v>
      </c>
      <c r="U2959">
        <v>1179</v>
      </c>
      <c r="V2959">
        <v>2</v>
      </c>
      <c r="W2959" t="str">
        <f t="shared" si="92"/>
        <v>B</v>
      </c>
      <c r="X2959" t="s">
        <v>536</v>
      </c>
      <c r="Y2959">
        <v>5</v>
      </c>
      <c r="Z2959">
        <v>2.5099999999999998</v>
      </c>
      <c r="AA2959" s="6">
        <f t="shared" si="93"/>
        <v>1.4800000000000004</v>
      </c>
    </row>
    <row r="2960" spans="1:27" x14ac:dyDescent="0.3">
      <c r="A2960" s="5">
        <v>42516</v>
      </c>
      <c r="B2960" s="5" t="s">
        <v>407</v>
      </c>
      <c r="C2960" s="5" t="s">
        <v>458</v>
      </c>
      <c r="D2960" s="5" t="s">
        <v>306</v>
      </c>
      <c r="E2960" t="s">
        <v>307</v>
      </c>
      <c r="F2960" t="s">
        <v>75</v>
      </c>
      <c r="G2960" s="5" t="str">
        <f>INDEX(DB_FILM!B:B,MATCH($F2960,DB_FILM!$A:$A,0))</f>
        <v>1979</v>
      </c>
      <c r="H2960" s="5" t="str">
        <f>INDEX(DB_FILM!C:C,MATCH($F2960,DB_FILM!$A:$A,0))</f>
        <v xml:space="preserve">T </v>
      </c>
      <c r="I2960" s="9">
        <f>INDEX(DB_FILM!D:D,MATCH($F2960,DB_FILM!$A:$A,0))</f>
        <v>116</v>
      </c>
      <c r="J2960" s="5" t="str">
        <f>INDEX(DB_FILM!E:E,MATCH($F2960,DB_FILM!$A:$A,0))</f>
        <v>Horror, Sci-Fi</v>
      </c>
      <c r="K2960" s="6">
        <f>INDEX(DB_FILM!F:F,MATCH($F2960,DB_FILM!$A:$A,0))</f>
        <v>8.5</v>
      </c>
      <c r="L2960" s="5" t="str">
        <f>INDEX(DB_FILM!G:G,MATCH($F2960,DB_FILM!$A:$A,0))</f>
        <v>After a space merchant vessel perceives an unknown transmission as a distress call, its landing on the source moon finds one of the crew attacked by a mysterious lifeform, and they soon realize that its life cycle has merely begun.</v>
      </c>
      <c r="M2960" s="5" t="str">
        <f>INDEX(DB_FILM!H:H,MATCH($F2960,DB_FILM!$A:$A,0))</f>
        <v xml:space="preserve">Ridley Scott </v>
      </c>
      <c r="N2960" s="5" t="str">
        <f>INDEX(DB_FILM!I:I,MATCH($F2960,DB_FILM!$A:$A,0))</f>
        <v>Sigourney Weaver, Tom Skerritt, John Hurt, Veronica Cartwright</v>
      </c>
      <c r="O2960" s="7">
        <f>INDEX(DB_FILM!J:J,MATCH($F2960,DB_FILM!$A:$A,0))</f>
        <v>678799</v>
      </c>
      <c r="P2960" s="7">
        <f>INDEX(DB_FILM!K:K,MATCH($F2960,DB_FILM!$A:$A,0))</f>
        <v>78900000</v>
      </c>
      <c r="Q2960" s="5" t="s">
        <v>474</v>
      </c>
      <c r="R2960">
        <v>5.99</v>
      </c>
      <c r="S2960">
        <v>35</v>
      </c>
      <c r="T2960">
        <v>1</v>
      </c>
      <c r="U2960">
        <v>1179</v>
      </c>
      <c r="V2960">
        <v>3</v>
      </c>
      <c r="W2960" t="str">
        <f t="shared" si="92"/>
        <v>A</v>
      </c>
      <c r="X2960" t="s">
        <v>504</v>
      </c>
      <c r="Y2960">
        <v>0</v>
      </c>
      <c r="Z2960">
        <v>4.01</v>
      </c>
      <c r="AA2960" s="6">
        <f t="shared" si="93"/>
        <v>1.9800000000000004</v>
      </c>
    </row>
    <row r="2961" spans="1:27" x14ac:dyDescent="0.3">
      <c r="A2961" s="5">
        <v>42516</v>
      </c>
      <c r="B2961" s="5" t="s">
        <v>417</v>
      </c>
      <c r="C2961" s="5" t="s">
        <v>432</v>
      </c>
      <c r="D2961" s="5" t="s">
        <v>363</v>
      </c>
      <c r="E2961" t="s">
        <v>325</v>
      </c>
      <c r="F2961" s="5" t="s">
        <v>63</v>
      </c>
      <c r="G2961" s="5" t="str">
        <f>INDEX(DB_FILM!B:B,MATCH($F2961,DB_FILM!$A:$A,0))</f>
        <v>2006</v>
      </c>
      <c r="H2961" s="5" t="str">
        <f>INDEX(DB_FILM!C:C,MATCH($F2961,DB_FILM!$A:$A,0))</f>
        <v xml:space="preserve">T </v>
      </c>
      <c r="I2961" s="9">
        <f>INDEX(DB_FILM!D:D,MATCH($F2961,DB_FILM!$A:$A,0))</f>
        <v>151</v>
      </c>
      <c r="J2961" s="5" t="str">
        <f>INDEX(DB_FILM!E:E,MATCH($F2961,DB_FILM!$A:$A,0))</f>
        <v>Crime, Drama, Thriller</v>
      </c>
      <c r="K2961" s="6">
        <f>INDEX(DB_FILM!F:F,MATCH($F2961,DB_FILM!$A:$A,0))</f>
        <v>8.5</v>
      </c>
      <c r="L2961" s="5" t="str">
        <f>INDEX(DB_FILM!G:G,MATCH($F2961,DB_FILM!$A:$A,0))</f>
        <v>An undercover cop and a mole in the police attempt to identify each other while infiltrating an Irish gang in South Boston.</v>
      </c>
      <c r="M2961" s="5" t="str">
        <f>INDEX(DB_FILM!H:H,MATCH($F2961,DB_FILM!$A:$A,0))</f>
        <v xml:space="preserve">Martin Scorsese </v>
      </c>
      <c r="N2961" s="5" t="str">
        <f>INDEX(DB_FILM!I:I,MATCH($F2961,DB_FILM!$A:$A,0))</f>
        <v>Leonardo DiCaprio, Matt Damon, Jack Nicholson, Mark Wahlberg</v>
      </c>
      <c r="O2961" s="7">
        <f>INDEX(DB_FILM!J:J,MATCH($F2961,DB_FILM!$A:$A,0))</f>
        <v>1023002</v>
      </c>
      <c r="P2961" s="7">
        <f>INDEX(DB_FILM!K:K,MATCH($F2961,DB_FILM!$A:$A,0))</f>
        <v>132380000</v>
      </c>
      <c r="Q2961" s="5" t="s">
        <v>475</v>
      </c>
      <c r="R2961">
        <v>7.99</v>
      </c>
      <c r="S2961">
        <v>27</v>
      </c>
      <c r="T2961">
        <v>3</v>
      </c>
      <c r="U2961">
        <v>1180</v>
      </c>
      <c r="V2961">
        <v>1</v>
      </c>
      <c r="W2961" t="str">
        <f t="shared" si="92"/>
        <v>C</v>
      </c>
      <c r="X2961" t="s">
        <v>629</v>
      </c>
      <c r="Y2961">
        <v>0</v>
      </c>
      <c r="Z2961">
        <v>6.39</v>
      </c>
      <c r="AA2961" s="6">
        <f t="shared" si="93"/>
        <v>1.6000000000000005</v>
      </c>
    </row>
    <row r="2962" spans="1:27" x14ac:dyDescent="0.3">
      <c r="A2962" s="5">
        <v>42516</v>
      </c>
      <c r="B2962" t="s">
        <v>417</v>
      </c>
      <c r="C2962" t="s">
        <v>432</v>
      </c>
      <c r="D2962" t="s">
        <v>363</v>
      </c>
      <c r="E2962" t="s">
        <v>325</v>
      </c>
      <c r="F2962" t="s">
        <v>89</v>
      </c>
      <c r="G2962" s="5" t="str">
        <f>INDEX(DB_FILM!B:B,MATCH($F2962,DB_FILM!$A:$A,0))</f>
        <v>2000</v>
      </c>
      <c r="H2962" s="5" t="str">
        <f>INDEX(DB_FILM!C:C,MATCH($F2962,DB_FILM!$A:$A,0))</f>
        <v xml:space="preserve">T </v>
      </c>
      <c r="I2962" s="9">
        <f>INDEX(DB_FILM!D:D,MATCH($F2962,DB_FILM!$A:$A,0))</f>
        <v>113</v>
      </c>
      <c r="J2962" s="5" t="str">
        <f>INDEX(DB_FILM!E:E,MATCH($F2962,DB_FILM!$A:$A,0))</f>
        <v>Mystery, Thriller</v>
      </c>
      <c r="K2962" s="6">
        <f>INDEX(DB_FILM!F:F,MATCH($F2962,DB_FILM!$A:$A,0))</f>
        <v>8.5</v>
      </c>
      <c r="L2962" s="5" t="str">
        <f>INDEX(DB_FILM!G:G,MATCH($F2962,DB_FILM!$A:$A,0))</f>
        <v>A man with short-term memory loss attempts to track down his wife's murderer.</v>
      </c>
      <c r="M2962" s="5" t="str">
        <f>INDEX(DB_FILM!H:H,MATCH($F2962,DB_FILM!$A:$A,0))</f>
        <v xml:space="preserve">Christopher Nolan </v>
      </c>
      <c r="N2962" s="5" t="str">
        <f>INDEX(DB_FILM!I:I,MATCH($F2962,DB_FILM!$A:$A,0))</f>
        <v>Guy Pearce, Carrie-Anne Moss, Joe Pantoliano, Mark Boone Junior</v>
      </c>
      <c r="O2962" s="7">
        <f>INDEX(DB_FILM!J:J,MATCH($F2962,DB_FILM!$A:$A,0))</f>
        <v>986815</v>
      </c>
      <c r="P2962" s="7">
        <f>INDEX(DB_FILM!K:K,MATCH($F2962,DB_FILM!$A:$A,0))</f>
        <v>25540000</v>
      </c>
      <c r="Q2962" t="s">
        <v>476</v>
      </c>
      <c r="R2962">
        <v>7.99</v>
      </c>
      <c r="S2962">
        <v>41</v>
      </c>
      <c r="T2962">
        <v>2</v>
      </c>
      <c r="U2962">
        <v>1180</v>
      </c>
      <c r="V2962">
        <v>1</v>
      </c>
      <c r="W2962" t="str">
        <f t="shared" si="92"/>
        <v>B</v>
      </c>
      <c r="X2962" t="s">
        <v>582</v>
      </c>
      <c r="Y2962">
        <v>5</v>
      </c>
      <c r="Z2962">
        <v>4.1500000000000004</v>
      </c>
      <c r="AA2962" s="6">
        <f t="shared" si="93"/>
        <v>3.84</v>
      </c>
    </row>
    <row r="2963" spans="1:27" x14ac:dyDescent="0.3">
      <c r="A2963" s="5">
        <v>42518</v>
      </c>
      <c r="B2963" s="5" t="s">
        <v>399</v>
      </c>
      <c r="C2963" s="5" t="s">
        <v>437</v>
      </c>
      <c r="D2963" s="5" t="s">
        <v>301</v>
      </c>
      <c r="E2963" t="s">
        <v>302</v>
      </c>
      <c r="F2963" s="5" t="s">
        <v>95</v>
      </c>
      <c r="G2963" s="5" t="str">
        <f>INDEX(DB_FILM!B:B,MATCH($F2963,DB_FILM!$A:$A,0))</f>
        <v>2002</v>
      </c>
      <c r="H2963" s="5" t="str">
        <f>INDEX(DB_FILM!C:C,MATCH($F2963,DB_FILM!$A:$A,0))</f>
        <v xml:space="preserve">T </v>
      </c>
      <c r="I2963" s="9">
        <f>INDEX(DB_FILM!D:D,MATCH($F2963,DB_FILM!$A:$A,0))</f>
        <v>150</v>
      </c>
      <c r="J2963" s="5" t="str">
        <f>INDEX(DB_FILM!E:E,MATCH($F2963,DB_FILM!$A:$A,0))</f>
        <v>Biography, Drama, Music</v>
      </c>
      <c r="K2963" s="6">
        <f>INDEX(DB_FILM!F:F,MATCH($F2963,DB_FILM!$A:$A,0))</f>
        <v>8.5</v>
      </c>
      <c r="L2963" s="5" t="str">
        <f>INDEX(DB_FILM!G:G,MATCH($F2963,DB_FILM!$A:$A,0))</f>
        <v>A Polish Jewish musician struggles to survive the destruction of the Warsaw ghetto of World War II.</v>
      </c>
      <c r="M2963" s="5" t="str">
        <f>INDEX(DB_FILM!H:H,MATCH($F2963,DB_FILM!$A:$A,0))</f>
        <v xml:space="preserve">Roman Polanski </v>
      </c>
      <c r="N2963" s="5" t="str">
        <f>INDEX(DB_FILM!I:I,MATCH($F2963,DB_FILM!$A:$A,0))</f>
        <v>Adrien Brody, Thomas Kretschmann, Frank Finlay, Emilia Fox</v>
      </c>
      <c r="O2963" s="7">
        <f>INDEX(DB_FILM!J:J,MATCH($F2963,DB_FILM!$A:$A,0))</f>
        <v>602411</v>
      </c>
      <c r="P2963" s="7">
        <f>INDEX(DB_FILM!K:K,MATCH($F2963,DB_FILM!$A:$A,0))</f>
        <v>32570000</v>
      </c>
      <c r="Q2963" s="5" t="s">
        <v>474</v>
      </c>
      <c r="R2963">
        <v>3.99</v>
      </c>
      <c r="S2963">
        <v>44</v>
      </c>
      <c r="T2963">
        <v>1</v>
      </c>
      <c r="U2963">
        <v>1181</v>
      </c>
      <c r="V2963">
        <v>1</v>
      </c>
      <c r="W2963" t="str">
        <f t="shared" si="92"/>
        <v>A</v>
      </c>
      <c r="X2963" t="s">
        <v>521</v>
      </c>
      <c r="Y2963">
        <v>0</v>
      </c>
      <c r="Z2963">
        <v>2.27</v>
      </c>
      <c r="AA2963" s="6">
        <f t="shared" si="93"/>
        <v>1.7200000000000002</v>
      </c>
    </row>
    <row r="2964" spans="1:27" x14ac:dyDescent="0.3">
      <c r="A2964" s="5">
        <v>42518</v>
      </c>
      <c r="B2964" s="5" t="s">
        <v>399</v>
      </c>
      <c r="C2964" s="5" t="s">
        <v>437</v>
      </c>
      <c r="D2964" s="5" t="s">
        <v>301</v>
      </c>
      <c r="E2964" t="s">
        <v>302</v>
      </c>
      <c r="F2964" s="5" t="s">
        <v>91</v>
      </c>
      <c r="G2964" s="5" t="str">
        <f>INDEX(DB_FILM!B:B,MATCH($F2964,DB_FILM!$A:$A,0))</f>
        <v>2011</v>
      </c>
      <c r="H2964" s="5" t="str">
        <f>INDEX(DB_FILM!C:C,MATCH($F2964,DB_FILM!$A:$A,0))</f>
        <v xml:space="preserve">T </v>
      </c>
      <c r="I2964" s="9">
        <f>INDEX(DB_FILM!D:D,MATCH($F2964,DB_FILM!$A:$A,0))</f>
        <v>112</v>
      </c>
      <c r="J2964" s="5" t="str">
        <f>INDEX(DB_FILM!E:E,MATCH($F2964,DB_FILM!$A:$A,0))</f>
        <v>Biography, Comedy, Drama</v>
      </c>
      <c r="K2964" s="6">
        <f>INDEX(DB_FILM!F:F,MATCH($F2964,DB_FILM!$A:$A,0))</f>
        <v>8.5</v>
      </c>
      <c r="L2964" s="5" t="str">
        <f>INDEX(DB_FILM!G:G,MATCH($F2964,DB_FILM!$A:$A,0))</f>
        <v>After he becomes a quadriplegic from a paragliding accident, an aristocrat hires a young man from the projects to be his caregiver.</v>
      </c>
      <c r="M2964" s="5" t="str">
        <f>INDEX(DB_FILM!H:H,MATCH($F2964,DB_FILM!$A:$A,0))</f>
        <v xml:space="preserve">Olivier Nakache, Éric Toledano </v>
      </c>
      <c r="N2964" s="5" t="str">
        <f>INDEX(DB_FILM!I:I,MATCH($F2964,DB_FILM!$A:$A,0))</f>
        <v>François Cluzet, Omar Sy, Anne Le Ny, Audrey Fleurot</v>
      </c>
      <c r="O2964" s="7">
        <f>INDEX(DB_FILM!J:J,MATCH($F2964,DB_FILM!$A:$A,0))</f>
        <v>631043</v>
      </c>
      <c r="P2964" s="7">
        <f>INDEX(DB_FILM!K:K,MATCH($F2964,DB_FILM!$A:$A,0))</f>
        <v>13180000</v>
      </c>
      <c r="Q2964" s="5" t="s">
        <v>476</v>
      </c>
      <c r="R2964">
        <v>9.99</v>
      </c>
      <c r="S2964">
        <v>42</v>
      </c>
      <c r="T2964">
        <v>2</v>
      </c>
      <c r="U2964">
        <v>1181</v>
      </c>
      <c r="V2964">
        <v>2</v>
      </c>
      <c r="W2964" t="str">
        <f t="shared" si="92"/>
        <v>B</v>
      </c>
      <c r="X2964" t="s">
        <v>549</v>
      </c>
      <c r="Y2964">
        <v>0</v>
      </c>
      <c r="Z2964">
        <v>6.19</v>
      </c>
      <c r="AA2964" s="6">
        <f t="shared" si="93"/>
        <v>3.8</v>
      </c>
    </row>
    <row r="2965" spans="1:27" x14ac:dyDescent="0.3">
      <c r="A2965" s="5">
        <v>42518</v>
      </c>
      <c r="B2965" t="s">
        <v>399</v>
      </c>
      <c r="C2965" t="s">
        <v>437</v>
      </c>
      <c r="D2965" t="s">
        <v>301</v>
      </c>
      <c r="E2965" t="s">
        <v>302</v>
      </c>
      <c r="F2965" t="s">
        <v>81</v>
      </c>
      <c r="G2965" s="5" t="str">
        <f>INDEX(DB_FILM!B:B,MATCH($F2965,DB_FILM!$A:$A,0))</f>
        <v>1979</v>
      </c>
      <c r="H2965" s="5" t="str">
        <f>INDEX(DB_FILM!C:C,MATCH($F2965,DB_FILM!$A:$A,0))</f>
        <v xml:space="preserve">VM14 </v>
      </c>
      <c r="I2965" s="9">
        <f>INDEX(DB_FILM!D:D,MATCH($F2965,DB_FILM!$A:$A,0))</f>
        <v>147</v>
      </c>
      <c r="J2965" s="5" t="str">
        <f>INDEX(DB_FILM!E:E,MATCH($F2965,DB_FILM!$A:$A,0))</f>
        <v>Drama, War</v>
      </c>
      <c r="K2965" s="6">
        <f>INDEX(DB_FILM!F:F,MATCH($F2965,DB_FILM!$A:$A,0))</f>
        <v>8.5</v>
      </c>
      <c r="L2965" s="5" t="str">
        <f>INDEX(DB_FILM!G:G,MATCH($F2965,DB_FILM!$A:$A,0))</f>
        <v>During the Vietnam War, Captain Willard is sent on a dangerous mission into Cambodia to assassinate a renegade Colonel who has set himself up as a god among a local tribe.</v>
      </c>
      <c r="M2965" s="5" t="str">
        <f>INDEX(DB_FILM!H:H,MATCH($F2965,DB_FILM!$A:$A,0))</f>
        <v xml:space="preserve">Francis Ford Coppola </v>
      </c>
      <c r="N2965" s="5" t="str">
        <f>INDEX(DB_FILM!I:I,MATCH($F2965,DB_FILM!$A:$A,0))</f>
        <v>Martin Sheen, Marlon Brando, Robert Duvall, Frederic Forrest</v>
      </c>
      <c r="O2965" s="7">
        <f>INDEX(DB_FILM!J:J,MATCH($F2965,DB_FILM!$A:$A,0))</f>
        <v>522714</v>
      </c>
      <c r="P2965" s="7">
        <f>INDEX(DB_FILM!K:K,MATCH($F2965,DB_FILM!$A:$A,0))</f>
        <v>83470000</v>
      </c>
      <c r="Q2965" t="s">
        <v>474</v>
      </c>
      <c r="R2965">
        <v>9.99</v>
      </c>
      <c r="S2965">
        <v>37</v>
      </c>
      <c r="T2965">
        <v>1</v>
      </c>
      <c r="U2965">
        <v>1181</v>
      </c>
      <c r="V2965">
        <v>1</v>
      </c>
      <c r="W2965" t="str">
        <f t="shared" si="92"/>
        <v>A</v>
      </c>
      <c r="X2965" t="s">
        <v>612</v>
      </c>
      <c r="Y2965">
        <v>0</v>
      </c>
      <c r="Z2965">
        <v>6.29</v>
      </c>
      <c r="AA2965" s="6">
        <f t="shared" si="93"/>
        <v>3.7</v>
      </c>
    </row>
    <row r="2966" spans="1:27" x14ac:dyDescent="0.3">
      <c r="A2966" s="5">
        <v>42518</v>
      </c>
      <c r="B2966" s="5" t="s">
        <v>399</v>
      </c>
      <c r="C2966" s="5" t="s">
        <v>437</v>
      </c>
      <c r="D2966" s="5" t="s">
        <v>301</v>
      </c>
      <c r="E2966" t="s">
        <v>302</v>
      </c>
      <c r="F2966" s="5" t="s">
        <v>79</v>
      </c>
      <c r="G2966" s="5" t="str">
        <f>INDEX(DB_FILM!B:B,MATCH($F2966,DB_FILM!$A:$A,0))</f>
        <v>2014</v>
      </c>
      <c r="H2966" s="5" t="str">
        <f>INDEX(DB_FILM!C:C,MATCH($F2966,DB_FILM!$A:$A,0))</f>
        <v xml:space="preserve">T </v>
      </c>
      <c r="I2966" s="9">
        <f>INDEX(DB_FILM!D:D,MATCH($F2966,DB_FILM!$A:$A,0))</f>
        <v>107</v>
      </c>
      <c r="J2966" s="5" t="str">
        <f>INDEX(DB_FILM!E:E,MATCH($F2966,DB_FILM!$A:$A,0))</f>
        <v>Drama, Music</v>
      </c>
      <c r="K2966" s="6">
        <f>INDEX(DB_FILM!F:F,MATCH($F2966,DB_FILM!$A:$A,0))</f>
        <v>8.5</v>
      </c>
      <c r="L2966" s="5" t="str">
        <f>INDEX(DB_FILM!G:G,MATCH($F2966,DB_FILM!$A:$A,0))</f>
        <v>A promising young drummer enrolls at a cut-throat music conservatory where his dreams of greatness are mentored by an instructor who will stop at nothing to realize a student's potential.</v>
      </c>
      <c r="M2966" s="5" t="str">
        <f>INDEX(DB_FILM!H:H,MATCH($F2966,DB_FILM!$A:$A,0))</f>
        <v xml:space="preserve">Damien Chazelle </v>
      </c>
      <c r="N2966" s="5" t="str">
        <f>INDEX(DB_FILM!I:I,MATCH($F2966,DB_FILM!$A:$A,0))</f>
        <v>Miles Teller, J.K. Simmons, Melissa Benoist, Paul Reiser</v>
      </c>
      <c r="O2966" s="7">
        <f>INDEX(DB_FILM!J:J,MATCH($F2966,DB_FILM!$A:$A,0))</f>
        <v>565511</v>
      </c>
      <c r="P2966" s="7">
        <f>INDEX(DB_FILM!K:K,MATCH($F2966,DB_FILM!$A:$A,0))</f>
        <v>13090000</v>
      </c>
      <c r="Q2966" s="5" t="s">
        <v>476</v>
      </c>
      <c r="R2966">
        <v>13.99</v>
      </c>
      <c r="S2966">
        <v>36</v>
      </c>
      <c r="T2966">
        <v>2</v>
      </c>
      <c r="U2966">
        <v>1181</v>
      </c>
      <c r="V2966">
        <v>1</v>
      </c>
      <c r="W2966" t="str">
        <f t="shared" si="92"/>
        <v>B</v>
      </c>
      <c r="X2966" t="s">
        <v>606</v>
      </c>
      <c r="Y2966">
        <v>0</v>
      </c>
      <c r="Z2966">
        <v>7.69</v>
      </c>
      <c r="AA2966" s="6">
        <f t="shared" si="93"/>
        <v>6.3</v>
      </c>
    </row>
    <row r="2967" spans="1:27" x14ac:dyDescent="0.3">
      <c r="A2967" s="5">
        <v>42519</v>
      </c>
      <c r="B2967" t="s">
        <v>400</v>
      </c>
      <c r="C2967" t="s">
        <v>424</v>
      </c>
      <c r="D2967" t="s">
        <v>315</v>
      </c>
      <c r="E2967" t="s">
        <v>272</v>
      </c>
      <c r="F2967" t="s">
        <v>41</v>
      </c>
      <c r="G2967" s="5" t="str">
        <f>INDEX(DB_FILM!B:B,MATCH($F2967,DB_FILM!$A:$A,0))</f>
        <v>1995</v>
      </c>
      <c r="H2967" s="5" t="str">
        <f>INDEX(DB_FILM!C:C,MATCH($F2967,DB_FILM!$A:$A,0))</f>
        <v xml:space="preserve">T </v>
      </c>
      <c r="I2967" s="9">
        <f>INDEX(DB_FILM!D:D,MATCH($F2967,DB_FILM!$A:$A,0))</f>
        <v>127</v>
      </c>
      <c r="J2967" s="5" t="str">
        <f>INDEX(DB_FILM!E:E,MATCH($F2967,DB_FILM!$A:$A,0))</f>
        <v>Crime, Drama, Mystery</v>
      </c>
      <c r="K2967" s="6">
        <f>INDEX(DB_FILM!F:F,MATCH($F2967,DB_FILM!$A:$A,0))</f>
        <v>8.6</v>
      </c>
      <c r="L2967" s="5" t="str">
        <f>INDEX(DB_FILM!G:G,MATCH($F2967,DB_FILM!$A:$A,0))</f>
        <v>Two detectives, a rookie and a veteran, hunt a serial killer who uses the seven deadly sins as his motives.</v>
      </c>
      <c r="M2967" s="5" t="str">
        <f>INDEX(DB_FILM!H:H,MATCH($F2967,DB_FILM!$A:$A,0))</f>
        <v xml:space="preserve">David Fincher </v>
      </c>
      <c r="N2967" s="5" t="str">
        <f>INDEX(DB_FILM!I:I,MATCH($F2967,DB_FILM!$A:$A,0))</f>
        <v>Morgan Freeman, Brad Pitt, Kevin Spacey, Andrew Kevin Walker</v>
      </c>
      <c r="O2967" s="7">
        <f>INDEX(DB_FILM!J:J,MATCH($F2967,DB_FILM!$A:$A,0))</f>
        <v>1214270</v>
      </c>
      <c r="P2967" s="7">
        <f>INDEX(DB_FILM!K:K,MATCH($F2967,DB_FILM!$A:$A,0))</f>
        <v>100130000</v>
      </c>
      <c r="Q2967" t="s">
        <v>474</v>
      </c>
      <c r="R2967">
        <v>1.99</v>
      </c>
      <c r="S2967">
        <v>15</v>
      </c>
      <c r="T2967">
        <v>1</v>
      </c>
      <c r="U2967">
        <v>1182</v>
      </c>
      <c r="V2967">
        <v>2</v>
      </c>
      <c r="W2967" t="str">
        <f t="shared" si="92"/>
        <v>A</v>
      </c>
      <c r="X2967" t="s">
        <v>524</v>
      </c>
      <c r="Y2967">
        <v>5</v>
      </c>
      <c r="Z2967">
        <v>1.35</v>
      </c>
      <c r="AA2967" s="6">
        <f t="shared" si="93"/>
        <v>0.6399999999999999</v>
      </c>
    </row>
    <row r="2968" spans="1:27" x14ac:dyDescent="0.3">
      <c r="A2968" s="5">
        <v>42519</v>
      </c>
      <c r="B2968" t="s">
        <v>401</v>
      </c>
      <c r="C2968" t="s">
        <v>426</v>
      </c>
      <c r="D2968" t="s">
        <v>277</v>
      </c>
      <c r="E2968" t="s">
        <v>278</v>
      </c>
      <c r="F2968" t="s">
        <v>23</v>
      </c>
      <c r="G2968" s="5" t="str">
        <f>INDEX(DB_FILM!B:B,MATCH($F2968,DB_FILM!$A:$A,0))</f>
        <v>1994</v>
      </c>
      <c r="H2968" s="5" t="str">
        <f>INDEX(DB_FILM!C:C,MATCH($F2968,DB_FILM!$A:$A,0))</f>
        <v xml:space="preserve">T </v>
      </c>
      <c r="I2968" s="9">
        <f>INDEX(DB_FILM!D:D,MATCH($F2968,DB_FILM!$A:$A,0))</f>
        <v>142</v>
      </c>
      <c r="J2968" s="5" t="str">
        <f>INDEX(DB_FILM!E:E,MATCH($F2968,DB_FILM!$A:$A,0))</f>
        <v>Drama, Romance</v>
      </c>
      <c r="K2968" s="6">
        <f>INDEX(DB_FILM!F:F,MATCH($F2968,DB_FILM!$A:$A,0))</f>
        <v>8.8000000000000007</v>
      </c>
      <c r="L2968" s="5" t="str">
        <f>INDEX(DB_FILM!G:G,MATCH($F2968,DB_FILM!$A:$A,0))</f>
        <v>The presidencies of Kennedy and Johnson, Vietnam, Watergate, and other history unfold through the perspective of an Alabama man with an IQ of 75.</v>
      </c>
      <c r="M2968" s="5" t="str">
        <f>INDEX(DB_FILM!H:H,MATCH($F2968,DB_FILM!$A:$A,0))</f>
        <v xml:space="preserve">Robert Zemeckis </v>
      </c>
      <c r="N2968" s="5" t="str">
        <f>INDEX(DB_FILM!I:I,MATCH($F2968,DB_FILM!$A:$A,0))</f>
        <v>Tom Hanks, Robin Wright, Gary Sinise, Sally Field</v>
      </c>
      <c r="O2968" s="7">
        <f>INDEX(DB_FILM!J:J,MATCH($F2968,DB_FILM!$A:$A,0))</f>
        <v>1512094</v>
      </c>
      <c r="P2968" s="7">
        <f>INDEX(DB_FILM!K:K,MATCH($F2968,DB_FILM!$A:$A,0))</f>
        <v>330250000</v>
      </c>
      <c r="Q2968" t="s">
        <v>474</v>
      </c>
      <c r="R2968">
        <v>7.99</v>
      </c>
      <c r="S2968">
        <v>5</v>
      </c>
      <c r="T2968">
        <v>1</v>
      </c>
      <c r="U2968">
        <v>1183</v>
      </c>
      <c r="V2968">
        <v>3</v>
      </c>
      <c r="W2968" t="str">
        <f t="shared" si="92"/>
        <v>A</v>
      </c>
      <c r="X2968" t="s">
        <v>552</v>
      </c>
      <c r="Y2968">
        <v>5</v>
      </c>
      <c r="Z2968">
        <v>5.03</v>
      </c>
      <c r="AA2968" s="6">
        <f t="shared" si="93"/>
        <v>2.96</v>
      </c>
    </row>
    <row r="2969" spans="1:27" x14ac:dyDescent="0.3">
      <c r="A2969" s="5">
        <v>42520</v>
      </c>
      <c r="B2969" s="5" t="s">
        <v>405</v>
      </c>
      <c r="C2969" s="5" t="s">
        <v>454</v>
      </c>
      <c r="D2969" s="5" t="s">
        <v>275</v>
      </c>
      <c r="E2969" t="s">
        <v>276</v>
      </c>
      <c r="F2969" s="5" t="s">
        <v>39</v>
      </c>
      <c r="G2969" s="5" t="str">
        <f>INDEX(DB_FILM!B:B,MATCH($F2969,DB_FILM!$A:$A,0))</f>
        <v>2014</v>
      </c>
      <c r="H2969" s="5" t="str">
        <f>INDEX(DB_FILM!C:C,MATCH($F2969,DB_FILM!$A:$A,0))</f>
        <v xml:space="preserve">T </v>
      </c>
      <c r="I2969" s="9">
        <f>INDEX(DB_FILM!D:D,MATCH($F2969,DB_FILM!$A:$A,0))</f>
        <v>169</v>
      </c>
      <c r="J2969" s="5" t="str">
        <f>INDEX(DB_FILM!E:E,MATCH($F2969,DB_FILM!$A:$A,0))</f>
        <v>Adventure, Drama, Sci-Fi</v>
      </c>
      <c r="K2969" s="6">
        <f>INDEX(DB_FILM!F:F,MATCH($F2969,DB_FILM!$A:$A,0))</f>
        <v>8.6</v>
      </c>
      <c r="L2969" s="5" t="str">
        <f>INDEX(DB_FILM!G:G,MATCH($F2969,DB_FILM!$A:$A,0))</f>
        <v>A team of explorers travel through a wormhole in space in an attempt to ensure humanity's survival.</v>
      </c>
      <c r="M2969" s="5" t="str">
        <f>INDEX(DB_FILM!H:H,MATCH($F2969,DB_FILM!$A:$A,0))</f>
        <v xml:space="preserve">Christopher Nolan </v>
      </c>
      <c r="N2969" s="5" t="str">
        <f>INDEX(DB_FILM!I:I,MATCH($F2969,DB_FILM!$A:$A,0))</f>
        <v>Matthew McConaughey, Anne Hathaway, Jessica Chastain, Mackenzie Foy</v>
      </c>
      <c r="O2969" s="7">
        <f>INDEX(DB_FILM!J:J,MATCH($F2969,DB_FILM!$A:$A,0))</f>
        <v>1203445</v>
      </c>
      <c r="P2969" s="7">
        <f>INDEX(DB_FILM!K:K,MATCH($F2969,DB_FILM!$A:$A,0))</f>
        <v>188020000</v>
      </c>
      <c r="Q2969" s="5" t="s">
        <v>476</v>
      </c>
      <c r="R2969">
        <v>9.99</v>
      </c>
      <c r="S2969">
        <v>14</v>
      </c>
      <c r="T2969">
        <v>2</v>
      </c>
      <c r="U2969">
        <v>1184</v>
      </c>
      <c r="V2969">
        <v>2</v>
      </c>
      <c r="W2969" t="str">
        <f t="shared" si="92"/>
        <v>B</v>
      </c>
      <c r="X2969" t="s">
        <v>502</v>
      </c>
      <c r="Y2969">
        <v>0</v>
      </c>
      <c r="Z2969">
        <v>5.39</v>
      </c>
      <c r="AA2969" s="6">
        <f t="shared" si="93"/>
        <v>4.6000000000000005</v>
      </c>
    </row>
    <row r="2970" spans="1:27" x14ac:dyDescent="0.3">
      <c r="A2970" s="5">
        <v>42520</v>
      </c>
      <c r="B2970" t="s">
        <v>405</v>
      </c>
      <c r="C2970" t="s">
        <v>454</v>
      </c>
      <c r="D2970" t="s">
        <v>275</v>
      </c>
      <c r="E2970" t="s">
        <v>276</v>
      </c>
      <c r="F2970" t="s">
        <v>21</v>
      </c>
      <c r="G2970" s="5" t="str">
        <f>INDEX(DB_FILM!B:B,MATCH($F2970,DB_FILM!$A:$A,0))</f>
        <v>1999</v>
      </c>
      <c r="H2970" s="5" t="str">
        <f>INDEX(DB_FILM!C:C,MATCH($F2970,DB_FILM!$A:$A,0))</f>
        <v xml:space="preserve">VM18 </v>
      </c>
      <c r="I2970" s="9">
        <f>INDEX(DB_FILM!D:D,MATCH($F2970,DB_FILM!$A:$A,0))</f>
        <v>139</v>
      </c>
      <c r="J2970" s="5" t="str">
        <f>INDEX(DB_FILM!E:E,MATCH($F2970,DB_FILM!$A:$A,0))</f>
        <v>Drama</v>
      </c>
      <c r="K2970" s="6">
        <f>INDEX(DB_FILM!F:F,MATCH($F2970,DB_FILM!$A:$A,0))</f>
        <v>8.8000000000000007</v>
      </c>
      <c r="L2970" s="5" t="str">
        <f>INDEX(DB_FILM!G:G,MATCH($F2970,DB_FILM!$A:$A,0))</f>
        <v>An insomniac office worker and a devil-may-care soapmaker form an underground fight club that evolves into something much, much more.</v>
      </c>
      <c r="M2970" s="5" t="str">
        <f>INDEX(DB_FILM!H:H,MATCH($F2970,DB_FILM!$A:$A,0))</f>
        <v xml:space="preserve">David Fincher </v>
      </c>
      <c r="N2970" s="5" t="str">
        <f>INDEX(DB_FILM!I:I,MATCH($F2970,DB_FILM!$A:$A,0))</f>
        <v>Brad Pitt, Edward Norton, Meat Loaf, Zach Grenier</v>
      </c>
      <c r="O2970" s="7">
        <f>INDEX(DB_FILM!J:J,MATCH($F2970,DB_FILM!$A:$A,0))</f>
        <v>1591794</v>
      </c>
      <c r="P2970" s="7">
        <f>INDEX(DB_FILM!K:K,MATCH($F2970,DB_FILM!$A:$A,0))</f>
        <v>37030000</v>
      </c>
      <c r="Q2970" t="s">
        <v>476</v>
      </c>
      <c r="R2970">
        <v>9.99</v>
      </c>
      <c r="S2970">
        <v>4</v>
      </c>
      <c r="T2970">
        <v>2</v>
      </c>
      <c r="U2970">
        <v>1184</v>
      </c>
      <c r="V2970">
        <v>2</v>
      </c>
      <c r="W2970" t="str">
        <f t="shared" si="92"/>
        <v>B</v>
      </c>
      <c r="X2970" t="s">
        <v>585</v>
      </c>
      <c r="Y2970">
        <v>0</v>
      </c>
      <c r="Z2970">
        <v>5.99</v>
      </c>
      <c r="AA2970" s="6">
        <f t="shared" si="93"/>
        <v>4</v>
      </c>
    </row>
    <row r="2971" spans="1:27" x14ac:dyDescent="0.3">
      <c r="A2971" s="5">
        <v>42521</v>
      </c>
      <c r="B2971" s="5" t="s">
        <v>410</v>
      </c>
      <c r="C2971" s="5" t="s">
        <v>456</v>
      </c>
      <c r="D2971" s="5" t="s">
        <v>386</v>
      </c>
      <c r="E2971" t="s">
        <v>287</v>
      </c>
      <c r="F2971" s="5" t="s">
        <v>29</v>
      </c>
      <c r="G2971" s="5" t="str">
        <f>INDEX(DB_FILM!B:B,MATCH($F2971,DB_FILM!$A:$A,0))</f>
        <v>1990</v>
      </c>
      <c r="H2971" s="5" t="str">
        <f>INDEX(DB_FILM!C:C,MATCH($F2971,DB_FILM!$A:$A,0))</f>
        <v xml:space="preserve">VM14 </v>
      </c>
      <c r="I2971" s="9">
        <f>INDEX(DB_FILM!D:D,MATCH($F2971,DB_FILM!$A:$A,0))</f>
        <v>146</v>
      </c>
      <c r="J2971" s="5" t="str">
        <f>INDEX(DB_FILM!E:E,MATCH($F2971,DB_FILM!$A:$A,0))</f>
        <v>Crime, Drama</v>
      </c>
      <c r="K2971" s="6">
        <f>INDEX(DB_FILM!F:F,MATCH($F2971,DB_FILM!$A:$A,0))</f>
        <v>8.6999999999999993</v>
      </c>
      <c r="L2971" s="5" t="str">
        <f>INDEX(DB_FILM!G:G,MATCH($F2971,DB_FILM!$A:$A,0))</f>
        <v>The story of Henry Hill and his life in the mob, covering his relationship with his wife Karen Hill and his mob partners Jimmy Conway and Tommy DeVito in the Italian-American crime syndicate.</v>
      </c>
      <c r="M2971" s="5" t="str">
        <f>INDEX(DB_FILM!H:H,MATCH($F2971,DB_FILM!$A:$A,0))</f>
        <v xml:space="preserve">Martin Scorsese </v>
      </c>
      <c r="N2971" s="5" t="str">
        <f>INDEX(DB_FILM!I:I,MATCH($F2971,DB_FILM!$A:$A,0))</f>
        <v>Robert De Niro, Ray Liotta, Joe Pesci, Lorraine Bracco</v>
      </c>
      <c r="O2971" s="7">
        <f>INDEX(DB_FILM!J:J,MATCH($F2971,DB_FILM!$A:$A,0))</f>
        <v>857121</v>
      </c>
      <c r="P2971" s="7">
        <f>INDEX(DB_FILM!K:K,MATCH($F2971,DB_FILM!$A:$A,0))</f>
        <v>46840000</v>
      </c>
      <c r="Q2971" s="5" t="s">
        <v>475</v>
      </c>
      <c r="R2971">
        <v>9.99</v>
      </c>
      <c r="S2971">
        <v>8</v>
      </c>
      <c r="T2971">
        <v>3</v>
      </c>
      <c r="U2971">
        <v>1185</v>
      </c>
      <c r="V2971">
        <v>1</v>
      </c>
      <c r="W2971" t="str">
        <f t="shared" si="92"/>
        <v>C</v>
      </c>
      <c r="X2971" t="s">
        <v>602</v>
      </c>
      <c r="Y2971">
        <v>0</v>
      </c>
      <c r="Z2971">
        <v>8.19</v>
      </c>
      <c r="AA2971" s="6">
        <f t="shared" si="93"/>
        <v>1.8000000000000007</v>
      </c>
    </row>
    <row r="2972" spans="1:27" x14ac:dyDescent="0.3">
      <c r="A2972" s="5">
        <v>42521</v>
      </c>
      <c r="B2972" s="5" t="s">
        <v>410</v>
      </c>
      <c r="C2972" s="5" t="s">
        <v>456</v>
      </c>
      <c r="D2972" s="5" t="s">
        <v>386</v>
      </c>
      <c r="E2972" t="s">
        <v>287</v>
      </c>
      <c r="F2972" s="5" t="s">
        <v>45</v>
      </c>
      <c r="G2972" s="5" t="str">
        <f>INDEX(DB_FILM!B:B,MATCH($F2972,DB_FILM!$A:$A,0))</f>
        <v>1994</v>
      </c>
      <c r="H2972" s="5" t="str">
        <f>INDEX(DB_FILM!C:C,MATCH($F2972,DB_FILM!$A:$A,0))</f>
        <v xml:space="preserve">T </v>
      </c>
      <c r="I2972" s="9">
        <f>INDEX(DB_FILM!D:D,MATCH($F2972,DB_FILM!$A:$A,0))</f>
        <v>110</v>
      </c>
      <c r="J2972" s="5" t="str">
        <f>INDEX(DB_FILM!E:E,MATCH($F2972,DB_FILM!$A:$A,0))</f>
        <v>Crime, Drama, Thriller</v>
      </c>
      <c r="K2972" s="6">
        <f>INDEX(DB_FILM!F:F,MATCH($F2972,DB_FILM!$A:$A,0))</f>
        <v>8.6</v>
      </c>
      <c r="L2972" s="5" t="str">
        <f>INDEX(DB_FILM!G:G,MATCH($F2972,DB_FILM!$A:$A,0))</f>
        <v>Mathilda, a 12-year-old girl, is reluctantly taken in by Léon, a professional assassin, after her family is murdered. Léon and Mathilda form an unusual relationship, as she becomes his protégée and learns the assassin's trade.</v>
      </c>
      <c r="M2972" s="5" t="str">
        <f>INDEX(DB_FILM!H:H,MATCH($F2972,DB_FILM!$A:$A,0))</f>
        <v xml:space="preserve">Luc Besson </v>
      </c>
      <c r="N2972" s="5" t="str">
        <f>INDEX(DB_FILM!I:I,MATCH($F2972,DB_FILM!$A:$A,0))</f>
        <v>Jean Reno, Gary Oldman, Natalie Portman, Danny Aiello</v>
      </c>
      <c r="O2972" s="7">
        <f>INDEX(DB_FILM!J:J,MATCH($F2972,DB_FILM!$A:$A,0))</f>
        <v>870122</v>
      </c>
      <c r="P2972" s="7">
        <f>INDEX(DB_FILM!K:K,MATCH($F2972,DB_FILM!$A:$A,0))</f>
        <v>19500000</v>
      </c>
      <c r="Q2972" s="5" t="s">
        <v>475</v>
      </c>
      <c r="R2972">
        <v>3.99</v>
      </c>
      <c r="S2972">
        <v>17</v>
      </c>
      <c r="T2972">
        <v>3</v>
      </c>
      <c r="U2972">
        <v>1185</v>
      </c>
      <c r="V2972">
        <v>2</v>
      </c>
      <c r="W2972" t="str">
        <f t="shared" si="92"/>
        <v>C</v>
      </c>
      <c r="X2972" t="s">
        <v>495</v>
      </c>
      <c r="Y2972">
        <v>0</v>
      </c>
      <c r="Z2972">
        <v>3.27</v>
      </c>
      <c r="AA2972" s="6">
        <f t="shared" si="93"/>
        <v>0.7200000000000002</v>
      </c>
    </row>
    <row r="2973" spans="1:27" x14ac:dyDescent="0.3">
      <c r="A2973" s="5">
        <v>42521</v>
      </c>
      <c r="B2973" s="5" t="s">
        <v>410</v>
      </c>
      <c r="C2973" s="5" t="s">
        <v>456</v>
      </c>
      <c r="D2973" s="5" t="s">
        <v>386</v>
      </c>
      <c r="E2973" t="s">
        <v>287</v>
      </c>
      <c r="F2973" s="5" t="s">
        <v>75</v>
      </c>
      <c r="G2973" s="5" t="str">
        <f>INDEX(DB_FILM!B:B,MATCH($F2973,DB_FILM!$A:$A,0))</f>
        <v>1979</v>
      </c>
      <c r="H2973" s="5" t="str">
        <f>INDEX(DB_FILM!C:C,MATCH($F2973,DB_FILM!$A:$A,0))</f>
        <v xml:space="preserve">T </v>
      </c>
      <c r="I2973" s="9">
        <f>INDEX(DB_FILM!D:D,MATCH($F2973,DB_FILM!$A:$A,0))</f>
        <v>116</v>
      </c>
      <c r="J2973" s="5" t="str">
        <f>INDEX(DB_FILM!E:E,MATCH($F2973,DB_FILM!$A:$A,0))</f>
        <v>Horror, Sci-Fi</v>
      </c>
      <c r="K2973" s="6">
        <f>INDEX(DB_FILM!F:F,MATCH($F2973,DB_FILM!$A:$A,0))</f>
        <v>8.5</v>
      </c>
      <c r="L2973" s="5" t="str">
        <f>INDEX(DB_FILM!G:G,MATCH($F2973,DB_FILM!$A:$A,0))</f>
        <v>After a space merchant vessel perceives an unknown transmission as a distress call, its landing on the source moon finds one of the crew attacked by a mysterious lifeform, and they soon realize that its life cycle has merely begun.</v>
      </c>
      <c r="M2973" s="5" t="str">
        <f>INDEX(DB_FILM!H:H,MATCH($F2973,DB_FILM!$A:$A,0))</f>
        <v xml:space="preserve">Ridley Scott </v>
      </c>
      <c r="N2973" s="5" t="str">
        <f>INDEX(DB_FILM!I:I,MATCH($F2973,DB_FILM!$A:$A,0))</f>
        <v>Sigourney Weaver, Tom Skerritt, John Hurt, Veronica Cartwright</v>
      </c>
      <c r="O2973" s="7">
        <f>INDEX(DB_FILM!J:J,MATCH($F2973,DB_FILM!$A:$A,0))</f>
        <v>678799</v>
      </c>
      <c r="P2973" s="7">
        <f>INDEX(DB_FILM!K:K,MATCH($F2973,DB_FILM!$A:$A,0))</f>
        <v>78900000</v>
      </c>
      <c r="Q2973" s="5" t="s">
        <v>474</v>
      </c>
      <c r="R2973">
        <v>3.99</v>
      </c>
      <c r="S2973">
        <v>33</v>
      </c>
      <c r="T2973">
        <v>1</v>
      </c>
      <c r="U2973">
        <v>1185</v>
      </c>
      <c r="V2973">
        <v>1</v>
      </c>
      <c r="W2973" t="str">
        <f t="shared" si="92"/>
        <v>A</v>
      </c>
      <c r="X2973" t="s">
        <v>532</v>
      </c>
      <c r="Y2973">
        <v>0</v>
      </c>
      <c r="Z2973">
        <v>2.59</v>
      </c>
      <c r="AA2973" s="6">
        <f t="shared" si="93"/>
        <v>1.4000000000000004</v>
      </c>
    </row>
    <row r="2974" spans="1:27" x14ac:dyDescent="0.3">
      <c r="A2974" s="5">
        <v>42521</v>
      </c>
      <c r="B2974" t="s">
        <v>410</v>
      </c>
      <c r="C2974" t="s">
        <v>456</v>
      </c>
      <c r="D2974" t="s">
        <v>386</v>
      </c>
      <c r="E2974" t="s">
        <v>287</v>
      </c>
      <c r="F2974" t="s">
        <v>85</v>
      </c>
      <c r="G2974" s="5" t="str">
        <f>INDEX(DB_FILM!B:B,MATCH($F2974,DB_FILM!$A:$A,0))</f>
        <v>1991</v>
      </c>
      <c r="H2974" s="5" t="str">
        <f>INDEX(DB_FILM!C:C,MATCH($F2974,DB_FILM!$A:$A,0))</f>
        <v xml:space="preserve">T </v>
      </c>
      <c r="I2974" s="9">
        <f>INDEX(DB_FILM!D:D,MATCH($F2974,DB_FILM!$A:$A,0))</f>
        <v>137</v>
      </c>
      <c r="J2974" s="5" t="str">
        <f>INDEX(DB_FILM!E:E,MATCH($F2974,DB_FILM!$A:$A,0))</f>
        <v>Action, Sci-Fi</v>
      </c>
      <c r="K2974" s="6">
        <f>INDEX(DB_FILM!F:F,MATCH($F2974,DB_FILM!$A:$A,0))</f>
        <v>8.5</v>
      </c>
      <c r="L2974" s="5" t="str">
        <f>INDEX(DB_FILM!G:G,MATCH($F2974,DB_FILM!$A:$A,0))</f>
        <v>A cyborg, identical to the one who failed to kill Sarah Connor, must now protect her teenage son, John Connor, from a more advanced and powerful cyborg.</v>
      </c>
      <c r="M2974" s="5" t="str">
        <f>INDEX(DB_FILM!H:H,MATCH($F2974,DB_FILM!$A:$A,0))</f>
        <v xml:space="preserve">James Cameron </v>
      </c>
      <c r="N2974" s="5" t="str">
        <f>INDEX(DB_FILM!I:I,MATCH($F2974,DB_FILM!$A:$A,0))</f>
        <v>Arnold Schwarzenegger, Linda Hamilton, Edward Furlong, Robert Patrick</v>
      </c>
      <c r="O2974" s="7">
        <f>INDEX(DB_FILM!J:J,MATCH($F2974,DB_FILM!$A:$A,0))</f>
        <v>863511</v>
      </c>
      <c r="P2974" s="7">
        <f>INDEX(DB_FILM!K:K,MATCH($F2974,DB_FILM!$A:$A,0))</f>
        <v>204840000</v>
      </c>
      <c r="Q2974" t="s">
        <v>474</v>
      </c>
      <c r="R2974">
        <v>9.99</v>
      </c>
      <c r="S2974">
        <v>39</v>
      </c>
      <c r="T2974">
        <v>1</v>
      </c>
      <c r="U2974">
        <v>1185</v>
      </c>
      <c r="V2974">
        <v>3</v>
      </c>
      <c r="W2974" t="str">
        <f t="shared" si="92"/>
        <v>A</v>
      </c>
      <c r="X2974" t="s">
        <v>601</v>
      </c>
      <c r="Y2974">
        <v>0</v>
      </c>
      <c r="Z2974">
        <v>5.59</v>
      </c>
      <c r="AA2974" s="6">
        <f t="shared" si="93"/>
        <v>4.4000000000000004</v>
      </c>
    </row>
    <row r="2975" spans="1:27" x14ac:dyDescent="0.3">
      <c r="A2975" s="5">
        <v>42521</v>
      </c>
      <c r="B2975" t="s">
        <v>398</v>
      </c>
      <c r="C2975" t="s">
        <v>449</v>
      </c>
      <c r="D2975" t="s">
        <v>289</v>
      </c>
      <c r="E2975" t="s">
        <v>290</v>
      </c>
      <c r="F2975" t="s">
        <v>33</v>
      </c>
      <c r="G2975" s="5" t="str">
        <f>INDEX(DB_FILM!B:B,MATCH($F2975,DB_FILM!$A:$A,0))</f>
        <v>1975</v>
      </c>
      <c r="H2975" s="5" t="str">
        <f>INDEX(DB_FILM!C:C,MATCH($F2975,DB_FILM!$A:$A,0))</f>
        <v xml:space="preserve">VM14 </v>
      </c>
      <c r="I2975" s="9">
        <f>INDEX(DB_FILM!D:D,MATCH($F2975,DB_FILM!$A:$A,0))</f>
        <v>133</v>
      </c>
      <c r="J2975" s="5" t="str">
        <f>INDEX(DB_FILM!E:E,MATCH($F2975,DB_FILM!$A:$A,0))</f>
        <v>Drama</v>
      </c>
      <c r="K2975" s="6">
        <f>INDEX(DB_FILM!F:F,MATCH($F2975,DB_FILM!$A:$A,0))</f>
        <v>8.6999999999999993</v>
      </c>
      <c r="L2975" s="5" t="str">
        <f>INDEX(DB_FILM!G:G,MATCH($F2975,DB_FILM!$A:$A,0))</f>
        <v>A criminal pleads insanity after getting into trouble again and once in the mental institution rebels against the oppressive nurse and rallies up the scared patients.</v>
      </c>
      <c r="M2975" s="5" t="str">
        <f>INDEX(DB_FILM!H:H,MATCH($F2975,DB_FILM!$A:$A,0))</f>
        <v xml:space="preserve">Milos Forman </v>
      </c>
      <c r="N2975" s="5" t="str">
        <f>INDEX(DB_FILM!I:I,MATCH($F2975,DB_FILM!$A:$A,0))</f>
        <v>Jack Nicholson, Louise Fletcher, Michael Berryman, Peter Brocco</v>
      </c>
      <c r="O2975" s="7">
        <f>INDEX(DB_FILM!J:J,MATCH($F2975,DB_FILM!$A:$A,0))</f>
        <v>790579</v>
      </c>
      <c r="P2975" s="7">
        <f>INDEX(DB_FILM!K:K,MATCH($F2975,DB_FILM!$A:$A,0))</f>
        <v>112000000</v>
      </c>
      <c r="Q2975" t="s">
        <v>475</v>
      </c>
      <c r="R2975">
        <v>7.99</v>
      </c>
      <c r="S2975">
        <v>10</v>
      </c>
      <c r="T2975">
        <v>3</v>
      </c>
      <c r="U2975">
        <v>1186</v>
      </c>
      <c r="V2975">
        <v>1</v>
      </c>
      <c r="W2975" t="str">
        <f t="shared" si="92"/>
        <v>C</v>
      </c>
      <c r="X2975" t="s">
        <v>509</v>
      </c>
      <c r="Y2975">
        <v>0</v>
      </c>
      <c r="Z2975">
        <v>6.71</v>
      </c>
      <c r="AA2975" s="6">
        <f t="shared" si="93"/>
        <v>1.2800000000000002</v>
      </c>
    </row>
    <row r="2976" spans="1:27" x14ac:dyDescent="0.3">
      <c r="A2976" s="5">
        <v>42521</v>
      </c>
      <c r="B2976" s="5" t="s">
        <v>398</v>
      </c>
      <c r="C2976" s="5" t="s">
        <v>449</v>
      </c>
      <c r="D2976" s="5" t="s">
        <v>289</v>
      </c>
      <c r="E2976" t="s">
        <v>290</v>
      </c>
      <c r="F2976" s="5" t="s">
        <v>83</v>
      </c>
      <c r="G2976" s="5" t="str">
        <f>INDEX(DB_FILM!B:B,MATCH($F2976,DB_FILM!$A:$A,0))</f>
        <v>1960</v>
      </c>
      <c r="H2976" s="5" t="str">
        <f>INDEX(DB_FILM!C:C,MATCH($F2976,DB_FILM!$A:$A,0))</f>
        <v xml:space="preserve">T </v>
      </c>
      <c r="I2976" s="9">
        <f>INDEX(DB_FILM!D:D,MATCH($F2976,DB_FILM!$A:$A,0))</f>
        <v>109</v>
      </c>
      <c r="J2976" s="5" t="str">
        <f>INDEX(DB_FILM!E:E,MATCH($F2976,DB_FILM!$A:$A,0))</f>
        <v>Horror, Mystery, Thriller</v>
      </c>
      <c r="K2976" s="6">
        <f>INDEX(DB_FILM!F:F,MATCH($F2976,DB_FILM!$A:$A,0))</f>
        <v>8.5</v>
      </c>
      <c r="L2976" s="5" t="str">
        <f>INDEX(DB_FILM!G:G,MATCH($F2976,DB_FILM!$A:$A,0))</f>
        <v>A Phoenix secretary embezzles $40,000 from her employer's client, goes on the run, and checks into a remote motel run by a young man under the domination of his mother.</v>
      </c>
      <c r="M2976" s="5" t="str">
        <f>INDEX(DB_FILM!H:H,MATCH($F2976,DB_FILM!$A:$A,0))</f>
        <v xml:space="preserve">Alfred Hitchcock </v>
      </c>
      <c r="N2976" s="5" t="str">
        <f>INDEX(DB_FILM!I:I,MATCH($F2976,DB_FILM!$A:$A,0))</f>
        <v>Anthony Perkins, Janet Leigh, Vera Miles, John Gavin</v>
      </c>
      <c r="O2976" s="7">
        <f>INDEX(DB_FILM!J:J,MATCH($F2976,DB_FILM!$A:$A,0))</f>
        <v>506030</v>
      </c>
      <c r="P2976" s="7">
        <f>INDEX(DB_FILM!K:K,MATCH($F2976,DB_FILM!$A:$A,0))</f>
        <v>32000000</v>
      </c>
      <c r="Q2976" s="5" t="s">
        <v>475</v>
      </c>
      <c r="R2976">
        <v>3.99</v>
      </c>
      <c r="S2976">
        <v>38</v>
      </c>
      <c r="T2976">
        <v>3</v>
      </c>
      <c r="U2976">
        <v>1186</v>
      </c>
      <c r="V2976">
        <v>2</v>
      </c>
      <c r="W2976" t="str">
        <f t="shared" si="92"/>
        <v>C</v>
      </c>
      <c r="X2976" t="s">
        <v>534</v>
      </c>
      <c r="Y2976">
        <v>0</v>
      </c>
      <c r="Z2976">
        <v>3.03</v>
      </c>
      <c r="AA2976" s="6">
        <f t="shared" si="93"/>
        <v>0.96000000000000041</v>
      </c>
    </row>
    <row r="2977" spans="1:27" x14ac:dyDescent="0.3">
      <c r="A2977" s="5">
        <v>42521</v>
      </c>
      <c r="B2977" s="5" t="s">
        <v>398</v>
      </c>
      <c r="C2977" s="5" t="s">
        <v>449</v>
      </c>
      <c r="D2977" s="5" t="s">
        <v>289</v>
      </c>
      <c r="E2977" t="s">
        <v>290</v>
      </c>
      <c r="F2977" s="5" t="s">
        <v>59</v>
      </c>
      <c r="G2977" s="5" t="str">
        <f>INDEX(DB_FILM!B:B,MATCH($F2977,DB_FILM!$A:$A,0))</f>
        <v>1946</v>
      </c>
      <c r="H2977" s="5" t="str">
        <f>INDEX(DB_FILM!C:C,MATCH($F2977,DB_FILM!$A:$A,0))</f>
        <v xml:space="preserve">T </v>
      </c>
      <c r="I2977" s="9">
        <f>INDEX(DB_FILM!D:D,MATCH($F2977,DB_FILM!$A:$A,0))</f>
        <v>130</v>
      </c>
      <c r="J2977" s="5" t="str">
        <f>INDEX(DB_FILM!E:E,MATCH($F2977,DB_FILM!$A:$A,0))</f>
        <v>Drama, Family, Fantasy</v>
      </c>
      <c r="K2977" s="6">
        <f>INDEX(DB_FILM!F:F,MATCH($F2977,DB_FILM!$A:$A,0))</f>
        <v>8.6</v>
      </c>
      <c r="L2977" s="5" t="str">
        <f>INDEX(DB_FILM!G:G,MATCH($F2977,DB_FILM!$A:$A,0))</f>
        <v>An angel is sent from Heaven to help a desperately frustrated businessman by showing him what life would have been like if he had never existed.</v>
      </c>
      <c r="M2977" s="5" t="str">
        <f>INDEX(DB_FILM!H:H,MATCH($F2977,DB_FILM!$A:$A,0))</f>
        <v xml:space="preserve">Frank Capra </v>
      </c>
      <c r="N2977" s="5" t="str">
        <f>INDEX(DB_FILM!I:I,MATCH($F2977,DB_FILM!$A:$A,0))</f>
        <v>James Stewart, Donna Reed, Lionel Barrymore, Thomas Mitchell</v>
      </c>
      <c r="O2977" s="7">
        <f>INDEX(DB_FILM!J:J,MATCH($F2977,DB_FILM!$A:$A,0))</f>
        <v>334168</v>
      </c>
      <c r="P2977" s="7">
        <f>INDEX(DB_FILM!K:K,MATCH($F2977,DB_FILM!$A:$A,0))</f>
        <v>7270000</v>
      </c>
      <c r="Q2977" s="5" t="s">
        <v>476</v>
      </c>
      <c r="R2977">
        <v>5.99</v>
      </c>
      <c r="S2977">
        <v>25</v>
      </c>
      <c r="T2977">
        <v>2</v>
      </c>
      <c r="U2977">
        <v>1186</v>
      </c>
      <c r="V2977">
        <v>2</v>
      </c>
      <c r="W2977" t="str">
        <f t="shared" si="92"/>
        <v>B</v>
      </c>
      <c r="X2977" t="s">
        <v>607</v>
      </c>
      <c r="Y2977">
        <v>0</v>
      </c>
      <c r="Z2977">
        <v>3.35</v>
      </c>
      <c r="AA2977" s="6">
        <f t="shared" si="93"/>
        <v>2.64</v>
      </c>
    </row>
    <row r="2978" spans="1:27" x14ac:dyDescent="0.3">
      <c r="A2978" s="5">
        <v>42521</v>
      </c>
      <c r="B2978" s="5" t="s">
        <v>414</v>
      </c>
      <c r="C2978" s="5" t="s">
        <v>460</v>
      </c>
      <c r="D2978" s="5" t="s">
        <v>388</v>
      </c>
      <c r="E2978" t="s">
        <v>325</v>
      </c>
      <c r="F2978" s="5" t="s">
        <v>5</v>
      </c>
      <c r="G2978" s="5" t="str">
        <f>INDEX(DB_FILM!B:B,MATCH($F2978,DB_FILM!$A:$A,0))</f>
        <v>1974</v>
      </c>
      <c r="H2978" s="5" t="str">
        <f>INDEX(DB_FILM!C:C,MATCH($F2978,DB_FILM!$A:$A,0))</f>
        <v xml:space="preserve">VM14 </v>
      </c>
      <c r="I2978" s="9">
        <f>INDEX(DB_FILM!D:D,MATCH($F2978,DB_FILM!$A:$A,0))</f>
        <v>202</v>
      </c>
      <c r="J2978" s="5" t="str">
        <f>INDEX(DB_FILM!E:E,MATCH($F2978,DB_FILM!$A:$A,0))</f>
        <v>Crime, Drama</v>
      </c>
      <c r="K2978" s="6">
        <f>INDEX(DB_FILM!F:F,MATCH($F2978,DB_FILM!$A:$A,0))</f>
        <v>9</v>
      </c>
      <c r="L2978" s="5" t="str">
        <f>INDEX(DB_FILM!G:G,MATCH($F2978,DB_FILM!$A:$A,0))</f>
        <v>The early life and career of Vito Corleone in 1920s New York City is portrayed, while his son, Michael, expands and tightens his grip on the family crime syndicate.</v>
      </c>
      <c r="M2978" s="5" t="str">
        <f>INDEX(DB_FILM!H:H,MATCH($F2978,DB_FILM!$A:$A,0))</f>
        <v xml:space="preserve">Francis Ford Coppola </v>
      </c>
      <c r="N2978" s="5" t="str">
        <f>INDEX(DB_FILM!I:I,MATCH($F2978,DB_FILM!$A:$A,0))</f>
        <v>Al Pacino, Robert De Niro, Robert Duvall, Diane Keaton</v>
      </c>
      <c r="O2978" s="7">
        <f>INDEX(DB_FILM!J:J,MATCH($F2978,DB_FILM!$A:$A,0))</f>
        <v>942307</v>
      </c>
      <c r="P2978" s="7">
        <f>INDEX(DB_FILM!K:K,MATCH($F2978,DB_FILM!$A:$A,0))</f>
        <v>57300000</v>
      </c>
      <c r="Q2978" s="5" t="s">
        <v>475</v>
      </c>
      <c r="R2978">
        <v>3.99</v>
      </c>
      <c r="S2978">
        <v>34</v>
      </c>
      <c r="T2978">
        <v>3</v>
      </c>
      <c r="U2978">
        <v>1187</v>
      </c>
      <c r="V2978">
        <v>2</v>
      </c>
      <c r="W2978" t="str">
        <f t="shared" si="92"/>
        <v>C</v>
      </c>
      <c r="X2978" t="s">
        <v>501</v>
      </c>
      <c r="Y2978">
        <v>0</v>
      </c>
      <c r="Z2978">
        <v>3.07</v>
      </c>
      <c r="AA2978" s="6">
        <f t="shared" si="93"/>
        <v>0.92000000000000037</v>
      </c>
    </row>
    <row r="2979" spans="1:27" x14ac:dyDescent="0.3">
      <c r="A2979" s="5">
        <v>42521</v>
      </c>
      <c r="B2979" s="5" t="s">
        <v>414</v>
      </c>
      <c r="C2979" s="5" t="s">
        <v>460</v>
      </c>
      <c r="D2979" s="5" t="s">
        <v>388</v>
      </c>
      <c r="E2979" t="s">
        <v>325</v>
      </c>
      <c r="F2979" s="5" t="s">
        <v>27</v>
      </c>
      <c r="G2979" s="5" t="str">
        <f>INDEX(DB_FILM!B:B,MATCH($F2979,DB_FILM!$A:$A,0))</f>
        <v>1999</v>
      </c>
      <c r="H2979" s="5" t="str">
        <f>INDEX(DB_FILM!C:C,MATCH($F2979,DB_FILM!$A:$A,0))</f>
        <v xml:space="preserve">T </v>
      </c>
      <c r="I2979" s="9">
        <f>INDEX(DB_FILM!D:D,MATCH($F2979,DB_FILM!$A:$A,0))</f>
        <v>136</v>
      </c>
      <c r="J2979" s="5" t="str">
        <f>INDEX(DB_FILM!E:E,MATCH($F2979,DB_FILM!$A:$A,0))</f>
        <v>Action, Sci-Fi</v>
      </c>
      <c r="K2979" s="6">
        <f>INDEX(DB_FILM!F:F,MATCH($F2979,DB_FILM!$A:$A,0))</f>
        <v>8.6999999999999993</v>
      </c>
      <c r="L2979" s="5" t="str">
        <f>INDEX(DB_FILM!G:G,MATCH($F2979,DB_FILM!$A:$A,0))</f>
        <v>A computer hacker learns from mysterious rebels about the true nature of his reality and his role in the war against its controllers.</v>
      </c>
      <c r="M2979" s="5" t="str">
        <f>INDEX(DB_FILM!H:H,MATCH($F2979,DB_FILM!$A:$A,0))</f>
        <v xml:space="preserve">Lana Wachowski, Lilly Wachowski </v>
      </c>
      <c r="N2979" s="5" t="str">
        <f>INDEX(DB_FILM!I:I,MATCH($F2979,DB_FILM!$A:$A,0))</f>
        <v>Keanu Reeves, Laurence Fishburne, Carrie-Anne Moss, Hugo Weaving</v>
      </c>
      <c r="O2979" s="7">
        <f>INDEX(DB_FILM!J:J,MATCH($F2979,DB_FILM!$A:$A,0))</f>
        <v>1427143</v>
      </c>
      <c r="P2979" s="7">
        <f>INDEX(DB_FILM!K:K,MATCH($F2979,DB_FILM!$A:$A,0))</f>
        <v>171480000</v>
      </c>
      <c r="Q2979" s="5" t="s">
        <v>474</v>
      </c>
      <c r="R2979">
        <v>1.99</v>
      </c>
      <c r="S2979">
        <v>7</v>
      </c>
      <c r="T2979">
        <v>1</v>
      </c>
      <c r="U2979">
        <v>1187</v>
      </c>
      <c r="V2979">
        <v>3</v>
      </c>
      <c r="W2979" t="str">
        <f t="shared" si="92"/>
        <v>A</v>
      </c>
      <c r="X2979" t="s">
        <v>528</v>
      </c>
      <c r="Y2979">
        <v>0</v>
      </c>
      <c r="Z2979">
        <v>1.23</v>
      </c>
      <c r="AA2979" s="6">
        <f t="shared" si="93"/>
        <v>0.76</v>
      </c>
    </row>
    <row r="2980" spans="1:27" x14ac:dyDescent="0.3">
      <c r="A2980" s="5">
        <v>42521</v>
      </c>
      <c r="B2980" s="5" t="s">
        <v>414</v>
      </c>
      <c r="C2980" s="5" t="s">
        <v>460</v>
      </c>
      <c r="D2980" s="5" t="s">
        <v>388</v>
      </c>
      <c r="E2980" t="s">
        <v>325</v>
      </c>
      <c r="F2980" t="s">
        <v>45</v>
      </c>
      <c r="G2980" s="5" t="str">
        <f>INDEX(DB_FILM!B:B,MATCH($F2980,DB_FILM!$A:$A,0))</f>
        <v>1994</v>
      </c>
      <c r="H2980" s="5" t="str">
        <f>INDEX(DB_FILM!C:C,MATCH($F2980,DB_FILM!$A:$A,0))</f>
        <v xml:space="preserve">T </v>
      </c>
      <c r="I2980" s="9">
        <f>INDEX(DB_FILM!D:D,MATCH($F2980,DB_FILM!$A:$A,0))</f>
        <v>110</v>
      </c>
      <c r="J2980" s="5" t="str">
        <f>INDEX(DB_FILM!E:E,MATCH($F2980,DB_FILM!$A:$A,0))</f>
        <v>Crime, Drama, Thriller</v>
      </c>
      <c r="K2980" s="6">
        <f>INDEX(DB_FILM!F:F,MATCH($F2980,DB_FILM!$A:$A,0))</f>
        <v>8.6</v>
      </c>
      <c r="L2980" s="5" t="str">
        <f>INDEX(DB_FILM!G:G,MATCH($F2980,DB_FILM!$A:$A,0))</f>
        <v>Mathilda, a 12-year-old girl, is reluctantly taken in by Léon, a professional assassin, after her family is murdered. Léon and Mathilda form an unusual relationship, as she becomes his protégée and learns the assassin's trade.</v>
      </c>
      <c r="M2980" s="5" t="str">
        <f>INDEX(DB_FILM!H:H,MATCH($F2980,DB_FILM!$A:$A,0))</f>
        <v xml:space="preserve">Luc Besson </v>
      </c>
      <c r="N2980" s="5" t="str">
        <f>INDEX(DB_FILM!I:I,MATCH($F2980,DB_FILM!$A:$A,0))</f>
        <v>Jean Reno, Gary Oldman, Natalie Portman, Danny Aiello</v>
      </c>
      <c r="O2980" s="7">
        <f>INDEX(DB_FILM!J:J,MATCH($F2980,DB_FILM!$A:$A,0))</f>
        <v>870122</v>
      </c>
      <c r="P2980" s="7">
        <f>INDEX(DB_FILM!K:K,MATCH($F2980,DB_FILM!$A:$A,0))</f>
        <v>19500000</v>
      </c>
      <c r="Q2980" s="5" t="s">
        <v>476</v>
      </c>
      <c r="R2980">
        <v>5.99</v>
      </c>
      <c r="S2980">
        <v>29</v>
      </c>
      <c r="T2980">
        <v>2</v>
      </c>
      <c r="U2980">
        <v>1187</v>
      </c>
      <c r="V2980">
        <v>3</v>
      </c>
      <c r="W2980" t="str">
        <f t="shared" si="92"/>
        <v>B</v>
      </c>
      <c r="X2980" t="s">
        <v>522</v>
      </c>
      <c r="Y2980">
        <v>0</v>
      </c>
      <c r="Z2980">
        <v>3.59</v>
      </c>
      <c r="AA2980" s="6">
        <f t="shared" si="93"/>
        <v>2.4000000000000004</v>
      </c>
    </row>
    <row r="2981" spans="1:27" x14ac:dyDescent="0.3">
      <c r="A2981" s="5">
        <v>42521</v>
      </c>
      <c r="B2981" s="5" t="s">
        <v>414</v>
      </c>
      <c r="C2981" s="5" t="s">
        <v>460</v>
      </c>
      <c r="D2981" s="5" t="s">
        <v>388</v>
      </c>
      <c r="E2981" t="s">
        <v>325</v>
      </c>
      <c r="F2981" s="5" t="s">
        <v>51</v>
      </c>
      <c r="G2981" s="5" t="str">
        <f>INDEX(DB_FILM!B:B,MATCH($F2981,DB_FILM!$A:$A,0))</f>
        <v>1998</v>
      </c>
      <c r="H2981" s="5" t="str">
        <f>INDEX(DB_FILM!C:C,MATCH($F2981,DB_FILM!$A:$A,0))</f>
        <v xml:space="preserve">VM14 </v>
      </c>
      <c r="I2981" s="9">
        <f>INDEX(DB_FILM!D:D,MATCH($F2981,DB_FILM!$A:$A,0))</f>
        <v>169</v>
      </c>
      <c r="J2981" s="5" t="str">
        <f>INDEX(DB_FILM!E:E,MATCH($F2981,DB_FILM!$A:$A,0))</f>
        <v>Drama, War</v>
      </c>
      <c r="K2981" s="6">
        <f>INDEX(DB_FILM!F:F,MATCH($F2981,DB_FILM!$A:$A,0))</f>
        <v>8.6</v>
      </c>
      <c r="L2981" s="5" t="str">
        <f>INDEX(DB_FILM!G:G,MATCH($F2981,DB_FILM!$A:$A,0))</f>
        <v>Following the Normandy Landings, a group of U.S. soldiers go behind enemy lines to retrieve a paratrooper whose brothers have been killed in action.</v>
      </c>
      <c r="M2981" s="5" t="str">
        <f>INDEX(DB_FILM!H:H,MATCH($F2981,DB_FILM!$A:$A,0))</f>
        <v xml:space="preserve">Steven Spielberg </v>
      </c>
      <c r="N2981" s="5" t="str">
        <f>INDEX(DB_FILM!I:I,MATCH($F2981,DB_FILM!$A:$A,0))</f>
        <v>Tom Hanks, Matt Damon, Tom Sizemore, Edward Burns</v>
      </c>
      <c r="O2981" s="7">
        <f>INDEX(DB_FILM!J:J,MATCH($F2981,DB_FILM!$A:$A,0))</f>
        <v>1047650</v>
      </c>
      <c r="P2981" s="7">
        <f>INDEX(DB_FILM!K:K,MATCH($F2981,DB_FILM!$A:$A,0))</f>
        <v>216540000</v>
      </c>
      <c r="Q2981" s="5" t="s">
        <v>476</v>
      </c>
      <c r="R2981">
        <v>7.99</v>
      </c>
      <c r="S2981">
        <v>20</v>
      </c>
      <c r="T2981">
        <v>2</v>
      </c>
      <c r="U2981">
        <v>1187</v>
      </c>
      <c r="V2981">
        <v>1</v>
      </c>
      <c r="W2981" t="str">
        <f t="shared" si="92"/>
        <v>B</v>
      </c>
      <c r="X2981" t="s">
        <v>526</v>
      </c>
      <c r="Y2981">
        <v>0</v>
      </c>
      <c r="Z2981">
        <v>4.95</v>
      </c>
      <c r="AA2981" s="6">
        <f t="shared" si="93"/>
        <v>3.04</v>
      </c>
    </row>
    <row r="2982" spans="1:27" x14ac:dyDescent="0.3">
      <c r="A2982" s="5">
        <v>42521</v>
      </c>
      <c r="B2982" t="s">
        <v>414</v>
      </c>
      <c r="C2982" t="s">
        <v>460</v>
      </c>
      <c r="D2982" t="s">
        <v>388</v>
      </c>
      <c r="E2982" t="s">
        <v>325</v>
      </c>
      <c r="F2982" t="s">
        <v>91</v>
      </c>
      <c r="G2982" s="5" t="str">
        <f>INDEX(DB_FILM!B:B,MATCH($F2982,DB_FILM!$A:$A,0))</f>
        <v>2011</v>
      </c>
      <c r="H2982" s="5" t="str">
        <f>INDEX(DB_FILM!C:C,MATCH($F2982,DB_FILM!$A:$A,0))</f>
        <v xml:space="preserve">T </v>
      </c>
      <c r="I2982" s="9">
        <f>INDEX(DB_FILM!D:D,MATCH($F2982,DB_FILM!$A:$A,0))</f>
        <v>112</v>
      </c>
      <c r="J2982" s="5" t="str">
        <f>INDEX(DB_FILM!E:E,MATCH($F2982,DB_FILM!$A:$A,0))</f>
        <v>Biography, Comedy, Drama</v>
      </c>
      <c r="K2982" s="6">
        <f>INDEX(DB_FILM!F:F,MATCH($F2982,DB_FILM!$A:$A,0))</f>
        <v>8.5</v>
      </c>
      <c r="L2982" s="5" t="str">
        <f>INDEX(DB_FILM!G:G,MATCH($F2982,DB_FILM!$A:$A,0))</f>
        <v>After he becomes a quadriplegic from a paragliding accident, an aristocrat hires a young man from the projects to be his caregiver.</v>
      </c>
      <c r="M2982" s="5" t="str">
        <f>INDEX(DB_FILM!H:H,MATCH($F2982,DB_FILM!$A:$A,0))</f>
        <v xml:space="preserve">Olivier Nakache, Éric Toledano </v>
      </c>
      <c r="N2982" s="5" t="str">
        <f>INDEX(DB_FILM!I:I,MATCH($F2982,DB_FILM!$A:$A,0))</f>
        <v>François Cluzet, Omar Sy, Anne Le Ny, Audrey Fleurot</v>
      </c>
      <c r="O2982" s="7">
        <f>INDEX(DB_FILM!J:J,MATCH($F2982,DB_FILM!$A:$A,0))</f>
        <v>631043</v>
      </c>
      <c r="P2982" s="7">
        <f>INDEX(DB_FILM!K:K,MATCH($F2982,DB_FILM!$A:$A,0))</f>
        <v>13180000</v>
      </c>
      <c r="Q2982" t="s">
        <v>476</v>
      </c>
      <c r="R2982">
        <v>7.99</v>
      </c>
      <c r="S2982">
        <v>29</v>
      </c>
      <c r="T2982">
        <v>2</v>
      </c>
      <c r="U2982">
        <v>1187</v>
      </c>
      <c r="V2982">
        <v>1</v>
      </c>
      <c r="W2982" t="str">
        <f t="shared" si="92"/>
        <v>B</v>
      </c>
      <c r="X2982" t="s">
        <v>522</v>
      </c>
      <c r="Y2982">
        <v>0</v>
      </c>
      <c r="Z2982">
        <v>5.03</v>
      </c>
      <c r="AA2982" s="6">
        <f t="shared" si="93"/>
        <v>2.96</v>
      </c>
    </row>
    <row r="2983" spans="1:27" x14ac:dyDescent="0.3">
      <c r="A2983" s="5">
        <v>42521</v>
      </c>
      <c r="B2983" t="s">
        <v>414</v>
      </c>
      <c r="C2983" t="s">
        <v>427</v>
      </c>
      <c r="D2983" t="s">
        <v>328</v>
      </c>
      <c r="E2983" t="s">
        <v>302</v>
      </c>
      <c r="F2983" t="s">
        <v>75</v>
      </c>
      <c r="G2983" s="5" t="str">
        <f>INDEX(DB_FILM!B:B,MATCH($F2983,DB_FILM!$A:$A,0))</f>
        <v>1979</v>
      </c>
      <c r="H2983" s="5" t="str">
        <f>INDEX(DB_FILM!C:C,MATCH($F2983,DB_FILM!$A:$A,0))</f>
        <v xml:space="preserve">T </v>
      </c>
      <c r="I2983" s="9">
        <f>INDEX(DB_FILM!D:D,MATCH($F2983,DB_FILM!$A:$A,0))</f>
        <v>116</v>
      </c>
      <c r="J2983" s="5" t="str">
        <f>INDEX(DB_FILM!E:E,MATCH($F2983,DB_FILM!$A:$A,0))</f>
        <v>Horror, Sci-Fi</v>
      </c>
      <c r="K2983" s="6">
        <f>INDEX(DB_FILM!F:F,MATCH($F2983,DB_FILM!$A:$A,0))</f>
        <v>8.5</v>
      </c>
      <c r="L2983" s="5" t="str">
        <f>INDEX(DB_FILM!G:G,MATCH($F2983,DB_FILM!$A:$A,0))</f>
        <v>After a space merchant vessel perceives an unknown transmission as a distress call, its landing on the source moon finds one of the crew attacked by a mysterious lifeform, and they soon realize that its life cycle has merely begun.</v>
      </c>
      <c r="M2983" s="5" t="str">
        <f>INDEX(DB_FILM!H:H,MATCH($F2983,DB_FILM!$A:$A,0))</f>
        <v xml:space="preserve">Ridley Scott </v>
      </c>
      <c r="N2983" s="5" t="str">
        <f>INDEX(DB_FILM!I:I,MATCH($F2983,DB_FILM!$A:$A,0))</f>
        <v>Sigourney Weaver, Tom Skerritt, John Hurt, Veronica Cartwright</v>
      </c>
      <c r="O2983" s="7">
        <f>INDEX(DB_FILM!J:J,MATCH($F2983,DB_FILM!$A:$A,0))</f>
        <v>678799</v>
      </c>
      <c r="P2983" s="7">
        <f>INDEX(DB_FILM!K:K,MATCH($F2983,DB_FILM!$A:$A,0))</f>
        <v>78900000</v>
      </c>
      <c r="Q2983" t="s">
        <v>475</v>
      </c>
      <c r="R2983">
        <v>5.99</v>
      </c>
      <c r="S2983">
        <v>33</v>
      </c>
      <c r="T2983">
        <v>3</v>
      </c>
      <c r="U2983">
        <v>1188</v>
      </c>
      <c r="V2983">
        <v>2</v>
      </c>
      <c r="W2983" t="str">
        <f t="shared" si="92"/>
        <v>C</v>
      </c>
      <c r="X2983" t="s">
        <v>581</v>
      </c>
      <c r="Y2983">
        <v>0</v>
      </c>
      <c r="Z2983">
        <v>4.49</v>
      </c>
      <c r="AA2983" s="6">
        <f t="shared" si="93"/>
        <v>1.5</v>
      </c>
    </row>
    <row r="2984" spans="1:27" x14ac:dyDescent="0.3">
      <c r="A2984" s="5">
        <v>42522</v>
      </c>
      <c r="B2984" s="5" t="s">
        <v>411</v>
      </c>
      <c r="C2984" s="5" t="s">
        <v>440</v>
      </c>
      <c r="D2984" s="5" t="s">
        <v>351</v>
      </c>
      <c r="E2984" t="s">
        <v>299</v>
      </c>
      <c r="F2984" s="5" t="s">
        <v>19</v>
      </c>
      <c r="G2984" s="5" t="str">
        <f>INDEX(DB_FILM!B:B,MATCH($F2984,DB_FILM!$A:$A,0))</f>
        <v>2001</v>
      </c>
      <c r="H2984" s="5" t="str">
        <f>INDEX(DB_FILM!C:C,MATCH($F2984,DB_FILM!$A:$A,0))</f>
        <v xml:space="preserve">T </v>
      </c>
      <c r="I2984" s="9">
        <f>INDEX(DB_FILM!D:D,MATCH($F2984,DB_FILM!$A:$A,0))</f>
        <v>178</v>
      </c>
      <c r="J2984" s="5" t="str">
        <f>INDEX(DB_FILM!E:E,MATCH($F2984,DB_FILM!$A:$A,0))</f>
        <v>Adventure, Drama, Fantasy</v>
      </c>
      <c r="K2984" s="6">
        <f>INDEX(DB_FILM!F:F,MATCH($F2984,DB_FILM!$A:$A,0))</f>
        <v>8.8000000000000007</v>
      </c>
      <c r="L2984" s="5" t="str">
        <f>INDEX(DB_FILM!G:G,MATCH($F2984,DB_FILM!$A:$A,0))</f>
        <v>A meek Hobbit from the Shire and eight companions set out on a journey to destroy the powerful One Ring and save Middle-earth from the Dark Lord Sauron.</v>
      </c>
      <c r="M2984" s="5" t="str">
        <f>INDEX(DB_FILM!H:H,MATCH($F2984,DB_FILM!$A:$A,0))</f>
        <v xml:space="preserve">Peter Jackson </v>
      </c>
      <c r="N2984" s="5" t="str">
        <f>INDEX(DB_FILM!I:I,MATCH($F2984,DB_FILM!$A:$A,0))</f>
        <v>Elijah Wood, Ian McKellen, Orlando Bloom, Sean Bean</v>
      </c>
      <c r="O2984" s="7">
        <f>INDEX(DB_FILM!J:J,MATCH($F2984,DB_FILM!$A:$A,0))</f>
        <v>1433603</v>
      </c>
      <c r="P2984" s="7">
        <f>INDEX(DB_FILM!K:K,MATCH($F2984,DB_FILM!$A:$A,0))</f>
        <v>315540000</v>
      </c>
      <c r="Q2984" s="5" t="s">
        <v>475</v>
      </c>
      <c r="R2984">
        <v>5.99</v>
      </c>
      <c r="S2984">
        <v>3</v>
      </c>
      <c r="T2984">
        <v>3</v>
      </c>
      <c r="U2984">
        <v>1189</v>
      </c>
      <c r="V2984">
        <v>2</v>
      </c>
      <c r="W2984" t="str">
        <f t="shared" si="92"/>
        <v>C</v>
      </c>
      <c r="X2984" t="s">
        <v>517</v>
      </c>
      <c r="Y2984">
        <v>0</v>
      </c>
      <c r="Z2984">
        <v>4.7300000000000004</v>
      </c>
      <c r="AA2984" s="6">
        <f t="shared" si="93"/>
        <v>1.2599999999999998</v>
      </c>
    </row>
    <row r="2985" spans="1:27" x14ac:dyDescent="0.3">
      <c r="A2985" s="5">
        <v>42522</v>
      </c>
      <c r="B2985" t="s">
        <v>411</v>
      </c>
      <c r="C2985" t="s">
        <v>440</v>
      </c>
      <c r="D2985" t="s">
        <v>351</v>
      </c>
      <c r="E2985" t="s">
        <v>299</v>
      </c>
      <c r="F2985" t="s">
        <v>23</v>
      </c>
      <c r="G2985" s="5" t="str">
        <f>INDEX(DB_FILM!B:B,MATCH($F2985,DB_FILM!$A:$A,0))</f>
        <v>1994</v>
      </c>
      <c r="H2985" s="5" t="str">
        <f>INDEX(DB_FILM!C:C,MATCH($F2985,DB_FILM!$A:$A,0))</f>
        <v xml:space="preserve">T </v>
      </c>
      <c r="I2985" s="9">
        <f>INDEX(DB_FILM!D:D,MATCH($F2985,DB_FILM!$A:$A,0))</f>
        <v>142</v>
      </c>
      <c r="J2985" s="5" t="str">
        <f>INDEX(DB_FILM!E:E,MATCH($F2985,DB_FILM!$A:$A,0))</f>
        <v>Drama, Romance</v>
      </c>
      <c r="K2985" s="6">
        <f>INDEX(DB_FILM!F:F,MATCH($F2985,DB_FILM!$A:$A,0))</f>
        <v>8.8000000000000007</v>
      </c>
      <c r="L2985" s="5" t="str">
        <f>INDEX(DB_FILM!G:G,MATCH($F2985,DB_FILM!$A:$A,0))</f>
        <v>The presidencies of Kennedy and Johnson, Vietnam, Watergate, and other history unfold through the perspective of an Alabama man with an IQ of 75.</v>
      </c>
      <c r="M2985" s="5" t="str">
        <f>INDEX(DB_FILM!H:H,MATCH($F2985,DB_FILM!$A:$A,0))</f>
        <v xml:space="preserve">Robert Zemeckis </v>
      </c>
      <c r="N2985" s="5" t="str">
        <f>INDEX(DB_FILM!I:I,MATCH($F2985,DB_FILM!$A:$A,0))</f>
        <v>Tom Hanks, Robin Wright, Gary Sinise, Sally Field</v>
      </c>
      <c r="O2985" s="7">
        <f>INDEX(DB_FILM!J:J,MATCH($F2985,DB_FILM!$A:$A,0))</f>
        <v>1512094</v>
      </c>
      <c r="P2985" s="7">
        <f>INDEX(DB_FILM!K:K,MATCH($F2985,DB_FILM!$A:$A,0))</f>
        <v>330250000</v>
      </c>
      <c r="Q2985" t="s">
        <v>476</v>
      </c>
      <c r="R2985">
        <v>13.99</v>
      </c>
      <c r="S2985">
        <v>5</v>
      </c>
      <c r="T2985">
        <v>2</v>
      </c>
      <c r="U2985">
        <v>1189</v>
      </c>
      <c r="V2985">
        <v>3</v>
      </c>
      <c r="W2985" t="str">
        <f t="shared" si="92"/>
        <v>B</v>
      </c>
      <c r="X2985" t="s">
        <v>556</v>
      </c>
      <c r="Y2985">
        <v>0</v>
      </c>
      <c r="Z2985">
        <v>8.81</v>
      </c>
      <c r="AA2985" s="6">
        <f t="shared" si="93"/>
        <v>5.18</v>
      </c>
    </row>
    <row r="2986" spans="1:27" x14ac:dyDescent="0.3">
      <c r="A2986" s="5">
        <v>42522</v>
      </c>
      <c r="B2986" s="5" t="s">
        <v>400</v>
      </c>
      <c r="C2986" s="5" t="s">
        <v>419</v>
      </c>
      <c r="D2986" s="5" t="s">
        <v>355</v>
      </c>
      <c r="E2986" t="s">
        <v>290</v>
      </c>
      <c r="F2986" s="5" t="s">
        <v>25</v>
      </c>
      <c r="G2986" s="5" t="str">
        <f>INDEX(DB_FILM!B:B,MATCH($F2986,DB_FILM!$A:$A,0))</f>
        <v>1980</v>
      </c>
      <c r="H2986" s="5" t="str">
        <f>INDEX(DB_FILM!C:C,MATCH($F2986,DB_FILM!$A:$A,0))</f>
        <v xml:space="preserve">T </v>
      </c>
      <c r="I2986" s="9">
        <f>INDEX(DB_FILM!D:D,MATCH($F2986,DB_FILM!$A:$A,0))</f>
        <v>124</v>
      </c>
      <c r="J2986" s="5" t="str">
        <f>INDEX(DB_FILM!E:E,MATCH($F2986,DB_FILM!$A:$A,0))</f>
        <v>Action, Adventure, Fantasy</v>
      </c>
      <c r="K2986" s="6">
        <f>INDEX(DB_FILM!F:F,MATCH($F2986,DB_FILM!$A:$A,0))</f>
        <v>8.8000000000000007</v>
      </c>
      <c r="L2986" s="5" t="str">
        <f>INDEX(DB_FILM!G:G,MATCH($F2986,DB_FILM!$A:$A,0))</f>
        <v>After the rebels are brutally overpowered by the Empire on the ice planet Hoth, Luke Skywalker begins Jedi training with Yoda, while his friends are pursued by Darth Vader.</v>
      </c>
      <c r="M2986" s="5" t="str">
        <f>INDEX(DB_FILM!H:H,MATCH($F2986,DB_FILM!$A:$A,0))</f>
        <v xml:space="preserve">Irvin Kershner </v>
      </c>
      <c r="N2986" s="5" t="str">
        <f>INDEX(DB_FILM!I:I,MATCH($F2986,DB_FILM!$A:$A,0))</f>
        <v>Mark Hamill, Harrison Ford, Carrie Fisher, Billy Dee Williams</v>
      </c>
      <c r="O2986" s="7">
        <f>INDEX(DB_FILM!J:J,MATCH($F2986,DB_FILM!$A:$A,0))</f>
        <v>999712</v>
      </c>
      <c r="P2986" s="7">
        <f>INDEX(DB_FILM!K:K,MATCH($F2986,DB_FILM!$A:$A,0))</f>
        <v>290480000</v>
      </c>
      <c r="Q2986" s="5" t="s">
        <v>475</v>
      </c>
      <c r="R2986">
        <v>9.99</v>
      </c>
      <c r="S2986">
        <v>6</v>
      </c>
      <c r="T2986">
        <v>3</v>
      </c>
      <c r="U2986">
        <v>1190</v>
      </c>
      <c r="V2986">
        <v>2</v>
      </c>
      <c r="W2986" t="str">
        <f t="shared" si="92"/>
        <v>C</v>
      </c>
      <c r="X2986" t="s">
        <v>547</v>
      </c>
      <c r="Y2986">
        <v>0</v>
      </c>
      <c r="Z2986">
        <v>7.49</v>
      </c>
      <c r="AA2986" s="6">
        <f t="shared" si="93"/>
        <v>2.5</v>
      </c>
    </row>
    <row r="2987" spans="1:27" x14ac:dyDescent="0.3">
      <c r="A2987" s="5">
        <v>42522</v>
      </c>
      <c r="B2987" t="s">
        <v>400</v>
      </c>
      <c r="C2987" t="s">
        <v>419</v>
      </c>
      <c r="D2987" t="s">
        <v>355</v>
      </c>
      <c r="E2987" t="s">
        <v>290</v>
      </c>
      <c r="F2987" t="s">
        <v>31</v>
      </c>
      <c r="G2987" s="5" t="str">
        <f>INDEX(DB_FILM!B:B,MATCH($F2987,DB_FILM!$A:$A,0))</f>
        <v>2002</v>
      </c>
      <c r="H2987" s="5" t="str">
        <f>INDEX(DB_FILM!C:C,MATCH($F2987,DB_FILM!$A:$A,0))</f>
        <v xml:space="preserve">T </v>
      </c>
      <c r="I2987" s="9">
        <f>INDEX(DB_FILM!D:D,MATCH($F2987,DB_FILM!$A:$A,0))</f>
        <v>179</v>
      </c>
      <c r="J2987" s="5" t="str">
        <f>INDEX(DB_FILM!E:E,MATCH($F2987,DB_FILM!$A:$A,0))</f>
        <v>Adventure, Drama, Fantasy</v>
      </c>
      <c r="K2987" s="6">
        <f>INDEX(DB_FILM!F:F,MATCH($F2987,DB_FILM!$A:$A,0))</f>
        <v>8.6999999999999993</v>
      </c>
      <c r="L2987" s="5" t="str">
        <f>INDEX(DB_FILM!G:G,MATCH($F2987,DB_FILM!$A:$A,0))</f>
        <v>While Frodo and Sam edge closer to Mordor with the help of the shifty Gollum, the divided fellowship makes a stand against Sauron's new ally, Saruman, and his hordes of Isengard.</v>
      </c>
      <c r="M2987" s="5" t="str">
        <f>INDEX(DB_FILM!H:H,MATCH($F2987,DB_FILM!$A:$A,0))</f>
        <v xml:space="preserve">Peter Jackson </v>
      </c>
      <c r="N2987" s="5" t="str">
        <f>INDEX(DB_FILM!I:I,MATCH($F2987,DB_FILM!$A:$A,0))</f>
        <v>Elijah Wood, Ian McKellen, Viggo Mortensen, Orlando Bloom</v>
      </c>
      <c r="O2987" s="7">
        <f>INDEX(DB_FILM!J:J,MATCH($F2987,DB_FILM!$A:$A,0))</f>
        <v>1280806</v>
      </c>
      <c r="P2987" s="7">
        <f>INDEX(DB_FILM!K:K,MATCH($F2987,DB_FILM!$A:$A,0))</f>
        <v>342550000</v>
      </c>
      <c r="Q2987" t="s">
        <v>476</v>
      </c>
      <c r="R2987">
        <v>5.99</v>
      </c>
      <c r="S2987">
        <v>9</v>
      </c>
      <c r="T2987">
        <v>2</v>
      </c>
      <c r="U2987">
        <v>1190</v>
      </c>
      <c r="V2987">
        <v>3</v>
      </c>
      <c r="W2987" t="str">
        <f t="shared" si="92"/>
        <v>B</v>
      </c>
      <c r="X2987" t="s">
        <v>613</v>
      </c>
      <c r="Y2987">
        <v>0</v>
      </c>
      <c r="Z2987">
        <v>3.89</v>
      </c>
      <c r="AA2987" s="6">
        <f t="shared" si="93"/>
        <v>2.1</v>
      </c>
    </row>
    <row r="2988" spans="1:27" x14ac:dyDescent="0.3">
      <c r="A2988" s="5">
        <v>42522</v>
      </c>
      <c r="B2988" s="5" t="s">
        <v>400</v>
      </c>
      <c r="C2988" s="5" t="s">
        <v>419</v>
      </c>
      <c r="D2988" s="5" t="s">
        <v>355</v>
      </c>
      <c r="E2988" t="s">
        <v>290</v>
      </c>
      <c r="F2988" s="5" t="s">
        <v>3</v>
      </c>
      <c r="G2988" s="5" t="str">
        <f>INDEX(DB_FILM!B:B,MATCH($F2988,DB_FILM!$A:$A,0))</f>
        <v>2008</v>
      </c>
      <c r="H2988" s="5" t="str">
        <f>INDEX(DB_FILM!C:C,MATCH($F2988,DB_FILM!$A:$A,0))</f>
        <v xml:space="preserve">T </v>
      </c>
      <c r="I2988" s="9">
        <f>INDEX(DB_FILM!D:D,MATCH($F2988,DB_FILM!$A:$A,0))</f>
        <v>152</v>
      </c>
      <c r="J2988" s="5" t="str">
        <f>INDEX(DB_FILM!E:E,MATCH($F2988,DB_FILM!$A:$A,0))</f>
        <v>Action, Crime, Drama</v>
      </c>
      <c r="K2988" s="6">
        <f>INDEX(DB_FILM!F:F,MATCH($F2988,DB_FILM!$A:$A,0))</f>
        <v>9</v>
      </c>
      <c r="L2988" s="5" t="str">
        <f>INDEX(DB_FILM!G:G,MATCH($F2988,DB_FILM!$A:$A,0))</f>
        <v>When the menace known as the Joker emerges from his mysterious past, he wreaks havoc and chaos on the people of Gotham. The Dark Knight must accept one of the greatest psychological and physical tests of his ability to fight injustice.</v>
      </c>
      <c r="M2988" s="5" t="str">
        <f>INDEX(DB_FILM!H:H,MATCH($F2988,DB_FILM!$A:$A,0))</f>
        <v xml:space="preserve">Christopher Nolan </v>
      </c>
      <c r="N2988" s="5" t="str">
        <f>INDEX(DB_FILM!I:I,MATCH($F2988,DB_FILM!$A:$A,0))</f>
        <v>Christian Bale, Heath Ledger, Aaron Eckhart, Michael Caine</v>
      </c>
      <c r="O2988" s="7">
        <f>INDEX(DB_FILM!J:J,MATCH($F2988,DB_FILM!$A:$A,0))</f>
        <v>1958004</v>
      </c>
      <c r="P2988" s="7">
        <f>INDEX(DB_FILM!K:K,MATCH($F2988,DB_FILM!$A:$A,0))</f>
        <v>534860000</v>
      </c>
      <c r="Q2988" s="5" t="s">
        <v>474</v>
      </c>
      <c r="R2988">
        <v>7.99</v>
      </c>
      <c r="S2988">
        <v>23</v>
      </c>
      <c r="T2988">
        <v>1</v>
      </c>
      <c r="U2988">
        <v>1190</v>
      </c>
      <c r="V2988">
        <v>1</v>
      </c>
      <c r="W2988" t="str">
        <f t="shared" si="92"/>
        <v>A</v>
      </c>
      <c r="X2988" t="s">
        <v>604</v>
      </c>
      <c r="Y2988">
        <v>0</v>
      </c>
      <c r="Z2988">
        <v>4.63</v>
      </c>
      <c r="AA2988" s="6">
        <f t="shared" si="93"/>
        <v>3.3600000000000003</v>
      </c>
    </row>
    <row r="2989" spans="1:27" x14ac:dyDescent="0.3">
      <c r="A2989" s="5">
        <v>42522</v>
      </c>
      <c r="B2989" t="s">
        <v>415</v>
      </c>
      <c r="C2989" t="s">
        <v>447</v>
      </c>
      <c r="D2989" t="s">
        <v>352</v>
      </c>
      <c r="E2989" t="s">
        <v>287</v>
      </c>
      <c r="F2989" t="s">
        <v>5</v>
      </c>
      <c r="G2989" s="5" t="str">
        <f>INDEX(DB_FILM!B:B,MATCH($F2989,DB_FILM!$A:$A,0))</f>
        <v>1974</v>
      </c>
      <c r="H2989" s="5" t="str">
        <f>INDEX(DB_FILM!C:C,MATCH($F2989,DB_FILM!$A:$A,0))</f>
        <v xml:space="preserve">VM14 </v>
      </c>
      <c r="I2989" s="9">
        <f>INDEX(DB_FILM!D:D,MATCH($F2989,DB_FILM!$A:$A,0))</f>
        <v>202</v>
      </c>
      <c r="J2989" s="5" t="str">
        <f>INDEX(DB_FILM!E:E,MATCH($F2989,DB_FILM!$A:$A,0))</f>
        <v>Crime, Drama</v>
      </c>
      <c r="K2989" s="6">
        <f>INDEX(DB_FILM!F:F,MATCH($F2989,DB_FILM!$A:$A,0))</f>
        <v>9</v>
      </c>
      <c r="L2989" s="5" t="str">
        <f>INDEX(DB_FILM!G:G,MATCH($F2989,DB_FILM!$A:$A,0))</f>
        <v>The early life and career of Vito Corleone in 1920s New York City is portrayed, while his son, Michael, expands and tightens his grip on the family crime syndicate.</v>
      </c>
      <c r="M2989" s="5" t="str">
        <f>INDEX(DB_FILM!H:H,MATCH($F2989,DB_FILM!$A:$A,0))</f>
        <v xml:space="preserve">Francis Ford Coppola </v>
      </c>
      <c r="N2989" s="5" t="str">
        <f>INDEX(DB_FILM!I:I,MATCH($F2989,DB_FILM!$A:$A,0))</f>
        <v>Al Pacino, Robert De Niro, Robert Duvall, Diane Keaton</v>
      </c>
      <c r="O2989" s="7">
        <f>INDEX(DB_FILM!J:J,MATCH($F2989,DB_FILM!$A:$A,0))</f>
        <v>942307</v>
      </c>
      <c r="P2989" s="7">
        <f>INDEX(DB_FILM!K:K,MATCH($F2989,DB_FILM!$A:$A,0))</f>
        <v>57300000</v>
      </c>
      <c r="Q2989" t="s">
        <v>475</v>
      </c>
      <c r="R2989">
        <v>1.99</v>
      </c>
      <c r="S2989">
        <v>34</v>
      </c>
      <c r="T2989">
        <v>3</v>
      </c>
      <c r="U2989">
        <v>1191</v>
      </c>
      <c r="V2989">
        <v>1</v>
      </c>
      <c r="W2989" t="str">
        <f t="shared" si="92"/>
        <v>C</v>
      </c>
      <c r="X2989" t="s">
        <v>501</v>
      </c>
      <c r="Y2989">
        <v>0</v>
      </c>
      <c r="Z2989">
        <v>1.41</v>
      </c>
      <c r="AA2989" s="6">
        <f t="shared" si="93"/>
        <v>0.58000000000000007</v>
      </c>
    </row>
    <row r="2990" spans="1:27" x14ac:dyDescent="0.3">
      <c r="A2990" s="5">
        <v>42522</v>
      </c>
      <c r="B2990" s="5" t="s">
        <v>415</v>
      </c>
      <c r="C2990" s="5" t="s">
        <v>447</v>
      </c>
      <c r="D2990" s="5" t="s">
        <v>352</v>
      </c>
      <c r="E2990" t="s">
        <v>287</v>
      </c>
      <c r="F2990" s="5" t="s">
        <v>31</v>
      </c>
      <c r="G2990" s="5" t="str">
        <f>INDEX(DB_FILM!B:B,MATCH($F2990,DB_FILM!$A:$A,0))</f>
        <v>2002</v>
      </c>
      <c r="H2990" s="5" t="str">
        <f>INDEX(DB_FILM!C:C,MATCH($F2990,DB_FILM!$A:$A,0))</f>
        <v xml:space="preserve">T </v>
      </c>
      <c r="I2990" s="9">
        <f>INDEX(DB_FILM!D:D,MATCH($F2990,DB_FILM!$A:$A,0))</f>
        <v>179</v>
      </c>
      <c r="J2990" s="5" t="str">
        <f>INDEX(DB_FILM!E:E,MATCH($F2990,DB_FILM!$A:$A,0))</f>
        <v>Adventure, Drama, Fantasy</v>
      </c>
      <c r="K2990" s="6">
        <f>INDEX(DB_FILM!F:F,MATCH($F2990,DB_FILM!$A:$A,0))</f>
        <v>8.6999999999999993</v>
      </c>
      <c r="L2990" s="5" t="str">
        <f>INDEX(DB_FILM!G:G,MATCH($F2990,DB_FILM!$A:$A,0))</f>
        <v>While Frodo and Sam edge closer to Mordor with the help of the shifty Gollum, the divided fellowship makes a stand against Sauron's new ally, Saruman, and his hordes of Isengard.</v>
      </c>
      <c r="M2990" s="5" t="str">
        <f>INDEX(DB_FILM!H:H,MATCH($F2990,DB_FILM!$A:$A,0))</f>
        <v xml:space="preserve">Peter Jackson </v>
      </c>
      <c r="N2990" s="5" t="str">
        <f>INDEX(DB_FILM!I:I,MATCH($F2990,DB_FILM!$A:$A,0))</f>
        <v>Elijah Wood, Ian McKellen, Viggo Mortensen, Orlando Bloom</v>
      </c>
      <c r="O2990" s="7">
        <f>INDEX(DB_FILM!J:J,MATCH($F2990,DB_FILM!$A:$A,0))</f>
        <v>1280806</v>
      </c>
      <c r="P2990" s="7">
        <f>INDEX(DB_FILM!K:K,MATCH($F2990,DB_FILM!$A:$A,0))</f>
        <v>342550000</v>
      </c>
      <c r="Q2990" s="5" t="s">
        <v>475</v>
      </c>
      <c r="R2990">
        <v>3.99</v>
      </c>
      <c r="S2990">
        <v>9</v>
      </c>
      <c r="T2990">
        <v>3</v>
      </c>
      <c r="U2990">
        <v>1191</v>
      </c>
      <c r="V2990">
        <v>1</v>
      </c>
      <c r="W2990" t="str">
        <f t="shared" si="92"/>
        <v>C</v>
      </c>
      <c r="X2990" t="s">
        <v>609</v>
      </c>
      <c r="Y2990">
        <v>0</v>
      </c>
      <c r="Z2990">
        <v>3.19</v>
      </c>
      <c r="AA2990" s="6">
        <f t="shared" si="93"/>
        <v>0.80000000000000027</v>
      </c>
    </row>
    <row r="2991" spans="1:27" x14ac:dyDescent="0.3">
      <c r="A2991" s="5">
        <v>42522</v>
      </c>
      <c r="B2991" s="5" t="s">
        <v>415</v>
      </c>
      <c r="C2991" s="5" t="s">
        <v>447</v>
      </c>
      <c r="D2991" s="5" t="s">
        <v>352</v>
      </c>
      <c r="E2991" t="s">
        <v>287</v>
      </c>
      <c r="F2991" s="5" t="s">
        <v>95</v>
      </c>
      <c r="G2991" s="5" t="str">
        <f>INDEX(DB_FILM!B:B,MATCH($F2991,DB_FILM!$A:$A,0))</f>
        <v>2002</v>
      </c>
      <c r="H2991" s="5" t="str">
        <f>INDEX(DB_FILM!C:C,MATCH($F2991,DB_FILM!$A:$A,0))</f>
        <v xml:space="preserve">T </v>
      </c>
      <c r="I2991" s="9">
        <f>INDEX(DB_FILM!D:D,MATCH($F2991,DB_FILM!$A:$A,0))</f>
        <v>150</v>
      </c>
      <c r="J2991" s="5" t="str">
        <f>INDEX(DB_FILM!E:E,MATCH($F2991,DB_FILM!$A:$A,0))</f>
        <v>Biography, Drama, Music</v>
      </c>
      <c r="K2991" s="6">
        <f>INDEX(DB_FILM!F:F,MATCH($F2991,DB_FILM!$A:$A,0))</f>
        <v>8.5</v>
      </c>
      <c r="L2991" s="5" t="str">
        <f>INDEX(DB_FILM!G:G,MATCH($F2991,DB_FILM!$A:$A,0))</f>
        <v>A Polish Jewish musician struggles to survive the destruction of the Warsaw ghetto of World War II.</v>
      </c>
      <c r="M2991" s="5" t="str">
        <f>INDEX(DB_FILM!H:H,MATCH($F2991,DB_FILM!$A:$A,0))</f>
        <v xml:space="preserve">Roman Polanski </v>
      </c>
      <c r="N2991" s="5" t="str">
        <f>INDEX(DB_FILM!I:I,MATCH($F2991,DB_FILM!$A:$A,0))</f>
        <v>Adrien Brody, Thomas Kretschmann, Frank Finlay, Emilia Fox</v>
      </c>
      <c r="O2991" s="7">
        <f>INDEX(DB_FILM!J:J,MATCH($F2991,DB_FILM!$A:$A,0))</f>
        <v>602411</v>
      </c>
      <c r="P2991" s="7">
        <f>INDEX(DB_FILM!K:K,MATCH($F2991,DB_FILM!$A:$A,0))</f>
        <v>32570000</v>
      </c>
      <c r="Q2991" s="5" t="s">
        <v>474</v>
      </c>
      <c r="R2991">
        <v>3.99</v>
      </c>
      <c r="S2991">
        <v>44</v>
      </c>
      <c r="T2991">
        <v>1</v>
      </c>
      <c r="U2991">
        <v>1191</v>
      </c>
      <c r="V2991">
        <v>1</v>
      </c>
      <c r="W2991" t="str">
        <f t="shared" si="92"/>
        <v>A</v>
      </c>
      <c r="X2991" t="s">
        <v>521</v>
      </c>
      <c r="Y2991">
        <v>0</v>
      </c>
      <c r="Z2991">
        <v>2.75</v>
      </c>
      <c r="AA2991" s="6">
        <f t="shared" si="93"/>
        <v>1.2400000000000002</v>
      </c>
    </row>
    <row r="2992" spans="1:27" x14ac:dyDescent="0.3">
      <c r="A2992" s="5">
        <v>42523</v>
      </c>
      <c r="B2992" s="5" t="s">
        <v>400</v>
      </c>
      <c r="C2992" s="5" t="s">
        <v>453</v>
      </c>
      <c r="D2992" s="5" t="s">
        <v>292</v>
      </c>
      <c r="E2992" t="s">
        <v>293</v>
      </c>
      <c r="F2992" t="s">
        <v>7</v>
      </c>
      <c r="G2992" s="5" t="str">
        <f>INDEX(DB_FILM!B:B,MATCH($F2992,DB_FILM!$A:$A,0))</f>
        <v>1994</v>
      </c>
      <c r="H2992" s="5" t="str">
        <f>INDEX(DB_FILM!C:C,MATCH($F2992,DB_FILM!$A:$A,0))</f>
        <v xml:space="preserve">VM18 </v>
      </c>
      <c r="I2992" s="9">
        <f>INDEX(DB_FILM!D:D,MATCH($F2992,DB_FILM!$A:$A,0))</f>
        <v>154</v>
      </c>
      <c r="J2992" s="5" t="str">
        <f>INDEX(DB_FILM!E:E,MATCH($F2992,DB_FILM!$A:$A,0))</f>
        <v>Crime, Drama</v>
      </c>
      <c r="K2992" s="6">
        <f>INDEX(DB_FILM!F:F,MATCH($F2992,DB_FILM!$A:$A,0))</f>
        <v>8.9</v>
      </c>
      <c r="L2992" s="5" t="str">
        <f>INDEX(DB_FILM!G:G,MATCH($F2992,DB_FILM!$A:$A,0))</f>
        <v>The lives of two mob hitmen, a boxer, a gangster's wife, and a pair of diner bandits intertwine in four tales of violence and redemption.</v>
      </c>
      <c r="M2992" s="5" t="str">
        <f>INDEX(DB_FILM!H:H,MATCH($F2992,DB_FILM!$A:$A,0))</f>
        <v xml:space="preserve">Quentin Tarantino </v>
      </c>
      <c r="N2992" s="5" t="str">
        <f>INDEX(DB_FILM!I:I,MATCH($F2992,DB_FILM!$A:$A,0))</f>
        <v>John Travolta, Uma Thurman, Samuel L. Jackson, Bruce Willis</v>
      </c>
      <c r="O2992" s="7">
        <f>INDEX(DB_FILM!J:J,MATCH($F2992,DB_FILM!$A:$A,0))</f>
        <v>1552837</v>
      </c>
      <c r="P2992" s="7">
        <f>INDEX(DB_FILM!K:K,MATCH($F2992,DB_FILM!$A:$A,0))</f>
        <v>107930000</v>
      </c>
      <c r="Q2992" s="5" t="s">
        <v>475</v>
      </c>
      <c r="R2992">
        <v>3.99</v>
      </c>
      <c r="S2992">
        <v>32</v>
      </c>
      <c r="T2992">
        <v>3</v>
      </c>
      <c r="U2992">
        <v>1192</v>
      </c>
      <c r="V2992">
        <v>1</v>
      </c>
      <c r="W2992" t="str">
        <f t="shared" si="92"/>
        <v>C</v>
      </c>
      <c r="X2992" t="s">
        <v>583</v>
      </c>
      <c r="Y2992">
        <v>0</v>
      </c>
      <c r="Z2992">
        <v>3.31</v>
      </c>
      <c r="AA2992" s="6">
        <f t="shared" si="93"/>
        <v>0.68000000000000016</v>
      </c>
    </row>
    <row r="2993" spans="1:27" x14ac:dyDescent="0.3">
      <c r="A2993" s="5">
        <v>42523</v>
      </c>
      <c r="B2993" t="s">
        <v>400</v>
      </c>
      <c r="C2993" t="s">
        <v>453</v>
      </c>
      <c r="D2993" t="s">
        <v>292</v>
      </c>
      <c r="E2993" t="s">
        <v>293</v>
      </c>
      <c r="F2993" t="s">
        <v>31</v>
      </c>
      <c r="G2993" s="5" t="str">
        <f>INDEX(DB_FILM!B:B,MATCH($F2993,DB_FILM!$A:$A,0))</f>
        <v>2002</v>
      </c>
      <c r="H2993" s="5" t="str">
        <f>INDEX(DB_FILM!C:C,MATCH($F2993,DB_FILM!$A:$A,0))</f>
        <v xml:space="preserve">T </v>
      </c>
      <c r="I2993" s="9">
        <f>INDEX(DB_FILM!D:D,MATCH($F2993,DB_FILM!$A:$A,0))</f>
        <v>179</v>
      </c>
      <c r="J2993" s="5" t="str">
        <f>INDEX(DB_FILM!E:E,MATCH($F2993,DB_FILM!$A:$A,0))</f>
        <v>Adventure, Drama, Fantasy</v>
      </c>
      <c r="K2993" s="6">
        <f>INDEX(DB_FILM!F:F,MATCH($F2993,DB_FILM!$A:$A,0))</f>
        <v>8.6999999999999993</v>
      </c>
      <c r="L2993" s="5" t="str">
        <f>INDEX(DB_FILM!G:G,MATCH($F2993,DB_FILM!$A:$A,0))</f>
        <v>While Frodo and Sam edge closer to Mordor with the help of the shifty Gollum, the divided fellowship makes a stand against Sauron's new ally, Saruman, and his hordes of Isengard.</v>
      </c>
      <c r="M2993" s="5" t="str">
        <f>INDEX(DB_FILM!H:H,MATCH($F2993,DB_FILM!$A:$A,0))</f>
        <v xml:space="preserve">Peter Jackson </v>
      </c>
      <c r="N2993" s="5" t="str">
        <f>INDEX(DB_FILM!I:I,MATCH($F2993,DB_FILM!$A:$A,0))</f>
        <v>Elijah Wood, Ian McKellen, Viggo Mortensen, Orlando Bloom</v>
      </c>
      <c r="O2993" s="7">
        <f>INDEX(DB_FILM!J:J,MATCH($F2993,DB_FILM!$A:$A,0))</f>
        <v>1280806</v>
      </c>
      <c r="P2993" s="7">
        <f>INDEX(DB_FILM!K:K,MATCH($F2993,DB_FILM!$A:$A,0))</f>
        <v>342550000</v>
      </c>
      <c r="Q2993" t="s">
        <v>474</v>
      </c>
      <c r="R2993">
        <v>3.99</v>
      </c>
      <c r="S2993">
        <v>9</v>
      </c>
      <c r="T2993">
        <v>1</v>
      </c>
      <c r="U2993">
        <v>1192</v>
      </c>
      <c r="V2993">
        <v>1</v>
      </c>
      <c r="W2993" t="str">
        <f t="shared" si="92"/>
        <v>A</v>
      </c>
      <c r="X2993" t="s">
        <v>519</v>
      </c>
      <c r="Y2993">
        <v>0</v>
      </c>
      <c r="Z2993">
        <v>2.11</v>
      </c>
      <c r="AA2993" s="6">
        <f t="shared" si="93"/>
        <v>1.8800000000000003</v>
      </c>
    </row>
    <row r="2994" spans="1:27" x14ac:dyDescent="0.3">
      <c r="A2994" s="5">
        <v>42523</v>
      </c>
      <c r="B2994" s="5" t="s">
        <v>400</v>
      </c>
      <c r="C2994" s="5" t="s">
        <v>453</v>
      </c>
      <c r="D2994" s="5" t="s">
        <v>292</v>
      </c>
      <c r="E2994" t="s">
        <v>293</v>
      </c>
      <c r="F2994" s="5" t="s">
        <v>85</v>
      </c>
      <c r="G2994" s="5" t="str">
        <f>INDEX(DB_FILM!B:B,MATCH($F2994,DB_FILM!$A:$A,0))</f>
        <v>1991</v>
      </c>
      <c r="H2994" s="5" t="str">
        <f>INDEX(DB_FILM!C:C,MATCH($F2994,DB_FILM!$A:$A,0))</f>
        <v xml:space="preserve">T </v>
      </c>
      <c r="I2994" s="9">
        <f>INDEX(DB_FILM!D:D,MATCH($F2994,DB_FILM!$A:$A,0))</f>
        <v>137</v>
      </c>
      <c r="J2994" s="5" t="str">
        <f>INDEX(DB_FILM!E:E,MATCH($F2994,DB_FILM!$A:$A,0))</f>
        <v>Action, Sci-Fi</v>
      </c>
      <c r="K2994" s="6">
        <f>INDEX(DB_FILM!F:F,MATCH($F2994,DB_FILM!$A:$A,0))</f>
        <v>8.5</v>
      </c>
      <c r="L2994" s="5" t="str">
        <f>INDEX(DB_FILM!G:G,MATCH($F2994,DB_FILM!$A:$A,0))</f>
        <v>A cyborg, identical to the one who failed to kill Sarah Connor, must now protect her teenage son, John Connor, from a more advanced and powerful cyborg.</v>
      </c>
      <c r="M2994" s="5" t="str">
        <f>INDEX(DB_FILM!H:H,MATCH($F2994,DB_FILM!$A:$A,0))</f>
        <v xml:space="preserve">James Cameron </v>
      </c>
      <c r="N2994" s="5" t="str">
        <f>INDEX(DB_FILM!I:I,MATCH($F2994,DB_FILM!$A:$A,0))</f>
        <v>Arnold Schwarzenegger, Linda Hamilton, Edward Furlong, Robert Patrick</v>
      </c>
      <c r="O2994" s="7">
        <f>INDEX(DB_FILM!J:J,MATCH($F2994,DB_FILM!$A:$A,0))</f>
        <v>863511</v>
      </c>
      <c r="P2994" s="7">
        <f>INDEX(DB_FILM!K:K,MATCH($F2994,DB_FILM!$A:$A,0))</f>
        <v>204840000</v>
      </c>
      <c r="Q2994" s="5" t="s">
        <v>474</v>
      </c>
      <c r="R2994">
        <v>3.99</v>
      </c>
      <c r="S2994">
        <v>39</v>
      </c>
      <c r="T2994">
        <v>1</v>
      </c>
      <c r="U2994">
        <v>1192</v>
      </c>
      <c r="V2994">
        <v>1</v>
      </c>
      <c r="W2994" t="str">
        <f t="shared" si="92"/>
        <v>A</v>
      </c>
      <c r="X2994" t="s">
        <v>601</v>
      </c>
      <c r="Y2994">
        <v>0</v>
      </c>
      <c r="Z2994">
        <v>2.39</v>
      </c>
      <c r="AA2994" s="6">
        <f t="shared" si="93"/>
        <v>1.6</v>
      </c>
    </row>
    <row r="2995" spans="1:27" x14ac:dyDescent="0.3">
      <c r="A2995" s="5">
        <v>42523</v>
      </c>
      <c r="B2995" s="5" t="s">
        <v>400</v>
      </c>
      <c r="C2995" s="5" t="s">
        <v>453</v>
      </c>
      <c r="D2995" s="5" t="s">
        <v>292</v>
      </c>
      <c r="E2995" t="s">
        <v>293</v>
      </c>
      <c r="F2995" t="s">
        <v>71</v>
      </c>
      <c r="G2995" s="5" t="str">
        <f>INDEX(DB_FILM!B:B,MATCH($F2995,DB_FILM!$A:$A,0))</f>
        <v>2000</v>
      </c>
      <c r="H2995" s="5" t="str">
        <f>INDEX(DB_FILM!C:C,MATCH($F2995,DB_FILM!$A:$A,0))</f>
        <v xml:space="preserve">T </v>
      </c>
      <c r="I2995" s="9">
        <f>INDEX(DB_FILM!D:D,MATCH($F2995,DB_FILM!$A:$A,0))</f>
        <v>155</v>
      </c>
      <c r="J2995" s="5" t="str">
        <f>INDEX(DB_FILM!E:E,MATCH($F2995,DB_FILM!$A:$A,0))</f>
        <v>Action, Adventure, Drama</v>
      </c>
      <c r="K2995" s="6">
        <f>INDEX(DB_FILM!F:F,MATCH($F2995,DB_FILM!$A:$A,0))</f>
        <v>8.5</v>
      </c>
      <c r="L2995" s="5" t="str">
        <f>INDEX(DB_FILM!G:G,MATCH($F2995,DB_FILM!$A:$A,0))</f>
        <v>When a Roman General is betrayed, and his family murdered by an emperor's corrupt son, he comes to Rome as a gladiator to seek revenge.</v>
      </c>
      <c r="M2995" s="5" t="str">
        <f>INDEX(DB_FILM!H:H,MATCH($F2995,DB_FILM!$A:$A,0))</f>
        <v xml:space="preserve">Ridley Scott </v>
      </c>
      <c r="N2995" s="5" t="str">
        <f>INDEX(DB_FILM!I:I,MATCH($F2995,DB_FILM!$A:$A,0))</f>
        <v>Russell Crowe, Joaquin Phoenix, Connie Nielsen, Oliver Reed</v>
      </c>
      <c r="O2995" s="7">
        <f>INDEX(DB_FILM!J:J,MATCH($F2995,DB_FILM!$A:$A,0))</f>
        <v>1149315</v>
      </c>
      <c r="P2995" s="7">
        <f>INDEX(DB_FILM!K:K,MATCH($F2995,DB_FILM!$A:$A,0))</f>
        <v>187710000</v>
      </c>
      <c r="Q2995" s="5" t="s">
        <v>474</v>
      </c>
      <c r="R2995">
        <v>3.99</v>
      </c>
      <c r="S2995">
        <v>32</v>
      </c>
      <c r="T2995">
        <v>1</v>
      </c>
      <c r="U2995">
        <v>1192</v>
      </c>
      <c r="V2995">
        <v>2</v>
      </c>
      <c r="W2995" t="str">
        <f t="shared" si="92"/>
        <v>A</v>
      </c>
      <c r="X2995" t="s">
        <v>486</v>
      </c>
      <c r="Y2995">
        <v>0</v>
      </c>
      <c r="Z2995">
        <v>2.63</v>
      </c>
      <c r="AA2995" s="6">
        <f t="shared" si="93"/>
        <v>1.3600000000000003</v>
      </c>
    </row>
    <row r="2996" spans="1:27" x14ac:dyDescent="0.3">
      <c r="A2996" s="5">
        <v>42523</v>
      </c>
      <c r="B2996" s="5" t="s">
        <v>400</v>
      </c>
      <c r="C2996" s="5" t="s">
        <v>453</v>
      </c>
      <c r="D2996" s="5" t="s">
        <v>292</v>
      </c>
      <c r="E2996" t="s">
        <v>293</v>
      </c>
      <c r="F2996" s="5" t="s">
        <v>49</v>
      </c>
      <c r="G2996" s="5" t="str">
        <f>INDEX(DB_FILM!B:B,MATCH($F2996,DB_FILM!$A:$A,0))</f>
        <v>1995</v>
      </c>
      <c r="H2996" s="5" t="str">
        <f>INDEX(DB_FILM!C:C,MATCH($F2996,DB_FILM!$A:$A,0))</f>
        <v xml:space="preserve">T </v>
      </c>
      <c r="I2996" s="9">
        <f>INDEX(DB_FILM!D:D,MATCH($F2996,DB_FILM!$A:$A,0))</f>
        <v>106</v>
      </c>
      <c r="J2996" s="5" t="str">
        <f>INDEX(DB_FILM!E:E,MATCH($F2996,DB_FILM!$A:$A,0))</f>
        <v>Crime, Mystery, Thriller</v>
      </c>
      <c r="K2996" s="6">
        <f>INDEX(DB_FILM!F:F,MATCH($F2996,DB_FILM!$A:$A,0))</f>
        <v>8.6</v>
      </c>
      <c r="L2996" s="5" t="str">
        <f>INDEX(DB_FILM!G:G,MATCH($F2996,DB_FILM!$A:$A,0))</f>
        <v>A sole survivor tells of the twisty events leading up to a horrific gun battle on a boat, which began when five criminals met at a seemingly random police lineup.</v>
      </c>
      <c r="M2996" s="5" t="str">
        <f>INDEX(DB_FILM!H:H,MATCH($F2996,DB_FILM!$A:$A,0))</f>
        <v xml:space="preserve">Bryan Singer </v>
      </c>
      <c r="N2996" s="5" t="str">
        <f>INDEX(DB_FILM!I:I,MATCH($F2996,DB_FILM!$A:$A,0))</f>
        <v>Kevin Spacey, Gabriel Byrne, Chazz Palminteri, Stephen Baldwin</v>
      </c>
      <c r="O2996" s="7">
        <f>INDEX(DB_FILM!J:J,MATCH($F2996,DB_FILM!$A:$A,0))</f>
        <v>863953</v>
      </c>
      <c r="P2996" s="7">
        <f>INDEX(DB_FILM!K:K,MATCH($F2996,DB_FILM!$A:$A,0))</f>
        <v>23340000</v>
      </c>
      <c r="Q2996" s="5" t="s">
        <v>476</v>
      </c>
      <c r="R2996">
        <v>5.99</v>
      </c>
      <c r="S2996">
        <v>19</v>
      </c>
      <c r="T2996">
        <v>2</v>
      </c>
      <c r="U2996">
        <v>1192</v>
      </c>
      <c r="V2996">
        <v>1</v>
      </c>
      <c r="W2996" t="str">
        <f t="shared" si="92"/>
        <v>B</v>
      </c>
      <c r="X2996" t="s">
        <v>631</v>
      </c>
      <c r="Y2996">
        <v>0</v>
      </c>
      <c r="Z2996">
        <v>3.17</v>
      </c>
      <c r="AA2996" s="6">
        <f t="shared" si="93"/>
        <v>2.8200000000000003</v>
      </c>
    </row>
    <row r="2997" spans="1:27" x14ac:dyDescent="0.3">
      <c r="A2997" s="5">
        <v>42523</v>
      </c>
      <c r="B2997" t="s">
        <v>401</v>
      </c>
      <c r="C2997" t="s">
        <v>451</v>
      </c>
      <c r="D2997" t="s">
        <v>350</v>
      </c>
      <c r="E2997" t="s">
        <v>299</v>
      </c>
      <c r="F2997" t="s">
        <v>93</v>
      </c>
      <c r="G2997" s="5" t="str">
        <f>INDEX(DB_FILM!B:B,MATCH($F2997,DB_FILM!$A:$A,0))</f>
        <v>2016</v>
      </c>
      <c r="H2997" s="5" t="str">
        <f>INDEX(DB_FILM!C:C,MATCH($F2997,DB_FILM!$A:$A,0))</f>
        <v>N/A</v>
      </c>
      <c r="I2997" s="9">
        <f>INDEX(DB_FILM!D:D,MATCH($F2997,DB_FILM!$A:$A,0))</f>
        <v>161</v>
      </c>
      <c r="J2997" s="5" t="str">
        <f>INDEX(DB_FILM!E:E,MATCH($F2997,DB_FILM!$A:$A,0))</f>
        <v>Action, Biography, Drama</v>
      </c>
      <c r="K2997" s="6">
        <f>INDEX(DB_FILM!F:F,MATCH($F2997,DB_FILM!$A:$A,0))</f>
        <v>8.5</v>
      </c>
      <c r="L2997" s="5" t="str">
        <f>INDEX(DB_FILM!G:G,MATCH($F2997,DB_FILM!$A:$A,0))</f>
        <v>Former wrestler Mahavir Singh Phogat and his two wrestler daughters struggle towards glory at the Commonwealth Games in the face of societal oppression.</v>
      </c>
      <c r="M2997" s="5" t="str">
        <f>INDEX(DB_FILM!H:H,MATCH($F2997,DB_FILM!$A:$A,0))</f>
        <v xml:space="preserve">Nitesh Tiwari </v>
      </c>
      <c r="N2997" s="5" t="str">
        <f>INDEX(DB_FILM!I:I,MATCH($F2997,DB_FILM!$A:$A,0))</f>
        <v>Aamir Khan, Sakshi Tanwar, Fatima Sana Shaikh, Sanya Malhotra</v>
      </c>
      <c r="O2997" s="7">
        <f>INDEX(DB_FILM!J:J,MATCH($F2997,DB_FILM!$A:$A,0))</f>
        <v>102802</v>
      </c>
      <c r="P2997" s="7">
        <f>INDEX(DB_FILM!K:K,MATCH($F2997,DB_FILM!$A:$A,0))</f>
        <v>12390000</v>
      </c>
      <c r="Q2997" t="s">
        <v>474</v>
      </c>
      <c r="R2997">
        <v>3.99</v>
      </c>
      <c r="S2997">
        <v>43</v>
      </c>
      <c r="T2997">
        <v>1</v>
      </c>
      <c r="U2997">
        <v>1193</v>
      </c>
      <c r="V2997">
        <v>1</v>
      </c>
      <c r="W2997" t="str">
        <f t="shared" si="92"/>
        <v>A</v>
      </c>
      <c r="X2997" t="s">
        <v>574</v>
      </c>
      <c r="Y2997">
        <v>5</v>
      </c>
      <c r="Z2997">
        <v>2.0699999999999998</v>
      </c>
      <c r="AA2997" s="6">
        <f t="shared" si="93"/>
        <v>1.9200000000000004</v>
      </c>
    </row>
    <row r="2998" spans="1:27" x14ac:dyDescent="0.3">
      <c r="A2998" s="5">
        <v>42525</v>
      </c>
      <c r="B2998" s="5" t="s">
        <v>417</v>
      </c>
      <c r="C2998" s="5" t="s">
        <v>431</v>
      </c>
      <c r="D2998" s="5" t="s">
        <v>373</v>
      </c>
      <c r="E2998" t="s">
        <v>287</v>
      </c>
      <c r="F2998" s="5" t="s">
        <v>37</v>
      </c>
      <c r="G2998" s="5" t="str">
        <f>INDEX(DB_FILM!B:B,MATCH($F2998,DB_FILM!$A:$A,0))</f>
        <v>2018</v>
      </c>
      <c r="H2998" s="5" t="str">
        <f>INDEX(DB_FILM!C:C,MATCH($F2998,DB_FILM!$A:$A,0))</f>
        <v xml:space="preserve">T </v>
      </c>
      <c r="I2998" s="9">
        <f>INDEX(DB_FILM!D:D,MATCH($F2998,DB_FILM!$A:$A,0))</f>
        <v>149</v>
      </c>
      <c r="J2998" s="5" t="str">
        <f>INDEX(DB_FILM!E:E,MATCH($F2998,DB_FILM!$A:$A,0))</f>
        <v>Action, Adventure, Fantasy</v>
      </c>
      <c r="K2998" s="6">
        <f>INDEX(DB_FILM!F:F,MATCH($F2998,DB_FILM!$A:$A,0))</f>
        <v>8.6</v>
      </c>
      <c r="L2998" s="5" t="str">
        <f>INDEX(DB_FILM!G:G,MATCH($F2998,DB_FILM!$A:$A,0))</f>
        <v>The Avengers and their allies must be willing to sacrifice all in an attempt to defeat the powerful Thanos before his blitz of devastation and ruin puts an end to the universe.</v>
      </c>
      <c r="M2998" s="5" t="str">
        <f>INDEX(DB_FILM!H:H,MATCH($F2998,DB_FILM!$A:$A,0))</f>
        <v xml:space="preserve">Anthony Russo, Joe Russo </v>
      </c>
      <c r="N2998" s="5" t="str">
        <f>INDEX(DB_FILM!I:I,MATCH($F2998,DB_FILM!$A:$A,0))</f>
        <v>Robert Downey Jr., Chris Hemsworth, Mark Ruffalo, Chris Evans</v>
      </c>
      <c r="O2998" s="7">
        <f>INDEX(DB_FILM!J:J,MATCH($F2998,DB_FILM!$A:$A,0))</f>
        <v>461893</v>
      </c>
      <c r="P2998" s="7">
        <f>INDEX(DB_FILM!K:K,MATCH($F2998,DB_FILM!$A:$A,0))</f>
        <v>678630000</v>
      </c>
      <c r="Q2998" s="5" t="s">
        <v>474</v>
      </c>
      <c r="R2998">
        <v>1.99</v>
      </c>
      <c r="S2998">
        <v>13</v>
      </c>
      <c r="T2998">
        <v>1</v>
      </c>
      <c r="U2998">
        <v>1194</v>
      </c>
      <c r="V2998">
        <v>1</v>
      </c>
      <c r="W2998" t="str">
        <f t="shared" si="92"/>
        <v>A</v>
      </c>
      <c r="X2998" t="s">
        <v>557</v>
      </c>
      <c r="Y2998">
        <v>0</v>
      </c>
      <c r="Z2998">
        <v>1.03</v>
      </c>
      <c r="AA2998" s="6">
        <f t="shared" si="93"/>
        <v>0.96</v>
      </c>
    </row>
    <row r="2999" spans="1:27" x14ac:dyDescent="0.3">
      <c r="A2999" s="5">
        <v>42525</v>
      </c>
      <c r="B2999" t="s">
        <v>417</v>
      </c>
      <c r="C2999" t="s">
        <v>431</v>
      </c>
      <c r="D2999" t="s">
        <v>373</v>
      </c>
      <c r="E2999" t="s">
        <v>287</v>
      </c>
      <c r="F2999" t="s">
        <v>73</v>
      </c>
      <c r="G2999" s="5" t="str">
        <f>INDEX(DB_FILM!B:B,MATCH($F2999,DB_FILM!$A:$A,0))</f>
        <v>2006</v>
      </c>
      <c r="H2999" s="5" t="str">
        <f>INDEX(DB_FILM!C:C,MATCH($F2999,DB_FILM!$A:$A,0))</f>
        <v xml:space="preserve">T </v>
      </c>
      <c r="I2999" s="9">
        <f>INDEX(DB_FILM!D:D,MATCH($F2999,DB_FILM!$A:$A,0))</f>
        <v>130</v>
      </c>
      <c r="J2999" s="5" t="str">
        <f>INDEX(DB_FILM!E:E,MATCH($F2999,DB_FILM!$A:$A,0))</f>
        <v>Drama, Mystery, Sci-Fi</v>
      </c>
      <c r="K2999" s="6">
        <f>INDEX(DB_FILM!F:F,MATCH($F2999,DB_FILM!$A:$A,0))</f>
        <v>8.5</v>
      </c>
      <c r="L2999" s="5" t="str">
        <f>INDEX(DB_FILM!G:G,MATCH($F2999,DB_FILM!$A:$A,0))</f>
        <v>After a tragic accident, two stage magicians engage in a battle to create the ultimate illusion while sacrificing everything they have to outwit each other.</v>
      </c>
      <c r="M2999" s="5" t="str">
        <f>INDEX(DB_FILM!H:H,MATCH($F2999,DB_FILM!$A:$A,0))</f>
        <v xml:space="preserve">Christopher Nolan </v>
      </c>
      <c r="N2999" s="5" t="str">
        <f>INDEX(DB_FILM!I:I,MATCH($F2999,DB_FILM!$A:$A,0))</f>
        <v>Christian Bale, Hugh Jackman, Scarlett Johansson, Michael Caine</v>
      </c>
      <c r="O2999" s="7">
        <f>INDEX(DB_FILM!J:J,MATCH($F2999,DB_FILM!$A:$A,0))</f>
        <v>1010590</v>
      </c>
      <c r="P2999" s="7">
        <f>INDEX(DB_FILM!K:K,MATCH($F2999,DB_FILM!$A:$A,0))</f>
        <v>53090000</v>
      </c>
      <c r="Q2999" t="s">
        <v>474</v>
      </c>
      <c r="R2999">
        <v>1.99</v>
      </c>
      <c r="S2999">
        <v>32</v>
      </c>
      <c r="T2999">
        <v>1</v>
      </c>
      <c r="U2999">
        <v>1194</v>
      </c>
      <c r="V2999">
        <v>3</v>
      </c>
      <c r="W2999" t="str">
        <f t="shared" si="92"/>
        <v>A</v>
      </c>
      <c r="X2999" t="s">
        <v>486</v>
      </c>
      <c r="Y2999">
        <v>5</v>
      </c>
      <c r="Z2999">
        <v>1.17</v>
      </c>
      <c r="AA2999" s="6">
        <f t="shared" si="93"/>
        <v>0.82000000000000006</v>
      </c>
    </row>
    <row r="3000" spans="1:27" x14ac:dyDescent="0.3">
      <c r="A3000" s="5">
        <v>42526</v>
      </c>
      <c r="B3000" t="s">
        <v>416</v>
      </c>
      <c r="C3000" t="s">
        <v>436</v>
      </c>
      <c r="D3000" t="s">
        <v>394</v>
      </c>
      <c r="E3000" t="s">
        <v>307</v>
      </c>
      <c r="F3000" t="s">
        <v>87</v>
      </c>
      <c r="G3000" s="5" t="str">
        <f>INDEX(DB_FILM!B:B,MATCH($F3000,DB_FILM!$A:$A,0))</f>
        <v>1998</v>
      </c>
      <c r="H3000" s="5" t="str">
        <f>INDEX(DB_FILM!C:C,MATCH($F3000,DB_FILM!$A:$A,0))</f>
        <v xml:space="preserve">VM18 </v>
      </c>
      <c r="I3000" s="9">
        <f>INDEX(DB_FILM!D:D,MATCH($F3000,DB_FILM!$A:$A,0))</f>
        <v>119</v>
      </c>
      <c r="J3000" s="5" t="str">
        <f>INDEX(DB_FILM!E:E,MATCH($F3000,DB_FILM!$A:$A,0))</f>
        <v>Crime, Drama</v>
      </c>
      <c r="K3000" s="6">
        <f>INDEX(DB_FILM!F:F,MATCH($F3000,DB_FILM!$A:$A,0))</f>
        <v>8.5</v>
      </c>
      <c r="L3000" s="5" t="str">
        <f>INDEX(DB_FILM!G:G,MATCH($F3000,DB_FILM!$A:$A,0))</f>
        <v>A former neo-nazi skinhead tries to prevent his younger brother from going down the same wrong path that he did.</v>
      </c>
      <c r="M3000" s="5" t="str">
        <f>INDEX(DB_FILM!H:H,MATCH($F3000,DB_FILM!$A:$A,0))</f>
        <v xml:space="preserve">Tony Kaye </v>
      </c>
      <c r="N3000" s="5" t="str">
        <f>INDEX(DB_FILM!I:I,MATCH($F3000,DB_FILM!$A:$A,0))</f>
        <v>Edward Norton, Edward Furlong, Beverly D'Angelo, Jennifer Lien</v>
      </c>
      <c r="O3000" s="7">
        <f>INDEX(DB_FILM!J:J,MATCH($F3000,DB_FILM!$A:$A,0))</f>
        <v>908456</v>
      </c>
      <c r="P3000" s="7">
        <f>INDEX(DB_FILM!K:K,MATCH($F3000,DB_FILM!$A:$A,0))</f>
        <v>6720000</v>
      </c>
      <c r="Q3000" t="s">
        <v>476</v>
      </c>
      <c r="R3000">
        <v>5.99</v>
      </c>
      <c r="S3000">
        <v>40</v>
      </c>
      <c r="T3000">
        <v>2</v>
      </c>
      <c r="U3000">
        <v>1195</v>
      </c>
      <c r="V3000">
        <v>1</v>
      </c>
      <c r="W3000" t="str">
        <f t="shared" si="92"/>
        <v>B</v>
      </c>
      <c r="X3000" t="s">
        <v>494</v>
      </c>
      <c r="Y3000">
        <v>0</v>
      </c>
      <c r="Z3000">
        <v>3.59</v>
      </c>
      <c r="AA3000" s="6">
        <f t="shared" si="93"/>
        <v>2.4000000000000004</v>
      </c>
    </row>
    <row r="3001" spans="1:27" x14ac:dyDescent="0.3">
      <c r="A3001" s="5">
        <v>42526</v>
      </c>
      <c r="B3001" s="5" t="s">
        <v>416</v>
      </c>
      <c r="C3001" s="5" t="s">
        <v>436</v>
      </c>
      <c r="D3001" s="5" t="s">
        <v>394</v>
      </c>
      <c r="E3001" t="s">
        <v>307</v>
      </c>
      <c r="F3001" s="5" t="s">
        <v>5</v>
      </c>
      <c r="G3001" s="5" t="str">
        <f>INDEX(DB_FILM!B:B,MATCH($F3001,DB_FILM!$A:$A,0))</f>
        <v>1974</v>
      </c>
      <c r="H3001" s="5" t="str">
        <f>INDEX(DB_FILM!C:C,MATCH($F3001,DB_FILM!$A:$A,0))</f>
        <v xml:space="preserve">VM14 </v>
      </c>
      <c r="I3001" s="9">
        <f>INDEX(DB_FILM!D:D,MATCH($F3001,DB_FILM!$A:$A,0))</f>
        <v>202</v>
      </c>
      <c r="J3001" s="5" t="str">
        <f>INDEX(DB_FILM!E:E,MATCH($F3001,DB_FILM!$A:$A,0))</f>
        <v>Crime, Drama</v>
      </c>
      <c r="K3001" s="6">
        <f>INDEX(DB_FILM!F:F,MATCH($F3001,DB_FILM!$A:$A,0))</f>
        <v>9</v>
      </c>
      <c r="L3001" s="5" t="str">
        <f>INDEX(DB_FILM!G:G,MATCH($F3001,DB_FILM!$A:$A,0))</f>
        <v>The early life and career of Vito Corleone in 1920s New York City is portrayed, while his son, Michael, expands and tightens his grip on the family crime syndicate.</v>
      </c>
      <c r="M3001" s="5" t="str">
        <f>INDEX(DB_FILM!H:H,MATCH($F3001,DB_FILM!$A:$A,0))</f>
        <v xml:space="preserve">Francis Ford Coppola </v>
      </c>
      <c r="N3001" s="5" t="str">
        <f>INDEX(DB_FILM!I:I,MATCH($F3001,DB_FILM!$A:$A,0))</f>
        <v>Al Pacino, Robert De Niro, Robert Duvall, Diane Keaton</v>
      </c>
      <c r="O3001" s="7">
        <f>INDEX(DB_FILM!J:J,MATCH($F3001,DB_FILM!$A:$A,0))</f>
        <v>942307</v>
      </c>
      <c r="P3001" s="7">
        <f>INDEX(DB_FILM!K:K,MATCH($F3001,DB_FILM!$A:$A,0))</f>
        <v>57300000</v>
      </c>
      <c r="Q3001" s="5" t="s">
        <v>476</v>
      </c>
      <c r="R3001">
        <v>9.99</v>
      </c>
      <c r="S3001">
        <v>34</v>
      </c>
      <c r="T3001">
        <v>2</v>
      </c>
      <c r="U3001">
        <v>1195</v>
      </c>
      <c r="V3001">
        <v>2</v>
      </c>
      <c r="W3001" t="str">
        <f t="shared" si="92"/>
        <v>B</v>
      </c>
      <c r="X3001" t="s">
        <v>622</v>
      </c>
      <c r="Y3001">
        <v>0</v>
      </c>
      <c r="Z3001">
        <v>6.99</v>
      </c>
      <c r="AA3001" s="6">
        <f t="shared" si="93"/>
        <v>3</v>
      </c>
    </row>
    <row r="3002" spans="1:27" x14ac:dyDescent="0.3">
      <c r="A3002" s="5">
        <v>42526</v>
      </c>
      <c r="B3002" t="s">
        <v>405</v>
      </c>
      <c r="C3002" t="s">
        <v>458</v>
      </c>
      <c r="D3002" t="s">
        <v>279</v>
      </c>
      <c r="E3002" t="s">
        <v>272</v>
      </c>
      <c r="F3002" t="s">
        <v>87</v>
      </c>
      <c r="G3002" s="5" t="str">
        <f>INDEX(DB_FILM!B:B,MATCH($F3002,DB_FILM!$A:$A,0))</f>
        <v>1998</v>
      </c>
      <c r="H3002" s="5" t="str">
        <f>INDEX(DB_FILM!C:C,MATCH($F3002,DB_FILM!$A:$A,0))</f>
        <v xml:space="preserve">VM18 </v>
      </c>
      <c r="I3002" s="9">
        <f>INDEX(DB_FILM!D:D,MATCH($F3002,DB_FILM!$A:$A,0))</f>
        <v>119</v>
      </c>
      <c r="J3002" s="5" t="str">
        <f>INDEX(DB_FILM!E:E,MATCH($F3002,DB_FILM!$A:$A,0))</f>
        <v>Crime, Drama</v>
      </c>
      <c r="K3002" s="6">
        <f>INDEX(DB_FILM!F:F,MATCH($F3002,DB_FILM!$A:$A,0))</f>
        <v>8.5</v>
      </c>
      <c r="L3002" s="5" t="str">
        <f>INDEX(DB_FILM!G:G,MATCH($F3002,DB_FILM!$A:$A,0))</f>
        <v>A former neo-nazi skinhead tries to prevent his younger brother from going down the same wrong path that he did.</v>
      </c>
      <c r="M3002" s="5" t="str">
        <f>INDEX(DB_FILM!H:H,MATCH($F3002,DB_FILM!$A:$A,0))</f>
        <v xml:space="preserve">Tony Kaye </v>
      </c>
      <c r="N3002" s="5" t="str">
        <f>INDEX(DB_FILM!I:I,MATCH($F3002,DB_FILM!$A:$A,0))</f>
        <v>Edward Norton, Edward Furlong, Beverly D'Angelo, Jennifer Lien</v>
      </c>
      <c r="O3002" s="7">
        <f>INDEX(DB_FILM!J:J,MATCH($F3002,DB_FILM!$A:$A,0))</f>
        <v>908456</v>
      </c>
      <c r="P3002" s="7">
        <f>INDEX(DB_FILM!K:K,MATCH($F3002,DB_FILM!$A:$A,0))</f>
        <v>6720000</v>
      </c>
      <c r="Q3002" t="s">
        <v>475</v>
      </c>
      <c r="R3002">
        <v>3.99</v>
      </c>
      <c r="S3002">
        <v>40</v>
      </c>
      <c r="T3002">
        <v>3</v>
      </c>
      <c r="U3002">
        <v>1196</v>
      </c>
      <c r="V3002">
        <v>3</v>
      </c>
      <c r="W3002" t="str">
        <f t="shared" si="92"/>
        <v>C</v>
      </c>
      <c r="X3002" t="s">
        <v>626</v>
      </c>
      <c r="Y3002">
        <v>0</v>
      </c>
      <c r="Z3002">
        <v>3.15</v>
      </c>
      <c r="AA3002" s="6">
        <f t="shared" si="93"/>
        <v>0.8400000000000003</v>
      </c>
    </row>
    <row r="3003" spans="1:27" x14ac:dyDescent="0.3">
      <c r="A3003" s="5">
        <v>42526</v>
      </c>
      <c r="B3003" s="5" t="s">
        <v>405</v>
      </c>
      <c r="C3003" s="5" t="s">
        <v>458</v>
      </c>
      <c r="D3003" s="5" t="s">
        <v>279</v>
      </c>
      <c r="E3003" t="s">
        <v>272</v>
      </c>
      <c r="F3003" s="5" t="s">
        <v>91</v>
      </c>
      <c r="G3003" s="5" t="str">
        <f>INDEX(DB_FILM!B:B,MATCH($F3003,DB_FILM!$A:$A,0))</f>
        <v>2011</v>
      </c>
      <c r="H3003" s="5" t="str">
        <f>INDEX(DB_FILM!C:C,MATCH($F3003,DB_FILM!$A:$A,0))</f>
        <v xml:space="preserve">T </v>
      </c>
      <c r="I3003" s="9">
        <f>INDEX(DB_FILM!D:D,MATCH($F3003,DB_FILM!$A:$A,0))</f>
        <v>112</v>
      </c>
      <c r="J3003" s="5" t="str">
        <f>INDEX(DB_FILM!E:E,MATCH($F3003,DB_FILM!$A:$A,0))</f>
        <v>Biography, Comedy, Drama</v>
      </c>
      <c r="K3003" s="6">
        <f>INDEX(DB_FILM!F:F,MATCH($F3003,DB_FILM!$A:$A,0))</f>
        <v>8.5</v>
      </c>
      <c r="L3003" s="5" t="str">
        <f>INDEX(DB_FILM!G:G,MATCH($F3003,DB_FILM!$A:$A,0))</f>
        <v>After he becomes a quadriplegic from a paragliding accident, an aristocrat hires a young man from the projects to be his caregiver.</v>
      </c>
      <c r="M3003" s="5" t="str">
        <f>INDEX(DB_FILM!H:H,MATCH($F3003,DB_FILM!$A:$A,0))</f>
        <v xml:space="preserve">Olivier Nakache, Éric Toledano </v>
      </c>
      <c r="N3003" s="5" t="str">
        <f>INDEX(DB_FILM!I:I,MATCH($F3003,DB_FILM!$A:$A,0))</f>
        <v>François Cluzet, Omar Sy, Anne Le Ny, Audrey Fleurot</v>
      </c>
      <c r="O3003" s="7">
        <f>INDEX(DB_FILM!J:J,MATCH($F3003,DB_FILM!$A:$A,0))</f>
        <v>631043</v>
      </c>
      <c r="P3003" s="7">
        <f>INDEX(DB_FILM!K:K,MATCH($F3003,DB_FILM!$A:$A,0))</f>
        <v>13180000</v>
      </c>
      <c r="Q3003" s="5" t="s">
        <v>475</v>
      </c>
      <c r="R3003">
        <v>5.99</v>
      </c>
      <c r="S3003">
        <v>42</v>
      </c>
      <c r="T3003">
        <v>3</v>
      </c>
      <c r="U3003">
        <v>1196</v>
      </c>
      <c r="V3003">
        <v>1</v>
      </c>
      <c r="W3003" t="str">
        <f t="shared" si="92"/>
        <v>C</v>
      </c>
      <c r="X3003" t="s">
        <v>600</v>
      </c>
      <c r="Y3003">
        <v>0</v>
      </c>
      <c r="Z3003">
        <v>4.1900000000000004</v>
      </c>
      <c r="AA3003" s="6">
        <f t="shared" si="93"/>
        <v>1.7999999999999998</v>
      </c>
    </row>
    <row r="3004" spans="1:27" x14ac:dyDescent="0.3">
      <c r="A3004" s="5">
        <v>42526</v>
      </c>
      <c r="B3004" s="5" t="s">
        <v>405</v>
      </c>
      <c r="C3004" s="5" t="s">
        <v>458</v>
      </c>
      <c r="D3004" s="5" t="s">
        <v>279</v>
      </c>
      <c r="E3004" t="s">
        <v>272</v>
      </c>
      <c r="F3004" s="5" t="s">
        <v>31</v>
      </c>
      <c r="G3004" s="5" t="str">
        <f>INDEX(DB_FILM!B:B,MATCH($F3004,DB_FILM!$A:$A,0))</f>
        <v>2002</v>
      </c>
      <c r="H3004" s="5" t="str">
        <f>INDEX(DB_FILM!C:C,MATCH($F3004,DB_FILM!$A:$A,0))</f>
        <v xml:space="preserve">T </v>
      </c>
      <c r="I3004" s="9">
        <f>INDEX(DB_FILM!D:D,MATCH($F3004,DB_FILM!$A:$A,0))</f>
        <v>179</v>
      </c>
      <c r="J3004" s="5" t="str">
        <f>INDEX(DB_FILM!E:E,MATCH($F3004,DB_FILM!$A:$A,0))</f>
        <v>Adventure, Drama, Fantasy</v>
      </c>
      <c r="K3004" s="6">
        <f>INDEX(DB_FILM!F:F,MATCH($F3004,DB_FILM!$A:$A,0))</f>
        <v>8.6999999999999993</v>
      </c>
      <c r="L3004" s="5" t="str">
        <f>INDEX(DB_FILM!G:G,MATCH($F3004,DB_FILM!$A:$A,0))</f>
        <v>While Frodo and Sam edge closer to Mordor with the help of the shifty Gollum, the divided fellowship makes a stand against Sauron's new ally, Saruman, and his hordes of Isengard.</v>
      </c>
      <c r="M3004" s="5" t="str">
        <f>INDEX(DB_FILM!H:H,MATCH($F3004,DB_FILM!$A:$A,0))</f>
        <v xml:space="preserve">Peter Jackson </v>
      </c>
      <c r="N3004" s="5" t="str">
        <f>INDEX(DB_FILM!I:I,MATCH($F3004,DB_FILM!$A:$A,0))</f>
        <v>Elijah Wood, Ian McKellen, Viggo Mortensen, Orlando Bloom</v>
      </c>
      <c r="O3004" s="7">
        <f>INDEX(DB_FILM!J:J,MATCH($F3004,DB_FILM!$A:$A,0))</f>
        <v>1280806</v>
      </c>
      <c r="P3004" s="7">
        <f>INDEX(DB_FILM!K:K,MATCH($F3004,DB_FILM!$A:$A,0))</f>
        <v>342550000</v>
      </c>
      <c r="Q3004" s="5" t="s">
        <v>475</v>
      </c>
      <c r="R3004">
        <v>3.99</v>
      </c>
      <c r="S3004">
        <v>9</v>
      </c>
      <c r="T3004">
        <v>3</v>
      </c>
      <c r="U3004">
        <v>1196</v>
      </c>
      <c r="V3004">
        <v>1</v>
      </c>
      <c r="W3004" t="str">
        <f t="shared" si="92"/>
        <v>C</v>
      </c>
      <c r="X3004" t="s">
        <v>609</v>
      </c>
      <c r="Y3004">
        <v>0</v>
      </c>
      <c r="Z3004">
        <v>3.27</v>
      </c>
      <c r="AA3004" s="6">
        <f t="shared" si="93"/>
        <v>0.7200000000000002</v>
      </c>
    </row>
    <row r="3005" spans="1:27" x14ac:dyDescent="0.3">
      <c r="A3005" s="5">
        <v>42526</v>
      </c>
      <c r="B3005" t="s">
        <v>409</v>
      </c>
      <c r="C3005" t="s">
        <v>461</v>
      </c>
      <c r="D3005" t="s">
        <v>393</v>
      </c>
      <c r="E3005" t="s">
        <v>287</v>
      </c>
      <c r="F3005" t="s">
        <v>95</v>
      </c>
      <c r="G3005" s="5" t="str">
        <f>INDEX(DB_FILM!B:B,MATCH($F3005,DB_FILM!$A:$A,0))</f>
        <v>2002</v>
      </c>
      <c r="H3005" s="5" t="str">
        <f>INDEX(DB_FILM!C:C,MATCH($F3005,DB_FILM!$A:$A,0))</f>
        <v xml:space="preserve">T </v>
      </c>
      <c r="I3005" s="9">
        <f>INDEX(DB_FILM!D:D,MATCH($F3005,DB_FILM!$A:$A,0))</f>
        <v>150</v>
      </c>
      <c r="J3005" s="5" t="str">
        <f>INDEX(DB_FILM!E:E,MATCH($F3005,DB_FILM!$A:$A,0))</f>
        <v>Biography, Drama, Music</v>
      </c>
      <c r="K3005" s="6">
        <f>INDEX(DB_FILM!F:F,MATCH($F3005,DB_FILM!$A:$A,0))</f>
        <v>8.5</v>
      </c>
      <c r="L3005" s="5" t="str">
        <f>INDEX(DB_FILM!G:G,MATCH($F3005,DB_FILM!$A:$A,0))</f>
        <v>A Polish Jewish musician struggles to survive the destruction of the Warsaw ghetto of World War II.</v>
      </c>
      <c r="M3005" s="5" t="str">
        <f>INDEX(DB_FILM!H:H,MATCH($F3005,DB_FILM!$A:$A,0))</f>
        <v xml:space="preserve">Roman Polanski </v>
      </c>
      <c r="N3005" s="5" t="str">
        <f>INDEX(DB_FILM!I:I,MATCH($F3005,DB_FILM!$A:$A,0))</f>
        <v>Adrien Brody, Thomas Kretschmann, Frank Finlay, Emilia Fox</v>
      </c>
      <c r="O3005" s="7">
        <f>INDEX(DB_FILM!J:J,MATCH($F3005,DB_FILM!$A:$A,0))</f>
        <v>602411</v>
      </c>
      <c r="P3005" s="7">
        <f>INDEX(DB_FILM!K:K,MATCH($F3005,DB_FILM!$A:$A,0))</f>
        <v>32570000</v>
      </c>
      <c r="Q3005" t="s">
        <v>475</v>
      </c>
      <c r="R3005">
        <v>3.99</v>
      </c>
      <c r="S3005">
        <v>44</v>
      </c>
      <c r="T3005">
        <v>3</v>
      </c>
      <c r="U3005">
        <v>1197</v>
      </c>
      <c r="V3005">
        <v>3</v>
      </c>
      <c r="W3005" t="str">
        <f t="shared" si="92"/>
        <v>C</v>
      </c>
      <c r="X3005" t="s">
        <v>513</v>
      </c>
      <c r="Y3005">
        <v>0</v>
      </c>
      <c r="Z3005">
        <v>2.87</v>
      </c>
      <c r="AA3005" s="6">
        <f t="shared" si="93"/>
        <v>1.1200000000000001</v>
      </c>
    </row>
    <row r="3006" spans="1:27" x14ac:dyDescent="0.3">
      <c r="A3006" s="5">
        <v>42526</v>
      </c>
      <c r="B3006" s="5" t="s">
        <v>413</v>
      </c>
      <c r="C3006" s="5" t="s">
        <v>419</v>
      </c>
      <c r="D3006" s="5" t="s">
        <v>347</v>
      </c>
      <c r="E3006" t="s">
        <v>270</v>
      </c>
      <c r="F3006" s="5" t="s">
        <v>55</v>
      </c>
      <c r="G3006" s="5" t="str">
        <f>INDEX(DB_FILM!B:B,MATCH($F3006,DB_FILM!$A:$A,0))</f>
        <v>2002</v>
      </c>
      <c r="H3006" s="5" t="str">
        <f>INDEX(DB_FILM!C:C,MATCH($F3006,DB_FILM!$A:$A,0))</f>
        <v xml:space="preserve">VM14 </v>
      </c>
      <c r="I3006" s="9">
        <f>INDEX(DB_FILM!D:D,MATCH($F3006,DB_FILM!$A:$A,0))</f>
        <v>130</v>
      </c>
      <c r="J3006" s="5" t="str">
        <f>INDEX(DB_FILM!E:E,MATCH($F3006,DB_FILM!$A:$A,0))</f>
        <v>Crime, Drama</v>
      </c>
      <c r="K3006" s="6">
        <f>INDEX(DB_FILM!F:F,MATCH($F3006,DB_FILM!$A:$A,0))</f>
        <v>8.6</v>
      </c>
      <c r="L3006" s="5" t="str">
        <f>INDEX(DB_FILM!G:G,MATCH($F3006,DB_FILM!$A:$A,0))</f>
        <v>In the slums of Rio, two kids' paths diverge as one struggles to become a photographer and the other a kingpin.</v>
      </c>
      <c r="M3006" s="5" t="str">
        <f>INDEX(DB_FILM!H:H,MATCH($F3006,DB_FILM!$A:$A,0))</f>
        <v xml:space="preserve">Fernando Meirelles, Kátia Lund </v>
      </c>
      <c r="N3006" s="5" t="str">
        <f>INDEX(DB_FILM!I:I,MATCH($F3006,DB_FILM!$A:$A,0))</f>
        <v>Alexandre Rodrigues, Leandro Firmino, Matheus Nachtergaele, Phellipe Haagensen</v>
      </c>
      <c r="O3006" s="7">
        <f>INDEX(DB_FILM!J:J,MATCH($F3006,DB_FILM!$A:$A,0))</f>
        <v>615516</v>
      </c>
      <c r="P3006" s="7">
        <f>INDEX(DB_FILM!K:K,MATCH($F3006,DB_FILM!$A:$A,0))</f>
        <v>7560000</v>
      </c>
      <c r="Q3006" s="5" t="s">
        <v>475</v>
      </c>
      <c r="R3006">
        <v>7.99</v>
      </c>
      <c r="S3006">
        <v>22</v>
      </c>
      <c r="T3006">
        <v>3</v>
      </c>
      <c r="U3006">
        <v>1198</v>
      </c>
      <c r="V3006">
        <v>3</v>
      </c>
      <c r="W3006" t="str">
        <f t="shared" si="92"/>
        <v>C</v>
      </c>
      <c r="X3006" t="s">
        <v>608</v>
      </c>
      <c r="Y3006">
        <v>0</v>
      </c>
      <c r="Z3006">
        <v>6.71</v>
      </c>
      <c r="AA3006" s="6">
        <f t="shared" si="93"/>
        <v>1.2800000000000002</v>
      </c>
    </row>
    <row r="3007" spans="1:27" x14ac:dyDescent="0.3">
      <c r="A3007" s="5">
        <v>42526</v>
      </c>
      <c r="B3007" t="s">
        <v>413</v>
      </c>
      <c r="C3007" t="s">
        <v>419</v>
      </c>
      <c r="D3007" t="s">
        <v>347</v>
      </c>
      <c r="E3007" t="s">
        <v>270</v>
      </c>
      <c r="F3007" t="s">
        <v>51</v>
      </c>
      <c r="G3007" s="5" t="str">
        <f>INDEX(DB_FILM!B:B,MATCH($F3007,DB_FILM!$A:$A,0))</f>
        <v>1998</v>
      </c>
      <c r="H3007" s="5" t="str">
        <f>INDEX(DB_FILM!C:C,MATCH($F3007,DB_FILM!$A:$A,0))</f>
        <v xml:space="preserve">VM14 </v>
      </c>
      <c r="I3007" s="9">
        <f>INDEX(DB_FILM!D:D,MATCH($F3007,DB_FILM!$A:$A,0))</f>
        <v>169</v>
      </c>
      <c r="J3007" s="5" t="str">
        <f>INDEX(DB_FILM!E:E,MATCH($F3007,DB_FILM!$A:$A,0))</f>
        <v>Drama, War</v>
      </c>
      <c r="K3007" s="6">
        <f>INDEX(DB_FILM!F:F,MATCH($F3007,DB_FILM!$A:$A,0))</f>
        <v>8.6</v>
      </c>
      <c r="L3007" s="5" t="str">
        <f>INDEX(DB_FILM!G:G,MATCH($F3007,DB_FILM!$A:$A,0))</f>
        <v>Following the Normandy Landings, a group of U.S. soldiers go behind enemy lines to retrieve a paratrooper whose brothers have been killed in action.</v>
      </c>
      <c r="M3007" s="5" t="str">
        <f>INDEX(DB_FILM!H:H,MATCH($F3007,DB_FILM!$A:$A,0))</f>
        <v xml:space="preserve">Steven Spielberg </v>
      </c>
      <c r="N3007" s="5" t="str">
        <f>INDEX(DB_FILM!I:I,MATCH($F3007,DB_FILM!$A:$A,0))</f>
        <v>Tom Hanks, Matt Damon, Tom Sizemore, Edward Burns</v>
      </c>
      <c r="O3007" s="7">
        <f>INDEX(DB_FILM!J:J,MATCH($F3007,DB_FILM!$A:$A,0))</f>
        <v>1047650</v>
      </c>
      <c r="P3007" s="7">
        <f>INDEX(DB_FILM!K:K,MATCH($F3007,DB_FILM!$A:$A,0))</f>
        <v>216540000</v>
      </c>
      <c r="Q3007" t="s">
        <v>474</v>
      </c>
      <c r="R3007">
        <v>7.99</v>
      </c>
      <c r="S3007">
        <v>20</v>
      </c>
      <c r="T3007">
        <v>1</v>
      </c>
      <c r="U3007">
        <v>1198</v>
      </c>
      <c r="V3007">
        <v>1</v>
      </c>
      <c r="W3007" t="str">
        <f t="shared" si="92"/>
        <v>A</v>
      </c>
      <c r="X3007" t="s">
        <v>597</v>
      </c>
      <c r="Y3007">
        <v>5</v>
      </c>
      <c r="Z3007">
        <v>4.55</v>
      </c>
      <c r="AA3007" s="6">
        <f t="shared" si="93"/>
        <v>3.4400000000000004</v>
      </c>
    </row>
    <row r="3008" spans="1:27" x14ac:dyDescent="0.3">
      <c r="A3008" s="5">
        <v>42526</v>
      </c>
      <c r="B3008" t="s">
        <v>410</v>
      </c>
      <c r="C3008" t="s">
        <v>464</v>
      </c>
      <c r="D3008" t="s">
        <v>296</v>
      </c>
      <c r="E3008" t="s">
        <v>290</v>
      </c>
      <c r="F3008" t="s">
        <v>31</v>
      </c>
      <c r="G3008" s="5" t="str">
        <f>INDEX(DB_FILM!B:B,MATCH($F3008,DB_FILM!$A:$A,0))</f>
        <v>2002</v>
      </c>
      <c r="H3008" s="5" t="str">
        <f>INDEX(DB_FILM!C:C,MATCH($F3008,DB_FILM!$A:$A,0))</f>
        <v xml:space="preserve">T </v>
      </c>
      <c r="I3008" s="9">
        <f>INDEX(DB_FILM!D:D,MATCH($F3008,DB_FILM!$A:$A,0))</f>
        <v>179</v>
      </c>
      <c r="J3008" s="5" t="str">
        <f>INDEX(DB_FILM!E:E,MATCH($F3008,DB_FILM!$A:$A,0))</f>
        <v>Adventure, Drama, Fantasy</v>
      </c>
      <c r="K3008" s="6">
        <f>INDEX(DB_FILM!F:F,MATCH($F3008,DB_FILM!$A:$A,0))</f>
        <v>8.6999999999999993</v>
      </c>
      <c r="L3008" s="5" t="str">
        <f>INDEX(DB_FILM!G:G,MATCH($F3008,DB_FILM!$A:$A,0))</f>
        <v>While Frodo and Sam edge closer to Mordor with the help of the shifty Gollum, the divided fellowship makes a stand against Sauron's new ally, Saruman, and his hordes of Isengard.</v>
      </c>
      <c r="M3008" s="5" t="str">
        <f>INDEX(DB_FILM!H:H,MATCH($F3008,DB_FILM!$A:$A,0))</f>
        <v xml:space="preserve">Peter Jackson </v>
      </c>
      <c r="N3008" s="5" t="str">
        <f>INDEX(DB_FILM!I:I,MATCH($F3008,DB_FILM!$A:$A,0))</f>
        <v>Elijah Wood, Ian McKellen, Viggo Mortensen, Orlando Bloom</v>
      </c>
      <c r="O3008" s="7">
        <f>INDEX(DB_FILM!J:J,MATCH($F3008,DB_FILM!$A:$A,0))</f>
        <v>1280806</v>
      </c>
      <c r="P3008" s="7">
        <f>INDEX(DB_FILM!K:K,MATCH($F3008,DB_FILM!$A:$A,0))</f>
        <v>342550000</v>
      </c>
      <c r="Q3008" t="s">
        <v>476</v>
      </c>
      <c r="R3008">
        <v>5.99</v>
      </c>
      <c r="S3008">
        <v>9</v>
      </c>
      <c r="T3008">
        <v>2</v>
      </c>
      <c r="U3008">
        <v>1199</v>
      </c>
      <c r="V3008">
        <v>2</v>
      </c>
      <c r="W3008" t="str">
        <f t="shared" si="92"/>
        <v>B</v>
      </c>
      <c r="X3008" t="s">
        <v>613</v>
      </c>
      <c r="Y3008">
        <v>0</v>
      </c>
      <c r="Z3008">
        <v>3.47</v>
      </c>
      <c r="AA3008" s="6">
        <f t="shared" si="93"/>
        <v>2.52</v>
      </c>
    </row>
    <row r="3009" spans="1:27" x14ac:dyDescent="0.3">
      <c r="A3009" s="5">
        <v>42526</v>
      </c>
      <c r="B3009" s="5" t="s">
        <v>410</v>
      </c>
      <c r="C3009" s="5" t="s">
        <v>464</v>
      </c>
      <c r="D3009" s="5" t="s">
        <v>296</v>
      </c>
      <c r="E3009" t="s">
        <v>290</v>
      </c>
      <c r="F3009" s="5" t="s">
        <v>39</v>
      </c>
      <c r="G3009" s="5" t="str">
        <f>INDEX(DB_FILM!B:B,MATCH($F3009,DB_FILM!$A:$A,0))</f>
        <v>2014</v>
      </c>
      <c r="H3009" s="5" t="str">
        <f>INDEX(DB_FILM!C:C,MATCH($F3009,DB_FILM!$A:$A,0))</f>
        <v xml:space="preserve">T </v>
      </c>
      <c r="I3009" s="9">
        <f>INDEX(DB_FILM!D:D,MATCH($F3009,DB_FILM!$A:$A,0))</f>
        <v>169</v>
      </c>
      <c r="J3009" s="5" t="str">
        <f>INDEX(DB_FILM!E:E,MATCH($F3009,DB_FILM!$A:$A,0))</f>
        <v>Adventure, Drama, Sci-Fi</v>
      </c>
      <c r="K3009" s="6">
        <f>INDEX(DB_FILM!F:F,MATCH($F3009,DB_FILM!$A:$A,0))</f>
        <v>8.6</v>
      </c>
      <c r="L3009" s="5" t="str">
        <f>INDEX(DB_FILM!G:G,MATCH($F3009,DB_FILM!$A:$A,0))</f>
        <v>A team of explorers travel through a wormhole in space in an attempt to ensure humanity's survival.</v>
      </c>
      <c r="M3009" s="5" t="str">
        <f>INDEX(DB_FILM!H:H,MATCH($F3009,DB_FILM!$A:$A,0))</f>
        <v xml:space="preserve">Christopher Nolan </v>
      </c>
      <c r="N3009" s="5" t="str">
        <f>INDEX(DB_FILM!I:I,MATCH($F3009,DB_FILM!$A:$A,0))</f>
        <v>Matthew McConaughey, Anne Hathaway, Jessica Chastain, Mackenzie Foy</v>
      </c>
      <c r="O3009" s="7">
        <f>INDEX(DB_FILM!J:J,MATCH($F3009,DB_FILM!$A:$A,0))</f>
        <v>1203445</v>
      </c>
      <c r="P3009" s="7">
        <f>INDEX(DB_FILM!K:K,MATCH($F3009,DB_FILM!$A:$A,0))</f>
        <v>188020000</v>
      </c>
      <c r="Q3009" s="5" t="s">
        <v>476</v>
      </c>
      <c r="R3009">
        <v>9.99</v>
      </c>
      <c r="S3009">
        <v>14</v>
      </c>
      <c r="T3009">
        <v>2</v>
      </c>
      <c r="U3009">
        <v>1199</v>
      </c>
      <c r="V3009">
        <v>2</v>
      </c>
      <c r="W3009" t="str">
        <f t="shared" si="92"/>
        <v>B</v>
      </c>
      <c r="X3009" t="s">
        <v>502</v>
      </c>
      <c r="Y3009">
        <v>0</v>
      </c>
      <c r="Z3009">
        <v>5.79</v>
      </c>
      <c r="AA3009" s="6">
        <f t="shared" si="93"/>
        <v>4.2</v>
      </c>
    </row>
    <row r="3010" spans="1:27" x14ac:dyDescent="0.3">
      <c r="A3010" s="5">
        <v>42527</v>
      </c>
      <c r="B3010" s="5" t="s">
        <v>417</v>
      </c>
      <c r="C3010" s="5" t="s">
        <v>431</v>
      </c>
      <c r="D3010" s="5" t="s">
        <v>373</v>
      </c>
      <c r="E3010" t="s">
        <v>287</v>
      </c>
      <c r="F3010" s="5" t="s">
        <v>75</v>
      </c>
      <c r="G3010" s="5" t="str">
        <f>INDEX(DB_FILM!B:B,MATCH($F3010,DB_FILM!$A:$A,0))</f>
        <v>1979</v>
      </c>
      <c r="H3010" s="5" t="str">
        <f>INDEX(DB_FILM!C:C,MATCH($F3010,DB_FILM!$A:$A,0))</f>
        <v xml:space="preserve">T </v>
      </c>
      <c r="I3010" s="9">
        <f>INDEX(DB_FILM!D:D,MATCH($F3010,DB_FILM!$A:$A,0))</f>
        <v>116</v>
      </c>
      <c r="J3010" s="5" t="str">
        <f>INDEX(DB_FILM!E:E,MATCH($F3010,DB_FILM!$A:$A,0))</f>
        <v>Horror, Sci-Fi</v>
      </c>
      <c r="K3010" s="6">
        <f>INDEX(DB_FILM!F:F,MATCH($F3010,DB_FILM!$A:$A,0))</f>
        <v>8.5</v>
      </c>
      <c r="L3010" s="5" t="str">
        <f>INDEX(DB_FILM!G:G,MATCH($F3010,DB_FILM!$A:$A,0))</f>
        <v>After a space merchant vessel perceives an unknown transmission as a distress call, its landing on the source moon finds one of the crew attacked by a mysterious lifeform, and they soon realize that its life cycle has merely begun.</v>
      </c>
      <c r="M3010" s="5" t="str">
        <f>INDEX(DB_FILM!H:H,MATCH($F3010,DB_FILM!$A:$A,0))</f>
        <v xml:space="preserve">Ridley Scott </v>
      </c>
      <c r="N3010" s="5" t="str">
        <f>INDEX(DB_FILM!I:I,MATCH($F3010,DB_FILM!$A:$A,0))</f>
        <v>Sigourney Weaver, Tom Skerritt, John Hurt, Veronica Cartwright</v>
      </c>
      <c r="O3010" s="7">
        <f>INDEX(DB_FILM!J:J,MATCH($F3010,DB_FILM!$A:$A,0))</f>
        <v>678799</v>
      </c>
      <c r="P3010" s="7">
        <f>INDEX(DB_FILM!K:K,MATCH($F3010,DB_FILM!$A:$A,0))</f>
        <v>78900000</v>
      </c>
      <c r="Q3010" s="5" t="s">
        <v>474</v>
      </c>
      <c r="R3010">
        <v>3.99</v>
      </c>
      <c r="S3010">
        <v>33</v>
      </c>
      <c r="T3010">
        <v>1</v>
      </c>
      <c r="U3010">
        <v>1200</v>
      </c>
      <c r="V3010">
        <v>1</v>
      </c>
      <c r="W3010" t="str">
        <f t="shared" ref="W3010:W3073" si="94">IF(T3010=1,"A",IF(T3010=2,"B",IF(T3010=3,"C")))</f>
        <v>A</v>
      </c>
      <c r="X3010" t="s">
        <v>532</v>
      </c>
      <c r="Y3010">
        <v>0</v>
      </c>
      <c r="Z3010">
        <v>2.5099999999999998</v>
      </c>
      <c r="AA3010" s="6">
        <f t="shared" ref="AA3010:AA3073" si="95">R3010-Z3010</f>
        <v>1.4800000000000004</v>
      </c>
    </row>
    <row r="3011" spans="1:27" x14ac:dyDescent="0.3">
      <c r="A3011" s="5">
        <v>42527</v>
      </c>
      <c r="B3011" t="s">
        <v>417</v>
      </c>
      <c r="C3011" t="s">
        <v>431</v>
      </c>
      <c r="D3011" t="s">
        <v>373</v>
      </c>
      <c r="E3011" t="s">
        <v>287</v>
      </c>
      <c r="F3011" t="s">
        <v>79</v>
      </c>
      <c r="G3011" s="5" t="str">
        <f>INDEX(DB_FILM!B:B,MATCH($F3011,DB_FILM!$A:$A,0))</f>
        <v>2014</v>
      </c>
      <c r="H3011" s="5" t="str">
        <f>INDEX(DB_FILM!C:C,MATCH($F3011,DB_FILM!$A:$A,0))</f>
        <v xml:space="preserve">T </v>
      </c>
      <c r="I3011" s="9">
        <f>INDEX(DB_FILM!D:D,MATCH($F3011,DB_FILM!$A:$A,0))</f>
        <v>107</v>
      </c>
      <c r="J3011" s="5" t="str">
        <f>INDEX(DB_FILM!E:E,MATCH($F3011,DB_FILM!$A:$A,0))</f>
        <v>Drama, Music</v>
      </c>
      <c r="K3011" s="6">
        <f>INDEX(DB_FILM!F:F,MATCH($F3011,DB_FILM!$A:$A,0))</f>
        <v>8.5</v>
      </c>
      <c r="L3011" s="5" t="str">
        <f>INDEX(DB_FILM!G:G,MATCH($F3011,DB_FILM!$A:$A,0))</f>
        <v>A promising young drummer enrolls at a cut-throat music conservatory where his dreams of greatness are mentored by an instructor who will stop at nothing to realize a student's potential.</v>
      </c>
      <c r="M3011" s="5" t="str">
        <f>INDEX(DB_FILM!H:H,MATCH($F3011,DB_FILM!$A:$A,0))</f>
        <v xml:space="preserve">Damien Chazelle </v>
      </c>
      <c r="N3011" s="5" t="str">
        <f>INDEX(DB_FILM!I:I,MATCH($F3011,DB_FILM!$A:$A,0))</f>
        <v>Miles Teller, J.K. Simmons, Melissa Benoist, Paul Reiser</v>
      </c>
      <c r="O3011" s="7">
        <f>INDEX(DB_FILM!J:J,MATCH($F3011,DB_FILM!$A:$A,0))</f>
        <v>565511</v>
      </c>
      <c r="P3011" s="7">
        <f>INDEX(DB_FILM!K:K,MATCH($F3011,DB_FILM!$A:$A,0))</f>
        <v>13090000</v>
      </c>
      <c r="Q3011" t="s">
        <v>474</v>
      </c>
      <c r="R3011">
        <v>9.99</v>
      </c>
      <c r="S3011">
        <v>36</v>
      </c>
      <c r="T3011">
        <v>1</v>
      </c>
      <c r="U3011">
        <v>1200</v>
      </c>
      <c r="V3011">
        <v>1</v>
      </c>
      <c r="W3011" t="str">
        <f t="shared" si="94"/>
        <v>A</v>
      </c>
      <c r="X3011" t="s">
        <v>596</v>
      </c>
      <c r="Y3011">
        <v>0</v>
      </c>
      <c r="Z3011">
        <v>5.09</v>
      </c>
      <c r="AA3011" s="6">
        <f t="shared" si="95"/>
        <v>4.9000000000000004</v>
      </c>
    </row>
    <row r="3012" spans="1:27" x14ac:dyDescent="0.3">
      <c r="A3012" s="5">
        <v>42528</v>
      </c>
      <c r="B3012" t="s">
        <v>411</v>
      </c>
      <c r="C3012" t="s">
        <v>448</v>
      </c>
      <c r="D3012" t="s">
        <v>384</v>
      </c>
      <c r="E3012" t="s">
        <v>268</v>
      </c>
      <c r="F3012" t="s">
        <v>19</v>
      </c>
      <c r="G3012" s="5" t="str">
        <f>INDEX(DB_FILM!B:B,MATCH($F3012,DB_FILM!$A:$A,0))</f>
        <v>2001</v>
      </c>
      <c r="H3012" s="5" t="str">
        <f>INDEX(DB_FILM!C:C,MATCH($F3012,DB_FILM!$A:$A,0))</f>
        <v xml:space="preserve">T </v>
      </c>
      <c r="I3012" s="9">
        <f>INDEX(DB_FILM!D:D,MATCH($F3012,DB_FILM!$A:$A,0))</f>
        <v>178</v>
      </c>
      <c r="J3012" s="5" t="str">
        <f>INDEX(DB_FILM!E:E,MATCH($F3012,DB_FILM!$A:$A,0))</f>
        <v>Adventure, Drama, Fantasy</v>
      </c>
      <c r="K3012" s="6">
        <f>INDEX(DB_FILM!F:F,MATCH($F3012,DB_FILM!$A:$A,0))</f>
        <v>8.8000000000000007</v>
      </c>
      <c r="L3012" s="5" t="str">
        <f>INDEX(DB_FILM!G:G,MATCH($F3012,DB_FILM!$A:$A,0))</f>
        <v>A meek Hobbit from the Shire and eight companions set out on a journey to destroy the powerful One Ring and save Middle-earth from the Dark Lord Sauron.</v>
      </c>
      <c r="M3012" s="5" t="str">
        <f>INDEX(DB_FILM!H:H,MATCH($F3012,DB_FILM!$A:$A,0))</f>
        <v xml:space="preserve">Peter Jackson </v>
      </c>
      <c r="N3012" s="5" t="str">
        <f>INDEX(DB_FILM!I:I,MATCH($F3012,DB_FILM!$A:$A,0))</f>
        <v>Elijah Wood, Ian McKellen, Orlando Bloom, Sean Bean</v>
      </c>
      <c r="O3012" s="7">
        <f>INDEX(DB_FILM!J:J,MATCH($F3012,DB_FILM!$A:$A,0))</f>
        <v>1433603</v>
      </c>
      <c r="P3012" s="7">
        <f>INDEX(DB_FILM!K:K,MATCH($F3012,DB_FILM!$A:$A,0))</f>
        <v>315540000</v>
      </c>
      <c r="Q3012" t="s">
        <v>475</v>
      </c>
      <c r="R3012">
        <v>1.99</v>
      </c>
      <c r="S3012">
        <v>3</v>
      </c>
      <c r="T3012">
        <v>3</v>
      </c>
      <c r="U3012">
        <v>1201</v>
      </c>
      <c r="V3012">
        <v>3</v>
      </c>
      <c r="W3012" t="str">
        <f t="shared" si="94"/>
        <v>C</v>
      </c>
      <c r="X3012" t="s">
        <v>517</v>
      </c>
      <c r="Y3012">
        <v>0</v>
      </c>
      <c r="Z3012">
        <v>1.43</v>
      </c>
      <c r="AA3012" s="6">
        <f t="shared" si="95"/>
        <v>0.56000000000000005</v>
      </c>
    </row>
    <row r="3013" spans="1:27" x14ac:dyDescent="0.3">
      <c r="A3013" s="5">
        <v>42528</v>
      </c>
      <c r="B3013" s="5" t="s">
        <v>411</v>
      </c>
      <c r="C3013" s="5" t="s">
        <v>448</v>
      </c>
      <c r="D3013" s="5" t="s">
        <v>384</v>
      </c>
      <c r="E3013" t="s">
        <v>268</v>
      </c>
      <c r="F3013" s="5" t="s">
        <v>11</v>
      </c>
      <c r="G3013" s="5" t="str">
        <f>INDEX(DB_FILM!B:B,MATCH($F3013,DB_FILM!$A:$A,0))</f>
        <v>1993</v>
      </c>
      <c r="H3013" s="5" t="str">
        <f>INDEX(DB_FILM!C:C,MATCH($F3013,DB_FILM!$A:$A,0))</f>
        <v xml:space="preserve">T </v>
      </c>
      <c r="I3013" s="9">
        <f>INDEX(DB_FILM!D:D,MATCH($F3013,DB_FILM!$A:$A,0))</f>
        <v>195</v>
      </c>
      <c r="J3013" s="5" t="str">
        <f>INDEX(DB_FILM!E:E,MATCH($F3013,DB_FILM!$A:$A,0))</f>
        <v>Biography, Drama, History</v>
      </c>
      <c r="K3013" s="6">
        <f>INDEX(DB_FILM!F:F,MATCH($F3013,DB_FILM!$A:$A,0))</f>
        <v>8.9</v>
      </c>
      <c r="L3013" s="5" t="str">
        <f>INDEX(DB_FILM!G:G,MATCH($F3013,DB_FILM!$A:$A,0))</f>
        <v>In German-occupied Poland during World War II, Oskar Schindler gradually becomes concerned for his Jewish workforce after witnessing their persecution by the Nazi Germans.</v>
      </c>
      <c r="M3013" s="5" t="str">
        <f>INDEX(DB_FILM!H:H,MATCH($F3013,DB_FILM!$A:$A,0))</f>
        <v xml:space="preserve">Steven Spielberg </v>
      </c>
      <c r="N3013" s="5" t="str">
        <f>INDEX(DB_FILM!I:I,MATCH($F3013,DB_FILM!$A:$A,0))</f>
        <v>Liam Neeson, Ralph Fiennes, Ben Kingsley, Caroline Goodall</v>
      </c>
      <c r="O3013" s="7">
        <f>INDEX(DB_FILM!J:J,MATCH($F3013,DB_FILM!$A:$A,0))</f>
        <v>1025474</v>
      </c>
      <c r="P3013" s="7">
        <f>INDEX(DB_FILM!K:K,MATCH($F3013,DB_FILM!$A:$A,0))</f>
        <v>96070000</v>
      </c>
      <c r="Q3013" s="5" t="s">
        <v>476</v>
      </c>
      <c r="R3013">
        <v>3.99</v>
      </c>
      <c r="S3013">
        <v>48</v>
      </c>
      <c r="T3013">
        <v>2</v>
      </c>
      <c r="U3013">
        <v>1201</v>
      </c>
      <c r="V3013">
        <v>1</v>
      </c>
      <c r="W3013" t="str">
        <f t="shared" si="94"/>
        <v>B</v>
      </c>
      <c r="X3013" t="s">
        <v>584</v>
      </c>
      <c r="Y3013">
        <v>0</v>
      </c>
      <c r="Z3013">
        <v>2.27</v>
      </c>
      <c r="AA3013" s="6">
        <f t="shared" si="95"/>
        <v>1.7200000000000002</v>
      </c>
    </row>
    <row r="3014" spans="1:27" x14ac:dyDescent="0.3">
      <c r="A3014" s="5">
        <v>42530</v>
      </c>
      <c r="B3014" s="5" t="s">
        <v>404</v>
      </c>
      <c r="C3014" s="5" t="s">
        <v>438</v>
      </c>
      <c r="D3014" s="5" t="s">
        <v>333</v>
      </c>
      <c r="E3014" t="s">
        <v>278</v>
      </c>
      <c r="F3014" s="5" t="s">
        <v>79</v>
      </c>
      <c r="G3014" s="5" t="str">
        <f>INDEX(DB_FILM!B:B,MATCH($F3014,DB_FILM!$A:$A,0))</f>
        <v>2014</v>
      </c>
      <c r="H3014" s="5" t="str">
        <f>INDEX(DB_FILM!C:C,MATCH($F3014,DB_FILM!$A:$A,0))</f>
        <v xml:space="preserve">T </v>
      </c>
      <c r="I3014" s="9">
        <f>INDEX(DB_FILM!D:D,MATCH($F3014,DB_FILM!$A:$A,0))</f>
        <v>107</v>
      </c>
      <c r="J3014" s="5" t="str">
        <f>INDEX(DB_FILM!E:E,MATCH($F3014,DB_FILM!$A:$A,0))</f>
        <v>Drama, Music</v>
      </c>
      <c r="K3014" s="6">
        <f>INDEX(DB_FILM!F:F,MATCH($F3014,DB_FILM!$A:$A,0))</f>
        <v>8.5</v>
      </c>
      <c r="L3014" s="5" t="str">
        <f>INDEX(DB_FILM!G:G,MATCH($F3014,DB_FILM!$A:$A,0))</f>
        <v>A promising young drummer enrolls at a cut-throat music conservatory where his dreams of greatness are mentored by an instructor who will stop at nothing to realize a student's potential.</v>
      </c>
      <c r="M3014" s="5" t="str">
        <f>INDEX(DB_FILM!H:H,MATCH($F3014,DB_FILM!$A:$A,0))</f>
        <v xml:space="preserve">Damien Chazelle </v>
      </c>
      <c r="N3014" s="5" t="str">
        <f>INDEX(DB_FILM!I:I,MATCH($F3014,DB_FILM!$A:$A,0))</f>
        <v>Miles Teller, J.K. Simmons, Melissa Benoist, Paul Reiser</v>
      </c>
      <c r="O3014" s="7">
        <f>INDEX(DB_FILM!J:J,MATCH($F3014,DB_FILM!$A:$A,0))</f>
        <v>565511</v>
      </c>
      <c r="P3014" s="7">
        <f>INDEX(DB_FILM!K:K,MATCH($F3014,DB_FILM!$A:$A,0))</f>
        <v>13090000</v>
      </c>
      <c r="Q3014" s="5" t="s">
        <v>475</v>
      </c>
      <c r="R3014">
        <v>7.99</v>
      </c>
      <c r="S3014">
        <v>36</v>
      </c>
      <c r="T3014">
        <v>3</v>
      </c>
      <c r="U3014">
        <v>1202</v>
      </c>
      <c r="V3014">
        <v>2</v>
      </c>
      <c r="W3014" t="str">
        <f t="shared" si="94"/>
        <v>C</v>
      </c>
      <c r="X3014" t="s">
        <v>619</v>
      </c>
      <c r="Y3014">
        <v>0</v>
      </c>
      <c r="Z3014">
        <v>5.75</v>
      </c>
      <c r="AA3014" s="6">
        <f t="shared" si="95"/>
        <v>2.2400000000000002</v>
      </c>
    </row>
    <row r="3015" spans="1:27" x14ac:dyDescent="0.3">
      <c r="A3015" s="5">
        <v>42530</v>
      </c>
      <c r="B3015" t="s">
        <v>404</v>
      </c>
      <c r="C3015" t="s">
        <v>438</v>
      </c>
      <c r="D3015" t="s">
        <v>333</v>
      </c>
      <c r="E3015" t="s">
        <v>278</v>
      </c>
      <c r="F3015" t="s">
        <v>11</v>
      </c>
      <c r="G3015" s="5" t="str">
        <f>INDEX(DB_FILM!B:B,MATCH($F3015,DB_FILM!$A:$A,0))</f>
        <v>1993</v>
      </c>
      <c r="H3015" s="5" t="str">
        <f>INDEX(DB_FILM!C:C,MATCH($F3015,DB_FILM!$A:$A,0))</f>
        <v xml:space="preserve">T </v>
      </c>
      <c r="I3015" s="9">
        <f>INDEX(DB_FILM!D:D,MATCH($F3015,DB_FILM!$A:$A,0))</f>
        <v>195</v>
      </c>
      <c r="J3015" s="5" t="str">
        <f>INDEX(DB_FILM!E:E,MATCH($F3015,DB_FILM!$A:$A,0))</f>
        <v>Biography, Drama, History</v>
      </c>
      <c r="K3015" s="6">
        <f>INDEX(DB_FILM!F:F,MATCH($F3015,DB_FILM!$A:$A,0))</f>
        <v>8.9</v>
      </c>
      <c r="L3015" s="5" t="str">
        <f>INDEX(DB_FILM!G:G,MATCH($F3015,DB_FILM!$A:$A,0))</f>
        <v>In German-occupied Poland during World War II, Oskar Schindler gradually becomes concerned for his Jewish workforce after witnessing their persecution by the Nazi Germans.</v>
      </c>
      <c r="M3015" s="5" t="str">
        <f>INDEX(DB_FILM!H:H,MATCH($F3015,DB_FILM!$A:$A,0))</f>
        <v xml:space="preserve">Steven Spielberg </v>
      </c>
      <c r="N3015" s="5" t="str">
        <f>INDEX(DB_FILM!I:I,MATCH($F3015,DB_FILM!$A:$A,0))</f>
        <v>Liam Neeson, Ralph Fiennes, Ben Kingsley, Caroline Goodall</v>
      </c>
      <c r="O3015" s="7">
        <f>INDEX(DB_FILM!J:J,MATCH($F3015,DB_FILM!$A:$A,0))</f>
        <v>1025474</v>
      </c>
      <c r="P3015" s="7">
        <f>INDEX(DB_FILM!K:K,MATCH($F3015,DB_FILM!$A:$A,0))</f>
        <v>96070000</v>
      </c>
      <c r="Q3015" t="s">
        <v>474</v>
      </c>
      <c r="R3015">
        <v>7.99</v>
      </c>
      <c r="S3015">
        <v>48</v>
      </c>
      <c r="T3015">
        <v>1</v>
      </c>
      <c r="U3015">
        <v>1202</v>
      </c>
      <c r="V3015">
        <v>1</v>
      </c>
      <c r="W3015" t="str">
        <f t="shared" si="94"/>
        <v>A</v>
      </c>
      <c r="X3015" t="s">
        <v>538</v>
      </c>
      <c r="Y3015">
        <v>5</v>
      </c>
      <c r="Z3015">
        <v>5.43</v>
      </c>
      <c r="AA3015" s="6">
        <f t="shared" si="95"/>
        <v>2.5600000000000005</v>
      </c>
    </row>
    <row r="3016" spans="1:27" x14ac:dyDescent="0.3">
      <c r="A3016" s="5">
        <v>42530</v>
      </c>
      <c r="B3016" s="5" t="s">
        <v>400</v>
      </c>
      <c r="C3016" s="5" t="s">
        <v>431</v>
      </c>
      <c r="D3016" s="5" t="s">
        <v>300</v>
      </c>
      <c r="E3016" t="s">
        <v>268</v>
      </c>
      <c r="F3016" s="5" t="s">
        <v>35</v>
      </c>
      <c r="G3016" s="5" t="str">
        <f>INDEX(DB_FILM!B:B,MATCH($F3016,DB_FILM!$A:$A,0))</f>
        <v>1954</v>
      </c>
      <c r="H3016" s="5" t="str">
        <f>INDEX(DB_FILM!C:C,MATCH($F3016,DB_FILM!$A:$A,0))</f>
        <v xml:space="preserve">T </v>
      </c>
      <c r="I3016" s="9">
        <f>INDEX(DB_FILM!D:D,MATCH($F3016,DB_FILM!$A:$A,0))</f>
        <v>207</v>
      </c>
      <c r="J3016" s="5" t="str">
        <f>INDEX(DB_FILM!E:E,MATCH($F3016,DB_FILM!$A:$A,0))</f>
        <v>Adventure, Drama</v>
      </c>
      <c r="K3016" s="6">
        <f>INDEX(DB_FILM!F:F,MATCH($F3016,DB_FILM!$A:$A,0))</f>
        <v>8.6999999999999993</v>
      </c>
      <c r="L3016" s="5" t="str">
        <f>INDEX(DB_FILM!G:G,MATCH($F3016,DB_FILM!$A:$A,0))</f>
        <v>A poor village under attack by bandits recruits seven unemployed samurai to help them defend themselves.</v>
      </c>
      <c r="M3016" s="5" t="str">
        <f>INDEX(DB_FILM!H:H,MATCH($F3016,DB_FILM!$A:$A,0))</f>
        <v xml:space="preserve">Akira Kurosawa </v>
      </c>
      <c r="N3016" s="5" t="str">
        <f>INDEX(DB_FILM!I:I,MATCH($F3016,DB_FILM!$A:$A,0))</f>
        <v>Toshirô Mifune, Takashi Shimura, Keiko Tsushima, Yukiko Shimazaki</v>
      </c>
      <c r="O3016" s="7">
        <f>INDEX(DB_FILM!J:J,MATCH($F3016,DB_FILM!$A:$A,0))</f>
        <v>269393</v>
      </c>
      <c r="P3016" s="7">
        <f>INDEX(DB_FILM!K:K,MATCH($F3016,DB_FILM!$A:$A,0))</f>
        <v>270000</v>
      </c>
      <c r="Q3016" s="5" t="s">
        <v>474</v>
      </c>
      <c r="R3016">
        <v>1.99</v>
      </c>
      <c r="S3016">
        <v>11</v>
      </c>
      <c r="T3016">
        <v>1</v>
      </c>
      <c r="U3016">
        <v>1203</v>
      </c>
      <c r="V3016">
        <v>1</v>
      </c>
      <c r="W3016" t="str">
        <f t="shared" si="94"/>
        <v>A</v>
      </c>
      <c r="X3016" t="s">
        <v>625</v>
      </c>
      <c r="Y3016">
        <v>0</v>
      </c>
      <c r="Z3016">
        <v>1.31</v>
      </c>
      <c r="AA3016" s="6">
        <f t="shared" si="95"/>
        <v>0.67999999999999994</v>
      </c>
    </row>
    <row r="3017" spans="1:27" x14ac:dyDescent="0.3">
      <c r="A3017" s="5">
        <v>42530</v>
      </c>
      <c r="B3017" s="5" t="s">
        <v>400</v>
      </c>
      <c r="C3017" s="5" t="s">
        <v>431</v>
      </c>
      <c r="D3017" s="5" t="s">
        <v>300</v>
      </c>
      <c r="E3017" t="s">
        <v>268</v>
      </c>
      <c r="F3017" s="5" t="s">
        <v>19</v>
      </c>
      <c r="G3017" s="5" t="str">
        <f>INDEX(DB_FILM!B:B,MATCH($F3017,DB_FILM!$A:$A,0))</f>
        <v>2001</v>
      </c>
      <c r="H3017" s="5" t="str">
        <f>INDEX(DB_FILM!C:C,MATCH($F3017,DB_FILM!$A:$A,0))</f>
        <v xml:space="preserve">T </v>
      </c>
      <c r="I3017" s="9">
        <f>INDEX(DB_FILM!D:D,MATCH($F3017,DB_FILM!$A:$A,0))</f>
        <v>178</v>
      </c>
      <c r="J3017" s="5" t="str">
        <f>INDEX(DB_FILM!E:E,MATCH($F3017,DB_FILM!$A:$A,0))</f>
        <v>Adventure, Drama, Fantasy</v>
      </c>
      <c r="K3017" s="6">
        <f>INDEX(DB_FILM!F:F,MATCH($F3017,DB_FILM!$A:$A,0))</f>
        <v>8.8000000000000007</v>
      </c>
      <c r="L3017" s="5" t="str">
        <f>INDEX(DB_FILM!G:G,MATCH($F3017,DB_FILM!$A:$A,0))</f>
        <v>A meek Hobbit from the Shire and eight companions set out on a journey to destroy the powerful One Ring and save Middle-earth from the Dark Lord Sauron.</v>
      </c>
      <c r="M3017" s="5" t="str">
        <f>INDEX(DB_FILM!H:H,MATCH($F3017,DB_FILM!$A:$A,0))</f>
        <v xml:space="preserve">Peter Jackson </v>
      </c>
      <c r="N3017" s="5" t="str">
        <f>INDEX(DB_FILM!I:I,MATCH($F3017,DB_FILM!$A:$A,0))</f>
        <v>Elijah Wood, Ian McKellen, Orlando Bloom, Sean Bean</v>
      </c>
      <c r="O3017" s="7">
        <f>INDEX(DB_FILM!J:J,MATCH($F3017,DB_FILM!$A:$A,0))</f>
        <v>1433603</v>
      </c>
      <c r="P3017" s="7">
        <f>INDEX(DB_FILM!K:K,MATCH($F3017,DB_FILM!$A:$A,0))</f>
        <v>315540000</v>
      </c>
      <c r="Q3017" s="5" t="s">
        <v>474</v>
      </c>
      <c r="R3017">
        <v>5.99</v>
      </c>
      <c r="S3017">
        <v>3</v>
      </c>
      <c r="T3017">
        <v>1</v>
      </c>
      <c r="U3017">
        <v>1203</v>
      </c>
      <c r="V3017">
        <v>1</v>
      </c>
      <c r="W3017" t="str">
        <f t="shared" si="94"/>
        <v>A</v>
      </c>
      <c r="X3017" t="s">
        <v>566</v>
      </c>
      <c r="Y3017">
        <v>0</v>
      </c>
      <c r="Z3017">
        <v>2.99</v>
      </c>
      <c r="AA3017" s="6">
        <f t="shared" si="95"/>
        <v>3</v>
      </c>
    </row>
    <row r="3018" spans="1:27" x14ac:dyDescent="0.3">
      <c r="A3018" s="5">
        <v>42530</v>
      </c>
      <c r="B3018" t="s">
        <v>400</v>
      </c>
      <c r="C3018" t="s">
        <v>431</v>
      </c>
      <c r="D3018" t="s">
        <v>300</v>
      </c>
      <c r="E3018" t="s">
        <v>268</v>
      </c>
      <c r="F3018" t="s">
        <v>33</v>
      </c>
      <c r="G3018" s="5" t="str">
        <f>INDEX(DB_FILM!B:B,MATCH($F3018,DB_FILM!$A:$A,0))</f>
        <v>1975</v>
      </c>
      <c r="H3018" s="5" t="str">
        <f>INDEX(DB_FILM!C:C,MATCH($F3018,DB_FILM!$A:$A,0))</f>
        <v xml:space="preserve">VM14 </v>
      </c>
      <c r="I3018" s="9">
        <f>INDEX(DB_FILM!D:D,MATCH($F3018,DB_FILM!$A:$A,0))</f>
        <v>133</v>
      </c>
      <c r="J3018" s="5" t="str">
        <f>INDEX(DB_FILM!E:E,MATCH($F3018,DB_FILM!$A:$A,0))</f>
        <v>Drama</v>
      </c>
      <c r="K3018" s="6">
        <f>INDEX(DB_FILM!F:F,MATCH($F3018,DB_FILM!$A:$A,0))</f>
        <v>8.6999999999999993</v>
      </c>
      <c r="L3018" s="5" t="str">
        <f>INDEX(DB_FILM!G:G,MATCH($F3018,DB_FILM!$A:$A,0))</f>
        <v>A criminal pleads insanity after getting into trouble again and once in the mental institution rebels against the oppressive nurse and rallies up the scared patients.</v>
      </c>
      <c r="M3018" s="5" t="str">
        <f>INDEX(DB_FILM!H:H,MATCH($F3018,DB_FILM!$A:$A,0))</f>
        <v xml:space="preserve">Milos Forman </v>
      </c>
      <c r="N3018" s="5" t="str">
        <f>INDEX(DB_FILM!I:I,MATCH($F3018,DB_FILM!$A:$A,0))</f>
        <v>Jack Nicholson, Louise Fletcher, Michael Berryman, Peter Brocco</v>
      </c>
      <c r="O3018" s="7">
        <f>INDEX(DB_FILM!J:J,MATCH($F3018,DB_FILM!$A:$A,0))</f>
        <v>790579</v>
      </c>
      <c r="P3018" s="7">
        <f>INDEX(DB_FILM!K:K,MATCH($F3018,DB_FILM!$A:$A,0))</f>
        <v>112000000</v>
      </c>
      <c r="Q3018" t="s">
        <v>476</v>
      </c>
      <c r="R3018">
        <v>5.99</v>
      </c>
      <c r="S3018">
        <v>10</v>
      </c>
      <c r="T3018">
        <v>2</v>
      </c>
      <c r="U3018">
        <v>1203</v>
      </c>
      <c r="V3018">
        <v>1</v>
      </c>
      <c r="W3018" t="str">
        <f t="shared" si="94"/>
        <v>B</v>
      </c>
      <c r="X3018" t="s">
        <v>614</v>
      </c>
      <c r="Y3018">
        <v>0</v>
      </c>
      <c r="Z3018">
        <v>3.53</v>
      </c>
      <c r="AA3018" s="6">
        <f t="shared" si="95"/>
        <v>2.4600000000000004</v>
      </c>
    </row>
    <row r="3019" spans="1:27" x14ac:dyDescent="0.3">
      <c r="A3019" s="5">
        <v>42530</v>
      </c>
      <c r="B3019" s="5" t="s">
        <v>400</v>
      </c>
      <c r="C3019" s="5" t="s">
        <v>431</v>
      </c>
      <c r="D3019" s="5" t="s">
        <v>300</v>
      </c>
      <c r="E3019" t="s">
        <v>268</v>
      </c>
      <c r="F3019" s="5" t="s">
        <v>85</v>
      </c>
      <c r="G3019" s="5" t="str">
        <f>INDEX(DB_FILM!B:B,MATCH($F3019,DB_FILM!$A:$A,0))</f>
        <v>1991</v>
      </c>
      <c r="H3019" s="5" t="str">
        <f>INDEX(DB_FILM!C:C,MATCH($F3019,DB_FILM!$A:$A,0))</f>
        <v xml:space="preserve">T </v>
      </c>
      <c r="I3019" s="9">
        <f>INDEX(DB_FILM!D:D,MATCH($F3019,DB_FILM!$A:$A,0))</f>
        <v>137</v>
      </c>
      <c r="J3019" s="5" t="str">
        <f>INDEX(DB_FILM!E:E,MATCH($F3019,DB_FILM!$A:$A,0))</f>
        <v>Action, Sci-Fi</v>
      </c>
      <c r="K3019" s="6">
        <f>INDEX(DB_FILM!F:F,MATCH($F3019,DB_FILM!$A:$A,0))</f>
        <v>8.5</v>
      </c>
      <c r="L3019" s="5" t="str">
        <f>INDEX(DB_FILM!G:G,MATCH($F3019,DB_FILM!$A:$A,0))</f>
        <v>A cyborg, identical to the one who failed to kill Sarah Connor, must now protect her teenage son, John Connor, from a more advanced and powerful cyborg.</v>
      </c>
      <c r="M3019" s="5" t="str">
        <f>INDEX(DB_FILM!H:H,MATCH($F3019,DB_FILM!$A:$A,0))</f>
        <v xml:space="preserve">James Cameron </v>
      </c>
      <c r="N3019" s="5" t="str">
        <f>INDEX(DB_FILM!I:I,MATCH($F3019,DB_FILM!$A:$A,0))</f>
        <v>Arnold Schwarzenegger, Linda Hamilton, Edward Furlong, Robert Patrick</v>
      </c>
      <c r="O3019" s="7">
        <f>INDEX(DB_FILM!J:J,MATCH($F3019,DB_FILM!$A:$A,0))</f>
        <v>863511</v>
      </c>
      <c r="P3019" s="7">
        <f>INDEX(DB_FILM!K:K,MATCH($F3019,DB_FILM!$A:$A,0))</f>
        <v>204840000</v>
      </c>
      <c r="Q3019" s="5" t="s">
        <v>476</v>
      </c>
      <c r="R3019">
        <v>9.99</v>
      </c>
      <c r="S3019">
        <v>39</v>
      </c>
      <c r="T3019">
        <v>2</v>
      </c>
      <c r="U3019">
        <v>1203</v>
      </c>
      <c r="V3019">
        <v>1</v>
      </c>
      <c r="W3019" t="str">
        <f t="shared" si="94"/>
        <v>B</v>
      </c>
      <c r="X3019" t="s">
        <v>593</v>
      </c>
      <c r="Y3019">
        <v>0</v>
      </c>
      <c r="Z3019">
        <v>5.19</v>
      </c>
      <c r="AA3019" s="6">
        <f t="shared" si="95"/>
        <v>4.8</v>
      </c>
    </row>
    <row r="3020" spans="1:27" x14ac:dyDescent="0.3">
      <c r="A3020" s="5">
        <v>42531</v>
      </c>
      <c r="B3020" t="s">
        <v>410</v>
      </c>
      <c r="C3020" t="s">
        <v>434</v>
      </c>
      <c r="D3020" t="s">
        <v>350</v>
      </c>
      <c r="E3020" t="s">
        <v>299</v>
      </c>
      <c r="F3020" t="s">
        <v>37</v>
      </c>
      <c r="G3020" s="5" t="str">
        <f>INDEX(DB_FILM!B:B,MATCH($F3020,DB_FILM!$A:$A,0))</f>
        <v>2018</v>
      </c>
      <c r="H3020" s="5" t="str">
        <f>INDEX(DB_FILM!C:C,MATCH($F3020,DB_FILM!$A:$A,0))</f>
        <v xml:space="preserve">T </v>
      </c>
      <c r="I3020" s="9">
        <f>INDEX(DB_FILM!D:D,MATCH($F3020,DB_FILM!$A:$A,0))</f>
        <v>149</v>
      </c>
      <c r="J3020" s="5" t="str">
        <f>INDEX(DB_FILM!E:E,MATCH($F3020,DB_FILM!$A:$A,0))</f>
        <v>Action, Adventure, Fantasy</v>
      </c>
      <c r="K3020" s="6">
        <f>INDEX(DB_FILM!F:F,MATCH($F3020,DB_FILM!$A:$A,0))</f>
        <v>8.6</v>
      </c>
      <c r="L3020" s="5" t="str">
        <f>INDEX(DB_FILM!G:G,MATCH($F3020,DB_FILM!$A:$A,0))</f>
        <v>The Avengers and their allies must be willing to sacrifice all in an attempt to defeat the powerful Thanos before his blitz of devastation and ruin puts an end to the universe.</v>
      </c>
      <c r="M3020" s="5" t="str">
        <f>INDEX(DB_FILM!H:H,MATCH($F3020,DB_FILM!$A:$A,0))</f>
        <v xml:space="preserve">Anthony Russo, Joe Russo </v>
      </c>
      <c r="N3020" s="5" t="str">
        <f>INDEX(DB_FILM!I:I,MATCH($F3020,DB_FILM!$A:$A,0))</f>
        <v>Robert Downey Jr., Chris Hemsworth, Mark Ruffalo, Chris Evans</v>
      </c>
      <c r="O3020" s="7">
        <f>INDEX(DB_FILM!J:J,MATCH($F3020,DB_FILM!$A:$A,0))</f>
        <v>461893</v>
      </c>
      <c r="P3020" s="7">
        <f>INDEX(DB_FILM!K:K,MATCH($F3020,DB_FILM!$A:$A,0))</f>
        <v>678630000</v>
      </c>
      <c r="Q3020" t="s">
        <v>474</v>
      </c>
      <c r="R3020">
        <v>3.99</v>
      </c>
      <c r="S3020">
        <v>13</v>
      </c>
      <c r="T3020">
        <v>1</v>
      </c>
      <c r="U3020">
        <v>1204</v>
      </c>
      <c r="V3020">
        <v>1</v>
      </c>
      <c r="W3020" t="str">
        <f t="shared" si="94"/>
        <v>A</v>
      </c>
      <c r="X3020" t="s">
        <v>557</v>
      </c>
      <c r="Y3020">
        <v>5</v>
      </c>
      <c r="Z3020">
        <v>2.15</v>
      </c>
      <c r="AA3020" s="6">
        <f t="shared" si="95"/>
        <v>1.8400000000000003</v>
      </c>
    </row>
    <row r="3021" spans="1:27" x14ac:dyDescent="0.3">
      <c r="A3021" s="5">
        <v>42531</v>
      </c>
      <c r="B3021" t="s">
        <v>399</v>
      </c>
      <c r="C3021" t="s">
        <v>456</v>
      </c>
      <c r="D3021" t="s">
        <v>389</v>
      </c>
      <c r="E3021" t="s">
        <v>290</v>
      </c>
      <c r="F3021" t="s">
        <v>95</v>
      </c>
      <c r="G3021" s="5" t="str">
        <f>INDEX(DB_FILM!B:B,MATCH($F3021,DB_FILM!$A:$A,0))</f>
        <v>2002</v>
      </c>
      <c r="H3021" s="5" t="str">
        <f>INDEX(DB_FILM!C:C,MATCH($F3021,DB_FILM!$A:$A,0))</f>
        <v xml:space="preserve">T </v>
      </c>
      <c r="I3021" s="9">
        <f>INDEX(DB_FILM!D:D,MATCH($F3021,DB_FILM!$A:$A,0))</f>
        <v>150</v>
      </c>
      <c r="J3021" s="5" t="str">
        <f>INDEX(DB_FILM!E:E,MATCH($F3021,DB_FILM!$A:$A,0))</f>
        <v>Biography, Drama, Music</v>
      </c>
      <c r="K3021" s="6">
        <f>INDEX(DB_FILM!F:F,MATCH($F3021,DB_FILM!$A:$A,0))</f>
        <v>8.5</v>
      </c>
      <c r="L3021" s="5" t="str">
        <f>INDEX(DB_FILM!G:G,MATCH($F3021,DB_FILM!$A:$A,0))</f>
        <v>A Polish Jewish musician struggles to survive the destruction of the Warsaw ghetto of World War II.</v>
      </c>
      <c r="M3021" s="5" t="str">
        <f>INDEX(DB_FILM!H:H,MATCH($F3021,DB_FILM!$A:$A,0))</f>
        <v xml:space="preserve">Roman Polanski </v>
      </c>
      <c r="N3021" s="5" t="str">
        <f>INDEX(DB_FILM!I:I,MATCH($F3021,DB_FILM!$A:$A,0))</f>
        <v>Adrien Brody, Thomas Kretschmann, Frank Finlay, Emilia Fox</v>
      </c>
      <c r="O3021" s="7">
        <f>INDEX(DB_FILM!J:J,MATCH($F3021,DB_FILM!$A:$A,0))</f>
        <v>602411</v>
      </c>
      <c r="P3021" s="7">
        <f>INDEX(DB_FILM!K:K,MATCH($F3021,DB_FILM!$A:$A,0))</f>
        <v>32570000</v>
      </c>
      <c r="Q3021" t="s">
        <v>476</v>
      </c>
      <c r="R3021">
        <v>13.99</v>
      </c>
      <c r="S3021">
        <v>44</v>
      </c>
      <c r="T3021">
        <v>2</v>
      </c>
      <c r="U3021">
        <v>1205</v>
      </c>
      <c r="V3021">
        <v>3</v>
      </c>
      <c r="W3021" t="str">
        <f t="shared" si="94"/>
        <v>B</v>
      </c>
      <c r="X3021" t="s">
        <v>492</v>
      </c>
      <c r="Y3021">
        <v>0</v>
      </c>
      <c r="Z3021">
        <v>7.55</v>
      </c>
      <c r="AA3021" s="6">
        <f t="shared" si="95"/>
        <v>6.44</v>
      </c>
    </row>
    <row r="3022" spans="1:27" x14ac:dyDescent="0.3">
      <c r="A3022" s="5">
        <v>42531</v>
      </c>
      <c r="B3022" s="5" t="s">
        <v>417</v>
      </c>
      <c r="C3022" s="5" t="s">
        <v>430</v>
      </c>
      <c r="D3022" s="5" t="s">
        <v>393</v>
      </c>
      <c r="E3022" t="s">
        <v>287</v>
      </c>
      <c r="F3022" s="5" t="s">
        <v>39</v>
      </c>
      <c r="G3022" s="5" t="str">
        <f>INDEX(DB_FILM!B:B,MATCH($F3022,DB_FILM!$A:$A,0))</f>
        <v>2014</v>
      </c>
      <c r="H3022" s="5" t="str">
        <f>INDEX(DB_FILM!C:C,MATCH($F3022,DB_FILM!$A:$A,0))</f>
        <v xml:space="preserve">T </v>
      </c>
      <c r="I3022" s="9">
        <f>INDEX(DB_FILM!D:D,MATCH($F3022,DB_FILM!$A:$A,0))</f>
        <v>169</v>
      </c>
      <c r="J3022" s="5" t="str">
        <f>INDEX(DB_FILM!E:E,MATCH($F3022,DB_FILM!$A:$A,0))</f>
        <v>Adventure, Drama, Sci-Fi</v>
      </c>
      <c r="K3022" s="6">
        <f>INDEX(DB_FILM!F:F,MATCH($F3022,DB_FILM!$A:$A,0))</f>
        <v>8.6</v>
      </c>
      <c r="L3022" s="5" t="str">
        <f>INDEX(DB_FILM!G:G,MATCH($F3022,DB_FILM!$A:$A,0))</f>
        <v>A team of explorers travel through a wormhole in space in an attempt to ensure humanity's survival.</v>
      </c>
      <c r="M3022" s="5" t="str">
        <f>INDEX(DB_FILM!H:H,MATCH($F3022,DB_FILM!$A:$A,0))</f>
        <v xml:space="preserve">Christopher Nolan </v>
      </c>
      <c r="N3022" s="5" t="str">
        <f>INDEX(DB_FILM!I:I,MATCH($F3022,DB_FILM!$A:$A,0))</f>
        <v>Matthew McConaughey, Anne Hathaway, Jessica Chastain, Mackenzie Foy</v>
      </c>
      <c r="O3022" s="7">
        <f>INDEX(DB_FILM!J:J,MATCH($F3022,DB_FILM!$A:$A,0))</f>
        <v>1203445</v>
      </c>
      <c r="P3022" s="7">
        <f>INDEX(DB_FILM!K:K,MATCH($F3022,DB_FILM!$A:$A,0))</f>
        <v>188020000</v>
      </c>
      <c r="Q3022" s="5" t="s">
        <v>475</v>
      </c>
      <c r="R3022">
        <v>7.99</v>
      </c>
      <c r="S3022">
        <v>14</v>
      </c>
      <c r="T3022">
        <v>3</v>
      </c>
      <c r="U3022">
        <v>1206</v>
      </c>
      <c r="V3022">
        <v>2</v>
      </c>
      <c r="W3022" t="str">
        <f t="shared" si="94"/>
        <v>C</v>
      </c>
      <c r="X3022" t="s">
        <v>587</v>
      </c>
      <c r="Y3022">
        <v>0</v>
      </c>
      <c r="Z3022">
        <v>6.39</v>
      </c>
      <c r="AA3022" s="6">
        <f t="shared" si="95"/>
        <v>1.6000000000000005</v>
      </c>
    </row>
    <row r="3023" spans="1:27" x14ac:dyDescent="0.3">
      <c r="A3023" s="5">
        <v>42531</v>
      </c>
      <c r="B3023" t="s">
        <v>417</v>
      </c>
      <c r="C3023" t="s">
        <v>430</v>
      </c>
      <c r="D3023" t="s">
        <v>393</v>
      </c>
      <c r="E3023" t="s">
        <v>287</v>
      </c>
      <c r="F3023" t="s">
        <v>7</v>
      </c>
      <c r="G3023" s="5" t="str">
        <f>INDEX(DB_FILM!B:B,MATCH($F3023,DB_FILM!$A:$A,0))</f>
        <v>1994</v>
      </c>
      <c r="H3023" s="5" t="str">
        <f>INDEX(DB_FILM!C:C,MATCH($F3023,DB_FILM!$A:$A,0))</f>
        <v xml:space="preserve">VM18 </v>
      </c>
      <c r="I3023" s="9">
        <f>INDEX(DB_FILM!D:D,MATCH($F3023,DB_FILM!$A:$A,0))</f>
        <v>154</v>
      </c>
      <c r="J3023" s="5" t="str">
        <f>INDEX(DB_FILM!E:E,MATCH($F3023,DB_FILM!$A:$A,0))</f>
        <v>Crime, Drama</v>
      </c>
      <c r="K3023" s="6">
        <f>INDEX(DB_FILM!F:F,MATCH($F3023,DB_FILM!$A:$A,0))</f>
        <v>8.9</v>
      </c>
      <c r="L3023" s="5" t="str">
        <f>INDEX(DB_FILM!G:G,MATCH($F3023,DB_FILM!$A:$A,0))</f>
        <v>The lives of two mob hitmen, a boxer, a gangster's wife, and a pair of diner bandits intertwine in four tales of violence and redemption.</v>
      </c>
      <c r="M3023" s="5" t="str">
        <f>INDEX(DB_FILM!H:H,MATCH($F3023,DB_FILM!$A:$A,0))</f>
        <v xml:space="preserve">Quentin Tarantino </v>
      </c>
      <c r="N3023" s="5" t="str">
        <f>INDEX(DB_FILM!I:I,MATCH($F3023,DB_FILM!$A:$A,0))</f>
        <v>John Travolta, Uma Thurman, Samuel L. Jackson, Bruce Willis</v>
      </c>
      <c r="O3023" s="7">
        <f>INDEX(DB_FILM!J:J,MATCH($F3023,DB_FILM!$A:$A,0))</f>
        <v>1552837</v>
      </c>
      <c r="P3023" s="7">
        <f>INDEX(DB_FILM!K:K,MATCH($F3023,DB_FILM!$A:$A,0))</f>
        <v>107930000</v>
      </c>
      <c r="Q3023" t="s">
        <v>474</v>
      </c>
      <c r="R3023">
        <v>1.99</v>
      </c>
      <c r="S3023">
        <v>45</v>
      </c>
      <c r="T3023">
        <v>1</v>
      </c>
      <c r="U3023">
        <v>1206</v>
      </c>
      <c r="V3023">
        <v>2</v>
      </c>
      <c r="W3023" t="str">
        <f t="shared" si="94"/>
        <v>A</v>
      </c>
      <c r="X3023" t="s">
        <v>572</v>
      </c>
      <c r="Y3023">
        <v>0</v>
      </c>
      <c r="Z3023">
        <v>1.17</v>
      </c>
      <c r="AA3023" s="6">
        <f t="shared" si="95"/>
        <v>0.82000000000000006</v>
      </c>
    </row>
    <row r="3024" spans="1:27" x14ac:dyDescent="0.3">
      <c r="A3024" s="5">
        <v>42531</v>
      </c>
      <c r="B3024" s="5" t="s">
        <v>417</v>
      </c>
      <c r="C3024" s="5" t="s">
        <v>430</v>
      </c>
      <c r="D3024" s="5" t="s">
        <v>393</v>
      </c>
      <c r="E3024" t="s">
        <v>287</v>
      </c>
      <c r="F3024" s="5" t="s">
        <v>5</v>
      </c>
      <c r="G3024" s="5" t="str">
        <f>INDEX(DB_FILM!B:B,MATCH($F3024,DB_FILM!$A:$A,0))</f>
        <v>1974</v>
      </c>
      <c r="H3024" s="5" t="str">
        <f>INDEX(DB_FILM!C:C,MATCH($F3024,DB_FILM!$A:$A,0))</f>
        <v xml:space="preserve">VM14 </v>
      </c>
      <c r="I3024" s="9">
        <f>INDEX(DB_FILM!D:D,MATCH($F3024,DB_FILM!$A:$A,0))</f>
        <v>202</v>
      </c>
      <c r="J3024" s="5" t="str">
        <f>INDEX(DB_FILM!E:E,MATCH($F3024,DB_FILM!$A:$A,0))</f>
        <v>Crime, Drama</v>
      </c>
      <c r="K3024" s="6">
        <f>INDEX(DB_FILM!F:F,MATCH($F3024,DB_FILM!$A:$A,0))</f>
        <v>9</v>
      </c>
      <c r="L3024" s="5" t="str">
        <f>INDEX(DB_FILM!G:G,MATCH($F3024,DB_FILM!$A:$A,0))</f>
        <v>The early life and career of Vito Corleone in 1920s New York City is portrayed, while his son, Michael, expands and tightens his grip on the family crime syndicate.</v>
      </c>
      <c r="M3024" s="5" t="str">
        <f>INDEX(DB_FILM!H:H,MATCH($F3024,DB_FILM!$A:$A,0))</f>
        <v xml:space="preserve">Francis Ford Coppola </v>
      </c>
      <c r="N3024" s="5" t="str">
        <f>INDEX(DB_FILM!I:I,MATCH($F3024,DB_FILM!$A:$A,0))</f>
        <v>Al Pacino, Robert De Niro, Robert Duvall, Diane Keaton</v>
      </c>
      <c r="O3024" s="7">
        <f>INDEX(DB_FILM!J:J,MATCH($F3024,DB_FILM!$A:$A,0))</f>
        <v>942307</v>
      </c>
      <c r="P3024" s="7">
        <f>INDEX(DB_FILM!K:K,MATCH($F3024,DB_FILM!$A:$A,0))</f>
        <v>57300000</v>
      </c>
      <c r="Q3024" s="5" t="s">
        <v>474</v>
      </c>
      <c r="R3024">
        <v>1.99</v>
      </c>
      <c r="S3024">
        <v>34</v>
      </c>
      <c r="T3024">
        <v>1</v>
      </c>
      <c r="U3024">
        <v>1206</v>
      </c>
      <c r="V3024">
        <v>3</v>
      </c>
      <c r="W3024" t="str">
        <f t="shared" si="94"/>
        <v>A</v>
      </c>
      <c r="X3024" t="s">
        <v>505</v>
      </c>
      <c r="Y3024">
        <v>0</v>
      </c>
      <c r="Z3024">
        <v>1.23</v>
      </c>
      <c r="AA3024" s="6">
        <f t="shared" si="95"/>
        <v>0.76</v>
      </c>
    </row>
    <row r="3025" spans="1:27" x14ac:dyDescent="0.3">
      <c r="A3025" s="5">
        <v>42531</v>
      </c>
      <c r="B3025" s="5" t="s">
        <v>417</v>
      </c>
      <c r="C3025" s="5" t="s">
        <v>430</v>
      </c>
      <c r="D3025" s="5" t="s">
        <v>393</v>
      </c>
      <c r="E3025" t="s">
        <v>287</v>
      </c>
      <c r="F3025" s="5" t="s">
        <v>79</v>
      </c>
      <c r="G3025" s="5" t="str">
        <f>INDEX(DB_FILM!B:B,MATCH($F3025,DB_FILM!$A:$A,0))</f>
        <v>2014</v>
      </c>
      <c r="H3025" s="5" t="str">
        <f>INDEX(DB_FILM!C:C,MATCH($F3025,DB_FILM!$A:$A,0))</f>
        <v xml:space="preserve">T </v>
      </c>
      <c r="I3025" s="9">
        <f>INDEX(DB_FILM!D:D,MATCH($F3025,DB_FILM!$A:$A,0))</f>
        <v>107</v>
      </c>
      <c r="J3025" s="5" t="str">
        <f>INDEX(DB_FILM!E:E,MATCH($F3025,DB_FILM!$A:$A,0))</f>
        <v>Drama, Music</v>
      </c>
      <c r="K3025" s="6">
        <f>INDEX(DB_FILM!F:F,MATCH($F3025,DB_FILM!$A:$A,0))</f>
        <v>8.5</v>
      </c>
      <c r="L3025" s="5" t="str">
        <f>INDEX(DB_FILM!G:G,MATCH($F3025,DB_FILM!$A:$A,0))</f>
        <v>A promising young drummer enrolls at a cut-throat music conservatory where his dreams of greatness are mentored by an instructor who will stop at nothing to realize a student's potential.</v>
      </c>
      <c r="M3025" s="5" t="str">
        <f>INDEX(DB_FILM!H:H,MATCH($F3025,DB_FILM!$A:$A,0))</f>
        <v xml:space="preserve">Damien Chazelle </v>
      </c>
      <c r="N3025" s="5" t="str">
        <f>INDEX(DB_FILM!I:I,MATCH($F3025,DB_FILM!$A:$A,0))</f>
        <v>Miles Teller, J.K. Simmons, Melissa Benoist, Paul Reiser</v>
      </c>
      <c r="O3025" s="7">
        <f>INDEX(DB_FILM!J:J,MATCH($F3025,DB_FILM!$A:$A,0))</f>
        <v>565511</v>
      </c>
      <c r="P3025" s="7">
        <f>INDEX(DB_FILM!K:K,MATCH($F3025,DB_FILM!$A:$A,0))</f>
        <v>13090000</v>
      </c>
      <c r="Q3025" s="5" t="s">
        <v>476</v>
      </c>
      <c r="R3025">
        <v>3.99</v>
      </c>
      <c r="S3025">
        <v>36</v>
      </c>
      <c r="T3025">
        <v>2</v>
      </c>
      <c r="U3025">
        <v>1206</v>
      </c>
      <c r="V3025">
        <v>1</v>
      </c>
      <c r="W3025" t="str">
        <f t="shared" si="94"/>
        <v>B</v>
      </c>
      <c r="X3025" t="s">
        <v>606</v>
      </c>
      <c r="Y3025">
        <v>0</v>
      </c>
      <c r="Z3025">
        <v>2.0699999999999998</v>
      </c>
      <c r="AA3025" s="6">
        <f t="shared" si="95"/>
        <v>1.9200000000000004</v>
      </c>
    </row>
    <row r="3026" spans="1:27" x14ac:dyDescent="0.3">
      <c r="A3026" s="5">
        <v>42531</v>
      </c>
      <c r="B3026" s="5" t="s">
        <v>417</v>
      </c>
      <c r="C3026" s="5" t="s">
        <v>430</v>
      </c>
      <c r="D3026" s="5" t="s">
        <v>393</v>
      </c>
      <c r="E3026" t="s">
        <v>287</v>
      </c>
      <c r="F3026" s="5" t="s">
        <v>17</v>
      </c>
      <c r="G3026" s="5" t="str">
        <f>INDEX(DB_FILM!B:B,MATCH($F3026,DB_FILM!$A:$A,0))</f>
        <v>2010</v>
      </c>
      <c r="H3026" s="5" t="str">
        <f>INDEX(DB_FILM!C:C,MATCH($F3026,DB_FILM!$A:$A,0))</f>
        <v xml:space="preserve">T </v>
      </c>
      <c r="I3026" s="9">
        <f>INDEX(DB_FILM!D:D,MATCH($F3026,DB_FILM!$A:$A,0))</f>
        <v>148</v>
      </c>
      <c r="J3026" s="5" t="str">
        <f>INDEX(DB_FILM!E:E,MATCH($F3026,DB_FILM!$A:$A,0))</f>
        <v>Action, Adventure, Sci-Fi</v>
      </c>
      <c r="K3026" s="6">
        <f>INDEX(DB_FILM!F:F,MATCH($F3026,DB_FILM!$A:$A,0))</f>
        <v>8.8000000000000007</v>
      </c>
      <c r="L3026" s="5" t="str">
        <f>INDEX(DB_FILM!G:G,MATCH($F3026,DB_FILM!$A:$A,0))</f>
        <v>A thief who steals corporate secrets through the use of dream-sharing technology is given the inverse task of planting an idea into the mind of a CEO.</v>
      </c>
      <c r="M3026" s="5" t="str">
        <f>INDEX(DB_FILM!H:H,MATCH($F3026,DB_FILM!$A:$A,0))</f>
        <v xml:space="preserve">Christopher Nolan </v>
      </c>
      <c r="N3026" s="5" t="str">
        <f>INDEX(DB_FILM!I:I,MATCH($F3026,DB_FILM!$A:$A,0))</f>
        <v>Leonardo DiCaprio, Joseph Gordon-Levitt, Ellen Page, Ken Watanabe</v>
      </c>
      <c r="O3026" s="7">
        <f>INDEX(DB_FILM!J:J,MATCH($F3026,DB_FILM!$A:$A,0))</f>
        <v>1739805</v>
      </c>
      <c r="P3026" s="7">
        <f>INDEX(DB_FILM!K:K,MATCH($F3026,DB_FILM!$A:$A,0))</f>
        <v>292580000</v>
      </c>
      <c r="Q3026" s="5" t="s">
        <v>474</v>
      </c>
      <c r="R3026">
        <v>3.99</v>
      </c>
      <c r="S3026">
        <v>2</v>
      </c>
      <c r="T3026">
        <v>1</v>
      </c>
      <c r="U3026">
        <v>1206</v>
      </c>
      <c r="V3026">
        <v>2</v>
      </c>
      <c r="W3026" t="str">
        <f t="shared" si="94"/>
        <v>A</v>
      </c>
      <c r="X3026" t="s">
        <v>605</v>
      </c>
      <c r="Y3026">
        <v>0</v>
      </c>
      <c r="Z3026">
        <v>2.79</v>
      </c>
      <c r="AA3026" s="6">
        <f t="shared" si="95"/>
        <v>1.2000000000000002</v>
      </c>
    </row>
    <row r="3027" spans="1:27" x14ac:dyDescent="0.3">
      <c r="A3027" s="5">
        <v>42533</v>
      </c>
      <c r="B3027" t="s">
        <v>410</v>
      </c>
      <c r="C3027" t="s">
        <v>459</v>
      </c>
      <c r="D3027" t="s">
        <v>390</v>
      </c>
      <c r="E3027" t="s">
        <v>287</v>
      </c>
      <c r="F3027" t="s">
        <v>87</v>
      </c>
      <c r="G3027" s="5" t="str">
        <f>INDEX(DB_FILM!B:B,MATCH($F3027,DB_FILM!$A:$A,0))</f>
        <v>1998</v>
      </c>
      <c r="H3027" s="5" t="str">
        <f>INDEX(DB_FILM!C:C,MATCH($F3027,DB_FILM!$A:$A,0))</f>
        <v xml:space="preserve">VM18 </v>
      </c>
      <c r="I3027" s="9">
        <f>INDEX(DB_FILM!D:D,MATCH($F3027,DB_FILM!$A:$A,0))</f>
        <v>119</v>
      </c>
      <c r="J3027" s="5" t="str">
        <f>INDEX(DB_FILM!E:E,MATCH($F3027,DB_FILM!$A:$A,0))</f>
        <v>Crime, Drama</v>
      </c>
      <c r="K3027" s="6">
        <f>INDEX(DB_FILM!F:F,MATCH($F3027,DB_FILM!$A:$A,0))</f>
        <v>8.5</v>
      </c>
      <c r="L3027" s="5" t="str">
        <f>INDEX(DB_FILM!G:G,MATCH($F3027,DB_FILM!$A:$A,0))</f>
        <v>A former neo-nazi skinhead tries to prevent his younger brother from going down the same wrong path that he did.</v>
      </c>
      <c r="M3027" s="5" t="str">
        <f>INDEX(DB_FILM!H:H,MATCH($F3027,DB_FILM!$A:$A,0))</f>
        <v xml:space="preserve">Tony Kaye </v>
      </c>
      <c r="N3027" s="5" t="str">
        <f>INDEX(DB_FILM!I:I,MATCH($F3027,DB_FILM!$A:$A,0))</f>
        <v>Edward Norton, Edward Furlong, Beverly D'Angelo, Jennifer Lien</v>
      </c>
      <c r="O3027" s="7">
        <f>INDEX(DB_FILM!J:J,MATCH($F3027,DB_FILM!$A:$A,0))</f>
        <v>908456</v>
      </c>
      <c r="P3027" s="7">
        <f>INDEX(DB_FILM!K:K,MATCH($F3027,DB_FILM!$A:$A,0))</f>
        <v>6720000</v>
      </c>
      <c r="Q3027" t="s">
        <v>475</v>
      </c>
      <c r="R3027">
        <v>5.99</v>
      </c>
      <c r="S3027">
        <v>40</v>
      </c>
      <c r="T3027">
        <v>3</v>
      </c>
      <c r="U3027">
        <v>1207</v>
      </c>
      <c r="V3027">
        <v>3</v>
      </c>
      <c r="W3027" t="str">
        <f t="shared" si="94"/>
        <v>C</v>
      </c>
      <c r="X3027" t="s">
        <v>626</v>
      </c>
      <c r="Y3027">
        <v>0</v>
      </c>
      <c r="Z3027">
        <v>5.03</v>
      </c>
      <c r="AA3027" s="6">
        <f t="shared" si="95"/>
        <v>0.96</v>
      </c>
    </row>
    <row r="3028" spans="1:27" x14ac:dyDescent="0.3">
      <c r="A3028" s="5">
        <v>42533</v>
      </c>
      <c r="B3028" s="5" t="s">
        <v>410</v>
      </c>
      <c r="C3028" s="5" t="s">
        <v>459</v>
      </c>
      <c r="D3028" s="5" t="s">
        <v>390</v>
      </c>
      <c r="E3028" t="s">
        <v>287</v>
      </c>
      <c r="F3028" s="5" t="s">
        <v>51</v>
      </c>
      <c r="G3028" s="5" t="str">
        <f>INDEX(DB_FILM!B:B,MATCH($F3028,DB_FILM!$A:$A,0))</f>
        <v>1998</v>
      </c>
      <c r="H3028" s="5" t="str">
        <f>INDEX(DB_FILM!C:C,MATCH($F3028,DB_FILM!$A:$A,0))</f>
        <v xml:space="preserve">VM14 </v>
      </c>
      <c r="I3028" s="9">
        <f>INDEX(DB_FILM!D:D,MATCH($F3028,DB_FILM!$A:$A,0))</f>
        <v>169</v>
      </c>
      <c r="J3028" s="5" t="str">
        <f>INDEX(DB_FILM!E:E,MATCH($F3028,DB_FILM!$A:$A,0))</f>
        <v>Drama, War</v>
      </c>
      <c r="K3028" s="6">
        <f>INDEX(DB_FILM!F:F,MATCH($F3028,DB_FILM!$A:$A,0))</f>
        <v>8.6</v>
      </c>
      <c r="L3028" s="5" t="str">
        <f>INDEX(DB_FILM!G:G,MATCH($F3028,DB_FILM!$A:$A,0))</f>
        <v>Following the Normandy Landings, a group of U.S. soldiers go behind enemy lines to retrieve a paratrooper whose brothers have been killed in action.</v>
      </c>
      <c r="M3028" s="5" t="str">
        <f>INDEX(DB_FILM!H:H,MATCH($F3028,DB_FILM!$A:$A,0))</f>
        <v xml:space="preserve">Steven Spielberg </v>
      </c>
      <c r="N3028" s="5" t="str">
        <f>INDEX(DB_FILM!I:I,MATCH($F3028,DB_FILM!$A:$A,0))</f>
        <v>Tom Hanks, Matt Damon, Tom Sizemore, Edward Burns</v>
      </c>
      <c r="O3028" s="7">
        <f>INDEX(DB_FILM!J:J,MATCH($F3028,DB_FILM!$A:$A,0))</f>
        <v>1047650</v>
      </c>
      <c r="P3028" s="7">
        <f>INDEX(DB_FILM!K:K,MATCH($F3028,DB_FILM!$A:$A,0))</f>
        <v>216540000</v>
      </c>
      <c r="Q3028" s="5" t="s">
        <v>474</v>
      </c>
      <c r="R3028">
        <v>3.99</v>
      </c>
      <c r="S3028">
        <v>20</v>
      </c>
      <c r="T3028">
        <v>1</v>
      </c>
      <c r="U3028">
        <v>1207</v>
      </c>
      <c r="V3028">
        <v>2</v>
      </c>
      <c r="W3028" t="str">
        <f t="shared" si="94"/>
        <v>A</v>
      </c>
      <c r="X3028" t="s">
        <v>597</v>
      </c>
      <c r="Y3028">
        <v>0</v>
      </c>
      <c r="Z3028">
        <v>2.23</v>
      </c>
      <c r="AA3028" s="6">
        <f t="shared" si="95"/>
        <v>1.7600000000000002</v>
      </c>
    </row>
    <row r="3029" spans="1:27" x14ac:dyDescent="0.3">
      <c r="A3029" s="5">
        <v>42533</v>
      </c>
      <c r="B3029" s="5" t="s">
        <v>403</v>
      </c>
      <c r="C3029" s="5" t="s">
        <v>455</v>
      </c>
      <c r="D3029" s="5" t="s">
        <v>378</v>
      </c>
      <c r="E3029" t="s">
        <v>268</v>
      </c>
      <c r="F3029" s="5" t="s">
        <v>41</v>
      </c>
      <c r="G3029" s="5" t="str">
        <f>INDEX(DB_FILM!B:B,MATCH($F3029,DB_FILM!$A:$A,0))</f>
        <v>1995</v>
      </c>
      <c r="H3029" s="5" t="str">
        <f>INDEX(DB_FILM!C:C,MATCH($F3029,DB_FILM!$A:$A,0))</f>
        <v xml:space="preserve">T </v>
      </c>
      <c r="I3029" s="9">
        <f>INDEX(DB_FILM!D:D,MATCH($F3029,DB_FILM!$A:$A,0))</f>
        <v>127</v>
      </c>
      <c r="J3029" s="5" t="str">
        <f>INDEX(DB_FILM!E:E,MATCH($F3029,DB_FILM!$A:$A,0))</f>
        <v>Crime, Drama, Mystery</v>
      </c>
      <c r="K3029" s="6">
        <f>INDEX(DB_FILM!F:F,MATCH($F3029,DB_FILM!$A:$A,0))</f>
        <v>8.6</v>
      </c>
      <c r="L3029" s="5" t="str">
        <f>INDEX(DB_FILM!G:G,MATCH($F3029,DB_FILM!$A:$A,0))</f>
        <v>Two detectives, a rookie and a veteran, hunt a serial killer who uses the seven deadly sins as his motives.</v>
      </c>
      <c r="M3029" s="5" t="str">
        <f>INDEX(DB_FILM!H:H,MATCH($F3029,DB_FILM!$A:$A,0))</f>
        <v xml:space="preserve">David Fincher </v>
      </c>
      <c r="N3029" s="5" t="str">
        <f>INDEX(DB_FILM!I:I,MATCH($F3029,DB_FILM!$A:$A,0))</f>
        <v>Morgan Freeman, Brad Pitt, Kevin Spacey, Andrew Kevin Walker</v>
      </c>
      <c r="O3029" s="7">
        <f>INDEX(DB_FILM!J:J,MATCH($F3029,DB_FILM!$A:$A,0))</f>
        <v>1214270</v>
      </c>
      <c r="P3029" s="7">
        <f>INDEX(DB_FILM!K:K,MATCH($F3029,DB_FILM!$A:$A,0))</f>
        <v>100130000</v>
      </c>
      <c r="Q3029" s="5" t="s">
        <v>475</v>
      </c>
      <c r="R3029">
        <v>9.99</v>
      </c>
      <c r="S3029">
        <v>15</v>
      </c>
      <c r="T3029">
        <v>3</v>
      </c>
      <c r="U3029">
        <v>1208</v>
      </c>
      <c r="V3029">
        <v>1</v>
      </c>
      <c r="W3029" t="str">
        <f t="shared" si="94"/>
        <v>C</v>
      </c>
      <c r="X3029" t="s">
        <v>542</v>
      </c>
      <c r="Y3029">
        <v>0</v>
      </c>
      <c r="Z3029">
        <v>8.49</v>
      </c>
      <c r="AA3029" s="6">
        <f t="shared" si="95"/>
        <v>1.5</v>
      </c>
    </row>
    <row r="3030" spans="1:27" x14ac:dyDescent="0.3">
      <c r="A3030" s="5">
        <v>42533</v>
      </c>
      <c r="B3030" t="s">
        <v>403</v>
      </c>
      <c r="C3030" t="s">
        <v>455</v>
      </c>
      <c r="D3030" t="s">
        <v>378</v>
      </c>
      <c r="E3030" t="s">
        <v>268</v>
      </c>
      <c r="F3030" t="s">
        <v>43</v>
      </c>
      <c r="G3030" s="5" t="str">
        <f>INDEX(DB_FILM!B:B,MATCH($F3030,DB_FILM!$A:$A,0))</f>
        <v>1991</v>
      </c>
      <c r="H3030" s="5" t="str">
        <f>INDEX(DB_FILM!C:C,MATCH($F3030,DB_FILM!$A:$A,0))</f>
        <v xml:space="preserve">VM14 </v>
      </c>
      <c r="I3030" s="9">
        <f>INDEX(DB_FILM!D:D,MATCH($F3030,DB_FILM!$A:$A,0))</f>
        <v>118</v>
      </c>
      <c r="J3030" s="5" t="str">
        <f>INDEX(DB_FILM!E:E,MATCH($F3030,DB_FILM!$A:$A,0))</f>
        <v>Crime, Drama, Thriller</v>
      </c>
      <c r="K3030" s="6">
        <f>INDEX(DB_FILM!F:F,MATCH($F3030,DB_FILM!$A:$A,0))</f>
        <v>8.6</v>
      </c>
      <c r="L3030" s="5" t="str">
        <f>INDEX(DB_FILM!G:G,MATCH($F3030,DB_FILM!$A:$A,0))</f>
        <v>A young F.B.I. cadet must receive the help of an incarcerated and manipulative cannibal killer to help catch another serial killer, a madman who skins his victims.</v>
      </c>
      <c r="M3030" s="5" t="str">
        <f>INDEX(DB_FILM!H:H,MATCH($F3030,DB_FILM!$A:$A,0))</f>
        <v xml:space="preserve">Jonathan Demme </v>
      </c>
      <c r="N3030" s="5" t="str">
        <f>INDEX(DB_FILM!I:I,MATCH($F3030,DB_FILM!$A:$A,0))</f>
        <v>Jodie Foster, Anthony Hopkins, Lawrence A. Bonney, Kasi Lemmons</v>
      </c>
      <c r="O3030" s="7">
        <f>INDEX(DB_FILM!J:J,MATCH($F3030,DB_FILM!$A:$A,0))</f>
        <v>1064983</v>
      </c>
      <c r="P3030" s="7">
        <f>INDEX(DB_FILM!K:K,MATCH($F3030,DB_FILM!$A:$A,0))</f>
        <v>130740000.00000001</v>
      </c>
      <c r="Q3030" t="s">
        <v>476</v>
      </c>
      <c r="R3030">
        <v>3.99</v>
      </c>
      <c r="S3030">
        <v>16</v>
      </c>
      <c r="T3030">
        <v>2</v>
      </c>
      <c r="U3030">
        <v>1208</v>
      </c>
      <c r="V3030">
        <v>2</v>
      </c>
      <c r="W3030" t="str">
        <f t="shared" si="94"/>
        <v>B</v>
      </c>
      <c r="X3030" t="s">
        <v>516</v>
      </c>
      <c r="Y3030">
        <v>5</v>
      </c>
      <c r="Z3030">
        <v>2.5499999999999998</v>
      </c>
      <c r="AA3030" s="6">
        <f t="shared" si="95"/>
        <v>1.4400000000000004</v>
      </c>
    </row>
    <row r="3031" spans="1:27" x14ac:dyDescent="0.3">
      <c r="A3031" s="5">
        <v>42534</v>
      </c>
      <c r="B3031" s="5" t="s">
        <v>412</v>
      </c>
      <c r="C3031" s="5" t="s">
        <v>449</v>
      </c>
      <c r="D3031" s="5" t="s">
        <v>349</v>
      </c>
      <c r="E3031" t="s">
        <v>299</v>
      </c>
      <c r="F3031" s="5" t="s">
        <v>59</v>
      </c>
      <c r="G3031" s="5" t="str">
        <f>INDEX(DB_FILM!B:B,MATCH($F3031,DB_FILM!$A:$A,0))</f>
        <v>1946</v>
      </c>
      <c r="H3031" s="5" t="str">
        <f>INDEX(DB_FILM!C:C,MATCH($F3031,DB_FILM!$A:$A,0))</f>
        <v xml:space="preserve">T </v>
      </c>
      <c r="I3031" s="9">
        <f>INDEX(DB_FILM!D:D,MATCH($F3031,DB_FILM!$A:$A,0))</f>
        <v>130</v>
      </c>
      <c r="J3031" s="5" t="str">
        <f>INDEX(DB_FILM!E:E,MATCH($F3031,DB_FILM!$A:$A,0))</f>
        <v>Drama, Family, Fantasy</v>
      </c>
      <c r="K3031" s="6">
        <f>INDEX(DB_FILM!F:F,MATCH($F3031,DB_FILM!$A:$A,0))</f>
        <v>8.6</v>
      </c>
      <c r="L3031" s="5" t="str">
        <f>INDEX(DB_FILM!G:G,MATCH($F3031,DB_FILM!$A:$A,0))</f>
        <v>An angel is sent from Heaven to help a desperately frustrated businessman by showing him what life would have been like if he had never existed.</v>
      </c>
      <c r="M3031" s="5" t="str">
        <f>INDEX(DB_FILM!H:H,MATCH($F3031,DB_FILM!$A:$A,0))</f>
        <v xml:space="preserve">Frank Capra </v>
      </c>
      <c r="N3031" s="5" t="str">
        <f>INDEX(DB_FILM!I:I,MATCH($F3031,DB_FILM!$A:$A,0))</f>
        <v>James Stewart, Donna Reed, Lionel Barrymore, Thomas Mitchell</v>
      </c>
      <c r="O3031" s="7">
        <f>INDEX(DB_FILM!J:J,MATCH($F3031,DB_FILM!$A:$A,0))</f>
        <v>334168</v>
      </c>
      <c r="P3031" s="7">
        <f>INDEX(DB_FILM!K:K,MATCH($F3031,DB_FILM!$A:$A,0))</f>
        <v>7270000</v>
      </c>
      <c r="Q3031" s="5" t="s">
        <v>475</v>
      </c>
      <c r="R3031">
        <v>9.99</v>
      </c>
      <c r="S3031">
        <v>25</v>
      </c>
      <c r="T3031">
        <v>3</v>
      </c>
      <c r="U3031">
        <v>1209</v>
      </c>
      <c r="V3031">
        <v>1</v>
      </c>
      <c r="W3031" t="str">
        <f t="shared" si="94"/>
        <v>C</v>
      </c>
      <c r="X3031" t="s">
        <v>586</v>
      </c>
      <c r="Y3031">
        <v>0</v>
      </c>
      <c r="Z3031">
        <v>8.49</v>
      </c>
      <c r="AA3031" s="6">
        <f t="shared" si="95"/>
        <v>1.5</v>
      </c>
    </row>
    <row r="3032" spans="1:27" x14ac:dyDescent="0.3">
      <c r="A3032" s="5">
        <v>42534</v>
      </c>
      <c r="B3032" s="5" t="s">
        <v>412</v>
      </c>
      <c r="C3032" s="5" t="s">
        <v>449</v>
      </c>
      <c r="D3032" s="5" t="s">
        <v>349</v>
      </c>
      <c r="E3032" t="s">
        <v>299</v>
      </c>
      <c r="F3032" s="5" t="s">
        <v>57</v>
      </c>
      <c r="G3032" s="5" t="str">
        <f>INDEX(DB_FILM!B:B,MATCH($F3032,DB_FILM!$A:$A,0))</f>
        <v>1997</v>
      </c>
      <c r="H3032" s="5" t="str">
        <f>INDEX(DB_FILM!C:C,MATCH($F3032,DB_FILM!$A:$A,0))</f>
        <v xml:space="preserve">T </v>
      </c>
      <c r="I3032" s="9">
        <f>INDEX(DB_FILM!D:D,MATCH($F3032,DB_FILM!$A:$A,0))</f>
        <v>116</v>
      </c>
      <c r="J3032" s="5" t="str">
        <f>INDEX(DB_FILM!E:E,MATCH($F3032,DB_FILM!$A:$A,0))</f>
        <v>Comedy, Drama, War</v>
      </c>
      <c r="K3032" s="6">
        <f>INDEX(DB_FILM!F:F,MATCH($F3032,DB_FILM!$A:$A,0))</f>
        <v>8.6</v>
      </c>
      <c r="L3032" s="5" t="str">
        <f>INDEX(DB_FILM!G:G,MATCH($F3032,DB_FILM!$A:$A,0))</f>
        <v>When an open-minded Jewish librarian and his son become victims of the Holocaust, he uses a perfect mixture of will, humor, and imagination to protect his son from the dangers around their camp.</v>
      </c>
      <c r="M3032" s="5" t="str">
        <f>INDEX(DB_FILM!H:H,MATCH($F3032,DB_FILM!$A:$A,0))</f>
        <v xml:space="preserve">Roberto Benigni </v>
      </c>
      <c r="N3032" s="5" t="str">
        <f>INDEX(DB_FILM!I:I,MATCH($F3032,DB_FILM!$A:$A,0))</f>
        <v>Roberto Benigni, Nicoletta Braschi, Giorgio Cantarini, Giustino Durano</v>
      </c>
      <c r="O3032" s="7">
        <f>INDEX(DB_FILM!J:J,MATCH($F3032,DB_FILM!$A:$A,0))</f>
        <v>517982</v>
      </c>
      <c r="P3032" s="7">
        <f>INDEX(DB_FILM!K:K,MATCH($F3032,DB_FILM!$A:$A,0))</f>
        <v>57600000</v>
      </c>
      <c r="Q3032" s="5" t="s">
        <v>474</v>
      </c>
      <c r="R3032">
        <v>3.99</v>
      </c>
      <c r="S3032">
        <v>24</v>
      </c>
      <c r="T3032">
        <v>1</v>
      </c>
      <c r="U3032">
        <v>1209</v>
      </c>
      <c r="V3032">
        <v>3</v>
      </c>
      <c r="W3032" t="str">
        <f t="shared" si="94"/>
        <v>A</v>
      </c>
      <c r="X3032" t="s">
        <v>579</v>
      </c>
      <c r="Y3032">
        <v>0</v>
      </c>
      <c r="Z3032">
        <v>2.5499999999999998</v>
      </c>
      <c r="AA3032" s="6">
        <f t="shared" si="95"/>
        <v>1.4400000000000004</v>
      </c>
    </row>
    <row r="3033" spans="1:27" x14ac:dyDescent="0.3">
      <c r="A3033" s="5">
        <v>42534</v>
      </c>
      <c r="B3033" s="5" t="s">
        <v>412</v>
      </c>
      <c r="C3033" s="5" t="s">
        <v>449</v>
      </c>
      <c r="D3033" s="5" t="s">
        <v>349</v>
      </c>
      <c r="E3033" t="s">
        <v>299</v>
      </c>
      <c r="F3033" s="5" t="s">
        <v>37</v>
      </c>
      <c r="G3033" s="5" t="str">
        <f>INDEX(DB_FILM!B:B,MATCH($F3033,DB_FILM!$A:$A,0))</f>
        <v>2018</v>
      </c>
      <c r="H3033" s="5" t="str">
        <f>INDEX(DB_FILM!C:C,MATCH($F3033,DB_FILM!$A:$A,0))</f>
        <v xml:space="preserve">T </v>
      </c>
      <c r="I3033" s="9">
        <f>INDEX(DB_FILM!D:D,MATCH($F3033,DB_FILM!$A:$A,0))</f>
        <v>149</v>
      </c>
      <c r="J3033" s="5" t="str">
        <f>INDEX(DB_FILM!E:E,MATCH($F3033,DB_FILM!$A:$A,0))</f>
        <v>Action, Adventure, Fantasy</v>
      </c>
      <c r="K3033" s="6">
        <f>INDEX(DB_FILM!F:F,MATCH($F3033,DB_FILM!$A:$A,0))</f>
        <v>8.6</v>
      </c>
      <c r="L3033" s="5" t="str">
        <f>INDEX(DB_FILM!G:G,MATCH($F3033,DB_FILM!$A:$A,0))</f>
        <v>The Avengers and their allies must be willing to sacrifice all in an attempt to defeat the powerful Thanos before his blitz of devastation and ruin puts an end to the universe.</v>
      </c>
      <c r="M3033" s="5" t="str">
        <f>INDEX(DB_FILM!H:H,MATCH($F3033,DB_FILM!$A:$A,0))</f>
        <v xml:space="preserve">Anthony Russo, Joe Russo </v>
      </c>
      <c r="N3033" s="5" t="str">
        <f>INDEX(DB_FILM!I:I,MATCH($F3033,DB_FILM!$A:$A,0))</f>
        <v>Robert Downey Jr., Chris Hemsworth, Mark Ruffalo, Chris Evans</v>
      </c>
      <c r="O3033" s="7">
        <f>INDEX(DB_FILM!J:J,MATCH($F3033,DB_FILM!$A:$A,0))</f>
        <v>461893</v>
      </c>
      <c r="P3033" s="7">
        <f>INDEX(DB_FILM!K:K,MATCH($F3033,DB_FILM!$A:$A,0))</f>
        <v>678630000</v>
      </c>
      <c r="Q3033" s="5" t="s">
        <v>476</v>
      </c>
      <c r="R3033">
        <v>13.99</v>
      </c>
      <c r="S3033">
        <v>13</v>
      </c>
      <c r="T3033">
        <v>2</v>
      </c>
      <c r="U3033">
        <v>1209</v>
      </c>
      <c r="V3033">
        <v>2</v>
      </c>
      <c r="W3033" t="str">
        <f t="shared" si="94"/>
        <v>B</v>
      </c>
      <c r="X3033" t="s">
        <v>553</v>
      </c>
      <c r="Y3033">
        <v>0</v>
      </c>
      <c r="Z3033">
        <v>8.5299999999999994</v>
      </c>
      <c r="AA3033" s="6">
        <f t="shared" si="95"/>
        <v>5.4600000000000009</v>
      </c>
    </row>
    <row r="3034" spans="1:27" x14ac:dyDescent="0.3">
      <c r="A3034" s="5">
        <v>42534</v>
      </c>
      <c r="B3034" t="s">
        <v>412</v>
      </c>
      <c r="C3034" t="s">
        <v>449</v>
      </c>
      <c r="D3034" t="s">
        <v>349</v>
      </c>
      <c r="E3034" t="s">
        <v>299</v>
      </c>
      <c r="F3034" t="s">
        <v>73</v>
      </c>
      <c r="G3034" s="5" t="str">
        <f>INDEX(DB_FILM!B:B,MATCH($F3034,DB_FILM!$A:$A,0))</f>
        <v>2006</v>
      </c>
      <c r="H3034" s="5" t="str">
        <f>INDEX(DB_FILM!C:C,MATCH($F3034,DB_FILM!$A:$A,0))</f>
        <v xml:space="preserve">T </v>
      </c>
      <c r="I3034" s="9">
        <f>INDEX(DB_FILM!D:D,MATCH($F3034,DB_FILM!$A:$A,0))</f>
        <v>130</v>
      </c>
      <c r="J3034" s="5" t="str">
        <f>INDEX(DB_FILM!E:E,MATCH($F3034,DB_FILM!$A:$A,0))</f>
        <v>Drama, Mystery, Sci-Fi</v>
      </c>
      <c r="K3034" s="6">
        <f>INDEX(DB_FILM!F:F,MATCH($F3034,DB_FILM!$A:$A,0))</f>
        <v>8.5</v>
      </c>
      <c r="L3034" s="5" t="str">
        <f>INDEX(DB_FILM!G:G,MATCH($F3034,DB_FILM!$A:$A,0))</f>
        <v>After a tragic accident, two stage magicians engage in a battle to create the ultimate illusion while sacrificing everything they have to outwit each other.</v>
      </c>
      <c r="M3034" s="5" t="str">
        <f>INDEX(DB_FILM!H:H,MATCH($F3034,DB_FILM!$A:$A,0))</f>
        <v xml:space="preserve">Christopher Nolan </v>
      </c>
      <c r="N3034" s="5" t="str">
        <f>INDEX(DB_FILM!I:I,MATCH($F3034,DB_FILM!$A:$A,0))</f>
        <v>Christian Bale, Hugh Jackman, Scarlett Johansson, Michael Caine</v>
      </c>
      <c r="O3034" s="7">
        <f>INDEX(DB_FILM!J:J,MATCH($F3034,DB_FILM!$A:$A,0))</f>
        <v>1010590</v>
      </c>
      <c r="P3034" s="7">
        <f>INDEX(DB_FILM!K:K,MATCH($F3034,DB_FILM!$A:$A,0))</f>
        <v>53090000</v>
      </c>
      <c r="Q3034" t="s">
        <v>476</v>
      </c>
      <c r="R3034">
        <v>13.99</v>
      </c>
      <c r="S3034">
        <v>32</v>
      </c>
      <c r="T3034">
        <v>2</v>
      </c>
      <c r="U3034">
        <v>1209</v>
      </c>
      <c r="V3034">
        <v>3</v>
      </c>
      <c r="W3034" t="str">
        <f t="shared" si="94"/>
        <v>B</v>
      </c>
      <c r="X3034" t="s">
        <v>512</v>
      </c>
      <c r="Y3034">
        <v>0</v>
      </c>
      <c r="Z3034">
        <v>9.09</v>
      </c>
      <c r="AA3034" s="6">
        <f t="shared" si="95"/>
        <v>4.9000000000000004</v>
      </c>
    </row>
    <row r="3035" spans="1:27" x14ac:dyDescent="0.3">
      <c r="A3035" s="5">
        <v>42534</v>
      </c>
      <c r="B3035" t="s">
        <v>417</v>
      </c>
      <c r="C3035" t="s">
        <v>429</v>
      </c>
      <c r="D3035" t="s">
        <v>301</v>
      </c>
      <c r="E3035" t="s">
        <v>302</v>
      </c>
      <c r="F3035" t="s">
        <v>17</v>
      </c>
      <c r="G3035" s="5" t="str">
        <f>INDEX(DB_FILM!B:B,MATCH($F3035,DB_FILM!$A:$A,0))</f>
        <v>2010</v>
      </c>
      <c r="H3035" s="5" t="str">
        <f>INDEX(DB_FILM!C:C,MATCH($F3035,DB_FILM!$A:$A,0))</f>
        <v xml:space="preserve">T </v>
      </c>
      <c r="I3035" s="9">
        <f>INDEX(DB_FILM!D:D,MATCH($F3035,DB_FILM!$A:$A,0))</f>
        <v>148</v>
      </c>
      <c r="J3035" s="5" t="str">
        <f>INDEX(DB_FILM!E:E,MATCH($F3035,DB_FILM!$A:$A,0))</f>
        <v>Action, Adventure, Sci-Fi</v>
      </c>
      <c r="K3035" s="6">
        <f>INDEX(DB_FILM!F:F,MATCH($F3035,DB_FILM!$A:$A,0))</f>
        <v>8.8000000000000007</v>
      </c>
      <c r="L3035" s="5" t="str">
        <f>INDEX(DB_FILM!G:G,MATCH($F3035,DB_FILM!$A:$A,0))</f>
        <v>A thief who steals corporate secrets through the use of dream-sharing technology is given the inverse task of planting an idea into the mind of a CEO.</v>
      </c>
      <c r="M3035" s="5" t="str">
        <f>INDEX(DB_FILM!H:H,MATCH($F3035,DB_FILM!$A:$A,0))</f>
        <v xml:space="preserve">Christopher Nolan </v>
      </c>
      <c r="N3035" s="5" t="str">
        <f>INDEX(DB_FILM!I:I,MATCH($F3035,DB_FILM!$A:$A,0))</f>
        <v>Leonardo DiCaprio, Joseph Gordon-Levitt, Ellen Page, Ken Watanabe</v>
      </c>
      <c r="O3035" s="7">
        <f>INDEX(DB_FILM!J:J,MATCH($F3035,DB_FILM!$A:$A,0))</f>
        <v>1739805</v>
      </c>
      <c r="P3035" s="7">
        <f>INDEX(DB_FILM!K:K,MATCH($F3035,DB_FILM!$A:$A,0))</f>
        <v>292580000</v>
      </c>
      <c r="Q3035" t="s">
        <v>476</v>
      </c>
      <c r="R3035">
        <v>3.99</v>
      </c>
      <c r="S3035">
        <v>2</v>
      </c>
      <c r="T3035">
        <v>2</v>
      </c>
      <c r="U3035">
        <v>1210</v>
      </c>
      <c r="V3035">
        <v>1</v>
      </c>
      <c r="W3035" t="str">
        <f t="shared" si="94"/>
        <v>B</v>
      </c>
      <c r="X3035" t="s">
        <v>558</v>
      </c>
      <c r="Y3035">
        <v>0</v>
      </c>
      <c r="Z3035">
        <v>2.39</v>
      </c>
      <c r="AA3035" s="6">
        <f t="shared" si="95"/>
        <v>1.6</v>
      </c>
    </row>
    <row r="3036" spans="1:27" x14ac:dyDescent="0.3">
      <c r="A3036" s="5">
        <v>42534</v>
      </c>
      <c r="B3036" s="5" t="s">
        <v>417</v>
      </c>
      <c r="C3036" s="5" t="s">
        <v>429</v>
      </c>
      <c r="D3036" s="5" t="s">
        <v>301</v>
      </c>
      <c r="E3036" t="s">
        <v>302</v>
      </c>
      <c r="F3036" s="5" t="s">
        <v>95</v>
      </c>
      <c r="G3036" s="5" t="str">
        <f>INDEX(DB_FILM!B:B,MATCH($F3036,DB_FILM!$A:$A,0))</f>
        <v>2002</v>
      </c>
      <c r="H3036" s="5" t="str">
        <f>INDEX(DB_FILM!C:C,MATCH($F3036,DB_FILM!$A:$A,0))</f>
        <v xml:space="preserve">T </v>
      </c>
      <c r="I3036" s="9">
        <f>INDEX(DB_FILM!D:D,MATCH($F3036,DB_FILM!$A:$A,0))</f>
        <v>150</v>
      </c>
      <c r="J3036" s="5" t="str">
        <f>INDEX(DB_FILM!E:E,MATCH($F3036,DB_FILM!$A:$A,0))</f>
        <v>Biography, Drama, Music</v>
      </c>
      <c r="K3036" s="6">
        <f>INDEX(DB_FILM!F:F,MATCH($F3036,DB_FILM!$A:$A,0))</f>
        <v>8.5</v>
      </c>
      <c r="L3036" s="5" t="str">
        <f>INDEX(DB_FILM!G:G,MATCH($F3036,DB_FILM!$A:$A,0))</f>
        <v>A Polish Jewish musician struggles to survive the destruction of the Warsaw ghetto of World War II.</v>
      </c>
      <c r="M3036" s="5" t="str">
        <f>INDEX(DB_FILM!H:H,MATCH($F3036,DB_FILM!$A:$A,0))</f>
        <v xml:space="preserve">Roman Polanski </v>
      </c>
      <c r="N3036" s="5" t="str">
        <f>INDEX(DB_FILM!I:I,MATCH($F3036,DB_FILM!$A:$A,0))</f>
        <v>Adrien Brody, Thomas Kretschmann, Frank Finlay, Emilia Fox</v>
      </c>
      <c r="O3036" s="7">
        <f>INDEX(DB_FILM!J:J,MATCH($F3036,DB_FILM!$A:$A,0))</f>
        <v>602411</v>
      </c>
      <c r="P3036" s="7">
        <f>INDEX(DB_FILM!K:K,MATCH($F3036,DB_FILM!$A:$A,0))</f>
        <v>32570000</v>
      </c>
      <c r="Q3036" s="5" t="s">
        <v>474</v>
      </c>
      <c r="R3036">
        <v>5.99</v>
      </c>
      <c r="S3036">
        <v>44</v>
      </c>
      <c r="T3036">
        <v>1</v>
      </c>
      <c r="U3036">
        <v>1210</v>
      </c>
      <c r="V3036">
        <v>3</v>
      </c>
      <c r="W3036" t="str">
        <f t="shared" si="94"/>
        <v>A</v>
      </c>
      <c r="X3036" t="s">
        <v>521</v>
      </c>
      <c r="Y3036">
        <v>0</v>
      </c>
      <c r="Z3036">
        <v>3.71</v>
      </c>
      <c r="AA3036" s="6">
        <f t="shared" si="95"/>
        <v>2.2800000000000002</v>
      </c>
    </row>
    <row r="3037" spans="1:27" x14ac:dyDescent="0.3">
      <c r="A3037" s="5">
        <v>42534</v>
      </c>
      <c r="B3037" s="5" t="s">
        <v>417</v>
      </c>
      <c r="C3037" s="5" t="s">
        <v>429</v>
      </c>
      <c r="D3037" s="5" t="s">
        <v>301</v>
      </c>
      <c r="E3037" t="s">
        <v>302</v>
      </c>
      <c r="F3037" s="5" t="s">
        <v>69</v>
      </c>
      <c r="G3037" s="5" t="str">
        <f>INDEX(DB_FILM!B:B,MATCH($F3037,DB_FILM!$A:$A,0))</f>
        <v>1994</v>
      </c>
      <c r="H3037" s="5" t="str">
        <f>INDEX(DB_FILM!C:C,MATCH($F3037,DB_FILM!$A:$A,0))</f>
        <v xml:space="preserve">T </v>
      </c>
      <c r="I3037" s="9">
        <f>INDEX(DB_FILM!D:D,MATCH($F3037,DB_FILM!$A:$A,0))</f>
        <v>88</v>
      </c>
      <c r="J3037" s="5" t="str">
        <f>INDEX(DB_FILM!E:E,MATCH($F3037,DB_FILM!$A:$A,0))</f>
        <v>Animation, Adventure, Drama</v>
      </c>
      <c r="K3037" s="6">
        <f>INDEX(DB_FILM!F:F,MATCH($F3037,DB_FILM!$A:$A,0))</f>
        <v>8.5</v>
      </c>
      <c r="L3037" s="5" t="str">
        <f>INDEX(DB_FILM!G:G,MATCH($F3037,DB_FILM!$A:$A,0))</f>
        <v>A Lion cub crown prince is tricked by a treacherous uncle into thinking he caused his father's death and flees into exile in despair, only to learn in adulthood his identity and his responsibilities.</v>
      </c>
      <c r="M3037" s="5" t="str">
        <f>INDEX(DB_FILM!H:H,MATCH($F3037,DB_FILM!$A:$A,0))</f>
        <v xml:space="preserve">Roger Allers, Rob Minkoff </v>
      </c>
      <c r="N3037" s="5" t="str">
        <f>INDEX(DB_FILM!I:I,MATCH($F3037,DB_FILM!$A:$A,0))</f>
        <v>Matthew Broderick, Jeremy Irons, James Earl Jones, Whoopi Goldberg</v>
      </c>
      <c r="O3037" s="7">
        <f>INDEX(DB_FILM!J:J,MATCH($F3037,DB_FILM!$A:$A,0))</f>
        <v>781936</v>
      </c>
      <c r="P3037" s="7">
        <f>INDEX(DB_FILM!K:K,MATCH($F3037,DB_FILM!$A:$A,0))</f>
        <v>312900000</v>
      </c>
      <c r="Q3037" s="5" t="s">
        <v>474</v>
      </c>
      <c r="R3037">
        <v>7.99</v>
      </c>
      <c r="S3037">
        <v>30</v>
      </c>
      <c r="T3037">
        <v>1</v>
      </c>
      <c r="U3037">
        <v>1210</v>
      </c>
      <c r="V3037">
        <v>3</v>
      </c>
      <c r="W3037" t="str">
        <f t="shared" si="94"/>
        <v>A</v>
      </c>
      <c r="X3037" t="s">
        <v>555</v>
      </c>
      <c r="Y3037">
        <v>0</v>
      </c>
      <c r="Z3037">
        <v>5.19</v>
      </c>
      <c r="AA3037" s="6">
        <f t="shared" si="95"/>
        <v>2.8</v>
      </c>
    </row>
    <row r="3038" spans="1:27" x14ac:dyDescent="0.3">
      <c r="A3038" s="5">
        <v>42534</v>
      </c>
      <c r="B3038" t="s">
        <v>401</v>
      </c>
      <c r="C3038" t="s">
        <v>433</v>
      </c>
      <c r="D3038" t="s">
        <v>301</v>
      </c>
      <c r="E3038" t="s">
        <v>302</v>
      </c>
      <c r="F3038" t="s">
        <v>63</v>
      </c>
      <c r="G3038" s="5" t="str">
        <f>INDEX(DB_FILM!B:B,MATCH($F3038,DB_FILM!$A:$A,0))</f>
        <v>2006</v>
      </c>
      <c r="H3038" s="5" t="str">
        <f>INDEX(DB_FILM!C:C,MATCH($F3038,DB_FILM!$A:$A,0))</f>
        <v xml:space="preserve">T </v>
      </c>
      <c r="I3038" s="9">
        <f>INDEX(DB_FILM!D:D,MATCH($F3038,DB_FILM!$A:$A,0))</f>
        <v>151</v>
      </c>
      <c r="J3038" s="5" t="str">
        <f>INDEX(DB_FILM!E:E,MATCH($F3038,DB_FILM!$A:$A,0))</f>
        <v>Crime, Drama, Thriller</v>
      </c>
      <c r="K3038" s="6">
        <f>INDEX(DB_FILM!F:F,MATCH($F3038,DB_FILM!$A:$A,0))</f>
        <v>8.5</v>
      </c>
      <c r="L3038" s="5" t="str">
        <f>INDEX(DB_FILM!G:G,MATCH($F3038,DB_FILM!$A:$A,0))</f>
        <v>An undercover cop and a mole in the police attempt to identify each other while infiltrating an Irish gang in South Boston.</v>
      </c>
      <c r="M3038" s="5" t="str">
        <f>INDEX(DB_FILM!H:H,MATCH($F3038,DB_FILM!$A:$A,0))</f>
        <v xml:space="preserve">Martin Scorsese </v>
      </c>
      <c r="N3038" s="5" t="str">
        <f>INDEX(DB_FILM!I:I,MATCH($F3038,DB_FILM!$A:$A,0))</f>
        <v>Leonardo DiCaprio, Matt Damon, Jack Nicholson, Mark Wahlberg</v>
      </c>
      <c r="O3038" s="7">
        <f>INDEX(DB_FILM!J:J,MATCH($F3038,DB_FILM!$A:$A,0))</f>
        <v>1023002</v>
      </c>
      <c r="P3038" s="7">
        <f>INDEX(DB_FILM!K:K,MATCH($F3038,DB_FILM!$A:$A,0))</f>
        <v>132380000</v>
      </c>
      <c r="Q3038" t="s">
        <v>475</v>
      </c>
      <c r="R3038">
        <v>5.99</v>
      </c>
      <c r="S3038">
        <v>27</v>
      </c>
      <c r="T3038">
        <v>3</v>
      </c>
      <c r="U3038">
        <v>1211</v>
      </c>
      <c r="V3038">
        <v>1</v>
      </c>
      <c r="W3038" t="str">
        <f t="shared" si="94"/>
        <v>C</v>
      </c>
      <c r="X3038" t="s">
        <v>629</v>
      </c>
      <c r="Y3038">
        <v>0</v>
      </c>
      <c r="Z3038">
        <v>4.1900000000000004</v>
      </c>
      <c r="AA3038" s="6">
        <f t="shared" si="95"/>
        <v>1.7999999999999998</v>
      </c>
    </row>
    <row r="3039" spans="1:27" x14ac:dyDescent="0.3">
      <c r="A3039" s="5">
        <v>42534</v>
      </c>
      <c r="B3039" s="5" t="s">
        <v>401</v>
      </c>
      <c r="C3039" s="5" t="s">
        <v>433</v>
      </c>
      <c r="D3039" s="5" t="s">
        <v>301</v>
      </c>
      <c r="E3039" t="s">
        <v>302</v>
      </c>
      <c r="F3039" s="5" t="s">
        <v>59</v>
      </c>
      <c r="G3039" s="5" t="str">
        <f>INDEX(DB_FILM!B:B,MATCH($F3039,DB_FILM!$A:$A,0))</f>
        <v>1946</v>
      </c>
      <c r="H3039" s="5" t="str">
        <f>INDEX(DB_FILM!C:C,MATCH($F3039,DB_FILM!$A:$A,0))</f>
        <v xml:space="preserve">T </v>
      </c>
      <c r="I3039" s="9">
        <f>INDEX(DB_FILM!D:D,MATCH($F3039,DB_FILM!$A:$A,0))</f>
        <v>130</v>
      </c>
      <c r="J3039" s="5" t="str">
        <f>INDEX(DB_FILM!E:E,MATCH($F3039,DB_FILM!$A:$A,0))</f>
        <v>Drama, Family, Fantasy</v>
      </c>
      <c r="K3039" s="6">
        <f>INDEX(DB_FILM!F:F,MATCH($F3039,DB_FILM!$A:$A,0))</f>
        <v>8.6</v>
      </c>
      <c r="L3039" s="5" t="str">
        <f>INDEX(DB_FILM!G:G,MATCH($F3039,DB_FILM!$A:$A,0))</f>
        <v>An angel is sent from Heaven to help a desperately frustrated businessman by showing him what life would have been like if he had never existed.</v>
      </c>
      <c r="M3039" s="5" t="str">
        <f>INDEX(DB_FILM!H:H,MATCH($F3039,DB_FILM!$A:$A,0))</f>
        <v xml:space="preserve">Frank Capra </v>
      </c>
      <c r="N3039" s="5" t="str">
        <f>INDEX(DB_FILM!I:I,MATCH($F3039,DB_FILM!$A:$A,0))</f>
        <v>James Stewart, Donna Reed, Lionel Barrymore, Thomas Mitchell</v>
      </c>
      <c r="O3039" s="7">
        <f>INDEX(DB_FILM!J:J,MATCH($F3039,DB_FILM!$A:$A,0))</f>
        <v>334168</v>
      </c>
      <c r="P3039" s="7">
        <f>INDEX(DB_FILM!K:K,MATCH($F3039,DB_FILM!$A:$A,0))</f>
        <v>7270000</v>
      </c>
      <c r="Q3039" s="5" t="s">
        <v>476</v>
      </c>
      <c r="R3039">
        <v>3.99</v>
      </c>
      <c r="S3039">
        <v>25</v>
      </c>
      <c r="T3039">
        <v>2</v>
      </c>
      <c r="U3039">
        <v>1211</v>
      </c>
      <c r="V3039">
        <v>3</v>
      </c>
      <c r="W3039" t="str">
        <f t="shared" si="94"/>
        <v>B</v>
      </c>
      <c r="X3039" t="s">
        <v>607</v>
      </c>
      <c r="Y3039">
        <v>0</v>
      </c>
      <c r="Z3039">
        <v>2.5099999999999998</v>
      </c>
      <c r="AA3039" s="6">
        <f t="shared" si="95"/>
        <v>1.4800000000000004</v>
      </c>
    </row>
    <row r="3040" spans="1:27" x14ac:dyDescent="0.3">
      <c r="A3040" s="5">
        <v>42535</v>
      </c>
      <c r="B3040" t="s">
        <v>408</v>
      </c>
      <c r="C3040" t="s">
        <v>462</v>
      </c>
      <c r="D3040" t="s">
        <v>373</v>
      </c>
      <c r="E3040" t="s">
        <v>287</v>
      </c>
      <c r="F3040" t="s">
        <v>13</v>
      </c>
      <c r="G3040" s="5" t="str">
        <f>INDEX(DB_FILM!B:B,MATCH($F3040,DB_FILM!$A:$A,0))</f>
        <v>1966</v>
      </c>
      <c r="H3040" s="5" t="str">
        <f>INDEX(DB_FILM!C:C,MATCH($F3040,DB_FILM!$A:$A,0))</f>
        <v xml:space="preserve">VM14 </v>
      </c>
      <c r="I3040" s="9">
        <f>INDEX(DB_FILM!D:D,MATCH($F3040,DB_FILM!$A:$A,0))</f>
        <v>161</v>
      </c>
      <c r="J3040" s="5" t="str">
        <f>INDEX(DB_FILM!E:E,MATCH($F3040,DB_FILM!$A:$A,0))</f>
        <v>Western</v>
      </c>
      <c r="K3040" s="6">
        <f>INDEX(DB_FILM!F:F,MATCH($F3040,DB_FILM!$A:$A,0))</f>
        <v>8.9</v>
      </c>
      <c r="L3040" s="5" t="str">
        <f>INDEX(DB_FILM!G:G,MATCH($F3040,DB_FILM!$A:$A,0))</f>
        <v>A bounty hunting scam joins two men in an uneasy alliance against a third in a race to find a fortune in gold buried in a remote cemetery.</v>
      </c>
      <c r="M3040" s="5" t="str">
        <f>INDEX(DB_FILM!H:H,MATCH($F3040,DB_FILM!$A:$A,0))</f>
        <v xml:space="preserve">Sergio Leone </v>
      </c>
      <c r="N3040" s="5" t="str">
        <f>INDEX(DB_FILM!I:I,MATCH($F3040,DB_FILM!$A:$A,0))</f>
        <v>Clint Eastwood, Eli Wallach, Lee Van Cleef, Aldo Giuffrè</v>
      </c>
      <c r="O3040" s="7">
        <f>INDEX(DB_FILM!J:J,MATCH($F3040,DB_FILM!$A:$A,0))</f>
        <v>589413</v>
      </c>
      <c r="P3040" s="7">
        <f>INDEX(DB_FILM!K:K,MATCH($F3040,DB_FILM!$A:$A,0))</f>
        <v>6100000</v>
      </c>
      <c r="Q3040" t="s">
        <v>476</v>
      </c>
      <c r="R3040">
        <v>3.99</v>
      </c>
      <c r="S3040">
        <v>49</v>
      </c>
      <c r="T3040">
        <v>2</v>
      </c>
      <c r="U3040">
        <v>1212</v>
      </c>
      <c r="V3040">
        <v>3</v>
      </c>
      <c r="W3040" t="str">
        <f t="shared" si="94"/>
        <v>B</v>
      </c>
      <c r="X3040" t="s">
        <v>518</v>
      </c>
      <c r="Y3040">
        <v>0</v>
      </c>
      <c r="Z3040">
        <v>2.11</v>
      </c>
      <c r="AA3040" s="6">
        <f t="shared" si="95"/>
        <v>1.8800000000000003</v>
      </c>
    </row>
    <row r="3041" spans="1:27" x14ac:dyDescent="0.3">
      <c r="A3041" s="5">
        <v>42535</v>
      </c>
      <c r="B3041" s="5" t="s">
        <v>408</v>
      </c>
      <c r="C3041" s="5" t="s">
        <v>462</v>
      </c>
      <c r="D3041" s="5" t="s">
        <v>373</v>
      </c>
      <c r="E3041" t="s">
        <v>287</v>
      </c>
      <c r="F3041" s="5" t="s">
        <v>91</v>
      </c>
      <c r="G3041" s="5" t="str">
        <f>INDEX(DB_FILM!B:B,MATCH($F3041,DB_FILM!$A:$A,0))</f>
        <v>2011</v>
      </c>
      <c r="H3041" s="5" t="str">
        <f>INDEX(DB_FILM!C:C,MATCH($F3041,DB_FILM!$A:$A,0))</f>
        <v xml:space="preserve">T </v>
      </c>
      <c r="I3041" s="9">
        <f>INDEX(DB_FILM!D:D,MATCH($F3041,DB_FILM!$A:$A,0))</f>
        <v>112</v>
      </c>
      <c r="J3041" s="5" t="str">
        <f>INDEX(DB_FILM!E:E,MATCH($F3041,DB_FILM!$A:$A,0))</f>
        <v>Biography, Comedy, Drama</v>
      </c>
      <c r="K3041" s="6">
        <f>INDEX(DB_FILM!F:F,MATCH($F3041,DB_FILM!$A:$A,0))</f>
        <v>8.5</v>
      </c>
      <c r="L3041" s="5" t="str">
        <f>INDEX(DB_FILM!G:G,MATCH($F3041,DB_FILM!$A:$A,0))</f>
        <v>After he becomes a quadriplegic from a paragliding accident, an aristocrat hires a young man from the projects to be his caregiver.</v>
      </c>
      <c r="M3041" s="5" t="str">
        <f>INDEX(DB_FILM!H:H,MATCH($F3041,DB_FILM!$A:$A,0))</f>
        <v xml:space="preserve">Olivier Nakache, Éric Toledano </v>
      </c>
      <c r="N3041" s="5" t="str">
        <f>INDEX(DB_FILM!I:I,MATCH($F3041,DB_FILM!$A:$A,0))</f>
        <v>François Cluzet, Omar Sy, Anne Le Ny, Audrey Fleurot</v>
      </c>
      <c r="O3041" s="7">
        <f>INDEX(DB_FILM!J:J,MATCH($F3041,DB_FILM!$A:$A,0))</f>
        <v>631043</v>
      </c>
      <c r="P3041" s="7">
        <f>INDEX(DB_FILM!K:K,MATCH($F3041,DB_FILM!$A:$A,0))</f>
        <v>13180000</v>
      </c>
      <c r="Q3041" s="5" t="s">
        <v>474</v>
      </c>
      <c r="R3041">
        <v>7.99</v>
      </c>
      <c r="S3041">
        <v>42</v>
      </c>
      <c r="T3041">
        <v>1</v>
      </c>
      <c r="U3041">
        <v>1212</v>
      </c>
      <c r="V3041">
        <v>3</v>
      </c>
      <c r="W3041" t="str">
        <f t="shared" si="94"/>
        <v>A</v>
      </c>
      <c r="X3041" t="s">
        <v>482</v>
      </c>
      <c r="Y3041">
        <v>0</v>
      </c>
      <c r="Z3041">
        <v>4.3099999999999996</v>
      </c>
      <c r="AA3041" s="6">
        <f t="shared" si="95"/>
        <v>3.6800000000000006</v>
      </c>
    </row>
    <row r="3042" spans="1:27" x14ac:dyDescent="0.3">
      <c r="A3042" s="5">
        <v>42536</v>
      </c>
      <c r="B3042" t="s">
        <v>402</v>
      </c>
      <c r="C3042" t="s">
        <v>429</v>
      </c>
      <c r="D3042" t="s">
        <v>288</v>
      </c>
      <c r="E3042" t="s">
        <v>282</v>
      </c>
      <c r="F3042" t="s">
        <v>1</v>
      </c>
      <c r="G3042" s="5" t="str">
        <f>INDEX(DB_FILM!B:B,MATCH($F3042,DB_FILM!$A:$A,0))</f>
        <v>1972</v>
      </c>
      <c r="H3042" s="5" t="str">
        <f>INDEX(DB_FILM!C:C,MATCH($F3042,DB_FILM!$A:$A,0))</f>
        <v xml:space="preserve">T </v>
      </c>
      <c r="I3042" s="9">
        <f>INDEX(DB_FILM!D:D,MATCH($F3042,DB_FILM!$A:$A,0))</f>
        <v>175</v>
      </c>
      <c r="J3042" s="5" t="str">
        <f>INDEX(DB_FILM!E:E,MATCH($F3042,DB_FILM!$A:$A,0))</f>
        <v>Crime, Drama</v>
      </c>
      <c r="K3042" s="6">
        <f>INDEX(DB_FILM!F:F,MATCH($F3042,DB_FILM!$A:$A,0))</f>
        <v>9.1999999999999993</v>
      </c>
      <c r="L3042" s="5" t="str">
        <f>INDEX(DB_FILM!G:G,MATCH($F3042,DB_FILM!$A:$A,0))</f>
        <v>The aging patriarch of an organized crime dynasty transfers control of his clandestine empire to his reluctant son.</v>
      </c>
      <c r="M3042" s="5" t="str">
        <f>INDEX(DB_FILM!H:H,MATCH($F3042,DB_FILM!$A:$A,0))</f>
        <v xml:space="preserve">Francis Ford Coppola </v>
      </c>
      <c r="N3042" s="5" t="str">
        <f>INDEX(DB_FILM!I:I,MATCH($F3042,DB_FILM!$A:$A,0))</f>
        <v>Marlon Brando, Al Pacino, James Caan, Diane Keaton</v>
      </c>
      <c r="O3042" s="7">
        <f>INDEX(DB_FILM!J:J,MATCH($F3042,DB_FILM!$A:$A,0))</f>
        <v>1361367</v>
      </c>
      <c r="P3042" s="7">
        <f>INDEX(DB_FILM!K:K,MATCH($F3042,DB_FILM!$A:$A,0))</f>
        <v>134970000</v>
      </c>
      <c r="Q3042" t="s">
        <v>474</v>
      </c>
      <c r="R3042">
        <v>1.99</v>
      </c>
      <c r="S3042">
        <v>12</v>
      </c>
      <c r="T3042">
        <v>1</v>
      </c>
      <c r="U3042">
        <v>1213</v>
      </c>
      <c r="V3042">
        <v>1</v>
      </c>
      <c r="W3042" t="str">
        <f t="shared" si="94"/>
        <v>A</v>
      </c>
      <c r="X3042" t="s">
        <v>568</v>
      </c>
      <c r="Y3042">
        <v>5</v>
      </c>
      <c r="Z3042">
        <v>1.27</v>
      </c>
      <c r="AA3042" s="6">
        <f t="shared" si="95"/>
        <v>0.72</v>
      </c>
    </row>
    <row r="3043" spans="1:27" x14ac:dyDescent="0.3">
      <c r="A3043" s="5">
        <v>42536</v>
      </c>
      <c r="B3043" t="s">
        <v>407</v>
      </c>
      <c r="C3043" t="s">
        <v>464</v>
      </c>
      <c r="D3043" t="s">
        <v>280</v>
      </c>
      <c r="E3043" t="s">
        <v>270</v>
      </c>
      <c r="F3043" t="s">
        <v>19</v>
      </c>
      <c r="G3043" s="5" t="str">
        <f>INDEX(DB_FILM!B:B,MATCH($F3043,DB_FILM!$A:$A,0))</f>
        <v>2001</v>
      </c>
      <c r="H3043" s="5" t="str">
        <f>INDEX(DB_FILM!C:C,MATCH($F3043,DB_FILM!$A:$A,0))</f>
        <v xml:space="preserve">T </v>
      </c>
      <c r="I3043" s="9">
        <f>INDEX(DB_FILM!D:D,MATCH($F3043,DB_FILM!$A:$A,0))</f>
        <v>178</v>
      </c>
      <c r="J3043" s="5" t="str">
        <f>INDEX(DB_FILM!E:E,MATCH($F3043,DB_FILM!$A:$A,0))</f>
        <v>Adventure, Drama, Fantasy</v>
      </c>
      <c r="K3043" s="6">
        <f>INDEX(DB_FILM!F:F,MATCH($F3043,DB_FILM!$A:$A,0))</f>
        <v>8.8000000000000007</v>
      </c>
      <c r="L3043" s="5" t="str">
        <f>INDEX(DB_FILM!G:G,MATCH($F3043,DB_FILM!$A:$A,0))</f>
        <v>A meek Hobbit from the Shire and eight companions set out on a journey to destroy the powerful One Ring and save Middle-earth from the Dark Lord Sauron.</v>
      </c>
      <c r="M3043" s="5" t="str">
        <f>INDEX(DB_FILM!H:H,MATCH($F3043,DB_FILM!$A:$A,0))</f>
        <v xml:space="preserve">Peter Jackson </v>
      </c>
      <c r="N3043" s="5" t="str">
        <f>INDEX(DB_FILM!I:I,MATCH($F3043,DB_FILM!$A:$A,0))</f>
        <v>Elijah Wood, Ian McKellen, Orlando Bloom, Sean Bean</v>
      </c>
      <c r="O3043" s="7">
        <f>INDEX(DB_FILM!J:J,MATCH($F3043,DB_FILM!$A:$A,0))</f>
        <v>1433603</v>
      </c>
      <c r="P3043" s="7">
        <f>INDEX(DB_FILM!K:K,MATCH($F3043,DB_FILM!$A:$A,0))</f>
        <v>315540000</v>
      </c>
      <c r="Q3043" t="s">
        <v>475</v>
      </c>
      <c r="R3043">
        <v>1.99</v>
      </c>
      <c r="S3043">
        <v>3</v>
      </c>
      <c r="T3043">
        <v>3</v>
      </c>
      <c r="U3043">
        <v>1214</v>
      </c>
      <c r="V3043">
        <v>3</v>
      </c>
      <c r="W3043" t="str">
        <f t="shared" si="94"/>
        <v>C</v>
      </c>
      <c r="X3043" t="s">
        <v>517</v>
      </c>
      <c r="Y3043">
        <v>0</v>
      </c>
      <c r="Z3043">
        <v>1.41</v>
      </c>
      <c r="AA3043" s="6">
        <f t="shared" si="95"/>
        <v>0.58000000000000007</v>
      </c>
    </row>
    <row r="3044" spans="1:27" x14ac:dyDescent="0.3">
      <c r="A3044" s="5">
        <v>42536</v>
      </c>
      <c r="B3044" s="5" t="s">
        <v>407</v>
      </c>
      <c r="C3044" s="5" t="s">
        <v>464</v>
      </c>
      <c r="D3044" s="5" t="s">
        <v>280</v>
      </c>
      <c r="E3044" t="s">
        <v>270</v>
      </c>
      <c r="F3044" s="5" t="s">
        <v>23</v>
      </c>
      <c r="G3044" s="5" t="str">
        <f>INDEX(DB_FILM!B:B,MATCH($F3044,DB_FILM!$A:$A,0))</f>
        <v>1994</v>
      </c>
      <c r="H3044" s="5" t="str">
        <f>INDEX(DB_FILM!C:C,MATCH($F3044,DB_FILM!$A:$A,0))</f>
        <v xml:space="preserve">T </v>
      </c>
      <c r="I3044" s="9">
        <f>INDEX(DB_FILM!D:D,MATCH($F3044,DB_FILM!$A:$A,0))</f>
        <v>142</v>
      </c>
      <c r="J3044" s="5" t="str">
        <f>INDEX(DB_FILM!E:E,MATCH($F3044,DB_FILM!$A:$A,0))</f>
        <v>Drama, Romance</v>
      </c>
      <c r="K3044" s="6">
        <f>INDEX(DB_FILM!F:F,MATCH($F3044,DB_FILM!$A:$A,0))</f>
        <v>8.8000000000000007</v>
      </c>
      <c r="L3044" s="5" t="str">
        <f>INDEX(DB_FILM!G:G,MATCH($F3044,DB_FILM!$A:$A,0))</f>
        <v>The presidencies of Kennedy and Johnson, Vietnam, Watergate, and other history unfold through the perspective of an Alabama man with an IQ of 75.</v>
      </c>
      <c r="M3044" s="5" t="str">
        <f>INDEX(DB_FILM!H:H,MATCH($F3044,DB_FILM!$A:$A,0))</f>
        <v xml:space="preserve">Robert Zemeckis </v>
      </c>
      <c r="N3044" s="5" t="str">
        <f>INDEX(DB_FILM!I:I,MATCH($F3044,DB_FILM!$A:$A,0))</f>
        <v>Tom Hanks, Robin Wright, Gary Sinise, Sally Field</v>
      </c>
      <c r="O3044" s="7">
        <f>INDEX(DB_FILM!J:J,MATCH($F3044,DB_FILM!$A:$A,0))</f>
        <v>1512094</v>
      </c>
      <c r="P3044" s="7">
        <f>INDEX(DB_FILM!K:K,MATCH($F3044,DB_FILM!$A:$A,0))</f>
        <v>330250000</v>
      </c>
      <c r="Q3044" s="5" t="s">
        <v>476</v>
      </c>
      <c r="R3044">
        <v>7.99</v>
      </c>
      <c r="S3044">
        <v>5</v>
      </c>
      <c r="T3044">
        <v>2</v>
      </c>
      <c r="U3044">
        <v>1214</v>
      </c>
      <c r="V3044">
        <v>3</v>
      </c>
      <c r="W3044" t="str">
        <f t="shared" si="94"/>
        <v>B</v>
      </c>
      <c r="X3044" t="s">
        <v>556</v>
      </c>
      <c r="Y3044">
        <v>0</v>
      </c>
      <c r="Z3044">
        <v>5.35</v>
      </c>
      <c r="AA3044" s="6">
        <f t="shared" si="95"/>
        <v>2.6400000000000006</v>
      </c>
    </row>
    <row r="3045" spans="1:27" x14ac:dyDescent="0.3">
      <c r="A3045" s="5">
        <v>42536</v>
      </c>
      <c r="B3045" t="s">
        <v>412</v>
      </c>
      <c r="C3045" t="s">
        <v>431</v>
      </c>
      <c r="D3045" t="s">
        <v>306</v>
      </c>
      <c r="E3045" t="s">
        <v>307</v>
      </c>
      <c r="F3045" t="s">
        <v>33</v>
      </c>
      <c r="G3045" s="5" t="str">
        <f>INDEX(DB_FILM!B:B,MATCH($F3045,DB_FILM!$A:$A,0))</f>
        <v>1975</v>
      </c>
      <c r="H3045" s="5" t="str">
        <f>INDEX(DB_FILM!C:C,MATCH($F3045,DB_FILM!$A:$A,0))</f>
        <v xml:space="preserve">VM14 </v>
      </c>
      <c r="I3045" s="9">
        <f>INDEX(DB_FILM!D:D,MATCH($F3045,DB_FILM!$A:$A,0))</f>
        <v>133</v>
      </c>
      <c r="J3045" s="5" t="str">
        <f>INDEX(DB_FILM!E:E,MATCH($F3045,DB_FILM!$A:$A,0))</f>
        <v>Drama</v>
      </c>
      <c r="K3045" s="6">
        <f>INDEX(DB_FILM!F:F,MATCH($F3045,DB_FILM!$A:$A,0))</f>
        <v>8.6999999999999993</v>
      </c>
      <c r="L3045" s="5" t="str">
        <f>INDEX(DB_FILM!G:G,MATCH($F3045,DB_FILM!$A:$A,0))</f>
        <v>A criminal pleads insanity after getting into trouble again and once in the mental institution rebels against the oppressive nurse and rallies up the scared patients.</v>
      </c>
      <c r="M3045" s="5" t="str">
        <f>INDEX(DB_FILM!H:H,MATCH($F3045,DB_FILM!$A:$A,0))</f>
        <v xml:space="preserve">Milos Forman </v>
      </c>
      <c r="N3045" s="5" t="str">
        <f>INDEX(DB_FILM!I:I,MATCH($F3045,DB_FILM!$A:$A,0))</f>
        <v>Jack Nicholson, Louise Fletcher, Michael Berryman, Peter Brocco</v>
      </c>
      <c r="O3045" s="7">
        <f>INDEX(DB_FILM!J:J,MATCH($F3045,DB_FILM!$A:$A,0))</f>
        <v>790579</v>
      </c>
      <c r="P3045" s="7">
        <f>INDEX(DB_FILM!K:K,MATCH($F3045,DB_FILM!$A:$A,0))</f>
        <v>112000000</v>
      </c>
      <c r="Q3045" t="s">
        <v>475</v>
      </c>
      <c r="R3045">
        <v>3.99</v>
      </c>
      <c r="S3045">
        <v>10</v>
      </c>
      <c r="T3045">
        <v>3</v>
      </c>
      <c r="U3045">
        <v>1215</v>
      </c>
      <c r="V3045">
        <v>1</v>
      </c>
      <c r="W3045" t="str">
        <f t="shared" si="94"/>
        <v>C</v>
      </c>
      <c r="X3045" t="s">
        <v>509</v>
      </c>
      <c r="Y3045">
        <v>0</v>
      </c>
      <c r="Z3045">
        <v>2.83</v>
      </c>
      <c r="AA3045" s="6">
        <f t="shared" si="95"/>
        <v>1.1600000000000001</v>
      </c>
    </row>
    <row r="3046" spans="1:27" x14ac:dyDescent="0.3">
      <c r="A3046" s="5">
        <v>42536</v>
      </c>
      <c r="B3046" s="5" t="s">
        <v>412</v>
      </c>
      <c r="C3046" s="5" t="s">
        <v>431</v>
      </c>
      <c r="D3046" s="5" t="s">
        <v>306</v>
      </c>
      <c r="E3046" t="s">
        <v>307</v>
      </c>
      <c r="F3046" s="5" t="s">
        <v>83</v>
      </c>
      <c r="G3046" s="5" t="str">
        <f>INDEX(DB_FILM!B:B,MATCH($F3046,DB_FILM!$A:$A,0))</f>
        <v>1960</v>
      </c>
      <c r="H3046" s="5" t="str">
        <f>INDEX(DB_FILM!C:C,MATCH($F3046,DB_FILM!$A:$A,0))</f>
        <v xml:space="preserve">T </v>
      </c>
      <c r="I3046" s="9">
        <f>INDEX(DB_FILM!D:D,MATCH($F3046,DB_FILM!$A:$A,0))</f>
        <v>109</v>
      </c>
      <c r="J3046" s="5" t="str">
        <f>INDEX(DB_FILM!E:E,MATCH($F3046,DB_FILM!$A:$A,0))</f>
        <v>Horror, Mystery, Thriller</v>
      </c>
      <c r="K3046" s="6">
        <f>INDEX(DB_FILM!F:F,MATCH($F3046,DB_FILM!$A:$A,0))</f>
        <v>8.5</v>
      </c>
      <c r="L3046" s="5" t="str">
        <f>INDEX(DB_FILM!G:G,MATCH($F3046,DB_FILM!$A:$A,0))</f>
        <v>A Phoenix secretary embezzles $40,000 from her employer's client, goes on the run, and checks into a remote motel run by a young man under the domination of his mother.</v>
      </c>
      <c r="M3046" s="5" t="str">
        <f>INDEX(DB_FILM!H:H,MATCH($F3046,DB_FILM!$A:$A,0))</f>
        <v xml:space="preserve">Alfred Hitchcock </v>
      </c>
      <c r="N3046" s="5" t="str">
        <f>INDEX(DB_FILM!I:I,MATCH($F3046,DB_FILM!$A:$A,0))</f>
        <v>Anthony Perkins, Janet Leigh, Vera Miles, John Gavin</v>
      </c>
      <c r="O3046" s="7">
        <f>INDEX(DB_FILM!J:J,MATCH($F3046,DB_FILM!$A:$A,0))</f>
        <v>506030</v>
      </c>
      <c r="P3046" s="7">
        <f>INDEX(DB_FILM!K:K,MATCH($F3046,DB_FILM!$A:$A,0))</f>
        <v>32000000</v>
      </c>
      <c r="Q3046" s="5" t="s">
        <v>474</v>
      </c>
      <c r="R3046">
        <v>1.99</v>
      </c>
      <c r="S3046">
        <v>38</v>
      </c>
      <c r="T3046">
        <v>1</v>
      </c>
      <c r="U3046">
        <v>1215</v>
      </c>
      <c r="V3046">
        <v>2</v>
      </c>
      <c r="W3046" t="str">
        <f t="shared" si="94"/>
        <v>A</v>
      </c>
      <c r="X3046" t="s">
        <v>515</v>
      </c>
      <c r="Y3046">
        <v>0</v>
      </c>
      <c r="Z3046">
        <v>1.05</v>
      </c>
      <c r="AA3046" s="6">
        <f t="shared" si="95"/>
        <v>0.94</v>
      </c>
    </row>
    <row r="3047" spans="1:27" x14ac:dyDescent="0.3">
      <c r="A3047" s="5">
        <v>42536</v>
      </c>
      <c r="B3047" s="5" t="s">
        <v>412</v>
      </c>
      <c r="C3047" s="5" t="s">
        <v>431</v>
      </c>
      <c r="D3047" s="5" t="s">
        <v>306</v>
      </c>
      <c r="E3047" t="s">
        <v>307</v>
      </c>
      <c r="F3047" s="5" t="s">
        <v>27</v>
      </c>
      <c r="G3047" s="5" t="str">
        <f>INDEX(DB_FILM!B:B,MATCH($F3047,DB_FILM!$A:$A,0))</f>
        <v>1999</v>
      </c>
      <c r="H3047" s="5" t="str">
        <f>INDEX(DB_FILM!C:C,MATCH($F3047,DB_FILM!$A:$A,0))</f>
        <v xml:space="preserve">T </v>
      </c>
      <c r="I3047" s="9">
        <f>INDEX(DB_FILM!D:D,MATCH($F3047,DB_FILM!$A:$A,0))</f>
        <v>136</v>
      </c>
      <c r="J3047" s="5" t="str">
        <f>INDEX(DB_FILM!E:E,MATCH($F3047,DB_FILM!$A:$A,0))</f>
        <v>Action, Sci-Fi</v>
      </c>
      <c r="K3047" s="6">
        <f>INDEX(DB_FILM!F:F,MATCH($F3047,DB_FILM!$A:$A,0))</f>
        <v>8.6999999999999993</v>
      </c>
      <c r="L3047" s="5" t="str">
        <f>INDEX(DB_FILM!G:G,MATCH($F3047,DB_FILM!$A:$A,0))</f>
        <v>A computer hacker learns from mysterious rebels about the true nature of his reality and his role in the war against its controllers.</v>
      </c>
      <c r="M3047" s="5" t="str">
        <f>INDEX(DB_FILM!H:H,MATCH($F3047,DB_FILM!$A:$A,0))</f>
        <v xml:space="preserve">Lana Wachowski, Lilly Wachowski </v>
      </c>
      <c r="N3047" s="5" t="str">
        <f>INDEX(DB_FILM!I:I,MATCH($F3047,DB_FILM!$A:$A,0))</f>
        <v>Keanu Reeves, Laurence Fishburne, Carrie-Anne Moss, Hugo Weaving</v>
      </c>
      <c r="O3047" s="7">
        <f>INDEX(DB_FILM!J:J,MATCH($F3047,DB_FILM!$A:$A,0))</f>
        <v>1427143</v>
      </c>
      <c r="P3047" s="7">
        <f>INDEX(DB_FILM!K:K,MATCH($F3047,DB_FILM!$A:$A,0))</f>
        <v>171480000</v>
      </c>
      <c r="Q3047" s="5" t="s">
        <v>476</v>
      </c>
      <c r="R3047">
        <v>5.99</v>
      </c>
      <c r="S3047">
        <v>7</v>
      </c>
      <c r="T3047">
        <v>2</v>
      </c>
      <c r="U3047">
        <v>1215</v>
      </c>
      <c r="V3047">
        <v>2</v>
      </c>
      <c r="W3047" t="str">
        <f t="shared" si="94"/>
        <v>B</v>
      </c>
      <c r="X3047" t="s">
        <v>615</v>
      </c>
      <c r="Y3047">
        <v>0</v>
      </c>
      <c r="Z3047">
        <v>3.05</v>
      </c>
      <c r="AA3047" s="6">
        <f t="shared" si="95"/>
        <v>2.9400000000000004</v>
      </c>
    </row>
    <row r="3048" spans="1:27" x14ac:dyDescent="0.3">
      <c r="A3048" s="5">
        <v>42537</v>
      </c>
      <c r="B3048" s="5" t="s">
        <v>416</v>
      </c>
      <c r="C3048" s="5" t="s">
        <v>430</v>
      </c>
      <c r="D3048" s="5" t="s">
        <v>291</v>
      </c>
      <c r="E3048" t="s">
        <v>270</v>
      </c>
      <c r="F3048" s="5" t="s">
        <v>59</v>
      </c>
      <c r="G3048" s="5" t="str">
        <f>INDEX(DB_FILM!B:B,MATCH($F3048,DB_FILM!$A:$A,0))</f>
        <v>1946</v>
      </c>
      <c r="H3048" s="5" t="str">
        <f>INDEX(DB_FILM!C:C,MATCH($F3048,DB_FILM!$A:$A,0))</f>
        <v xml:space="preserve">T </v>
      </c>
      <c r="I3048" s="9">
        <f>INDEX(DB_FILM!D:D,MATCH($F3048,DB_FILM!$A:$A,0))</f>
        <v>130</v>
      </c>
      <c r="J3048" s="5" t="str">
        <f>INDEX(DB_FILM!E:E,MATCH($F3048,DB_FILM!$A:$A,0))</f>
        <v>Drama, Family, Fantasy</v>
      </c>
      <c r="K3048" s="6">
        <f>INDEX(DB_FILM!F:F,MATCH($F3048,DB_FILM!$A:$A,0))</f>
        <v>8.6</v>
      </c>
      <c r="L3048" s="5" t="str">
        <f>INDEX(DB_FILM!G:G,MATCH($F3048,DB_FILM!$A:$A,0))</f>
        <v>An angel is sent from Heaven to help a desperately frustrated businessman by showing him what life would have been like if he had never existed.</v>
      </c>
      <c r="M3048" s="5" t="str">
        <f>INDEX(DB_FILM!H:H,MATCH($F3048,DB_FILM!$A:$A,0))</f>
        <v xml:space="preserve">Frank Capra </v>
      </c>
      <c r="N3048" s="5" t="str">
        <f>INDEX(DB_FILM!I:I,MATCH($F3048,DB_FILM!$A:$A,0))</f>
        <v>James Stewart, Donna Reed, Lionel Barrymore, Thomas Mitchell</v>
      </c>
      <c r="O3048" s="7">
        <f>INDEX(DB_FILM!J:J,MATCH($F3048,DB_FILM!$A:$A,0))</f>
        <v>334168</v>
      </c>
      <c r="P3048" s="7">
        <f>INDEX(DB_FILM!K:K,MATCH($F3048,DB_FILM!$A:$A,0))</f>
        <v>7270000</v>
      </c>
      <c r="Q3048" s="5" t="s">
        <v>474</v>
      </c>
      <c r="R3048">
        <v>5.99</v>
      </c>
      <c r="S3048">
        <v>25</v>
      </c>
      <c r="T3048">
        <v>1</v>
      </c>
      <c r="U3048">
        <v>1216</v>
      </c>
      <c r="V3048">
        <v>3</v>
      </c>
      <c r="W3048" t="str">
        <f t="shared" si="94"/>
        <v>A</v>
      </c>
      <c r="X3048" t="s">
        <v>616</v>
      </c>
      <c r="Y3048">
        <v>0</v>
      </c>
      <c r="Z3048">
        <v>2.99</v>
      </c>
      <c r="AA3048" s="6">
        <f t="shared" si="95"/>
        <v>3</v>
      </c>
    </row>
    <row r="3049" spans="1:27" x14ac:dyDescent="0.3">
      <c r="A3049" s="5">
        <v>42537</v>
      </c>
      <c r="B3049" s="5" t="s">
        <v>416</v>
      </c>
      <c r="C3049" s="5" t="s">
        <v>430</v>
      </c>
      <c r="D3049" s="5" t="s">
        <v>291</v>
      </c>
      <c r="E3049" t="s">
        <v>270</v>
      </c>
      <c r="F3049" s="5" t="s">
        <v>11</v>
      </c>
      <c r="G3049" s="5" t="str">
        <f>INDEX(DB_FILM!B:B,MATCH($F3049,DB_FILM!$A:$A,0))</f>
        <v>1993</v>
      </c>
      <c r="H3049" s="5" t="str">
        <f>INDEX(DB_FILM!C:C,MATCH($F3049,DB_FILM!$A:$A,0))</f>
        <v xml:space="preserve">T </v>
      </c>
      <c r="I3049" s="9">
        <f>INDEX(DB_FILM!D:D,MATCH($F3049,DB_FILM!$A:$A,0))</f>
        <v>195</v>
      </c>
      <c r="J3049" s="5" t="str">
        <f>INDEX(DB_FILM!E:E,MATCH($F3049,DB_FILM!$A:$A,0))</f>
        <v>Biography, Drama, History</v>
      </c>
      <c r="K3049" s="6">
        <f>INDEX(DB_FILM!F:F,MATCH($F3049,DB_FILM!$A:$A,0))</f>
        <v>8.9</v>
      </c>
      <c r="L3049" s="5" t="str">
        <f>INDEX(DB_FILM!G:G,MATCH($F3049,DB_FILM!$A:$A,0))</f>
        <v>In German-occupied Poland during World War II, Oskar Schindler gradually becomes concerned for his Jewish workforce after witnessing their persecution by the Nazi Germans.</v>
      </c>
      <c r="M3049" s="5" t="str">
        <f>INDEX(DB_FILM!H:H,MATCH($F3049,DB_FILM!$A:$A,0))</f>
        <v xml:space="preserve">Steven Spielberg </v>
      </c>
      <c r="N3049" s="5" t="str">
        <f>INDEX(DB_FILM!I:I,MATCH($F3049,DB_FILM!$A:$A,0))</f>
        <v>Liam Neeson, Ralph Fiennes, Ben Kingsley, Caroline Goodall</v>
      </c>
      <c r="O3049" s="7">
        <f>INDEX(DB_FILM!J:J,MATCH($F3049,DB_FILM!$A:$A,0))</f>
        <v>1025474</v>
      </c>
      <c r="P3049" s="7">
        <f>INDEX(DB_FILM!K:K,MATCH($F3049,DB_FILM!$A:$A,0))</f>
        <v>96070000</v>
      </c>
      <c r="Q3049" s="5" t="s">
        <v>474</v>
      </c>
      <c r="R3049">
        <v>5.99</v>
      </c>
      <c r="S3049">
        <v>48</v>
      </c>
      <c r="T3049">
        <v>1</v>
      </c>
      <c r="U3049">
        <v>1216</v>
      </c>
      <c r="V3049">
        <v>1</v>
      </c>
      <c r="W3049" t="str">
        <f t="shared" si="94"/>
        <v>A</v>
      </c>
      <c r="X3049" t="s">
        <v>538</v>
      </c>
      <c r="Y3049">
        <v>0</v>
      </c>
      <c r="Z3049">
        <v>3.95</v>
      </c>
      <c r="AA3049" s="6">
        <f t="shared" si="95"/>
        <v>2.04</v>
      </c>
    </row>
    <row r="3050" spans="1:27" x14ac:dyDescent="0.3">
      <c r="A3050" s="5">
        <v>42537</v>
      </c>
      <c r="B3050" t="s">
        <v>416</v>
      </c>
      <c r="C3050" t="s">
        <v>430</v>
      </c>
      <c r="D3050" t="s">
        <v>291</v>
      </c>
      <c r="E3050" t="s">
        <v>270</v>
      </c>
      <c r="F3050" t="s">
        <v>75</v>
      </c>
      <c r="G3050" s="5" t="str">
        <f>INDEX(DB_FILM!B:B,MATCH($F3050,DB_FILM!$A:$A,0))</f>
        <v>1979</v>
      </c>
      <c r="H3050" s="5" t="str">
        <f>INDEX(DB_FILM!C:C,MATCH($F3050,DB_FILM!$A:$A,0))</f>
        <v xml:space="preserve">T </v>
      </c>
      <c r="I3050" s="9">
        <f>INDEX(DB_FILM!D:D,MATCH($F3050,DB_FILM!$A:$A,0))</f>
        <v>116</v>
      </c>
      <c r="J3050" s="5" t="str">
        <f>INDEX(DB_FILM!E:E,MATCH($F3050,DB_FILM!$A:$A,0))</f>
        <v>Horror, Sci-Fi</v>
      </c>
      <c r="K3050" s="6">
        <f>INDEX(DB_FILM!F:F,MATCH($F3050,DB_FILM!$A:$A,0))</f>
        <v>8.5</v>
      </c>
      <c r="L3050" s="5" t="str">
        <f>INDEX(DB_FILM!G:G,MATCH($F3050,DB_FILM!$A:$A,0))</f>
        <v>After a space merchant vessel perceives an unknown transmission as a distress call, its landing on the source moon finds one of the crew attacked by a mysterious lifeform, and they soon realize that its life cycle has merely begun.</v>
      </c>
      <c r="M3050" s="5" t="str">
        <f>INDEX(DB_FILM!H:H,MATCH($F3050,DB_FILM!$A:$A,0))</f>
        <v xml:space="preserve">Ridley Scott </v>
      </c>
      <c r="N3050" s="5" t="str">
        <f>INDEX(DB_FILM!I:I,MATCH($F3050,DB_FILM!$A:$A,0))</f>
        <v>Sigourney Weaver, Tom Skerritt, John Hurt, Veronica Cartwright</v>
      </c>
      <c r="O3050" s="7">
        <f>INDEX(DB_FILM!J:J,MATCH($F3050,DB_FILM!$A:$A,0))</f>
        <v>678799</v>
      </c>
      <c r="P3050" s="7">
        <f>INDEX(DB_FILM!K:K,MATCH($F3050,DB_FILM!$A:$A,0))</f>
        <v>78900000</v>
      </c>
      <c r="Q3050" t="s">
        <v>476</v>
      </c>
      <c r="R3050">
        <v>7.99</v>
      </c>
      <c r="S3050">
        <v>33</v>
      </c>
      <c r="T3050">
        <v>2</v>
      </c>
      <c r="U3050">
        <v>1216</v>
      </c>
      <c r="V3050">
        <v>1</v>
      </c>
      <c r="W3050" t="str">
        <f t="shared" si="94"/>
        <v>B</v>
      </c>
      <c r="X3050" t="s">
        <v>618</v>
      </c>
      <c r="Y3050">
        <v>0</v>
      </c>
      <c r="Z3050">
        <v>4.2300000000000004</v>
      </c>
      <c r="AA3050" s="6">
        <f t="shared" si="95"/>
        <v>3.76</v>
      </c>
    </row>
    <row r="3051" spans="1:27" x14ac:dyDescent="0.3">
      <c r="A3051" s="5">
        <v>42537</v>
      </c>
      <c r="B3051" t="s">
        <v>402</v>
      </c>
      <c r="C3051" t="s">
        <v>466</v>
      </c>
      <c r="D3051" t="s">
        <v>304</v>
      </c>
      <c r="E3051" t="s">
        <v>282</v>
      </c>
      <c r="F3051" t="s">
        <v>31</v>
      </c>
      <c r="G3051" s="5" t="str">
        <f>INDEX(DB_FILM!B:B,MATCH($F3051,DB_FILM!$A:$A,0))</f>
        <v>2002</v>
      </c>
      <c r="H3051" s="5" t="str">
        <f>INDEX(DB_FILM!C:C,MATCH($F3051,DB_FILM!$A:$A,0))</f>
        <v xml:space="preserve">T </v>
      </c>
      <c r="I3051" s="9">
        <f>INDEX(DB_FILM!D:D,MATCH($F3051,DB_FILM!$A:$A,0))</f>
        <v>179</v>
      </c>
      <c r="J3051" s="5" t="str">
        <f>INDEX(DB_FILM!E:E,MATCH($F3051,DB_FILM!$A:$A,0))</f>
        <v>Adventure, Drama, Fantasy</v>
      </c>
      <c r="K3051" s="6">
        <f>INDEX(DB_FILM!F:F,MATCH($F3051,DB_FILM!$A:$A,0))</f>
        <v>8.6999999999999993</v>
      </c>
      <c r="L3051" s="5" t="str">
        <f>INDEX(DB_FILM!G:G,MATCH($F3051,DB_FILM!$A:$A,0))</f>
        <v>While Frodo and Sam edge closer to Mordor with the help of the shifty Gollum, the divided fellowship makes a stand against Sauron's new ally, Saruman, and his hordes of Isengard.</v>
      </c>
      <c r="M3051" s="5" t="str">
        <f>INDEX(DB_FILM!H:H,MATCH($F3051,DB_FILM!$A:$A,0))</f>
        <v xml:space="preserve">Peter Jackson </v>
      </c>
      <c r="N3051" s="5" t="str">
        <f>INDEX(DB_FILM!I:I,MATCH($F3051,DB_FILM!$A:$A,0))</f>
        <v>Elijah Wood, Ian McKellen, Viggo Mortensen, Orlando Bloom</v>
      </c>
      <c r="O3051" s="7">
        <f>INDEX(DB_FILM!J:J,MATCH($F3051,DB_FILM!$A:$A,0))</f>
        <v>1280806</v>
      </c>
      <c r="P3051" s="7">
        <f>INDEX(DB_FILM!K:K,MATCH($F3051,DB_FILM!$A:$A,0))</f>
        <v>342550000</v>
      </c>
      <c r="Q3051" t="s">
        <v>474</v>
      </c>
      <c r="R3051">
        <v>3.99</v>
      </c>
      <c r="S3051">
        <v>9</v>
      </c>
      <c r="T3051">
        <v>1</v>
      </c>
      <c r="U3051">
        <v>1217</v>
      </c>
      <c r="V3051">
        <v>1</v>
      </c>
      <c r="W3051" t="str">
        <f t="shared" si="94"/>
        <v>A</v>
      </c>
      <c r="X3051" t="s">
        <v>519</v>
      </c>
      <c r="Y3051">
        <v>0</v>
      </c>
      <c r="Z3051">
        <v>2.39</v>
      </c>
      <c r="AA3051" s="6">
        <f t="shared" si="95"/>
        <v>1.6</v>
      </c>
    </row>
    <row r="3052" spans="1:27" x14ac:dyDescent="0.3">
      <c r="A3052" s="5">
        <v>42537</v>
      </c>
      <c r="B3052" s="5" t="s">
        <v>402</v>
      </c>
      <c r="C3052" s="5" t="s">
        <v>466</v>
      </c>
      <c r="D3052" s="5" t="s">
        <v>304</v>
      </c>
      <c r="E3052" t="s">
        <v>282</v>
      </c>
      <c r="F3052" s="5" t="s">
        <v>95</v>
      </c>
      <c r="G3052" s="5" t="str">
        <f>INDEX(DB_FILM!B:B,MATCH($F3052,DB_FILM!$A:$A,0))</f>
        <v>2002</v>
      </c>
      <c r="H3052" s="5" t="str">
        <f>INDEX(DB_FILM!C:C,MATCH($F3052,DB_FILM!$A:$A,0))</f>
        <v xml:space="preserve">T </v>
      </c>
      <c r="I3052" s="9">
        <f>INDEX(DB_FILM!D:D,MATCH($F3052,DB_FILM!$A:$A,0))</f>
        <v>150</v>
      </c>
      <c r="J3052" s="5" t="str">
        <f>INDEX(DB_FILM!E:E,MATCH($F3052,DB_FILM!$A:$A,0))</f>
        <v>Biography, Drama, Music</v>
      </c>
      <c r="K3052" s="6">
        <f>INDEX(DB_FILM!F:F,MATCH($F3052,DB_FILM!$A:$A,0))</f>
        <v>8.5</v>
      </c>
      <c r="L3052" s="5" t="str">
        <f>INDEX(DB_FILM!G:G,MATCH($F3052,DB_FILM!$A:$A,0))</f>
        <v>A Polish Jewish musician struggles to survive the destruction of the Warsaw ghetto of World War II.</v>
      </c>
      <c r="M3052" s="5" t="str">
        <f>INDEX(DB_FILM!H:H,MATCH($F3052,DB_FILM!$A:$A,0))</f>
        <v xml:space="preserve">Roman Polanski </v>
      </c>
      <c r="N3052" s="5" t="str">
        <f>INDEX(DB_FILM!I:I,MATCH($F3052,DB_FILM!$A:$A,0))</f>
        <v>Adrien Brody, Thomas Kretschmann, Frank Finlay, Emilia Fox</v>
      </c>
      <c r="O3052" s="7">
        <f>INDEX(DB_FILM!J:J,MATCH($F3052,DB_FILM!$A:$A,0))</f>
        <v>602411</v>
      </c>
      <c r="P3052" s="7">
        <f>INDEX(DB_FILM!K:K,MATCH($F3052,DB_FILM!$A:$A,0))</f>
        <v>32570000</v>
      </c>
      <c r="Q3052" s="5" t="s">
        <v>474</v>
      </c>
      <c r="R3052">
        <v>3.99</v>
      </c>
      <c r="S3052">
        <v>44</v>
      </c>
      <c r="T3052">
        <v>1</v>
      </c>
      <c r="U3052">
        <v>1217</v>
      </c>
      <c r="V3052">
        <v>3</v>
      </c>
      <c r="W3052" t="str">
        <f t="shared" si="94"/>
        <v>A</v>
      </c>
      <c r="X3052" t="s">
        <v>521</v>
      </c>
      <c r="Y3052">
        <v>0</v>
      </c>
      <c r="Z3052">
        <v>2.59</v>
      </c>
      <c r="AA3052" s="6">
        <f t="shared" si="95"/>
        <v>1.4000000000000004</v>
      </c>
    </row>
    <row r="3053" spans="1:27" x14ac:dyDescent="0.3">
      <c r="A3053" s="5">
        <v>42537</v>
      </c>
      <c r="B3053" s="5" t="s">
        <v>402</v>
      </c>
      <c r="C3053" s="5" t="s">
        <v>466</v>
      </c>
      <c r="D3053" s="5" t="s">
        <v>304</v>
      </c>
      <c r="E3053" t="s">
        <v>282</v>
      </c>
      <c r="F3053" s="5" t="s">
        <v>93</v>
      </c>
      <c r="G3053" s="5" t="str">
        <f>INDEX(DB_FILM!B:B,MATCH($F3053,DB_FILM!$A:$A,0))</f>
        <v>2016</v>
      </c>
      <c r="H3053" s="5" t="str">
        <f>INDEX(DB_FILM!C:C,MATCH($F3053,DB_FILM!$A:$A,0))</f>
        <v>N/A</v>
      </c>
      <c r="I3053" s="9">
        <f>INDEX(DB_FILM!D:D,MATCH($F3053,DB_FILM!$A:$A,0))</f>
        <v>161</v>
      </c>
      <c r="J3053" s="5" t="str">
        <f>INDEX(DB_FILM!E:E,MATCH($F3053,DB_FILM!$A:$A,0))</f>
        <v>Action, Biography, Drama</v>
      </c>
      <c r="K3053" s="6">
        <f>INDEX(DB_FILM!F:F,MATCH($F3053,DB_FILM!$A:$A,0))</f>
        <v>8.5</v>
      </c>
      <c r="L3053" s="5" t="str">
        <f>INDEX(DB_FILM!G:G,MATCH($F3053,DB_FILM!$A:$A,0))</f>
        <v>Former wrestler Mahavir Singh Phogat and his two wrestler daughters struggle towards glory at the Commonwealth Games in the face of societal oppression.</v>
      </c>
      <c r="M3053" s="5" t="str">
        <f>INDEX(DB_FILM!H:H,MATCH($F3053,DB_FILM!$A:$A,0))</f>
        <v xml:space="preserve">Nitesh Tiwari </v>
      </c>
      <c r="N3053" s="5" t="str">
        <f>INDEX(DB_FILM!I:I,MATCH($F3053,DB_FILM!$A:$A,0))</f>
        <v>Aamir Khan, Sakshi Tanwar, Fatima Sana Shaikh, Sanya Malhotra</v>
      </c>
      <c r="O3053" s="7">
        <f>INDEX(DB_FILM!J:J,MATCH($F3053,DB_FILM!$A:$A,0))</f>
        <v>102802</v>
      </c>
      <c r="P3053" s="7">
        <f>INDEX(DB_FILM!K:K,MATCH($F3053,DB_FILM!$A:$A,0))</f>
        <v>12390000</v>
      </c>
      <c r="Q3053" s="5" t="s">
        <v>476</v>
      </c>
      <c r="R3053">
        <v>13.99</v>
      </c>
      <c r="S3053">
        <v>43</v>
      </c>
      <c r="T3053">
        <v>2</v>
      </c>
      <c r="U3053">
        <v>1217</v>
      </c>
      <c r="V3053">
        <v>1</v>
      </c>
      <c r="W3053" t="str">
        <f t="shared" si="94"/>
        <v>B</v>
      </c>
      <c r="X3053" t="s">
        <v>564</v>
      </c>
      <c r="Y3053">
        <v>0</v>
      </c>
      <c r="Z3053">
        <v>8.39</v>
      </c>
      <c r="AA3053" s="6">
        <f t="shared" si="95"/>
        <v>5.6</v>
      </c>
    </row>
    <row r="3054" spans="1:27" x14ac:dyDescent="0.3">
      <c r="A3054" s="5">
        <v>42537</v>
      </c>
      <c r="B3054" t="s">
        <v>410</v>
      </c>
      <c r="C3054" t="s">
        <v>458</v>
      </c>
      <c r="D3054" t="s">
        <v>361</v>
      </c>
      <c r="E3054" t="s">
        <v>278</v>
      </c>
      <c r="F3054" t="s">
        <v>53</v>
      </c>
      <c r="G3054" s="5" t="str">
        <f>INDEX(DB_FILM!B:B,MATCH($F3054,DB_FILM!$A:$A,0))</f>
        <v>2001</v>
      </c>
      <c r="H3054" s="5" t="str">
        <f>INDEX(DB_FILM!C:C,MATCH($F3054,DB_FILM!$A:$A,0))</f>
        <v xml:space="preserve">T </v>
      </c>
      <c r="I3054" s="9">
        <f>INDEX(DB_FILM!D:D,MATCH($F3054,DB_FILM!$A:$A,0))</f>
        <v>125</v>
      </c>
      <c r="J3054" s="5" t="str">
        <f>INDEX(DB_FILM!E:E,MATCH($F3054,DB_FILM!$A:$A,0))</f>
        <v>Animation, Adventure, Family</v>
      </c>
      <c r="K3054" s="6">
        <f>INDEX(DB_FILM!F:F,MATCH($F3054,DB_FILM!$A:$A,0))</f>
        <v>8.6</v>
      </c>
      <c r="L3054" s="5" t="str">
        <f>INDEX(DB_FILM!G:G,MATCH($F3054,DB_FILM!$A:$A,0))</f>
        <v>During her family's move to the suburbs, a sullen 10-year-old girl wanders into a world ruled by gods, witches, and spirits, and where humans are changed into beasts.</v>
      </c>
      <c r="M3054" s="5" t="str">
        <f>INDEX(DB_FILM!H:H,MATCH($F3054,DB_FILM!$A:$A,0))</f>
        <v xml:space="preserve">Hayao Miyazaki, Kirk Wise </v>
      </c>
      <c r="N3054" s="5" t="str">
        <f>INDEX(DB_FILM!I:I,MATCH($F3054,DB_FILM!$A:$A,0))</f>
        <v>Daveigh Chase, Suzanne Pleshette, Miyu Irino, Rumi Hiiragi</v>
      </c>
      <c r="O3054" s="7">
        <f>INDEX(DB_FILM!J:J,MATCH($F3054,DB_FILM!$A:$A,0))</f>
        <v>521082</v>
      </c>
      <c r="P3054" s="7">
        <f>INDEX(DB_FILM!K:K,MATCH($F3054,DB_FILM!$A:$A,0))</f>
        <v>10060000</v>
      </c>
      <c r="Q3054" t="s">
        <v>476</v>
      </c>
      <c r="R3054">
        <v>3.99</v>
      </c>
      <c r="S3054">
        <v>21</v>
      </c>
      <c r="T3054">
        <v>2</v>
      </c>
      <c r="U3054">
        <v>1218</v>
      </c>
      <c r="V3054">
        <v>1</v>
      </c>
      <c r="W3054" t="str">
        <f t="shared" si="94"/>
        <v>B</v>
      </c>
      <c r="X3054" t="s">
        <v>595</v>
      </c>
      <c r="Y3054">
        <v>0</v>
      </c>
      <c r="Z3054">
        <v>2.23</v>
      </c>
      <c r="AA3054" s="6">
        <f t="shared" si="95"/>
        <v>1.7600000000000002</v>
      </c>
    </row>
    <row r="3055" spans="1:27" x14ac:dyDescent="0.3">
      <c r="A3055" s="5">
        <v>42537</v>
      </c>
      <c r="B3055" s="5" t="s">
        <v>410</v>
      </c>
      <c r="C3055" s="5" t="s">
        <v>458</v>
      </c>
      <c r="D3055" s="5" t="s">
        <v>361</v>
      </c>
      <c r="E3055" t="s">
        <v>278</v>
      </c>
      <c r="F3055" s="5" t="s">
        <v>61</v>
      </c>
      <c r="G3055" s="5" t="str">
        <f>INDEX(DB_FILM!B:B,MATCH($F3055,DB_FILM!$A:$A,0))</f>
        <v>1931</v>
      </c>
      <c r="H3055" s="5" t="str">
        <f>INDEX(DB_FILM!C:C,MATCH($F3055,DB_FILM!$A:$A,0))</f>
        <v xml:space="preserve">G </v>
      </c>
      <c r="I3055" s="9">
        <f>INDEX(DB_FILM!D:D,MATCH($F3055,DB_FILM!$A:$A,0))</f>
        <v>87</v>
      </c>
      <c r="J3055" s="5" t="str">
        <f>INDEX(DB_FILM!E:E,MATCH($F3055,DB_FILM!$A:$A,0))</f>
        <v>Comedy, Drama, Romance</v>
      </c>
      <c r="K3055" s="6">
        <f>INDEX(DB_FILM!F:F,MATCH($F3055,DB_FILM!$A:$A,0))</f>
        <v>8.6</v>
      </c>
      <c r="L3055" s="5" t="str">
        <f>INDEX(DB_FILM!G:G,MATCH($F3055,DB_FILM!$A:$A,0))</f>
        <v>With the aid of a wealthy erratic tippler, a dewy-eyed tramp who has fallen in love with a sightless flower girl accumulates money to be able to help her medically.</v>
      </c>
      <c r="M3055" s="5" t="str">
        <f>INDEX(DB_FILM!H:H,MATCH($F3055,DB_FILM!$A:$A,0))</f>
        <v xml:space="preserve">Charles Chaplin </v>
      </c>
      <c r="N3055" s="5" t="str">
        <f>INDEX(DB_FILM!I:I,MATCH($F3055,DB_FILM!$A:$A,0))</f>
        <v>Charles Chaplin, Virginia Cherrill, Florence Lee, Harry Myers</v>
      </c>
      <c r="O3055" s="7">
        <f>INDEX(DB_FILM!J:J,MATCH($F3055,DB_FILM!$A:$A,0))</f>
        <v>136907</v>
      </c>
      <c r="P3055" s="7">
        <f>INDEX(DB_FILM!K:K,MATCH($F3055,DB_FILM!$A:$A,0))</f>
        <v>20000</v>
      </c>
      <c r="Q3055" s="5" t="s">
        <v>474</v>
      </c>
      <c r="R3055">
        <v>7.99</v>
      </c>
      <c r="S3055">
        <v>26</v>
      </c>
      <c r="T3055">
        <v>1</v>
      </c>
      <c r="U3055">
        <v>1218</v>
      </c>
      <c r="V3055">
        <v>1</v>
      </c>
      <c r="W3055" t="str">
        <f t="shared" si="94"/>
        <v>A</v>
      </c>
      <c r="X3055" t="s">
        <v>531</v>
      </c>
      <c r="Y3055">
        <v>0</v>
      </c>
      <c r="Z3055">
        <v>5.51</v>
      </c>
      <c r="AA3055" s="6">
        <f t="shared" si="95"/>
        <v>2.4800000000000004</v>
      </c>
    </row>
    <row r="3056" spans="1:27" x14ac:dyDescent="0.3">
      <c r="A3056" s="5">
        <v>42537</v>
      </c>
      <c r="B3056" t="s">
        <v>400</v>
      </c>
      <c r="C3056" t="s">
        <v>458</v>
      </c>
      <c r="D3056" t="s">
        <v>394</v>
      </c>
      <c r="E3056" t="s">
        <v>307</v>
      </c>
      <c r="F3056" t="s">
        <v>69</v>
      </c>
      <c r="G3056" s="5" t="str">
        <f>INDEX(DB_FILM!B:B,MATCH($F3056,DB_FILM!$A:$A,0))</f>
        <v>1994</v>
      </c>
      <c r="H3056" s="5" t="str">
        <f>INDEX(DB_FILM!C:C,MATCH($F3056,DB_FILM!$A:$A,0))</f>
        <v xml:space="preserve">T </v>
      </c>
      <c r="I3056" s="9">
        <f>INDEX(DB_FILM!D:D,MATCH($F3056,DB_FILM!$A:$A,0))</f>
        <v>88</v>
      </c>
      <c r="J3056" s="5" t="str">
        <f>INDEX(DB_FILM!E:E,MATCH($F3056,DB_FILM!$A:$A,0))</f>
        <v>Animation, Adventure, Drama</v>
      </c>
      <c r="K3056" s="6">
        <f>INDEX(DB_FILM!F:F,MATCH($F3056,DB_FILM!$A:$A,0))</f>
        <v>8.5</v>
      </c>
      <c r="L3056" s="5" t="str">
        <f>INDEX(DB_FILM!G:G,MATCH($F3056,DB_FILM!$A:$A,0))</f>
        <v>A Lion cub crown prince is tricked by a treacherous uncle into thinking he caused his father's death and flees into exile in despair, only to learn in adulthood his identity and his responsibilities.</v>
      </c>
      <c r="M3056" s="5" t="str">
        <f>INDEX(DB_FILM!H:H,MATCH($F3056,DB_FILM!$A:$A,0))</f>
        <v xml:space="preserve">Roger Allers, Rob Minkoff </v>
      </c>
      <c r="N3056" s="5" t="str">
        <f>INDEX(DB_FILM!I:I,MATCH($F3056,DB_FILM!$A:$A,0))</f>
        <v>Matthew Broderick, Jeremy Irons, James Earl Jones, Whoopi Goldberg</v>
      </c>
      <c r="O3056" s="7">
        <f>INDEX(DB_FILM!J:J,MATCH($F3056,DB_FILM!$A:$A,0))</f>
        <v>781936</v>
      </c>
      <c r="P3056" s="7">
        <f>INDEX(DB_FILM!K:K,MATCH($F3056,DB_FILM!$A:$A,0))</f>
        <v>312900000</v>
      </c>
      <c r="Q3056" t="s">
        <v>476</v>
      </c>
      <c r="R3056">
        <v>7.99</v>
      </c>
      <c r="S3056">
        <v>30</v>
      </c>
      <c r="T3056">
        <v>2</v>
      </c>
      <c r="U3056">
        <v>1219</v>
      </c>
      <c r="V3056">
        <v>1</v>
      </c>
      <c r="W3056" t="str">
        <f t="shared" si="94"/>
        <v>B</v>
      </c>
      <c r="X3056" t="s">
        <v>580</v>
      </c>
      <c r="Y3056">
        <v>5</v>
      </c>
      <c r="Z3056">
        <v>5.27</v>
      </c>
      <c r="AA3056" s="6">
        <f t="shared" si="95"/>
        <v>2.7200000000000006</v>
      </c>
    </row>
    <row r="3057" spans="1:27" x14ac:dyDescent="0.3">
      <c r="A3057" s="5">
        <v>42537</v>
      </c>
      <c r="B3057" t="s">
        <v>412</v>
      </c>
      <c r="C3057" t="s">
        <v>425</v>
      </c>
      <c r="D3057" t="s">
        <v>309</v>
      </c>
      <c r="E3057" t="s">
        <v>290</v>
      </c>
      <c r="F3057" t="s">
        <v>75</v>
      </c>
      <c r="G3057" s="5" t="str">
        <f>INDEX(DB_FILM!B:B,MATCH($F3057,DB_FILM!$A:$A,0))</f>
        <v>1979</v>
      </c>
      <c r="H3057" s="5" t="str">
        <f>INDEX(DB_FILM!C:C,MATCH($F3057,DB_FILM!$A:$A,0))</f>
        <v xml:space="preserve">T </v>
      </c>
      <c r="I3057" s="9">
        <f>INDEX(DB_FILM!D:D,MATCH($F3057,DB_FILM!$A:$A,0))</f>
        <v>116</v>
      </c>
      <c r="J3057" s="5" t="str">
        <f>INDEX(DB_FILM!E:E,MATCH($F3057,DB_FILM!$A:$A,0))</f>
        <v>Horror, Sci-Fi</v>
      </c>
      <c r="K3057" s="6">
        <f>INDEX(DB_FILM!F:F,MATCH($F3057,DB_FILM!$A:$A,0))</f>
        <v>8.5</v>
      </c>
      <c r="L3057" s="5" t="str">
        <f>INDEX(DB_FILM!G:G,MATCH($F3057,DB_FILM!$A:$A,0))</f>
        <v>After a space merchant vessel perceives an unknown transmission as a distress call, its landing on the source moon finds one of the crew attacked by a mysterious lifeform, and they soon realize that its life cycle has merely begun.</v>
      </c>
      <c r="M3057" s="5" t="str">
        <f>INDEX(DB_FILM!H:H,MATCH($F3057,DB_FILM!$A:$A,0))</f>
        <v xml:space="preserve">Ridley Scott </v>
      </c>
      <c r="N3057" s="5" t="str">
        <f>INDEX(DB_FILM!I:I,MATCH($F3057,DB_FILM!$A:$A,0))</f>
        <v>Sigourney Weaver, Tom Skerritt, John Hurt, Veronica Cartwright</v>
      </c>
      <c r="O3057" s="7">
        <f>INDEX(DB_FILM!J:J,MATCH($F3057,DB_FILM!$A:$A,0))</f>
        <v>678799</v>
      </c>
      <c r="P3057" s="7">
        <f>INDEX(DB_FILM!K:K,MATCH($F3057,DB_FILM!$A:$A,0))</f>
        <v>78900000</v>
      </c>
      <c r="Q3057" t="s">
        <v>476</v>
      </c>
      <c r="R3057">
        <v>3.99</v>
      </c>
      <c r="S3057">
        <v>33</v>
      </c>
      <c r="T3057">
        <v>2</v>
      </c>
      <c r="U3057">
        <v>1220</v>
      </c>
      <c r="V3057">
        <v>3</v>
      </c>
      <c r="W3057" t="str">
        <f t="shared" si="94"/>
        <v>B</v>
      </c>
      <c r="X3057" t="s">
        <v>618</v>
      </c>
      <c r="Y3057">
        <v>5</v>
      </c>
      <c r="Z3057">
        <v>2.71</v>
      </c>
      <c r="AA3057" s="6">
        <f t="shared" si="95"/>
        <v>1.2800000000000002</v>
      </c>
    </row>
    <row r="3058" spans="1:27" x14ac:dyDescent="0.3">
      <c r="A3058" s="5">
        <v>42538</v>
      </c>
      <c r="B3058" t="s">
        <v>411</v>
      </c>
      <c r="C3058" t="s">
        <v>423</v>
      </c>
      <c r="D3058" t="s">
        <v>346</v>
      </c>
      <c r="E3058" t="s">
        <v>282</v>
      </c>
      <c r="F3058" t="s">
        <v>11</v>
      </c>
      <c r="G3058" s="5" t="str">
        <f>INDEX(DB_FILM!B:B,MATCH($F3058,DB_FILM!$A:$A,0))</f>
        <v>1993</v>
      </c>
      <c r="H3058" s="5" t="str">
        <f>INDEX(DB_FILM!C:C,MATCH($F3058,DB_FILM!$A:$A,0))</f>
        <v xml:space="preserve">T </v>
      </c>
      <c r="I3058" s="9">
        <f>INDEX(DB_FILM!D:D,MATCH($F3058,DB_FILM!$A:$A,0))</f>
        <v>195</v>
      </c>
      <c r="J3058" s="5" t="str">
        <f>INDEX(DB_FILM!E:E,MATCH($F3058,DB_FILM!$A:$A,0))</f>
        <v>Biography, Drama, History</v>
      </c>
      <c r="K3058" s="6">
        <f>INDEX(DB_FILM!F:F,MATCH($F3058,DB_FILM!$A:$A,0))</f>
        <v>8.9</v>
      </c>
      <c r="L3058" s="5" t="str">
        <f>INDEX(DB_FILM!G:G,MATCH($F3058,DB_FILM!$A:$A,0))</f>
        <v>In German-occupied Poland during World War II, Oskar Schindler gradually becomes concerned for his Jewish workforce after witnessing their persecution by the Nazi Germans.</v>
      </c>
      <c r="M3058" s="5" t="str">
        <f>INDEX(DB_FILM!H:H,MATCH($F3058,DB_FILM!$A:$A,0))</f>
        <v xml:space="preserve">Steven Spielberg </v>
      </c>
      <c r="N3058" s="5" t="str">
        <f>INDEX(DB_FILM!I:I,MATCH($F3058,DB_FILM!$A:$A,0))</f>
        <v>Liam Neeson, Ralph Fiennes, Ben Kingsley, Caroline Goodall</v>
      </c>
      <c r="O3058" s="7">
        <f>INDEX(DB_FILM!J:J,MATCH($F3058,DB_FILM!$A:$A,0))</f>
        <v>1025474</v>
      </c>
      <c r="P3058" s="7">
        <f>INDEX(DB_FILM!K:K,MATCH($F3058,DB_FILM!$A:$A,0))</f>
        <v>96070000</v>
      </c>
      <c r="Q3058" t="s">
        <v>476</v>
      </c>
      <c r="R3058">
        <v>9.99</v>
      </c>
      <c r="S3058">
        <v>48</v>
      </c>
      <c r="T3058">
        <v>2</v>
      </c>
      <c r="U3058">
        <v>1221</v>
      </c>
      <c r="V3058">
        <v>2</v>
      </c>
      <c r="W3058" t="str">
        <f t="shared" si="94"/>
        <v>B</v>
      </c>
      <c r="X3058" t="s">
        <v>584</v>
      </c>
      <c r="Y3058">
        <v>0</v>
      </c>
      <c r="Z3058">
        <v>5.19</v>
      </c>
      <c r="AA3058" s="6">
        <f t="shared" si="95"/>
        <v>4.8</v>
      </c>
    </row>
    <row r="3059" spans="1:27" x14ac:dyDescent="0.3">
      <c r="A3059" s="5">
        <v>42539</v>
      </c>
      <c r="B3059" s="5" t="s">
        <v>407</v>
      </c>
      <c r="C3059" s="5" t="s">
        <v>464</v>
      </c>
      <c r="D3059" s="5" t="s">
        <v>280</v>
      </c>
      <c r="E3059" t="s">
        <v>270</v>
      </c>
      <c r="F3059" s="5" t="s">
        <v>81</v>
      </c>
      <c r="G3059" s="5" t="str">
        <f>INDEX(DB_FILM!B:B,MATCH($F3059,DB_FILM!$A:$A,0))</f>
        <v>1979</v>
      </c>
      <c r="H3059" s="5" t="str">
        <f>INDEX(DB_FILM!C:C,MATCH($F3059,DB_FILM!$A:$A,0))</f>
        <v xml:space="preserve">VM14 </v>
      </c>
      <c r="I3059" s="9">
        <f>INDEX(DB_FILM!D:D,MATCH($F3059,DB_FILM!$A:$A,0))</f>
        <v>147</v>
      </c>
      <c r="J3059" s="5" t="str">
        <f>INDEX(DB_FILM!E:E,MATCH($F3059,DB_FILM!$A:$A,0))</f>
        <v>Drama, War</v>
      </c>
      <c r="K3059" s="6">
        <f>INDEX(DB_FILM!F:F,MATCH($F3059,DB_FILM!$A:$A,0))</f>
        <v>8.5</v>
      </c>
      <c r="L3059" s="5" t="str">
        <f>INDEX(DB_FILM!G:G,MATCH($F3059,DB_FILM!$A:$A,0))</f>
        <v>During the Vietnam War, Captain Willard is sent on a dangerous mission into Cambodia to assassinate a renegade Colonel who has set himself up as a god among a local tribe.</v>
      </c>
      <c r="M3059" s="5" t="str">
        <f>INDEX(DB_FILM!H:H,MATCH($F3059,DB_FILM!$A:$A,0))</f>
        <v xml:space="preserve">Francis Ford Coppola </v>
      </c>
      <c r="N3059" s="5" t="str">
        <f>INDEX(DB_FILM!I:I,MATCH($F3059,DB_FILM!$A:$A,0))</f>
        <v>Martin Sheen, Marlon Brando, Robert Duvall, Frederic Forrest</v>
      </c>
      <c r="O3059" s="7">
        <f>INDEX(DB_FILM!J:J,MATCH($F3059,DB_FILM!$A:$A,0))</f>
        <v>522714</v>
      </c>
      <c r="P3059" s="7">
        <f>INDEX(DB_FILM!K:K,MATCH($F3059,DB_FILM!$A:$A,0))</f>
        <v>83470000</v>
      </c>
      <c r="Q3059" s="5" t="s">
        <v>474</v>
      </c>
      <c r="R3059">
        <v>1.99</v>
      </c>
      <c r="S3059">
        <v>37</v>
      </c>
      <c r="T3059">
        <v>1</v>
      </c>
      <c r="U3059">
        <v>1222</v>
      </c>
      <c r="V3059">
        <v>2</v>
      </c>
      <c r="W3059" t="str">
        <f t="shared" si="94"/>
        <v>A</v>
      </c>
      <c r="X3059" t="s">
        <v>612</v>
      </c>
      <c r="Y3059">
        <v>0</v>
      </c>
      <c r="Z3059">
        <v>1.19</v>
      </c>
      <c r="AA3059" s="6">
        <f t="shared" si="95"/>
        <v>0.8</v>
      </c>
    </row>
    <row r="3060" spans="1:27" x14ac:dyDescent="0.3">
      <c r="A3060" s="5">
        <v>42539</v>
      </c>
      <c r="B3060" t="s">
        <v>407</v>
      </c>
      <c r="C3060" t="s">
        <v>464</v>
      </c>
      <c r="D3060" t="s">
        <v>280</v>
      </c>
      <c r="E3060" t="s">
        <v>270</v>
      </c>
      <c r="F3060" t="s">
        <v>7</v>
      </c>
      <c r="G3060" s="5" t="str">
        <f>INDEX(DB_FILM!B:B,MATCH($F3060,DB_FILM!$A:$A,0))</f>
        <v>1994</v>
      </c>
      <c r="H3060" s="5" t="str">
        <f>INDEX(DB_FILM!C:C,MATCH($F3060,DB_FILM!$A:$A,0))</f>
        <v xml:space="preserve">VM18 </v>
      </c>
      <c r="I3060" s="9">
        <f>INDEX(DB_FILM!D:D,MATCH($F3060,DB_FILM!$A:$A,0))</f>
        <v>154</v>
      </c>
      <c r="J3060" s="5" t="str">
        <f>INDEX(DB_FILM!E:E,MATCH($F3060,DB_FILM!$A:$A,0))</f>
        <v>Crime, Drama</v>
      </c>
      <c r="K3060" s="6">
        <f>INDEX(DB_FILM!F:F,MATCH($F3060,DB_FILM!$A:$A,0))</f>
        <v>8.9</v>
      </c>
      <c r="L3060" s="5" t="str">
        <f>INDEX(DB_FILM!G:G,MATCH($F3060,DB_FILM!$A:$A,0))</f>
        <v>The lives of two mob hitmen, a boxer, a gangster's wife, and a pair of diner bandits intertwine in four tales of violence and redemption.</v>
      </c>
      <c r="M3060" s="5" t="str">
        <f>INDEX(DB_FILM!H:H,MATCH($F3060,DB_FILM!$A:$A,0))</f>
        <v xml:space="preserve">Quentin Tarantino </v>
      </c>
      <c r="N3060" s="5" t="str">
        <f>INDEX(DB_FILM!I:I,MATCH($F3060,DB_FILM!$A:$A,0))</f>
        <v>John Travolta, Uma Thurman, Samuel L. Jackson, Bruce Willis</v>
      </c>
      <c r="O3060" s="7">
        <f>INDEX(DB_FILM!J:J,MATCH($F3060,DB_FILM!$A:$A,0))</f>
        <v>1552837</v>
      </c>
      <c r="P3060" s="7">
        <f>INDEX(DB_FILM!K:K,MATCH($F3060,DB_FILM!$A:$A,0))</f>
        <v>107930000</v>
      </c>
      <c r="Q3060" t="s">
        <v>476</v>
      </c>
      <c r="R3060">
        <v>7.99</v>
      </c>
      <c r="S3060">
        <v>45</v>
      </c>
      <c r="T3060">
        <v>2</v>
      </c>
      <c r="U3060">
        <v>1222</v>
      </c>
      <c r="V3060">
        <v>1</v>
      </c>
      <c r="W3060" t="str">
        <f t="shared" si="94"/>
        <v>B</v>
      </c>
      <c r="X3060" t="s">
        <v>551</v>
      </c>
      <c r="Y3060">
        <v>5</v>
      </c>
      <c r="Z3060">
        <v>3.99</v>
      </c>
      <c r="AA3060" s="6">
        <f t="shared" si="95"/>
        <v>4</v>
      </c>
    </row>
    <row r="3061" spans="1:27" x14ac:dyDescent="0.3">
      <c r="A3061" s="5">
        <v>42539</v>
      </c>
      <c r="B3061" t="s">
        <v>409</v>
      </c>
      <c r="C3061" t="s">
        <v>453</v>
      </c>
      <c r="D3061" t="s">
        <v>335</v>
      </c>
      <c r="E3061" t="s">
        <v>278</v>
      </c>
      <c r="F3061" t="s">
        <v>33</v>
      </c>
      <c r="G3061" s="5" t="str">
        <f>INDEX(DB_FILM!B:B,MATCH($F3061,DB_FILM!$A:$A,0))</f>
        <v>1975</v>
      </c>
      <c r="H3061" s="5" t="str">
        <f>INDEX(DB_FILM!C:C,MATCH($F3061,DB_FILM!$A:$A,0))</f>
        <v xml:space="preserve">VM14 </v>
      </c>
      <c r="I3061" s="9">
        <f>INDEX(DB_FILM!D:D,MATCH($F3061,DB_FILM!$A:$A,0))</f>
        <v>133</v>
      </c>
      <c r="J3061" s="5" t="str">
        <f>INDEX(DB_FILM!E:E,MATCH($F3061,DB_FILM!$A:$A,0))</f>
        <v>Drama</v>
      </c>
      <c r="K3061" s="6">
        <f>INDEX(DB_FILM!F:F,MATCH($F3061,DB_FILM!$A:$A,0))</f>
        <v>8.6999999999999993</v>
      </c>
      <c r="L3061" s="5" t="str">
        <f>INDEX(DB_FILM!G:G,MATCH($F3061,DB_FILM!$A:$A,0))</f>
        <v>A criminal pleads insanity after getting into trouble again and once in the mental institution rebels against the oppressive nurse and rallies up the scared patients.</v>
      </c>
      <c r="M3061" s="5" t="str">
        <f>INDEX(DB_FILM!H:H,MATCH($F3061,DB_FILM!$A:$A,0))</f>
        <v xml:space="preserve">Milos Forman </v>
      </c>
      <c r="N3061" s="5" t="str">
        <f>INDEX(DB_FILM!I:I,MATCH($F3061,DB_FILM!$A:$A,0))</f>
        <v>Jack Nicholson, Louise Fletcher, Michael Berryman, Peter Brocco</v>
      </c>
      <c r="O3061" s="7">
        <f>INDEX(DB_FILM!J:J,MATCH($F3061,DB_FILM!$A:$A,0))</f>
        <v>790579</v>
      </c>
      <c r="P3061" s="7">
        <f>INDEX(DB_FILM!K:K,MATCH($F3061,DB_FILM!$A:$A,0))</f>
        <v>112000000</v>
      </c>
      <c r="Q3061" t="s">
        <v>474</v>
      </c>
      <c r="R3061">
        <v>1.99</v>
      </c>
      <c r="S3061">
        <v>10</v>
      </c>
      <c r="T3061">
        <v>1</v>
      </c>
      <c r="U3061">
        <v>1223</v>
      </c>
      <c r="V3061">
        <v>3</v>
      </c>
      <c r="W3061" t="str">
        <f t="shared" si="94"/>
        <v>A</v>
      </c>
      <c r="X3061" t="s">
        <v>520</v>
      </c>
      <c r="Y3061">
        <v>5</v>
      </c>
      <c r="Z3061">
        <v>1.21</v>
      </c>
      <c r="AA3061" s="6">
        <f t="shared" si="95"/>
        <v>0.78</v>
      </c>
    </row>
    <row r="3062" spans="1:27" x14ac:dyDescent="0.3">
      <c r="A3062" s="5">
        <v>42539</v>
      </c>
      <c r="B3062" t="s">
        <v>417</v>
      </c>
      <c r="C3062" t="s">
        <v>428</v>
      </c>
      <c r="D3062" t="s">
        <v>356</v>
      </c>
      <c r="E3062" t="s">
        <v>357</v>
      </c>
      <c r="F3062" t="s">
        <v>5</v>
      </c>
      <c r="G3062" s="5" t="str">
        <f>INDEX(DB_FILM!B:B,MATCH($F3062,DB_FILM!$A:$A,0))</f>
        <v>1974</v>
      </c>
      <c r="H3062" s="5" t="str">
        <f>INDEX(DB_FILM!C:C,MATCH($F3062,DB_FILM!$A:$A,0))</f>
        <v xml:space="preserve">VM14 </v>
      </c>
      <c r="I3062" s="9">
        <f>INDEX(DB_FILM!D:D,MATCH($F3062,DB_FILM!$A:$A,0))</f>
        <v>202</v>
      </c>
      <c r="J3062" s="5" t="str">
        <f>INDEX(DB_FILM!E:E,MATCH($F3062,DB_FILM!$A:$A,0))</f>
        <v>Crime, Drama</v>
      </c>
      <c r="K3062" s="6">
        <f>INDEX(DB_FILM!F:F,MATCH($F3062,DB_FILM!$A:$A,0))</f>
        <v>9</v>
      </c>
      <c r="L3062" s="5" t="str">
        <f>INDEX(DB_FILM!G:G,MATCH($F3062,DB_FILM!$A:$A,0))</f>
        <v>The early life and career of Vito Corleone in 1920s New York City is portrayed, while his son, Michael, expands and tightens his grip on the family crime syndicate.</v>
      </c>
      <c r="M3062" s="5" t="str">
        <f>INDEX(DB_FILM!H:H,MATCH($F3062,DB_FILM!$A:$A,0))</f>
        <v xml:space="preserve">Francis Ford Coppola </v>
      </c>
      <c r="N3062" s="5" t="str">
        <f>INDEX(DB_FILM!I:I,MATCH($F3062,DB_FILM!$A:$A,0))</f>
        <v>Al Pacino, Robert De Niro, Robert Duvall, Diane Keaton</v>
      </c>
      <c r="O3062" s="7">
        <f>INDEX(DB_FILM!J:J,MATCH($F3062,DB_FILM!$A:$A,0))</f>
        <v>942307</v>
      </c>
      <c r="P3062" s="7">
        <f>INDEX(DB_FILM!K:K,MATCH($F3062,DB_FILM!$A:$A,0))</f>
        <v>57300000</v>
      </c>
      <c r="Q3062" t="s">
        <v>475</v>
      </c>
      <c r="R3062">
        <v>3.99</v>
      </c>
      <c r="S3062">
        <v>34</v>
      </c>
      <c r="T3062">
        <v>3</v>
      </c>
      <c r="U3062">
        <v>1224</v>
      </c>
      <c r="V3062">
        <v>1</v>
      </c>
      <c r="W3062" t="str">
        <f t="shared" si="94"/>
        <v>C</v>
      </c>
      <c r="X3062" t="s">
        <v>501</v>
      </c>
      <c r="Y3062">
        <v>0</v>
      </c>
      <c r="Z3062">
        <v>2.99</v>
      </c>
      <c r="AA3062" s="6">
        <f t="shared" si="95"/>
        <v>1</v>
      </c>
    </row>
    <row r="3063" spans="1:27" x14ac:dyDescent="0.3">
      <c r="A3063" s="5">
        <v>42539</v>
      </c>
      <c r="B3063" t="s">
        <v>406</v>
      </c>
      <c r="C3063" t="s">
        <v>446</v>
      </c>
      <c r="D3063" t="s">
        <v>360</v>
      </c>
      <c r="E3063" t="s">
        <v>293</v>
      </c>
      <c r="F3063" t="s">
        <v>7</v>
      </c>
      <c r="G3063" s="5" t="str">
        <f>INDEX(DB_FILM!B:B,MATCH($F3063,DB_FILM!$A:$A,0))</f>
        <v>1994</v>
      </c>
      <c r="H3063" s="5" t="str">
        <f>INDEX(DB_FILM!C:C,MATCH($F3063,DB_FILM!$A:$A,0))</f>
        <v xml:space="preserve">VM18 </v>
      </c>
      <c r="I3063" s="9">
        <f>INDEX(DB_FILM!D:D,MATCH($F3063,DB_FILM!$A:$A,0))</f>
        <v>154</v>
      </c>
      <c r="J3063" s="5" t="str">
        <f>INDEX(DB_FILM!E:E,MATCH($F3063,DB_FILM!$A:$A,0))</f>
        <v>Crime, Drama</v>
      </c>
      <c r="K3063" s="6">
        <f>INDEX(DB_FILM!F:F,MATCH($F3063,DB_FILM!$A:$A,0))</f>
        <v>8.9</v>
      </c>
      <c r="L3063" s="5" t="str">
        <f>INDEX(DB_FILM!G:G,MATCH($F3063,DB_FILM!$A:$A,0))</f>
        <v>The lives of two mob hitmen, a boxer, a gangster's wife, and a pair of diner bandits intertwine in four tales of violence and redemption.</v>
      </c>
      <c r="M3063" s="5" t="str">
        <f>INDEX(DB_FILM!H:H,MATCH($F3063,DB_FILM!$A:$A,0))</f>
        <v xml:space="preserve">Quentin Tarantino </v>
      </c>
      <c r="N3063" s="5" t="str">
        <f>INDEX(DB_FILM!I:I,MATCH($F3063,DB_FILM!$A:$A,0))</f>
        <v>John Travolta, Uma Thurman, Samuel L. Jackson, Bruce Willis</v>
      </c>
      <c r="O3063" s="7">
        <f>INDEX(DB_FILM!J:J,MATCH($F3063,DB_FILM!$A:$A,0))</f>
        <v>1552837</v>
      </c>
      <c r="P3063" s="7">
        <f>INDEX(DB_FILM!K:K,MATCH($F3063,DB_FILM!$A:$A,0))</f>
        <v>107930000</v>
      </c>
      <c r="Q3063" t="s">
        <v>475</v>
      </c>
      <c r="R3063">
        <v>7.99</v>
      </c>
      <c r="S3063">
        <v>45</v>
      </c>
      <c r="T3063">
        <v>3</v>
      </c>
      <c r="U3063">
        <v>1225</v>
      </c>
      <c r="V3063">
        <v>2</v>
      </c>
      <c r="W3063" t="str">
        <f t="shared" si="94"/>
        <v>C</v>
      </c>
      <c r="X3063" t="s">
        <v>529</v>
      </c>
      <c r="Y3063">
        <v>0</v>
      </c>
      <c r="Z3063">
        <v>6.31</v>
      </c>
      <c r="AA3063" s="6">
        <f t="shared" si="95"/>
        <v>1.6800000000000006</v>
      </c>
    </row>
    <row r="3064" spans="1:27" x14ac:dyDescent="0.3">
      <c r="A3064" s="5">
        <v>42539</v>
      </c>
      <c r="B3064" s="5" t="s">
        <v>406</v>
      </c>
      <c r="C3064" s="5" t="s">
        <v>446</v>
      </c>
      <c r="D3064" s="5" t="s">
        <v>360</v>
      </c>
      <c r="E3064" t="s">
        <v>293</v>
      </c>
      <c r="F3064" s="5" t="s">
        <v>93</v>
      </c>
      <c r="G3064" s="5" t="str">
        <f>INDEX(DB_FILM!B:B,MATCH($F3064,DB_FILM!$A:$A,0))</f>
        <v>2016</v>
      </c>
      <c r="H3064" s="5" t="str">
        <f>INDEX(DB_FILM!C:C,MATCH($F3064,DB_FILM!$A:$A,0))</f>
        <v>N/A</v>
      </c>
      <c r="I3064" s="9">
        <f>INDEX(DB_FILM!D:D,MATCH($F3064,DB_FILM!$A:$A,0))</f>
        <v>161</v>
      </c>
      <c r="J3064" s="5" t="str">
        <f>INDEX(DB_FILM!E:E,MATCH($F3064,DB_FILM!$A:$A,0))</f>
        <v>Action, Biography, Drama</v>
      </c>
      <c r="K3064" s="6">
        <f>INDEX(DB_FILM!F:F,MATCH($F3064,DB_FILM!$A:$A,0))</f>
        <v>8.5</v>
      </c>
      <c r="L3064" s="5" t="str">
        <f>INDEX(DB_FILM!G:G,MATCH($F3064,DB_FILM!$A:$A,0))</f>
        <v>Former wrestler Mahavir Singh Phogat and his two wrestler daughters struggle towards glory at the Commonwealth Games in the face of societal oppression.</v>
      </c>
      <c r="M3064" s="5" t="str">
        <f>INDEX(DB_FILM!H:H,MATCH($F3064,DB_FILM!$A:$A,0))</f>
        <v xml:space="preserve">Nitesh Tiwari </v>
      </c>
      <c r="N3064" s="5" t="str">
        <f>INDEX(DB_FILM!I:I,MATCH($F3064,DB_FILM!$A:$A,0))</f>
        <v>Aamir Khan, Sakshi Tanwar, Fatima Sana Shaikh, Sanya Malhotra</v>
      </c>
      <c r="O3064" s="7">
        <f>INDEX(DB_FILM!J:J,MATCH($F3064,DB_FILM!$A:$A,0))</f>
        <v>102802</v>
      </c>
      <c r="P3064" s="7">
        <f>INDEX(DB_FILM!K:K,MATCH($F3064,DB_FILM!$A:$A,0))</f>
        <v>12390000</v>
      </c>
      <c r="Q3064" s="5" t="s">
        <v>475</v>
      </c>
      <c r="R3064">
        <v>3.99</v>
      </c>
      <c r="S3064">
        <v>43</v>
      </c>
      <c r="T3064">
        <v>3</v>
      </c>
      <c r="U3064">
        <v>1225</v>
      </c>
      <c r="V3064">
        <v>3</v>
      </c>
      <c r="W3064" t="str">
        <f t="shared" si="94"/>
        <v>C</v>
      </c>
      <c r="X3064" t="s">
        <v>563</v>
      </c>
      <c r="Y3064">
        <v>0</v>
      </c>
      <c r="Z3064">
        <v>3.31</v>
      </c>
      <c r="AA3064" s="6">
        <f t="shared" si="95"/>
        <v>0.68000000000000016</v>
      </c>
    </row>
    <row r="3065" spans="1:27" x14ac:dyDescent="0.3">
      <c r="A3065" s="5">
        <v>42539</v>
      </c>
      <c r="B3065" s="5" t="s">
        <v>406</v>
      </c>
      <c r="C3065" s="5" t="s">
        <v>446</v>
      </c>
      <c r="D3065" s="5" t="s">
        <v>360</v>
      </c>
      <c r="E3065" t="s">
        <v>293</v>
      </c>
      <c r="F3065" s="5" t="s">
        <v>51</v>
      </c>
      <c r="G3065" s="5" t="str">
        <f>INDEX(DB_FILM!B:B,MATCH($F3065,DB_FILM!$A:$A,0))</f>
        <v>1998</v>
      </c>
      <c r="H3065" s="5" t="str">
        <f>INDEX(DB_FILM!C:C,MATCH($F3065,DB_FILM!$A:$A,0))</f>
        <v xml:space="preserve">VM14 </v>
      </c>
      <c r="I3065" s="9">
        <f>INDEX(DB_FILM!D:D,MATCH($F3065,DB_FILM!$A:$A,0))</f>
        <v>169</v>
      </c>
      <c r="J3065" s="5" t="str">
        <f>INDEX(DB_FILM!E:E,MATCH($F3065,DB_FILM!$A:$A,0))</f>
        <v>Drama, War</v>
      </c>
      <c r="K3065" s="6">
        <f>INDEX(DB_FILM!F:F,MATCH($F3065,DB_FILM!$A:$A,0))</f>
        <v>8.6</v>
      </c>
      <c r="L3065" s="5" t="str">
        <f>INDEX(DB_FILM!G:G,MATCH($F3065,DB_FILM!$A:$A,0))</f>
        <v>Following the Normandy Landings, a group of U.S. soldiers go behind enemy lines to retrieve a paratrooper whose brothers have been killed in action.</v>
      </c>
      <c r="M3065" s="5" t="str">
        <f>INDEX(DB_FILM!H:H,MATCH($F3065,DB_FILM!$A:$A,0))</f>
        <v xml:space="preserve">Steven Spielberg </v>
      </c>
      <c r="N3065" s="5" t="str">
        <f>INDEX(DB_FILM!I:I,MATCH($F3065,DB_FILM!$A:$A,0))</f>
        <v>Tom Hanks, Matt Damon, Tom Sizemore, Edward Burns</v>
      </c>
      <c r="O3065" s="7">
        <f>INDEX(DB_FILM!J:J,MATCH($F3065,DB_FILM!$A:$A,0))</f>
        <v>1047650</v>
      </c>
      <c r="P3065" s="7">
        <f>INDEX(DB_FILM!K:K,MATCH($F3065,DB_FILM!$A:$A,0))</f>
        <v>216540000</v>
      </c>
      <c r="Q3065" s="5" t="s">
        <v>474</v>
      </c>
      <c r="R3065">
        <v>7.99</v>
      </c>
      <c r="S3065">
        <v>20</v>
      </c>
      <c r="T3065">
        <v>1</v>
      </c>
      <c r="U3065">
        <v>1225</v>
      </c>
      <c r="V3065">
        <v>2</v>
      </c>
      <c r="W3065" t="str">
        <f t="shared" si="94"/>
        <v>A</v>
      </c>
      <c r="X3065" t="s">
        <v>597</v>
      </c>
      <c r="Y3065">
        <v>0</v>
      </c>
      <c r="Z3065">
        <v>4.3099999999999996</v>
      </c>
      <c r="AA3065" s="6">
        <f t="shared" si="95"/>
        <v>3.6800000000000006</v>
      </c>
    </row>
    <row r="3066" spans="1:27" x14ac:dyDescent="0.3">
      <c r="A3066" s="5">
        <v>42540</v>
      </c>
      <c r="B3066" s="5" t="s">
        <v>414</v>
      </c>
      <c r="C3066" s="5" t="s">
        <v>438</v>
      </c>
      <c r="D3066" s="5" t="s">
        <v>309</v>
      </c>
      <c r="E3066" t="s">
        <v>290</v>
      </c>
      <c r="F3066" s="5" t="s">
        <v>73</v>
      </c>
      <c r="G3066" s="5" t="str">
        <f>INDEX(DB_FILM!B:B,MATCH($F3066,DB_FILM!$A:$A,0))</f>
        <v>2006</v>
      </c>
      <c r="H3066" s="5" t="str">
        <f>INDEX(DB_FILM!C:C,MATCH($F3066,DB_FILM!$A:$A,0))</f>
        <v xml:space="preserve">T </v>
      </c>
      <c r="I3066" s="9">
        <f>INDEX(DB_FILM!D:D,MATCH($F3066,DB_FILM!$A:$A,0))</f>
        <v>130</v>
      </c>
      <c r="J3066" s="5" t="str">
        <f>INDEX(DB_FILM!E:E,MATCH($F3066,DB_FILM!$A:$A,0))</f>
        <v>Drama, Mystery, Sci-Fi</v>
      </c>
      <c r="K3066" s="6">
        <f>INDEX(DB_FILM!F:F,MATCH($F3066,DB_FILM!$A:$A,0))</f>
        <v>8.5</v>
      </c>
      <c r="L3066" s="5" t="str">
        <f>INDEX(DB_FILM!G:G,MATCH($F3066,DB_FILM!$A:$A,0))</f>
        <v>After a tragic accident, two stage magicians engage in a battle to create the ultimate illusion while sacrificing everything they have to outwit each other.</v>
      </c>
      <c r="M3066" s="5" t="str">
        <f>INDEX(DB_FILM!H:H,MATCH($F3066,DB_FILM!$A:$A,0))</f>
        <v xml:space="preserve">Christopher Nolan </v>
      </c>
      <c r="N3066" s="5" t="str">
        <f>INDEX(DB_FILM!I:I,MATCH($F3066,DB_FILM!$A:$A,0))</f>
        <v>Christian Bale, Hugh Jackman, Scarlett Johansson, Michael Caine</v>
      </c>
      <c r="O3066" s="7">
        <f>INDEX(DB_FILM!J:J,MATCH($F3066,DB_FILM!$A:$A,0))</f>
        <v>1010590</v>
      </c>
      <c r="P3066" s="7">
        <f>INDEX(DB_FILM!K:K,MATCH($F3066,DB_FILM!$A:$A,0))</f>
        <v>53090000</v>
      </c>
      <c r="Q3066" s="5" t="s">
        <v>475</v>
      </c>
      <c r="R3066">
        <v>5.99</v>
      </c>
      <c r="S3066">
        <v>32</v>
      </c>
      <c r="T3066">
        <v>3</v>
      </c>
      <c r="U3066">
        <v>1226</v>
      </c>
      <c r="V3066">
        <v>1</v>
      </c>
      <c r="W3066" t="str">
        <f t="shared" si="94"/>
        <v>C</v>
      </c>
      <c r="X3066" t="s">
        <v>583</v>
      </c>
      <c r="Y3066">
        <v>0</v>
      </c>
      <c r="Z3066">
        <v>4.8499999999999996</v>
      </c>
      <c r="AA3066" s="6">
        <f t="shared" si="95"/>
        <v>1.1400000000000006</v>
      </c>
    </row>
    <row r="3067" spans="1:27" x14ac:dyDescent="0.3">
      <c r="A3067" s="5">
        <v>42540</v>
      </c>
      <c r="B3067" s="5" t="s">
        <v>414</v>
      </c>
      <c r="C3067" s="5" t="s">
        <v>438</v>
      </c>
      <c r="D3067" s="5" t="s">
        <v>309</v>
      </c>
      <c r="E3067" t="s">
        <v>290</v>
      </c>
      <c r="F3067" s="5" t="s">
        <v>17</v>
      </c>
      <c r="G3067" s="5" t="str">
        <f>INDEX(DB_FILM!B:B,MATCH($F3067,DB_FILM!$A:$A,0))</f>
        <v>2010</v>
      </c>
      <c r="H3067" s="5" t="str">
        <f>INDEX(DB_FILM!C:C,MATCH($F3067,DB_FILM!$A:$A,0))</f>
        <v xml:space="preserve">T </v>
      </c>
      <c r="I3067" s="9">
        <f>INDEX(DB_FILM!D:D,MATCH($F3067,DB_FILM!$A:$A,0))</f>
        <v>148</v>
      </c>
      <c r="J3067" s="5" t="str">
        <f>INDEX(DB_FILM!E:E,MATCH($F3067,DB_FILM!$A:$A,0))</f>
        <v>Action, Adventure, Sci-Fi</v>
      </c>
      <c r="K3067" s="6">
        <f>INDEX(DB_FILM!F:F,MATCH($F3067,DB_FILM!$A:$A,0))</f>
        <v>8.8000000000000007</v>
      </c>
      <c r="L3067" s="5" t="str">
        <f>INDEX(DB_FILM!G:G,MATCH($F3067,DB_FILM!$A:$A,0))</f>
        <v>A thief who steals corporate secrets through the use of dream-sharing technology is given the inverse task of planting an idea into the mind of a CEO.</v>
      </c>
      <c r="M3067" s="5" t="str">
        <f>INDEX(DB_FILM!H:H,MATCH($F3067,DB_FILM!$A:$A,0))</f>
        <v xml:space="preserve">Christopher Nolan </v>
      </c>
      <c r="N3067" s="5" t="str">
        <f>INDEX(DB_FILM!I:I,MATCH($F3067,DB_FILM!$A:$A,0))</f>
        <v>Leonardo DiCaprio, Joseph Gordon-Levitt, Ellen Page, Ken Watanabe</v>
      </c>
      <c r="O3067" s="7">
        <f>INDEX(DB_FILM!J:J,MATCH($F3067,DB_FILM!$A:$A,0))</f>
        <v>1739805</v>
      </c>
      <c r="P3067" s="7">
        <f>INDEX(DB_FILM!K:K,MATCH($F3067,DB_FILM!$A:$A,0))</f>
        <v>292580000</v>
      </c>
      <c r="Q3067" s="5" t="s">
        <v>474</v>
      </c>
      <c r="R3067">
        <v>1.99</v>
      </c>
      <c r="S3067">
        <v>2</v>
      </c>
      <c r="T3067">
        <v>1</v>
      </c>
      <c r="U3067">
        <v>1226</v>
      </c>
      <c r="V3067">
        <v>1</v>
      </c>
      <c r="W3067" t="str">
        <f t="shared" si="94"/>
        <v>A</v>
      </c>
      <c r="X3067" t="s">
        <v>605</v>
      </c>
      <c r="Y3067">
        <v>0</v>
      </c>
      <c r="Z3067">
        <v>1.19</v>
      </c>
      <c r="AA3067" s="6">
        <f t="shared" si="95"/>
        <v>0.8</v>
      </c>
    </row>
    <row r="3068" spans="1:27" x14ac:dyDescent="0.3">
      <c r="A3068" s="5">
        <v>42540</v>
      </c>
      <c r="B3068" t="s">
        <v>414</v>
      </c>
      <c r="C3068" t="s">
        <v>438</v>
      </c>
      <c r="D3068" t="s">
        <v>309</v>
      </c>
      <c r="E3068" t="s">
        <v>290</v>
      </c>
      <c r="F3068" t="s">
        <v>15</v>
      </c>
      <c r="G3068" s="5" t="str">
        <f>INDEX(DB_FILM!B:B,MATCH($F3068,DB_FILM!$A:$A,0))</f>
        <v>1957</v>
      </c>
      <c r="H3068" s="5" t="str">
        <f>INDEX(DB_FILM!C:C,MATCH($F3068,DB_FILM!$A:$A,0))</f>
        <v>N/A</v>
      </c>
      <c r="I3068" s="9">
        <f>INDEX(DB_FILM!D:D,MATCH($F3068,DB_FILM!$A:$A,0))</f>
        <v>96</v>
      </c>
      <c r="J3068" s="5" t="str">
        <f>INDEX(DB_FILM!E:E,MATCH($F3068,DB_FILM!$A:$A,0))</f>
        <v>Crime, Drama</v>
      </c>
      <c r="K3068" s="6">
        <f>INDEX(DB_FILM!F:F,MATCH($F3068,DB_FILM!$A:$A,0))</f>
        <v>8.9</v>
      </c>
      <c r="L3068" s="5" t="str">
        <f>INDEX(DB_FILM!G:G,MATCH($F3068,DB_FILM!$A:$A,0))</f>
        <v>A jury holdout attempts to prevent a miscarriage of justice by forcing his colleagues to reconsider the evidence.</v>
      </c>
      <c r="M3068" s="5" t="str">
        <f>INDEX(DB_FILM!H:H,MATCH($F3068,DB_FILM!$A:$A,0))</f>
        <v xml:space="preserve">Sidney Lumet </v>
      </c>
      <c r="N3068" s="5" t="str">
        <f>INDEX(DB_FILM!I:I,MATCH($F3068,DB_FILM!$A:$A,0))</f>
        <v>Henry Fonda, Lee J. Cobb, Martin Balsam, John Fiedler</v>
      </c>
      <c r="O3068" s="7">
        <f>INDEX(DB_FILM!J:J,MATCH($F3068,DB_FILM!$A:$A,0))</f>
        <v>555455</v>
      </c>
      <c r="P3068" s="7">
        <f>INDEX(DB_FILM!K:K,MATCH($F3068,DB_FILM!$A:$A,0))</f>
        <v>0</v>
      </c>
      <c r="Q3068" t="s">
        <v>474</v>
      </c>
      <c r="R3068">
        <v>9.99</v>
      </c>
      <c r="S3068">
        <v>50</v>
      </c>
      <c r="T3068">
        <v>1</v>
      </c>
      <c r="U3068">
        <v>1226</v>
      </c>
      <c r="V3068">
        <v>1</v>
      </c>
      <c r="W3068" t="str">
        <f t="shared" si="94"/>
        <v>A</v>
      </c>
      <c r="X3068" t="s">
        <v>487</v>
      </c>
      <c r="Y3068">
        <v>0</v>
      </c>
      <c r="Z3068">
        <v>5.09</v>
      </c>
      <c r="AA3068" s="6">
        <f t="shared" si="95"/>
        <v>4.9000000000000004</v>
      </c>
    </row>
    <row r="3069" spans="1:27" x14ac:dyDescent="0.3">
      <c r="A3069" s="5">
        <v>42540</v>
      </c>
      <c r="B3069" s="5" t="s">
        <v>404</v>
      </c>
      <c r="C3069" s="5" t="s">
        <v>460</v>
      </c>
      <c r="D3069" s="5" t="s">
        <v>314</v>
      </c>
      <c r="E3069" t="s">
        <v>268</v>
      </c>
      <c r="F3069" s="5" t="s">
        <v>5</v>
      </c>
      <c r="G3069" s="5" t="str">
        <f>INDEX(DB_FILM!B:B,MATCH($F3069,DB_FILM!$A:$A,0))</f>
        <v>1974</v>
      </c>
      <c r="H3069" s="5" t="str">
        <f>INDEX(DB_FILM!C:C,MATCH($F3069,DB_FILM!$A:$A,0))</f>
        <v xml:space="preserve">VM14 </v>
      </c>
      <c r="I3069" s="9">
        <f>INDEX(DB_FILM!D:D,MATCH($F3069,DB_FILM!$A:$A,0))</f>
        <v>202</v>
      </c>
      <c r="J3069" s="5" t="str">
        <f>INDEX(DB_FILM!E:E,MATCH($F3069,DB_FILM!$A:$A,0))</f>
        <v>Crime, Drama</v>
      </c>
      <c r="K3069" s="6">
        <f>INDEX(DB_FILM!F:F,MATCH($F3069,DB_FILM!$A:$A,0))</f>
        <v>9</v>
      </c>
      <c r="L3069" s="5" t="str">
        <f>INDEX(DB_FILM!G:G,MATCH($F3069,DB_FILM!$A:$A,0))</f>
        <v>The early life and career of Vito Corleone in 1920s New York City is portrayed, while his son, Michael, expands and tightens his grip on the family crime syndicate.</v>
      </c>
      <c r="M3069" s="5" t="str">
        <f>INDEX(DB_FILM!H:H,MATCH($F3069,DB_FILM!$A:$A,0))</f>
        <v xml:space="preserve">Francis Ford Coppola </v>
      </c>
      <c r="N3069" s="5" t="str">
        <f>INDEX(DB_FILM!I:I,MATCH($F3069,DB_FILM!$A:$A,0))</f>
        <v>Al Pacino, Robert De Niro, Robert Duvall, Diane Keaton</v>
      </c>
      <c r="O3069" s="7">
        <f>INDEX(DB_FILM!J:J,MATCH($F3069,DB_FILM!$A:$A,0))</f>
        <v>942307</v>
      </c>
      <c r="P3069" s="7">
        <f>INDEX(DB_FILM!K:K,MATCH($F3069,DB_FILM!$A:$A,0))</f>
        <v>57300000</v>
      </c>
      <c r="Q3069" s="5" t="s">
        <v>475</v>
      </c>
      <c r="R3069">
        <v>7.99</v>
      </c>
      <c r="S3069">
        <v>34</v>
      </c>
      <c r="T3069">
        <v>3</v>
      </c>
      <c r="U3069">
        <v>1227</v>
      </c>
      <c r="V3069">
        <v>1</v>
      </c>
      <c r="W3069" t="str">
        <f t="shared" si="94"/>
        <v>C</v>
      </c>
      <c r="X3069" t="s">
        <v>501</v>
      </c>
      <c r="Y3069">
        <v>0</v>
      </c>
      <c r="Z3069">
        <v>6.79</v>
      </c>
      <c r="AA3069" s="6">
        <f t="shared" si="95"/>
        <v>1.2000000000000002</v>
      </c>
    </row>
    <row r="3070" spans="1:27" x14ac:dyDescent="0.3">
      <c r="A3070" s="5">
        <v>42540</v>
      </c>
      <c r="B3070" t="s">
        <v>404</v>
      </c>
      <c r="C3070" t="s">
        <v>460</v>
      </c>
      <c r="D3070" t="s">
        <v>314</v>
      </c>
      <c r="E3070" t="s">
        <v>268</v>
      </c>
      <c r="F3070" t="s">
        <v>31</v>
      </c>
      <c r="G3070" s="5" t="str">
        <f>INDEX(DB_FILM!B:B,MATCH($F3070,DB_FILM!$A:$A,0))</f>
        <v>2002</v>
      </c>
      <c r="H3070" s="5" t="str">
        <f>INDEX(DB_FILM!C:C,MATCH($F3070,DB_FILM!$A:$A,0))</f>
        <v xml:space="preserve">T </v>
      </c>
      <c r="I3070" s="9">
        <f>INDEX(DB_FILM!D:D,MATCH($F3070,DB_FILM!$A:$A,0))</f>
        <v>179</v>
      </c>
      <c r="J3070" s="5" t="str">
        <f>INDEX(DB_FILM!E:E,MATCH($F3070,DB_FILM!$A:$A,0))</f>
        <v>Adventure, Drama, Fantasy</v>
      </c>
      <c r="K3070" s="6">
        <f>INDEX(DB_FILM!F:F,MATCH($F3070,DB_FILM!$A:$A,0))</f>
        <v>8.6999999999999993</v>
      </c>
      <c r="L3070" s="5" t="str">
        <f>INDEX(DB_FILM!G:G,MATCH($F3070,DB_FILM!$A:$A,0))</f>
        <v>While Frodo and Sam edge closer to Mordor with the help of the shifty Gollum, the divided fellowship makes a stand against Sauron's new ally, Saruman, and his hordes of Isengard.</v>
      </c>
      <c r="M3070" s="5" t="str">
        <f>INDEX(DB_FILM!H:H,MATCH($F3070,DB_FILM!$A:$A,0))</f>
        <v xml:space="preserve">Peter Jackson </v>
      </c>
      <c r="N3070" s="5" t="str">
        <f>INDEX(DB_FILM!I:I,MATCH($F3070,DB_FILM!$A:$A,0))</f>
        <v>Elijah Wood, Ian McKellen, Viggo Mortensen, Orlando Bloom</v>
      </c>
      <c r="O3070" s="7">
        <f>INDEX(DB_FILM!J:J,MATCH($F3070,DB_FILM!$A:$A,0))</f>
        <v>1280806</v>
      </c>
      <c r="P3070" s="7">
        <f>INDEX(DB_FILM!K:K,MATCH($F3070,DB_FILM!$A:$A,0))</f>
        <v>342550000</v>
      </c>
      <c r="Q3070" t="s">
        <v>476</v>
      </c>
      <c r="R3070">
        <v>9.99</v>
      </c>
      <c r="S3070">
        <v>9</v>
      </c>
      <c r="T3070">
        <v>2</v>
      </c>
      <c r="U3070">
        <v>1227</v>
      </c>
      <c r="V3070">
        <v>1</v>
      </c>
      <c r="W3070" t="str">
        <f t="shared" si="94"/>
        <v>B</v>
      </c>
      <c r="X3070" t="s">
        <v>613</v>
      </c>
      <c r="Y3070">
        <v>0</v>
      </c>
      <c r="Z3070">
        <v>5.99</v>
      </c>
      <c r="AA3070" s="6">
        <f t="shared" si="95"/>
        <v>4</v>
      </c>
    </row>
    <row r="3071" spans="1:27" x14ac:dyDescent="0.3">
      <c r="A3071" s="5">
        <v>42540</v>
      </c>
      <c r="B3071" s="5" t="s">
        <v>404</v>
      </c>
      <c r="C3071" s="5" t="s">
        <v>460</v>
      </c>
      <c r="D3071" s="5" t="s">
        <v>314</v>
      </c>
      <c r="E3071" t="s">
        <v>268</v>
      </c>
      <c r="F3071" s="5" t="s">
        <v>91</v>
      </c>
      <c r="G3071" s="5" t="str">
        <f>INDEX(DB_FILM!B:B,MATCH($F3071,DB_FILM!$A:$A,0))</f>
        <v>2011</v>
      </c>
      <c r="H3071" s="5" t="str">
        <f>INDEX(DB_FILM!C:C,MATCH($F3071,DB_FILM!$A:$A,0))</f>
        <v xml:space="preserve">T </v>
      </c>
      <c r="I3071" s="9">
        <f>INDEX(DB_FILM!D:D,MATCH($F3071,DB_FILM!$A:$A,0))</f>
        <v>112</v>
      </c>
      <c r="J3071" s="5" t="str">
        <f>INDEX(DB_FILM!E:E,MATCH($F3071,DB_FILM!$A:$A,0))</f>
        <v>Biography, Comedy, Drama</v>
      </c>
      <c r="K3071" s="6">
        <f>INDEX(DB_FILM!F:F,MATCH($F3071,DB_FILM!$A:$A,0))</f>
        <v>8.5</v>
      </c>
      <c r="L3071" s="5" t="str">
        <f>INDEX(DB_FILM!G:G,MATCH($F3071,DB_FILM!$A:$A,0))</f>
        <v>After he becomes a quadriplegic from a paragliding accident, an aristocrat hires a young man from the projects to be his caregiver.</v>
      </c>
      <c r="M3071" s="5" t="str">
        <f>INDEX(DB_FILM!H:H,MATCH($F3071,DB_FILM!$A:$A,0))</f>
        <v xml:space="preserve">Olivier Nakache, Éric Toledano </v>
      </c>
      <c r="N3071" s="5" t="str">
        <f>INDEX(DB_FILM!I:I,MATCH($F3071,DB_FILM!$A:$A,0))</f>
        <v>François Cluzet, Omar Sy, Anne Le Ny, Audrey Fleurot</v>
      </c>
      <c r="O3071" s="7">
        <f>INDEX(DB_FILM!J:J,MATCH($F3071,DB_FILM!$A:$A,0))</f>
        <v>631043</v>
      </c>
      <c r="P3071" s="7">
        <f>INDEX(DB_FILM!K:K,MATCH($F3071,DB_FILM!$A:$A,0))</f>
        <v>13180000</v>
      </c>
      <c r="Q3071" s="5" t="s">
        <v>474</v>
      </c>
      <c r="R3071">
        <v>9.99</v>
      </c>
      <c r="S3071">
        <v>42</v>
      </c>
      <c r="T3071">
        <v>1</v>
      </c>
      <c r="U3071">
        <v>1227</v>
      </c>
      <c r="V3071">
        <v>3</v>
      </c>
      <c r="W3071" t="str">
        <f t="shared" si="94"/>
        <v>A</v>
      </c>
      <c r="X3071" t="s">
        <v>482</v>
      </c>
      <c r="Y3071">
        <v>0</v>
      </c>
      <c r="Z3071">
        <v>6.69</v>
      </c>
      <c r="AA3071" s="6">
        <f t="shared" si="95"/>
        <v>3.3</v>
      </c>
    </row>
    <row r="3072" spans="1:27" x14ac:dyDescent="0.3">
      <c r="A3072" s="5">
        <v>42540</v>
      </c>
      <c r="B3072" s="5" t="s">
        <v>415</v>
      </c>
      <c r="C3072" s="5" t="s">
        <v>431</v>
      </c>
      <c r="D3072" s="5" t="s">
        <v>280</v>
      </c>
      <c r="E3072" t="s">
        <v>270</v>
      </c>
      <c r="F3072" s="5" t="s">
        <v>51</v>
      </c>
      <c r="G3072" s="5" t="str">
        <f>INDEX(DB_FILM!B:B,MATCH($F3072,DB_FILM!$A:$A,0))</f>
        <v>1998</v>
      </c>
      <c r="H3072" s="5" t="str">
        <f>INDEX(DB_FILM!C:C,MATCH($F3072,DB_FILM!$A:$A,0))</f>
        <v xml:space="preserve">VM14 </v>
      </c>
      <c r="I3072" s="9">
        <f>INDEX(DB_FILM!D:D,MATCH($F3072,DB_FILM!$A:$A,0))</f>
        <v>169</v>
      </c>
      <c r="J3072" s="5" t="str">
        <f>INDEX(DB_FILM!E:E,MATCH($F3072,DB_FILM!$A:$A,0))</f>
        <v>Drama, War</v>
      </c>
      <c r="K3072" s="6">
        <f>INDEX(DB_FILM!F:F,MATCH($F3072,DB_FILM!$A:$A,0))</f>
        <v>8.6</v>
      </c>
      <c r="L3072" s="5" t="str">
        <f>INDEX(DB_FILM!G:G,MATCH($F3072,DB_FILM!$A:$A,0))</f>
        <v>Following the Normandy Landings, a group of U.S. soldiers go behind enemy lines to retrieve a paratrooper whose brothers have been killed in action.</v>
      </c>
      <c r="M3072" s="5" t="str">
        <f>INDEX(DB_FILM!H:H,MATCH($F3072,DB_FILM!$A:$A,0))</f>
        <v xml:space="preserve">Steven Spielberg </v>
      </c>
      <c r="N3072" s="5" t="str">
        <f>INDEX(DB_FILM!I:I,MATCH($F3072,DB_FILM!$A:$A,0))</f>
        <v>Tom Hanks, Matt Damon, Tom Sizemore, Edward Burns</v>
      </c>
      <c r="O3072" s="7">
        <f>INDEX(DB_FILM!J:J,MATCH($F3072,DB_FILM!$A:$A,0))</f>
        <v>1047650</v>
      </c>
      <c r="P3072" s="7">
        <f>INDEX(DB_FILM!K:K,MATCH($F3072,DB_FILM!$A:$A,0))</f>
        <v>216540000</v>
      </c>
      <c r="Q3072" s="5" t="s">
        <v>476</v>
      </c>
      <c r="R3072">
        <v>3.99</v>
      </c>
      <c r="S3072">
        <v>20</v>
      </c>
      <c r="T3072">
        <v>2</v>
      </c>
      <c r="U3072">
        <v>1228</v>
      </c>
      <c r="V3072">
        <v>2</v>
      </c>
      <c r="W3072" t="str">
        <f t="shared" si="94"/>
        <v>B</v>
      </c>
      <c r="X3072" t="s">
        <v>526</v>
      </c>
      <c r="Y3072">
        <v>0</v>
      </c>
      <c r="Z3072">
        <v>2.0299999999999998</v>
      </c>
      <c r="AA3072" s="6">
        <f t="shared" si="95"/>
        <v>1.9600000000000004</v>
      </c>
    </row>
    <row r="3073" spans="1:27" x14ac:dyDescent="0.3">
      <c r="A3073" s="5">
        <v>42540</v>
      </c>
      <c r="B3073" t="s">
        <v>415</v>
      </c>
      <c r="C3073" t="s">
        <v>431</v>
      </c>
      <c r="D3073" t="s">
        <v>280</v>
      </c>
      <c r="E3073" t="s">
        <v>270</v>
      </c>
      <c r="F3073" t="s">
        <v>73</v>
      </c>
      <c r="G3073" s="5" t="str">
        <f>INDEX(DB_FILM!B:B,MATCH($F3073,DB_FILM!$A:$A,0))</f>
        <v>2006</v>
      </c>
      <c r="H3073" s="5" t="str">
        <f>INDEX(DB_FILM!C:C,MATCH($F3073,DB_FILM!$A:$A,0))</f>
        <v xml:space="preserve">T </v>
      </c>
      <c r="I3073" s="9">
        <f>INDEX(DB_FILM!D:D,MATCH($F3073,DB_FILM!$A:$A,0))</f>
        <v>130</v>
      </c>
      <c r="J3073" s="5" t="str">
        <f>INDEX(DB_FILM!E:E,MATCH($F3073,DB_FILM!$A:$A,0))</f>
        <v>Drama, Mystery, Sci-Fi</v>
      </c>
      <c r="K3073" s="6">
        <f>INDEX(DB_FILM!F:F,MATCH($F3073,DB_FILM!$A:$A,0))</f>
        <v>8.5</v>
      </c>
      <c r="L3073" s="5" t="str">
        <f>INDEX(DB_FILM!G:G,MATCH($F3073,DB_FILM!$A:$A,0))</f>
        <v>After a tragic accident, two stage magicians engage in a battle to create the ultimate illusion while sacrificing everything they have to outwit each other.</v>
      </c>
      <c r="M3073" s="5" t="str">
        <f>INDEX(DB_FILM!H:H,MATCH($F3073,DB_FILM!$A:$A,0))</f>
        <v xml:space="preserve">Christopher Nolan </v>
      </c>
      <c r="N3073" s="5" t="str">
        <f>INDEX(DB_FILM!I:I,MATCH($F3073,DB_FILM!$A:$A,0))</f>
        <v>Christian Bale, Hugh Jackman, Scarlett Johansson, Michael Caine</v>
      </c>
      <c r="O3073" s="7">
        <f>INDEX(DB_FILM!J:J,MATCH($F3073,DB_FILM!$A:$A,0))</f>
        <v>1010590</v>
      </c>
      <c r="P3073" s="7">
        <f>INDEX(DB_FILM!K:K,MATCH($F3073,DB_FILM!$A:$A,0))</f>
        <v>53090000</v>
      </c>
      <c r="Q3073" t="s">
        <v>476</v>
      </c>
      <c r="R3073">
        <v>9.99</v>
      </c>
      <c r="S3073">
        <v>32</v>
      </c>
      <c r="T3073">
        <v>2</v>
      </c>
      <c r="U3073">
        <v>1228</v>
      </c>
      <c r="V3073">
        <v>1</v>
      </c>
      <c r="W3073" t="str">
        <f t="shared" si="94"/>
        <v>B</v>
      </c>
      <c r="X3073" t="s">
        <v>512</v>
      </c>
      <c r="Y3073">
        <v>0</v>
      </c>
      <c r="Z3073">
        <v>6.29</v>
      </c>
      <c r="AA3073" s="6">
        <f t="shared" si="95"/>
        <v>3.7</v>
      </c>
    </row>
    <row r="3074" spans="1:27" x14ac:dyDescent="0.3">
      <c r="A3074" s="5">
        <v>42540</v>
      </c>
      <c r="B3074" s="5" t="s">
        <v>415</v>
      </c>
      <c r="C3074" s="5" t="s">
        <v>431</v>
      </c>
      <c r="D3074" s="5" t="s">
        <v>280</v>
      </c>
      <c r="E3074" t="s">
        <v>270</v>
      </c>
      <c r="F3074" s="5" t="s">
        <v>61</v>
      </c>
      <c r="G3074" s="5" t="str">
        <f>INDEX(DB_FILM!B:B,MATCH($F3074,DB_FILM!$A:$A,0))</f>
        <v>1931</v>
      </c>
      <c r="H3074" s="5" t="str">
        <f>INDEX(DB_FILM!C:C,MATCH($F3074,DB_FILM!$A:$A,0))</f>
        <v xml:space="preserve">G </v>
      </c>
      <c r="I3074" s="9">
        <f>INDEX(DB_FILM!D:D,MATCH($F3074,DB_FILM!$A:$A,0))</f>
        <v>87</v>
      </c>
      <c r="J3074" s="5" t="str">
        <f>INDEX(DB_FILM!E:E,MATCH($F3074,DB_FILM!$A:$A,0))</f>
        <v>Comedy, Drama, Romance</v>
      </c>
      <c r="K3074" s="6">
        <f>INDEX(DB_FILM!F:F,MATCH($F3074,DB_FILM!$A:$A,0))</f>
        <v>8.6</v>
      </c>
      <c r="L3074" s="5" t="str">
        <f>INDEX(DB_FILM!G:G,MATCH($F3074,DB_FILM!$A:$A,0))</f>
        <v>With the aid of a wealthy erratic tippler, a dewy-eyed tramp who has fallen in love with a sightless flower girl accumulates money to be able to help her medically.</v>
      </c>
      <c r="M3074" s="5" t="str">
        <f>INDEX(DB_FILM!H:H,MATCH($F3074,DB_FILM!$A:$A,0))</f>
        <v xml:space="preserve">Charles Chaplin </v>
      </c>
      <c r="N3074" s="5" t="str">
        <f>INDEX(DB_FILM!I:I,MATCH($F3074,DB_FILM!$A:$A,0))</f>
        <v>Charles Chaplin, Virginia Cherrill, Florence Lee, Harry Myers</v>
      </c>
      <c r="O3074" s="7">
        <f>INDEX(DB_FILM!J:J,MATCH($F3074,DB_FILM!$A:$A,0))</f>
        <v>136907</v>
      </c>
      <c r="P3074" s="7">
        <f>INDEX(DB_FILM!K:K,MATCH($F3074,DB_FILM!$A:$A,0))</f>
        <v>20000</v>
      </c>
      <c r="Q3074" s="5" t="s">
        <v>476</v>
      </c>
      <c r="R3074">
        <v>13.99</v>
      </c>
      <c r="S3074">
        <v>26</v>
      </c>
      <c r="T3074">
        <v>2</v>
      </c>
      <c r="U3074">
        <v>1228</v>
      </c>
      <c r="V3074">
        <v>1</v>
      </c>
      <c r="W3074" t="str">
        <f t="shared" ref="W3074:W3137" si="96">IF(T3074=1,"A",IF(T3074=2,"B",IF(T3074=3,"C")))</f>
        <v>B</v>
      </c>
      <c r="X3074" t="s">
        <v>484</v>
      </c>
      <c r="Y3074">
        <v>0</v>
      </c>
      <c r="Z3074">
        <v>8.9499999999999993</v>
      </c>
      <c r="AA3074" s="6">
        <f t="shared" ref="AA3074:AA3137" si="97">R3074-Z3074</f>
        <v>5.0400000000000009</v>
      </c>
    </row>
    <row r="3075" spans="1:27" x14ac:dyDescent="0.3">
      <c r="A3075" s="5">
        <v>42541</v>
      </c>
      <c r="B3075" s="5" t="s">
        <v>415</v>
      </c>
      <c r="C3075" s="5" t="s">
        <v>442</v>
      </c>
      <c r="D3075" s="5" t="s">
        <v>301</v>
      </c>
      <c r="E3075" t="s">
        <v>302</v>
      </c>
      <c r="F3075" s="5" t="s">
        <v>17</v>
      </c>
      <c r="G3075" s="5" t="str">
        <f>INDEX(DB_FILM!B:B,MATCH($F3075,DB_FILM!$A:$A,0))</f>
        <v>2010</v>
      </c>
      <c r="H3075" s="5" t="str">
        <f>INDEX(DB_FILM!C:C,MATCH($F3075,DB_FILM!$A:$A,0))</f>
        <v xml:space="preserve">T </v>
      </c>
      <c r="I3075" s="9">
        <f>INDEX(DB_FILM!D:D,MATCH($F3075,DB_FILM!$A:$A,0))</f>
        <v>148</v>
      </c>
      <c r="J3075" s="5" t="str">
        <f>INDEX(DB_FILM!E:E,MATCH($F3075,DB_FILM!$A:$A,0))</f>
        <v>Action, Adventure, Sci-Fi</v>
      </c>
      <c r="K3075" s="6">
        <f>INDEX(DB_FILM!F:F,MATCH($F3075,DB_FILM!$A:$A,0))</f>
        <v>8.8000000000000007</v>
      </c>
      <c r="L3075" s="5" t="str">
        <f>INDEX(DB_FILM!G:G,MATCH($F3075,DB_FILM!$A:$A,0))</f>
        <v>A thief who steals corporate secrets through the use of dream-sharing technology is given the inverse task of planting an idea into the mind of a CEO.</v>
      </c>
      <c r="M3075" s="5" t="str">
        <f>INDEX(DB_FILM!H:H,MATCH($F3075,DB_FILM!$A:$A,0))</f>
        <v xml:space="preserve">Christopher Nolan </v>
      </c>
      <c r="N3075" s="5" t="str">
        <f>INDEX(DB_FILM!I:I,MATCH($F3075,DB_FILM!$A:$A,0))</f>
        <v>Leonardo DiCaprio, Joseph Gordon-Levitt, Ellen Page, Ken Watanabe</v>
      </c>
      <c r="O3075" s="7">
        <f>INDEX(DB_FILM!J:J,MATCH($F3075,DB_FILM!$A:$A,0))</f>
        <v>1739805</v>
      </c>
      <c r="P3075" s="7">
        <f>INDEX(DB_FILM!K:K,MATCH($F3075,DB_FILM!$A:$A,0))</f>
        <v>292580000</v>
      </c>
      <c r="Q3075" s="5" t="s">
        <v>475</v>
      </c>
      <c r="R3075">
        <v>7.99</v>
      </c>
      <c r="S3075">
        <v>2</v>
      </c>
      <c r="T3075">
        <v>3</v>
      </c>
      <c r="U3075">
        <v>1229</v>
      </c>
      <c r="V3075">
        <v>2</v>
      </c>
      <c r="W3075" t="str">
        <f t="shared" si="96"/>
        <v>C</v>
      </c>
      <c r="X3075" t="s">
        <v>550</v>
      </c>
      <c r="Y3075">
        <v>0</v>
      </c>
      <c r="Z3075">
        <v>6.47</v>
      </c>
      <c r="AA3075" s="6">
        <f t="shared" si="97"/>
        <v>1.5200000000000005</v>
      </c>
    </row>
    <row r="3076" spans="1:27" x14ac:dyDescent="0.3">
      <c r="A3076" s="5">
        <v>42541</v>
      </c>
      <c r="B3076" s="5" t="s">
        <v>415</v>
      </c>
      <c r="C3076" s="5" t="s">
        <v>442</v>
      </c>
      <c r="D3076" s="5" t="s">
        <v>301</v>
      </c>
      <c r="E3076" t="s">
        <v>302</v>
      </c>
      <c r="F3076" s="5" t="s">
        <v>33</v>
      </c>
      <c r="G3076" s="5" t="str">
        <f>INDEX(DB_FILM!B:B,MATCH($F3076,DB_FILM!$A:$A,0))</f>
        <v>1975</v>
      </c>
      <c r="H3076" s="5" t="str">
        <f>INDEX(DB_FILM!C:C,MATCH($F3076,DB_FILM!$A:$A,0))</f>
        <v xml:space="preserve">VM14 </v>
      </c>
      <c r="I3076" s="9">
        <f>INDEX(DB_FILM!D:D,MATCH($F3076,DB_FILM!$A:$A,0))</f>
        <v>133</v>
      </c>
      <c r="J3076" s="5" t="str">
        <f>INDEX(DB_FILM!E:E,MATCH($F3076,DB_FILM!$A:$A,0))</f>
        <v>Drama</v>
      </c>
      <c r="K3076" s="6">
        <f>INDEX(DB_FILM!F:F,MATCH($F3076,DB_FILM!$A:$A,0))</f>
        <v>8.6999999999999993</v>
      </c>
      <c r="L3076" s="5" t="str">
        <f>INDEX(DB_FILM!G:G,MATCH($F3076,DB_FILM!$A:$A,0))</f>
        <v>A criminal pleads insanity after getting into trouble again and once in the mental institution rebels against the oppressive nurse and rallies up the scared patients.</v>
      </c>
      <c r="M3076" s="5" t="str">
        <f>INDEX(DB_FILM!H:H,MATCH($F3076,DB_FILM!$A:$A,0))</f>
        <v xml:space="preserve">Milos Forman </v>
      </c>
      <c r="N3076" s="5" t="str">
        <f>INDEX(DB_FILM!I:I,MATCH($F3076,DB_FILM!$A:$A,0))</f>
        <v>Jack Nicholson, Louise Fletcher, Michael Berryman, Peter Brocco</v>
      </c>
      <c r="O3076" s="7">
        <f>INDEX(DB_FILM!J:J,MATCH($F3076,DB_FILM!$A:$A,0))</f>
        <v>790579</v>
      </c>
      <c r="P3076" s="7">
        <f>INDEX(DB_FILM!K:K,MATCH($F3076,DB_FILM!$A:$A,0))</f>
        <v>112000000</v>
      </c>
      <c r="Q3076" s="5" t="s">
        <v>474</v>
      </c>
      <c r="R3076">
        <v>3.99</v>
      </c>
      <c r="S3076">
        <v>10</v>
      </c>
      <c r="T3076">
        <v>1</v>
      </c>
      <c r="U3076">
        <v>1229</v>
      </c>
      <c r="V3076">
        <v>2</v>
      </c>
      <c r="W3076" t="str">
        <f t="shared" si="96"/>
        <v>A</v>
      </c>
      <c r="X3076" t="s">
        <v>520</v>
      </c>
      <c r="Y3076">
        <v>0</v>
      </c>
      <c r="Z3076">
        <v>1.99</v>
      </c>
      <c r="AA3076" s="6">
        <f t="shared" si="97"/>
        <v>2</v>
      </c>
    </row>
    <row r="3077" spans="1:27" x14ac:dyDescent="0.3">
      <c r="A3077" s="5">
        <v>42541</v>
      </c>
      <c r="B3077" t="s">
        <v>415</v>
      </c>
      <c r="C3077" t="s">
        <v>442</v>
      </c>
      <c r="D3077" t="s">
        <v>301</v>
      </c>
      <c r="E3077" t="s">
        <v>302</v>
      </c>
      <c r="F3077" t="s">
        <v>53</v>
      </c>
      <c r="G3077" s="5" t="str">
        <f>INDEX(DB_FILM!B:B,MATCH($F3077,DB_FILM!$A:$A,0))</f>
        <v>2001</v>
      </c>
      <c r="H3077" s="5" t="str">
        <f>INDEX(DB_FILM!C:C,MATCH($F3077,DB_FILM!$A:$A,0))</f>
        <v xml:space="preserve">T </v>
      </c>
      <c r="I3077" s="9">
        <f>INDEX(DB_FILM!D:D,MATCH($F3077,DB_FILM!$A:$A,0))</f>
        <v>125</v>
      </c>
      <c r="J3077" s="5" t="str">
        <f>INDEX(DB_FILM!E:E,MATCH($F3077,DB_FILM!$A:$A,0))</f>
        <v>Animation, Adventure, Family</v>
      </c>
      <c r="K3077" s="6">
        <f>INDEX(DB_FILM!F:F,MATCH($F3077,DB_FILM!$A:$A,0))</f>
        <v>8.6</v>
      </c>
      <c r="L3077" s="5" t="str">
        <f>INDEX(DB_FILM!G:G,MATCH($F3077,DB_FILM!$A:$A,0))</f>
        <v>During her family's move to the suburbs, a sullen 10-year-old girl wanders into a world ruled by gods, witches, and spirits, and where humans are changed into beasts.</v>
      </c>
      <c r="M3077" s="5" t="str">
        <f>INDEX(DB_FILM!H:H,MATCH($F3077,DB_FILM!$A:$A,0))</f>
        <v xml:space="preserve">Hayao Miyazaki, Kirk Wise </v>
      </c>
      <c r="N3077" s="5" t="str">
        <f>INDEX(DB_FILM!I:I,MATCH($F3077,DB_FILM!$A:$A,0))</f>
        <v>Daveigh Chase, Suzanne Pleshette, Miyu Irino, Rumi Hiiragi</v>
      </c>
      <c r="O3077" s="7">
        <f>INDEX(DB_FILM!J:J,MATCH($F3077,DB_FILM!$A:$A,0))</f>
        <v>521082</v>
      </c>
      <c r="P3077" s="7">
        <f>INDEX(DB_FILM!K:K,MATCH($F3077,DB_FILM!$A:$A,0))</f>
        <v>10060000</v>
      </c>
      <c r="Q3077" t="s">
        <v>476</v>
      </c>
      <c r="R3077">
        <v>7.99</v>
      </c>
      <c r="S3077">
        <v>21</v>
      </c>
      <c r="T3077">
        <v>2</v>
      </c>
      <c r="U3077">
        <v>1229</v>
      </c>
      <c r="V3077">
        <v>3</v>
      </c>
      <c r="W3077" t="str">
        <f t="shared" si="96"/>
        <v>B</v>
      </c>
      <c r="X3077" t="s">
        <v>595</v>
      </c>
      <c r="Y3077">
        <v>0</v>
      </c>
      <c r="Z3077">
        <v>4.79</v>
      </c>
      <c r="AA3077" s="6">
        <f t="shared" si="97"/>
        <v>3.2</v>
      </c>
    </row>
    <row r="3078" spans="1:27" x14ac:dyDescent="0.3">
      <c r="A3078" s="5">
        <v>42541</v>
      </c>
      <c r="B3078" s="5" t="s">
        <v>415</v>
      </c>
      <c r="C3078" s="5" t="s">
        <v>442</v>
      </c>
      <c r="D3078" s="5" t="s">
        <v>301</v>
      </c>
      <c r="E3078" t="s">
        <v>302</v>
      </c>
      <c r="F3078" s="5" t="s">
        <v>51</v>
      </c>
      <c r="G3078" s="5" t="str">
        <f>INDEX(DB_FILM!B:B,MATCH($F3078,DB_FILM!$A:$A,0))</f>
        <v>1998</v>
      </c>
      <c r="H3078" s="5" t="str">
        <f>INDEX(DB_FILM!C:C,MATCH($F3078,DB_FILM!$A:$A,0))</f>
        <v xml:space="preserve">VM14 </v>
      </c>
      <c r="I3078" s="9">
        <f>INDEX(DB_FILM!D:D,MATCH($F3078,DB_FILM!$A:$A,0))</f>
        <v>169</v>
      </c>
      <c r="J3078" s="5" t="str">
        <f>INDEX(DB_FILM!E:E,MATCH($F3078,DB_FILM!$A:$A,0))</f>
        <v>Drama, War</v>
      </c>
      <c r="K3078" s="6">
        <f>INDEX(DB_FILM!F:F,MATCH($F3078,DB_FILM!$A:$A,0))</f>
        <v>8.6</v>
      </c>
      <c r="L3078" s="5" t="str">
        <f>INDEX(DB_FILM!G:G,MATCH($F3078,DB_FILM!$A:$A,0))</f>
        <v>Following the Normandy Landings, a group of U.S. soldiers go behind enemy lines to retrieve a paratrooper whose brothers have been killed in action.</v>
      </c>
      <c r="M3078" s="5" t="str">
        <f>INDEX(DB_FILM!H:H,MATCH($F3078,DB_FILM!$A:$A,0))</f>
        <v xml:space="preserve">Steven Spielberg </v>
      </c>
      <c r="N3078" s="5" t="str">
        <f>INDEX(DB_FILM!I:I,MATCH($F3078,DB_FILM!$A:$A,0))</f>
        <v>Tom Hanks, Matt Damon, Tom Sizemore, Edward Burns</v>
      </c>
      <c r="O3078" s="7">
        <f>INDEX(DB_FILM!J:J,MATCH($F3078,DB_FILM!$A:$A,0))</f>
        <v>1047650</v>
      </c>
      <c r="P3078" s="7">
        <f>INDEX(DB_FILM!K:K,MATCH($F3078,DB_FILM!$A:$A,0))</f>
        <v>216540000</v>
      </c>
      <c r="Q3078" s="5" t="s">
        <v>474</v>
      </c>
      <c r="R3078">
        <v>9.99</v>
      </c>
      <c r="S3078">
        <v>20</v>
      </c>
      <c r="T3078">
        <v>1</v>
      </c>
      <c r="U3078">
        <v>1229</v>
      </c>
      <c r="V3078">
        <v>3</v>
      </c>
      <c r="W3078" t="str">
        <f t="shared" si="96"/>
        <v>A</v>
      </c>
      <c r="X3078" t="s">
        <v>597</v>
      </c>
      <c r="Y3078">
        <v>0</v>
      </c>
      <c r="Z3078">
        <v>6.19</v>
      </c>
      <c r="AA3078" s="6">
        <f t="shared" si="97"/>
        <v>3.8</v>
      </c>
    </row>
    <row r="3079" spans="1:27" x14ac:dyDescent="0.3">
      <c r="A3079" s="5">
        <v>42541</v>
      </c>
      <c r="B3079" s="5" t="s">
        <v>415</v>
      </c>
      <c r="C3079" s="5" t="s">
        <v>442</v>
      </c>
      <c r="D3079" s="5" t="s">
        <v>301</v>
      </c>
      <c r="E3079" t="s">
        <v>302</v>
      </c>
      <c r="F3079" s="5" t="s">
        <v>27</v>
      </c>
      <c r="G3079" s="5" t="str">
        <f>INDEX(DB_FILM!B:B,MATCH($F3079,DB_FILM!$A:$A,0))</f>
        <v>1999</v>
      </c>
      <c r="H3079" s="5" t="str">
        <f>INDEX(DB_FILM!C:C,MATCH($F3079,DB_FILM!$A:$A,0))</f>
        <v xml:space="preserve">T </v>
      </c>
      <c r="I3079" s="9">
        <f>INDEX(DB_FILM!D:D,MATCH($F3079,DB_FILM!$A:$A,0))</f>
        <v>136</v>
      </c>
      <c r="J3079" s="5" t="str">
        <f>INDEX(DB_FILM!E:E,MATCH($F3079,DB_FILM!$A:$A,0))</f>
        <v>Action, Sci-Fi</v>
      </c>
      <c r="K3079" s="6">
        <f>INDEX(DB_FILM!F:F,MATCH($F3079,DB_FILM!$A:$A,0))</f>
        <v>8.6999999999999993</v>
      </c>
      <c r="L3079" s="5" t="str">
        <f>INDEX(DB_FILM!G:G,MATCH($F3079,DB_FILM!$A:$A,0))</f>
        <v>A computer hacker learns from mysterious rebels about the true nature of his reality and his role in the war against its controllers.</v>
      </c>
      <c r="M3079" s="5" t="str">
        <f>INDEX(DB_FILM!H:H,MATCH($F3079,DB_FILM!$A:$A,0))</f>
        <v xml:space="preserve">Lana Wachowski, Lilly Wachowski </v>
      </c>
      <c r="N3079" s="5" t="str">
        <f>INDEX(DB_FILM!I:I,MATCH($F3079,DB_FILM!$A:$A,0))</f>
        <v>Keanu Reeves, Laurence Fishburne, Carrie-Anne Moss, Hugo Weaving</v>
      </c>
      <c r="O3079" s="7">
        <f>INDEX(DB_FILM!J:J,MATCH($F3079,DB_FILM!$A:$A,0))</f>
        <v>1427143</v>
      </c>
      <c r="P3079" s="7">
        <f>INDEX(DB_FILM!K:K,MATCH($F3079,DB_FILM!$A:$A,0))</f>
        <v>171480000</v>
      </c>
      <c r="Q3079" s="5" t="s">
        <v>476</v>
      </c>
      <c r="R3079">
        <v>9.99</v>
      </c>
      <c r="S3079">
        <v>7</v>
      </c>
      <c r="T3079">
        <v>2</v>
      </c>
      <c r="U3079">
        <v>1229</v>
      </c>
      <c r="V3079">
        <v>1</v>
      </c>
      <c r="W3079" t="str">
        <f t="shared" si="96"/>
        <v>B</v>
      </c>
      <c r="X3079" t="s">
        <v>615</v>
      </c>
      <c r="Y3079">
        <v>0</v>
      </c>
      <c r="Z3079">
        <v>6.19</v>
      </c>
      <c r="AA3079" s="6">
        <f t="shared" si="97"/>
        <v>3.8</v>
      </c>
    </row>
    <row r="3080" spans="1:27" x14ac:dyDescent="0.3">
      <c r="A3080" s="5">
        <v>42541</v>
      </c>
      <c r="B3080" t="s">
        <v>405</v>
      </c>
      <c r="C3080" t="s">
        <v>420</v>
      </c>
      <c r="D3080" t="s">
        <v>389</v>
      </c>
      <c r="E3080" t="s">
        <v>290</v>
      </c>
      <c r="F3080" t="s">
        <v>27</v>
      </c>
      <c r="G3080" s="5" t="str">
        <f>INDEX(DB_FILM!B:B,MATCH($F3080,DB_FILM!$A:$A,0))</f>
        <v>1999</v>
      </c>
      <c r="H3080" s="5" t="str">
        <f>INDEX(DB_FILM!C:C,MATCH($F3080,DB_FILM!$A:$A,0))</f>
        <v xml:space="preserve">T </v>
      </c>
      <c r="I3080" s="9">
        <f>INDEX(DB_FILM!D:D,MATCH($F3080,DB_FILM!$A:$A,0))</f>
        <v>136</v>
      </c>
      <c r="J3080" s="5" t="str">
        <f>INDEX(DB_FILM!E:E,MATCH($F3080,DB_FILM!$A:$A,0))</f>
        <v>Action, Sci-Fi</v>
      </c>
      <c r="K3080" s="6">
        <f>INDEX(DB_FILM!F:F,MATCH($F3080,DB_FILM!$A:$A,0))</f>
        <v>8.6999999999999993</v>
      </c>
      <c r="L3080" s="5" t="str">
        <f>INDEX(DB_FILM!G:G,MATCH($F3080,DB_FILM!$A:$A,0))</f>
        <v>A computer hacker learns from mysterious rebels about the true nature of his reality and his role in the war against its controllers.</v>
      </c>
      <c r="M3080" s="5" t="str">
        <f>INDEX(DB_FILM!H:H,MATCH($F3080,DB_FILM!$A:$A,0))</f>
        <v xml:space="preserve">Lana Wachowski, Lilly Wachowski </v>
      </c>
      <c r="N3080" s="5" t="str">
        <f>INDEX(DB_FILM!I:I,MATCH($F3080,DB_FILM!$A:$A,0))</f>
        <v>Keanu Reeves, Laurence Fishburne, Carrie-Anne Moss, Hugo Weaving</v>
      </c>
      <c r="O3080" s="7">
        <f>INDEX(DB_FILM!J:J,MATCH($F3080,DB_FILM!$A:$A,0))</f>
        <v>1427143</v>
      </c>
      <c r="P3080" s="7">
        <f>INDEX(DB_FILM!K:K,MATCH($F3080,DB_FILM!$A:$A,0))</f>
        <v>171480000</v>
      </c>
      <c r="Q3080" t="s">
        <v>476</v>
      </c>
      <c r="R3080">
        <v>5.99</v>
      </c>
      <c r="S3080">
        <v>7</v>
      </c>
      <c r="T3080">
        <v>2</v>
      </c>
      <c r="U3080">
        <v>1230</v>
      </c>
      <c r="V3080">
        <v>1</v>
      </c>
      <c r="W3080" t="str">
        <f t="shared" si="96"/>
        <v>B</v>
      </c>
      <c r="X3080" t="s">
        <v>615</v>
      </c>
      <c r="Y3080">
        <v>0</v>
      </c>
      <c r="Z3080">
        <v>3.47</v>
      </c>
      <c r="AA3080" s="6">
        <f t="shared" si="97"/>
        <v>2.52</v>
      </c>
    </row>
    <row r="3081" spans="1:27" x14ac:dyDescent="0.3">
      <c r="A3081" s="5">
        <v>42541</v>
      </c>
      <c r="B3081" s="5" t="s">
        <v>405</v>
      </c>
      <c r="C3081" s="5" t="s">
        <v>420</v>
      </c>
      <c r="D3081" s="5" t="s">
        <v>389</v>
      </c>
      <c r="E3081" t="s">
        <v>290</v>
      </c>
      <c r="F3081" s="5" t="s">
        <v>7</v>
      </c>
      <c r="G3081" s="5" t="str">
        <f>INDEX(DB_FILM!B:B,MATCH($F3081,DB_FILM!$A:$A,0))</f>
        <v>1994</v>
      </c>
      <c r="H3081" s="5" t="str">
        <f>INDEX(DB_FILM!C:C,MATCH($F3081,DB_FILM!$A:$A,0))</f>
        <v xml:space="preserve">VM18 </v>
      </c>
      <c r="I3081" s="9">
        <f>INDEX(DB_FILM!D:D,MATCH($F3081,DB_FILM!$A:$A,0))</f>
        <v>154</v>
      </c>
      <c r="J3081" s="5" t="str">
        <f>INDEX(DB_FILM!E:E,MATCH($F3081,DB_FILM!$A:$A,0))</f>
        <v>Crime, Drama</v>
      </c>
      <c r="K3081" s="6">
        <f>INDEX(DB_FILM!F:F,MATCH($F3081,DB_FILM!$A:$A,0))</f>
        <v>8.9</v>
      </c>
      <c r="L3081" s="5" t="str">
        <f>INDEX(DB_FILM!G:G,MATCH($F3081,DB_FILM!$A:$A,0))</f>
        <v>The lives of two mob hitmen, a boxer, a gangster's wife, and a pair of diner bandits intertwine in four tales of violence and redemption.</v>
      </c>
      <c r="M3081" s="5" t="str">
        <f>INDEX(DB_FILM!H:H,MATCH($F3081,DB_FILM!$A:$A,0))</f>
        <v xml:space="preserve">Quentin Tarantino </v>
      </c>
      <c r="N3081" s="5" t="str">
        <f>INDEX(DB_FILM!I:I,MATCH($F3081,DB_FILM!$A:$A,0))</f>
        <v>John Travolta, Uma Thurman, Samuel L. Jackson, Bruce Willis</v>
      </c>
      <c r="O3081" s="7">
        <f>INDEX(DB_FILM!J:J,MATCH($F3081,DB_FILM!$A:$A,0))</f>
        <v>1552837</v>
      </c>
      <c r="P3081" s="7">
        <f>INDEX(DB_FILM!K:K,MATCH($F3081,DB_FILM!$A:$A,0))</f>
        <v>107930000</v>
      </c>
      <c r="Q3081" s="5" t="s">
        <v>476</v>
      </c>
      <c r="R3081">
        <v>9.99</v>
      </c>
      <c r="S3081">
        <v>45</v>
      </c>
      <c r="T3081">
        <v>2</v>
      </c>
      <c r="U3081">
        <v>1230</v>
      </c>
      <c r="V3081">
        <v>1</v>
      </c>
      <c r="W3081" t="str">
        <f t="shared" si="96"/>
        <v>B</v>
      </c>
      <c r="X3081" t="s">
        <v>551</v>
      </c>
      <c r="Y3081">
        <v>0</v>
      </c>
      <c r="Z3081">
        <v>5.99</v>
      </c>
      <c r="AA3081" s="6">
        <f t="shared" si="97"/>
        <v>4</v>
      </c>
    </row>
    <row r="3082" spans="1:27" x14ac:dyDescent="0.3">
      <c r="A3082" s="5">
        <v>42542</v>
      </c>
      <c r="B3082" t="s">
        <v>410</v>
      </c>
      <c r="C3082" t="s">
        <v>439</v>
      </c>
      <c r="D3082" t="s">
        <v>349</v>
      </c>
      <c r="E3082" t="s">
        <v>299</v>
      </c>
      <c r="F3082" t="s">
        <v>27</v>
      </c>
      <c r="G3082" s="5" t="str">
        <f>INDEX(DB_FILM!B:B,MATCH($F3082,DB_FILM!$A:$A,0))</f>
        <v>1999</v>
      </c>
      <c r="H3082" s="5" t="str">
        <f>INDEX(DB_FILM!C:C,MATCH($F3082,DB_FILM!$A:$A,0))</f>
        <v xml:space="preserve">T </v>
      </c>
      <c r="I3082" s="9">
        <f>INDEX(DB_FILM!D:D,MATCH($F3082,DB_FILM!$A:$A,0))</f>
        <v>136</v>
      </c>
      <c r="J3082" s="5" t="str">
        <f>INDEX(DB_FILM!E:E,MATCH($F3082,DB_FILM!$A:$A,0))</f>
        <v>Action, Sci-Fi</v>
      </c>
      <c r="K3082" s="6">
        <f>INDEX(DB_FILM!F:F,MATCH($F3082,DB_FILM!$A:$A,0))</f>
        <v>8.6999999999999993</v>
      </c>
      <c r="L3082" s="5" t="str">
        <f>INDEX(DB_FILM!G:G,MATCH($F3082,DB_FILM!$A:$A,0))</f>
        <v>A computer hacker learns from mysterious rebels about the true nature of his reality and his role in the war against its controllers.</v>
      </c>
      <c r="M3082" s="5" t="str">
        <f>INDEX(DB_FILM!H:H,MATCH($F3082,DB_FILM!$A:$A,0))</f>
        <v xml:space="preserve">Lana Wachowski, Lilly Wachowski </v>
      </c>
      <c r="N3082" s="5" t="str">
        <f>INDEX(DB_FILM!I:I,MATCH($F3082,DB_FILM!$A:$A,0))</f>
        <v>Keanu Reeves, Laurence Fishburne, Carrie-Anne Moss, Hugo Weaving</v>
      </c>
      <c r="O3082" s="7">
        <f>INDEX(DB_FILM!J:J,MATCH($F3082,DB_FILM!$A:$A,0))</f>
        <v>1427143</v>
      </c>
      <c r="P3082" s="7">
        <f>INDEX(DB_FILM!K:K,MATCH($F3082,DB_FILM!$A:$A,0))</f>
        <v>171480000</v>
      </c>
      <c r="Q3082" t="s">
        <v>475</v>
      </c>
      <c r="R3082">
        <v>7.99</v>
      </c>
      <c r="S3082">
        <v>7</v>
      </c>
      <c r="T3082">
        <v>3</v>
      </c>
      <c r="U3082">
        <v>1231</v>
      </c>
      <c r="V3082">
        <v>1</v>
      </c>
      <c r="W3082" t="str">
        <f t="shared" si="96"/>
        <v>C</v>
      </c>
      <c r="X3082" t="s">
        <v>623</v>
      </c>
      <c r="Y3082">
        <v>0</v>
      </c>
      <c r="Z3082">
        <v>5.59</v>
      </c>
      <c r="AA3082" s="6">
        <f t="shared" si="97"/>
        <v>2.4000000000000004</v>
      </c>
    </row>
    <row r="3083" spans="1:27" x14ac:dyDescent="0.3">
      <c r="A3083" s="5">
        <v>42542</v>
      </c>
      <c r="B3083" s="5" t="s">
        <v>410</v>
      </c>
      <c r="C3083" s="5" t="s">
        <v>439</v>
      </c>
      <c r="D3083" s="5" t="s">
        <v>349</v>
      </c>
      <c r="E3083" t="s">
        <v>299</v>
      </c>
      <c r="F3083" s="5" t="s">
        <v>69</v>
      </c>
      <c r="G3083" s="5" t="str">
        <f>INDEX(DB_FILM!B:B,MATCH($F3083,DB_FILM!$A:$A,0))</f>
        <v>1994</v>
      </c>
      <c r="H3083" s="5" t="str">
        <f>INDEX(DB_FILM!C:C,MATCH($F3083,DB_FILM!$A:$A,0))</f>
        <v xml:space="preserve">T </v>
      </c>
      <c r="I3083" s="9">
        <f>INDEX(DB_FILM!D:D,MATCH($F3083,DB_FILM!$A:$A,0))</f>
        <v>88</v>
      </c>
      <c r="J3083" s="5" t="str">
        <f>INDEX(DB_FILM!E:E,MATCH($F3083,DB_FILM!$A:$A,0))</f>
        <v>Animation, Adventure, Drama</v>
      </c>
      <c r="K3083" s="6">
        <f>INDEX(DB_FILM!F:F,MATCH($F3083,DB_FILM!$A:$A,0))</f>
        <v>8.5</v>
      </c>
      <c r="L3083" s="5" t="str">
        <f>INDEX(DB_FILM!G:G,MATCH($F3083,DB_FILM!$A:$A,0))</f>
        <v>A Lion cub crown prince is tricked by a treacherous uncle into thinking he caused his father's death and flees into exile in despair, only to learn in adulthood his identity and his responsibilities.</v>
      </c>
      <c r="M3083" s="5" t="str">
        <f>INDEX(DB_FILM!H:H,MATCH($F3083,DB_FILM!$A:$A,0))</f>
        <v xml:space="preserve">Roger Allers, Rob Minkoff </v>
      </c>
      <c r="N3083" s="5" t="str">
        <f>INDEX(DB_FILM!I:I,MATCH($F3083,DB_FILM!$A:$A,0))</f>
        <v>Matthew Broderick, Jeremy Irons, James Earl Jones, Whoopi Goldberg</v>
      </c>
      <c r="O3083" s="7">
        <f>INDEX(DB_FILM!J:J,MATCH($F3083,DB_FILM!$A:$A,0))</f>
        <v>781936</v>
      </c>
      <c r="P3083" s="7">
        <f>INDEX(DB_FILM!K:K,MATCH($F3083,DB_FILM!$A:$A,0))</f>
        <v>312900000</v>
      </c>
      <c r="Q3083" s="5" t="s">
        <v>474</v>
      </c>
      <c r="R3083">
        <v>5.99</v>
      </c>
      <c r="S3083">
        <v>30</v>
      </c>
      <c r="T3083">
        <v>1</v>
      </c>
      <c r="U3083">
        <v>1231</v>
      </c>
      <c r="V3083">
        <v>1</v>
      </c>
      <c r="W3083" t="str">
        <f t="shared" si="96"/>
        <v>A</v>
      </c>
      <c r="X3083" t="s">
        <v>555</v>
      </c>
      <c r="Y3083">
        <v>0</v>
      </c>
      <c r="Z3083">
        <v>3.05</v>
      </c>
      <c r="AA3083" s="6">
        <f t="shared" si="97"/>
        <v>2.9400000000000004</v>
      </c>
    </row>
    <row r="3084" spans="1:27" x14ac:dyDescent="0.3">
      <c r="A3084" s="5">
        <v>42542</v>
      </c>
      <c r="B3084" s="5" t="s">
        <v>410</v>
      </c>
      <c r="C3084" s="5" t="s">
        <v>439</v>
      </c>
      <c r="D3084" s="5" t="s">
        <v>349</v>
      </c>
      <c r="E3084" t="s">
        <v>299</v>
      </c>
      <c r="F3084" s="5" t="s">
        <v>95</v>
      </c>
      <c r="G3084" s="5" t="str">
        <f>INDEX(DB_FILM!B:B,MATCH($F3084,DB_FILM!$A:$A,0))</f>
        <v>2002</v>
      </c>
      <c r="H3084" s="5" t="str">
        <f>INDEX(DB_FILM!C:C,MATCH($F3084,DB_FILM!$A:$A,0))</f>
        <v xml:space="preserve">T </v>
      </c>
      <c r="I3084" s="9">
        <f>INDEX(DB_FILM!D:D,MATCH($F3084,DB_FILM!$A:$A,0))</f>
        <v>150</v>
      </c>
      <c r="J3084" s="5" t="str">
        <f>INDEX(DB_FILM!E:E,MATCH($F3084,DB_FILM!$A:$A,0))</f>
        <v>Biography, Drama, Music</v>
      </c>
      <c r="K3084" s="6">
        <f>INDEX(DB_FILM!F:F,MATCH($F3084,DB_FILM!$A:$A,0))</f>
        <v>8.5</v>
      </c>
      <c r="L3084" s="5" t="str">
        <f>INDEX(DB_FILM!G:G,MATCH($F3084,DB_FILM!$A:$A,0))</f>
        <v>A Polish Jewish musician struggles to survive the destruction of the Warsaw ghetto of World War II.</v>
      </c>
      <c r="M3084" s="5" t="str">
        <f>INDEX(DB_FILM!H:H,MATCH($F3084,DB_FILM!$A:$A,0))</f>
        <v xml:space="preserve">Roman Polanski </v>
      </c>
      <c r="N3084" s="5" t="str">
        <f>INDEX(DB_FILM!I:I,MATCH($F3084,DB_FILM!$A:$A,0))</f>
        <v>Adrien Brody, Thomas Kretschmann, Frank Finlay, Emilia Fox</v>
      </c>
      <c r="O3084" s="7">
        <f>INDEX(DB_FILM!J:J,MATCH($F3084,DB_FILM!$A:$A,0))</f>
        <v>602411</v>
      </c>
      <c r="P3084" s="7">
        <f>INDEX(DB_FILM!K:K,MATCH($F3084,DB_FILM!$A:$A,0))</f>
        <v>32570000</v>
      </c>
      <c r="Q3084" s="5" t="s">
        <v>474</v>
      </c>
      <c r="R3084">
        <v>7.99</v>
      </c>
      <c r="S3084">
        <v>44</v>
      </c>
      <c r="T3084">
        <v>1</v>
      </c>
      <c r="U3084">
        <v>1231</v>
      </c>
      <c r="V3084">
        <v>1</v>
      </c>
      <c r="W3084" t="str">
        <f t="shared" si="96"/>
        <v>A</v>
      </c>
      <c r="X3084" t="s">
        <v>521</v>
      </c>
      <c r="Y3084">
        <v>0</v>
      </c>
      <c r="Z3084">
        <v>5.27</v>
      </c>
      <c r="AA3084" s="6">
        <f t="shared" si="97"/>
        <v>2.7200000000000006</v>
      </c>
    </row>
    <row r="3085" spans="1:27" x14ac:dyDescent="0.3">
      <c r="A3085" s="5">
        <v>42542</v>
      </c>
      <c r="B3085" t="s">
        <v>400</v>
      </c>
      <c r="C3085" t="s">
        <v>465</v>
      </c>
      <c r="D3085" t="s">
        <v>342</v>
      </c>
      <c r="E3085" t="s">
        <v>268</v>
      </c>
      <c r="F3085" t="s">
        <v>23</v>
      </c>
      <c r="G3085" s="5" t="str">
        <f>INDEX(DB_FILM!B:B,MATCH($F3085,DB_FILM!$A:$A,0))</f>
        <v>1994</v>
      </c>
      <c r="H3085" s="5" t="str">
        <f>INDEX(DB_FILM!C:C,MATCH($F3085,DB_FILM!$A:$A,0))</f>
        <v xml:space="preserve">T </v>
      </c>
      <c r="I3085" s="9">
        <f>INDEX(DB_FILM!D:D,MATCH($F3085,DB_FILM!$A:$A,0))</f>
        <v>142</v>
      </c>
      <c r="J3085" s="5" t="str">
        <f>INDEX(DB_FILM!E:E,MATCH($F3085,DB_FILM!$A:$A,0))</f>
        <v>Drama, Romance</v>
      </c>
      <c r="K3085" s="6">
        <f>INDEX(DB_FILM!F:F,MATCH($F3085,DB_FILM!$A:$A,0))</f>
        <v>8.8000000000000007</v>
      </c>
      <c r="L3085" s="5" t="str">
        <f>INDEX(DB_FILM!G:G,MATCH($F3085,DB_FILM!$A:$A,0))</f>
        <v>The presidencies of Kennedy and Johnson, Vietnam, Watergate, and other history unfold through the perspective of an Alabama man with an IQ of 75.</v>
      </c>
      <c r="M3085" s="5" t="str">
        <f>INDEX(DB_FILM!H:H,MATCH($F3085,DB_FILM!$A:$A,0))</f>
        <v xml:space="preserve">Robert Zemeckis </v>
      </c>
      <c r="N3085" s="5" t="str">
        <f>INDEX(DB_FILM!I:I,MATCH($F3085,DB_FILM!$A:$A,0))</f>
        <v>Tom Hanks, Robin Wright, Gary Sinise, Sally Field</v>
      </c>
      <c r="O3085" s="7">
        <f>INDEX(DB_FILM!J:J,MATCH($F3085,DB_FILM!$A:$A,0))</f>
        <v>1512094</v>
      </c>
      <c r="P3085" s="7">
        <f>INDEX(DB_FILM!K:K,MATCH($F3085,DB_FILM!$A:$A,0))</f>
        <v>330250000</v>
      </c>
      <c r="Q3085" t="s">
        <v>476</v>
      </c>
      <c r="R3085">
        <v>5.99</v>
      </c>
      <c r="S3085">
        <v>5</v>
      </c>
      <c r="T3085">
        <v>2</v>
      </c>
      <c r="U3085">
        <v>1232</v>
      </c>
      <c r="V3085">
        <v>2</v>
      </c>
      <c r="W3085" t="str">
        <f t="shared" si="96"/>
        <v>B</v>
      </c>
      <c r="X3085" t="s">
        <v>556</v>
      </c>
      <c r="Y3085">
        <v>5</v>
      </c>
      <c r="Z3085">
        <v>4.13</v>
      </c>
      <c r="AA3085" s="6">
        <f t="shared" si="97"/>
        <v>1.8600000000000003</v>
      </c>
    </row>
    <row r="3086" spans="1:27" x14ac:dyDescent="0.3">
      <c r="A3086" s="5">
        <v>42543</v>
      </c>
      <c r="B3086" s="5" t="s">
        <v>416</v>
      </c>
      <c r="C3086" s="5" t="s">
        <v>422</v>
      </c>
      <c r="D3086" s="5" t="s">
        <v>389</v>
      </c>
      <c r="E3086" t="s">
        <v>290</v>
      </c>
      <c r="F3086" s="5" t="s">
        <v>83</v>
      </c>
      <c r="G3086" s="5" t="str">
        <f>INDEX(DB_FILM!B:B,MATCH($F3086,DB_FILM!$A:$A,0))</f>
        <v>1960</v>
      </c>
      <c r="H3086" s="5" t="str">
        <f>INDEX(DB_FILM!C:C,MATCH($F3086,DB_FILM!$A:$A,0))</f>
        <v xml:space="preserve">T </v>
      </c>
      <c r="I3086" s="9">
        <f>INDEX(DB_FILM!D:D,MATCH($F3086,DB_FILM!$A:$A,0))</f>
        <v>109</v>
      </c>
      <c r="J3086" s="5" t="str">
        <f>INDEX(DB_FILM!E:E,MATCH($F3086,DB_FILM!$A:$A,0))</f>
        <v>Horror, Mystery, Thriller</v>
      </c>
      <c r="K3086" s="6">
        <f>INDEX(DB_FILM!F:F,MATCH($F3086,DB_FILM!$A:$A,0))</f>
        <v>8.5</v>
      </c>
      <c r="L3086" s="5" t="str">
        <f>INDEX(DB_FILM!G:G,MATCH($F3086,DB_FILM!$A:$A,0))</f>
        <v>A Phoenix secretary embezzles $40,000 from her employer's client, goes on the run, and checks into a remote motel run by a young man under the domination of his mother.</v>
      </c>
      <c r="M3086" s="5" t="str">
        <f>INDEX(DB_FILM!H:H,MATCH($F3086,DB_FILM!$A:$A,0))</f>
        <v xml:space="preserve">Alfred Hitchcock </v>
      </c>
      <c r="N3086" s="5" t="str">
        <f>INDEX(DB_FILM!I:I,MATCH($F3086,DB_FILM!$A:$A,0))</f>
        <v>Anthony Perkins, Janet Leigh, Vera Miles, John Gavin</v>
      </c>
      <c r="O3086" s="7">
        <f>INDEX(DB_FILM!J:J,MATCH($F3086,DB_FILM!$A:$A,0))</f>
        <v>506030</v>
      </c>
      <c r="P3086" s="7">
        <f>INDEX(DB_FILM!K:K,MATCH($F3086,DB_FILM!$A:$A,0))</f>
        <v>32000000</v>
      </c>
      <c r="Q3086" s="5" t="s">
        <v>475</v>
      </c>
      <c r="R3086">
        <v>5.99</v>
      </c>
      <c r="S3086">
        <v>38</v>
      </c>
      <c r="T3086">
        <v>3</v>
      </c>
      <c r="U3086">
        <v>1233</v>
      </c>
      <c r="V3086">
        <v>1</v>
      </c>
      <c r="W3086" t="str">
        <f t="shared" si="96"/>
        <v>C</v>
      </c>
      <c r="X3086" t="s">
        <v>534</v>
      </c>
      <c r="Y3086">
        <v>0</v>
      </c>
      <c r="Z3086">
        <v>5.09</v>
      </c>
      <c r="AA3086" s="6">
        <f t="shared" si="97"/>
        <v>0.90000000000000036</v>
      </c>
    </row>
    <row r="3087" spans="1:27" x14ac:dyDescent="0.3">
      <c r="A3087" s="5">
        <v>42543</v>
      </c>
      <c r="B3087" s="5" t="s">
        <v>416</v>
      </c>
      <c r="C3087" s="5" t="s">
        <v>422</v>
      </c>
      <c r="D3087" s="5" t="s">
        <v>389</v>
      </c>
      <c r="E3087" t="s">
        <v>290</v>
      </c>
      <c r="F3087" s="5" t="s">
        <v>59</v>
      </c>
      <c r="G3087" s="5" t="str">
        <f>INDEX(DB_FILM!B:B,MATCH($F3087,DB_FILM!$A:$A,0))</f>
        <v>1946</v>
      </c>
      <c r="H3087" s="5" t="str">
        <f>INDEX(DB_FILM!C:C,MATCH($F3087,DB_FILM!$A:$A,0))</f>
        <v xml:space="preserve">T </v>
      </c>
      <c r="I3087" s="9">
        <f>INDEX(DB_FILM!D:D,MATCH($F3087,DB_FILM!$A:$A,0))</f>
        <v>130</v>
      </c>
      <c r="J3087" s="5" t="str">
        <f>INDEX(DB_FILM!E:E,MATCH($F3087,DB_FILM!$A:$A,0))</f>
        <v>Drama, Family, Fantasy</v>
      </c>
      <c r="K3087" s="6">
        <f>INDEX(DB_FILM!F:F,MATCH($F3087,DB_FILM!$A:$A,0))</f>
        <v>8.6</v>
      </c>
      <c r="L3087" s="5" t="str">
        <f>INDEX(DB_FILM!G:G,MATCH($F3087,DB_FILM!$A:$A,0))</f>
        <v>An angel is sent from Heaven to help a desperately frustrated businessman by showing him what life would have been like if he had never existed.</v>
      </c>
      <c r="M3087" s="5" t="str">
        <f>INDEX(DB_FILM!H:H,MATCH($F3087,DB_FILM!$A:$A,0))</f>
        <v xml:space="preserve">Frank Capra </v>
      </c>
      <c r="N3087" s="5" t="str">
        <f>INDEX(DB_FILM!I:I,MATCH($F3087,DB_FILM!$A:$A,0))</f>
        <v>James Stewart, Donna Reed, Lionel Barrymore, Thomas Mitchell</v>
      </c>
      <c r="O3087" s="7">
        <f>INDEX(DB_FILM!J:J,MATCH($F3087,DB_FILM!$A:$A,0))</f>
        <v>334168</v>
      </c>
      <c r="P3087" s="7">
        <f>INDEX(DB_FILM!K:K,MATCH($F3087,DB_FILM!$A:$A,0))</f>
        <v>7270000</v>
      </c>
      <c r="Q3087" s="5" t="s">
        <v>476</v>
      </c>
      <c r="R3087">
        <v>9.99</v>
      </c>
      <c r="S3087">
        <v>25</v>
      </c>
      <c r="T3087">
        <v>2</v>
      </c>
      <c r="U3087">
        <v>1233</v>
      </c>
      <c r="V3087">
        <v>2</v>
      </c>
      <c r="W3087" t="str">
        <f t="shared" si="96"/>
        <v>B</v>
      </c>
      <c r="X3087" t="s">
        <v>607</v>
      </c>
      <c r="Y3087">
        <v>0</v>
      </c>
      <c r="Z3087">
        <v>5.09</v>
      </c>
      <c r="AA3087" s="6">
        <f t="shared" si="97"/>
        <v>4.9000000000000004</v>
      </c>
    </row>
    <row r="3088" spans="1:27" x14ac:dyDescent="0.3">
      <c r="A3088" s="5">
        <v>42543</v>
      </c>
      <c r="B3088" t="s">
        <v>416</v>
      </c>
      <c r="C3088" t="s">
        <v>422</v>
      </c>
      <c r="D3088" t="s">
        <v>389</v>
      </c>
      <c r="E3088" t="s">
        <v>290</v>
      </c>
      <c r="F3088" t="s">
        <v>11</v>
      </c>
      <c r="G3088" s="5" t="str">
        <f>INDEX(DB_FILM!B:B,MATCH($F3088,DB_FILM!$A:$A,0))</f>
        <v>1993</v>
      </c>
      <c r="H3088" s="5" t="str">
        <f>INDEX(DB_FILM!C:C,MATCH($F3088,DB_FILM!$A:$A,0))</f>
        <v xml:space="preserve">T </v>
      </c>
      <c r="I3088" s="9">
        <f>INDEX(DB_FILM!D:D,MATCH($F3088,DB_FILM!$A:$A,0))</f>
        <v>195</v>
      </c>
      <c r="J3088" s="5" t="str">
        <f>INDEX(DB_FILM!E:E,MATCH($F3088,DB_FILM!$A:$A,0))</f>
        <v>Biography, Drama, History</v>
      </c>
      <c r="K3088" s="6">
        <f>INDEX(DB_FILM!F:F,MATCH($F3088,DB_FILM!$A:$A,0))</f>
        <v>8.9</v>
      </c>
      <c r="L3088" s="5" t="str">
        <f>INDEX(DB_FILM!G:G,MATCH($F3088,DB_FILM!$A:$A,0))</f>
        <v>In German-occupied Poland during World War II, Oskar Schindler gradually becomes concerned for his Jewish workforce after witnessing their persecution by the Nazi Germans.</v>
      </c>
      <c r="M3088" s="5" t="str">
        <f>INDEX(DB_FILM!H:H,MATCH($F3088,DB_FILM!$A:$A,0))</f>
        <v xml:space="preserve">Steven Spielberg </v>
      </c>
      <c r="N3088" s="5" t="str">
        <f>INDEX(DB_FILM!I:I,MATCH($F3088,DB_FILM!$A:$A,0))</f>
        <v>Liam Neeson, Ralph Fiennes, Ben Kingsley, Caroline Goodall</v>
      </c>
      <c r="O3088" s="7">
        <f>INDEX(DB_FILM!J:J,MATCH($F3088,DB_FILM!$A:$A,0))</f>
        <v>1025474</v>
      </c>
      <c r="P3088" s="7">
        <f>INDEX(DB_FILM!K:K,MATCH($F3088,DB_FILM!$A:$A,0))</f>
        <v>96070000</v>
      </c>
      <c r="Q3088" t="s">
        <v>474</v>
      </c>
      <c r="R3088">
        <v>9.99</v>
      </c>
      <c r="S3088">
        <v>48</v>
      </c>
      <c r="T3088">
        <v>1</v>
      </c>
      <c r="U3088">
        <v>1233</v>
      </c>
      <c r="V3088">
        <v>1</v>
      </c>
      <c r="W3088" t="str">
        <f t="shared" si="96"/>
        <v>A</v>
      </c>
      <c r="X3088" t="s">
        <v>538</v>
      </c>
      <c r="Y3088">
        <v>0</v>
      </c>
      <c r="Z3088">
        <v>6.09</v>
      </c>
      <c r="AA3088" s="6">
        <f t="shared" si="97"/>
        <v>3.9000000000000004</v>
      </c>
    </row>
    <row r="3089" spans="1:27" x14ac:dyDescent="0.3">
      <c r="A3089" s="5">
        <v>42543</v>
      </c>
      <c r="B3089" s="5" t="s">
        <v>402</v>
      </c>
      <c r="C3089" s="5" t="s">
        <v>458</v>
      </c>
      <c r="D3089" s="5" t="s">
        <v>338</v>
      </c>
      <c r="E3089" t="s">
        <v>278</v>
      </c>
      <c r="F3089" s="5" t="s">
        <v>57</v>
      </c>
      <c r="G3089" s="5" t="str">
        <f>INDEX(DB_FILM!B:B,MATCH($F3089,DB_FILM!$A:$A,0))</f>
        <v>1997</v>
      </c>
      <c r="H3089" s="5" t="str">
        <f>INDEX(DB_FILM!C:C,MATCH($F3089,DB_FILM!$A:$A,0))</f>
        <v xml:space="preserve">T </v>
      </c>
      <c r="I3089" s="9">
        <f>INDEX(DB_FILM!D:D,MATCH($F3089,DB_FILM!$A:$A,0))</f>
        <v>116</v>
      </c>
      <c r="J3089" s="5" t="str">
        <f>INDEX(DB_FILM!E:E,MATCH($F3089,DB_FILM!$A:$A,0))</f>
        <v>Comedy, Drama, War</v>
      </c>
      <c r="K3089" s="6">
        <f>INDEX(DB_FILM!F:F,MATCH($F3089,DB_FILM!$A:$A,0))</f>
        <v>8.6</v>
      </c>
      <c r="L3089" s="5" t="str">
        <f>INDEX(DB_FILM!G:G,MATCH($F3089,DB_FILM!$A:$A,0))</f>
        <v>When an open-minded Jewish librarian and his son become victims of the Holocaust, he uses a perfect mixture of will, humor, and imagination to protect his son from the dangers around their camp.</v>
      </c>
      <c r="M3089" s="5" t="str">
        <f>INDEX(DB_FILM!H:H,MATCH($F3089,DB_FILM!$A:$A,0))</f>
        <v xml:space="preserve">Roberto Benigni </v>
      </c>
      <c r="N3089" s="5" t="str">
        <f>INDEX(DB_FILM!I:I,MATCH($F3089,DB_FILM!$A:$A,0))</f>
        <v>Roberto Benigni, Nicoletta Braschi, Giorgio Cantarini, Giustino Durano</v>
      </c>
      <c r="O3089" s="7">
        <f>INDEX(DB_FILM!J:J,MATCH($F3089,DB_FILM!$A:$A,0))</f>
        <v>517982</v>
      </c>
      <c r="P3089" s="7">
        <f>INDEX(DB_FILM!K:K,MATCH($F3089,DB_FILM!$A:$A,0))</f>
        <v>57600000</v>
      </c>
      <c r="Q3089" s="5" t="s">
        <v>476</v>
      </c>
      <c r="R3089">
        <v>7.99</v>
      </c>
      <c r="S3089">
        <v>24</v>
      </c>
      <c r="T3089">
        <v>2</v>
      </c>
      <c r="U3089">
        <v>1234</v>
      </c>
      <c r="V3089">
        <v>2</v>
      </c>
      <c r="W3089" t="str">
        <f t="shared" si="96"/>
        <v>B</v>
      </c>
      <c r="X3089" t="s">
        <v>610</v>
      </c>
      <c r="Y3089">
        <v>0</v>
      </c>
      <c r="Z3089">
        <v>4.1500000000000004</v>
      </c>
      <c r="AA3089" s="6">
        <f t="shared" si="97"/>
        <v>3.84</v>
      </c>
    </row>
    <row r="3090" spans="1:27" x14ac:dyDescent="0.3">
      <c r="A3090" s="5">
        <v>42543</v>
      </c>
      <c r="B3090" t="s">
        <v>402</v>
      </c>
      <c r="C3090" t="s">
        <v>458</v>
      </c>
      <c r="D3090" t="s">
        <v>338</v>
      </c>
      <c r="E3090" t="s">
        <v>278</v>
      </c>
      <c r="F3090" t="s">
        <v>99</v>
      </c>
      <c r="G3090" s="5" t="str">
        <f>INDEX(DB_FILM!B:B,MATCH($F3090,DB_FILM!$A:$A,0))</f>
        <v>1994</v>
      </c>
      <c r="H3090" s="5" t="str">
        <f>INDEX(DB_FILM!C:C,MATCH($F3090,DB_FILM!$A:$A,0))</f>
        <v xml:space="preserve">T </v>
      </c>
      <c r="I3090" s="9">
        <f>INDEX(DB_FILM!D:D,MATCH($F3090,DB_FILM!$A:$A,0))</f>
        <v>142</v>
      </c>
      <c r="J3090" s="5" t="str">
        <f>INDEX(DB_FILM!E:E,MATCH($F3090,DB_FILM!$A:$A,0))</f>
        <v>Drama</v>
      </c>
      <c r="K3090" s="6">
        <f>INDEX(DB_FILM!F:F,MATCH($F3090,DB_FILM!$A:$A,0))</f>
        <v>9.3000000000000007</v>
      </c>
      <c r="L3090" s="5" t="str">
        <f>INDEX(DB_FILM!G:G,MATCH($F3090,DB_FILM!$A:$A,0))</f>
        <v>Two imprisoned men bond over a number of years, finding solace and eventual redemption through acts of common decency.</v>
      </c>
      <c r="M3090" s="5" t="str">
        <f>INDEX(DB_FILM!H:H,MATCH($F3090,DB_FILM!$A:$A,0))</f>
        <v xml:space="preserve">Frank Darabont </v>
      </c>
      <c r="N3090" s="5" t="str">
        <f>INDEX(DB_FILM!I:I,MATCH($F3090,DB_FILM!$A:$A,0))</f>
        <v>Tim Robbins, Morgan Freeman, Bob Gunton, William Sadler</v>
      </c>
      <c r="O3090" s="7">
        <f>INDEX(DB_FILM!J:J,MATCH($F3090,DB_FILM!$A:$A,0))</f>
        <v>1987679</v>
      </c>
      <c r="P3090" s="7">
        <f>INDEX(DB_FILM!K:K,MATCH($F3090,DB_FILM!$A:$A,0))</f>
        <v>28340000</v>
      </c>
      <c r="Q3090" t="s">
        <v>474</v>
      </c>
      <c r="R3090">
        <v>7.99</v>
      </c>
      <c r="S3090">
        <v>1</v>
      </c>
      <c r="T3090">
        <v>1</v>
      </c>
      <c r="U3090">
        <v>1234</v>
      </c>
      <c r="V3090">
        <v>2</v>
      </c>
      <c r="W3090" t="str">
        <f t="shared" si="96"/>
        <v>A</v>
      </c>
      <c r="X3090" t="s">
        <v>548</v>
      </c>
      <c r="Y3090">
        <v>0</v>
      </c>
      <c r="Z3090">
        <v>4.3899999999999997</v>
      </c>
      <c r="AA3090" s="6">
        <f t="shared" si="97"/>
        <v>3.6000000000000005</v>
      </c>
    </row>
    <row r="3091" spans="1:27" x14ac:dyDescent="0.3">
      <c r="A3091" s="5">
        <v>42543</v>
      </c>
      <c r="B3091" s="5" t="s">
        <v>402</v>
      </c>
      <c r="C3091" s="5" t="s">
        <v>458</v>
      </c>
      <c r="D3091" s="5" t="s">
        <v>338</v>
      </c>
      <c r="E3091" t="s">
        <v>278</v>
      </c>
      <c r="F3091" s="5" t="s">
        <v>93</v>
      </c>
      <c r="G3091" s="5" t="str">
        <f>INDEX(DB_FILM!B:B,MATCH($F3091,DB_FILM!$A:$A,0))</f>
        <v>2016</v>
      </c>
      <c r="H3091" s="5" t="str">
        <f>INDEX(DB_FILM!C:C,MATCH($F3091,DB_FILM!$A:$A,0))</f>
        <v>N/A</v>
      </c>
      <c r="I3091" s="9">
        <f>INDEX(DB_FILM!D:D,MATCH($F3091,DB_FILM!$A:$A,0))</f>
        <v>161</v>
      </c>
      <c r="J3091" s="5" t="str">
        <f>INDEX(DB_FILM!E:E,MATCH($F3091,DB_FILM!$A:$A,0))</f>
        <v>Action, Biography, Drama</v>
      </c>
      <c r="K3091" s="6">
        <f>INDEX(DB_FILM!F:F,MATCH($F3091,DB_FILM!$A:$A,0))</f>
        <v>8.5</v>
      </c>
      <c r="L3091" s="5" t="str">
        <f>INDEX(DB_FILM!G:G,MATCH($F3091,DB_FILM!$A:$A,0))</f>
        <v>Former wrestler Mahavir Singh Phogat and his two wrestler daughters struggle towards glory at the Commonwealth Games in the face of societal oppression.</v>
      </c>
      <c r="M3091" s="5" t="str">
        <f>INDEX(DB_FILM!H:H,MATCH($F3091,DB_FILM!$A:$A,0))</f>
        <v xml:space="preserve">Nitesh Tiwari </v>
      </c>
      <c r="N3091" s="5" t="str">
        <f>INDEX(DB_FILM!I:I,MATCH($F3091,DB_FILM!$A:$A,0))</f>
        <v>Aamir Khan, Sakshi Tanwar, Fatima Sana Shaikh, Sanya Malhotra</v>
      </c>
      <c r="O3091" s="7">
        <f>INDEX(DB_FILM!J:J,MATCH($F3091,DB_FILM!$A:$A,0))</f>
        <v>102802</v>
      </c>
      <c r="P3091" s="7">
        <f>INDEX(DB_FILM!K:K,MATCH($F3091,DB_FILM!$A:$A,0))</f>
        <v>12390000</v>
      </c>
      <c r="Q3091" s="5" t="s">
        <v>476</v>
      </c>
      <c r="R3091">
        <v>13.99</v>
      </c>
      <c r="S3091">
        <v>43</v>
      </c>
      <c r="T3091">
        <v>2</v>
      </c>
      <c r="U3091">
        <v>1234</v>
      </c>
      <c r="V3091">
        <v>2</v>
      </c>
      <c r="W3091" t="str">
        <f t="shared" si="96"/>
        <v>B</v>
      </c>
      <c r="X3091" t="s">
        <v>564</v>
      </c>
      <c r="Y3091">
        <v>0</v>
      </c>
      <c r="Z3091">
        <v>9.3699999999999992</v>
      </c>
      <c r="AA3091" s="6">
        <f t="shared" si="97"/>
        <v>4.620000000000001</v>
      </c>
    </row>
    <row r="3092" spans="1:27" x14ac:dyDescent="0.3">
      <c r="A3092" s="5">
        <v>42543</v>
      </c>
      <c r="B3092" t="s">
        <v>408</v>
      </c>
      <c r="C3092" t="s">
        <v>424</v>
      </c>
      <c r="D3092" t="s">
        <v>318</v>
      </c>
      <c r="E3092" t="s">
        <v>284</v>
      </c>
      <c r="F3092" t="s">
        <v>15</v>
      </c>
      <c r="G3092" s="5" t="str">
        <f>INDEX(DB_FILM!B:B,MATCH($F3092,DB_FILM!$A:$A,0))</f>
        <v>1957</v>
      </c>
      <c r="H3092" s="5" t="str">
        <f>INDEX(DB_FILM!C:C,MATCH($F3092,DB_FILM!$A:$A,0))</f>
        <v>N/A</v>
      </c>
      <c r="I3092" s="9">
        <f>INDEX(DB_FILM!D:D,MATCH($F3092,DB_FILM!$A:$A,0))</f>
        <v>96</v>
      </c>
      <c r="J3092" s="5" t="str">
        <f>INDEX(DB_FILM!E:E,MATCH($F3092,DB_FILM!$A:$A,0))</f>
        <v>Crime, Drama</v>
      </c>
      <c r="K3092" s="6">
        <f>INDEX(DB_FILM!F:F,MATCH($F3092,DB_FILM!$A:$A,0))</f>
        <v>8.9</v>
      </c>
      <c r="L3092" s="5" t="str">
        <f>INDEX(DB_FILM!G:G,MATCH($F3092,DB_FILM!$A:$A,0))</f>
        <v>A jury holdout attempts to prevent a miscarriage of justice by forcing his colleagues to reconsider the evidence.</v>
      </c>
      <c r="M3092" s="5" t="str">
        <f>INDEX(DB_FILM!H:H,MATCH($F3092,DB_FILM!$A:$A,0))</f>
        <v xml:space="preserve">Sidney Lumet </v>
      </c>
      <c r="N3092" s="5" t="str">
        <f>INDEX(DB_FILM!I:I,MATCH($F3092,DB_FILM!$A:$A,0))</f>
        <v>Henry Fonda, Lee J. Cobb, Martin Balsam, John Fiedler</v>
      </c>
      <c r="O3092" s="7">
        <f>INDEX(DB_FILM!J:J,MATCH($F3092,DB_FILM!$A:$A,0))</f>
        <v>555455</v>
      </c>
      <c r="P3092" s="7">
        <f>INDEX(DB_FILM!K:K,MATCH($F3092,DB_FILM!$A:$A,0))</f>
        <v>0</v>
      </c>
      <c r="Q3092" t="s">
        <v>476</v>
      </c>
      <c r="R3092">
        <v>5.99</v>
      </c>
      <c r="S3092">
        <v>50</v>
      </c>
      <c r="T3092">
        <v>2</v>
      </c>
      <c r="U3092">
        <v>1235</v>
      </c>
      <c r="V3092">
        <v>1</v>
      </c>
      <c r="W3092" t="str">
        <f t="shared" si="96"/>
        <v>B</v>
      </c>
      <c r="X3092" t="s">
        <v>591</v>
      </c>
      <c r="Y3092">
        <v>0</v>
      </c>
      <c r="Z3092">
        <v>3.83</v>
      </c>
      <c r="AA3092" s="6">
        <f t="shared" si="97"/>
        <v>2.16</v>
      </c>
    </row>
    <row r="3093" spans="1:27" x14ac:dyDescent="0.3">
      <c r="A3093" s="5">
        <v>42543</v>
      </c>
      <c r="B3093" s="5" t="s">
        <v>408</v>
      </c>
      <c r="C3093" s="5" t="s">
        <v>424</v>
      </c>
      <c r="D3093" s="5" t="s">
        <v>318</v>
      </c>
      <c r="E3093" t="s">
        <v>284</v>
      </c>
      <c r="F3093" s="5" t="s">
        <v>59</v>
      </c>
      <c r="G3093" s="5" t="str">
        <f>INDEX(DB_FILM!B:B,MATCH($F3093,DB_FILM!$A:$A,0))</f>
        <v>1946</v>
      </c>
      <c r="H3093" s="5" t="str">
        <f>INDEX(DB_FILM!C:C,MATCH($F3093,DB_FILM!$A:$A,0))</f>
        <v xml:space="preserve">T </v>
      </c>
      <c r="I3093" s="9">
        <f>INDEX(DB_FILM!D:D,MATCH($F3093,DB_FILM!$A:$A,0))</f>
        <v>130</v>
      </c>
      <c r="J3093" s="5" t="str">
        <f>INDEX(DB_FILM!E:E,MATCH($F3093,DB_FILM!$A:$A,0))</f>
        <v>Drama, Family, Fantasy</v>
      </c>
      <c r="K3093" s="6">
        <f>INDEX(DB_FILM!F:F,MATCH($F3093,DB_FILM!$A:$A,0))</f>
        <v>8.6</v>
      </c>
      <c r="L3093" s="5" t="str">
        <f>INDEX(DB_FILM!G:G,MATCH($F3093,DB_FILM!$A:$A,0))</f>
        <v>An angel is sent from Heaven to help a desperately frustrated businessman by showing him what life would have been like if he had never existed.</v>
      </c>
      <c r="M3093" s="5" t="str">
        <f>INDEX(DB_FILM!H:H,MATCH($F3093,DB_FILM!$A:$A,0))</f>
        <v xml:space="preserve">Frank Capra </v>
      </c>
      <c r="N3093" s="5" t="str">
        <f>INDEX(DB_FILM!I:I,MATCH($F3093,DB_FILM!$A:$A,0))</f>
        <v>James Stewart, Donna Reed, Lionel Barrymore, Thomas Mitchell</v>
      </c>
      <c r="O3093" s="7">
        <f>INDEX(DB_FILM!J:J,MATCH($F3093,DB_FILM!$A:$A,0))</f>
        <v>334168</v>
      </c>
      <c r="P3093" s="7">
        <f>INDEX(DB_FILM!K:K,MATCH($F3093,DB_FILM!$A:$A,0))</f>
        <v>7270000</v>
      </c>
      <c r="Q3093" s="5" t="s">
        <v>474</v>
      </c>
      <c r="R3093">
        <v>5.99</v>
      </c>
      <c r="S3093">
        <v>25</v>
      </c>
      <c r="T3093">
        <v>1</v>
      </c>
      <c r="U3093">
        <v>1235</v>
      </c>
      <c r="V3093">
        <v>3</v>
      </c>
      <c r="W3093" t="str">
        <f t="shared" si="96"/>
        <v>A</v>
      </c>
      <c r="X3093" t="s">
        <v>616</v>
      </c>
      <c r="Y3093">
        <v>0</v>
      </c>
      <c r="Z3093">
        <v>4.1900000000000004</v>
      </c>
      <c r="AA3093" s="6">
        <f t="shared" si="97"/>
        <v>1.7999999999999998</v>
      </c>
    </row>
    <row r="3094" spans="1:27" x14ac:dyDescent="0.3">
      <c r="A3094" s="5">
        <v>42543</v>
      </c>
      <c r="B3094" t="s">
        <v>404</v>
      </c>
      <c r="C3094" t="s">
        <v>460</v>
      </c>
      <c r="D3094" t="s">
        <v>314</v>
      </c>
      <c r="E3094" t="s">
        <v>268</v>
      </c>
      <c r="F3094" t="s">
        <v>67</v>
      </c>
      <c r="G3094" s="5" t="str">
        <f>INDEX(DB_FILM!B:B,MATCH($F3094,DB_FILM!$A:$A,0))</f>
        <v>1999</v>
      </c>
      <c r="H3094" s="5" t="str">
        <f>INDEX(DB_FILM!C:C,MATCH($F3094,DB_FILM!$A:$A,0))</f>
        <v xml:space="preserve">T </v>
      </c>
      <c r="I3094" s="9">
        <f>INDEX(DB_FILM!D:D,MATCH($F3094,DB_FILM!$A:$A,0))</f>
        <v>189</v>
      </c>
      <c r="J3094" s="5" t="str">
        <f>INDEX(DB_FILM!E:E,MATCH($F3094,DB_FILM!$A:$A,0))</f>
        <v>Crime, Drama, Fantasy</v>
      </c>
      <c r="K3094" s="6">
        <f>INDEX(DB_FILM!F:F,MATCH($F3094,DB_FILM!$A:$A,0))</f>
        <v>8.5</v>
      </c>
      <c r="L3094" s="5" t="str">
        <f>INDEX(DB_FILM!G:G,MATCH($F3094,DB_FILM!$A:$A,0))</f>
        <v>The lives of guards on Death Row are affected by one of their charges: a black man accused of child murder and rape, yet who has a mysterious gift.</v>
      </c>
      <c r="M3094" s="5" t="str">
        <f>INDEX(DB_FILM!H:H,MATCH($F3094,DB_FILM!$A:$A,0))</f>
        <v xml:space="preserve">Frank Darabont </v>
      </c>
      <c r="N3094" s="5" t="str">
        <f>INDEX(DB_FILM!I:I,MATCH($F3094,DB_FILM!$A:$A,0))</f>
        <v>Tom Hanks, Michael Clarke Duncan, David Morse, Bonnie Hunt</v>
      </c>
      <c r="O3094" s="7">
        <f>INDEX(DB_FILM!J:J,MATCH($F3094,DB_FILM!$A:$A,0))</f>
        <v>949343</v>
      </c>
      <c r="P3094" s="7">
        <f>INDEX(DB_FILM!K:K,MATCH($F3094,DB_FILM!$A:$A,0))</f>
        <v>136800000</v>
      </c>
      <c r="Q3094" t="s">
        <v>475</v>
      </c>
      <c r="R3094">
        <v>1.99</v>
      </c>
      <c r="S3094">
        <v>29</v>
      </c>
      <c r="T3094">
        <v>3</v>
      </c>
      <c r="U3094">
        <v>1236</v>
      </c>
      <c r="V3094">
        <v>2</v>
      </c>
      <c r="W3094" t="str">
        <f t="shared" si="96"/>
        <v>C</v>
      </c>
      <c r="X3094" t="s">
        <v>621</v>
      </c>
      <c r="Y3094">
        <v>0</v>
      </c>
      <c r="Z3094">
        <v>1.59</v>
      </c>
      <c r="AA3094" s="6">
        <f t="shared" si="97"/>
        <v>0.39999999999999991</v>
      </c>
    </row>
    <row r="3095" spans="1:27" x14ac:dyDescent="0.3">
      <c r="A3095" s="5">
        <v>42544</v>
      </c>
      <c r="B3095" t="s">
        <v>413</v>
      </c>
      <c r="C3095" t="s">
        <v>421</v>
      </c>
      <c r="D3095" t="s">
        <v>386</v>
      </c>
      <c r="E3095" t="s">
        <v>287</v>
      </c>
      <c r="F3095" t="s">
        <v>87</v>
      </c>
      <c r="G3095" s="5" t="str">
        <f>INDEX(DB_FILM!B:B,MATCH($F3095,DB_FILM!$A:$A,0))</f>
        <v>1998</v>
      </c>
      <c r="H3095" s="5" t="str">
        <f>INDEX(DB_FILM!C:C,MATCH($F3095,DB_FILM!$A:$A,0))</f>
        <v xml:space="preserve">VM18 </v>
      </c>
      <c r="I3095" s="9">
        <f>INDEX(DB_FILM!D:D,MATCH($F3095,DB_FILM!$A:$A,0))</f>
        <v>119</v>
      </c>
      <c r="J3095" s="5" t="str">
        <f>INDEX(DB_FILM!E:E,MATCH($F3095,DB_FILM!$A:$A,0))</f>
        <v>Crime, Drama</v>
      </c>
      <c r="K3095" s="6">
        <f>INDEX(DB_FILM!F:F,MATCH($F3095,DB_FILM!$A:$A,0))</f>
        <v>8.5</v>
      </c>
      <c r="L3095" s="5" t="str">
        <f>INDEX(DB_FILM!G:G,MATCH($F3095,DB_FILM!$A:$A,0))</f>
        <v>A former neo-nazi skinhead tries to prevent his younger brother from going down the same wrong path that he did.</v>
      </c>
      <c r="M3095" s="5" t="str">
        <f>INDEX(DB_FILM!H:H,MATCH($F3095,DB_FILM!$A:$A,0))</f>
        <v xml:space="preserve">Tony Kaye </v>
      </c>
      <c r="N3095" s="5" t="str">
        <f>INDEX(DB_FILM!I:I,MATCH($F3095,DB_FILM!$A:$A,0))</f>
        <v>Edward Norton, Edward Furlong, Beverly D'Angelo, Jennifer Lien</v>
      </c>
      <c r="O3095" s="7">
        <f>INDEX(DB_FILM!J:J,MATCH($F3095,DB_FILM!$A:$A,0))</f>
        <v>908456</v>
      </c>
      <c r="P3095" s="7">
        <f>INDEX(DB_FILM!K:K,MATCH($F3095,DB_FILM!$A:$A,0))</f>
        <v>6720000</v>
      </c>
      <c r="Q3095" t="s">
        <v>476</v>
      </c>
      <c r="R3095">
        <v>5.99</v>
      </c>
      <c r="S3095">
        <v>40</v>
      </c>
      <c r="T3095">
        <v>2</v>
      </c>
      <c r="U3095">
        <v>1237</v>
      </c>
      <c r="V3095">
        <v>3</v>
      </c>
      <c r="W3095" t="str">
        <f t="shared" si="96"/>
        <v>B</v>
      </c>
      <c r="X3095" t="s">
        <v>494</v>
      </c>
      <c r="Y3095">
        <v>5</v>
      </c>
      <c r="Z3095">
        <v>3.59</v>
      </c>
      <c r="AA3095" s="6">
        <f t="shared" si="97"/>
        <v>2.4000000000000004</v>
      </c>
    </row>
    <row r="3096" spans="1:27" x14ac:dyDescent="0.3">
      <c r="A3096" s="5">
        <v>42544</v>
      </c>
      <c r="B3096" t="s">
        <v>411</v>
      </c>
      <c r="C3096" t="s">
        <v>428</v>
      </c>
      <c r="D3096" t="s">
        <v>367</v>
      </c>
      <c r="E3096" t="s">
        <v>293</v>
      </c>
      <c r="F3096" t="s">
        <v>79</v>
      </c>
      <c r="G3096" s="5" t="str">
        <f>INDEX(DB_FILM!B:B,MATCH($F3096,DB_FILM!$A:$A,0))</f>
        <v>2014</v>
      </c>
      <c r="H3096" s="5" t="str">
        <f>INDEX(DB_FILM!C:C,MATCH($F3096,DB_FILM!$A:$A,0))</f>
        <v xml:space="preserve">T </v>
      </c>
      <c r="I3096" s="9">
        <f>INDEX(DB_FILM!D:D,MATCH($F3096,DB_FILM!$A:$A,0))</f>
        <v>107</v>
      </c>
      <c r="J3096" s="5" t="str">
        <f>INDEX(DB_FILM!E:E,MATCH($F3096,DB_FILM!$A:$A,0))</f>
        <v>Drama, Music</v>
      </c>
      <c r="K3096" s="6">
        <f>INDEX(DB_FILM!F:F,MATCH($F3096,DB_FILM!$A:$A,0))</f>
        <v>8.5</v>
      </c>
      <c r="L3096" s="5" t="str">
        <f>INDEX(DB_FILM!G:G,MATCH($F3096,DB_FILM!$A:$A,0))</f>
        <v>A promising young drummer enrolls at a cut-throat music conservatory where his dreams of greatness are mentored by an instructor who will stop at nothing to realize a student's potential.</v>
      </c>
      <c r="M3096" s="5" t="str">
        <f>INDEX(DB_FILM!H:H,MATCH($F3096,DB_FILM!$A:$A,0))</f>
        <v xml:space="preserve">Damien Chazelle </v>
      </c>
      <c r="N3096" s="5" t="str">
        <f>INDEX(DB_FILM!I:I,MATCH($F3096,DB_FILM!$A:$A,0))</f>
        <v>Miles Teller, J.K. Simmons, Melissa Benoist, Paul Reiser</v>
      </c>
      <c r="O3096" s="7">
        <f>INDEX(DB_FILM!J:J,MATCH($F3096,DB_FILM!$A:$A,0))</f>
        <v>565511</v>
      </c>
      <c r="P3096" s="7">
        <f>INDEX(DB_FILM!K:K,MATCH($F3096,DB_FILM!$A:$A,0))</f>
        <v>13090000</v>
      </c>
      <c r="Q3096" t="s">
        <v>474</v>
      </c>
      <c r="R3096">
        <v>5.99</v>
      </c>
      <c r="S3096">
        <v>36</v>
      </c>
      <c r="T3096">
        <v>1</v>
      </c>
      <c r="U3096">
        <v>1238</v>
      </c>
      <c r="V3096">
        <v>1</v>
      </c>
      <c r="W3096" t="str">
        <f t="shared" si="96"/>
        <v>A</v>
      </c>
      <c r="X3096" t="s">
        <v>596</v>
      </c>
      <c r="Y3096">
        <v>0</v>
      </c>
      <c r="Z3096">
        <v>4.01</v>
      </c>
      <c r="AA3096" s="6">
        <f t="shared" si="97"/>
        <v>1.9800000000000004</v>
      </c>
    </row>
    <row r="3097" spans="1:27" x14ac:dyDescent="0.3">
      <c r="A3097" s="5">
        <v>42544</v>
      </c>
      <c r="B3097" s="5" t="s">
        <v>411</v>
      </c>
      <c r="C3097" s="5" t="s">
        <v>428</v>
      </c>
      <c r="D3097" s="5" t="s">
        <v>367</v>
      </c>
      <c r="E3097" t="s">
        <v>293</v>
      </c>
      <c r="F3097" s="5" t="s">
        <v>47</v>
      </c>
      <c r="G3097" s="5" t="str">
        <f>INDEX(DB_FILM!B:B,MATCH($F3097,DB_FILM!$A:$A,0))</f>
        <v>1977</v>
      </c>
      <c r="H3097" s="5" t="str">
        <f>INDEX(DB_FILM!C:C,MATCH($F3097,DB_FILM!$A:$A,0))</f>
        <v xml:space="preserve">T </v>
      </c>
      <c r="I3097" s="9">
        <f>INDEX(DB_FILM!D:D,MATCH($F3097,DB_FILM!$A:$A,0))</f>
        <v>121</v>
      </c>
      <c r="J3097" s="5" t="str">
        <f>INDEX(DB_FILM!E:E,MATCH($F3097,DB_FILM!$A:$A,0))</f>
        <v>Action, Adventure, Fantasy</v>
      </c>
      <c r="K3097" s="6">
        <f>INDEX(DB_FILM!F:F,MATCH($F3097,DB_FILM!$A:$A,0))</f>
        <v>8.6</v>
      </c>
      <c r="L3097" s="5" t="str">
        <f>INDEX(DB_FILM!G:G,MATCH($F3097,DB_FILM!$A:$A,0))</f>
        <v>Luke Skywalker joins forces with a Jedi Knight, a cocky pilot, a Wookiee and two droids to save the galaxy from the Empire's world-destroying battle station, while also attempting to rescue Princess Leia from the evil Darth Vader.</v>
      </c>
      <c r="M3097" s="5" t="str">
        <f>INDEX(DB_FILM!H:H,MATCH($F3097,DB_FILM!$A:$A,0))</f>
        <v xml:space="preserve">George Lucas </v>
      </c>
      <c r="N3097" s="5" t="str">
        <f>INDEX(DB_FILM!I:I,MATCH($F3097,DB_FILM!$A:$A,0))</f>
        <v>Mark Hamill, Harrison Ford, Carrie Fisher, Alec Guinness</v>
      </c>
      <c r="O3097" s="7">
        <f>INDEX(DB_FILM!J:J,MATCH($F3097,DB_FILM!$A:$A,0))</f>
        <v>1070346</v>
      </c>
      <c r="P3097" s="7">
        <f>INDEX(DB_FILM!K:K,MATCH($F3097,DB_FILM!$A:$A,0))</f>
        <v>322740000</v>
      </c>
      <c r="Q3097" s="5" t="s">
        <v>474</v>
      </c>
      <c r="R3097">
        <v>9.99</v>
      </c>
      <c r="S3097">
        <v>18</v>
      </c>
      <c r="T3097">
        <v>1</v>
      </c>
      <c r="U3097">
        <v>1238</v>
      </c>
      <c r="V3097">
        <v>2</v>
      </c>
      <c r="W3097" t="str">
        <f t="shared" si="96"/>
        <v>A</v>
      </c>
      <c r="X3097" t="s">
        <v>571</v>
      </c>
      <c r="Y3097">
        <v>0</v>
      </c>
      <c r="Z3097">
        <v>6.29</v>
      </c>
      <c r="AA3097" s="6">
        <f t="shared" si="97"/>
        <v>3.7</v>
      </c>
    </row>
    <row r="3098" spans="1:27" x14ac:dyDescent="0.3">
      <c r="A3098" s="5">
        <v>42544</v>
      </c>
      <c r="B3098" t="s">
        <v>412</v>
      </c>
      <c r="C3098" t="s">
        <v>447</v>
      </c>
      <c r="D3098" t="s">
        <v>328</v>
      </c>
      <c r="E3098" t="s">
        <v>302</v>
      </c>
      <c r="F3098" t="s">
        <v>33</v>
      </c>
      <c r="G3098" s="5" t="str">
        <f>INDEX(DB_FILM!B:B,MATCH($F3098,DB_FILM!$A:$A,0))</f>
        <v>1975</v>
      </c>
      <c r="H3098" s="5" t="str">
        <f>INDEX(DB_FILM!C:C,MATCH($F3098,DB_FILM!$A:$A,0))</f>
        <v xml:space="preserve">VM14 </v>
      </c>
      <c r="I3098" s="9">
        <f>INDEX(DB_FILM!D:D,MATCH($F3098,DB_FILM!$A:$A,0))</f>
        <v>133</v>
      </c>
      <c r="J3098" s="5" t="str">
        <f>INDEX(DB_FILM!E:E,MATCH($F3098,DB_FILM!$A:$A,0))</f>
        <v>Drama</v>
      </c>
      <c r="K3098" s="6">
        <f>INDEX(DB_FILM!F:F,MATCH($F3098,DB_FILM!$A:$A,0))</f>
        <v>8.6999999999999993</v>
      </c>
      <c r="L3098" s="5" t="str">
        <f>INDEX(DB_FILM!G:G,MATCH($F3098,DB_FILM!$A:$A,0))</f>
        <v>A criminal pleads insanity after getting into trouble again and once in the mental institution rebels against the oppressive nurse and rallies up the scared patients.</v>
      </c>
      <c r="M3098" s="5" t="str">
        <f>INDEX(DB_FILM!H:H,MATCH($F3098,DB_FILM!$A:$A,0))</f>
        <v xml:space="preserve">Milos Forman </v>
      </c>
      <c r="N3098" s="5" t="str">
        <f>INDEX(DB_FILM!I:I,MATCH($F3098,DB_FILM!$A:$A,0))</f>
        <v>Jack Nicholson, Louise Fletcher, Michael Berryman, Peter Brocco</v>
      </c>
      <c r="O3098" s="7">
        <f>INDEX(DB_FILM!J:J,MATCH($F3098,DB_FILM!$A:$A,0))</f>
        <v>790579</v>
      </c>
      <c r="P3098" s="7">
        <f>INDEX(DB_FILM!K:K,MATCH($F3098,DB_FILM!$A:$A,0))</f>
        <v>112000000</v>
      </c>
      <c r="Q3098" t="s">
        <v>474</v>
      </c>
      <c r="R3098">
        <v>5.99</v>
      </c>
      <c r="S3098">
        <v>10</v>
      </c>
      <c r="T3098">
        <v>1</v>
      </c>
      <c r="U3098">
        <v>1239</v>
      </c>
      <c r="V3098">
        <v>1</v>
      </c>
      <c r="W3098" t="str">
        <f t="shared" si="96"/>
        <v>A</v>
      </c>
      <c r="X3098" t="s">
        <v>520</v>
      </c>
      <c r="Y3098">
        <v>5</v>
      </c>
      <c r="Z3098">
        <v>3.23</v>
      </c>
      <c r="AA3098" s="6">
        <f t="shared" si="97"/>
        <v>2.7600000000000002</v>
      </c>
    </row>
    <row r="3099" spans="1:27" x14ac:dyDescent="0.3">
      <c r="A3099" s="5">
        <v>42544</v>
      </c>
      <c r="B3099" s="5" t="s">
        <v>400</v>
      </c>
      <c r="C3099" s="5" t="s">
        <v>430</v>
      </c>
      <c r="D3099" s="5" t="s">
        <v>296</v>
      </c>
      <c r="E3099" t="s">
        <v>290</v>
      </c>
      <c r="F3099" s="5" t="s">
        <v>41</v>
      </c>
      <c r="G3099" s="5" t="str">
        <f>INDEX(DB_FILM!B:B,MATCH($F3099,DB_FILM!$A:$A,0))</f>
        <v>1995</v>
      </c>
      <c r="H3099" s="5" t="str">
        <f>INDEX(DB_FILM!C:C,MATCH($F3099,DB_FILM!$A:$A,0))</f>
        <v xml:space="preserve">T </v>
      </c>
      <c r="I3099" s="9">
        <f>INDEX(DB_FILM!D:D,MATCH($F3099,DB_FILM!$A:$A,0))</f>
        <v>127</v>
      </c>
      <c r="J3099" s="5" t="str">
        <f>INDEX(DB_FILM!E:E,MATCH($F3099,DB_FILM!$A:$A,0))</f>
        <v>Crime, Drama, Mystery</v>
      </c>
      <c r="K3099" s="6">
        <f>INDEX(DB_FILM!F:F,MATCH($F3099,DB_FILM!$A:$A,0))</f>
        <v>8.6</v>
      </c>
      <c r="L3099" s="5" t="str">
        <f>INDEX(DB_FILM!G:G,MATCH($F3099,DB_FILM!$A:$A,0))</f>
        <v>Two detectives, a rookie and a veteran, hunt a serial killer who uses the seven deadly sins as his motives.</v>
      </c>
      <c r="M3099" s="5" t="str">
        <f>INDEX(DB_FILM!H:H,MATCH($F3099,DB_FILM!$A:$A,0))</f>
        <v xml:space="preserve">David Fincher </v>
      </c>
      <c r="N3099" s="5" t="str">
        <f>INDEX(DB_FILM!I:I,MATCH($F3099,DB_FILM!$A:$A,0))</f>
        <v>Morgan Freeman, Brad Pitt, Kevin Spacey, Andrew Kevin Walker</v>
      </c>
      <c r="O3099" s="7">
        <f>INDEX(DB_FILM!J:J,MATCH($F3099,DB_FILM!$A:$A,0))</f>
        <v>1214270</v>
      </c>
      <c r="P3099" s="7">
        <f>INDEX(DB_FILM!K:K,MATCH($F3099,DB_FILM!$A:$A,0))</f>
        <v>100130000</v>
      </c>
      <c r="Q3099" s="5" t="s">
        <v>475</v>
      </c>
      <c r="R3099">
        <v>5.99</v>
      </c>
      <c r="S3099">
        <v>15</v>
      </c>
      <c r="T3099">
        <v>3</v>
      </c>
      <c r="U3099">
        <v>1240</v>
      </c>
      <c r="V3099">
        <v>1</v>
      </c>
      <c r="W3099" t="str">
        <f t="shared" si="96"/>
        <v>C</v>
      </c>
      <c r="X3099" t="s">
        <v>542</v>
      </c>
      <c r="Y3099">
        <v>0</v>
      </c>
      <c r="Z3099">
        <v>4.55</v>
      </c>
      <c r="AA3099" s="6">
        <f t="shared" si="97"/>
        <v>1.4400000000000004</v>
      </c>
    </row>
    <row r="3100" spans="1:27" x14ac:dyDescent="0.3">
      <c r="A3100" s="5">
        <v>42544</v>
      </c>
      <c r="B3100" s="5" t="s">
        <v>400</v>
      </c>
      <c r="C3100" s="5" t="s">
        <v>430</v>
      </c>
      <c r="D3100" s="5" t="s">
        <v>296</v>
      </c>
      <c r="E3100" t="s">
        <v>290</v>
      </c>
      <c r="F3100" s="5" t="s">
        <v>67</v>
      </c>
      <c r="G3100" s="5" t="str">
        <f>INDEX(DB_FILM!B:B,MATCH($F3100,DB_FILM!$A:$A,0))</f>
        <v>1999</v>
      </c>
      <c r="H3100" s="5" t="str">
        <f>INDEX(DB_FILM!C:C,MATCH($F3100,DB_FILM!$A:$A,0))</f>
        <v xml:space="preserve">T </v>
      </c>
      <c r="I3100" s="9">
        <f>INDEX(DB_FILM!D:D,MATCH($F3100,DB_FILM!$A:$A,0))</f>
        <v>189</v>
      </c>
      <c r="J3100" s="5" t="str">
        <f>INDEX(DB_FILM!E:E,MATCH($F3100,DB_FILM!$A:$A,0))</f>
        <v>Crime, Drama, Fantasy</v>
      </c>
      <c r="K3100" s="6">
        <f>INDEX(DB_FILM!F:F,MATCH($F3100,DB_FILM!$A:$A,0))</f>
        <v>8.5</v>
      </c>
      <c r="L3100" s="5" t="str">
        <f>INDEX(DB_FILM!G:G,MATCH($F3100,DB_FILM!$A:$A,0))</f>
        <v>The lives of guards on Death Row are affected by one of their charges: a black man accused of child murder and rape, yet who has a mysterious gift.</v>
      </c>
      <c r="M3100" s="5" t="str">
        <f>INDEX(DB_FILM!H:H,MATCH($F3100,DB_FILM!$A:$A,0))</f>
        <v xml:space="preserve">Frank Darabont </v>
      </c>
      <c r="N3100" s="5" t="str">
        <f>INDEX(DB_FILM!I:I,MATCH($F3100,DB_FILM!$A:$A,0))</f>
        <v>Tom Hanks, Michael Clarke Duncan, David Morse, Bonnie Hunt</v>
      </c>
      <c r="O3100" s="7">
        <f>INDEX(DB_FILM!J:J,MATCH($F3100,DB_FILM!$A:$A,0))</f>
        <v>949343</v>
      </c>
      <c r="P3100" s="7">
        <f>INDEX(DB_FILM!K:K,MATCH($F3100,DB_FILM!$A:$A,0))</f>
        <v>136800000</v>
      </c>
      <c r="Q3100" s="5" t="s">
        <v>476</v>
      </c>
      <c r="R3100">
        <v>7.99</v>
      </c>
      <c r="S3100">
        <v>29</v>
      </c>
      <c r="T3100">
        <v>2</v>
      </c>
      <c r="U3100">
        <v>1240</v>
      </c>
      <c r="V3100">
        <v>1</v>
      </c>
      <c r="W3100" t="str">
        <f t="shared" si="96"/>
        <v>B</v>
      </c>
      <c r="X3100" t="s">
        <v>522</v>
      </c>
      <c r="Y3100">
        <v>0</v>
      </c>
      <c r="Z3100">
        <v>4.63</v>
      </c>
      <c r="AA3100" s="6">
        <f t="shared" si="97"/>
        <v>3.3600000000000003</v>
      </c>
    </row>
    <row r="3101" spans="1:27" x14ac:dyDescent="0.3">
      <c r="A3101" s="5">
        <v>42544</v>
      </c>
      <c r="B3101" t="s">
        <v>400</v>
      </c>
      <c r="C3101" t="s">
        <v>430</v>
      </c>
      <c r="D3101" t="s">
        <v>296</v>
      </c>
      <c r="E3101" t="s">
        <v>290</v>
      </c>
      <c r="F3101" t="s">
        <v>77</v>
      </c>
      <c r="G3101" s="5" t="str">
        <f>INDEX(DB_FILM!B:B,MATCH($F3101,DB_FILM!$A:$A,0))</f>
        <v>1981</v>
      </c>
      <c r="H3101" s="5" t="str">
        <f>INDEX(DB_FILM!C:C,MATCH($F3101,DB_FILM!$A:$A,0))</f>
        <v xml:space="preserve">T </v>
      </c>
      <c r="I3101" s="9">
        <f>INDEX(DB_FILM!D:D,MATCH($F3101,DB_FILM!$A:$A,0))</f>
        <v>115</v>
      </c>
      <c r="J3101" s="5" t="str">
        <f>INDEX(DB_FILM!E:E,MATCH($F3101,DB_FILM!$A:$A,0))</f>
        <v>Action, Adventure</v>
      </c>
      <c r="K3101" s="6">
        <f>INDEX(DB_FILM!F:F,MATCH($F3101,DB_FILM!$A:$A,0))</f>
        <v>8.5</v>
      </c>
      <c r="L3101" s="5" t="str">
        <f>INDEX(DB_FILM!G:G,MATCH($F3101,DB_FILM!$A:$A,0))</f>
        <v>In 1936, archaeologist and adventurer Indiana Jones is hired by the U.S. government to find the Ark of the Covenant before Adolf Hitler's Nazis can obtain its awesome powers.</v>
      </c>
      <c r="M3101" s="5" t="str">
        <f>INDEX(DB_FILM!H:H,MATCH($F3101,DB_FILM!$A:$A,0))</f>
        <v xml:space="preserve">Steven Spielberg </v>
      </c>
      <c r="N3101" s="5" t="str">
        <f>INDEX(DB_FILM!I:I,MATCH($F3101,DB_FILM!$A:$A,0))</f>
        <v>Harrison Ford, Karen Allen, Paul Freeman, John Rhys-Davies</v>
      </c>
      <c r="O3101" s="7">
        <f>INDEX(DB_FILM!J:J,MATCH($F3101,DB_FILM!$A:$A,0))</f>
        <v>770612</v>
      </c>
      <c r="P3101" s="7">
        <f>INDEX(DB_FILM!K:K,MATCH($F3101,DB_FILM!$A:$A,0))</f>
        <v>248160000</v>
      </c>
      <c r="Q3101" t="s">
        <v>476</v>
      </c>
      <c r="R3101">
        <v>13.99</v>
      </c>
      <c r="S3101">
        <v>35</v>
      </c>
      <c r="T3101">
        <v>2</v>
      </c>
      <c r="U3101">
        <v>1240</v>
      </c>
      <c r="V3101">
        <v>2</v>
      </c>
      <c r="W3101" t="str">
        <f t="shared" si="96"/>
        <v>B</v>
      </c>
      <c r="X3101" t="s">
        <v>536</v>
      </c>
      <c r="Y3101">
        <v>0</v>
      </c>
      <c r="Z3101">
        <v>8.5299999999999994</v>
      </c>
      <c r="AA3101" s="6">
        <f t="shared" si="97"/>
        <v>5.4600000000000009</v>
      </c>
    </row>
    <row r="3102" spans="1:27" x14ac:dyDescent="0.3">
      <c r="A3102" s="5">
        <v>42545</v>
      </c>
      <c r="B3102" s="5" t="s">
        <v>416</v>
      </c>
      <c r="C3102" s="5" t="s">
        <v>456</v>
      </c>
      <c r="D3102" s="5" t="s">
        <v>377</v>
      </c>
      <c r="E3102" t="s">
        <v>278</v>
      </c>
      <c r="F3102" s="5" t="s">
        <v>51</v>
      </c>
      <c r="G3102" s="5" t="str">
        <f>INDEX(DB_FILM!B:B,MATCH($F3102,DB_FILM!$A:$A,0))</f>
        <v>1998</v>
      </c>
      <c r="H3102" s="5" t="str">
        <f>INDEX(DB_FILM!C:C,MATCH($F3102,DB_FILM!$A:$A,0))</f>
        <v xml:space="preserve">VM14 </v>
      </c>
      <c r="I3102" s="9">
        <f>INDEX(DB_FILM!D:D,MATCH($F3102,DB_FILM!$A:$A,0))</f>
        <v>169</v>
      </c>
      <c r="J3102" s="5" t="str">
        <f>INDEX(DB_FILM!E:E,MATCH($F3102,DB_FILM!$A:$A,0))</f>
        <v>Drama, War</v>
      </c>
      <c r="K3102" s="6">
        <f>INDEX(DB_FILM!F:F,MATCH($F3102,DB_FILM!$A:$A,0))</f>
        <v>8.6</v>
      </c>
      <c r="L3102" s="5" t="str">
        <f>INDEX(DB_FILM!G:G,MATCH($F3102,DB_FILM!$A:$A,0))</f>
        <v>Following the Normandy Landings, a group of U.S. soldiers go behind enemy lines to retrieve a paratrooper whose brothers have been killed in action.</v>
      </c>
      <c r="M3102" s="5" t="str">
        <f>INDEX(DB_FILM!H:H,MATCH($F3102,DB_FILM!$A:$A,0))</f>
        <v xml:space="preserve">Steven Spielberg </v>
      </c>
      <c r="N3102" s="5" t="str">
        <f>INDEX(DB_FILM!I:I,MATCH($F3102,DB_FILM!$A:$A,0))</f>
        <v>Tom Hanks, Matt Damon, Tom Sizemore, Edward Burns</v>
      </c>
      <c r="O3102" s="7">
        <f>INDEX(DB_FILM!J:J,MATCH($F3102,DB_FILM!$A:$A,0))</f>
        <v>1047650</v>
      </c>
      <c r="P3102" s="7">
        <f>INDEX(DB_FILM!K:K,MATCH($F3102,DB_FILM!$A:$A,0))</f>
        <v>216540000</v>
      </c>
      <c r="Q3102" s="5" t="s">
        <v>475</v>
      </c>
      <c r="R3102">
        <v>5.99</v>
      </c>
      <c r="S3102">
        <v>20</v>
      </c>
      <c r="T3102">
        <v>3</v>
      </c>
      <c r="U3102">
        <v>1241</v>
      </c>
      <c r="V3102">
        <v>1</v>
      </c>
      <c r="W3102" t="str">
        <f t="shared" si="96"/>
        <v>C</v>
      </c>
      <c r="X3102" t="s">
        <v>562</v>
      </c>
      <c r="Y3102">
        <v>0</v>
      </c>
      <c r="Z3102">
        <v>4.55</v>
      </c>
      <c r="AA3102" s="6">
        <f t="shared" si="97"/>
        <v>1.4400000000000004</v>
      </c>
    </row>
    <row r="3103" spans="1:27" x14ac:dyDescent="0.3">
      <c r="A3103" s="5">
        <v>42545</v>
      </c>
      <c r="B3103" s="5" t="s">
        <v>416</v>
      </c>
      <c r="C3103" s="5" t="s">
        <v>456</v>
      </c>
      <c r="D3103" s="5" t="s">
        <v>377</v>
      </c>
      <c r="E3103" t="s">
        <v>278</v>
      </c>
      <c r="F3103" s="5" t="s">
        <v>5</v>
      </c>
      <c r="G3103" s="5" t="str">
        <f>INDEX(DB_FILM!B:B,MATCH($F3103,DB_FILM!$A:$A,0))</f>
        <v>1974</v>
      </c>
      <c r="H3103" s="5" t="str">
        <f>INDEX(DB_FILM!C:C,MATCH($F3103,DB_FILM!$A:$A,0))</f>
        <v xml:space="preserve">VM14 </v>
      </c>
      <c r="I3103" s="9">
        <f>INDEX(DB_FILM!D:D,MATCH($F3103,DB_FILM!$A:$A,0))</f>
        <v>202</v>
      </c>
      <c r="J3103" s="5" t="str">
        <f>INDEX(DB_FILM!E:E,MATCH($F3103,DB_FILM!$A:$A,0))</f>
        <v>Crime, Drama</v>
      </c>
      <c r="K3103" s="6">
        <f>INDEX(DB_FILM!F:F,MATCH($F3103,DB_FILM!$A:$A,0))</f>
        <v>9</v>
      </c>
      <c r="L3103" s="5" t="str">
        <f>INDEX(DB_FILM!G:G,MATCH($F3103,DB_FILM!$A:$A,0))</f>
        <v>The early life and career of Vito Corleone in 1920s New York City is portrayed, while his son, Michael, expands and tightens his grip on the family crime syndicate.</v>
      </c>
      <c r="M3103" s="5" t="str">
        <f>INDEX(DB_FILM!H:H,MATCH($F3103,DB_FILM!$A:$A,0))</f>
        <v xml:space="preserve">Francis Ford Coppola </v>
      </c>
      <c r="N3103" s="5" t="str">
        <f>INDEX(DB_FILM!I:I,MATCH($F3103,DB_FILM!$A:$A,0))</f>
        <v>Al Pacino, Robert De Niro, Robert Duvall, Diane Keaton</v>
      </c>
      <c r="O3103" s="7">
        <f>INDEX(DB_FILM!J:J,MATCH($F3103,DB_FILM!$A:$A,0))</f>
        <v>942307</v>
      </c>
      <c r="P3103" s="7">
        <f>INDEX(DB_FILM!K:K,MATCH($F3103,DB_FILM!$A:$A,0))</f>
        <v>57300000</v>
      </c>
      <c r="Q3103" s="5" t="s">
        <v>476</v>
      </c>
      <c r="R3103">
        <v>7.99</v>
      </c>
      <c r="S3103">
        <v>34</v>
      </c>
      <c r="T3103">
        <v>2</v>
      </c>
      <c r="U3103">
        <v>1241</v>
      </c>
      <c r="V3103">
        <v>2</v>
      </c>
      <c r="W3103" t="str">
        <f t="shared" si="96"/>
        <v>B</v>
      </c>
      <c r="X3103" t="s">
        <v>622</v>
      </c>
      <c r="Y3103">
        <v>0</v>
      </c>
      <c r="Z3103">
        <v>4.3899999999999997</v>
      </c>
      <c r="AA3103" s="6">
        <f t="shared" si="97"/>
        <v>3.6000000000000005</v>
      </c>
    </row>
    <row r="3104" spans="1:27" x14ac:dyDescent="0.3">
      <c r="A3104" s="5">
        <v>42545</v>
      </c>
      <c r="B3104" t="s">
        <v>416</v>
      </c>
      <c r="C3104" t="s">
        <v>456</v>
      </c>
      <c r="D3104" t="s">
        <v>377</v>
      </c>
      <c r="E3104" t="s">
        <v>278</v>
      </c>
      <c r="F3104" t="s">
        <v>63</v>
      </c>
      <c r="G3104" s="5" t="str">
        <f>INDEX(DB_FILM!B:B,MATCH($F3104,DB_FILM!$A:$A,0))</f>
        <v>2006</v>
      </c>
      <c r="H3104" s="5" t="str">
        <f>INDEX(DB_FILM!C:C,MATCH($F3104,DB_FILM!$A:$A,0))</f>
        <v xml:space="preserve">T </v>
      </c>
      <c r="I3104" s="9">
        <f>INDEX(DB_FILM!D:D,MATCH($F3104,DB_FILM!$A:$A,0))</f>
        <v>151</v>
      </c>
      <c r="J3104" s="5" t="str">
        <f>INDEX(DB_FILM!E:E,MATCH($F3104,DB_FILM!$A:$A,0))</f>
        <v>Crime, Drama, Thriller</v>
      </c>
      <c r="K3104" s="6">
        <f>INDEX(DB_FILM!F:F,MATCH($F3104,DB_FILM!$A:$A,0))</f>
        <v>8.5</v>
      </c>
      <c r="L3104" s="5" t="str">
        <f>INDEX(DB_FILM!G:G,MATCH($F3104,DB_FILM!$A:$A,0))</f>
        <v>An undercover cop and a mole in the police attempt to identify each other while infiltrating an Irish gang in South Boston.</v>
      </c>
      <c r="M3104" s="5" t="str">
        <f>INDEX(DB_FILM!H:H,MATCH($F3104,DB_FILM!$A:$A,0))</f>
        <v xml:space="preserve">Martin Scorsese </v>
      </c>
      <c r="N3104" s="5" t="str">
        <f>INDEX(DB_FILM!I:I,MATCH($F3104,DB_FILM!$A:$A,0))</f>
        <v>Leonardo DiCaprio, Matt Damon, Jack Nicholson, Mark Wahlberg</v>
      </c>
      <c r="O3104" s="7">
        <f>INDEX(DB_FILM!J:J,MATCH($F3104,DB_FILM!$A:$A,0))</f>
        <v>1023002</v>
      </c>
      <c r="P3104" s="7">
        <f>INDEX(DB_FILM!K:K,MATCH($F3104,DB_FILM!$A:$A,0))</f>
        <v>132380000</v>
      </c>
      <c r="Q3104" t="s">
        <v>474</v>
      </c>
      <c r="R3104">
        <v>9.99</v>
      </c>
      <c r="S3104">
        <v>27</v>
      </c>
      <c r="T3104">
        <v>1</v>
      </c>
      <c r="U3104">
        <v>1241</v>
      </c>
      <c r="V3104">
        <v>2</v>
      </c>
      <c r="W3104" t="str">
        <f t="shared" si="96"/>
        <v>A</v>
      </c>
      <c r="X3104" t="s">
        <v>497</v>
      </c>
      <c r="Y3104">
        <v>0</v>
      </c>
      <c r="Z3104">
        <v>6.59</v>
      </c>
      <c r="AA3104" s="6">
        <f t="shared" si="97"/>
        <v>3.4000000000000004</v>
      </c>
    </row>
    <row r="3105" spans="1:27" x14ac:dyDescent="0.3">
      <c r="A3105" s="5">
        <v>42546</v>
      </c>
      <c r="B3105" t="s">
        <v>406</v>
      </c>
      <c r="C3105" t="s">
        <v>455</v>
      </c>
      <c r="D3105" t="s">
        <v>395</v>
      </c>
      <c r="E3105" t="s">
        <v>287</v>
      </c>
      <c r="F3105" t="s">
        <v>49</v>
      </c>
      <c r="G3105" s="5" t="str">
        <f>INDEX(DB_FILM!B:B,MATCH($F3105,DB_FILM!$A:$A,0))</f>
        <v>1995</v>
      </c>
      <c r="H3105" s="5" t="str">
        <f>INDEX(DB_FILM!C:C,MATCH($F3105,DB_FILM!$A:$A,0))</f>
        <v xml:space="preserve">T </v>
      </c>
      <c r="I3105" s="9">
        <f>INDEX(DB_FILM!D:D,MATCH($F3105,DB_FILM!$A:$A,0))</f>
        <v>106</v>
      </c>
      <c r="J3105" s="5" t="str">
        <f>INDEX(DB_FILM!E:E,MATCH($F3105,DB_FILM!$A:$A,0))</f>
        <v>Crime, Mystery, Thriller</v>
      </c>
      <c r="K3105" s="6">
        <f>INDEX(DB_FILM!F:F,MATCH($F3105,DB_FILM!$A:$A,0))</f>
        <v>8.6</v>
      </c>
      <c r="L3105" s="5" t="str">
        <f>INDEX(DB_FILM!G:G,MATCH($F3105,DB_FILM!$A:$A,0))</f>
        <v>A sole survivor tells of the twisty events leading up to a horrific gun battle on a boat, which began when five criminals met at a seemingly random police lineup.</v>
      </c>
      <c r="M3105" s="5" t="str">
        <f>INDEX(DB_FILM!H:H,MATCH($F3105,DB_FILM!$A:$A,0))</f>
        <v xml:space="preserve">Bryan Singer </v>
      </c>
      <c r="N3105" s="5" t="str">
        <f>INDEX(DB_FILM!I:I,MATCH($F3105,DB_FILM!$A:$A,0))</f>
        <v>Kevin Spacey, Gabriel Byrne, Chazz Palminteri, Stephen Baldwin</v>
      </c>
      <c r="O3105" s="7">
        <f>INDEX(DB_FILM!J:J,MATCH($F3105,DB_FILM!$A:$A,0))</f>
        <v>863953</v>
      </c>
      <c r="P3105" s="7">
        <f>INDEX(DB_FILM!K:K,MATCH($F3105,DB_FILM!$A:$A,0))</f>
        <v>23340000</v>
      </c>
      <c r="Q3105" t="s">
        <v>474</v>
      </c>
      <c r="R3105">
        <v>3.99</v>
      </c>
      <c r="S3105">
        <v>19</v>
      </c>
      <c r="T3105">
        <v>1</v>
      </c>
      <c r="U3105">
        <v>1242</v>
      </c>
      <c r="V3105">
        <v>2</v>
      </c>
      <c r="W3105" t="str">
        <f t="shared" si="96"/>
        <v>A</v>
      </c>
      <c r="X3105" t="s">
        <v>598</v>
      </c>
      <c r="Y3105">
        <v>0</v>
      </c>
      <c r="Z3105">
        <v>2.5499999999999998</v>
      </c>
      <c r="AA3105" s="6">
        <f t="shared" si="97"/>
        <v>1.4400000000000004</v>
      </c>
    </row>
    <row r="3106" spans="1:27" x14ac:dyDescent="0.3">
      <c r="A3106" s="5">
        <v>42546</v>
      </c>
      <c r="B3106" s="5" t="s">
        <v>406</v>
      </c>
      <c r="C3106" s="5" t="s">
        <v>455</v>
      </c>
      <c r="D3106" s="5" t="s">
        <v>395</v>
      </c>
      <c r="E3106" t="s">
        <v>287</v>
      </c>
      <c r="F3106" s="5" t="s">
        <v>83</v>
      </c>
      <c r="G3106" s="5" t="str">
        <f>INDEX(DB_FILM!B:B,MATCH($F3106,DB_FILM!$A:$A,0))</f>
        <v>1960</v>
      </c>
      <c r="H3106" s="5" t="str">
        <f>INDEX(DB_FILM!C:C,MATCH($F3106,DB_FILM!$A:$A,0))</f>
        <v xml:space="preserve">T </v>
      </c>
      <c r="I3106" s="9">
        <f>INDEX(DB_FILM!D:D,MATCH($F3106,DB_FILM!$A:$A,0))</f>
        <v>109</v>
      </c>
      <c r="J3106" s="5" t="str">
        <f>INDEX(DB_FILM!E:E,MATCH($F3106,DB_FILM!$A:$A,0))</f>
        <v>Horror, Mystery, Thriller</v>
      </c>
      <c r="K3106" s="6">
        <f>INDEX(DB_FILM!F:F,MATCH($F3106,DB_FILM!$A:$A,0))</f>
        <v>8.5</v>
      </c>
      <c r="L3106" s="5" t="str">
        <f>INDEX(DB_FILM!G:G,MATCH($F3106,DB_FILM!$A:$A,0))</f>
        <v>A Phoenix secretary embezzles $40,000 from her employer's client, goes on the run, and checks into a remote motel run by a young man under the domination of his mother.</v>
      </c>
      <c r="M3106" s="5" t="str">
        <f>INDEX(DB_FILM!H:H,MATCH($F3106,DB_FILM!$A:$A,0))</f>
        <v xml:space="preserve">Alfred Hitchcock </v>
      </c>
      <c r="N3106" s="5" t="str">
        <f>INDEX(DB_FILM!I:I,MATCH($F3106,DB_FILM!$A:$A,0))</f>
        <v>Anthony Perkins, Janet Leigh, Vera Miles, John Gavin</v>
      </c>
      <c r="O3106" s="7">
        <f>INDEX(DB_FILM!J:J,MATCH($F3106,DB_FILM!$A:$A,0))</f>
        <v>506030</v>
      </c>
      <c r="P3106" s="7">
        <f>INDEX(DB_FILM!K:K,MATCH($F3106,DB_FILM!$A:$A,0))</f>
        <v>32000000</v>
      </c>
      <c r="Q3106" s="5" t="s">
        <v>476</v>
      </c>
      <c r="R3106">
        <v>9.99</v>
      </c>
      <c r="S3106">
        <v>38</v>
      </c>
      <c r="T3106">
        <v>2</v>
      </c>
      <c r="U3106">
        <v>1242</v>
      </c>
      <c r="V3106">
        <v>3</v>
      </c>
      <c r="W3106" t="str">
        <f t="shared" si="96"/>
        <v>B</v>
      </c>
      <c r="X3106" t="s">
        <v>510</v>
      </c>
      <c r="Y3106">
        <v>0</v>
      </c>
      <c r="Z3106">
        <v>6.19</v>
      </c>
      <c r="AA3106" s="6">
        <f t="shared" si="97"/>
        <v>3.8</v>
      </c>
    </row>
    <row r="3107" spans="1:27" x14ac:dyDescent="0.3">
      <c r="A3107" s="5">
        <v>42546</v>
      </c>
      <c r="B3107" s="5" t="s">
        <v>406</v>
      </c>
      <c r="C3107" s="5" t="s">
        <v>455</v>
      </c>
      <c r="D3107" s="5" t="s">
        <v>395</v>
      </c>
      <c r="E3107" t="s">
        <v>287</v>
      </c>
      <c r="F3107" s="5" t="s">
        <v>77</v>
      </c>
      <c r="G3107" s="5" t="str">
        <f>INDEX(DB_FILM!B:B,MATCH($F3107,DB_FILM!$A:$A,0))</f>
        <v>1981</v>
      </c>
      <c r="H3107" s="5" t="str">
        <f>INDEX(DB_FILM!C:C,MATCH($F3107,DB_FILM!$A:$A,0))</f>
        <v xml:space="preserve">T </v>
      </c>
      <c r="I3107" s="9">
        <f>INDEX(DB_FILM!D:D,MATCH($F3107,DB_FILM!$A:$A,0))</f>
        <v>115</v>
      </c>
      <c r="J3107" s="5" t="str">
        <f>INDEX(DB_FILM!E:E,MATCH($F3107,DB_FILM!$A:$A,0))</f>
        <v>Action, Adventure</v>
      </c>
      <c r="K3107" s="6">
        <f>INDEX(DB_FILM!F:F,MATCH($F3107,DB_FILM!$A:$A,0))</f>
        <v>8.5</v>
      </c>
      <c r="L3107" s="5" t="str">
        <f>INDEX(DB_FILM!G:G,MATCH($F3107,DB_FILM!$A:$A,0))</f>
        <v>In 1936, archaeologist and adventurer Indiana Jones is hired by the U.S. government to find the Ark of the Covenant before Adolf Hitler's Nazis can obtain its awesome powers.</v>
      </c>
      <c r="M3107" s="5" t="str">
        <f>INDEX(DB_FILM!H:H,MATCH($F3107,DB_FILM!$A:$A,0))</f>
        <v xml:space="preserve">Steven Spielberg </v>
      </c>
      <c r="N3107" s="5" t="str">
        <f>INDEX(DB_FILM!I:I,MATCH($F3107,DB_FILM!$A:$A,0))</f>
        <v>Harrison Ford, Karen Allen, Paul Freeman, John Rhys-Davies</v>
      </c>
      <c r="O3107" s="7">
        <f>INDEX(DB_FILM!J:J,MATCH($F3107,DB_FILM!$A:$A,0))</f>
        <v>770612</v>
      </c>
      <c r="P3107" s="7">
        <f>INDEX(DB_FILM!K:K,MATCH($F3107,DB_FILM!$A:$A,0))</f>
        <v>248160000</v>
      </c>
      <c r="Q3107" s="5" t="s">
        <v>476</v>
      </c>
      <c r="R3107">
        <v>13.99</v>
      </c>
      <c r="S3107">
        <v>35</v>
      </c>
      <c r="T3107">
        <v>2</v>
      </c>
      <c r="U3107">
        <v>1242</v>
      </c>
      <c r="V3107">
        <v>1</v>
      </c>
      <c r="W3107" t="str">
        <f t="shared" si="96"/>
        <v>B</v>
      </c>
      <c r="X3107" t="s">
        <v>536</v>
      </c>
      <c r="Y3107">
        <v>0</v>
      </c>
      <c r="Z3107">
        <v>9.65</v>
      </c>
      <c r="AA3107" s="6">
        <f t="shared" si="97"/>
        <v>4.34</v>
      </c>
    </row>
    <row r="3108" spans="1:27" x14ac:dyDescent="0.3">
      <c r="A3108" s="5">
        <v>42546</v>
      </c>
      <c r="B3108" s="5" t="s">
        <v>410</v>
      </c>
      <c r="C3108" s="5" t="s">
        <v>467</v>
      </c>
      <c r="D3108" s="5" t="s">
        <v>345</v>
      </c>
      <c r="E3108" t="s">
        <v>290</v>
      </c>
      <c r="F3108" s="5" t="s">
        <v>77</v>
      </c>
      <c r="G3108" s="5" t="str">
        <f>INDEX(DB_FILM!B:B,MATCH($F3108,DB_FILM!$A:$A,0))</f>
        <v>1981</v>
      </c>
      <c r="H3108" s="5" t="str">
        <f>INDEX(DB_FILM!C:C,MATCH($F3108,DB_FILM!$A:$A,0))</f>
        <v xml:space="preserve">T </v>
      </c>
      <c r="I3108" s="9">
        <f>INDEX(DB_FILM!D:D,MATCH($F3108,DB_FILM!$A:$A,0))</f>
        <v>115</v>
      </c>
      <c r="J3108" s="5" t="str">
        <f>INDEX(DB_FILM!E:E,MATCH($F3108,DB_FILM!$A:$A,0))</f>
        <v>Action, Adventure</v>
      </c>
      <c r="K3108" s="6">
        <f>INDEX(DB_FILM!F:F,MATCH($F3108,DB_FILM!$A:$A,0))</f>
        <v>8.5</v>
      </c>
      <c r="L3108" s="5" t="str">
        <f>INDEX(DB_FILM!G:G,MATCH($F3108,DB_FILM!$A:$A,0))</f>
        <v>In 1936, archaeologist and adventurer Indiana Jones is hired by the U.S. government to find the Ark of the Covenant before Adolf Hitler's Nazis can obtain its awesome powers.</v>
      </c>
      <c r="M3108" s="5" t="str">
        <f>INDEX(DB_FILM!H:H,MATCH($F3108,DB_FILM!$A:$A,0))</f>
        <v xml:space="preserve">Steven Spielberg </v>
      </c>
      <c r="N3108" s="5" t="str">
        <f>INDEX(DB_FILM!I:I,MATCH($F3108,DB_FILM!$A:$A,0))</f>
        <v>Harrison Ford, Karen Allen, Paul Freeman, John Rhys-Davies</v>
      </c>
      <c r="O3108" s="7">
        <f>INDEX(DB_FILM!J:J,MATCH($F3108,DB_FILM!$A:$A,0))</f>
        <v>770612</v>
      </c>
      <c r="P3108" s="7">
        <f>INDEX(DB_FILM!K:K,MATCH($F3108,DB_FILM!$A:$A,0))</f>
        <v>248160000</v>
      </c>
      <c r="Q3108" s="5" t="s">
        <v>474</v>
      </c>
      <c r="R3108">
        <v>1.99</v>
      </c>
      <c r="S3108">
        <v>35</v>
      </c>
      <c r="T3108">
        <v>1</v>
      </c>
      <c r="U3108">
        <v>1243</v>
      </c>
      <c r="V3108">
        <v>2</v>
      </c>
      <c r="W3108" t="str">
        <f t="shared" si="96"/>
        <v>A</v>
      </c>
      <c r="X3108" t="s">
        <v>504</v>
      </c>
      <c r="Y3108">
        <v>0</v>
      </c>
      <c r="Z3108">
        <v>1.25</v>
      </c>
      <c r="AA3108" s="6">
        <f t="shared" si="97"/>
        <v>0.74</v>
      </c>
    </row>
    <row r="3109" spans="1:27" x14ac:dyDescent="0.3">
      <c r="A3109" s="5">
        <v>42546</v>
      </c>
      <c r="B3109" t="s">
        <v>410</v>
      </c>
      <c r="C3109" t="s">
        <v>467</v>
      </c>
      <c r="D3109" t="s">
        <v>345</v>
      </c>
      <c r="E3109" t="s">
        <v>290</v>
      </c>
      <c r="F3109" t="s">
        <v>9</v>
      </c>
      <c r="G3109" s="5" t="str">
        <f>INDEX(DB_FILM!B:B,MATCH($F3109,DB_FILM!$A:$A,0))</f>
        <v>2003</v>
      </c>
      <c r="H3109" s="5" t="str">
        <f>INDEX(DB_FILM!C:C,MATCH($F3109,DB_FILM!$A:$A,0))</f>
        <v xml:space="preserve">T </v>
      </c>
      <c r="I3109" s="9">
        <f>INDEX(DB_FILM!D:D,MATCH($F3109,DB_FILM!$A:$A,0))</f>
        <v>201</v>
      </c>
      <c r="J3109" s="5" t="str">
        <f>INDEX(DB_FILM!E:E,MATCH($F3109,DB_FILM!$A:$A,0))</f>
        <v>Action, Adventure, Drama</v>
      </c>
      <c r="K3109" s="6">
        <f>INDEX(DB_FILM!F:F,MATCH($F3109,DB_FILM!$A:$A,0))</f>
        <v>8.9</v>
      </c>
      <c r="L3109" s="5" t="str">
        <f>INDEX(DB_FILM!G:G,MATCH($F3109,DB_FILM!$A:$A,0))</f>
        <v>Gandalf and Aragorn lead the World of Men against Sauron's army to draw his gaze from Frodo and Sam as they approach Mount Doom with the One Ring.</v>
      </c>
      <c r="M3109" s="5" t="str">
        <f>INDEX(DB_FILM!H:H,MATCH($F3109,DB_FILM!$A:$A,0))</f>
        <v xml:space="preserve">Peter Jackson </v>
      </c>
      <c r="N3109" s="5" t="str">
        <f>INDEX(DB_FILM!I:I,MATCH($F3109,DB_FILM!$A:$A,0))</f>
        <v>Elijah Wood, Viggo Mortensen, Ian McKellen, Orlando Bloom</v>
      </c>
      <c r="O3109" s="7">
        <f>INDEX(DB_FILM!J:J,MATCH($F3109,DB_FILM!$A:$A,0))</f>
        <v>1416518</v>
      </c>
      <c r="P3109" s="7">
        <f>INDEX(DB_FILM!K:K,MATCH($F3109,DB_FILM!$A:$A,0))</f>
        <v>377850000</v>
      </c>
      <c r="Q3109" t="s">
        <v>476</v>
      </c>
      <c r="R3109">
        <v>9.99</v>
      </c>
      <c r="S3109">
        <v>47</v>
      </c>
      <c r="T3109">
        <v>2</v>
      </c>
      <c r="U3109">
        <v>1243</v>
      </c>
      <c r="V3109">
        <v>3</v>
      </c>
      <c r="W3109" t="str">
        <f t="shared" si="96"/>
        <v>B</v>
      </c>
      <c r="X3109" t="s">
        <v>570</v>
      </c>
      <c r="Y3109">
        <v>0</v>
      </c>
      <c r="Z3109">
        <v>5.59</v>
      </c>
      <c r="AA3109" s="6">
        <f t="shared" si="97"/>
        <v>4.4000000000000004</v>
      </c>
    </row>
    <row r="3110" spans="1:27" x14ac:dyDescent="0.3">
      <c r="A3110" s="5">
        <v>42547</v>
      </c>
      <c r="B3110" s="5" t="s">
        <v>410</v>
      </c>
      <c r="C3110" s="5" t="s">
        <v>467</v>
      </c>
      <c r="D3110" s="5" t="s">
        <v>345</v>
      </c>
      <c r="E3110" t="s">
        <v>290</v>
      </c>
      <c r="F3110" s="5" t="s">
        <v>41</v>
      </c>
      <c r="G3110" s="5" t="str">
        <f>INDEX(DB_FILM!B:B,MATCH($F3110,DB_FILM!$A:$A,0))</f>
        <v>1995</v>
      </c>
      <c r="H3110" s="5" t="str">
        <f>INDEX(DB_FILM!C:C,MATCH($F3110,DB_FILM!$A:$A,0))</f>
        <v xml:space="preserve">T </v>
      </c>
      <c r="I3110" s="9">
        <f>INDEX(DB_FILM!D:D,MATCH($F3110,DB_FILM!$A:$A,0))</f>
        <v>127</v>
      </c>
      <c r="J3110" s="5" t="str">
        <f>INDEX(DB_FILM!E:E,MATCH($F3110,DB_FILM!$A:$A,0))</f>
        <v>Crime, Drama, Mystery</v>
      </c>
      <c r="K3110" s="6">
        <f>INDEX(DB_FILM!F:F,MATCH($F3110,DB_FILM!$A:$A,0))</f>
        <v>8.6</v>
      </c>
      <c r="L3110" s="5" t="str">
        <f>INDEX(DB_FILM!G:G,MATCH($F3110,DB_FILM!$A:$A,0))</f>
        <v>Two detectives, a rookie and a veteran, hunt a serial killer who uses the seven deadly sins as his motives.</v>
      </c>
      <c r="M3110" s="5" t="str">
        <f>INDEX(DB_FILM!H:H,MATCH($F3110,DB_FILM!$A:$A,0))</f>
        <v xml:space="preserve">David Fincher </v>
      </c>
      <c r="N3110" s="5" t="str">
        <f>INDEX(DB_FILM!I:I,MATCH($F3110,DB_FILM!$A:$A,0))</f>
        <v>Morgan Freeman, Brad Pitt, Kevin Spacey, Andrew Kevin Walker</v>
      </c>
      <c r="O3110" s="7">
        <f>INDEX(DB_FILM!J:J,MATCH($F3110,DB_FILM!$A:$A,0))</f>
        <v>1214270</v>
      </c>
      <c r="P3110" s="7">
        <f>INDEX(DB_FILM!K:K,MATCH($F3110,DB_FILM!$A:$A,0))</f>
        <v>100130000</v>
      </c>
      <c r="Q3110" s="5" t="s">
        <v>475</v>
      </c>
      <c r="R3110">
        <v>5.99</v>
      </c>
      <c r="S3110">
        <v>15</v>
      </c>
      <c r="T3110">
        <v>3</v>
      </c>
      <c r="U3110">
        <v>1244</v>
      </c>
      <c r="V3110">
        <v>1</v>
      </c>
      <c r="W3110" t="str">
        <f t="shared" si="96"/>
        <v>C</v>
      </c>
      <c r="X3110" t="s">
        <v>542</v>
      </c>
      <c r="Y3110">
        <v>0</v>
      </c>
      <c r="Z3110">
        <v>4.43</v>
      </c>
      <c r="AA3110" s="6">
        <f t="shared" si="97"/>
        <v>1.5600000000000005</v>
      </c>
    </row>
    <row r="3111" spans="1:27" x14ac:dyDescent="0.3">
      <c r="A3111" s="5">
        <v>42547</v>
      </c>
      <c r="B3111" t="s">
        <v>410</v>
      </c>
      <c r="C3111" t="s">
        <v>467</v>
      </c>
      <c r="D3111" t="s">
        <v>345</v>
      </c>
      <c r="E3111" t="s">
        <v>290</v>
      </c>
      <c r="F3111" t="s">
        <v>61</v>
      </c>
      <c r="G3111" s="5" t="str">
        <f>INDEX(DB_FILM!B:B,MATCH($F3111,DB_FILM!$A:$A,0))</f>
        <v>1931</v>
      </c>
      <c r="H3111" s="5" t="str">
        <f>INDEX(DB_FILM!C:C,MATCH($F3111,DB_FILM!$A:$A,0))</f>
        <v xml:space="preserve">G </v>
      </c>
      <c r="I3111" s="9">
        <f>INDEX(DB_FILM!D:D,MATCH($F3111,DB_FILM!$A:$A,0))</f>
        <v>87</v>
      </c>
      <c r="J3111" s="5" t="str">
        <f>INDEX(DB_FILM!E:E,MATCH($F3111,DB_FILM!$A:$A,0))</f>
        <v>Comedy, Drama, Romance</v>
      </c>
      <c r="K3111" s="6">
        <f>INDEX(DB_FILM!F:F,MATCH($F3111,DB_FILM!$A:$A,0))</f>
        <v>8.6</v>
      </c>
      <c r="L3111" s="5" t="str">
        <f>INDEX(DB_FILM!G:G,MATCH($F3111,DB_FILM!$A:$A,0))</f>
        <v>With the aid of a wealthy erratic tippler, a dewy-eyed tramp who has fallen in love with a sightless flower girl accumulates money to be able to help her medically.</v>
      </c>
      <c r="M3111" s="5" t="str">
        <f>INDEX(DB_FILM!H:H,MATCH($F3111,DB_FILM!$A:$A,0))</f>
        <v xml:space="preserve">Charles Chaplin </v>
      </c>
      <c r="N3111" s="5" t="str">
        <f>INDEX(DB_FILM!I:I,MATCH($F3111,DB_FILM!$A:$A,0))</f>
        <v>Charles Chaplin, Virginia Cherrill, Florence Lee, Harry Myers</v>
      </c>
      <c r="O3111" s="7">
        <f>INDEX(DB_FILM!J:J,MATCH($F3111,DB_FILM!$A:$A,0))</f>
        <v>136907</v>
      </c>
      <c r="P3111" s="7">
        <f>INDEX(DB_FILM!K:K,MATCH($F3111,DB_FILM!$A:$A,0))</f>
        <v>20000</v>
      </c>
      <c r="Q3111" t="s">
        <v>474</v>
      </c>
      <c r="R3111">
        <v>9.99</v>
      </c>
      <c r="S3111">
        <v>26</v>
      </c>
      <c r="T3111">
        <v>1</v>
      </c>
      <c r="U3111">
        <v>1244</v>
      </c>
      <c r="V3111">
        <v>3</v>
      </c>
      <c r="W3111" t="str">
        <f t="shared" si="96"/>
        <v>A</v>
      </c>
      <c r="X3111" t="s">
        <v>531</v>
      </c>
      <c r="Y3111">
        <v>0</v>
      </c>
      <c r="Z3111">
        <v>5.99</v>
      </c>
      <c r="AA3111" s="6">
        <f t="shared" si="97"/>
        <v>4</v>
      </c>
    </row>
    <row r="3112" spans="1:27" x14ac:dyDescent="0.3">
      <c r="A3112" s="5">
        <v>42547</v>
      </c>
      <c r="B3112" s="5" t="s">
        <v>404</v>
      </c>
      <c r="C3112" s="5" t="s">
        <v>461</v>
      </c>
      <c r="D3112" s="5" t="s">
        <v>360</v>
      </c>
      <c r="E3112" t="s">
        <v>293</v>
      </c>
      <c r="F3112" s="5" t="s">
        <v>45</v>
      </c>
      <c r="G3112" s="5" t="str">
        <f>INDEX(DB_FILM!B:B,MATCH($F3112,DB_FILM!$A:$A,0))</f>
        <v>1994</v>
      </c>
      <c r="H3112" s="5" t="str">
        <f>INDEX(DB_FILM!C:C,MATCH($F3112,DB_FILM!$A:$A,0))</f>
        <v xml:space="preserve">T </v>
      </c>
      <c r="I3112" s="9">
        <f>INDEX(DB_FILM!D:D,MATCH($F3112,DB_FILM!$A:$A,0))</f>
        <v>110</v>
      </c>
      <c r="J3112" s="5" t="str">
        <f>INDEX(DB_FILM!E:E,MATCH($F3112,DB_FILM!$A:$A,0))</f>
        <v>Crime, Drama, Thriller</v>
      </c>
      <c r="K3112" s="6">
        <f>INDEX(DB_FILM!F:F,MATCH($F3112,DB_FILM!$A:$A,0))</f>
        <v>8.6</v>
      </c>
      <c r="L3112" s="5" t="str">
        <f>INDEX(DB_FILM!G:G,MATCH($F3112,DB_FILM!$A:$A,0))</f>
        <v>Mathilda, a 12-year-old girl, is reluctantly taken in by Léon, a professional assassin, after her family is murdered. Léon and Mathilda form an unusual relationship, as she becomes his protégée and learns the assassin's trade.</v>
      </c>
      <c r="M3112" s="5" t="str">
        <f>INDEX(DB_FILM!H:H,MATCH($F3112,DB_FILM!$A:$A,0))</f>
        <v xml:space="preserve">Luc Besson </v>
      </c>
      <c r="N3112" s="5" t="str">
        <f>INDEX(DB_FILM!I:I,MATCH($F3112,DB_FILM!$A:$A,0))</f>
        <v>Jean Reno, Gary Oldman, Natalie Portman, Danny Aiello</v>
      </c>
      <c r="O3112" s="7">
        <f>INDEX(DB_FILM!J:J,MATCH($F3112,DB_FILM!$A:$A,0))</f>
        <v>870122</v>
      </c>
      <c r="P3112" s="7">
        <f>INDEX(DB_FILM!K:K,MATCH($F3112,DB_FILM!$A:$A,0))</f>
        <v>19500000</v>
      </c>
      <c r="Q3112" s="5" t="s">
        <v>475</v>
      </c>
      <c r="R3112">
        <v>5.99</v>
      </c>
      <c r="S3112">
        <v>17</v>
      </c>
      <c r="T3112">
        <v>3</v>
      </c>
      <c r="U3112">
        <v>1245</v>
      </c>
      <c r="V3112">
        <v>1</v>
      </c>
      <c r="W3112" t="str">
        <f t="shared" si="96"/>
        <v>C</v>
      </c>
      <c r="X3112" t="s">
        <v>495</v>
      </c>
      <c r="Y3112">
        <v>0</v>
      </c>
      <c r="Z3112">
        <v>4.97</v>
      </c>
      <c r="AA3112" s="6">
        <f t="shared" si="97"/>
        <v>1.0200000000000005</v>
      </c>
    </row>
    <row r="3113" spans="1:27" x14ac:dyDescent="0.3">
      <c r="A3113" s="5">
        <v>42547</v>
      </c>
      <c r="B3113" s="5" t="s">
        <v>404</v>
      </c>
      <c r="C3113" s="5" t="s">
        <v>461</v>
      </c>
      <c r="D3113" s="5" t="s">
        <v>360</v>
      </c>
      <c r="E3113" t="s">
        <v>293</v>
      </c>
      <c r="F3113" s="5" t="s">
        <v>61</v>
      </c>
      <c r="G3113" s="5" t="str">
        <f>INDEX(DB_FILM!B:B,MATCH($F3113,DB_FILM!$A:$A,0))</f>
        <v>1931</v>
      </c>
      <c r="H3113" s="5" t="str">
        <f>INDEX(DB_FILM!C:C,MATCH($F3113,DB_FILM!$A:$A,0))</f>
        <v xml:space="preserve">G </v>
      </c>
      <c r="I3113" s="9">
        <f>INDEX(DB_FILM!D:D,MATCH($F3113,DB_FILM!$A:$A,0))</f>
        <v>87</v>
      </c>
      <c r="J3113" s="5" t="str">
        <f>INDEX(DB_FILM!E:E,MATCH($F3113,DB_FILM!$A:$A,0))</f>
        <v>Comedy, Drama, Romance</v>
      </c>
      <c r="K3113" s="6">
        <f>INDEX(DB_FILM!F:F,MATCH($F3113,DB_FILM!$A:$A,0))</f>
        <v>8.6</v>
      </c>
      <c r="L3113" s="5" t="str">
        <f>INDEX(DB_FILM!G:G,MATCH($F3113,DB_FILM!$A:$A,0))</f>
        <v>With the aid of a wealthy erratic tippler, a dewy-eyed tramp who has fallen in love with a sightless flower girl accumulates money to be able to help her medically.</v>
      </c>
      <c r="M3113" s="5" t="str">
        <f>INDEX(DB_FILM!H:H,MATCH($F3113,DB_FILM!$A:$A,0))</f>
        <v xml:space="preserve">Charles Chaplin </v>
      </c>
      <c r="N3113" s="5" t="str">
        <f>INDEX(DB_FILM!I:I,MATCH($F3113,DB_FILM!$A:$A,0))</f>
        <v>Charles Chaplin, Virginia Cherrill, Florence Lee, Harry Myers</v>
      </c>
      <c r="O3113" s="7">
        <f>INDEX(DB_FILM!J:J,MATCH($F3113,DB_FILM!$A:$A,0))</f>
        <v>136907</v>
      </c>
      <c r="P3113" s="7">
        <f>INDEX(DB_FILM!K:K,MATCH($F3113,DB_FILM!$A:$A,0))</f>
        <v>20000</v>
      </c>
      <c r="Q3113" s="5" t="s">
        <v>474</v>
      </c>
      <c r="R3113">
        <v>1.99</v>
      </c>
      <c r="S3113">
        <v>26</v>
      </c>
      <c r="T3113">
        <v>1</v>
      </c>
      <c r="U3113">
        <v>1245</v>
      </c>
      <c r="V3113">
        <v>1</v>
      </c>
      <c r="W3113" t="str">
        <f t="shared" si="96"/>
        <v>A</v>
      </c>
      <c r="X3113" t="s">
        <v>531</v>
      </c>
      <c r="Y3113">
        <v>0</v>
      </c>
      <c r="Z3113">
        <v>1.33</v>
      </c>
      <c r="AA3113" s="6">
        <f t="shared" si="97"/>
        <v>0.65999999999999992</v>
      </c>
    </row>
    <row r="3114" spans="1:27" x14ac:dyDescent="0.3">
      <c r="A3114" s="5">
        <v>42547</v>
      </c>
      <c r="B3114" s="5" t="s">
        <v>404</v>
      </c>
      <c r="C3114" s="5" t="s">
        <v>461</v>
      </c>
      <c r="D3114" s="5" t="s">
        <v>360</v>
      </c>
      <c r="E3114" t="s">
        <v>293</v>
      </c>
      <c r="F3114" s="5" t="s">
        <v>57</v>
      </c>
      <c r="G3114" s="5" t="str">
        <f>INDEX(DB_FILM!B:B,MATCH($F3114,DB_FILM!$A:$A,0))</f>
        <v>1997</v>
      </c>
      <c r="H3114" s="5" t="str">
        <f>INDEX(DB_FILM!C:C,MATCH($F3114,DB_FILM!$A:$A,0))</f>
        <v xml:space="preserve">T </v>
      </c>
      <c r="I3114" s="9">
        <f>INDEX(DB_FILM!D:D,MATCH($F3114,DB_FILM!$A:$A,0))</f>
        <v>116</v>
      </c>
      <c r="J3114" s="5" t="str">
        <f>INDEX(DB_FILM!E:E,MATCH($F3114,DB_FILM!$A:$A,0))</f>
        <v>Comedy, Drama, War</v>
      </c>
      <c r="K3114" s="6">
        <f>INDEX(DB_FILM!F:F,MATCH($F3114,DB_FILM!$A:$A,0))</f>
        <v>8.6</v>
      </c>
      <c r="L3114" s="5" t="str">
        <f>INDEX(DB_FILM!G:G,MATCH($F3114,DB_FILM!$A:$A,0))</f>
        <v>When an open-minded Jewish librarian and his son become victims of the Holocaust, he uses a perfect mixture of will, humor, and imagination to protect his son from the dangers around their camp.</v>
      </c>
      <c r="M3114" s="5" t="str">
        <f>INDEX(DB_FILM!H:H,MATCH($F3114,DB_FILM!$A:$A,0))</f>
        <v xml:space="preserve">Roberto Benigni </v>
      </c>
      <c r="N3114" s="5" t="str">
        <f>INDEX(DB_FILM!I:I,MATCH($F3114,DB_FILM!$A:$A,0))</f>
        <v>Roberto Benigni, Nicoletta Braschi, Giorgio Cantarini, Giustino Durano</v>
      </c>
      <c r="O3114" s="7">
        <f>INDEX(DB_FILM!J:J,MATCH($F3114,DB_FILM!$A:$A,0))</f>
        <v>517982</v>
      </c>
      <c r="P3114" s="7">
        <f>INDEX(DB_FILM!K:K,MATCH($F3114,DB_FILM!$A:$A,0))</f>
        <v>57600000</v>
      </c>
      <c r="Q3114" s="5" t="s">
        <v>476</v>
      </c>
      <c r="R3114">
        <v>3.99</v>
      </c>
      <c r="S3114">
        <v>24</v>
      </c>
      <c r="T3114">
        <v>2</v>
      </c>
      <c r="U3114">
        <v>1245</v>
      </c>
      <c r="V3114">
        <v>3</v>
      </c>
      <c r="W3114" t="str">
        <f t="shared" si="96"/>
        <v>B</v>
      </c>
      <c r="X3114" t="s">
        <v>610</v>
      </c>
      <c r="Y3114">
        <v>0</v>
      </c>
      <c r="Z3114">
        <v>1.99</v>
      </c>
      <c r="AA3114" s="6">
        <f t="shared" si="97"/>
        <v>2</v>
      </c>
    </row>
    <row r="3115" spans="1:27" x14ac:dyDescent="0.3">
      <c r="A3115" s="5">
        <v>42547</v>
      </c>
      <c r="B3115" t="s">
        <v>404</v>
      </c>
      <c r="C3115" t="s">
        <v>461</v>
      </c>
      <c r="D3115" t="s">
        <v>360</v>
      </c>
      <c r="E3115" t="s">
        <v>293</v>
      </c>
      <c r="F3115" t="s">
        <v>39</v>
      </c>
      <c r="G3115" s="5" t="str">
        <f>INDEX(DB_FILM!B:B,MATCH($F3115,DB_FILM!$A:$A,0))</f>
        <v>2014</v>
      </c>
      <c r="H3115" s="5" t="str">
        <f>INDEX(DB_FILM!C:C,MATCH($F3115,DB_FILM!$A:$A,0))</f>
        <v xml:space="preserve">T </v>
      </c>
      <c r="I3115" s="9">
        <f>INDEX(DB_FILM!D:D,MATCH($F3115,DB_FILM!$A:$A,0))</f>
        <v>169</v>
      </c>
      <c r="J3115" s="5" t="str">
        <f>INDEX(DB_FILM!E:E,MATCH($F3115,DB_FILM!$A:$A,0))</f>
        <v>Adventure, Drama, Sci-Fi</v>
      </c>
      <c r="K3115" s="6">
        <f>INDEX(DB_FILM!F:F,MATCH($F3115,DB_FILM!$A:$A,0))</f>
        <v>8.6</v>
      </c>
      <c r="L3115" s="5" t="str">
        <f>INDEX(DB_FILM!G:G,MATCH($F3115,DB_FILM!$A:$A,0))</f>
        <v>A team of explorers travel through a wormhole in space in an attempt to ensure humanity's survival.</v>
      </c>
      <c r="M3115" s="5" t="str">
        <f>INDEX(DB_FILM!H:H,MATCH($F3115,DB_FILM!$A:$A,0))</f>
        <v xml:space="preserve">Christopher Nolan </v>
      </c>
      <c r="N3115" s="5" t="str">
        <f>INDEX(DB_FILM!I:I,MATCH($F3115,DB_FILM!$A:$A,0))</f>
        <v>Matthew McConaughey, Anne Hathaway, Jessica Chastain, Mackenzie Foy</v>
      </c>
      <c r="O3115" s="7">
        <f>INDEX(DB_FILM!J:J,MATCH($F3115,DB_FILM!$A:$A,0))</f>
        <v>1203445</v>
      </c>
      <c r="P3115" s="7">
        <f>INDEX(DB_FILM!K:K,MATCH($F3115,DB_FILM!$A:$A,0))</f>
        <v>188020000</v>
      </c>
      <c r="Q3115" t="s">
        <v>476</v>
      </c>
      <c r="R3115">
        <v>7.99</v>
      </c>
      <c r="S3115">
        <v>14</v>
      </c>
      <c r="T3115">
        <v>2</v>
      </c>
      <c r="U3115">
        <v>1245</v>
      </c>
      <c r="V3115">
        <v>3</v>
      </c>
      <c r="W3115" t="str">
        <f t="shared" si="96"/>
        <v>B</v>
      </c>
      <c r="X3115" t="s">
        <v>502</v>
      </c>
      <c r="Y3115">
        <v>0</v>
      </c>
      <c r="Z3115">
        <v>4.47</v>
      </c>
      <c r="AA3115" s="6">
        <f t="shared" si="97"/>
        <v>3.5200000000000005</v>
      </c>
    </row>
    <row r="3116" spans="1:27" x14ac:dyDescent="0.3">
      <c r="A3116" s="5">
        <v>42548</v>
      </c>
      <c r="B3116" s="5" t="s">
        <v>416</v>
      </c>
      <c r="C3116" s="5" t="s">
        <v>459</v>
      </c>
      <c r="D3116" s="5" t="s">
        <v>395</v>
      </c>
      <c r="E3116" t="s">
        <v>287</v>
      </c>
      <c r="F3116" t="s">
        <v>71</v>
      </c>
      <c r="G3116" s="5" t="str">
        <f>INDEX(DB_FILM!B:B,MATCH($F3116,DB_FILM!$A:$A,0))</f>
        <v>2000</v>
      </c>
      <c r="H3116" s="5" t="str">
        <f>INDEX(DB_FILM!C:C,MATCH($F3116,DB_FILM!$A:$A,0))</f>
        <v xml:space="preserve">T </v>
      </c>
      <c r="I3116" s="9">
        <f>INDEX(DB_FILM!D:D,MATCH($F3116,DB_FILM!$A:$A,0))</f>
        <v>155</v>
      </c>
      <c r="J3116" s="5" t="str">
        <f>INDEX(DB_FILM!E:E,MATCH($F3116,DB_FILM!$A:$A,0))</f>
        <v>Action, Adventure, Drama</v>
      </c>
      <c r="K3116" s="6">
        <f>INDEX(DB_FILM!F:F,MATCH($F3116,DB_FILM!$A:$A,0))</f>
        <v>8.5</v>
      </c>
      <c r="L3116" s="5" t="str">
        <f>INDEX(DB_FILM!G:G,MATCH($F3116,DB_FILM!$A:$A,0))</f>
        <v>When a Roman General is betrayed, and his family murdered by an emperor's corrupt son, he comes to Rome as a gladiator to seek revenge.</v>
      </c>
      <c r="M3116" s="5" t="str">
        <f>INDEX(DB_FILM!H:H,MATCH($F3116,DB_FILM!$A:$A,0))</f>
        <v xml:space="preserve">Ridley Scott </v>
      </c>
      <c r="N3116" s="5" t="str">
        <f>INDEX(DB_FILM!I:I,MATCH($F3116,DB_FILM!$A:$A,0))</f>
        <v>Russell Crowe, Joaquin Phoenix, Connie Nielsen, Oliver Reed</v>
      </c>
      <c r="O3116" s="7">
        <f>INDEX(DB_FILM!J:J,MATCH($F3116,DB_FILM!$A:$A,0))</f>
        <v>1149315</v>
      </c>
      <c r="P3116" s="7">
        <f>INDEX(DB_FILM!K:K,MATCH($F3116,DB_FILM!$A:$A,0))</f>
        <v>187710000</v>
      </c>
      <c r="Q3116" s="5" t="s">
        <v>475</v>
      </c>
      <c r="R3116">
        <v>5.99</v>
      </c>
      <c r="S3116">
        <v>6</v>
      </c>
      <c r="T3116">
        <v>3</v>
      </c>
      <c r="U3116">
        <v>1246</v>
      </c>
      <c r="V3116">
        <v>1</v>
      </c>
      <c r="W3116" t="str">
        <f t="shared" si="96"/>
        <v>C</v>
      </c>
      <c r="X3116" t="s">
        <v>547</v>
      </c>
      <c r="Y3116">
        <v>0</v>
      </c>
      <c r="Z3116">
        <v>4.97</v>
      </c>
      <c r="AA3116" s="6">
        <f t="shared" si="97"/>
        <v>1.0200000000000005</v>
      </c>
    </row>
    <row r="3117" spans="1:27" x14ac:dyDescent="0.3">
      <c r="A3117" s="5">
        <v>42548</v>
      </c>
      <c r="B3117" s="5" t="s">
        <v>416</v>
      </c>
      <c r="C3117" s="5" t="s">
        <v>459</v>
      </c>
      <c r="D3117" s="5" t="s">
        <v>395</v>
      </c>
      <c r="E3117" t="s">
        <v>287</v>
      </c>
      <c r="F3117" t="s">
        <v>9</v>
      </c>
      <c r="G3117" s="5" t="str">
        <f>INDEX(DB_FILM!B:B,MATCH($F3117,DB_FILM!$A:$A,0))</f>
        <v>2003</v>
      </c>
      <c r="H3117" s="5" t="str">
        <f>INDEX(DB_FILM!C:C,MATCH($F3117,DB_FILM!$A:$A,0))</f>
        <v xml:space="preserve">T </v>
      </c>
      <c r="I3117" s="9">
        <f>INDEX(DB_FILM!D:D,MATCH($F3117,DB_FILM!$A:$A,0))</f>
        <v>201</v>
      </c>
      <c r="J3117" s="5" t="str">
        <f>INDEX(DB_FILM!E:E,MATCH($F3117,DB_FILM!$A:$A,0))</f>
        <v>Action, Adventure, Drama</v>
      </c>
      <c r="K3117" s="6">
        <f>INDEX(DB_FILM!F:F,MATCH($F3117,DB_FILM!$A:$A,0))</f>
        <v>8.9</v>
      </c>
      <c r="L3117" s="5" t="str">
        <f>INDEX(DB_FILM!G:G,MATCH($F3117,DB_FILM!$A:$A,0))</f>
        <v>Gandalf and Aragorn lead the World of Men against Sauron's army to draw his gaze from Frodo and Sam as they approach Mount Doom with the One Ring.</v>
      </c>
      <c r="M3117" s="5" t="str">
        <f>INDEX(DB_FILM!H:H,MATCH($F3117,DB_FILM!$A:$A,0))</f>
        <v xml:space="preserve">Peter Jackson </v>
      </c>
      <c r="N3117" s="5" t="str">
        <f>INDEX(DB_FILM!I:I,MATCH($F3117,DB_FILM!$A:$A,0))</f>
        <v>Elijah Wood, Viggo Mortensen, Ian McKellen, Orlando Bloom</v>
      </c>
      <c r="O3117" s="7">
        <f>INDEX(DB_FILM!J:J,MATCH($F3117,DB_FILM!$A:$A,0))</f>
        <v>1416518</v>
      </c>
      <c r="P3117" s="7">
        <f>INDEX(DB_FILM!K:K,MATCH($F3117,DB_FILM!$A:$A,0))</f>
        <v>377850000</v>
      </c>
      <c r="Q3117" s="5" t="s">
        <v>475</v>
      </c>
      <c r="R3117">
        <v>3.99</v>
      </c>
      <c r="S3117">
        <v>6</v>
      </c>
      <c r="T3117">
        <v>3</v>
      </c>
      <c r="U3117">
        <v>1246</v>
      </c>
      <c r="V3117">
        <v>1</v>
      </c>
      <c r="W3117" t="str">
        <f t="shared" si="96"/>
        <v>C</v>
      </c>
      <c r="X3117" t="s">
        <v>547</v>
      </c>
      <c r="Y3117">
        <v>0</v>
      </c>
      <c r="Z3117">
        <v>2.99</v>
      </c>
      <c r="AA3117" s="6">
        <f t="shared" si="97"/>
        <v>1</v>
      </c>
    </row>
    <row r="3118" spans="1:27" x14ac:dyDescent="0.3">
      <c r="A3118" s="5">
        <v>42548</v>
      </c>
      <c r="B3118" s="5" t="s">
        <v>416</v>
      </c>
      <c r="C3118" s="5" t="s">
        <v>459</v>
      </c>
      <c r="D3118" s="5" t="s">
        <v>395</v>
      </c>
      <c r="E3118" t="s">
        <v>287</v>
      </c>
      <c r="F3118" s="5" t="s">
        <v>93</v>
      </c>
      <c r="G3118" s="5" t="str">
        <f>INDEX(DB_FILM!B:B,MATCH($F3118,DB_FILM!$A:$A,0))</f>
        <v>2016</v>
      </c>
      <c r="H3118" s="5" t="str">
        <f>INDEX(DB_FILM!C:C,MATCH($F3118,DB_FILM!$A:$A,0))</f>
        <v>N/A</v>
      </c>
      <c r="I3118" s="9">
        <f>INDEX(DB_FILM!D:D,MATCH($F3118,DB_FILM!$A:$A,0))</f>
        <v>161</v>
      </c>
      <c r="J3118" s="5" t="str">
        <f>INDEX(DB_FILM!E:E,MATCH($F3118,DB_FILM!$A:$A,0))</f>
        <v>Action, Biography, Drama</v>
      </c>
      <c r="K3118" s="6">
        <f>INDEX(DB_FILM!F:F,MATCH($F3118,DB_FILM!$A:$A,0))</f>
        <v>8.5</v>
      </c>
      <c r="L3118" s="5" t="str">
        <f>INDEX(DB_FILM!G:G,MATCH($F3118,DB_FILM!$A:$A,0))</f>
        <v>Former wrestler Mahavir Singh Phogat and his two wrestler daughters struggle towards glory at the Commonwealth Games in the face of societal oppression.</v>
      </c>
      <c r="M3118" s="5" t="str">
        <f>INDEX(DB_FILM!H:H,MATCH($F3118,DB_FILM!$A:$A,0))</f>
        <v xml:space="preserve">Nitesh Tiwari </v>
      </c>
      <c r="N3118" s="5" t="str">
        <f>INDEX(DB_FILM!I:I,MATCH($F3118,DB_FILM!$A:$A,0))</f>
        <v>Aamir Khan, Sakshi Tanwar, Fatima Sana Shaikh, Sanya Malhotra</v>
      </c>
      <c r="O3118" s="7">
        <f>INDEX(DB_FILM!J:J,MATCH($F3118,DB_FILM!$A:$A,0))</f>
        <v>102802</v>
      </c>
      <c r="P3118" s="7">
        <f>INDEX(DB_FILM!K:K,MATCH($F3118,DB_FILM!$A:$A,0))</f>
        <v>12390000</v>
      </c>
      <c r="Q3118" s="5" t="s">
        <v>475</v>
      </c>
      <c r="R3118">
        <v>3.99</v>
      </c>
      <c r="S3118">
        <v>43</v>
      </c>
      <c r="T3118">
        <v>3</v>
      </c>
      <c r="U3118">
        <v>1246</v>
      </c>
      <c r="V3118">
        <v>1</v>
      </c>
      <c r="W3118" t="str">
        <f t="shared" si="96"/>
        <v>C</v>
      </c>
      <c r="X3118" t="s">
        <v>563</v>
      </c>
      <c r="Y3118">
        <v>0</v>
      </c>
      <c r="Z3118">
        <v>3.19</v>
      </c>
      <c r="AA3118" s="6">
        <f t="shared" si="97"/>
        <v>0.80000000000000027</v>
      </c>
    </row>
    <row r="3119" spans="1:27" x14ac:dyDescent="0.3">
      <c r="A3119" s="5">
        <v>42548</v>
      </c>
      <c r="B3119" s="5" t="s">
        <v>416</v>
      </c>
      <c r="C3119" s="5" t="s">
        <v>459</v>
      </c>
      <c r="D3119" s="5" t="s">
        <v>395</v>
      </c>
      <c r="E3119" t="s">
        <v>287</v>
      </c>
      <c r="F3119" s="5" t="s">
        <v>47</v>
      </c>
      <c r="G3119" s="5" t="str">
        <f>INDEX(DB_FILM!B:B,MATCH($F3119,DB_FILM!$A:$A,0))</f>
        <v>1977</v>
      </c>
      <c r="H3119" s="5" t="str">
        <f>INDEX(DB_FILM!C:C,MATCH($F3119,DB_FILM!$A:$A,0))</f>
        <v xml:space="preserve">T </v>
      </c>
      <c r="I3119" s="9">
        <f>INDEX(DB_FILM!D:D,MATCH($F3119,DB_FILM!$A:$A,0))</f>
        <v>121</v>
      </c>
      <c r="J3119" s="5" t="str">
        <f>INDEX(DB_FILM!E:E,MATCH($F3119,DB_FILM!$A:$A,0))</f>
        <v>Action, Adventure, Fantasy</v>
      </c>
      <c r="K3119" s="6">
        <f>INDEX(DB_FILM!F:F,MATCH($F3119,DB_FILM!$A:$A,0))</f>
        <v>8.6</v>
      </c>
      <c r="L3119" s="5" t="str">
        <f>INDEX(DB_FILM!G:G,MATCH($F3119,DB_FILM!$A:$A,0))</f>
        <v>Luke Skywalker joins forces with a Jedi Knight, a cocky pilot, a Wookiee and two droids to save the galaxy from the Empire's world-destroying battle station, while also attempting to rescue Princess Leia from the evil Darth Vader.</v>
      </c>
      <c r="M3119" s="5" t="str">
        <f>INDEX(DB_FILM!H:H,MATCH($F3119,DB_FILM!$A:$A,0))</f>
        <v xml:space="preserve">George Lucas </v>
      </c>
      <c r="N3119" s="5" t="str">
        <f>INDEX(DB_FILM!I:I,MATCH($F3119,DB_FILM!$A:$A,0))</f>
        <v>Mark Hamill, Harrison Ford, Carrie Fisher, Alec Guinness</v>
      </c>
      <c r="O3119" s="7">
        <f>INDEX(DB_FILM!J:J,MATCH($F3119,DB_FILM!$A:$A,0))</f>
        <v>1070346</v>
      </c>
      <c r="P3119" s="7">
        <f>INDEX(DB_FILM!K:K,MATCH($F3119,DB_FILM!$A:$A,0))</f>
        <v>322740000</v>
      </c>
      <c r="Q3119" s="5" t="s">
        <v>475</v>
      </c>
      <c r="R3119">
        <v>3.99</v>
      </c>
      <c r="S3119">
        <v>18</v>
      </c>
      <c r="T3119">
        <v>3</v>
      </c>
      <c r="U3119">
        <v>1246</v>
      </c>
      <c r="V3119">
        <v>3</v>
      </c>
      <c r="W3119" t="str">
        <f t="shared" si="96"/>
        <v>C</v>
      </c>
      <c r="X3119" t="s">
        <v>588</v>
      </c>
      <c r="Y3119">
        <v>0</v>
      </c>
      <c r="Z3119">
        <v>2.87</v>
      </c>
      <c r="AA3119" s="6">
        <f t="shared" si="97"/>
        <v>1.1200000000000001</v>
      </c>
    </row>
    <row r="3120" spans="1:27" x14ac:dyDescent="0.3">
      <c r="A3120" s="5">
        <v>42548</v>
      </c>
      <c r="B3120" s="5" t="s">
        <v>416</v>
      </c>
      <c r="C3120" s="5" t="s">
        <v>459</v>
      </c>
      <c r="D3120" s="5" t="s">
        <v>395</v>
      </c>
      <c r="E3120" t="s">
        <v>287</v>
      </c>
      <c r="F3120" s="5" t="s">
        <v>55</v>
      </c>
      <c r="G3120" s="5" t="str">
        <f>INDEX(DB_FILM!B:B,MATCH($F3120,DB_FILM!$A:$A,0))</f>
        <v>2002</v>
      </c>
      <c r="H3120" s="5" t="str">
        <f>INDEX(DB_FILM!C:C,MATCH($F3120,DB_FILM!$A:$A,0))</f>
        <v xml:space="preserve">VM14 </v>
      </c>
      <c r="I3120" s="9">
        <f>INDEX(DB_FILM!D:D,MATCH($F3120,DB_FILM!$A:$A,0))</f>
        <v>130</v>
      </c>
      <c r="J3120" s="5" t="str">
        <f>INDEX(DB_FILM!E:E,MATCH($F3120,DB_FILM!$A:$A,0))</f>
        <v>Crime, Drama</v>
      </c>
      <c r="K3120" s="6">
        <f>INDEX(DB_FILM!F:F,MATCH($F3120,DB_FILM!$A:$A,0))</f>
        <v>8.6</v>
      </c>
      <c r="L3120" s="5" t="str">
        <f>INDEX(DB_FILM!G:G,MATCH($F3120,DB_FILM!$A:$A,0))</f>
        <v>In the slums of Rio, two kids' paths diverge as one struggles to become a photographer and the other a kingpin.</v>
      </c>
      <c r="M3120" s="5" t="str">
        <f>INDEX(DB_FILM!H:H,MATCH($F3120,DB_FILM!$A:$A,0))</f>
        <v xml:space="preserve">Fernando Meirelles, Kátia Lund </v>
      </c>
      <c r="N3120" s="5" t="str">
        <f>INDEX(DB_FILM!I:I,MATCH($F3120,DB_FILM!$A:$A,0))</f>
        <v>Alexandre Rodrigues, Leandro Firmino, Matheus Nachtergaele, Phellipe Haagensen</v>
      </c>
      <c r="O3120" s="7">
        <f>INDEX(DB_FILM!J:J,MATCH($F3120,DB_FILM!$A:$A,0))</f>
        <v>615516</v>
      </c>
      <c r="P3120" s="7">
        <f>INDEX(DB_FILM!K:K,MATCH($F3120,DB_FILM!$A:$A,0))</f>
        <v>7560000</v>
      </c>
      <c r="Q3120" s="5" t="s">
        <v>475</v>
      </c>
      <c r="R3120">
        <v>3.99</v>
      </c>
      <c r="S3120">
        <v>22</v>
      </c>
      <c r="T3120">
        <v>3</v>
      </c>
      <c r="U3120">
        <v>1246</v>
      </c>
      <c r="V3120">
        <v>1</v>
      </c>
      <c r="W3120" t="str">
        <f t="shared" si="96"/>
        <v>C</v>
      </c>
      <c r="X3120" t="s">
        <v>608</v>
      </c>
      <c r="Y3120">
        <v>0</v>
      </c>
      <c r="Z3120">
        <v>2.83</v>
      </c>
      <c r="AA3120" s="6">
        <f t="shared" si="97"/>
        <v>1.1600000000000001</v>
      </c>
    </row>
    <row r="3121" spans="1:27" x14ac:dyDescent="0.3">
      <c r="A3121" s="5">
        <v>42548</v>
      </c>
      <c r="B3121" s="5" t="s">
        <v>416</v>
      </c>
      <c r="C3121" s="5" t="s">
        <v>459</v>
      </c>
      <c r="D3121" s="5" t="s">
        <v>395</v>
      </c>
      <c r="E3121" t="s">
        <v>287</v>
      </c>
      <c r="F3121" s="5" t="s">
        <v>13</v>
      </c>
      <c r="G3121" s="5" t="str">
        <f>INDEX(DB_FILM!B:B,MATCH($F3121,DB_FILM!$A:$A,0))</f>
        <v>1966</v>
      </c>
      <c r="H3121" s="5" t="str">
        <f>INDEX(DB_FILM!C:C,MATCH($F3121,DB_FILM!$A:$A,0))</f>
        <v xml:space="preserve">VM14 </v>
      </c>
      <c r="I3121" s="9">
        <f>INDEX(DB_FILM!D:D,MATCH($F3121,DB_FILM!$A:$A,0))</f>
        <v>161</v>
      </c>
      <c r="J3121" s="5" t="str">
        <f>INDEX(DB_FILM!E:E,MATCH($F3121,DB_FILM!$A:$A,0))</f>
        <v>Western</v>
      </c>
      <c r="K3121" s="6">
        <f>INDEX(DB_FILM!F:F,MATCH($F3121,DB_FILM!$A:$A,0))</f>
        <v>8.9</v>
      </c>
      <c r="L3121" s="5" t="str">
        <f>INDEX(DB_FILM!G:G,MATCH($F3121,DB_FILM!$A:$A,0))</f>
        <v>A bounty hunting scam joins two men in an uneasy alliance against a third in a race to find a fortune in gold buried in a remote cemetery.</v>
      </c>
      <c r="M3121" s="5" t="str">
        <f>INDEX(DB_FILM!H:H,MATCH($F3121,DB_FILM!$A:$A,0))</f>
        <v xml:space="preserve">Sergio Leone </v>
      </c>
      <c r="N3121" s="5" t="str">
        <f>INDEX(DB_FILM!I:I,MATCH($F3121,DB_FILM!$A:$A,0))</f>
        <v>Clint Eastwood, Eli Wallach, Lee Van Cleef, Aldo Giuffrè</v>
      </c>
      <c r="O3121" s="7">
        <f>INDEX(DB_FILM!J:J,MATCH($F3121,DB_FILM!$A:$A,0))</f>
        <v>589413</v>
      </c>
      <c r="P3121" s="7">
        <f>INDEX(DB_FILM!K:K,MATCH($F3121,DB_FILM!$A:$A,0))</f>
        <v>6100000</v>
      </c>
      <c r="Q3121" s="5" t="s">
        <v>474</v>
      </c>
      <c r="R3121">
        <v>1.99</v>
      </c>
      <c r="S3121">
        <v>49</v>
      </c>
      <c r="T3121">
        <v>1</v>
      </c>
      <c r="U3121">
        <v>1246</v>
      </c>
      <c r="V3121">
        <v>1</v>
      </c>
      <c r="W3121" t="str">
        <f t="shared" si="96"/>
        <v>A</v>
      </c>
      <c r="X3121" t="s">
        <v>617</v>
      </c>
      <c r="Y3121">
        <v>0</v>
      </c>
      <c r="Z3121">
        <v>1.39</v>
      </c>
      <c r="AA3121" s="6">
        <f t="shared" si="97"/>
        <v>0.60000000000000009</v>
      </c>
    </row>
    <row r="3122" spans="1:27" x14ac:dyDescent="0.3">
      <c r="A3122" s="5">
        <v>42548</v>
      </c>
      <c r="B3122" t="s">
        <v>416</v>
      </c>
      <c r="C3122" t="s">
        <v>459</v>
      </c>
      <c r="D3122" t="s">
        <v>395</v>
      </c>
      <c r="E3122" t="s">
        <v>287</v>
      </c>
      <c r="F3122" t="s">
        <v>51</v>
      </c>
      <c r="G3122" s="5" t="str">
        <f>INDEX(DB_FILM!B:B,MATCH($F3122,DB_FILM!$A:$A,0))</f>
        <v>1998</v>
      </c>
      <c r="H3122" s="5" t="str">
        <f>INDEX(DB_FILM!C:C,MATCH($F3122,DB_FILM!$A:$A,0))</f>
        <v xml:space="preserve">VM14 </v>
      </c>
      <c r="I3122" s="9">
        <f>INDEX(DB_FILM!D:D,MATCH($F3122,DB_FILM!$A:$A,0))</f>
        <v>169</v>
      </c>
      <c r="J3122" s="5" t="str">
        <f>INDEX(DB_FILM!E:E,MATCH($F3122,DB_FILM!$A:$A,0))</f>
        <v>Drama, War</v>
      </c>
      <c r="K3122" s="6">
        <f>INDEX(DB_FILM!F:F,MATCH($F3122,DB_FILM!$A:$A,0))</f>
        <v>8.6</v>
      </c>
      <c r="L3122" s="5" t="str">
        <f>INDEX(DB_FILM!G:G,MATCH($F3122,DB_FILM!$A:$A,0))</f>
        <v>Following the Normandy Landings, a group of U.S. soldiers go behind enemy lines to retrieve a paratrooper whose brothers have been killed in action.</v>
      </c>
      <c r="M3122" s="5" t="str">
        <f>INDEX(DB_FILM!H:H,MATCH($F3122,DB_FILM!$A:$A,0))</f>
        <v xml:space="preserve">Steven Spielberg </v>
      </c>
      <c r="N3122" s="5" t="str">
        <f>INDEX(DB_FILM!I:I,MATCH($F3122,DB_FILM!$A:$A,0))</f>
        <v>Tom Hanks, Matt Damon, Tom Sizemore, Edward Burns</v>
      </c>
      <c r="O3122" s="7">
        <f>INDEX(DB_FILM!J:J,MATCH($F3122,DB_FILM!$A:$A,0))</f>
        <v>1047650</v>
      </c>
      <c r="P3122" s="7">
        <f>INDEX(DB_FILM!K:K,MATCH($F3122,DB_FILM!$A:$A,0))</f>
        <v>216540000</v>
      </c>
      <c r="Q3122" t="s">
        <v>476</v>
      </c>
      <c r="R3122">
        <v>13.99</v>
      </c>
      <c r="S3122">
        <v>20</v>
      </c>
      <c r="T3122">
        <v>2</v>
      </c>
      <c r="U3122">
        <v>1246</v>
      </c>
      <c r="V3122">
        <v>1</v>
      </c>
      <c r="W3122" t="str">
        <f t="shared" si="96"/>
        <v>B</v>
      </c>
      <c r="X3122" t="s">
        <v>526</v>
      </c>
      <c r="Y3122">
        <v>0</v>
      </c>
      <c r="Z3122">
        <v>9.51</v>
      </c>
      <c r="AA3122" s="6">
        <f t="shared" si="97"/>
        <v>4.4800000000000004</v>
      </c>
    </row>
    <row r="3123" spans="1:27" x14ac:dyDescent="0.3">
      <c r="A3123" s="5">
        <v>42548</v>
      </c>
      <c r="B3123" t="s">
        <v>402</v>
      </c>
      <c r="C3123" t="s">
        <v>436</v>
      </c>
      <c r="D3123" t="s">
        <v>312</v>
      </c>
      <c r="E3123" t="s">
        <v>307</v>
      </c>
      <c r="F3123" t="s">
        <v>21</v>
      </c>
      <c r="G3123" s="5" t="str">
        <f>INDEX(DB_FILM!B:B,MATCH($F3123,DB_FILM!$A:$A,0))</f>
        <v>1999</v>
      </c>
      <c r="H3123" s="5" t="str">
        <f>INDEX(DB_FILM!C:C,MATCH($F3123,DB_FILM!$A:$A,0))</f>
        <v xml:space="preserve">VM18 </v>
      </c>
      <c r="I3123" s="9">
        <f>INDEX(DB_FILM!D:D,MATCH($F3123,DB_FILM!$A:$A,0))</f>
        <v>139</v>
      </c>
      <c r="J3123" s="5" t="str">
        <f>INDEX(DB_FILM!E:E,MATCH($F3123,DB_FILM!$A:$A,0))</f>
        <v>Drama</v>
      </c>
      <c r="K3123" s="6">
        <f>INDEX(DB_FILM!F:F,MATCH($F3123,DB_FILM!$A:$A,0))</f>
        <v>8.8000000000000007</v>
      </c>
      <c r="L3123" s="5" t="str">
        <f>INDEX(DB_FILM!G:G,MATCH($F3123,DB_FILM!$A:$A,0))</f>
        <v>An insomniac office worker and a devil-may-care soapmaker form an underground fight club that evolves into something much, much more.</v>
      </c>
      <c r="M3123" s="5" t="str">
        <f>INDEX(DB_FILM!H:H,MATCH($F3123,DB_FILM!$A:$A,0))</f>
        <v xml:space="preserve">David Fincher </v>
      </c>
      <c r="N3123" s="5" t="str">
        <f>INDEX(DB_FILM!I:I,MATCH($F3123,DB_FILM!$A:$A,0))</f>
        <v>Brad Pitt, Edward Norton, Meat Loaf, Zach Grenier</v>
      </c>
      <c r="O3123" s="7">
        <f>INDEX(DB_FILM!J:J,MATCH($F3123,DB_FILM!$A:$A,0))</f>
        <v>1591794</v>
      </c>
      <c r="P3123" s="7">
        <f>INDEX(DB_FILM!K:K,MATCH($F3123,DB_FILM!$A:$A,0))</f>
        <v>37030000</v>
      </c>
      <c r="Q3123" t="s">
        <v>476</v>
      </c>
      <c r="R3123">
        <v>5.99</v>
      </c>
      <c r="S3123">
        <v>4</v>
      </c>
      <c r="T3123">
        <v>2</v>
      </c>
      <c r="U3123">
        <v>1247</v>
      </c>
      <c r="V3123">
        <v>1</v>
      </c>
      <c r="W3123" t="str">
        <f t="shared" si="96"/>
        <v>B</v>
      </c>
      <c r="X3123" t="s">
        <v>585</v>
      </c>
      <c r="Y3123">
        <v>5</v>
      </c>
      <c r="Z3123">
        <v>4.1900000000000004</v>
      </c>
      <c r="AA3123" s="6">
        <f t="shared" si="97"/>
        <v>1.7999999999999998</v>
      </c>
    </row>
    <row r="3124" spans="1:27" x14ac:dyDescent="0.3">
      <c r="A3124" s="5">
        <v>42549</v>
      </c>
      <c r="B3124" t="s">
        <v>409</v>
      </c>
      <c r="C3124" t="s">
        <v>456</v>
      </c>
      <c r="D3124" t="s">
        <v>366</v>
      </c>
      <c r="E3124" t="s">
        <v>268</v>
      </c>
      <c r="F3124" t="s">
        <v>1</v>
      </c>
      <c r="G3124" s="5" t="str">
        <f>INDEX(DB_FILM!B:B,MATCH($F3124,DB_FILM!$A:$A,0))</f>
        <v>1972</v>
      </c>
      <c r="H3124" s="5" t="str">
        <f>INDEX(DB_FILM!C:C,MATCH($F3124,DB_FILM!$A:$A,0))</f>
        <v xml:space="preserve">T </v>
      </c>
      <c r="I3124" s="9">
        <f>INDEX(DB_FILM!D:D,MATCH($F3124,DB_FILM!$A:$A,0))</f>
        <v>175</v>
      </c>
      <c r="J3124" s="5" t="str">
        <f>INDEX(DB_FILM!E:E,MATCH($F3124,DB_FILM!$A:$A,0))</f>
        <v>Crime, Drama</v>
      </c>
      <c r="K3124" s="6">
        <f>INDEX(DB_FILM!F:F,MATCH($F3124,DB_FILM!$A:$A,0))</f>
        <v>9.1999999999999993</v>
      </c>
      <c r="L3124" s="5" t="str">
        <f>INDEX(DB_FILM!G:G,MATCH($F3124,DB_FILM!$A:$A,0))</f>
        <v>The aging patriarch of an organized crime dynasty transfers control of his clandestine empire to his reluctant son.</v>
      </c>
      <c r="M3124" s="5" t="str">
        <f>INDEX(DB_FILM!H:H,MATCH($F3124,DB_FILM!$A:$A,0))</f>
        <v xml:space="preserve">Francis Ford Coppola </v>
      </c>
      <c r="N3124" s="5" t="str">
        <f>INDEX(DB_FILM!I:I,MATCH($F3124,DB_FILM!$A:$A,0))</f>
        <v>Marlon Brando, Al Pacino, James Caan, Diane Keaton</v>
      </c>
      <c r="O3124" s="7">
        <f>INDEX(DB_FILM!J:J,MATCH($F3124,DB_FILM!$A:$A,0))</f>
        <v>1361367</v>
      </c>
      <c r="P3124" s="7">
        <f>INDEX(DB_FILM!K:K,MATCH($F3124,DB_FILM!$A:$A,0))</f>
        <v>134970000</v>
      </c>
      <c r="Q3124" t="s">
        <v>474</v>
      </c>
      <c r="R3124">
        <v>5.99</v>
      </c>
      <c r="S3124">
        <v>12</v>
      </c>
      <c r="T3124">
        <v>1</v>
      </c>
      <c r="U3124">
        <v>1248</v>
      </c>
      <c r="V3124">
        <v>2</v>
      </c>
      <c r="W3124" t="str">
        <f t="shared" si="96"/>
        <v>A</v>
      </c>
      <c r="X3124" t="s">
        <v>568</v>
      </c>
      <c r="Y3124">
        <v>5</v>
      </c>
      <c r="Z3124">
        <v>4.1900000000000004</v>
      </c>
      <c r="AA3124" s="6">
        <f t="shared" si="97"/>
        <v>1.7999999999999998</v>
      </c>
    </row>
    <row r="3125" spans="1:27" x14ac:dyDescent="0.3">
      <c r="A3125" s="5">
        <v>42549</v>
      </c>
      <c r="B3125" t="s">
        <v>398</v>
      </c>
      <c r="C3125" t="s">
        <v>422</v>
      </c>
      <c r="D3125" t="s">
        <v>354</v>
      </c>
      <c r="E3125" t="s">
        <v>293</v>
      </c>
      <c r="F3125" t="s">
        <v>41</v>
      </c>
      <c r="G3125" s="5" t="str">
        <f>INDEX(DB_FILM!B:B,MATCH($F3125,DB_FILM!$A:$A,0))</f>
        <v>1995</v>
      </c>
      <c r="H3125" s="5" t="str">
        <f>INDEX(DB_FILM!C:C,MATCH($F3125,DB_FILM!$A:$A,0))</f>
        <v xml:space="preserve">T </v>
      </c>
      <c r="I3125" s="9">
        <f>INDEX(DB_FILM!D:D,MATCH($F3125,DB_FILM!$A:$A,0))</f>
        <v>127</v>
      </c>
      <c r="J3125" s="5" t="str">
        <f>INDEX(DB_FILM!E:E,MATCH($F3125,DB_FILM!$A:$A,0))</f>
        <v>Crime, Drama, Mystery</v>
      </c>
      <c r="K3125" s="6">
        <f>INDEX(DB_FILM!F:F,MATCH($F3125,DB_FILM!$A:$A,0))</f>
        <v>8.6</v>
      </c>
      <c r="L3125" s="5" t="str">
        <f>INDEX(DB_FILM!G:G,MATCH($F3125,DB_FILM!$A:$A,0))</f>
        <v>Two detectives, a rookie and a veteran, hunt a serial killer who uses the seven deadly sins as his motives.</v>
      </c>
      <c r="M3125" s="5" t="str">
        <f>INDEX(DB_FILM!H:H,MATCH($F3125,DB_FILM!$A:$A,0))</f>
        <v xml:space="preserve">David Fincher </v>
      </c>
      <c r="N3125" s="5" t="str">
        <f>INDEX(DB_FILM!I:I,MATCH($F3125,DB_FILM!$A:$A,0))</f>
        <v>Morgan Freeman, Brad Pitt, Kevin Spacey, Andrew Kevin Walker</v>
      </c>
      <c r="O3125" s="7">
        <f>INDEX(DB_FILM!J:J,MATCH($F3125,DB_FILM!$A:$A,0))</f>
        <v>1214270</v>
      </c>
      <c r="P3125" s="7">
        <f>INDEX(DB_FILM!K:K,MATCH($F3125,DB_FILM!$A:$A,0))</f>
        <v>100130000</v>
      </c>
      <c r="Q3125" t="s">
        <v>475</v>
      </c>
      <c r="R3125">
        <v>7.99</v>
      </c>
      <c r="S3125">
        <v>15</v>
      </c>
      <c r="T3125">
        <v>3</v>
      </c>
      <c r="U3125">
        <v>1249</v>
      </c>
      <c r="V3125">
        <v>1</v>
      </c>
      <c r="W3125" t="str">
        <f t="shared" si="96"/>
        <v>C</v>
      </c>
      <c r="X3125" t="s">
        <v>542</v>
      </c>
      <c r="Y3125">
        <v>0</v>
      </c>
      <c r="Z3125">
        <v>6.47</v>
      </c>
      <c r="AA3125" s="6">
        <f t="shared" si="97"/>
        <v>1.5200000000000005</v>
      </c>
    </row>
    <row r="3126" spans="1:27" x14ac:dyDescent="0.3">
      <c r="A3126" s="5">
        <v>42549</v>
      </c>
      <c r="B3126" s="5" t="s">
        <v>398</v>
      </c>
      <c r="C3126" s="5" t="s">
        <v>422</v>
      </c>
      <c r="D3126" s="5" t="s">
        <v>354</v>
      </c>
      <c r="E3126" t="s">
        <v>293</v>
      </c>
      <c r="F3126" s="5" t="s">
        <v>77</v>
      </c>
      <c r="G3126" s="5" t="str">
        <f>INDEX(DB_FILM!B:B,MATCH($F3126,DB_FILM!$A:$A,0))</f>
        <v>1981</v>
      </c>
      <c r="H3126" s="5" t="str">
        <f>INDEX(DB_FILM!C:C,MATCH($F3126,DB_FILM!$A:$A,0))</f>
        <v xml:space="preserve">T </v>
      </c>
      <c r="I3126" s="9">
        <f>INDEX(DB_FILM!D:D,MATCH($F3126,DB_FILM!$A:$A,0))</f>
        <v>115</v>
      </c>
      <c r="J3126" s="5" t="str">
        <f>INDEX(DB_FILM!E:E,MATCH($F3126,DB_FILM!$A:$A,0))</f>
        <v>Action, Adventure</v>
      </c>
      <c r="K3126" s="6">
        <f>INDEX(DB_FILM!F:F,MATCH($F3126,DB_FILM!$A:$A,0))</f>
        <v>8.5</v>
      </c>
      <c r="L3126" s="5" t="str">
        <f>INDEX(DB_FILM!G:G,MATCH($F3126,DB_FILM!$A:$A,0))</f>
        <v>In 1936, archaeologist and adventurer Indiana Jones is hired by the U.S. government to find the Ark of the Covenant before Adolf Hitler's Nazis can obtain its awesome powers.</v>
      </c>
      <c r="M3126" s="5" t="str">
        <f>INDEX(DB_FILM!H:H,MATCH($F3126,DB_FILM!$A:$A,0))</f>
        <v xml:space="preserve">Steven Spielberg </v>
      </c>
      <c r="N3126" s="5" t="str">
        <f>INDEX(DB_FILM!I:I,MATCH($F3126,DB_FILM!$A:$A,0))</f>
        <v>Harrison Ford, Karen Allen, Paul Freeman, John Rhys-Davies</v>
      </c>
      <c r="O3126" s="7">
        <f>INDEX(DB_FILM!J:J,MATCH($F3126,DB_FILM!$A:$A,0))</f>
        <v>770612</v>
      </c>
      <c r="P3126" s="7">
        <f>INDEX(DB_FILM!K:K,MATCH($F3126,DB_FILM!$A:$A,0))</f>
        <v>248160000</v>
      </c>
      <c r="Q3126" s="5" t="s">
        <v>474</v>
      </c>
      <c r="R3126">
        <v>3.99</v>
      </c>
      <c r="S3126">
        <v>35</v>
      </c>
      <c r="T3126">
        <v>1</v>
      </c>
      <c r="U3126">
        <v>1249</v>
      </c>
      <c r="V3126">
        <v>2</v>
      </c>
      <c r="W3126" t="str">
        <f t="shared" si="96"/>
        <v>A</v>
      </c>
      <c r="X3126" t="s">
        <v>504</v>
      </c>
      <c r="Y3126">
        <v>0</v>
      </c>
      <c r="Z3126">
        <v>2.5099999999999998</v>
      </c>
      <c r="AA3126" s="6">
        <f t="shared" si="97"/>
        <v>1.4800000000000004</v>
      </c>
    </row>
    <row r="3127" spans="1:27" x14ac:dyDescent="0.3">
      <c r="A3127" s="5">
        <v>42549</v>
      </c>
      <c r="B3127" t="s">
        <v>407</v>
      </c>
      <c r="C3127" t="s">
        <v>444</v>
      </c>
      <c r="D3127" t="s">
        <v>360</v>
      </c>
      <c r="E3127" t="s">
        <v>293</v>
      </c>
      <c r="F3127" t="s">
        <v>93</v>
      </c>
      <c r="G3127" s="5" t="str">
        <f>INDEX(DB_FILM!B:B,MATCH($F3127,DB_FILM!$A:$A,0))</f>
        <v>2016</v>
      </c>
      <c r="H3127" s="5" t="str">
        <f>INDEX(DB_FILM!C:C,MATCH($F3127,DB_FILM!$A:$A,0))</f>
        <v>N/A</v>
      </c>
      <c r="I3127" s="9">
        <f>INDEX(DB_FILM!D:D,MATCH($F3127,DB_FILM!$A:$A,0))</f>
        <v>161</v>
      </c>
      <c r="J3127" s="5" t="str">
        <f>INDEX(DB_FILM!E:E,MATCH($F3127,DB_FILM!$A:$A,0))</f>
        <v>Action, Biography, Drama</v>
      </c>
      <c r="K3127" s="6">
        <f>INDEX(DB_FILM!F:F,MATCH($F3127,DB_FILM!$A:$A,0))</f>
        <v>8.5</v>
      </c>
      <c r="L3127" s="5" t="str">
        <f>INDEX(DB_FILM!G:G,MATCH($F3127,DB_FILM!$A:$A,0))</f>
        <v>Former wrestler Mahavir Singh Phogat and his two wrestler daughters struggle towards glory at the Commonwealth Games in the face of societal oppression.</v>
      </c>
      <c r="M3127" s="5" t="str">
        <f>INDEX(DB_FILM!H:H,MATCH($F3127,DB_FILM!$A:$A,0))</f>
        <v xml:space="preserve">Nitesh Tiwari </v>
      </c>
      <c r="N3127" s="5" t="str">
        <f>INDEX(DB_FILM!I:I,MATCH($F3127,DB_FILM!$A:$A,0))</f>
        <v>Aamir Khan, Sakshi Tanwar, Fatima Sana Shaikh, Sanya Malhotra</v>
      </c>
      <c r="O3127" s="7">
        <f>INDEX(DB_FILM!J:J,MATCH($F3127,DB_FILM!$A:$A,0))</f>
        <v>102802</v>
      </c>
      <c r="P3127" s="7">
        <f>INDEX(DB_FILM!K:K,MATCH($F3127,DB_FILM!$A:$A,0))</f>
        <v>12390000</v>
      </c>
      <c r="Q3127" t="s">
        <v>476</v>
      </c>
      <c r="R3127">
        <v>9.99</v>
      </c>
      <c r="S3127">
        <v>43</v>
      </c>
      <c r="T3127">
        <v>2</v>
      </c>
      <c r="U3127">
        <v>1250</v>
      </c>
      <c r="V3127">
        <v>1</v>
      </c>
      <c r="W3127" t="str">
        <f t="shared" si="96"/>
        <v>B</v>
      </c>
      <c r="X3127" t="s">
        <v>564</v>
      </c>
      <c r="Y3127">
        <v>0</v>
      </c>
      <c r="Z3127">
        <v>6.29</v>
      </c>
      <c r="AA3127" s="6">
        <f t="shared" si="97"/>
        <v>3.7</v>
      </c>
    </row>
    <row r="3128" spans="1:27" x14ac:dyDescent="0.3">
      <c r="A3128" s="5">
        <v>42549</v>
      </c>
      <c r="B3128" s="5" t="s">
        <v>414</v>
      </c>
      <c r="C3128" s="5" t="s">
        <v>418</v>
      </c>
      <c r="D3128" s="5" t="s">
        <v>377</v>
      </c>
      <c r="E3128" t="s">
        <v>278</v>
      </c>
      <c r="F3128" s="5" t="s">
        <v>33</v>
      </c>
      <c r="G3128" s="5" t="str">
        <f>INDEX(DB_FILM!B:B,MATCH($F3128,DB_FILM!$A:$A,0))</f>
        <v>1975</v>
      </c>
      <c r="H3128" s="5" t="str">
        <f>INDEX(DB_FILM!C:C,MATCH($F3128,DB_FILM!$A:$A,0))</f>
        <v xml:space="preserve">VM14 </v>
      </c>
      <c r="I3128" s="9">
        <f>INDEX(DB_FILM!D:D,MATCH($F3128,DB_FILM!$A:$A,0))</f>
        <v>133</v>
      </c>
      <c r="J3128" s="5" t="str">
        <f>INDEX(DB_FILM!E:E,MATCH($F3128,DB_FILM!$A:$A,0))</f>
        <v>Drama</v>
      </c>
      <c r="K3128" s="6">
        <f>INDEX(DB_FILM!F:F,MATCH($F3128,DB_FILM!$A:$A,0))</f>
        <v>8.6999999999999993</v>
      </c>
      <c r="L3128" s="5" t="str">
        <f>INDEX(DB_FILM!G:G,MATCH($F3128,DB_FILM!$A:$A,0))</f>
        <v>A criminal pleads insanity after getting into trouble again and once in the mental institution rebels against the oppressive nurse and rallies up the scared patients.</v>
      </c>
      <c r="M3128" s="5" t="str">
        <f>INDEX(DB_FILM!H:H,MATCH($F3128,DB_FILM!$A:$A,0))</f>
        <v xml:space="preserve">Milos Forman </v>
      </c>
      <c r="N3128" s="5" t="str">
        <f>INDEX(DB_FILM!I:I,MATCH($F3128,DB_FILM!$A:$A,0))</f>
        <v>Jack Nicholson, Louise Fletcher, Michael Berryman, Peter Brocco</v>
      </c>
      <c r="O3128" s="7">
        <f>INDEX(DB_FILM!J:J,MATCH($F3128,DB_FILM!$A:$A,0))</f>
        <v>790579</v>
      </c>
      <c r="P3128" s="7">
        <f>INDEX(DB_FILM!K:K,MATCH($F3128,DB_FILM!$A:$A,0))</f>
        <v>112000000</v>
      </c>
      <c r="Q3128" s="5" t="s">
        <v>475</v>
      </c>
      <c r="R3128">
        <v>5.99</v>
      </c>
      <c r="S3128">
        <v>10</v>
      </c>
      <c r="T3128">
        <v>3</v>
      </c>
      <c r="U3128">
        <v>1251</v>
      </c>
      <c r="V3128">
        <v>2</v>
      </c>
      <c r="W3128" t="str">
        <f t="shared" si="96"/>
        <v>C</v>
      </c>
      <c r="X3128" t="s">
        <v>509</v>
      </c>
      <c r="Y3128">
        <v>0</v>
      </c>
      <c r="Z3128">
        <v>5.09</v>
      </c>
      <c r="AA3128" s="6">
        <f t="shared" si="97"/>
        <v>0.90000000000000036</v>
      </c>
    </row>
    <row r="3129" spans="1:27" x14ac:dyDescent="0.3">
      <c r="A3129" s="5">
        <v>42549</v>
      </c>
      <c r="B3129" t="s">
        <v>414</v>
      </c>
      <c r="C3129" t="s">
        <v>418</v>
      </c>
      <c r="D3129" t="s">
        <v>377</v>
      </c>
      <c r="E3129" t="s">
        <v>278</v>
      </c>
      <c r="F3129" t="s">
        <v>85</v>
      </c>
      <c r="G3129" s="5" t="str">
        <f>INDEX(DB_FILM!B:B,MATCH($F3129,DB_FILM!$A:$A,0))</f>
        <v>1991</v>
      </c>
      <c r="H3129" s="5" t="str">
        <f>INDEX(DB_FILM!C:C,MATCH($F3129,DB_FILM!$A:$A,0))</f>
        <v xml:space="preserve">T </v>
      </c>
      <c r="I3129" s="9">
        <f>INDEX(DB_FILM!D:D,MATCH($F3129,DB_FILM!$A:$A,0))</f>
        <v>137</v>
      </c>
      <c r="J3129" s="5" t="str">
        <f>INDEX(DB_FILM!E:E,MATCH($F3129,DB_FILM!$A:$A,0))</f>
        <v>Action, Sci-Fi</v>
      </c>
      <c r="K3129" s="6">
        <f>INDEX(DB_FILM!F:F,MATCH($F3129,DB_FILM!$A:$A,0))</f>
        <v>8.5</v>
      </c>
      <c r="L3129" s="5" t="str">
        <f>INDEX(DB_FILM!G:G,MATCH($F3129,DB_FILM!$A:$A,0))</f>
        <v>A cyborg, identical to the one who failed to kill Sarah Connor, must now protect her teenage son, John Connor, from a more advanced and powerful cyborg.</v>
      </c>
      <c r="M3129" s="5" t="str">
        <f>INDEX(DB_FILM!H:H,MATCH($F3129,DB_FILM!$A:$A,0))</f>
        <v xml:space="preserve">James Cameron </v>
      </c>
      <c r="N3129" s="5" t="str">
        <f>INDEX(DB_FILM!I:I,MATCH($F3129,DB_FILM!$A:$A,0))</f>
        <v>Arnold Schwarzenegger, Linda Hamilton, Edward Furlong, Robert Patrick</v>
      </c>
      <c r="O3129" s="7">
        <f>INDEX(DB_FILM!J:J,MATCH($F3129,DB_FILM!$A:$A,0))</f>
        <v>863511</v>
      </c>
      <c r="P3129" s="7">
        <f>INDEX(DB_FILM!K:K,MATCH($F3129,DB_FILM!$A:$A,0))</f>
        <v>204840000</v>
      </c>
      <c r="Q3129" t="s">
        <v>476</v>
      </c>
      <c r="R3129">
        <v>7.99</v>
      </c>
      <c r="S3129">
        <v>39</v>
      </c>
      <c r="T3129">
        <v>2</v>
      </c>
      <c r="U3129">
        <v>1251</v>
      </c>
      <c r="V3129">
        <v>1</v>
      </c>
      <c r="W3129" t="str">
        <f t="shared" si="96"/>
        <v>B</v>
      </c>
      <c r="X3129" t="s">
        <v>593</v>
      </c>
      <c r="Y3129">
        <v>5</v>
      </c>
      <c r="Z3129">
        <v>3.99</v>
      </c>
      <c r="AA3129" s="6">
        <f t="shared" si="97"/>
        <v>4</v>
      </c>
    </row>
    <row r="3130" spans="1:27" x14ac:dyDescent="0.3">
      <c r="A3130" s="5">
        <v>42551</v>
      </c>
      <c r="B3130" t="s">
        <v>408</v>
      </c>
      <c r="C3130" t="s">
        <v>455</v>
      </c>
      <c r="D3130" t="s">
        <v>393</v>
      </c>
      <c r="E3130" t="s">
        <v>287</v>
      </c>
      <c r="F3130" t="s">
        <v>11</v>
      </c>
      <c r="G3130" s="5" t="str">
        <f>INDEX(DB_FILM!B:B,MATCH($F3130,DB_FILM!$A:$A,0))</f>
        <v>1993</v>
      </c>
      <c r="H3130" s="5" t="str">
        <f>INDEX(DB_FILM!C:C,MATCH($F3130,DB_FILM!$A:$A,0))</f>
        <v xml:space="preserve">T </v>
      </c>
      <c r="I3130" s="9">
        <f>INDEX(DB_FILM!D:D,MATCH($F3130,DB_FILM!$A:$A,0))</f>
        <v>195</v>
      </c>
      <c r="J3130" s="5" t="str">
        <f>INDEX(DB_FILM!E:E,MATCH($F3130,DB_FILM!$A:$A,0))</f>
        <v>Biography, Drama, History</v>
      </c>
      <c r="K3130" s="6">
        <f>INDEX(DB_FILM!F:F,MATCH($F3130,DB_FILM!$A:$A,0))</f>
        <v>8.9</v>
      </c>
      <c r="L3130" s="5" t="str">
        <f>INDEX(DB_FILM!G:G,MATCH($F3130,DB_FILM!$A:$A,0))</f>
        <v>In German-occupied Poland during World War II, Oskar Schindler gradually becomes concerned for his Jewish workforce after witnessing their persecution by the Nazi Germans.</v>
      </c>
      <c r="M3130" s="5" t="str">
        <f>INDEX(DB_FILM!H:H,MATCH($F3130,DB_FILM!$A:$A,0))</f>
        <v xml:space="preserve">Steven Spielberg </v>
      </c>
      <c r="N3130" s="5" t="str">
        <f>INDEX(DB_FILM!I:I,MATCH($F3130,DB_FILM!$A:$A,0))</f>
        <v>Liam Neeson, Ralph Fiennes, Ben Kingsley, Caroline Goodall</v>
      </c>
      <c r="O3130" s="7">
        <f>INDEX(DB_FILM!J:J,MATCH($F3130,DB_FILM!$A:$A,0))</f>
        <v>1025474</v>
      </c>
      <c r="P3130" s="7">
        <f>INDEX(DB_FILM!K:K,MATCH($F3130,DB_FILM!$A:$A,0))</f>
        <v>96070000</v>
      </c>
      <c r="Q3130" t="s">
        <v>475</v>
      </c>
      <c r="R3130">
        <v>5.99</v>
      </c>
      <c r="S3130">
        <v>48</v>
      </c>
      <c r="T3130">
        <v>3</v>
      </c>
      <c r="U3130">
        <v>1252</v>
      </c>
      <c r="V3130">
        <v>2</v>
      </c>
      <c r="W3130" t="str">
        <f t="shared" si="96"/>
        <v>C</v>
      </c>
      <c r="X3130" t="s">
        <v>603</v>
      </c>
      <c r="Y3130">
        <v>0</v>
      </c>
      <c r="Z3130">
        <v>4.6100000000000003</v>
      </c>
      <c r="AA3130" s="6">
        <f t="shared" si="97"/>
        <v>1.38</v>
      </c>
    </row>
    <row r="3131" spans="1:27" x14ac:dyDescent="0.3">
      <c r="A3131" s="5">
        <v>42551</v>
      </c>
      <c r="B3131" s="5" t="s">
        <v>408</v>
      </c>
      <c r="C3131" s="5" t="s">
        <v>455</v>
      </c>
      <c r="D3131" s="5" t="s">
        <v>393</v>
      </c>
      <c r="E3131" t="s">
        <v>287</v>
      </c>
      <c r="F3131" s="5" t="s">
        <v>41</v>
      </c>
      <c r="G3131" s="5" t="str">
        <f>INDEX(DB_FILM!B:B,MATCH($F3131,DB_FILM!$A:$A,0))</f>
        <v>1995</v>
      </c>
      <c r="H3131" s="5" t="str">
        <f>INDEX(DB_FILM!C:C,MATCH($F3131,DB_FILM!$A:$A,0))</f>
        <v xml:space="preserve">T </v>
      </c>
      <c r="I3131" s="9">
        <f>INDEX(DB_FILM!D:D,MATCH($F3131,DB_FILM!$A:$A,0))</f>
        <v>127</v>
      </c>
      <c r="J3131" s="5" t="str">
        <f>INDEX(DB_FILM!E:E,MATCH($F3131,DB_FILM!$A:$A,0))</f>
        <v>Crime, Drama, Mystery</v>
      </c>
      <c r="K3131" s="6">
        <f>INDEX(DB_FILM!F:F,MATCH($F3131,DB_FILM!$A:$A,0))</f>
        <v>8.6</v>
      </c>
      <c r="L3131" s="5" t="str">
        <f>INDEX(DB_FILM!G:G,MATCH($F3131,DB_FILM!$A:$A,0))</f>
        <v>Two detectives, a rookie and a veteran, hunt a serial killer who uses the seven deadly sins as his motives.</v>
      </c>
      <c r="M3131" s="5" t="str">
        <f>INDEX(DB_FILM!H:H,MATCH($F3131,DB_FILM!$A:$A,0))</f>
        <v xml:space="preserve">David Fincher </v>
      </c>
      <c r="N3131" s="5" t="str">
        <f>INDEX(DB_FILM!I:I,MATCH($F3131,DB_FILM!$A:$A,0))</f>
        <v>Morgan Freeman, Brad Pitt, Kevin Spacey, Andrew Kevin Walker</v>
      </c>
      <c r="O3131" s="7">
        <f>INDEX(DB_FILM!J:J,MATCH($F3131,DB_FILM!$A:$A,0))</f>
        <v>1214270</v>
      </c>
      <c r="P3131" s="7">
        <f>INDEX(DB_FILM!K:K,MATCH($F3131,DB_FILM!$A:$A,0))</f>
        <v>100130000</v>
      </c>
      <c r="Q3131" s="5" t="s">
        <v>474</v>
      </c>
      <c r="R3131">
        <v>7.99</v>
      </c>
      <c r="S3131">
        <v>15</v>
      </c>
      <c r="T3131">
        <v>1</v>
      </c>
      <c r="U3131">
        <v>1252</v>
      </c>
      <c r="V3131">
        <v>3</v>
      </c>
      <c r="W3131" t="str">
        <f t="shared" si="96"/>
        <v>A</v>
      </c>
      <c r="X3131" t="s">
        <v>524</v>
      </c>
      <c r="Y3131">
        <v>0</v>
      </c>
      <c r="Z3131">
        <v>5.43</v>
      </c>
      <c r="AA3131" s="6">
        <f t="shared" si="97"/>
        <v>2.5600000000000005</v>
      </c>
    </row>
    <row r="3132" spans="1:27" x14ac:dyDescent="0.3">
      <c r="A3132" s="5">
        <v>42551</v>
      </c>
      <c r="B3132" t="s">
        <v>403</v>
      </c>
      <c r="C3132" t="s">
        <v>440</v>
      </c>
      <c r="D3132" t="s">
        <v>331</v>
      </c>
      <c r="E3132" t="s">
        <v>284</v>
      </c>
      <c r="F3132" t="s">
        <v>15</v>
      </c>
      <c r="G3132" s="5" t="str">
        <f>INDEX(DB_FILM!B:B,MATCH($F3132,DB_FILM!$A:$A,0))</f>
        <v>1957</v>
      </c>
      <c r="H3132" s="5" t="str">
        <f>INDEX(DB_FILM!C:C,MATCH($F3132,DB_FILM!$A:$A,0))</f>
        <v>N/A</v>
      </c>
      <c r="I3132" s="9">
        <f>INDEX(DB_FILM!D:D,MATCH($F3132,DB_FILM!$A:$A,0))</f>
        <v>96</v>
      </c>
      <c r="J3132" s="5" t="str">
        <f>INDEX(DB_FILM!E:E,MATCH($F3132,DB_FILM!$A:$A,0))</f>
        <v>Crime, Drama</v>
      </c>
      <c r="K3132" s="6">
        <f>INDEX(DB_FILM!F:F,MATCH($F3132,DB_FILM!$A:$A,0))</f>
        <v>8.9</v>
      </c>
      <c r="L3132" s="5" t="str">
        <f>INDEX(DB_FILM!G:G,MATCH($F3132,DB_FILM!$A:$A,0))</f>
        <v>A jury holdout attempts to prevent a miscarriage of justice by forcing his colleagues to reconsider the evidence.</v>
      </c>
      <c r="M3132" s="5" t="str">
        <f>INDEX(DB_FILM!H:H,MATCH($F3132,DB_FILM!$A:$A,0))</f>
        <v xml:space="preserve">Sidney Lumet </v>
      </c>
      <c r="N3132" s="5" t="str">
        <f>INDEX(DB_FILM!I:I,MATCH($F3132,DB_FILM!$A:$A,0))</f>
        <v>Henry Fonda, Lee J. Cobb, Martin Balsam, John Fiedler</v>
      </c>
      <c r="O3132" s="7">
        <f>INDEX(DB_FILM!J:J,MATCH($F3132,DB_FILM!$A:$A,0))</f>
        <v>555455</v>
      </c>
      <c r="P3132" s="7">
        <f>INDEX(DB_FILM!K:K,MATCH($F3132,DB_FILM!$A:$A,0))</f>
        <v>0</v>
      </c>
      <c r="Q3132" t="s">
        <v>475</v>
      </c>
      <c r="R3132">
        <v>3.99</v>
      </c>
      <c r="S3132">
        <v>50</v>
      </c>
      <c r="T3132">
        <v>3</v>
      </c>
      <c r="U3132">
        <v>1253</v>
      </c>
      <c r="V3132">
        <v>1</v>
      </c>
      <c r="W3132" t="str">
        <f t="shared" si="96"/>
        <v>C</v>
      </c>
      <c r="X3132" t="s">
        <v>496</v>
      </c>
      <c r="Y3132">
        <v>0</v>
      </c>
      <c r="Z3132">
        <v>2.83</v>
      </c>
      <c r="AA3132" s="6">
        <f t="shared" si="97"/>
        <v>1.1600000000000001</v>
      </c>
    </row>
    <row r="3133" spans="1:27" x14ac:dyDescent="0.3">
      <c r="A3133" s="5">
        <v>42551</v>
      </c>
      <c r="B3133" s="5" t="s">
        <v>403</v>
      </c>
      <c r="C3133" s="5" t="s">
        <v>440</v>
      </c>
      <c r="D3133" s="5" t="s">
        <v>331</v>
      </c>
      <c r="E3133" t="s">
        <v>284</v>
      </c>
      <c r="F3133" s="5" t="s">
        <v>69</v>
      </c>
      <c r="G3133" s="5" t="str">
        <f>INDEX(DB_FILM!B:B,MATCH($F3133,DB_FILM!$A:$A,0))</f>
        <v>1994</v>
      </c>
      <c r="H3133" s="5" t="str">
        <f>INDEX(DB_FILM!C:C,MATCH($F3133,DB_FILM!$A:$A,0))</f>
        <v xml:space="preserve">T </v>
      </c>
      <c r="I3133" s="9">
        <f>INDEX(DB_FILM!D:D,MATCH($F3133,DB_FILM!$A:$A,0))</f>
        <v>88</v>
      </c>
      <c r="J3133" s="5" t="str">
        <f>INDEX(DB_FILM!E:E,MATCH($F3133,DB_FILM!$A:$A,0))</f>
        <v>Animation, Adventure, Drama</v>
      </c>
      <c r="K3133" s="6">
        <f>INDEX(DB_FILM!F:F,MATCH($F3133,DB_FILM!$A:$A,0))</f>
        <v>8.5</v>
      </c>
      <c r="L3133" s="5" t="str">
        <f>INDEX(DB_FILM!G:G,MATCH($F3133,DB_FILM!$A:$A,0))</f>
        <v>A Lion cub crown prince is tricked by a treacherous uncle into thinking he caused his father's death and flees into exile in despair, only to learn in adulthood his identity and his responsibilities.</v>
      </c>
      <c r="M3133" s="5" t="str">
        <f>INDEX(DB_FILM!H:H,MATCH($F3133,DB_FILM!$A:$A,0))</f>
        <v xml:space="preserve">Roger Allers, Rob Minkoff </v>
      </c>
      <c r="N3133" s="5" t="str">
        <f>INDEX(DB_FILM!I:I,MATCH($F3133,DB_FILM!$A:$A,0))</f>
        <v>Matthew Broderick, Jeremy Irons, James Earl Jones, Whoopi Goldberg</v>
      </c>
      <c r="O3133" s="7">
        <f>INDEX(DB_FILM!J:J,MATCH($F3133,DB_FILM!$A:$A,0))</f>
        <v>781936</v>
      </c>
      <c r="P3133" s="7">
        <f>INDEX(DB_FILM!K:K,MATCH($F3133,DB_FILM!$A:$A,0))</f>
        <v>312900000</v>
      </c>
      <c r="Q3133" s="5" t="s">
        <v>475</v>
      </c>
      <c r="R3133">
        <v>7.99</v>
      </c>
      <c r="S3133">
        <v>30</v>
      </c>
      <c r="T3133">
        <v>3</v>
      </c>
      <c r="U3133">
        <v>1253</v>
      </c>
      <c r="V3133">
        <v>3</v>
      </c>
      <c r="W3133" t="str">
        <f t="shared" si="96"/>
        <v>C</v>
      </c>
      <c r="X3133" t="s">
        <v>578</v>
      </c>
      <c r="Y3133">
        <v>0</v>
      </c>
      <c r="Z3133">
        <v>5.67</v>
      </c>
      <c r="AA3133" s="6">
        <f t="shared" si="97"/>
        <v>2.3200000000000003</v>
      </c>
    </row>
    <row r="3134" spans="1:27" x14ac:dyDescent="0.3">
      <c r="A3134" s="5">
        <v>42551</v>
      </c>
      <c r="B3134" s="5" t="s">
        <v>403</v>
      </c>
      <c r="C3134" s="5" t="s">
        <v>440</v>
      </c>
      <c r="D3134" s="5" t="s">
        <v>331</v>
      </c>
      <c r="E3134" t="s">
        <v>284</v>
      </c>
      <c r="F3134" s="5" t="s">
        <v>5</v>
      </c>
      <c r="G3134" s="5" t="str">
        <f>INDEX(DB_FILM!B:B,MATCH($F3134,DB_FILM!$A:$A,0))</f>
        <v>1974</v>
      </c>
      <c r="H3134" s="5" t="str">
        <f>INDEX(DB_FILM!C:C,MATCH($F3134,DB_FILM!$A:$A,0))</f>
        <v xml:space="preserve">VM14 </v>
      </c>
      <c r="I3134" s="9">
        <f>INDEX(DB_FILM!D:D,MATCH($F3134,DB_FILM!$A:$A,0))</f>
        <v>202</v>
      </c>
      <c r="J3134" s="5" t="str">
        <f>INDEX(DB_FILM!E:E,MATCH($F3134,DB_FILM!$A:$A,0))</f>
        <v>Crime, Drama</v>
      </c>
      <c r="K3134" s="6">
        <f>INDEX(DB_FILM!F:F,MATCH($F3134,DB_FILM!$A:$A,0))</f>
        <v>9</v>
      </c>
      <c r="L3134" s="5" t="str">
        <f>INDEX(DB_FILM!G:G,MATCH($F3134,DB_FILM!$A:$A,0))</f>
        <v>The early life and career of Vito Corleone in 1920s New York City is portrayed, while his son, Michael, expands and tightens his grip on the family crime syndicate.</v>
      </c>
      <c r="M3134" s="5" t="str">
        <f>INDEX(DB_FILM!H:H,MATCH($F3134,DB_FILM!$A:$A,0))</f>
        <v xml:space="preserve">Francis Ford Coppola </v>
      </c>
      <c r="N3134" s="5" t="str">
        <f>INDEX(DB_FILM!I:I,MATCH($F3134,DB_FILM!$A:$A,0))</f>
        <v>Al Pacino, Robert De Niro, Robert Duvall, Diane Keaton</v>
      </c>
      <c r="O3134" s="7">
        <f>INDEX(DB_FILM!J:J,MATCH($F3134,DB_FILM!$A:$A,0))</f>
        <v>942307</v>
      </c>
      <c r="P3134" s="7">
        <f>INDEX(DB_FILM!K:K,MATCH($F3134,DB_FILM!$A:$A,0))</f>
        <v>57300000</v>
      </c>
      <c r="Q3134" s="5" t="s">
        <v>476</v>
      </c>
      <c r="R3134">
        <v>13.99</v>
      </c>
      <c r="S3134">
        <v>34</v>
      </c>
      <c r="T3134">
        <v>2</v>
      </c>
      <c r="U3134">
        <v>1253</v>
      </c>
      <c r="V3134">
        <v>2</v>
      </c>
      <c r="W3134" t="str">
        <f t="shared" si="96"/>
        <v>B</v>
      </c>
      <c r="X3134" t="s">
        <v>622</v>
      </c>
      <c r="Y3134">
        <v>0</v>
      </c>
      <c r="Z3134">
        <v>9.65</v>
      </c>
      <c r="AA3134" s="6">
        <f t="shared" si="97"/>
        <v>4.34</v>
      </c>
    </row>
    <row r="3135" spans="1:27" x14ac:dyDescent="0.3">
      <c r="A3135" s="5">
        <v>42551</v>
      </c>
      <c r="B3135" t="s">
        <v>400</v>
      </c>
      <c r="C3135" t="s">
        <v>461</v>
      </c>
      <c r="D3135" t="s">
        <v>288</v>
      </c>
      <c r="E3135" t="s">
        <v>282</v>
      </c>
      <c r="F3135" t="s">
        <v>53</v>
      </c>
      <c r="G3135" s="5" t="str">
        <f>INDEX(DB_FILM!B:B,MATCH($F3135,DB_FILM!$A:$A,0))</f>
        <v>2001</v>
      </c>
      <c r="H3135" s="5" t="str">
        <f>INDEX(DB_FILM!C:C,MATCH($F3135,DB_FILM!$A:$A,0))</f>
        <v xml:space="preserve">T </v>
      </c>
      <c r="I3135" s="9">
        <f>INDEX(DB_FILM!D:D,MATCH($F3135,DB_FILM!$A:$A,0))</f>
        <v>125</v>
      </c>
      <c r="J3135" s="5" t="str">
        <f>INDEX(DB_FILM!E:E,MATCH($F3135,DB_FILM!$A:$A,0))</f>
        <v>Animation, Adventure, Family</v>
      </c>
      <c r="K3135" s="6">
        <f>INDEX(DB_FILM!F:F,MATCH($F3135,DB_FILM!$A:$A,0))</f>
        <v>8.6</v>
      </c>
      <c r="L3135" s="5" t="str">
        <f>INDEX(DB_FILM!G:G,MATCH($F3135,DB_FILM!$A:$A,0))</f>
        <v>During her family's move to the suburbs, a sullen 10-year-old girl wanders into a world ruled by gods, witches, and spirits, and where humans are changed into beasts.</v>
      </c>
      <c r="M3135" s="5" t="str">
        <f>INDEX(DB_FILM!H:H,MATCH($F3135,DB_FILM!$A:$A,0))</f>
        <v xml:space="preserve">Hayao Miyazaki, Kirk Wise </v>
      </c>
      <c r="N3135" s="5" t="str">
        <f>INDEX(DB_FILM!I:I,MATCH($F3135,DB_FILM!$A:$A,0))</f>
        <v>Daveigh Chase, Suzanne Pleshette, Miyu Irino, Rumi Hiiragi</v>
      </c>
      <c r="O3135" s="7">
        <f>INDEX(DB_FILM!J:J,MATCH($F3135,DB_FILM!$A:$A,0))</f>
        <v>521082</v>
      </c>
      <c r="P3135" s="7">
        <f>INDEX(DB_FILM!K:K,MATCH($F3135,DB_FILM!$A:$A,0))</f>
        <v>10060000</v>
      </c>
      <c r="Q3135" t="s">
        <v>476</v>
      </c>
      <c r="R3135">
        <v>3.99</v>
      </c>
      <c r="S3135">
        <v>21</v>
      </c>
      <c r="T3135">
        <v>2</v>
      </c>
      <c r="U3135">
        <v>1254</v>
      </c>
      <c r="V3135">
        <v>1</v>
      </c>
      <c r="W3135" t="str">
        <f t="shared" si="96"/>
        <v>B</v>
      </c>
      <c r="X3135" t="s">
        <v>595</v>
      </c>
      <c r="Y3135">
        <v>5</v>
      </c>
      <c r="Z3135">
        <v>2.27</v>
      </c>
      <c r="AA3135" s="6">
        <f t="shared" si="97"/>
        <v>1.7200000000000002</v>
      </c>
    </row>
    <row r="3136" spans="1:27" x14ac:dyDescent="0.3">
      <c r="A3136" s="5">
        <v>42553</v>
      </c>
      <c r="B3136" s="5" t="s">
        <v>402</v>
      </c>
      <c r="C3136" s="5" t="s">
        <v>431</v>
      </c>
      <c r="D3136" s="5" t="s">
        <v>395</v>
      </c>
      <c r="E3136" t="s">
        <v>287</v>
      </c>
      <c r="F3136" s="5" t="s">
        <v>27</v>
      </c>
      <c r="G3136" s="5" t="str">
        <f>INDEX(DB_FILM!B:B,MATCH($F3136,DB_FILM!$A:$A,0))</f>
        <v>1999</v>
      </c>
      <c r="H3136" s="5" t="str">
        <f>INDEX(DB_FILM!C:C,MATCH($F3136,DB_FILM!$A:$A,0))</f>
        <v xml:space="preserve">T </v>
      </c>
      <c r="I3136" s="9">
        <f>INDEX(DB_FILM!D:D,MATCH($F3136,DB_FILM!$A:$A,0))</f>
        <v>136</v>
      </c>
      <c r="J3136" s="5" t="str">
        <f>INDEX(DB_FILM!E:E,MATCH($F3136,DB_FILM!$A:$A,0))</f>
        <v>Action, Sci-Fi</v>
      </c>
      <c r="K3136" s="6">
        <f>INDEX(DB_FILM!F:F,MATCH($F3136,DB_FILM!$A:$A,0))</f>
        <v>8.6999999999999993</v>
      </c>
      <c r="L3136" s="5" t="str">
        <f>INDEX(DB_FILM!G:G,MATCH($F3136,DB_FILM!$A:$A,0))</f>
        <v>A computer hacker learns from mysterious rebels about the true nature of his reality and his role in the war against its controllers.</v>
      </c>
      <c r="M3136" s="5" t="str">
        <f>INDEX(DB_FILM!H:H,MATCH($F3136,DB_FILM!$A:$A,0))</f>
        <v xml:space="preserve">Lana Wachowski, Lilly Wachowski </v>
      </c>
      <c r="N3136" s="5" t="str">
        <f>INDEX(DB_FILM!I:I,MATCH($F3136,DB_FILM!$A:$A,0))</f>
        <v>Keanu Reeves, Laurence Fishburne, Carrie-Anne Moss, Hugo Weaving</v>
      </c>
      <c r="O3136" s="7">
        <f>INDEX(DB_FILM!J:J,MATCH($F3136,DB_FILM!$A:$A,0))</f>
        <v>1427143</v>
      </c>
      <c r="P3136" s="7">
        <f>INDEX(DB_FILM!K:K,MATCH($F3136,DB_FILM!$A:$A,0))</f>
        <v>171480000</v>
      </c>
      <c r="Q3136" s="5" t="s">
        <v>475</v>
      </c>
      <c r="R3136">
        <v>5.99</v>
      </c>
      <c r="S3136">
        <v>7</v>
      </c>
      <c r="T3136">
        <v>3</v>
      </c>
      <c r="U3136">
        <v>1255</v>
      </c>
      <c r="V3136">
        <v>1</v>
      </c>
      <c r="W3136" t="str">
        <f t="shared" si="96"/>
        <v>C</v>
      </c>
      <c r="X3136" t="s">
        <v>623</v>
      </c>
      <c r="Y3136">
        <v>0</v>
      </c>
      <c r="Z3136">
        <v>4.91</v>
      </c>
      <c r="AA3136" s="6">
        <f t="shared" si="97"/>
        <v>1.08</v>
      </c>
    </row>
    <row r="3137" spans="1:27" x14ac:dyDescent="0.3">
      <c r="A3137" s="5">
        <v>42553</v>
      </c>
      <c r="B3137" t="s">
        <v>402</v>
      </c>
      <c r="C3137" t="s">
        <v>431</v>
      </c>
      <c r="D3137" t="s">
        <v>395</v>
      </c>
      <c r="E3137" t="s">
        <v>287</v>
      </c>
      <c r="F3137" t="s">
        <v>49</v>
      </c>
      <c r="G3137" s="5" t="str">
        <f>INDEX(DB_FILM!B:B,MATCH($F3137,DB_FILM!$A:$A,0))</f>
        <v>1995</v>
      </c>
      <c r="H3137" s="5" t="str">
        <f>INDEX(DB_FILM!C:C,MATCH($F3137,DB_FILM!$A:$A,0))</f>
        <v xml:space="preserve">T </v>
      </c>
      <c r="I3137" s="9">
        <f>INDEX(DB_FILM!D:D,MATCH($F3137,DB_FILM!$A:$A,0))</f>
        <v>106</v>
      </c>
      <c r="J3137" s="5" t="str">
        <f>INDEX(DB_FILM!E:E,MATCH($F3137,DB_FILM!$A:$A,0))</f>
        <v>Crime, Mystery, Thriller</v>
      </c>
      <c r="K3137" s="6">
        <f>INDEX(DB_FILM!F:F,MATCH($F3137,DB_FILM!$A:$A,0))</f>
        <v>8.6</v>
      </c>
      <c r="L3137" s="5" t="str">
        <f>INDEX(DB_FILM!G:G,MATCH($F3137,DB_FILM!$A:$A,0))</f>
        <v>A sole survivor tells of the twisty events leading up to a horrific gun battle on a boat, which began when five criminals met at a seemingly random police lineup.</v>
      </c>
      <c r="M3137" s="5" t="str">
        <f>INDEX(DB_FILM!H:H,MATCH($F3137,DB_FILM!$A:$A,0))</f>
        <v xml:space="preserve">Bryan Singer </v>
      </c>
      <c r="N3137" s="5" t="str">
        <f>INDEX(DB_FILM!I:I,MATCH($F3137,DB_FILM!$A:$A,0))</f>
        <v>Kevin Spacey, Gabriel Byrne, Chazz Palminteri, Stephen Baldwin</v>
      </c>
      <c r="O3137" s="7">
        <f>INDEX(DB_FILM!J:J,MATCH($F3137,DB_FILM!$A:$A,0))</f>
        <v>863953</v>
      </c>
      <c r="P3137" s="7">
        <f>INDEX(DB_FILM!K:K,MATCH($F3137,DB_FILM!$A:$A,0))</f>
        <v>23340000</v>
      </c>
      <c r="Q3137" t="s">
        <v>476</v>
      </c>
      <c r="R3137">
        <v>9.99</v>
      </c>
      <c r="S3137">
        <v>19</v>
      </c>
      <c r="T3137">
        <v>2</v>
      </c>
      <c r="U3137">
        <v>1255</v>
      </c>
      <c r="V3137">
        <v>2</v>
      </c>
      <c r="W3137" t="str">
        <f t="shared" si="96"/>
        <v>B</v>
      </c>
      <c r="X3137" t="s">
        <v>631</v>
      </c>
      <c r="Y3137">
        <v>0</v>
      </c>
      <c r="Z3137">
        <v>5.89</v>
      </c>
      <c r="AA3137" s="6">
        <f t="shared" si="97"/>
        <v>4.1000000000000005</v>
      </c>
    </row>
    <row r="3138" spans="1:27" x14ac:dyDescent="0.3">
      <c r="A3138" s="5">
        <v>42553</v>
      </c>
      <c r="B3138" s="5" t="s">
        <v>402</v>
      </c>
      <c r="C3138" s="5" t="s">
        <v>431</v>
      </c>
      <c r="D3138" s="5" t="s">
        <v>395</v>
      </c>
      <c r="E3138" t="s">
        <v>287</v>
      </c>
      <c r="F3138" s="5" t="s">
        <v>21</v>
      </c>
      <c r="G3138" s="5" t="str">
        <f>INDEX(DB_FILM!B:B,MATCH($F3138,DB_FILM!$A:$A,0))</f>
        <v>1999</v>
      </c>
      <c r="H3138" s="5" t="str">
        <f>INDEX(DB_FILM!C:C,MATCH($F3138,DB_FILM!$A:$A,0))</f>
        <v xml:space="preserve">VM18 </v>
      </c>
      <c r="I3138" s="9">
        <f>INDEX(DB_FILM!D:D,MATCH($F3138,DB_FILM!$A:$A,0))</f>
        <v>139</v>
      </c>
      <c r="J3138" s="5" t="str">
        <f>INDEX(DB_FILM!E:E,MATCH($F3138,DB_FILM!$A:$A,0))</f>
        <v>Drama</v>
      </c>
      <c r="K3138" s="6">
        <f>INDEX(DB_FILM!F:F,MATCH($F3138,DB_FILM!$A:$A,0))</f>
        <v>8.8000000000000007</v>
      </c>
      <c r="L3138" s="5" t="str">
        <f>INDEX(DB_FILM!G:G,MATCH($F3138,DB_FILM!$A:$A,0))</f>
        <v>An insomniac office worker and a devil-may-care soapmaker form an underground fight club that evolves into something much, much more.</v>
      </c>
      <c r="M3138" s="5" t="str">
        <f>INDEX(DB_FILM!H:H,MATCH($F3138,DB_FILM!$A:$A,0))</f>
        <v xml:space="preserve">David Fincher </v>
      </c>
      <c r="N3138" s="5" t="str">
        <f>INDEX(DB_FILM!I:I,MATCH($F3138,DB_FILM!$A:$A,0))</f>
        <v>Brad Pitt, Edward Norton, Meat Loaf, Zach Grenier</v>
      </c>
      <c r="O3138" s="7">
        <f>INDEX(DB_FILM!J:J,MATCH($F3138,DB_FILM!$A:$A,0))</f>
        <v>1591794</v>
      </c>
      <c r="P3138" s="7">
        <f>INDEX(DB_FILM!K:K,MATCH($F3138,DB_FILM!$A:$A,0))</f>
        <v>37030000</v>
      </c>
      <c r="Q3138" s="5" t="s">
        <v>476</v>
      </c>
      <c r="R3138">
        <v>9.99</v>
      </c>
      <c r="S3138">
        <v>4</v>
      </c>
      <c r="T3138">
        <v>2</v>
      </c>
      <c r="U3138">
        <v>1255</v>
      </c>
      <c r="V3138">
        <v>2</v>
      </c>
      <c r="W3138" t="str">
        <f t="shared" ref="W3138:W3201" si="98">IF(T3138=1,"A",IF(T3138=2,"B",IF(T3138=3,"C")))</f>
        <v>B</v>
      </c>
      <c r="X3138" t="s">
        <v>585</v>
      </c>
      <c r="Y3138">
        <v>0</v>
      </c>
      <c r="Z3138">
        <v>6.89</v>
      </c>
      <c r="AA3138" s="6">
        <f t="shared" ref="AA3138:AA3201" si="99">R3138-Z3138</f>
        <v>3.1000000000000005</v>
      </c>
    </row>
    <row r="3139" spans="1:27" x14ac:dyDescent="0.3">
      <c r="A3139" s="5">
        <v>42553</v>
      </c>
      <c r="B3139" t="s">
        <v>417</v>
      </c>
      <c r="C3139" t="s">
        <v>432</v>
      </c>
      <c r="D3139" t="s">
        <v>363</v>
      </c>
      <c r="E3139" t="s">
        <v>325</v>
      </c>
      <c r="F3139" t="s">
        <v>67</v>
      </c>
      <c r="G3139" s="5" t="str">
        <f>INDEX(DB_FILM!B:B,MATCH($F3139,DB_FILM!$A:$A,0))</f>
        <v>1999</v>
      </c>
      <c r="H3139" s="5" t="str">
        <f>INDEX(DB_FILM!C:C,MATCH($F3139,DB_FILM!$A:$A,0))</f>
        <v xml:space="preserve">T </v>
      </c>
      <c r="I3139" s="9">
        <f>INDEX(DB_FILM!D:D,MATCH($F3139,DB_FILM!$A:$A,0))</f>
        <v>189</v>
      </c>
      <c r="J3139" s="5" t="str">
        <f>INDEX(DB_FILM!E:E,MATCH($F3139,DB_FILM!$A:$A,0))</f>
        <v>Crime, Drama, Fantasy</v>
      </c>
      <c r="K3139" s="6">
        <f>INDEX(DB_FILM!F:F,MATCH($F3139,DB_FILM!$A:$A,0))</f>
        <v>8.5</v>
      </c>
      <c r="L3139" s="5" t="str">
        <f>INDEX(DB_FILM!G:G,MATCH($F3139,DB_FILM!$A:$A,0))</f>
        <v>The lives of guards on Death Row are affected by one of their charges: a black man accused of child murder and rape, yet who has a mysterious gift.</v>
      </c>
      <c r="M3139" s="5" t="str">
        <f>INDEX(DB_FILM!H:H,MATCH($F3139,DB_FILM!$A:$A,0))</f>
        <v xml:space="preserve">Frank Darabont </v>
      </c>
      <c r="N3139" s="5" t="str">
        <f>INDEX(DB_FILM!I:I,MATCH($F3139,DB_FILM!$A:$A,0))</f>
        <v>Tom Hanks, Michael Clarke Duncan, David Morse, Bonnie Hunt</v>
      </c>
      <c r="O3139" s="7">
        <f>INDEX(DB_FILM!J:J,MATCH($F3139,DB_FILM!$A:$A,0))</f>
        <v>949343</v>
      </c>
      <c r="P3139" s="7">
        <f>INDEX(DB_FILM!K:K,MATCH($F3139,DB_FILM!$A:$A,0))</f>
        <v>136800000</v>
      </c>
      <c r="Q3139" t="s">
        <v>475</v>
      </c>
      <c r="R3139">
        <v>5.99</v>
      </c>
      <c r="S3139">
        <v>29</v>
      </c>
      <c r="T3139">
        <v>3</v>
      </c>
      <c r="U3139">
        <v>1256</v>
      </c>
      <c r="V3139">
        <v>1</v>
      </c>
      <c r="W3139" t="str">
        <f t="shared" si="98"/>
        <v>C</v>
      </c>
      <c r="X3139" t="s">
        <v>621</v>
      </c>
      <c r="Y3139">
        <v>0</v>
      </c>
      <c r="Z3139">
        <v>4.8499999999999996</v>
      </c>
      <c r="AA3139" s="6">
        <f t="shared" si="99"/>
        <v>1.1400000000000006</v>
      </c>
    </row>
    <row r="3140" spans="1:27" x14ac:dyDescent="0.3">
      <c r="A3140" s="5">
        <v>42553</v>
      </c>
      <c r="B3140" s="5" t="s">
        <v>417</v>
      </c>
      <c r="C3140" s="5" t="s">
        <v>432</v>
      </c>
      <c r="D3140" s="5" t="s">
        <v>363</v>
      </c>
      <c r="E3140" t="s">
        <v>325</v>
      </c>
      <c r="F3140" s="5" t="s">
        <v>75</v>
      </c>
      <c r="G3140" s="5" t="str">
        <f>INDEX(DB_FILM!B:B,MATCH($F3140,DB_FILM!$A:$A,0))</f>
        <v>1979</v>
      </c>
      <c r="H3140" s="5" t="str">
        <f>INDEX(DB_FILM!C:C,MATCH($F3140,DB_FILM!$A:$A,0))</f>
        <v xml:space="preserve">T </v>
      </c>
      <c r="I3140" s="9">
        <f>INDEX(DB_FILM!D:D,MATCH($F3140,DB_FILM!$A:$A,0))</f>
        <v>116</v>
      </c>
      <c r="J3140" s="5" t="str">
        <f>INDEX(DB_FILM!E:E,MATCH($F3140,DB_FILM!$A:$A,0))</f>
        <v>Horror, Sci-Fi</v>
      </c>
      <c r="K3140" s="6">
        <f>INDEX(DB_FILM!F:F,MATCH($F3140,DB_FILM!$A:$A,0))</f>
        <v>8.5</v>
      </c>
      <c r="L3140" s="5" t="str">
        <f>INDEX(DB_FILM!G:G,MATCH($F3140,DB_FILM!$A:$A,0))</f>
        <v>After a space merchant vessel perceives an unknown transmission as a distress call, its landing on the source moon finds one of the crew attacked by a mysterious lifeform, and they soon realize that its life cycle has merely begun.</v>
      </c>
      <c r="M3140" s="5" t="str">
        <f>INDEX(DB_FILM!H:H,MATCH($F3140,DB_FILM!$A:$A,0))</f>
        <v xml:space="preserve">Ridley Scott </v>
      </c>
      <c r="N3140" s="5" t="str">
        <f>INDEX(DB_FILM!I:I,MATCH($F3140,DB_FILM!$A:$A,0))</f>
        <v>Sigourney Weaver, Tom Skerritt, John Hurt, Veronica Cartwright</v>
      </c>
      <c r="O3140" s="7">
        <f>INDEX(DB_FILM!J:J,MATCH($F3140,DB_FILM!$A:$A,0))</f>
        <v>678799</v>
      </c>
      <c r="P3140" s="7">
        <f>INDEX(DB_FILM!K:K,MATCH($F3140,DB_FILM!$A:$A,0))</f>
        <v>78900000</v>
      </c>
      <c r="Q3140" s="5" t="s">
        <v>475</v>
      </c>
      <c r="R3140">
        <v>9.99</v>
      </c>
      <c r="S3140">
        <v>33</v>
      </c>
      <c r="T3140">
        <v>3</v>
      </c>
      <c r="U3140">
        <v>1256</v>
      </c>
      <c r="V3140">
        <v>1</v>
      </c>
      <c r="W3140" t="str">
        <f t="shared" si="98"/>
        <v>C</v>
      </c>
      <c r="X3140" t="s">
        <v>581</v>
      </c>
      <c r="Y3140">
        <v>0</v>
      </c>
      <c r="Z3140">
        <v>7.09</v>
      </c>
      <c r="AA3140" s="6">
        <f t="shared" si="99"/>
        <v>2.9000000000000004</v>
      </c>
    </row>
    <row r="3141" spans="1:27" x14ac:dyDescent="0.3">
      <c r="A3141" s="5">
        <v>42553</v>
      </c>
      <c r="B3141" s="5" t="s">
        <v>404</v>
      </c>
      <c r="C3141" s="5" t="s">
        <v>441</v>
      </c>
      <c r="D3141" s="5" t="s">
        <v>267</v>
      </c>
      <c r="E3141" t="s">
        <v>268</v>
      </c>
      <c r="F3141" s="5" t="s">
        <v>69</v>
      </c>
      <c r="G3141" s="5" t="str">
        <f>INDEX(DB_FILM!B:B,MATCH($F3141,DB_FILM!$A:$A,0))</f>
        <v>1994</v>
      </c>
      <c r="H3141" s="5" t="str">
        <f>INDEX(DB_FILM!C:C,MATCH($F3141,DB_FILM!$A:$A,0))</f>
        <v xml:space="preserve">T </v>
      </c>
      <c r="I3141" s="9">
        <f>INDEX(DB_FILM!D:D,MATCH($F3141,DB_FILM!$A:$A,0))</f>
        <v>88</v>
      </c>
      <c r="J3141" s="5" t="str">
        <f>INDEX(DB_FILM!E:E,MATCH($F3141,DB_FILM!$A:$A,0))</f>
        <v>Animation, Adventure, Drama</v>
      </c>
      <c r="K3141" s="6">
        <f>INDEX(DB_FILM!F:F,MATCH($F3141,DB_FILM!$A:$A,0))</f>
        <v>8.5</v>
      </c>
      <c r="L3141" s="5" t="str">
        <f>INDEX(DB_FILM!G:G,MATCH($F3141,DB_FILM!$A:$A,0))</f>
        <v>A Lion cub crown prince is tricked by a treacherous uncle into thinking he caused his father's death and flees into exile in despair, only to learn in adulthood his identity and his responsibilities.</v>
      </c>
      <c r="M3141" s="5" t="str">
        <f>INDEX(DB_FILM!H:H,MATCH($F3141,DB_FILM!$A:$A,0))</f>
        <v xml:space="preserve">Roger Allers, Rob Minkoff </v>
      </c>
      <c r="N3141" s="5" t="str">
        <f>INDEX(DB_FILM!I:I,MATCH($F3141,DB_FILM!$A:$A,0))</f>
        <v>Matthew Broderick, Jeremy Irons, James Earl Jones, Whoopi Goldberg</v>
      </c>
      <c r="O3141" s="7">
        <f>INDEX(DB_FILM!J:J,MATCH($F3141,DB_FILM!$A:$A,0))</f>
        <v>781936</v>
      </c>
      <c r="P3141" s="7">
        <f>INDEX(DB_FILM!K:K,MATCH($F3141,DB_FILM!$A:$A,0))</f>
        <v>312900000</v>
      </c>
      <c r="Q3141" s="5" t="s">
        <v>475</v>
      </c>
      <c r="R3141">
        <v>7.99</v>
      </c>
      <c r="S3141">
        <v>30</v>
      </c>
      <c r="T3141">
        <v>3</v>
      </c>
      <c r="U3141">
        <v>1257</v>
      </c>
      <c r="V3141">
        <v>3</v>
      </c>
      <c r="W3141" t="str">
        <f t="shared" si="98"/>
        <v>C</v>
      </c>
      <c r="X3141" t="s">
        <v>578</v>
      </c>
      <c r="Y3141">
        <v>0</v>
      </c>
      <c r="Z3141">
        <v>5.59</v>
      </c>
      <c r="AA3141" s="6">
        <f t="shared" si="99"/>
        <v>2.4000000000000004</v>
      </c>
    </row>
    <row r="3142" spans="1:27" x14ac:dyDescent="0.3">
      <c r="A3142" s="5">
        <v>42553</v>
      </c>
      <c r="B3142" t="s">
        <v>404</v>
      </c>
      <c r="C3142" t="s">
        <v>441</v>
      </c>
      <c r="D3142" t="s">
        <v>267</v>
      </c>
      <c r="E3142" t="s">
        <v>268</v>
      </c>
      <c r="F3142" t="s">
        <v>29</v>
      </c>
      <c r="G3142" s="5" t="str">
        <f>INDEX(DB_FILM!B:B,MATCH($F3142,DB_FILM!$A:$A,0))</f>
        <v>1990</v>
      </c>
      <c r="H3142" s="5" t="str">
        <f>INDEX(DB_FILM!C:C,MATCH($F3142,DB_FILM!$A:$A,0))</f>
        <v xml:space="preserve">VM14 </v>
      </c>
      <c r="I3142" s="9">
        <f>INDEX(DB_FILM!D:D,MATCH($F3142,DB_FILM!$A:$A,0))</f>
        <v>146</v>
      </c>
      <c r="J3142" s="5" t="str">
        <f>INDEX(DB_FILM!E:E,MATCH($F3142,DB_FILM!$A:$A,0))</f>
        <v>Crime, Drama</v>
      </c>
      <c r="K3142" s="6">
        <f>INDEX(DB_FILM!F:F,MATCH($F3142,DB_FILM!$A:$A,0))</f>
        <v>8.6999999999999993</v>
      </c>
      <c r="L3142" s="5" t="str">
        <f>INDEX(DB_FILM!G:G,MATCH($F3142,DB_FILM!$A:$A,0))</f>
        <v>The story of Henry Hill and his life in the mob, covering his relationship with his wife Karen Hill and his mob partners Jimmy Conway and Tommy DeVito in the Italian-American crime syndicate.</v>
      </c>
      <c r="M3142" s="5" t="str">
        <f>INDEX(DB_FILM!H:H,MATCH($F3142,DB_FILM!$A:$A,0))</f>
        <v xml:space="preserve">Martin Scorsese </v>
      </c>
      <c r="N3142" s="5" t="str">
        <f>INDEX(DB_FILM!I:I,MATCH($F3142,DB_FILM!$A:$A,0))</f>
        <v>Robert De Niro, Ray Liotta, Joe Pesci, Lorraine Bracco</v>
      </c>
      <c r="O3142" s="7">
        <f>INDEX(DB_FILM!J:J,MATCH($F3142,DB_FILM!$A:$A,0))</f>
        <v>857121</v>
      </c>
      <c r="P3142" s="7">
        <f>INDEX(DB_FILM!K:K,MATCH($F3142,DB_FILM!$A:$A,0))</f>
        <v>46840000</v>
      </c>
      <c r="Q3142" t="s">
        <v>474</v>
      </c>
      <c r="R3142">
        <v>5.99</v>
      </c>
      <c r="S3142">
        <v>8</v>
      </c>
      <c r="T3142">
        <v>1</v>
      </c>
      <c r="U3142">
        <v>1257</v>
      </c>
      <c r="V3142">
        <v>2</v>
      </c>
      <c r="W3142" t="str">
        <f t="shared" si="98"/>
        <v>A</v>
      </c>
      <c r="X3142" t="s">
        <v>499</v>
      </c>
      <c r="Y3142">
        <v>5</v>
      </c>
      <c r="Z3142">
        <v>4.07</v>
      </c>
      <c r="AA3142" s="6">
        <f t="shared" si="99"/>
        <v>1.92</v>
      </c>
    </row>
    <row r="3143" spans="1:27" x14ac:dyDescent="0.3">
      <c r="A3143" s="5">
        <v>42553</v>
      </c>
      <c r="B3143" s="5" t="s">
        <v>410</v>
      </c>
      <c r="C3143" s="5" t="s">
        <v>420</v>
      </c>
      <c r="D3143" s="5" t="s">
        <v>367</v>
      </c>
      <c r="E3143" t="s">
        <v>293</v>
      </c>
      <c r="F3143" s="5" t="s">
        <v>89</v>
      </c>
      <c r="G3143" s="5" t="str">
        <f>INDEX(DB_FILM!B:B,MATCH($F3143,DB_FILM!$A:$A,0))</f>
        <v>2000</v>
      </c>
      <c r="H3143" s="5" t="str">
        <f>INDEX(DB_FILM!C:C,MATCH($F3143,DB_FILM!$A:$A,0))</f>
        <v xml:space="preserve">T </v>
      </c>
      <c r="I3143" s="9">
        <f>INDEX(DB_FILM!D:D,MATCH($F3143,DB_FILM!$A:$A,0))</f>
        <v>113</v>
      </c>
      <c r="J3143" s="5" t="str">
        <f>INDEX(DB_FILM!E:E,MATCH($F3143,DB_FILM!$A:$A,0))</f>
        <v>Mystery, Thriller</v>
      </c>
      <c r="K3143" s="6">
        <f>INDEX(DB_FILM!F:F,MATCH($F3143,DB_FILM!$A:$A,0))</f>
        <v>8.5</v>
      </c>
      <c r="L3143" s="5" t="str">
        <f>INDEX(DB_FILM!G:G,MATCH($F3143,DB_FILM!$A:$A,0))</f>
        <v>A man with short-term memory loss attempts to track down his wife's murderer.</v>
      </c>
      <c r="M3143" s="5" t="str">
        <f>INDEX(DB_FILM!H:H,MATCH($F3143,DB_FILM!$A:$A,0))</f>
        <v xml:space="preserve">Christopher Nolan </v>
      </c>
      <c r="N3143" s="5" t="str">
        <f>INDEX(DB_FILM!I:I,MATCH($F3143,DB_FILM!$A:$A,0))</f>
        <v>Guy Pearce, Carrie-Anne Moss, Joe Pantoliano, Mark Boone Junior</v>
      </c>
      <c r="O3143" s="7">
        <f>INDEX(DB_FILM!J:J,MATCH($F3143,DB_FILM!$A:$A,0))</f>
        <v>986815</v>
      </c>
      <c r="P3143" s="7">
        <f>INDEX(DB_FILM!K:K,MATCH($F3143,DB_FILM!$A:$A,0))</f>
        <v>25540000</v>
      </c>
      <c r="Q3143" s="5" t="s">
        <v>476</v>
      </c>
      <c r="R3143">
        <v>5.99</v>
      </c>
      <c r="S3143">
        <v>41</v>
      </c>
      <c r="T3143">
        <v>2</v>
      </c>
      <c r="U3143">
        <v>1258</v>
      </c>
      <c r="V3143">
        <v>1</v>
      </c>
      <c r="W3143" t="str">
        <f t="shared" si="98"/>
        <v>B</v>
      </c>
      <c r="X3143" t="s">
        <v>582</v>
      </c>
      <c r="Y3143">
        <v>0</v>
      </c>
      <c r="Z3143">
        <v>3.05</v>
      </c>
      <c r="AA3143" s="6">
        <f t="shared" si="99"/>
        <v>2.9400000000000004</v>
      </c>
    </row>
    <row r="3144" spans="1:27" x14ac:dyDescent="0.3">
      <c r="A3144" s="5">
        <v>42553</v>
      </c>
      <c r="B3144" t="s">
        <v>410</v>
      </c>
      <c r="C3144" t="s">
        <v>420</v>
      </c>
      <c r="D3144" t="s">
        <v>367</v>
      </c>
      <c r="E3144" t="s">
        <v>293</v>
      </c>
      <c r="F3144" t="s">
        <v>5</v>
      </c>
      <c r="G3144" s="5" t="str">
        <f>INDEX(DB_FILM!B:B,MATCH($F3144,DB_FILM!$A:$A,0))</f>
        <v>1974</v>
      </c>
      <c r="H3144" s="5" t="str">
        <f>INDEX(DB_FILM!C:C,MATCH($F3144,DB_FILM!$A:$A,0))</f>
        <v xml:space="preserve">VM14 </v>
      </c>
      <c r="I3144" s="9">
        <f>INDEX(DB_FILM!D:D,MATCH($F3144,DB_FILM!$A:$A,0))</f>
        <v>202</v>
      </c>
      <c r="J3144" s="5" t="str">
        <f>INDEX(DB_FILM!E:E,MATCH($F3144,DB_FILM!$A:$A,0))</f>
        <v>Crime, Drama</v>
      </c>
      <c r="K3144" s="6">
        <f>INDEX(DB_FILM!F:F,MATCH($F3144,DB_FILM!$A:$A,0))</f>
        <v>9</v>
      </c>
      <c r="L3144" s="5" t="str">
        <f>INDEX(DB_FILM!G:G,MATCH($F3144,DB_FILM!$A:$A,0))</f>
        <v>The early life and career of Vito Corleone in 1920s New York City is portrayed, while his son, Michael, expands and tightens his grip on the family crime syndicate.</v>
      </c>
      <c r="M3144" s="5" t="str">
        <f>INDEX(DB_FILM!H:H,MATCH($F3144,DB_FILM!$A:$A,0))</f>
        <v xml:space="preserve">Francis Ford Coppola </v>
      </c>
      <c r="N3144" s="5" t="str">
        <f>INDEX(DB_FILM!I:I,MATCH($F3144,DB_FILM!$A:$A,0))</f>
        <v>Al Pacino, Robert De Niro, Robert Duvall, Diane Keaton</v>
      </c>
      <c r="O3144" s="7">
        <f>INDEX(DB_FILM!J:J,MATCH($F3144,DB_FILM!$A:$A,0))</f>
        <v>942307</v>
      </c>
      <c r="P3144" s="7">
        <f>INDEX(DB_FILM!K:K,MATCH($F3144,DB_FILM!$A:$A,0))</f>
        <v>57300000</v>
      </c>
      <c r="Q3144" t="s">
        <v>476</v>
      </c>
      <c r="R3144">
        <v>9.99</v>
      </c>
      <c r="S3144">
        <v>34</v>
      </c>
      <c r="T3144">
        <v>2</v>
      </c>
      <c r="U3144">
        <v>1258</v>
      </c>
      <c r="V3144">
        <v>1</v>
      </c>
      <c r="W3144" t="str">
        <f t="shared" si="98"/>
        <v>B</v>
      </c>
      <c r="X3144" t="s">
        <v>622</v>
      </c>
      <c r="Y3144">
        <v>0</v>
      </c>
      <c r="Z3144">
        <v>5.99</v>
      </c>
      <c r="AA3144" s="6">
        <f t="shared" si="99"/>
        <v>4</v>
      </c>
    </row>
    <row r="3145" spans="1:27" x14ac:dyDescent="0.3">
      <c r="A3145" s="5">
        <v>42555</v>
      </c>
      <c r="B3145" s="5" t="s">
        <v>414</v>
      </c>
      <c r="C3145" s="5" t="s">
        <v>465</v>
      </c>
      <c r="D3145" s="5" t="s">
        <v>394</v>
      </c>
      <c r="E3145" t="s">
        <v>307</v>
      </c>
      <c r="F3145" s="5" t="s">
        <v>55</v>
      </c>
      <c r="G3145" s="5" t="str">
        <f>INDEX(DB_FILM!B:B,MATCH($F3145,DB_FILM!$A:$A,0))</f>
        <v>2002</v>
      </c>
      <c r="H3145" s="5" t="str">
        <f>INDEX(DB_FILM!C:C,MATCH($F3145,DB_FILM!$A:$A,0))</f>
        <v xml:space="preserve">VM14 </v>
      </c>
      <c r="I3145" s="9">
        <f>INDEX(DB_FILM!D:D,MATCH($F3145,DB_FILM!$A:$A,0))</f>
        <v>130</v>
      </c>
      <c r="J3145" s="5" t="str">
        <f>INDEX(DB_FILM!E:E,MATCH($F3145,DB_FILM!$A:$A,0))</f>
        <v>Crime, Drama</v>
      </c>
      <c r="K3145" s="6">
        <f>INDEX(DB_FILM!F:F,MATCH($F3145,DB_FILM!$A:$A,0))</f>
        <v>8.6</v>
      </c>
      <c r="L3145" s="5" t="str">
        <f>INDEX(DB_FILM!G:G,MATCH($F3145,DB_FILM!$A:$A,0))</f>
        <v>In the slums of Rio, two kids' paths diverge as one struggles to become a photographer and the other a kingpin.</v>
      </c>
      <c r="M3145" s="5" t="str">
        <f>INDEX(DB_FILM!H:H,MATCH($F3145,DB_FILM!$A:$A,0))</f>
        <v xml:space="preserve">Fernando Meirelles, Kátia Lund </v>
      </c>
      <c r="N3145" s="5" t="str">
        <f>INDEX(DB_FILM!I:I,MATCH($F3145,DB_FILM!$A:$A,0))</f>
        <v>Alexandre Rodrigues, Leandro Firmino, Matheus Nachtergaele, Phellipe Haagensen</v>
      </c>
      <c r="O3145" s="7">
        <f>INDEX(DB_FILM!J:J,MATCH($F3145,DB_FILM!$A:$A,0))</f>
        <v>615516</v>
      </c>
      <c r="P3145" s="7">
        <f>INDEX(DB_FILM!K:K,MATCH($F3145,DB_FILM!$A:$A,0))</f>
        <v>7560000</v>
      </c>
      <c r="Q3145" s="5" t="s">
        <v>474</v>
      </c>
      <c r="R3145">
        <v>1.99</v>
      </c>
      <c r="S3145">
        <v>22</v>
      </c>
      <c r="T3145">
        <v>1</v>
      </c>
      <c r="U3145">
        <v>1259</v>
      </c>
      <c r="V3145">
        <v>2</v>
      </c>
      <c r="W3145" t="str">
        <f t="shared" si="98"/>
        <v>A</v>
      </c>
      <c r="X3145" t="s">
        <v>575</v>
      </c>
      <c r="Y3145">
        <v>0</v>
      </c>
      <c r="Z3145">
        <v>1.05</v>
      </c>
      <c r="AA3145" s="6">
        <f t="shared" si="99"/>
        <v>0.94</v>
      </c>
    </row>
    <row r="3146" spans="1:27" x14ac:dyDescent="0.3">
      <c r="A3146" s="5">
        <v>42555</v>
      </c>
      <c r="B3146" t="s">
        <v>414</v>
      </c>
      <c r="C3146" t="s">
        <v>465</v>
      </c>
      <c r="D3146" t="s">
        <v>394</v>
      </c>
      <c r="E3146" t="s">
        <v>307</v>
      </c>
      <c r="F3146" t="s">
        <v>75</v>
      </c>
      <c r="G3146" s="5" t="str">
        <f>INDEX(DB_FILM!B:B,MATCH($F3146,DB_FILM!$A:$A,0))</f>
        <v>1979</v>
      </c>
      <c r="H3146" s="5" t="str">
        <f>INDEX(DB_FILM!C:C,MATCH($F3146,DB_FILM!$A:$A,0))</f>
        <v xml:space="preserve">T </v>
      </c>
      <c r="I3146" s="9">
        <f>INDEX(DB_FILM!D:D,MATCH($F3146,DB_FILM!$A:$A,0))</f>
        <v>116</v>
      </c>
      <c r="J3146" s="5" t="str">
        <f>INDEX(DB_FILM!E:E,MATCH($F3146,DB_FILM!$A:$A,0))</f>
        <v>Horror, Sci-Fi</v>
      </c>
      <c r="K3146" s="6">
        <f>INDEX(DB_FILM!F:F,MATCH($F3146,DB_FILM!$A:$A,0))</f>
        <v>8.5</v>
      </c>
      <c r="L3146" s="5" t="str">
        <f>INDEX(DB_FILM!G:G,MATCH($F3146,DB_FILM!$A:$A,0))</f>
        <v>After a space merchant vessel perceives an unknown transmission as a distress call, its landing on the source moon finds one of the crew attacked by a mysterious lifeform, and they soon realize that its life cycle has merely begun.</v>
      </c>
      <c r="M3146" s="5" t="str">
        <f>INDEX(DB_FILM!H:H,MATCH($F3146,DB_FILM!$A:$A,0))</f>
        <v xml:space="preserve">Ridley Scott </v>
      </c>
      <c r="N3146" s="5" t="str">
        <f>INDEX(DB_FILM!I:I,MATCH($F3146,DB_FILM!$A:$A,0))</f>
        <v>Sigourney Weaver, Tom Skerritt, John Hurt, Veronica Cartwright</v>
      </c>
      <c r="O3146" s="7">
        <f>INDEX(DB_FILM!J:J,MATCH($F3146,DB_FILM!$A:$A,0))</f>
        <v>678799</v>
      </c>
      <c r="P3146" s="7">
        <f>INDEX(DB_FILM!K:K,MATCH($F3146,DB_FILM!$A:$A,0))</f>
        <v>78900000</v>
      </c>
      <c r="Q3146" t="s">
        <v>476</v>
      </c>
      <c r="R3146">
        <v>3.99</v>
      </c>
      <c r="S3146">
        <v>33</v>
      </c>
      <c r="T3146">
        <v>2</v>
      </c>
      <c r="U3146">
        <v>1259</v>
      </c>
      <c r="V3146">
        <v>1</v>
      </c>
      <c r="W3146" t="str">
        <f t="shared" si="98"/>
        <v>B</v>
      </c>
      <c r="X3146" t="s">
        <v>618</v>
      </c>
      <c r="Y3146">
        <v>0</v>
      </c>
      <c r="Z3146">
        <v>2.23</v>
      </c>
      <c r="AA3146" s="6">
        <f t="shared" si="99"/>
        <v>1.7600000000000002</v>
      </c>
    </row>
    <row r="3147" spans="1:27" x14ac:dyDescent="0.3">
      <c r="A3147" s="5">
        <v>42555</v>
      </c>
      <c r="B3147" s="5" t="s">
        <v>414</v>
      </c>
      <c r="C3147" s="5" t="s">
        <v>465</v>
      </c>
      <c r="D3147" s="5" t="s">
        <v>394</v>
      </c>
      <c r="E3147" t="s">
        <v>307</v>
      </c>
      <c r="F3147" s="5" t="s">
        <v>99</v>
      </c>
      <c r="G3147" s="5" t="str">
        <f>INDEX(DB_FILM!B:B,MATCH($F3147,DB_FILM!$A:$A,0))</f>
        <v>1994</v>
      </c>
      <c r="H3147" s="5" t="str">
        <f>INDEX(DB_FILM!C:C,MATCH($F3147,DB_FILM!$A:$A,0))</f>
        <v xml:space="preserve">T </v>
      </c>
      <c r="I3147" s="9">
        <f>INDEX(DB_FILM!D:D,MATCH($F3147,DB_FILM!$A:$A,0))</f>
        <v>142</v>
      </c>
      <c r="J3147" s="5" t="str">
        <f>INDEX(DB_FILM!E:E,MATCH($F3147,DB_FILM!$A:$A,0))</f>
        <v>Drama</v>
      </c>
      <c r="K3147" s="6">
        <f>INDEX(DB_FILM!F:F,MATCH($F3147,DB_FILM!$A:$A,0))</f>
        <v>9.3000000000000007</v>
      </c>
      <c r="L3147" s="5" t="str">
        <f>INDEX(DB_FILM!G:G,MATCH($F3147,DB_FILM!$A:$A,0))</f>
        <v>Two imprisoned men bond over a number of years, finding solace and eventual redemption through acts of common decency.</v>
      </c>
      <c r="M3147" s="5" t="str">
        <f>INDEX(DB_FILM!H:H,MATCH($F3147,DB_FILM!$A:$A,0))</f>
        <v xml:space="preserve">Frank Darabont </v>
      </c>
      <c r="N3147" s="5" t="str">
        <f>INDEX(DB_FILM!I:I,MATCH($F3147,DB_FILM!$A:$A,0))</f>
        <v>Tim Robbins, Morgan Freeman, Bob Gunton, William Sadler</v>
      </c>
      <c r="O3147" s="7">
        <f>INDEX(DB_FILM!J:J,MATCH($F3147,DB_FILM!$A:$A,0))</f>
        <v>1987679</v>
      </c>
      <c r="P3147" s="7">
        <f>INDEX(DB_FILM!K:K,MATCH($F3147,DB_FILM!$A:$A,0))</f>
        <v>28340000</v>
      </c>
      <c r="Q3147" s="5" t="s">
        <v>476</v>
      </c>
      <c r="R3147">
        <v>7.99</v>
      </c>
      <c r="S3147">
        <v>1</v>
      </c>
      <c r="T3147">
        <v>2</v>
      </c>
      <c r="U3147">
        <v>1259</v>
      </c>
      <c r="V3147">
        <v>1</v>
      </c>
      <c r="W3147" t="str">
        <f t="shared" si="98"/>
        <v>B</v>
      </c>
      <c r="X3147" t="s">
        <v>569</v>
      </c>
      <c r="Y3147">
        <v>0</v>
      </c>
      <c r="Z3147">
        <v>4.3899999999999997</v>
      </c>
      <c r="AA3147" s="6">
        <f t="shared" si="99"/>
        <v>3.6000000000000005</v>
      </c>
    </row>
    <row r="3148" spans="1:27" x14ac:dyDescent="0.3">
      <c r="A3148" s="5">
        <v>42555</v>
      </c>
      <c r="B3148" s="5" t="s">
        <v>414</v>
      </c>
      <c r="C3148" s="5" t="s">
        <v>465</v>
      </c>
      <c r="D3148" s="5" t="s">
        <v>394</v>
      </c>
      <c r="E3148" t="s">
        <v>307</v>
      </c>
      <c r="F3148" t="s">
        <v>71</v>
      </c>
      <c r="G3148" s="5" t="str">
        <f>INDEX(DB_FILM!B:B,MATCH($F3148,DB_FILM!$A:$A,0))</f>
        <v>2000</v>
      </c>
      <c r="H3148" s="5" t="str">
        <f>INDEX(DB_FILM!C:C,MATCH($F3148,DB_FILM!$A:$A,0))</f>
        <v xml:space="preserve">T </v>
      </c>
      <c r="I3148" s="9">
        <f>INDEX(DB_FILM!D:D,MATCH($F3148,DB_FILM!$A:$A,0))</f>
        <v>155</v>
      </c>
      <c r="J3148" s="5" t="str">
        <f>INDEX(DB_FILM!E:E,MATCH($F3148,DB_FILM!$A:$A,0))</f>
        <v>Action, Adventure, Drama</v>
      </c>
      <c r="K3148" s="6">
        <f>INDEX(DB_FILM!F:F,MATCH($F3148,DB_FILM!$A:$A,0))</f>
        <v>8.5</v>
      </c>
      <c r="L3148" s="5" t="str">
        <f>INDEX(DB_FILM!G:G,MATCH($F3148,DB_FILM!$A:$A,0))</f>
        <v>When a Roman General is betrayed, and his family murdered by an emperor's corrupt son, he comes to Rome as a gladiator to seek revenge.</v>
      </c>
      <c r="M3148" s="5" t="str">
        <f>INDEX(DB_FILM!H:H,MATCH($F3148,DB_FILM!$A:$A,0))</f>
        <v xml:space="preserve">Ridley Scott </v>
      </c>
      <c r="N3148" s="5" t="str">
        <f>INDEX(DB_FILM!I:I,MATCH($F3148,DB_FILM!$A:$A,0))</f>
        <v>Russell Crowe, Joaquin Phoenix, Connie Nielsen, Oliver Reed</v>
      </c>
      <c r="O3148" s="7">
        <f>INDEX(DB_FILM!J:J,MATCH($F3148,DB_FILM!$A:$A,0))</f>
        <v>1149315</v>
      </c>
      <c r="P3148" s="7">
        <f>INDEX(DB_FILM!K:K,MATCH($F3148,DB_FILM!$A:$A,0))</f>
        <v>187710000</v>
      </c>
      <c r="Q3148" s="5" t="s">
        <v>476</v>
      </c>
      <c r="R3148">
        <v>7.99</v>
      </c>
      <c r="S3148">
        <v>37</v>
      </c>
      <c r="T3148">
        <v>2</v>
      </c>
      <c r="U3148">
        <v>1259</v>
      </c>
      <c r="V3148">
        <v>1</v>
      </c>
      <c r="W3148" t="str">
        <f t="shared" si="98"/>
        <v>B</v>
      </c>
      <c r="X3148" t="s">
        <v>589</v>
      </c>
      <c r="Y3148">
        <v>0</v>
      </c>
      <c r="Z3148">
        <v>5.03</v>
      </c>
      <c r="AA3148" s="6">
        <f t="shared" si="99"/>
        <v>2.96</v>
      </c>
    </row>
    <row r="3149" spans="1:27" x14ac:dyDescent="0.3">
      <c r="A3149" s="5">
        <v>42555</v>
      </c>
      <c r="B3149" s="5" t="s">
        <v>414</v>
      </c>
      <c r="C3149" s="5" t="s">
        <v>465</v>
      </c>
      <c r="D3149" s="5" t="s">
        <v>394</v>
      </c>
      <c r="E3149" t="s">
        <v>307</v>
      </c>
      <c r="F3149" t="s">
        <v>83</v>
      </c>
      <c r="G3149" s="5" t="str">
        <f>INDEX(DB_FILM!B:B,MATCH($F3149,DB_FILM!$A:$A,0))</f>
        <v>1960</v>
      </c>
      <c r="H3149" s="5" t="str">
        <f>INDEX(DB_FILM!C:C,MATCH($F3149,DB_FILM!$A:$A,0))</f>
        <v xml:space="preserve">T </v>
      </c>
      <c r="I3149" s="9">
        <f>INDEX(DB_FILM!D:D,MATCH($F3149,DB_FILM!$A:$A,0))</f>
        <v>109</v>
      </c>
      <c r="J3149" s="5" t="str">
        <f>INDEX(DB_FILM!E:E,MATCH($F3149,DB_FILM!$A:$A,0))</f>
        <v>Horror, Mystery, Thriller</v>
      </c>
      <c r="K3149" s="6">
        <f>INDEX(DB_FILM!F:F,MATCH($F3149,DB_FILM!$A:$A,0))</f>
        <v>8.5</v>
      </c>
      <c r="L3149" s="5" t="str">
        <f>INDEX(DB_FILM!G:G,MATCH($F3149,DB_FILM!$A:$A,0))</f>
        <v>A Phoenix secretary embezzles $40,000 from her employer's client, goes on the run, and checks into a remote motel run by a young man under the domination of his mother.</v>
      </c>
      <c r="M3149" s="5" t="str">
        <f>INDEX(DB_FILM!H:H,MATCH($F3149,DB_FILM!$A:$A,0))</f>
        <v xml:space="preserve">Alfred Hitchcock </v>
      </c>
      <c r="N3149" s="5" t="str">
        <f>INDEX(DB_FILM!I:I,MATCH($F3149,DB_FILM!$A:$A,0))</f>
        <v>Anthony Perkins, Janet Leigh, Vera Miles, John Gavin</v>
      </c>
      <c r="O3149" s="7">
        <f>INDEX(DB_FILM!J:J,MATCH($F3149,DB_FILM!$A:$A,0))</f>
        <v>506030</v>
      </c>
      <c r="P3149" s="7">
        <f>INDEX(DB_FILM!K:K,MATCH($F3149,DB_FILM!$A:$A,0))</f>
        <v>32000000</v>
      </c>
      <c r="Q3149" s="5" t="s">
        <v>474</v>
      </c>
      <c r="R3149">
        <v>7.99</v>
      </c>
      <c r="S3149">
        <v>37</v>
      </c>
      <c r="T3149">
        <v>1</v>
      </c>
      <c r="U3149">
        <v>1259</v>
      </c>
      <c r="V3149">
        <v>2</v>
      </c>
      <c r="W3149" t="str">
        <f t="shared" si="98"/>
        <v>A</v>
      </c>
      <c r="X3149" t="s">
        <v>612</v>
      </c>
      <c r="Y3149">
        <v>0</v>
      </c>
      <c r="Z3149">
        <v>5.03</v>
      </c>
      <c r="AA3149" s="6">
        <f t="shared" si="99"/>
        <v>2.96</v>
      </c>
    </row>
    <row r="3150" spans="1:27" x14ac:dyDescent="0.3">
      <c r="A3150" s="5">
        <v>42555</v>
      </c>
      <c r="B3150" t="s">
        <v>404</v>
      </c>
      <c r="C3150" t="s">
        <v>437</v>
      </c>
      <c r="D3150" t="s">
        <v>339</v>
      </c>
      <c r="E3150" t="s">
        <v>340</v>
      </c>
      <c r="F3150" t="s">
        <v>97</v>
      </c>
      <c r="G3150" s="5" t="str">
        <f>INDEX(DB_FILM!B:B,MATCH($F3150,DB_FILM!$A:$A,0))</f>
        <v>1968</v>
      </c>
      <c r="H3150" s="5" t="str">
        <f>INDEX(DB_FILM!C:C,MATCH($F3150,DB_FILM!$A:$A,0))</f>
        <v xml:space="preserve">T </v>
      </c>
      <c r="I3150" s="9">
        <f>INDEX(DB_FILM!D:D,MATCH($F3150,DB_FILM!$A:$A,0))</f>
        <v>175</v>
      </c>
      <c r="J3150" s="5" t="str">
        <f>INDEX(DB_FILM!E:E,MATCH($F3150,DB_FILM!$A:$A,0))</f>
        <v>Western</v>
      </c>
      <c r="K3150" s="6">
        <f>INDEX(DB_FILM!F:F,MATCH($F3150,DB_FILM!$A:$A,0))</f>
        <v>8.5</v>
      </c>
      <c r="L3150" s="5" t="str">
        <f>INDEX(DB_FILM!G:G,MATCH($F3150,DB_FILM!$A:$A,0))</f>
        <v>A mysterious stranger with a harmonica joins forces with a notorious desperado to protect a beautiful widow from a ruthless assassin working for the railroad.</v>
      </c>
      <c r="M3150" s="5" t="str">
        <f>INDEX(DB_FILM!H:H,MATCH($F3150,DB_FILM!$A:$A,0))</f>
        <v xml:space="preserve">Sergio Leone </v>
      </c>
      <c r="N3150" s="5" t="str">
        <f>INDEX(DB_FILM!I:I,MATCH($F3150,DB_FILM!$A:$A,0))</f>
        <v>Henry Fonda, Charles Bronson, Claudia Cardinale, Jason Robards</v>
      </c>
      <c r="O3150" s="7">
        <f>INDEX(DB_FILM!J:J,MATCH($F3150,DB_FILM!$A:$A,0))</f>
        <v>257797</v>
      </c>
      <c r="P3150" s="7">
        <f>INDEX(DB_FILM!K:K,MATCH($F3150,DB_FILM!$A:$A,0))</f>
        <v>5320000</v>
      </c>
      <c r="Q3150" t="s">
        <v>476</v>
      </c>
      <c r="R3150">
        <v>9.99</v>
      </c>
      <c r="S3150">
        <v>46</v>
      </c>
      <c r="T3150">
        <v>2</v>
      </c>
      <c r="U3150">
        <v>1260</v>
      </c>
      <c r="V3150">
        <v>1</v>
      </c>
      <c r="W3150" t="str">
        <f t="shared" si="98"/>
        <v>B</v>
      </c>
      <c r="X3150" t="s">
        <v>511</v>
      </c>
      <c r="Y3150">
        <v>0</v>
      </c>
      <c r="Z3150">
        <v>5.09</v>
      </c>
      <c r="AA3150" s="6">
        <f t="shared" si="99"/>
        <v>4.9000000000000004</v>
      </c>
    </row>
    <row r="3151" spans="1:27" x14ac:dyDescent="0.3">
      <c r="A3151" s="5">
        <v>42556</v>
      </c>
      <c r="B3151" s="5" t="s">
        <v>413</v>
      </c>
      <c r="C3151" s="5" t="s">
        <v>429</v>
      </c>
      <c r="D3151" s="5" t="s">
        <v>292</v>
      </c>
      <c r="E3151" t="s">
        <v>293</v>
      </c>
      <c r="F3151" s="5" t="s">
        <v>7</v>
      </c>
      <c r="G3151" s="5" t="str">
        <f>INDEX(DB_FILM!B:B,MATCH($F3151,DB_FILM!$A:$A,0))</f>
        <v>1994</v>
      </c>
      <c r="H3151" s="5" t="str">
        <f>INDEX(DB_FILM!C:C,MATCH($F3151,DB_FILM!$A:$A,0))</f>
        <v xml:space="preserve">VM18 </v>
      </c>
      <c r="I3151" s="9">
        <f>INDEX(DB_FILM!D:D,MATCH($F3151,DB_FILM!$A:$A,0))</f>
        <v>154</v>
      </c>
      <c r="J3151" s="5" t="str">
        <f>INDEX(DB_FILM!E:E,MATCH($F3151,DB_FILM!$A:$A,0))</f>
        <v>Crime, Drama</v>
      </c>
      <c r="K3151" s="6">
        <f>INDEX(DB_FILM!F:F,MATCH($F3151,DB_FILM!$A:$A,0))</f>
        <v>8.9</v>
      </c>
      <c r="L3151" s="5" t="str">
        <f>INDEX(DB_FILM!G:G,MATCH($F3151,DB_FILM!$A:$A,0))</f>
        <v>The lives of two mob hitmen, a boxer, a gangster's wife, and a pair of diner bandits intertwine in four tales of violence and redemption.</v>
      </c>
      <c r="M3151" s="5" t="str">
        <f>INDEX(DB_FILM!H:H,MATCH($F3151,DB_FILM!$A:$A,0))</f>
        <v xml:space="preserve">Quentin Tarantino </v>
      </c>
      <c r="N3151" s="5" t="str">
        <f>INDEX(DB_FILM!I:I,MATCH($F3151,DB_FILM!$A:$A,0))</f>
        <v>John Travolta, Uma Thurman, Samuel L. Jackson, Bruce Willis</v>
      </c>
      <c r="O3151" s="7">
        <f>INDEX(DB_FILM!J:J,MATCH($F3151,DB_FILM!$A:$A,0))</f>
        <v>1552837</v>
      </c>
      <c r="P3151" s="7">
        <f>INDEX(DB_FILM!K:K,MATCH($F3151,DB_FILM!$A:$A,0))</f>
        <v>107930000</v>
      </c>
      <c r="Q3151" s="5" t="s">
        <v>474</v>
      </c>
      <c r="R3151">
        <v>1.99</v>
      </c>
      <c r="S3151">
        <v>45</v>
      </c>
      <c r="T3151">
        <v>1</v>
      </c>
      <c r="U3151">
        <v>1261</v>
      </c>
      <c r="V3151">
        <v>1</v>
      </c>
      <c r="W3151" t="str">
        <f t="shared" si="98"/>
        <v>A</v>
      </c>
      <c r="X3151" t="s">
        <v>572</v>
      </c>
      <c r="Y3151">
        <v>0</v>
      </c>
      <c r="Z3151">
        <v>1.07</v>
      </c>
      <c r="AA3151" s="6">
        <f t="shared" si="99"/>
        <v>0.91999999999999993</v>
      </c>
    </row>
    <row r="3152" spans="1:27" x14ac:dyDescent="0.3">
      <c r="A3152" s="5">
        <v>42556</v>
      </c>
      <c r="B3152" t="s">
        <v>413</v>
      </c>
      <c r="C3152" t="s">
        <v>429</v>
      </c>
      <c r="D3152" t="s">
        <v>292</v>
      </c>
      <c r="E3152" t="s">
        <v>293</v>
      </c>
      <c r="F3152" t="s">
        <v>87</v>
      </c>
      <c r="G3152" s="5" t="str">
        <f>INDEX(DB_FILM!B:B,MATCH($F3152,DB_FILM!$A:$A,0))</f>
        <v>1998</v>
      </c>
      <c r="H3152" s="5" t="str">
        <f>INDEX(DB_FILM!C:C,MATCH($F3152,DB_FILM!$A:$A,0))</f>
        <v xml:space="preserve">VM18 </v>
      </c>
      <c r="I3152" s="9">
        <f>INDEX(DB_FILM!D:D,MATCH($F3152,DB_FILM!$A:$A,0))</f>
        <v>119</v>
      </c>
      <c r="J3152" s="5" t="str">
        <f>INDEX(DB_FILM!E:E,MATCH($F3152,DB_FILM!$A:$A,0))</f>
        <v>Crime, Drama</v>
      </c>
      <c r="K3152" s="6">
        <f>INDEX(DB_FILM!F:F,MATCH($F3152,DB_FILM!$A:$A,0))</f>
        <v>8.5</v>
      </c>
      <c r="L3152" s="5" t="str">
        <f>INDEX(DB_FILM!G:G,MATCH($F3152,DB_FILM!$A:$A,0))</f>
        <v>A former neo-nazi skinhead tries to prevent his younger brother from going down the same wrong path that he did.</v>
      </c>
      <c r="M3152" s="5" t="str">
        <f>INDEX(DB_FILM!H:H,MATCH($F3152,DB_FILM!$A:$A,0))</f>
        <v xml:space="preserve">Tony Kaye </v>
      </c>
      <c r="N3152" s="5" t="str">
        <f>INDEX(DB_FILM!I:I,MATCH($F3152,DB_FILM!$A:$A,0))</f>
        <v>Edward Norton, Edward Furlong, Beverly D'Angelo, Jennifer Lien</v>
      </c>
      <c r="O3152" s="7">
        <f>INDEX(DB_FILM!J:J,MATCH($F3152,DB_FILM!$A:$A,0))</f>
        <v>908456</v>
      </c>
      <c r="P3152" s="7">
        <f>INDEX(DB_FILM!K:K,MATCH($F3152,DB_FILM!$A:$A,0))</f>
        <v>6720000</v>
      </c>
      <c r="Q3152" t="s">
        <v>476</v>
      </c>
      <c r="R3152">
        <v>5.99</v>
      </c>
      <c r="S3152">
        <v>40</v>
      </c>
      <c r="T3152">
        <v>2</v>
      </c>
      <c r="U3152">
        <v>1261</v>
      </c>
      <c r="V3152">
        <v>1</v>
      </c>
      <c r="W3152" t="str">
        <f t="shared" si="98"/>
        <v>B</v>
      </c>
      <c r="X3152" t="s">
        <v>494</v>
      </c>
      <c r="Y3152">
        <v>0</v>
      </c>
      <c r="Z3152">
        <v>3.47</v>
      </c>
      <c r="AA3152" s="6">
        <f t="shared" si="99"/>
        <v>2.52</v>
      </c>
    </row>
    <row r="3153" spans="1:27" x14ac:dyDescent="0.3">
      <c r="A3153" s="5">
        <v>42556</v>
      </c>
      <c r="B3153" s="5" t="s">
        <v>413</v>
      </c>
      <c r="C3153" s="5" t="s">
        <v>429</v>
      </c>
      <c r="D3153" s="5" t="s">
        <v>292</v>
      </c>
      <c r="E3153" t="s">
        <v>293</v>
      </c>
      <c r="F3153" s="5" t="s">
        <v>29</v>
      </c>
      <c r="G3153" s="5" t="str">
        <f>INDEX(DB_FILM!B:B,MATCH($F3153,DB_FILM!$A:$A,0))</f>
        <v>1990</v>
      </c>
      <c r="H3153" s="5" t="str">
        <f>INDEX(DB_FILM!C:C,MATCH($F3153,DB_FILM!$A:$A,0))</f>
        <v xml:space="preserve">VM14 </v>
      </c>
      <c r="I3153" s="9">
        <f>INDEX(DB_FILM!D:D,MATCH($F3153,DB_FILM!$A:$A,0))</f>
        <v>146</v>
      </c>
      <c r="J3153" s="5" t="str">
        <f>INDEX(DB_FILM!E:E,MATCH($F3153,DB_FILM!$A:$A,0))</f>
        <v>Crime, Drama</v>
      </c>
      <c r="K3153" s="6">
        <f>INDEX(DB_FILM!F:F,MATCH($F3153,DB_FILM!$A:$A,0))</f>
        <v>8.6999999999999993</v>
      </c>
      <c r="L3153" s="5" t="str">
        <f>INDEX(DB_FILM!G:G,MATCH($F3153,DB_FILM!$A:$A,0))</f>
        <v>The story of Henry Hill and his life in the mob, covering his relationship with his wife Karen Hill and his mob partners Jimmy Conway and Tommy DeVito in the Italian-American crime syndicate.</v>
      </c>
      <c r="M3153" s="5" t="str">
        <f>INDEX(DB_FILM!H:H,MATCH($F3153,DB_FILM!$A:$A,0))</f>
        <v xml:space="preserve">Martin Scorsese </v>
      </c>
      <c r="N3153" s="5" t="str">
        <f>INDEX(DB_FILM!I:I,MATCH($F3153,DB_FILM!$A:$A,0))</f>
        <v>Robert De Niro, Ray Liotta, Joe Pesci, Lorraine Bracco</v>
      </c>
      <c r="O3153" s="7">
        <f>INDEX(DB_FILM!J:J,MATCH($F3153,DB_FILM!$A:$A,0))</f>
        <v>857121</v>
      </c>
      <c r="P3153" s="7">
        <f>INDEX(DB_FILM!K:K,MATCH($F3153,DB_FILM!$A:$A,0))</f>
        <v>46840000</v>
      </c>
      <c r="Q3153" s="5" t="s">
        <v>476</v>
      </c>
      <c r="R3153">
        <v>7.99</v>
      </c>
      <c r="S3153">
        <v>8</v>
      </c>
      <c r="T3153">
        <v>2</v>
      </c>
      <c r="U3153">
        <v>1261</v>
      </c>
      <c r="V3153">
        <v>1</v>
      </c>
      <c r="W3153" t="str">
        <f t="shared" si="98"/>
        <v>B</v>
      </c>
      <c r="X3153" t="s">
        <v>599</v>
      </c>
      <c r="Y3153">
        <v>0</v>
      </c>
      <c r="Z3153">
        <v>5.03</v>
      </c>
      <c r="AA3153" s="6">
        <f t="shared" si="99"/>
        <v>2.96</v>
      </c>
    </row>
    <row r="3154" spans="1:27" x14ac:dyDescent="0.3">
      <c r="A3154" s="5">
        <v>42556</v>
      </c>
      <c r="B3154" s="5" t="s">
        <v>413</v>
      </c>
      <c r="C3154" s="5" t="s">
        <v>429</v>
      </c>
      <c r="D3154" s="5" t="s">
        <v>292</v>
      </c>
      <c r="E3154" t="s">
        <v>293</v>
      </c>
      <c r="F3154" s="5" t="s">
        <v>51</v>
      </c>
      <c r="G3154" s="5" t="str">
        <f>INDEX(DB_FILM!B:B,MATCH($F3154,DB_FILM!$A:$A,0))</f>
        <v>1998</v>
      </c>
      <c r="H3154" s="5" t="str">
        <f>INDEX(DB_FILM!C:C,MATCH($F3154,DB_FILM!$A:$A,0))</f>
        <v xml:space="preserve">VM14 </v>
      </c>
      <c r="I3154" s="9">
        <f>INDEX(DB_FILM!D:D,MATCH($F3154,DB_FILM!$A:$A,0))</f>
        <v>169</v>
      </c>
      <c r="J3154" s="5" t="str">
        <f>INDEX(DB_FILM!E:E,MATCH($F3154,DB_FILM!$A:$A,0))</f>
        <v>Drama, War</v>
      </c>
      <c r="K3154" s="6">
        <f>INDEX(DB_FILM!F:F,MATCH($F3154,DB_FILM!$A:$A,0))</f>
        <v>8.6</v>
      </c>
      <c r="L3154" s="5" t="str">
        <f>INDEX(DB_FILM!G:G,MATCH($F3154,DB_FILM!$A:$A,0))</f>
        <v>Following the Normandy Landings, a group of U.S. soldiers go behind enemy lines to retrieve a paratrooper whose brothers have been killed in action.</v>
      </c>
      <c r="M3154" s="5" t="str">
        <f>INDEX(DB_FILM!H:H,MATCH($F3154,DB_FILM!$A:$A,0))</f>
        <v xml:space="preserve">Steven Spielberg </v>
      </c>
      <c r="N3154" s="5" t="str">
        <f>INDEX(DB_FILM!I:I,MATCH($F3154,DB_FILM!$A:$A,0))</f>
        <v>Tom Hanks, Matt Damon, Tom Sizemore, Edward Burns</v>
      </c>
      <c r="O3154" s="7">
        <f>INDEX(DB_FILM!J:J,MATCH($F3154,DB_FILM!$A:$A,0))</f>
        <v>1047650</v>
      </c>
      <c r="P3154" s="7">
        <f>INDEX(DB_FILM!K:K,MATCH($F3154,DB_FILM!$A:$A,0))</f>
        <v>216540000</v>
      </c>
      <c r="Q3154" s="5" t="s">
        <v>474</v>
      </c>
      <c r="R3154">
        <v>7.99</v>
      </c>
      <c r="S3154">
        <v>20</v>
      </c>
      <c r="T3154">
        <v>1</v>
      </c>
      <c r="U3154">
        <v>1261</v>
      </c>
      <c r="V3154">
        <v>3</v>
      </c>
      <c r="W3154" t="str">
        <f t="shared" si="98"/>
        <v>A</v>
      </c>
      <c r="X3154" t="s">
        <v>597</v>
      </c>
      <c r="Y3154">
        <v>0</v>
      </c>
      <c r="Z3154">
        <v>5.19</v>
      </c>
      <c r="AA3154" s="6">
        <f t="shared" si="99"/>
        <v>2.8</v>
      </c>
    </row>
    <row r="3155" spans="1:27" x14ac:dyDescent="0.3">
      <c r="A3155" s="5">
        <v>42556</v>
      </c>
      <c r="B3155" t="s">
        <v>409</v>
      </c>
      <c r="C3155" t="s">
        <v>429</v>
      </c>
      <c r="D3155" t="s">
        <v>303</v>
      </c>
      <c r="E3155" t="s">
        <v>299</v>
      </c>
      <c r="F3155" t="s">
        <v>15</v>
      </c>
      <c r="G3155" s="5" t="str">
        <f>INDEX(DB_FILM!B:B,MATCH($F3155,DB_FILM!$A:$A,0))</f>
        <v>1957</v>
      </c>
      <c r="H3155" s="5" t="str">
        <f>INDEX(DB_FILM!C:C,MATCH($F3155,DB_FILM!$A:$A,0))</f>
        <v>N/A</v>
      </c>
      <c r="I3155" s="9">
        <f>INDEX(DB_FILM!D:D,MATCH($F3155,DB_FILM!$A:$A,0))</f>
        <v>96</v>
      </c>
      <c r="J3155" s="5" t="str">
        <f>INDEX(DB_FILM!E:E,MATCH($F3155,DB_FILM!$A:$A,0))</f>
        <v>Crime, Drama</v>
      </c>
      <c r="K3155" s="6">
        <f>INDEX(DB_FILM!F:F,MATCH($F3155,DB_FILM!$A:$A,0))</f>
        <v>8.9</v>
      </c>
      <c r="L3155" s="5" t="str">
        <f>INDEX(DB_FILM!G:G,MATCH($F3155,DB_FILM!$A:$A,0))</f>
        <v>A jury holdout attempts to prevent a miscarriage of justice by forcing his colleagues to reconsider the evidence.</v>
      </c>
      <c r="M3155" s="5" t="str">
        <f>INDEX(DB_FILM!H:H,MATCH($F3155,DB_FILM!$A:$A,0))</f>
        <v xml:space="preserve">Sidney Lumet </v>
      </c>
      <c r="N3155" s="5" t="str">
        <f>INDEX(DB_FILM!I:I,MATCH($F3155,DB_FILM!$A:$A,0))</f>
        <v>Henry Fonda, Lee J. Cobb, Martin Balsam, John Fiedler</v>
      </c>
      <c r="O3155" s="7">
        <f>INDEX(DB_FILM!J:J,MATCH($F3155,DB_FILM!$A:$A,0))</f>
        <v>555455</v>
      </c>
      <c r="P3155" s="7">
        <f>INDEX(DB_FILM!K:K,MATCH($F3155,DB_FILM!$A:$A,0))</f>
        <v>0</v>
      </c>
      <c r="Q3155" t="s">
        <v>476</v>
      </c>
      <c r="R3155">
        <v>3.99</v>
      </c>
      <c r="S3155">
        <v>50</v>
      </c>
      <c r="T3155">
        <v>2</v>
      </c>
      <c r="U3155">
        <v>1262</v>
      </c>
      <c r="V3155">
        <v>3</v>
      </c>
      <c r="W3155" t="str">
        <f t="shared" si="98"/>
        <v>B</v>
      </c>
      <c r="X3155" t="s">
        <v>591</v>
      </c>
      <c r="Y3155">
        <v>5</v>
      </c>
      <c r="Z3155">
        <v>2.5099999999999998</v>
      </c>
      <c r="AA3155" s="6">
        <f t="shared" si="99"/>
        <v>1.4800000000000004</v>
      </c>
    </row>
    <row r="3156" spans="1:27" x14ac:dyDescent="0.3">
      <c r="A3156" s="5">
        <v>42556</v>
      </c>
      <c r="B3156" s="5" t="s">
        <v>414</v>
      </c>
      <c r="C3156" s="5" t="s">
        <v>452</v>
      </c>
      <c r="D3156" s="5" t="s">
        <v>355</v>
      </c>
      <c r="E3156" t="s">
        <v>290</v>
      </c>
      <c r="F3156" s="5" t="s">
        <v>27</v>
      </c>
      <c r="G3156" s="5" t="str">
        <f>INDEX(DB_FILM!B:B,MATCH($F3156,DB_FILM!$A:$A,0))</f>
        <v>1999</v>
      </c>
      <c r="H3156" s="5" t="str">
        <f>INDEX(DB_FILM!C:C,MATCH($F3156,DB_FILM!$A:$A,0))</f>
        <v xml:space="preserve">T </v>
      </c>
      <c r="I3156" s="9">
        <f>INDEX(DB_FILM!D:D,MATCH($F3156,DB_FILM!$A:$A,0))</f>
        <v>136</v>
      </c>
      <c r="J3156" s="5" t="str">
        <f>INDEX(DB_FILM!E:E,MATCH($F3156,DB_FILM!$A:$A,0))</f>
        <v>Action, Sci-Fi</v>
      </c>
      <c r="K3156" s="6">
        <f>INDEX(DB_FILM!F:F,MATCH($F3156,DB_FILM!$A:$A,0))</f>
        <v>8.6999999999999993</v>
      </c>
      <c r="L3156" s="5" t="str">
        <f>INDEX(DB_FILM!G:G,MATCH($F3156,DB_FILM!$A:$A,0))</f>
        <v>A computer hacker learns from mysterious rebels about the true nature of his reality and his role in the war against its controllers.</v>
      </c>
      <c r="M3156" s="5" t="str">
        <f>INDEX(DB_FILM!H:H,MATCH($F3156,DB_FILM!$A:$A,0))</f>
        <v xml:space="preserve">Lana Wachowski, Lilly Wachowski </v>
      </c>
      <c r="N3156" s="5" t="str">
        <f>INDEX(DB_FILM!I:I,MATCH($F3156,DB_FILM!$A:$A,0))</f>
        <v>Keanu Reeves, Laurence Fishburne, Carrie-Anne Moss, Hugo Weaving</v>
      </c>
      <c r="O3156" s="7">
        <f>INDEX(DB_FILM!J:J,MATCH($F3156,DB_FILM!$A:$A,0))</f>
        <v>1427143</v>
      </c>
      <c r="P3156" s="7">
        <f>INDEX(DB_FILM!K:K,MATCH($F3156,DB_FILM!$A:$A,0))</f>
        <v>171480000</v>
      </c>
      <c r="Q3156" s="5" t="s">
        <v>475</v>
      </c>
      <c r="R3156">
        <v>3.99</v>
      </c>
      <c r="S3156">
        <v>7</v>
      </c>
      <c r="T3156">
        <v>3</v>
      </c>
      <c r="U3156">
        <v>1263</v>
      </c>
      <c r="V3156">
        <v>2</v>
      </c>
      <c r="W3156" t="str">
        <f t="shared" si="98"/>
        <v>C</v>
      </c>
      <c r="X3156" t="s">
        <v>623</v>
      </c>
      <c r="Y3156">
        <v>0</v>
      </c>
      <c r="Z3156">
        <v>3.27</v>
      </c>
      <c r="AA3156" s="6">
        <f t="shared" si="99"/>
        <v>0.7200000000000002</v>
      </c>
    </row>
    <row r="3157" spans="1:27" x14ac:dyDescent="0.3">
      <c r="A3157" s="5">
        <v>42556</v>
      </c>
      <c r="B3157" s="5" t="s">
        <v>414</v>
      </c>
      <c r="C3157" s="5" t="s">
        <v>452</v>
      </c>
      <c r="D3157" s="5" t="s">
        <v>355</v>
      </c>
      <c r="E3157" t="s">
        <v>290</v>
      </c>
      <c r="F3157" s="5" t="s">
        <v>37</v>
      </c>
      <c r="G3157" s="5" t="str">
        <f>INDEX(DB_FILM!B:B,MATCH($F3157,DB_FILM!$A:$A,0))</f>
        <v>2018</v>
      </c>
      <c r="H3157" s="5" t="str">
        <f>INDEX(DB_FILM!C:C,MATCH($F3157,DB_FILM!$A:$A,0))</f>
        <v xml:space="preserve">T </v>
      </c>
      <c r="I3157" s="9">
        <f>INDEX(DB_FILM!D:D,MATCH($F3157,DB_FILM!$A:$A,0))</f>
        <v>149</v>
      </c>
      <c r="J3157" s="5" t="str">
        <f>INDEX(DB_FILM!E:E,MATCH($F3157,DB_FILM!$A:$A,0))</f>
        <v>Action, Adventure, Fantasy</v>
      </c>
      <c r="K3157" s="6">
        <f>INDEX(DB_FILM!F:F,MATCH($F3157,DB_FILM!$A:$A,0))</f>
        <v>8.6</v>
      </c>
      <c r="L3157" s="5" t="str">
        <f>INDEX(DB_FILM!G:G,MATCH($F3157,DB_FILM!$A:$A,0))</f>
        <v>The Avengers and their allies must be willing to sacrifice all in an attempt to defeat the powerful Thanos before his blitz of devastation and ruin puts an end to the universe.</v>
      </c>
      <c r="M3157" s="5" t="str">
        <f>INDEX(DB_FILM!H:H,MATCH($F3157,DB_FILM!$A:$A,0))</f>
        <v xml:space="preserve">Anthony Russo, Joe Russo </v>
      </c>
      <c r="N3157" s="5" t="str">
        <f>INDEX(DB_FILM!I:I,MATCH($F3157,DB_FILM!$A:$A,0))</f>
        <v>Robert Downey Jr., Chris Hemsworth, Mark Ruffalo, Chris Evans</v>
      </c>
      <c r="O3157" s="7">
        <f>INDEX(DB_FILM!J:J,MATCH($F3157,DB_FILM!$A:$A,0))</f>
        <v>461893</v>
      </c>
      <c r="P3157" s="7">
        <f>INDEX(DB_FILM!K:K,MATCH($F3157,DB_FILM!$A:$A,0))</f>
        <v>678630000</v>
      </c>
      <c r="Q3157" s="5" t="s">
        <v>475</v>
      </c>
      <c r="R3157">
        <v>3.99</v>
      </c>
      <c r="S3157">
        <v>13</v>
      </c>
      <c r="T3157">
        <v>3</v>
      </c>
      <c r="U3157">
        <v>1263</v>
      </c>
      <c r="V3157">
        <v>1</v>
      </c>
      <c r="W3157" t="str">
        <f t="shared" si="98"/>
        <v>C</v>
      </c>
      <c r="X3157" t="s">
        <v>620</v>
      </c>
      <c r="Y3157">
        <v>0</v>
      </c>
      <c r="Z3157">
        <v>2.87</v>
      </c>
      <c r="AA3157" s="6">
        <f t="shared" si="99"/>
        <v>1.1200000000000001</v>
      </c>
    </row>
    <row r="3158" spans="1:27" x14ac:dyDescent="0.3">
      <c r="A3158" s="5">
        <v>42556</v>
      </c>
      <c r="B3158" t="s">
        <v>414</v>
      </c>
      <c r="C3158" t="s">
        <v>452</v>
      </c>
      <c r="D3158" t="s">
        <v>355</v>
      </c>
      <c r="E3158" t="s">
        <v>290</v>
      </c>
      <c r="F3158" t="s">
        <v>33</v>
      </c>
      <c r="G3158" s="5" t="str">
        <f>INDEX(DB_FILM!B:B,MATCH($F3158,DB_FILM!$A:$A,0))</f>
        <v>1975</v>
      </c>
      <c r="H3158" s="5" t="str">
        <f>INDEX(DB_FILM!C:C,MATCH($F3158,DB_FILM!$A:$A,0))</f>
        <v xml:space="preserve">VM14 </v>
      </c>
      <c r="I3158" s="9">
        <f>INDEX(DB_FILM!D:D,MATCH($F3158,DB_FILM!$A:$A,0))</f>
        <v>133</v>
      </c>
      <c r="J3158" s="5" t="str">
        <f>INDEX(DB_FILM!E:E,MATCH($F3158,DB_FILM!$A:$A,0))</f>
        <v>Drama</v>
      </c>
      <c r="K3158" s="6">
        <f>INDEX(DB_FILM!F:F,MATCH($F3158,DB_FILM!$A:$A,0))</f>
        <v>8.6999999999999993</v>
      </c>
      <c r="L3158" s="5" t="str">
        <f>INDEX(DB_FILM!G:G,MATCH($F3158,DB_FILM!$A:$A,0))</f>
        <v>A criminal pleads insanity after getting into trouble again and once in the mental institution rebels against the oppressive nurse and rallies up the scared patients.</v>
      </c>
      <c r="M3158" s="5" t="str">
        <f>INDEX(DB_FILM!H:H,MATCH($F3158,DB_FILM!$A:$A,0))</f>
        <v xml:space="preserve">Milos Forman </v>
      </c>
      <c r="N3158" s="5" t="str">
        <f>INDEX(DB_FILM!I:I,MATCH($F3158,DB_FILM!$A:$A,0))</f>
        <v>Jack Nicholson, Louise Fletcher, Michael Berryman, Peter Brocco</v>
      </c>
      <c r="O3158" s="7">
        <f>INDEX(DB_FILM!J:J,MATCH($F3158,DB_FILM!$A:$A,0))</f>
        <v>790579</v>
      </c>
      <c r="P3158" s="7">
        <f>INDEX(DB_FILM!K:K,MATCH($F3158,DB_FILM!$A:$A,0))</f>
        <v>112000000</v>
      </c>
      <c r="Q3158" t="s">
        <v>474</v>
      </c>
      <c r="R3158">
        <v>1.99</v>
      </c>
      <c r="S3158">
        <v>10</v>
      </c>
      <c r="T3158">
        <v>1</v>
      </c>
      <c r="U3158">
        <v>1263</v>
      </c>
      <c r="V3158">
        <v>2</v>
      </c>
      <c r="W3158" t="str">
        <f t="shared" si="98"/>
        <v>A</v>
      </c>
      <c r="X3158" t="s">
        <v>520</v>
      </c>
      <c r="Y3158">
        <v>0</v>
      </c>
      <c r="Z3158">
        <v>0.99</v>
      </c>
      <c r="AA3158" s="6">
        <f t="shared" si="99"/>
        <v>1</v>
      </c>
    </row>
    <row r="3159" spans="1:27" x14ac:dyDescent="0.3">
      <c r="A3159" s="5">
        <v>42556</v>
      </c>
      <c r="B3159" s="5" t="s">
        <v>414</v>
      </c>
      <c r="C3159" s="5" t="s">
        <v>452</v>
      </c>
      <c r="D3159" s="5" t="s">
        <v>355</v>
      </c>
      <c r="E3159" t="s">
        <v>290</v>
      </c>
      <c r="F3159" t="s">
        <v>45</v>
      </c>
      <c r="G3159" s="5" t="str">
        <f>INDEX(DB_FILM!B:B,MATCH($F3159,DB_FILM!$A:$A,0))</f>
        <v>1994</v>
      </c>
      <c r="H3159" s="5" t="str">
        <f>INDEX(DB_FILM!C:C,MATCH($F3159,DB_FILM!$A:$A,0))</f>
        <v xml:space="preserve">T </v>
      </c>
      <c r="I3159" s="9">
        <f>INDEX(DB_FILM!D:D,MATCH($F3159,DB_FILM!$A:$A,0))</f>
        <v>110</v>
      </c>
      <c r="J3159" s="5" t="str">
        <f>INDEX(DB_FILM!E:E,MATCH($F3159,DB_FILM!$A:$A,0))</f>
        <v>Crime, Drama, Thriller</v>
      </c>
      <c r="K3159" s="6">
        <f>INDEX(DB_FILM!F:F,MATCH($F3159,DB_FILM!$A:$A,0))</f>
        <v>8.6</v>
      </c>
      <c r="L3159" s="5" t="str">
        <f>INDEX(DB_FILM!G:G,MATCH($F3159,DB_FILM!$A:$A,0))</f>
        <v>Mathilda, a 12-year-old girl, is reluctantly taken in by Léon, a professional assassin, after her family is murdered. Léon and Mathilda form an unusual relationship, as she becomes his protégée and learns the assassin's trade.</v>
      </c>
      <c r="M3159" s="5" t="str">
        <f>INDEX(DB_FILM!H:H,MATCH($F3159,DB_FILM!$A:$A,0))</f>
        <v xml:space="preserve">Luc Besson </v>
      </c>
      <c r="N3159" s="5" t="str">
        <f>INDEX(DB_FILM!I:I,MATCH($F3159,DB_FILM!$A:$A,0))</f>
        <v>Jean Reno, Gary Oldman, Natalie Portman, Danny Aiello</v>
      </c>
      <c r="O3159" s="7">
        <f>INDEX(DB_FILM!J:J,MATCH($F3159,DB_FILM!$A:$A,0))</f>
        <v>870122</v>
      </c>
      <c r="P3159" s="7">
        <f>INDEX(DB_FILM!K:K,MATCH($F3159,DB_FILM!$A:$A,0))</f>
        <v>19500000</v>
      </c>
      <c r="Q3159" s="5" t="s">
        <v>476</v>
      </c>
      <c r="R3159">
        <v>3.99</v>
      </c>
      <c r="S3159">
        <v>41</v>
      </c>
      <c r="T3159">
        <v>2</v>
      </c>
      <c r="U3159">
        <v>1263</v>
      </c>
      <c r="V3159">
        <v>1</v>
      </c>
      <c r="W3159" t="str">
        <f t="shared" si="98"/>
        <v>B</v>
      </c>
      <c r="X3159" t="s">
        <v>582</v>
      </c>
      <c r="Y3159">
        <v>0</v>
      </c>
      <c r="Z3159">
        <v>2.15</v>
      </c>
      <c r="AA3159" s="6">
        <f t="shared" si="99"/>
        <v>1.8400000000000003</v>
      </c>
    </row>
    <row r="3160" spans="1:27" x14ac:dyDescent="0.3">
      <c r="A3160" s="5">
        <v>42556</v>
      </c>
      <c r="B3160" s="5" t="s">
        <v>414</v>
      </c>
      <c r="C3160" s="5" t="s">
        <v>452</v>
      </c>
      <c r="D3160" s="5" t="s">
        <v>355</v>
      </c>
      <c r="E3160" t="s">
        <v>290</v>
      </c>
      <c r="F3160" s="5" t="s">
        <v>21</v>
      </c>
      <c r="G3160" s="5" t="str">
        <f>INDEX(DB_FILM!B:B,MATCH($F3160,DB_FILM!$A:$A,0))</f>
        <v>1999</v>
      </c>
      <c r="H3160" s="5" t="str">
        <f>INDEX(DB_FILM!C:C,MATCH($F3160,DB_FILM!$A:$A,0))</f>
        <v xml:space="preserve">VM18 </v>
      </c>
      <c r="I3160" s="9">
        <f>INDEX(DB_FILM!D:D,MATCH($F3160,DB_FILM!$A:$A,0))</f>
        <v>139</v>
      </c>
      <c r="J3160" s="5" t="str">
        <f>INDEX(DB_FILM!E:E,MATCH($F3160,DB_FILM!$A:$A,0))</f>
        <v>Drama</v>
      </c>
      <c r="K3160" s="6">
        <f>INDEX(DB_FILM!F:F,MATCH($F3160,DB_FILM!$A:$A,0))</f>
        <v>8.8000000000000007</v>
      </c>
      <c r="L3160" s="5" t="str">
        <f>INDEX(DB_FILM!G:G,MATCH($F3160,DB_FILM!$A:$A,0))</f>
        <v>An insomniac office worker and a devil-may-care soapmaker form an underground fight club that evolves into something much, much more.</v>
      </c>
      <c r="M3160" s="5" t="str">
        <f>INDEX(DB_FILM!H:H,MATCH($F3160,DB_FILM!$A:$A,0))</f>
        <v xml:space="preserve">David Fincher </v>
      </c>
      <c r="N3160" s="5" t="str">
        <f>INDEX(DB_FILM!I:I,MATCH($F3160,DB_FILM!$A:$A,0))</f>
        <v>Brad Pitt, Edward Norton, Meat Loaf, Zach Grenier</v>
      </c>
      <c r="O3160" s="7">
        <f>INDEX(DB_FILM!J:J,MATCH($F3160,DB_FILM!$A:$A,0))</f>
        <v>1591794</v>
      </c>
      <c r="P3160" s="7">
        <f>INDEX(DB_FILM!K:K,MATCH($F3160,DB_FILM!$A:$A,0))</f>
        <v>37030000</v>
      </c>
      <c r="Q3160" s="5" t="s">
        <v>476</v>
      </c>
      <c r="R3160">
        <v>7.99</v>
      </c>
      <c r="S3160">
        <v>4</v>
      </c>
      <c r="T3160">
        <v>2</v>
      </c>
      <c r="U3160">
        <v>1263</v>
      </c>
      <c r="V3160">
        <v>2</v>
      </c>
      <c r="W3160" t="str">
        <f t="shared" si="98"/>
        <v>B</v>
      </c>
      <c r="X3160" t="s">
        <v>585</v>
      </c>
      <c r="Y3160">
        <v>0</v>
      </c>
      <c r="Z3160">
        <v>4.2300000000000004</v>
      </c>
      <c r="AA3160" s="6">
        <f t="shared" si="99"/>
        <v>3.76</v>
      </c>
    </row>
    <row r="3161" spans="1:27" x14ac:dyDescent="0.3">
      <c r="A3161" s="5">
        <v>42556</v>
      </c>
      <c r="B3161" s="5" t="s">
        <v>414</v>
      </c>
      <c r="C3161" s="5" t="s">
        <v>452</v>
      </c>
      <c r="D3161" s="5" t="s">
        <v>355</v>
      </c>
      <c r="E3161" t="s">
        <v>290</v>
      </c>
      <c r="F3161" t="s">
        <v>5</v>
      </c>
      <c r="G3161" s="5" t="str">
        <f>INDEX(DB_FILM!B:B,MATCH($F3161,DB_FILM!$A:$A,0))</f>
        <v>1974</v>
      </c>
      <c r="H3161" s="5" t="str">
        <f>INDEX(DB_FILM!C:C,MATCH($F3161,DB_FILM!$A:$A,0))</f>
        <v xml:space="preserve">VM14 </v>
      </c>
      <c r="I3161" s="9">
        <f>INDEX(DB_FILM!D:D,MATCH($F3161,DB_FILM!$A:$A,0))</f>
        <v>202</v>
      </c>
      <c r="J3161" s="5" t="str">
        <f>INDEX(DB_FILM!E:E,MATCH($F3161,DB_FILM!$A:$A,0))</f>
        <v>Crime, Drama</v>
      </c>
      <c r="K3161" s="6">
        <f>INDEX(DB_FILM!F:F,MATCH($F3161,DB_FILM!$A:$A,0))</f>
        <v>9</v>
      </c>
      <c r="L3161" s="5" t="str">
        <f>INDEX(DB_FILM!G:G,MATCH($F3161,DB_FILM!$A:$A,0))</f>
        <v>The early life and career of Vito Corleone in 1920s New York City is portrayed, while his son, Michael, expands and tightens his grip on the family crime syndicate.</v>
      </c>
      <c r="M3161" s="5" t="str">
        <f>INDEX(DB_FILM!H:H,MATCH($F3161,DB_FILM!$A:$A,0))</f>
        <v xml:space="preserve">Francis Ford Coppola </v>
      </c>
      <c r="N3161" s="5" t="str">
        <f>INDEX(DB_FILM!I:I,MATCH($F3161,DB_FILM!$A:$A,0))</f>
        <v>Al Pacino, Robert De Niro, Robert Duvall, Diane Keaton</v>
      </c>
      <c r="O3161" s="7">
        <f>INDEX(DB_FILM!J:J,MATCH($F3161,DB_FILM!$A:$A,0))</f>
        <v>942307</v>
      </c>
      <c r="P3161" s="7">
        <f>INDEX(DB_FILM!K:K,MATCH($F3161,DB_FILM!$A:$A,0))</f>
        <v>57300000</v>
      </c>
      <c r="Q3161" s="5" t="s">
        <v>476</v>
      </c>
      <c r="R3161">
        <v>13.99</v>
      </c>
      <c r="S3161">
        <v>41</v>
      </c>
      <c r="T3161">
        <v>2</v>
      </c>
      <c r="U3161">
        <v>1263</v>
      </c>
      <c r="V3161">
        <v>3</v>
      </c>
      <c r="W3161" t="str">
        <f t="shared" si="98"/>
        <v>B</v>
      </c>
      <c r="X3161" t="s">
        <v>582</v>
      </c>
      <c r="Y3161">
        <v>0</v>
      </c>
      <c r="Z3161">
        <v>7.97</v>
      </c>
      <c r="AA3161" s="6">
        <f t="shared" si="99"/>
        <v>6.0200000000000005</v>
      </c>
    </row>
    <row r="3162" spans="1:27" x14ac:dyDescent="0.3">
      <c r="A3162" s="5">
        <v>42556</v>
      </c>
      <c r="B3162" s="5" t="s">
        <v>402</v>
      </c>
      <c r="C3162" s="5" t="s">
        <v>457</v>
      </c>
      <c r="D3162" s="5" t="s">
        <v>382</v>
      </c>
      <c r="E3162" t="s">
        <v>357</v>
      </c>
      <c r="F3162" s="5" t="s">
        <v>53</v>
      </c>
      <c r="G3162" s="5" t="str">
        <f>INDEX(DB_FILM!B:B,MATCH($F3162,DB_FILM!$A:$A,0))</f>
        <v>2001</v>
      </c>
      <c r="H3162" s="5" t="str">
        <f>INDEX(DB_FILM!C:C,MATCH($F3162,DB_FILM!$A:$A,0))</f>
        <v xml:space="preserve">T </v>
      </c>
      <c r="I3162" s="9">
        <f>INDEX(DB_FILM!D:D,MATCH($F3162,DB_FILM!$A:$A,0))</f>
        <v>125</v>
      </c>
      <c r="J3162" s="5" t="str">
        <f>INDEX(DB_FILM!E:E,MATCH($F3162,DB_FILM!$A:$A,0))</f>
        <v>Animation, Adventure, Family</v>
      </c>
      <c r="K3162" s="6">
        <f>INDEX(DB_FILM!F:F,MATCH($F3162,DB_FILM!$A:$A,0))</f>
        <v>8.6</v>
      </c>
      <c r="L3162" s="5" t="str">
        <f>INDEX(DB_FILM!G:G,MATCH($F3162,DB_FILM!$A:$A,0))</f>
        <v>During her family's move to the suburbs, a sullen 10-year-old girl wanders into a world ruled by gods, witches, and spirits, and where humans are changed into beasts.</v>
      </c>
      <c r="M3162" s="5" t="str">
        <f>INDEX(DB_FILM!H:H,MATCH($F3162,DB_FILM!$A:$A,0))</f>
        <v xml:space="preserve">Hayao Miyazaki, Kirk Wise </v>
      </c>
      <c r="N3162" s="5" t="str">
        <f>INDEX(DB_FILM!I:I,MATCH($F3162,DB_FILM!$A:$A,0))</f>
        <v>Daveigh Chase, Suzanne Pleshette, Miyu Irino, Rumi Hiiragi</v>
      </c>
      <c r="O3162" s="7">
        <f>INDEX(DB_FILM!J:J,MATCH($F3162,DB_FILM!$A:$A,0))</f>
        <v>521082</v>
      </c>
      <c r="P3162" s="7">
        <f>INDEX(DB_FILM!K:K,MATCH($F3162,DB_FILM!$A:$A,0))</f>
        <v>10060000</v>
      </c>
      <c r="Q3162" s="5" t="s">
        <v>475</v>
      </c>
      <c r="R3162">
        <v>9.99</v>
      </c>
      <c r="S3162">
        <v>21</v>
      </c>
      <c r="T3162">
        <v>3</v>
      </c>
      <c r="U3162">
        <v>1264</v>
      </c>
      <c r="V3162">
        <v>2</v>
      </c>
      <c r="W3162" t="str">
        <f t="shared" si="98"/>
        <v>C</v>
      </c>
      <c r="X3162" t="s">
        <v>489</v>
      </c>
      <c r="Y3162">
        <v>0</v>
      </c>
      <c r="Z3162">
        <v>6.99</v>
      </c>
      <c r="AA3162" s="6">
        <f t="shared" si="99"/>
        <v>3</v>
      </c>
    </row>
    <row r="3163" spans="1:27" x14ac:dyDescent="0.3">
      <c r="A3163" s="5">
        <v>42556</v>
      </c>
      <c r="B3163" t="s">
        <v>402</v>
      </c>
      <c r="C3163" t="s">
        <v>457</v>
      </c>
      <c r="D3163" t="s">
        <v>382</v>
      </c>
      <c r="E3163" t="s">
        <v>357</v>
      </c>
      <c r="F3163" t="s">
        <v>81</v>
      </c>
      <c r="G3163" s="5" t="str">
        <f>INDEX(DB_FILM!B:B,MATCH($F3163,DB_FILM!$A:$A,0))</f>
        <v>1979</v>
      </c>
      <c r="H3163" s="5" t="str">
        <f>INDEX(DB_FILM!C:C,MATCH($F3163,DB_FILM!$A:$A,0))</f>
        <v xml:space="preserve">VM14 </v>
      </c>
      <c r="I3163" s="9">
        <f>INDEX(DB_FILM!D:D,MATCH($F3163,DB_FILM!$A:$A,0))</f>
        <v>147</v>
      </c>
      <c r="J3163" s="5" t="str">
        <f>INDEX(DB_FILM!E:E,MATCH($F3163,DB_FILM!$A:$A,0))</f>
        <v>Drama, War</v>
      </c>
      <c r="K3163" s="6">
        <f>INDEX(DB_FILM!F:F,MATCH($F3163,DB_FILM!$A:$A,0))</f>
        <v>8.5</v>
      </c>
      <c r="L3163" s="5" t="str">
        <f>INDEX(DB_FILM!G:G,MATCH($F3163,DB_FILM!$A:$A,0))</f>
        <v>During the Vietnam War, Captain Willard is sent on a dangerous mission into Cambodia to assassinate a renegade Colonel who has set himself up as a god among a local tribe.</v>
      </c>
      <c r="M3163" s="5" t="str">
        <f>INDEX(DB_FILM!H:H,MATCH($F3163,DB_FILM!$A:$A,0))</f>
        <v xml:space="preserve">Francis Ford Coppola </v>
      </c>
      <c r="N3163" s="5" t="str">
        <f>INDEX(DB_FILM!I:I,MATCH($F3163,DB_FILM!$A:$A,0))</f>
        <v>Martin Sheen, Marlon Brando, Robert Duvall, Frederic Forrest</v>
      </c>
      <c r="O3163" s="7">
        <f>INDEX(DB_FILM!J:J,MATCH($F3163,DB_FILM!$A:$A,0))</f>
        <v>522714</v>
      </c>
      <c r="P3163" s="7">
        <f>INDEX(DB_FILM!K:K,MATCH($F3163,DB_FILM!$A:$A,0))</f>
        <v>83470000</v>
      </c>
      <c r="Q3163" t="s">
        <v>476</v>
      </c>
      <c r="R3163">
        <v>3.99</v>
      </c>
      <c r="S3163">
        <v>37</v>
      </c>
      <c r="T3163">
        <v>2</v>
      </c>
      <c r="U3163">
        <v>1264</v>
      </c>
      <c r="V3163">
        <v>2</v>
      </c>
      <c r="W3163" t="str">
        <f t="shared" si="98"/>
        <v>B</v>
      </c>
      <c r="X3163" t="s">
        <v>589</v>
      </c>
      <c r="Y3163">
        <v>5</v>
      </c>
      <c r="Z3163">
        <v>2.5499999999999998</v>
      </c>
      <c r="AA3163" s="6">
        <f t="shared" si="99"/>
        <v>1.4400000000000004</v>
      </c>
    </row>
    <row r="3164" spans="1:27" x14ac:dyDescent="0.3">
      <c r="A3164" s="5">
        <v>42556</v>
      </c>
      <c r="B3164" s="5" t="s">
        <v>402</v>
      </c>
      <c r="C3164" s="5" t="s">
        <v>457</v>
      </c>
      <c r="D3164" s="5" t="s">
        <v>382</v>
      </c>
      <c r="E3164" t="s">
        <v>357</v>
      </c>
      <c r="F3164" s="5" t="s">
        <v>29</v>
      </c>
      <c r="G3164" s="5" t="str">
        <f>INDEX(DB_FILM!B:B,MATCH($F3164,DB_FILM!$A:$A,0))</f>
        <v>1990</v>
      </c>
      <c r="H3164" s="5" t="str">
        <f>INDEX(DB_FILM!C:C,MATCH($F3164,DB_FILM!$A:$A,0))</f>
        <v xml:space="preserve">VM14 </v>
      </c>
      <c r="I3164" s="9">
        <f>INDEX(DB_FILM!D:D,MATCH($F3164,DB_FILM!$A:$A,0))</f>
        <v>146</v>
      </c>
      <c r="J3164" s="5" t="str">
        <f>INDEX(DB_FILM!E:E,MATCH($F3164,DB_FILM!$A:$A,0))</f>
        <v>Crime, Drama</v>
      </c>
      <c r="K3164" s="6">
        <f>INDEX(DB_FILM!F:F,MATCH($F3164,DB_FILM!$A:$A,0))</f>
        <v>8.6999999999999993</v>
      </c>
      <c r="L3164" s="5" t="str">
        <f>INDEX(DB_FILM!G:G,MATCH($F3164,DB_FILM!$A:$A,0))</f>
        <v>The story of Henry Hill and his life in the mob, covering his relationship with his wife Karen Hill and his mob partners Jimmy Conway and Tommy DeVito in the Italian-American crime syndicate.</v>
      </c>
      <c r="M3164" s="5" t="str">
        <f>INDEX(DB_FILM!H:H,MATCH($F3164,DB_FILM!$A:$A,0))</f>
        <v xml:space="preserve">Martin Scorsese </v>
      </c>
      <c r="N3164" s="5" t="str">
        <f>INDEX(DB_FILM!I:I,MATCH($F3164,DB_FILM!$A:$A,0))</f>
        <v>Robert De Niro, Ray Liotta, Joe Pesci, Lorraine Bracco</v>
      </c>
      <c r="O3164" s="7">
        <f>INDEX(DB_FILM!J:J,MATCH($F3164,DB_FILM!$A:$A,0))</f>
        <v>857121</v>
      </c>
      <c r="P3164" s="7">
        <f>INDEX(DB_FILM!K:K,MATCH($F3164,DB_FILM!$A:$A,0))</f>
        <v>46840000</v>
      </c>
      <c r="Q3164" s="5" t="s">
        <v>474</v>
      </c>
      <c r="R3164">
        <v>3.99</v>
      </c>
      <c r="S3164">
        <v>8</v>
      </c>
      <c r="T3164">
        <v>1</v>
      </c>
      <c r="U3164">
        <v>1264</v>
      </c>
      <c r="V3164">
        <v>1</v>
      </c>
      <c r="W3164" t="str">
        <f t="shared" si="98"/>
        <v>A</v>
      </c>
      <c r="X3164" t="s">
        <v>499</v>
      </c>
      <c r="Y3164">
        <v>0</v>
      </c>
      <c r="Z3164">
        <v>2.63</v>
      </c>
      <c r="AA3164" s="6">
        <f t="shared" si="99"/>
        <v>1.3600000000000003</v>
      </c>
    </row>
    <row r="3165" spans="1:27" x14ac:dyDescent="0.3">
      <c r="A3165" s="5">
        <v>42557</v>
      </c>
      <c r="B3165" t="s">
        <v>404</v>
      </c>
      <c r="C3165" t="s">
        <v>421</v>
      </c>
      <c r="D3165" t="s">
        <v>387</v>
      </c>
      <c r="E3165" t="s">
        <v>325</v>
      </c>
      <c r="F3165" t="s">
        <v>69</v>
      </c>
      <c r="G3165" s="5" t="str">
        <f>INDEX(DB_FILM!B:B,MATCH($F3165,DB_FILM!$A:$A,0))</f>
        <v>1994</v>
      </c>
      <c r="H3165" s="5" t="str">
        <f>INDEX(DB_FILM!C:C,MATCH($F3165,DB_FILM!$A:$A,0))</f>
        <v xml:space="preserve">T </v>
      </c>
      <c r="I3165" s="9">
        <f>INDEX(DB_FILM!D:D,MATCH($F3165,DB_FILM!$A:$A,0))</f>
        <v>88</v>
      </c>
      <c r="J3165" s="5" t="str">
        <f>INDEX(DB_FILM!E:E,MATCH($F3165,DB_FILM!$A:$A,0))</f>
        <v>Animation, Adventure, Drama</v>
      </c>
      <c r="K3165" s="6">
        <f>INDEX(DB_FILM!F:F,MATCH($F3165,DB_FILM!$A:$A,0))</f>
        <v>8.5</v>
      </c>
      <c r="L3165" s="5" t="str">
        <f>INDEX(DB_FILM!G:G,MATCH($F3165,DB_FILM!$A:$A,0))</f>
        <v>A Lion cub crown prince is tricked by a treacherous uncle into thinking he caused his father's death and flees into exile in despair, only to learn in adulthood his identity and his responsibilities.</v>
      </c>
      <c r="M3165" s="5" t="str">
        <f>INDEX(DB_FILM!H:H,MATCH($F3165,DB_FILM!$A:$A,0))</f>
        <v xml:space="preserve">Roger Allers, Rob Minkoff </v>
      </c>
      <c r="N3165" s="5" t="str">
        <f>INDEX(DB_FILM!I:I,MATCH($F3165,DB_FILM!$A:$A,0))</f>
        <v>Matthew Broderick, Jeremy Irons, James Earl Jones, Whoopi Goldberg</v>
      </c>
      <c r="O3165" s="7">
        <f>INDEX(DB_FILM!J:J,MATCH($F3165,DB_FILM!$A:$A,0))</f>
        <v>781936</v>
      </c>
      <c r="P3165" s="7">
        <f>INDEX(DB_FILM!K:K,MATCH($F3165,DB_FILM!$A:$A,0))</f>
        <v>312900000</v>
      </c>
      <c r="Q3165" t="s">
        <v>474</v>
      </c>
      <c r="R3165">
        <v>3.99</v>
      </c>
      <c r="S3165">
        <v>30</v>
      </c>
      <c r="T3165">
        <v>1</v>
      </c>
      <c r="U3165">
        <v>1265</v>
      </c>
      <c r="V3165">
        <v>1</v>
      </c>
      <c r="W3165" t="str">
        <f t="shared" si="98"/>
        <v>A</v>
      </c>
      <c r="X3165" t="s">
        <v>555</v>
      </c>
      <c r="Y3165">
        <v>0</v>
      </c>
      <c r="Z3165">
        <v>2.4700000000000002</v>
      </c>
      <c r="AA3165" s="6">
        <f t="shared" si="99"/>
        <v>1.52</v>
      </c>
    </row>
    <row r="3166" spans="1:27" x14ac:dyDescent="0.3">
      <c r="A3166" s="5">
        <v>42557</v>
      </c>
      <c r="B3166" s="5" t="s">
        <v>404</v>
      </c>
      <c r="C3166" s="5" t="s">
        <v>421</v>
      </c>
      <c r="D3166" s="5" t="s">
        <v>387</v>
      </c>
      <c r="E3166" t="s">
        <v>325</v>
      </c>
      <c r="F3166" s="5" t="s">
        <v>39</v>
      </c>
      <c r="G3166" s="5" t="str">
        <f>INDEX(DB_FILM!B:B,MATCH($F3166,DB_FILM!$A:$A,0))</f>
        <v>2014</v>
      </c>
      <c r="H3166" s="5" t="str">
        <f>INDEX(DB_FILM!C:C,MATCH($F3166,DB_FILM!$A:$A,0))</f>
        <v xml:space="preserve">T </v>
      </c>
      <c r="I3166" s="9">
        <f>INDEX(DB_FILM!D:D,MATCH($F3166,DB_FILM!$A:$A,0))</f>
        <v>169</v>
      </c>
      <c r="J3166" s="5" t="str">
        <f>INDEX(DB_FILM!E:E,MATCH($F3166,DB_FILM!$A:$A,0))</f>
        <v>Adventure, Drama, Sci-Fi</v>
      </c>
      <c r="K3166" s="6">
        <f>INDEX(DB_FILM!F:F,MATCH($F3166,DB_FILM!$A:$A,0))</f>
        <v>8.6</v>
      </c>
      <c r="L3166" s="5" t="str">
        <f>INDEX(DB_FILM!G:G,MATCH($F3166,DB_FILM!$A:$A,0))</f>
        <v>A team of explorers travel through a wormhole in space in an attempt to ensure humanity's survival.</v>
      </c>
      <c r="M3166" s="5" t="str">
        <f>INDEX(DB_FILM!H:H,MATCH($F3166,DB_FILM!$A:$A,0))</f>
        <v xml:space="preserve">Christopher Nolan </v>
      </c>
      <c r="N3166" s="5" t="str">
        <f>INDEX(DB_FILM!I:I,MATCH($F3166,DB_FILM!$A:$A,0))</f>
        <v>Matthew McConaughey, Anne Hathaway, Jessica Chastain, Mackenzie Foy</v>
      </c>
      <c r="O3166" s="7">
        <f>INDEX(DB_FILM!J:J,MATCH($F3166,DB_FILM!$A:$A,0))</f>
        <v>1203445</v>
      </c>
      <c r="P3166" s="7">
        <f>INDEX(DB_FILM!K:K,MATCH($F3166,DB_FILM!$A:$A,0))</f>
        <v>188020000</v>
      </c>
      <c r="Q3166" s="5" t="s">
        <v>476</v>
      </c>
      <c r="R3166">
        <v>3.99</v>
      </c>
      <c r="S3166">
        <v>14</v>
      </c>
      <c r="T3166">
        <v>2</v>
      </c>
      <c r="U3166">
        <v>1265</v>
      </c>
      <c r="V3166">
        <v>3</v>
      </c>
      <c r="W3166" t="str">
        <f t="shared" si="98"/>
        <v>B</v>
      </c>
      <c r="X3166" t="s">
        <v>502</v>
      </c>
      <c r="Y3166">
        <v>0</v>
      </c>
      <c r="Z3166">
        <v>2.4700000000000002</v>
      </c>
      <c r="AA3166" s="6">
        <f t="shared" si="99"/>
        <v>1.52</v>
      </c>
    </row>
    <row r="3167" spans="1:27" x14ac:dyDescent="0.3">
      <c r="A3167" s="5">
        <v>42557</v>
      </c>
      <c r="B3167" s="5" t="s">
        <v>404</v>
      </c>
      <c r="C3167" s="5" t="s">
        <v>421</v>
      </c>
      <c r="D3167" s="5" t="s">
        <v>387</v>
      </c>
      <c r="E3167" t="s">
        <v>325</v>
      </c>
      <c r="F3167" s="5" t="s">
        <v>43</v>
      </c>
      <c r="G3167" s="5" t="str">
        <f>INDEX(DB_FILM!B:B,MATCH($F3167,DB_FILM!$A:$A,0))</f>
        <v>1991</v>
      </c>
      <c r="H3167" s="5" t="str">
        <f>INDEX(DB_FILM!C:C,MATCH($F3167,DB_FILM!$A:$A,0))</f>
        <v xml:space="preserve">VM14 </v>
      </c>
      <c r="I3167" s="9">
        <f>INDEX(DB_FILM!D:D,MATCH($F3167,DB_FILM!$A:$A,0))</f>
        <v>118</v>
      </c>
      <c r="J3167" s="5" t="str">
        <f>INDEX(DB_FILM!E:E,MATCH($F3167,DB_FILM!$A:$A,0))</f>
        <v>Crime, Drama, Thriller</v>
      </c>
      <c r="K3167" s="6">
        <f>INDEX(DB_FILM!F:F,MATCH($F3167,DB_FILM!$A:$A,0))</f>
        <v>8.6</v>
      </c>
      <c r="L3167" s="5" t="str">
        <f>INDEX(DB_FILM!G:G,MATCH($F3167,DB_FILM!$A:$A,0))</f>
        <v>A young F.B.I. cadet must receive the help of an incarcerated and manipulative cannibal killer to help catch another serial killer, a madman who skins his victims.</v>
      </c>
      <c r="M3167" s="5" t="str">
        <f>INDEX(DB_FILM!H:H,MATCH($F3167,DB_FILM!$A:$A,0))</f>
        <v xml:space="preserve">Jonathan Demme </v>
      </c>
      <c r="N3167" s="5" t="str">
        <f>INDEX(DB_FILM!I:I,MATCH($F3167,DB_FILM!$A:$A,0))</f>
        <v>Jodie Foster, Anthony Hopkins, Lawrence A. Bonney, Kasi Lemmons</v>
      </c>
      <c r="O3167" s="7">
        <f>INDEX(DB_FILM!J:J,MATCH($F3167,DB_FILM!$A:$A,0))</f>
        <v>1064983</v>
      </c>
      <c r="P3167" s="7">
        <f>INDEX(DB_FILM!K:K,MATCH($F3167,DB_FILM!$A:$A,0))</f>
        <v>130740000.00000001</v>
      </c>
      <c r="Q3167" s="5" t="s">
        <v>474</v>
      </c>
      <c r="R3167">
        <v>9.99</v>
      </c>
      <c r="S3167">
        <v>16</v>
      </c>
      <c r="T3167">
        <v>1</v>
      </c>
      <c r="U3167">
        <v>1265</v>
      </c>
      <c r="V3167">
        <v>2</v>
      </c>
      <c r="W3167" t="str">
        <f t="shared" si="98"/>
        <v>A</v>
      </c>
      <c r="X3167" t="s">
        <v>533</v>
      </c>
      <c r="Y3167">
        <v>0</v>
      </c>
      <c r="Z3167">
        <v>6.69</v>
      </c>
      <c r="AA3167" s="6">
        <f t="shared" si="99"/>
        <v>3.3</v>
      </c>
    </row>
    <row r="3168" spans="1:27" x14ac:dyDescent="0.3">
      <c r="A3168" s="5">
        <v>42557</v>
      </c>
      <c r="B3168" t="s">
        <v>406</v>
      </c>
      <c r="C3168" t="s">
        <v>436</v>
      </c>
      <c r="D3168" t="s">
        <v>349</v>
      </c>
      <c r="E3168" t="s">
        <v>299</v>
      </c>
      <c r="F3168" t="s">
        <v>51</v>
      </c>
      <c r="G3168" s="5" t="str">
        <f>INDEX(DB_FILM!B:B,MATCH($F3168,DB_FILM!$A:$A,0))</f>
        <v>1998</v>
      </c>
      <c r="H3168" s="5" t="str">
        <f>INDEX(DB_FILM!C:C,MATCH($F3168,DB_FILM!$A:$A,0))</f>
        <v xml:space="preserve">VM14 </v>
      </c>
      <c r="I3168" s="9">
        <f>INDEX(DB_FILM!D:D,MATCH($F3168,DB_FILM!$A:$A,0))</f>
        <v>169</v>
      </c>
      <c r="J3168" s="5" t="str">
        <f>INDEX(DB_FILM!E:E,MATCH($F3168,DB_FILM!$A:$A,0))</f>
        <v>Drama, War</v>
      </c>
      <c r="K3168" s="6">
        <f>INDEX(DB_FILM!F:F,MATCH($F3168,DB_FILM!$A:$A,0))</f>
        <v>8.6</v>
      </c>
      <c r="L3168" s="5" t="str">
        <f>INDEX(DB_FILM!G:G,MATCH($F3168,DB_FILM!$A:$A,0))</f>
        <v>Following the Normandy Landings, a group of U.S. soldiers go behind enemy lines to retrieve a paratrooper whose brothers have been killed in action.</v>
      </c>
      <c r="M3168" s="5" t="str">
        <f>INDEX(DB_FILM!H:H,MATCH($F3168,DB_FILM!$A:$A,0))</f>
        <v xml:space="preserve">Steven Spielberg </v>
      </c>
      <c r="N3168" s="5" t="str">
        <f>INDEX(DB_FILM!I:I,MATCH($F3168,DB_FILM!$A:$A,0))</f>
        <v>Tom Hanks, Matt Damon, Tom Sizemore, Edward Burns</v>
      </c>
      <c r="O3168" s="7">
        <f>INDEX(DB_FILM!J:J,MATCH($F3168,DB_FILM!$A:$A,0))</f>
        <v>1047650</v>
      </c>
      <c r="P3168" s="7">
        <f>INDEX(DB_FILM!K:K,MATCH($F3168,DB_FILM!$A:$A,0))</f>
        <v>216540000</v>
      </c>
      <c r="Q3168" t="s">
        <v>475</v>
      </c>
      <c r="R3168">
        <v>3.99</v>
      </c>
      <c r="S3168">
        <v>20</v>
      </c>
      <c r="T3168">
        <v>3</v>
      </c>
      <c r="U3168">
        <v>1266</v>
      </c>
      <c r="V3168">
        <v>1</v>
      </c>
      <c r="W3168" t="str">
        <f t="shared" si="98"/>
        <v>C</v>
      </c>
      <c r="X3168" t="s">
        <v>562</v>
      </c>
      <c r="Y3168">
        <v>0</v>
      </c>
      <c r="Z3168">
        <v>2.95</v>
      </c>
      <c r="AA3168" s="6">
        <f t="shared" si="99"/>
        <v>1.04</v>
      </c>
    </row>
    <row r="3169" spans="1:27" x14ac:dyDescent="0.3">
      <c r="A3169" s="5">
        <v>42557</v>
      </c>
      <c r="B3169" s="5" t="s">
        <v>406</v>
      </c>
      <c r="C3169" s="5" t="s">
        <v>436</v>
      </c>
      <c r="D3169" s="5" t="s">
        <v>349</v>
      </c>
      <c r="E3169" t="s">
        <v>299</v>
      </c>
      <c r="F3169" s="5" t="s">
        <v>67</v>
      </c>
      <c r="G3169" s="5" t="str">
        <f>INDEX(DB_FILM!B:B,MATCH($F3169,DB_FILM!$A:$A,0))</f>
        <v>1999</v>
      </c>
      <c r="H3169" s="5" t="str">
        <f>INDEX(DB_FILM!C:C,MATCH($F3169,DB_FILM!$A:$A,0))</f>
        <v xml:space="preserve">T </v>
      </c>
      <c r="I3169" s="9">
        <f>INDEX(DB_FILM!D:D,MATCH($F3169,DB_FILM!$A:$A,0))</f>
        <v>189</v>
      </c>
      <c r="J3169" s="5" t="str">
        <f>INDEX(DB_FILM!E:E,MATCH($F3169,DB_FILM!$A:$A,0))</f>
        <v>Crime, Drama, Fantasy</v>
      </c>
      <c r="K3169" s="6">
        <f>INDEX(DB_FILM!F:F,MATCH($F3169,DB_FILM!$A:$A,0))</f>
        <v>8.5</v>
      </c>
      <c r="L3169" s="5" t="str">
        <f>INDEX(DB_FILM!G:G,MATCH($F3169,DB_FILM!$A:$A,0))</f>
        <v>The lives of guards on Death Row are affected by one of their charges: a black man accused of child murder and rape, yet who has a mysterious gift.</v>
      </c>
      <c r="M3169" s="5" t="str">
        <f>INDEX(DB_FILM!H:H,MATCH($F3169,DB_FILM!$A:$A,0))</f>
        <v xml:space="preserve">Frank Darabont </v>
      </c>
      <c r="N3169" s="5" t="str">
        <f>INDEX(DB_FILM!I:I,MATCH($F3169,DB_FILM!$A:$A,0))</f>
        <v>Tom Hanks, Michael Clarke Duncan, David Morse, Bonnie Hunt</v>
      </c>
      <c r="O3169" s="7">
        <f>INDEX(DB_FILM!J:J,MATCH($F3169,DB_FILM!$A:$A,0))</f>
        <v>949343</v>
      </c>
      <c r="P3169" s="7">
        <f>INDEX(DB_FILM!K:K,MATCH($F3169,DB_FILM!$A:$A,0))</f>
        <v>136800000</v>
      </c>
      <c r="Q3169" s="5" t="s">
        <v>474</v>
      </c>
      <c r="R3169">
        <v>9.99</v>
      </c>
      <c r="S3169">
        <v>29</v>
      </c>
      <c r="T3169">
        <v>1</v>
      </c>
      <c r="U3169">
        <v>1266</v>
      </c>
      <c r="V3169">
        <v>2</v>
      </c>
      <c r="W3169" t="str">
        <f t="shared" si="98"/>
        <v>A</v>
      </c>
      <c r="X3169" t="s">
        <v>567</v>
      </c>
      <c r="Y3169">
        <v>0</v>
      </c>
      <c r="Z3169">
        <v>5.59</v>
      </c>
      <c r="AA3169" s="6">
        <f t="shared" si="99"/>
        <v>4.4000000000000004</v>
      </c>
    </row>
    <row r="3170" spans="1:27" x14ac:dyDescent="0.3">
      <c r="A3170" s="5">
        <v>42558</v>
      </c>
      <c r="B3170" s="5" t="s">
        <v>414</v>
      </c>
      <c r="C3170" s="5" t="s">
        <v>419</v>
      </c>
      <c r="D3170" s="5" t="s">
        <v>366</v>
      </c>
      <c r="E3170" t="s">
        <v>268</v>
      </c>
      <c r="F3170" s="5" t="s">
        <v>49</v>
      </c>
      <c r="G3170" s="5" t="str">
        <f>INDEX(DB_FILM!B:B,MATCH($F3170,DB_FILM!$A:$A,0))</f>
        <v>1995</v>
      </c>
      <c r="H3170" s="5" t="str">
        <f>INDEX(DB_FILM!C:C,MATCH($F3170,DB_FILM!$A:$A,0))</f>
        <v xml:space="preserve">T </v>
      </c>
      <c r="I3170" s="9">
        <f>INDEX(DB_FILM!D:D,MATCH($F3170,DB_FILM!$A:$A,0))</f>
        <v>106</v>
      </c>
      <c r="J3170" s="5" t="str">
        <f>INDEX(DB_FILM!E:E,MATCH($F3170,DB_FILM!$A:$A,0))</f>
        <v>Crime, Mystery, Thriller</v>
      </c>
      <c r="K3170" s="6">
        <f>INDEX(DB_FILM!F:F,MATCH($F3170,DB_FILM!$A:$A,0))</f>
        <v>8.6</v>
      </c>
      <c r="L3170" s="5" t="str">
        <f>INDEX(DB_FILM!G:G,MATCH($F3170,DB_FILM!$A:$A,0))</f>
        <v>A sole survivor tells of the twisty events leading up to a horrific gun battle on a boat, which began when five criminals met at a seemingly random police lineup.</v>
      </c>
      <c r="M3170" s="5" t="str">
        <f>INDEX(DB_FILM!H:H,MATCH($F3170,DB_FILM!$A:$A,0))</f>
        <v xml:space="preserve">Bryan Singer </v>
      </c>
      <c r="N3170" s="5" t="str">
        <f>INDEX(DB_FILM!I:I,MATCH($F3170,DB_FILM!$A:$A,0))</f>
        <v>Kevin Spacey, Gabriel Byrne, Chazz Palminteri, Stephen Baldwin</v>
      </c>
      <c r="O3170" s="7">
        <f>INDEX(DB_FILM!J:J,MATCH($F3170,DB_FILM!$A:$A,0))</f>
        <v>863953</v>
      </c>
      <c r="P3170" s="7">
        <f>INDEX(DB_FILM!K:K,MATCH($F3170,DB_FILM!$A:$A,0))</f>
        <v>23340000</v>
      </c>
      <c r="Q3170" s="5" t="s">
        <v>476</v>
      </c>
      <c r="R3170">
        <v>13.99</v>
      </c>
      <c r="S3170">
        <v>19</v>
      </c>
      <c r="T3170">
        <v>2</v>
      </c>
      <c r="U3170">
        <v>1267</v>
      </c>
      <c r="V3170">
        <v>3</v>
      </c>
      <c r="W3170" t="str">
        <f t="shared" si="98"/>
        <v>B</v>
      </c>
      <c r="X3170" t="s">
        <v>631</v>
      </c>
      <c r="Y3170">
        <v>0</v>
      </c>
      <c r="Z3170">
        <v>6.99</v>
      </c>
      <c r="AA3170" s="6">
        <f t="shared" si="99"/>
        <v>7</v>
      </c>
    </row>
    <row r="3171" spans="1:27" x14ac:dyDescent="0.3">
      <c r="A3171" s="5">
        <v>42558</v>
      </c>
      <c r="B3171" t="s">
        <v>414</v>
      </c>
      <c r="C3171" t="s">
        <v>419</v>
      </c>
      <c r="D3171" t="s">
        <v>366</v>
      </c>
      <c r="E3171" t="s">
        <v>268</v>
      </c>
      <c r="F3171" t="s">
        <v>5</v>
      </c>
      <c r="G3171" s="5" t="str">
        <f>INDEX(DB_FILM!B:B,MATCH($F3171,DB_FILM!$A:$A,0))</f>
        <v>1974</v>
      </c>
      <c r="H3171" s="5" t="str">
        <f>INDEX(DB_FILM!C:C,MATCH($F3171,DB_FILM!$A:$A,0))</f>
        <v xml:space="preserve">VM14 </v>
      </c>
      <c r="I3171" s="9">
        <f>INDEX(DB_FILM!D:D,MATCH($F3171,DB_FILM!$A:$A,0))</f>
        <v>202</v>
      </c>
      <c r="J3171" s="5" t="str">
        <f>INDEX(DB_FILM!E:E,MATCH($F3171,DB_FILM!$A:$A,0))</f>
        <v>Crime, Drama</v>
      </c>
      <c r="K3171" s="6">
        <f>INDEX(DB_FILM!F:F,MATCH($F3171,DB_FILM!$A:$A,0))</f>
        <v>9</v>
      </c>
      <c r="L3171" s="5" t="str">
        <f>INDEX(DB_FILM!G:G,MATCH($F3171,DB_FILM!$A:$A,0))</f>
        <v>The early life and career of Vito Corleone in 1920s New York City is portrayed, while his son, Michael, expands and tightens his grip on the family crime syndicate.</v>
      </c>
      <c r="M3171" s="5" t="str">
        <f>INDEX(DB_FILM!H:H,MATCH($F3171,DB_FILM!$A:$A,0))</f>
        <v xml:space="preserve">Francis Ford Coppola </v>
      </c>
      <c r="N3171" s="5" t="str">
        <f>INDEX(DB_FILM!I:I,MATCH($F3171,DB_FILM!$A:$A,0))</f>
        <v>Al Pacino, Robert De Niro, Robert Duvall, Diane Keaton</v>
      </c>
      <c r="O3171" s="7">
        <f>INDEX(DB_FILM!J:J,MATCH($F3171,DB_FILM!$A:$A,0))</f>
        <v>942307</v>
      </c>
      <c r="P3171" s="7">
        <f>INDEX(DB_FILM!K:K,MATCH($F3171,DB_FILM!$A:$A,0))</f>
        <v>57300000</v>
      </c>
      <c r="Q3171" t="s">
        <v>476</v>
      </c>
      <c r="R3171">
        <v>13.99</v>
      </c>
      <c r="S3171">
        <v>34</v>
      </c>
      <c r="T3171">
        <v>2</v>
      </c>
      <c r="U3171">
        <v>1267</v>
      </c>
      <c r="V3171">
        <v>3</v>
      </c>
      <c r="W3171" t="str">
        <f t="shared" si="98"/>
        <v>B</v>
      </c>
      <c r="X3171" t="s">
        <v>622</v>
      </c>
      <c r="Y3171">
        <v>0</v>
      </c>
      <c r="Z3171">
        <v>7.55</v>
      </c>
      <c r="AA3171" s="6">
        <f t="shared" si="99"/>
        <v>6.44</v>
      </c>
    </row>
    <row r="3172" spans="1:27" x14ac:dyDescent="0.3">
      <c r="A3172" s="5">
        <v>42559</v>
      </c>
      <c r="B3172" s="5" t="s">
        <v>407</v>
      </c>
      <c r="C3172" s="5" t="s">
        <v>436</v>
      </c>
      <c r="D3172" s="5" t="s">
        <v>280</v>
      </c>
      <c r="E3172" t="s">
        <v>270</v>
      </c>
      <c r="F3172" s="5" t="s">
        <v>89</v>
      </c>
      <c r="G3172" s="5" t="str">
        <f>INDEX(DB_FILM!B:B,MATCH($F3172,DB_FILM!$A:$A,0))</f>
        <v>2000</v>
      </c>
      <c r="H3172" s="5" t="str">
        <f>INDEX(DB_FILM!C:C,MATCH($F3172,DB_FILM!$A:$A,0))</f>
        <v xml:space="preserve">T </v>
      </c>
      <c r="I3172" s="9">
        <f>INDEX(DB_FILM!D:D,MATCH($F3172,DB_FILM!$A:$A,0))</f>
        <v>113</v>
      </c>
      <c r="J3172" s="5" t="str">
        <f>INDEX(DB_FILM!E:E,MATCH($F3172,DB_FILM!$A:$A,0))</f>
        <v>Mystery, Thriller</v>
      </c>
      <c r="K3172" s="6">
        <f>INDEX(DB_FILM!F:F,MATCH($F3172,DB_FILM!$A:$A,0))</f>
        <v>8.5</v>
      </c>
      <c r="L3172" s="5" t="str">
        <f>INDEX(DB_FILM!G:G,MATCH($F3172,DB_FILM!$A:$A,0))</f>
        <v>A man with short-term memory loss attempts to track down his wife's murderer.</v>
      </c>
      <c r="M3172" s="5" t="str">
        <f>INDEX(DB_FILM!H:H,MATCH($F3172,DB_FILM!$A:$A,0))</f>
        <v xml:space="preserve">Christopher Nolan </v>
      </c>
      <c r="N3172" s="5" t="str">
        <f>INDEX(DB_FILM!I:I,MATCH($F3172,DB_FILM!$A:$A,0))</f>
        <v>Guy Pearce, Carrie-Anne Moss, Joe Pantoliano, Mark Boone Junior</v>
      </c>
      <c r="O3172" s="7">
        <f>INDEX(DB_FILM!J:J,MATCH($F3172,DB_FILM!$A:$A,0))</f>
        <v>986815</v>
      </c>
      <c r="P3172" s="7">
        <f>INDEX(DB_FILM!K:K,MATCH($F3172,DB_FILM!$A:$A,0))</f>
        <v>25540000</v>
      </c>
      <c r="Q3172" s="5" t="s">
        <v>474</v>
      </c>
      <c r="R3172">
        <v>5.99</v>
      </c>
      <c r="S3172">
        <v>41</v>
      </c>
      <c r="T3172">
        <v>1</v>
      </c>
      <c r="U3172">
        <v>1268</v>
      </c>
      <c r="V3172">
        <v>1</v>
      </c>
      <c r="W3172" t="str">
        <f t="shared" si="98"/>
        <v>A</v>
      </c>
      <c r="X3172" t="s">
        <v>485</v>
      </c>
      <c r="Y3172">
        <v>0</v>
      </c>
      <c r="Z3172">
        <v>3.11</v>
      </c>
      <c r="AA3172" s="6">
        <f t="shared" si="99"/>
        <v>2.8800000000000003</v>
      </c>
    </row>
    <row r="3173" spans="1:27" x14ac:dyDescent="0.3">
      <c r="A3173" s="5">
        <v>42559</v>
      </c>
      <c r="B3173" s="5" t="s">
        <v>407</v>
      </c>
      <c r="C3173" s="5" t="s">
        <v>436</v>
      </c>
      <c r="D3173" s="5" t="s">
        <v>280</v>
      </c>
      <c r="E3173" t="s">
        <v>270</v>
      </c>
      <c r="F3173" s="5" t="s">
        <v>69</v>
      </c>
      <c r="G3173" s="5" t="str">
        <f>INDEX(DB_FILM!B:B,MATCH($F3173,DB_FILM!$A:$A,0))</f>
        <v>1994</v>
      </c>
      <c r="H3173" s="5" t="str">
        <f>INDEX(DB_FILM!C:C,MATCH($F3173,DB_FILM!$A:$A,0))</f>
        <v xml:space="preserve">T </v>
      </c>
      <c r="I3173" s="9">
        <f>INDEX(DB_FILM!D:D,MATCH($F3173,DB_FILM!$A:$A,0))</f>
        <v>88</v>
      </c>
      <c r="J3173" s="5" t="str">
        <f>INDEX(DB_FILM!E:E,MATCH($F3173,DB_FILM!$A:$A,0))</f>
        <v>Animation, Adventure, Drama</v>
      </c>
      <c r="K3173" s="6">
        <f>INDEX(DB_FILM!F:F,MATCH($F3173,DB_FILM!$A:$A,0))</f>
        <v>8.5</v>
      </c>
      <c r="L3173" s="5" t="str">
        <f>INDEX(DB_FILM!G:G,MATCH($F3173,DB_FILM!$A:$A,0))</f>
        <v>A Lion cub crown prince is tricked by a treacherous uncle into thinking he caused his father's death and flees into exile in despair, only to learn in adulthood his identity and his responsibilities.</v>
      </c>
      <c r="M3173" s="5" t="str">
        <f>INDEX(DB_FILM!H:H,MATCH($F3173,DB_FILM!$A:$A,0))</f>
        <v xml:space="preserve">Roger Allers, Rob Minkoff </v>
      </c>
      <c r="N3173" s="5" t="str">
        <f>INDEX(DB_FILM!I:I,MATCH($F3173,DB_FILM!$A:$A,0))</f>
        <v>Matthew Broderick, Jeremy Irons, James Earl Jones, Whoopi Goldberg</v>
      </c>
      <c r="O3173" s="7">
        <f>INDEX(DB_FILM!J:J,MATCH($F3173,DB_FILM!$A:$A,0))</f>
        <v>781936</v>
      </c>
      <c r="P3173" s="7">
        <f>INDEX(DB_FILM!K:K,MATCH($F3173,DB_FILM!$A:$A,0))</f>
        <v>312900000</v>
      </c>
      <c r="Q3173" s="5" t="s">
        <v>476</v>
      </c>
      <c r="R3173">
        <v>5.99</v>
      </c>
      <c r="S3173">
        <v>30</v>
      </c>
      <c r="T3173">
        <v>2</v>
      </c>
      <c r="U3173">
        <v>1268</v>
      </c>
      <c r="V3173">
        <v>1</v>
      </c>
      <c r="W3173" t="str">
        <f t="shared" si="98"/>
        <v>B</v>
      </c>
      <c r="X3173" t="s">
        <v>580</v>
      </c>
      <c r="Y3173">
        <v>0</v>
      </c>
      <c r="Z3173">
        <v>3.59</v>
      </c>
      <c r="AA3173" s="6">
        <f t="shared" si="99"/>
        <v>2.4000000000000004</v>
      </c>
    </row>
    <row r="3174" spans="1:27" x14ac:dyDescent="0.3">
      <c r="A3174" s="5">
        <v>42559</v>
      </c>
      <c r="B3174" s="5" t="s">
        <v>407</v>
      </c>
      <c r="C3174" s="5" t="s">
        <v>436</v>
      </c>
      <c r="D3174" s="5" t="s">
        <v>280</v>
      </c>
      <c r="E3174" t="s">
        <v>270</v>
      </c>
      <c r="F3174" s="5" t="s">
        <v>93</v>
      </c>
      <c r="G3174" s="5" t="str">
        <f>INDEX(DB_FILM!B:B,MATCH($F3174,DB_FILM!$A:$A,0))</f>
        <v>2016</v>
      </c>
      <c r="H3174" s="5" t="str">
        <f>INDEX(DB_FILM!C:C,MATCH($F3174,DB_FILM!$A:$A,0))</f>
        <v>N/A</v>
      </c>
      <c r="I3174" s="9">
        <f>INDEX(DB_FILM!D:D,MATCH($F3174,DB_FILM!$A:$A,0))</f>
        <v>161</v>
      </c>
      <c r="J3174" s="5" t="str">
        <f>INDEX(DB_FILM!E:E,MATCH($F3174,DB_FILM!$A:$A,0))</f>
        <v>Action, Biography, Drama</v>
      </c>
      <c r="K3174" s="6">
        <f>INDEX(DB_FILM!F:F,MATCH($F3174,DB_FILM!$A:$A,0))</f>
        <v>8.5</v>
      </c>
      <c r="L3174" s="5" t="str">
        <f>INDEX(DB_FILM!G:G,MATCH($F3174,DB_FILM!$A:$A,0))</f>
        <v>Former wrestler Mahavir Singh Phogat and his two wrestler daughters struggle towards glory at the Commonwealth Games in the face of societal oppression.</v>
      </c>
      <c r="M3174" s="5" t="str">
        <f>INDEX(DB_FILM!H:H,MATCH($F3174,DB_FILM!$A:$A,0))</f>
        <v xml:space="preserve">Nitesh Tiwari </v>
      </c>
      <c r="N3174" s="5" t="str">
        <f>INDEX(DB_FILM!I:I,MATCH($F3174,DB_FILM!$A:$A,0))</f>
        <v>Aamir Khan, Sakshi Tanwar, Fatima Sana Shaikh, Sanya Malhotra</v>
      </c>
      <c r="O3174" s="7">
        <f>INDEX(DB_FILM!J:J,MATCH($F3174,DB_FILM!$A:$A,0))</f>
        <v>102802</v>
      </c>
      <c r="P3174" s="7">
        <f>INDEX(DB_FILM!K:K,MATCH($F3174,DB_FILM!$A:$A,0))</f>
        <v>12390000</v>
      </c>
      <c r="Q3174" s="5" t="s">
        <v>474</v>
      </c>
      <c r="R3174">
        <v>9.99</v>
      </c>
      <c r="S3174">
        <v>43</v>
      </c>
      <c r="T3174">
        <v>1</v>
      </c>
      <c r="U3174">
        <v>1268</v>
      </c>
      <c r="V3174">
        <v>1</v>
      </c>
      <c r="W3174" t="str">
        <f t="shared" si="98"/>
        <v>A</v>
      </c>
      <c r="X3174" t="s">
        <v>574</v>
      </c>
      <c r="Y3174">
        <v>0</v>
      </c>
      <c r="Z3174">
        <v>6.49</v>
      </c>
      <c r="AA3174" s="6">
        <f t="shared" si="99"/>
        <v>3.5</v>
      </c>
    </row>
    <row r="3175" spans="1:27" x14ac:dyDescent="0.3">
      <c r="A3175" s="5">
        <v>42559</v>
      </c>
      <c r="B3175" t="s">
        <v>407</v>
      </c>
      <c r="C3175" t="s">
        <v>436</v>
      </c>
      <c r="D3175" t="s">
        <v>280</v>
      </c>
      <c r="E3175" t="s">
        <v>270</v>
      </c>
      <c r="F3175" t="s">
        <v>53</v>
      </c>
      <c r="G3175" s="5" t="str">
        <f>INDEX(DB_FILM!B:B,MATCH($F3175,DB_FILM!$A:$A,0))</f>
        <v>2001</v>
      </c>
      <c r="H3175" s="5" t="str">
        <f>INDEX(DB_FILM!C:C,MATCH($F3175,DB_FILM!$A:$A,0))</f>
        <v xml:space="preserve">T </v>
      </c>
      <c r="I3175" s="9">
        <f>INDEX(DB_FILM!D:D,MATCH($F3175,DB_FILM!$A:$A,0))</f>
        <v>125</v>
      </c>
      <c r="J3175" s="5" t="str">
        <f>INDEX(DB_FILM!E:E,MATCH($F3175,DB_FILM!$A:$A,0))</f>
        <v>Animation, Adventure, Family</v>
      </c>
      <c r="K3175" s="6">
        <f>INDEX(DB_FILM!F:F,MATCH($F3175,DB_FILM!$A:$A,0))</f>
        <v>8.6</v>
      </c>
      <c r="L3175" s="5" t="str">
        <f>INDEX(DB_FILM!G:G,MATCH($F3175,DB_FILM!$A:$A,0))</f>
        <v>During her family's move to the suburbs, a sullen 10-year-old girl wanders into a world ruled by gods, witches, and spirits, and where humans are changed into beasts.</v>
      </c>
      <c r="M3175" s="5" t="str">
        <f>INDEX(DB_FILM!H:H,MATCH($F3175,DB_FILM!$A:$A,0))</f>
        <v xml:space="preserve">Hayao Miyazaki, Kirk Wise </v>
      </c>
      <c r="N3175" s="5" t="str">
        <f>INDEX(DB_FILM!I:I,MATCH($F3175,DB_FILM!$A:$A,0))</f>
        <v>Daveigh Chase, Suzanne Pleshette, Miyu Irino, Rumi Hiiragi</v>
      </c>
      <c r="O3175" s="7">
        <f>INDEX(DB_FILM!J:J,MATCH($F3175,DB_FILM!$A:$A,0))</f>
        <v>521082</v>
      </c>
      <c r="P3175" s="7">
        <f>INDEX(DB_FILM!K:K,MATCH($F3175,DB_FILM!$A:$A,0))</f>
        <v>10060000</v>
      </c>
      <c r="Q3175" t="s">
        <v>476</v>
      </c>
      <c r="R3175">
        <v>13.99</v>
      </c>
      <c r="S3175">
        <v>21</v>
      </c>
      <c r="T3175">
        <v>2</v>
      </c>
      <c r="U3175">
        <v>1268</v>
      </c>
      <c r="V3175">
        <v>2</v>
      </c>
      <c r="W3175" t="str">
        <f t="shared" si="98"/>
        <v>B</v>
      </c>
      <c r="X3175" t="s">
        <v>595</v>
      </c>
      <c r="Y3175">
        <v>0</v>
      </c>
      <c r="Z3175">
        <v>8.5299999999999994</v>
      </c>
      <c r="AA3175" s="6">
        <f t="shared" si="99"/>
        <v>5.4600000000000009</v>
      </c>
    </row>
    <row r="3176" spans="1:27" x14ac:dyDescent="0.3">
      <c r="A3176" s="5">
        <v>42560</v>
      </c>
      <c r="B3176" s="5" t="s">
        <v>412</v>
      </c>
      <c r="C3176" s="5" t="s">
        <v>447</v>
      </c>
      <c r="D3176" s="5" t="s">
        <v>328</v>
      </c>
      <c r="E3176" t="s">
        <v>302</v>
      </c>
      <c r="F3176" s="5" t="s">
        <v>65</v>
      </c>
      <c r="G3176" s="5" t="str">
        <f>INDEX(DB_FILM!B:B,MATCH($F3176,DB_FILM!$A:$A,0))</f>
        <v>1985</v>
      </c>
      <c r="H3176" s="5" t="str">
        <f>INDEX(DB_FILM!C:C,MATCH($F3176,DB_FILM!$A:$A,0))</f>
        <v xml:space="preserve">T </v>
      </c>
      <c r="I3176" s="9">
        <f>INDEX(DB_FILM!D:D,MATCH($F3176,DB_FILM!$A:$A,0))</f>
        <v>116</v>
      </c>
      <c r="J3176" s="5" t="str">
        <f>INDEX(DB_FILM!E:E,MATCH($F3176,DB_FILM!$A:$A,0))</f>
        <v>Adventure, Comedy, Sci-Fi</v>
      </c>
      <c r="K3176" s="6">
        <f>INDEX(DB_FILM!F:F,MATCH($F3176,DB_FILM!$A:$A,0))</f>
        <v>8.5</v>
      </c>
      <c r="L3176" s="5" t="str">
        <f>INDEX(DB_FILM!G:G,MATCH($F3176,DB_FILM!$A:$A,0))</f>
        <v>Marty McFly, a 17-year-old high school student, is accidentally sent thirty years into the past in a time-traveling DeLorean invented by his close friend, the maverick scientist Doc Brown.</v>
      </c>
      <c r="M3176" s="5" t="str">
        <f>INDEX(DB_FILM!H:H,MATCH($F3176,DB_FILM!$A:$A,0))</f>
        <v xml:space="preserve">Robert Zemeckis </v>
      </c>
      <c r="N3176" s="5" t="str">
        <f>INDEX(DB_FILM!I:I,MATCH($F3176,DB_FILM!$A:$A,0))</f>
        <v>Michael J. Fox, Christopher Lloyd, Lea Thompson, Crispin Glover</v>
      </c>
      <c r="O3176" s="7">
        <f>INDEX(DB_FILM!J:J,MATCH($F3176,DB_FILM!$A:$A,0))</f>
        <v>879184</v>
      </c>
      <c r="P3176" s="7">
        <f>INDEX(DB_FILM!K:K,MATCH($F3176,DB_FILM!$A:$A,0))</f>
        <v>210610000</v>
      </c>
      <c r="Q3176" s="5" t="s">
        <v>475</v>
      </c>
      <c r="R3176">
        <v>9.99</v>
      </c>
      <c r="S3176">
        <v>28</v>
      </c>
      <c r="T3176">
        <v>3</v>
      </c>
      <c r="U3176">
        <v>1269</v>
      </c>
      <c r="V3176">
        <v>3</v>
      </c>
      <c r="W3176" t="str">
        <f t="shared" si="98"/>
        <v>C</v>
      </c>
      <c r="X3176" t="s">
        <v>543</v>
      </c>
      <c r="Y3176">
        <v>0</v>
      </c>
      <c r="Z3176">
        <v>7.69</v>
      </c>
      <c r="AA3176" s="6">
        <f t="shared" si="99"/>
        <v>2.2999999999999998</v>
      </c>
    </row>
    <row r="3177" spans="1:27" x14ac:dyDescent="0.3">
      <c r="A3177" s="5">
        <v>42560</v>
      </c>
      <c r="B3177" s="5" t="s">
        <v>412</v>
      </c>
      <c r="C3177" s="5" t="s">
        <v>447</v>
      </c>
      <c r="D3177" s="5" t="s">
        <v>328</v>
      </c>
      <c r="E3177" t="s">
        <v>302</v>
      </c>
      <c r="F3177" s="5" t="s">
        <v>79</v>
      </c>
      <c r="G3177" s="5" t="str">
        <f>INDEX(DB_FILM!B:B,MATCH($F3177,DB_FILM!$A:$A,0))</f>
        <v>2014</v>
      </c>
      <c r="H3177" s="5" t="str">
        <f>INDEX(DB_FILM!C:C,MATCH($F3177,DB_FILM!$A:$A,0))</f>
        <v xml:space="preserve">T </v>
      </c>
      <c r="I3177" s="9">
        <f>INDEX(DB_FILM!D:D,MATCH($F3177,DB_FILM!$A:$A,0))</f>
        <v>107</v>
      </c>
      <c r="J3177" s="5" t="str">
        <f>INDEX(DB_FILM!E:E,MATCH($F3177,DB_FILM!$A:$A,0))</f>
        <v>Drama, Music</v>
      </c>
      <c r="K3177" s="6">
        <f>INDEX(DB_FILM!F:F,MATCH($F3177,DB_FILM!$A:$A,0))</f>
        <v>8.5</v>
      </c>
      <c r="L3177" s="5" t="str">
        <f>INDEX(DB_FILM!G:G,MATCH($F3177,DB_FILM!$A:$A,0))</f>
        <v>A promising young drummer enrolls at a cut-throat music conservatory where his dreams of greatness are mentored by an instructor who will stop at nothing to realize a student's potential.</v>
      </c>
      <c r="M3177" s="5" t="str">
        <f>INDEX(DB_FILM!H:H,MATCH($F3177,DB_FILM!$A:$A,0))</f>
        <v xml:space="preserve">Damien Chazelle </v>
      </c>
      <c r="N3177" s="5" t="str">
        <f>INDEX(DB_FILM!I:I,MATCH($F3177,DB_FILM!$A:$A,0))</f>
        <v>Miles Teller, J.K. Simmons, Melissa Benoist, Paul Reiser</v>
      </c>
      <c r="O3177" s="7">
        <f>INDEX(DB_FILM!J:J,MATCH($F3177,DB_FILM!$A:$A,0))</f>
        <v>565511</v>
      </c>
      <c r="P3177" s="7">
        <f>INDEX(DB_FILM!K:K,MATCH($F3177,DB_FILM!$A:$A,0))</f>
        <v>13090000</v>
      </c>
      <c r="Q3177" s="5" t="s">
        <v>474</v>
      </c>
      <c r="R3177">
        <v>1.99</v>
      </c>
      <c r="S3177">
        <v>36</v>
      </c>
      <c r="T3177">
        <v>1</v>
      </c>
      <c r="U3177">
        <v>1269</v>
      </c>
      <c r="V3177">
        <v>3</v>
      </c>
      <c r="W3177" t="str">
        <f t="shared" si="98"/>
        <v>A</v>
      </c>
      <c r="X3177" t="s">
        <v>596</v>
      </c>
      <c r="Y3177">
        <v>0</v>
      </c>
      <c r="Z3177">
        <v>1.01</v>
      </c>
      <c r="AA3177" s="6">
        <f t="shared" si="99"/>
        <v>0.98</v>
      </c>
    </row>
    <row r="3178" spans="1:27" x14ac:dyDescent="0.3">
      <c r="A3178" s="5">
        <v>42560</v>
      </c>
      <c r="B3178" t="s">
        <v>412</v>
      </c>
      <c r="C3178" t="s">
        <v>447</v>
      </c>
      <c r="D3178" t="s">
        <v>328</v>
      </c>
      <c r="E3178" t="s">
        <v>302</v>
      </c>
      <c r="F3178" t="s">
        <v>81</v>
      </c>
      <c r="G3178" s="5" t="str">
        <f>INDEX(DB_FILM!B:B,MATCH($F3178,DB_FILM!$A:$A,0))</f>
        <v>1979</v>
      </c>
      <c r="H3178" s="5" t="str">
        <f>INDEX(DB_FILM!C:C,MATCH($F3178,DB_FILM!$A:$A,0))</f>
        <v xml:space="preserve">VM14 </v>
      </c>
      <c r="I3178" s="9">
        <f>INDEX(DB_FILM!D:D,MATCH($F3178,DB_FILM!$A:$A,0))</f>
        <v>147</v>
      </c>
      <c r="J3178" s="5" t="str">
        <f>INDEX(DB_FILM!E:E,MATCH($F3178,DB_FILM!$A:$A,0))</f>
        <v>Drama, War</v>
      </c>
      <c r="K3178" s="6">
        <f>INDEX(DB_FILM!F:F,MATCH($F3178,DB_FILM!$A:$A,0))</f>
        <v>8.5</v>
      </c>
      <c r="L3178" s="5" t="str">
        <f>INDEX(DB_FILM!G:G,MATCH($F3178,DB_FILM!$A:$A,0))</f>
        <v>During the Vietnam War, Captain Willard is sent on a dangerous mission into Cambodia to assassinate a renegade Colonel who has set himself up as a god among a local tribe.</v>
      </c>
      <c r="M3178" s="5" t="str">
        <f>INDEX(DB_FILM!H:H,MATCH($F3178,DB_FILM!$A:$A,0))</f>
        <v xml:space="preserve">Francis Ford Coppola </v>
      </c>
      <c r="N3178" s="5" t="str">
        <f>INDEX(DB_FILM!I:I,MATCH($F3178,DB_FILM!$A:$A,0))</f>
        <v>Martin Sheen, Marlon Brando, Robert Duvall, Frederic Forrest</v>
      </c>
      <c r="O3178" s="7">
        <f>INDEX(DB_FILM!J:J,MATCH($F3178,DB_FILM!$A:$A,0))</f>
        <v>522714</v>
      </c>
      <c r="P3178" s="7">
        <f>INDEX(DB_FILM!K:K,MATCH($F3178,DB_FILM!$A:$A,0))</f>
        <v>83470000</v>
      </c>
      <c r="Q3178" t="s">
        <v>476</v>
      </c>
      <c r="R3178">
        <v>9.99</v>
      </c>
      <c r="S3178">
        <v>37</v>
      </c>
      <c r="T3178">
        <v>2</v>
      </c>
      <c r="U3178">
        <v>1269</v>
      </c>
      <c r="V3178">
        <v>2</v>
      </c>
      <c r="W3178" t="str">
        <f t="shared" si="98"/>
        <v>B</v>
      </c>
      <c r="X3178" t="s">
        <v>589</v>
      </c>
      <c r="Y3178">
        <v>0</v>
      </c>
      <c r="Z3178">
        <v>6.69</v>
      </c>
      <c r="AA3178" s="6">
        <f t="shared" si="99"/>
        <v>3.3</v>
      </c>
    </row>
    <row r="3179" spans="1:27" x14ac:dyDescent="0.3">
      <c r="A3179" s="5">
        <v>42560</v>
      </c>
      <c r="B3179" t="s">
        <v>416</v>
      </c>
      <c r="C3179" t="s">
        <v>460</v>
      </c>
      <c r="D3179" t="s">
        <v>360</v>
      </c>
      <c r="E3179" t="s">
        <v>293</v>
      </c>
      <c r="F3179" t="s">
        <v>67</v>
      </c>
      <c r="G3179" s="5" t="str">
        <f>INDEX(DB_FILM!B:B,MATCH($F3179,DB_FILM!$A:$A,0))</f>
        <v>1999</v>
      </c>
      <c r="H3179" s="5" t="str">
        <f>INDEX(DB_FILM!C:C,MATCH($F3179,DB_FILM!$A:$A,0))</f>
        <v xml:space="preserve">T </v>
      </c>
      <c r="I3179" s="9">
        <f>INDEX(DB_FILM!D:D,MATCH($F3179,DB_FILM!$A:$A,0))</f>
        <v>189</v>
      </c>
      <c r="J3179" s="5" t="str">
        <f>INDEX(DB_FILM!E:E,MATCH($F3179,DB_FILM!$A:$A,0))</f>
        <v>Crime, Drama, Fantasy</v>
      </c>
      <c r="K3179" s="6">
        <f>INDEX(DB_FILM!F:F,MATCH($F3179,DB_FILM!$A:$A,0))</f>
        <v>8.5</v>
      </c>
      <c r="L3179" s="5" t="str">
        <f>INDEX(DB_FILM!G:G,MATCH($F3179,DB_FILM!$A:$A,0))</f>
        <v>The lives of guards on Death Row are affected by one of their charges: a black man accused of child murder and rape, yet who has a mysterious gift.</v>
      </c>
      <c r="M3179" s="5" t="str">
        <f>INDEX(DB_FILM!H:H,MATCH($F3179,DB_FILM!$A:$A,0))</f>
        <v xml:space="preserve">Frank Darabont </v>
      </c>
      <c r="N3179" s="5" t="str">
        <f>INDEX(DB_FILM!I:I,MATCH($F3179,DB_FILM!$A:$A,0))</f>
        <v>Tom Hanks, Michael Clarke Duncan, David Morse, Bonnie Hunt</v>
      </c>
      <c r="O3179" s="7">
        <f>INDEX(DB_FILM!J:J,MATCH($F3179,DB_FILM!$A:$A,0))</f>
        <v>949343</v>
      </c>
      <c r="P3179" s="7">
        <f>INDEX(DB_FILM!K:K,MATCH($F3179,DB_FILM!$A:$A,0))</f>
        <v>136800000</v>
      </c>
      <c r="Q3179" t="s">
        <v>476</v>
      </c>
      <c r="R3179">
        <v>9.99</v>
      </c>
      <c r="S3179">
        <v>29</v>
      </c>
      <c r="T3179">
        <v>2</v>
      </c>
      <c r="U3179">
        <v>1270</v>
      </c>
      <c r="V3179">
        <v>2</v>
      </c>
      <c r="W3179" t="str">
        <f t="shared" si="98"/>
        <v>B</v>
      </c>
      <c r="X3179" t="s">
        <v>522</v>
      </c>
      <c r="Y3179">
        <v>0</v>
      </c>
      <c r="Z3179">
        <v>5.29</v>
      </c>
      <c r="AA3179" s="6">
        <f t="shared" si="99"/>
        <v>4.7</v>
      </c>
    </row>
    <row r="3180" spans="1:27" x14ac:dyDescent="0.3">
      <c r="A3180" s="5">
        <v>42561</v>
      </c>
      <c r="B3180" s="5" t="s">
        <v>401</v>
      </c>
      <c r="C3180" s="5" t="s">
        <v>430</v>
      </c>
      <c r="D3180" s="5" t="s">
        <v>339</v>
      </c>
      <c r="E3180" t="s">
        <v>340</v>
      </c>
      <c r="F3180" s="5" t="s">
        <v>15</v>
      </c>
      <c r="G3180" s="5" t="str">
        <f>INDEX(DB_FILM!B:B,MATCH($F3180,DB_FILM!$A:$A,0))</f>
        <v>1957</v>
      </c>
      <c r="H3180" s="5" t="str">
        <f>INDEX(DB_FILM!C:C,MATCH($F3180,DB_FILM!$A:$A,0))</f>
        <v>N/A</v>
      </c>
      <c r="I3180" s="9">
        <f>INDEX(DB_FILM!D:D,MATCH($F3180,DB_FILM!$A:$A,0))</f>
        <v>96</v>
      </c>
      <c r="J3180" s="5" t="str">
        <f>INDEX(DB_FILM!E:E,MATCH($F3180,DB_FILM!$A:$A,0))</f>
        <v>Crime, Drama</v>
      </c>
      <c r="K3180" s="6">
        <f>INDEX(DB_FILM!F:F,MATCH($F3180,DB_FILM!$A:$A,0))</f>
        <v>8.9</v>
      </c>
      <c r="L3180" s="5" t="str">
        <f>INDEX(DB_FILM!G:G,MATCH($F3180,DB_FILM!$A:$A,0))</f>
        <v>A jury holdout attempts to prevent a miscarriage of justice by forcing his colleagues to reconsider the evidence.</v>
      </c>
      <c r="M3180" s="5" t="str">
        <f>INDEX(DB_FILM!H:H,MATCH($F3180,DB_FILM!$A:$A,0))</f>
        <v xml:space="preserve">Sidney Lumet </v>
      </c>
      <c r="N3180" s="5" t="str">
        <f>INDEX(DB_FILM!I:I,MATCH($F3180,DB_FILM!$A:$A,0))</f>
        <v>Henry Fonda, Lee J. Cobb, Martin Balsam, John Fiedler</v>
      </c>
      <c r="O3180" s="7">
        <f>INDEX(DB_FILM!J:J,MATCH($F3180,DB_FILM!$A:$A,0))</f>
        <v>555455</v>
      </c>
      <c r="P3180" s="7">
        <f>INDEX(DB_FILM!K:K,MATCH($F3180,DB_FILM!$A:$A,0))</f>
        <v>0</v>
      </c>
      <c r="Q3180" s="5" t="s">
        <v>475</v>
      </c>
      <c r="R3180">
        <v>9.99</v>
      </c>
      <c r="S3180">
        <v>50</v>
      </c>
      <c r="T3180">
        <v>3</v>
      </c>
      <c r="U3180">
        <v>1271</v>
      </c>
      <c r="V3180">
        <v>3</v>
      </c>
      <c r="W3180" t="str">
        <f t="shared" si="98"/>
        <v>C</v>
      </c>
      <c r="X3180" t="s">
        <v>496</v>
      </c>
      <c r="Y3180">
        <v>0</v>
      </c>
      <c r="Z3180">
        <v>7.59</v>
      </c>
      <c r="AA3180" s="6">
        <f t="shared" si="99"/>
        <v>2.4000000000000004</v>
      </c>
    </row>
    <row r="3181" spans="1:27" x14ac:dyDescent="0.3">
      <c r="A3181" s="5">
        <v>42561</v>
      </c>
      <c r="B3181" s="5" t="s">
        <v>401</v>
      </c>
      <c r="C3181" s="5" t="s">
        <v>430</v>
      </c>
      <c r="D3181" s="5" t="s">
        <v>339</v>
      </c>
      <c r="E3181" t="s">
        <v>340</v>
      </c>
      <c r="F3181" s="5" t="s">
        <v>21</v>
      </c>
      <c r="G3181" s="5" t="str">
        <f>INDEX(DB_FILM!B:B,MATCH($F3181,DB_FILM!$A:$A,0))</f>
        <v>1999</v>
      </c>
      <c r="H3181" s="5" t="str">
        <f>INDEX(DB_FILM!C:C,MATCH($F3181,DB_FILM!$A:$A,0))</f>
        <v xml:space="preserve">VM18 </v>
      </c>
      <c r="I3181" s="9">
        <f>INDEX(DB_FILM!D:D,MATCH($F3181,DB_FILM!$A:$A,0))</f>
        <v>139</v>
      </c>
      <c r="J3181" s="5" t="str">
        <f>INDEX(DB_FILM!E:E,MATCH($F3181,DB_FILM!$A:$A,0))</f>
        <v>Drama</v>
      </c>
      <c r="K3181" s="6">
        <f>INDEX(DB_FILM!F:F,MATCH($F3181,DB_FILM!$A:$A,0))</f>
        <v>8.8000000000000007</v>
      </c>
      <c r="L3181" s="5" t="str">
        <f>INDEX(DB_FILM!G:G,MATCH($F3181,DB_FILM!$A:$A,0))</f>
        <v>An insomniac office worker and a devil-may-care soapmaker form an underground fight club that evolves into something much, much more.</v>
      </c>
      <c r="M3181" s="5" t="str">
        <f>INDEX(DB_FILM!H:H,MATCH($F3181,DB_FILM!$A:$A,0))</f>
        <v xml:space="preserve">David Fincher </v>
      </c>
      <c r="N3181" s="5" t="str">
        <f>INDEX(DB_FILM!I:I,MATCH($F3181,DB_FILM!$A:$A,0))</f>
        <v>Brad Pitt, Edward Norton, Meat Loaf, Zach Grenier</v>
      </c>
      <c r="O3181" s="7">
        <f>INDEX(DB_FILM!J:J,MATCH($F3181,DB_FILM!$A:$A,0))</f>
        <v>1591794</v>
      </c>
      <c r="P3181" s="7">
        <f>INDEX(DB_FILM!K:K,MATCH($F3181,DB_FILM!$A:$A,0))</f>
        <v>37030000</v>
      </c>
      <c r="Q3181" s="5" t="s">
        <v>476</v>
      </c>
      <c r="R3181">
        <v>3.99</v>
      </c>
      <c r="S3181">
        <v>4</v>
      </c>
      <c r="T3181">
        <v>2</v>
      </c>
      <c r="U3181">
        <v>1271</v>
      </c>
      <c r="V3181">
        <v>1</v>
      </c>
      <c r="W3181" t="str">
        <f t="shared" si="98"/>
        <v>B</v>
      </c>
      <c r="X3181" t="s">
        <v>585</v>
      </c>
      <c r="Y3181">
        <v>0</v>
      </c>
      <c r="Z3181">
        <v>2.71</v>
      </c>
      <c r="AA3181" s="6">
        <f t="shared" si="99"/>
        <v>1.2800000000000002</v>
      </c>
    </row>
    <row r="3182" spans="1:27" x14ac:dyDescent="0.3">
      <c r="A3182" s="5">
        <v>42561</v>
      </c>
      <c r="B3182" t="s">
        <v>401</v>
      </c>
      <c r="C3182" t="s">
        <v>430</v>
      </c>
      <c r="D3182" t="s">
        <v>339</v>
      </c>
      <c r="E3182" t="s">
        <v>340</v>
      </c>
      <c r="F3182" t="s">
        <v>35</v>
      </c>
      <c r="G3182" s="5" t="str">
        <f>INDEX(DB_FILM!B:B,MATCH($F3182,DB_FILM!$A:$A,0))</f>
        <v>1954</v>
      </c>
      <c r="H3182" s="5" t="str">
        <f>INDEX(DB_FILM!C:C,MATCH($F3182,DB_FILM!$A:$A,0))</f>
        <v xml:space="preserve">T </v>
      </c>
      <c r="I3182" s="9">
        <f>INDEX(DB_FILM!D:D,MATCH($F3182,DB_FILM!$A:$A,0))</f>
        <v>207</v>
      </c>
      <c r="J3182" s="5" t="str">
        <f>INDEX(DB_FILM!E:E,MATCH($F3182,DB_FILM!$A:$A,0))</f>
        <v>Adventure, Drama</v>
      </c>
      <c r="K3182" s="6">
        <f>INDEX(DB_FILM!F:F,MATCH($F3182,DB_FILM!$A:$A,0))</f>
        <v>8.6999999999999993</v>
      </c>
      <c r="L3182" s="5" t="str">
        <f>INDEX(DB_FILM!G:G,MATCH($F3182,DB_FILM!$A:$A,0))</f>
        <v>A poor village under attack by bandits recruits seven unemployed samurai to help them defend themselves.</v>
      </c>
      <c r="M3182" s="5" t="str">
        <f>INDEX(DB_FILM!H:H,MATCH($F3182,DB_FILM!$A:$A,0))</f>
        <v xml:space="preserve">Akira Kurosawa </v>
      </c>
      <c r="N3182" s="5" t="str">
        <f>INDEX(DB_FILM!I:I,MATCH($F3182,DB_FILM!$A:$A,0))</f>
        <v>Toshirô Mifune, Takashi Shimura, Keiko Tsushima, Yukiko Shimazaki</v>
      </c>
      <c r="O3182" s="7">
        <f>INDEX(DB_FILM!J:J,MATCH($F3182,DB_FILM!$A:$A,0))</f>
        <v>269393</v>
      </c>
      <c r="P3182" s="7">
        <f>INDEX(DB_FILM!K:K,MATCH($F3182,DB_FILM!$A:$A,0))</f>
        <v>270000</v>
      </c>
      <c r="Q3182" t="s">
        <v>474</v>
      </c>
      <c r="R3182">
        <v>5.99</v>
      </c>
      <c r="S3182">
        <v>11</v>
      </c>
      <c r="T3182">
        <v>1</v>
      </c>
      <c r="U3182">
        <v>1271</v>
      </c>
      <c r="V3182">
        <v>1</v>
      </c>
      <c r="W3182" t="str">
        <f t="shared" si="98"/>
        <v>A</v>
      </c>
      <c r="X3182" t="s">
        <v>625</v>
      </c>
      <c r="Y3182">
        <v>0</v>
      </c>
      <c r="Z3182">
        <v>4.13</v>
      </c>
      <c r="AA3182" s="6">
        <f t="shared" si="99"/>
        <v>1.8600000000000003</v>
      </c>
    </row>
    <row r="3183" spans="1:27" x14ac:dyDescent="0.3">
      <c r="A3183" s="5">
        <v>42561</v>
      </c>
      <c r="B3183" s="5" t="s">
        <v>401</v>
      </c>
      <c r="C3183" s="5" t="s">
        <v>430</v>
      </c>
      <c r="D3183" s="5" t="s">
        <v>339</v>
      </c>
      <c r="E3183" t="s">
        <v>340</v>
      </c>
      <c r="F3183" s="5" t="s">
        <v>75</v>
      </c>
      <c r="G3183" s="5" t="str">
        <f>INDEX(DB_FILM!B:B,MATCH($F3183,DB_FILM!$A:$A,0))</f>
        <v>1979</v>
      </c>
      <c r="H3183" s="5" t="str">
        <f>INDEX(DB_FILM!C:C,MATCH($F3183,DB_FILM!$A:$A,0))</f>
        <v xml:space="preserve">T </v>
      </c>
      <c r="I3183" s="9">
        <f>INDEX(DB_FILM!D:D,MATCH($F3183,DB_FILM!$A:$A,0))</f>
        <v>116</v>
      </c>
      <c r="J3183" s="5" t="str">
        <f>INDEX(DB_FILM!E:E,MATCH($F3183,DB_FILM!$A:$A,0))</f>
        <v>Horror, Sci-Fi</v>
      </c>
      <c r="K3183" s="6">
        <f>INDEX(DB_FILM!F:F,MATCH($F3183,DB_FILM!$A:$A,0))</f>
        <v>8.5</v>
      </c>
      <c r="L3183" s="5" t="str">
        <f>INDEX(DB_FILM!G:G,MATCH($F3183,DB_FILM!$A:$A,0))</f>
        <v>After a space merchant vessel perceives an unknown transmission as a distress call, its landing on the source moon finds one of the crew attacked by a mysterious lifeform, and they soon realize that its life cycle has merely begun.</v>
      </c>
      <c r="M3183" s="5" t="str">
        <f>INDEX(DB_FILM!H:H,MATCH($F3183,DB_FILM!$A:$A,0))</f>
        <v xml:space="preserve">Ridley Scott </v>
      </c>
      <c r="N3183" s="5" t="str">
        <f>INDEX(DB_FILM!I:I,MATCH($F3183,DB_FILM!$A:$A,0))</f>
        <v>Sigourney Weaver, Tom Skerritt, John Hurt, Veronica Cartwright</v>
      </c>
      <c r="O3183" s="7">
        <f>INDEX(DB_FILM!J:J,MATCH($F3183,DB_FILM!$A:$A,0))</f>
        <v>678799</v>
      </c>
      <c r="P3183" s="7">
        <f>INDEX(DB_FILM!K:K,MATCH($F3183,DB_FILM!$A:$A,0))</f>
        <v>78900000</v>
      </c>
      <c r="Q3183" s="5" t="s">
        <v>476</v>
      </c>
      <c r="R3183">
        <v>9.99</v>
      </c>
      <c r="S3183">
        <v>33</v>
      </c>
      <c r="T3183">
        <v>2</v>
      </c>
      <c r="U3183">
        <v>1271</v>
      </c>
      <c r="V3183">
        <v>3</v>
      </c>
      <c r="W3183" t="str">
        <f t="shared" si="98"/>
        <v>B</v>
      </c>
      <c r="X3183" t="s">
        <v>618</v>
      </c>
      <c r="Y3183">
        <v>0</v>
      </c>
      <c r="Z3183">
        <v>4.99</v>
      </c>
      <c r="AA3183" s="6">
        <f t="shared" si="99"/>
        <v>5</v>
      </c>
    </row>
    <row r="3184" spans="1:27" x14ac:dyDescent="0.3">
      <c r="A3184" s="5">
        <v>42562</v>
      </c>
      <c r="B3184" s="5" t="s">
        <v>400</v>
      </c>
      <c r="C3184" s="5" t="s">
        <v>459</v>
      </c>
      <c r="D3184" s="5" t="s">
        <v>363</v>
      </c>
      <c r="E3184" t="s">
        <v>325</v>
      </c>
      <c r="F3184" s="5" t="s">
        <v>17</v>
      </c>
      <c r="G3184" s="5" t="str">
        <f>INDEX(DB_FILM!B:B,MATCH($F3184,DB_FILM!$A:$A,0))</f>
        <v>2010</v>
      </c>
      <c r="H3184" s="5" t="str">
        <f>INDEX(DB_FILM!C:C,MATCH($F3184,DB_FILM!$A:$A,0))</f>
        <v xml:space="preserve">T </v>
      </c>
      <c r="I3184" s="9">
        <f>INDEX(DB_FILM!D:D,MATCH($F3184,DB_FILM!$A:$A,0))</f>
        <v>148</v>
      </c>
      <c r="J3184" s="5" t="str">
        <f>INDEX(DB_FILM!E:E,MATCH($F3184,DB_FILM!$A:$A,0))</f>
        <v>Action, Adventure, Sci-Fi</v>
      </c>
      <c r="K3184" s="6">
        <f>INDEX(DB_FILM!F:F,MATCH($F3184,DB_FILM!$A:$A,0))</f>
        <v>8.8000000000000007</v>
      </c>
      <c r="L3184" s="5" t="str">
        <f>INDEX(DB_FILM!G:G,MATCH($F3184,DB_FILM!$A:$A,0))</f>
        <v>A thief who steals corporate secrets through the use of dream-sharing technology is given the inverse task of planting an idea into the mind of a CEO.</v>
      </c>
      <c r="M3184" s="5" t="str">
        <f>INDEX(DB_FILM!H:H,MATCH($F3184,DB_FILM!$A:$A,0))</f>
        <v xml:space="preserve">Christopher Nolan </v>
      </c>
      <c r="N3184" s="5" t="str">
        <f>INDEX(DB_FILM!I:I,MATCH($F3184,DB_FILM!$A:$A,0))</f>
        <v>Leonardo DiCaprio, Joseph Gordon-Levitt, Ellen Page, Ken Watanabe</v>
      </c>
      <c r="O3184" s="7">
        <f>INDEX(DB_FILM!J:J,MATCH($F3184,DB_FILM!$A:$A,0))</f>
        <v>1739805</v>
      </c>
      <c r="P3184" s="7">
        <f>INDEX(DB_FILM!K:K,MATCH($F3184,DB_FILM!$A:$A,0))</f>
        <v>292580000</v>
      </c>
      <c r="Q3184" s="5" t="s">
        <v>476</v>
      </c>
      <c r="R3184">
        <v>5.99</v>
      </c>
      <c r="S3184">
        <v>2</v>
      </c>
      <c r="T3184">
        <v>2</v>
      </c>
      <c r="U3184">
        <v>1272</v>
      </c>
      <c r="V3184">
        <v>1</v>
      </c>
      <c r="W3184" t="str">
        <f t="shared" si="98"/>
        <v>B</v>
      </c>
      <c r="X3184" t="s">
        <v>558</v>
      </c>
      <c r="Y3184">
        <v>0</v>
      </c>
      <c r="Z3184">
        <v>4.01</v>
      </c>
      <c r="AA3184" s="6">
        <f t="shared" si="99"/>
        <v>1.9800000000000004</v>
      </c>
    </row>
    <row r="3185" spans="1:27" x14ac:dyDescent="0.3">
      <c r="A3185" s="5">
        <v>42562</v>
      </c>
      <c r="B3185" t="s">
        <v>400</v>
      </c>
      <c r="C3185" t="s">
        <v>459</v>
      </c>
      <c r="D3185" t="s">
        <v>363</v>
      </c>
      <c r="E3185" t="s">
        <v>325</v>
      </c>
      <c r="F3185" t="s">
        <v>63</v>
      </c>
      <c r="G3185" s="5" t="str">
        <f>INDEX(DB_FILM!B:B,MATCH($F3185,DB_FILM!$A:$A,0))</f>
        <v>2006</v>
      </c>
      <c r="H3185" s="5" t="str">
        <f>INDEX(DB_FILM!C:C,MATCH($F3185,DB_FILM!$A:$A,0))</f>
        <v xml:space="preserve">T </v>
      </c>
      <c r="I3185" s="9">
        <f>INDEX(DB_FILM!D:D,MATCH($F3185,DB_FILM!$A:$A,0))</f>
        <v>151</v>
      </c>
      <c r="J3185" s="5" t="str">
        <f>INDEX(DB_FILM!E:E,MATCH($F3185,DB_FILM!$A:$A,0))</f>
        <v>Crime, Drama, Thriller</v>
      </c>
      <c r="K3185" s="6">
        <f>INDEX(DB_FILM!F:F,MATCH($F3185,DB_FILM!$A:$A,0))</f>
        <v>8.5</v>
      </c>
      <c r="L3185" s="5" t="str">
        <f>INDEX(DB_FILM!G:G,MATCH($F3185,DB_FILM!$A:$A,0))</f>
        <v>An undercover cop and a mole in the police attempt to identify each other while infiltrating an Irish gang in South Boston.</v>
      </c>
      <c r="M3185" s="5" t="str">
        <f>INDEX(DB_FILM!H:H,MATCH($F3185,DB_FILM!$A:$A,0))</f>
        <v xml:space="preserve">Martin Scorsese </v>
      </c>
      <c r="N3185" s="5" t="str">
        <f>INDEX(DB_FILM!I:I,MATCH($F3185,DB_FILM!$A:$A,0))</f>
        <v>Leonardo DiCaprio, Matt Damon, Jack Nicholson, Mark Wahlberg</v>
      </c>
      <c r="O3185" s="7">
        <f>INDEX(DB_FILM!J:J,MATCH($F3185,DB_FILM!$A:$A,0))</f>
        <v>1023002</v>
      </c>
      <c r="P3185" s="7">
        <f>INDEX(DB_FILM!K:K,MATCH($F3185,DB_FILM!$A:$A,0))</f>
        <v>132380000</v>
      </c>
      <c r="Q3185" t="s">
        <v>474</v>
      </c>
      <c r="R3185">
        <v>9.99</v>
      </c>
      <c r="S3185">
        <v>27</v>
      </c>
      <c r="T3185">
        <v>1</v>
      </c>
      <c r="U3185">
        <v>1272</v>
      </c>
      <c r="V3185">
        <v>1</v>
      </c>
      <c r="W3185" t="str">
        <f t="shared" si="98"/>
        <v>A</v>
      </c>
      <c r="X3185" t="s">
        <v>497</v>
      </c>
      <c r="Y3185">
        <v>0</v>
      </c>
      <c r="Z3185">
        <v>5.49</v>
      </c>
      <c r="AA3185" s="6">
        <f t="shared" si="99"/>
        <v>4.5</v>
      </c>
    </row>
    <row r="3186" spans="1:27" x14ac:dyDescent="0.3">
      <c r="A3186" s="5">
        <v>42562</v>
      </c>
      <c r="B3186" t="s">
        <v>403</v>
      </c>
      <c r="C3186" t="s">
        <v>467</v>
      </c>
      <c r="D3186" t="s">
        <v>363</v>
      </c>
      <c r="E3186" t="s">
        <v>325</v>
      </c>
      <c r="F3186" t="s">
        <v>43</v>
      </c>
      <c r="G3186" s="5" t="str">
        <f>INDEX(DB_FILM!B:B,MATCH($F3186,DB_FILM!$A:$A,0))</f>
        <v>1991</v>
      </c>
      <c r="H3186" s="5" t="str">
        <f>INDEX(DB_FILM!C:C,MATCH($F3186,DB_FILM!$A:$A,0))</f>
        <v xml:space="preserve">VM14 </v>
      </c>
      <c r="I3186" s="9">
        <f>INDEX(DB_FILM!D:D,MATCH($F3186,DB_FILM!$A:$A,0))</f>
        <v>118</v>
      </c>
      <c r="J3186" s="5" t="str">
        <f>INDEX(DB_FILM!E:E,MATCH($F3186,DB_FILM!$A:$A,0))</f>
        <v>Crime, Drama, Thriller</v>
      </c>
      <c r="K3186" s="6">
        <f>INDEX(DB_FILM!F:F,MATCH($F3186,DB_FILM!$A:$A,0))</f>
        <v>8.6</v>
      </c>
      <c r="L3186" s="5" t="str">
        <f>INDEX(DB_FILM!G:G,MATCH($F3186,DB_FILM!$A:$A,0))</f>
        <v>A young F.B.I. cadet must receive the help of an incarcerated and manipulative cannibal killer to help catch another serial killer, a madman who skins his victims.</v>
      </c>
      <c r="M3186" s="5" t="str">
        <f>INDEX(DB_FILM!H:H,MATCH($F3186,DB_FILM!$A:$A,0))</f>
        <v xml:space="preserve">Jonathan Demme </v>
      </c>
      <c r="N3186" s="5" t="str">
        <f>INDEX(DB_FILM!I:I,MATCH($F3186,DB_FILM!$A:$A,0))</f>
        <v>Jodie Foster, Anthony Hopkins, Lawrence A. Bonney, Kasi Lemmons</v>
      </c>
      <c r="O3186" s="7">
        <f>INDEX(DB_FILM!J:J,MATCH($F3186,DB_FILM!$A:$A,0))</f>
        <v>1064983</v>
      </c>
      <c r="P3186" s="7">
        <f>INDEX(DB_FILM!K:K,MATCH($F3186,DB_FILM!$A:$A,0))</f>
        <v>130740000.00000001</v>
      </c>
      <c r="Q3186" t="s">
        <v>474</v>
      </c>
      <c r="R3186">
        <v>1.99</v>
      </c>
      <c r="S3186">
        <v>16</v>
      </c>
      <c r="T3186">
        <v>1</v>
      </c>
      <c r="U3186">
        <v>1273</v>
      </c>
      <c r="V3186">
        <v>1</v>
      </c>
      <c r="W3186" t="str">
        <f t="shared" si="98"/>
        <v>A</v>
      </c>
      <c r="X3186" t="s">
        <v>533</v>
      </c>
      <c r="Y3186">
        <v>0</v>
      </c>
      <c r="Z3186">
        <v>1.23</v>
      </c>
      <c r="AA3186" s="6">
        <f t="shared" si="99"/>
        <v>0.76</v>
      </c>
    </row>
    <row r="3187" spans="1:27" x14ac:dyDescent="0.3">
      <c r="A3187" s="5">
        <v>42562</v>
      </c>
      <c r="B3187" s="5" t="s">
        <v>403</v>
      </c>
      <c r="C3187" s="5" t="s">
        <v>467</v>
      </c>
      <c r="D3187" s="5" t="s">
        <v>363</v>
      </c>
      <c r="E3187" t="s">
        <v>325</v>
      </c>
      <c r="F3187" s="5" t="s">
        <v>19</v>
      </c>
      <c r="G3187" s="5" t="str">
        <f>INDEX(DB_FILM!B:B,MATCH($F3187,DB_FILM!$A:$A,0))</f>
        <v>2001</v>
      </c>
      <c r="H3187" s="5" t="str">
        <f>INDEX(DB_FILM!C:C,MATCH($F3187,DB_FILM!$A:$A,0))</f>
        <v xml:space="preserve">T </v>
      </c>
      <c r="I3187" s="9">
        <f>INDEX(DB_FILM!D:D,MATCH($F3187,DB_FILM!$A:$A,0))</f>
        <v>178</v>
      </c>
      <c r="J3187" s="5" t="str">
        <f>INDEX(DB_FILM!E:E,MATCH($F3187,DB_FILM!$A:$A,0))</f>
        <v>Adventure, Drama, Fantasy</v>
      </c>
      <c r="K3187" s="6">
        <f>INDEX(DB_FILM!F:F,MATCH($F3187,DB_FILM!$A:$A,0))</f>
        <v>8.8000000000000007</v>
      </c>
      <c r="L3187" s="5" t="str">
        <f>INDEX(DB_FILM!G:G,MATCH($F3187,DB_FILM!$A:$A,0))</f>
        <v>A meek Hobbit from the Shire and eight companions set out on a journey to destroy the powerful One Ring and save Middle-earth from the Dark Lord Sauron.</v>
      </c>
      <c r="M3187" s="5" t="str">
        <f>INDEX(DB_FILM!H:H,MATCH($F3187,DB_FILM!$A:$A,0))</f>
        <v xml:space="preserve">Peter Jackson </v>
      </c>
      <c r="N3187" s="5" t="str">
        <f>INDEX(DB_FILM!I:I,MATCH($F3187,DB_FILM!$A:$A,0))</f>
        <v>Elijah Wood, Ian McKellen, Orlando Bloom, Sean Bean</v>
      </c>
      <c r="O3187" s="7">
        <f>INDEX(DB_FILM!J:J,MATCH($F3187,DB_FILM!$A:$A,0))</f>
        <v>1433603</v>
      </c>
      <c r="P3187" s="7">
        <f>INDEX(DB_FILM!K:K,MATCH($F3187,DB_FILM!$A:$A,0))</f>
        <v>315540000</v>
      </c>
      <c r="Q3187" s="5" t="s">
        <v>476</v>
      </c>
      <c r="R3187">
        <v>3.99</v>
      </c>
      <c r="S3187">
        <v>3</v>
      </c>
      <c r="T3187">
        <v>2</v>
      </c>
      <c r="U3187">
        <v>1273</v>
      </c>
      <c r="V3187">
        <v>1</v>
      </c>
      <c r="W3187" t="str">
        <f t="shared" si="98"/>
        <v>B</v>
      </c>
      <c r="X3187" t="s">
        <v>491</v>
      </c>
      <c r="Y3187">
        <v>0</v>
      </c>
      <c r="Z3187">
        <v>2.39</v>
      </c>
      <c r="AA3187" s="6">
        <f t="shared" si="99"/>
        <v>1.6</v>
      </c>
    </row>
    <row r="3188" spans="1:27" x14ac:dyDescent="0.3">
      <c r="A3188" s="5">
        <v>42562</v>
      </c>
      <c r="B3188" s="5" t="s">
        <v>403</v>
      </c>
      <c r="C3188" s="5" t="s">
        <v>467</v>
      </c>
      <c r="D3188" s="5" t="s">
        <v>363</v>
      </c>
      <c r="E3188" t="s">
        <v>325</v>
      </c>
      <c r="F3188" s="5" t="s">
        <v>21</v>
      </c>
      <c r="G3188" s="5" t="str">
        <f>INDEX(DB_FILM!B:B,MATCH($F3188,DB_FILM!$A:$A,0))</f>
        <v>1999</v>
      </c>
      <c r="H3188" s="5" t="str">
        <f>INDEX(DB_FILM!C:C,MATCH($F3188,DB_FILM!$A:$A,0))</f>
        <v xml:space="preserve">VM18 </v>
      </c>
      <c r="I3188" s="9">
        <f>INDEX(DB_FILM!D:D,MATCH($F3188,DB_FILM!$A:$A,0))</f>
        <v>139</v>
      </c>
      <c r="J3188" s="5" t="str">
        <f>INDEX(DB_FILM!E:E,MATCH($F3188,DB_FILM!$A:$A,0))</f>
        <v>Drama</v>
      </c>
      <c r="K3188" s="6">
        <f>INDEX(DB_FILM!F:F,MATCH($F3188,DB_FILM!$A:$A,0))</f>
        <v>8.8000000000000007</v>
      </c>
      <c r="L3188" s="5" t="str">
        <f>INDEX(DB_FILM!G:G,MATCH($F3188,DB_FILM!$A:$A,0))</f>
        <v>An insomniac office worker and a devil-may-care soapmaker form an underground fight club that evolves into something much, much more.</v>
      </c>
      <c r="M3188" s="5" t="str">
        <f>INDEX(DB_FILM!H:H,MATCH($F3188,DB_FILM!$A:$A,0))</f>
        <v xml:space="preserve">David Fincher </v>
      </c>
      <c r="N3188" s="5" t="str">
        <f>INDEX(DB_FILM!I:I,MATCH($F3188,DB_FILM!$A:$A,0))</f>
        <v>Brad Pitt, Edward Norton, Meat Loaf, Zach Grenier</v>
      </c>
      <c r="O3188" s="7">
        <f>INDEX(DB_FILM!J:J,MATCH($F3188,DB_FILM!$A:$A,0))</f>
        <v>1591794</v>
      </c>
      <c r="P3188" s="7">
        <f>INDEX(DB_FILM!K:K,MATCH($F3188,DB_FILM!$A:$A,0))</f>
        <v>37030000</v>
      </c>
      <c r="Q3188" s="5" t="s">
        <v>476</v>
      </c>
      <c r="R3188">
        <v>3.99</v>
      </c>
      <c r="S3188">
        <v>4</v>
      </c>
      <c r="T3188">
        <v>2</v>
      </c>
      <c r="U3188">
        <v>1273</v>
      </c>
      <c r="V3188">
        <v>1</v>
      </c>
      <c r="W3188" t="str">
        <f t="shared" si="98"/>
        <v>B</v>
      </c>
      <c r="X3188" t="s">
        <v>585</v>
      </c>
      <c r="Y3188">
        <v>0</v>
      </c>
      <c r="Z3188">
        <v>2.63</v>
      </c>
      <c r="AA3188" s="6">
        <f t="shared" si="99"/>
        <v>1.3600000000000003</v>
      </c>
    </row>
    <row r="3189" spans="1:27" x14ac:dyDescent="0.3">
      <c r="A3189" s="5">
        <v>42562</v>
      </c>
      <c r="B3189" s="5" t="s">
        <v>403</v>
      </c>
      <c r="C3189" s="5" t="s">
        <v>467</v>
      </c>
      <c r="D3189" s="5" t="s">
        <v>363</v>
      </c>
      <c r="E3189" t="s">
        <v>325</v>
      </c>
      <c r="F3189" s="5" t="s">
        <v>47</v>
      </c>
      <c r="G3189" s="5" t="str">
        <f>INDEX(DB_FILM!B:B,MATCH($F3189,DB_FILM!$A:$A,0))</f>
        <v>1977</v>
      </c>
      <c r="H3189" s="5" t="str">
        <f>INDEX(DB_FILM!C:C,MATCH($F3189,DB_FILM!$A:$A,0))</f>
        <v xml:space="preserve">T </v>
      </c>
      <c r="I3189" s="9">
        <f>INDEX(DB_FILM!D:D,MATCH($F3189,DB_FILM!$A:$A,0))</f>
        <v>121</v>
      </c>
      <c r="J3189" s="5" t="str">
        <f>INDEX(DB_FILM!E:E,MATCH($F3189,DB_FILM!$A:$A,0))</f>
        <v>Action, Adventure, Fantasy</v>
      </c>
      <c r="K3189" s="6">
        <f>INDEX(DB_FILM!F:F,MATCH($F3189,DB_FILM!$A:$A,0))</f>
        <v>8.6</v>
      </c>
      <c r="L3189" s="5" t="str">
        <f>INDEX(DB_FILM!G:G,MATCH($F3189,DB_FILM!$A:$A,0))</f>
        <v>Luke Skywalker joins forces with a Jedi Knight, a cocky pilot, a Wookiee and two droids to save the galaxy from the Empire's world-destroying battle station, while also attempting to rescue Princess Leia from the evil Darth Vader.</v>
      </c>
      <c r="M3189" s="5" t="str">
        <f>INDEX(DB_FILM!H:H,MATCH($F3189,DB_FILM!$A:$A,0))</f>
        <v xml:space="preserve">George Lucas </v>
      </c>
      <c r="N3189" s="5" t="str">
        <f>INDEX(DB_FILM!I:I,MATCH($F3189,DB_FILM!$A:$A,0))</f>
        <v>Mark Hamill, Harrison Ford, Carrie Fisher, Alec Guinness</v>
      </c>
      <c r="O3189" s="7">
        <f>INDEX(DB_FILM!J:J,MATCH($F3189,DB_FILM!$A:$A,0))</f>
        <v>1070346</v>
      </c>
      <c r="P3189" s="7">
        <f>INDEX(DB_FILM!K:K,MATCH($F3189,DB_FILM!$A:$A,0))</f>
        <v>322740000</v>
      </c>
      <c r="Q3189" s="5" t="s">
        <v>476</v>
      </c>
      <c r="R3189">
        <v>5.99</v>
      </c>
      <c r="S3189">
        <v>18</v>
      </c>
      <c r="T3189">
        <v>2</v>
      </c>
      <c r="U3189">
        <v>1273</v>
      </c>
      <c r="V3189">
        <v>1</v>
      </c>
      <c r="W3189" t="str">
        <f t="shared" si="98"/>
        <v>B</v>
      </c>
      <c r="X3189" t="s">
        <v>506</v>
      </c>
      <c r="Y3189">
        <v>0</v>
      </c>
      <c r="Z3189">
        <v>3.47</v>
      </c>
      <c r="AA3189" s="6">
        <f t="shared" si="99"/>
        <v>2.52</v>
      </c>
    </row>
    <row r="3190" spans="1:27" x14ac:dyDescent="0.3">
      <c r="A3190" s="5">
        <v>42562</v>
      </c>
      <c r="B3190" s="5" t="s">
        <v>403</v>
      </c>
      <c r="C3190" s="5" t="s">
        <v>467</v>
      </c>
      <c r="D3190" s="5" t="s">
        <v>363</v>
      </c>
      <c r="E3190" t="s">
        <v>325</v>
      </c>
      <c r="F3190" s="5" t="s">
        <v>77</v>
      </c>
      <c r="G3190" s="5" t="str">
        <f>INDEX(DB_FILM!B:B,MATCH($F3190,DB_FILM!$A:$A,0))</f>
        <v>1981</v>
      </c>
      <c r="H3190" s="5" t="str">
        <f>INDEX(DB_FILM!C:C,MATCH($F3190,DB_FILM!$A:$A,0))</f>
        <v xml:space="preserve">T </v>
      </c>
      <c r="I3190" s="9">
        <f>INDEX(DB_FILM!D:D,MATCH($F3190,DB_FILM!$A:$A,0))</f>
        <v>115</v>
      </c>
      <c r="J3190" s="5" t="str">
        <f>INDEX(DB_FILM!E:E,MATCH($F3190,DB_FILM!$A:$A,0))</f>
        <v>Action, Adventure</v>
      </c>
      <c r="K3190" s="6">
        <f>INDEX(DB_FILM!F:F,MATCH($F3190,DB_FILM!$A:$A,0))</f>
        <v>8.5</v>
      </c>
      <c r="L3190" s="5" t="str">
        <f>INDEX(DB_FILM!G:G,MATCH($F3190,DB_FILM!$A:$A,0))</f>
        <v>In 1936, archaeologist and adventurer Indiana Jones is hired by the U.S. government to find the Ark of the Covenant before Adolf Hitler's Nazis can obtain its awesome powers.</v>
      </c>
      <c r="M3190" s="5" t="str">
        <f>INDEX(DB_FILM!H:H,MATCH($F3190,DB_FILM!$A:$A,0))</f>
        <v xml:space="preserve">Steven Spielberg </v>
      </c>
      <c r="N3190" s="5" t="str">
        <f>INDEX(DB_FILM!I:I,MATCH($F3190,DB_FILM!$A:$A,0))</f>
        <v>Harrison Ford, Karen Allen, Paul Freeman, John Rhys-Davies</v>
      </c>
      <c r="O3190" s="7">
        <f>INDEX(DB_FILM!J:J,MATCH($F3190,DB_FILM!$A:$A,0))</f>
        <v>770612</v>
      </c>
      <c r="P3190" s="7">
        <f>INDEX(DB_FILM!K:K,MATCH($F3190,DB_FILM!$A:$A,0))</f>
        <v>248160000</v>
      </c>
      <c r="Q3190" s="5" t="s">
        <v>474</v>
      </c>
      <c r="R3190">
        <v>7.99</v>
      </c>
      <c r="S3190">
        <v>35</v>
      </c>
      <c r="T3190">
        <v>1</v>
      </c>
      <c r="U3190">
        <v>1273</v>
      </c>
      <c r="V3190">
        <v>2</v>
      </c>
      <c r="W3190" t="str">
        <f t="shared" si="98"/>
        <v>A</v>
      </c>
      <c r="X3190" t="s">
        <v>504</v>
      </c>
      <c r="Y3190">
        <v>0</v>
      </c>
      <c r="Z3190">
        <v>5.59</v>
      </c>
      <c r="AA3190" s="6">
        <f t="shared" si="99"/>
        <v>2.4000000000000004</v>
      </c>
    </row>
    <row r="3191" spans="1:27" x14ac:dyDescent="0.3">
      <c r="A3191" s="5">
        <v>42563</v>
      </c>
      <c r="B3191" s="5" t="s">
        <v>401</v>
      </c>
      <c r="C3191" s="5" t="s">
        <v>451</v>
      </c>
      <c r="D3191" s="5" t="s">
        <v>350</v>
      </c>
      <c r="E3191" t="s">
        <v>299</v>
      </c>
      <c r="F3191" s="5" t="s">
        <v>83</v>
      </c>
      <c r="G3191" s="5" t="str">
        <f>INDEX(DB_FILM!B:B,MATCH($F3191,DB_FILM!$A:$A,0))</f>
        <v>1960</v>
      </c>
      <c r="H3191" s="5" t="str">
        <f>INDEX(DB_FILM!C:C,MATCH($F3191,DB_FILM!$A:$A,0))</f>
        <v xml:space="preserve">T </v>
      </c>
      <c r="I3191" s="9">
        <f>INDEX(DB_FILM!D:D,MATCH($F3191,DB_FILM!$A:$A,0))</f>
        <v>109</v>
      </c>
      <c r="J3191" s="5" t="str">
        <f>INDEX(DB_FILM!E:E,MATCH($F3191,DB_FILM!$A:$A,0))</f>
        <v>Horror, Mystery, Thriller</v>
      </c>
      <c r="K3191" s="6">
        <f>INDEX(DB_FILM!F:F,MATCH($F3191,DB_FILM!$A:$A,0))</f>
        <v>8.5</v>
      </c>
      <c r="L3191" s="5" t="str">
        <f>INDEX(DB_FILM!G:G,MATCH($F3191,DB_FILM!$A:$A,0))</f>
        <v>A Phoenix secretary embezzles $40,000 from her employer's client, goes on the run, and checks into a remote motel run by a young man under the domination of his mother.</v>
      </c>
      <c r="M3191" s="5" t="str">
        <f>INDEX(DB_FILM!H:H,MATCH($F3191,DB_FILM!$A:$A,0))</f>
        <v xml:space="preserve">Alfred Hitchcock </v>
      </c>
      <c r="N3191" s="5" t="str">
        <f>INDEX(DB_FILM!I:I,MATCH($F3191,DB_FILM!$A:$A,0))</f>
        <v>Anthony Perkins, Janet Leigh, Vera Miles, John Gavin</v>
      </c>
      <c r="O3191" s="7">
        <f>INDEX(DB_FILM!J:J,MATCH($F3191,DB_FILM!$A:$A,0))</f>
        <v>506030</v>
      </c>
      <c r="P3191" s="7">
        <f>INDEX(DB_FILM!K:K,MATCH($F3191,DB_FILM!$A:$A,0))</f>
        <v>32000000</v>
      </c>
      <c r="Q3191" s="5" t="s">
        <v>474</v>
      </c>
      <c r="R3191">
        <v>3.99</v>
      </c>
      <c r="S3191">
        <v>38</v>
      </c>
      <c r="T3191">
        <v>1</v>
      </c>
      <c r="U3191">
        <v>1274</v>
      </c>
      <c r="V3191">
        <v>1</v>
      </c>
      <c r="W3191" t="str">
        <f t="shared" si="98"/>
        <v>A</v>
      </c>
      <c r="X3191" t="s">
        <v>515</v>
      </c>
      <c r="Y3191">
        <v>0</v>
      </c>
      <c r="Z3191">
        <v>2.75</v>
      </c>
      <c r="AA3191" s="6">
        <f t="shared" si="99"/>
        <v>1.2400000000000002</v>
      </c>
    </row>
    <row r="3192" spans="1:27" x14ac:dyDescent="0.3">
      <c r="A3192" s="5">
        <v>42563</v>
      </c>
      <c r="B3192" t="s">
        <v>401</v>
      </c>
      <c r="C3192" t="s">
        <v>451</v>
      </c>
      <c r="D3192" t="s">
        <v>350</v>
      </c>
      <c r="E3192" t="s">
        <v>299</v>
      </c>
      <c r="F3192" t="s">
        <v>97</v>
      </c>
      <c r="G3192" s="5" t="str">
        <f>INDEX(DB_FILM!B:B,MATCH($F3192,DB_FILM!$A:$A,0))</f>
        <v>1968</v>
      </c>
      <c r="H3192" s="5" t="str">
        <f>INDEX(DB_FILM!C:C,MATCH($F3192,DB_FILM!$A:$A,0))</f>
        <v xml:space="preserve">T </v>
      </c>
      <c r="I3192" s="9">
        <f>INDEX(DB_FILM!D:D,MATCH($F3192,DB_FILM!$A:$A,0))</f>
        <v>175</v>
      </c>
      <c r="J3192" s="5" t="str">
        <f>INDEX(DB_FILM!E:E,MATCH($F3192,DB_FILM!$A:$A,0))</f>
        <v>Western</v>
      </c>
      <c r="K3192" s="6">
        <f>INDEX(DB_FILM!F:F,MATCH($F3192,DB_FILM!$A:$A,0))</f>
        <v>8.5</v>
      </c>
      <c r="L3192" s="5" t="str">
        <f>INDEX(DB_FILM!G:G,MATCH($F3192,DB_FILM!$A:$A,0))</f>
        <v>A mysterious stranger with a harmonica joins forces with a notorious desperado to protect a beautiful widow from a ruthless assassin working for the railroad.</v>
      </c>
      <c r="M3192" s="5" t="str">
        <f>INDEX(DB_FILM!H:H,MATCH($F3192,DB_FILM!$A:$A,0))</f>
        <v xml:space="preserve">Sergio Leone </v>
      </c>
      <c r="N3192" s="5" t="str">
        <f>INDEX(DB_FILM!I:I,MATCH($F3192,DB_FILM!$A:$A,0))</f>
        <v>Henry Fonda, Charles Bronson, Claudia Cardinale, Jason Robards</v>
      </c>
      <c r="O3192" s="7">
        <f>INDEX(DB_FILM!J:J,MATCH($F3192,DB_FILM!$A:$A,0))</f>
        <v>257797</v>
      </c>
      <c r="P3192" s="7">
        <f>INDEX(DB_FILM!K:K,MATCH($F3192,DB_FILM!$A:$A,0))</f>
        <v>5320000</v>
      </c>
      <c r="Q3192" t="s">
        <v>476</v>
      </c>
      <c r="R3192">
        <v>9.99</v>
      </c>
      <c r="S3192">
        <v>46</v>
      </c>
      <c r="T3192">
        <v>2</v>
      </c>
      <c r="U3192">
        <v>1274</v>
      </c>
      <c r="V3192">
        <v>1</v>
      </c>
      <c r="W3192" t="str">
        <f t="shared" si="98"/>
        <v>B</v>
      </c>
      <c r="X3192" t="s">
        <v>511</v>
      </c>
      <c r="Y3192">
        <v>0</v>
      </c>
      <c r="Z3192">
        <v>6.59</v>
      </c>
      <c r="AA3192" s="6">
        <f t="shared" si="99"/>
        <v>3.4000000000000004</v>
      </c>
    </row>
    <row r="3193" spans="1:27" x14ac:dyDescent="0.3">
      <c r="A3193" s="5">
        <v>42563</v>
      </c>
      <c r="B3193" t="s">
        <v>405</v>
      </c>
      <c r="C3193" t="s">
        <v>461</v>
      </c>
      <c r="D3193" t="s">
        <v>380</v>
      </c>
      <c r="E3193" t="s">
        <v>284</v>
      </c>
      <c r="F3193" t="s">
        <v>31</v>
      </c>
      <c r="G3193" s="5" t="str">
        <f>INDEX(DB_FILM!B:B,MATCH($F3193,DB_FILM!$A:$A,0))</f>
        <v>2002</v>
      </c>
      <c r="H3193" s="5" t="str">
        <f>INDEX(DB_FILM!C:C,MATCH($F3193,DB_FILM!$A:$A,0))</f>
        <v xml:space="preserve">T </v>
      </c>
      <c r="I3193" s="9">
        <f>INDEX(DB_FILM!D:D,MATCH($F3193,DB_FILM!$A:$A,0))</f>
        <v>179</v>
      </c>
      <c r="J3193" s="5" t="str">
        <f>INDEX(DB_FILM!E:E,MATCH($F3193,DB_FILM!$A:$A,0))</f>
        <v>Adventure, Drama, Fantasy</v>
      </c>
      <c r="K3193" s="6">
        <f>INDEX(DB_FILM!F:F,MATCH($F3193,DB_FILM!$A:$A,0))</f>
        <v>8.6999999999999993</v>
      </c>
      <c r="L3193" s="5" t="str">
        <f>INDEX(DB_FILM!G:G,MATCH($F3193,DB_FILM!$A:$A,0))</f>
        <v>While Frodo and Sam edge closer to Mordor with the help of the shifty Gollum, the divided fellowship makes a stand against Sauron's new ally, Saruman, and his hordes of Isengard.</v>
      </c>
      <c r="M3193" s="5" t="str">
        <f>INDEX(DB_FILM!H:H,MATCH($F3193,DB_FILM!$A:$A,0))</f>
        <v xml:space="preserve">Peter Jackson </v>
      </c>
      <c r="N3193" s="5" t="str">
        <f>INDEX(DB_FILM!I:I,MATCH($F3193,DB_FILM!$A:$A,0))</f>
        <v>Elijah Wood, Ian McKellen, Viggo Mortensen, Orlando Bloom</v>
      </c>
      <c r="O3193" s="7">
        <f>INDEX(DB_FILM!J:J,MATCH($F3193,DB_FILM!$A:$A,0))</f>
        <v>1280806</v>
      </c>
      <c r="P3193" s="7">
        <f>INDEX(DB_FILM!K:K,MATCH($F3193,DB_FILM!$A:$A,0))</f>
        <v>342550000</v>
      </c>
      <c r="Q3193" t="s">
        <v>475</v>
      </c>
      <c r="R3193">
        <v>3.99</v>
      </c>
      <c r="S3193">
        <v>9</v>
      </c>
      <c r="T3193">
        <v>3</v>
      </c>
      <c r="U3193">
        <v>1275</v>
      </c>
      <c r="V3193">
        <v>1</v>
      </c>
      <c r="W3193" t="str">
        <f t="shared" si="98"/>
        <v>C</v>
      </c>
      <c r="X3193" t="s">
        <v>609</v>
      </c>
      <c r="Y3193">
        <v>0</v>
      </c>
      <c r="Z3193">
        <v>2.83</v>
      </c>
      <c r="AA3193" s="6">
        <f t="shared" si="99"/>
        <v>1.1600000000000001</v>
      </c>
    </row>
    <row r="3194" spans="1:27" x14ac:dyDescent="0.3">
      <c r="A3194" s="5">
        <v>42563</v>
      </c>
      <c r="B3194" s="5" t="s">
        <v>405</v>
      </c>
      <c r="C3194" s="5" t="s">
        <v>461</v>
      </c>
      <c r="D3194" s="5" t="s">
        <v>380</v>
      </c>
      <c r="E3194" t="s">
        <v>284</v>
      </c>
      <c r="F3194" s="5" t="s">
        <v>39</v>
      </c>
      <c r="G3194" s="5" t="str">
        <f>INDEX(DB_FILM!B:B,MATCH($F3194,DB_FILM!$A:$A,0))</f>
        <v>2014</v>
      </c>
      <c r="H3194" s="5" t="str">
        <f>INDEX(DB_FILM!C:C,MATCH($F3194,DB_FILM!$A:$A,0))</f>
        <v xml:space="preserve">T </v>
      </c>
      <c r="I3194" s="9">
        <f>INDEX(DB_FILM!D:D,MATCH($F3194,DB_FILM!$A:$A,0))</f>
        <v>169</v>
      </c>
      <c r="J3194" s="5" t="str">
        <f>INDEX(DB_FILM!E:E,MATCH($F3194,DB_FILM!$A:$A,0))</f>
        <v>Adventure, Drama, Sci-Fi</v>
      </c>
      <c r="K3194" s="6">
        <f>INDEX(DB_FILM!F:F,MATCH($F3194,DB_FILM!$A:$A,0))</f>
        <v>8.6</v>
      </c>
      <c r="L3194" s="5" t="str">
        <f>INDEX(DB_FILM!G:G,MATCH($F3194,DB_FILM!$A:$A,0))</f>
        <v>A team of explorers travel through a wormhole in space in an attempt to ensure humanity's survival.</v>
      </c>
      <c r="M3194" s="5" t="str">
        <f>INDEX(DB_FILM!H:H,MATCH($F3194,DB_FILM!$A:$A,0))</f>
        <v xml:space="preserve">Christopher Nolan </v>
      </c>
      <c r="N3194" s="5" t="str">
        <f>INDEX(DB_FILM!I:I,MATCH($F3194,DB_FILM!$A:$A,0))</f>
        <v>Matthew McConaughey, Anne Hathaway, Jessica Chastain, Mackenzie Foy</v>
      </c>
      <c r="O3194" s="7">
        <f>INDEX(DB_FILM!J:J,MATCH($F3194,DB_FILM!$A:$A,0))</f>
        <v>1203445</v>
      </c>
      <c r="P3194" s="7">
        <f>INDEX(DB_FILM!K:K,MATCH($F3194,DB_FILM!$A:$A,0))</f>
        <v>188020000</v>
      </c>
      <c r="Q3194" s="5" t="s">
        <v>476</v>
      </c>
      <c r="R3194">
        <v>7.99</v>
      </c>
      <c r="S3194">
        <v>14</v>
      </c>
      <c r="T3194">
        <v>2</v>
      </c>
      <c r="U3194">
        <v>1275</v>
      </c>
      <c r="V3194">
        <v>3</v>
      </c>
      <c r="W3194" t="str">
        <f t="shared" si="98"/>
        <v>B</v>
      </c>
      <c r="X3194" t="s">
        <v>502</v>
      </c>
      <c r="Y3194">
        <v>0</v>
      </c>
      <c r="Z3194">
        <v>4.87</v>
      </c>
      <c r="AA3194" s="6">
        <f t="shared" si="99"/>
        <v>3.12</v>
      </c>
    </row>
    <row r="3195" spans="1:27" x14ac:dyDescent="0.3">
      <c r="A3195" s="5">
        <v>42563</v>
      </c>
      <c r="B3195" s="5" t="s">
        <v>405</v>
      </c>
      <c r="C3195" s="5" t="s">
        <v>461</v>
      </c>
      <c r="D3195" s="5" t="s">
        <v>380</v>
      </c>
      <c r="E3195" t="s">
        <v>284</v>
      </c>
      <c r="F3195" s="5" t="s">
        <v>83</v>
      </c>
      <c r="G3195" s="5" t="str">
        <f>INDEX(DB_FILM!B:B,MATCH($F3195,DB_FILM!$A:$A,0))</f>
        <v>1960</v>
      </c>
      <c r="H3195" s="5" t="str">
        <f>INDEX(DB_FILM!C:C,MATCH($F3195,DB_FILM!$A:$A,0))</f>
        <v xml:space="preserve">T </v>
      </c>
      <c r="I3195" s="9">
        <f>INDEX(DB_FILM!D:D,MATCH($F3195,DB_FILM!$A:$A,0))</f>
        <v>109</v>
      </c>
      <c r="J3195" s="5" t="str">
        <f>INDEX(DB_FILM!E:E,MATCH($F3195,DB_FILM!$A:$A,0))</f>
        <v>Horror, Mystery, Thriller</v>
      </c>
      <c r="K3195" s="6">
        <f>INDEX(DB_FILM!F:F,MATCH($F3195,DB_FILM!$A:$A,0))</f>
        <v>8.5</v>
      </c>
      <c r="L3195" s="5" t="str">
        <f>INDEX(DB_FILM!G:G,MATCH($F3195,DB_FILM!$A:$A,0))</f>
        <v>A Phoenix secretary embezzles $40,000 from her employer's client, goes on the run, and checks into a remote motel run by a young man under the domination of his mother.</v>
      </c>
      <c r="M3195" s="5" t="str">
        <f>INDEX(DB_FILM!H:H,MATCH($F3195,DB_FILM!$A:$A,0))</f>
        <v xml:space="preserve">Alfred Hitchcock </v>
      </c>
      <c r="N3195" s="5" t="str">
        <f>INDEX(DB_FILM!I:I,MATCH($F3195,DB_FILM!$A:$A,0))</f>
        <v>Anthony Perkins, Janet Leigh, Vera Miles, John Gavin</v>
      </c>
      <c r="O3195" s="7">
        <f>INDEX(DB_FILM!J:J,MATCH($F3195,DB_FILM!$A:$A,0))</f>
        <v>506030</v>
      </c>
      <c r="P3195" s="7">
        <f>INDEX(DB_FILM!K:K,MATCH($F3195,DB_FILM!$A:$A,0))</f>
        <v>32000000</v>
      </c>
      <c r="Q3195" s="5" t="s">
        <v>476</v>
      </c>
      <c r="R3195">
        <v>9.99</v>
      </c>
      <c r="S3195">
        <v>38</v>
      </c>
      <c r="T3195">
        <v>2</v>
      </c>
      <c r="U3195">
        <v>1275</v>
      </c>
      <c r="V3195">
        <v>1</v>
      </c>
      <c r="W3195" t="str">
        <f t="shared" si="98"/>
        <v>B</v>
      </c>
      <c r="X3195" t="s">
        <v>510</v>
      </c>
      <c r="Y3195">
        <v>0</v>
      </c>
      <c r="Z3195">
        <v>6.09</v>
      </c>
      <c r="AA3195" s="6">
        <f t="shared" si="99"/>
        <v>3.9000000000000004</v>
      </c>
    </row>
    <row r="3196" spans="1:27" x14ac:dyDescent="0.3">
      <c r="A3196" s="5">
        <v>42563</v>
      </c>
      <c r="B3196" s="5" t="s">
        <v>401</v>
      </c>
      <c r="C3196" s="5" t="s">
        <v>461</v>
      </c>
      <c r="D3196" s="5" t="s">
        <v>317</v>
      </c>
      <c r="E3196" t="s">
        <v>278</v>
      </c>
      <c r="F3196" s="5" t="s">
        <v>89</v>
      </c>
      <c r="G3196" s="5" t="str">
        <f>INDEX(DB_FILM!B:B,MATCH($F3196,DB_FILM!$A:$A,0))</f>
        <v>2000</v>
      </c>
      <c r="H3196" s="5" t="str">
        <f>INDEX(DB_FILM!C:C,MATCH($F3196,DB_FILM!$A:$A,0))</f>
        <v xml:space="preserve">T </v>
      </c>
      <c r="I3196" s="9">
        <f>INDEX(DB_FILM!D:D,MATCH($F3196,DB_FILM!$A:$A,0))</f>
        <v>113</v>
      </c>
      <c r="J3196" s="5" t="str">
        <f>INDEX(DB_FILM!E:E,MATCH($F3196,DB_FILM!$A:$A,0))</f>
        <v>Mystery, Thriller</v>
      </c>
      <c r="K3196" s="6">
        <f>INDEX(DB_FILM!F:F,MATCH($F3196,DB_FILM!$A:$A,0))</f>
        <v>8.5</v>
      </c>
      <c r="L3196" s="5" t="str">
        <f>INDEX(DB_FILM!G:G,MATCH($F3196,DB_FILM!$A:$A,0))</f>
        <v>A man with short-term memory loss attempts to track down his wife's murderer.</v>
      </c>
      <c r="M3196" s="5" t="str">
        <f>INDEX(DB_FILM!H:H,MATCH($F3196,DB_FILM!$A:$A,0))</f>
        <v xml:space="preserve">Christopher Nolan </v>
      </c>
      <c r="N3196" s="5" t="str">
        <f>INDEX(DB_FILM!I:I,MATCH($F3196,DB_FILM!$A:$A,0))</f>
        <v>Guy Pearce, Carrie-Anne Moss, Joe Pantoliano, Mark Boone Junior</v>
      </c>
      <c r="O3196" s="7">
        <f>INDEX(DB_FILM!J:J,MATCH($F3196,DB_FILM!$A:$A,0))</f>
        <v>986815</v>
      </c>
      <c r="P3196" s="7">
        <f>INDEX(DB_FILM!K:K,MATCH($F3196,DB_FILM!$A:$A,0))</f>
        <v>25540000</v>
      </c>
      <c r="Q3196" s="5" t="s">
        <v>474</v>
      </c>
      <c r="R3196">
        <v>5.99</v>
      </c>
      <c r="S3196">
        <v>41</v>
      </c>
      <c r="T3196">
        <v>1</v>
      </c>
      <c r="U3196">
        <v>1276</v>
      </c>
      <c r="V3196">
        <v>2</v>
      </c>
      <c r="W3196" t="str">
        <f t="shared" si="98"/>
        <v>A</v>
      </c>
      <c r="X3196" t="s">
        <v>485</v>
      </c>
      <c r="Y3196">
        <v>0</v>
      </c>
      <c r="Z3196">
        <v>3.23</v>
      </c>
      <c r="AA3196" s="6">
        <f t="shared" si="99"/>
        <v>2.7600000000000002</v>
      </c>
    </row>
    <row r="3197" spans="1:27" x14ac:dyDescent="0.3">
      <c r="A3197" s="5">
        <v>42563</v>
      </c>
      <c r="B3197" t="s">
        <v>401</v>
      </c>
      <c r="C3197" t="s">
        <v>461</v>
      </c>
      <c r="D3197" t="s">
        <v>317</v>
      </c>
      <c r="E3197" t="s">
        <v>278</v>
      </c>
      <c r="F3197" t="s">
        <v>67</v>
      </c>
      <c r="G3197" s="5" t="str">
        <f>INDEX(DB_FILM!B:B,MATCH($F3197,DB_FILM!$A:$A,0))</f>
        <v>1999</v>
      </c>
      <c r="H3197" s="5" t="str">
        <f>INDEX(DB_FILM!C:C,MATCH($F3197,DB_FILM!$A:$A,0))</f>
        <v xml:space="preserve">T </v>
      </c>
      <c r="I3197" s="9">
        <f>INDEX(DB_FILM!D:D,MATCH($F3197,DB_FILM!$A:$A,0))</f>
        <v>189</v>
      </c>
      <c r="J3197" s="5" t="str">
        <f>INDEX(DB_FILM!E:E,MATCH($F3197,DB_FILM!$A:$A,0))</f>
        <v>Crime, Drama, Fantasy</v>
      </c>
      <c r="K3197" s="6">
        <f>INDEX(DB_FILM!F:F,MATCH($F3197,DB_FILM!$A:$A,0))</f>
        <v>8.5</v>
      </c>
      <c r="L3197" s="5" t="str">
        <f>INDEX(DB_FILM!G:G,MATCH($F3197,DB_FILM!$A:$A,0))</f>
        <v>The lives of guards on Death Row are affected by one of their charges: a black man accused of child murder and rape, yet who has a mysterious gift.</v>
      </c>
      <c r="M3197" s="5" t="str">
        <f>INDEX(DB_FILM!H:H,MATCH($F3197,DB_FILM!$A:$A,0))</f>
        <v xml:space="preserve">Frank Darabont </v>
      </c>
      <c r="N3197" s="5" t="str">
        <f>INDEX(DB_FILM!I:I,MATCH($F3197,DB_FILM!$A:$A,0))</f>
        <v>Tom Hanks, Michael Clarke Duncan, David Morse, Bonnie Hunt</v>
      </c>
      <c r="O3197" s="7">
        <f>INDEX(DB_FILM!J:J,MATCH($F3197,DB_FILM!$A:$A,0))</f>
        <v>949343</v>
      </c>
      <c r="P3197" s="7">
        <f>INDEX(DB_FILM!K:K,MATCH($F3197,DB_FILM!$A:$A,0))</f>
        <v>136800000</v>
      </c>
      <c r="Q3197" t="s">
        <v>474</v>
      </c>
      <c r="R3197">
        <v>9.99</v>
      </c>
      <c r="S3197">
        <v>29</v>
      </c>
      <c r="T3197">
        <v>1</v>
      </c>
      <c r="U3197">
        <v>1276</v>
      </c>
      <c r="V3197">
        <v>1</v>
      </c>
      <c r="W3197" t="str">
        <f t="shared" si="98"/>
        <v>A</v>
      </c>
      <c r="X3197" t="s">
        <v>567</v>
      </c>
      <c r="Y3197">
        <v>0</v>
      </c>
      <c r="Z3197">
        <v>5.49</v>
      </c>
      <c r="AA3197" s="6">
        <f t="shared" si="99"/>
        <v>4.5</v>
      </c>
    </row>
    <row r="3198" spans="1:27" x14ac:dyDescent="0.3">
      <c r="A3198" s="5">
        <v>42564</v>
      </c>
      <c r="B3198" t="s">
        <v>409</v>
      </c>
      <c r="C3198" t="s">
        <v>441</v>
      </c>
      <c r="D3198" t="s">
        <v>286</v>
      </c>
      <c r="E3198" t="s">
        <v>287</v>
      </c>
      <c r="F3198" t="s">
        <v>33</v>
      </c>
      <c r="G3198" s="5" t="str">
        <f>INDEX(DB_FILM!B:B,MATCH($F3198,DB_FILM!$A:$A,0))</f>
        <v>1975</v>
      </c>
      <c r="H3198" s="5" t="str">
        <f>INDEX(DB_FILM!C:C,MATCH($F3198,DB_FILM!$A:$A,0))</f>
        <v xml:space="preserve">VM14 </v>
      </c>
      <c r="I3198" s="9">
        <f>INDEX(DB_FILM!D:D,MATCH($F3198,DB_FILM!$A:$A,0))</f>
        <v>133</v>
      </c>
      <c r="J3198" s="5" t="str">
        <f>INDEX(DB_FILM!E:E,MATCH($F3198,DB_FILM!$A:$A,0))</f>
        <v>Drama</v>
      </c>
      <c r="K3198" s="6">
        <f>INDEX(DB_FILM!F:F,MATCH($F3198,DB_FILM!$A:$A,0))</f>
        <v>8.6999999999999993</v>
      </c>
      <c r="L3198" s="5" t="str">
        <f>INDEX(DB_FILM!G:G,MATCH($F3198,DB_FILM!$A:$A,0))</f>
        <v>A criminal pleads insanity after getting into trouble again and once in the mental institution rebels against the oppressive nurse and rallies up the scared patients.</v>
      </c>
      <c r="M3198" s="5" t="str">
        <f>INDEX(DB_FILM!H:H,MATCH($F3198,DB_FILM!$A:$A,0))</f>
        <v xml:space="preserve">Milos Forman </v>
      </c>
      <c r="N3198" s="5" t="str">
        <f>INDEX(DB_FILM!I:I,MATCH($F3198,DB_FILM!$A:$A,0))</f>
        <v>Jack Nicholson, Louise Fletcher, Michael Berryman, Peter Brocco</v>
      </c>
      <c r="O3198" s="7">
        <f>INDEX(DB_FILM!J:J,MATCH($F3198,DB_FILM!$A:$A,0))</f>
        <v>790579</v>
      </c>
      <c r="P3198" s="7">
        <f>INDEX(DB_FILM!K:K,MATCH($F3198,DB_FILM!$A:$A,0))</f>
        <v>112000000</v>
      </c>
      <c r="Q3198" t="s">
        <v>475</v>
      </c>
      <c r="R3198">
        <v>7.99</v>
      </c>
      <c r="S3198">
        <v>10</v>
      </c>
      <c r="T3198">
        <v>3</v>
      </c>
      <c r="U3198">
        <v>1277</v>
      </c>
      <c r="V3198">
        <v>1</v>
      </c>
      <c r="W3198" t="str">
        <f t="shared" si="98"/>
        <v>C</v>
      </c>
      <c r="X3198" t="s">
        <v>509</v>
      </c>
      <c r="Y3198">
        <v>0</v>
      </c>
      <c r="Z3198">
        <v>5.99</v>
      </c>
      <c r="AA3198" s="6">
        <f t="shared" si="99"/>
        <v>2</v>
      </c>
    </row>
    <row r="3199" spans="1:27" x14ac:dyDescent="0.3">
      <c r="A3199" s="5">
        <v>42564</v>
      </c>
      <c r="B3199" s="5" t="s">
        <v>409</v>
      </c>
      <c r="C3199" s="5" t="s">
        <v>441</v>
      </c>
      <c r="D3199" s="5" t="s">
        <v>286</v>
      </c>
      <c r="E3199" t="s">
        <v>287</v>
      </c>
      <c r="F3199" s="5" t="s">
        <v>69</v>
      </c>
      <c r="G3199" s="5" t="str">
        <f>INDEX(DB_FILM!B:B,MATCH($F3199,DB_FILM!$A:$A,0))</f>
        <v>1994</v>
      </c>
      <c r="H3199" s="5" t="str">
        <f>INDEX(DB_FILM!C:C,MATCH($F3199,DB_FILM!$A:$A,0))</f>
        <v xml:space="preserve">T </v>
      </c>
      <c r="I3199" s="9">
        <f>INDEX(DB_FILM!D:D,MATCH($F3199,DB_FILM!$A:$A,0))</f>
        <v>88</v>
      </c>
      <c r="J3199" s="5" t="str">
        <f>INDEX(DB_FILM!E:E,MATCH($F3199,DB_FILM!$A:$A,0))</f>
        <v>Animation, Adventure, Drama</v>
      </c>
      <c r="K3199" s="6">
        <f>INDEX(DB_FILM!F:F,MATCH($F3199,DB_FILM!$A:$A,0))</f>
        <v>8.5</v>
      </c>
      <c r="L3199" s="5" t="str">
        <f>INDEX(DB_FILM!G:G,MATCH($F3199,DB_FILM!$A:$A,0))</f>
        <v>A Lion cub crown prince is tricked by a treacherous uncle into thinking he caused his father's death and flees into exile in despair, only to learn in adulthood his identity and his responsibilities.</v>
      </c>
      <c r="M3199" s="5" t="str">
        <f>INDEX(DB_FILM!H:H,MATCH($F3199,DB_FILM!$A:$A,0))</f>
        <v xml:space="preserve">Roger Allers, Rob Minkoff </v>
      </c>
      <c r="N3199" s="5" t="str">
        <f>INDEX(DB_FILM!I:I,MATCH($F3199,DB_FILM!$A:$A,0))</f>
        <v>Matthew Broderick, Jeremy Irons, James Earl Jones, Whoopi Goldberg</v>
      </c>
      <c r="O3199" s="7">
        <f>INDEX(DB_FILM!J:J,MATCH($F3199,DB_FILM!$A:$A,0))</f>
        <v>781936</v>
      </c>
      <c r="P3199" s="7">
        <f>INDEX(DB_FILM!K:K,MATCH($F3199,DB_FILM!$A:$A,0))</f>
        <v>312900000</v>
      </c>
      <c r="Q3199" s="5" t="s">
        <v>476</v>
      </c>
      <c r="R3199">
        <v>3.99</v>
      </c>
      <c r="S3199">
        <v>30</v>
      </c>
      <c r="T3199">
        <v>2</v>
      </c>
      <c r="U3199">
        <v>1277</v>
      </c>
      <c r="V3199">
        <v>3</v>
      </c>
      <c r="W3199" t="str">
        <f t="shared" si="98"/>
        <v>B</v>
      </c>
      <c r="X3199" t="s">
        <v>580</v>
      </c>
      <c r="Y3199">
        <v>0</v>
      </c>
      <c r="Z3199">
        <v>2.35</v>
      </c>
      <c r="AA3199" s="6">
        <f t="shared" si="99"/>
        <v>1.6400000000000001</v>
      </c>
    </row>
    <row r="3200" spans="1:27" x14ac:dyDescent="0.3">
      <c r="A3200" s="5">
        <v>42564</v>
      </c>
      <c r="B3200" s="5" t="s">
        <v>409</v>
      </c>
      <c r="C3200" s="5" t="s">
        <v>441</v>
      </c>
      <c r="D3200" s="5" t="s">
        <v>286</v>
      </c>
      <c r="E3200" t="s">
        <v>287</v>
      </c>
      <c r="F3200" s="5" t="s">
        <v>25</v>
      </c>
      <c r="G3200" s="5" t="str">
        <f>INDEX(DB_FILM!B:B,MATCH($F3200,DB_FILM!$A:$A,0))</f>
        <v>1980</v>
      </c>
      <c r="H3200" s="5" t="str">
        <f>INDEX(DB_FILM!C:C,MATCH($F3200,DB_FILM!$A:$A,0))</f>
        <v xml:space="preserve">T </v>
      </c>
      <c r="I3200" s="9">
        <f>INDEX(DB_FILM!D:D,MATCH($F3200,DB_FILM!$A:$A,0))</f>
        <v>124</v>
      </c>
      <c r="J3200" s="5" t="str">
        <f>INDEX(DB_FILM!E:E,MATCH($F3200,DB_FILM!$A:$A,0))</f>
        <v>Action, Adventure, Fantasy</v>
      </c>
      <c r="K3200" s="6">
        <f>INDEX(DB_FILM!F:F,MATCH($F3200,DB_FILM!$A:$A,0))</f>
        <v>8.8000000000000007</v>
      </c>
      <c r="L3200" s="5" t="str">
        <f>INDEX(DB_FILM!G:G,MATCH($F3200,DB_FILM!$A:$A,0))</f>
        <v>After the rebels are brutally overpowered by the Empire on the ice planet Hoth, Luke Skywalker begins Jedi training with Yoda, while his friends are pursued by Darth Vader.</v>
      </c>
      <c r="M3200" s="5" t="str">
        <f>INDEX(DB_FILM!H:H,MATCH($F3200,DB_FILM!$A:$A,0))</f>
        <v xml:space="preserve">Irvin Kershner </v>
      </c>
      <c r="N3200" s="5" t="str">
        <f>INDEX(DB_FILM!I:I,MATCH($F3200,DB_FILM!$A:$A,0))</f>
        <v>Mark Hamill, Harrison Ford, Carrie Fisher, Billy Dee Williams</v>
      </c>
      <c r="O3200" s="7">
        <f>INDEX(DB_FILM!J:J,MATCH($F3200,DB_FILM!$A:$A,0))</f>
        <v>999712</v>
      </c>
      <c r="P3200" s="7">
        <f>INDEX(DB_FILM!K:K,MATCH($F3200,DB_FILM!$A:$A,0))</f>
        <v>290480000</v>
      </c>
      <c r="Q3200" s="5" t="s">
        <v>476</v>
      </c>
      <c r="R3200">
        <v>3.99</v>
      </c>
      <c r="S3200">
        <v>6</v>
      </c>
      <c r="T3200">
        <v>2</v>
      </c>
      <c r="U3200">
        <v>1277</v>
      </c>
      <c r="V3200">
        <v>1</v>
      </c>
      <c r="W3200" t="str">
        <f t="shared" si="98"/>
        <v>B</v>
      </c>
      <c r="X3200" t="s">
        <v>565</v>
      </c>
      <c r="Y3200">
        <v>0</v>
      </c>
      <c r="Z3200">
        <v>2.63</v>
      </c>
      <c r="AA3200" s="6">
        <f t="shared" si="99"/>
        <v>1.3600000000000003</v>
      </c>
    </row>
    <row r="3201" spans="1:27" x14ac:dyDescent="0.3">
      <c r="A3201" s="5">
        <v>42564</v>
      </c>
      <c r="B3201" s="5" t="s">
        <v>409</v>
      </c>
      <c r="C3201" s="5" t="s">
        <v>441</v>
      </c>
      <c r="D3201" s="5" t="s">
        <v>286</v>
      </c>
      <c r="E3201" t="s">
        <v>287</v>
      </c>
      <c r="F3201" s="5" t="s">
        <v>97</v>
      </c>
      <c r="G3201" s="5" t="str">
        <f>INDEX(DB_FILM!B:B,MATCH($F3201,DB_FILM!$A:$A,0))</f>
        <v>1968</v>
      </c>
      <c r="H3201" s="5" t="str">
        <f>INDEX(DB_FILM!C:C,MATCH($F3201,DB_FILM!$A:$A,0))</f>
        <v xml:space="preserve">T </v>
      </c>
      <c r="I3201" s="9">
        <f>INDEX(DB_FILM!D:D,MATCH($F3201,DB_FILM!$A:$A,0))</f>
        <v>175</v>
      </c>
      <c r="J3201" s="5" t="str">
        <f>INDEX(DB_FILM!E:E,MATCH($F3201,DB_FILM!$A:$A,0))</f>
        <v>Western</v>
      </c>
      <c r="K3201" s="6">
        <f>INDEX(DB_FILM!F:F,MATCH($F3201,DB_FILM!$A:$A,0))</f>
        <v>8.5</v>
      </c>
      <c r="L3201" s="5" t="str">
        <f>INDEX(DB_FILM!G:G,MATCH($F3201,DB_FILM!$A:$A,0))</f>
        <v>A mysterious stranger with a harmonica joins forces with a notorious desperado to protect a beautiful widow from a ruthless assassin working for the railroad.</v>
      </c>
      <c r="M3201" s="5" t="str">
        <f>INDEX(DB_FILM!H:H,MATCH($F3201,DB_FILM!$A:$A,0))</f>
        <v xml:space="preserve">Sergio Leone </v>
      </c>
      <c r="N3201" s="5" t="str">
        <f>INDEX(DB_FILM!I:I,MATCH($F3201,DB_FILM!$A:$A,0))</f>
        <v>Henry Fonda, Charles Bronson, Claudia Cardinale, Jason Robards</v>
      </c>
      <c r="O3201" s="7">
        <f>INDEX(DB_FILM!J:J,MATCH($F3201,DB_FILM!$A:$A,0))</f>
        <v>257797</v>
      </c>
      <c r="P3201" s="7">
        <f>INDEX(DB_FILM!K:K,MATCH($F3201,DB_FILM!$A:$A,0))</f>
        <v>5320000</v>
      </c>
      <c r="Q3201" s="5" t="s">
        <v>476</v>
      </c>
      <c r="R3201">
        <v>9.99</v>
      </c>
      <c r="S3201">
        <v>46</v>
      </c>
      <c r="T3201">
        <v>2</v>
      </c>
      <c r="U3201">
        <v>1277</v>
      </c>
      <c r="V3201">
        <v>2</v>
      </c>
      <c r="W3201" t="str">
        <f t="shared" si="98"/>
        <v>B</v>
      </c>
      <c r="X3201" t="s">
        <v>511</v>
      </c>
      <c r="Y3201">
        <v>0</v>
      </c>
      <c r="Z3201">
        <v>6.69</v>
      </c>
      <c r="AA3201" s="6">
        <f t="shared" si="99"/>
        <v>3.3</v>
      </c>
    </row>
    <row r="3202" spans="1:27" x14ac:dyDescent="0.3">
      <c r="A3202" s="5">
        <v>42564</v>
      </c>
      <c r="B3202" t="s">
        <v>408</v>
      </c>
      <c r="C3202" t="s">
        <v>418</v>
      </c>
      <c r="D3202" t="s">
        <v>379</v>
      </c>
      <c r="E3202" t="s">
        <v>290</v>
      </c>
      <c r="F3202" t="s">
        <v>11</v>
      </c>
      <c r="G3202" s="5" t="str">
        <f>INDEX(DB_FILM!B:B,MATCH($F3202,DB_FILM!$A:$A,0))</f>
        <v>1993</v>
      </c>
      <c r="H3202" s="5" t="str">
        <f>INDEX(DB_FILM!C:C,MATCH($F3202,DB_FILM!$A:$A,0))</f>
        <v xml:space="preserve">T </v>
      </c>
      <c r="I3202" s="9">
        <f>INDEX(DB_FILM!D:D,MATCH($F3202,DB_FILM!$A:$A,0))</f>
        <v>195</v>
      </c>
      <c r="J3202" s="5" t="str">
        <f>INDEX(DB_FILM!E:E,MATCH($F3202,DB_FILM!$A:$A,0))</f>
        <v>Biography, Drama, History</v>
      </c>
      <c r="K3202" s="6">
        <f>INDEX(DB_FILM!F:F,MATCH($F3202,DB_FILM!$A:$A,0))</f>
        <v>8.9</v>
      </c>
      <c r="L3202" s="5" t="str">
        <f>INDEX(DB_FILM!G:G,MATCH($F3202,DB_FILM!$A:$A,0))</f>
        <v>In German-occupied Poland during World War II, Oskar Schindler gradually becomes concerned for his Jewish workforce after witnessing their persecution by the Nazi Germans.</v>
      </c>
      <c r="M3202" s="5" t="str">
        <f>INDEX(DB_FILM!H:H,MATCH($F3202,DB_FILM!$A:$A,0))</f>
        <v xml:space="preserve">Steven Spielberg </v>
      </c>
      <c r="N3202" s="5" t="str">
        <f>INDEX(DB_FILM!I:I,MATCH($F3202,DB_FILM!$A:$A,0))</f>
        <v>Liam Neeson, Ralph Fiennes, Ben Kingsley, Caroline Goodall</v>
      </c>
      <c r="O3202" s="7">
        <f>INDEX(DB_FILM!J:J,MATCH($F3202,DB_FILM!$A:$A,0))</f>
        <v>1025474</v>
      </c>
      <c r="P3202" s="7">
        <f>INDEX(DB_FILM!K:K,MATCH($F3202,DB_FILM!$A:$A,0))</f>
        <v>96070000</v>
      </c>
      <c r="Q3202" t="s">
        <v>474</v>
      </c>
      <c r="R3202">
        <v>3.99</v>
      </c>
      <c r="S3202">
        <v>48</v>
      </c>
      <c r="T3202">
        <v>1</v>
      </c>
      <c r="U3202">
        <v>1278</v>
      </c>
      <c r="V3202">
        <v>3</v>
      </c>
      <c r="W3202" t="str">
        <f t="shared" ref="W3202:W3265" si="100">IF(T3202=1,"A",IF(T3202=2,"B",IF(T3202=3,"C")))</f>
        <v>A</v>
      </c>
      <c r="X3202" t="s">
        <v>538</v>
      </c>
      <c r="Y3202">
        <v>0</v>
      </c>
      <c r="Z3202">
        <v>2.67</v>
      </c>
      <c r="AA3202" s="6">
        <f t="shared" ref="AA3202:AA3265" si="101">R3202-Z3202</f>
        <v>1.3200000000000003</v>
      </c>
    </row>
    <row r="3203" spans="1:27" x14ac:dyDescent="0.3">
      <c r="A3203" s="5">
        <v>42564</v>
      </c>
      <c r="B3203" s="5" t="s">
        <v>408</v>
      </c>
      <c r="C3203" s="5" t="s">
        <v>418</v>
      </c>
      <c r="D3203" s="5" t="s">
        <v>379</v>
      </c>
      <c r="E3203" t="s">
        <v>290</v>
      </c>
      <c r="F3203" s="5" t="s">
        <v>55</v>
      </c>
      <c r="G3203" s="5" t="str">
        <f>INDEX(DB_FILM!B:B,MATCH($F3203,DB_FILM!$A:$A,0))</f>
        <v>2002</v>
      </c>
      <c r="H3203" s="5" t="str">
        <f>INDEX(DB_FILM!C:C,MATCH($F3203,DB_FILM!$A:$A,0))</f>
        <v xml:space="preserve">VM14 </v>
      </c>
      <c r="I3203" s="9">
        <f>INDEX(DB_FILM!D:D,MATCH($F3203,DB_FILM!$A:$A,0))</f>
        <v>130</v>
      </c>
      <c r="J3203" s="5" t="str">
        <f>INDEX(DB_FILM!E:E,MATCH($F3203,DB_FILM!$A:$A,0))</f>
        <v>Crime, Drama</v>
      </c>
      <c r="K3203" s="6">
        <f>INDEX(DB_FILM!F:F,MATCH($F3203,DB_FILM!$A:$A,0))</f>
        <v>8.6</v>
      </c>
      <c r="L3203" s="5" t="str">
        <f>INDEX(DB_FILM!G:G,MATCH($F3203,DB_FILM!$A:$A,0))</f>
        <v>In the slums of Rio, two kids' paths diverge as one struggles to become a photographer and the other a kingpin.</v>
      </c>
      <c r="M3203" s="5" t="str">
        <f>INDEX(DB_FILM!H:H,MATCH($F3203,DB_FILM!$A:$A,0))</f>
        <v xml:space="preserve">Fernando Meirelles, Kátia Lund </v>
      </c>
      <c r="N3203" s="5" t="str">
        <f>INDEX(DB_FILM!I:I,MATCH($F3203,DB_FILM!$A:$A,0))</f>
        <v>Alexandre Rodrigues, Leandro Firmino, Matheus Nachtergaele, Phellipe Haagensen</v>
      </c>
      <c r="O3203" s="7">
        <f>INDEX(DB_FILM!J:J,MATCH($F3203,DB_FILM!$A:$A,0))</f>
        <v>615516</v>
      </c>
      <c r="P3203" s="7">
        <f>INDEX(DB_FILM!K:K,MATCH($F3203,DB_FILM!$A:$A,0))</f>
        <v>7560000</v>
      </c>
      <c r="Q3203" s="5" t="s">
        <v>474</v>
      </c>
      <c r="R3203">
        <v>7.99</v>
      </c>
      <c r="S3203">
        <v>22</v>
      </c>
      <c r="T3203">
        <v>1</v>
      </c>
      <c r="U3203">
        <v>1278</v>
      </c>
      <c r="V3203">
        <v>1</v>
      </c>
      <c r="W3203" t="str">
        <f t="shared" si="100"/>
        <v>A</v>
      </c>
      <c r="X3203" t="s">
        <v>575</v>
      </c>
      <c r="Y3203">
        <v>0</v>
      </c>
      <c r="Z3203">
        <v>4.1500000000000004</v>
      </c>
      <c r="AA3203" s="6">
        <f t="shared" si="101"/>
        <v>3.84</v>
      </c>
    </row>
    <row r="3204" spans="1:27" x14ac:dyDescent="0.3">
      <c r="A3204" s="5">
        <v>42564</v>
      </c>
      <c r="B3204" s="5" t="s">
        <v>408</v>
      </c>
      <c r="C3204" s="5" t="s">
        <v>418</v>
      </c>
      <c r="D3204" s="5" t="s">
        <v>379</v>
      </c>
      <c r="E3204" t="s">
        <v>290</v>
      </c>
      <c r="F3204" s="5" t="s">
        <v>87</v>
      </c>
      <c r="G3204" s="5" t="str">
        <f>INDEX(DB_FILM!B:B,MATCH($F3204,DB_FILM!$A:$A,0))</f>
        <v>1998</v>
      </c>
      <c r="H3204" s="5" t="str">
        <f>INDEX(DB_FILM!C:C,MATCH($F3204,DB_FILM!$A:$A,0))</f>
        <v xml:space="preserve">VM18 </v>
      </c>
      <c r="I3204" s="9">
        <f>INDEX(DB_FILM!D:D,MATCH($F3204,DB_FILM!$A:$A,0))</f>
        <v>119</v>
      </c>
      <c r="J3204" s="5" t="str">
        <f>INDEX(DB_FILM!E:E,MATCH($F3204,DB_FILM!$A:$A,0))</f>
        <v>Crime, Drama</v>
      </c>
      <c r="K3204" s="6">
        <f>INDEX(DB_FILM!F:F,MATCH($F3204,DB_FILM!$A:$A,0))</f>
        <v>8.5</v>
      </c>
      <c r="L3204" s="5" t="str">
        <f>INDEX(DB_FILM!G:G,MATCH($F3204,DB_FILM!$A:$A,0))</f>
        <v>A former neo-nazi skinhead tries to prevent his younger brother from going down the same wrong path that he did.</v>
      </c>
      <c r="M3204" s="5" t="str">
        <f>INDEX(DB_FILM!H:H,MATCH($F3204,DB_FILM!$A:$A,0))</f>
        <v xml:space="preserve">Tony Kaye </v>
      </c>
      <c r="N3204" s="5" t="str">
        <f>INDEX(DB_FILM!I:I,MATCH($F3204,DB_FILM!$A:$A,0))</f>
        <v>Edward Norton, Edward Furlong, Beverly D'Angelo, Jennifer Lien</v>
      </c>
      <c r="O3204" s="7">
        <f>INDEX(DB_FILM!J:J,MATCH($F3204,DB_FILM!$A:$A,0))</f>
        <v>908456</v>
      </c>
      <c r="P3204" s="7">
        <f>INDEX(DB_FILM!K:K,MATCH($F3204,DB_FILM!$A:$A,0))</f>
        <v>6720000</v>
      </c>
      <c r="Q3204" s="5" t="s">
        <v>476</v>
      </c>
      <c r="R3204">
        <v>9.99</v>
      </c>
      <c r="S3204">
        <v>40</v>
      </c>
      <c r="T3204">
        <v>2</v>
      </c>
      <c r="U3204">
        <v>1278</v>
      </c>
      <c r="V3204">
        <v>1</v>
      </c>
      <c r="W3204" t="str">
        <f t="shared" si="100"/>
        <v>B</v>
      </c>
      <c r="X3204" t="s">
        <v>494</v>
      </c>
      <c r="Y3204">
        <v>0</v>
      </c>
      <c r="Z3204">
        <v>5.59</v>
      </c>
      <c r="AA3204" s="6">
        <f t="shared" si="101"/>
        <v>4.4000000000000004</v>
      </c>
    </row>
    <row r="3205" spans="1:27" x14ac:dyDescent="0.3">
      <c r="A3205" s="5">
        <v>42564</v>
      </c>
      <c r="B3205" t="s">
        <v>402</v>
      </c>
      <c r="C3205" t="s">
        <v>422</v>
      </c>
      <c r="D3205" t="s">
        <v>288</v>
      </c>
      <c r="E3205" t="s">
        <v>282</v>
      </c>
      <c r="F3205" t="s">
        <v>15</v>
      </c>
      <c r="G3205" s="5" t="str">
        <f>INDEX(DB_FILM!B:B,MATCH($F3205,DB_FILM!$A:$A,0))</f>
        <v>1957</v>
      </c>
      <c r="H3205" s="5" t="str">
        <f>INDEX(DB_FILM!C:C,MATCH($F3205,DB_FILM!$A:$A,0))</f>
        <v>N/A</v>
      </c>
      <c r="I3205" s="9">
        <f>INDEX(DB_FILM!D:D,MATCH($F3205,DB_FILM!$A:$A,0))</f>
        <v>96</v>
      </c>
      <c r="J3205" s="5" t="str">
        <f>INDEX(DB_FILM!E:E,MATCH($F3205,DB_FILM!$A:$A,0))</f>
        <v>Crime, Drama</v>
      </c>
      <c r="K3205" s="6">
        <f>INDEX(DB_FILM!F:F,MATCH($F3205,DB_FILM!$A:$A,0))</f>
        <v>8.9</v>
      </c>
      <c r="L3205" s="5" t="str">
        <f>INDEX(DB_FILM!G:G,MATCH($F3205,DB_FILM!$A:$A,0))</f>
        <v>A jury holdout attempts to prevent a miscarriage of justice by forcing his colleagues to reconsider the evidence.</v>
      </c>
      <c r="M3205" s="5" t="str">
        <f>INDEX(DB_FILM!H:H,MATCH($F3205,DB_FILM!$A:$A,0))</f>
        <v xml:space="preserve">Sidney Lumet </v>
      </c>
      <c r="N3205" s="5" t="str">
        <f>INDEX(DB_FILM!I:I,MATCH($F3205,DB_FILM!$A:$A,0))</f>
        <v>Henry Fonda, Lee J. Cobb, Martin Balsam, John Fiedler</v>
      </c>
      <c r="O3205" s="7">
        <f>INDEX(DB_FILM!J:J,MATCH($F3205,DB_FILM!$A:$A,0))</f>
        <v>555455</v>
      </c>
      <c r="P3205" s="7">
        <f>INDEX(DB_FILM!K:K,MATCH($F3205,DB_FILM!$A:$A,0))</f>
        <v>0</v>
      </c>
      <c r="Q3205" t="s">
        <v>474</v>
      </c>
      <c r="R3205">
        <v>1.99</v>
      </c>
      <c r="S3205">
        <v>50</v>
      </c>
      <c r="T3205">
        <v>1</v>
      </c>
      <c r="U3205">
        <v>1279</v>
      </c>
      <c r="V3205">
        <v>1</v>
      </c>
      <c r="W3205" t="str">
        <f t="shared" si="100"/>
        <v>A</v>
      </c>
      <c r="X3205" t="s">
        <v>487</v>
      </c>
      <c r="Y3205">
        <v>5</v>
      </c>
      <c r="Z3205">
        <v>0.99</v>
      </c>
      <c r="AA3205" s="6">
        <f t="shared" si="101"/>
        <v>1</v>
      </c>
    </row>
    <row r="3206" spans="1:27" x14ac:dyDescent="0.3">
      <c r="A3206" s="5">
        <v>42564</v>
      </c>
      <c r="B3206" s="5" t="s">
        <v>401</v>
      </c>
      <c r="C3206" s="5" t="s">
        <v>429</v>
      </c>
      <c r="D3206" s="5" t="s">
        <v>309</v>
      </c>
      <c r="E3206" t="s">
        <v>290</v>
      </c>
      <c r="F3206" s="5" t="s">
        <v>93</v>
      </c>
      <c r="G3206" s="5" t="str">
        <f>INDEX(DB_FILM!B:B,MATCH($F3206,DB_FILM!$A:$A,0))</f>
        <v>2016</v>
      </c>
      <c r="H3206" s="5" t="str">
        <f>INDEX(DB_FILM!C:C,MATCH($F3206,DB_FILM!$A:$A,0))</f>
        <v>N/A</v>
      </c>
      <c r="I3206" s="9">
        <f>INDEX(DB_FILM!D:D,MATCH($F3206,DB_FILM!$A:$A,0))</f>
        <v>161</v>
      </c>
      <c r="J3206" s="5" t="str">
        <f>INDEX(DB_FILM!E:E,MATCH($F3206,DB_FILM!$A:$A,0))</f>
        <v>Action, Biography, Drama</v>
      </c>
      <c r="K3206" s="6">
        <f>INDEX(DB_FILM!F:F,MATCH($F3206,DB_FILM!$A:$A,0))</f>
        <v>8.5</v>
      </c>
      <c r="L3206" s="5" t="str">
        <f>INDEX(DB_FILM!G:G,MATCH($F3206,DB_FILM!$A:$A,0))</f>
        <v>Former wrestler Mahavir Singh Phogat and his two wrestler daughters struggle towards glory at the Commonwealth Games in the face of societal oppression.</v>
      </c>
      <c r="M3206" s="5" t="str">
        <f>INDEX(DB_FILM!H:H,MATCH($F3206,DB_FILM!$A:$A,0))</f>
        <v xml:space="preserve">Nitesh Tiwari </v>
      </c>
      <c r="N3206" s="5" t="str">
        <f>INDEX(DB_FILM!I:I,MATCH($F3206,DB_FILM!$A:$A,0))</f>
        <v>Aamir Khan, Sakshi Tanwar, Fatima Sana Shaikh, Sanya Malhotra</v>
      </c>
      <c r="O3206" s="7">
        <f>INDEX(DB_FILM!J:J,MATCH($F3206,DB_FILM!$A:$A,0))</f>
        <v>102802</v>
      </c>
      <c r="P3206" s="7">
        <f>INDEX(DB_FILM!K:K,MATCH($F3206,DB_FILM!$A:$A,0))</f>
        <v>12390000</v>
      </c>
      <c r="Q3206" s="5" t="s">
        <v>474</v>
      </c>
      <c r="R3206">
        <v>1.99</v>
      </c>
      <c r="S3206">
        <v>43</v>
      </c>
      <c r="T3206">
        <v>1</v>
      </c>
      <c r="U3206">
        <v>1280</v>
      </c>
      <c r="V3206">
        <v>3</v>
      </c>
      <c r="W3206" t="str">
        <f t="shared" si="100"/>
        <v>A</v>
      </c>
      <c r="X3206" t="s">
        <v>574</v>
      </c>
      <c r="Y3206">
        <v>0</v>
      </c>
      <c r="Z3206">
        <v>1.1299999999999999</v>
      </c>
      <c r="AA3206" s="6">
        <f t="shared" si="101"/>
        <v>0.8600000000000001</v>
      </c>
    </row>
    <row r="3207" spans="1:27" x14ac:dyDescent="0.3">
      <c r="A3207" s="5">
        <v>42564</v>
      </c>
      <c r="B3207" t="s">
        <v>401</v>
      </c>
      <c r="C3207" t="s">
        <v>429</v>
      </c>
      <c r="D3207" t="s">
        <v>309</v>
      </c>
      <c r="E3207" t="s">
        <v>290</v>
      </c>
      <c r="F3207" t="s">
        <v>15</v>
      </c>
      <c r="G3207" s="5" t="str">
        <f>INDEX(DB_FILM!B:B,MATCH($F3207,DB_FILM!$A:$A,0))</f>
        <v>1957</v>
      </c>
      <c r="H3207" s="5" t="str">
        <f>INDEX(DB_FILM!C:C,MATCH($F3207,DB_FILM!$A:$A,0))</f>
        <v>N/A</v>
      </c>
      <c r="I3207" s="9">
        <f>INDEX(DB_FILM!D:D,MATCH($F3207,DB_FILM!$A:$A,0))</f>
        <v>96</v>
      </c>
      <c r="J3207" s="5" t="str">
        <f>INDEX(DB_FILM!E:E,MATCH($F3207,DB_FILM!$A:$A,0))</f>
        <v>Crime, Drama</v>
      </c>
      <c r="K3207" s="6">
        <f>INDEX(DB_FILM!F:F,MATCH($F3207,DB_FILM!$A:$A,0))</f>
        <v>8.9</v>
      </c>
      <c r="L3207" s="5" t="str">
        <f>INDEX(DB_FILM!G:G,MATCH($F3207,DB_FILM!$A:$A,0))</f>
        <v>A jury holdout attempts to prevent a miscarriage of justice by forcing his colleagues to reconsider the evidence.</v>
      </c>
      <c r="M3207" s="5" t="str">
        <f>INDEX(DB_FILM!H:H,MATCH($F3207,DB_FILM!$A:$A,0))</f>
        <v xml:space="preserve">Sidney Lumet </v>
      </c>
      <c r="N3207" s="5" t="str">
        <f>INDEX(DB_FILM!I:I,MATCH($F3207,DB_FILM!$A:$A,0))</f>
        <v>Henry Fonda, Lee J. Cobb, Martin Balsam, John Fiedler</v>
      </c>
      <c r="O3207" s="7">
        <f>INDEX(DB_FILM!J:J,MATCH($F3207,DB_FILM!$A:$A,0))</f>
        <v>555455</v>
      </c>
      <c r="P3207" s="7">
        <f>INDEX(DB_FILM!K:K,MATCH($F3207,DB_FILM!$A:$A,0))</f>
        <v>0</v>
      </c>
      <c r="Q3207" t="s">
        <v>474</v>
      </c>
      <c r="R3207">
        <v>7.99</v>
      </c>
      <c r="S3207">
        <v>50</v>
      </c>
      <c r="T3207">
        <v>1</v>
      </c>
      <c r="U3207">
        <v>1280</v>
      </c>
      <c r="V3207">
        <v>3</v>
      </c>
      <c r="W3207" t="str">
        <f t="shared" si="100"/>
        <v>A</v>
      </c>
      <c r="X3207" t="s">
        <v>487</v>
      </c>
      <c r="Y3207">
        <v>0</v>
      </c>
      <c r="Z3207">
        <v>4.07</v>
      </c>
      <c r="AA3207" s="6">
        <f t="shared" si="101"/>
        <v>3.92</v>
      </c>
    </row>
    <row r="3208" spans="1:27" x14ac:dyDescent="0.3">
      <c r="A3208" s="5">
        <v>42564</v>
      </c>
      <c r="B3208" s="5" t="s">
        <v>401</v>
      </c>
      <c r="C3208" s="5" t="s">
        <v>429</v>
      </c>
      <c r="D3208" s="5" t="s">
        <v>309</v>
      </c>
      <c r="E3208" t="s">
        <v>290</v>
      </c>
      <c r="F3208" s="5" t="s">
        <v>39</v>
      </c>
      <c r="G3208" s="5" t="str">
        <f>INDEX(DB_FILM!B:B,MATCH($F3208,DB_FILM!$A:$A,0))</f>
        <v>2014</v>
      </c>
      <c r="H3208" s="5" t="str">
        <f>INDEX(DB_FILM!C:C,MATCH($F3208,DB_FILM!$A:$A,0))</f>
        <v xml:space="preserve">T </v>
      </c>
      <c r="I3208" s="9">
        <f>INDEX(DB_FILM!D:D,MATCH($F3208,DB_FILM!$A:$A,0))</f>
        <v>169</v>
      </c>
      <c r="J3208" s="5" t="str">
        <f>INDEX(DB_FILM!E:E,MATCH($F3208,DB_FILM!$A:$A,0))</f>
        <v>Adventure, Drama, Sci-Fi</v>
      </c>
      <c r="K3208" s="6">
        <f>INDEX(DB_FILM!F:F,MATCH($F3208,DB_FILM!$A:$A,0))</f>
        <v>8.6</v>
      </c>
      <c r="L3208" s="5" t="str">
        <f>INDEX(DB_FILM!G:G,MATCH($F3208,DB_FILM!$A:$A,0))</f>
        <v>A team of explorers travel through a wormhole in space in an attempt to ensure humanity's survival.</v>
      </c>
      <c r="M3208" s="5" t="str">
        <f>INDEX(DB_FILM!H:H,MATCH($F3208,DB_FILM!$A:$A,0))</f>
        <v xml:space="preserve">Christopher Nolan </v>
      </c>
      <c r="N3208" s="5" t="str">
        <f>INDEX(DB_FILM!I:I,MATCH($F3208,DB_FILM!$A:$A,0))</f>
        <v>Matthew McConaughey, Anne Hathaway, Jessica Chastain, Mackenzie Foy</v>
      </c>
      <c r="O3208" s="7">
        <f>INDEX(DB_FILM!J:J,MATCH($F3208,DB_FILM!$A:$A,0))</f>
        <v>1203445</v>
      </c>
      <c r="P3208" s="7">
        <f>INDEX(DB_FILM!K:K,MATCH($F3208,DB_FILM!$A:$A,0))</f>
        <v>188020000</v>
      </c>
      <c r="Q3208" s="5" t="s">
        <v>476</v>
      </c>
      <c r="R3208">
        <v>9.99</v>
      </c>
      <c r="S3208">
        <v>14</v>
      </c>
      <c r="T3208">
        <v>2</v>
      </c>
      <c r="U3208">
        <v>1280</v>
      </c>
      <c r="V3208">
        <v>1</v>
      </c>
      <c r="W3208" t="str">
        <f t="shared" si="100"/>
        <v>B</v>
      </c>
      <c r="X3208" t="s">
        <v>502</v>
      </c>
      <c r="Y3208">
        <v>0</v>
      </c>
      <c r="Z3208">
        <v>5.69</v>
      </c>
      <c r="AA3208" s="6">
        <f t="shared" si="101"/>
        <v>4.3</v>
      </c>
    </row>
    <row r="3209" spans="1:27" x14ac:dyDescent="0.3">
      <c r="A3209" s="5">
        <v>42565</v>
      </c>
      <c r="B3209" s="5" t="s">
        <v>403</v>
      </c>
      <c r="C3209" s="5" t="s">
        <v>422</v>
      </c>
      <c r="D3209" s="5" t="s">
        <v>364</v>
      </c>
      <c r="E3209" t="s">
        <v>340</v>
      </c>
      <c r="F3209" s="5" t="s">
        <v>43</v>
      </c>
      <c r="G3209" s="5" t="str">
        <f>INDEX(DB_FILM!B:B,MATCH($F3209,DB_FILM!$A:$A,0))</f>
        <v>1991</v>
      </c>
      <c r="H3209" s="5" t="str">
        <f>INDEX(DB_FILM!C:C,MATCH($F3209,DB_FILM!$A:$A,0))</f>
        <v xml:space="preserve">VM14 </v>
      </c>
      <c r="I3209" s="9">
        <f>INDEX(DB_FILM!D:D,MATCH($F3209,DB_FILM!$A:$A,0))</f>
        <v>118</v>
      </c>
      <c r="J3209" s="5" t="str">
        <f>INDEX(DB_FILM!E:E,MATCH($F3209,DB_FILM!$A:$A,0))</f>
        <v>Crime, Drama, Thriller</v>
      </c>
      <c r="K3209" s="6">
        <f>INDEX(DB_FILM!F:F,MATCH($F3209,DB_FILM!$A:$A,0))</f>
        <v>8.6</v>
      </c>
      <c r="L3209" s="5" t="str">
        <f>INDEX(DB_FILM!G:G,MATCH($F3209,DB_FILM!$A:$A,0))</f>
        <v>A young F.B.I. cadet must receive the help of an incarcerated and manipulative cannibal killer to help catch another serial killer, a madman who skins his victims.</v>
      </c>
      <c r="M3209" s="5" t="str">
        <f>INDEX(DB_FILM!H:H,MATCH($F3209,DB_FILM!$A:$A,0))</f>
        <v xml:space="preserve">Jonathan Demme </v>
      </c>
      <c r="N3209" s="5" t="str">
        <f>INDEX(DB_FILM!I:I,MATCH($F3209,DB_FILM!$A:$A,0))</f>
        <v>Jodie Foster, Anthony Hopkins, Lawrence A. Bonney, Kasi Lemmons</v>
      </c>
      <c r="O3209" s="7">
        <f>INDEX(DB_FILM!J:J,MATCH($F3209,DB_FILM!$A:$A,0))</f>
        <v>1064983</v>
      </c>
      <c r="P3209" s="7">
        <f>INDEX(DB_FILM!K:K,MATCH($F3209,DB_FILM!$A:$A,0))</f>
        <v>130740000.00000001</v>
      </c>
      <c r="Q3209" s="5" t="s">
        <v>474</v>
      </c>
      <c r="R3209">
        <v>1.99</v>
      </c>
      <c r="S3209">
        <v>16</v>
      </c>
      <c r="T3209">
        <v>1</v>
      </c>
      <c r="U3209">
        <v>1281</v>
      </c>
      <c r="V3209">
        <v>1</v>
      </c>
      <c r="W3209" t="str">
        <f t="shared" si="100"/>
        <v>A</v>
      </c>
      <c r="X3209" t="s">
        <v>533</v>
      </c>
      <c r="Y3209">
        <v>0</v>
      </c>
      <c r="Z3209">
        <v>1.39</v>
      </c>
      <c r="AA3209" s="6">
        <f t="shared" si="101"/>
        <v>0.60000000000000009</v>
      </c>
    </row>
    <row r="3210" spans="1:27" x14ac:dyDescent="0.3">
      <c r="A3210" s="5">
        <v>42565</v>
      </c>
      <c r="B3210" t="s">
        <v>403</v>
      </c>
      <c r="C3210" t="s">
        <v>422</v>
      </c>
      <c r="D3210" t="s">
        <v>364</v>
      </c>
      <c r="E3210" t="s">
        <v>340</v>
      </c>
      <c r="F3210" t="s">
        <v>17</v>
      </c>
      <c r="G3210" s="5" t="str">
        <f>INDEX(DB_FILM!B:B,MATCH($F3210,DB_FILM!$A:$A,0))</f>
        <v>2010</v>
      </c>
      <c r="H3210" s="5" t="str">
        <f>INDEX(DB_FILM!C:C,MATCH($F3210,DB_FILM!$A:$A,0))</f>
        <v xml:space="preserve">T </v>
      </c>
      <c r="I3210" s="9">
        <f>INDEX(DB_FILM!D:D,MATCH($F3210,DB_FILM!$A:$A,0))</f>
        <v>148</v>
      </c>
      <c r="J3210" s="5" t="str">
        <f>INDEX(DB_FILM!E:E,MATCH($F3210,DB_FILM!$A:$A,0))</f>
        <v>Action, Adventure, Sci-Fi</v>
      </c>
      <c r="K3210" s="6">
        <f>INDEX(DB_FILM!F:F,MATCH($F3210,DB_FILM!$A:$A,0))</f>
        <v>8.8000000000000007</v>
      </c>
      <c r="L3210" s="5" t="str">
        <f>INDEX(DB_FILM!G:G,MATCH($F3210,DB_FILM!$A:$A,0))</f>
        <v>A thief who steals corporate secrets through the use of dream-sharing technology is given the inverse task of planting an idea into the mind of a CEO.</v>
      </c>
      <c r="M3210" s="5" t="str">
        <f>INDEX(DB_FILM!H:H,MATCH($F3210,DB_FILM!$A:$A,0))</f>
        <v xml:space="preserve">Christopher Nolan </v>
      </c>
      <c r="N3210" s="5" t="str">
        <f>INDEX(DB_FILM!I:I,MATCH($F3210,DB_FILM!$A:$A,0))</f>
        <v>Leonardo DiCaprio, Joseph Gordon-Levitt, Ellen Page, Ken Watanabe</v>
      </c>
      <c r="O3210" s="7">
        <f>INDEX(DB_FILM!J:J,MATCH($F3210,DB_FILM!$A:$A,0))</f>
        <v>1739805</v>
      </c>
      <c r="P3210" s="7">
        <f>INDEX(DB_FILM!K:K,MATCH($F3210,DB_FILM!$A:$A,0))</f>
        <v>292580000</v>
      </c>
      <c r="Q3210" t="s">
        <v>476</v>
      </c>
      <c r="R3210">
        <v>5.99</v>
      </c>
      <c r="S3210">
        <v>2</v>
      </c>
      <c r="T3210">
        <v>2</v>
      </c>
      <c r="U3210">
        <v>1281</v>
      </c>
      <c r="V3210">
        <v>1</v>
      </c>
      <c r="W3210" t="str">
        <f t="shared" si="100"/>
        <v>B</v>
      </c>
      <c r="X3210" t="s">
        <v>558</v>
      </c>
      <c r="Y3210">
        <v>0</v>
      </c>
      <c r="Z3210">
        <v>3.83</v>
      </c>
      <c r="AA3210" s="6">
        <f t="shared" si="101"/>
        <v>2.16</v>
      </c>
    </row>
    <row r="3211" spans="1:27" x14ac:dyDescent="0.3">
      <c r="A3211" s="5">
        <v>42565</v>
      </c>
      <c r="B3211" s="5" t="s">
        <v>403</v>
      </c>
      <c r="C3211" s="5" t="s">
        <v>422</v>
      </c>
      <c r="D3211" s="5" t="s">
        <v>364</v>
      </c>
      <c r="E3211" t="s">
        <v>340</v>
      </c>
      <c r="F3211" s="5" t="s">
        <v>81</v>
      </c>
      <c r="G3211" s="5" t="str">
        <f>INDEX(DB_FILM!B:B,MATCH($F3211,DB_FILM!$A:$A,0))</f>
        <v>1979</v>
      </c>
      <c r="H3211" s="5" t="str">
        <f>INDEX(DB_FILM!C:C,MATCH($F3211,DB_FILM!$A:$A,0))</f>
        <v xml:space="preserve">VM14 </v>
      </c>
      <c r="I3211" s="9">
        <f>INDEX(DB_FILM!D:D,MATCH($F3211,DB_FILM!$A:$A,0))</f>
        <v>147</v>
      </c>
      <c r="J3211" s="5" t="str">
        <f>INDEX(DB_FILM!E:E,MATCH($F3211,DB_FILM!$A:$A,0))</f>
        <v>Drama, War</v>
      </c>
      <c r="K3211" s="6">
        <f>INDEX(DB_FILM!F:F,MATCH($F3211,DB_FILM!$A:$A,0))</f>
        <v>8.5</v>
      </c>
      <c r="L3211" s="5" t="str">
        <f>INDEX(DB_FILM!G:G,MATCH($F3211,DB_FILM!$A:$A,0))</f>
        <v>During the Vietnam War, Captain Willard is sent on a dangerous mission into Cambodia to assassinate a renegade Colonel who has set himself up as a god among a local tribe.</v>
      </c>
      <c r="M3211" s="5" t="str">
        <f>INDEX(DB_FILM!H:H,MATCH($F3211,DB_FILM!$A:$A,0))</f>
        <v xml:space="preserve">Francis Ford Coppola </v>
      </c>
      <c r="N3211" s="5" t="str">
        <f>INDEX(DB_FILM!I:I,MATCH($F3211,DB_FILM!$A:$A,0))</f>
        <v>Martin Sheen, Marlon Brando, Robert Duvall, Frederic Forrest</v>
      </c>
      <c r="O3211" s="7">
        <f>INDEX(DB_FILM!J:J,MATCH($F3211,DB_FILM!$A:$A,0))</f>
        <v>522714</v>
      </c>
      <c r="P3211" s="7">
        <f>INDEX(DB_FILM!K:K,MATCH($F3211,DB_FILM!$A:$A,0))</f>
        <v>83470000</v>
      </c>
      <c r="Q3211" s="5" t="s">
        <v>474</v>
      </c>
      <c r="R3211">
        <v>9.99</v>
      </c>
      <c r="S3211">
        <v>37</v>
      </c>
      <c r="T3211">
        <v>1</v>
      </c>
      <c r="U3211">
        <v>1281</v>
      </c>
      <c r="V3211">
        <v>1</v>
      </c>
      <c r="W3211" t="str">
        <f t="shared" si="100"/>
        <v>A</v>
      </c>
      <c r="X3211" t="s">
        <v>612</v>
      </c>
      <c r="Y3211">
        <v>0</v>
      </c>
      <c r="Z3211">
        <v>5.39</v>
      </c>
      <c r="AA3211" s="6">
        <f t="shared" si="101"/>
        <v>4.6000000000000005</v>
      </c>
    </row>
    <row r="3212" spans="1:27" x14ac:dyDescent="0.3">
      <c r="A3212" s="5">
        <v>42565</v>
      </c>
      <c r="B3212" s="5" t="s">
        <v>402</v>
      </c>
      <c r="C3212" s="5" t="s">
        <v>450</v>
      </c>
      <c r="D3212" s="5" t="s">
        <v>337</v>
      </c>
      <c r="E3212" t="s">
        <v>290</v>
      </c>
      <c r="F3212" s="5" t="s">
        <v>93</v>
      </c>
      <c r="G3212" s="5" t="str">
        <f>INDEX(DB_FILM!B:B,MATCH($F3212,DB_FILM!$A:$A,0))</f>
        <v>2016</v>
      </c>
      <c r="H3212" s="5" t="str">
        <f>INDEX(DB_FILM!C:C,MATCH($F3212,DB_FILM!$A:$A,0))</f>
        <v>N/A</v>
      </c>
      <c r="I3212" s="9">
        <f>INDEX(DB_FILM!D:D,MATCH($F3212,DB_FILM!$A:$A,0))</f>
        <v>161</v>
      </c>
      <c r="J3212" s="5" t="str">
        <f>INDEX(DB_FILM!E:E,MATCH($F3212,DB_FILM!$A:$A,0))</f>
        <v>Action, Biography, Drama</v>
      </c>
      <c r="K3212" s="6">
        <f>INDEX(DB_FILM!F:F,MATCH($F3212,DB_FILM!$A:$A,0))</f>
        <v>8.5</v>
      </c>
      <c r="L3212" s="5" t="str">
        <f>INDEX(DB_FILM!G:G,MATCH($F3212,DB_FILM!$A:$A,0))</f>
        <v>Former wrestler Mahavir Singh Phogat and his two wrestler daughters struggle towards glory at the Commonwealth Games in the face of societal oppression.</v>
      </c>
      <c r="M3212" s="5" t="str">
        <f>INDEX(DB_FILM!H:H,MATCH($F3212,DB_FILM!$A:$A,0))</f>
        <v xml:space="preserve">Nitesh Tiwari </v>
      </c>
      <c r="N3212" s="5" t="str">
        <f>INDEX(DB_FILM!I:I,MATCH($F3212,DB_FILM!$A:$A,0))</f>
        <v>Aamir Khan, Sakshi Tanwar, Fatima Sana Shaikh, Sanya Malhotra</v>
      </c>
      <c r="O3212" s="7">
        <f>INDEX(DB_FILM!J:J,MATCH($F3212,DB_FILM!$A:$A,0))</f>
        <v>102802</v>
      </c>
      <c r="P3212" s="7">
        <f>INDEX(DB_FILM!K:K,MATCH($F3212,DB_FILM!$A:$A,0))</f>
        <v>12390000</v>
      </c>
      <c r="Q3212" s="5" t="s">
        <v>474</v>
      </c>
      <c r="R3212">
        <v>1.99</v>
      </c>
      <c r="S3212">
        <v>43</v>
      </c>
      <c r="T3212">
        <v>1</v>
      </c>
      <c r="U3212">
        <v>1282</v>
      </c>
      <c r="V3212">
        <v>1</v>
      </c>
      <c r="W3212" t="str">
        <f t="shared" si="100"/>
        <v>A</v>
      </c>
      <c r="X3212" t="s">
        <v>574</v>
      </c>
      <c r="Y3212">
        <v>0</v>
      </c>
      <c r="Z3212">
        <v>1.21</v>
      </c>
      <c r="AA3212" s="6">
        <f t="shared" si="101"/>
        <v>0.78</v>
      </c>
    </row>
    <row r="3213" spans="1:27" x14ac:dyDescent="0.3">
      <c r="A3213" s="5">
        <v>42565</v>
      </c>
      <c r="B3213" s="5" t="s">
        <v>402</v>
      </c>
      <c r="C3213" s="5" t="s">
        <v>450</v>
      </c>
      <c r="D3213" s="5" t="s">
        <v>337</v>
      </c>
      <c r="E3213" t="s">
        <v>290</v>
      </c>
      <c r="F3213" s="5" t="s">
        <v>99</v>
      </c>
      <c r="G3213" s="5" t="str">
        <f>INDEX(DB_FILM!B:B,MATCH($F3213,DB_FILM!$A:$A,0))</f>
        <v>1994</v>
      </c>
      <c r="H3213" s="5" t="str">
        <f>INDEX(DB_FILM!C:C,MATCH($F3213,DB_FILM!$A:$A,0))</f>
        <v xml:space="preserve">T </v>
      </c>
      <c r="I3213" s="9">
        <f>INDEX(DB_FILM!D:D,MATCH($F3213,DB_FILM!$A:$A,0))</f>
        <v>142</v>
      </c>
      <c r="J3213" s="5" t="str">
        <f>INDEX(DB_FILM!E:E,MATCH($F3213,DB_FILM!$A:$A,0))</f>
        <v>Drama</v>
      </c>
      <c r="K3213" s="6">
        <f>INDEX(DB_FILM!F:F,MATCH($F3213,DB_FILM!$A:$A,0))</f>
        <v>9.3000000000000007</v>
      </c>
      <c r="L3213" s="5" t="str">
        <f>INDEX(DB_FILM!G:G,MATCH($F3213,DB_FILM!$A:$A,0))</f>
        <v>Two imprisoned men bond over a number of years, finding solace and eventual redemption through acts of common decency.</v>
      </c>
      <c r="M3213" s="5" t="str">
        <f>INDEX(DB_FILM!H:H,MATCH($F3213,DB_FILM!$A:$A,0))</f>
        <v xml:space="preserve">Frank Darabont </v>
      </c>
      <c r="N3213" s="5" t="str">
        <f>INDEX(DB_FILM!I:I,MATCH($F3213,DB_FILM!$A:$A,0))</f>
        <v>Tim Robbins, Morgan Freeman, Bob Gunton, William Sadler</v>
      </c>
      <c r="O3213" s="7">
        <f>INDEX(DB_FILM!J:J,MATCH($F3213,DB_FILM!$A:$A,0))</f>
        <v>1987679</v>
      </c>
      <c r="P3213" s="7">
        <f>INDEX(DB_FILM!K:K,MATCH($F3213,DB_FILM!$A:$A,0))</f>
        <v>28340000</v>
      </c>
      <c r="Q3213" s="5" t="s">
        <v>474</v>
      </c>
      <c r="R3213">
        <v>5.99</v>
      </c>
      <c r="S3213">
        <v>1</v>
      </c>
      <c r="T3213">
        <v>1</v>
      </c>
      <c r="U3213">
        <v>1282</v>
      </c>
      <c r="V3213">
        <v>2</v>
      </c>
      <c r="W3213" t="str">
        <f t="shared" si="100"/>
        <v>A</v>
      </c>
      <c r="X3213" t="s">
        <v>548</v>
      </c>
      <c r="Y3213">
        <v>0</v>
      </c>
      <c r="Z3213">
        <v>3.77</v>
      </c>
      <c r="AA3213" s="6">
        <f t="shared" si="101"/>
        <v>2.2200000000000002</v>
      </c>
    </row>
    <row r="3214" spans="1:27" x14ac:dyDescent="0.3">
      <c r="A3214" s="5">
        <v>42565</v>
      </c>
      <c r="B3214" t="s">
        <v>402</v>
      </c>
      <c r="C3214" t="s">
        <v>450</v>
      </c>
      <c r="D3214" t="s">
        <v>337</v>
      </c>
      <c r="E3214" t="s">
        <v>290</v>
      </c>
      <c r="F3214" t="s">
        <v>87</v>
      </c>
      <c r="G3214" s="5" t="str">
        <f>INDEX(DB_FILM!B:B,MATCH($F3214,DB_FILM!$A:$A,0))</f>
        <v>1998</v>
      </c>
      <c r="H3214" s="5" t="str">
        <f>INDEX(DB_FILM!C:C,MATCH($F3214,DB_FILM!$A:$A,0))</f>
        <v xml:space="preserve">VM18 </v>
      </c>
      <c r="I3214" s="9">
        <f>INDEX(DB_FILM!D:D,MATCH($F3214,DB_FILM!$A:$A,0))</f>
        <v>119</v>
      </c>
      <c r="J3214" s="5" t="str">
        <f>INDEX(DB_FILM!E:E,MATCH($F3214,DB_FILM!$A:$A,0))</f>
        <v>Crime, Drama</v>
      </c>
      <c r="K3214" s="6">
        <f>INDEX(DB_FILM!F:F,MATCH($F3214,DB_FILM!$A:$A,0))</f>
        <v>8.5</v>
      </c>
      <c r="L3214" s="5" t="str">
        <f>INDEX(DB_FILM!G:G,MATCH($F3214,DB_FILM!$A:$A,0))</f>
        <v>A former neo-nazi skinhead tries to prevent his younger brother from going down the same wrong path that he did.</v>
      </c>
      <c r="M3214" s="5" t="str">
        <f>INDEX(DB_FILM!H:H,MATCH($F3214,DB_FILM!$A:$A,0))</f>
        <v xml:space="preserve">Tony Kaye </v>
      </c>
      <c r="N3214" s="5" t="str">
        <f>INDEX(DB_FILM!I:I,MATCH($F3214,DB_FILM!$A:$A,0))</f>
        <v>Edward Norton, Edward Furlong, Beverly D'Angelo, Jennifer Lien</v>
      </c>
      <c r="O3214" s="7">
        <f>INDEX(DB_FILM!J:J,MATCH($F3214,DB_FILM!$A:$A,0))</f>
        <v>908456</v>
      </c>
      <c r="P3214" s="7">
        <f>INDEX(DB_FILM!K:K,MATCH($F3214,DB_FILM!$A:$A,0))</f>
        <v>6720000</v>
      </c>
      <c r="Q3214" t="s">
        <v>476</v>
      </c>
      <c r="R3214">
        <v>13.99</v>
      </c>
      <c r="S3214">
        <v>40</v>
      </c>
      <c r="T3214">
        <v>2</v>
      </c>
      <c r="U3214">
        <v>1282</v>
      </c>
      <c r="V3214">
        <v>1</v>
      </c>
      <c r="W3214" t="str">
        <f t="shared" si="100"/>
        <v>B</v>
      </c>
      <c r="X3214" t="s">
        <v>494</v>
      </c>
      <c r="Y3214">
        <v>0</v>
      </c>
      <c r="Z3214">
        <v>7.83</v>
      </c>
      <c r="AA3214" s="6">
        <f t="shared" si="101"/>
        <v>6.16</v>
      </c>
    </row>
    <row r="3215" spans="1:27" x14ac:dyDescent="0.3">
      <c r="A3215" s="5">
        <v>42566</v>
      </c>
      <c r="B3215" t="s">
        <v>409</v>
      </c>
      <c r="C3215" t="s">
        <v>422</v>
      </c>
      <c r="D3215" t="s">
        <v>303</v>
      </c>
      <c r="E3215" t="s">
        <v>299</v>
      </c>
      <c r="F3215" t="s">
        <v>33</v>
      </c>
      <c r="G3215" s="5" t="str">
        <f>INDEX(DB_FILM!B:B,MATCH($F3215,DB_FILM!$A:$A,0))</f>
        <v>1975</v>
      </c>
      <c r="H3215" s="5" t="str">
        <f>INDEX(DB_FILM!C:C,MATCH($F3215,DB_FILM!$A:$A,0))</f>
        <v xml:space="preserve">VM14 </v>
      </c>
      <c r="I3215" s="9">
        <f>INDEX(DB_FILM!D:D,MATCH($F3215,DB_FILM!$A:$A,0))</f>
        <v>133</v>
      </c>
      <c r="J3215" s="5" t="str">
        <f>INDEX(DB_FILM!E:E,MATCH($F3215,DB_FILM!$A:$A,0))</f>
        <v>Drama</v>
      </c>
      <c r="K3215" s="6">
        <f>INDEX(DB_FILM!F:F,MATCH($F3215,DB_FILM!$A:$A,0))</f>
        <v>8.6999999999999993</v>
      </c>
      <c r="L3215" s="5" t="str">
        <f>INDEX(DB_FILM!G:G,MATCH($F3215,DB_FILM!$A:$A,0))</f>
        <v>A criminal pleads insanity after getting into trouble again and once in the mental institution rebels against the oppressive nurse and rallies up the scared patients.</v>
      </c>
      <c r="M3215" s="5" t="str">
        <f>INDEX(DB_FILM!H:H,MATCH($F3215,DB_FILM!$A:$A,0))</f>
        <v xml:space="preserve">Milos Forman </v>
      </c>
      <c r="N3215" s="5" t="str">
        <f>INDEX(DB_FILM!I:I,MATCH($F3215,DB_FILM!$A:$A,0))</f>
        <v>Jack Nicholson, Louise Fletcher, Michael Berryman, Peter Brocco</v>
      </c>
      <c r="O3215" s="7">
        <f>INDEX(DB_FILM!J:J,MATCH($F3215,DB_FILM!$A:$A,0))</f>
        <v>790579</v>
      </c>
      <c r="P3215" s="7">
        <f>INDEX(DB_FILM!K:K,MATCH($F3215,DB_FILM!$A:$A,0))</f>
        <v>112000000</v>
      </c>
      <c r="Q3215" t="s">
        <v>475</v>
      </c>
      <c r="R3215">
        <v>7.99</v>
      </c>
      <c r="S3215">
        <v>10</v>
      </c>
      <c r="T3215">
        <v>3</v>
      </c>
      <c r="U3215">
        <v>1283</v>
      </c>
      <c r="V3215">
        <v>2</v>
      </c>
      <c r="W3215" t="str">
        <f t="shared" si="100"/>
        <v>C</v>
      </c>
      <c r="X3215" t="s">
        <v>509</v>
      </c>
      <c r="Y3215">
        <v>0</v>
      </c>
      <c r="Z3215">
        <v>5.75</v>
      </c>
      <c r="AA3215" s="6">
        <f t="shared" si="101"/>
        <v>2.2400000000000002</v>
      </c>
    </row>
    <row r="3216" spans="1:27" x14ac:dyDescent="0.3">
      <c r="A3216" s="5">
        <v>42566</v>
      </c>
      <c r="B3216" s="5" t="s">
        <v>409</v>
      </c>
      <c r="C3216" s="5" t="s">
        <v>422</v>
      </c>
      <c r="D3216" s="5" t="s">
        <v>303</v>
      </c>
      <c r="E3216" t="s">
        <v>299</v>
      </c>
      <c r="F3216" s="5" t="s">
        <v>43</v>
      </c>
      <c r="G3216" s="5" t="str">
        <f>INDEX(DB_FILM!B:B,MATCH($F3216,DB_FILM!$A:$A,0))</f>
        <v>1991</v>
      </c>
      <c r="H3216" s="5" t="str">
        <f>INDEX(DB_FILM!C:C,MATCH($F3216,DB_FILM!$A:$A,0))</f>
        <v xml:space="preserve">VM14 </v>
      </c>
      <c r="I3216" s="9">
        <f>INDEX(DB_FILM!D:D,MATCH($F3216,DB_FILM!$A:$A,0))</f>
        <v>118</v>
      </c>
      <c r="J3216" s="5" t="str">
        <f>INDEX(DB_FILM!E:E,MATCH($F3216,DB_FILM!$A:$A,0))</f>
        <v>Crime, Drama, Thriller</v>
      </c>
      <c r="K3216" s="6">
        <f>INDEX(DB_FILM!F:F,MATCH($F3216,DB_FILM!$A:$A,0))</f>
        <v>8.6</v>
      </c>
      <c r="L3216" s="5" t="str">
        <f>INDEX(DB_FILM!G:G,MATCH($F3216,DB_FILM!$A:$A,0))</f>
        <v>A young F.B.I. cadet must receive the help of an incarcerated and manipulative cannibal killer to help catch another serial killer, a madman who skins his victims.</v>
      </c>
      <c r="M3216" s="5" t="str">
        <f>INDEX(DB_FILM!H:H,MATCH($F3216,DB_FILM!$A:$A,0))</f>
        <v xml:space="preserve">Jonathan Demme </v>
      </c>
      <c r="N3216" s="5" t="str">
        <f>INDEX(DB_FILM!I:I,MATCH($F3216,DB_FILM!$A:$A,0))</f>
        <v>Jodie Foster, Anthony Hopkins, Lawrence A. Bonney, Kasi Lemmons</v>
      </c>
      <c r="O3216" s="7">
        <f>INDEX(DB_FILM!J:J,MATCH($F3216,DB_FILM!$A:$A,0))</f>
        <v>1064983</v>
      </c>
      <c r="P3216" s="7">
        <f>INDEX(DB_FILM!K:K,MATCH($F3216,DB_FILM!$A:$A,0))</f>
        <v>130740000.00000001</v>
      </c>
      <c r="Q3216" s="5" t="s">
        <v>474</v>
      </c>
      <c r="R3216">
        <v>9.99</v>
      </c>
      <c r="S3216">
        <v>16</v>
      </c>
      <c r="T3216">
        <v>1</v>
      </c>
      <c r="U3216">
        <v>1283</v>
      </c>
      <c r="V3216">
        <v>1</v>
      </c>
      <c r="W3216" t="str">
        <f t="shared" si="100"/>
        <v>A</v>
      </c>
      <c r="X3216" t="s">
        <v>533</v>
      </c>
      <c r="Y3216">
        <v>0</v>
      </c>
      <c r="Z3216">
        <v>6.29</v>
      </c>
      <c r="AA3216" s="6">
        <f t="shared" si="101"/>
        <v>3.7</v>
      </c>
    </row>
    <row r="3217" spans="1:27" x14ac:dyDescent="0.3">
      <c r="A3217" s="5">
        <v>42566</v>
      </c>
      <c r="B3217" t="s">
        <v>403</v>
      </c>
      <c r="C3217" t="s">
        <v>461</v>
      </c>
      <c r="D3217" t="s">
        <v>355</v>
      </c>
      <c r="E3217" t="s">
        <v>290</v>
      </c>
      <c r="F3217" t="s">
        <v>41</v>
      </c>
      <c r="G3217" s="5" t="str">
        <f>INDEX(DB_FILM!B:B,MATCH($F3217,DB_FILM!$A:$A,0))</f>
        <v>1995</v>
      </c>
      <c r="H3217" s="5" t="str">
        <f>INDEX(DB_FILM!C:C,MATCH($F3217,DB_FILM!$A:$A,0))</f>
        <v xml:space="preserve">T </v>
      </c>
      <c r="I3217" s="9">
        <f>INDEX(DB_FILM!D:D,MATCH($F3217,DB_FILM!$A:$A,0))</f>
        <v>127</v>
      </c>
      <c r="J3217" s="5" t="str">
        <f>INDEX(DB_FILM!E:E,MATCH($F3217,DB_FILM!$A:$A,0))</f>
        <v>Crime, Drama, Mystery</v>
      </c>
      <c r="K3217" s="6">
        <f>INDEX(DB_FILM!F:F,MATCH($F3217,DB_FILM!$A:$A,0))</f>
        <v>8.6</v>
      </c>
      <c r="L3217" s="5" t="str">
        <f>INDEX(DB_FILM!G:G,MATCH($F3217,DB_FILM!$A:$A,0))</f>
        <v>Two detectives, a rookie and a veteran, hunt a serial killer who uses the seven deadly sins as his motives.</v>
      </c>
      <c r="M3217" s="5" t="str">
        <f>INDEX(DB_FILM!H:H,MATCH($F3217,DB_FILM!$A:$A,0))</f>
        <v xml:space="preserve">David Fincher </v>
      </c>
      <c r="N3217" s="5" t="str">
        <f>INDEX(DB_FILM!I:I,MATCH($F3217,DB_FILM!$A:$A,0))</f>
        <v>Morgan Freeman, Brad Pitt, Kevin Spacey, Andrew Kevin Walker</v>
      </c>
      <c r="O3217" s="7">
        <f>INDEX(DB_FILM!J:J,MATCH($F3217,DB_FILM!$A:$A,0))</f>
        <v>1214270</v>
      </c>
      <c r="P3217" s="7">
        <f>INDEX(DB_FILM!K:K,MATCH($F3217,DB_FILM!$A:$A,0))</f>
        <v>100130000</v>
      </c>
      <c r="Q3217" t="s">
        <v>474</v>
      </c>
      <c r="R3217">
        <v>3.99</v>
      </c>
      <c r="S3217">
        <v>15</v>
      </c>
      <c r="T3217">
        <v>1</v>
      </c>
      <c r="U3217">
        <v>1284</v>
      </c>
      <c r="V3217">
        <v>3</v>
      </c>
      <c r="W3217" t="str">
        <f t="shared" si="100"/>
        <v>A</v>
      </c>
      <c r="X3217" t="s">
        <v>524</v>
      </c>
      <c r="Y3217">
        <v>5</v>
      </c>
      <c r="Z3217">
        <v>2.4700000000000002</v>
      </c>
      <c r="AA3217" s="6">
        <f t="shared" si="101"/>
        <v>1.52</v>
      </c>
    </row>
    <row r="3218" spans="1:27" x14ac:dyDescent="0.3">
      <c r="A3218" s="5">
        <v>42567</v>
      </c>
      <c r="B3218" t="s">
        <v>403</v>
      </c>
      <c r="C3218" t="s">
        <v>455</v>
      </c>
      <c r="D3218" t="s">
        <v>378</v>
      </c>
      <c r="E3218" t="s">
        <v>268</v>
      </c>
      <c r="F3218" t="s">
        <v>97</v>
      </c>
      <c r="G3218" s="5" t="str">
        <f>INDEX(DB_FILM!B:B,MATCH($F3218,DB_FILM!$A:$A,0))</f>
        <v>1968</v>
      </c>
      <c r="H3218" s="5" t="str">
        <f>INDEX(DB_FILM!C:C,MATCH($F3218,DB_FILM!$A:$A,0))</f>
        <v xml:space="preserve">T </v>
      </c>
      <c r="I3218" s="9">
        <f>INDEX(DB_FILM!D:D,MATCH($F3218,DB_FILM!$A:$A,0))</f>
        <v>175</v>
      </c>
      <c r="J3218" s="5" t="str">
        <f>INDEX(DB_FILM!E:E,MATCH($F3218,DB_FILM!$A:$A,0))</f>
        <v>Western</v>
      </c>
      <c r="K3218" s="6">
        <f>INDEX(DB_FILM!F:F,MATCH($F3218,DB_FILM!$A:$A,0))</f>
        <v>8.5</v>
      </c>
      <c r="L3218" s="5" t="str">
        <f>INDEX(DB_FILM!G:G,MATCH($F3218,DB_FILM!$A:$A,0))</f>
        <v>A mysterious stranger with a harmonica joins forces with a notorious desperado to protect a beautiful widow from a ruthless assassin working for the railroad.</v>
      </c>
      <c r="M3218" s="5" t="str">
        <f>INDEX(DB_FILM!H:H,MATCH($F3218,DB_FILM!$A:$A,0))</f>
        <v xml:space="preserve">Sergio Leone </v>
      </c>
      <c r="N3218" s="5" t="str">
        <f>INDEX(DB_FILM!I:I,MATCH($F3218,DB_FILM!$A:$A,0))</f>
        <v>Henry Fonda, Charles Bronson, Claudia Cardinale, Jason Robards</v>
      </c>
      <c r="O3218" s="7">
        <f>INDEX(DB_FILM!J:J,MATCH($F3218,DB_FILM!$A:$A,0))</f>
        <v>257797</v>
      </c>
      <c r="P3218" s="7">
        <f>INDEX(DB_FILM!K:K,MATCH($F3218,DB_FILM!$A:$A,0))</f>
        <v>5320000</v>
      </c>
      <c r="Q3218" t="s">
        <v>476</v>
      </c>
      <c r="R3218">
        <v>9.99</v>
      </c>
      <c r="S3218">
        <v>46</v>
      </c>
      <c r="T3218">
        <v>2</v>
      </c>
      <c r="U3218">
        <v>1285</v>
      </c>
      <c r="V3218">
        <v>1</v>
      </c>
      <c r="W3218" t="str">
        <f t="shared" si="100"/>
        <v>B</v>
      </c>
      <c r="X3218" t="s">
        <v>511</v>
      </c>
      <c r="Y3218">
        <v>0</v>
      </c>
      <c r="Z3218">
        <v>5.29</v>
      </c>
      <c r="AA3218" s="6">
        <f t="shared" si="101"/>
        <v>4.7</v>
      </c>
    </row>
    <row r="3219" spans="1:27" x14ac:dyDescent="0.3">
      <c r="A3219" s="5">
        <v>42567</v>
      </c>
      <c r="B3219" s="5" t="s">
        <v>403</v>
      </c>
      <c r="C3219" s="5" t="s">
        <v>455</v>
      </c>
      <c r="D3219" s="5" t="s">
        <v>378</v>
      </c>
      <c r="E3219" t="s">
        <v>268</v>
      </c>
      <c r="F3219" s="5" t="s">
        <v>3</v>
      </c>
      <c r="G3219" s="5" t="str">
        <f>INDEX(DB_FILM!B:B,MATCH($F3219,DB_FILM!$A:$A,0))</f>
        <v>2008</v>
      </c>
      <c r="H3219" s="5" t="str">
        <f>INDEX(DB_FILM!C:C,MATCH($F3219,DB_FILM!$A:$A,0))</f>
        <v xml:space="preserve">T </v>
      </c>
      <c r="I3219" s="9">
        <f>INDEX(DB_FILM!D:D,MATCH($F3219,DB_FILM!$A:$A,0))</f>
        <v>152</v>
      </c>
      <c r="J3219" s="5" t="str">
        <f>INDEX(DB_FILM!E:E,MATCH($F3219,DB_FILM!$A:$A,0))</f>
        <v>Action, Crime, Drama</v>
      </c>
      <c r="K3219" s="6">
        <f>INDEX(DB_FILM!F:F,MATCH($F3219,DB_FILM!$A:$A,0))</f>
        <v>9</v>
      </c>
      <c r="L3219" s="5" t="str">
        <f>INDEX(DB_FILM!G:G,MATCH($F3219,DB_FILM!$A:$A,0))</f>
        <v>When the menace known as the Joker emerges from his mysterious past, he wreaks havoc and chaos on the people of Gotham. The Dark Knight must accept one of the greatest psychological and physical tests of his ability to fight injustice.</v>
      </c>
      <c r="M3219" s="5" t="str">
        <f>INDEX(DB_FILM!H:H,MATCH($F3219,DB_FILM!$A:$A,0))</f>
        <v xml:space="preserve">Christopher Nolan </v>
      </c>
      <c r="N3219" s="5" t="str">
        <f>INDEX(DB_FILM!I:I,MATCH($F3219,DB_FILM!$A:$A,0))</f>
        <v>Christian Bale, Heath Ledger, Aaron Eckhart, Michael Caine</v>
      </c>
      <c r="O3219" s="7">
        <f>INDEX(DB_FILM!J:J,MATCH($F3219,DB_FILM!$A:$A,0))</f>
        <v>1958004</v>
      </c>
      <c r="P3219" s="7">
        <f>INDEX(DB_FILM!K:K,MATCH($F3219,DB_FILM!$A:$A,0))</f>
        <v>534860000</v>
      </c>
      <c r="Q3219" s="5" t="s">
        <v>474</v>
      </c>
      <c r="R3219">
        <v>9.99</v>
      </c>
      <c r="S3219">
        <v>23</v>
      </c>
      <c r="T3219">
        <v>1</v>
      </c>
      <c r="U3219">
        <v>1285</v>
      </c>
      <c r="V3219">
        <v>3</v>
      </c>
      <c r="W3219" t="str">
        <f t="shared" si="100"/>
        <v>A</v>
      </c>
      <c r="X3219" t="s">
        <v>604</v>
      </c>
      <c r="Y3219">
        <v>0</v>
      </c>
      <c r="Z3219">
        <v>6.99</v>
      </c>
      <c r="AA3219" s="6">
        <f t="shared" si="101"/>
        <v>3</v>
      </c>
    </row>
    <row r="3220" spans="1:27" x14ac:dyDescent="0.3">
      <c r="A3220" s="5">
        <v>42567</v>
      </c>
      <c r="B3220" s="5" t="s">
        <v>411</v>
      </c>
      <c r="C3220" s="5" t="s">
        <v>447</v>
      </c>
      <c r="D3220" s="5" t="s">
        <v>355</v>
      </c>
      <c r="E3220" t="s">
        <v>290</v>
      </c>
      <c r="F3220" s="5" t="s">
        <v>51</v>
      </c>
      <c r="G3220" s="5" t="str">
        <f>INDEX(DB_FILM!B:B,MATCH($F3220,DB_FILM!$A:$A,0))</f>
        <v>1998</v>
      </c>
      <c r="H3220" s="5" t="str">
        <f>INDEX(DB_FILM!C:C,MATCH($F3220,DB_FILM!$A:$A,0))</f>
        <v xml:space="preserve">VM14 </v>
      </c>
      <c r="I3220" s="9">
        <f>INDEX(DB_FILM!D:D,MATCH($F3220,DB_FILM!$A:$A,0))</f>
        <v>169</v>
      </c>
      <c r="J3220" s="5" t="str">
        <f>INDEX(DB_FILM!E:E,MATCH($F3220,DB_FILM!$A:$A,0))</f>
        <v>Drama, War</v>
      </c>
      <c r="K3220" s="6">
        <f>INDEX(DB_FILM!F:F,MATCH($F3220,DB_FILM!$A:$A,0))</f>
        <v>8.6</v>
      </c>
      <c r="L3220" s="5" t="str">
        <f>INDEX(DB_FILM!G:G,MATCH($F3220,DB_FILM!$A:$A,0))</f>
        <v>Following the Normandy Landings, a group of U.S. soldiers go behind enemy lines to retrieve a paratrooper whose brothers have been killed in action.</v>
      </c>
      <c r="M3220" s="5" t="str">
        <f>INDEX(DB_FILM!H:H,MATCH($F3220,DB_FILM!$A:$A,0))</f>
        <v xml:space="preserve">Steven Spielberg </v>
      </c>
      <c r="N3220" s="5" t="str">
        <f>INDEX(DB_FILM!I:I,MATCH($F3220,DB_FILM!$A:$A,0))</f>
        <v>Tom Hanks, Matt Damon, Tom Sizemore, Edward Burns</v>
      </c>
      <c r="O3220" s="7">
        <f>INDEX(DB_FILM!J:J,MATCH($F3220,DB_FILM!$A:$A,0))</f>
        <v>1047650</v>
      </c>
      <c r="P3220" s="7">
        <f>INDEX(DB_FILM!K:K,MATCH($F3220,DB_FILM!$A:$A,0))</f>
        <v>216540000</v>
      </c>
      <c r="Q3220" s="5" t="s">
        <v>476</v>
      </c>
      <c r="R3220">
        <v>3.99</v>
      </c>
      <c r="S3220">
        <v>20</v>
      </c>
      <c r="T3220">
        <v>2</v>
      </c>
      <c r="U3220">
        <v>1286</v>
      </c>
      <c r="V3220">
        <v>2</v>
      </c>
      <c r="W3220" t="str">
        <f t="shared" si="100"/>
        <v>B</v>
      </c>
      <c r="X3220" t="s">
        <v>526</v>
      </c>
      <c r="Y3220">
        <v>0</v>
      </c>
      <c r="Z3220">
        <v>2.67</v>
      </c>
      <c r="AA3220" s="6">
        <f t="shared" si="101"/>
        <v>1.3200000000000003</v>
      </c>
    </row>
    <row r="3221" spans="1:27" x14ac:dyDescent="0.3">
      <c r="A3221" s="5">
        <v>42567</v>
      </c>
      <c r="B3221" s="5" t="s">
        <v>411</v>
      </c>
      <c r="C3221" s="5" t="s">
        <v>447</v>
      </c>
      <c r="D3221" s="5" t="s">
        <v>355</v>
      </c>
      <c r="E3221" t="s">
        <v>290</v>
      </c>
      <c r="F3221" s="5" t="s">
        <v>85</v>
      </c>
      <c r="G3221" s="5" t="str">
        <f>INDEX(DB_FILM!B:B,MATCH($F3221,DB_FILM!$A:$A,0))</f>
        <v>1991</v>
      </c>
      <c r="H3221" s="5" t="str">
        <f>INDEX(DB_FILM!C:C,MATCH($F3221,DB_FILM!$A:$A,0))</f>
        <v xml:space="preserve">T </v>
      </c>
      <c r="I3221" s="9">
        <f>INDEX(DB_FILM!D:D,MATCH($F3221,DB_FILM!$A:$A,0))</f>
        <v>137</v>
      </c>
      <c r="J3221" s="5" t="str">
        <f>INDEX(DB_FILM!E:E,MATCH($F3221,DB_FILM!$A:$A,0))</f>
        <v>Action, Sci-Fi</v>
      </c>
      <c r="K3221" s="6">
        <f>INDEX(DB_FILM!F:F,MATCH($F3221,DB_FILM!$A:$A,0))</f>
        <v>8.5</v>
      </c>
      <c r="L3221" s="5" t="str">
        <f>INDEX(DB_FILM!G:G,MATCH($F3221,DB_FILM!$A:$A,0))</f>
        <v>A cyborg, identical to the one who failed to kill Sarah Connor, must now protect her teenage son, John Connor, from a more advanced and powerful cyborg.</v>
      </c>
      <c r="M3221" s="5" t="str">
        <f>INDEX(DB_FILM!H:H,MATCH($F3221,DB_FILM!$A:$A,0))</f>
        <v xml:space="preserve">James Cameron </v>
      </c>
      <c r="N3221" s="5" t="str">
        <f>INDEX(DB_FILM!I:I,MATCH($F3221,DB_FILM!$A:$A,0))</f>
        <v>Arnold Schwarzenegger, Linda Hamilton, Edward Furlong, Robert Patrick</v>
      </c>
      <c r="O3221" s="7">
        <f>INDEX(DB_FILM!J:J,MATCH($F3221,DB_FILM!$A:$A,0))</f>
        <v>863511</v>
      </c>
      <c r="P3221" s="7">
        <f>INDEX(DB_FILM!K:K,MATCH($F3221,DB_FILM!$A:$A,0))</f>
        <v>204840000</v>
      </c>
      <c r="Q3221" s="5" t="s">
        <v>476</v>
      </c>
      <c r="R3221">
        <v>5.99</v>
      </c>
      <c r="S3221">
        <v>39</v>
      </c>
      <c r="T3221">
        <v>2</v>
      </c>
      <c r="U3221">
        <v>1286</v>
      </c>
      <c r="V3221">
        <v>2</v>
      </c>
      <c r="W3221" t="str">
        <f t="shared" si="100"/>
        <v>B</v>
      </c>
      <c r="X3221" t="s">
        <v>593</v>
      </c>
      <c r="Y3221">
        <v>0</v>
      </c>
      <c r="Z3221">
        <v>3.77</v>
      </c>
      <c r="AA3221" s="6">
        <f t="shared" si="101"/>
        <v>2.2200000000000002</v>
      </c>
    </row>
    <row r="3222" spans="1:27" x14ac:dyDescent="0.3">
      <c r="A3222" s="5">
        <v>42567</v>
      </c>
      <c r="B3222" t="s">
        <v>411</v>
      </c>
      <c r="C3222" t="s">
        <v>447</v>
      </c>
      <c r="D3222" t="s">
        <v>355</v>
      </c>
      <c r="E3222" t="s">
        <v>290</v>
      </c>
      <c r="F3222" t="s">
        <v>45</v>
      </c>
      <c r="G3222" s="5" t="str">
        <f>INDEX(DB_FILM!B:B,MATCH($F3222,DB_FILM!$A:$A,0))</f>
        <v>1994</v>
      </c>
      <c r="H3222" s="5" t="str">
        <f>INDEX(DB_FILM!C:C,MATCH($F3222,DB_FILM!$A:$A,0))</f>
        <v xml:space="preserve">T </v>
      </c>
      <c r="I3222" s="9">
        <f>INDEX(DB_FILM!D:D,MATCH($F3222,DB_FILM!$A:$A,0))</f>
        <v>110</v>
      </c>
      <c r="J3222" s="5" t="str">
        <f>INDEX(DB_FILM!E:E,MATCH($F3222,DB_FILM!$A:$A,0))</f>
        <v>Crime, Drama, Thriller</v>
      </c>
      <c r="K3222" s="6">
        <f>INDEX(DB_FILM!F:F,MATCH($F3222,DB_FILM!$A:$A,0))</f>
        <v>8.6</v>
      </c>
      <c r="L3222" s="5" t="str">
        <f>INDEX(DB_FILM!G:G,MATCH($F3222,DB_FILM!$A:$A,0))</f>
        <v>Mathilda, a 12-year-old girl, is reluctantly taken in by Léon, a professional assassin, after her family is murdered. Léon and Mathilda form an unusual relationship, as she becomes his protégée and learns the assassin's trade.</v>
      </c>
      <c r="M3222" s="5" t="str">
        <f>INDEX(DB_FILM!H:H,MATCH($F3222,DB_FILM!$A:$A,0))</f>
        <v xml:space="preserve">Luc Besson </v>
      </c>
      <c r="N3222" s="5" t="str">
        <f>INDEX(DB_FILM!I:I,MATCH($F3222,DB_FILM!$A:$A,0))</f>
        <v>Jean Reno, Gary Oldman, Natalie Portman, Danny Aiello</v>
      </c>
      <c r="O3222" s="7">
        <f>INDEX(DB_FILM!J:J,MATCH($F3222,DB_FILM!$A:$A,0))</f>
        <v>870122</v>
      </c>
      <c r="P3222" s="7">
        <f>INDEX(DB_FILM!K:K,MATCH($F3222,DB_FILM!$A:$A,0))</f>
        <v>19500000</v>
      </c>
      <c r="Q3222" t="s">
        <v>474</v>
      </c>
      <c r="R3222">
        <v>9.99</v>
      </c>
      <c r="S3222">
        <v>17</v>
      </c>
      <c r="T3222">
        <v>1</v>
      </c>
      <c r="U3222">
        <v>1286</v>
      </c>
      <c r="V3222">
        <v>1</v>
      </c>
      <c r="W3222" t="str">
        <f t="shared" si="100"/>
        <v>A</v>
      </c>
      <c r="X3222" t="s">
        <v>546</v>
      </c>
      <c r="Y3222">
        <v>0</v>
      </c>
      <c r="Z3222">
        <v>5.79</v>
      </c>
      <c r="AA3222" s="6">
        <f t="shared" si="101"/>
        <v>4.2</v>
      </c>
    </row>
    <row r="3223" spans="1:27" x14ac:dyDescent="0.3">
      <c r="A3223" s="5">
        <v>42567</v>
      </c>
      <c r="B3223" t="s">
        <v>411</v>
      </c>
      <c r="C3223" t="s">
        <v>455</v>
      </c>
      <c r="D3223" t="s">
        <v>296</v>
      </c>
      <c r="E3223" t="s">
        <v>290</v>
      </c>
      <c r="F3223" t="s">
        <v>57</v>
      </c>
      <c r="G3223" s="5" t="str">
        <f>INDEX(DB_FILM!B:B,MATCH($F3223,DB_FILM!$A:$A,0))</f>
        <v>1997</v>
      </c>
      <c r="H3223" s="5" t="str">
        <f>INDEX(DB_FILM!C:C,MATCH($F3223,DB_FILM!$A:$A,0))</f>
        <v xml:space="preserve">T </v>
      </c>
      <c r="I3223" s="9">
        <f>INDEX(DB_FILM!D:D,MATCH($F3223,DB_FILM!$A:$A,0))</f>
        <v>116</v>
      </c>
      <c r="J3223" s="5" t="str">
        <f>INDEX(DB_FILM!E:E,MATCH($F3223,DB_FILM!$A:$A,0))</f>
        <v>Comedy, Drama, War</v>
      </c>
      <c r="K3223" s="6">
        <f>INDEX(DB_FILM!F:F,MATCH($F3223,DB_FILM!$A:$A,0))</f>
        <v>8.6</v>
      </c>
      <c r="L3223" s="5" t="str">
        <f>INDEX(DB_FILM!G:G,MATCH($F3223,DB_FILM!$A:$A,0))</f>
        <v>When an open-minded Jewish librarian and his son become victims of the Holocaust, he uses a perfect mixture of will, humor, and imagination to protect his son from the dangers around their camp.</v>
      </c>
      <c r="M3223" s="5" t="str">
        <f>INDEX(DB_FILM!H:H,MATCH($F3223,DB_FILM!$A:$A,0))</f>
        <v xml:space="preserve">Roberto Benigni </v>
      </c>
      <c r="N3223" s="5" t="str">
        <f>INDEX(DB_FILM!I:I,MATCH($F3223,DB_FILM!$A:$A,0))</f>
        <v>Roberto Benigni, Nicoletta Braschi, Giorgio Cantarini, Giustino Durano</v>
      </c>
      <c r="O3223" s="7">
        <f>INDEX(DB_FILM!J:J,MATCH($F3223,DB_FILM!$A:$A,0))</f>
        <v>517982</v>
      </c>
      <c r="P3223" s="7">
        <f>INDEX(DB_FILM!K:K,MATCH($F3223,DB_FILM!$A:$A,0))</f>
        <v>57600000</v>
      </c>
      <c r="Q3223" t="s">
        <v>475</v>
      </c>
      <c r="R3223">
        <v>1.99</v>
      </c>
      <c r="S3223">
        <v>24</v>
      </c>
      <c r="T3223">
        <v>3</v>
      </c>
      <c r="U3223">
        <v>1287</v>
      </c>
      <c r="V3223">
        <v>1</v>
      </c>
      <c r="W3223" t="str">
        <f t="shared" si="100"/>
        <v>C</v>
      </c>
      <c r="X3223" t="s">
        <v>537</v>
      </c>
      <c r="Y3223">
        <v>0</v>
      </c>
      <c r="Z3223">
        <v>1.51</v>
      </c>
      <c r="AA3223" s="6">
        <f t="shared" si="101"/>
        <v>0.48</v>
      </c>
    </row>
    <row r="3224" spans="1:27" x14ac:dyDescent="0.3">
      <c r="A3224" s="5">
        <v>42567</v>
      </c>
      <c r="B3224" s="5" t="s">
        <v>411</v>
      </c>
      <c r="C3224" s="5" t="s">
        <v>428</v>
      </c>
      <c r="D3224" s="5" t="s">
        <v>367</v>
      </c>
      <c r="E3224" t="s">
        <v>293</v>
      </c>
      <c r="F3224" s="5" t="s">
        <v>57</v>
      </c>
      <c r="G3224" s="5" t="str">
        <f>INDEX(DB_FILM!B:B,MATCH($F3224,DB_FILM!$A:$A,0))</f>
        <v>1997</v>
      </c>
      <c r="H3224" s="5" t="str">
        <f>INDEX(DB_FILM!C:C,MATCH($F3224,DB_FILM!$A:$A,0))</f>
        <v xml:space="preserve">T </v>
      </c>
      <c r="I3224" s="9">
        <f>INDEX(DB_FILM!D:D,MATCH($F3224,DB_FILM!$A:$A,0))</f>
        <v>116</v>
      </c>
      <c r="J3224" s="5" t="str">
        <f>INDEX(DB_FILM!E:E,MATCH($F3224,DB_FILM!$A:$A,0))</f>
        <v>Comedy, Drama, War</v>
      </c>
      <c r="K3224" s="6">
        <f>INDEX(DB_FILM!F:F,MATCH($F3224,DB_FILM!$A:$A,0))</f>
        <v>8.6</v>
      </c>
      <c r="L3224" s="5" t="str">
        <f>INDEX(DB_FILM!G:G,MATCH($F3224,DB_FILM!$A:$A,0))</f>
        <v>When an open-minded Jewish librarian and his son become victims of the Holocaust, he uses a perfect mixture of will, humor, and imagination to protect his son from the dangers around their camp.</v>
      </c>
      <c r="M3224" s="5" t="str">
        <f>INDEX(DB_FILM!H:H,MATCH($F3224,DB_FILM!$A:$A,0))</f>
        <v xml:space="preserve">Roberto Benigni </v>
      </c>
      <c r="N3224" s="5" t="str">
        <f>INDEX(DB_FILM!I:I,MATCH($F3224,DB_FILM!$A:$A,0))</f>
        <v>Roberto Benigni, Nicoletta Braschi, Giorgio Cantarini, Giustino Durano</v>
      </c>
      <c r="O3224" s="7">
        <f>INDEX(DB_FILM!J:J,MATCH($F3224,DB_FILM!$A:$A,0))</f>
        <v>517982</v>
      </c>
      <c r="P3224" s="7">
        <f>INDEX(DB_FILM!K:K,MATCH($F3224,DB_FILM!$A:$A,0))</f>
        <v>57600000</v>
      </c>
      <c r="Q3224" s="5" t="s">
        <v>475</v>
      </c>
      <c r="R3224">
        <v>3.99</v>
      </c>
      <c r="S3224">
        <v>24</v>
      </c>
      <c r="T3224">
        <v>3</v>
      </c>
      <c r="U3224">
        <v>1288</v>
      </c>
      <c r="V3224">
        <v>1</v>
      </c>
      <c r="W3224" t="str">
        <f t="shared" si="100"/>
        <v>C</v>
      </c>
      <c r="X3224" t="s">
        <v>537</v>
      </c>
      <c r="Y3224">
        <v>0</v>
      </c>
      <c r="Z3224">
        <v>2.99</v>
      </c>
      <c r="AA3224" s="6">
        <f t="shared" si="101"/>
        <v>1</v>
      </c>
    </row>
    <row r="3225" spans="1:27" x14ac:dyDescent="0.3">
      <c r="A3225" s="5">
        <v>42567</v>
      </c>
      <c r="B3225" s="5" t="s">
        <v>411</v>
      </c>
      <c r="C3225" s="5" t="s">
        <v>428</v>
      </c>
      <c r="D3225" s="5" t="s">
        <v>367</v>
      </c>
      <c r="E3225" t="s">
        <v>293</v>
      </c>
      <c r="F3225" s="5" t="s">
        <v>39</v>
      </c>
      <c r="G3225" s="5" t="str">
        <f>INDEX(DB_FILM!B:B,MATCH($F3225,DB_FILM!$A:$A,0))</f>
        <v>2014</v>
      </c>
      <c r="H3225" s="5" t="str">
        <f>INDEX(DB_FILM!C:C,MATCH($F3225,DB_FILM!$A:$A,0))</f>
        <v xml:space="preserve">T </v>
      </c>
      <c r="I3225" s="9">
        <f>INDEX(DB_FILM!D:D,MATCH($F3225,DB_FILM!$A:$A,0))</f>
        <v>169</v>
      </c>
      <c r="J3225" s="5" t="str">
        <f>INDEX(DB_FILM!E:E,MATCH($F3225,DB_FILM!$A:$A,0))</f>
        <v>Adventure, Drama, Sci-Fi</v>
      </c>
      <c r="K3225" s="6">
        <f>INDEX(DB_FILM!F:F,MATCH($F3225,DB_FILM!$A:$A,0))</f>
        <v>8.6</v>
      </c>
      <c r="L3225" s="5" t="str">
        <f>INDEX(DB_FILM!G:G,MATCH($F3225,DB_FILM!$A:$A,0))</f>
        <v>A team of explorers travel through a wormhole in space in an attempt to ensure humanity's survival.</v>
      </c>
      <c r="M3225" s="5" t="str">
        <f>INDEX(DB_FILM!H:H,MATCH($F3225,DB_FILM!$A:$A,0))</f>
        <v xml:space="preserve">Christopher Nolan </v>
      </c>
      <c r="N3225" s="5" t="str">
        <f>INDEX(DB_FILM!I:I,MATCH($F3225,DB_FILM!$A:$A,0))</f>
        <v>Matthew McConaughey, Anne Hathaway, Jessica Chastain, Mackenzie Foy</v>
      </c>
      <c r="O3225" s="7">
        <f>INDEX(DB_FILM!J:J,MATCH($F3225,DB_FILM!$A:$A,0))</f>
        <v>1203445</v>
      </c>
      <c r="P3225" s="7">
        <f>INDEX(DB_FILM!K:K,MATCH($F3225,DB_FILM!$A:$A,0))</f>
        <v>188020000</v>
      </c>
      <c r="Q3225" s="5" t="s">
        <v>476</v>
      </c>
      <c r="R3225">
        <v>3.99</v>
      </c>
      <c r="S3225">
        <v>14</v>
      </c>
      <c r="T3225">
        <v>2</v>
      </c>
      <c r="U3225">
        <v>1288</v>
      </c>
      <c r="V3225">
        <v>1</v>
      </c>
      <c r="W3225" t="str">
        <f t="shared" si="100"/>
        <v>B</v>
      </c>
      <c r="X3225" t="s">
        <v>502</v>
      </c>
      <c r="Y3225">
        <v>0</v>
      </c>
      <c r="Z3225">
        <v>2.0299999999999998</v>
      </c>
      <c r="AA3225" s="6">
        <f t="shared" si="101"/>
        <v>1.9600000000000004</v>
      </c>
    </row>
    <row r="3226" spans="1:27" x14ac:dyDescent="0.3">
      <c r="A3226" s="5">
        <v>42567</v>
      </c>
      <c r="B3226" t="s">
        <v>411</v>
      </c>
      <c r="C3226" t="s">
        <v>428</v>
      </c>
      <c r="D3226" t="s">
        <v>367</v>
      </c>
      <c r="E3226" t="s">
        <v>293</v>
      </c>
      <c r="F3226" t="s">
        <v>23</v>
      </c>
      <c r="G3226" s="5" t="str">
        <f>INDEX(DB_FILM!B:B,MATCH($F3226,DB_FILM!$A:$A,0))</f>
        <v>1994</v>
      </c>
      <c r="H3226" s="5" t="str">
        <f>INDEX(DB_FILM!C:C,MATCH($F3226,DB_FILM!$A:$A,0))</f>
        <v xml:space="preserve">T </v>
      </c>
      <c r="I3226" s="9">
        <f>INDEX(DB_FILM!D:D,MATCH($F3226,DB_FILM!$A:$A,0))</f>
        <v>142</v>
      </c>
      <c r="J3226" s="5" t="str">
        <f>INDEX(DB_FILM!E:E,MATCH($F3226,DB_FILM!$A:$A,0))</f>
        <v>Drama, Romance</v>
      </c>
      <c r="K3226" s="6">
        <f>INDEX(DB_FILM!F:F,MATCH($F3226,DB_FILM!$A:$A,0))</f>
        <v>8.8000000000000007</v>
      </c>
      <c r="L3226" s="5" t="str">
        <f>INDEX(DB_FILM!G:G,MATCH($F3226,DB_FILM!$A:$A,0))</f>
        <v>The presidencies of Kennedy and Johnson, Vietnam, Watergate, and other history unfold through the perspective of an Alabama man with an IQ of 75.</v>
      </c>
      <c r="M3226" s="5" t="str">
        <f>INDEX(DB_FILM!H:H,MATCH($F3226,DB_FILM!$A:$A,0))</f>
        <v xml:space="preserve">Robert Zemeckis </v>
      </c>
      <c r="N3226" s="5" t="str">
        <f>INDEX(DB_FILM!I:I,MATCH($F3226,DB_FILM!$A:$A,0))</f>
        <v>Tom Hanks, Robin Wright, Gary Sinise, Sally Field</v>
      </c>
      <c r="O3226" s="7">
        <f>INDEX(DB_FILM!J:J,MATCH($F3226,DB_FILM!$A:$A,0))</f>
        <v>1512094</v>
      </c>
      <c r="P3226" s="7">
        <f>INDEX(DB_FILM!K:K,MATCH($F3226,DB_FILM!$A:$A,0))</f>
        <v>330250000</v>
      </c>
      <c r="Q3226" t="s">
        <v>476</v>
      </c>
      <c r="R3226">
        <v>13.99</v>
      </c>
      <c r="S3226">
        <v>5</v>
      </c>
      <c r="T3226">
        <v>2</v>
      </c>
      <c r="U3226">
        <v>1288</v>
      </c>
      <c r="V3226">
        <v>3</v>
      </c>
      <c r="W3226" t="str">
        <f t="shared" si="100"/>
        <v>B</v>
      </c>
      <c r="X3226" t="s">
        <v>556</v>
      </c>
      <c r="Y3226">
        <v>0</v>
      </c>
      <c r="Z3226">
        <v>9.23</v>
      </c>
      <c r="AA3226" s="6">
        <f t="shared" si="101"/>
        <v>4.76</v>
      </c>
    </row>
    <row r="3227" spans="1:27" x14ac:dyDescent="0.3">
      <c r="A3227" s="5">
        <v>42568</v>
      </c>
      <c r="B3227" s="5" t="s">
        <v>408</v>
      </c>
      <c r="C3227" s="5" t="s">
        <v>463</v>
      </c>
      <c r="D3227" s="5" t="s">
        <v>392</v>
      </c>
      <c r="E3227" t="s">
        <v>270</v>
      </c>
      <c r="F3227" s="5" t="s">
        <v>35</v>
      </c>
      <c r="G3227" s="5" t="str">
        <f>INDEX(DB_FILM!B:B,MATCH($F3227,DB_FILM!$A:$A,0))</f>
        <v>1954</v>
      </c>
      <c r="H3227" s="5" t="str">
        <f>INDEX(DB_FILM!C:C,MATCH($F3227,DB_FILM!$A:$A,0))</f>
        <v xml:space="preserve">T </v>
      </c>
      <c r="I3227" s="9">
        <f>INDEX(DB_FILM!D:D,MATCH($F3227,DB_FILM!$A:$A,0))</f>
        <v>207</v>
      </c>
      <c r="J3227" s="5" t="str">
        <f>INDEX(DB_FILM!E:E,MATCH($F3227,DB_FILM!$A:$A,0))</f>
        <v>Adventure, Drama</v>
      </c>
      <c r="K3227" s="6">
        <f>INDEX(DB_FILM!F:F,MATCH($F3227,DB_FILM!$A:$A,0))</f>
        <v>8.6999999999999993</v>
      </c>
      <c r="L3227" s="5" t="str">
        <f>INDEX(DB_FILM!G:G,MATCH($F3227,DB_FILM!$A:$A,0))</f>
        <v>A poor village under attack by bandits recruits seven unemployed samurai to help them defend themselves.</v>
      </c>
      <c r="M3227" s="5" t="str">
        <f>INDEX(DB_FILM!H:H,MATCH($F3227,DB_FILM!$A:$A,0))</f>
        <v xml:space="preserve">Akira Kurosawa </v>
      </c>
      <c r="N3227" s="5" t="str">
        <f>INDEX(DB_FILM!I:I,MATCH($F3227,DB_FILM!$A:$A,0))</f>
        <v>Toshirô Mifune, Takashi Shimura, Keiko Tsushima, Yukiko Shimazaki</v>
      </c>
      <c r="O3227" s="7">
        <f>INDEX(DB_FILM!J:J,MATCH($F3227,DB_FILM!$A:$A,0))</f>
        <v>269393</v>
      </c>
      <c r="P3227" s="7">
        <f>INDEX(DB_FILM!K:K,MATCH($F3227,DB_FILM!$A:$A,0))</f>
        <v>270000</v>
      </c>
      <c r="Q3227" s="5" t="s">
        <v>475</v>
      </c>
      <c r="R3227">
        <v>3.99</v>
      </c>
      <c r="S3227">
        <v>11</v>
      </c>
      <c r="T3227">
        <v>3</v>
      </c>
      <c r="U3227">
        <v>1289</v>
      </c>
      <c r="V3227">
        <v>1</v>
      </c>
      <c r="W3227" t="str">
        <f t="shared" si="100"/>
        <v>C</v>
      </c>
      <c r="X3227" t="s">
        <v>514</v>
      </c>
      <c r="Y3227">
        <v>0</v>
      </c>
      <c r="Z3227">
        <v>3.19</v>
      </c>
      <c r="AA3227" s="6">
        <f t="shared" si="101"/>
        <v>0.80000000000000027</v>
      </c>
    </row>
    <row r="3228" spans="1:27" x14ac:dyDescent="0.3">
      <c r="A3228" s="5">
        <v>42568</v>
      </c>
      <c r="B3228" t="s">
        <v>408</v>
      </c>
      <c r="C3228" t="s">
        <v>463</v>
      </c>
      <c r="D3228" t="s">
        <v>392</v>
      </c>
      <c r="E3228" t="s">
        <v>270</v>
      </c>
      <c r="F3228" t="s">
        <v>1</v>
      </c>
      <c r="G3228" s="5" t="str">
        <f>INDEX(DB_FILM!B:B,MATCH($F3228,DB_FILM!$A:$A,0))</f>
        <v>1972</v>
      </c>
      <c r="H3228" s="5" t="str">
        <f>INDEX(DB_FILM!C:C,MATCH($F3228,DB_FILM!$A:$A,0))</f>
        <v xml:space="preserve">T </v>
      </c>
      <c r="I3228" s="9">
        <f>INDEX(DB_FILM!D:D,MATCH($F3228,DB_FILM!$A:$A,0))</f>
        <v>175</v>
      </c>
      <c r="J3228" s="5" t="str">
        <f>INDEX(DB_FILM!E:E,MATCH($F3228,DB_FILM!$A:$A,0))</f>
        <v>Crime, Drama</v>
      </c>
      <c r="K3228" s="6">
        <f>INDEX(DB_FILM!F:F,MATCH($F3228,DB_FILM!$A:$A,0))</f>
        <v>9.1999999999999993</v>
      </c>
      <c r="L3228" s="5" t="str">
        <f>INDEX(DB_FILM!G:G,MATCH($F3228,DB_FILM!$A:$A,0))</f>
        <v>The aging patriarch of an organized crime dynasty transfers control of his clandestine empire to his reluctant son.</v>
      </c>
      <c r="M3228" s="5" t="str">
        <f>INDEX(DB_FILM!H:H,MATCH($F3228,DB_FILM!$A:$A,0))</f>
        <v xml:space="preserve">Francis Ford Coppola </v>
      </c>
      <c r="N3228" s="5" t="str">
        <f>INDEX(DB_FILM!I:I,MATCH($F3228,DB_FILM!$A:$A,0))</f>
        <v>Marlon Brando, Al Pacino, James Caan, Diane Keaton</v>
      </c>
      <c r="O3228" s="7">
        <f>INDEX(DB_FILM!J:J,MATCH($F3228,DB_FILM!$A:$A,0))</f>
        <v>1361367</v>
      </c>
      <c r="P3228" s="7">
        <f>INDEX(DB_FILM!K:K,MATCH($F3228,DB_FILM!$A:$A,0))</f>
        <v>134970000</v>
      </c>
      <c r="Q3228" t="s">
        <v>474</v>
      </c>
      <c r="R3228">
        <v>9.99</v>
      </c>
      <c r="S3228">
        <v>12</v>
      </c>
      <c r="T3228">
        <v>1</v>
      </c>
      <c r="U3228">
        <v>1289</v>
      </c>
      <c r="V3228">
        <v>1</v>
      </c>
      <c r="W3228" t="str">
        <f t="shared" si="100"/>
        <v>A</v>
      </c>
      <c r="X3228" t="s">
        <v>568</v>
      </c>
      <c r="Y3228">
        <v>0</v>
      </c>
      <c r="Z3228">
        <v>5.39</v>
      </c>
      <c r="AA3228" s="6">
        <f t="shared" si="101"/>
        <v>4.6000000000000005</v>
      </c>
    </row>
    <row r="3229" spans="1:27" x14ac:dyDescent="0.3">
      <c r="A3229" s="5">
        <v>42570</v>
      </c>
      <c r="B3229" s="5" t="s">
        <v>405</v>
      </c>
      <c r="C3229" s="5" t="s">
        <v>463</v>
      </c>
      <c r="D3229" s="5" t="s">
        <v>320</v>
      </c>
      <c r="E3229" t="s">
        <v>321</v>
      </c>
      <c r="F3229" s="5" t="s">
        <v>3</v>
      </c>
      <c r="G3229" s="5" t="str">
        <f>INDEX(DB_FILM!B:B,MATCH($F3229,DB_FILM!$A:$A,0))</f>
        <v>2008</v>
      </c>
      <c r="H3229" s="5" t="str">
        <f>INDEX(DB_FILM!C:C,MATCH($F3229,DB_FILM!$A:$A,0))</f>
        <v xml:space="preserve">T </v>
      </c>
      <c r="I3229" s="9">
        <f>INDEX(DB_FILM!D:D,MATCH($F3229,DB_FILM!$A:$A,0))</f>
        <v>152</v>
      </c>
      <c r="J3229" s="5" t="str">
        <f>INDEX(DB_FILM!E:E,MATCH($F3229,DB_FILM!$A:$A,0))</f>
        <v>Action, Crime, Drama</v>
      </c>
      <c r="K3229" s="6">
        <f>INDEX(DB_FILM!F:F,MATCH($F3229,DB_FILM!$A:$A,0))</f>
        <v>9</v>
      </c>
      <c r="L3229" s="5" t="str">
        <f>INDEX(DB_FILM!G:G,MATCH($F3229,DB_FILM!$A:$A,0))</f>
        <v>When the menace known as the Joker emerges from his mysterious past, he wreaks havoc and chaos on the people of Gotham. The Dark Knight must accept one of the greatest psychological and physical tests of his ability to fight injustice.</v>
      </c>
      <c r="M3229" s="5" t="str">
        <f>INDEX(DB_FILM!H:H,MATCH($F3229,DB_FILM!$A:$A,0))</f>
        <v xml:space="preserve">Christopher Nolan </v>
      </c>
      <c r="N3229" s="5" t="str">
        <f>INDEX(DB_FILM!I:I,MATCH($F3229,DB_FILM!$A:$A,0))</f>
        <v>Christian Bale, Heath Ledger, Aaron Eckhart, Michael Caine</v>
      </c>
      <c r="O3229" s="7">
        <f>INDEX(DB_FILM!J:J,MATCH($F3229,DB_FILM!$A:$A,0))</f>
        <v>1958004</v>
      </c>
      <c r="P3229" s="7">
        <f>INDEX(DB_FILM!K:K,MATCH($F3229,DB_FILM!$A:$A,0))</f>
        <v>534860000</v>
      </c>
      <c r="Q3229" s="5" t="s">
        <v>474</v>
      </c>
      <c r="R3229">
        <v>3.99</v>
      </c>
      <c r="S3229">
        <v>23</v>
      </c>
      <c r="T3229">
        <v>1</v>
      </c>
      <c r="U3229">
        <v>1290</v>
      </c>
      <c r="V3229">
        <v>1</v>
      </c>
      <c r="W3229" t="str">
        <f t="shared" si="100"/>
        <v>A</v>
      </c>
      <c r="X3229" t="s">
        <v>604</v>
      </c>
      <c r="Y3229">
        <v>0</v>
      </c>
      <c r="Z3229">
        <v>2.0699999999999998</v>
      </c>
      <c r="AA3229" s="6">
        <f t="shared" si="101"/>
        <v>1.9200000000000004</v>
      </c>
    </row>
    <row r="3230" spans="1:27" x14ac:dyDescent="0.3">
      <c r="A3230" s="5">
        <v>42570</v>
      </c>
      <c r="B3230" s="5" t="s">
        <v>405</v>
      </c>
      <c r="C3230" s="5" t="s">
        <v>463</v>
      </c>
      <c r="D3230" s="5" t="s">
        <v>320</v>
      </c>
      <c r="E3230" t="s">
        <v>321</v>
      </c>
      <c r="F3230" s="5" t="s">
        <v>41</v>
      </c>
      <c r="G3230" s="5" t="str">
        <f>INDEX(DB_FILM!B:B,MATCH($F3230,DB_FILM!$A:$A,0))</f>
        <v>1995</v>
      </c>
      <c r="H3230" s="5" t="str">
        <f>INDEX(DB_FILM!C:C,MATCH($F3230,DB_FILM!$A:$A,0))</f>
        <v xml:space="preserve">T </v>
      </c>
      <c r="I3230" s="9">
        <f>INDEX(DB_FILM!D:D,MATCH($F3230,DB_FILM!$A:$A,0))</f>
        <v>127</v>
      </c>
      <c r="J3230" s="5" t="str">
        <f>INDEX(DB_FILM!E:E,MATCH($F3230,DB_FILM!$A:$A,0))</f>
        <v>Crime, Drama, Mystery</v>
      </c>
      <c r="K3230" s="6">
        <f>INDEX(DB_FILM!F:F,MATCH($F3230,DB_FILM!$A:$A,0))</f>
        <v>8.6</v>
      </c>
      <c r="L3230" s="5" t="str">
        <f>INDEX(DB_FILM!G:G,MATCH($F3230,DB_FILM!$A:$A,0))</f>
        <v>Two detectives, a rookie and a veteran, hunt a serial killer who uses the seven deadly sins as his motives.</v>
      </c>
      <c r="M3230" s="5" t="str">
        <f>INDEX(DB_FILM!H:H,MATCH($F3230,DB_FILM!$A:$A,0))</f>
        <v xml:space="preserve">David Fincher </v>
      </c>
      <c r="N3230" s="5" t="str">
        <f>INDEX(DB_FILM!I:I,MATCH($F3230,DB_FILM!$A:$A,0))</f>
        <v>Morgan Freeman, Brad Pitt, Kevin Spacey, Andrew Kevin Walker</v>
      </c>
      <c r="O3230" s="7">
        <f>INDEX(DB_FILM!J:J,MATCH($F3230,DB_FILM!$A:$A,0))</f>
        <v>1214270</v>
      </c>
      <c r="P3230" s="7">
        <f>INDEX(DB_FILM!K:K,MATCH($F3230,DB_FILM!$A:$A,0))</f>
        <v>100130000</v>
      </c>
      <c r="Q3230" s="5" t="s">
        <v>476</v>
      </c>
      <c r="R3230">
        <v>3.99</v>
      </c>
      <c r="S3230">
        <v>15</v>
      </c>
      <c r="T3230">
        <v>2</v>
      </c>
      <c r="U3230">
        <v>1290</v>
      </c>
      <c r="V3230">
        <v>3</v>
      </c>
      <c r="W3230" t="str">
        <f t="shared" si="100"/>
        <v>B</v>
      </c>
      <c r="X3230" t="s">
        <v>523</v>
      </c>
      <c r="Y3230">
        <v>0</v>
      </c>
      <c r="Z3230">
        <v>2.5099999999999998</v>
      </c>
      <c r="AA3230" s="6">
        <f t="shared" si="101"/>
        <v>1.4800000000000004</v>
      </c>
    </row>
    <row r="3231" spans="1:27" x14ac:dyDescent="0.3">
      <c r="A3231" s="5">
        <v>42570</v>
      </c>
      <c r="B3231" s="5" t="s">
        <v>405</v>
      </c>
      <c r="C3231" s="5" t="s">
        <v>463</v>
      </c>
      <c r="D3231" s="5" t="s">
        <v>320</v>
      </c>
      <c r="E3231" t="s">
        <v>321</v>
      </c>
      <c r="F3231" s="5" t="s">
        <v>95</v>
      </c>
      <c r="G3231" s="5" t="str">
        <f>INDEX(DB_FILM!B:B,MATCH($F3231,DB_FILM!$A:$A,0))</f>
        <v>2002</v>
      </c>
      <c r="H3231" s="5" t="str">
        <f>INDEX(DB_FILM!C:C,MATCH($F3231,DB_FILM!$A:$A,0))</f>
        <v xml:space="preserve">T </v>
      </c>
      <c r="I3231" s="9">
        <f>INDEX(DB_FILM!D:D,MATCH($F3231,DB_FILM!$A:$A,0))</f>
        <v>150</v>
      </c>
      <c r="J3231" s="5" t="str">
        <f>INDEX(DB_FILM!E:E,MATCH($F3231,DB_FILM!$A:$A,0))</f>
        <v>Biography, Drama, Music</v>
      </c>
      <c r="K3231" s="6">
        <f>INDEX(DB_FILM!F:F,MATCH($F3231,DB_FILM!$A:$A,0))</f>
        <v>8.5</v>
      </c>
      <c r="L3231" s="5" t="str">
        <f>INDEX(DB_FILM!G:G,MATCH($F3231,DB_FILM!$A:$A,0))</f>
        <v>A Polish Jewish musician struggles to survive the destruction of the Warsaw ghetto of World War II.</v>
      </c>
      <c r="M3231" s="5" t="str">
        <f>INDEX(DB_FILM!H:H,MATCH($F3231,DB_FILM!$A:$A,0))</f>
        <v xml:space="preserve">Roman Polanski </v>
      </c>
      <c r="N3231" s="5" t="str">
        <f>INDEX(DB_FILM!I:I,MATCH($F3231,DB_FILM!$A:$A,0))</f>
        <v>Adrien Brody, Thomas Kretschmann, Frank Finlay, Emilia Fox</v>
      </c>
      <c r="O3231" s="7">
        <f>INDEX(DB_FILM!J:J,MATCH($F3231,DB_FILM!$A:$A,0))</f>
        <v>602411</v>
      </c>
      <c r="P3231" s="7">
        <f>INDEX(DB_FILM!K:K,MATCH($F3231,DB_FILM!$A:$A,0))</f>
        <v>32570000</v>
      </c>
      <c r="Q3231" s="5" t="s">
        <v>474</v>
      </c>
      <c r="R3231">
        <v>3.99</v>
      </c>
      <c r="S3231">
        <v>44</v>
      </c>
      <c r="T3231">
        <v>1</v>
      </c>
      <c r="U3231">
        <v>1290</v>
      </c>
      <c r="V3231">
        <v>2</v>
      </c>
      <c r="W3231" t="str">
        <f t="shared" si="100"/>
        <v>A</v>
      </c>
      <c r="X3231" t="s">
        <v>521</v>
      </c>
      <c r="Y3231">
        <v>0</v>
      </c>
      <c r="Z3231">
        <v>2.5099999999999998</v>
      </c>
      <c r="AA3231" s="6">
        <f t="shared" si="101"/>
        <v>1.4800000000000004</v>
      </c>
    </row>
    <row r="3232" spans="1:27" x14ac:dyDescent="0.3">
      <c r="A3232" s="5">
        <v>42570</v>
      </c>
      <c r="B3232" t="s">
        <v>405</v>
      </c>
      <c r="C3232" t="s">
        <v>463</v>
      </c>
      <c r="D3232" t="s">
        <v>320</v>
      </c>
      <c r="E3232" t="s">
        <v>321</v>
      </c>
      <c r="F3232" t="s">
        <v>7</v>
      </c>
      <c r="G3232" s="5" t="str">
        <f>INDEX(DB_FILM!B:B,MATCH($F3232,DB_FILM!$A:$A,0))</f>
        <v>1994</v>
      </c>
      <c r="H3232" s="5" t="str">
        <f>INDEX(DB_FILM!C:C,MATCH($F3232,DB_FILM!$A:$A,0))</f>
        <v xml:space="preserve">VM18 </v>
      </c>
      <c r="I3232" s="9">
        <f>INDEX(DB_FILM!D:D,MATCH($F3232,DB_FILM!$A:$A,0))</f>
        <v>154</v>
      </c>
      <c r="J3232" s="5" t="str">
        <f>INDEX(DB_FILM!E:E,MATCH($F3232,DB_FILM!$A:$A,0))</f>
        <v>Crime, Drama</v>
      </c>
      <c r="K3232" s="6">
        <f>INDEX(DB_FILM!F:F,MATCH($F3232,DB_FILM!$A:$A,0))</f>
        <v>8.9</v>
      </c>
      <c r="L3232" s="5" t="str">
        <f>INDEX(DB_FILM!G:G,MATCH($F3232,DB_FILM!$A:$A,0))</f>
        <v>The lives of two mob hitmen, a boxer, a gangster's wife, and a pair of diner bandits intertwine in four tales of violence and redemption.</v>
      </c>
      <c r="M3232" s="5" t="str">
        <f>INDEX(DB_FILM!H:H,MATCH($F3232,DB_FILM!$A:$A,0))</f>
        <v xml:space="preserve">Quentin Tarantino </v>
      </c>
      <c r="N3232" s="5" t="str">
        <f>INDEX(DB_FILM!I:I,MATCH($F3232,DB_FILM!$A:$A,0))</f>
        <v>John Travolta, Uma Thurman, Samuel L. Jackson, Bruce Willis</v>
      </c>
      <c r="O3232" s="7">
        <f>INDEX(DB_FILM!J:J,MATCH($F3232,DB_FILM!$A:$A,0))</f>
        <v>1552837</v>
      </c>
      <c r="P3232" s="7">
        <f>INDEX(DB_FILM!K:K,MATCH($F3232,DB_FILM!$A:$A,0))</f>
        <v>107930000</v>
      </c>
      <c r="Q3232" t="s">
        <v>474</v>
      </c>
      <c r="R3232">
        <v>5.99</v>
      </c>
      <c r="S3232">
        <v>45</v>
      </c>
      <c r="T3232">
        <v>1</v>
      </c>
      <c r="U3232">
        <v>1290</v>
      </c>
      <c r="V3232">
        <v>1</v>
      </c>
      <c r="W3232" t="str">
        <f t="shared" si="100"/>
        <v>A</v>
      </c>
      <c r="X3232" t="s">
        <v>572</v>
      </c>
      <c r="Y3232">
        <v>0</v>
      </c>
      <c r="Z3232">
        <v>3.83</v>
      </c>
      <c r="AA3232" s="6">
        <f t="shared" si="101"/>
        <v>2.16</v>
      </c>
    </row>
    <row r="3233" spans="1:27" x14ac:dyDescent="0.3">
      <c r="A3233" s="5">
        <v>42571</v>
      </c>
      <c r="B3233" t="s">
        <v>416</v>
      </c>
      <c r="C3233" t="s">
        <v>454</v>
      </c>
      <c r="D3233" t="s">
        <v>347</v>
      </c>
      <c r="E3233" t="s">
        <v>270</v>
      </c>
      <c r="F3233" t="s">
        <v>27</v>
      </c>
      <c r="G3233" s="5" t="str">
        <f>INDEX(DB_FILM!B:B,MATCH($F3233,DB_FILM!$A:$A,0))</f>
        <v>1999</v>
      </c>
      <c r="H3233" s="5" t="str">
        <f>INDEX(DB_FILM!C:C,MATCH($F3233,DB_FILM!$A:$A,0))</f>
        <v xml:space="preserve">T </v>
      </c>
      <c r="I3233" s="9">
        <f>INDEX(DB_FILM!D:D,MATCH($F3233,DB_FILM!$A:$A,0))</f>
        <v>136</v>
      </c>
      <c r="J3233" s="5" t="str">
        <f>INDEX(DB_FILM!E:E,MATCH($F3233,DB_FILM!$A:$A,0))</f>
        <v>Action, Sci-Fi</v>
      </c>
      <c r="K3233" s="6">
        <f>INDEX(DB_FILM!F:F,MATCH($F3233,DB_FILM!$A:$A,0))</f>
        <v>8.6999999999999993</v>
      </c>
      <c r="L3233" s="5" t="str">
        <f>INDEX(DB_FILM!G:G,MATCH($F3233,DB_FILM!$A:$A,0))</f>
        <v>A computer hacker learns from mysterious rebels about the true nature of his reality and his role in the war against its controllers.</v>
      </c>
      <c r="M3233" s="5" t="str">
        <f>INDEX(DB_FILM!H:H,MATCH($F3233,DB_FILM!$A:$A,0))</f>
        <v xml:space="preserve">Lana Wachowski, Lilly Wachowski </v>
      </c>
      <c r="N3233" s="5" t="str">
        <f>INDEX(DB_FILM!I:I,MATCH($F3233,DB_FILM!$A:$A,0))</f>
        <v>Keanu Reeves, Laurence Fishburne, Carrie-Anne Moss, Hugo Weaving</v>
      </c>
      <c r="O3233" s="7">
        <f>INDEX(DB_FILM!J:J,MATCH($F3233,DB_FILM!$A:$A,0))</f>
        <v>1427143</v>
      </c>
      <c r="P3233" s="7">
        <f>INDEX(DB_FILM!K:K,MATCH($F3233,DB_FILM!$A:$A,0))</f>
        <v>171480000</v>
      </c>
      <c r="Q3233" t="s">
        <v>474</v>
      </c>
      <c r="R3233">
        <v>1.99</v>
      </c>
      <c r="S3233">
        <v>7</v>
      </c>
      <c r="T3233">
        <v>1</v>
      </c>
      <c r="U3233">
        <v>1291</v>
      </c>
      <c r="V3233">
        <v>1</v>
      </c>
      <c r="W3233" t="str">
        <f t="shared" si="100"/>
        <v>A</v>
      </c>
      <c r="X3233" t="s">
        <v>528</v>
      </c>
      <c r="Y3233">
        <v>5</v>
      </c>
      <c r="Z3233">
        <v>1.31</v>
      </c>
      <c r="AA3233" s="6">
        <f t="shared" si="101"/>
        <v>0.67999999999999994</v>
      </c>
    </row>
    <row r="3234" spans="1:27" x14ac:dyDescent="0.3">
      <c r="A3234" s="5">
        <v>42571</v>
      </c>
      <c r="B3234" s="5" t="s">
        <v>405</v>
      </c>
      <c r="C3234" s="5" t="s">
        <v>439</v>
      </c>
      <c r="D3234" s="5" t="s">
        <v>281</v>
      </c>
      <c r="E3234" t="s">
        <v>282</v>
      </c>
      <c r="F3234" s="5" t="s">
        <v>97</v>
      </c>
      <c r="G3234" s="5" t="str">
        <f>INDEX(DB_FILM!B:B,MATCH($F3234,DB_FILM!$A:$A,0))</f>
        <v>1968</v>
      </c>
      <c r="H3234" s="5" t="str">
        <f>INDEX(DB_FILM!C:C,MATCH($F3234,DB_FILM!$A:$A,0))</f>
        <v xml:space="preserve">T </v>
      </c>
      <c r="I3234" s="9">
        <f>INDEX(DB_FILM!D:D,MATCH($F3234,DB_FILM!$A:$A,0))</f>
        <v>175</v>
      </c>
      <c r="J3234" s="5" t="str">
        <f>INDEX(DB_FILM!E:E,MATCH($F3234,DB_FILM!$A:$A,0))</f>
        <v>Western</v>
      </c>
      <c r="K3234" s="6">
        <f>INDEX(DB_FILM!F:F,MATCH($F3234,DB_FILM!$A:$A,0))</f>
        <v>8.5</v>
      </c>
      <c r="L3234" s="5" t="str">
        <f>INDEX(DB_FILM!G:G,MATCH($F3234,DB_FILM!$A:$A,0))</f>
        <v>A mysterious stranger with a harmonica joins forces with a notorious desperado to protect a beautiful widow from a ruthless assassin working for the railroad.</v>
      </c>
      <c r="M3234" s="5" t="str">
        <f>INDEX(DB_FILM!H:H,MATCH($F3234,DB_FILM!$A:$A,0))</f>
        <v xml:space="preserve">Sergio Leone </v>
      </c>
      <c r="N3234" s="5" t="str">
        <f>INDEX(DB_FILM!I:I,MATCH($F3234,DB_FILM!$A:$A,0))</f>
        <v>Henry Fonda, Charles Bronson, Claudia Cardinale, Jason Robards</v>
      </c>
      <c r="O3234" s="7">
        <f>INDEX(DB_FILM!J:J,MATCH($F3234,DB_FILM!$A:$A,0))</f>
        <v>257797</v>
      </c>
      <c r="P3234" s="7">
        <f>INDEX(DB_FILM!K:K,MATCH($F3234,DB_FILM!$A:$A,0))</f>
        <v>5320000</v>
      </c>
      <c r="Q3234" s="5" t="s">
        <v>475</v>
      </c>
      <c r="R3234">
        <v>7.99</v>
      </c>
      <c r="S3234">
        <v>46</v>
      </c>
      <c r="T3234">
        <v>3</v>
      </c>
      <c r="U3234">
        <v>1292</v>
      </c>
      <c r="V3234">
        <v>1</v>
      </c>
      <c r="W3234" t="str">
        <f t="shared" si="100"/>
        <v>C</v>
      </c>
      <c r="X3234" t="s">
        <v>540</v>
      </c>
      <c r="Y3234">
        <v>0</v>
      </c>
      <c r="Z3234">
        <v>6.15</v>
      </c>
      <c r="AA3234" s="6">
        <f t="shared" si="101"/>
        <v>1.8399999999999999</v>
      </c>
    </row>
    <row r="3235" spans="1:27" x14ac:dyDescent="0.3">
      <c r="A3235" s="5">
        <v>42571</v>
      </c>
      <c r="B3235" t="s">
        <v>405</v>
      </c>
      <c r="C3235" t="s">
        <v>439</v>
      </c>
      <c r="D3235" t="s">
        <v>281</v>
      </c>
      <c r="E3235" t="s">
        <v>282</v>
      </c>
      <c r="F3235" t="s">
        <v>53</v>
      </c>
      <c r="G3235" s="5" t="str">
        <f>INDEX(DB_FILM!B:B,MATCH($F3235,DB_FILM!$A:$A,0))</f>
        <v>2001</v>
      </c>
      <c r="H3235" s="5" t="str">
        <f>INDEX(DB_FILM!C:C,MATCH($F3235,DB_FILM!$A:$A,0))</f>
        <v xml:space="preserve">T </v>
      </c>
      <c r="I3235" s="9">
        <f>INDEX(DB_FILM!D:D,MATCH($F3235,DB_FILM!$A:$A,0))</f>
        <v>125</v>
      </c>
      <c r="J3235" s="5" t="str">
        <f>INDEX(DB_FILM!E:E,MATCH($F3235,DB_FILM!$A:$A,0))</f>
        <v>Animation, Adventure, Family</v>
      </c>
      <c r="K3235" s="6">
        <f>INDEX(DB_FILM!F:F,MATCH($F3235,DB_FILM!$A:$A,0))</f>
        <v>8.6</v>
      </c>
      <c r="L3235" s="5" t="str">
        <f>INDEX(DB_FILM!G:G,MATCH($F3235,DB_FILM!$A:$A,0))</f>
        <v>During her family's move to the suburbs, a sullen 10-year-old girl wanders into a world ruled by gods, witches, and spirits, and where humans are changed into beasts.</v>
      </c>
      <c r="M3235" s="5" t="str">
        <f>INDEX(DB_FILM!H:H,MATCH($F3235,DB_FILM!$A:$A,0))</f>
        <v xml:space="preserve">Hayao Miyazaki, Kirk Wise </v>
      </c>
      <c r="N3235" s="5" t="str">
        <f>INDEX(DB_FILM!I:I,MATCH($F3235,DB_FILM!$A:$A,0))</f>
        <v>Daveigh Chase, Suzanne Pleshette, Miyu Irino, Rumi Hiiragi</v>
      </c>
      <c r="O3235" s="7">
        <f>INDEX(DB_FILM!J:J,MATCH($F3235,DB_FILM!$A:$A,0))</f>
        <v>521082</v>
      </c>
      <c r="P3235" s="7">
        <f>INDEX(DB_FILM!K:K,MATCH($F3235,DB_FILM!$A:$A,0))</f>
        <v>10060000</v>
      </c>
      <c r="Q3235" t="s">
        <v>474</v>
      </c>
      <c r="R3235">
        <v>9.99</v>
      </c>
      <c r="S3235">
        <v>21</v>
      </c>
      <c r="T3235">
        <v>1</v>
      </c>
      <c r="U3235">
        <v>1292</v>
      </c>
      <c r="V3235">
        <v>1</v>
      </c>
      <c r="W3235" t="str">
        <f t="shared" si="100"/>
        <v>A</v>
      </c>
      <c r="X3235" t="s">
        <v>560</v>
      </c>
      <c r="Y3235">
        <v>0</v>
      </c>
      <c r="Z3235">
        <v>5.59</v>
      </c>
      <c r="AA3235" s="6">
        <f t="shared" si="101"/>
        <v>4.4000000000000004</v>
      </c>
    </row>
    <row r="3236" spans="1:27" x14ac:dyDescent="0.3">
      <c r="A3236" s="5">
        <v>42571</v>
      </c>
      <c r="B3236" t="s">
        <v>401</v>
      </c>
      <c r="C3236" t="s">
        <v>437</v>
      </c>
      <c r="D3236" t="s">
        <v>273</v>
      </c>
      <c r="E3236" t="s">
        <v>274</v>
      </c>
      <c r="F3236" t="s">
        <v>15</v>
      </c>
      <c r="G3236" s="5" t="str">
        <f>INDEX(DB_FILM!B:B,MATCH($F3236,DB_FILM!$A:$A,0))</f>
        <v>1957</v>
      </c>
      <c r="H3236" s="5" t="str">
        <f>INDEX(DB_FILM!C:C,MATCH($F3236,DB_FILM!$A:$A,0))</f>
        <v>N/A</v>
      </c>
      <c r="I3236" s="9">
        <f>INDEX(DB_FILM!D:D,MATCH($F3236,DB_FILM!$A:$A,0))</f>
        <v>96</v>
      </c>
      <c r="J3236" s="5" t="str">
        <f>INDEX(DB_FILM!E:E,MATCH($F3236,DB_FILM!$A:$A,0))</f>
        <v>Crime, Drama</v>
      </c>
      <c r="K3236" s="6">
        <f>INDEX(DB_FILM!F:F,MATCH($F3236,DB_FILM!$A:$A,0))</f>
        <v>8.9</v>
      </c>
      <c r="L3236" s="5" t="str">
        <f>INDEX(DB_FILM!G:G,MATCH($F3236,DB_FILM!$A:$A,0))</f>
        <v>A jury holdout attempts to prevent a miscarriage of justice by forcing his colleagues to reconsider the evidence.</v>
      </c>
      <c r="M3236" s="5" t="str">
        <f>INDEX(DB_FILM!H:H,MATCH($F3236,DB_FILM!$A:$A,0))</f>
        <v xml:space="preserve">Sidney Lumet </v>
      </c>
      <c r="N3236" s="5" t="str">
        <f>INDEX(DB_FILM!I:I,MATCH($F3236,DB_FILM!$A:$A,0))</f>
        <v>Henry Fonda, Lee J. Cobb, Martin Balsam, John Fiedler</v>
      </c>
      <c r="O3236" s="7">
        <f>INDEX(DB_FILM!J:J,MATCH($F3236,DB_FILM!$A:$A,0))</f>
        <v>555455</v>
      </c>
      <c r="P3236" s="7">
        <f>INDEX(DB_FILM!K:K,MATCH($F3236,DB_FILM!$A:$A,0))</f>
        <v>0</v>
      </c>
      <c r="Q3236" t="s">
        <v>475</v>
      </c>
      <c r="R3236">
        <v>7.99</v>
      </c>
      <c r="S3236">
        <v>50</v>
      </c>
      <c r="T3236">
        <v>3</v>
      </c>
      <c r="U3236">
        <v>1293</v>
      </c>
      <c r="V3236">
        <v>1</v>
      </c>
      <c r="W3236" t="str">
        <f t="shared" si="100"/>
        <v>C</v>
      </c>
      <c r="X3236" t="s">
        <v>496</v>
      </c>
      <c r="Y3236">
        <v>0</v>
      </c>
      <c r="Z3236">
        <v>5.67</v>
      </c>
      <c r="AA3236" s="6">
        <f t="shared" si="101"/>
        <v>2.3200000000000003</v>
      </c>
    </row>
    <row r="3237" spans="1:27" x14ac:dyDescent="0.3">
      <c r="A3237" s="5">
        <v>42571</v>
      </c>
      <c r="B3237" s="5" t="s">
        <v>401</v>
      </c>
      <c r="C3237" s="5" t="s">
        <v>437</v>
      </c>
      <c r="D3237" s="5" t="s">
        <v>273</v>
      </c>
      <c r="E3237" t="s">
        <v>274</v>
      </c>
      <c r="F3237" s="5" t="s">
        <v>9</v>
      </c>
      <c r="G3237" s="5" t="str">
        <f>INDEX(DB_FILM!B:B,MATCH($F3237,DB_FILM!$A:$A,0))</f>
        <v>2003</v>
      </c>
      <c r="H3237" s="5" t="str">
        <f>INDEX(DB_FILM!C:C,MATCH($F3237,DB_FILM!$A:$A,0))</f>
        <v xml:space="preserve">T </v>
      </c>
      <c r="I3237" s="9">
        <f>INDEX(DB_FILM!D:D,MATCH($F3237,DB_FILM!$A:$A,0))</f>
        <v>201</v>
      </c>
      <c r="J3237" s="5" t="str">
        <f>INDEX(DB_FILM!E:E,MATCH($F3237,DB_FILM!$A:$A,0))</f>
        <v>Action, Adventure, Drama</v>
      </c>
      <c r="K3237" s="6">
        <f>INDEX(DB_FILM!F:F,MATCH($F3237,DB_FILM!$A:$A,0))</f>
        <v>8.9</v>
      </c>
      <c r="L3237" s="5" t="str">
        <f>INDEX(DB_FILM!G:G,MATCH($F3237,DB_FILM!$A:$A,0))</f>
        <v>Gandalf and Aragorn lead the World of Men against Sauron's army to draw his gaze from Frodo and Sam as they approach Mount Doom with the One Ring.</v>
      </c>
      <c r="M3237" s="5" t="str">
        <f>INDEX(DB_FILM!H:H,MATCH($F3237,DB_FILM!$A:$A,0))</f>
        <v xml:space="preserve">Peter Jackson </v>
      </c>
      <c r="N3237" s="5" t="str">
        <f>INDEX(DB_FILM!I:I,MATCH($F3237,DB_FILM!$A:$A,0))</f>
        <v>Elijah Wood, Viggo Mortensen, Ian McKellen, Orlando Bloom</v>
      </c>
      <c r="O3237" s="7">
        <f>INDEX(DB_FILM!J:J,MATCH($F3237,DB_FILM!$A:$A,0))</f>
        <v>1416518</v>
      </c>
      <c r="P3237" s="7">
        <f>INDEX(DB_FILM!K:K,MATCH($F3237,DB_FILM!$A:$A,0))</f>
        <v>377850000</v>
      </c>
      <c r="Q3237" s="5" t="s">
        <v>476</v>
      </c>
      <c r="R3237">
        <v>9.99</v>
      </c>
      <c r="S3237">
        <v>47</v>
      </c>
      <c r="T3237">
        <v>2</v>
      </c>
      <c r="U3237">
        <v>1293</v>
      </c>
      <c r="V3237">
        <v>1</v>
      </c>
      <c r="W3237" t="str">
        <f t="shared" si="100"/>
        <v>B</v>
      </c>
      <c r="X3237" t="s">
        <v>570</v>
      </c>
      <c r="Y3237">
        <v>0</v>
      </c>
      <c r="Z3237">
        <v>5.49</v>
      </c>
      <c r="AA3237" s="6">
        <f t="shared" si="101"/>
        <v>4.5</v>
      </c>
    </row>
    <row r="3238" spans="1:27" x14ac:dyDescent="0.3">
      <c r="A3238" s="5">
        <v>42572</v>
      </c>
      <c r="B3238" t="s">
        <v>405</v>
      </c>
      <c r="C3238" t="s">
        <v>419</v>
      </c>
      <c r="D3238" t="s">
        <v>360</v>
      </c>
      <c r="E3238" t="s">
        <v>293</v>
      </c>
      <c r="F3238" t="s">
        <v>93</v>
      </c>
      <c r="G3238" s="5" t="str">
        <f>INDEX(DB_FILM!B:B,MATCH($F3238,DB_FILM!$A:$A,0))</f>
        <v>2016</v>
      </c>
      <c r="H3238" s="5" t="str">
        <f>INDEX(DB_FILM!C:C,MATCH($F3238,DB_FILM!$A:$A,0))</f>
        <v>N/A</v>
      </c>
      <c r="I3238" s="9">
        <f>INDEX(DB_FILM!D:D,MATCH($F3238,DB_FILM!$A:$A,0))</f>
        <v>161</v>
      </c>
      <c r="J3238" s="5" t="str">
        <f>INDEX(DB_FILM!E:E,MATCH($F3238,DB_FILM!$A:$A,0))</f>
        <v>Action, Biography, Drama</v>
      </c>
      <c r="K3238" s="6">
        <f>INDEX(DB_FILM!F:F,MATCH($F3238,DB_FILM!$A:$A,0))</f>
        <v>8.5</v>
      </c>
      <c r="L3238" s="5" t="str">
        <f>INDEX(DB_FILM!G:G,MATCH($F3238,DB_FILM!$A:$A,0))</f>
        <v>Former wrestler Mahavir Singh Phogat and his two wrestler daughters struggle towards glory at the Commonwealth Games in the face of societal oppression.</v>
      </c>
      <c r="M3238" s="5" t="str">
        <f>INDEX(DB_FILM!H:H,MATCH($F3238,DB_FILM!$A:$A,0))</f>
        <v xml:space="preserve">Nitesh Tiwari </v>
      </c>
      <c r="N3238" s="5" t="str">
        <f>INDEX(DB_FILM!I:I,MATCH($F3238,DB_FILM!$A:$A,0))</f>
        <v>Aamir Khan, Sakshi Tanwar, Fatima Sana Shaikh, Sanya Malhotra</v>
      </c>
      <c r="O3238" s="7">
        <f>INDEX(DB_FILM!J:J,MATCH($F3238,DB_FILM!$A:$A,0))</f>
        <v>102802</v>
      </c>
      <c r="P3238" s="7">
        <f>INDEX(DB_FILM!K:K,MATCH($F3238,DB_FILM!$A:$A,0))</f>
        <v>12390000</v>
      </c>
      <c r="Q3238" t="s">
        <v>474</v>
      </c>
      <c r="R3238">
        <v>1.99</v>
      </c>
      <c r="S3238">
        <v>43</v>
      </c>
      <c r="T3238">
        <v>1</v>
      </c>
      <c r="U3238">
        <v>1294</v>
      </c>
      <c r="V3238">
        <v>2</v>
      </c>
      <c r="W3238" t="str">
        <f t="shared" si="100"/>
        <v>A</v>
      </c>
      <c r="X3238" t="s">
        <v>574</v>
      </c>
      <c r="Y3238">
        <v>5</v>
      </c>
      <c r="Z3238">
        <v>1.37</v>
      </c>
      <c r="AA3238" s="6">
        <f t="shared" si="101"/>
        <v>0.61999999999999988</v>
      </c>
    </row>
    <row r="3239" spans="1:27" x14ac:dyDescent="0.3">
      <c r="A3239" s="5">
        <v>42572</v>
      </c>
      <c r="B3239" s="5" t="s">
        <v>405</v>
      </c>
      <c r="C3239" s="5" t="s">
        <v>419</v>
      </c>
      <c r="D3239" s="5" t="s">
        <v>360</v>
      </c>
      <c r="E3239" t="s">
        <v>293</v>
      </c>
      <c r="F3239" s="5" t="s">
        <v>97</v>
      </c>
      <c r="G3239" s="5" t="str">
        <f>INDEX(DB_FILM!B:B,MATCH($F3239,DB_FILM!$A:$A,0))</f>
        <v>1968</v>
      </c>
      <c r="H3239" s="5" t="str">
        <f>INDEX(DB_FILM!C:C,MATCH($F3239,DB_FILM!$A:$A,0))</f>
        <v xml:space="preserve">T </v>
      </c>
      <c r="I3239" s="9">
        <f>INDEX(DB_FILM!D:D,MATCH($F3239,DB_FILM!$A:$A,0))</f>
        <v>175</v>
      </c>
      <c r="J3239" s="5" t="str">
        <f>INDEX(DB_FILM!E:E,MATCH($F3239,DB_FILM!$A:$A,0))</f>
        <v>Western</v>
      </c>
      <c r="K3239" s="6">
        <f>INDEX(DB_FILM!F:F,MATCH($F3239,DB_FILM!$A:$A,0))</f>
        <v>8.5</v>
      </c>
      <c r="L3239" s="5" t="str">
        <f>INDEX(DB_FILM!G:G,MATCH($F3239,DB_FILM!$A:$A,0))</f>
        <v>A mysterious stranger with a harmonica joins forces with a notorious desperado to protect a beautiful widow from a ruthless assassin working for the railroad.</v>
      </c>
      <c r="M3239" s="5" t="str">
        <f>INDEX(DB_FILM!H:H,MATCH($F3239,DB_FILM!$A:$A,0))</f>
        <v xml:space="preserve">Sergio Leone </v>
      </c>
      <c r="N3239" s="5" t="str">
        <f>INDEX(DB_FILM!I:I,MATCH($F3239,DB_FILM!$A:$A,0))</f>
        <v>Henry Fonda, Charles Bronson, Claudia Cardinale, Jason Robards</v>
      </c>
      <c r="O3239" s="7">
        <f>INDEX(DB_FILM!J:J,MATCH($F3239,DB_FILM!$A:$A,0))</f>
        <v>257797</v>
      </c>
      <c r="P3239" s="7">
        <f>INDEX(DB_FILM!K:K,MATCH($F3239,DB_FILM!$A:$A,0))</f>
        <v>5320000</v>
      </c>
      <c r="Q3239" s="5" t="s">
        <v>474</v>
      </c>
      <c r="R3239">
        <v>3.99</v>
      </c>
      <c r="S3239">
        <v>46</v>
      </c>
      <c r="T3239">
        <v>1</v>
      </c>
      <c r="U3239">
        <v>1294</v>
      </c>
      <c r="V3239">
        <v>1</v>
      </c>
      <c r="W3239" t="str">
        <f t="shared" si="100"/>
        <v>A</v>
      </c>
      <c r="X3239" t="s">
        <v>483</v>
      </c>
      <c r="Y3239">
        <v>0</v>
      </c>
      <c r="Z3239">
        <v>2.27</v>
      </c>
      <c r="AA3239" s="6">
        <f t="shared" si="101"/>
        <v>1.7200000000000002</v>
      </c>
    </row>
    <row r="3240" spans="1:27" x14ac:dyDescent="0.3">
      <c r="A3240" s="5">
        <v>42572</v>
      </c>
      <c r="B3240" t="s">
        <v>402</v>
      </c>
      <c r="C3240" t="s">
        <v>438</v>
      </c>
      <c r="D3240" t="s">
        <v>373</v>
      </c>
      <c r="E3240" t="s">
        <v>287</v>
      </c>
      <c r="F3240" t="s">
        <v>17</v>
      </c>
      <c r="G3240" s="5" t="str">
        <f>INDEX(DB_FILM!B:B,MATCH($F3240,DB_FILM!$A:$A,0))</f>
        <v>2010</v>
      </c>
      <c r="H3240" s="5" t="str">
        <f>INDEX(DB_FILM!C:C,MATCH($F3240,DB_FILM!$A:$A,0))</f>
        <v xml:space="preserve">T </v>
      </c>
      <c r="I3240" s="9">
        <f>INDEX(DB_FILM!D:D,MATCH($F3240,DB_FILM!$A:$A,0))</f>
        <v>148</v>
      </c>
      <c r="J3240" s="5" t="str">
        <f>INDEX(DB_FILM!E:E,MATCH($F3240,DB_FILM!$A:$A,0))</f>
        <v>Action, Adventure, Sci-Fi</v>
      </c>
      <c r="K3240" s="6">
        <f>INDEX(DB_FILM!F:F,MATCH($F3240,DB_FILM!$A:$A,0))</f>
        <v>8.8000000000000007</v>
      </c>
      <c r="L3240" s="5" t="str">
        <f>INDEX(DB_FILM!G:G,MATCH($F3240,DB_FILM!$A:$A,0))</f>
        <v>A thief who steals corporate secrets through the use of dream-sharing technology is given the inverse task of planting an idea into the mind of a CEO.</v>
      </c>
      <c r="M3240" s="5" t="str">
        <f>INDEX(DB_FILM!H:H,MATCH($F3240,DB_FILM!$A:$A,0))</f>
        <v xml:space="preserve">Christopher Nolan </v>
      </c>
      <c r="N3240" s="5" t="str">
        <f>INDEX(DB_FILM!I:I,MATCH($F3240,DB_FILM!$A:$A,0))</f>
        <v>Leonardo DiCaprio, Joseph Gordon-Levitt, Ellen Page, Ken Watanabe</v>
      </c>
      <c r="O3240" s="7">
        <f>INDEX(DB_FILM!J:J,MATCH($F3240,DB_FILM!$A:$A,0))</f>
        <v>1739805</v>
      </c>
      <c r="P3240" s="7">
        <f>INDEX(DB_FILM!K:K,MATCH($F3240,DB_FILM!$A:$A,0))</f>
        <v>292580000</v>
      </c>
      <c r="Q3240" t="s">
        <v>475</v>
      </c>
      <c r="R3240">
        <v>3.99</v>
      </c>
      <c r="S3240">
        <v>2</v>
      </c>
      <c r="T3240">
        <v>3</v>
      </c>
      <c r="U3240">
        <v>1295</v>
      </c>
      <c r="V3240">
        <v>1</v>
      </c>
      <c r="W3240" t="str">
        <f t="shared" si="100"/>
        <v>C</v>
      </c>
      <c r="X3240" t="s">
        <v>550</v>
      </c>
      <c r="Y3240">
        <v>0</v>
      </c>
      <c r="Z3240">
        <v>3.19</v>
      </c>
      <c r="AA3240" s="6">
        <f t="shared" si="101"/>
        <v>0.80000000000000027</v>
      </c>
    </row>
    <row r="3241" spans="1:27" x14ac:dyDescent="0.3">
      <c r="A3241" s="5">
        <v>42572</v>
      </c>
      <c r="B3241" s="5" t="s">
        <v>402</v>
      </c>
      <c r="C3241" s="5" t="s">
        <v>438</v>
      </c>
      <c r="D3241" s="5" t="s">
        <v>373</v>
      </c>
      <c r="E3241" t="s">
        <v>287</v>
      </c>
      <c r="F3241" s="5" t="s">
        <v>53</v>
      </c>
      <c r="G3241" s="5" t="str">
        <f>INDEX(DB_FILM!B:B,MATCH($F3241,DB_FILM!$A:$A,0))</f>
        <v>2001</v>
      </c>
      <c r="H3241" s="5" t="str">
        <f>INDEX(DB_FILM!C:C,MATCH($F3241,DB_FILM!$A:$A,0))</f>
        <v xml:space="preserve">T </v>
      </c>
      <c r="I3241" s="9">
        <f>INDEX(DB_FILM!D:D,MATCH($F3241,DB_FILM!$A:$A,0))</f>
        <v>125</v>
      </c>
      <c r="J3241" s="5" t="str">
        <f>INDEX(DB_FILM!E:E,MATCH($F3241,DB_FILM!$A:$A,0))</f>
        <v>Animation, Adventure, Family</v>
      </c>
      <c r="K3241" s="6">
        <f>INDEX(DB_FILM!F:F,MATCH($F3241,DB_FILM!$A:$A,0))</f>
        <v>8.6</v>
      </c>
      <c r="L3241" s="5" t="str">
        <f>INDEX(DB_FILM!G:G,MATCH($F3241,DB_FILM!$A:$A,0))</f>
        <v>During her family's move to the suburbs, a sullen 10-year-old girl wanders into a world ruled by gods, witches, and spirits, and where humans are changed into beasts.</v>
      </c>
      <c r="M3241" s="5" t="str">
        <f>INDEX(DB_FILM!H:H,MATCH($F3241,DB_FILM!$A:$A,0))</f>
        <v xml:space="preserve">Hayao Miyazaki, Kirk Wise </v>
      </c>
      <c r="N3241" s="5" t="str">
        <f>INDEX(DB_FILM!I:I,MATCH($F3241,DB_FILM!$A:$A,0))</f>
        <v>Daveigh Chase, Suzanne Pleshette, Miyu Irino, Rumi Hiiragi</v>
      </c>
      <c r="O3241" s="7">
        <f>INDEX(DB_FILM!J:J,MATCH($F3241,DB_FILM!$A:$A,0))</f>
        <v>521082</v>
      </c>
      <c r="P3241" s="7">
        <f>INDEX(DB_FILM!K:K,MATCH($F3241,DB_FILM!$A:$A,0))</f>
        <v>10060000</v>
      </c>
      <c r="Q3241" s="5" t="s">
        <v>475</v>
      </c>
      <c r="R3241">
        <v>7.99</v>
      </c>
      <c r="S3241">
        <v>21</v>
      </c>
      <c r="T3241">
        <v>3</v>
      </c>
      <c r="U3241">
        <v>1295</v>
      </c>
      <c r="V3241">
        <v>1</v>
      </c>
      <c r="W3241" t="str">
        <f t="shared" si="100"/>
        <v>C</v>
      </c>
      <c r="X3241" t="s">
        <v>489</v>
      </c>
      <c r="Y3241">
        <v>0</v>
      </c>
      <c r="Z3241">
        <v>6.47</v>
      </c>
      <c r="AA3241" s="6">
        <f t="shared" si="101"/>
        <v>1.5200000000000005</v>
      </c>
    </row>
    <row r="3242" spans="1:27" x14ac:dyDescent="0.3">
      <c r="A3242" s="5">
        <v>42572</v>
      </c>
      <c r="B3242" s="5" t="s">
        <v>402</v>
      </c>
      <c r="C3242" s="5" t="s">
        <v>438</v>
      </c>
      <c r="D3242" s="5" t="s">
        <v>373</v>
      </c>
      <c r="E3242" t="s">
        <v>287</v>
      </c>
      <c r="F3242" s="5" t="s">
        <v>11</v>
      </c>
      <c r="G3242" s="5" t="str">
        <f>INDEX(DB_FILM!B:B,MATCH($F3242,DB_FILM!$A:$A,0))</f>
        <v>1993</v>
      </c>
      <c r="H3242" s="5" t="str">
        <f>INDEX(DB_FILM!C:C,MATCH($F3242,DB_FILM!$A:$A,0))</f>
        <v xml:space="preserve">T </v>
      </c>
      <c r="I3242" s="9">
        <f>INDEX(DB_FILM!D:D,MATCH($F3242,DB_FILM!$A:$A,0))</f>
        <v>195</v>
      </c>
      <c r="J3242" s="5" t="str">
        <f>INDEX(DB_FILM!E:E,MATCH($F3242,DB_FILM!$A:$A,0))</f>
        <v>Biography, Drama, History</v>
      </c>
      <c r="K3242" s="6">
        <f>INDEX(DB_FILM!F:F,MATCH($F3242,DB_FILM!$A:$A,0))</f>
        <v>8.9</v>
      </c>
      <c r="L3242" s="5" t="str">
        <f>INDEX(DB_FILM!G:G,MATCH($F3242,DB_FILM!$A:$A,0))</f>
        <v>In German-occupied Poland during World War II, Oskar Schindler gradually becomes concerned for his Jewish workforce after witnessing their persecution by the Nazi Germans.</v>
      </c>
      <c r="M3242" s="5" t="str">
        <f>INDEX(DB_FILM!H:H,MATCH($F3242,DB_FILM!$A:$A,0))</f>
        <v xml:space="preserve">Steven Spielberg </v>
      </c>
      <c r="N3242" s="5" t="str">
        <f>INDEX(DB_FILM!I:I,MATCH($F3242,DB_FILM!$A:$A,0))</f>
        <v>Liam Neeson, Ralph Fiennes, Ben Kingsley, Caroline Goodall</v>
      </c>
      <c r="O3242" s="7">
        <f>INDEX(DB_FILM!J:J,MATCH($F3242,DB_FILM!$A:$A,0))</f>
        <v>1025474</v>
      </c>
      <c r="P3242" s="7">
        <f>INDEX(DB_FILM!K:K,MATCH($F3242,DB_FILM!$A:$A,0))</f>
        <v>96070000</v>
      </c>
      <c r="Q3242" s="5" t="s">
        <v>475</v>
      </c>
      <c r="R3242">
        <v>5.99</v>
      </c>
      <c r="S3242">
        <v>48</v>
      </c>
      <c r="T3242">
        <v>3</v>
      </c>
      <c r="U3242">
        <v>1295</v>
      </c>
      <c r="V3242">
        <v>1</v>
      </c>
      <c r="W3242" t="str">
        <f t="shared" si="100"/>
        <v>C</v>
      </c>
      <c r="X3242" t="s">
        <v>603</v>
      </c>
      <c r="Y3242">
        <v>0</v>
      </c>
      <c r="Z3242">
        <v>5.03</v>
      </c>
      <c r="AA3242" s="6">
        <f t="shared" si="101"/>
        <v>0.96</v>
      </c>
    </row>
    <row r="3243" spans="1:27" x14ac:dyDescent="0.3">
      <c r="A3243" s="5">
        <v>42572</v>
      </c>
      <c r="B3243" s="5" t="s">
        <v>402</v>
      </c>
      <c r="C3243" s="5" t="s">
        <v>438</v>
      </c>
      <c r="D3243" s="5" t="s">
        <v>373</v>
      </c>
      <c r="E3243" t="s">
        <v>287</v>
      </c>
      <c r="F3243" s="5" t="s">
        <v>27</v>
      </c>
      <c r="G3243" s="5" t="str">
        <f>INDEX(DB_FILM!B:B,MATCH($F3243,DB_FILM!$A:$A,0))</f>
        <v>1999</v>
      </c>
      <c r="H3243" s="5" t="str">
        <f>INDEX(DB_FILM!C:C,MATCH($F3243,DB_FILM!$A:$A,0))</f>
        <v xml:space="preserve">T </v>
      </c>
      <c r="I3243" s="9">
        <f>INDEX(DB_FILM!D:D,MATCH($F3243,DB_FILM!$A:$A,0))</f>
        <v>136</v>
      </c>
      <c r="J3243" s="5" t="str">
        <f>INDEX(DB_FILM!E:E,MATCH($F3243,DB_FILM!$A:$A,0))</f>
        <v>Action, Sci-Fi</v>
      </c>
      <c r="K3243" s="6">
        <f>INDEX(DB_FILM!F:F,MATCH($F3243,DB_FILM!$A:$A,0))</f>
        <v>8.6999999999999993</v>
      </c>
      <c r="L3243" s="5" t="str">
        <f>INDEX(DB_FILM!G:G,MATCH($F3243,DB_FILM!$A:$A,0))</f>
        <v>A computer hacker learns from mysterious rebels about the true nature of his reality and his role in the war against its controllers.</v>
      </c>
      <c r="M3243" s="5" t="str">
        <f>INDEX(DB_FILM!H:H,MATCH($F3243,DB_FILM!$A:$A,0))</f>
        <v xml:space="preserve">Lana Wachowski, Lilly Wachowski </v>
      </c>
      <c r="N3243" s="5" t="str">
        <f>INDEX(DB_FILM!I:I,MATCH($F3243,DB_FILM!$A:$A,0))</f>
        <v>Keanu Reeves, Laurence Fishburne, Carrie-Anne Moss, Hugo Weaving</v>
      </c>
      <c r="O3243" s="7">
        <f>INDEX(DB_FILM!J:J,MATCH($F3243,DB_FILM!$A:$A,0))</f>
        <v>1427143</v>
      </c>
      <c r="P3243" s="7">
        <f>INDEX(DB_FILM!K:K,MATCH($F3243,DB_FILM!$A:$A,0))</f>
        <v>171480000</v>
      </c>
      <c r="Q3243" s="5" t="s">
        <v>474</v>
      </c>
      <c r="R3243">
        <v>3.99</v>
      </c>
      <c r="S3243">
        <v>7</v>
      </c>
      <c r="T3243">
        <v>1</v>
      </c>
      <c r="U3243">
        <v>1295</v>
      </c>
      <c r="V3243">
        <v>2</v>
      </c>
      <c r="W3243" t="str">
        <f t="shared" si="100"/>
        <v>A</v>
      </c>
      <c r="X3243" t="s">
        <v>528</v>
      </c>
      <c r="Y3243">
        <v>0</v>
      </c>
      <c r="Z3243">
        <v>2.4300000000000002</v>
      </c>
      <c r="AA3243" s="6">
        <f t="shared" si="101"/>
        <v>1.56</v>
      </c>
    </row>
    <row r="3244" spans="1:27" x14ac:dyDescent="0.3">
      <c r="A3244" s="5">
        <v>42572</v>
      </c>
      <c r="B3244" s="5" t="s">
        <v>402</v>
      </c>
      <c r="C3244" s="5" t="s">
        <v>438</v>
      </c>
      <c r="D3244" s="5" t="s">
        <v>373</v>
      </c>
      <c r="E3244" t="s">
        <v>287</v>
      </c>
      <c r="F3244" s="5" t="s">
        <v>9</v>
      </c>
      <c r="G3244" s="5" t="str">
        <f>INDEX(DB_FILM!B:B,MATCH($F3244,DB_FILM!$A:$A,0))</f>
        <v>2003</v>
      </c>
      <c r="H3244" s="5" t="str">
        <f>INDEX(DB_FILM!C:C,MATCH($F3244,DB_FILM!$A:$A,0))</f>
        <v xml:space="preserve">T </v>
      </c>
      <c r="I3244" s="9">
        <f>INDEX(DB_FILM!D:D,MATCH($F3244,DB_FILM!$A:$A,0))</f>
        <v>201</v>
      </c>
      <c r="J3244" s="5" t="str">
        <f>INDEX(DB_FILM!E:E,MATCH($F3244,DB_FILM!$A:$A,0))</f>
        <v>Action, Adventure, Drama</v>
      </c>
      <c r="K3244" s="6">
        <f>INDEX(DB_FILM!F:F,MATCH($F3244,DB_FILM!$A:$A,0))</f>
        <v>8.9</v>
      </c>
      <c r="L3244" s="5" t="str">
        <f>INDEX(DB_FILM!G:G,MATCH($F3244,DB_FILM!$A:$A,0))</f>
        <v>Gandalf and Aragorn lead the World of Men against Sauron's army to draw his gaze from Frodo and Sam as they approach Mount Doom with the One Ring.</v>
      </c>
      <c r="M3244" s="5" t="str">
        <f>INDEX(DB_FILM!H:H,MATCH($F3244,DB_FILM!$A:$A,0))</f>
        <v xml:space="preserve">Peter Jackson </v>
      </c>
      <c r="N3244" s="5" t="str">
        <f>INDEX(DB_FILM!I:I,MATCH($F3244,DB_FILM!$A:$A,0))</f>
        <v>Elijah Wood, Viggo Mortensen, Ian McKellen, Orlando Bloom</v>
      </c>
      <c r="O3244" s="7">
        <f>INDEX(DB_FILM!J:J,MATCH($F3244,DB_FILM!$A:$A,0))</f>
        <v>1416518</v>
      </c>
      <c r="P3244" s="7">
        <f>INDEX(DB_FILM!K:K,MATCH($F3244,DB_FILM!$A:$A,0))</f>
        <v>377850000</v>
      </c>
      <c r="Q3244" s="5" t="s">
        <v>474</v>
      </c>
      <c r="R3244">
        <v>7.99</v>
      </c>
      <c r="S3244">
        <v>47</v>
      </c>
      <c r="T3244">
        <v>1</v>
      </c>
      <c r="U3244">
        <v>1295</v>
      </c>
      <c r="V3244">
        <v>2</v>
      </c>
      <c r="W3244" t="str">
        <f t="shared" si="100"/>
        <v>A</v>
      </c>
      <c r="X3244" t="s">
        <v>527</v>
      </c>
      <c r="Y3244">
        <v>0</v>
      </c>
      <c r="Z3244">
        <v>4.55</v>
      </c>
      <c r="AA3244" s="6">
        <f t="shared" si="101"/>
        <v>3.4400000000000004</v>
      </c>
    </row>
    <row r="3245" spans="1:27" x14ac:dyDescent="0.3">
      <c r="A3245" s="5">
        <v>42573</v>
      </c>
      <c r="B3245" s="5" t="s">
        <v>415</v>
      </c>
      <c r="C3245" s="5" t="s">
        <v>436</v>
      </c>
      <c r="D3245" s="5" t="s">
        <v>360</v>
      </c>
      <c r="E3245" t="s">
        <v>293</v>
      </c>
      <c r="F3245" s="5" t="s">
        <v>1</v>
      </c>
      <c r="G3245" s="5" t="str">
        <f>INDEX(DB_FILM!B:B,MATCH($F3245,DB_FILM!$A:$A,0))</f>
        <v>1972</v>
      </c>
      <c r="H3245" s="5" t="str">
        <f>INDEX(DB_FILM!C:C,MATCH($F3245,DB_FILM!$A:$A,0))</f>
        <v xml:space="preserve">T </v>
      </c>
      <c r="I3245" s="9">
        <f>INDEX(DB_FILM!D:D,MATCH($F3245,DB_FILM!$A:$A,0))</f>
        <v>175</v>
      </c>
      <c r="J3245" s="5" t="str">
        <f>INDEX(DB_FILM!E:E,MATCH($F3245,DB_FILM!$A:$A,0))</f>
        <v>Crime, Drama</v>
      </c>
      <c r="K3245" s="6">
        <f>INDEX(DB_FILM!F:F,MATCH($F3245,DB_FILM!$A:$A,0))</f>
        <v>9.1999999999999993</v>
      </c>
      <c r="L3245" s="5" t="str">
        <f>INDEX(DB_FILM!G:G,MATCH($F3245,DB_FILM!$A:$A,0))</f>
        <v>The aging patriarch of an organized crime dynasty transfers control of his clandestine empire to his reluctant son.</v>
      </c>
      <c r="M3245" s="5" t="str">
        <f>INDEX(DB_FILM!H:H,MATCH($F3245,DB_FILM!$A:$A,0))</f>
        <v xml:space="preserve">Francis Ford Coppola </v>
      </c>
      <c r="N3245" s="5" t="str">
        <f>INDEX(DB_FILM!I:I,MATCH($F3245,DB_FILM!$A:$A,0))</f>
        <v>Marlon Brando, Al Pacino, James Caan, Diane Keaton</v>
      </c>
      <c r="O3245" s="7">
        <f>INDEX(DB_FILM!J:J,MATCH($F3245,DB_FILM!$A:$A,0))</f>
        <v>1361367</v>
      </c>
      <c r="P3245" s="7">
        <f>INDEX(DB_FILM!K:K,MATCH($F3245,DB_FILM!$A:$A,0))</f>
        <v>134970000</v>
      </c>
      <c r="Q3245" s="5" t="s">
        <v>475</v>
      </c>
      <c r="R3245">
        <v>7.99</v>
      </c>
      <c r="S3245">
        <v>12</v>
      </c>
      <c r="T3245">
        <v>3</v>
      </c>
      <c r="U3245">
        <v>1296</v>
      </c>
      <c r="V3245">
        <v>2</v>
      </c>
      <c r="W3245" t="str">
        <f t="shared" si="100"/>
        <v>C</v>
      </c>
      <c r="X3245" t="s">
        <v>611</v>
      </c>
      <c r="Y3245">
        <v>0</v>
      </c>
      <c r="Z3245">
        <v>6.15</v>
      </c>
      <c r="AA3245" s="6">
        <f t="shared" si="101"/>
        <v>1.8399999999999999</v>
      </c>
    </row>
    <row r="3246" spans="1:27" x14ac:dyDescent="0.3">
      <c r="A3246" s="5">
        <v>42573</v>
      </c>
      <c r="B3246" s="5" t="s">
        <v>415</v>
      </c>
      <c r="C3246" s="5" t="s">
        <v>436</v>
      </c>
      <c r="D3246" s="5" t="s">
        <v>360</v>
      </c>
      <c r="E3246" t="s">
        <v>293</v>
      </c>
      <c r="F3246" s="5" t="s">
        <v>13</v>
      </c>
      <c r="G3246" s="5" t="str">
        <f>INDEX(DB_FILM!B:B,MATCH($F3246,DB_FILM!$A:$A,0))</f>
        <v>1966</v>
      </c>
      <c r="H3246" s="5" t="str">
        <f>INDEX(DB_FILM!C:C,MATCH($F3246,DB_FILM!$A:$A,0))</f>
        <v xml:space="preserve">VM14 </v>
      </c>
      <c r="I3246" s="9">
        <f>INDEX(DB_FILM!D:D,MATCH($F3246,DB_FILM!$A:$A,0))</f>
        <v>161</v>
      </c>
      <c r="J3246" s="5" t="str">
        <f>INDEX(DB_FILM!E:E,MATCH($F3246,DB_FILM!$A:$A,0))</f>
        <v>Western</v>
      </c>
      <c r="K3246" s="6">
        <f>INDEX(DB_FILM!F:F,MATCH($F3246,DB_FILM!$A:$A,0))</f>
        <v>8.9</v>
      </c>
      <c r="L3246" s="5" t="str">
        <f>INDEX(DB_FILM!G:G,MATCH($F3246,DB_FILM!$A:$A,0))</f>
        <v>A bounty hunting scam joins two men in an uneasy alliance against a third in a race to find a fortune in gold buried in a remote cemetery.</v>
      </c>
      <c r="M3246" s="5" t="str">
        <f>INDEX(DB_FILM!H:H,MATCH($F3246,DB_FILM!$A:$A,0))</f>
        <v xml:space="preserve">Sergio Leone </v>
      </c>
      <c r="N3246" s="5" t="str">
        <f>INDEX(DB_FILM!I:I,MATCH($F3246,DB_FILM!$A:$A,0))</f>
        <v>Clint Eastwood, Eli Wallach, Lee Van Cleef, Aldo Giuffrè</v>
      </c>
      <c r="O3246" s="7">
        <f>INDEX(DB_FILM!J:J,MATCH($F3246,DB_FILM!$A:$A,0))</f>
        <v>589413</v>
      </c>
      <c r="P3246" s="7">
        <f>INDEX(DB_FILM!K:K,MATCH($F3246,DB_FILM!$A:$A,0))</f>
        <v>6100000</v>
      </c>
      <c r="Q3246" s="5" t="s">
        <v>475</v>
      </c>
      <c r="R3246">
        <v>9.99</v>
      </c>
      <c r="S3246">
        <v>49</v>
      </c>
      <c r="T3246">
        <v>3</v>
      </c>
      <c r="U3246">
        <v>1296</v>
      </c>
      <c r="V3246">
        <v>1</v>
      </c>
      <c r="W3246" t="str">
        <f t="shared" si="100"/>
        <v>C</v>
      </c>
      <c r="X3246" t="s">
        <v>490</v>
      </c>
      <c r="Y3246">
        <v>0</v>
      </c>
      <c r="Z3246">
        <v>7.69</v>
      </c>
      <c r="AA3246" s="6">
        <f t="shared" si="101"/>
        <v>2.2999999999999998</v>
      </c>
    </row>
    <row r="3247" spans="1:27" x14ac:dyDescent="0.3">
      <c r="A3247" s="5">
        <v>42573</v>
      </c>
      <c r="B3247" s="5" t="s">
        <v>415</v>
      </c>
      <c r="C3247" s="5" t="s">
        <v>436</v>
      </c>
      <c r="D3247" s="5" t="s">
        <v>360</v>
      </c>
      <c r="E3247" t="s">
        <v>293</v>
      </c>
      <c r="F3247" s="5" t="s">
        <v>31</v>
      </c>
      <c r="G3247" s="5" t="str">
        <f>INDEX(DB_FILM!B:B,MATCH($F3247,DB_FILM!$A:$A,0))</f>
        <v>2002</v>
      </c>
      <c r="H3247" s="5" t="str">
        <f>INDEX(DB_FILM!C:C,MATCH($F3247,DB_FILM!$A:$A,0))</f>
        <v xml:space="preserve">T </v>
      </c>
      <c r="I3247" s="9">
        <f>INDEX(DB_FILM!D:D,MATCH($F3247,DB_FILM!$A:$A,0))</f>
        <v>179</v>
      </c>
      <c r="J3247" s="5" t="str">
        <f>INDEX(DB_FILM!E:E,MATCH($F3247,DB_FILM!$A:$A,0))</f>
        <v>Adventure, Drama, Fantasy</v>
      </c>
      <c r="K3247" s="6">
        <f>INDEX(DB_FILM!F:F,MATCH($F3247,DB_FILM!$A:$A,0))</f>
        <v>8.6999999999999993</v>
      </c>
      <c r="L3247" s="5" t="str">
        <f>INDEX(DB_FILM!G:G,MATCH($F3247,DB_FILM!$A:$A,0))</f>
        <v>While Frodo and Sam edge closer to Mordor with the help of the shifty Gollum, the divided fellowship makes a stand against Sauron's new ally, Saruman, and his hordes of Isengard.</v>
      </c>
      <c r="M3247" s="5" t="str">
        <f>INDEX(DB_FILM!H:H,MATCH($F3247,DB_FILM!$A:$A,0))</f>
        <v xml:space="preserve">Peter Jackson </v>
      </c>
      <c r="N3247" s="5" t="str">
        <f>INDEX(DB_FILM!I:I,MATCH($F3247,DB_FILM!$A:$A,0))</f>
        <v>Elijah Wood, Ian McKellen, Viggo Mortensen, Orlando Bloom</v>
      </c>
      <c r="O3247" s="7">
        <f>INDEX(DB_FILM!J:J,MATCH($F3247,DB_FILM!$A:$A,0))</f>
        <v>1280806</v>
      </c>
      <c r="P3247" s="7">
        <f>INDEX(DB_FILM!K:K,MATCH($F3247,DB_FILM!$A:$A,0))</f>
        <v>342550000</v>
      </c>
      <c r="Q3247" s="5" t="s">
        <v>475</v>
      </c>
      <c r="R3247">
        <v>5.99</v>
      </c>
      <c r="S3247">
        <v>9</v>
      </c>
      <c r="T3247">
        <v>3</v>
      </c>
      <c r="U3247">
        <v>1296</v>
      </c>
      <c r="V3247">
        <v>2</v>
      </c>
      <c r="W3247" t="str">
        <f t="shared" si="100"/>
        <v>C</v>
      </c>
      <c r="X3247" t="s">
        <v>609</v>
      </c>
      <c r="Y3247">
        <v>0</v>
      </c>
      <c r="Z3247">
        <v>4.6100000000000003</v>
      </c>
      <c r="AA3247" s="6">
        <f t="shared" si="101"/>
        <v>1.38</v>
      </c>
    </row>
    <row r="3248" spans="1:27" x14ac:dyDescent="0.3">
      <c r="A3248" s="5">
        <v>42573</v>
      </c>
      <c r="B3248" t="s">
        <v>415</v>
      </c>
      <c r="C3248" t="s">
        <v>436</v>
      </c>
      <c r="D3248" t="s">
        <v>360</v>
      </c>
      <c r="E3248" t="s">
        <v>293</v>
      </c>
      <c r="F3248" t="s">
        <v>43</v>
      </c>
      <c r="G3248" s="5" t="str">
        <f>INDEX(DB_FILM!B:B,MATCH($F3248,DB_FILM!$A:$A,0))</f>
        <v>1991</v>
      </c>
      <c r="H3248" s="5" t="str">
        <f>INDEX(DB_FILM!C:C,MATCH($F3248,DB_FILM!$A:$A,0))</f>
        <v xml:space="preserve">VM14 </v>
      </c>
      <c r="I3248" s="9">
        <f>INDEX(DB_FILM!D:D,MATCH($F3248,DB_FILM!$A:$A,0))</f>
        <v>118</v>
      </c>
      <c r="J3248" s="5" t="str">
        <f>INDEX(DB_FILM!E:E,MATCH($F3248,DB_FILM!$A:$A,0))</f>
        <v>Crime, Drama, Thriller</v>
      </c>
      <c r="K3248" s="6">
        <f>INDEX(DB_FILM!F:F,MATCH($F3248,DB_FILM!$A:$A,0))</f>
        <v>8.6</v>
      </c>
      <c r="L3248" s="5" t="str">
        <f>INDEX(DB_FILM!G:G,MATCH($F3248,DB_FILM!$A:$A,0))</f>
        <v>A young F.B.I. cadet must receive the help of an incarcerated and manipulative cannibal killer to help catch another serial killer, a madman who skins his victims.</v>
      </c>
      <c r="M3248" s="5" t="str">
        <f>INDEX(DB_FILM!H:H,MATCH($F3248,DB_FILM!$A:$A,0))</f>
        <v xml:space="preserve">Jonathan Demme </v>
      </c>
      <c r="N3248" s="5" t="str">
        <f>INDEX(DB_FILM!I:I,MATCH($F3248,DB_FILM!$A:$A,0))</f>
        <v>Jodie Foster, Anthony Hopkins, Lawrence A. Bonney, Kasi Lemmons</v>
      </c>
      <c r="O3248" s="7">
        <f>INDEX(DB_FILM!J:J,MATCH($F3248,DB_FILM!$A:$A,0))</f>
        <v>1064983</v>
      </c>
      <c r="P3248" s="7">
        <f>INDEX(DB_FILM!K:K,MATCH($F3248,DB_FILM!$A:$A,0))</f>
        <v>130740000.00000001</v>
      </c>
      <c r="Q3248" t="s">
        <v>474</v>
      </c>
      <c r="R3248">
        <v>3.99</v>
      </c>
      <c r="S3248">
        <v>16</v>
      </c>
      <c r="T3248">
        <v>1</v>
      </c>
      <c r="U3248">
        <v>1296</v>
      </c>
      <c r="V3248">
        <v>3</v>
      </c>
      <c r="W3248" t="str">
        <f t="shared" si="100"/>
        <v>A</v>
      </c>
      <c r="X3248" t="s">
        <v>533</v>
      </c>
      <c r="Y3248">
        <v>5</v>
      </c>
      <c r="Z3248">
        <v>1.99</v>
      </c>
      <c r="AA3248" s="6">
        <f t="shared" si="101"/>
        <v>2</v>
      </c>
    </row>
    <row r="3249" spans="1:27" x14ac:dyDescent="0.3">
      <c r="A3249" s="5">
        <v>42573</v>
      </c>
      <c r="B3249" t="s">
        <v>413</v>
      </c>
      <c r="C3249" t="s">
        <v>441</v>
      </c>
      <c r="D3249" t="s">
        <v>352</v>
      </c>
      <c r="E3249" t="s">
        <v>287</v>
      </c>
      <c r="F3249" t="s">
        <v>91</v>
      </c>
      <c r="G3249" s="5" t="str">
        <f>INDEX(DB_FILM!B:B,MATCH($F3249,DB_FILM!$A:$A,0))</f>
        <v>2011</v>
      </c>
      <c r="H3249" s="5" t="str">
        <f>INDEX(DB_FILM!C:C,MATCH($F3249,DB_FILM!$A:$A,0))</f>
        <v xml:space="preserve">T </v>
      </c>
      <c r="I3249" s="9">
        <f>INDEX(DB_FILM!D:D,MATCH($F3249,DB_FILM!$A:$A,0))</f>
        <v>112</v>
      </c>
      <c r="J3249" s="5" t="str">
        <f>INDEX(DB_FILM!E:E,MATCH($F3249,DB_FILM!$A:$A,0))</f>
        <v>Biography, Comedy, Drama</v>
      </c>
      <c r="K3249" s="6">
        <f>INDEX(DB_FILM!F:F,MATCH($F3249,DB_FILM!$A:$A,0))</f>
        <v>8.5</v>
      </c>
      <c r="L3249" s="5" t="str">
        <f>INDEX(DB_FILM!G:G,MATCH($F3249,DB_FILM!$A:$A,0))</f>
        <v>After he becomes a quadriplegic from a paragliding accident, an aristocrat hires a young man from the projects to be his caregiver.</v>
      </c>
      <c r="M3249" s="5" t="str">
        <f>INDEX(DB_FILM!H:H,MATCH($F3249,DB_FILM!$A:$A,0))</f>
        <v xml:space="preserve">Olivier Nakache, Éric Toledano </v>
      </c>
      <c r="N3249" s="5" t="str">
        <f>INDEX(DB_FILM!I:I,MATCH($F3249,DB_FILM!$A:$A,0))</f>
        <v>François Cluzet, Omar Sy, Anne Le Ny, Audrey Fleurot</v>
      </c>
      <c r="O3249" s="7">
        <f>INDEX(DB_FILM!J:J,MATCH($F3249,DB_FILM!$A:$A,0))</f>
        <v>631043</v>
      </c>
      <c r="P3249" s="7">
        <f>INDEX(DB_FILM!K:K,MATCH($F3249,DB_FILM!$A:$A,0))</f>
        <v>13180000</v>
      </c>
      <c r="Q3249" t="s">
        <v>476</v>
      </c>
      <c r="R3249">
        <v>7.99</v>
      </c>
      <c r="S3249">
        <v>42</v>
      </c>
      <c r="T3249">
        <v>2</v>
      </c>
      <c r="U3249">
        <v>1297</v>
      </c>
      <c r="V3249">
        <v>3</v>
      </c>
      <c r="W3249" t="str">
        <f t="shared" si="100"/>
        <v>B</v>
      </c>
      <c r="X3249" t="s">
        <v>549</v>
      </c>
      <c r="Y3249">
        <v>0</v>
      </c>
      <c r="Z3249">
        <v>4.2300000000000004</v>
      </c>
      <c r="AA3249" s="6">
        <f t="shared" si="101"/>
        <v>3.76</v>
      </c>
    </row>
    <row r="3250" spans="1:27" x14ac:dyDescent="0.3">
      <c r="A3250" s="5">
        <v>42573</v>
      </c>
      <c r="B3250" s="5" t="s">
        <v>413</v>
      </c>
      <c r="C3250" s="5" t="s">
        <v>441</v>
      </c>
      <c r="D3250" s="5" t="s">
        <v>352</v>
      </c>
      <c r="E3250" t="s">
        <v>287</v>
      </c>
      <c r="F3250" s="5" t="s">
        <v>77</v>
      </c>
      <c r="G3250" s="5" t="str">
        <f>INDEX(DB_FILM!B:B,MATCH($F3250,DB_FILM!$A:$A,0))</f>
        <v>1981</v>
      </c>
      <c r="H3250" s="5" t="str">
        <f>INDEX(DB_FILM!C:C,MATCH($F3250,DB_FILM!$A:$A,0))</f>
        <v xml:space="preserve">T </v>
      </c>
      <c r="I3250" s="9">
        <f>INDEX(DB_FILM!D:D,MATCH($F3250,DB_FILM!$A:$A,0))</f>
        <v>115</v>
      </c>
      <c r="J3250" s="5" t="str">
        <f>INDEX(DB_FILM!E:E,MATCH($F3250,DB_FILM!$A:$A,0))</f>
        <v>Action, Adventure</v>
      </c>
      <c r="K3250" s="6">
        <f>INDEX(DB_FILM!F:F,MATCH($F3250,DB_FILM!$A:$A,0))</f>
        <v>8.5</v>
      </c>
      <c r="L3250" s="5" t="str">
        <f>INDEX(DB_FILM!G:G,MATCH($F3250,DB_FILM!$A:$A,0))</f>
        <v>In 1936, archaeologist and adventurer Indiana Jones is hired by the U.S. government to find the Ark of the Covenant before Adolf Hitler's Nazis can obtain its awesome powers.</v>
      </c>
      <c r="M3250" s="5" t="str">
        <f>INDEX(DB_FILM!H:H,MATCH($F3250,DB_FILM!$A:$A,0))</f>
        <v xml:space="preserve">Steven Spielberg </v>
      </c>
      <c r="N3250" s="5" t="str">
        <f>INDEX(DB_FILM!I:I,MATCH($F3250,DB_FILM!$A:$A,0))</f>
        <v>Harrison Ford, Karen Allen, Paul Freeman, John Rhys-Davies</v>
      </c>
      <c r="O3250" s="7">
        <f>INDEX(DB_FILM!J:J,MATCH($F3250,DB_FILM!$A:$A,0))</f>
        <v>770612</v>
      </c>
      <c r="P3250" s="7">
        <f>INDEX(DB_FILM!K:K,MATCH($F3250,DB_FILM!$A:$A,0))</f>
        <v>248160000</v>
      </c>
      <c r="Q3250" s="5" t="s">
        <v>476</v>
      </c>
      <c r="R3250">
        <v>9.99</v>
      </c>
      <c r="S3250">
        <v>35</v>
      </c>
      <c r="T3250">
        <v>2</v>
      </c>
      <c r="U3250">
        <v>1297</v>
      </c>
      <c r="V3250">
        <v>1</v>
      </c>
      <c r="W3250" t="str">
        <f t="shared" si="100"/>
        <v>B</v>
      </c>
      <c r="X3250" t="s">
        <v>536</v>
      </c>
      <c r="Y3250">
        <v>0</v>
      </c>
      <c r="Z3250">
        <v>6.09</v>
      </c>
      <c r="AA3250" s="6">
        <f t="shared" si="101"/>
        <v>3.9000000000000004</v>
      </c>
    </row>
    <row r="3251" spans="1:27" x14ac:dyDescent="0.3">
      <c r="A3251" s="5">
        <v>42574</v>
      </c>
      <c r="B3251" t="s">
        <v>414</v>
      </c>
      <c r="C3251" t="s">
        <v>419</v>
      </c>
      <c r="D3251" t="s">
        <v>366</v>
      </c>
      <c r="E3251" t="s">
        <v>268</v>
      </c>
      <c r="F3251" t="s">
        <v>71</v>
      </c>
      <c r="G3251" s="5" t="str">
        <f>INDEX(DB_FILM!B:B,MATCH($F3251,DB_FILM!$A:$A,0))</f>
        <v>2000</v>
      </c>
      <c r="H3251" s="5" t="str">
        <f>INDEX(DB_FILM!C:C,MATCH($F3251,DB_FILM!$A:$A,0))</f>
        <v xml:space="preserve">T </v>
      </c>
      <c r="I3251" s="9">
        <f>INDEX(DB_FILM!D:D,MATCH($F3251,DB_FILM!$A:$A,0))</f>
        <v>155</v>
      </c>
      <c r="J3251" s="5" t="str">
        <f>INDEX(DB_FILM!E:E,MATCH($F3251,DB_FILM!$A:$A,0))</f>
        <v>Action, Adventure, Drama</v>
      </c>
      <c r="K3251" s="6">
        <f>INDEX(DB_FILM!F:F,MATCH($F3251,DB_FILM!$A:$A,0))</f>
        <v>8.5</v>
      </c>
      <c r="L3251" s="5" t="str">
        <f>INDEX(DB_FILM!G:G,MATCH($F3251,DB_FILM!$A:$A,0))</f>
        <v>When a Roman General is betrayed, and his family murdered by an emperor's corrupt son, he comes to Rome as a gladiator to seek revenge.</v>
      </c>
      <c r="M3251" s="5" t="str">
        <f>INDEX(DB_FILM!H:H,MATCH($F3251,DB_FILM!$A:$A,0))</f>
        <v xml:space="preserve">Ridley Scott </v>
      </c>
      <c r="N3251" s="5" t="str">
        <f>INDEX(DB_FILM!I:I,MATCH($F3251,DB_FILM!$A:$A,0))</f>
        <v>Russell Crowe, Joaquin Phoenix, Connie Nielsen, Oliver Reed</v>
      </c>
      <c r="O3251" s="7">
        <f>INDEX(DB_FILM!J:J,MATCH($F3251,DB_FILM!$A:$A,0))</f>
        <v>1149315</v>
      </c>
      <c r="P3251" s="7">
        <f>INDEX(DB_FILM!K:K,MATCH($F3251,DB_FILM!$A:$A,0))</f>
        <v>187710000</v>
      </c>
      <c r="Q3251" t="s">
        <v>476</v>
      </c>
      <c r="R3251">
        <v>3.99</v>
      </c>
      <c r="S3251">
        <v>31</v>
      </c>
      <c r="T3251">
        <v>2</v>
      </c>
      <c r="U3251">
        <v>1298</v>
      </c>
      <c r="V3251">
        <v>3</v>
      </c>
      <c r="W3251" t="str">
        <f t="shared" si="100"/>
        <v>B</v>
      </c>
      <c r="X3251" t="s">
        <v>554</v>
      </c>
      <c r="Y3251">
        <v>5</v>
      </c>
      <c r="Z3251">
        <v>2.11</v>
      </c>
      <c r="AA3251" s="6">
        <f t="shared" si="101"/>
        <v>1.8800000000000003</v>
      </c>
    </row>
    <row r="3252" spans="1:27" x14ac:dyDescent="0.3">
      <c r="A3252" s="5">
        <v>42574</v>
      </c>
      <c r="B3252" s="5" t="s">
        <v>414</v>
      </c>
      <c r="C3252" s="5" t="s">
        <v>419</v>
      </c>
      <c r="D3252" s="5" t="s">
        <v>366</v>
      </c>
      <c r="E3252" t="s">
        <v>268</v>
      </c>
      <c r="F3252" s="5" t="s">
        <v>23</v>
      </c>
      <c r="G3252" s="5" t="str">
        <f>INDEX(DB_FILM!B:B,MATCH($F3252,DB_FILM!$A:$A,0))</f>
        <v>1994</v>
      </c>
      <c r="H3252" s="5" t="str">
        <f>INDEX(DB_FILM!C:C,MATCH($F3252,DB_FILM!$A:$A,0))</f>
        <v xml:space="preserve">T </v>
      </c>
      <c r="I3252" s="9">
        <f>INDEX(DB_FILM!D:D,MATCH($F3252,DB_FILM!$A:$A,0))</f>
        <v>142</v>
      </c>
      <c r="J3252" s="5" t="str">
        <f>INDEX(DB_FILM!E:E,MATCH($F3252,DB_FILM!$A:$A,0))</f>
        <v>Drama, Romance</v>
      </c>
      <c r="K3252" s="6">
        <f>INDEX(DB_FILM!F:F,MATCH($F3252,DB_FILM!$A:$A,0))</f>
        <v>8.8000000000000007</v>
      </c>
      <c r="L3252" s="5" t="str">
        <f>INDEX(DB_FILM!G:G,MATCH($F3252,DB_FILM!$A:$A,0))</f>
        <v>The presidencies of Kennedy and Johnson, Vietnam, Watergate, and other history unfold through the perspective of an Alabama man with an IQ of 75.</v>
      </c>
      <c r="M3252" s="5" t="str">
        <f>INDEX(DB_FILM!H:H,MATCH($F3252,DB_FILM!$A:$A,0))</f>
        <v xml:space="preserve">Robert Zemeckis </v>
      </c>
      <c r="N3252" s="5" t="str">
        <f>INDEX(DB_FILM!I:I,MATCH($F3252,DB_FILM!$A:$A,0))</f>
        <v>Tom Hanks, Robin Wright, Gary Sinise, Sally Field</v>
      </c>
      <c r="O3252" s="7">
        <f>INDEX(DB_FILM!J:J,MATCH($F3252,DB_FILM!$A:$A,0))</f>
        <v>1512094</v>
      </c>
      <c r="P3252" s="7">
        <f>INDEX(DB_FILM!K:K,MATCH($F3252,DB_FILM!$A:$A,0))</f>
        <v>330250000</v>
      </c>
      <c r="Q3252" s="5" t="s">
        <v>474</v>
      </c>
      <c r="R3252">
        <v>5.99</v>
      </c>
      <c r="S3252">
        <v>5</v>
      </c>
      <c r="T3252">
        <v>1</v>
      </c>
      <c r="U3252">
        <v>1298</v>
      </c>
      <c r="V3252">
        <v>3</v>
      </c>
      <c r="W3252" t="str">
        <f t="shared" si="100"/>
        <v>A</v>
      </c>
      <c r="X3252" t="s">
        <v>552</v>
      </c>
      <c r="Y3252">
        <v>0</v>
      </c>
      <c r="Z3252">
        <v>3.35</v>
      </c>
      <c r="AA3252" s="6">
        <f t="shared" si="101"/>
        <v>2.64</v>
      </c>
    </row>
    <row r="3253" spans="1:27" x14ac:dyDescent="0.3">
      <c r="A3253" s="5">
        <v>42575</v>
      </c>
      <c r="B3253" t="s">
        <v>411</v>
      </c>
      <c r="C3253" t="s">
        <v>463</v>
      </c>
      <c r="D3253" t="s">
        <v>374</v>
      </c>
      <c r="E3253" t="s">
        <v>282</v>
      </c>
      <c r="F3253" t="s">
        <v>67</v>
      </c>
      <c r="G3253" s="5" t="str">
        <f>INDEX(DB_FILM!B:B,MATCH($F3253,DB_FILM!$A:$A,0))</f>
        <v>1999</v>
      </c>
      <c r="H3253" s="5" t="str">
        <f>INDEX(DB_FILM!C:C,MATCH($F3253,DB_FILM!$A:$A,0))</f>
        <v xml:space="preserve">T </v>
      </c>
      <c r="I3253" s="9">
        <f>INDEX(DB_FILM!D:D,MATCH($F3253,DB_FILM!$A:$A,0))</f>
        <v>189</v>
      </c>
      <c r="J3253" s="5" t="str">
        <f>INDEX(DB_FILM!E:E,MATCH($F3253,DB_FILM!$A:$A,0))</f>
        <v>Crime, Drama, Fantasy</v>
      </c>
      <c r="K3253" s="6">
        <f>INDEX(DB_FILM!F:F,MATCH($F3253,DB_FILM!$A:$A,0))</f>
        <v>8.5</v>
      </c>
      <c r="L3253" s="5" t="str">
        <f>INDEX(DB_FILM!G:G,MATCH($F3253,DB_FILM!$A:$A,0))</f>
        <v>The lives of guards on Death Row are affected by one of their charges: a black man accused of child murder and rape, yet who has a mysterious gift.</v>
      </c>
      <c r="M3253" s="5" t="str">
        <f>INDEX(DB_FILM!H:H,MATCH($F3253,DB_FILM!$A:$A,0))</f>
        <v xml:space="preserve">Frank Darabont </v>
      </c>
      <c r="N3253" s="5" t="str">
        <f>INDEX(DB_FILM!I:I,MATCH($F3253,DB_FILM!$A:$A,0))</f>
        <v>Tom Hanks, Michael Clarke Duncan, David Morse, Bonnie Hunt</v>
      </c>
      <c r="O3253" s="7">
        <f>INDEX(DB_FILM!J:J,MATCH($F3253,DB_FILM!$A:$A,0))</f>
        <v>949343</v>
      </c>
      <c r="P3253" s="7">
        <f>INDEX(DB_FILM!K:K,MATCH($F3253,DB_FILM!$A:$A,0))</f>
        <v>136800000</v>
      </c>
      <c r="Q3253" t="s">
        <v>475</v>
      </c>
      <c r="R3253">
        <v>5.99</v>
      </c>
      <c r="S3253">
        <v>29</v>
      </c>
      <c r="T3253">
        <v>3</v>
      </c>
      <c r="U3253">
        <v>1299</v>
      </c>
      <c r="V3253">
        <v>1</v>
      </c>
      <c r="W3253" t="str">
        <f t="shared" si="100"/>
        <v>C</v>
      </c>
      <c r="X3253" t="s">
        <v>621</v>
      </c>
      <c r="Y3253">
        <v>0</v>
      </c>
      <c r="Z3253">
        <v>4.7300000000000004</v>
      </c>
      <c r="AA3253" s="6">
        <f t="shared" si="101"/>
        <v>1.2599999999999998</v>
      </c>
    </row>
    <row r="3254" spans="1:27" x14ac:dyDescent="0.3">
      <c r="A3254" s="5">
        <v>42575</v>
      </c>
      <c r="B3254" s="5" t="s">
        <v>411</v>
      </c>
      <c r="C3254" s="5" t="s">
        <v>463</v>
      </c>
      <c r="D3254" s="5" t="s">
        <v>374</v>
      </c>
      <c r="E3254" t="s">
        <v>282</v>
      </c>
      <c r="F3254" s="5" t="s">
        <v>57</v>
      </c>
      <c r="G3254" s="5" t="str">
        <f>INDEX(DB_FILM!B:B,MATCH($F3254,DB_FILM!$A:$A,0))</f>
        <v>1997</v>
      </c>
      <c r="H3254" s="5" t="str">
        <f>INDEX(DB_FILM!C:C,MATCH($F3254,DB_FILM!$A:$A,0))</f>
        <v xml:space="preserve">T </v>
      </c>
      <c r="I3254" s="9">
        <f>INDEX(DB_FILM!D:D,MATCH($F3254,DB_FILM!$A:$A,0))</f>
        <v>116</v>
      </c>
      <c r="J3254" s="5" t="str">
        <f>INDEX(DB_FILM!E:E,MATCH($F3254,DB_FILM!$A:$A,0))</f>
        <v>Comedy, Drama, War</v>
      </c>
      <c r="K3254" s="6">
        <f>INDEX(DB_FILM!F:F,MATCH($F3254,DB_FILM!$A:$A,0))</f>
        <v>8.6</v>
      </c>
      <c r="L3254" s="5" t="str">
        <f>INDEX(DB_FILM!G:G,MATCH($F3254,DB_FILM!$A:$A,0))</f>
        <v>When an open-minded Jewish librarian and his son become victims of the Holocaust, he uses a perfect mixture of will, humor, and imagination to protect his son from the dangers around their camp.</v>
      </c>
      <c r="M3254" s="5" t="str">
        <f>INDEX(DB_FILM!H:H,MATCH($F3254,DB_FILM!$A:$A,0))</f>
        <v xml:space="preserve">Roberto Benigni </v>
      </c>
      <c r="N3254" s="5" t="str">
        <f>INDEX(DB_FILM!I:I,MATCH($F3254,DB_FILM!$A:$A,0))</f>
        <v>Roberto Benigni, Nicoletta Braschi, Giorgio Cantarini, Giustino Durano</v>
      </c>
      <c r="O3254" s="7">
        <f>INDEX(DB_FILM!J:J,MATCH($F3254,DB_FILM!$A:$A,0))</f>
        <v>517982</v>
      </c>
      <c r="P3254" s="7">
        <f>INDEX(DB_FILM!K:K,MATCH($F3254,DB_FILM!$A:$A,0))</f>
        <v>57600000</v>
      </c>
      <c r="Q3254" s="5" t="s">
        <v>476</v>
      </c>
      <c r="R3254">
        <v>3.99</v>
      </c>
      <c r="S3254">
        <v>24</v>
      </c>
      <c r="T3254">
        <v>2</v>
      </c>
      <c r="U3254">
        <v>1299</v>
      </c>
      <c r="V3254">
        <v>1</v>
      </c>
      <c r="W3254" t="str">
        <f t="shared" si="100"/>
        <v>B</v>
      </c>
      <c r="X3254" t="s">
        <v>610</v>
      </c>
      <c r="Y3254">
        <v>0</v>
      </c>
      <c r="Z3254">
        <v>2.71</v>
      </c>
      <c r="AA3254" s="6">
        <f t="shared" si="101"/>
        <v>1.2800000000000002</v>
      </c>
    </row>
    <row r="3255" spans="1:27" x14ac:dyDescent="0.3">
      <c r="A3255" s="5">
        <v>42575</v>
      </c>
      <c r="B3255" t="s">
        <v>413</v>
      </c>
      <c r="C3255" t="s">
        <v>445</v>
      </c>
      <c r="D3255" t="s">
        <v>279</v>
      </c>
      <c r="E3255" t="s">
        <v>272</v>
      </c>
      <c r="F3255" t="s">
        <v>1</v>
      </c>
      <c r="G3255" s="5" t="str">
        <f>INDEX(DB_FILM!B:B,MATCH($F3255,DB_FILM!$A:$A,0))</f>
        <v>1972</v>
      </c>
      <c r="H3255" s="5" t="str">
        <f>INDEX(DB_FILM!C:C,MATCH($F3255,DB_FILM!$A:$A,0))</f>
        <v xml:space="preserve">T </v>
      </c>
      <c r="I3255" s="9">
        <f>INDEX(DB_FILM!D:D,MATCH($F3255,DB_FILM!$A:$A,0))</f>
        <v>175</v>
      </c>
      <c r="J3255" s="5" t="str">
        <f>INDEX(DB_FILM!E:E,MATCH($F3255,DB_FILM!$A:$A,0))</f>
        <v>Crime, Drama</v>
      </c>
      <c r="K3255" s="6">
        <f>INDEX(DB_FILM!F:F,MATCH($F3255,DB_FILM!$A:$A,0))</f>
        <v>9.1999999999999993</v>
      </c>
      <c r="L3255" s="5" t="str">
        <f>INDEX(DB_FILM!G:G,MATCH($F3255,DB_FILM!$A:$A,0))</f>
        <v>The aging patriarch of an organized crime dynasty transfers control of his clandestine empire to his reluctant son.</v>
      </c>
      <c r="M3255" s="5" t="str">
        <f>INDEX(DB_FILM!H:H,MATCH($F3255,DB_FILM!$A:$A,0))</f>
        <v xml:space="preserve">Francis Ford Coppola </v>
      </c>
      <c r="N3255" s="5" t="str">
        <f>INDEX(DB_FILM!I:I,MATCH($F3255,DB_FILM!$A:$A,0))</f>
        <v>Marlon Brando, Al Pacino, James Caan, Diane Keaton</v>
      </c>
      <c r="O3255" s="7">
        <f>INDEX(DB_FILM!J:J,MATCH($F3255,DB_FILM!$A:$A,0))</f>
        <v>1361367</v>
      </c>
      <c r="P3255" s="7">
        <f>INDEX(DB_FILM!K:K,MATCH($F3255,DB_FILM!$A:$A,0))</f>
        <v>134970000</v>
      </c>
      <c r="Q3255" t="s">
        <v>474</v>
      </c>
      <c r="R3255">
        <v>7.99</v>
      </c>
      <c r="S3255">
        <v>12</v>
      </c>
      <c r="T3255">
        <v>1</v>
      </c>
      <c r="U3255">
        <v>1300</v>
      </c>
      <c r="V3255">
        <v>2</v>
      </c>
      <c r="W3255" t="str">
        <f t="shared" si="100"/>
        <v>A</v>
      </c>
      <c r="X3255" t="s">
        <v>568</v>
      </c>
      <c r="Y3255">
        <v>5</v>
      </c>
      <c r="Z3255">
        <v>5.27</v>
      </c>
      <c r="AA3255" s="6">
        <f t="shared" si="101"/>
        <v>2.7200000000000006</v>
      </c>
    </row>
    <row r="3256" spans="1:27" x14ac:dyDescent="0.3">
      <c r="A3256" s="5">
        <v>42576</v>
      </c>
      <c r="B3256" s="5" t="s">
        <v>413</v>
      </c>
      <c r="C3256" s="5" t="s">
        <v>418</v>
      </c>
      <c r="D3256" s="5" t="s">
        <v>354</v>
      </c>
      <c r="E3256" t="s">
        <v>293</v>
      </c>
      <c r="F3256" t="s">
        <v>47</v>
      </c>
      <c r="G3256" s="5" t="str">
        <f>INDEX(DB_FILM!B:B,MATCH($F3256,DB_FILM!$A:$A,0))</f>
        <v>1977</v>
      </c>
      <c r="H3256" s="5" t="str">
        <f>INDEX(DB_FILM!C:C,MATCH($F3256,DB_FILM!$A:$A,0))</f>
        <v xml:space="preserve">T </v>
      </c>
      <c r="I3256" s="9">
        <f>INDEX(DB_FILM!D:D,MATCH($F3256,DB_FILM!$A:$A,0))</f>
        <v>121</v>
      </c>
      <c r="J3256" s="5" t="str">
        <f>INDEX(DB_FILM!E:E,MATCH($F3256,DB_FILM!$A:$A,0))</f>
        <v>Action, Adventure, Fantasy</v>
      </c>
      <c r="K3256" s="6">
        <f>INDEX(DB_FILM!F:F,MATCH($F3256,DB_FILM!$A:$A,0))</f>
        <v>8.6</v>
      </c>
      <c r="L3256" s="5" t="str">
        <f>INDEX(DB_FILM!G:G,MATCH($F3256,DB_FILM!$A:$A,0))</f>
        <v>Luke Skywalker joins forces with a Jedi Knight, a cocky pilot, a Wookiee and two droids to save the galaxy from the Empire's world-destroying battle station, while also attempting to rescue Princess Leia from the evil Darth Vader.</v>
      </c>
      <c r="M3256" s="5" t="str">
        <f>INDEX(DB_FILM!H:H,MATCH($F3256,DB_FILM!$A:$A,0))</f>
        <v xml:space="preserve">George Lucas </v>
      </c>
      <c r="N3256" s="5" t="str">
        <f>INDEX(DB_FILM!I:I,MATCH($F3256,DB_FILM!$A:$A,0))</f>
        <v>Mark Hamill, Harrison Ford, Carrie Fisher, Alec Guinness</v>
      </c>
      <c r="O3256" s="7">
        <f>INDEX(DB_FILM!J:J,MATCH($F3256,DB_FILM!$A:$A,0))</f>
        <v>1070346</v>
      </c>
      <c r="P3256" s="7">
        <f>INDEX(DB_FILM!K:K,MATCH($F3256,DB_FILM!$A:$A,0))</f>
        <v>322740000</v>
      </c>
      <c r="Q3256" s="5" t="s">
        <v>476</v>
      </c>
      <c r="R3256">
        <v>3.99</v>
      </c>
      <c r="S3256">
        <v>26</v>
      </c>
      <c r="T3256">
        <v>2</v>
      </c>
      <c r="U3256">
        <v>1301</v>
      </c>
      <c r="V3256">
        <v>1</v>
      </c>
      <c r="W3256" t="str">
        <f t="shared" si="100"/>
        <v>B</v>
      </c>
      <c r="X3256" t="s">
        <v>484</v>
      </c>
      <c r="Y3256">
        <v>0</v>
      </c>
      <c r="Z3256">
        <v>2.4300000000000002</v>
      </c>
      <c r="AA3256" s="6">
        <f t="shared" si="101"/>
        <v>1.56</v>
      </c>
    </row>
    <row r="3257" spans="1:27" x14ac:dyDescent="0.3">
      <c r="A3257" s="5">
        <v>42576</v>
      </c>
      <c r="B3257" t="s">
        <v>413</v>
      </c>
      <c r="C3257" t="s">
        <v>418</v>
      </c>
      <c r="D3257" t="s">
        <v>354</v>
      </c>
      <c r="E3257" t="s">
        <v>293</v>
      </c>
      <c r="F3257" t="s">
        <v>73</v>
      </c>
      <c r="G3257" s="5" t="str">
        <f>INDEX(DB_FILM!B:B,MATCH($F3257,DB_FILM!$A:$A,0))</f>
        <v>2006</v>
      </c>
      <c r="H3257" s="5" t="str">
        <f>INDEX(DB_FILM!C:C,MATCH($F3257,DB_FILM!$A:$A,0))</f>
        <v xml:space="preserve">T </v>
      </c>
      <c r="I3257" s="9">
        <f>INDEX(DB_FILM!D:D,MATCH($F3257,DB_FILM!$A:$A,0))</f>
        <v>130</v>
      </c>
      <c r="J3257" s="5" t="str">
        <f>INDEX(DB_FILM!E:E,MATCH($F3257,DB_FILM!$A:$A,0))</f>
        <v>Drama, Mystery, Sci-Fi</v>
      </c>
      <c r="K3257" s="6">
        <f>INDEX(DB_FILM!F:F,MATCH($F3257,DB_FILM!$A:$A,0))</f>
        <v>8.5</v>
      </c>
      <c r="L3257" s="5" t="str">
        <f>INDEX(DB_FILM!G:G,MATCH($F3257,DB_FILM!$A:$A,0))</f>
        <v>After a tragic accident, two stage magicians engage in a battle to create the ultimate illusion while sacrificing everything they have to outwit each other.</v>
      </c>
      <c r="M3257" s="5" t="str">
        <f>INDEX(DB_FILM!H:H,MATCH($F3257,DB_FILM!$A:$A,0))</f>
        <v xml:space="preserve">Christopher Nolan </v>
      </c>
      <c r="N3257" s="5" t="str">
        <f>INDEX(DB_FILM!I:I,MATCH($F3257,DB_FILM!$A:$A,0))</f>
        <v>Christian Bale, Hugh Jackman, Scarlett Johansson, Michael Caine</v>
      </c>
      <c r="O3257" s="7">
        <f>INDEX(DB_FILM!J:J,MATCH($F3257,DB_FILM!$A:$A,0))</f>
        <v>1010590</v>
      </c>
      <c r="P3257" s="7">
        <f>INDEX(DB_FILM!K:K,MATCH($F3257,DB_FILM!$A:$A,0))</f>
        <v>53090000</v>
      </c>
      <c r="Q3257" t="s">
        <v>476</v>
      </c>
      <c r="R3257">
        <v>13.99</v>
      </c>
      <c r="S3257">
        <v>26</v>
      </c>
      <c r="T3257">
        <v>2</v>
      </c>
      <c r="U3257">
        <v>1301</v>
      </c>
      <c r="V3257">
        <v>1</v>
      </c>
      <c r="W3257" t="str">
        <f t="shared" si="100"/>
        <v>B</v>
      </c>
      <c r="X3257" t="s">
        <v>484</v>
      </c>
      <c r="Y3257">
        <v>0</v>
      </c>
      <c r="Z3257">
        <v>8.67</v>
      </c>
      <c r="AA3257" s="6">
        <f t="shared" si="101"/>
        <v>5.32</v>
      </c>
    </row>
    <row r="3258" spans="1:27" x14ac:dyDescent="0.3">
      <c r="A3258" s="5">
        <v>42576</v>
      </c>
      <c r="B3258" t="s">
        <v>404</v>
      </c>
      <c r="C3258" t="s">
        <v>427</v>
      </c>
      <c r="D3258" t="s">
        <v>319</v>
      </c>
      <c r="E3258" t="s">
        <v>293</v>
      </c>
      <c r="F3258" t="s">
        <v>97</v>
      </c>
      <c r="G3258" s="5" t="str">
        <f>INDEX(DB_FILM!B:B,MATCH($F3258,DB_FILM!$A:$A,0))</f>
        <v>1968</v>
      </c>
      <c r="H3258" s="5" t="str">
        <f>INDEX(DB_FILM!C:C,MATCH($F3258,DB_FILM!$A:$A,0))</f>
        <v xml:space="preserve">T </v>
      </c>
      <c r="I3258" s="9">
        <f>INDEX(DB_FILM!D:D,MATCH($F3258,DB_FILM!$A:$A,0))</f>
        <v>175</v>
      </c>
      <c r="J3258" s="5" t="str">
        <f>INDEX(DB_FILM!E:E,MATCH($F3258,DB_FILM!$A:$A,0))</f>
        <v>Western</v>
      </c>
      <c r="K3258" s="6">
        <f>INDEX(DB_FILM!F:F,MATCH($F3258,DB_FILM!$A:$A,0))</f>
        <v>8.5</v>
      </c>
      <c r="L3258" s="5" t="str">
        <f>INDEX(DB_FILM!G:G,MATCH($F3258,DB_FILM!$A:$A,0))</f>
        <v>A mysterious stranger with a harmonica joins forces with a notorious desperado to protect a beautiful widow from a ruthless assassin working for the railroad.</v>
      </c>
      <c r="M3258" s="5" t="str">
        <f>INDEX(DB_FILM!H:H,MATCH($F3258,DB_FILM!$A:$A,0))</f>
        <v xml:space="preserve">Sergio Leone </v>
      </c>
      <c r="N3258" s="5" t="str">
        <f>INDEX(DB_FILM!I:I,MATCH($F3258,DB_FILM!$A:$A,0))</f>
        <v>Henry Fonda, Charles Bronson, Claudia Cardinale, Jason Robards</v>
      </c>
      <c r="O3258" s="7">
        <f>INDEX(DB_FILM!J:J,MATCH($F3258,DB_FILM!$A:$A,0))</f>
        <v>257797</v>
      </c>
      <c r="P3258" s="7">
        <f>INDEX(DB_FILM!K:K,MATCH($F3258,DB_FILM!$A:$A,0))</f>
        <v>5320000</v>
      </c>
      <c r="Q3258" t="s">
        <v>476</v>
      </c>
      <c r="R3258">
        <v>3.99</v>
      </c>
      <c r="S3258">
        <v>46</v>
      </c>
      <c r="T3258">
        <v>2</v>
      </c>
      <c r="U3258">
        <v>1302</v>
      </c>
      <c r="V3258">
        <v>1</v>
      </c>
      <c r="W3258" t="str">
        <f t="shared" si="100"/>
        <v>B</v>
      </c>
      <c r="X3258" t="s">
        <v>511</v>
      </c>
      <c r="Y3258">
        <v>0</v>
      </c>
      <c r="Z3258">
        <v>2.5099999999999998</v>
      </c>
      <c r="AA3258" s="6">
        <f t="shared" si="101"/>
        <v>1.4800000000000004</v>
      </c>
    </row>
    <row r="3259" spans="1:27" x14ac:dyDescent="0.3">
      <c r="A3259" s="5">
        <v>42576</v>
      </c>
      <c r="B3259" s="5" t="s">
        <v>404</v>
      </c>
      <c r="C3259" s="5" t="s">
        <v>427</v>
      </c>
      <c r="D3259" s="5" t="s">
        <v>319</v>
      </c>
      <c r="E3259" t="s">
        <v>293</v>
      </c>
      <c r="F3259" s="5" t="s">
        <v>9</v>
      </c>
      <c r="G3259" s="5" t="str">
        <f>INDEX(DB_FILM!B:B,MATCH($F3259,DB_FILM!$A:$A,0))</f>
        <v>2003</v>
      </c>
      <c r="H3259" s="5" t="str">
        <f>INDEX(DB_FILM!C:C,MATCH($F3259,DB_FILM!$A:$A,0))</f>
        <v xml:space="preserve">T </v>
      </c>
      <c r="I3259" s="9">
        <f>INDEX(DB_FILM!D:D,MATCH($F3259,DB_FILM!$A:$A,0))</f>
        <v>201</v>
      </c>
      <c r="J3259" s="5" t="str">
        <f>INDEX(DB_FILM!E:E,MATCH($F3259,DB_FILM!$A:$A,0))</f>
        <v>Action, Adventure, Drama</v>
      </c>
      <c r="K3259" s="6">
        <f>INDEX(DB_FILM!F:F,MATCH($F3259,DB_FILM!$A:$A,0))</f>
        <v>8.9</v>
      </c>
      <c r="L3259" s="5" t="str">
        <f>INDEX(DB_FILM!G:G,MATCH($F3259,DB_FILM!$A:$A,0))</f>
        <v>Gandalf and Aragorn lead the World of Men against Sauron's army to draw his gaze from Frodo and Sam as they approach Mount Doom with the One Ring.</v>
      </c>
      <c r="M3259" s="5" t="str">
        <f>INDEX(DB_FILM!H:H,MATCH($F3259,DB_FILM!$A:$A,0))</f>
        <v xml:space="preserve">Peter Jackson </v>
      </c>
      <c r="N3259" s="5" t="str">
        <f>INDEX(DB_FILM!I:I,MATCH($F3259,DB_FILM!$A:$A,0))</f>
        <v>Elijah Wood, Viggo Mortensen, Ian McKellen, Orlando Bloom</v>
      </c>
      <c r="O3259" s="7">
        <f>INDEX(DB_FILM!J:J,MATCH($F3259,DB_FILM!$A:$A,0))</f>
        <v>1416518</v>
      </c>
      <c r="P3259" s="7">
        <f>INDEX(DB_FILM!K:K,MATCH($F3259,DB_FILM!$A:$A,0))</f>
        <v>377850000</v>
      </c>
      <c r="Q3259" s="5" t="s">
        <v>474</v>
      </c>
      <c r="R3259">
        <v>5.99</v>
      </c>
      <c r="S3259">
        <v>47</v>
      </c>
      <c r="T3259">
        <v>1</v>
      </c>
      <c r="U3259">
        <v>1302</v>
      </c>
      <c r="V3259">
        <v>3</v>
      </c>
      <c r="W3259" t="str">
        <f t="shared" si="100"/>
        <v>A</v>
      </c>
      <c r="X3259" t="s">
        <v>527</v>
      </c>
      <c r="Y3259">
        <v>0</v>
      </c>
      <c r="Z3259">
        <v>3.77</v>
      </c>
      <c r="AA3259" s="6">
        <f t="shared" si="101"/>
        <v>2.2200000000000002</v>
      </c>
    </row>
    <row r="3260" spans="1:27" x14ac:dyDescent="0.3">
      <c r="A3260" s="5">
        <v>42576</v>
      </c>
      <c r="B3260" s="5" t="s">
        <v>404</v>
      </c>
      <c r="C3260" s="5" t="s">
        <v>427</v>
      </c>
      <c r="D3260" s="5" t="s">
        <v>319</v>
      </c>
      <c r="E3260" t="s">
        <v>293</v>
      </c>
      <c r="F3260" s="5" t="s">
        <v>19</v>
      </c>
      <c r="G3260" s="5" t="str">
        <f>INDEX(DB_FILM!B:B,MATCH($F3260,DB_FILM!$A:$A,0))</f>
        <v>2001</v>
      </c>
      <c r="H3260" s="5" t="str">
        <f>INDEX(DB_FILM!C:C,MATCH($F3260,DB_FILM!$A:$A,0))</f>
        <v xml:space="preserve">T </v>
      </c>
      <c r="I3260" s="9">
        <f>INDEX(DB_FILM!D:D,MATCH($F3260,DB_FILM!$A:$A,0))</f>
        <v>178</v>
      </c>
      <c r="J3260" s="5" t="str">
        <f>INDEX(DB_FILM!E:E,MATCH($F3260,DB_FILM!$A:$A,0))</f>
        <v>Adventure, Drama, Fantasy</v>
      </c>
      <c r="K3260" s="6">
        <f>INDEX(DB_FILM!F:F,MATCH($F3260,DB_FILM!$A:$A,0))</f>
        <v>8.8000000000000007</v>
      </c>
      <c r="L3260" s="5" t="str">
        <f>INDEX(DB_FILM!G:G,MATCH($F3260,DB_FILM!$A:$A,0))</f>
        <v>A meek Hobbit from the Shire and eight companions set out on a journey to destroy the powerful One Ring and save Middle-earth from the Dark Lord Sauron.</v>
      </c>
      <c r="M3260" s="5" t="str">
        <f>INDEX(DB_FILM!H:H,MATCH($F3260,DB_FILM!$A:$A,0))</f>
        <v xml:space="preserve">Peter Jackson </v>
      </c>
      <c r="N3260" s="5" t="str">
        <f>INDEX(DB_FILM!I:I,MATCH($F3260,DB_FILM!$A:$A,0))</f>
        <v>Elijah Wood, Ian McKellen, Orlando Bloom, Sean Bean</v>
      </c>
      <c r="O3260" s="7">
        <f>INDEX(DB_FILM!J:J,MATCH($F3260,DB_FILM!$A:$A,0))</f>
        <v>1433603</v>
      </c>
      <c r="P3260" s="7">
        <f>INDEX(DB_FILM!K:K,MATCH($F3260,DB_FILM!$A:$A,0))</f>
        <v>315540000</v>
      </c>
      <c r="Q3260" s="5" t="s">
        <v>476</v>
      </c>
      <c r="R3260">
        <v>13.99</v>
      </c>
      <c r="S3260">
        <v>3</v>
      </c>
      <c r="T3260">
        <v>2</v>
      </c>
      <c r="U3260">
        <v>1302</v>
      </c>
      <c r="V3260">
        <v>2</v>
      </c>
      <c r="W3260" t="str">
        <f t="shared" si="100"/>
        <v>B</v>
      </c>
      <c r="X3260" t="s">
        <v>491</v>
      </c>
      <c r="Y3260">
        <v>0</v>
      </c>
      <c r="Z3260">
        <v>8.11</v>
      </c>
      <c r="AA3260" s="6">
        <f t="shared" si="101"/>
        <v>5.8800000000000008</v>
      </c>
    </row>
    <row r="3261" spans="1:27" x14ac:dyDescent="0.3">
      <c r="A3261" s="5">
        <v>42576</v>
      </c>
      <c r="B3261" s="5" t="s">
        <v>404</v>
      </c>
      <c r="C3261" s="5" t="s">
        <v>427</v>
      </c>
      <c r="D3261" s="5" t="s">
        <v>319</v>
      </c>
      <c r="E3261" t="s">
        <v>293</v>
      </c>
      <c r="F3261" s="5" t="s">
        <v>41</v>
      </c>
      <c r="G3261" s="5" t="str">
        <f>INDEX(DB_FILM!B:B,MATCH($F3261,DB_FILM!$A:$A,0))</f>
        <v>1995</v>
      </c>
      <c r="H3261" s="5" t="str">
        <f>INDEX(DB_FILM!C:C,MATCH($F3261,DB_FILM!$A:$A,0))</f>
        <v xml:space="preserve">T </v>
      </c>
      <c r="I3261" s="9">
        <f>INDEX(DB_FILM!D:D,MATCH($F3261,DB_FILM!$A:$A,0))</f>
        <v>127</v>
      </c>
      <c r="J3261" s="5" t="str">
        <f>INDEX(DB_FILM!E:E,MATCH($F3261,DB_FILM!$A:$A,0))</f>
        <v>Crime, Drama, Mystery</v>
      </c>
      <c r="K3261" s="6">
        <f>INDEX(DB_FILM!F:F,MATCH($F3261,DB_FILM!$A:$A,0))</f>
        <v>8.6</v>
      </c>
      <c r="L3261" s="5" t="str">
        <f>INDEX(DB_FILM!G:G,MATCH($F3261,DB_FILM!$A:$A,0))</f>
        <v>Two detectives, a rookie and a veteran, hunt a serial killer who uses the seven deadly sins as his motives.</v>
      </c>
      <c r="M3261" s="5" t="str">
        <f>INDEX(DB_FILM!H:H,MATCH($F3261,DB_FILM!$A:$A,0))</f>
        <v xml:space="preserve">David Fincher </v>
      </c>
      <c r="N3261" s="5" t="str">
        <f>INDEX(DB_FILM!I:I,MATCH($F3261,DB_FILM!$A:$A,0))</f>
        <v>Morgan Freeman, Brad Pitt, Kevin Spacey, Andrew Kevin Walker</v>
      </c>
      <c r="O3261" s="7">
        <f>INDEX(DB_FILM!J:J,MATCH($F3261,DB_FILM!$A:$A,0))</f>
        <v>1214270</v>
      </c>
      <c r="P3261" s="7">
        <f>INDEX(DB_FILM!K:K,MATCH($F3261,DB_FILM!$A:$A,0))</f>
        <v>100130000</v>
      </c>
      <c r="Q3261" s="5" t="s">
        <v>476</v>
      </c>
      <c r="R3261">
        <v>13.99</v>
      </c>
      <c r="S3261">
        <v>15</v>
      </c>
      <c r="T3261">
        <v>2</v>
      </c>
      <c r="U3261">
        <v>1302</v>
      </c>
      <c r="V3261">
        <v>3</v>
      </c>
      <c r="W3261" t="str">
        <f t="shared" si="100"/>
        <v>B</v>
      </c>
      <c r="X3261" t="s">
        <v>523</v>
      </c>
      <c r="Y3261">
        <v>0</v>
      </c>
      <c r="Z3261">
        <v>9.65</v>
      </c>
      <c r="AA3261" s="6">
        <f t="shared" si="101"/>
        <v>4.34</v>
      </c>
    </row>
    <row r="3262" spans="1:27" x14ac:dyDescent="0.3">
      <c r="A3262" s="5">
        <v>42577</v>
      </c>
      <c r="B3262" t="s">
        <v>415</v>
      </c>
      <c r="C3262" t="s">
        <v>432</v>
      </c>
      <c r="D3262" t="s">
        <v>380</v>
      </c>
      <c r="E3262" t="s">
        <v>284</v>
      </c>
      <c r="F3262" t="s">
        <v>71</v>
      </c>
      <c r="G3262" s="5" t="str">
        <f>INDEX(DB_FILM!B:B,MATCH($F3262,DB_FILM!$A:$A,0))</f>
        <v>2000</v>
      </c>
      <c r="H3262" s="5" t="str">
        <f>INDEX(DB_FILM!C:C,MATCH($F3262,DB_FILM!$A:$A,0))</f>
        <v xml:space="preserve">T </v>
      </c>
      <c r="I3262" s="9">
        <f>INDEX(DB_FILM!D:D,MATCH($F3262,DB_FILM!$A:$A,0))</f>
        <v>155</v>
      </c>
      <c r="J3262" s="5" t="str">
        <f>INDEX(DB_FILM!E:E,MATCH($F3262,DB_FILM!$A:$A,0))</f>
        <v>Action, Adventure, Drama</v>
      </c>
      <c r="K3262" s="6">
        <f>INDEX(DB_FILM!F:F,MATCH($F3262,DB_FILM!$A:$A,0))</f>
        <v>8.5</v>
      </c>
      <c r="L3262" s="5" t="str">
        <f>INDEX(DB_FILM!G:G,MATCH($F3262,DB_FILM!$A:$A,0))</f>
        <v>When a Roman General is betrayed, and his family murdered by an emperor's corrupt son, he comes to Rome as a gladiator to seek revenge.</v>
      </c>
      <c r="M3262" s="5" t="str">
        <f>INDEX(DB_FILM!H:H,MATCH($F3262,DB_FILM!$A:$A,0))</f>
        <v xml:space="preserve">Ridley Scott </v>
      </c>
      <c r="N3262" s="5" t="str">
        <f>INDEX(DB_FILM!I:I,MATCH($F3262,DB_FILM!$A:$A,0))</f>
        <v>Russell Crowe, Joaquin Phoenix, Connie Nielsen, Oliver Reed</v>
      </c>
      <c r="O3262" s="7">
        <f>INDEX(DB_FILM!J:J,MATCH($F3262,DB_FILM!$A:$A,0))</f>
        <v>1149315</v>
      </c>
      <c r="P3262" s="7">
        <f>INDEX(DB_FILM!K:K,MATCH($F3262,DB_FILM!$A:$A,0))</f>
        <v>187710000</v>
      </c>
      <c r="Q3262" t="s">
        <v>476</v>
      </c>
      <c r="R3262">
        <v>5.99</v>
      </c>
      <c r="S3262">
        <v>31</v>
      </c>
      <c r="T3262">
        <v>2</v>
      </c>
      <c r="U3262">
        <v>1303</v>
      </c>
      <c r="V3262">
        <v>3</v>
      </c>
      <c r="W3262" t="str">
        <f t="shared" si="100"/>
        <v>B</v>
      </c>
      <c r="X3262" t="s">
        <v>554</v>
      </c>
      <c r="Y3262">
        <v>5</v>
      </c>
      <c r="Z3262">
        <v>4.07</v>
      </c>
      <c r="AA3262" s="6">
        <f t="shared" si="101"/>
        <v>1.92</v>
      </c>
    </row>
    <row r="3263" spans="1:27" x14ac:dyDescent="0.3">
      <c r="A3263" s="5">
        <v>42577</v>
      </c>
      <c r="B3263" t="s">
        <v>398</v>
      </c>
      <c r="C3263" t="s">
        <v>431</v>
      </c>
      <c r="D3263" t="s">
        <v>333</v>
      </c>
      <c r="E3263" t="s">
        <v>278</v>
      </c>
      <c r="F3263" t="s">
        <v>93</v>
      </c>
      <c r="G3263" s="5" t="str">
        <f>INDEX(DB_FILM!B:B,MATCH($F3263,DB_FILM!$A:$A,0))</f>
        <v>2016</v>
      </c>
      <c r="H3263" s="5" t="str">
        <f>INDEX(DB_FILM!C:C,MATCH($F3263,DB_FILM!$A:$A,0))</f>
        <v>N/A</v>
      </c>
      <c r="I3263" s="9">
        <f>INDEX(DB_FILM!D:D,MATCH($F3263,DB_FILM!$A:$A,0))</f>
        <v>161</v>
      </c>
      <c r="J3263" s="5" t="str">
        <f>INDEX(DB_FILM!E:E,MATCH($F3263,DB_FILM!$A:$A,0))</f>
        <v>Action, Biography, Drama</v>
      </c>
      <c r="K3263" s="6">
        <f>INDEX(DB_FILM!F:F,MATCH($F3263,DB_FILM!$A:$A,0))</f>
        <v>8.5</v>
      </c>
      <c r="L3263" s="5" t="str">
        <f>INDEX(DB_FILM!G:G,MATCH($F3263,DB_FILM!$A:$A,0))</f>
        <v>Former wrestler Mahavir Singh Phogat and his two wrestler daughters struggle towards glory at the Commonwealth Games in the face of societal oppression.</v>
      </c>
      <c r="M3263" s="5" t="str">
        <f>INDEX(DB_FILM!H:H,MATCH($F3263,DB_FILM!$A:$A,0))</f>
        <v xml:space="preserve">Nitesh Tiwari </v>
      </c>
      <c r="N3263" s="5" t="str">
        <f>INDEX(DB_FILM!I:I,MATCH($F3263,DB_FILM!$A:$A,0))</f>
        <v>Aamir Khan, Sakshi Tanwar, Fatima Sana Shaikh, Sanya Malhotra</v>
      </c>
      <c r="O3263" s="7">
        <f>INDEX(DB_FILM!J:J,MATCH($F3263,DB_FILM!$A:$A,0))</f>
        <v>102802</v>
      </c>
      <c r="P3263" s="7">
        <f>INDEX(DB_FILM!K:K,MATCH($F3263,DB_FILM!$A:$A,0))</f>
        <v>12390000</v>
      </c>
      <c r="Q3263" t="s">
        <v>475</v>
      </c>
      <c r="R3263">
        <v>7.99</v>
      </c>
      <c r="S3263">
        <v>43</v>
      </c>
      <c r="T3263">
        <v>3</v>
      </c>
      <c r="U3263">
        <v>1304</v>
      </c>
      <c r="V3263">
        <v>3</v>
      </c>
      <c r="W3263" t="str">
        <f t="shared" si="100"/>
        <v>C</v>
      </c>
      <c r="X3263" t="s">
        <v>563</v>
      </c>
      <c r="Y3263">
        <v>0</v>
      </c>
      <c r="Z3263">
        <v>6.79</v>
      </c>
      <c r="AA3263" s="6">
        <f t="shared" si="101"/>
        <v>1.2000000000000002</v>
      </c>
    </row>
    <row r="3264" spans="1:27" x14ac:dyDescent="0.3">
      <c r="A3264" s="5">
        <v>42577</v>
      </c>
      <c r="B3264" s="5" t="s">
        <v>398</v>
      </c>
      <c r="C3264" s="5" t="s">
        <v>431</v>
      </c>
      <c r="D3264" s="5" t="s">
        <v>333</v>
      </c>
      <c r="E3264" t="s">
        <v>278</v>
      </c>
      <c r="F3264" s="5" t="s">
        <v>97</v>
      </c>
      <c r="G3264" s="5" t="str">
        <f>INDEX(DB_FILM!B:B,MATCH($F3264,DB_FILM!$A:$A,0))</f>
        <v>1968</v>
      </c>
      <c r="H3264" s="5" t="str">
        <f>INDEX(DB_FILM!C:C,MATCH($F3264,DB_FILM!$A:$A,0))</f>
        <v xml:space="preserve">T </v>
      </c>
      <c r="I3264" s="9">
        <f>INDEX(DB_FILM!D:D,MATCH($F3264,DB_FILM!$A:$A,0))</f>
        <v>175</v>
      </c>
      <c r="J3264" s="5" t="str">
        <f>INDEX(DB_FILM!E:E,MATCH($F3264,DB_FILM!$A:$A,0))</f>
        <v>Western</v>
      </c>
      <c r="K3264" s="6">
        <f>INDEX(DB_FILM!F:F,MATCH($F3264,DB_FILM!$A:$A,0))</f>
        <v>8.5</v>
      </c>
      <c r="L3264" s="5" t="str">
        <f>INDEX(DB_FILM!G:G,MATCH($F3264,DB_FILM!$A:$A,0))</f>
        <v>A mysterious stranger with a harmonica joins forces with a notorious desperado to protect a beautiful widow from a ruthless assassin working for the railroad.</v>
      </c>
      <c r="M3264" s="5" t="str">
        <f>INDEX(DB_FILM!H:H,MATCH($F3264,DB_FILM!$A:$A,0))</f>
        <v xml:space="preserve">Sergio Leone </v>
      </c>
      <c r="N3264" s="5" t="str">
        <f>INDEX(DB_FILM!I:I,MATCH($F3264,DB_FILM!$A:$A,0))</f>
        <v>Henry Fonda, Charles Bronson, Claudia Cardinale, Jason Robards</v>
      </c>
      <c r="O3264" s="7">
        <f>INDEX(DB_FILM!J:J,MATCH($F3264,DB_FILM!$A:$A,0))</f>
        <v>257797</v>
      </c>
      <c r="P3264" s="7">
        <f>INDEX(DB_FILM!K:K,MATCH($F3264,DB_FILM!$A:$A,0))</f>
        <v>5320000</v>
      </c>
      <c r="Q3264" s="5" t="s">
        <v>474</v>
      </c>
      <c r="R3264">
        <v>7.99</v>
      </c>
      <c r="S3264">
        <v>46</v>
      </c>
      <c r="T3264">
        <v>1</v>
      </c>
      <c r="U3264">
        <v>1304</v>
      </c>
      <c r="V3264">
        <v>3</v>
      </c>
      <c r="W3264" t="str">
        <f t="shared" si="100"/>
        <v>A</v>
      </c>
      <c r="X3264" t="s">
        <v>483</v>
      </c>
      <c r="Y3264">
        <v>0</v>
      </c>
      <c r="Z3264">
        <v>5.03</v>
      </c>
      <c r="AA3264" s="6">
        <f t="shared" si="101"/>
        <v>2.96</v>
      </c>
    </row>
    <row r="3265" spans="1:27" x14ac:dyDescent="0.3">
      <c r="A3265" s="5">
        <v>42577</v>
      </c>
      <c r="B3265" s="5" t="s">
        <v>398</v>
      </c>
      <c r="C3265" s="5" t="s">
        <v>431</v>
      </c>
      <c r="D3265" s="5" t="s">
        <v>333</v>
      </c>
      <c r="E3265" t="s">
        <v>278</v>
      </c>
      <c r="F3265" s="5" t="s">
        <v>23</v>
      </c>
      <c r="G3265" s="5" t="str">
        <f>INDEX(DB_FILM!B:B,MATCH($F3265,DB_FILM!$A:$A,0))</f>
        <v>1994</v>
      </c>
      <c r="H3265" s="5" t="str">
        <f>INDEX(DB_FILM!C:C,MATCH($F3265,DB_FILM!$A:$A,0))</f>
        <v xml:space="preserve">T </v>
      </c>
      <c r="I3265" s="9">
        <f>INDEX(DB_FILM!D:D,MATCH($F3265,DB_FILM!$A:$A,0))</f>
        <v>142</v>
      </c>
      <c r="J3265" s="5" t="str">
        <f>INDEX(DB_FILM!E:E,MATCH($F3265,DB_FILM!$A:$A,0))</f>
        <v>Drama, Romance</v>
      </c>
      <c r="K3265" s="6">
        <f>INDEX(DB_FILM!F:F,MATCH($F3265,DB_FILM!$A:$A,0))</f>
        <v>8.8000000000000007</v>
      </c>
      <c r="L3265" s="5" t="str">
        <f>INDEX(DB_FILM!G:G,MATCH($F3265,DB_FILM!$A:$A,0))</f>
        <v>The presidencies of Kennedy and Johnson, Vietnam, Watergate, and other history unfold through the perspective of an Alabama man with an IQ of 75.</v>
      </c>
      <c r="M3265" s="5" t="str">
        <f>INDEX(DB_FILM!H:H,MATCH($F3265,DB_FILM!$A:$A,0))</f>
        <v xml:space="preserve">Robert Zemeckis </v>
      </c>
      <c r="N3265" s="5" t="str">
        <f>INDEX(DB_FILM!I:I,MATCH($F3265,DB_FILM!$A:$A,0))</f>
        <v>Tom Hanks, Robin Wright, Gary Sinise, Sally Field</v>
      </c>
      <c r="O3265" s="7">
        <f>INDEX(DB_FILM!J:J,MATCH($F3265,DB_FILM!$A:$A,0))</f>
        <v>1512094</v>
      </c>
      <c r="P3265" s="7">
        <f>INDEX(DB_FILM!K:K,MATCH($F3265,DB_FILM!$A:$A,0))</f>
        <v>330250000</v>
      </c>
      <c r="Q3265" s="5" t="s">
        <v>476</v>
      </c>
      <c r="R3265">
        <v>13.99</v>
      </c>
      <c r="S3265">
        <v>5</v>
      </c>
      <c r="T3265">
        <v>2</v>
      </c>
      <c r="U3265">
        <v>1304</v>
      </c>
      <c r="V3265">
        <v>2</v>
      </c>
      <c r="W3265" t="str">
        <f t="shared" si="100"/>
        <v>B</v>
      </c>
      <c r="X3265" t="s">
        <v>556</v>
      </c>
      <c r="Y3265">
        <v>0</v>
      </c>
      <c r="Z3265">
        <v>8.39</v>
      </c>
      <c r="AA3265" s="6">
        <f t="shared" si="101"/>
        <v>5.6</v>
      </c>
    </row>
    <row r="3266" spans="1:27" x14ac:dyDescent="0.3">
      <c r="A3266" s="5">
        <v>42577</v>
      </c>
      <c r="B3266" t="s">
        <v>410</v>
      </c>
      <c r="C3266" t="s">
        <v>448</v>
      </c>
      <c r="D3266" t="s">
        <v>289</v>
      </c>
      <c r="E3266" t="s">
        <v>290</v>
      </c>
      <c r="F3266" t="s">
        <v>73</v>
      </c>
      <c r="G3266" s="5" t="str">
        <f>INDEX(DB_FILM!B:B,MATCH($F3266,DB_FILM!$A:$A,0))</f>
        <v>2006</v>
      </c>
      <c r="H3266" s="5" t="str">
        <f>INDEX(DB_FILM!C:C,MATCH($F3266,DB_FILM!$A:$A,0))</f>
        <v xml:space="preserve">T </v>
      </c>
      <c r="I3266" s="9">
        <f>INDEX(DB_FILM!D:D,MATCH($F3266,DB_FILM!$A:$A,0))</f>
        <v>130</v>
      </c>
      <c r="J3266" s="5" t="str">
        <f>INDEX(DB_FILM!E:E,MATCH($F3266,DB_FILM!$A:$A,0))</f>
        <v>Drama, Mystery, Sci-Fi</v>
      </c>
      <c r="K3266" s="6">
        <f>INDEX(DB_FILM!F:F,MATCH($F3266,DB_FILM!$A:$A,0))</f>
        <v>8.5</v>
      </c>
      <c r="L3266" s="5" t="str">
        <f>INDEX(DB_FILM!G:G,MATCH($F3266,DB_FILM!$A:$A,0))</f>
        <v>After a tragic accident, two stage magicians engage in a battle to create the ultimate illusion while sacrificing everything they have to outwit each other.</v>
      </c>
      <c r="M3266" s="5" t="str">
        <f>INDEX(DB_FILM!H:H,MATCH($F3266,DB_FILM!$A:$A,0))</f>
        <v xml:space="preserve">Christopher Nolan </v>
      </c>
      <c r="N3266" s="5" t="str">
        <f>INDEX(DB_FILM!I:I,MATCH($F3266,DB_FILM!$A:$A,0))</f>
        <v>Christian Bale, Hugh Jackman, Scarlett Johansson, Michael Caine</v>
      </c>
      <c r="O3266" s="7">
        <f>INDEX(DB_FILM!J:J,MATCH($F3266,DB_FILM!$A:$A,0))</f>
        <v>1010590</v>
      </c>
      <c r="P3266" s="7">
        <f>INDEX(DB_FILM!K:K,MATCH($F3266,DB_FILM!$A:$A,0))</f>
        <v>53090000</v>
      </c>
      <c r="Q3266" t="s">
        <v>475</v>
      </c>
      <c r="R3266">
        <v>7.99</v>
      </c>
      <c r="S3266">
        <v>32</v>
      </c>
      <c r="T3266">
        <v>3</v>
      </c>
      <c r="U3266">
        <v>1305</v>
      </c>
      <c r="V3266">
        <v>3</v>
      </c>
      <c r="W3266" t="str">
        <f t="shared" ref="W3266:W3329" si="102">IF(T3266=1,"A",IF(T3266=2,"B",IF(T3266=3,"C")))</f>
        <v>C</v>
      </c>
      <c r="X3266" t="s">
        <v>583</v>
      </c>
      <c r="Y3266">
        <v>0</v>
      </c>
      <c r="Z3266">
        <v>5.67</v>
      </c>
      <c r="AA3266" s="6">
        <f t="shared" ref="AA3266:AA3329" si="103">R3266-Z3266</f>
        <v>2.3200000000000003</v>
      </c>
    </row>
    <row r="3267" spans="1:27" x14ac:dyDescent="0.3">
      <c r="A3267" s="5">
        <v>42577</v>
      </c>
      <c r="B3267" s="5" t="s">
        <v>410</v>
      </c>
      <c r="C3267" s="5" t="s">
        <v>448</v>
      </c>
      <c r="D3267" s="5" t="s">
        <v>289</v>
      </c>
      <c r="E3267" t="s">
        <v>290</v>
      </c>
      <c r="F3267" s="5" t="s">
        <v>59</v>
      </c>
      <c r="G3267" s="5" t="str">
        <f>INDEX(DB_FILM!B:B,MATCH($F3267,DB_FILM!$A:$A,0))</f>
        <v>1946</v>
      </c>
      <c r="H3267" s="5" t="str">
        <f>INDEX(DB_FILM!C:C,MATCH($F3267,DB_FILM!$A:$A,0))</f>
        <v xml:space="preserve">T </v>
      </c>
      <c r="I3267" s="9">
        <f>INDEX(DB_FILM!D:D,MATCH($F3267,DB_FILM!$A:$A,0))</f>
        <v>130</v>
      </c>
      <c r="J3267" s="5" t="str">
        <f>INDEX(DB_FILM!E:E,MATCH($F3267,DB_FILM!$A:$A,0))</f>
        <v>Drama, Family, Fantasy</v>
      </c>
      <c r="K3267" s="6">
        <f>INDEX(DB_FILM!F:F,MATCH($F3267,DB_FILM!$A:$A,0))</f>
        <v>8.6</v>
      </c>
      <c r="L3267" s="5" t="str">
        <f>INDEX(DB_FILM!G:G,MATCH($F3267,DB_FILM!$A:$A,0))</f>
        <v>An angel is sent from Heaven to help a desperately frustrated businessman by showing him what life would have been like if he had never existed.</v>
      </c>
      <c r="M3267" s="5" t="str">
        <f>INDEX(DB_FILM!H:H,MATCH($F3267,DB_FILM!$A:$A,0))</f>
        <v xml:space="preserve">Frank Capra </v>
      </c>
      <c r="N3267" s="5" t="str">
        <f>INDEX(DB_FILM!I:I,MATCH($F3267,DB_FILM!$A:$A,0))</f>
        <v>James Stewart, Donna Reed, Lionel Barrymore, Thomas Mitchell</v>
      </c>
      <c r="O3267" s="7">
        <f>INDEX(DB_FILM!J:J,MATCH($F3267,DB_FILM!$A:$A,0))</f>
        <v>334168</v>
      </c>
      <c r="P3267" s="7">
        <f>INDEX(DB_FILM!K:K,MATCH($F3267,DB_FILM!$A:$A,0))</f>
        <v>7270000</v>
      </c>
      <c r="Q3267" s="5" t="s">
        <v>476</v>
      </c>
      <c r="R3267">
        <v>7.99</v>
      </c>
      <c r="S3267">
        <v>25</v>
      </c>
      <c r="T3267">
        <v>2</v>
      </c>
      <c r="U3267">
        <v>1305</v>
      </c>
      <c r="V3267">
        <v>1</v>
      </c>
      <c r="W3267" t="str">
        <f t="shared" si="102"/>
        <v>B</v>
      </c>
      <c r="X3267" t="s">
        <v>607</v>
      </c>
      <c r="Y3267">
        <v>0</v>
      </c>
      <c r="Z3267">
        <v>4.3099999999999996</v>
      </c>
      <c r="AA3267" s="6">
        <f t="shared" si="103"/>
        <v>3.6800000000000006</v>
      </c>
    </row>
    <row r="3268" spans="1:27" x14ac:dyDescent="0.3">
      <c r="A3268" s="5">
        <v>42577</v>
      </c>
      <c r="B3268" s="5" t="s">
        <v>399</v>
      </c>
      <c r="C3268" s="5" t="s">
        <v>449</v>
      </c>
      <c r="D3268" s="5" t="s">
        <v>292</v>
      </c>
      <c r="E3268" t="s">
        <v>293</v>
      </c>
      <c r="F3268" s="5" t="s">
        <v>81</v>
      </c>
      <c r="G3268" s="5" t="str">
        <f>INDEX(DB_FILM!B:B,MATCH($F3268,DB_FILM!$A:$A,0))</f>
        <v>1979</v>
      </c>
      <c r="H3268" s="5" t="str">
        <f>INDEX(DB_FILM!C:C,MATCH($F3268,DB_FILM!$A:$A,0))</f>
        <v xml:space="preserve">VM14 </v>
      </c>
      <c r="I3268" s="9">
        <f>INDEX(DB_FILM!D:D,MATCH($F3268,DB_FILM!$A:$A,0))</f>
        <v>147</v>
      </c>
      <c r="J3268" s="5" t="str">
        <f>INDEX(DB_FILM!E:E,MATCH($F3268,DB_FILM!$A:$A,0))</f>
        <v>Drama, War</v>
      </c>
      <c r="K3268" s="6">
        <f>INDEX(DB_FILM!F:F,MATCH($F3268,DB_FILM!$A:$A,0))</f>
        <v>8.5</v>
      </c>
      <c r="L3268" s="5" t="str">
        <f>INDEX(DB_FILM!G:G,MATCH($F3268,DB_FILM!$A:$A,0))</f>
        <v>During the Vietnam War, Captain Willard is sent on a dangerous mission into Cambodia to assassinate a renegade Colonel who has set himself up as a god among a local tribe.</v>
      </c>
      <c r="M3268" s="5" t="str">
        <f>INDEX(DB_FILM!H:H,MATCH($F3268,DB_FILM!$A:$A,0))</f>
        <v xml:space="preserve">Francis Ford Coppola </v>
      </c>
      <c r="N3268" s="5" t="str">
        <f>INDEX(DB_FILM!I:I,MATCH($F3268,DB_FILM!$A:$A,0))</f>
        <v>Martin Sheen, Marlon Brando, Robert Duvall, Frederic Forrest</v>
      </c>
      <c r="O3268" s="7">
        <f>INDEX(DB_FILM!J:J,MATCH($F3268,DB_FILM!$A:$A,0))</f>
        <v>522714</v>
      </c>
      <c r="P3268" s="7">
        <f>INDEX(DB_FILM!K:K,MATCH($F3268,DB_FILM!$A:$A,0))</f>
        <v>83470000</v>
      </c>
      <c r="Q3268" s="5" t="s">
        <v>474</v>
      </c>
      <c r="R3268">
        <v>1.99</v>
      </c>
      <c r="S3268">
        <v>37</v>
      </c>
      <c r="T3268">
        <v>1</v>
      </c>
      <c r="U3268">
        <v>1306</v>
      </c>
      <c r="V3268">
        <v>2</v>
      </c>
      <c r="W3268" t="str">
        <f t="shared" si="102"/>
        <v>A</v>
      </c>
      <c r="X3268" t="s">
        <v>612</v>
      </c>
      <c r="Y3268">
        <v>0</v>
      </c>
      <c r="Z3268">
        <v>1.21</v>
      </c>
      <c r="AA3268" s="6">
        <f t="shared" si="103"/>
        <v>0.78</v>
      </c>
    </row>
    <row r="3269" spans="1:27" x14ac:dyDescent="0.3">
      <c r="A3269" s="5">
        <v>42577</v>
      </c>
      <c r="B3269" s="5" t="s">
        <v>399</v>
      </c>
      <c r="C3269" s="5" t="s">
        <v>449</v>
      </c>
      <c r="D3269" s="5" t="s">
        <v>292</v>
      </c>
      <c r="E3269" t="s">
        <v>293</v>
      </c>
      <c r="F3269" s="5" t="s">
        <v>33</v>
      </c>
      <c r="G3269" s="5" t="str">
        <f>INDEX(DB_FILM!B:B,MATCH($F3269,DB_FILM!$A:$A,0))</f>
        <v>1975</v>
      </c>
      <c r="H3269" s="5" t="str">
        <f>INDEX(DB_FILM!C:C,MATCH($F3269,DB_FILM!$A:$A,0))</f>
        <v xml:space="preserve">VM14 </v>
      </c>
      <c r="I3269" s="9">
        <f>INDEX(DB_FILM!D:D,MATCH($F3269,DB_FILM!$A:$A,0))</f>
        <v>133</v>
      </c>
      <c r="J3269" s="5" t="str">
        <f>INDEX(DB_FILM!E:E,MATCH($F3269,DB_FILM!$A:$A,0))</f>
        <v>Drama</v>
      </c>
      <c r="K3269" s="6">
        <f>INDEX(DB_FILM!F:F,MATCH($F3269,DB_FILM!$A:$A,0))</f>
        <v>8.6999999999999993</v>
      </c>
      <c r="L3269" s="5" t="str">
        <f>INDEX(DB_FILM!G:G,MATCH($F3269,DB_FILM!$A:$A,0))</f>
        <v>A criminal pleads insanity after getting into trouble again and once in the mental institution rebels against the oppressive nurse and rallies up the scared patients.</v>
      </c>
      <c r="M3269" s="5" t="str">
        <f>INDEX(DB_FILM!H:H,MATCH($F3269,DB_FILM!$A:$A,0))</f>
        <v xml:space="preserve">Milos Forman </v>
      </c>
      <c r="N3269" s="5" t="str">
        <f>INDEX(DB_FILM!I:I,MATCH($F3269,DB_FILM!$A:$A,0))</f>
        <v>Jack Nicholson, Louise Fletcher, Michael Berryman, Peter Brocco</v>
      </c>
      <c r="O3269" s="7">
        <f>INDEX(DB_FILM!J:J,MATCH($F3269,DB_FILM!$A:$A,0))</f>
        <v>790579</v>
      </c>
      <c r="P3269" s="7">
        <f>INDEX(DB_FILM!K:K,MATCH($F3269,DB_FILM!$A:$A,0))</f>
        <v>112000000</v>
      </c>
      <c r="Q3269" s="5" t="s">
        <v>474</v>
      </c>
      <c r="R3269">
        <v>3.99</v>
      </c>
      <c r="S3269">
        <v>10</v>
      </c>
      <c r="T3269">
        <v>1</v>
      </c>
      <c r="U3269">
        <v>1306</v>
      </c>
      <c r="V3269">
        <v>2</v>
      </c>
      <c r="W3269" t="str">
        <f t="shared" si="102"/>
        <v>A</v>
      </c>
      <c r="X3269" t="s">
        <v>520</v>
      </c>
      <c r="Y3269">
        <v>0</v>
      </c>
      <c r="Z3269">
        <v>2.19</v>
      </c>
      <c r="AA3269" s="6">
        <f t="shared" si="103"/>
        <v>1.8000000000000003</v>
      </c>
    </row>
    <row r="3270" spans="1:27" x14ac:dyDescent="0.3">
      <c r="A3270" s="5">
        <v>42577</v>
      </c>
      <c r="B3270" t="s">
        <v>399</v>
      </c>
      <c r="C3270" t="s">
        <v>449</v>
      </c>
      <c r="D3270" t="s">
        <v>292</v>
      </c>
      <c r="E3270" t="s">
        <v>293</v>
      </c>
      <c r="F3270" t="s">
        <v>19</v>
      </c>
      <c r="G3270" s="5" t="str">
        <f>INDEX(DB_FILM!B:B,MATCH($F3270,DB_FILM!$A:$A,0))</f>
        <v>2001</v>
      </c>
      <c r="H3270" s="5" t="str">
        <f>INDEX(DB_FILM!C:C,MATCH($F3270,DB_FILM!$A:$A,0))</f>
        <v xml:space="preserve">T </v>
      </c>
      <c r="I3270" s="9">
        <f>INDEX(DB_FILM!D:D,MATCH($F3270,DB_FILM!$A:$A,0))</f>
        <v>178</v>
      </c>
      <c r="J3270" s="5" t="str">
        <f>INDEX(DB_FILM!E:E,MATCH($F3270,DB_FILM!$A:$A,0))</f>
        <v>Adventure, Drama, Fantasy</v>
      </c>
      <c r="K3270" s="6">
        <f>INDEX(DB_FILM!F:F,MATCH($F3270,DB_FILM!$A:$A,0))</f>
        <v>8.8000000000000007</v>
      </c>
      <c r="L3270" s="5" t="str">
        <f>INDEX(DB_FILM!G:G,MATCH($F3270,DB_FILM!$A:$A,0))</f>
        <v>A meek Hobbit from the Shire and eight companions set out on a journey to destroy the powerful One Ring and save Middle-earth from the Dark Lord Sauron.</v>
      </c>
      <c r="M3270" s="5" t="str">
        <f>INDEX(DB_FILM!H:H,MATCH($F3270,DB_FILM!$A:$A,0))</f>
        <v xml:space="preserve">Peter Jackson </v>
      </c>
      <c r="N3270" s="5" t="str">
        <f>INDEX(DB_FILM!I:I,MATCH($F3270,DB_FILM!$A:$A,0))</f>
        <v>Elijah Wood, Ian McKellen, Orlando Bloom, Sean Bean</v>
      </c>
      <c r="O3270" s="7">
        <f>INDEX(DB_FILM!J:J,MATCH($F3270,DB_FILM!$A:$A,0))</f>
        <v>1433603</v>
      </c>
      <c r="P3270" s="7">
        <f>INDEX(DB_FILM!K:K,MATCH($F3270,DB_FILM!$A:$A,0))</f>
        <v>315540000</v>
      </c>
      <c r="Q3270" t="s">
        <v>474</v>
      </c>
      <c r="R3270">
        <v>3.99</v>
      </c>
      <c r="S3270">
        <v>3</v>
      </c>
      <c r="T3270">
        <v>1</v>
      </c>
      <c r="U3270">
        <v>1306</v>
      </c>
      <c r="V3270">
        <v>2</v>
      </c>
      <c r="W3270" t="str">
        <f t="shared" si="102"/>
        <v>A</v>
      </c>
      <c r="X3270" t="s">
        <v>566</v>
      </c>
      <c r="Y3270">
        <v>0</v>
      </c>
      <c r="Z3270">
        <v>2.59</v>
      </c>
      <c r="AA3270" s="6">
        <f t="shared" si="103"/>
        <v>1.4000000000000004</v>
      </c>
    </row>
    <row r="3271" spans="1:27" x14ac:dyDescent="0.3">
      <c r="A3271" s="5">
        <v>42577</v>
      </c>
      <c r="B3271" s="5" t="s">
        <v>399</v>
      </c>
      <c r="C3271" s="5" t="s">
        <v>449</v>
      </c>
      <c r="D3271" s="5" t="s">
        <v>292</v>
      </c>
      <c r="E3271" t="s">
        <v>293</v>
      </c>
      <c r="F3271" s="5" t="s">
        <v>47</v>
      </c>
      <c r="G3271" s="5" t="str">
        <f>INDEX(DB_FILM!B:B,MATCH($F3271,DB_FILM!$A:$A,0))</f>
        <v>1977</v>
      </c>
      <c r="H3271" s="5" t="str">
        <f>INDEX(DB_FILM!C:C,MATCH($F3271,DB_FILM!$A:$A,0))</f>
        <v xml:space="preserve">T </v>
      </c>
      <c r="I3271" s="9">
        <f>INDEX(DB_FILM!D:D,MATCH($F3271,DB_FILM!$A:$A,0))</f>
        <v>121</v>
      </c>
      <c r="J3271" s="5" t="str">
        <f>INDEX(DB_FILM!E:E,MATCH($F3271,DB_FILM!$A:$A,0))</f>
        <v>Action, Adventure, Fantasy</v>
      </c>
      <c r="K3271" s="6">
        <f>INDEX(DB_FILM!F:F,MATCH($F3271,DB_FILM!$A:$A,0))</f>
        <v>8.6</v>
      </c>
      <c r="L3271" s="5" t="str">
        <f>INDEX(DB_FILM!G:G,MATCH($F3271,DB_FILM!$A:$A,0))</f>
        <v>Luke Skywalker joins forces with a Jedi Knight, a cocky pilot, a Wookiee and two droids to save the galaxy from the Empire's world-destroying battle station, while also attempting to rescue Princess Leia from the evil Darth Vader.</v>
      </c>
      <c r="M3271" s="5" t="str">
        <f>INDEX(DB_FILM!H:H,MATCH($F3271,DB_FILM!$A:$A,0))</f>
        <v xml:space="preserve">George Lucas </v>
      </c>
      <c r="N3271" s="5" t="str">
        <f>INDEX(DB_FILM!I:I,MATCH($F3271,DB_FILM!$A:$A,0))</f>
        <v>Mark Hamill, Harrison Ford, Carrie Fisher, Alec Guinness</v>
      </c>
      <c r="O3271" s="7">
        <f>INDEX(DB_FILM!J:J,MATCH($F3271,DB_FILM!$A:$A,0))</f>
        <v>1070346</v>
      </c>
      <c r="P3271" s="7">
        <f>INDEX(DB_FILM!K:K,MATCH($F3271,DB_FILM!$A:$A,0))</f>
        <v>322740000</v>
      </c>
      <c r="Q3271" s="5" t="s">
        <v>476</v>
      </c>
      <c r="R3271">
        <v>9.99</v>
      </c>
      <c r="S3271">
        <v>18</v>
      </c>
      <c r="T3271">
        <v>2</v>
      </c>
      <c r="U3271">
        <v>1306</v>
      </c>
      <c r="V3271">
        <v>1</v>
      </c>
      <c r="W3271" t="str">
        <f t="shared" si="102"/>
        <v>B</v>
      </c>
      <c r="X3271" t="s">
        <v>506</v>
      </c>
      <c r="Y3271">
        <v>0</v>
      </c>
      <c r="Z3271">
        <v>6.69</v>
      </c>
      <c r="AA3271" s="6">
        <f t="shared" si="103"/>
        <v>3.3</v>
      </c>
    </row>
    <row r="3272" spans="1:27" x14ac:dyDescent="0.3">
      <c r="A3272" s="5">
        <v>42579</v>
      </c>
      <c r="B3272" t="s">
        <v>405</v>
      </c>
      <c r="C3272" t="s">
        <v>467</v>
      </c>
      <c r="D3272" t="s">
        <v>373</v>
      </c>
      <c r="E3272" t="s">
        <v>287</v>
      </c>
      <c r="F3272" t="s">
        <v>91</v>
      </c>
      <c r="G3272" s="5" t="str">
        <f>INDEX(DB_FILM!B:B,MATCH($F3272,DB_FILM!$A:$A,0))</f>
        <v>2011</v>
      </c>
      <c r="H3272" s="5" t="str">
        <f>INDEX(DB_FILM!C:C,MATCH($F3272,DB_FILM!$A:$A,0))</f>
        <v xml:space="preserve">T </v>
      </c>
      <c r="I3272" s="9">
        <f>INDEX(DB_FILM!D:D,MATCH($F3272,DB_FILM!$A:$A,0))</f>
        <v>112</v>
      </c>
      <c r="J3272" s="5" t="str">
        <f>INDEX(DB_FILM!E:E,MATCH($F3272,DB_FILM!$A:$A,0))</f>
        <v>Biography, Comedy, Drama</v>
      </c>
      <c r="K3272" s="6">
        <f>INDEX(DB_FILM!F:F,MATCH($F3272,DB_FILM!$A:$A,0))</f>
        <v>8.5</v>
      </c>
      <c r="L3272" s="5" t="str">
        <f>INDEX(DB_FILM!G:G,MATCH($F3272,DB_FILM!$A:$A,0))</f>
        <v>After he becomes a quadriplegic from a paragliding accident, an aristocrat hires a young man from the projects to be his caregiver.</v>
      </c>
      <c r="M3272" s="5" t="str">
        <f>INDEX(DB_FILM!H:H,MATCH($F3272,DB_FILM!$A:$A,0))</f>
        <v xml:space="preserve">Olivier Nakache, Éric Toledano </v>
      </c>
      <c r="N3272" s="5" t="str">
        <f>INDEX(DB_FILM!I:I,MATCH($F3272,DB_FILM!$A:$A,0))</f>
        <v>François Cluzet, Omar Sy, Anne Le Ny, Audrey Fleurot</v>
      </c>
      <c r="O3272" s="7">
        <f>INDEX(DB_FILM!J:J,MATCH($F3272,DB_FILM!$A:$A,0))</f>
        <v>631043</v>
      </c>
      <c r="P3272" s="7">
        <f>INDEX(DB_FILM!K:K,MATCH($F3272,DB_FILM!$A:$A,0))</f>
        <v>13180000</v>
      </c>
      <c r="Q3272" t="s">
        <v>476</v>
      </c>
      <c r="R3272">
        <v>13.99</v>
      </c>
      <c r="S3272">
        <v>42</v>
      </c>
      <c r="T3272">
        <v>2</v>
      </c>
      <c r="U3272">
        <v>1307</v>
      </c>
      <c r="V3272">
        <v>2</v>
      </c>
      <c r="W3272" t="str">
        <f t="shared" si="102"/>
        <v>B</v>
      </c>
      <c r="X3272" t="s">
        <v>549</v>
      </c>
      <c r="Y3272">
        <v>0</v>
      </c>
      <c r="Z3272">
        <v>9.3699999999999992</v>
      </c>
      <c r="AA3272" s="6">
        <f t="shared" si="103"/>
        <v>4.620000000000001</v>
      </c>
    </row>
    <row r="3273" spans="1:27" x14ac:dyDescent="0.3">
      <c r="A3273" s="5">
        <v>42579</v>
      </c>
      <c r="B3273" t="s">
        <v>407</v>
      </c>
      <c r="C3273" t="s">
        <v>456</v>
      </c>
      <c r="D3273" t="s">
        <v>343</v>
      </c>
      <c r="E3273" t="s">
        <v>290</v>
      </c>
      <c r="F3273" t="s">
        <v>81</v>
      </c>
      <c r="G3273" s="5" t="str">
        <f>INDEX(DB_FILM!B:B,MATCH($F3273,DB_FILM!$A:$A,0))</f>
        <v>1979</v>
      </c>
      <c r="H3273" s="5" t="str">
        <f>INDEX(DB_FILM!C:C,MATCH($F3273,DB_FILM!$A:$A,0))</f>
        <v xml:space="preserve">VM14 </v>
      </c>
      <c r="I3273" s="9">
        <f>INDEX(DB_FILM!D:D,MATCH($F3273,DB_FILM!$A:$A,0))</f>
        <v>147</v>
      </c>
      <c r="J3273" s="5" t="str">
        <f>INDEX(DB_FILM!E:E,MATCH($F3273,DB_FILM!$A:$A,0))</f>
        <v>Drama, War</v>
      </c>
      <c r="K3273" s="6">
        <f>INDEX(DB_FILM!F:F,MATCH($F3273,DB_FILM!$A:$A,0))</f>
        <v>8.5</v>
      </c>
      <c r="L3273" s="5" t="str">
        <f>INDEX(DB_FILM!G:G,MATCH($F3273,DB_FILM!$A:$A,0))</f>
        <v>During the Vietnam War, Captain Willard is sent on a dangerous mission into Cambodia to assassinate a renegade Colonel who has set himself up as a god among a local tribe.</v>
      </c>
      <c r="M3273" s="5" t="str">
        <f>INDEX(DB_FILM!H:H,MATCH($F3273,DB_FILM!$A:$A,0))</f>
        <v xml:space="preserve">Francis Ford Coppola </v>
      </c>
      <c r="N3273" s="5" t="str">
        <f>INDEX(DB_FILM!I:I,MATCH($F3273,DB_FILM!$A:$A,0))</f>
        <v>Martin Sheen, Marlon Brando, Robert Duvall, Frederic Forrest</v>
      </c>
      <c r="O3273" s="7">
        <f>INDEX(DB_FILM!J:J,MATCH($F3273,DB_FILM!$A:$A,0))</f>
        <v>522714</v>
      </c>
      <c r="P3273" s="7">
        <f>INDEX(DB_FILM!K:K,MATCH($F3273,DB_FILM!$A:$A,0))</f>
        <v>83470000</v>
      </c>
      <c r="Q3273" t="s">
        <v>475</v>
      </c>
      <c r="R3273">
        <v>1.99</v>
      </c>
      <c r="S3273">
        <v>37</v>
      </c>
      <c r="T3273">
        <v>3</v>
      </c>
      <c r="U3273">
        <v>1308</v>
      </c>
      <c r="V3273">
        <v>2</v>
      </c>
      <c r="W3273" t="str">
        <f t="shared" si="102"/>
        <v>C</v>
      </c>
      <c r="X3273" t="s">
        <v>545</v>
      </c>
      <c r="Y3273">
        <v>0</v>
      </c>
      <c r="Z3273">
        <v>1.67</v>
      </c>
      <c r="AA3273" s="6">
        <f t="shared" si="103"/>
        <v>0.32000000000000006</v>
      </c>
    </row>
    <row r="3274" spans="1:27" x14ac:dyDescent="0.3">
      <c r="A3274" s="5">
        <v>42579</v>
      </c>
      <c r="B3274" s="5" t="s">
        <v>407</v>
      </c>
      <c r="C3274" s="5" t="s">
        <v>456</v>
      </c>
      <c r="D3274" s="5" t="s">
        <v>343</v>
      </c>
      <c r="E3274" t="s">
        <v>290</v>
      </c>
      <c r="F3274" s="5" t="s">
        <v>77</v>
      </c>
      <c r="G3274" s="5" t="str">
        <f>INDEX(DB_FILM!B:B,MATCH($F3274,DB_FILM!$A:$A,0))</f>
        <v>1981</v>
      </c>
      <c r="H3274" s="5" t="str">
        <f>INDEX(DB_FILM!C:C,MATCH($F3274,DB_FILM!$A:$A,0))</f>
        <v xml:space="preserve">T </v>
      </c>
      <c r="I3274" s="9">
        <f>INDEX(DB_FILM!D:D,MATCH($F3274,DB_FILM!$A:$A,0))</f>
        <v>115</v>
      </c>
      <c r="J3274" s="5" t="str">
        <f>INDEX(DB_FILM!E:E,MATCH($F3274,DB_FILM!$A:$A,0))</f>
        <v>Action, Adventure</v>
      </c>
      <c r="K3274" s="6">
        <f>INDEX(DB_FILM!F:F,MATCH($F3274,DB_FILM!$A:$A,0))</f>
        <v>8.5</v>
      </c>
      <c r="L3274" s="5" t="str">
        <f>INDEX(DB_FILM!G:G,MATCH($F3274,DB_FILM!$A:$A,0))</f>
        <v>In 1936, archaeologist and adventurer Indiana Jones is hired by the U.S. government to find the Ark of the Covenant before Adolf Hitler's Nazis can obtain its awesome powers.</v>
      </c>
      <c r="M3274" s="5" t="str">
        <f>INDEX(DB_FILM!H:H,MATCH($F3274,DB_FILM!$A:$A,0))</f>
        <v xml:space="preserve">Steven Spielberg </v>
      </c>
      <c r="N3274" s="5" t="str">
        <f>INDEX(DB_FILM!I:I,MATCH($F3274,DB_FILM!$A:$A,0))</f>
        <v>Harrison Ford, Karen Allen, Paul Freeman, John Rhys-Davies</v>
      </c>
      <c r="O3274" s="7">
        <f>INDEX(DB_FILM!J:J,MATCH($F3274,DB_FILM!$A:$A,0))</f>
        <v>770612</v>
      </c>
      <c r="P3274" s="7">
        <f>INDEX(DB_FILM!K:K,MATCH($F3274,DB_FILM!$A:$A,0))</f>
        <v>248160000</v>
      </c>
      <c r="Q3274" s="5" t="s">
        <v>474</v>
      </c>
      <c r="R3274">
        <v>7.99</v>
      </c>
      <c r="S3274">
        <v>35</v>
      </c>
      <c r="T3274">
        <v>1</v>
      </c>
      <c r="U3274">
        <v>1308</v>
      </c>
      <c r="V3274">
        <v>2</v>
      </c>
      <c r="W3274" t="str">
        <f t="shared" si="102"/>
        <v>A</v>
      </c>
      <c r="X3274" t="s">
        <v>504</v>
      </c>
      <c r="Y3274">
        <v>0</v>
      </c>
      <c r="Z3274">
        <v>5.03</v>
      </c>
      <c r="AA3274" s="6">
        <f t="shared" si="103"/>
        <v>2.96</v>
      </c>
    </row>
    <row r="3275" spans="1:27" x14ac:dyDescent="0.3">
      <c r="A3275" s="5">
        <v>42579</v>
      </c>
      <c r="B3275" t="s">
        <v>410</v>
      </c>
      <c r="C3275" t="s">
        <v>467</v>
      </c>
      <c r="D3275" t="s">
        <v>345</v>
      </c>
      <c r="E3275" t="s">
        <v>290</v>
      </c>
      <c r="F3275" t="s">
        <v>93</v>
      </c>
      <c r="G3275" s="5" t="str">
        <f>INDEX(DB_FILM!B:B,MATCH($F3275,DB_FILM!$A:$A,0))</f>
        <v>2016</v>
      </c>
      <c r="H3275" s="5" t="str">
        <f>INDEX(DB_FILM!C:C,MATCH($F3275,DB_FILM!$A:$A,0))</f>
        <v>N/A</v>
      </c>
      <c r="I3275" s="9">
        <f>INDEX(DB_FILM!D:D,MATCH($F3275,DB_FILM!$A:$A,0))</f>
        <v>161</v>
      </c>
      <c r="J3275" s="5" t="str">
        <f>INDEX(DB_FILM!E:E,MATCH($F3275,DB_FILM!$A:$A,0))</f>
        <v>Action, Biography, Drama</v>
      </c>
      <c r="K3275" s="6">
        <f>INDEX(DB_FILM!F:F,MATCH($F3275,DB_FILM!$A:$A,0))</f>
        <v>8.5</v>
      </c>
      <c r="L3275" s="5" t="str">
        <f>INDEX(DB_FILM!G:G,MATCH($F3275,DB_FILM!$A:$A,0))</f>
        <v>Former wrestler Mahavir Singh Phogat and his two wrestler daughters struggle towards glory at the Commonwealth Games in the face of societal oppression.</v>
      </c>
      <c r="M3275" s="5" t="str">
        <f>INDEX(DB_FILM!H:H,MATCH($F3275,DB_FILM!$A:$A,0))</f>
        <v xml:space="preserve">Nitesh Tiwari </v>
      </c>
      <c r="N3275" s="5" t="str">
        <f>INDEX(DB_FILM!I:I,MATCH($F3275,DB_FILM!$A:$A,0))</f>
        <v>Aamir Khan, Sakshi Tanwar, Fatima Sana Shaikh, Sanya Malhotra</v>
      </c>
      <c r="O3275" s="7">
        <f>INDEX(DB_FILM!J:J,MATCH($F3275,DB_FILM!$A:$A,0))</f>
        <v>102802</v>
      </c>
      <c r="P3275" s="7">
        <f>INDEX(DB_FILM!K:K,MATCH($F3275,DB_FILM!$A:$A,0))</f>
        <v>12390000</v>
      </c>
      <c r="Q3275" t="s">
        <v>475</v>
      </c>
      <c r="R3275">
        <v>7.99</v>
      </c>
      <c r="S3275">
        <v>43</v>
      </c>
      <c r="T3275">
        <v>3</v>
      </c>
      <c r="U3275">
        <v>1309</v>
      </c>
      <c r="V3275">
        <v>2</v>
      </c>
      <c r="W3275" t="str">
        <f t="shared" si="102"/>
        <v>C</v>
      </c>
      <c r="X3275" t="s">
        <v>563</v>
      </c>
      <c r="Y3275">
        <v>0</v>
      </c>
      <c r="Z3275">
        <v>6.55</v>
      </c>
      <c r="AA3275" s="6">
        <f t="shared" si="103"/>
        <v>1.4400000000000004</v>
      </c>
    </row>
    <row r="3276" spans="1:27" x14ac:dyDescent="0.3">
      <c r="A3276" s="5">
        <v>42580</v>
      </c>
      <c r="B3276" t="s">
        <v>415</v>
      </c>
      <c r="C3276" t="s">
        <v>421</v>
      </c>
      <c r="D3276" t="s">
        <v>380</v>
      </c>
      <c r="E3276" t="s">
        <v>284</v>
      </c>
      <c r="F3276" t="s">
        <v>3</v>
      </c>
      <c r="G3276" s="5" t="str">
        <f>INDEX(DB_FILM!B:B,MATCH($F3276,DB_FILM!$A:$A,0))</f>
        <v>2008</v>
      </c>
      <c r="H3276" s="5" t="str">
        <f>INDEX(DB_FILM!C:C,MATCH($F3276,DB_FILM!$A:$A,0))</f>
        <v xml:space="preserve">T </v>
      </c>
      <c r="I3276" s="9">
        <f>INDEX(DB_FILM!D:D,MATCH($F3276,DB_FILM!$A:$A,0))</f>
        <v>152</v>
      </c>
      <c r="J3276" s="5" t="str">
        <f>INDEX(DB_FILM!E:E,MATCH($F3276,DB_FILM!$A:$A,0))</f>
        <v>Action, Crime, Drama</v>
      </c>
      <c r="K3276" s="6">
        <f>INDEX(DB_FILM!F:F,MATCH($F3276,DB_FILM!$A:$A,0))</f>
        <v>9</v>
      </c>
      <c r="L3276" s="5" t="str">
        <f>INDEX(DB_FILM!G:G,MATCH($F3276,DB_FILM!$A:$A,0))</f>
        <v>When the menace known as the Joker emerges from his mysterious past, he wreaks havoc and chaos on the people of Gotham. The Dark Knight must accept one of the greatest psychological and physical tests of his ability to fight injustice.</v>
      </c>
      <c r="M3276" s="5" t="str">
        <f>INDEX(DB_FILM!H:H,MATCH($F3276,DB_FILM!$A:$A,0))</f>
        <v xml:space="preserve">Christopher Nolan </v>
      </c>
      <c r="N3276" s="5" t="str">
        <f>INDEX(DB_FILM!I:I,MATCH($F3276,DB_FILM!$A:$A,0))</f>
        <v>Christian Bale, Heath Ledger, Aaron Eckhart, Michael Caine</v>
      </c>
      <c r="O3276" s="7">
        <f>INDEX(DB_FILM!J:J,MATCH($F3276,DB_FILM!$A:$A,0))</f>
        <v>1958004</v>
      </c>
      <c r="P3276" s="7">
        <f>INDEX(DB_FILM!K:K,MATCH($F3276,DB_FILM!$A:$A,0))</f>
        <v>534860000</v>
      </c>
      <c r="Q3276" t="s">
        <v>475</v>
      </c>
      <c r="R3276">
        <v>5.99</v>
      </c>
      <c r="S3276">
        <v>23</v>
      </c>
      <c r="T3276">
        <v>3</v>
      </c>
      <c r="U3276">
        <v>1310</v>
      </c>
      <c r="V3276">
        <v>2</v>
      </c>
      <c r="W3276" t="str">
        <f t="shared" si="102"/>
        <v>C</v>
      </c>
      <c r="X3276" t="s">
        <v>559</v>
      </c>
      <c r="Y3276">
        <v>0</v>
      </c>
      <c r="Z3276">
        <v>4.79</v>
      </c>
      <c r="AA3276" s="6">
        <f t="shared" si="103"/>
        <v>1.2000000000000002</v>
      </c>
    </row>
    <row r="3277" spans="1:27" x14ac:dyDescent="0.3">
      <c r="A3277" s="5">
        <v>42580</v>
      </c>
      <c r="B3277" s="5" t="s">
        <v>415</v>
      </c>
      <c r="C3277" s="5" t="s">
        <v>421</v>
      </c>
      <c r="D3277" s="5" t="s">
        <v>380</v>
      </c>
      <c r="E3277" t="s">
        <v>284</v>
      </c>
      <c r="F3277" s="5" t="s">
        <v>69</v>
      </c>
      <c r="G3277" s="5" t="str">
        <f>INDEX(DB_FILM!B:B,MATCH($F3277,DB_FILM!$A:$A,0))</f>
        <v>1994</v>
      </c>
      <c r="H3277" s="5" t="str">
        <f>INDEX(DB_FILM!C:C,MATCH($F3277,DB_FILM!$A:$A,0))</f>
        <v xml:space="preserve">T </v>
      </c>
      <c r="I3277" s="9">
        <f>INDEX(DB_FILM!D:D,MATCH($F3277,DB_FILM!$A:$A,0))</f>
        <v>88</v>
      </c>
      <c r="J3277" s="5" t="str">
        <f>INDEX(DB_FILM!E:E,MATCH($F3277,DB_FILM!$A:$A,0))</f>
        <v>Animation, Adventure, Drama</v>
      </c>
      <c r="K3277" s="6">
        <f>INDEX(DB_FILM!F:F,MATCH($F3277,DB_FILM!$A:$A,0))</f>
        <v>8.5</v>
      </c>
      <c r="L3277" s="5" t="str">
        <f>INDEX(DB_FILM!G:G,MATCH($F3277,DB_FILM!$A:$A,0))</f>
        <v>A Lion cub crown prince is tricked by a treacherous uncle into thinking he caused his father's death and flees into exile in despair, only to learn in adulthood his identity and his responsibilities.</v>
      </c>
      <c r="M3277" s="5" t="str">
        <f>INDEX(DB_FILM!H:H,MATCH($F3277,DB_FILM!$A:$A,0))</f>
        <v xml:space="preserve">Roger Allers, Rob Minkoff </v>
      </c>
      <c r="N3277" s="5" t="str">
        <f>INDEX(DB_FILM!I:I,MATCH($F3277,DB_FILM!$A:$A,0))</f>
        <v>Matthew Broderick, Jeremy Irons, James Earl Jones, Whoopi Goldberg</v>
      </c>
      <c r="O3277" s="7">
        <f>INDEX(DB_FILM!J:J,MATCH($F3277,DB_FILM!$A:$A,0))</f>
        <v>781936</v>
      </c>
      <c r="P3277" s="7">
        <f>INDEX(DB_FILM!K:K,MATCH($F3277,DB_FILM!$A:$A,0))</f>
        <v>312900000</v>
      </c>
      <c r="Q3277" s="5" t="s">
        <v>476</v>
      </c>
      <c r="R3277">
        <v>13.99</v>
      </c>
      <c r="S3277">
        <v>30</v>
      </c>
      <c r="T3277">
        <v>2</v>
      </c>
      <c r="U3277">
        <v>1310</v>
      </c>
      <c r="V3277">
        <v>1</v>
      </c>
      <c r="W3277" t="str">
        <f t="shared" si="102"/>
        <v>B</v>
      </c>
      <c r="X3277" t="s">
        <v>580</v>
      </c>
      <c r="Y3277">
        <v>0</v>
      </c>
      <c r="Z3277">
        <v>8.25</v>
      </c>
      <c r="AA3277" s="6">
        <f t="shared" si="103"/>
        <v>5.74</v>
      </c>
    </row>
    <row r="3278" spans="1:27" x14ac:dyDescent="0.3">
      <c r="A3278" s="5">
        <v>42580</v>
      </c>
      <c r="B3278" s="5" t="s">
        <v>398</v>
      </c>
      <c r="C3278" s="5" t="s">
        <v>428</v>
      </c>
      <c r="D3278" s="5" t="s">
        <v>273</v>
      </c>
      <c r="E3278" t="s">
        <v>274</v>
      </c>
      <c r="F3278" s="5" t="s">
        <v>91</v>
      </c>
      <c r="G3278" s="5" t="str">
        <f>INDEX(DB_FILM!B:B,MATCH($F3278,DB_FILM!$A:$A,0))</f>
        <v>2011</v>
      </c>
      <c r="H3278" s="5" t="str">
        <f>INDEX(DB_FILM!C:C,MATCH($F3278,DB_FILM!$A:$A,0))</f>
        <v xml:space="preserve">T </v>
      </c>
      <c r="I3278" s="9">
        <f>INDEX(DB_FILM!D:D,MATCH($F3278,DB_FILM!$A:$A,0))</f>
        <v>112</v>
      </c>
      <c r="J3278" s="5" t="str">
        <f>INDEX(DB_FILM!E:E,MATCH($F3278,DB_FILM!$A:$A,0))</f>
        <v>Biography, Comedy, Drama</v>
      </c>
      <c r="K3278" s="6">
        <f>INDEX(DB_FILM!F:F,MATCH($F3278,DB_FILM!$A:$A,0))</f>
        <v>8.5</v>
      </c>
      <c r="L3278" s="5" t="str">
        <f>INDEX(DB_FILM!G:G,MATCH($F3278,DB_FILM!$A:$A,0))</f>
        <v>After he becomes a quadriplegic from a paragliding accident, an aristocrat hires a young man from the projects to be his caregiver.</v>
      </c>
      <c r="M3278" s="5" t="str">
        <f>INDEX(DB_FILM!H:H,MATCH($F3278,DB_FILM!$A:$A,0))</f>
        <v xml:space="preserve">Olivier Nakache, Éric Toledano </v>
      </c>
      <c r="N3278" s="5" t="str">
        <f>INDEX(DB_FILM!I:I,MATCH($F3278,DB_FILM!$A:$A,0))</f>
        <v>François Cluzet, Omar Sy, Anne Le Ny, Audrey Fleurot</v>
      </c>
      <c r="O3278" s="7">
        <f>INDEX(DB_FILM!J:J,MATCH($F3278,DB_FILM!$A:$A,0))</f>
        <v>631043</v>
      </c>
      <c r="P3278" s="7">
        <f>INDEX(DB_FILM!K:K,MATCH($F3278,DB_FILM!$A:$A,0))</f>
        <v>13180000</v>
      </c>
      <c r="Q3278" s="5" t="s">
        <v>475</v>
      </c>
      <c r="R3278">
        <v>9.99</v>
      </c>
      <c r="S3278">
        <v>42</v>
      </c>
      <c r="T3278">
        <v>3</v>
      </c>
      <c r="U3278">
        <v>1311</v>
      </c>
      <c r="V3278">
        <v>2</v>
      </c>
      <c r="W3278" t="str">
        <f t="shared" si="102"/>
        <v>C</v>
      </c>
      <c r="X3278" t="s">
        <v>600</v>
      </c>
      <c r="Y3278">
        <v>0</v>
      </c>
      <c r="Z3278">
        <v>8.09</v>
      </c>
      <c r="AA3278" s="6">
        <f t="shared" si="103"/>
        <v>1.9000000000000004</v>
      </c>
    </row>
    <row r="3279" spans="1:27" x14ac:dyDescent="0.3">
      <c r="A3279" s="5">
        <v>42580</v>
      </c>
      <c r="B3279" s="5" t="s">
        <v>398</v>
      </c>
      <c r="C3279" s="5" t="s">
        <v>428</v>
      </c>
      <c r="D3279" s="5" t="s">
        <v>273</v>
      </c>
      <c r="E3279" t="s">
        <v>274</v>
      </c>
      <c r="F3279" s="5" t="s">
        <v>81</v>
      </c>
      <c r="G3279" s="5" t="str">
        <f>INDEX(DB_FILM!B:B,MATCH($F3279,DB_FILM!$A:$A,0))</f>
        <v>1979</v>
      </c>
      <c r="H3279" s="5" t="str">
        <f>INDEX(DB_FILM!C:C,MATCH($F3279,DB_FILM!$A:$A,0))</f>
        <v xml:space="preserve">VM14 </v>
      </c>
      <c r="I3279" s="9">
        <f>INDEX(DB_FILM!D:D,MATCH($F3279,DB_FILM!$A:$A,0))</f>
        <v>147</v>
      </c>
      <c r="J3279" s="5" t="str">
        <f>INDEX(DB_FILM!E:E,MATCH($F3279,DB_FILM!$A:$A,0))</f>
        <v>Drama, War</v>
      </c>
      <c r="K3279" s="6">
        <f>INDEX(DB_FILM!F:F,MATCH($F3279,DB_FILM!$A:$A,0))</f>
        <v>8.5</v>
      </c>
      <c r="L3279" s="5" t="str">
        <f>INDEX(DB_FILM!G:G,MATCH($F3279,DB_FILM!$A:$A,0))</f>
        <v>During the Vietnam War, Captain Willard is sent on a dangerous mission into Cambodia to assassinate a renegade Colonel who has set himself up as a god among a local tribe.</v>
      </c>
      <c r="M3279" s="5" t="str">
        <f>INDEX(DB_FILM!H:H,MATCH($F3279,DB_FILM!$A:$A,0))</f>
        <v xml:space="preserve">Francis Ford Coppola </v>
      </c>
      <c r="N3279" s="5" t="str">
        <f>INDEX(DB_FILM!I:I,MATCH($F3279,DB_FILM!$A:$A,0))</f>
        <v>Martin Sheen, Marlon Brando, Robert Duvall, Frederic Forrest</v>
      </c>
      <c r="O3279" s="7">
        <f>INDEX(DB_FILM!J:J,MATCH($F3279,DB_FILM!$A:$A,0))</f>
        <v>522714</v>
      </c>
      <c r="P3279" s="7">
        <f>INDEX(DB_FILM!K:K,MATCH($F3279,DB_FILM!$A:$A,0))</f>
        <v>83470000</v>
      </c>
      <c r="Q3279" s="5" t="s">
        <v>476</v>
      </c>
      <c r="R3279">
        <v>3.99</v>
      </c>
      <c r="S3279">
        <v>37</v>
      </c>
      <c r="T3279">
        <v>2</v>
      </c>
      <c r="U3279">
        <v>1311</v>
      </c>
      <c r="V3279">
        <v>2</v>
      </c>
      <c r="W3279" t="str">
        <f t="shared" si="102"/>
        <v>B</v>
      </c>
      <c r="X3279" t="s">
        <v>589</v>
      </c>
      <c r="Y3279">
        <v>0</v>
      </c>
      <c r="Z3279">
        <v>2.63</v>
      </c>
      <c r="AA3279" s="6">
        <f t="shared" si="103"/>
        <v>1.3600000000000003</v>
      </c>
    </row>
    <row r="3280" spans="1:27" x14ac:dyDescent="0.3">
      <c r="A3280" s="5">
        <v>42580</v>
      </c>
      <c r="B3280" t="s">
        <v>398</v>
      </c>
      <c r="C3280" t="s">
        <v>428</v>
      </c>
      <c r="D3280" t="s">
        <v>273</v>
      </c>
      <c r="E3280" t="s">
        <v>274</v>
      </c>
      <c r="F3280" t="s">
        <v>27</v>
      </c>
      <c r="G3280" s="5" t="str">
        <f>INDEX(DB_FILM!B:B,MATCH($F3280,DB_FILM!$A:$A,0))</f>
        <v>1999</v>
      </c>
      <c r="H3280" s="5" t="str">
        <f>INDEX(DB_FILM!C:C,MATCH($F3280,DB_FILM!$A:$A,0))</f>
        <v xml:space="preserve">T </v>
      </c>
      <c r="I3280" s="9">
        <f>INDEX(DB_FILM!D:D,MATCH($F3280,DB_FILM!$A:$A,0))</f>
        <v>136</v>
      </c>
      <c r="J3280" s="5" t="str">
        <f>INDEX(DB_FILM!E:E,MATCH($F3280,DB_FILM!$A:$A,0))</f>
        <v>Action, Sci-Fi</v>
      </c>
      <c r="K3280" s="6">
        <f>INDEX(DB_FILM!F:F,MATCH($F3280,DB_FILM!$A:$A,0))</f>
        <v>8.6999999999999993</v>
      </c>
      <c r="L3280" s="5" t="str">
        <f>INDEX(DB_FILM!G:G,MATCH($F3280,DB_FILM!$A:$A,0))</f>
        <v>A computer hacker learns from mysterious rebels about the true nature of his reality and his role in the war against its controllers.</v>
      </c>
      <c r="M3280" s="5" t="str">
        <f>INDEX(DB_FILM!H:H,MATCH($F3280,DB_FILM!$A:$A,0))</f>
        <v xml:space="preserve">Lana Wachowski, Lilly Wachowski </v>
      </c>
      <c r="N3280" s="5" t="str">
        <f>INDEX(DB_FILM!I:I,MATCH($F3280,DB_FILM!$A:$A,0))</f>
        <v>Keanu Reeves, Laurence Fishburne, Carrie-Anne Moss, Hugo Weaving</v>
      </c>
      <c r="O3280" s="7">
        <f>INDEX(DB_FILM!J:J,MATCH($F3280,DB_FILM!$A:$A,0))</f>
        <v>1427143</v>
      </c>
      <c r="P3280" s="7">
        <f>INDEX(DB_FILM!K:K,MATCH($F3280,DB_FILM!$A:$A,0))</f>
        <v>171480000</v>
      </c>
      <c r="Q3280" t="s">
        <v>474</v>
      </c>
      <c r="R3280">
        <v>7.99</v>
      </c>
      <c r="S3280">
        <v>7</v>
      </c>
      <c r="T3280">
        <v>1</v>
      </c>
      <c r="U3280">
        <v>1311</v>
      </c>
      <c r="V3280">
        <v>1</v>
      </c>
      <c r="W3280" t="str">
        <f t="shared" si="102"/>
        <v>A</v>
      </c>
      <c r="X3280" t="s">
        <v>528</v>
      </c>
      <c r="Y3280">
        <v>0</v>
      </c>
      <c r="Z3280">
        <v>4.87</v>
      </c>
      <c r="AA3280" s="6">
        <f t="shared" si="103"/>
        <v>3.12</v>
      </c>
    </row>
    <row r="3281" spans="1:27" x14ac:dyDescent="0.3">
      <c r="A3281" s="5">
        <v>42580</v>
      </c>
      <c r="B3281" t="s">
        <v>405</v>
      </c>
      <c r="C3281" t="s">
        <v>425</v>
      </c>
      <c r="D3281" t="s">
        <v>283</v>
      </c>
      <c r="E3281" t="s">
        <v>284</v>
      </c>
      <c r="F3281" t="s">
        <v>9</v>
      </c>
      <c r="G3281" s="5" t="str">
        <f>INDEX(DB_FILM!B:B,MATCH($F3281,DB_FILM!$A:$A,0))</f>
        <v>2003</v>
      </c>
      <c r="H3281" s="5" t="str">
        <f>INDEX(DB_FILM!C:C,MATCH($F3281,DB_FILM!$A:$A,0))</f>
        <v xml:space="preserve">T </v>
      </c>
      <c r="I3281" s="9">
        <f>INDEX(DB_FILM!D:D,MATCH($F3281,DB_FILM!$A:$A,0))</f>
        <v>201</v>
      </c>
      <c r="J3281" s="5" t="str">
        <f>INDEX(DB_FILM!E:E,MATCH($F3281,DB_FILM!$A:$A,0))</f>
        <v>Action, Adventure, Drama</v>
      </c>
      <c r="K3281" s="6">
        <f>INDEX(DB_FILM!F:F,MATCH($F3281,DB_FILM!$A:$A,0))</f>
        <v>8.9</v>
      </c>
      <c r="L3281" s="5" t="str">
        <f>INDEX(DB_FILM!G:G,MATCH($F3281,DB_FILM!$A:$A,0))</f>
        <v>Gandalf and Aragorn lead the World of Men against Sauron's army to draw his gaze from Frodo and Sam as they approach Mount Doom with the One Ring.</v>
      </c>
      <c r="M3281" s="5" t="str">
        <f>INDEX(DB_FILM!H:H,MATCH($F3281,DB_FILM!$A:$A,0))</f>
        <v xml:space="preserve">Peter Jackson </v>
      </c>
      <c r="N3281" s="5" t="str">
        <f>INDEX(DB_FILM!I:I,MATCH($F3281,DB_FILM!$A:$A,0))</f>
        <v>Elijah Wood, Viggo Mortensen, Ian McKellen, Orlando Bloom</v>
      </c>
      <c r="O3281" s="7">
        <f>INDEX(DB_FILM!J:J,MATCH($F3281,DB_FILM!$A:$A,0))</f>
        <v>1416518</v>
      </c>
      <c r="P3281" s="7">
        <f>INDEX(DB_FILM!K:K,MATCH($F3281,DB_FILM!$A:$A,0))</f>
        <v>377850000</v>
      </c>
      <c r="Q3281" t="s">
        <v>475</v>
      </c>
      <c r="R3281">
        <v>1.99</v>
      </c>
      <c r="S3281">
        <v>47</v>
      </c>
      <c r="T3281">
        <v>3</v>
      </c>
      <c r="U3281">
        <v>1312</v>
      </c>
      <c r="V3281">
        <v>1</v>
      </c>
      <c r="W3281" t="str">
        <f t="shared" si="102"/>
        <v>C</v>
      </c>
      <c r="X3281" t="s">
        <v>576</v>
      </c>
      <c r="Y3281">
        <v>0</v>
      </c>
      <c r="Z3281">
        <v>1.67</v>
      </c>
      <c r="AA3281" s="6">
        <f t="shared" si="103"/>
        <v>0.32000000000000006</v>
      </c>
    </row>
    <row r="3282" spans="1:27" x14ac:dyDescent="0.3">
      <c r="A3282" s="5">
        <v>42580</v>
      </c>
      <c r="B3282" s="5" t="s">
        <v>405</v>
      </c>
      <c r="C3282" s="5" t="s">
        <v>425</v>
      </c>
      <c r="D3282" s="5" t="s">
        <v>283</v>
      </c>
      <c r="E3282" t="s">
        <v>284</v>
      </c>
      <c r="F3282" s="5" t="s">
        <v>77</v>
      </c>
      <c r="G3282" s="5" t="str">
        <f>INDEX(DB_FILM!B:B,MATCH($F3282,DB_FILM!$A:$A,0))</f>
        <v>1981</v>
      </c>
      <c r="H3282" s="5" t="str">
        <f>INDEX(DB_FILM!C:C,MATCH($F3282,DB_FILM!$A:$A,0))</f>
        <v xml:space="preserve">T </v>
      </c>
      <c r="I3282" s="9">
        <f>INDEX(DB_FILM!D:D,MATCH($F3282,DB_FILM!$A:$A,0))</f>
        <v>115</v>
      </c>
      <c r="J3282" s="5" t="str">
        <f>INDEX(DB_FILM!E:E,MATCH($F3282,DB_FILM!$A:$A,0))</f>
        <v>Action, Adventure</v>
      </c>
      <c r="K3282" s="6">
        <f>INDEX(DB_FILM!F:F,MATCH($F3282,DB_FILM!$A:$A,0))</f>
        <v>8.5</v>
      </c>
      <c r="L3282" s="5" t="str">
        <f>INDEX(DB_FILM!G:G,MATCH($F3282,DB_FILM!$A:$A,0))</f>
        <v>In 1936, archaeologist and adventurer Indiana Jones is hired by the U.S. government to find the Ark of the Covenant before Adolf Hitler's Nazis can obtain its awesome powers.</v>
      </c>
      <c r="M3282" s="5" t="str">
        <f>INDEX(DB_FILM!H:H,MATCH($F3282,DB_FILM!$A:$A,0))</f>
        <v xml:space="preserve">Steven Spielberg </v>
      </c>
      <c r="N3282" s="5" t="str">
        <f>INDEX(DB_FILM!I:I,MATCH($F3282,DB_FILM!$A:$A,0))</f>
        <v>Harrison Ford, Karen Allen, Paul Freeman, John Rhys-Davies</v>
      </c>
      <c r="O3282" s="7">
        <f>INDEX(DB_FILM!J:J,MATCH($F3282,DB_FILM!$A:$A,0))</f>
        <v>770612</v>
      </c>
      <c r="P3282" s="7">
        <f>INDEX(DB_FILM!K:K,MATCH($F3282,DB_FILM!$A:$A,0))</f>
        <v>248160000</v>
      </c>
      <c r="Q3282" s="5" t="s">
        <v>476</v>
      </c>
      <c r="R3282">
        <v>3.99</v>
      </c>
      <c r="S3282">
        <v>35</v>
      </c>
      <c r="T3282">
        <v>2</v>
      </c>
      <c r="U3282">
        <v>1312</v>
      </c>
      <c r="V3282">
        <v>1</v>
      </c>
      <c r="W3282" t="str">
        <f t="shared" si="102"/>
        <v>B</v>
      </c>
      <c r="X3282" t="s">
        <v>536</v>
      </c>
      <c r="Y3282">
        <v>0</v>
      </c>
      <c r="Z3282">
        <v>2.67</v>
      </c>
      <c r="AA3282" s="6">
        <f t="shared" si="103"/>
        <v>1.3200000000000003</v>
      </c>
    </row>
    <row r="3283" spans="1:27" x14ac:dyDescent="0.3">
      <c r="A3283" s="5">
        <v>42581</v>
      </c>
      <c r="B3283" t="s">
        <v>411</v>
      </c>
      <c r="C3283" t="s">
        <v>450</v>
      </c>
      <c r="D3283" t="s">
        <v>330</v>
      </c>
      <c r="E3283" t="s">
        <v>321</v>
      </c>
      <c r="F3283" t="s">
        <v>91</v>
      </c>
      <c r="G3283" s="5" t="str">
        <f>INDEX(DB_FILM!B:B,MATCH($F3283,DB_FILM!$A:$A,0))</f>
        <v>2011</v>
      </c>
      <c r="H3283" s="5" t="str">
        <f>INDEX(DB_FILM!C:C,MATCH($F3283,DB_FILM!$A:$A,0))</f>
        <v xml:space="preserve">T </v>
      </c>
      <c r="I3283" s="9">
        <f>INDEX(DB_FILM!D:D,MATCH($F3283,DB_FILM!$A:$A,0))</f>
        <v>112</v>
      </c>
      <c r="J3283" s="5" t="str">
        <f>INDEX(DB_FILM!E:E,MATCH($F3283,DB_FILM!$A:$A,0))</f>
        <v>Biography, Comedy, Drama</v>
      </c>
      <c r="K3283" s="6">
        <f>INDEX(DB_FILM!F:F,MATCH($F3283,DB_FILM!$A:$A,0))</f>
        <v>8.5</v>
      </c>
      <c r="L3283" s="5" t="str">
        <f>INDEX(DB_FILM!G:G,MATCH($F3283,DB_FILM!$A:$A,0))</f>
        <v>After he becomes a quadriplegic from a paragliding accident, an aristocrat hires a young man from the projects to be his caregiver.</v>
      </c>
      <c r="M3283" s="5" t="str">
        <f>INDEX(DB_FILM!H:H,MATCH($F3283,DB_FILM!$A:$A,0))</f>
        <v xml:space="preserve">Olivier Nakache, Éric Toledano </v>
      </c>
      <c r="N3283" s="5" t="str">
        <f>INDEX(DB_FILM!I:I,MATCH($F3283,DB_FILM!$A:$A,0))</f>
        <v>François Cluzet, Omar Sy, Anne Le Ny, Audrey Fleurot</v>
      </c>
      <c r="O3283" s="7">
        <f>INDEX(DB_FILM!J:J,MATCH($F3283,DB_FILM!$A:$A,0))</f>
        <v>631043</v>
      </c>
      <c r="P3283" s="7">
        <f>INDEX(DB_FILM!K:K,MATCH($F3283,DB_FILM!$A:$A,0))</f>
        <v>13180000</v>
      </c>
      <c r="Q3283" t="s">
        <v>476</v>
      </c>
      <c r="R3283">
        <v>3.99</v>
      </c>
      <c r="S3283">
        <v>42</v>
      </c>
      <c r="T3283">
        <v>2</v>
      </c>
      <c r="U3283">
        <v>1313</v>
      </c>
      <c r="V3283">
        <v>3</v>
      </c>
      <c r="W3283" t="str">
        <f t="shared" si="102"/>
        <v>B</v>
      </c>
      <c r="X3283" t="s">
        <v>549</v>
      </c>
      <c r="Y3283">
        <v>0</v>
      </c>
      <c r="Z3283">
        <v>2.63</v>
      </c>
      <c r="AA3283" s="6">
        <f t="shared" si="103"/>
        <v>1.3600000000000003</v>
      </c>
    </row>
    <row r="3284" spans="1:27" x14ac:dyDescent="0.3">
      <c r="A3284" s="5">
        <v>42581</v>
      </c>
      <c r="B3284" s="5" t="s">
        <v>411</v>
      </c>
      <c r="C3284" s="5" t="s">
        <v>450</v>
      </c>
      <c r="D3284" s="5" t="s">
        <v>330</v>
      </c>
      <c r="E3284" t="s">
        <v>321</v>
      </c>
      <c r="F3284" s="5" t="s">
        <v>35</v>
      </c>
      <c r="G3284" s="5" t="str">
        <f>INDEX(DB_FILM!B:B,MATCH($F3284,DB_FILM!$A:$A,0))</f>
        <v>1954</v>
      </c>
      <c r="H3284" s="5" t="str">
        <f>INDEX(DB_FILM!C:C,MATCH($F3284,DB_FILM!$A:$A,0))</f>
        <v xml:space="preserve">T </v>
      </c>
      <c r="I3284" s="9">
        <f>INDEX(DB_FILM!D:D,MATCH($F3284,DB_FILM!$A:$A,0))</f>
        <v>207</v>
      </c>
      <c r="J3284" s="5" t="str">
        <f>INDEX(DB_FILM!E:E,MATCH($F3284,DB_FILM!$A:$A,0))</f>
        <v>Adventure, Drama</v>
      </c>
      <c r="K3284" s="6">
        <f>INDEX(DB_FILM!F:F,MATCH($F3284,DB_FILM!$A:$A,0))</f>
        <v>8.6999999999999993</v>
      </c>
      <c r="L3284" s="5" t="str">
        <f>INDEX(DB_FILM!G:G,MATCH($F3284,DB_FILM!$A:$A,0))</f>
        <v>A poor village under attack by bandits recruits seven unemployed samurai to help them defend themselves.</v>
      </c>
      <c r="M3284" s="5" t="str">
        <f>INDEX(DB_FILM!H:H,MATCH($F3284,DB_FILM!$A:$A,0))</f>
        <v xml:space="preserve">Akira Kurosawa </v>
      </c>
      <c r="N3284" s="5" t="str">
        <f>INDEX(DB_FILM!I:I,MATCH($F3284,DB_FILM!$A:$A,0))</f>
        <v>Toshirô Mifune, Takashi Shimura, Keiko Tsushima, Yukiko Shimazaki</v>
      </c>
      <c r="O3284" s="7">
        <f>INDEX(DB_FILM!J:J,MATCH($F3284,DB_FILM!$A:$A,0))</f>
        <v>269393</v>
      </c>
      <c r="P3284" s="7">
        <f>INDEX(DB_FILM!K:K,MATCH($F3284,DB_FILM!$A:$A,0))</f>
        <v>270000</v>
      </c>
      <c r="Q3284" s="5" t="s">
        <v>474</v>
      </c>
      <c r="R3284">
        <v>7.99</v>
      </c>
      <c r="S3284">
        <v>11</v>
      </c>
      <c r="T3284">
        <v>1</v>
      </c>
      <c r="U3284">
        <v>1313</v>
      </c>
      <c r="V3284">
        <v>1</v>
      </c>
      <c r="W3284" t="str">
        <f t="shared" si="102"/>
        <v>A</v>
      </c>
      <c r="X3284" t="s">
        <v>625</v>
      </c>
      <c r="Y3284">
        <v>0</v>
      </c>
      <c r="Z3284">
        <v>4.47</v>
      </c>
      <c r="AA3284" s="6">
        <f t="shared" si="103"/>
        <v>3.5200000000000005</v>
      </c>
    </row>
    <row r="3285" spans="1:27" x14ac:dyDescent="0.3">
      <c r="A3285" s="5">
        <v>42581</v>
      </c>
      <c r="B3285" s="5" t="s">
        <v>411</v>
      </c>
      <c r="C3285" s="5" t="s">
        <v>450</v>
      </c>
      <c r="D3285" s="5" t="s">
        <v>330</v>
      </c>
      <c r="E3285" t="s">
        <v>321</v>
      </c>
      <c r="F3285" s="5" t="s">
        <v>39</v>
      </c>
      <c r="G3285" s="5" t="str">
        <f>INDEX(DB_FILM!B:B,MATCH($F3285,DB_FILM!$A:$A,0))</f>
        <v>2014</v>
      </c>
      <c r="H3285" s="5" t="str">
        <f>INDEX(DB_FILM!C:C,MATCH($F3285,DB_FILM!$A:$A,0))</f>
        <v xml:space="preserve">T </v>
      </c>
      <c r="I3285" s="9">
        <f>INDEX(DB_FILM!D:D,MATCH($F3285,DB_FILM!$A:$A,0))</f>
        <v>169</v>
      </c>
      <c r="J3285" s="5" t="str">
        <f>INDEX(DB_FILM!E:E,MATCH($F3285,DB_FILM!$A:$A,0))</f>
        <v>Adventure, Drama, Sci-Fi</v>
      </c>
      <c r="K3285" s="6">
        <f>INDEX(DB_FILM!F:F,MATCH($F3285,DB_FILM!$A:$A,0))</f>
        <v>8.6</v>
      </c>
      <c r="L3285" s="5" t="str">
        <f>INDEX(DB_FILM!G:G,MATCH($F3285,DB_FILM!$A:$A,0))</f>
        <v>A team of explorers travel through a wormhole in space in an attempt to ensure humanity's survival.</v>
      </c>
      <c r="M3285" s="5" t="str">
        <f>INDEX(DB_FILM!H:H,MATCH($F3285,DB_FILM!$A:$A,0))</f>
        <v xml:space="preserve">Christopher Nolan </v>
      </c>
      <c r="N3285" s="5" t="str">
        <f>INDEX(DB_FILM!I:I,MATCH($F3285,DB_FILM!$A:$A,0))</f>
        <v>Matthew McConaughey, Anne Hathaway, Jessica Chastain, Mackenzie Foy</v>
      </c>
      <c r="O3285" s="7">
        <f>INDEX(DB_FILM!J:J,MATCH($F3285,DB_FILM!$A:$A,0))</f>
        <v>1203445</v>
      </c>
      <c r="P3285" s="7">
        <f>INDEX(DB_FILM!K:K,MATCH($F3285,DB_FILM!$A:$A,0))</f>
        <v>188020000</v>
      </c>
      <c r="Q3285" s="5" t="s">
        <v>476</v>
      </c>
      <c r="R3285">
        <v>7.99</v>
      </c>
      <c r="S3285">
        <v>14</v>
      </c>
      <c r="T3285">
        <v>2</v>
      </c>
      <c r="U3285">
        <v>1313</v>
      </c>
      <c r="V3285">
        <v>2</v>
      </c>
      <c r="W3285" t="str">
        <f t="shared" si="102"/>
        <v>B</v>
      </c>
      <c r="X3285" t="s">
        <v>502</v>
      </c>
      <c r="Y3285">
        <v>0</v>
      </c>
      <c r="Z3285">
        <v>4.95</v>
      </c>
      <c r="AA3285" s="6">
        <f t="shared" si="103"/>
        <v>3.04</v>
      </c>
    </row>
    <row r="3286" spans="1:27" x14ac:dyDescent="0.3">
      <c r="A3286" s="5">
        <v>42582</v>
      </c>
      <c r="B3286" t="s">
        <v>403</v>
      </c>
      <c r="C3286" t="s">
        <v>439</v>
      </c>
      <c r="D3286" t="s">
        <v>318</v>
      </c>
      <c r="E3286" t="s">
        <v>284</v>
      </c>
      <c r="F3286" t="s">
        <v>39</v>
      </c>
      <c r="G3286" s="5" t="str">
        <f>INDEX(DB_FILM!B:B,MATCH($F3286,DB_FILM!$A:$A,0))</f>
        <v>2014</v>
      </c>
      <c r="H3286" s="5" t="str">
        <f>INDEX(DB_FILM!C:C,MATCH($F3286,DB_FILM!$A:$A,0))</f>
        <v xml:space="preserve">T </v>
      </c>
      <c r="I3286" s="9">
        <f>INDEX(DB_FILM!D:D,MATCH($F3286,DB_FILM!$A:$A,0))</f>
        <v>169</v>
      </c>
      <c r="J3286" s="5" t="str">
        <f>INDEX(DB_FILM!E:E,MATCH($F3286,DB_FILM!$A:$A,0))</f>
        <v>Adventure, Drama, Sci-Fi</v>
      </c>
      <c r="K3286" s="6">
        <f>INDEX(DB_FILM!F:F,MATCH($F3286,DB_FILM!$A:$A,0))</f>
        <v>8.6</v>
      </c>
      <c r="L3286" s="5" t="str">
        <f>INDEX(DB_FILM!G:G,MATCH($F3286,DB_FILM!$A:$A,0))</f>
        <v>A team of explorers travel through a wormhole in space in an attempt to ensure humanity's survival.</v>
      </c>
      <c r="M3286" s="5" t="str">
        <f>INDEX(DB_FILM!H:H,MATCH($F3286,DB_FILM!$A:$A,0))</f>
        <v xml:space="preserve">Christopher Nolan </v>
      </c>
      <c r="N3286" s="5" t="str">
        <f>INDEX(DB_FILM!I:I,MATCH($F3286,DB_FILM!$A:$A,0))</f>
        <v>Matthew McConaughey, Anne Hathaway, Jessica Chastain, Mackenzie Foy</v>
      </c>
      <c r="O3286" s="7">
        <f>INDEX(DB_FILM!J:J,MATCH($F3286,DB_FILM!$A:$A,0))</f>
        <v>1203445</v>
      </c>
      <c r="P3286" s="7">
        <f>INDEX(DB_FILM!K:K,MATCH($F3286,DB_FILM!$A:$A,0))</f>
        <v>188020000</v>
      </c>
      <c r="Q3286" t="s">
        <v>474</v>
      </c>
      <c r="R3286">
        <v>9.99</v>
      </c>
      <c r="S3286">
        <v>14</v>
      </c>
      <c r="T3286">
        <v>1</v>
      </c>
      <c r="U3286">
        <v>1314</v>
      </c>
      <c r="V3286">
        <v>1</v>
      </c>
      <c r="W3286" t="str">
        <f t="shared" si="102"/>
        <v>A</v>
      </c>
      <c r="X3286" t="s">
        <v>508</v>
      </c>
      <c r="Y3286">
        <v>0</v>
      </c>
      <c r="Z3286">
        <v>6.29</v>
      </c>
      <c r="AA3286" s="6">
        <f t="shared" si="103"/>
        <v>3.7</v>
      </c>
    </row>
    <row r="3287" spans="1:27" x14ac:dyDescent="0.3">
      <c r="A3287" s="5">
        <v>42582</v>
      </c>
      <c r="B3287" s="5" t="s">
        <v>409</v>
      </c>
      <c r="C3287" s="5" t="s">
        <v>455</v>
      </c>
      <c r="D3287" s="5" t="s">
        <v>373</v>
      </c>
      <c r="E3287" t="s">
        <v>287</v>
      </c>
      <c r="F3287" s="5" t="s">
        <v>15</v>
      </c>
      <c r="G3287" s="5" t="str">
        <f>INDEX(DB_FILM!B:B,MATCH($F3287,DB_FILM!$A:$A,0))</f>
        <v>1957</v>
      </c>
      <c r="H3287" s="5" t="str">
        <f>INDEX(DB_FILM!C:C,MATCH($F3287,DB_FILM!$A:$A,0))</f>
        <v>N/A</v>
      </c>
      <c r="I3287" s="9">
        <f>INDEX(DB_FILM!D:D,MATCH($F3287,DB_FILM!$A:$A,0))</f>
        <v>96</v>
      </c>
      <c r="J3287" s="5" t="str">
        <f>INDEX(DB_FILM!E:E,MATCH($F3287,DB_FILM!$A:$A,0))</f>
        <v>Crime, Drama</v>
      </c>
      <c r="K3287" s="6">
        <f>INDEX(DB_FILM!F:F,MATCH($F3287,DB_FILM!$A:$A,0))</f>
        <v>8.9</v>
      </c>
      <c r="L3287" s="5" t="str">
        <f>INDEX(DB_FILM!G:G,MATCH($F3287,DB_FILM!$A:$A,0))</f>
        <v>A jury holdout attempts to prevent a miscarriage of justice by forcing his colleagues to reconsider the evidence.</v>
      </c>
      <c r="M3287" s="5" t="str">
        <f>INDEX(DB_FILM!H:H,MATCH($F3287,DB_FILM!$A:$A,0))</f>
        <v xml:space="preserve">Sidney Lumet </v>
      </c>
      <c r="N3287" s="5" t="str">
        <f>INDEX(DB_FILM!I:I,MATCH($F3287,DB_FILM!$A:$A,0))</f>
        <v>Henry Fonda, Lee J. Cobb, Martin Balsam, John Fiedler</v>
      </c>
      <c r="O3287" s="7">
        <f>INDEX(DB_FILM!J:J,MATCH($F3287,DB_FILM!$A:$A,0))</f>
        <v>555455</v>
      </c>
      <c r="P3287" s="7">
        <f>INDEX(DB_FILM!K:K,MATCH($F3287,DB_FILM!$A:$A,0))</f>
        <v>0</v>
      </c>
      <c r="Q3287" s="5" t="s">
        <v>475</v>
      </c>
      <c r="R3287">
        <v>5.99</v>
      </c>
      <c r="S3287">
        <v>50</v>
      </c>
      <c r="T3287">
        <v>3</v>
      </c>
      <c r="U3287">
        <v>1315</v>
      </c>
      <c r="V3287">
        <v>3</v>
      </c>
      <c r="W3287" t="str">
        <f t="shared" si="102"/>
        <v>C</v>
      </c>
      <c r="X3287" t="s">
        <v>496</v>
      </c>
      <c r="Y3287">
        <v>0</v>
      </c>
      <c r="Z3287">
        <v>4.43</v>
      </c>
      <c r="AA3287" s="6">
        <f t="shared" si="103"/>
        <v>1.5600000000000005</v>
      </c>
    </row>
    <row r="3288" spans="1:27" x14ac:dyDescent="0.3">
      <c r="A3288" s="5">
        <v>42582</v>
      </c>
      <c r="B3288" s="5" t="s">
        <v>409</v>
      </c>
      <c r="C3288" s="5" t="s">
        <v>455</v>
      </c>
      <c r="D3288" s="5" t="s">
        <v>373</v>
      </c>
      <c r="E3288" t="s">
        <v>287</v>
      </c>
      <c r="F3288" s="5" t="s">
        <v>13</v>
      </c>
      <c r="G3288" s="5" t="str">
        <f>INDEX(DB_FILM!B:B,MATCH($F3288,DB_FILM!$A:$A,0))</f>
        <v>1966</v>
      </c>
      <c r="H3288" s="5" t="str">
        <f>INDEX(DB_FILM!C:C,MATCH($F3288,DB_FILM!$A:$A,0))</f>
        <v xml:space="preserve">VM14 </v>
      </c>
      <c r="I3288" s="9">
        <f>INDEX(DB_FILM!D:D,MATCH($F3288,DB_FILM!$A:$A,0))</f>
        <v>161</v>
      </c>
      <c r="J3288" s="5" t="str">
        <f>INDEX(DB_FILM!E:E,MATCH($F3288,DB_FILM!$A:$A,0))</f>
        <v>Western</v>
      </c>
      <c r="K3288" s="6">
        <f>INDEX(DB_FILM!F:F,MATCH($F3288,DB_FILM!$A:$A,0))</f>
        <v>8.9</v>
      </c>
      <c r="L3288" s="5" t="str">
        <f>INDEX(DB_FILM!G:G,MATCH($F3288,DB_FILM!$A:$A,0))</f>
        <v>A bounty hunting scam joins two men in an uneasy alliance against a third in a race to find a fortune in gold buried in a remote cemetery.</v>
      </c>
      <c r="M3288" s="5" t="str">
        <f>INDEX(DB_FILM!H:H,MATCH($F3288,DB_FILM!$A:$A,0))</f>
        <v xml:space="preserve">Sergio Leone </v>
      </c>
      <c r="N3288" s="5" t="str">
        <f>INDEX(DB_FILM!I:I,MATCH($F3288,DB_FILM!$A:$A,0))</f>
        <v>Clint Eastwood, Eli Wallach, Lee Van Cleef, Aldo Giuffrè</v>
      </c>
      <c r="O3288" s="7">
        <f>INDEX(DB_FILM!J:J,MATCH($F3288,DB_FILM!$A:$A,0))</f>
        <v>589413</v>
      </c>
      <c r="P3288" s="7">
        <f>INDEX(DB_FILM!K:K,MATCH($F3288,DB_FILM!$A:$A,0))</f>
        <v>6100000</v>
      </c>
      <c r="Q3288" s="5" t="s">
        <v>475</v>
      </c>
      <c r="R3288">
        <v>9.99</v>
      </c>
      <c r="S3288">
        <v>49</v>
      </c>
      <c r="T3288">
        <v>3</v>
      </c>
      <c r="U3288">
        <v>1315</v>
      </c>
      <c r="V3288">
        <v>2</v>
      </c>
      <c r="W3288" t="str">
        <f t="shared" si="102"/>
        <v>C</v>
      </c>
      <c r="X3288" t="s">
        <v>490</v>
      </c>
      <c r="Y3288">
        <v>0</v>
      </c>
      <c r="Z3288">
        <v>6.99</v>
      </c>
      <c r="AA3288" s="6">
        <f t="shared" si="103"/>
        <v>3</v>
      </c>
    </row>
    <row r="3289" spans="1:27" x14ac:dyDescent="0.3">
      <c r="A3289" s="5">
        <v>42582</v>
      </c>
      <c r="B3289" t="s">
        <v>409</v>
      </c>
      <c r="C3289" t="s">
        <v>455</v>
      </c>
      <c r="D3289" t="s">
        <v>373</v>
      </c>
      <c r="E3289" t="s">
        <v>287</v>
      </c>
      <c r="F3289" t="s">
        <v>21</v>
      </c>
      <c r="G3289" s="5" t="str">
        <f>INDEX(DB_FILM!B:B,MATCH($F3289,DB_FILM!$A:$A,0))</f>
        <v>1999</v>
      </c>
      <c r="H3289" s="5" t="str">
        <f>INDEX(DB_FILM!C:C,MATCH($F3289,DB_FILM!$A:$A,0))</f>
        <v xml:space="preserve">VM18 </v>
      </c>
      <c r="I3289" s="9">
        <f>INDEX(DB_FILM!D:D,MATCH($F3289,DB_FILM!$A:$A,0))</f>
        <v>139</v>
      </c>
      <c r="J3289" s="5" t="str">
        <f>INDEX(DB_FILM!E:E,MATCH($F3289,DB_FILM!$A:$A,0))</f>
        <v>Drama</v>
      </c>
      <c r="K3289" s="6">
        <f>INDEX(DB_FILM!F:F,MATCH($F3289,DB_FILM!$A:$A,0))</f>
        <v>8.8000000000000007</v>
      </c>
      <c r="L3289" s="5" t="str">
        <f>INDEX(DB_FILM!G:G,MATCH($F3289,DB_FILM!$A:$A,0))</f>
        <v>An insomniac office worker and a devil-may-care soapmaker form an underground fight club that evolves into something much, much more.</v>
      </c>
      <c r="M3289" s="5" t="str">
        <f>INDEX(DB_FILM!H:H,MATCH($F3289,DB_FILM!$A:$A,0))</f>
        <v xml:space="preserve">David Fincher </v>
      </c>
      <c r="N3289" s="5" t="str">
        <f>INDEX(DB_FILM!I:I,MATCH($F3289,DB_FILM!$A:$A,0))</f>
        <v>Brad Pitt, Edward Norton, Meat Loaf, Zach Grenier</v>
      </c>
      <c r="O3289" s="7">
        <f>INDEX(DB_FILM!J:J,MATCH($F3289,DB_FILM!$A:$A,0))</f>
        <v>1591794</v>
      </c>
      <c r="P3289" s="7">
        <f>INDEX(DB_FILM!K:K,MATCH($F3289,DB_FILM!$A:$A,0))</f>
        <v>37030000</v>
      </c>
      <c r="Q3289" t="s">
        <v>476</v>
      </c>
      <c r="R3289">
        <v>3.99</v>
      </c>
      <c r="S3289">
        <v>4</v>
      </c>
      <c r="T3289">
        <v>2</v>
      </c>
      <c r="U3289">
        <v>1315</v>
      </c>
      <c r="V3289">
        <v>1</v>
      </c>
      <c r="W3289" t="str">
        <f t="shared" si="102"/>
        <v>B</v>
      </c>
      <c r="X3289" t="s">
        <v>585</v>
      </c>
      <c r="Y3289">
        <v>0</v>
      </c>
      <c r="Z3289">
        <v>2.59</v>
      </c>
      <c r="AA3289" s="6">
        <f t="shared" si="103"/>
        <v>1.4000000000000004</v>
      </c>
    </row>
    <row r="3290" spans="1:27" x14ac:dyDescent="0.3">
      <c r="A3290" s="5">
        <v>42582</v>
      </c>
      <c r="B3290" s="5" t="s">
        <v>409</v>
      </c>
      <c r="C3290" s="5" t="s">
        <v>455</v>
      </c>
      <c r="D3290" s="5" t="s">
        <v>373</v>
      </c>
      <c r="E3290" t="s">
        <v>287</v>
      </c>
      <c r="F3290" s="5" t="s">
        <v>73</v>
      </c>
      <c r="G3290" s="5" t="str">
        <f>INDEX(DB_FILM!B:B,MATCH($F3290,DB_FILM!$A:$A,0))</f>
        <v>2006</v>
      </c>
      <c r="H3290" s="5" t="str">
        <f>INDEX(DB_FILM!C:C,MATCH($F3290,DB_FILM!$A:$A,0))</f>
        <v xml:space="preserve">T </v>
      </c>
      <c r="I3290" s="9">
        <f>INDEX(DB_FILM!D:D,MATCH($F3290,DB_FILM!$A:$A,0))</f>
        <v>130</v>
      </c>
      <c r="J3290" s="5" t="str">
        <f>INDEX(DB_FILM!E:E,MATCH($F3290,DB_FILM!$A:$A,0))</f>
        <v>Drama, Mystery, Sci-Fi</v>
      </c>
      <c r="K3290" s="6">
        <f>INDEX(DB_FILM!F:F,MATCH($F3290,DB_FILM!$A:$A,0))</f>
        <v>8.5</v>
      </c>
      <c r="L3290" s="5" t="str">
        <f>INDEX(DB_FILM!G:G,MATCH($F3290,DB_FILM!$A:$A,0))</f>
        <v>After a tragic accident, two stage magicians engage in a battle to create the ultimate illusion while sacrificing everything they have to outwit each other.</v>
      </c>
      <c r="M3290" s="5" t="str">
        <f>INDEX(DB_FILM!H:H,MATCH($F3290,DB_FILM!$A:$A,0))</f>
        <v xml:space="preserve">Christopher Nolan </v>
      </c>
      <c r="N3290" s="5" t="str">
        <f>INDEX(DB_FILM!I:I,MATCH($F3290,DB_FILM!$A:$A,0))</f>
        <v>Christian Bale, Hugh Jackman, Scarlett Johansson, Michael Caine</v>
      </c>
      <c r="O3290" s="7">
        <f>INDEX(DB_FILM!J:J,MATCH($F3290,DB_FILM!$A:$A,0))</f>
        <v>1010590</v>
      </c>
      <c r="P3290" s="7">
        <f>INDEX(DB_FILM!K:K,MATCH($F3290,DB_FILM!$A:$A,0))</f>
        <v>53090000</v>
      </c>
      <c r="Q3290" s="5" t="s">
        <v>474</v>
      </c>
      <c r="R3290">
        <v>5.99</v>
      </c>
      <c r="S3290">
        <v>32</v>
      </c>
      <c r="T3290">
        <v>1</v>
      </c>
      <c r="U3290">
        <v>1315</v>
      </c>
      <c r="V3290">
        <v>2</v>
      </c>
      <c r="W3290" t="str">
        <f t="shared" si="102"/>
        <v>A</v>
      </c>
      <c r="X3290" t="s">
        <v>486</v>
      </c>
      <c r="Y3290">
        <v>0</v>
      </c>
      <c r="Z3290">
        <v>3.47</v>
      </c>
      <c r="AA3290" s="6">
        <f t="shared" si="103"/>
        <v>2.52</v>
      </c>
    </row>
    <row r="3291" spans="1:27" x14ac:dyDescent="0.3">
      <c r="A3291" s="5">
        <v>42582</v>
      </c>
      <c r="B3291" s="5" t="s">
        <v>409</v>
      </c>
      <c r="C3291" s="5" t="s">
        <v>455</v>
      </c>
      <c r="D3291" s="5" t="s">
        <v>373</v>
      </c>
      <c r="E3291" t="s">
        <v>287</v>
      </c>
      <c r="F3291" s="5" t="s">
        <v>37</v>
      </c>
      <c r="G3291" s="5" t="str">
        <f>INDEX(DB_FILM!B:B,MATCH($F3291,DB_FILM!$A:$A,0))</f>
        <v>2018</v>
      </c>
      <c r="H3291" s="5" t="str">
        <f>INDEX(DB_FILM!C:C,MATCH($F3291,DB_FILM!$A:$A,0))</f>
        <v xml:space="preserve">T </v>
      </c>
      <c r="I3291" s="9">
        <f>INDEX(DB_FILM!D:D,MATCH($F3291,DB_FILM!$A:$A,0))</f>
        <v>149</v>
      </c>
      <c r="J3291" s="5" t="str">
        <f>INDEX(DB_FILM!E:E,MATCH($F3291,DB_FILM!$A:$A,0))</f>
        <v>Action, Adventure, Fantasy</v>
      </c>
      <c r="K3291" s="6">
        <f>INDEX(DB_FILM!F:F,MATCH($F3291,DB_FILM!$A:$A,0))</f>
        <v>8.6</v>
      </c>
      <c r="L3291" s="5" t="str">
        <f>INDEX(DB_FILM!G:G,MATCH($F3291,DB_FILM!$A:$A,0))</f>
        <v>The Avengers and their allies must be willing to sacrifice all in an attempt to defeat the powerful Thanos before his blitz of devastation and ruin puts an end to the universe.</v>
      </c>
      <c r="M3291" s="5" t="str">
        <f>INDEX(DB_FILM!H:H,MATCH($F3291,DB_FILM!$A:$A,0))</f>
        <v xml:space="preserve">Anthony Russo, Joe Russo </v>
      </c>
      <c r="N3291" s="5" t="str">
        <f>INDEX(DB_FILM!I:I,MATCH($F3291,DB_FILM!$A:$A,0))</f>
        <v>Robert Downey Jr., Chris Hemsworth, Mark Ruffalo, Chris Evans</v>
      </c>
      <c r="O3291" s="7">
        <f>INDEX(DB_FILM!J:J,MATCH($F3291,DB_FILM!$A:$A,0))</f>
        <v>461893</v>
      </c>
      <c r="P3291" s="7">
        <f>INDEX(DB_FILM!K:K,MATCH($F3291,DB_FILM!$A:$A,0))</f>
        <v>678630000</v>
      </c>
      <c r="Q3291" s="5" t="s">
        <v>474</v>
      </c>
      <c r="R3291">
        <v>5.99</v>
      </c>
      <c r="S3291">
        <v>13</v>
      </c>
      <c r="T3291">
        <v>1</v>
      </c>
      <c r="U3291">
        <v>1315</v>
      </c>
      <c r="V3291">
        <v>2</v>
      </c>
      <c r="W3291" t="str">
        <f t="shared" si="102"/>
        <v>A</v>
      </c>
      <c r="X3291" t="s">
        <v>557</v>
      </c>
      <c r="Y3291">
        <v>0</v>
      </c>
      <c r="Z3291">
        <v>3.89</v>
      </c>
      <c r="AA3291" s="6">
        <f t="shared" si="103"/>
        <v>2.1</v>
      </c>
    </row>
    <row r="3292" spans="1:27" x14ac:dyDescent="0.3">
      <c r="A3292" s="5">
        <v>42582</v>
      </c>
      <c r="B3292" t="s">
        <v>400</v>
      </c>
      <c r="C3292" t="s">
        <v>445</v>
      </c>
      <c r="D3292" t="s">
        <v>269</v>
      </c>
      <c r="E3292" t="s">
        <v>270</v>
      </c>
      <c r="F3292" t="s">
        <v>65</v>
      </c>
      <c r="G3292" s="5" t="str">
        <f>INDEX(DB_FILM!B:B,MATCH($F3292,DB_FILM!$A:$A,0))</f>
        <v>1985</v>
      </c>
      <c r="H3292" s="5" t="str">
        <f>INDEX(DB_FILM!C:C,MATCH($F3292,DB_FILM!$A:$A,0))</f>
        <v xml:space="preserve">T </v>
      </c>
      <c r="I3292" s="9">
        <f>INDEX(DB_FILM!D:D,MATCH($F3292,DB_FILM!$A:$A,0))</f>
        <v>116</v>
      </c>
      <c r="J3292" s="5" t="str">
        <f>INDEX(DB_FILM!E:E,MATCH($F3292,DB_FILM!$A:$A,0))</f>
        <v>Adventure, Comedy, Sci-Fi</v>
      </c>
      <c r="K3292" s="6">
        <f>INDEX(DB_FILM!F:F,MATCH($F3292,DB_FILM!$A:$A,0))</f>
        <v>8.5</v>
      </c>
      <c r="L3292" s="5" t="str">
        <f>INDEX(DB_FILM!G:G,MATCH($F3292,DB_FILM!$A:$A,0))</f>
        <v>Marty McFly, a 17-year-old high school student, is accidentally sent thirty years into the past in a time-traveling DeLorean invented by his close friend, the maverick scientist Doc Brown.</v>
      </c>
      <c r="M3292" s="5" t="str">
        <f>INDEX(DB_FILM!H:H,MATCH($F3292,DB_FILM!$A:$A,0))</f>
        <v xml:space="preserve">Robert Zemeckis </v>
      </c>
      <c r="N3292" s="5" t="str">
        <f>INDEX(DB_FILM!I:I,MATCH($F3292,DB_FILM!$A:$A,0))</f>
        <v>Michael J. Fox, Christopher Lloyd, Lea Thompson, Crispin Glover</v>
      </c>
      <c r="O3292" s="7">
        <f>INDEX(DB_FILM!J:J,MATCH($F3292,DB_FILM!$A:$A,0))</f>
        <v>879184</v>
      </c>
      <c r="P3292" s="7">
        <f>INDEX(DB_FILM!K:K,MATCH($F3292,DB_FILM!$A:$A,0))</f>
        <v>210610000</v>
      </c>
      <c r="Q3292" t="s">
        <v>476</v>
      </c>
      <c r="R3292">
        <v>7.99</v>
      </c>
      <c r="S3292">
        <v>28</v>
      </c>
      <c r="T3292">
        <v>2</v>
      </c>
      <c r="U3292">
        <v>1316</v>
      </c>
      <c r="V3292">
        <v>1</v>
      </c>
      <c r="W3292" t="str">
        <f t="shared" si="102"/>
        <v>B</v>
      </c>
      <c r="X3292" t="s">
        <v>488</v>
      </c>
      <c r="Y3292">
        <v>5</v>
      </c>
      <c r="Z3292">
        <v>5.03</v>
      </c>
      <c r="AA3292" s="6">
        <f t="shared" si="103"/>
        <v>2.96</v>
      </c>
    </row>
    <row r="3293" spans="1:27" x14ac:dyDescent="0.3">
      <c r="A3293" s="5">
        <v>42584</v>
      </c>
      <c r="B3293" s="5" t="s">
        <v>415</v>
      </c>
      <c r="C3293" s="5" t="s">
        <v>429</v>
      </c>
      <c r="D3293" s="5" t="s">
        <v>304</v>
      </c>
      <c r="E3293" t="s">
        <v>282</v>
      </c>
      <c r="F3293" s="5" t="s">
        <v>83</v>
      </c>
      <c r="G3293" s="5" t="str">
        <f>INDEX(DB_FILM!B:B,MATCH($F3293,DB_FILM!$A:$A,0))</f>
        <v>1960</v>
      </c>
      <c r="H3293" s="5" t="str">
        <f>INDEX(DB_FILM!C:C,MATCH($F3293,DB_FILM!$A:$A,0))</f>
        <v xml:space="preserve">T </v>
      </c>
      <c r="I3293" s="9">
        <f>INDEX(DB_FILM!D:D,MATCH($F3293,DB_FILM!$A:$A,0))</f>
        <v>109</v>
      </c>
      <c r="J3293" s="5" t="str">
        <f>INDEX(DB_FILM!E:E,MATCH($F3293,DB_FILM!$A:$A,0))</f>
        <v>Horror, Mystery, Thriller</v>
      </c>
      <c r="K3293" s="6">
        <f>INDEX(DB_FILM!F:F,MATCH($F3293,DB_FILM!$A:$A,0))</f>
        <v>8.5</v>
      </c>
      <c r="L3293" s="5" t="str">
        <f>INDEX(DB_FILM!G:G,MATCH($F3293,DB_FILM!$A:$A,0))</f>
        <v>A Phoenix secretary embezzles $40,000 from her employer's client, goes on the run, and checks into a remote motel run by a young man under the domination of his mother.</v>
      </c>
      <c r="M3293" s="5" t="str">
        <f>INDEX(DB_FILM!H:H,MATCH($F3293,DB_FILM!$A:$A,0))</f>
        <v xml:space="preserve">Alfred Hitchcock </v>
      </c>
      <c r="N3293" s="5" t="str">
        <f>INDEX(DB_FILM!I:I,MATCH($F3293,DB_FILM!$A:$A,0))</f>
        <v>Anthony Perkins, Janet Leigh, Vera Miles, John Gavin</v>
      </c>
      <c r="O3293" s="7">
        <f>INDEX(DB_FILM!J:J,MATCH($F3293,DB_FILM!$A:$A,0))</f>
        <v>506030</v>
      </c>
      <c r="P3293" s="7">
        <f>INDEX(DB_FILM!K:K,MATCH($F3293,DB_FILM!$A:$A,0))</f>
        <v>32000000</v>
      </c>
      <c r="Q3293" s="5" t="s">
        <v>475</v>
      </c>
      <c r="R3293">
        <v>3.99</v>
      </c>
      <c r="S3293">
        <v>38</v>
      </c>
      <c r="T3293">
        <v>3</v>
      </c>
      <c r="U3293">
        <v>1317</v>
      </c>
      <c r="V3293">
        <v>3</v>
      </c>
      <c r="W3293" t="str">
        <f t="shared" si="102"/>
        <v>C</v>
      </c>
      <c r="X3293" t="s">
        <v>534</v>
      </c>
      <c r="Y3293">
        <v>0</v>
      </c>
      <c r="Z3293">
        <v>3.15</v>
      </c>
      <c r="AA3293" s="6">
        <f t="shared" si="103"/>
        <v>0.8400000000000003</v>
      </c>
    </row>
    <row r="3294" spans="1:27" x14ac:dyDescent="0.3">
      <c r="A3294" s="5">
        <v>42584</v>
      </c>
      <c r="B3294" t="s">
        <v>415</v>
      </c>
      <c r="C3294" t="s">
        <v>429</v>
      </c>
      <c r="D3294" t="s">
        <v>304</v>
      </c>
      <c r="E3294" t="s">
        <v>282</v>
      </c>
      <c r="F3294" t="s">
        <v>21</v>
      </c>
      <c r="G3294" s="5" t="str">
        <f>INDEX(DB_FILM!B:B,MATCH($F3294,DB_FILM!$A:$A,0))</f>
        <v>1999</v>
      </c>
      <c r="H3294" s="5" t="str">
        <f>INDEX(DB_FILM!C:C,MATCH($F3294,DB_FILM!$A:$A,0))</f>
        <v xml:space="preserve">VM18 </v>
      </c>
      <c r="I3294" s="9">
        <f>INDEX(DB_FILM!D:D,MATCH($F3294,DB_FILM!$A:$A,0))</f>
        <v>139</v>
      </c>
      <c r="J3294" s="5" t="str">
        <f>INDEX(DB_FILM!E:E,MATCH($F3294,DB_FILM!$A:$A,0))</f>
        <v>Drama</v>
      </c>
      <c r="K3294" s="6">
        <f>INDEX(DB_FILM!F:F,MATCH($F3294,DB_FILM!$A:$A,0))</f>
        <v>8.8000000000000007</v>
      </c>
      <c r="L3294" s="5" t="str">
        <f>INDEX(DB_FILM!G:G,MATCH($F3294,DB_FILM!$A:$A,0))</f>
        <v>An insomniac office worker and a devil-may-care soapmaker form an underground fight club that evolves into something much, much more.</v>
      </c>
      <c r="M3294" s="5" t="str">
        <f>INDEX(DB_FILM!H:H,MATCH($F3294,DB_FILM!$A:$A,0))</f>
        <v xml:space="preserve">David Fincher </v>
      </c>
      <c r="N3294" s="5" t="str">
        <f>INDEX(DB_FILM!I:I,MATCH($F3294,DB_FILM!$A:$A,0))</f>
        <v>Brad Pitt, Edward Norton, Meat Loaf, Zach Grenier</v>
      </c>
      <c r="O3294" s="7">
        <f>INDEX(DB_FILM!J:J,MATCH($F3294,DB_FILM!$A:$A,0))</f>
        <v>1591794</v>
      </c>
      <c r="P3294" s="7">
        <f>INDEX(DB_FILM!K:K,MATCH($F3294,DB_FILM!$A:$A,0))</f>
        <v>37030000</v>
      </c>
      <c r="Q3294" t="s">
        <v>476</v>
      </c>
      <c r="R3294">
        <v>9.99</v>
      </c>
      <c r="S3294">
        <v>4</v>
      </c>
      <c r="T3294">
        <v>2</v>
      </c>
      <c r="U3294">
        <v>1317</v>
      </c>
      <c r="V3294">
        <v>3</v>
      </c>
      <c r="W3294" t="str">
        <f t="shared" si="102"/>
        <v>B</v>
      </c>
      <c r="X3294" t="s">
        <v>585</v>
      </c>
      <c r="Y3294">
        <v>0</v>
      </c>
      <c r="Z3294">
        <v>4.99</v>
      </c>
      <c r="AA3294" s="6">
        <f t="shared" si="103"/>
        <v>5</v>
      </c>
    </row>
    <row r="3295" spans="1:27" x14ac:dyDescent="0.3">
      <c r="A3295" s="5">
        <v>42584</v>
      </c>
      <c r="B3295" t="s">
        <v>417</v>
      </c>
      <c r="C3295" t="s">
        <v>432</v>
      </c>
      <c r="D3295" t="s">
        <v>363</v>
      </c>
      <c r="E3295" t="s">
        <v>325</v>
      </c>
      <c r="F3295" t="s">
        <v>3</v>
      </c>
      <c r="G3295" s="5" t="str">
        <f>INDEX(DB_FILM!B:B,MATCH($F3295,DB_FILM!$A:$A,0))</f>
        <v>2008</v>
      </c>
      <c r="H3295" s="5" t="str">
        <f>INDEX(DB_FILM!C:C,MATCH($F3295,DB_FILM!$A:$A,0))</f>
        <v xml:space="preserve">T </v>
      </c>
      <c r="I3295" s="9">
        <f>INDEX(DB_FILM!D:D,MATCH($F3295,DB_FILM!$A:$A,0))</f>
        <v>152</v>
      </c>
      <c r="J3295" s="5" t="str">
        <f>INDEX(DB_FILM!E:E,MATCH($F3295,DB_FILM!$A:$A,0))</f>
        <v>Action, Crime, Drama</v>
      </c>
      <c r="K3295" s="6">
        <f>INDEX(DB_FILM!F:F,MATCH($F3295,DB_FILM!$A:$A,0))</f>
        <v>9</v>
      </c>
      <c r="L3295" s="5" t="str">
        <f>INDEX(DB_FILM!G:G,MATCH($F3295,DB_FILM!$A:$A,0))</f>
        <v>When the menace known as the Joker emerges from his mysterious past, he wreaks havoc and chaos on the people of Gotham. The Dark Knight must accept one of the greatest psychological and physical tests of his ability to fight injustice.</v>
      </c>
      <c r="M3295" s="5" t="str">
        <f>INDEX(DB_FILM!H:H,MATCH($F3295,DB_FILM!$A:$A,0))</f>
        <v xml:space="preserve">Christopher Nolan </v>
      </c>
      <c r="N3295" s="5" t="str">
        <f>INDEX(DB_FILM!I:I,MATCH($F3295,DB_FILM!$A:$A,0))</f>
        <v>Christian Bale, Heath Ledger, Aaron Eckhart, Michael Caine</v>
      </c>
      <c r="O3295" s="7">
        <f>INDEX(DB_FILM!J:J,MATCH($F3295,DB_FILM!$A:$A,0))</f>
        <v>1958004</v>
      </c>
      <c r="P3295" s="7">
        <f>INDEX(DB_FILM!K:K,MATCH($F3295,DB_FILM!$A:$A,0))</f>
        <v>534860000</v>
      </c>
      <c r="Q3295" t="s">
        <v>475</v>
      </c>
      <c r="R3295">
        <v>5.99</v>
      </c>
      <c r="S3295">
        <v>23</v>
      </c>
      <c r="T3295">
        <v>3</v>
      </c>
      <c r="U3295">
        <v>1318</v>
      </c>
      <c r="V3295">
        <v>1</v>
      </c>
      <c r="W3295" t="str">
        <f t="shared" si="102"/>
        <v>C</v>
      </c>
      <c r="X3295" t="s">
        <v>559</v>
      </c>
      <c r="Y3295">
        <v>0</v>
      </c>
      <c r="Z3295">
        <v>4.25</v>
      </c>
      <c r="AA3295" s="6">
        <f t="shared" si="103"/>
        <v>1.7400000000000002</v>
      </c>
    </row>
    <row r="3296" spans="1:27" x14ac:dyDescent="0.3">
      <c r="A3296" s="5">
        <v>42584</v>
      </c>
      <c r="B3296" s="5" t="s">
        <v>417</v>
      </c>
      <c r="C3296" s="5" t="s">
        <v>432</v>
      </c>
      <c r="D3296" s="5" t="s">
        <v>363</v>
      </c>
      <c r="E3296" t="s">
        <v>325</v>
      </c>
      <c r="F3296" s="5" t="s">
        <v>11</v>
      </c>
      <c r="G3296" s="5" t="str">
        <f>INDEX(DB_FILM!B:B,MATCH($F3296,DB_FILM!$A:$A,0))</f>
        <v>1993</v>
      </c>
      <c r="H3296" s="5" t="str">
        <f>INDEX(DB_FILM!C:C,MATCH($F3296,DB_FILM!$A:$A,0))</f>
        <v xml:space="preserve">T </v>
      </c>
      <c r="I3296" s="9">
        <f>INDEX(DB_FILM!D:D,MATCH($F3296,DB_FILM!$A:$A,0))</f>
        <v>195</v>
      </c>
      <c r="J3296" s="5" t="str">
        <f>INDEX(DB_FILM!E:E,MATCH($F3296,DB_FILM!$A:$A,0))</f>
        <v>Biography, Drama, History</v>
      </c>
      <c r="K3296" s="6">
        <f>INDEX(DB_FILM!F:F,MATCH($F3296,DB_FILM!$A:$A,0))</f>
        <v>8.9</v>
      </c>
      <c r="L3296" s="5" t="str">
        <f>INDEX(DB_FILM!G:G,MATCH($F3296,DB_FILM!$A:$A,0))</f>
        <v>In German-occupied Poland during World War II, Oskar Schindler gradually becomes concerned for his Jewish workforce after witnessing their persecution by the Nazi Germans.</v>
      </c>
      <c r="M3296" s="5" t="str">
        <f>INDEX(DB_FILM!H:H,MATCH($F3296,DB_FILM!$A:$A,0))</f>
        <v xml:space="preserve">Steven Spielberg </v>
      </c>
      <c r="N3296" s="5" t="str">
        <f>INDEX(DB_FILM!I:I,MATCH($F3296,DB_FILM!$A:$A,0))</f>
        <v>Liam Neeson, Ralph Fiennes, Ben Kingsley, Caroline Goodall</v>
      </c>
      <c r="O3296" s="7">
        <f>INDEX(DB_FILM!J:J,MATCH($F3296,DB_FILM!$A:$A,0))</f>
        <v>1025474</v>
      </c>
      <c r="P3296" s="7">
        <f>INDEX(DB_FILM!K:K,MATCH($F3296,DB_FILM!$A:$A,0))</f>
        <v>96070000</v>
      </c>
      <c r="Q3296" s="5" t="s">
        <v>474</v>
      </c>
      <c r="R3296">
        <v>5.99</v>
      </c>
      <c r="S3296">
        <v>48</v>
      </c>
      <c r="T3296">
        <v>1</v>
      </c>
      <c r="U3296">
        <v>1318</v>
      </c>
      <c r="V3296">
        <v>3</v>
      </c>
      <c r="W3296" t="str">
        <f t="shared" si="102"/>
        <v>A</v>
      </c>
      <c r="X3296" t="s">
        <v>538</v>
      </c>
      <c r="Y3296">
        <v>0</v>
      </c>
      <c r="Z3296">
        <v>4.13</v>
      </c>
      <c r="AA3296" s="6">
        <f t="shared" si="103"/>
        <v>1.8600000000000003</v>
      </c>
    </row>
    <row r="3297" spans="1:27" x14ac:dyDescent="0.3">
      <c r="A3297" s="5">
        <v>42585</v>
      </c>
      <c r="B3297" t="s">
        <v>411</v>
      </c>
      <c r="C3297" t="s">
        <v>430</v>
      </c>
      <c r="D3297" t="s">
        <v>304</v>
      </c>
      <c r="E3297" t="s">
        <v>282</v>
      </c>
      <c r="F3297" t="s">
        <v>95</v>
      </c>
      <c r="G3297" s="5" t="str">
        <f>INDEX(DB_FILM!B:B,MATCH($F3297,DB_FILM!$A:$A,0))</f>
        <v>2002</v>
      </c>
      <c r="H3297" s="5" t="str">
        <f>INDEX(DB_FILM!C:C,MATCH($F3297,DB_FILM!$A:$A,0))</f>
        <v xml:space="preserve">T </v>
      </c>
      <c r="I3297" s="9">
        <f>INDEX(DB_FILM!D:D,MATCH($F3297,DB_FILM!$A:$A,0))</f>
        <v>150</v>
      </c>
      <c r="J3297" s="5" t="str">
        <f>INDEX(DB_FILM!E:E,MATCH($F3297,DB_FILM!$A:$A,0))</f>
        <v>Biography, Drama, Music</v>
      </c>
      <c r="K3297" s="6">
        <f>INDEX(DB_FILM!F:F,MATCH($F3297,DB_FILM!$A:$A,0))</f>
        <v>8.5</v>
      </c>
      <c r="L3297" s="5" t="str">
        <f>INDEX(DB_FILM!G:G,MATCH($F3297,DB_FILM!$A:$A,0))</f>
        <v>A Polish Jewish musician struggles to survive the destruction of the Warsaw ghetto of World War II.</v>
      </c>
      <c r="M3297" s="5" t="str">
        <f>INDEX(DB_FILM!H:H,MATCH($F3297,DB_FILM!$A:$A,0))</f>
        <v xml:space="preserve">Roman Polanski </v>
      </c>
      <c r="N3297" s="5" t="str">
        <f>INDEX(DB_FILM!I:I,MATCH($F3297,DB_FILM!$A:$A,0))</f>
        <v>Adrien Brody, Thomas Kretschmann, Frank Finlay, Emilia Fox</v>
      </c>
      <c r="O3297" s="7">
        <f>INDEX(DB_FILM!J:J,MATCH($F3297,DB_FILM!$A:$A,0))</f>
        <v>602411</v>
      </c>
      <c r="P3297" s="7">
        <f>INDEX(DB_FILM!K:K,MATCH($F3297,DB_FILM!$A:$A,0))</f>
        <v>32570000</v>
      </c>
      <c r="Q3297" t="s">
        <v>474</v>
      </c>
      <c r="R3297">
        <v>5.99</v>
      </c>
      <c r="S3297">
        <v>44</v>
      </c>
      <c r="T3297">
        <v>1</v>
      </c>
      <c r="U3297">
        <v>1319</v>
      </c>
      <c r="V3297">
        <v>3</v>
      </c>
      <c r="W3297" t="str">
        <f t="shared" si="102"/>
        <v>A</v>
      </c>
      <c r="X3297" t="s">
        <v>521</v>
      </c>
      <c r="Y3297">
        <v>0</v>
      </c>
      <c r="Z3297">
        <v>3.11</v>
      </c>
      <c r="AA3297" s="6">
        <f t="shared" si="103"/>
        <v>2.8800000000000003</v>
      </c>
    </row>
    <row r="3298" spans="1:27" x14ac:dyDescent="0.3">
      <c r="A3298" s="5">
        <v>42585</v>
      </c>
      <c r="B3298" s="5" t="s">
        <v>411</v>
      </c>
      <c r="C3298" s="5" t="s">
        <v>430</v>
      </c>
      <c r="D3298" s="5" t="s">
        <v>304</v>
      </c>
      <c r="E3298" t="s">
        <v>282</v>
      </c>
      <c r="F3298" s="5" t="s">
        <v>31</v>
      </c>
      <c r="G3298" s="5" t="str">
        <f>INDEX(DB_FILM!B:B,MATCH($F3298,DB_FILM!$A:$A,0))</f>
        <v>2002</v>
      </c>
      <c r="H3298" s="5" t="str">
        <f>INDEX(DB_FILM!C:C,MATCH($F3298,DB_FILM!$A:$A,0))</f>
        <v xml:space="preserve">T </v>
      </c>
      <c r="I3298" s="9">
        <f>INDEX(DB_FILM!D:D,MATCH($F3298,DB_FILM!$A:$A,0))</f>
        <v>179</v>
      </c>
      <c r="J3298" s="5" t="str">
        <f>INDEX(DB_FILM!E:E,MATCH($F3298,DB_FILM!$A:$A,0))</f>
        <v>Adventure, Drama, Fantasy</v>
      </c>
      <c r="K3298" s="6">
        <f>INDEX(DB_FILM!F:F,MATCH($F3298,DB_FILM!$A:$A,0))</f>
        <v>8.6999999999999993</v>
      </c>
      <c r="L3298" s="5" t="str">
        <f>INDEX(DB_FILM!G:G,MATCH($F3298,DB_FILM!$A:$A,0))</f>
        <v>While Frodo and Sam edge closer to Mordor with the help of the shifty Gollum, the divided fellowship makes a stand against Sauron's new ally, Saruman, and his hordes of Isengard.</v>
      </c>
      <c r="M3298" s="5" t="str">
        <f>INDEX(DB_FILM!H:H,MATCH($F3298,DB_FILM!$A:$A,0))</f>
        <v xml:space="preserve">Peter Jackson </v>
      </c>
      <c r="N3298" s="5" t="str">
        <f>INDEX(DB_FILM!I:I,MATCH($F3298,DB_FILM!$A:$A,0))</f>
        <v>Elijah Wood, Ian McKellen, Viggo Mortensen, Orlando Bloom</v>
      </c>
      <c r="O3298" s="7">
        <f>INDEX(DB_FILM!J:J,MATCH($F3298,DB_FILM!$A:$A,0))</f>
        <v>1280806</v>
      </c>
      <c r="P3298" s="7">
        <f>INDEX(DB_FILM!K:K,MATCH($F3298,DB_FILM!$A:$A,0))</f>
        <v>342550000</v>
      </c>
      <c r="Q3298" s="5" t="s">
        <v>476</v>
      </c>
      <c r="R3298">
        <v>5.99</v>
      </c>
      <c r="S3298">
        <v>9</v>
      </c>
      <c r="T3298">
        <v>2</v>
      </c>
      <c r="U3298">
        <v>1319</v>
      </c>
      <c r="V3298">
        <v>1</v>
      </c>
      <c r="W3298" t="str">
        <f t="shared" si="102"/>
        <v>B</v>
      </c>
      <c r="X3298" t="s">
        <v>613</v>
      </c>
      <c r="Y3298">
        <v>0</v>
      </c>
      <c r="Z3298">
        <v>3.65</v>
      </c>
      <c r="AA3298" s="6">
        <f t="shared" si="103"/>
        <v>2.3400000000000003</v>
      </c>
    </row>
    <row r="3299" spans="1:27" x14ac:dyDescent="0.3">
      <c r="A3299" s="5">
        <v>42585</v>
      </c>
      <c r="B3299" t="s">
        <v>409</v>
      </c>
      <c r="C3299" t="s">
        <v>459</v>
      </c>
      <c r="D3299" t="s">
        <v>351</v>
      </c>
      <c r="E3299" t="s">
        <v>299</v>
      </c>
      <c r="F3299" t="s">
        <v>99</v>
      </c>
      <c r="G3299" s="5" t="str">
        <f>INDEX(DB_FILM!B:B,MATCH($F3299,DB_FILM!$A:$A,0))</f>
        <v>1994</v>
      </c>
      <c r="H3299" s="5" t="str">
        <f>INDEX(DB_FILM!C:C,MATCH($F3299,DB_FILM!$A:$A,0))</f>
        <v xml:space="preserve">T </v>
      </c>
      <c r="I3299" s="9">
        <f>INDEX(DB_FILM!D:D,MATCH($F3299,DB_FILM!$A:$A,0))</f>
        <v>142</v>
      </c>
      <c r="J3299" s="5" t="str">
        <f>INDEX(DB_FILM!E:E,MATCH($F3299,DB_FILM!$A:$A,0))</f>
        <v>Drama</v>
      </c>
      <c r="K3299" s="6">
        <f>INDEX(DB_FILM!F:F,MATCH($F3299,DB_FILM!$A:$A,0))</f>
        <v>9.3000000000000007</v>
      </c>
      <c r="L3299" s="5" t="str">
        <f>INDEX(DB_FILM!G:G,MATCH($F3299,DB_FILM!$A:$A,0))</f>
        <v>Two imprisoned men bond over a number of years, finding solace and eventual redemption through acts of common decency.</v>
      </c>
      <c r="M3299" s="5" t="str">
        <f>INDEX(DB_FILM!H:H,MATCH($F3299,DB_FILM!$A:$A,0))</f>
        <v xml:space="preserve">Frank Darabont </v>
      </c>
      <c r="N3299" s="5" t="str">
        <f>INDEX(DB_FILM!I:I,MATCH($F3299,DB_FILM!$A:$A,0))</f>
        <v>Tim Robbins, Morgan Freeman, Bob Gunton, William Sadler</v>
      </c>
      <c r="O3299" s="7">
        <f>INDEX(DB_FILM!J:J,MATCH($F3299,DB_FILM!$A:$A,0))</f>
        <v>1987679</v>
      </c>
      <c r="P3299" s="7">
        <f>INDEX(DB_FILM!K:K,MATCH($F3299,DB_FILM!$A:$A,0))</f>
        <v>28340000</v>
      </c>
      <c r="Q3299" t="s">
        <v>475</v>
      </c>
      <c r="R3299">
        <v>3.99</v>
      </c>
      <c r="S3299">
        <v>1</v>
      </c>
      <c r="T3299">
        <v>3</v>
      </c>
      <c r="U3299">
        <v>1320</v>
      </c>
      <c r="V3299">
        <v>2</v>
      </c>
      <c r="W3299" t="str">
        <f t="shared" si="102"/>
        <v>C</v>
      </c>
      <c r="X3299" t="s">
        <v>539</v>
      </c>
      <c r="Y3299">
        <v>0</v>
      </c>
      <c r="Z3299">
        <v>3.07</v>
      </c>
      <c r="AA3299" s="6">
        <f t="shared" si="103"/>
        <v>0.92000000000000037</v>
      </c>
    </row>
    <row r="3300" spans="1:27" x14ac:dyDescent="0.3">
      <c r="A3300" s="5">
        <v>42585</v>
      </c>
      <c r="B3300" s="5" t="s">
        <v>409</v>
      </c>
      <c r="C3300" s="5" t="s">
        <v>459</v>
      </c>
      <c r="D3300" s="5" t="s">
        <v>351</v>
      </c>
      <c r="E3300" t="s">
        <v>299</v>
      </c>
      <c r="F3300" s="5" t="s">
        <v>43</v>
      </c>
      <c r="G3300" s="5" t="str">
        <f>INDEX(DB_FILM!B:B,MATCH($F3300,DB_FILM!$A:$A,0))</f>
        <v>1991</v>
      </c>
      <c r="H3300" s="5" t="str">
        <f>INDEX(DB_FILM!C:C,MATCH($F3300,DB_FILM!$A:$A,0))</f>
        <v xml:space="preserve">VM14 </v>
      </c>
      <c r="I3300" s="9">
        <f>INDEX(DB_FILM!D:D,MATCH($F3300,DB_FILM!$A:$A,0))</f>
        <v>118</v>
      </c>
      <c r="J3300" s="5" t="str">
        <f>INDEX(DB_FILM!E:E,MATCH($F3300,DB_FILM!$A:$A,0))</f>
        <v>Crime, Drama, Thriller</v>
      </c>
      <c r="K3300" s="6">
        <f>INDEX(DB_FILM!F:F,MATCH($F3300,DB_FILM!$A:$A,0))</f>
        <v>8.6</v>
      </c>
      <c r="L3300" s="5" t="str">
        <f>INDEX(DB_FILM!G:G,MATCH($F3300,DB_FILM!$A:$A,0))</f>
        <v>A young F.B.I. cadet must receive the help of an incarcerated and manipulative cannibal killer to help catch another serial killer, a madman who skins his victims.</v>
      </c>
      <c r="M3300" s="5" t="str">
        <f>INDEX(DB_FILM!H:H,MATCH($F3300,DB_FILM!$A:$A,0))</f>
        <v xml:space="preserve">Jonathan Demme </v>
      </c>
      <c r="N3300" s="5" t="str">
        <f>INDEX(DB_FILM!I:I,MATCH($F3300,DB_FILM!$A:$A,0))</f>
        <v>Jodie Foster, Anthony Hopkins, Lawrence A. Bonney, Kasi Lemmons</v>
      </c>
      <c r="O3300" s="7">
        <f>INDEX(DB_FILM!J:J,MATCH($F3300,DB_FILM!$A:$A,0))</f>
        <v>1064983</v>
      </c>
      <c r="P3300" s="7">
        <f>INDEX(DB_FILM!K:K,MATCH($F3300,DB_FILM!$A:$A,0))</f>
        <v>130740000.00000001</v>
      </c>
      <c r="Q3300" s="5" t="s">
        <v>475</v>
      </c>
      <c r="R3300">
        <v>7.99</v>
      </c>
      <c r="S3300">
        <v>16</v>
      </c>
      <c r="T3300">
        <v>3</v>
      </c>
      <c r="U3300">
        <v>1320</v>
      </c>
      <c r="V3300">
        <v>2</v>
      </c>
      <c r="W3300" t="str">
        <f t="shared" si="102"/>
        <v>C</v>
      </c>
      <c r="X3300" t="s">
        <v>573</v>
      </c>
      <c r="Y3300">
        <v>0</v>
      </c>
      <c r="Z3300">
        <v>5.99</v>
      </c>
      <c r="AA3300" s="6">
        <f t="shared" si="103"/>
        <v>2</v>
      </c>
    </row>
    <row r="3301" spans="1:27" x14ac:dyDescent="0.3">
      <c r="A3301" s="5">
        <v>42585</v>
      </c>
      <c r="B3301" s="5" t="s">
        <v>409</v>
      </c>
      <c r="C3301" s="5" t="s">
        <v>459</v>
      </c>
      <c r="D3301" s="5" t="s">
        <v>351</v>
      </c>
      <c r="E3301" t="s">
        <v>299</v>
      </c>
      <c r="F3301" s="5" t="s">
        <v>15</v>
      </c>
      <c r="G3301" s="5" t="str">
        <f>INDEX(DB_FILM!B:B,MATCH($F3301,DB_FILM!$A:$A,0))</f>
        <v>1957</v>
      </c>
      <c r="H3301" s="5" t="str">
        <f>INDEX(DB_FILM!C:C,MATCH($F3301,DB_FILM!$A:$A,0))</f>
        <v>N/A</v>
      </c>
      <c r="I3301" s="9">
        <f>INDEX(DB_FILM!D:D,MATCH($F3301,DB_FILM!$A:$A,0))</f>
        <v>96</v>
      </c>
      <c r="J3301" s="5" t="str">
        <f>INDEX(DB_FILM!E:E,MATCH($F3301,DB_FILM!$A:$A,0))</f>
        <v>Crime, Drama</v>
      </c>
      <c r="K3301" s="6">
        <f>INDEX(DB_FILM!F:F,MATCH($F3301,DB_FILM!$A:$A,0))</f>
        <v>8.9</v>
      </c>
      <c r="L3301" s="5" t="str">
        <f>INDEX(DB_FILM!G:G,MATCH($F3301,DB_FILM!$A:$A,0))</f>
        <v>A jury holdout attempts to prevent a miscarriage of justice by forcing his colleagues to reconsider the evidence.</v>
      </c>
      <c r="M3301" s="5" t="str">
        <f>INDEX(DB_FILM!H:H,MATCH($F3301,DB_FILM!$A:$A,0))</f>
        <v xml:space="preserve">Sidney Lumet </v>
      </c>
      <c r="N3301" s="5" t="str">
        <f>INDEX(DB_FILM!I:I,MATCH($F3301,DB_FILM!$A:$A,0))</f>
        <v>Henry Fonda, Lee J. Cobb, Martin Balsam, John Fiedler</v>
      </c>
      <c r="O3301" s="7">
        <f>INDEX(DB_FILM!J:J,MATCH($F3301,DB_FILM!$A:$A,0))</f>
        <v>555455</v>
      </c>
      <c r="P3301" s="7">
        <f>INDEX(DB_FILM!K:K,MATCH($F3301,DB_FILM!$A:$A,0))</f>
        <v>0</v>
      </c>
      <c r="Q3301" s="5" t="s">
        <v>474</v>
      </c>
      <c r="R3301">
        <v>5.99</v>
      </c>
      <c r="S3301">
        <v>50</v>
      </c>
      <c r="T3301">
        <v>1</v>
      </c>
      <c r="U3301">
        <v>1320</v>
      </c>
      <c r="V3301">
        <v>1</v>
      </c>
      <c r="W3301" t="str">
        <f t="shared" si="102"/>
        <v>A</v>
      </c>
      <c r="X3301" t="s">
        <v>487</v>
      </c>
      <c r="Y3301">
        <v>0</v>
      </c>
      <c r="Z3301">
        <v>3.89</v>
      </c>
      <c r="AA3301" s="6">
        <f t="shared" si="103"/>
        <v>2.1</v>
      </c>
    </row>
    <row r="3302" spans="1:27" x14ac:dyDescent="0.3">
      <c r="A3302" s="5">
        <v>42585</v>
      </c>
      <c r="B3302" s="5" t="s">
        <v>414</v>
      </c>
      <c r="C3302" s="5" t="s">
        <v>419</v>
      </c>
      <c r="D3302" s="5" t="s">
        <v>366</v>
      </c>
      <c r="E3302" t="s">
        <v>268</v>
      </c>
      <c r="F3302" s="5" t="s">
        <v>51</v>
      </c>
      <c r="G3302" s="5" t="str">
        <f>INDEX(DB_FILM!B:B,MATCH($F3302,DB_FILM!$A:$A,0))</f>
        <v>1998</v>
      </c>
      <c r="H3302" s="5" t="str">
        <f>INDEX(DB_FILM!C:C,MATCH($F3302,DB_FILM!$A:$A,0))</f>
        <v xml:space="preserve">VM14 </v>
      </c>
      <c r="I3302" s="9">
        <f>INDEX(DB_FILM!D:D,MATCH($F3302,DB_FILM!$A:$A,0))</f>
        <v>169</v>
      </c>
      <c r="J3302" s="5" t="str">
        <f>INDEX(DB_FILM!E:E,MATCH($F3302,DB_FILM!$A:$A,0))</f>
        <v>Drama, War</v>
      </c>
      <c r="K3302" s="6">
        <f>INDEX(DB_FILM!F:F,MATCH($F3302,DB_FILM!$A:$A,0))</f>
        <v>8.6</v>
      </c>
      <c r="L3302" s="5" t="str">
        <f>INDEX(DB_FILM!G:G,MATCH($F3302,DB_FILM!$A:$A,0))</f>
        <v>Following the Normandy Landings, a group of U.S. soldiers go behind enemy lines to retrieve a paratrooper whose brothers have been killed in action.</v>
      </c>
      <c r="M3302" s="5" t="str">
        <f>INDEX(DB_FILM!H:H,MATCH($F3302,DB_FILM!$A:$A,0))</f>
        <v xml:space="preserve">Steven Spielberg </v>
      </c>
      <c r="N3302" s="5" t="str">
        <f>INDEX(DB_FILM!I:I,MATCH($F3302,DB_FILM!$A:$A,0))</f>
        <v>Tom Hanks, Matt Damon, Tom Sizemore, Edward Burns</v>
      </c>
      <c r="O3302" s="7">
        <f>INDEX(DB_FILM!J:J,MATCH($F3302,DB_FILM!$A:$A,0))</f>
        <v>1047650</v>
      </c>
      <c r="P3302" s="7">
        <f>INDEX(DB_FILM!K:K,MATCH($F3302,DB_FILM!$A:$A,0))</f>
        <v>216540000</v>
      </c>
      <c r="Q3302" s="5" t="s">
        <v>475</v>
      </c>
      <c r="R3302">
        <v>3.99</v>
      </c>
      <c r="S3302">
        <v>20</v>
      </c>
      <c r="T3302">
        <v>3</v>
      </c>
      <c r="U3302">
        <v>1321</v>
      </c>
      <c r="V3302">
        <v>2</v>
      </c>
      <c r="W3302" t="str">
        <f t="shared" si="102"/>
        <v>C</v>
      </c>
      <c r="X3302" t="s">
        <v>562</v>
      </c>
      <c r="Y3302">
        <v>0</v>
      </c>
      <c r="Z3302">
        <v>2.99</v>
      </c>
      <c r="AA3302" s="6">
        <f t="shared" si="103"/>
        <v>1</v>
      </c>
    </row>
    <row r="3303" spans="1:27" x14ac:dyDescent="0.3">
      <c r="A3303" s="5">
        <v>42585</v>
      </c>
      <c r="B3303" s="5" t="s">
        <v>414</v>
      </c>
      <c r="C3303" s="5" t="s">
        <v>419</v>
      </c>
      <c r="D3303" s="5" t="s">
        <v>366</v>
      </c>
      <c r="E3303" t="s">
        <v>268</v>
      </c>
      <c r="F3303" s="5" t="s">
        <v>25</v>
      </c>
      <c r="G3303" s="5" t="str">
        <f>INDEX(DB_FILM!B:B,MATCH($F3303,DB_FILM!$A:$A,0))</f>
        <v>1980</v>
      </c>
      <c r="H3303" s="5" t="str">
        <f>INDEX(DB_FILM!C:C,MATCH($F3303,DB_FILM!$A:$A,0))</f>
        <v xml:space="preserve">T </v>
      </c>
      <c r="I3303" s="9">
        <f>INDEX(DB_FILM!D:D,MATCH($F3303,DB_FILM!$A:$A,0))</f>
        <v>124</v>
      </c>
      <c r="J3303" s="5" t="str">
        <f>INDEX(DB_FILM!E:E,MATCH($F3303,DB_FILM!$A:$A,0))</f>
        <v>Action, Adventure, Fantasy</v>
      </c>
      <c r="K3303" s="6">
        <f>INDEX(DB_FILM!F:F,MATCH($F3303,DB_FILM!$A:$A,0))</f>
        <v>8.8000000000000007</v>
      </c>
      <c r="L3303" s="5" t="str">
        <f>INDEX(DB_FILM!G:G,MATCH($F3303,DB_FILM!$A:$A,0))</f>
        <v>After the rebels are brutally overpowered by the Empire on the ice planet Hoth, Luke Skywalker begins Jedi training with Yoda, while his friends are pursued by Darth Vader.</v>
      </c>
      <c r="M3303" s="5" t="str">
        <f>INDEX(DB_FILM!H:H,MATCH($F3303,DB_FILM!$A:$A,0))</f>
        <v xml:space="preserve">Irvin Kershner </v>
      </c>
      <c r="N3303" s="5" t="str">
        <f>INDEX(DB_FILM!I:I,MATCH($F3303,DB_FILM!$A:$A,0))</f>
        <v>Mark Hamill, Harrison Ford, Carrie Fisher, Billy Dee Williams</v>
      </c>
      <c r="O3303" s="7">
        <f>INDEX(DB_FILM!J:J,MATCH($F3303,DB_FILM!$A:$A,0))</f>
        <v>999712</v>
      </c>
      <c r="P3303" s="7">
        <f>INDEX(DB_FILM!K:K,MATCH($F3303,DB_FILM!$A:$A,0))</f>
        <v>290480000</v>
      </c>
      <c r="Q3303" s="5" t="s">
        <v>476</v>
      </c>
      <c r="R3303">
        <v>3.99</v>
      </c>
      <c r="S3303">
        <v>6</v>
      </c>
      <c r="T3303">
        <v>2</v>
      </c>
      <c r="U3303">
        <v>1321</v>
      </c>
      <c r="V3303">
        <v>1</v>
      </c>
      <c r="W3303" t="str">
        <f t="shared" si="102"/>
        <v>B</v>
      </c>
      <c r="X3303" t="s">
        <v>565</v>
      </c>
      <c r="Y3303">
        <v>0</v>
      </c>
      <c r="Z3303">
        <v>2.35</v>
      </c>
      <c r="AA3303" s="6">
        <f t="shared" si="103"/>
        <v>1.6400000000000001</v>
      </c>
    </row>
    <row r="3304" spans="1:27" x14ac:dyDescent="0.3">
      <c r="A3304" s="5">
        <v>42585</v>
      </c>
      <c r="B3304" t="s">
        <v>414</v>
      </c>
      <c r="C3304" t="s">
        <v>419</v>
      </c>
      <c r="D3304" t="s">
        <v>366</v>
      </c>
      <c r="E3304" t="s">
        <v>268</v>
      </c>
      <c r="F3304" t="s">
        <v>85</v>
      </c>
      <c r="G3304" s="5" t="str">
        <f>INDEX(DB_FILM!B:B,MATCH($F3304,DB_FILM!$A:$A,0))</f>
        <v>1991</v>
      </c>
      <c r="H3304" s="5" t="str">
        <f>INDEX(DB_FILM!C:C,MATCH($F3304,DB_FILM!$A:$A,0))</f>
        <v xml:space="preserve">T </v>
      </c>
      <c r="I3304" s="9">
        <f>INDEX(DB_FILM!D:D,MATCH($F3304,DB_FILM!$A:$A,0))</f>
        <v>137</v>
      </c>
      <c r="J3304" s="5" t="str">
        <f>INDEX(DB_FILM!E:E,MATCH($F3304,DB_FILM!$A:$A,0))</f>
        <v>Action, Sci-Fi</v>
      </c>
      <c r="K3304" s="6">
        <f>INDEX(DB_FILM!F:F,MATCH($F3304,DB_FILM!$A:$A,0))</f>
        <v>8.5</v>
      </c>
      <c r="L3304" s="5" t="str">
        <f>INDEX(DB_FILM!G:G,MATCH($F3304,DB_FILM!$A:$A,0))</f>
        <v>A cyborg, identical to the one who failed to kill Sarah Connor, must now protect her teenage son, John Connor, from a more advanced and powerful cyborg.</v>
      </c>
      <c r="M3304" s="5" t="str">
        <f>INDEX(DB_FILM!H:H,MATCH($F3304,DB_FILM!$A:$A,0))</f>
        <v xml:space="preserve">James Cameron </v>
      </c>
      <c r="N3304" s="5" t="str">
        <f>INDEX(DB_FILM!I:I,MATCH($F3304,DB_FILM!$A:$A,0))</f>
        <v>Arnold Schwarzenegger, Linda Hamilton, Edward Furlong, Robert Patrick</v>
      </c>
      <c r="O3304" s="7">
        <f>INDEX(DB_FILM!J:J,MATCH($F3304,DB_FILM!$A:$A,0))</f>
        <v>863511</v>
      </c>
      <c r="P3304" s="7">
        <f>INDEX(DB_FILM!K:K,MATCH($F3304,DB_FILM!$A:$A,0))</f>
        <v>204840000</v>
      </c>
      <c r="Q3304" t="s">
        <v>474</v>
      </c>
      <c r="R3304">
        <v>5.99</v>
      </c>
      <c r="S3304">
        <v>39</v>
      </c>
      <c r="T3304">
        <v>1</v>
      </c>
      <c r="U3304">
        <v>1321</v>
      </c>
      <c r="V3304">
        <v>2</v>
      </c>
      <c r="W3304" t="str">
        <f t="shared" si="102"/>
        <v>A</v>
      </c>
      <c r="X3304" t="s">
        <v>601</v>
      </c>
      <c r="Y3304">
        <v>5</v>
      </c>
      <c r="Z3304">
        <v>3.65</v>
      </c>
      <c r="AA3304" s="6">
        <f t="shared" si="103"/>
        <v>2.3400000000000003</v>
      </c>
    </row>
    <row r="3305" spans="1:27" x14ac:dyDescent="0.3">
      <c r="A3305" s="5">
        <v>42586</v>
      </c>
      <c r="B3305" t="s">
        <v>404</v>
      </c>
      <c r="C3305" t="s">
        <v>462</v>
      </c>
      <c r="D3305" t="s">
        <v>350</v>
      </c>
      <c r="E3305" t="s">
        <v>299</v>
      </c>
      <c r="F3305" t="s">
        <v>65</v>
      </c>
      <c r="G3305" s="5" t="str">
        <f>INDEX(DB_FILM!B:B,MATCH($F3305,DB_FILM!$A:$A,0))</f>
        <v>1985</v>
      </c>
      <c r="H3305" s="5" t="str">
        <f>INDEX(DB_FILM!C:C,MATCH($F3305,DB_FILM!$A:$A,0))</f>
        <v xml:space="preserve">T </v>
      </c>
      <c r="I3305" s="9">
        <f>INDEX(DB_FILM!D:D,MATCH($F3305,DB_FILM!$A:$A,0))</f>
        <v>116</v>
      </c>
      <c r="J3305" s="5" t="str">
        <f>INDEX(DB_FILM!E:E,MATCH($F3305,DB_FILM!$A:$A,0))</f>
        <v>Adventure, Comedy, Sci-Fi</v>
      </c>
      <c r="K3305" s="6">
        <f>INDEX(DB_FILM!F:F,MATCH($F3305,DB_FILM!$A:$A,0))</f>
        <v>8.5</v>
      </c>
      <c r="L3305" s="5" t="str">
        <f>INDEX(DB_FILM!G:G,MATCH($F3305,DB_FILM!$A:$A,0))</f>
        <v>Marty McFly, a 17-year-old high school student, is accidentally sent thirty years into the past in a time-traveling DeLorean invented by his close friend, the maverick scientist Doc Brown.</v>
      </c>
      <c r="M3305" s="5" t="str">
        <f>INDEX(DB_FILM!H:H,MATCH($F3305,DB_FILM!$A:$A,0))</f>
        <v xml:space="preserve">Robert Zemeckis </v>
      </c>
      <c r="N3305" s="5" t="str">
        <f>INDEX(DB_FILM!I:I,MATCH($F3305,DB_FILM!$A:$A,0))</f>
        <v>Michael J. Fox, Christopher Lloyd, Lea Thompson, Crispin Glover</v>
      </c>
      <c r="O3305" s="7">
        <f>INDEX(DB_FILM!J:J,MATCH($F3305,DB_FILM!$A:$A,0))</f>
        <v>879184</v>
      </c>
      <c r="P3305" s="7">
        <f>INDEX(DB_FILM!K:K,MATCH($F3305,DB_FILM!$A:$A,0))</f>
        <v>210610000</v>
      </c>
      <c r="Q3305" t="s">
        <v>476</v>
      </c>
      <c r="R3305">
        <v>13.99</v>
      </c>
      <c r="S3305">
        <v>28</v>
      </c>
      <c r="T3305">
        <v>2</v>
      </c>
      <c r="U3305">
        <v>1322</v>
      </c>
      <c r="V3305">
        <v>1</v>
      </c>
      <c r="W3305" t="str">
        <f t="shared" si="102"/>
        <v>B</v>
      </c>
      <c r="X3305" t="s">
        <v>488</v>
      </c>
      <c r="Y3305">
        <v>0</v>
      </c>
      <c r="Z3305">
        <v>9.09</v>
      </c>
      <c r="AA3305" s="6">
        <f t="shared" si="103"/>
        <v>4.9000000000000004</v>
      </c>
    </row>
    <row r="3306" spans="1:27" x14ac:dyDescent="0.3">
      <c r="A3306" s="5">
        <v>42586</v>
      </c>
      <c r="B3306" s="5" t="s">
        <v>417</v>
      </c>
      <c r="C3306" s="5" t="s">
        <v>443</v>
      </c>
      <c r="D3306" s="5" t="s">
        <v>373</v>
      </c>
      <c r="E3306" t="s">
        <v>287</v>
      </c>
      <c r="F3306" s="5" t="s">
        <v>39</v>
      </c>
      <c r="G3306" s="5" t="str">
        <f>INDEX(DB_FILM!B:B,MATCH($F3306,DB_FILM!$A:$A,0))</f>
        <v>2014</v>
      </c>
      <c r="H3306" s="5" t="str">
        <f>INDEX(DB_FILM!C:C,MATCH($F3306,DB_FILM!$A:$A,0))</f>
        <v xml:space="preserve">T </v>
      </c>
      <c r="I3306" s="9">
        <f>INDEX(DB_FILM!D:D,MATCH($F3306,DB_FILM!$A:$A,0))</f>
        <v>169</v>
      </c>
      <c r="J3306" s="5" t="str">
        <f>INDEX(DB_FILM!E:E,MATCH($F3306,DB_FILM!$A:$A,0))</f>
        <v>Adventure, Drama, Sci-Fi</v>
      </c>
      <c r="K3306" s="6">
        <f>INDEX(DB_FILM!F:F,MATCH($F3306,DB_FILM!$A:$A,0))</f>
        <v>8.6</v>
      </c>
      <c r="L3306" s="5" t="str">
        <f>INDEX(DB_FILM!G:G,MATCH($F3306,DB_FILM!$A:$A,0))</f>
        <v>A team of explorers travel through a wormhole in space in an attempt to ensure humanity's survival.</v>
      </c>
      <c r="M3306" s="5" t="str">
        <f>INDEX(DB_FILM!H:H,MATCH($F3306,DB_FILM!$A:$A,0))</f>
        <v xml:space="preserve">Christopher Nolan </v>
      </c>
      <c r="N3306" s="5" t="str">
        <f>INDEX(DB_FILM!I:I,MATCH($F3306,DB_FILM!$A:$A,0))</f>
        <v>Matthew McConaughey, Anne Hathaway, Jessica Chastain, Mackenzie Foy</v>
      </c>
      <c r="O3306" s="7">
        <f>INDEX(DB_FILM!J:J,MATCH($F3306,DB_FILM!$A:$A,0))</f>
        <v>1203445</v>
      </c>
      <c r="P3306" s="7">
        <f>INDEX(DB_FILM!K:K,MATCH($F3306,DB_FILM!$A:$A,0))</f>
        <v>188020000</v>
      </c>
      <c r="Q3306" s="5" t="s">
        <v>474</v>
      </c>
      <c r="R3306">
        <v>1.99</v>
      </c>
      <c r="S3306">
        <v>14</v>
      </c>
      <c r="T3306">
        <v>1</v>
      </c>
      <c r="U3306">
        <v>1323</v>
      </c>
      <c r="V3306">
        <v>3</v>
      </c>
      <c r="W3306" t="str">
        <f t="shared" si="102"/>
        <v>A</v>
      </c>
      <c r="X3306" t="s">
        <v>508</v>
      </c>
      <c r="Y3306">
        <v>0</v>
      </c>
      <c r="Z3306">
        <v>1.03</v>
      </c>
      <c r="AA3306" s="6">
        <f t="shared" si="103"/>
        <v>0.96</v>
      </c>
    </row>
    <row r="3307" spans="1:27" x14ac:dyDescent="0.3">
      <c r="A3307" s="5">
        <v>42586</v>
      </c>
      <c r="B3307" t="s">
        <v>417</v>
      </c>
      <c r="C3307" t="s">
        <v>443</v>
      </c>
      <c r="D3307" t="s">
        <v>373</v>
      </c>
      <c r="E3307" t="s">
        <v>287</v>
      </c>
      <c r="F3307" t="s">
        <v>3</v>
      </c>
      <c r="G3307" s="5" t="str">
        <f>INDEX(DB_FILM!B:B,MATCH($F3307,DB_FILM!$A:$A,0))</f>
        <v>2008</v>
      </c>
      <c r="H3307" s="5" t="str">
        <f>INDEX(DB_FILM!C:C,MATCH($F3307,DB_FILM!$A:$A,0))</f>
        <v xml:space="preserve">T </v>
      </c>
      <c r="I3307" s="9">
        <f>INDEX(DB_FILM!D:D,MATCH($F3307,DB_FILM!$A:$A,0))</f>
        <v>152</v>
      </c>
      <c r="J3307" s="5" t="str">
        <f>INDEX(DB_FILM!E:E,MATCH($F3307,DB_FILM!$A:$A,0))</f>
        <v>Action, Crime, Drama</v>
      </c>
      <c r="K3307" s="6">
        <f>INDEX(DB_FILM!F:F,MATCH($F3307,DB_FILM!$A:$A,0))</f>
        <v>9</v>
      </c>
      <c r="L3307" s="5" t="str">
        <f>INDEX(DB_FILM!G:G,MATCH($F3307,DB_FILM!$A:$A,0))</f>
        <v>When the menace known as the Joker emerges from his mysterious past, he wreaks havoc and chaos on the people of Gotham. The Dark Knight must accept one of the greatest psychological and physical tests of his ability to fight injustice.</v>
      </c>
      <c r="M3307" s="5" t="str">
        <f>INDEX(DB_FILM!H:H,MATCH($F3307,DB_FILM!$A:$A,0))</f>
        <v xml:space="preserve">Christopher Nolan </v>
      </c>
      <c r="N3307" s="5" t="str">
        <f>INDEX(DB_FILM!I:I,MATCH($F3307,DB_FILM!$A:$A,0))</f>
        <v>Christian Bale, Heath Ledger, Aaron Eckhart, Michael Caine</v>
      </c>
      <c r="O3307" s="7">
        <f>INDEX(DB_FILM!J:J,MATCH($F3307,DB_FILM!$A:$A,0))</f>
        <v>1958004</v>
      </c>
      <c r="P3307" s="7">
        <f>INDEX(DB_FILM!K:K,MATCH($F3307,DB_FILM!$A:$A,0))</f>
        <v>534860000</v>
      </c>
      <c r="Q3307" t="s">
        <v>476</v>
      </c>
      <c r="R3307">
        <v>9.99</v>
      </c>
      <c r="S3307">
        <v>23</v>
      </c>
      <c r="T3307">
        <v>2</v>
      </c>
      <c r="U3307">
        <v>1323</v>
      </c>
      <c r="V3307">
        <v>1</v>
      </c>
      <c r="W3307" t="str">
        <f t="shared" si="102"/>
        <v>B</v>
      </c>
      <c r="X3307" t="s">
        <v>500</v>
      </c>
      <c r="Y3307">
        <v>0</v>
      </c>
      <c r="Z3307">
        <v>6.79</v>
      </c>
      <c r="AA3307" s="6">
        <f t="shared" si="103"/>
        <v>3.2</v>
      </c>
    </row>
    <row r="3308" spans="1:27" x14ac:dyDescent="0.3">
      <c r="A3308" s="5">
        <v>42587</v>
      </c>
      <c r="B3308" s="5" t="s">
        <v>406</v>
      </c>
      <c r="C3308" s="5" t="s">
        <v>464</v>
      </c>
      <c r="D3308" s="5" t="s">
        <v>314</v>
      </c>
      <c r="E3308" t="s">
        <v>268</v>
      </c>
      <c r="F3308" s="5" t="s">
        <v>9</v>
      </c>
      <c r="G3308" s="5" t="str">
        <f>INDEX(DB_FILM!B:B,MATCH($F3308,DB_FILM!$A:$A,0))</f>
        <v>2003</v>
      </c>
      <c r="H3308" s="5" t="str">
        <f>INDEX(DB_FILM!C:C,MATCH($F3308,DB_FILM!$A:$A,0))</f>
        <v xml:space="preserve">T </v>
      </c>
      <c r="I3308" s="9">
        <f>INDEX(DB_FILM!D:D,MATCH($F3308,DB_FILM!$A:$A,0))</f>
        <v>201</v>
      </c>
      <c r="J3308" s="5" t="str">
        <f>INDEX(DB_FILM!E:E,MATCH($F3308,DB_FILM!$A:$A,0))</f>
        <v>Action, Adventure, Drama</v>
      </c>
      <c r="K3308" s="6">
        <f>INDEX(DB_FILM!F:F,MATCH($F3308,DB_FILM!$A:$A,0))</f>
        <v>8.9</v>
      </c>
      <c r="L3308" s="5" t="str">
        <f>INDEX(DB_FILM!G:G,MATCH($F3308,DB_FILM!$A:$A,0))</f>
        <v>Gandalf and Aragorn lead the World of Men against Sauron's army to draw his gaze from Frodo and Sam as they approach Mount Doom with the One Ring.</v>
      </c>
      <c r="M3308" s="5" t="str">
        <f>INDEX(DB_FILM!H:H,MATCH($F3308,DB_FILM!$A:$A,0))</f>
        <v xml:space="preserve">Peter Jackson </v>
      </c>
      <c r="N3308" s="5" t="str">
        <f>INDEX(DB_FILM!I:I,MATCH($F3308,DB_FILM!$A:$A,0))</f>
        <v>Elijah Wood, Viggo Mortensen, Ian McKellen, Orlando Bloom</v>
      </c>
      <c r="O3308" s="7">
        <f>INDEX(DB_FILM!J:J,MATCH($F3308,DB_FILM!$A:$A,0))</f>
        <v>1416518</v>
      </c>
      <c r="P3308" s="7">
        <f>INDEX(DB_FILM!K:K,MATCH($F3308,DB_FILM!$A:$A,0))</f>
        <v>377850000</v>
      </c>
      <c r="Q3308" s="5" t="s">
        <v>476</v>
      </c>
      <c r="R3308">
        <v>3.99</v>
      </c>
      <c r="S3308">
        <v>47</v>
      </c>
      <c r="T3308">
        <v>2</v>
      </c>
      <c r="U3308">
        <v>1324</v>
      </c>
      <c r="V3308">
        <v>3</v>
      </c>
      <c r="W3308" t="str">
        <f t="shared" si="102"/>
        <v>B</v>
      </c>
      <c r="X3308" t="s">
        <v>570</v>
      </c>
      <c r="Y3308">
        <v>0</v>
      </c>
      <c r="Z3308">
        <v>2.0299999999999998</v>
      </c>
      <c r="AA3308" s="6">
        <f t="shared" si="103"/>
        <v>1.9600000000000004</v>
      </c>
    </row>
    <row r="3309" spans="1:27" x14ac:dyDescent="0.3">
      <c r="A3309" s="5">
        <v>42587</v>
      </c>
      <c r="B3309" t="s">
        <v>406</v>
      </c>
      <c r="C3309" t="s">
        <v>464</v>
      </c>
      <c r="D3309" t="s">
        <v>314</v>
      </c>
      <c r="E3309" t="s">
        <v>268</v>
      </c>
      <c r="F3309" t="s">
        <v>67</v>
      </c>
      <c r="G3309" s="5" t="str">
        <f>INDEX(DB_FILM!B:B,MATCH($F3309,DB_FILM!$A:$A,0))</f>
        <v>1999</v>
      </c>
      <c r="H3309" s="5" t="str">
        <f>INDEX(DB_FILM!C:C,MATCH($F3309,DB_FILM!$A:$A,0))</f>
        <v xml:space="preserve">T </v>
      </c>
      <c r="I3309" s="9">
        <f>INDEX(DB_FILM!D:D,MATCH($F3309,DB_FILM!$A:$A,0))</f>
        <v>189</v>
      </c>
      <c r="J3309" s="5" t="str">
        <f>INDEX(DB_FILM!E:E,MATCH($F3309,DB_FILM!$A:$A,0))</f>
        <v>Crime, Drama, Fantasy</v>
      </c>
      <c r="K3309" s="6">
        <f>INDEX(DB_FILM!F:F,MATCH($F3309,DB_FILM!$A:$A,0))</f>
        <v>8.5</v>
      </c>
      <c r="L3309" s="5" t="str">
        <f>INDEX(DB_FILM!G:G,MATCH($F3309,DB_FILM!$A:$A,0))</f>
        <v>The lives of guards on Death Row are affected by one of their charges: a black man accused of child murder and rape, yet who has a mysterious gift.</v>
      </c>
      <c r="M3309" s="5" t="str">
        <f>INDEX(DB_FILM!H:H,MATCH($F3309,DB_FILM!$A:$A,0))</f>
        <v xml:space="preserve">Frank Darabont </v>
      </c>
      <c r="N3309" s="5" t="str">
        <f>INDEX(DB_FILM!I:I,MATCH($F3309,DB_FILM!$A:$A,0))</f>
        <v>Tom Hanks, Michael Clarke Duncan, David Morse, Bonnie Hunt</v>
      </c>
      <c r="O3309" s="7">
        <f>INDEX(DB_FILM!J:J,MATCH($F3309,DB_FILM!$A:$A,0))</f>
        <v>949343</v>
      </c>
      <c r="P3309" s="7">
        <f>INDEX(DB_FILM!K:K,MATCH($F3309,DB_FILM!$A:$A,0))</f>
        <v>136800000</v>
      </c>
      <c r="Q3309" t="s">
        <v>474</v>
      </c>
      <c r="R3309">
        <v>5.99</v>
      </c>
      <c r="S3309">
        <v>29</v>
      </c>
      <c r="T3309">
        <v>1</v>
      </c>
      <c r="U3309">
        <v>1324</v>
      </c>
      <c r="V3309">
        <v>2</v>
      </c>
      <c r="W3309" t="str">
        <f t="shared" si="102"/>
        <v>A</v>
      </c>
      <c r="X3309" t="s">
        <v>567</v>
      </c>
      <c r="Y3309">
        <v>5</v>
      </c>
      <c r="Z3309">
        <v>3.89</v>
      </c>
      <c r="AA3309" s="6">
        <f t="shared" si="103"/>
        <v>2.1</v>
      </c>
    </row>
    <row r="3310" spans="1:27" x14ac:dyDescent="0.3">
      <c r="A3310" s="5">
        <v>42587</v>
      </c>
      <c r="B3310" s="5" t="s">
        <v>405</v>
      </c>
      <c r="C3310" s="5" t="s">
        <v>443</v>
      </c>
      <c r="D3310" s="5" t="s">
        <v>308</v>
      </c>
      <c r="E3310" t="s">
        <v>276</v>
      </c>
      <c r="F3310" s="5" t="s">
        <v>93</v>
      </c>
      <c r="G3310" s="5" t="str">
        <f>INDEX(DB_FILM!B:B,MATCH($F3310,DB_FILM!$A:$A,0))</f>
        <v>2016</v>
      </c>
      <c r="H3310" s="5" t="str">
        <f>INDEX(DB_FILM!C:C,MATCH($F3310,DB_FILM!$A:$A,0))</f>
        <v>N/A</v>
      </c>
      <c r="I3310" s="9">
        <f>INDEX(DB_FILM!D:D,MATCH($F3310,DB_FILM!$A:$A,0))</f>
        <v>161</v>
      </c>
      <c r="J3310" s="5" t="str">
        <f>INDEX(DB_FILM!E:E,MATCH($F3310,DB_FILM!$A:$A,0))</f>
        <v>Action, Biography, Drama</v>
      </c>
      <c r="K3310" s="6">
        <f>INDEX(DB_FILM!F:F,MATCH($F3310,DB_FILM!$A:$A,0))</f>
        <v>8.5</v>
      </c>
      <c r="L3310" s="5" t="str">
        <f>INDEX(DB_FILM!G:G,MATCH($F3310,DB_FILM!$A:$A,0))</f>
        <v>Former wrestler Mahavir Singh Phogat and his two wrestler daughters struggle towards glory at the Commonwealth Games in the face of societal oppression.</v>
      </c>
      <c r="M3310" s="5" t="str">
        <f>INDEX(DB_FILM!H:H,MATCH($F3310,DB_FILM!$A:$A,0))</f>
        <v xml:space="preserve">Nitesh Tiwari </v>
      </c>
      <c r="N3310" s="5" t="str">
        <f>INDEX(DB_FILM!I:I,MATCH($F3310,DB_FILM!$A:$A,0))</f>
        <v>Aamir Khan, Sakshi Tanwar, Fatima Sana Shaikh, Sanya Malhotra</v>
      </c>
      <c r="O3310" s="7">
        <f>INDEX(DB_FILM!J:J,MATCH($F3310,DB_FILM!$A:$A,0))</f>
        <v>102802</v>
      </c>
      <c r="P3310" s="7">
        <f>INDEX(DB_FILM!K:K,MATCH($F3310,DB_FILM!$A:$A,0))</f>
        <v>12390000</v>
      </c>
      <c r="Q3310" s="5" t="s">
        <v>474</v>
      </c>
      <c r="R3310">
        <v>1.99</v>
      </c>
      <c r="S3310">
        <v>43</v>
      </c>
      <c r="T3310">
        <v>1</v>
      </c>
      <c r="U3310">
        <v>1325</v>
      </c>
      <c r="V3310">
        <v>2</v>
      </c>
      <c r="W3310" t="str">
        <f t="shared" si="102"/>
        <v>A</v>
      </c>
      <c r="X3310" t="s">
        <v>574</v>
      </c>
      <c r="Y3310">
        <v>0</v>
      </c>
      <c r="Z3310">
        <v>1.1499999999999999</v>
      </c>
      <c r="AA3310" s="6">
        <f t="shared" si="103"/>
        <v>0.84000000000000008</v>
      </c>
    </row>
    <row r="3311" spans="1:27" x14ac:dyDescent="0.3">
      <c r="A3311" s="5">
        <v>42587</v>
      </c>
      <c r="B3311" s="5" t="s">
        <v>405</v>
      </c>
      <c r="C3311" s="5" t="s">
        <v>443</v>
      </c>
      <c r="D3311" s="5" t="s">
        <v>308</v>
      </c>
      <c r="E3311" t="s">
        <v>276</v>
      </c>
      <c r="F3311" s="5" t="s">
        <v>43</v>
      </c>
      <c r="G3311" s="5" t="str">
        <f>INDEX(DB_FILM!B:B,MATCH($F3311,DB_FILM!$A:$A,0))</f>
        <v>1991</v>
      </c>
      <c r="H3311" s="5" t="str">
        <f>INDEX(DB_FILM!C:C,MATCH($F3311,DB_FILM!$A:$A,0))</f>
        <v xml:space="preserve">VM14 </v>
      </c>
      <c r="I3311" s="9">
        <f>INDEX(DB_FILM!D:D,MATCH($F3311,DB_FILM!$A:$A,0))</f>
        <v>118</v>
      </c>
      <c r="J3311" s="5" t="str">
        <f>INDEX(DB_FILM!E:E,MATCH($F3311,DB_FILM!$A:$A,0))</f>
        <v>Crime, Drama, Thriller</v>
      </c>
      <c r="K3311" s="6">
        <f>INDEX(DB_FILM!F:F,MATCH($F3311,DB_FILM!$A:$A,0))</f>
        <v>8.6</v>
      </c>
      <c r="L3311" s="5" t="str">
        <f>INDEX(DB_FILM!G:G,MATCH($F3311,DB_FILM!$A:$A,0))</f>
        <v>A young F.B.I. cadet must receive the help of an incarcerated and manipulative cannibal killer to help catch another serial killer, a madman who skins his victims.</v>
      </c>
      <c r="M3311" s="5" t="str">
        <f>INDEX(DB_FILM!H:H,MATCH($F3311,DB_FILM!$A:$A,0))</f>
        <v xml:space="preserve">Jonathan Demme </v>
      </c>
      <c r="N3311" s="5" t="str">
        <f>INDEX(DB_FILM!I:I,MATCH($F3311,DB_FILM!$A:$A,0))</f>
        <v>Jodie Foster, Anthony Hopkins, Lawrence A. Bonney, Kasi Lemmons</v>
      </c>
      <c r="O3311" s="7">
        <f>INDEX(DB_FILM!J:J,MATCH($F3311,DB_FILM!$A:$A,0))</f>
        <v>1064983</v>
      </c>
      <c r="P3311" s="7">
        <f>INDEX(DB_FILM!K:K,MATCH($F3311,DB_FILM!$A:$A,0))</f>
        <v>130740000.00000001</v>
      </c>
      <c r="Q3311" s="5" t="s">
        <v>474</v>
      </c>
      <c r="R3311">
        <v>5.99</v>
      </c>
      <c r="S3311">
        <v>16</v>
      </c>
      <c r="T3311">
        <v>1</v>
      </c>
      <c r="U3311">
        <v>1325</v>
      </c>
      <c r="V3311">
        <v>3</v>
      </c>
      <c r="W3311" t="str">
        <f t="shared" si="102"/>
        <v>A</v>
      </c>
      <c r="X3311" t="s">
        <v>533</v>
      </c>
      <c r="Y3311">
        <v>0</v>
      </c>
      <c r="Z3311">
        <v>3.11</v>
      </c>
      <c r="AA3311" s="6">
        <f t="shared" si="103"/>
        <v>2.8800000000000003</v>
      </c>
    </row>
    <row r="3312" spans="1:27" x14ac:dyDescent="0.3">
      <c r="A3312" s="5">
        <v>42587</v>
      </c>
      <c r="B3312" t="s">
        <v>405</v>
      </c>
      <c r="C3312" t="s">
        <v>443</v>
      </c>
      <c r="D3312" t="s">
        <v>308</v>
      </c>
      <c r="E3312" t="s">
        <v>276</v>
      </c>
      <c r="F3312" t="s">
        <v>91</v>
      </c>
      <c r="G3312" s="5" t="str">
        <f>INDEX(DB_FILM!B:B,MATCH($F3312,DB_FILM!$A:$A,0))</f>
        <v>2011</v>
      </c>
      <c r="H3312" s="5" t="str">
        <f>INDEX(DB_FILM!C:C,MATCH($F3312,DB_FILM!$A:$A,0))</f>
        <v xml:space="preserve">T </v>
      </c>
      <c r="I3312" s="9">
        <f>INDEX(DB_FILM!D:D,MATCH($F3312,DB_FILM!$A:$A,0))</f>
        <v>112</v>
      </c>
      <c r="J3312" s="5" t="str">
        <f>INDEX(DB_FILM!E:E,MATCH($F3312,DB_FILM!$A:$A,0))</f>
        <v>Biography, Comedy, Drama</v>
      </c>
      <c r="K3312" s="6">
        <f>INDEX(DB_FILM!F:F,MATCH($F3312,DB_FILM!$A:$A,0))</f>
        <v>8.5</v>
      </c>
      <c r="L3312" s="5" t="str">
        <f>INDEX(DB_FILM!G:G,MATCH($F3312,DB_FILM!$A:$A,0))</f>
        <v>After he becomes a quadriplegic from a paragliding accident, an aristocrat hires a young man from the projects to be his caregiver.</v>
      </c>
      <c r="M3312" s="5" t="str">
        <f>INDEX(DB_FILM!H:H,MATCH($F3312,DB_FILM!$A:$A,0))</f>
        <v xml:space="preserve">Olivier Nakache, Éric Toledano </v>
      </c>
      <c r="N3312" s="5" t="str">
        <f>INDEX(DB_FILM!I:I,MATCH($F3312,DB_FILM!$A:$A,0))</f>
        <v>François Cluzet, Omar Sy, Anne Le Ny, Audrey Fleurot</v>
      </c>
      <c r="O3312" s="7">
        <f>INDEX(DB_FILM!J:J,MATCH($F3312,DB_FILM!$A:$A,0))</f>
        <v>631043</v>
      </c>
      <c r="P3312" s="7">
        <f>INDEX(DB_FILM!K:K,MATCH($F3312,DB_FILM!$A:$A,0))</f>
        <v>13180000</v>
      </c>
      <c r="Q3312" t="s">
        <v>474</v>
      </c>
      <c r="R3312">
        <v>5.99</v>
      </c>
      <c r="S3312">
        <v>42</v>
      </c>
      <c r="T3312">
        <v>1</v>
      </c>
      <c r="U3312">
        <v>1325</v>
      </c>
      <c r="V3312">
        <v>1</v>
      </c>
      <c r="W3312" t="str">
        <f t="shared" si="102"/>
        <v>A</v>
      </c>
      <c r="X3312" t="s">
        <v>482</v>
      </c>
      <c r="Y3312">
        <v>0</v>
      </c>
      <c r="Z3312">
        <v>3.59</v>
      </c>
      <c r="AA3312" s="6">
        <f t="shared" si="103"/>
        <v>2.4000000000000004</v>
      </c>
    </row>
    <row r="3313" spans="1:27" x14ac:dyDescent="0.3">
      <c r="A3313" s="5">
        <v>42587</v>
      </c>
      <c r="B3313" s="5" t="s">
        <v>407</v>
      </c>
      <c r="C3313" s="5" t="s">
        <v>446</v>
      </c>
      <c r="D3313" s="5" t="s">
        <v>318</v>
      </c>
      <c r="E3313" t="s">
        <v>284</v>
      </c>
      <c r="F3313" s="5" t="s">
        <v>87</v>
      </c>
      <c r="G3313" s="5" t="str">
        <f>INDEX(DB_FILM!B:B,MATCH($F3313,DB_FILM!$A:$A,0))</f>
        <v>1998</v>
      </c>
      <c r="H3313" s="5" t="str">
        <f>INDEX(DB_FILM!C:C,MATCH($F3313,DB_FILM!$A:$A,0))</f>
        <v xml:space="preserve">VM18 </v>
      </c>
      <c r="I3313" s="9">
        <f>INDEX(DB_FILM!D:D,MATCH($F3313,DB_FILM!$A:$A,0))</f>
        <v>119</v>
      </c>
      <c r="J3313" s="5" t="str">
        <f>INDEX(DB_FILM!E:E,MATCH($F3313,DB_FILM!$A:$A,0))</f>
        <v>Crime, Drama</v>
      </c>
      <c r="K3313" s="6">
        <f>INDEX(DB_FILM!F:F,MATCH($F3313,DB_FILM!$A:$A,0))</f>
        <v>8.5</v>
      </c>
      <c r="L3313" s="5" t="str">
        <f>INDEX(DB_FILM!G:G,MATCH($F3313,DB_FILM!$A:$A,0))</f>
        <v>A former neo-nazi skinhead tries to prevent his younger brother from going down the same wrong path that he did.</v>
      </c>
      <c r="M3313" s="5" t="str">
        <f>INDEX(DB_FILM!H:H,MATCH($F3313,DB_FILM!$A:$A,0))</f>
        <v xml:space="preserve">Tony Kaye </v>
      </c>
      <c r="N3313" s="5" t="str">
        <f>INDEX(DB_FILM!I:I,MATCH($F3313,DB_FILM!$A:$A,0))</f>
        <v>Edward Norton, Edward Furlong, Beverly D'Angelo, Jennifer Lien</v>
      </c>
      <c r="O3313" s="7">
        <f>INDEX(DB_FILM!J:J,MATCH($F3313,DB_FILM!$A:$A,0))</f>
        <v>908456</v>
      </c>
      <c r="P3313" s="7">
        <f>INDEX(DB_FILM!K:K,MATCH($F3313,DB_FILM!$A:$A,0))</f>
        <v>6720000</v>
      </c>
      <c r="Q3313" s="5" t="s">
        <v>475</v>
      </c>
      <c r="R3313">
        <v>9.99</v>
      </c>
      <c r="S3313">
        <v>40</v>
      </c>
      <c r="T3313">
        <v>3</v>
      </c>
      <c r="U3313">
        <v>1326</v>
      </c>
      <c r="V3313">
        <v>1</v>
      </c>
      <c r="W3313" t="str">
        <f t="shared" si="102"/>
        <v>C</v>
      </c>
      <c r="X3313" t="s">
        <v>626</v>
      </c>
      <c r="Y3313">
        <v>0</v>
      </c>
      <c r="Z3313">
        <v>7.49</v>
      </c>
      <c r="AA3313" s="6">
        <f t="shared" si="103"/>
        <v>2.5</v>
      </c>
    </row>
    <row r="3314" spans="1:27" x14ac:dyDescent="0.3">
      <c r="A3314" s="5">
        <v>42587</v>
      </c>
      <c r="B3314" t="s">
        <v>407</v>
      </c>
      <c r="C3314" t="s">
        <v>446</v>
      </c>
      <c r="D3314" t="s">
        <v>318</v>
      </c>
      <c r="E3314" t="s">
        <v>284</v>
      </c>
      <c r="F3314" t="s">
        <v>79</v>
      </c>
      <c r="G3314" s="5" t="str">
        <f>INDEX(DB_FILM!B:B,MATCH($F3314,DB_FILM!$A:$A,0))</f>
        <v>2014</v>
      </c>
      <c r="H3314" s="5" t="str">
        <f>INDEX(DB_FILM!C:C,MATCH($F3314,DB_FILM!$A:$A,0))</f>
        <v xml:space="preserve">T </v>
      </c>
      <c r="I3314" s="9">
        <f>INDEX(DB_FILM!D:D,MATCH($F3314,DB_FILM!$A:$A,0))</f>
        <v>107</v>
      </c>
      <c r="J3314" s="5" t="str">
        <f>INDEX(DB_FILM!E:E,MATCH($F3314,DB_FILM!$A:$A,0))</f>
        <v>Drama, Music</v>
      </c>
      <c r="K3314" s="6">
        <f>INDEX(DB_FILM!F:F,MATCH($F3314,DB_FILM!$A:$A,0))</f>
        <v>8.5</v>
      </c>
      <c r="L3314" s="5" t="str">
        <f>INDEX(DB_FILM!G:G,MATCH($F3314,DB_FILM!$A:$A,0))</f>
        <v>A promising young drummer enrolls at a cut-throat music conservatory where his dreams of greatness are mentored by an instructor who will stop at nothing to realize a student's potential.</v>
      </c>
      <c r="M3314" s="5" t="str">
        <f>INDEX(DB_FILM!H:H,MATCH($F3314,DB_FILM!$A:$A,0))</f>
        <v xml:space="preserve">Damien Chazelle </v>
      </c>
      <c r="N3314" s="5" t="str">
        <f>INDEX(DB_FILM!I:I,MATCH($F3314,DB_FILM!$A:$A,0))</f>
        <v>Miles Teller, J.K. Simmons, Melissa Benoist, Paul Reiser</v>
      </c>
      <c r="O3314" s="7">
        <f>INDEX(DB_FILM!J:J,MATCH($F3314,DB_FILM!$A:$A,0))</f>
        <v>565511</v>
      </c>
      <c r="P3314" s="7">
        <f>INDEX(DB_FILM!K:K,MATCH($F3314,DB_FILM!$A:$A,0))</f>
        <v>13090000</v>
      </c>
      <c r="Q3314" t="s">
        <v>474</v>
      </c>
      <c r="R3314">
        <v>5.99</v>
      </c>
      <c r="S3314">
        <v>36</v>
      </c>
      <c r="T3314">
        <v>1</v>
      </c>
      <c r="U3314">
        <v>1326</v>
      </c>
      <c r="V3314">
        <v>1</v>
      </c>
      <c r="W3314" t="str">
        <f t="shared" si="102"/>
        <v>A</v>
      </c>
      <c r="X3314" t="s">
        <v>596</v>
      </c>
      <c r="Y3314">
        <v>0</v>
      </c>
      <c r="Z3314">
        <v>3.23</v>
      </c>
      <c r="AA3314" s="6">
        <f t="shared" si="103"/>
        <v>2.7600000000000002</v>
      </c>
    </row>
    <row r="3315" spans="1:27" x14ac:dyDescent="0.3">
      <c r="A3315" s="5">
        <v>42587</v>
      </c>
      <c r="B3315" s="5" t="s">
        <v>407</v>
      </c>
      <c r="C3315" s="5" t="s">
        <v>446</v>
      </c>
      <c r="D3315" s="5" t="s">
        <v>318</v>
      </c>
      <c r="E3315" t="s">
        <v>284</v>
      </c>
      <c r="F3315" s="5" t="s">
        <v>83</v>
      </c>
      <c r="G3315" s="5" t="str">
        <f>INDEX(DB_FILM!B:B,MATCH($F3315,DB_FILM!$A:$A,0))</f>
        <v>1960</v>
      </c>
      <c r="H3315" s="5" t="str">
        <f>INDEX(DB_FILM!C:C,MATCH($F3315,DB_FILM!$A:$A,0))</f>
        <v xml:space="preserve">T </v>
      </c>
      <c r="I3315" s="9">
        <f>INDEX(DB_FILM!D:D,MATCH($F3315,DB_FILM!$A:$A,0))</f>
        <v>109</v>
      </c>
      <c r="J3315" s="5" t="str">
        <f>INDEX(DB_FILM!E:E,MATCH($F3315,DB_FILM!$A:$A,0))</f>
        <v>Horror, Mystery, Thriller</v>
      </c>
      <c r="K3315" s="6">
        <f>INDEX(DB_FILM!F:F,MATCH($F3315,DB_FILM!$A:$A,0))</f>
        <v>8.5</v>
      </c>
      <c r="L3315" s="5" t="str">
        <f>INDEX(DB_FILM!G:G,MATCH($F3315,DB_FILM!$A:$A,0))</f>
        <v>A Phoenix secretary embezzles $40,000 from her employer's client, goes on the run, and checks into a remote motel run by a young man under the domination of his mother.</v>
      </c>
      <c r="M3315" s="5" t="str">
        <f>INDEX(DB_FILM!H:H,MATCH($F3315,DB_FILM!$A:$A,0))</f>
        <v xml:space="preserve">Alfred Hitchcock </v>
      </c>
      <c r="N3315" s="5" t="str">
        <f>INDEX(DB_FILM!I:I,MATCH($F3315,DB_FILM!$A:$A,0))</f>
        <v>Anthony Perkins, Janet Leigh, Vera Miles, John Gavin</v>
      </c>
      <c r="O3315" s="7">
        <f>INDEX(DB_FILM!J:J,MATCH($F3315,DB_FILM!$A:$A,0))</f>
        <v>506030</v>
      </c>
      <c r="P3315" s="7">
        <f>INDEX(DB_FILM!K:K,MATCH($F3315,DB_FILM!$A:$A,0))</f>
        <v>32000000</v>
      </c>
      <c r="Q3315" s="5" t="s">
        <v>474</v>
      </c>
      <c r="R3315">
        <v>7.99</v>
      </c>
      <c r="S3315">
        <v>38</v>
      </c>
      <c r="T3315">
        <v>1</v>
      </c>
      <c r="U3315">
        <v>1326</v>
      </c>
      <c r="V3315">
        <v>1</v>
      </c>
      <c r="W3315" t="str">
        <f t="shared" si="102"/>
        <v>A</v>
      </c>
      <c r="X3315" t="s">
        <v>515</v>
      </c>
      <c r="Y3315">
        <v>0</v>
      </c>
      <c r="Z3315">
        <v>4.95</v>
      </c>
      <c r="AA3315" s="6">
        <f t="shared" si="103"/>
        <v>3.04</v>
      </c>
    </row>
    <row r="3316" spans="1:27" x14ac:dyDescent="0.3">
      <c r="A3316" s="5">
        <v>42587</v>
      </c>
      <c r="B3316" s="5" t="s">
        <v>407</v>
      </c>
      <c r="C3316" s="5" t="s">
        <v>446</v>
      </c>
      <c r="D3316" s="5" t="s">
        <v>318</v>
      </c>
      <c r="E3316" t="s">
        <v>284</v>
      </c>
      <c r="F3316" s="5" t="s">
        <v>7</v>
      </c>
      <c r="G3316" s="5" t="str">
        <f>INDEX(DB_FILM!B:B,MATCH($F3316,DB_FILM!$A:$A,0))</f>
        <v>1994</v>
      </c>
      <c r="H3316" s="5" t="str">
        <f>INDEX(DB_FILM!C:C,MATCH($F3316,DB_FILM!$A:$A,0))</f>
        <v xml:space="preserve">VM18 </v>
      </c>
      <c r="I3316" s="9">
        <f>INDEX(DB_FILM!D:D,MATCH($F3316,DB_FILM!$A:$A,0))</f>
        <v>154</v>
      </c>
      <c r="J3316" s="5" t="str">
        <f>INDEX(DB_FILM!E:E,MATCH($F3316,DB_FILM!$A:$A,0))</f>
        <v>Crime, Drama</v>
      </c>
      <c r="K3316" s="6">
        <f>INDEX(DB_FILM!F:F,MATCH($F3316,DB_FILM!$A:$A,0))</f>
        <v>8.9</v>
      </c>
      <c r="L3316" s="5" t="str">
        <f>INDEX(DB_FILM!G:G,MATCH($F3316,DB_FILM!$A:$A,0))</f>
        <v>The lives of two mob hitmen, a boxer, a gangster's wife, and a pair of diner bandits intertwine in four tales of violence and redemption.</v>
      </c>
      <c r="M3316" s="5" t="str">
        <f>INDEX(DB_FILM!H:H,MATCH($F3316,DB_FILM!$A:$A,0))</f>
        <v xml:space="preserve">Quentin Tarantino </v>
      </c>
      <c r="N3316" s="5" t="str">
        <f>INDEX(DB_FILM!I:I,MATCH($F3316,DB_FILM!$A:$A,0))</f>
        <v>John Travolta, Uma Thurman, Samuel L. Jackson, Bruce Willis</v>
      </c>
      <c r="O3316" s="7">
        <f>INDEX(DB_FILM!J:J,MATCH($F3316,DB_FILM!$A:$A,0))</f>
        <v>1552837</v>
      </c>
      <c r="P3316" s="7">
        <f>INDEX(DB_FILM!K:K,MATCH($F3316,DB_FILM!$A:$A,0))</f>
        <v>107930000</v>
      </c>
      <c r="Q3316" s="5" t="s">
        <v>474</v>
      </c>
      <c r="R3316">
        <v>9.99</v>
      </c>
      <c r="S3316">
        <v>45</v>
      </c>
      <c r="T3316">
        <v>1</v>
      </c>
      <c r="U3316">
        <v>1326</v>
      </c>
      <c r="V3316">
        <v>1</v>
      </c>
      <c r="W3316" t="str">
        <f t="shared" si="102"/>
        <v>A</v>
      </c>
      <c r="X3316" t="s">
        <v>572</v>
      </c>
      <c r="Y3316">
        <v>0</v>
      </c>
      <c r="Z3316">
        <v>5.79</v>
      </c>
      <c r="AA3316" s="6">
        <f t="shared" si="103"/>
        <v>4.2</v>
      </c>
    </row>
    <row r="3317" spans="1:27" x14ac:dyDescent="0.3">
      <c r="A3317" s="5">
        <v>42587</v>
      </c>
      <c r="B3317" t="s">
        <v>411</v>
      </c>
      <c r="C3317" t="s">
        <v>420</v>
      </c>
      <c r="D3317" t="s">
        <v>396</v>
      </c>
      <c r="E3317" t="s">
        <v>321</v>
      </c>
      <c r="F3317" t="s">
        <v>41</v>
      </c>
      <c r="G3317" s="5" t="str">
        <f>INDEX(DB_FILM!B:B,MATCH($F3317,DB_FILM!$A:$A,0))</f>
        <v>1995</v>
      </c>
      <c r="H3317" s="5" t="str">
        <f>INDEX(DB_FILM!C:C,MATCH($F3317,DB_FILM!$A:$A,0))</f>
        <v xml:space="preserve">T </v>
      </c>
      <c r="I3317" s="9">
        <f>INDEX(DB_FILM!D:D,MATCH($F3317,DB_FILM!$A:$A,0))</f>
        <v>127</v>
      </c>
      <c r="J3317" s="5" t="str">
        <f>INDEX(DB_FILM!E:E,MATCH($F3317,DB_FILM!$A:$A,0))</f>
        <v>Crime, Drama, Mystery</v>
      </c>
      <c r="K3317" s="6">
        <f>INDEX(DB_FILM!F:F,MATCH($F3317,DB_FILM!$A:$A,0))</f>
        <v>8.6</v>
      </c>
      <c r="L3317" s="5" t="str">
        <f>INDEX(DB_FILM!G:G,MATCH($F3317,DB_FILM!$A:$A,0))</f>
        <v>Two detectives, a rookie and a veteran, hunt a serial killer who uses the seven deadly sins as his motives.</v>
      </c>
      <c r="M3317" s="5" t="str">
        <f>INDEX(DB_FILM!H:H,MATCH($F3317,DB_FILM!$A:$A,0))</f>
        <v xml:space="preserve">David Fincher </v>
      </c>
      <c r="N3317" s="5" t="str">
        <f>INDEX(DB_FILM!I:I,MATCH($F3317,DB_FILM!$A:$A,0))</f>
        <v>Morgan Freeman, Brad Pitt, Kevin Spacey, Andrew Kevin Walker</v>
      </c>
      <c r="O3317" s="7">
        <f>INDEX(DB_FILM!J:J,MATCH($F3317,DB_FILM!$A:$A,0))</f>
        <v>1214270</v>
      </c>
      <c r="P3317" s="7">
        <f>INDEX(DB_FILM!K:K,MATCH($F3317,DB_FILM!$A:$A,0))</f>
        <v>100130000</v>
      </c>
      <c r="Q3317" t="s">
        <v>475</v>
      </c>
      <c r="R3317">
        <v>7.99</v>
      </c>
      <c r="S3317">
        <v>15</v>
      </c>
      <c r="T3317">
        <v>3</v>
      </c>
      <c r="U3317">
        <v>1327</v>
      </c>
      <c r="V3317">
        <v>1</v>
      </c>
      <c r="W3317" t="str">
        <f t="shared" si="102"/>
        <v>C</v>
      </c>
      <c r="X3317" t="s">
        <v>542</v>
      </c>
      <c r="Y3317">
        <v>0</v>
      </c>
      <c r="Z3317">
        <v>5.59</v>
      </c>
      <c r="AA3317" s="6">
        <f t="shared" si="103"/>
        <v>2.4000000000000004</v>
      </c>
    </row>
    <row r="3318" spans="1:27" x14ac:dyDescent="0.3">
      <c r="A3318" s="5">
        <v>42587</v>
      </c>
      <c r="B3318" s="5" t="s">
        <v>411</v>
      </c>
      <c r="C3318" s="5" t="s">
        <v>420</v>
      </c>
      <c r="D3318" s="5" t="s">
        <v>396</v>
      </c>
      <c r="E3318" t="s">
        <v>321</v>
      </c>
      <c r="F3318" s="5" t="s">
        <v>99</v>
      </c>
      <c r="G3318" s="5" t="str">
        <f>INDEX(DB_FILM!B:B,MATCH($F3318,DB_FILM!$A:$A,0))</f>
        <v>1994</v>
      </c>
      <c r="H3318" s="5" t="str">
        <f>INDEX(DB_FILM!C:C,MATCH($F3318,DB_FILM!$A:$A,0))</f>
        <v xml:space="preserve">T </v>
      </c>
      <c r="I3318" s="9">
        <f>INDEX(DB_FILM!D:D,MATCH($F3318,DB_FILM!$A:$A,0))</f>
        <v>142</v>
      </c>
      <c r="J3318" s="5" t="str">
        <f>INDEX(DB_FILM!E:E,MATCH($F3318,DB_FILM!$A:$A,0))</f>
        <v>Drama</v>
      </c>
      <c r="K3318" s="6">
        <f>INDEX(DB_FILM!F:F,MATCH($F3318,DB_FILM!$A:$A,0))</f>
        <v>9.3000000000000007</v>
      </c>
      <c r="L3318" s="5" t="str">
        <f>INDEX(DB_FILM!G:G,MATCH($F3318,DB_FILM!$A:$A,0))</f>
        <v>Two imprisoned men bond over a number of years, finding solace and eventual redemption through acts of common decency.</v>
      </c>
      <c r="M3318" s="5" t="str">
        <f>INDEX(DB_FILM!H:H,MATCH($F3318,DB_FILM!$A:$A,0))</f>
        <v xml:space="preserve">Frank Darabont </v>
      </c>
      <c r="N3318" s="5" t="str">
        <f>INDEX(DB_FILM!I:I,MATCH($F3318,DB_FILM!$A:$A,0))</f>
        <v>Tim Robbins, Morgan Freeman, Bob Gunton, William Sadler</v>
      </c>
      <c r="O3318" s="7">
        <f>INDEX(DB_FILM!J:J,MATCH($F3318,DB_FILM!$A:$A,0))</f>
        <v>1987679</v>
      </c>
      <c r="P3318" s="7">
        <f>INDEX(DB_FILM!K:K,MATCH($F3318,DB_FILM!$A:$A,0))</f>
        <v>28340000</v>
      </c>
      <c r="Q3318" s="5" t="s">
        <v>475</v>
      </c>
      <c r="R3318">
        <v>7.99</v>
      </c>
      <c r="S3318">
        <v>1</v>
      </c>
      <c r="T3318">
        <v>3</v>
      </c>
      <c r="U3318">
        <v>1327</v>
      </c>
      <c r="V3318">
        <v>1</v>
      </c>
      <c r="W3318" t="str">
        <f t="shared" si="102"/>
        <v>C</v>
      </c>
      <c r="X3318" t="s">
        <v>539</v>
      </c>
      <c r="Y3318">
        <v>0</v>
      </c>
      <c r="Z3318">
        <v>5.75</v>
      </c>
      <c r="AA3318" s="6">
        <f t="shared" si="103"/>
        <v>2.2400000000000002</v>
      </c>
    </row>
    <row r="3319" spans="1:27" x14ac:dyDescent="0.3">
      <c r="A3319" s="5">
        <v>42587</v>
      </c>
      <c r="B3319" s="5" t="s">
        <v>411</v>
      </c>
      <c r="C3319" s="5" t="s">
        <v>420</v>
      </c>
      <c r="D3319" s="5" t="s">
        <v>396</v>
      </c>
      <c r="E3319" t="s">
        <v>321</v>
      </c>
      <c r="F3319" s="5" t="s">
        <v>9</v>
      </c>
      <c r="G3319" s="5" t="str">
        <f>INDEX(DB_FILM!B:B,MATCH($F3319,DB_FILM!$A:$A,0))</f>
        <v>2003</v>
      </c>
      <c r="H3319" s="5" t="str">
        <f>INDEX(DB_FILM!C:C,MATCH($F3319,DB_FILM!$A:$A,0))</f>
        <v xml:space="preserve">T </v>
      </c>
      <c r="I3319" s="9">
        <f>INDEX(DB_FILM!D:D,MATCH($F3319,DB_FILM!$A:$A,0))</f>
        <v>201</v>
      </c>
      <c r="J3319" s="5" t="str">
        <f>INDEX(DB_FILM!E:E,MATCH($F3319,DB_FILM!$A:$A,0))</f>
        <v>Action, Adventure, Drama</v>
      </c>
      <c r="K3319" s="6">
        <f>INDEX(DB_FILM!F:F,MATCH($F3319,DB_FILM!$A:$A,0))</f>
        <v>8.9</v>
      </c>
      <c r="L3319" s="5" t="str">
        <f>INDEX(DB_FILM!G:G,MATCH($F3319,DB_FILM!$A:$A,0))</f>
        <v>Gandalf and Aragorn lead the World of Men against Sauron's army to draw his gaze from Frodo and Sam as they approach Mount Doom with the One Ring.</v>
      </c>
      <c r="M3319" s="5" t="str">
        <f>INDEX(DB_FILM!H:H,MATCH($F3319,DB_FILM!$A:$A,0))</f>
        <v xml:space="preserve">Peter Jackson </v>
      </c>
      <c r="N3319" s="5" t="str">
        <f>INDEX(DB_FILM!I:I,MATCH($F3319,DB_FILM!$A:$A,0))</f>
        <v>Elijah Wood, Viggo Mortensen, Ian McKellen, Orlando Bloom</v>
      </c>
      <c r="O3319" s="7">
        <f>INDEX(DB_FILM!J:J,MATCH($F3319,DB_FILM!$A:$A,0))</f>
        <v>1416518</v>
      </c>
      <c r="P3319" s="7">
        <f>INDEX(DB_FILM!K:K,MATCH($F3319,DB_FILM!$A:$A,0))</f>
        <v>377850000</v>
      </c>
      <c r="Q3319" s="5" t="s">
        <v>475</v>
      </c>
      <c r="R3319">
        <v>9.99</v>
      </c>
      <c r="S3319">
        <v>47</v>
      </c>
      <c r="T3319">
        <v>3</v>
      </c>
      <c r="U3319">
        <v>1327</v>
      </c>
      <c r="V3319">
        <v>1</v>
      </c>
      <c r="W3319" t="str">
        <f t="shared" si="102"/>
        <v>C</v>
      </c>
      <c r="X3319" t="s">
        <v>576</v>
      </c>
      <c r="Y3319">
        <v>0</v>
      </c>
      <c r="Z3319">
        <v>8.09</v>
      </c>
      <c r="AA3319" s="6">
        <f t="shared" si="103"/>
        <v>1.9000000000000004</v>
      </c>
    </row>
    <row r="3320" spans="1:27" x14ac:dyDescent="0.3">
      <c r="A3320" s="5">
        <v>42587</v>
      </c>
      <c r="B3320" s="5" t="s">
        <v>411</v>
      </c>
      <c r="C3320" s="5" t="s">
        <v>420</v>
      </c>
      <c r="D3320" s="5" t="s">
        <v>396</v>
      </c>
      <c r="E3320" t="s">
        <v>321</v>
      </c>
      <c r="F3320" s="5" t="s">
        <v>93</v>
      </c>
      <c r="G3320" s="5" t="str">
        <f>INDEX(DB_FILM!B:B,MATCH($F3320,DB_FILM!$A:$A,0))</f>
        <v>2016</v>
      </c>
      <c r="H3320" s="5" t="str">
        <f>INDEX(DB_FILM!C:C,MATCH($F3320,DB_FILM!$A:$A,0))</f>
        <v>N/A</v>
      </c>
      <c r="I3320" s="9">
        <f>INDEX(DB_FILM!D:D,MATCH($F3320,DB_FILM!$A:$A,0))</f>
        <v>161</v>
      </c>
      <c r="J3320" s="5" t="str">
        <f>INDEX(DB_FILM!E:E,MATCH($F3320,DB_FILM!$A:$A,0))</f>
        <v>Action, Biography, Drama</v>
      </c>
      <c r="K3320" s="6">
        <f>INDEX(DB_FILM!F:F,MATCH($F3320,DB_FILM!$A:$A,0))</f>
        <v>8.5</v>
      </c>
      <c r="L3320" s="5" t="str">
        <f>INDEX(DB_FILM!G:G,MATCH($F3320,DB_FILM!$A:$A,0))</f>
        <v>Former wrestler Mahavir Singh Phogat and his two wrestler daughters struggle towards glory at the Commonwealth Games in the face of societal oppression.</v>
      </c>
      <c r="M3320" s="5" t="str">
        <f>INDEX(DB_FILM!H:H,MATCH($F3320,DB_FILM!$A:$A,0))</f>
        <v xml:space="preserve">Nitesh Tiwari </v>
      </c>
      <c r="N3320" s="5" t="str">
        <f>INDEX(DB_FILM!I:I,MATCH($F3320,DB_FILM!$A:$A,0))</f>
        <v>Aamir Khan, Sakshi Tanwar, Fatima Sana Shaikh, Sanya Malhotra</v>
      </c>
      <c r="O3320" s="7">
        <f>INDEX(DB_FILM!J:J,MATCH($F3320,DB_FILM!$A:$A,0))</f>
        <v>102802</v>
      </c>
      <c r="P3320" s="7">
        <f>INDEX(DB_FILM!K:K,MATCH($F3320,DB_FILM!$A:$A,0))</f>
        <v>12390000</v>
      </c>
      <c r="Q3320" s="5" t="s">
        <v>475</v>
      </c>
      <c r="R3320">
        <v>7.99</v>
      </c>
      <c r="S3320">
        <v>43</v>
      </c>
      <c r="T3320">
        <v>3</v>
      </c>
      <c r="U3320">
        <v>1327</v>
      </c>
      <c r="V3320">
        <v>3</v>
      </c>
      <c r="W3320" t="str">
        <f t="shared" si="102"/>
        <v>C</v>
      </c>
      <c r="X3320" t="s">
        <v>563</v>
      </c>
      <c r="Y3320">
        <v>0</v>
      </c>
      <c r="Z3320">
        <v>6.71</v>
      </c>
      <c r="AA3320" s="6">
        <f t="shared" si="103"/>
        <v>1.2800000000000002</v>
      </c>
    </row>
    <row r="3321" spans="1:27" x14ac:dyDescent="0.3">
      <c r="A3321" s="5">
        <v>42587</v>
      </c>
      <c r="B3321" s="5" t="s">
        <v>411</v>
      </c>
      <c r="C3321" s="5" t="s">
        <v>420</v>
      </c>
      <c r="D3321" s="5" t="s">
        <v>396</v>
      </c>
      <c r="E3321" t="s">
        <v>321</v>
      </c>
      <c r="F3321" s="5" t="s">
        <v>69</v>
      </c>
      <c r="G3321" s="5" t="str">
        <f>INDEX(DB_FILM!B:B,MATCH($F3321,DB_FILM!$A:$A,0))</f>
        <v>1994</v>
      </c>
      <c r="H3321" s="5" t="str">
        <f>INDEX(DB_FILM!C:C,MATCH($F3321,DB_FILM!$A:$A,0))</f>
        <v xml:space="preserve">T </v>
      </c>
      <c r="I3321" s="9">
        <f>INDEX(DB_FILM!D:D,MATCH($F3321,DB_FILM!$A:$A,0))</f>
        <v>88</v>
      </c>
      <c r="J3321" s="5" t="str">
        <f>INDEX(DB_FILM!E:E,MATCH($F3321,DB_FILM!$A:$A,0))</f>
        <v>Animation, Adventure, Drama</v>
      </c>
      <c r="K3321" s="6">
        <f>INDEX(DB_FILM!F:F,MATCH($F3321,DB_FILM!$A:$A,0))</f>
        <v>8.5</v>
      </c>
      <c r="L3321" s="5" t="str">
        <f>INDEX(DB_FILM!G:G,MATCH($F3321,DB_FILM!$A:$A,0))</f>
        <v>A Lion cub crown prince is tricked by a treacherous uncle into thinking he caused his father's death and flees into exile in despair, only to learn in adulthood his identity and his responsibilities.</v>
      </c>
      <c r="M3321" s="5" t="str">
        <f>INDEX(DB_FILM!H:H,MATCH($F3321,DB_FILM!$A:$A,0))</f>
        <v xml:space="preserve">Roger Allers, Rob Minkoff </v>
      </c>
      <c r="N3321" s="5" t="str">
        <f>INDEX(DB_FILM!I:I,MATCH($F3321,DB_FILM!$A:$A,0))</f>
        <v>Matthew Broderick, Jeremy Irons, James Earl Jones, Whoopi Goldberg</v>
      </c>
      <c r="O3321" s="7">
        <f>INDEX(DB_FILM!J:J,MATCH($F3321,DB_FILM!$A:$A,0))</f>
        <v>781936</v>
      </c>
      <c r="P3321" s="7">
        <f>INDEX(DB_FILM!K:K,MATCH($F3321,DB_FILM!$A:$A,0))</f>
        <v>312900000</v>
      </c>
      <c r="Q3321" s="5" t="s">
        <v>474</v>
      </c>
      <c r="R3321">
        <v>5.99</v>
      </c>
      <c r="S3321">
        <v>30</v>
      </c>
      <c r="T3321">
        <v>1</v>
      </c>
      <c r="U3321">
        <v>1327</v>
      </c>
      <c r="V3321">
        <v>1</v>
      </c>
      <c r="W3321" t="str">
        <f t="shared" si="102"/>
        <v>A</v>
      </c>
      <c r="X3321" t="s">
        <v>555</v>
      </c>
      <c r="Y3321">
        <v>0</v>
      </c>
      <c r="Z3321">
        <v>3.17</v>
      </c>
      <c r="AA3321" s="6">
        <f t="shared" si="103"/>
        <v>2.8200000000000003</v>
      </c>
    </row>
    <row r="3322" spans="1:27" x14ac:dyDescent="0.3">
      <c r="A3322" s="5">
        <v>42588</v>
      </c>
      <c r="B3322" s="5" t="s">
        <v>404</v>
      </c>
      <c r="C3322" s="5" t="s">
        <v>466</v>
      </c>
      <c r="D3322" s="5" t="s">
        <v>370</v>
      </c>
      <c r="E3322" t="s">
        <v>321</v>
      </c>
      <c r="F3322" s="5" t="s">
        <v>5</v>
      </c>
      <c r="G3322" s="5" t="str">
        <f>INDEX(DB_FILM!B:B,MATCH($F3322,DB_FILM!$A:$A,0))</f>
        <v>1974</v>
      </c>
      <c r="H3322" s="5" t="str">
        <f>INDEX(DB_FILM!C:C,MATCH($F3322,DB_FILM!$A:$A,0))</f>
        <v xml:space="preserve">VM14 </v>
      </c>
      <c r="I3322" s="9">
        <f>INDEX(DB_FILM!D:D,MATCH($F3322,DB_FILM!$A:$A,0))</f>
        <v>202</v>
      </c>
      <c r="J3322" s="5" t="str">
        <f>INDEX(DB_FILM!E:E,MATCH($F3322,DB_FILM!$A:$A,0))</f>
        <v>Crime, Drama</v>
      </c>
      <c r="K3322" s="6">
        <f>INDEX(DB_FILM!F:F,MATCH($F3322,DB_FILM!$A:$A,0))</f>
        <v>9</v>
      </c>
      <c r="L3322" s="5" t="str">
        <f>INDEX(DB_FILM!G:G,MATCH($F3322,DB_FILM!$A:$A,0))</f>
        <v>The early life and career of Vito Corleone in 1920s New York City is portrayed, while his son, Michael, expands and tightens his grip on the family crime syndicate.</v>
      </c>
      <c r="M3322" s="5" t="str">
        <f>INDEX(DB_FILM!H:H,MATCH($F3322,DB_FILM!$A:$A,0))</f>
        <v xml:space="preserve">Francis Ford Coppola </v>
      </c>
      <c r="N3322" s="5" t="str">
        <f>INDEX(DB_FILM!I:I,MATCH($F3322,DB_FILM!$A:$A,0))</f>
        <v>Al Pacino, Robert De Niro, Robert Duvall, Diane Keaton</v>
      </c>
      <c r="O3322" s="7">
        <f>INDEX(DB_FILM!J:J,MATCH($F3322,DB_FILM!$A:$A,0))</f>
        <v>942307</v>
      </c>
      <c r="P3322" s="7">
        <f>INDEX(DB_FILM!K:K,MATCH($F3322,DB_FILM!$A:$A,0))</f>
        <v>57300000</v>
      </c>
      <c r="Q3322" s="5" t="s">
        <v>474</v>
      </c>
      <c r="R3322">
        <v>5.99</v>
      </c>
      <c r="S3322">
        <v>34</v>
      </c>
      <c r="T3322">
        <v>1</v>
      </c>
      <c r="U3322">
        <v>1328</v>
      </c>
      <c r="V3322">
        <v>1</v>
      </c>
      <c r="W3322" t="str">
        <f t="shared" si="102"/>
        <v>A</v>
      </c>
      <c r="X3322" t="s">
        <v>505</v>
      </c>
      <c r="Y3322">
        <v>0</v>
      </c>
      <c r="Z3322">
        <v>3.47</v>
      </c>
      <c r="AA3322" s="6">
        <f t="shared" si="103"/>
        <v>2.52</v>
      </c>
    </row>
    <row r="3323" spans="1:27" x14ac:dyDescent="0.3">
      <c r="A3323" s="5">
        <v>42588</v>
      </c>
      <c r="B3323" t="s">
        <v>404</v>
      </c>
      <c r="C3323" t="s">
        <v>466</v>
      </c>
      <c r="D3323" t="s">
        <v>370</v>
      </c>
      <c r="E3323" t="s">
        <v>321</v>
      </c>
      <c r="F3323" t="s">
        <v>45</v>
      </c>
      <c r="G3323" s="5" t="str">
        <f>INDEX(DB_FILM!B:B,MATCH($F3323,DB_FILM!$A:$A,0))</f>
        <v>1994</v>
      </c>
      <c r="H3323" s="5" t="str">
        <f>INDEX(DB_FILM!C:C,MATCH($F3323,DB_FILM!$A:$A,0))</f>
        <v xml:space="preserve">T </v>
      </c>
      <c r="I3323" s="9">
        <f>INDEX(DB_FILM!D:D,MATCH($F3323,DB_FILM!$A:$A,0))</f>
        <v>110</v>
      </c>
      <c r="J3323" s="5" t="str">
        <f>INDEX(DB_FILM!E:E,MATCH($F3323,DB_FILM!$A:$A,0))</f>
        <v>Crime, Drama, Thriller</v>
      </c>
      <c r="K3323" s="6">
        <f>INDEX(DB_FILM!F:F,MATCH($F3323,DB_FILM!$A:$A,0))</f>
        <v>8.6</v>
      </c>
      <c r="L3323" s="5" t="str">
        <f>INDEX(DB_FILM!G:G,MATCH($F3323,DB_FILM!$A:$A,0))</f>
        <v>Mathilda, a 12-year-old girl, is reluctantly taken in by Léon, a professional assassin, after her family is murdered. Léon and Mathilda form an unusual relationship, as she becomes his protégée and learns the assassin's trade.</v>
      </c>
      <c r="M3323" s="5" t="str">
        <f>INDEX(DB_FILM!H:H,MATCH($F3323,DB_FILM!$A:$A,0))</f>
        <v xml:space="preserve">Luc Besson </v>
      </c>
      <c r="N3323" s="5" t="str">
        <f>INDEX(DB_FILM!I:I,MATCH($F3323,DB_FILM!$A:$A,0))</f>
        <v>Jean Reno, Gary Oldman, Natalie Portman, Danny Aiello</v>
      </c>
      <c r="O3323" s="7">
        <f>INDEX(DB_FILM!J:J,MATCH($F3323,DB_FILM!$A:$A,0))</f>
        <v>870122</v>
      </c>
      <c r="P3323" s="7">
        <f>INDEX(DB_FILM!K:K,MATCH($F3323,DB_FILM!$A:$A,0))</f>
        <v>19500000</v>
      </c>
      <c r="Q3323" t="s">
        <v>476</v>
      </c>
      <c r="R3323">
        <v>5.99</v>
      </c>
      <c r="S3323">
        <v>17</v>
      </c>
      <c r="T3323">
        <v>2</v>
      </c>
      <c r="U3323">
        <v>1328</v>
      </c>
      <c r="V3323">
        <v>1</v>
      </c>
      <c r="W3323" t="str">
        <f t="shared" si="102"/>
        <v>B</v>
      </c>
      <c r="X3323" t="s">
        <v>544</v>
      </c>
      <c r="Y3323">
        <v>0</v>
      </c>
      <c r="Z3323">
        <v>3.59</v>
      </c>
      <c r="AA3323" s="6">
        <f t="shared" si="103"/>
        <v>2.4000000000000004</v>
      </c>
    </row>
    <row r="3324" spans="1:27" x14ac:dyDescent="0.3">
      <c r="A3324" s="5">
        <v>42589</v>
      </c>
      <c r="B3324" t="s">
        <v>416</v>
      </c>
      <c r="C3324" t="s">
        <v>440</v>
      </c>
      <c r="D3324" t="s">
        <v>376</v>
      </c>
      <c r="E3324" t="s">
        <v>323</v>
      </c>
      <c r="F3324" t="s">
        <v>15</v>
      </c>
      <c r="G3324" s="5" t="str">
        <f>INDEX(DB_FILM!B:B,MATCH($F3324,DB_FILM!$A:$A,0))</f>
        <v>1957</v>
      </c>
      <c r="H3324" s="5" t="str">
        <f>INDEX(DB_FILM!C:C,MATCH($F3324,DB_FILM!$A:$A,0))</f>
        <v>N/A</v>
      </c>
      <c r="I3324" s="9">
        <f>INDEX(DB_FILM!D:D,MATCH($F3324,DB_FILM!$A:$A,0))</f>
        <v>96</v>
      </c>
      <c r="J3324" s="5" t="str">
        <f>INDEX(DB_FILM!E:E,MATCH($F3324,DB_FILM!$A:$A,0))</f>
        <v>Crime, Drama</v>
      </c>
      <c r="K3324" s="6">
        <f>INDEX(DB_FILM!F:F,MATCH($F3324,DB_FILM!$A:$A,0))</f>
        <v>8.9</v>
      </c>
      <c r="L3324" s="5" t="str">
        <f>INDEX(DB_FILM!G:G,MATCH($F3324,DB_FILM!$A:$A,0))</f>
        <v>A jury holdout attempts to prevent a miscarriage of justice by forcing his colleagues to reconsider the evidence.</v>
      </c>
      <c r="M3324" s="5" t="str">
        <f>INDEX(DB_FILM!H:H,MATCH($F3324,DB_FILM!$A:$A,0))</f>
        <v xml:space="preserve">Sidney Lumet </v>
      </c>
      <c r="N3324" s="5" t="str">
        <f>INDEX(DB_FILM!I:I,MATCH($F3324,DB_FILM!$A:$A,0))</f>
        <v>Henry Fonda, Lee J. Cobb, Martin Balsam, John Fiedler</v>
      </c>
      <c r="O3324" s="7">
        <f>INDEX(DB_FILM!J:J,MATCH($F3324,DB_FILM!$A:$A,0))</f>
        <v>555455</v>
      </c>
      <c r="P3324" s="7">
        <f>INDEX(DB_FILM!K:K,MATCH($F3324,DB_FILM!$A:$A,0))</f>
        <v>0</v>
      </c>
      <c r="Q3324" t="s">
        <v>475</v>
      </c>
      <c r="R3324">
        <v>3.99</v>
      </c>
      <c r="S3324">
        <v>50</v>
      </c>
      <c r="T3324">
        <v>3</v>
      </c>
      <c r="U3324">
        <v>1329</v>
      </c>
      <c r="V3324">
        <v>2</v>
      </c>
      <c r="W3324" t="str">
        <f t="shared" si="102"/>
        <v>C</v>
      </c>
      <c r="X3324" t="s">
        <v>496</v>
      </c>
      <c r="Y3324">
        <v>0</v>
      </c>
      <c r="Z3324">
        <v>3.27</v>
      </c>
      <c r="AA3324" s="6">
        <f t="shared" si="103"/>
        <v>0.7200000000000002</v>
      </c>
    </row>
    <row r="3325" spans="1:27" x14ac:dyDescent="0.3">
      <c r="A3325" s="5">
        <v>42589</v>
      </c>
      <c r="B3325" s="5" t="s">
        <v>416</v>
      </c>
      <c r="C3325" s="5" t="s">
        <v>440</v>
      </c>
      <c r="D3325" s="5" t="s">
        <v>376</v>
      </c>
      <c r="E3325" t="s">
        <v>323</v>
      </c>
      <c r="F3325" s="5" t="s">
        <v>93</v>
      </c>
      <c r="G3325" s="5" t="str">
        <f>INDEX(DB_FILM!B:B,MATCH($F3325,DB_FILM!$A:$A,0))</f>
        <v>2016</v>
      </c>
      <c r="H3325" s="5" t="str">
        <f>INDEX(DB_FILM!C:C,MATCH($F3325,DB_FILM!$A:$A,0))</f>
        <v>N/A</v>
      </c>
      <c r="I3325" s="9">
        <f>INDEX(DB_FILM!D:D,MATCH($F3325,DB_FILM!$A:$A,0))</f>
        <v>161</v>
      </c>
      <c r="J3325" s="5" t="str">
        <f>INDEX(DB_FILM!E:E,MATCH($F3325,DB_FILM!$A:$A,0))</f>
        <v>Action, Biography, Drama</v>
      </c>
      <c r="K3325" s="6">
        <f>INDEX(DB_FILM!F:F,MATCH($F3325,DB_FILM!$A:$A,0))</f>
        <v>8.5</v>
      </c>
      <c r="L3325" s="5" t="str">
        <f>INDEX(DB_FILM!G:G,MATCH($F3325,DB_FILM!$A:$A,0))</f>
        <v>Former wrestler Mahavir Singh Phogat and his two wrestler daughters struggle towards glory at the Commonwealth Games in the face of societal oppression.</v>
      </c>
      <c r="M3325" s="5" t="str">
        <f>INDEX(DB_FILM!H:H,MATCH($F3325,DB_FILM!$A:$A,0))</f>
        <v xml:space="preserve">Nitesh Tiwari </v>
      </c>
      <c r="N3325" s="5" t="str">
        <f>INDEX(DB_FILM!I:I,MATCH($F3325,DB_FILM!$A:$A,0))</f>
        <v>Aamir Khan, Sakshi Tanwar, Fatima Sana Shaikh, Sanya Malhotra</v>
      </c>
      <c r="O3325" s="7">
        <f>INDEX(DB_FILM!J:J,MATCH($F3325,DB_FILM!$A:$A,0))</f>
        <v>102802</v>
      </c>
      <c r="P3325" s="7">
        <f>INDEX(DB_FILM!K:K,MATCH($F3325,DB_FILM!$A:$A,0))</f>
        <v>12390000</v>
      </c>
      <c r="Q3325" s="5" t="s">
        <v>475</v>
      </c>
      <c r="R3325">
        <v>7.99</v>
      </c>
      <c r="S3325">
        <v>43</v>
      </c>
      <c r="T3325">
        <v>3</v>
      </c>
      <c r="U3325">
        <v>1329</v>
      </c>
      <c r="V3325">
        <v>1</v>
      </c>
      <c r="W3325" t="str">
        <f t="shared" si="102"/>
        <v>C</v>
      </c>
      <c r="X3325" t="s">
        <v>563</v>
      </c>
      <c r="Y3325">
        <v>0</v>
      </c>
      <c r="Z3325">
        <v>5.59</v>
      </c>
      <c r="AA3325" s="6">
        <f t="shared" si="103"/>
        <v>2.4000000000000004</v>
      </c>
    </row>
    <row r="3326" spans="1:27" x14ac:dyDescent="0.3">
      <c r="A3326" s="5">
        <v>42589</v>
      </c>
      <c r="B3326" s="5" t="s">
        <v>416</v>
      </c>
      <c r="C3326" s="5" t="s">
        <v>440</v>
      </c>
      <c r="D3326" s="5" t="s">
        <v>376</v>
      </c>
      <c r="E3326" t="s">
        <v>323</v>
      </c>
      <c r="F3326" s="5" t="s">
        <v>31</v>
      </c>
      <c r="G3326" s="5" t="str">
        <f>INDEX(DB_FILM!B:B,MATCH($F3326,DB_FILM!$A:$A,0))</f>
        <v>2002</v>
      </c>
      <c r="H3326" s="5" t="str">
        <f>INDEX(DB_FILM!C:C,MATCH($F3326,DB_FILM!$A:$A,0))</f>
        <v xml:space="preserve">T </v>
      </c>
      <c r="I3326" s="9">
        <f>INDEX(DB_FILM!D:D,MATCH($F3326,DB_FILM!$A:$A,0))</f>
        <v>179</v>
      </c>
      <c r="J3326" s="5" t="str">
        <f>INDEX(DB_FILM!E:E,MATCH($F3326,DB_FILM!$A:$A,0))</f>
        <v>Adventure, Drama, Fantasy</v>
      </c>
      <c r="K3326" s="6">
        <f>INDEX(DB_FILM!F:F,MATCH($F3326,DB_FILM!$A:$A,0))</f>
        <v>8.6999999999999993</v>
      </c>
      <c r="L3326" s="5" t="str">
        <f>INDEX(DB_FILM!G:G,MATCH($F3326,DB_FILM!$A:$A,0))</f>
        <v>While Frodo and Sam edge closer to Mordor with the help of the shifty Gollum, the divided fellowship makes a stand against Sauron's new ally, Saruman, and his hordes of Isengard.</v>
      </c>
      <c r="M3326" s="5" t="str">
        <f>INDEX(DB_FILM!H:H,MATCH($F3326,DB_FILM!$A:$A,0))</f>
        <v xml:space="preserve">Peter Jackson </v>
      </c>
      <c r="N3326" s="5" t="str">
        <f>INDEX(DB_FILM!I:I,MATCH($F3326,DB_FILM!$A:$A,0))</f>
        <v>Elijah Wood, Ian McKellen, Viggo Mortensen, Orlando Bloom</v>
      </c>
      <c r="O3326" s="7">
        <f>INDEX(DB_FILM!J:J,MATCH($F3326,DB_FILM!$A:$A,0))</f>
        <v>1280806</v>
      </c>
      <c r="P3326" s="7">
        <f>INDEX(DB_FILM!K:K,MATCH($F3326,DB_FILM!$A:$A,0))</f>
        <v>342550000</v>
      </c>
      <c r="Q3326" s="5" t="s">
        <v>476</v>
      </c>
      <c r="R3326">
        <v>7.99</v>
      </c>
      <c r="S3326">
        <v>9</v>
      </c>
      <c r="T3326">
        <v>2</v>
      </c>
      <c r="U3326">
        <v>1329</v>
      </c>
      <c r="V3326">
        <v>1</v>
      </c>
      <c r="W3326" t="str">
        <f t="shared" si="102"/>
        <v>B</v>
      </c>
      <c r="X3326" t="s">
        <v>613</v>
      </c>
      <c r="Y3326">
        <v>0</v>
      </c>
      <c r="Z3326">
        <v>5.19</v>
      </c>
      <c r="AA3326" s="6">
        <f t="shared" si="103"/>
        <v>2.8</v>
      </c>
    </row>
    <row r="3327" spans="1:27" x14ac:dyDescent="0.3">
      <c r="A3327" s="5">
        <v>42589</v>
      </c>
      <c r="B3327" s="5" t="s">
        <v>416</v>
      </c>
      <c r="C3327" s="5" t="s">
        <v>440</v>
      </c>
      <c r="D3327" s="5" t="s">
        <v>376</v>
      </c>
      <c r="E3327" t="s">
        <v>323</v>
      </c>
      <c r="F3327" s="5" t="s">
        <v>29</v>
      </c>
      <c r="G3327" s="5" t="str">
        <f>INDEX(DB_FILM!B:B,MATCH($F3327,DB_FILM!$A:$A,0))</f>
        <v>1990</v>
      </c>
      <c r="H3327" s="5" t="str">
        <f>INDEX(DB_FILM!C:C,MATCH($F3327,DB_FILM!$A:$A,0))</f>
        <v xml:space="preserve">VM14 </v>
      </c>
      <c r="I3327" s="9">
        <f>INDEX(DB_FILM!D:D,MATCH($F3327,DB_FILM!$A:$A,0))</f>
        <v>146</v>
      </c>
      <c r="J3327" s="5" t="str">
        <f>INDEX(DB_FILM!E:E,MATCH($F3327,DB_FILM!$A:$A,0))</f>
        <v>Crime, Drama</v>
      </c>
      <c r="K3327" s="6">
        <f>INDEX(DB_FILM!F:F,MATCH($F3327,DB_FILM!$A:$A,0))</f>
        <v>8.6999999999999993</v>
      </c>
      <c r="L3327" s="5" t="str">
        <f>INDEX(DB_FILM!G:G,MATCH($F3327,DB_FILM!$A:$A,0))</f>
        <v>The story of Henry Hill and his life in the mob, covering his relationship with his wife Karen Hill and his mob partners Jimmy Conway and Tommy DeVito in the Italian-American crime syndicate.</v>
      </c>
      <c r="M3327" s="5" t="str">
        <f>INDEX(DB_FILM!H:H,MATCH($F3327,DB_FILM!$A:$A,0))</f>
        <v xml:space="preserve">Martin Scorsese </v>
      </c>
      <c r="N3327" s="5" t="str">
        <f>INDEX(DB_FILM!I:I,MATCH($F3327,DB_FILM!$A:$A,0))</f>
        <v>Robert De Niro, Ray Liotta, Joe Pesci, Lorraine Bracco</v>
      </c>
      <c r="O3327" s="7">
        <f>INDEX(DB_FILM!J:J,MATCH($F3327,DB_FILM!$A:$A,0))</f>
        <v>857121</v>
      </c>
      <c r="P3327" s="7">
        <f>INDEX(DB_FILM!K:K,MATCH($F3327,DB_FILM!$A:$A,0))</f>
        <v>46840000</v>
      </c>
      <c r="Q3327" s="5" t="s">
        <v>476</v>
      </c>
      <c r="R3327">
        <v>13.99</v>
      </c>
      <c r="S3327">
        <v>8</v>
      </c>
      <c r="T3327">
        <v>2</v>
      </c>
      <c r="U3327">
        <v>1329</v>
      </c>
      <c r="V3327">
        <v>1</v>
      </c>
      <c r="W3327" t="str">
        <f t="shared" si="102"/>
        <v>B</v>
      </c>
      <c r="X3327" t="s">
        <v>599</v>
      </c>
      <c r="Y3327">
        <v>0</v>
      </c>
      <c r="Z3327">
        <v>8.9499999999999993</v>
      </c>
      <c r="AA3327" s="6">
        <f t="shared" si="103"/>
        <v>5.0400000000000009</v>
      </c>
    </row>
    <row r="3328" spans="1:27" x14ac:dyDescent="0.3">
      <c r="A3328" s="5">
        <v>42589</v>
      </c>
      <c r="B3328" t="s">
        <v>410</v>
      </c>
      <c r="C3328" t="s">
        <v>459</v>
      </c>
      <c r="D3328" t="s">
        <v>390</v>
      </c>
      <c r="E3328" t="s">
        <v>287</v>
      </c>
      <c r="F3328" t="s">
        <v>97</v>
      </c>
      <c r="G3328" s="5" t="str">
        <f>INDEX(DB_FILM!B:B,MATCH($F3328,DB_FILM!$A:$A,0))</f>
        <v>1968</v>
      </c>
      <c r="H3328" s="5" t="str">
        <f>INDEX(DB_FILM!C:C,MATCH($F3328,DB_FILM!$A:$A,0))</f>
        <v xml:space="preserve">T </v>
      </c>
      <c r="I3328" s="9">
        <f>INDEX(DB_FILM!D:D,MATCH($F3328,DB_FILM!$A:$A,0))</f>
        <v>175</v>
      </c>
      <c r="J3328" s="5" t="str">
        <f>INDEX(DB_FILM!E:E,MATCH($F3328,DB_FILM!$A:$A,0))</f>
        <v>Western</v>
      </c>
      <c r="K3328" s="6">
        <f>INDEX(DB_FILM!F:F,MATCH($F3328,DB_FILM!$A:$A,0))</f>
        <v>8.5</v>
      </c>
      <c r="L3328" s="5" t="str">
        <f>INDEX(DB_FILM!G:G,MATCH($F3328,DB_FILM!$A:$A,0))</f>
        <v>A mysterious stranger with a harmonica joins forces with a notorious desperado to protect a beautiful widow from a ruthless assassin working for the railroad.</v>
      </c>
      <c r="M3328" s="5" t="str">
        <f>INDEX(DB_FILM!H:H,MATCH($F3328,DB_FILM!$A:$A,0))</f>
        <v xml:space="preserve">Sergio Leone </v>
      </c>
      <c r="N3328" s="5" t="str">
        <f>INDEX(DB_FILM!I:I,MATCH($F3328,DB_FILM!$A:$A,0))</f>
        <v>Henry Fonda, Charles Bronson, Claudia Cardinale, Jason Robards</v>
      </c>
      <c r="O3328" s="7">
        <f>INDEX(DB_FILM!J:J,MATCH($F3328,DB_FILM!$A:$A,0))</f>
        <v>257797</v>
      </c>
      <c r="P3328" s="7">
        <f>INDEX(DB_FILM!K:K,MATCH($F3328,DB_FILM!$A:$A,0))</f>
        <v>5320000</v>
      </c>
      <c r="Q3328" t="s">
        <v>474</v>
      </c>
      <c r="R3328">
        <v>3.99</v>
      </c>
      <c r="S3328">
        <v>46</v>
      </c>
      <c r="T3328">
        <v>1</v>
      </c>
      <c r="U3328">
        <v>1330</v>
      </c>
      <c r="V3328">
        <v>3</v>
      </c>
      <c r="W3328" t="str">
        <f t="shared" si="102"/>
        <v>A</v>
      </c>
      <c r="X3328" t="s">
        <v>483</v>
      </c>
      <c r="Y3328">
        <v>5</v>
      </c>
      <c r="Z3328">
        <v>1.99</v>
      </c>
      <c r="AA3328" s="6">
        <f t="shared" si="103"/>
        <v>2</v>
      </c>
    </row>
    <row r="3329" spans="1:27" x14ac:dyDescent="0.3">
      <c r="A3329" s="5">
        <v>42589</v>
      </c>
      <c r="B3329" t="s">
        <v>404</v>
      </c>
      <c r="C3329" t="s">
        <v>423</v>
      </c>
      <c r="D3329" t="s">
        <v>364</v>
      </c>
      <c r="E3329" t="s">
        <v>340</v>
      </c>
      <c r="F3329" t="s">
        <v>73</v>
      </c>
      <c r="G3329" s="5" t="str">
        <f>INDEX(DB_FILM!B:B,MATCH($F3329,DB_FILM!$A:$A,0))</f>
        <v>2006</v>
      </c>
      <c r="H3329" s="5" t="str">
        <f>INDEX(DB_FILM!C:C,MATCH($F3329,DB_FILM!$A:$A,0))</f>
        <v xml:space="preserve">T </v>
      </c>
      <c r="I3329" s="9">
        <f>INDEX(DB_FILM!D:D,MATCH($F3329,DB_FILM!$A:$A,0))</f>
        <v>130</v>
      </c>
      <c r="J3329" s="5" t="str">
        <f>INDEX(DB_FILM!E:E,MATCH($F3329,DB_FILM!$A:$A,0))</f>
        <v>Drama, Mystery, Sci-Fi</v>
      </c>
      <c r="K3329" s="6">
        <f>INDEX(DB_FILM!F:F,MATCH($F3329,DB_FILM!$A:$A,0))</f>
        <v>8.5</v>
      </c>
      <c r="L3329" s="5" t="str">
        <f>INDEX(DB_FILM!G:G,MATCH($F3329,DB_FILM!$A:$A,0))</f>
        <v>After a tragic accident, two stage magicians engage in a battle to create the ultimate illusion while sacrificing everything they have to outwit each other.</v>
      </c>
      <c r="M3329" s="5" t="str">
        <f>INDEX(DB_FILM!H:H,MATCH($F3329,DB_FILM!$A:$A,0))</f>
        <v xml:space="preserve">Christopher Nolan </v>
      </c>
      <c r="N3329" s="5" t="str">
        <f>INDEX(DB_FILM!I:I,MATCH($F3329,DB_FILM!$A:$A,0))</f>
        <v>Christian Bale, Hugh Jackman, Scarlett Johansson, Michael Caine</v>
      </c>
      <c r="O3329" s="7">
        <f>INDEX(DB_FILM!J:J,MATCH($F3329,DB_FILM!$A:$A,0))</f>
        <v>1010590</v>
      </c>
      <c r="P3329" s="7">
        <f>INDEX(DB_FILM!K:K,MATCH($F3329,DB_FILM!$A:$A,0))</f>
        <v>53090000</v>
      </c>
      <c r="Q3329" t="s">
        <v>475</v>
      </c>
      <c r="R3329">
        <v>5.99</v>
      </c>
      <c r="S3329">
        <v>32</v>
      </c>
      <c r="T3329">
        <v>3</v>
      </c>
      <c r="U3329">
        <v>1331</v>
      </c>
      <c r="V3329">
        <v>3</v>
      </c>
      <c r="W3329" t="str">
        <f t="shared" si="102"/>
        <v>C</v>
      </c>
      <c r="X3329" t="s">
        <v>583</v>
      </c>
      <c r="Y3329">
        <v>0</v>
      </c>
      <c r="Z3329">
        <v>4.91</v>
      </c>
      <c r="AA3329" s="6">
        <f t="shared" si="103"/>
        <v>1.08</v>
      </c>
    </row>
    <row r="3330" spans="1:27" x14ac:dyDescent="0.3">
      <c r="A3330" s="5">
        <v>42589</v>
      </c>
      <c r="B3330" s="5" t="s">
        <v>404</v>
      </c>
      <c r="C3330" s="5" t="s">
        <v>423</v>
      </c>
      <c r="D3330" s="5" t="s">
        <v>364</v>
      </c>
      <c r="E3330" t="s">
        <v>340</v>
      </c>
      <c r="F3330" s="5" t="s">
        <v>87</v>
      </c>
      <c r="G3330" s="5" t="str">
        <f>INDEX(DB_FILM!B:B,MATCH($F3330,DB_FILM!$A:$A,0))</f>
        <v>1998</v>
      </c>
      <c r="H3330" s="5" t="str">
        <f>INDEX(DB_FILM!C:C,MATCH($F3330,DB_FILM!$A:$A,0))</f>
        <v xml:space="preserve">VM18 </v>
      </c>
      <c r="I3330" s="9">
        <f>INDEX(DB_FILM!D:D,MATCH($F3330,DB_FILM!$A:$A,0))</f>
        <v>119</v>
      </c>
      <c r="J3330" s="5" t="str">
        <f>INDEX(DB_FILM!E:E,MATCH($F3330,DB_FILM!$A:$A,0))</f>
        <v>Crime, Drama</v>
      </c>
      <c r="K3330" s="6">
        <f>INDEX(DB_FILM!F:F,MATCH($F3330,DB_FILM!$A:$A,0))</f>
        <v>8.5</v>
      </c>
      <c r="L3330" s="5" t="str">
        <f>INDEX(DB_FILM!G:G,MATCH($F3330,DB_FILM!$A:$A,0))</f>
        <v>A former neo-nazi skinhead tries to prevent his younger brother from going down the same wrong path that he did.</v>
      </c>
      <c r="M3330" s="5" t="str">
        <f>INDEX(DB_FILM!H:H,MATCH($F3330,DB_FILM!$A:$A,0))</f>
        <v xml:space="preserve">Tony Kaye </v>
      </c>
      <c r="N3330" s="5" t="str">
        <f>INDEX(DB_FILM!I:I,MATCH($F3330,DB_FILM!$A:$A,0))</f>
        <v>Edward Norton, Edward Furlong, Beverly D'Angelo, Jennifer Lien</v>
      </c>
      <c r="O3330" s="7">
        <f>INDEX(DB_FILM!J:J,MATCH($F3330,DB_FILM!$A:$A,0))</f>
        <v>908456</v>
      </c>
      <c r="P3330" s="7">
        <f>INDEX(DB_FILM!K:K,MATCH($F3330,DB_FILM!$A:$A,0))</f>
        <v>6720000</v>
      </c>
      <c r="Q3330" s="5" t="s">
        <v>474</v>
      </c>
      <c r="R3330">
        <v>5.99</v>
      </c>
      <c r="S3330">
        <v>40</v>
      </c>
      <c r="T3330">
        <v>1</v>
      </c>
      <c r="U3330">
        <v>1331</v>
      </c>
      <c r="V3330">
        <v>3</v>
      </c>
      <c r="W3330" t="str">
        <f t="shared" ref="W3330:W3393" si="104">IF(T3330=1,"A",IF(T3330=2,"B",IF(T3330=3,"C")))</f>
        <v>A</v>
      </c>
      <c r="X3330" t="s">
        <v>493</v>
      </c>
      <c r="Y3330">
        <v>0</v>
      </c>
      <c r="Z3330">
        <v>3.59</v>
      </c>
      <c r="AA3330" s="6">
        <f t="shared" ref="AA3330:AA3393" si="105">R3330-Z3330</f>
        <v>2.4000000000000004</v>
      </c>
    </row>
    <row r="3331" spans="1:27" x14ac:dyDescent="0.3">
      <c r="A3331" s="5">
        <v>42590</v>
      </c>
      <c r="B3331" t="s">
        <v>402</v>
      </c>
      <c r="C3331" t="s">
        <v>451</v>
      </c>
      <c r="D3331" t="s">
        <v>309</v>
      </c>
      <c r="E3331" t="s">
        <v>290</v>
      </c>
      <c r="F3331" t="s">
        <v>81</v>
      </c>
      <c r="G3331" s="5" t="str">
        <f>INDEX(DB_FILM!B:B,MATCH($F3331,DB_FILM!$A:$A,0))</f>
        <v>1979</v>
      </c>
      <c r="H3331" s="5" t="str">
        <f>INDEX(DB_FILM!C:C,MATCH($F3331,DB_FILM!$A:$A,0))</f>
        <v xml:space="preserve">VM14 </v>
      </c>
      <c r="I3331" s="9">
        <f>INDEX(DB_FILM!D:D,MATCH($F3331,DB_FILM!$A:$A,0))</f>
        <v>147</v>
      </c>
      <c r="J3331" s="5" t="str">
        <f>INDEX(DB_FILM!E:E,MATCH($F3331,DB_FILM!$A:$A,0))</f>
        <v>Drama, War</v>
      </c>
      <c r="K3331" s="6">
        <f>INDEX(DB_FILM!F:F,MATCH($F3331,DB_FILM!$A:$A,0))</f>
        <v>8.5</v>
      </c>
      <c r="L3331" s="5" t="str">
        <f>INDEX(DB_FILM!G:G,MATCH($F3331,DB_FILM!$A:$A,0))</f>
        <v>During the Vietnam War, Captain Willard is sent on a dangerous mission into Cambodia to assassinate a renegade Colonel who has set himself up as a god among a local tribe.</v>
      </c>
      <c r="M3331" s="5" t="str">
        <f>INDEX(DB_FILM!H:H,MATCH($F3331,DB_FILM!$A:$A,0))</f>
        <v xml:space="preserve">Francis Ford Coppola </v>
      </c>
      <c r="N3331" s="5" t="str">
        <f>INDEX(DB_FILM!I:I,MATCH($F3331,DB_FILM!$A:$A,0))</f>
        <v>Martin Sheen, Marlon Brando, Robert Duvall, Frederic Forrest</v>
      </c>
      <c r="O3331" s="7">
        <f>INDEX(DB_FILM!J:J,MATCH($F3331,DB_FILM!$A:$A,0))</f>
        <v>522714</v>
      </c>
      <c r="P3331" s="7">
        <f>INDEX(DB_FILM!K:K,MATCH($F3331,DB_FILM!$A:$A,0))</f>
        <v>83470000</v>
      </c>
      <c r="Q3331" t="s">
        <v>475</v>
      </c>
      <c r="R3331">
        <v>7.99</v>
      </c>
      <c r="S3331">
        <v>37</v>
      </c>
      <c r="T3331">
        <v>3</v>
      </c>
      <c r="U3331">
        <v>1332</v>
      </c>
      <c r="V3331">
        <v>1</v>
      </c>
      <c r="W3331" t="str">
        <f t="shared" si="104"/>
        <v>C</v>
      </c>
      <c r="X3331" t="s">
        <v>545</v>
      </c>
      <c r="Y3331">
        <v>0</v>
      </c>
      <c r="Z3331">
        <v>5.75</v>
      </c>
      <c r="AA3331" s="6">
        <f t="shared" si="105"/>
        <v>2.2400000000000002</v>
      </c>
    </row>
    <row r="3332" spans="1:27" x14ac:dyDescent="0.3">
      <c r="A3332" s="5">
        <v>42590</v>
      </c>
      <c r="B3332" t="s">
        <v>403</v>
      </c>
      <c r="C3332" t="s">
        <v>420</v>
      </c>
      <c r="D3332" t="s">
        <v>352</v>
      </c>
      <c r="E3332" t="s">
        <v>287</v>
      </c>
      <c r="F3332" t="s">
        <v>51</v>
      </c>
      <c r="G3332" s="5" t="str">
        <f>INDEX(DB_FILM!B:B,MATCH($F3332,DB_FILM!$A:$A,0))</f>
        <v>1998</v>
      </c>
      <c r="H3332" s="5" t="str">
        <f>INDEX(DB_FILM!C:C,MATCH($F3332,DB_FILM!$A:$A,0))</f>
        <v xml:space="preserve">VM14 </v>
      </c>
      <c r="I3332" s="9">
        <f>INDEX(DB_FILM!D:D,MATCH($F3332,DB_FILM!$A:$A,0))</f>
        <v>169</v>
      </c>
      <c r="J3332" s="5" t="str">
        <f>INDEX(DB_FILM!E:E,MATCH($F3332,DB_FILM!$A:$A,0))</f>
        <v>Drama, War</v>
      </c>
      <c r="K3332" s="6">
        <f>INDEX(DB_FILM!F:F,MATCH($F3332,DB_FILM!$A:$A,0))</f>
        <v>8.6</v>
      </c>
      <c r="L3332" s="5" t="str">
        <f>INDEX(DB_FILM!G:G,MATCH($F3332,DB_FILM!$A:$A,0))</f>
        <v>Following the Normandy Landings, a group of U.S. soldiers go behind enemy lines to retrieve a paratrooper whose brothers have been killed in action.</v>
      </c>
      <c r="M3332" s="5" t="str">
        <f>INDEX(DB_FILM!H:H,MATCH($F3332,DB_FILM!$A:$A,0))</f>
        <v xml:space="preserve">Steven Spielberg </v>
      </c>
      <c r="N3332" s="5" t="str">
        <f>INDEX(DB_FILM!I:I,MATCH($F3332,DB_FILM!$A:$A,0))</f>
        <v>Tom Hanks, Matt Damon, Tom Sizemore, Edward Burns</v>
      </c>
      <c r="O3332" s="7">
        <f>INDEX(DB_FILM!J:J,MATCH($F3332,DB_FILM!$A:$A,0))</f>
        <v>1047650</v>
      </c>
      <c r="P3332" s="7">
        <f>INDEX(DB_FILM!K:K,MATCH($F3332,DB_FILM!$A:$A,0))</f>
        <v>216540000</v>
      </c>
      <c r="Q3332" t="s">
        <v>475</v>
      </c>
      <c r="R3332">
        <v>3.99</v>
      </c>
      <c r="S3332">
        <v>20</v>
      </c>
      <c r="T3332">
        <v>3</v>
      </c>
      <c r="U3332">
        <v>1333</v>
      </c>
      <c r="V3332">
        <v>3</v>
      </c>
      <c r="W3332" t="str">
        <f t="shared" si="104"/>
        <v>C</v>
      </c>
      <c r="X3332" t="s">
        <v>562</v>
      </c>
      <c r="Y3332">
        <v>0</v>
      </c>
      <c r="Z3332">
        <v>3.35</v>
      </c>
      <c r="AA3332" s="6">
        <f t="shared" si="105"/>
        <v>0.64000000000000012</v>
      </c>
    </row>
    <row r="3333" spans="1:27" x14ac:dyDescent="0.3">
      <c r="A3333" s="5">
        <v>42590</v>
      </c>
      <c r="B3333" s="5" t="s">
        <v>403</v>
      </c>
      <c r="C3333" s="5" t="s">
        <v>420</v>
      </c>
      <c r="D3333" s="5" t="s">
        <v>352</v>
      </c>
      <c r="E3333" t="s">
        <v>287</v>
      </c>
      <c r="F3333" s="5" t="s">
        <v>43</v>
      </c>
      <c r="G3333" s="5" t="str">
        <f>INDEX(DB_FILM!B:B,MATCH($F3333,DB_FILM!$A:$A,0))</f>
        <v>1991</v>
      </c>
      <c r="H3333" s="5" t="str">
        <f>INDEX(DB_FILM!C:C,MATCH($F3333,DB_FILM!$A:$A,0))</f>
        <v xml:space="preserve">VM14 </v>
      </c>
      <c r="I3333" s="9">
        <f>INDEX(DB_FILM!D:D,MATCH($F3333,DB_FILM!$A:$A,0))</f>
        <v>118</v>
      </c>
      <c r="J3333" s="5" t="str">
        <f>INDEX(DB_FILM!E:E,MATCH($F3333,DB_FILM!$A:$A,0))</f>
        <v>Crime, Drama, Thriller</v>
      </c>
      <c r="K3333" s="6">
        <f>INDEX(DB_FILM!F:F,MATCH($F3333,DB_FILM!$A:$A,0))</f>
        <v>8.6</v>
      </c>
      <c r="L3333" s="5" t="str">
        <f>INDEX(DB_FILM!G:G,MATCH($F3333,DB_FILM!$A:$A,0))</f>
        <v>A young F.B.I. cadet must receive the help of an incarcerated and manipulative cannibal killer to help catch another serial killer, a madman who skins his victims.</v>
      </c>
      <c r="M3333" s="5" t="str">
        <f>INDEX(DB_FILM!H:H,MATCH($F3333,DB_FILM!$A:$A,0))</f>
        <v xml:space="preserve">Jonathan Demme </v>
      </c>
      <c r="N3333" s="5" t="str">
        <f>INDEX(DB_FILM!I:I,MATCH($F3333,DB_FILM!$A:$A,0))</f>
        <v>Jodie Foster, Anthony Hopkins, Lawrence A. Bonney, Kasi Lemmons</v>
      </c>
      <c r="O3333" s="7">
        <f>INDEX(DB_FILM!J:J,MATCH($F3333,DB_FILM!$A:$A,0))</f>
        <v>1064983</v>
      </c>
      <c r="P3333" s="7">
        <f>INDEX(DB_FILM!K:K,MATCH($F3333,DB_FILM!$A:$A,0))</f>
        <v>130740000.00000001</v>
      </c>
      <c r="Q3333" s="5" t="s">
        <v>475</v>
      </c>
      <c r="R3333">
        <v>7.99</v>
      </c>
      <c r="S3333">
        <v>16</v>
      </c>
      <c r="T3333">
        <v>3</v>
      </c>
      <c r="U3333">
        <v>1333</v>
      </c>
      <c r="V3333">
        <v>2</v>
      </c>
      <c r="W3333" t="str">
        <f t="shared" si="104"/>
        <v>C</v>
      </c>
      <c r="X3333" t="s">
        <v>573</v>
      </c>
      <c r="Y3333">
        <v>0</v>
      </c>
      <c r="Z3333">
        <v>6.15</v>
      </c>
      <c r="AA3333" s="6">
        <f t="shared" si="105"/>
        <v>1.8399999999999999</v>
      </c>
    </row>
    <row r="3334" spans="1:27" x14ac:dyDescent="0.3">
      <c r="A3334" s="5">
        <v>42590</v>
      </c>
      <c r="B3334" s="5" t="s">
        <v>403</v>
      </c>
      <c r="C3334" s="5" t="s">
        <v>420</v>
      </c>
      <c r="D3334" s="5" t="s">
        <v>352</v>
      </c>
      <c r="E3334" t="s">
        <v>287</v>
      </c>
      <c r="F3334" s="5" t="s">
        <v>15</v>
      </c>
      <c r="G3334" s="5" t="str">
        <f>INDEX(DB_FILM!B:B,MATCH($F3334,DB_FILM!$A:$A,0))</f>
        <v>1957</v>
      </c>
      <c r="H3334" s="5" t="str">
        <f>INDEX(DB_FILM!C:C,MATCH($F3334,DB_FILM!$A:$A,0))</f>
        <v>N/A</v>
      </c>
      <c r="I3334" s="9">
        <f>INDEX(DB_FILM!D:D,MATCH($F3334,DB_FILM!$A:$A,0))</f>
        <v>96</v>
      </c>
      <c r="J3334" s="5" t="str">
        <f>INDEX(DB_FILM!E:E,MATCH($F3334,DB_FILM!$A:$A,0))</f>
        <v>Crime, Drama</v>
      </c>
      <c r="K3334" s="6">
        <f>INDEX(DB_FILM!F:F,MATCH($F3334,DB_FILM!$A:$A,0))</f>
        <v>8.9</v>
      </c>
      <c r="L3334" s="5" t="str">
        <f>INDEX(DB_FILM!G:G,MATCH($F3334,DB_FILM!$A:$A,0))</f>
        <v>A jury holdout attempts to prevent a miscarriage of justice by forcing his colleagues to reconsider the evidence.</v>
      </c>
      <c r="M3334" s="5" t="str">
        <f>INDEX(DB_FILM!H:H,MATCH($F3334,DB_FILM!$A:$A,0))</f>
        <v xml:space="preserve">Sidney Lumet </v>
      </c>
      <c r="N3334" s="5" t="str">
        <f>INDEX(DB_FILM!I:I,MATCH($F3334,DB_FILM!$A:$A,0))</f>
        <v>Henry Fonda, Lee J. Cobb, Martin Balsam, John Fiedler</v>
      </c>
      <c r="O3334" s="7">
        <f>INDEX(DB_FILM!J:J,MATCH($F3334,DB_FILM!$A:$A,0))</f>
        <v>555455</v>
      </c>
      <c r="P3334" s="7">
        <f>INDEX(DB_FILM!K:K,MATCH($F3334,DB_FILM!$A:$A,0))</f>
        <v>0</v>
      </c>
      <c r="Q3334" s="5" t="s">
        <v>475</v>
      </c>
      <c r="R3334">
        <v>5.99</v>
      </c>
      <c r="S3334">
        <v>50</v>
      </c>
      <c r="T3334">
        <v>3</v>
      </c>
      <c r="U3334">
        <v>1333</v>
      </c>
      <c r="V3334">
        <v>2</v>
      </c>
      <c r="W3334" t="str">
        <f t="shared" si="104"/>
        <v>C</v>
      </c>
      <c r="X3334" t="s">
        <v>496</v>
      </c>
      <c r="Y3334">
        <v>0</v>
      </c>
      <c r="Z3334">
        <v>5.03</v>
      </c>
      <c r="AA3334" s="6">
        <f t="shared" si="105"/>
        <v>0.96</v>
      </c>
    </row>
    <row r="3335" spans="1:27" x14ac:dyDescent="0.3">
      <c r="A3335" s="5">
        <v>42590</v>
      </c>
      <c r="B3335" s="5" t="s">
        <v>403</v>
      </c>
      <c r="C3335" s="5" t="s">
        <v>420</v>
      </c>
      <c r="D3335" s="5" t="s">
        <v>352</v>
      </c>
      <c r="E3335" t="s">
        <v>287</v>
      </c>
      <c r="F3335" s="5" t="s">
        <v>11</v>
      </c>
      <c r="G3335" s="5" t="str">
        <f>INDEX(DB_FILM!B:B,MATCH($F3335,DB_FILM!$A:$A,0))</f>
        <v>1993</v>
      </c>
      <c r="H3335" s="5" t="str">
        <f>INDEX(DB_FILM!C:C,MATCH($F3335,DB_FILM!$A:$A,0))</f>
        <v xml:space="preserve">T </v>
      </c>
      <c r="I3335" s="9">
        <f>INDEX(DB_FILM!D:D,MATCH($F3335,DB_FILM!$A:$A,0))</f>
        <v>195</v>
      </c>
      <c r="J3335" s="5" t="str">
        <f>INDEX(DB_FILM!E:E,MATCH($F3335,DB_FILM!$A:$A,0))</f>
        <v>Biography, Drama, History</v>
      </c>
      <c r="K3335" s="6">
        <f>INDEX(DB_FILM!F:F,MATCH($F3335,DB_FILM!$A:$A,0))</f>
        <v>8.9</v>
      </c>
      <c r="L3335" s="5" t="str">
        <f>INDEX(DB_FILM!G:G,MATCH($F3335,DB_FILM!$A:$A,0))</f>
        <v>In German-occupied Poland during World War II, Oskar Schindler gradually becomes concerned for his Jewish workforce after witnessing their persecution by the Nazi Germans.</v>
      </c>
      <c r="M3335" s="5" t="str">
        <f>INDEX(DB_FILM!H:H,MATCH($F3335,DB_FILM!$A:$A,0))</f>
        <v xml:space="preserve">Steven Spielberg </v>
      </c>
      <c r="N3335" s="5" t="str">
        <f>INDEX(DB_FILM!I:I,MATCH($F3335,DB_FILM!$A:$A,0))</f>
        <v>Liam Neeson, Ralph Fiennes, Ben Kingsley, Caroline Goodall</v>
      </c>
      <c r="O3335" s="7">
        <f>INDEX(DB_FILM!J:J,MATCH($F3335,DB_FILM!$A:$A,0))</f>
        <v>1025474</v>
      </c>
      <c r="P3335" s="7">
        <f>INDEX(DB_FILM!K:K,MATCH($F3335,DB_FILM!$A:$A,0))</f>
        <v>96070000</v>
      </c>
      <c r="Q3335" s="5" t="s">
        <v>474</v>
      </c>
      <c r="R3335">
        <v>1.99</v>
      </c>
      <c r="S3335">
        <v>48</v>
      </c>
      <c r="T3335">
        <v>1</v>
      </c>
      <c r="U3335">
        <v>1333</v>
      </c>
      <c r="V3335">
        <v>1</v>
      </c>
      <c r="W3335" t="str">
        <f t="shared" si="104"/>
        <v>A</v>
      </c>
      <c r="X3335" t="s">
        <v>538</v>
      </c>
      <c r="Y3335">
        <v>0</v>
      </c>
      <c r="Z3335">
        <v>1.19</v>
      </c>
      <c r="AA3335" s="6">
        <f t="shared" si="105"/>
        <v>0.8</v>
      </c>
    </row>
    <row r="3336" spans="1:27" x14ac:dyDescent="0.3">
      <c r="A3336" s="5">
        <v>42591</v>
      </c>
      <c r="B3336" t="s">
        <v>408</v>
      </c>
      <c r="C3336" t="s">
        <v>423</v>
      </c>
      <c r="D3336" t="s">
        <v>288</v>
      </c>
      <c r="E3336" t="s">
        <v>282</v>
      </c>
      <c r="F3336" t="s">
        <v>85</v>
      </c>
      <c r="G3336" s="5" t="str">
        <f>INDEX(DB_FILM!B:B,MATCH($F3336,DB_FILM!$A:$A,0))</f>
        <v>1991</v>
      </c>
      <c r="H3336" s="5" t="str">
        <f>INDEX(DB_FILM!C:C,MATCH($F3336,DB_FILM!$A:$A,0))</f>
        <v xml:space="preserve">T </v>
      </c>
      <c r="I3336" s="9">
        <f>INDEX(DB_FILM!D:D,MATCH($F3336,DB_FILM!$A:$A,0))</f>
        <v>137</v>
      </c>
      <c r="J3336" s="5" t="str">
        <f>INDEX(DB_FILM!E:E,MATCH($F3336,DB_FILM!$A:$A,0))</f>
        <v>Action, Sci-Fi</v>
      </c>
      <c r="K3336" s="6">
        <f>INDEX(DB_FILM!F:F,MATCH($F3336,DB_FILM!$A:$A,0))</f>
        <v>8.5</v>
      </c>
      <c r="L3336" s="5" t="str">
        <f>INDEX(DB_FILM!G:G,MATCH($F3336,DB_FILM!$A:$A,0))</f>
        <v>A cyborg, identical to the one who failed to kill Sarah Connor, must now protect her teenage son, John Connor, from a more advanced and powerful cyborg.</v>
      </c>
      <c r="M3336" s="5" t="str">
        <f>INDEX(DB_FILM!H:H,MATCH($F3336,DB_FILM!$A:$A,0))</f>
        <v xml:space="preserve">James Cameron </v>
      </c>
      <c r="N3336" s="5" t="str">
        <f>INDEX(DB_FILM!I:I,MATCH($F3336,DB_FILM!$A:$A,0))</f>
        <v>Arnold Schwarzenegger, Linda Hamilton, Edward Furlong, Robert Patrick</v>
      </c>
      <c r="O3336" s="7">
        <f>INDEX(DB_FILM!J:J,MATCH($F3336,DB_FILM!$A:$A,0))</f>
        <v>863511</v>
      </c>
      <c r="P3336" s="7">
        <f>INDEX(DB_FILM!K:K,MATCH($F3336,DB_FILM!$A:$A,0))</f>
        <v>204840000</v>
      </c>
      <c r="Q3336" t="s">
        <v>475</v>
      </c>
      <c r="R3336">
        <v>5.99</v>
      </c>
      <c r="S3336">
        <v>39</v>
      </c>
      <c r="T3336">
        <v>3</v>
      </c>
      <c r="U3336">
        <v>1334</v>
      </c>
      <c r="V3336">
        <v>1</v>
      </c>
      <c r="W3336" t="str">
        <f t="shared" si="104"/>
        <v>C</v>
      </c>
      <c r="X3336" t="s">
        <v>525</v>
      </c>
      <c r="Y3336">
        <v>0</v>
      </c>
      <c r="Z3336">
        <v>4.7300000000000004</v>
      </c>
      <c r="AA3336" s="6">
        <f t="shared" si="105"/>
        <v>1.2599999999999998</v>
      </c>
    </row>
    <row r="3337" spans="1:27" x14ac:dyDescent="0.3">
      <c r="A3337" s="5">
        <v>42591</v>
      </c>
      <c r="B3337" t="s">
        <v>406</v>
      </c>
      <c r="C3337" t="s">
        <v>434</v>
      </c>
      <c r="D3337" t="s">
        <v>367</v>
      </c>
      <c r="E3337" t="s">
        <v>293</v>
      </c>
      <c r="F3337" t="s">
        <v>91</v>
      </c>
      <c r="G3337" s="5" t="str">
        <f>INDEX(DB_FILM!B:B,MATCH($F3337,DB_FILM!$A:$A,0))</f>
        <v>2011</v>
      </c>
      <c r="H3337" s="5" t="str">
        <f>INDEX(DB_FILM!C:C,MATCH($F3337,DB_FILM!$A:$A,0))</f>
        <v xml:space="preserve">T </v>
      </c>
      <c r="I3337" s="9">
        <f>INDEX(DB_FILM!D:D,MATCH($F3337,DB_FILM!$A:$A,0))</f>
        <v>112</v>
      </c>
      <c r="J3337" s="5" t="str">
        <f>INDEX(DB_FILM!E:E,MATCH($F3337,DB_FILM!$A:$A,0))</f>
        <v>Biography, Comedy, Drama</v>
      </c>
      <c r="K3337" s="6">
        <f>INDEX(DB_FILM!F:F,MATCH($F3337,DB_FILM!$A:$A,0))</f>
        <v>8.5</v>
      </c>
      <c r="L3337" s="5" t="str">
        <f>INDEX(DB_FILM!G:G,MATCH($F3337,DB_FILM!$A:$A,0))</f>
        <v>After he becomes a quadriplegic from a paragliding accident, an aristocrat hires a young man from the projects to be his caregiver.</v>
      </c>
      <c r="M3337" s="5" t="str">
        <f>INDEX(DB_FILM!H:H,MATCH($F3337,DB_FILM!$A:$A,0))</f>
        <v xml:space="preserve">Olivier Nakache, Éric Toledano </v>
      </c>
      <c r="N3337" s="5" t="str">
        <f>INDEX(DB_FILM!I:I,MATCH($F3337,DB_FILM!$A:$A,0))</f>
        <v>François Cluzet, Omar Sy, Anne Le Ny, Audrey Fleurot</v>
      </c>
      <c r="O3337" s="7">
        <f>INDEX(DB_FILM!J:J,MATCH($F3337,DB_FILM!$A:$A,0))</f>
        <v>631043</v>
      </c>
      <c r="P3337" s="7">
        <f>INDEX(DB_FILM!K:K,MATCH($F3337,DB_FILM!$A:$A,0))</f>
        <v>13180000</v>
      </c>
      <c r="Q3337" t="s">
        <v>474</v>
      </c>
      <c r="R3337">
        <v>1.99</v>
      </c>
      <c r="S3337">
        <v>42</v>
      </c>
      <c r="T3337">
        <v>1</v>
      </c>
      <c r="U3337">
        <v>1335</v>
      </c>
      <c r="V3337">
        <v>3</v>
      </c>
      <c r="W3337" t="str">
        <f t="shared" si="104"/>
        <v>A</v>
      </c>
      <c r="X3337" t="s">
        <v>482</v>
      </c>
      <c r="Y3337">
        <v>5</v>
      </c>
      <c r="Z3337">
        <v>1.0900000000000001</v>
      </c>
      <c r="AA3337" s="6">
        <f t="shared" si="105"/>
        <v>0.89999999999999991</v>
      </c>
    </row>
    <row r="3338" spans="1:27" x14ac:dyDescent="0.3">
      <c r="A3338" s="5">
        <v>42591</v>
      </c>
      <c r="B3338" t="s">
        <v>400</v>
      </c>
      <c r="C3338" t="s">
        <v>446</v>
      </c>
      <c r="D3338" t="s">
        <v>372</v>
      </c>
      <c r="E3338" t="s">
        <v>321</v>
      </c>
      <c r="F3338" t="s">
        <v>29</v>
      </c>
      <c r="G3338" s="5" t="str">
        <f>INDEX(DB_FILM!B:B,MATCH($F3338,DB_FILM!$A:$A,0))</f>
        <v>1990</v>
      </c>
      <c r="H3338" s="5" t="str">
        <f>INDEX(DB_FILM!C:C,MATCH($F3338,DB_FILM!$A:$A,0))</f>
        <v xml:space="preserve">VM14 </v>
      </c>
      <c r="I3338" s="9">
        <f>INDEX(DB_FILM!D:D,MATCH($F3338,DB_FILM!$A:$A,0))</f>
        <v>146</v>
      </c>
      <c r="J3338" s="5" t="str">
        <f>INDEX(DB_FILM!E:E,MATCH($F3338,DB_FILM!$A:$A,0))</f>
        <v>Crime, Drama</v>
      </c>
      <c r="K3338" s="6">
        <f>INDEX(DB_FILM!F:F,MATCH($F3338,DB_FILM!$A:$A,0))</f>
        <v>8.6999999999999993</v>
      </c>
      <c r="L3338" s="5" t="str">
        <f>INDEX(DB_FILM!G:G,MATCH($F3338,DB_FILM!$A:$A,0))</f>
        <v>The story of Henry Hill and his life in the mob, covering his relationship with his wife Karen Hill and his mob partners Jimmy Conway and Tommy DeVito in the Italian-American crime syndicate.</v>
      </c>
      <c r="M3338" s="5" t="str">
        <f>INDEX(DB_FILM!H:H,MATCH($F3338,DB_FILM!$A:$A,0))</f>
        <v xml:space="preserve">Martin Scorsese </v>
      </c>
      <c r="N3338" s="5" t="str">
        <f>INDEX(DB_FILM!I:I,MATCH($F3338,DB_FILM!$A:$A,0))</f>
        <v>Robert De Niro, Ray Liotta, Joe Pesci, Lorraine Bracco</v>
      </c>
      <c r="O3338" s="7">
        <f>INDEX(DB_FILM!J:J,MATCH($F3338,DB_FILM!$A:$A,0))</f>
        <v>857121</v>
      </c>
      <c r="P3338" s="7">
        <f>INDEX(DB_FILM!K:K,MATCH($F3338,DB_FILM!$A:$A,0))</f>
        <v>46840000</v>
      </c>
      <c r="Q3338" t="s">
        <v>475</v>
      </c>
      <c r="R3338">
        <v>3.99</v>
      </c>
      <c r="S3338">
        <v>8</v>
      </c>
      <c r="T3338">
        <v>3</v>
      </c>
      <c r="U3338">
        <v>1336</v>
      </c>
      <c r="V3338">
        <v>1</v>
      </c>
      <c r="W3338" t="str">
        <f t="shared" si="104"/>
        <v>C</v>
      </c>
      <c r="X3338" t="s">
        <v>602</v>
      </c>
      <c r="Y3338">
        <v>0</v>
      </c>
      <c r="Z3338">
        <v>3.23</v>
      </c>
      <c r="AA3338" s="6">
        <f t="shared" si="105"/>
        <v>0.76000000000000023</v>
      </c>
    </row>
    <row r="3339" spans="1:27" x14ac:dyDescent="0.3">
      <c r="A3339" s="5">
        <v>42591</v>
      </c>
      <c r="B3339" s="5" t="s">
        <v>400</v>
      </c>
      <c r="C3339" s="5" t="s">
        <v>446</v>
      </c>
      <c r="D3339" s="5" t="s">
        <v>372</v>
      </c>
      <c r="E3339" t="s">
        <v>321</v>
      </c>
      <c r="F3339" s="5" t="s">
        <v>25</v>
      </c>
      <c r="G3339" s="5" t="str">
        <f>INDEX(DB_FILM!B:B,MATCH($F3339,DB_FILM!$A:$A,0))</f>
        <v>1980</v>
      </c>
      <c r="H3339" s="5" t="str">
        <f>INDEX(DB_FILM!C:C,MATCH($F3339,DB_FILM!$A:$A,0))</f>
        <v xml:space="preserve">T </v>
      </c>
      <c r="I3339" s="9">
        <f>INDEX(DB_FILM!D:D,MATCH($F3339,DB_FILM!$A:$A,0))</f>
        <v>124</v>
      </c>
      <c r="J3339" s="5" t="str">
        <f>INDEX(DB_FILM!E:E,MATCH($F3339,DB_FILM!$A:$A,0))</f>
        <v>Action, Adventure, Fantasy</v>
      </c>
      <c r="K3339" s="6">
        <f>INDEX(DB_FILM!F:F,MATCH($F3339,DB_FILM!$A:$A,0))</f>
        <v>8.8000000000000007</v>
      </c>
      <c r="L3339" s="5" t="str">
        <f>INDEX(DB_FILM!G:G,MATCH($F3339,DB_FILM!$A:$A,0))</f>
        <v>After the rebels are brutally overpowered by the Empire on the ice planet Hoth, Luke Skywalker begins Jedi training with Yoda, while his friends are pursued by Darth Vader.</v>
      </c>
      <c r="M3339" s="5" t="str">
        <f>INDEX(DB_FILM!H:H,MATCH($F3339,DB_FILM!$A:$A,0))</f>
        <v xml:space="preserve">Irvin Kershner </v>
      </c>
      <c r="N3339" s="5" t="str">
        <f>INDEX(DB_FILM!I:I,MATCH($F3339,DB_FILM!$A:$A,0))</f>
        <v>Mark Hamill, Harrison Ford, Carrie Fisher, Billy Dee Williams</v>
      </c>
      <c r="O3339" s="7">
        <f>INDEX(DB_FILM!J:J,MATCH($F3339,DB_FILM!$A:$A,0))</f>
        <v>999712</v>
      </c>
      <c r="P3339" s="7">
        <f>INDEX(DB_FILM!K:K,MATCH($F3339,DB_FILM!$A:$A,0))</f>
        <v>290480000</v>
      </c>
      <c r="Q3339" s="5" t="s">
        <v>476</v>
      </c>
      <c r="R3339">
        <v>13.99</v>
      </c>
      <c r="S3339">
        <v>6</v>
      </c>
      <c r="T3339">
        <v>2</v>
      </c>
      <c r="U3339">
        <v>1336</v>
      </c>
      <c r="V3339">
        <v>1</v>
      </c>
      <c r="W3339" t="str">
        <f t="shared" si="104"/>
        <v>B</v>
      </c>
      <c r="X3339" t="s">
        <v>565</v>
      </c>
      <c r="Y3339">
        <v>0</v>
      </c>
      <c r="Z3339">
        <v>7.69</v>
      </c>
      <c r="AA3339" s="6">
        <f t="shared" si="105"/>
        <v>6.3</v>
      </c>
    </row>
    <row r="3340" spans="1:27" x14ac:dyDescent="0.3">
      <c r="A3340" s="5">
        <v>42591</v>
      </c>
      <c r="B3340" t="s">
        <v>414</v>
      </c>
      <c r="C3340" t="s">
        <v>424</v>
      </c>
      <c r="D3340" t="s">
        <v>371</v>
      </c>
      <c r="E3340" t="s">
        <v>293</v>
      </c>
      <c r="F3340" t="s">
        <v>97</v>
      </c>
      <c r="G3340" s="5" t="str">
        <f>INDEX(DB_FILM!B:B,MATCH($F3340,DB_FILM!$A:$A,0))</f>
        <v>1968</v>
      </c>
      <c r="H3340" s="5" t="str">
        <f>INDEX(DB_FILM!C:C,MATCH($F3340,DB_FILM!$A:$A,0))</f>
        <v xml:space="preserve">T </v>
      </c>
      <c r="I3340" s="9">
        <f>INDEX(DB_FILM!D:D,MATCH($F3340,DB_FILM!$A:$A,0))</f>
        <v>175</v>
      </c>
      <c r="J3340" s="5" t="str">
        <f>INDEX(DB_FILM!E:E,MATCH($F3340,DB_FILM!$A:$A,0))</f>
        <v>Western</v>
      </c>
      <c r="K3340" s="6">
        <f>INDEX(DB_FILM!F:F,MATCH($F3340,DB_FILM!$A:$A,0))</f>
        <v>8.5</v>
      </c>
      <c r="L3340" s="5" t="str">
        <f>INDEX(DB_FILM!G:G,MATCH($F3340,DB_FILM!$A:$A,0))</f>
        <v>A mysterious stranger with a harmonica joins forces with a notorious desperado to protect a beautiful widow from a ruthless assassin working for the railroad.</v>
      </c>
      <c r="M3340" s="5" t="str">
        <f>INDEX(DB_FILM!H:H,MATCH($F3340,DB_FILM!$A:$A,0))</f>
        <v xml:space="preserve">Sergio Leone </v>
      </c>
      <c r="N3340" s="5" t="str">
        <f>INDEX(DB_FILM!I:I,MATCH($F3340,DB_FILM!$A:$A,0))</f>
        <v>Henry Fonda, Charles Bronson, Claudia Cardinale, Jason Robards</v>
      </c>
      <c r="O3340" s="7">
        <f>INDEX(DB_FILM!J:J,MATCH($F3340,DB_FILM!$A:$A,0))</f>
        <v>257797</v>
      </c>
      <c r="P3340" s="7">
        <f>INDEX(DB_FILM!K:K,MATCH($F3340,DB_FILM!$A:$A,0))</f>
        <v>5320000</v>
      </c>
      <c r="Q3340" t="s">
        <v>475</v>
      </c>
      <c r="R3340">
        <v>1.99</v>
      </c>
      <c r="S3340">
        <v>46</v>
      </c>
      <c r="T3340">
        <v>3</v>
      </c>
      <c r="U3340">
        <v>1337</v>
      </c>
      <c r="V3340">
        <v>1</v>
      </c>
      <c r="W3340" t="str">
        <f t="shared" si="104"/>
        <v>C</v>
      </c>
      <c r="X3340" t="s">
        <v>540</v>
      </c>
      <c r="Y3340">
        <v>0</v>
      </c>
      <c r="Z3340">
        <v>1.51</v>
      </c>
      <c r="AA3340" s="6">
        <f t="shared" si="105"/>
        <v>0.48</v>
      </c>
    </row>
    <row r="3341" spans="1:27" x14ac:dyDescent="0.3">
      <c r="A3341" s="5">
        <v>42591</v>
      </c>
      <c r="B3341" s="5" t="s">
        <v>414</v>
      </c>
      <c r="C3341" s="5" t="s">
        <v>424</v>
      </c>
      <c r="D3341" s="5" t="s">
        <v>371</v>
      </c>
      <c r="E3341" t="s">
        <v>293</v>
      </c>
      <c r="F3341" s="5" t="s">
        <v>57</v>
      </c>
      <c r="G3341" s="5" t="str">
        <f>INDEX(DB_FILM!B:B,MATCH($F3341,DB_FILM!$A:$A,0))</f>
        <v>1997</v>
      </c>
      <c r="H3341" s="5" t="str">
        <f>INDEX(DB_FILM!C:C,MATCH($F3341,DB_FILM!$A:$A,0))</f>
        <v xml:space="preserve">T </v>
      </c>
      <c r="I3341" s="9">
        <f>INDEX(DB_FILM!D:D,MATCH($F3341,DB_FILM!$A:$A,0))</f>
        <v>116</v>
      </c>
      <c r="J3341" s="5" t="str">
        <f>INDEX(DB_FILM!E:E,MATCH($F3341,DB_FILM!$A:$A,0))</f>
        <v>Comedy, Drama, War</v>
      </c>
      <c r="K3341" s="6">
        <f>INDEX(DB_FILM!F:F,MATCH($F3341,DB_FILM!$A:$A,0))</f>
        <v>8.6</v>
      </c>
      <c r="L3341" s="5" t="str">
        <f>INDEX(DB_FILM!G:G,MATCH($F3341,DB_FILM!$A:$A,0))</f>
        <v>When an open-minded Jewish librarian and his son become victims of the Holocaust, he uses a perfect mixture of will, humor, and imagination to protect his son from the dangers around their camp.</v>
      </c>
      <c r="M3341" s="5" t="str">
        <f>INDEX(DB_FILM!H:H,MATCH($F3341,DB_FILM!$A:$A,0))</f>
        <v xml:space="preserve">Roberto Benigni </v>
      </c>
      <c r="N3341" s="5" t="str">
        <f>INDEX(DB_FILM!I:I,MATCH($F3341,DB_FILM!$A:$A,0))</f>
        <v>Roberto Benigni, Nicoletta Braschi, Giorgio Cantarini, Giustino Durano</v>
      </c>
      <c r="O3341" s="7">
        <f>INDEX(DB_FILM!J:J,MATCH($F3341,DB_FILM!$A:$A,0))</f>
        <v>517982</v>
      </c>
      <c r="P3341" s="7">
        <f>INDEX(DB_FILM!K:K,MATCH($F3341,DB_FILM!$A:$A,0))</f>
        <v>57600000</v>
      </c>
      <c r="Q3341" s="5" t="s">
        <v>475</v>
      </c>
      <c r="R3341">
        <v>7.99</v>
      </c>
      <c r="S3341">
        <v>24</v>
      </c>
      <c r="T3341">
        <v>3</v>
      </c>
      <c r="U3341">
        <v>1337</v>
      </c>
      <c r="V3341">
        <v>1</v>
      </c>
      <c r="W3341" t="str">
        <f t="shared" si="104"/>
        <v>C</v>
      </c>
      <c r="X3341" t="s">
        <v>537</v>
      </c>
      <c r="Y3341">
        <v>0</v>
      </c>
      <c r="Z3341">
        <v>5.91</v>
      </c>
      <c r="AA3341" s="6">
        <f t="shared" si="105"/>
        <v>2.08</v>
      </c>
    </row>
    <row r="3342" spans="1:27" x14ac:dyDescent="0.3">
      <c r="A3342" s="5">
        <v>42591</v>
      </c>
      <c r="B3342" s="5" t="s">
        <v>414</v>
      </c>
      <c r="C3342" s="5" t="s">
        <v>424</v>
      </c>
      <c r="D3342" s="5" t="s">
        <v>371</v>
      </c>
      <c r="E3342" t="s">
        <v>293</v>
      </c>
      <c r="F3342" s="5" t="s">
        <v>11</v>
      </c>
      <c r="G3342" s="5" t="str">
        <f>INDEX(DB_FILM!B:B,MATCH($F3342,DB_FILM!$A:$A,0))</f>
        <v>1993</v>
      </c>
      <c r="H3342" s="5" t="str">
        <f>INDEX(DB_FILM!C:C,MATCH($F3342,DB_FILM!$A:$A,0))</f>
        <v xml:space="preserve">T </v>
      </c>
      <c r="I3342" s="9">
        <f>INDEX(DB_FILM!D:D,MATCH($F3342,DB_FILM!$A:$A,0))</f>
        <v>195</v>
      </c>
      <c r="J3342" s="5" t="str">
        <f>INDEX(DB_FILM!E:E,MATCH($F3342,DB_FILM!$A:$A,0))</f>
        <v>Biography, Drama, History</v>
      </c>
      <c r="K3342" s="6">
        <f>INDEX(DB_FILM!F:F,MATCH($F3342,DB_FILM!$A:$A,0))</f>
        <v>8.9</v>
      </c>
      <c r="L3342" s="5" t="str">
        <f>INDEX(DB_FILM!G:G,MATCH($F3342,DB_FILM!$A:$A,0))</f>
        <v>In German-occupied Poland during World War II, Oskar Schindler gradually becomes concerned for his Jewish workforce after witnessing their persecution by the Nazi Germans.</v>
      </c>
      <c r="M3342" s="5" t="str">
        <f>INDEX(DB_FILM!H:H,MATCH($F3342,DB_FILM!$A:$A,0))</f>
        <v xml:space="preserve">Steven Spielberg </v>
      </c>
      <c r="N3342" s="5" t="str">
        <f>INDEX(DB_FILM!I:I,MATCH($F3342,DB_FILM!$A:$A,0))</f>
        <v>Liam Neeson, Ralph Fiennes, Ben Kingsley, Caroline Goodall</v>
      </c>
      <c r="O3342" s="7">
        <f>INDEX(DB_FILM!J:J,MATCH($F3342,DB_FILM!$A:$A,0))</f>
        <v>1025474</v>
      </c>
      <c r="P3342" s="7">
        <f>INDEX(DB_FILM!K:K,MATCH($F3342,DB_FILM!$A:$A,0))</f>
        <v>96070000</v>
      </c>
      <c r="Q3342" s="5" t="s">
        <v>474</v>
      </c>
      <c r="R3342">
        <v>1.99</v>
      </c>
      <c r="S3342">
        <v>48</v>
      </c>
      <c r="T3342">
        <v>1</v>
      </c>
      <c r="U3342">
        <v>1337</v>
      </c>
      <c r="V3342">
        <v>1</v>
      </c>
      <c r="W3342" t="str">
        <f t="shared" si="104"/>
        <v>A</v>
      </c>
      <c r="X3342" t="s">
        <v>538</v>
      </c>
      <c r="Y3342">
        <v>0</v>
      </c>
      <c r="Z3342">
        <v>1.17</v>
      </c>
      <c r="AA3342" s="6">
        <f t="shared" si="105"/>
        <v>0.82000000000000006</v>
      </c>
    </row>
    <row r="3343" spans="1:27" x14ac:dyDescent="0.3">
      <c r="A3343" s="5">
        <v>42592</v>
      </c>
      <c r="B3343" s="5" t="s">
        <v>409</v>
      </c>
      <c r="C3343" s="5" t="s">
        <v>446</v>
      </c>
      <c r="D3343" s="5" t="s">
        <v>392</v>
      </c>
      <c r="E3343" t="s">
        <v>270</v>
      </c>
      <c r="F3343" s="5" t="s">
        <v>93</v>
      </c>
      <c r="G3343" s="5" t="str">
        <f>INDEX(DB_FILM!B:B,MATCH($F3343,DB_FILM!$A:$A,0))</f>
        <v>2016</v>
      </c>
      <c r="H3343" s="5" t="str">
        <f>INDEX(DB_FILM!C:C,MATCH($F3343,DB_FILM!$A:$A,0))</f>
        <v>N/A</v>
      </c>
      <c r="I3343" s="9">
        <f>INDEX(DB_FILM!D:D,MATCH($F3343,DB_FILM!$A:$A,0))</f>
        <v>161</v>
      </c>
      <c r="J3343" s="5" t="str">
        <f>INDEX(DB_FILM!E:E,MATCH($F3343,DB_FILM!$A:$A,0))</f>
        <v>Action, Biography, Drama</v>
      </c>
      <c r="K3343" s="6">
        <f>INDEX(DB_FILM!F:F,MATCH($F3343,DB_FILM!$A:$A,0))</f>
        <v>8.5</v>
      </c>
      <c r="L3343" s="5" t="str">
        <f>INDEX(DB_FILM!G:G,MATCH($F3343,DB_FILM!$A:$A,0))</f>
        <v>Former wrestler Mahavir Singh Phogat and his two wrestler daughters struggle towards glory at the Commonwealth Games in the face of societal oppression.</v>
      </c>
      <c r="M3343" s="5" t="str">
        <f>INDEX(DB_FILM!H:H,MATCH($F3343,DB_FILM!$A:$A,0))</f>
        <v xml:space="preserve">Nitesh Tiwari </v>
      </c>
      <c r="N3343" s="5" t="str">
        <f>INDEX(DB_FILM!I:I,MATCH($F3343,DB_FILM!$A:$A,0))</f>
        <v>Aamir Khan, Sakshi Tanwar, Fatima Sana Shaikh, Sanya Malhotra</v>
      </c>
      <c r="O3343" s="7">
        <f>INDEX(DB_FILM!J:J,MATCH($F3343,DB_FILM!$A:$A,0))</f>
        <v>102802</v>
      </c>
      <c r="P3343" s="7">
        <f>INDEX(DB_FILM!K:K,MATCH($F3343,DB_FILM!$A:$A,0))</f>
        <v>12390000</v>
      </c>
      <c r="Q3343" s="5" t="s">
        <v>476</v>
      </c>
      <c r="R3343">
        <v>5.99</v>
      </c>
      <c r="S3343">
        <v>43</v>
      </c>
      <c r="T3343">
        <v>2</v>
      </c>
      <c r="U3343">
        <v>1338</v>
      </c>
      <c r="V3343">
        <v>2</v>
      </c>
      <c r="W3343" t="str">
        <f t="shared" si="104"/>
        <v>B</v>
      </c>
      <c r="X3343" t="s">
        <v>564</v>
      </c>
      <c r="Y3343">
        <v>0</v>
      </c>
      <c r="Z3343">
        <v>4.1900000000000004</v>
      </c>
      <c r="AA3343" s="6">
        <f t="shared" si="105"/>
        <v>1.7999999999999998</v>
      </c>
    </row>
    <row r="3344" spans="1:27" x14ac:dyDescent="0.3">
      <c r="A3344" s="5">
        <v>42592</v>
      </c>
      <c r="B3344" t="s">
        <v>409</v>
      </c>
      <c r="C3344" t="s">
        <v>446</v>
      </c>
      <c r="D3344" t="s">
        <v>392</v>
      </c>
      <c r="E3344" t="s">
        <v>270</v>
      </c>
      <c r="F3344" t="s">
        <v>55</v>
      </c>
      <c r="G3344" s="5" t="str">
        <f>INDEX(DB_FILM!B:B,MATCH($F3344,DB_FILM!$A:$A,0))</f>
        <v>2002</v>
      </c>
      <c r="H3344" s="5" t="str">
        <f>INDEX(DB_FILM!C:C,MATCH($F3344,DB_FILM!$A:$A,0))</f>
        <v xml:space="preserve">VM14 </v>
      </c>
      <c r="I3344" s="9">
        <f>INDEX(DB_FILM!D:D,MATCH($F3344,DB_FILM!$A:$A,0))</f>
        <v>130</v>
      </c>
      <c r="J3344" s="5" t="str">
        <f>INDEX(DB_FILM!E:E,MATCH($F3344,DB_FILM!$A:$A,0))</f>
        <v>Crime, Drama</v>
      </c>
      <c r="K3344" s="6">
        <f>INDEX(DB_FILM!F:F,MATCH($F3344,DB_FILM!$A:$A,0))</f>
        <v>8.6</v>
      </c>
      <c r="L3344" s="5" t="str">
        <f>INDEX(DB_FILM!G:G,MATCH($F3344,DB_FILM!$A:$A,0))</f>
        <v>In the slums of Rio, two kids' paths diverge as one struggles to become a photographer and the other a kingpin.</v>
      </c>
      <c r="M3344" s="5" t="str">
        <f>INDEX(DB_FILM!H:H,MATCH($F3344,DB_FILM!$A:$A,0))</f>
        <v xml:space="preserve">Fernando Meirelles, Kátia Lund </v>
      </c>
      <c r="N3344" s="5" t="str">
        <f>INDEX(DB_FILM!I:I,MATCH($F3344,DB_FILM!$A:$A,0))</f>
        <v>Alexandre Rodrigues, Leandro Firmino, Matheus Nachtergaele, Phellipe Haagensen</v>
      </c>
      <c r="O3344" s="7">
        <f>INDEX(DB_FILM!J:J,MATCH($F3344,DB_FILM!$A:$A,0))</f>
        <v>615516</v>
      </c>
      <c r="P3344" s="7">
        <f>INDEX(DB_FILM!K:K,MATCH($F3344,DB_FILM!$A:$A,0))</f>
        <v>7560000</v>
      </c>
      <c r="Q3344" t="s">
        <v>474</v>
      </c>
      <c r="R3344">
        <v>7.99</v>
      </c>
      <c r="S3344">
        <v>22</v>
      </c>
      <c r="T3344">
        <v>1</v>
      </c>
      <c r="U3344">
        <v>1338</v>
      </c>
      <c r="V3344">
        <v>3</v>
      </c>
      <c r="W3344" t="str">
        <f t="shared" si="104"/>
        <v>A</v>
      </c>
      <c r="X3344" t="s">
        <v>575</v>
      </c>
      <c r="Y3344">
        <v>0</v>
      </c>
      <c r="Z3344">
        <v>4.95</v>
      </c>
      <c r="AA3344" s="6">
        <f t="shared" si="105"/>
        <v>3.04</v>
      </c>
    </row>
    <row r="3345" spans="1:27" x14ac:dyDescent="0.3">
      <c r="A3345" s="5">
        <v>42593</v>
      </c>
      <c r="B3345" s="5" t="s">
        <v>408</v>
      </c>
      <c r="C3345" s="5" t="s">
        <v>447</v>
      </c>
      <c r="D3345" s="5" t="s">
        <v>337</v>
      </c>
      <c r="E3345" t="s">
        <v>290</v>
      </c>
      <c r="F3345" s="5" t="s">
        <v>43</v>
      </c>
      <c r="G3345" s="5" t="str">
        <f>INDEX(DB_FILM!B:B,MATCH($F3345,DB_FILM!$A:$A,0))</f>
        <v>1991</v>
      </c>
      <c r="H3345" s="5" t="str">
        <f>INDEX(DB_FILM!C:C,MATCH($F3345,DB_FILM!$A:$A,0))</f>
        <v xml:space="preserve">VM14 </v>
      </c>
      <c r="I3345" s="9">
        <f>INDEX(DB_FILM!D:D,MATCH($F3345,DB_FILM!$A:$A,0))</f>
        <v>118</v>
      </c>
      <c r="J3345" s="5" t="str">
        <f>INDEX(DB_FILM!E:E,MATCH($F3345,DB_FILM!$A:$A,0))</f>
        <v>Crime, Drama, Thriller</v>
      </c>
      <c r="K3345" s="6">
        <f>INDEX(DB_FILM!F:F,MATCH($F3345,DB_FILM!$A:$A,0))</f>
        <v>8.6</v>
      </c>
      <c r="L3345" s="5" t="str">
        <f>INDEX(DB_FILM!G:G,MATCH($F3345,DB_FILM!$A:$A,0))</f>
        <v>A young F.B.I. cadet must receive the help of an incarcerated and manipulative cannibal killer to help catch another serial killer, a madman who skins his victims.</v>
      </c>
      <c r="M3345" s="5" t="str">
        <f>INDEX(DB_FILM!H:H,MATCH($F3345,DB_FILM!$A:$A,0))</f>
        <v xml:space="preserve">Jonathan Demme </v>
      </c>
      <c r="N3345" s="5" t="str">
        <f>INDEX(DB_FILM!I:I,MATCH($F3345,DB_FILM!$A:$A,0))</f>
        <v>Jodie Foster, Anthony Hopkins, Lawrence A. Bonney, Kasi Lemmons</v>
      </c>
      <c r="O3345" s="7">
        <f>INDEX(DB_FILM!J:J,MATCH($F3345,DB_FILM!$A:$A,0))</f>
        <v>1064983</v>
      </c>
      <c r="P3345" s="7">
        <f>INDEX(DB_FILM!K:K,MATCH($F3345,DB_FILM!$A:$A,0))</f>
        <v>130740000.00000001</v>
      </c>
      <c r="Q3345" s="5" t="s">
        <v>475</v>
      </c>
      <c r="R3345">
        <v>3.99</v>
      </c>
      <c r="S3345">
        <v>16</v>
      </c>
      <c r="T3345">
        <v>3</v>
      </c>
      <c r="U3345">
        <v>1339</v>
      </c>
      <c r="V3345">
        <v>1</v>
      </c>
      <c r="W3345" t="str">
        <f t="shared" si="104"/>
        <v>C</v>
      </c>
      <c r="X3345" t="s">
        <v>573</v>
      </c>
      <c r="Y3345">
        <v>0</v>
      </c>
      <c r="Z3345">
        <v>2.91</v>
      </c>
      <c r="AA3345" s="6">
        <f t="shared" si="105"/>
        <v>1.08</v>
      </c>
    </row>
    <row r="3346" spans="1:27" x14ac:dyDescent="0.3">
      <c r="A3346" s="5">
        <v>42593</v>
      </c>
      <c r="B3346" s="5" t="s">
        <v>408</v>
      </c>
      <c r="C3346" s="5" t="s">
        <v>447</v>
      </c>
      <c r="D3346" s="5" t="s">
        <v>337</v>
      </c>
      <c r="E3346" t="s">
        <v>290</v>
      </c>
      <c r="F3346" s="5" t="s">
        <v>59</v>
      </c>
      <c r="G3346" s="5" t="str">
        <f>INDEX(DB_FILM!B:B,MATCH($F3346,DB_FILM!$A:$A,0))</f>
        <v>1946</v>
      </c>
      <c r="H3346" s="5" t="str">
        <f>INDEX(DB_FILM!C:C,MATCH($F3346,DB_FILM!$A:$A,0))</f>
        <v xml:space="preserve">T </v>
      </c>
      <c r="I3346" s="9">
        <f>INDEX(DB_FILM!D:D,MATCH($F3346,DB_FILM!$A:$A,0))</f>
        <v>130</v>
      </c>
      <c r="J3346" s="5" t="str">
        <f>INDEX(DB_FILM!E:E,MATCH($F3346,DB_FILM!$A:$A,0))</f>
        <v>Drama, Family, Fantasy</v>
      </c>
      <c r="K3346" s="6">
        <f>INDEX(DB_FILM!F:F,MATCH($F3346,DB_FILM!$A:$A,0))</f>
        <v>8.6</v>
      </c>
      <c r="L3346" s="5" t="str">
        <f>INDEX(DB_FILM!G:G,MATCH($F3346,DB_FILM!$A:$A,0))</f>
        <v>An angel is sent from Heaven to help a desperately frustrated businessman by showing him what life would have been like if he had never existed.</v>
      </c>
      <c r="M3346" s="5" t="str">
        <f>INDEX(DB_FILM!H:H,MATCH($F3346,DB_FILM!$A:$A,0))</f>
        <v xml:space="preserve">Frank Capra </v>
      </c>
      <c r="N3346" s="5" t="str">
        <f>INDEX(DB_FILM!I:I,MATCH($F3346,DB_FILM!$A:$A,0))</f>
        <v>James Stewart, Donna Reed, Lionel Barrymore, Thomas Mitchell</v>
      </c>
      <c r="O3346" s="7">
        <f>INDEX(DB_FILM!J:J,MATCH($F3346,DB_FILM!$A:$A,0))</f>
        <v>334168</v>
      </c>
      <c r="P3346" s="7">
        <f>INDEX(DB_FILM!K:K,MATCH($F3346,DB_FILM!$A:$A,0))</f>
        <v>7270000</v>
      </c>
      <c r="Q3346" s="5" t="s">
        <v>476</v>
      </c>
      <c r="R3346">
        <v>7.99</v>
      </c>
      <c r="S3346">
        <v>25</v>
      </c>
      <c r="T3346">
        <v>2</v>
      </c>
      <c r="U3346">
        <v>1339</v>
      </c>
      <c r="V3346">
        <v>1</v>
      </c>
      <c r="W3346" t="str">
        <f t="shared" si="104"/>
        <v>B</v>
      </c>
      <c r="X3346" t="s">
        <v>607</v>
      </c>
      <c r="Y3346">
        <v>0</v>
      </c>
      <c r="Z3346">
        <v>5.19</v>
      </c>
      <c r="AA3346" s="6">
        <f t="shared" si="105"/>
        <v>2.8</v>
      </c>
    </row>
    <row r="3347" spans="1:27" x14ac:dyDescent="0.3">
      <c r="A3347" s="5">
        <v>42593</v>
      </c>
      <c r="B3347" t="s">
        <v>408</v>
      </c>
      <c r="C3347" t="s">
        <v>447</v>
      </c>
      <c r="D3347" t="s">
        <v>337</v>
      </c>
      <c r="E3347" t="s">
        <v>290</v>
      </c>
      <c r="F3347" t="s">
        <v>99</v>
      </c>
      <c r="G3347" s="5" t="str">
        <f>INDEX(DB_FILM!B:B,MATCH($F3347,DB_FILM!$A:$A,0))</f>
        <v>1994</v>
      </c>
      <c r="H3347" s="5" t="str">
        <f>INDEX(DB_FILM!C:C,MATCH($F3347,DB_FILM!$A:$A,0))</f>
        <v xml:space="preserve">T </v>
      </c>
      <c r="I3347" s="9">
        <f>INDEX(DB_FILM!D:D,MATCH($F3347,DB_FILM!$A:$A,0))</f>
        <v>142</v>
      </c>
      <c r="J3347" s="5" t="str">
        <f>INDEX(DB_FILM!E:E,MATCH($F3347,DB_FILM!$A:$A,0))</f>
        <v>Drama</v>
      </c>
      <c r="K3347" s="6">
        <f>INDEX(DB_FILM!F:F,MATCH($F3347,DB_FILM!$A:$A,0))</f>
        <v>9.3000000000000007</v>
      </c>
      <c r="L3347" s="5" t="str">
        <f>INDEX(DB_FILM!G:G,MATCH($F3347,DB_FILM!$A:$A,0))</f>
        <v>Two imprisoned men bond over a number of years, finding solace and eventual redemption through acts of common decency.</v>
      </c>
      <c r="M3347" s="5" t="str">
        <f>INDEX(DB_FILM!H:H,MATCH($F3347,DB_FILM!$A:$A,0))</f>
        <v xml:space="preserve">Frank Darabont </v>
      </c>
      <c r="N3347" s="5" t="str">
        <f>INDEX(DB_FILM!I:I,MATCH($F3347,DB_FILM!$A:$A,0))</f>
        <v>Tim Robbins, Morgan Freeman, Bob Gunton, William Sadler</v>
      </c>
      <c r="O3347" s="7">
        <f>INDEX(DB_FILM!J:J,MATCH($F3347,DB_FILM!$A:$A,0))</f>
        <v>1987679</v>
      </c>
      <c r="P3347" s="7">
        <f>INDEX(DB_FILM!K:K,MATCH($F3347,DB_FILM!$A:$A,0))</f>
        <v>28340000</v>
      </c>
      <c r="Q3347" t="s">
        <v>476</v>
      </c>
      <c r="R3347">
        <v>13.99</v>
      </c>
      <c r="S3347">
        <v>1</v>
      </c>
      <c r="T3347">
        <v>2</v>
      </c>
      <c r="U3347">
        <v>1339</v>
      </c>
      <c r="V3347">
        <v>3</v>
      </c>
      <c r="W3347" t="str">
        <f t="shared" si="104"/>
        <v>B</v>
      </c>
      <c r="X3347" t="s">
        <v>569</v>
      </c>
      <c r="Y3347">
        <v>0</v>
      </c>
      <c r="Z3347">
        <v>9.23</v>
      </c>
      <c r="AA3347" s="6">
        <f t="shared" si="105"/>
        <v>4.76</v>
      </c>
    </row>
    <row r="3348" spans="1:27" x14ac:dyDescent="0.3">
      <c r="A3348" s="5">
        <v>42593</v>
      </c>
      <c r="B3348" t="s">
        <v>400</v>
      </c>
      <c r="C3348" t="s">
        <v>434</v>
      </c>
      <c r="D3348" t="s">
        <v>329</v>
      </c>
      <c r="E3348" t="s">
        <v>323</v>
      </c>
      <c r="F3348" t="s">
        <v>61</v>
      </c>
      <c r="G3348" s="5" t="str">
        <f>INDEX(DB_FILM!B:B,MATCH($F3348,DB_FILM!$A:$A,0))</f>
        <v>1931</v>
      </c>
      <c r="H3348" s="5" t="str">
        <f>INDEX(DB_FILM!C:C,MATCH($F3348,DB_FILM!$A:$A,0))</f>
        <v xml:space="preserve">G </v>
      </c>
      <c r="I3348" s="9">
        <f>INDEX(DB_FILM!D:D,MATCH($F3348,DB_FILM!$A:$A,0))</f>
        <v>87</v>
      </c>
      <c r="J3348" s="5" t="str">
        <f>INDEX(DB_FILM!E:E,MATCH($F3348,DB_FILM!$A:$A,0))</f>
        <v>Comedy, Drama, Romance</v>
      </c>
      <c r="K3348" s="6">
        <f>INDEX(DB_FILM!F:F,MATCH($F3348,DB_FILM!$A:$A,0))</f>
        <v>8.6</v>
      </c>
      <c r="L3348" s="5" t="str">
        <f>INDEX(DB_FILM!G:G,MATCH($F3348,DB_FILM!$A:$A,0))</f>
        <v>With the aid of a wealthy erratic tippler, a dewy-eyed tramp who has fallen in love with a sightless flower girl accumulates money to be able to help her medically.</v>
      </c>
      <c r="M3348" s="5" t="str">
        <f>INDEX(DB_FILM!H:H,MATCH($F3348,DB_FILM!$A:$A,0))</f>
        <v xml:space="preserve">Charles Chaplin </v>
      </c>
      <c r="N3348" s="5" t="str">
        <f>INDEX(DB_FILM!I:I,MATCH($F3348,DB_FILM!$A:$A,0))</f>
        <v>Charles Chaplin, Virginia Cherrill, Florence Lee, Harry Myers</v>
      </c>
      <c r="O3348" s="7">
        <f>INDEX(DB_FILM!J:J,MATCH($F3348,DB_FILM!$A:$A,0))</f>
        <v>136907</v>
      </c>
      <c r="P3348" s="7">
        <f>INDEX(DB_FILM!K:K,MATCH($F3348,DB_FILM!$A:$A,0))</f>
        <v>20000</v>
      </c>
      <c r="Q3348" t="s">
        <v>475</v>
      </c>
      <c r="R3348">
        <v>5.99</v>
      </c>
      <c r="S3348">
        <v>26</v>
      </c>
      <c r="T3348">
        <v>3</v>
      </c>
      <c r="U3348">
        <v>1340</v>
      </c>
      <c r="V3348">
        <v>3</v>
      </c>
      <c r="W3348" t="str">
        <f t="shared" si="104"/>
        <v>C</v>
      </c>
      <c r="X3348" t="s">
        <v>535</v>
      </c>
      <c r="Y3348">
        <v>0</v>
      </c>
      <c r="Z3348">
        <v>4.7300000000000004</v>
      </c>
      <c r="AA3348" s="6">
        <f t="shared" si="105"/>
        <v>1.2599999999999998</v>
      </c>
    </row>
    <row r="3349" spans="1:27" x14ac:dyDescent="0.3">
      <c r="A3349" s="5">
        <v>42593</v>
      </c>
      <c r="B3349" s="5" t="s">
        <v>400</v>
      </c>
      <c r="C3349" s="5" t="s">
        <v>434</v>
      </c>
      <c r="D3349" s="5" t="s">
        <v>329</v>
      </c>
      <c r="E3349" t="s">
        <v>323</v>
      </c>
      <c r="F3349" s="5" t="s">
        <v>89</v>
      </c>
      <c r="G3349" s="5" t="str">
        <f>INDEX(DB_FILM!B:B,MATCH($F3349,DB_FILM!$A:$A,0))</f>
        <v>2000</v>
      </c>
      <c r="H3349" s="5" t="str">
        <f>INDEX(DB_FILM!C:C,MATCH($F3349,DB_FILM!$A:$A,0))</f>
        <v xml:space="preserve">T </v>
      </c>
      <c r="I3349" s="9">
        <f>INDEX(DB_FILM!D:D,MATCH($F3349,DB_FILM!$A:$A,0))</f>
        <v>113</v>
      </c>
      <c r="J3349" s="5" t="str">
        <f>INDEX(DB_FILM!E:E,MATCH($F3349,DB_FILM!$A:$A,0))</f>
        <v>Mystery, Thriller</v>
      </c>
      <c r="K3349" s="6">
        <f>INDEX(DB_FILM!F:F,MATCH($F3349,DB_FILM!$A:$A,0))</f>
        <v>8.5</v>
      </c>
      <c r="L3349" s="5" t="str">
        <f>INDEX(DB_FILM!G:G,MATCH($F3349,DB_FILM!$A:$A,0))</f>
        <v>A man with short-term memory loss attempts to track down his wife's murderer.</v>
      </c>
      <c r="M3349" s="5" t="str">
        <f>INDEX(DB_FILM!H:H,MATCH($F3349,DB_FILM!$A:$A,0))</f>
        <v xml:space="preserve">Christopher Nolan </v>
      </c>
      <c r="N3349" s="5" t="str">
        <f>INDEX(DB_FILM!I:I,MATCH($F3349,DB_FILM!$A:$A,0))</f>
        <v>Guy Pearce, Carrie-Anne Moss, Joe Pantoliano, Mark Boone Junior</v>
      </c>
      <c r="O3349" s="7">
        <f>INDEX(DB_FILM!J:J,MATCH($F3349,DB_FILM!$A:$A,0))</f>
        <v>986815</v>
      </c>
      <c r="P3349" s="7">
        <f>INDEX(DB_FILM!K:K,MATCH($F3349,DB_FILM!$A:$A,0))</f>
        <v>25540000</v>
      </c>
      <c r="Q3349" s="5" t="s">
        <v>475</v>
      </c>
      <c r="R3349">
        <v>3.99</v>
      </c>
      <c r="S3349">
        <v>41</v>
      </c>
      <c r="T3349">
        <v>3</v>
      </c>
      <c r="U3349">
        <v>1340</v>
      </c>
      <c r="V3349">
        <v>1</v>
      </c>
      <c r="W3349" t="str">
        <f t="shared" si="104"/>
        <v>C</v>
      </c>
      <c r="X3349" t="s">
        <v>507</v>
      </c>
      <c r="Y3349">
        <v>0</v>
      </c>
      <c r="Z3349">
        <v>2.99</v>
      </c>
      <c r="AA3349" s="6">
        <f t="shared" si="105"/>
        <v>1</v>
      </c>
    </row>
    <row r="3350" spans="1:27" x14ac:dyDescent="0.3">
      <c r="A3350" s="5">
        <v>42593</v>
      </c>
      <c r="B3350" s="5" t="s">
        <v>400</v>
      </c>
      <c r="C3350" s="5" t="s">
        <v>434</v>
      </c>
      <c r="D3350" s="5" t="s">
        <v>329</v>
      </c>
      <c r="E3350" t="s">
        <v>323</v>
      </c>
      <c r="F3350" s="5" t="s">
        <v>59</v>
      </c>
      <c r="G3350" s="5" t="str">
        <f>INDEX(DB_FILM!B:B,MATCH($F3350,DB_FILM!$A:$A,0))</f>
        <v>1946</v>
      </c>
      <c r="H3350" s="5" t="str">
        <f>INDEX(DB_FILM!C:C,MATCH($F3350,DB_FILM!$A:$A,0))</f>
        <v xml:space="preserve">T </v>
      </c>
      <c r="I3350" s="9">
        <f>INDEX(DB_FILM!D:D,MATCH($F3350,DB_FILM!$A:$A,0))</f>
        <v>130</v>
      </c>
      <c r="J3350" s="5" t="str">
        <f>INDEX(DB_FILM!E:E,MATCH($F3350,DB_FILM!$A:$A,0))</f>
        <v>Drama, Family, Fantasy</v>
      </c>
      <c r="K3350" s="6">
        <f>INDEX(DB_FILM!F:F,MATCH($F3350,DB_FILM!$A:$A,0))</f>
        <v>8.6</v>
      </c>
      <c r="L3350" s="5" t="str">
        <f>INDEX(DB_FILM!G:G,MATCH($F3350,DB_FILM!$A:$A,0))</f>
        <v>An angel is sent from Heaven to help a desperately frustrated businessman by showing him what life would have been like if he had never existed.</v>
      </c>
      <c r="M3350" s="5" t="str">
        <f>INDEX(DB_FILM!H:H,MATCH($F3350,DB_FILM!$A:$A,0))</f>
        <v xml:space="preserve">Frank Capra </v>
      </c>
      <c r="N3350" s="5" t="str">
        <f>INDEX(DB_FILM!I:I,MATCH($F3350,DB_FILM!$A:$A,0))</f>
        <v>James Stewart, Donna Reed, Lionel Barrymore, Thomas Mitchell</v>
      </c>
      <c r="O3350" s="7">
        <f>INDEX(DB_FILM!J:J,MATCH($F3350,DB_FILM!$A:$A,0))</f>
        <v>334168</v>
      </c>
      <c r="P3350" s="7">
        <f>INDEX(DB_FILM!K:K,MATCH($F3350,DB_FILM!$A:$A,0))</f>
        <v>7270000</v>
      </c>
      <c r="Q3350" s="5" t="s">
        <v>476</v>
      </c>
      <c r="R3350">
        <v>13.99</v>
      </c>
      <c r="S3350">
        <v>25</v>
      </c>
      <c r="T3350">
        <v>2</v>
      </c>
      <c r="U3350">
        <v>1340</v>
      </c>
      <c r="V3350">
        <v>3</v>
      </c>
      <c r="W3350" t="str">
        <f t="shared" si="104"/>
        <v>B</v>
      </c>
      <c r="X3350" t="s">
        <v>607</v>
      </c>
      <c r="Y3350">
        <v>0</v>
      </c>
      <c r="Z3350">
        <v>7.55</v>
      </c>
      <c r="AA3350" s="6">
        <f t="shared" si="105"/>
        <v>6.44</v>
      </c>
    </row>
    <row r="3351" spans="1:27" x14ac:dyDescent="0.3">
      <c r="A3351" s="5">
        <v>42593</v>
      </c>
      <c r="B3351" t="s">
        <v>401</v>
      </c>
      <c r="C3351" t="s">
        <v>425</v>
      </c>
      <c r="D3351" t="s">
        <v>345</v>
      </c>
      <c r="E3351" t="s">
        <v>290</v>
      </c>
      <c r="F3351" t="s">
        <v>85</v>
      </c>
      <c r="G3351" s="5" t="str">
        <f>INDEX(DB_FILM!B:B,MATCH($F3351,DB_FILM!$A:$A,0))</f>
        <v>1991</v>
      </c>
      <c r="H3351" s="5" t="str">
        <f>INDEX(DB_FILM!C:C,MATCH($F3351,DB_FILM!$A:$A,0))</f>
        <v xml:space="preserve">T </v>
      </c>
      <c r="I3351" s="9">
        <f>INDEX(DB_FILM!D:D,MATCH($F3351,DB_FILM!$A:$A,0))</f>
        <v>137</v>
      </c>
      <c r="J3351" s="5" t="str">
        <f>INDEX(DB_FILM!E:E,MATCH($F3351,DB_FILM!$A:$A,0))</f>
        <v>Action, Sci-Fi</v>
      </c>
      <c r="K3351" s="6">
        <f>INDEX(DB_FILM!F:F,MATCH($F3351,DB_FILM!$A:$A,0))</f>
        <v>8.5</v>
      </c>
      <c r="L3351" s="5" t="str">
        <f>INDEX(DB_FILM!G:G,MATCH($F3351,DB_FILM!$A:$A,0))</f>
        <v>A cyborg, identical to the one who failed to kill Sarah Connor, must now protect her teenage son, John Connor, from a more advanced and powerful cyborg.</v>
      </c>
      <c r="M3351" s="5" t="str">
        <f>INDEX(DB_FILM!H:H,MATCH($F3351,DB_FILM!$A:$A,0))</f>
        <v xml:space="preserve">James Cameron </v>
      </c>
      <c r="N3351" s="5" t="str">
        <f>INDEX(DB_FILM!I:I,MATCH($F3351,DB_FILM!$A:$A,0))</f>
        <v>Arnold Schwarzenegger, Linda Hamilton, Edward Furlong, Robert Patrick</v>
      </c>
      <c r="O3351" s="7">
        <f>INDEX(DB_FILM!J:J,MATCH($F3351,DB_FILM!$A:$A,0))</f>
        <v>863511</v>
      </c>
      <c r="P3351" s="7">
        <f>INDEX(DB_FILM!K:K,MATCH($F3351,DB_FILM!$A:$A,0))</f>
        <v>204840000</v>
      </c>
      <c r="Q3351" t="s">
        <v>474</v>
      </c>
      <c r="R3351">
        <v>3.99</v>
      </c>
      <c r="S3351">
        <v>39</v>
      </c>
      <c r="T3351">
        <v>1</v>
      </c>
      <c r="U3351">
        <v>1341</v>
      </c>
      <c r="V3351">
        <v>3</v>
      </c>
      <c r="W3351" t="str">
        <f t="shared" si="104"/>
        <v>A</v>
      </c>
      <c r="X3351" t="s">
        <v>601</v>
      </c>
      <c r="Y3351">
        <v>5</v>
      </c>
      <c r="Z3351">
        <v>2.11</v>
      </c>
      <c r="AA3351" s="6">
        <f t="shared" si="105"/>
        <v>1.8800000000000003</v>
      </c>
    </row>
    <row r="3352" spans="1:27" x14ac:dyDescent="0.3">
      <c r="A3352" s="5">
        <v>42595</v>
      </c>
      <c r="B3352" t="s">
        <v>413</v>
      </c>
      <c r="C3352" t="s">
        <v>456</v>
      </c>
      <c r="D3352" t="s">
        <v>273</v>
      </c>
      <c r="E3352" t="s">
        <v>274</v>
      </c>
      <c r="F3352" t="s">
        <v>99</v>
      </c>
      <c r="G3352" s="5" t="str">
        <f>INDEX(DB_FILM!B:B,MATCH($F3352,DB_FILM!$A:$A,0))</f>
        <v>1994</v>
      </c>
      <c r="H3352" s="5" t="str">
        <f>INDEX(DB_FILM!C:C,MATCH($F3352,DB_FILM!$A:$A,0))</f>
        <v xml:space="preserve">T </v>
      </c>
      <c r="I3352" s="9">
        <f>INDEX(DB_FILM!D:D,MATCH($F3352,DB_FILM!$A:$A,0))</f>
        <v>142</v>
      </c>
      <c r="J3352" s="5" t="str">
        <f>INDEX(DB_FILM!E:E,MATCH($F3352,DB_FILM!$A:$A,0))</f>
        <v>Drama</v>
      </c>
      <c r="K3352" s="6">
        <f>INDEX(DB_FILM!F:F,MATCH($F3352,DB_FILM!$A:$A,0))</f>
        <v>9.3000000000000007</v>
      </c>
      <c r="L3352" s="5" t="str">
        <f>INDEX(DB_FILM!G:G,MATCH($F3352,DB_FILM!$A:$A,0))</f>
        <v>Two imprisoned men bond over a number of years, finding solace and eventual redemption through acts of common decency.</v>
      </c>
      <c r="M3352" s="5" t="str">
        <f>INDEX(DB_FILM!H:H,MATCH($F3352,DB_FILM!$A:$A,0))</f>
        <v xml:space="preserve">Frank Darabont </v>
      </c>
      <c r="N3352" s="5" t="str">
        <f>INDEX(DB_FILM!I:I,MATCH($F3352,DB_FILM!$A:$A,0))</f>
        <v>Tim Robbins, Morgan Freeman, Bob Gunton, William Sadler</v>
      </c>
      <c r="O3352" s="7">
        <f>INDEX(DB_FILM!J:J,MATCH($F3352,DB_FILM!$A:$A,0))</f>
        <v>1987679</v>
      </c>
      <c r="P3352" s="7">
        <f>INDEX(DB_FILM!K:K,MATCH($F3352,DB_FILM!$A:$A,0))</f>
        <v>28340000</v>
      </c>
      <c r="Q3352" t="s">
        <v>475</v>
      </c>
      <c r="R3352">
        <v>5.99</v>
      </c>
      <c r="S3352">
        <v>1</v>
      </c>
      <c r="T3352">
        <v>3</v>
      </c>
      <c r="U3352">
        <v>1342</v>
      </c>
      <c r="V3352">
        <v>2</v>
      </c>
      <c r="W3352" t="str">
        <f t="shared" si="104"/>
        <v>C</v>
      </c>
      <c r="X3352" t="s">
        <v>539</v>
      </c>
      <c r="Y3352">
        <v>0</v>
      </c>
      <c r="Z3352">
        <v>4.55</v>
      </c>
      <c r="AA3352" s="6">
        <f t="shared" si="105"/>
        <v>1.4400000000000004</v>
      </c>
    </row>
    <row r="3353" spans="1:27" x14ac:dyDescent="0.3">
      <c r="A3353" s="5">
        <v>42595</v>
      </c>
      <c r="B3353" s="5" t="s">
        <v>413</v>
      </c>
      <c r="C3353" s="5" t="s">
        <v>456</v>
      </c>
      <c r="D3353" s="5" t="s">
        <v>273</v>
      </c>
      <c r="E3353" t="s">
        <v>274</v>
      </c>
      <c r="F3353" s="5" t="s">
        <v>33</v>
      </c>
      <c r="G3353" s="5" t="str">
        <f>INDEX(DB_FILM!B:B,MATCH($F3353,DB_FILM!$A:$A,0))</f>
        <v>1975</v>
      </c>
      <c r="H3353" s="5" t="str">
        <f>INDEX(DB_FILM!C:C,MATCH($F3353,DB_FILM!$A:$A,0))</f>
        <v xml:space="preserve">VM14 </v>
      </c>
      <c r="I3353" s="9">
        <f>INDEX(DB_FILM!D:D,MATCH($F3353,DB_FILM!$A:$A,0))</f>
        <v>133</v>
      </c>
      <c r="J3353" s="5" t="str">
        <f>INDEX(DB_FILM!E:E,MATCH($F3353,DB_FILM!$A:$A,0))</f>
        <v>Drama</v>
      </c>
      <c r="K3353" s="6">
        <f>INDEX(DB_FILM!F:F,MATCH($F3353,DB_FILM!$A:$A,0))</f>
        <v>8.6999999999999993</v>
      </c>
      <c r="L3353" s="5" t="str">
        <f>INDEX(DB_FILM!G:G,MATCH($F3353,DB_FILM!$A:$A,0))</f>
        <v>A criminal pleads insanity after getting into trouble again and once in the mental institution rebels against the oppressive nurse and rallies up the scared patients.</v>
      </c>
      <c r="M3353" s="5" t="str">
        <f>INDEX(DB_FILM!H:H,MATCH($F3353,DB_FILM!$A:$A,0))</f>
        <v xml:space="preserve">Milos Forman </v>
      </c>
      <c r="N3353" s="5" t="str">
        <f>INDEX(DB_FILM!I:I,MATCH($F3353,DB_FILM!$A:$A,0))</f>
        <v>Jack Nicholson, Louise Fletcher, Michael Berryman, Peter Brocco</v>
      </c>
      <c r="O3353" s="7">
        <f>INDEX(DB_FILM!J:J,MATCH($F3353,DB_FILM!$A:$A,0))</f>
        <v>790579</v>
      </c>
      <c r="P3353" s="7">
        <f>INDEX(DB_FILM!K:K,MATCH($F3353,DB_FILM!$A:$A,0))</f>
        <v>112000000</v>
      </c>
      <c r="Q3353" s="5" t="s">
        <v>476</v>
      </c>
      <c r="R3353">
        <v>13.99</v>
      </c>
      <c r="S3353">
        <v>10</v>
      </c>
      <c r="T3353">
        <v>2</v>
      </c>
      <c r="U3353">
        <v>1342</v>
      </c>
      <c r="V3353">
        <v>2</v>
      </c>
      <c r="W3353" t="str">
        <f t="shared" si="104"/>
        <v>B</v>
      </c>
      <c r="X3353" t="s">
        <v>614</v>
      </c>
      <c r="Y3353">
        <v>0</v>
      </c>
      <c r="Z3353">
        <v>9.3699999999999992</v>
      </c>
      <c r="AA3353" s="6">
        <f t="shared" si="105"/>
        <v>4.620000000000001</v>
      </c>
    </row>
    <row r="3354" spans="1:27" x14ac:dyDescent="0.3">
      <c r="A3354" s="5">
        <v>42595</v>
      </c>
      <c r="B3354" t="s">
        <v>410</v>
      </c>
      <c r="C3354" t="s">
        <v>467</v>
      </c>
      <c r="D3354" t="s">
        <v>345</v>
      </c>
      <c r="E3354" t="s">
        <v>290</v>
      </c>
      <c r="F3354" t="s">
        <v>51</v>
      </c>
      <c r="G3354" s="5" t="str">
        <f>INDEX(DB_FILM!B:B,MATCH($F3354,DB_FILM!$A:$A,0))</f>
        <v>1998</v>
      </c>
      <c r="H3354" s="5" t="str">
        <f>INDEX(DB_FILM!C:C,MATCH($F3354,DB_FILM!$A:$A,0))</f>
        <v xml:space="preserve">VM14 </v>
      </c>
      <c r="I3354" s="9">
        <f>INDEX(DB_FILM!D:D,MATCH($F3354,DB_FILM!$A:$A,0))</f>
        <v>169</v>
      </c>
      <c r="J3354" s="5" t="str">
        <f>INDEX(DB_FILM!E:E,MATCH($F3354,DB_FILM!$A:$A,0))</f>
        <v>Drama, War</v>
      </c>
      <c r="K3354" s="6">
        <f>INDEX(DB_FILM!F:F,MATCH($F3354,DB_FILM!$A:$A,0))</f>
        <v>8.6</v>
      </c>
      <c r="L3354" s="5" t="str">
        <f>INDEX(DB_FILM!G:G,MATCH($F3354,DB_FILM!$A:$A,0))</f>
        <v>Following the Normandy Landings, a group of U.S. soldiers go behind enemy lines to retrieve a paratrooper whose brothers have been killed in action.</v>
      </c>
      <c r="M3354" s="5" t="str">
        <f>INDEX(DB_FILM!H:H,MATCH($F3354,DB_FILM!$A:$A,0))</f>
        <v xml:space="preserve">Steven Spielberg </v>
      </c>
      <c r="N3354" s="5" t="str">
        <f>INDEX(DB_FILM!I:I,MATCH($F3354,DB_FILM!$A:$A,0))</f>
        <v>Tom Hanks, Matt Damon, Tom Sizemore, Edward Burns</v>
      </c>
      <c r="O3354" s="7">
        <f>INDEX(DB_FILM!J:J,MATCH($F3354,DB_FILM!$A:$A,0))</f>
        <v>1047650</v>
      </c>
      <c r="P3354" s="7">
        <f>INDEX(DB_FILM!K:K,MATCH($F3354,DB_FILM!$A:$A,0))</f>
        <v>216540000</v>
      </c>
      <c r="Q3354" t="s">
        <v>475</v>
      </c>
      <c r="R3354">
        <v>7.99</v>
      </c>
      <c r="S3354">
        <v>20</v>
      </c>
      <c r="T3354">
        <v>3</v>
      </c>
      <c r="U3354">
        <v>1343</v>
      </c>
      <c r="V3354">
        <v>1</v>
      </c>
      <c r="W3354" t="str">
        <f t="shared" si="104"/>
        <v>C</v>
      </c>
      <c r="X3354" t="s">
        <v>562</v>
      </c>
      <c r="Y3354">
        <v>0</v>
      </c>
      <c r="Z3354">
        <v>5.67</v>
      </c>
      <c r="AA3354" s="6">
        <f t="shared" si="105"/>
        <v>2.3200000000000003</v>
      </c>
    </row>
    <row r="3355" spans="1:27" x14ac:dyDescent="0.3">
      <c r="A3355" s="5">
        <v>42595</v>
      </c>
      <c r="B3355" s="5" t="s">
        <v>410</v>
      </c>
      <c r="C3355" s="5" t="s">
        <v>467</v>
      </c>
      <c r="D3355" s="5" t="s">
        <v>345</v>
      </c>
      <c r="E3355" t="s">
        <v>290</v>
      </c>
      <c r="F3355" s="5" t="s">
        <v>87</v>
      </c>
      <c r="G3355" s="5" t="str">
        <f>INDEX(DB_FILM!B:B,MATCH($F3355,DB_FILM!$A:$A,0))</f>
        <v>1998</v>
      </c>
      <c r="H3355" s="5" t="str">
        <f>INDEX(DB_FILM!C:C,MATCH($F3355,DB_FILM!$A:$A,0))</f>
        <v xml:space="preserve">VM18 </v>
      </c>
      <c r="I3355" s="9">
        <f>INDEX(DB_FILM!D:D,MATCH($F3355,DB_FILM!$A:$A,0))</f>
        <v>119</v>
      </c>
      <c r="J3355" s="5" t="str">
        <f>INDEX(DB_FILM!E:E,MATCH($F3355,DB_FILM!$A:$A,0))</f>
        <v>Crime, Drama</v>
      </c>
      <c r="K3355" s="6">
        <f>INDEX(DB_FILM!F:F,MATCH($F3355,DB_FILM!$A:$A,0))</f>
        <v>8.5</v>
      </c>
      <c r="L3355" s="5" t="str">
        <f>INDEX(DB_FILM!G:G,MATCH($F3355,DB_FILM!$A:$A,0))</f>
        <v>A former neo-nazi skinhead tries to prevent his younger brother from going down the same wrong path that he did.</v>
      </c>
      <c r="M3355" s="5" t="str">
        <f>INDEX(DB_FILM!H:H,MATCH($F3355,DB_FILM!$A:$A,0))</f>
        <v xml:space="preserve">Tony Kaye </v>
      </c>
      <c r="N3355" s="5" t="str">
        <f>INDEX(DB_FILM!I:I,MATCH($F3355,DB_FILM!$A:$A,0))</f>
        <v>Edward Norton, Edward Furlong, Beverly D'Angelo, Jennifer Lien</v>
      </c>
      <c r="O3355" s="7">
        <f>INDEX(DB_FILM!J:J,MATCH($F3355,DB_FILM!$A:$A,0))</f>
        <v>908456</v>
      </c>
      <c r="P3355" s="7">
        <f>INDEX(DB_FILM!K:K,MATCH($F3355,DB_FILM!$A:$A,0))</f>
        <v>6720000</v>
      </c>
      <c r="Q3355" s="5" t="s">
        <v>475</v>
      </c>
      <c r="R3355">
        <v>3.99</v>
      </c>
      <c r="S3355">
        <v>40</v>
      </c>
      <c r="T3355">
        <v>3</v>
      </c>
      <c r="U3355">
        <v>1343</v>
      </c>
      <c r="V3355">
        <v>1</v>
      </c>
      <c r="W3355" t="str">
        <f t="shared" si="104"/>
        <v>C</v>
      </c>
      <c r="X3355" t="s">
        <v>626</v>
      </c>
      <c r="Y3355">
        <v>0</v>
      </c>
      <c r="Z3355">
        <v>2.99</v>
      </c>
      <c r="AA3355" s="6">
        <f t="shared" si="105"/>
        <v>1</v>
      </c>
    </row>
    <row r="3356" spans="1:27" x14ac:dyDescent="0.3">
      <c r="A3356" s="5">
        <v>42595</v>
      </c>
      <c r="B3356" s="5" t="s">
        <v>410</v>
      </c>
      <c r="C3356" s="5" t="s">
        <v>467</v>
      </c>
      <c r="D3356" s="5" t="s">
        <v>345</v>
      </c>
      <c r="E3356" t="s">
        <v>290</v>
      </c>
      <c r="F3356" s="5" t="s">
        <v>81</v>
      </c>
      <c r="G3356" s="5" t="str">
        <f>INDEX(DB_FILM!B:B,MATCH($F3356,DB_FILM!$A:$A,0))</f>
        <v>1979</v>
      </c>
      <c r="H3356" s="5" t="str">
        <f>INDEX(DB_FILM!C:C,MATCH($F3356,DB_FILM!$A:$A,0))</f>
        <v xml:space="preserve">VM14 </v>
      </c>
      <c r="I3356" s="9">
        <f>INDEX(DB_FILM!D:D,MATCH($F3356,DB_FILM!$A:$A,0))</f>
        <v>147</v>
      </c>
      <c r="J3356" s="5" t="str">
        <f>INDEX(DB_FILM!E:E,MATCH($F3356,DB_FILM!$A:$A,0))</f>
        <v>Drama, War</v>
      </c>
      <c r="K3356" s="6">
        <f>INDEX(DB_FILM!F:F,MATCH($F3356,DB_FILM!$A:$A,0))</f>
        <v>8.5</v>
      </c>
      <c r="L3356" s="5" t="str">
        <f>INDEX(DB_FILM!G:G,MATCH($F3356,DB_FILM!$A:$A,0))</f>
        <v>During the Vietnam War, Captain Willard is sent on a dangerous mission into Cambodia to assassinate a renegade Colonel who has set himself up as a god among a local tribe.</v>
      </c>
      <c r="M3356" s="5" t="str">
        <f>INDEX(DB_FILM!H:H,MATCH($F3356,DB_FILM!$A:$A,0))</f>
        <v xml:space="preserve">Francis Ford Coppola </v>
      </c>
      <c r="N3356" s="5" t="str">
        <f>INDEX(DB_FILM!I:I,MATCH($F3356,DB_FILM!$A:$A,0))</f>
        <v>Martin Sheen, Marlon Brando, Robert Duvall, Frederic Forrest</v>
      </c>
      <c r="O3356" s="7">
        <f>INDEX(DB_FILM!J:J,MATCH($F3356,DB_FILM!$A:$A,0))</f>
        <v>522714</v>
      </c>
      <c r="P3356" s="7">
        <f>INDEX(DB_FILM!K:K,MATCH($F3356,DB_FILM!$A:$A,0))</f>
        <v>83470000</v>
      </c>
      <c r="Q3356" s="5" t="s">
        <v>475</v>
      </c>
      <c r="R3356">
        <v>5.99</v>
      </c>
      <c r="S3356">
        <v>37</v>
      </c>
      <c r="T3356">
        <v>3</v>
      </c>
      <c r="U3356">
        <v>1343</v>
      </c>
      <c r="V3356">
        <v>1</v>
      </c>
      <c r="W3356" t="str">
        <f t="shared" si="104"/>
        <v>C</v>
      </c>
      <c r="X3356" t="s">
        <v>545</v>
      </c>
      <c r="Y3356">
        <v>0</v>
      </c>
      <c r="Z3356">
        <v>4.8499999999999996</v>
      </c>
      <c r="AA3356" s="6">
        <f t="shared" si="105"/>
        <v>1.1400000000000006</v>
      </c>
    </row>
    <row r="3357" spans="1:27" x14ac:dyDescent="0.3">
      <c r="A3357" s="5">
        <v>42595</v>
      </c>
      <c r="B3357" s="5" t="s">
        <v>410</v>
      </c>
      <c r="C3357" s="5" t="s">
        <v>467</v>
      </c>
      <c r="D3357" s="5" t="s">
        <v>345</v>
      </c>
      <c r="E3357" t="s">
        <v>290</v>
      </c>
      <c r="F3357" s="5" t="s">
        <v>63</v>
      </c>
      <c r="G3357" s="5" t="str">
        <f>INDEX(DB_FILM!B:B,MATCH($F3357,DB_FILM!$A:$A,0))</f>
        <v>2006</v>
      </c>
      <c r="H3357" s="5" t="str">
        <f>INDEX(DB_FILM!C:C,MATCH($F3357,DB_FILM!$A:$A,0))</f>
        <v xml:space="preserve">T </v>
      </c>
      <c r="I3357" s="9">
        <f>INDEX(DB_FILM!D:D,MATCH($F3357,DB_FILM!$A:$A,0))</f>
        <v>151</v>
      </c>
      <c r="J3357" s="5" t="str">
        <f>INDEX(DB_FILM!E:E,MATCH($F3357,DB_FILM!$A:$A,0))</f>
        <v>Crime, Drama, Thriller</v>
      </c>
      <c r="K3357" s="6">
        <f>INDEX(DB_FILM!F:F,MATCH($F3357,DB_FILM!$A:$A,0))</f>
        <v>8.5</v>
      </c>
      <c r="L3357" s="5" t="str">
        <f>INDEX(DB_FILM!G:G,MATCH($F3357,DB_FILM!$A:$A,0))</f>
        <v>An undercover cop and a mole in the police attempt to identify each other while infiltrating an Irish gang in South Boston.</v>
      </c>
      <c r="M3357" s="5" t="str">
        <f>INDEX(DB_FILM!H:H,MATCH($F3357,DB_FILM!$A:$A,0))</f>
        <v xml:space="preserve">Martin Scorsese </v>
      </c>
      <c r="N3357" s="5" t="str">
        <f>INDEX(DB_FILM!I:I,MATCH($F3357,DB_FILM!$A:$A,0))</f>
        <v>Leonardo DiCaprio, Matt Damon, Jack Nicholson, Mark Wahlberg</v>
      </c>
      <c r="O3357" s="7">
        <f>INDEX(DB_FILM!J:J,MATCH($F3357,DB_FILM!$A:$A,0))</f>
        <v>1023002</v>
      </c>
      <c r="P3357" s="7">
        <f>INDEX(DB_FILM!K:K,MATCH($F3357,DB_FILM!$A:$A,0))</f>
        <v>132380000</v>
      </c>
      <c r="Q3357" s="5" t="s">
        <v>475</v>
      </c>
      <c r="R3357">
        <v>5.99</v>
      </c>
      <c r="S3357">
        <v>27</v>
      </c>
      <c r="T3357">
        <v>3</v>
      </c>
      <c r="U3357">
        <v>1343</v>
      </c>
      <c r="V3357">
        <v>3</v>
      </c>
      <c r="W3357" t="str">
        <f t="shared" si="104"/>
        <v>C</v>
      </c>
      <c r="X3357" t="s">
        <v>629</v>
      </c>
      <c r="Y3357">
        <v>0</v>
      </c>
      <c r="Z3357">
        <v>5.09</v>
      </c>
      <c r="AA3357" s="6">
        <f t="shared" si="105"/>
        <v>0.90000000000000036</v>
      </c>
    </row>
    <row r="3358" spans="1:27" x14ac:dyDescent="0.3">
      <c r="A3358" s="5">
        <v>42595</v>
      </c>
      <c r="B3358" s="5" t="s">
        <v>410</v>
      </c>
      <c r="C3358" s="5" t="s">
        <v>467</v>
      </c>
      <c r="D3358" s="5" t="s">
        <v>345</v>
      </c>
      <c r="E3358" t="s">
        <v>290</v>
      </c>
      <c r="F3358" s="5" t="s">
        <v>35</v>
      </c>
      <c r="G3358" s="5" t="str">
        <f>INDEX(DB_FILM!B:B,MATCH($F3358,DB_FILM!$A:$A,0))</f>
        <v>1954</v>
      </c>
      <c r="H3358" s="5" t="str">
        <f>INDEX(DB_FILM!C:C,MATCH($F3358,DB_FILM!$A:$A,0))</f>
        <v xml:space="preserve">T </v>
      </c>
      <c r="I3358" s="9">
        <f>INDEX(DB_FILM!D:D,MATCH($F3358,DB_FILM!$A:$A,0))</f>
        <v>207</v>
      </c>
      <c r="J3358" s="5" t="str">
        <f>INDEX(DB_FILM!E:E,MATCH($F3358,DB_FILM!$A:$A,0))</f>
        <v>Adventure, Drama</v>
      </c>
      <c r="K3358" s="6">
        <f>INDEX(DB_FILM!F:F,MATCH($F3358,DB_FILM!$A:$A,0))</f>
        <v>8.6999999999999993</v>
      </c>
      <c r="L3358" s="5" t="str">
        <f>INDEX(DB_FILM!G:G,MATCH($F3358,DB_FILM!$A:$A,0))</f>
        <v>A poor village under attack by bandits recruits seven unemployed samurai to help them defend themselves.</v>
      </c>
      <c r="M3358" s="5" t="str">
        <f>INDEX(DB_FILM!H:H,MATCH($F3358,DB_FILM!$A:$A,0))</f>
        <v xml:space="preserve">Akira Kurosawa </v>
      </c>
      <c r="N3358" s="5" t="str">
        <f>INDEX(DB_FILM!I:I,MATCH($F3358,DB_FILM!$A:$A,0))</f>
        <v>Toshirô Mifune, Takashi Shimura, Keiko Tsushima, Yukiko Shimazaki</v>
      </c>
      <c r="O3358" s="7">
        <f>INDEX(DB_FILM!J:J,MATCH($F3358,DB_FILM!$A:$A,0))</f>
        <v>269393</v>
      </c>
      <c r="P3358" s="7">
        <f>INDEX(DB_FILM!K:K,MATCH($F3358,DB_FILM!$A:$A,0))</f>
        <v>270000</v>
      </c>
      <c r="Q3358" s="5" t="s">
        <v>474</v>
      </c>
      <c r="R3358">
        <v>5.99</v>
      </c>
      <c r="S3358">
        <v>11</v>
      </c>
      <c r="T3358">
        <v>1</v>
      </c>
      <c r="U3358">
        <v>1343</v>
      </c>
      <c r="V3358">
        <v>1</v>
      </c>
      <c r="W3358" t="str">
        <f t="shared" si="104"/>
        <v>A</v>
      </c>
      <c r="X3358" t="s">
        <v>625</v>
      </c>
      <c r="Y3358">
        <v>0</v>
      </c>
      <c r="Z3358">
        <v>3.89</v>
      </c>
      <c r="AA3358" s="6">
        <f t="shared" si="105"/>
        <v>2.1</v>
      </c>
    </row>
    <row r="3359" spans="1:27" x14ac:dyDescent="0.3">
      <c r="A3359" s="5">
        <v>42595</v>
      </c>
      <c r="B3359" s="5" t="s">
        <v>410</v>
      </c>
      <c r="C3359" s="5" t="s">
        <v>467</v>
      </c>
      <c r="D3359" s="5" t="s">
        <v>345</v>
      </c>
      <c r="E3359" t="s">
        <v>290</v>
      </c>
      <c r="F3359" s="5" t="s">
        <v>39</v>
      </c>
      <c r="G3359" s="5" t="str">
        <f>INDEX(DB_FILM!B:B,MATCH($F3359,DB_FILM!$A:$A,0))</f>
        <v>2014</v>
      </c>
      <c r="H3359" s="5" t="str">
        <f>INDEX(DB_FILM!C:C,MATCH($F3359,DB_FILM!$A:$A,0))</f>
        <v xml:space="preserve">T </v>
      </c>
      <c r="I3359" s="9">
        <f>INDEX(DB_FILM!D:D,MATCH($F3359,DB_FILM!$A:$A,0))</f>
        <v>169</v>
      </c>
      <c r="J3359" s="5" t="str">
        <f>INDEX(DB_FILM!E:E,MATCH($F3359,DB_FILM!$A:$A,0))</f>
        <v>Adventure, Drama, Sci-Fi</v>
      </c>
      <c r="K3359" s="6">
        <f>INDEX(DB_FILM!F:F,MATCH($F3359,DB_FILM!$A:$A,0))</f>
        <v>8.6</v>
      </c>
      <c r="L3359" s="5" t="str">
        <f>INDEX(DB_FILM!G:G,MATCH($F3359,DB_FILM!$A:$A,0))</f>
        <v>A team of explorers travel through a wormhole in space in an attempt to ensure humanity's survival.</v>
      </c>
      <c r="M3359" s="5" t="str">
        <f>INDEX(DB_FILM!H:H,MATCH($F3359,DB_FILM!$A:$A,0))</f>
        <v xml:space="preserve">Christopher Nolan </v>
      </c>
      <c r="N3359" s="5" t="str">
        <f>INDEX(DB_FILM!I:I,MATCH($F3359,DB_FILM!$A:$A,0))</f>
        <v>Matthew McConaughey, Anne Hathaway, Jessica Chastain, Mackenzie Foy</v>
      </c>
      <c r="O3359" s="7">
        <f>INDEX(DB_FILM!J:J,MATCH($F3359,DB_FILM!$A:$A,0))</f>
        <v>1203445</v>
      </c>
      <c r="P3359" s="7">
        <f>INDEX(DB_FILM!K:K,MATCH($F3359,DB_FILM!$A:$A,0))</f>
        <v>188020000</v>
      </c>
      <c r="Q3359" s="5" t="s">
        <v>476</v>
      </c>
      <c r="R3359">
        <v>13.99</v>
      </c>
      <c r="S3359">
        <v>14</v>
      </c>
      <c r="T3359">
        <v>2</v>
      </c>
      <c r="U3359">
        <v>1343</v>
      </c>
      <c r="V3359">
        <v>2</v>
      </c>
      <c r="W3359" t="str">
        <f t="shared" si="104"/>
        <v>B</v>
      </c>
      <c r="X3359" t="s">
        <v>502</v>
      </c>
      <c r="Y3359">
        <v>0</v>
      </c>
      <c r="Z3359">
        <v>7.41</v>
      </c>
      <c r="AA3359" s="6">
        <f t="shared" si="105"/>
        <v>6.58</v>
      </c>
    </row>
    <row r="3360" spans="1:27" x14ac:dyDescent="0.3">
      <c r="A3360" s="5">
        <v>42596</v>
      </c>
      <c r="B3360" s="5" t="s">
        <v>415</v>
      </c>
      <c r="C3360" s="5" t="s">
        <v>423</v>
      </c>
      <c r="D3360" s="5" t="s">
        <v>371</v>
      </c>
      <c r="E3360" t="s">
        <v>293</v>
      </c>
      <c r="F3360" s="5" t="s">
        <v>77</v>
      </c>
      <c r="G3360" s="5" t="str">
        <f>INDEX(DB_FILM!B:B,MATCH($F3360,DB_FILM!$A:$A,0))</f>
        <v>1981</v>
      </c>
      <c r="H3360" s="5" t="str">
        <f>INDEX(DB_FILM!C:C,MATCH($F3360,DB_FILM!$A:$A,0))</f>
        <v xml:space="preserve">T </v>
      </c>
      <c r="I3360" s="9">
        <f>INDEX(DB_FILM!D:D,MATCH($F3360,DB_FILM!$A:$A,0))</f>
        <v>115</v>
      </c>
      <c r="J3360" s="5" t="str">
        <f>INDEX(DB_FILM!E:E,MATCH($F3360,DB_FILM!$A:$A,0))</f>
        <v>Action, Adventure</v>
      </c>
      <c r="K3360" s="6">
        <f>INDEX(DB_FILM!F:F,MATCH($F3360,DB_FILM!$A:$A,0))</f>
        <v>8.5</v>
      </c>
      <c r="L3360" s="5" t="str">
        <f>INDEX(DB_FILM!G:G,MATCH($F3360,DB_FILM!$A:$A,0))</f>
        <v>In 1936, archaeologist and adventurer Indiana Jones is hired by the U.S. government to find the Ark of the Covenant before Adolf Hitler's Nazis can obtain its awesome powers.</v>
      </c>
      <c r="M3360" s="5" t="str">
        <f>INDEX(DB_FILM!H:H,MATCH($F3360,DB_FILM!$A:$A,0))</f>
        <v xml:space="preserve">Steven Spielberg </v>
      </c>
      <c r="N3360" s="5" t="str">
        <f>INDEX(DB_FILM!I:I,MATCH($F3360,DB_FILM!$A:$A,0))</f>
        <v>Harrison Ford, Karen Allen, Paul Freeman, John Rhys-Davies</v>
      </c>
      <c r="O3360" s="7">
        <f>INDEX(DB_FILM!J:J,MATCH($F3360,DB_FILM!$A:$A,0))</f>
        <v>770612</v>
      </c>
      <c r="P3360" s="7">
        <f>INDEX(DB_FILM!K:K,MATCH($F3360,DB_FILM!$A:$A,0))</f>
        <v>248160000</v>
      </c>
      <c r="Q3360" s="5" t="s">
        <v>475</v>
      </c>
      <c r="R3360">
        <v>7.99</v>
      </c>
      <c r="S3360">
        <v>35</v>
      </c>
      <c r="T3360">
        <v>3</v>
      </c>
      <c r="U3360">
        <v>1344</v>
      </c>
      <c r="V3360">
        <v>1</v>
      </c>
      <c r="W3360" t="str">
        <f t="shared" si="104"/>
        <v>C</v>
      </c>
      <c r="X3360" t="s">
        <v>561</v>
      </c>
      <c r="Y3360">
        <v>0</v>
      </c>
      <c r="Z3360">
        <v>5.91</v>
      </c>
      <c r="AA3360" s="6">
        <f t="shared" si="105"/>
        <v>2.08</v>
      </c>
    </row>
    <row r="3361" spans="1:27" x14ac:dyDescent="0.3">
      <c r="A3361" s="5">
        <v>42596</v>
      </c>
      <c r="B3361" t="s">
        <v>415</v>
      </c>
      <c r="C3361" t="s">
        <v>423</v>
      </c>
      <c r="D3361" t="s">
        <v>371</v>
      </c>
      <c r="E3361" t="s">
        <v>293</v>
      </c>
      <c r="F3361" t="s">
        <v>99</v>
      </c>
      <c r="G3361" s="5" t="str">
        <f>INDEX(DB_FILM!B:B,MATCH($F3361,DB_FILM!$A:$A,0))</f>
        <v>1994</v>
      </c>
      <c r="H3361" s="5" t="str">
        <f>INDEX(DB_FILM!C:C,MATCH($F3361,DB_FILM!$A:$A,0))</f>
        <v xml:space="preserve">T </v>
      </c>
      <c r="I3361" s="9">
        <f>INDEX(DB_FILM!D:D,MATCH($F3361,DB_FILM!$A:$A,0))</f>
        <v>142</v>
      </c>
      <c r="J3361" s="5" t="str">
        <f>INDEX(DB_FILM!E:E,MATCH($F3361,DB_FILM!$A:$A,0))</f>
        <v>Drama</v>
      </c>
      <c r="K3361" s="6">
        <f>INDEX(DB_FILM!F:F,MATCH($F3361,DB_FILM!$A:$A,0))</f>
        <v>9.3000000000000007</v>
      </c>
      <c r="L3361" s="5" t="str">
        <f>INDEX(DB_FILM!G:G,MATCH($F3361,DB_FILM!$A:$A,0))</f>
        <v>Two imprisoned men bond over a number of years, finding solace and eventual redemption through acts of common decency.</v>
      </c>
      <c r="M3361" s="5" t="str">
        <f>INDEX(DB_FILM!H:H,MATCH($F3361,DB_FILM!$A:$A,0))</f>
        <v xml:space="preserve">Frank Darabont </v>
      </c>
      <c r="N3361" s="5" t="str">
        <f>INDEX(DB_FILM!I:I,MATCH($F3361,DB_FILM!$A:$A,0))</f>
        <v>Tim Robbins, Morgan Freeman, Bob Gunton, William Sadler</v>
      </c>
      <c r="O3361" s="7">
        <f>INDEX(DB_FILM!J:J,MATCH($F3361,DB_FILM!$A:$A,0))</f>
        <v>1987679</v>
      </c>
      <c r="P3361" s="7">
        <f>INDEX(DB_FILM!K:K,MATCH($F3361,DB_FILM!$A:$A,0))</f>
        <v>28340000</v>
      </c>
      <c r="Q3361" t="s">
        <v>474</v>
      </c>
      <c r="R3361">
        <v>9.99</v>
      </c>
      <c r="S3361">
        <v>1</v>
      </c>
      <c r="T3361">
        <v>1</v>
      </c>
      <c r="U3361">
        <v>1344</v>
      </c>
      <c r="V3361">
        <v>1</v>
      </c>
      <c r="W3361" t="str">
        <f t="shared" si="104"/>
        <v>A</v>
      </c>
      <c r="X3361" t="s">
        <v>548</v>
      </c>
      <c r="Y3361">
        <v>0</v>
      </c>
      <c r="Z3361">
        <v>6.59</v>
      </c>
      <c r="AA3361" s="6">
        <f t="shared" si="105"/>
        <v>3.4000000000000004</v>
      </c>
    </row>
    <row r="3362" spans="1:27" x14ac:dyDescent="0.3">
      <c r="A3362" s="5">
        <v>42596</v>
      </c>
      <c r="B3362" t="s">
        <v>413</v>
      </c>
      <c r="C3362" t="s">
        <v>441</v>
      </c>
      <c r="D3362" t="s">
        <v>352</v>
      </c>
      <c r="E3362" t="s">
        <v>287</v>
      </c>
      <c r="F3362" t="s">
        <v>79</v>
      </c>
      <c r="G3362" s="5" t="str">
        <f>INDEX(DB_FILM!B:B,MATCH($F3362,DB_FILM!$A:$A,0))</f>
        <v>2014</v>
      </c>
      <c r="H3362" s="5" t="str">
        <f>INDEX(DB_FILM!C:C,MATCH($F3362,DB_FILM!$A:$A,0))</f>
        <v xml:space="preserve">T </v>
      </c>
      <c r="I3362" s="9">
        <f>INDEX(DB_FILM!D:D,MATCH($F3362,DB_FILM!$A:$A,0))</f>
        <v>107</v>
      </c>
      <c r="J3362" s="5" t="str">
        <f>INDEX(DB_FILM!E:E,MATCH($F3362,DB_FILM!$A:$A,0))</f>
        <v>Drama, Music</v>
      </c>
      <c r="K3362" s="6">
        <f>INDEX(DB_FILM!F:F,MATCH($F3362,DB_FILM!$A:$A,0))</f>
        <v>8.5</v>
      </c>
      <c r="L3362" s="5" t="str">
        <f>INDEX(DB_FILM!G:G,MATCH($F3362,DB_FILM!$A:$A,0))</f>
        <v>A promising young drummer enrolls at a cut-throat music conservatory where his dreams of greatness are mentored by an instructor who will stop at nothing to realize a student's potential.</v>
      </c>
      <c r="M3362" s="5" t="str">
        <f>INDEX(DB_FILM!H:H,MATCH($F3362,DB_FILM!$A:$A,0))</f>
        <v xml:space="preserve">Damien Chazelle </v>
      </c>
      <c r="N3362" s="5" t="str">
        <f>INDEX(DB_FILM!I:I,MATCH($F3362,DB_FILM!$A:$A,0))</f>
        <v>Miles Teller, J.K. Simmons, Melissa Benoist, Paul Reiser</v>
      </c>
      <c r="O3362" s="7">
        <f>INDEX(DB_FILM!J:J,MATCH($F3362,DB_FILM!$A:$A,0))</f>
        <v>565511</v>
      </c>
      <c r="P3362" s="7">
        <f>INDEX(DB_FILM!K:K,MATCH($F3362,DB_FILM!$A:$A,0))</f>
        <v>13090000</v>
      </c>
      <c r="Q3362" t="s">
        <v>474</v>
      </c>
      <c r="R3362">
        <v>3.99</v>
      </c>
      <c r="S3362">
        <v>36</v>
      </c>
      <c r="T3362">
        <v>1</v>
      </c>
      <c r="U3362">
        <v>1345</v>
      </c>
      <c r="V3362">
        <v>2</v>
      </c>
      <c r="W3362" t="str">
        <f t="shared" si="104"/>
        <v>A</v>
      </c>
      <c r="X3362" t="s">
        <v>596</v>
      </c>
      <c r="Y3362">
        <v>5</v>
      </c>
      <c r="Z3362">
        <v>2.39</v>
      </c>
      <c r="AA3362" s="6">
        <f t="shared" si="105"/>
        <v>1.6</v>
      </c>
    </row>
    <row r="3363" spans="1:27" x14ac:dyDescent="0.3">
      <c r="A3363" s="5">
        <v>42597</v>
      </c>
      <c r="B3363" t="s">
        <v>406</v>
      </c>
      <c r="C3363" t="s">
        <v>444</v>
      </c>
      <c r="D3363" t="s">
        <v>392</v>
      </c>
      <c r="E3363" t="s">
        <v>270</v>
      </c>
      <c r="F3363" t="s">
        <v>15</v>
      </c>
      <c r="G3363" s="5" t="str">
        <f>INDEX(DB_FILM!B:B,MATCH($F3363,DB_FILM!$A:$A,0))</f>
        <v>1957</v>
      </c>
      <c r="H3363" s="5" t="str">
        <f>INDEX(DB_FILM!C:C,MATCH($F3363,DB_FILM!$A:$A,0))</f>
        <v>N/A</v>
      </c>
      <c r="I3363" s="9">
        <f>INDEX(DB_FILM!D:D,MATCH($F3363,DB_FILM!$A:$A,0))</f>
        <v>96</v>
      </c>
      <c r="J3363" s="5" t="str">
        <f>INDEX(DB_FILM!E:E,MATCH($F3363,DB_FILM!$A:$A,0))</f>
        <v>Crime, Drama</v>
      </c>
      <c r="K3363" s="6">
        <f>INDEX(DB_FILM!F:F,MATCH($F3363,DB_FILM!$A:$A,0))</f>
        <v>8.9</v>
      </c>
      <c r="L3363" s="5" t="str">
        <f>INDEX(DB_FILM!G:G,MATCH($F3363,DB_FILM!$A:$A,0))</f>
        <v>A jury holdout attempts to prevent a miscarriage of justice by forcing his colleagues to reconsider the evidence.</v>
      </c>
      <c r="M3363" s="5" t="str">
        <f>INDEX(DB_FILM!H:H,MATCH($F3363,DB_FILM!$A:$A,0))</f>
        <v xml:space="preserve">Sidney Lumet </v>
      </c>
      <c r="N3363" s="5" t="str">
        <f>INDEX(DB_FILM!I:I,MATCH($F3363,DB_FILM!$A:$A,0))</f>
        <v>Henry Fonda, Lee J. Cobb, Martin Balsam, John Fiedler</v>
      </c>
      <c r="O3363" s="7">
        <f>INDEX(DB_FILM!J:J,MATCH($F3363,DB_FILM!$A:$A,0))</f>
        <v>555455</v>
      </c>
      <c r="P3363" s="7">
        <f>INDEX(DB_FILM!K:K,MATCH($F3363,DB_FILM!$A:$A,0))</f>
        <v>0</v>
      </c>
      <c r="Q3363" t="s">
        <v>476</v>
      </c>
      <c r="R3363">
        <v>3.99</v>
      </c>
      <c r="S3363">
        <v>50</v>
      </c>
      <c r="T3363">
        <v>2</v>
      </c>
      <c r="U3363">
        <v>1346</v>
      </c>
      <c r="V3363">
        <v>1</v>
      </c>
      <c r="W3363" t="str">
        <f t="shared" si="104"/>
        <v>B</v>
      </c>
      <c r="X3363" t="s">
        <v>591</v>
      </c>
      <c r="Y3363">
        <v>5</v>
      </c>
      <c r="Z3363">
        <v>2.79</v>
      </c>
      <c r="AA3363" s="6">
        <f t="shared" si="105"/>
        <v>1.2000000000000002</v>
      </c>
    </row>
    <row r="3364" spans="1:27" x14ac:dyDescent="0.3">
      <c r="A3364" s="5">
        <v>42597</v>
      </c>
      <c r="B3364" s="5" t="s">
        <v>416</v>
      </c>
      <c r="C3364" s="5" t="s">
        <v>464</v>
      </c>
      <c r="D3364" s="5" t="s">
        <v>335</v>
      </c>
      <c r="E3364" t="s">
        <v>278</v>
      </c>
      <c r="F3364" s="5" t="s">
        <v>15</v>
      </c>
      <c r="G3364" s="5" t="str">
        <f>INDEX(DB_FILM!B:B,MATCH($F3364,DB_FILM!$A:$A,0))</f>
        <v>1957</v>
      </c>
      <c r="H3364" s="5" t="str">
        <f>INDEX(DB_FILM!C:C,MATCH($F3364,DB_FILM!$A:$A,0))</f>
        <v>N/A</v>
      </c>
      <c r="I3364" s="9">
        <f>INDEX(DB_FILM!D:D,MATCH($F3364,DB_FILM!$A:$A,0))</f>
        <v>96</v>
      </c>
      <c r="J3364" s="5" t="str">
        <f>INDEX(DB_FILM!E:E,MATCH($F3364,DB_FILM!$A:$A,0))</f>
        <v>Crime, Drama</v>
      </c>
      <c r="K3364" s="6">
        <f>INDEX(DB_FILM!F:F,MATCH($F3364,DB_FILM!$A:$A,0))</f>
        <v>8.9</v>
      </c>
      <c r="L3364" s="5" t="str">
        <f>INDEX(DB_FILM!G:G,MATCH($F3364,DB_FILM!$A:$A,0))</f>
        <v>A jury holdout attempts to prevent a miscarriage of justice by forcing his colleagues to reconsider the evidence.</v>
      </c>
      <c r="M3364" s="5" t="str">
        <f>INDEX(DB_FILM!H:H,MATCH($F3364,DB_FILM!$A:$A,0))</f>
        <v xml:space="preserve">Sidney Lumet </v>
      </c>
      <c r="N3364" s="5" t="str">
        <f>INDEX(DB_FILM!I:I,MATCH($F3364,DB_FILM!$A:$A,0))</f>
        <v>Henry Fonda, Lee J. Cobb, Martin Balsam, John Fiedler</v>
      </c>
      <c r="O3364" s="7">
        <f>INDEX(DB_FILM!J:J,MATCH($F3364,DB_FILM!$A:$A,0))</f>
        <v>555455</v>
      </c>
      <c r="P3364" s="7">
        <f>INDEX(DB_FILM!K:K,MATCH($F3364,DB_FILM!$A:$A,0))</f>
        <v>0</v>
      </c>
      <c r="Q3364" s="5" t="s">
        <v>475</v>
      </c>
      <c r="R3364">
        <v>5.99</v>
      </c>
      <c r="S3364">
        <v>50</v>
      </c>
      <c r="T3364">
        <v>3</v>
      </c>
      <c r="U3364">
        <v>1347</v>
      </c>
      <c r="V3364">
        <v>2</v>
      </c>
      <c r="W3364" t="str">
        <f t="shared" si="104"/>
        <v>C</v>
      </c>
      <c r="X3364" t="s">
        <v>496</v>
      </c>
      <c r="Y3364">
        <v>0</v>
      </c>
      <c r="Z3364">
        <v>5.03</v>
      </c>
      <c r="AA3364" s="6">
        <f t="shared" si="105"/>
        <v>0.96</v>
      </c>
    </row>
    <row r="3365" spans="1:27" x14ac:dyDescent="0.3">
      <c r="A3365" s="5">
        <v>42597</v>
      </c>
      <c r="B3365" s="5" t="s">
        <v>416</v>
      </c>
      <c r="C3365" s="5" t="s">
        <v>464</v>
      </c>
      <c r="D3365" s="5" t="s">
        <v>335</v>
      </c>
      <c r="E3365" t="s">
        <v>278</v>
      </c>
      <c r="F3365" s="5" t="s">
        <v>71</v>
      </c>
      <c r="G3365" s="5" t="str">
        <f>INDEX(DB_FILM!B:B,MATCH($F3365,DB_FILM!$A:$A,0))</f>
        <v>2000</v>
      </c>
      <c r="H3365" s="5" t="str">
        <f>INDEX(DB_FILM!C:C,MATCH($F3365,DB_FILM!$A:$A,0))</f>
        <v xml:space="preserve">T </v>
      </c>
      <c r="I3365" s="9">
        <f>INDEX(DB_FILM!D:D,MATCH($F3365,DB_FILM!$A:$A,0))</f>
        <v>155</v>
      </c>
      <c r="J3365" s="5" t="str">
        <f>INDEX(DB_FILM!E:E,MATCH($F3365,DB_FILM!$A:$A,0))</f>
        <v>Action, Adventure, Drama</v>
      </c>
      <c r="K3365" s="6">
        <f>INDEX(DB_FILM!F:F,MATCH($F3365,DB_FILM!$A:$A,0))</f>
        <v>8.5</v>
      </c>
      <c r="L3365" s="5" t="str">
        <f>INDEX(DB_FILM!G:G,MATCH($F3365,DB_FILM!$A:$A,0))</f>
        <v>When a Roman General is betrayed, and his family murdered by an emperor's corrupt son, he comes to Rome as a gladiator to seek revenge.</v>
      </c>
      <c r="M3365" s="5" t="str">
        <f>INDEX(DB_FILM!H:H,MATCH($F3365,DB_FILM!$A:$A,0))</f>
        <v xml:space="preserve">Ridley Scott </v>
      </c>
      <c r="N3365" s="5" t="str">
        <f>INDEX(DB_FILM!I:I,MATCH($F3365,DB_FILM!$A:$A,0))</f>
        <v>Russell Crowe, Joaquin Phoenix, Connie Nielsen, Oliver Reed</v>
      </c>
      <c r="O3365" s="7">
        <f>INDEX(DB_FILM!J:J,MATCH($F3365,DB_FILM!$A:$A,0))</f>
        <v>1149315</v>
      </c>
      <c r="P3365" s="7">
        <f>INDEX(DB_FILM!K:K,MATCH($F3365,DB_FILM!$A:$A,0))</f>
        <v>187710000</v>
      </c>
      <c r="Q3365" s="5" t="s">
        <v>475</v>
      </c>
      <c r="R3365">
        <v>7.99</v>
      </c>
      <c r="S3365">
        <v>31</v>
      </c>
      <c r="T3365">
        <v>3</v>
      </c>
      <c r="U3365">
        <v>1347</v>
      </c>
      <c r="V3365">
        <v>1</v>
      </c>
      <c r="W3365" t="str">
        <f t="shared" si="104"/>
        <v>C</v>
      </c>
      <c r="X3365" t="s">
        <v>541</v>
      </c>
      <c r="Y3365">
        <v>0</v>
      </c>
      <c r="Z3365">
        <v>6.39</v>
      </c>
      <c r="AA3365" s="6">
        <f t="shared" si="105"/>
        <v>1.6000000000000005</v>
      </c>
    </row>
    <row r="3366" spans="1:27" x14ac:dyDescent="0.3">
      <c r="A3366" s="5">
        <v>42597</v>
      </c>
      <c r="B3366" t="s">
        <v>416</v>
      </c>
      <c r="C3366" t="s">
        <v>464</v>
      </c>
      <c r="D3366" t="s">
        <v>335</v>
      </c>
      <c r="E3366" t="s">
        <v>278</v>
      </c>
      <c r="F3366" t="s">
        <v>53</v>
      </c>
      <c r="G3366" s="5" t="str">
        <f>INDEX(DB_FILM!B:B,MATCH($F3366,DB_FILM!$A:$A,0))</f>
        <v>2001</v>
      </c>
      <c r="H3366" s="5" t="str">
        <f>INDEX(DB_FILM!C:C,MATCH($F3366,DB_FILM!$A:$A,0))</f>
        <v xml:space="preserve">T </v>
      </c>
      <c r="I3366" s="9">
        <f>INDEX(DB_FILM!D:D,MATCH($F3366,DB_FILM!$A:$A,0))</f>
        <v>125</v>
      </c>
      <c r="J3366" s="5" t="str">
        <f>INDEX(DB_FILM!E:E,MATCH($F3366,DB_FILM!$A:$A,0))</f>
        <v>Animation, Adventure, Family</v>
      </c>
      <c r="K3366" s="6">
        <f>INDEX(DB_FILM!F:F,MATCH($F3366,DB_FILM!$A:$A,0))</f>
        <v>8.6</v>
      </c>
      <c r="L3366" s="5" t="str">
        <f>INDEX(DB_FILM!G:G,MATCH($F3366,DB_FILM!$A:$A,0))</f>
        <v>During her family's move to the suburbs, a sullen 10-year-old girl wanders into a world ruled by gods, witches, and spirits, and where humans are changed into beasts.</v>
      </c>
      <c r="M3366" s="5" t="str">
        <f>INDEX(DB_FILM!H:H,MATCH($F3366,DB_FILM!$A:$A,0))</f>
        <v xml:space="preserve">Hayao Miyazaki, Kirk Wise </v>
      </c>
      <c r="N3366" s="5" t="str">
        <f>INDEX(DB_FILM!I:I,MATCH($F3366,DB_FILM!$A:$A,0))</f>
        <v>Daveigh Chase, Suzanne Pleshette, Miyu Irino, Rumi Hiiragi</v>
      </c>
      <c r="O3366" s="7">
        <f>INDEX(DB_FILM!J:J,MATCH($F3366,DB_FILM!$A:$A,0))</f>
        <v>521082</v>
      </c>
      <c r="P3366" s="7">
        <f>INDEX(DB_FILM!K:K,MATCH($F3366,DB_FILM!$A:$A,0))</f>
        <v>10060000</v>
      </c>
      <c r="Q3366" t="s">
        <v>474</v>
      </c>
      <c r="R3366">
        <v>9.99</v>
      </c>
      <c r="S3366">
        <v>21</v>
      </c>
      <c r="T3366">
        <v>1</v>
      </c>
      <c r="U3366">
        <v>1347</v>
      </c>
      <c r="V3366">
        <v>1</v>
      </c>
      <c r="W3366" t="str">
        <f t="shared" si="104"/>
        <v>A</v>
      </c>
      <c r="X3366" t="s">
        <v>560</v>
      </c>
      <c r="Y3366">
        <v>0</v>
      </c>
      <c r="Z3366">
        <v>6.59</v>
      </c>
      <c r="AA3366" s="6">
        <f t="shared" si="105"/>
        <v>3.4000000000000004</v>
      </c>
    </row>
    <row r="3367" spans="1:27" x14ac:dyDescent="0.3">
      <c r="A3367" s="5">
        <v>42597</v>
      </c>
      <c r="B3367" s="5" t="s">
        <v>416</v>
      </c>
      <c r="C3367" s="5" t="s">
        <v>464</v>
      </c>
      <c r="D3367" s="5" t="s">
        <v>335</v>
      </c>
      <c r="E3367" t="s">
        <v>278</v>
      </c>
      <c r="F3367" s="5" t="s">
        <v>1</v>
      </c>
      <c r="G3367" s="5" t="str">
        <f>INDEX(DB_FILM!B:B,MATCH($F3367,DB_FILM!$A:$A,0))</f>
        <v>1972</v>
      </c>
      <c r="H3367" s="5" t="str">
        <f>INDEX(DB_FILM!C:C,MATCH($F3367,DB_FILM!$A:$A,0))</f>
        <v xml:space="preserve">T </v>
      </c>
      <c r="I3367" s="9">
        <f>INDEX(DB_FILM!D:D,MATCH($F3367,DB_FILM!$A:$A,0))</f>
        <v>175</v>
      </c>
      <c r="J3367" s="5" t="str">
        <f>INDEX(DB_FILM!E:E,MATCH($F3367,DB_FILM!$A:$A,0))</f>
        <v>Crime, Drama</v>
      </c>
      <c r="K3367" s="6">
        <f>INDEX(DB_FILM!F:F,MATCH($F3367,DB_FILM!$A:$A,0))</f>
        <v>9.1999999999999993</v>
      </c>
      <c r="L3367" s="5" t="str">
        <f>INDEX(DB_FILM!G:G,MATCH($F3367,DB_FILM!$A:$A,0))</f>
        <v>The aging patriarch of an organized crime dynasty transfers control of his clandestine empire to his reluctant son.</v>
      </c>
      <c r="M3367" s="5" t="str">
        <f>INDEX(DB_FILM!H:H,MATCH($F3367,DB_FILM!$A:$A,0))</f>
        <v xml:space="preserve">Francis Ford Coppola </v>
      </c>
      <c r="N3367" s="5" t="str">
        <f>INDEX(DB_FILM!I:I,MATCH($F3367,DB_FILM!$A:$A,0))</f>
        <v>Marlon Brando, Al Pacino, James Caan, Diane Keaton</v>
      </c>
      <c r="O3367" s="7">
        <f>INDEX(DB_FILM!J:J,MATCH($F3367,DB_FILM!$A:$A,0))</f>
        <v>1361367</v>
      </c>
      <c r="P3367" s="7">
        <f>INDEX(DB_FILM!K:K,MATCH($F3367,DB_FILM!$A:$A,0))</f>
        <v>134970000</v>
      </c>
      <c r="Q3367" s="5" t="s">
        <v>476</v>
      </c>
      <c r="R3367">
        <v>13.99</v>
      </c>
      <c r="S3367">
        <v>12</v>
      </c>
      <c r="T3367">
        <v>2</v>
      </c>
      <c r="U3367">
        <v>1347</v>
      </c>
      <c r="V3367">
        <v>1</v>
      </c>
      <c r="W3367" t="str">
        <f t="shared" si="104"/>
        <v>B</v>
      </c>
      <c r="X3367" t="s">
        <v>592</v>
      </c>
      <c r="Y3367">
        <v>0</v>
      </c>
      <c r="Z3367">
        <v>7.27</v>
      </c>
      <c r="AA3367" s="6">
        <f t="shared" si="105"/>
        <v>6.7200000000000006</v>
      </c>
    </row>
    <row r="3368" spans="1:27" x14ac:dyDescent="0.3">
      <c r="A3368" s="5">
        <v>42597</v>
      </c>
      <c r="B3368" s="5" t="s">
        <v>416</v>
      </c>
      <c r="C3368" s="5" t="s">
        <v>464</v>
      </c>
      <c r="D3368" s="5" t="s">
        <v>335</v>
      </c>
      <c r="E3368" t="s">
        <v>278</v>
      </c>
      <c r="F3368" s="5" t="s">
        <v>7</v>
      </c>
      <c r="G3368" s="5" t="str">
        <f>INDEX(DB_FILM!B:B,MATCH($F3368,DB_FILM!$A:$A,0))</f>
        <v>1994</v>
      </c>
      <c r="H3368" s="5" t="str">
        <f>INDEX(DB_FILM!C:C,MATCH($F3368,DB_FILM!$A:$A,0))</f>
        <v xml:space="preserve">VM18 </v>
      </c>
      <c r="I3368" s="9">
        <f>INDEX(DB_FILM!D:D,MATCH($F3368,DB_FILM!$A:$A,0))</f>
        <v>154</v>
      </c>
      <c r="J3368" s="5" t="str">
        <f>INDEX(DB_FILM!E:E,MATCH($F3368,DB_FILM!$A:$A,0))</f>
        <v>Crime, Drama</v>
      </c>
      <c r="K3368" s="6">
        <f>INDEX(DB_FILM!F:F,MATCH($F3368,DB_FILM!$A:$A,0))</f>
        <v>8.9</v>
      </c>
      <c r="L3368" s="5" t="str">
        <f>INDEX(DB_FILM!G:G,MATCH($F3368,DB_FILM!$A:$A,0))</f>
        <v>The lives of two mob hitmen, a boxer, a gangster's wife, and a pair of diner bandits intertwine in four tales of violence and redemption.</v>
      </c>
      <c r="M3368" s="5" t="str">
        <f>INDEX(DB_FILM!H:H,MATCH($F3368,DB_FILM!$A:$A,0))</f>
        <v xml:space="preserve">Quentin Tarantino </v>
      </c>
      <c r="N3368" s="5" t="str">
        <f>INDEX(DB_FILM!I:I,MATCH($F3368,DB_FILM!$A:$A,0))</f>
        <v>John Travolta, Uma Thurman, Samuel L. Jackson, Bruce Willis</v>
      </c>
      <c r="O3368" s="7">
        <f>INDEX(DB_FILM!J:J,MATCH($F3368,DB_FILM!$A:$A,0))</f>
        <v>1552837</v>
      </c>
      <c r="P3368" s="7">
        <f>INDEX(DB_FILM!K:K,MATCH($F3368,DB_FILM!$A:$A,0))</f>
        <v>107930000</v>
      </c>
      <c r="Q3368" s="5" t="s">
        <v>476</v>
      </c>
      <c r="R3368">
        <v>13.99</v>
      </c>
      <c r="S3368">
        <v>45</v>
      </c>
      <c r="T3368">
        <v>2</v>
      </c>
      <c r="U3368">
        <v>1347</v>
      </c>
      <c r="V3368">
        <v>3</v>
      </c>
      <c r="W3368" t="str">
        <f t="shared" si="104"/>
        <v>B</v>
      </c>
      <c r="X3368" t="s">
        <v>551</v>
      </c>
      <c r="Y3368">
        <v>0</v>
      </c>
      <c r="Z3368">
        <v>7.55</v>
      </c>
      <c r="AA3368" s="6">
        <f t="shared" si="105"/>
        <v>6.44</v>
      </c>
    </row>
    <row r="3369" spans="1:27" x14ac:dyDescent="0.3">
      <c r="A3369" s="5">
        <v>42598</v>
      </c>
      <c r="B3369" t="s">
        <v>414</v>
      </c>
      <c r="C3369" t="s">
        <v>422</v>
      </c>
      <c r="D3369" t="s">
        <v>393</v>
      </c>
      <c r="E3369" t="s">
        <v>287</v>
      </c>
      <c r="F3369" t="s">
        <v>9</v>
      </c>
      <c r="G3369" s="5" t="str">
        <f>INDEX(DB_FILM!B:B,MATCH($F3369,DB_FILM!$A:$A,0))</f>
        <v>2003</v>
      </c>
      <c r="H3369" s="5" t="str">
        <f>INDEX(DB_FILM!C:C,MATCH($F3369,DB_FILM!$A:$A,0))</f>
        <v xml:space="preserve">T </v>
      </c>
      <c r="I3369" s="9">
        <f>INDEX(DB_FILM!D:D,MATCH($F3369,DB_FILM!$A:$A,0))</f>
        <v>201</v>
      </c>
      <c r="J3369" s="5" t="str">
        <f>INDEX(DB_FILM!E:E,MATCH($F3369,DB_FILM!$A:$A,0))</f>
        <v>Action, Adventure, Drama</v>
      </c>
      <c r="K3369" s="6">
        <f>INDEX(DB_FILM!F:F,MATCH($F3369,DB_FILM!$A:$A,0))</f>
        <v>8.9</v>
      </c>
      <c r="L3369" s="5" t="str">
        <f>INDEX(DB_FILM!G:G,MATCH($F3369,DB_FILM!$A:$A,0))</f>
        <v>Gandalf and Aragorn lead the World of Men against Sauron's army to draw his gaze from Frodo and Sam as they approach Mount Doom with the One Ring.</v>
      </c>
      <c r="M3369" s="5" t="str">
        <f>INDEX(DB_FILM!H:H,MATCH($F3369,DB_FILM!$A:$A,0))</f>
        <v xml:space="preserve">Peter Jackson </v>
      </c>
      <c r="N3369" s="5" t="str">
        <f>INDEX(DB_FILM!I:I,MATCH($F3369,DB_FILM!$A:$A,0))</f>
        <v>Elijah Wood, Viggo Mortensen, Ian McKellen, Orlando Bloom</v>
      </c>
      <c r="O3369" s="7">
        <f>INDEX(DB_FILM!J:J,MATCH($F3369,DB_FILM!$A:$A,0))</f>
        <v>1416518</v>
      </c>
      <c r="P3369" s="7">
        <f>INDEX(DB_FILM!K:K,MATCH($F3369,DB_FILM!$A:$A,0))</f>
        <v>377850000</v>
      </c>
      <c r="Q3369" t="s">
        <v>474</v>
      </c>
      <c r="R3369">
        <v>5.99</v>
      </c>
      <c r="S3369">
        <v>47</v>
      </c>
      <c r="T3369">
        <v>1</v>
      </c>
      <c r="U3369">
        <v>1348</v>
      </c>
      <c r="V3369">
        <v>3</v>
      </c>
      <c r="W3369" t="str">
        <f t="shared" si="104"/>
        <v>A</v>
      </c>
      <c r="X3369" t="s">
        <v>527</v>
      </c>
      <c r="Y3369">
        <v>0</v>
      </c>
      <c r="Z3369">
        <v>3.17</v>
      </c>
      <c r="AA3369" s="6">
        <f t="shared" si="105"/>
        <v>2.8200000000000003</v>
      </c>
    </row>
    <row r="3370" spans="1:27" x14ac:dyDescent="0.3">
      <c r="A3370" s="5">
        <v>42598</v>
      </c>
      <c r="B3370" s="5" t="s">
        <v>414</v>
      </c>
      <c r="C3370" s="5" t="s">
        <v>422</v>
      </c>
      <c r="D3370" s="5" t="s">
        <v>393</v>
      </c>
      <c r="E3370" t="s">
        <v>287</v>
      </c>
      <c r="F3370" s="5" t="s">
        <v>17</v>
      </c>
      <c r="G3370" s="5" t="str">
        <f>INDEX(DB_FILM!B:B,MATCH($F3370,DB_FILM!$A:$A,0))</f>
        <v>2010</v>
      </c>
      <c r="H3370" s="5" t="str">
        <f>INDEX(DB_FILM!C:C,MATCH($F3370,DB_FILM!$A:$A,0))</f>
        <v xml:space="preserve">T </v>
      </c>
      <c r="I3370" s="9">
        <f>INDEX(DB_FILM!D:D,MATCH($F3370,DB_FILM!$A:$A,0))</f>
        <v>148</v>
      </c>
      <c r="J3370" s="5" t="str">
        <f>INDEX(DB_FILM!E:E,MATCH($F3370,DB_FILM!$A:$A,0))</f>
        <v>Action, Adventure, Sci-Fi</v>
      </c>
      <c r="K3370" s="6">
        <f>INDEX(DB_FILM!F:F,MATCH($F3370,DB_FILM!$A:$A,0))</f>
        <v>8.8000000000000007</v>
      </c>
      <c r="L3370" s="5" t="str">
        <f>INDEX(DB_FILM!G:G,MATCH($F3370,DB_FILM!$A:$A,0))</f>
        <v>A thief who steals corporate secrets through the use of dream-sharing technology is given the inverse task of planting an idea into the mind of a CEO.</v>
      </c>
      <c r="M3370" s="5" t="str">
        <f>INDEX(DB_FILM!H:H,MATCH($F3370,DB_FILM!$A:$A,0))</f>
        <v xml:space="preserve">Christopher Nolan </v>
      </c>
      <c r="N3370" s="5" t="str">
        <f>INDEX(DB_FILM!I:I,MATCH($F3370,DB_FILM!$A:$A,0))</f>
        <v>Leonardo DiCaprio, Joseph Gordon-Levitt, Ellen Page, Ken Watanabe</v>
      </c>
      <c r="O3370" s="7">
        <f>INDEX(DB_FILM!J:J,MATCH($F3370,DB_FILM!$A:$A,0))</f>
        <v>1739805</v>
      </c>
      <c r="P3370" s="7">
        <f>INDEX(DB_FILM!K:K,MATCH($F3370,DB_FILM!$A:$A,0))</f>
        <v>292580000</v>
      </c>
      <c r="Q3370" s="5" t="s">
        <v>476</v>
      </c>
      <c r="R3370">
        <v>7.99</v>
      </c>
      <c r="S3370">
        <v>2</v>
      </c>
      <c r="T3370">
        <v>2</v>
      </c>
      <c r="U3370">
        <v>1348</v>
      </c>
      <c r="V3370">
        <v>1</v>
      </c>
      <c r="W3370" t="str">
        <f t="shared" si="104"/>
        <v>B</v>
      </c>
      <c r="X3370" t="s">
        <v>558</v>
      </c>
      <c r="Y3370">
        <v>0</v>
      </c>
      <c r="Z3370">
        <v>4.71</v>
      </c>
      <c r="AA3370" s="6">
        <f t="shared" si="105"/>
        <v>3.2800000000000002</v>
      </c>
    </row>
    <row r="3371" spans="1:27" x14ac:dyDescent="0.3">
      <c r="A3371" s="5">
        <v>42598</v>
      </c>
      <c r="B3371" s="5" t="s">
        <v>414</v>
      </c>
      <c r="C3371" s="5" t="s">
        <v>422</v>
      </c>
      <c r="D3371" s="5" t="s">
        <v>393</v>
      </c>
      <c r="E3371" t="s">
        <v>287</v>
      </c>
      <c r="F3371" s="5" t="s">
        <v>63</v>
      </c>
      <c r="G3371" s="5" t="str">
        <f>INDEX(DB_FILM!B:B,MATCH($F3371,DB_FILM!$A:$A,0))</f>
        <v>2006</v>
      </c>
      <c r="H3371" s="5" t="str">
        <f>INDEX(DB_FILM!C:C,MATCH($F3371,DB_FILM!$A:$A,0))</f>
        <v xml:space="preserve">T </v>
      </c>
      <c r="I3371" s="9">
        <f>INDEX(DB_FILM!D:D,MATCH($F3371,DB_FILM!$A:$A,0))</f>
        <v>151</v>
      </c>
      <c r="J3371" s="5" t="str">
        <f>INDEX(DB_FILM!E:E,MATCH($F3371,DB_FILM!$A:$A,0))</f>
        <v>Crime, Drama, Thriller</v>
      </c>
      <c r="K3371" s="6">
        <f>INDEX(DB_FILM!F:F,MATCH($F3371,DB_FILM!$A:$A,0))</f>
        <v>8.5</v>
      </c>
      <c r="L3371" s="5" t="str">
        <f>INDEX(DB_FILM!G:G,MATCH($F3371,DB_FILM!$A:$A,0))</f>
        <v>An undercover cop and a mole in the police attempt to identify each other while infiltrating an Irish gang in South Boston.</v>
      </c>
      <c r="M3371" s="5" t="str">
        <f>INDEX(DB_FILM!H:H,MATCH($F3371,DB_FILM!$A:$A,0))</f>
        <v xml:space="preserve">Martin Scorsese </v>
      </c>
      <c r="N3371" s="5" t="str">
        <f>INDEX(DB_FILM!I:I,MATCH($F3371,DB_FILM!$A:$A,0))</f>
        <v>Leonardo DiCaprio, Matt Damon, Jack Nicholson, Mark Wahlberg</v>
      </c>
      <c r="O3371" s="7">
        <f>INDEX(DB_FILM!J:J,MATCH($F3371,DB_FILM!$A:$A,0))</f>
        <v>1023002</v>
      </c>
      <c r="P3371" s="7">
        <f>INDEX(DB_FILM!K:K,MATCH($F3371,DB_FILM!$A:$A,0))</f>
        <v>132380000</v>
      </c>
      <c r="Q3371" s="5" t="s">
        <v>476</v>
      </c>
      <c r="R3371">
        <v>13.99</v>
      </c>
      <c r="S3371">
        <v>27</v>
      </c>
      <c r="T3371">
        <v>2</v>
      </c>
      <c r="U3371">
        <v>1348</v>
      </c>
      <c r="V3371">
        <v>2</v>
      </c>
      <c r="W3371" t="str">
        <f t="shared" si="104"/>
        <v>B</v>
      </c>
      <c r="X3371" t="s">
        <v>498</v>
      </c>
      <c r="Y3371">
        <v>0</v>
      </c>
      <c r="Z3371">
        <v>8.11</v>
      </c>
      <c r="AA3371" s="6">
        <f t="shared" si="105"/>
        <v>5.8800000000000008</v>
      </c>
    </row>
    <row r="3372" spans="1:27" x14ac:dyDescent="0.3">
      <c r="A3372" s="5">
        <v>42598</v>
      </c>
      <c r="B3372" t="s">
        <v>407</v>
      </c>
      <c r="C3372" t="s">
        <v>450</v>
      </c>
      <c r="D3372" t="s">
        <v>372</v>
      </c>
      <c r="E3372" t="s">
        <v>321</v>
      </c>
      <c r="F3372" t="s">
        <v>85</v>
      </c>
      <c r="G3372" s="5" t="str">
        <f>INDEX(DB_FILM!B:B,MATCH($F3372,DB_FILM!$A:$A,0))</f>
        <v>1991</v>
      </c>
      <c r="H3372" s="5" t="str">
        <f>INDEX(DB_FILM!C:C,MATCH($F3372,DB_FILM!$A:$A,0))</f>
        <v xml:space="preserve">T </v>
      </c>
      <c r="I3372" s="9">
        <f>INDEX(DB_FILM!D:D,MATCH($F3372,DB_FILM!$A:$A,0))</f>
        <v>137</v>
      </c>
      <c r="J3372" s="5" t="str">
        <f>INDEX(DB_FILM!E:E,MATCH($F3372,DB_FILM!$A:$A,0))</f>
        <v>Action, Sci-Fi</v>
      </c>
      <c r="K3372" s="6">
        <f>INDEX(DB_FILM!F:F,MATCH($F3372,DB_FILM!$A:$A,0))</f>
        <v>8.5</v>
      </c>
      <c r="L3372" s="5" t="str">
        <f>INDEX(DB_FILM!G:G,MATCH($F3372,DB_FILM!$A:$A,0))</f>
        <v>A cyborg, identical to the one who failed to kill Sarah Connor, must now protect her teenage son, John Connor, from a more advanced and powerful cyborg.</v>
      </c>
      <c r="M3372" s="5" t="str">
        <f>INDEX(DB_FILM!H:H,MATCH($F3372,DB_FILM!$A:$A,0))</f>
        <v xml:space="preserve">James Cameron </v>
      </c>
      <c r="N3372" s="5" t="str">
        <f>INDEX(DB_FILM!I:I,MATCH($F3372,DB_FILM!$A:$A,0))</f>
        <v>Arnold Schwarzenegger, Linda Hamilton, Edward Furlong, Robert Patrick</v>
      </c>
      <c r="O3372" s="7">
        <f>INDEX(DB_FILM!J:J,MATCH($F3372,DB_FILM!$A:$A,0))</f>
        <v>863511</v>
      </c>
      <c r="P3372" s="7">
        <f>INDEX(DB_FILM!K:K,MATCH($F3372,DB_FILM!$A:$A,0))</f>
        <v>204840000</v>
      </c>
      <c r="Q3372" t="s">
        <v>474</v>
      </c>
      <c r="R3372">
        <v>1.99</v>
      </c>
      <c r="S3372">
        <v>39</v>
      </c>
      <c r="T3372">
        <v>1</v>
      </c>
      <c r="U3372">
        <v>1349</v>
      </c>
      <c r="V3372">
        <v>2</v>
      </c>
      <c r="W3372" t="str">
        <f t="shared" si="104"/>
        <v>A</v>
      </c>
      <c r="X3372" t="s">
        <v>601</v>
      </c>
      <c r="Y3372">
        <v>5</v>
      </c>
      <c r="Z3372">
        <v>1.07</v>
      </c>
      <c r="AA3372" s="6">
        <f t="shared" si="105"/>
        <v>0.91999999999999993</v>
      </c>
    </row>
    <row r="3373" spans="1:27" x14ac:dyDescent="0.3">
      <c r="A3373" s="5">
        <v>42598</v>
      </c>
      <c r="B3373" s="5" t="s">
        <v>407</v>
      </c>
      <c r="C3373" s="5" t="s">
        <v>450</v>
      </c>
      <c r="D3373" s="5" t="s">
        <v>372</v>
      </c>
      <c r="E3373" t="s">
        <v>321</v>
      </c>
      <c r="F3373" s="5" t="s">
        <v>99</v>
      </c>
      <c r="G3373" s="5" t="str">
        <f>INDEX(DB_FILM!B:B,MATCH($F3373,DB_FILM!$A:$A,0))</f>
        <v>1994</v>
      </c>
      <c r="H3373" s="5" t="str">
        <f>INDEX(DB_FILM!C:C,MATCH($F3373,DB_FILM!$A:$A,0))</f>
        <v xml:space="preserve">T </v>
      </c>
      <c r="I3373" s="9">
        <f>INDEX(DB_FILM!D:D,MATCH($F3373,DB_FILM!$A:$A,0))</f>
        <v>142</v>
      </c>
      <c r="J3373" s="5" t="str">
        <f>INDEX(DB_FILM!E:E,MATCH($F3373,DB_FILM!$A:$A,0))</f>
        <v>Drama</v>
      </c>
      <c r="K3373" s="6">
        <f>INDEX(DB_FILM!F:F,MATCH($F3373,DB_FILM!$A:$A,0))</f>
        <v>9.3000000000000007</v>
      </c>
      <c r="L3373" s="5" t="str">
        <f>INDEX(DB_FILM!G:G,MATCH($F3373,DB_FILM!$A:$A,0))</f>
        <v>Two imprisoned men bond over a number of years, finding solace and eventual redemption through acts of common decency.</v>
      </c>
      <c r="M3373" s="5" t="str">
        <f>INDEX(DB_FILM!H:H,MATCH($F3373,DB_FILM!$A:$A,0))</f>
        <v xml:space="preserve">Frank Darabont </v>
      </c>
      <c r="N3373" s="5" t="str">
        <f>INDEX(DB_FILM!I:I,MATCH($F3373,DB_FILM!$A:$A,0))</f>
        <v>Tim Robbins, Morgan Freeman, Bob Gunton, William Sadler</v>
      </c>
      <c r="O3373" s="7">
        <f>INDEX(DB_FILM!J:J,MATCH($F3373,DB_FILM!$A:$A,0))</f>
        <v>1987679</v>
      </c>
      <c r="P3373" s="7">
        <f>INDEX(DB_FILM!K:K,MATCH($F3373,DB_FILM!$A:$A,0))</f>
        <v>28340000</v>
      </c>
      <c r="Q3373" s="5" t="s">
        <v>474</v>
      </c>
      <c r="R3373">
        <v>1.99</v>
      </c>
      <c r="S3373">
        <v>1</v>
      </c>
      <c r="T3373">
        <v>1</v>
      </c>
      <c r="U3373">
        <v>1349</v>
      </c>
      <c r="V3373">
        <v>1</v>
      </c>
      <c r="W3373" t="str">
        <f t="shared" si="104"/>
        <v>A</v>
      </c>
      <c r="X3373" t="s">
        <v>548</v>
      </c>
      <c r="Y3373">
        <v>0</v>
      </c>
      <c r="Z3373">
        <v>1.23</v>
      </c>
      <c r="AA3373" s="6">
        <f t="shared" si="105"/>
        <v>0.76</v>
      </c>
    </row>
    <row r="3374" spans="1:27" x14ac:dyDescent="0.3">
      <c r="A3374" s="5">
        <v>42598</v>
      </c>
      <c r="B3374" s="5" t="s">
        <v>407</v>
      </c>
      <c r="C3374" s="5" t="s">
        <v>450</v>
      </c>
      <c r="D3374" s="5" t="s">
        <v>372</v>
      </c>
      <c r="E3374" t="s">
        <v>321</v>
      </c>
      <c r="F3374" s="5" t="s">
        <v>45</v>
      </c>
      <c r="G3374" s="5" t="str">
        <f>INDEX(DB_FILM!B:B,MATCH($F3374,DB_FILM!$A:$A,0))</f>
        <v>1994</v>
      </c>
      <c r="H3374" s="5" t="str">
        <f>INDEX(DB_FILM!C:C,MATCH($F3374,DB_FILM!$A:$A,0))</f>
        <v xml:space="preserve">T </v>
      </c>
      <c r="I3374" s="9">
        <f>INDEX(DB_FILM!D:D,MATCH($F3374,DB_FILM!$A:$A,0))</f>
        <v>110</v>
      </c>
      <c r="J3374" s="5" t="str">
        <f>INDEX(DB_FILM!E:E,MATCH($F3374,DB_FILM!$A:$A,0))</f>
        <v>Crime, Drama, Thriller</v>
      </c>
      <c r="K3374" s="6">
        <f>INDEX(DB_FILM!F:F,MATCH($F3374,DB_FILM!$A:$A,0))</f>
        <v>8.6</v>
      </c>
      <c r="L3374" s="5" t="str">
        <f>INDEX(DB_FILM!G:G,MATCH($F3374,DB_FILM!$A:$A,0))</f>
        <v>Mathilda, a 12-year-old girl, is reluctantly taken in by Léon, a professional assassin, after her family is murdered. Léon and Mathilda form an unusual relationship, as she becomes his protégée and learns the assassin's trade.</v>
      </c>
      <c r="M3374" s="5" t="str">
        <f>INDEX(DB_FILM!H:H,MATCH($F3374,DB_FILM!$A:$A,0))</f>
        <v xml:space="preserve">Luc Besson </v>
      </c>
      <c r="N3374" s="5" t="str">
        <f>INDEX(DB_FILM!I:I,MATCH($F3374,DB_FILM!$A:$A,0))</f>
        <v>Jean Reno, Gary Oldman, Natalie Portman, Danny Aiello</v>
      </c>
      <c r="O3374" s="7">
        <f>INDEX(DB_FILM!J:J,MATCH($F3374,DB_FILM!$A:$A,0))</f>
        <v>870122</v>
      </c>
      <c r="P3374" s="7">
        <f>INDEX(DB_FILM!K:K,MATCH($F3374,DB_FILM!$A:$A,0))</f>
        <v>19500000</v>
      </c>
      <c r="Q3374" s="5" t="s">
        <v>474</v>
      </c>
      <c r="R3374">
        <v>1.99</v>
      </c>
      <c r="S3374">
        <v>17</v>
      </c>
      <c r="T3374">
        <v>1</v>
      </c>
      <c r="U3374">
        <v>1349</v>
      </c>
      <c r="V3374">
        <v>1</v>
      </c>
      <c r="W3374" t="str">
        <f t="shared" si="104"/>
        <v>A</v>
      </c>
      <c r="X3374" t="s">
        <v>546</v>
      </c>
      <c r="Y3374">
        <v>0</v>
      </c>
      <c r="Z3374">
        <v>1.39</v>
      </c>
      <c r="AA3374" s="6">
        <f t="shared" si="105"/>
        <v>0.60000000000000009</v>
      </c>
    </row>
    <row r="3375" spans="1:27" x14ac:dyDescent="0.3">
      <c r="A3375" s="5">
        <v>42598</v>
      </c>
      <c r="B3375" s="5" t="s">
        <v>406</v>
      </c>
      <c r="C3375" s="5" t="s">
        <v>422</v>
      </c>
      <c r="D3375" s="5" t="s">
        <v>346</v>
      </c>
      <c r="E3375" t="s">
        <v>282</v>
      </c>
      <c r="F3375" s="5" t="s">
        <v>23</v>
      </c>
      <c r="G3375" s="5" t="str">
        <f>INDEX(DB_FILM!B:B,MATCH($F3375,DB_FILM!$A:$A,0))</f>
        <v>1994</v>
      </c>
      <c r="H3375" s="5" t="str">
        <f>INDEX(DB_FILM!C:C,MATCH($F3375,DB_FILM!$A:$A,0))</f>
        <v xml:space="preserve">T </v>
      </c>
      <c r="I3375" s="9">
        <f>INDEX(DB_FILM!D:D,MATCH($F3375,DB_FILM!$A:$A,0))</f>
        <v>142</v>
      </c>
      <c r="J3375" s="5" t="str">
        <f>INDEX(DB_FILM!E:E,MATCH($F3375,DB_FILM!$A:$A,0))</f>
        <v>Drama, Romance</v>
      </c>
      <c r="K3375" s="6">
        <f>INDEX(DB_FILM!F:F,MATCH($F3375,DB_FILM!$A:$A,0))</f>
        <v>8.8000000000000007</v>
      </c>
      <c r="L3375" s="5" t="str">
        <f>INDEX(DB_FILM!G:G,MATCH($F3375,DB_FILM!$A:$A,0))</f>
        <v>The presidencies of Kennedy and Johnson, Vietnam, Watergate, and other history unfold through the perspective of an Alabama man with an IQ of 75.</v>
      </c>
      <c r="M3375" s="5" t="str">
        <f>INDEX(DB_FILM!H:H,MATCH($F3375,DB_FILM!$A:$A,0))</f>
        <v xml:space="preserve">Robert Zemeckis </v>
      </c>
      <c r="N3375" s="5" t="str">
        <f>INDEX(DB_FILM!I:I,MATCH($F3375,DB_FILM!$A:$A,0))</f>
        <v>Tom Hanks, Robin Wright, Gary Sinise, Sally Field</v>
      </c>
      <c r="O3375" s="7">
        <f>INDEX(DB_FILM!J:J,MATCH($F3375,DB_FILM!$A:$A,0))</f>
        <v>1512094</v>
      </c>
      <c r="P3375" s="7">
        <f>INDEX(DB_FILM!K:K,MATCH($F3375,DB_FILM!$A:$A,0))</f>
        <v>330250000</v>
      </c>
      <c r="Q3375" s="5" t="s">
        <v>475</v>
      </c>
      <c r="R3375">
        <v>9.99</v>
      </c>
      <c r="S3375">
        <v>5</v>
      </c>
      <c r="T3375">
        <v>3</v>
      </c>
      <c r="U3375">
        <v>1350</v>
      </c>
      <c r="V3375">
        <v>1</v>
      </c>
      <c r="W3375" t="str">
        <f t="shared" si="104"/>
        <v>C</v>
      </c>
      <c r="X3375" t="s">
        <v>503</v>
      </c>
      <c r="Y3375">
        <v>0</v>
      </c>
      <c r="Z3375">
        <v>7.89</v>
      </c>
      <c r="AA3375" s="6">
        <f t="shared" si="105"/>
        <v>2.1000000000000005</v>
      </c>
    </row>
    <row r="3376" spans="1:27" x14ac:dyDescent="0.3">
      <c r="A3376" s="5">
        <v>42598</v>
      </c>
      <c r="B3376" t="s">
        <v>406</v>
      </c>
      <c r="C3376" t="s">
        <v>422</v>
      </c>
      <c r="D3376" t="s">
        <v>346</v>
      </c>
      <c r="E3376" t="s">
        <v>282</v>
      </c>
      <c r="F3376" t="s">
        <v>69</v>
      </c>
      <c r="G3376" s="5" t="str">
        <f>INDEX(DB_FILM!B:B,MATCH($F3376,DB_FILM!$A:$A,0))</f>
        <v>1994</v>
      </c>
      <c r="H3376" s="5" t="str">
        <f>INDEX(DB_FILM!C:C,MATCH($F3376,DB_FILM!$A:$A,0))</f>
        <v xml:space="preserve">T </v>
      </c>
      <c r="I3376" s="9">
        <f>INDEX(DB_FILM!D:D,MATCH($F3376,DB_FILM!$A:$A,0))</f>
        <v>88</v>
      </c>
      <c r="J3376" s="5" t="str">
        <f>INDEX(DB_FILM!E:E,MATCH($F3376,DB_FILM!$A:$A,0))</f>
        <v>Animation, Adventure, Drama</v>
      </c>
      <c r="K3376" s="6">
        <f>INDEX(DB_FILM!F:F,MATCH($F3376,DB_FILM!$A:$A,0))</f>
        <v>8.5</v>
      </c>
      <c r="L3376" s="5" t="str">
        <f>INDEX(DB_FILM!G:G,MATCH($F3376,DB_FILM!$A:$A,0))</f>
        <v>A Lion cub crown prince is tricked by a treacherous uncle into thinking he caused his father's death and flees into exile in despair, only to learn in adulthood his identity and his responsibilities.</v>
      </c>
      <c r="M3376" s="5" t="str">
        <f>INDEX(DB_FILM!H:H,MATCH($F3376,DB_FILM!$A:$A,0))</f>
        <v xml:space="preserve">Roger Allers, Rob Minkoff </v>
      </c>
      <c r="N3376" s="5" t="str">
        <f>INDEX(DB_FILM!I:I,MATCH($F3376,DB_FILM!$A:$A,0))</f>
        <v>Matthew Broderick, Jeremy Irons, James Earl Jones, Whoopi Goldberg</v>
      </c>
      <c r="O3376" s="7">
        <f>INDEX(DB_FILM!J:J,MATCH($F3376,DB_FILM!$A:$A,0))</f>
        <v>781936</v>
      </c>
      <c r="P3376" s="7">
        <f>INDEX(DB_FILM!K:K,MATCH($F3376,DB_FILM!$A:$A,0))</f>
        <v>312900000</v>
      </c>
      <c r="Q3376" t="s">
        <v>474</v>
      </c>
      <c r="R3376">
        <v>9.99</v>
      </c>
      <c r="S3376">
        <v>30</v>
      </c>
      <c r="T3376">
        <v>1</v>
      </c>
      <c r="U3376">
        <v>1350</v>
      </c>
      <c r="V3376">
        <v>3</v>
      </c>
      <c r="W3376" t="str">
        <f t="shared" si="104"/>
        <v>A</v>
      </c>
      <c r="X3376" t="s">
        <v>555</v>
      </c>
      <c r="Y3376">
        <v>0</v>
      </c>
      <c r="Z3376">
        <v>5.19</v>
      </c>
      <c r="AA3376" s="6">
        <f t="shared" si="105"/>
        <v>4.8</v>
      </c>
    </row>
    <row r="3377" spans="1:27" x14ac:dyDescent="0.3">
      <c r="A3377" s="5">
        <v>42599</v>
      </c>
      <c r="B3377" s="5" t="s">
        <v>398</v>
      </c>
      <c r="C3377" s="5" t="s">
        <v>448</v>
      </c>
      <c r="D3377" s="5" t="s">
        <v>360</v>
      </c>
      <c r="E3377" t="s">
        <v>293</v>
      </c>
      <c r="F3377" s="5" t="s">
        <v>75</v>
      </c>
      <c r="G3377" s="5" t="str">
        <f>INDEX(DB_FILM!B:B,MATCH($F3377,DB_FILM!$A:$A,0))</f>
        <v>1979</v>
      </c>
      <c r="H3377" s="5" t="str">
        <f>INDEX(DB_FILM!C:C,MATCH($F3377,DB_FILM!$A:$A,0))</f>
        <v xml:space="preserve">T </v>
      </c>
      <c r="I3377" s="9">
        <f>INDEX(DB_FILM!D:D,MATCH($F3377,DB_FILM!$A:$A,0))</f>
        <v>116</v>
      </c>
      <c r="J3377" s="5" t="str">
        <f>INDEX(DB_FILM!E:E,MATCH($F3377,DB_FILM!$A:$A,0))</f>
        <v>Horror, Sci-Fi</v>
      </c>
      <c r="K3377" s="6">
        <f>INDEX(DB_FILM!F:F,MATCH($F3377,DB_FILM!$A:$A,0))</f>
        <v>8.5</v>
      </c>
      <c r="L3377" s="5" t="str">
        <f>INDEX(DB_FILM!G:G,MATCH($F3377,DB_FILM!$A:$A,0))</f>
        <v>After a space merchant vessel perceives an unknown transmission as a distress call, its landing on the source moon finds one of the crew attacked by a mysterious lifeform, and they soon realize that its life cycle has merely begun.</v>
      </c>
      <c r="M3377" s="5" t="str">
        <f>INDEX(DB_FILM!H:H,MATCH($F3377,DB_FILM!$A:$A,0))</f>
        <v xml:space="preserve">Ridley Scott </v>
      </c>
      <c r="N3377" s="5" t="str">
        <f>INDEX(DB_FILM!I:I,MATCH($F3377,DB_FILM!$A:$A,0))</f>
        <v>Sigourney Weaver, Tom Skerritt, John Hurt, Veronica Cartwright</v>
      </c>
      <c r="O3377" s="7">
        <f>INDEX(DB_FILM!J:J,MATCH($F3377,DB_FILM!$A:$A,0))</f>
        <v>678799</v>
      </c>
      <c r="P3377" s="7">
        <f>INDEX(DB_FILM!K:K,MATCH($F3377,DB_FILM!$A:$A,0))</f>
        <v>78900000</v>
      </c>
      <c r="Q3377" s="5" t="s">
        <v>474</v>
      </c>
      <c r="R3377">
        <v>1.99</v>
      </c>
      <c r="S3377">
        <v>33</v>
      </c>
      <c r="T3377">
        <v>1</v>
      </c>
      <c r="U3377">
        <v>1351</v>
      </c>
      <c r="V3377">
        <v>1</v>
      </c>
      <c r="W3377" t="str">
        <f t="shared" si="104"/>
        <v>A</v>
      </c>
      <c r="X3377" t="s">
        <v>532</v>
      </c>
      <c r="Y3377">
        <v>0</v>
      </c>
      <c r="Z3377">
        <v>1.21</v>
      </c>
      <c r="AA3377" s="6">
        <f t="shared" si="105"/>
        <v>0.78</v>
      </c>
    </row>
    <row r="3378" spans="1:27" x14ac:dyDescent="0.3">
      <c r="A3378" s="5">
        <v>42599</v>
      </c>
      <c r="B3378" s="5" t="s">
        <v>398</v>
      </c>
      <c r="C3378" s="5" t="s">
        <v>448</v>
      </c>
      <c r="D3378" s="5" t="s">
        <v>360</v>
      </c>
      <c r="E3378" t="s">
        <v>293</v>
      </c>
      <c r="F3378" s="5" t="s">
        <v>17</v>
      </c>
      <c r="G3378" s="5" t="str">
        <f>INDEX(DB_FILM!B:B,MATCH($F3378,DB_FILM!$A:$A,0))</f>
        <v>2010</v>
      </c>
      <c r="H3378" s="5" t="str">
        <f>INDEX(DB_FILM!C:C,MATCH($F3378,DB_FILM!$A:$A,0))</f>
        <v xml:space="preserve">T </v>
      </c>
      <c r="I3378" s="9">
        <f>INDEX(DB_FILM!D:D,MATCH($F3378,DB_FILM!$A:$A,0))</f>
        <v>148</v>
      </c>
      <c r="J3378" s="5" t="str">
        <f>INDEX(DB_FILM!E:E,MATCH($F3378,DB_FILM!$A:$A,0))</f>
        <v>Action, Adventure, Sci-Fi</v>
      </c>
      <c r="K3378" s="6">
        <f>INDEX(DB_FILM!F:F,MATCH($F3378,DB_FILM!$A:$A,0))</f>
        <v>8.8000000000000007</v>
      </c>
      <c r="L3378" s="5" t="str">
        <f>INDEX(DB_FILM!G:G,MATCH($F3378,DB_FILM!$A:$A,0))</f>
        <v>A thief who steals corporate secrets through the use of dream-sharing technology is given the inverse task of planting an idea into the mind of a CEO.</v>
      </c>
      <c r="M3378" s="5" t="str">
        <f>INDEX(DB_FILM!H:H,MATCH($F3378,DB_FILM!$A:$A,0))</f>
        <v xml:space="preserve">Christopher Nolan </v>
      </c>
      <c r="N3378" s="5" t="str">
        <f>INDEX(DB_FILM!I:I,MATCH($F3378,DB_FILM!$A:$A,0))</f>
        <v>Leonardo DiCaprio, Joseph Gordon-Levitt, Ellen Page, Ken Watanabe</v>
      </c>
      <c r="O3378" s="7">
        <f>INDEX(DB_FILM!J:J,MATCH($F3378,DB_FILM!$A:$A,0))</f>
        <v>1739805</v>
      </c>
      <c r="P3378" s="7">
        <f>INDEX(DB_FILM!K:K,MATCH($F3378,DB_FILM!$A:$A,0))</f>
        <v>292580000</v>
      </c>
      <c r="Q3378" s="5" t="s">
        <v>476</v>
      </c>
      <c r="R3378">
        <v>5.99</v>
      </c>
      <c r="S3378">
        <v>2</v>
      </c>
      <c r="T3378">
        <v>2</v>
      </c>
      <c r="U3378">
        <v>1351</v>
      </c>
      <c r="V3378">
        <v>1</v>
      </c>
      <c r="W3378" t="str">
        <f t="shared" si="104"/>
        <v>B</v>
      </c>
      <c r="X3378" t="s">
        <v>558</v>
      </c>
      <c r="Y3378">
        <v>0</v>
      </c>
      <c r="Z3378">
        <v>3.59</v>
      </c>
      <c r="AA3378" s="6">
        <f t="shared" si="105"/>
        <v>2.4000000000000004</v>
      </c>
    </row>
    <row r="3379" spans="1:27" x14ac:dyDescent="0.3">
      <c r="A3379" s="5">
        <v>42599</v>
      </c>
      <c r="B3379" t="s">
        <v>398</v>
      </c>
      <c r="C3379" t="s">
        <v>448</v>
      </c>
      <c r="D3379" t="s">
        <v>360</v>
      </c>
      <c r="E3379" t="s">
        <v>293</v>
      </c>
      <c r="F3379" t="s">
        <v>63</v>
      </c>
      <c r="G3379" s="5" t="str">
        <f>INDEX(DB_FILM!B:B,MATCH($F3379,DB_FILM!$A:$A,0))</f>
        <v>2006</v>
      </c>
      <c r="H3379" s="5" t="str">
        <f>INDEX(DB_FILM!C:C,MATCH($F3379,DB_FILM!$A:$A,0))</f>
        <v xml:space="preserve">T </v>
      </c>
      <c r="I3379" s="9">
        <f>INDEX(DB_FILM!D:D,MATCH($F3379,DB_FILM!$A:$A,0))</f>
        <v>151</v>
      </c>
      <c r="J3379" s="5" t="str">
        <f>INDEX(DB_FILM!E:E,MATCH($F3379,DB_FILM!$A:$A,0))</f>
        <v>Crime, Drama, Thriller</v>
      </c>
      <c r="K3379" s="6">
        <f>INDEX(DB_FILM!F:F,MATCH($F3379,DB_FILM!$A:$A,0))</f>
        <v>8.5</v>
      </c>
      <c r="L3379" s="5" t="str">
        <f>INDEX(DB_FILM!G:G,MATCH($F3379,DB_FILM!$A:$A,0))</f>
        <v>An undercover cop and a mole in the police attempt to identify each other while infiltrating an Irish gang in South Boston.</v>
      </c>
      <c r="M3379" s="5" t="str">
        <f>INDEX(DB_FILM!H:H,MATCH($F3379,DB_FILM!$A:$A,0))</f>
        <v xml:space="preserve">Martin Scorsese </v>
      </c>
      <c r="N3379" s="5" t="str">
        <f>INDEX(DB_FILM!I:I,MATCH($F3379,DB_FILM!$A:$A,0))</f>
        <v>Leonardo DiCaprio, Matt Damon, Jack Nicholson, Mark Wahlberg</v>
      </c>
      <c r="O3379" s="7">
        <f>INDEX(DB_FILM!J:J,MATCH($F3379,DB_FILM!$A:$A,0))</f>
        <v>1023002</v>
      </c>
      <c r="P3379" s="7">
        <f>INDEX(DB_FILM!K:K,MATCH($F3379,DB_FILM!$A:$A,0))</f>
        <v>132380000</v>
      </c>
      <c r="Q3379" t="s">
        <v>474</v>
      </c>
      <c r="R3379">
        <v>7.99</v>
      </c>
      <c r="S3379">
        <v>27</v>
      </c>
      <c r="T3379">
        <v>1</v>
      </c>
      <c r="U3379">
        <v>1351</v>
      </c>
      <c r="V3379">
        <v>1</v>
      </c>
      <c r="W3379" t="str">
        <f t="shared" si="104"/>
        <v>A</v>
      </c>
      <c r="X3379" t="s">
        <v>497</v>
      </c>
      <c r="Y3379">
        <v>0</v>
      </c>
      <c r="Z3379">
        <v>4.71</v>
      </c>
      <c r="AA3379" s="6">
        <f t="shared" si="105"/>
        <v>3.2800000000000002</v>
      </c>
    </row>
    <row r="3380" spans="1:27" x14ac:dyDescent="0.3">
      <c r="A3380" s="5">
        <v>42599</v>
      </c>
      <c r="B3380" s="5" t="s">
        <v>405</v>
      </c>
      <c r="C3380" s="5" t="s">
        <v>449</v>
      </c>
      <c r="D3380" s="5" t="s">
        <v>275</v>
      </c>
      <c r="E3380" t="s">
        <v>276</v>
      </c>
      <c r="F3380" s="5" t="s">
        <v>19</v>
      </c>
      <c r="G3380" s="5" t="str">
        <f>INDEX(DB_FILM!B:B,MATCH($F3380,DB_FILM!$A:$A,0))</f>
        <v>2001</v>
      </c>
      <c r="H3380" s="5" t="str">
        <f>INDEX(DB_FILM!C:C,MATCH($F3380,DB_FILM!$A:$A,0))</f>
        <v xml:space="preserve">T </v>
      </c>
      <c r="I3380" s="9">
        <f>INDEX(DB_FILM!D:D,MATCH($F3380,DB_FILM!$A:$A,0))</f>
        <v>178</v>
      </c>
      <c r="J3380" s="5" t="str">
        <f>INDEX(DB_FILM!E:E,MATCH($F3380,DB_FILM!$A:$A,0))</f>
        <v>Adventure, Drama, Fantasy</v>
      </c>
      <c r="K3380" s="6">
        <f>INDEX(DB_FILM!F:F,MATCH($F3380,DB_FILM!$A:$A,0))</f>
        <v>8.8000000000000007</v>
      </c>
      <c r="L3380" s="5" t="str">
        <f>INDEX(DB_FILM!G:G,MATCH($F3380,DB_FILM!$A:$A,0))</f>
        <v>A meek Hobbit from the Shire and eight companions set out on a journey to destroy the powerful One Ring and save Middle-earth from the Dark Lord Sauron.</v>
      </c>
      <c r="M3380" s="5" t="str">
        <f>INDEX(DB_FILM!H:H,MATCH($F3380,DB_FILM!$A:$A,0))</f>
        <v xml:space="preserve">Peter Jackson </v>
      </c>
      <c r="N3380" s="5" t="str">
        <f>INDEX(DB_FILM!I:I,MATCH($F3380,DB_FILM!$A:$A,0))</f>
        <v>Elijah Wood, Ian McKellen, Orlando Bloom, Sean Bean</v>
      </c>
      <c r="O3380" s="7">
        <f>INDEX(DB_FILM!J:J,MATCH($F3380,DB_FILM!$A:$A,0))</f>
        <v>1433603</v>
      </c>
      <c r="P3380" s="7">
        <f>INDEX(DB_FILM!K:K,MATCH($F3380,DB_FILM!$A:$A,0))</f>
        <v>315540000</v>
      </c>
      <c r="Q3380" s="5" t="s">
        <v>475</v>
      </c>
      <c r="R3380">
        <v>7.99</v>
      </c>
      <c r="S3380">
        <v>3</v>
      </c>
      <c r="T3380">
        <v>3</v>
      </c>
      <c r="U3380">
        <v>1352</v>
      </c>
      <c r="V3380">
        <v>1</v>
      </c>
      <c r="W3380" t="str">
        <f t="shared" si="104"/>
        <v>C</v>
      </c>
      <c r="X3380" t="s">
        <v>517</v>
      </c>
      <c r="Y3380">
        <v>0</v>
      </c>
      <c r="Z3380">
        <v>6.07</v>
      </c>
      <c r="AA3380" s="6">
        <f t="shared" si="105"/>
        <v>1.92</v>
      </c>
    </row>
    <row r="3381" spans="1:27" x14ac:dyDescent="0.3">
      <c r="A3381" s="5">
        <v>42599</v>
      </c>
      <c r="B3381" s="5" t="s">
        <v>405</v>
      </c>
      <c r="C3381" s="5" t="s">
        <v>449</v>
      </c>
      <c r="D3381" s="5" t="s">
        <v>275</v>
      </c>
      <c r="E3381" t="s">
        <v>276</v>
      </c>
      <c r="F3381" s="5" t="s">
        <v>1</v>
      </c>
      <c r="G3381" s="5" t="str">
        <f>INDEX(DB_FILM!B:B,MATCH($F3381,DB_FILM!$A:$A,0))</f>
        <v>1972</v>
      </c>
      <c r="H3381" s="5" t="str">
        <f>INDEX(DB_FILM!C:C,MATCH($F3381,DB_FILM!$A:$A,0))</f>
        <v xml:space="preserve">T </v>
      </c>
      <c r="I3381" s="9">
        <f>INDEX(DB_FILM!D:D,MATCH($F3381,DB_FILM!$A:$A,0))</f>
        <v>175</v>
      </c>
      <c r="J3381" s="5" t="str">
        <f>INDEX(DB_FILM!E:E,MATCH($F3381,DB_FILM!$A:$A,0))</f>
        <v>Crime, Drama</v>
      </c>
      <c r="K3381" s="6">
        <f>INDEX(DB_FILM!F:F,MATCH($F3381,DB_FILM!$A:$A,0))</f>
        <v>9.1999999999999993</v>
      </c>
      <c r="L3381" s="5" t="str">
        <f>INDEX(DB_FILM!G:G,MATCH($F3381,DB_FILM!$A:$A,0))</f>
        <v>The aging patriarch of an organized crime dynasty transfers control of his clandestine empire to his reluctant son.</v>
      </c>
      <c r="M3381" s="5" t="str">
        <f>INDEX(DB_FILM!H:H,MATCH($F3381,DB_FILM!$A:$A,0))</f>
        <v xml:space="preserve">Francis Ford Coppola </v>
      </c>
      <c r="N3381" s="5" t="str">
        <f>INDEX(DB_FILM!I:I,MATCH($F3381,DB_FILM!$A:$A,0))</f>
        <v>Marlon Brando, Al Pacino, James Caan, Diane Keaton</v>
      </c>
      <c r="O3381" s="7">
        <f>INDEX(DB_FILM!J:J,MATCH($F3381,DB_FILM!$A:$A,0))</f>
        <v>1361367</v>
      </c>
      <c r="P3381" s="7">
        <f>INDEX(DB_FILM!K:K,MATCH($F3381,DB_FILM!$A:$A,0))</f>
        <v>134970000</v>
      </c>
      <c r="Q3381" s="5" t="s">
        <v>475</v>
      </c>
      <c r="R3381">
        <v>3.99</v>
      </c>
      <c r="S3381">
        <v>12</v>
      </c>
      <c r="T3381">
        <v>3</v>
      </c>
      <c r="U3381">
        <v>1352</v>
      </c>
      <c r="V3381">
        <v>1</v>
      </c>
      <c r="W3381" t="str">
        <f t="shared" si="104"/>
        <v>C</v>
      </c>
      <c r="X3381" t="s">
        <v>611</v>
      </c>
      <c r="Y3381">
        <v>0</v>
      </c>
      <c r="Z3381">
        <v>3.15</v>
      </c>
      <c r="AA3381" s="6">
        <f t="shared" si="105"/>
        <v>0.8400000000000003</v>
      </c>
    </row>
    <row r="3382" spans="1:27" x14ac:dyDescent="0.3">
      <c r="A3382" s="5">
        <v>42599</v>
      </c>
      <c r="B3382" t="s">
        <v>405</v>
      </c>
      <c r="C3382" t="s">
        <v>449</v>
      </c>
      <c r="D3382" t="s">
        <v>275</v>
      </c>
      <c r="E3382" t="s">
        <v>276</v>
      </c>
      <c r="F3382" t="s">
        <v>47</v>
      </c>
      <c r="G3382" s="5" t="str">
        <f>INDEX(DB_FILM!B:B,MATCH($F3382,DB_FILM!$A:$A,0))</f>
        <v>1977</v>
      </c>
      <c r="H3382" s="5" t="str">
        <f>INDEX(DB_FILM!C:C,MATCH($F3382,DB_FILM!$A:$A,0))</f>
        <v xml:space="preserve">T </v>
      </c>
      <c r="I3382" s="9">
        <f>INDEX(DB_FILM!D:D,MATCH($F3382,DB_FILM!$A:$A,0))</f>
        <v>121</v>
      </c>
      <c r="J3382" s="5" t="str">
        <f>INDEX(DB_FILM!E:E,MATCH($F3382,DB_FILM!$A:$A,0))</f>
        <v>Action, Adventure, Fantasy</v>
      </c>
      <c r="K3382" s="6">
        <f>INDEX(DB_FILM!F:F,MATCH($F3382,DB_FILM!$A:$A,0))</f>
        <v>8.6</v>
      </c>
      <c r="L3382" s="5" t="str">
        <f>INDEX(DB_FILM!G:G,MATCH($F3382,DB_FILM!$A:$A,0))</f>
        <v>Luke Skywalker joins forces with a Jedi Knight, a cocky pilot, a Wookiee and two droids to save the galaxy from the Empire's world-destroying battle station, while also attempting to rescue Princess Leia from the evil Darth Vader.</v>
      </c>
      <c r="M3382" s="5" t="str">
        <f>INDEX(DB_FILM!H:H,MATCH($F3382,DB_FILM!$A:$A,0))</f>
        <v xml:space="preserve">George Lucas </v>
      </c>
      <c r="N3382" s="5" t="str">
        <f>INDEX(DB_FILM!I:I,MATCH($F3382,DB_FILM!$A:$A,0))</f>
        <v>Mark Hamill, Harrison Ford, Carrie Fisher, Alec Guinness</v>
      </c>
      <c r="O3382" s="7">
        <f>INDEX(DB_FILM!J:J,MATCH($F3382,DB_FILM!$A:$A,0))</f>
        <v>1070346</v>
      </c>
      <c r="P3382" s="7">
        <f>INDEX(DB_FILM!K:K,MATCH($F3382,DB_FILM!$A:$A,0))</f>
        <v>322740000</v>
      </c>
      <c r="Q3382" t="s">
        <v>474</v>
      </c>
      <c r="R3382">
        <v>3.99</v>
      </c>
      <c r="S3382">
        <v>18</v>
      </c>
      <c r="T3382">
        <v>1</v>
      </c>
      <c r="U3382">
        <v>1352</v>
      </c>
      <c r="V3382">
        <v>3</v>
      </c>
      <c r="W3382" t="str">
        <f t="shared" si="104"/>
        <v>A</v>
      </c>
      <c r="X3382" t="s">
        <v>571</v>
      </c>
      <c r="Y3382">
        <v>5</v>
      </c>
      <c r="Z3382">
        <v>2.59</v>
      </c>
      <c r="AA3382" s="6">
        <f t="shared" si="105"/>
        <v>1.4000000000000004</v>
      </c>
    </row>
    <row r="3383" spans="1:27" x14ac:dyDescent="0.3">
      <c r="A3383" s="5">
        <v>42599</v>
      </c>
      <c r="B3383" s="5" t="s">
        <v>405</v>
      </c>
      <c r="C3383" s="5" t="s">
        <v>449</v>
      </c>
      <c r="D3383" s="5" t="s">
        <v>275</v>
      </c>
      <c r="E3383" t="s">
        <v>276</v>
      </c>
      <c r="F3383" s="5" t="s">
        <v>5</v>
      </c>
      <c r="G3383" s="5" t="str">
        <f>INDEX(DB_FILM!B:B,MATCH($F3383,DB_FILM!$A:$A,0))</f>
        <v>1974</v>
      </c>
      <c r="H3383" s="5" t="str">
        <f>INDEX(DB_FILM!C:C,MATCH($F3383,DB_FILM!$A:$A,0))</f>
        <v xml:space="preserve">VM14 </v>
      </c>
      <c r="I3383" s="9">
        <f>INDEX(DB_FILM!D:D,MATCH($F3383,DB_FILM!$A:$A,0))</f>
        <v>202</v>
      </c>
      <c r="J3383" s="5" t="str">
        <f>INDEX(DB_FILM!E:E,MATCH($F3383,DB_FILM!$A:$A,0))</f>
        <v>Crime, Drama</v>
      </c>
      <c r="K3383" s="6">
        <f>INDEX(DB_FILM!F:F,MATCH($F3383,DB_FILM!$A:$A,0))</f>
        <v>9</v>
      </c>
      <c r="L3383" s="5" t="str">
        <f>INDEX(DB_FILM!G:G,MATCH($F3383,DB_FILM!$A:$A,0))</f>
        <v>The early life and career of Vito Corleone in 1920s New York City is portrayed, while his son, Michael, expands and tightens his grip on the family crime syndicate.</v>
      </c>
      <c r="M3383" s="5" t="str">
        <f>INDEX(DB_FILM!H:H,MATCH($F3383,DB_FILM!$A:$A,0))</f>
        <v xml:space="preserve">Francis Ford Coppola </v>
      </c>
      <c r="N3383" s="5" t="str">
        <f>INDEX(DB_FILM!I:I,MATCH($F3383,DB_FILM!$A:$A,0))</f>
        <v>Al Pacino, Robert De Niro, Robert Duvall, Diane Keaton</v>
      </c>
      <c r="O3383" s="7">
        <f>INDEX(DB_FILM!J:J,MATCH($F3383,DB_FILM!$A:$A,0))</f>
        <v>942307</v>
      </c>
      <c r="P3383" s="7">
        <f>INDEX(DB_FILM!K:K,MATCH($F3383,DB_FILM!$A:$A,0))</f>
        <v>57300000</v>
      </c>
      <c r="Q3383" s="5" t="s">
        <v>476</v>
      </c>
      <c r="R3383">
        <v>3.99</v>
      </c>
      <c r="S3383">
        <v>34</v>
      </c>
      <c r="T3383">
        <v>2</v>
      </c>
      <c r="U3383">
        <v>1352</v>
      </c>
      <c r="V3383">
        <v>1</v>
      </c>
      <c r="W3383" t="str">
        <f t="shared" si="104"/>
        <v>B</v>
      </c>
      <c r="X3383" t="s">
        <v>622</v>
      </c>
      <c r="Y3383">
        <v>0</v>
      </c>
      <c r="Z3383">
        <v>2.71</v>
      </c>
      <c r="AA3383" s="6">
        <f t="shared" si="105"/>
        <v>1.2800000000000002</v>
      </c>
    </row>
    <row r="3384" spans="1:27" x14ac:dyDescent="0.3">
      <c r="A3384" s="5">
        <v>42599</v>
      </c>
      <c r="B3384" t="s">
        <v>400</v>
      </c>
      <c r="C3384" t="s">
        <v>422</v>
      </c>
      <c r="D3384" t="s">
        <v>288</v>
      </c>
      <c r="E3384" t="s">
        <v>282</v>
      </c>
      <c r="F3384" t="s">
        <v>33</v>
      </c>
      <c r="G3384" s="5" t="str">
        <f>INDEX(DB_FILM!B:B,MATCH($F3384,DB_FILM!$A:$A,0))</f>
        <v>1975</v>
      </c>
      <c r="H3384" s="5" t="str">
        <f>INDEX(DB_FILM!C:C,MATCH($F3384,DB_FILM!$A:$A,0))</f>
        <v xml:space="preserve">VM14 </v>
      </c>
      <c r="I3384" s="9">
        <f>INDEX(DB_FILM!D:D,MATCH($F3384,DB_FILM!$A:$A,0))</f>
        <v>133</v>
      </c>
      <c r="J3384" s="5" t="str">
        <f>INDEX(DB_FILM!E:E,MATCH($F3384,DB_FILM!$A:$A,0))</f>
        <v>Drama</v>
      </c>
      <c r="K3384" s="6">
        <f>INDEX(DB_FILM!F:F,MATCH($F3384,DB_FILM!$A:$A,0))</f>
        <v>8.6999999999999993</v>
      </c>
      <c r="L3384" s="5" t="str">
        <f>INDEX(DB_FILM!G:G,MATCH($F3384,DB_FILM!$A:$A,0))</f>
        <v>A criminal pleads insanity after getting into trouble again and once in the mental institution rebels against the oppressive nurse and rallies up the scared patients.</v>
      </c>
      <c r="M3384" s="5" t="str">
        <f>INDEX(DB_FILM!H:H,MATCH($F3384,DB_FILM!$A:$A,0))</f>
        <v xml:space="preserve">Milos Forman </v>
      </c>
      <c r="N3384" s="5" t="str">
        <f>INDEX(DB_FILM!I:I,MATCH($F3384,DB_FILM!$A:$A,0))</f>
        <v>Jack Nicholson, Louise Fletcher, Michael Berryman, Peter Brocco</v>
      </c>
      <c r="O3384" s="7">
        <f>INDEX(DB_FILM!J:J,MATCH($F3384,DB_FILM!$A:$A,0))</f>
        <v>790579</v>
      </c>
      <c r="P3384" s="7">
        <f>INDEX(DB_FILM!K:K,MATCH($F3384,DB_FILM!$A:$A,0))</f>
        <v>112000000</v>
      </c>
      <c r="Q3384" t="s">
        <v>475</v>
      </c>
      <c r="R3384">
        <v>1.99</v>
      </c>
      <c r="S3384">
        <v>10</v>
      </c>
      <c r="T3384">
        <v>3</v>
      </c>
      <c r="U3384">
        <v>1353</v>
      </c>
      <c r="V3384">
        <v>1</v>
      </c>
      <c r="W3384" t="str">
        <f t="shared" si="104"/>
        <v>C</v>
      </c>
      <c r="X3384" t="s">
        <v>509</v>
      </c>
      <c r="Y3384">
        <v>0</v>
      </c>
      <c r="Z3384">
        <v>1.51</v>
      </c>
      <c r="AA3384" s="6">
        <f t="shared" si="105"/>
        <v>0.48</v>
      </c>
    </row>
    <row r="3385" spans="1:27" x14ac:dyDescent="0.3">
      <c r="A3385" s="5">
        <v>42599</v>
      </c>
      <c r="B3385" s="5" t="s">
        <v>400</v>
      </c>
      <c r="C3385" s="5" t="s">
        <v>422</v>
      </c>
      <c r="D3385" s="5" t="s">
        <v>288</v>
      </c>
      <c r="E3385" t="s">
        <v>282</v>
      </c>
      <c r="F3385" s="5" t="s">
        <v>25</v>
      </c>
      <c r="G3385" s="5" t="str">
        <f>INDEX(DB_FILM!B:B,MATCH($F3385,DB_FILM!$A:$A,0))</f>
        <v>1980</v>
      </c>
      <c r="H3385" s="5" t="str">
        <f>INDEX(DB_FILM!C:C,MATCH($F3385,DB_FILM!$A:$A,0))</f>
        <v xml:space="preserve">T </v>
      </c>
      <c r="I3385" s="9">
        <f>INDEX(DB_FILM!D:D,MATCH($F3385,DB_FILM!$A:$A,0))</f>
        <v>124</v>
      </c>
      <c r="J3385" s="5" t="str">
        <f>INDEX(DB_FILM!E:E,MATCH($F3385,DB_FILM!$A:$A,0))</f>
        <v>Action, Adventure, Fantasy</v>
      </c>
      <c r="K3385" s="6">
        <f>INDEX(DB_FILM!F:F,MATCH($F3385,DB_FILM!$A:$A,0))</f>
        <v>8.8000000000000007</v>
      </c>
      <c r="L3385" s="5" t="str">
        <f>INDEX(DB_FILM!G:G,MATCH($F3385,DB_FILM!$A:$A,0))</f>
        <v>After the rebels are brutally overpowered by the Empire on the ice planet Hoth, Luke Skywalker begins Jedi training with Yoda, while his friends are pursued by Darth Vader.</v>
      </c>
      <c r="M3385" s="5" t="str">
        <f>INDEX(DB_FILM!H:H,MATCH($F3385,DB_FILM!$A:$A,0))</f>
        <v xml:space="preserve">Irvin Kershner </v>
      </c>
      <c r="N3385" s="5" t="str">
        <f>INDEX(DB_FILM!I:I,MATCH($F3385,DB_FILM!$A:$A,0))</f>
        <v>Mark Hamill, Harrison Ford, Carrie Fisher, Billy Dee Williams</v>
      </c>
      <c r="O3385" s="7">
        <f>INDEX(DB_FILM!J:J,MATCH($F3385,DB_FILM!$A:$A,0))</f>
        <v>999712</v>
      </c>
      <c r="P3385" s="7">
        <f>INDEX(DB_FILM!K:K,MATCH($F3385,DB_FILM!$A:$A,0))</f>
        <v>290480000</v>
      </c>
      <c r="Q3385" s="5" t="s">
        <v>475</v>
      </c>
      <c r="R3385">
        <v>9.99</v>
      </c>
      <c r="S3385">
        <v>6</v>
      </c>
      <c r="T3385">
        <v>3</v>
      </c>
      <c r="U3385">
        <v>1353</v>
      </c>
      <c r="V3385">
        <v>1</v>
      </c>
      <c r="W3385" t="str">
        <f t="shared" si="104"/>
        <v>C</v>
      </c>
      <c r="X3385" t="s">
        <v>547</v>
      </c>
      <c r="Y3385">
        <v>0</v>
      </c>
      <c r="Z3385">
        <v>8.49</v>
      </c>
      <c r="AA3385" s="6">
        <f t="shared" si="105"/>
        <v>1.5</v>
      </c>
    </row>
    <row r="3386" spans="1:27" x14ac:dyDescent="0.3">
      <c r="A3386" s="5">
        <v>42600</v>
      </c>
      <c r="B3386" s="5" t="s">
        <v>403</v>
      </c>
      <c r="C3386" s="5" t="s">
        <v>438</v>
      </c>
      <c r="D3386" s="5" t="s">
        <v>390</v>
      </c>
      <c r="E3386" t="s">
        <v>287</v>
      </c>
      <c r="F3386" t="s">
        <v>39</v>
      </c>
      <c r="G3386" s="5" t="str">
        <f>INDEX(DB_FILM!B:B,MATCH($F3386,DB_FILM!$A:$A,0))</f>
        <v>2014</v>
      </c>
      <c r="H3386" s="5" t="str">
        <f>INDEX(DB_FILM!C:C,MATCH($F3386,DB_FILM!$A:$A,0))</f>
        <v xml:space="preserve">T </v>
      </c>
      <c r="I3386" s="9">
        <f>INDEX(DB_FILM!D:D,MATCH($F3386,DB_FILM!$A:$A,0))</f>
        <v>169</v>
      </c>
      <c r="J3386" s="5" t="str">
        <f>INDEX(DB_FILM!E:E,MATCH($F3386,DB_FILM!$A:$A,0))</f>
        <v>Adventure, Drama, Sci-Fi</v>
      </c>
      <c r="K3386" s="6">
        <f>INDEX(DB_FILM!F:F,MATCH($F3386,DB_FILM!$A:$A,0))</f>
        <v>8.6</v>
      </c>
      <c r="L3386" s="5" t="str">
        <f>INDEX(DB_FILM!G:G,MATCH($F3386,DB_FILM!$A:$A,0))</f>
        <v>A team of explorers travel through a wormhole in space in an attempt to ensure humanity's survival.</v>
      </c>
      <c r="M3386" s="5" t="str">
        <f>INDEX(DB_FILM!H:H,MATCH($F3386,DB_FILM!$A:$A,0))</f>
        <v xml:space="preserve">Christopher Nolan </v>
      </c>
      <c r="N3386" s="5" t="str">
        <f>INDEX(DB_FILM!I:I,MATCH($F3386,DB_FILM!$A:$A,0))</f>
        <v>Matthew McConaughey, Anne Hathaway, Jessica Chastain, Mackenzie Foy</v>
      </c>
      <c r="O3386" s="7">
        <f>INDEX(DB_FILM!J:J,MATCH($F3386,DB_FILM!$A:$A,0))</f>
        <v>1203445</v>
      </c>
      <c r="P3386" s="7">
        <f>INDEX(DB_FILM!K:K,MATCH($F3386,DB_FILM!$A:$A,0))</f>
        <v>188020000</v>
      </c>
      <c r="Q3386" s="5" t="s">
        <v>475</v>
      </c>
      <c r="R3386">
        <v>3.99</v>
      </c>
      <c r="S3386">
        <v>10</v>
      </c>
      <c r="T3386">
        <v>3</v>
      </c>
      <c r="U3386">
        <v>1354</v>
      </c>
      <c r="V3386">
        <v>3</v>
      </c>
      <c r="W3386" t="str">
        <f t="shared" si="104"/>
        <v>C</v>
      </c>
      <c r="X3386" t="s">
        <v>509</v>
      </c>
      <c r="Y3386">
        <v>0</v>
      </c>
      <c r="Z3386">
        <v>2.79</v>
      </c>
      <c r="AA3386" s="6">
        <f t="shared" si="105"/>
        <v>1.2000000000000002</v>
      </c>
    </row>
    <row r="3387" spans="1:27" x14ac:dyDescent="0.3">
      <c r="A3387" s="5">
        <v>42600</v>
      </c>
      <c r="B3387" s="5" t="s">
        <v>403</v>
      </c>
      <c r="C3387" s="5" t="s">
        <v>438</v>
      </c>
      <c r="D3387" s="5" t="s">
        <v>390</v>
      </c>
      <c r="E3387" t="s">
        <v>287</v>
      </c>
      <c r="F3387" s="5" t="s">
        <v>29</v>
      </c>
      <c r="G3387" s="5" t="str">
        <f>INDEX(DB_FILM!B:B,MATCH($F3387,DB_FILM!$A:$A,0))</f>
        <v>1990</v>
      </c>
      <c r="H3387" s="5" t="str">
        <f>INDEX(DB_FILM!C:C,MATCH($F3387,DB_FILM!$A:$A,0))</f>
        <v xml:space="preserve">VM14 </v>
      </c>
      <c r="I3387" s="9">
        <f>INDEX(DB_FILM!D:D,MATCH($F3387,DB_FILM!$A:$A,0))</f>
        <v>146</v>
      </c>
      <c r="J3387" s="5" t="str">
        <f>INDEX(DB_FILM!E:E,MATCH($F3387,DB_FILM!$A:$A,0))</f>
        <v>Crime, Drama</v>
      </c>
      <c r="K3387" s="6">
        <f>INDEX(DB_FILM!F:F,MATCH($F3387,DB_FILM!$A:$A,0))</f>
        <v>8.6999999999999993</v>
      </c>
      <c r="L3387" s="5" t="str">
        <f>INDEX(DB_FILM!G:G,MATCH($F3387,DB_FILM!$A:$A,0))</f>
        <v>The story of Henry Hill and his life in the mob, covering his relationship with his wife Karen Hill and his mob partners Jimmy Conway and Tommy DeVito in the Italian-American crime syndicate.</v>
      </c>
      <c r="M3387" s="5" t="str">
        <f>INDEX(DB_FILM!H:H,MATCH($F3387,DB_FILM!$A:$A,0))</f>
        <v xml:space="preserve">Martin Scorsese </v>
      </c>
      <c r="N3387" s="5" t="str">
        <f>INDEX(DB_FILM!I:I,MATCH($F3387,DB_FILM!$A:$A,0))</f>
        <v>Robert De Niro, Ray Liotta, Joe Pesci, Lorraine Bracco</v>
      </c>
      <c r="O3387" s="7">
        <f>INDEX(DB_FILM!J:J,MATCH($F3387,DB_FILM!$A:$A,0))</f>
        <v>857121</v>
      </c>
      <c r="P3387" s="7">
        <f>INDEX(DB_FILM!K:K,MATCH($F3387,DB_FILM!$A:$A,0))</f>
        <v>46840000</v>
      </c>
      <c r="Q3387" s="5" t="s">
        <v>474</v>
      </c>
      <c r="R3387">
        <v>9.99</v>
      </c>
      <c r="S3387">
        <v>8</v>
      </c>
      <c r="T3387">
        <v>1</v>
      </c>
      <c r="U3387">
        <v>1354</v>
      </c>
      <c r="V3387">
        <v>2</v>
      </c>
      <c r="W3387" t="str">
        <f t="shared" si="104"/>
        <v>A</v>
      </c>
      <c r="X3387" t="s">
        <v>499</v>
      </c>
      <c r="Y3387">
        <v>0</v>
      </c>
      <c r="Z3387">
        <v>5.09</v>
      </c>
      <c r="AA3387" s="6">
        <f t="shared" si="105"/>
        <v>4.9000000000000004</v>
      </c>
    </row>
    <row r="3388" spans="1:27" x14ac:dyDescent="0.3">
      <c r="A3388" s="5">
        <v>42600</v>
      </c>
      <c r="B3388" s="5" t="s">
        <v>403</v>
      </c>
      <c r="C3388" s="5" t="s">
        <v>438</v>
      </c>
      <c r="D3388" s="5" t="s">
        <v>390</v>
      </c>
      <c r="E3388" t="s">
        <v>287</v>
      </c>
      <c r="F3388" t="s">
        <v>85</v>
      </c>
      <c r="G3388" s="5" t="str">
        <f>INDEX(DB_FILM!B:B,MATCH($F3388,DB_FILM!$A:$A,0))</f>
        <v>1991</v>
      </c>
      <c r="H3388" s="5" t="str">
        <f>INDEX(DB_FILM!C:C,MATCH($F3388,DB_FILM!$A:$A,0))</f>
        <v xml:space="preserve">T </v>
      </c>
      <c r="I3388" s="9">
        <f>INDEX(DB_FILM!D:D,MATCH($F3388,DB_FILM!$A:$A,0))</f>
        <v>137</v>
      </c>
      <c r="J3388" s="5" t="str">
        <f>INDEX(DB_FILM!E:E,MATCH($F3388,DB_FILM!$A:$A,0))</f>
        <v>Action, Sci-Fi</v>
      </c>
      <c r="K3388" s="6">
        <f>INDEX(DB_FILM!F:F,MATCH($F3388,DB_FILM!$A:$A,0))</f>
        <v>8.5</v>
      </c>
      <c r="L3388" s="5" t="str">
        <f>INDEX(DB_FILM!G:G,MATCH($F3388,DB_FILM!$A:$A,0))</f>
        <v>A cyborg, identical to the one who failed to kill Sarah Connor, must now protect her teenage son, John Connor, from a more advanced and powerful cyborg.</v>
      </c>
      <c r="M3388" s="5" t="str">
        <f>INDEX(DB_FILM!H:H,MATCH($F3388,DB_FILM!$A:$A,0))</f>
        <v xml:space="preserve">James Cameron </v>
      </c>
      <c r="N3388" s="5" t="str">
        <f>INDEX(DB_FILM!I:I,MATCH($F3388,DB_FILM!$A:$A,0))</f>
        <v>Arnold Schwarzenegger, Linda Hamilton, Edward Furlong, Robert Patrick</v>
      </c>
      <c r="O3388" s="7">
        <f>INDEX(DB_FILM!J:J,MATCH($F3388,DB_FILM!$A:$A,0))</f>
        <v>863511</v>
      </c>
      <c r="P3388" s="7">
        <f>INDEX(DB_FILM!K:K,MATCH($F3388,DB_FILM!$A:$A,0))</f>
        <v>204840000</v>
      </c>
      <c r="Q3388" s="5" t="s">
        <v>476</v>
      </c>
      <c r="R3388">
        <v>13.99</v>
      </c>
      <c r="S3388">
        <v>10</v>
      </c>
      <c r="T3388">
        <v>2</v>
      </c>
      <c r="U3388">
        <v>1354</v>
      </c>
      <c r="V3388">
        <v>2</v>
      </c>
      <c r="W3388" t="str">
        <f t="shared" si="104"/>
        <v>B</v>
      </c>
      <c r="X3388" t="s">
        <v>614</v>
      </c>
      <c r="Y3388">
        <v>0</v>
      </c>
      <c r="Z3388">
        <v>8.11</v>
      </c>
      <c r="AA3388" s="6">
        <f t="shared" si="105"/>
        <v>5.8800000000000008</v>
      </c>
    </row>
    <row r="3389" spans="1:27" x14ac:dyDescent="0.3">
      <c r="A3389" s="5">
        <v>42600</v>
      </c>
      <c r="B3389" t="s">
        <v>403</v>
      </c>
      <c r="C3389" t="s">
        <v>438</v>
      </c>
      <c r="D3389" t="s">
        <v>390</v>
      </c>
      <c r="E3389" t="s">
        <v>287</v>
      </c>
      <c r="F3389" t="s">
        <v>17</v>
      </c>
      <c r="G3389" s="5" t="str">
        <f>INDEX(DB_FILM!B:B,MATCH($F3389,DB_FILM!$A:$A,0))</f>
        <v>2010</v>
      </c>
      <c r="H3389" s="5" t="str">
        <f>INDEX(DB_FILM!C:C,MATCH($F3389,DB_FILM!$A:$A,0))</f>
        <v xml:space="preserve">T </v>
      </c>
      <c r="I3389" s="9">
        <f>INDEX(DB_FILM!D:D,MATCH($F3389,DB_FILM!$A:$A,0))</f>
        <v>148</v>
      </c>
      <c r="J3389" s="5" t="str">
        <f>INDEX(DB_FILM!E:E,MATCH($F3389,DB_FILM!$A:$A,0))</f>
        <v>Action, Adventure, Sci-Fi</v>
      </c>
      <c r="K3389" s="6">
        <f>INDEX(DB_FILM!F:F,MATCH($F3389,DB_FILM!$A:$A,0))</f>
        <v>8.8000000000000007</v>
      </c>
      <c r="L3389" s="5" t="str">
        <f>INDEX(DB_FILM!G:G,MATCH($F3389,DB_FILM!$A:$A,0))</f>
        <v>A thief who steals corporate secrets through the use of dream-sharing technology is given the inverse task of planting an idea into the mind of a CEO.</v>
      </c>
      <c r="M3389" s="5" t="str">
        <f>INDEX(DB_FILM!H:H,MATCH($F3389,DB_FILM!$A:$A,0))</f>
        <v xml:space="preserve">Christopher Nolan </v>
      </c>
      <c r="N3389" s="5" t="str">
        <f>INDEX(DB_FILM!I:I,MATCH($F3389,DB_FILM!$A:$A,0))</f>
        <v>Leonardo DiCaprio, Joseph Gordon-Levitt, Ellen Page, Ken Watanabe</v>
      </c>
      <c r="O3389" s="7">
        <f>INDEX(DB_FILM!J:J,MATCH($F3389,DB_FILM!$A:$A,0))</f>
        <v>1739805</v>
      </c>
      <c r="P3389" s="7">
        <f>INDEX(DB_FILM!K:K,MATCH($F3389,DB_FILM!$A:$A,0))</f>
        <v>292580000</v>
      </c>
      <c r="Q3389" t="s">
        <v>476</v>
      </c>
      <c r="R3389">
        <v>13.99</v>
      </c>
      <c r="S3389">
        <v>2</v>
      </c>
      <c r="T3389">
        <v>2</v>
      </c>
      <c r="U3389">
        <v>1354</v>
      </c>
      <c r="V3389">
        <v>2</v>
      </c>
      <c r="W3389" t="str">
        <f t="shared" si="104"/>
        <v>B</v>
      </c>
      <c r="X3389" t="s">
        <v>558</v>
      </c>
      <c r="Y3389">
        <v>0</v>
      </c>
      <c r="Z3389">
        <v>9.51</v>
      </c>
      <c r="AA3389" s="6">
        <f t="shared" si="105"/>
        <v>4.4800000000000004</v>
      </c>
    </row>
    <row r="3390" spans="1:27" x14ac:dyDescent="0.3">
      <c r="A3390" s="5">
        <v>42601</v>
      </c>
      <c r="B3390" t="s">
        <v>409</v>
      </c>
      <c r="C3390" t="s">
        <v>443</v>
      </c>
      <c r="D3390" t="s">
        <v>296</v>
      </c>
      <c r="E3390" t="s">
        <v>290</v>
      </c>
      <c r="F3390" t="s">
        <v>13</v>
      </c>
      <c r="G3390" s="5" t="str">
        <f>INDEX(DB_FILM!B:B,MATCH($F3390,DB_FILM!$A:$A,0))</f>
        <v>1966</v>
      </c>
      <c r="H3390" s="5" t="str">
        <f>INDEX(DB_FILM!C:C,MATCH($F3390,DB_FILM!$A:$A,0))</f>
        <v xml:space="preserve">VM14 </v>
      </c>
      <c r="I3390" s="9">
        <f>INDEX(DB_FILM!D:D,MATCH($F3390,DB_FILM!$A:$A,0))</f>
        <v>161</v>
      </c>
      <c r="J3390" s="5" t="str">
        <f>INDEX(DB_FILM!E:E,MATCH($F3390,DB_FILM!$A:$A,0))</f>
        <v>Western</v>
      </c>
      <c r="K3390" s="6">
        <f>INDEX(DB_FILM!F:F,MATCH($F3390,DB_FILM!$A:$A,0))</f>
        <v>8.9</v>
      </c>
      <c r="L3390" s="5" t="str">
        <f>INDEX(DB_FILM!G:G,MATCH($F3390,DB_FILM!$A:$A,0))</f>
        <v>A bounty hunting scam joins two men in an uneasy alliance against a third in a race to find a fortune in gold buried in a remote cemetery.</v>
      </c>
      <c r="M3390" s="5" t="str">
        <f>INDEX(DB_FILM!H:H,MATCH($F3390,DB_FILM!$A:$A,0))</f>
        <v xml:space="preserve">Sergio Leone </v>
      </c>
      <c r="N3390" s="5" t="str">
        <f>INDEX(DB_FILM!I:I,MATCH($F3390,DB_FILM!$A:$A,0))</f>
        <v>Clint Eastwood, Eli Wallach, Lee Van Cleef, Aldo Giuffrè</v>
      </c>
      <c r="O3390" s="7">
        <f>INDEX(DB_FILM!J:J,MATCH($F3390,DB_FILM!$A:$A,0))</f>
        <v>589413</v>
      </c>
      <c r="P3390" s="7">
        <f>INDEX(DB_FILM!K:K,MATCH($F3390,DB_FILM!$A:$A,0))</f>
        <v>6100000</v>
      </c>
      <c r="Q3390" t="s">
        <v>474</v>
      </c>
      <c r="R3390">
        <v>9.99</v>
      </c>
      <c r="S3390">
        <v>49</v>
      </c>
      <c r="T3390">
        <v>1</v>
      </c>
      <c r="U3390">
        <v>1355</v>
      </c>
      <c r="V3390">
        <v>3</v>
      </c>
      <c r="W3390" t="str">
        <f t="shared" si="104"/>
        <v>A</v>
      </c>
      <c r="X3390" t="s">
        <v>617</v>
      </c>
      <c r="Y3390">
        <v>0</v>
      </c>
      <c r="Z3390">
        <v>6.29</v>
      </c>
      <c r="AA3390" s="6">
        <f t="shared" si="105"/>
        <v>3.7</v>
      </c>
    </row>
    <row r="3391" spans="1:27" x14ac:dyDescent="0.3">
      <c r="A3391" s="5">
        <v>42601</v>
      </c>
      <c r="B3391" s="5" t="s">
        <v>402</v>
      </c>
      <c r="C3391" s="5" t="s">
        <v>434</v>
      </c>
      <c r="D3391" s="5" t="s">
        <v>341</v>
      </c>
      <c r="E3391" t="s">
        <v>299</v>
      </c>
      <c r="F3391" s="5" t="s">
        <v>95</v>
      </c>
      <c r="G3391" s="5" t="str">
        <f>INDEX(DB_FILM!B:B,MATCH($F3391,DB_FILM!$A:$A,0))</f>
        <v>2002</v>
      </c>
      <c r="H3391" s="5" t="str">
        <f>INDEX(DB_FILM!C:C,MATCH($F3391,DB_FILM!$A:$A,0))</f>
        <v xml:space="preserve">T </v>
      </c>
      <c r="I3391" s="9">
        <f>INDEX(DB_FILM!D:D,MATCH($F3391,DB_FILM!$A:$A,0))</f>
        <v>150</v>
      </c>
      <c r="J3391" s="5" t="str">
        <f>INDEX(DB_FILM!E:E,MATCH($F3391,DB_FILM!$A:$A,0))</f>
        <v>Biography, Drama, Music</v>
      </c>
      <c r="K3391" s="6">
        <f>INDEX(DB_FILM!F:F,MATCH($F3391,DB_FILM!$A:$A,0))</f>
        <v>8.5</v>
      </c>
      <c r="L3391" s="5" t="str">
        <f>INDEX(DB_FILM!G:G,MATCH($F3391,DB_FILM!$A:$A,0))</f>
        <v>A Polish Jewish musician struggles to survive the destruction of the Warsaw ghetto of World War II.</v>
      </c>
      <c r="M3391" s="5" t="str">
        <f>INDEX(DB_FILM!H:H,MATCH($F3391,DB_FILM!$A:$A,0))</f>
        <v xml:space="preserve">Roman Polanski </v>
      </c>
      <c r="N3391" s="5" t="str">
        <f>INDEX(DB_FILM!I:I,MATCH($F3391,DB_FILM!$A:$A,0))</f>
        <v>Adrien Brody, Thomas Kretschmann, Frank Finlay, Emilia Fox</v>
      </c>
      <c r="O3391" s="7">
        <f>INDEX(DB_FILM!J:J,MATCH($F3391,DB_FILM!$A:$A,0))</f>
        <v>602411</v>
      </c>
      <c r="P3391" s="7">
        <f>INDEX(DB_FILM!K:K,MATCH($F3391,DB_FILM!$A:$A,0))</f>
        <v>32570000</v>
      </c>
      <c r="Q3391" s="5" t="s">
        <v>476</v>
      </c>
      <c r="R3391">
        <v>7.99</v>
      </c>
      <c r="S3391">
        <v>44</v>
      </c>
      <c r="T3391">
        <v>2</v>
      </c>
      <c r="U3391">
        <v>1356</v>
      </c>
      <c r="V3391">
        <v>2</v>
      </c>
      <c r="W3391" t="str">
        <f t="shared" si="104"/>
        <v>B</v>
      </c>
      <c r="X3391" t="s">
        <v>492</v>
      </c>
      <c r="Y3391">
        <v>0</v>
      </c>
      <c r="Z3391">
        <v>5.43</v>
      </c>
      <c r="AA3391" s="6">
        <f t="shared" si="105"/>
        <v>2.5600000000000005</v>
      </c>
    </row>
    <row r="3392" spans="1:27" x14ac:dyDescent="0.3">
      <c r="A3392" s="5">
        <v>42601</v>
      </c>
      <c r="B3392" t="s">
        <v>402</v>
      </c>
      <c r="C3392" t="s">
        <v>434</v>
      </c>
      <c r="D3392" t="s">
        <v>341</v>
      </c>
      <c r="E3392" t="s">
        <v>299</v>
      </c>
      <c r="F3392" t="s">
        <v>9</v>
      </c>
      <c r="G3392" s="5" t="str">
        <f>INDEX(DB_FILM!B:B,MATCH($F3392,DB_FILM!$A:$A,0))</f>
        <v>2003</v>
      </c>
      <c r="H3392" s="5" t="str">
        <f>INDEX(DB_FILM!C:C,MATCH($F3392,DB_FILM!$A:$A,0))</f>
        <v xml:space="preserve">T </v>
      </c>
      <c r="I3392" s="9">
        <f>INDEX(DB_FILM!D:D,MATCH($F3392,DB_FILM!$A:$A,0))</f>
        <v>201</v>
      </c>
      <c r="J3392" s="5" t="str">
        <f>INDEX(DB_FILM!E:E,MATCH($F3392,DB_FILM!$A:$A,0))</f>
        <v>Action, Adventure, Drama</v>
      </c>
      <c r="K3392" s="6">
        <f>INDEX(DB_FILM!F:F,MATCH($F3392,DB_FILM!$A:$A,0))</f>
        <v>8.9</v>
      </c>
      <c r="L3392" s="5" t="str">
        <f>INDEX(DB_FILM!G:G,MATCH($F3392,DB_FILM!$A:$A,0))</f>
        <v>Gandalf and Aragorn lead the World of Men against Sauron's army to draw his gaze from Frodo and Sam as they approach Mount Doom with the One Ring.</v>
      </c>
      <c r="M3392" s="5" t="str">
        <f>INDEX(DB_FILM!H:H,MATCH($F3392,DB_FILM!$A:$A,0))</f>
        <v xml:space="preserve">Peter Jackson </v>
      </c>
      <c r="N3392" s="5" t="str">
        <f>INDEX(DB_FILM!I:I,MATCH($F3392,DB_FILM!$A:$A,0))</f>
        <v>Elijah Wood, Viggo Mortensen, Ian McKellen, Orlando Bloom</v>
      </c>
      <c r="O3392" s="7">
        <f>INDEX(DB_FILM!J:J,MATCH($F3392,DB_FILM!$A:$A,0))</f>
        <v>1416518</v>
      </c>
      <c r="P3392" s="7">
        <f>INDEX(DB_FILM!K:K,MATCH($F3392,DB_FILM!$A:$A,0))</f>
        <v>377850000</v>
      </c>
      <c r="Q3392" t="s">
        <v>476</v>
      </c>
      <c r="R3392">
        <v>9.99</v>
      </c>
      <c r="S3392">
        <v>47</v>
      </c>
      <c r="T3392">
        <v>2</v>
      </c>
      <c r="U3392">
        <v>1356</v>
      </c>
      <c r="V3392">
        <v>3</v>
      </c>
      <c r="W3392" t="str">
        <f t="shared" si="104"/>
        <v>B</v>
      </c>
      <c r="X3392" t="s">
        <v>570</v>
      </c>
      <c r="Y3392">
        <v>0</v>
      </c>
      <c r="Z3392">
        <v>6.09</v>
      </c>
      <c r="AA3392" s="6">
        <f t="shared" si="105"/>
        <v>3.9000000000000004</v>
      </c>
    </row>
    <row r="3393" spans="1:27" x14ac:dyDescent="0.3">
      <c r="A3393" s="5">
        <v>42601</v>
      </c>
      <c r="B3393" t="s">
        <v>410</v>
      </c>
      <c r="C3393" t="s">
        <v>426</v>
      </c>
      <c r="D3393" t="s">
        <v>381</v>
      </c>
      <c r="E3393" t="s">
        <v>276</v>
      </c>
      <c r="F3393" t="s">
        <v>49</v>
      </c>
      <c r="G3393" s="5" t="str">
        <f>INDEX(DB_FILM!B:B,MATCH($F3393,DB_FILM!$A:$A,0))</f>
        <v>1995</v>
      </c>
      <c r="H3393" s="5" t="str">
        <f>INDEX(DB_FILM!C:C,MATCH($F3393,DB_FILM!$A:$A,0))</f>
        <v xml:space="preserve">T </v>
      </c>
      <c r="I3393" s="9">
        <f>INDEX(DB_FILM!D:D,MATCH($F3393,DB_FILM!$A:$A,0))</f>
        <v>106</v>
      </c>
      <c r="J3393" s="5" t="str">
        <f>INDEX(DB_FILM!E:E,MATCH($F3393,DB_FILM!$A:$A,0))</f>
        <v>Crime, Mystery, Thriller</v>
      </c>
      <c r="K3393" s="6">
        <f>INDEX(DB_FILM!F:F,MATCH($F3393,DB_FILM!$A:$A,0))</f>
        <v>8.6</v>
      </c>
      <c r="L3393" s="5" t="str">
        <f>INDEX(DB_FILM!G:G,MATCH($F3393,DB_FILM!$A:$A,0))</f>
        <v>A sole survivor tells of the twisty events leading up to a horrific gun battle on a boat, which began when five criminals met at a seemingly random police lineup.</v>
      </c>
      <c r="M3393" s="5" t="str">
        <f>INDEX(DB_FILM!H:H,MATCH($F3393,DB_FILM!$A:$A,0))</f>
        <v xml:space="preserve">Bryan Singer </v>
      </c>
      <c r="N3393" s="5" t="str">
        <f>INDEX(DB_FILM!I:I,MATCH($F3393,DB_FILM!$A:$A,0))</f>
        <v>Kevin Spacey, Gabriel Byrne, Chazz Palminteri, Stephen Baldwin</v>
      </c>
      <c r="O3393" s="7">
        <f>INDEX(DB_FILM!J:J,MATCH($F3393,DB_FILM!$A:$A,0))</f>
        <v>863953</v>
      </c>
      <c r="P3393" s="7">
        <f>INDEX(DB_FILM!K:K,MATCH($F3393,DB_FILM!$A:$A,0))</f>
        <v>23340000</v>
      </c>
      <c r="Q3393" t="s">
        <v>475</v>
      </c>
      <c r="R3393">
        <v>1.99</v>
      </c>
      <c r="S3393">
        <v>19</v>
      </c>
      <c r="T3393">
        <v>3</v>
      </c>
      <c r="U3393">
        <v>1357</v>
      </c>
      <c r="V3393">
        <v>2</v>
      </c>
      <c r="W3393" t="str">
        <f t="shared" si="104"/>
        <v>C</v>
      </c>
      <c r="X3393" t="s">
        <v>530</v>
      </c>
      <c r="Y3393">
        <v>0</v>
      </c>
      <c r="Z3393">
        <v>1.69</v>
      </c>
      <c r="AA3393" s="6">
        <f t="shared" si="105"/>
        <v>0.30000000000000004</v>
      </c>
    </row>
    <row r="3394" spans="1:27" x14ac:dyDescent="0.3">
      <c r="A3394" s="5">
        <v>42601</v>
      </c>
      <c r="B3394" s="5" t="s">
        <v>410</v>
      </c>
      <c r="C3394" s="5" t="s">
        <v>426</v>
      </c>
      <c r="D3394" s="5" t="s">
        <v>381</v>
      </c>
      <c r="E3394" t="s">
        <v>276</v>
      </c>
      <c r="F3394" s="5" t="s">
        <v>23</v>
      </c>
      <c r="G3394" s="5" t="str">
        <f>INDEX(DB_FILM!B:B,MATCH($F3394,DB_FILM!$A:$A,0))</f>
        <v>1994</v>
      </c>
      <c r="H3394" s="5" t="str">
        <f>INDEX(DB_FILM!C:C,MATCH($F3394,DB_FILM!$A:$A,0))</f>
        <v xml:space="preserve">T </v>
      </c>
      <c r="I3394" s="9">
        <f>INDEX(DB_FILM!D:D,MATCH($F3394,DB_FILM!$A:$A,0))</f>
        <v>142</v>
      </c>
      <c r="J3394" s="5" t="str">
        <f>INDEX(DB_FILM!E:E,MATCH($F3394,DB_FILM!$A:$A,0))</f>
        <v>Drama, Romance</v>
      </c>
      <c r="K3394" s="6">
        <f>INDEX(DB_FILM!F:F,MATCH($F3394,DB_FILM!$A:$A,0))</f>
        <v>8.8000000000000007</v>
      </c>
      <c r="L3394" s="5" t="str">
        <f>INDEX(DB_FILM!G:G,MATCH($F3394,DB_FILM!$A:$A,0))</f>
        <v>The presidencies of Kennedy and Johnson, Vietnam, Watergate, and other history unfold through the perspective of an Alabama man with an IQ of 75.</v>
      </c>
      <c r="M3394" s="5" t="str">
        <f>INDEX(DB_FILM!H:H,MATCH($F3394,DB_FILM!$A:$A,0))</f>
        <v xml:space="preserve">Robert Zemeckis </v>
      </c>
      <c r="N3394" s="5" t="str">
        <f>INDEX(DB_FILM!I:I,MATCH($F3394,DB_FILM!$A:$A,0))</f>
        <v>Tom Hanks, Robin Wright, Gary Sinise, Sally Field</v>
      </c>
      <c r="O3394" s="7">
        <f>INDEX(DB_FILM!J:J,MATCH($F3394,DB_FILM!$A:$A,0))</f>
        <v>1512094</v>
      </c>
      <c r="P3394" s="7">
        <f>INDEX(DB_FILM!K:K,MATCH($F3394,DB_FILM!$A:$A,0))</f>
        <v>330250000</v>
      </c>
      <c r="Q3394" s="5" t="s">
        <v>475</v>
      </c>
      <c r="R3394">
        <v>3.99</v>
      </c>
      <c r="S3394">
        <v>5</v>
      </c>
      <c r="T3394">
        <v>3</v>
      </c>
      <c r="U3394">
        <v>1357</v>
      </c>
      <c r="V3394">
        <v>1</v>
      </c>
      <c r="W3394" t="str">
        <f t="shared" ref="W3394:W3457" si="106">IF(T3394=1,"A",IF(T3394=2,"B",IF(T3394=3,"C")))</f>
        <v>C</v>
      </c>
      <c r="X3394" t="s">
        <v>503</v>
      </c>
      <c r="Y3394">
        <v>0</v>
      </c>
      <c r="Z3394">
        <v>3.31</v>
      </c>
      <c r="AA3394" s="6">
        <f t="shared" ref="AA3394:AA3457" si="107">R3394-Z3394</f>
        <v>0.68000000000000016</v>
      </c>
    </row>
    <row r="3395" spans="1:27" x14ac:dyDescent="0.3">
      <c r="A3395" s="5">
        <v>42601</v>
      </c>
      <c r="B3395" s="5" t="s">
        <v>410</v>
      </c>
      <c r="C3395" s="5" t="s">
        <v>426</v>
      </c>
      <c r="D3395" s="5" t="s">
        <v>381</v>
      </c>
      <c r="E3395" t="s">
        <v>276</v>
      </c>
      <c r="F3395" s="5" t="s">
        <v>45</v>
      </c>
      <c r="G3395" s="5" t="str">
        <f>INDEX(DB_FILM!B:B,MATCH($F3395,DB_FILM!$A:$A,0))</f>
        <v>1994</v>
      </c>
      <c r="H3395" s="5" t="str">
        <f>INDEX(DB_FILM!C:C,MATCH($F3395,DB_FILM!$A:$A,0))</f>
        <v xml:space="preserve">T </v>
      </c>
      <c r="I3395" s="9">
        <f>INDEX(DB_FILM!D:D,MATCH($F3395,DB_FILM!$A:$A,0))</f>
        <v>110</v>
      </c>
      <c r="J3395" s="5" t="str">
        <f>INDEX(DB_FILM!E:E,MATCH($F3395,DB_FILM!$A:$A,0))</f>
        <v>Crime, Drama, Thriller</v>
      </c>
      <c r="K3395" s="6">
        <f>INDEX(DB_FILM!F:F,MATCH($F3395,DB_FILM!$A:$A,0))</f>
        <v>8.6</v>
      </c>
      <c r="L3395" s="5" t="str">
        <f>INDEX(DB_FILM!G:G,MATCH($F3395,DB_FILM!$A:$A,0))</f>
        <v>Mathilda, a 12-year-old girl, is reluctantly taken in by Léon, a professional assassin, after her family is murdered. Léon and Mathilda form an unusual relationship, as she becomes his protégée and learns the assassin's trade.</v>
      </c>
      <c r="M3395" s="5" t="str">
        <f>INDEX(DB_FILM!H:H,MATCH($F3395,DB_FILM!$A:$A,0))</f>
        <v xml:space="preserve">Luc Besson </v>
      </c>
      <c r="N3395" s="5" t="str">
        <f>INDEX(DB_FILM!I:I,MATCH($F3395,DB_FILM!$A:$A,0))</f>
        <v>Jean Reno, Gary Oldman, Natalie Portman, Danny Aiello</v>
      </c>
      <c r="O3395" s="7">
        <f>INDEX(DB_FILM!J:J,MATCH($F3395,DB_FILM!$A:$A,0))</f>
        <v>870122</v>
      </c>
      <c r="P3395" s="7">
        <f>INDEX(DB_FILM!K:K,MATCH($F3395,DB_FILM!$A:$A,0))</f>
        <v>19500000</v>
      </c>
      <c r="Q3395" s="5" t="s">
        <v>475</v>
      </c>
      <c r="R3395">
        <v>3.99</v>
      </c>
      <c r="S3395">
        <v>17</v>
      </c>
      <c r="T3395">
        <v>3</v>
      </c>
      <c r="U3395">
        <v>1357</v>
      </c>
      <c r="V3395">
        <v>1</v>
      </c>
      <c r="W3395" t="str">
        <f t="shared" si="106"/>
        <v>C</v>
      </c>
      <c r="X3395" t="s">
        <v>495</v>
      </c>
      <c r="Y3395">
        <v>0</v>
      </c>
      <c r="Z3395">
        <v>2.83</v>
      </c>
      <c r="AA3395" s="6">
        <f t="shared" si="107"/>
        <v>1.1600000000000001</v>
      </c>
    </row>
    <row r="3396" spans="1:27" x14ac:dyDescent="0.3">
      <c r="A3396" s="5">
        <v>42601</v>
      </c>
      <c r="B3396" s="5" t="s">
        <v>410</v>
      </c>
      <c r="C3396" s="5" t="s">
        <v>426</v>
      </c>
      <c r="D3396" s="5" t="s">
        <v>381</v>
      </c>
      <c r="E3396" t="s">
        <v>276</v>
      </c>
      <c r="F3396" s="5" t="s">
        <v>39</v>
      </c>
      <c r="G3396" s="5" t="str">
        <f>INDEX(DB_FILM!B:B,MATCH($F3396,DB_FILM!$A:$A,0))</f>
        <v>2014</v>
      </c>
      <c r="H3396" s="5" t="str">
        <f>INDEX(DB_FILM!C:C,MATCH($F3396,DB_FILM!$A:$A,0))</f>
        <v xml:space="preserve">T </v>
      </c>
      <c r="I3396" s="9">
        <f>INDEX(DB_FILM!D:D,MATCH($F3396,DB_FILM!$A:$A,0))</f>
        <v>169</v>
      </c>
      <c r="J3396" s="5" t="str">
        <f>INDEX(DB_FILM!E:E,MATCH($F3396,DB_FILM!$A:$A,0))</f>
        <v>Adventure, Drama, Sci-Fi</v>
      </c>
      <c r="K3396" s="6">
        <f>INDEX(DB_FILM!F:F,MATCH($F3396,DB_FILM!$A:$A,0))</f>
        <v>8.6</v>
      </c>
      <c r="L3396" s="5" t="str">
        <f>INDEX(DB_FILM!G:G,MATCH($F3396,DB_FILM!$A:$A,0))</f>
        <v>A team of explorers travel through a wormhole in space in an attempt to ensure humanity's survival.</v>
      </c>
      <c r="M3396" s="5" t="str">
        <f>INDEX(DB_FILM!H:H,MATCH($F3396,DB_FILM!$A:$A,0))</f>
        <v xml:space="preserve">Christopher Nolan </v>
      </c>
      <c r="N3396" s="5" t="str">
        <f>INDEX(DB_FILM!I:I,MATCH($F3396,DB_FILM!$A:$A,0))</f>
        <v>Matthew McConaughey, Anne Hathaway, Jessica Chastain, Mackenzie Foy</v>
      </c>
      <c r="O3396" s="7">
        <f>INDEX(DB_FILM!J:J,MATCH($F3396,DB_FILM!$A:$A,0))</f>
        <v>1203445</v>
      </c>
      <c r="P3396" s="7">
        <f>INDEX(DB_FILM!K:K,MATCH($F3396,DB_FILM!$A:$A,0))</f>
        <v>188020000</v>
      </c>
      <c r="Q3396" s="5" t="s">
        <v>475</v>
      </c>
      <c r="R3396">
        <v>9.99</v>
      </c>
      <c r="S3396">
        <v>14</v>
      </c>
      <c r="T3396">
        <v>3</v>
      </c>
      <c r="U3396">
        <v>1357</v>
      </c>
      <c r="V3396">
        <v>1</v>
      </c>
      <c r="W3396" t="str">
        <f t="shared" si="106"/>
        <v>C</v>
      </c>
      <c r="X3396" t="s">
        <v>587</v>
      </c>
      <c r="Y3396">
        <v>0</v>
      </c>
      <c r="Z3396">
        <v>8.49</v>
      </c>
      <c r="AA3396" s="6">
        <f t="shared" si="107"/>
        <v>1.5</v>
      </c>
    </row>
    <row r="3397" spans="1:27" x14ac:dyDescent="0.3">
      <c r="A3397" s="5">
        <v>42603</v>
      </c>
      <c r="B3397" t="s">
        <v>410</v>
      </c>
      <c r="C3397" t="s">
        <v>436</v>
      </c>
      <c r="D3397" t="s">
        <v>379</v>
      </c>
      <c r="E3397" t="s">
        <v>290</v>
      </c>
      <c r="F3397" t="s">
        <v>67</v>
      </c>
      <c r="G3397" s="5" t="str">
        <f>INDEX(DB_FILM!B:B,MATCH($F3397,DB_FILM!$A:$A,0))</f>
        <v>1999</v>
      </c>
      <c r="H3397" s="5" t="str">
        <f>INDEX(DB_FILM!C:C,MATCH($F3397,DB_FILM!$A:$A,0))</f>
        <v xml:space="preserve">T </v>
      </c>
      <c r="I3397" s="9">
        <f>INDEX(DB_FILM!D:D,MATCH($F3397,DB_FILM!$A:$A,0))</f>
        <v>189</v>
      </c>
      <c r="J3397" s="5" t="str">
        <f>INDEX(DB_FILM!E:E,MATCH($F3397,DB_FILM!$A:$A,0))</f>
        <v>Crime, Drama, Fantasy</v>
      </c>
      <c r="K3397" s="6">
        <f>INDEX(DB_FILM!F:F,MATCH($F3397,DB_FILM!$A:$A,0))</f>
        <v>8.5</v>
      </c>
      <c r="L3397" s="5" t="str">
        <f>INDEX(DB_FILM!G:G,MATCH($F3397,DB_FILM!$A:$A,0))</f>
        <v>The lives of guards on Death Row are affected by one of their charges: a black man accused of child murder and rape, yet who has a mysterious gift.</v>
      </c>
      <c r="M3397" s="5" t="str">
        <f>INDEX(DB_FILM!H:H,MATCH($F3397,DB_FILM!$A:$A,0))</f>
        <v xml:space="preserve">Frank Darabont </v>
      </c>
      <c r="N3397" s="5" t="str">
        <f>INDEX(DB_FILM!I:I,MATCH($F3397,DB_FILM!$A:$A,0))</f>
        <v>Tom Hanks, Michael Clarke Duncan, David Morse, Bonnie Hunt</v>
      </c>
      <c r="O3397" s="7">
        <f>INDEX(DB_FILM!J:J,MATCH($F3397,DB_FILM!$A:$A,0))</f>
        <v>949343</v>
      </c>
      <c r="P3397" s="7">
        <f>INDEX(DB_FILM!K:K,MATCH($F3397,DB_FILM!$A:$A,0))</f>
        <v>136800000</v>
      </c>
      <c r="Q3397" t="s">
        <v>475</v>
      </c>
      <c r="R3397">
        <v>3.99</v>
      </c>
      <c r="S3397">
        <v>29</v>
      </c>
      <c r="T3397">
        <v>3</v>
      </c>
      <c r="U3397">
        <v>1358</v>
      </c>
      <c r="V3397">
        <v>2</v>
      </c>
      <c r="W3397" t="str">
        <f t="shared" si="106"/>
        <v>C</v>
      </c>
      <c r="X3397" t="s">
        <v>621</v>
      </c>
      <c r="Y3397">
        <v>0</v>
      </c>
      <c r="Z3397">
        <v>2.99</v>
      </c>
      <c r="AA3397" s="6">
        <f t="shared" si="107"/>
        <v>1</v>
      </c>
    </row>
    <row r="3398" spans="1:27" x14ac:dyDescent="0.3">
      <c r="A3398" s="5">
        <v>42603</v>
      </c>
      <c r="B3398" s="5" t="s">
        <v>410</v>
      </c>
      <c r="C3398" s="5" t="s">
        <v>436</v>
      </c>
      <c r="D3398" s="5" t="s">
        <v>379</v>
      </c>
      <c r="E3398" t="s">
        <v>290</v>
      </c>
      <c r="F3398" s="5" t="s">
        <v>55</v>
      </c>
      <c r="G3398" s="5" t="str">
        <f>INDEX(DB_FILM!B:B,MATCH($F3398,DB_FILM!$A:$A,0))</f>
        <v>2002</v>
      </c>
      <c r="H3398" s="5" t="str">
        <f>INDEX(DB_FILM!C:C,MATCH($F3398,DB_FILM!$A:$A,0))</f>
        <v xml:space="preserve">VM14 </v>
      </c>
      <c r="I3398" s="9">
        <f>INDEX(DB_FILM!D:D,MATCH($F3398,DB_FILM!$A:$A,0))</f>
        <v>130</v>
      </c>
      <c r="J3398" s="5" t="str">
        <f>INDEX(DB_FILM!E:E,MATCH($F3398,DB_FILM!$A:$A,0))</f>
        <v>Crime, Drama</v>
      </c>
      <c r="K3398" s="6">
        <f>INDEX(DB_FILM!F:F,MATCH($F3398,DB_FILM!$A:$A,0))</f>
        <v>8.6</v>
      </c>
      <c r="L3398" s="5" t="str">
        <f>INDEX(DB_FILM!G:G,MATCH($F3398,DB_FILM!$A:$A,0))</f>
        <v>In the slums of Rio, two kids' paths diverge as one struggles to become a photographer and the other a kingpin.</v>
      </c>
      <c r="M3398" s="5" t="str">
        <f>INDEX(DB_FILM!H:H,MATCH($F3398,DB_FILM!$A:$A,0))</f>
        <v xml:space="preserve">Fernando Meirelles, Kátia Lund </v>
      </c>
      <c r="N3398" s="5" t="str">
        <f>INDEX(DB_FILM!I:I,MATCH($F3398,DB_FILM!$A:$A,0))</f>
        <v>Alexandre Rodrigues, Leandro Firmino, Matheus Nachtergaele, Phellipe Haagensen</v>
      </c>
      <c r="O3398" s="7">
        <f>INDEX(DB_FILM!J:J,MATCH($F3398,DB_FILM!$A:$A,0))</f>
        <v>615516</v>
      </c>
      <c r="P3398" s="7">
        <f>INDEX(DB_FILM!K:K,MATCH($F3398,DB_FILM!$A:$A,0))</f>
        <v>7560000</v>
      </c>
      <c r="Q3398" s="5" t="s">
        <v>476</v>
      </c>
      <c r="R3398">
        <v>3.99</v>
      </c>
      <c r="S3398">
        <v>22</v>
      </c>
      <c r="T3398">
        <v>2</v>
      </c>
      <c r="U3398">
        <v>1358</v>
      </c>
      <c r="V3398">
        <v>2</v>
      </c>
      <c r="W3398" t="str">
        <f t="shared" si="106"/>
        <v>B</v>
      </c>
      <c r="X3398" t="s">
        <v>630</v>
      </c>
      <c r="Y3398">
        <v>0</v>
      </c>
      <c r="Z3398">
        <v>2.31</v>
      </c>
      <c r="AA3398" s="6">
        <f t="shared" si="107"/>
        <v>1.6800000000000002</v>
      </c>
    </row>
    <row r="3399" spans="1:27" x14ac:dyDescent="0.3">
      <c r="A3399" s="5">
        <v>42604</v>
      </c>
      <c r="B3399" t="s">
        <v>404</v>
      </c>
      <c r="C3399" t="s">
        <v>455</v>
      </c>
      <c r="D3399" t="s">
        <v>335</v>
      </c>
      <c r="E3399" t="s">
        <v>278</v>
      </c>
      <c r="F3399" t="s">
        <v>39</v>
      </c>
      <c r="G3399" s="5" t="str">
        <f>INDEX(DB_FILM!B:B,MATCH($F3399,DB_FILM!$A:$A,0))</f>
        <v>2014</v>
      </c>
      <c r="H3399" s="5" t="str">
        <f>INDEX(DB_FILM!C:C,MATCH($F3399,DB_FILM!$A:$A,0))</f>
        <v xml:space="preserve">T </v>
      </c>
      <c r="I3399" s="9">
        <f>INDEX(DB_FILM!D:D,MATCH($F3399,DB_FILM!$A:$A,0))</f>
        <v>169</v>
      </c>
      <c r="J3399" s="5" t="str">
        <f>INDEX(DB_FILM!E:E,MATCH($F3399,DB_FILM!$A:$A,0))</f>
        <v>Adventure, Drama, Sci-Fi</v>
      </c>
      <c r="K3399" s="6">
        <f>INDEX(DB_FILM!F:F,MATCH($F3399,DB_FILM!$A:$A,0))</f>
        <v>8.6</v>
      </c>
      <c r="L3399" s="5" t="str">
        <f>INDEX(DB_FILM!G:G,MATCH($F3399,DB_FILM!$A:$A,0))</f>
        <v>A team of explorers travel through a wormhole in space in an attempt to ensure humanity's survival.</v>
      </c>
      <c r="M3399" s="5" t="str">
        <f>INDEX(DB_FILM!H:H,MATCH($F3399,DB_FILM!$A:$A,0))</f>
        <v xml:space="preserve">Christopher Nolan </v>
      </c>
      <c r="N3399" s="5" t="str">
        <f>INDEX(DB_FILM!I:I,MATCH($F3399,DB_FILM!$A:$A,0))</f>
        <v>Matthew McConaughey, Anne Hathaway, Jessica Chastain, Mackenzie Foy</v>
      </c>
      <c r="O3399" s="7">
        <f>INDEX(DB_FILM!J:J,MATCH($F3399,DB_FILM!$A:$A,0))</f>
        <v>1203445</v>
      </c>
      <c r="P3399" s="7">
        <f>INDEX(DB_FILM!K:K,MATCH($F3399,DB_FILM!$A:$A,0))</f>
        <v>188020000</v>
      </c>
      <c r="Q3399" t="s">
        <v>475</v>
      </c>
      <c r="R3399">
        <v>1.99</v>
      </c>
      <c r="S3399">
        <v>14</v>
      </c>
      <c r="T3399">
        <v>3</v>
      </c>
      <c r="U3399">
        <v>1359</v>
      </c>
      <c r="V3399">
        <v>2</v>
      </c>
      <c r="W3399" t="str">
        <f t="shared" si="106"/>
        <v>C</v>
      </c>
      <c r="X3399" t="s">
        <v>587</v>
      </c>
      <c r="Y3399">
        <v>0</v>
      </c>
      <c r="Z3399">
        <v>1.61</v>
      </c>
      <c r="AA3399" s="6">
        <f t="shared" si="107"/>
        <v>0.37999999999999989</v>
      </c>
    </row>
    <row r="3400" spans="1:27" x14ac:dyDescent="0.3">
      <c r="A3400" s="5">
        <v>42605</v>
      </c>
      <c r="B3400" t="s">
        <v>398</v>
      </c>
      <c r="C3400" t="s">
        <v>447</v>
      </c>
      <c r="D3400" t="s">
        <v>333</v>
      </c>
      <c r="E3400" t="s">
        <v>278</v>
      </c>
      <c r="F3400" t="s">
        <v>17</v>
      </c>
      <c r="G3400" s="5" t="str">
        <f>INDEX(DB_FILM!B:B,MATCH($F3400,DB_FILM!$A:$A,0))</f>
        <v>2010</v>
      </c>
      <c r="H3400" s="5" t="str">
        <f>INDEX(DB_FILM!C:C,MATCH($F3400,DB_FILM!$A:$A,0))</f>
        <v xml:space="preserve">T </v>
      </c>
      <c r="I3400" s="9">
        <f>INDEX(DB_FILM!D:D,MATCH($F3400,DB_FILM!$A:$A,0))</f>
        <v>148</v>
      </c>
      <c r="J3400" s="5" t="str">
        <f>INDEX(DB_FILM!E:E,MATCH($F3400,DB_FILM!$A:$A,0))</f>
        <v>Action, Adventure, Sci-Fi</v>
      </c>
      <c r="K3400" s="6">
        <f>INDEX(DB_FILM!F:F,MATCH($F3400,DB_FILM!$A:$A,0))</f>
        <v>8.8000000000000007</v>
      </c>
      <c r="L3400" s="5" t="str">
        <f>INDEX(DB_FILM!G:G,MATCH($F3400,DB_FILM!$A:$A,0))</f>
        <v>A thief who steals corporate secrets through the use of dream-sharing technology is given the inverse task of planting an idea into the mind of a CEO.</v>
      </c>
      <c r="M3400" s="5" t="str">
        <f>INDEX(DB_FILM!H:H,MATCH($F3400,DB_FILM!$A:$A,0))</f>
        <v xml:space="preserve">Christopher Nolan </v>
      </c>
      <c r="N3400" s="5" t="str">
        <f>INDEX(DB_FILM!I:I,MATCH($F3400,DB_FILM!$A:$A,0))</f>
        <v>Leonardo DiCaprio, Joseph Gordon-Levitt, Ellen Page, Ken Watanabe</v>
      </c>
      <c r="O3400" s="7">
        <f>INDEX(DB_FILM!J:J,MATCH($F3400,DB_FILM!$A:$A,0))</f>
        <v>1739805</v>
      </c>
      <c r="P3400" s="7">
        <f>INDEX(DB_FILM!K:K,MATCH($F3400,DB_FILM!$A:$A,0))</f>
        <v>292580000</v>
      </c>
      <c r="Q3400" t="s">
        <v>476</v>
      </c>
      <c r="R3400">
        <v>9.99</v>
      </c>
      <c r="S3400">
        <v>2</v>
      </c>
      <c r="T3400">
        <v>2</v>
      </c>
      <c r="U3400">
        <v>1360</v>
      </c>
      <c r="V3400">
        <v>1</v>
      </c>
      <c r="W3400" t="str">
        <f t="shared" si="106"/>
        <v>B</v>
      </c>
      <c r="X3400" t="s">
        <v>558</v>
      </c>
      <c r="Y3400">
        <v>0</v>
      </c>
      <c r="Z3400">
        <v>5.29</v>
      </c>
      <c r="AA3400" s="6">
        <f t="shared" si="107"/>
        <v>4.7</v>
      </c>
    </row>
    <row r="3401" spans="1:27" x14ac:dyDescent="0.3">
      <c r="A3401" s="5">
        <v>42605</v>
      </c>
      <c r="B3401" t="s">
        <v>416</v>
      </c>
      <c r="C3401" t="s">
        <v>452</v>
      </c>
      <c r="D3401" t="s">
        <v>309</v>
      </c>
      <c r="E3401" t="s">
        <v>290</v>
      </c>
      <c r="F3401" t="s">
        <v>3</v>
      </c>
      <c r="G3401" s="5" t="str">
        <f>INDEX(DB_FILM!B:B,MATCH($F3401,DB_FILM!$A:$A,0))</f>
        <v>2008</v>
      </c>
      <c r="H3401" s="5" t="str">
        <f>INDEX(DB_FILM!C:C,MATCH($F3401,DB_FILM!$A:$A,0))</f>
        <v xml:space="preserve">T </v>
      </c>
      <c r="I3401" s="9">
        <f>INDEX(DB_FILM!D:D,MATCH($F3401,DB_FILM!$A:$A,0))</f>
        <v>152</v>
      </c>
      <c r="J3401" s="5" t="str">
        <f>INDEX(DB_FILM!E:E,MATCH($F3401,DB_FILM!$A:$A,0))</f>
        <v>Action, Crime, Drama</v>
      </c>
      <c r="K3401" s="6">
        <f>INDEX(DB_FILM!F:F,MATCH($F3401,DB_FILM!$A:$A,0))</f>
        <v>9</v>
      </c>
      <c r="L3401" s="5" t="str">
        <f>INDEX(DB_FILM!G:G,MATCH($F3401,DB_FILM!$A:$A,0))</f>
        <v>When the menace known as the Joker emerges from his mysterious past, he wreaks havoc and chaos on the people of Gotham. The Dark Knight must accept one of the greatest psychological and physical tests of his ability to fight injustice.</v>
      </c>
      <c r="M3401" s="5" t="str">
        <f>INDEX(DB_FILM!H:H,MATCH($F3401,DB_FILM!$A:$A,0))</f>
        <v xml:space="preserve">Christopher Nolan </v>
      </c>
      <c r="N3401" s="5" t="str">
        <f>INDEX(DB_FILM!I:I,MATCH($F3401,DB_FILM!$A:$A,0))</f>
        <v>Christian Bale, Heath Ledger, Aaron Eckhart, Michael Caine</v>
      </c>
      <c r="O3401" s="7">
        <f>INDEX(DB_FILM!J:J,MATCH($F3401,DB_FILM!$A:$A,0))</f>
        <v>1958004</v>
      </c>
      <c r="P3401" s="7">
        <f>INDEX(DB_FILM!K:K,MATCH($F3401,DB_FILM!$A:$A,0))</f>
        <v>534860000</v>
      </c>
      <c r="Q3401" t="s">
        <v>475</v>
      </c>
      <c r="R3401">
        <v>7.99</v>
      </c>
      <c r="S3401">
        <v>23</v>
      </c>
      <c r="T3401">
        <v>3</v>
      </c>
      <c r="U3401">
        <v>1361</v>
      </c>
      <c r="V3401">
        <v>1</v>
      </c>
      <c r="W3401" t="str">
        <f t="shared" si="106"/>
        <v>C</v>
      </c>
      <c r="X3401" t="s">
        <v>559</v>
      </c>
      <c r="Y3401">
        <v>0</v>
      </c>
      <c r="Z3401">
        <v>6.47</v>
      </c>
      <c r="AA3401" s="6">
        <f t="shared" si="107"/>
        <v>1.5200000000000005</v>
      </c>
    </row>
    <row r="3402" spans="1:27" x14ac:dyDescent="0.3">
      <c r="A3402" s="5">
        <v>42605</v>
      </c>
      <c r="B3402" s="5" t="s">
        <v>416</v>
      </c>
      <c r="C3402" s="5" t="s">
        <v>452</v>
      </c>
      <c r="D3402" s="5" t="s">
        <v>309</v>
      </c>
      <c r="E3402" t="s">
        <v>290</v>
      </c>
      <c r="F3402" s="5" t="s">
        <v>7</v>
      </c>
      <c r="G3402" s="5" t="str">
        <f>INDEX(DB_FILM!B:B,MATCH($F3402,DB_FILM!$A:$A,0))</f>
        <v>1994</v>
      </c>
      <c r="H3402" s="5" t="str">
        <f>INDEX(DB_FILM!C:C,MATCH($F3402,DB_FILM!$A:$A,0))</f>
        <v xml:space="preserve">VM18 </v>
      </c>
      <c r="I3402" s="9">
        <f>INDEX(DB_FILM!D:D,MATCH($F3402,DB_FILM!$A:$A,0))</f>
        <v>154</v>
      </c>
      <c r="J3402" s="5" t="str">
        <f>INDEX(DB_FILM!E:E,MATCH($F3402,DB_FILM!$A:$A,0))</f>
        <v>Crime, Drama</v>
      </c>
      <c r="K3402" s="6">
        <f>INDEX(DB_FILM!F:F,MATCH($F3402,DB_FILM!$A:$A,0))</f>
        <v>8.9</v>
      </c>
      <c r="L3402" s="5" t="str">
        <f>INDEX(DB_FILM!G:G,MATCH($F3402,DB_FILM!$A:$A,0))</f>
        <v>The lives of two mob hitmen, a boxer, a gangster's wife, and a pair of diner bandits intertwine in four tales of violence and redemption.</v>
      </c>
      <c r="M3402" s="5" t="str">
        <f>INDEX(DB_FILM!H:H,MATCH($F3402,DB_FILM!$A:$A,0))</f>
        <v xml:space="preserve">Quentin Tarantino </v>
      </c>
      <c r="N3402" s="5" t="str">
        <f>INDEX(DB_FILM!I:I,MATCH($F3402,DB_FILM!$A:$A,0))</f>
        <v>John Travolta, Uma Thurman, Samuel L. Jackson, Bruce Willis</v>
      </c>
      <c r="O3402" s="7">
        <f>INDEX(DB_FILM!J:J,MATCH($F3402,DB_FILM!$A:$A,0))</f>
        <v>1552837</v>
      </c>
      <c r="P3402" s="7">
        <f>INDEX(DB_FILM!K:K,MATCH($F3402,DB_FILM!$A:$A,0))</f>
        <v>107930000</v>
      </c>
      <c r="Q3402" s="5" t="s">
        <v>476</v>
      </c>
      <c r="R3402">
        <v>13.99</v>
      </c>
      <c r="S3402">
        <v>45</v>
      </c>
      <c r="T3402">
        <v>2</v>
      </c>
      <c r="U3402">
        <v>1361</v>
      </c>
      <c r="V3402">
        <v>1</v>
      </c>
      <c r="W3402" t="str">
        <f t="shared" si="106"/>
        <v>B</v>
      </c>
      <c r="X3402" t="s">
        <v>551</v>
      </c>
      <c r="Y3402">
        <v>0</v>
      </c>
      <c r="Z3402">
        <v>7.69</v>
      </c>
      <c r="AA3402" s="6">
        <f t="shared" si="107"/>
        <v>6.3</v>
      </c>
    </row>
    <row r="3403" spans="1:27" x14ac:dyDescent="0.3">
      <c r="A3403" s="5">
        <v>42605</v>
      </c>
      <c r="B3403" s="5" t="s">
        <v>416</v>
      </c>
      <c r="C3403" s="5" t="s">
        <v>452</v>
      </c>
      <c r="D3403" s="5" t="s">
        <v>309</v>
      </c>
      <c r="E3403" t="s">
        <v>290</v>
      </c>
      <c r="F3403" s="5" t="s">
        <v>93</v>
      </c>
      <c r="G3403" s="5" t="str">
        <f>INDEX(DB_FILM!B:B,MATCH($F3403,DB_FILM!$A:$A,0))</f>
        <v>2016</v>
      </c>
      <c r="H3403" s="5" t="str">
        <f>INDEX(DB_FILM!C:C,MATCH($F3403,DB_FILM!$A:$A,0))</f>
        <v>N/A</v>
      </c>
      <c r="I3403" s="9">
        <f>INDEX(DB_FILM!D:D,MATCH($F3403,DB_FILM!$A:$A,0))</f>
        <v>161</v>
      </c>
      <c r="J3403" s="5" t="str">
        <f>INDEX(DB_FILM!E:E,MATCH($F3403,DB_FILM!$A:$A,0))</f>
        <v>Action, Biography, Drama</v>
      </c>
      <c r="K3403" s="6">
        <f>INDEX(DB_FILM!F:F,MATCH($F3403,DB_FILM!$A:$A,0))</f>
        <v>8.5</v>
      </c>
      <c r="L3403" s="5" t="str">
        <f>INDEX(DB_FILM!G:G,MATCH($F3403,DB_FILM!$A:$A,0))</f>
        <v>Former wrestler Mahavir Singh Phogat and his two wrestler daughters struggle towards glory at the Commonwealth Games in the face of societal oppression.</v>
      </c>
      <c r="M3403" s="5" t="str">
        <f>INDEX(DB_FILM!H:H,MATCH($F3403,DB_FILM!$A:$A,0))</f>
        <v xml:space="preserve">Nitesh Tiwari </v>
      </c>
      <c r="N3403" s="5" t="str">
        <f>INDEX(DB_FILM!I:I,MATCH($F3403,DB_FILM!$A:$A,0))</f>
        <v>Aamir Khan, Sakshi Tanwar, Fatima Sana Shaikh, Sanya Malhotra</v>
      </c>
      <c r="O3403" s="7">
        <f>INDEX(DB_FILM!J:J,MATCH($F3403,DB_FILM!$A:$A,0))</f>
        <v>102802</v>
      </c>
      <c r="P3403" s="7">
        <f>INDEX(DB_FILM!K:K,MATCH($F3403,DB_FILM!$A:$A,0))</f>
        <v>12390000</v>
      </c>
      <c r="Q3403" s="5" t="s">
        <v>476</v>
      </c>
      <c r="R3403">
        <v>13.99</v>
      </c>
      <c r="S3403">
        <v>43</v>
      </c>
      <c r="T3403">
        <v>2</v>
      </c>
      <c r="U3403">
        <v>1361</v>
      </c>
      <c r="V3403">
        <v>1</v>
      </c>
      <c r="W3403" t="str">
        <f t="shared" si="106"/>
        <v>B</v>
      </c>
      <c r="X3403" t="s">
        <v>564</v>
      </c>
      <c r="Y3403">
        <v>0</v>
      </c>
      <c r="Z3403">
        <v>8.5299999999999994</v>
      </c>
      <c r="AA3403" s="6">
        <f t="shared" si="107"/>
        <v>5.4600000000000009</v>
      </c>
    </row>
    <row r="3404" spans="1:27" x14ac:dyDescent="0.3">
      <c r="A3404" s="5">
        <v>42606</v>
      </c>
      <c r="B3404" t="s">
        <v>411</v>
      </c>
      <c r="C3404" t="s">
        <v>443</v>
      </c>
      <c r="D3404" t="s">
        <v>326</v>
      </c>
      <c r="E3404" t="s">
        <v>278</v>
      </c>
      <c r="F3404" t="s">
        <v>61</v>
      </c>
      <c r="G3404" s="5" t="str">
        <f>INDEX(DB_FILM!B:B,MATCH($F3404,DB_FILM!$A:$A,0))</f>
        <v>1931</v>
      </c>
      <c r="H3404" s="5" t="str">
        <f>INDEX(DB_FILM!C:C,MATCH($F3404,DB_FILM!$A:$A,0))</f>
        <v xml:space="preserve">G </v>
      </c>
      <c r="I3404" s="9">
        <f>INDEX(DB_FILM!D:D,MATCH($F3404,DB_FILM!$A:$A,0))</f>
        <v>87</v>
      </c>
      <c r="J3404" s="5" t="str">
        <f>INDEX(DB_FILM!E:E,MATCH($F3404,DB_FILM!$A:$A,0))</f>
        <v>Comedy, Drama, Romance</v>
      </c>
      <c r="K3404" s="6">
        <f>INDEX(DB_FILM!F:F,MATCH($F3404,DB_FILM!$A:$A,0))</f>
        <v>8.6</v>
      </c>
      <c r="L3404" s="5" t="str">
        <f>INDEX(DB_FILM!G:G,MATCH($F3404,DB_FILM!$A:$A,0))</f>
        <v>With the aid of a wealthy erratic tippler, a dewy-eyed tramp who has fallen in love with a sightless flower girl accumulates money to be able to help her medically.</v>
      </c>
      <c r="M3404" s="5" t="str">
        <f>INDEX(DB_FILM!H:H,MATCH($F3404,DB_FILM!$A:$A,0))</f>
        <v xml:space="preserve">Charles Chaplin </v>
      </c>
      <c r="N3404" s="5" t="str">
        <f>INDEX(DB_FILM!I:I,MATCH($F3404,DB_FILM!$A:$A,0))</f>
        <v>Charles Chaplin, Virginia Cherrill, Florence Lee, Harry Myers</v>
      </c>
      <c r="O3404" s="7">
        <f>INDEX(DB_FILM!J:J,MATCH($F3404,DB_FILM!$A:$A,0))</f>
        <v>136907</v>
      </c>
      <c r="P3404" s="7">
        <f>INDEX(DB_FILM!K:K,MATCH($F3404,DB_FILM!$A:$A,0))</f>
        <v>20000</v>
      </c>
      <c r="Q3404" t="s">
        <v>475</v>
      </c>
      <c r="R3404">
        <v>3.99</v>
      </c>
      <c r="S3404">
        <v>26</v>
      </c>
      <c r="T3404">
        <v>3</v>
      </c>
      <c r="U3404">
        <v>1362</v>
      </c>
      <c r="V3404">
        <v>1</v>
      </c>
      <c r="W3404" t="str">
        <f t="shared" si="106"/>
        <v>C</v>
      </c>
      <c r="X3404" t="s">
        <v>535</v>
      </c>
      <c r="Y3404">
        <v>0</v>
      </c>
      <c r="Z3404">
        <v>3.19</v>
      </c>
      <c r="AA3404" s="6">
        <f t="shared" si="107"/>
        <v>0.80000000000000027</v>
      </c>
    </row>
    <row r="3405" spans="1:27" x14ac:dyDescent="0.3">
      <c r="A3405" s="5">
        <v>42606</v>
      </c>
      <c r="B3405" s="5" t="s">
        <v>411</v>
      </c>
      <c r="C3405" s="5" t="s">
        <v>443</v>
      </c>
      <c r="D3405" s="5" t="s">
        <v>326</v>
      </c>
      <c r="E3405" t="s">
        <v>278</v>
      </c>
      <c r="F3405" s="5" t="s">
        <v>45</v>
      </c>
      <c r="G3405" s="5" t="str">
        <f>INDEX(DB_FILM!B:B,MATCH($F3405,DB_FILM!$A:$A,0))</f>
        <v>1994</v>
      </c>
      <c r="H3405" s="5" t="str">
        <f>INDEX(DB_FILM!C:C,MATCH($F3405,DB_FILM!$A:$A,0))</f>
        <v xml:space="preserve">T </v>
      </c>
      <c r="I3405" s="9">
        <f>INDEX(DB_FILM!D:D,MATCH($F3405,DB_FILM!$A:$A,0))</f>
        <v>110</v>
      </c>
      <c r="J3405" s="5" t="str">
        <f>INDEX(DB_FILM!E:E,MATCH($F3405,DB_FILM!$A:$A,0))</f>
        <v>Crime, Drama, Thriller</v>
      </c>
      <c r="K3405" s="6">
        <f>INDEX(DB_FILM!F:F,MATCH($F3405,DB_FILM!$A:$A,0))</f>
        <v>8.6</v>
      </c>
      <c r="L3405" s="5" t="str">
        <f>INDEX(DB_FILM!G:G,MATCH($F3405,DB_FILM!$A:$A,0))</f>
        <v>Mathilda, a 12-year-old girl, is reluctantly taken in by Léon, a professional assassin, after her family is murdered. Léon and Mathilda form an unusual relationship, as she becomes his protégée and learns the assassin's trade.</v>
      </c>
      <c r="M3405" s="5" t="str">
        <f>INDEX(DB_FILM!H:H,MATCH($F3405,DB_FILM!$A:$A,0))</f>
        <v xml:space="preserve">Luc Besson </v>
      </c>
      <c r="N3405" s="5" t="str">
        <f>INDEX(DB_FILM!I:I,MATCH($F3405,DB_FILM!$A:$A,0))</f>
        <v>Jean Reno, Gary Oldman, Natalie Portman, Danny Aiello</v>
      </c>
      <c r="O3405" s="7">
        <f>INDEX(DB_FILM!J:J,MATCH($F3405,DB_FILM!$A:$A,0))</f>
        <v>870122</v>
      </c>
      <c r="P3405" s="7">
        <f>INDEX(DB_FILM!K:K,MATCH($F3405,DB_FILM!$A:$A,0))</f>
        <v>19500000</v>
      </c>
      <c r="Q3405" s="5" t="s">
        <v>475</v>
      </c>
      <c r="R3405">
        <v>9.99</v>
      </c>
      <c r="S3405">
        <v>17</v>
      </c>
      <c r="T3405">
        <v>3</v>
      </c>
      <c r="U3405">
        <v>1362</v>
      </c>
      <c r="V3405">
        <v>1</v>
      </c>
      <c r="W3405" t="str">
        <f t="shared" si="106"/>
        <v>C</v>
      </c>
      <c r="X3405" t="s">
        <v>495</v>
      </c>
      <c r="Y3405">
        <v>0</v>
      </c>
      <c r="Z3405">
        <v>8.09</v>
      </c>
      <c r="AA3405" s="6">
        <f t="shared" si="107"/>
        <v>1.9000000000000004</v>
      </c>
    </row>
    <row r="3406" spans="1:27" x14ac:dyDescent="0.3">
      <c r="A3406" s="5">
        <v>42606</v>
      </c>
      <c r="B3406" s="5" t="s">
        <v>411</v>
      </c>
      <c r="C3406" s="5" t="s">
        <v>443</v>
      </c>
      <c r="D3406" s="5" t="s">
        <v>326</v>
      </c>
      <c r="E3406" t="s">
        <v>278</v>
      </c>
      <c r="F3406" s="5" t="s">
        <v>63</v>
      </c>
      <c r="G3406" s="5" t="str">
        <f>INDEX(DB_FILM!B:B,MATCH($F3406,DB_FILM!$A:$A,0))</f>
        <v>2006</v>
      </c>
      <c r="H3406" s="5" t="str">
        <f>INDEX(DB_FILM!C:C,MATCH($F3406,DB_FILM!$A:$A,0))</f>
        <v xml:space="preserve">T </v>
      </c>
      <c r="I3406" s="9">
        <f>INDEX(DB_FILM!D:D,MATCH($F3406,DB_FILM!$A:$A,0))</f>
        <v>151</v>
      </c>
      <c r="J3406" s="5" t="str">
        <f>INDEX(DB_FILM!E:E,MATCH($F3406,DB_FILM!$A:$A,0))</f>
        <v>Crime, Drama, Thriller</v>
      </c>
      <c r="K3406" s="6">
        <f>INDEX(DB_FILM!F:F,MATCH($F3406,DB_FILM!$A:$A,0))</f>
        <v>8.5</v>
      </c>
      <c r="L3406" s="5" t="str">
        <f>INDEX(DB_FILM!G:G,MATCH($F3406,DB_FILM!$A:$A,0))</f>
        <v>An undercover cop and a mole in the police attempt to identify each other while infiltrating an Irish gang in South Boston.</v>
      </c>
      <c r="M3406" s="5" t="str">
        <f>INDEX(DB_FILM!H:H,MATCH($F3406,DB_FILM!$A:$A,0))</f>
        <v xml:space="preserve">Martin Scorsese </v>
      </c>
      <c r="N3406" s="5" t="str">
        <f>INDEX(DB_FILM!I:I,MATCH($F3406,DB_FILM!$A:$A,0))</f>
        <v>Leonardo DiCaprio, Matt Damon, Jack Nicholson, Mark Wahlberg</v>
      </c>
      <c r="O3406" s="7">
        <f>INDEX(DB_FILM!J:J,MATCH($F3406,DB_FILM!$A:$A,0))</f>
        <v>1023002</v>
      </c>
      <c r="P3406" s="7">
        <f>INDEX(DB_FILM!K:K,MATCH($F3406,DB_FILM!$A:$A,0))</f>
        <v>132380000</v>
      </c>
      <c r="Q3406" s="5" t="s">
        <v>475</v>
      </c>
      <c r="R3406">
        <v>3.99</v>
      </c>
      <c r="S3406">
        <v>27</v>
      </c>
      <c r="T3406">
        <v>3</v>
      </c>
      <c r="U3406">
        <v>1362</v>
      </c>
      <c r="V3406">
        <v>3</v>
      </c>
      <c r="W3406" t="str">
        <f t="shared" si="106"/>
        <v>C</v>
      </c>
      <c r="X3406" t="s">
        <v>629</v>
      </c>
      <c r="Y3406">
        <v>0</v>
      </c>
      <c r="Z3406">
        <v>2.87</v>
      </c>
      <c r="AA3406" s="6">
        <f t="shared" si="107"/>
        <v>1.1200000000000001</v>
      </c>
    </row>
    <row r="3407" spans="1:27" x14ac:dyDescent="0.3">
      <c r="A3407" s="5">
        <v>42606</v>
      </c>
      <c r="B3407" s="5" t="s">
        <v>411</v>
      </c>
      <c r="C3407" s="5" t="s">
        <v>443</v>
      </c>
      <c r="D3407" s="5" t="s">
        <v>326</v>
      </c>
      <c r="E3407" t="s">
        <v>278</v>
      </c>
      <c r="F3407" s="5" t="s">
        <v>13</v>
      </c>
      <c r="G3407" s="5" t="str">
        <f>INDEX(DB_FILM!B:B,MATCH($F3407,DB_FILM!$A:$A,0))</f>
        <v>1966</v>
      </c>
      <c r="H3407" s="5" t="str">
        <f>INDEX(DB_FILM!C:C,MATCH($F3407,DB_FILM!$A:$A,0))</f>
        <v xml:space="preserve">VM14 </v>
      </c>
      <c r="I3407" s="9">
        <f>INDEX(DB_FILM!D:D,MATCH($F3407,DB_FILM!$A:$A,0))</f>
        <v>161</v>
      </c>
      <c r="J3407" s="5" t="str">
        <f>INDEX(DB_FILM!E:E,MATCH($F3407,DB_FILM!$A:$A,0))</f>
        <v>Western</v>
      </c>
      <c r="K3407" s="6">
        <f>INDEX(DB_FILM!F:F,MATCH($F3407,DB_FILM!$A:$A,0))</f>
        <v>8.9</v>
      </c>
      <c r="L3407" s="5" t="str">
        <f>INDEX(DB_FILM!G:G,MATCH($F3407,DB_FILM!$A:$A,0))</f>
        <v>A bounty hunting scam joins two men in an uneasy alliance against a third in a race to find a fortune in gold buried in a remote cemetery.</v>
      </c>
      <c r="M3407" s="5" t="str">
        <f>INDEX(DB_FILM!H:H,MATCH($F3407,DB_FILM!$A:$A,0))</f>
        <v xml:space="preserve">Sergio Leone </v>
      </c>
      <c r="N3407" s="5" t="str">
        <f>INDEX(DB_FILM!I:I,MATCH($F3407,DB_FILM!$A:$A,0))</f>
        <v>Clint Eastwood, Eli Wallach, Lee Van Cleef, Aldo Giuffrè</v>
      </c>
      <c r="O3407" s="7">
        <f>INDEX(DB_FILM!J:J,MATCH($F3407,DB_FILM!$A:$A,0))</f>
        <v>589413</v>
      </c>
      <c r="P3407" s="7">
        <f>INDEX(DB_FILM!K:K,MATCH($F3407,DB_FILM!$A:$A,0))</f>
        <v>6100000</v>
      </c>
      <c r="Q3407" s="5" t="s">
        <v>476</v>
      </c>
      <c r="R3407">
        <v>13.99</v>
      </c>
      <c r="S3407">
        <v>49</v>
      </c>
      <c r="T3407">
        <v>2</v>
      </c>
      <c r="U3407">
        <v>1362</v>
      </c>
      <c r="V3407">
        <v>1</v>
      </c>
      <c r="W3407" t="str">
        <f t="shared" si="106"/>
        <v>B</v>
      </c>
      <c r="X3407" t="s">
        <v>518</v>
      </c>
      <c r="Y3407">
        <v>0</v>
      </c>
      <c r="Z3407">
        <v>8.39</v>
      </c>
      <c r="AA3407" s="6">
        <f t="shared" si="107"/>
        <v>5.6</v>
      </c>
    </row>
    <row r="3408" spans="1:27" x14ac:dyDescent="0.3">
      <c r="A3408" s="5">
        <v>42606</v>
      </c>
      <c r="B3408" t="s">
        <v>414</v>
      </c>
      <c r="C3408" t="s">
        <v>423</v>
      </c>
      <c r="D3408" t="s">
        <v>318</v>
      </c>
      <c r="E3408" t="s">
        <v>284</v>
      </c>
      <c r="F3408" t="s">
        <v>51</v>
      </c>
      <c r="G3408" s="5" t="str">
        <f>INDEX(DB_FILM!B:B,MATCH($F3408,DB_FILM!$A:$A,0))</f>
        <v>1998</v>
      </c>
      <c r="H3408" s="5" t="str">
        <f>INDEX(DB_FILM!C:C,MATCH($F3408,DB_FILM!$A:$A,0))</f>
        <v xml:space="preserve">VM14 </v>
      </c>
      <c r="I3408" s="9">
        <f>INDEX(DB_FILM!D:D,MATCH($F3408,DB_FILM!$A:$A,0))</f>
        <v>169</v>
      </c>
      <c r="J3408" s="5" t="str">
        <f>INDEX(DB_FILM!E:E,MATCH($F3408,DB_FILM!$A:$A,0))</f>
        <v>Drama, War</v>
      </c>
      <c r="K3408" s="6">
        <f>INDEX(DB_FILM!F:F,MATCH($F3408,DB_FILM!$A:$A,0))</f>
        <v>8.6</v>
      </c>
      <c r="L3408" s="5" t="str">
        <f>INDEX(DB_FILM!G:G,MATCH($F3408,DB_FILM!$A:$A,0))</f>
        <v>Following the Normandy Landings, a group of U.S. soldiers go behind enemy lines to retrieve a paratrooper whose brothers have been killed in action.</v>
      </c>
      <c r="M3408" s="5" t="str">
        <f>INDEX(DB_FILM!H:H,MATCH($F3408,DB_FILM!$A:$A,0))</f>
        <v xml:space="preserve">Steven Spielberg </v>
      </c>
      <c r="N3408" s="5" t="str">
        <f>INDEX(DB_FILM!I:I,MATCH($F3408,DB_FILM!$A:$A,0))</f>
        <v>Tom Hanks, Matt Damon, Tom Sizemore, Edward Burns</v>
      </c>
      <c r="O3408" s="7">
        <f>INDEX(DB_FILM!J:J,MATCH($F3408,DB_FILM!$A:$A,0))</f>
        <v>1047650</v>
      </c>
      <c r="P3408" s="7">
        <f>INDEX(DB_FILM!K:K,MATCH($F3408,DB_FILM!$A:$A,0))</f>
        <v>216540000</v>
      </c>
      <c r="Q3408" t="s">
        <v>476</v>
      </c>
      <c r="R3408">
        <v>3.99</v>
      </c>
      <c r="S3408">
        <v>20</v>
      </c>
      <c r="T3408">
        <v>2</v>
      </c>
      <c r="U3408">
        <v>1363</v>
      </c>
      <c r="V3408">
        <v>2</v>
      </c>
      <c r="W3408" t="str">
        <f t="shared" si="106"/>
        <v>B</v>
      </c>
      <c r="X3408" t="s">
        <v>526</v>
      </c>
      <c r="Y3408">
        <v>0</v>
      </c>
      <c r="Z3408">
        <v>2.0699999999999998</v>
      </c>
      <c r="AA3408" s="6">
        <f t="shared" si="107"/>
        <v>1.9200000000000004</v>
      </c>
    </row>
    <row r="3409" spans="1:27" x14ac:dyDescent="0.3">
      <c r="A3409" s="5">
        <v>42606</v>
      </c>
      <c r="B3409" s="5" t="s">
        <v>414</v>
      </c>
      <c r="C3409" s="5" t="s">
        <v>423</v>
      </c>
      <c r="D3409" s="5" t="s">
        <v>318</v>
      </c>
      <c r="E3409" t="s">
        <v>284</v>
      </c>
      <c r="F3409" s="5" t="s">
        <v>39</v>
      </c>
      <c r="G3409" s="5" t="str">
        <f>INDEX(DB_FILM!B:B,MATCH($F3409,DB_FILM!$A:$A,0))</f>
        <v>2014</v>
      </c>
      <c r="H3409" s="5" t="str">
        <f>INDEX(DB_FILM!C:C,MATCH($F3409,DB_FILM!$A:$A,0))</f>
        <v xml:space="preserve">T </v>
      </c>
      <c r="I3409" s="9">
        <f>INDEX(DB_FILM!D:D,MATCH($F3409,DB_FILM!$A:$A,0))</f>
        <v>169</v>
      </c>
      <c r="J3409" s="5" t="str">
        <f>INDEX(DB_FILM!E:E,MATCH($F3409,DB_FILM!$A:$A,0))</f>
        <v>Adventure, Drama, Sci-Fi</v>
      </c>
      <c r="K3409" s="6">
        <f>INDEX(DB_FILM!F:F,MATCH($F3409,DB_FILM!$A:$A,0))</f>
        <v>8.6</v>
      </c>
      <c r="L3409" s="5" t="str">
        <f>INDEX(DB_FILM!G:G,MATCH($F3409,DB_FILM!$A:$A,0))</f>
        <v>A team of explorers travel through a wormhole in space in an attempt to ensure humanity's survival.</v>
      </c>
      <c r="M3409" s="5" t="str">
        <f>INDEX(DB_FILM!H:H,MATCH($F3409,DB_FILM!$A:$A,0))</f>
        <v xml:space="preserve">Christopher Nolan </v>
      </c>
      <c r="N3409" s="5" t="str">
        <f>INDEX(DB_FILM!I:I,MATCH($F3409,DB_FILM!$A:$A,0))</f>
        <v>Matthew McConaughey, Anne Hathaway, Jessica Chastain, Mackenzie Foy</v>
      </c>
      <c r="O3409" s="7">
        <f>INDEX(DB_FILM!J:J,MATCH($F3409,DB_FILM!$A:$A,0))</f>
        <v>1203445</v>
      </c>
      <c r="P3409" s="7">
        <f>INDEX(DB_FILM!K:K,MATCH($F3409,DB_FILM!$A:$A,0))</f>
        <v>188020000</v>
      </c>
      <c r="Q3409" s="5" t="s">
        <v>476</v>
      </c>
      <c r="R3409">
        <v>5.99</v>
      </c>
      <c r="S3409">
        <v>14</v>
      </c>
      <c r="T3409">
        <v>2</v>
      </c>
      <c r="U3409">
        <v>1363</v>
      </c>
      <c r="V3409">
        <v>3</v>
      </c>
      <c r="W3409" t="str">
        <f t="shared" si="106"/>
        <v>B</v>
      </c>
      <c r="X3409" t="s">
        <v>502</v>
      </c>
      <c r="Y3409">
        <v>0</v>
      </c>
      <c r="Z3409">
        <v>3.89</v>
      </c>
      <c r="AA3409" s="6">
        <f t="shared" si="107"/>
        <v>2.1</v>
      </c>
    </row>
    <row r="3410" spans="1:27" x14ac:dyDescent="0.3">
      <c r="A3410" s="5">
        <v>42606</v>
      </c>
      <c r="B3410" s="5" t="s">
        <v>414</v>
      </c>
      <c r="C3410" s="5" t="s">
        <v>423</v>
      </c>
      <c r="D3410" s="5" t="s">
        <v>318</v>
      </c>
      <c r="E3410" t="s">
        <v>284</v>
      </c>
      <c r="F3410" s="5" t="s">
        <v>33</v>
      </c>
      <c r="G3410" s="5" t="str">
        <f>INDEX(DB_FILM!B:B,MATCH($F3410,DB_FILM!$A:$A,0))</f>
        <v>1975</v>
      </c>
      <c r="H3410" s="5" t="str">
        <f>INDEX(DB_FILM!C:C,MATCH($F3410,DB_FILM!$A:$A,0))</f>
        <v xml:space="preserve">VM14 </v>
      </c>
      <c r="I3410" s="9">
        <f>INDEX(DB_FILM!D:D,MATCH($F3410,DB_FILM!$A:$A,0))</f>
        <v>133</v>
      </c>
      <c r="J3410" s="5" t="str">
        <f>INDEX(DB_FILM!E:E,MATCH($F3410,DB_FILM!$A:$A,0))</f>
        <v>Drama</v>
      </c>
      <c r="K3410" s="6">
        <f>INDEX(DB_FILM!F:F,MATCH($F3410,DB_FILM!$A:$A,0))</f>
        <v>8.6999999999999993</v>
      </c>
      <c r="L3410" s="5" t="str">
        <f>INDEX(DB_FILM!G:G,MATCH($F3410,DB_FILM!$A:$A,0))</f>
        <v>A criminal pleads insanity after getting into trouble again and once in the mental institution rebels against the oppressive nurse and rallies up the scared patients.</v>
      </c>
      <c r="M3410" s="5" t="str">
        <f>INDEX(DB_FILM!H:H,MATCH($F3410,DB_FILM!$A:$A,0))</f>
        <v xml:space="preserve">Milos Forman </v>
      </c>
      <c r="N3410" s="5" t="str">
        <f>INDEX(DB_FILM!I:I,MATCH($F3410,DB_FILM!$A:$A,0))</f>
        <v>Jack Nicholson, Louise Fletcher, Michael Berryman, Peter Brocco</v>
      </c>
      <c r="O3410" s="7">
        <f>INDEX(DB_FILM!J:J,MATCH($F3410,DB_FILM!$A:$A,0))</f>
        <v>790579</v>
      </c>
      <c r="P3410" s="7">
        <f>INDEX(DB_FILM!K:K,MATCH($F3410,DB_FILM!$A:$A,0))</f>
        <v>112000000</v>
      </c>
      <c r="Q3410" s="5" t="s">
        <v>474</v>
      </c>
      <c r="R3410">
        <v>9.99</v>
      </c>
      <c r="S3410">
        <v>10</v>
      </c>
      <c r="T3410">
        <v>1</v>
      </c>
      <c r="U3410">
        <v>1363</v>
      </c>
      <c r="V3410">
        <v>3</v>
      </c>
      <c r="W3410" t="str">
        <f t="shared" si="106"/>
        <v>A</v>
      </c>
      <c r="X3410" t="s">
        <v>520</v>
      </c>
      <c r="Y3410">
        <v>0</v>
      </c>
      <c r="Z3410">
        <v>6.49</v>
      </c>
      <c r="AA3410" s="6">
        <f t="shared" si="107"/>
        <v>3.5</v>
      </c>
    </row>
    <row r="3411" spans="1:27" x14ac:dyDescent="0.3">
      <c r="A3411" s="5">
        <v>42606</v>
      </c>
      <c r="B3411" t="s">
        <v>401</v>
      </c>
      <c r="C3411" t="s">
        <v>432</v>
      </c>
      <c r="D3411" t="s">
        <v>297</v>
      </c>
      <c r="E3411" t="s">
        <v>284</v>
      </c>
      <c r="F3411" t="s">
        <v>83</v>
      </c>
      <c r="G3411" s="5" t="str">
        <f>INDEX(DB_FILM!B:B,MATCH($F3411,DB_FILM!$A:$A,0))</f>
        <v>1960</v>
      </c>
      <c r="H3411" s="5" t="str">
        <f>INDEX(DB_FILM!C:C,MATCH($F3411,DB_FILM!$A:$A,0))</f>
        <v xml:space="preserve">T </v>
      </c>
      <c r="I3411" s="9">
        <f>INDEX(DB_FILM!D:D,MATCH($F3411,DB_FILM!$A:$A,0))</f>
        <v>109</v>
      </c>
      <c r="J3411" s="5" t="str">
        <f>INDEX(DB_FILM!E:E,MATCH($F3411,DB_FILM!$A:$A,0))</f>
        <v>Horror, Mystery, Thriller</v>
      </c>
      <c r="K3411" s="6">
        <f>INDEX(DB_FILM!F:F,MATCH($F3411,DB_FILM!$A:$A,0))</f>
        <v>8.5</v>
      </c>
      <c r="L3411" s="5" t="str">
        <f>INDEX(DB_FILM!G:G,MATCH($F3411,DB_FILM!$A:$A,0))</f>
        <v>A Phoenix secretary embezzles $40,000 from her employer's client, goes on the run, and checks into a remote motel run by a young man under the domination of his mother.</v>
      </c>
      <c r="M3411" s="5" t="str">
        <f>INDEX(DB_FILM!H:H,MATCH($F3411,DB_FILM!$A:$A,0))</f>
        <v xml:space="preserve">Alfred Hitchcock </v>
      </c>
      <c r="N3411" s="5" t="str">
        <f>INDEX(DB_FILM!I:I,MATCH($F3411,DB_FILM!$A:$A,0))</f>
        <v>Anthony Perkins, Janet Leigh, Vera Miles, John Gavin</v>
      </c>
      <c r="O3411" s="7">
        <f>INDEX(DB_FILM!J:J,MATCH($F3411,DB_FILM!$A:$A,0))</f>
        <v>506030</v>
      </c>
      <c r="P3411" s="7">
        <f>INDEX(DB_FILM!K:K,MATCH($F3411,DB_FILM!$A:$A,0))</f>
        <v>32000000</v>
      </c>
      <c r="Q3411" t="s">
        <v>475</v>
      </c>
      <c r="R3411">
        <v>3.99</v>
      </c>
      <c r="S3411">
        <v>38</v>
      </c>
      <c r="T3411">
        <v>3</v>
      </c>
      <c r="U3411">
        <v>1364</v>
      </c>
      <c r="V3411">
        <v>1</v>
      </c>
      <c r="W3411" t="str">
        <f t="shared" si="106"/>
        <v>C</v>
      </c>
      <c r="X3411" t="s">
        <v>534</v>
      </c>
      <c r="Y3411">
        <v>0</v>
      </c>
      <c r="Z3411">
        <v>3.31</v>
      </c>
      <c r="AA3411" s="6">
        <f t="shared" si="107"/>
        <v>0.68000000000000016</v>
      </c>
    </row>
    <row r="3412" spans="1:27" x14ac:dyDescent="0.3">
      <c r="A3412" s="5">
        <v>42606</v>
      </c>
      <c r="B3412" s="5" t="s">
        <v>401</v>
      </c>
      <c r="C3412" s="5" t="s">
        <v>432</v>
      </c>
      <c r="D3412" s="5" t="s">
        <v>297</v>
      </c>
      <c r="E3412" t="s">
        <v>284</v>
      </c>
      <c r="F3412" s="5" t="s">
        <v>17</v>
      </c>
      <c r="G3412" s="5" t="str">
        <f>INDEX(DB_FILM!B:B,MATCH($F3412,DB_FILM!$A:$A,0))</f>
        <v>2010</v>
      </c>
      <c r="H3412" s="5" t="str">
        <f>INDEX(DB_FILM!C:C,MATCH($F3412,DB_FILM!$A:$A,0))</f>
        <v xml:space="preserve">T </v>
      </c>
      <c r="I3412" s="9">
        <f>INDEX(DB_FILM!D:D,MATCH($F3412,DB_FILM!$A:$A,0))</f>
        <v>148</v>
      </c>
      <c r="J3412" s="5" t="str">
        <f>INDEX(DB_FILM!E:E,MATCH($F3412,DB_FILM!$A:$A,0))</f>
        <v>Action, Adventure, Sci-Fi</v>
      </c>
      <c r="K3412" s="6">
        <f>INDEX(DB_FILM!F:F,MATCH($F3412,DB_FILM!$A:$A,0))</f>
        <v>8.8000000000000007</v>
      </c>
      <c r="L3412" s="5" t="str">
        <f>INDEX(DB_FILM!G:G,MATCH($F3412,DB_FILM!$A:$A,0))</f>
        <v>A thief who steals corporate secrets through the use of dream-sharing technology is given the inverse task of planting an idea into the mind of a CEO.</v>
      </c>
      <c r="M3412" s="5" t="str">
        <f>INDEX(DB_FILM!H:H,MATCH($F3412,DB_FILM!$A:$A,0))</f>
        <v xml:space="preserve">Christopher Nolan </v>
      </c>
      <c r="N3412" s="5" t="str">
        <f>INDEX(DB_FILM!I:I,MATCH($F3412,DB_FILM!$A:$A,0))</f>
        <v>Leonardo DiCaprio, Joseph Gordon-Levitt, Ellen Page, Ken Watanabe</v>
      </c>
      <c r="O3412" s="7">
        <f>INDEX(DB_FILM!J:J,MATCH($F3412,DB_FILM!$A:$A,0))</f>
        <v>1739805</v>
      </c>
      <c r="P3412" s="7">
        <f>INDEX(DB_FILM!K:K,MATCH($F3412,DB_FILM!$A:$A,0))</f>
        <v>292580000</v>
      </c>
      <c r="Q3412" s="5" t="s">
        <v>476</v>
      </c>
      <c r="R3412">
        <v>13.99</v>
      </c>
      <c r="S3412">
        <v>2</v>
      </c>
      <c r="T3412">
        <v>2</v>
      </c>
      <c r="U3412">
        <v>1364</v>
      </c>
      <c r="V3412">
        <v>1</v>
      </c>
      <c r="W3412" t="str">
        <f t="shared" si="106"/>
        <v>B</v>
      </c>
      <c r="X3412" t="s">
        <v>558</v>
      </c>
      <c r="Y3412">
        <v>0</v>
      </c>
      <c r="Z3412">
        <v>8.9499999999999993</v>
      </c>
      <c r="AA3412" s="6">
        <f t="shared" si="107"/>
        <v>5.0400000000000009</v>
      </c>
    </row>
    <row r="3413" spans="1:27" x14ac:dyDescent="0.3">
      <c r="A3413" s="5">
        <v>42607</v>
      </c>
      <c r="B3413" s="5" t="s">
        <v>403</v>
      </c>
      <c r="C3413" s="5" t="s">
        <v>447</v>
      </c>
      <c r="D3413" s="5" t="s">
        <v>393</v>
      </c>
      <c r="E3413" t="s">
        <v>287</v>
      </c>
      <c r="F3413" s="5" t="s">
        <v>55</v>
      </c>
      <c r="G3413" s="5" t="str">
        <f>INDEX(DB_FILM!B:B,MATCH($F3413,DB_FILM!$A:$A,0))</f>
        <v>2002</v>
      </c>
      <c r="H3413" s="5" t="str">
        <f>INDEX(DB_FILM!C:C,MATCH($F3413,DB_FILM!$A:$A,0))</f>
        <v xml:space="preserve">VM14 </v>
      </c>
      <c r="I3413" s="9">
        <f>INDEX(DB_FILM!D:D,MATCH($F3413,DB_FILM!$A:$A,0))</f>
        <v>130</v>
      </c>
      <c r="J3413" s="5" t="str">
        <f>INDEX(DB_FILM!E:E,MATCH($F3413,DB_FILM!$A:$A,0))</f>
        <v>Crime, Drama</v>
      </c>
      <c r="K3413" s="6">
        <f>INDEX(DB_FILM!F:F,MATCH($F3413,DB_FILM!$A:$A,0))</f>
        <v>8.6</v>
      </c>
      <c r="L3413" s="5" t="str">
        <f>INDEX(DB_FILM!G:G,MATCH($F3413,DB_FILM!$A:$A,0))</f>
        <v>In the slums of Rio, two kids' paths diverge as one struggles to become a photographer and the other a kingpin.</v>
      </c>
      <c r="M3413" s="5" t="str">
        <f>INDEX(DB_FILM!H:H,MATCH($F3413,DB_FILM!$A:$A,0))</f>
        <v xml:space="preserve">Fernando Meirelles, Kátia Lund </v>
      </c>
      <c r="N3413" s="5" t="str">
        <f>INDEX(DB_FILM!I:I,MATCH($F3413,DB_FILM!$A:$A,0))</f>
        <v>Alexandre Rodrigues, Leandro Firmino, Matheus Nachtergaele, Phellipe Haagensen</v>
      </c>
      <c r="O3413" s="7">
        <f>INDEX(DB_FILM!J:J,MATCH($F3413,DB_FILM!$A:$A,0))</f>
        <v>615516</v>
      </c>
      <c r="P3413" s="7">
        <f>INDEX(DB_FILM!K:K,MATCH($F3413,DB_FILM!$A:$A,0))</f>
        <v>7560000</v>
      </c>
      <c r="Q3413" s="5" t="s">
        <v>476</v>
      </c>
      <c r="R3413">
        <v>5.99</v>
      </c>
      <c r="S3413">
        <v>22</v>
      </c>
      <c r="T3413">
        <v>2</v>
      </c>
      <c r="U3413">
        <v>1365</v>
      </c>
      <c r="V3413">
        <v>1</v>
      </c>
      <c r="W3413" t="str">
        <f t="shared" si="106"/>
        <v>B</v>
      </c>
      <c r="X3413" t="s">
        <v>630</v>
      </c>
      <c r="Y3413">
        <v>0</v>
      </c>
      <c r="Z3413">
        <v>3.95</v>
      </c>
      <c r="AA3413" s="6">
        <f t="shared" si="107"/>
        <v>2.04</v>
      </c>
    </row>
    <row r="3414" spans="1:27" x14ac:dyDescent="0.3">
      <c r="A3414" s="5">
        <v>42607</v>
      </c>
      <c r="B3414" t="s">
        <v>403</v>
      </c>
      <c r="C3414" t="s">
        <v>447</v>
      </c>
      <c r="D3414" t="s">
        <v>393</v>
      </c>
      <c r="E3414" t="s">
        <v>287</v>
      </c>
      <c r="F3414" t="s">
        <v>69</v>
      </c>
      <c r="G3414" s="5" t="str">
        <f>INDEX(DB_FILM!B:B,MATCH($F3414,DB_FILM!$A:$A,0))</f>
        <v>1994</v>
      </c>
      <c r="H3414" s="5" t="str">
        <f>INDEX(DB_FILM!C:C,MATCH($F3414,DB_FILM!$A:$A,0))</f>
        <v xml:space="preserve">T </v>
      </c>
      <c r="I3414" s="9">
        <f>INDEX(DB_FILM!D:D,MATCH($F3414,DB_FILM!$A:$A,0))</f>
        <v>88</v>
      </c>
      <c r="J3414" s="5" t="str">
        <f>INDEX(DB_FILM!E:E,MATCH($F3414,DB_FILM!$A:$A,0))</f>
        <v>Animation, Adventure, Drama</v>
      </c>
      <c r="K3414" s="6">
        <f>INDEX(DB_FILM!F:F,MATCH($F3414,DB_FILM!$A:$A,0))</f>
        <v>8.5</v>
      </c>
      <c r="L3414" s="5" t="str">
        <f>INDEX(DB_FILM!G:G,MATCH($F3414,DB_FILM!$A:$A,0))</f>
        <v>A Lion cub crown prince is tricked by a treacherous uncle into thinking he caused his father's death and flees into exile in despair, only to learn in adulthood his identity and his responsibilities.</v>
      </c>
      <c r="M3414" s="5" t="str">
        <f>INDEX(DB_FILM!H:H,MATCH($F3414,DB_FILM!$A:$A,0))</f>
        <v xml:space="preserve">Roger Allers, Rob Minkoff </v>
      </c>
      <c r="N3414" s="5" t="str">
        <f>INDEX(DB_FILM!I:I,MATCH($F3414,DB_FILM!$A:$A,0))</f>
        <v>Matthew Broderick, Jeremy Irons, James Earl Jones, Whoopi Goldberg</v>
      </c>
      <c r="O3414" s="7">
        <f>INDEX(DB_FILM!J:J,MATCH($F3414,DB_FILM!$A:$A,0))</f>
        <v>781936</v>
      </c>
      <c r="P3414" s="7">
        <f>INDEX(DB_FILM!K:K,MATCH($F3414,DB_FILM!$A:$A,0))</f>
        <v>312900000</v>
      </c>
      <c r="Q3414" t="s">
        <v>474</v>
      </c>
      <c r="R3414">
        <v>7.99</v>
      </c>
      <c r="S3414">
        <v>30</v>
      </c>
      <c r="T3414">
        <v>1</v>
      </c>
      <c r="U3414">
        <v>1365</v>
      </c>
      <c r="V3414">
        <v>1</v>
      </c>
      <c r="W3414" t="str">
        <f t="shared" si="106"/>
        <v>A</v>
      </c>
      <c r="X3414" t="s">
        <v>555</v>
      </c>
      <c r="Y3414">
        <v>0</v>
      </c>
      <c r="Z3414">
        <v>4.2300000000000004</v>
      </c>
      <c r="AA3414" s="6">
        <f t="shared" si="107"/>
        <v>3.76</v>
      </c>
    </row>
    <row r="3415" spans="1:27" x14ac:dyDescent="0.3">
      <c r="A3415" s="5">
        <v>42607</v>
      </c>
      <c r="B3415" s="5" t="s">
        <v>403</v>
      </c>
      <c r="C3415" s="5" t="s">
        <v>447</v>
      </c>
      <c r="D3415" s="5" t="s">
        <v>393</v>
      </c>
      <c r="E3415" t="s">
        <v>287</v>
      </c>
      <c r="F3415" s="5" t="s">
        <v>95</v>
      </c>
      <c r="G3415" s="5" t="str">
        <f>INDEX(DB_FILM!B:B,MATCH($F3415,DB_FILM!$A:$A,0))</f>
        <v>2002</v>
      </c>
      <c r="H3415" s="5" t="str">
        <f>INDEX(DB_FILM!C:C,MATCH($F3415,DB_FILM!$A:$A,0))</f>
        <v xml:space="preserve">T </v>
      </c>
      <c r="I3415" s="9">
        <f>INDEX(DB_FILM!D:D,MATCH($F3415,DB_FILM!$A:$A,0))</f>
        <v>150</v>
      </c>
      <c r="J3415" s="5" t="str">
        <f>INDEX(DB_FILM!E:E,MATCH($F3415,DB_FILM!$A:$A,0))</f>
        <v>Biography, Drama, Music</v>
      </c>
      <c r="K3415" s="6">
        <f>INDEX(DB_FILM!F:F,MATCH($F3415,DB_FILM!$A:$A,0))</f>
        <v>8.5</v>
      </c>
      <c r="L3415" s="5" t="str">
        <f>INDEX(DB_FILM!G:G,MATCH($F3415,DB_FILM!$A:$A,0))</f>
        <v>A Polish Jewish musician struggles to survive the destruction of the Warsaw ghetto of World War II.</v>
      </c>
      <c r="M3415" s="5" t="str">
        <f>INDEX(DB_FILM!H:H,MATCH($F3415,DB_FILM!$A:$A,0))</f>
        <v xml:space="preserve">Roman Polanski </v>
      </c>
      <c r="N3415" s="5" t="str">
        <f>INDEX(DB_FILM!I:I,MATCH($F3415,DB_FILM!$A:$A,0))</f>
        <v>Adrien Brody, Thomas Kretschmann, Frank Finlay, Emilia Fox</v>
      </c>
      <c r="O3415" s="7">
        <f>INDEX(DB_FILM!J:J,MATCH($F3415,DB_FILM!$A:$A,0))</f>
        <v>602411</v>
      </c>
      <c r="P3415" s="7">
        <f>INDEX(DB_FILM!K:K,MATCH($F3415,DB_FILM!$A:$A,0))</f>
        <v>32570000</v>
      </c>
      <c r="Q3415" s="5" t="s">
        <v>476</v>
      </c>
      <c r="R3415">
        <v>9.99</v>
      </c>
      <c r="S3415">
        <v>44</v>
      </c>
      <c r="T3415">
        <v>2</v>
      </c>
      <c r="U3415">
        <v>1365</v>
      </c>
      <c r="V3415">
        <v>1</v>
      </c>
      <c r="W3415" t="str">
        <f t="shared" si="106"/>
        <v>B</v>
      </c>
      <c r="X3415" t="s">
        <v>492</v>
      </c>
      <c r="Y3415">
        <v>0</v>
      </c>
      <c r="Z3415">
        <v>6.59</v>
      </c>
      <c r="AA3415" s="6">
        <f t="shared" si="107"/>
        <v>3.4000000000000004</v>
      </c>
    </row>
    <row r="3416" spans="1:27" x14ac:dyDescent="0.3">
      <c r="A3416" s="5">
        <v>42609</v>
      </c>
      <c r="B3416" t="s">
        <v>416</v>
      </c>
      <c r="C3416" t="s">
        <v>460</v>
      </c>
      <c r="D3416" t="s">
        <v>360</v>
      </c>
      <c r="E3416" t="s">
        <v>293</v>
      </c>
      <c r="F3416" t="s">
        <v>87</v>
      </c>
      <c r="G3416" s="5" t="str">
        <f>INDEX(DB_FILM!B:B,MATCH($F3416,DB_FILM!$A:$A,0))</f>
        <v>1998</v>
      </c>
      <c r="H3416" s="5" t="str">
        <f>INDEX(DB_FILM!C:C,MATCH($F3416,DB_FILM!$A:$A,0))</f>
        <v xml:space="preserve">VM18 </v>
      </c>
      <c r="I3416" s="9">
        <f>INDEX(DB_FILM!D:D,MATCH($F3416,DB_FILM!$A:$A,0))</f>
        <v>119</v>
      </c>
      <c r="J3416" s="5" t="str">
        <f>INDEX(DB_FILM!E:E,MATCH($F3416,DB_FILM!$A:$A,0))</f>
        <v>Crime, Drama</v>
      </c>
      <c r="K3416" s="6">
        <f>INDEX(DB_FILM!F:F,MATCH($F3416,DB_FILM!$A:$A,0))</f>
        <v>8.5</v>
      </c>
      <c r="L3416" s="5" t="str">
        <f>INDEX(DB_FILM!G:G,MATCH($F3416,DB_FILM!$A:$A,0))</f>
        <v>A former neo-nazi skinhead tries to prevent his younger brother from going down the same wrong path that he did.</v>
      </c>
      <c r="M3416" s="5" t="str">
        <f>INDEX(DB_FILM!H:H,MATCH($F3416,DB_FILM!$A:$A,0))</f>
        <v xml:space="preserve">Tony Kaye </v>
      </c>
      <c r="N3416" s="5" t="str">
        <f>INDEX(DB_FILM!I:I,MATCH($F3416,DB_FILM!$A:$A,0))</f>
        <v>Edward Norton, Edward Furlong, Beverly D'Angelo, Jennifer Lien</v>
      </c>
      <c r="O3416" s="7">
        <f>INDEX(DB_FILM!J:J,MATCH($F3416,DB_FILM!$A:$A,0))</f>
        <v>908456</v>
      </c>
      <c r="P3416" s="7">
        <f>INDEX(DB_FILM!K:K,MATCH($F3416,DB_FILM!$A:$A,0))</f>
        <v>6720000</v>
      </c>
      <c r="Q3416" t="s">
        <v>474</v>
      </c>
      <c r="R3416">
        <v>3.99</v>
      </c>
      <c r="S3416">
        <v>40</v>
      </c>
      <c r="T3416">
        <v>1</v>
      </c>
      <c r="U3416">
        <v>1366</v>
      </c>
      <c r="V3416">
        <v>2</v>
      </c>
      <c r="W3416" t="str">
        <f t="shared" si="106"/>
        <v>A</v>
      </c>
      <c r="X3416" t="s">
        <v>493</v>
      </c>
      <c r="Y3416">
        <v>0</v>
      </c>
      <c r="Z3416">
        <v>2.27</v>
      </c>
      <c r="AA3416" s="6">
        <f t="shared" si="107"/>
        <v>1.7200000000000002</v>
      </c>
    </row>
    <row r="3417" spans="1:27" x14ac:dyDescent="0.3">
      <c r="A3417" s="5">
        <v>42609</v>
      </c>
      <c r="B3417" s="5" t="s">
        <v>416</v>
      </c>
      <c r="C3417" s="5" t="s">
        <v>460</v>
      </c>
      <c r="D3417" s="5" t="s">
        <v>360</v>
      </c>
      <c r="E3417" t="s">
        <v>293</v>
      </c>
      <c r="F3417" t="s">
        <v>81</v>
      </c>
      <c r="G3417" s="5" t="str">
        <f>INDEX(DB_FILM!B:B,MATCH($F3417,DB_FILM!$A:$A,0))</f>
        <v>1979</v>
      </c>
      <c r="H3417" s="5" t="str">
        <f>INDEX(DB_FILM!C:C,MATCH($F3417,DB_FILM!$A:$A,0))</f>
        <v xml:space="preserve">VM14 </v>
      </c>
      <c r="I3417" s="9">
        <f>INDEX(DB_FILM!D:D,MATCH($F3417,DB_FILM!$A:$A,0))</f>
        <v>147</v>
      </c>
      <c r="J3417" s="5" t="str">
        <f>INDEX(DB_FILM!E:E,MATCH($F3417,DB_FILM!$A:$A,0))</f>
        <v>Drama, War</v>
      </c>
      <c r="K3417" s="6">
        <f>INDEX(DB_FILM!F:F,MATCH($F3417,DB_FILM!$A:$A,0))</f>
        <v>8.5</v>
      </c>
      <c r="L3417" s="5" t="str">
        <f>INDEX(DB_FILM!G:G,MATCH($F3417,DB_FILM!$A:$A,0))</f>
        <v>During the Vietnam War, Captain Willard is sent on a dangerous mission into Cambodia to assassinate a renegade Colonel who has set himself up as a god among a local tribe.</v>
      </c>
      <c r="M3417" s="5" t="str">
        <f>INDEX(DB_FILM!H:H,MATCH($F3417,DB_FILM!$A:$A,0))</f>
        <v xml:space="preserve">Francis Ford Coppola </v>
      </c>
      <c r="N3417" s="5" t="str">
        <f>INDEX(DB_FILM!I:I,MATCH($F3417,DB_FILM!$A:$A,0))</f>
        <v>Martin Sheen, Marlon Brando, Robert Duvall, Frederic Forrest</v>
      </c>
      <c r="O3417" s="7">
        <f>INDEX(DB_FILM!J:J,MATCH($F3417,DB_FILM!$A:$A,0))</f>
        <v>522714</v>
      </c>
      <c r="P3417" s="7">
        <f>INDEX(DB_FILM!K:K,MATCH($F3417,DB_FILM!$A:$A,0))</f>
        <v>83470000</v>
      </c>
      <c r="Q3417" s="5" t="s">
        <v>474</v>
      </c>
      <c r="R3417">
        <v>9.99</v>
      </c>
      <c r="S3417">
        <v>26</v>
      </c>
      <c r="T3417">
        <v>1</v>
      </c>
      <c r="U3417">
        <v>1366</v>
      </c>
      <c r="V3417">
        <v>3</v>
      </c>
      <c r="W3417" t="str">
        <f t="shared" si="106"/>
        <v>A</v>
      </c>
      <c r="X3417" t="s">
        <v>531</v>
      </c>
      <c r="Y3417">
        <v>0</v>
      </c>
      <c r="Z3417">
        <v>6.89</v>
      </c>
      <c r="AA3417" s="6">
        <f t="shared" si="107"/>
        <v>3.1000000000000005</v>
      </c>
    </row>
    <row r="3418" spans="1:27" x14ac:dyDescent="0.3">
      <c r="A3418" s="5">
        <v>42609</v>
      </c>
      <c r="B3418" s="5" t="s">
        <v>416</v>
      </c>
      <c r="C3418" s="5" t="s">
        <v>460</v>
      </c>
      <c r="D3418" s="5" t="s">
        <v>360</v>
      </c>
      <c r="E3418" t="s">
        <v>293</v>
      </c>
      <c r="F3418" t="s">
        <v>31</v>
      </c>
      <c r="G3418" s="5" t="str">
        <f>INDEX(DB_FILM!B:B,MATCH($F3418,DB_FILM!$A:$A,0))</f>
        <v>2002</v>
      </c>
      <c r="H3418" s="5" t="str">
        <f>INDEX(DB_FILM!C:C,MATCH($F3418,DB_FILM!$A:$A,0))</f>
        <v xml:space="preserve">T </v>
      </c>
      <c r="I3418" s="9">
        <f>INDEX(DB_FILM!D:D,MATCH($F3418,DB_FILM!$A:$A,0))</f>
        <v>179</v>
      </c>
      <c r="J3418" s="5" t="str">
        <f>INDEX(DB_FILM!E:E,MATCH($F3418,DB_FILM!$A:$A,0))</f>
        <v>Adventure, Drama, Fantasy</v>
      </c>
      <c r="K3418" s="6">
        <f>INDEX(DB_FILM!F:F,MATCH($F3418,DB_FILM!$A:$A,0))</f>
        <v>8.6999999999999993</v>
      </c>
      <c r="L3418" s="5" t="str">
        <f>INDEX(DB_FILM!G:G,MATCH($F3418,DB_FILM!$A:$A,0))</f>
        <v>While Frodo and Sam edge closer to Mordor with the help of the shifty Gollum, the divided fellowship makes a stand against Sauron's new ally, Saruman, and his hordes of Isengard.</v>
      </c>
      <c r="M3418" s="5" t="str">
        <f>INDEX(DB_FILM!H:H,MATCH($F3418,DB_FILM!$A:$A,0))</f>
        <v xml:space="preserve">Peter Jackson </v>
      </c>
      <c r="N3418" s="5" t="str">
        <f>INDEX(DB_FILM!I:I,MATCH($F3418,DB_FILM!$A:$A,0))</f>
        <v>Elijah Wood, Ian McKellen, Viggo Mortensen, Orlando Bloom</v>
      </c>
      <c r="O3418" s="7">
        <f>INDEX(DB_FILM!J:J,MATCH($F3418,DB_FILM!$A:$A,0))</f>
        <v>1280806</v>
      </c>
      <c r="P3418" s="7">
        <f>INDEX(DB_FILM!K:K,MATCH($F3418,DB_FILM!$A:$A,0))</f>
        <v>342550000</v>
      </c>
      <c r="Q3418" s="5" t="s">
        <v>476</v>
      </c>
      <c r="R3418">
        <v>13.99</v>
      </c>
      <c r="S3418">
        <v>26</v>
      </c>
      <c r="T3418">
        <v>2</v>
      </c>
      <c r="U3418">
        <v>1366</v>
      </c>
      <c r="V3418">
        <v>1</v>
      </c>
      <c r="W3418" t="str">
        <f t="shared" si="106"/>
        <v>B</v>
      </c>
      <c r="X3418" t="s">
        <v>484</v>
      </c>
      <c r="Y3418">
        <v>0</v>
      </c>
      <c r="Z3418">
        <v>8.11</v>
      </c>
      <c r="AA3418" s="6">
        <f t="shared" si="107"/>
        <v>5.8800000000000008</v>
      </c>
    </row>
    <row r="3419" spans="1:27" x14ac:dyDescent="0.3">
      <c r="A3419" s="5">
        <v>42610</v>
      </c>
      <c r="B3419" t="s">
        <v>410</v>
      </c>
      <c r="C3419" t="s">
        <v>426</v>
      </c>
      <c r="D3419" t="s">
        <v>381</v>
      </c>
      <c r="E3419" t="s">
        <v>276</v>
      </c>
      <c r="F3419" t="s">
        <v>89</v>
      </c>
      <c r="G3419" s="5" t="str">
        <f>INDEX(DB_FILM!B:B,MATCH($F3419,DB_FILM!$A:$A,0))</f>
        <v>2000</v>
      </c>
      <c r="H3419" s="5" t="str">
        <f>INDEX(DB_FILM!C:C,MATCH($F3419,DB_FILM!$A:$A,0))</f>
        <v xml:space="preserve">T </v>
      </c>
      <c r="I3419" s="9">
        <f>INDEX(DB_FILM!D:D,MATCH($F3419,DB_FILM!$A:$A,0))</f>
        <v>113</v>
      </c>
      <c r="J3419" s="5" t="str">
        <f>INDEX(DB_FILM!E:E,MATCH($F3419,DB_FILM!$A:$A,0))</f>
        <v>Mystery, Thriller</v>
      </c>
      <c r="K3419" s="6">
        <f>INDEX(DB_FILM!F:F,MATCH($F3419,DB_FILM!$A:$A,0))</f>
        <v>8.5</v>
      </c>
      <c r="L3419" s="5" t="str">
        <f>INDEX(DB_FILM!G:G,MATCH($F3419,DB_FILM!$A:$A,0))</f>
        <v>A man with short-term memory loss attempts to track down his wife's murderer.</v>
      </c>
      <c r="M3419" s="5" t="str">
        <f>INDEX(DB_FILM!H:H,MATCH($F3419,DB_FILM!$A:$A,0))</f>
        <v xml:space="preserve">Christopher Nolan </v>
      </c>
      <c r="N3419" s="5" t="str">
        <f>INDEX(DB_FILM!I:I,MATCH($F3419,DB_FILM!$A:$A,0))</f>
        <v>Guy Pearce, Carrie-Anne Moss, Joe Pantoliano, Mark Boone Junior</v>
      </c>
      <c r="O3419" s="7">
        <f>INDEX(DB_FILM!J:J,MATCH($F3419,DB_FILM!$A:$A,0))</f>
        <v>986815</v>
      </c>
      <c r="P3419" s="7">
        <f>INDEX(DB_FILM!K:K,MATCH($F3419,DB_FILM!$A:$A,0))</f>
        <v>25540000</v>
      </c>
      <c r="Q3419" t="s">
        <v>474</v>
      </c>
      <c r="R3419">
        <v>9.99</v>
      </c>
      <c r="S3419">
        <v>41</v>
      </c>
      <c r="T3419">
        <v>1</v>
      </c>
      <c r="U3419">
        <v>1367</v>
      </c>
      <c r="V3419">
        <v>1</v>
      </c>
      <c r="W3419" t="str">
        <f t="shared" si="106"/>
        <v>A</v>
      </c>
      <c r="X3419" t="s">
        <v>485</v>
      </c>
      <c r="Y3419">
        <v>0</v>
      </c>
      <c r="Z3419">
        <v>5.29</v>
      </c>
      <c r="AA3419" s="6">
        <f t="shared" si="107"/>
        <v>4.7</v>
      </c>
    </row>
    <row r="3420" spans="1:27" x14ac:dyDescent="0.3">
      <c r="A3420" s="5">
        <v>42610</v>
      </c>
      <c r="B3420" s="5" t="s">
        <v>406</v>
      </c>
      <c r="C3420" s="5" t="s">
        <v>431</v>
      </c>
      <c r="D3420" s="5" t="s">
        <v>317</v>
      </c>
      <c r="E3420" t="s">
        <v>278</v>
      </c>
      <c r="F3420" s="5" t="s">
        <v>15</v>
      </c>
      <c r="G3420" s="5" t="str">
        <f>INDEX(DB_FILM!B:B,MATCH($F3420,DB_FILM!$A:$A,0))</f>
        <v>1957</v>
      </c>
      <c r="H3420" s="5" t="str">
        <f>INDEX(DB_FILM!C:C,MATCH($F3420,DB_FILM!$A:$A,0))</f>
        <v>N/A</v>
      </c>
      <c r="I3420" s="9">
        <f>INDEX(DB_FILM!D:D,MATCH($F3420,DB_FILM!$A:$A,0))</f>
        <v>96</v>
      </c>
      <c r="J3420" s="5" t="str">
        <f>INDEX(DB_FILM!E:E,MATCH($F3420,DB_FILM!$A:$A,0))</f>
        <v>Crime, Drama</v>
      </c>
      <c r="K3420" s="6">
        <f>INDEX(DB_FILM!F:F,MATCH($F3420,DB_FILM!$A:$A,0))</f>
        <v>8.9</v>
      </c>
      <c r="L3420" s="5" t="str">
        <f>INDEX(DB_FILM!G:G,MATCH($F3420,DB_FILM!$A:$A,0))</f>
        <v>A jury holdout attempts to prevent a miscarriage of justice by forcing his colleagues to reconsider the evidence.</v>
      </c>
      <c r="M3420" s="5" t="str">
        <f>INDEX(DB_FILM!H:H,MATCH($F3420,DB_FILM!$A:$A,0))</f>
        <v xml:space="preserve">Sidney Lumet </v>
      </c>
      <c r="N3420" s="5" t="str">
        <f>INDEX(DB_FILM!I:I,MATCH($F3420,DB_FILM!$A:$A,0))</f>
        <v>Henry Fonda, Lee J. Cobb, Martin Balsam, John Fiedler</v>
      </c>
      <c r="O3420" s="7">
        <f>INDEX(DB_FILM!J:J,MATCH($F3420,DB_FILM!$A:$A,0))</f>
        <v>555455</v>
      </c>
      <c r="P3420" s="7">
        <f>INDEX(DB_FILM!K:K,MATCH($F3420,DB_FILM!$A:$A,0))</f>
        <v>0</v>
      </c>
      <c r="Q3420" s="5" t="s">
        <v>475</v>
      </c>
      <c r="R3420">
        <v>3.99</v>
      </c>
      <c r="S3420">
        <v>50</v>
      </c>
      <c r="T3420">
        <v>3</v>
      </c>
      <c r="U3420">
        <v>1368</v>
      </c>
      <c r="V3420">
        <v>1</v>
      </c>
      <c r="W3420" t="str">
        <f t="shared" si="106"/>
        <v>C</v>
      </c>
      <c r="X3420" t="s">
        <v>496</v>
      </c>
      <c r="Y3420">
        <v>0</v>
      </c>
      <c r="Z3420">
        <v>3.07</v>
      </c>
      <c r="AA3420" s="6">
        <f t="shared" si="107"/>
        <v>0.92000000000000037</v>
      </c>
    </row>
    <row r="3421" spans="1:27" x14ac:dyDescent="0.3">
      <c r="A3421" s="5">
        <v>42610</v>
      </c>
      <c r="B3421" s="5" t="s">
        <v>406</v>
      </c>
      <c r="C3421" s="5" t="s">
        <v>431</v>
      </c>
      <c r="D3421" s="5" t="s">
        <v>317</v>
      </c>
      <c r="E3421" t="s">
        <v>278</v>
      </c>
      <c r="F3421" s="5" t="s">
        <v>83</v>
      </c>
      <c r="G3421" s="5" t="str">
        <f>INDEX(DB_FILM!B:B,MATCH($F3421,DB_FILM!$A:$A,0))</f>
        <v>1960</v>
      </c>
      <c r="H3421" s="5" t="str">
        <f>INDEX(DB_FILM!C:C,MATCH($F3421,DB_FILM!$A:$A,0))</f>
        <v xml:space="preserve">T </v>
      </c>
      <c r="I3421" s="9">
        <f>INDEX(DB_FILM!D:D,MATCH($F3421,DB_FILM!$A:$A,0))</f>
        <v>109</v>
      </c>
      <c r="J3421" s="5" t="str">
        <f>INDEX(DB_FILM!E:E,MATCH($F3421,DB_FILM!$A:$A,0))</f>
        <v>Horror, Mystery, Thriller</v>
      </c>
      <c r="K3421" s="6">
        <f>INDEX(DB_FILM!F:F,MATCH($F3421,DB_FILM!$A:$A,0))</f>
        <v>8.5</v>
      </c>
      <c r="L3421" s="5" t="str">
        <f>INDEX(DB_FILM!G:G,MATCH($F3421,DB_FILM!$A:$A,0))</f>
        <v>A Phoenix secretary embezzles $40,000 from her employer's client, goes on the run, and checks into a remote motel run by a young man under the domination of his mother.</v>
      </c>
      <c r="M3421" s="5" t="str">
        <f>INDEX(DB_FILM!H:H,MATCH($F3421,DB_FILM!$A:$A,0))</f>
        <v xml:space="preserve">Alfred Hitchcock </v>
      </c>
      <c r="N3421" s="5" t="str">
        <f>INDEX(DB_FILM!I:I,MATCH($F3421,DB_FILM!$A:$A,0))</f>
        <v>Anthony Perkins, Janet Leigh, Vera Miles, John Gavin</v>
      </c>
      <c r="O3421" s="7">
        <f>INDEX(DB_FILM!J:J,MATCH($F3421,DB_FILM!$A:$A,0))</f>
        <v>506030</v>
      </c>
      <c r="P3421" s="7">
        <f>INDEX(DB_FILM!K:K,MATCH($F3421,DB_FILM!$A:$A,0))</f>
        <v>32000000</v>
      </c>
      <c r="Q3421" s="5" t="s">
        <v>475</v>
      </c>
      <c r="R3421">
        <v>5.99</v>
      </c>
      <c r="S3421">
        <v>38</v>
      </c>
      <c r="T3421">
        <v>3</v>
      </c>
      <c r="U3421">
        <v>1368</v>
      </c>
      <c r="V3421">
        <v>1</v>
      </c>
      <c r="W3421" t="str">
        <f t="shared" si="106"/>
        <v>C</v>
      </c>
      <c r="X3421" t="s">
        <v>534</v>
      </c>
      <c r="Y3421">
        <v>0</v>
      </c>
      <c r="Z3421">
        <v>4.79</v>
      </c>
      <c r="AA3421" s="6">
        <f t="shared" si="107"/>
        <v>1.2000000000000002</v>
      </c>
    </row>
    <row r="3422" spans="1:27" x14ac:dyDescent="0.3">
      <c r="A3422" s="5">
        <v>42610</v>
      </c>
      <c r="B3422" t="s">
        <v>406</v>
      </c>
      <c r="C3422" t="s">
        <v>431</v>
      </c>
      <c r="D3422" t="s">
        <v>317</v>
      </c>
      <c r="E3422" t="s">
        <v>278</v>
      </c>
      <c r="F3422" t="s">
        <v>21</v>
      </c>
      <c r="G3422" s="5" t="str">
        <f>INDEX(DB_FILM!B:B,MATCH($F3422,DB_FILM!$A:$A,0))</f>
        <v>1999</v>
      </c>
      <c r="H3422" s="5" t="str">
        <f>INDEX(DB_FILM!C:C,MATCH($F3422,DB_FILM!$A:$A,0))</f>
        <v xml:space="preserve">VM18 </v>
      </c>
      <c r="I3422" s="9">
        <f>INDEX(DB_FILM!D:D,MATCH($F3422,DB_FILM!$A:$A,0))</f>
        <v>139</v>
      </c>
      <c r="J3422" s="5" t="str">
        <f>INDEX(DB_FILM!E:E,MATCH($F3422,DB_FILM!$A:$A,0))</f>
        <v>Drama</v>
      </c>
      <c r="K3422" s="6">
        <f>INDEX(DB_FILM!F:F,MATCH($F3422,DB_FILM!$A:$A,0))</f>
        <v>8.8000000000000007</v>
      </c>
      <c r="L3422" s="5" t="str">
        <f>INDEX(DB_FILM!G:G,MATCH($F3422,DB_FILM!$A:$A,0))</f>
        <v>An insomniac office worker and a devil-may-care soapmaker form an underground fight club that evolves into something much, much more.</v>
      </c>
      <c r="M3422" s="5" t="str">
        <f>INDEX(DB_FILM!H:H,MATCH($F3422,DB_FILM!$A:$A,0))</f>
        <v xml:space="preserve">David Fincher </v>
      </c>
      <c r="N3422" s="5" t="str">
        <f>INDEX(DB_FILM!I:I,MATCH($F3422,DB_FILM!$A:$A,0))</f>
        <v>Brad Pitt, Edward Norton, Meat Loaf, Zach Grenier</v>
      </c>
      <c r="O3422" s="7">
        <f>INDEX(DB_FILM!J:J,MATCH($F3422,DB_FILM!$A:$A,0))</f>
        <v>1591794</v>
      </c>
      <c r="P3422" s="7">
        <f>INDEX(DB_FILM!K:K,MATCH($F3422,DB_FILM!$A:$A,0))</f>
        <v>37030000</v>
      </c>
      <c r="Q3422" t="s">
        <v>474</v>
      </c>
      <c r="R3422">
        <v>9.99</v>
      </c>
      <c r="S3422">
        <v>4</v>
      </c>
      <c r="T3422">
        <v>1</v>
      </c>
      <c r="U3422">
        <v>1368</v>
      </c>
      <c r="V3422">
        <v>1</v>
      </c>
      <c r="W3422" t="str">
        <f t="shared" si="106"/>
        <v>A</v>
      </c>
      <c r="X3422" t="s">
        <v>594</v>
      </c>
      <c r="Y3422">
        <v>0</v>
      </c>
      <c r="Z3422">
        <v>6.79</v>
      </c>
      <c r="AA3422" s="6">
        <f t="shared" si="107"/>
        <v>3.2</v>
      </c>
    </row>
    <row r="3423" spans="1:27" x14ac:dyDescent="0.3">
      <c r="A3423" s="5">
        <v>42611</v>
      </c>
      <c r="B3423" s="5" t="s">
        <v>414</v>
      </c>
      <c r="C3423" s="5" t="s">
        <v>428</v>
      </c>
      <c r="D3423" s="5" t="s">
        <v>396</v>
      </c>
      <c r="E3423" t="s">
        <v>321</v>
      </c>
      <c r="F3423" s="5" t="s">
        <v>21</v>
      </c>
      <c r="G3423" s="5" t="str">
        <f>INDEX(DB_FILM!B:B,MATCH($F3423,DB_FILM!$A:$A,0))</f>
        <v>1999</v>
      </c>
      <c r="H3423" s="5" t="str">
        <f>INDEX(DB_FILM!C:C,MATCH($F3423,DB_FILM!$A:$A,0))</f>
        <v xml:space="preserve">VM18 </v>
      </c>
      <c r="I3423" s="9">
        <f>INDEX(DB_FILM!D:D,MATCH($F3423,DB_FILM!$A:$A,0))</f>
        <v>139</v>
      </c>
      <c r="J3423" s="5" t="str">
        <f>INDEX(DB_FILM!E:E,MATCH($F3423,DB_FILM!$A:$A,0))</f>
        <v>Drama</v>
      </c>
      <c r="K3423" s="6">
        <f>INDEX(DB_FILM!F:F,MATCH($F3423,DB_FILM!$A:$A,0))</f>
        <v>8.8000000000000007</v>
      </c>
      <c r="L3423" s="5" t="str">
        <f>INDEX(DB_FILM!G:G,MATCH($F3423,DB_FILM!$A:$A,0))</f>
        <v>An insomniac office worker and a devil-may-care soapmaker form an underground fight club that evolves into something much, much more.</v>
      </c>
      <c r="M3423" s="5" t="str">
        <f>INDEX(DB_FILM!H:H,MATCH($F3423,DB_FILM!$A:$A,0))</f>
        <v xml:space="preserve">David Fincher </v>
      </c>
      <c r="N3423" s="5" t="str">
        <f>INDEX(DB_FILM!I:I,MATCH($F3423,DB_FILM!$A:$A,0))</f>
        <v>Brad Pitt, Edward Norton, Meat Loaf, Zach Grenier</v>
      </c>
      <c r="O3423" s="7">
        <f>INDEX(DB_FILM!J:J,MATCH($F3423,DB_FILM!$A:$A,0))</f>
        <v>1591794</v>
      </c>
      <c r="P3423" s="7">
        <f>INDEX(DB_FILM!K:K,MATCH($F3423,DB_FILM!$A:$A,0))</f>
        <v>37030000</v>
      </c>
      <c r="Q3423" s="5" t="s">
        <v>474</v>
      </c>
      <c r="R3423">
        <v>1.99</v>
      </c>
      <c r="S3423">
        <v>4</v>
      </c>
      <c r="T3423">
        <v>1</v>
      </c>
      <c r="U3423">
        <v>1369</v>
      </c>
      <c r="V3423">
        <v>2</v>
      </c>
      <c r="W3423" t="str">
        <f t="shared" si="106"/>
        <v>A</v>
      </c>
      <c r="X3423" t="s">
        <v>594</v>
      </c>
      <c r="Y3423">
        <v>0</v>
      </c>
      <c r="Z3423">
        <v>1.31</v>
      </c>
      <c r="AA3423" s="6">
        <f t="shared" si="107"/>
        <v>0.67999999999999994</v>
      </c>
    </row>
    <row r="3424" spans="1:27" x14ac:dyDescent="0.3">
      <c r="A3424" s="5">
        <v>42611</v>
      </c>
      <c r="B3424" s="5" t="s">
        <v>414</v>
      </c>
      <c r="C3424" s="5" t="s">
        <v>428</v>
      </c>
      <c r="D3424" s="5" t="s">
        <v>396</v>
      </c>
      <c r="E3424" t="s">
        <v>321</v>
      </c>
      <c r="F3424" s="5" t="s">
        <v>5</v>
      </c>
      <c r="G3424" s="5" t="str">
        <f>INDEX(DB_FILM!B:B,MATCH($F3424,DB_FILM!$A:$A,0))</f>
        <v>1974</v>
      </c>
      <c r="H3424" s="5" t="str">
        <f>INDEX(DB_FILM!C:C,MATCH($F3424,DB_FILM!$A:$A,0))</f>
        <v xml:space="preserve">VM14 </v>
      </c>
      <c r="I3424" s="9">
        <f>INDEX(DB_FILM!D:D,MATCH($F3424,DB_FILM!$A:$A,0))</f>
        <v>202</v>
      </c>
      <c r="J3424" s="5" t="str">
        <f>INDEX(DB_FILM!E:E,MATCH($F3424,DB_FILM!$A:$A,0))</f>
        <v>Crime, Drama</v>
      </c>
      <c r="K3424" s="6">
        <f>INDEX(DB_FILM!F:F,MATCH($F3424,DB_FILM!$A:$A,0))</f>
        <v>9</v>
      </c>
      <c r="L3424" s="5" t="str">
        <f>INDEX(DB_FILM!G:G,MATCH($F3424,DB_FILM!$A:$A,0))</f>
        <v>The early life and career of Vito Corleone in 1920s New York City is portrayed, while his son, Michael, expands and tightens his grip on the family crime syndicate.</v>
      </c>
      <c r="M3424" s="5" t="str">
        <f>INDEX(DB_FILM!H:H,MATCH($F3424,DB_FILM!$A:$A,0))</f>
        <v xml:space="preserve">Francis Ford Coppola </v>
      </c>
      <c r="N3424" s="5" t="str">
        <f>INDEX(DB_FILM!I:I,MATCH($F3424,DB_FILM!$A:$A,0))</f>
        <v>Al Pacino, Robert De Niro, Robert Duvall, Diane Keaton</v>
      </c>
      <c r="O3424" s="7">
        <f>INDEX(DB_FILM!J:J,MATCH($F3424,DB_FILM!$A:$A,0))</f>
        <v>942307</v>
      </c>
      <c r="P3424" s="7">
        <f>INDEX(DB_FILM!K:K,MATCH($F3424,DB_FILM!$A:$A,0))</f>
        <v>57300000</v>
      </c>
      <c r="Q3424" s="5" t="s">
        <v>474</v>
      </c>
      <c r="R3424">
        <v>5.99</v>
      </c>
      <c r="S3424">
        <v>34</v>
      </c>
      <c r="T3424">
        <v>1</v>
      </c>
      <c r="U3424">
        <v>1369</v>
      </c>
      <c r="V3424">
        <v>2</v>
      </c>
      <c r="W3424" t="str">
        <f t="shared" si="106"/>
        <v>A</v>
      </c>
      <c r="X3424" t="s">
        <v>505</v>
      </c>
      <c r="Y3424">
        <v>0</v>
      </c>
      <c r="Z3424">
        <v>3.89</v>
      </c>
      <c r="AA3424" s="6">
        <f t="shared" si="107"/>
        <v>2.1</v>
      </c>
    </row>
    <row r="3425" spans="1:27" x14ac:dyDescent="0.3">
      <c r="A3425" s="5">
        <v>42611</v>
      </c>
      <c r="B3425" t="s">
        <v>414</v>
      </c>
      <c r="C3425" t="s">
        <v>428</v>
      </c>
      <c r="D3425" t="s">
        <v>396</v>
      </c>
      <c r="E3425" t="s">
        <v>321</v>
      </c>
      <c r="F3425" t="s">
        <v>43</v>
      </c>
      <c r="G3425" s="5" t="str">
        <f>INDEX(DB_FILM!B:B,MATCH($F3425,DB_FILM!$A:$A,0))</f>
        <v>1991</v>
      </c>
      <c r="H3425" s="5" t="str">
        <f>INDEX(DB_FILM!C:C,MATCH($F3425,DB_FILM!$A:$A,0))</f>
        <v xml:space="preserve">VM14 </v>
      </c>
      <c r="I3425" s="9">
        <f>INDEX(DB_FILM!D:D,MATCH($F3425,DB_FILM!$A:$A,0))</f>
        <v>118</v>
      </c>
      <c r="J3425" s="5" t="str">
        <f>INDEX(DB_FILM!E:E,MATCH($F3425,DB_FILM!$A:$A,0))</f>
        <v>Crime, Drama, Thriller</v>
      </c>
      <c r="K3425" s="6">
        <f>INDEX(DB_FILM!F:F,MATCH($F3425,DB_FILM!$A:$A,0))</f>
        <v>8.6</v>
      </c>
      <c r="L3425" s="5" t="str">
        <f>INDEX(DB_FILM!G:G,MATCH($F3425,DB_FILM!$A:$A,0))</f>
        <v>A young F.B.I. cadet must receive the help of an incarcerated and manipulative cannibal killer to help catch another serial killer, a madman who skins his victims.</v>
      </c>
      <c r="M3425" s="5" t="str">
        <f>INDEX(DB_FILM!H:H,MATCH($F3425,DB_FILM!$A:$A,0))</f>
        <v xml:space="preserve">Jonathan Demme </v>
      </c>
      <c r="N3425" s="5" t="str">
        <f>INDEX(DB_FILM!I:I,MATCH($F3425,DB_FILM!$A:$A,0))</f>
        <v>Jodie Foster, Anthony Hopkins, Lawrence A. Bonney, Kasi Lemmons</v>
      </c>
      <c r="O3425" s="7">
        <f>INDEX(DB_FILM!J:J,MATCH($F3425,DB_FILM!$A:$A,0))</f>
        <v>1064983</v>
      </c>
      <c r="P3425" s="7">
        <f>INDEX(DB_FILM!K:K,MATCH($F3425,DB_FILM!$A:$A,0))</f>
        <v>130740000.00000001</v>
      </c>
      <c r="Q3425" t="s">
        <v>476</v>
      </c>
      <c r="R3425">
        <v>7.99</v>
      </c>
      <c r="S3425">
        <v>16</v>
      </c>
      <c r="T3425">
        <v>2</v>
      </c>
      <c r="U3425">
        <v>1369</v>
      </c>
      <c r="V3425">
        <v>3</v>
      </c>
      <c r="W3425" t="str">
        <f t="shared" si="106"/>
        <v>B</v>
      </c>
      <c r="X3425" t="s">
        <v>516</v>
      </c>
      <c r="Y3425">
        <v>0</v>
      </c>
      <c r="Z3425">
        <v>5.59</v>
      </c>
      <c r="AA3425" s="6">
        <f t="shared" si="107"/>
        <v>2.4000000000000004</v>
      </c>
    </row>
    <row r="3426" spans="1:27" x14ac:dyDescent="0.3">
      <c r="A3426" s="5">
        <v>42611</v>
      </c>
      <c r="B3426" s="5" t="s">
        <v>403</v>
      </c>
      <c r="C3426" s="5" t="s">
        <v>433</v>
      </c>
      <c r="D3426" s="5" t="s">
        <v>339</v>
      </c>
      <c r="E3426" t="s">
        <v>340</v>
      </c>
      <c r="F3426" s="5" t="s">
        <v>97</v>
      </c>
      <c r="G3426" s="5" t="str">
        <f>INDEX(DB_FILM!B:B,MATCH($F3426,DB_FILM!$A:$A,0))</f>
        <v>1968</v>
      </c>
      <c r="H3426" s="5" t="str">
        <f>INDEX(DB_FILM!C:C,MATCH($F3426,DB_FILM!$A:$A,0))</f>
        <v xml:space="preserve">T </v>
      </c>
      <c r="I3426" s="9">
        <f>INDEX(DB_FILM!D:D,MATCH($F3426,DB_FILM!$A:$A,0))</f>
        <v>175</v>
      </c>
      <c r="J3426" s="5" t="str">
        <f>INDEX(DB_FILM!E:E,MATCH($F3426,DB_FILM!$A:$A,0))</f>
        <v>Western</v>
      </c>
      <c r="K3426" s="6">
        <f>INDEX(DB_FILM!F:F,MATCH($F3426,DB_FILM!$A:$A,0))</f>
        <v>8.5</v>
      </c>
      <c r="L3426" s="5" t="str">
        <f>INDEX(DB_FILM!G:G,MATCH($F3426,DB_FILM!$A:$A,0))</f>
        <v>A mysterious stranger with a harmonica joins forces with a notorious desperado to protect a beautiful widow from a ruthless assassin working for the railroad.</v>
      </c>
      <c r="M3426" s="5" t="str">
        <f>INDEX(DB_FILM!H:H,MATCH($F3426,DB_FILM!$A:$A,0))</f>
        <v xml:space="preserve">Sergio Leone </v>
      </c>
      <c r="N3426" s="5" t="str">
        <f>INDEX(DB_FILM!I:I,MATCH($F3426,DB_FILM!$A:$A,0))</f>
        <v>Henry Fonda, Charles Bronson, Claudia Cardinale, Jason Robards</v>
      </c>
      <c r="O3426" s="7">
        <f>INDEX(DB_FILM!J:J,MATCH($F3426,DB_FILM!$A:$A,0))</f>
        <v>257797</v>
      </c>
      <c r="P3426" s="7">
        <f>INDEX(DB_FILM!K:K,MATCH($F3426,DB_FILM!$A:$A,0))</f>
        <v>5320000</v>
      </c>
      <c r="Q3426" s="5" t="s">
        <v>475</v>
      </c>
      <c r="R3426">
        <v>7.99</v>
      </c>
      <c r="S3426">
        <v>46</v>
      </c>
      <c r="T3426">
        <v>3</v>
      </c>
      <c r="U3426">
        <v>1370</v>
      </c>
      <c r="V3426">
        <v>1</v>
      </c>
      <c r="W3426" t="str">
        <f t="shared" si="106"/>
        <v>C</v>
      </c>
      <c r="X3426" t="s">
        <v>540</v>
      </c>
      <c r="Y3426">
        <v>0</v>
      </c>
      <c r="Z3426">
        <v>5.59</v>
      </c>
      <c r="AA3426" s="6">
        <f t="shared" si="107"/>
        <v>2.4000000000000004</v>
      </c>
    </row>
    <row r="3427" spans="1:27" x14ac:dyDescent="0.3">
      <c r="A3427" s="5">
        <v>42611</v>
      </c>
      <c r="B3427" t="s">
        <v>403</v>
      </c>
      <c r="C3427" t="s">
        <v>433</v>
      </c>
      <c r="D3427" t="s">
        <v>339</v>
      </c>
      <c r="E3427" t="s">
        <v>340</v>
      </c>
      <c r="F3427" t="s">
        <v>49</v>
      </c>
      <c r="G3427" s="5" t="str">
        <f>INDEX(DB_FILM!B:B,MATCH($F3427,DB_FILM!$A:$A,0))</f>
        <v>1995</v>
      </c>
      <c r="H3427" s="5" t="str">
        <f>INDEX(DB_FILM!C:C,MATCH($F3427,DB_FILM!$A:$A,0))</f>
        <v xml:space="preserve">T </v>
      </c>
      <c r="I3427" s="9">
        <f>INDEX(DB_FILM!D:D,MATCH($F3427,DB_FILM!$A:$A,0))</f>
        <v>106</v>
      </c>
      <c r="J3427" s="5" t="str">
        <f>INDEX(DB_FILM!E:E,MATCH($F3427,DB_FILM!$A:$A,0))</f>
        <v>Crime, Mystery, Thriller</v>
      </c>
      <c r="K3427" s="6">
        <f>INDEX(DB_FILM!F:F,MATCH($F3427,DB_FILM!$A:$A,0))</f>
        <v>8.6</v>
      </c>
      <c r="L3427" s="5" t="str">
        <f>INDEX(DB_FILM!G:G,MATCH($F3427,DB_FILM!$A:$A,0))</f>
        <v>A sole survivor tells of the twisty events leading up to a horrific gun battle on a boat, which began when five criminals met at a seemingly random police lineup.</v>
      </c>
      <c r="M3427" s="5" t="str">
        <f>INDEX(DB_FILM!H:H,MATCH($F3427,DB_FILM!$A:$A,0))</f>
        <v xml:space="preserve">Bryan Singer </v>
      </c>
      <c r="N3427" s="5" t="str">
        <f>INDEX(DB_FILM!I:I,MATCH($F3427,DB_FILM!$A:$A,0))</f>
        <v>Kevin Spacey, Gabriel Byrne, Chazz Palminteri, Stephen Baldwin</v>
      </c>
      <c r="O3427" s="7">
        <f>INDEX(DB_FILM!J:J,MATCH($F3427,DB_FILM!$A:$A,0))</f>
        <v>863953</v>
      </c>
      <c r="P3427" s="7">
        <f>INDEX(DB_FILM!K:K,MATCH($F3427,DB_FILM!$A:$A,0))</f>
        <v>23340000</v>
      </c>
      <c r="Q3427" t="s">
        <v>476</v>
      </c>
      <c r="R3427">
        <v>7.99</v>
      </c>
      <c r="S3427">
        <v>19</v>
      </c>
      <c r="T3427">
        <v>2</v>
      </c>
      <c r="U3427">
        <v>1370</v>
      </c>
      <c r="V3427">
        <v>1</v>
      </c>
      <c r="W3427" t="str">
        <f t="shared" si="106"/>
        <v>B</v>
      </c>
      <c r="X3427" t="s">
        <v>631</v>
      </c>
      <c r="Y3427">
        <v>0</v>
      </c>
      <c r="Z3427">
        <v>4.3099999999999996</v>
      </c>
      <c r="AA3427" s="6">
        <f t="shared" si="107"/>
        <v>3.6800000000000006</v>
      </c>
    </row>
    <row r="3428" spans="1:27" x14ac:dyDescent="0.3">
      <c r="A3428" s="5">
        <v>42611</v>
      </c>
      <c r="B3428" s="5" t="s">
        <v>403</v>
      </c>
      <c r="C3428" s="5" t="s">
        <v>433</v>
      </c>
      <c r="D3428" s="5" t="s">
        <v>339</v>
      </c>
      <c r="E3428" t="s">
        <v>340</v>
      </c>
      <c r="F3428" s="5" t="s">
        <v>79</v>
      </c>
      <c r="G3428" s="5" t="str">
        <f>INDEX(DB_FILM!B:B,MATCH($F3428,DB_FILM!$A:$A,0))</f>
        <v>2014</v>
      </c>
      <c r="H3428" s="5" t="str">
        <f>INDEX(DB_FILM!C:C,MATCH($F3428,DB_FILM!$A:$A,0))</f>
        <v xml:space="preserve">T </v>
      </c>
      <c r="I3428" s="9">
        <f>INDEX(DB_FILM!D:D,MATCH($F3428,DB_FILM!$A:$A,0))</f>
        <v>107</v>
      </c>
      <c r="J3428" s="5" t="str">
        <f>INDEX(DB_FILM!E:E,MATCH($F3428,DB_FILM!$A:$A,0))</f>
        <v>Drama, Music</v>
      </c>
      <c r="K3428" s="6">
        <f>INDEX(DB_FILM!F:F,MATCH($F3428,DB_FILM!$A:$A,0))</f>
        <v>8.5</v>
      </c>
      <c r="L3428" s="5" t="str">
        <f>INDEX(DB_FILM!G:G,MATCH($F3428,DB_FILM!$A:$A,0))</f>
        <v>A promising young drummer enrolls at a cut-throat music conservatory where his dreams of greatness are mentored by an instructor who will stop at nothing to realize a student's potential.</v>
      </c>
      <c r="M3428" s="5" t="str">
        <f>INDEX(DB_FILM!H:H,MATCH($F3428,DB_FILM!$A:$A,0))</f>
        <v xml:space="preserve">Damien Chazelle </v>
      </c>
      <c r="N3428" s="5" t="str">
        <f>INDEX(DB_FILM!I:I,MATCH($F3428,DB_FILM!$A:$A,0))</f>
        <v>Miles Teller, J.K. Simmons, Melissa Benoist, Paul Reiser</v>
      </c>
      <c r="O3428" s="7">
        <f>INDEX(DB_FILM!J:J,MATCH($F3428,DB_FILM!$A:$A,0))</f>
        <v>565511</v>
      </c>
      <c r="P3428" s="7">
        <f>INDEX(DB_FILM!K:K,MATCH($F3428,DB_FILM!$A:$A,0))</f>
        <v>13090000</v>
      </c>
      <c r="Q3428" s="5" t="s">
        <v>476</v>
      </c>
      <c r="R3428">
        <v>9.99</v>
      </c>
      <c r="S3428">
        <v>36</v>
      </c>
      <c r="T3428">
        <v>2</v>
      </c>
      <c r="U3428">
        <v>1370</v>
      </c>
      <c r="V3428">
        <v>3</v>
      </c>
      <c r="W3428" t="str">
        <f t="shared" si="106"/>
        <v>B</v>
      </c>
      <c r="X3428" t="s">
        <v>606</v>
      </c>
      <c r="Y3428">
        <v>0</v>
      </c>
      <c r="Z3428">
        <v>5.39</v>
      </c>
      <c r="AA3428" s="6">
        <f t="shared" si="107"/>
        <v>4.6000000000000005</v>
      </c>
    </row>
    <row r="3429" spans="1:27" x14ac:dyDescent="0.3">
      <c r="A3429" s="5">
        <v>42611</v>
      </c>
      <c r="B3429" t="s">
        <v>401</v>
      </c>
      <c r="C3429" t="s">
        <v>443</v>
      </c>
      <c r="D3429" t="s">
        <v>383</v>
      </c>
      <c r="E3429" t="s">
        <v>270</v>
      </c>
      <c r="F3429" t="s">
        <v>55</v>
      </c>
      <c r="G3429" s="5" t="str">
        <f>INDEX(DB_FILM!B:B,MATCH($F3429,DB_FILM!$A:$A,0))</f>
        <v>2002</v>
      </c>
      <c r="H3429" s="5" t="str">
        <f>INDEX(DB_FILM!C:C,MATCH($F3429,DB_FILM!$A:$A,0))</f>
        <v xml:space="preserve">VM14 </v>
      </c>
      <c r="I3429" s="9">
        <f>INDEX(DB_FILM!D:D,MATCH($F3429,DB_FILM!$A:$A,0))</f>
        <v>130</v>
      </c>
      <c r="J3429" s="5" t="str">
        <f>INDEX(DB_FILM!E:E,MATCH($F3429,DB_FILM!$A:$A,0))</f>
        <v>Crime, Drama</v>
      </c>
      <c r="K3429" s="6">
        <f>INDEX(DB_FILM!F:F,MATCH($F3429,DB_FILM!$A:$A,0))</f>
        <v>8.6</v>
      </c>
      <c r="L3429" s="5" t="str">
        <f>INDEX(DB_FILM!G:G,MATCH($F3429,DB_FILM!$A:$A,0))</f>
        <v>In the slums of Rio, two kids' paths diverge as one struggles to become a photographer and the other a kingpin.</v>
      </c>
      <c r="M3429" s="5" t="str">
        <f>INDEX(DB_FILM!H:H,MATCH($F3429,DB_FILM!$A:$A,0))</f>
        <v xml:space="preserve">Fernando Meirelles, Kátia Lund </v>
      </c>
      <c r="N3429" s="5" t="str">
        <f>INDEX(DB_FILM!I:I,MATCH($F3429,DB_FILM!$A:$A,0))</f>
        <v>Alexandre Rodrigues, Leandro Firmino, Matheus Nachtergaele, Phellipe Haagensen</v>
      </c>
      <c r="O3429" s="7">
        <f>INDEX(DB_FILM!J:J,MATCH($F3429,DB_FILM!$A:$A,0))</f>
        <v>615516</v>
      </c>
      <c r="P3429" s="7">
        <f>INDEX(DB_FILM!K:K,MATCH($F3429,DB_FILM!$A:$A,0))</f>
        <v>7560000</v>
      </c>
      <c r="Q3429" t="s">
        <v>475</v>
      </c>
      <c r="R3429">
        <v>7.99</v>
      </c>
      <c r="S3429">
        <v>22</v>
      </c>
      <c r="T3429">
        <v>3</v>
      </c>
      <c r="U3429">
        <v>1371</v>
      </c>
      <c r="V3429">
        <v>3</v>
      </c>
      <c r="W3429" t="str">
        <f t="shared" si="106"/>
        <v>C</v>
      </c>
      <c r="X3429" t="s">
        <v>608</v>
      </c>
      <c r="Y3429">
        <v>0</v>
      </c>
      <c r="Z3429">
        <v>6.31</v>
      </c>
      <c r="AA3429" s="6">
        <f t="shared" si="107"/>
        <v>1.6800000000000006</v>
      </c>
    </row>
    <row r="3430" spans="1:27" x14ac:dyDescent="0.3">
      <c r="A3430" s="5">
        <v>42611</v>
      </c>
      <c r="B3430" s="5" t="s">
        <v>401</v>
      </c>
      <c r="C3430" s="5" t="s">
        <v>443</v>
      </c>
      <c r="D3430" s="5" t="s">
        <v>383</v>
      </c>
      <c r="E3430" t="s">
        <v>270</v>
      </c>
      <c r="F3430" s="5" t="s">
        <v>81</v>
      </c>
      <c r="G3430" s="5" t="str">
        <f>INDEX(DB_FILM!B:B,MATCH($F3430,DB_FILM!$A:$A,0))</f>
        <v>1979</v>
      </c>
      <c r="H3430" s="5" t="str">
        <f>INDEX(DB_FILM!C:C,MATCH($F3430,DB_FILM!$A:$A,0))</f>
        <v xml:space="preserve">VM14 </v>
      </c>
      <c r="I3430" s="9">
        <f>INDEX(DB_FILM!D:D,MATCH($F3430,DB_FILM!$A:$A,0))</f>
        <v>147</v>
      </c>
      <c r="J3430" s="5" t="str">
        <f>INDEX(DB_FILM!E:E,MATCH($F3430,DB_FILM!$A:$A,0))</f>
        <v>Drama, War</v>
      </c>
      <c r="K3430" s="6">
        <f>INDEX(DB_FILM!F:F,MATCH($F3430,DB_FILM!$A:$A,0))</f>
        <v>8.5</v>
      </c>
      <c r="L3430" s="5" t="str">
        <f>INDEX(DB_FILM!G:G,MATCH($F3430,DB_FILM!$A:$A,0))</f>
        <v>During the Vietnam War, Captain Willard is sent on a dangerous mission into Cambodia to assassinate a renegade Colonel who has set himself up as a god among a local tribe.</v>
      </c>
      <c r="M3430" s="5" t="str">
        <f>INDEX(DB_FILM!H:H,MATCH($F3430,DB_FILM!$A:$A,0))</f>
        <v xml:space="preserve">Francis Ford Coppola </v>
      </c>
      <c r="N3430" s="5" t="str">
        <f>INDEX(DB_FILM!I:I,MATCH($F3430,DB_FILM!$A:$A,0))</f>
        <v>Martin Sheen, Marlon Brando, Robert Duvall, Frederic Forrest</v>
      </c>
      <c r="O3430" s="7">
        <f>INDEX(DB_FILM!J:J,MATCH($F3430,DB_FILM!$A:$A,0))</f>
        <v>522714</v>
      </c>
      <c r="P3430" s="7">
        <f>INDEX(DB_FILM!K:K,MATCH($F3430,DB_FILM!$A:$A,0))</f>
        <v>83470000</v>
      </c>
      <c r="Q3430" s="5" t="s">
        <v>475</v>
      </c>
      <c r="R3430">
        <v>5.99</v>
      </c>
      <c r="S3430">
        <v>37</v>
      </c>
      <c r="T3430">
        <v>3</v>
      </c>
      <c r="U3430">
        <v>1371</v>
      </c>
      <c r="V3430">
        <v>1</v>
      </c>
      <c r="W3430" t="str">
        <f t="shared" si="106"/>
        <v>C</v>
      </c>
      <c r="X3430" t="s">
        <v>545</v>
      </c>
      <c r="Y3430">
        <v>0</v>
      </c>
      <c r="Z3430">
        <v>4.43</v>
      </c>
      <c r="AA3430" s="6">
        <f t="shared" si="107"/>
        <v>1.5600000000000005</v>
      </c>
    </row>
    <row r="3431" spans="1:27" x14ac:dyDescent="0.3">
      <c r="A3431" s="5">
        <v>42611</v>
      </c>
      <c r="B3431" s="5" t="s">
        <v>401</v>
      </c>
      <c r="C3431" s="5" t="s">
        <v>443</v>
      </c>
      <c r="D3431" s="5" t="s">
        <v>383</v>
      </c>
      <c r="E3431" t="s">
        <v>270</v>
      </c>
      <c r="F3431" s="5" t="s">
        <v>49</v>
      </c>
      <c r="G3431" s="5" t="str">
        <f>INDEX(DB_FILM!B:B,MATCH($F3431,DB_FILM!$A:$A,0))</f>
        <v>1995</v>
      </c>
      <c r="H3431" s="5" t="str">
        <f>INDEX(DB_FILM!C:C,MATCH($F3431,DB_FILM!$A:$A,0))</f>
        <v xml:space="preserve">T </v>
      </c>
      <c r="I3431" s="9">
        <f>INDEX(DB_FILM!D:D,MATCH($F3431,DB_FILM!$A:$A,0))</f>
        <v>106</v>
      </c>
      <c r="J3431" s="5" t="str">
        <f>INDEX(DB_FILM!E:E,MATCH($F3431,DB_FILM!$A:$A,0))</f>
        <v>Crime, Mystery, Thriller</v>
      </c>
      <c r="K3431" s="6">
        <f>INDEX(DB_FILM!F:F,MATCH($F3431,DB_FILM!$A:$A,0))</f>
        <v>8.6</v>
      </c>
      <c r="L3431" s="5" t="str">
        <f>INDEX(DB_FILM!G:G,MATCH($F3431,DB_FILM!$A:$A,0))</f>
        <v>A sole survivor tells of the twisty events leading up to a horrific gun battle on a boat, which began when five criminals met at a seemingly random police lineup.</v>
      </c>
      <c r="M3431" s="5" t="str">
        <f>INDEX(DB_FILM!H:H,MATCH($F3431,DB_FILM!$A:$A,0))</f>
        <v xml:space="preserve">Bryan Singer </v>
      </c>
      <c r="N3431" s="5" t="str">
        <f>INDEX(DB_FILM!I:I,MATCH($F3431,DB_FILM!$A:$A,0))</f>
        <v>Kevin Spacey, Gabriel Byrne, Chazz Palminteri, Stephen Baldwin</v>
      </c>
      <c r="O3431" s="7">
        <f>INDEX(DB_FILM!J:J,MATCH($F3431,DB_FILM!$A:$A,0))</f>
        <v>863953</v>
      </c>
      <c r="P3431" s="7">
        <f>INDEX(DB_FILM!K:K,MATCH($F3431,DB_FILM!$A:$A,0))</f>
        <v>23340000</v>
      </c>
      <c r="Q3431" s="5" t="s">
        <v>476</v>
      </c>
      <c r="R3431">
        <v>3.99</v>
      </c>
      <c r="S3431">
        <v>19</v>
      </c>
      <c r="T3431">
        <v>2</v>
      </c>
      <c r="U3431">
        <v>1371</v>
      </c>
      <c r="V3431">
        <v>2</v>
      </c>
      <c r="W3431" t="str">
        <f t="shared" si="106"/>
        <v>B</v>
      </c>
      <c r="X3431" t="s">
        <v>631</v>
      </c>
      <c r="Y3431">
        <v>0</v>
      </c>
      <c r="Z3431">
        <v>2.5099999999999998</v>
      </c>
      <c r="AA3431" s="6">
        <f t="shared" si="107"/>
        <v>1.4800000000000004</v>
      </c>
    </row>
    <row r="3432" spans="1:27" x14ac:dyDescent="0.3">
      <c r="A3432" s="5">
        <v>42611</v>
      </c>
      <c r="B3432" t="s">
        <v>416</v>
      </c>
      <c r="C3432" t="s">
        <v>434</v>
      </c>
      <c r="D3432" t="s">
        <v>371</v>
      </c>
      <c r="E3432" t="s">
        <v>293</v>
      </c>
      <c r="F3432" t="s">
        <v>43</v>
      </c>
      <c r="G3432" s="5" t="str">
        <f>INDEX(DB_FILM!B:B,MATCH($F3432,DB_FILM!$A:$A,0))</f>
        <v>1991</v>
      </c>
      <c r="H3432" s="5" t="str">
        <f>INDEX(DB_FILM!C:C,MATCH($F3432,DB_FILM!$A:$A,0))</f>
        <v xml:space="preserve">VM14 </v>
      </c>
      <c r="I3432" s="9">
        <f>INDEX(DB_FILM!D:D,MATCH($F3432,DB_FILM!$A:$A,0))</f>
        <v>118</v>
      </c>
      <c r="J3432" s="5" t="str">
        <f>INDEX(DB_FILM!E:E,MATCH($F3432,DB_FILM!$A:$A,0))</f>
        <v>Crime, Drama, Thriller</v>
      </c>
      <c r="K3432" s="6">
        <f>INDEX(DB_FILM!F:F,MATCH($F3432,DB_FILM!$A:$A,0))</f>
        <v>8.6</v>
      </c>
      <c r="L3432" s="5" t="str">
        <f>INDEX(DB_FILM!G:G,MATCH($F3432,DB_FILM!$A:$A,0))</f>
        <v>A young F.B.I. cadet must receive the help of an incarcerated and manipulative cannibal killer to help catch another serial killer, a madman who skins his victims.</v>
      </c>
      <c r="M3432" s="5" t="str">
        <f>INDEX(DB_FILM!H:H,MATCH($F3432,DB_FILM!$A:$A,0))</f>
        <v xml:space="preserve">Jonathan Demme </v>
      </c>
      <c r="N3432" s="5" t="str">
        <f>INDEX(DB_FILM!I:I,MATCH($F3432,DB_FILM!$A:$A,0))</f>
        <v>Jodie Foster, Anthony Hopkins, Lawrence A. Bonney, Kasi Lemmons</v>
      </c>
      <c r="O3432" s="7">
        <f>INDEX(DB_FILM!J:J,MATCH($F3432,DB_FILM!$A:$A,0))</f>
        <v>1064983</v>
      </c>
      <c r="P3432" s="7">
        <f>INDEX(DB_FILM!K:K,MATCH($F3432,DB_FILM!$A:$A,0))</f>
        <v>130740000.00000001</v>
      </c>
      <c r="Q3432" t="s">
        <v>475</v>
      </c>
      <c r="R3432">
        <v>5.99</v>
      </c>
      <c r="S3432">
        <v>16</v>
      </c>
      <c r="T3432">
        <v>3</v>
      </c>
      <c r="U3432">
        <v>1372</v>
      </c>
      <c r="V3432">
        <v>2</v>
      </c>
      <c r="W3432" t="str">
        <f t="shared" si="106"/>
        <v>C</v>
      </c>
      <c r="X3432" t="s">
        <v>573</v>
      </c>
      <c r="Y3432">
        <v>0</v>
      </c>
      <c r="Z3432">
        <v>5.09</v>
      </c>
      <c r="AA3432" s="6">
        <f t="shared" si="107"/>
        <v>0.90000000000000036</v>
      </c>
    </row>
    <row r="3433" spans="1:27" x14ac:dyDescent="0.3">
      <c r="A3433" s="5">
        <v>42611</v>
      </c>
      <c r="B3433" s="5" t="s">
        <v>416</v>
      </c>
      <c r="C3433" s="5" t="s">
        <v>434</v>
      </c>
      <c r="D3433" s="5" t="s">
        <v>371</v>
      </c>
      <c r="E3433" t="s">
        <v>293</v>
      </c>
      <c r="F3433" s="5" t="s">
        <v>37</v>
      </c>
      <c r="G3433" s="5" t="str">
        <f>INDEX(DB_FILM!B:B,MATCH($F3433,DB_FILM!$A:$A,0))</f>
        <v>2018</v>
      </c>
      <c r="H3433" s="5" t="str">
        <f>INDEX(DB_FILM!C:C,MATCH($F3433,DB_FILM!$A:$A,0))</f>
        <v xml:space="preserve">T </v>
      </c>
      <c r="I3433" s="9">
        <f>INDEX(DB_FILM!D:D,MATCH($F3433,DB_FILM!$A:$A,0))</f>
        <v>149</v>
      </c>
      <c r="J3433" s="5" t="str">
        <f>INDEX(DB_FILM!E:E,MATCH($F3433,DB_FILM!$A:$A,0))</f>
        <v>Action, Adventure, Fantasy</v>
      </c>
      <c r="K3433" s="6">
        <f>INDEX(DB_FILM!F:F,MATCH($F3433,DB_FILM!$A:$A,0))</f>
        <v>8.6</v>
      </c>
      <c r="L3433" s="5" t="str">
        <f>INDEX(DB_FILM!G:G,MATCH($F3433,DB_FILM!$A:$A,0))</f>
        <v>The Avengers and their allies must be willing to sacrifice all in an attempt to defeat the powerful Thanos before his blitz of devastation and ruin puts an end to the universe.</v>
      </c>
      <c r="M3433" s="5" t="str">
        <f>INDEX(DB_FILM!H:H,MATCH($F3433,DB_FILM!$A:$A,0))</f>
        <v xml:space="preserve">Anthony Russo, Joe Russo </v>
      </c>
      <c r="N3433" s="5" t="str">
        <f>INDEX(DB_FILM!I:I,MATCH($F3433,DB_FILM!$A:$A,0))</f>
        <v>Robert Downey Jr., Chris Hemsworth, Mark Ruffalo, Chris Evans</v>
      </c>
      <c r="O3433" s="7">
        <f>INDEX(DB_FILM!J:J,MATCH($F3433,DB_FILM!$A:$A,0))</f>
        <v>461893</v>
      </c>
      <c r="P3433" s="7">
        <f>INDEX(DB_FILM!K:K,MATCH($F3433,DB_FILM!$A:$A,0))</f>
        <v>678630000</v>
      </c>
      <c r="Q3433" s="5" t="s">
        <v>475</v>
      </c>
      <c r="R3433">
        <v>9.99</v>
      </c>
      <c r="S3433">
        <v>13</v>
      </c>
      <c r="T3433">
        <v>3</v>
      </c>
      <c r="U3433">
        <v>1372</v>
      </c>
      <c r="V3433">
        <v>1</v>
      </c>
      <c r="W3433" t="str">
        <f t="shared" si="106"/>
        <v>C</v>
      </c>
      <c r="X3433" t="s">
        <v>620</v>
      </c>
      <c r="Y3433">
        <v>0</v>
      </c>
      <c r="Z3433">
        <v>8.39</v>
      </c>
      <c r="AA3433" s="6">
        <f t="shared" si="107"/>
        <v>1.5999999999999996</v>
      </c>
    </row>
    <row r="3434" spans="1:27" x14ac:dyDescent="0.3">
      <c r="A3434" s="5">
        <v>42612</v>
      </c>
      <c r="B3434" t="s">
        <v>416</v>
      </c>
      <c r="C3434" t="s">
        <v>431</v>
      </c>
      <c r="D3434" t="s">
        <v>386</v>
      </c>
      <c r="E3434" t="s">
        <v>287</v>
      </c>
      <c r="F3434" t="s">
        <v>29</v>
      </c>
      <c r="G3434" s="5" t="str">
        <f>INDEX(DB_FILM!B:B,MATCH($F3434,DB_FILM!$A:$A,0))</f>
        <v>1990</v>
      </c>
      <c r="H3434" s="5" t="str">
        <f>INDEX(DB_FILM!C:C,MATCH($F3434,DB_FILM!$A:$A,0))</f>
        <v xml:space="preserve">VM14 </v>
      </c>
      <c r="I3434" s="9">
        <f>INDEX(DB_FILM!D:D,MATCH($F3434,DB_FILM!$A:$A,0))</f>
        <v>146</v>
      </c>
      <c r="J3434" s="5" t="str">
        <f>INDEX(DB_FILM!E:E,MATCH($F3434,DB_FILM!$A:$A,0))</f>
        <v>Crime, Drama</v>
      </c>
      <c r="K3434" s="6">
        <f>INDEX(DB_FILM!F:F,MATCH($F3434,DB_FILM!$A:$A,0))</f>
        <v>8.6999999999999993</v>
      </c>
      <c r="L3434" s="5" t="str">
        <f>INDEX(DB_FILM!G:G,MATCH($F3434,DB_FILM!$A:$A,0))</f>
        <v>The story of Henry Hill and his life in the mob, covering his relationship with his wife Karen Hill and his mob partners Jimmy Conway and Tommy DeVito in the Italian-American crime syndicate.</v>
      </c>
      <c r="M3434" s="5" t="str">
        <f>INDEX(DB_FILM!H:H,MATCH($F3434,DB_FILM!$A:$A,0))</f>
        <v xml:space="preserve">Martin Scorsese </v>
      </c>
      <c r="N3434" s="5" t="str">
        <f>INDEX(DB_FILM!I:I,MATCH($F3434,DB_FILM!$A:$A,0))</f>
        <v>Robert De Niro, Ray Liotta, Joe Pesci, Lorraine Bracco</v>
      </c>
      <c r="O3434" s="7">
        <f>INDEX(DB_FILM!J:J,MATCH($F3434,DB_FILM!$A:$A,0))</f>
        <v>857121</v>
      </c>
      <c r="P3434" s="7">
        <f>INDEX(DB_FILM!K:K,MATCH($F3434,DB_FILM!$A:$A,0))</f>
        <v>46840000</v>
      </c>
      <c r="Q3434" t="s">
        <v>476</v>
      </c>
      <c r="R3434">
        <v>9.99</v>
      </c>
      <c r="S3434">
        <v>8</v>
      </c>
      <c r="T3434">
        <v>2</v>
      </c>
      <c r="U3434">
        <v>1373</v>
      </c>
      <c r="V3434">
        <v>1</v>
      </c>
      <c r="W3434" t="str">
        <f t="shared" si="106"/>
        <v>B</v>
      </c>
      <c r="X3434" t="s">
        <v>599</v>
      </c>
      <c r="Y3434">
        <v>0</v>
      </c>
      <c r="Z3434">
        <v>5.49</v>
      </c>
      <c r="AA3434" s="6">
        <f t="shared" si="107"/>
        <v>4.5</v>
      </c>
    </row>
    <row r="3435" spans="1:27" x14ac:dyDescent="0.3">
      <c r="A3435" s="5">
        <v>42612</v>
      </c>
      <c r="B3435" s="5" t="s">
        <v>410</v>
      </c>
      <c r="C3435" s="5" t="s">
        <v>446</v>
      </c>
      <c r="D3435" s="5" t="s">
        <v>314</v>
      </c>
      <c r="E3435" t="s">
        <v>268</v>
      </c>
      <c r="F3435" s="5" t="s">
        <v>1</v>
      </c>
      <c r="G3435" s="5" t="str">
        <f>INDEX(DB_FILM!B:B,MATCH($F3435,DB_FILM!$A:$A,0))</f>
        <v>1972</v>
      </c>
      <c r="H3435" s="5" t="str">
        <f>INDEX(DB_FILM!C:C,MATCH($F3435,DB_FILM!$A:$A,0))</f>
        <v xml:space="preserve">T </v>
      </c>
      <c r="I3435" s="9">
        <f>INDEX(DB_FILM!D:D,MATCH($F3435,DB_FILM!$A:$A,0))</f>
        <v>175</v>
      </c>
      <c r="J3435" s="5" t="str">
        <f>INDEX(DB_FILM!E:E,MATCH($F3435,DB_FILM!$A:$A,0))</f>
        <v>Crime, Drama</v>
      </c>
      <c r="K3435" s="6">
        <f>INDEX(DB_FILM!F:F,MATCH($F3435,DB_FILM!$A:$A,0))</f>
        <v>9.1999999999999993</v>
      </c>
      <c r="L3435" s="5" t="str">
        <f>INDEX(DB_FILM!G:G,MATCH($F3435,DB_FILM!$A:$A,0))</f>
        <v>The aging patriarch of an organized crime dynasty transfers control of his clandestine empire to his reluctant son.</v>
      </c>
      <c r="M3435" s="5" t="str">
        <f>INDEX(DB_FILM!H:H,MATCH($F3435,DB_FILM!$A:$A,0))</f>
        <v xml:space="preserve">Francis Ford Coppola </v>
      </c>
      <c r="N3435" s="5" t="str">
        <f>INDEX(DB_FILM!I:I,MATCH($F3435,DB_FILM!$A:$A,0))</f>
        <v>Marlon Brando, Al Pacino, James Caan, Diane Keaton</v>
      </c>
      <c r="O3435" s="7">
        <f>INDEX(DB_FILM!J:J,MATCH($F3435,DB_FILM!$A:$A,0))</f>
        <v>1361367</v>
      </c>
      <c r="P3435" s="7">
        <f>INDEX(DB_FILM!K:K,MATCH($F3435,DB_FILM!$A:$A,0))</f>
        <v>134970000</v>
      </c>
      <c r="Q3435" s="5" t="s">
        <v>475</v>
      </c>
      <c r="R3435">
        <v>7.99</v>
      </c>
      <c r="S3435">
        <v>12</v>
      </c>
      <c r="T3435">
        <v>3</v>
      </c>
      <c r="U3435">
        <v>1374</v>
      </c>
      <c r="V3435">
        <v>1</v>
      </c>
      <c r="W3435" t="str">
        <f t="shared" si="106"/>
        <v>C</v>
      </c>
      <c r="X3435" t="s">
        <v>611</v>
      </c>
      <c r="Y3435">
        <v>0</v>
      </c>
      <c r="Z3435">
        <v>5.99</v>
      </c>
      <c r="AA3435" s="6">
        <f t="shared" si="107"/>
        <v>2</v>
      </c>
    </row>
    <row r="3436" spans="1:27" x14ac:dyDescent="0.3">
      <c r="A3436" s="5">
        <v>42612</v>
      </c>
      <c r="B3436" s="5" t="s">
        <v>410</v>
      </c>
      <c r="C3436" s="5" t="s">
        <v>446</v>
      </c>
      <c r="D3436" s="5" t="s">
        <v>314</v>
      </c>
      <c r="E3436" t="s">
        <v>268</v>
      </c>
      <c r="F3436" s="5" t="s">
        <v>17</v>
      </c>
      <c r="G3436" s="5" t="str">
        <f>INDEX(DB_FILM!B:B,MATCH($F3436,DB_FILM!$A:$A,0))</f>
        <v>2010</v>
      </c>
      <c r="H3436" s="5" t="str">
        <f>INDEX(DB_FILM!C:C,MATCH($F3436,DB_FILM!$A:$A,0))</f>
        <v xml:space="preserve">T </v>
      </c>
      <c r="I3436" s="9">
        <f>INDEX(DB_FILM!D:D,MATCH($F3436,DB_FILM!$A:$A,0))</f>
        <v>148</v>
      </c>
      <c r="J3436" s="5" t="str">
        <f>INDEX(DB_FILM!E:E,MATCH($F3436,DB_FILM!$A:$A,0))</f>
        <v>Action, Adventure, Sci-Fi</v>
      </c>
      <c r="K3436" s="6">
        <f>INDEX(DB_FILM!F:F,MATCH($F3436,DB_FILM!$A:$A,0))</f>
        <v>8.8000000000000007</v>
      </c>
      <c r="L3436" s="5" t="str">
        <f>INDEX(DB_FILM!G:G,MATCH($F3436,DB_FILM!$A:$A,0))</f>
        <v>A thief who steals corporate secrets through the use of dream-sharing technology is given the inverse task of planting an idea into the mind of a CEO.</v>
      </c>
      <c r="M3436" s="5" t="str">
        <f>INDEX(DB_FILM!H:H,MATCH($F3436,DB_FILM!$A:$A,0))</f>
        <v xml:space="preserve">Christopher Nolan </v>
      </c>
      <c r="N3436" s="5" t="str">
        <f>INDEX(DB_FILM!I:I,MATCH($F3436,DB_FILM!$A:$A,0))</f>
        <v>Leonardo DiCaprio, Joseph Gordon-Levitt, Ellen Page, Ken Watanabe</v>
      </c>
      <c r="O3436" s="7">
        <f>INDEX(DB_FILM!J:J,MATCH($F3436,DB_FILM!$A:$A,0))</f>
        <v>1739805</v>
      </c>
      <c r="P3436" s="7">
        <f>INDEX(DB_FILM!K:K,MATCH($F3436,DB_FILM!$A:$A,0))</f>
        <v>292580000</v>
      </c>
      <c r="Q3436" s="5" t="s">
        <v>474</v>
      </c>
      <c r="R3436">
        <v>3.99</v>
      </c>
      <c r="S3436">
        <v>2</v>
      </c>
      <c r="T3436">
        <v>1</v>
      </c>
      <c r="U3436">
        <v>1374</v>
      </c>
      <c r="V3436">
        <v>1</v>
      </c>
      <c r="W3436" t="str">
        <f t="shared" si="106"/>
        <v>A</v>
      </c>
      <c r="X3436" t="s">
        <v>605</v>
      </c>
      <c r="Y3436">
        <v>0</v>
      </c>
      <c r="Z3436">
        <v>2.5099999999999998</v>
      </c>
      <c r="AA3436" s="6">
        <f t="shared" si="107"/>
        <v>1.4800000000000004</v>
      </c>
    </row>
    <row r="3437" spans="1:27" x14ac:dyDescent="0.3">
      <c r="A3437" s="5">
        <v>42612</v>
      </c>
      <c r="B3437" s="5" t="s">
        <v>410</v>
      </c>
      <c r="C3437" s="5" t="s">
        <v>446</v>
      </c>
      <c r="D3437" s="5" t="s">
        <v>314</v>
      </c>
      <c r="E3437" t="s">
        <v>268</v>
      </c>
      <c r="F3437" s="5" t="s">
        <v>93</v>
      </c>
      <c r="G3437" s="5" t="str">
        <f>INDEX(DB_FILM!B:B,MATCH($F3437,DB_FILM!$A:$A,0))</f>
        <v>2016</v>
      </c>
      <c r="H3437" s="5" t="str">
        <f>INDEX(DB_FILM!C:C,MATCH($F3437,DB_FILM!$A:$A,0))</f>
        <v>N/A</v>
      </c>
      <c r="I3437" s="9">
        <f>INDEX(DB_FILM!D:D,MATCH($F3437,DB_FILM!$A:$A,0))</f>
        <v>161</v>
      </c>
      <c r="J3437" s="5" t="str">
        <f>INDEX(DB_FILM!E:E,MATCH($F3437,DB_FILM!$A:$A,0))</f>
        <v>Action, Biography, Drama</v>
      </c>
      <c r="K3437" s="6">
        <f>INDEX(DB_FILM!F:F,MATCH($F3437,DB_FILM!$A:$A,0))</f>
        <v>8.5</v>
      </c>
      <c r="L3437" s="5" t="str">
        <f>INDEX(DB_FILM!G:G,MATCH($F3437,DB_FILM!$A:$A,0))</f>
        <v>Former wrestler Mahavir Singh Phogat and his two wrestler daughters struggle towards glory at the Commonwealth Games in the face of societal oppression.</v>
      </c>
      <c r="M3437" s="5" t="str">
        <f>INDEX(DB_FILM!H:H,MATCH($F3437,DB_FILM!$A:$A,0))</f>
        <v xml:space="preserve">Nitesh Tiwari </v>
      </c>
      <c r="N3437" s="5" t="str">
        <f>INDEX(DB_FILM!I:I,MATCH($F3437,DB_FILM!$A:$A,0))</f>
        <v>Aamir Khan, Sakshi Tanwar, Fatima Sana Shaikh, Sanya Malhotra</v>
      </c>
      <c r="O3437" s="7">
        <f>INDEX(DB_FILM!J:J,MATCH($F3437,DB_FILM!$A:$A,0))</f>
        <v>102802</v>
      </c>
      <c r="P3437" s="7">
        <f>INDEX(DB_FILM!K:K,MATCH($F3437,DB_FILM!$A:$A,0))</f>
        <v>12390000</v>
      </c>
      <c r="Q3437" s="5" t="s">
        <v>476</v>
      </c>
      <c r="R3437">
        <v>5.99</v>
      </c>
      <c r="S3437">
        <v>43</v>
      </c>
      <c r="T3437">
        <v>2</v>
      </c>
      <c r="U3437">
        <v>1374</v>
      </c>
      <c r="V3437">
        <v>3</v>
      </c>
      <c r="W3437" t="str">
        <f t="shared" si="106"/>
        <v>B</v>
      </c>
      <c r="X3437" t="s">
        <v>564</v>
      </c>
      <c r="Y3437">
        <v>0</v>
      </c>
      <c r="Z3437">
        <v>4.01</v>
      </c>
      <c r="AA3437" s="6">
        <f t="shared" si="107"/>
        <v>1.9800000000000004</v>
      </c>
    </row>
    <row r="3438" spans="1:27" x14ac:dyDescent="0.3">
      <c r="A3438" s="5">
        <v>42612</v>
      </c>
      <c r="B3438" t="s">
        <v>410</v>
      </c>
      <c r="C3438" t="s">
        <v>446</v>
      </c>
      <c r="D3438" t="s">
        <v>314</v>
      </c>
      <c r="E3438" t="s">
        <v>268</v>
      </c>
      <c r="F3438" t="s">
        <v>45</v>
      </c>
      <c r="G3438" s="5" t="str">
        <f>INDEX(DB_FILM!B:B,MATCH($F3438,DB_FILM!$A:$A,0))</f>
        <v>1994</v>
      </c>
      <c r="H3438" s="5" t="str">
        <f>INDEX(DB_FILM!C:C,MATCH($F3438,DB_FILM!$A:$A,0))</f>
        <v xml:space="preserve">T </v>
      </c>
      <c r="I3438" s="9">
        <f>INDEX(DB_FILM!D:D,MATCH($F3438,DB_FILM!$A:$A,0))</f>
        <v>110</v>
      </c>
      <c r="J3438" s="5" t="str">
        <f>INDEX(DB_FILM!E:E,MATCH($F3438,DB_FILM!$A:$A,0))</f>
        <v>Crime, Drama, Thriller</v>
      </c>
      <c r="K3438" s="6">
        <f>INDEX(DB_FILM!F:F,MATCH($F3438,DB_FILM!$A:$A,0))</f>
        <v>8.6</v>
      </c>
      <c r="L3438" s="5" t="str">
        <f>INDEX(DB_FILM!G:G,MATCH($F3438,DB_FILM!$A:$A,0))</f>
        <v>Mathilda, a 12-year-old girl, is reluctantly taken in by Léon, a professional assassin, after her family is murdered. Léon and Mathilda form an unusual relationship, as she becomes his protégée and learns the assassin's trade.</v>
      </c>
      <c r="M3438" s="5" t="str">
        <f>INDEX(DB_FILM!H:H,MATCH($F3438,DB_FILM!$A:$A,0))</f>
        <v xml:space="preserve">Luc Besson </v>
      </c>
      <c r="N3438" s="5" t="str">
        <f>INDEX(DB_FILM!I:I,MATCH($F3438,DB_FILM!$A:$A,0))</f>
        <v>Jean Reno, Gary Oldman, Natalie Portman, Danny Aiello</v>
      </c>
      <c r="O3438" s="7">
        <f>INDEX(DB_FILM!J:J,MATCH($F3438,DB_FILM!$A:$A,0))</f>
        <v>870122</v>
      </c>
      <c r="P3438" s="7">
        <f>INDEX(DB_FILM!K:K,MATCH($F3438,DB_FILM!$A:$A,0))</f>
        <v>19500000</v>
      </c>
      <c r="Q3438" t="s">
        <v>474</v>
      </c>
      <c r="R3438">
        <v>7.99</v>
      </c>
      <c r="S3438">
        <v>17</v>
      </c>
      <c r="T3438">
        <v>1</v>
      </c>
      <c r="U3438">
        <v>1374</v>
      </c>
      <c r="V3438">
        <v>2</v>
      </c>
      <c r="W3438" t="str">
        <f t="shared" si="106"/>
        <v>A</v>
      </c>
      <c r="X3438" t="s">
        <v>546</v>
      </c>
      <c r="Y3438">
        <v>0</v>
      </c>
      <c r="Z3438">
        <v>5.35</v>
      </c>
      <c r="AA3438" s="6">
        <f t="shared" si="107"/>
        <v>2.6400000000000006</v>
      </c>
    </row>
    <row r="3439" spans="1:27" x14ac:dyDescent="0.3">
      <c r="A3439" s="5">
        <v>42612</v>
      </c>
      <c r="B3439" t="s">
        <v>411</v>
      </c>
      <c r="C3439" t="s">
        <v>458</v>
      </c>
      <c r="D3439" t="s">
        <v>286</v>
      </c>
      <c r="E3439" t="s">
        <v>287</v>
      </c>
      <c r="F3439" t="s">
        <v>87</v>
      </c>
      <c r="G3439" s="5" t="str">
        <f>INDEX(DB_FILM!B:B,MATCH($F3439,DB_FILM!$A:$A,0))</f>
        <v>1998</v>
      </c>
      <c r="H3439" s="5" t="str">
        <f>INDEX(DB_FILM!C:C,MATCH($F3439,DB_FILM!$A:$A,0))</f>
        <v xml:space="preserve">VM18 </v>
      </c>
      <c r="I3439" s="9">
        <f>INDEX(DB_FILM!D:D,MATCH($F3439,DB_FILM!$A:$A,0))</f>
        <v>119</v>
      </c>
      <c r="J3439" s="5" t="str">
        <f>INDEX(DB_FILM!E:E,MATCH($F3439,DB_FILM!$A:$A,0))</f>
        <v>Crime, Drama</v>
      </c>
      <c r="K3439" s="6">
        <f>INDEX(DB_FILM!F:F,MATCH($F3439,DB_FILM!$A:$A,0))</f>
        <v>8.5</v>
      </c>
      <c r="L3439" s="5" t="str">
        <f>INDEX(DB_FILM!G:G,MATCH($F3439,DB_FILM!$A:$A,0))</f>
        <v>A former neo-nazi skinhead tries to prevent his younger brother from going down the same wrong path that he did.</v>
      </c>
      <c r="M3439" s="5" t="str">
        <f>INDEX(DB_FILM!H:H,MATCH($F3439,DB_FILM!$A:$A,0))</f>
        <v xml:space="preserve">Tony Kaye </v>
      </c>
      <c r="N3439" s="5" t="str">
        <f>INDEX(DB_FILM!I:I,MATCH($F3439,DB_FILM!$A:$A,0))</f>
        <v>Edward Norton, Edward Furlong, Beverly D'Angelo, Jennifer Lien</v>
      </c>
      <c r="O3439" s="7">
        <f>INDEX(DB_FILM!J:J,MATCH($F3439,DB_FILM!$A:$A,0))</f>
        <v>908456</v>
      </c>
      <c r="P3439" s="7">
        <f>INDEX(DB_FILM!K:K,MATCH($F3439,DB_FILM!$A:$A,0))</f>
        <v>6720000</v>
      </c>
      <c r="Q3439" t="s">
        <v>475</v>
      </c>
      <c r="R3439">
        <v>3.99</v>
      </c>
      <c r="S3439">
        <v>40</v>
      </c>
      <c r="T3439">
        <v>3</v>
      </c>
      <c r="U3439">
        <v>1375</v>
      </c>
      <c r="V3439">
        <v>1</v>
      </c>
      <c r="W3439" t="str">
        <f t="shared" si="106"/>
        <v>C</v>
      </c>
      <c r="X3439" t="s">
        <v>626</v>
      </c>
      <c r="Y3439">
        <v>0</v>
      </c>
      <c r="Z3439">
        <v>2.95</v>
      </c>
      <c r="AA3439" s="6">
        <f t="shared" si="107"/>
        <v>1.04</v>
      </c>
    </row>
    <row r="3440" spans="1:27" x14ac:dyDescent="0.3">
      <c r="A3440" s="5">
        <v>42612</v>
      </c>
      <c r="B3440" s="5" t="s">
        <v>411</v>
      </c>
      <c r="C3440" s="5" t="s">
        <v>458</v>
      </c>
      <c r="D3440" s="5" t="s">
        <v>286</v>
      </c>
      <c r="E3440" t="s">
        <v>287</v>
      </c>
      <c r="F3440" s="5" t="s">
        <v>7</v>
      </c>
      <c r="G3440" s="5" t="str">
        <f>INDEX(DB_FILM!B:B,MATCH($F3440,DB_FILM!$A:$A,0))</f>
        <v>1994</v>
      </c>
      <c r="H3440" s="5" t="str">
        <f>INDEX(DB_FILM!C:C,MATCH($F3440,DB_FILM!$A:$A,0))</f>
        <v xml:space="preserve">VM18 </v>
      </c>
      <c r="I3440" s="9">
        <f>INDEX(DB_FILM!D:D,MATCH($F3440,DB_FILM!$A:$A,0))</f>
        <v>154</v>
      </c>
      <c r="J3440" s="5" t="str">
        <f>INDEX(DB_FILM!E:E,MATCH($F3440,DB_FILM!$A:$A,0))</f>
        <v>Crime, Drama</v>
      </c>
      <c r="K3440" s="6">
        <f>INDEX(DB_FILM!F:F,MATCH($F3440,DB_FILM!$A:$A,0))</f>
        <v>8.9</v>
      </c>
      <c r="L3440" s="5" t="str">
        <f>INDEX(DB_FILM!G:G,MATCH($F3440,DB_FILM!$A:$A,0))</f>
        <v>The lives of two mob hitmen, a boxer, a gangster's wife, and a pair of diner bandits intertwine in four tales of violence and redemption.</v>
      </c>
      <c r="M3440" s="5" t="str">
        <f>INDEX(DB_FILM!H:H,MATCH($F3440,DB_FILM!$A:$A,0))</f>
        <v xml:space="preserve">Quentin Tarantino </v>
      </c>
      <c r="N3440" s="5" t="str">
        <f>INDEX(DB_FILM!I:I,MATCH($F3440,DB_FILM!$A:$A,0))</f>
        <v>John Travolta, Uma Thurman, Samuel L. Jackson, Bruce Willis</v>
      </c>
      <c r="O3440" s="7">
        <f>INDEX(DB_FILM!J:J,MATCH($F3440,DB_FILM!$A:$A,0))</f>
        <v>1552837</v>
      </c>
      <c r="P3440" s="7">
        <f>INDEX(DB_FILM!K:K,MATCH($F3440,DB_FILM!$A:$A,0))</f>
        <v>107930000</v>
      </c>
      <c r="Q3440" s="5" t="s">
        <v>474</v>
      </c>
      <c r="R3440">
        <v>9.99</v>
      </c>
      <c r="S3440">
        <v>45</v>
      </c>
      <c r="T3440">
        <v>1</v>
      </c>
      <c r="U3440">
        <v>1375</v>
      </c>
      <c r="V3440">
        <v>1</v>
      </c>
      <c r="W3440" t="str">
        <f t="shared" si="106"/>
        <v>A</v>
      </c>
      <c r="X3440" t="s">
        <v>572</v>
      </c>
      <c r="Y3440">
        <v>0</v>
      </c>
      <c r="Z3440">
        <v>5.09</v>
      </c>
      <c r="AA3440" s="6">
        <f t="shared" si="107"/>
        <v>4.9000000000000004</v>
      </c>
    </row>
    <row r="3441" spans="1:27" x14ac:dyDescent="0.3">
      <c r="A3441" s="5">
        <v>42613</v>
      </c>
      <c r="B3441" t="s">
        <v>414</v>
      </c>
      <c r="C3441" t="s">
        <v>448</v>
      </c>
      <c r="D3441" t="s">
        <v>351</v>
      </c>
      <c r="E3441" t="s">
        <v>299</v>
      </c>
      <c r="F3441" t="s">
        <v>51</v>
      </c>
      <c r="G3441" s="5" t="str">
        <f>INDEX(DB_FILM!B:B,MATCH($F3441,DB_FILM!$A:$A,0))</f>
        <v>1998</v>
      </c>
      <c r="H3441" s="5" t="str">
        <f>INDEX(DB_FILM!C:C,MATCH($F3441,DB_FILM!$A:$A,0))</f>
        <v xml:space="preserve">VM14 </v>
      </c>
      <c r="I3441" s="9">
        <f>INDEX(DB_FILM!D:D,MATCH($F3441,DB_FILM!$A:$A,0))</f>
        <v>169</v>
      </c>
      <c r="J3441" s="5" t="str">
        <f>INDEX(DB_FILM!E:E,MATCH($F3441,DB_FILM!$A:$A,0))</f>
        <v>Drama, War</v>
      </c>
      <c r="K3441" s="6">
        <f>INDEX(DB_FILM!F:F,MATCH($F3441,DB_FILM!$A:$A,0))</f>
        <v>8.6</v>
      </c>
      <c r="L3441" s="5" t="str">
        <f>INDEX(DB_FILM!G:G,MATCH($F3441,DB_FILM!$A:$A,0))</f>
        <v>Following the Normandy Landings, a group of U.S. soldiers go behind enemy lines to retrieve a paratrooper whose brothers have been killed in action.</v>
      </c>
      <c r="M3441" s="5" t="str">
        <f>INDEX(DB_FILM!H:H,MATCH($F3441,DB_FILM!$A:$A,0))</f>
        <v xml:space="preserve">Steven Spielberg </v>
      </c>
      <c r="N3441" s="5" t="str">
        <f>INDEX(DB_FILM!I:I,MATCH($F3441,DB_FILM!$A:$A,0))</f>
        <v>Tom Hanks, Matt Damon, Tom Sizemore, Edward Burns</v>
      </c>
      <c r="O3441" s="7">
        <f>INDEX(DB_FILM!J:J,MATCH($F3441,DB_FILM!$A:$A,0))</f>
        <v>1047650</v>
      </c>
      <c r="P3441" s="7">
        <f>INDEX(DB_FILM!K:K,MATCH($F3441,DB_FILM!$A:$A,0))</f>
        <v>216540000</v>
      </c>
      <c r="Q3441" t="s">
        <v>474</v>
      </c>
      <c r="R3441">
        <v>7.99</v>
      </c>
      <c r="S3441">
        <v>20</v>
      </c>
      <c r="T3441">
        <v>1</v>
      </c>
      <c r="U3441">
        <v>1376</v>
      </c>
      <c r="V3441">
        <v>2</v>
      </c>
      <c r="W3441" t="str">
        <f t="shared" si="106"/>
        <v>A</v>
      </c>
      <c r="X3441" t="s">
        <v>597</v>
      </c>
      <c r="Y3441">
        <v>5</v>
      </c>
      <c r="Z3441">
        <v>4.79</v>
      </c>
      <c r="AA3441" s="6">
        <f t="shared" si="107"/>
        <v>3.2</v>
      </c>
    </row>
    <row r="3442" spans="1:27" x14ac:dyDescent="0.3">
      <c r="A3442" s="5">
        <v>42613</v>
      </c>
      <c r="B3442" s="5" t="s">
        <v>414</v>
      </c>
      <c r="C3442" s="5" t="s">
        <v>423</v>
      </c>
      <c r="D3442" s="5" t="s">
        <v>318</v>
      </c>
      <c r="E3442" t="s">
        <v>284</v>
      </c>
      <c r="F3442" s="5" t="s">
        <v>77</v>
      </c>
      <c r="G3442" s="5" t="str">
        <f>INDEX(DB_FILM!B:B,MATCH($F3442,DB_FILM!$A:$A,0))</f>
        <v>1981</v>
      </c>
      <c r="H3442" s="5" t="str">
        <f>INDEX(DB_FILM!C:C,MATCH($F3442,DB_FILM!$A:$A,0))</f>
        <v xml:space="preserve">T </v>
      </c>
      <c r="I3442" s="9">
        <f>INDEX(DB_FILM!D:D,MATCH($F3442,DB_FILM!$A:$A,0))</f>
        <v>115</v>
      </c>
      <c r="J3442" s="5" t="str">
        <f>INDEX(DB_FILM!E:E,MATCH($F3442,DB_FILM!$A:$A,0))</f>
        <v>Action, Adventure</v>
      </c>
      <c r="K3442" s="6">
        <f>INDEX(DB_FILM!F:F,MATCH($F3442,DB_FILM!$A:$A,0))</f>
        <v>8.5</v>
      </c>
      <c r="L3442" s="5" t="str">
        <f>INDEX(DB_FILM!G:G,MATCH($F3442,DB_FILM!$A:$A,0))</f>
        <v>In 1936, archaeologist and adventurer Indiana Jones is hired by the U.S. government to find the Ark of the Covenant before Adolf Hitler's Nazis can obtain its awesome powers.</v>
      </c>
      <c r="M3442" s="5" t="str">
        <f>INDEX(DB_FILM!H:H,MATCH($F3442,DB_FILM!$A:$A,0))</f>
        <v xml:space="preserve">Steven Spielberg </v>
      </c>
      <c r="N3442" s="5" t="str">
        <f>INDEX(DB_FILM!I:I,MATCH($F3442,DB_FILM!$A:$A,0))</f>
        <v>Harrison Ford, Karen Allen, Paul Freeman, John Rhys-Davies</v>
      </c>
      <c r="O3442" s="7">
        <f>INDEX(DB_FILM!J:J,MATCH($F3442,DB_FILM!$A:$A,0))</f>
        <v>770612</v>
      </c>
      <c r="P3442" s="7">
        <f>INDEX(DB_FILM!K:K,MATCH($F3442,DB_FILM!$A:$A,0))</f>
        <v>248160000</v>
      </c>
      <c r="Q3442" s="5" t="s">
        <v>475</v>
      </c>
      <c r="R3442">
        <v>5.99</v>
      </c>
      <c r="S3442">
        <v>35</v>
      </c>
      <c r="T3442">
        <v>3</v>
      </c>
      <c r="U3442">
        <v>1377</v>
      </c>
      <c r="V3442">
        <v>1</v>
      </c>
      <c r="W3442" t="str">
        <f t="shared" si="106"/>
        <v>C</v>
      </c>
      <c r="X3442" t="s">
        <v>561</v>
      </c>
      <c r="Y3442">
        <v>0</v>
      </c>
      <c r="Z3442">
        <v>5.09</v>
      </c>
      <c r="AA3442" s="6">
        <f t="shared" si="107"/>
        <v>0.90000000000000036</v>
      </c>
    </row>
    <row r="3443" spans="1:27" x14ac:dyDescent="0.3">
      <c r="A3443" s="5">
        <v>42613</v>
      </c>
      <c r="B3443" t="s">
        <v>414</v>
      </c>
      <c r="C3443" t="s">
        <v>423</v>
      </c>
      <c r="D3443" t="s">
        <v>318</v>
      </c>
      <c r="E3443" t="s">
        <v>284</v>
      </c>
      <c r="F3443" t="s">
        <v>83</v>
      </c>
      <c r="G3443" s="5" t="str">
        <f>INDEX(DB_FILM!B:B,MATCH($F3443,DB_FILM!$A:$A,0))</f>
        <v>1960</v>
      </c>
      <c r="H3443" s="5" t="str">
        <f>INDEX(DB_FILM!C:C,MATCH($F3443,DB_FILM!$A:$A,0))</f>
        <v xml:space="preserve">T </v>
      </c>
      <c r="I3443" s="9">
        <f>INDEX(DB_FILM!D:D,MATCH($F3443,DB_FILM!$A:$A,0))</f>
        <v>109</v>
      </c>
      <c r="J3443" s="5" t="str">
        <f>INDEX(DB_FILM!E:E,MATCH($F3443,DB_FILM!$A:$A,0))</f>
        <v>Horror, Mystery, Thriller</v>
      </c>
      <c r="K3443" s="6">
        <f>INDEX(DB_FILM!F:F,MATCH($F3443,DB_FILM!$A:$A,0))</f>
        <v>8.5</v>
      </c>
      <c r="L3443" s="5" t="str">
        <f>INDEX(DB_FILM!G:G,MATCH($F3443,DB_FILM!$A:$A,0))</f>
        <v>A Phoenix secretary embezzles $40,000 from her employer's client, goes on the run, and checks into a remote motel run by a young man under the domination of his mother.</v>
      </c>
      <c r="M3443" s="5" t="str">
        <f>INDEX(DB_FILM!H:H,MATCH($F3443,DB_FILM!$A:$A,0))</f>
        <v xml:space="preserve">Alfred Hitchcock </v>
      </c>
      <c r="N3443" s="5" t="str">
        <f>INDEX(DB_FILM!I:I,MATCH($F3443,DB_FILM!$A:$A,0))</f>
        <v>Anthony Perkins, Janet Leigh, Vera Miles, John Gavin</v>
      </c>
      <c r="O3443" s="7">
        <f>INDEX(DB_FILM!J:J,MATCH($F3443,DB_FILM!$A:$A,0))</f>
        <v>506030</v>
      </c>
      <c r="P3443" s="7">
        <f>INDEX(DB_FILM!K:K,MATCH($F3443,DB_FILM!$A:$A,0))</f>
        <v>32000000</v>
      </c>
      <c r="Q3443" t="s">
        <v>474</v>
      </c>
      <c r="R3443">
        <v>7.99</v>
      </c>
      <c r="S3443">
        <v>38</v>
      </c>
      <c r="T3443">
        <v>1</v>
      </c>
      <c r="U3443">
        <v>1377</v>
      </c>
      <c r="V3443">
        <v>1</v>
      </c>
      <c r="W3443" t="str">
        <f t="shared" si="106"/>
        <v>A</v>
      </c>
      <c r="X3443" t="s">
        <v>515</v>
      </c>
      <c r="Y3443">
        <v>0</v>
      </c>
      <c r="Z3443">
        <v>4.07</v>
      </c>
      <c r="AA3443" s="6">
        <f t="shared" si="107"/>
        <v>3.92</v>
      </c>
    </row>
    <row r="3444" spans="1:27" x14ac:dyDescent="0.3">
      <c r="A3444" s="5">
        <v>42613</v>
      </c>
      <c r="B3444" s="5" t="s">
        <v>414</v>
      </c>
      <c r="C3444" s="5" t="s">
        <v>423</v>
      </c>
      <c r="D3444" s="5" t="s">
        <v>318</v>
      </c>
      <c r="E3444" t="s">
        <v>284</v>
      </c>
      <c r="F3444" s="5" t="s">
        <v>21</v>
      </c>
      <c r="G3444" s="5" t="str">
        <f>INDEX(DB_FILM!B:B,MATCH($F3444,DB_FILM!$A:$A,0))</f>
        <v>1999</v>
      </c>
      <c r="H3444" s="5" t="str">
        <f>INDEX(DB_FILM!C:C,MATCH($F3444,DB_FILM!$A:$A,0))</f>
        <v xml:space="preserve">VM18 </v>
      </c>
      <c r="I3444" s="9">
        <f>INDEX(DB_FILM!D:D,MATCH($F3444,DB_FILM!$A:$A,0))</f>
        <v>139</v>
      </c>
      <c r="J3444" s="5" t="str">
        <f>INDEX(DB_FILM!E:E,MATCH($F3444,DB_FILM!$A:$A,0))</f>
        <v>Drama</v>
      </c>
      <c r="K3444" s="6">
        <f>INDEX(DB_FILM!F:F,MATCH($F3444,DB_FILM!$A:$A,0))</f>
        <v>8.8000000000000007</v>
      </c>
      <c r="L3444" s="5" t="str">
        <f>INDEX(DB_FILM!G:G,MATCH($F3444,DB_FILM!$A:$A,0))</f>
        <v>An insomniac office worker and a devil-may-care soapmaker form an underground fight club that evolves into something much, much more.</v>
      </c>
      <c r="M3444" s="5" t="str">
        <f>INDEX(DB_FILM!H:H,MATCH($F3444,DB_FILM!$A:$A,0))</f>
        <v xml:space="preserve">David Fincher </v>
      </c>
      <c r="N3444" s="5" t="str">
        <f>INDEX(DB_FILM!I:I,MATCH($F3444,DB_FILM!$A:$A,0))</f>
        <v>Brad Pitt, Edward Norton, Meat Loaf, Zach Grenier</v>
      </c>
      <c r="O3444" s="7">
        <f>INDEX(DB_FILM!J:J,MATCH($F3444,DB_FILM!$A:$A,0))</f>
        <v>1591794</v>
      </c>
      <c r="P3444" s="7">
        <f>INDEX(DB_FILM!K:K,MATCH($F3444,DB_FILM!$A:$A,0))</f>
        <v>37030000</v>
      </c>
      <c r="Q3444" s="5" t="s">
        <v>476</v>
      </c>
      <c r="R3444">
        <v>7.99</v>
      </c>
      <c r="S3444">
        <v>4</v>
      </c>
      <c r="T3444">
        <v>2</v>
      </c>
      <c r="U3444">
        <v>1377</v>
      </c>
      <c r="V3444">
        <v>1</v>
      </c>
      <c r="W3444" t="str">
        <f t="shared" si="106"/>
        <v>B</v>
      </c>
      <c r="X3444" t="s">
        <v>585</v>
      </c>
      <c r="Y3444">
        <v>0</v>
      </c>
      <c r="Z3444">
        <v>4.79</v>
      </c>
      <c r="AA3444" s="6">
        <f t="shared" si="107"/>
        <v>3.2</v>
      </c>
    </row>
    <row r="3445" spans="1:27" x14ac:dyDescent="0.3">
      <c r="A3445" s="5">
        <v>42614</v>
      </c>
      <c r="B3445" t="s">
        <v>410</v>
      </c>
      <c r="C3445" t="s">
        <v>444</v>
      </c>
      <c r="D3445" t="s">
        <v>337</v>
      </c>
      <c r="E3445" t="s">
        <v>290</v>
      </c>
      <c r="F3445" t="s">
        <v>19</v>
      </c>
      <c r="G3445" s="5" t="str">
        <f>INDEX(DB_FILM!B:B,MATCH($F3445,DB_FILM!$A:$A,0))</f>
        <v>2001</v>
      </c>
      <c r="H3445" s="5" t="str">
        <f>INDEX(DB_FILM!C:C,MATCH($F3445,DB_FILM!$A:$A,0))</f>
        <v xml:space="preserve">T </v>
      </c>
      <c r="I3445" s="9">
        <f>INDEX(DB_FILM!D:D,MATCH($F3445,DB_FILM!$A:$A,0))</f>
        <v>178</v>
      </c>
      <c r="J3445" s="5" t="str">
        <f>INDEX(DB_FILM!E:E,MATCH($F3445,DB_FILM!$A:$A,0))</f>
        <v>Adventure, Drama, Fantasy</v>
      </c>
      <c r="K3445" s="6">
        <f>INDEX(DB_FILM!F:F,MATCH($F3445,DB_FILM!$A:$A,0))</f>
        <v>8.8000000000000007</v>
      </c>
      <c r="L3445" s="5" t="str">
        <f>INDEX(DB_FILM!G:G,MATCH($F3445,DB_FILM!$A:$A,0))</f>
        <v>A meek Hobbit from the Shire and eight companions set out on a journey to destroy the powerful One Ring and save Middle-earth from the Dark Lord Sauron.</v>
      </c>
      <c r="M3445" s="5" t="str">
        <f>INDEX(DB_FILM!H:H,MATCH($F3445,DB_FILM!$A:$A,0))</f>
        <v xml:space="preserve">Peter Jackson </v>
      </c>
      <c r="N3445" s="5" t="str">
        <f>INDEX(DB_FILM!I:I,MATCH($F3445,DB_FILM!$A:$A,0))</f>
        <v>Elijah Wood, Ian McKellen, Orlando Bloom, Sean Bean</v>
      </c>
      <c r="O3445" s="7">
        <f>INDEX(DB_FILM!J:J,MATCH($F3445,DB_FILM!$A:$A,0))</f>
        <v>1433603</v>
      </c>
      <c r="P3445" s="7">
        <f>INDEX(DB_FILM!K:K,MATCH($F3445,DB_FILM!$A:$A,0))</f>
        <v>315540000</v>
      </c>
      <c r="Q3445" t="s">
        <v>475</v>
      </c>
      <c r="R3445">
        <v>5.99</v>
      </c>
      <c r="S3445">
        <v>3</v>
      </c>
      <c r="T3445">
        <v>3</v>
      </c>
      <c r="U3445">
        <v>1378</v>
      </c>
      <c r="V3445">
        <v>3</v>
      </c>
      <c r="W3445" t="str">
        <f t="shared" si="106"/>
        <v>C</v>
      </c>
      <c r="X3445" t="s">
        <v>517</v>
      </c>
      <c r="Y3445">
        <v>0</v>
      </c>
      <c r="Z3445">
        <v>4.79</v>
      </c>
      <c r="AA3445" s="6">
        <f t="shared" si="107"/>
        <v>1.2000000000000002</v>
      </c>
    </row>
    <row r="3446" spans="1:27" x14ac:dyDescent="0.3">
      <c r="A3446" s="5">
        <v>42614</v>
      </c>
      <c r="B3446" s="5" t="s">
        <v>410</v>
      </c>
      <c r="C3446" s="5" t="s">
        <v>444</v>
      </c>
      <c r="D3446" s="5" t="s">
        <v>337</v>
      </c>
      <c r="E3446" t="s">
        <v>290</v>
      </c>
      <c r="F3446" s="5" t="s">
        <v>39</v>
      </c>
      <c r="G3446" s="5" t="str">
        <f>INDEX(DB_FILM!B:B,MATCH($F3446,DB_FILM!$A:$A,0))</f>
        <v>2014</v>
      </c>
      <c r="H3446" s="5" t="str">
        <f>INDEX(DB_FILM!C:C,MATCH($F3446,DB_FILM!$A:$A,0))</f>
        <v xml:space="preserve">T </v>
      </c>
      <c r="I3446" s="9">
        <f>INDEX(DB_FILM!D:D,MATCH($F3446,DB_FILM!$A:$A,0))</f>
        <v>169</v>
      </c>
      <c r="J3446" s="5" t="str">
        <f>INDEX(DB_FILM!E:E,MATCH($F3446,DB_FILM!$A:$A,0))</f>
        <v>Adventure, Drama, Sci-Fi</v>
      </c>
      <c r="K3446" s="6">
        <f>INDEX(DB_FILM!F:F,MATCH($F3446,DB_FILM!$A:$A,0))</f>
        <v>8.6</v>
      </c>
      <c r="L3446" s="5" t="str">
        <f>INDEX(DB_FILM!G:G,MATCH($F3446,DB_FILM!$A:$A,0))</f>
        <v>A team of explorers travel through a wormhole in space in an attempt to ensure humanity's survival.</v>
      </c>
      <c r="M3446" s="5" t="str">
        <f>INDEX(DB_FILM!H:H,MATCH($F3446,DB_FILM!$A:$A,0))</f>
        <v xml:space="preserve">Christopher Nolan </v>
      </c>
      <c r="N3446" s="5" t="str">
        <f>INDEX(DB_FILM!I:I,MATCH($F3446,DB_FILM!$A:$A,0))</f>
        <v>Matthew McConaughey, Anne Hathaway, Jessica Chastain, Mackenzie Foy</v>
      </c>
      <c r="O3446" s="7">
        <f>INDEX(DB_FILM!J:J,MATCH($F3446,DB_FILM!$A:$A,0))</f>
        <v>1203445</v>
      </c>
      <c r="P3446" s="7">
        <f>INDEX(DB_FILM!K:K,MATCH($F3446,DB_FILM!$A:$A,0))</f>
        <v>188020000</v>
      </c>
      <c r="Q3446" s="5" t="s">
        <v>475</v>
      </c>
      <c r="R3446">
        <v>9.99</v>
      </c>
      <c r="S3446">
        <v>14</v>
      </c>
      <c r="T3446">
        <v>3</v>
      </c>
      <c r="U3446">
        <v>1378</v>
      </c>
      <c r="V3446">
        <v>3</v>
      </c>
      <c r="W3446" t="str">
        <f t="shared" si="106"/>
        <v>C</v>
      </c>
      <c r="X3446" t="s">
        <v>587</v>
      </c>
      <c r="Y3446">
        <v>0</v>
      </c>
      <c r="Z3446">
        <v>7.79</v>
      </c>
      <c r="AA3446" s="6">
        <f t="shared" si="107"/>
        <v>2.2000000000000002</v>
      </c>
    </row>
    <row r="3447" spans="1:27" x14ac:dyDescent="0.3">
      <c r="A3447" s="5">
        <v>42614</v>
      </c>
      <c r="B3447" s="5" t="s">
        <v>411</v>
      </c>
      <c r="C3447" s="5" t="s">
        <v>426</v>
      </c>
      <c r="D3447" s="5" t="s">
        <v>339</v>
      </c>
      <c r="E3447" t="s">
        <v>340</v>
      </c>
      <c r="F3447" s="5" t="s">
        <v>77</v>
      </c>
      <c r="G3447" s="5" t="str">
        <f>INDEX(DB_FILM!B:B,MATCH($F3447,DB_FILM!$A:$A,0))</f>
        <v>1981</v>
      </c>
      <c r="H3447" s="5" t="str">
        <f>INDEX(DB_FILM!C:C,MATCH($F3447,DB_FILM!$A:$A,0))</f>
        <v xml:space="preserve">T </v>
      </c>
      <c r="I3447" s="9">
        <f>INDEX(DB_FILM!D:D,MATCH($F3447,DB_FILM!$A:$A,0))</f>
        <v>115</v>
      </c>
      <c r="J3447" s="5" t="str">
        <f>INDEX(DB_FILM!E:E,MATCH($F3447,DB_FILM!$A:$A,0))</f>
        <v>Action, Adventure</v>
      </c>
      <c r="K3447" s="6">
        <f>INDEX(DB_FILM!F:F,MATCH($F3447,DB_FILM!$A:$A,0))</f>
        <v>8.5</v>
      </c>
      <c r="L3447" s="5" t="str">
        <f>INDEX(DB_FILM!G:G,MATCH($F3447,DB_FILM!$A:$A,0))</f>
        <v>In 1936, archaeologist and adventurer Indiana Jones is hired by the U.S. government to find the Ark of the Covenant before Adolf Hitler's Nazis can obtain its awesome powers.</v>
      </c>
      <c r="M3447" s="5" t="str">
        <f>INDEX(DB_FILM!H:H,MATCH($F3447,DB_FILM!$A:$A,0))</f>
        <v xml:space="preserve">Steven Spielberg </v>
      </c>
      <c r="N3447" s="5" t="str">
        <f>INDEX(DB_FILM!I:I,MATCH($F3447,DB_FILM!$A:$A,0))</f>
        <v>Harrison Ford, Karen Allen, Paul Freeman, John Rhys-Davies</v>
      </c>
      <c r="O3447" s="7">
        <f>INDEX(DB_FILM!J:J,MATCH($F3447,DB_FILM!$A:$A,0))</f>
        <v>770612</v>
      </c>
      <c r="P3447" s="7">
        <f>INDEX(DB_FILM!K:K,MATCH($F3447,DB_FILM!$A:$A,0))</f>
        <v>248160000</v>
      </c>
      <c r="Q3447" s="5" t="s">
        <v>475</v>
      </c>
      <c r="R3447">
        <v>9.99</v>
      </c>
      <c r="S3447">
        <v>35</v>
      </c>
      <c r="T3447">
        <v>3</v>
      </c>
      <c r="U3447">
        <v>1379</v>
      </c>
      <c r="V3447">
        <v>3</v>
      </c>
      <c r="W3447" t="str">
        <f t="shared" si="106"/>
        <v>C</v>
      </c>
      <c r="X3447" t="s">
        <v>561</v>
      </c>
      <c r="Y3447">
        <v>0</v>
      </c>
      <c r="Z3447">
        <v>7.99</v>
      </c>
      <c r="AA3447" s="6">
        <f t="shared" si="107"/>
        <v>2</v>
      </c>
    </row>
    <row r="3448" spans="1:27" x14ac:dyDescent="0.3">
      <c r="A3448" s="5">
        <v>42614</v>
      </c>
      <c r="B3448" t="s">
        <v>411</v>
      </c>
      <c r="C3448" t="s">
        <v>426</v>
      </c>
      <c r="D3448" t="s">
        <v>339</v>
      </c>
      <c r="E3448" t="s">
        <v>340</v>
      </c>
      <c r="F3448" t="s">
        <v>91</v>
      </c>
      <c r="G3448" s="5" t="str">
        <f>INDEX(DB_FILM!B:B,MATCH($F3448,DB_FILM!$A:$A,0))</f>
        <v>2011</v>
      </c>
      <c r="H3448" s="5" t="str">
        <f>INDEX(DB_FILM!C:C,MATCH($F3448,DB_FILM!$A:$A,0))</f>
        <v xml:space="preserve">T </v>
      </c>
      <c r="I3448" s="9">
        <f>INDEX(DB_FILM!D:D,MATCH($F3448,DB_FILM!$A:$A,0))</f>
        <v>112</v>
      </c>
      <c r="J3448" s="5" t="str">
        <f>INDEX(DB_FILM!E:E,MATCH($F3448,DB_FILM!$A:$A,0))</f>
        <v>Biography, Comedy, Drama</v>
      </c>
      <c r="K3448" s="6">
        <f>INDEX(DB_FILM!F:F,MATCH($F3448,DB_FILM!$A:$A,0))</f>
        <v>8.5</v>
      </c>
      <c r="L3448" s="5" t="str">
        <f>INDEX(DB_FILM!G:G,MATCH($F3448,DB_FILM!$A:$A,0))</f>
        <v>After he becomes a quadriplegic from a paragliding accident, an aristocrat hires a young man from the projects to be his caregiver.</v>
      </c>
      <c r="M3448" s="5" t="str">
        <f>INDEX(DB_FILM!H:H,MATCH($F3448,DB_FILM!$A:$A,0))</f>
        <v xml:space="preserve">Olivier Nakache, Éric Toledano </v>
      </c>
      <c r="N3448" s="5" t="str">
        <f>INDEX(DB_FILM!I:I,MATCH($F3448,DB_FILM!$A:$A,0))</f>
        <v>François Cluzet, Omar Sy, Anne Le Ny, Audrey Fleurot</v>
      </c>
      <c r="O3448" s="7">
        <f>INDEX(DB_FILM!J:J,MATCH($F3448,DB_FILM!$A:$A,0))</f>
        <v>631043</v>
      </c>
      <c r="P3448" s="7">
        <f>INDEX(DB_FILM!K:K,MATCH($F3448,DB_FILM!$A:$A,0))</f>
        <v>13180000</v>
      </c>
      <c r="Q3448" t="s">
        <v>476</v>
      </c>
      <c r="R3448">
        <v>3.99</v>
      </c>
      <c r="S3448">
        <v>42</v>
      </c>
      <c r="T3448">
        <v>2</v>
      </c>
      <c r="U3448">
        <v>1379</v>
      </c>
      <c r="V3448">
        <v>2</v>
      </c>
      <c r="W3448" t="str">
        <f t="shared" si="106"/>
        <v>B</v>
      </c>
      <c r="X3448" t="s">
        <v>549</v>
      </c>
      <c r="Y3448">
        <v>5</v>
      </c>
      <c r="Z3448">
        <v>1.99</v>
      </c>
      <c r="AA3448" s="6">
        <f t="shared" si="107"/>
        <v>2</v>
      </c>
    </row>
    <row r="3449" spans="1:27" x14ac:dyDescent="0.3">
      <c r="A3449" s="5">
        <v>42615</v>
      </c>
      <c r="B3449" s="5" t="s">
        <v>405</v>
      </c>
      <c r="C3449" s="5" t="s">
        <v>438</v>
      </c>
      <c r="D3449" s="5" t="s">
        <v>347</v>
      </c>
      <c r="E3449" t="s">
        <v>270</v>
      </c>
      <c r="F3449" t="s">
        <v>9</v>
      </c>
      <c r="G3449" s="5" t="str">
        <f>INDEX(DB_FILM!B:B,MATCH($F3449,DB_FILM!$A:$A,0))</f>
        <v>2003</v>
      </c>
      <c r="H3449" s="5" t="str">
        <f>INDEX(DB_FILM!C:C,MATCH($F3449,DB_FILM!$A:$A,0))</f>
        <v xml:space="preserve">T </v>
      </c>
      <c r="I3449" s="9">
        <f>INDEX(DB_FILM!D:D,MATCH($F3449,DB_FILM!$A:$A,0))</f>
        <v>201</v>
      </c>
      <c r="J3449" s="5" t="str">
        <f>INDEX(DB_FILM!E:E,MATCH($F3449,DB_FILM!$A:$A,0))</f>
        <v>Action, Adventure, Drama</v>
      </c>
      <c r="K3449" s="6">
        <f>INDEX(DB_FILM!F:F,MATCH($F3449,DB_FILM!$A:$A,0))</f>
        <v>8.9</v>
      </c>
      <c r="L3449" s="5" t="str">
        <f>INDEX(DB_FILM!G:G,MATCH($F3449,DB_FILM!$A:$A,0))</f>
        <v>Gandalf and Aragorn lead the World of Men against Sauron's army to draw his gaze from Frodo and Sam as they approach Mount Doom with the One Ring.</v>
      </c>
      <c r="M3449" s="5" t="str">
        <f>INDEX(DB_FILM!H:H,MATCH($F3449,DB_FILM!$A:$A,0))</f>
        <v xml:space="preserve">Peter Jackson </v>
      </c>
      <c r="N3449" s="5" t="str">
        <f>INDEX(DB_FILM!I:I,MATCH($F3449,DB_FILM!$A:$A,0))</f>
        <v>Elijah Wood, Viggo Mortensen, Ian McKellen, Orlando Bloom</v>
      </c>
      <c r="O3449" s="7">
        <f>INDEX(DB_FILM!J:J,MATCH($F3449,DB_FILM!$A:$A,0))</f>
        <v>1416518</v>
      </c>
      <c r="P3449" s="7">
        <f>INDEX(DB_FILM!K:K,MATCH($F3449,DB_FILM!$A:$A,0))</f>
        <v>377850000</v>
      </c>
      <c r="Q3449" s="5" t="s">
        <v>475</v>
      </c>
      <c r="R3449">
        <v>9.99</v>
      </c>
      <c r="S3449">
        <v>19</v>
      </c>
      <c r="T3449">
        <v>3</v>
      </c>
      <c r="U3449">
        <v>1380</v>
      </c>
      <c r="V3449">
        <v>2</v>
      </c>
      <c r="W3449" t="str">
        <f t="shared" si="106"/>
        <v>C</v>
      </c>
      <c r="X3449" t="s">
        <v>530</v>
      </c>
      <c r="Y3449">
        <v>0</v>
      </c>
      <c r="Z3449">
        <v>7.49</v>
      </c>
      <c r="AA3449" s="6">
        <f t="shared" si="107"/>
        <v>2.5</v>
      </c>
    </row>
    <row r="3450" spans="1:27" x14ac:dyDescent="0.3">
      <c r="A3450" s="5">
        <v>42615</v>
      </c>
      <c r="B3450" s="5" t="s">
        <v>405</v>
      </c>
      <c r="C3450" s="5" t="s">
        <v>438</v>
      </c>
      <c r="D3450" s="5" t="s">
        <v>347</v>
      </c>
      <c r="E3450" t="s">
        <v>270</v>
      </c>
      <c r="F3450" s="5" t="s">
        <v>99</v>
      </c>
      <c r="G3450" s="5" t="str">
        <f>INDEX(DB_FILM!B:B,MATCH($F3450,DB_FILM!$A:$A,0))</f>
        <v>1994</v>
      </c>
      <c r="H3450" s="5" t="str">
        <f>INDEX(DB_FILM!C:C,MATCH($F3450,DB_FILM!$A:$A,0))</f>
        <v xml:space="preserve">T </v>
      </c>
      <c r="I3450" s="9">
        <f>INDEX(DB_FILM!D:D,MATCH($F3450,DB_FILM!$A:$A,0))</f>
        <v>142</v>
      </c>
      <c r="J3450" s="5" t="str">
        <f>INDEX(DB_FILM!E:E,MATCH($F3450,DB_FILM!$A:$A,0))</f>
        <v>Drama</v>
      </c>
      <c r="K3450" s="6">
        <f>INDEX(DB_FILM!F:F,MATCH($F3450,DB_FILM!$A:$A,0))</f>
        <v>9.3000000000000007</v>
      </c>
      <c r="L3450" s="5" t="str">
        <f>INDEX(DB_FILM!G:G,MATCH($F3450,DB_FILM!$A:$A,0))</f>
        <v>Two imprisoned men bond over a number of years, finding solace and eventual redemption through acts of common decency.</v>
      </c>
      <c r="M3450" s="5" t="str">
        <f>INDEX(DB_FILM!H:H,MATCH($F3450,DB_FILM!$A:$A,0))</f>
        <v xml:space="preserve">Frank Darabont </v>
      </c>
      <c r="N3450" s="5" t="str">
        <f>INDEX(DB_FILM!I:I,MATCH($F3450,DB_FILM!$A:$A,0))</f>
        <v>Tim Robbins, Morgan Freeman, Bob Gunton, William Sadler</v>
      </c>
      <c r="O3450" s="7">
        <f>INDEX(DB_FILM!J:J,MATCH($F3450,DB_FILM!$A:$A,0))</f>
        <v>1987679</v>
      </c>
      <c r="P3450" s="7">
        <f>INDEX(DB_FILM!K:K,MATCH($F3450,DB_FILM!$A:$A,0))</f>
        <v>28340000</v>
      </c>
      <c r="Q3450" s="5" t="s">
        <v>475</v>
      </c>
      <c r="R3450">
        <v>3.99</v>
      </c>
      <c r="S3450">
        <v>1</v>
      </c>
      <c r="T3450">
        <v>3</v>
      </c>
      <c r="U3450">
        <v>1380</v>
      </c>
      <c r="V3450">
        <v>2</v>
      </c>
      <c r="W3450" t="str">
        <f t="shared" si="106"/>
        <v>C</v>
      </c>
      <c r="X3450" t="s">
        <v>539</v>
      </c>
      <c r="Y3450">
        <v>0</v>
      </c>
      <c r="Z3450">
        <v>3.35</v>
      </c>
      <c r="AA3450" s="6">
        <f t="shared" si="107"/>
        <v>0.64000000000000012</v>
      </c>
    </row>
    <row r="3451" spans="1:27" x14ac:dyDescent="0.3">
      <c r="A3451" s="5">
        <v>42615</v>
      </c>
      <c r="B3451" t="s">
        <v>405</v>
      </c>
      <c r="C3451" t="s">
        <v>438</v>
      </c>
      <c r="D3451" t="s">
        <v>347</v>
      </c>
      <c r="E3451" t="s">
        <v>270</v>
      </c>
      <c r="F3451" t="s">
        <v>71</v>
      </c>
      <c r="G3451" s="5" t="str">
        <f>INDEX(DB_FILM!B:B,MATCH($F3451,DB_FILM!$A:$A,0))</f>
        <v>2000</v>
      </c>
      <c r="H3451" s="5" t="str">
        <f>INDEX(DB_FILM!C:C,MATCH($F3451,DB_FILM!$A:$A,0))</f>
        <v xml:space="preserve">T </v>
      </c>
      <c r="I3451" s="9">
        <f>INDEX(DB_FILM!D:D,MATCH($F3451,DB_FILM!$A:$A,0))</f>
        <v>155</v>
      </c>
      <c r="J3451" s="5" t="str">
        <f>INDEX(DB_FILM!E:E,MATCH($F3451,DB_FILM!$A:$A,0))</f>
        <v>Action, Adventure, Drama</v>
      </c>
      <c r="K3451" s="6">
        <f>INDEX(DB_FILM!F:F,MATCH($F3451,DB_FILM!$A:$A,0))</f>
        <v>8.5</v>
      </c>
      <c r="L3451" s="5" t="str">
        <f>INDEX(DB_FILM!G:G,MATCH($F3451,DB_FILM!$A:$A,0))</f>
        <v>When a Roman General is betrayed, and his family murdered by an emperor's corrupt son, he comes to Rome as a gladiator to seek revenge.</v>
      </c>
      <c r="M3451" s="5" t="str">
        <f>INDEX(DB_FILM!H:H,MATCH($F3451,DB_FILM!$A:$A,0))</f>
        <v xml:space="preserve">Ridley Scott </v>
      </c>
      <c r="N3451" s="5" t="str">
        <f>INDEX(DB_FILM!I:I,MATCH($F3451,DB_FILM!$A:$A,0))</f>
        <v>Russell Crowe, Joaquin Phoenix, Connie Nielsen, Oliver Reed</v>
      </c>
      <c r="O3451" s="7">
        <f>INDEX(DB_FILM!J:J,MATCH($F3451,DB_FILM!$A:$A,0))</f>
        <v>1149315</v>
      </c>
      <c r="P3451" s="7">
        <f>INDEX(DB_FILM!K:K,MATCH($F3451,DB_FILM!$A:$A,0))</f>
        <v>187710000</v>
      </c>
      <c r="Q3451" t="s">
        <v>476</v>
      </c>
      <c r="R3451">
        <v>3.99</v>
      </c>
      <c r="S3451">
        <v>19</v>
      </c>
      <c r="T3451">
        <v>2</v>
      </c>
      <c r="U3451">
        <v>1380</v>
      </c>
      <c r="V3451">
        <v>2</v>
      </c>
      <c r="W3451" t="str">
        <f t="shared" si="106"/>
        <v>B</v>
      </c>
      <c r="X3451" t="s">
        <v>631</v>
      </c>
      <c r="Y3451">
        <v>5</v>
      </c>
      <c r="Z3451">
        <v>2.27</v>
      </c>
      <c r="AA3451" s="6">
        <f t="shared" si="107"/>
        <v>1.7200000000000002</v>
      </c>
    </row>
    <row r="3452" spans="1:27" x14ac:dyDescent="0.3">
      <c r="A3452" s="5">
        <v>42615</v>
      </c>
      <c r="B3452" s="5" t="s">
        <v>405</v>
      </c>
      <c r="C3452" s="5" t="s">
        <v>438</v>
      </c>
      <c r="D3452" s="5" t="s">
        <v>347</v>
      </c>
      <c r="E3452" t="s">
        <v>270</v>
      </c>
      <c r="F3452" s="5" t="s">
        <v>7</v>
      </c>
      <c r="G3452" s="5" t="str">
        <f>INDEX(DB_FILM!B:B,MATCH($F3452,DB_FILM!$A:$A,0))</f>
        <v>1994</v>
      </c>
      <c r="H3452" s="5" t="str">
        <f>INDEX(DB_FILM!C:C,MATCH($F3452,DB_FILM!$A:$A,0))</f>
        <v xml:space="preserve">VM18 </v>
      </c>
      <c r="I3452" s="9">
        <f>INDEX(DB_FILM!D:D,MATCH($F3452,DB_FILM!$A:$A,0))</f>
        <v>154</v>
      </c>
      <c r="J3452" s="5" t="str">
        <f>INDEX(DB_FILM!E:E,MATCH($F3452,DB_FILM!$A:$A,0))</f>
        <v>Crime, Drama</v>
      </c>
      <c r="K3452" s="6">
        <f>INDEX(DB_FILM!F:F,MATCH($F3452,DB_FILM!$A:$A,0))</f>
        <v>8.9</v>
      </c>
      <c r="L3452" s="5" t="str">
        <f>INDEX(DB_FILM!G:G,MATCH($F3452,DB_FILM!$A:$A,0))</f>
        <v>The lives of two mob hitmen, a boxer, a gangster's wife, and a pair of diner bandits intertwine in four tales of violence and redemption.</v>
      </c>
      <c r="M3452" s="5" t="str">
        <f>INDEX(DB_FILM!H:H,MATCH($F3452,DB_FILM!$A:$A,0))</f>
        <v xml:space="preserve">Quentin Tarantino </v>
      </c>
      <c r="N3452" s="5" t="str">
        <f>INDEX(DB_FILM!I:I,MATCH($F3452,DB_FILM!$A:$A,0))</f>
        <v>John Travolta, Uma Thurman, Samuel L. Jackson, Bruce Willis</v>
      </c>
      <c r="O3452" s="7">
        <f>INDEX(DB_FILM!J:J,MATCH($F3452,DB_FILM!$A:$A,0))</f>
        <v>1552837</v>
      </c>
      <c r="P3452" s="7">
        <f>INDEX(DB_FILM!K:K,MATCH($F3452,DB_FILM!$A:$A,0))</f>
        <v>107930000</v>
      </c>
      <c r="Q3452" s="5" t="s">
        <v>474</v>
      </c>
      <c r="R3452">
        <v>5.99</v>
      </c>
      <c r="S3452">
        <v>45</v>
      </c>
      <c r="T3452">
        <v>1</v>
      </c>
      <c r="U3452">
        <v>1380</v>
      </c>
      <c r="V3452">
        <v>3</v>
      </c>
      <c r="W3452" t="str">
        <f t="shared" si="106"/>
        <v>A</v>
      </c>
      <c r="X3452" t="s">
        <v>572</v>
      </c>
      <c r="Y3452">
        <v>0</v>
      </c>
      <c r="Z3452">
        <v>3.71</v>
      </c>
      <c r="AA3452" s="6">
        <f t="shared" si="107"/>
        <v>2.2800000000000002</v>
      </c>
    </row>
    <row r="3453" spans="1:27" x14ac:dyDescent="0.3">
      <c r="A3453" s="5">
        <v>42615</v>
      </c>
      <c r="B3453" t="s">
        <v>402</v>
      </c>
      <c r="C3453" t="s">
        <v>448</v>
      </c>
      <c r="D3453" t="s">
        <v>313</v>
      </c>
      <c r="E3453" t="s">
        <v>270</v>
      </c>
      <c r="F3453" t="s">
        <v>41</v>
      </c>
      <c r="G3453" s="5" t="str">
        <f>INDEX(DB_FILM!B:B,MATCH($F3453,DB_FILM!$A:$A,0))</f>
        <v>1995</v>
      </c>
      <c r="H3453" s="5" t="str">
        <f>INDEX(DB_FILM!C:C,MATCH($F3453,DB_FILM!$A:$A,0))</f>
        <v xml:space="preserve">T </v>
      </c>
      <c r="I3453" s="9">
        <f>INDEX(DB_FILM!D:D,MATCH($F3453,DB_FILM!$A:$A,0))</f>
        <v>127</v>
      </c>
      <c r="J3453" s="5" t="str">
        <f>INDEX(DB_FILM!E:E,MATCH($F3453,DB_FILM!$A:$A,0))</f>
        <v>Crime, Drama, Mystery</v>
      </c>
      <c r="K3453" s="6">
        <f>INDEX(DB_FILM!F:F,MATCH($F3453,DB_FILM!$A:$A,0))</f>
        <v>8.6</v>
      </c>
      <c r="L3453" s="5" t="str">
        <f>INDEX(DB_FILM!G:G,MATCH($F3453,DB_FILM!$A:$A,0))</f>
        <v>Two detectives, a rookie and a veteran, hunt a serial killer who uses the seven deadly sins as his motives.</v>
      </c>
      <c r="M3453" s="5" t="str">
        <f>INDEX(DB_FILM!H:H,MATCH($F3453,DB_FILM!$A:$A,0))</f>
        <v xml:space="preserve">David Fincher </v>
      </c>
      <c r="N3453" s="5" t="str">
        <f>INDEX(DB_FILM!I:I,MATCH($F3453,DB_FILM!$A:$A,0))</f>
        <v>Morgan Freeman, Brad Pitt, Kevin Spacey, Andrew Kevin Walker</v>
      </c>
      <c r="O3453" s="7">
        <f>INDEX(DB_FILM!J:J,MATCH($F3453,DB_FILM!$A:$A,0))</f>
        <v>1214270</v>
      </c>
      <c r="P3453" s="7">
        <f>INDEX(DB_FILM!K:K,MATCH($F3453,DB_FILM!$A:$A,0))</f>
        <v>100130000</v>
      </c>
      <c r="Q3453" t="s">
        <v>475</v>
      </c>
      <c r="R3453">
        <v>5.99</v>
      </c>
      <c r="S3453">
        <v>15</v>
      </c>
      <c r="T3453">
        <v>3</v>
      </c>
      <c r="U3453">
        <v>1381</v>
      </c>
      <c r="V3453">
        <v>1</v>
      </c>
      <c r="W3453" t="str">
        <f t="shared" si="106"/>
        <v>C</v>
      </c>
      <c r="X3453" t="s">
        <v>542</v>
      </c>
      <c r="Y3453">
        <v>0</v>
      </c>
      <c r="Z3453">
        <v>5.03</v>
      </c>
      <c r="AA3453" s="6">
        <f t="shared" si="107"/>
        <v>0.96</v>
      </c>
    </row>
    <row r="3454" spans="1:27" x14ac:dyDescent="0.3">
      <c r="A3454" s="5">
        <v>42615</v>
      </c>
      <c r="B3454" s="5" t="s">
        <v>402</v>
      </c>
      <c r="C3454" s="5" t="s">
        <v>448</v>
      </c>
      <c r="D3454" s="5" t="s">
        <v>313</v>
      </c>
      <c r="E3454" t="s">
        <v>270</v>
      </c>
      <c r="F3454" s="5" t="s">
        <v>13</v>
      </c>
      <c r="G3454" s="5" t="str">
        <f>INDEX(DB_FILM!B:B,MATCH($F3454,DB_FILM!$A:$A,0))</f>
        <v>1966</v>
      </c>
      <c r="H3454" s="5" t="str">
        <f>INDEX(DB_FILM!C:C,MATCH($F3454,DB_FILM!$A:$A,0))</f>
        <v xml:space="preserve">VM14 </v>
      </c>
      <c r="I3454" s="9">
        <f>INDEX(DB_FILM!D:D,MATCH($F3454,DB_FILM!$A:$A,0))</f>
        <v>161</v>
      </c>
      <c r="J3454" s="5" t="str">
        <f>INDEX(DB_FILM!E:E,MATCH($F3454,DB_FILM!$A:$A,0))</f>
        <v>Western</v>
      </c>
      <c r="K3454" s="6">
        <f>INDEX(DB_FILM!F:F,MATCH($F3454,DB_FILM!$A:$A,0))</f>
        <v>8.9</v>
      </c>
      <c r="L3454" s="5" t="str">
        <f>INDEX(DB_FILM!G:G,MATCH($F3454,DB_FILM!$A:$A,0))</f>
        <v>A bounty hunting scam joins two men in an uneasy alliance against a third in a race to find a fortune in gold buried in a remote cemetery.</v>
      </c>
      <c r="M3454" s="5" t="str">
        <f>INDEX(DB_FILM!H:H,MATCH($F3454,DB_FILM!$A:$A,0))</f>
        <v xml:space="preserve">Sergio Leone </v>
      </c>
      <c r="N3454" s="5" t="str">
        <f>INDEX(DB_FILM!I:I,MATCH($F3454,DB_FILM!$A:$A,0))</f>
        <v>Clint Eastwood, Eli Wallach, Lee Van Cleef, Aldo Giuffrè</v>
      </c>
      <c r="O3454" s="7">
        <f>INDEX(DB_FILM!J:J,MATCH($F3454,DB_FILM!$A:$A,0))</f>
        <v>589413</v>
      </c>
      <c r="P3454" s="7">
        <f>INDEX(DB_FILM!K:K,MATCH($F3454,DB_FILM!$A:$A,0))</f>
        <v>6100000</v>
      </c>
      <c r="Q3454" s="5" t="s">
        <v>476</v>
      </c>
      <c r="R3454">
        <v>3.99</v>
      </c>
      <c r="S3454">
        <v>49</v>
      </c>
      <c r="T3454">
        <v>2</v>
      </c>
      <c r="U3454">
        <v>1381</v>
      </c>
      <c r="V3454">
        <v>1</v>
      </c>
      <c r="W3454" t="str">
        <f t="shared" si="106"/>
        <v>B</v>
      </c>
      <c r="X3454" t="s">
        <v>518</v>
      </c>
      <c r="Y3454">
        <v>0</v>
      </c>
      <c r="Z3454">
        <v>2.15</v>
      </c>
      <c r="AA3454" s="6">
        <f t="shared" si="107"/>
        <v>1.8400000000000003</v>
      </c>
    </row>
    <row r="3455" spans="1:27" x14ac:dyDescent="0.3">
      <c r="A3455" s="5">
        <v>42615</v>
      </c>
      <c r="B3455" t="s">
        <v>416</v>
      </c>
      <c r="C3455" t="s">
        <v>465</v>
      </c>
      <c r="D3455" t="s">
        <v>306</v>
      </c>
      <c r="E3455" t="s">
        <v>307</v>
      </c>
      <c r="F3455" t="s">
        <v>57</v>
      </c>
      <c r="G3455" s="5" t="str">
        <f>INDEX(DB_FILM!B:B,MATCH($F3455,DB_FILM!$A:$A,0))</f>
        <v>1997</v>
      </c>
      <c r="H3455" s="5" t="str">
        <f>INDEX(DB_FILM!C:C,MATCH($F3455,DB_FILM!$A:$A,0))</f>
        <v xml:space="preserve">T </v>
      </c>
      <c r="I3455" s="9">
        <f>INDEX(DB_FILM!D:D,MATCH($F3455,DB_FILM!$A:$A,0))</f>
        <v>116</v>
      </c>
      <c r="J3455" s="5" t="str">
        <f>INDEX(DB_FILM!E:E,MATCH($F3455,DB_FILM!$A:$A,0))</f>
        <v>Comedy, Drama, War</v>
      </c>
      <c r="K3455" s="6">
        <f>INDEX(DB_FILM!F:F,MATCH($F3455,DB_FILM!$A:$A,0))</f>
        <v>8.6</v>
      </c>
      <c r="L3455" s="5" t="str">
        <f>INDEX(DB_FILM!G:G,MATCH($F3455,DB_FILM!$A:$A,0))</f>
        <v>When an open-minded Jewish librarian and his son become victims of the Holocaust, he uses a perfect mixture of will, humor, and imagination to protect his son from the dangers around their camp.</v>
      </c>
      <c r="M3455" s="5" t="str">
        <f>INDEX(DB_FILM!H:H,MATCH($F3455,DB_FILM!$A:$A,0))</f>
        <v xml:space="preserve">Roberto Benigni </v>
      </c>
      <c r="N3455" s="5" t="str">
        <f>INDEX(DB_FILM!I:I,MATCH($F3455,DB_FILM!$A:$A,0))</f>
        <v>Roberto Benigni, Nicoletta Braschi, Giorgio Cantarini, Giustino Durano</v>
      </c>
      <c r="O3455" s="7">
        <f>INDEX(DB_FILM!J:J,MATCH($F3455,DB_FILM!$A:$A,0))</f>
        <v>517982</v>
      </c>
      <c r="P3455" s="7">
        <f>INDEX(DB_FILM!K:K,MATCH($F3455,DB_FILM!$A:$A,0))</f>
        <v>57600000</v>
      </c>
      <c r="Q3455" t="s">
        <v>475</v>
      </c>
      <c r="R3455">
        <v>1.99</v>
      </c>
      <c r="S3455">
        <v>24</v>
      </c>
      <c r="T3455">
        <v>3</v>
      </c>
      <c r="U3455">
        <v>1382</v>
      </c>
      <c r="V3455">
        <v>1</v>
      </c>
      <c r="W3455" t="str">
        <f t="shared" si="106"/>
        <v>C</v>
      </c>
      <c r="X3455" t="s">
        <v>537</v>
      </c>
      <c r="Y3455">
        <v>0</v>
      </c>
      <c r="Z3455">
        <v>1.55</v>
      </c>
      <c r="AA3455" s="6">
        <f t="shared" si="107"/>
        <v>0.43999999999999995</v>
      </c>
    </row>
    <row r="3456" spans="1:27" x14ac:dyDescent="0.3">
      <c r="A3456" s="5">
        <v>42615</v>
      </c>
      <c r="B3456" s="5" t="s">
        <v>416</v>
      </c>
      <c r="C3456" s="5" t="s">
        <v>465</v>
      </c>
      <c r="D3456" s="5" t="s">
        <v>306</v>
      </c>
      <c r="E3456" t="s">
        <v>307</v>
      </c>
      <c r="F3456" s="5" t="s">
        <v>79</v>
      </c>
      <c r="G3456" s="5" t="str">
        <f>INDEX(DB_FILM!B:B,MATCH($F3456,DB_FILM!$A:$A,0))</f>
        <v>2014</v>
      </c>
      <c r="H3456" s="5" t="str">
        <f>INDEX(DB_FILM!C:C,MATCH($F3456,DB_FILM!$A:$A,0))</f>
        <v xml:space="preserve">T </v>
      </c>
      <c r="I3456" s="9">
        <f>INDEX(DB_FILM!D:D,MATCH($F3456,DB_FILM!$A:$A,0))</f>
        <v>107</v>
      </c>
      <c r="J3456" s="5" t="str">
        <f>INDEX(DB_FILM!E:E,MATCH($F3456,DB_FILM!$A:$A,0))</f>
        <v>Drama, Music</v>
      </c>
      <c r="K3456" s="6">
        <f>INDEX(DB_FILM!F:F,MATCH($F3456,DB_FILM!$A:$A,0))</f>
        <v>8.5</v>
      </c>
      <c r="L3456" s="5" t="str">
        <f>INDEX(DB_FILM!G:G,MATCH($F3456,DB_FILM!$A:$A,0))</f>
        <v>A promising young drummer enrolls at a cut-throat music conservatory where his dreams of greatness are mentored by an instructor who will stop at nothing to realize a student's potential.</v>
      </c>
      <c r="M3456" s="5" t="str">
        <f>INDEX(DB_FILM!H:H,MATCH($F3456,DB_FILM!$A:$A,0))</f>
        <v xml:space="preserve">Damien Chazelle </v>
      </c>
      <c r="N3456" s="5" t="str">
        <f>INDEX(DB_FILM!I:I,MATCH($F3456,DB_FILM!$A:$A,0))</f>
        <v>Miles Teller, J.K. Simmons, Melissa Benoist, Paul Reiser</v>
      </c>
      <c r="O3456" s="7">
        <f>INDEX(DB_FILM!J:J,MATCH($F3456,DB_FILM!$A:$A,0))</f>
        <v>565511</v>
      </c>
      <c r="P3456" s="7">
        <f>INDEX(DB_FILM!K:K,MATCH($F3456,DB_FILM!$A:$A,0))</f>
        <v>13090000</v>
      </c>
      <c r="Q3456" s="5" t="s">
        <v>475</v>
      </c>
      <c r="R3456">
        <v>3.99</v>
      </c>
      <c r="S3456">
        <v>36</v>
      </c>
      <c r="T3456">
        <v>3</v>
      </c>
      <c r="U3456">
        <v>1382</v>
      </c>
      <c r="V3456">
        <v>1</v>
      </c>
      <c r="W3456" t="str">
        <f t="shared" si="106"/>
        <v>C</v>
      </c>
      <c r="X3456" t="s">
        <v>619</v>
      </c>
      <c r="Y3456">
        <v>0</v>
      </c>
      <c r="Z3456">
        <v>3.39</v>
      </c>
      <c r="AA3456" s="6">
        <f t="shared" si="107"/>
        <v>0.60000000000000009</v>
      </c>
    </row>
    <row r="3457" spans="1:27" x14ac:dyDescent="0.3">
      <c r="A3457" s="5">
        <v>42615</v>
      </c>
      <c r="B3457" s="5" t="s">
        <v>416</v>
      </c>
      <c r="C3457" s="5" t="s">
        <v>465</v>
      </c>
      <c r="D3457" s="5" t="s">
        <v>306</v>
      </c>
      <c r="E3457" t="s">
        <v>307</v>
      </c>
      <c r="F3457" s="5" t="s">
        <v>87</v>
      </c>
      <c r="G3457" s="5" t="str">
        <f>INDEX(DB_FILM!B:B,MATCH($F3457,DB_FILM!$A:$A,0))</f>
        <v>1998</v>
      </c>
      <c r="H3457" s="5" t="str">
        <f>INDEX(DB_FILM!C:C,MATCH($F3457,DB_FILM!$A:$A,0))</f>
        <v xml:space="preserve">VM18 </v>
      </c>
      <c r="I3457" s="9">
        <f>INDEX(DB_FILM!D:D,MATCH($F3457,DB_FILM!$A:$A,0))</f>
        <v>119</v>
      </c>
      <c r="J3457" s="5" t="str">
        <f>INDEX(DB_FILM!E:E,MATCH($F3457,DB_FILM!$A:$A,0))</f>
        <v>Crime, Drama</v>
      </c>
      <c r="K3457" s="6">
        <f>INDEX(DB_FILM!F:F,MATCH($F3457,DB_FILM!$A:$A,0))</f>
        <v>8.5</v>
      </c>
      <c r="L3457" s="5" t="str">
        <f>INDEX(DB_FILM!G:G,MATCH($F3457,DB_FILM!$A:$A,0))</f>
        <v>A former neo-nazi skinhead tries to prevent his younger brother from going down the same wrong path that he did.</v>
      </c>
      <c r="M3457" s="5" t="str">
        <f>INDEX(DB_FILM!H:H,MATCH($F3457,DB_FILM!$A:$A,0))</f>
        <v xml:space="preserve">Tony Kaye </v>
      </c>
      <c r="N3457" s="5" t="str">
        <f>INDEX(DB_FILM!I:I,MATCH($F3457,DB_FILM!$A:$A,0))</f>
        <v>Edward Norton, Edward Furlong, Beverly D'Angelo, Jennifer Lien</v>
      </c>
      <c r="O3457" s="7">
        <f>INDEX(DB_FILM!J:J,MATCH($F3457,DB_FILM!$A:$A,0))</f>
        <v>908456</v>
      </c>
      <c r="P3457" s="7">
        <f>INDEX(DB_FILM!K:K,MATCH($F3457,DB_FILM!$A:$A,0))</f>
        <v>6720000</v>
      </c>
      <c r="Q3457" s="5" t="s">
        <v>475</v>
      </c>
      <c r="R3457">
        <v>3.99</v>
      </c>
      <c r="S3457">
        <v>40</v>
      </c>
      <c r="T3457">
        <v>3</v>
      </c>
      <c r="U3457">
        <v>1382</v>
      </c>
      <c r="V3457">
        <v>3</v>
      </c>
      <c r="W3457" t="str">
        <f t="shared" si="106"/>
        <v>C</v>
      </c>
      <c r="X3457" t="s">
        <v>626</v>
      </c>
      <c r="Y3457">
        <v>0</v>
      </c>
      <c r="Z3457">
        <v>3.15</v>
      </c>
      <c r="AA3457" s="6">
        <f t="shared" si="107"/>
        <v>0.8400000000000003</v>
      </c>
    </row>
    <row r="3458" spans="1:27" x14ac:dyDescent="0.3">
      <c r="A3458" s="5">
        <v>42615</v>
      </c>
      <c r="B3458" s="5" t="s">
        <v>416</v>
      </c>
      <c r="C3458" s="5" t="s">
        <v>465</v>
      </c>
      <c r="D3458" s="5" t="s">
        <v>306</v>
      </c>
      <c r="E3458" t="s">
        <v>307</v>
      </c>
      <c r="F3458" s="5" t="s">
        <v>43</v>
      </c>
      <c r="G3458" s="5" t="str">
        <f>INDEX(DB_FILM!B:B,MATCH($F3458,DB_FILM!$A:$A,0))</f>
        <v>1991</v>
      </c>
      <c r="H3458" s="5" t="str">
        <f>INDEX(DB_FILM!C:C,MATCH($F3458,DB_FILM!$A:$A,0))</f>
        <v xml:space="preserve">VM14 </v>
      </c>
      <c r="I3458" s="9">
        <f>INDEX(DB_FILM!D:D,MATCH($F3458,DB_FILM!$A:$A,0))</f>
        <v>118</v>
      </c>
      <c r="J3458" s="5" t="str">
        <f>INDEX(DB_FILM!E:E,MATCH($F3458,DB_FILM!$A:$A,0))</f>
        <v>Crime, Drama, Thriller</v>
      </c>
      <c r="K3458" s="6">
        <f>INDEX(DB_FILM!F:F,MATCH($F3458,DB_FILM!$A:$A,0))</f>
        <v>8.6</v>
      </c>
      <c r="L3458" s="5" t="str">
        <f>INDEX(DB_FILM!G:G,MATCH($F3458,DB_FILM!$A:$A,0))</f>
        <v>A young F.B.I. cadet must receive the help of an incarcerated and manipulative cannibal killer to help catch another serial killer, a madman who skins his victims.</v>
      </c>
      <c r="M3458" s="5" t="str">
        <f>INDEX(DB_FILM!H:H,MATCH($F3458,DB_FILM!$A:$A,0))</f>
        <v xml:space="preserve">Jonathan Demme </v>
      </c>
      <c r="N3458" s="5" t="str">
        <f>INDEX(DB_FILM!I:I,MATCH($F3458,DB_FILM!$A:$A,0))</f>
        <v>Jodie Foster, Anthony Hopkins, Lawrence A. Bonney, Kasi Lemmons</v>
      </c>
      <c r="O3458" s="7">
        <f>INDEX(DB_FILM!J:J,MATCH($F3458,DB_FILM!$A:$A,0))</f>
        <v>1064983</v>
      </c>
      <c r="P3458" s="7">
        <f>INDEX(DB_FILM!K:K,MATCH($F3458,DB_FILM!$A:$A,0))</f>
        <v>130740000.00000001</v>
      </c>
      <c r="Q3458" s="5" t="s">
        <v>475</v>
      </c>
      <c r="R3458">
        <v>5.99</v>
      </c>
      <c r="S3458">
        <v>16</v>
      </c>
      <c r="T3458">
        <v>3</v>
      </c>
      <c r="U3458">
        <v>1382</v>
      </c>
      <c r="V3458">
        <v>2</v>
      </c>
      <c r="W3458" t="str">
        <f t="shared" ref="W3458:W3521" si="108">IF(T3458=1,"A",IF(T3458=2,"B",IF(T3458=3,"C")))</f>
        <v>C</v>
      </c>
      <c r="X3458" t="s">
        <v>573</v>
      </c>
      <c r="Y3458">
        <v>0</v>
      </c>
      <c r="Z3458">
        <v>4.49</v>
      </c>
      <c r="AA3458" s="6">
        <f t="shared" ref="AA3458:AA3521" si="109">R3458-Z3458</f>
        <v>1.5</v>
      </c>
    </row>
    <row r="3459" spans="1:27" x14ac:dyDescent="0.3">
      <c r="A3459" s="5">
        <v>42616</v>
      </c>
      <c r="B3459" t="s">
        <v>412</v>
      </c>
      <c r="C3459" t="s">
        <v>448</v>
      </c>
      <c r="D3459" t="s">
        <v>350</v>
      </c>
      <c r="E3459" t="s">
        <v>299</v>
      </c>
      <c r="F3459" t="s">
        <v>41</v>
      </c>
      <c r="G3459" s="5" t="str">
        <f>INDEX(DB_FILM!B:B,MATCH($F3459,DB_FILM!$A:$A,0))</f>
        <v>1995</v>
      </c>
      <c r="H3459" s="5" t="str">
        <f>INDEX(DB_FILM!C:C,MATCH($F3459,DB_FILM!$A:$A,0))</f>
        <v xml:space="preserve">T </v>
      </c>
      <c r="I3459" s="9">
        <f>INDEX(DB_FILM!D:D,MATCH($F3459,DB_FILM!$A:$A,0))</f>
        <v>127</v>
      </c>
      <c r="J3459" s="5" t="str">
        <f>INDEX(DB_FILM!E:E,MATCH($F3459,DB_FILM!$A:$A,0))</f>
        <v>Crime, Drama, Mystery</v>
      </c>
      <c r="K3459" s="6">
        <f>INDEX(DB_FILM!F:F,MATCH($F3459,DB_FILM!$A:$A,0))</f>
        <v>8.6</v>
      </c>
      <c r="L3459" s="5" t="str">
        <f>INDEX(DB_FILM!G:G,MATCH($F3459,DB_FILM!$A:$A,0))</f>
        <v>Two detectives, a rookie and a veteran, hunt a serial killer who uses the seven deadly sins as his motives.</v>
      </c>
      <c r="M3459" s="5" t="str">
        <f>INDEX(DB_FILM!H:H,MATCH($F3459,DB_FILM!$A:$A,0))</f>
        <v xml:space="preserve">David Fincher </v>
      </c>
      <c r="N3459" s="5" t="str">
        <f>INDEX(DB_FILM!I:I,MATCH($F3459,DB_FILM!$A:$A,0))</f>
        <v>Morgan Freeman, Brad Pitt, Kevin Spacey, Andrew Kevin Walker</v>
      </c>
      <c r="O3459" s="7">
        <f>INDEX(DB_FILM!J:J,MATCH($F3459,DB_FILM!$A:$A,0))</f>
        <v>1214270</v>
      </c>
      <c r="P3459" s="7">
        <f>INDEX(DB_FILM!K:K,MATCH($F3459,DB_FILM!$A:$A,0))</f>
        <v>100130000</v>
      </c>
      <c r="Q3459" t="s">
        <v>475</v>
      </c>
      <c r="R3459">
        <v>7.99</v>
      </c>
      <c r="S3459">
        <v>15</v>
      </c>
      <c r="T3459">
        <v>3</v>
      </c>
      <c r="U3459">
        <v>1383</v>
      </c>
      <c r="V3459">
        <v>2</v>
      </c>
      <c r="W3459" t="str">
        <f t="shared" si="108"/>
        <v>C</v>
      </c>
      <c r="X3459" t="s">
        <v>542</v>
      </c>
      <c r="Y3459">
        <v>0</v>
      </c>
      <c r="Z3459">
        <v>5.59</v>
      </c>
      <c r="AA3459" s="6">
        <f t="shared" si="109"/>
        <v>2.4000000000000004</v>
      </c>
    </row>
    <row r="3460" spans="1:27" x14ac:dyDescent="0.3">
      <c r="A3460" s="5">
        <v>42616</v>
      </c>
      <c r="B3460" s="5" t="s">
        <v>412</v>
      </c>
      <c r="C3460" s="5" t="s">
        <v>448</v>
      </c>
      <c r="D3460" s="5" t="s">
        <v>350</v>
      </c>
      <c r="E3460" t="s">
        <v>299</v>
      </c>
      <c r="F3460" s="5" t="s">
        <v>67</v>
      </c>
      <c r="G3460" s="5" t="str">
        <f>INDEX(DB_FILM!B:B,MATCH($F3460,DB_FILM!$A:$A,0))</f>
        <v>1999</v>
      </c>
      <c r="H3460" s="5" t="str">
        <f>INDEX(DB_FILM!C:C,MATCH($F3460,DB_FILM!$A:$A,0))</f>
        <v xml:space="preserve">T </v>
      </c>
      <c r="I3460" s="9">
        <f>INDEX(DB_FILM!D:D,MATCH($F3460,DB_FILM!$A:$A,0))</f>
        <v>189</v>
      </c>
      <c r="J3460" s="5" t="str">
        <f>INDEX(DB_FILM!E:E,MATCH($F3460,DB_FILM!$A:$A,0))</f>
        <v>Crime, Drama, Fantasy</v>
      </c>
      <c r="K3460" s="6">
        <f>INDEX(DB_FILM!F:F,MATCH($F3460,DB_FILM!$A:$A,0))</f>
        <v>8.5</v>
      </c>
      <c r="L3460" s="5" t="str">
        <f>INDEX(DB_FILM!G:G,MATCH($F3460,DB_FILM!$A:$A,0))</f>
        <v>The lives of guards on Death Row are affected by one of their charges: a black man accused of child murder and rape, yet who has a mysterious gift.</v>
      </c>
      <c r="M3460" s="5" t="str">
        <f>INDEX(DB_FILM!H:H,MATCH($F3460,DB_FILM!$A:$A,0))</f>
        <v xml:space="preserve">Frank Darabont </v>
      </c>
      <c r="N3460" s="5" t="str">
        <f>INDEX(DB_FILM!I:I,MATCH($F3460,DB_FILM!$A:$A,0))</f>
        <v>Tom Hanks, Michael Clarke Duncan, David Morse, Bonnie Hunt</v>
      </c>
      <c r="O3460" s="7">
        <f>INDEX(DB_FILM!J:J,MATCH($F3460,DB_FILM!$A:$A,0))</f>
        <v>949343</v>
      </c>
      <c r="P3460" s="7">
        <f>INDEX(DB_FILM!K:K,MATCH($F3460,DB_FILM!$A:$A,0))</f>
        <v>136800000</v>
      </c>
      <c r="Q3460" s="5" t="s">
        <v>475</v>
      </c>
      <c r="R3460">
        <v>9.99</v>
      </c>
      <c r="S3460">
        <v>29</v>
      </c>
      <c r="T3460">
        <v>3</v>
      </c>
      <c r="U3460">
        <v>1383</v>
      </c>
      <c r="V3460">
        <v>1</v>
      </c>
      <c r="W3460" t="str">
        <f t="shared" si="108"/>
        <v>C</v>
      </c>
      <c r="X3460" t="s">
        <v>621</v>
      </c>
      <c r="Y3460">
        <v>0</v>
      </c>
      <c r="Z3460">
        <v>7.59</v>
      </c>
      <c r="AA3460" s="6">
        <f t="shared" si="109"/>
        <v>2.4000000000000004</v>
      </c>
    </row>
    <row r="3461" spans="1:27" x14ac:dyDescent="0.3">
      <c r="A3461" s="5">
        <v>42616</v>
      </c>
      <c r="B3461" t="s">
        <v>407</v>
      </c>
      <c r="C3461" t="s">
        <v>447</v>
      </c>
      <c r="D3461" t="s">
        <v>358</v>
      </c>
      <c r="E3461" t="s">
        <v>272</v>
      </c>
      <c r="F3461" t="s">
        <v>35</v>
      </c>
      <c r="G3461" s="5" t="str">
        <f>INDEX(DB_FILM!B:B,MATCH($F3461,DB_FILM!$A:$A,0))</f>
        <v>1954</v>
      </c>
      <c r="H3461" s="5" t="str">
        <f>INDEX(DB_FILM!C:C,MATCH($F3461,DB_FILM!$A:$A,0))</f>
        <v xml:space="preserve">T </v>
      </c>
      <c r="I3461" s="9">
        <f>INDEX(DB_FILM!D:D,MATCH($F3461,DB_FILM!$A:$A,0))</f>
        <v>207</v>
      </c>
      <c r="J3461" s="5" t="str">
        <f>INDEX(DB_FILM!E:E,MATCH($F3461,DB_FILM!$A:$A,0))</f>
        <v>Adventure, Drama</v>
      </c>
      <c r="K3461" s="6">
        <f>INDEX(DB_FILM!F:F,MATCH($F3461,DB_FILM!$A:$A,0))</f>
        <v>8.6999999999999993</v>
      </c>
      <c r="L3461" s="5" t="str">
        <f>INDEX(DB_FILM!G:G,MATCH($F3461,DB_FILM!$A:$A,0))</f>
        <v>A poor village under attack by bandits recruits seven unemployed samurai to help them defend themselves.</v>
      </c>
      <c r="M3461" s="5" t="str">
        <f>INDEX(DB_FILM!H:H,MATCH($F3461,DB_FILM!$A:$A,0))</f>
        <v xml:space="preserve">Akira Kurosawa </v>
      </c>
      <c r="N3461" s="5" t="str">
        <f>INDEX(DB_FILM!I:I,MATCH($F3461,DB_FILM!$A:$A,0))</f>
        <v>Toshirô Mifune, Takashi Shimura, Keiko Tsushima, Yukiko Shimazaki</v>
      </c>
      <c r="O3461" s="7">
        <f>INDEX(DB_FILM!J:J,MATCH($F3461,DB_FILM!$A:$A,0))</f>
        <v>269393</v>
      </c>
      <c r="P3461" s="7">
        <f>INDEX(DB_FILM!K:K,MATCH($F3461,DB_FILM!$A:$A,0))</f>
        <v>270000</v>
      </c>
      <c r="Q3461" t="s">
        <v>475</v>
      </c>
      <c r="R3461">
        <v>3.99</v>
      </c>
      <c r="S3461">
        <v>11</v>
      </c>
      <c r="T3461">
        <v>3</v>
      </c>
      <c r="U3461">
        <v>1384</v>
      </c>
      <c r="V3461">
        <v>1</v>
      </c>
      <c r="W3461" t="str">
        <f t="shared" si="108"/>
        <v>C</v>
      </c>
      <c r="X3461" t="s">
        <v>514</v>
      </c>
      <c r="Y3461">
        <v>0</v>
      </c>
      <c r="Z3461">
        <v>3.07</v>
      </c>
      <c r="AA3461" s="6">
        <f t="shared" si="109"/>
        <v>0.92000000000000037</v>
      </c>
    </row>
    <row r="3462" spans="1:27" x14ac:dyDescent="0.3">
      <c r="A3462" s="5">
        <v>42616</v>
      </c>
      <c r="B3462" s="5" t="s">
        <v>407</v>
      </c>
      <c r="C3462" s="5" t="s">
        <v>447</v>
      </c>
      <c r="D3462" s="5" t="s">
        <v>358</v>
      </c>
      <c r="E3462" t="s">
        <v>272</v>
      </c>
      <c r="F3462" s="5" t="s">
        <v>27</v>
      </c>
      <c r="G3462" s="5" t="str">
        <f>INDEX(DB_FILM!B:B,MATCH($F3462,DB_FILM!$A:$A,0))</f>
        <v>1999</v>
      </c>
      <c r="H3462" s="5" t="str">
        <f>INDEX(DB_FILM!C:C,MATCH($F3462,DB_FILM!$A:$A,0))</f>
        <v xml:space="preserve">T </v>
      </c>
      <c r="I3462" s="9">
        <f>INDEX(DB_FILM!D:D,MATCH($F3462,DB_FILM!$A:$A,0))</f>
        <v>136</v>
      </c>
      <c r="J3462" s="5" t="str">
        <f>INDEX(DB_FILM!E:E,MATCH($F3462,DB_FILM!$A:$A,0))</f>
        <v>Action, Sci-Fi</v>
      </c>
      <c r="K3462" s="6">
        <f>INDEX(DB_FILM!F:F,MATCH($F3462,DB_FILM!$A:$A,0))</f>
        <v>8.6999999999999993</v>
      </c>
      <c r="L3462" s="5" t="str">
        <f>INDEX(DB_FILM!G:G,MATCH($F3462,DB_FILM!$A:$A,0))</f>
        <v>A computer hacker learns from mysterious rebels about the true nature of his reality and his role in the war against its controllers.</v>
      </c>
      <c r="M3462" s="5" t="str">
        <f>INDEX(DB_FILM!H:H,MATCH($F3462,DB_FILM!$A:$A,0))</f>
        <v xml:space="preserve">Lana Wachowski, Lilly Wachowski </v>
      </c>
      <c r="N3462" s="5" t="str">
        <f>INDEX(DB_FILM!I:I,MATCH($F3462,DB_FILM!$A:$A,0))</f>
        <v>Keanu Reeves, Laurence Fishburne, Carrie-Anne Moss, Hugo Weaving</v>
      </c>
      <c r="O3462" s="7">
        <f>INDEX(DB_FILM!J:J,MATCH($F3462,DB_FILM!$A:$A,0))</f>
        <v>1427143</v>
      </c>
      <c r="P3462" s="7">
        <f>INDEX(DB_FILM!K:K,MATCH($F3462,DB_FILM!$A:$A,0))</f>
        <v>171480000</v>
      </c>
      <c r="Q3462" s="5" t="s">
        <v>476</v>
      </c>
      <c r="R3462">
        <v>9.99</v>
      </c>
      <c r="S3462">
        <v>7</v>
      </c>
      <c r="T3462">
        <v>2</v>
      </c>
      <c r="U3462">
        <v>1384</v>
      </c>
      <c r="V3462">
        <v>1</v>
      </c>
      <c r="W3462" t="str">
        <f t="shared" si="108"/>
        <v>B</v>
      </c>
      <c r="X3462" t="s">
        <v>615</v>
      </c>
      <c r="Y3462">
        <v>0</v>
      </c>
      <c r="Z3462">
        <v>6.79</v>
      </c>
      <c r="AA3462" s="6">
        <f t="shared" si="109"/>
        <v>3.2</v>
      </c>
    </row>
    <row r="3463" spans="1:27" x14ac:dyDescent="0.3">
      <c r="A3463" s="5">
        <v>42617</v>
      </c>
      <c r="B3463" s="5" t="s">
        <v>411</v>
      </c>
      <c r="C3463" s="5" t="s">
        <v>458</v>
      </c>
      <c r="D3463" s="5" t="s">
        <v>286</v>
      </c>
      <c r="E3463" t="s">
        <v>287</v>
      </c>
      <c r="F3463" s="5" t="s">
        <v>97</v>
      </c>
      <c r="G3463" s="5" t="str">
        <f>INDEX(DB_FILM!B:B,MATCH($F3463,DB_FILM!$A:$A,0))</f>
        <v>1968</v>
      </c>
      <c r="H3463" s="5" t="str">
        <f>INDEX(DB_FILM!C:C,MATCH($F3463,DB_FILM!$A:$A,0))</f>
        <v xml:space="preserve">T </v>
      </c>
      <c r="I3463" s="9">
        <f>INDEX(DB_FILM!D:D,MATCH($F3463,DB_FILM!$A:$A,0))</f>
        <v>175</v>
      </c>
      <c r="J3463" s="5" t="str">
        <f>INDEX(DB_FILM!E:E,MATCH($F3463,DB_FILM!$A:$A,0))</f>
        <v>Western</v>
      </c>
      <c r="K3463" s="6">
        <f>INDEX(DB_FILM!F:F,MATCH($F3463,DB_FILM!$A:$A,0))</f>
        <v>8.5</v>
      </c>
      <c r="L3463" s="5" t="str">
        <f>INDEX(DB_FILM!G:G,MATCH($F3463,DB_FILM!$A:$A,0))</f>
        <v>A mysterious stranger with a harmonica joins forces with a notorious desperado to protect a beautiful widow from a ruthless assassin working for the railroad.</v>
      </c>
      <c r="M3463" s="5" t="str">
        <f>INDEX(DB_FILM!H:H,MATCH($F3463,DB_FILM!$A:$A,0))</f>
        <v xml:space="preserve">Sergio Leone </v>
      </c>
      <c r="N3463" s="5" t="str">
        <f>INDEX(DB_FILM!I:I,MATCH($F3463,DB_FILM!$A:$A,0))</f>
        <v>Henry Fonda, Charles Bronson, Claudia Cardinale, Jason Robards</v>
      </c>
      <c r="O3463" s="7">
        <f>INDEX(DB_FILM!J:J,MATCH($F3463,DB_FILM!$A:$A,0))</f>
        <v>257797</v>
      </c>
      <c r="P3463" s="7">
        <f>INDEX(DB_FILM!K:K,MATCH($F3463,DB_FILM!$A:$A,0))</f>
        <v>5320000</v>
      </c>
      <c r="Q3463" s="5" t="s">
        <v>474</v>
      </c>
      <c r="R3463">
        <v>3.99</v>
      </c>
      <c r="S3463">
        <v>46</v>
      </c>
      <c r="T3463">
        <v>1</v>
      </c>
      <c r="U3463">
        <v>1385</v>
      </c>
      <c r="V3463">
        <v>1</v>
      </c>
      <c r="W3463" t="str">
        <f t="shared" si="108"/>
        <v>A</v>
      </c>
      <c r="X3463" t="s">
        <v>483</v>
      </c>
      <c r="Y3463">
        <v>0</v>
      </c>
      <c r="Z3463">
        <v>2.71</v>
      </c>
      <c r="AA3463" s="6">
        <f t="shared" si="109"/>
        <v>1.2800000000000002</v>
      </c>
    </row>
    <row r="3464" spans="1:27" x14ac:dyDescent="0.3">
      <c r="A3464" s="5">
        <v>42617</v>
      </c>
      <c r="B3464" t="s">
        <v>411</v>
      </c>
      <c r="C3464" t="s">
        <v>458</v>
      </c>
      <c r="D3464" t="s">
        <v>286</v>
      </c>
      <c r="E3464" t="s">
        <v>287</v>
      </c>
      <c r="F3464" t="s">
        <v>29</v>
      </c>
      <c r="G3464" s="5" t="str">
        <f>INDEX(DB_FILM!B:B,MATCH($F3464,DB_FILM!$A:$A,0))</f>
        <v>1990</v>
      </c>
      <c r="H3464" s="5" t="str">
        <f>INDEX(DB_FILM!C:C,MATCH($F3464,DB_FILM!$A:$A,0))</f>
        <v xml:space="preserve">VM14 </v>
      </c>
      <c r="I3464" s="9">
        <f>INDEX(DB_FILM!D:D,MATCH($F3464,DB_FILM!$A:$A,0))</f>
        <v>146</v>
      </c>
      <c r="J3464" s="5" t="str">
        <f>INDEX(DB_FILM!E:E,MATCH($F3464,DB_FILM!$A:$A,0))</f>
        <v>Crime, Drama</v>
      </c>
      <c r="K3464" s="6">
        <f>INDEX(DB_FILM!F:F,MATCH($F3464,DB_FILM!$A:$A,0))</f>
        <v>8.6999999999999993</v>
      </c>
      <c r="L3464" s="5" t="str">
        <f>INDEX(DB_FILM!G:G,MATCH($F3464,DB_FILM!$A:$A,0))</f>
        <v>The story of Henry Hill and his life in the mob, covering his relationship with his wife Karen Hill and his mob partners Jimmy Conway and Tommy DeVito in the Italian-American crime syndicate.</v>
      </c>
      <c r="M3464" s="5" t="str">
        <f>INDEX(DB_FILM!H:H,MATCH($F3464,DB_FILM!$A:$A,0))</f>
        <v xml:space="preserve">Martin Scorsese </v>
      </c>
      <c r="N3464" s="5" t="str">
        <f>INDEX(DB_FILM!I:I,MATCH($F3464,DB_FILM!$A:$A,0))</f>
        <v>Robert De Niro, Ray Liotta, Joe Pesci, Lorraine Bracco</v>
      </c>
      <c r="O3464" s="7">
        <f>INDEX(DB_FILM!J:J,MATCH($F3464,DB_FILM!$A:$A,0))</f>
        <v>857121</v>
      </c>
      <c r="P3464" s="7">
        <f>INDEX(DB_FILM!K:K,MATCH($F3464,DB_FILM!$A:$A,0))</f>
        <v>46840000</v>
      </c>
      <c r="Q3464" t="s">
        <v>476</v>
      </c>
      <c r="R3464">
        <v>3.99</v>
      </c>
      <c r="S3464">
        <v>8</v>
      </c>
      <c r="T3464">
        <v>2</v>
      </c>
      <c r="U3464">
        <v>1385</v>
      </c>
      <c r="V3464">
        <v>3</v>
      </c>
      <c r="W3464" t="str">
        <f t="shared" si="108"/>
        <v>B</v>
      </c>
      <c r="X3464" t="s">
        <v>599</v>
      </c>
      <c r="Y3464">
        <v>5</v>
      </c>
      <c r="Z3464">
        <v>2.75</v>
      </c>
      <c r="AA3464" s="6">
        <f t="shared" si="109"/>
        <v>1.2400000000000002</v>
      </c>
    </row>
    <row r="3465" spans="1:27" x14ac:dyDescent="0.3">
      <c r="A3465" s="5">
        <v>42617</v>
      </c>
      <c r="B3465" t="s">
        <v>414</v>
      </c>
      <c r="C3465" t="s">
        <v>447</v>
      </c>
      <c r="D3465" t="s">
        <v>297</v>
      </c>
      <c r="E3465" t="s">
        <v>284</v>
      </c>
      <c r="F3465" t="s">
        <v>1</v>
      </c>
      <c r="G3465" s="5" t="str">
        <f>INDEX(DB_FILM!B:B,MATCH($F3465,DB_FILM!$A:$A,0))</f>
        <v>1972</v>
      </c>
      <c r="H3465" s="5" t="str">
        <f>INDEX(DB_FILM!C:C,MATCH($F3465,DB_FILM!$A:$A,0))</f>
        <v xml:space="preserve">T </v>
      </c>
      <c r="I3465" s="9">
        <f>INDEX(DB_FILM!D:D,MATCH($F3465,DB_FILM!$A:$A,0))</f>
        <v>175</v>
      </c>
      <c r="J3465" s="5" t="str">
        <f>INDEX(DB_FILM!E:E,MATCH($F3465,DB_FILM!$A:$A,0))</f>
        <v>Crime, Drama</v>
      </c>
      <c r="K3465" s="6">
        <f>INDEX(DB_FILM!F:F,MATCH($F3465,DB_FILM!$A:$A,0))</f>
        <v>9.1999999999999993</v>
      </c>
      <c r="L3465" s="5" t="str">
        <f>INDEX(DB_FILM!G:G,MATCH($F3465,DB_FILM!$A:$A,0))</f>
        <v>The aging patriarch of an organized crime dynasty transfers control of his clandestine empire to his reluctant son.</v>
      </c>
      <c r="M3465" s="5" t="str">
        <f>INDEX(DB_FILM!H:H,MATCH($F3465,DB_FILM!$A:$A,0))</f>
        <v xml:space="preserve">Francis Ford Coppola </v>
      </c>
      <c r="N3465" s="5" t="str">
        <f>INDEX(DB_FILM!I:I,MATCH($F3465,DB_FILM!$A:$A,0))</f>
        <v>Marlon Brando, Al Pacino, James Caan, Diane Keaton</v>
      </c>
      <c r="O3465" s="7">
        <f>INDEX(DB_FILM!J:J,MATCH($F3465,DB_FILM!$A:$A,0))</f>
        <v>1361367</v>
      </c>
      <c r="P3465" s="7">
        <f>INDEX(DB_FILM!K:K,MATCH($F3465,DB_FILM!$A:$A,0))</f>
        <v>134970000</v>
      </c>
      <c r="Q3465" t="s">
        <v>474</v>
      </c>
      <c r="R3465">
        <v>1.99</v>
      </c>
      <c r="S3465">
        <v>12</v>
      </c>
      <c r="T3465">
        <v>1</v>
      </c>
      <c r="U3465">
        <v>1386</v>
      </c>
      <c r="V3465">
        <v>1</v>
      </c>
      <c r="W3465" t="str">
        <f t="shared" si="108"/>
        <v>A</v>
      </c>
      <c r="X3465" t="s">
        <v>568</v>
      </c>
      <c r="Y3465">
        <v>0</v>
      </c>
      <c r="Z3465">
        <v>1.33</v>
      </c>
      <c r="AA3465" s="6">
        <f t="shared" si="109"/>
        <v>0.65999999999999992</v>
      </c>
    </row>
    <row r="3466" spans="1:27" x14ac:dyDescent="0.3">
      <c r="A3466" s="5">
        <v>42617</v>
      </c>
      <c r="B3466" s="5" t="s">
        <v>414</v>
      </c>
      <c r="C3466" s="5" t="s">
        <v>447</v>
      </c>
      <c r="D3466" s="5" t="s">
        <v>297</v>
      </c>
      <c r="E3466" t="s">
        <v>284</v>
      </c>
      <c r="F3466" s="5" t="s">
        <v>97</v>
      </c>
      <c r="G3466" s="5" t="str">
        <f>INDEX(DB_FILM!B:B,MATCH($F3466,DB_FILM!$A:$A,0))</f>
        <v>1968</v>
      </c>
      <c r="H3466" s="5" t="str">
        <f>INDEX(DB_FILM!C:C,MATCH($F3466,DB_FILM!$A:$A,0))</f>
        <v xml:space="preserve">T </v>
      </c>
      <c r="I3466" s="9">
        <f>INDEX(DB_FILM!D:D,MATCH($F3466,DB_FILM!$A:$A,0))</f>
        <v>175</v>
      </c>
      <c r="J3466" s="5" t="str">
        <f>INDEX(DB_FILM!E:E,MATCH($F3466,DB_FILM!$A:$A,0))</f>
        <v>Western</v>
      </c>
      <c r="K3466" s="6">
        <f>INDEX(DB_FILM!F:F,MATCH($F3466,DB_FILM!$A:$A,0))</f>
        <v>8.5</v>
      </c>
      <c r="L3466" s="5" t="str">
        <f>INDEX(DB_FILM!G:G,MATCH($F3466,DB_FILM!$A:$A,0))</f>
        <v>A mysterious stranger with a harmonica joins forces with a notorious desperado to protect a beautiful widow from a ruthless assassin working for the railroad.</v>
      </c>
      <c r="M3466" s="5" t="str">
        <f>INDEX(DB_FILM!H:H,MATCH($F3466,DB_FILM!$A:$A,0))</f>
        <v xml:space="preserve">Sergio Leone </v>
      </c>
      <c r="N3466" s="5" t="str">
        <f>INDEX(DB_FILM!I:I,MATCH($F3466,DB_FILM!$A:$A,0))</f>
        <v>Henry Fonda, Charles Bronson, Claudia Cardinale, Jason Robards</v>
      </c>
      <c r="O3466" s="7">
        <f>INDEX(DB_FILM!J:J,MATCH($F3466,DB_FILM!$A:$A,0))</f>
        <v>257797</v>
      </c>
      <c r="P3466" s="7">
        <f>INDEX(DB_FILM!K:K,MATCH($F3466,DB_FILM!$A:$A,0))</f>
        <v>5320000</v>
      </c>
      <c r="Q3466" s="5" t="s">
        <v>474</v>
      </c>
      <c r="R3466">
        <v>1.99</v>
      </c>
      <c r="S3466">
        <v>46</v>
      </c>
      <c r="T3466">
        <v>1</v>
      </c>
      <c r="U3466">
        <v>1386</v>
      </c>
      <c r="V3466">
        <v>3</v>
      </c>
      <c r="W3466" t="str">
        <f t="shared" si="108"/>
        <v>A</v>
      </c>
      <c r="X3466" t="s">
        <v>483</v>
      </c>
      <c r="Y3466">
        <v>0</v>
      </c>
      <c r="Z3466">
        <v>1.39</v>
      </c>
      <c r="AA3466" s="6">
        <f t="shared" si="109"/>
        <v>0.60000000000000009</v>
      </c>
    </row>
    <row r="3467" spans="1:27" x14ac:dyDescent="0.3">
      <c r="A3467" s="5">
        <v>42617</v>
      </c>
      <c r="B3467" s="5" t="s">
        <v>414</v>
      </c>
      <c r="C3467" s="5" t="s">
        <v>447</v>
      </c>
      <c r="D3467" s="5" t="s">
        <v>297</v>
      </c>
      <c r="E3467" t="s">
        <v>284</v>
      </c>
      <c r="F3467" s="5" t="s">
        <v>91</v>
      </c>
      <c r="G3467" s="5" t="str">
        <f>INDEX(DB_FILM!B:B,MATCH($F3467,DB_FILM!$A:$A,0))</f>
        <v>2011</v>
      </c>
      <c r="H3467" s="5" t="str">
        <f>INDEX(DB_FILM!C:C,MATCH($F3467,DB_FILM!$A:$A,0))</f>
        <v xml:space="preserve">T </v>
      </c>
      <c r="I3467" s="9">
        <f>INDEX(DB_FILM!D:D,MATCH($F3467,DB_FILM!$A:$A,0))</f>
        <v>112</v>
      </c>
      <c r="J3467" s="5" t="str">
        <f>INDEX(DB_FILM!E:E,MATCH($F3467,DB_FILM!$A:$A,0))</f>
        <v>Biography, Comedy, Drama</v>
      </c>
      <c r="K3467" s="6">
        <f>INDEX(DB_FILM!F:F,MATCH($F3467,DB_FILM!$A:$A,0))</f>
        <v>8.5</v>
      </c>
      <c r="L3467" s="5" t="str">
        <f>INDEX(DB_FILM!G:G,MATCH($F3467,DB_FILM!$A:$A,0))</f>
        <v>After he becomes a quadriplegic from a paragliding accident, an aristocrat hires a young man from the projects to be his caregiver.</v>
      </c>
      <c r="M3467" s="5" t="str">
        <f>INDEX(DB_FILM!H:H,MATCH($F3467,DB_FILM!$A:$A,0))</f>
        <v xml:space="preserve">Olivier Nakache, Éric Toledano </v>
      </c>
      <c r="N3467" s="5" t="str">
        <f>INDEX(DB_FILM!I:I,MATCH($F3467,DB_FILM!$A:$A,0))</f>
        <v>François Cluzet, Omar Sy, Anne Le Ny, Audrey Fleurot</v>
      </c>
      <c r="O3467" s="7">
        <f>INDEX(DB_FILM!J:J,MATCH($F3467,DB_FILM!$A:$A,0))</f>
        <v>631043</v>
      </c>
      <c r="P3467" s="7">
        <f>INDEX(DB_FILM!K:K,MATCH($F3467,DB_FILM!$A:$A,0))</f>
        <v>13180000</v>
      </c>
      <c r="Q3467" s="5" t="s">
        <v>476</v>
      </c>
      <c r="R3467">
        <v>3.99</v>
      </c>
      <c r="S3467">
        <v>42</v>
      </c>
      <c r="T3467">
        <v>2</v>
      </c>
      <c r="U3467">
        <v>1386</v>
      </c>
      <c r="V3467">
        <v>1</v>
      </c>
      <c r="W3467" t="str">
        <f t="shared" si="108"/>
        <v>B</v>
      </c>
      <c r="X3467" t="s">
        <v>549</v>
      </c>
      <c r="Y3467">
        <v>0</v>
      </c>
      <c r="Z3467">
        <v>2.63</v>
      </c>
      <c r="AA3467" s="6">
        <f t="shared" si="109"/>
        <v>1.3600000000000003</v>
      </c>
    </row>
    <row r="3468" spans="1:27" x14ac:dyDescent="0.3">
      <c r="A3468" s="5">
        <v>42617</v>
      </c>
      <c r="B3468" s="5" t="s">
        <v>414</v>
      </c>
      <c r="C3468" s="5" t="s">
        <v>447</v>
      </c>
      <c r="D3468" s="5" t="s">
        <v>297</v>
      </c>
      <c r="E3468" t="s">
        <v>284</v>
      </c>
      <c r="F3468" s="5" t="s">
        <v>21</v>
      </c>
      <c r="G3468" s="5" t="str">
        <f>INDEX(DB_FILM!B:B,MATCH($F3468,DB_FILM!$A:$A,0))</f>
        <v>1999</v>
      </c>
      <c r="H3468" s="5" t="str">
        <f>INDEX(DB_FILM!C:C,MATCH($F3468,DB_FILM!$A:$A,0))</f>
        <v xml:space="preserve">VM18 </v>
      </c>
      <c r="I3468" s="9">
        <f>INDEX(DB_FILM!D:D,MATCH($F3468,DB_FILM!$A:$A,0))</f>
        <v>139</v>
      </c>
      <c r="J3468" s="5" t="str">
        <f>INDEX(DB_FILM!E:E,MATCH($F3468,DB_FILM!$A:$A,0))</f>
        <v>Drama</v>
      </c>
      <c r="K3468" s="6">
        <f>INDEX(DB_FILM!F:F,MATCH($F3468,DB_FILM!$A:$A,0))</f>
        <v>8.8000000000000007</v>
      </c>
      <c r="L3468" s="5" t="str">
        <f>INDEX(DB_FILM!G:G,MATCH($F3468,DB_FILM!$A:$A,0))</f>
        <v>An insomniac office worker and a devil-may-care soapmaker form an underground fight club that evolves into something much, much more.</v>
      </c>
      <c r="M3468" s="5" t="str">
        <f>INDEX(DB_FILM!H:H,MATCH($F3468,DB_FILM!$A:$A,0))</f>
        <v xml:space="preserve">David Fincher </v>
      </c>
      <c r="N3468" s="5" t="str">
        <f>INDEX(DB_FILM!I:I,MATCH($F3468,DB_FILM!$A:$A,0))</f>
        <v>Brad Pitt, Edward Norton, Meat Loaf, Zach Grenier</v>
      </c>
      <c r="O3468" s="7">
        <f>INDEX(DB_FILM!J:J,MATCH($F3468,DB_FILM!$A:$A,0))</f>
        <v>1591794</v>
      </c>
      <c r="P3468" s="7">
        <f>INDEX(DB_FILM!K:K,MATCH($F3468,DB_FILM!$A:$A,0))</f>
        <v>37030000</v>
      </c>
      <c r="Q3468" s="5" t="s">
        <v>476</v>
      </c>
      <c r="R3468">
        <v>9.99</v>
      </c>
      <c r="S3468">
        <v>4</v>
      </c>
      <c r="T3468">
        <v>2</v>
      </c>
      <c r="U3468">
        <v>1386</v>
      </c>
      <c r="V3468">
        <v>2</v>
      </c>
      <c r="W3468" t="str">
        <f t="shared" si="108"/>
        <v>B</v>
      </c>
      <c r="X3468" t="s">
        <v>585</v>
      </c>
      <c r="Y3468">
        <v>0</v>
      </c>
      <c r="Z3468">
        <v>5.19</v>
      </c>
      <c r="AA3468" s="6">
        <f t="shared" si="109"/>
        <v>4.8</v>
      </c>
    </row>
    <row r="3469" spans="1:27" x14ac:dyDescent="0.3">
      <c r="A3469" s="5">
        <v>42617</v>
      </c>
      <c r="B3469" t="s">
        <v>398</v>
      </c>
      <c r="C3469" t="s">
        <v>437</v>
      </c>
      <c r="D3469" t="s">
        <v>313</v>
      </c>
      <c r="E3469" t="s">
        <v>270</v>
      </c>
      <c r="F3469" t="s">
        <v>9</v>
      </c>
      <c r="G3469" s="5" t="str">
        <f>INDEX(DB_FILM!B:B,MATCH($F3469,DB_FILM!$A:$A,0))</f>
        <v>2003</v>
      </c>
      <c r="H3469" s="5" t="str">
        <f>INDEX(DB_FILM!C:C,MATCH($F3469,DB_FILM!$A:$A,0))</f>
        <v xml:space="preserve">T </v>
      </c>
      <c r="I3469" s="9">
        <f>INDEX(DB_FILM!D:D,MATCH($F3469,DB_FILM!$A:$A,0))</f>
        <v>201</v>
      </c>
      <c r="J3469" s="5" t="str">
        <f>INDEX(DB_FILM!E:E,MATCH($F3469,DB_FILM!$A:$A,0))</f>
        <v>Action, Adventure, Drama</v>
      </c>
      <c r="K3469" s="6">
        <f>INDEX(DB_FILM!F:F,MATCH($F3469,DB_FILM!$A:$A,0))</f>
        <v>8.9</v>
      </c>
      <c r="L3469" s="5" t="str">
        <f>INDEX(DB_FILM!G:G,MATCH($F3469,DB_FILM!$A:$A,0))</f>
        <v>Gandalf and Aragorn lead the World of Men against Sauron's army to draw his gaze from Frodo and Sam as they approach Mount Doom with the One Ring.</v>
      </c>
      <c r="M3469" s="5" t="str">
        <f>INDEX(DB_FILM!H:H,MATCH($F3469,DB_FILM!$A:$A,0))</f>
        <v xml:space="preserve">Peter Jackson </v>
      </c>
      <c r="N3469" s="5" t="str">
        <f>INDEX(DB_FILM!I:I,MATCH($F3469,DB_FILM!$A:$A,0))</f>
        <v>Elijah Wood, Viggo Mortensen, Ian McKellen, Orlando Bloom</v>
      </c>
      <c r="O3469" s="7">
        <f>INDEX(DB_FILM!J:J,MATCH($F3469,DB_FILM!$A:$A,0))</f>
        <v>1416518</v>
      </c>
      <c r="P3469" s="7">
        <f>INDEX(DB_FILM!K:K,MATCH($F3469,DB_FILM!$A:$A,0))</f>
        <v>377850000</v>
      </c>
      <c r="Q3469" t="s">
        <v>476</v>
      </c>
      <c r="R3469">
        <v>7.99</v>
      </c>
      <c r="S3469">
        <v>47</v>
      </c>
      <c r="T3469">
        <v>2</v>
      </c>
      <c r="U3469">
        <v>1387</v>
      </c>
      <c r="V3469">
        <v>2</v>
      </c>
      <c r="W3469" t="str">
        <f t="shared" si="108"/>
        <v>B</v>
      </c>
      <c r="X3469" t="s">
        <v>570</v>
      </c>
      <c r="Y3469">
        <v>5</v>
      </c>
      <c r="Z3469">
        <v>4.47</v>
      </c>
      <c r="AA3469" s="6">
        <f t="shared" si="109"/>
        <v>3.5200000000000005</v>
      </c>
    </row>
    <row r="3470" spans="1:27" x14ac:dyDescent="0.3">
      <c r="A3470" s="5">
        <v>42617</v>
      </c>
      <c r="B3470" t="s">
        <v>406</v>
      </c>
      <c r="C3470" t="s">
        <v>435</v>
      </c>
      <c r="D3470" t="s">
        <v>362</v>
      </c>
      <c r="E3470" t="s">
        <v>278</v>
      </c>
      <c r="F3470" t="s">
        <v>43</v>
      </c>
      <c r="G3470" s="5" t="str">
        <f>INDEX(DB_FILM!B:B,MATCH($F3470,DB_FILM!$A:$A,0))</f>
        <v>1991</v>
      </c>
      <c r="H3470" s="5" t="str">
        <f>INDEX(DB_FILM!C:C,MATCH($F3470,DB_FILM!$A:$A,0))</f>
        <v xml:space="preserve">VM14 </v>
      </c>
      <c r="I3470" s="9">
        <f>INDEX(DB_FILM!D:D,MATCH($F3470,DB_FILM!$A:$A,0))</f>
        <v>118</v>
      </c>
      <c r="J3470" s="5" t="str">
        <f>INDEX(DB_FILM!E:E,MATCH($F3470,DB_FILM!$A:$A,0))</f>
        <v>Crime, Drama, Thriller</v>
      </c>
      <c r="K3470" s="6">
        <f>INDEX(DB_FILM!F:F,MATCH($F3470,DB_FILM!$A:$A,0))</f>
        <v>8.6</v>
      </c>
      <c r="L3470" s="5" t="str">
        <f>INDEX(DB_FILM!G:G,MATCH($F3470,DB_FILM!$A:$A,0))</f>
        <v>A young F.B.I. cadet must receive the help of an incarcerated and manipulative cannibal killer to help catch another serial killer, a madman who skins his victims.</v>
      </c>
      <c r="M3470" s="5" t="str">
        <f>INDEX(DB_FILM!H:H,MATCH($F3470,DB_FILM!$A:$A,0))</f>
        <v xml:space="preserve">Jonathan Demme </v>
      </c>
      <c r="N3470" s="5" t="str">
        <f>INDEX(DB_FILM!I:I,MATCH($F3470,DB_FILM!$A:$A,0))</f>
        <v>Jodie Foster, Anthony Hopkins, Lawrence A. Bonney, Kasi Lemmons</v>
      </c>
      <c r="O3470" s="7">
        <f>INDEX(DB_FILM!J:J,MATCH($F3470,DB_FILM!$A:$A,0))</f>
        <v>1064983</v>
      </c>
      <c r="P3470" s="7">
        <f>INDEX(DB_FILM!K:K,MATCH($F3470,DB_FILM!$A:$A,0))</f>
        <v>130740000.00000001</v>
      </c>
      <c r="Q3470" t="s">
        <v>475</v>
      </c>
      <c r="R3470">
        <v>3.99</v>
      </c>
      <c r="S3470">
        <v>16</v>
      </c>
      <c r="T3470">
        <v>3</v>
      </c>
      <c r="U3470">
        <v>1388</v>
      </c>
      <c r="V3470">
        <v>2</v>
      </c>
      <c r="W3470" t="str">
        <f t="shared" si="108"/>
        <v>C</v>
      </c>
      <c r="X3470" t="s">
        <v>573</v>
      </c>
      <c r="Y3470">
        <v>0</v>
      </c>
      <c r="Z3470">
        <v>3.11</v>
      </c>
      <c r="AA3470" s="6">
        <f t="shared" si="109"/>
        <v>0.88000000000000034</v>
      </c>
    </row>
    <row r="3471" spans="1:27" x14ac:dyDescent="0.3">
      <c r="A3471" s="5">
        <v>42617</v>
      </c>
      <c r="B3471" s="5" t="s">
        <v>406</v>
      </c>
      <c r="C3471" s="5" t="s">
        <v>435</v>
      </c>
      <c r="D3471" s="5" t="s">
        <v>362</v>
      </c>
      <c r="E3471" t="s">
        <v>278</v>
      </c>
      <c r="F3471" t="s">
        <v>55</v>
      </c>
      <c r="G3471" s="5" t="str">
        <f>INDEX(DB_FILM!B:B,MATCH($F3471,DB_FILM!$A:$A,0))</f>
        <v>2002</v>
      </c>
      <c r="H3471" s="5" t="str">
        <f>INDEX(DB_FILM!C:C,MATCH($F3471,DB_FILM!$A:$A,0))</f>
        <v xml:space="preserve">VM14 </v>
      </c>
      <c r="I3471" s="9">
        <f>INDEX(DB_FILM!D:D,MATCH($F3471,DB_FILM!$A:$A,0))</f>
        <v>130</v>
      </c>
      <c r="J3471" s="5" t="str">
        <f>INDEX(DB_FILM!E:E,MATCH($F3471,DB_FILM!$A:$A,0))</f>
        <v>Crime, Drama</v>
      </c>
      <c r="K3471" s="6">
        <f>INDEX(DB_FILM!F:F,MATCH($F3471,DB_FILM!$A:$A,0))</f>
        <v>8.6</v>
      </c>
      <c r="L3471" s="5" t="str">
        <f>INDEX(DB_FILM!G:G,MATCH($F3471,DB_FILM!$A:$A,0))</f>
        <v>In the slums of Rio, two kids' paths diverge as one struggles to become a photographer and the other a kingpin.</v>
      </c>
      <c r="M3471" s="5" t="str">
        <f>INDEX(DB_FILM!H:H,MATCH($F3471,DB_FILM!$A:$A,0))</f>
        <v xml:space="preserve">Fernando Meirelles, Kátia Lund </v>
      </c>
      <c r="N3471" s="5" t="str">
        <f>INDEX(DB_FILM!I:I,MATCH($F3471,DB_FILM!$A:$A,0))</f>
        <v>Alexandre Rodrigues, Leandro Firmino, Matheus Nachtergaele, Phellipe Haagensen</v>
      </c>
      <c r="O3471" s="7">
        <f>INDEX(DB_FILM!J:J,MATCH($F3471,DB_FILM!$A:$A,0))</f>
        <v>615516</v>
      </c>
      <c r="P3471" s="7">
        <f>INDEX(DB_FILM!K:K,MATCH($F3471,DB_FILM!$A:$A,0))</f>
        <v>7560000</v>
      </c>
      <c r="Q3471" s="5" t="s">
        <v>474</v>
      </c>
      <c r="R3471">
        <v>3.99</v>
      </c>
      <c r="S3471">
        <v>18</v>
      </c>
      <c r="T3471">
        <v>1</v>
      </c>
      <c r="U3471">
        <v>1388</v>
      </c>
      <c r="V3471">
        <v>3</v>
      </c>
      <c r="W3471" t="str">
        <f t="shared" si="108"/>
        <v>A</v>
      </c>
      <c r="X3471" t="s">
        <v>571</v>
      </c>
      <c r="Y3471">
        <v>0</v>
      </c>
      <c r="Z3471">
        <v>2.79</v>
      </c>
      <c r="AA3471" s="6">
        <f t="shared" si="109"/>
        <v>1.2000000000000002</v>
      </c>
    </row>
    <row r="3472" spans="1:27" x14ac:dyDescent="0.3">
      <c r="A3472" s="5">
        <v>42617</v>
      </c>
      <c r="B3472" s="5" t="s">
        <v>406</v>
      </c>
      <c r="C3472" s="5" t="s">
        <v>435</v>
      </c>
      <c r="D3472" s="5" t="s">
        <v>362</v>
      </c>
      <c r="E3472" t="s">
        <v>278</v>
      </c>
      <c r="F3472" t="s">
        <v>1</v>
      </c>
      <c r="G3472" s="5" t="str">
        <f>INDEX(DB_FILM!B:B,MATCH($F3472,DB_FILM!$A:$A,0))</f>
        <v>1972</v>
      </c>
      <c r="H3472" s="5" t="str">
        <f>INDEX(DB_FILM!C:C,MATCH($F3472,DB_FILM!$A:$A,0))</f>
        <v xml:space="preserve">T </v>
      </c>
      <c r="I3472" s="9">
        <f>INDEX(DB_FILM!D:D,MATCH($F3472,DB_FILM!$A:$A,0))</f>
        <v>175</v>
      </c>
      <c r="J3472" s="5" t="str">
        <f>INDEX(DB_FILM!E:E,MATCH($F3472,DB_FILM!$A:$A,0))</f>
        <v>Crime, Drama</v>
      </c>
      <c r="K3472" s="6">
        <f>INDEX(DB_FILM!F:F,MATCH($F3472,DB_FILM!$A:$A,0))</f>
        <v>9.1999999999999993</v>
      </c>
      <c r="L3472" s="5" t="str">
        <f>INDEX(DB_FILM!G:G,MATCH($F3472,DB_FILM!$A:$A,0))</f>
        <v>The aging patriarch of an organized crime dynasty transfers control of his clandestine empire to his reluctant son.</v>
      </c>
      <c r="M3472" s="5" t="str">
        <f>INDEX(DB_FILM!H:H,MATCH($F3472,DB_FILM!$A:$A,0))</f>
        <v xml:space="preserve">Francis Ford Coppola </v>
      </c>
      <c r="N3472" s="5" t="str">
        <f>INDEX(DB_FILM!I:I,MATCH($F3472,DB_FILM!$A:$A,0))</f>
        <v>Marlon Brando, Al Pacino, James Caan, Diane Keaton</v>
      </c>
      <c r="O3472" s="7">
        <f>INDEX(DB_FILM!J:J,MATCH($F3472,DB_FILM!$A:$A,0))</f>
        <v>1361367</v>
      </c>
      <c r="P3472" s="7">
        <f>INDEX(DB_FILM!K:K,MATCH($F3472,DB_FILM!$A:$A,0))</f>
        <v>134970000</v>
      </c>
      <c r="Q3472" s="5" t="s">
        <v>476</v>
      </c>
      <c r="R3472">
        <v>7.99</v>
      </c>
      <c r="S3472">
        <v>18</v>
      </c>
      <c r="T3472">
        <v>2</v>
      </c>
      <c r="U3472">
        <v>1388</v>
      </c>
      <c r="V3472">
        <v>3</v>
      </c>
      <c r="W3472" t="str">
        <f t="shared" si="108"/>
        <v>B</v>
      </c>
      <c r="X3472" t="s">
        <v>506</v>
      </c>
      <c r="Y3472">
        <v>0</v>
      </c>
      <c r="Z3472">
        <v>5.27</v>
      </c>
      <c r="AA3472" s="6">
        <f t="shared" si="109"/>
        <v>2.7200000000000006</v>
      </c>
    </row>
    <row r="3473" spans="1:27" x14ac:dyDescent="0.3">
      <c r="A3473" s="5">
        <v>42617</v>
      </c>
      <c r="B3473" s="5" t="s">
        <v>406</v>
      </c>
      <c r="C3473" s="5" t="s">
        <v>434</v>
      </c>
      <c r="D3473" s="5" t="s">
        <v>367</v>
      </c>
      <c r="E3473" t="s">
        <v>293</v>
      </c>
      <c r="F3473" s="5" t="s">
        <v>85</v>
      </c>
      <c r="G3473" s="5" t="str">
        <f>INDEX(DB_FILM!B:B,MATCH($F3473,DB_FILM!$A:$A,0))</f>
        <v>1991</v>
      </c>
      <c r="H3473" s="5" t="str">
        <f>INDEX(DB_FILM!C:C,MATCH($F3473,DB_FILM!$A:$A,0))</f>
        <v xml:space="preserve">T </v>
      </c>
      <c r="I3473" s="9">
        <f>INDEX(DB_FILM!D:D,MATCH($F3473,DB_FILM!$A:$A,0))</f>
        <v>137</v>
      </c>
      <c r="J3473" s="5" t="str">
        <f>INDEX(DB_FILM!E:E,MATCH($F3473,DB_FILM!$A:$A,0))</f>
        <v>Action, Sci-Fi</v>
      </c>
      <c r="K3473" s="6">
        <f>INDEX(DB_FILM!F:F,MATCH($F3473,DB_FILM!$A:$A,0))</f>
        <v>8.5</v>
      </c>
      <c r="L3473" s="5" t="str">
        <f>INDEX(DB_FILM!G:G,MATCH($F3473,DB_FILM!$A:$A,0))</f>
        <v>A cyborg, identical to the one who failed to kill Sarah Connor, must now protect her teenage son, John Connor, from a more advanced and powerful cyborg.</v>
      </c>
      <c r="M3473" s="5" t="str">
        <f>INDEX(DB_FILM!H:H,MATCH($F3473,DB_FILM!$A:$A,0))</f>
        <v xml:space="preserve">James Cameron </v>
      </c>
      <c r="N3473" s="5" t="str">
        <f>INDEX(DB_FILM!I:I,MATCH($F3473,DB_FILM!$A:$A,0))</f>
        <v>Arnold Schwarzenegger, Linda Hamilton, Edward Furlong, Robert Patrick</v>
      </c>
      <c r="O3473" s="7">
        <f>INDEX(DB_FILM!J:J,MATCH($F3473,DB_FILM!$A:$A,0))</f>
        <v>863511</v>
      </c>
      <c r="P3473" s="7">
        <f>INDEX(DB_FILM!K:K,MATCH($F3473,DB_FILM!$A:$A,0))</f>
        <v>204840000</v>
      </c>
      <c r="Q3473" s="5" t="s">
        <v>474</v>
      </c>
      <c r="R3473">
        <v>1.99</v>
      </c>
      <c r="S3473">
        <v>39</v>
      </c>
      <c r="T3473">
        <v>1</v>
      </c>
      <c r="U3473">
        <v>1389</v>
      </c>
      <c r="V3473">
        <v>3</v>
      </c>
      <c r="W3473" t="str">
        <f t="shared" si="108"/>
        <v>A</v>
      </c>
      <c r="X3473" t="s">
        <v>601</v>
      </c>
      <c r="Y3473">
        <v>0</v>
      </c>
      <c r="Z3473">
        <v>1.37</v>
      </c>
      <c r="AA3473" s="6">
        <f t="shared" si="109"/>
        <v>0.61999999999999988</v>
      </c>
    </row>
    <row r="3474" spans="1:27" x14ac:dyDescent="0.3">
      <c r="A3474" s="5">
        <v>42617</v>
      </c>
      <c r="B3474" s="5" t="s">
        <v>406</v>
      </c>
      <c r="C3474" s="5" t="s">
        <v>434</v>
      </c>
      <c r="D3474" s="5" t="s">
        <v>367</v>
      </c>
      <c r="E3474" t="s">
        <v>293</v>
      </c>
      <c r="F3474" s="5" t="s">
        <v>33</v>
      </c>
      <c r="G3474" s="5" t="str">
        <f>INDEX(DB_FILM!B:B,MATCH($F3474,DB_FILM!$A:$A,0))</f>
        <v>1975</v>
      </c>
      <c r="H3474" s="5" t="str">
        <f>INDEX(DB_FILM!C:C,MATCH($F3474,DB_FILM!$A:$A,0))</f>
        <v xml:space="preserve">VM14 </v>
      </c>
      <c r="I3474" s="9">
        <f>INDEX(DB_FILM!D:D,MATCH($F3474,DB_FILM!$A:$A,0))</f>
        <v>133</v>
      </c>
      <c r="J3474" s="5" t="str">
        <f>INDEX(DB_FILM!E:E,MATCH($F3474,DB_FILM!$A:$A,0))</f>
        <v>Drama</v>
      </c>
      <c r="K3474" s="6">
        <f>INDEX(DB_FILM!F:F,MATCH($F3474,DB_FILM!$A:$A,0))</f>
        <v>8.6999999999999993</v>
      </c>
      <c r="L3474" s="5" t="str">
        <f>INDEX(DB_FILM!G:G,MATCH($F3474,DB_FILM!$A:$A,0))</f>
        <v>A criminal pleads insanity after getting into trouble again and once in the mental institution rebels against the oppressive nurse and rallies up the scared patients.</v>
      </c>
      <c r="M3474" s="5" t="str">
        <f>INDEX(DB_FILM!H:H,MATCH($F3474,DB_FILM!$A:$A,0))</f>
        <v xml:space="preserve">Milos Forman </v>
      </c>
      <c r="N3474" s="5" t="str">
        <f>INDEX(DB_FILM!I:I,MATCH($F3474,DB_FILM!$A:$A,0))</f>
        <v>Jack Nicholson, Louise Fletcher, Michael Berryman, Peter Brocco</v>
      </c>
      <c r="O3474" s="7">
        <f>INDEX(DB_FILM!J:J,MATCH($F3474,DB_FILM!$A:$A,0))</f>
        <v>790579</v>
      </c>
      <c r="P3474" s="7">
        <f>INDEX(DB_FILM!K:K,MATCH($F3474,DB_FILM!$A:$A,0))</f>
        <v>112000000</v>
      </c>
      <c r="Q3474" s="5" t="s">
        <v>474</v>
      </c>
      <c r="R3474">
        <v>7.99</v>
      </c>
      <c r="S3474">
        <v>10</v>
      </c>
      <c r="T3474">
        <v>1</v>
      </c>
      <c r="U3474">
        <v>1389</v>
      </c>
      <c r="V3474">
        <v>2</v>
      </c>
      <c r="W3474" t="str">
        <f t="shared" si="108"/>
        <v>A</v>
      </c>
      <c r="X3474" t="s">
        <v>520</v>
      </c>
      <c r="Y3474">
        <v>0</v>
      </c>
      <c r="Z3474">
        <v>4.55</v>
      </c>
      <c r="AA3474" s="6">
        <f t="shared" si="109"/>
        <v>3.4400000000000004</v>
      </c>
    </row>
    <row r="3475" spans="1:27" x14ac:dyDescent="0.3">
      <c r="A3475" s="5">
        <v>42617</v>
      </c>
      <c r="B3475" s="5" t="s">
        <v>406</v>
      </c>
      <c r="C3475" s="5" t="s">
        <v>434</v>
      </c>
      <c r="D3475" s="5" t="s">
        <v>367</v>
      </c>
      <c r="E3475" t="s">
        <v>293</v>
      </c>
      <c r="F3475" s="5" t="s">
        <v>25</v>
      </c>
      <c r="G3475" s="5" t="str">
        <f>INDEX(DB_FILM!B:B,MATCH($F3475,DB_FILM!$A:$A,0))</f>
        <v>1980</v>
      </c>
      <c r="H3475" s="5" t="str">
        <f>INDEX(DB_FILM!C:C,MATCH($F3475,DB_FILM!$A:$A,0))</f>
        <v xml:space="preserve">T </v>
      </c>
      <c r="I3475" s="9">
        <f>INDEX(DB_FILM!D:D,MATCH($F3475,DB_FILM!$A:$A,0))</f>
        <v>124</v>
      </c>
      <c r="J3475" s="5" t="str">
        <f>INDEX(DB_FILM!E:E,MATCH($F3475,DB_FILM!$A:$A,0))</f>
        <v>Action, Adventure, Fantasy</v>
      </c>
      <c r="K3475" s="6">
        <f>INDEX(DB_FILM!F:F,MATCH($F3475,DB_FILM!$A:$A,0))</f>
        <v>8.8000000000000007</v>
      </c>
      <c r="L3475" s="5" t="str">
        <f>INDEX(DB_FILM!G:G,MATCH($F3475,DB_FILM!$A:$A,0))</f>
        <v>After the rebels are brutally overpowered by the Empire on the ice planet Hoth, Luke Skywalker begins Jedi training with Yoda, while his friends are pursued by Darth Vader.</v>
      </c>
      <c r="M3475" s="5" t="str">
        <f>INDEX(DB_FILM!H:H,MATCH($F3475,DB_FILM!$A:$A,0))</f>
        <v xml:space="preserve">Irvin Kershner </v>
      </c>
      <c r="N3475" s="5" t="str">
        <f>INDEX(DB_FILM!I:I,MATCH($F3475,DB_FILM!$A:$A,0))</f>
        <v>Mark Hamill, Harrison Ford, Carrie Fisher, Billy Dee Williams</v>
      </c>
      <c r="O3475" s="7">
        <f>INDEX(DB_FILM!J:J,MATCH($F3475,DB_FILM!$A:$A,0))</f>
        <v>999712</v>
      </c>
      <c r="P3475" s="7">
        <f>INDEX(DB_FILM!K:K,MATCH($F3475,DB_FILM!$A:$A,0))</f>
        <v>290480000</v>
      </c>
      <c r="Q3475" s="5" t="s">
        <v>476</v>
      </c>
      <c r="R3475">
        <v>7.99</v>
      </c>
      <c r="S3475">
        <v>6</v>
      </c>
      <c r="T3475">
        <v>2</v>
      </c>
      <c r="U3475">
        <v>1389</v>
      </c>
      <c r="V3475">
        <v>1</v>
      </c>
      <c r="W3475" t="str">
        <f t="shared" si="108"/>
        <v>B</v>
      </c>
      <c r="X3475" t="s">
        <v>565</v>
      </c>
      <c r="Y3475">
        <v>0</v>
      </c>
      <c r="Z3475">
        <v>4.95</v>
      </c>
      <c r="AA3475" s="6">
        <f t="shared" si="109"/>
        <v>3.04</v>
      </c>
    </row>
    <row r="3476" spans="1:27" x14ac:dyDescent="0.3">
      <c r="A3476" s="5">
        <v>42617</v>
      </c>
      <c r="B3476" t="s">
        <v>406</v>
      </c>
      <c r="C3476" t="s">
        <v>434</v>
      </c>
      <c r="D3476" t="s">
        <v>367</v>
      </c>
      <c r="E3476" t="s">
        <v>293</v>
      </c>
      <c r="F3476" t="s">
        <v>11</v>
      </c>
      <c r="G3476" s="5" t="str">
        <f>INDEX(DB_FILM!B:B,MATCH($F3476,DB_FILM!$A:$A,0))</f>
        <v>1993</v>
      </c>
      <c r="H3476" s="5" t="str">
        <f>INDEX(DB_FILM!C:C,MATCH($F3476,DB_FILM!$A:$A,0))</f>
        <v xml:space="preserve">T </v>
      </c>
      <c r="I3476" s="9">
        <f>INDEX(DB_FILM!D:D,MATCH($F3476,DB_FILM!$A:$A,0))</f>
        <v>195</v>
      </c>
      <c r="J3476" s="5" t="str">
        <f>INDEX(DB_FILM!E:E,MATCH($F3476,DB_FILM!$A:$A,0))</f>
        <v>Biography, Drama, History</v>
      </c>
      <c r="K3476" s="6">
        <f>INDEX(DB_FILM!F:F,MATCH($F3476,DB_FILM!$A:$A,0))</f>
        <v>8.9</v>
      </c>
      <c r="L3476" s="5" t="str">
        <f>INDEX(DB_FILM!G:G,MATCH($F3476,DB_FILM!$A:$A,0))</f>
        <v>In German-occupied Poland during World War II, Oskar Schindler gradually becomes concerned for his Jewish workforce after witnessing their persecution by the Nazi Germans.</v>
      </c>
      <c r="M3476" s="5" t="str">
        <f>INDEX(DB_FILM!H:H,MATCH($F3476,DB_FILM!$A:$A,0))</f>
        <v xml:space="preserve">Steven Spielberg </v>
      </c>
      <c r="N3476" s="5" t="str">
        <f>INDEX(DB_FILM!I:I,MATCH($F3476,DB_FILM!$A:$A,0))</f>
        <v>Liam Neeson, Ralph Fiennes, Ben Kingsley, Caroline Goodall</v>
      </c>
      <c r="O3476" s="7">
        <f>INDEX(DB_FILM!J:J,MATCH($F3476,DB_FILM!$A:$A,0))</f>
        <v>1025474</v>
      </c>
      <c r="P3476" s="7">
        <f>INDEX(DB_FILM!K:K,MATCH($F3476,DB_FILM!$A:$A,0))</f>
        <v>96070000</v>
      </c>
      <c r="Q3476" t="s">
        <v>474</v>
      </c>
      <c r="R3476">
        <v>9.99</v>
      </c>
      <c r="S3476">
        <v>48</v>
      </c>
      <c r="T3476">
        <v>1</v>
      </c>
      <c r="U3476">
        <v>1389</v>
      </c>
      <c r="V3476">
        <v>1</v>
      </c>
      <c r="W3476" t="str">
        <f t="shared" si="108"/>
        <v>A</v>
      </c>
      <c r="X3476" t="s">
        <v>538</v>
      </c>
      <c r="Y3476">
        <v>0</v>
      </c>
      <c r="Z3476">
        <v>5.79</v>
      </c>
      <c r="AA3476" s="6">
        <f t="shared" si="109"/>
        <v>4.2</v>
      </c>
    </row>
    <row r="3477" spans="1:27" x14ac:dyDescent="0.3">
      <c r="A3477" s="5">
        <v>42617</v>
      </c>
      <c r="B3477" t="s">
        <v>409</v>
      </c>
      <c r="C3477" t="s">
        <v>448</v>
      </c>
      <c r="D3477" t="s">
        <v>391</v>
      </c>
      <c r="E3477" t="s">
        <v>270</v>
      </c>
      <c r="F3477" t="s">
        <v>65</v>
      </c>
      <c r="G3477" s="5" t="str">
        <f>INDEX(DB_FILM!B:B,MATCH($F3477,DB_FILM!$A:$A,0))</f>
        <v>1985</v>
      </c>
      <c r="H3477" s="5" t="str">
        <f>INDEX(DB_FILM!C:C,MATCH($F3477,DB_FILM!$A:$A,0))</f>
        <v xml:space="preserve">T </v>
      </c>
      <c r="I3477" s="9">
        <f>INDEX(DB_FILM!D:D,MATCH($F3477,DB_FILM!$A:$A,0))</f>
        <v>116</v>
      </c>
      <c r="J3477" s="5" t="str">
        <f>INDEX(DB_FILM!E:E,MATCH($F3477,DB_FILM!$A:$A,0))</f>
        <v>Adventure, Comedy, Sci-Fi</v>
      </c>
      <c r="K3477" s="6">
        <f>INDEX(DB_FILM!F:F,MATCH($F3477,DB_FILM!$A:$A,0))</f>
        <v>8.5</v>
      </c>
      <c r="L3477" s="5" t="str">
        <f>INDEX(DB_FILM!G:G,MATCH($F3477,DB_FILM!$A:$A,0))</f>
        <v>Marty McFly, a 17-year-old high school student, is accidentally sent thirty years into the past in a time-traveling DeLorean invented by his close friend, the maverick scientist Doc Brown.</v>
      </c>
      <c r="M3477" s="5" t="str">
        <f>INDEX(DB_FILM!H:H,MATCH($F3477,DB_FILM!$A:$A,0))</f>
        <v xml:space="preserve">Robert Zemeckis </v>
      </c>
      <c r="N3477" s="5" t="str">
        <f>INDEX(DB_FILM!I:I,MATCH($F3477,DB_FILM!$A:$A,0))</f>
        <v>Michael J. Fox, Christopher Lloyd, Lea Thompson, Crispin Glover</v>
      </c>
      <c r="O3477" s="7">
        <f>INDEX(DB_FILM!J:J,MATCH($F3477,DB_FILM!$A:$A,0))</f>
        <v>879184</v>
      </c>
      <c r="P3477" s="7">
        <f>INDEX(DB_FILM!K:K,MATCH($F3477,DB_FILM!$A:$A,0))</f>
        <v>210610000</v>
      </c>
      <c r="Q3477" t="s">
        <v>475</v>
      </c>
      <c r="R3477">
        <v>1.99</v>
      </c>
      <c r="S3477">
        <v>28</v>
      </c>
      <c r="T3477">
        <v>3</v>
      </c>
      <c r="U3477">
        <v>1390</v>
      </c>
      <c r="V3477">
        <v>1</v>
      </c>
      <c r="W3477" t="str">
        <f t="shared" si="108"/>
        <v>C</v>
      </c>
      <c r="X3477" t="s">
        <v>543</v>
      </c>
      <c r="Y3477">
        <v>0</v>
      </c>
      <c r="Z3477">
        <v>1.59</v>
      </c>
      <c r="AA3477" s="6">
        <f t="shared" si="109"/>
        <v>0.39999999999999991</v>
      </c>
    </row>
    <row r="3478" spans="1:27" x14ac:dyDescent="0.3">
      <c r="A3478" s="5">
        <v>42617</v>
      </c>
      <c r="B3478" s="5" t="s">
        <v>415</v>
      </c>
      <c r="C3478" s="5" t="s">
        <v>422</v>
      </c>
      <c r="D3478" s="5" t="s">
        <v>281</v>
      </c>
      <c r="E3478" t="s">
        <v>282</v>
      </c>
      <c r="F3478" s="5" t="s">
        <v>35</v>
      </c>
      <c r="G3478" s="5" t="str">
        <f>INDEX(DB_FILM!B:B,MATCH($F3478,DB_FILM!$A:$A,0))</f>
        <v>1954</v>
      </c>
      <c r="H3478" s="5" t="str">
        <f>INDEX(DB_FILM!C:C,MATCH($F3478,DB_FILM!$A:$A,0))</f>
        <v xml:space="preserve">T </v>
      </c>
      <c r="I3478" s="9">
        <f>INDEX(DB_FILM!D:D,MATCH($F3478,DB_FILM!$A:$A,0))</f>
        <v>207</v>
      </c>
      <c r="J3478" s="5" t="str">
        <f>INDEX(DB_FILM!E:E,MATCH($F3478,DB_FILM!$A:$A,0))</f>
        <v>Adventure, Drama</v>
      </c>
      <c r="K3478" s="6">
        <f>INDEX(DB_FILM!F:F,MATCH($F3478,DB_FILM!$A:$A,0))</f>
        <v>8.6999999999999993</v>
      </c>
      <c r="L3478" s="5" t="str">
        <f>INDEX(DB_FILM!G:G,MATCH($F3478,DB_FILM!$A:$A,0))</f>
        <v>A poor village under attack by bandits recruits seven unemployed samurai to help them defend themselves.</v>
      </c>
      <c r="M3478" s="5" t="str">
        <f>INDEX(DB_FILM!H:H,MATCH($F3478,DB_FILM!$A:$A,0))</f>
        <v xml:space="preserve">Akira Kurosawa </v>
      </c>
      <c r="N3478" s="5" t="str">
        <f>INDEX(DB_FILM!I:I,MATCH($F3478,DB_FILM!$A:$A,0))</f>
        <v>Toshirô Mifune, Takashi Shimura, Keiko Tsushima, Yukiko Shimazaki</v>
      </c>
      <c r="O3478" s="7">
        <f>INDEX(DB_FILM!J:J,MATCH($F3478,DB_FILM!$A:$A,0))</f>
        <v>269393</v>
      </c>
      <c r="P3478" s="7">
        <f>INDEX(DB_FILM!K:K,MATCH($F3478,DB_FILM!$A:$A,0))</f>
        <v>270000</v>
      </c>
      <c r="Q3478" s="5" t="s">
        <v>475</v>
      </c>
      <c r="R3478">
        <v>5.99</v>
      </c>
      <c r="S3478">
        <v>11</v>
      </c>
      <c r="T3478">
        <v>3</v>
      </c>
      <c r="U3478">
        <v>1391</v>
      </c>
      <c r="V3478">
        <v>1</v>
      </c>
      <c r="W3478" t="str">
        <f t="shared" si="108"/>
        <v>C</v>
      </c>
      <c r="X3478" t="s">
        <v>514</v>
      </c>
      <c r="Y3478">
        <v>0</v>
      </c>
      <c r="Z3478">
        <v>4.55</v>
      </c>
      <c r="AA3478" s="6">
        <f t="shared" si="109"/>
        <v>1.4400000000000004</v>
      </c>
    </row>
    <row r="3479" spans="1:27" x14ac:dyDescent="0.3">
      <c r="A3479" s="5">
        <v>42617</v>
      </c>
      <c r="B3479" t="s">
        <v>415</v>
      </c>
      <c r="C3479" t="s">
        <v>422</v>
      </c>
      <c r="D3479" t="s">
        <v>281</v>
      </c>
      <c r="E3479" t="s">
        <v>282</v>
      </c>
      <c r="F3479" t="s">
        <v>15</v>
      </c>
      <c r="G3479" s="5" t="str">
        <f>INDEX(DB_FILM!B:B,MATCH($F3479,DB_FILM!$A:$A,0))</f>
        <v>1957</v>
      </c>
      <c r="H3479" s="5" t="str">
        <f>INDEX(DB_FILM!C:C,MATCH($F3479,DB_FILM!$A:$A,0))</f>
        <v>N/A</v>
      </c>
      <c r="I3479" s="9">
        <f>INDEX(DB_FILM!D:D,MATCH($F3479,DB_FILM!$A:$A,0))</f>
        <v>96</v>
      </c>
      <c r="J3479" s="5" t="str">
        <f>INDEX(DB_FILM!E:E,MATCH($F3479,DB_FILM!$A:$A,0))</f>
        <v>Crime, Drama</v>
      </c>
      <c r="K3479" s="6">
        <f>INDEX(DB_FILM!F:F,MATCH($F3479,DB_FILM!$A:$A,0))</f>
        <v>8.9</v>
      </c>
      <c r="L3479" s="5" t="str">
        <f>INDEX(DB_FILM!G:G,MATCH($F3479,DB_FILM!$A:$A,0))</f>
        <v>A jury holdout attempts to prevent a miscarriage of justice by forcing his colleagues to reconsider the evidence.</v>
      </c>
      <c r="M3479" s="5" t="str">
        <f>INDEX(DB_FILM!H:H,MATCH($F3479,DB_FILM!$A:$A,0))</f>
        <v xml:space="preserve">Sidney Lumet </v>
      </c>
      <c r="N3479" s="5" t="str">
        <f>INDEX(DB_FILM!I:I,MATCH($F3479,DB_FILM!$A:$A,0))</f>
        <v>Henry Fonda, Lee J. Cobb, Martin Balsam, John Fiedler</v>
      </c>
      <c r="O3479" s="7">
        <f>INDEX(DB_FILM!J:J,MATCH($F3479,DB_FILM!$A:$A,0))</f>
        <v>555455</v>
      </c>
      <c r="P3479" s="7">
        <f>INDEX(DB_FILM!K:K,MATCH($F3479,DB_FILM!$A:$A,0))</f>
        <v>0</v>
      </c>
      <c r="Q3479" t="s">
        <v>476</v>
      </c>
      <c r="R3479">
        <v>5.99</v>
      </c>
      <c r="S3479">
        <v>50</v>
      </c>
      <c r="T3479">
        <v>2</v>
      </c>
      <c r="U3479">
        <v>1391</v>
      </c>
      <c r="V3479">
        <v>2</v>
      </c>
      <c r="W3479" t="str">
        <f t="shared" si="108"/>
        <v>B</v>
      </c>
      <c r="X3479" t="s">
        <v>591</v>
      </c>
      <c r="Y3479">
        <v>5</v>
      </c>
      <c r="Z3479">
        <v>3.11</v>
      </c>
      <c r="AA3479" s="6">
        <f t="shared" si="109"/>
        <v>2.8800000000000003</v>
      </c>
    </row>
    <row r="3480" spans="1:27" x14ac:dyDescent="0.3">
      <c r="A3480" s="5">
        <v>42617</v>
      </c>
      <c r="B3480" t="s">
        <v>417</v>
      </c>
      <c r="C3480" t="s">
        <v>428</v>
      </c>
      <c r="D3480" t="s">
        <v>356</v>
      </c>
      <c r="E3480" t="s">
        <v>357</v>
      </c>
      <c r="F3480" t="s">
        <v>55</v>
      </c>
      <c r="G3480" s="5" t="str">
        <f>INDEX(DB_FILM!B:B,MATCH($F3480,DB_FILM!$A:$A,0))</f>
        <v>2002</v>
      </c>
      <c r="H3480" s="5" t="str">
        <f>INDEX(DB_FILM!C:C,MATCH($F3480,DB_FILM!$A:$A,0))</f>
        <v xml:space="preserve">VM14 </v>
      </c>
      <c r="I3480" s="9">
        <f>INDEX(DB_FILM!D:D,MATCH($F3480,DB_FILM!$A:$A,0))</f>
        <v>130</v>
      </c>
      <c r="J3480" s="5" t="str">
        <f>INDEX(DB_FILM!E:E,MATCH($F3480,DB_FILM!$A:$A,0))</f>
        <v>Crime, Drama</v>
      </c>
      <c r="K3480" s="6">
        <f>INDEX(DB_FILM!F:F,MATCH($F3480,DB_FILM!$A:$A,0))</f>
        <v>8.6</v>
      </c>
      <c r="L3480" s="5" t="str">
        <f>INDEX(DB_FILM!G:G,MATCH($F3480,DB_FILM!$A:$A,0))</f>
        <v>In the slums of Rio, two kids' paths diverge as one struggles to become a photographer and the other a kingpin.</v>
      </c>
      <c r="M3480" s="5" t="str">
        <f>INDEX(DB_FILM!H:H,MATCH($F3480,DB_FILM!$A:$A,0))</f>
        <v xml:space="preserve">Fernando Meirelles, Kátia Lund </v>
      </c>
      <c r="N3480" s="5" t="str">
        <f>INDEX(DB_FILM!I:I,MATCH($F3480,DB_FILM!$A:$A,0))</f>
        <v>Alexandre Rodrigues, Leandro Firmino, Matheus Nachtergaele, Phellipe Haagensen</v>
      </c>
      <c r="O3480" s="7">
        <f>INDEX(DB_FILM!J:J,MATCH($F3480,DB_FILM!$A:$A,0))</f>
        <v>615516</v>
      </c>
      <c r="P3480" s="7">
        <f>INDEX(DB_FILM!K:K,MATCH($F3480,DB_FILM!$A:$A,0))</f>
        <v>7560000</v>
      </c>
      <c r="Q3480" t="s">
        <v>475</v>
      </c>
      <c r="R3480">
        <v>5.99</v>
      </c>
      <c r="S3480">
        <v>22</v>
      </c>
      <c r="T3480">
        <v>3</v>
      </c>
      <c r="U3480">
        <v>1392</v>
      </c>
      <c r="V3480">
        <v>1</v>
      </c>
      <c r="W3480" t="str">
        <f t="shared" si="108"/>
        <v>C</v>
      </c>
      <c r="X3480" t="s">
        <v>608</v>
      </c>
      <c r="Y3480">
        <v>0</v>
      </c>
      <c r="Z3480">
        <v>4.43</v>
      </c>
      <c r="AA3480" s="6">
        <f t="shared" si="109"/>
        <v>1.5600000000000005</v>
      </c>
    </row>
    <row r="3481" spans="1:27" x14ac:dyDescent="0.3">
      <c r="A3481" s="5">
        <v>42617</v>
      </c>
      <c r="B3481" s="5" t="s">
        <v>417</v>
      </c>
      <c r="C3481" s="5" t="s">
        <v>428</v>
      </c>
      <c r="D3481" s="5" t="s">
        <v>356</v>
      </c>
      <c r="E3481" t="s">
        <v>357</v>
      </c>
      <c r="F3481" s="5" t="s">
        <v>63</v>
      </c>
      <c r="G3481" s="5" t="str">
        <f>INDEX(DB_FILM!B:B,MATCH($F3481,DB_FILM!$A:$A,0))</f>
        <v>2006</v>
      </c>
      <c r="H3481" s="5" t="str">
        <f>INDEX(DB_FILM!C:C,MATCH($F3481,DB_FILM!$A:$A,0))</f>
        <v xml:space="preserve">T </v>
      </c>
      <c r="I3481" s="9">
        <f>INDEX(DB_FILM!D:D,MATCH($F3481,DB_FILM!$A:$A,0))</f>
        <v>151</v>
      </c>
      <c r="J3481" s="5" t="str">
        <f>INDEX(DB_FILM!E:E,MATCH($F3481,DB_FILM!$A:$A,0))</f>
        <v>Crime, Drama, Thriller</v>
      </c>
      <c r="K3481" s="6">
        <f>INDEX(DB_FILM!F:F,MATCH($F3481,DB_FILM!$A:$A,0))</f>
        <v>8.5</v>
      </c>
      <c r="L3481" s="5" t="str">
        <f>INDEX(DB_FILM!G:G,MATCH($F3481,DB_FILM!$A:$A,0))</f>
        <v>An undercover cop and a mole in the police attempt to identify each other while infiltrating an Irish gang in South Boston.</v>
      </c>
      <c r="M3481" s="5" t="str">
        <f>INDEX(DB_FILM!H:H,MATCH($F3481,DB_FILM!$A:$A,0))</f>
        <v xml:space="preserve">Martin Scorsese </v>
      </c>
      <c r="N3481" s="5" t="str">
        <f>INDEX(DB_FILM!I:I,MATCH($F3481,DB_FILM!$A:$A,0))</f>
        <v>Leonardo DiCaprio, Matt Damon, Jack Nicholson, Mark Wahlberg</v>
      </c>
      <c r="O3481" s="7">
        <f>INDEX(DB_FILM!J:J,MATCH($F3481,DB_FILM!$A:$A,0))</f>
        <v>1023002</v>
      </c>
      <c r="P3481" s="7">
        <f>INDEX(DB_FILM!K:K,MATCH($F3481,DB_FILM!$A:$A,0))</f>
        <v>132380000</v>
      </c>
      <c r="Q3481" s="5" t="s">
        <v>475</v>
      </c>
      <c r="R3481">
        <v>3.99</v>
      </c>
      <c r="S3481">
        <v>27</v>
      </c>
      <c r="T3481">
        <v>3</v>
      </c>
      <c r="U3481">
        <v>1392</v>
      </c>
      <c r="V3481">
        <v>1</v>
      </c>
      <c r="W3481" t="str">
        <f t="shared" si="108"/>
        <v>C</v>
      </c>
      <c r="X3481" t="s">
        <v>629</v>
      </c>
      <c r="Y3481">
        <v>0</v>
      </c>
      <c r="Z3481">
        <v>3.07</v>
      </c>
      <c r="AA3481" s="6">
        <f t="shared" si="109"/>
        <v>0.92000000000000037</v>
      </c>
    </row>
    <row r="3482" spans="1:27" x14ac:dyDescent="0.3">
      <c r="A3482" s="5">
        <v>42617</v>
      </c>
      <c r="B3482" s="5" t="s">
        <v>417</v>
      </c>
      <c r="C3482" s="5" t="s">
        <v>428</v>
      </c>
      <c r="D3482" s="5" t="s">
        <v>356</v>
      </c>
      <c r="E3482" t="s">
        <v>357</v>
      </c>
      <c r="F3482" s="5" t="s">
        <v>23</v>
      </c>
      <c r="G3482" s="5" t="str">
        <f>INDEX(DB_FILM!B:B,MATCH($F3482,DB_FILM!$A:$A,0))</f>
        <v>1994</v>
      </c>
      <c r="H3482" s="5" t="str">
        <f>INDEX(DB_FILM!C:C,MATCH($F3482,DB_FILM!$A:$A,0))</f>
        <v xml:space="preserve">T </v>
      </c>
      <c r="I3482" s="9">
        <f>INDEX(DB_FILM!D:D,MATCH($F3482,DB_FILM!$A:$A,0))</f>
        <v>142</v>
      </c>
      <c r="J3482" s="5" t="str">
        <f>INDEX(DB_FILM!E:E,MATCH($F3482,DB_FILM!$A:$A,0))</f>
        <v>Drama, Romance</v>
      </c>
      <c r="K3482" s="6">
        <f>INDEX(DB_FILM!F:F,MATCH($F3482,DB_FILM!$A:$A,0))</f>
        <v>8.8000000000000007</v>
      </c>
      <c r="L3482" s="5" t="str">
        <f>INDEX(DB_FILM!G:G,MATCH($F3482,DB_FILM!$A:$A,0))</f>
        <v>The presidencies of Kennedy and Johnson, Vietnam, Watergate, and other history unfold through the perspective of an Alabama man with an IQ of 75.</v>
      </c>
      <c r="M3482" s="5" t="str">
        <f>INDEX(DB_FILM!H:H,MATCH($F3482,DB_FILM!$A:$A,0))</f>
        <v xml:space="preserve">Robert Zemeckis </v>
      </c>
      <c r="N3482" s="5" t="str">
        <f>INDEX(DB_FILM!I:I,MATCH($F3482,DB_FILM!$A:$A,0))</f>
        <v>Tom Hanks, Robin Wright, Gary Sinise, Sally Field</v>
      </c>
      <c r="O3482" s="7">
        <f>INDEX(DB_FILM!J:J,MATCH($F3482,DB_FILM!$A:$A,0))</f>
        <v>1512094</v>
      </c>
      <c r="P3482" s="7">
        <f>INDEX(DB_FILM!K:K,MATCH($F3482,DB_FILM!$A:$A,0))</f>
        <v>330250000</v>
      </c>
      <c r="Q3482" s="5" t="s">
        <v>474</v>
      </c>
      <c r="R3482">
        <v>1.99</v>
      </c>
      <c r="S3482">
        <v>5</v>
      </c>
      <c r="T3482">
        <v>1</v>
      </c>
      <c r="U3482">
        <v>1392</v>
      </c>
      <c r="V3482">
        <v>3</v>
      </c>
      <c r="W3482" t="str">
        <f t="shared" si="108"/>
        <v>A</v>
      </c>
      <c r="X3482" t="s">
        <v>552</v>
      </c>
      <c r="Y3482">
        <v>0</v>
      </c>
      <c r="Z3482">
        <v>1.1299999999999999</v>
      </c>
      <c r="AA3482" s="6">
        <f t="shared" si="109"/>
        <v>0.8600000000000001</v>
      </c>
    </row>
    <row r="3483" spans="1:27" x14ac:dyDescent="0.3">
      <c r="A3483" s="5">
        <v>42618</v>
      </c>
      <c r="B3483" t="s">
        <v>406</v>
      </c>
      <c r="C3483" t="s">
        <v>420</v>
      </c>
      <c r="D3483" t="s">
        <v>271</v>
      </c>
      <c r="E3483" t="s">
        <v>272</v>
      </c>
      <c r="F3483" t="s">
        <v>33</v>
      </c>
      <c r="G3483" s="5" t="str">
        <f>INDEX(DB_FILM!B:B,MATCH($F3483,DB_FILM!$A:$A,0))</f>
        <v>1975</v>
      </c>
      <c r="H3483" s="5" t="str">
        <f>INDEX(DB_FILM!C:C,MATCH($F3483,DB_FILM!$A:$A,0))</f>
        <v xml:space="preserve">VM14 </v>
      </c>
      <c r="I3483" s="9">
        <f>INDEX(DB_FILM!D:D,MATCH($F3483,DB_FILM!$A:$A,0))</f>
        <v>133</v>
      </c>
      <c r="J3483" s="5" t="str">
        <f>INDEX(DB_FILM!E:E,MATCH($F3483,DB_FILM!$A:$A,0))</f>
        <v>Drama</v>
      </c>
      <c r="K3483" s="6">
        <f>INDEX(DB_FILM!F:F,MATCH($F3483,DB_FILM!$A:$A,0))</f>
        <v>8.6999999999999993</v>
      </c>
      <c r="L3483" s="5" t="str">
        <f>INDEX(DB_FILM!G:G,MATCH($F3483,DB_FILM!$A:$A,0))</f>
        <v>A criminal pleads insanity after getting into trouble again and once in the mental institution rebels against the oppressive nurse and rallies up the scared patients.</v>
      </c>
      <c r="M3483" s="5" t="str">
        <f>INDEX(DB_FILM!H:H,MATCH($F3483,DB_FILM!$A:$A,0))</f>
        <v xml:space="preserve">Milos Forman </v>
      </c>
      <c r="N3483" s="5" t="str">
        <f>INDEX(DB_FILM!I:I,MATCH($F3483,DB_FILM!$A:$A,0))</f>
        <v>Jack Nicholson, Louise Fletcher, Michael Berryman, Peter Brocco</v>
      </c>
      <c r="O3483" s="7">
        <f>INDEX(DB_FILM!J:J,MATCH($F3483,DB_FILM!$A:$A,0))</f>
        <v>790579</v>
      </c>
      <c r="P3483" s="7">
        <f>INDEX(DB_FILM!K:K,MATCH($F3483,DB_FILM!$A:$A,0))</f>
        <v>112000000</v>
      </c>
      <c r="Q3483" t="s">
        <v>475</v>
      </c>
      <c r="R3483">
        <v>3.99</v>
      </c>
      <c r="S3483">
        <v>10</v>
      </c>
      <c r="T3483">
        <v>3</v>
      </c>
      <c r="U3483">
        <v>1393</v>
      </c>
      <c r="V3483">
        <v>2</v>
      </c>
      <c r="W3483" t="str">
        <f t="shared" si="108"/>
        <v>C</v>
      </c>
      <c r="X3483" t="s">
        <v>509</v>
      </c>
      <c r="Y3483">
        <v>0</v>
      </c>
      <c r="Z3483">
        <v>3.31</v>
      </c>
      <c r="AA3483" s="6">
        <f t="shared" si="109"/>
        <v>0.68000000000000016</v>
      </c>
    </row>
    <row r="3484" spans="1:27" x14ac:dyDescent="0.3">
      <c r="A3484" s="5">
        <v>42618</v>
      </c>
      <c r="B3484" s="5" t="s">
        <v>406</v>
      </c>
      <c r="C3484" s="5" t="s">
        <v>420</v>
      </c>
      <c r="D3484" s="5" t="s">
        <v>271</v>
      </c>
      <c r="E3484" t="s">
        <v>272</v>
      </c>
      <c r="F3484" s="5" t="s">
        <v>79</v>
      </c>
      <c r="G3484" s="5" t="str">
        <f>INDEX(DB_FILM!B:B,MATCH($F3484,DB_FILM!$A:$A,0))</f>
        <v>2014</v>
      </c>
      <c r="H3484" s="5" t="str">
        <f>INDEX(DB_FILM!C:C,MATCH($F3484,DB_FILM!$A:$A,0))</f>
        <v xml:space="preserve">T </v>
      </c>
      <c r="I3484" s="9">
        <f>INDEX(DB_FILM!D:D,MATCH($F3484,DB_FILM!$A:$A,0))</f>
        <v>107</v>
      </c>
      <c r="J3484" s="5" t="str">
        <f>INDEX(DB_FILM!E:E,MATCH($F3484,DB_FILM!$A:$A,0))</f>
        <v>Drama, Music</v>
      </c>
      <c r="K3484" s="6">
        <f>INDEX(DB_FILM!F:F,MATCH($F3484,DB_FILM!$A:$A,0))</f>
        <v>8.5</v>
      </c>
      <c r="L3484" s="5" t="str">
        <f>INDEX(DB_FILM!G:G,MATCH($F3484,DB_FILM!$A:$A,0))</f>
        <v>A promising young drummer enrolls at a cut-throat music conservatory where his dreams of greatness are mentored by an instructor who will stop at nothing to realize a student's potential.</v>
      </c>
      <c r="M3484" s="5" t="str">
        <f>INDEX(DB_FILM!H:H,MATCH($F3484,DB_FILM!$A:$A,0))</f>
        <v xml:space="preserve">Damien Chazelle </v>
      </c>
      <c r="N3484" s="5" t="str">
        <f>INDEX(DB_FILM!I:I,MATCH($F3484,DB_FILM!$A:$A,0))</f>
        <v>Miles Teller, J.K. Simmons, Melissa Benoist, Paul Reiser</v>
      </c>
      <c r="O3484" s="7">
        <f>INDEX(DB_FILM!J:J,MATCH($F3484,DB_FILM!$A:$A,0))</f>
        <v>565511</v>
      </c>
      <c r="P3484" s="7">
        <f>INDEX(DB_FILM!K:K,MATCH($F3484,DB_FILM!$A:$A,0))</f>
        <v>13090000</v>
      </c>
      <c r="Q3484" s="5" t="s">
        <v>474</v>
      </c>
      <c r="R3484">
        <v>7.99</v>
      </c>
      <c r="S3484">
        <v>36</v>
      </c>
      <c r="T3484">
        <v>1</v>
      </c>
      <c r="U3484">
        <v>1393</v>
      </c>
      <c r="V3484">
        <v>1</v>
      </c>
      <c r="W3484" t="str">
        <f t="shared" si="108"/>
        <v>A</v>
      </c>
      <c r="X3484" t="s">
        <v>596</v>
      </c>
      <c r="Y3484">
        <v>0</v>
      </c>
      <c r="Z3484">
        <v>5.19</v>
      </c>
      <c r="AA3484" s="6">
        <f t="shared" si="109"/>
        <v>2.8</v>
      </c>
    </row>
    <row r="3485" spans="1:27" x14ac:dyDescent="0.3">
      <c r="A3485" s="5">
        <v>42621</v>
      </c>
      <c r="B3485" s="5" t="s">
        <v>415</v>
      </c>
      <c r="C3485" s="5" t="s">
        <v>442</v>
      </c>
      <c r="D3485" s="5" t="s">
        <v>301</v>
      </c>
      <c r="E3485" t="s">
        <v>302</v>
      </c>
      <c r="F3485" s="5" t="s">
        <v>53</v>
      </c>
      <c r="G3485" s="5" t="str">
        <f>INDEX(DB_FILM!B:B,MATCH($F3485,DB_FILM!$A:$A,0))</f>
        <v>2001</v>
      </c>
      <c r="H3485" s="5" t="str">
        <f>INDEX(DB_FILM!C:C,MATCH($F3485,DB_FILM!$A:$A,0))</f>
        <v xml:space="preserve">T </v>
      </c>
      <c r="I3485" s="9">
        <f>INDEX(DB_FILM!D:D,MATCH($F3485,DB_FILM!$A:$A,0))</f>
        <v>125</v>
      </c>
      <c r="J3485" s="5" t="str">
        <f>INDEX(DB_FILM!E:E,MATCH($F3485,DB_FILM!$A:$A,0))</f>
        <v>Animation, Adventure, Family</v>
      </c>
      <c r="K3485" s="6">
        <f>INDEX(DB_FILM!F:F,MATCH($F3485,DB_FILM!$A:$A,0))</f>
        <v>8.6</v>
      </c>
      <c r="L3485" s="5" t="str">
        <f>INDEX(DB_FILM!G:G,MATCH($F3485,DB_FILM!$A:$A,0))</f>
        <v>During her family's move to the suburbs, a sullen 10-year-old girl wanders into a world ruled by gods, witches, and spirits, and where humans are changed into beasts.</v>
      </c>
      <c r="M3485" s="5" t="str">
        <f>INDEX(DB_FILM!H:H,MATCH($F3485,DB_FILM!$A:$A,0))</f>
        <v xml:space="preserve">Hayao Miyazaki, Kirk Wise </v>
      </c>
      <c r="N3485" s="5" t="str">
        <f>INDEX(DB_FILM!I:I,MATCH($F3485,DB_FILM!$A:$A,0))</f>
        <v>Daveigh Chase, Suzanne Pleshette, Miyu Irino, Rumi Hiiragi</v>
      </c>
      <c r="O3485" s="7">
        <f>INDEX(DB_FILM!J:J,MATCH($F3485,DB_FILM!$A:$A,0))</f>
        <v>521082</v>
      </c>
      <c r="P3485" s="7">
        <f>INDEX(DB_FILM!K:K,MATCH($F3485,DB_FILM!$A:$A,0))</f>
        <v>10060000</v>
      </c>
      <c r="Q3485" s="5" t="s">
        <v>476</v>
      </c>
      <c r="R3485">
        <v>5.99</v>
      </c>
      <c r="S3485">
        <v>21</v>
      </c>
      <c r="T3485">
        <v>2</v>
      </c>
      <c r="U3485">
        <v>1394</v>
      </c>
      <c r="V3485">
        <v>1</v>
      </c>
      <c r="W3485" t="str">
        <f t="shared" si="108"/>
        <v>B</v>
      </c>
      <c r="X3485" t="s">
        <v>595</v>
      </c>
      <c r="Y3485">
        <v>0</v>
      </c>
      <c r="Z3485">
        <v>3.17</v>
      </c>
      <c r="AA3485" s="6">
        <f t="shared" si="109"/>
        <v>2.8200000000000003</v>
      </c>
    </row>
    <row r="3486" spans="1:27" x14ac:dyDescent="0.3">
      <c r="A3486" s="5">
        <v>42621</v>
      </c>
      <c r="B3486" t="s">
        <v>415</v>
      </c>
      <c r="C3486" t="s">
        <v>442</v>
      </c>
      <c r="D3486" t="s">
        <v>301</v>
      </c>
      <c r="E3486" t="s">
        <v>302</v>
      </c>
      <c r="F3486" t="s">
        <v>71</v>
      </c>
      <c r="G3486" s="5" t="str">
        <f>INDEX(DB_FILM!B:B,MATCH($F3486,DB_FILM!$A:$A,0))</f>
        <v>2000</v>
      </c>
      <c r="H3486" s="5" t="str">
        <f>INDEX(DB_FILM!C:C,MATCH($F3486,DB_FILM!$A:$A,0))</f>
        <v xml:space="preserve">T </v>
      </c>
      <c r="I3486" s="9">
        <f>INDEX(DB_FILM!D:D,MATCH($F3486,DB_FILM!$A:$A,0))</f>
        <v>155</v>
      </c>
      <c r="J3486" s="5" t="str">
        <f>INDEX(DB_FILM!E:E,MATCH($F3486,DB_FILM!$A:$A,0))</f>
        <v>Action, Adventure, Drama</v>
      </c>
      <c r="K3486" s="6">
        <f>INDEX(DB_FILM!F:F,MATCH($F3486,DB_FILM!$A:$A,0))</f>
        <v>8.5</v>
      </c>
      <c r="L3486" s="5" t="str">
        <f>INDEX(DB_FILM!G:G,MATCH($F3486,DB_FILM!$A:$A,0))</f>
        <v>When a Roman General is betrayed, and his family murdered by an emperor's corrupt son, he comes to Rome as a gladiator to seek revenge.</v>
      </c>
      <c r="M3486" s="5" t="str">
        <f>INDEX(DB_FILM!H:H,MATCH($F3486,DB_FILM!$A:$A,0))</f>
        <v xml:space="preserve">Ridley Scott </v>
      </c>
      <c r="N3486" s="5" t="str">
        <f>INDEX(DB_FILM!I:I,MATCH($F3486,DB_FILM!$A:$A,0))</f>
        <v>Russell Crowe, Joaquin Phoenix, Connie Nielsen, Oliver Reed</v>
      </c>
      <c r="O3486" s="7">
        <f>INDEX(DB_FILM!J:J,MATCH($F3486,DB_FILM!$A:$A,0))</f>
        <v>1149315</v>
      </c>
      <c r="P3486" s="7">
        <f>INDEX(DB_FILM!K:K,MATCH($F3486,DB_FILM!$A:$A,0))</f>
        <v>187710000</v>
      </c>
      <c r="Q3486" t="s">
        <v>476</v>
      </c>
      <c r="R3486">
        <v>5.99</v>
      </c>
      <c r="S3486">
        <v>31</v>
      </c>
      <c r="T3486">
        <v>2</v>
      </c>
      <c r="U3486">
        <v>1394</v>
      </c>
      <c r="V3486">
        <v>3</v>
      </c>
      <c r="W3486" t="str">
        <f t="shared" si="108"/>
        <v>B</v>
      </c>
      <c r="X3486" t="s">
        <v>554</v>
      </c>
      <c r="Y3486">
        <v>0</v>
      </c>
      <c r="Z3486">
        <v>3.71</v>
      </c>
      <c r="AA3486" s="6">
        <f t="shared" si="109"/>
        <v>2.2800000000000002</v>
      </c>
    </row>
    <row r="3487" spans="1:27" x14ac:dyDescent="0.3">
      <c r="A3487" s="5">
        <v>42621</v>
      </c>
      <c r="B3487" t="s">
        <v>405</v>
      </c>
      <c r="C3487" t="s">
        <v>441</v>
      </c>
      <c r="D3487" t="s">
        <v>326</v>
      </c>
      <c r="E3487" t="s">
        <v>278</v>
      </c>
      <c r="F3487" t="s">
        <v>53</v>
      </c>
      <c r="G3487" s="5" t="str">
        <f>INDEX(DB_FILM!B:B,MATCH($F3487,DB_FILM!$A:$A,0))</f>
        <v>2001</v>
      </c>
      <c r="H3487" s="5" t="str">
        <f>INDEX(DB_FILM!C:C,MATCH($F3487,DB_FILM!$A:$A,0))</f>
        <v xml:space="preserve">T </v>
      </c>
      <c r="I3487" s="9">
        <f>INDEX(DB_FILM!D:D,MATCH($F3487,DB_FILM!$A:$A,0))</f>
        <v>125</v>
      </c>
      <c r="J3487" s="5" t="str">
        <f>INDEX(DB_FILM!E:E,MATCH($F3487,DB_FILM!$A:$A,0))</f>
        <v>Animation, Adventure, Family</v>
      </c>
      <c r="K3487" s="6">
        <f>INDEX(DB_FILM!F:F,MATCH($F3487,DB_FILM!$A:$A,0))</f>
        <v>8.6</v>
      </c>
      <c r="L3487" s="5" t="str">
        <f>INDEX(DB_FILM!G:G,MATCH($F3487,DB_FILM!$A:$A,0))</f>
        <v>During her family's move to the suburbs, a sullen 10-year-old girl wanders into a world ruled by gods, witches, and spirits, and where humans are changed into beasts.</v>
      </c>
      <c r="M3487" s="5" t="str">
        <f>INDEX(DB_FILM!H:H,MATCH($F3487,DB_FILM!$A:$A,0))</f>
        <v xml:space="preserve">Hayao Miyazaki, Kirk Wise </v>
      </c>
      <c r="N3487" s="5" t="str">
        <f>INDEX(DB_FILM!I:I,MATCH($F3487,DB_FILM!$A:$A,0))</f>
        <v>Daveigh Chase, Suzanne Pleshette, Miyu Irino, Rumi Hiiragi</v>
      </c>
      <c r="O3487" s="7">
        <f>INDEX(DB_FILM!J:J,MATCH($F3487,DB_FILM!$A:$A,0))</f>
        <v>521082</v>
      </c>
      <c r="P3487" s="7">
        <f>INDEX(DB_FILM!K:K,MATCH($F3487,DB_FILM!$A:$A,0))</f>
        <v>10060000</v>
      </c>
      <c r="Q3487" t="s">
        <v>475</v>
      </c>
      <c r="R3487">
        <v>5.99</v>
      </c>
      <c r="S3487">
        <v>21</v>
      </c>
      <c r="T3487">
        <v>3</v>
      </c>
      <c r="U3487">
        <v>1395</v>
      </c>
      <c r="V3487">
        <v>3</v>
      </c>
      <c r="W3487" t="str">
        <f t="shared" si="108"/>
        <v>C</v>
      </c>
      <c r="X3487" t="s">
        <v>489</v>
      </c>
      <c r="Y3487">
        <v>0</v>
      </c>
      <c r="Z3487">
        <v>5.03</v>
      </c>
      <c r="AA3487" s="6">
        <f t="shared" si="109"/>
        <v>0.96</v>
      </c>
    </row>
    <row r="3488" spans="1:27" x14ac:dyDescent="0.3">
      <c r="A3488" s="5">
        <v>42621</v>
      </c>
      <c r="B3488" s="5" t="s">
        <v>405</v>
      </c>
      <c r="C3488" s="5" t="s">
        <v>441</v>
      </c>
      <c r="D3488" s="5" t="s">
        <v>326</v>
      </c>
      <c r="E3488" t="s">
        <v>278</v>
      </c>
      <c r="F3488" s="5" t="s">
        <v>61</v>
      </c>
      <c r="G3488" s="5" t="str">
        <f>INDEX(DB_FILM!B:B,MATCH($F3488,DB_FILM!$A:$A,0))</f>
        <v>1931</v>
      </c>
      <c r="H3488" s="5" t="str">
        <f>INDEX(DB_FILM!C:C,MATCH($F3488,DB_FILM!$A:$A,0))</f>
        <v xml:space="preserve">G </v>
      </c>
      <c r="I3488" s="9">
        <f>INDEX(DB_FILM!D:D,MATCH($F3488,DB_FILM!$A:$A,0))</f>
        <v>87</v>
      </c>
      <c r="J3488" s="5" t="str">
        <f>INDEX(DB_FILM!E:E,MATCH($F3488,DB_FILM!$A:$A,0))</f>
        <v>Comedy, Drama, Romance</v>
      </c>
      <c r="K3488" s="6">
        <f>INDEX(DB_FILM!F:F,MATCH($F3488,DB_FILM!$A:$A,0))</f>
        <v>8.6</v>
      </c>
      <c r="L3488" s="5" t="str">
        <f>INDEX(DB_FILM!G:G,MATCH($F3488,DB_FILM!$A:$A,0))</f>
        <v>With the aid of a wealthy erratic tippler, a dewy-eyed tramp who has fallen in love with a sightless flower girl accumulates money to be able to help her medically.</v>
      </c>
      <c r="M3488" s="5" t="str">
        <f>INDEX(DB_FILM!H:H,MATCH($F3488,DB_FILM!$A:$A,0))</f>
        <v xml:space="preserve">Charles Chaplin </v>
      </c>
      <c r="N3488" s="5" t="str">
        <f>INDEX(DB_FILM!I:I,MATCH($F3488,DB_FILM!$A:$A,0))</f>
        <v>Charles Chaplin, Virginia Cherrill, Florence Lee, Harry Myers</v>
      </c>
      <c r="O3488" s="7">
        <f>INDEX(DB_FILM!J:J,MATCH($F3488,DB_FILM!$A:$A,0))</f>
        <v>136907</v>
      </c>
      <c r="P3488" s="7">
        <f>INDEX(DB_FILM!K:K,MATCH($F3488,DB_FILM!$A:$A,0))</f>
        <v>20000</v>
      </c>
      <c r="Q3488" s="5" t="s">
        <v>476</v>
      </c>
      <c r="R3488">
        <v>7.99</v>
      </c>
      <c r="S3488">
        <v>26</v>
      </c>
      <c r="T3488">
        <v>2</v>
      </c>
      <c r="U3488">
        <v>1395</v>
      </c>
      <c r="V3488">
        <v>2</v>
      </c>
      <c r="W3488" t="str">
        <f t="shared" si="108"/>
        <v>B</v>
      </c>
      <c r="X3488" t="s">
        <v>484</v>
      </c>
      <c r="Y3488">
        <v>0</v>
      </c>
      <c r="Z3488">
        <v>5.35</v>
      </c>
      <c r="AA3488" s="6">
        <f t="shared" si="109"/>
        <v>2.6400000000000006</v>
      </c>
    </row>
    <row r="3489" spans="1:27" x14ac:dyDescent="0.3">
      <c r="A3489" s="5">
        <v>42622</v>
      </c>
      <c r="B3489" t="s">
        <v>409</v>
      </c>
      <c r="C3489" t="s">
        <v>453</v>
      </c>
      <c r="D3489" t="s">
        <v>335</v>
      </c>
      <c r="E3489" t="s">
        <v>278</v>
      </c>
      <c r="F3489" t="s">
        <v>29</v>
      </c>
      <c r="G3489" s="5" t="str">
        <f>INDEX(DB_FILM!B:B,MATCH($F3489,DB_FILM!$A:$A,0))</f>
        <v>1990</v>
      </c>
      <c r="H3489" s="5" t="str">
        <f>INDEX(DB_FILM!C:C,MATCH($F3489,DB_FILM!$A:$A,0))</f>
        <v xml:space="preserve">VM14 </v>
      </c>
      <c r="I3489" s="9">
        <f>INDEX(DB_FILM!D:D,MATCH($F3489,DB_FILM!$A:$A,0))</f>
        <v>146</v>
      </c>
      <c r="J3489" s="5" t="str">
        <f>INDEX(DB_FILM!E:E,MATCH($F3489,DB_FILM!$A:$A,0))</f>
        <v>Crime, Drama</v>
      </c>
      <c r="K3489" s="6">
        <f>INDEX(DB_FILM!F:F,MATCH($F3489,DB_FILM!$A:$A,0))</f>
        <v>8.6999999999999993</v>
      </c>
      <c r="L3489" s="5" t="str">
        <f>INDEX(DB_FILM!G:G,MATCH($F3489,DB_FILM!$A:$A,0))</f>
        <v>The story of Henry Hill and his life in the mob, covering his relationship with his wife Karen Hill and his mob partners Jimmy Conway and Tommy DeVito in the Italian-American crime syndicate.</v>
      </c>
      <c r="M3489" s="5" t="str">
        <f>INDEX(DB_FILM!H:H,MATCH($F3489,DB_FILM!$A:$A,0))</f>
        <v xml:space="preserve">Martin Scorsese </v>
      </c>
      <c r="N3489" s="5" t="str">
        <f>INDEX(DB_FILM!I:I,MATCH($F3489,DB_FILM!$A:$A,0))</f>
        <v>Robert De Niro, Ray Liotta, Joe Pesci, Lorraine Bracco</v>
      </c>
      <c r="O3489" s="7">
        <f>INDEX(DB_FILM!J:J,MATCH($F3489,DB_FILM!$A:$A,0))</f>
        <v>857121</v>
      </c>
      <c r="P3489" s="7">
        <f>INDEX(DB_FILM!K:K,MATCH($F3489,DB_FILM!$A:$A,0))</f>
        <v>46840000</v>
      </c>
      <c r="Q3489" t="s">
        <v>476</v>
      </c>
      <c r="R3489">
        <v>5.99</v>
      </c>
      <c r="S3489">
        <v>8</v>
      </c>
      <c r="T3489">
        <v>2</v>
      </c>
      <c r="U3489">
        <v>1396</v>
      </c>
      <c r="V3489">
        <v>3</v>
      </c>
      <c r="W3489" t="str">
        <f t="shared" si="108"/>
        <v>B</v>
      </c>
      <c r="X3489" t="s">
        <v>599</v>
      </c>
      <c r="Y3489">
        <v>0</v>
      </c>
      <c r="Z3489">
        <v>3.41</v>
      </c>
      <c r="AA3489" s="6">
        <f t="shared" si="109"/>
        <v>2.58</v>
      </c>
    </row>
    <row r="3490" spans="1:27" x14ac:dyDescent="0.3">
      <c r="A3490" s="5">
        <v>42622</v>
      </c>
      <c r="B3490" s="5" t="s">
        <v>409</v>
      </c>
      <c r="C3490" s="5" t="s">
        <v>453</v>
      </c>
      <c r="D3490" s="5" t="s">
        <v>335</v>
      </c>
      <c r="E3490" t="s">
        <v>278</v>
      </c>
      <c r="F3490" s="5" t="s">
        <v>1</v>
      </c>
      <c r="G3490" s="5" t="str">
        <f>INDEX(DB_FILM!B:B,MATCH($F3490,DB_FILM!$A:$A,0))</f>
        <v>1972</v>
      </c>
      <c r="H3490" s="5" t="str">
        <f>INDEX(DB_FILM!C:C,MATCH($F3490,DB_FILM!$A:$A,0))</f>
        <v xml:space="preserve">T </v>
      </c>
      <c r="I3490" s="9">
        <f>INDEX(DB_FILM!D:D,MATCH($F3490,DB_FILM!$A:$A,0))</f>
        <v>175</v>
      </c>
      <c r="J3490" s="5" t="str">
        <f>INDEX(DB_FILM!E:E,MATCH($F3490,DB_FILM!$A:$A,0))</f>
        <v>Crime, Drama</v>
      </c>
      <c r="K3490" s="6">
        <f>INDEX(DB_FILM!F:F,MATCH($F3490,DB_FILM!$A:$A,0))</f>
        <v>9.1999999999999993</v>
      </c>
      <c r="L3490" s="5" t="str">
        <f>INDEX(DB_FILM!G:G,MATCH($F3490,DB_FILM!$A:$A,0))</f>
        <v>The aging patriarch of an organized crime dynasty transfers control of his clandestine empire to his reluctant son.</v>
      </c>
      <c r="M3490" s="5" t="str">
        <f>INDEX(DB_FILM!H:H,MATCH($F3490,DB_FILM!$A:$A,0))</f>
        <v xml:space="preserve">Francis Ford Coppola </v>
      </c>
      <c r="N3490" s="5" t="str">
        <f>INDEX(DB_FILM!I:I,MATCH($F3490,DB_FILM!$A:$A,0))</f>
        <v>Marlon Brando, Al Pacino, James Caan, Diane Keaton</v>
      </c>
      <c r="O3490" s="7">
        <f>INDEX(DB_FILM!J:J,MATCH($F3490,DB_FILM!$A:$A,0))</f>
        <v>1361367</v>
      </c>
      <c r="P3490" s="7">
        <f>INDEX(DB_FILM!K:K,MATCH($F3490,DB_FILM!$A:$A,0))</f>
        <v>134970000</v>
      </c>
      <c r="Q3490" s="5" t="s">
        <v>476</v>
      </c>
      <c r="R3490">
        <v>7.99</v>
      </c>
      <c r="S3490">
        <v>12</v>
      </c>
      <c r="T3490">
        <v>2</v>
      </c>
      <c r="U3490">
        <v>1396</v>
      </c>
      <c r="V3490">
        <v>1</v>
      </c>
      <c r="W3490" t="str">
        <f t="shared" si="108"/>
        <v>B</v>
      </c>
      <c r="X3490" t="s">
        <v>592</v>
      </c>
      <c r="Y3490">
        <v>0</v>
      </c>
      <c r="Z3490">
        <v>4.07</v>
      </c>
      <c r="AA3490" s="6">
        <f t="shared" si="109"/>
        <v>3.92</v>
      </c>
    </row>
    <row r="3491" spans="1:27" x14ac:dyDescent="0.3">
      <c r="A3491" s="5">
        <v>42622</v>
      </c>
      <c r="B3491" s="5" t="s">
        <v>409</v>
      </c>
      <c r="C3491" s="5" t="s">
        <v>453</v>
      </c>
      <c r="D3491" s="5" t="s">
        <v>335</v>
      </c>
      <c r="E3491" t="s">
        <v>278</v>
      </c>
      <c r="F3491" s="5" t="s">
        <v>43</v>
      </c>
      <c r="G3491" s="5" t="str">
        <f>INDEX(DB_FILM!B:B,MATCH($F3491,DB_FILM!$A:$A,0))</f>
        <v>1991</v>
      </c>
      <c r="H3491" s="5" t="str">
        <f>INDEX(DB_FILM!C:C,MATCH($F3491,DB_FILM!$A:$A,0))</f>
        <v xml:space="preserve">VM14 </v>
      </c>
      <c r="I3491" s="9">
        <f>INDEX(DB_FILM!D:D,MATCH($F3491,DB_FILM!$A:$A,0))</f>
        <v>118</v>
      </c>
      <c r="J3491" s="5" t="str">
        <f>INDEX(DB_FILM!E:E,MATCH($F3491,DB_FILM!$A:$A,0))</f>
        <v>Crime, Drama, Thriller</v>
      </c>
      <c r="K3491" s="6">
        <f>INDEX(DB_FILM!F:F,MATCH($F3491,DB_FILM!$A:$A,0))</f>
        <v>8.6</v>
      </c>
      <c r="L3491" s="5" t="str">
        <f>INDEX(DB_FILM!G:G,MATCH($F3491,DB_FILM!$A:$A,0))</f>
        <v>A young F.B.I. cadet must receive the help of an incarcerated and manipulative cannibal killer to help catch another serial killer, a madman who skins his victims.</v>
      </c>
      <c r="M3491" s="5" t="str">
        <f>INDEX(DB_FILM!H:H,MATCH($F3491,DB_FILM!$A:$A,0))</f>
        <v xml:space="preserve">Jonathan Demme </v>
      </c>
      <c r="N3491" s="5" t="str">
        <f>INDEX(DB_FILM!I:I,MATCH($F3491,DB_FILM!$A:$A,0))</f>
        <v>Jodie Foster, Anthony Hopkins, Lawrence A. Bonney, Kasi Lemmons</v>
      </c>
      <c r="O3491" s="7">
        <f>INDEX(DB_FILM!J:J,MATCH($F3491,DB_FILM!$A:$A,0))</f>
        <v>1064983</v>
      </c>
      <c r="P3491" s="7">
        <f>INDEX(DB_FILM!K:K,MATCH($F3491,DB_FILM!$A:$A,0))</f>
        <v>130740000.00000001</v>
      </c>
      <c r="Q3491" s="5" t="s">
        <v>476</v>
      </c>
      <c r="R3491">
        <v>13.99</v>
      </c>
      <c r="S3491">
        <v>16</v>
      </c>
      <c r="T3491">
        <v>2</v>
      </c>
      <c r="U3491">
        <v>1396</v>
      </c>
      <c r="V3491">
        <v>1</v>
      </c>
      <c r="W3491" t="str">
        <f t="shared" si="108"/>
        <v>B</v>
      </c>
      <c r="X3491" t="s">
        <v>516</v>
      </c>
      <c r="Y3491">
        <v>0</v>
      </c>
      <c r="Z3491">
        <v>7.69</v>
      </c>
      <c r="AA3491" s="6">
        <f t="shared" si="109"/>
        <v>6.3</v>
      </c>
    </row>
    <row r="3492" spans="1:27" x14ac:dyDescent="0.3">
      <c r="A3492" s="5">
        <v>42622</v>
      </c>
      <c r="B3492" s="5" t="s">
        <v>415</v>
      </c>
      <c r="C3492" s="5" t="s">
        <v>454</v>
      </c>
      <c r="D3492" s="5" t="s">
        <v>353</v>
      </c>
      <c r="E3492" t="s">
        <v>268</v>
      </c>
      <c r="F3492" s="5" t="s">
        <v>97</v>
      </c>
      <c r="G3492" s="5" t="str">
        <f>INDEX(DB_FILM!B:B,MATCH($F3492,DB_FILM!$A:$A,0))</f>
        <v>1968</v>
      </c>
      <c r="H3492" s="5" t="str">
        <f>INDEX(DB_FILM!C:C,MATCH($F3492,DB_FILM!$A:$A,0))</f>
        <v xml:space="preserve">T </v>
      </c>
      <c r="I3492" s="9">
        <f>INDEX(DB_FILM!D:D,MATCH($F3492,DB_FILM!$A:$A,0))</f>
        <v>175</v>
      </c>
      <c r="J3492" s="5" t="str">
        <f>INDEX(DB_FILM!E:E,MATCH($F3492,DB_FILM!$A:$A,0))</f>
        <v>Western</v>
      </c>
      <c r="K3492" s="6">
        <f>INDEX(DB_FILM!F:F,MATCH($F3492,DB_FILM!$A:$A,0))</f>
        <v>8.5</v>
      </c>
      <c r="L3492" s="5" t="str">
        <f>INDEX(DB_FILM!G:G,MATCH($F3492,DB_FILM!$A:$A,0))</f>
        <v>A mysterious stranger with a harmonica joins forces with a notorious desperado to protect a beautiful widow from a ruthless assassin working for the railroad.</v>
      </c>
      <c r="M3492" s="5" t="str">
        <f>INDEX(DB_FILM!H:H,MATCH($F3492,DB_FILM!$A:$A,0))</f>
        <v xml:space="preserve">Sergio Leone </v>
      </c>
      <c r="N3492" s="5" t="str">
        <f>INDEX(DB_FILM!I:I,MATCH($F3492,DB_FILM!$A:$A,0))</f>
        <v>Henry Fonda, Charles Bronson, Claudia Cardinale, Jason Robards</v>
      </c>
      <c r="O3492" s="7">
        <f>INDEX(DB_FILM!J:J,MATCH($F3492,DB_FILM!$A:$A,0))</f>
        <v>257797</v>
      </c>
      <c r="P3492" s="7">
        <f>INDEX(DB_FILM!K:K,MATCH($F3492,DB_FILM!$A:$A,0))</f>
        <v>5320000</v>
      </c>
      <c r="Q3492" s="5" t="s">
        <v>475</v>
      </c>
      <c r="R3492">
        <v>9.99</v>
      </c>
      <c r="S3492">
        <v>46</v>
      </c>
      <c r="T3492">
        <v>3</v>
      </c>
      <c r="U3492">
        <v>1397</v>
      </c>
      <c r="V3492">
        <v>2</v>
      </c>
      <c r="W3492" t="str">
        <f t="shared" si="108"/>
        <v>C</v>
      </c>
      <c r="X3492" t="s">
        <v>540</v>
      </c>
      <c r="Y3492">
        <v>0</v>
      </c>
      <c r="Z3492">
        <v>7.39</v>
      </c>
      <c r="AA3492" s="6">
        <f t="shared" si="109"/>
        <v>2.6000000000000005</v>
      </c>
    </row>
    <row r="3493" spans="1:27" x14ac:dyDescent="0.3">
      <c r="A3493" s="5">
        <v>42622</v>
      </c>
      <c r="B3493" s="5" t="s">
        <v>415</v>
      </c>
      <c r="C3493" s="5" t="s">
        <v>454</v>
      </c>
      <c r="D3493" s="5" t="s">
        <v>353</v>
      </c>
      <c r="E3493" t="s">
        <v>268</v>
      </c>
      <c r="F3493" s="5" t="s">
        <v>95</v>
      </c>
      <c r="G3493" s="5" t="str">
        <f>INDEX(DB_FILM!B:B,MATCH($F3493,DB_FILM!$A:$A,0))</f>
        <v>2002</v>
      </c>
      <c r="H3493" s="5" t="str">
        <f>INDEX(DB_FILM!C:C,MATCH($F3493,DB_FILM!$A:$A,0))</f>
        <v xml:space="preserve">T </v>
      </c>
      <c r="I3493" s="9">
        <f>INDEX(DB_FILM!D:D,MATCH($F3493,DB_FILM!$A:$A,0))</f>
        <v>150</v>
      </c>
      <c r="J3493" s="5" t="str">
        <f>INDEX(DB_FILM!E:E,MATCH($F3493,DB_FILM!$A:$A,0))</f>
        <v>Biography, Drama, Music</v>
      </c>
      <c r="K3493" s="6">
        <f>INDEX(DB_FILM!F:F,MATCH($F3493,DB_FILM!$A:$A,0))</f>
        <v>8.5</v>
      </c>
      <c r="L3493" s="5" t="str">
        <f>INDEX(DB_FILM!G:G,MATCH($F3493,DB_FILM!$A:$A,0))</f>
        <v>A Polish Jewish musician struggles to survive the destruction of the Warsaw ghetto of World War II.</v>
      </c>
      <c r="M3493" s="5" t="str">
        <f>INDEX(DB_FILM!H:H,MATCH($F3493,DB_FILM!$A:$A,0))</f>
        <v xml:space="preserve">Roman Polanski </v>
      </c>
      <c r="N3493" s="5" t="str">
        <f>INDEX(DB_FILM!I:I,MATCH($F3493,DB_FILM!$A:$A,0))</f>
        <v>Adrien Brody, Thomas Kretschmann, Frank Finlay, Emilia Fox</v>
      </c>
      <c r="O3493" s="7">
        <f>INDEX(DB_FILM!J:J,MATCH($F3493,DB_FILM!$A:$A,0))</f>
        <v>602411</v>
      </c>
      <c r="P3493" s="7">
        <f>INDEX(DB_FILM!K:K,MATCH($F3493,DB_FILM!$A:$A,0))</f>
        <v>32570000</v>
      </c>
      <c r="Q3493" s="5" t="s">
        <v>475</v>
      </c>
      <c r="R3493">
        <v>3.99</v>
      </c>
      <c r="S3493">
        <v>44</v>
      </c>
      <c r="T3493">
        <v>3</v>
      </c>
      <c r="U3493">
        <v>1397</v>
      </c>
      <c r="V3493">
        <v>3</v>
      </c>
      <c r="W3493" t="str">
        <f t="shared" si="108"/>
        <v>C</v>
      </c>
      <c r="X3493" t="s">
        <v>513</v>
      </c>
      <c r="Y3493">
        <v>0</v>
      </c>
      <c r="Z3493">
        <v>3.11</v>
      </c>
      <c r="AA3493" s="6">
        <f t="shared" si="109"/>
        <v>0.88000000000000034</v>
      </c>
    </row>
    <row r="3494" spans="1:27" x14ac:dyDescent="0.3">
      <c r="A3494" s="5">
        <v>42622</v>
      </c>
      <c r="B3494" t="s">
        <v>415</v>
      </c>
      <c r="C3494" t="s">
        <v>454</v>
      </c>
      <c r="D3494" t="s">
        <v>353</v>
      </c>
      <c r="E3494" t="s">
        <v>268</v>
      </c>
      <c r="F3494" t="s">
        <v>41</v>
      </c>
      <c r="G3494" s="5" t="str">
        <f>INDEX(DB_FILM!B:B,MATCH($F3494,DB_FILM!$A:$A,0))</f>
        <v>1995</v>
      </c>
      <c r="H3494" s="5" t="str">
        <f>INDEX(DB_FILM!C:C,MATCH($F3494,DB_FILM!$A:$A,0))</f>
        <v xml:space="preserve">T </v>
      </c>
      <c r="I3494" s="9">
        <f>INDEX(DB_FILM!D:D,MATCH($F3494,DB_FILM!$A:$A,0))</f>
        <v>127</v>
      </c>
      <c r="J3494" s="5" t="str">
        <f>INDEX(DB_FILM!E:E,MATCH($F3494,DB_FILM!$A:$A,0))</f>
        <v>Crime, Drama, Mystery</v>
      </c>
      <c r="K3494" s="6">
        <f>INDEX(DB_FILM!F:F,MATCH($F3494,DB_FILM!$A:$A,0))</f>
        <v>8.6</v>
      </c>
      <c r="L3494" s="5" t="str">
        <f>INDEX(DB_FILM!G:G,MATCH($F3494,DB_FILM!$A:$A,0))</f>
        <v>Two detectives, a rookie and a veteran, hunt a serial killer who uses the seven deadly sins as his motives.</v>
      </c>
      <c r="M3494" s="5" t="str">
        <f>INDEX(DB_FILM!H:H,MATCH($F3494,DB_FILM!$A:$A,0))</f>
        <v xml:space="preserve">David Fincher </v>
      </c>
      <c r="N3494" s="5" t="str">
        <f>INDEX(DB_FILM!I:I,MATCH($F3494,DB_FILM!$A:$A,0))</f>
        <v>Morgan Freeman, Brad Pitt, Kevin Spacey, Andrew Kevin Walker</v>
      </c>
      <c r="O3494" s="7">
        <f>INDEX(DB_FILM!J:J,MATCH($F3494,DB_FILM!$A:$A,0))</f>
        <v>1214270</v>
      </c>
      <c r="P3494" s="7">
        <f>INDEX(DB_FILM!K:K,MATCH($F3494,DB_FILM!$A:$A,0))</f>
        <v>100130000</v>
      </c>
      <c r="Q3494" t="s">
        <v>474</v>
      </c>
      <c r="R3494">
        <v>3.99</v>
      </c>
      <c r="S3494">
        <v>15</v>
      </c>
      <c r="T3494">
        <v>1</v>
      </c>
      <c r="U3494">
        <v>1397</v>
      </c>
      <c r="V3494">
        <v>3</v>
      </c>
      <c r="W3494" t="str">
        <f t="shared" si="108"/>
        <v>A</v>
      </c>
      <c r="X3494" t="s">
        <v>524</v>
      </c>
      <c r="Y3494">
        <v>0</v>
      </c>
      <c r="Z3494">
        <v>2.19</v>
      </c>
      <c r="AA3494" s="6">
        <f t="shared" si="109"/>
        <v>1.8000000000000003</v>
      </c>
    </row>
    <row r="3495" spans="1:27" x14ac:dyDescent="0.3">
      <c r="A3495" s="5">
        <v>42622</v>
      </c>
      <c r="B3495" s="5" t="s">
        <v>415</v>
      </c>
      <c r="C3495" s="5" t="s">
        <v>454</v>
      </c>
      <c r="D3495" s="5" t="s">
        <v>353</v>
      </c>
      <c r="E3495" t="s">
        <v>268</v>
      </c>
      <c r="F3495" s="5" t="s">
        <v>35</v>
      </c>
      <c r="G3495" s="5" t="str">
        <f>INDEX(DB_FILM!B:B,MATCH($F3495,DB_FILM!$A:$A,0))</f>
        <v>1954</v>
      </c>
      <c r="H3495" s="5" t="str">
        <f>INDEX(DB_FILM!C:C,MATCH($F3495,DB_FILM!$A:$A,0))</f>
        <v xml:space="preserve">T </v>
      </c>
      <c r="I3495" s="9">
        <f>INDEX(DB_FILM!D:D,MATCH($F3495,DB_FILM!$A:$A,0))</f>
        <v>207</v>
      </c>
      <c r="J3495" s="5" t="str">
        <f>INDEX(DB_FILM!E:E,MATCH($F3495,DB_FILM!$A:$A,0))</f>
        <v>Adventure, Drama</v>
      </c>
      <c r="K3495" s="6">
        <f>INDEX(DB_FILM!F:F,MATCH($F3495,DB_FILM!$A:$A,0))</f>
        <v>8.6999999999999993</v>
      </c>
      <c r="L3495" s="5" t="str">
        <f>INDEX(DB_FILM!G:G,MATCH($F3495,DB_FILM!$A:$A,0))</f>
        <v>A poor village under attack by bandits recruits seven unemployed samurai to help them defend themselves.</v>
      </c>
      <c r="M3495" s="5" t="str">
        <f>INDEX(DB_FILM!H:H,MATCH($F3495,DB_FILM!$A:$A,0))</f>
        <v xml:space="preserve">Akira Kurosawa </v>
      </c>
      <c r="N3495" s="5" t="str">
        <f>INDEX(DB_FILM!I:I,MATCH($F3495,DB_FILM!$A:$A,0))</f>
        <v>Toshirô Mifune, Takashi Shimura, Keiko Tsushima, Yukiko Shimazaki</v>
      </c>
      <c r="O3495" s="7">
        <f>INDEX(DB_FILM!J:J,MATCH($F3495,DB_FILM!$A:$A,0))</f>
        <v>269393</v>
      </c>
      <c r="P3495" s="7">
        <f>INDEX(DB_FILM!K:K,MATCH($F3495,DB_FILM!$A:$A,0))</f>
        <v>270000</v>
      </c>
      <c r="Q3495" s="5" t="s">
        <v>476</v>
      </c>
      <c r="R3495">
        <v>5.99</v>
      </c>
      <c r="S3495">
        <v>11</v>
      </c>
      <c r="T3495">
        <v>2</v>
      </c>
      <c r="U3495">
        <v>1397</v>
      </c>
      <c r="V3495">
        <v>2</v>
      </c>
      <c r="W3495" t="str">
        <f t="shared" si="108"/>
        <v>B</v>
      </c>
      <c r="X3495" t="s">
        <v>628</v>
      </c>
      <c r="Y3495">
        <v>0</v>
      </c>
      <c r="Z3495">
        <v>3.05</v>
      </c>
      <c r="AA3495" s="6">
        <f t="shared" si="109"/>
        <v>2.9400000000000004</v>
      </c>
    </row>
    <row r="3496" spans="1:27" x14ac:dyDescent="0.3">
      <c r="A3496" s="5">
        <v>42622</v>
      </c>
      <c r="B3496" s="5" t="s">
        <v>415</v>
      </c>
      <c r="C3496" s="5" t="s">
        <v>454</v>
      </c>
      <c r="D3496" s="5" t="s">
        <v>353</v>
      </c>
      <c r="E3496" t="s">
        <v>268</v>
      </c>
      <c r="F3496" s="5" t="s">
        <v>7</v>
      </c>
      <c r="G3496" s="5" t="str">
        <f>INDEX(DB_FILM!B:B,MATCH($F3496,DB_FILM!$A:$A,0))</f>
        <v>1994</v>
      </c>
      <c r="H3496" s="5" t="str">
        <f>INDEX(DB_FILM!C:C,MATCH($F3496,DB_FILM!$A:$A,0))</f>
        <v xml:space="preserve">VM18 </v>
      </c>
      <c r="I3496" s="9">
        <f>INDEX(DB_FILM!D:D,MATCH($F3496,DB_FILM!$A:$A,0))</f>
        <v>154</v>
      </c>
      <c r="J3496" s="5" t="str">
        <f>INDEX(DB_FILM!E:E,MATCH($F3496,DB_FILM!$A:$A,0))</f>
        <v>Crime, Drama</v>
      </c>
      <c r="K3496" s="6">
        <f>INDEX(DB_FILM!F:F,MATCH($F3496,DB_FILM!$A:$A,0))</f>
        <v>8.9</v>
      </c>
      <c r="L3496" s="5" t="str">
        <f>INDEX(DB_FILM!G:G,MATCH($F3496,DB_FILM!$A:$A,0))</f>
        <v>The lives of two mob hitmen, a boxer, a gangster's wife, and a pair of diner bandits intertwine in four tales of violence and redemption.</v>
      </c>
      <c r="M3496" s="5" t="str">
        <f>INDEX(DB_FILM!H:H,MATCH($F3496,DB_FILM!$A:$A,0))</f>
        <v xml:space="preserve">Quentin Tarantino </v>
      </c>
      <c r="N3496" s="5" t="str">
        <f>INDEX(DB_FILM!I:I,MATCH($F3496,DB_FILM!$A:$A,0))</f>
        <v>John Travolta, Uma Thurman, Samuel L. Jackson, Bruce Willis</v>
      </c>
      <c r="O3496" s="7">
        <f>INDEX(DB_FILM!J:J,MATCH($F3496,DB_FILM!$A:$A,0))</f>
        <v>1552837</v>
      </c>
      <c r="P3496" s="7">
        <f>INDEX(DB_FILM!K:K,MATCH($F3496,DB_FILM!$A:$A,0))</f>
        <v>107930000</v>
      </c>
      <c r="Q3496" s="5" t="s">
        <v>476</v>
      </c>
      <c r="R3496">
        <v>5.99</v>
      </c>
      <c r="S3496">
        <v>45</v>
      </c>
      <c r="T3496">
        <v>2</v>
      </c>
      <c r="U3496">
        <v>1397</v>
      </c>
      <c r="V3496">
        <v>1</v>
      </c>
      <c r="W3496" t="str">
        <f t="shared" si="108"/>
        <v>B</v>
      </c>
      <c r="X3496" t="s">
        <v>551</v>
      </c>
      <c r="Y3496">
        <v>0</v>
      </c>
      <c r="Z3496">
        <v>3.47</v>
      </c>
      <c r="AA3496" s="6">
        <f t="shared" si="109"/>
        <v>2.52</v>
      </c>
    </row>
    <row r="3497" spans="1:27" x14ac:dyDescent="0.3">
      <c r="A3497" s="5">
        <v>42622</v>
      </c>
      <c r="B3497" t="s">
        <v>403</v>
      </c>
      <c r="C3497" t="s">
        <v>430</v>
      </c>
      <c r="D3497" t="s">
        <v>387</v>
      </c>
      <c r="E3497" t="s">
        <v>325</v>
      </c>
      <c r="F3497" t="s">
        <v>75</v>
      </c>
      <c r="G3497" s="5" t="str">
        <f>INDEX(DB_FILM!B:B,MATCH($F3497,DB_FILM!$A:$A,0))</f>
        <v>1979</v>
      </c>
      <c r="H3497" s="5" t="str">
        <f>INDEX(DB_FILM!C:C,MATCH($F3497,DB_FILM!$A:$A,0))</f>
        <v xml:space="preserve">T </v>
      </c>
      <c r="I3497" s="9">
        <f>INDEX(DB_FILM!D:D,MATCH($F3497,DB_FILM!$A:$A,0))</f>
        <v>116</v>
      </c>
      <c r="J3497" s="5" t="str">
        <f>INDEX(DB_FILM!E:E,MATCH($F3497,DB_FILM!$A:$A,0))</f>
        <v>Horror, Sci-Fi</v>
      </c>
      <c r="K3497" s="6">
        <f>INDEX(DB_FILM!F:F,MATCH($F3497,DB_FILM!$A:$A,0))</f>
        <v>8.5</v>
      </c>
      <c r="L3497" s="5" t="str">
        <f>INDEX(DB_FILM!G:G,MATCH($F3497,DB_FILM!$A:$A,0))</f>
        <v>After a space merchant vessel perceives an unknown transmission as a distress call, its landing on the source moon finds one of the crew attacked by a mysterious lifeform, and they soon realize that its life cycle has merely begun.</v>
      </c>
      <c r="M3497" s="5" t="str">
        <f>INDEX(DB_FILM!H:H,MATCH($F3497,DB_FILM!$A:$A,0))</f>
        <v xml:space="preserve">Ridley Scott </v>
      </c>
      <c r="N3497" s="5" t="str">
        <f>INDEX(DB_FILM!I:I,MATCH($F3497,DB_FILM!$A:$A,0))</f>
        <v>Sigourney Weaver, Tom Skerritt, John Hurt, Veronica Cartwright</v>
      </c>
      <c r="O3497" s="7">
        <f>INDEX(DB_FILM!J:J,MATCH($F3497,DB_FILM!$A:$A,0))</f>
        <v>678799</v>
      </c>
      <c r="P3497" s="7">
        <f>INDEX(DB_FILM!K:K,MATCH($F3497,DB_FILM!$A:$A,0))</f>
        <v>78900000</v>
      </c>
      <c r="Q3497" t="s">
        <v>475</v>
      </c>
      <c r="R3497">
        <v>5.99</v>
      </c>
      <c r="S3497">
        <v>33</v>
      </c>
      <c r="T3497">
        <v>3</v>
      </c>
      <c r="U3497">
        <v>1398</v>
      </c>
      <c r="V3497">
        <v>1</v>
      </c>
      <c r="W3497" t="str">
        <f t="shared" si="108"/>
        <v>C</v>
      </c>
      <c r="X3497" t="s">
        <v>581</v>
      </c>
      <c r="Y3497">
        <v>0</v>
      </c>
      <c r="Z3497">
        <v>4.6100000000000003</v>
      </c>
      <c r="AA3497" s="6">
        <f t="shared" si="109"/>
        <v>1.38</v>
      </c>
    </row>
    <row r="3498" spans="1:27" x14ac:dyDescent="0.3">
      <c r="A3498" s="5">
        <v>42622</v>
      </c>
      <c r="B3498" t="s">
        <v>416</v>
      </c>
      <c r="C3498" t="s">
        <v>439</v>
      </c>
      <c r="D3498" t="s">
        <v>358</v>
      </c>
      <c r="E3498" t="s">
        <v>272</v>
      </c>
      <c r="F3498" t="s">
        <v>53</v>
      </c>
      <c r="G3498" s="5" t="str">
        <f>INDEX(DB_FILM!B:B,MATCH($F3498,DB_FILM!$A:$A,0))</f>
        <v>2001</v>
      </c>
      <c r="H3498" s="5" t="str">
        <f>INDEX(DB_FILM!C:C,MATCH($F3498,DB_FILM!$A:$A,0))</f>
        <v xml:space="preserve">T </v>
      </c>
      <c r="I3498" s="9">
        <f>INDEX(DB_FILM!D:D,MATCH($F3498,DB_FILM!$A:$A,0))</f>
        <v>125</v>
      </c>
      <c r="J3498" s="5" t="str">
        <f>INDEX(DB_FILM!E:E,MATCH($F3498,DB_FILM!$A:$A,0))</f>
        <v>Animation, Adventure, Family</v>
      </c>
      <c r="K3498" s="6">
        <f>INDEX(DB_FILM!F:F,MATCH($F3498,DB_FILM!$A:$A,0))</f>
        <v>8.6</v>
      </c>
      <c r="L3498" s="5" t="str">
        <f>INDEX(DB_FILM!G:G,MATCH($F3498,DB_FILM!$A:$A,0))</f>
        <v>During her family's move to the suburbs, a sullen 10-year-old girl wanders into a world ruled by gods, witches, and spirits, and where humans are changed into beasts.</v>
      </c>
      <c r="M3498" s="5" t="str">
        <f>INDEX(DB_FILM!H:H,MATCH($F3498,DB_FILM!$A:$A,0))</f>
        <v xml:space="preserve">Hayao Miyazaki, Kirk Wise </v>
      </c>
      <c r="N3498" s="5" t="str">
        <f>INDEX(DB_FILM!I:I,MATCH($F3498,DB_FILM!$A:$A,0))</f>
        <v>Daveigh Chase, Suzanne Pleshette, Miyu Irino, Rumi Hiiragi</v>
      </c>
      <c r="O3498" s="7">
        <f>INDEX(DB_FILM!J:J,MATCH($F3498,DB_FILM!$A:$A,0))</f>
        <v>521082</v>
      </c>
      <c r="P3498" s="7">
        <f>INDEX(DB_FILM!K:K,MATCH($F3498,DB_FILM!$A:$A,0))</f>
        <v>10060000</v>
      </c>
      <c r="Q3498" t="s">
        <v>475</v>
      </c>
      <c r="R3498">
        <v>1.99</v>
      </c>
      <c r="S3498">
        <v>21</v>
      </c>
      <c r="T3498">
        <v>3</v>
      </c>
      <c r="U3498">
        <v>1399</v>
      </c>
      <c r="V3498">
        <v>1</v>
      </c>
      <c r="W3498" t="str">
        <f t="shared" si="108"/>
        <v>C</v>
      </c>
      <c r="X3498" t="s">
        <v>489</v>
      </c>
      <c r="Y3498">
        <v>0</v>
      </c>
      <c r="Z3498">
        <v>1.63</v>
      </c>
      <c r="AA3498" s="6">
        <f t="shared" si="109"/>
        <v>0.3600000000000001</v>
      </c>
    </row>
    <row r="3499" spans="1:27" x14ac:dyDescent="0.3">
      <c r="A3499" s="5">
        <v>42622</v>
      </c>
      <c r="B3499" s="5" t="s">
        <v>416</v>
      </c>
      <c r="C3499" s="5" t="s">
        <v>439</v>
      </c>
      <c r="D3499" s="5" t="s">
        <v>358</v>
      </c>
      <c r="E3499" t="s">
        <v>272</v>
      </c>
      <c r="F3499" s="5" t="s">
        <v>95</v>
      </c>
      <c r="G3499" s="5" t="str">
        <f>INDEX(DB_FILM!B:B,MATCH($F3499,DB_FILM!$A:$A,0))</f>
        <v>2002</v>
      </c>
      <c r="H3499" s="5" t="str">
        <f>INDEX(DB_FILM!C:C,MATCH($F3499,DB_FILM!$A:$A,0))</f>
        <v xml:space="preserve">T </v>
      </c>
      <c r="I3499" s="9">
        <f>INDEX(DB_FILM!D:D,MATCH($F3499,DB_FILM!$A:$A,0))</f>
        <v>150</v>
      </c>
      <c r="J3499" s="5" t="str">
        <f>INDEX(DB_FILM!E:E,MATCH($F3499,DB_FILM!$A:$A,0))</f>
        <v>Biography, Drama, Music</v>
      </c>
      <c r="K3499" s="6">
        <f>INDEX(DB_FILM!F:F,MATCH($F3499,DB_FILM!$A:$A,0))</f>
        <v>8.5</v>
      </c>
      <c r="L3499" s="5" t="str">
        <f>INDEX(DB_FILM!G:G,MATCH($F3499,DB_FILM!$A:$A,0))</f>
        <v>A Polish Jewish musician struggles to survive the destruction of the Warsaw ghetto of World War II.</v>
      </c>
      <c r="M3499" s="5" t="str">
        <f>INDEX(DB_FILM!H:H,MATCH($F3499,DB_FILM!$A:$A,0))</f>
        <v xml:space="preserve">Roman Polanski </v>
      </c>
      <c r="N3499" s="5" t="str">
        <f>INDEX(DB_FILM!I:I,MATCH($F3499,DB_FILM!$A:$A,0))</f>
        <v>Adrien Brody, Thomas Kretschmann, Frank Finlay, Emilia Fox</v>
      </c>
      <c r="O3499" s="7">
        <f>INDEX(DB_FILM!J:J,MATCH($F3499,DB_FILM!$A:$A,0))</f>
        <v>602411</v>
      </c>
      <c r="P3499" s="7">
        <f>INDEX(DB_FILM!K:K,MATCH($F3499,DB_FILM!$A:$A,0))</f>
        <v>32570000</v>
      </c>
      <c r="Q3499" s="5" t="s">
        <v>476</v>
      </c>
      <c r="R3499">
        <v>3.99</v>
      </c>
      <c r="S3499">
        <v>44</v>
      </c>
      <c r="T3499">
        <v>2</v>
      </c>
      <c r="U3499">
        <v>1399</v>
      </c>
      <c r="V3499">
        <v>2</v>
      </c>
      <c r="W3499" t="str">
        <f t="shared" si="108"/>
        <v>B</v>
      </c>
      <c r="X3499" t="s">
        <v>492</v>
      </c>
      <c r="Y3499">
        <v>0</v>
      </c>
      <c r="Z3499">
        <v>2.4700000000000002</v>
      </c>
      <c r="AA3499" s="6">
        <f t="shared" si="109"/>
        <v>1.52</v>
      </c>
    </row>
    <row r="3500" spans="1:27" x14ac:dyDescent="0.3">
      <c r="A3500" s="5">
        <v>42622</v>
      </c>
      <c r="B3500" s="5" t="s">
        <v>416</v>
      </c>
      <c r="C3500" s="5" t="s">
        <v>439</v>
      </c>
      <c r="D3500" s="5" t="s">
        <v>358</v>
      </c>
      <c r="E3500" t="s">
        <v>272</v>
      </c>
      <c r="F3500" s="5" t="s">
        <v>63</v>
      </c>
      <c r="G3500" s="5" t="str">
        <f>INDEX(DB_FILM!B:B,MATCH($F3500,DB_FILM!$A:$A,0))</f>
        <v>2006</v>
      </c>
      <c r="H3500" s="5" t="str">
        <f>INDEX(DB_FILM!C:C,MATCH($F3500,DB_FILM!$A:$A,0))</f>
        <v xml:space="preserve">T </v>
      </c>
      <c r="I3500" s="9">
        <f>INDEX(DB_FILM!D:D,MATCH($F3500,DB_FILM!$A:$A,0))</f>
        <v>151</v>
      </c>
      <c r="J3500" s="5" t="str">
        <f>INDEX(DB_FILM!E:E,MATCH($F3500,DB_FILM!$A:$A,0))</f>
        <v>Crime, Drama, Thriller</v>
      </c>
      <c r="K3500" s="6">
        <f>INDEX(DB_FILM!F:F,MATCH($F3500,DB_FILM!$A:$A,0))</f>
        <v>8.5</v>
      </c>
      <c r="L3500" s="5" t="str">
        <f>INDEX(DB_FILM!G:G,MATCH($F3500,DB_FILM!$A:$A,0))</f>
        <v>An undercover cop and a mole in the police attempt to identify each other while infiltrating an Irish gang in South Boston.</v>
      </c>
      <c r="M3500" s="5" t="str">
        <f>INDEX(DB_FILM!H:H,MATCH($F3500,DB_FILM!$A:$A,0))</f>
        <v xml:space="preserve">Martin Scorsese </v>
      </c>
      <c r="N3500" s="5" t="str">
        <f>INDEX(DB_FILM!I:I,MATCH($F3500,DB_FILM!$A:$A,0))</f>
        <v>Leonardo DiCaprio, Matt Damon, Jack Nicholson, Mark Wahlberg</v>
      </c>
      <c r="O3500" s="7">
        <f>INDEX(DB_FILM!J:J,MATCH($F3500,DB_FILM!$A:$A,0))</f>
        <v>1023002</v>
      </c>
      <c r="P3500" s="7">
        <f>INDEX(DB_FILM!K:K,MATCH($F3500,DB_FILM!$A:$A,0))</f>
        <v>132380000</v>
      </c>
      <c r="Q3500" s="5" t="s">
        <v>476</v>
      </c>
      <c r="R3500">
        <v>5.99</v>
      </c>
      <c r="S3500">
        <v>27</v>
      </c>
      <c r="T3500">
        <v>2</v>
      </c>
      <c r="U3500">
        <v>1399</v>
      </c>
      <c r="V3500">
        <v>2</v>
      </c>
      <c r="W3500" t="str">
        <f t="shared" si="108"/>
        <v>B</v>
      </c>
      <c r="X3500" t="s">
        <v>498</v>
      </c>
      <c r="Y3500">
        <v>0</v>
      </c>
      <c r="Z3500">
        <v>4.07</v>
      </c>
      <c r="AA3500" s="6">
        <f t="shared" si="109"/>
        <v>1.92</v>
      </c>
    </row>
    <row r="3501" spans="1:27" x14ac:dyDescent="0.3">
      <c r="A3501" s="5">
        <v>42622</v>
      </c>
      <c r="B3501" s="5" t="s">
        <v>416</v>
      </c>
      <c r="C3501" s="5" t="s">
        <v>439</v>
      </c>
      <c r="D3501" s="5" t="s">
        <v>358</v>
      </c>
      <c r="E3501" t="s">
        <v>272</v>
      </c>
      <c r="F3501" s="5" t="s">
        <v>61</v>
      </c>
      <c r="G3501" s="5" t="str">
        <f>INDEX(DB_FILM!B:B,MATCH($F3501,DB_FILM!$A:$A,0))</f>
        <v>1931</v>
      </c>
      <c r="H3501" s="5" t="str">
        <f>INDEX(DB_FILM!C:C,MATCH($F3501,DB_FILM!$A:$A,0))</f>
        <v xml:space="preserve">G </v>
      </c>
      <c r="I3501" s="9">
        <f>INDEX(DB_FILM!D:D,MATCH($F3501,DB_FILM!$A:$A,0))</f>
        <v>87</v>
      </c>
      <c r="J3501" s="5" t="str">
        <f>INDEX(DB_FILM!E:E,MATCH($F3501,DB_FILM!$A:$A,0))</f>
        <v>Comedy, Drama, Romance</v>
      </c>
      <c r="K3501" s="6">
        <f>INDEX(DB_FILM!F:F,MATCH($F3501,DB_FILM!$A:$A,0))</f>
        <v>8.6</v>
      </c>
      <c r="L3501" s="5" t="str">
        <f>INDEX(DB_FILM!G:G,MATCH($F3501,DB_FILM!$A:$A,0))</f>
        <v>With the aid of a wealthy erratic tippler, a dewy-eyed tramp who has fallen in love with a sightless flower girl accumulates money to be able to help her medically.</v>
      </c>
      <c r="M3501" s="5" t="str">
        <f>INDEX(DB_FILM!H:H,MATCH($F3501,DB_FILM!$A:$A,0))</f>
        <v xml:space="preserve">Charles Chaplin </v>
      </c>
      <c r="N3501" s="5" t="str">
        <f>INDEX(DB_FILM!I:I,MATCH($F3501,DB_FILM!$A:$A,0))</f>
        <v>Charles Chaplin, Virginia Cherrill, Florence Lee, Harry Myers</v>
      </c>
      <c r="O3501" s="7">
        <f>INDEX(DB_FILM!J:J,MATCH($F3501,DB_FILM!$A:$A,0))</f>
        <v>136907</v>
      </c>
      <c r="P3501" s="7">
        <f>INDEX(DB_FILM!K:K,MATCH($F3501,DB_FILM!$A:$A,0))</f>
        <v>20000</v>
      </c>
      <c r="Q3501" s="5" t="s">
        <v>474</v>
      </c>
      <c r="R3501">
        <v>9.99</v>
      </c>
      <c r="S3501">
        <v>26</v>
      </c>
      <c r="T3501">
        <v>1</v>
      </c>
      <c r="U3501">
        <v>1399</v>
      </c>
      <c r="V3501">
        <v>1</v>
      </c>
      <c r="W3501" t="str">
        <f t="shared" si="108"/>
        <v>A</v>
      </c>
      <c r="X3501" t="s">
        <v>531</v>
      </c>
      <c r="Y3501">
        <v>0</v>
      </c>
      <c r="Z3501">
        <v>5.49</v>
      </c>
      <c r="AA3501" s="6">
        <f t="shared" si="109"/>
        <v>4.5</v>
      </c>
    </row>
    <row r="3502" spans="1:27" x14ac:dyDescent="0.3">
      <c r="A3502" s="5">
        <v>42623</v>
      </c>
      <c r="B3502" t="s">
        <v>410</v>
      </c>
      <c r="C3502" t="s">
        <v>427</v>
      </c>
      <c r="D3502" t="s">
        <v>365</v>
      </c>
      <c r="E3502" t="s">
        <v>278</v>
      </c>
      <c r="F3502" t="s">
        <v>31</v>
      </c>
      <c r="G3502" s="5" t="str">
        <f>INDEX(DB_FILM!B:B,MATCH($F3502,DB_FILM!$A:$A,0))</f>
        <v>2002</v>
      </c>
      <c r="H3502" s="5" t="str">
        <f>INDEX(DB_FILM!C:C,MATCH($F3502,DB_FILM!$A:$A,0))</f>
        <v xml:space="preserve">T </v>
      </c>
      <c r="I3502" s="9">
        <f>INDEX(DB_FILM!D:D,MATCH($F3502,DB_FILM!$A:$A,0))</f>
        <v>179</v>
      </c>
      <c r="J3502" s="5" t="str">
        <f>INDEX(DB_FILM!E:E,MATCH($F3502,DB_FILM!$A:$A,0))</f>
        <v>Adventure, Drama, Fantasy</v>
      </c>
      <c r="K3502" s="6">
        <f>INDEX(DB_FILM!F:F,MATCH($F3502,DB_FILM!$A:$A,0))</f>
        <v>8.6999999999999993</v>
      </c>
      <c r="L3502" s="5" t="str">
        <f>INDEX(DB_FILM!G:G,MATCH($F3502,DB_FILM!$A:$A,0))</f>
        <v>While Frodo and Sam edge closer to Mordor with the help of the shifty Gollum, the divided fellowship makes a stand against Sauron's new ally, Saruman, and his hordes of Isengard.</v>
      </c>
      <c r="M3502" s="5" t="str">
        <f>INDEX(DB_FILM!H:H,MATCH($F3502,DB_FILM!$A:$A,0))</f>
        <v xml:space="preserve">Peter Jackson </v>
      </c>
      <c r="N3502" s="5" t="str">
        <f>INDEX(DB_FILM!I:I,MATCH($F3502,DB_FILM!$A:$A,0))</f>
        <v>Elijah Wood, Ian McKellen, Viggo Mortensen, Orlando Bloom</v>
      </c>
      <c r="O3502" s="7">
        <f>INDEX(DB_FILM!J:J,MATCH($F3502,DB_FILM!$A:$A,0))</f>
        <v>1280806</v>
      </c>
      <c r="P3502" s="7">
        <f>INDEX(DB_FILM!K:K,MATCH($F3502,DB_FILM!$A:$A,0))</f>
        <v>342550000</v>
      </c>
      <c r="Q3502" t="s">
        <v>475</v>
      </c>
      <c r="R3502">
        <v>1.99</v>
      </c>
      <c r="S3502">
        <v>9</v>
      </c>
      <c r="T3502">
        <v>3</v>
      </c>
      <c r="U3502">
        <v>1400</v>
      </c>
      <c r="V3502">
        <v>1</v>
      </c>
      <c r="W3502" t="str">
        <f t="shared" si="108"/>
        <v>C</v>
      </c>
      <c r="X3502" t="s">
        <v>609</v>
      </c>
      <c r="Y3502">
        <v>0</v>
      </c>
      <c r="Z3502">
        <v>1.59</v>
      </c>
      <c r="AA3502" s="6">
        <f t="shared" si="109"/>
        <v>0.39999999999999991</v>
      </c>
    </row>
    <row r="3503" spans="1:27" x14ac:dyDescent="0.3">
      <c r="A3503" s="5">
        <v>42623</v>
      </c>
      <c r="B3503" s="5" t="s">
        <v>410</v>
      </c>
      <c r="C3503" s="5" t="s">
        <v>427</v>
      </c>
      <c r="D3503" s="5" t="s">
        <v>365</v>
      </c>
      <c r="E3503" t="s">
        <v>278</v>
      </c>
      <c r="F3503" s="5" t="s">
        <v>97</v>
      </c>
      <c r="G3503" s="5" t="str">
        <f>INDEX(DB_FILM!B:B,MATCH($F3503,DB_FILM!$A:$A,0))</f>
        <v>1968</v>
      </c>
      <c r="H3503" s="5" t="str">
        <f>INDEX(DB_FILM!C:C,MATCH($F3503,DB_FILM!$A:$A,0))</f>
        <v xml:space="preserve">T </v>
      </c>
      <c r="I3503" s="9">
        <f>INDEX(DB_FILM!D:D,MATCH($F3503,DB_FILM!$A:$A,0))</f>
        <v>175</v>
      </c>
      <c r="J3503" s="5" t="str">
        <f>INDEX(DB_FILM!E:E,MATCH($F3503,DB_FILM!$A:$A,0))</f>
        <v>Western</v>
      </c>
      <c r="K3503" s="6">
        <f>INDEX(DB_FILM!F:F,MATCH($F3503,DB_FILM!$A:$A,0))</f>
        <v>8.5</v>
      </c>
      <c r="L3503" s="5" t="str">
        <f>INDEX(DB_FILM!G:G,MATCH($F3503,DB_FILM!$A:$A,0))</f>
        <v>A mysterious stranger with a harmonica joins forces with a notorious desperado to protect a beautiful widow from a ruthless assassin working for the railroad.</v>
      </c>
      <c r="M3503" s="5" t="str">
        <f>INDEX(DB_FILM!H:H,MATCH($F3503,DB_FILM!$A:$A,0))</f>
        <v xml:space="preserve">Sergio Leone </v>
      </c>
      <c r="N3503" s="5" t="str">
        <f>INDEX(DB_FILM!I:I,MATCH($F3503,DB_FILM!$A:$A,0))</f>
        <v>Henry Fonda, Charles Bronson, Claudia Cardinale, Jason Robards</v>
      </c>
      <c r="O3503" s="7">
        <f>INDEX(DB_FILM!J:J,MATCH($F3503,DB_FILM!$A:$A,0))</f>
        <v>257797</v>
      </c>
      <c r="P3503" s="7">
        <f>INDEX(DB_FILM!K:K,MATCH($F3503,DB_FILM!$A:$A,0))</f>
        <v>5320000</v>
      </c>
      <c r="Q3503" s="5" t="s">
        <v>475</v>
      </c>
      <c r="R3503">
        <v>9.99</v>
      </c>
      <c r="S3503">
        <v>46</v>
      </c>
      <c r="T3503">
        <v>3</v>
      </c>
      <c r="U3503">
        <v>1400</v>
      </c>
      <c r="V3503">
        <v>2</v>
      </c>
      <c r="W3503" t="str">
        <f t="shared" si="108"/>
        <v>C</v>
      </c>
      <c r="X3503" t="s">
        <v>540</v>
      </c>
      <c r="Y3503">
        <v>0</v>
      </c>
      <c r="Z3503">
        <v>7.59</v>
      </c>
      <c r="AA3503" s="6">
        <f t="shared" si="109"/>
        <v>2.4000000000000004</v>
      </c>
    </row>
    <row r="3504" spans="1:27" x14ac:dyDescent="0.3">
      <c r="A3504" s="5">
        <v>42624</v>
      </c>
      <c r="B3504" t="s">
        <v>400</v>
      </c>
      <c r="C3504" t="s">
        <v>452</v>
      </c>
      <c r="D3504" t="s">
        <v>394</v>
      </c>
      <c r="E3504" t="s">
        <v>307</v>
      </c>
      <c r="F3504" t="s">
        <v>87</v>
      </c>
      <c r="G3504" s="5" t="str">
        <f>INDEX(DB_FILM!B:B,MATCH($F3504,DB_FILM!$A:$A,0))</f>
        <v>1998</v>
      </c>
      <c r="H3504" s="5" t="str">
        <f>INDEX(DB_FILM!C:C,MATCH($F3504,DB_FILM!$A:$A,0))</f>
        <v xml:space="preserve">VM18 </v>
      </c>
      <c r="I3504" s="9">
        <f>INDEX(DB_FILM!D:D,MATCH($F3504,DB_FILM!$A:$A,0))</f>
        <v>119</v>
      </c>
      <c r="J3504" s="5" t="str">
        <f>INDEX(DB_FILM!E:E,MATCH($F3504,DB_FILM!$A:$A,0))</f>
        <v>Crime, Drama</v>
      </c>
      <c r="K3504" s="6">
        <f>INDEX(DB_FILM!F:F,MATCH($F3504,DB_FILM!$A:$A,0))</f>
        <v>8.5</v>
      </c>
      <c r="L3504" s="5" t="str">
        <f>INDEX(DB_FILM!G:G,MATCH($F3504,DB_FILM!$A:$A,0))</f>
        <v>A former neo-nazi skinhead tries to prevent his younger brother from going down the same wrong path that he did.</v>
      </c>
      <c r="M3504" s="5" t="str">
        <f>INDEX(DB_FILM!H:H,MATCH($F3504,DB_FILM!$A:$A,0))</f>
        <v xml:space="preserve">Tony Kaye </v>
      </c>
      <c r="N3504" s="5" t="str">
        <f>INDEX(DB_FILM!I:I,MATCH($F3504,DB_FILM!$A:$A,0))</f>
        <v>Edward Norton, Edward Furlong, Beverly D'Angelo, Jennifer Lien</v>
      </c>
      <c r="O3504" s="7">
        <f>INDEX(DB_FILM!J:J,MATCH($F3504,DB_FILM!$A:$A,0))</f>
        <v>908456</v>
      </c>
      <c r="P3504" s="7">
        <f>INDEX(DB_FILM!K:K,MATCH($F3504,DB_FILM!$A:$A,0))</f>
        <v>6720000</v>
      </c>
      <c r="Q3504" t="s">
        <v>476</v>
      </c>
      <c r="R3504">
        <v>5.99</v>
      </c>
      <c r="S3504">
        <v>40</v>
      </c>
      <c r="T3504">
        <v>2</v>
      </c>
      <c r="U3504">
        <v>1401</v>
      </c>
      <c r="V3504">
        <v>1</v>
      </c>
      <c r="W3504" t="str">
        <f t="shared" si="108"/>
        <v>B</v>
      </c>
      <c r="X3504" t="s">
        <v>494</v>
      </c>
      <c r="Y3504">
        <v>0</v>
      </c>
      <c r="Z3504">
        <v>3.83</v>
      </c>
      <c r="AA3504" s="6">
        <f t="shared" si="109"/>
        <v>2.16</v>
      </c>
    </row>
    <row r="3505" spans="1:27" x14ac:dyDescent="0.3">
      <c r="A3505" s="5">
        <v>42624</v>
      </c>
      <c r="B3505" s="5" t="s">
        <v>400</v>
      </c>
      <c r="C3505" s="5" t="s">
        <v>452</v>
      </c>
      <c r="D3505" s="5" t="s">
        <v>394</v>
      </c>
      <c r="E3505" t="s">
        <v>307</v>
      </c>
      <c r="F3505" s="5" t="s">
        <v>39</v>
      </c>
      <c r="G3505" s="5" t="str">
        <f>INDEX(DB_FILM!B:B,MATCH($F3505,DB_FILM!$A:$A,0))</f>
        <v>2014</v>
      </c>
      <c r="H3505" s="5" t="str">
        <f>INDEX(DB_FILM!C:C,MATCH($F3505,DB_FILM!$A:$A,0))</f>
        <v xml:space="preserve">T </v>
      </c>
      <c r="I3505" s="9">
        <f>INDEX(DB_FILM!D:D,MATCH($F3505,DB_FILM!$A:$A,0))</f>
        <v>169</v>
      </c>
      <c r="J3505" s="5" t="str">
        <f>INDEX(DB_FILM!E:E,MATCH($F3505,DB_FILM!$A:$A,0))</f>
        <v>Adventure, Drama, Sci-Fi</v>
      </c>
      <c r="K3505" s="6">
        <f>INDEX(DB_FILM!F:F,MATCH($F3505,DB_FILM!$A:$A,0))</f>
        <v>8.6</v>
      </c>
      <c r="L3505" s="5" t="str">
        <f>INDEX(DB_FILM!G:G,MATCH($F3505,DB_FILM!$A:$A,0))</f>
        <v>A team of explorers travel through a wormhole in space in an attempt to ensure humanity's survival.</v>
      </c>
      <c r="M3505" s="5" t="str">
        <f>INDEX(DB_FILM!H:H,MATCH($F3505,DB_FILM!$A:$A,0))</f>
        <v xml:space="preserve">Christopher Nolan </v>
      </c>
      <c r="N3505" s="5" t="str">
        <f>INDEX(DB_FILM!I:I,MATCH($F3505,DB_FILM!$A:$A,0))</f>
        <v>Matthew McConaughey, Anne Hathaway, Jessica Chastain, Mackenzie Foy</v>
      </c>
      <c r="O3505" s="7">
        <f>INDEX(DB_FILM!J:J,MATCH($F3505,DB_FILM!$A:$A,0))</f>
        <v>1203445</v>
      </c>
      <c r="P3505" s="7">
        <f>INDEX(DB_FILM!K:K,MATCH($F3505,DB_FILM!$A:$A,0))</f>
        <v>188020000</v>
      </c>
      <c r="Q3505" s="5" t="s">
        <v>476</v>
      </c>
      <c r="R3505">
        <v>7.99</v>
      </c>
      <c r="S3505">
        <v>14</v>
      </c>
      <c r="T3505">
        <v>2</v>
      </c>
      <c r="U3505">
        <v>1401</v>
      </c>
      <c r="V3505">
        <v>3</v>
      </c>
      <c r="W3505" t="str">
        <f t="shared" si="108"/>
        <v>B</v>
      </c>
      <c r="X3505" t="s">
        <v>502</v>
      </c>
      <c r="Y3505">
        <v>0</v>
      </c>
      <c r="Z3505">
        <v>4.47</v>
      </c>
      <c r="AA3505" s="6">
        <f t="shared" si="109"/>
        <v>3.5200000000000005</v>
      </c>
    </row>
    <row r="3506" spans="1:27" x14ac:dyDescent="0.3">
      <c r="A3506" s="5">
        <v>42624</v>
      </c>
      <c r="B3506" s="5" t="s">
        <v>400</v>
      </c>
      <c r="C3506" s="5" t="s">
        <v>452</v>
      </c>
      <c r="D3506" s="5" t="s">
        <v>394</v>
      </c>
      <c r="E3506" t="s">
        <v>307</v>
      </c>
      <c r="F3506" s="5" t="s">
        <v>21</v>
      </c>
      <c r="G3506" s="5" t="str">
        <f>INDEX(DB_FILM!B:B,MATCH($F3506,DB_FILM!$A:$A,0))</f>
        <v>1999</v>
      </c>
      <c r="H3506" s="5" t="str">
        <f>INDEX(DB_FILM!C:C,MATCH($F3506,DB_FILM!$A:$A,0))</f>
        <v xml:space="preserve">VM18 </v>
      </c>
      <c r="I3506" s="9">
        <f>INDEX(DB_FILM!D:D,MATCH($F3506,DB_FILM!$A:$A,0))</f>
        <v>139</v>
      </c>
      <c r="J3506" s="5" t="str">
        <f>INDEX(DB_FILM!E:E,MATCH($F3506,DB_FILM!$A:$A,0))</f>
        <v>Drama</v>
      </c>
      <c r="K3506" s="6">
        <f>INDEX(DB_FILM!F:F,MATCH($F3506,DB_FILM!$A:$A,0))</f>
        <v>8.8000000000000007</v>
      </c>
      <c r="L3506" s="5" t="str">
        <f>INDEX(DB_FILM!G:G,MATCH($F3506,DB_FILM!$A:$A,0))</f>
        <v>An insomniac office worker and a devil-may-care soapmaker form an underground fight club that evolves into something much, much more.</v>
      </c>
      <c r="M3506" s="5" t="str">
        <f>INDEX(DB_FILM!H:H,MATCH($F3506,DB_FILM!$A:$A,0))</f>
        <v xml:space="preserve">David Fincher </v>
      </c>
      <c r="N3506" s="5" t="str">
        <f>INDEX(DB_FILM!I:I,MATCH($F3506,DB_FILM!$A:$A,0))</f>
        <v>Brad Pitt, Edward Norton, Meat Loaf, Zach Grenier</v>
      </c>
      <c r="O3506" s="7">
        <f>INDEX(DB_FILM!J:J,MATCH($F3506,DB_FILM!$A:$A,0))</f>
        <v>1591794</v>
      </c>
      <c r="P3506" s="7">
        <f>INDEX(DB_FILM!K:K,MATCH($F3506,DB_FILM!$A:$A,0))</f>
        <v>37030000</v>
      </c>
      <c r="Q3506" s="5" t="s">
        <v>474</v>
      </c>
      <c r="R3506">
        <v>7.99</v>
      </c>
      <c r="S3506">
        <v>4</v>
      </c>
      <c r="T3506">
        <v>1</v>
      </c>
      <c r="U3506">
        <v>1401</v>
      </c>
      <c r="V3506">
        <v>3</v>
      </c>
      <c r="W3506" t="str">
        <f t="shared" si="108"/>
        <v>A</v>
      </c>
      <c r="X3506" t="s">
        <v>594</v>
      </c>
      <c r="Y3506">
        <v>0</v>
      </c>
      <c r="Z3506">
        <v>5.1100000000000003</v>
      </c>
      <c r="AA3506" s="6">
        <f t="shared" si="109"/>
        <v>2.88</v>
      </c>
    </row>
    <row r="3507" spans="1:27" x14ac:dyDescent="0.3">
      <c r="A3507" s="5">
        <v>42624</v>
      </c>
      <c r="B3507" s="5" t="s">
        <v>402</v>
      </c>
      <c r="C3507" s="5" t="s">
        <v>424</v>
      </c>
      <c r="D3507" s="5" t="s">
        <v>337</v>
      </c>
      <c r="E3507" t="s">
        <v>290</v>
      </c>
      <c r="F3507" s="5" t="s">
        <v>65</v>
      </c>
      <c r="G3507" s="5" t="str">
        <f>INDEX(DB_FILM!B:B,MATCH($F3507,DB_FILM!$A:$A,0))</f>
        <v>1985</v>
      </c>
      <c r="H3507" s="5" t="str">
        <f>INDEX(DB_FILM!C:C,MATCH($F3507,DB_FILM!$A:$A,0))</f>
        <v xml:space="preserve">T </v>
      </c>
      <c r="I3507" s="9">
        <f>INDEX(DB_FILM!D:D,MATCH($F3507,DB_FILM!$A:$A,0))</f>
        <v>116</v>
      </c>
      <c r="J3507" s="5" t="str">
        <f>INDEX(DB_FILM!E:E,MATCH($F3507,DB_FILM!$A:$A,0))</f>
        <v>Adventure, Comedy, Sci-Fi</v>
      </c>
      <c r="K3507" s="6">
        <f>INDEX(DB_FILM!F:F,MATCH($F3507,DB_FILM!$A:$A,0))</f>
        <v>8.5</v>
      </c>
      <c r="L3507" s="5" t="str">
        <f>INDEX(DB_FILM!G:G,MATCH($F3507,DB_FILM!$A:$A,0))</f>
        <v>Marty McFly, a 17-year-old high school student, is accidentally sent thirty years into the past in a time-traveling DeLorean invented by his close friend, the maverick scientist Doc Brown.</v>
      </c>
      <c r="M3507" s="5" t="str">
        <f>INDEX(DB_FILM!H:H,MATCH($F3507,DB_FILM!$A:$A,0))</f>
        <v xml:space="preserve">Robert Zemeckis </v>
      </c>
      <c r="N3507" s="5" t="str">
        <f>INDEX(DB_FILM!I:I,MATCH($F3507,DB_FILM!$A:$A,0))</f>
        <v>Michael J. Fox, Christopher Lloyd, Lea Thompson, Crispin Glover</v>
      </c>
      <c r="O3507" s="7">
        <f>INDEX(DB_FILM!J:J,MATCH($F3507,DB_FILM!$A:$A,0))</f>
        <v>879184</v>
      </c>
      <c r="P3507" s="7">
        <f>INDEX(DB_FILM!K:K,MATCH($F3507,DB_FILM!$A:$A,0))</f>
        <v>210610000</v>
      </c>
      <c r="Q3507" s="5" t="s">
        <v>474</v>
      </c>
      <c r="R3507">
        <v>1.99</v>
      </c>
      <c r="S3507">
        <v>28</v>
      </c>
      <c r="T3507">
        <v>1</v>
      </c>
      <c r="U3507">
        <v>1402</v>
      </c>
      <c r="V3507">
        <v>2</v>
      </c>
      <c r="W3507" t="str">
        <f t="shared" si="108"/>
        <v>A</v>
      </c>
      <c r="X3507" t="s">
        <v>590</v>
      </c>
      <c r="Y3507">
        <v>0</v>
      </c>
      <c r="Z3507">
        <v>0.99</v>
      </c>
      <c r="AA3507" s="6">
        <f t="shared" si="109"/>
        <v>1</v>
      </c>
    </row>
    <row r="3508" spans="1:27" x14ac:dyDescent="0.3">
      <c r="A3508" s="5">
        <v>42624</v>
      </c>
      <c r="B3508" t="s">
        <v>402</v>
      </c>
      <c r="C3508" t="s">
        <v>424</v>
      </c>
      <c r="D3508" t="s">
        <v>337</v>
      </c>
      <c r="E3508" t="s">
        <v>290</v>
      </c>
      <c r="F3508" t="s">
        <v>51</v>
      </c>
      <c r="G3508" s="5" t="str">
        <f>INDEX(DB_FILM!B:B,MATCH($F3508,DB_FILM!$A:$A,0))</f>
        <v>1998</v>
      </c>
      <c r="H3508" s="5" t="str">
        <f>INDEX(DB_FILM!C:C,MATCH($F3508,DB_FILM!$A:$A,0))</f>
        <v xml:space="preserve">VM14 </v>
      </c>
      <c r="I3508" s="9">
        <f>INDEX(DB_FILM!D:D,MATCH($F3508,DB_FILM!$A:$A,0))</f>
        <v>169</v>
      </c>
      <c r="J3508" s="5" t="str">
        <f>INDEX(DB_FILM!E:E,MATCH($F3508,DB_FILM!$A:$A,0))</f>
        <v>Drama, War</v>
      </c>
      <c r="K3508" s="6">
        <f>INDEX(DB_FILM!F:F,MATCH($F3508,DB_FILM!$A:$A,0))</f>
        <v>8.6</v>
      </c>
      <c r="L3508" s="5" t="str">
        <f>INDEX(DB_FILM!G:G,MATCH($F3508,DB_FILM!$A:$A,0))</f>
        <v>Following the Normandy Landings, a group of U.S. soldiers go behind enemy lines to retrieve a paratrooper whose brothers have been killed in action.</v>
      </c>
      <c r="M3508" s="5" t="str">
        <f>INDEX(DB_FILM!H:H,MATCH($F3508,DB_FILM!$A:$A,0))</f>
        <v xml:space="preserve">Steven Spielberg </v>
      </c>
      <c r="N3508" s="5" t="str">
        <f>INDEX(DB_FILM!I:I,MATCH($F3508,DB_FILM!$A:$A,0))</f>
        <v>Tom Hanks, Matt Damon, Tom Sizemore, Edward Burns</v>
      </c>
      <c r="O3508" s="7">
        <f>INDEX(DB_FILM!J:J,MATCH($F3508,DB_FILM!$A:$A,0))</f>
        <v>1047650</v>
      </c>
      <c r="P3508" s="7">
        <f>INDEX(DB_FILM!K:K,MATCH($F3508,DB_FILM!$A:$A,0))</f>
        <v>216540000</v>
      </c>
      <c r="Q3508" t="s">
        <v>474</v>
      </c>
      <c r="R3508">
        <v>5.99</v>
      </c>
      <c r="S3508">
        <v>20</v>
      </c>
      <c r="T3508">
        <v>1</v>
      </c>
      <c r="U3508">
        <v>1402</v>
      </c>
      <c r="V3508">
        <v>1</v>
      </c>
      <c r="W3508" t="str">
        <f t="shared" si="108"/>
        <v>A</v>
      </c>
      <c r="X3508" t="s">
        <v>597</v>
      </c>
      <c r="Y3508">
        <v>5</v>
      </c>
      <c r="Z3508">
        <v>3.89</v>
      </c>
      <c r="AA3508" s="6">
        <f t="shared" si="109"/>
        <v>2.1</v>
      </c>
    </row>
    <row r="3509" spans="1:27" x14ac:dyDescent="0.3">
      <c r="A3509" s="5">
        <v>42624</v>
      </c>
      <c r="B3509" t="s">
        <v>404</v>
      </c>
      <c r="C3509" t="s">
        <v>429</v>
      </c>
      <c r="D3509" t="s">
        <v>360</v>
      </c>
      <c r="E3509" t="s">
        <v>293</v>
      </c>
      <c r="F3509" t="s">
        <v>21</v>
      </c>
      <c r="G3509" s="5" t="str">
        <f>INDEX(DB_FILM!B:B,MATCH($F3509,DB_FILM!$A:$A,0))</f>
        <v>1999</v>
      </c>
      <c r="H3509" s="5" t="str">
        <f>INDEX(DB_FILM!C:C,MATCH($F3509,DB_FILM!$A:$A,0))</f>
        <v xml:space="preserve">VM18 </v>
      </c>
      <c r="I3509" s="9">
        <f>INDEX(DB_FILM!D:D,MATCH($F3509,DB_FILM!$A:$A,0))</f>
        <v>139</v>
      </c>
      <c r="J3509" s="5" t="str">
        <f>INDEX(DB_FILM!E:E,MATCH($F3509,DB_FILM!$A:$A,0))</f>
        <v>Drama</v>
      </c>
      <c r="K3509" s="6">
        <f>INDEX(DB_FILM!F:F,MATCH($F3509,DB_FILM!$A:$A,0))</f>
        <v>8.8000000000000007</v>
      </c>
      <c r="L3509" s="5" t="str">
        <f>INDEX(DB_FILM!G:G,MATCH($F3509,DB_FILM!$A:$A,0))</f>
        <v>An insomniac office worker and a devil-may-care soapmaker form an underground fight club that evolves into something much, much more.</v>
      </c>
      <c r="M3509" s="5" t="str">
        <f>INDEX(DB_FILM!H:H,MATCH($F3509,DB_FILM!$A:$A,0))</f>
        <v xml:space="preserve">David Fincher </v>
      </c>
      <c r="N3509" s="5" t="str">
        <f>INDEX(DB_FILM!I:I,MATCH($F3509,DB_FILM!$A:$A,0))</f>
        <v>Brad Pitt, Edward Norton, Meat Loaf, Zach Grenier</v>
      </c>
      <c r="O3509" s="7">
        <f>INDEX(DB_FILM!J:J,MATCH($F3509,DB_FILM!$A:$A,0))</f>
        <v>1591794</v>
      </c>
      <c r="P3509" s="7">
        <f>INDEX(DB_FILM!K:K,MATCH($F3509,DB_FILM!$A:$A,0))</f>
        <v>37030000</v>
      </c>
      <c r="Q3509" t="s">
        <v>474</v>
      </c>
      <c r="R3509">
        <v>3.99</v>
      </c>
      <c r="S3509">
        <v>4</v>
      </c>
      <c r="T3509">
        <v>1</v>
      </c>
      <c r="U3509">
        <v>1403</v>
      </c>
      <c r="V3509">
        <v>1</v>
      </c>
      <c r="W3509" t="str">
        <f t="shared" si="108"/>
        <v>A</v>
      </c>
      <c r="X3509" t="s">
        <v>594</v>
      </c>
      <c r="Y3509">
        <v>5</v>
      </c>
      <c r="Z3509">
        <v>2.4300000000000002</v>
      </c>
      <c r="AA3509" s="6">
        <f t="shared" si="109"/>
        <v>1.56</v>
      </c>
    </row>
    <row r="3510" spans="1:27" x14ac:dyDescent="0.3">
      <c r="A3510" s="5">
        <v>42624</v>
      </c>
      <c r="B3510" t="s">
        <v>404</v>
      </c>
      <c r="C3510" t="s">
        <v>424</v>
      </c>
      <c r="D3510" t="s">
        <v>394</v>
      </c>
      <c r="E3510" t="s">
        <v>307</v>
      </c>
      <c r="F3510" t="s">
        <v>97</v>
      </c>
      <c r="G3510" s="5" t="str">
        <f>INDEX(DB_FILM!B:B,MATCH($F3510,DB_FILM!$A:$A,0))</f>
        <v>1968</v>
      </c>
      <c r="H3510" s="5" t="str">
        <f>INDEX(DB_FILM!C:C,MATCH($F3510,DB_FILM!$A:$A,0))</f>
        <v xml:space="preserve">T </v>
      </c>
      <c r="I3510" s="9">
        <f>INDEX(DB_FILM!D:D,MATCH($F3510,DB_FILM!$A:$A,0))</f>
        <v>175</v>
      </c>
      <c r="J3510" s="5" t="str">
        <f>INDEX(DB_FILM!E:E,MATCH($F3510,DB_FILM!$A:$A,0))</f>
        <v>Western</v>
      </c>
      <c r="K3510" s="6">
        <f>INDEX(DB_FILM!F:F,MATCH($F3510,DB_FILM!$A:$A,0))</f>
        <v>8.5</v>
      </c>
      <c r="L3510" s="5" t="str">
        <f>INDEX(DB_FILM!G:G,MATCH($F3510,DB_FILM!$A:$A,0))</f>
        <v>A mysterious stranger with a harmonica joins forces with a notorious desperado to protect a beautiful widow from a ruthless assassin working for the railroad.</v>
      </c>
      <c r="M3510" s="5" t="str">
        <f>INDEX(DB_FILM!H:H,MATCH($F3510,DB_FILM!$A:$A,0))</f>
        <v xml:space="preserve">Sergio Leone </v>
      </c>
      <c r="N3510" s="5" t="str">
        <f>INDEX(DB_FILM!I:I,MATCH($F3510,DB_FILM!$A:$A,0))</f>
        <v>Henry Fonda, Charles Bronson, Claudia Cardinale, Jason Robards</v>
      </c>
      <c r="O3510" s="7">
        <f>INDEX(DB_FILM!J:J,MATCH($F3510,DB_FILM!$A:$A,0))</f>
        <v>257797</v>
      </c>
      <c r="P3510" s="7">
        <f>INDEX(DB_FILM!K:K,MATCH($F3510,DB_FILM!$A:$A,0))</f>
        <v>5320000</v>
      </c>
      <c r="Q3510" t="s">
        <v>474</v>
      </c>
      <c r="R3510">
        <v>9.99</v>
      </c>
      <c r="S3510">
        <v>46</v>
      </c>
      <c r="T3510">
        <v>1</v>
      </c>
      <c r="U3510">
        <v>1404</v>
      </c>
      <c r="V3510">
        <v>1</v>
      </c>
      <c r="W3510" t="str">
        <f t="shared" si="108"/>
        <v>A</v>
      </c>
      <c r="X3510" t="s">
        <v>483</v>
      </c>
      <c r="Y3510">
        <v>0</v>
      </c>
      <c r="Z3510">
        <v>6.39</v>
      </c>
      <c r="AA3510" s="6">
        <f t="shared" si="109"/>
        <v>3.6000000000000005</v>
      </c>
    </row>
    <row r="3511" spans="1:27" x14ac:dyDescent="0.3">
      <c r="A3511" s="5">
        <v>42624</v>
      </c>
      <c r="B3511" s="5" t="s">
        <v>409</v>
      </c>
      <c r="C3511" s="5" t="s">
        <v>438</v>
      </c>
      <c r="D3511" s="5" t="s">
        <v>350</v>
      </c>
      <c r="E3511" t="s">
        <v>299</v>
      </c>
      <c r="F3511" s="5" t="s">
        <v>95</v>
      </c>
      <c r="G3511" s="5" t="str">
        <f>INDEX(DB_FILM!B:B,MATCH($F3511,DB_FILM!$A:$A,0))</f>
        <v>2002</v>
      </c>
      <c r="H3511" s="5" t="str">
        <f>INDEX(DB_FILM!C:C,MATCH($F3511,DB_FILM!$A:$A,0))</f>
        <v xml:space="preserve">T </v>
      </c>
      <c r="I3511" s="9">
        <f>INDEX(DB_FILM!D:D,MATCH($F3511,DB_FILM!$A:$A,0))</f>
        <v>150</v>
      </c>
      <c r="J3511" s="5" t="str">
        <f>INDEX(DB_FILM!E:E,MATCH($F3511,DB_FILM!$A:$A,0))</f>
        <v>Biography, Drama, Music</v>
      </c>
      <c r="K3511" s="6">
        <f>INDEX(DB_FILM!F:F,MATCH($F3511,DB_FILM!$A:$A,0))</f>
        <v>8.5</v>
      </c>
      <c r="L3511" s="5" t="str">
        <f>INDEX(DB_FILM!G:G,MATCH($F3511,DB_FILM!$A:$A,0))</f>
        <v>A Polish Jewish musician struggles to survive the destruction of the Warsaw ghetto of World War II.</v>
      </c>
      <c r="M3511" s="5" t="str">
        <f>INDEX(DB_FILM!H:H,MATCH($F3511,DB_FILM!$A:$A,0))</f>
        <v xml:space="preserve">Roman Polanski </v>
      </c>
      <c r="N3511" s="5" t="str">
        <f>INDEX(DB_FILM!I:I,MATCH($F3511,DB_FILM!$A:$A,0))</f>
        <v>Adrien Brody, Thomas Kretschmann, Frank Finlay, Emilia Fox</v>
      </c>
      <c r="O3511" s="7">
        <f>INDEX(DB_FILM!J:J,MATCH($F3511,DB_FILM!$A:$A,0))</f>
        <v>602411</v>
      </c>
      <c r="P3511" s="7">
        <f>INDEX(DB_FILM!K:K,MATCH($F3511,DB_FILM!$A:$A,0))</f>
        <v>32570000</v>
      </c>
      <c r="Q3511" s="5" t="s">
        <v>475</v>
      </c>
      <c r="R3511">
        <v>9.99</v>
      </c>
      <c r="S3511">
        <v>44</v>
      </c>
      <c r="T3511">
        <v>3</v>
      </c>
      <c r="U3511">
        <v>1405</v>
      </c>
      <c r="V3511">
        <v>1</v>
      </c>
      <c r="W3511" t="str">
        <f t="shared" si="108"/>
        <v>C</v>
      </c>
      <c r="X3511" t="s">
        <v>513</v>
      </c>
      <c r="Y3511">
        <v>0</v>
      </c>
      <c r="Z3511">
        <v>7.89</v>
      </c>
      <c r="AA3511" s="6">
        <f t="shared" si="109"/>
        <v>2.1000000000000005</v>
      </c>
    </row>
    <row r="3512" spans="1:27" x14ac:dyDescent="0.3">
      <c r="A3512" s="5">
        <v>42624</v>
      </c>
      <c r="B3512" t="s">
        <v>409</v>
      </c>
      <c r="C3512" t="s">
        <v>438</v>
      </c>
      <c r="D3512" t="s">
        <v>350</v>
      </c>
      <c r="E3512" t="s">
        <v>299</v>
      </c>
      <c r="F3512" t="s">
        <v>89</v>
      </c>
      <c r="G3512" s="5" t="str">
        <f>INDEX(DB_FILM!B:B,MATCH($F3512,DB_FILM!$A:$A,0))</f>
        <v>2000</v>
      </c>
      <c r="H3512" s="5" t="str">
        <f>INDEX(DB_FILM!C:C,MATCH($F3512,DB_FILM!$A:$A,0))</f>
        <v xml:space="preserve">T </v>
      </c>
      <c r="I3512" s="9">
        <f>INDEX(DB_FILM!D:D,MATCH($F3512,DB_FILM!$A:$A,0))</f>
        <v>113</v>
      </c>
      <c r="J3512" s="5" t="str">
        <f>INDEX(DB_FILM!E:E,MATCH($F3512,DB_FILM!$A:$A,0))</f>
        <v>Mystery, Thriller</v>
      </c>
      <c r="K3512" s="6">
        <f>INDEX(DB_FILM!F:F,MATCH($F3512,DB_FILM!$A:$A,0))</f>
        <v>8.5</v>
      </c>
      <c r="L3512" s="5" t="str">
        <f>INDEX(DB_FILM!G:G,MATCH($F3512,DB_FILM!$A:$A,0))</f>
        <v>A man with short-term memory loss attempts to track down his wife's murderer.</v>
      </c>
      <c r="M3512" s="5" t="str">
        <f>INDEX(DB_FILM!H:H,MATCH($F3512,DB_FILM!$A:$A,0))</f>
        <v xml:space="preserve">Christopher Nolan </v>
      </c>
      <c r="N3512" s="5" t="str">
        <f>INDEX(DB_FILM!I:I,MATCH($F3512,DB_FILM!$A:$A,0))</f>
        <v>Guy Pearce, Carrie-Anne Moss, Joe Pantoliano, Mark Boone Junior</v>
      </c>
      <c r="O3512" s="7">
        <f>INDEX(DB_FILM!J:J,MATCH($F3512,DB_FILM!$A:$A,0))</f>
        <v>986815</v>
      </c>
      <c r="P3512" s="7">
        <f>INDEX(DB_FILM!K:K,MATCH($F3512,DB_FILM!$A:$A,0))</f>
        <v>25540000</v>
      </c>
      <c r="Q3512" t="s">
        <v>476</v>
      </c>
      <c r="R3512">
        <v>7.99</v>
      </c>
      <c r="S3512">
        <v>41</v>
      </c>
      <c r="T3512">
        <v>2</v>
      </c>
      <c r="U3512">
        <v>1405</v>
      </c>
      <c r="V3512">
        <v>1</v>
      </c>
      <c r="W3512" t="str">
        <f t="shared" si="108"/>
        <v>B</v>
      </c>
      <c r="X3512" t="s">
        <v>582</v>
      </c>
      <c r="Y3512">
        <v>5</v>
      </c>
      <c r="Z3512">
        <v>4.47</v>
      </c>
      <c r="AA3512" s="6">
        <f t="shared" si="109"/>
        <v>3.5200000000000005</v>
      </c>
    </row>
    <row r="3513" spans="1:27" x14ac:dyDescent="0.3">
      <c r="A3513" s="5">
        <v>42624</v>
      </c>
      <c r="B3513" s="5" t="s">
        <v>403</v>
      </c>
      <c r="C3513" s="5" t="s">
        <v>450</v>
      </c>
      <c r="D3513" s="5" t="s">
        <v>281</v>
      </c>
      <c r="E3513" t="s">
        <v>282</v>
      </c>
      <c r="F3513" s="5" t="s">
        <v>65</v>
      </c>
      <c r="G3513" s="5" t="str">
        <f>INDEX(DB_FILM!B:B,MATCH($F3513,DB_FILM!$A:$A,0))</f>
        <v>1985</v>
      </c>
      <c r="H3513" s="5" t="str">
        <f>INDEX(DB_FILM!C:C,MATCH($F3513,DB_FILM!$A:$A,0))</f>
        <v xml:space="preserve">T </v>
      </c>
      <c r="I3513" s="9">
        <f>INDEX(DB_FILM!D:D,MATCH($F3513,DB_FILM!$A:$A,0))</f>
        <v>116</v>
      </c>
      <c r="J3513" s="5" t="str">
        <f>INDEX(DB_FILM!E:E,MATCH($F3513,DB_FILM!$A:$A,0))</f>
        <v>Adventure, Comedy, Sci-Fi</v>
      </c>
      <c r="K3513" s="6">
        <f>INDEX(DB_FILM!F:F,MATCH($F3513,DB_FILM!$A:$A,0))</f>
        <v>8.5</v>
      </c>
      <c r="L3513" s="5" t="str">
        <f>INDEX(DB_FILM!G:G,MATCH($F3513,DB_FILM!$A:$A,0))</f>
        <v>Marty McFly, a 17-year-old high school student, is accidentally sent thirty years into the past in a time-traveling DeLorean invented by his close friend, the maverick scientist Doc Brown.</v>
      </c>
      <c r="M3513" s="5" t="str">
        <f>INDEX(DB_FILM!H:H,MATCH($F3513,DB_FILM!$A:$A,0))</f>
        <v xml:space="preserve">Robert Zemeckis </v>
      </c>
      <c r="N3513" s="5" t="str">
        <f>INDEX(DB_FILM!I:I,MATCH($F3513,DB_FILM!$A:$A,0))</f>
        <v>Michael J. Fox, Christopher Lloyd, Lea Thompson, Crispin Glover</v>
      </c>
      <c r="O3513" s="7">
        <f>INDEX(DB_FILM!J:J,MATCH($F3513,DB_FILM!$A:$A,0))</f>
        <v>879184</v>
      </c>
      <c r="P3513" s="7">
        <f>INDEX(DB_FILM!K:K,MATCH($F3513,DB_FILM!$A:$A,0))</f>
        <v>210610000</v>
      </c>
      <c r="Q3513" s="5" t="s">
        <v>474</v>
      </c>
      <c r="R3513">
        <v>1.99</v>
      </c>
      <c r="S3513">
        <v>28</v>
      </c>
      <c r="T3513">
        <v>1</v>
      </c>
      <c r="U3513">
        <v>1406</v>
      </c>
      <c r="V3513">
        <v>1</v>
      </c>
      <c r="W3513" t="str">
        <f t="shared" si="108"/>
        <v>A</v>
      </c>
      <c r="X3513" t="s">
        <v>590</v>
      </c>
      <c r="Y3513">
        <v>0</v>
      </c>
      <c r="Z3513">
        <v>1.35</v>
      </c>
      <c r="AA3513" s="6">
        <f t="shared" si="109"/>
        <v>0.6399999999999999</v>
      </c>
    </row>
    <row r="3514" spans="1:27" x14ac:dyDescent="0.3">
      <c r="A3514" s="5">
        <v>42624</v>
      </c>
      <c r="B3514" t="s">
        <v>403</v>
      </c>
      <c r="C3514" t="s">
        <v>450</v>
      </c>
      <c r="D3514" t="s">
        <v>281</v>
      </c>
      <c r="E3514" t="s">
        <v>282</v>
      </c>
      <c r="F3514" t="s">
        <v>35</v>
      </c>
      <c r="G3514" s="5" t="str">
        <f>INDEX(DB_FILM!B:B,MATCH($F3514,DB_FILM!$A:$A,0))</f>
        <v>1954</v>
      </c>
      <c r="H3514" s="5" t="str">
        <f>INDEX(DB_FILM!C:C,MATCH($F3514,DB_FILM!$A:$A,0))</f>
        <v xml:space="preserve">T </v>
      </c>
      <c r="I3514" s="9">
        <f>INDEX(DB_FILM!D:D,MATCH($F3514,DB_FILM!$A:$A,0))</f>
        <v>207</v>
      </c>
      <c r="J3514" s="5" t="str">
        <f>INDEX(DB_FILM!E:E,MATCH($F3514,DB_FILM!$A:$A,0))</f>
        <v>Adventure, Drama</v>
      </c>
      <c r="K3514" s="6">
        <f>INDEX(DB_FILM!F:F,MATCH($F3514,DB_FILM!$A:$A,0))</f>
        <v>8.6999999999999993</v>
      </c>
      <c r="L3514" s="5" t="str">
        <f>INDEX(DB_FILM!G:G,MATCH($F3514,DB_FILM!$A:$A,0))</f>
        <v>A poor village under attack by bandits recruits seven unemployed samurai to help them defend themselves.</v>
      </c>
      <c r="M3514" s="5" t="str">
        <f>INDEX(DB_FILM!H:H,MATCH($F3514,DB_FILM!$A:$A,0))</f>
        <v xml:space="preserve">Akira Kurosawa </v>
      </c>
      <c r="N3514" s="5" t="str">
        <f>INDEX(DB_FILM!I:I,MATCH($F3514,DB_FILM!$A:$A,0))</f>
        <v>Toshirô Mifune, Takashi Shimura, Keiko Tsushima, Yukiko Shimazaki</v>
      </c>
      <c r="O3514" s="7">
        <f>INDEX(DB_FILM!J:J,MATCH($F3514,DB_FILM!$A:$A,0))</f>
        <v>269393</v>
      </c>
      <c r="P3514" s="7">
        <f>INDEX(DB_FILM!K:K,MATCH($F3514,DB_FILM!$A:$A,0))</f>
        <v>270000</v>
      </c>
      <c r="Q3514" t="s">
        <v>476</v>
      </c>
      <c r="R3514">
        <v>9.99</v>
      </c>
      <c r="S3514">
        <v>11</v>
      </c>
      <c r="T3514">
        <v>2</v>
      </c>
      <c r="U3514">
        <v>1406</v>
      </c>
      <c r="V3514">
        <v>2</v>
      </c>
      <c r="W3514" t="str">
        <f t="shared" si="108"/>
        <v>B</v>
      </c>
      <c r="X3514" t="s">
        <v>628</v>
      </c>
      <c r="Y3514">
        <v>0</v>
      </c>
      <c r="Z3514">
        <v>5.99</v>
      </c>
      <c r="AA3514" s="6">
        <f t="shared" si="109"/>
        <v>4</v>
      </c>
    </row>
    <row r="3515" spans="1:27" x14ac:dyDescent="0.3">
      <c r="A3515" s="5">
        <v>42624</v>
      </c>
      <c r="B3515" t="s">
        <v>407</v>
      </c>
      <c r="C3515" t="s">
        <v>439</v>
      </c>
      <c r="D3515" t="s">
        <v>375</v>
      </c>
      <c r="E3515" t="s">
        <v>299</v>
      </c>
      <c r="F3515" t="s">
        <v>97</v>
      </c>
      <c r="G3515" s="5" t="str">
        <f>INDEX(DB_FILM!B:B,MATCH($F3515,DB_FILM!$A:$A,0))</f>
        <v>1968</v>
      </c>
      <c r="H3515" s="5" t="str">
        <f>INDEX(DB_FILM!C:C,MATCH($F3515,DB_FILM!$A:$A,0))</f>
        <v xml:space="preserve">T </v>
      </c>
      <c r="I3515" s="9">
        <f>INDEX(DB_FILM!D:D,MATCH($F3515,DB_FILM!$A:$A,0))</f>
        <v>175</v>
      </c>
      <c r="J3515" s="5" t="str">
        <f>INDEX(DB_FILM!E:E,MATCH($F3515,DB_FILM!$A:$A,0))</f>
        <v>Western</v>
      </c>
      <c r="K3515" s="6">
        <f>INDEX(DB_FILM!F:F,MATCH($F3515,DB_FILM!$A:$A,0))</f>
        <v>8.5</v>
      </c>
      <c r="L3515" s="5" t="str">
        <f>INDEX(DB_FILM!G:G,MATCH($F3515,DB_FILM!$A:$A,0))</f>
        <v>A mysterious stranger with a harmonica joins forces with a notorious desperado to protect a beautiful widow from a ruthless assassin working for the railroad.</v>
      </c>
      <c r="M3515" s="5" t="str">
        <f>INDEX(DB_FILM!H:H,MATCH($F3515,DB_FILM!$A:$A,0))</f>
        <v xml:space="preserve">Sergio Leone </v>
      </c>
      <c r="N3515" s="5" t="str">
        <f>INDEX(DB_FILM!I:I,MATCH($F3515,DB_FILM!$A:$A,0))</f>
        <v>Henry Fonda, Charles Bronson, Claudia Cardinale, Jason Robards</v>
      </c>
      <c r="O3515" s="7">
        <f>INDEX(DB_FILM!J:J,MATCH($F3515,DB_FILM!$A:$A,0))</f>
        <v>257797</v>
      </c>
      <c r="P3515" s="7">
        <f>INDEX(DB_FILM!K:K,MATCH($F3515,DB_FILM!$A:$A,0))</f>
        <v>5320000</v>
      </c>
      <c r="Q3515" t="s">
        <v>475</v>
      </c>
      <c r="R3515">
        <v>3.99</v>
      </c>
      <c r="S3515">
        <v>46</v>
      </c>
      <c r="T3515">
        <v>3</v>
      </c>
      <c r="U3515">
        <v>1407</v>
      </c>
      <c r="V3515">
        <v>3</v>
      </c>
      <c r="W3515" t="str">
        <f t="shared" si="108"/>
        <v>C</v>
      </c>
      <c r="X3515" t="s">
        <v>540</v>
      </c>
      <c r="Y3515">
        <v>0</v>
      </c>
      <c r="Z3515">
        <v>3.15</v>
      </c>
      <c r="AA3515" s="6">
        <f t="shared" si="109"/>
        <v>0.8400000000000003</v>
      </c>
    </row>
    <row r="3516" spans="1:27" x14ac:dyDescent="0.3">
      <c r="A3516" s="5">
        <v>42624</v>
      </c>
      <c r="B3516" s="5" t="s">
        <v>407</v>
      </c>
      <c r="C3516" s="5" t="s">
        <v>439</v>
      </c>
      <c r="D3516" s="5" t="s">
        <v>375</v>
      </c>
      <c r="E3516" t="s">
        <v>299</v>
      </c>
      <c r="F3516" s="5" t="s">
        <v>75</v>
      </c>
      <c r="G3516" s="5" t="str">
        <f>INDEX(DB_FILM!B:B,MATCH($F3516,DB_FILM!$A:$A,0))</f>
        <v>1979</v>
      </c>
      <c r="H3516" s="5" t="str">
        <f>INDEX(DB_FILM!C:C,MATCH($F3516,DB_FILM!$A:$A,0))</f>
        <v xml:space="preserve">T </v>
      </c>
      <c r="I3516" s="9">
        <f>INDEX(DB_FILM!D:D,MATCH($F3516,DB_FILM!$A:$A,0))</f>
        <v>116</v>
      </c>
      <c r="J3516" s="5" t="str">
        <f>INDEX(DB_FILM!E:E,MATCH($F3516,DB_FILM!$A:$A,0))</f>
        <v>Horror, Sci-Fi</v>
      </c>
      <c r="K3516" s="6">
        <f>INDEX(DB_FILM!F:F,MATCH($F3516,DB_FILM!$A:$A,0))</f>
        <v>8.5</v>
      </c>
      <c r="L3516" s="5" t="str">
        <f>INDEX(DB_FILM!G:G,MATCH($F3516,DB_FILM!$A:$A,0))</f>
        <v>After a space merchant vessel perceives an unknown transmission as a distress call, its landing on the source moon finds one of the crew attacked by a mysterious lifeform, and they soon realize that its life cycle has merely begun.</v>
      </c>
      <c r="M3516" s="5" t="str">
        <f>INDEX(DB_FILM!H:H,MATCH($F3516,DB_FILM!$A:$A,0))</f>
        <v xml:space="preserve">Ridley Scott </v>
      </c>
      <c r="N3516" s="5" t="str">
        <f>INDEX(DB_FILM!I:I,MATCH($F3516,DB_FILM!$A:$A,0))</f>
        <v>Sigourney Weaver, Tom Skerritt, John Hurt, Veronica Cartwright</v>
      </c>
      <c r="O3516" s="7">
        <f>INDEX(DB_FILM!J:J,MATCH($F3516,DB_FILM!$A:$A,0))</f>
        <v>678799</v>
      </c>
      <c r="P3516" s="7">
        <f>INDEX(DB_FILM!K:K,MATCH($F3516,DB_FILM!$A:$A,0))</f>
        <v>78900000</v>
      </c>
      <c r="Q3516" s="5" t="s">
        <v>474</v>
      </c>
      <c r="R3516">
        <v>1.99</v>
      </c>
      <c r="S3516">
        <v>33</v>
      </c>
      <c r="T3516">
        <v>1</v>
      </c>
      <c r="U3516">
        <v>1407</v>
      </c>
      <c r="V3516">
        <v>3</v>
      </c>
      <c r="W3516" t="str">
        <f t="shared" si="108"/>
        <v>A</v>
      </c>
      <c r="X3516" t="s">
        <v>532</v>
      </c>
      <c r="Y3516">
        <v>0</v>
      </c>
      <c r="Z3516">
        <v>1.37</v>
      </c>
      <c r="AA3516" s="6">
        <f t="shared" si="109"/>
        <v>0.61999999999999988</v>
      </c>
    </row>
    <row r="3517" spans="1:27" x14ac:dyDescent="0.3">
      <c r="A3517" s="5">
        <v>42625</v>
      </c>
      <c r="B3517" t="s">
        <v>403</v>
      </c>
      <c r="C3517" t="s">
        <v>433</v>
      </c>
      <c r="D3517" t="s">
        <v>339</v>
      </c>
      <c r="E3517" t="s">
        <v>340</v>
      </c>
      <c r="F3517" t="s">
        <v>57</v>
      </c>
      <c r="G3517" s="5" t="str">
        <f>INDEX(DB_FILM!B:B,MATCH($F3517,DB_FILM!$A:$A,0))</f>
        <v>1997</v>
      </c>
      <c r="H3517" s="5" t="str">
        <f>INDEX(DB_FILM!C:C,MATCH($F3517,DB_FILM!$A:$A,0))</f>
        <v xml:space="preserve">T </v>
      </c>
      <c r="I3517" s="9">
        <f>INDEX(DB_FILM!D:D,MATCH($F3517,DB_FILM!$A:$A,0))</f>
        <v>116</v>
      </c>
      <c r="J3517" s="5" t="str">
        <f>INDEX(DB_FILM!E:E,MATCH($F3517,DB_FILM!$A:$A,0))</f>
        <v>Comedy, Drama, War</v>
      </c>
      <c r="K3517" s="6">
        <f>INDEX(DB_FILM!F:F,MATCH($F3517,DB_FILM!$A:$A,0))</f>
        <v>8.6</v>
      </c>
      <c r="L3517" s="5" t="str">
        <f>INDEX(DB_FILM!G:G,MATCH($F3517,DB_FILM!$A:$A,0))</f>
        <v>When an open-minded Jewish librarian and his son become victims of the Holocaust, he uses a perfect mixture of will, humor, and imagination to protect his son from the dangers around their camp.</v>
      </c>
      <c r="M3517" s="5" t="str">
        <f>INDEX(DB_FILM!H:H,MATCH($F3517,DB_FILM!$A:$A,0))</f>
        <v xml:space="preserve">Roberto Benigni </v>
      </c>
      <c r="N3517" s="5" t="str">
        <f>INDEX(DB_FILM!I:I,MATCH($F3517,DB_FILM!$A:$A,0))</f>
        <v>Roberto Benigni, Nicoletta Braschi, Giorgio Cantarini, Giustino Durano</v>
      </c>
      <c r="O3517" s="7">
        <f>INDEX(DB_FILM!J:J,MATCH($F3517,DB_FILM!$A:$A,0))</f>
        <v>517982</v>
      </c>
      <c r="P3517" s="7">
        <f>INDEX(DB_FILM!K:K,MATCH($F3517,DB_FILM!$A:$A,0))</f>
        <v>57600000</v>
      </c>
      <c r="Q3517" t="s">
        <v>475</v>
      </c>
      <c r="R3517">
        <v>7.99</v>
      </c>
      <c r="S3517">
        <v>24</v>
      </c>
      <c r="T3517">
        <v>3</v>
      </c>
      <c r="U3517">
        <v>1408</v>
      </c>
      <c r="V3517">
        <v>2</v>
      </c>
      <c r="W3517" t="str">
        <f t="shared" si="108"/>
        <v>C</v>
      </c>
      <c r="X3517" t="s">
        <v>537</v>
      </c>
      <c r="Y3517">
        <v>0</v>
      </c>
      <c r="Z3517">
        <v>6.31</v>
      </c>
      <c r="AA3517" s="6">
        <f t="shared" si="109"/>
        <v>1.6800000000000006</v>
      </c>
    </row>
    <row r="3518" spans="1:27" x14ac:dyDescent="0.3">
      <c r="A3518" s="5">
        <v>42625</v>
      </c>
      <c r="B3518" s="5" t="s">
        <v>403</v>
      </c>
      <c r="C3518" s="5" t="s">
        <v>433</v>
      </c>
      <c r="D3518" s="5" t="s">
        <v>339</v>
      </c>
      <c r="E3518" t="s">
        <v>340</v>
      </c>
      <c r="F3518" s="5" t="s">
        <v>15</v>
      </c>
      <c r="G3518" s="5" t="str">
        <f>INDEX(DB_FILM!B:B,MATCH($F3518,DB_FILM!$A:$A,0))</f>
        <v>1957</v>
      </c>
      <c r="H3518" s="5" t="str">
        <f>INDEX(DB_FILM!C:C,MATCH($F3518,DB_FILM!$A:$A,0))</f>
        <v>N/A</v>
      </c>
      <c r="I3518" s="9">
        <f>INDEX(DB_FILM!D:D,MATCH($F3518,DB_FILM!$A:$A,0))</f>
        <v>96</v>
      </c>
      <c r="J3518" s="5" t="str">
        <f>INDEX(DB_FILM!E:E,MATCH($F3518,DB_FILM!$A:$A,0))</f>
        <v>Crime, Drama</v>
      </c>
      <c r="K3518" s="6">
        <f>INDEX(DB_FILM!F:F,MATCH($F3518,DB_FILM!$A:$A,0))</f>
        <v>8.9</v>
      </c>
      <c r="L3518" s="5" t="str">
        <f>INDEX(DB_FILM!G:G,MATCH($F3518,DB_FILM!$A:$A,0))</f>
        <v>A jury holdout attempts to prevent a miscarriage of justice by forcing his colleagues to reconsider the evidence.</v>
      </c>
      <c r="M3518" s="5" t="str">
        <f>INDEX(DB_FILM!H:H,MATCH($F3518,DB_FILM!$A:$A,0))</f>
        <v xml:space="preserve">Sidney Lumet </v>
      </c>
      <c r="N3518" s="5" t="str">
        <f>INDEX(DB_FILM!I:I,MATCH($F3518,DB_FILM!$A:$A,0))</f>
        <v>Henry Fonda, Lee J. Cobb, Martin Balsam, John Fiedler</v>
      </c>
      <c r="O3518" s="7">
        <f>INDEX(DB_FILM!J:J,MATCH($F3518,DB_FILM!$A:$A,0))</f>
        <v>555455</v>
      </c>
      <c r="P3518" s="7">
        <f>INDEX(DB_FILM!K:K,MATCH($F3518,DB_FILM!$A:$A,0))</f>
        <v>0</v>
      </c>
      <c r="Q3518" s="5" t="s">
        <v>476</v>
      </c>
      <c r="R3518">
        <v>7.99</v>
      </c>
      <c r="S3518">
        <v>50</v>
      </c>
      <c r="T3518">
        <v>2</v>
      </c>
      <c r="U3518">
        <v>1408</v>
      </c>
      <c r="V3518">
        <v>2</v>
      </c>
      <c r="W3518" t="str">
        <f t="shared" si="108"/>
        <v>B</v>
      </c>
      <c r="X3518" t="s">
        <v>591</v>
      </c>
      <c r="Y3518">
        <v>0</v>
      </c>
      <c r="Z3518">
        <v>4.47</v>
      </c>
      <c r="AA3518" s="6">
        <f t="shared" si="109"/>
        <v>3.5200000000000005</v>
      </c>
    </row>
    <row r="3519" spans="1:27" x14ac:dyDescent="0.3">
      <c r="A3519" s="5">
        <v>42625</v>
      </c>
      <c r="B3519" t="s">
        <v>411</v>
      </c>
      <c r="C3519" t="s">
        <v>442</v>
      </c>
      <c r="D3519" t="s">
        <v>320</v>
      </c>
      <c r="E3519" t="s">
        <v>321</v>
      </c>
      <c r="F3519" t="s">
        <v>29</v>
      </c>
      <c r="G3519" s="5" t="str">
        <f>INDEX(DB_FILM!B:B,MATCH($F3519,DB_FILM!$A:$A,0))</f>
        <v>1990</v>
      </c>
      <c r="H3519" s="5" t="str">
        <f>INDEX(DB_FILM!C:C,MATCH($F3519,DB_FILM!$A:$A,0))</f>
        <v xml:space="preserve">VM14 </v>
      </c>
      <c r="I3519" s="9">
        <f>INDEX(DB_FILM!D:D,MATCH($F3519,DB_FILM!$A:$A,0))</f>
        <v>146</v>
      </c>
      <c r="J3519" s="5" t="str">
        <f>INDEX(DB_FILM!E:E,MATCH($F3519,DB_FILM!$A:$A,0))</f>
        <v>Crime, Drama</v>
      </c>
      <c r="K3519" s="6">
        <f>INDEX(DB_FILM!F:F,MATCH($F3519,DB_FILM!$A:$A,0))</f>
        <v>8.6999999999999993</v>
      </c>
      <c r="L3519" s="5" t="str">
        <f>INDEX(DB_FILM!G:G,MATCH($F3519,DB_FILM!$A:$A,0))</f>
        <v>The story of Henry Hill and his life in the mob, covering his relationship with his wife Karen Hill and his mob partners Jimmy Conway and Tommy DeVito in the Italian-American crime syndicate.</v>
      </c>
      <c r="M3519" s="5" t="str">
        <f>INDEX(DB_FILM!H:H,MATCH($F3519,DB_FILM!$A:$A,0))</f>
        <v xml:space="preserve">Martin Scorsese </v>
      </c>
      <c r="N3519" s="5" t="str">
        <f>INDEX(DB_FILM!I:I,MATCH($F3519,DB_FILM!$A:$A,0))</f>
        <v>Robert De Niro, Ray Liotta, Joe Pesci, Lorraine Bracco</v>
      </c>
      <c r="O3519" s="7">
        <f>INDEX(DB_FILM!J:J,MATCH($F3519,DB_FILM!$A:$A,0))</f>
        <v>857121</v>
      </c>
      <c r="P3519" s="7">
        <f>INDEX(DB_FILM!K:K,MATCH($F3519,DB_FILM!$A:$A,0))</f>
        <v>46840000</v>
      </c>
      <c r="Q3519" t="s">
        <v>475</v>
      </c>
      <c r="R3519">
        <v>7.99</v>
      </c>
      <c r="S3519">
        <v>8</v>
      </c>
      <c r="T3519">
        <v>3</v>
      </c>
      <c r="U3519">
        <v>1409</v>
      </c>
      <c r="V3519">
        <v>2</v>
      </c>
      <c r="W3519" t="str">
        <f t="shared" si="108"/>
        <v>C</v>
      </c>
      <c r="X3519" t="s">
        <v>602</v>
      </c>
      <c r="Y3519">
        <v>0</v>
      </c>
      <c r="Z3519">
        <v>6.71</v>
      </c>
      <c r="AA3519" s="6">
        <f t="shared" si="109"/>
        <v>1.2800000000000002</v>
      </c>
    </row>
    <row r="3520" spans="1:27" x14ac:dyDescent="0.3">
      <c r="A3520" s="5">
        <v>42626</v>
      </c>
      <c r="B3520" t="s">
        <v>415</v>
      </c>
      <c r="C3520" t="s">
        <v>457</v>
      </c>
      <c r="D3520" t="s">
        <v>351</v>
      </c>
      <c r="E3520" t="s">
        <v>299</v>
      </c>
      <c r="F3520" t="s">
        <v>69</v>
      </c>
      <c r="G3520" s="5" t="str">
        <f>INDEX(DB_FILM!B:B,MATCH($F3520,DB_FILM!$A:$A,0))</f>
        <v>1994</v>
      </c>
      <c r="H3520" s="5" t="str">
        <f>INDEX(DB_FILM!C:C,MATCH($F3520,DB_FILM!$A:$A,0))</f>
        <v xml:space="preserve">T </v>
      </c>
      <c r="I3520" s="9">
        <f>INDEX(DB_FILM!D:D,MATCH($F3520,DB_FILM!$A:$A,0))</f>
        <v>88</v>
      </c>
      <c r="J3520" s="5" t="str">
        <f>INDEX(DB_FILM!E:E,MATCH($F3520,DB_FILM!$A:$A,0))</f>
        <v>Animation, Adventure, Drama</v>
      </c>
      <c r="K3520" s="6">
        <f>INDEX(DB_FILM!F:F,MATCH($F3520,DB_FILM!$A:$A,0))</f>
        <v>8.5</v>
      </c>
      <c r="L3520" s="5" t="str">
        <f>INDEX(DB_FILM!G:G,MATCH($F3520,DB_FILM!$A:$A,0))</f>
        <v>A Lion cub crown prince is tricked by a treacherous uncle into thinking he caused his father's death and flees into exile in despair, only to learn in adulthood his identity and his responsibilities.</v>
      </c>
      <c r="M3520" s="5" t="str">
        <f>INDEX(DB_FILM!H:H,MATCH($F3520,DB_FILM!$A:$A,0))</f>
        <v xml:space="preserve">Roger Allers, Rob Minkoff </v>
      </c>
      <c r="N3520" s="5" t="str">
        <f>INDEX(DB_FILM!I:I,MATCH($F3520,DB_FILM!$A:$A,0))</f>
        <v>Matthew Broderick, Jeremy Irons, James Earl Jones, Whoopi Goldberg</v>
      </c>
      <c r="O3520" s="7">
        <f>INDEX(DB_FILM!J:J,MATCH($F3520,DB_FILM!$A:$A,0))</f>
        <v>781936</v>
      </c>
      <c r="P3520" s="7">
        <f>INDEX(DB_FILM!K:K,MATCH($F3520,DB_FILM!$A:$A,0))</f>
        <v>312900000</v>
      </c>
      <c r="Q3520" t="s">
        <v>474</v>
      </c>
      <c r="R3520">
        <v>1.99</v>
      </c>
      <c r="S3520">
        <v>30</v>
      </c>
      <c r="T3520">
        <v>1</v>
      </c>
      <c r="U3520">
        <v>1410</v>
      </c>
      <c r="V3520">
        <v>1</v>
      </c>
      <c r="W3520" t="str">
        <f t="shared" si="108"/>
        <v>A</v>
      </c>
      <c r="X3520" t="s">
        <v>555</v>
      </c>
      <c r="Y3520">
        <v>5</v>
      </c>
      <c r="Z3520">
        <v>1.01</v>
      </c>
      <c r="AA3520" s="6">
        <f t="shared" si="109"/>
        <v>0.98</v>
      </c>
    </row>
    <row r="3521" spans="1:27" x14ac:dyDescent="0.3">
      <c r="A3521" s="5">
        <v>42626</v>
      </c>
      <c r="B3521" s="5" t="s">
        <v>413</v>
      </c>
      <c r="C3521" s="5" t="s">
        <v>447</v>
      </c>
      <c r="D3521" s="5" t="s">
        <v>304</v>
      </c>
      <c r="E3521" t="s">
        <v>282</v>
      </c>
      <c r="F3521" s="5" t="s">
        <v>23</v>
      </c>
      <c r="G3521" s="5" t="str">
        <f>INDEX(DB_FILM!B:B,MATCH($F3521,DB_FILM!$A:$A,0))</f>
        <v>1994</v>
      </c>
      <c r="H3521" s="5" t="str">
        <f>INDEX(DB_FILM!C:C,MATCH($F3521,DB_FILM!$A:$A,0))</f>
        <v xml:space="preserve">T </v>
      </c>
      <c r="I3521" s="9">
        <f>INDEX(DB_FILM!D:D,MATCH($F3521,DB_FILM!$A:$A,0))</f>
        <v>142</v>
      </c>
      <c r="J3521" s="5" t="str">
        <f>INDEX(DB_FILM!E:E,MATCH($F3521,DB_FILM!$A:$A,0))</f>
        <v>Drama, Romance</v>
      </c>
      <c r="K3521" s="6">
        <f>INDEX(DB_FILM!F:F,MATCH($F3521,DB_FILM!$A:$A,0))</f>
        <v>8.8000000000000007</v>
      </c>
      <c r="L3521" s="5" t="str">
        <f>INDEX(DB_FILM!G:G,MATCH($F3521,DB_FILM!$A:$A,0))</f>
        <v>The presidencies of Kennedy and Johnson, Vietnam, Watergate, and other history unfold through the perspective of an Alabama man with an IQ of 75.</v>
      </c>
      <c r="M3521" s="5" t="str">
        <f>INDEX(DB_FILM!H:H,MATCH($F3521,DB_FILM!$A:$A,0))</f>
        <v xml:space="preserve">Robert Zemeckis </v>
      </c>
      <c r="N3521" s="5" t="str">
        <f>INDEX(DB_FILM!I:I,MATCH($F3521,DB_FILM!$A:$A,0))</f>
        <v>Tom Hanks, Robin Wright, Gary Sinise, Sally Field</v>
      </c>
      <c r="O3521" s="7">
        <f>INDEX(DB_FILM!J:J,MATCH($F3521,DB_FILM!$A:$A,0))</f>
        <v>1512094</v>
      </c>
      <c r="P3521" s="7">
        <f>INDEX(DB_FILM!K:K,MATCH($F3521,DB_FILM!$A:$A,0))</f>
        <v>330250000</v>
      </c>
      <c r="Q3521" s="5" t="s">
        <v>475</v>
      </c>
      <c r="R3521">
        <v>5.99</v>
      </c>
      <c r="S3521">
        <v>5</v>
      </c>
      <c r="T3521">
        <v>3</v>
      </c>
      <c r="U3521">
        <v>1411</v>
      </c>
      <c r="V3521">
        <v>1</v>
      </c>
      <c r="W3521" t="str">
        <f t="shared" si="108"/>
        <v>C</v>
      </c>
      <c r="X3521" t="s">
        <v>503</v>
      </c>
      <c r="Y3521">
        <v>0</v>
      </c>
      <c r="Z3521">
        <v>4.6100000000000003</v>
      </c>
      <c r="AA3521" s="6">
        <f t="shared" si="109"/>
        <v>1.38</v>
      </c>
    </row>
    <row r="3522" spans="1:27" x14ac:dyDescent="0.3">
      <c r="A3522" s="5">
        <v>42626</v>
      </c>
      <c r="B3522" t="s">
        <v>413</v>
      </c>
      <c r="C3522" t="s">
        <v>447</v>
      </c>
      <c r="D3522" t="s">
        <v>304</v>
      </c>
      <c r="E3522" t="s">
        <v>282</v>
      </c>
      <c r="F3522" t="s">
        <v>53</v>
      </c>
      <c r="G3522" s="5" t="str">
        <f>INDEX(DB_FILM!B:B,MATCH($F3522,DB_FILM!$A:$A,0))</f>
        <v>2001</v>
      </c>
      <c r="H3522" s="5" t="str">
        <f>INDEX(DB_FILM!C:C,MATCH($F3522,DB_FILM!$A:$A,0))</f>
        <v xml:space="preserve">T </v>
      </c>
      <c r="I3522" s="9">
        <f>INDEX(DB_FILM!D:D,MATCH($F3522,DB_FILM!$A:$A,0))</f>
        <v>125</v>
      </c>
      <c r="J3522" s="5" t="str">
        <f>INDEX(DB_FILM!E:E,MATCH($F3522,DB_FILM!$A:$A,0))</f>
        <v>Animation, Adventure, Family</v>
      </c>
      <c r="K3522" s="6">
        <f>INDEX(DB_FILM!F:F,MATCH($F3522,DB_FILM!$A:$A,0))</f>
        <v>8.6</v>
      </c>
      <c r="L3522" s="5" t="str">
        <f>INDEX(DB_FILM!G:G,MATCH($F3522,DB_FILM!$A:$A,0))</f>
        <v>During her family's move to the suburbs, a sullen 10-year-old girl wanders into a world ruled by gods, witches, and spirits, and where humans are changed into beasts.</v>
      </c>
      <c r="M3522" s="5" t="str">
        <f>INDEX(DB_FILM!H:H,MATCH($F3522,DB_FILM!$A:$A,0))</f>
        <v xml:space="preserve">Hayao Miyazaki, Kirk Wise </v>
      </c>
      <c r="N3522" s="5" t="str">
        <f>INDEX(DB_FILM!I:I,MATCH($F3522,DB_FILM!$A:$A,0))</f>
        <v>Daveigh Chase, Suzanne Pleshette, Miyu Irino, Rumi Hiiragi</v>
      </c>
      <c r="O3522" s="7">
        <f>INDEX(DB_FILM!J:J,MATCH($F3522,DB_FILM!$A:$A,0))</f>
        <v>521082</v>
      </c>
      <c r="P3522" s="7">
        <f>INDEX(DB_FILM!K:K,MATCH($F3522,DB_FILM!$A:$A,0))</f>
        <v>10060000</v>
      </c>
      <c r="Q3522" t="s">
        <v>476</v>
      </c>
      <c r="R3522">
        <v>5.99</v>
      </c>
      <c r="S3522">
        <v>21</v>
      </c>
      <c r="T3522">
        <v>2</v>
      </c>
      <c r="U3522">
        <v>1411</v>
      </c>
      <c r="V3522">
        <v>1</v>
      </c>
      <c r="W3522" t="str">
        <f t="shared" ref="W3522:W3585" si="110">IF(T3522=1,"A",IF(T3522=2,"B",IF(T3522=3,"C")))</f>
        <v>B</v>
      </c>
      <c r="X3522" t="s">
        <v>595</v>
      </c>
      <c r="Y3522">
        <v>0</v>
      </c>
      <c r="Z3522">
        <v>3.89</v>
      </c>
      <c r="AA3522" s="6">
        <f t="shared" ref="AA3522:AA3585" si="111">R3522-Z3522</f>
        <v>2.1</v>
      </c>
    </row>
    <row r="3523" spans="1:27" x14ac:dyDescent="0.3">
      <c r="A3523" s="5">
        <v>42626</v>
      </c>
      <c r="B3523" s="5" t="s">
        <v>413</v>
      </c>
      <c r="C3523" s="5" t="s">
        <v>447</v>
      </c>
      <c r="D3523" s="5" t="s">
        <v>304</v>
      </c>
      <c r="E3523" t="s">
        <v>282</v>
      </c>
      <c r="F3523" s="5" t="s">
        <v>67</v>
      </c>
      <c r="G3523" s="5" t="str">
        <f>INDEX(DB_FILM!B:B,MATCH($F3523,DB_FILM!$A:$A,0))</f>
        <v>1999</v>
      </c>
      <c r="H3523" s="5" t="str">
        <f>INDEX(DB_FILM!C:C,MATCH($F3523,DB_FILM!$A:$A,0))</f>
        <v xml:space="preserve">T </v>
      </c>
      <c r="I3523" s="9">
        <f>INDEX(DB_FILM!D:D,MATCH($F3523,DB_FILM!$A:$A,0))</f>
        <v>189</v>
      </c>
      <c r="J3523" s="5" t="str">
        <f>INDEX(DB_FILM!E:E,MATCH($F3523,DB_FILM!$A:$A,0))</f>
        <v>Crime, Drama, Fantasy</v>
      </c>
      <c r="K3523" s="6">
        <f>INDEX(DB_FILM!F:F,MATCH($F3523,DB_FILM!$A:$A,0))</f>
        <v>8.5</v>
      </c>
      <c r="L3523" s="5" t="str">
        <f>INDEX(DB_FILM!G:G,MATCH($F3523,DB_FILM!$A:$A,0))</f>
        <v>The lives of guards on Death Row are affected by one of their charges: a black man accused of child murder and rape, yet who has a mysterious gift.</v>
      </c>
      <c r="M3523" s="5" t="str">
        <f>INDEX(DB_FILM!H:H,MATCH($F3523,DB_FILM!$A:$A,0))</f>
        <v xml:space="preserve">Frank Darabont </v>
      </c>
      <c r="N3523" s="5" t="str">
        <f>INDEX(DB_FILM!I:I,MATCH($F3523,DB_FILM!$A:$A,0))</f>
        <v>Tom Hanks, Michael Clarke Duncan, David Morse, Bonnie Hunt</v>
      </c>
      <c r="O3523" s="7">
        <f>INDEX(DB_FILM!J:J,MATCH($F3523,DB_FILM!$A:$A,0))</f>
        <v>949343</v>
      </c>
      <c r="P3523" s="7">
        <f>INDEX(DB_FILM!K:K,MATCH($F3523,DB_FILM!$A:$A,0))</f>
        <v>136800000</v>
      </c>
      <c r="Q3523" s="5" t="s">
        <v>474</v>
      </c>
      <c r="R3523">
        <v>5.99</v>
      </c>
      <c r="S3523">
        <v>29</v>
      </c>
      <c r="T3523">
        <v>1</v>
      </c>
      <c r="U3523">
        <v>1411</v>
      </c>
      <c r="V3523">
        <v>2</v>
      </c>
      <c r="W3523" t="str">
        <f t="shared" si="110"/>
        <v>A</v>
      </c>
      <c r="X3523" t="s">
        <v>567</v>
      </c>
      <c r="Y3523">
        <v>0</v>
      </c>
      <c r="Z3523">
        <v>4.1900000000000004</v>
      </c>
      <c r="AA3523" s="6">
        <f t="shared" si="111"/>
        <v>1.7999999999999998</v>
      </c>
    </row>
    <row r="3524" spans="1:27" x14ac:dyDescent="0.3">
      <c r="A3524" s="5">
        <v>42628</v>
      </c>
      <c r="B3524" s="5" t="s">
        <v>407</v>
      </c>
      <c r="C3524" s="5" t="s">
        <v>429</v>
      </c>
      <c r="D3524" s="5" t="s">
        <v>342</v>
      </c>
      <c r="E3524" t="s">
        <v>268</v>
      </c>
      <c r="F3524" s="5" t="s">
        <v>75</v>
      </c>
      <c r="G3524" s="5" t="str">
        <f>INDEX(DB_FILM!B:B,MATCH($F3524,DB_FILM!$A:$A,0))</f>
        <v>1979</v>
      </c>
      <c r="H3524" s="5" t="str">
        <f>INDEX(DB_FILM!C:C,MATCH($F3524,DB_FILM!$A:$A,0))</f>
        <v xml:space="preserve">T </v>
      </c>
      <c r="I3524" s="9">
        <f>INDEX(DB_FILM!D:D,MATCH($F3524,DB_FILM!$A:$A,0))</f>
        <v>116</v>
      </c>
      <c r="J3524" s="5" t="str">
        <f>INDEX(DB_FILM!E:E,MATCH($F3524,DB_FILM!$A:$A,0))</f>
        <v>Horror, Sci-Fi</v>
      </c>
      <c r="K3524" s="6">
        <f>INDEX(DB_FILM!F:F,MATCH($F3524,DB_FILM!$A:$A,0))</f>
        <v>8.5</v>
      </c>
      <c r="L3524" s="5" t="str">
        <f>INDEX(DB_FILM!G:G,MATCH($F3524,DB_FILM!$A:$A,0))</f>
        <v>After a space merchant vessel perceives an unknown transmission as a distress call, its landing on the source moon finds one of the crew attacked by a mysterious lifeform, and they soon realize that its life cycle has merely begun.</v>
      </c>
      <c r="M3524" s="5" t="str">
        <f>INDEX(DB_FILM!H:H,MATCH($F3524,DB_FILM!$A:$A,0))</f>
        <v xml:space="preserve">Ridley Scott </v>
      </c>
      <c r="N3524" s="5" t="str">
        <f>INDEX(DB_FILM!I:I,MATCH($F3524,DB_FILM!$A:$A,0))</f>
        <v>Sigourney Weaver, Tom Skerritt, John Hurt, Veronica Cartwright</v>
      </c>
      <c r="O3524" s="7">
        <f>INDEX(DB_FILM!J:J,MATCH($F3524,DB_FILM!$A:$A,0))</f>
        <v>678799</v>
      </c>
      <c r="P3524" s="7">
        <f>INDEX(DB_FILM!K:K,MATCH($F3524,DB_FILM!$A:$A,0))</f>
        <v>78900000</v>
      </c>
      <c r="Q3524" s="5" t="s">
        <v>476</v>
      </c>
      <c r="R3524">
        <v>7.99</v>
      </c>
      <c r="S3524">
        <v>33</v>
      </c>
      <c r="T3524">
        <v>2</v>
      </c>
      <c r="U3524">
        <v>1412</v>
      </c>
      <c r="V3524">
        <v>1</v>
      </c>
      <c r="W3524" t="str">
        <f t="shared" si="110"/>
        <v>B</v>
      </c>
      <c r="X3524" t="s">
        <v>618</v>
      </c>
      <c r="Y3524">
        <v>0</v>
      </c>
      <c r="Z3524">
        <v>4.47</v>
      </c>
      <c r="AA3524" s="6">
        <f t="shared" si="111"/>
        <v>3.5200000000000005</v>
      </c>
    </row>
    <row r="3525" spans="1:27" x14ac:dyDescent="0.3">
      <c r="A3525" s="5">
        <v>42628</v>
      </c>
      <c r="B3525" t="s">
        <v>407</v>
      </c>
      <c r="C3525" t="s">
        <v>429</v>
      </c>
      <c r="D3525" t="s">
        <v>342</v>
      </c>
      <c r="E3525" t="s">
        <v>268</v>
      </c>
      <c r="F3525" t="s">
        <v>69</v>
      </c>
      <c r="G3525" s="5" t="str">
        <f>INDEX(DB_FILM!B:B,MATCH($F3525,DB_FILM!$A:$A,0))</f>
        <v>1994</v>
      </c>
      <c r="H3525" s="5" t="str">
        <f>INDEX(DB_FILM!C:C,MATCH($F3525,DB_FILM!$A:$A,0))</f>
        <v xml:space="preserve">T </v>
      </c>
      <c r="I3525" s="9">
        <f>INDEX(DB_FILM!D:D,MATCH($F3525,DB_FILM!$A:$A,0))</f>
        <v>88</v>
      </c>
      <c r="J3525" s="5" t="str">
        <f>INDEX(DB_FILM!E:E,MATCH($F3525,DB_FILM!$A:$A,0))</f>
        <v>Animation, Adventure, Drama</v>
      </c>
      <c r="K3525" s="6">
        <f>INDEX(DB_FILM!F:F,MATCH($F3525,DB_FILM!$A:$A,0))</f>
        <v>8.5</v>
      </c>
      <c r="L3525" s="5" t="str">
        <f>INDEX(DB_FILM!G:G,MATCH($F3525,DB_FILM!$A:$A,0))</f>
        <v>A Lion cub crown prince is tricked by a treacherous uncle into thinking he caused his father's death and flees into exile in despair, only to learn in adulthood his identity and his responsibilities.</v>
      </c>
      <c r="M3525" s="5" t="str">
        <f>INDEX(DB_FILM!H:H,MATCH($F3525,DB_FILM!$A:$A,0))</f>
        <v xml:space="preserve">Roger Allers, Rob Minkoff </v>
      </c>
      <c r="N3525" s="5" t="str">
        <f>INDEX(DB_FILM!I:I,MATCH($F3525,DB_FILM!$A:$A,0))</f>
        <v>Matthew Broderick, Jeremy Irons, James Earl Jones, Whoopi Goldberg</v>
      </c>
      <c r="O3525" s="7">
        <f>INDEX(DB_FILM!J:J,MATCH($F3525,DB_FILM!$A:$A,0))</f>
        <v>781936</v>
      </c>
      <c r="P3525" s="7">
        <f>INDEX(DB_FILM!K:K,MATCH($F3525,DB_FILM!$A:$A,0))</f>
        <v>312900000</v>
      </c>
      <c r="Q3525" t="s">
        <v>474</v>
      </c>
      <c r="R3525">
        <v>7.99</v>
      </c>
      <c r="S3525">
        <v>30</v>
      </c>
      <c r="T3525">
        <v>1</v>
      </c>
      <c r="U3525">
        <v>1412</v>
      </c>
      <c r="V3525">
        <v>1</v>
      </c>
      <c r="W3525" t="str">
        <f t="shared" si="110"/>
        <v>A</v>
      </c>
      <c r="X3525" t="s">
        <v>555</v>
      </c>
      <c r="Y3525">
        <v>0</v>
      </c>
      <c r="Z3525">
        <v>4.63</v>
      </c>
      <c r="AA3525" s="6">
        <f t="shared" si="111"/>
        <v>3.3600000000000003</v>
      </c>
    </row>
    <row r="3526" spans="1:27" x14ac:dyDescent="0.3">
      <c r="A3526" s="5">
        <v>42628</v>
      </c>
      <c r="B3526" s="5" t="s">
        <v>407</v>
      </c>
      <c r="C3526" s="5" t="s">
        <v>429</v>
      </c>
      <c r="D3526" s="5" t="s">
        <v>342</v>
      </c>
      <c r="E3526" t="s">
        <v>268</v>
      </c>
      <c r="F3526" s="5" t="s">
        <v>53</v>
      </c>
      <c r="G3526" s="5" t="str">
        <f>INDEX(DB_FILM!B:B,MATCH($F3526,DB_FILM!$A:$A,0))</f>
        <v>2001</v>
      </c>
      <c r="H3526" s="5" t="str">
        <f>INDEX(DB_FILM!C:C,MATCH($F3526,DB_FILM!$A:$A,0))</f>
        <v xml:space="preserve">T </v>
      </c>
      <c r="I3526" s="9">
        <f>INDEX(DB_FILM!D:D,MATCH($F3526,DB_FILM!$A:$A,0))</f>
        <v>125</v>
      </c>
      <c r="J3526" s="5" t="str">
        <f>INDEX(DB_FILM!E:E,MATCH($F3526,DB_FILM!$A:$A,0))</f>
        <v>Animation, Adventure, Family</v>
      </c>
      <c r="K3526" s="6">
        <f>INDEX(DB_FILM!F:F,MATCH($F3526,DB_FILM!$A:$A,0))</f>
        <v>8.6</v>
      </c>
      <c r="L3526" s="5" t="str">
        <f>INDEX(DB_FILM!G:G,MATCH($F3526,DB_FILM!$A:$A,0))</f>
        <v>During her family's move to the suburbs, a sullen 10-year-old girl wanders into a world ruled by gods, witches, and spirits, and where humans are changed into beasts.</v>
      </c>
      <c r="M3526" s="5" t="str">
        <f>INDEX(DB_FILM!H:H,MATCH($F3526,DB_FILM!$A:$A,0))</f>
        <v xml:space="preserve">Hayao Miyazaki, Kirk Wise </v>
      </c>
      <c r="N3526" s="5" t="str">
        <f>INDEX(DB_FILM!I:I,MATCH($F3526,DB_FILM!$A:$A,0))</f>
        <v>Daveigh Chase, Suzanne Pleshette, Miyu Irino, Rumi Hiiragi</v>
      </c>
      <c r="O3526" s="7">
        <f>INDEX(DB_FILM!J:J,MATCH($F3526,DB_FILM!$A:$A,0))</f>
        <v>521082</v>
      </c>
      <c r="P3526" s="7">
        <f>INDEX(DB_FILM!K:K,MATCH($F3526,DB_FILM!$A:$A,0))</f>
        <v>10060000</v>
      </c>
      <c r="Q3526" s="5" t="s">
        <v>474</v>
      </c>
      <c r="R3526">
        <v>7.99</v>
      </c>
      <c r="S3526">
        <v>21</v>
      </c>
      <c r="T3526">
        <v>1</v>
      </c>
      <c r="U3526">
        <v>1412</v>
      </c>
      <c r="V3526">
        <v>2</v>
      </c>
      <c r="W3526" t="str">
        <f t="shared" si="110"/>
        <v>A</v>
      </c>
      <c r="X3526" t="s">
        <v>560</v>
      </c>
      <c r="Y3526">
        <v>0</v>
      </c>
      <c r="Z3526">
        <v>5.27</v>
      </c>
      <c r="AA3526" s="6">
        <f t="shared" si="111"/>
        <v>2.7200000000000006</v>
      </c>
    </row>
    <row r="3527" spans="1:27" x14ac:dyDescent="0.3">
      <c r="A3527" s="5">
        <v>42628</v>
      </c>
      <c r="B3527" t="s">
        <v>401</v>
      </c>
      <c r="C3527" t="s">
        <v>437</v>
      </c>
      <c r="D3527" t="s">
        <v>273</v>
      </c>
      <c r="E3527" t="s">
        <v>274</v>
      </c>
      <c r="F3527" t="s">
        <v>73</v>
      </c>
      <c r="G3527" s="5" t="str">
        <f>INDEX(DB_FILM!B:B,MATCH($F3527,DB_FILM!$A:$A,0))</f>
        <v>2006</v>
      </c>
      <c r="H3527" s="5" t="str">
        <f>INDEX(DB_FILM!C:C,MATCH($F3527,DB_FILM!$A:$A,0))</f>
        <v xml:space="preserve">T </v>
      </c>
      <c r="I3527" s="9">
        <f>INDEX(DB_FILM!D:D,MATCH($F3527,DB_FILM!$A:$A,0))</f>
        <v>130</v>
      </c>
      <c r="J3527" s="5" t="str">
        <f>INDEX(DB_FILM!E:E,MATCH($F3527,DB_FILM!$A:$A,0))</f>
        <v>Drama, Mystery, Sci-Fi</v>
      </c>
      <c r="K3527" s="6">
        <f>INDEX(DB_FILM!F:F,MATCH($F3527,DB_FILM!$A:$A,0))</f>
        <v>8.5</v>
      </c>
      <c r="L3527" s="5" t="str">
        <f>INDEX(DB_FILM!G:G,MATCH($F3527,DB_FILM!$A:$A,0))</f>
        <v>After a tragic accident, two stage magicians engage in a battle to create the ultimate illusion while sacrificing everything they have to outwit each other.</v>
      </c>
      <c r="M3527" s="5" t="str">
        <f>INDEX(DB_FILM!H:H,MATCH($F3527,DB_FILM!$A:$A,0))</f>
        <v xml:space="preserve">Christopher Nolan </v>
      </c>
      <c r="N3527" s="5" t="str">
        <f>INDEX(DB_FILM!I:I,MATCH($F3527,DB_FILM!$A:$A,0))</f>
        <v>Christian Bale, Hugh Jackman, Scarlett Johansson, Michael Caine</v>
      </c>
      <c r="O3527" s="7">
        <f>INDEX(DB_FILM!J:J,MATCH($F3527,DB_FILM!$A:$A,0))</f>
        <v>1010590</v>
      </c>
      <c r="P3527" s="7">
        <f>INDEX(DB_FILM!K:K,MATCH($F3527,DB_FILM!$A:$A,0))</f>
        <v>53090000</v>
      </c>
      <c r="Q3527" t="s">
        <v>476</v>
      </c>
      <c r="R3527">
        <v>13.99</v>
      </c>
      <c r="S3527">
        <v>32</v>
      </c>
      <c r="T3527">
        <v>2</v>
      </c>
      <c r="U3527">
        <v>1413</v>
      </c>
      <c r="V3527">
        <v>1</v>
      </c>
      <c r="W3527" t="str">
        <f t="shared" si="110"/>
        <v>B</v>
      </c>
      <c r="X3527" t="s">
        <v>512</v>
      </c>
      <c r="Y3527">
        <v>0</v>
      </c>
      <c r="Z3527">
        <v>9.7899999999999991</v>
      </c>
      <c r="AA3527" s="6">
        <f t="shared" si="111"/>
        <v>4.2000000000000011</v>
      </c>
    </row>
    <row r="3528" spans="1:27" x14ac:dyDescent="0.3">
      <c r="A3528" s="5">
        <v>42628</v>
      </c>
      <c r="B3528" t="s">
        <v>409</v>
      </c>
      <c r="C3528" t="s">
        <v>425</v>
      </c>
      <c r="D3528" t="s">
        <v>310</v>
      </c>
      <c r="E3528" t="s">
        <v>307</v>
      </c>
      <c r="F3528" t="s">
        <v>75</v>
      </c>
      <c r="G3528" s="5" t="str">
        <f>INDEX(DB_FILM!B:B,MATCH($F3528,DB_FILM!$A:$A,0))</f>
        <v>1979</v>
      </c>
      <c r="H3528" s="5" t="str">
        <f>INDEX(DB_FILM!C:C,MATCH($F3528,DB_FILM!$A:$A,0))</f>
        <v xml:space="preserve">T </v>
      </c>
      <c r="I3528" s="9">
        <f>INDEX(DB_FILM!D:D,MATCH($F3528,DB_FILM!$A:$A,0))</f>
        <v>116</v>
      </c>
      <c r="J3528" s="5" t="str">
        <f>INDEX(DB_FILM!E:E,MATCH($F3528,DB_FILM!$A:$A,0))</f>
        <v>Horror, Sci-Fi</v>
      </c>
      <c r="K3528" s="6">
        <f>INDEX(DB_FILM!F:F,MATCH($F3528,DB_FILM!$A:$A,0))</f>
        <v>8.5</v>
      </c>
      <c r="L3528" s="5" t="str">
        <f>INDEX(DB_FILM!G:G,MATCH($F3528,DB_FILM!$A:$A,0))</f>
        <v>After a space merchant vessel perceives an unknown transmission as a distress call, its landing on the source moon finds one of the crew attacked by a mysterious lifeform, and they soon realize that its life cycle has merely begun.</v>
      </c>
      <c r="M3528" s="5" t="str">
        <f>INDEX(DB_FILM!H:H,MATCH($F3528,DB_FILM!$A:$A,0))</f>
        <v xml:space="preserve">Ridley Scott </v>
      </c>
      <c r="N3528" s="5" t="str">
        <f>INDEX(DB_FILM!I:I,MATCH($F3528,DB_FILM!$A:$A,0))</f>
        <v>Sigourney Weaver, Tom Skerritt, John Hurt, Veronica Cartwright</v>
      </c>
      <c r="O3528" s="7">
        <f>INDEX(DB_FILM!J:J,MATCH($F3528,DB_FILM!$A:$A,0))</f>
        <v>678799</v>
      </c>
      <c r="P3528" s="7">
        <f>INDEX(DB_FILM!K:K,MATCH($F3528,DB_FILM!$A:$A,0))</f>
        <v>78900000</v>
      </c>
      <c r="Q3528" t="s">
        <v>475</v>
      </c>
      <c r="R3528">
        <v>1.99</v>
      </c>
      <c r="S3528">
        <v>33</v>
      </c>
      <c r="T3528">
        <v>3</v>
      </c>
      <c r="U3528">
        <v>1414</v>
      </c>
      <c r="V3528">
        <v>3</v>
      </c>
      <c r="W3528" t="str">
        <f t="shared" si="110"/>
        <v>C</v>
      </c>
      <c r="X3528" t="s">
        <v>581</v>
      </c>
      <c r="Y3528">
        <v>0</v>
      </c>
      <c r="Z3528">
        <v>1.53</v>
      </c>
      <c r="AA3528" s="6">
        <f t="shared" si="111"/>
        <v>0.45999999999999996</v>
      </c>
    </row>
    <row r="3529" spans="1:27" x14ac:dyDescent="0.3">
      <c r="A3529" s="5">
        <v>42628</v>
      </c>
      <c r="B3529" s="5" t="s">
        <v>409</v>
      </c>
      <c r="C3529" s="5" t="s">
        <v>425</v>
      </c>
      <c r="D3529" s="5" t="s">
        <v>310</v>
      </c>
      <c r="E3529" t="s">
        <v>307</v>
      </c>
      <c r="F3529" s="5" t="s">
        <v>91</v>
      </c>
      <c r="G3529" s="5" t="str">
        <f>INDEX(DB_FILM!B:B,MATCH($F3529,DB_FILM!$A:$A,0))</f>
        <v>2011</v>
      </c>
      <c r="H3529" s="5" t="str">
        <f>INDEX(DB_FILM!C:C,MATCH($F3529,DB_FILM!$A:$A,0))</f>
        <v xml:space="preserve">T </v>
      </c>
      <c r="I3529" s="9">
        <f>INDEX(DB_FILM!D:D,MATCH($F3529,DB_FILM!$A:$A,0))</f>
        <v>112</v>
      </c>
      <c r="J3529" s="5" t="str">
        <f>INDEX(DB_FILM!E:E,MATCH($F3529,DB_FILM!$A:$A,0))</f>
        <v>Biography, Comedy, Drama</v>
      </c>
      <c r="K3529" s="6">
        <f>INDEX(DB_FILM!F:F,MATCH($F3529,DB_FILM!$A:$A,0))</f>
        <v>8.5</v>
      </c>
      <c r="L3529" s="5" t="str">
        <f>INDEX(DB_FILM!G:G,MATCH($F3529,DB_FILM!$A:$A,0))</f>
        <v>After he becomes a quadriplegic from a paragliding accident, an aristocrat hires a young man from the projects to be his caregiver.</v>
      </c>
      <c r="M3529" s="5" t="str">
        <f>INDEX(DB_FILM!H:H,MATCH($F3529,DB_FILM!$A:$A,0))</f>
        <v xml:space="preserve">Olivier Nakache, Éric Toledano </v>
      </c>
      <c r="N3529" s="5" t="str">
        <f>INDEX(DB_FILM!I:I,MATCH($F3529,DB_FILM!$A:$A,0))</f>
        <v>François Cluzet, Omar Sy, Anne Le Ny, Audrey Fleurot</v>
      </c>
      <c r="O3529" s="7">
        <f>INDEX(DB_FILM!J:J,MATCH($F3529,DB_FILM!$A:$A,0))</f>
        <v>631043</v>
      </c>
      <c r="P3529" s="7">
        <f>INDEX(DB_FILM!K:K,MATCH($F3529,DB_FILM!$A:$A,0))</f>
        <v>13180000</v>
      </c>
      <c r="Q3529" s="5" t="s">
        <v>475</v>
      </c>
      <c r="R3529">
        <v>9.99</v>
      </c>
      <c r="S3529">
        <v>42</v>
      </c>
      <c r="T3529">
        <v>3</v>
      </c>
      <c r="U3529">
        <v>1414</v>
      </c>
      <c r="V3529">
        <v>3</v>
      </c>
      <c r="W3529" t="str">
        <f t="shared" si="110"/>
        <v>C</v>
      </c>
      <c r="X3529" t="s">
        <v>600</v>
      </c>
      <c r="Y3529">
        <v>0</v>
      </c>
      <c r="Z3529">
        <v>7.19</v>
      </c>
      <c r="AA3529" s="6">
        <f t="shared" si="111"/>
        <v>2.8</v>
      </c>
    </row>
    <row r="3530" spans="1:27" x14ac:dyDescent="0.3">
      <c r="A3530" s="5">
        <v>42628</v>
      </c>
      <c r="B3530" s="5" t="s">
        <v>409</v>
      </c>
      <c r="C3530" s="5" t="s">
        <v>425</v>
      </c>
      <c r="D3530" s="5" t="s">
        <v>310</v>
      </c>
      <c r="E3530" t="s">
        <v>307</v>
      </c>
      <c r="F3530" s="5" t="s">
        <v>25</v>
      </c>
      <c r="G3530" s="5" t="str">
        <f>INDEX(DB_FILM!B:B,MATCH($F3530,DB_FILM!$A:$A,0))</f>
        <v>1980</v>
      </c>
      <c r="H3530" s="5" t="str">
        <f>INDEX(DB_FILM!C:C,MATCH($F3530,DB_FILM!$A:$A,0))</f>
        <v xml:space="preserve">T </v>
      </c>
      <c r="I3530" s="9">
        <f>INDEX(DB_FILM!D:D,MATCH($F3530,DB_FILM!$A:$A,0))</f>
        <v>124</v>
      </c>
      <c r="J3530" s="5" t="str">
        <f>INDEX(DB_FILM!E:E,MATCH($F3530,DB_FILM!$A:$A,0))</f>
        <v>Action, Adventure, Fantasy</v>
      </c>
      <c r="K3530" s="6">
        <f>INDEX(DB_FILM!F:F,MATCH($F3530,DB_FILM!$A:$A,0))</f>
        <v>8.8000000000000007</v>
      </c>
      <c r="L3530" s="5" t="str">
        <f>INDEX(DB_FILM!G:G,MATCH($F3530,DB_FILM!$A:$A,0))</f>
        <v>After the rebels are brutally overpowered by the Empire on the ice planet Hoth, Luke Skywalker begins Jedi training with Yoda, while his friends are pursued by Darth Vader.</v>
      </c>
      <c r="M3530" s="5" t="str">
        <f>INDEX(DB_FILM!H:H,MATCH($F3530,DB_FILM!$A:$A,0))</f>
        <v xml:space="preserve">Irvin Kershner </v>
      </c>
      <c r="N3530" s="5" t="str">
        <f>INDEX(DB_FILM!I:I,MATCH($F3530,DB_FILM!$A:$A,0))</f>
        <v>Mark Hamill, Harrison Ford, Carrie Fisher, Billy Dee Williams</v>
      </c>
      <c r="O3530" s="7">
        <f>INDEX(DB_FILM!J:J,MATCH($F3530,DB_FILM!$A:$A,0))</f>
        <v>999712</v>
      </c>
      <c r="P3530" s="7">
        <f>INDEX(DB_FILM!K:K,MATCH($F3530,DB_FILM!$A:$A,0))</f>
        <v>290480000</v>
      </c>
      <c r="Q3530" s="5" t="s">
        <v>474</v>
      </c>
      <c r="R3530">
        <v>1.99</v>
      </c>
      <c r="S3530">
        <v>6</v>
      </c>
      <c r="T3530">
        <v>1</v>
      </c>
      <c r="U3530">
        <v>1414</v>
      </c>
      <c r="V3530">
        <v>1</v>
      </c>
      <c r="W3530" t="str">
        <f t="shared" si="110"/>
        <v>A</v>
      </c>
      <c r="X3530" t="s">
        <v>624</v>
      </c>
      <c r="Y3530">
        <v>0</v>
      </c>
      <c r="Z3530">
        <v>1.01</v>
      </c>
      <c r="AA3530" s="6">
        <f t="shared" si="111"/>
        <v>0.98</v>
      </c>
    </row>
    <row r="3531" spans="1:27" x14ac:dyDescent="0.3">
      <c r="A3531" s="5">
        <v>42628</v>
      </c>
      <c r="B3531" s="5" t="s">
        <v>409</v>
      </c>
      <c r="C3531" s="5" t="s">
        <v>425</v>
      </c>
      <c r="D3531" s="5" t="s">
        <v>310</v>
      </c>
      <c r="E3531" t="s">
        <v>307</v>
      </c>
      <c r="F3531" s="5" t="s">
        <v>95</v>
      </c>
      <c r="G3531" s="5" t="str">
        <f>INDEX(DB_FILM!B:B,MATCH($F3531,DB_FILM!$A:$A,0))</f>
        <v>2002</v>
      </c>
      <c r="H3531" s="5" t="str">
        <f>INDEX(DB_FILM!C:C,MATCH($F3531,DB_FILM!$A:$A,0))</f>
        <v xml:space="preserve">T </v>
      </c>
      <c r="I3531" s="9">
        <f>INDEX(DB_FILM!D:D,MATCH($F3531,DB_FILM!$A:$A,0))</f>
        <v>150</v>
      </c>
      <c r="J3531" s="5" t="str">
        <f>INDEX(DB_FILM!E:E,MATCH($F3531,DB_FILM!$A:$A,0))</f>
        <v>Biography, Drama, Music</v>
      </c>
      <c r="K3531" s="6">
        <f>INDEX(DB_FILM!F:F,MATCH($F3531,DB_FILM!$A:$A,0))</f>
        <v>8.5</v>
      </c>
      <c r="L3531" s="5" t="str">
        <f>INDEX(DB_FILM!G:G,MATCH($F3531,DB_FILM!$A:$A,0))</f>
        <v>A Polish Jewish musician struggles to survive the destruction of the Warsaw ghetto of World War II.</v>
      </c>
      <c r="M3531" s="5" t="str">
        <f>INDEX(DB_FILM!H:H,MATCH($F3531,DB_FILM!$A:$A,0))</f>
        <v xml:space="preserve">Roman Polanski </v>
      </c>
      <c r="N3531" s="5" t="str">
        <f>INDEX(DB_FILM!I:I,MATCH($F3531,DB_FILM!$A:$A,0))</f>
        <v>Adrien Brody, Thomas Kretschmann, Frank Finlay, Emilia Fox</v>
      </c>
      <c r="O3531" s="7">
        <f>INDEX(DB_FILM!J:J,MATCH($F3531,DB_FILM!$A:$A,0))</f>
        <v>602411</v>
      </c>
      <c r="P3531" s="7">
        <f>INDEX(DB_FILM!K:K,MATCH($F3531,DB_FILM!$A:$A,0))</f>
        <v>32570000</v>
      </c>
      <c r="Q3531" s="5" t="s">
        <v>474</v>
      </c>
      <c r="R3531">
        <v>9.99</v>
      </c>
      <c r="S3531">
        <v>44</v>
      </c>
      <c r="T3531">
        <v>1</v>
      </c>
      <c r="U3531">
        <v>1414</v>
      </c>
      <c r="V3531">
        <v>1</v>
      </c>
      <c r="W3531" t="str">
        <f t="shared" si="110"/>
        <v>A</v>
      </c>
      <c r="X3531" t="s">
        <v>521</v>
      </c>
      <c r="Y3531">
        <v>0</v>
      </c>
      <c r="Z3531">
        <v>5.39</v>
      </c>
      <c r="AA3531" s="6">
        <f t="shared" si="111"/>
        <v>4.6000000000000005</v>
      </c>
    </row>
    <row r="3532" spans="1:27" x14ac:dyDescent="0.3">
      <c r="A3532" s="5">
        <v>42628</v>
      </c>
      <c r="B3532" t="s">
        <v>414</v>
      </c>
      <c r="C3532" t="s">
        <v>440</v>
      </c>
      <c r="D3532" t="s">
        <v>285</v>
      </c>
      <c r="E3532" t="s">
        <v>284</v>
      </c>
      <c r="F3532" t="s">
        <v>73</v>
      </c>
      <c r="G3532" s="5" t="str">
        <f>INDEX(DB_FILM!B:B,MATCH($F3532,DB_FILM!$A:$A,0))</f>
        <v>2006</v>
      </c>
      <c r="H3532" s="5" t="str">
        <f>INDEX(DB_FILM!C:C,MATCH($F3532,DB_FILM!$A:$A,0))</f>
        <v xml:space="preserve">T </v>
      </c>
      <c r="I3532" s="9">
        <f>INDEX(DB_FILM!D:D,MATCH($F3532,DB_FILM!$A:$A,0))</f>
        <v>130</v>
      </c>
      <c r="J3532" s="5" t="str">
        <f>INDEX(DB_FILM!E:E,MATCH($F3532,DB_FILM!$A:$A,0))</f>
        <v>Drama, Mystery, Sci-Fi</v>
      </c>
      <c r="K3532" s="6">
        <f>INDEX(DB_FILM!F:F,MATCH($F3532,DB_FILM!$A:$A,0))</f>
        <v>8.5</v>
      </c>
      <c r="L3532" s="5" t="str">
        <f>INDEX(DB_FILM!G:G,MATCH($F3532,DB_FILM!$A:$A,0))</f>
        <v>After a tragic accident, two stage magicians engage in a battle to create the ultimate illusion while sacrificing everything they have to outwit each other.</v>
      </c>
      <c r="M3532" s="5" t="str">
        <f>INDEX(DB_FILM!H:H,MATCH($F3532,DB_FILM!$A:$A,0))</f>
        <v xml:space="preserve">Christopher Nolan </v>
      </c>
      <c r="N3532" s="5" t="str">
        <f>INDEX(DB_FILM!I:I,MATCH($F3532,DB_FILM!$A:$A,0))</f>
        <v>Christian Bale, Hugh Jackman, Scarlett Johansson, Michael Caine</v>
      </c>
      <c r="O3532" s="7">
        <f>INDEX(DB_FILM!J:J,MATCH($F3532,DB_FILM!$A:$A,0))</f>
        <v>1010590</v>
      </c>
      <c r="P3532" s="7">
        <f>INDEX(DB_FILM!K:K,MATCH($F3532,DB_FILM!$A:$A,0))</f>
        <v>53090000</v>
      </c>
      <c r="Q3532" t="s">
        <v>474</v>
      </c>
      <c r="R3532">
        <v>3.99</v>
      </c>
      <c r="S3532">
        <v>32</v>
      </c>
      <c r="T3532">
        <v>1</v>
      </c>
      <c r="U3532">
        <v>1415</v>
      </c>
      <c r="V3532">
        <v>3</v>
      </c>
      <c r="W3532" t="str">
        <f t="shared" si="110"/>
        <v>A</v>
      </c>
      <c r="X3532" t="s">
        <v>486</v>
      </c>
      <c r="Y3532">
        <v>0</v>
      </c>
      <c r="Z3532">
        <v>2.0699999999999998</v>
      </c>
      <c r="AA3532" s="6">
        <f t="shared" si="111"/>
        <v>1.9200000000000004</v>
      </c>
    </row>
    <row r="3533" spans="1:27" x14ac:dyDescent="0.3">
      <c r="A3533" s="5">
        <v>42628</v>
      </c>
      <c r="B3533" s="5" t="s">
        <v>414</v>
      </c>
      <c r="C3533" s="5" t="s">
        <v>440</v>
      </c>
      <c r="D3533" s="5" t="s">
        <v>285</v>
      </c>
      <c r="E3533" t="s">
        <v>284</v>
      </c>
      <c r="F3533" s="5" t="s">
        <v>97</v>
      </c>
      <c r="G3533" s="5" t="str">
        <f>INDEX(DB_FILM!B:B,MATCH($F3533,DB_FILM!$A:$A,0))</f>
        <v>1968</v>
      </c>
      <c r="H3533" s="5" t="str">
        <f>INDEX(DB_FILM!C:C,MATCH($F3533,DB_FILM!$A:$A,0))</f>
        <v xml:space="preserve">T </v>
      </c>
      <c r="I3533" s="9">
        <f>INDEX(DB_FILM!D:D,MATCH($F3533,DB_FILM!$A:$A,0))</f>
        <v>175</v>
      </c>
      <c r="J3533" s="5" t="str">
        <f>INDEX(DB_FILM!E:E,MATCH($F3533,DB_FILM!$A:$A,0))</f>
        <v>Western</v>
      </c>
      <c r="K3533" s="6">
        <f>INDEX(DB_FILM!F:F,MATCH($F3533,DB_FILM!$A:$A,0))</f>
        <v>8.5</v>
      </c>
      <c r="L3533" s="5" t="str">
        <f>INDEX(DB_FILM!G:G,MATCH($F3533,DB_FILM!$A:$A,0))</f>
        <v>A mysterious stranger with a harmonica joins forces with a notorious desperado to protect a beautiful widow from a ruthless assassin working for the railroad.</v>
      </c>
      <c r="M3533" s="5" t="str">
        <f>INDEX(DB_FILM!H:H,MATCH($F3533,DB_FILM!$A:$A,0))</f>
        <v xml:space="preserve">Sergio Leone </v>
      </c>
      <c r="N3533" s="5" t="str">
        <f>INDEX(DB_FILM!I:I,MATCH($F3533,DB_FILM!$A:$A,0))</f>
        <v>Henry Fonda, Charles Bronson, Claudia Cardinale, Jason Robards</v>
      </c>
      <c r="O3533" s="7">
        <f>INDEX(DB_FILM!J:J,MATCH($F3533,DB_FILM!$A:$A,0))</f>
        <v>257797</v>
      </c>
      <c r="P3533" s="7">
        <f>INDEX(DB_FILM!K:K,MATCH($F3533,DB_FILM!$A:$A,0))</f>
        <v>5320000</v>
      </c>
      <c r="Q3533" s="5" t="s">
        <v>476</v>
      </c>
      <c r="R3533">
        <v>9.99</v>
      </c>
      <c r="S3533">
        <v>46</v>
      </c>
      <c r="T3533">
        <v>2</v>
      </c>
      <c r="U3533">
        <v>1415</v>
      </c>
      <c r="V3533">
        <v>3</v>
      </c>
      <c r="W3533" t="str">
        <f t="shared" si="110"/>
        <v>B</v>
      </c>
      <c r="X3533" t="s">
        <v>511</v>
      </c>
      <c r="Y3533">
        <v>0</v>
      </c>
      <c r="Z3533">
        <v>6.99</v>
      </c>
      <c r="AA3533" s="6">
        <f t="shared" si="111"/>
        <v>3</v>
      </c>
    </row>
    <row r="3534" spans="1:27" x14ac:dyDescent="0.3">
      <c r="A3534" s="5">
        <v>42629</v>
      </c>
      <c r="B3534" s="5" t="s">
        <v>415</v>
      </c>
      <c r="C3534" s="5" t="s">
        <v>463</v>
      </c>
      <c r="D3534" s="5" t="s">
        <v>366</v>
      </c>
      <c r="E3534" t="s">
        <v>268</v>
      </c>
      <c r="F3534" s="5" t="s">
        <v>59</v>
      </c>
      <c r="G3534" s="5" t="str">
        <f>INDEX(DB_FILM!B:B,MATCH($F3534,DB_FILM!$A:$A,0))</f>
        <v>1946</v>
      </c>
      <c r="H3534" s="5" t="str">
        <f>INDEX(DB_FILM!C:C,MATCH($F3534,DB_FILM!$A:$A,0))</f>
        <v xml:space="preserve">T </v>
      </c>
      <c r="I3534" s="9">
        <f>INDEX(DB_FILM!D:D,MATCH($F3534,DB_FILM!$A:$A,0))</f>
        <v>130</v>
      </c>
      <c r="J3534" s="5" t="str">
        <f>INDEX(DB_FILM!E:E,MATCH($F3534,DB_FILM!$A:$A,0))</f>
        <v>Drama, Family, Fantasy</v>
      </c>
      <c r="K3534" s="6">
        <f>INDEX(DB_FILM!F:F,MATCH($F3534,DB_FILM!$A:$A,0))</f>
        <v>8.6</v>
      </c>
      <c r="L3534" s="5" t="str">
        <f>INDEX(DB_FILM!G:G,MATCH($F3534,DB_FILM!$A:$A,0))</f>
        <v>An angel is sent from Heaven to help a desperately frustrated businessman by showing him what life would have been like if he had never existed.</v>
      </c>
      <c r="M3534" s="5" t="str">
        <f>INDEX(DB_FILM!H:H,MATCH($F3534,DB_FILM!$A:$A,0))</f>
        <v xml:space="preserve">Frank Capra </v>
      </c>
      <c r="N3534" s="5" t="str">
        <f>INDEX(DB_FILM!I:I,MATCH($F3534,DB_FILM!$A:$A,0))</f>
        <v>James Stewart, Donna Reed, Lionel Barrymore, Thomas Mitchell</v>
      </c>
      <c r="O3534" s="7">
        <f>INDEX(DB_FILM!J:J,MATCH($F3534,DB_FILM!$A:$A,0))</f>
        <v>334168</v>
      </c>
      <c r="P3534" s="7">
        <f>INDEX(DB_FILM!K:K,MATCH($F3534,DB_FILM!$A:$A,0))</f>
        <v>7270000</v>
      </c>
      <c r="Q3534" s="5" t="s">
        <v>476</v>
      </c>
      <c r="R3534">
        <v>7.99</v>
      </c>
      <c r="S3534">
        <v>25</v>
      </c>
      <c r="T3534">
        <v>2</v>
      </c>
      <c r="U3534">
        <v>1416</v>
      </c>
      <c r="V3534">
        <v>1</v>
      </c>
      <c r="W3534" t="str">
        <f t="shared" si="110"/>
        <v>B</v>
      </c>
      <c r="X3534" t="s">
        <v>607</v>
      </c>
      <c r="Y3534">
        <v>0</v>
      </c>
      <c r="Z3534">
        <v>5.43</v>
      </c>
      <c r="AA3534" s="6">
        <f t="shared" si="111"/>
        <v>2.5600000000000005</v>
      </c>
    </row>
    <row r="3535" spans="1:27" x14ac:dyDescent="0.3">
      <c r="A3535" s="5">
        <v>42629</v>
      </c>
      <c r="B3535" t="s">
        <v>415</v>
      </c>
      <c r="C3535" t="s">
        <v>463</v>
      </c>
      <c r="D3535" t="s">
        <v>366</v>
      </c>
      <c r="E3535" t="s">
        <v>268</v>
      </c>
      <c r="F3535" t="s">
        <v>19</v>
      </c>
      <c r="G3535" s="5" t="str">
        <f>INDEX(DB_FILM!B:B,MATCH($F3535,DB_FILM!$A:$A,0))</f>
        <v>2001</v>
      </c>
      <c r="H3535" s="5" t="str">
        <f>INDEX(DB_FILM!C:C,MATCH($F3535,DB_FILM!$A:$A,0))</f>
        <v xml:space="preserve">T </v>
      </c>
      <c r="I3535" s="9">
        <f>INDEX(DB_FILM!D:D,MATCH($F3535,DB_FILM!$A:$A,0))</f>
        <v>178</v>
      </c>
      <c r="J3535" s="5" t="str">
        <f>INDEX(DB_FILM!E:E,MATCH($F3535,DB_FILM!$A:$A,0))</f>
        <v>Adventure, Drama, Fantasy</v>
      </c>
      <c r="K3535" s="6">
        <f>INDEX(DB_FILM!F:F,MATCH($F3535,DB_FILM!$A:$A,0))</f>
        <v>8.8000000000000007</v>
      </c>
      <c r="L3535" s="5" t="str">
        <f>INDEX(DB_FILM!G:G,MATCH($F3535,DB_FILM!$A:$A,0))</f>
        <v>A meek Hobbit from the Shire and eight companions set out on a journey to destroy the powerful One Ring and save Middle-earth from the Dark Lord Sauron.</v>
      </c>
      <c r="M3535" s="5" t="str">
        <f>INDEX(DB_FILM!H:H,MATCH($F3535,DB_FILM!$A:$A,0))</f>
        <v xml:space="preserve">Peter Jackson </v>
      </c>
      <c r="N3535" s="5" t="str">
        <f>INDEX(DB_FILM!I:I,MATCH($F3535,DB_FILM!$A:$A,0))</f>
        <v>Elijah Wood, Ian McKellen, Orlando Bloom, Sean Bean</v>
      </c>
      <c r="O3535" s="7">
        <f>INDEX(DB_FILM!J:J,MATCH($F3535,DB_FILM!$A:$A,0))</f>
        <v>1433603</v>
      </c>
      <c r="P3535" s="7">
        <f>INDEX(DB_FILM!K:K,MATCH($F3535,DB_FILM!$A:$A,0))</f>
        <v>315540000</v>
      </c>
      <c r="Q3535" t="s">
        <v>476</v>
      </c>
      <c r="R3535">
        <v>13.99</v>
      </c>
      <c r="S3535">
        <v>3</v>
      </c>
      <c r="T3535">
        <v>2</v>
      </c>
      <c r="U3535">
        <v>1416</v>
      </c>
      <c r="V3535">
        <v>2</v>
      </c>
      <c r="W3535" t="str">
        <f t="shared" si="110"/>
        <v>B</v>
      </c>
      <c r="X3535" t="s">
        <v>491</v>
      </c>
      <c r="Y3535">
        <v>0</v>
      </c>
      <c r="Z3535">
        <v>7.83</v>
      </c>
      <c r="AA3535" s="6">
        <f t="shared" si="111"/>
        <v>6.16</v>
      </c>
    </row>
    <row r="3536" spans="1:27" x14ac:dyDescent="0.3">
      <c r="A3536" s="5">
        <v>42629</v>
      </c>
      <c r="B3536" s="5" t="s">
        <v>408</v>
      </c>
      <c r="C3536" s="5" t="s">
        <v>446</v>
      </c>
      <c r="D3536" s="5" t="s">
        <v>312</v>
      </c>
      <c r="E3536" t="s">
        <v>307</v>
      </c>
      <c r="F3536" s="5" t="s">
        <v>21</v>
      </c>
      <c r="G3536" s="5" t="str">
        <f>INDEX(DB_FILM!B:B,MATCH($F3536,DB_FILM!$A:$A,0))</f>
        <v>1999</v>
      </c>
      <c r="H3536" s="5" t="str">
        <f>INDEX(DB_FILM!C:C,MATCH($F3536,DB_FILM!$A:$A,0))</f>
        <v xml:space="preserve">VM18 </v>
      </c>
      <c r="I3536" s="9">
        <f>INDEX(DB_FILM!D:D,MATCH($F3536,DB_FILM!$A:$A,0))</f>
        <v>139</v>
      </c>
      <c r="J3536" s="5" t="str">
        <f>INDEX(DB_FILM!E:E,MATCH($F3536,DB_FILM!$A:$A,0))</f>
        <v>Drama</v>
      </c>
      <c r="K3536" s="6">
        <f>INDEX(DB_FILM!F:F,MATCH($F3536,DB_FILM!$A:$A,0))</f>
        <v>8.8000000000000007</v>
      </c>
      <c r="L3536" s="5" t="str">
        <f>INDEX(DB_FILM!G:G,MATCH($F3536,DB_FILM!$A:$A,0))</f>
        <v>An insomniac office worker and a devil-may-care soapmaker form an underground fight club that evolves into something much, much more.</v>
      </c>
      <c r="M3536" s="5" t="str">
        <f>INDEX(DB_FILM!H:H,MATCH($F3536,DB_FILM!$A:$A,0))</f>
        <v xml:space="preserve">David Fincher </v>
      </c>
      <c r="N3536" s="5" t="str">
        <f>INDEX(DB_FILM!I:I,MATCH($F3536,DB_FILM!$A:$A,0))</f>
        <v>Brad Pitt, Edward Norton, Meat Loaf, Zach Grenier</v>
      </c>
      <c r="O3536" s="7">
        <f>INDEX(DB_FILM!J:J,MATCH($F3536,DB_FILM!$A:$A,0))</f>
        <v>1591794</v>
      </c>
      <c r="P3536" s="7">
        <f>INDEX(DB_FILM!K:K,MATCH($F3536,DB_FILM!$A:$A,0))</f>
        <v>37030000</v>
      </c>
      <c r="Q3536" s="5" t="s">
        <v>475</v>
      </c>
      <c r="R3536">
        <v>9.99</v>
      </c>
      <c r="S3536">
        <v>4</v>
      </c>
      <c r="T3536">
        <v>3</v>
      </c>
      <c r="U3536">
        <v>1417</v>
      </c>
      <c r="V3536">
        <v>3</v>
      </c>
      <c r="W3536" t="str">
        <f t="shared" si="110"/>
        <v>C</v>
      </c>
      <c r="X3536" t="s">
        <v>627</v>
      </c>
      <c r="Y3536">
        <v>0</v>
      </c>
      <c r="Z3536">
        <v>8.2899999999999991</v>
      </c>
      <c r="AA3536" s="6">
        <f t="shared" si="111"/>
        <v>1.7000000000000011</v>
      </c>
    </row>
    <row r="3537" spans="1:27" x14ac:dyDescent="0.3">
      <c r="A3537" s="5">
        <v>42629</v>
      </c>
      <c r="B3537" t="s">
        <v>408</v>
      </c>
      <c r="C3537" t="s">
        <v>446</v>
      </c>
      <c r="D3537" t="s">
        <v>312</v>
      </c>
      <c r="E3537" t="s">
        <v>307</v>
      </c>
      <c r="F3537" t="s">
        <v>23</v>
      </c>
      <c r="G3537" s="5" t="str">
        <f>INDEX(DB_FILM!B:B,MATCH($F3537,DB_FILM!$A:$A,0))</f>
        <v>1994</v>
      </c>
      <c r="H3537" s="5" t="str">
        <f>INDEX(DB_FILM!C:C,MATCH($F3537,DB_FILM!$A:$A,0))</f>
        <v xml:space="preserve">T </v>
      </c>
      <c r="I3537" s="9">
        <f>INDEX(DB_FILM!D:D,MATCH($F3537,DB_FILM!$A:$A,0))</f>
        <v>142</v>
      </c>
      <c r="J3537" s="5" t="str">
        <f>INDEX(DB_FILM!E:E,MATCH($F3537,DB_FILM!$A:$A,0))</f>
        <v>Drama, Romance</v>
      </c>
      <c r="K3537" s="6">
        <f>INDEX(DB_FILM!F:F,MATCH($F3537,DB_FILM!$A:$A,0))</f>
        <v>8.8000000000000007</v>
      </c>
      <c r="L3537" s="5" t="str">
        <f>INDEX(DB_FILM!G:G,MATCH($F3537,DB_FILM!$A:$A,0))</f>
        <v>The presidencies of Kennedy and Johnson, Vietnam, Watergate, and other history unfold through the perspective of an Alabama man with an IQ of 75.</v>
      </c>
      <c r="M3537" s="5" t="str">
        <f>INDEX(DB_FILM!H:H,MATCH($F3537,DB_FILM!$A:$A,0))</f>
        <v xml:space="preserve">Robert Zemeckis </v>
      </c>
      <c r="N3537" s="5" t="str">
        <f>INDEX(DB_FILM!I:I,MATCH($F3537,DB_FILM!$A:$A,0))</f>
        <v>Tom Hanks, Robin Wright, Gary Sinise, Sally Field</v>
      </c>
      <c r="O3537" s="7">
        <f>INDEX(DB_FILM!J:J,MATCH($F3537,DB_FILM!$A:$A,0))</f>
        <v>1512094</v>
      </c>
      <c r="P3537" s="7">
        <f>INDEX(DB_FILM!K:K,MATCH($F3537,DB_FILM!$A:$A,0))</f>
        <v>330250000</v>
      </c>
      <c r="Q3537" t="s">
        <v>474</v>
      </c>
      <c r="R3537">
        <v>7.99</v>
      </c>
      <c r="S3537">
        <v>5</v>
      </c>
      <c r="T3537">
        <v>1</v>
      </c>
      <c r="U3537">
        <v>1417</v>
      </c>
      <c r="V3537">
        <v>1</v>
      </c>
      <c r="W3537" t="str">
        <f t="shared" si="110"/>
        <v>A</v>
      </c>
      <c r="X3537" t="s">
        <v>552</v>
      </c>
      <c r="Y3537">
        <v>5</v>
      </c>
      <c r="Z3537">
        <v>5.59</v>
      </c>
      <c r="AA3537" s="6">
        <f t="shared" si="111"/>
        <v>2.4000000000000004</v>
      </c>
    </row>
    <row r="3538" spans="1:27" x14ac:dyDescent="0.3">
      <c r="A3538" s="5">
        <v>42630</v>
      </c>
      <c r="B3538" s="5" t="s">
        <v>406</v>
      </c>
      <c r="C3538" s="5" t="s">
        <v>421</v>
      </c>
      <c r="D3538" s="5" t="s">
        <v>385</v>
      </c>
      <c r="E3538" t="s">
        <v>295</v>
      </c>
      <c r="F3538" s="5" t="s">
        <v>47</v>
      </c>
      <c r="G3538" s="5" t="str">
        <f>INDEX(DB_FILM!B:B,MATCH($F3538,DB_FILM!$A:$A,0))</f>
        <v>1977</v>
      </c>
      <c r="H3538" s="5" t="str">
        <f>INDEX(DB_FILM!C:C,MATCH($F3538,DB_FILM!$A:$A,0))</f>
        <v xml:space="preserve">T </v>
      </c>
      <c r="I3538" s="9">
        <f>INDEX(DB_FILM!D:D,MATCH($F3538,DB_FILM!$A:$A,0))</f>
        <v>121</v>
      </c>
      <c r="J3538" s="5" t="str">
        <f>INDEX(DB_FILM!E:E,MATCH($F3538,DB_FILM!$A:$A,0))</f>
        <v>Action, Adventure, Fantasy</v>
      </c>
      <c r="K3538" s="6">
        <f>INDEX(DB_FILM!F:F,MATCH($F3538,DB_FILM!$A:$A,0))</f>
        <v>8.6</v>
      </c>
      <c r="L3538" s="5" t="str">
        <f>INDEX(DB_FILM!G:G,MATCH($F3538,DB_FILM!$A:$A,0))</f>
        <v>Luke Skywalker joins forces with a Jedi Knight, a cocky pilot, a Wookiee and two droids to save the galaxy from the Empire's world-destroying battle station, while also attempting to rescue Princess Leia from the evil Darth Vader.</v>
      </c>
      <c r="M3538" s="5" t="str">
        <f>INDEX(DB_FILM!H:H,MATCH($F3538,DB_FILM!$A:$A,0))</f>
        <v xml:space="preserve">George Lucas </v>
      </c>
      <c r="N3538" s="5" t="str">
        <f>INDEX(DB_FILM!I:I,MATCH($F3538,DB_FILM!$A:$A,0))</f>
        <v>Mark Hamill, Harrison Ford, Carrie Fisher, Alec Guinness</v>
      </c>
      <c r="O3538" s="7">
        <f>INDEX(DB_FILM!J:J,MATCH($F3538,DB_FILM!$A:$A,0))</f>
        <v>1070346</v>
      </c>
      <c r="P3538" s="7">
        <f>INDEX(DB_FILM!K:K,MATCH($F3538,DB_FILM!$A:$A,0))</f>
        <v>322740000</v>
      </c>
      <c r="Q3538" s="5" t="s">
        <v>474</v>
      </c>
      <c r="R3538">
        <v>1.99</v>
      </c>
      <c r="S3538">
        <v>18</v>
      </c>
      <c r="T3538">
        <v>1</v>
      </c>
      <c r="U3538">
        <v>1418</v>
      </c>
      <c r="V3538">
        <v>3</v>
      </c>
      <c r="W3538" t="str">
        <f t="shared" si="110"/>
        <v>A</v>
      </c>
      <c r="X3538" t="s">
        <v>571</v>
      </c>
      <c r="Y3538">
        <v>0</v>
      </c>
      <c r="Z3538">
        <v>1.17</v>
      </c>
      <c r="AA3538" s="6">
        <f t="shared" si="111"/>
        <v>0.82000000000000006</v>
      </c>
    </row>
    <row r="3539" spans="1:27" x14ac:dyDescent="0.3">
      <c r="A3539" s="5">
        <v>42630</v>
      </c>
      <c r="B3539" s="5" t="s">
        <v>406</v>
      </c>
      <c r="C3539" s="5" t="s">
        <v>421</v>
      </c>
      <c r="D3539" s="5" t="s">
        <v>385</v>
      </c>
      <c r="E3539" t="s">
        <v>295</v>
      </c>
      <c r="F3539" s="5" t="s">
        <v>27</v>
      </c>
      <c r="G3539" s="5" t="str">
        <f>INDEX(DB_FILM!B:B,MATCH($F3539,DB_FILM!$A:$A,0))</f>
        <v>1999</v>
      </c>
      <c r="H3539" s="5" t="str">
        <f>INDEX(DB_FILM!C:C,MATCH($F3539,DB_FILM!$A:$A,0))</f>
        <v xml:space="preserve">T </v>
      </c>
      <c r="I3539" s="9">
        <f>INDEX(DB_FILM!D:D,MATCH($F3539,DB_FILM!$A:$A,0))</f>
        <v>136</v>
      </c>
      <c r="J3539" s="5" t="str">
        <f>INDEX(DB_FILM!E:E,MATCH($F3539,DB_FILM!$A:$A,0))</f>
        <v>Action, Sci-Fi</v>
      </c>
      <c r="K3539" s="6">
        <f>INDEX(DB_FILM!F:F,MATCH($F3539,DB_FILM!$A:$A,0))</f>
        <v>8.6999999999999993</v>
      </c>
      <c r="L3539" s="5" t="str">
        <f>INDEX(DB_FILM!G:G,MATCH($F3539,DB_FILM!$A:$A,0))</f>
        <v>A computer hacker learns from mysterious rebels about the true nature of his reality and his role in the war against its controllers.</v>
      </c>
      <c r="M3539" s="5" t="str">
        <f>INDEX(DB_FILM!H:H,MATCH($F3539,DB_FILM!$A:$A,0))</f>
        <v xml:space="preserve">Lana Wachowski, Lilly Wachowski </v>
      </c>
      <c r="N3539" s="5" t="str">
        <f>INDEX(DB_FILM!I:I,MATCH($F3539,DB_FILM!$A:$A,0))</f>
        <v>Keanu Reeves, Laurence Fishburne, Carrie-Anne Moss, Hugo Weaving</v>
      </c>
      <c r="O3539" s="7">
        <f>INDEX(DB_FILM!J:J,MATCH($F3539,DB_FILM!$A:$A,0))</f>
        <v>1427143</v>
      </c>
      <c r="P3539" s="7">
        <f>INDEX(DB_FILM!K:K,MATCH($F3539,DB_FILM!$A:$A,0))</f>
        <v>171480000</v>
      </c>
      <c r="Q3539" s="5" t="s">
        <v>476</v>
      </c>
      <c r="R3539">
        <v>3.99</v>
      </c>
      <c r="S3539">
        <v>7</v>
      </c>
      <c r="T3539">
        <v>2</v>
      </c>
      <c r="U3539">
        <v>1418</v>
      </c>
      <c r="V3539">
        <v>1</v>
      </c>
      <c r="W3539" t="str">
        <f t="shared" si="110"/>
        <v>B</v>
      </c>
      <c r="X3539" t="s">
        <v>615</v>
      </c>
      <c r="Y3539">
        <v>0</v>
      </c>
      <c r="Z3539">
        <v>2.23</v>
      </c>
      <c r="AA3539" s="6">
        <f t="shared" si="111"/>
        <v>1.7600000000000002</v>
      </c>
    </row>
    <row r="3540" spans="1:27" x14ac:dyDescent="0.3">
      <c r="A3540" s="5">
        <v>42630</v>
      </c>
      <c r="B3540" t="s">
        <v>406</v>
      </c>
      <c r="C3540" t="s">
        <v>421</v>
      </c>
      <c r="D3540" t="s">
        <v>385</v>
      </c>
      <c r="E3540" t="s">
        <v>295</v>
      </c>
      <c r="F3540" t="s">
        <v>11</v>
      </c>
      <c r="G3540" s="5" t="str">
        <f>INDEX(DB_FILM!B:B,MATCH($F3540,DB_FILM!$A:$A,0))</f>
        <v>1993</v>
      </c>
      <c r="H3540" s="5" t="str">
        <f>INDEX(DB_FILM!C:C,MATCH($F3540,DB_FILM!$A:$A,0))</f>
        <v xml:space="preserve">T </v>
      </c>
      <c r="I3540" s="9">
        <f>INDEX(DB_FILM!D:D,MATCH($F3540,DB_FILM!$A:$A,0))</f>
        <v>195</v>
      </c>
      <c r="J3540" s="5" t="str">
        <f>INDEX(DB_FILM!E:E,MATCH($F3540,DB_FILM!$A:$A,0))</f>
        <v>Biography, Drama, History</v>
      </c>
      <c r="K3540" s="6">
        <f>INDEX(DB_FILM!F:F,MATCH($F3540,DB_FILM!$A:$A,0))</f>
        <v>8.9</v>
      </c>
      <c r="L3540" s="5" t="str">
        <f>INDEX(DB_FILM!G:G,MATCH($F3540,DB_FILM!$A:$A,0))</f>
        <v>In German-occupied Poland during World War II, Oskar Schindler gradually becomes concerned for his Jewish workforce after witnessing their persecution by the Nazi Germans.</v>
      </c>
      <c r="M3540" s="5" t="str">
        <f>INDEX(DB_FILM!H:H,MATCH($F3540,DB_FILM!$A:$A,0))</f>
        <v xml:space="preserve">Steven Spielberg </v>
      </c>
      <c r="N3540" s="5" t="str">
        <f>INDEX(DB_FILM!I:I,MATCH($F3540,DB_FILM!$A:$A,0))</f>
        <v>Liam Neeson, Ralph Fiennes, Ben Kingsley, Caroline Goodall</v>
      </c>
      <c r="O3540" s="7">
        <f>INDEX(DB_FILM!J:J,MATCH($F3540,DB_FILM!$A:$A,0))</f>
        <v>1025474</v>
      </c>
      <c r="P3540" s="7">
        <f>INDEX(DB_FILM!K:K,MATCH($F3540,DB_FILM!$A:$A,0))</f>
        <v>96070000</v>
      </c>
      <c r="Q3540" t="s">
        <v>474</v>
      </c>
      <c r="R3540">
        <v>3.99</v>
      </c>
      <c r="S3540">
        <v>48</v>
      </c>
      <c r="T3540">
        <v>1</v>
      </c>
      <c r="U3540">
        <v>1418</v>
      </c>
      <c r="V3540">
        <v>1</v>
      </c>
      <c r="W3540" t="str">
        <f t="shared" si="110"/>
        <v>A</v>
      </c>
      <c r="X3540" t="s">
        <v>538</v>
      </c>
      <c r="Y3540">
        <v>5</v>
      </c>
      <c r="Z3540">
        <v>2.5099999999999998</v>
      </c>
      <c r="AA3540" s="6">
        <f t="shared" si="111"/>
        <v>1.4800000000000004</v>
      </c>
    </row>
    <row r="3541" spans="1:27" x14ac:dyDescent="0.3">
      <c r="A3541" s="5">
        <v>42631</v>
      </c>
      <c r="B3541" t="s">
        <v>400</v>
      </c>
      <c r="C3541" t="s">
        <v>454</v>
      </c>
      <c r="D3541" t="s">
        <v>371</v>
      </c>
      <c r="E3541" t="s">
        <v>293</v>
      </c>
      <c r="F3541" t="s">
        <v>15</v>
      </c>
      <c r="G3541" s="5" t="str">
        <f>INDEX(DB_FILM!B:B,MATCH($F3541,DB_FILM!$A:$A,0))</f>
        <v>1957</v>
      </c>
      <c r="H3541" s="5" t="str">
        <f>INDEX(DB_FILM!C:C,MATCH($F3541,DB_FILM!$A:$A,0))</f>
        <v>N/A</v>
      </c>
      <c r="I3541" s="9">
        <f>INDEX(DB_FILM!D:D,MATCH($F3541,DB_FILM!$A:$A,0))</f>
        <v>96</v>
      </c>
      <c r="J3541" s="5" t="str">
        <f>INDEX(DB_FILM!E:E,MATCH($F3541,DB_FILM!$A:$A,0))</f>
        <v>Crime, Drama</v>
      </c>
      <c r="K3541" s="6">
        <f>INDEX(DB_FILM!F:F,MATCH($F3541,DB_FILM!$A:$A,0))</f>
        <v>8.9</v>
      </c>
      <c r="L3541" s="5" t="str">
        <f>INDEX(DB_FILM!G:G,MATCH($F3541,DB_FILM!$A:$A,0))</f>
        <v>A jury holdout attempts to prevent a miscarriage of justice by forcing his colleagues to reconsider the evidence.</v>
      </c>
      <c r="M3541" s="5" t="str">
        <f>INDEX(DB_FILM!H:H,MATCH($F3541,DB_FILM!$A:$A,0))</f>
        <v xml:space="preserve">Sidney Lumet </v>
      </c>
      <c r="N3541" s="5" t="str">
        <f>INDEX(DB_FILM!I:I,MATCH($F3541,DB_FILM!$A:$A,0))</f>
        <v>Henry Fonda, Lee J. Cobb, Martin Balsam, John Fiedler</v>
      </c>
      <c r="O3541" s="7">
        <f>INDEX(DB_FILM!J:J,MATCH($F3541,DB_FILM!$A:$A,0))</f>
        <v>555455</v>
      </c>
      <c r="P3541" s="7">
        <f>INDEX(DB_FILM!K:K,MATCH($F3541,DB_FILM!$A:$A,0))</f>
        <v>0</v>
      </c>
      <c r="Q3541" t="s">
        <v>475</v>
      </c>
      <c r="R3541">
        <v>3.99</v>
      </c>
      <c r="S3541">
        <v>50</v>
      </c>
      <c r="T3541">
        <v>3</v>
      </c>
      <c r="U3541">
        <v>1419</v>
      </c>
      <c r="V3541">
        <v>2</v>
      </c>
      <c r="W3541" t="str">
        <f t="shared" si="110"/>
        <v>C</v>
      </c>
      <c r="X3541" t="s">
        <v>496</v>
      </c>
      <c r="Y3541">
        <v>0</v>
      </c>
      <c r="Z3541">
        <v>3.15</v>
      </c>
      <c r="AA3541" s="6">
        <f t="shared" si="111"/>
        <v>0.8400000000000003</v>
      </c>
    </row>
    <row r="3542" spans="1:27" x14ac:dyDescent="0.3">
      <c r="A3542" s="5">
        <v>42632</v>
      </c>
      <c r="B3542" s="5" t="s">
        <v>408</v>
      </c>
      <c r="C3542" s="5" t="s">
        <v>463</v>
      </c>
      <c r="D3542" s="5" t="s">
        <v>392</v>
      </c>
      <c r="E3542" t="s">
        <v>270</v>
      </c>
      <c r="F3542" s="5" t="s">
        <v>43</v>
      </c>
      <c r="G3542" s="5" t="str">
        <f>INDEX(DB_FILM!B:B,MATCH($F3542,DB_FILM!$A:$A,0))</f>
        <v>1991</v>
      </c>
      <c r="H3542" s="5" t="str">
        <f>INDEX(DB_FILM!C:C,MATCH($F3542,DB_FILM!$A:$A,0))</f>
        <v xml:space="preserve">VM14 </v>
      </c>
      <c r="I3542" s="9">
        <f>INDEX(DB_FILM!D:D,MATCH($F3542,DB_FILM!$A:$A,0))</f>
        <v>118</v>
      </c>
      <c r="J3542" s="5" t="str">
        <f>INDEX(DB_FILM!E:E,MATCH($F3542,DB_FILM!$A:$A,0))</f>
        <v>Crime, Drama, Thriller</v>
      </c>
      <c r="K3542" s="6">
        <f>INDEX(DB_FILM!F:F,MATCH($F3542,DB_FILM!$A:$A,0))</f>
        <v>8.6</v>
      </c>
      <c r="L3542" s="5" t="str">
        <f>INDEX(DB_FILM!G:G,MATCH($F3542,DB_FILM!$A:$A,0))</f>
        <v>A young F.B.I. cadet must receive the help of an incarcerated and manipulative cannibal killer to help catch another serial killer, a madman who skins his victims.</v>
      </c>
      <c r="M3542" s="5" t="str">
        <f>INDEX(DB_FILM!H:H,MATCH($F3542,DB_FILM!$A:$A,0))</f>
        <v xml:space="preserve">Jonathan Demme </v>
      </c>
      <c r="N3542" s="5" t="str">
        <f>INDEX(DB_FILM!I:I,MATCH($F3542,DB_FILM!$A:$A,0))</f>
        <v>Jodie Foster, Anthony Hopkins, Lawrence A. Bonney, Kasi Lemmons</v>
      </c>
      <c r="O3542" s="7">
        <f>INDEX(DB_FILM!J:J,MATCH($F3542,DB_FILM!$A:$A,0))</f>
        <v>1064983</v>
      </c>
      <c r="P3542" s="7">
        <f>INDEX(DB_FILM!K:K,MATCH($F3542,DB_FILM!$A:$A,0))</f>
        <v>130740000.00000001</v>
      </c>
      <c r="Q3542" s="5" t="s">
        <v>475</v>
      </c>
      <c r="R3542">
        <v>7.99</v>
      </c>
      <c r="S3542">
        <v>16</v>
      </c>
      <c r="T3542">
        <v>3</v>
      </c>
      <c r="U3542">
        <v>1420</v>
      </c>
      <c r="V3542">
        <v>1</v>
      </c>
      <c r="W3542" t="str">
        <f t="shared" si="110"/>
        <v>C</v>
      </c>
      <c r="X3542" t="s">
        <v>573</v>
      </c>
      <c r="Y3542">
        <v>0</v>
      </c>
      <c r="Z3542">
        <v>5.91</v>
      </c>
      <c r="AA3542" s="6">
        <f t="shared" si="111"/>
        <v>2.08</v>
      </c>
    </row>
    <row r="3543" spans="1:27" x14ac:dyDescent="0.3">
      <c r="A3543" s="5">
        <v>42632</v>
      </c>
      <c r="B3543" t="s">
        <v>408</v>
      </c>
      <c r="C3543" t="s">
        <v>463</v>
      </c>
      <c r="D3543" t="s">
        <v>392</v>
      </c>
      <c r="E3543" t="s">
        <v>270</v>
      </c>
      <c r="F3543" t="s">
        <v>81</v>
      </c>
      <c r="G3543" s="5" t="str">
        <f>INDEX(DB_FILM!B:B,MATCH($F3543,DB_FILM!$A:$A,0))</f>
        <v>1979</v>
      </c>
      <c r="H3543" s="5" t="str">
        <f>INDEX(DB_FILM!C:C,MATCH($F3543,DB_FILM!$A:$A,0))</f>
        <v xml:space="preserve">VM14 </v>
      </c>
      <c r="I3543" s="9">
        <f>INDEX(DB_FILM!D:D,MATCH($F3543,DB_FILM!$A:$A,0))</f>
        <v>147</v>
      </c>
      <c r="J3543" s="5" t="str">
        <f>INDEX(DB_FILM!E:E,MATCH($F3543,DB_FILM!$A:$A,0))</f>
        <v>Drama, War</v>
      </c>
      <c r="K3543" s="6">
        <f>INDEX(DB_FILM!F:F,MATCH($F3543,DB_FILM!$A:$A,0))</f>
        <v>8.5</v>
      </c>
      <c r="L3543" s="5" t="str">
        <f>INDEX(DB_FILM!G:G,MATCH($F3543,DB_FILM!$A:$A,0))</f>
        <v>During the Vietnam War, Captain Willard is sent on a dangerous mission into Cambodia to assassinate a renegade Colonel who has set himself up as a god among a local tribe.</v>
      </c>
      <c r="M3543" s="5" t="str">
        <f>INDEX(DB_FILM!H:H,MATCH($F3543,DB_FILM!$A:$A,0))</f>
        <v xml:space="preserve">Francis Ford Coppola </v>
      </c>
      <c r="N3543" s="5" t="str">
        <f>INDEX(DB_FILM!I:I,MATCH($F3543,DB_FILM!$A:$A,0))</f>
        <v>Martin Sheen, Marlon Brando, Robert Duvall, Frederic Forrest</v>
      </c>
      <c r="O3543" s="7">
        <f>INDEX(DB_FILM!J:J,MATCH($F3543,DB_FILM!$A:$A,0))</f>
        <v>522714</v>
      </c>
      <c r="P3543" s="7">
        <f>INDEX(DB_FILM!K:K,MATCH($F3543,DB_FILM!$A:$A,0))</f>
        <v>83470000</v>
      </c>
      <c r="Q3543" t="s">
        <v>474</v>
      </c>
      <c r="R3543">
        <v>7.99</v>
      </c>
      <c r="S3543">
        <v>37</v>
      </c>
      <c r="T3543">
        <v>1</v>
      </c>
      <c r="U3543">
        <v>1420</v>
      </c>
      <c r="V3543">
        <v>2</v>
      </c>
      <c r="W3543" t="str">
        <f t="shared" si="110"/>
        <v>A</v>
      </c>
      <c r="X3543" t="s">
        <v>612</v>
      </c>
      <c r="Y3543">
        <v>5</v>
      </c>
      <c r="Z3543">
        <v>5.43</v>
      </c>
      <c r="AA3543" s="6">
        <f t="shared" si="111"/>
        <v>2.5600000000000005</v>
      </c>
    </row>
    <row r="3544" spans="1:27" x14ac:dyDescent="0.3">
      <c r="A3544" s="5">
        <v>42632</v>
      </c>
      <c r="B3544" t="s">
        <v>404</v>
      </c>
      <c r="C3544" t="s">
        <v>419</v>
      </c>
      <c r="D3544" t="s">
        <v>329</v>
      </c>
      <c r="E3544" t="s">
        <v>323</v>
      </c>
      <c r="F3544" t="s">
        <v>9</v>
      </c>
      <c r="G3544" s="5" t="str">
        <f>INDEX(DB_FILM!B:B,MATCH($F3544,DB_FILM!$A:$A,0))</f>
        <v>2003</v>
      </c>
      <c r="H3544" s="5" t="str">
        <f>INDEX(DB_FILM!C:C,MATCH($F3544,DB_FILM!$A:$A,0))</f>
        <v xml:space="preserve">T </v>
      </c>
      <c r="I3544" s="9">
        <f>INDEX(DB_FILM!D:D,MATCH($F3544,DB_FILM!$A:$A,0))</f>
        <v>201</v>
      </c>
      <c r="J3544" s="5" t="str">
        <f>INDEX(DB_FILM!E:E,MATCH($F3544,DB_FILM!$A:$A,0))</f>
        <v>Action, Adventure, Drama</v>
      </c>
      <c r="K3544" s="6">
        <f>INDEX(DB_FILM!F:F,MATCH($F3544,DB_FILM!$A:$A,0))</f>
        <v>8.9</v>
      </c>
      <c r="L3544" s="5" t="str">
        <f>INDEX(DB_FILM!G:G,MATCH($F3544,DB_FILM!$A:$A,0))</f>
        <v>Gandalf and Aragorn lead the World of Men against Sauron's army to draw his gaze from Frodo and Sam as they approach Mount Doom with the One Ring.</v>
      </c>
      <c r="M3544" s="5" t="str">
        <f>INDEX(DB_FILM!H:H,MATCH($F3544,DB_FILM!$A:$A,0))</f>
        <v xml:space="preserve">Peter Jackson </v>
      </c>
      <c r="N3544" s="5" t="str">
        <f>INDEX(DB_FILM!I:I,MATCH($F3544,DB_FILM!$A:$A,0))</f>
        <v>Elijah Wood, Viggo Mortensen, Ian McKellen, Orlando Bloom</v>
      </c>
      <c r="O3544" s="7">
        <f>INDEX(DB_FILM!J:J,MATCH($F3544,DB_FILM!$A:$A,0))</f>
        <v>1416518</v>
      </c>
      <c r="P3544" s="7">
        <f>INDEX(DB_FILM!K:K,MATCH($F3544,DB_FILM!$A:$A,0))</f>
        <v>377850000</v>
      </c>
      <c r="Q3544" t="s">
        <v>475</v>
      </c>
      <c r="R3544">
        <v>7.99</v>
      </c>
      <c r="S3544">
        <v>47</v>
      </c>
      <c r="T3544">
        <v>3</v>
      </c>
      <c r="U3544">
        <v>1421</v>
      </c>
      <c r="V3544">
        <v>3</v>
      </c>
      <c r="W3544" t="str">
        <f t="shared" si="110"/>
        <v>C</v>
      </c>
      <c r="X3544" t="s">
        <v>576</v>
      </c>
      <c r="Y3544">
        <v>0</v>
      </c>
      <c r="Z3544">
        <v>6.79</v>
      </c>
      <c r="AA3544" s="6">
        <f t="shared" si="111"/>
        <v>1.2000000000000002</v>
      </c>
    </row>
    <row r="3545" spans="1:27" x14ac:dyDescent="0.3">
      <c r="A3545" s="5">
        <v>42632</v>
      </c>
      <c r="B3545" t="s">
        <v>410</v>
      </c>
      <c r="C3545" t="s">
        <v>444</v>
      </c>
      <c r="D3545" t="s">
        <v>337</v>
      </c>
      <c r="E3545" t="s">
        <v>290</v>
      </c>
      <c r="F3545" t="s">
        <v>35</v>
      </c>
      <c r="G3545" s="5" t="str">
        <f>INDEX(DB_FILM!B:B,MATCH($F3545,DB_FILM!$A:$A,0))</f>
        <v>1954</v>
      </c>
      <c r="H3545" s="5" t="str">
        <f>INDEX(DB_FILM!C:C,MATCH($F3545,DB_FILM!$A:$A,0))</f>
        <v xml:space="preserve">T </v>
      </c>
      <c r="I3545" s="9">
        <f>INDEX(DB_FILM!D:D,MATCH($F3545,DB_FILM!$A:$A,0))</f>
        <v>207</v>
      </c>
      <c r="J3545" s="5" t="str">
        <f>INDEX(DB_FILM!E:E,MATCH($F3545,DB_FILM!$A:$A,0))</f>
        <v>Adventure, Drama</v>
      </c>
      <c r="K3545" s="6">
        <f>INDEX(DB_FILM!F:F,MATCH($F3545,DB_FILM!$A:$A,0))</f>
        <v>8.6999999999999993</v>
      </c>
      <c r="L3545" s="5" t="str">
        <f>INDEX(DB_FILM!G:G,MATCH($F3545,DB_FILM!$A:$A,0))</f>
        <v>A poor village under attack by bandits recruits seven unemployed samurai to help them defend themselves.</v>
      </c>
      <c r="M3545" s="5" t="str">
        <f>INDEX(DB_FILM!H:H,MATCH($F3545,DB_FILM!$A:$A,0))</f>
        <v xml:space="preserve">Akira Kurosawa </v>
      </c>
      <c r="N3545" s="5" t="str">
        <f>INDEX(DB_FILM!I:I,MATCH($F3545,DB_FILM!$A:$A,0))</f>
        <v>Toshirô Mifune, Takashi Shimura, Keiko Tsushima, Yukiko Shimazaki</v>
      </c>
      <c r="O3545" s="7">
        <f>INDEX(DB_FILM!J:J,MATCH($F3545,DB_FILM!$A:$A,0))</f>
        <v>269393</v>
      </c>
      <c r="P3545" s="7">
        <f>INDEX(DB_FILM!K:K,MATCH($F3545,DB_FILM!$A:$A,0))</f>
        <v>270000</v>
      </c>
      <c r="Q3545" t="s">
        <v>476</v>
      </c>
      <c r="R3545">
        <v>7.99</v>
      </c>
      <c r="S3545">
        <v>11</v>
      </c>
      <c r="T3545">
        <v>2</v>
      </c>
      <c r="U3545">
        <v>1422</v>
      </c>
      <c r="V3545">
        <v>1</v>
      </c>
      <c r="W3545" t="str">
        <f t="shared" si="110"/>
        <v>B</v>
      </c>
      <c r="X3545" t="s">
        <v>628</v>
      </c>
      <c r="Y3545">
        <v>5</v>
      </c>
      <c r="Z3545">
        <v>5.51</v>
      </c>
      <c r="AA3545" s="6">
        <f t="shared" si="111"/>
        <v>2.4800000000000004</v>
      </c>
    </row>
    <row r="3546" spans="1:27" x14ac:dyDescent="0.3">
      <c r="A3546" s="5">
        <v>42634</v>
      </c>
      <c r="B3546" s="5" t="s">
        <v>404</v>
      </c>
      <c r="C3546" s="5" t="s">
        <v>465</v>
      </c>
      <c r="D3546" s="5" t="s">
        <v>355</v>
      </c>
      <c r="E3546" t="s">
        <v>290</v>
      </c>
      <c r="F3546" s="5" t="s">
        <v>51</v>
      </c>
      <c r="G3546" s="5" t="str">
        <f>INDEX(DB_FILM!B:B,MATCH($F3546,DB_FILM!$A:$A,0))</f>
        <v>1998</v>
      </c>
      <c r="H3546" s="5" t="str">
        <f>INDEX(DB_FILM!C:C,MATCH($F3546,DB_FILM!$A:$A,0))</f>
        <v xml:space="preserve">VM14 </v>
      </c>
      <c r="I3546" s="9">
        <f>INDEX(DB_FILM!D:D,MATCH($F3546,DB_FILM!$A:$A,0))</f>
        <v>169</v>
      </c>
      <c r="J3546" s="5" t="str">
        <f>INDEX(DB_FILM!E:E,MATCH($F3546,DB_FILM!$A:$A,0))</f>
        <v>Drama, War</v>
      </c>
      <c r="K3546" s="6">
        <f>INDEX(DB_FILM!F:F,MATCH($F3546,DB_FILM!$A:$A,0))</f>
        <v>8.6</v>
      </c>
      <c r="L3546" s="5" t="str">
        <f>INDEX(DB_FILM!G:G,MATCH($F3546,DB_FILM!$A:$A,0))</f>
        <v>Following the Normandy Landings, a group of U.S. soldiers go behind enemy lines to retrieve a paratrooper whose brothers have been killed in action.</v>
      </c>
      <c r="M3546" s="5" t="str">
        <f>INDEX(DB_FILM!H:H,MATCH($F3546,DB_FILM!$A:$A,0))</f>
        <v xml:space="preserve">Steven Spielberg </v>
      </c>
      <c r="N3546" s="5" t="str">
        <f>INDEX(DB_FILM!I:I,MATCH($F3546,DB_FILM!$A:$A,0))</f>
        <v>Tom Hanks, Matt Damon, Tom Sizemore, Edward Burns</v>
      </c>
      <c r="O3546" s="7">
        <f>INDEX(DB_FILM!J:J,MATCH($F3546,DB_FILM!$A:$A,0))</f>
        <v>1047650</v>
      </c>
      <c r="P3546" s="7">
        <f>INDEX(DB_FILM!K:K,MATCH($F3546,DB_FILM!$A:$A,0))</f>
        <v>216540000</v>
      </c>
      <c r="Q3546" s="5" t="s">
        <v>475</v>
      </c>
      <c r="R3546">
        <v>7.99</v>
      </c>
      <c r="S3546">
        <v>20</v>
      </c>
      <c r="T3546">
        <v>3</v>
      </c>
      <c r="U3546">
        <v>1423</v>
      </c>
      <c r="V3546">
        <v>1</v>
      </c>
      <c r="W3546" t="str">
        <f t="shared" si="110"/>
        <v>C</v>
      </c>
      <c r="X3546" t="s">
        <v>562</v>
      </c>
      <c r="Y3546">
        <v>0</v>
      </c>
      <c r="Z3546">
        <v>6.47</v>
      </c>
      <c r="AA3546" s="6">
        <f t="shared" si="111"/>
        <v>1.5200000000000005</v>
      </c>
    </row>
    <row r="3547" spans="1:27" x14ac:dyDescent="0.3">
      <c r="A3547" s="5">
        <v>42634</v>
      </c>
      <c r="B3547" s="5" t="s">
        <v>404</v>
      </c>
      <c r="C3547" s="5" t="s">
        <v>465</v>
      </c>
      <c r="D3547" s="5" t="s">
        <v>355</v>
      </c>
      <c r="E3547" t="s">
        <v>290</v>
      </c>
      <c r="F3547" s="5" t="s">
        <v>41</v>
      </c>
      <c r="G3547" s="5" t="str">
        <f>INDEX(DB_FILM!B:B,MATCH($F3547,DB_FILM!$A:$A,0))</f>
        <v>1995</v>
      </c>
      <c r="H3547" s="5" t="str">
        <f>INDEX(DB_FILM!C:C,MATCH($F3547,DB_FILM!$A:$A,0))</f>
        <v xml:space="preserve">T </v>
      </c>
      <c r="I3547" s="9">
        <f>INDEX(DB_FILM!D:D,MATCH($F3547,DB_FILM!$A:$A,0))</f>
        <v>127</v>
      </c>
      <c r="J3547" s="5" t="str">
        <f>INDEX(DB_FILM!E:E,MATCH($F3547,DB_FILM!$A:$A,0))</f>
        <v>Crime, Drama, Mystery</v>
      </c>
      <c r="K3547" s="6">
        <f>INDEX(DB_FILM!F:F,MATCH($F3547,DB_FILM!$A:$A,0))</f>
        <v>8.6</v>
      </c>
      <c r="L3547" s="5" t="str">
        <f>INDEX(DB_FILM!G:G,MATCH($F3547,DB_FILM!$A:$A,0))</f>
        <v>Two detectives, a rookie and a veteran, hunt a serial killer who uses the seven deadly sins as his motives.</v>
      </c>
      <c r="M3547" s="5" t="str">
        <f>INDEX(DB_FILM!H:H,MATCH($F3547,DB_FILM!$A:$A,0))</f>
        <v xml:space="preserve">David Fincher </v>
      </c>
      <c r="N3547" s="5" t="str">
        <f>INDEX(DB_FILM!I:I,MATCH($F3547,DB_FILM!$A:$A,0))</f>
        <v>Morgan Freeman, Brad Pitt, Kevin Spacey, Andrew Kevin Walker</v>
      </c>
      <c r="O3547" s="7">
        <f>INDEX(DB_FILM!J:J,MATCH($F3547,DB_FILM!$A:$A,0))</f>
        <v>1214270</v>
      </c>
      <c r="P3547" s="7">
        <f>INDEX(DB_FILM!K:K,MATCH($F3547,DB_FILM!$A:$A,0))</f>
        <v>100130000</v>
      </c>
      <c r="Q3547" s="5" t="s">
        <v>474</v>
      </c>
      <c r="R3547">
        <v>1.99</v>
      </c>
      <c r="S3547">
        <v>15</v>
      </c>
      <c r="T3547">
        <v>1</v>
      </c>
      <c r="U3547">
        <v>1423</v>
      </c>
      <c r="V3547">
        <v>2</v>
      </c>
      <c r="W3547" t="str">
        <f t="shared" si="110"/>
        <v>A</v>
      </c>
      <c r="X3547" t="s">
        <v>524</v>
      </c>
      <c r="Y3547">
        <v>0</v>
      </c>
      <c r="Z3547">
        <v>1.1299999999999999</v>
      </c>
      <c r="AA3547" s="6">
        <f t="shared" si="111"/>
        <v>0.8600000000000001</v>
      </c>
    </row>
    <row r="3548" spans="1:27" x14ac:dyDescent="0.3">
      <c r="A3548" s="5">
        <v>42634</v>
      </c>
      <c r="B3548" t="s">
        <v>404</v>
      </c>
      <c r="C3548" t="s">
        <v>465</v>
      </c>
      <c r="D3548" t="s">
        <v>355</v>
      </c>
      <c r="E3548" t="s">
        <v>290</v>
      </c>
      <c r="F3548" t="s">
        <v>97</v>
      </c>
      <c r="G3548" s="5" t="str">
        <f>INDEX(DB_FILM!B:B,MATCH($F3548,DB_FILM!$A:$A,0))</f>
        <v>1968</v>
      </c>
      <c r="H3548" s="5" t="str">
        <f>INDEX(DB_FILM!C:C,MATCH($F3548,DB_FILM!$A:$A,0))</f>
        <v xml:space="preserve">T </v>
      </c>
      <c r="I3548" s="9">
        <f>INDEX(DB_FILM!D:D,MATCH($F3548,DB_FILM!$A:$A,0))</f>
        <v>175</v>
      </c>
      <c r="J3548" s="5" t="str">
        <f>INDEX(DB_FILM!E:E,MATCH($F3548,DB_FILM!$A:$A,0))</f>
        <v>Western</v>
      </c>
      <c r="K3548" s="6">
        <f>INDEX(DB_FILM!F:F,MATCH($F3548,DB_FILM!$A:$A,0))</f>
        <v>8.5</v>
      </c>
      <c r="L3548" s="5" t="str">
        <f>INDEX(DB_FILM!G:G,MATCH($F3548,DB_FILM!$A:$A,0))</f>
        <v>A mysterious stranger with a harmonica joins forces with a notorious desperado to protect a beautiful widow from a ruthless assassin working for the railroad.</v>
      </c>
      <c r="M3548" s="5" t="str">
        <f>INDEX(DB_FILM!H:H,MATCH($F3548,DB_FILM!$A:$A,0))</f>
        <v xml:space="preserve">Sergio Leone </v>
      </c>
      <c r="N3548" s="5" t="str">
        <f>INDEX(DB_FILM!I:I,MATCH($F3548,DB_FILM!$A:$A,0))</f>
        <v>Henry Fonda, Charles Bronson, Claudia Cardinale, Jason Robards</v>
      </c>
      <c r="O3548" s="7">
        <f>INDEX(DB_FILM!J:J,MATCH($F3548,DB_FILM!$A:$A,0))</f>
        <v>257797</v>
      </c>
      <c r="P3548" s="7">
        <f>INDEX(DB_FILM!K:K,MATCH($F3548,DB_FILM!$A:$A,0))</f>
        <v>5320000</v>
      </c>
      <c r="Q3548" t="s">
        <v>476</v>
      </c>
      <c r="R3548">
        <v>7.99</v>
      </c>
      <c r="S3548">
        <v>46</v>
      </c>
      <c r="T3548">
        <v>2</v>
      </c>
      <c r="U3548">
        <v>1423</v>
      </c>
      <c r="V3548">
        <v>2</v>
      </c>
      <c r="W3548" t="str">
        <f t="shared" si="110"/>
        <v>B</v>
      </c>
      <c r="X3548" t="s">
        <v>511</v>
      </c>
      <c r="Y3548">
        <v>5</v>
      </c>
      <c r="Z3548">
        <v>4.63</v>
      </c>
      <c r="AA3548" s="6">
        <f t="shared" si="111"/>
        <v>3.3600000000000003</v>
      </c>
    </row>
    <row r="3549" spans="1:27" x14ac:dyDescent="0.3">
      <c r="A3549" s="5">
        <v>42634</v>
      </c>
      <c r="B3549" s="5" t="s">
        <v>412</v>
      </c>
      <c r="C3549" s="5" t="s">
        <v>448</v>
      </c>
      <c r="D3549" s="5" t="s">
        <v>350</v>
      </c>
      <c r="E3549" t="s">
        <v>299</v>
      </c>
      <c r="F3549" s="5" t="s">
        <v>55</v>
      </c>
      <c r="G3549" s="5" t="str">
        <f>INDEX(DB_FILM!B:B,MATCH($F3549,DB_FILM!$A:$A,0))</f>
        <v>2002</v>
      </c>
      <c r="H3549" s="5" t="str">
        <f>INDEX(DB_FILM!C:C,MATCH($F3549,DB_FILM!$A:$A,0))</f>
        <v xml:space="preserve">VM14 </v>
      </c>
      <c r="I3549" s="9">
        <f>INDEX(DB_FILM!D:D,MATCH($F3549,DB_FILM!$A:$A,0))</f>
        <v>130</v>
      </c>
      <c r="J3549" s="5" t="str">
        <f>INDEX(DB_FILM!E:E,MATCH($F3549,DB_FILM!$A:$A,0))</f>
        <v>Crime, Drama</v>
      </c>
      <c r="K3549" s="6">
        <f>INDEX(DB_FILM!F:F,MATCH($F3549,DB_FILM!$A:$A,0))</f>
        <v>8.6</v>
      </c>
      <c r="L3549" s="5" t="str">
        <f>INDEX(DB_FILM!G:G,MATCH($F3549,DB_FILM!$A:$A,0))</f>
        <v>In the slums of Rio, two kids' paths diverge as one struggles to become a photographer and the other a kingpin.</v>
      </c>
      <c r="M3549" s="5" t="str">
        <f>INDEX(DB_FILM!H:H,MATCH($F3549,DB_FILM!$A:$A,0))</f>
        <v xml:space="preserve">Fernando Meirelles, Kátia Lund </v>
      </c>
      <c r="N3549" s="5" t="str">
        <f>INDEX(DB_FILM!I:I,MATCH($F3549,DB_FILM!$A:$A,0))</f>
        <v>Alexandre Rodrigues, Leandro Firmino, Matheus Nachtergaele, Phellipe Haagensen</v>
      </c>
      <c r="O3549" s="7">
        <f>INDEX(DB_FILM!J:J,MATCH($F3549,DB_FILM!$A:$A,0))</f>
        <v>615516</v>
      </c>
      <c r="P3549" s="7">
        <f>INDEX(DB_FILM!K:K,MATCH($F3549,DB_FILM!$A:$A,0))</f>
        <v>7560000</v>
      </c>
      <c r="Q3549" s="5" t="s">
        <v>476</v>
      </c>
      <c r="R3549">
        <v>3.99</v>
      </c>
      <c r="S3549">
        <v>22</v>
      </c>
      <c r="T3549">
        <v>2</v>
      </c>
      <c r="U3549">
        <v>1424</v>
      </c>
      <c r="V3549">
        <v>3</v>
      </c>
      <c r="W3549" t="str">
        <f t="shared" si="110"/>
        <v>B</v>
      </c>
      <c r="X3549" t="s">
        <v>630</v>
      </c>
      <c r="Y3549">
        <v>0</v>
      </c>
      <c r="Z3549">
        <v>2.39</v>
      </c>
      <c r="AA3549" s="6">
        <f t="shared" si="111"/>
        <v>1.6</v>
      </c>
    </row>
    <row r="3550" spans="1:27" x14ac:dyDescent="0.3">
      <c r="A3550" s="5">
        <v>42634</v>
      </c>
      <c r="B3550" s="5" t="s">
        <v>412</v>
      </c>
      <c r="C3550" s="5" t="s">
        <v>448</v>
      </c>
      <c r="D3550" s="5" t="s">
        <v>350</v>
      </c>
      <c r="E3550" t="s">
        <v>299</v>
      </c>
      <c r="F3550" s="5" t="s">
        <v>47</v>
      </c>
      <c r="G3550" s="5" t="str">
        <f>INDEX(DB_FILM!B:B,MATCH($F3550,DB_FILM!$A:$A,0))</f>
        <v>1977</v>
      </c>
      <c r="H3550" s="5" t="str">
        <f>INDEX(DB_FILM!C:C,MATCH($F3550,DB_FILM!$A:$A,0))</f>
        <v xml:space="preserve">T </v>
      </c>
      <c r="I3550" s="9">
        <f>INDEX(DB_FILM!D:D,MATCH($F3550,DB_FILM!$A:$A,0))</f>
        <v>121</v>
      </c>
      <c r="J3550" s="5" t="str">
        <f>INDEX(DB_FILM!E:E,MATCH($F3550,DB_FILM!$A:$A,0))</f>
        <v>Action, Adventure, Fantasy</v>
      </c>
      <c r="K3550" s="6">
        <f>INDEX(DB_FILM!F:F,MATCH($F3550,DB_FILM!$A:$A,0))</f>
        <v>8.6</v>
      </c>
      <c r="L3550" s="5" t="str">
        <f>INDEX(DB_FILM!G:G,MATCH($F3550,DB_FILM!$A:$A,0))</f>
        <v>Luke Skywalker joins forces with a Jedi Knight, a cocky pilot, a Wookiee and two droids to save the galaxy from the Empire's world-destroying battle station, while also attempting to rescue Princess Leia from the evil Darth Vader.</v>
      </c>
      <c r="M3550" s="5" t="str">
        <f>INDEX(DB_FILM!H:H,MATCH($F3550,DB_FILM!$A:$A,0))</f>
        <v xml:space="preserve">George Lucas </v>
      </c>
      <c r="N3550" s="5" t="str">
        <f>INDEX(DB_FILM!I:I,MATCH($F3550,DB_FILM!$A:$A,0))</f>
        <v>Mark Hamill, Harrison Ford, Carrie Fisher, Alec Guinness</v>
      </c>
      <c r="O3550" s="7">
        <f>INDEX(DB_FILM!J:J,MATCH($F3550,DB_FILM!$A:$A,0))</f>
        <v>1070346</v>
      </c>
      <c r="P3550" s="7">
        <f>INDEX(DB_FILM!K:K,MATCH($F3550,DB_FILM!$A:$A,0))</f>
        <v>322740000</v>
      </c>
      <c r="Q3550" s="5" t="s">
        <v>476</v>
      </c>
      <c r="R3550">
        <v>7.99</v>
      </c>
      <c r="S3550">
        <v>18</v>
      </c>
      <c r="T3550">
        <v>2</v>
      </c>
      <c r="U3550">
        <v>1424</v>
      </c>
      <c r="V3550">
        <v>2</v>
      </c>
      <c r="W3550" t="str">
        <f t="shared" si="110"/>
        <v>B</v>
      </c>
      <c r="X3550" t="s">
        <v>506</v>
      </c>
      <c r="Y3550">
        <v>0</v>
      </c>
      <c r="Z3550">
        <v>5.43</v>
      </c>
      <c r="AA3550" s="6">
        <f t="shared" si="111"/>
        <v>2.5600000000000005</v>
      </c>
    </row>
    <row r="3551" spans="1:27" x14ac:dyDescent="0.3">
      <c r="A3551" s="5">
        <v>42634</v>
      </c>
      <c r="B3551" s="5" t="s">
        <v>412</v>
      </c>
      <c r="C3551" s="5" t="s">
        <v>448</v>
      </c>
      <c r="D3551" s="5" t="s">
        <v>350</v>
      </c>
      <c r="E3551" t="s">
        <v>299</v>
      </c>
      <c r="F3551" s="5" t="s">
        <v>39</v>
      </c>
      <c r="G3551" s="5" t="str">
        <f>INDEX(DB_FILM!B:B,MATCH($F3551,DB_FILM!$A:$A,0))</f>
        <v>2014</v>
      </c>
      <c r="H3551" s="5" t="str">
        <f>INDEX(DB_FILM!C:C,MATCH($F3551,DB_FILM!$A:$A,0))</f>
        <v xml:space="preserve">T </v>
      </c>
      <c r="I3551" s="9">
        <f>INDEX(DB_FILM!D:D,MATCH($F3551,DB_FILM!$A:$A,0))</f>
        <v>169</v>
      </c>
      <c r="J3551" s="5" t="str">
        <f>INDEX(DB_FILM!E:E,MATCH($F3551,DB_FILM!$A:$A,0))</f>
        <v>Adventure, Drama, Sci-Fi</v>
      </c>
      <c r="K3551" s="6">
        <f>INDEX(DB_FILM!F:F,MATCH($F3551,DB_FILM!$A:$A,0))</f>
        <v>8.6</v>
      </c>
      <c r="L3551" s="5" t="str">
        <f>INDEX(DB_FILM!G:G,MATCH($F3551,DB_FILM!$A:$A,0))</f>
        <v>A team of explorers travel through a wormhole in space in an attempt to ensure humanity's survival.</v>
      </c>
      <c r="M3551" s="5" t="str">
        <f>INDEX(DB_FILM!H:H,MATCH($F3551,DB_FILM!$A:$A,0))</f>
        <v xml:space="preserve">Christopher Nolan </v>
      </c>
      <c r="N3551" s="5" t="str">
        <f>INDEX(DB_FILM!I:I,MATCH($F3551,DB_FILM!$A:$A,0))</f>
        <v>Matthew McConaughey, Anne Hathaway, Jessica Chastain, Mackenzie Foy</v>
      </c>
      <c r="O3551" s="7">
        <f>INDEX(DB_FILM!J:J,MATCH($F3551,DB_FILM!$A:$A,0))</f>
        <v>1203445</v>
      </c>
      <c r="P3551" s="7">
        <f>INDEX(DB_FILM!K:K,MATCH($F3551,DB_FILM!$A:$A,0))</f>
        <v>188020000</v>
      </c>
      <c r="Q3551" s="5" t="s">
        <v>474</v>
      </c>
      <c r="R3551">
        <v>9.99</v>
      </c>
      <c r="S3551">
        <v>14</v>
      </c>
      <c r="T3551">
        <v>1</v>
      </c>
      <c r="U3551">
        <v>1424</v>
      </c>
      <c r="V3551">
        <v>3</v>
      </c>
      <c r="W3551" t="str">
        <f t="shared" si="110"/>
        <v>A</v>
      </c>
      <c r="X3551" t="s">
        <v>508</v>
      </c>
      <c r="Y3551">
        <v>0</v>
      </c>
      <c r="Z3551">
        <v>5.89</v>
      </c>
      <c r="AA3551" s="6">
        <f t="shared" si="111"/>
        <v>4.1000000000000005</v>
      </c>
    </row>
    <row r="3552" spans="1:27" x14ac:dyDescent="0.3">
      <c r="A3552" s="5">
        <v>42634</v>
      </c>
      <c r="B3552" t="s">
        <v>412</v>
      </c>
      <c r="C3552" t="s">
        <v>448</v>
      </c>
      <c r="D3552" t="s">
        <v>350</v>
      </c>
      <c r="E3552" t="s">
        <v>299</v>
      </c>
      <c r="F3552" t="s">
        <v>67</v>
      </c>
      <c r="G3552" s="5" t="str">
        <f>INDEX(DB_FILM!B:B,MATCH($F3552,DB_FILM!$A:$A,0))</f>
        <v>1999</v>
      </c>
      <c r="H3552" s="5" t="str">
        <f>INDEX(DB_FILM!C:C,MATCH($F3552,DB_FILM!$A:$A,0))</f>
        <v xml:space="preserve">T </v>
      </c>
      <c r="I3552" s="9">
        <f>INDEX(DB_FILM!D:D,MATCH($F3552,DB_FILM!$A:$A,0))</f>
        <v>189</v>
      </c>
      <c r="J3552" s="5" t="str">
        <f>INDEX(DB_FILM!E:E,MATCH($F3552,DB_FILM!$A:$A,0))</f>
        <v>Crime, Drama, Fantasy</v>
      </c>
      <c r="K3552" s="6">
        <f>INDEX(DB_FILM!F:F,MATCH($F3552,DB_FILM!$A:$A,0))</f>
        <v>8.5</v>
      </c>
      <c r="L3552" s="5" t="str">
        <f>INDEX(DB_FILM!G:G,MATCH($F3552,DB_FILM!$A:$A,0))</f>
        <v>The lives of guards on Death Row are affected by one of their charges: a black man accused of child murder and rape, yet who has a mysterious gift.</v>
      </c>
      <c r="M3552" s="5" t="str">
        <f>INDEX(DB_FILM!H:H,MATCH($F3552,DB_FILM!$A:$A,0))</f>
        <v xml:space="preserve">Frank Darabont </v>
      </c>
      <c r="N3552" s="5" t="str">
        <f>INDEX(DB_FILM!I:I,MATCH($F3552,DB_FILM!$A:$A,0))</f>
        <v>Tom Hanks, Michael Clarke Duncan, David Morse, Bonnie Hunt</v>
      </c>
      <c r="O3552" s="7">
        <f>INDEX(DB_FILM!J:J,MATCH($F3552,DB_FILM!$A:$A,0))</f>
        <v>949343</v>
      </c>
      <c r="P3552" s="7">
        <f>INDEX(DB_FILM!K:K,MATCH($F3552,DB_FILM!$A:$A,0))</f>
        <v>136800000</v>
      </c>
      <c r="Q3552" t="s">
        <v>476</v>
      </c>
      <c r="R3552">
        <v>13.99</v>
      </c>
      <c r="S3552">
        <v>29</v>
      </c>
      <c r="T3552">
        <v>2</v>
      </c>
      <c r="U3552">
        <v>1424</v>
      </c>
      <c r="V3552">
        <v>2</v>
      </c>
      <c r="W3552" t="str">
        <f t="shared" si="110"/>
        <v>B</v>
      </c>
      <c r="X3552" t="s">
        <v>522</v>
      </c>
      <c r="Y3552">
        <v>0</v>
      </c>
      <c r="Z3552">
        <v>8.11</v>
      </c>
      <c r="AA3552" s="6">
        <f t="shared" si="111"/>
        <v>5.8800000000000008</v>
      </c>
    </row>
    <row r="3553" spans="1:27" x14ac:dyDescent="0.3">
      <c r="A3553" s="5">
        <v>42636</v>
      </c>
      <c r="B3553" t="s">
        <v>408</v>
      </c>
      <c r="C3553" t="s">
        <v>452</v>
      </c>
      <c r="D3553" t="s">
        <v>389</v>
      </c>
      <c r="E3553" t="s">
        <v>290</v>
      </c>
      <c r="F3553" t="s">
        <v>89</v>
      </c>
      <c r="G3553" s="5" t="str">
        <f>INDEX(DB_FILM!B:B,MATCH($F3553,DB_FILM!$A:$A,0))</f>
        <v>2000</v>
      </c>
      <c r="H3553" s="5" t="str">
        <f>INDEX(DB_FILM!C:C,MATCH($F3553,DB_FILM!$A:$A,0))</f>
        <v xml:space="preserve">T </v>
      </c>
      <c r="I3553" s="9">
        <f>INDEX(DB_FILM!D:D,MATCH($F3553,DB_FILM!$A:$A,0))</f>
        <v>113</v>
      </c>
      <c r="J3553" s="5" t="str">
        <f>INDEX(DB_FILM!E:E,MATCH($F3553,DB_FILM!$A:$A,0))</f>
        <v>Mystery, Thriller</v>
      </c>
      <c r="K3553" s="6">
        <f>INDEX(DB_FILM!F:F,MATCH($F3553,DB_FILM!$A:$A,0))</f>
        <v>8.5</v>
      </c>
      <c r="L3553" s="5" t="str">
        <f>INDEX(DB_FILM!G:G,MATCH($F3553,DB_FILM!$A:$A,0))</f>
        <v>A man with short-term memory loss attempts to track down his wife's murderer.</v>
      </c>
      <c r="M3553" s="5" t="str">
        <f>INDEX(DB_FILM!H:H,MATCH($F3553,DB_FILM!$A:$A,0))</f>
        <v xml:space="preserve">Christopher Nolan </v>
      </c>
      <c r="N3553" s="5" t="str">
        <f>INDEX(DB_FILM!I:I,MATCH($F3553,DB_FILM!$A:$A,0))</f>
        <v>Guy Pearce, Carrie-Anne Moss, Joe Pantoliano, Mark Boone Junior</v>
      </c>
      <c r="O3553" s="7">
        <f>INDEX(DB_FILM!J:J,MATCH($F3553,DB_FILM!$A:$A,0))</f>
        <v>986815</v>
      </c>
      <c r="P3553" s="7">
        <f>INDEX(DB_FILM!K:K,MATCH($F3553,DB_FILM!$A:$A,0))</f>
        <v>25540000</v>
      </c>
      <c r="Q3553" t="s">
        <v>475</v>
      </c>
      <c r="R3553">
        <v>3.99</v>
      </c>
      <c r="S3553">
        <v>41</v>
      </c>
      <c r="T3553">
        <v>3</v>
      </c>
      <c r="U3553">
        <v>1425</v>
      </c>
      <c r="V3553">
        <v>1</v>
      </c>
      <c r="W3553" t="str">
        <f t="shared" si="110"/>
        <v>C</v>
      </c>
      <c r="X3553" t="s">
        <v>507</v>
      </c>
      <c r="Y3553">
        <v>0</v>
      </c>
      <c r="Z3553">
        <v>3.35</v>
      </c>
      <c r="AA3553" s="6">
        <f t="shared" si="111"/>
        <v>0.64000000000000012</v>
      </c>
    </row>
    <row r="3554" spans="1:27" x14ac:dyDescent="0.3">
      <c r="A3554" s="5">
        <v>42637</v>
      </c>
      <c r="B3554" s="5" t="s">
        <v>401</v>
      </c>
      <c r="C3554" s="5" t="s">
        <v>433</v>
      </c>
      <c r="D3554" s="5" t="s">
        <v>301</v>
      </c>
      <c r="E3554" t="s">
        <v>302</v>
      </c>
      <c r="F3554" t="s">
        <v>77</v>
      </c>
      <c r="G3554" s="5" t="str">
        <f>INDEX(DB_FILM!B:B,MATCH($F3554,DB_FILM!$A:$A,0))</f>
        <v>1981</v>
      </c>
      <c r="H3554" s="5" t="str">
        <f>INDEX(DB_FILM!C:C,MATCH($F3554,DB_FILM!$A:$A,0))</f>
        <v xml:space="preserve">T </v>
      </c>
      <c r="I3554" s="9">
        <f>INDEX(DB_FILM!D:D,MATCH($F3554,DB_FILM!$A:$A,0))</f>
        <v>115</v>
      </c>
      <c r="J3554" s="5" t="str">
        <f>INDEX(DB_FILM!E:E,MATCH($F3554,DB_FILM!$A:$A,0))</f>
        <v>Action, Adventure</v>
      </c>
      <c r="K3554" s="6">
        <f>INDEX(DB_FILM!F:F,MATCH($F3554,DB_FILM!$A:$A,0))</f>
        <v>8.5</v>
      </c>
      <c r="L3554" s="5" t="str">
        <f>INDEX(DB_FILM!G:G,MATCH($F3554,DB_FILM!$A:$A,0))</f>
        <v>In 1936, archaeologist and adventurer Indiana Jones is hired by the U.S. government to find the Ark of the Covenant before Adolf Hitler's Nazis can obtain its awesome powers.</v>
      </c>
      <c r="M3554" s="5" t="str">
        <f>INDEX(DB_FILM!H:H,MATCH($F3554,DB_FILM!$A:$A,0))</f>
        <v xml:space="preserve">Steven Spielberg </v>
      </c>
      <c r="N3554" s="5" t="str">
        <f>INDEX(DB_FILM!I:I,MATCH($F3554,DB_FILM!$A:$A,0))</f>
        <v>Harrison Ford, Karen Allen, Paul Freeman, John Rhys-Davies</v>
      </c>
      <c r="O3554" s="7">
        <f>INDEX(DB_FILM!J:J,MATCH($F3554,DB_FILM!$A:$A,0))</f>
        <v>770612</v>
      </c>
      <c r="P3554" s="7">
        <f>INDEX(DB_FILM!K:K,MATCH($F3554,DB_FILM!$A:$A,0))</f>
        <v>248160000</v>
      </c>
      <c r="Q3554" s="5" t="s">
        <v>474</v>
      </c>
      <c r="R3554">
        <v>1.99</v>
      </c>
      <c r="S3554">
        <v>8</v>
      </c>
      <c r="T3554">
        <v>1</v>
      </c>
      <c r="U3554">
        <v>1426</v>
      </c>
      <c r="V3554">
        <v>1</v>
      </c>
      <c r="W3554" t="str">
        <f t="shared" si="110"/>
        <v>A</v>
      </c>
      <c r="X3554" t="s">
        <v>499</v>
      </c>
      <c r="Y3554">
        <v>0</v>
      </c>
      <c r="Z3554">
        <v>1.35</v>
      </c>
      <c r="AA3554" s="6">
        <f t="shared" si="111"/>
        <v>0.6399999999999999</v>
      </c>
    </row>
    <row r="3555" spans="1:27" x14ac:dyDescent="0.3">
      <c r="A3555" s="5">
        <v>42637</v>
      </c>
      <c r="B3555" t="s">
        <v>401</v>
      </c>
      <c r="C3555" t="s">
        <v>433</v>
      </c>
      <c r="D3555" t="s">
        <v>301</v>
      </c>
      <c r="E3555" t="s">
        <v>302</v>
      </c>
      <c r="F3555" t="s">
        <v>39</v>
      </c>
      <c r="G3555" s="5" t="str">
        <f>INDEX(DB_FILM!B:B,MATCH($F3555,DB_FILM!$A:$A,0))</f>
        <v>2014</v>
      </c>
      <c r="H3555" s="5" t="str">
        <f>INDEX(DB_FILM!C:C,MATCH($F3555,DB_FILM!$A:$A,0))</f>
        <v xml:space="preserve">T </v>
      </c>
      <c r="I3555" s="9">
        <f>INDEX(DB_FILM!D:D,MATCH($F3555,DB_FILM!$A:$A,0))</f>
        <v>169</v>
      </c>
      <c r="J3555" s="5" t="str">
        <f>INDEX(DB_FILM!E:E,MATCH($F3555,DB_FILM!$A:$A,0))</f>
        <v>Adventure, Drama, Sci-Fi</v>
      </c>
      <c r="K3555" s="6">
        <f>INDEX(DB_FILM!F:F,MATCH($F3555,DB_FILM!$A:$A,0))</f>
        <v>8.6</v>
      </c>
      <c r="L3555" s="5" t="str">
        <f>INDEX(DB_FILM!G:G,MATCH($F3555,DB_FILM!$A:$A,0))</f>
        <v>A team of explorers travel through a wormhole in space in an attempt to ensure humanity's survival.</v>
      </c>
      <c r="M3555" s="5" t="str">
        <f>INDEX(DB_FILM!H:H,MATCH($F3555,DB_FILM!$A:$A,0))</f>
        <v xml:space="preserve">Christopher Nolan </v>
      </c>
      <c r="N3555" s="5" t="str">
        <f>INDEX(DB_FILM!I:I,MATCH($F3555,DB_FILM!$A:$A,0))</f>
        <v>Matthew McConaughey, Anne Hathaway, Jessica Chastain, Mackenzie Foy</v>
      </c>
      <c r="O3555" s="7">
        <f>INDEX(DB_FILM!J:J,MATCH($F3555,DB_FILM!$A:$A,0))</f>
        <v>1203445</v>
      </c>
      <c r="P3555" s="7">
        <f>INDEX(DB_FILM!K:K,MATCH($F3555,DB_FILM!$A:$A,0))</f>
        <v>188020000</v>
      </c>
      <c r="Q3555" t="s">
        <v>476</v>
      </c>
      <c r="R3555">
        <v>7.99</v>
      </c>
      <c r="S3555">
        <v>8</v>
      </c>
      <c r="T3555">
        <v>2</v>
      </c>
      <c r="U3555">
        <v>1426</v>
      </c>
      <c r="V3555">
        <v>2</v>
      </c>
      <c r="W3555" t="str">
        <f t="shared" si="110"/>
        <v>B</v>
      </c>
      <c r="X3555" t="s">
        <v>599</v>
      </c>
      <c r="Y3555">
        <v>5</v>
      </c>
      <c r="Z3555">
        <v>4.3099999999999996</v>
      </c>
      <c r="AA3555" s="6">
        <f t="shared" si="111"/>
        <v>3.6800000000000006</v>
      </c>
    </row>
    <row r="3556" spans="1:27" x14ac:dyDescent="0.3">
      <c r="A3556" s="5">
        <v>42637</v>
      </c>
      <c r="B3556" t="s">
        <v>405</v>
      </c>
      <c r="C3556" t="s">
        <v>465</v>
      </c>
      <c r="D3556" t="s">
        <v>322</v>
      </c>
      <c r="E3556" t="s">
        <v>323</v>
      </c>
      <c r="F3556" t="s">
        <v>11</v>
      </c>
      <c r="G3556" s="5" t="str">
        <f>INDEX(DB_FILM!B:B,MATCH($F3556,DB_FILM!$A:$A,0))</f>
        <v>1993</v>
      </c>
      <c r="H3556" s="5" t="str">
        <f>INDEX(DB_FILM!C:C,MATCH($F3556,DB_FILM!$A:$A,0))</f>
        <v xml:space="preserve">T </v>
      </c>
      <c r="I3556" s="9">
        <f>INDEX(DB_FILM!D:D,MATCH($F3556,DB_FILM!$A:$A,0))</f>
        <v>195</v>
      </c>
      <c r="J3556" s="5" t="str">
        <f>INDEX(DB_FILM!E:E,MATCH($F3556,DB_FILM!$A:$A,0))</f>
        <v>Biography, Drama, History</v>
      </c>
      <c r="K3556" s="6">
        <f>INDEX(DB_FILM!F:F,MATCH($F3556,DB_FILM!$A:$A,0))</f>
        <v>8.9</v>
      </c>
      <c r="L3556" s="5" t="str">
        <f>INDEX(DB_FILM!G:G,MATCH($F3556,DB_FILM!$A:$A,0))</f>
        <v>In German-occupied Poland during World War II, Oskar Schindler gradually becomes concerned for his Jewish workforce after witnessing their persecution by the Nazi Germans.</v>
      </c>
      <c r="M3556" s="5" t="str">
        <f>INDEX(DB_FILM!H:H,MATCH($F3556,DB_FILM!$A:$A,0))</f>
        <v xml:space="preserve">Steven Spielberg </v>
      </c>
      <c r="N3556" s="5" t="str">
        <f>INDEX(DB_FILM!I:I,MATCH($F3556,DB_FILM!$A:$A,0))</f>
        <v>Liam Neeson, Ralph Fiennes, Ben Kingsley, Caroline Goodall</v>
      </c>
      <c r="O3556" s="7">
        <f>INDEX(DB_FILM!J:J,MATCH($F3556,DB_FILM!$A:$A,0))</f>
        <v>1025474</v>
      </c>
      <c r="P3556" s="7">
        <f>INDEX(DB_FILM!K:K,MATCH($F3556,DB_FILM!$A:$A,0))</f>
        <v>96070000</v>
      </c>
      <c r="Q3556" t="s">
        <v>474</v>
      </c>
      <c r="R3556">
        <v>3.99</v>
      </c>
      <c r="S3556">
        <v>48</v>
      </c>
      <c r="T3556">
        <v>1</v>
      </c>
      <c r="U3556">
        <v>1427</v>
      </c>
      <c r="V3556">
        <v>3</v>
      </c>
      <c r="W3556" t="str">
        <f t="shared" si="110"/>
        <v>A</v>
      </c>
      <c r="X3556" t="s">
        <v>538</v>
      </c>
      <c r="Y3556">
        <v>5</v>
      </c>
      <c r="Z3556">
        <v>2.31</v>
      </c>
      <c r="AA3556" s="6">
        <f t="shared" si="111"/>
        <v>1.6800000000000002</v>
      </c>
    </row>
    <row r="3557" spans="1:27" x14ac:dyDescent="0.3">
      <c r="A3557" s="5">
        <v>42637</v>
      </c>
      <c r="B3557" s="5" t="s">
        <v>417</v>
      </c>
      <c r="C3557" s="5" t="s">
        <v>461</v>
      </c>
      <c r="D3557" s="5" t="s">
        <v>273</v>
      </c>
      <c r="E3557" t="s">
        <v>274</v>
      </c>
      <c r="F3557" s="5" t="s">
        <v>35</v>
      </c>
      <c r="G3557" s="5" t="str">
        <f>INDEX(DB_FILM!B:B,MATCH($F3557,DB_FILM!$A:$A,0))</f>
        <v>1954</v>
      </c>
      <c r="H3557" s="5" t="str">
        <f>INDEX(DB_FILM!C:C,MATCH($F3557,DB_FILM!$A:$A,0))</f>
        <v xml:space="preserve">T </v>
      </c>
      <c r="I3557" s="9">
        <f>INDEX(DB_FILM!D:D,MATCH($F3557,DB_FILM!$A:$A,0))</f>
        <v>207</v>
      </c>
      <c r="J3557" s="5" t="str">
        <f>INDEX(DB_FILM!E:E,MATCH($F3557,DB_FILM!$A:$A,0))</f>
        <v>Adventure, Drama</v>
      </c>
      <c r="K3557" s="6">
        <f>INDEX(DB_FILM!F:F,MATCH($F3557,DB_FILM!$A:$A,0))</f>
        <v>8.6999999999999993</v>
      </c>
      <c r="L3557" s="5" t="str">
        <f>INDEX(DB_FILM!G:G,MATCH($F3557,DB_FILM!$A:$A,0))</f>
        <v>A poor village under attack by bandits recruits seven unemployed samurai to help them defend themselves.</v>
      </c>
      <c r="M3557" s="5" t="str">
        <f>INDEX(DB_FILM!H:H,MATCH($F3557,DB_FILM!$A:$A,0))</f>
        <v xml:space="preserve">Akira Kurosawa </v>
      </c>
      <c r="N3557" s="5" t="str">
        <f>INDEX(DB_FILM!I:I,MATCH($F3557,DB_FILM!$A:$A,0))</f>
        <v>Toshirô Mifune, Takashi Shimura, Keiko Tsushima, Yukiko Shimazaki</v>
      </c>
      <c r="O3557" s="7">
        <f>INDEX(DB_FILM!J:J,MATCH($F3557,DB_FILM!$A:$A,0))</f>
        <v>269393</v>
      </c>
      <c r="P3557" s="7">
        <f>INDEX(DB_FILM!K:K,MATCH($F3557,DB_FILM!$A:$A,0))</f>
        <v>270000</v>
      </c>
      <c r="Q3557" s="5" t="s">
        <v>476</v>
      </c>
      <c r="R3557">
        <v>5.99</v>
      </c>
      <c r="S3557">
        <v>11</v>
      </c>
      <c r="T3557">
        <v>2</v>
      </c>
      <c r="U3557">
        <v>1428</v>
      </c>
      <c r="V3557">
        <v>3</v>
      </c>
      <c r="W3557" t="str">
        <f t="shared" si="110"/>
        <v>B</v>
      </c>
      <c r="X3557" t="s">
        <v>628</v>
      </c>
      <c r="Y3557">
        <v>0</v>
      </c>
      <c r="Z3557">
        <v>3.53</v>
      </c>
      <c r="AA3557" s="6">
        <f t="shared" si="111"/>
        <v>2.4600000000000004</v>
      </c>
    </row>
    <row r="3558" spans="1:27" x14ac:dyDescent="0.3">
      <c r="A3558" s="5">
        <v>42637</v>
      </c>
      <c r="B3558" t="s">
        <v>417</v>
      </c>
      <c r="C3558" t="s">
        <v>461</v>
      </c>
      <c r="D3558" t="s">
        <v>273</v>
      </c>
      <c r="E3558" t="s">
        <v>274</v>
      </c>
      <c r="F3558" t="s">
        <v>21</v>
      </c>
      <c r="G3558" s="5" t="str">
        <f>INDEX(DB_FILM!B:B,MATCH($F3558,DB_FILM!$A:$A,0))</f>
        <v>1999</v>
      </c>
      <c r="H3558" s="5" t="str">
        <f>INDEX(DB_FILM!C:C,MATCH($F3558,DB_FILM!$A:$A,0))</f>
        <v xml:space="preserve">VM18 </v>
      </c>
      <c r="I3558" s="9">
        <f>INDEX(DB_FILM!D:D,MATCH($F3558,DB_FILM!$A:$A,0))</f>
        <v>139</v>
      </c>
      <c r="J3558" s="5" t="str">
        <f>INDEX(DB_FILM!E:E,MATCH($F3558,DB_FILM!$A:$A,0))</f>
        <v>Drama</v>
      </c>
      <c r="K3558" s="6">
        <f>INDEX(DB_FILM!F:F,MATCH($F3558,DB_FILM!$A:$A,0))</f>
        <v>8.8000000000000007</v>
      </c>
      <c r="L3558" s="5" t="str">
        <f>INDEX(DB_FILM!G:G,MATCH($F3558,DB_FILM!$A:$A,0))</f>
        <v>An insomniac office worker and a devil-may-care soapmaker form an underground fight club that evolves into something much, much more.</v>
      </c>
      <c r="M3558" s="5" t="str">
        <f>INDEX(DB_FILM!H:H,MATCH($F3558,DB_FILM!$A:$A,0))</f>
        <v xml:space="preserve">David Fincher </v>
      </c>
      <c r="N3558" s="5" t="str">
        <f>INDEX(DB_FILM!I:I,MATCH($F3558,DB_FILM!$A:$A,0))</f>
        <v>Brad Pitt, Edward Norton, Meat Loaf, Zach Grenier</v>
      </c>
      <c r="O3558" s="7">
        <f>INDEX(DB_FILM!J:J,MATCH($F3558,DB_FILM!$A:$A,0))</f>
        <v>1591794</v>
      </c>
      <c r="P3558" s="7">
        <f>INDEX(DB_FILM!K:K,MATCH($F3558,DB_FILM!$A:$A,0))</f>
        <v>37030000</v>
      </c>
      <c r="Q3558" t="s">
        <v>476</v>
      </c>
      <c r="R3558">
        <v>9.99</v>
      </c>
      <c r="S3558">
        <v>4</v>
      </c>
      <c r="T3558">
        <v>2</v>
      </c>
      <c r="U3558">
        <v>1428</v>
      </c>
      <c r="V3558">
        <v>1</v>
      </c>
      <c r="W3558" t="str">
        <f t="shared" si="110"/>
        <v>B</v>
      </c>
      <c r="X3558" t="s">
        <v>585</v>
      </c>
      <c r="Y3558">
        <v>0</v>
      </c>
      <c r="Z3558">
        <v>5.39</v>
      </c>
      <c r="AA3558" s="6">
        <f t="shared" si="111"/>
        <v>4.6000000000000005</v>
      </c>
    </row>
    <row r="3559" spans="1:27" x14ac:dyDescent="0.3">
      <c r="A3559" s="5">
        <v>42637</v>
      </c>
      <c r="B3559" s="5" t="s">
        <v>417</v>
      </c>
      <c r="C3559" s="5" t="s">
        <v>461</v>
      </c>
      <c r="D3559" s="5" t="s">
        <v>273</v>
      </c>
      <c r="E3559" t="s">
        <v>274</v>
      </c>
      <c r="F3559" s="5" t="s">
        <v>79</v>
      </c>
      <c r="G3559" s="5" t="str">
        <f>INDEX(DB_FILM!B:B,MATCH($F3559,DB_FILM!$A:$A,0))</f>
        <v>2014</v>
      </c>
      <c r="H3559" s="5" t="str">
        <f>INDEX(DB_FILM!C:C,MATCH($F3559,DB_FILM!$A:$A,0))</f>
        <v xml:space="preserve">T </v>
      </c>
      <c r="I3559" s="9">
        <f>INDEX(DB_FILM!D:D,MATCH($F3559,DB_FILM!$A:$A,0))</f>
        <v>107</v>
      </c>
      <c r="J3559" s="5" t="str">
        <f>INDEX(DB_FILM!E:E,MATCH($F3559,DB_FILM!$A:$A,0))</f>
        <v>Drama, Music</v>
      </c>
      <c r="K3559" s="6">
        <f>INDEX(DB_FILM!F:F,MATCH($F3559,DB_FILM!$A:$A,0))</f>
        <v>8.5</v>
      </c>
      <c r="L3559" s="5" t="str">
        <f>INDEX(DB_FILM!G:G,MATCH($F3559,DB_FILM!$A:$A,0))</f>
        <v>A promising young drummer enrolls at a cut-throat music conservatory where his dreams of greatness are mentored by an instructor who will stop at nothing to realize a student's potential.</v>
      </c>
      <c r="M3559" s="5" t="str">
        <f>INDEX(DB_FILM!H:H,MATCH($F3559,DB_FILM!$A:$A,0))</f>
        <v xml:space="preserve">Damien Chazelle </v>
      </c>
      <c r="N3559" s="5" t="str">
        <f>INDEX(DB_FILM!I:I,MATCH($F3559,DB_FILM!$A:$A,0))</f>
        <v>Miles Teller, J.K. Simmons, Melissa Benoist, Paul Reiser</v>
      </c>
      <c r="O3559" s="7">
        <f>INDEX(DB_FILM!J:J,MATCH($F3559,DB_FILM!$A:$A,0))</f>
        <v>565511</v>
      </c>
      <c r="P3559" s="7">
        <f>INDEX(DB_FILM!K:K,MATCH($F3559,DB_FILM!$A:$A,0))</f>
        <v>13090000</v>
      </c>
      <c r="Q3559" s="5" t="s">
        <v>476</v>
      </c>
      <c r="R3559">
        <v>13.99</v>
      </c>
      <c r="S3559">
        <v>36</v>
      </c>
      <c r="T3559">
        <v>2</v>
      </c>
      <c r="U3559">
        <v>1428</v>
      </c>
      <c r="V3559">
        <v>3</v>
      </c>
      <c r="W3559" t="str">
        <f t="shared" si="110"/>
        <v>B</v>
      </c>
      <c r="X3559" t="s">
        <v>606</v>
      </c>
      <c r="Y3559">
        <v>0</v>
      </c>
      <c r="Z3559">
        <v>9.09</v>
      </c>
      <c r="AA3559" s="6">
        <f t="shared" si="111"/>
        <v>4.9000000000000004</v>
      </c>
    </row>
    <row r="3560" spans="1:27" x14ac:dyDescent="0.3">
      <c r="A3560" s="5">
        <v>42638</v>
      </c>
      <c r="B3560" s="5" t="s">
        <v>416</v>
      </c>
      <c r="C3560" s="5" t="s">
        <v>434</v>
      </c>
      <c r="D3560" s="5" t="s">
        <v>371</v>
      </c>
      <c r="E3560" t="s">
        <v>293</v>
      </c>
      <c r="F3560" s="5" t="s">
        <v>95</v>
      </c>
      <c r="G3560" s="5" t="str">
        <f>INDEX(DB_FILM!B:B,MATCH($F3560,DB_FILM!$A:$A,0))</f>
        <v>2002</v>
      </c>
      <c r="H3560" s="5" t="str">
        <f>INDEX(DB_FILM!C:C,MATCH($F3560,DB_FILM!$A:$A,0))</f>
        <v xml:space="preserve">T </v>
      </c>
      <c r="I3560" s="9">
        <f>INDEX(DB_FILM!D:D,MATCH($F3560,DB_FILM!$A:$A,0))</f>
        <v>150</v>
      </c>
      <c r="J3560" s="5" t="str">
        <f>INDEX(DB_FILM!E:E,MATCH($F3560,DB_FILM!$A:$A,0))</f>
        <v>Biography, Drama, Music</v>
      </c>
      <c r="K3560" s="6">
        <f>INDEX(DB_FILM!F:F,MATCH($F3560,DB_FILM!$A:$A,0))</f>
        <v>8.5</v>
      </c>
      <c r="L3560" s="5" t="str">
        <f>INDEX(DB_FILM!G:G,MATCH($F3560,DB_FILM!$A:$A,0))</f>
        <v>A Polish Jewish musician struggles to survive the destruction of the Warsaw ghetto of World War II.</v>
      </c>
      <c r="M3560" s="5" t="str">
        <f>INDEX(DB_FILM!H:H,MATCH($F3560,DB_FILM!$A:$A,0))</f>
        <v xml:space="preserve">Roman Polanski </v>
      </c>
      <c r="N3560" s="5" t="str">
        <f>INDEX(DB_FILM!I:I,MATCH($F3560,DB_FILM!$A:$A,0))</f>
        <v>Adrien Brody, Thomas Kretschmann, Frank Finlay, Emilia Fox</v>
      </c>
      <c r="O3560" s="7">
        <f>INDEX(DB_FILM!J:J,MATCH($F3560,DB_FILM!$A:$A,0))</f>
        <v>602411</v>
      </c>
      <c r="P3560" s="7">
        <f>INDEX(DB_FILM!K:K,MATCH($F3560,DB_FILM!$A:$A,0))</f>
        <v>32570000</v>
      </c>
      <c r="Q3560" s="5" t="s">
        <v>475</v>
      </c>
      <c r="R3560">
        <v>7.99</v>
      </c>
      <c r="S3560">
        <v>44</v>
      </c>
      <c r="T3560">
        <v>3</v>
      </c>
      <c r="U3560">
        <v>1429</v>
      </c>
      <c r="V3560">
        <v>3</v>
      </c>
      <c r="W3560" t="str">
        <f t="shared" si="110"/>
        <v>C</v>
      </c>
      <c r="X3560" t="s">
        <v>513</v>
      </c>
      <c r="Y3560">
        <v>0</v>
      </c>
      <c r="Z3560">
        <v>6.23</v>
      </c>
      <c r="AA3560" s="6">
        <f t="shared" si="111"/>
        <v>1.7599999999999998</v>
      </c>
    </row>
    <row r="3561" spans="1:27" x14ac:dyDescent="0.3">
      <c r="A3561" s="5">
        <v>42638</v>
      </c>
      <c r="B3561" t="s">
        <v>416</v>
      </c>
      <c r="C3561" t="s">
        <v>434</v>
      </c>
      <c r="D3561" t="s">
        <v>371</v>
      </c>
      <c r="E3561" t="s">
        <v>293</v>
      </c>
      <c r="F3561" t="s">
        <v>79</v>
      </c>
      <c r="G3561" s="5" t="str">
        <f>INDEX(DB_FILM!B:B,MATCH($F3561,DB_FILM!$A:$A,0))</f>
        <v>2014</v>
      </c>
      <c r="H3561" s="5" t="str">
        <f>INDEX(DB_FILM!C:C,MATCH($F3561,DB_FILM!$A:$A,0))</f>
        <v xml:space="preserve">T </v>
      </c>
      <c r="I3561" s="9">
        <f>INDEX(DB_FILM!D:D,MATCH($F3561,DB_FILM!$A:$A,0))</f>
        <v>107</v>
      </c>
      <c r="J3561" s="5" t="str">
        <f>INDEX(DB_FILM!E:E,MATCH($F3561,DB_FILM!$A:$A,0))</f>
        <v>Drama, Music</v>
      </c>
      <c r="K3561" s="6">
        <f>INDEX(DB_FILM!F:F,MATCH($F3561,DB_FILM!$A:$A,0))</f>
        <v>8.5</v>
      </c>
      <c r="L3561" s="5" t="str">
        <f>INDEX(DB_FILM!G:G,MATCH($F3561,DB_FILM!$A:$A,0))</f>
        <v>A promising young drummer enrolls at a cut-throat music conservatory where his dreams of greatness are mentored by an instructor who will stop at nothing to realize a student's potential.</v>
      </c>
      <c r="M3561" s="5" t="str">
        <f>INDEX(DB_FILM!H:H,MATCH($F3561,DB_FILM!$A:$A,0))</f>
        <v xml:space="preserve">Damien Chazelle </v>
      </c>
      <c r="N3561" s="5" t="str">
        <f>INDEX(DB_FILM!I:I,MATCH($F3561,DB_FILM!$A:$A,0))</f>
        <v>Miles Teller, J.K. Simmons, Melissa Benoist, Paul Reiser</v>
      </c>
      <c r="O3561" s="7">
        <f>INDEX(DB_FILM!J:J,MATCH($F3561,DB_FILM!$A:$A,0))</f>
        <v>565511</v>
      </c>
      <c r="P3561" s="7">
        <f>INDEX(DB_FILM!K:K,MATCH($F3561,DB_FILM!$A:$A,0))</f>
        <v>13090000</v>
      </c>
      <c r="Q3561" t="s">
        <v>476</v>
      </c>
      <c r="R3561">
        <v>7.99</v>
      </c>
      <c r="S3561">
        <v>36</v>
      </c>
      <c r="T3561">
        <v>2</v>
      </c>
      <c r="U3561">
        <v>1429</v>
      </c>
      <c r="V3561">
        <v>1</v>
      </c>
      <c r="W3561" t="str">
        <f t="shared" si="110"/>
        <v>B</v>
      </c>
      <c r="X3561" t="s">
        <v>606</v>
      </c>
      <c r="Y3561">
        <v>5</v>
      </c>
      <c r="Z3561">
        <v>5.03</v>
      </c>
      <c r="AA3561" s="6">
        <f t="shared" si="111"/>
        <v>2.96</v>
      </c>
    </row>
    <row r="3562" spans="1:27" x14ac:dyDescent="0.3">
      <c r="A3562" s="5">
        <v>42638</v>
      </c>
      <c r="B3562" t="s">
        <v>407</v>
      </c>
      <c r="C3562" t="s">
        <v>423</v>
      </c>
      <c r="D3562" t="s">
        <v>365</v>
      </c>
      <c r="E3562" t="s">
        <v>278</v>
      </c>
      <c r="F3562" t="s">
        <v>43</v>
      </c>
      <c r="G3562" s="5" t="str">
        <f>INDEX(DB_FILM!B:B,MATCH($F3562,DB_FILM!$A:$A,0))</f>
        <v>1991</v>
      </c>
      <c r="H3562" s="5" t="str">
        <f>INDEX(DB_FILM!C:C,MATCH($F3562,DB_FILM!$A:$A,0))</f>
        <v xml:space="preserve">VM14 </v>
      </c>
      <c r="I3562" s="9">
        <f>INDEX(DB_FILM!D:D,MATCH($F3562,DB_FILM!$A:$A,0))</f>
        <v>118</v>
      </c>
      <c r="J3562" s="5" t="str">
        <f>INDEX(DB_FILM!E:E,MATCH($F3562,DB_FILM!$A:$A,0))</f>
        <v>Crime, Drama, Thriller</v>
      </c>
      <c r="K3562" s="6">
        <f>INDEX(DB_FILM!F:F,MATCH($F3562,DB_FILM!$A:$A,0))</f>
        <v>8.6</v>
      </c>
      <c r="L3562" s="5" t="str">
        <f>INDEX(DB_FILM!G:G,MATCH($F3562,DB_FILM!$A:$A,0))</f>
        <v>A young F.B.I. cadet must receive the help of an incarcerated and manipulative cannibal killer to help catch another serial killer, a madman who skins his victims.</v>
      </c>
      <c r="M3562" s="5" t="str">
        <f>INDEX(DB_FILM!H:H,MATCH($F3562,DB_FILM!$A:$A,0))</f>
        <v xml:space="preserve">Jonathan Demme </v>
      </c>
      <c r="N3562" s="5" t="str">
        <f>INDEX(DB_FILM!I:I,MATCH($F3562,DB_FILM!$A:$A,0))</f>
        <v>Jodie Foster, Anthony Hopkins, Lawrence A. Bonney, Kasi Lemmons</v>
      </c>
      <c r="O3562" s="7">
        <f>INDEX(DB_FILM!J:J,MATCH($F3562,DB_FILM!$A:$A,0))</f>
        <v>1064983</v>
      </c>
      <c r="P3562" s="7">
        <f>INDEX(DB_FILM!K:K,MATCH($F3562,DB_FILM!$A:$A,0))</f>
        <v>130740000.00000001</v>
      </c>
      <c r="Q3562" t="s">
        <v>475</v>
      </c>
      <c r="R3562">
        <v>3.99</v>
      </c>
      <c r="S3562">
        <v>16</v>
      </c>
      <c r="T3562">
        <v>3</v>
      </c>
      <c r="U3562">
        <v>1430</v>
      </c>
      <c r="V3562">
        <v>1</v>
      </c>
      <c r="W3562" t="str">
        <f t="shared" si="110"/>
        <v>C</v>
      </c>
      <c r="X3562" t="s">
        <v>573</v>
      </c>
      <c r="Y3562">
        <v>0</v>
      </c>
      <c r="Z3562">
        <v>3.11</v>
      </c>
      <c r="AA3562" s="6">
        <f t="shared" si="111"/>
        <v>0.88000000000000034</v>
      </c>
    </row>
    <row r="3563" spans="1:27" x14ac:dyDescent="0.3">
      <c r="A3563" s="5">
        <v>42638</v>
      </c>
      <c r="B3563" t="s">
        <v>412</v>
      </c>
      <c r="C3563" t="s">
        <v>435</v>
      </c>
      <c r="D3563" t="s">
        <v>343</v>
      </c>
      <c r="E3563" t="s">
        <v>290</v>
      </c>
      <c r="F3563" t="s">
        <v>33</v>
      </c>
      <c r="G3563" s="5" t="str">
        <f>INDEX(DB_FILM!B:B,MATCH($F3563,DB_FILM!$A:$A,0))</f>
        <v>1975</v>
      </c>
      <c r="H3563" s="5" t="str">
        <f>INDEX(DB_FILM!C:C,MATCH($F3563,DB_FILM!$A:$A,0))</f>
        <v xml:space="preserve">VM14 </v>
      </c>
      <c r="I3563" s="9">
        <f>INDEX(DB_FILM!D:D,MATCH($F3563,DB_FILM!$A:$A,0))</f>
        <v>133</v>
      </c>
      <c r="J3563" s="5" t="str">
        <f>INDEX(DB_FILM!E:E,MATCH($F3563,DB_FILM!$A:$A,0))</f>
        <v>Drama</v>
      </c>
      <c r="K3563" s="6">
        <f>INDEX(DB_FILM!F:F,MATCH($F3563,DB_FILM!$A:$A,0))</f>
        <v>8.6999999999999993</v>
      </c>
      <c r="L3563" s="5" t="str">
        <f>INDEX(DB_FILM!G:G,MATCH($F3563,DB_FILM!$A:$A,0))</f>
        <v>A criminal pleads insanity after getting into trouble again and once in the mental institution rebels against the oppressive nurse and rallies up the scared patients.</v>
      </c>
      <c r="M3563" s="5" t="str">
        <f>INDEX(DB_FILM!H:H,MATCH($F3563,DB_FILM!$A:$A,0))</f>
        <v xml:space="preserve">Milos Forman </v>
      </c>
      <c r="N3563" s="5" t="str">
        <f>INDEX(DB_FILM!I:I,MATCH($F3563,DB_FILM!$A:$A,0))</f>
        <v>Jack Nicholson, Louise Fletcher, Michael Berryman, Peter Brocco</v>
      </c>
      <c r="O3563" s="7">
        <f>INDEX(DB_FILM!J:J,MATCH($F3563,DB_FILM!$A:$A,0))</f>
        <v>790579</v>
      </c>
      <c r="P3563" s="7">
        <f>INDEX(DB_FILM!K:K,MATCH($F3563,DB_FILM!$A:$A,0))</f>
        <v>112000000</v>
      </c>
      <c r="Q3563" t="s">
        <v>476</v>
      </c>
      <c r="R3563">
        <v>5.99</v>
      </c>
      <c r="S3563">
        <v>10</v>
      </c>
      <c r="T3563">
        <v>2</v>
      </c>
      <c r="U3563">
        <v>1431</v>
      </c>
      <c r="V3563">
        <v>1</v>
      </c>
      <c r="W3563" t="str">
        <f t="shared" si="110"/>
        <v>B</v>
      </c>
      <c r="X3563" t="s">
        <v>614</v>
      </c>
      <c r="Y3563">
        <v>0</v>
      </c>
      <c r="Z3563">
        <v>3.47</v>
      </c>
      <c r="AA3563" s="6">
        <f t="shared" si="111"/>
        <v>2.52</v>
      </c>
    </row>
    <row r="3564" spans="1:27" x14ac:dyDescent="0.3">
      <c r="A3564" s="5">
        <v>42638</v>
      </c>
      <c r="B3564" s="5" t="s">
        <v>412</v>
      </c>
      <c r="C3564" s="5" t="s">
        <v>435</v>
      </c>
      <c r="D3564" s="5" t="s">
        <v>343</v>
      </c>
      <c r="E3564" t="s">
        <v>290</v>
      </c>
      <c r="F3564" s="5" t="s">
        <v>31</v>
      </c>
      <c r="G3564" s="5" t="str">
        <f>INDEX(DB_FILM!B:B,MATCH($F3564,DB_FILM!$A:$A,0))</f>
        <v>2002</v>
      </c>
      <c r="H3564" s="5" t="str">
        <f>INDEX(DB_FILM!C:C,MATCH($F3564,DB_FILM!$A:$A,0))</f>
        <v xml:space="preserve">T </v>
      </c>
      <c r="I3564" s="9">
        <f>INDEX(DB_FILM!D:D,MATCH($F3564,DB_FILM!$A:$A,0))</f>
        <v>179</v>
      </c>
      <c r="J3564" s="5" t="str">
        <f>INDEX(DB_FILM!E:E,MATCH($F3564,DB_FILM!$A:$A,0))</f>
        <v>Adventure, Drama, Fantasy</v>
      </c>
      <c r="K3564" s="6">
        <f>INDEX(DB_FILM!F:F,MATCH($F3564,DB_FILM!$A:$A,0))</f>
        <v>8.6999999999999993</v>
      </c>
      <c r="L3564" s="5" t="str">
        <f>INDEX(DB_FILM!G:G,MATCH($F3564,DB_FILM!$A:$A,0))</f>
        <v>While Frodo and Sam edge closer to Mordor with the help of the shifty Gollum, the divided fellowship makes a stand against Sauron's new ally, Saruman, and his hordes of Isengard.</v>
      </c>
      <c r="M3564" s="5" t="str">
        <f>INDEX(DB_FILM!H:H,MATCH($F3564,DB_FILM!$A:$A,0))</f>
        <v xml:space="preserve">Peter Jackson </v>
      </c>
      <c r="N3564" s="5" t="str">
        <f>INDEX(DB_FILM!I:I,MATCH($F3564,DB_FILM!$A:$A,0))</f>
        <v>Elijah Wood, Ian McKellen, Viggo Mortensen, Orlando Bloom</v>
      </c>
      <c r="O3564" s="7">
        <f>INDEX(DB_FILM!J:J,MATCH($F3564,DB_FILM!$A:$A,0))</f>
        <v>1280806</v>
      </c>
      <c r="P3564" s="7">
        <f>INDEX(DB_FILM!K:K,MATCH($F3564,DB_FILM!$A:$A,0))</f>
        <v>342550000</v>
      </c>
      <c r="Q3564" s="5" t="s">
        <v>476</v>
      </c>
      <c r="R3564">
        <v>5.99</v>
      </c>
      <c r="S3564">
        <v>9</v>
      </c>
      <c r="T3564">
        <v>2</v>
      </c>
      <c r="U3564">
        <v>1431</v>
      </c>
      <c r="V3564">
        <v>3</v>
      </c>
      <c r="W3564" t="str">
        <f t="shared" si="110"/>
        <v>B</v>
      </c>
      <c r="X3564" t="s">
        <v>613</v>
      </c>
      <c r="Y3564">
        <v>0</v>
      </c>
      <c r="Z3564">
        <v>3.95</v>
      </c>
      <c r="AA3564" s="6">
        <f t="shared" si="111"/>
        <v>2.04</v>
      </c>
    </row>
    <row r="3565" spans="1:27" x14ac:dyDescent="0.3">
      <c r="A3565" s="5">
        <v>42639</v>
      </c>
      <c r="B3565" t="s">
        <v>399</v>
      </c>
      <c r="C3565" t="s">
        <v>431</v>
      </c>
      <c r="D3565" t="s">
        <v>308</v>
      </c>
      <c r="E3565" t="s">
        <v>276</v>
      </c>
      <c r="F3565" t="s">
        <v>71</v>
      </c>
      <c r="G3565" s="5" t="str">
        <f>INDEX(DB_FILM!B:B,MATCH($F3565,DB_FILM!$A:$A,0))</f>
        <v>2000</v>
      </c>
      <c r="H3565" s="5" t="str">
        <f>INDEX(DB_FILM!C:C,MATCH($F3565,DB_FILM!$A:$A,0))</f>
        <v xml:space="preserve">T </v>
      </c>
      <c r="I3565" s="9">
        <f>INDEX(DB_FILM!D:D,MATCH($F3565,DB_FILM!$A:$A,0))</f>
        <v>155</v>
      </c>
      <c r="J3565" s="5" t="str">
        <f>INDEX(DB_FILM!E:E,MATCH($F3565,DB_FILM!$A:$A,0))</f>
        <v>Action, Adventure, Drama</v>
      </c>
      <c r="K3565" s="6">
        <f>INDEX(DB_FILM!F:F,MATCH($F3565,DB_FILM!$A:$A,0))</f>
        <v>8.5</v>
      </c>
      <c r="L3565" s="5" t="str">
        <f>INDEX(DB_FILM!G:G,MATCH($F3565,DB_FILM!$A:$A,0))</f>
        <v>When a Roman General is betrayed, and his family murdered by an emperor's corrupt son, he comes to Rome as a gladiator to seek revenge.</v>
      </c>
      <c r="M3565" s="5" t="str">
        <f>INDEX(DB_FILM!H:H,MATCH($F3565,DB_FILM!$A:$A,0))</f>
        <v xml:space="preserve">Ridley Scott </v>
      </c>
      <c r="N3565" s="5" t="str">
        <f>INDEX(DB_FILM!I:I,MATCH($F3565,DB_FILM!$A:$A,0))</f>
        <v>Russell Crowe, Joaquin Phoenix, Connie Nielsen, Oliver Reed</v>
      </c>
      <c r="O3565" s="7">
        <f>INDEX(DB_FILM!J:J,MATCH($F3565,DB_FILM!$A:$A,0))</f>
        <v>1149315</v>
      </c>
      <c r="P3565" s="7">
        <f>INDEX(DB_FILM!K:K,MATCH($F3565,DB_FILM!$A:$A,0))</f>
        <v>187710000</v>
      </c>
      <c r="Q3565" t="s">
        <v>475</v>
      </c>
      <c r="R3565">
        <v>3.99</v>
      </c>
      <c r="S3565">
        <v>31</v>
      </c>
      <c r="T3565">
        <v>3</v>
      </c>
      <c r="U3565">
        <v>1432</v>
      </c>
      <c r="V3565">
        <v>1</v>
      </c>
      <c r="W3565" t="str">
        <f t="shared" si="110"/>
        <v>C</v>
      </c>
      <c r="X3565" t="s">
        <v>541</v>
      </c>
      <c r="Y3565">
        <v>0</v>
      </c>
      <c r="Z3565">
        <v>3.27</v>
      </c>
      <c r="AA3565" s="6">
        <f t="shared" si="111"/>
        <v>0.7200000000000002</v>
      </c>
    </row>
    <row r="3566" spans="1:27" x14ac:dyDescent="0.3">
      <c r="A3566" s="5">
        <v>42639</v>
      </c>
      <c r="B3566" s="5" t="s">
        <v>399</v>
      </c>
      <c r="C3566" s="5" t="s">
        <v>431</v>
      </c>
      <c r="D3566" s="5" t="s">
        <v>308</v>
      </c>
      <c r="E3566" t="s">
        <v>276</v>
      </c>
      <c r="F3566" s="5" t="s">
        <v>9</v>
      </c>
      <c r="G3566" s="5" t="str">
        <f>INDEX(DB_FILM!B:B,MATCH($F3566,DB_FILM!$A:$A,0))</f>
        <v>2003</v>
      </c>
      <c r="H3566" s="5" t="str">
        <f>INDEX(DB_FILM!C:C,MATCH($F3566,DB_FILM!$A:$A,0))</f>
        <v xml:space="preserve">T </v>
      </c>
      <c r="I3566" s="9">
        <f>INDEX(DB_FILM!D:D,MATCH($F3566,DB_FILM!$A:$A,0))</f>
        <v>201</v>
      </c>
      <c r="J3566" s="5" t="str">
        <f>INDEX(DB_FILM!E:E,MATCH($F3566,DB_FILM!$A:$A,0))</f>
        <v>Action, Adventure, Drama</v>
      </c>
      <c r="K3566" s="6">
        <f>INDEX(DB_FILM!F:F,MATCH($F3566,DB_FILM!$A:$A,0))</f>
        <v>8.9</v>
      </c>
      <c r="L3566" s="5" t="str">
        <f>INDEX(DB_FILM!G:G,MATCH($F3566,DB_FILM!$A:$A,0))</f>
        <v>Gandalf and Aragorn lead the World of Men against Sauron's army to draw his gaze from Frodo and Sam as they approach Mount Doom with the One Ring.</v>
      </c>
      <c r="M3566" s="5" t="str">
        <f>INDEX(DB_FILM!H:H,MATCH($F3566,DB_FILM!$A:$A,0))</f>
        <v xml:space="preserve">Peter Jackson </v>
      </c>
      <c r="N3566" s="5" t="str">
        <f>INDEX(DB_FILM!I:I,MATCH($F3566,DB_FILM!$A:$A,0))</f>
        <v>Elijah Wood, Viggo Mortensen, Ian McKellen, Orlando Bloom</v>
      </c>
      <c r="O3566" s="7">
        <f>INDEX(DB_FILM!J:J,MATCH($F3566,DB_FILM!$A:$A,0))</f>
        <v>1416518</v>
      </c>
      <c r="P3566" s="7">
        <f>INDEX(DB_FILM!K:K,MATCH($F3566,DB_FILM!$A:$A,0))</f>
        <v>377850000</v>
      </c>
      <c r="Q3566" s="5" t="s">
        <v>474</v>
      </c>
      <c r="R3566">
        <v>7.99</v>
      </c>
      <c r="S3566">
        <v>47</v>
      </c>
      <c r="T3566">
        <v>1</v>
      </c>
      <c r="U3566">
        <v>1432</v>
      </c>
      <c r="V3566">
        <v>3</v>
      </c>
      <c r="W3566" t="str">
        <f t="shared" si="110"/>
        <v>A</v>
      </c>
      <c r="X3566" t="s">
        <v>527</v>
      </c>
      <c r="Y3566">
        <v>0</v>
      </c>
      <c r="Z3566">
        <v>4.2300000000000004</v>
      </c>
      <c r="AA3566" s="6">
        <f t="shared" si="111"/>
        <v>3.76</v>
      </c>
    </row>
    <row r="3567" spans="1:27" x14ac:dyDescent="0.3">
      <c r="A3567" s="5">
        <v>42639</v>
      </c>
      <c r="B3567" t="s">
        <v>400</v>
      </c>
      <c r="C3567" t="s">
        <v>419</v>
      </c>
      <c r="D3567" t="s">
        <v>355</v>
      </c>
      <c r="E3567" t="s">
        <v>290</v>
      </c>
      <c r="F3567" t="s">
        <v>31</v>
      </c>
      <c r="G3567" s="5" t="str">
        <f>INDEX(DB_FILM!B:B,MATCH($F3567,DB_FILM!$A:$A,0))</f>
        <v>2002</v>
      </c>
      <c r="H3567" s="5" t="str">
        <f>INDEX(DB_FILM!C:C,MATCH($F3567,DB_FILM!$A:$A,0))</f>
        <v xml:space="preserve">T </v>
      </c>
      <c r="I3567" s="9">
        <f>INDEX(DB_FILM!D:D,MATCH($F3567,DB_FILM!$A:$A,0))</f>
        <v>179</v>
      </c>
      <c r="J3567" s="5" t="str">
        <f>INDEX(DB_FILM!E:E,MATCH($F3567,DB_FILM!$A:$A,0))</f>
        <v>Adventure, Drama, Fantasy</v>
      </c>
      <c r="K3567" s="6">
        <f>INDEX(DB_FILM!F:F,MATCH($F3567,DB_FILM!$A:$A,0))</f>
        <v>8.6999999999999993</v>
      </c>
      <c r="L3567" s="5" t="str">
        <f>INDEX(DB_FILM!G:G,MATCH($F3567,DB_FILM!$A:$A,0))</f>
        <v>While Frodo and Sam edge closer to Mordor with the help of the shifty Gollum, the divided fellowship makes a stand against Sauron's new ally, Saruman, and his hordes of Isengard.</v>
      </c>
      <c r="M3567" s="5" t="str">
        <f>INDEX(DB_FILM!H:H,MATCH($F3567,DB_FILM!$A:$A,0))</f>
        <v xml:space="preserve">Peter Jackson </v>
      </c>
      <c r="N3567" s="5" t="str">
        <f>INDEX(DB_FILM!I:I,MATCH($F3567,DB_FILM!$A:$A,0))</f>
        <v>Elijah Wood, Ian McKellen, Viggo Mortensen, Orlando Bloom</v>
      </c>
      <c r="O3567" s="7">
        <f>INDEX(DB_FILM!J:J,MATCH($F3567,DB_FILM!$A:$A,0))</f>
        <v>1280806</v>
      </c>
      <c r="P3567" s="7">
        <f>INDEX(DB_FILM!K:K,MATCH($F3567,DB_FILM!$A:$A,0))</f>
        <v>342550000</v>
      </c>
      <c r="Q3567" t="s">
        <v>475</v>
      </c>
      <c r="R3567">
        <v>7.99</v>
      </c>
      <c r="S3567">
        <v>9</v>
      </c>
      <c r="T3567">
        <v>3</v>
      </c>
      <c r="U3567">
        <v>1433</v>
      </c>
      <c r="V3567">
        <v>1</v>
      </c>
      <c r="W3567" t="str">
        <f t="shared" si="110"/>
        <v>C</v>
      </c>
      <c r="X3567" t="s">
        <v>609</v>
      </c>
      <c r="Y3567">
        <v>0</v>
      </c>
      <c r="Z3567">
        <v>5.91</v>
      </c>
      <c r="AA3567" s="6">
        <f t="shared" si="111"/>
        <v>2.08</v>
      </c>
    </row>
    <row r="3568" spans="1:27" x14ac:dyDescent="0.3">
      <c r="A3568" s="5">
        <v>42639</v>
      </c>
      <c r="B3568" t="s">
        <v>409</v>
      </c>
      <c r="C3568" t="s">
        <v>457</v>
      </c>
      <c r="D3568" t="s">
        <v>336</v>
      </c>
      <c r="E3568" t="s">
        <v>272</v>
      </c>
      <c r="F3568" t="s">
        <v>77</v>
      </c>
      <c r="G3568" s="5" t="str">
        <f>INDEX(DB_FILM!B:B,MATCH($F3568,DB_FILM!$A:$A,0))</f>
        <v>1981</v>
      </c>
      <c r="H3568" s="5" t="str">
        <f>INDEX(DB_FILM!C:C,MATCH($F3568,DB_FILM!$A:$A,0))</f>
        <v xml:space="preserve">T </v>
      </c>
      <c r="I3568" s="9">
        <f>INDEX(DB_FILM!D:D,MATCH($F3568,DB_FILM!$A:$A,0))</f>
        <v>115</v>
      </c>
      <c r="J3568" s="5" t="str">
        <f>INDEX(DB_FILM!E:E,MATCH($F3568,DB_FILM!$A:$A,0))</f>
        <v>Action, Adventure</v>
      </c>
      <c r="K3568" s="6">
        <f>INDEX(DB_FILM!F:F,MATCH($F3568,DB_FILM!$A:$A,0))</f>
        <v>8.5</v>
      </c>
      <c r="L3568" s="5" t="str">
        <f>INDEX(DB_FILM!G:G,MATCH($F3568,DB_FILM!$A:$A,0))</f>
        <v>In 1936, archaeologist and adventurer Indiana Jones is hired by the U.S. government to find the Ark of the Covenant before Adolf Hitler's Nazis can obtain its awesome powers.</v>
      </c>
      <c r="M3568" s="5" t="str">
        <f>INDEX(DB_FILM!H:H,MATCH($F3568,DB_FILM!$A:$A,0))</f>
        <v xml:space="preserve">Steven Spielberg </v>
      </c>
      <c r="N3568" s="5" t="str">
        <f>INDEX(DB_FILM!I:I,MATCH($F3568,DB_FILM!$A:$A,0))</f>
        <v>Harrison Ford, Karen Allen, Paul Freeman, John Rhys-Davies</v>
      </c>
      <c r="O3568" s="7">
        <f>INDEX(DB_FILM!J:J,MATCH($F3568,DB_FILM!$A:$A,0))</f>
        <v>770612</v>
      </c>
      <c r="P3568" s="7">
        <f>INDEX(DB_FILM!K:K,MATCH($F3568,DB_FILM!$A:$A,0))</f>
        <v>248160000</v>
      </c>
      <c r="Q3568" t="s">
        <v>474</v>
      </c>
      <c r="R3568">
        <v>1.99</v>
      </c>
      <c r="S3568">
        <v>35</v>
      </c>
      <c r="T3568">
        <v>1</v>
      </c>
      <c r="U3568">
        <v>1434</v>
      </c>
      <c r="V3568">
        <v>1</v>
      </c>
      <c r="W3568" t="str">
        <f t="shared" si="110"/>
        <v>A</v>
      </c>
      <c r="X3568" t="s">
        <v>504</v>
      </c>
      <c r="Y3568">
        <v>0</v>
      </c>
      <c r="Z3568">
        <v>1.29</v>
      </c>
      <c r="AA3568" s="6">
        <f t="shared" si="111"/>
        <v>0.7</v>
      </c>
    </row>
    <row r="3569" spans="1:27" x14ac:dyDescent="0.3">
      <c r="A3569" s="5">
        <v>42639</v>
      </c>
      <c r="B3569" s="5" t="s">
        <v>409</v>
      </c>
      <c r="C3569" s="5" t="s">
        <v>457</v>
      </c>
      <c r="D3569" s="5" t="s">
        <v>336</v>
      </c>
      <c r="E3569" t="s">
        <v>272</v>
      </c>
      <c r="F3569" s="5" t="s">
        <v>55</v>
      </c>
      <c r="G3569" s="5" t="str">
        <f>INDEX(DB_FILM!B:B,MATCH($F3569,DB_FILM!$A:$A,0))</f>
        <v>2002</v>
      </c>
      <c r="H3569" s="5" t="str">
        <f>INDEX(DB_FILM!C:C,MATCH($F3569,DB_FILM!$A:$A,0))</f>
        <v xml:space="preserve">VM14 </v>
      </c>
      <c r="I3569" s="9">
        <f>INDEX(DB_FILM!D:D,MATCH($F3569,DB_FILM!$A:$A,0))</f>
        <v>130</v>
      </c>
      <c r="J3569" s="5" t="str">
        <f>INDEX(DB_FILM!E:E,MATCH($F3569,DB_FILM!$A:$A,0))</f>
        <v>Crime, Drama</v>
      </c>
      <c r="K3569" s="6">
        <f>INDEX(DB_FILM!F:F,MATCH($F3569,DB_FILM!$A:$A,0))</f>
        <v>8.6</v>
      </c>
      <c r="L3569" s="5" t="str">
        <f>INDEX(DB_FILM!G:G,MATCH($F3569,DB_FILM!$A:$A,0))</f>
        <v>In the slums of Rio, two kids' paths diverge as one struggles to become a photographer and the other a kingpin.</v>
      </c>
      <c r="M3569" s="5" t="str">
        <f>INDEX(DB_FILM!H:H,MATCH($F3569,DB_FILM!$A:$A,0))</f>
        <v xml:space="preserve">Fernando Meirelles, Kátia Lund </v>
      </c>
      <c r="N3569" s="5" t="str">
        <f>INDEX(DB_FILM!I:I,MATCH($F3569,DB_FILM!$A:$A,0))</f>
        <v>Alexandre Rodrigues, Leandro Firmino, Matheus Nachtergaele, Phellipe Haagensen</v>
      </c>
      <c r="O3569" s="7">
        <f>INDEX(DB_FILM!J:J,MATCH($F3569,DB_FILM!$A:$A,0))</f>
        <v>615516</v>
      </c>
      <c r="P3569" s="7">
        <f>INDEX(DB_FILM!K:K,MATCH($F3569,DB_FILM!$A:$A,0))</f>
        <v>7560000</v>
      </c>
      <c r="Q3569" s="5" t="s">
        <v>474</v>
      </c>
      <c r="R3569">
        <v>3.99</v>
      </c>
      <c r="S3569">
        <v>22</v>
      </c>
      <c r="T3569">
        <v>1</v>
      </c>
      <c r="U3569">
        <v>1434</v>
      </c>
      <c r="V3569">
        <v>1</v>
      </c>
      <c r="W3569" t="str">
        <f t="shared" si="110"/>
        <v>A</v>
      </c>
      <c r="X3569" t="s">
        <v>575</v>
      </c>
      <c r="Y3569">
        <v>0</v>
      </c>
      <c r="Z3569">
        <v>2.5499999999999998</v>
      </c>
      <c r="AA3569" s="6">
        <f t="shared" si="111"/>
        <v>1.4400000000000004</v>
      </c>
    </row>
    <row r="3570" spans="1:27" x14ac:dyDescent="0.3">
      <c r="A3570" s="5">
        <v>42639</v>
      </c>
      <c r="B3570" s="5" t="s">
        <v>409</v>
      </c>
      <c r="C3570" s="5" t="s">
        <v>457</v>
      </c>
      <c r="D3570" s="5" t="s">
        <v>336</v>
      </c>
      <c r="E3570" t="s">
        <v>272</v>
      </c>
      <c r="F3570" s="5" t="s">
        <v>87</v>
      </c>
      <c r="G3570" s="5" t="str">
        <f>INDEX(DB_FILM!B:B,MATCH($F3570,DB_FILM!$A:$A,0))</f>
        <v>1998</v>
      </c>
      <c r="H3570" s="5" t="str">
        <f>INDEX(DB_FILM!C:C,MATCH($F3570,DB_FILM!$A:$A,0))</f>
        <v xml:space="preserve">VM18 </v>
      </c>
      <c r="I3570" s="9">
        <f>INDEX(DB_FILM!D:D,MATCH($F3570,DB_FILM!$A:$A,0))</f>
        <v>119</v>
      </c>
      <c r="J3570" s="5" t="str">
        <f>INDEX(DB_FILM!E:E,MATCH($F3570,DB_FILM!$A:$A,0))</f>
        <v>Crime, Drama</v>
      </c>
      <c r="K3570" s="6">
        <f>INDEX(DB_FILM!F:F,MATCH($F3570,DB_FILM!$A:$A,0))</f>
        <v>8.5</v>
      </c>
      <c r="L3570" s="5" t="str">
        <f>INDEX(DB_FILM!G:G,MATCH($F3570,DB_FILM!$A:$A,0))</f>
        <v>A former neo-nazi skinhead tries to prevent his younger brother from going down the same wrong path that he did.</v>
      </c>
      <c r="M3570" s="5" t="str">
        <f>INDEX(DB_FILM!H:H,MATCH($F3570,DB_FILM!$A:$A,0))</f>
        <v xml:space="preserve">Tony Kaye </v>
      </c>
      <c r="N3570" s="5" t="str">
        <f>INDEX(DB_FILM!I:I,MATCH($F3570,DB_FILM!$A:$A,0))</f>
        <v>Edward Norton, Edward Furlong, Beverly D'Angelo, Jennifer Lien</v>
      </c>
      <c r="O3570" s="7">
        <f>INDEX(DB_FILM!J:J,MATCH($F3570,DB_FILM!$A:$A,0))</f>
        <v>908456</v>
      </c>
      <c r="P3570" s="7">
        <f>INDEX(DB_FILM!K:K,MATCH($F3570,DB_FILM!$A:$A,0))</f>
        <v>6720000</v>
      </c>
      <c r="Q3570" s="5" t="s">
        <v>474</v>
      </c>
      <c r="R3570">
        <v>5.99</v>
      </c>
      <c r="S3570">
        <v>40</v>
      </c>
      <c r="T3570">
        <v>1</v>
      </c>
      <c r="U3570">
        <v>1434</v>
      </c>
      <c r="V3570">
        <v>3</v>
      </c>
      <c r="W3570" t="str">
        <f t="shared" si="110"/>
        <v>A</v>
      </c>
      <c r="X3570" t="s">
        <v>493</v>
      </c>
      <c r="Y3570">
        <v>0</v>
      </c>
      <c r="Z3570">
        <v>3.65</v>
      </c>
      <c r="AA3570" s="6">
        <f t="shared" si="111"/>
        <v>2.3400000000000003</v>
      </c>
    </row>
    <row r="3571" spans="1:27" x14ac:dyDescent="0.3">
      <c r="A3571" s="5">
        <v>42639</v>
      </c>
      <c r="B3571" t="s">
        <v>402</v>
      </c>
      <c r="C3571" t="s">
        <v>427</v>
      </c>
      <c r="D3571" t="s">
        <v>330</v>
      </c>
      <c r="E3571" t="s">
        <v>321</v>
      </c>
      <c r="F3571" t="s">
        <v>9</v>
      </c>
      <c r="G3571" s="5" t="str">
        <f>INDEX(DB_FILM!B:B,MATCH($F3571,DB_FILM!$A:$A,0))</f>
        <v>2003</v>
      </c>
      <c r="H3571" s="5" t="str">
        <f>INDEX(DB_FILM!C:C,MATCH($F3571,DB_FILM!$A:$A,0))</f>
        <v xml:space="preserve">T </v>
      </c>
      <c r="I3571" s="9">
        <f>INDEX(DB_FILM!D:D,MATCH($F3571,DB_FILM!$A:$A,0))</f>
        <v>201</v>
      </c>
      <c r="J3571" s="5" t="str">
        <f>INDEX(DB_FILM!E:E,MATCH($F3571,DB_FILM!$A:$A,0))</f>
        <v>Action, Adventure, Drama</v>
      </c>
      <c r="K3571" s="6">
        <f>INDEX(DB_FILM!F:F,MATCH($F3571,DB_FILM!$A:$A,0))</f>
        <v>8.9</v>
      </c>
      <c r="L3571" s="5" t="str">
        <f>INDEX(DB_FILM!G:G,MATCH($F3571,DB_FILM!$A:$A,0))</f>
        <v>Gandalf and Aragorn lead the World of Men against Sauron's army to draw his gaze from Frodo and Sam as they approach Mount Doom with the One Ring.</v>
      </c>
      <c r="M3571" s="5" t="str">
        <f>INDEX(DB_FILM!H:H,MATCH($F3571,DB_FILM!$A:$A,0))</f>
        <v xml:space="preserve">Peter Jackson </v>
      </c>
      <c r="N3571" s="5" t="str">
        <f>INDEX(DB_FILM!I:I,MATCH($F3571,DB_FILM!$A:$A,0))</f>
        <v>Elijah Wood, Viggo Mortensen, Ian McKellen, Orlando Bloom</v>
      </c>
      <c r="O3571" s="7">
        <f>INDEX(DB_FILM!J:J,MATCH($F3571,DB_FILM!$A:$A,0))</f>
        <v>1416518</v>
      </c>
      <c r="P3571" s="7">
        <f>INDEX(DB_FILM!K:K,MATCH($F3571,DB_FILM!$A:$A,0))</f>
        <v>377850000</v>
      </c>
      <c r="Q3571" t="s">
        <v>474</v>
      </c>
      <c r="R3571">
        <v>5.99</v>
      </c>
      <c r="S3571">
        <v>47</v>
      </c>
      <c r="T3571">
        <v>1</v>
      </c>
      <c r="U3571">
        <v>1435</v>
      </c>
      <c r="V3571">
        <v>2</v>
      </c>
      <c r="W3571" t="str">
        <f t="shared" si="110"/>
        <v>A</v>
      </c>
      <c r="X3571" t="s">
        <v>527</v>
      </c>
      <c r="Y3571">
        <v>5</v>
      </c>
      <c r="Z3571">
        <v>4.07</v>
      </c>
      <c r="AA3571" s="6">
        <f t="shared" si="111"/>
        <v>1.92</v>
      </c>
    </row>
    <row r="3572" spans="1:27" x14ac:dyDescent="0.3">
      <c r="A3572" s="5">
        <v>42639</v>
      </c>
      <c r="B3572" s="5" t="s">
        <v>413</v>
      </c>
      <c r="C3572" s="5" t="s">
        <v>462</v>
      </c>
      <c r="D3572" s="5" t="s">
        <v>335</v>
      </c>
      <c r="E3572" t="s">
        <v>278</v>
      </c>
      <c r="F3572" t="s">
        <v>81</v>
      </c>
      <c r="G3572" s="5" t="str">
        <f>INDEX(DB_FILM!B:B,MATCH($F3572,DB_FILM!$A:$A,0))</f>
        <v>1979</v>
      </c>
      <c r="H3572" s="5" t="str">
        <f>INDEX(DB_FILM!C:C,MATCH($F3572,DB_FILM!$A:$A,0))</f>
        <v xml:space="preserve">VM14 </v>
      </c>
      <c r="I3572" s="9">
        <f>INDEX(DB_FILM!D:D,MATCH($F3572,DB_FILM!$A:$A,0))</f>
        <v>147</v>
      </c>
      <c r="J3572" s="5" t="str">
        <f>INDEX(DB_FILM!E:E,MATCH($F3572,DB_FILM!$A:$A,0))</f>
        <v>Drama, War</v>
      </c>
      <c r="K3572" s="6">
        <f>INDEX(DB_FILM!F:F,MATCH($F3572,DB_FILM!$A:$A,0))</f>
        <v>8.5</v>
      </c>
      <c r="L3572" s="5" t="str">
        <f>INDEX(DB_FILM!G:G,MATCH($F3572,DB_FILM!$A:$A,0))</f>
        <v>During the Vietnam War, Captain Willard is sent on a dangerous mission into Cambodia to assassinate a renegade Colonel who has set himself up as a god among a local tribe.</v>
      </c>
      <c r="M3572" s="5" t="str">
        <f>INDEX(DB_FILM!H:H,MATCH($F3572,DB_FILM!$A:$A,0))</f>
        <v xml:space="preserve">Francis Ford Coppola </v>
      </c>
      <c r="N3572" s="5" t="str">
        <f>INDEX(DB_FILM!I:I,MATCH($F3572,DB_FILM!$A:$A,0))</f>
        <v>Martin Sheen, Marlon Brando, Robert Duvall, Frederic Forrest</v>
      </c>
      <c r="O3572" s="7">
        <f>INDEX(DB_FILM!J:J,MATCH($F3572,DB_FILM!$A:$A,0))</f>
        <v>522714</v>
      </c>
      <c r="P3572" s="7">
        <f>INDEX(DB_FILM!K:K,MATCH($F3572,DB_FILM!$A:$A,0))</f>
        <v>83470000</v>
      </c>
      <c r="Q3572" s="5" t="s">
        <v>475</v>
      </c>
      <c r="R3572">
        <v>7.99</v>
      </c>
      <c r="S3572">
        <v>48</v>
      </c>
      <c r="T3572">
        <v>3</v>
      </c>
      <c r="U3572">
        <v>1436</v>
      </c>
      <c r="V3572">
        <v>1</v>
      </c>
      <c r="W3572" t="str">
        <f t="shared" si="110"/>
        <v>C</v>
      </c>
      <c r="X3572" t="s">
        <v>603</v>
      </c>
      <c r="Y3572">
        <v>0</v>
      </c>
      <c r="Z3572">
        <v>6.79</v>
      </c>
      <c r="AA3572" s="6">
        <f t="shared" si="111"/>
        <v>1.2000000000000002</v>
      </c>
    </row>
    <row r="3573" spans="1:27" x14ac:dyDescent="0.3">
      <c r="A3573" s="5">
        <v>42639</v>
      </c>
      <c r="B3573" s="5" t="s">
        <v>413</v>
      </c>
      <c r="C3573" s="5" t="s">
        <v>462</v>
      </c>
      <c r="D3573" s="5" t="s">
        <v>335</v>
      </c>
      <c r="E3573" t="s">
        <v>278</v>
      </c>
      <c r="F3573" s="5" t="s">
        <v>25</v>
      </c>
      <c r="G3573" s="5" t="str">
        <f>INDEX(DB_FILM!B:B,MATCH($F3573,DB_FILM!$A:$A,0))</f>
        <v>1980</v>
      </c>
      <c r="H3573" s="5" t="str">
        <f>INDEX(DB_FILM!C:C,MATCH($F3573,DB_FILM!$A:$A,0))</f>
        <v xml:space="preserve">T </v>
      </c>
      <c r="I3573" s="9">
        <f>INDEX(DB_FILM!D:D,MATCH($F3573,DB_FILM!$A:$A,0))</f>
        <v>124</v>
      </c>
      <c r="J3573" s="5" t="str">
        <f>INDEX(DB_FILM!E:E,MATCH($F3573,DB_FILM!$A:$A,0))</f>
        <v>Action, Adventure, Fantasy</v>
      </c>
      <c r="K3573" s="6">
        <f>INDEX(DB_FILM!F:F,MATCH($F3573,DB_FILM!$A:$A,0))</f>
        <v>8.8000000000000007</v>
      </c>
      <c r="L3573" s="5" t="str">
        <f>INDEX(DB_FILM!G:G,MATCH($F3573,DB_FILM!$A:$A,0))</f>
        <v>After the rebels are brutally overpowered by the Empire on the ice planet Hoth, Luke Skywalker begins Jedi training with Yoda, while his friends are pursued by Darth Vader.</v>
      </c>
      <c r="M3573" s="5" t="str">
        <f>INDEX(DB_FILM!H:H,MATCH($F3573,DB_FILM!$A:$A,0))</f>
        <v xml:space="preserve">Irvin Kershner </v>
      </c>
      <c r="N3573" s="5" t="str">
        <f>INDEX(DB_FILM!I:I,MATCH($F3573,DB_FILM!$A:$A,0))</f>
        <v>Mark Hamill, Harrison Ford, Carrie Fisher, Billy Dee Williams</v>
      </c>
      <c r="O3573" s="7">
        <f>INDEX(DB_FILM!J:J,MATCH($F3573,DB_FILM!$A:$A,0))</f>
        <v>999712</v>
      </c>
      <c r="P3573" s="7">
        <f>INDEX(DB_FILM!K:K,MATCH($F3573,DB_FILM!$A:$A,0))</f>
        <v>290480000</v>
      </c>
      <c r="Q3573" s="5" t="s">
        <v>474</v>
      </c>
      <c r="R3573">
        <v>3.99</v>
      </c>
      <c r="S3573">
        <v>6</v>
      </c>
      <c r="T3573">
        <v>1</v>
      </c>
      <c r="U3573">
        <v>1436</v>
      </c>
      <c r="V3573">
        <v>3</v>
      </c>
      <c r="W3573" t="str">
        <f t="shared" si="110"/>
        <v>A</v>
      </c>
      <c r="X3573" t="s">
        <v>624</v>
      </c>
      <c r="Y3573">
        <v>0</v>
      </c>
      <c r="Z3573">
        <v>2.23</v>
      </c>
      <c r="AA3573" s="6">
        <f t="shared" si="111"/>
        <v>1.7600000000000002</v>
      </c>
    </row>
    <row r="3574" spans="1:27" x14ac:dyDescent="0.3">
      <c r="A3574" s="5">
        <v>42639</v>
      </c>
      <c r="B3574" t="s">
        <v>413</v>
      </c>
      <c r="C3574" t="s">
        <v>462</v>
      </c>
      <c r="D3574" t="s">
        <v>335</v>
      </c>
      <c r="E3574" t="s">
        <v>278</v>
      </c>
      <c r="F3574" t="s">
        <v>5</v>
      </c>
      <c r="G3574" s="5" t="str">
        <f>INDEX(DB_FILM!B:B,MATCH($F3574,DB_FILM!$A:$A,0))</f>
        <v>1974</v>
      </c>
      <c r="H3574" s="5" t="str">
        <f>INDEX(DB_FILM!C:C,MATCH($F3574,DB_FILM!$A:$A,0))</f>
        <v xml:space="preserve">VM14 </v>
      </c>
      <c r="I3574" s="9">
        <f>INDEX(DB_FILM!D:D,MATCH($F3574,DB_FILM!$A:$A,0))</f>
        <v>202</v>
      </c>
      <c r="J3574" s="5" t="str">
        <f>INDEX(DB_FILM!E:E,MATCH($F3574,DB_FILM!$A:$A,0))</f>
        <v>Crime, Drama</v>
      </c>
      <c r="K3574" s="6">
        <f>INDEX(DB_FILM!F:F,MATCH($F3574,DB_FILM!$A:$A,0))</f>
        <v>9</v>
      </c>
      <c r="L3574" s="5" t="str">
        <f>INDEX(DB_FILM!G:G,MATCH($F3574,DB_FILM!$A:$A,0))</f>
        <v>The early life and career of Vito Corleone in 1920s New York City is portrayed, while his son, Michael, expands and tightens his grip on the family crime syndicate.</v>
      </c>
      <c r="M3574" s="5" t="str">
        <f>INDEX(DB_FILM!H:H,MATCH($F3574,DB_FILM!$A:$A,0))</f>
        <v xml:space="preserve">Francis Ford Coppola </v>
      </c>
      <c r="N3574" s="5" t="str">
        <f>INDEX(DB_FILM!I:I,MATCH($F3574,DB_FILM!$A:$A,0))</f>
        <v>Al Pacino, Robert De Niro, Robert Duvall, Diane Keaton</v>
      </c>
      <c r="O3574" s="7">
        <f>INDEX(DB_FILM!J:J,MATCH($F3574,DB_FILM!$A:$A,0))</f>
        <v>942307</v>
      </c>
      <c r="P3574" s="7">
        <f>INDEX(DB_FILM!K:K,MATCH($F3574,DB_FILM!$A:$A,0))</f>
        <v>57300000</v>
      </c>
      <c r="Q3574" t="s">
        <v>474</v>
      </c>
      <c r="R3574">
        <v>5.99</v>
      </c>
      <c r="S3574">
        <v>48</v>
      </c>
      <c r="T3574">
        <v>1</v>
      </c>
      <c r="U3574">
        <v>1436</v>
      </c>
      <c r="V3574">
        <v>1</v>
      </c>
      <c r="W3574" t="str">
        <f t="shared" si="110"/>
        <v>A</v>
      </c>
      <c r="X3574" t="s">
        <v>538</v>
      </c>
      <c r="Y3574">
        <v>5</v>
      </c>
      <c r="Z3574">
        <v>4.1900000000000004</v>
      </c>
      <c r="AA3574" s="6">
        <f t="shared" si="111"/>
        <v>1.7999999999999998</v>
      </c>
    </row>
    <row r="3575" spans="1:27" x14ac:dyDescent="0.3">
      <c r="A3575" s="5">
        <v>42639</v>
      </c>
      <c r="B3575" s="5" t="s">
        <v>404</v>
      </c>
      <c r="C3575" s="5" t="s">
        <v>453</v>
      </c>
      <c r="D3575" s="5" t="s">
        <v>370</v>
      </c>
      <c r="E3575" t="s">
        <v>321</v>
      </c>
      <c r="F3575" s="5" t="s">
        <v>51</v>
      </c>
      <c r="G3575" s="5" t="str">
        <f>INDEX(DB_FILM!B:B,MATCH($F3575,DB_FILM!$A:$A,0))</f>
        <v>1998</v>
      </c>
      <c r="H3575" s="5" t="str">
        <f>INDEX(DB_FILM!C:C,MATCH($F3575,DB_FILM!$A:$A,0))</f>
        <v xml:space="preserve">VM14 </v>
      </c>
      <c r="I3575" s="9">
        <f>INDEX(DB_FILM!D:D,MATCH($F3575,DB_FILM!$A:$A,0))</f>
        <v>169</v>
      </c>
      <c r="J3575" s="5" t="str">
        <f>INDEX(DB_FILM!E:E,MATCH($F3575,DB_FILM!$A:$A,0))</f>
        <v>Drama, War</v>
      </c>
      <c r="K3575" s="6">
        <f>INDEX(DB_FILM!F:F,MATCH($F3575,DB_FILM!$A:$A,0))</f>
        <v>8.6</v>
      </c>
      <c r="L3575" s="5" t="str">
        <f>INDEX(DB_FILM!G:G,MATCH($F3575,DB_FILM!$A:$A,0))</f>
        <v>Following the Normandy Landings, a group of U.S. soldiers go behind enemy lines to retrieve a paratrooper whose brothers have been killed in action.</v>
      </c>
      <c r="M3575" s="5" t="str">
        <f>INDEX(DB_FILM!H:H,MATCH($F3575,DB_FILM!$A:$A,0))</f>
        <v xml:space="preserve">Steven Spielberg </v>
      </c>
      <c r="N3575" s="5" t="str">
        <f>INDEX(DB_FILM!I:I,MATCH($F3575,DB_FILM!$A:$A,0))</f>
        <v>Tom Hanks, Matt Damon, Tom Sizemore, Edward Burns</v>
      </c>
      <c r="O3575" s="7">
        <f>INDEX(DB_FILM!J:J,MATCH($F3575,DB_FILM!$A:$A,0))</f>
        <v>1047650</v>
      </c>
      <c r="P3575" s="7">
        <f>INDEX(DB_FILM!K:K,MATCH($F3575,DB_FILM!$A:$A,0))</f>
        <v>216540000</v>
      </c>
      <c r="Q3575" s="5" t="s">
        <v>476</v>
      </c>
      <c r="R3575">
        <v>7.99</v>
      </c>
      <c r="S3575">
        <v>20</v>
      </c>
      <c r="T3575">
        <v>2</v>
      </c>
      <c r="U3575">
        <v>1437</v>
      </c>
      <c r="V3575">
        <v>3</v>
      </c>
      <c r="W3575" t="str">
        <f t="shared" si="110"/>
        <v>B</v>
      </c>
      <c r="X3575" t="s">
        <v>526</v>
      </c>
      <c r="Y3575">
        <v>0</v>
      </c>
      <c r="Z3575">
        <v>4.1500000000000004</v>
      </c>
      <c r="AA3575" s="6">
        <f t="shared" si="111"/>
        <v>3.84</v>
      </c>
    </row>
    <row r="3576" spans="1:27" x14ac:dyDescent="0.3">
      <c r="A3576" s="5">
        <v>42639</v>
      </c>
      <c r="B3576" t="s">
        <v>404</v>
      </c>
      <c r="C3576" t="s">
        <v>453</v>
      </c>
      <c r="D3576" t="s">
        <v>370</v>
      </c>
      <c r="E3576" t="s">
        <v>321</v>
      </c>
      <c r="F3576" t="s">
        <v>35</v>
      </c>
      <c r="G3576" s="5" t="str">
        <f>INDEX(DB_FILM!B:B,MATCH($F3576,DB_FILM!$A:$A,0))</f>
        <v>1954</v>
      </c>
      <c r="H3576" s="5" t="str">
        <f>INDEX(DB_FILM!C:C,MATCH($F3576,DB_FILM!$A:$A,0))</f>
        <v xml:space="preserve">T </v>
      </c>
      <c r="I3576" s="9">
        <f>INDEX(DB_FILM!D:D,MATCH($F3576,DB_FILM!$A:$A,0))</f>
        <v>207</v>
      </c>
      <c r="J3576" s="5" t="str">
        <f>INDEX(DB_FILM!E:E,MATCH($F3576,DB_FILM!$A:$A,0))</f>
        <v>Adventure, Drama</v>
      </c>
      <c r="K3576" s="6">
        <f>INDEX(DB_FILM!F:F,MATCH($F3576,DB_FILM!$A:$A,0))</f>
        <v>8.6999999999999993</v>
      </c>
      <c r="L3576" s="5" t="str">
        <f>INDEX(DB_FILM!G:G,MATCH($F3576,DB_FILM!$A:$A,0))</f>
        <v>A poor village under attack by bandits recruits seven unemployed samurai to help them defend themselves.</v>
      </c>
      <c r="M3576" s="5" t="str">
        <f>INDEX(DB_FILM!H:H,MATCH($F3576,DB_FILM!$A:$A,0))</f>
        <v xml:space="preserve">Akira Kurosawa </v>
      </c>
      <c r="N3576" s="5" t="str">
        <f>INDEX(DB_FILM!I:I,MATCH($F3576,DB_FILM!$A:$A,0))</f>
        <v>Toshirô Mifune, Takashi Shimura, Keiko Tsushima, Yukiko Shimazaki</v>
      </c>
      <c r="O3576" s="7">
        <f>INDEX(DB_FILM!J:J,MATCH($F3576,DB_FILM!$A:$A,0))</f>
        <v>269393</v>
      </c>
      <c r="P3576" s="7">
        <f>INDEX(DB_FILM!K:K,MATCH($F3576,DB_FILM!$A:$A,0))</f>
        <v>270000</v>
      </c>
      <c r="Q3576" t="s">
        <v>476</v>
      </c>
      <c r="R3576">
        <v>9.99</v>
      </c>
      <c r="S3576">
        <v>11</v>
      </c>
      <c r="T3576">
        <v>2</v>
      </c>
      <c r="U3576">
        <v>1437</v>
      </c>
      <c r="V3576">
        <v>1</v>
      </c>
      <c r="W3576" t="str">
        <f t="shared" si="110"/>
        <v>B</v>
      </c>
      <c r="X3576" t="s">
        <v>628</v>
      </c>
      <c r="Y3576">
        <v>0</v>
      </c>
      <c r="Z3576">
        <v>6.99</v>
      </c>
      <c r="AA3576" s="6">
        <f t="shared" si="111"/>
        <v>3</v>
      </c>
    </row>
    <row r="3577" spans="1:27" x14ac:dyDescent="0.3">
      <c r="A3577" s="5">
        <v>42640</v>
      </c>
      <c r="B3577" t="s">
        <v>405</v>
      </c>
      <c r="C3577" t="s">
        <v>442</v>
      </c>
      <c r="D3577" t="s">
        <v>374</v>
      </c>
      <c r="E3577" t="s">
        <v>282</v>
      </c>
      <c r="F3577" t="s">
        <v>69</v>
      </c>
      <c r="G3577" s="5" t="str">
        <f>INDEX(DB_FILM!B:B,MATCH($F3577,DB_FILM!$A:$A,0))</f>
        <v>1994</v>
      </c>
      <c r="H3577" s="5" t="str">
        <f>INDEX(DB_FILM!C:C,MATCH($F3577,DB_FILM!$A:$A,0))</f>
        <v xml:space="preserve">T </v>
      </c>
      <c r="I3577" s="9">
        <f>INDEX(DB_FILM!D:D,MATCH($F3577,DB_FILM!$A:$A,0))</f>
        <v>88</v>
      </c>
      <c r="J3577" s="5" t="str">
        <f>INDEX(DB_FILM!E:E,MATCH($F3577,DB_FILM!$A:$A,0))</f>
        <v>Animation, Adventure, Drama</v>
      </c>
      <c r="K3577" s="6">
        <f>INDEX(DB_FILM!F:F,MATCH($F3577,DB_FILM!$A:$A,0))</f>
        <v>8.5</v>
      </c>
      <c r="L3577" s="5" t="str">
        <f>INDEX(DB_FILM!G:G,MATCH($F3577,DB_FILM!$A:$A,0))</f>
        <v>A Lion cub crown prince is tricked by a treacherous uncle into thinking he caused his father's death and flees into exile in despair, only to learn in adulthood his identity and his responsibilities.</v>
      </c>
      <c r="M3577" s="5" t="str">
        <f>INDEX(DB_FILM!H:H,MATCH($F3577,DB_FILM!$A:$A,0))</f>
        <v xml:space="preserve">Roger Allers, Rob Minkoff </v>
      </c>
      <c r="N3577" s="5" t="str">
        <f>INDEX(DB_FILM!I:I,MATCH($F3577,DB_FILM!$A:$A,0))</f>
        <v>Matthew Broderick, Jeremy Irons, James Earl Jones, Whoopi Goldberg</v>
      </c>
      <c r="O3577" s="7">
        <f>INDEX(DB_FILM!J:J,MATCH($F3577,DB_FILM!$A:$A,0))</f>
        <v>781936</v>
      </c>
      <c r="P3577" s="7">
        <f>INDEX(DB_FILM!K:K,MATCH($F3577,DB_FILM!$A:$A,0))</f>
        <v>312900000</v>
      </c>
      <c r="Q3577" t="s">
        <v>475</v>
      </c>
      <c r="R3577">
        <v>5.99</v>
      </c>
      <c r="S3577">
        <v>30</v>
      </c>
      <c r="T3577">
        <v>3</v>
      </c>
      <c r="U3577">
        <v>1438</v>
      </c>
      <c r="V3577">
        <v>3</v>
      </c>
      <c r="W3577" t="str">
        <f t="shared" si="110"/>
        <v>C</v>
      </c>
      <c r="X3577" t="s">
        <v>578</v>
      </c>
      <c r="Y3577">
        <v>0</v>
      </c>
      <c r="Z3577">
        <v>4.1900000000000004</v>
      </c>
      <c r="AA3577" s="6">
        <f t="shared" si="111"/>
        <v>1.7999999999999998</v>
      </c>
    </row>
    <row r="3578" spans="1:27" x14ac:dyDescent="0.3">
      <c r="A3578" s="5">
        <v>42640</v>
      </c>
      <c r="B3578" t="s">
        <v>415</v>
      </c>
      <c r="C3578" t="s">
        <v>439</v>
      </c>
      <c r="D3578" t="s">
        <v>285</v>
      </c>
      <c r="E3578" t="s">
        <v>284</v>
      </c>
      <c r="F3578" t="s">
        <v>71</v>
      </c>
      <c r="G3578" s="5" t="str">
        <f>INDEX(DB_FILM!B:B,MATCH($F3578,DB_FILM!$A:$A,0))</f>
        <v>2000</v>
      </c>
      <c r="H3578" s="5" t="str">
        <f>INDEX(DB_FILM!C:C,MATCH($F3578,DB_FILM!$A:$A,0))</f>
        <v xml:space="preserve">T </v>
      </c>
      <c r="I3578" s="9">
        <f>INDEX(DB_FILM!D:D,MATCH($F3578,DB_FILM!$A:$A,0))</f>
        <v>155</v>
      </c>
      <c r="J3578" s="5" t="str">
        <f>INDEX(DB_FILM!E:E,MATCH($F3578,DB_FILM!$A:$A,0))</f>
        <v>Action, Adventure, Drama</v>
      </c>
      <c r="K3578" s="6">
        <f>INDEX(DB_FILM!F:F,MATCH($F3578,DB_FILM!$A:$A,0))</f>
        <v>8.5</v>
      </c>
      <c r="L3578" s="5" t="str">
        <f>INDEX(DB_FILM!G:G,MATCH($F3578,DB_FILM!$A:$A,0))</f>
        <v>When a Roman General is betrayed, and his family murdered by an emperor's corrupt son, he comes to Rome as a gladiator to seek revenge.</v>
      </c>
      <c r="M3578" s="5" t="str">
        <f>INDEX(DB_FILM!H:H,MATCH($F3578,DB_FILM!$A:$A,0))</f>
        <v xml:space="preserve">Ridley Scott </v>
      </c>
      <c r="N3578" s="5" t="str">
        <f>INDEX(DB_FILM!I:I,MATCH($F3578,DB_FILM!$A:$A,0))</f>
        <v>Russell Crowe, Joaquin Phoenix, Connie Nielsen, Oliver Reed</v>
      </c>
      <c r="O3578" s="7">
        <f>INDEX(DB_FILM!J:J,MATCH($F3578,DB_FILM!$A:$A,0))</f>
        <v>1149315</v>
      </c>
      <c r="P3578" s="7">
        <f>INDEX(DB_FILM!K:K,MATCH($F3578,DB_FILM!$A:$A,0))</f>
        <v>187710000</v>
      </c>
      <c r="Q3578" t="s">
        <v>475</v>
      </c>
      <c r="R3578">
        <v>7.99</v>
      </c>
      <c r="S3578">
        <v>31</v>
      </c>
      <c r="T3578">
        <v>3</v>
      </c>
      <c r="U3578">
        <v>1439</v>
      </c>
      <c r="V3578">
        <v>2</v>
      </c>
      <c r="W3578" t="str">
        <f t="shared" si="110"/>
        <v>C</v>
      </c>
      <c r="X3578" t="s">
        <v>541</v>
      </c>
      <c r="Y3578">
        <v>0</v>
      </c>
      <c r="Z3578">
        <v>6.79</v>
      </c>
      <c r="AA3578" s="6">
        <f t="shared" si="111"/>
        <v>1.2000000000000002</v>
      </c>
    </row>
    <row r="3579" spans="1:27" x14ac:dyDescent="0.3">
      <c r="A3579" s="5">
        <v>42640</v>
      </c>
      <c r="B3579" s="5" t="s">
        <v>415</v>
      </c>
      <c r="C3579" s="5" t="s">
        <v>439</v>
      </c>
      <c r="D3579" s="5" t="s">
        <v>285</v>
      </c>
      <c r="E3579" t="s">
        <v>284</v>
      </c>
      <c r="F3579" s="5" t="s">
        <v>99</v>
      </c>
      <c r="G3579" s="5" t="str">
        <f>INDEX(DB_FILM!B:B,MATCH($F3579,DB_FILM!$A:$A,0))</f>
        <v>1994</v>
      </c>
      <c r="H3579" s="5" t="str">
        <f>INDEX(DB_FILM!C:C,MATCH($F3579,DB_FILM!$A:$A,0))</f>
        <v xml:space="preserve">T </v>
      </c>
      <c r="I3579" s="9">
        <f>INDEX(DB_FILM!D:D,MATCH($F3579,DB_FILM!$A:$A,0))</f>
        <v>142</v>
      </c>
      <c r="J3579" s="5" t="str">
        <f>INDEX(DB_FILM!E:E,MATCH($F3579,DB_FILM!$A:$A,0))</f>
        <v>Drama</v>
      </c>
      <c r="K3579" s="6">
        <f>INDEX(DB_FILM!F:F,MATCH($F3579,DB_FILM!$A:$A,0))</f>
        <v>9.3000000000000007</v>
      </c>
      <c r="L3579" s="5" t="str">
        <f>INDEX(DB_FILM!G:G,MATCH($F3579,DB_FILM!$A:$A,0))</f>
        <v>Two imprisoned men bond over a number of years, finding solace and eventual redemption through acts of common decency.</v>
      </c>
      <c r="M3579" s="5" t="str">
        <f>INDEX(DB_FILM!H:H,MATCH($F3579,DB_FILM!$A:$A,0))</f>
        <v xml:space="preserve">Frank Darabont </v>
      </c>
      <c r="N3579" s="5" t="str">
        <f>INDEX(DB_FILM!I:I,MATCH($F3579,DB_FILM!$A:$A,0))</f>
        <v>Tim Robbins, Morgan Freeman, Bob Gunton, William Sadler</v>
      </c>
      <c r="O3579" s="7">
        <f>INDEX(DB_FILM!J:J,MATCH($F3579,DB_FILM!$A:$A,0))</f>
        <v>1987679</v>
      </c>
      <c r="P3579" s="7">
        <f>INDEX(DB_FILM!K:K,MATCH($F3579,DB_FILM!$A:$A,0))</f>
        <v>28340000</v>
      </c>
      <c r="Q3579" s="5" t="s">
        <v>475</v>
      </c>
      <c r="R3579">
        <v>7.99</v>
      </c>
      <c r="S3579">
        <v>1</v>
      </c>
      <c r="T3579">
        <v>3</v>
      </c>
      <c r="U3579">
        <v>1439</v>
      </c>
      <c r="V3579">
        <v>3</v>
      </c>
      <c r="W3579" t="str">
        <f t="shared" si="110"/>
        <v>C</v>
      </c>
      <c r="X3579" t="s">
        <v>539</v>
      </c>
      <c r="Y3579">
        <v>0</v>
      </c>
      <c r="Z3579">
        <v>5.67</v>
      </c>
      <c r="AA3579" s="6">
        <f t="shared" si="111"/>
        <v>2.3200000000000003</v>
      </c>
    </row>
    <row r="3580" spans="1:27" x14ac:dyDescent="0.3">
      <c r="A3580" s="5">
        <v>42640</v>
      </c>
      <c r="B3580" s="5" t="s">
        <v>415</v>
      </c>
      <c r="C3580" s="5" t="s">
        <v>439</v>
      </c>
      <c r="D3580" s="5" t="s">
        <v>285</v>
      </c>
      <c r="E3580" t="s">
        <v>284</v>
      </c>
      <c r="F3580" s="5" t="s">
        <v>1</v>
      </c>
      <c r="G3580" s="5" t="str">
        <f>INDEX(DB_FILM!B:B,MATCH($F3580,DB_FILM!$A:$A,0))</f>
        <v>1972</v>
      </c>
      <c r="H3580" s="5" t="str">
        <f>INDEX(DB_FILM!C:C,MATCH($F3580,DB_FILM!$A:$A,0))</f>
        <v xml:space="preserve">T </v>
      </c>
      <c r="I3580" s="9">
        <f>INDEX(DB_FILM!D:D,MATCH($F3580,DB_FILM!$A:$A,0))</f>
        <v>175</v>
      </c>
      <c r="J3580" s="5" t="str">
        <f>INDEX(DB_FILM!E:E,MATCH($F3580,DB_FILM!$A:$A,0))</f>
        <v>Crime, Drama</v>
      </c>
      <c r="K3580" s="6">
        <f>INDEX(DB_FILM!F:F,MATCH($F3580,DB_FILM!$A:$A,0))</f>
        <v>9.1999999999999993</v>
      </c>
      <c r="L3580" s="5" t="str">
        <f>INDEX(DB_FILM!G:G,MATCH($F3580,DB_FILM!$A:$A,0))</f>
        <v>The aging patriarch of an organized crime dynasty transfers control of his clandestine empire to his reluctant son.</v>
      </c>
      <c r="M3580" s="5" t="str">
        <f>INDEX(DB_FILM!H:H,MATCH($F3580,DB_FILM!$A:$A,0))</f>
        <v xml:space="preserve">Francis Ford Coppola </v>
      </c>
      <c r="N3580" s="5" t="str">
        <f>INDEX(DB_FILM!I:I,MATCH($F3580,DB_FILM!$A:$A,0))</f>
        <v>Marlon Brando, Al Pacino, James Caan, Diane Keaton</v>
      </c>
      <c r="O3580" s="7">
        <f>INDEX(DB_FILM!J:J,MATCH($F3580,DB_FILM!$A:$A,0))</f>
        <v>1361367</v>
      </c>
      <c r="P3580" s="7">
        <f>INDEX(DB_FILM!K:K,MATCH($F3580,DB_FILM!$A:$A,0))</f>
        <v>134970000</v>
      </c>
      <c r="Q3580" s="5" t="s">
        <v>474</v>
      </c>
      <c r="R3580">
        <v>7.99</v>
      </c>
      <c r="S3580">
        <v>12</v>
      </c>
      <c r="T3580">
        <v>1</v>
      </c>
      <c r="U3580">
        <v>1439</v>
      </c>
      <c r="V3580">
        <v>1</v>
      </c>
      <c r="W3580" t="str">
        <f t="shared" si="110"/>
        <v>A</v>
      </c>
      <c r="X3580" t="s">
        <v>568</v>
      </c>
      <c r="Y3580">
        <v>0</v>
      </c>
      <c r="Z3580">
        <v>4.2300000000000004</v>
      </c>
      <c r="AA3580" s="6">
        <f t="shared" si="111"/>
        <v>3.76</v>
      </c>
    </row>
    <row r="3581" spans="1:27" x14ac:dyDescent="0.3">
      <c r="A3581" s="5">
        <v>42640</v>
      </c>
      <c r="B3581" s="5" t="s">
        <v>415</v>
      </c>
      <c r="C3581" s="5" t="s">
        <v>439</v>
      </c>
      <c r="D3581" s="5" t="s">
        <v>285</v>
      </c>
      <c r="E3581" t="s">
        <v>284</v>
      </c>
      <c r="F3581" s="5" t="s">
        <v>95</v>
      </c>
      <c r="G3581" s="5" t="str">
        <f>INDEX(DB_FILM!B:B,MATCH($F3581,DB_FILM!$A:$A,0))</f>
        <v>2002</v>
      </c>
      <c r="H3581" s="5" t="str">
        <f>INDEX(DB_FILM!C:C,MATCH($F3581,DB_FILM!$A:$A,0))</f>
        <v xml:space="preserve">T </v>
      </c>
      <c r="I3581" s="9">
        <f>INDEX(DB_FILM!D:D,MATCH($F3581,DB_FILM!$A:$A,0))</f>
        <v>150</v>
      </c>
      <c r="J3581" s="5" t="str">
        <f>INDEX(DB_FILM!E:E,MATCH($F3581,DB_FILM!$A:$A,0))</f>
        <v>Biography, Drama, Music</v>
      </c>
      <c r="K3581" s="6">
        <f>INDEX(DB_FILM!F:F,MATCH($F3581,DB_FILM!$A:$A,0))</f>
        <v>8.5</v>
      </c>
      <c r="L3581" s="5" t="str">
        <f>INDEX(DB_FILM!G:G,MATCH($F3581,DB_FILM!$A:$A,0))</f>
        <v>A Polish Jewish musician struggles to survive the destruction of the Warsaw ghetto of World War II.</v>
      </c>
      <c r="M3581" s="5" t="str">
        <f>INDEX(DB_FILM!H:H,MATCH($F3581,DB_FILM!$A:$A,0))</f>
        <v xml:space="preserve">Roman Polanski </v>
      </c>
      <c r="N3581" s="5" t="str">
        <f>INDEX(DB_FILM!I:I,MATCH($F3581,DB_FILM!$A:$A,0))</f>
        <v>Adrien Brody, Thomas Kretschmann, Frank Finlay, Emilia Fox</v>
      </c>
      <c r="O3581" s="7">
        <f>INDEX(DB_FILM!J:J,MATCH($F3581,DB_FILM!$A:$A,0))</f>
        <v>602411</v>
      </c>
      <c r="P3581" s="7">
        <f>INDEX(DB_FILM!K:K,MATCH($F3581,DB_FILM!$A:$A,0))</f>
        <v>32570000</v>
      </c>
      <c r="Q3581" s="5" t="s">
        <v>474</v>
      </c>
      <c r="R3581">
        <v>9.99</v>
      </c>
      <c r="S3581">
        <v>44</v>
      </c>
      <c r="T3581">
        <v>1</v>
      </c>
      <c r="U3581">
        <v>1439</v>
      </c>
      <c r="V3581">
        <v>1</v>
      </c>
      <c r="W3581" t="str">
        <f t="shared" si="110"/>
        <v>A</v>
      </c>
      <c r="X3581" t="s">
        <v>521</v>
      </c>
      <c r="Y3581">
        <v>0</v>
      </c>
      <c r="Z3581">
        <v>5.19</v>
      </c>
      <c r="AA3581" s="6">
        <f t="shared" si="111"/>
        <v>4.8</v>
      </c>
    </row>
    <row r="3582" spans="1:27" x14ac:dyDescent="0.3">
      <c r="A3582" s="5">
        <v>42640</v>
      </c>
      <c r="B3582" t="s">
        <v>410</v>
      </c>
      <c r="C3582" t="s">
        <v>442</v>
      </c>
      <c r="D3582" t="s">
        <v>288</v>
      </c>
      <c r="E3582" t="s">
        <v>282</v>
      </c>
      <c r="F3582" t="s">
        <v>35</v>
      </c>
      <c r="G3582" s="5" t="str">
        <f>INDEX(DB_FILM!B:B,MATCH($F3582,DB_FILM!$A:$A,0))</f>
        <v>1954</v>
      </c>
      <c r="H3582" s="5" t="str">
        <f>INDEX(DB_FILM!C:C,MATCH($F3582,DB_FILM!$A:$A,0))</f>
        <v xml:space="preserve">T </v>
      </c>
      <c r="I3582" s="9">
        <f>INDEX(DB_FILM!D:D,MATCH($F3582,DB_FILM!$A:$A,0))</f>
        <v>207</v>
      </c>
      <c r="J3582" s="5" t="str">
        <f>INDEX(DB_FILM!E:E,MATCH($F3582,DB_FILM!$A:$A,0))</f>
        <v>Adventure, Drama</v>
      </c>
      <c r="K3582" s="6">
        <f>INDEX(DB_FILM!F:F,MATCH($F3582,DB_FILM!$A:$A,0))</f>
        <v>8.6999999999999993</v>
      </c>
      <c r="L3582" s="5" t="str">
        <f>INDEX(DB_FILM!G:G,MATCH($F3582,DB_FILM!$A:$A,0))</f>
        <v>A poor village under attack by bandits recruits seven unemployed samurai to help them defend themselves.</v>
      </c>
      <c r="M3582" s="5" t="str">
        <f>INDEX(DB_FILM!H:H,MATCH($F3582,DB_FILM!$A:$A,0))</f>
        <v xml:space="preserve">Akira Kurosawa </v>
      </c>
      <c r="N3582" s="5" t="str">
        <f>INDEX(DB_FILM!I:I,MATCH($F3582,DB_FILM!$A:$A,0))</f>
        <v>Toshirô Mifune, Takashi Shimura, Keiko Tsushima, Yukiko Shimazaki</v>
      </c>
      <c r="O3582" s="7">
        <f>INDEX(DB_FILM!J:J,MATCH($F3582,DB_FILM!$A:$A,0))</f>
        <v>269393</v>
      </c>
      <c r="P3582" s="7">
        <f>INDEX(DB_FILM!K:K,MATCH($F3582,DB_FILM!$A:$A,0))</f>
        <v>270000</v>
      </c>
      <c r="Q3582" t="s">
        <v>475</v>
      </c>
      <c r="R3582">
        <v>3.99</v>
      </c>
      <c r="S3582">
        <v>11</v>
      </c>
      <c r="T3582">
        <v>3</v>
      </c>
      <c r="U3582">
        <v>1440</v>
      </c>
      <c r="V3582">
        <v>1</v>
      </c>
      <c r="W3582" t="str">
        <f t="shared" si="110"/>
        <v>C</v>
      </c>
      <c r="X3582" t="s">
        <v>514</v>
      </c>
      <c r="Y3582">
        <v>0</v>
      </c>
      <c r="Z3582">
        <v>3.19</v>
      </c>
      <c r="AA3582" s="6">
        <f t="shared" si="111"/>
        <v>0.80000000000000027</v>
      </c>
    </row>
    <row r="3583" spans="1:27" x14ac:dyDescent="0.3">
      <c r="A3583" s="5">
        <v>42640</v>
      </c>
      <c r="B3583" t="s">
        <v>407</v>
      </c>
      <c r="C3583" t="s">
        <v>438</v>
      </c>
      <c r="D3583" t="s">
        <v>358</v>
      </c>
      <c r="E3583" t="s">
        <v>272</v>
      </c>
      <c r="F3583" t="s">
        <v>51</v>
      </c>
      <c r="G3583" s="5" t="str">
        <f>INDEX(DB_FILM!B:B,MATCH($F3583,DB_FILM!$A:$A,0))</f>
        <v>1998</v>
      </c>
      <c r="H3583" s="5" t="str">
        <f>INDEX(DB_FILM!C:C,MATCH($F3583,DB_FILM!$A:$A,0))</f>
        <v xml:space="preserve">VM14 </v>
      </c>
      <c r="I3583" s="9">
        <f>INDEX(DB_FILM!D:D,MATCH($F3583,DB_FILM!$A:$A,0))</f>
        <v>169</v>
      </c>
      <c r="J3583" s="5" t="str">
        <f>INDEX(DB_FILM!E:E,MATCH($F3583,DB_FILM!$A:$A,0))</f>
        <v>Drama, War</v>
      </c>
      <c r="K3583" s="6">
        <f>INDEX(DB_FILM!F:F,MATCH($F3583,DB_FILM!$A:$A,0))</f>
        <v>8.6</v>
      </c>
      <c r="L3583" s="5" t="str">
        <f>INDEX(DB_FILM!G:G,MATCH($F3583,DB_FILM!$A:$A,0))</f>
        <v>Following the Normandy Landings, a group of U.S. soldiers go behind enemy lines to retrieve a paratrooper whose brothers have been killed in action.</v>
      </c>
      <c r="M3583" s="5" t="str">
        <f>INDEX(DB_FILM!H:H,MATCH($F3583,DB_FILM!$A:$A,0))</f>
        <v xml:space="preserve">Steven Spielberg </v>
      </c>
      <c r="N3583" s="5" t="str">
        <f>INDEX(DB_FILM!I:I,MATCH($F3583,DB_FILM!$A:$A,0))</f>
        <v>Tom Hanks, Matt Damon, Tom Sizemore, Edward Burns</v>
      </c>
      <c r="O3583" s="7">
        <f>INDEX(DB_FILM!J:J,MATCH($F3583,DB_FILM!$A:$A,0))</f>
        <v>1047650</v>
      </c>
      <c r="P3583" s="7">
        <f>INDEX(DB_FILM!K:K,MATCH($F3583,DB_FILM!$A:$A,0))</f>
        <v>216540000</v>
      </c>
      <c r="Q3583" t="s">
        <v>474</v>
      </c>
      <c r="R3583">
        <v>3.99</v>
      </c>
      <c r="S3583">
        <v>20</v>
      </c>
      <c r="T3583">
        <v>1</v>
      </c>
      <c r="U3583">
        <v>1441</v>
      </c>
      <c r="V3583">
        <v>1</v>
      </c>
      <c r="W3583" t="str">
        <f t="shared" si="110"/>
        <v>A</v>
      </c>
      <c r="X3583" t="s">
        <v>597</v>
      </c>
      <c r="Y3583">
        <v>0</v>
      </c>
      <c r="Z3583">
        <v>2.5099999999999998</v>
      </c>
      <c r="AA3583" s="6">
        <f t="shared" si="111"/>
        <v>1.4800000000000004</v>
      </c>
    </row>
    <row r="3584" spans="1:27" x14ac:dyDescent="0.3">
      <c r="A3584" s="5">
        <v>42640</v>
      </c>
      <c r="B3584" s="5" t="s">
        <v>407</v>
      </c>
      <c r="C3584" s="5" t="s">
        <v>438</v>
      </c>
      <c r="D3584" s="5" t="s">
        <v>358</v>
      </c>
      <c r="E3584" t="s">
        <v>272</v>
      </c>
      <c r="F3584" s="5" t="s">
        <v>49</v>
      </c>
      <c r="G3584" s="5" t="str">
        <f>INDEX(DB_FILM!B:B,MATCH($F3584,DB_FILM!$A:$A,0))</f>
        <v>1995</v>
      </c>
      <c r="H3584" s="5" t="str">
        <f>INDEX(DB_FILM!C:C,MATCH($F3584,DB_FILM!$A:$A,0))</f>
        <v xml:space="preserve">T </v>
      </c>
      <c r="I3584" s="9">
        <f>INDEX(DB_FILM!D:D,MATCH($F3584,DB_FILM!$A:$A,0))</f>
        <v>106</v>
      </c>
      <c r="J3584" s="5" t="str">
        <f>INDEX(DB_FILM!E:E,MATCH($F3584,DB_FILM!$A:$A,0))</f>
        <v>Crime, Mystery, Thriller</v>
      </c>
      <c r="K3584" s="6">
        <f>INDEX(DB_FILM!F:F,MATCH($F3584,DB_FILM!$A:$A,0))</f>
        <v>8.6</v>
      </c>
      <c r="L3584" s="5" t="str">
        <f>INDEX(DB_FILM!G:G,MATCH($F3584,DB_FILM!$A:$A,0))</f>
        <v>A sole survivor tells of the twisty events leading up to a horrific gun battle on a boat, which began when five criminals met at a seemingly random police lineup.</v>
      </c>
      <c r="M3584" s="5" t="str">
        <f>INDEX(DB_FILM!H:H,MATCH($F3584,DB_FILM!$A:$A,0))</f>
        <v xml:space="preserve">Bryan Singer </v>
      </c>
      <c r="N3584" s="5" t="str">
        <f>INDEX(DB_FILM!I:I,MATCH($F3584,DB_FILM!$A:$A,0))</f>
        <v>Kevin Spacey, Gabriel Byrne, Chazz Palminteri, Stephen Baldwin</v>
      </c>
      <c r="O3584" s="7">
        <f>INDEX(DB_FILM!J:J,MATCH($F3584,DB_FILM!$A:$A,0))</f>
        <v>863953</v>
      </c>
      <c r="P3584" s="7">
        <f>INDEX(DB_FILM!K:K,MATCH($F3584,DB_FILM!$A:$A,0))</f>
        <v>23340000</v>
      </c>
      <c r="Q3584" s="5" t="s">
        <v>476</v>
      </c>
      <c r="R3584">
        <v>7.99</v>
      </c>
      <c r="S3584">
        <v>19</v>
      </c>
      <c r="T3584">
        <v>2</v>
      </c>
      <c r="U3584">
        <v>1441</v>
      </c>
      <c r="V3584">
        <v>1</v>
      </c>
      <c r="W3584" t="str">
        <f t="shared" si="110"/>
        <v>B</v>
      </c>
      <c r="X3584" t="s">
        <v>631</v>
      </c>
      <c r="Y3584">
        <v>0</v>
      </c>
      <c r="Z3584">
        <v>4.07</v>
      </c>
      <c r="AA3584" s="6">
        <f t="shared" si="111"/>
        <v>3.92</v>
      </c>
    </row>
    <row r="3585" spans="1:27" x14ac:dyDescent="0.3">
      <c r="A3585" s="5">
        <v>42641</v>
      </c>
      <c r="B3585" t="s">
        <v>408</v>
      </c>
      <c r="C3585" t="s">
        <v>449</v>
      </c>
      <c r="D3585" t="s">
        <v>331</v>
      </c>
      <c r="E3585" t="s">
        <v>284</v>
      </c>
      <c r="F3585" t="s">
        <v>39</v>
      </c>
      <c r="G3585" s="5" t="str">
        <f>INDEX(DB_FILM!B:B,MATCH($F3585,DB_FILM!$A:$A,0))</f>
        <v>2014</v>
      </c>
      <c r="H3585" s="5" t="str">
        <f>INDEX(DB_FILM!C:C,MATCH($F3585,DB_FILM!$A:$A,0))</f>
        <v xml:space="preserve">T </v>
      </c>
      <c r="I3585" s="9">
        <f>INDEX(DB_FILM!D:D,MATCH($F3585,DB_FILM!$A:$A,0))</f>
        <v>169</v>
      </c>
      <c r="J3585" s="5" t="str">
        <f>INDEX(DB_FILM!E:E,MATCH($F3585,DB_FILM!$A:$A,0))</f>
        <v>Adventure, Drama, Sci-Fi</v>
      </c>
      <c r="K3585" s="6">
        <f>INDEX(DB_FILM!F:F,MATCH($F3585,DB_FILM!$A:$A,0))</f>
        <v>8.6</v>
      </c>
      <c r="L3585" s="5" t="str">
        <f>INDEX(DB_FILM!G:G,MATCH($F3585,DB_FILM!$A:$A,0))</f>
        <v>A team of explorers travel through a wormhole in space in an attempt to ensure humanity's survival.</v>
      </c>
      <c r="M3585" s="5" t="str">
        <f>INDEX(DB_FILM!H:H,MATCH($F3585,DB_FILM!$A:$A,0))</f>
        <v xml:space="preserve">Christopher Nolan </v>
      </c>
      <c r="N3585" s="5" t="str">
        <f>INDEX(DB_FILM!I:I,MATCH($F3585,DB_FILM!$A:$A,0))</f>
        <v>Matthew McConaughey, Anne Hathaway, Jessica Chastain, Mackenzie Foy</v>
      </c>
      <c r="O3585" s="7">
        <f>INDEX(DB_FILM!J:J,MATCH($F3585,DB_FILM!$A:$A,0))</f>
        <v>1203445</v>
      </c>
      <c r="P3585" s="7">
        <f>INDEX(DB_FILM!K:K,MATCH($F3585,DB_FILM!$A:$A,0))</f>
        <v>188020000</v>
      </c>
      <c r="Q3585" t="s">
        <v>475</v>
      </c>
      <c r="R3585">
        <v>3.99</v>
      </c>
      <c r="S3585">
        <v>14</v>
      </c>
      <c r="T3585">
        <v>3</v>
      </c>
      <c r="U3585">
        <v>1442</v>
      </c>
      <c r="V3585">
        <v>3</v>
      </c>
      <c r="W3585" t="str">
        <f t="shared" si="110"/>
        <v>C</v>
      </c>
      <c r="X3585" t="s">
        <v>587</v>
      </c>
      <c r="Y3585">
        <v>0</v>
      </c>
      <c r="Z3585">
        <v>3.11</v>
      </c>
      <c r="AA3585" s="6">
        <f t="shared" si="111"/>
        <v>0.88000000000000034</v>
      </c>
    </row>
    <row r="3586" spans="1:27" x14ac:dyDescent="0.3">
      <c r="A3586" s="5">
        <v>42641</v>
      </c>
      <c r="B3586" s="5" t="s">
        <v>408</v>
      </c>
      <c r="C3586" s="5" t="s">
        <v>449</v>
      </c>
      <c r="D3586" s="5" t="s">
        <v>331</v>
      </c>
      <c r="E3586" t="s">
        <v>284</v>
      </c>
      <c r="F3586" s="5" t="s">
        <v>83</v>
      </c>
      <c r="G3586" s="5" t="str">
        <f>INDEX(DB_FILM!B:B,MATCH($F3586,DB_FILM!$A:$A,0))</f>
        <v>1960</v>
      </c>
      <c r="H3586" s="5" t="str">
        <f>INDEX(DB_FILM!C:C,MATCH($F3586,DB_FILM!$A:$A,0))</f>
        <v xml:space="preserve">T </v>
      </c>
      <c r="I3586" s="9">
        <f>INDEX(DB_FILM!D:D,MATCH($F3586,DB_FILM!$A:$A,0))</f>
        <v>109</v>
      </c>
      <c r="J3586" s="5" t="str">
        <f>INDEX(DB_FILM!E:E,MATCH($F3586,DB_FILM!$A:$A,0))</f>
        <v>Horror, Mystery, Thriller</v>
      </c>
      <c r="K3586" s="6">
        <f>INDEX(DB_FILM!F:F,MATCH($F3586,DB_FILM!$A:$A,0))</f>
        <v>8.5</v>
      </c>
      <c r="L3586" s="5" t="str">
        <f>INDEX(DB_FILM!G:G,MATCH($F3586,DB_FILM!$A:$A,0))</f>
        <v>A Phoenix secretary embezzles $40,000 from her employer's client, goes on the run, and checks into a remote motel run by a young man under the domination of his mother.</v>
      </c>
      <c r="M3586" s="5" t="str">
        <f>INDEX(DB_FILM!H:H,MATCH($F3586,DB_FILM!$A:$A,0))</f>
        <v xml:space="preserve">Alfred Hitchcock </v>
      </c>
      <c r="N3586" s="5" t="str">
        <f>INDEX(DB_FILM!I:I,MATCH($F3586,DB_FILM!$A:$A,0))</f>
        <v>Anthony Perkins, Janet Leigh, Vera Miles, John Gavin</v>
      </c>
      <c r="O3586" s="7">
        <f>INDEX(DB_FILM!J:J,MATCH($F3586,DB_FILM!$A:$A,0))</f>
        <v>506030</v>
      </c>
      <c r="P3586" s="7">
        <f>INDEX(DB_FILM!K:K,MATCH($F3586,DB_FILM!$A:$A,0))</f>
        <v>32000000</v>
      </c>
      <c r="Q3586" s="5" t="s">
        <v>475</v>
      </c>
      <c r="R3586">
        <v>9.99</v>
      </c>
      <c r="S3586">
        <v>38</v>
      </c>
      <c r="T3586">
        <v>3</v>
      </c>
      <c r="U3586">
        <v>1442</v>
      </c>
      <c r="V3586">
        <v>2</v>
      </c>
      <c r="W3586" t="str">
        <f t="shared" ref="W3586:W3649" si="112">IF(T3586=1,"A",IF(T3586=2,"B",IF(T3586=3,"C")))</f>
        <v>C</v>
      </c>
      <c r="X3586" t="s">
        <v>534</v>
      </c>
      <c r="Y3586">
        <v>0</v>
      </c>
      <c r="Z3586">
        <v>6.99</v>
      </c>
      <c r="AA3586" s="6">
        <f t="shared" ref="AA3586:AA3649" si="113">R3586-Z3586</f>
        <v>3</v>
      </c>
    </row>
    <row r="3587" spans="1:27" x14ac:dyDescent="0.3">
      <c r="A3587" s="5">
        <v>42641</v>
      </c>
      <c r="B3587" s="5" t="s">
        <v>408</v>
      </c>
      <c r="C3587" s="5" t="s">
        <v>449</v>
      </c>
      <c r="D3587" s="5" t="s">
        <v>331</v>
      </c>
      <c r="E3587" t="s">
        <v>284</v>
      </c>
      <c r="F3587" s="5" t="s">
        <v>51</v>
      </c>
      <c r="G3587" s="5" t="str">
        <f>INDEX(DB_FILM!B:B,MATCH($F3587,DB_FILM!$A:$A,0))</f>
        <v>1998</v>
      </c>
      <c r="H3587" s="5" t="str">
        <f>INDEX(DB_FILM!C:C,MATCH($F3587,DB_FILM!$A:$A,0))</f>
        <v xml:space="preserve">VM14 </v>
      </c>
      <c r="I3587" s="9">
        <f>INDEX(DB_FILM!D:D,MATCH($F3587,DB_FILM!$A:$A,0))</f>
        <v>169</v>
      </c>
      <c r="J3587" s="5" t="str">
        <f>INDEX(DB_FILM!E:E,MATCH($F3587,DB_FILM!$A:$A,0))</f>
        <v>Drama, War</v>
      </c>
      <c r="K3587" s="6">
        <f>INDEX(DB_FILM!F:F,MATCH($F3587,DB_FILM!$A:$A,0))</f>
        <v>8.6</v>
      </c>
      <c r="L3587" s="5" t="str">
        <f>INDEX(DB_FILM!G:G,MATCH($F3587,DB_FILM!$A:$A,0))</f>
        <v>Following the Normandy Landings, a group of U.S. soldiers go behind enemy lines to retrieve a paratrooper whose brothers have been killed in action.</v>
      </c>
      <c r="M3587" s="5" t="str">
        <f>INDEX(DB_FILM!H:H,MATCH($F3587,DB_FILM!$A:$A,0))</f>
        <v xml:space="preserve">Steven Spielberg </v>
      </c>
      <c r="N3587" s="5" t="str">
        <f>INDEX(DB_FILM!I:I,MATCH($F3587,DB_FILM!$A:$A,0))</f>
        <v>Tom Hanks, Matt Damon, Tom Sizemore, Edward Burns</v>
      </c>
      <c r="O3587" s="7">
        <f>INDEX(DB_FILM!J:J,MATCH($F3587,DB_FILM!$A:$A,0))</f>
        <v>1047650</v>
      </c>
      <c r="P3587" s="7">
        <f>INDEX(DB_FILM!K:K,MATCH($F3587,DB_FILM!$A:$A,0))</f>
        <v>216540000</v>
      </c>
      <c r="Q3587" s="5" t="s">
        <v>474</v>
      </c>
      <c r="R3587">
        <v>1.99</v>
      </c>
      <c r="S3587">
        <v>20</v>
      </c>
      <c r="T3587">
        <v>1</v>
      </c>
      <c r="U3587">
        <v>1442</v>
      </c>
      <c r="V3587">
        <v>2</v>
      </c>
      <c r="W3587" t="str">
        <f t="shared" si="112"/>
        <v>A</v>
      </c>
      <c r="X3587" t="s">
        <v>597</v>
      </c>
      <c r="Y3587">
        <v>0</v>
      </c>
      <c r="Z3587">
        <v>1.07</v>
      </c>
      <c r="AA3587" s="6">
        <f t="shared" si="113"/>
        <v>0.91999999999999993</v>
      </c>
    </row>
    <row r="3588" spans="1:27" x14ac:dyDescent="0.3">
      <c r="A3588" s="5">
        <v>42642</v>
      </c>
      <c r="B3588" t="s">
        <v>400</v>
      </c>
      <c r="C3588" t="s">
        <v>463</v>
      </c>
      <c r="D3588" t="s">
        <v>385</v>
      </c>
      <c r="E3588" t="s">
        <v>295</v>
      </c>
      <c r="F3588" t="s">
        <v>97</v>
      </c>
      <c r="G3588" s="5" t="str">
        <f>INDEX(DB_FILM!B:B,MATCH($F3588,DB_FILM!$A:$A,0))</f>
        <v>1968</v>
      </c>
      <c r="H3588" s="5" t="str">
        <f>INDEX(DB_FILM!C:C,MATCH($F3588,DB_FILM!$A:$A,0))</f>
        <v xml:space="preserve">T </v>
      </c>
      <c r="I3588" s="9">
        <f>INDEX(DB_FILM!D:D,MATCH($F3588,DB_FILM!$A:$A,0))</f>
        <v>175</v>
      </c>
      <c r="J3588" s="5" t="str">
        <f>INDEX(DB_FILM!E:E,MATCH($F3588,DB_FILM!$A:$A,0))</f>
        <v>Western</v>
      </c>
      <c r="K3588" s="6">
        <f>INDEX(DB_FILM!F:F,MATCH($F3588,DB_FILM!$A:$A,0))</f>
        <v>8.5</v>
      </c>
      <c r="L3588" s="5" t="str">
        <f>INDEX(DB_FILM!G:G,MATCH($F3588,DB_FILM!$A:$A,0))</f>
        <v>A mysterious stranger with a harmonica joins forces with a notorious desperado to protect a beautiful widow from a ruthless assassin working for the railroad.</v>
      </c>
      <c r="M3588" s="5" t="str">
        <f>INDEX(DB_FILM!H:H,MATCH($F3588,DB_FILM!$A:$A,0))</f>
        <v xml:space="preserve">Sergio Leone </v>
      </c>
      <c r="N3588" s="5" t="str">
        <f>INDEX(DB_FILM!I:I,MATCH($F3588,DB_FILM!$A:$A,0))</f>
        <v>Henry Fonda, Charles Bronson, Claudia Cardinale, Jason Robards</v>
      </c>
      <c r="O3588" s="7">
        <f>INDEX(DB_FILM!J:J,MATCH($F3588,DB_FILM!$A:$A,0))</f>
        <v>257797</v>
      </c>
      <c r="P3588" s="7">
        <f>INDEX(DB_FILM!K:K,MATCH($F3588,DB_FILM!$A:$A,0))</f>
        <v>5320000</v>
      </c>
      <c r="Q3588" t="s">
        <v>475</v>
      </c>
      <c r="R3588">
        <v>5.99</v>
      </c>
      <c r="S3588">
        <v>46</v>
      </c>
      <c r="T3588">
        <v>3</v>
      </c>
      <c r="U3588">
        <v>1443</v>
      </c>
      <c r="V3588">
        <v>1</v>
      </c>
      <c r="W3588" t="str">
        <f t="shared" si="112"/>
        <v>C</v>
      </c>
      <c r="X3588" t="s">
        <v>540</v>
      </c>
      <c r="Y3588">
        <v>0</v>
      </c>
      <c r="Z3588">
        <v>4.37</v>
      </c>
      <c r="AA3588" s="6">
        <f t="shared" si="113"/>
        <v>1.62</v>
      </c>
    </row>
    <row r="3589" spans="1:27" x14ac:dyDescent="0.3">
      <c r="A3589" s="5">
        <v>42642</v>
      </c>
      <c r="B3589" s="5" t="s">
        <v>400</v>
      </c>
      <c r="C3589" s="5" t="s">
        <v>463</v>
      </c>
      <c r="D3589" s="5" t="s">
        <v>385</v>
      </c>
      <c r="E3589" t="s">
        <v>295</v>
      </c>
      <c r="F3589" s="5" t="s">
        <v>5</v>
      </c>
      <c r="G3589" s="5" t="str">
        <f>INDEX(DB_FILM!B:B,MATCH($F3589,DB_FILM!$A:$A,0))</f>
        <v>1974</v>
      </c>
      <c r="H3589" s="5" t="str">
        <f>INDEX(DB_FILM!C:C,MATCH($F3589,DB_FILM!$A:$A,0))</f>
        <v xml:space="preserve">VM14 </v>
      </c>
      <c r="I3589" s="9">
        <f>INDEX(DB_FILM!D:D,MATCH($F3589,DB_FILM!$A:$A,0))</f>
        <v>202</v>
      </c>
      <c r="J3589" s="5" t="str">
        <f>INDEX(DB_FILM!E:E,MATCH($F3589,DB_FILM!$A:$A,0))</f>
        <v>Crime, Drama</v>
      </c>
      <c r="K3589" s="6">
        <f>INDEX(DB_FILM!F:F,MATCH($F3589,DB_FILM!$A:$A,0))</f>
        <v>9</v>
      </c>
      <c r="L3589" s="5" t="str">
        <f>INDEX(DB_FILM!G:G,MATCH($F3589,DB_FILM!$A:$A,0))</f>
        <v>The early life and career of Vito Corleone in 1920s New York City is portrayed, while his son, Michael, expands and tightens his grip on the family crime syndicate.</v>
      </c>
      <c r="M3589" s="5" t="str">
        <f>INDEX(DB_FILM!H:H,MATCH($F3589,DB_FILM!$A:$A,0))</f>
        <v xml:space="preserve">Francis Ford Coppola </v>
      </c>
      <c r="N3589" s="5" t="str">
        <f>INDEX(DB_FILM!I:I,MATCH($F3589,DB_FILM!$A:$A,0))</f>
        <v>Al Pacino, Robert De Niro, Robert Duvall, Diane Keaton</v>
      </c>
      <c r="O3589" s="7">
        <f>INDEX(DB_FILM!J:J,MATCH($F3589,DB_FILM!$A:$A,0))</f>
        <v>942307</v>
      </c>
      <c r="P3589" s="7">
        <f>INDEX(DB_FILM!K:K,MATCH($F3589,DB_FILM!$A:$A,0))</f>
        <v>57300000</v>
      </c>
      <c r="Q3589" s="5" t="s">
        <v>474</v>
      </c>
      <c r="R3589">
        <v>9.99</v>
      </c>
      <c r="S3589">
        <v>34</v>
      </c>
      <c r="T3589">
        <v>1</v>
      </c>
      <c r="U3589">
        <v>1443</v>
      </c>
      <c r="V3589">
        <v>2</v>
      </c>
      <c r="W3589" t="str">
        <f t="shared" si="112"/>
        <v>A</v>
      </c>
      <c r="X3589" t="s">
        <v>505</v>
      </c>
      <c r="Y3589">
        <v>0</v>
      </c>
      <c r="Z3589">
        <v>6.29</v>
      </c>
      <c r="AA3589" s="6">
        <f t="shared" si="113"/>
        <v>3.7</v>
      </c>
    </row>
    <row r="3590" spans="1:27" x14ac:dyDescent="0.3">
      <c r="A3590" s="5">
        <v>42642</v>
      </c>
      <c r="B3590" s="5" t="s">
        <v>403</v>
      </c>
      <c r="C3590" s="5" t="s">
        <v>452</v>
      </c>
      <c r="D3590" s="5" t="s">
        <v>337</v>
      </c>
      <c r="E3590" t="s">
        <v>290</v>
      </c>
      <c r="F3590" s="5" t="s">
        <v>41</v>
      </c>
      <c r="G3590" s="5" t="str">
        <f>INDEX(DB_FILM!B:B,MATCH($F3590,DB_FILM!$A:$A,0))</f>
        <v>1995</v>
      </c>
      <c r="H3590" s="5" t="str">
        <f>INDEX(DB_FILM!C:C,MATCH($F3590,DB_FILM!$A:$A,0))</f>
        <v xml:space="preserve">T </v>
      </c>
      <c r="I3590" s="9">
        <f>INDEX(DB_FILM!D:D,MATCH($F3590,DB_FILM!$A:$A,0))</f>
        <v>127</v>
      </c>
      <c r="J3590" s="5" t="str">
        <f>INDEX(DB_FILM!E:E,MATCH($F3590,DB_FILM!$A:$A,0))</f>
        <v>Crime, Drama, Mystery</v>
      </c>
      <c r="K3590" s="6">
        <f>INDEX(DB_FILM!F:F,MATCH($F3590,DB_FILM!$A:$A,0))</f>
        <v>8.6</v>
      </c>
      <c r="L3590" s="5" t="str">
        <f>INDEX(DB_FILM!G:G,MATCH($F3590,DB_FILM!$A:$A,0))</f>
        <v>Two detectives, a rookie and a veteran, hunt a serial killer who uses the seven deadly sins as his motives.</v>
      </c>
      <c r="M3590" s="5" t="str">
        <f>INDEX(DB_FILM!H:H,MATCH($F3590,DB_FILM!$A:$A,0))</f>
        <v xml:space="preserve">David Fincher </v>
      </c>
      <c r="N3590" s="5" t="str">
        <f>INDEX(DB_FILM!I:I,MATCH($F3590,DB_FILM!$A:$A,0))</f>
        <v>Morgan Freeman, Brad Pitt, Kevin Spacey, Andrew Kevin Walker</v>
      </c>
      <c r="O3590" s="7">
        <f>INDEX(DB_FILM!J:J,MATCH($F3590,DB_FILM!$A:$A,0))</f>
        <v>1214270</v>
      </c>
      <c r="P3590" s="7">
        <f>INDEX(DB_FILM!K:K,MATCH($F3590,DB_FILM!$A:$A,0))</f>
        <v>100130000</v>
      </c>
      <c r="Q3590" s="5" t="s">
        <v>474</v>
      </c>
      <c r="R3590">
        <v>1.99</v>
      </c>
      <c r="S3590">
        <v>15</v>
      </c>
      <c r="T3590">
        <v>1</v>
      </c>
      <c r="U3590">
        <v>1444</v>
      </c>
      <c r="V3590">
        <v>1</v>
      </c>
      <c r="W3590" t="str">
        <f t="shared" si="112"/>
        <v>A</v>
      </c>
      <c r="X3590" t="s">
        <v>524</v>
      </c>
      <c r="Y3590">
        <v>0</v>
      </c>
      <c r="Z3590">
        <v>1.0900000000000001</v>
      </c>
      <c r="AA3590" s="6">
        <f t="shared" si="113"/>
        <v>0.89999999999999991</v>
      </c>
    </row>
    <row r="3591" spans="1:27" x14ac:dyDescent="0.3">
      <c r="A3591" s="5">
        <v>42642</v>
      </c>
      <c r="B3591" t="s">
        <v>403</v>
      </c>
      <c r="C3591" t="s">
        <v>452</v>
      </c>
      <c r="D3591" t="s">
        <v>337</v>
      </c>
      <c r="E3591" t="s">
        <v>290</v>
      </c>
      <c r="F3591" t="s">
        <v>65</v>
      </c>
      <c r="G3591" s="5" t="str">
        <f>INDEX(DB_FILM!B:B,MATCH($F3591,DB_FILM!$A:$A,0))</f>
        <v>1985</v>
      </c>
      <c r="H3591" s="5" t="str">
        <f>INDEX(DB_FILM!C:C,MATCH($F3591,DB_FILM!$A:$A,0))</f>
        <v xml:space="preserve">T </v>
      </c>
      <c r="I3591" s="9">
        <f>INDEX(DB_FILM!D:D,MATCH($F3591,DB_FILM!$A:$A,0))</f>
        <v>116</v>
      </c>
      <c r="J3591" s="5" t="str">
        <f>INDEX(DB_FILM!E:E,MATCH($F3591,DB_FILM!$A:$A,0))</f>
        <v>Adventure, Comedy, Sci-Fi</v>
      </c>
      <c r="K3591" s="6">
        <f>INDEX(DB_FILM!F:F,MATCH($F3591,DB_FILM!$A:$A,0))</f>
        <v>8.5</v>
      </c>
      <c r="L3591" s="5" t="str">
        <f>INDEX(DB_FILM!G:G,MATCH($F3591,DB_FILM!$A:$A,0))</f>
        <v>Marty McFly, a 17-year-old high school student, is accidentally sent thirty years into the past in a time-traveling DeLorean invented by his close friend, the maverick scientist Doc Brown.</v>
      </c>
      <c r="M3591" s="5" t="str">
        <f>INDEX(DB_FILM!H:H,MATCH($F3591,DB_FILM!$A:$A,0))</f>
        <v xml:space="preserve">Robert Zemeckis </v>
      </c>
      <c r="N3591" s="5" t="str">
        <f>INDEX(DB_FILM!I:I,MATCH($F3591,DB_FILM!$A:$A,0))</f>
        <v>Michael J. Fox, Christopher Lloyd, Lea Thompson, Crispin Glover</v>
      </c>
      <c r="O3591" s="7">
        <f>INDEX(DB_FILM!J:J,MATCH($F3591,DB_FILM!$A:$A,0))</f>
        <v>879184</v>
      </c>
      <c r="P3591" s="7">
        <f>INDEX(DB_FILM!K:K,MATCH($F3591,DB_FILM!$A:$A,0))</f>
        <v>210610000</v>
      </c>
      <c r="Q3591" t="s">
        <v>474</v>
      </c>
      <c r="R3591">
        <v>3.99</v>
      </c>
      <c r="S3591">
        <v>28</v>
      </c>
      <c r="T3591">
        <v>1</v>
      </c>
      <c r="U3591">
        <v>1444</v>
      </c>
      <c r="V3591">
        <v>3</v>
      </c>
      <c r="W3591" t="str">
        <f t="shared" si="112"/>
        <v>A</v>
      </c>
      <c r="X3591" t="s">
        <v>590</v>
      </c>
      <c r="Y3591">
        <v>5</v>
      </c>
      <c r="Z3591">
        <v>2.35</v>
      </c>
      <c r="AA3591" s="6">
        <f t="shared" si="113"/>
        <v>1.6400000000000001</v>
      </c>
    </row>
    <row r="3592" spans="1:27" x14ac:dyDescent="0.3">
      <c r="A3592" s="5">
        <v>42643</v>
      </c>
      <c r="B3592" t="s">
        <v>404</v>
      </c>
      <c r="C3592" t="s">
        <v>443</v>
      </c>
      <c r="D3592" t="s">
        <v>388</v>
      </c>
      <c r="E3592" t="s">
        <v>325</v>
      </c>
      <c r="F3592" t="s">
        <v>23</v>
      </c>
      <c r="G3592" s="5" t="str">
        <f>INDEX(DB_FILM!B:B,MATCH($F3592,DB_FILM!$A:$A,0))</f>
        <v>1994</v>
      </c>
      <c r="H3592" s="5" t="str">
        <f>INDEX(DB_FILM!C:C,MATCH($F3592,DB_FILM!$A:$A,0))</f>
        <v xml:space="preserve">T </v>
      </c>
      <c r="I3592" s="9">
        <f>INDEX(DB_FILM!D:D,MATCH($F3592,DB_FILM!$A:$A,0))</f>
        <v>142</v>
      </c>
      <c r="J3592" s="5" t="str">
        <f>INDEX(DB_FILM!E:E,MATCH($F3592,DB_FILM!$A:$A,0))</f>
        <v>Drama, Romance</v>
      </c>
      <c r="K3592" s="6">
        <f>INDEX(DB_FILM!F:F,MATCH($F3592,DB_FILM!$A:$A,0))</f>
        <v>8.8000000000000007</v>
      </c>
      <c r="L3592" s="5" t="str">
        <f>INDEX(DB_FILM!G:G,MATCH($F3592,DB_FILM!$A:$A,0))</f>
        <v>The presidencies of Kennedy and Johnson, Vietnam, Watergate, and other history unfold through the perspective of an Alabama man with an IQ of 75.</v>
      </c>
      <c r="M3592" s="5" t="str">
        <f>INDEX(DB_FILM!H:H,MATCH($F3592,DB_FILM!$A:$A,0))</f>
        <v xml:space="preserve">Robert Zemeckis </v>
      </c>
      <c r="N3592" s="5" t="str">
        <f>INDEX(DB_FILM!I:I,MATCH($F3592,DB_FILM!$A:$A,0))</f>
        <v>Tom Hanks, Robin Wright, Gary Sinise, Sally Field</v>
      </c>
      <c r="O3592" s="7">
        <f>INDEX(DB_FILM!J:J,MATCH($F3592,DB_FILM!$A:$A,0))</f>
        <v>1512094</v>
      </c>
      <c r="P3592" s="7">
        <f>INDEX(DB_FILM!K:K,MATCH($F3592,DB_FILM!$A:$A,0))</f>
        <v>330250000</v>
      </c>
      <c r="Q3592" t="s">
        <v>475</v>
      </c>
      <c r="R3592">
        <v>7.99</v>
      </c>
      <c r="S3592">
        <v>5</v>
      </c>
      <c r="T3592">
        <v>3</v>
      </c>
      <c r="U3592">
        <v>1445</v>
      </c>
      <c r="V3592">
        <v>1</v>
      </c>
      <c r="W3592" t="str">
        <f t="shared" si="112"/>
        <v>C</v>
      </c>
      <c r="X3592" t="s">
        <v>503</v>
      </c>
      <c r="Y3592">
        <v>0</v>
      </c>
      <c r="Z3592">
        <v>6.55</v>
      </c>
      <c r="AA3592" s="6">
        <f t="shared" si="113"/>
        <v>1.4400000000000004</v>
      </c>
    </row>
    <row r="3593" spans="1:27" x14ac:dyDescent="0.3">
      <c r="A3593" s="5">
        <v>42643</v>
      </c>
      <c r="B3593" s="5" t="s">
        <v>404</v>
      </c>
      <c r="C3593" s="5" t="s">
        <v>443</v>
      </c>
      <c r="D3593" s="5" t="s">
        <v>388</v>
      </c>
      <c r="E3593" t="s">
        <v>325</v>
      </c>
      <c r="F3593" s="5" t="s">
        <v>81</v>
      </c>
      <c r="G3593" s="5" t="str">
        <f>INDEX(DB_FILM!B:B,MATCH($F3593,DB_FILM!$A:$A,0))</f>
        <v>1979</v>
      </c>
      <c r="H3593" s="5" t="str">
        <f>INDEX(DB_FILM!C:C,MATCH($F3593,DB_FILM!$A:$A,0))</f>
        <v xml:space="preserve">VM14 </v>
      </c>
      <c r="I3593" s="9">
        <f>INDEX(DB_FILM!D:D,MATCH($F3593,DB_FILM!$A:$A,0))</f>
        <v>147</v>
      </c>
      <c r="J3593" s="5" t="str">
        <f>INDEX(DB_FILM!E:E,MATCH($F3593,DB_FILM!$A:$A,0))</f>
        <v>Drama, War</v>
      </c>
      <c r="K3593" s="6">
        <f>INDEX(DB_FILM!F:F,MATCH($F3593,DB_FILM!$A:$A,0))</f>
        <v>8.5</v>
      </c>
      <c r="L3593" s="5" t="str">
        <f>INDEX(DB_FILM!G:G,MATCH($F3593,DB_FILM!$A:$A,0))</f>
        <v>During the Vietnam War, Captain Willard is sent on a dangerous mission into Cambodia to assassinate a renegade Colonel who has set himself up as a god among a local tribe.</v>
      </c>
      <c r="M3593" s="5" t="str">
        <f>INDEX(DB_FILM!H:H,MATCH($F3593,DB_FILM!$A:$A,0))</f>
        <v xml:space="preserve">Francis Ford Coppola </v>
      </c>
      <c r="N3593" s="5" t="str">
        <f>INDEX(DB_FILM!I:I,MATCH($F3593,DB_FILM!$A:$A,0))</f>
        <v>Martin Sheen, Marlon Brando, Robert Duvall, Frederic Forrest</v>
      </c>
      <c r="O3593" s="7">
        <f>INDEX(DB_FILM!J:J,MATCH($F3593,DB_FILM!$A:$A,0))</f>
        <v>522714</v>
      </c>
      <c r="P3593" s="7">
        <f>INDEX(DB_FILM!K:K,MATCH($F3593,DB_FILM!$A:$A,0))</f>
        <v>83470000</v>
      </c>
      <c r="Q3593" s="5" t="s">
        <v>475</v>
      </c>
      <c r="R3593">
        <v>7.99</v>
      </c>
      <c r="S3593">
        <v>37</v>
      </c>
      <c r="T3593">
        <v>3</v>
      </c>
      <c r="U3593">
        <v>1445</v>
      </c>
      <c r="V3593">
        <v>1</v>
      </c>
      <c r="W3593" t="str">
        <f t="shared" si="112"/>
        <v>C</v>
      </c>
      <c r="X3593" t="s">
        <v>545</v>
      </c>
      <c r="Y3593">
        <v>0</v>
      </c>
      <c r="Z3593">
        <v>6.79</v>
      </c>
      <c r="AA3593" s="6">
        <f t="shared" si="113"/>
        <v>1.2000000000000002</v>
      </c>
    </row>
    <row r="3594" spans="1:27" x14ac:dyDescent="0.3">
      <c r="A3594" s="5">
        <v>42643</v>
      </c>
      <c r="B3594" t="s">
        <v>398</v>
      </c>
      <c r="C3594" t="s">
        <v>444</v>
      </c>
      <c r="D3594" t="s">
        <v>336</v>
      </c>
      <c r="E3594" t="s">
        <v>272</v>
      </c>
      <c r="F3594" t="s">
        <v>97</v>
      </c>
      <c r="G3594" s="5" t="str">
        <f>INDEX(DB_FILM!B:B,MATCH($F3594,DB_FILM!$A:$A,0))</f>
        <v>1968</v>
      </c>
      <c r="H3594" s="5" t="str">
        <f>INDEX(DB_FILM!C:C,MATCH($F3594,DB_FILM!$A:$A,0))</f>
        <v xml:space="preserve">T </v>
      </c>
      <c r="I3594" s="9">
        <f>INDEX(DB_FILM!D:D,MATCH($F3594,DB_FILM!$A:$A,0))</f>
        <v>175</v>
      </c>
      <c r="J3594" s="5" t="str">
        <f>INDEX(DB_FILM!E:E,MATCH($F3594,DB_FILM!$A:$A,0))</f>
        <v>Western</v>
      </c>
      <c r="K3594" s="6">
        <f>INDEX(DB_FILM!F:F,MATCH($F3594,DB_FILM!$A:$A,0))</f>
        <v>8.5</v>
      </c>
      <c r="L3594" s="5" t="str">
        <f>INDEX(DB_FILM!G:G,MATCH($F3594,DB_FILM!$A:$A,0))</f>
        <v>A mysterious stranger with a harmonica joins forces with a notorious desperado to protect a beautiful widow from a ruthless assassin working for the railroad.</v>
      </c>
      <c r="M3594" s="5" t="str">
        <f>INDEX(DB_FILM!H:H,MATCH($F3594,DB_FILM!$A:$A,0))</f>
        <v xml:space="preserve">Sergio Leone </v>
      </c>
      <c r="N3594" s="5" t="str">
        <f>INDEX(DB_FILM!I:I,MATCH($F3594,DB_FILM!$A:$A,0))</f>
        <v>Henry Fonda, Charles Bronson, Claudia Cardinale, Jason Robards</v>
      </c>
      <c r="O3594" s="7">
        <f>INDEX(DB_FILM!J:J,MATCH($F3594,DB_FILM!$A:$A,0))</f>
        <v>257797</v>
      </c>
      <c r="P3594" s="7">
        <f>INDEX(DB_FILM!K:K,MATCH($F3594,DB_FILM!$A:$A,0))</f>
        <v>5320000</v>
      </c>
      <c r="Q3594" t="s">
        <v>474</v>
      </c>
      <c r="R3594">
        <v>3.99</v>
      </c>
      <c r="S3594">
        <v>46</v>
      </c>
      <c r="T3594">
        <v>1</v>
      </c>
      <c r="U3594">
        <v>1446</v>
      </c>
      <c r="V3594">
        <v>1</v>
      </c>
      <c r="W3594" t="str">
        <f t="shared" si="112"/>
        <v>A</v>
      </c>
      <c r="X3594" t="s">
        <v>483</v>
      </c>
      <c r="Y3594">
        <v>5</v>
      </c>
      <c r="Z3594">
        <v>2.67</v>
      </c>
      <c r="AA3594" s="6">
        <f t="shared" si="113"/>
        <v>1.3200000000000003</v>
      </c>
    </row>
    <row r="3595" spans="1:27" x14ac:dyDescent="0.3">
      <c r="A3595" s="5">
        <v>42643</v>
      </c>
      <c r="B3595" t="s">
        <v>412</v>
      </c>
      <c r="C3595" t="s">
        <v>437</v>
      </c>
      <c r="D3595" t="s">
        <v>352</v>
      </c>
      <c r="E3595" t="s">
        <v>287</v>
      </c>
      <c r="F3595" t="s">
        <v>95</v>
      </c>
      <c r="G3595" s="5" t="str">
        <f>INDEX(DB_FILM!B:B,MATCH($F3595,DB_FILM!$A:$A,0))</f>
        <v>2002</v>
      </c>
      <c r="H3595" s="5" t="str">
        <f>INDEX(DB_FILM!C:C,MATCH($F3595,DB_FILM!$A:$A,0))</f>
        <v xml:space="preserve">T </v>
      </c>
      <c r="I3595" s="9">
        <f>INDEX(DB_FILM!D:D,MATCH($F3595,DB_FILM!$A:$A,0))</f>
        <v>150</v>
      </c>
      <c r="J3595" s="5" t="str">
        <f>INDEX(DB_FILM!E:E,MATCH($F3595,DB_FILM!$A:$A,0))</f>
        <v>Biography, Drama, Music</v>
      </c>
      <c r="K3595" s="6">
        <f>INDEX(DB_FILM!F:F,MATCH($F3595,DB_FILM!$A:$A,0))</f>
        <v>8.5</v>
      </c>
      <c r="L3595" s="5" t="str">
        <f>INDEX(DB_FILM!G:G,MATCH($F3595,DB_FILM!$A:$A,0))</f>
        <v>A Polish Jewish musician struggles to survive the destruction of the Warsaw ghetto of World War II.</v>
      </c>
      <c r="M3595" s="5" t="str">
        <f>INDEX(DB_FILM!H:H,MATCH($F3595,DB_FILM!$A:$A,0))</f>
        <v xml:space="preserve">Roman Polanski </v>
      </c>
      <c r="N3595" s="5" t="str">
        <f>INDEX(DB_FILM!I:I,MATCH($F3595,DB_FILM!$A:$A,0))</f>
        <v>Adrien Brody, Thomas Kretschmann, Frank Finlay, Emilia Fox</v>
      </c>
      <c r="O3595" s="7">
        <f>INDEX(DB_FILM!J:J,MATCH($F3595,DB_FILM!$A:$A,0))</f>
        <v>602411</v>
      </c>
      <c r="P3595" s="7">
        <f>INDEX(DB_FILM!K:K,MATCH($F3595,DB_FILM!$A:$A,0))</f>
        <v>32570000</v>
      </c>
      <c r="Q3595" t="s">
        <v>476</v>
      </c>
      <c r="R3595">
        <v>3.99</v>
      </c>
      <c r="S3595">
        <v>44</v>
      </c>
      <c r="T3595">
        <v>2</v>
      </c>
      <c r="U3595">
        <v>1447</v>
      </c>
      <c r="V3595">
        <v>1</v>
      </c>
      <c r="W3595" t="str">
        <f t="shared" si="112"/>
        <v>B</v>
      </c>
      <c r="X3595" t="s">
        <v>492</v>
      </c>
      <c r="Y3595">
        <v>5</v>
      </c>
      <c r="Z3595">
        <v>2.15</v>
      </c>
      <c r="AA3595" s="6">
        <f t="shared" si="113"/>
        <v>1.8400000000000003</v>
      </c>
    </row>
    <row r="3596" spans="1:27" x14ac:dyDescent="0.3">
      <c r="A3596" s="5">
        <v>42645</v>
      </c>
      <c r="B3596" s="5" t="s">
        <v>404</v>
      </c>
      <c r="C3596" s="5" t="s">
        <v>452</v>
      </c>
      <c r="D3596" s="5" t="s">
        <v>283</v>
      </c>
      <c r="E3596" t="s">
        <v>284</v>
      </c>
      <c r="F3596" s="5" t="s">
        <v>57</v>
      </c>
      <c r="G3596" s="5" t="str">
        <f>INDEX(DB_FILM!B:B,MATCH($F3596,DB_FILM!$A:$A,0))</f>
        <v>1997</v>
      </c>
      <c r="H3596" s="5" t="str">
        <f>INDEX(DB_FILM!C:C,MATCH($F3596,DB_FILM!$A:$A,0))</f>
        <v xml:space="preserve">T </v>
      </c>
      <c r="I3596" s="9">
        <f>INDEX(DB_FILM!D:D,MATCH($F3596,DB_FILM!$A:$A,0))</f>
        <v>116</v>
      </c>
      <c r="J3596" s="5" t="str">
        <f>INDEX(DB_FILM!E:E,MATCH($F3596,DB_FILM!$A:$A,0))</f>
        <v>Comedy, Drama, War</v>
      </c>
      <c r="K3596" s="6">
        <f>INDEX(DB_FILM!F:F,MATCH($F3596,DB_FILM!$A:$A,0))</f>
        <v>8.6</v>
      </c>
      <c r="L3596" s="5" t="str">
        <f>INDEX(DB_FILM!G:G,MATCH($F3596,DB_FILM!$A:$A,0))</f>
        <v>When an open-minded Jewish librarian and his son become victims of the Holocaust, he uses a perfect mixture of will, humor, and imagination to protect his son from the dangers around their camp.</v>
      </c>
      <c r="M3596" s="5" t="str">
        <f>INDEX(DB_FILM!H:H,MATCH($F3596,DB_FILM!$A:$A,0))</f>
        <v xml:space="preserve">Roberto Benigni </v>
      </c>
      <c r="N3596" s="5" t="str">
        <f>INDEX(DB_FILM!I:I,MATCH($F3596,DB_FILM!$A:$A,0))</f>
        <v>Roberto Benigni, Nicoletta Braschi, Giorgio Cantarini, Giustino Durano</v>
      </c>
      <c r="O3596" s="7">
        <f>INDEX(DB_FILM!J:J,MATCH($F3596,DB_FILM!$A:$A,0))</f>
        <v>517982</v>
      </c>
      <c r="P3596" s="7">
        <f>INDEX(DB_FILM!K:K,MATCH($F3596,DB_FILM!$A:$A,0))</f>
        <v>57600000</v>
      </c>
      <c r="Q3596" s="5" t="s">
        <v>475</v>
      </c>
      <c r="R3596">
        <v>7.99</v>
      </c>
      <c r="S3596">
        <v>24</v>
      </c>
      <c r="T3596">
        <v>3</v>
      </c>
      <c r="U3596">
        <v>1448</v>
      </c>
      <c r="V3596">
        <v>1</v>
      </c>
      <c r="W3596" t="str">
        <f t="shared" si="112"/>
        <v>C</v>
      </c>
      <c r="X3596" t="s">
        <v>537</v>
      </c>
      <c r="Y3596">
        <v>0</v>
      </c>
      <c r="Z3596">
        <v>6.31</v>
      </c>
      <c r="AA3596" s="6">
        <f t="shared" si="113"/>
        <v>1.6800000000000006</v>
      </c>
    </row>
    <row r="3597" spans="1:27" x14ac:dyDescent="0.3">
      <c r="A3597" s="5">
        <v>42645</v>
      </c>
      <c r="B3597" s="5" t="s">
        <v>404</v>
      </c>
      <c r="C3597" s="5" t="s">
        <v>452</v>
      </c>
      <c r="D3597" s="5" t="s">
        <v>283</v>
      </c>
      <c r="E3597" t="s">
        <v>284</v>
      </c>
      <c r="F3597" s="5" t="s">
        <v>89</v>
      </c>
      <c r="G3597" s="5" t="str">
        <f>INDEX(DB_FILM!B:B,MATCH($F3597,DB_FILM!$A:$A,0))</f>
        <v>2000</v>
      </c>
      <c r="H3597" s="5" t="str">
        <f>INDEX(DB_FILM!C:C,MATCH($F3597,DB_FILM!$A:$A,0))</f>
        <v xml:space="preserve">T </v>
      </c>
      <c r="I3597" s="9">
        <f>INDEX(DB_FILM!D:D,MATCH($F3597,DB_FILM!$A:$A,0))</f>
        <v>113</v>
      </c>
      <c r="J3597" s="5" t="str">
        <f>INDEX(DB_FILM!E:E,MATCH($F3597,DB_FILM!$A:$A,0))</f>
        <v>Mystery, Thriller</v>
      </c>
      <c r="K3597" s="6">
        <f>INDEX(DB_FILM!F:F,MATCH($F3597,DB_FILM!$A:$A,0))</f>
        <v>8.5</v>
      </c>
      <c r="L3597" s="5" t="str">
        <f>INDEX(DB_FILM!G:G,MATCH($F3597,DB_FILM!$A:$A,0))</f>
        <v>A man with short-term memory loss attempts to track down his wife's murderer.</v>
      </c>
      <c r="M3597" s="5" t="str">
        <f>INDEX(DB_FILM!H:H,MATCH($F3597,DB_FILM!$A:$A,0))</f>
        <v xml:space="preserve">Christopher Nolan </v>
      </c>
      <c r="N3597" s="5" t="str">
        <f>INDEX(DB_FILM!I:I,MATCH($F3597,DB_FILM!$A:$A,0))</f>
        <v>Guy Pearce, Carrie-Anne Moss, Joe Pantoliano, Mark Boone Junior</v>
      </c>
      <c r="O3597" s="7">
        <f>INDEX(DB_FILM!J:J,MATCH($F3597,DB_FILM!$A:$A,0))</f>
        <v>986815</v>
      </c>
      <c r="P3597" s="7">
        <f>INDEX(DB_FILM!K:K,MATCH($F3597,DB_FILM!$A:$A,0))</f>
        <v>25540000</v>
      </c>
      <c r="Q3597" s="5" t="s">
        <v>475</v>
      </c>
      <c r="R3597">
        <v>7.99</v>
      </c>
      <c r="S3597">
        <v>41</v>
      </c>
      <c r="T3597">
        <v>3</v>
      </c>
      <c r="U3597">
        <v>1448</v>
      </c>
      <c r="V3597">
        <v>2</v>
      </c>
      <c r="W3597" t="str">
        <f t="shared" si="112"/>
        <v>C</v>
      </c>
      <c r="X3597" t="s">
        <v>507</v>
      </c>
      <c r="Y3597">
        <v>0</v>
      </c>
      <c r="Z3597">
        <v>5.99</v>
      </c>
      <c r="AA3597" s="6">
        <f t="shared" si="113"/>
        <v>2</v>
      </c>
    </row>
    <row r="3598" spans="1:27" x14ac:dyDescent="0.3">
      <c r="A3598" s="5">
        <v>42645</v>
      </c>
      <c r="B3598" s="5" t="s">
        <v>404</v>
      </c>
      <c r="C3598" s="5" t="s">
        <v>452</v>
      </c>
      <c r="D3598" s="5" t="s">
        <v>283</v>
      </c>
      <c r="E3598" t="s">
        <v>284</v>
      </c>
      <c r="F3598" s="5" t="s">
        <v>3</v>
      </c>
      <c r="G3598" s="5" t="str">
        <f>INDEX(DB_FILM!B:B,MATCH($F3598,DB_FILM!$A:$A,0))</f>
        <v>2008</v>
      </c>
      <c r="H3598" s="5" t="str">
        <f>INDEX(DB_FILM!C:C,MATCH($F3598,DB_FILM!$A:$A,0))</f>
        <v xml:space="preserve">T </v>
      </c>
      <c r="I3598" s="9">
        <f>INDEX(DB_FILM!D:D,MATCH($F3598,DB_FILM!$A:$A,0))</f>
        <v>152</v>
      </c>
      <c r="J3598" s="5" t="str">
        <f>INDEX(DB_FILM!E:E,MATCH($F3598,DB_FILM!$A:$A,0))</f>
        <v>Action, Crime, Drama</v>
      </c>
      <c r="K3598" s="6">
        <f>INDEX(DB_FILM!F:F,MATCH($F3598,DB_FILM!$A:$A,0))</f>
        <v>9</v>
      </c>
      <c r="L3598" s="5" t="str">
        <f>INDEX(DB_FILM!G:G,MATCH($F3598,DB_FILM!$A:$A,0))</f>
        <v>When the menace known as the Joker emerges from his mysterious past, he wreaks havoc and chaos on the people of Gotham. The Dark Knight must accept one of the greatest psychological and physical tests of his ability to fight injustice.</v>
      </c>
      <c r="M3598" s="5" t="str">
        <f>INDEX(DB_FILM!H:H,MATCH($F3598,DB_FILM!$A:$A,0))</f>
        <v xml:space="preserve">Christopher Nolan </v>
      </c>
      <c r="N3598" s="5" t="str">
        <f>INDEX(DB_FILM!I:I,MATCH($F3598,DB_FILM!$A:$A,0))</f>
        <v>Christian Bale, Heath Ledger, Aaron Eckhart, Michael Caine</v>
      </c>
      <c r="O3598" s="7">
        <f>INDEX(DB_FILM!J:J,MATCH($F3598,DB_FILM!$A:$A,0))</f>
        <v>1958004</v>
      </c>
      <c r="P3598" s="7">
        <f>INDEX(DB_FILM!K:K,MATCH($F3598,DB_FILM!$A:$A,0))</f>
        <v>534860000</v>
      </c>
      <c r="Q3598" s="5" t="s">
        <v>474</v>
      </c>
      <c r="R3598">
        <v>1.99</v>
      </c>
      <c r="S3598">
        <v>23</v>
      </c>
      <c r="T3598">
        <v>1</v>
      </c>
      <c r="U3598">
        <v>1448</v>
      </c>
      <c r="V3598">
        <v>3</v>
      </c>
      <c r="W3598" t="str">
        <f t="shared" si="112"/>
        <v>A</v>
      </c>
      <c r="X3598" t="s">
        <v>604</v>
      </c>
      <c r="Y3598">
        <v>0</v>
      </c>
      <c r="Z3598">
        <v>1.27</v>
      </c>
      <c r="AA3598" s="6">
        <f t="shared" si="113"/>
        <v>0.72</v>
      </c>
    </row>
    <row r="3599" spans="1:27" x14ac:dyDescent="0.3">
      <c r="A3599" s="5">
        <v>42645</v>
      </c>
      <c r="B3599" t="s">
        <v>404</v>
      </c>
      <c r="C3599" t="s">
        <v>452</v>
      </c>
      <c r="D3599" t="s">
        <v>283</v>
      </c>
      <c r="E3599" t="s">
        <v>284</v>
      </c>
      <c r="F3599" t="s">
        <v>75</v>
      </c>
      <c r="G3599" s="5" t="str">
        <f>INDEX(DB_FILM!B:B,MATCH($F3599,DB_FILM!$A:$A,0))</f>
        <v>1979</v>
      </c>
      <c r="H3599" s="5" t="str">
        <f>INDEX(DB_FILM!C:C,MATCH($F3599,DB_FILM!$A:$A,0))</f>
        <v xml:space="preserve">T </v>
      </c>
      <c r="I3599" s="9">
        <f>INDEX(DB_FILM!D:D,MATCH($F3599,DB_FILM!$A:$A,0))</f>
        <v>116</v>
      </c>
      <c r="J3599" s="5" t="str">
        <f>INDEX(DB_FILM!E:E,MATCH($F3599,DB_FILM!$A:$A,0))</f>
        <v>Horror, Sci-Fi</v>
      </c>
      <c r="K3599" s="6">
        <f>INDEX(DB_FILM!F:F,MATCH($F3599,DB_FILM!$A:$A,0))</f>
        <v>8.5</v>
      </c>
      <c r="L3599" s="5" t="str">
        <f>INDEX(DB_FILM!G:G,MATCH($F3599,DB_FILM!$A:$A,0))</f>
        <v>After a space merchant vessel perceives an unknown transmission as a distress call, its landing on the source moon finds one of the crew attacked by a mysterious lifeform, and they soon realize that its life cycle has merely begun.</v>
      </c>
      <c r="M3599" s="5" t="str">
        <f>INDEX(DB_FILM!H:H,MATCH($F3599,DB_FILM!$A:$A,0))</f>
        <v xml:space="preserve">Ridley Scott </v>
      </c>
      <c r="N3599" s="5" t="str">
        <f>INDEX(DB_FILM!I:I,MATCH($F3599,DB_FILM!$A:$A,0))</f>
        <v>Sigourney Weaver, Tom Skerritt, John Hurt, Veronica Cartwright</v>
      </c>
      <c r="O3599" s="7">
        <f>INDEX(DB_FILM!J:J,MATCH($F3599,DB_FILM!$A:$A,0))</f>
        <v>678799</v>
      </c>
      <c r="P3599" s="7">
        <f>INDEX(DB_FILM!K:K,MATCH($F3599,DB_FILM!$A:$A,0))</f>
        <v>78900000</v>
      </c>
      <c r="Q3599" t="s">
        <v>476</v>
      </c>
      <c r="R3599">
        <v>5.99</v>
      </c>
      <c r="S3599">
        <v>33</v>
      </c>
      <c r="T3599">
        <v>2</v>
      </c>
      <c r="U3599">
        <v>1448</v>
      </c>
      <c r="V3599">
        <v>2</v>
      </c>
      <c r="W3599" t="str">
        <f t="shared" si="112"/>
        <v>B</v>
      </c>
      <c r="X3599" t="s">
        <v>618</v>
      </c>
      <c r="Y3599">
        <v>5</v>
      </c>
      <c r="Z3599">
        <v>3.89</v>
      </c>
      <c r="AA3599" s="6">
        <f t="shared" si="113"/>
        <v>2.1</v>
      </c>
    </row>
    <row r="3600" spans="1:27" x14ac:dyDescent="0.3">
      <c r="A3600" s="5">
        <v>42645</v>
      </c>
      <c r="B3600" t="s">
        <v>413</v>
      </c>
      <c r="C3600" t="s">
        <v>466</v>
      </c>
      <c r="D3600" t="s">
        <v>364</v>
      </c>
      <c r="E3600" t="s">
        <v>340</v>
      </c>
      <c r="F3600" t="s">
        <v>25</v>
      </c>
      <c r="G3600" s="5" t="str">
        <f>INDEX(DB_FILM!B:B,MATCH($F3600,DB_FILM!$A:$A,0))</f>
        <v>1980</v>
      </c>
      <c r="H3600" s="5" t="str">
        <f>INDEX(DB_FILM!C:C,MATCH($F3600,DB_FILM!$A:$A,0))</f>
        <v xml:space="preserve">T </v>
      </c>
      <c r="I3600" s="9">
        <f>INDEX(DB_FILM!D:D,MATCH($F3600,DB_FILM!$A:$A,0))</f>
        <v>124</v>
      </c>
      <c r="J3600" s="5" t="str">
        <f>INDEX(DB_FILM!E:E,MATCH($F3600,DB_FILM!$A:$A,0))</f>
        <v>Action, Adventure, Fantasy</v>
      </c>
      <c r="K3600" s="6">
        <f>INDEX(DB_FILM!F:F,MATCH($F3600,DB_FILM!$A:$A,0))</f>
        <v>8.8000000000000007</v>
      </c>
      <c r="L3600" s="5" t="str">
        <f>INDEX(DB_FILM!G:G,MATCH($F3600,DB_FILM!$A:$A,0))</f>
        <v>After the rebels are brutally overpowered by the Empire on the ice planet Hoth, Luke Skywalker begins Jedi training with Yoda, while his friends are pursued by Darth Vader.</v>
      </c>
      <c r="M3600" s="5" t="str">
        <f>INDEX(DB_FILM!H:H,MATCH($F3600,DB_FILM!$A:$A,0))</f>
        <v xml:space="preserve">Irvin Kershner </v>
      </c>
      <c r="N3600" s="5" t="str">
        <f>INDEX(DB_FILM!I:I,MATCH($F3600,DB_FILM!$A:$A,0))</f>
        <v>Mark Hamill, Harrison Ford, Carrie Fisher, Billy Dee Williams</v>
      </c>
      <c r="O3600" s="7">
        <f>INDEX(DB_FILM!J:J,MATCH($F3600,DB_FILM!$A:$A,0))</f>
        <v>999712</v>
      </c>
      <c r="P3600" s="7">
        <f>INDEX(DB_FILM!K:K,MATCH($F3600,DB_FILM!$A:$A,0))</f>
        <v>290480000</v>
      </c>
      <c r="Q3600" t="s">
        <v>475</v>
      </c>
      <c r="R3600">
        <v>3.99</v>
      </c>
      <c r="S3600">
        <v>6</v>
      </c>
      <c r="T3600">
        <v>3</v>
      </c>
      <c r="U3600">
        <v>1449</v>
      </c>
      <c r="V3600">
        <v>3</v>
      </c>
      <c r="W3600" t="str">
        <f t="shared" si="112"/>
        <v>C</v>
      </c>
      <c r="X3600" t="s">
        <v>547</v>
      </c>
      <c r="Y3600">
        <v>0</v>
      </c>
      <c r="Z3600">
        <v>2.79</v>
      </c>
      <c r="AA3600" s="6">
        <f t="shared" si="113"/>
        <v>1.2000000000000002</v>
      </c>
    </row>
    <row r="3601" spans="1:27" x14ac:dyDescent="0.3">
      <c r="A3601" s="5">
        <v>42645</v>
      </c>
      <c r="B3601" s="5" t="s">
        <v>417</v>
      </c>
      <c r="C3601" s="5" t="s">
        <v>432</v>
      </c>
      <c r="D3601" s="5" t="s">
        <v>363</v>
      </c>
      <c r="E3601" t="s">
        <v>325</v>
      </c>
      <c r="F3601" s="5" t="s">
        <v>9</v>
      </c>
      <c r="G3601" s="5" t="str">
        <f>INDEX(DB_FILM!B:B,MATCH($F3601,DB_FILM!$A:$A,0))</f>
        <v>2003</v>
      </c>
      <c r="H3601" s="5" t="str">
        <f>INDEX(DB_FILM!C:C,MATCH($F3601,DB_FILM!$A:$A,0))</f>
        <v xml:space="preserve">T </v>
      </c>
      <c r="I3601" s="9">
        <f>INDEX(DB_FILM!D:D,MATCH($F3601,DB_FILM!$A:$A,0))</f>
        <v>201</v>
      </c>
      <c r="J3601" s="5" t="str">
        <f>INDEX(DB_FILM!E:E,MATCH($F3601,DB_FILM!$A:$A,0))</f>
        <v>Action, Adventure, Drama</v>
      </c>
      <c r="K3601" s="6">
        <f>INDEX(DB_FILM!F:F,MATCH($F3601,DB_FILM!$A:$A,0))</f>
        <v>8.9</v>
      </c>
      <c r="L3601" s="5" t="str">
        <f>INDEX(DB_FILM!G:G,MATCH($F3601,DB_FILM!$A:$A,0))</f>
        <v>Gandalf and Aragorn lead the World of Men against Sauron's army to draw his gaze from Frodo and Sam as they approach Mount Doom with the One Ring.</v>
      </c>
      <c r="M3601" s="5" t="str">
        <f>INDEX(DB_FILM!H:H,MATCH($F3601,DB_FILM!$A:$A,0))</f>
        <v xml:space="preserve">Peter Jackson </v>
      </c>
      <c r="N3601" s="5" t="str">
        <f>INDEX(DB_FILM!I:I,MATCH($F3601,DB_FILM!$A:$A,0))</f>
        <v>Elijah Wood, Viggo Mortensen, Ian McKellen, Orlando Bloom</v>
      </c>
      <c r="O3601" s="7">
        <f>INDEX(DB_FILM!J:J,MATCH($F3601,DB_FILM!$A:$A,0))</f>
        <v>1416518</v>
      </c>
      <c r="P3601" s="7">
        <f>INDEX(DB_FILM!K:K,MATCH($F3601,DB_FILM!$A:$A,0))</f>
        <v>377850000</v>
      </c>
      <c r="Q3601" s="5" t="s">
        <v>476</v>
      </c>
      <c r="R3601">
        <v>5.99</v>
      </c>
      <c r="S3601">
        <v>47</v>
      </c>
      <c r="T3601">
        <v>2</v>
      </c>
      <c r="U3601">
        <v>1450</v>
      </c>
      <c r="V3601">
        <v>2</v>
      </c>
      <c r="W3601" t="str">
        <f t="shared" si="112"/>
        <v>B</v>
      </c>
      <c r="X3601" t="s">
        <v>570</v>
      </c>
      <c r="Y3601">
        <v>0</v>
      </c>
      <c r="Z3601">
        <v>3.41</v>
      </c>
      <c r="AA3601" s="6">
        <f t="shared" si="113"/>
        <v>2.58</v>
      </c>
    </row>
    <row r="3602" spans="1:27" x14ac:dyDescent="0.3">
      <c r="A3602" s="5">
        <v>42645</v>
      </c>
      <c r="B3602" t="s">
        <v>417</v>
      </c>
      <c r="C3602" t="s">
        <v>432</v>
      </c>
      <c r="D3602" t="s">
        <v>363</v>
      </c>
      <c r="E3602" t="s">
        <v>325</v>
      </c>
      <c r="F3602" t="s">
        <v>5</v>
      </c>
      <c r="G3602" s="5" t="str">
        <f>INDEX(DB_FILM!B:B,MATCH($F3602,DB_FILM!$A:$A,0))</f>
        <v>1974</v>
      </c>
      <c r="H3602" s="5" t="str">
        <f>INDEX(DB_FILM!C:C,MATCH($F3602,DB_FILM!$A:$A,0))</f>
        <v xml:space="preserve">VM14 </v>
      </c>
      <c r="I3602" s="9">
        <f>INDEX(DB_FILM!D:D,MATCH($F3602,DB_FILM!$A:$A,0))</f>
        <v>202</v>
      </c>
      <c r="J3602" s="5" t="str">
        <f>INDEX(DB_FILM!E:E,MATCH($F3602,DB_FILM!$A:$A,0))</f>
        <v>Crime, Drama</v>
      </c>
      <c r="K3602" s="6">
        <f>INDEX(DB_FILM!F:F,MATCH($F3602,DB_FILM!$A:$A,0))</f>
        <v>9</v>
      </c>
      <c r="L3602" s="5" t="str">
        <f>INDEX(DB_FILM!G:G,MATCH($F3602,DB_FILM!$A:$A,0))</f>
        <v>The early life and career of Vito Corleone in 1920s New York City is portrayed, while his son, Michael, expands and tightens his grip on the family crime syndicate.</v>
      </c>
      <c r="M3602" s="5" t="str">
        <f>INDEX(DB_FILM!H:H,MATCH($F3602,DB_FILM!$A:$A,0))</f>
        <v xml:space="preserve">Francis Ford Coppola </v>
      </c>
      <c r="N3602" s="5" t="str">
        <f>INDEX(DB_FILM!I:I,MATCH($F3602,DB_FILM!$A:$A,0))</f>
        <v>Al Pacino, Robert De Niro, Robert Duvall, Diane Keaton</v>
      </c>
      <c r="O3602" s="7">
        <f>INDEX(DB_FILM!J:J,MATCH($F3602,DB_FILM!$A:$A,0))</f>
        <v>942307</v>
      </c>
      <c r="P3602" s="7">
        <f>INDEX(DB_FILM!K:K,MATCH($F3602,DB_FILM!$A:$A,0))</f>
        <v>57300000</v>
      </c>
      <c r="Q3602" t="s">
        <v>474</v>
      </c>
      <c r="R3602">
        <v>7.99</v>
      </c>
      <c r="S3602">
        <v>34</v>
      </c>
      <c r="T3602">
        <v>1</v>
      </c>
      <c r="U3602">
        <v>1450</v>
      </c>
      <c r="V3602">
        <v>1</v>
      </c>
      <c r="W3602" t="str">
        <f t="shared" si="112"/>
        <v>A</v>
      </c>
      <c r="X3602" t="s">
        <v>505</v>
      </c>
      <c r="Y3602">
        <v>0</v>
      </c>
      <c r="Z3602">
        <v>4.63</v>
      </c>
      <c r="AA3602" s="6">
        <f t="shared" si="113"/>
        <v>3.3600000000000003</v>
      </c>
    </row>
    <row r="3603" spans="1:27" x14ac:dyDescent="0.3">
      <c r="A3603" s="5">
        <v>42646</v>
      </c>
      <c r="B3603" s="5" t="s">
        <v>409</v>
      </c>
      <c r="C3603" s="5" t="s">
        <v>420</v>
      </c>
      <c r="D3603" s="5" t="s">
        <v>361</v>
      </c>
      <c r="E3603" t="s">
        <v>278</v>
      </c>
      <c r="F3603" t="s">
        <v>95</v>
      </c>
      <c r="G3603" s="5" t="str">
        <f>INDEX(DB_FILM!B:B,MATCH($F3603,DB_FILM!$A:$A,0))</f>
        <v>2002</v>
      </c>
      <c r="H3603" s="5" t="str">
        <f>INDEX(DB_FILM!C:C,MATCH($F3603,DB_FILM!$A:$A,0))</f>
        <v xml:space="preserve">T </v>
      </c>
      <c r="I3603" s="9">
        <f>INDEX(DB_FILM!D:D,MATCH($F3603,DB_FILM!$A:$A,0))</f>
        <v>150</v>
      </c>
      <c r="J3603" s="5" t="str">
        <f>INDEX(DB_FILM!E:E,MATCH($F3603,DB_FILM!$A:$A,0))</f>
        <v>Biography, Drama, Music</v>
      </c>
      <c r="K3603" s="6">
        <f>INDEX(DB_FILM!F:F,MATCH($F3603,DB_FILM!$A:$A,0))</f>
        <v>8.5</v>
      </c>
      <c r="L3603" s="5" t="str">
        <f>INDEX(DB_FILM!G:G,MATCH($F3603,DB_FILM!$A:$A,0))</f>
        <v>A Polish Jewish musician struggles to survive the destruction of the Warsaw ghetto of World War II.</v>
      </c>
      <c r="M3603" s="5" t="str">
        <f>INDEX(DB_FILM!H:H,MATCH($F3603,DB_FILM!$A:$A,0))</f>
        <v xml:space="preserve">Roman Polanski </v>
      </c>
      <c r="N3603" s="5" t="str">
        <f>INDEX(DB_FILM!I:I,MATCH($F3603,DB_FILM!$A:$A,0))</f>
        <v>Adrien Brody, Thomas Kretschmann, Frank Finlay, Emilia Fox</v>
      </c>
      <c r="O3603" s="7">
        <f>INDEX(DB_FILM!J:J,MATCH($F3603,DB_FILM!$A:$A,0))</f>
        <v>602411</v>
      </c>
      <c r="P3603" s="7">
        <f>INDEX(DB_FILM!K:K,MATCH($F3603,DB_FILM!$A:$A,0))</f>
        <v>32570000</v>
      </c>
      <c r="Q3603" s="5" t="s">
        <v>475</v>
      </c>
      <c r="R3603">
        <v>3.99</v>
      </c>
      <c r="S3603">
        <v>27</v>
      </c>
      <c r="T3603">
        <v>3</v>
      </c>
      <c r="U3603">
        <v>1451</v>
      </c>
      <c r="V3603">
        <v>2</v>
      </c>
      <c r="W3603" t="str">
        <f t="shared" si="112"/>
        <v>C</v>
      </c>
      <c r="X3603" t="s">
        <v>629</v>
      </c>
      <c r="Y3603">
        <v>0</v>
      </c>
      <c r="Z3603">
        <v>3.19</v>
      </c>
      <c r="AA3603" s="6">
        <f t="shared" si="113"/>
        <v>0.80000000000000027</v>
      </c>
    </row>
    <row r="3604" spans="1:27" x14ac:dyDescent="0.3">
      <c r="A3604" s="5">
        <v>42646</v>
      </c>
      <c r="B3604" s="5" t="s">
        <v>409</v>
      </c>
      <c r="C3604" s="5" t="s">
        <v>420</v>
      </c>
      <c r="D3604" s="5" t="s">
        <v>361</v>
      </c>
      <c r="E3604" t="s">
        <v>278</v>
      </c>
      <c r="F3604" s="5" t="s">
        <v>47</v>
      </c>
      <c r="G3604" s="5" t="str">
        <f>INDEX(DB_FILM!B:B,MATCH($F3604,DB_FILM!$A:$A,0))</f>
        <v>1977</v>
      </c>
      <c r="H3604" s="5" t="str">
        <f>INDEX(DB_FILM!C:C,MATCH($F3604,DB_FILM!$A:$A,0))</f>
        <v xml:space="preserve">T </v>
      </c>
      <c r="I3604" s="9">
        <f>INDEX(DB_FILM!D:D,MATCH($F3604,DB_FILM!$A:$A,0))</f>
        <v>121</v>
      </c>
      <c r="J3604" s="5" t="str">
        <f>INDEX(DB_FILM!E:E,MATCH($F3604,DB_FILM!$A:$A,0))</f>
        <v>Action, Adventure, Fantasy</v>
      </c>
      <c r="K3604" s="6">
        <f>INDEX(DB_FILM!F:F,MATCH($F3604,DB_FILM!$A:$A,0))</f>
        <v>8.6</v>
      </c>
      <c r="L3604" s="5" t="str">
        <f>INDEX(DB_FILM!G:G,MATCH($F3604,DB_FILM!$A:$A,0))</f>
        <v>Luke Skywalker joins forces with a Jedi Knight, a cocky pilot, a Wookiee and two droids to save the galaxy from the Empire's world-destroying battle station, while also attempting to rescue Princess Leia from the evil Darth Vader.</v>
      </c>
      <c r="M3604" s="5" t="str">
        <f>INDEX(DB_FILM!H:H,MATCH($F3604,DB_FILM!$A:$A,0))</f>
        <v xml:space="preserve">George Lucas </v>
      </c>
      <c r="N3604" s="5" t="str">
        <f>INDEX(DB_FILM!I:I,MATCH($F3604,DB_FILM!$A:$A,0))</f>
        <v>Mark Hamill, Harrison Ford, Carrie Fisher, Alec Guinness</v>
      </c>
      <c r="O3604" s="7">
        <f>INDEX(DB_FILM!J:J,MATCH($F3604,DB_FILM!$A:$A,0))</f>
        <v>1070346</v>
      </c>
      <c r="P3604" s="7">
        <f>INDEX(DB_FILM!K:K,MATCH($F3604,DB_FILM!$A:$A,0))</f>
        <v>322740000</v>
      </c>
      <c r="Q3604" s="5" t="s">
        <v>475</v>
      </c>
      <c r="R3604">
        <v>5.99</v>
      </c>
      <c r="S3604">
        <v>18</v>
      </c>
      <c r="T3604">
        <v>3</v>
      </c>
      <c r="U3604">
        <v>1451</v>
      </c>
      <c r="V3604">
        <v>3</v>
      </c>
      <c r="W3604" t="str">
        <f t="shared" si="112"/>
        <v>C</v>
      </c>
      <c r="X3604" t="s">
        <v>588</v>
      </c>
      <c r="Y3604">
        <v>0</v>
      </c>
      <c r="Z3604">
        <v>4.3099999999999996</v>
      </c>
      <c r="AA3604" s="6">
        <f t="shared" si="113"/>
        <v>1.6800000000000006</v>
      </c>
    </row>
    <row r="3605" spans="1:27" x14ac:dyDescent="0.3">
      <c r="A3605" s="5">
        <v>42646</v>
      </c>
      <c r="B3605" s="5" t="s">
        <v>409</v>
      </c>
      <c r="C3605" s="5" t="s">
        <v>420</v>
      </c>
      <c r="D3605" s="5" t="s">
        <v>361</v>
      </c>
      <c r="E3605" t="s">
        <v>278</v>
      </c>
      <c r="F3605" s="5" t="s">
        <v>17</v>
      </c>
      <c r="G3605" s="5" t="str">
        <f>INDEX(DB_FILM!B:B,MATCH($F3605,DB_FILM!$A:$A,0))</f>
        <v>2010</v>
      </c>
      <c r="H3605" s="5" t="str">
        <f>INDEX(DB_FILM!C:C,MATCH($F3605,DB_FILM!$A:$A,0))</f>
        <v xml:space="preserve">T </v>
      </c>
      <c r="I3605" s="9">
        <f>INDEX(DB_FILM!D:D,MATCH($F3605,DB_FILM!$A:$A,0))</f>
        <v>148</v>
      </c>
      <c r="J3605" s="5" t="str">
        <f>INDEX(DB_FILM!E:E,MATCH($F3605,DB_FILM!$A:$A,0))</f>
        <v>Action, Adventure, Sci-Fi</v>
      </c>
      <c r="K3605" s="6">
        <f>INDEX(DB_FILM!F:F,MATCH($F3605,DB_FILM!$A:$A,0))</f>
        <v>8.8000000000000007</v>
      </c>
      <c r="L3605" s="5" t="str">
        <f>INDEX(DB_FILM!G:G,MATCH($F3605,DB_FILM!$A:$A,0))</f>
        <v>A thief who steals corporate secrets through the use of dream-sharing technology is given the inverse task of planting an idea into the mind of a CEO.</v>
      </c>
      <c r="M3605" s="5" t="str">
        <f>INDEX(DB_FILM!H:H,MATCH($F3605,DB_FILM!$A:$A,0))</f>
        <v xml:space="preserve">Christopher Nolan </v>
      </c>
      <c r="N3605" s="5" t="str">
        <f>INDEX(DB_FILM!I:I,MATCH($F3605,DB_FILM!$A:$A,0))</f>
        <v>Leonardo DiCaprio, Joseph Gordon-Levitt, Ellen Page, Ken Watanabe</v>
      </c>
      <c r="O3605" s="7">
        <f>INDEX(DB_FILM!J:J,MATCH($F3605,DB_FILM!$A:$A,0))</f>
        <v>1739805</v>
      </c>
      <c r="P3605" s="7">
        <f>INDEX(DB_FILM!K:K,MATCH($F3605,DB_FILM!$A:$A,0))</f>
        <v>292580000</v>
      </c>
      <c r="Q3605" s="5" t="s">
        <v>476</v>
      </c>
      <c r="R3605">
        <v>3.99</v>
      </c>
      <c r="S3605">
        <v>2</v>
      </c>
      <c r="T3605">
        <v>2</v>
      </c>
      <c r="U3605">
        <v>1451</v>
      </c>
      <c r="V3605">
        <v>1</v>
      </c>
      <c r="W3605" t="str">
        <f t="shared" si="112"/>
        <v>B</v>
      </c>
      <c r="X3605" t="s">
        <v>558</v>
      </c>
      <c r="Y3605">
        <v>0</v>
      </c>
      <c r="Z3605">
        <v>1.99</v>
      </c>
      <c r="AA3605" s="6">
        <f t="shared" si="113"/>
        <v>2</v>
      </c>
    </row>
    <row r="3606" spans="1:27" x14ac:dyDescent="0.3">
      <c r="A3606" s="5">
        <v>42646</v>
      </c>
      <c r="B3606" t="s">
        <v>409</v>
      </c>
      <c r="C3606" t="s">
        <v>420</v>
      </c>
      <c r="D3606" t="s">
        <v>361</v>
      </c>
      <c r="E3606" t="s">
        <v>278</v>
      </c>
      <c r="F3606" t="s">
        <v>97</v>
      </c>
      <c r="G3606" s="5" t="str">
        <f>INDEX(DB_FILM!B:B,MATCH($F3606,DB_FILM!$A:$A,0))</f>
        <v>1968</v>
      </c>
      <c r="H3606" s="5" t="str">
        <f>INDEX(DB_FILM!C:C,MATCH($F3606,DB_FILM!$A:$A,0))</f>
        <v xml:space="preserve">T </v>
      </c>
      <c r="I3606" s="9">
        <f>INDEX(DB_FILM!D:D,MATCH($F3606,DB_FILM!$A:$A,0))</f>
        <v>175</v>
      </c>
      <c r="J3606" s="5" t="str">
        <f>INDEX(DB_FILM!E:E,MATCH($F3606,DB_FILM!$A:$A,0))</f>
        <v>Western</v>
      </c>
      <c r="K3606" s="6">
        <f>INDEX(DB_FILM!F:F,MATCH($F3606,DB_FILM!$A:$A,0))</f>
        <v>8.5</v>
      </c>
      <c r="L3606" s="5" t="str">
        <f>INDEX(DB_FILM!G:G,MATCH($F3606,DB_FILM!$A:$A,0))</f>
        <v>A mysterious stranger with a harmonica joins forces with a notorious desperado to protect a beautiful widow from a ruthless assassin working for the railroad.</v>
      </c>
      <c r="M3606" s="5" t="str">
        <f>INDEX(DB_FILM!H:H,MATCH($F3606,DB_FILM!$A:$A,0))</f>
        <v xml:space="preserve">Sergio Leone </v>
      </c>
      <c r="N3606" s="5" t="str">
        <f>INDEX(DB_FILM!I:I,MATCH($F3606,DB_FILM!$A:$A,0))</f>
        <v>Henry Fonda, Charles Bronson, Claudia Cardinale, Jason Robards</v>
      </c>
      <c r="O3606" s="7">
        <f>INDEX(DB_FILM!J:J,MATCH($F3606,DB_FILM!$A:$A,0))</f>
        <v>257797</v>
      </c>
      <c r="P3606" s="7">
        <f>INDEX(DB_FILM!K:K,MATCH($F3606,DB_FILM!$A:$A,0))</f>
        <v>5320000</v>
      </c>
      <c r="Q3606" t="s">
        <v>476</v>
      </c>
      <c r="R3606">
        <v>5.99</v>
      </c>
      <c r="S3606">
        <v>46</v>
      </c>
      <c r="T3606">
        <v>2</v>
      </c>
      <c r="U3606">
        <v>1451</v>
      </c>
      <c r="V3606">
        <v>3</v>
      </c>
      <c r="W3606" t="str">
        <f t="shared" si="112"/>
        <v>B</v>
      </c>
      <c r="X3606" t="s">
        <v>511</v>
      </c>
      <c r="Y3606">
        <v>0</v>
      </c>
      <c r="Z3606">
        <v>3.83</v>
      </c>
      <c r="AA3606" s="6">
        <f t="shared" si="113"/>
        <v>2.16</v>
      </c>
    </row>
    <row r="3607" spans="1:27" x14ac:dyDescent="0.3">
      <c r="A3607" s="5">
        <v>42646</v>
      </c>
      <c r="B3607" s="5" t="s">
        <v>409</v>
      </c>
      <c r="C3607" s="5" t="s">
        <v>420</v>
      </c>
      <c r="D3607" s="5" t="s">
        <v>361</v>
      </c>
      <c r="E3607" t="s">
        <v>278</v>
      </c>
      <c r="F3607" t="s">
        <v>73</v>
      </c>
      <c r="G3607" s="5" t="str">
        <f>INDEX(DB_FILM!B:B,MATCH($F3607,DB_FILM!$A:$A,0))</f>
        <v>2006</v>
      </c>
      <c r="H3607" s="5" t="str">
        <f>INDEX(DB_FILM!C:C,MATCH($F3607,DB_FILM!$A:$A,0))</f>
        <v xml:space="preserve">T </v>
      </c>
      <c r="I3607" s="9">
        <f>INDEX(DB_FILM!D:D,MATCH($F3607,DB_FILM!$A:$A,0))</f>
        <v>130</v>
      </c>
      <c r="J3607" s="5" t="str">
        <f>INDEX(DB_FILM!E:E,MATCH($F3607,DB_FILM!$A:$A,0))</f>
        <v>Drama, Mystery, Sci-Fi</v>
      </c>
      <c r="K3607" s="6">
        <f>INDEX(DB_FILM!F:F,MATCH($F3607,DB_FILM!$A:$A,0))</f>
        <v>8.5</v>
      </c>
      <c r="L3607" s="5" t="str">
        <f>INDEX(DB_FILM!G:G,MATCH($F3607,DB_FILM!$A:$A,0))</f>
        <v>After a tragic accident, two stage magicians engage in a battle to create the ultimate illusion while sacrificing everything they have to outwit each other.</v>
      </c>
      <c r="M3607" s="5" t="str">
        <f>INDEX(DB_FILM!H:H,MATCH($F3607,DB_FILM!$A:$A,0))</f>
        <v xml:space="preserve">Christopher Nolan </v>
      </c>
      <c r="N3607" s="5" t="str">
        <f>INDEX(DB_FILM!I:I,MATCH($F3607,DB_FILM!$A:$A,0))</f>
        <v>Christian Bale, Hugh Jackman, Scarlett Johansson, Michael Caine</v>
      </c>
      <c r="O3607" s="7">
        <f>INDEX(DB_FILM!J:J,MATCH($F3607,DB_FILM!$A:$A,0))</f>
        <v>1010590</v>
      </c>
      <c r="P3607" s="7">
        <f>INDEX(DB_FILM!K:K,MATCH($F3607,DB_FILM!$A:$A,0))</f>
        <v>53090000</v>
      </c>
      <c r="Q3607" s="5" t="s">
        <v>476</v>
      </c>
      <c r="R3607">
        <v>7.99</v>
      </c>
      <c r="S3607">
        <v>27</v>
      </c>
      <c r="T3607">
        <v>2</v>
      </c>
      <c r="U3607">
        <v>1451</v>
      </c>
      <c r="V3607">
        <v>1</v>
      </c>
      <c r="W3607" t="str">
        <f t="shared" si="112"/>
        <v>B</v>
      </c>
      <c r="X3607" t="s">
        <v>498</v>
      </c>
      <c r="Y3607">
        <v>0</v>
      </c>
      <c r="Z3607">
        <v>4.3899999999999997</v>
      </c>
      <c r="AA3607" s="6">
        <f t="shared" si="113"/>
        <v>3.6000000000000005</v>
      </c>
    </row>
    <row r="3608" spans="1:27" x14ac:dyDescent="0.3">
      <c r="A3608" s="5">
        <v>42646</v>
      </c>
      <c r="B3608" s="5" t="s">
        <v>412</v>
      </c>
      <c r="C3608" s="5" t="s">
        <v>467</v>
      </c>
      <c r="D3608" s="5" t="s">
        <v>355</v>
      </c>
      <c r="E3608" t="s">
        <v>290</v>
      </c>
      <c r="F3608" t="s">
        <v>3</v>
      </c>
      <c r="G3608" s="5" t="str">
        <f>INDEX(DB_FILM!B:B,MATCH($F3608,DB_FILM!$A:$A,0))</f>
        <v>2008</v>
      </c>
      <c r="H3608" s="5" t="str">
        <f>INDEX(DB_FILM!C:C,MATCH($F3608,DB_FILM!$A:$A,0))</f>
        <v xml:space="preserve">T </v>
      </c>
      <c r="I3608" s="9">
        <f>INDEX(DB_FILM!D:D,MATCH($F3608,DB_FILM!$A:$A,0))</f>
        <v>152</v>
      </c>
      <c r="J3608" s="5" t="str">
        <f>INDEX(DB_FILM!E:E,MATCH($F3608,DB_FILM!$A:$A,0))</f>
        <v>Action, Crime, Drama</v>
      </c>
      <c r="K3608" s="6">
        <f>INDEX(DB_FILM!F:F,MATCH($F3608,DB_FILM!$A:$A,0))</f>
        <v>9</v>
      </c>
      <c r="L3608" s="5" t="str">
        <f>INDEX(DB_FILM!G:G,MATCH($F3608,DB_FILM!$A:$A,0))</f>
        <v>When the menace known as the Joker emerges from his mysterious past, he wreaks havoc and chaos on the people of Gotham. The Dark Knight must accept one of the greatest psychological and physical tests of his ability to fight injustice.</v>
      </c>
      <c r="M3608" s="5" t="str">
        <f>INDEX(DB_FILM!H:H,MATCH($F3608,DB_FILM!$A:$A,0))</f>
        <v xml:space="preserve">Christopher Nolan </v>
      </c>
      <c r="N3608" s="5" t="str">
        <f>INDEX(DB_FILM!I:I,MATCH($F3608,DB_FILM!$A:$A,0))</f>
        <v>Christian Bale, Heath Ledger, Aaron Eckhart, Michael Caine</v>
      </c>
      <c r="O3608" s="7">
        <f>INDEX(DB_FILM!J:J,MATCH($F3608,DB_FILM!$A:$A,0))</f>
        <v>1958004</v>
      </c>
      <c r="P3608" s="7">
        <f>INDEX(DB_FILM!K:K,MATCH($F3608,DB_FILM!$A:$A,0))</f>
        <v>534860000</v>
      </c>
      <c r="Q3608" s="5" t="s">
        <v>475</v>
      </c>
      <c r="R3608">
        <v>7.99</v>
      </c>
      <c r="S3608">
        <v>26</v>
      </c>
      <c r="T3608">
        <v>3</v>
      </c>
      <c r="U3608">
        <v>1452</v>
      </c>
      <c r="V3608">
        <v>2</v>
      </c>
      <c r="W3608" t="str">
        <f t="shared" si="112"/>
        <v>C</v>
      </c>
      <c r="X3608" t="s">
        <v>535</v>
      </c>
      <c r="Y3608">
        <v>0</v>
      </c>
      <c r="Z3608">
        <v>6.55</v>
      </c>
      <c r="AA3608" s="6">
        <f t="shared" si="113"/>
        <v>1.4400000000000004</v>
      </c>
    </row>
    <row r="3609" spans="1:27" x14ac:dyDescent="0.3">
      <c r="A3609" s="5">
        <v>42646</v>
      </c>
      <c r="B3609" s="5" t="s">
        <v>412</v>
      </c>
      <c r="C3609" s="5" t="s">
        <v>467</v>
      </c>
      <c r="D3609" s="5" t="s">
        <v>355</v>
      </c>
      <c r="E3609" t="s">
        <v>290</v>
      </c>
      <c r="F3609" t="s">
        <v>73</v>
      </c>
      <c r="G3609" s="5" t="str">
        <f>INDEX(DB_FILM!B:B,MATCH($F3609,DB_FILM!$A:$A,0))</f>
        <v>2006</v>
      </c>
      <c r="H3609" s="5" t="str">
        <f>INDEX(DB_FILM!C:C,MATCH($F3609,DB_FILM!$A:$A,0))</f>
        <v xml:space="preserve">T </v>
      </c>
      <c r="I3609" s="9">
        <f>INDEX(DB_FILM!D:D,MATCH($F3609,DB_FILM!$A:$A,0))</f>
        <v>130</v>
      </c>
      <c r="J3609" s="5" t="str">
        <f>INDEX(DB_FILM!E:E,MATCH($F3609,DB_FILM!$A:$A,0))</f>
        <v>Drama, Mystery, Sci-Fi</v>
      </c>
      <c r="K3609" s="6">
        <f>INDEX(DB_FILM!F:F,MATCH($F3609,DB_FILM!$A:$A,0))</f>
        <v>8.5</v>
      </c>
      <c r="L3609" s="5" t="str">
        <f>INDEX(DB_FILM!G:G,MATCH($F3609,DB_FILM!$A:$A,0))</f>
        <v>After a tragic accident, two stage magicians engage in a battle to create the ultimate illusion while sacrificing everything they have to outwit each other.</v>
      </c>
      <c r="M3609" s="5" t="str">
        <f>INDEX(DB_FILM!H:H,MATCH($F3609,DB_FILM!$A:$A,0))</f>
        <v xml:space="preserve">Christopher Nolan </v>
      </c>
      <c r="N3609" s="5" t="str">
        <f>INDEX(DB_FILM!I:I,MATCH($F3609,DB_FILM!$A:$A,0))</f>
        <v>Christian Bale, Hugh Jackman, Scarlett Johansson, Michael Caine</v>
      </c>
      <c r="O3609" s="7">
        <f>INDEX(DB_FILM!J:J,MATCH($F3609,DB_FILM!$A:$A,0))</f>
        <v>1010590</v>
      </c>
      <c r="P3609" s="7">
        <f>INDEX(DB_FILM!K:K,MATCH($F3609,DB_FILM!$A:$A,0))</f>
        <v>53090000</v>
      </c>
      <c r="Q3609" s="5" t="s">
        <v>474</v>
      </c>
      <c r="R3609">
        <v>7.99</v>
      </c>
      <c r="S3609">
        <v>26</v>
      </c>
      <c r="T3609">
        <v>1</v>
      </c>
      <c r="U3609">
        <v>1452</v>
      </c>
      <c r="V3609">
        <v>1</v>
      </c>
      <c r="W3609" t="str">
        <f t="shared" si="112"/>
        <v>A</v>
      </c>
      <c r="X3609" t="s">
        <v>531</v>
      </c>
      <c r="Y3609">
        <v>0</v>
      </c>
      <c r="Z3609">
        <v>4.1500000000000004</v>
      </c>
      <c r="AA3609" s="6">
        <f t="shared" si="113"/>
        <v>3.84</v>
      </c>
    </row>
    <row r="3610" spans="1:27" x14ac:dyDescent="0.3">
      <c r="A3610" s="5">
        <v>42646</v>
      </c>
      <c r="B3610" t="s">
        <v>412</v>
      </c>
      <c r="C3610" t="s">
        <v>467</v>
      </c>
      <c r="D3610" t="s">
        <v>355</v>
      </c>
      <c r="E3610" t="s">
        <v>290</v>
      </c>
      <c r="F3610" t="s">
        <v>7</v>
      </c>
      <c r="G3610" s="5" t="str">
        <f>INDEX(DB_FILM!B:B,MATCH($F3610,DB_FILM!$A:$A,0))</f>
        <v>1994</v>
      </c>
      <c r="H3610" s="5" t="str">
        <f>INDEX(DB_FILM!C:C,MATCH($F3610,DB_FILM!$A:$A,0))</f>
        <v xml:space="preserve">VM18 </v>
      </c>
      <c r="I3610" s="9">
        <f>INDEX(DB_FILM!D:D,MATCH($F3610,DB_FILM!$A:$A,0))</f>
        <v>154</v>
      </c>
      <c r="J3610" s="5" t="str">
        <f>INDEX(DB_FILM!E:E,MATCH($F3610,DB_FILM!$A:$A,0))</f>
        <v>Crime, Drama</v>
      </c>
      <c r="K3610" s="6">
        <f>INDEX(DB_FILM!F:F,MATCH($F3610,DB_FILM!$A:$A,0))</f>
        <v>8.9</v>
      </c>
      <c r="L3610" s="5" t="str">
        <f>INDEX(DB_FILM!G:G,MATCH($F3610,DB_FILM!$A:$A,0))</f>
        <v>The lives of two mob hitmen, a boxer, a gangster's wife, and a pair of diner bandits intertwine in four tales of violence and redemption.</v>
      </c>
      <c r="M3610" s="5" t="str">
        <f>INDEX(DB_FILM!H:H,MATCH($F3610,DB_FILM!$A:$A,0))</f>
        <v xml:space="preserve">Quentin Tarantino </v>
      </c>
      <c r="N3610" s="5" t="str">
        <f>INDEX(DB_FILM!I:I,MATCH($F3610,DB_FILM!$A:$A,0))</f>
        <v>John Travolta, Uma Thurman, Samuel L. Jackson, Bruce Willis</v>
      </c>
      <c r="O3610" s="7">
        <f>INDEX(DB_FILM!J:J,MATCH($F3610,DB_FILM!$A:$A,0))</f>
        <v>1552837</v>
      </c>
      <c r="P3610" s="7">
        <f>INDEX(DB_FILM!K:K,MATCH($F3610,DB_FILM!$A:$A,0))</f>
        <v>107930000</v>
      </c>
      <c r="Q3610" t="s">
        <v>474</v>
      </c>
      <c r="R3610">
        <v>7.99</v>
      </c>
      <c r="S3610">
        <v>45</v>
      </c>
      <c r="T3610">
        <v>1</v>
      </c>
      <c r="U3610">
        <v>1452</v>
      </c>
      <c r="V3610">
        <v>3</v>
      </c>
      <c r="W3610" t="str">
        <f t="shared" si="112"/>
        <v>A</v>
      </c>
      <c r="X3610" t="s">
        <v>572</v>
      </c>
      <c r="Y3610">
        <v>0</v>
      </c>
      <c r="Z3610">
        <v>4.63</v>
      </c>
      <c r="AA3610" s="6">
        <f t="shared" si="113"/>
        <v>3.3600000000000003</v>
      </c>
    </row>
    <row r="3611" spans="1:27" x14ac:dyDescent="0.3">
      <c r="A3611" s="5">
        <v>42646</v>
      </c>
      <c r="B3611" s="5" t="s">
        <v>414</v>
      </c>
      <c r="C3611" s="5" t="s">
        <v>428</v>
      </c>
      <c r="D3611" s="5" t="s">
        <v>396</v>
      </c>
      <c r="E3611" t="s">
        <v>321</v>
      </c>
      <c r="F3611" s="5" t="s">
        <v>91</v>
      </c>
      <c r="G3611" s="5" t="str">
        <f>INDEX(DB_FILM!B:B,MATCH($F3611,DB_FILM!$A:$A,0))</f>
        <v>2011</v>
      </c>
      <c r="H3611" s="5" t="str">
        <f>INDEX(DB_FILM!C:C,MATCH($F3611,DB_FILM!$A:$A,0))</f>
        <v xml:space="preserve">T </v>
      </c>
      <c r="I3611" s="9">
        <f>INDEX(DB_FILM!D:D,MATCH($F3611,DB_FILM!$A:$A,0))</f>
        <v>112</v>
      </c>
      <c r="J3611" s="5" t="str">
        <f>INDEX(DB_FILM!E:E,MATCH($F3611,DB_FILM!$A:$A,0))</f>
        <v>Biography, Comedy, Drama</v>
      </c>
      <c r="K3611" s="6">
        <f>INDEX(DB_FILM!F:F,MATCH($F3611,DB_FILM!$A:$A,0))</f>
        <v>8.5</v>
      </c>
      <c r="L3611" s="5" t="str">
        <f>INDEX(DB_FILM!G:G,MATCH($F3611,DB_FILM!$A:$A,0))</f>
        <v>After he becomes a quadriplegic from a paragliding accident, an aristocrat hires a young man from the projects to be his caregiver.</v>
      </c>
      <c r="M3611" s="5" t="str">
        <f>INDEX(DB_FILM!H:H,MATCH($F3611,DB_FILM!$A:$A,0))</f>
        <v xml:space="preserve">Olivier Nakache, Éric Toledano </v>
      </c>
      <c r="N3611" s="5" t="str">
        <f>INDEX(DB_FILM!I:I,MATCH($F3611,DB_FILM!$A:$A,0))</f>
        <v>François Cluzet, Omar Sy, Anne Le Ny, Audrey Fleurot</v>
      </c>
      <c r="O3611" s="7">
        <f>INDEX(DB_FILM!J:J,MATCH($F3611,DB_FILM!$A:$A,0))</f>
        <v>631043</v>
      </c>
      <c r="P3611" s="7">
        <f>INDEX(DB_FILM!K:K,MATCH($F3611,DB_FILM!$A:$A,0))</f>
        <v>13180000</v>
      </c>
      <c r="Q3611" s="5" t="s">
        <v>475</v>
      </c>
      <c r="R3611">
        <v>7.99</v>
      </c>
      <c r="S3611">
        <v>42</v>
      </c>
      <c r="T3611">
        <v>3</v>
      </c>
      <c r="U3611">
        <v>1453</v>
      </c>
      <c r="V3611">
        <v>2</v>
      </c>
      <c r="W3611" t="str">
        <f t="shared" si="112"/>
        <v>C</v>
      </c>
      <c r="X3611" t="s">
        <v>600</v>
      </c>
      <c r="Y3611">
        <v>0</v>
      </c>
      <c r="Z3611">
        <v>5.67</v>
      </c>
      <c r="AA3611" s="6">
        <f t="shared" si="113"/>
        <v>2.3200000000000003</v>
      </c>
    </row>
    <row r="3612" spans="1:27" x14ac:dyDescent="0.3">
      <c r="A3612" s="5">
        <v>42646</v>
      </c>
      <c r="B3612" t="s">
        <v>414</v>
      </c>
      <c r="C3612" t="s">
        <v>428</v>
      </c>
      <c r="D3612" t="s">
        <v>396</v>
      </c>
      <c r="E3612" t="s">
        <v>321</v>
      </c>
      <c r="F3612" t="s">
        <v>97</v>
      </c>
      <c r="G3612" s="5" t="str">
        <f>INDEX(DB_FILM!B:B,MATCH($F3612,DB_FILM!$A:$A,0))</f>
        <v>1968</v>
      </c>
      <c r="H3612" s="5" t="str">
        <f>INDEX(DB_FILM!C:C,MATCH($F3612,DB_FILM!$A:$A,0))</f>
        <v xml:space="preserve">T </v>
      </c>
      <c r="I3612" s="9">
        <f>INDEX(DB_FILM!D:D,MATCH($F3612,DB_FILM!$A:$A,0))</f>
        <v>175</v>
      </c>
      <c r="J3612" s="5" t="str">
        <f>INDEX(DB_FILM!E:E,MATCH($F3612,DB_FILM!$A:$A,0))</f>
        <v>Western</v>
      </c>
      <c r="K3612" s="6">
        <f>INDEX(DB_FILM!F:F,MATCH($F3612,DB_FILM!$A:$A,0))</f>
        <v>8.5</v>
      </c>
      <c r="L3612" s="5" t="str">
        <f>INDEX(DB_FILM!G:G,MATCH($F3612,DB_FILM!$A:$A,0))</f>
        <v>A mysterious stranger with a harmonica joins forces with a notorious desperado to protect a beautiful widow from a ruthless assassin working for the railroad.</v>
      </c>
      <c r="M3612" s="5" t="str">
        <f>INDEX(DB_FILM!H:H,MATCH($F3612,DB_FILM!$A:$A,0))</f>
        <v xml:space="preserve">Sergio Leone </v>
      </c>
      <c r="N3612" s="5" t="str">
        <f>INDEX(DB_FILM!I:I,MATCH($F3612,DB_FILM!$A:$A,0))</f>
        <v>Henry Fonda, Charles Bronson, Claudia Cardinale, Jason Robards</v>
      </c>
      <c r="O3612" s="7">
        <f>INDEX(DB_FILM!J:J,MATCH($F3612,DB_FILM!$A:$A,0))</f>
        <v>257797</v>
      </c>
      <c r="P3612" s="7">
        <f>INDEX(DB_FILM!K:K,MATCH($F3612,DB_FILM!$A:$A,0))</f>
        <v>5320000</v>
      </c>
      <c r="Q3612" t="s">
        <v>476</v>
      </c>
      <c r="R3612">
        <v>5.99</v>
      </c>
      <c r="S3612">
        <v>46</v>
      </c>
      <c r="T3612">
        <v>2</v>
      </c>
      <c r="U3612">
        <v>1453</v>
      </c>
      <c r="V3612">
        <v>2</v>
      </c>
      <c r="W3612" t="str">
        <f t="shared" si="112"/>
        <v>B</v>
      </c>
      <c r="X3612" t="s">
        <v>511</v>
      </c>
      <c r="Y3612">
        <v>0</v>
      </c>
      <c r="Z3612">
        <v>3.83</v>
      </c>
      <c r="AA3612" s="6">
        <f t="shared" si="113"/>
        <v>2.16</v>
      </c>
    </row>
    <row r="3613" spans="1:27" x14ac:dyDescent="0.3">
      <c r="A3613" s="5">
        <v>42646</v>
      </c>
      <c r="B3613" s="5" t="s">
        <v>414</v>
      </c>
      <c r="C3613" s="5" t="s">
        <v>428</v>
      </c>
      <c r="D3613" s="5" t="s">
        <v>396</v>
      </c>
      <c r="E3613" t="s">
        <v>321</v>
      </c>
      <c r="F3613" s="5" t="s">
        <v>89</v>
      </c>
      <c r="G3613" s="5" t="str">
        <f>INDEX(DB_FILM!B:B,MATCH($F3613,DB_FILM!$A:$A,0))</f>
        <v>2000</v>
      </c>
      <c r="H3613" s="5" t="str">
        <f>INDEX(DB_FILM!C:C,MATCH($F3613,DB_FILM!$A:$A,0))</f>
        <v xml:space="preserve">T </v>
      </c>
      <c r="I3613" s="9">
        <f>INDEX(DB_FILM!D:D,MATCH($F3613,DB_FILM!$A:$A,0))</f>
        <v>113</v>
      </c>
      <c r="J3613" s="5" t="str">
        <f>INDEX(DB_FILM!E:E,MATCH($F3613,DB_FILM!$A:$A,0))</f>
        <v>Mystery, Thriller</v>
      </c>
      <c r="K3613" s="6">
        <f>INDEX(DB_FILM!F:F,MATCH($F3613,DB_FILM!$A:$A,0))</f>
        <v>8.5</v>
      </c>
      <c r="L3613" s="5" t="str">
        <f>INDEX(DB_FILM!G:G,MATCH($F3613,DB_FILM!$A:$A,0))</f>
        <v>A man with short-term memory loss attempts to track down his wife's murderer.</v>
      </c>
      <c r="M3613" s="5" t="str">
        <f>INDEX(DB_FILM!H:H,MATCH($F3613,DB_FILM!$A:$A,0))</f>
        <v xml:space="preserve">Christopher Nolan </v>
      </c>
      <c r="N3613" s="5" t="str">
        <f>INDEX(DB_FILM!I:I,MATCH($F3613,DB_FILM!$A:$A,0))</f>
        <v>Guy Pearce, Carrie-Anne Moss, Joe Pantoliano, Mark Boone Junior</v>
      </c>
      <c r="O3613" s="7">
        <f>INDEX(DB_FILM!J:J,MATCH($F3613,DB_FILM!$A:$A,0))</f>
        <v>986815</v>
      </c>
      <c r="P3613" s="7">
        <f>INDEX(DB_FILM!K:K,MATCH($F3613,DB_FILM!$A:$A,0))</f>
        <v>25540000</v>
      </c>
      <c r="Q3613" s="5" t="s">
        <v>474</v>
      </c>
      <c r="R3613">
        <v>7.99</v>
      </c>
      <c r="S3613">
        <v>41</v>
      </c>
      <c r="T3613">
        <v>1</v>
      </c>
      <c r="U3613">
        <v>1453</v>
      </c>
      <c r="V3613">
        <v>2</v>
      </c>
      <c r="W3613" t="str">
        <f t="shared" si="112"/>
        <v>A</v>
      </c>
      <c r="X3613" t="s">
        <v>485</v>
      </c>
      <c r="Y3613">
        <v>0</v>
      </c>
      <c r="Z3613">
        <v>5.27</v>
      </c>
      <c r="AA3613" s="6">
        <f t="shared" si="113"/>
        <v>2.7200000000000006</v>
      </c>
    </row>
    <row r="3614" spans="1:27" x14ac:dyDescent="0.3">
      <c r="A3614" s="5">
        <v>42646</v>
      </c>
      <c r="B3614" s="5" t="s">
        <v>414</v>
      </c>
      <c r="C3614" s="5" t="s">
        <v>428</v>
      </c>
      <c r="D3614" s="5" t="s">
        <v>396</v>
      </c>
      <c r="E3614" t="s">
        <v>321</v>
      </c>
      <c r="F3614" s="5" t="s">
        <v>25</v>
      </c>
      <c r="G3614" s="5" t="str">
        <f>INDEX(DB_FILM!B:B,MATCH($F3614,DB_FILM!$A:$A,0))</f>
        <v>1980</v>
      </c>
      <c r="H3614" s="5" t="str">
        <f>INDEX(DB_FILM!C:C,MATCH($F3614,DB_FILM!$A:$A,0))</f>
        <v xml:space="preserve">T </v>
      </c>
      <c r="I3614" s="9">
        <f>INDEX(DB_FILM!D:D,MATCH($F3614,DB_FILM!$A:$A,0))</f>
        <v>124</v>
      </c>
      <c r="J3614" s="5" t="str">
        <f>INDEX(DB_FILM!E:E,MATCH($F3614,DB_FILM!$A:$A,0))</f>
        <v>Action, Adventure, Fantasy</v>
      </c>
      <c r="K3614" s="6">
        <f>INDEX(DB_FILM!F:F,MATCH($F3614,DB_FILM!$A:$A,0))</f>
        <v>8.8000000000000007</v>
      </c>
      <c r="L3614" s="5" t="str">
        <f>INDEX(DB_FILM!G:G,MATCH($F3614,DB_FILM!$A:$A,0))</f>
        <v>After the rebels are brutally overpowered by the Empire on the ice planet Hoth, Luke Skywalker begins Jedi training with Yoda, while his friends are pursued by Darth Vader.</v>
      </c>
      <c r="M3614" s="5" t="str">
        <f>INDEX(DB_FILM!H:H,MATCH($F3614,DB_FILM!$A:$A,0))</f>
        <v xml:space="preserve">Irvin Kershner </v>
      </c>
      <c r="N3614" s="5" t="str">
        <f>INDEX(DB_FILM!I:I,MATCH($F3614,DB_FILM!$A:$A,0))</f>
        <v>Mark Hamill, Harrison Ford, Carrie Fisher, Billy Dee Williams</v>
      </c>
      <c r="O3614" s="7">
        <f>INDEX(DB_FILM!J:J,MATCH($F3614,DB_FILM!$A:$A,0))</f>
        <v>999712</v>
      </c>
      <c r="P3614" s="7">
        <f>INDEX(DB_FILM!K:K,MATCH($F3614,DB_FILM!$A:$A,0))</f>
        <v>290480000</v>
      </c>
      <c r="Q3614" s="5" t="s">
        <v>474</v>
      </c>
      <c r="R3614">
        <v>9.99</v>
      </c>
      <c r="S3614">
        <v>6</v>
      </c>
      <c r="T3614">
        <v>1</v>
      </c>
      <c r="U3614">
        <v>1453</v>
      </c>
      <c r="V3614">
        <v>3</v>
      </c>
      <c r="W3614" t="str">
        <f t="shared" si="112"/>
        <v>A</v>
      </c>
      <c r="X3614" t="s">
        <v>624</v>
      </c>
      <c r="Y3614">
        <v>0</v>
      </c>
      <c r="Z3614">
        <v>6.59</v>
      </c>
      <c r="AA3614" s="6">
        <f t="shared" si="113"/>
        <v>3.4000000000000004</v>
      </c>
    </row>
    <row r="3615" spans="1:27" x14ac:dyDescent="0.3">
      <c r="A3615" s="5">
        <v>42647</v>
      </c>
      <c r="B3615" t="s">
        <v>407</v>
      </c>
      <c r="C3615" t="s">
        <v>450</v>
      </c>
      <c r="D3615" t="s">
        <v>372</v>
      </c>
      <c r="E3615" t="s">
        <v>321</v>
      </c>
      <c r="F3615" t="s">
        <v>57</v>
      </c>
      <c r="G3615" s="5" t="str">
        <f>INDEX(DB_FILM!B:B,MATCH($F3615,DB_FILM!$A:$A,0))</f>
        <v>1997</v>
      </c>
      <c r="H3615" s="5" t="str">
        <f>INDEX(DB_FILM!C:C,MATCH($F3615,DB_FILM!$A:$A,0))</f>
        <v xml:space="preserve">T </v>
      </c>
      <c r="I3615" s="9">
        <f>INDEX(DB_FILM!D:D,MATCH($F3615,DB_FILM!$A:$A,0))</f>
        <v>116</v>
      </c>
      <c r="J3615" s="5" t="str">
        <f>INDEX(DB_FILM!E:E,MATCH($F3615,DB_FILM!$A:$A,0))</f>
        <v>Comedy, Drama, War</v>
      </c>
      <c r="K3615" s="6">
        <f>INDEX(DB_FILM!F:F,MATCH($F3615,DB_FILM!$A:$A,0))</f>
        <v>8.6</v>
      </c>
      <c r="L3615" s="5" t="str">
        <f>INDEX(DB_FILM!G:G,MATCH($F3615,DB_FILM!$A:$A,0))</f>
        <v>When an open-minded Jewish librarian and his son become victims of the Holocaust, he uses a perfect mixture of will, humor, and imagination to protect his son from the dangers around their camp.</v>
      </c>
      <c r="M3615" s="5" t="str">
        <f>INDEX(DB_FILM!H:H,MATCH($F3615,DB_FILM!$A:$A,0))</f>
        <v xml:space="preserve">Roberto Benigni </v>
      </c>
      <c r="N3615" s="5" t="str">
        <f>INDEX(DB_FILM!I:I,MATCH($F3615,DB_FILM!$A:$A,0))</f>
        <v>Roberto Benigni, Nicoletta Braschi, Giorgio Cantarini, Giustino Durano</v>
      </c>
      <c r="O3615" s="7">
        <f>INDEX(DB_FILM!J:J,MATCH($F3615,DB_FILM!$A:$A,0))</f>
        <v>517982</v>
      </c>
      <c r="P3615" s="7">
        <f>INDEX(DB_FILM!K:K,MATCH($F3615,DB_FILM!$A:$A,0))</f>
        <v>57600000</v>
      </c>
      <c r="Q3615" t="s">
        <v>475</v>
      </c>
      <c r="R3615">
        <v>3.99</v>
      </c>
      <c r="S3615">
        <v>24</v>
      </c>
      <c r="T3615">
        <v>3</v>
      </c>
      <c r="U3615">
        <v>1454</v>
      </c>
      <c r="V3615">
        <v>2</v>
      </c>
      <c r="W3615" t="str">
        <f t="shared" si="112"/>
        <v>C</v>
      </c>
      <c r="X3615" t="s">
        <v>537</v>
      </c>
      <c r="Y3615">
        <v>0</v>
      </c>
      <c r="Z3615">
        <v>3.39</v>
      </c>
      <c r="AA3615" s="6">
        <f t="shared" si="113"/>
        <v>0.60000000000000009</v>
      </c>
    </row>
    <row r="3616" spans="1:27" x14ac:dyDescent="0.3">
      <c r="A3616" s="5">
        <v>42647</v>
      </c>
      <c r="B3616" s="5" t="s">
        <v>407</v>
      </c>
      <c r="C3616" s="5" t="s">
        <v>450</v>
      </c>
      <c r="D3616" s="5" t="s">
        <v>372</v>
      </c>
      <c r="E3616" t="s">
        <v>321</v>
      </c>
      <c r="F3616" s="5" t="s">
        <v>77</v>
      </c>
      <c r="G3616" s="5" t="str">
        <f>INDEX(DB_FILM!B:B,MATCH($F3616,DB_FILM!$A:$A,0))</f>
        <v>1981</v>
      </c>
      <c r="H3616" s="5" t="str">
        <f>INDEX(DB_FILM!C:C,MATCH($F3616,DB_FILM!$A:$A,0))</f>
        <v xml:space="preserve">T </v>
      </c>
      <c r="I3616" s="9">
        <f>INDEX(DB_FILM!D:D,MATCH($F3616,DB_FILM!$A:$A,0))</f>
        <v>115</v>
      </c>
      <c r="J3616" s="5" t="str">
        <f>INDEX(DB_FILM!E:E,MATCH($F3616,DB_FILM!$A:$A,0))</f>
        <v>Action, Adventure</v>
      </c>
      <c r="K3616" s="6">
        <f>INDEX(DB_FILM!F:F,MATCH($F3616,DB_FILM!$A:$A,0))</f>
        <v>8.5</v>
      </c>
      <c r="L3616" s="5" t="str">
        <f>INDEX(DB_FILM!G:G,MATCH($F3616,DB_FILM!$A:$A,0))</f>
        <v>In 1936, archaeologist and adventurer Indiana Jones is hired by the U.S. government to find the Ark of the Covenant before Adolf Hitler's Nazis can obtain its awesome powers.</v>
      </c>
      <c r="M3616" s="5" t="str">
        <f>INDEX(DB_FILM!H:H,MATCH($F3616,DB_FILM!$A:$A,0))</f>
        <v xml:space="preserve">Steven Spielberg </v>
      </c>
      <c r="N3616" s="5" t="str">
        <f>INDEX(DB_FILM!I:I,MATCH($F3616,DB_FILM!$A:$A,0))</f>
        <v>Harrison Ford, Karen Allen, Paul Freeman, John Rhys-Davies</v>
      </c>
      <c r="O3616" s="7">
        <f>INDEX(DB_FILM!J:J,MATCH($F3616,DB_FILM!$A:$A,0))</f>
        <v>770612</v>
      </c>
      <c r="P3616" s="7">
        <f>INDEX(DB_FILM!K:K,MATCH($F3616,DB_FILM!$A:$A,0))</f>
        <v>248160000</v>
      </c>
      <c r="Q3616" s="5" t="s">
        <v>475</v>
      </c>
      <c r="R3616">
        <v>5.99</v>
      </c>
      <c r="S3616">
        <v>35</v>
      </c>
      <c r="T3616">
        <v>3</v>
      </c>
      <c r="U3616">
        <v>1454</v>
      </c>
      <c r="V3616">
        <v>3</v>
      </c>
      <c r="W3616" t="str">
        <f t="shared" si="112"/>
        <v>C</v>
      </c>
      <c r="X3616" t="s">
        <v>561</v>
      </c>
      <c r="Y3616">
        <v>0</v>
      </c>
      <c r="Z3616">
        <v>4.97</v>
      </c>
      <c r="AA3616" s="6">
        <f t="shared" si="113"/>
        <v>1.0200000000000005</v>
      </c>
    </row>
    <row r="3617" spans="1:27" x14ac:dyDescent="0.3">
      <c r="A3617" s="5">
        <v>42647</v>
      </c>
      <c r="B3617" s="5" t="s">
        <v>407</v>
      </c>
      <c r="C3617" s="5" t="s">
        <v>450</v>
      </c>
      <c r="D3617" s="5" t="s">
        <v>372</v>
      </c>
      <c r="E3617" t="s">
        <v>321</v>
      </c>
      <c r="F3617" s="5" t="s">
        <v>51</v>
      </c>
      <c r="G3617" s="5" t="str">
        <f>INDEX(DB_FILM!B:B,MATCH($F3617,DB_FILM!$A:$A,0))</f>
        <v>1998</v>
      </c>
      <c r="H3617" s="5" t="str">
        <f>INDEX(DB_FILM!C:C,MATCH($F3617,DB_FILM!$A:$A,0))</f>
        <v xml:space="preserve">VM14 </v>
      </c>
      <c r="I3617" s="9">
        <f>INDEX(DB_FILM!D:D,MATCH($F3617,DB_FILM!$A:$A,0))</f>
        <v>169</v>
      </c>
      <c r="J3617" s="5" t="str">
        <f>INDEX(DB_FILM!E:E,MATCH($F3617,DB_FILM!$A:$A,0))</f>
        <v>Drama, War</v>
      </c>
      <c r="K3617" s="6">
        <f>INDEX(DB_FILM!F:F,MATCH($F3617,DB_FILM!$A:$A,0))</f>
        <v>8.6</v>
      </c>
      <c r="L3617" s="5" t="str">
        <f>INDEX(DB_FILM!G:G,MATCH($F3617,DB_FILM!$A:$A,0))</f>
        <v>Following the Normandy Landings, a group of U.S. soldiers go behind enemy lines to retrieve a paratrooper whose brothers have been killed in action.</v>
      </c>
      <c r="M3617" s="5" t="str">
        <f>INDEX(DB_FILM!H:H,MATCH($F3617,DB_FILM!$A:$A,0))</f>
        <v xml:space="preserve">Steven Spielberg </v>
      </c>
      <c r="N3617" s="5" t="str">
        <f>INDEX(DB_FILM!I:I,MATCH($F3617,DB_FILM!$A:$A,0))</f>
        <v>Tom Hanks, Matt Damon, Tom Sizemore, Edward Burns</v>
      </c>
      <c r="O3617" s="7">
        <f>INDEX(DB_FILM!J:J,MATCH($F3617,DB_FILM!$A:$A,0))</f>
        <v>1047650</v>
      </c>
      <c r="P3617" s="7">
        <f>INDEX(DB_FILM!K:K,MATCH($F3617,DB_FILM!$A:$A,0))</f>
        <v>216540000</v>
      </c>
      <c r="Q3617" s="5" t="s">
        <v>476</v>
      </c>
      <c r="R3617">
        <v>13.99</v>
      </c>
      <c r="S3617">
        <v>20</v>
      </c>
      <c r="T3617">
        <v>2</v>
      </c>
      <c r="U3617">
        <v>1454</v>
      </c>
      <c r="V3617">
        <v>2</v>
      </c>
      <c r="W3617" t="str">
        <f t="shared" si="112"/>
        <v>B</v>
      </c>
      <c r="X3617" t="s">
        <v>526</v>
      </c>
      <c r="Y3617">
        <v>0</v>
      </c>
      <c r="Z3617">
        <v>6.99</v>
      </c>
      <c r="AA3617" s="6">
        <f t="shared" si="113"/>
        <v>7</v>
      </c>
    </row>
    <row r="3618" spans="1:27" x14ac:dyDescent="0.3">
      <c r="A3618" s="5">
        <v>42647</v>
      </c>
      <c r="B3618" t="s">
        <v>410</v>
      </c>
      <c r="C3618" t="s">
        <v>450</v>
      </c>
      <c r="D3618" t="s">
        <v>332</v>
      </c>
      <c r="E3618" t="s">
        <v>290</v>
      </c>
      <c r="F3618" t="s">
        <v>33</v>
      </c>
      <c r="G3618" s="5" t="str">
        <f>INDEX(DB_FILM!B:B,MATCH($F3618,DB_FILM!$A:$A,0))</f>
        <v>1975</v>
      </c>
      <c r="H3618" s="5" t="str">
        <f>INDEX(DB_FILM!C:C,MATCH($F3618,DB_FILM!$A:$A,0))</f>
        <v xml:space="preserve">VM14 </v>
      </c>
      <c r="I3618" s="9">
        <f>INDEX(DB_FILM!D:D,MATCH($F3618,DB_FILM!$A:$A,0))</f>
        <v>133</v>
      </c>
      <c r="J3618" s="5" t="str">
        <f>INDEX(DB_FILM!E:E,MATCH($F3618,DB_FILM!$A:$A,0))</f>
        <v>Drama</v>
      </c>
      <c r="K3618" s="6">
        <f>INDEX(DB_FILM!F:F,MATCH($F3618,DB_FILM!$A:$A,0))</f>
        <v>8.6999999999999993</v>
      </c>
      <c r="L3618" s="5" t="str">
        <f>INDEX(DB_FILM!G:G,MATCH($F3618,DB_FILM!$A:$A,0))</f>
        <v>A criminal pleads insanity after getting into trouble again and once in the mental institution rebels against the oppressive nurse and rallies up the scared patients.</v>
      </c>
      <c r="M3618" s="5" t="str">
        <f>INDEX(DB_FILM!H:H,MATCH($F3618,DB_FILM!$A:$A,0))</f>
        <v xml:space="preserve">Milos Forman </v>
      </c>
      <c r="N3618" s="5" t="str">
        <f>INDEX(DB_FILM!I:I,MATCH($F3618,DB_FILM!$A:$A,0))</f>
        <v>Jack Nicholson, Louise Fletcher, Michael Berryman, Peter Brocco</v>
      </c>
      <c r="O3618" s="7">
        <f>INDEX(DB_FILM!J:J,MATCH($F3618,DB_FILM!$A:$A,0))</f>
        <v>790579</v>
      </c>
      <c r="P3618" s="7">
        <f>INDEX(DB_FILM!K:K,MATCH($F3618,DB_FILM!$A:$A,0))</f>
        <v>112000000</v>
      </c>
      <c r="Q3618" t="s">
        <v>474</v>
      </c>
      <c r="R3618">
        <v>1.99</v>
      </c>
      <c r="S3618">
        <v>10</v>
      </c>
      <c r="T3618">
        <v>1</v>
      </c>
      <c r="U3618">
        <v>1455</v>
      </c>
      <c r="V3618">
        <v>1</v>
      </c>
      <c r="W3618" t="str">
        <f t="shared" si="112"/>
        <v>A</v>
      </c>
      <c r="X3618" t="s">
        <v>520</v>
      </c>
      <c r="Y3618">
        <v>0</v>
      </c>
      <c r="Z3618">
        <v>1.03</v>
      </c>
      <c r="AA3618" s="6">
        <f t="shared" si="113"/>
        <v>0.96</v>
      </c>
    </row>
    <row r="3619" spans="1:27" x14ac:dyDescent="0.3">
      <c r="A3619" s="5">
        <v>42647</v>
      </c>
      <c r="B3619" s="5" t="s">
        <v>410</v>
      </c>
      <c r="C3619" s="5" t="s">
        <v>450</v>
      </c>
      <c r="D3619" s="5" t="s">
        <v>332</v>
      </c>
      <c r="E3619" t="s">
        <v>290</v>
      </c>
      <c r="F3619" s="5" t="s">
        <v>1</v>
      </c>
      <c r="G3619" s="5" t="str">
        <f>INDEX(DB_FILM!B:B,MATCH($F3619,DB_FILM!$A:$A,0))</f>
        <v>1972</v>
      </c>
      <c r="H3619" s="5" t="str">
        <f>INDEX(DB_FILM!C:C,MATCH($F3619,DB_FILM!$A:$A,0))</f>
        <v xml:space="preserve">T </v>
      </c>
      <c r="I3619" s="9">
        <f>INDEX(DB_FILM!D:D,MATCH($F3619,DB_FILM!$A:$A,0))</f>
        <v>175</v>
      </c>
      <c r="J3619" s="5" t="str">
        <f>INDEX(DB_FILM!E:E,MATCH($F3619,DB_FILM!$A:$A,0))</f>
        <v>Crime, Drama</v>
      </c>
      <c r="K3619" s="6">
        <f>INDEX(DB_FILM!F:F,MATCH($F3619,DB_FILM!$A:$A,0))</f>
        <v>9.1999999999999993</v>
      </c>
      <c r="L3619" s="5" t="str">
        <f>INDEX(DB_FILM!G:G,MATCH($F3619,DB_FILM!$A:$A,0))</f>
        <v>The aging patriarch of an organized crime dynasty transfers control of his clandestine empire to his reluctant son.</v>
      </c>
      <c r="M3619" s="5" t="str">
        <f>INDEX(DB_FILM!H:H,MATCH($F3619,DB_FILM!$A:$A,0))</f>
        <v xml:space="preserve">Francis Ford Coppola </v>
      </c>
      <c r="N3619" s="5" t="str">
        <f>INDEX(DB_FILM!I:I,MATCH($F3619,DB_FILM!$A:$A,0))</f>
        <v>Marlon Brando, Al Pacino, James Caan, Diane Keaton</v>
      </c>
      <c r="O3619" s="7">
        <f>INDEX(DB_FILM!J:J,MATCH($F3619,DB_FILM!$A:$A,0))</f>
        <v>1361367</v>
      </c>
      <c r="P3619" s="7">
        <f>INDEX(DB_FILM!K:K,MATCH($F3619,DB_FILM!$A:$A,0))</f>
        <v>134970000</v>
      </c>
      <c r="Q3619" s="5" t="s">
        <v>474</v>
      </c>
      <c r="R3619">
        <v>9.99</v>
      </c>
      <c r="S3619">
        <v>12</v>
      </c>
      <c r="T3619">
        <v>1</v>
      </c>
      <c r="U3619">
        <v>1455</v>
      </c>
      <c r="V3619">
        <v>1</v>
      </c>
      <c r="W3619" t="str">
        <f t="shared" si="112"/>
        <v>A</v>
      </c>
      <c r="X3619" t="s">
        <v>568</v>
      </c>
      <c r="Y3619">
        <v>0</v>
      </c>
      <c r="Z3619">
        <v>5.39</v>
      </c>
      <c r="AA3619" s="6">
        <f t="shared" si="113"/>
        <v>4.6000000000000005</v>
      </c>
    </row>
    <row r="3620" spans="1:27" x14ac:dyDescent="0.3">
      <c r="A3620" s="5">
        <v>42647</v>
      </c>
      <c r="B3620" s="5" t="s">
        <v>407</v>
      </c>
      <c r="C3620" s="5" t="s">
        <v>450</v>
      </c>
      <c r="D3620" s="5" t="s">
        <v>372</v>
      </c>
      <c r="E3620" t="s">
        <v>321</v>
      </c>
      <c r="F3620" s="5" t="s">
        <v>27</v>
      </c>
      <c r="G3620" s="5" t="str">
        <f>INDEX(DB_FILM!B:B,MATCH($F3620,DB_FILM!$A:$A,0))</f>
        <v>1999</v>
      </c>
      <c r="H3620" s="5" t="str">
        <f>INDEX(DB_FILM!C:C,MATCH($F3620,DB_FILM!$A:$A,0))</f>
        <v xml:space="preserve">T </v>
      </c>
      <c r="I3620" s="9">
        <f>INDEX(DB_FILM!D:D,MATCH($F3620,DB_FILM!$A:$A,0))</f>
        <v>136</v>
      </c>
      <c r="J3620" s="5" t="str">
        <f>INDEX(DB_FILM!E:E,MATCH($F3620,DB_FILM!$A:$A,0))</f>
        <v>Action, Sci-Fi</v>
      </c>
      <c r="K3620" s="6">
        <f>INDEX(DB_FILM!F:F,MATCH($F3620,DB_FILM!$A:$A,0))</f>
        <v>8.6999999999999993</v>
      </c>
      <c r="L3620" s="5" t="str">
        <f>INDEX(DB_FILM!G:G,MATCH($F3620,DB_FILM!$A:$A,0))</f>
        <v>A computer hacker learns from mysterious rebels about the true nature of his reality and his role in the war against its controllers.</v>
      </c>
      <c r="M3620" s="5" t="str">
        <f>INDEX(DB_FILM!H:H,MATCH($F3620,DB_FILM!$A:$A,0))</f>
        <v xml:space="preserve">Lana Wachowski, Lilly Wachowski </v>
      </c>
      <c r="N3620" s="5" t="str">
        <f>INDEX(DB_FILM!I:I,MATCH($F3620,DB_FILM!$A:$A,0))</f>
        <v>Keanu Reeves, Laurence Fishburne, Carrie-Anne Moss, Hugo Weaving</v>
      </c>
      <c r="O3620" s="7">
        <f>INDEX(DB_FILM!J:J,MATCH($F3620,DB_FILM!$A:$A,0))</f>
        <v>1427143</v>
      </c>
      <c r="P3620" s="7">
        <f>INDEX(DB_FILM!K:K,MATCH($F3620,DB_FILM!$A:$A,0))</f>
        <v>171480000</v>
      </c>
      <c r="Q3620" s="5" t="s">
        <v>475</v>
      </c>
      <c r="R3620">
        <v>9.99</v>
      </c>
      <c r="S3620">
        <v>7</v>
      </c>
      <c r="T3620">
        <v>3</v>
      </c>
      <c r="U3620">
        <v>1456</v>
      </c>
      <c r="V3620">
        <v>1</v>
      </c>
      <c r="W3620" t="str">
        <f t="shared" si="112"/>
        <v>C</v>
      </c>
      <c r="X3620" t="s">
        <v>623</v>
      </c>
      <c r="Y3620">
        <v>0</v>
      </c>
      <c r="Z3620">
        <v>7.39</v>
      </c>
      <c r="AA3620" s="6">
        <f t="shared" si="113"/>
        <v>2.6000000000000005</v>
      </c>
    </row>
    <row r="3621" spans="1:27" x14ac:dyDescent="0.3">
      <c r="A3621" s="5">
        <v>42647</v>
      </c>
      <c r="B3621" t="s">
        <v>407</v>
      </c>
      <c r="C3621" t="s">
        <v>450</v>
      </c>
      <c r="D3621" t="s">
        <v>372</v>
      </c>
      <c r="E3621" t="s">
        <v>321</v>
      </c>
      <c r="F3621" t="s">
        <v>49</v>
      </c>
      <c r="G3621" s="5" t="str">
        <f>INDEX(DB_FILM!B:B,MATCH($F3621,DB_FILM!$A:$A,0))</f>
        <v>1995</v>
      </c>
      <c r="H3621" s="5" t="str">
        <f>INDEX(DB_FILM!C:C,MATCH($F3621,DB_FILM!$A:$A,0))</f>
        <v xml:space="preserve">T </v>
      </c>
      <c r="I3621" s="9">
        <f>INDEX(DB_FILM!D:D,MATCH($F3621,DB_FILM!$A:$A,0))</f>
        <v>106</v>
      </c>
      <c r="J3621" s="5" t="str">
        <f>INDEX(DB_FILM!E:E,MATCH($F3621,DB_FILM!$A:$A,0))</f>
        <v>Crime, Mystery, Thriller</v>
      </c>
      <c r="K3621" s="6">
        <f>INDEX(DB_FILM!F:F,MATCH($F3621,DB_FILM!$A:$A,0))</f>
        <v>8.6</v>
      </c>
      <c r="L3621" s="5" t="str">
        <f>INDEX(DB_FILM!G:G,MATCH($F3621,DB_FILM!$A:$A,0))</f>
        <v>A sole survivor tells of the twisty events leading up to a horrific gun battle on a boat, which began when five criminals met at a seemingly random police lineup.</v>
      </c>
      <c r="M3621" s="5" t="str">
        <f>INDEX(DB_FILM!H:H,MATCH($F3621,DB_FILM!$A:$A,0))</f>
        <v xml:space="preserve">Bryan Singer </v>
      </c>
      <c r="N3621" s="5" t="str">
        <f>INDEX(DB_FILM!I:I,MATCH($F3621,DB_FILM!$A:$A,0))</f>
        <v>Kevin Spacey, Gabriel Byrne, Chazz Palminteri, Stephen Baldwin</v>
      </c>
      <c r="O3621" s="7">
        <f>INDEX(DB_FILM!J:J,MATCH($F3621,DB_FILM!$A:$A,0))</f>
        <v>863953</v>
      </c>
      <c r="P3621" s="7">
        <f>INDEX(DB_FILM!K:K,MATCH($F3621,DB_FILM!$A:$A,0))</f>
        <v>23340000</v>
      </c>
      <c r="Q3621" t="s">
        <v>476</v>
      </c>
      <c r="R3621">
        <v>3.99</v>
      </c>
      <c r="S3621">
        <v>19</v>
      </c>
      <c r="T3621">
        <v>2</v>
      </c>
      <c r="U3621">
        <v>1456</v>
      </c>
      <c r="V3621">
        <v>2</v>
      </c>
      <c r="W3621" t="str">
        <f t="shared" si="112"/>
        <v>B</v>
      </c>
      <c r="X3621" t="s">
        <v>631</v>
      </c>
      <c r="Y3621">
        <v>5</v>
      </c>
      <c r="Z3621">
        <v>1.99</v>
      </c>
      <c r="AA3621" s="6">
        <f t="shared" si="113"/>
        <v>2</v>
      </c>
    </row>
    <row r="3622" spans="1:27" x14ac:dyDescent="0.3">
      <c r="A3622" s="5">
        <v>42648</v>
      </c>
      <c r="B3622" s="5" t="s">
        <v>413</v>
      </c>
      <c r="C3622" s="5" t="s">
        <v>452</v>
      </c>
      <c r="D3622" s="5" t="s">
        <v>367</v>
      </c>
      <c r="E3622" t="s">
        <v>293</v>
      </c>
      <c r="F3622" s="5" t="s">
        <v>1</v>
      </c>
      <c r="G3622" s="5" t="str">
        <f>INDEX(DB_FILM!B:B,MATCH($F3622,DB_FILM!$A:$A,0))</f>
        <v>1972</v>
      </c>
      <c r="H3622" s="5" t="str">
        <f>INDEX(DB_FILM!C:C,MATCH($F3622,DB_FILM!$A:$A,0))</f>
        <v xml:space="preserve">T </v>
      </c>
      <c r="I3622" s="9">
        <f>INDEX(DB_FILM!D:D,MATCH($F3622,DB_FILM!$A:$A,0))</f>
        <v>175</v>
      </c>
      <c r="J3622" s="5" t="str">
        <f>INDEX(DB_FILM!E:E,MATCH($F3622,DB_FILM!$A:$A,0))</f>
        <v>Crime, Drama</v>
      </c>
      <c r="K3622" s="6">
        <f>INDEX(DB_FILM!F:F,MATCH($F3622,DB_FILM!$A:$A,0))</f>
        <v>9.1999999999999993</v>
      </c>
      <c r="L3622" s="5" t="str">
        <f>INDEX(DB_FILM!G:G,MATCH($F3622,DB_FILM!$A:$A,0))</f>
        <v>The aging patriarch of an organized crime dynasty transfers control of his clandestine empire to his reluctant son.</v>
      </c>
      <c r="M3622" s="5" t="str">
        <f>INDEX(DB_FILM!H:H,MATCH($F3622,DB_FILM!$A:$A,0))</f>
        <v xml:space="preserve">Francis Ford Coppola </v>
      </c>
      <c r="N3622" s="5" t="str">
        <f>INDEX(DB_FILM!I:I,MATCH($F3622,DB_FILM!$A:$A,0))</f>
        <v>Marlon Brando, Al Pacino, James Caan, Diane Keaton</v>
      </c>
      <c r="O3622" s="7">
        <f>INDEX(DB_FILM!J:J,MATCH($F3622,DB_FILM!$A:$A,0))</f>
        <v>1361367</v>
      </c>
      <c r="P3622" s="7">
        <f>INDEX(DB_FILM!K:K,MATCH($F3622,DB_FILM!$A:$A,0))</f>
        <v>134970000</v>
      </c>
      <c r="Q3622" s="5" t="s">
        <v>475</v>
      </c>
      <c r="R3622">
        <v>7.99</v>
      </c>
      <c r="S3622">
        <v>12</v>
      </c>
      <c r="T3622">
        <v>3</v>
      </c>
      <c r="U3622">
        <v>1457</v>
      </c>
      <c r="V3622">
        <v>1</v>
      </c>
      <c r="W3622" t="str">
        <f t="shared" si="112"/>
        <v>C</v>
      </c>
      <c r="X3622" t="s">
        <v>611</v>
      </c>
      <c r="Y3622">
        <v>0</v>
      </c>
      <c r="Z3622">
        <v>5.59</v>
      </c>
      <c r="AA3622" s="6">
        <f t="shared" si="113"/>
        <v>2.4000000000000004</v>
      </c>
    </row>
    <row r="3623" spans="1:27" x14ac:dyDescent="0.3">
      <c r="A3623" s="5">
        <v>42648</v>
      </c>
      <c r="B3623" s="5" t="s">
        <v>413</v>
      </c>
      <c r="C3623" s="5" t="s">
        <v>452</v>
      </c>
      <c r="D3623" s="5" t="s">
        <v>367</v>
      </c>
      <c r="E3623" t="s">
        <v>293</v>
      </c>
      <c r="F3623" s="5" t="s">
        <v>31</v>
      </c>
      <c r="G3623" s="5" t="str">
        <f>INDEX(DB_FILM!B:B,MATCH($F3623,DB_FILM!$A:$A,0))</f>
        <v>2002</v>
      </c>
      <c r="H3623" s="5" t="str">
        <f>INDEX(DB_FILM!C:C,MATCH($F3623,DB_FILM!$A:$A,0))</f>
        <v xml:space="preserve">T </v>
      </c>
      <c r="I3623" s="9">
        <f>INDEX(DB_FILM!D:D,MATCH($F3623,DB_FILM!$A:$A,0))</f>
        <v>179</v>
      </c>
      <c r="J3623" s="5" t="str">
        <f>INDEX(DB_FILM!E:E,MATCH($F3623,DB_FILM!$A:$A,0))</f>
        <v>Adventure, Drama, Fantasy</v>
      </c>
      <c r="K3623" s="6">
        <f>INDEX(DB_FILM!F:F,MATCH($F3623,DB_FILM!$A:$A,0))</f>
        <v>8.6999999999999993</v>
      </c>
      <c r="L3623" s="5" t="str">
        <f>INDEX(DB_FILM!G:G,MATCH($F3623,DB_FILM!$A:$A,0))</f>
        <v>While Frodo and Sam edge closer to Mordor with the help of the shifty Gollum, the divided fellowship makes a stand against Sauron's new ally, Saruman, and his hordes of Isengard.</v>
      </c>
      <c r="M3623" s="5" t="str">
        <f>INDEX(DB_FILM!H:H,MATCH($F3623,DB_FILM!$A:$A,0))</f>
        <v xml:space="preserve">Peter Jackson </v>
      </c>
      <c r="N3623" s="5" t="str">
        <f>INDEX(DB_FILM!I:I,MATCH($F3623,DB_FILM!$A:$A,0))</f>
        <v>Elijah Wood, Ian McKellen, Viggo Mortensen, Orlando Bloom</v>
      </c>
      <c r="O3623" s="7">
        <f>INDEX(DB_FILM!J:J,MATCH($F3623,DB_FILM!$A:$A,0))</f>
        <v>1280806</v>
      </c>
      <c r="P3623" s="7">
        <f>INDEX(DB_FILM!K:K,MATCH($F3623,DB_FILM!$A:$A,0))</f>
        <v>342550000</v>
      </c>
      <c r="Q3623" s="5" t="s">
        <v>475</v>
      </c>
      <c r="R3623">
        <v>7.99</v>
      </c>
      <c r="S3623">
        <v>9</v>
      </c>
      <c r="T3623">
        <v>3</v>
      </c>
      <c r="U3623">
        <v>1457</v>
      </c>
      <c r="V3623">
        <v>2</v>
      </c>
      <c r="W3623" t="str">
        <f t="shared" si="112"/>
        <v>C</v>
      </c>
      <c r="X3623" t="s">
        <v>609</v>
      </c>
      <c r="Y3623">
        <v>0</v>
      </c>
      <c r="Z3623">
        <v>6.07</v>
      </c>
      <c r="AA3623" s="6">
        <f t="shared" si="113"/>
        <v>1.92</v>
      </c>
    </row>
    <row r="3624" spans="1:27" x14ac:dyDescent="0.3">
      <c r="A3624" s="5">
        <v>42648</v>
      </c>
      <c r="B3624" t="s">
        <v>413</v>
      </c>
      <c r="C3624" t="s">
        <v>452</v>
      </c>
      <c r="D3624" t="s">
        <v>367</v>
      </c>
      <c r="E3624" t="s">
        <v>293</v>
      </c>
      <c r="F3624" t="s">
        <v>67</v>
      </c>
      <c r="G3624" s="5" t="str">
        <f>INDEX(DB_FILM!B:B,MATCH($F3624,DB_FILM!$A:$A,0))</f>
        <v>1999</v>
      </c>
      <c r="H3624" s="5" t="str">
        <f>INDEX(DB_FILM!C:C,MATCH($F3624,DB_FILM!$A:$A,0))</f>
        <v xml:space="preserve">T </v>
      </c>
      <c r="I3624" s="9">
        <f>INDEX(DB_FILM!D:D,MATCH($F3624,DB_FILM!$A:$A,0))</f>
        <v>189</v>
      </c>
      <c r="J3624" s="5" t="str">
        <f>INDEX(DB_FILM!E:E,MATCH($F3624,DB_FILM!$A:$A,0))</f>
        <v>Crime, Drama, Fantasy</v>
      </c>
      <c r="K3624" s="6">
        <f>INDEX(DB_FILM!F:F,MATCH($F3624,DB_FILM!$A:$A,0))</f>
        <v>8.5</v>
      </c>
      <c r="L3624" s="5" t="str">
        <f>INDEX(DB_FILM!G:G,MATCH($F3624,DB_FILM!$A:$A,0))</f>
        <v>The lives of guards on Death Row are affected by one of their charges: a black man accused of child murder and rape, yet who has a mysterious gift.</v>
      </c>
      <c r="M3624" s="5" t="str">
        <f>INDEX(DB_FILM!H:H,MATCH($F3624,DB_FILM!$A:$A,0))</f>
        <v xml:space="preserve">Frank Darabont </v>
      </c>
      <c r="N3624" s="5" t="str">
        <f>INDEX(DB_FILM!I:I,MATCH($F3624,DB_FILM!$A:$A,0))</f>
        <v>Tom Hanks, Michael Clarke Duncan, David Morse, Bonnie Hunt</v>
      </c>
      <c r="O3624" s="7">
        <f>INDEX(DB_FILM!J:J,MATCH($F3624,DB_FILM!$A:$A,0))</f>
        <v>949343</v>
      </c>
      <c r="P3624" s="7">
        <f>INDEX(DB_FILM!K:K,MATCH($F3624,DB_FILM!$A:$A,0))</f>
        <v>136800000</v>
      </c>
      <c r="Q3624" t="s">
        <v>476</v>
      </c>
      <c r="R3624">
        <v>3.99</v>
      </c>
      <c r="S3624">
        <v>29</v>
      </c>
      <c r="T3624">
        <v>2</v>
      </c>
      <c r="U3624">
        <v>1457</v>
      </c>
      <c r="V3624">
        <v>2</v>
      </c>
      <c r="W3624" t="str">
        <f t="shared" si="112"/>
        <v>B</v>
      </c>
      <c r="X3624" t="s">
        <v>522</v>
      </c>
      <c r="Y3624">
        <v>0</v>
      </c>
      <c r="Z3624">
        <v>2.63</v>
      </c>
      <c r="AA3624" s="6">
        <f t="shared" si="113"/>
        <v>1.3600000000000003</v>
      </c>
    </row>
    <row r="3625" spans="1:27" x14ac:dyDescent="0.3">
      <c r="A3625" s="5">
        <v>42648</v>
      </c>
      <c r="B3625" s="5" t="s">
        <v>413</v>
      </c>
      <c r="C3625" s="5" t="s">
        <v>452</v>
      </c>
      <c r="D3625" s="5" t="s">
        <v>367</v>
      </c>
      <c r="E3625" t="s">
        <v>293</v>
      </c>
      <c r="F3625" s="5" t="s">
        <v>89</v>
      </c>
      <c r="G3625" s="5" t="str">
        <f>INDEX(DB_FILM!B:B,MATCH($F3625,DB_FILM!$A:$A,0))</f>
        <v>2000</v>
      </c>
      <c r="H3625" s="5" t="str">
        <f>INDEX(DB_FILM!C:C,MATCH($F3625,DB_FILM!$A:$A,0))</f>
        <v xml:space="preserve">T </v>
      </c>
      <c r="I3625" s="9">
        <f>INDEX(DB_FILM!D:D,MATCH($F3625,DB_FILM!$A:$A,0))</f>
        <v>113</v>
      </c>
      <c r="J3625" s="5" t="str">
        <f>INDEX(DB_FILM!E:E,MATCH($F3625,DB_FILM!$A:$A,0))</f>
        <v>Mystery, Thriller</v>
      </c>
      <c r="K3625" s="6">
        <f>INDEX(DB_FILM!F:F,MATCH($F3625,DB_FILM!$A:$A,0))</f>
        <v>8.5</v>
      </c>
      <c r="L3625" s="5" t="str">
        <f>INDEX(DB_FILM!G:G,MATCH($F3625,DB_FILM!$A:$A,0))</f>
        <v>A man with short-term memory loss attempts to track down his wife's murderer.</v>
      </c>
      <c r="M3625" s="5" t="str">
        <f>INDEX(DB_FILM!H:H,MATCH($F3625,DB_FILM!$A:$A,0))</f>
        <v xml:space="preserve">Christopher Nolan </v>
      </c>
      <c r="N3625" s="5" t="str">
        <f>INDEX(DB_FILM!I:I,MATCH($F3625,DB_FILM!$A:$A,0))</f>
        <v>Guy Pearce, Carrie-Anne Moss, Joe Pantoliano, Mark Boone Junior</v>
      </c>
      <c r="O3625" s="7">
        <f>INDEX(DB_FILM!J:J,MATCH($F3625,DB_FILM!$A:$A,0))</f>
        <v>986815</v>
      </c>
      <c r="P3625" s="7">
        <f>INDEX(DB_FILM!K:K,MATCH($F3625,DB_FILM!$A:$A,0))</f>
        <v>25540000</v>
      </c>
      <c r="Q3625" s="5" t="s">
        <v>476</v>
      </c>
      <c r="R3625">
        <v>3.99</v>
      </c>
      <c r="S3625">
        <v>41</v>
      </c>
      <c r="T3625">
        <v>2</v>
      </c>
      <c r="U3625">
        <v>1457</v>
      </c>
      <c r="V3625">
        <v>3</v>
      </c>
      <c r="W3625" t="str">
        <f t="shared" si="112"/>
        <v>B</v>
      </c>
      <c r="X3625" t="s">
        <v>582</v>
      </c>
      <c r="Y3625">
        <v>0</v>
      </c>
      <c r="Z3625">
        <v>2.75</v>
      </c>
      <c r="AA3625" s="6">
        <f t="shared" si="113"/>
        <v>1.2400000000000002</v>
      </c>
    </row>
    <row r="3626" spans="1:27" x14ac:dyDescent="0.3">
      <c r="A3626" s="5">
        <v>42648</v>
      </c>
      <c r="B3626" s="5" t="s">
        <v>413</v>
      </c>
      <c r="C3626" s="5" t="s">
        <v>452</v>
      </c>
      <c r="D3626" s="5" t="s">
        <v>367</v>
      </c>
      <c r="E3626" t="s">
        <v>293</v>
      </c>
      <c r="F3626" s="5" t="s">
        <v>5</v>
      </c>
      <c r="G3626" s="5" t="str">
        <f>INDEX(DB_FILM!B:B,MATCH($F3626,DB_FILM!$A:$A,0))</f>
        <v>1974</v>
      </c>
      <c r="H3626" s="5" t="str">
        <f>INDEX(DB_FILM!C:C,MATCH($F3626,DB_FILM!$A:$A,0))</f>
        <v xml:space="preserve">VM14 </v>
      </c>
      <c r="I3626" s="9">
        <f>INDEX(DB_FILM!D:D,MATCH($F3626,DB_FILM!$A:$A,0))</f>
        <v>202</v>
      </c>
      <c r="J3626" s="5" t="str">
        <f>INDEX(DB_FILM!E:E,MATCH($F3626,DB_FILM!$A:$A,0))</f>
        <v>Crime, Drama</v>
      </c>
      <c r="K3626" s="6">
        <f>INDEX(DB_FILM!F:F,MATCH($F3626,DB_FILM!$A:$A,0))</f>
        <v>9</v>
      </c>
      <c r="L3626" s="5" t="str">
        <f>INDEX(DB_FILM!G:G,MATCH($F3626,DB_FILM!$A:$A,0))</f>
        <v>The early life and career of Vito Corleone in 1920s New York City is portrayed, while his son, Michael, expands and tightens his grip on the family crime syndicate.</v>
      </c>
      <c r="M3626" s="5" t="str">
        <f>INDEX(DB_FILM!H:H,MATCH($F3626,DB_FILM!$A:$A,0))</f>
        <v xml:space="preserve">Francis Ford Coppola </v>
      </c>
      <c r="N3626" s="5" t="str">
        <f>INDEX(DB_FILM!I:I,MATCH($F3626,DB_FILM!$A:$A,0))</f>
        <v>Al Pacino, Robert De Niro, Robert Duvall, Diane Keaton</v>
      </c>
      <c r="O3626" s="7">
        <f>INDEX(DB_FILM!J:J,MATCH($F3626,DB_FILM!$A:$A,0))</f>
        <v>942307</v>
      </c>
      <c r="P3626" s="7">
        <f>INDEX(DB_FILM!K:K,MATCH($F3626,DB_FILM!$A:$A,0))</f>
        <v>57300000</v>
      </c>
      <c r="Q3626" s="5" t="s">
        <v>476</v>
      </c>
      <c r="R3626">
        <v>7.99</v>
      </c>
      <c r="S3626">
        <v>34</v>
      </c>
      <c r="T3626">
        <v>2</v>
      </c>
      <c r="U3626">
        <v>1457</v>
      </c>
      <c r="V3626">
        <v>2</v>
      </c>
      <c r="W3626" t="str">
        <f t="shared" si="112"/>
        <v>B</v>
      </c>
      <c r="X3626" t="s">
        <v>622</v>
      </c>
      <c r="Y3626">
        <v>0</v>
      </c>
      <c r="Z3626">
        <v>4.55</v>
      </c>
      <c r="AA3626" s="6">
        <f t="shared" si="113"/>
        <v>3.4400000000000004</v>
      </c>
    </row>
    <row r="3627" spans="1:27" x14ac:dyDescent="0.3">
      <c r="A3627" s="5">
        <v>42648</v>
      </c>
      <c r="B3627" t="s">
        <v>413</v>
      </c>
      <c r="C3627" t="s">
        <v>458</v>
      </c>
      <c r="D3627" t="s">
        <v>342</v>
      </c>
      <c r="E3627" t="s">
        <v>268</v>
      </c>
      <c r="F3627" t="s">
        <v>93</v>
      </c>
      <c r="G3627" s="5" t="str">
        <f>INDEX(DB_FILM!B:B,MATCH($F3627,DB_FILM!$A:$A,0))</f>
        <v>2016</v>
      </c>
      <c r="H3627" s="5" t="str">
        <f>INDEX(DB_FILM!C:C,MATCH($F3627,DB_FILM!$A:$A,0))</f>
        <v>N/A</v>
      </c>
      <c r="I3627" s="9">
        <f>INDEX(DB_FILM!D:D,MATCH($F3627,DB_FILM!$A:$A,0))</f>
        <v>161</v>
      </c>
      <c r="J3627" s="5" t="str">
        <f>INDEX(DB_FILM!E:E,MATCH($F3627,DB_FILM!$A:$A,0))</f>
        <v>Action, Biography, Drama</v>
      </c>
      <c r="K3627" s="6">
        <f>INDEX(DB_FILM!F:F,MATCH($F3627,DB_FILM!$A:$A,0))</f>
        <v>8.5</v>
      </c>
      <c r="L3627" s="5" t="str">
        <f>INDEX(DB_FILM!G:G,MATCH($F3627,DB_FILM!$A:$A,0))</f>
        <v>Former wrestler Mahavir Singh Phogat and his two wrestler daughters struggle towards glory at the Commonwealth Games in the face of societal oppression.</v>
      </c>
      <c r="M3627" s="5" t="str">
        <f>INDEX(DB_FILM!H:H,MATCH($F3627,DB_FILM!$A:$A,0))</f>
        <v xml:space="preserve">Nitesh Tiwari </v>
      </c>
      <c r="N3627" s="5" t="str">
        <f>INDEX(DB_FILM!I:I,MATCH($F3627,DB_FILM!$A:$A,0))</f>
        <v>Aamir Khan, Sakshi Tanwar, Fatima Sana Shaikh, Sanya Malhotra</v>
      </c>
      <c r="O3627" s="7">
        <f>INDEX(DB_FILM!J:J,MATCH($F3627,DB_FILM!$A:$A,0))</f>
        <v>102802</v>
      </c>
      <c r="P3627" s="7">
        <f>INDEX(DB_FILM!K:K,MATCH($F3627,DB_FILM!$A:$A,0))</f>
        <v>12390000</v>
      </c>
      <c r="Q3627" t="s">
        <v>475</v>
      </c>
      <c r="R3627">
        <v>5.99</v>
      </c>
      <c r="S3627">
        <v>43</v>
      </c>
      <c r="T3627">
        <v>3</v>
      </c>
      <c r="U3627">
        <v>1458</v>
      </c>
      <c r="V3627">
        <v>1</v>
      </c>
      <c r="W3627" t="str">
        <f t="shared" si="112"/>
        <v>C</v>
      </c>
      <c r="X3627" t="s">
        <v>563</v>
      </c>
      <c r="Y3627">
        <v>0</v>
      </c>
      <c r="Z3627">
        <v>4.43</v>
      </c>
      <c r="AA3627" s="6">
        <f t="shared" si="113"/>
        <v>1.5600000000000005</v>
      </c>
    </row>
    <row r="3628" spans="1:27" x14ac:dyDescent="0.3">
      <c r="A3628" s="5">
        <v>42648</v>
      </c>
      <c r="B3628" s="5" t="s">
        <v>413</v>
      </c>
      <c r="C3628" s="5" t="s">
        <v>458</v>
      </c>
      <c r="D3628" s="5" t="s">
        <v>342</v>
      </c>
      <c r="E3628" t="s">
        <v>268</v>
      </c>
      <c r="F3628" s="5" t="s">
        <v>35</v>
      </c>
      <c r="G3628" s="5" t="str">
        <f>INDEX(DB_FILM!B:B,MATCH($F3628,DB_FILM!$A:$A,0))</f>
        <v>1954</v>
      </c>
      <c r="H3628" s="5" t="str">
        <f>INDEX(DB_FILM!C:C,MATCH($F3628,DB_FILM!$A:$A,0))</f>
        <v xml:space="preserve">T </v>
      </c>
      <c r="I3628" s="9">
        <f>INDEX(DB_FILM!D:D,MATCH($F3628,DB_FILM!$A:$A,0))</f>
        <v>207</v>
      </c>
      <c r="J3628" s="5" t="str">
        <f>INDEX(DB_FILM!E:E,MATCH($F3628,DB_FILM!$A:$A,0))</f>
        <v>Adventure, Drama</v>
      </c>
      <c r="K3628" s="6">
        <f>INDEX(DB_FILM!F:F,MATCH($F3628,DB_FILM!$A:$A,0))</f>
        <v>8.6999999999999993</v>
      </c>
      <c r="L3628" s="5" t="str">
        <f>INDEX(DB_FILM!G:G,MATCH($F3628,DB_FILM!$A:$A,0))</f>
        <v>A poor village under attack by bandits recruits seven unemployed samurai to help them defend themselves.</v>
      </c>
      <c r="M3628" s="5" t="str">
        <f>INDEX(DB_FILM!H:H,MATCH($F3628,DB_FILM!$A:$A,0))</f>
        <v xml:space="preserve">Akira Kurosawa </v>
      </c>
      <c r="N3628" s="5" t="str">
        <f>INDEX(DB_FILM!I:I,MATCH($F3628,DB_FILM!$A:$A,0))</f>
        <v>Toshirô Mifune, Takashi Shimura, Keiko Tsushima, Yukiko Shimazaki</v>
      </c>
      <c r="O3628" s="7">
        <f>INDEX(DB_FILM!J:J,MATCH($F3628,DB_FILM!$A:$A,0))</f>
        <v>269393</v>
      </c>
      <c r="P3628" s="7">
        <f>INDEX(DB_FILM!K:K,MATCH($F3628,DB_FILM!$A:$A,0))</f>
        <v>270000</v>
      </c>
      <c r="Q3628" s="5" t="s">
        <v>476</v>
      </c>
      <c r="R3628">
        <v>9.99</v>
      </c>
      <c r="S3628">
        <v>11</v>
      </c>
      <c r="T3628">
        <v>2</v>
      </c>
      <c r="U3628">
        <v>1458</v>
      </c>
      <c r="V3628">
        <v>3</v>
      </c>
      <c r="W3628" t="str">
        <f t="shared" si="112"/>
        <v>B</v>
      </c>
      <c r="X3628" t="s">
        <v>628</v>
      </c>
      <c r="Y3628">
        <v>0</v>
      </c>
      <c r="Z3628">
        <v>5.89</v>
      </c>
      <c r="AA3628" s="6">
        <f t="shared" si="113"/>
        <v>4.1000000000000005</v>
      </c>
    </row>
    <row r="3629" spans="1:27" x14ac:dyDescent="0.3">
      <c r="A3629" s="5">
        <v>42648</v>
      </c>
      <c r="B3629" s="5" t="s">
        <v>407</v>
      </c>
      <c r="C3629" s="5" t="s">
        <v>447</v>
      </c>
      <c r="D3629" s="5" t="s">
        <v>358</v>
      </c>
      <c r="E3629" t="s">
        <v>272</v>
      </c>
      <c r="F3629" s="5" t="s">
        <v>19</v>
      </c>
      <c r="G3629" s="5" t="str">
        <f>INDEX(DB_FILM!B:B,MATCH($F3629,DB_FILM!$A:$A,0))</f>
        <v>2001</v>
      </c>
      <c r="H3629" s="5" t="str">
        <f>INDEX(DB_FILM!C:C,MATCH($F3629,DB_FILM!$A:$A,0))</f>
        <v xml:space="preserve">T </v>
      </c>
      <c r="I3629" s="9">
        <f>INDEX(DB_FILM!D:D,MATCH($F3629,DB_FILM!$A:$A,0))</f>
        <v>178</v>
      </c>
      <c r="J3629" s="5" t="str">
        <f>INDEX(DB_FILM!E:E,MATCH($F3629,DB_FILM!$A:$A,0))</f>
        <v>Adventure, Drama, Fantasy</v>
      </c>
      <c r="K3629" s="6">
        <f>INDEX(DB_FILM!F:F,MATCH($F3629,DB_FILM!$A:$A,0))</f>
        <v>8.8000000000000007</v>
      </c>
      <c r="L3629" s="5" t="str">
        <f>INDEX(DB_FILM!G:G,MATCH($F3629,DB_FILM!$A:$A,0))</f>
        <v>A meek Hobbit from the Shire and eight companions set out on a journey to destroy the powerful One Ring and save Middle-earth from the Dark Lord Sauron.</v>
      </c>
      <c r="M3629" s="5" t="str">
        <f>INDEX(DB_FILM!H:H,MATCH($F3629,DB_FILM!$A:$A,0))</f>
        <v xml:space="preserve">Peter Jackson </v>
      </c>
      <c r="N3629" s="5" t="str">
        <f>INDEX(DB_FILM!I:I,MATCH($F3629,DB_FILM!$A:$A,0))</f>
        <v>Elijah Wood, Ian McKellen, Orlando Bloom, Sean Bean</v>
      </c>
      <c r="O3629" s="7">
        <f>INDEX(DB_FILM!J:J,MATCH($F3629,DB_FILM!$A:$A,0))</f>
        <v>1433603</v>
      </c>
      <c r="P3629" s="7">
        <f>INDEX(DB_FILM!K:K,MATCH($F3629,DB_FILM!$A:$A,0))</f>
        <v>315540000</v>
      </c>
      <c r="Q3629" s="5" t="s">
        <v>474</v>
      </c>
      <c r="R3629">
        <v>1.99</v>
      </c>
      <c r="S3629">
        <v>3</v>
      </c>
      <c r="T3629">
        <v>1</v>
      </c>
      <c r="U3629">
        <v>1459</v>
      </c>
      <c r="V3629">
        <v>1</v>
      </c>
      <c r="W3629" t="str">
        <f t="shared" si="112"/>
        <v>A</v>
      </c>
      <c r="X3629" t="s">
        <v>566</v>
      </c>
      <c r="Y3629">
        <v>0</v>
      </c>
      <c r="Z3629">
        <v>1.1100000000000001</v>
      </c>
      <c r="AA3629" s="6">
        <f t="shared" si="113"/>
        <v>0.87999999999999989</v>
      </c>
    </row>
    <row r="3630" spans="1:27" x14ac:dyDescent="0.3">
      <c r="A3630" s="5">
        <v>42648</v>
      </c>
      <c r="B3630" s="5" t="s">
        <v>407</v>
      </c>
      <c r="C3630" s="5" t="s">
        <v>447</v>
      </c>
      <c r="D3630" s="5" t="s">
        <v>358</v>
      </c>
      <c r="E3630" t="s">
        <v>272</v>
      </c>
      <c r="F3630" s="5" t="s">
        <v>31</v>
      </c>
      <c r="G3630" s="5" t="str">
        <f>INDEX(DB_FILM!B:B,MATCH($F3630,DB_FILM!$A:$A,0))</f>
        <v>2002</v>
      </c>
      <c r="H3630" s="5" t="str">
        <f>INDEX(DB_FILM!C:C,MATCH($F3630,DB_FILM!$A:$A,0))</f>
        <v xml:space="preserve">T </v>
      </c>
      <c r="I3630" s="9">
        <f>INDEX(DB_FILM!D:D,MATCH($F3630,DB_FILM!$A:$A,0))</f>
        <v>179</v>
      </c>
      <c r="J3630" s="5" t="str">
        <f>INDEX(DB_FILM!E:E,MATCH($F3630,DB_FILM!$A:$A,0))</f>
        <v>Adventure, Drama, Fantasy</v>
      </c>
      <c r="K3630" s="6">
        <f>INDEX(DB_FILM!F:F,MATCH($F3630,DB_FILM!$A:$A,0))</f>
        <v>8.6999999999999993</v>
      </c>
      <c r="L3630" s="5" t="str">
        <f>INDEX(DB_FILM!G:G,MATCH($F3630,DB_FILM!$A:$A,0))</f>
        <v>While Frodo and Sam edge closer to Mordor with the help of the shifty Gollum, the divided fellowship makes a stand against Sauron's new ally, Saruman, and his hordes of Isengard.</v>
      </c>
      <c r="M3630" s="5" t="str">
        <f>INDEX(DB_FILM!H:H,MATCH($F3630,DB_FILM!$A:$A,0))</f>
        <v xml:space="preserve">Peter Jackson </v>
      </c>
      <c r="N3630" s="5" t="str">
        <f>INDEX(DB_FILM!I:I,MATCH($F3630,DB_FILM!$A:$A,0))</f>
        <v>Elijah Wood, Ian McKellen, Viggo Mortensen, Orlando Bloom</v>
      </c>
      <c r="O3630" s="7">
        <f>INDEX(DB_FILM!J:J,MATCH($F3630,DB_FILM!$A:$A,0))</f>
        <v>1280806</v>
      </c>
      <c r="P3630" s="7">
        <f>INDEX(DB_FILM!K:K,MATCH($F3630,DB_FILM!$A:$A,0))</f>
        <v>342550000</v>
      </c>
      <c r="Q3630" s="5" t="s">
        <v>476</v>
      </c>
      <c r="R3630">
        <v>5.99</v>
      </c>
      <c r="S3630">
        <v>9</v>
      </c>
      <c r="T3630">
        <v>2</v>
      </c>
      <c r="U3630">
        <v>1459</v>
      </c>
      <c r="V3630">
        <v>2</v>
      </c>
      <c r="W3630" t="str">
        <f t="shared" si="112"/>
        <v>B</v>
      </c>
      <c r="X3630" t="s">
        <v>613</v>
      </c>
      <c r="Y3630">
        <v>0</v>
      </c>
      <c r="Z3630">
        <v>3.29</v>
      </c>
      <c r="AA3630" s="6">
        <f t="shared" si="113"/>
        <v>2.7</v>
      </c>
    </row>
    <row r="3631" spans="1:27" x14ac:dyDescent="0.3">
      <c r="A3631" s="5">
        <v>42648</v>
      </c>
      <c r="B3631" t="s">
        <v>407</v>
      </c>
      <c r="C3631" t="s">
        <v>447</v>
      </c>
      <c r="D3631" t="s">
        <v>358</v>
      </c>
      <c r="E3631" t="s">
        <v>272</v>
      </c>
      <c r="F3631" t="s">
        <v>73</v>
      </c>
      <c r="G3631" s="5" t="str">
        <f>INDEX(DB_FILM!B:B,MATCH($F3631,DB_FILM!$A:$A,0))</f>
        <v>2006</v>
      </c>
      <c r="H3631" s="5" t="str">
        <f>INDEX(DB_FILM!C:C,MATCH($F3631,DB_FILM!$A:$A,0))</f>
        <v xml:space="preserve">T </v>
      </c>
      <c r="I3631" s="9">
        <f>INDEX(DB_FILM!D:D,MATCH($F3631,DB_FILM!$A:$A,0))</f>
        <v>130</v>
      </c>
      <c r="J3631" s="5" t="str">
        <f>INDEX(DB_FILM!E:E,MATCH($F3631,DB_FILM!$A:$A,0))</f>
        <v>Drama, Mystery, Sci-Fi</v>
      </c>
      <c r="K3631" s="6">
        <f>INDEX(DB_FILM!F:F,MATCH($F3631,DB_FILM!$A:$A,0))</f>
        <v>8.5</v>
      </c>
      <c r="L3631" s="5" t="str">
        <f>INDEX(DB_FILM!G:G,MATCH($F3631,DB_FILM!$A:$A,0))</f>
        <v>After a tragic accident, two stage magicians engage in a battle to create the ultimate illusion while sacrificing everything they have to outwit each other.</v>
      </c>
      <c r="M3631" s="5" t="str">
        <f>INDEX(DB_FILM!H:H,MATCH($F3631,DB_FILM!$A:$A,0))</f>
        <v xml:space="preserve">Christopher Nolan </v>
      </c>
      <c r="N3631" s="5" t="str">
        <f>INDEX(DB_FILM!I:I,MATCH($F3631,DB_FILM!$A:$A,0))</f>
        <v>Christian Bale, Hugh Jackman, Scarlett Johansson, Michael Caine</v>
      </c>
      <c r="O3631" s="7">
        <f>INDEX(DB_FILM!J:J,MATCH($F3631,DB_FILM!$A:$A,0))</f>
        <v>1010590</v>
      </c>
      <c r="P3631" s="7">
        <f>INDEX(DB_FILM!K:K,MATCH($F3631,DB_FILM!$A:$A,0))</f>
        <v>53090000</v>
      </c>
      <c r="Q3631" t="s">
        <v>476</v>
      </c>
      <c r="R3631">
        <v>13.99</v>
      </c>
      <c r="S3631">
        <v>32</v>
      </c>
      <c r="T3631">
        <v>2</v>
      </c>
      <c r="U3631">
        <v>1459</v>
      </c>
      <c r="V3631">
        <v>1</v>
      </c>
      <c r="W3631" t="str">
        <f t="shared" si="112"/>
        <v>B</v>
      </c>
      <c r="X3631" t="s">
        <v>512</v>
      </c>
      <c r="Y3631">
        <v>0</v>
      </c>
      <c r="Z3631">
        <v>8.39</v>
      </c>
      <c r="AA3631" s="6">
        <f t="shared" si="113"/>
        <v>5.6</v>
      </c>
    </row>
    <row r="3632" spans="1:27" x14ac:dyDescent="0.3">
      <c r="A3632" s="5">
        <v>42649</v>
      </c>
      <c r="B3632" s="5" t="s">
        <v>409</v>
      </c>
      <c r="C3632" s="5" t="s">
        <v>429</v>
      </c>
      <c r="D3632" s="5" t="s">
        <v>303</v>
      </c>
      <c r="E3632" t="s">
        <v>299</v>
      </c>
      <c r="F3632" s="5" t="s">
        <v>47</v>
      </c>
      <c r="G3632" s="5" t="str">
        <f>INDEX(DB_FILM!B:B,MATCH($F3632,DB_FILM!$A:$A,0))</f>
        <v>1977</v>
      </c>
      <c r="H3632" s="5" t="str">
        <f>INDEX(DB_FILM!C:C,MATCH($F3632,DB_FILM!$A:$A,0))</f>
        <v xml:space="preserve">T </v>
      </c>
      <c r="I3632" s="9">
        <f>INDEX(DB_FILM!D:D,MATCH($F3632,DB_FILM!$A:$A,0))</f>
        <v>121</v>
      </c>
      <c r="J3632" s="5" t="str">
        <f>INDEX(DB_FILM!E:E,MATCH($F3632,DB_FILM!$A:$A,0))</f>
        <v>Action, Adventure, Fantasy</v>
      </c>
      <c r="K3632" s="6">
        <f>INDEX(DB_FILM!F:F,MATCH($F3632,DB_FILM!$A:$A,0))</f>
        <v>8.6</v>
      </c>
      <c r="L3632" s="5" t="str">
        <f>INDEX(DB_FILM!G:G,MATCH($F3632,DB_FILM!$A:$A,0))</f>
        <v>Luke Skywalker joins forces with a Jedi Knight, a cocky pilot, a Wookiee and two droids to save the galaxy from the Empire's world-destroying battle station, while also attempting to rescue Princess Leia from the evil Darth Vader.</v>
      </c>
      <c r="M3632" s="5" t="str">
        <f>INDEX(DB_FILM!H:H,MATCH($F3632,DB_FILM!$A:$A,0))</f>
        <v xml:space="preserve">George Lucas </v>
      </c>
      <c r="N3632" s="5" t="str">
        <f>INDEX(DB_FILM!I:I,MATCH($F3632,DB_FILM!$A:$A,0))</f>
        <v>Mark Hamill, Harrison Ford, Carrie Fisher, Alec Guinness</v>
      </c>
      <c r="O3632" s="7">
        <f>INDEX(DB_FILM!J:J,MATCH($F3632,DB_FILM!$A:$A,0))</f>
        <v>1070346</v>
      </c>
      <c r="P3632" s="7">
        <f>INDEX(DB_FILM!K:K,MATCH($F3632,DB_FILM!$A:$A,0))</f>
        <v>322740000</v>
      </c>
      <c r="Q3632" s="5" t="s">
        <v>475</v>
      </c>
      <c r="R3632">
        <v>9.99</v>
      </c>
      <c r="S3632">
        <v>18</v>
      </c>
      <c r="T3632">
        <v>3</v>
      </c>
      <c r="U3632">
        <v>1460</v>
      </c>
      <c r="V3632">
        <v>2</v>
      </c>
      <c r="W3632" t="str">
        <f t="shared" si="112"/>
        <v>C</v>
      </c>
      <c r="X3632" t="s">
        <v>588</v>
      </c>
      <c r="Y3632">
        <v>0</v>
      </c>
      <c r="Z3632">
        <v>7.19</v>
      </c>
      <c r="AA3632" s="6">
        <f t="shared" si="113"/>
        <v>2.8</v>
      </c>
    </row>
    <row r="3633" spans="1:27" x14ac:dyDescent="0.3">
      <c r="A3633" s="5">
        <v>42649</v>
      </c>
      <c r="B3633" s="5" t="s">
        <v>409</v>
      </c>
      <c r="C3633" s="5" t="s">
        <v>429</v>
      </c>
      <c r="D3633" s="5" t="s">
        <v>303</v>
      </c>
      <c r="E3633" t="s">
        <v>299</v>
      </c>
      <c r="F3633" s="5" t="s">
        <v>59</v>
      </c>
      <c r="G3633" s="5" t="str">
        <f>INDEX(DB_FILM!B:B,MATCH($F3633,DB_FILM!$A:$A,0))</f>
        <v>1946</v>
      </c>
      <c r="H3633" s="5" t="str">
        <f>INDEX(DB_FILM!C:C,MATCH($F3633,DB_FILM!$A:$A,0))</f>
        <v xml:space="preserve">T </v>
      </c>
      <c r="I3633" s="9">
        <f>INDEX(DB_FILM!D:D,MATCH($F3633,DB_FILM!$A:$A,0))</f>
        <v>130</v>
      </c>
      <c r="J3633" s="5" t="str">
        <f>INDEX(DB_FILM!E:E,MATCH($F3633,DB_FILM!$A:$A,0))</f>
        <v>Drama, Family, Fantasy</v>
      </c>
      <c r="K3633" s="6">
        <f>INDEX(DB_FILM!F:F,MATCH($F3633,DB_FILM!$A:$A,0))</f>
        <v>8.6</v>
      </c>
      <c r="L3633" s="5" t="str">
        <f>INDEX(DB_FILM!G:G,MATCH($F3633,DB_FILM!$A:$A,0))</f>
        <v>An angel is sent from Heaven to help a desperately frustrated businessman by showing him what life would have been like if he had never existed.</v>
      </c>
      <c r="M3633" s="5" t="str">
        <f>INDEX(DB_FILM!H:H,MATCH($F3633,DB_FILM!$A:$A,0))</f>
        <v xml:space="preserve">Frank Capra </v>
      </c>
      <c r="N3633" s="5" t="str">
        <f>INDEX(DB_FILM!I:I,MATCH($F3633,DB_FILM!$A:$A,0))</f>
        <v>James Stewart, Donna Reed, Lionel Barrymore, Thomas Mitchell</v>
      </c>
      <c r="O3633" s="7">
        <f>INDEX(DB_FILM!J:J,MATCH($F3633,DB_FILM!$A:$A,0))</f>
        <v>334168</v>
      </c>
      <c r="P3633" s="7">
        <f>INDEX(DB_FILM!K:K,MATCH($F3633,DB_FILM!$A:$A,0))</f>
        <v>7270000</v>
      </c>
      <c r="Q3633" s="5" t="s">
        <v>474</v>
      </c>
      <c r="R3633">
        <v>5.99</v>
      </c>
      <c r="S3633">
        <v>25</v>
      </c>
      <c r="T3633">
        <v>1</v>
      </c>
      <c r="U3633">
        <v>1460</v>
      </c>
      <c r="V3633">
        <v>2</v>
      </c>
      <c r="W3633" t="str">
        <f t="shared" si="112"/>
        <v>A</v>
      </c>
      <c r="X3633" t="s">
        <v>616</v>
      </c>
      <c r="Y3633">
        <v>0</v>
      </c>
      <c r="Z3633">
        <v>3.23</v>
      </c>
      <c r="AA3633" s="6">
        <f t="shared" si="113"/>
        <v>2.7600000000000002</v>
      </c>
    </row>
    <row r="3634" spans="1:27" x14ac:dyDescent="0.3">
      <c r="A3634" s="5">
        <v>42649</v>
      </c>
      <c r="B3634" t="s">
        <v>409</v>
      </c>
      <c r="C3634" t="s">
        <v>429</v>
      </c>
      <c r="D3634" t="s">
        <v>303</v>
      </c>
      <c r="E3634" t="s">
        <v>299</v>
      </c>
      <c r="F3634" t="s">
        <v>17</v>
      </c>
      <c r="G3634" s="5" t="str">
        <f>INDEX(DB_FILM!B:B,MATCH($F3634,DB_FILM!$A:$A,0))</f>
        <v>2010</v>
      </c>
      <c r="H3634" s="5" t="str">
        <f>INDEX(DB_FILM!C:C,MATCH($F3634,DB_FILM!$A:$A,0))</f>
        <v xml:space="preserve">T </v>
      </c>
      <c r="I3634" s="9">
        <f>INDEX(DB_FILM!D:D,MATCH($F3634,DB_FILM!$A:$A,0))</f>
        <v>148</v>
      </c>
      <c r="J3634" s="5" t="str">
        <f>INDEX(DB_FILM!E:E,MATCH($F3634,DB_FILM!$A:$A,0))</f>
        <v>Action, Adventure, Sci-Fi</v>
      </c>
      <c r="K3634" s="6">
        <f>INDEX(DB_FILM!F:F,MATCH($F3634,DB_FILM!$A:$A,0))</f>
        <v>8.8000000000000007</v>
      </c>
      <c r="L3634" s="5" t="str">
        <f>INDEX(DB_FILM!G:G,MATCH($F3634,DB_FILM!$A:$A,0))</f>
        <v>A thief who steals corporate secrets through the use of dream-sharing technology is given the inverse task of planting an idea into the mind of a CEO.</v>
      </c>
      <c r="M3634" s="5" t="str">
        <f>INDEX(DB_FILM!H:H,MATCH($F3634,DB_FILM!$A:$A,0))</f>
        <v xml:space="preserve">Christopher Nolan </v>
      </c>
      <c r="N3634" s="5" t="str">
        <f>INDEX(DB_FILM!I:I,MATCH($F3634,DB_FILM!$A:$A,0))</f>
        <v>Leonardo DiCaprio, Joseph Gordon-Levitt, Ellen Page, Ken Watanabe</v>
      </c>
      <c r="O3634" s="7">
        <f>INDEX(DB_FILM!J:J,MATCH($F3634,DB_FILM!$A:$A,0))</f>
        <v>1739805</v>
      </c>
      <c r="P3634" s="7">
        <f>INDEX(DB_FILM!K:K,MATCH($F3634,DB_FILM!$A:$A,0))</f>
        <v>292580000</v>
      </c>
      <c r="Q3634" t="s">
        <v>476</v>
      </c>
      <c r="R3634">
        <v>7.99</v>
      </c>
      <c r="S3634">
        <v>2</v>
      </c>
      <c r="T3634">
        <v>2</v>
      </c>
      <c r="U3634">
        <v>1460</v>
      </c>
      <c r="V3634">
        <v>1</v>
      </c>
      <c r="W3634" t="str">
        <f t="shared" si="112"/>
        <v>B</v>
      </c>
      <c r="X3634" t="s">
        <v>558</v>
      </c>
      <c r="Y3634">
        <v>0</v>
      </c>
      <c r="Z3634">
        <v>4.71</v>
      </c>
      <c r="AA3634" s="6">
        <f t="shared" si="113"/>
        <v>3.2800000000000002</v>
      </c>
    </row>
    <row r="3635" spans="1:27" x14ac:dyDescent="0.3">
      <c r="A3635" s="5">
        <v>42649</v>
      </c>
      <c r="B3635" s="5" t="s">
        <v>409</v>
      </c>
      <c r="C3635" s="5" t="s">
        <v>429</v>
      </c>
      <c r="D3635" s="5" t="s">
        <v>303</v>
      </c>
      <c r="E3635" t="s">
        <v>299</v>
      </c>
      <c r="F3635" s="5" t="s">
        <v>57</v>
      </c>
      <c r="G3635" s="5" t="str">
        <f>INDEX(DB_FILM!B:B,MATCH($F3635,DB_FILM!$A:$A,0))</f>
        <v>1997</v>
      </c>
      <c r="H3635" s="5" t="str">
        <f>INDEX(DB_FILM!C:C,MATCH($F3635,DB_FILM!$A:$A,0))</f>
        <v xml:space="preserve">T </v>
      </c>
      <c r="I3635" s="9">
        <f>INDEX(DB_FILM!D:D,MATCH($F3635,DB_FILM!$A:$A,0))</f>
        <v>116</v>
      </c>
      <c r="J3635" s="5" t="str">
        <f>INDEX(DB_FILM!E:E,MATCH($F3635,DB_FILM!$A:$A,0))</f>
        <v>Comedy, Drama, War</v>
      </c>
      <c r="K3635" s="6">
        <f>INDEX(DB_FILM!F:F,MATCH($F3635,DB_FILM!$A:$A,0))</f>
        <v>8.6</v>
      </c>
      <c r="L3635" s="5" t="str">
        <f>INDEX(DB_FILM!G:G,MATCH($F3635,DB_FILM!$A:$A,0))</f>
        <v>When an open-minded Jewish librarian and his son become victims of the Holocaust, he uses a perfect mixture of will, humor, and imagination to protect his son from the dangers around their camp.</v>
      </c>
      <c r="M3635" s="5" t="str">
        <f>INDEX(DB_FILM!H:H,MATCH($F3635,DB_FILM!$A:$A,0))</f>
        <v xml:space="preserve">Roberto Benigni </v>
      </c>
      <c r="N3635" s="5" t="str">
        <f>INDEX(DB_FILM!I:I,MATCH($F3635,DB_FILM!$A:$A,0))</f>
        <v>Roberto Benigni, Nicoletta Braschi, Giorgio Cantarini, Giustino Durano</v>
      </c>
      <c r="O3635" s="7">
        <f>INDEX(DB_FILM!J:J,MATCH($F3635,DB_FILM!$A:$A,0))</f>
        <v>517982</v>
      </c>
      <c r="P3635" s="7">
        <f>INDEX(DB_FILM!K:K,MATCH($F3635,DB_FILM!$A:$A,0))</f>
        <v>57600000</v>
      </c>
      <c r="Q3635" s="5" t="s">
        <v>474</v>
      </c>
      <c r="R3635">
        <v>7.99</v>
      </c>
      <c r="S3635">
        <v>24</v>
      </c>
      <c r="T3635">
        <v>1</v>
      </c>
      <c r="U3635">
        <v>1460</v>
      </c>
      <c r="V3635">
        <v>3</v>
      </c>
      <c r="W3635" t="str">
        <f t="shared" si="112"/>
        <v>A</v>
      </c>
      <c r="X3635" t="s">
        <v>579</v>
      </c>
      <c r="Y3635">
        <v>0</v>
      </c>
      <c r="Z3635">
        <v>4.71</v>
      </c>
      <c r="AA3635" s="6">
        <f t="shared" si="113"/>
        <v>3.2800000000000002</v>
      </c>
    </row>
    <row r="3636" spans="1:27" x14ac:dyDescent="0.3">
      <c r="A3636" s="5">
        <v>42649</v>
      </c>
      <c r="B3636" t="s">
        <v>407</v>
      </c>
      <c r="C3636" t="s">
        <v>447</v>
      </c>
      <c r="D3636" t="s">
        <v>358</v>
      </c>
      <c r="E3636" t="s">
        <v>272</v>
      </c>
      <c r="F3636" t="s">
        <v>93</v>
      </c>
      <c r="G3636" s="5" t="str">
        <f>INDEX(DB_FILM!B:B,MATCH($F3636,DB_FILM!$A:$A,0))</f>
        <v>2016</v>
      </c>
      <c r="H3636" s="5" t="str">
        <f>INDEX(DB_FILM!C:C,MATCH($F3636,DB_FILM!$A:$A,0))</f>
        <v>N/A</v>
      </c>
      <c r="I3636" s="9">
        <f>INDEX(DB_FILM!D:D,MATCH($F3636,DB_FILM!$A:$A,0))</f>
        <v>161</v>
      </c>
      <c r="J3636" s="5" t="str">
        <f>INDEX(DB_FILM!E:E,MATCH($F3636,DB_FILM!$A:$A,0))</f>
        <v>Action, Biography, Drama</v>
      </c>
      <c r="K3636" s="6">
        <f>INDEX(DB_FILM!F:F,MATCH($F3636,DB_FILM!$A:$A,0))</f>
        <v>8.5</v>
      </c>
      <c r="L3636" s="5" t="str">
        <f>INDEX(DB_FILM!G:G,MATCH($F3636,DB_FILM!$A:$A,0))</f>
        <v>Former wrestler Mahavir Singh Phogat and his two wrestler daughters struggle towards glory at the Commonwealth Games in the face of societal oppression.</v>
      </c>
      <c r="M3636" s="5" t="str">
        <f>INDEX(DB_FILM!H:H,MATCH($F3636,DB_FILM!$A:$A,0))</f>
        <v xml:space="preserve">Nitesh Tiwari </v>
      </c>
      <c r="N3636" s="5" t="str">
        <f>INDEX(DB_FILM!I:I,MATCH($F3636,DB_FILM!$A:$A,0))</f>
        <v>Aamir Khan, Sakshi Tanwar, Fatima Sana Shaikh, Sanya Malhotra</v>
      </c>
      <c r="O3636" s="7">
        <f>INDEX(DB_FILM!J:J,MATCH($F3636,DB_FILM!$A:$A,0))</f>
        <v>102802</v>
      </c>
      <c r="P3636" s="7">
        <f>INDEX(DB_FILM!K:K,MATCH($F3636,DB_FILM!$A:$A,0))</f>
        <v>12390000</v>
      </c>
      <c r="Q3636" t="s">
        <v>475</v>
      </c>
      <c r="R3636">
        <v>3.99</v>
      </c>
      <c r="S3636">
        <v>43</v>
      </c>
      <c r="T3636">
        <v>3</v>
      </c>
      <c r="U3636">
        <v>1461</v>
      </c>
      <c r="V3636">
        <v>1</v>
      </c>
      <c r="W3636" t="str">
        <f t="shared" si="112"/>
        <v>C</v>
      </c>
      <c r="X3636" t="s">
        <v>563</v>
      </c>
      <c r="Y3636">
        <v>0</v>
      </c>
      <c r="Z3636">
        <v>3.35</v>
      </c>
      <c r="AA3636" s="6">
        <f t="shared" si="113"/>
        <v>0.64000000000000012</v>
      </c>
    </row>
    <row r="3637" spans="1:27" x14ac:dyDescent="0.3">
      <c r="A3637" s="5">
        <v>42649</v>
      </c>
      <c r="B3637" s="5" t="s">
        <v>407</v>
      </c>
      <c r="C3637" s="5" t="s">
        <v>447</v>
      </c>
      <c r="D3637" s="5" t="s">
        <v>358</v>
      </c>
      <c r="E3637" t="s">
        <v>272</v>
      </c>
      <c r="F3637" s="5" t="s">
        <v>15</v>
      </c>
      <c r="G3637" s="5" t="str">
        <f>INDEX(DB_FILM!B:B,MATCH($F3637,DB_FILM!$A:$A,0))</f>
        <v>1957</v>
      </c>
      <c r="H3637" s="5" t="str">
        <f>INDEX(DB_FILM!C:C,MATCH($F3637,DB_FILM!$A:$A,0))</f>
        <v>N/A</v>
      </c>
      <c r="I3637" s="9">
        <f>INDEX(DB_FILM!D:D,MATCH($F3637,DB_FILM!$A:$A,0))</f>
        <v>96</v>
      </c>
      <c r="J3637" s="5" t="str">
        <f>INDEX(DB_FILM!E:E,MATCH($F3637,DB_FILM!$A:$A,0))</f>
        <v>Crime, Drama</v>
      </c>
      <c r="K3637" s="6">
        <f>INDEX(DB_FILM!F:F,MATCH($F3637,DB_FILM!$A:$A,0))</f>
        <v>8.9</v>
      </c>
      <c r="L3637" s="5" t="str">
        <f>INDEX(DB_FILM!G:G,MATCH($F3637,DB_FILM!$A:$A,0))</f>
        <v>A jury holdout attempts to prevent a miscarriage of justice by forcing his colleagues to reconsider the evidence.</v>
      </c>
      <c r="M3637" s="5" t="str">
        <f>INDEX(DB_FILM!H:H,MATCH($F3637,DB_FILM!$A:$A,0))</f>
        <v xml:space="preserve">Sidney Lumet </v>
      </c>
      <c r="N3637" s="5" t="str">
        <f>INDEX(DB_FILM!I:I,MATCH($F3637,DB_FILM!$A:$A,0))</f>
        <v>Henry Fonda, Lee J. Cobb, Martin Balsam, John Fiedler</v>
      </c>
      <c r="O3637" s="7">
        <f>INDEX(DB_FILM!J:J,MATCH($F3637,DB_FILM!$A:$A,0))</f>
        <v>555455</v>
      </c>
      <c r="P3637" s="7">
        <f>INDEX(DB_FILM!K:K,MATCH($F3637,DB_FILM!$A:$A,0))</f>
        <v>0</v>
      </c>
      <c r="Q3637" s="5" t="s">
        <v>475</v>
      </c>
      <c r="R3637">
        <v>5.99</v>
      </c>
      <c r="S3637">
        <v>50</v>
      </c>
      <c r="T3637">
        <v>3</v>
      </c>
      <c r="U3637">
        <v>1461</v>
      </c>
      <c r="V3637">
        <v>1</v>
      </c>
      <c r="W3637" t="str">
        <f t="shared" si="112"/>
        <v>C</v>
      </c>
      <c r="X3637" t="s">
        <v>496</v>
      </c>
      <c r="Y3637">
        <v>0</v>
      </c>
      <c r="Z3637">
        <v>4.55</v>
      </c>
      <c r="AA3637" s="6">
        <f t="shared" si="113"/>
        <v>1.4400000000000004</v>
      </c>
    </row>
    <row r="3638" spans="1:27" x14ac:dyDescent="0.3">
      <c r="A3638" s="5">
        <v>42649</v>
      </c>
      <c r="B3638" s="5" t="s">
        <v>407</v>
      </c>
      <c r="C3638" s="5" t="s">
        <v>447</v>
      </c>
      <c r="D3638" s="5" t="s">
        <v>358</v>
      </c>
      <c r="E3638" t="s">
        <v>272</v>
      </c>
      <c r="F3638" s="5" t="s">
        <v>39</v>
      </c>
      <c r="G3638" s="5" t="str">
        <f>INDEX(DB_FILM!B:B,MATCH($F3638,DB_FILM!$A:$A,0))</f>
        <v>2014</v>
      </c>
      <c r="H3638" s="5" t="str">
        <f>INDEX(DB_FILM!C:C,MATCH($F3638,DB_FILM!$A:$A,0))</f>
        <v xml:space="preserve">T </v>
      </c>
      <c r="I3638" s="9">
        <f>INDEX(DB_FILM!D:D,MATCH($F3638,DB_FILM!$A:$A,0))</f>
        <v>169</v>
      </c>
      <c r="J3638" s="5" t="str">
        <f>INDEX(DB_FILM!E:E,MATCH($F3638,DB_FILM!$A:$A,0))</f>
        <v>Adventure, Drama, Sci-Fi</v>
      </c>
      <c r="K3638" s="6">
        <f>INDEX(DB_FILM!F:F,MATCH($F3638,DB_FILM!$A:$A,0))</f>
        <v>8.6</v>
      </c>
      <c r="L3638" s="5" t="str">
        <f>INDEX(DB_FILM!G:G,MATCH($F3638,DB_FILM!$A:$A,0))</f>
        <v>A team of explorers travel through a wormhole in space in an attempt to ensure humanity's survival.</v>
      </c>
      <c r="M3638" s="5" t="str">
        <f>INDEX(DB_FILM!H:H,MATCH($F3638,DB_FILM!$A:$A,0))</f>
        <v xml:space="preserve">Christopher Nolan </v>
      </c>
      <c r="N3638" s="5" t="str">
        <f>INDEX(DB_FILM!I:I,MATCH($F3638,DB_FILM!$A:$A,0))</f>
        <v>Matthew McConaughey, Anne Hathaway, Jessica Chastain, Mackenzie Foy</v>
      </c>
      <c r="O3638" s="7">
        <f>INDEX(DB_FILM!J:J,MATCH($F3638,DB_FILM!$A:$A,0))</f>
        <v>1203445</v>
      </c>
      <c r="P3638" s="7">
        <f>INDEX(DB_FILM!K:K,MATCH($F3638,DB_FILM!$A:$A,0))</f>
        <v>188020000</v>
      </c>
      <c r="Q3638" s="5" t="s">
        <v>475</v>
      </c>
      <c r="R3638">
        <v>5.99</v>
      </c>
      <c r="S3638">
        <v>14</v>
      </c>
      <c r="T3638">
        <v>3</v>
      </c>
      <c r="U3638">
        <v>1461</v>
      </c>
      <c r="V3638">
        <v>1</v>
      </c>
      <c r="W3638" t="str">
        <f t="shared" si="112"/>
        <v>C</v>
      </c>
      <c r="X3638" t="s">
        <v>587</v>
      </c>
      <c r="Y3638">
        <v>0</v>
      </c>
      <c r="Z3638">
        <v>4.37</v>
      </c>
      <c r="AA3638" s="6">
        <f t="shared" si="113"/>
        <v>1.62</v>
      </c>
    </row>
    <row r="3639" spans="1:27" x14ac:dyDescent="0.3">
      <c r="A3639" s="5">
        <v>42649</v>
      </c>
      <c r="B3639" s="5" t="s">
        <v>407</v>
      </c>
      <c r="C3639" s="5" t="s">
        <v>447</v>
      </c>
      <c r="D3639" s="5" t="s">
        <v>358</v>
      </c>
      <c r="E3639" t="s">
        <v>272</v>
      </c>
      <c r="F3639" s="5" t="s">
        <v>19</v>
      </c>
      <c r="G3639" s="5" t="str">
        <f>INDEX(DB_FILM!B:B,MATCH($F3639,DB_FILM!$A:$A,0))</f>
        <v>2001</v>
      </c>
      <c r="H3639" s="5" t="str">
        <f>INDEX(DB_FILM!C:C,MATCH($F3639,DB_FILM!$A:$A,0))</f>
        <v xml:space="preserve">T </v>
      </c>
      <c r="I3639" s="9">
        <f>INDEX(DB_FILM!D:D,MATCH($F3639,DB_FILM!$A:$A,0))</f>
        <v>178</v>
      </c>
      <c r="J3639" s="5" t="str">
        <f>INDEX(DB_FILM!E:E,MATCH($F3639,DB_FILM!$A:$A,0))</f>
        <v>Adventure, Drama, Fantasy</v>
      </c>
      <c r="K3639" s="6">
        <f>INDEX(DB_FILM!F:F,MATCH($F3639,DB_FILM!$A:$A,0))</f>
        <v>8.8000000000000007</v>
      </c>
      <c r="L3639" s="5" t="str">
        <f>INDEX(DB_FILM!G:G,MATCH($F3639,DB_FILM!$A:$A,0))</f>
        <v>A meek Hobbit from the Shire and eight companions set out on a journey to destroy the powerful One Ring and save Middle-earth from the Dark Lord Sauron.</v>
      </c>
      <c r="M3639" s="5" t="str">
        <f>INDEX(DB_FILM!H:H,MATCH($F3639,DB_FILM!$A:$A,0))</f>
        <v xml:space="preserve">Peter Jackson </v>
      </c>
      <c r="N3639" s="5" t="str">
        <f>INDEX(DB_FILM!I:I,MATCH($F3639,DB_FILM!$A:$A,0))</f>
        <v>Elijah Wood, Ian McKellen, Orlando Bloom, Sean Bean</v>
      </c>
      <c r="O3639" s="7">
        <f>INDEX(DB_FILM!J:J,MATCH($F3639,DB_FILM!$A:$A,0))</f>
        <v>1433603</v>
      </c>
      <c r="P3639" s="7">
        <f>INDEX(DB_FILM!K:K,MATCH($F3639,DB_FILM!$A:$A,0))</f>
        <v>315540000</v>
      </c>
      <c r="Q3639" s="5" t="s">
        <v>474</v>
      </c>
      <c r="R3639">
        <v>7.99</v>
      </c>
      <c r="S3639">
        <v>3</v>
      </c>
      <c r="T3639">
        <v>1</v>
      </c>
      <c r="U3639">
        <v>1461</v>
      </c>
      <c r="V3639">
        <v>1</v>
      </c>
      <c r="W3639" t="str">
        <f t="shared" si="112"/>
        <v>A</v>
      </c>
      <c r="X3639" t="s">
        <v>566</v>
      </c>
      <c r="Y3639">
        <v>0</v>
      </c>
      <c r="Z3639">
        <v>3.99</v>
      </c>
      <c r="AA3639" s="6">
        <f t="shared" si="113"/>
        <v>4</v>
      </c>
    </row>
    <row r="3640" spans="1:27" x14ac:dyDescent="0.3">
      <c r="A3640" s="5">
        <v>42649</v>
      </c>
      <c r="B3640" s="5" t="s">
        <v>407</v>
      </c>
      <c r="C3640" s="5" t="s">
        <v>447</v>
      </c>
      <c r="D3640" s="5" t="s">
        <v>358</v>
      </c>
      <c r="E3640" t="s">
        <v>272</v>
      </c>
      <c r="F3640" s="5" t="s">
        <v>13</v>
      </c>
      <c r="G3640" s="5" t="str">
        <f>INDEX(DB_FILM!B:B,MATCH($F3640,DB_FILM!$A:$A,0))</f>
        <v>1966</v>
      </c>
      <c r="H3640" s="5" t="str">
        <f>INDEX(DB_FILM!C:C,MATCH($F3640,DB_FILM!$A:$A,0))</f>
        <v xml:space="preserve">VM14 </v>
      </c>
      <c r="I3640" s="9">
        <f>INDEX(DB_FILM!D:D,MATCH($F3640,DB_FILM!$A:$A,0))</f>
        <v>161</v>
      </c>
      <c r="J3640" s="5" t="str">
        <f>INDEX(DB_FILM!E:E,MATCH($F3640,DB_FILM!$A:$A,0))</f>
        <v>Western</v>
      </c>
      <c r="K3640" s="6">
        <f>INDEX(DB_FILM!F:F,MATCH($F3640,DB_FILM!$A:$A,0))</f>
        <v>8.9</v>
      </c>
      <c r="L3640" s="5" t="str">
        <f>INDEX(DB_FILM!G:G,MATCH($F3640,DB_FILM!$A:$A,0))</f>
        <v>A bounty hunting scam joins two men in an uneasy alliance against a third in a race to find a fortune in gold buried in a remote cemetery.</v>
      </c>
      <c r="M3640" s="5" t="str">
        <f>INDEX(DB_FILM!H:H,MATCH($F3640,DB_FILM!$A:$A,0))</f>
        <v xml:space="preserve">Sergio Leone </v>
      </c>
      <c r="N3640" s="5" t="str">
        <f>INDEX(DB_FILM!I:I,MATCH($F3640,DB_FILM!$A:$A,0))</f>
        <v>Clint Eastwood, Eli Wallach, Lee Van Cleef, Aldo Giuffrè</v>
      </c>
      <c r="O3640" s="7">
        <f>INDEX(DB_FILM!J:J,MATCH($F3640,DB_FILM!$A:$A,0))</f>
        <v>589413</v>
      </c>
      <c r="P3640" s="7">
        <f>INDEX(DB_FILM!K:K,MATCH($F3640,DB_FILM!$A:$A,0))</f>
        <v>6100000</v>
      </c>
      <c r="Q3640" s="5" t="s">
        <v>476</v>
      </c>
      <c r="R3640">
        <v>7.99</v>
      </c>
      <c r="S3640">
        <v>49</v>
      </c>
      <c r="T3640">
        <v>2</v>
      </c>
      <c r="U3640">
        <v>1461</v>
      </c>
      <c r="V3640">
        <v>1</v>
      </c>
      <c r="W3640" t="str">
        <f t="shared" si="112"/>
        <v>B</v>
      </c>
      <c r="X3640" t="s">
        <v>518</v>
      </c>
      <c r="Y3640">
        <v>0</v>
      </c>
      <c r="Z3640">
        <v>4.63</v>
      </c>
      <c r="AA3640" s="6">
        <f t="shared" si="113"/>
        <v>3.3600000000000003</v>
      </c>
    </row>
    <row r="3641" spans="1:27" x14ac:dyDescent="0.3">
      <c r="A3641" s="5">
        <v>42650</v>
      </c>
      <c r="B3641" t="s">
        <v>408</v>
      </c>
      <c r="C3641" t="s">
        <v>425</v>
      </c>
      <c r="D3641" t="s">
        <v>322</v>
      </c>
      <c r="E3641" t="s">
        <v>323</v>
      </c>
      <c r="F3641" t="s">
        <v>95</v>
      </c>
      <c r="G3641" s="5" t="str">
        <f>INDEX(DB_FILM!B:B,MATCH($F3641,DB_FILM!$A:$A,0))</f>
        <v>2002</v>
      </c>
      <c r="H3641" s="5" t="str">
        <f>INDEX(DB_FILM!C:C,MATCH($F3641,DB_FILM!$A:$A,0))</f>
        <v xml:space="preserve">T </v>
      </c>
      <c r="I3641" s="9">
        <f>INDEX(DB_FILM!D:D,MATCH($F3641,DB_FILM!$A:$A,0))</f>
        <v>150</v>
      </c>
      <c r="J3641" s="5" t="str">
        <f>INDEX(DB_FILM!E:E,MATCH($F3641,DB_FILM!$A:$A,0))</f>
        <v>Biography, Drama, Music</v>
      </c>
      <c r="K3641" s="6">
        <f>INDEX(DB_FILM!F:F,MATCH($F3641,DB_FILM!$A:$A,0))</f>
        <v>8.5</v>
      </c>
      <c r="L3641" s="5" t="str">
        <f>INDEX(DB_FILM!G:G,MATCH($F3641,DB_FILM!$A:$A,0))</f>
        <v>A Polish Jewish musician struggles to survive the destruction of the Warsaw ghetto of World War II.</v>
      </c>
      <c r="M3641" s="5" t="str">
        <f>INDEX(DB_FILM!H:H,MATCH($F3641,DB_FILM!$A:$A,0))</f>
        <v xml:space="preserve">Roman Polanski </v>
      </c>
      <c r="N3641" s="5" t="str">
        <f>INDEX(DB_FILM!I:I,MATCH($F3641,DB_FILM!$A:$A,0))</f>
        <v>Adrien Brody, Thomas Kretschmann, Frank Finlay, Emilia Fox</v>
      </c>
      <c r="O3641" s="7">
        <f>INDEX(DB_FILM!J:J,MATCH($F3641,DB_FILM!$A:$A,0))</f>
        <v>602411</v>
      </c>
      <c r="P3641" s="7">
        <f>INDEX(DB_FILM!K:K,MATCH($F3641,DB_FILM!$A:$A,0))</f>
        <v>32570000</v>
      </c>
      <c r="Q3641" t="s">
        <v>475</v>
      </c>
      <c r="R3641">
        <v>5.99</v>
      </c>
      <c r="S3641">
        <v>44</v>
      </c>
      <c r="T3641">
        <v>3</v>
      </c>
      <c r="U3641">
        <v>1462</v>
      </c>
      <c r="V3641">
        <v>3</v>
      </c>
      <c r="W3641" t="str">
        <f t="shared" si="112"/>
        <v>C</v>
      </c>
      <c r="X3641" t="s">
        <v>513</v>
      </c>
      <c r="Y3641">
        <v>0</v>
      </c>
      <c r="Z3641">
        <v>4.49</v>
      </c>
      <c r="AA3641" s="6">
        <f t="shared" si="113"/>
        <v>1.5</v>
      </c>
    </row>
    <row r="3642" spans="1:27" x14ac:dyDescent="0.3">
      <c r="A3642" s="5">
        <v>42650</v>
      </c>
      <c r="B3642" s="5" t="s">
        <v>408</v>
      </c>
      <c r="C3642" s="5" t="s">
        <v>425</v>
      </c>
      <c r="D3642" s="5" t="s">
        <v>322</v>
      </c>
      <c r="E3642" t="s">
        <v>323</v>
      </c>
      <c r="F3642" s="5" t="s">
        <v>99</v>
      </c>
      <c r="G3642" s="5" t="str">
        <f>INDEX(DB_FILM!B:B,MATCH($F3642,DB_FILM!$A:$A,0))</f>
        <v>1994</v>
      </c>
      <c r="H3642" s="5" t="str">
        <f>INDEX(DB_FILM!C:C,MATCH($F3642,DB_FILM!$A:$A,0))</f>
        <v xml:space="preserve">T </v>
      </c>
      <c r="I3642" s="9">
        <f>INDEX(DB_FILM!D:D,MATCH($F3642,DB_FILM!$A:$A,0))</f>
        <v>142</v>
      </c>
      <c r="J3642" s="5" t="str">
        <f>INDEX(DB_FILM!E:E,MATCH($F3642,DB_FILM!$A:$A,0))</f>
        <v>Drama</v>
      </c>
      <c r="K3642" s="6">
        <f>INDEX(DB_FILM!F:F,MATCH($F3642,DB_FILM!$A:$A,0))</f>
        <v>9.3000000000000007</v>
      </c>
      <c r="L3642" s="5" t="str">
        <f>INDEX(DB_FILM!G:G,MATCH($F3642,DB_FILM!$A:$A,0))</f>
        <v>Two imprisoned men bond over a number of years, finding solace and eventual redemption through acts of common decency.</v>
      </c>
      <c r="M3642" s="5" t="str">
        <f>INDEX(DB_FILM!H:H,MATCH($F3642,DB_FILM!$A:$A,0))</f>
        <v xml:space="preserve">Frank Darabont </v>
      </c>
      <c r="N3642" s="5" t="str">
        <f>INDEX(DB_FILM!I:I,MATCH($F3642,DB_FILM!$A:$A,0))</f>
        <v>Tim Robbins, Morgan Freeman, Bob Gunton, William Sadler</v>
      </c>
      <c r="O3642" s="7">
        <f>INDEX(DB_FILM!J:J,MATCH($F3642,DB_FILM!$A:$A,0))</f>
        <v>1987679</v>
      </c>
      <c r="P3642" s="7">
        <f>INDEX(DB_FILM!K:K,MATCH($F3642,DB_FILM!$A:$A,0))</f>
        <v>28340000</v>
      </c>
      <c r="Q3642" s="5" t="s">
        <v>476</v>
      </c>
      <c r="R3642">
        <v>13.99</v>
      </c>
      <c r="S3642">
        <v>1</v>
      </c>
      <c r="T3642">
        <v>2</v>
      </c>
      <c r="U3642">
        <v>1462</v>
      </c>
      <c r="V3642">
        <v>3</v>
      </c>
      <c r="W3642" t="str">
        <f t="shared" si="112"/>
        <v>B</v>
      </c>
      <c r="X3642" t="s">
        <v>569</v>
      </c>
      <c r="Y3642">
        <v>0</v>
      </c>
      <c r="Z3642">
        <v>7.27</v>
      </c>
      <c r="AA3642" s="6">
        <f t="shared" si="113"/>
        <v>6.7200000000000006</v>
      </c>
    </row>
    <row r="3643" spans="1:27" x14ac:dyDescent="0.3">
      <c r="A3643" s="5">
        <v>42650</v>
      </c>
      <c r="B3643" s="5" t="s">
        <v>408</v>
      </c>
      <c r="C3643" s="5" t="s">
        <v>425</v>
      </c>
      <c r="D3643" s="5" t="s">
        <v>322</v>
      </c>
      <c r="E3643" t="s">
        <v>323</v>
      </c>
      <c r="F3643" s="5" t="s">
        <v>57</v>
      </c>
      <c r="G3643" s="5" t="str">
        <f>INDEX(DB_FILM!B:B,MATCH($F3643,DB_FILM!$A:$A,0))</f>
        <v>1997</v>
      </c>
      <c r="H3643" s="5" t="str">
        <f>INDEX(DB_FILM!C:C,MATCH($F3643,DB_FILM!$A:$A,0))</f>
        <v xml:space="preserve">T </v>
      </c>
      <c r="I3643" s="9">
        <f>INDEX(DB_FILM!D:D,MATCH($F3643,DB_FILM!$A:$A,0))</f>
        <v>116</v>
      </c>
      <c r="J3643" s="5" t="str">
        <f>INDEX(DB_FILM!E:E,MATCH($F3643,DB_FILM!$A:$A,0))</f>
        <v>Comedy, Drama, War</v>
      </c>
      <c r="K3643" s="6">
        <f>INDEX(DB_FILM!F:F,MATCH($F3643,DB_FILM!$A:$A,0))</f>
        <v>8.6</v>
      </c>
      <c r="L3643" s="5" t="str">
        <f>INDEX(DB_FILM!G:G,MATCH($F3643,DB_FILM!$A:$A,0))</f>
        <v>When an open-minded Jewish librarian and his son become victims of the Holocaust, he uses a perfect mixture of will, humor, and imagination to protect his son from the dangers around their camp.</v>
      </c>
      <c r="M3643" s="5" t="str">
        <f>INDEX(DB_FILM!H:H,MATCH($F3643,DB_FILM!$A:$A,0))</f>
        <v xml:space="preserve">Roberto Benigni </v>
      </c>
      <c r="N3643" s="5" t="str">
        <f>INDEX(DB_FILM!I:I,MATCH($F3643,DB_FILM!$A:$A,0))</f>
        <v>Roberto Benigni, Nicoletta Braschi, Giorgio Cantarini, Giustino Durano</v>
      </c>
      <c r="O3643" s="7">
        <f>INDEX(DB_FILM!J:J,MATCH($F3643,DB_FILM!$A:$A,0))</f>
        <v>517982</v>
      </c>
      <c r="P3643" s="7">
        <f>INDEX(DB_FILM!K:K,MATCH($F3643,DB_FILM!$A:$A,0))</f>
        <v>57600000</v>
      </c>
      <c r="Q3643" s="5" t="s">
        <v>476</v>
      </c>
      <c r="R3643">
        <v>13.99</v>
      </c>
      <c r="S3643">
        <v>24</v>
      </c>
      <c r="T3643">
        <v>2</v>
      </c>
      <c r="U3643">
        <v>1462</v>
      </c>
      <c r="V3643">
        <v>1</v>
      </c>
      <c r="W3643" t="str">
        <f t="shared" si="112"/>
        <v>B</v>
      </c>
      <c r="X3643" t="s">
        <v>610</v>
      </c>
      <c r="Y3643">
        <v>0</v>
      </c>
      <c r="Z3643">
        <v>7.27</v>
      </c>
      <c r="AA3643" s="6">
        <f t="shared" si="113"/>
        <v>6.7200000000000006</v>
      </c>
    </row>
    <row r="3644" spans="1:27" x14ac:dyDescent="0.3">
      <c r="A3644" s="5">
        <v>42650</v>
      </c>
      <c r="B3644" s="5" t="s">
        <v>408</v>
      </c>
      <c r="C3644" s="5" t="s">
        <v>425</v>
      </c>
      <c r="D3644" s="5" t="s">
        <v>322</v>
      </c>
      <c r="E3644" t="s">
        <v>323</v>
      </c>
      <c r="F3644" s="5" t="s">
        <v>91</v>
      </c>
      <c r="G3644" s="5" t="str">
        <f>INDEX(DB_FILM!B:B,MATCH($F3644,DB_FILM!$A:$A,0))</f>
        <v>2011</v>
      </c>
      <c r="H3644" s="5" t="str">
        <f>INDEX(DB_FILM!C:C,MATCH($F3644,DB_FILM!$A:$A,0))</f>
        <v xml:space="preserve">T </v>
      </c>
      <c r="I3644" s="9">
        <f>INDEX(DB_FILM!D:D,MATCH($F3644,DB_FILM!$A:$A,0))</f>
        <v>112</v>
      </c>
      <c r="J3644" s="5" t="str">
        <f>INDEX(DB_FILM!E:E,MATCH($F3644,DB_FILM!$A:$A,0))</f>
        <v>Biography, Comedy, Drama</v>
      </c>
      <c r="K3644" s="6">
        <f>INDEX(DB_FILM!F:F,MATCH($F3644,DB_FILM!$A:$A,0))</f>
        <v>8.5</v>
      </c>
      <c r="L3644" s="5" t="str">
        <f>INDEX(DB_FILM!G:G,MATCH($F3644,DB_FILM!$A:$A,0))</f>
        <v>After he becomes a quadriplegic from a paragliding accident, an aristocrat hires a young man from the projects to be his caregiver.</v>
      </c>
      <c r="M3644" s="5" t="str">
        <f>INDEX(DB_FILM!H:H,MATCH($F3644,DB_FILM!$A:$A,0))</f>
        <v xml:space="preserve">Olivier Nakache, Éric Toledano </v>
      </c>
      <c r="N3644" s="5" t="str">
        <f>INDEX(DB_FILM!I:I,MATCH($F3644,DB_FILM!$A:$A,0))</f>
        <v>François Cluzet, Omar Sy, Anne Le Ny, Audrey Fleurot</v>
      </c>
      <c r="O3644" s="7">
        <f>INDEX(DB_FILM!J:J,MATCH($F3644,DB_FILM!$A:$A,0))</f>
        <v>631043</v>
      </c>
      <c r="P3644" s="7">
        <f>INDEX(DB_FILM!K:K,MATCH($F3644,DB_FILM!$A:$A,0))</f>
        <v>13180000</v>
      </c>
      <c r="Q3644" s="5" t="s">
        <v>476</v>
      </c>
      <c r="R3644">
        <v>13.99</v>
      </c>
      <c r="S3644">
        <v>42</v>
      </c>
      <c r="T3644">
        <v>2</v>
      </c>
      <c r="U3644">
        <v>1462</v>
      </c>
      <c r="V3644">
        <v>1</v>
      </c>
      <c r="W3644" t="str">
        <f t="shared" si="112"/>
        <v>B</v>
      </c>
      <c r="X3644" t="s">
        <v>549</v>
      </c>
      <c r="Y3644">
        <v>0</v>
      </c>
      <c r="Z3644">
        <v>8.5299999999999994</v>
      </c>
      <c r="AA3644" s="6">
        <f t="shared" si="113"/>
        <v>5.4600000000000009</v>
      </c>
    </row>
    <row r="3645" spans="1:27" x14ac:dyDescent="0.3">
      <c r="A3645" s="5">
        <v>42650</v>
      </c>
      <c r="B3645" s="5" t="s">
        <v>414</v>
      </c>
      <c r="C3645" s="5" t="s">
        <v>466</v>
      </c>
      <c r="D3645" s="5" t="s">
        <v>382</v>
      </c>
      <c r="E3645" t="s">
        <v>357</v>
      </c>
      <c r="F3645" s="5" t="s">
        <v>37</v>
      </c>
      <c r="G3645" s="5" t="str">
        <f>INDEX(DB_FILM!B:B,MATCH($F3645,DB_FILM!$A:$A,0))</f>
        <v>2018</v>
      </c>
      <c r="H3645" s="5" t="str">
        <f>INDEX(DB_FILM!C:C,MATCH($F3645,DB_FILM!$A:$A,0))</f>
        <v xml:space="preserve">T </v>
      </c>
      <c r="I3645" s="9">
        <f>INDEX(DB_FILM!D:D,MATCH($F3645,DB_FILM!$A:$A,0))</f>
        <v>149</v>
      </c>
      <c r="J3645" s="5" t="str">
        <f>INDEX(DB_FILM!E:E,MATCH($F3645,DB_FILM!$A:$A,0))</f>
        <v>Action, Adventure, Fantasy</v>
      </c>
      <c r="K3645" s="6">
        <f>INDEX(DB_FILM!F:F,MATCH($F3645,DB_FILM!$A:$A,0))</f>
        <v>8.6</v>
      </c>
      <c r="L3645" s="5" t="str">
        <f>INDEX(DB_FILM!G:G,MATCH($F3645,DB_FILM!$A:$A,0))</f>
        <v>The Avengers and their allies must be willing to sacrifice all in an attempt to defeat the powerful Thanos before his blitz of devastation and ruin puts an end to the universe.</v>
      </c>
      <c r="M3645" s="5" t="str">
        <f>INDEX(DB_FILM!H:H,MATCH($F3645,DB_FILM!$A:$A,0))</f>
        <v xml:space="preserve">Anthony Russo, Joe Russo </v>
      </c>
      <c r="N3645" s="5" t="str">
        <f>INDEX(DB_FILM!I:I,MATCH($F3645,DB_FILM!$A:$A,0))</f>
        <v>Robert Downey Jr., Chris Hemsworth, Mark Ruffalo, Chris Evans</v>
      </c>
      <c r="O3645" s="7">
        <f>INDEX(DB_FILM!J:J,MATCH($F3645,DB_FILM!$A:$A,0))</f>
        <v>461893</v>
      </c>
      <c r="P3645" s="7">
        <f>INDEX(DB_FILM!K:K,MATCH($F3645,DB_FILM!$A:$A,0))</f>
        <v>678630000</v>
      </c>
      <c r="Q3645" s="5" t="s">
        <v>475</v>
      </c>
      <c r="R3645">
        <v>3.99</v>
      </c>
      <c r="S3645">
        <v>13</v>
      </c>
      <c r="T3645">
        <v>3</v>
      </c>
      <c r="U3645">
        <v>1463</v>
      </c>
      <c r="V3645">
        <v>1</v>
      </c>
      <c r="W3645" t="str">
        <f t="shared" si="112"/>
        <v>C</v>
      </c>
      <c r="X3645" t="s">
        <v>620</v>
      </c>
      <c r="Y3645">
        <v>0</v>
      </c>
      <c r="Z3645">
        <v>2.91</v>
      </c>
      <c r="AA3645" s="6">
        <f t="shared" si="113"/>
        <v>1.08</v>
      </c>
    </row>
    <row r="3646" spans="1:27" x14ac:dyDescent="0.3">
      <c r="A3646" s="5">
        <v>42650</v>
      </c>
      <c r="B3646" s="5" t="s">
        <v>414</v>
      </c>
      <c r="C3646" s="5" t="s">
        <v>466</v>
      </c>
      <c r="D3646" s="5" t="s">
        <v>382</v>
      </c>
      <c r="E3646" t="s">
        <v>357</v>
      </c>
      <c r="F3646" s="5" t="s">
        <v>15</v>
      </c>
      <c r="G3646" s="5" t="str">
        <f>INDEX(DB_FILM!B:B,MATCH($F3646,DB_FILM!$A:$A,0))</f>
        <v>1957</v>
      </c>
      <c r="H3646" s="5" t="str">
        <f>INDEX(DB_FILM!C:C,MATCH($F3646,DB_FILM!$A:$A,0))</f>
        <v>N/A</v>
      </c>
      <c r="I3646" s="9">
        <f>INDEX(DB_FILM!D:D,MATCH($F3646,DB_FILM!$A:$A,0))</f>
        <v>96</v>
      </c>
      <c r="J3646" s="5" t="str">
        <f>INDEX(DB_FILM!E:E,MATCH($F3646,DB_FILM!$A:$A,0))</f>
        <v>Crime, Drama</v>
      </c>
      <c r="K3646" s="6">
        <f>INDEX(DB_FILM!F:F,MATCH($F3646,DB_FILM!$A:$A,0))</f>
        <v>8.9</v>
      </c>
      <c r="L3646" s="5" t="str">
        <f>INDEX(DB_FILM!G:G,MATCH($F3646,DB_FILM!$A:$A,0))</f>
        <v>A jury holdout attempts to prevent a miscarriage of justice by forcing his colleagues to reconsider the evidence.</v>
      </c>
      <c r="M3646" s="5" t="str">
        <f>INDEX(DB_FILM!H:H,MATCH($F3646,DB_FILM!$A:$A,0))</f>
        <v xml:space="preserve">Sidney Lumet </v>
      </c>
      <c r="N3646" s="5" t="str">
        <f>INDEX(DB_FILM!I:I,MATCH($F3646,DB_FILM!$A:$A,0))</f>
        <v>Henry Fonda, Lee J. Cobb, Martin Balsam, John Fiedler</v>
      </c>
      <c r="O3646" s="7">
        <f>INDEX(DB_FILM!J:J,MATCH($F3646,DB_FILM!$A:$A,0))</f>
        <v>555455</v>
      </c>
      <c r="P3646" s="7">
        <f>INDEX(DB_FILM!K:K,MATCH($F3646,DB_FILM!$A:$A,0))</f>
        <v>0</v>
      </c>
      <c r="Q3646" s="5" t="s">
        <v>475</v>
      </c>
      <c r="R3646">
        <v>3.99</v>
      </c>
      <c r="S3646">
        <v>50</v>
      </c>
      <c r="T3646">
        <v>3</v>
      </c>
      <c r="U3646">
        <v>1463</v>
      </c>
      <c r="V3646">
        <v>2</v>
      </c>
      <c r="W3646" t="str">
        <f t="shared" si="112"/>
        <v>C</v>
      </c>
      <c r="X3646" t="s">
        <v>496</v>
      </c>
      <c r="Y3646">
        <v>0</v>
      </c>
      <c r="Z3646">
        <v>2.79</v>
      </c>
      <c r="AA3646" s="6">
        <f t="shared" si="113"/>
        <v>1.2000000000000002</v>
      </c>
    </row>
    <row r="3647" spans="1:27" x14ac:dyDescent="0.3">
      <c r="A3647" s="5">
        <v>42650</v>
      </c>
      <c r="B3647" t="s">
        <v>414</v>
      </c>
      <c r="C3647" t="s">
        <v>466</v>
      </c>
      <c r="D3647" t="s">
        <v>382</v>
      </c>
      <c r="E3647" t="s">
        <v>357</v>
      </c>
      <c r="F3647" t="s">
        <v>3</v>
      </c>
      <c r="G3647" s="5" t="str">
        <f>INDEX(DB_FILM!B:B,MATCH($F3647,DB_FILM!$A:$A,0))</f>
        <v>2008</v>
      </c>
      <c r="H3647" s="5" t="str">
        <f>INDEX(DB_FILM!C:C,MATCH($F3647,DB_FILM!$A:$A,0))</f>
        <v xml:space="preserve">T </v>
      </c>
      <c r="I3647" s="9">
        <f>INDEX(DB_FILM!D:D,MATCH($F3647,DB_FILM!$A:$A,0))</f>
        <v>152</v>
      </c>
      <c r="J3647" s="5" t="str">
        <f>INDEX(DB_FILM!E:E,MATCH($F3647,DB_FILM!$A:$A,0))</f>
        <v>Action, Crime, Drama</v>
      </c>
      <c r="K3647" s="6">
        <f>INDEX(DB_FILM!F:F,MATCH($F3647,DB_FILM!$A:$A,0))</f>
        <v>9</v>
      </c>
      <c r="L3647" s="5" t="str">
        <f>INDEX(DB_FILM!G:G,MATCH($F3647,DB_FILM!$A:$A,0))</f>
        <v>When the menace known as the Joker emerges from his mysterious past, he wreaks havoc and chaos on the people of Gotham. The Dark Knight must accept one of the greatest psychological and physical tests of his ability to fight injustice.</v>
      </c>
      <c r="M3647" s="5" t="str">
        <f>INDEX(DB_FILM!H:H,MATCH($F3647,DB_FILM!$A:$A,0))</f>
        <v xml:space="preserve">Christopher Nolan </v>
      </c>
      <c r="N3647" s="5" t="str">
        <f>INDEX(DB_FILM!I:I,MATCH($F3647,DB_FILM!$A:$A,0))</f>
        <v>Christian Bale, Heath Ledger, Aaron Eckhart, Michael Caine</v>
      </c>
      <c r="O3647" s="7">
        <f>INDEX(DB_FILM!J:J,MATCH($F3647,DB_FILM!$A:$A,0))</f>
        <v>1958004</v>
      </c>
      <c r="P3647" s="7">
        <f>INDEX(DB_FILM!K:K,MATCH($F3647,DB_FILM!$A:$A,0))</f>
        <v>534860000</v>
      </c>
      <c r="Q3647" t="s">
        <v>476</v>
      </c>
      <c r="R3647">
        <v>7.99</v>
      </c>
      <c r="S3647">
        <v>23</v>
      </c>
      <c r="T3647">
        <v>2</v>
      </c>
      <c r="U3647">
        <v>1463</v>
      </c>
      <c r="V3647">
        <v>1</v>
      </c>
      <c r="W3647" t="str">
        <f t="shared" si="112"/>
        <v>B</v>
      </c>
      <c r="X3647" t="s">
        <v>500</v>
      </c>
      <c r="Y3647">
        <v>0</v>
      </c>
      <c r="Z3647">
        <v>5.03</v>
      </c>
      <c r="AA3647" s="6">
        <f t="shared" si="113"/>
        <v>2.96</v>
      </c>
    </row>
    <row r="3648" spans="1:27" x14ac:dyDescent="0.3">
      <c r="A3648" s="5">
        <v>42650</v>
      </c>
      <c r="B3648" s="5" t="s">
        <v>414</v>
      </c>
      <c r="C3648" s="5" t="s">
        <v>466</v>
      </c>
      <c r="D3648" s="5" t="s">
        <v>382</v>
      </c>
      <c r="E3648" t="s">
        <v>357</v>
      </c>
      <c r="F3648" s="5" t="s">
        <v>41</v>
      </c>
      <c r="G3648" s="5" t="str">
        <f>INDEX(DB_FILM!B:B,MATCH($F3648,DB_FILM!$A:$A,0))</f>
        <v>1995</v>
      </c>
      <c r="H3648" s="5" t="str">
        <f>INDEX(DB_FILM!C:C,MATCH($F3648,DB_FILM!$A:$A,0))</f>
        <v xml:space="preserve">T </v>
      </c>
      <c r="I3648" s="9">
        <f>INDEX(DB_FILM!D:D,MATCH($F3648,DB_FILM!$A:$A,0))</f>
        <v>127</v>
      </c>
      <c r="J3648" s="5" t="str">
        <f>INDEX(DB_FILM!E:E,MATCH($F3648,DB_FILM!$A:$A,0))</f>
        <v>Crime, Drama, Mystery</v>
      </c>
      <c r="K3648" s="6">
        <f>INDEX(DB_FILM!F:F,MATCH($F3648,DB_FILM!$A:$A,0))</f>
        <v>8.6</v>
      </c>
      <c r="L3648" s="5" t="str">
        <f>INDEX(DB_FILM!G:G,MATCH($F3648,DB_FILM!$A:$A,0))</f>
        <v>Two detectives, a rookie and a veteran, hunt a serial killer who uses the seven deadly sins as his motives.</v>
      </c>
      <c r="M3648" s="5" t="str">
        <f>INDEX(DB_FILM!H:H,MATCH($F3648,DB_FILM!$A:$A,0))</f>
        <v xml:space="preserve">David Fincher </v>
      </c>
      <c r="N3648" s="5" t="str">
        <f>INDEX(DB_FILM!I:I,MATCH($F3648,DB_FILM!$A:$A,0))</f>
        <v>Morgan Freeman, Brad Pitt, Kevin Spacey, Andrew Kevin Walker</v>
      </c>
      <c r="O3648" s="7">
        <f>INDEX(DB_FILM!J:J,MATCH($F3648,DB_FILM!$A:$A,0))</f>
        <v>1214270</v>
      </c>
      <c r="P3648" s="7">
        <f>INDEX(DB_FILM!K:K,MATCH($F3648,DB_FILM!$A:$A,0))</f>
        <v>100130000</v>
      </c>
      <c r="Q3648" s="5" t="s">
        <v>476</v>
      </c>
      <c r="R3648">
        <v>13.99</v>
      </c>
      <c r="S3648">
        <v>15</v>
      </c>
      <c r="T3648">
        <v>2</v>
      </c>
      <c r="U3648">
        <v>1463</v>
      </c>
      <c r="V3648">
        <v>1</v>
      </c>
      <c r="W3648" t="str">
        <f t="shared" si="112"/>
        <v>B</v>
      </c>
      <c r="X3648" t="s">
        <v>523</v>
      </c>
      <c r="Y3648">
        <v>0</v>
      </c>
      <c r="Z3648">
        <v>7.69</v>
      </c>
      <c r="AA3648" s="6">
        <f t="shared" si="113"/>
        <v>6.3</v>
      </c>
    </row>
    <row r="3649" spans="1:27" x14ac:dyDescent="0.3">
      <c r="A3649" s="5">
        <v>42651</v>
      </c>
      <c r="B3649" s="5" t="s">
        <v>404</v>
      </c>
      <c r="C3649" s="5" t="s">
        <v>435</v>
      </c>
      <c r="D3649" s="5" t="s">
        <v>329</v>
      </c>
      <c r="E3649" t="s">
        <v>323</v>
      </c>
      <c r="F3649" s="5" t="s">
        <v>57</v>
      </c>
      <c r="G3649" s="5" t="str">
        <f>INDEX(DB_FILM!B:B,MATCH($F3649,DB_FILM!$A:$A,0))</f>
        <v>1997</v>
      </c>
      <c r="H3649" s="5" t="str">
        <f>INDEX(DB_FILM!C:C,MATCH($F3649,DB_FILM!$A:$A,0))</f>
        <v xml:space="preserve">T </v>
      </c>
      <c r="I3649" s="9">
        <f>INDEX(DB_FILM!D:D,MATCH($F3649,DB_FILM!$A:$A,0))</f>
        <v>116</v>
      </c>
      <c r="J3649" s="5" t="str">
        <f>INDEX(DB_FILM!E:E,MATCH($F3649,DB_FILM!$A:$A,0))</f>
        <v>Comedy, Drama, War</v>
      </c>
      <c r="K3649" s="6">
        <f>INDEX(DB_FILM!F:F,MATCH($F3649,DB_FILM!$A:$A,0))</f>
        <v>8.6</v>
      </c>
      <c r="L3649" s="5" t="str">
        <f>INDEX(DB_FILM!G:G,MATCH($F3649,DB_FILM!$A:$A,0))</f>
        <v>When an open-minded Jewish librarian and his son become victims of the Holocaust, he uses a perfect mixture of will, humor, and imagination to protect his son from the dangers around their camp.</v>
      </c>
      <c r="M3649" s="5" t="str">
        <f>INDEX(DB_FILM!H:H,MATCH($F3649,DB_FILM!$A:$A,0))</f>
        <v xml:space="preserve">Roberto Benigni </v>
      </c>
      <c r="N3649" s="5" t="str">
        <f>INDEX(DB_FILM!I:I,MATCH($F3649,DB_FILM!$A:$A,0))</f>
        <v>Roberto Benigni, Nicoletta Braschi, Giorgio Cantarini, Giustino Durano</v>
      </c>
      <c r="O3649" s="7">
        <f>INDEX(DB_FILM!J:J,MATCH($F3649,DB_FILM!$A:$A,0))</f>
        <v>517982</v>
      </c>
      <c r="P3649" s="7">
        <f>INDEX(DB_FILM!K:K,MATCH($F3649,DB_FILM!$A:$A,0))</f>
        <v>57600000</v>
      </c>
      <c r="Q3649" s="5" t="s">
        <v>475</v>
      </c>
      <c r="R3649">
        <v>5.99</v>
      </c>
      <c r="S3649">
        <v>24</v>
      </c>
      <c r="T3649">
        <v>3</v>
      </c>
      <c r="U3649">
        <v>1464</v>
      </c>
      <c r="V3649">
        <v>2</v>
      </c>
      <c r="W3649" t="str">
        <f t="shared" si="112"/>
        <v>C</v>
      </c>
      <c r="X3649" t="s">
        <v>537</v>
      </c>
      <c r="Y3649">
        <v>0</v>
      </c>
      <c r="Z3649">
        <v>5.09</v>
      </c>
      <c r="AA3649" s="6">
        <f t="shared" si="113"/>
        <v>0.90000000000000036</v>
      </c>
    </row>
    <row r="3650" spans="1:27" x14ac:dyDescent="0.3">
      <c r="A3650" s="5">
        <v>42651</v>
      </c>
      <c r="B3650" t="s">
        <v>404</v>
      </c>
      <c r="C3650" t="s">
        <v>435</v>
      </c>
      <c r="D3650" t="s">
        <v>329</v>
      </c>
      <c r="E3650" t="s">
        <v>323</v>
      </c>
      <c r="F3650" t="s">
        <v>13</v>
      </c>
      <c r="G3650" s="5" t="str">
        <f>INDEX(DB_FILM!B:B,MATCH($F3650,DB_FILM!$A:$A,0))</f>
        <v>1966</v>
      </c>
      <c r="H3650" s="5" t="str">
        <f>INDEX(DB_FILM!C:C,MATCH($F3650,DB_FILM!$A:$A,0))</f>
        <v xml:space="preserve">VM14 </v>
      </c>
      <c r="I3650" s="9">
        <f>INDEX(DB_FILM!D:D,MATCH($F3650,DB_FILM!$A:$A,0))</f>
        <v>161</v>
      </c>
      <c r="J3650" s="5" t="str">
        <f>INDEX(DB_FILM!E:E,MATCH($F3650,DB_FILM!$A:$A,0))</f>
        <v>Western</v>
      </c>
      <c r="K3650" s="6">
        <f>INDEX(DB_FILM!F:F,MATCH($F3650,DB_FILM!$A:$A,0))</f>
        <v>8.9</v>
      </c>
      <c r="L3650" s="5" t="str">
        <f>INDEX(DB_FILM!G:G,MATCH($F3650,DB_FILM!$A:$A,0))</f>
        <v>A bounty hunting scam joins two men in an uneasy alliance against a third in a race to find a fortune in gold buried in a remote cemetery.</v>
      </c>
      <c r="M3650" s="5" t="str">
        <f>INDEX(DB_FILM!H:H,MATCH($F3650,DB_FILM!$A:$A,0))</f>
        <v xml:space="preserve">Sergio Leone </v>
      </c>
      <c r="N3650" s="5" t="str">
        <f>INDEX(DB_FILM!I:I,MATCH($F3650,DB_FILM!$A:$A,0))</f>
        <v>Clint Eastwood, Eli Wallach, Lee Van Cleef, Aldo Giuffrè</v>
      </c>
      <c r="O3650" s="7">
        <f>INDEX(DB_FILM!J:J,MATCH($F3650,DB_FILM!$A:$A,0))</f>
        <v>589413</v>
      </c>
      <c r="P3650" s="7">
        <f>INDEX(DB_FILM!K:K,MATCH($F3650,DB_FILM!$A:$A,0))</f>
        <v>6100000</v>
      </c>
      <c r="Q3650" t="s">
        <v>474</v>
      </c>
      <c r="R3650">
        <v>1.99</v>
      </c>
      <c r="S3650">
        <v>49</v>
      </c>
      <c r="T3650">
        <v>1</v>
      </c>
      <c r="U3650">
        <v>1464</v>
      </c>
      <c r="V3650">
        <v>3</v>
      </c>
      <c r="W3650" t="str">
        <f t="shared" ref="W3650:W3713" si="114">IF(T3650=1,"A",IF(T3650=2,"B",IF(T3650=3,"C")))</f>
        <v>A</v>
      </c>
      <c r="X3650" t="s">
        <v>617</v>
      </c>
      <c r="Y3650">
        <v>0</v>
      </c>
      <c r="Z3650">
        <v>1.27</v>
      </c>
      <c r="AA3650" s="6">
        <f t="shared" ref="AA3650:AA3713" si="115">R3650-Z3650</f>
        <v>0.72</v>
      </c>
    </row>
    <row r="3651" spans="1:27" x14ac:dyDescent="0.3">
      <c r="A3651" s="5">
        <v>42651</v>
      </c>
      <c r="B3651" s="5" t="s">
        <v>404</v>
      </c>
      <c r="C3651" s="5" t="s">
        <v>435</v>
      </c>
      <c r="D3651" s="5" t="s">
        <v>329</v>
      </c>
      <c r="E3651" t="s">
        <v>323</v>
      </c>
      <c r="F3651" s="5" t="s">
        <v>97</v>
      </c>
      <c r="G3651" s="5" t="str">
        <f>INDEX(DB_FILM!B:B,MATCH($F3651,DB_FILM!$A:$A,0))</f>
        <v>1968</v>
      </c>
      <c r="H3651" s="5" t="str">
        <f>INDEX(DB_FILM!C:C,MATCH($F3651,DB_FILM!$A:$A,0))</f>
        <v xml:space="preserve">T </v>
      </c>
      <c r="I3651" s="9">
        <f>INDEX(DB_FILM!D:D,MATCH($F3651,DB_FILM!$A:$A,0))</f>
        <v>175</v>
      </c>
      <c r="J3651" s="5" t="str">
        <f>INDEX(DB_FILM!E:E,MATCH($F3651,DB_FILM!$A:$A,0))</f>
        <v>Western</v>
      </c>
      <c r="K3651" s="6">
        <f>INDEX(DB_FILM!F:F,MATCH($F3651,DB_FILM!$A:$A,0))</f>
        <v>8.5</v>
      </c>
      <c r="L3651" s="5" t="str">
        <f>INDEX(DB_FILM!G:G,MATCH($F3651,DB_FILM!$A:$A,0))</f>
        <v>A mysterious stranger with a harmonica joins forces with a notorious desperado to protect a beautiful widow from a ruthless assassin working for the railroad.</v>
      </c>
      <c r="M3651" s="5" t="str">
        <f>INDEX(DB_FILM!H:H,MATCH($F3651,DB_FILM!$A:$A,0))</f>
        <v xml:space="preserve">Sergio Leone </v>
      </c>
      <c r="N3651" s="5" t="str">
        <f>INDEX(DB_FILM!I:I,MATCH($F3651,DB_FILM!$A:$A,0))</f>
        <v>Henry Fonda, Charles Bronson, Claudia Cardinale, Jason Robards</v>
      </c>
      <c r="O3651" s="7">
        <f>INDEX(DB_FILM!J:J,MATCH($F3651,DB_FILM!$A:$A,0))</f>
        <v>257797</v>
      </c>
      <c r="P3651" s="7">
        <f>INDEX(DB_FILM!K:K,MATCH($F3651,DB_FILM!$A:$A,0))</f>
        <v>5320000</v>
      </c>
      <c r="Q3651" s="5" t="s">
        <v>474</v>
      </c>
      <c r="R3651">
        <v>3.99</v>
      </c>
      <c r="S3651">
        <v>46</v>
      </c>
      <c r="T3651">
        <v>1</v>
      </c>
      <c r="U3651">
        <v>1464</v>
      </c>
      <c r="V3651">
        <v>3</v>
      </c>
      <c r="W3651" t="str">
        <f t="shared" si="114"/>
        <v>A</v>
      </c>
      <c r="X3651" t="s">
        <v>483</v>
      </c>
      <c r="Y3651">
        <v>0</v>
      </c>
      <c r="Z3651">
        <v>2.0299999999999998</v>
      </c>
      <c r="AA3651" s="6">
        <f t="shared" si="115"/>
        <v>1.9600000000000004</v>
      </c>
    </row>
    <row r="3652" spans="1:27" x14ac:dyDescent="0.3">
      <c r="A3652" s="5">
        <v>42651</v>
      </c>
      <c r="B3652" s="5" t="s">
        <v>404</v>
      </c>
      <c r="C3652" s="5" t="s">
        <v>435</v>
      </c>
      <c r="D3652" s="5" t="s">
        <v>329</v>
      </c>
      <c r="E3652" t="s">
        <v>323</v>
      </c>
      <c r="F3652" s="5" t="s">
        <v>23</v>
      </c>
      <c r="G3652" s="5" t="str">
        <f>INDEX(DB_FILM!B:B,MATCH($F3652,DB_FILM!$A:$A,0))</f>
        <v>1994</v>
      </c>
      <c r="H3652" s="5" t="str">
        <f>INDEX(DB_FILM!C:C,MATCH($F3652,DB_FILM!$A:$A,0))</f>
        <v xml:space="preserve">T </v>
      </c>
      <c r="I3652" s="9">
        <f>INDEX(DB_FILM!D:D,MATCH($F3652,DB_FILM!$A:$A,0))</f>
        <v>142</v>
      </c>
      <c r="J3652" s="5" t="str">
        <f>INDEX(DB_FILM!E:E,MATCH($F3652,DB_FILM!$A:$A,0))</f>
        <v>Drama, Romance</v>
      </c>
      <c r="K3652" s="6">
        <f>INDEX(DB_FILM!F:F,MATCH($F3652,DB_FILM!$A:$A,0))</f>
        <v>8.8000000000000007</v>
      </c>
      <c r="L3652" s="5" t="str">
        <f>INDEX(DB_FILM!G:G,MATCH($F3652,DB_FILM!$A:$A,0))</f>
        <v>The presidencies of Kennedy and Johnson, Vietnam, Watergate, and other history unfold through the perspective of an Alabama man with an IQ of 75.</v>
      </c>
      <c r="M3652" s="5" t="str">
        <f>INDEX(DB_FILM!H:H,MATCH($F3652,DB_FILM!$A:$A,0))</f>
        <v xml:space="preserve">Robert Zemeckis </v>
      </c>
      <c r="N3652" s="5" t="str">
        <f>INDEX(DB_FILM!I:I,MATCH($F3652,DB_FILM!$A:$A,0))</f>
        <v>Tom Hanks, Robin Wright, Gary Sinise, Sally Field</v>
      </c>
      <c r="O3652" s="7">
        <f>INDEX(DB_FILM!J:J,MATCH($F3652,DB_FILM!$A:$A,0))</f>
        <v>1512094</v>
      </c>
      <c r="P3652" s="7">
        <f>INDEX(DB_FILM!K:K,MATCH($F3652,DB_FILM!$A:$A,0))</f>
        <v>330250000</v>
      </c>
      <c r="Q3652" s="5" t="s">
        <v>476</v>
      </c>
      <c r="R3652">
        <v>5.99</v>
      </c>
      <c r="S3652">
        <v>5</v>
      </c>
      <c r="T3652">
        <v>2</v>
      </c>
      <c r="U3652">
        <v>1464</v>
      </c>
      <c r="V3652">
        <v>1</v>
      </c>
      <c r="W3652" t="str">
        <f t="shared" si="114"/>
        <v>B</v>
      </c>
      <c r="X3652" t="s">
        <v>556</v>
      </c>
      <c r="Y3652">
        <v>0</v>
      </c>
      <c r="Z3652">
        <v>3.23</v>
      </c>
      <c r="AA3652" s="6">
        <f t="shared" si="115"/>
        <v>2.7600000000000002</v>
      </c>
    </row>
    <row r="3653" spans="1:27" x14ac:dyDescent="0.3">
      <c r="A3653" s="5">
        <v>42651</v>
      </c>
      <c r="B3653" s="5" t="s">
        <v>404</v>
      </c>
      <c r="C3653" s="5" t="s">
        <v>435</v>
      </c>
      <c r="D3653" s="5" t="s">
        <v>329</v>
      </c>
      <c r="E3653" t="s">
        <v>323</v>
      </c>
      <c r="F3653" s="5" t="s">
        <v>91</v>
      </c>
      <c r="G3653" s="5" t="str">
        <f>INDEX(DB_FILM!B:B,MATCH($F3653,DB_FILM!$A:$A,0))</f>
        <v>2011</v>
      </c>
      <c r="H3653" s="5" t="str">
        <f>INDEX(DB_FILM!C:C,MATCH($F3653,DB_FILM!$A:$A,0))</f>
        <v xml:space="preserve">T </v>
      </c>
      <c r="I3653" s="9">
        <f>INDEX(DB_FILM!D:D,MATCH($F3653,DB_FILM!$A:$A,0))</f>
        <v>112</v>
      </c>
      <c r="J3653" s="5" t="str">
        <f>INDEX(DB_FILM!E:E,MATCH($F3653,DB_FILM!$A:$A,0))</f>
        <v>Biography, Comedy, Drama</v>
      </c>
      <c r="K3653" s="6">
        <f>INDEX(DB_FILM!F:F,MATCH($F3653,DB_FILM!$A:$A,0))</f>
        <v>8.5</v>
      </c>
      <c r="L3653" s="5" t="str">
        <f>INDEX(DB_FILM!G:G,MATCH($F3653,DB_FILM!$A:$A,0))</f>
        <v>After he becomes a quadriplegic from a paragliding accident, an aristocrat hires a young man from the projects to be his caregiver.</v>
      </c>
      <c r="M3653" s="5" t="str">
        <f>INDEX(DB_FILM!H:H,MATCH($F3653,DB_FILM!$A:$A,0))</f>
        <v xml:space="preserve">Olivier Nakache, Éric Toledano </v>
      </c>
      <c r="N3653" s="5" t="str">
        <f>INDEX(DB_FILM!I:I,MATCH($F3653,DB_FILM!$A:$A,0))</f>
        <v>François Cluzet, Omar Sy, Anne Le Ny, Audrey Fleurot</v>
      </c>
      <c r="O3653" s="7">
        <f>INDEX(DB_FILM!J:J,MATCH($F3653,DB_FILM!$A:$A,0))</f>
        <v>631043</v>
      </c>
      <c r="P3653" s="7">
        <f>INDEX(DB_FILM!K:K,MATCH($F3653,DB_FILM!$A:$A,0))</f>
        <v>13180000</v>
      </c>
      <c r="Q3653" s="5" t="s">
        <v>474</v>
      </c>
      <c r="R3653">
        <v>5.99</v>
      </c>
      <c r="S3653">
        <v>42</v>
      </c>
      <c r="T3653">
        <v>1</v>
      </c>
      <c r="U3653">
        <v>1464</v>
      </c>
      <c r="V3653">
        <v>3</v>
      </c>
      <c r="W3653" t="str">
        <f t="shared" si="114"/>
        <v>A</v>
      </c>
      <c r="X3653" t="s">
        <v>482</v>
      </c>
      <c r="Y3653">
        <v>0</v>
      </c>
      <c r="Z3653">
        <v>3.83</v>
      </c>
      <c r="AA3653" s="6">
        <f t="shared" si="115"/>
        <v>2.16</v>
      </c>
    </row>
    <row r="3654" spans="1:27" x14ac:dyDescent="0.3">
      <c r="A3654" s="5">
        <v>42651</v>
      </c>
      <c r="B3654" s="5" t="s">
        <v>404</v>
      </c>
      <c r="C3654" s="5" t="s">
        <v>435</v>
      </c>
      <c r="D3654" s="5" t="s">
        <v>329</v>
      </c>
      <c r="E3654" t="s">
        <v>323</v>
      </c>
      <c r="F3654" s="5" t="s">
        <v>55</v>
      </c>
      <c r="G3654" s="5" t="str">
        <f>INDEX(DB_FILM!B:B,MATCH($F3654,DB_FILM!$A:$A,0))</f>
        <v>2002</v>
      </c>
      <c r="H3654" s="5" t="str">
        <f>INDEX(DB_FILM!C:C,MATCH($F3654,DB_FILM!$A:$A,0))</f>
        <v xml:space="preserve">VM14 </v>
      </c>
      <c r="I3654" s="9">
        <f>INDEX(DB_FILM!D:D,MATCH($F3654,DB_FILM!$A:$A,0))</f>
        <v>130</v>
      </c>
      <c r="J3654" s="5" t="str">
        <f>INDEX(DB_FILM!E:E,MATCH($F3654,DB_FILM!$A:$A,0))</f>
        <v>Crime, Drama</v>
      </c>
      <c r="K3654" s="6">
        <f>INDEX(DB_FILM!F:F,MATCH($F3654,DB_FILM!$A:$A,0))</f>
        <v>8.6</v>
      </c>
      <c r="L3654" s="5" t="str">
        <f>INDEX(DB_FILM!G:G,MATCH($F3654,DB_FILM!$A:$A,0))</f>
        <v>In the slums of Rio, two kids' paths diverge as one struggles to become a photographer and the other a kingpin.</v>
      </c>
      <c r="M3654" s="5" t="str">
        <f>INDEX(DB_FILM!H:H,MATCH($F3654,DB_FILM!$A:$A,0))</f>
        <v xml:space="preserve">Fernando Meirelles, Kátia Lund </v>
      </c>
      <c r="N3654" s="5" t="str">
        <f>INDEX(DB_FILM!I:I,MATCH($F3654,DB_FILM!$A:$A,0))</f>
        <v>Alexandre Rodrigues, Leandro Firmino, Matheus Nachtergaele, Phellipe Haagensen</v>
      </c>
      <c r="O3654" s="7">
        <f>INDEX(DB_FILM!J:J,MATCH($F3654,DB_FILM!$A:$A,0))</f>
        <v>615516</v>
      </c>
      <c r="P3654" s="7">
        <f>INDEX(DB_FILM!K:K,MATCH($F3654,DB_FILM!$A:$A,0))</f>
        <v>7560000</v>
      </c>
      <c r="Q3654" s="5" t="s">
        <v>474</v>
      </c>
      <c r="R3654">
        <v>9.99</v>
      </c>
      <c r="S3654">
        <v>22</v>
      </c>
      <c r="T3654">
        <v>1</v>
      </c>
      <c r="U3654">
        <v>1464</v>
      </c>
      <c r="V3654">
        <v>1</v>
      </c>
      <c r="W3654" t="str">
        <f t="shared" si="114"/>
        <v>A</v>
      </c>
      <c r="X3654" t="s">
        <v>575</v>
      </c>
      <c r="Y3654">
        <v>0</v>
      </c>
      <c r="Z3654">
        <v>6.39</v>
      </c>
      <c r="AA3654" s="6">
        <f t="shared" si="115"/>
        <v>3.6000000000000005</v>
      </c>
    </row>
    <row r="3655" spans="1:27" x14ac:dyDescent="0.3">
      <c r="A3655" s="5">
        <v>42652</v>
      </c>
      <c r="B3655" s="5" t="s">
        <v>406</v>
      </c>
      <c r="C3655" s="5" t="s">
        <v>459</v>
      </c>
      <c r="D3655" s="5" t="s">
        <v>354</v>
      </c>
      <c r="E3655" t="s">
        <v>293</v>
      </c>
      <c r="F3655" s="5" t="s">
        <v>11</v>
      </c>
      <c r="G3655" s="5" t="str">
        <f>INDEX(DB_FILM!B:B,MATCH($F3655,DB_FILM!$A:$A,0))</f>
        <v>1993</v>
      </c>
      <c r="H3655" s="5" t="str">
        <f>INDEX(DB_FILM!C:C,MATCH($F3655,DB_FILM!$A:$A,0))</f>
        <v xml:space="preserve">T </v>
      </c>
      <c r="I3655" s="9">
        <f>INDEX(DB_FILM!D:D,MATCH($F3655,DB_FILM!$A:$A,0))</f>
        <v>195</v>
      </c>
      <c r="J3655" s="5" t="str">
        <f>INDEX(DB_FILM!E:E,MATCH($F3655,DB_FILM!$A:$A,0))</f>
        <v>Biography, Drama, History</v>
      </c>
      <c r="K3655" s="6">
        <f>INDEX(DB_FILM!F:F,MATCH($F3655,DB_FILM!$A:$A,0))</f>
        <v>8.9</v>
      </c>
      <c r="L3655" s="5" t="str">
        <f>INDEX(DB_FILM!G:G,MATCH($F3655,DB_FILM!$A:$A,0))</f>
        <v>In German-occupied Poland during World War II, Oskar Schindler gradually becomes concerned for his Jewish workforce after witnessing their persecution by the Nazi Germans.</v>
      </c>
      <c r="M3655" s="5" t="str">
        <f>INDEX(DB_FILM!H:H,MATCH($F3655,DB_FILM!$A:$A,0))</f>
        <v xml:space="preserve">Steven Spielberg </v>
      </c>
      <c r="N3655" s="5" t="str">
        <f>INDEX(DB_FILM!I:I,MATCH($F3655,DB_FILM!$A:$A,0))</f>
        <v>Liam Neeson, Ralph Fiennes, Ben Kingsley, Caroline Goodall</v>
      </c>
      <c r="O3655" s="7">
        <f>INDEX(DB_FILM!J:J,MATCH($F3655,DB_FILM!$A:$A,0))</f>
        <v>1025474</v>
      </c>
      <c r="P3655" s="7">
        <f>INDEX(DB_FILM!K:K,MATCH($F3655,DB_FILM!$A:$A,0))</f>
        <v>96070000</v>
      </c>
      <c r="Q3655" s="5" t="s">
        <v>475</v>
      </c>
      <c r="R3655">
        <v>5.99</v>
      </c>
      <c r="S3655">
        <v>48</v>
      </c>
      <c r="T3655">
        <v>3</v>
      </c>
      <c r="U3655">
        <v>1465</v>
      </c>
      <c r="V3655">
        <v>1</v>
      </c>
      <c r="W3655" t="str">
        <f t="shared" si="114"/>
        <v>C</v>
      </c>
      <c r="X3655" t="s">
        <v>603</v>
      </c>
      <c r="Y3655">
        <v>0</v>
      </c>
      <c r="Z3655">
        <v>4.55</v>
      </c>
      <c r="AA3655" s="6">
        <f t="shared" si="115"/>
        <v>1.4400000000000004</v>
      </c>
    </row>
    <row r="3656" spans="1:27" x14ac:dyDescent="0.3">
      <c r="A3656" s="5">
        <v>42652</v>
      </c>
      <c r="B3656" s="5" t="s">
        <v>406</v>
      </c>
      <c r="C3656" s="5" t="s">
        <v>459</v>
      </c>
      <c r="D3656" s="5" t="s">
        <v>354</v>
      </c>
      <c r="E3656" t="s">
        <v>293</v>
      </c>
      <c r="F3656" s="5" t="s">
        <v>33</v>
      </c>
      <c r="G3656" s="5" t="str">
        <f>INDEX(DB_FILM!B:B,MATCH($F3656,DB_FILM!$A:$A,0))</f>
        <v>1975</v>
      </c>
      <c r="H3656" s="5" t="str">
        <f>INDEX(DB_FILM!C:C,MATCH($F3656,DB_FILM!$A:$A,0))</f>
        <v xml:space="preserve">VM14 </v>
      </c>
      <c r="I3656" s="9">
        <f>INDEX(DB_FILM!D:D,MATCH($F3656,DB_FILM!$A:$A,0))</f>
        <v>133</v>
      </c>
      <c r="J3656" s="5" t="str">
        <f>INDEX(DB_FILM!E:E,MATCH($F3656,DB_FILM!$A:$A,0))</f>
        <v>Drama</v>
      </c>
      <c r="K3656" s="6">
        <f>INDEX(DB_FILM!F:F,MATCH($F3656,DB_FILM!$A:$A,0))</f>
        <v>8.6999999999999993</v>
      </c>
      <c r="L3656" s="5" t="str">
        <f>INDEX(DB_FILM!G:G,MATCH($F3656,DB_FILM!$A:$A,0))</f>
        <v>A criminal pleads insanity after getting into trouble again and once in the mental institution rebels against the oppressive nurse and rallies up the scared patients.</v>
      </c>
      <c r="M3656" s="5" t="str">
        <f>INDEX(DB_FILM!H:H,MATCH($F3656,DB_FILM!$A:$A,0))</f>
        <v xml:space="preserve">Milos Forman </v>
      </c>
      <c r="N3656" s="5" t="str">
        <f>INDEX(DB_FILM!I:I,MATCH($F3656,DB_FILM!$A:$A,0))</f>
        <v>Jack Nicholson, Louise Fletcher, Michael Berryman, Peter Brocco</v>
      </c>
      <c r="O3656" s="7">
        <f>INDEX(DB_FILM!J:J,MATCH($F3656,DB_FILM!$A:$A,0))</f>
        <v>790579</v>
      </c>
      <c r="P3656" s="7">
        <f>INDEX(DB_FILM!K:K,MATCH($F3656,DB_FILM!$A:$A,0))</f>
        <v>112000000</v>
      </c>
      <c r="Q3656" s="5" t="s">
        <v>475</v>
      </c>
      <c r="R3656">
        <v>3.99</v>
      </c>
      <c r="S3656">
        <v>10</v>
      </c>
      <c r="T3656">
        <v>3</v>
      </c>
      <c r="U3656">
        <v>1465</v>
      </c>
      <c r="V3656">
        <v>2</v>
      </c>
      <c r="W3656" t="str">
        <f t="shared" si="114"/>
        <v>C</v>
      </c>
      <c r="X3656" t="s">
        <v>509</v>
      </c>
      <c r="Y3656">
        <v>0</v>
      </c>
      <c r="Z3656">
        <v>3.35</v>
      </c>
      <c r="AA3656" s="6">
        <f t="shared" si="115"/>
        <v>0.64000000000000012</v>
      </c>
    </row>
    <row r="3657" spans="1:27" x14ac:dyDescent="0.3">
      <c r="A3657" s="5">
        <v>42652</v>
      </c>
      <c r="B3657" s="5" t="s">
        <v>406</v>
      </c>
      <c r="C3657" s="5" t="s">
        <v>459</v>
      </c>
      <c r="D3657" s="5" t="s">
        <v>354</v>
      </c>
      <c r="E3657" t="s">
        <v>293</v>
      </c>
      <c r="F3657" s="5" t="s">
        <v>83</v>
      </c>
      <c r="G3657" s="5" t="str">
        <f>INDEX(DB_FILM!B:B,MATCH($F3657,DB_FILM!$A:$A,0))</f>
        <v>1960</v>
      </c>
      <c r="H3657" s="5" t="str">
        <f>INDEX(DB_FILM!C:C,MATCH($F3657,DB_FILM!$A:$A,0))</f>
        <v xml:space="preserve">T </v>
      </c>
      <c r="I3657" s="9">
        <f>INDEX(DB_FILM!D:D,MATCH($F3657,DB_FILM!$A:$A,0))</f>
        <v>109</v>
      </c>
      <c r="J3657" s="5" t="str">
        <f>INDEX(DB_FILM!E:E,MATCH($F3657,DB_FILM!$A:$A,0))</f>
        <v>Horror, Mystery, Thriller</v>
      </c>
      <c r="K3657" s="6">
        <f>INDEX(DB_FILM!F:F,MATCH($F3657,DB_FILM!$A:$A,0))</f>
        <v>8.5</v>
      </c>
      <c r="L3657" s="5" t="str">
        <f>INDEX(DB_FILM!G:G,MATCH($F3657,DB_FILM!$A:$A,0))</f>
        <v>A Phoenix secretary embezzles $40,000 from her employer's client, goes on the run, and checks into a remote motel run by a young man under the domination of his mother.</v>
      </c>
      <c r="M3657" s="5" t="str">
        <f>INDEX(DB_FILM!H:H,MATCH($F3657,DB_FILM!$A:$A,0))</f>
        <v xml:space="preserve">Alfred Hitchcock </v>
      </c>
      <c r="N3657" s="5" t="str">
        <f>INDEX(DB_FILM!I:I,MATCH($F3657,DB_FILM!$A:$A,0))</f>
        <v>Anthony Perkins, Janet Leigh, Vera Miles, John Gavin</v>
      </c>
      <c r="O3657" s="7">
        <f>INDEX(DB_FILM!J:J,MATCH($F3657,DB_FILM!$A:$A,0))</f>
        <v>506030</v>
      </c>
      <c r="P3657" s="7">
        <f>INDEX(DB_FILM!K:K,MATCH($F3657,DB_FILM!$A:$A,0))</f>
        <v>32000000</v>
      </c>
      <c r="Q3657" s="5" t="s">
        <v>475</v>
      </c>
      <c r="R3657">
        <v>9.99</v>
      </c>
      <c r="S3657">
        <v>38</v>
      </c>
      <c r="T3657">
        <v>3</v>
      </c>
      <c r="U3657">
        <v>1465</v>
      </c>
      <c r="V3657">
        <v>2</v>
      </c>
      <c r="W3657" t="str">
        <f t="shared" si="114"/>
        <v>C</v>
      </c>
      <c r="X3657" t="s">
        <v>534</v>
      </c>
      <c r="Y3657">
        <v>0</v>
      </c>
      <c r="Z3657">
        <v>7.39</v>
      </c>
      <c r="AA3657" s="6">
        <f t="shared" si="115"/>
        <v>2.6000000000000005</v>
      </c>
    </row>
    <row r="3658" spans="1:27" x14ac:dyDescent="0.3">
      <c r="A3658" s="5">
        <v>42652</v>
      </c>
      <c r="B3658" s="5" t="s">
        <v>406</v>
      </c>
      <c r="C3658" s="5" t="s">
        <v>459</v>
      </c>
      <c r="D3658" s="5" t="s">
        <v>354</v>
      </c>
      <c r="E3658" t="s">
        <v>293</v>
      </c>
      <c r="F3658" s="5" t="s">
        <v>93</v>
      </c>
      <c r="G3658" s="5" t="str">
        <f>INDEX(DB_FILM!B:B,MATCH($F3658,DB_FILM!$A:$A,0))</f>
        <v>2016</v>
      </c>
      <c r="H3658" s="5" t="str">
        <f>INDEX(DB_FILM!C:C,MATCH($F3658,DB_FILM!$A:$A,0))</f>
        <v>N/A</v>
      </c>
      <c r="I3658" s="9">
        <f>INDEX(DB_FILM!D:D,MATCH($F3658,DB_FILM!$A:$A,0))</f>
        <v>161</v>
      </c>
      <c r="J3658" s="5" t="str">
        <f>INDEX(DB_FILM!E:E,MATCH($F3658,DB_FILM!$A:$A,0))</f>
        <v>Action, Biography, Drama</v>
      </c>
      <c r="K3658" s="6">
        <f>INDEX(DB_FILM!F:F,MATCH($F3658,DB_FILM!$A:$A,0))</f>
        <v>8.5</v>
      </c>
      <c r="L3658" s="5" t="str">
        <f>INDEX(DB_FILM!G:G,MATCH($F3658,DB_FILM!$A:$A,0))</f>
        <v>Former wrestler Mahavir Singh Phogat and his two wrestler daughters struggle towards glory at the Commonwealth Games in the face of societal oppression.</v>
      </c>
      <c r="M3658" s="5" t="str">
        <f>INDEX(DB_FILM!H:H,MATCH($F3658,DB_FILM!$A:$A,0))</f>
        <v xml:space="preserve">Nitesh Tiwari </v>
      </c>
      <c r="N3658" s="5" t="str">
        <f>INDEX(DB_FILM!I:I,MATCH($F3658,DB_FILM!$A:$A,0))</f>
        <v>Aamir Khan, Sakshi Tanwar, Fatima Sana Shaikh, Sanya Malhotra</v>
      </c>
      <c r="O3658" s="7">
        <f>INDEX(DB_FILM!J:J,MATCH($F3658,DB_FILM!$A:$A,0))</f>
        <v>102802</v>
      </c>
      <c r="P3658" s="7">
        <f>INDEX(DB_FILM!K:K,MATCH($F3658,DB_FILM!$A:$A,0))</f>
        <v>12390000</v>
      </c>
      <c r="Q3658" s="5" t="s">
        <v>476</v>
      </c>
      <c r="R3658">
        <v>9.99</v>
      </c>
      <c r="S3658">
        <v>43</v>
      </c>
      <c r="T3658">
        <v>2</v>
      </c>
      <c r="U3658">
        <v>1465</v>
      </c>
      <c r="V3658">
        <v>1</v>
      </c>
      <c r="W3658" t="str">
        <f t="shared" si="114"/>
        <v>B</v>
      </c>
      <c r="X3658" t="s">
        <v>564</v>
      </c>
      <c r="Y3658">
        <v>0</v>
      </c>
      <c r="Z3658">
        <v>6.39</v>
      </c>
      <c r="AA3658" s="6">
        <f t="shared" si="115"/>
        <v>3.6000000000000005</v>
      </c>
    </row>
    <row r="3659" spans="1:27" x14ac:dyDescent="0.3">
      <c r="A3659" s="5">
        <v>42652</v>
      </c>
      <c r="B3659" t="s">
        <v>406</v>
      </c>
      <c r="C3659" t="s">
        <v>459</v>
      </c>
      <c r="D3659" t="s">
        <v>354</v>
      </c>
      <c r="E3659" t="s">
        <v>293</v>
      </c>
      <c r="F3659" t="s">
        <v>49</v>
      </c>
      <c r="G3659" s="5" t="str">
        <f>INDEX(DB_FILM!B:B,MATCH($F3659,DB_FILM!$A:$A,0))</f>
        <v>1995</v>
      </c>
      <c r="H3659" s="5" t="str">
        <f>INDEX(DB_FILM!C:C,MATCH($F3659,DB_FILM!$A:$A,0))</f>
        <v xml:space="preserve">T </v>
      </c>
      <c r="I3659" s="9">
        <f>INDEX(DB_FILM!D:D,MATCH($F3659,DB_FILM!$A:$A,0))</f>
        <v>106</v>
      </c>
      <c r="J3659" s="5" t="str">
        <f>INDEX(DB_FILM!E:E,MATCH($F3659,DB_FILM!$A:$A,0))</f>
        <v>Crime, Mystery, Thriller</v>
      </c>
      <c r="K3659" s="6">
        <f>INDEX(DB_FILM!F:F,MATCH($F3659,DB_FILM!$A:$A,0))</f>
        <v>8.6</v>
      </c>
      <c r="L3659" s="5" t="str">
        <f>INDEX(DB_FILM!G:G,MATCH($F3659,DB_FILM!$A:$A,0))</f>
        <v>A sole survivor tells of the twisty events leading up to a horrific gun battle on a boat, which began when five criminals met at a seemingly random police lineup.</v>
      </c>
      <c r="M3659" s="5" t="str">
        <f>INDEX(DB_FILM!H:H,MATCH($F3659,DB_FILM!$A:$A,0))</f>
        <v xml:space="preserve">Bryan Singer </v>
      </c>
      <c r="N3659" s="5" t="str">
        <f>INDEX(DB_FILM!I:I,MATCH($F3659,DB_FILM!$A:$A,0))</f>
        <v>Kevin Spacey, Gabriel Byrne, Chazz Palminteri, Stephen Baldwin</v>
      </c>
      <c r="O3659" s="7">
        <f>INDEX(DB_FILM!J:J,MATCH($F3659,DB_FILM!$A:$A,0))</f>
        <v>863953</v>
      </c>
      <c r="P3659" s="7">
        <f>INDEX(DB_FILM!K:K,MATCH($F3659,DB_FILM!$A:$A,0))</f>
        <v>23340000</v>
      </c>
      <c r="Q3659" t="s">
        <v>476</v>
      </c>
      <c r="R3659">
        <v>9.99</v>
      </c>
      <c r="S3659">
        <v>19</v>
      </c>
      <c r="T3659">
        <v>2</v>
      </c>
      <c r="U3659">
        <v>1465</v>
      </c>
      <c r="V3659">
        <v>3</v>
      </c>
      <c r="W3659" t="str">
        <f t="shared" si="114"/>
        <v>B</v>
      </c>
      <c r="X3659" t="s">
        <v>631</v>
      </c>
      <c r="Y3659">
        <v>0</v>
      </c>
      <c r="Z3659">
        <v>6.49</v>
      </c>
      <c r="AA3659" s="6">
        <f t="shared" si="115"/>
        <v>3.5</v>
      </c>
    </row>
    <row r="3660" spans="1:27" x14ac:dyDescent="0.3">
      <c r="A3660" s="5">
        <v>42652</v>
      </c>
      <c r="B3660" t="s">
        <v>404</v>
      </c>
      <c r="C3660" t="s">
        <v>455</v>
      </c>
      <c r="D3660" t="s">
        <v>335</v>
      </c>
      <c r="E3660" t="s">
        <v>278</v>
      </c>
      <c r="F3660" t="s">
        <v>81</v>
      </c>
      <c r="G3660" s="5" t="str">
        <f>INDEX(DB_FILM!B:B,MATCH($F3660,DB_FILM!$A:$A,0))</f>
        <v>1979</v>
      </c>
      <c r="H3660" s="5" t="str">
        <f>INDEX(DB_FILM!C:C,MATCH($F3660,DB_FILM!$A:$A,0))</f>
        <v xml:space="preserve">VM14 </v>
      </c>
      <c r="I3660" s="9">
        <f>INDEX(DB_FILM!D:D,MATCH($F3660,DB_FILM!$A:$A,0))</f>
        <v>147</v>
      </c>
      <c r="J3660" s="5" t="str">
        <f>INDEX(DB_FILM!E:E,MATCH($F3660,DB_FILM!$A:$A,0))</f>
        <v>Drama, War</v>
      </c>
      <c r="K3660" s="6">
        <f>INDEX(DB_FILM!F:F,MATCH($F3660,DB_FILM!$A:$A,0))</f>
        <v>8.5</v>
      </c>
      <c r="L3660" s="5" t="str">
        <f>INDEX(DB_FILM!G:G,MATCH($F3660,DB_FILM!$A:$A,0))</f>
        <v>During the Vietnam War, Captain Willard is sent on a dangerous mission into Cambodia to assassinate a renegade Colonel who has set himself up as a god among a local tribe.</v>
      </c>
      <c r="M3660" s="5" t="str">
        <f>INDEX(DB_FILM!H:H,MATCH($F3660,DB_FILM!$A:$A,0))</f>
        <v xml:space="preserve">Francis Ford Coppola </v>
      </c>
      <c r="N3660" s="5" t="str">
        <f>INDEX(DB_FILM!I:I,MATCH($F3660,DB_FILM!$A:$A,0))</f>
        <v>Martin Sheen, Marlon Brando, Robert Duvall, Frederic Forrest</v>
      </c>
      <c r="O3660" s="7">
        <f>INDEX(DB_FILM!J:J,MATCH($F3660,DB_FILM!$A:$A,0))</f>
        <v>522714</v>
      </c>
      <c r="P3660" s="7">
        <f>INDEX(DB_FILM!K:K,MATCH($F3660,DB_FILM!$A:$A,0))</f>
        <v>83470000</v>
      </c>
      <c r="Q3660" t="s">
        <v>475</v>
      </c>
      <c r="R3660">
        <v>1.99</v>
      </c>
      <c r="S3660">
        <v>37</v>
      </c>
      <c r="T3660">
        <v>3</v>
      </c>
      <c r="U3660">
        <v>1466</v>
      </c>
      <c r="V3660">
        <v>3</v>
      </c>
      <c r="W3660" t="str">
        <f t="shared" si="114"/>
        <v>C</v>
      </c>
      <c r="X3660" t="s">
        <v>545</v>
      </c>
      <c r="Y3660">
        <v>0</v>
      </c>
      <c r="Z3660">
        <v>1.49</v>
      </c>
      <c r="AA3660" s="6">
        <f t="shared" si="115"/>
        <v>0.5</v>
      </c>
    </row>
    <row r="3661" spans="1:27" x14ac:dyDescent="0.3">
      <c r="A3661" s="5">
        <v>42652</v>
      </c>
      <c r="B3661" s="5" t="s">
        <v>404</v>
      </c>
      <c r="C3661" s="5" t="s">
        <v>455</v>
      </c>
      <c r="D3661" s="5" t="s">
        <v>335</v>
      </c>
      <c r="E3661" t="s">
        <v>278</v>
      </c>
      <c r="F3661" s="5" t="s">
        <v>79</v>
      </c>
      <c r="G3661" s="5" t="str">
        <f>INDEX(DB_FILM!B:B,MATCH($F3661,DB_FILM!$A:$A,0))</f>
        <v>2014</v>
      </c>
      <c r="H3661" s="5" t="str">
        <f>INDEX(DB_FILM!C:C,MATCH($F3661,DB_FILM!$A:$A,0))</f>
        <v xml:space="preserve">T </v>
      </c>
      <c r="I3661" s="9">
        <f>INDEX(DB_FILM!D:D,MATCH($F3661,DB_FILM!$A:$A,0))</f>
        <v>107</v>
      </c>
      <c r="J3661" s="5" t="str">
        <f>INDEX(DB_FILM!E:E,MATCH($F3661,DB_FILM!$A:$A,0))</f>
        <v>Drama, Music</v>
      </c>
      <c r="K3661" s="6">
        <f>INDEX(DB_FILM!F:F,MATCH($F3661,DB_FILM!$A:$A,0))</f>
        <v>8.5</v>
      </c>
      <c r="L3661" s="5" t="str">
        <f>INDEX(DB_FILM!G:G,MATCH($F3661,DB_FILM!$A:$A,0))</f>
        <v>A promising young drummer enrolls at a cut-throat music conservatory where his dreams of greatness are mentored by an instructor who will stop at nothing to realize a student's potential.</v>
      </c>
      <c r="M3661" s="5" t="str">
        <f>INDEX(DB_FILM!H:H,MATCH($F3661,DB_FILM!$A:$A,0))</f>
        <v xml:space="preserve">Damien Chazelle </v>
      </c>
      <c r="N3661" s="5" t="str">
        <f>INDEX(DB_FILM!I:I,MATCH($F3661,DB_FILM!$A:$A,0))</f>
        <v>Miles Teller, J.K. Simmons, Melissa Benoist, Paul Reiser</v>
      </c>
      <c r="O3661" s="7">
        <f>INDEX(DB_FILM!J:J,MATCH($F3661,DB_FILM!$A:$A,0))</f>
        <v>565511</v>
      </c>
      <c r="P3661" s="7">
        <f>INDEX(DB_FILM!K:K,MATCH($F3661,DB_FILM!$A:$A,0))</f>
        <v>13090000</v>
      </c>
      <c r="Q3661" s="5" t="s">
        <v>474</v>
      </c>
      <c r="R3661">
        <v>3.99</v>
      </c>
      <c r="S3661">
        <v>36</v>
      </c>
      <c r="T3661">
        <v>1</v>
      </c>
      <c r="U3661">
        <v>1466</v>
      </c>
      <c r="V3661">
        <v>1</v>
      </c>
      <c r="W3661" t="str">
        <f t="shared" si="114"/>
        <v>A</v>
      </c>
      <c r="X3661" t="s">
        <v>596</v>
      </c>
      <c r="Y3661">
        <v>0</v>
      </c>
      <c r="Z3661">
        <v>2.35</v>
      </c>
      <c r="AA3661" s="6">
        <f t="shared" si="115"/>
        <v>1.6400000000000001</v>
      </c>
    </row>
    <row r="3662" spans="1:27" x14ac:dyDescent="0.3">
      <c r="A3662" s="5">
        <v>42652</v>
      </c>
      <c r="B3662" s="5" t="s">
        <v>404</v>
      </c>
      <c r="C3662" s="5" t="s">
        <v>455</v>
      </c>
      <c r="D3662" s="5" t="s">
        <v>335</v>
      </c>
      <c r="E3662" t="s">
        <v>278</v>
      </c>
      <c r="F3662" s="5" t="s">
        <v>59</v>
      </c>
      <c r="G3662" s="5" t="str">
        <f>INDEX(DB_FILM!B:B,MATCH($F3662,DB_FILM!$A:$A,0))</f>
        <v>1946</v>
      </c>
      <c r="H3662" s="5" t="str">
        <f>INDEX(DB_FILM!C:C,MATCH($F3662,DB_FILM!$A:$A,0))</f>
        <v xml:space="preserve">T </v>
      </c>
      <c r="I3662" s="9">
        <f>INDEX(DB_FILM!D:D,MATCH($F3662,DB_FILM!$A:$A,0))</f>
        <v>130</v>
      </c>
      <c r="J3662" s="5" t="str">
        <f>INDEX(DB_FILM!E:E,MATCH($F3662,DB_FILM!$A:$A,0))</f>
        <v>Drama, Family, Fantasy</v>
      </c>
      <c r="K3662" s="6">
        <f>INDEX(DB_FILM!F:F,MATCH($F3662,DB_FILM!$A:$A,0))</f>
        <v>8.6</v>
      </c>
      <c r="L3662" s="5" t="str">
        <f>INDEX(DB_FILM!G:G,MATCH($F3662,DB_FILM!$A:$A,0))</f>
        <v>An angel is sent from Heaven to help a desperately frustrated businessman by showing him what life would have been like if he had never existed.</v>
      </c>
      <c r="M3662" s="5" t="str">
        <f>INDEX(DB_FILM!H:H,MATCH($F3662,DB_FILM!$A:$A,0))</f>
        <v xml:space="preserve">Frank Capra </v>
      </c>
      <c r="N3662" s="5" t="str">
        <f>INDEX(DB_FILM!I:I,MATCH($F3662,DB_FILM!$A:$A,0))</f>
        <v>James Stewart, Donna Reed, Lionel Barrymore, Thomas Mitchell</v>
      </c>
      <c r="O3662" s="7">
        <f>INDEX(DB_FILM!J:J,MATCH($F3662,DB_FILM!$A:$A,0))</f>
        <v>334168</v>
      </c>
      <c r="P3662" s="7">
        <f>INDEX(DB_FILM!K:K,MATCH($F3662,DB_FILM!$A:$A,0))</f>
        <v>7270000</v>
      </c>
      <c r="Q3662" s="5" t="s">
        <v>476</v>
      </c>
      <c r="R3662">
        <v>13.99</v>
      </c>
      <c r="S3662">
        <v>25</v>
      </c>
      <c r="T3662">
        <v>2</v>
      </c>
      <c r="U3662">
        <v>1466</v>
      </c>
      <c r="V3662">
        <v>2</v>
      </c>
      <c r="W3662" t="str">
        <f t="shared" si="114"/>
        <v>B</v>
      </c>
      <c r="X3662" t="s">
        <v>607</v>
      </c>
      <c r="Y3662">
        <v>0</v>
      </c>
      <c r="Z3662">
        <v>8.81</v>
      </c>
      <c r="AA3662" s="6">
        <f t="shared" si="115"/>
        <v>5.18</v>
      </c>
    </row>
    <row r="3663" spans="1:27" x14ac:dyDescent="0.3">
      <c r="A3663" s="5">
        <v>42652</v>
      </c>
      <c r="B3663" t="s">
        <v>416</v>
      </c>
      <c r="C3663" t="s">
        <v>433</v>
      </c>
      <c r="D3663" t="s">
        <v>281</v>
      </c>
      <c r="E3663" t="s">
        <v>282</v>
      </c>
      <c r="F3663" t="s">
        <v>33</v>
      </c>
      <c r="G3663" s="5" t="str">
        <f>INDEX(DB_FILM!B:B,MATCH($F3663,DB_FILM!$A:$A,0))</f>
        <v>1975</v>
      </c>
      <c r="H3663" s="5" t="str">
        <f>INDEX(DB_FILM!C:C,MATCH($F3663,DB_FILM!$A:$A,0))</f>
        <v xml:space="preserve">VM14 </v>
      </c>
      <c r="I3663" s="9">
        <f>INDEX(DB_FILM!D:D,MATCH($F3663,DB_FILM!$A:$A,0))</f>
        <v>133</v>
      </c>
      <c r="J3663" s="5" t="str">
        <f>INDEX(DB_FILM!E:E,MATCH($F3663,DB_FILM!$A:$A,0))</f>
        <v>Drama</v>
      </c>
      <c r="K3663" s="6">
        <f>INDEX(DB_FILM!F:F,MATCH($F3663,DB_FILM!$A:$A,0))</f>
        <v>8.6999999999999993</v>
      </c>
      <c r="L3663" s="5" t="str">
        <f>INDEX(DB_FILM!G:G,MATCH($F3663,DB_FILM!$A:$A,0))</f>
        <v>A criminal pleads insanity after getting into trouble again and once in the mental institution rebels against the oppressive nurse and rallies up the scared patients.</v>
      </c>
      <c r="M3663" s="5" t="str">
        <f>INDEX(DB_FILM!H:H,MATCH($F3663,DB_FILM!$A:$A,0))</f>
        <v xml:space="preserve">Milos Forman </v>
      </c>
      <c r="N3663" s="5" t="str">
        <f>INDEX(DB_FILM!I:I,MATCH($F3663,DB_FILM!$A:$A,0))</f>
        <v>Jack Nicholson, Louise Fletcher, Michael Berryman, Peter Brocco</v>
      </c>
      <c r="O3663" s="7">
        <f>INDEX(DB_FILM!J:J,MATCH($F3663,DB_FILM!$A:$A,0))</f>
        <v>790579</v>
      </c>
      <c r="P3663" s="7">
        <f>INDEX(DB_FILM!K:K,MATCH($F3663,DB_FILM!$A:$A,0))</f>
        <v>112000000</v>
      </c>
      <c r="Q3663" t="s">
        <v>475</v>
      </c>
      <c r="R3663">
        <v>1.99</v>
      </c>
      <c r="S3663">
        <v>10</v>
      </c>
      <c r="T3663">
        <v>3</v>
      </c>
      <c r="U3663">
        <v>1467</v>
      </c>
      <c r="V3663">
        <v>2</v>
      </c>
      <c r="W3663" t="str">
        <f t="shared" si="114"/>
        <v>C</v>
      </c>
      <c r="X3663" t="s">
        <v>509</v>
      </c>
      <c r="Y3663">
        <v>0</v>
      </c>
      <c r="Z3663">
        <v>1.61</v>
      </c>
      <c r="AA3663" s="6">
        <f t="shared" si="115"/>
        <v>0.37999999999999989</v>
      </c>
    </row>
    <row r="3664" spans="1:27" x14ac:dyDescent="0.3">
      <c r="A3664" s="5">
        <v>42652</v>
      </c>
      <c r="B3664" s="5" t="s">
        <v>416</v>
      </c>
      <c r="C3664" s="5" t="s">
        <v>433</v>
      </c>
      <c r="D3664" s="5" t="s">
        <v>281</v>
      </c>
      <c r="E3664" t="s">
        <v>282</v>
      </c>
      <c r="F3664" s="5" t="s">
        <v>95</v>
      </c>
      <c r="G3664" s="5" t="str">
        <f>INDEX(DB_FILM!B:B,MATCH($F3664,DB_FILM!$A:$A,0))</f>
        <v>2002</v>
      </c>
      <c r="H3664" s="5" t="str">
        <f>INDEX(DB_FILM!C:C,MATCH($F3664,DB_FILM!$A:$A,0))</f>
        <v xml:space="preserve">T </v>
      </c>
      <c r="I3664" s="9">
        <f>INDEX(DB_FILM!D:D,MATCH($F3664,DB_FILM!$A:$A,0))</f>
        <v>150</v>
      </c>
      <c r="J3664" s="5" t="str">
        <f>INDEX(DB_FILM!E:E,MATCH($F3664,DB_FILM!$A:$A,0))</f>
        <v>Biography, Drama, Music</v>
      </c>
      <c r="K3664" s="6">
        <f>INDEX(DB_FILM!F:F,MATCH($F3664,DB_FILM!$A:$A,0))</f>
        <v>8.5</v>
      </c>
      <c r="L3664" s="5" t="str">
        <f>INDEX(DB_FILM!G:G,MATCH($F3664,DB_FILM!$A:$A,0))</f>
        <v>A Polish Jewish musician struggles to survive the destruction of the Warsaw ghetto of World War II.</v>
      </c>
      <c r="M3664" s="5" t="str">
        <f>INDEX(DB_FILM!H:H,MATCH($F3664,DB_FILM!$A:$A,0))</f>
        <v xml:space="preserve">Roman Polanski </v>
      </c>
      <c r="N3664" s="5" t="str">
        <f>INDEX(DB_FILM!I:I,MATCH($F3664,DB_FILM!$A:$A,0))</f>
        <v>Adrien Brody, Thomas Kretschmann, Frank Finlay, Emilia Fox</v>
      </c>
      <c r="O3664" s="7">
        <f>INDEX(DB_FILM!J:J,MATCH($F3664,DB_FILM!$A:$A,0))</f>
        <v>602411</v>
      </c>
      <c r="P3664" s="7">
        <f>INDEX(DB_FILM!K:K,MATCH($F3664,DB_FILM!$A:$A,0))</f>
        <v>32570000</v>
      </c>
      <c r="Q3664" s="5" t="s">
        <v>475</v>
      </c>
      <c r="R3664">
        <v>9.99</v>
      </c>
      <c r="S3664">
        <v>44</v>
      </c>
      <c r="T3664">
        <v>3</v>
      </c>
      <c r="U3664">
        <v>1467</v>
      </c>
      <c r="V3664">
        <v>1</v>
      </c>
      <c r="W3664" t="str">
        <f t="shared" si="114"/>
        <v>C</v>
      </c>
      <c r="X3664" t="s">
        <v>513</v>
      </c>
      <c r="Y3664">
        <v>0</v>
      </c>
      <c r="Z3664">
        <v>7.99</v>
      </c>
      <c r="AA3664" s="6">
        <f t="shared" si="115"/>
        <v>2</v>
      </c>
    </row>
    <row r="3665" spans="1:27" x14ac:dyDescent="0.3">
      <c r="A3665" s="5">
        <v>42653</v>
      </c>
      <c r="B3665" t="s">
        <v>411</v>
      </c>
      <c r="C3665" t="s">
        <v>430</v>
      </c>
      <c r="D3665" t="s">
        <v>304</v>
      </c>
      <c r="E3665" t="s">
        <v>282</v>
      </c>
      <c r="F3665" t="s">
        <v>27</v>
      </c>
      <c r="G3665" s="5" t="str">
        <f>INDEX(DB_FILM!B:B,MATCH($F3665,DB_FILM!$A:$A,0))</f>
        <v>1999</v>
      </c>
      <c r="H3665" s="5" t="str">
        <f>INDEX(DB_FILM!C:C,MATCH($F3665,DB_FILM!$A:$A,0))</f>
        <v xml:space="preserve">T </v>
      </c>
      <c r="I3665" s="9">
        <f>INDEX(DB_FILM!D:D,MATCH($F3665,DB_FILM!$A:$A,0))</f>
        <v>136</v>
      </c>
      <c r="J3665" s="5" t="str">
        <f>INDEX(DB_FILM!E:E,MATCH($F3665,DB_FILM!$A:$A,0))</f>
        <v>Action, Sci-Fi</v>
      </c>
      <c r="K3665" s="6">
        <f>INDEX(DB_FILM!F:F,MATCH($F3665,DB_FILM!$A:$A,0))</f>
        <v>8.6999999999999993</v>
      </c>
      <c r="L3665" s="5" t="str">
        <f>INDEX(DB_FILM!G:G,MATCH($F3665,DB_FILM!$A:$A,0))</f>
        <v>A computer hacker learns from mysterious rebels about the true nature of his reality and his role in the war against its controllers.</v>
      </c>
      <c r="M3665" s="5" t="str">
        <f>INDEX(DB_FILM!H:H,MATCH($F3665,DB_FILM!$A:$A,0))</f>
        <v xml:space="preserve">Lana Wachowski, Lilly Wachowski </v>
      </c>
      <c r="N3665" s="5" t="str">
        <f>INDEX(DB_FILM!I:I,MATCH($F3665,DB_FILM!$A:$A,0))</f>
        <v>Keanu Reeves, Laurence Fishburne, Carrie-Anne Moss, Hugo Weaving</v>
      </c>
      <c r="O3665" s="7">
        <f>INDEX(DB_FILM!J:J,MATCH($F3665,DB_FILM!$A:$A,0))</f>
        <v>1427143</v>
      </c>
      <c r="P3665" s="7">
        <f>INDEX(DB_FILM!K:K,MATCH($F3665,DB_FILM!$A:$A,0))</f>
        <v>171480000</v>
      </c>
      <c r="Q3665" t="s">
        <v>475</v>
      </c>
      <c r="R3665">
        <v>7.99</v>
      </c>
      <c r="S3665">
        <v>7</v>
      </c>
      <c r="T3665">
        <v>3</v>
      </c>
      <c r="U3665">
        <v>1468</v>
      </c>
      <c r="V3665">
        <v>3</v>
      </c>
      <c r="W3665" t="str">
        <f t="shared" si="114"/>
        <v>C</v>
      </c>
      <c r="X3665" t="s">
        <v>623</v>
      </c>
      <c r="Y3665">
        <v>0</v>
      </c>
      <c r="Z3665">
        <v>6.23</v>
      </c>
      <c r="AA3665" s="6">
        <f t="shared" si="115"/>
        <v>1.7599999999999998</v>
      </c>
    </row>
    <row r="3666" spans="1:27" x14ac:dyDescent="0.3">
      <c r="A3666" s="5">
        <v>42653</v>
      </c>
      <c r="B3666" s="5" t="s">
        <v>411</v>
      </c>
      <c r="C3666" s="5" t="s">
        <v>430</v>
      </c>
      <c r="D3666" s="5" t="s">
        <v>304</v>
      </c>
      <c r="E3666" t="s">
        <v>282</v>
      </c>
      <c r="F3666" s="5" t="s">
        <v>59</v>
      </c>
      <c r="G3666" s="5" t="str">
        <f>INDEX(DB_FILM!B:B,MATCH($F3666,DB_FILM!$A:$A,0))</f>
        <v>1946</v>
      </c>
      <c r="H3666" s="5" t="str">
        <f>INDEX(DB_FILM!C:C,MATCH($F3666,DB_FILM!$A:$A,0))</f>
        <v xml:space="preserve">T </v>
      </c>
      <c r="I3666" s="9">
        <f>INDEX(DB_FILM!D:D,MATCH($F3666,DB_FILM!$A:$A,0))</f>
        <v>130</v>
      </c>
      <c r="J3666" s="5" t="str">
        <f>INDEX(DB_FILM!E:E,MATCH($F3666,DB_FILM!$A:$A,0))</f>
        <v>Drama, Family, Fantasy</v>
      </c>
      <c r="K3666" s="6">
        <f>INDEX(DB_FILM!F:F,MATCH($F3666,DB_FILM!$A:$A,0))</f>
        <v>8.6</v>
      </c>
      <c r="L3666" s="5" t="str">
        <f>INDEX(DB_FILM!G:G,MATCH($F3666,DB_FILM!$A:$A,0))</f>
        <v>An angel is sent from Heaven to help a desperately frustrated businessman by showing him what life would have been like if he had never existed.</v>
      </c>
      <c r="M3666" s="5" t="str">
        <f>INDEX(DB_FILM!H:H,MATCH($F3666,DB_FILM!$A:$A,0))</f>
        <v xml:space="preserve">Frank Capra </v>
      </c>
      <c r="N3666" s="5" t="str">
        <f>INDEX(DB_FILM!I:I,MATCH($F3666,DB_FILM!$A:$A,0))</f>
        <v>James Stewart, Donna Reed, Lionel Barrymore, Thomas Mitchell</v>
      </c>
      <c r="O3666" s="7">
        <f>INDEX(DB_FILM!J:J,MATCH($F3666,DB_FILM!$A:$A,0))</f>
        <v>334168</v>
      </c>
      <c r="P3666" s="7">
        <f>INDEX(DB_FILM!K:K,MATCH($F3666,DB_FILM!$A:$A,0))</f>
        <v>7270000</v>
      </c>
      <c r="Q3666" s="5" t="s">
        <v>475</v>
      </c>
      <c r="R3666">
        <v>7.99</v>
      </c>
      <c r="S3666">
        <v>25</v>
      </c>
      <c r="T3666">
        <v>3</v>
      </c>
      <c r="U3666">
        <v>1468</v>
      </c>
      <c r="V3666">
        <v>2</v>
      </c>
      <c r="W3666" t="str">
        <f t="shared" si="114"/>
        <v>C</v>
      </c>
      <c r="X3666" t="s">
        <v>586</v>
      </c>
      <c r="Y3666">
        <v>0</v>
      </c>
      <c r="Z3666">
        <v>5.75</v>
      </c>
      <c r="AA3666" s="6">
        <f t="shared" si="115"/>
        <v>2.2400000000000002</v>
      </c>
    </row>
    <row r="3667" spans="1:27" x14ac:dyDescent="0.3">
      <c r="A3667" s="5">
        <v>42653</v>
      </c>
      <c r="B3667" s="5" t="s">
        <v>414</v>
      </c>
      <c r="C3667" s="5" t="s">
        <v>436</v>
      </c>
      <c r="D3667" s="5" t="s">
        <v>355</v>
      </c>
      <c r="E3667" t="s">
        <v>290</v>
      </c>
      <c r="F3667" s="5" t="s">
        <v>91</v>
      </c>
      <c r="G3667" s="5" t="str">
        <f>INDEX(DB_FILM!B:B,MATCH($F3667,DB_FILM!$A:$A,0))</f>
        <v>2011</v>
      </c>
      <c r="H3667" s="5" t="str">
        <f>INDEX(DB_FILM!C:C,MATCH($F3667,DB_FILM!$A:$A,0))</f>
        <v xml:space="preserve">T </v>
      </c>
      <c r="I3667" s="9">
        <f>INDEX(DB_FILM!D:D,MATCH($F3667,DB_FILM!$A:$A,0))</f>
        <v>112</v>
      </c>
      <c r="J3667" s="5" t="str">
        <f>INDEX(DB_FILM!E:E,MATCH($F3667,DB_FILM!$A:$A,0))</f>
        <v>Biography, Comedy, Drama</v>
      </c>
      <c r="K3667" s="6">
        <f>INDEX(DB_FILM!F:F,MATCH($F3667,DB_FILM!$A:$A,0))</f>
        <v>8.5</v>
      </c>
      <c r="L3667" s="5" t="str">
        <f>INDEX(DB_FILM!G:G,MATCH($F3667,DB_FILM!$A:$A,0))</f>
        <v>After he becomes a quadriplegic from a paragliding accident, an aristocrat hires a young man from the projects to be his caregiver.</v>
      </c>
      <c r="M3667" s="5" t="str">
        <f>INDEX(DB_FILM!H:H,MATCH($F3667,DB_FILM!$A:$A,0))</f>
        <v xml:space="preserve">Olivier Nakache, Éric Toledano </v>
      </c>
      <c r="N3667" s="5" t="str">
        <f>INDEX(DB_FILM!I:I,MATCH($F3667,DB_FILM!$A:$A,0))</f>
        <v>François Cluzet, Omar Sy, Anne Le Ny, Audrey Fleurot</v>
      </c>
      <c r="O3667" s="7">
        <f>INDEX(DB_FILM!J:J,MATCH($F3667,DB_FILM!$A:$A,0))</f>
        <v>631043</v>
      </c>
      <c r="P3667" s="7">
        <f>INDEX(DB_FILM!K:K,MATCH($F3667,DB_FILM!$A:$A,0))</f>
        <v>13180000</v>
      </c>
      <c r="Q3667" s="5" t="s">
        <v>476</v>
      </c>
      <c r="R3667">
        <v>5.99</v>
      </c>
      <c r="S3667">
        <v>42</v>
      </c>
      <c r="T3667">
        <v>2</v>
      </c>
      <c r="U3667">
        <v>1469</v>
      </c>
      <c r="V3667">
        <v>1</v>
      </c>
      <c r="W3667" t="str">
        <f t="shared" si="114"/>
        <v>B</v>
      </c>
      <c r="X3667" t="s">
        <v>549</v>
      </c>
      <c r="Y3667">
        <v>0</v>
      </c>
      <c r="Z3667">
        <v>3.41</v>
      </c>
      <c r="AA3667" s="6">
        <f t="shared" si="115"/>
        <v>2.58</v>
      </c>
    </row>
    <row r="3668" spans="1:27" x14ac:dyDescent="0.3">
      <c r="A3668" s="5">
        <v>42653</v>
      </c>
      <c r="B3668" t="s">
        <v>414</v>
      </c>
      <c r="C3668" t="s">
        <v>436</v>
      </c>
      <c r="D3668" t="s">
        <v>355</v>
      </c>
      <c r="E3668" t="s">
        <v>290</v>
      </c>
      <c r="F3668" t="s">
        <v>83</v>
      </c>
      <c r="G3668" s="5" t="str">
        <f>INDEX(DB_FILM!B:B,MATCH($F3668,DB_FILM!$A:$A,0))</f>
        <v>1960</v>
      </c>
      <c r="H3668" s="5" t="str">
        <f>INDEX(DB_FILM!C:C,MATCH($F3668,DB_FILM!$A:$A,0))</f>
        <v xml:space="preserve">T </v>
      </c>
      <c r="I3668" s="9">
        <f>INDEX(DB_FILM!D:D,MATCH($F3668,DB_FILM!$A:$A,0))</f>
        <v>109</v>
      </c>
      <c r="J3668" s="5" t="str">
        <f>INDEX(DB_FILM!E:E,MATCH($F3668,DB_FILM!$A:$A,0))</f>
        <v>Horror, Mystery, Thriller</v>
      </c>
      <c r="K3668" s="6">
        <f>INDEX(DB_FILM!F:F,MATCH($F3668,DB_FILM!$A:$A,0))</f>
        <v>8.5</v>
      </c>
      <c r="L3668" s="5" t="str">
        <f>INDEX(DB_FILM!G:G,MATCH($F3668,DB_FILM!$A:$A,0))</f>
        <v>A Phoenix secretary embezzles $40,000 from her employer's client, goes on the run, and checks into a remote motel run by a young man under the domination of his mother.</v>
      </c>
      <c r="M3668" s="5" t="str">
        <f>INDEX(DB_FILM!H:H,MATCH($F3668,DB_FILM!$A:$A,0))</f>
        <v xml:space="preserve">Alfred Hitchcock </v>
      </c>
      <c r="N3668" s="5" t="str">
        <f>INDEX(DB_FILM!I:I,MATCH($F3668,DB_FILM!$A:$A,0))</f>
        <v>Anthony Perkins, Janet Leigh, Vera Miles, John Gavin</v>
      </c>
      <c r="O3668" s="7">
        <f>INDEX(DB_FILM!J:J,MATCH($F3668,DB_FILM!$A:$A,0))</f>
        <v>506030</v>
      </c>
      <c r="P3668" s="7">
        <f>INDEX(DB_FILM!K:K,MATCH($F3668,DB_FILM!$A:$A,0))</f>
        <v>32000000</v>
      </c>
      <c r="Q3668" t="s">
        <v>474</v>
      </c>
      <c r="R3668">
        <v>5.99</v>
      </c>
      <c r="S3668">
        <v>38</v>
      </c>
      <c r="T3668">
        <v>1</v>
      </c>
      <c r="U3668">
        <v>1469</v>
      </c>
      <c r="V3668">
        <v>1</v>
      </c>
      <c r="W3668" t="str">
        <f t="shared" si="114"/>
        <v>A</v>
      </c>
      <c r="X3668" t="s">
        <v>515</v>
      </c>
      <c r="Y3668">
        <v>0</v>
      </c>
      <c r="Z3668">
        <v>4.1900000000000004</v>
      </c>
      <c r="AA3668" s="6">
        <f t="shared" si="115"/>
        <v>1.7999999999999998</v>
      </c>
    </row>
    <row r="3669" spans="1:27" x14ac:dyDescent="0.3">
      <c r="A3669" s="5">
        <v>42653</v>
      </c>
      <c r="B3669" s="5" t="s">
        <v>414</v>
      </c>
      <c r="C3669" s="5" t="s">
        <v>436</v>
      </c>
      <c r="D3669" s="5" t="s">
        <v>355</v>
      </c>
      <c r="E3669" t="s">
        <v>290</v>
      </c>
      <c r="F3669" s="5" t="s">
        <v>19</v>
      </c>
      <c r="G3669" s="5" t="str">
        <f>INDEX(DB_FILM!B:B,MATCH($F3669,DB_FILM!$A:$A,0))</f>
        <v>2001</v>
      </c>
      <c r="H3669" s="5" t="str">
        <f>INDEX(DB_FILM!C:C,MATCH($F3669,DB_FILM!$A:$A,0))</f>
        <v xml:space="preserve">T </v>
      </c>
      <c r="I3669" s="9">
        <f>INDEX(DB_FILM!D:D,MATCH($F3669,DB_FILM!$A:$A,0))</f>
        <v>178</v>
      </c>
      <c r="J3669" s="5" t="str">
        <f>INDEX(DB_FILM!E:E,MATCH($F3669,DB_FILM!$A:$A,0))</f>
        <v>Adventure, Drama, Fantasy</v>
      </c>
      <c r="K3669" s="6">
        <f>INDEX(DB_FILM!F:F,MATCH($F3669,DB_FILM!$A:$A,0))</f>
        <v>8.8000000000000007</v>
      </c>
      <c r="L3669" s="5" t="str">
        <f>INDEX(DB_FILM!G:G,MATCH($F3669,DB_FILM!$A:$A,0))</f>
        <v>A meek Hobbit from the Shire and eight companions set out on a journey to destroy the powerful One Ring and save Middle-earth from the Dark Lord Sauron.</v>
      </c>
      <c r="M3669" s="5" t="str">
        <f>INDEX(DB_FILM!H:H,MATCH($F3669,DB_FILM!$A:$A,0))</f>
        <v xml:space="preserve">Peter Jackson </v>
      </c>
      <c r="N3669" s="5" t="str">
        <f>INDEX(DB_FILM!I:I,MATCH($F3669,DB_FILM!$A:$A,0))</f>
        <v>Elijah Wood, Ian McKellen, Orlando Bloom, Sean Bean</v>
      </c>
      <c r="O3669" s="7">
        <f>INDEX(DB_FILM!J:J,MATCH($F3669,DB_FILM!$A:$A,0))</f>
        <v>1433603</v>
      </c>
      <c r="P3669" s="7">
        <f>INDEX(DB_FILM!K:K,MATCH($F3669,DB_FILM!$A:$A,0))</f>
        <v>315540000</v>
      </c>
      <c r="Q3669" s="5" t="s">
        <v>476</v>
      </c>
      <c r="R3669">
        <v>9.99</v>
      </c>
      <c r="S3669">
        <v>3</v>
      </c>
      <c r="T3669">
        <v>2</v>
      </c>
      <c r="U3669">
        <v>1469</v>
      </c>
      <c r="V3669">
        <v>3</v>
      </c>
      <c r="W3669" t="str">
        <f t="shared" si="114"/>
        <v>B</v>
      </c>
      <c r="X3669" t="s">
        <v>491</v>
      </c>
      <c r="Y3669">
        <v>0</v>
      </c>
      <c r="Z3669">
        <v>5.19</v>
      </c>
      <c r="AA3669" s="6">
        <f t="shared" si="115"/>
        <v>4.8</v>
      </c>
    </row>
    <row r="3670" spans="1:27" x14ac:dyDescent="0.3">
      <c r="A3670" s="5">
        <v>42653</v>
      </c>
      <c r="B3670" s="5" t="s">
        <v>412</v>
      </c>
      <c r="C3670" s="5" t="s">
        <v>464</v>
      </c>
      <c r="D3670" s="5" t="s">
        <v>328</v>
      </c>
      <c r="E3670" t="s">
        <v>302</v>
      </c>
      <c r="F3670" s="5" t="s">
        <v>77</v>
      </c>
      <c r="G3670" s="5" t="str">
        <f>INDEX(DB_FILM!B:B,MATCH($F3670,DB_FILM!$A:$A,0))</f>
        <v>1981</v>
      </c>
      <c r="H3670" s="5" t="str">
        <f>INDEX(DB_FILM!C:C,MATCH($F3670,DB_FILM!$A:$A,0))</f>
        <v xml:space="preserve">T </v>
      </c>
      <c r="I3670" s="9">
        <f>INDEX(DB_FILM!D:D,MATCH($F3670,DB_FILM!$A:$A,0))</f>
        <v>115</v>
      </c>
      <c r="J3670" s="5" t="str">
        <f>INDEX(DB_FILM!E:E,MATCH($F3670,DB_FILM!$A:$A,0))</f>
        <v>Action, Adventure</v>
      </c>
      <c r="K3670" s="6">
        <f>INDEX(DB_FILM!F:F,MATCH($F3670,DB_FILM!$A:$A,0))</f>
        <v>8.5</v>
      </c>
      <c r="L3670" s="5" t="str">
        <f>INDEX(DB_FILM!G:G,MATCH($F3670,DB_FILM!$A:$A,0))</f>
        <v>In 1936, archaeologist and adventurer Indiana Jones is hired by the U.S. government to find the Ark of the Covenant before Adolf Hitler's Nazis can obtain its awesome powers.</v>
      </c>
      <c r="M3670" s="5" t="str">
        <f>INDEX(DB_FILM!H:H,MATCH($F3670,DB_FILM!$A:$A,0))</f>
        <v xml:space="preserve">Steven Spielberg </v>
      </c>
      <c r="N3670" s="5" t="str">
        <f>INDEX(DB_FILM!I:I,MATCH($F3670,DB_FILM!$A:$A,0))</f>
        <v>Harrison Ford, Karen Allen, Paul Freeman, John Rhys-Davies</v>
      </c>
      <c r="O3670" s="7">
        <f>INDEX(DB_FILM!J:J,MATCH($F3670,DB_FILM!$A:$A,0))</f>
        <v>770612</v>
      </c>
      <c r="P3670" s="7">
        <f>INDEX(DB_FILM!K:K,MATCH($F3670,DB_FILM!$A:$A,0))</f>
        <v>248160000</v>
      </c>
      <c r="Q3670" s="5" t="s">
        <v>475</v>
      </c>
      <c r="R3670">
        <v>5.99</v>
      </c>
      <c r="S3670">
        <v>35</v>
      </c>
      <c r="T3670">
        <v>3</v>
      </c>
      <c r="U3670">
        <v>1470</v>
      </c>
      <c r="V3670">
        <v>2</v>
      </c>
      <c r="W3670" t="str">
        <f t="shared" si="114"/>
        <v>C</v>
      </c>
      <c r="X3670" t="s">
        <v>561</v>
      </c>
      <c r="Y3670">
        <v>0</v>
      </c>
      <c r="Z3670">
        <v>4.8499999999999996</v>
      </c>
      <c r="AA3670" s="6">
        <f t="shared" si="115"/>
        <v>1.1400000000000006</v>
      </c>
    </row>
    <row r="3671" spans="1:27" x14ac:dyDescent="0.3">
      <c r="A3671" s="5">
        <v>42653</v>
      </c>
      <c r="B3671" s="5" t="s">
        <v>412</v>
      </c>
      <c r="C3671" s="5" t="s">
        <v>464</v>
      </c>
      <c r="D3671" s="5" t="s">
        <v>328</v>
      </c>
      <c r="E3671" t="s">
        <v>302</v>
      </c>
      <c r="F3671" s="5" t="s">
        <v>11</v>
      </c>
      <c r="G3671" s="5" t="str">
        <f>INDEX(DB_FILM!B:B,MATCH($F3671,DB_FILM!$A:$A,0))</f>
        <v>1993</v>
      </c>
      <c r="H3671" s="5" t="str">
        <f>INDEX(DB_FILM!C:C,MATCH($F3671,DB_FILM!$A:$A,0))</f>
        <v xml:space="preserve">T </v>
      </c>
      <c r="I3671" s="9">
        <f>INDEX(DB_FILM!D:D,MATCH($F3671,DB_FILM!$A:$A,0))</f>
        <v>195</v>
      </c>
      <c r="J3671" s="5" t="str">
        <f>INDEX(DB_FILM!E:E,MATCH($F3671,DB_FILM!$A:$A,0))</f>
        <v>Biography, Drama, History</v>
      </c>
      <c r="K3671" s="6">
        <f>INDEX(DB_FILM!F:F,MATCH($F3671,DB_FILM!$A:$A,0))</f>
        <v>8.9</v>
      </c>
      <c r="L3671" s="5" t="str">
        <f>INDEX(DB_FILM!G:G,MATCH($F3671,DB_FILM!$A:$A,0))</f>
        <v>In German-occupied Poland during World War II, Oskar Schindler gradually becomes concerned for his Jewish workforce after witnessing their persecution by the Nazi Germans.</v>
      </c>
      <c r="M3671" s="5" t="str">
        <f>INDEX(DB_FILM!H:H,MATCH($F3671,DB_FILM!$A:$A,0))</f>
        <v xml:space="preserve">Steven Spielberg </v>
      </c>
      <c r="N3671" s="5" t="str">
        <f>INDEX(DB_FILM!I:I,MATCH($F3671,DB_FILM!$A:$A,0))</f>
        <v>Liam Neeson, Ralph Fiennes, Ben Kingsley, Caroline Goodall</v>
      </c>
      <c r="O3671" s="7">
        <f>INDEX(DB_FILM!J:J,MATCH($F3671,DB_FILM!$A:$A,0))</f>
        <v>1025474</v>
      </c>
      <c r="P3671" s="7">
        <f>INDEX(DB_FILM!K:K,MATCH($F3671,DB_FILM!$A:$A,0))</f>
        <v>96070000</v>
      </c>
      <c r="Q3671" s="5" t="s">
        <v>475</v>
      </c>
      <c r="R3671">
        <v>9.99</v>
      </c>
      <c r="S3671">
        <v>48</v>
      </c>
      <c r="T3671">
        <v>3</v>
      </c>
      <c r="U3671">
        <v>1470</v>
      </c>
      <c r="V3671">
        <v>2</v>
      </c>
      <c r="W3671" t="str">
        <f t="shared" si="114"/>
        <v>C</v>
      </c>
      <c r="X3671" t="s">
        <v>603</v>
      </c>
      <c r="Y3671">
        <v>0</v>
      </c>
      <c r="Z3671">
        <v>7.89</v>
      </c>
      <c r="AA3671" s="6">
        <f t="shared" si="115"/>
        <v>2.1000000000000005</v>
      </c>
    </row>
    <row r="3672" spans="1:27" x14ac:dyDescent="0.3">
      <c r="A3672" s="5">
        <v>42653</v>
      </c>
      <c r="B3672" t="s">
        <v>412</v>
      </c>
      <c r="C3672" t="s">
        <v>464</v>
      </c>
      <c r="D3672" t="s">
        <v>328</v>
      </c>
      <c r="E3672" t="s">
        <v>302</v>
      </c>
      <c r="F3672" t="s">
        <v>73</v>
      </c>
      <c r="G3672" s="5" t="str">
        <f>INDEX(DB_FILM!B:B,MATCH($F3672,DB_FILM!$A:$A,0))</f>
        <v>2006</v>
      </c>
      <c r="H3672" s="5" t="str">
        <f>INDEX(DB_FILM!C:C,MATCH($F3672,DB_FILM!$A:$A,0))</f>
        <v xml:space="preserve">T </v>
      </c>
      <c r="I3672" s="9">
        <f>INDEX(DB_FILM!D:D,MATCH($F3672,DB_FILM!$A:$A,0))</f>
        <v>130</v>
      </c>
      <c r="J3672" s="5" t="str">
        <f>INDEX(DB_FILM!E:E,MATCH($F3672,DB_FILM!$A:$A,0))</f>
        <v>Drama, Mystery, Sci-Fi</v>
      </c>
      <c r="K3672" s="6">
        <f>INDEX(DB_FILM!F:F,MATCH($F3672,DB_FILM!$A:$A,0))</f>
        <v>8.5</v>
      </c>
      <c r="L3672" s="5" t="str">
        <f>INDEX(DB_FILM!G:G,MATCH($F3672,DB_FILM!$A:$A,0))</f>
        <v>After a tragic accident, two stage magicians engage in a battle to create the ultimate illusion while sacrificing everything they have to outwit each other.</v>
      </c>
      <c r="M3672" s="5" t="str">
        <f>INDEX(DB_FILM!H:H,MATCH($F3672,DB_FILM!$A:$A,0))</f>
        <v xml:space="preserve">Christopher Nolan </v>
      </c>
      <c r="N3672" s="5" t="str">
        <f>INDEX(DB_FILM!I:I,MATCH($F3672,DB_FILM!$A:$A,0))</f>
        <v>Christian Bale, Hugh Jackman, Scarlett Johansson, Michael Caine</v>
      </c>
      <c r="O3672" s="7">
        <f>INDEX(DB_FILM!J:J,MATCH($F3672,DB_FILM!$A:$A,0))</f>
        <v>1010590</v>
      </c>
      <c r="P3672" s="7">
        <f>INDEX(DB_FILM!K:K,MATCH($F3672,DB_FILM!$A:$A,0))</f>
        <v>53090000</v>
      </c>
      <c r="Q3672" t="s">
        <v>474</v>
      </c>
      <c r="R3672">
        <v>3.99</v>
      </c>
      <c r="S3672">
        <v>32</v>
      </c>
      <c r="T3672">
        <v>1</v>
      </c>
      <c r="U3672">
        <v>1470</v>
      </c>
      <c r="V3672">
        <v>3</v>
      </c>
      <c r="W3672" t="str">
        <f t="shared" si="114"/>
        <v>A</v>
      </c>
      <c r="X3672" t="s">
        <v>486</v>
      </c>
      <c r="Y3672">
        <v>5</v>
      </c>
      <c r="Z3672">
        <v>2.31</v>
      </c>
      <c r="AA3672" s="6">
        <f t="shared" si="115"/>
        <v>1.6800000000000002</v>
      </c>
    </row>
    <row r="3673" spans="1:27" x14ac:dyDescent="0.3">
      <c r="A3673" s="5">
        <v>42653</v>
      </c>
      <c r="B3673" s="5" t="s">
        <v>407</v>
      </c>
      <c r="C3673" s="5" t="s">
        <v>418</v>
      </c>
      <c r="D3673" s="5" t="s">
        <v>271</v>
      </c>
      <c r="E3673" t="s">
        <v>272</v>
      </c>
      <c r="F3673" s="5" t="s">
        <v>13</v>
      </c>
      <c r="G3673" s="5" t="str">
        <f>INDEX(DB_FILM!B:B,MATCH($F3673,DB_FILM!$A:$A,0))</f>
        <v>1966</v>
      </c>
      <c r="H3673" s="5" t="str">
        <f>INDEX(DB_FILM!C:C,MATCH($F3673,DB_FILM!$A:$A,0))</f>
        <v xml:space="preserve">VM14 </v>
      </c>
      <c r="I3673" s="9">
        <f>INDEX(DB_FILM!D:D,MATCH($F3673,DB_FILM!$A:$A,0))</f>
        <v>161</v>
      </c>
      <c r="J3673" s="5" t="str">
        <f>INDEX(DB_FILM!E:E,MATCH($F3673,DB_FILM!$A:$A,0))</f>
        <v>Western</v>
      </c>
      <c r="K3673" s="6">
        <f>INDEX(DB_FILM!F:F,MATCH($F3673,DB_FILM!$A:$A,0))</f>
        <v>8.9</v>
      </c>
      <c r="L3673" s="5" t="str">
        <f>INDEX(DB_FILM!G:G,MATCH($F3673,DB_FILM!$A:$A,0))</f>
        <v>A bounty hunting scam joins two men in an uneasy alliance against a third in a race to find a fortune in gold buried in a remote cemetery.</v>
      </c>
      <c r="M3673" s="5" t="str">
        <f>INDEX(DB_FILM!H:H,MATCH($F3673,DB_FILM!$A:$A,0))</f>
        <v xml:space="preserve">Sergio Leone </v>
      </c>
      <c r="N3673" s="5" t="str">
        <f>INDEX(DB_FILM!I:I,MATCH($F3673,DB_FILM!$A:$A,0))</f>
        <v>Clint Eastwood, Eli Wallach, Lee Van Cleef, Aldo Giuffrè</v>
      </c>
      <c r="O3673" s="7">
        <f>INDEX(DB_FILM!J:J,MATCH($F3673,DB_FILM!$A:$A,0))</f>
        <v>589413</v>
      </c>
      <c r="P3673" s="7">
        <f>INDEX(DB_FILM!K:K,MATCH($F3673,DB_FILM!$A:$A,0))</f>
        <v>6100000</v>
      </c>
      <c r="Q3673" s="5" t="s">
        <v>475</v>
      </c>
      <c r="R3673">
        <v>9.99</v>
      </c>
      <c r="S3673">
        <v>49</v>
      </c>
      <c r="T3673">
        <v>3</v>
      </c>
      <c r="U3673">
        <v>1471</v>
      </c>
      <c r="V3673">
        <v>1</v>
      </c>
      <c r="W3673" t="str">
        <f t="shared" si="114"/>
        <v>C</v>
      </c>
      <c r="X3673" t="s">
        <v>490</v>
      </c>
      <c r="Y3673">
        <v>0</v>
      </c>
      <c r="Z3673">
        <v>7.99</v>
      </c>
      <c r="AA3673" s="6">
        <f t="shared" si="115"/>
        <v>2</v>
      </c>
    </row>
    <row r="3674" spans="1:27" x14ac:dyDescent="0.3">
      <c r="A3674" s="5">
        <v>42653</v>
      </c>
      <c r="B3674" s="5" t="s">
        <v>407</v>
      </c>
      <c r="C3674" s="5" t="s">
        <v>418</v>
      </c>
      <c r="D3674" s="5" t="s">
        <v>271</v>
      </c>
      <c r="E3674" t="s">
        <v>272</v>
      </c>
      <c r="F3674" s="5" t="s">
        <v>11</v>
      </c>
      <c r="G3674" s="5" t="str">
        <f>INDEX(DB_FILM!B:B,MATCH($F3674,DB_FILM!$A:$A,0))</f>
        <v>1993</v>
      </c>
      <c r="H3674" s="5" t="str">
        <f>INDEX(DB_FILM!C:C,MATCH($F3674,DB_FILM!$A:$A,0))</f>
        <v xml:space="preserve">T </v>
      </c>
      <c r="I3674" s="9">
        <f>INDEX(DB_FILM!D:D,MATCH($F3674,DB_FILM!$A:$A,0))</f>
        <v>195</v>
      </c>
      <c r="J3674" s="5" t="str">
        <f>INDEX(DB_FILM!E:E,MATCH($F3674,DB_FILM!$A:$A,0))</f>
        <v>Biography, Drama, History</v>
      </c>
      <c r="K3674" s="6">
        <f>INDEX(DB_FILM!F:F,MATCH($F3674,DB_FILM!$A:$A,0))</f>
        <v>8.9</v>
      </c>
      <c r="L3674" s="5" t="str">
        <f>INDEX(DB_FILM!G:G,MATCH($F3674,DB_FILM!$A:$A,0))</f>
        <v>In German-occupied Poland during World War II, Oskar Schindler gradually becomes concerned for his Jewish workforce after witnessing their persecution by the Nazi Germans.</v>
      </c>
      <c r="M3674" s="5" t="str">
        <f>INDEX(DB_FILM!H:H,MATCH($F3674,DB_FILM!$A:$A,0))</f>
        <v xml:space="preserve">Steven Spielberg </v>
      </c>
      <c r="N3674" s="5" t="str">
        <f>INDEX(DB_FILM!I:I,MATCH($F3674,DB_FILM!$A:$A,0))</f>
        <v>Liam Neeson, Ralph Fiennes, Ben Kingsley, Caroline Goodall</v>
      </c>
      <c r="O3674" s="7">
        <f>INDEX(DB_FILM!J:J,MATCH($F3674,DB_FILM!$A:$A,0))</f>
        <v>1025474</v>
      </c>
      <c r="P3674" s="7">
        <f>INDEX(DB_FILM!K:K,MATCH($F3674,DB_FILM!$A:$A,0))</f>
        <v>96070000</v>
      </c>
      <c r="Q3674" s="5" t="s">
        <v>476</v>
      </c>
      <c r="R3674">
        <v>3.99</v>
      </c>
      <c r="S3674">
        <v>48</v>
      </c>
      <c r="T3674">
        <v>2</v>
      </c>
      <c r="U3674">
        <v>1471</v>
      </c>
      <c r="V3674">
        <v>1</v>
      </c>
      <c r="W3674" t="str">
        <f t="shared" si="114"/>
        <v>B</v>
      </c>
      <c r="X3674" t="s">
        <v>584</v>
      </c>
      <c r="Y3674">
        <v>0</v>
      </c>
      <c r="Z3674">
        <v>2.0299999999999998</v>
      </c>
      <c r="AA3674" s="6">
        <f t="shared" si="115"/>
        <v>1.9600000000000004</v>
      </c>
    </row>
    <row r="3675" spans="1:27" x14ac:dyDescent="0.3">
      <c r="A3675" s="5">
        <v>42653</v>
      </c>
      <c r="B3675" s="5" t="s">
        <v>407</v>
      </c>
      <c r="C3675" s="5" t="s">
        <v>418</v>
      </c>
      <c r="D3675" s="5" t="s">
        <v>271</v>
      </c>
      <c r="E3675" t="s">
        <v>272</v>
      </c>
      <c r="F3675" s="5" t="s">
        <v>55</v>
      </c>
      <c r="G3675" s="5" t="str">
        <f>INDEX(DB_FILM!B:B,MATCH($F3675,DB_FILM!$A:$A,0))</f>
        <v>2002</v>
      </c>
      <c r="H3675" s="5" t="str">
        <f>INDEX(DB_FILM!C:C,MATCH($F3675,DB_FILM!$A:$A,0))</f>
        <v xml:space="preserve">VM14 </v>
      </c>
      <c r="I3675" s="9">
        <f>INDEX(DB_FILM!D:D,MATCH($F3675,DB_FILM!$A:$A,0))</f>
        <v>130</v>
      </c>
      <c r="J3675" s="5" t="str">
        <f>INDEX(DB_FILM!E:E,MATCH($F3675,DB_FILM!$A:$A,0))</f>
        <v>Crime, Drama</v>
      </c>
      <c r="K3675" s="6">
        <f>INDEX(DB_FILM!F:F,MATCH($F3675,DB_FILM!$A:$A,0))</f>
        <v>8.6</v>
      </c>
      <c r="L3675" s="5" t="str">
        <f>INDEX(DB_FILM!G:G,MATCH($F3675,DB_FILM!$A:$A,0))</f>
        <v>In the slums of Rio, two kids' paths diverge as one struggles to become a photographer and the other a kingpin.</v>
      </c>
      <c r="M3675" s="5" t="str">
        <f>INDEX(DB_FILM!H:H,MATCH($F3675,DB_FILM!$A:$A,0))</f>
        <v xml:space="preserve">Fernando Meirelles, Kátia Lund </v>
      </c>
      <c r="N3675" s="5" t="str">
        <f>INDEX(DB_FILM!I:I,MATCH($F3675,DB_FILM!$A:$A,0))</f>
        <v>Alexandre Rodrigues, Leandro Firmino, Matheus Nachtergaele, Phellipe Haagensen</v>
      </c>
      <c r="O3675" s="7">
        <f>INDEX(DB_FILM!J:J,MATCH($F3675,DB_FILM!$A:$A,0))</f>
        <v>615516</v>
      </c>
      <c r="P3675" s="7">
        <f>INDEX(DB_FILM!K:K,MATCH($F3675,DB_FILM!$A:$A,0))</f>
        <v>7560000</v>
      </c>
      <c r="Q3675" s="5" t="s">
        <v>474</v>
      </c>
      <c r="R3675">
        <v>7.99</v>
      </c>
      <c r="S3675">
        <v>22</v>
      </c>
      <c r="T3675">
        <v>1</v>
      </c>
      <c r="U3675">
        <v>1471</v>
      </c>
      <c r="V3675">
        <v>1</v>
      </c>
      <c r="W3675" t="str">
        <f t="shared" si="114"/>
        <v>A</v>
      </c>
      <c r="X3675" t="s">
        <v>575</v>
      </c>
      <c r="Y3675">
        <v>0</v>
      </c>
      <c r="Z3675">
        <v>4.3099999999999996</v>
      </c>
      <c r="AA3675" s="6">
        <f t="shared" si="115"/>
        <v>3.6800000000000006</v>
      </c>
    </row>
    <row r="3676" spans="1:27" x14ac:dyDescent="0.3">
      <c r="A3676" s="5">
        <v>42653</v>
      </c>
      <c r="B3676" t="s">
        <v>407</v>
      </c>
      <c r="C3676" t="s">
        <v>418</v>
      </c>
      <c r="D3676" t="s">
        <v>271</v>
      </c>
      <c r="E3676" t="s">
        <v>272</v>
      </c>
      <c r="F3676" t="s">
        <v>59</v>
      </c>
      <c r="G3676" s="5" t="str">
        <f>INDEX(DB_FILM!B:B,MATCH($F3676,DB_FILM!$A:$A,0))</f>
        <v>1946</v>
      </c>
      <c r="H3676" s="5" t="str">
        <f>INDEX(DB_FILM!C:C,MATCH($F3676,DB_FILM!$A:$A,0))</f>
        <v xml:space="preserve">T </v>
      </c>
      <c r="I3676" s="9">
        <f>INDEX(DB_FILM!D:D,MATCH($F3676,DB_FILM!$A:$A,0))</f>
        <v>130</v>
      </c>
      <c r="J3676" s="5" t="str">
        <f>INDEX(DB_FILM!E:E,MATCH($F3676,DB_FILM!$A:$A,0))</f>
        <v>Drama, Family, Fantasy</v>
      </c>
      <c r="K3676" s="6">
        <f>INDEX(DB_FILM!F:F,MATCH($F3676,DB_FILM!$A:$A,0))</f>
        <v>8.6</v>
      </c>
      <c r="L3676" s="5" t="str">
        <f>INDEX(DB_FILM!G:G,MATCH($F3676,DB_FILM!$A:$A,0))</f>
        <v>An angel is sent from Heaven to help a desperately frustrated businessman by showing him what life would have been like if he had never existed.</v>
      </c>
      <c r="M3676" s="5" t="str">
        <f>INDEX(DB_FILM!H:H,MATCH($F3676,DB_FILM!$A:$A,0))</f>
        <v xml:space="preserve">Frank Capra </v>
      </c>
      <c r="N3676" s="5" t="str">
        <f>INDEX(DB_FILM!I:I,MATCH($F3676,DB_FILM!$A:$A,0))</f>
        <v>James Stewart, Donna Reed, Lionel Barrymore, Thomas Mitchell</v>
      </c>
      <c r="O3676" s="7">
        <f>INDEX(DB_FILM!J:J,MATCH($F3676,DB_FILM!$A:$A,0))</f>
        <v>334168</v>
      </c>
      <c r="P3676" s="7">
        <f>INDEX(DB_FILM!K:K,MATCH($F3676,DB_FILM!$A:$A,0))</f>
        <v>7270000</v>
      </c>
      <c r="Q3676" t="s">
        <v>476</v>
      </c>
      <c r="R3676">
        <v>9.99</v>
      </c>
      <c r="S3676">
        <v>25</v>
      </c>
      <c r="T3676">
        <v>2</v>
      </c>
      <c r="U3676">
        <v>1471</v>
      </c>
      <c r="V3676">
        <v>1</v>
      </c>
      <c r="W3676" t="str">
        <f t="shared" si="114"/>
        <v>B</v>
      </c>
      <c r="X3676" t="s">
        <v>607</v>
      </c>
      <c r="Y3676">
        <v>0</v>
      </c>
      <c r="Z3676">
        <v>6.79</v>
      </c>
      <c r="AA3676" s="6">
        <f t="shared" si="115"/>
        <v>3.2</v>
      </c>
    </row>
    <row r="3677" spans="1:27" x14ac:dyDescent="0.3">
      <c r="A3677" s="5">
        <v>42654</v>
      </c>
      <c r="B3677" s="5" t="s">
        <v>412</v>
      </c>
      <c r="C3677" s="5" t="s">
        <v>430</v>
      </c>
      <c r="D3677" s="5" t="s">
        <v>346</v>
      </c>
      <c r="E3677" t="s">
        <v>282</v>
      </c>
      <c r="F3677" s="5" t="s">
        <v>1</v>
      </c>
      <c r="G3677" s="5" t="str">
        <f>INDEX(DB_FILM!B:B,MATCH($F3677,DB_FILM!$A:$A,0))</f>
        <v>1972</v>
      </c>
      <c r="H3677" s="5" t="str">
        <f>INDEX(DB_FILM!C:C,MATCH($F3677,DB_FILM!$A:$A,0))</f>
        <v xml:space="preserve">T </v>
      </c>
      <c r="I3677" s="9">
        <f>INDEX(DB_FILM!D:D,MATCH($F3677,DB_FILM!$A:$A,0))</f>
        <v>175</v>
      </c>
      <c r="J3677" s="5" t="str">
        <f>INDEX(DB_FILM!E:E,MATCH($F3677,DB_FILM!$A:$A,0))</f>
        <v>Crime, Drama</v>
      </c>
      <c r="K3677" s="6">
        <f>INDEX(DB_FILM!F:F,MATCH($F3677,DB_FILM!$A:$A,0))</f>
        <v>9.1999999999999993</v>
      </c>
      <c r="L3677" s="5" t="str">
        <f>INDEX(DB_FILM!G:G,MATCH($F3677,DB_FILM!$A:$A,0))</f>
        <v>The aging patriarch of an organized crime dynasty transfers control of his clandestine empire to his reluctant son.</v>
      </c>
      <c r="M3677" s="5" t="str">
        <f>INDEX(DB_FILM!H:H,MATCH($F3677,DB_FILM!$A:$A,0))</f>
        <v xml:space="preserve">Francis Ford Coppola </v>
      </c>
      <c r="N3677" s="5" t="str">
        <f>INDEX(DB_FILM!I:I,MATCH($F3677,DB_FILM!$A:$A,0))</f>
        <v>Marlon Brando, Al Pacino, James Caan, Diane Keaton</v>
      </c>
      <c r="O3677" s="7">
        <f>INDEX(DB_FILM!J:J,MATCH($F3677,DB_FILM!$A:$A,0))</f>
        <v>1361367</v>
      </c>
      <c r="P3677" s="7">
        <f>INDEX(DB_FILM!K:K,MATCH($F3677,DB_FILM!$A:$A,0))</f>
        <v>134970000</v>
      </c>
      <c r="Q3677" s="5" t="s">
        <v>475</v>
      </c>
      <c r="R3677">
        <v>5.99</v>
      </c>
      <c r="S3677">
        <v>12</v>
      </c>
      <c r="T3677">
        <v>3</v>
      </c>
      <c r="U3677">
        <v>1472</v>
      </c>
      <c r="V3677">
        <v>2</v>
      </c>
      <c r="W3677" t="str">
        <f t="shared" si="114"/>
        <v>C</v>
      </c>
      <c r="X3677" t="s">
        <v>611</v>
      </c>
      <c r="Y3677">
        <v>0</v>
      </c>
      <c r="Z3677">
        <v>4.55</v>
      </c>
      <c r="AA3677" s="6">
        <f t="shared" si="115"/>
        <v>1.4400000000000004</v>
      </c>
    </row>
    <row r="3678" spans="1:27" x14ac:dyDescent="0.3">
      <c r="A3678" s="5">
        <v>42654</v>
      </c>
      <c r="B3678" s="5" t="s">
        <v>412</v>
      </c>
      <c r="C3678" s="5" t="s">
        <v>430</v>
      </c>
      <c r="D3678" s="5" t="s">
        <v>346</v>
      </c>
      <c r="E3678" t="s">
        <v>282</v>
      </c>
      <c r="F3678" s="5" t="s">
        <v>97</v>
      </c>
      <c r="G3678" s="5" t="str">
        <f>INDEX(DB_FILM!B:B,MATCH($F3678,DB_FILM!$A:$A,0))</f>
        <v>1968</v>
      </c>
      <c r="H3678" s="5" t="str">
        <f>INDEX(DB_FILM!C:C,MATCH($F3678,DB_FILM!$A:$A,0))</f>
        <v xml:space="preserve">T </v>
      </c>
      <c r="I3678" s="9">
        <f>INDEX(DB_FILM!D:D,MATCH($F3678,DB_FILM!$A:$A,0))</f>
        <v>175</v>
      </c>
      <c r="J3678" s="5" t="str">
        <f>INDEX(DB_FILM!E:E,MATCH($F3678,DB_FILM!$A:$A,0))</f>
        <v>Western</v>
      </c>
      <c r="K3678" s="6">
        <f>INDEX(DB_FILM!F:F,MATCH($F3678,DB_FILM!$A:$A,0))</f>
        <v>8.5</v>
      </c>
      <c r="L3678" s="5" t="str">
        <f>INDEX(DB_FILM!G:G,MATCH($F3678,DB_FILM!$A:$A,0))</f>
        <v>A mysterious stranger with a harmonica joins forces with a notorious desperado to protect a beautiful widow from a ruthless assassin working for the railroad.</v>
      </c>
      <c r="M3678" s="5" t="str">
        <f>INDEX(DB_FILM!H:H,MATCH($F3678,DB_FILM!$A:$A,0))</f>
        <v xml:space="preserve">Sergio Leone </v>
      </c>
      <c r="N3678" s="5" t="str">
        <f>INDEX(DB_FILM!I:I,MATCH($F3678,DB_FILM!$A:$A,0))</f>
        <v>Henry Fonda, Charles Bronson, Claudia Cardinale, Jason Robards</v>
      </c>
      <c r="O3678" s="7">
        <f>INDEX(DB_FILM!J:J,MATCH($F3678,DB_FILM!$A:$A,0))</f>
        <v>257797</v>
      </c>
      <c r="P3678" s="7">
        <f>INDEX(DB_FILM!K:K,MATCH($F3678,DB_FILM!$A:$A,0))</f>
        <v>5320000</v>
      </c>
      <c r="Q3678" s="5" t="s">
        <v>475</v>
      </c>
      <c r="R3678">
        <v>5.99</v>
      </c>
      <c r="S3678">
        <v>46</v>
      </c>
      <c r="T3678">
        <v>3</v>
      </c>
      <c r="U3678">
        <v>1472</v>
      </c>
      <c r="V3678">
        <v>1</v>
      </c>
      <c r="W3678" t="str">
        <f t="shared" si="114"/>
        <v>C</v>
      </c>
      <c r="X3678" t="s">
        <v>540</v>
      </c>
      <c r="Y3678">
        <v>0</v>
      </c>
      <c r="Z3678">
        <v>5.03</v>
      </c>
      <c r="AA3678" s="6">
        <f t="shared" si="115"/>
        <v>0.96</v>
      </c>
    </row>
    <row r="3679" spans="1:27" x14ac:dyDescent="0.3">
      <c r="A3679" s="5">
        <v>42654</v>
      </c>
      <c r="B3679" s="5" t="s">
        <v>412</v>
      </c>
      <c r="C3679" s="5" t="s">
        <v>430</v>
      </c>
      <c r="D3679" s="5" t="s">
        <v>346</v>
      </c>
      <c r="E3679" t="s">
        <v>282</v>
      </c>
      <c r="F3679" s="5" t="s">
        <v>47</v>
      </c>
      <c r="G3679" s="5" t="str">
        <f>INDEX(DB_FILM!B:B,MATCH($F3679,DB_FILM!$A:$A,0))</f>
        <v>1977</v>
      </c>
      <c r="H3679" s="5" t="str">
        <f>INDEX(DB_FILM!C:C,MATCH($F3679,DB_FILM!$A:$A,0))</f>
        <v xml:space="preserve">T </v>
      </c>
      <c r="I3679" s="9">
        <f>INDEX(DB_FILM!D:D,MATCH($F3679,DB_FILM!$A:$A,0))</f>
        <v>121</v>
      </c>
      <c r="J3679" s="5" t="str">
        <f>INDEX(DB_FILM!E:E,MATCH($F3679,DB_FILM!$A:$A,0))</f>
        <v>Action, Adventure, Fantasy</v>
      </c>
      <c r="K3679" s="6">
        <f>INDEX(DB_FILM!F:F,MATCH($F3679,DB_FILM!$A:$A,0))</f>
        <v>8.6</v>
      </c>
      <c r="L3679" s="5" t="str">
        <f>INDEX(DB_FILM!G:G,MATCH($F3679,DB_FILM!$A:$A,0))</f>
        <v>Luke Skywalker joins forces with a Jedi Knight, a cocky pilot, a Wookiee and two droids to save the galaxy from the Empire's world-destroying battle station, while also attempting to rescue Princess Leia from the evil Darth Vader.</v>
      </c>
      <c r="M3679" s="5" t="str">
        <f>INDEX(DB_FILM!H:H,MATCH($F3679,DB_FILM!$A:$A,0))</f>
        <v xml:space="preserve">George Lucas </v>
      </c>
      <c r="N3679" s="5" t="str">
        <f>INDEX(DB_FILM!I:I,MATCH($F3679,DB_FILM!$A:$A,0))</f>
        <v>Mark Hamill, Harrison Ford, Carrie Fisher, Alec Guinness</v>
      </c>
      <c r="O3679" s="7">
        <f>INDEX(DB_FILM!J:J,MATCH($F3679,DB_FILM!$A:$A,0))</f>
        <v>1070346</v>
      </c>
      <c r="P3679" s="7">
        <f>INDEX(DB_FILM!K:K,MATCH($F3679,DB_FILM!$A:$A,0))</f>
        <v>322740000</v>
      </c>
      <c r="Q3679" s="5" t="s">
        <v>474</v>
      </c>
      <c r="R3679">
        <v>1.99</v>
      </c>
      <c r="S3679">
        <v>18</v>
      </c>
      <c r="T3679">
        <v>1</v>
      </c>
      <c r="U3679">
        <v>1472</v>
      </c>
      <c r="V3679">
        <v>1</v>
      </c>
      <c r="W3679" t="str">
        <f t="shared" si="114"/>
        <v>A</v>
      </c>
      <c r="X3679" t="s">
        <v>571</v>
      </c>
      <c r="Y3679">
        <v>0</v>
      </c>
      <c r="Z3679">
        <v>1.1100000000000001</v>
      </c>
      <c r="AA3679" s="6">
        <f t="shared" si="115"/>
        <v>0.87999999999999989</v>
      </c>
    </row>
    <row r="3680" spans="1:27" x14ac:dyDescent="0.3">
      <c r="A3680" s="5">
        <v>42654</v>
      </c>
      <c r="B3680" t="s">
        <v>412</v>
      </c>
      <c r="C3680" t="s">
        <v>430</v>
      </c>
      <c r="D3680" t="s">
        <v>346</v>
      </c>
      <c r="E3680" t="s">
        <v>282</v>
      </c>
      <c r="F3680" t="s">
        <v>9</v>
      </c>
      <c r="G3680" s="5" t="str">
        <f>INDEX(DB_FILM!B:B,MATCH($F3680,DB_FILM!$A:$A,0))</f>
        <v>2003</v>
      </c>
      <c r="H3680" s="5" t="str">
        <f>INDEX(DB_FILM!C:C,MATCH($F3680,DB_FILM!$A:$A,0))</f>
        <v xml:space="preserve">T </v>
      </c>
      <c r="I3680" s="9">
        <f>INDEX(DB_FILM!D:D,MATCH($F3680,DB_FILM!$A:$A,0))</f>
        <v>201</v>
      </c>
      <c r="J3680" s="5" t="str">
        <f>INDEX(DB_FILM!E:E,MATCH($F3680,DB_FILM!$A:$A,0))</f>
        <v>Action, Adventure, Drama</v>
      </c>
      <c r="K3680" s="6">
        <f>INDEX(DB_FILM!F:F,MATCH($F3680,DB_FILM!$A:$A,0))</f>
        <v>8.9</v>
      </c>
      <c r="L3680" s="5" t="str">
        <f>INDEX(DB_FILM!G:G,MATCH($F3680,DB_FILM!$A:$A,0))</f>
        <v>Gandalf and Aragorn lead the World of Men against Sauron's army to draw his gaze from Frodo and Sam as they approach Mount Doom with the One Ring.</v>
      </c>
      <c r="M3680" s="5" t="str">
        <f>INDEX(DB_FILM!H:H,MATCH($F3680,DB_FILM!$A:$A,0))</f>
        <v xml:space="preserve">Peter Jackson </v>
      </c>
      <c r="N3680" s="5" t="str">
        <f>INDEX(DB_FILM!I:I,MATCH($F3680,DB_FILM!$A:$A,0))</f>
        <v>Elijah Wood, Viggo Mortensen, Ian McKellen, Orlando Bloom</v>
      </c>
      <c r="O3680" s="7">
        <f>INDEX(DB_FILM!J:J,MATCH($F3680,DB_FILM!$A:$A,0))</f>
        <v>1416518</v>
      </c>
      <c r="P3680" s="7">
        <f>INDEX(DB_FILM!K:K,MATCH($F3680,DB_FILM!$A:$A,0))</f>
        <v>377850000</v>
      </c>
      <c r="Q3680" t="s">
        <v>476</v>
      </c>
      <c r="R3680">
        <v>3.99</v>
      </c>
      <c r="S3680">
        <v>47</v>
      </c>
      <c r="T3680">
        <v>2</v>
      </c>
      <c r="U3680">
        <v>1472</v>
      </c>
      <c r="V3680">
        <v>1</v>
      </c>
      <c r="W3680" t="str">
        <f t="shared" si="114"/>
        <v>B</v>
      </c>
      <c r="X3680" t="s">
        <v>570</v>
      </c>
      <c r="Y3680">
        <v>0</v>
      </c>
      <c r="Z3680">
        <v>2.63</v>
      </c>
      <c r="AA3680" s="6">
        <f t="shared" si="115"/>
        <v>1.3600000000000003</v>
      </c>
    </row>
    <row r="3681" spans="1:27" x14ac:dyDescent="0.3">
      <c r="A3681" s="5">
        <v>42654</v>
      </c>
      <c r="B3681" s="5" t="s">
        <v>412</v>
      </c>
      <c r="C3681" s="5" t="s">
        <v>430</v>
      </c>
      <c r="D3681" s="5" t="s">
        <v>346</v>
      </c>
      <c r="E3681" t="s">
        <v>282</v>
      </c>
      <c r="F3681" s="5" t="s">
        <v>89</v>
      </c>
      <c r="G3681" s="5" t="str">
        <f>INDEX(DB_FILM!B:B,MATCH($F3681,DB_FILM!$A:$A,0))</f>
        <v>2000</v>
      </c>
      <c r="H3681" s="5" t="str">
        <f>INDEX(DB_FILM!C:C,MATCH($F3681,DB_FILM!$A:$A,0))</f>
        <v xml:space="preserve">T </v>
      </c>
      <c r="I3681" s="9">
        <f>INDEX(DB_FILM!D:D,MATCH($F3681,DB_FILM!$A:$A,0))</f>
        <v>113</v>
      </c>
      <c r="J3681" s="5" t="str">
        <f>INDEX(DB_FILM!E:E,MATCH($F3681,DB_FILM!$A:$A,0))</f>
        <v>Mystery, Thriller</v>
      </c>
      <c r="K3681" s="6">
        <f>INDEX(DB_FILM!F:F,MATCH($F3681,DB_FILM!$A:$A,0))</f>
        <v>8.5</v>
      </c>
      <c r="L3681" s="5" t="str">
        <f>INDEX(DB_FILM!G:G,MATCH($F3681,DB_FILM!$A:$A,0))</f>
        <v>A man with short-term memory loss attempts to track down his wife's murderer.</v>
      </c>
      <c r="M3681" s="5" t="str">
        <f>INDEX(DB_FILM!H:H,MATCH($F3681,DB_FILM!$A:$A,0))</f>
        <v xml:space="preserve">Christopher Nolan </v>
      </c>
      <c r="N3681" s="5" t="str">
        <f>INDEX(DB_FILM!I:I,MATCH($F3681,DB_FILM!$A:$A,0))</f>
        <v>Guy Pearce, Carrie-Anne Moss, Joe Pantoliano, Mark Boone Junior</v>
      </c>
      <c r="O3681" s="7">
        <f>INDEX(DB_FILM!J:J,MATCH($F3681,DB_FILM!$A:$A,0))</f>
        <v>986815</v>
      </c>
      <c r="P3681" s="7">
        <f>INDEX(DB_FILM!K:K,MATCH($F3681,DB_FILM!$A:$A,0))</f>
        <v>25540000</v>
      </c>
      <c r="Q3681" s="5" t="s">
        <v>476</v>
      </c>
      <c r="R3681">
        <v>13.99</v>
      </c>
      <c r="S3681">
        <v>41</v>
      </c>
      <c r="T3681">
        <v>2</v>
      </c>
      <c r="U3681">
        <v>1472</v>
      </c>
      <c r="V3681">
        <v>1</v>
      </c>
      <c r="W3681" t="str">
        <f t="shared" si="114"/>
        <v>B</v>
      </c>
      <c r="X3681" t="s">
        <v>582</v>
      </c>
      <c r="Y3681">
        <v>0</v>
      </c>
      <c r="Z3681">
        <v>7.41</v>
      </c>
      <c r="AA3681" s="6">
        <f t="shared" si="115"/>
        <v>6.58</v>
      </c>
    </row>
    <row r="3682" spans="1:27" x14ac:dyDescent="0.3">
      <c r="A3682" s="5">
        <v>42655</v>
      </c>
      <c r="B3682" t="s">
        <v>417</v>
      </c>
      <c r="C3682" t="s">
        <v>435</v>
      </c>
      <c r="D3682" t="s">
        <v>334</v>
      </c>
      <c r="E3682" t="s">
        <v>290</v>
      </c>
      <c r="F3682" t="s">
        <v>27</v>
      </c>
      <c r="G3682" s="5" t="str">
        <f>INDEX(DB_FILM!B:B,MATCH($F3682,DB_FILM!$A:$A,0))</f>
        <v>1999</v>
      </c>
      <c r="H3682" s="5" t="str">
        <f>INDEX(DB_FILM!C:C,MATCH($F3682,DB_FILM!$A:$A,0))</f>
        <v xml:space="preserve">T </v>
      </c>
      <c r="I3682" s="9">
        <f>INDEX(DB_FILM!D:D,MATCH($F3682,DB_FILM!$A:$A,0))</f>
        <v>136</v>
      </c>
      <c r="J3682" s="5" t="str">
        <f>INDEX(DB_FILM!E:E,MATCH($F3682,DB_FILM!$A:$A,0))</f>
        <v>Action, Sci-Fi</v>
      </c>
      <c r="K3682" s="6">
        <f>INDEX(DB_FILM!F:F,MATCH($F3682,DB_FILM!$A:$A,0))</f>
        <v>8.6999999999999993</v>
      </c>
      <c r="L3682" s="5" t="str">
        <f>INDEX(DB_FILM!G:G,MATCH($F3682,DB_FILM!$A:$A,0))</f>
        <v>A computer hacker learns from mysterious rebels about the true nature of his reality and his role in the war against its controllers.</v>
      </c>
      <c r="M3682" s="5" t="str">
        <f>INDEX(DB_FILM!H:H,MATCH($F3682,DB_FILM!$A:$A,0))</f>
        <v xml:space="preserve">Lana Wachowski, Lilly Wachowski </v>
      </c>
      <c r="N3682" s="5" t="str">
        <f>INDEX(DB_FILM!I:I,MATCH($F3682,DB_FILM!$A:$A,0))</f>
        <v>Keanu Reeves, Laurence Fishburne, Carrie-Anne Moss, Hugo Weaving</v>
      </c>
      <c r="O3682" s="7">
        <f>INDEX(DB_FILM!J:J,MATCH($F3682,DB_FILM!$A:$A,0))</f>
        <v>1427143</v>
      </c>
      <c r="P3682" s="7">
        <f>INDEX(DB_FILM!K:K,MATCH($F3682,DB_FILM!$A:$A,0))</f>
        <v>171480000</v>
      </c>
      <c r="Q3682" t="s">
        <v>476</v>
      </c>
      <c r="R3682">
        <v>3.99</v>
      </c>
      <c r="S3682">
        <v>7</v>
      </c>
      <c r="T3682">
        <v>2</v>
      </c>
      <c r="U3682">
        <v>1473</v>
      </c>
      <c r="V3682">
        <v>1</v>
      </c>
      <c r="W3682" t="str">
        <f t="shared" si="114"/>
        <v>B</v>
      </c>
      <c r="X3682" t="s">
        <v>615</v>
      </c>
      <c r="Y3682">
        <v>5</v>
      </c>
      <c r="Z3682">
        <v>2.15</v>
      </c>
      <c r="AA3682" s="6">
        <f t="shared" si="115"/>
        <v>1.8400000000000003</v>
      </c>
    </row>
    <row r="3683" spans="1:27" x14ac:dyDescent="0.3">
      <c r="A3683" s="5">
        <v>42655</v>
      </c>
      <c r="B3683" t="s">
        <v>398</v>
      </c>
      <c r="C3683" t="s">
        <v>432</v>
      </c>
      <c r="D3683" t="s">
        <v>336</v>
      </c>
      <c r="E3683" t="s">
        <v>272</v>
      </c>
      <c r="F3683" t="s">
        <v>65</v>
      </c>
      <c r="G3683" s="5" t="str">
        <f>INDEX(DB_FILM!B:B,MATCH($F3683,DB_FILM!$A:$A,0))</f>
        <v>1985</v>
      </c>
      <c r="H3683" s="5" t="str">
        <f>INDEX(DB_FILM!C:C,MATCH($F3683,DB_FILM!$A:$A,0))</f>
        <v xml:space="preserve">T </v>
      </c>
      <c r="I3683" s="9">
        <f>INDEX(DB_FILM!D:D,MATCH($F3683,DB_FILM!$A:$A,0))</f>
        <v>116</v>
      </c>
      <c r="J3683" s="5" t="str">
        <f>INDEX(DB_FILM!E:E,MATCH($F3683,DB_FILM!$A:$A,0))</f>
        <v>Adventure, Comedy, Sci-Fi</v>
      </c>
      <c r="K3683" s="6">
        <f>INDEX(DB_FILM!F:F,MATCH($F3683,DB_FILM!$A:$A,0))</f>
        <v>8.5</v>
      </c>
      <c r="L3683" s="5" t="str">
        <f>INDEX(DB_FILM!G:G,MATCH($F3683,DB_FILM!$A:$A,0))</f>
        <v>Marty McFly, a 17-year-old high school student, is accidentally sent thirty years into the past in a time-traveling DeLorean invented by his close friend, the maverick scientist Doc Brown.</v>
      </c>
      <c r="M3683" s="5" t="str">
        <f>INDEX(DB_FILM!H:H,MATCH($F3683,DB_FILM!$A:$A,0))</f>
        <v xml:space="preserve">Robert Zemeckis </v>
      </c>
      <c r="N3683" s="5" t="str">
        <f>INDEX(DB_FILM!I:I,MATCH($F3683,DB_FILM!$A:$A,0))</f>
        <v>Michael J. Fox, Christopher Lloyd, Lea Thompson, Crispin Glover</v>
      </c>
      <c r="O3683" s="7">
        <f>INDEX(DB_FILM!J:J,MATCH($F3683,DB_FILM!$A:$A,0))</f>
        <v>879184</v>
      </c>
      <c r="P3683" s="7">
        <f>INDEX(DB_FILM!K:K,MATCH($F3683,DB_FILM!$A:$A,0))</f>
        <v>210610000</v>
      </c>
      <c r="Q3683" t="s">
        <v>475</v>
      </c>
      <c r="R3683">
        <v>7.99</v>
      </c>
      <c r="S3683">
        <v>28</v>
      </c>
      <c r="T3683">
        <v>3</v>
      </c>
      <c r="U3683">
        <v>1474</v>
      </c>
      <c r="V3683">
        <v>1</v>
      </c>
      <c r="W3683" t="str">
        <f t="shared" si="114"/>
        <v>C</v>
      </c>
      <c r="X3683" t="s">
        <v>543</v>
      </c>
      <c r="Y3683">
        <v>0</v>
      </c>
      <c r="Z3683">
        <v>6.47</v>
      </c>
      <c r="AA3683" s="6">
        <f t="shared" si="115"/>
        <v>1.5200000000000005</v>
      </c>
    </row>
    <row r="3684" spans="1:27" x14ac:dyDescent="0.3">
      <c r="A3684" s="5">
        <v>42655</v>
      </c>
      <c r="B3684" s="5" t="s">
        <v>398</v>
      </c>
      <c r="C3684" s="5" t="s">
        <v>432</v>
      </c>
      <c r="D3684" s="5" t="s">
        <v>336</v>
      </c>
      <c r="E3684" t="s">
        <v>272</v>
      </c>
      <c r="F3684" s="5" t="s">
        <v>29</v>
      </c>
      <c r="G3684" s="5" t="str">
        <f>INDEX(DB_FILM!B:B,MATCH($F3684,DB_FILM!$A:$A,0))</f>
        <v>1990</v>
      </c>
      <c r="H3684" s="5" t="str">
        <f>INDEX(DB_FILM!C:C,MATCH($F3684,DB_FILM!$A:$A,0))</f>
        <v xml:space="preserve">VM14 </v>
      </c>
      <c r="I3684" s="9">
        <f>INDEX(DB_FILM!D:D,MATCH($F3684,DB_FILM!$A:$A,0))</f>
        <v>146</v>
      </c>
      <c r="J3684" s="5" t="str">
        <f>INDEX(DB_FILM!E:E,MATCH($F3684,DB_FILM!$A:$A,0))</f>
        <v>Crime, Drama</v>
      </c>
      <c r="K3684" s="6">
        <f>INDEX(DB_FILM!F:F,MATCH($F3684,DB_FILM!$A:$A,0))</f>
        <v>8.6999999999999993</v>
      </c>
      <c r="L3684" s="5" t="str">
        <f>INDEX(DB_FILM!G:G,MATCH($F3684,DB_FILM!$A:$A,0))</f>
        <v>The story of Henry Hill and his life in the mob, covering his relationship with his wife Karen Hill and his mob partners Jimmy Conway and Tommy DeVito in the Italian-American crime syndicate.</v>
      </c>
      <c r="M3684" s="5" t="str">
        <f>INDEX(DB_FILM!H:H,MATCH($F3684,DB_FILM!$A:$A,0))</f>
        <v xml:space="preserve">Martin Scorsese </v>
      </c>
      <c r="N3684" s="5" t="str">
        <f>INDEX(DB_FILM!I:I,MATCH($F3684,DB_FILM!$A:$A,0))</f>
        <v>Robert De Niro, Ray Liotta, Joe Pesci, Lorraine Bracco</v>
      </c>
      <c r="O3684" s="7">
        <f>INDEX(DB_FILM!J:J,MATCH($F3684,DB_FILM!$A:$A,0))</f>
        <v>857121</v>
      </c>
      <c r="P3684" s="7">
        <f>INDEX(DB_FILM!K:K,MATCH($F3684,DB_FILM!$A:$A,0))</f>
        <v>46840000</v>
      </c>
      <c r="Q3684" s="5" t="s">
        <v>475</v>
      </c>
      <c r="R3684">
        <v>7.99</v>
      </c>
      <c r="S3684">
        <v>8</v>
      </c>
      <c r="T3684">
        <v>3</v>
      </c>
      <c r="U3684">
        <v>1474</v>
      </c>
      <c r="V3684">
        <v>1</v>
      </c>
      <c r="W3684" t="str">
        <f t="shared" si="114"/>
        <v>C</v>
      </c>
      <c r="X3684" t="s">
        <v>602</v>
      </c>
      <c r="Y3684">
        <v>0</v>
      </c>
      <c r="Z3684">
        <v>5.59</v>
      </c>
      <c r="AA3684" s="6">
        <f t="shared" si="115"/>
        <v>2.4000000000000004</v>
      </c>
    </row>
    <row r="3685" spans="1:27" x14ac:dyDescent="0.3">
      <c r="A3685" s="5">
        <v>42655</v>
      </c>
      <c r="B3685" s="5" t="s">
        <v>398</v>
      </c>
      <c r="C3685" s="5" t="s">
        <v>432</v>
      </c>
      <c r="D3685" s="5" t="s">
        <v>336</v>
      </c>
      <c r="E3685" t="s">
        <v>272</v>
      </c>
      <c r="F3685" s="5" t="s">
        <v>35</v>
      </c>
      <c r="G3685" s="5" t="str">
        <f>INDEX(DB_FILM!B:B,MATCH($F3685,DB_FILM!$A:$A,0))</f>
        <v>1954</v>
      </c>
      <c r="H3685" s="5" t="str">
        <f>INDEX(DB_FILM!C:C,MATCH($F3685,DB_FILM!$A:$A,0))</f>
        <v xml:space="preserve">T </v>
      </c>
      <c r="I3685" s="9">
        <f>INDEX(DB_FILM!D:D,MATCH($F3685,DB_FILM!$A:$A,0))</f>
        <v>207</v>
      </c>
      <c r="J3685" s="5" t="str">
        <f>INDEX(DB_FILM!E:E,MATCH($F3685,DB_FILM!$A:$A,0))</f>
        <v>Adventure, Drama</v>
      </c>
      <c r="K3685" s="6">
        <f>INDEX(DB_FILM!F:F,MATCH($F3685,DB_FILM!$A:$A,0))</f>
        <v>8.6999999999999993</v>
      </c>
      <c r="L3685" s="5" t="str">
        <f>INDEX(DB_FILM!G:G,MATCH($F3685,DB_FILM!$A:$A,0))</f>
        <v>A poor village under attack by bandits recruits seven unemployed samurai to help them defend themselves.</v>
      </c>
      <c r="M3685" s="5" t="str">
        <f>INDEX(DB_FILM!H:H,MATCH($F3685,DB_FILM!$A:$A,0))</f>
        <v xml:space="preserve">Akira Kurosawa </v>
      </c>
      <c r="N3685" s="5" t="str">
        <f>INDEX(DB_FILM!I:I,MATCH($F3685,DB_FILM!$A:$A,0))</f>
        <v>Toshirô Mifune, Takashi Shimura, Keiko Tsushima, Yukiko Shimazaki</v>
      </c>
      <c r="O3685" s="7">
        <f>INDEX(DB_FILM!J:J,MATCH($F3685,DB_FILM!$A:$A,0))</f>
        <v>269393</v>
      </c>
      <c r="P3685" s="7">
        <f>INDEX(DB_FILM!K:K,MATCH($F3685,DB_FILM!$A:$A,0))</f>
        <v>270000</v>
      </c>
      <c r="Q3685" s="5" t="s">
        <v>475</v>
      </c>
      <c r="R3685">
        <v>5.99</v>
      </c>
      <c r="S3685">
        <v>11</v>
      </c>
      <c r="T3685">
        <v>3</v>
      </c>
      <c r="U3685">
        <v>1474</v>
      </c>
      <c r="V3685">
        <v>1</v>
      </c>
      <c r="W3685" t="str">
        <f t="shared" si="114"/>
        <v>C</v>
      </c>
      <c r="X3685" t="s">
        <v>514</v>
      </c>
      <c r="Y3685">
        <v>0</v>
      </c>
      <c r="Z3685">
        <v>4.55</v>
      </c>
      <c r="AA3685" s="6">
        <f t="shared" si="115"/>
        <v>1.4400000000000004</v>
      </c>
    </row>
    <row r="3686" spans="1:27" x14ac:dyDescent="0.3">
      <c r="A3686" s="5">
        <v>42655</v>
      </c>
      <c r="B3686" s="5" t="s">
        <v>398</v>
      </c>
      <c r="C3686" s="5" t="s">
        <v>432</v>
      </c>
      <c r="D3686" s="5" t="s">
        <v>336</v>
      </c>
      <c r="E3686" t="s">
        <v>272</v>
      </c>
      <c r="F3686" s="5" t="s">
        <v>5</v>
      </c>
      <c r="G3686" s="5" t="str">
        <f>INDEX(DB_FILM!B:B,MATCH($F3686,DB_FILM!$A:$A,0))</f>
        <v>1974</v>
      </c>
      <c r="H3686" s="5" t="str">
        <f>INDEX(DB_FILM!C:C,MATCH($F3686,DB_FILM!$A:$A,0))</f>
        <v xml:space="preserve">VM14 </v>
      </c>
      <c r="I3686" s="9">
        <f>INDEX(DB_FILM!D:D,MATCH($F3686,DB_FILM!$A:$A,0))</f>
        <v>202</v>
      </c>
      <c r="J3686" s="5" t="str">
        <f>INDEX(DB_FILM!E:E,MATCH($F3686,DB_FILM!$A:$A,0))</f>
        <v>Crime, Drama</v>
      </c>
      <c r="K3686" s="6">
        <f>INDEX(DB_FILM!F:F,MATCH($F3686,DB_FILM!$A:$A,0))</f>
        <v>9</v>
      </c>
      <c r="L3686" s="5" t="str">
        <f>INDEX(DB_FILM!G:G,MATCH($F3686,DB_FILM!$A:$A,0))</f>
        <v>The early life and career of Vito Corleone in 1920s New York City is portrayed, while his son, Michael, expands and tightens his grip on the family crime syndicate.</v>
      </c>
      <c r="M3686" s="5" t="str">
        <f>INDEX(DB_FILM!H:H,MATCH($F3686,DB_FILM!$A:$A,0))</f>
        <v xml:space="preserve">Francis Ford Coppola </v>
      </c>
      <c r="N3686" s="5" t="str">
        <f>INDEX(DB_FILM!I:I,MATCH($F3686,DB_FILM!$A:$A,0))</f>
        <v>Al Pacino, Robert De Niro, Robert Duvall, Diane Keaton</v>
      </c>
      <c r="O3686" s="7">
        <f>INDEX(DB_FILM!J:J,MATCH($F3686,DB_FILM!$A:$A,0))</f>
        <v>942307</v>
      </c>
      <c r="P3686" s="7">
        <f>INDEX(DB_FILM!K:K,MATCH($F3686,DB_FILM!$A:$A,0))</f>
        <v>57300000</v>
      </c>
      <c r="Q3686" s="5" t="s">
        <v>475</v>
      </c>
      <c r="R3686">
        <v>3.99</v>
      </c>
      <c r="S3686">
        <v>34</v>
      </c>
      <c r="T3686">
        <v>3</v>
      </c>
      <c r="U3686">
        <v>1474</v>
      </c>
      <c r="V3686">
        <v>1</v>
      </c>
      <c r="W3686" t="str">
        <f t="shared" si="114"/>
        <v>C</v>
      </c>
      <c r="X3686" t="s">
        <v>501</v>
      </c>
      <c r="Y3686">
        <v>0</v>
      </c>
      <c r="Z3686">
        <v>2.87</v>
      </c>
      <c r="AA3686" s="6">
        <f t="shared" si="115"/>
        <v>1.1200000000000001</v>
      </c>
    </row>
    <row r="3687" spans="1:27" x14ac:dyDescent="0.3">
      <c r="A3687" s="5">
        <v>42655</v>
      </c>
      <c r="B3687" s="5" t="s">
        <v>398</v>
      </c>
      <c r="C3687" s="5" t="s">
        <v>432</v>
      </c>
      <c r="D3687" s="5" t="s">
        <v>336</v>
      </c>
      <c r="E3687" t="s">
        <v>272</v>
      </c>
      <c r="F3687" s="5" t="s">
        <v>93</v>
      </c>
      <c r="G3687" s="5" t="str">
        <f>INDEX(DB_FILM!B:B,MATCH($F3687,DB_FILM!$A:$A,0))</f>
        <v>2016</v>
      </c>
      <c r="H3687" s="5" t="str">
        <f>INDEX(DB_FILM!C:C,MATCH($F3687,DB_FILM!$A:$A,0))</f>
        <v>N/A</v>
      </c>
      <c r="I3687" s="9">
        <f>INDEX(DB_FILM!D:D,MATCH($F3687,DB_FILM!$A:$A,0))</f>
        <v>161</v>
      </c>
      <c r="J3687" s="5" t="str">
        <f>INDEX(DB_FILM!E:E,MATCH($F3687,DB_FILM!$A:$A,0))</f>
        <v>Action, Biography, Drama</v>
      </c>
      <c r="K3687" s="6">
        <f>INDEX(DB_FILM!F:F,MATCH($F3687,DB_FILM!$A:$A,0))</f>
        <v>8.5</v>
      </c>
      <c r="L3687" s="5" t="str">
        <f>INDEX(DB_FILM!G:G,MATCH($F3687,DB_FILM!$A:$A,0))</f>
        <v>Former wrestler Mahavir Singh Phogat and his two wrestler daughters struggle towards glory at the Commonwealth Games in the face of societal oppression.</v>
      </c>
      <c r="M3687" s="5" t="str">
        <f>INDEX(DB_FILM!H:H,MATCH($F3687,DB_FILM!$A:$A,0))</f>
        <v xml:space="preserve">Nitesh Tiwari </v>
      </c>
      <c r="N3687" s="5" t="str">
        <f>INDEX(DB_FILM!I:I,MATCH($F3687,DB_FILM!$A:$A,0))</f>
        <v>Aamir Khan, Sakshi Tanwar, Fatima Sana Shaikh, Sanya Malhotra</v>
      </c>
      <c r="O3687" s="7">
        <f>INDEX(DB_FILM!J:J,MATCH($F3687,DB_FILM!$A:$A,0))</f>
        <v>102802</v>
      </c>
      <c r="P3687" s="7">
        <f>INDEX(DB_FILM!K:K,MATCH($F3687,DB_FILM!$A:$A,0))</f>
        <v>12390000</v>
      </c>
      <c r="Q3687" s="5" t="s">
        <v>474</v>
      </c>
      <c r="R3687">
        <v>5.99</v>
      </c>
      <c r="S3687">
        <v>43</v>
      </c>
      <c r="T3687">
        <v>1</v>
      </c>
      <c r="U3687">
        <v>1474</v>
      </c>
      <c r="V3687">
        <v>1</v>
      </c>
      <c r="W3687" t="str">
        <f t="shared" si="114"/>
        <v>A</v>
      </c>
      <c r="X3687" t="s">
        <v>574</v>
      </c>
      <c r="Y3687">
        <v>0</v>
      </c>
      <c r="Z3687">
        <v>4.1900000000000004</v>
      </c>
      <c r="AA3687" s="6">
        <f t="shared" si="115"/>
        <v>1.7999999999999998</v>
      </c>
    </row>
    <row r="3688" spans="1:27" x14ac:dyDescent="0.3">
      <c r="A3688" s="5">
        <v>42655</v>
      </c>
      <c r="B3688" s="5" t="s">
        <v>398</v>
      </c>
      <c r="C3688" s="5" t="s">
        <v>432</v>
      </c>
      <c r="D3688" s="5" t="s">
        <v>336</v>
      </c>
      <c r="E3688" t="s">
        <v>272</v>
      </c>
      <c r="F3688" s="5" t="s">
        <v>47</v>
      </c>
      <c r="G3688" s="5" t="str">
        <f>INDEX(DB_FILM!B:B,MATCH($F3688,DB_FILM!$A:$A,0))</f>
        <v>1977</v>
      </c>
      <c r="H3688" s="5" t="str">
        <f>INDEX(DB_FILM!C:C,MATCH($F3688,DB_FILM!$A:$A,0))</f>
        <v xml:space="preserve">T </v>
      </c>
      <c r="I3688" s="9">
        <f>INDEX(DB_FILM!D:D,MATCH($F3688,DB_FILM!$A:$A,0))</f>
        <v>121</v>
      </c>
      <c r="J3688" s="5" t="str">
        <f>INDEX(DB_FILM!E:E,MATCH($F3688,DB_FILM!$A:$A,0))</f>
        <v>Action, Adventure, Fantasy</v>
      </c>
      <c r="K3688" s="6">
        <f>INDEX(DB_FILM!F:F,MATCH($F3688,DB_FILM!$A:$A,0))</f>
        <v>8.6</v>
      </c>
      <c r="L3688" s="5" t="str">
        <f>INDEX(DB_FILM!G:G,MATCH($F3688,DB_FILM!$A:$A,0))</f>
        <v>Luke Skywalker joins forces with a Jedi Knight, a cocky pilot, a Wookiee and two droids to save the galaxy from the Empire's world-destroying battle station, while also attempting to rescue Princess Leia from the evil Darth Vader.</v>
      </c>
      <c r="M3688" s="5" t="str">
        <f>INDEX(DB_FILM!H:H,MATCH($F3688,DB_FILM!$A:$A,0))</f>
        <v xml:space="preserve">George Lucas </v>
      </c>
      <c r="N3688" s="5" t="str">
        <f>INDEX(DB_FILM!I:I,MATCH($F3688,DB_FILM!$A:$A,0))</f>
        <v>Mark Hamill, Harrison Ford, Carrie Fisher, Alec Guinness</v>
      </c>
      <c r="O3688" s="7">
        <f>INDEX(DB_FILM!J:J,MATCH($F3688,DB_FILM!$A:$A,0))</f>
        <v>1070346</v>
      </c>
      <c r="P3688" s="7">
        <f>INDEX(DB_FILM!K:K,MATCH($F3688,DB_FILM!$A:$A,0))</f>
        <v>322740000</v>
      </c>
      <c r="Q3688" s="5" t="s">
        <v>474</v>
      </c>
      <c r="R3688">
        <v>7.99</v>
      </c>
      <c r="S3688">
        <v>18</v>
      </c>
      <c r="T3688">
        <v>1</v>
      </c>
      <c r="U3688">
        <v>1474</v>
      </c>
      <c r="V3688">
        <v>1</v>
      </c>
      <c r="W3688" t="str">
        <f t="shared" si="114"/>
        <v>A</v>
      </c>
      <c r="X3688" t="s">
        <v>571</v>
      </c>
      <c r="Y3688">
        <v>0</v>
      </c>
      <c r="Z3688">
        <v>4.79</v>
      </c>
      <c r="AA3688" s="6">
        <f t="shared" si="115"/>
        <v>3.2</v>
      </c>
    </row>
    <row r="3689" spans="1:27" x14ac:dyDescent="0.3">
      <c r="A3689" s="5">
        <v>42655</v>
      </c>
      <c r="B3689" s="5" t="s">
        <v>398</v>
      </c>
      <c r="C3689" s="5" t="s">
        <v>432</v>
      </c>
      <c r="D3689" s="5" t="s">
        <v>336</v>
      </c>
      <c r="E3689" t="s">
        <v>272</v>
      </c>
      <c r="F3689" s="5" t="s">
        <v>77</v>
      </c>
      <c r="G3689" s="5" t="str">
        <f>INDEX(DB_FILM!B:B,MATCH($F3689,DB_FILM!$A:$A,0))</f>
        <v>1981</v>
      </c>
      <c r="H3689" s="5" t="str">
        <f>INDEX(DB_FILM!C:C,MATCH($F3689,DB_FILM!$A:$A,0))</f>
        <v xml:space="preserve">T </v>
      </c>
      <c r="I3689" s="9">
        <f>INDEX(DB_FILM!D:D,MATCH($F3689,DB_FILM!$A:$A,0))</f>
        <v>115</v>
      </c>
      <c r="J3689" s="5" t="str">
        <f>INDEX(DB_FILM!E:E,MATCH($F3689,DB_FILM!$A:$A,0))</f>
        <v>Action, Adventure</v>
      </c>
      <c r="K3689" s="6">
        <f>INDEX(DB_FILM!F:F,MATCH($F3689,DB_FILM!$A:$A,0))</f>
        <v>8.5</v>
      </c>
      <c r="L3689" s="5" t="str">
        <f>INDEX(DB_FILM!G:G,MATCH($F3689,DB_FILM!$A:$A,0))</f>
        <v>In 1936, archaeologist and adventurer Indiana Jones is hired by the U.S. government to find the Ark of the Covenant before Adolf Hitler's Nazis can obtain its awesome powers.</v>
      </c>
      <c r="M3689" s="5" t="str">
        <f>INDEX(DB_FILM!H:H,MATCH($F3689,DB_FILM!$A:$A,0))</f>
        <v xml:space="preserve">Steven Spielberg </v>
      </c>
      <c r="N3689" s="5" t="str">
        <f>INDEX(DB_FILM!I:I,MATCH($F3689,DB_FILM!$A:$A,0))</f>
        <v>Harrison Ford, Karen Allen, Paul Freeman, John Rhys-Davies</v>
      </c>
      <c r="O3689" s="7">
        <f>INDEX(DB_FILM!J:J,MATCH($F3689,DB_FILM!$A:$A,0))</f>
        <v>770612</v>
      </c>
      <c r="P3689" s="7">
        <f>INDEX(DB_FILM!K:K,MATCH($F3689,DB_FILM!$A:$A,0))</f>
        <v>248160000</v>
      </c>
      <c r="Q3689" s="5" t="s">
        <v>476</v>
      </c>
      <c r="R3689">
        <v>13.99</v>
      </c>
      <c r="S3689">
        <v>35</v>
      </c>
      <c r="T3689">
        <v>2</v>
      </c>
      <c r="U3689">
        <v>1474</v>
      </c>
      <c r="V3689">
        <v>1</v>
      </c>
      <c r="W3689" t="str">
        <f t="shared" si="114"/>
        <v>B</v>
      </c>
      <c r="X3689" t="s">
        <v>536</v>
      </c>
      <c r="Y3689">
        <v>0</v>
      </c>
      <c r="Z3689">
        <v>9.65</v>
      </c>
      <c r="AA3689" s="6">
        <f t="shared" si="115"/>
        <v>4.34</v>
      </c>
    </row>
    <row r="3690" spans="1:27" x14ac:dyDescent="0.3">
      <c r="A3690" s="5">
        <v>42656</v>
      </c>
      <c r="B3690" s="5" t="s">
        <v>412</v>
      </c>
      <c r="C3690" s="5" t="s">
        <v>458</v>
      </c>
      <c r="D3690" s="5" t="s">
        <v>369</v>
      </c>
      <c r="E3690" t="s">
        <v>293</v>
      </c>
      <c r="F3690" s="5" t="s">
        <v>5</v>
      </c>
      <c r="G3690" s="5" t="str">
        <f>INDEX(DB_FILM!B:B,MATCH($F3690,DB_FILM!$A:$A,0))</f>
        <v>1974</v>
      </c>
      <c r="H3690" s="5" t="str">
        <f>INDEX(DB_FILM!C:C,MATCH($F3690,DB_FILM!$A:$A,0))</f>
        <v xml:space="preserve">VM14 </v>
      </c>
      <c r="I3690" s="9">
        <f>INDEX(DB_FILM!D:D,MATCH($F3690,DB_FILM!$A:$A,0))</f>
        <v>202</v>
      </c>
      <c r="J3690" s="5" t="str">
        <f>INDEX(DB_FILM!E:E,MATCH($F3690,DB_FILM!$A:$A,0))</f>
        <v>Crime, Drama</v>
      </c>
      <c r="K3690" s="6">
        <f>INDEX(DB_FILM!F:F,MATCH($F3690,DB_FILM!$A:$A,0))</f>
        <v>9</v>
      </c>
      <c r="L3690" s="5" t="str">
        <f>INDEX(DB_FILM!G:G,MATCH($F3690,DB_FILM!$A:$A,0))</f>
        <v>The early life and career of Vito Corleone in 1920s New York City is portrayed, while his son, Michael, expands and tightens his grip on the family crime syndicate.</v>
      </c>
      <c r="M3690" s="5" t="str">
        <f>INDEX(DB_FILM!H:H,MATCH($F3690,DB_FILM!$A:$A,0))</f>
        <v xml:space="preserve">Francis Ford Coppola </v>
      </c>
      <c r="N3690" s="5" t="str">
        <f>INDEX(DB_FILM!I:I,MATCH($F3690,DB_FILM!$A:$A,0))</f>
        <v>Al Pacino, Robert De Niro, Robert Duvall, Diane Keaton</v>
      </c>
      <c r="O3690" s="7">
        <f>INDEX(DB_FILM!J:J,MATCH($F3690,DB_FILM!$A:$A,0))</f>
        <v>942307</v>
      </c>
      <c r="P3690" s="7">
        <f>INDEX(DB_FILM!K:K,MATCH($F3690,DB_FILM!$A:$A,0))</f>
        <v>57300000</v>
      </c>
      <c r="Q3690" s="5" t="s">
        <v>475</v>
      </c>
      <c r="R3690">
        <v>7.99</v>
      </c>
      <c r="S3690">
        <v>34</v>
      </c>
      <c r="T3690">
        <v>3</v>
      </c>
      <c r="U3690">
        <v>1475</v>
      </c>
      <c r="V3690">
        <v>3</v>
      </c>
      <c r="W3690" t="str">
        <f t="shared" si="114"/>
        <v>C</v>
      </c>
      <c r="X3690" t="s">
        <v>501</v>
      </c>
      <c r="Y3690">
        <v>0</v>
      </c>
      <c r="Z3690">
        <v>6.15</v>
      </c>
      <c r="AA3690" s="6">
        <f t="shared" si="115"/>
        <v>1.8399999999999999</v>
      </c>
    </row>
    <row r="3691" spans="1:27" x14ac:dyDescent="0.3">
      <c r="A3691" s="5">
        <v>42656</v>
      </c>
      <c r="B3691" s="5" t="s">
        <v>412</v>
      </c>
      <c r="C3691" s="5" t="s">
        <v>458</v>
      </c>
      <c r="D3691" s="5" t="s">
        <v>369</v>
      </c>
      <c r="E3691" t="s">
        <v>293</v>
      </c>
      <c r="F3691" s="5" t="s">
        <v>83</v>
      </c>
      <c r="G3691" s="5" t="str">
        <f>INDEX(DB_FILM!B:B,MATCH($F3691,DB_FILM!$A:$A,0))</f>
        <v>1960</v>
      </c>
      <c r="H3691" s="5" t="str">
        <f>INDEX(DB_FILM!C:C,MATCH($F3691,DB_FILM!$A:$A,0))</f>
        <v xml:space="preserve">T </v>
      </c>
      <c r="I3691" s="9">
        <f>INDEX(DB_FILM!D:D,MATCH($F3691,DB_FILM!$A:$A,0))</f>
        <v>109</v>
      </c>
      <c r="J3691" s="5" t="str">
        <f>INDEX(DB_FILM!E:E,MATCH($F3691,DB_FILM!$A:$A,0))</f>
        <v>Horror, Mystery, Thriller</v>
      </c>
      <c r="K3691" s="6">
        <f>INDEX(DB_FILM!F:F,MATCH($F3691,DB_FILM!$A:$A,0))</f>
        <v>8.5</v>
      </c>
      <c r="L3691" s="5" t="str">
        <f>INDEX(DB_FILM!G:G,MATCH($F3691,DB_FILM!$A:$A,0))</f>
        <v>A Phoenix secretary embezzles $40,000 from her employer's client, goes on the run, and checks into a remote motel run by a young man under the domination of his mother.</v>
      </c>
      <c r="M3691" s="5" t="str">
        <f>INDEX(DB_FILM!H:H,MATCH($F3691,DB_FILM!$A:$A,0))</f>
        <v xml:space="preserve">Alfred Hitchcock </v>
      </c>
      <c r="N3691" s="5" t="str">
        <f>INDEX(DB_FILM!I:I,MATCH($F3691,DB_FILM!$A:$A,0))</f>
        <v>Anthony Perkins, Janet Leigh, Vera Miles, John Gavin</v>
      </c>
      <c r="O3691" s="7">
        <f>INDEX(DB_FILM!J:J,MATCH($F3691,DB_FILM!$A:$A,0))</f>
        <v>506030</v>
      </c>
      <c r="P3691" s="7">
        <f>INDEX(DB_FILM!K:K,MATCH($F3691,DB_FILM!$A:$A,0))</f>
        <v>32000000</v>
      </c>
      <c r="Q3691" s="5" t="s">
        <v>476</v>
      </c>
      <c r="R3691">
        <v>5.99</v>
      </c>
      <c r="S3691">
        <v>38</v>
      </c>
      <c r="T3691">
        <v>2</v>
      </c>
      <c r="U3691">
        <v>1475</v>
      </c>
      <c r="V3691">
        <v>2</v>
      </c>
      <c r="W3691" t="str">
        <f t="shared" si="114"/>
        <v>B</v>
      </c>
      <c r="X3691" t="s">
        <v>510</v>
      </c>
      <c r="Y3691">
        <v>0</v>
      </c>
      <c r="Z3691">
        <v>4.1900000000000004</v>
      </c>
      <c r="AA3691" s="6">
        <f t="shared" si="115"/>
        <v>1.7999999999999998</v>
      </c>
    </row>
    <row r="3692" spans="1:27" x14ac:dyDescent="0.3">
      <c r="A3692" s="5">
        <v>42656</v>
      </c>
      <c r="B3692" t="s">
        <v>412</v>
      </c>
      <c r="C3692" t="s">
        <v>458</v>
      </c>
      <c r="D3692" t="s">
        <v>369</v>
      </c>
      <c r="E3692" t="s">
        <v>293</v>
      </c>
      <c r="F3692" t="s">
        <v>1</v>
      </c>
      <c r="G3692" s="5" t="str">
        <f>INDEX(DB_FILM!B:B,MATCH($F3692,DB_FILM!$A:$A,0))</f>
        <v>1972</v>
      </c>
      <c r="H3692" s="5" t="str">
        <f>INDEX(DB_FILM!C:C,MATCH($F3692,DB_FILM!$A:$A,0))</f>
        <v xml:space="preserve">T </v>
      </c>
      <c r="I3692" s="9">
        <f>INDEX(DB_FILM!D:D,MATCH($F3692,DB_FILM!$A:$A,0))</f>
        <v>175</v>
      </c>
      <c r="J3692" s="5" t="str">
        <f>INDEX(DB_FILM!E:E,MATCH($F3692,DB_FILM!$A:$A,0))</f>
        <v>Crime, Drama</v>
      </c>
      <c r="K3692" s="6">
        <f>INDEX(DB_FILM!F:F,MATCH($F3692,DB_FILM!$A:$A,0))</f>
        <v>9.1999999999999993</v>
      </c>
      <c r="L3692" s="5" t="str">
        <f>INDEX(DB_FILM!G:G,MATCH($F3692,DB_FILM!$A:$A,0))</f>
        <v>The aging patriarch of an organized crime dynasty transfers control of his clandestine empire to his reluctant son.</v>
      </c>
      <c r="M3692" s="5" t="str">
        <f>INDEX(DB_FILM!H:H,MATCH($F3692,DB_FILM!$A:$A,0))</f>
        <v xml:space="preserve">Francis Ford Coppola </v>
      </c>
      <c r="N3692" s="5" t="str">
        <f>INDEX(DB_FILM!I:I,MATCH($F3692,DB_FILM!$A:$A,0))</f>
        <v>Marlon Brando, Al Pacino, James Caan, Diane Keaton</v>
      </c>
      <c r="O3692" s="7">
        <f>INDEX(DB_FILM!J:J,MATCH($F3692,DB_FILM!$A:$A,0))</f>
        <v>1361367</v>
      </c>
      <c r="P3692" s="7">
        <f>INDEX(DB_FILM!K:K,MATCH($F3692,DB_FILM!$A:$A,0))</f>
        <v>134970000</v>
      </c>
      <c r="Q3692" t="s">
        <v>474</v>
      </c>
      <c r="R3692">
        <v>9.99</v>
      </c>
      <c r="S3692">
        <v>12</v>
      </c>
      <c r="T3692">
        <v>1</v>
      </c>
      <c r="U3692">
        <v>1475</v>
      </c>
      <c r="V3692">
        <v>1</v>
      </c>
      <c r="W3692" t="str">
        <f t="shared" si="114"/>
        <v>A</v>
      </c>
      <c r="X3692" t="s">
        <v>568</v>
      </c>
      <c r="Y3692">
        <v>0</v>
      </c>
      <c r="Z3692">
        <v>6.19</v>
      </c>
      <c r="AA3692" s="6">
        <f t="shared" si="115"/>
        <v>3.8</v>
      </c>
    </row>
    <row r="3693" spans="1:27" x14ac:dyDescent="0.3">
      <c r="A3693" s="5">
        <v>42656</v>
      </c>
      <c r="B3693" t="s">
        <v>411</v>
      </c>
      <c r="C3693" t="s">
        <v>457</v>
      </c>
      <c r="D3693" t="s">
        <v>386</v>
      </c>
      <c r="E3693" t="s">
        <v>287</v>
      </c>
      <c r="F3693" t="s">
        <v>47</v>
      </c>
      <c r="G3693" s="5" t="str">
        <f>INDEX(DB_FILM!B:B,MATCH($F3693,DB_FILM!$A:$A,0))</f>
        <v>1977</v>
      </c>
      <c r="H3693" s="5" t="str">
        <f>INDEX(DB_FILM!C:C,MATCH($F3693,DB_FILM!$A:$A,0))</f>
        <v xml:space="preserve">T </v>
      </c>
      <c r="I3693" s="9">
        <f>INDEX(DB_FILM!D:D,MATCH($F3693,DB_FILM!$A:$A,0))</f>
        <v>121</v>
      </c>
      <c r="J3693" s="5" t="str">
        <f>INDEX(DB_FILM!E:E,MATCH($F3693,DB_FILM!$A:$A,0))</f>
        <v>Action, Adventure, Fantasy</v>
      </c>
      <c r="K3693" s="6">
        <f>INDEX(DB_FILM!F:F,MATCH($F3693,DB_FILM!$A:$A,0))</f>
        <v>8.6</v>
      </c>
      <c r="L3693" s="5" t="str">
        <f>INDEX(DB_FILM!G:G,MATCH($F3693,DB_FILM!$A:$A,0))</f>
        <v>Luke Skywalker joins forces with a Jedi Knight, a cocky pilot, a Wookiee and two droids to save the galaxy from the Empire's world-destroying battle station, while also attempting to rescue Princess Leia from the evil Darth Vader.</v>
      </c>
      <c r="M3693" s="5" t="str">
        <f>INDEX(DB_FILM!H:H,MATCH($F3693,DB_FILM!$A:$A,0))</f>
        <v xml:space="preserve">George Lucas </v>
      </c>
      <c r="N3693" s="5" t="str">
        <f>INDEX(DB_FILM!I:I,MATCH($F3693,DB_FILM!$A:$A,0))</f>
        <v>Mark Hamill, Harrison Ford, Carrie Fisher, Alec Guinness</v>
      </c>
      <c r="O3693" s="7">
        <f>INDEX(DB_FILM!J:J,MATCH($F3693,DB_FILM!$A:$A,0))</f>
        <v>1070346</v>
      </c>
      <c r="P3693" s="7">
        <f>INDEX(DB_FILM!K:K,MATCH($F3693,DB_FILM!$A:$A,0))</f>
        <v>322740000</v>
      </c>
      <c r="Q3693" t="s">
        <v>474</v>
      </c>
      <c r="R3693">
        <v>9.99</v>
      </c>
      <c r="S3693">
        <v>18</v>
      </c>
      <c r="T3693">
        <v>1</v>
      </c>
      <c r="U3693">
        <v>1476</v>
      </c>
      <c r="V3693">
        <v>1</v>
      </c>
      <c r="W3693" t="str">
        <f t="shared" si="114"/>
        <v>A</v>
      </c>
      <c r="X3693" t="s">
        <v>571</v>
      </c>
      <c r="Y3693">
        <v>0</v>
      </c>
      <c r="Z3693">
        <v>6.59</v>
      </c>
      <c r="AA3693" s="6">
        <f t="shared" si="115"/>
        <v>3.4000000000000004</v>
      </c>
    </row>
    <row r="3694" spans="1:27" x14ac:dyDescent="0.3">
      <c r="A3694" s="5">
        <v>42656</v>
      </c>
      <c r="B3694" s="5" t="s">
        <v>411</v>
      </c>
      <c r="C3694" s="5" t="s">
        <v>457</v>
      </c>
      <c r="D3694" s="5" t="s">
        <v>386</v>
      </c>
      <c r="E3694" t="s">
        <v>287</v>
      </c>
      <c r="F3694" s="5" t="s">
        <v>15</v>
      </c>
      <c r="G3694" s="5" t="str">
        <f>INDEX(DB_FILM!B:B,MATCH($F3694,DB_FILM!$A:$A,0))</f>
        <v>1957</v>
      </c>
      <c r="H3694" s="5" t="str">
        <f>INDEX(DB_FILM!C:C,MATCH($F3694,DB_FILM!$A:$A,0))</f>
        <v>N/A</v>
      </c>
      <c r="I3694" s="9">
        <f>INDEX(DB_FILM!D:D,MATCH($F3694,DB_FILM!$A:$A,0))</f>
        <v>96</v>
      </c>
      <c r="J3694" s="5" t="str">
        <f>INDEX(DB_FILM!E:E,MATCH($F3694,DB_FILM!$A:$A,0))</f>
        <v>Crime, Drama</v>
      </c>
      <c r="K3694" s="6">
        <f>INDEX(DB_FILM!F:F,MATCH($F3694,DB_FILM!$A:$A,0))</f>
        <v>8.9</v>
      </c>
      <c r="L3694" s="5" t="str">
        <f>INDEX(DB_FILM!G:G,MATCH($F3694,DB_FILM!$A:$A,0))</f>
        <v>A jury holdout attempts to prevent a miscarriage of justice by forcing his colleagues to reconsider the evidence.</v>
      </c>
      <c r="M3694" s="5" t="str">
        <f>INDEX(DB_FILM!H:H,MATCH($F3694,DB_FILM!$A:$A,0))</f>
        <v xml:space="preserve">Sidney Lumet </v>
      </c>
      <c r="N3694" s="5" t="str">
        <f>INDEX(DB_FILM!I:I,MATCH($F3694,DB_FILM!$A:$A,0))</f>
        <v>Henry Fonda, Lee J. Cobb, Martin Balsam, John Fiedler</v>
      </c>
      <c r="O3694" s="7">
        <f>INDEX(DB_FILM!J:J,MATCH($F3694,DB_FILM!$A:$A,0))</f>
        <v>555455</v>
      </c>
      <c r="P3694" s="7">
        <f>INDEX(DB_FILM!K:K,MATCH($F3694,DB_FILM!$A:$A,0))</f>
        <v>0</v>
      </c>
      <c r="Q3694" s="5" t="s">
        <v>476</v>
      </c>
      <c r="R3694">
        <v>13.99</v>
      </c>
      <c r="S3694">
        <v>50</v>
      </c>
      <c r="T3694">
        <v>2</v>
      </c>
      <c r="U3694">
        <v>1476</v>
      </c>
      <c r="V3694">
        <v>1</v>
      </c>
      <c r="W3694" t="str">
        <f t="shared" si="114"/>
        <v>B</v>
      </c>
      <c r="X3694" t="s">
        <v>591</v>
      </c>
      <c r="Y3694">
        <v>0</v>
      </c>
      <c r="Z3694">
        <v>9.7899999999999991</v>
      </c>
      <c r="AA3694" s="6">
        <f t="shared" si="115"/>
        <v>4.2000000000000011</v>
      </c>
    </row>
    <row r="3695" spans="1:27" x14ac:dyDescent="0.3">
      <c r="A3695" s="5">
        <v>42656</v>
      </c>
      <c r="B3695" t="s">
        <v>402</v>
      </c>
      <c r="C3695" t="s">
        <v>462</v>
      </c>
      <c r="D3695" t="s">
        <v>383</v>
      </c>
      <c r="E3695" t="s">
        <v>270</v>
      </c>
      <c r="F3695" t="s">
        <v>55</v>
      </c>
      <c r="G3695" s="5" t="str">
        <f>INDEX(DB_FILM!B:B,MATCH($F3695,DB_FILM!$A:$A,0))</f>
        <v>2002</v>
      </c>
      <c r="H3695" s="5" t="str">
        <f>INDEX(DB_FILM!C:C,MATCH($F3695,DB_FILM!$A:$A,0))</f>
        <v xml:space="preserve">VM14 </v>
      </c>
      <c r="I3695" s="9">
        <f>INDEX(DB_FILM!D:D,MATCH($F3695,DB_FILM!$A:$A,0))</f>
        <v>130</v>
      </c>
      <c r="J3695" s="5" t="str">
        <f>INDEX(DB_FILM!E:E,MATCH($F3695,DB_FILM!$A:$A,0))</f>
        <v>Crime, Drama</v>
      </c>
      <c r="K3695" s="6">
        <f>INDEX(DB_FILM!F:F,MATCH($F3695,DB_FILM!$A:$A,0))</f>
        <v>8.6</v>
      </c>
      <c r="L3695" s="5" t="str">
        <f>INDEX(DB_FILM!G:G,MATCH($F3695,DB_FILM!$A:$A,0))</f>
        <v>In the slums of Rio, two kids' paths diverge as one struggles to become a photographer and the other a kingpin.</v>
      </c>
      <c r="M3695" s="5" t="str">
        <f>INDEX(DB_FILM!H:H,MATCH($F3695,DB_FILM!$A:$A,0))</f>
        <v xml:space="preserve">Fernando Meirelles, Kátia Lund </v>
      </c>
      <c r="N3695" s="5" t="str">
        <f>INDEX(DB_FILM!I:I,MATCH($F3695,DB_FILM!$A:$A,0))</f>
        <v>Alexandre Rodrigues, Leandro Firmino, Matheus Nachtergaele, Phellipe Haagensen</v>
      </c>
      <c r="O3695" s="7">
        <f>INDEX(DB_FILM!J:J,MATCH($F3695,DB_FILM!$A:$A,0))</f>
        <v>615516</v>
      </c>
      <c r="P3695" s="7">
        <f>INDEX(DB_FILM!K:K,MATCH($F3695,DB_FILM!$A:$A,0))</f>
        <v>7560000</v>
      </c>
      <c r="Q3695" t="s">
        <v>475</v>
      </c>
      <c r="R3695">
        <v>1.99</v>
      </c>
      <c r="S3695">
        <v>22</v>
      </c>
      <c r="T3695">
        <v>3</v>
      </c>
      <c r="U3695">
        <v>1477</v>
      </c>
      <c r="V3695">
        <v>1</v>
      </c>
      <c r="W3695" t="str">
        <f t="shared" si="114"/>
        <v>C</v>
      </c>
      <c r="X3695" t="s">
        <v>608</v>
      </c>
      <c r="Y3695">
        <v>0</v>
      </c>
      <c r="Z3695">
        <v>1.67</v>
      </c>
      <c r="AA3695" s="6">
        <f t="shared" si="115"/>
        <v>0.32000000000000006</v>
      </c>
    </row>
    <row r="3696" spans="1:27" x14ac:dyDescent="0.3">
      <c r="A3696" s="5">
        <v>42656</v>
      </c>
      <c r="B3696" s="5" t="s">
        <v>402</v>
      </c>
      <c r="C3696" s="5" t="s">
        <v>462</v>
      </c>
      <c r="D3696" s="5" t="s">
        <v>383</v>
      </c>
      <c r="E3696" t="s">
        <v>270</v>
      </c>
      <c r="F3696" s="5" t="s">
        <v>57</v>
      </c>
      <c r="G3696" s="5" t="str">
        <f>INDEX(DB_FILM!B:B,MATCH($F3696,DB_FILM!$A:$A,0))</f>
        <v>1997</v>
      </c>
      <c r="H3696" s="5" t="str">
        <f>INDEX(DB_FILM!C:C,MATCH($F3696,DB_FILM!$A:$A,0))</f>
        <v xml:space="preserve">T </v>
      </c>
      <c r="I3696" s="9">
        <f>INDEX(DB_FILM!D:D,MATCH($F3696,DB_FILM!$A:$A,0))</f>
        <v>116</v>
      </c>
      <c r="J3696" s="5" t="str">
        <f>INDEX(DB_FILM!E:E,MATCH($F3696,DB_FILM!$A:$A,0))</f>
        <v>Comedy, Drama, War</v>
      </c>
      <c r="K3696" s="6">
        <f>INDEX(DB_FILM!F:F,MATCH($F3696,DB_FILM!$A:$A,0))</f>
        <v>8.6</v>
      </c>
      <c r="L3696" s="5" t="str">
        <f>INDEX(DB_FILM!G:G,MATCH($F3696,DB_FILM!$A:$A,0))</f>
        <v>When an open-minded Jewish librarian and his son become victims of the Holocaust, he uses a perfect mixture of will, humor, and imagination to protect his son from the dangers around their camp.</v>
      </c>
      <c r="M3696" s="5" t="str">
        <f>INDEX(DB_FILM!H:H,MATCH($F3696,DB_FILM!$A:$A,0))</f>
        <v xml:space="preserve">Roberto Benigni </v>
      </c>
      <c r="N3696" s="5" t="str">
        <f>INDEX(DB_FILM!I:I,MATCH($F3696,DB_FILM!$A:$A,0))</f>
        <v>Roberto Benigni, Nicoletta Braschi, Giorgio Cantarini, Giustino Durano</v>
      </c>
      <c r="O3696" s="7">
        <f>INDEX(DB_FILM!J:J,MATCH($F3696,DB_FILM!$A:$A,0))</f>
        <v>517982</v>
      </c>
      <c r="P3696" s="7">
        <f>INDEX(DB_FILM!K:K,MATCH($F3696,DB_FILM!$A:$A,0))</f>
        <v>57600000</v>
      </c>
      <c r="Q3696" s="5" t="s">
        <v>475</v>
      </c>
      <c r="R3696">
        <v>3.99</v>
      </c>
      <c r="S3696">
        <v>24</v>
      </c>
      <c r="T3696">
        <v>3</v>
      </c>
      <c r="U3696">
        <v>1477</v>
      </c>
      <c r="V3696">
        <v>3</v>
      </c>
      <c r="W3696" t="str">
        <f t="shared" si="114"/>
        <v>C</v>
      </c>
      <c r="X3696" t="s">
        <v>537</v>
      </c>
      <c r="Y3696">
        <v>0</v>
      </c>
      <c r="Z3696">
        <v>2.79</v>
      </c>
      <c r="AA3696" s="6">
        <f t="shared" si="115"/>
        <v>1.2000000000000002</v>
      </c>
    </row>
    <row r="3697" spans="1:27" x14ac:dyDescent="0.3">
      <c r="A3697" s="5">
        <v>42656</v>
      </c>
      <c r="B3697" s="5" t="s">
        <v>402</v>
      </c>
      <c r="C3697" s="5" t="s">
        <v>462</v>
      </c>
      <c r="D3697" s="5" t="s">
        <v>383</v>
      </c>
      <c r="E3697" t="s">
        <v>270</v>
      </c>
      <c r="F3697" s="5" t="s">
        <v>23</v>
      </c>
      <c r="G3697" s="5" t="str">
        <f>INDEX(DB_FILM!B:B,MATCH($F3697,DB_FILM!$A:$A,0))</f>
        <v>1994</v>
      </c>
      <c r="H3697" s="5" t="str">
        <f>INDEX(DB_FILM!C:C,MATCH($F3697,DB_FILM!$A:$A,0))</f>
        <v xml:space="preserve">T </v>
      </c>
      <c r="I3697" s="9">
        <f>INDEX(DB_FILM!D:D,MATCH($F3697,DB_FILM!$A:$A,0))</f>
        <v>142</v>
      </c>
      <c r="J3697" s="5" t="str">
        <f>INDEX(DB_FILM!E:E,MATCH($F3697,DB_FILM!$A:$A,0))</f>
        <v>Drama, Romance</v>
      </c>
      <c r="K3697" s="6">
        <f>INDEX(DB_FILM!F:F,MATCH($F3697,DB_FILM!$A:$A,0))</f>
        <v>8.8000000000000007</v>
      </c>
      <c r="L3697" s="5" t="str">
        <f>INDEX(DB_FILM!G:G,MATCH($F3697,DB_FILM!$A:$A,0))</f>
        <v>The presidencies of Kennedy and Johnson, Vietnam, Watergate, and other history unfold through the perspective of an Alabama man with an IQ of 75.</v>
      </c>
      <c r="M3697" s="5" t="str">
        <f>INDEX(DB_FILM!H:H,MATCH($F3697,DB_FILM!$A:$A,0))</f>
        <v xml:space="preserve">Robert Zemeckis </v>
      </c>
      <c r="N3697" s="5" t="str">
        <f>INDEX(DB_FILM!I:I,MATCH($F3697,DB_FILM!$A:$A,0))</f>
        <v>Tom Hanks, Robin Wright, Gary Sinise, Sally Field</v>
      </c>
      <c r="O3697" s="7">
        <f>INDEX(DB_FILM!J:J,MATCH($F3697,DB_FILM!$A:$A,0))</f>
        <v>1512094</v>
      </c>
      <c r="P3697" s="7">
        <f>INDEX(DB_FILM!K:K,MATCH($F3697,DB_FILM!$A:$A,0))</f>
        <v>330250000</v>
      </c>
      <c r="Q3697" s="5" t="s">
        <v>474</v>
      </c>
      <c r="R3697">
        <v>3.99</v>
      </c>
      <c r="S3697">
        <v>5</v>
      </c>
      <c r="T3697">
        <v>1</v>
      </c>
      <c r="U3697">
        <v>1477</v>
      </c>
      <c r="V3697">
        <v>2</v>
      </c>
      <c r="W3697" t="str">
        <f t="shared" si="114"/>
        <v>A</v>
      </c>
      <c r="X3697" t="s">
        <v>552</v>
      </c>
      <c r="Y3697">
        <v>0</v>
      </c>
      <c r="Z3697">
        <v>2.4700000000000002</v>
      </c>
      <c r="AA3697" s="6">
        <f t="shared" si="115"/>
        <v>1.52</v>
      </c>
    </row>
    <row r="3698" spans="1:27" x14ac:dyDescent="0.3">
      <c r="A3698" s="5">
        <v>42656</v>
      </c>
      <c r="B3698" s="5" t="s">
        <v>402</v>
      </c>
      <c r="C3698" s="5" t="s">
        <v>462</v>
      </c>
      <c r="D3698" s="5" t="s">
        <v>383</v>
      </c>
      <c r="E3698" t="s">
        <v>270</v>
      </c>
      <c r="F3698" s="5" t="s">
        <v>29</v>
      </c>
      <c r="G3698" s="5" t="str">
        <f>INDEX(DB_FILM!B:B,MATCH($F3698,DB_FILM!$A:$A,0))</f>
        <v>1990</v>
      </c>
      <c r="H3698" s="5" t="str">
        <f>INDEX(DB_FILM!C:C,MATCH($F3698,DB_FILM!$A:$A,0))</f>
        <v xml:space="preserve">VM14 </v>
      </c>
      <c r="I3698" s="9">
        <f>INDEX(DB_FILM!D:D,MATCH($F3698,DB_FILM!$A:$A,0))</f>
        <v>146</v>
      </c>
      <c r="J3698" s="5" t="str">
        <f>INDEX(DB_FILM!E:E,MATCH($F3698,DB_FILM!$A:$A,0))</f>
        <v>Crime, Drama</v>
      </c>
      <c r="K3698" s="6">
        <f>INDEX(DB_FILM!F:F,MATCH($F3698,DB_FILM!$A:$A,0))</f>
        <v>8.6999999999999993</v>
      </c>
      <c r="L3698" s="5" t="str">
        <f>INDEX(DB_FILM!G:G,MATCH($F3698,DB_FILM!$A:$A,0))</f>
        <v>The story of Henry Hill and his life in the mob, covering his relationship with his wife Karen Hill and his mob partners Jimmy Conway and Tommy DeVito in the Italian-American crime syndicate.</v>
      </c>
      <c r="M3698" s="5" t="str">
        <f>INDEX(DB_FILM!H:H,MATCH($F3698,DB_FILM!$A:$A,0))</f>
        <v xml:space="preserve">Martin Scorsese </v>
      </c>
      <c r="N3698" s="5" t="str">
        <f>INDEX(DB_FILM!I:I,MATCH($F3698,DB_FILM!$A:$A,0))</f>
        <v>Robert De Niro, Ray Liotta, Joe Pesci, Lorraine Bracco</v>
      </c>
      <c r="O3698" s="7">
        <f>INDEX(DB_FILM!J:J,MATCH($F3698,DB_FILM!$A:$A,0))</f>
        <v>857121</v>
      </c>
      <c r="P3698" s="7">
        <f>INDEX(DB_FILM!K:K,MATCH($F3698,DB_FILM!$A:$A,0))</f>
        <v>46840000</v>
      </c>
      <c r="Q3698" s="5" t="s">
        <v>476</v>
      </c>
      <c r="R3698">
        <v>13.99</v>
      </c>
      <c r="S3698">
        <v>8</v>
      </c>
      <c r="T3698">
        <v>2</v>
      </c>
      <c r="U3698">
        <v>1477</v>
      </c>
      <c r="V3698">
        <v>1</v>
      </c>
      <c r="W3698" t="str">
        <f t="shared" si="114"/>
        <v>B</v>
      </c>
      <c r="X3698" t="s">
        <v>599</v>
      </c>
      <c r="Y3698">
        <v>0</v>
      </c>
      <c r="Z3698">
        <v>8.25</v>
      </c>
      <c r="AA3698" s="6">
        <f t="shared" si="115"/>
        <v>5.74</v>
      </c>
    </row>
    <row r="3699" spans="1:27" x14ac:dyDescent="0.3">
      <c r="A3699" s="5">
        <v>42657</v>
      </c>
      <c r="B3699" t="s">
        <v>415</v>
      </c>
      <c r="C3699" t="s">
        <v>450</v>
      </c>
      <c r="D3699" t="s">
        <v>387</v>
      </c>
      <c r="E3699" t="s">
        <v>325</v>
      </c>
      <c r="F3699" t="s">
        <v>63</v>
      </c>
      <c r="G3699" s="5" t="str">
        <f>INDEX(DB_FILM!B:B,MATCH($F3699,DB_FILM!$A:$A,0))</f>
        <v>2006</v>
      </c>
      <c r="H3699" s="5" t="str">
        <f>INDEX(DB_FILM!C:C,MATCH($F3699,DB_FILM!$A:$A,0))</f>
        <v xml:space="preserve">T </v>
      </c>
      <c r="I3699" s="9">
        <f>INDEX(DB_FILM!D:D,MATCH($F3699,DB_FILM!$A:$A,0))</f>
        <v>151</v>
      </c>
      <c r="J3699" s="5" t="str">
        <f>INDEX(DB_FILM!E:E,MATCH($F3699,DB_FILM!$A:$A,0))</f>
        <v>Crime, Drama, Thriller</v>
      </c>
      <c r="K3699" s="6">
        <f>INDEX(DB_FILM!F:F,MATCH($F3699,DB_FILM!$A:$A,0))</f>
        <v>8.5</v>
      </c>
      <c r="L3699" s="5" t="str">
        <f>INDEX(DB_FILM!G:G,MATCH($F3699,DB_FILM!$A:$A,0))</f>
        <v>An undercover cop and a mole in the police attempt to identify each other while infiltrating an Irish gang in South Boston.</v>
      </c>
      <c r="M3699" s="5" t="str">
        <f>INDEX(DB_FILM!H:H,MATCH($F3699,DB_FILM!$A:$A,0))</f>
        <v xml:space="preserve">Martin Scorsese </v>
      </c>
      <c r="N3699" s="5" t="str">
        <f>INDEX(DB_FILM!I:I,MATCH($F3699,DB_FILM!$A:$A,0))</f>
        <v>Leonardo DiCaprio, Matt Damon, Jack Nicholson, Mark Wahlberg</v>
      </c>
      <c r="O3699" s="7">
        <f>INDEX(DB_FILM!J:J,MATCH($F3699,DB_FILM!$A:$A,0))</f>
        <v>1023002</v>
      </c>
      <c r="P3699" s="7">
        <f>INDEX(DB_FILM!K:K,MATCH($F3699,DB_FILM!$A:$A,0))</f>
        <v>132380000</v>
      </c>
      <c r="Q3699" t="s">
        <v>476</v>
      </c>
      <c r="R3699">
        <v>3.99</v>
      </c>
      <c r="S3699">
        <v>29</v>
      </c>
      <c r="T3699">
        <v>2</v>
      </c>
      <c r="U3699">
        <v>1478</v>
      </c>
      <c r="V3699">
        <v>2</v>
      </c>
      <c r="W3699" t="str">
        <f t="shared" si="114"/>
        <v>B</v>
      </c>
      <c r="X3699" t="s">
        <v>522</v>
      </c>
      <c r="Y3699">
        <v>0</v>
      </c>
      <c r="Z3699">
        <v>2.59</v>
      </c>
      <c r="AA3699" s="6">
        <f t="shared" si="115"/>
        <v>1.4000000000000004</v>
      </c>
    </row>
    <row r="3700" spans="1:27" x14ac:dyDescent="0.3">
      <c r="A3700" s="5">
        <v>42657</v>
      </c>
      <c r="B3700" s="5" t="s">
        <v>415</v>
      </c>
      <c r="C3700" s="5" t="s">
        <v>450</v>
      </c>
      <c r="D3700" s="5" t="s">
        <v>387</v>
      </c>
      <c r="E3700" t="s">
        <v>325</v>
      </c>
      <c r="F3700" s="5" t="s">
        <v>69</v>
      </c>
      <c r="G3700" s="5" t="str">
        <f>INDEX(DB_FILM!B:B,MATCH($F3700,DB_FILM!$A:$A,0))</f>
        <v>1994</v>
      </c>
      <c r="H3700" s="5" t="str">
        <f>INDEX(DB_FILM!C:C,MATCH($F3700,DB_FILM!$A:$A,0))</f>
        <v xml:space="preserve">T </v>
      </c>
      <c r="I3700" s="9">
        <f>INDEX(DB_FILM!D:D,MATCH($F3700,DB_FILM!$A:$A,0))</f>
        <v>88</v>
      </c>
      <c r="J3700" s="5" t="str">
        <f>INDEX(DB_FILM!E:E,MATCH($F3700,DB_FILM!$A:$A,0))</f>
        <v>Animation, Adventure, Drama</v>
      </c>
      <c r="K3700" s="6">
        <f>INDEX(DB_FILM!F:F,MATCH($F3700,DB_FILM!$A:$A,0))</f>
        <v>8.5</v>
      </c>
      <c r="L3700" s="5" t="str">
        <f>INDEX(DB_FILM!G:G,MATCH($F3700,DB_FILM!$A:$A,0))</f>
        <v>A Lion cub crown prince is tricked by a treacherous uncle into thinking he caused his father's death and flees into exile in despair, only to learn in adulthood his identity and his responsibilities.</v>
      </c>
      <c r="M3700" s="5" t="str">
        <f>INDEX(DB_FILM!H:H,MATCH($F3700,DB_FILM!$A:$A,0))</f>
        <v xml:space="preserve">Roger Allers, Rob Minkoff </v>
      </c>
      <c r="N3700" s="5" t="str">
        <f>INDEX(DB_FILM!I:I,MATCH($F3700,DB_FILM!$A:$A,0))</f>
        <v>Matthew Broderick, Jeremy Irons, James Earl Jones, Whoopi Goldberg</v>
      </c>
      <c r="O3700" s="7">
        <f>INDEX(DB_FILM!J:J,MATCH($F3700,DB_FILM!$A:$A,0))</f>
        <v>781936</v>
      </c>
      <c r="P3700" s="7">
        <f>INDEX(DB_FILM!K:K,MATCH($F3700,DB_FILM!$A:$A,0))</f>
        <v>312900000</v>
      </c>
      <c r="Q3700" s="5" t="s">
        <v>476</v>
      </c>
      <c r="R3700">
        <v>7.99</v>
      </c>
      <c r="S3700">
        <v>30</v>
      </c>
      <c r="T3700">
        <v>2</v>
      </c>
      <c r="U3700">
        <v>1478</v>
      </c>
      <c r="V3700">
        <v>1</v>
      </c>
      <c r="W3700" t="str">
        <f t="shared" si="114"/>
        <v>B</v>
      </c>
      <c r="X3700" t="s">
        <v>580</v>
      </c>
      <c r="Y3700">
        <v>0</v>
      </c>
      <c r="Z3700">
        <v>4.87</v>
      </c>
      <c r="AA3700" s="6">
        <f t="shared" si="115"/>
        <v>3.12</v>
      </c>
    </row>
    <row r="3701" spans="1:27" x14ac:dyDescent="0.3">
      <c r="A3701" s="5">
        <v>42657</v>
      </c>
      <c r="B3701" s="5" t="s">
        <v>415</v>
      </c>
      <c r="C3701" s="5" t="s">
        <v>450</v>
      </c>
      <c r="D3701" s="5" t="s">
        <v>387</v>
      </c>
      <c r="E3701" t="s">
        <v>325</v>
      </c>
      <c r="F3701" t="s">
        <v>75</v>
      </c>
      <c r="G3701" s="5" t="str">
        <f>INDEX(DB_FILM!B:B,MATCH($F3701,DB_FILM!$A:$A,0))</f>
        <v>1979</v>
      </c>
      <c r="H3701" s="5" t="str">
        <f>INDEX(DB_FILM!C:C,MATCH($F3701,DB_FILM!$A:$A,0))</f>
        <v xml:space="preserve">T </v>
      </c>
      <c r="I3701" s="9">
        <f>INDEX(DB_FILM!D:D,MATCH($F3701,DB_FILM!$A:$A,0))</f>
        <v>116</v>
      </c>
      <c r="J3701" s="5" t="str">
        <f>INDEX(DB_FILM!E:E,MATCH($F3701,DB_FILM!$A:$A,0))</f>
        <v>Horror, Sci-Fi</v>
      </c>
      <c r="K3701" s="6">
        <f>INDEX(DB_FILM!F:F,MATCH($F3701,DB_FILM!$A:$A,0))</f>
        <v>8.5</v>
      </c>
      <c r="L3701" s="5" t="str">
        <f>INDEX(DB_FILM!G:G,MATCH($F3701,DB_FILM!$A:$A,0))</f>
        <v>After a space merchant vessel perceives an unknown transmission as a distress call, its landing on the source moon finds one of the crew attacked by a mysterious lifeform, and they soon realize that its life cycle has merely begun.</v>
      </c>
      <c r="M3701" s="5" t="str">
        <f>INDEX(DB_FILM!H:H,MATCH($F3701,DB_FILM!$A:$A,0))</f>
        <v xml:space="preserve">Ridley Scott </v>
      </c>
      <c r="N3701" s="5" t="str">
        <f>INDEX(DB_FILM!I:I,MATCH($F3701,DB_FILM!$A:$A,0))</f>
        <v>Sigourney Weaver, Tom Skerritt, John Hurt, Veronica Cartwright</v>
      </c>
      <c r="O3701" s="7">
        <f>INDEX(DB_FILM!J:J,MATCH($F3701,DB_FILM!$A:$A,0))</f>
        <v>678799</v>
      </c>
      <c r="P3701" s="7">
        <f>INDEX(DB_FILM!K:K,MATCH($F3701,DB_FILM!$A:$A,0))</f>
        <v>78900000</v>
      </c>
      <c r="Q3701" s="5" t="s">
        <v>476</v>
      </c>
      <c r="R3701">
        <v>13.99</v>
      </c>
      <c r="S3701">
        <v>29</v>
      </c>
      <c r="T3701">
        <v>2</v>
      </c>
      <c r="U3701">
        <v>1478</v>
      </c>
      <c r="V3701">
        <v>2</v>
      </c>
      <c r="W3701" t="str">
        <f t="shared" si="114"/>
        <v>B</v>
      </c>
      <c r="X3701" t="s">
        <v>522</v>
      </c>
      <c r="Y3701">
        <v>0</v>
      </c>
      <c r="Z3701">
        <v>9.09</v>
      </c>
      <c r="AA3701" s="6">
        <f t="shared" si="115"/>
        <v>4.9000000000000004</v>
      </c>
    </row>
    <row r="3702" spans="1:27" x14ac:dyDescent="0.3">
      <c r="A3702" s="5">
        <v>42658</v>
      </c>
      <c r="B3702" t="s">
        <v>411</v>
      </c>
      <c r="C3702" t="s">
        <v>426</v>
      </c>
      <c r="D3702" t="s">
        <v>339</v>
      </c>
      <c r="E3702" t="s">
        <v>340</v>
      </c>
      <c r="F3702" t="s">
        <v>11</v>
      </c>
      <c r="G3702" s="5" t="str">
        <f>INDEX(DB_FILM!B:B,MATCH($F3702,DB_FILM!$A:$A,0))</f>
        <v>1993</v>
      </c>
      <c r="H3702" s="5" t="str">
        <f>INDEX(DB_FILM!C:C,MATCH($F3702,DB_FILM!$A:$A,0))</f>
        <v xml:space="preserve">T </v>
      </c>
      <c r="I3702" s="9">
        <f>INDEX(DB_FILM!D:D,MATCH($F3702,DB_FILM!$A:$A,0))</f>
        <v>195</v>
      </c>
      <c r="J3702" s="5" t="str">
        <f>INDEX(DB_FILM!E:E,MATCH($F3702,DB_FILM!$A:$A,0))</f>
        <v>Biography, Drama, History</v>
      </c>
      <c r="K3702" s="6">
        <f>INDEX(DB_FILM!F:F,MATCH($F3702,DB_FILM!$A:$A,0))</f>
        <v>8.9</v>
      </c>
      <c r="L3702" s="5" t="str">
        <f>INDEX(DB_FILM!G:G,MATCH($F3702,DB_FILM!$A:$A,0))</f>
        <v>In German-occupied Poland during World War II, Oskar Schindler gradually becomes concerned for his Jewish workforce after witnessing their persecution by the Nazi Germans.</v>
      </c>
      <c r="M3702" s="5" t="str">
        <f>INDEX(DB_FILM!H:H,MATCH($F3702,DB_FILM!$A:$A,0))</f>
        <v xml:space="preserve">Steven Spielberg </v>
      </c>
      <c r="N3702" s="5" t="str">
        <f>INDEX(DB_FILM!I:I,MATCH($F3702,DB_FILM!$A:$A,0))</f>
        <v>Liam Neeson, Ralph Fiennes, Ben Kingsley, Caroline Goodall</v>
      </c>
      <c r="O3702" s="7">
        <f>INDEX(DB_FILM!J:J,MATCH($F3702,DB_FILM!$A:$A,0))</f>
        <v>1025474</v>
      </c>
      <c r="P3702" s="7">
        <f>INDEX(DB_FILM!K:K,MATCH($F3702,DB_FILM!$A:$A,0))</f>
        <v>96070000</v>
      </c>
      <c r="Q3702" t="s">
        <v>475</v>
      </c>
      <c r="R3702">
        <v>1.99</v>
      </c>
      <c r="S3702">
        <v>48</v>
      </c>
      <c r="T3702">
        <v>3</v>
      </c>
      <c r="U3702">
        <v>1479</v>
      </c>
      <c r="V3702">
        <v>1</v>
      </c>
      <c r="W3702" t="str">
        <f t="shared" si="114"/>
        <v>C</v>
      </c>
      <c r="X3702" t="s">
        <v>603</v>
      </c>
      <c r="Y3702">
        <v>0</v>
      </c>
      <c r="Z3702">
        <v>1.69</v>
      </c>
      <c r="AA3702" s="6">
        <f t="shared" si="115"/>
        <v>0.30000000000000004</v>
      </c>
    </row>
    <row r="3703" spans="1:27" x14ac:dyDescent="0.3">
      <c r="A3703" s="5">
        <v>42658</v>
      </c>
      <c r="B3703" s="5" t="s">
        <v>411</v>
      </c>
      <c r="C3703" s="5" t="s">
        <v>426</v>
      </c>
      <c r="D3703" s="5" t="s">
        <v>339</v>
      </c>
      <c r="E3703" t="s">
        <v>340</v>
      </c>
      <c r="F3703" s="5" t="s">
        <v>21</v>
      </c>
      <c r="G3703" s="5" t="str">
        <f>INDEX(DB_FILM!B:B,MATCH($F3703,DB_FILM!$A:$A,0))</f>
        <v>1999</v>
      </c>
      <c r="H3703" s="5" t="str">
        <f>INDEX(DB_FILM!C:C,MATCH($F3703,DB_FILM!$A:$A,0))</f>
        <v xml:space="preserve">VM18 </v>
      </c>
      <c r="I3703" s="9">
        <f>INDEX(DB_FILM!D:D,MATCH($F3703,DB_FILM!$A:$A,0))</f>
        <v>139</v>
      </c>
      <c r="J3703" s="5" t="str">
        <f>INDEX(DB_FILM!E:E,MATCH($F3703,DB_FILM!$A:$A,0))</f>
        <v>Drama</v>
      </c>
      <c r="K3703" s="6">
        <f>INDEX(DB_FILM!F:F,MATCH($F3703,DB_FILM!$A:$A,0))</f>
        <v>8.8000000000000007</v>
      </c>
      <c r="L3703" s="5" t="str">
        <f>INDEX(DB_FILM!G:G,MATCH($F3703,DB_FILM!$A:$A,0))</f>
        <v>An insomniac office worker and a devil-may-care soapmaker form an underground fight club that evolves into something much, much more.</v>
      </c>
      <c r="M3703" s="5" t="str">
        <f>INDEX(DB_FILM!H:H,MATCH($F3703,DB_FILM!$A:$A,0))</f>
        <v xml:space="preserve">David Fincher </v>
      </c>
      <c r="N3703" s="5" t="str">
        <f>INDEX(DB_FILM!I:I,MATCH($F3703,DB_FILM!$A:$A,0))</f>
        <v>Brad Pitt, Edward Norton, Meat Loaf, Zach Grenier</v>
      </c>
      <c r="O3703" s="7">
        <f>INDEX(DB_FILM!J:J,MATCH($F3703,DB_FILM!$A:$A,0))</f>
        <v>1591794</v>
      </c>
      <c r="P3703" s="7">
        <f>INDEX(DB_FILM!K:K,MATCH($F3703,DB_FILM!$A:$A,0))</f>
        <v>37030000</v>
      </c>
      <c r="Q3703" s="5" t="s">
        <v>474</v>
      </c>
      <c r="R3703">
        <v>1.99</v>
      </c>
      <c r="S3703">
        <v>4</v>
      </c>
      <c r="T3703">
        <v>1</v>
      </c>
      <c r="U3703">
        <v>1479</v>
      </c>
      <c r="V3703">
        <v>2</v>
      </c>
      <c r="W3703" t="str">
        <f t="shared" si="114"/>
        <v>A</v>
      </c>
      <c r="X3703" t="s">
        <v>594</v>
      </c>
      <c r="Y3703">
        <v>0</v>
      </c>
      <c r="Z3703">
        <v>1.03</v>
      </c>
      <c r="AA3703" s="6">
        <f t="shared" si="115"/>
        <v>0.96</v>
      </c>
    </row>
    <row r="3704" spans="1:27" x14ac:dyDescent="0.3">
      <c r="A3704" s="5">
        <v>42658</v>
      </c>
      <c r="B3704" s="5" t="s">
        <v>412</v>
      </c>
      <c r="C3704" s="5" t="s">
        <v>442</v>
      </c>
      <c r="D3704" s="5" t="s">
        <v>306</v>
      </c>
      <c r="E3704" t="s">
        <v>307</v>
      </c>
      <c r="F3704" s="5" t="s">
        <v>89</v>
      </c>
      <c r="G3704" s="5" t="str">
        <f>INDEX(DB_FILM!B:B,MATCH($F3704,DB_FILM!$A:$A,0))</f>
        <v>2000</v>
      </c>
      <c r="H3704" s="5" t="str">
        <f>INDEX(DB_FILM!C:C,MATCH($F3704,DB_FILM!$A:$A,0))</f>
        <v xml:space="preserve">T </v>
      </c>
      <c r="I3704" s="9">
        <f>INDEX(DB_FILM!D:D,MATCH($F3704,DB_FILM!$A:$A,0))</f>
        <v>113</v>
      </c>
      <c r="J3704" s="5" t="str">
        <f>INDEX(DB_FILM!E:E,MATCH($F3704,DB_FILM!$A:$A,0))</f>
        <v>Mystery, Thriller</v>
      </c>
      <c r="K3704" s="6">
        <f>INDEX(DB_FILM!F:F,MATCH($F3704,DB_FILM!$A:$A,0))</f>
        <v>8.5</v>
      </c>
      <c r="L3704" s="5" t="str">
        <f>INDEX(DB_FILM!G:G,MATCH($F3704,DB_FILM!$A:$A,0))</f>
        <v>A man with short-term memory loss attempts to track down his wife's murderer.</v>
      </c>
      <c r="M3704" s="5" t="str">
        <f>INDEX(DB_FILM!H:H,MATCH($F3704,DB_FILM!$A:$A,0))</f>
        <v xml:space="preserve">Christopher Nolan </v>
      </c>
      <c r="N3704" s="5" t="str">
        <f>INDEX(DB_FILM!I:I,MATCH($F3704,DB_FILM!$A:$A,0))</f>
        <v>Guy Pearce, Carrie-Anne Moss, Joe Pantoliano, Mark Boone Junior</v>
      </c>
      <c r="O3704" s="7">
        <f>INDEX(DB_FILM!J:J,MATCH($F3704,DB_FILM!$A:$A,0))</f>
        <v>986815</v>
      </c>
      <c r="P3704" s="7">
        <f>INDEX(DB_FILM!K:K,MATCH($F3704,DB_FILM!$A:$A,0))</f>
        <v>25540000</v>
      </c>
      <c r="Q3704" s="5" t="s">
        <v>475</v>
      </c>
      <c r="R3704">
        <v>5.99</v>
      </c>
      <c r="S3704">
        <v>41</v>
      </c>
      <c r="T3704">
        <v>3</v>
      </c>
      <c r="U3704">
        <v>1480</v>
      </c>
      <c r="V3704">
        <v>2</v>
      </c>
      <c r="W3704" t="str">
        <f t="shared" si="114"/>
        <v>C</v>
      </c>
      <c r="X3704" t="s">
        <v>507</v>
      </c>
      <c r="Y3704">
        <v>0</v>
      </c>
      <c r="Z3704">
        <v>4.3099999999999996</v>
      </c>
      <c r="AA3704" s="6">
        <f t="shared" si="115"/>
        <v>1.6800000000000006</v>
      </c>
    </row>
    <row r="3705" spans="1:27" x14ac:dyDescent="0.3">
      <c r="A3705" s="5">
        <v>42658</v>
      </c>
      <c r="B3705" t="s">
        <v>412</v>
      </c>
      <c r="C3705" t="s">
        <v>442</v>
      </c>
      <c r="D3705" t="s">
        <v>306</v>
      </c>
      <c r="E3705" t="s">
        <v>307</v>
      </c>
      <c r="F3705" t="s">
        <v>75</v>
      </c>
      <c r="G3705" s="5" t="str">
        <f>INDEX(DB_FILM!B:B,MATCH($F3705,DB_FILM!$A:$A,0))</f>
        <v>1979</v>
      </c>
      <c r="H3705" s="5" t="str">
        <f>INDEX(DB_FILM!C:C,MATCH($F3705,DB_FILM!$A:$A,0))</f>
        <v xml:space="preserve">T </v>
      </c>
      <c r="I3705" s="9">
        <f>INDEX(DB_FILM!D:D,MATCH($F3705,DB_FILM!$A:$A,0))</f>
        <v>116</v>
      </c>
      <c r="J3705" s="5" t="str">
        <f>INDEX(DB_FILM!E:E,MATCH($F3705,DB_FILM!$A:$A,0))</f>
        <v>Horror, Sci-Fi</v>
      </c>
      <c r="K3705" s="6">
        <f>INDEX(DB_FILM!F:F,MATCH($F3705,DB_FILM!$A:$A,0))</f>
        <v>8.5</v>
      </c>
      <c r="L3705" s="5" t="str">
        <f>INDEX(DB_FILM!G:G,MATCH($F3705,DB_FILM!$A:$A,0))</f>
        <v>After a space merchant vessel perceives an unknown transmission as a distress call, its landing on the source moon finds one of the crew attacked by a mysterious lifeform, and they soon realize that its life cycle has merely begun.</v>
      </c>
      <c r="M3705" s="5" t="str">
        <f>INDEX(DB_FILM!H:H,MATCH($F3705,DB_FILM!$A:$A,0))</f>
        <v xml:space="preserve">Ridley Scott </v>
      </c>
      <c r="N3705" s="5" t="str">
        <f>INDEX(DB_FILM!I:I,MATCH($F3705,DB_FILM!$A:$A,0))</f>
        <v>Sigourney Weaver, Tom Skerritt, John Hurt, Veronica Cartwright</v>
      </c>
      <c r="O3705" s="7">
        <f>INDEX(DB_FILM!J:J,MATCH($F3705,DB_FILM!$A:$A,0))</f>
        <v>678799</v>
      </c>
      <c r="P3705" s="7">
        <f>INDEX(DB_FILM!K:K,MATCH($F3705,DB_FILM!$A:$A,0))</f>
        <v>78900000</v>
      </c>
      <c r="Q3705" t="s">
        <v>474</v>
      </c>
      <c r="R3705">
        <v>7.99</v>
      </c>
      <c r="S3705">
        <v>33</v>
      </c>
      <c r="T3705">
        <v>1</v>
      </c>
      <c r="U3705">
        <v>1480</v>
      </c>
      <c r="V3705">
        <v>1</v>
      </c>
      <c r="W3705" t="str">
        <f t="shared" si="114"/>
        <v>A</v>
      </c>
      <c r="X3705" t="s">
        <v>532</v>
      </c>
      <c r="Y3705">
        <v>0</v>
      </c>
      <c r="Z3705">
        <v>5.1100000000000003</v>
      </c>
      <c r="AA3705" s="6">
        <f t="shared" si="115"/>
        <v>2.88</v>
      </c>
    </row>
    <row r="3706" spans="1:27" x14ac:dyDescent="0.3">
      <c r="A3706" s="5">
        <v>42658</v>
      </c>
      <c r="B3706" s="5" t="s">
        <v>412</v>
      </c>
      <c r="C3706" s="5" t="s">
        <v>442</v>
      </c>
      <c r="D3706" s="5" t="s">
        <v>306</v>
      </c>
      <c r="E3706" t="s">
        <v>307</v>
      </c>
      <c r="F3706" s="5" t="s">
        <v>47</v>
      </c>
      <c r="G3706" s="5" t="str">
        <f>INDEX(DB_FILM!B:B,MATCH($F3706,DB_FILM!$A:$A,0))</f>
        <v>1977</v>
      </c>
      <c r="H3706" s="5" t="str">
        <f>INDEX(DB_FILM!C:C,MATCH($F3706,DB_FILM!$A:$A,0))</f>
        <v xml:space="preserve">T </v>
      </c>
      <c r="I3706" s="9">
        <f>INDEX(DB_FILM!D:D,MATCH($F3706,DB_FILM!$A:$A,0))</f>
        <v>121</v>
      </c>
      <c r="J3706" s="5" t="str">
        <f>INDEX(DB_FILM!E:E,MATCH($F3706,DB_FILM!$A:$A,0))</f>
        <v>Action, Adventure, Fantasy</v>
      </c>
      <c r="K3706" s="6">
        <f>INDEX(DB_FILM!F:F,MATCH($F3706,DB_FILM!$A:$A,0))</f>
        <v>8.6</v>
      </c>
      <c r="L3706" s="5" t="str">
        <f>INDEX(DB_FILM!G:G,MATCH($F3706,DB_FILM!$A:$A,0))</f>
        <v>Luke Skywalker joins forces with a Jedi Knight, a cocky pilot, a Wookiee and two droids to save the galaxy from the Empire's world-destroying battle station, while also attempting to rescue Princess Leia from the evil Darth Vader.</v>
      </c>
      <c r="M3706" s="5" t="str">
        <f>INDEX(DB_FILM!H:H,MATCH($F3706,DB_FILM!$A:$A,0))</f>
        <v xml:space="preserve">George Lucas </v>
      </c>
      <c r="N3706" s="5" t="str">
        <f>INDEX(DB_FILM!I:I,MATCH($F3706,DB_FILM!$A:$A,0))</f>
        <v>Mark Hamill, Harrison Ford, Carrie Fisher, Alec Guinness</v>
      </c>
      <c r="O3706" s="7">
        <f>INDEX(DB_FILM!J:J,MATCH($F3706,DB_FILM!$A:$A,0))</f>
        <v>1070346</v>
      </c>
      <c r="P3706" s="7">
        <f>INDEX(DB_FILM!K:K,MATCH($F3706,DB_FILM!$A:$A,0))</f>
        <v>322740000</v>
      </c>
      <c r="Q3706" s="5" t="s">
        <v>476</v>
      </c>
      <c r="R3706">
        <v>13.99</v>
      </c>
      <c r="S3706">
        <v>18</v>
      </c>
      <c r="T3706">
        <v>2</v>
      </c>
      <c r="U3706">
        <v>1480</v>
      </c>
      <c r="V3706">
        <v>1</v>
      </c>
      <c r="W3706" t="str">
        <f t="shared" si="114"/>
        <v>B</v>
      </c>
      <c r="X3706" t="s">
        <v>506</v>
      </c>
      <c r="Y3706">
        <v>0</v>
      </c>
      <c r="Z3706">
        <v>8.25</v>
      </c>
      <c r="AA3706" s="6">
        <f t="shared" si="115"/>
        <v>5.74</v>
      </c>
    </row>
    <row r="3707" spans="1:27" x14ac:dyDescent="0.3">
      <c r="A3707" s="5">
        <v>42659</v>
      </c>
      <c r="B3707" t="s">
        <v>417</v>
      </c>
      <c r="C3707" t="s">
        <v>450</v>
      </c>
      <c r="D3707" t="s">
        <v>329</v>
      </c>
      <c r="E3707" t="s">
        <v>323</v>
      </c>
      <c r="F3707" t="s">
        <v>49</v>
      </c>
      <c r="G3707" s="5" t="str">
        <f>INDEX(DB_FILM!B:B,MATCH($F3707,DB_FILM!$A:$A,0))</f>
        <v>1995</v>
      </c>
      <c r="H3707" s="5" t="str">
        <f>INDEX(DB_FILM!C:C,MATCH($F3707,DB_FILM!$A:$A,0))</f>
        <v xml:space="preserve">T </v>
      </c>
      <c r="I3707" s="9">
        <f>INDEX(DB_FILM!D:D,MATCH($F3707,DB_FILM!$A:$A,0))</f>
        <v>106</v>
      </c>
      <c r="J3707" s="5" t="str">
        <f>INDEX(DB_FILM!E:E,MATCH($F3707,DB_FILM!$A:$A,0))</f>
        <v>Crime, Mystery, Thriller</v>
      </c>
      <c r="K3707" s="6">
        <f>INDEX(DB_FILM!F:F,MATCH($F3707,DB_FILM!$A:$A,0))</f>
        <v>8.6</v>
      </c>
      <c r="L3707" s="5" t="str">
        <f>INDEX(DB_FILM!G:G,MATCH($F3707,DB_FILM!$A:$A,0))</f>
        <v>A sole survivor tells of the twisty events leading up to a horrific gun battle on a boat, which began when five criminals met at a seemingly random police lineup.</v>
      </c>
      <c r="M3707" s="5" t="str">
        <f>INDEX(DB_FILM!H:H,MATCH($F3707,DB_FILM!$A:$A,0))</f>
        <v xml:space="preserve">Bryan Singer </v>
      </c>
      <c r="N3707" s="5" t="str">
        <f>INDEX(DB_FILM!I:I,MATCH($F3707,DB_FILM!$A:$A,0))</f>
        <v>Kevin Spacey, Gabriel Byrne, Chazz Palminteri, Stephen Baldwin</v>
      </c>
      <c r="O3707" s="7">
        <f>INDEX(DB_FILM!J:J,MATCH($F3707,DB_FILM!$A:$A,0))</f>
        <v>863953</v>
      </c>
      <c r="P3707" s="7">
        <f>INDEX(DB_FILM!K:K,MATCH($F3707,DB_FILM!$A:$A,0))</f>
        <v>23340000</v>
      </c>
      <c r="Q3707" t="s">
        <v>476</v>
      </c>
      <c r="R3707">
        <v>7.99</v>
      </c>
      <c r="S3707">
        <v>19</v>
      </c>
      <c r="T3707">
        <v>2</v>
      </c>
      <c r="U3707">
        <v>1481</v>
      </c>
      <c r="V3707">
        <v>3</v>
      </c>
      <c r="W3707" t="str">
        <f t="shared" si="114"/>
        <v>B</v>
      </c>
      <c r="X3707" t="s">
        <v>631</v>
      </c>
      <c r="Y3707">
        <v>0</v>
      </c>
      <c r="Z3707">
        <v>4.55</v>
      </c>
      <c r="AA3707" s="6">
        <f t="shared" si="115"/>
        <v>3.4400000000000004</v>
      </c>
    </row>
    <row r="3708" spans="1:27" x14ac:dyDescent="0.3">
      <c r="A3708" s="5">
        <v>42659</v>
      </c>
      <c r="B3708" s="5" t="s">
        <v>417</v>
      </c>
      <c r="C3708" s="5" t="s">
        <v>450</v>
      </c>
      <c r="D3708" s="5" t="s">
        <v>329</v>
      </c>
      <c r="E3708" t="s">
        <v>323</v>
      </c>
      <c r="F3708" s="5" t="s">
        <v>45</v>
      </c>
      <c r="G3708" s="5" t="str">
        <f>INDEX(DB_FILM!B:B,MATCH($F3708,DB_FILM!$A:$A,0))</f>
        <v>1994</v>
      </c>
      <c r="H3708" s="5" t="str">
        <f>INDEX(DB_FILM!C:C,MATCH($F3708,DB_FILM!$A:$A,0))</f>
        <v xml:space="preserve">T </v>
      </c>
      <c r="I3708" s="9">
        <f>INDEX(DB_FILM!D:D,MATCH($F3708,DB_FILM!$A:$A,0))</f>
        <v>110</v>
      </c>
      <c r="J3708" s="5" t="str">
        <f>INDEX(DB_FILM!E:E,MATCH($F3708,DB_FILM!$A:$A,0))</f>
        <v>Crime, Drama, Thriller</v>
      </c>
      <c r="K3708" s="6">
        <f>INDEX(DB_FILM!F:F,MATCH($F3708,DB_FILM!$A:$A,0))</f>
        <v>8.6</v>
      </c>
      <c r="L3708" s="5" t="str">
        <f>INDEX(DB_FILM!G:G,MATCH($F3708,DB_FILM!$A:$A,0))</f>
        <v>Mathilda, a 12-year-old girl, is reluctantly taken in by Léon, a professional assassin, after her family is murdered. Léon and Mathilda form an unusual relationship, as she becomes his protégée and learns the assassin's trade.</v>
      </c>
      <c r="M3708" s="5" t="str">
        <f>INDEX(DB_FILM!H:H,MATCH($F3708,DB_FILM!$A:$A,0))</f>
        <v xml:space="preserve">Luc Besson </v>
      </c>
      <c r="N3708" s="5" t="str">
        <f>INDEX(DB_FILM!I:I,MATCH($F3708,DB_FILM!$A:$A,0))</f>
        <v>Jean Reno, Gary Oldman, Natalie Portman, Danny Aiello</v>
      </c>
      <c r="O3708" s="7">
        <f>INDEX(DB_FILM!J:J,MATCH($F3708,DB_FILM!$A:$A,0))</f>
        <v>870122</v>
      </c>
      <c r="P3708" s="7">
        <f>INDEX(DB_FILM!K:K,MATCH($F3708,DB_FILM!$A:$A,0))</f>
        <v>19500000</v>
      </c>
      <c r="Q3708" s="5" t="s">
        <v>476</v>
      </c>
      <c r="R3708">
        <v>9.99</v>
      </c>
      <c r="S3708">
        <v>17</v>
      </c>
      <c r="T3708">
        <v>2</v>
      </c>
      <c r="U3708">
        <v>1481</v>
      </c>
      <c r="V3708">
        <v>2</v>
      </c>
      <c r="W3708" t="str">
        <f t="shared" si="114"/>
        <v>B</v>
      </c>
      <c r="X3708" t="s">
        <v>544</v>
      </c>
      <c r="Y3708">
        <v>0</v>
      </c>
      <c r="Z3708">
        <v>5.19</v>
      </c>
      <c r="AA3708" s="6">
        <f t="shared" si="115"/>
        <v>4.8</v>
      </c>
    </row>
    <row r="3709" spans="1:27" x14ac:dyDescent="0.3">
      <c r="A3709" s="5">
        <v>42660</v>
      </c>
      <c r="B3709" t="s">
        <v>401</v>
      </c>
      <c r="C3709" t="s">
        <v>464</v>
      </c>
      <c r="D3709" t="s">
        <v>395</v>
      </c>
      <c r="E3709" t="s">
        <v>287</v>
      </c>
      <c r="F3709" t="s">
        <v>71</v>
      </c>
      <c r="G3709" s="5" t="str">
        <f>INDEX(DB_FILM!B:B,MATCH($F3709,DB_FILM!$A:$A,0))</f>
        <v>2000</v>
      </c>
      <c r="H3709" s="5" t="str">
        <f>INDEX(DB_FILM!C:C,MATCH($F3709,DB_FILM!$A:$A,0))</f>
        <v xml:space="preserve">T </v>
      </c>
      <c r="I3709" s="9">
        <f>INDEX(DB_FILM!D:D,MATCH($F3709,DB_FILM!$A:$A,0))</f>
        <v>155</v>
      </c>
      <c r="J3709" s="5" t="str">
        <f>INDEX(DB_FILM!E:E,MATCH($F3709,DB_FILM!$A:$A,0))</f>
        <v>Action, Adventure, Drama</v>
      </c>
      <c r="K3709" s="6">
        <f>INDEX(DB_FILM!F:F,MATCH($F3709,DB_FILM!$A:$A,0))</f>
        <v>8.5</v>
      </c>
      <c r="L3709" s="5" t="str">
        <f>INDEX(DB_FILM!G:G,MATCH($F3709,DB_FILM!$A:$A,0))</f>
        <v>When a Roman General is betrayed, and his family murdered by an emperor's corrupt son, he comes to Rome as a gladiator to seek revenge.</v>
      </c>
      <c r="M3709" s="5" t="str">
        <f>INDEX(DB_FILM!H:H,MATCH($F3709,DB_FILM!$A:$A,0))</f>
        <v xml:space="preserve">Ridley Scott </v>
      </c>
      <c r="N3709" s="5" t="str">
        <f>INDEX(DB_FILM!I:I,MATCH($F3709,DB_FILM!$A:$A,0))</f>
        <v>Russell Crowe, Joaquin Phoenix, Connie Nielsen, Oliver Reed</v>
      </c>
      <c r="O3709" s="7">
        <f>INDEX(DB_FILM!J:J,MATCH($F3709,DB_FILM!$A:$A,0))</f>
        <v>1149315</v>
      </c>
      <c r="P3709" s="7">
        <f>INDEX(DB_FILM!K:K,MATCH($F3709,DB_FILM!$A:$A,0))</f>
        <v>187710000</v>
      </c>
      <c r="Q3709" t="s">
        <v>475</v>
      </c>
      <c r="R3709">
        <v>1.99</v>
      </c>
      <c r="S3709">
        <v>31</v>
      </c>
      <c r="T3709">
        <v>3</v>
      </c>
      <c r="U3709">
        <v>1482</v>
      </c>
      <c r="V3709">
        <v>3</v>
      </c>
      <c r="W3709" t="str">
        <f t="shared" si="114"/>
        <v>C</v>
      </c>
      <c r="X3709" t="s">
        <v>541</v>
      </c>
      <c r="Y3709">
        <v>0</v>
      </c>
      <c r="Z3709">
        <v>1.65</v>
      </c>
      <c r="AA3709" s="6">
        <f t="shared" si="115"/>
        <v>0.34000000000000008</v>
      </c>
    </row>
    <row r="3710" spans="1:27" x14ac:dyDescent="0.3">
      <c r="A3710" s="5">
        <v>42660</v>
      </c>
      <c r="B3710" s="5" t="s">
        <v>401</v>
      </c>
      <c r="C3710" s="5" t="s">
        <v>464</v>
      </c>
      <c r="D3710" s="5" t="s">
        <v>395</v>
      </c>
      <c r="E3710" t="s">
        <v>287</v>
      </c>
      <c r="F3710" s="5" t="s">
        <v>65</v>
      </c>
      <c r="G3710" s="5" t="str">
        <f>INDEX(DB_FILM!B:B,MATCH($F3710,DB_FILM!$A:$A,0))</f>
        <v>1985</v>
      </c>
      <c r="H3710" s="5" t="str">
        <f>INDEX(DB_FILM!C:C,MATCH($F3710,DB_FILM!$A:$A,0))</f>
        <v xml:space="preserve">T </v>
      </c>
      <c r="I3710" s="9">
        <f>INDEX(DB_FILM!D:D,MATCH($F3710,DB_FILM!$A:$A,0))</f>
        <v>116</v>
      </c>
      <c r="J3710" s="5" t="str">
        <f>INDEX(DB_FILM!E:E,MATCH($F3710,DB_FILM!$A:$A,0))</f>
        <v>Adventure, Comedy, Sci-Fi</v>
      </c>
      <c r="K3710" s="6">
        <f>INDEX(DB_FILM!F:F,MATCH($F3710,DB_FILM!$A:$A,0))</f>
        <v>8.5</v>
      </c>
      <c r="L3710" s="5" t="str">
        <f>INDEX(DB_FILM!G:G,MATCH($F3710,DB_FILM!$A:$A,0))</f>
        <v>Marty McFly, a 17-year-old high school student, is accidentally sent thirty years into the past in a time-traveling DeLorean invented by his close friend, the maverick scientist Doc Brown.</v>
      </c>
      <c r="M3710" s="5" t="str">
        <f>INDEX(DB_FILM!H:H,MATCH($F3710,DB_FILM!$A:$A,0))</f>
        <v xml:space="preserve">Robert Zemeckis </v>
      </c>
      <c r="N3710" s="5" t="str">
        <f>INDEX(DB_FILM!I:I,MATCH($F3710,DB_FILM!$A:$A,0))</f>
        <v>Michael J. Fox, Christopher Lloyd, Lea Thompson, Crispin Glover</v>
      </c>
      <c r="O3710" s="7">
        <f>INDEX(DB_FILM!J:J,MATCH($F3710,DB_FILM!$A:$A,0))</f>
        <v>879184</v>
      </c>
      <c r="P3710" s="7">
        <f>INDEX(DB_FILM!K:K,MATCH($F3710,DB_FILM!$A:$A,0))</f>
        <v>210610000</v>
      </c>
      <c r="Q3710" s="5" t="s">
        <v>475</v>
      </c>
      <c r="R3710">
        <v>7.99</v>
      </c>
      <c r="S3710">
        <v>28</v>
      </c>
      <c r="T3710">
        <v>3</v>
      </c>
      <c r="U3710">
        <v>1482</v>
      </c>
      <c r="V3710">
        <v>1</v>
      </c>
      <c r="W3710" t="str">
        <f t="shared" si="114"/>
        <v>C</v>
      </c>
      <c r="X3710" t="s">
        <v>543</v>
      </c>
      <c r="Y3710">
        <v>0</v>
      </c>
      <c r="Z3710">
        <v>6.07</v>
      </c>
      <c r="AA3710" s="6">
        <f t="shared" si="115"/>
        <v>1.92</v>
      </c>
    </row>
    <row r="3711" spans="1:27" x14ac:dyDescent="0.3">
      <c r="A3711" s="5">
        <v>42660</v>
      </c>
      <c r="B3711" s="5" t="s">
        <v>406</v>
      </c>
      <c r="C3711" s="5" t="s">
        <v>426</v>
      </c>
      <c r="D3711" s="5" t="s">
        <v>338</v>
      </c>
      <c r="E3711" t="s">
        <v>278</v>
      </c>
      <c r="F3711" s="5" t="s">
        <v>37</v>
      </c>
      <c r="G3711" s="5" t="str">
        <f>INDEX(DB_FILM!B:B,MATCH($F3711,DB_FILM!$A:$A,0))</f>
        <v>2018</v>
      </c>
      <c r="H3711" s="5" t="str">
        <f>INDEX(DB_FILM!C:C,MATCH($F3711,DB_FILM!$A:$A,0))</f>
        <v xml:space="preserve">T </v>
      </c>
      <c r="I3711" s="9">
        <f>INDEX(DB_FILM!D:D,MATCH($F3711,DB_FILM!$A:$A,0))</f>
        <v>149</v>
      </c>
      <c r="J3711" s="5" t="str">
        <f>INDEX(DB_FILM!E:E,MATCH($F3711,DB_FILM!$A:$A,0))</f>
        <v>Action, Adventure, Fantasy</v>
      </c>
      <c r="K3711" s="6">
        <f>INDEX(DB_FILM!F:F,MATCH($F3711,DB_FILM!$A:$A,0))</f>
        <v>8.6</v>
      </c>
      <c r="L3711" s="5" t="str">
        <f>INDEX(DB_FILM!G:G,MATCH($F3711,DB_FILM!$A:$A,0))</f>
        <v>The Avengers and their allies must be willing to sacrifice all in an attempt to defeat the powerful Thanos before his blitz of devastation and ruin puts an end to the universe.</v>
      </c>
      <c r="M3711" s="5" t="str">
        <f>INDEX(DB_FILM!H:H,MATCH($F3711,DB_FILM!$A:$A,0))</f>
        <v xml:space="preserve">Anthony Russo, Joe Russo </v>
      </c>
      <c r="N3711" s="5" t="str">
        <f>INDEX(DB_FILM!I:I,MATCH($F3711,DB_FILM!$A:$A,0))</f>
        <v>Robert Downey Jr., Chris Hemsworth, Mark Ruffalo, Chris Evans</v>
      </c>
      <c r="O3711" s="7">
        <f>INDEX(DB_FILM!J:J,MATCH($F3711,DB_FILM!$A:$A,0))</f>
        <v>461893</v>
      </c>
      <c r="P3711" s="7">
        <f>INDEX(DB_FILM!K:K,MATCH($F3711,DB_FILM!$A:$A,0))</f>
        <v>678630000</v>
      </c>
      <c r="Q3711" s="5" t="s">
        <v>475</v>
      </c>
      <c r="R3711">
        <v>3.99</v>
      </c>
      <c r="S3711">
        <v>13</v>
      </c>
      <c r="T3711">
        <v>3</v>
      </c>
      <c r="U3711">
        <v>1483</v>
      </c>
      <c r="V3711">
        <v>1</v>
      </c>
      <c r="W3711" t="str">
        <f t="shared" si="114"/>
        <v>C</v>
      </c>
      <c r="X3711" t="s">
        <v>620</v>
      </c>
      <c r="Y3711">
        <v>0</v>
      </c>
      <c r="Z3711">
        <v>3.39</v>
      </c>
      <c r="AA3711" s="6">
        <f t="shared" si="115"/>
        <v>0.60000000000000009</v>
      </c>
    </row>
    <row r="3712" spans="1:27" x14ac:dyDescent="0.3">
      <c r="A3712" s="5">
        <v>42660</v>
      </c>
      <c r="B3712" s="5" t="s">
        <v>406</v>
      </c>
      <c r="C3712" s="5" t="s">
        <v>426</v>
      </c>
      <c r="D3712" s="5" t="s">
        <v>338</v>
      </c>
      <c r="E3712" t="s">
        <v>278</v>
      </c>
      <c r="F3712" s="5" t="s">
        <v>53</v>
      </c>
      <c r="G3712" s="5" t="str">
        <f>INDEX(DB_FILM!B:B,MATCH($F3712,DB_FILM!$A:$A,0))</f>
        <v>2001</v>
      </c>
      <c r="H3712" s="5" t="str">
        <f>INDEX(DB_FILM!C:C,MATCH($F3712,DB_FILM!$A:$A,0))</f>
        <v xml:space="preserve">T </v>
      </c>
      <c r="I3712" s="9">
        <f>INDEX(DB_FILM!D:D,MATCH($F3712,DB_FILM!$A:$A,0))</f>
        <v>125</v>
      </c>
      <c r="J3712" s="5" t="str">
        <f>INDEX(DB_FILM!E:E,MATCH($F3712,DB_FILM!$A:$A,0))</f>
        <v>Animation, Adventure, Family</v>
      </c>
      <c r="K3712" s="6">
        <f>INDEX(DB_FILM!F:F,MATCH($F3712,DB_FILM!$A:$A,0))</f>
        <v>8.6</v>
      </c>
      <c r="L3712" s="5" t="str">
        <f>INDEX(DB_FILM!G:G,MATCH($F3712,DB_FILM!$A:$A,0))</f>
        <v>During her family's move to the suburbs, a sullen 10-year-old girl wanders into a world ruled by gods, witches, and spirits, and where humans are changed into beasts.</v>
      </c>
      <c r="M3712" s="5" t="str">
        <f>INDEX(DB_FILM!H:H,MATCH($F3712,DB_FILM!$A:$A,0))</f>
        <v xml:space="preserve">Hayao Miyazaki, Kirk Wise </v>
      </c>
      <c r="N3712" s="5" t="str">
        <f>INDEX(DB_FILM!I:I,MATCH($F3712,DB_FILM!$A:$A,0))</f>
        <v>Daveigh Chase, Suzanne Pleshette, Miyu Irino, Rumi Hiiragi</v>
      </c>
      <c r="O3712" s="7">
        <f>INDEX(DB_FILM!J:J,MATCH($F3712,DB_FILM!$A:$A,0))</f>
        <v>521082</v>
      </c>
      <c r="P3712" s="7">
        <f>INDEX(DB_FILM!K:K,MATCH($F3712,DB_FILM!$A:$A,0))</f>
        <v>10060000</v>
      </c>
      <c r="Q3712" s="5" t="s">
        <v>475</v>
      </c>
      <c r="R3712">
        <v>7.99</v>
      </c>
      <c r="S3712">
        <v>21</v>
      </c>
      <c r="T3712">
        <v>3</v>
      </c>
      <c r="U3712">
        <v>1483</v>
      </c>
      <c r="V3712">
        <v>3</v>
      </c>
      <c r="W3712" t="str">
        <f t="shared" si="114"/>
        <v>C</v>
      </c>
      <c r="X3712" t="s">
        <v>489</v>
      </c>
      <c r="Y3712">
        <v>0</v>
      </c>
      <c r="Z3712">
        <v>5.75</v>
      </c>
      <c r="AA3712" s="6">
        <f t="shared" si="115"/>
        <v>2.2400000000000002</v>
      </c>
    </row>
    <row r="3713" spans="1:27" x14ac:dyDescent="0.3">
      <c r="A3713" s="5">
        <v>42660</v>
      </c>
      <c r="B3713" s="5" t="s">
        <v>406</v>
      </c>
      <c r="C3713" s="5" t="s">
        <v>426</v>
      </c>
      <c r="D3713" s="5" t="s">
        <v>338</v>
      </c>
      <c r="E3713" t="s">
        <v>278</v>
      </c>
      <c r="F3713" s="5" t="s">
        <v>21</v>
      </c>
      <c r="G3713" s="5" t="str">
        <f>INDEX(DB_FILM!B:B,MATCH($F3713,DB_FILM!$A:$A,0))</f>
        <v>1999</v>
      </c>
      <c r="H3713" s="5" t="str">
        <f>INDEX(DB_FILM!C:C,MATCH($F3713,DB_FILM!$A:$A,0))</f>
        <v xml:space="preserve">VM18 </v>
      </c>
      <c r="I3713" s="9">
        <f>INDEX(DB_FILM!D:D,MATCH($F3713,DB_FILM!$A:$A,0))</f>
        <v>139</v>
      </c>
      <c r="J3713" s="5" t="str">
        <f>INDEX(DB_FILM!E:E,MATCH($F3713,DB_FILM!$A:$A,0))</f>
        <v>Drama</v>
      </c>
      <c r="K3713" s="6">
        <f>INDEX(DB_FILM!F:F,MATCH($F3713,DB_FILM!$A:$A,0))</f>
        <v>8.8000000000000007</v>
      </c>
      <c r="L3713" s="5" t="str">
        <f>INDEX(DB_FILM!G:G,MATCH($F3713,DB_FILM!$A:$A,0))</f>
        <v>An insomniac office worker and a devil-may-care soapmaker form an underground fight club that evolves into something much, much more.</v>
      </c>
      <c r="M3713" s="5" t="str">
        <f>INDEX(DB_FILM!H:H,MATCH($F3713,DB_FILM!$A:$A,0))</f>
        <v xml:space="preserve">David Fincher </v>
      </c>
      <c r="N3713" s="5" t="str">
        <f>INDEX(DB_FILM!I:I,MATCH($F3713,DB_FILM!$A:$A,0))</f>
        <v>Brad Pitt, Edward Norton, Meat Loaf, Zach Grenier</v>
      </c>
      <c r="O3713" s="7">
        <f>INDEX(DB_FILM!J:J,MATCH($F3713,DB_FILM!$A:$A,0))</f>
        <v>1591794</v>
      </c>
      <c r="P3713" s="7">
        <f>INDEX(DB_FILM!K:K,MATCH($F3713,DB_FILM!$A:$A,0))</f>
        <v>37030000</v>
      </c>
      <c r="Q3713" s="5" t="s">
        <v>475</v>
      </c>
      <c r="R3713">
        <v>3.99</v>
      </c>
      <c r="S3713">
        <v>4</v>
      </c>
      <c r="T3713">
        <v>3</v>
      </c>
      <c r="U3713">
        <v>1483</v>
      </c>
      <c r="V3713">
        <v>3</v>
      </c>
      <c r="W3713" t="str">
        <f t="shared" si="114"/>
        <v>C</v>
      </c>
      <c r="X3713" t="s">
        <v>627</v>
      </c>
      <c r="Y3713">
        <v>0</v>
      </c>
      <c r="Z3713">
        <v>3.23</v>
      </c>
      <c r="AA3713" s="6">
        <f t="shared" si="115"/>
        <v>0.76000000000000023</v>
      </c>
    </row>
    <row r="3714" spans="1:27" x14ac:dyDescent="0.3">
      <c r="A3714" s="5">
        <v>42660</v>
      </c>
      <c r="B3714" s="5" t="s">
        <v>406</v>
      </c>
      <c r="C3714" s="5" t="s">
        <v>426</v>
      </c>
      <c r="D3714" s="5" t="s">
        <v>338</v>
      </c>
      <c r="E3714" t="s">
        <v>278</v>
      </c>
      <c r="F3714" s="5" t="s">
        <v>51</v>
      </c>
      <c r="G3714" s="5" t="str">
        <f>INDEX(DB_FILM!B:B,MATCH($F3714,DB_FILM!$A:$A,0))</f>
        <v>1998</v>
      </c>
      <c r="H3714" s="5" t="str">
        <f>INDEX(DB_FILM!C:C,MATCH($F3714,DB_FILM!$A:$A,0))</f>
        <v xml:space="preserve">VM14 </v>
      </c>
      <c r="I3714" s="9">
        <f>INDEX(DB_FILM!D:D,MATCH($F3714,DB_FILM!$A:$A,0))</f>
        <v>169</v>
      </c>
      <c r="J3714" s="5" t="str">
        <f>INDEX(DB_FILM!E:E,MATCH($F3714,DB_FILM!$A:$A,0))</f>
        <v>Drama, War</v>
      </c>
      <c r="K3714" s="6">
        <f>INDEX(DB_FILM!F:F,MATCH($F3714,DB_FILM!$A:$A,0))</f>
        <v>8.6</v>
      </c>
      <c r="L3714" s="5" t="str">
        <f>INDEX(DB_FILM!G:G,MATCH($F3714,DB_FILM!$A:$A,0))</f>
        <v>Following the Normandy Landings, a group of U.S. soldiers go behind enemy lines to retrieve a paratrooper whose brothers have been killed in action.</v>
      </c>
      <c r="M3714" s="5" t="str">
        <f>INDEX(DB_FILM!H:H,MATCH($F3714,DB_FILM!$A:$A,0))</f>
        <v xml:space="preserve">Steven Spielberg </v>
      </c>
      <c r="N3714" s="5" t="str">
        <f>INDEX(DB_FILM!I:I,MATCH($F3714,DB_FILM!$A:$A,0))</f>
        <v>Tom Hanks, Matt Damon, Tom Sizemore, Edward Burns</v>
      </c>
      <c r="O3714" s="7">
        <f>INDEX(DB_FILM!J:J,MATCH($F3714,DB_FILM!$A:$A,0))</f>
        <v>1047650</v>
      </c>
      <c r="P3714" s="7">
        <f>INDEX(DB_FILM!K:K,MATCH($F3714,DB_FILM!$A:$A,0))</f>
        <v>216540000</v>
      </c>
      <c r="Q3714" s="5" t="s">
        <v>475</v>
      </c>
      <c r="R3714">
        <v>5.99</v>
      </c>
      <c r="S3714">
        <v>20</v>
      </c>
      <c r="T3714">
        <v>3</v>
      </c>
      <c r="U3714">
        <v>1483</v>
      </c>
      <c r="V3714">
        <v>1</v>
      </c>
      <c r="W3714" t="str">
        <f t="shared" ref="W3714:W3777" si="116">IF(T3714=1,"A",IF(T3714=2,"B",IF(T3714=3,"C")))</f>
        <v>C</v>
      </c>
      <c r="X3714" t="s">
        <v>562</v>
      </c>
      <c r="Y3714">
        <v>0</v>
      </c>
      <c r="Z3714">
        <v>4.79</v>
      </c>
      <c r="AA3714" s="6">
        <f t="shared" ref="AA3714:AA3777" si="117">R3714-Z3714</f>
        <v>1.2000000000000002</v>
      </c>
    </row>
    <row r="3715" spans="1:27" x14ac:dyDescent="0.3">
      <c r="A3715" s="5">
        <v>42660</v>
      </c>
      <c r="B3715" s="5" t="s">
        <v>406</v>
      </c>
      <c r="C3715" s="5" t="s">
        <v>426</v>
      </c>
      <c r="D3715" s="5" t="s">
        <v>338</v>
      </c>
      <c r="E3715" t="s">
        <v>278</v>
      </c>
      <c r="F3715" s="5" t="s">
        <v>75</v>
      </c>
      <c r="G3715" s="5" t="str">
        <f>INDEX(DB_FILM!B:B,MATCH($F3715,DB_FILM!$A:$A,0))</f>
        <v>1979</v>
      </c>
      <c r="H3715" s="5" t="str">
        <f>INDEX(DB_FILM!C:C,MATCH($F3715,DB_FILM!$A:$A,0))</f>
        <v xml:space="preserve">T </v>
      </c>
      <c r="I3715" s="9">
        <f>INDEX(DB_FILM!D:D,MATCH($F3715,DB_FILM!$A:$A,0))</f>
        <v>116</v>
      </c>
      <c r="J3715" s="5" t="str">
        <f>INDEX(DB_FILM!E:E,MATCH($F3715,DB_FILM!$A:$A,0))</f>
        <v>Horror, Sci-Fi</v>
      </c>
      <c r="K3715" s="6">
        <f>INDEX(DB_FILM!F:F,MATCH($F3715,DB_FILM!$A:$A,0))</f>
        <v>8.5</v>
      </c>
      <c r="L3715" s="5" t="str">
        <f>INDEX(DB_FILM!G:G,MATCH($F3715,DB_FILM!$A:$A,0))</f>
        <v>After a space merchant vessel perceives an unknown transmission as a distress call, its landing on the source moon finds one of the crew attacked by a mysterious lifeform, and they soon realize that its life cycle has merely begun.</v>
      </c>
      <c r="M3715" s="5" t="str">
        <f>INDEX(DB_FILM!H:H,MATCH($F3715,DB_FILM!$A:$A,0))</f>
        <v xml:space="preserve">Ridley Scott </v>
      </c>
      <c r="N3715" s="5" t="str">
        <f>INDEX(DB_FILM!I:I,MATCH($F3715,DB_FILM!$A:$A,0))</f>
        <v>Sigourney Weaver, Tom Skerritt, John Hurt, Veronica Cartwright</v>
      </c>
      <c r="O3715" s="7">
        <f>INDEX(DB_FILM!J:J,MATCH($F3715,DB_FILM!$A:$A,0))</f>
        <v>678799</v>
      </c>
      <c r="P3715" s="7">
        <f>INDEX(DB_FILM!K:K,MATCH($F3715,DB_FILM!$A:$A,0))</f>
        <v>78900000</v>
      </c>
      <c r="Q3715" s="5" t="s">
        <v>475</v>
      </c>
      <c r="R3715">
        <v>3.99</v>
      </c>
      <c r="S3715">
        <v>33</v>
      </c>
      <c r="T3715">
        <v>3</v>
      </c>
      <c r="U3715">
        <v>1483</v>
      </c>
      <c r="V3715">
        <v>3</v>
      </c>
      <c r="W3715" t="str">
        <f t="shared" si="116"/>
        <v>C</v>
      </c>
      <c r="X3715" t="s">
        <v>581</v>
      </c>
      <c r="Y3715">
        <v>0</v>
      </c>
      <c r="Z3715">
        <v>2.87</v>
      </c>
      <c r="AA3715" s="6">
        <f t="shared" si="117"/>
        <v>1.1200000000000001</v>
      </c>
    </row>
    <row r="3716" spans="1:27" x14ac:dyDescent="0.3">
      <c r="A3716" s="5">
        <v>42660</v>
      </c>
      <c r="B3716" t="s">
        <v>406</v>
      </c>
      <c r="C3716" t="s">
        <v>426</v>
      </c>
      <c r="D3716" t="s">
        <v>338</v>
      </c>
      <c r="E3716" t="s">
        <v>278</v>
      </c>
      <c r="F3716" t="s">
        <v>61</v>
      </c>
      <c r="G3716" s="5" t="str">
        <f>INDEX(DB_FILM!B:B,MATCH($F3716,DB_FILM!$A:$A,0))</f>
        <v>1931</v>
      </c>
      <c r="H3716" s="5" t="str">
        <f>INDEX(DB_FILM!C:C,MATCH($F3716,DB_FILM!$A:$A,0))</f>
        <v xml:space="preserve">G </v>
      </c>
      <c r="I3716" s="9">
        <f>INDEX(DB_FILM!D:D,MATCH($F3716,DB_FILM!$A:$A,0))</f>
        <v>87</v>
      </c>
      <c r="J3716" s="5" t="str">
        <f>INDEX(DB_FILM!E:E,MATCH($F3716,DB_FILM!$A:$A,0))</f>
        <v>Comedy, Drama, Romance</v>
      </c>
      <c r="K3716" s="6">
        <f>INDEX(DB_FILM!F:F,MATCH($F3716,DB_FILM!$A:$A,0))</f>
        <v>8.6</v>
      </c>
      <c r="L3716" s="5" t="str">
        <f>INDEX(DB_FILM!G:G,MATCH($F3716,DB_FILM!$A:$A,0))</f>
        <v>With the aid of a wealthy erratic tippler, a dewy-eyed tramp who has fallen in love with a sightless flower girl accumulates money to be able to help her medically.</v>
      </c>
      <c r="M3716" s="5" t="str">
        <f>INDEX(DB_FILM!H:H,MATCH($F3716,DB_FILM!$A:$A,0))</f>
        <v xml:space="preserve">Charles Chaplin </v>
      </c>
      <c r="N3716" s="5" t="str">
        <f>INDEX(DB_FILM!I:I,MATCH($F3716,DB_FILM!$A:$A,0))</f>
        <v>Charles Chaplin, Virginia Cherrill, Florence Lee, Harry Myers</v>
      </c>
      <c r="O3716" s="7">
        <f>INDEX(DB_FILM!J:J,MATCH($F3716,DB_FILM!$A:$A,0))</f>
        <v>136907</v>
      </c>
      <c r="P3716" s="7">
        <f>INDEX(DB_FILM!K:K,MATCH($F3716,DB_FILM!$A:$A,0))</f>
        <v>20000</v>
      </c>
      <c r="Q3716" t="s">
        <v>476</v>
      </c>
      <c r="R3716">
        <v>3.99</v>
      </c>
      <c r="S3716">
        <v>26</v>
      </c>
      <c r="T3716">
        <v>2</v>
      </c>
      <c r="U3716">
        <v>1483</v>
      </c>
      <c r="V3716">
        <v>2</v>
      </c>
      <c r="W3716" t="str">
        <f t="shared" si="116"/>
        <v>B</v>
      </c>
      <c r="X3716" t="s">
        <v>484</v>
      </c>
      <c r="Y3716">
        <v>0</v>
      </c>
      <c r="Z3716">
        <v>2.5499999999999998</v>
      </c>
      <c r="AA3716" s="6">
        <f t="shared" si="117"/>
        <v>1.4400000000000004</v>
      </c>
    </row>
    <row r="3717" spans="1:27" x14ac:dyDescent="0.3">
      <c r="A3717" s="5">
        <v>42660</v>
      </c>
      <c r="B3717" s="5" t="s">
        <v>406</v>
      </c>
      <c r="C3717" s="5" t="s">
        <v>426</v>
      </c>
      <c r="D3717" s="5" t="s">
        <v>338</v>
      </c>
      <c r="E3717" t="s">
        <v>278</v>
      </c>
      <c r="F3717" s="5" t="s">
        <v>9</v>
      </c>
      <c r="G3717" s="5" t="str">
        <f>INDEX(DB_FILM!B:B,MATCH($F3717,DB_FILM!$A:$A,0))</f>
        <v>2003</v>
      </c>
      <c r="H3717" s="5" t="str">
        <f>INDEX(DB_FILM!C:C,MATCH($F3717,DB_FILM!$A:$A,0))</f>
        <v xml:space="preserve">T </v>
      </c>
      <c r="I3717" s="9">
        <f>INDEX(DB_FILM!D:D,MATCH($F3717,DB_FILM!$A:$A,0))</f>
        <v>201</v>
      </c>
      <c r="J3717" s="5" t="str">
        <f>INDEX(DB_FILM!E:E,MATCH($F3717,DB_FILM!$A:$A,0))</f>
        <v>Action, Adventure, Drama</v>
      </c>
      <c r="K3717" s="6">
        <f>INDEX(DB_FILM!F:F,MATCH($F3717,DB_FILM!$A:$A,0))</f>
        <v>8.9</v>
      </c>
      <c r="L3717" s="5" t="str">
        <f>INDEX(DB_FILM!G:G,MATCH($F3717,DB_FILM!$A:$A,0))</f>
        <v>Gandalf and Aragorn lead the World of Men against Sauron's army to draw his gaze from Frodo and Sam as they approach Mount Doom with the One Ring.</v>
      </c>
      <c r="M3717" s="5" t="str">
        <f>INDEX(DB_FILM!H:H,MATCH($F3717,DB_FILM!$A:$A,0))</f>
        <v xml:space="preserve">Peter Jackson </v>
      </c>
      <c r="N3717" s="5" t="str">
        <f>INDEX(DB_FILM!I:I,MATCH($F3717,DB_FILM!$A:$A,0))</f>
        <v>Elijah Wood, Viggo Mortensen, Ian McKellen, Orlando Bloom</v>
      </c>
      <c r="O3717" s="7">
        <f>INDEX(DB_FILM!J:J,MATCH($F3717,DB_FILM!$A:$A,0))</f>
        <v>1416518</v>
      </c>
      <c r="P3717" s="7">
        <f>INDEX(DB_FILM!K:K,MATCH($F3717,DB_FILM!$A:$A,0))</f>
        <v>377850000</v>
      </c>
      <c r="Q3717" s="5" t="s">
        <v>476</v>
      </c>
      <c r="R3717">
        <v>9.99</v>
      </c>
      <c r="S3717">
        <v>47</v>
      </c>
      <c r="T3717">
        <v>2</v>
      </c>
      <c r="U3717">
        <v>1483</v>
      </c>
      <c r="V3717">
        <v>3</v>
      </c>
      <c r="W3717" t="str">
        <f t="shared" si="116"/>
        <v>B</v>
      </c>
      <c r="X3717" t="s">
        <v>570</v>
      </c>
      <c r="Y3717">
        <v>0</v>
      </c>
      <c r="Z3717">
        <v>5.39</v>
      </c>
      <c r="AA3717" s="6">
        <f t="shared" si="117"/>
        <v>4.6000000000000005</v>
      </c>
    </row>
    <row r="3718" spans="1:27" x14ac:dyDescent="0.3">
      <c r="A3718" s="5">
        <v>42661</v>
      </c>
      <c r="B3718" t="s">
        <v>403</v>
      </c>
      <c r="C3718" t="s">
        <v>425</v>
      </c>
      <c r="D3718" t="s">
        <v>358</v>
      </c>
      <c r="E3718" t="s">
        <v>272</v>
      </c>
      <c r="F3718" t="s">
        <v>91</v>
      </c>
      <c r="G3718" s="5" t="str">
        <f>INDEX(DB_FILM!B:B,MATCH($F3718,DB_FILM!$A:$A,0))</f>
        <v>2011</v>
      </c>
      <c r="H3718" s="5" t="str">
        <f>INDEX(DB_FILM!C:C,MATCH($F3718,DB_FILM!$A:$A,0))</f>
        <v xml:space="preserve">T </v>
      </c>
      <c r="I3718" s="9">
        <f>INDEX(DB_FILM!D:D,MATCH($F3718,DB_FILM!$A:$A,0))</f>
        <v>112</v>
      </c>
      <c r="J3718" s="5" t="str">
        <f>INDEX(DB_FILM!E:E,MATCH($F3718,DB_FILM!$A:$A,0))</f>
        <v>Biography, Comedy, Drama</v>
      </c>
      <c r="K3718" s="6">
        <f>INDEX(DB_FILM!F:F,MATCH($F3718,DB_FILM!$A:$A,0))</f>
        <v>8.5</v>
      </c>
      <c r="L3718" s="5" t="str">
        <f>INDEX(DB_FILM!G:G,MATCH($F3718,DB_FILM!$A:$A,0))</f>
        <v>After he becomes a quadriplegic from a paragliding accident, an aristocrat hires a young man from the projects to be his caregiver.</v>
      </c>
      <c r="M3718" s="5" t="str">
        <f>INDEX(DB_FILM!H:H,MATCH($F3718,DB_FILM!$A:$A,0))</f>
        <v xml:space="preserve">Olivier Nakache, Éric Toledano </v>
      </c>
      <c r="N3718" s="5" t="str">
        <f>INDEX(DB_FILM!I:I,MATCH($F3718,DB_FILM!$A:$A,0))</f>
        <v>François Cluzet, Omar Sy, Anne Le Ny, Audrey Fleurot</v>
      </c>
      <c r="O3718" s="7">
        <f>INDEX(DB_FILM!J:J,MATCH($F3718,DB_FILM!$A:$A,0))</f>
        <v>631043</v>
      </c>
      <c r="P3718" s="7">
        <f>INDEX(DB_FILM!K:K,MATCH($F3718,DB_FILM!$A:$A,0))</f>
        <v>13180000</v>
      </c>
      <c r="Q3718" t="s">
        <v>475</v>
      </c>
      <c r="R3718">
        <v>5.99</v>
      </c>
      <c r="S3718">
        <v>42</v>
      </c>
      <c r="T3718">
        <v>3</v>
      </c>
      <c r="U3718">
        <v>1484</v>
      </c>
      <c r="V3718">
        <v>1</v>
      </c>
      <c r="W3718" t="str">
        <f t="shared" si="116"/>
        <v>C</v>
      </c>
      <c r="X3718" t="s">
        <v>600</v>
      </c>
      <c r="Y3718">
        <v>0</v>
      </c>
      <c r="Z3718">
        <v>4.55</v>
      </c>
      <c r="AA3718" s="6">
        <f t="shared" si="117"/>
        <v>1.4400000000000004</v>
      </c>
    </row>
    <row r="3719" spans="1:27" x14ac:dyDescent="0.3">
      <c r="A3719" s="5">
        <v>42661</v>
      </c>
      <c r="B3719" s="5" t="s">
        <v>403</v>
      </c>
      <c r="C3719" s="5" t="s">
        <v>425</v>
      </c>
      <c r="D3719" s="5" t="s">
        <v>358</v>
      </c>
      <c r="E3719" t="s">
        <v>272</v>
      </c>
      <c r="F3719" s="5" t="s">
        <v>41</v>
      </c>
      <c r="G3719" s="5" t="str">
        <f>INDEX(DB_FILM!B:B,MATCH($F3719,DB_FILM!$A:$A,0))</f>
        <v>1995</v>
      </c>
      <c r="H3719" s="5" t="str">
        <f>INDEX(DB_FILM!C:C,MATCH($F3719,DB_FILM!$A:$A,0))</f>
        <v xml:space="preserve">T </v>
      </c>
      <c r="I3719" s="9">
        <f>INDEX(DB_FILM!D:D,MATCH($F3719,DB_FILM!$A:$A,0))</f>
        <v>127</v>
      </c>
      <c r="J3719" s="5" t="str">
        <f>INDEX(DB_FILM!E:E,MATCH($F3719,DB_FILM!$A:$A,0))</f>
        <v>Crime, Drama, Mystery</v>
      </c>
      <c r="K3719" s="6">
        <f>INDEX(DB_FILM!F:F,MATCH($F3719,DB_FILM!$A:$A,0))</f>
        <v>8.6</v>
      </c>
      <c r="L3719" s="5" t="str">
        <f>INDEX(DB_FILM!G:G,MATCH($F3719,DB_FILM!$A:$A,0))</f>
        <v>Two detectives, a rookie and a veteran, hunt a serial killer who uses the seven deadly sins as his motives.</v>
      </c>
      <c r="M3719" s="5" t="str">
        <f>INDEX(DB_FILM!H:H,MATCH($F3719,DB_FILM!$A:$A,0))</f>
        <v xml:space="preserve">David Fincher </v>
      </c>
      <c r="N3719" s="5" t="str">
        <f>INDEX(DB_FILM!I:I,MATCH($F3719,DB_FILM!$A:$A,0))</f>
        <v>Morgan Freeman, Brad Pitt, Kevin Spacey, Andrew Kevin Walker</v>
      </c>
      <c r="O3719" s="7">
        <f>INDEX(DB_FILM!J:J,MATCH($F3719,DB_FILM!$A:$A,0))</f>
        <v>1214270</v>
      </c>
      <c r="P3719" s="7">
        <f>INDEX(DB_FILM!K:K,MATCH($F3719,DB_FILM!$A:$A,0))</f>
        <v>100130000</v>
      </c>
      <c r="Q3719" s="5" t="s">
        <v>476</v>
      </c>
      <c r="R3719">
        <v>3.99</v>
      </c>
      <c r="S3719">
        <v>15</v>
      </c>
      <c r="T3719">
        <v>2</v>
      </c>
      <c r="U3719">
        <v>1484</v>
      </c>
      <c r="V3719">
        <v>1</v>
      </c>
      <c r="W3719" t="str">
        <f t="shared" si="116"/>
        <v>B</v>
      </c>
      <c r="X3719" t="s">
        <v>523</v>
      </c>
      <c r="Y3719">
        <v>0</v>
      </c>
      <c r="Z3719">
        <v>2.75</v>
      </c>
      <c r="AA3719" s="6">
        <f t="shared" si="117"/>
        <v>1.2400000000000002</v>
      </c>
    </row>
    <row r="3720" spans="1:27" x14ac:dyDescent="0.3">
      <c r="A3720" s="5">
        <v>42661</v>
      </c>
      <c r="B3720" s="5" t="s">
        <v>412</v>
      </c>
      <c r="C3720" s="5" t="s">
        <v>457</v>
      </c>
      <c r="D3720" s="5" t="s">
        <v>370</v>
      </c>
      <c r="E3720" t="s">
        <v>321</v>
      </c>
      <c r="F3720" s="5" t="s">
        <v>79</v>
      </c>
      <c r="G3720" s="5" t="str">
        <f>INDEX(DB_FILM!B:B,MATCH($F3720,DB_FILM!$A:$A,0))</f>
        <v>2014</v>
      </c>
      <c r="H3720" s="5" t="str">
        <f>INDEX(DB_FILM!C:C,MATCH($F3720,DB_FILM!$A:$A,0))</f>
        <v xml:space="preserve">T </v>
      </c>
      <c r="I3720" s="9">
        <f>INDEX(DB_FILM!D:D,MATCH($F3720,DB_FILM!$A:$A,0))</f>
        <v>107</v>
      </c>
      <c r="J3720" s="5" t="str">
        <f>INDEX(DB_FILM!E:E,MATCH($F3720,DB_FILM!$A:$A,0))</f>
        <v>Drama, Music</v>
      </c>
      <c r="K3720" s="6">
        <f>INDEX(DB_FILM!F:F,MATCH($F3720,DB_FILM!$A:$A,0))</f>
        <v>8.5</v>
      </c>
      <c r="L3720" s="5" t="str">
        <f>INDEX(DB_FILM!G:G,MATCH($F3720,DB_FILM!$A:$A,0))</f>
        <v>A promising young drummer enrolls at a cut-throat music conservatory where his dreams of greatness are mentored by an instructor who will stop at nothing to realize a student's potential.</v>
      </c>
      <c r="M3720" s="5" t="str">
        <f>INDEX(DB_FILM!H:H,MATCH($F3720,DB_FILM!$A:$A,0))</f>
        <v xml:space="preserve">Damien Chazelle </v>
      </c>
      <c r="N3720" s="5" t="str">
        <f>INDEX(DB_FILM!I:I,MATCH($F3720,DB_FILM!$A:$A,0))</f>
        <v>Miles Teller, J.K. Simmons, Melissa Benoist, Paul Reiser</v>
      </c>
      <c r="O3720" s="7">
        <f>INDEX(DB_FILM!J:J,MATCH($F3720,DB_FILM!$A:$A,0))</f>
        <v>565511</v>
      </c>
      <c r="P3720" s="7">
        <f>INDEX(DB_FILM!K:K,MATCH($F3720,DB_FILM!$A:$A,0))</f>
        <v>13090000</v>
      </c>
      <c r="Q3720" s="5" t="s">
        <v>475</v>
      </c>
      <c r="R3720">
        <v>9.99</v>
      </c>
      <c r="S3720">
        <v>36</v>
      </c>
      <c r="T3720">
        <v>3</v>
      </c>
      <c r="U3720">
        <v>1485</v>
      </c>
      <c r="V3720">
        <v>3</v>
      </c>
      <c r="W3720" t="str">
        <f t="shared" si="116"/>
        <v>C</v>
      </c>
      <c r="X3720" t="s">
        <v>619</v>
      </c>
      <c r="Y3720">
        <v>0</v>
      </c>
      <c r="Z3720">
        <v>7.59</v>
      </c>
      <c r="AA3720" s="6">
        <f t="shared" si="117"/>
        <v>2.4000000000000004</v>
      </c>
    </row>
    <row r="3721" spans="1:27" x14ac:dyDescent="0.3">
      <c r="A3721" s="5">
        <v>42661</v>
      </c>
      <c r="B3721" s="5" t="s">
        <v>412</v>
      </c>
      <c r="C3721" s="5" t="s">
        <v>457</v>
      </c>
      <c r="D3721" s="5" t="s">
        <v>370</v>
      </c>
      <c r="E3721" t="s">
        <v>321</v>
      </c>
      <c r="F3721" s="5" t="s">
        <v>93</v>
      </c>
      <c r="G3721" s="5" t="str">
        <f>INDEX(DB_FILM!B:B,MATCH($F3721,DB_FILM!$A:$A,0))</f>
        <v>2016</v>
      </c>
      <c r="H3721" s="5" t="str">
        <f>INDEX(DB_FILM!C:C,MATCH($F3721,DB_FILM!$A:$A,0))</f>
        <v>N/A</v>
      </c>
      <c r="I3721" s="9">
        <f>INDEX(DB_FILM!D:D,MATCH($F3721,DB_FILM!$A:$A,0))</f>
        <v>161</v>
      </c>
      <c r="J3721" s="5" t="str">
        <f>INDEX(DB_FILM!E:E,MATCH($F3721,DB_FILM!$A:$A,0))</f>
        <v>Action, Biography, Drama</v>
      </c>
      <c r="K3721" s="6">
        <f>INDEX(DB_FILM!F:F,MATCH($F3721,DB_FILM!$A:$A,0))</f>
        <v>8.5</v>
      </c>
      <c r="L3721" s="5" t="str">
        <f>INDEX(DB_FILM!G:G,MATCH($F3721,DB_FILM!$A:$A,0))</f>
        <v>Former wrestler Mahavir Singh Phogat and his two wrestler daughters struggle towards glory at the Commonwealth Games in the face of societal oppression.</v>
      </c>
      <c r="M3721" s="5" t="str">
        <f>INDEX(DB_FILM!H:H,MATCH($F3721,DB_FILM!$A:$A,0))</f>
        <v xml:space="preserve">Nitesh Tiwari </v>
      </c>
      <c r="N3721" s="5" t="str">
        <f>INDEX(DB_FILM!I:I,MATCH($F3721,DB_FILM!$A:$A,0))</f>
        <v>Aamir Khan, Sakshi Tanwar, Fatima Sana Shaikh, Sanya Malhotra</v>
      </c>
      <c r="O3721" s="7">
        <f>INDEX(DB_FILM!J:J,MATCH($F3721,DB_FILM!$A:$A,0))</f>
        <v>102802</v>
      </c>
      <c r="P3721" s="7">
        <f>INDEX(DB_FILM!K:K,MATCH($F3721,DB_FILM!$A:$A,0))</f>
        <v>12390000</v>
      </c>
      <c r="Q3721" s="5" t="s">
        <v>475</v>
      </c>
      <c r="R3721">
        <v>7.99</v>
      </c>
      <c r="S3721">
        <v>43</v>
      </c>
      <c r="T3721">
        <v>3</v>
      </c>
      <c r="U3721">
        <v>1485</v>
      </c>
      <c r="V3721">
        <v>2</v>
      </c>
      <c r="W3721" t="str">
        <f t="shared" si="116"/>
        <v>C</v>
      </c>
      <c r="X3721" t="s">
        <v>563</v>
      </c>
      <c r="Y3721">
        <v>0</v>
      </c>
      <c r="Z3721">
        <v>5.59</v>
      </c>
      <c r="AA3721" s="6">
        <f t="shared" si="117"/>
        <v>2.4000000000000004</v>
      </c>
    </row>
    <row r="3722" spans="1:27" x14ac:dyDescent="0.3">
      <c r="A3722" s="5">
        <v>42661</v>
      </c>
      <c r="B3722" s="5" t="s">
        <v>412</v>
      </c>
      <c r="C3722" s="5" t="s">
        <v>457</v>
      </c>
      <c r="D3722" s="5" t="s">
        <v>370</v>
      </c>
      <c r="E3722" t="s">
        <v>321</v>
      </c>
      <c r="F3722" s="5" t="s">
        <v>49</v>
      </c>
      <c r="G3722" s="5" t="str">
        <f>INDEX(DB_FILM!B:B,MATCH($F3722,DB_FILM!$A:$A,0))</f>
        <v>1995</v>
      </c>
      <c r="H3722" s="5" t="str">
        <f>INDEX(DB_FILM!C:C,MATCH($F3722,DB_FILM!$A:$A,0))</f>
        <v xml:space="preserve">T </v>
      </c>
      <c r="I3722" s="9">
        <f>INDEX(DB_FILM!D:D,MATCH($F3722,DB_FILM!$A:$A,0))</f>
        <v>106</v>
      </c>
      <c r="J3722" s="5" t="str">
        <f>INDEX(DB_FILM!E:E,MATCH($F3722,DB_FILM!$A:$A,0))</f>
        <v>Crime, Mystery, Thriller</v>
      </c>
      <c r="K3722" s="6">
        <f>INDEX(DB_FILM!F:F,MATCH($F3722,DB_FILM!$A:$A,0))</f>
        <v>8.6</v>
      </c>
      <c r="L3722" s="5" t="str">
        <f>INDEX(DB_FILM!G:G,MATCH($F3722,DB_FILM!$A:$A,0))</f>
        <v>A sole survivor tells of the twisty events leading up to a horrific gun battle on a boat, which began when five criminals met at a seemingly random police lineup.</v>
      </c>
      <c r="M3722" s="5" t="str">
        <f>INDEX(DB_FILM!H:H,MATCH($F3722,DB_FILM!$A:$A,0))</f>
        <v xml:space="preserve">Bryan Singer </v>
      </c>
      <c r="N3722" s="5" t="str">
        <f>INDEX(DB_FILM!I:I,MATCH($F3722,DB_FILM!$A:$A,0))</f>
        <v>Kevin Spacey, Gabriel Byrne, Chazz Palminteri, Stephen Baldwin</v>
      </c>
      <c r="O3722" s="7">
        <f>INDEX(DB_FILM!J:J,MATCH($F3722,DB_FILM!$A:$A,0))</f>
        <v>863953</v>
      </c>
      <c r="P3722" s="7">
        <f>INDEX(DB_FILM!K:K,MATCH($F3722,DB_FILM!$A:$A,0))</f>
        <v>23340000</v>
      </c>
      <c r="Q3722" s="5" t="s">
        <v>474</v>
      </c>
      <c r="R3722">
        <v>3.99</v>
      </c>
      <c r="S3722">
        <v>19</v>
      </c>
      <c r="T3722">
        <v>1</v>
      </c>
      <c r="U3722">
        <v>1485</v>
      </c>
      <c r="V3722">
        <v>1</v>
      </c>
      <c r="W3722" t="str">
        <f t="shared" si="116"/>
        <v>A</v>
      </c>
      <c r="X3722" t="s">
        <v>598</v>
      </c>
      <c r="Y3722">
        <v>0</v>
      </c>
      <c r="Z3722">
        <v>2.71</v>
      </c>
      <c r="AA3722" s="6">
        <f t="shared" si="117"/>
        <v>1.2800000000000002</v>
      </c>
    </row>
    <row r="3723" spans="1:27" x14ac:dyDescent="0.3">
      <c r="A3723" s="5">
        <v>42661</v>
      </c>
      <c r="B3723" s="5" t="s">
        <v>412</v>
      </c>
      <c r="C3723" s="5" t="s">
        <v>457</v>
      </c>
      <c r="D3723" s="5" t="s">
        <v>370</v>
      </c>
      <c r="E3723" t="s">
        <v>321</v>
      </c>
      <c r="F3723" s="5" t="s">
        <v>89</v>
      </c>
      <c r="G3723" s="5" t="str">
        <f>INDEX(DB_FILM!B:B,MATCH($F3723,DB_FILM!$A:$A,0))</f>
        <v>2000</v>
      </c>
      <c r="H3723" s="5" t="str">
        <f>INDEX(DB_FILM!C:C,MATCH($F3723,DB_FILM!$A:$A,0))</f>
        <v xml:space="preserve">T </v>
      </c>
      <c r="I3723" s="9">
        <f>INDEX(DB_FILM!D:D,MATCH($F3723,DB_FILM!$A:$A,0))</f>
        <v>113</v>
      </c>
      <c r="J3723" s="5" t="str">
        <f>INDEX(DB_FILM!E:E,MATCH($F3723,DB_FILM!$A:$A,0))</f>
        <v>Mystery, Thriller</v>
      </c>
      <c r="K3723" s="6">
        <f>INDEX(DB_FILM!F:F,MATCH($F3723,DB_FILM!$A:$A,0))</f>
        <v>8.5</v>
      </c>
      <c r="L3723" s="5" t="str">
        <f>INDEX(DB_FILM!G:G,MATCH($F3723,DB_FILM!$A:$A,0))</f>
        <v>A man with short-term memory loss attempts to track down his wife's murderer.</v>
      </c>
      <c r="M3723" s="5" t="str">
        <f>INDEX(DB_FILM!H:H,MATCH($F3723,DB_FILM!$A:$A,0))</f>
        <v xml:space="preserve">Christopher Nolan </v>
      </c>
      <c r="N3723" s="5" t="str">
        <f>INDEX(DB_FILM!I:I,MATCH($F3723,DB_FILM!$A:$A,0))</f>
        <v>Guy Pearce, Carrie-Anne Moss, Joe Pantoliano, Mark Boone Junior</v>
      </c>
      <c r="O3723" s="7">
        <f>INDEX(DB_FILM!J:J,MATCH($F3723,DB_FILM!$A:$A,0))</f>
        <v>986815</v>
      </c>
      <c r="P3723" s="7">
        <f>INDEX(DB_FILM!K:K,MATCH($F3723,DB_FILM!$A:$A,0))</f>
        <v>25540000</v>
      </c>
      <c r="Q3723" s="5" t="s">
        <v>476</v>
      </c>
      <c r="R3723">
        <v>5.99</v>
      </c>
      <c r="S3723">
        <v>41</v>
      </c>
      <c r="T3723">
        <v>2</v>
      </c>
      <c r="U3723">
        <v>1485</v>
      </c>
      <c r="V3723">
        <v>1</v>
      </c>
      <c r="W3723" t="str">
        <f t="shared" si="116"/>
        <v>B</v>
      </c>
      <c r="X3723" t="s">
        <v>582</v>
      </c>
      <c r="Y3723">
        <v>0</v>
      </c>
      <c r="Z3723">
        <v>3.77</v>
      </c>
      <c r="AA3723" s="6">
        <f t="shared" si="117"/>
        <v>2.2200000000000002</v>
      </c>
    </row>
    <row r="3724" spans="1:27" x14ac:dyDescent="0.3">
      <c r="A3724" s="5">
        <v>42661</v>
      </c>
      <c r="B3724" t="s">
        <v>412</v>
      </c>
      <c r="C3724" t="s">
        <v>457</v>
      </c>
      <c r="D3724" t="s">
        <v>370</v>
      </c>
      <c r="E3724" t="s">
        <v>321</v>
      </c>
      <c r="F3724" t="s">
        <v>41</v>
      </c>
      <c r="G3724" s="5" t="str">
        <f>INDEX(DB_FILM!B:B,MATCH($F3724,DB_FILM!$A:$A,0))</f>
        <v>1995</v>
      </c>
      <c r="H3724" s="5" t="str">
        <f>INDEX(DB_FILM!C:C,MATCH($F3724,DB_FILM!$A:$A,0))</f>
        <v xml:space="preserve">T </v>
      </c>
      <c r="I3724" s="9">
        <f>INDEX(DB_FILM!D:D,MATCH($F3724,DB_FILM!$A:$A,0))</f>
        <v>127</v>
      </c>
      <c r="J3724" s="5" t="str">
        <f>INDEX(DB_FILM!E:E,MATCH($F3724,DB_FILM!$A:$A,0))</f>
        <v>Crime, Drama, Mystery</v>
      </c>
      <c r="K3724" s="6">
        <f>INDEX(DB_FILM!F:F,MATCH($F3724,DB_FILM!$A:$A,0))</f>
        <v>8.6</v>
      </c>
      <c r="L3724" s="5" t="str">
        <f>INDEX(DB_FILM!G:G,MATCH($F3724,DB_FILM!$A:$A,0))</f>
        <v>Two detectives, a rookie and a veteran, hunt a serial killer who uses the seven deadly sins as his motives.</v>
      </c>
      <c r="M3724" s="5" t="str">
        <f>INDEX(DB_FILM!H:H,MATCH($F3724,DB_FILM!$A:$A,0))</f>
        <v xml:space="preserve">David Fincher </v>
      </c>
      <c r="N3724" s="5" t="str">
        <f>INDEX(DB_FILM!I:I,MATCH($F3724,DB_FILM!$A:$A,0))</f>
        <v>Morgan Freeman, Brad Pitt, Kevin Spacey, Andrew Kevin Walker</v>
      </c>
      <c r="O3724" s="7">
        <f>INDEX(DB_FILM!J:J,MATCH($F3724,DB_FILM!$A:$A,0))</f>
        <v>1214270</v>
      </c>
      <c r="P3724" s="7">
        <f>INDEX(DB_FILM!K:K,MATCH($F3724,DB_FILM!$A:$A,0))</f>
        <v>100130000</v>
      </c>
      <c r="Q3724" t="s">
        <v>474</v>
      </c>
      <c r="R3724">
        <v>7.99</v>
      </c>
      <c r="S3724">
        <v>15</v>
      </c>
      <c r="T3724">
        <v>1</v>
      </c>
      <c r="U3724">
        <v>1485</v>
      </c>
      <c r="V3724">
        <v>2</v>
      </c>
      <c r="W3724" t="str">
        <f t="shared" si="116"/>
        <v>A</v>
      </c>
      <c r="X3724" t="s">
        <v>524</v>
      </c>
      <c r="Y3724">
        <v>0</v>
      </c>
      <c r="Z3724">
        <v>4.3099999999999996</v>
      </c>
      <c r="AA3724" s="6">
        <f t="shared" si="117"/>
        <v>3.6800000000000006</v>
      </c>
    </row>
    <row r="3725" spans="1:27" x14ac:dyDescent="0.3">
      <c r="A3725" s="5">
        <v>42661</v>
      </c>
      <c r="B3725" s="5" t="s">
        <v>412</v>
      </c>
      <c r="C3725" s="5" t="s">
        <v>457</v>
      </c>
      <c r="D3725" s="5" t="s">
        <v>370</v>
      </c>
      <c r="E3725" t="s">
        <v>321</v>
      </c>
      <c r="F3725" s="5" t="s">
        <v>21</v>
      </c>
      <c r="G3725" s="5" t="str">
        <f>INDEX(DB_FILM!B:B,MATCH($F3725,DB_FILM!$A:$A,0))</f>
        <v>1999</v>
      </c>
      <c r="H3725" s="5" t="str">
        <f>INDEX(DB_FILM!C:C,MATCH($F3725,DB_FILM!$A:$A,0))</f>
        <v xml:space="preserve">VM18 </v>
      </c>
      <c r="I3725" s="9">
        <f>INDEX(DB_FILM!D:D,MATCH($F3725,DB_FILM!$A:$A,0))</f>
        <v>139</v>
      </c>
      <c r="J3725" s="5" t="str">
        <f>INDEX(DB_FILM!E:E,MATCH($F3725,DB_FILM!$A:$A,0))</f>
        <v>Drama</v>
      </c>
      <c r="K3725" s="6">
        <f>INDEX(DB_FILM!F:F,MATCH($F3725,DB_FILM!$A:$A,0))</f>
        <v>8.8000000000000007</v>
      </c>
      <c r="L3725" s="5" t="str">
        <f>INDEX(DB_FILM!G:G,MATCH($F3725,DB_FILM!$A:$A,0))</f>
        <v>An insomniac office worker and a devil-may-care soapmaker form an underground fight club that evolves into something much, much more.</v>
      </c>
      <c r="M3725" s="5" t="str">
        <f>INDEX(DB_FILM!H:H,MATCH($F3725,DB_FILM!$A:$A,0))</f>
        <v xml:space="preserve">David Fincher </v>
      </c>
      <c r="N3725" s="5" t="str">
        <f>INDEX(DB_FILM!I:I,MATCH($F3725,DB_FILM!$A:$A,0))</f>
        <v>Brad Pitt, Edward Norton, Meat Loaf, Zach Grenier</v>
      </c>
      <c r="O3725" s="7">
        <f>INDEX(DB_FILM!J:J,MATCH($F3725,DB_FILM!$A:$A,0))</f>
        <v>1591794</v>
      </c>
      <c r="P3725" s="7">
        <f>INDEX(DB_FILM!K:K,MATCH($F3725,DB_FILM!$A:$A,0))</f>
        <v>37030000</v>
      </c>
      <c r="Q3725" s="5" t="s">
        <v>476</v>
      </c>
      <c r="R3725">
        <v>7.99</v>
      </c>
      <c r="S3725">
        <v>4</v>
      </c>
      <c r="T3725">
        <v>2</v>
      </c>
      <c r="U3725">
        <v>1485</v>
      </c>
      <c r="V3725">
        <v>1</v>
      </c>
      <c r="W3725" t="str">
        <f t="shared" si="116"/>
        <v>B</v>
      </c>
      <c r="X3725" t="s">
        <v>585</v>
      </c>
      <c r="Y3725">
        <v>0</v>
      </c>
      <c r="Z3725">
        <v>4.71</v>
      </c>
      <c r="AA3725" s="6">
        <f t="shared" si="117"/>
        <v>3.2800000000000002</v>
      </c>
    </row>
    <row r="3726" spans="1:27" x14ac:dyDescent="0.3">
      <c r="A3726" s="5">
        <v>42661</v>
      </c>
      <c r="B3726" s="5" t="s">
        <v>412</v>
      </c>
      <c r="C3726" s="5" t="s">
        <v>457</v>
      </c>
      <c r="D3726" s="5" t="s">
        <v>370</v>
      </c>
      <c r="E3726" t="s">
        <v>321</v>
      </c>
      <c r="F3726" s="5" t="s">
        <v>55</v>
      </c>
      <c r="G3726" s="5" t="str">
        <f>INDEX(DB_FILM!B:B,MATCH($F3726,DB_FILM!$A:$A,0))</f>
        <v>2002</v>
      </c>
      <c r="H3726" s="5" t="str">
        <f>INDEX(DB_FILM!C:C,MATCH($F3726,DB_FILM!$A:$A,0))</f>
        <v xml:space="preserve">VM14 </v>
      </c>
      <c r="I3726" s="9">
        <f>INDEX(DB_FILM!D:D,MATCH($F3726,DB_FILM!$A:$A,0))</f>
        <v>130</v>
      </c>
      <c r="J3726" s="5" t="str">
        <f>INDEX(DB_FILM!E:E,MATCH($F3726,DB_FILM!$A:$A,0))</f>
        <v>Crime, Drama</v>
      </c>
      <c r="K3726" s="6">
        <f>INDEX(DB_FILM!F:F,MATCH($F3726,DB_FILM!$A:$A,0))</f>
        <v>8.6</v>
      </c>
      <c r="L3726" s="5" t="str">
        <f>INDEX(DB_FILM!G:G,MATCH($F3726,DB_FILM!$A:$A,0))</f>
        <v>In the slums of Rio, two kids' paths diverge as one struggles to become a photographer and the other a kingpin.</v>
      </c>
      <c r="M3726" s="5" t="str">
        <f>INDEX(DB_FILM!H:H,MATCH($F3726,DB_FILM!$A:$A,0))</f>
        <v xml:space="preserve">Fernando Meirelles, Kátia Lund </v>
      </c>
      <c r="N3726" s="5" t="str">
        <f>INDEX(DB_FILM!I:I,MATCH($F3726,DB_FILM!$A:$A,0))</f>
        <v>Alexandre Rodrigues, Leandro Firmino, Matheus Nachtergaele, Phellipe Haagensen</v>
      </c>
      <c r="O3726" s="7">
        <f>INDEX(DB_FILM!J:J,MATCH($F3726,DB_FILM!$A:$A,0))</f>
        <v>615516</v>
      </c>
      <c r="P3726" s="7">
        <f>INDEX(DB_FILM!K:K,MATCH($F3726,DB_FILM!$A:$A,0))</f>
        <v>7560000</v>
      </c>
      <c r="Q3726" s="5" t="s">
        <v>476</v>
      </c>
      <c r="R3726">
        <v>7.99</v>
      </c>
      <c r="S3726">
        <v>22</v>
      </c>
      <c r="T3726">
        <v>2</v>
      </c>
      <c r="U3726">
        <v>1485</v>
      </c>
      <c r="V3726">
        <v>3</v>
      </c>
      <c r="W3726" t="str">
        <f t="shared" si="116"/>
        <v>B</v>
      </c>
      <c r="X3726" t="s">
        <v>630</v>
      </c>
      <c r="Y3726">
        <v>0</v>
      </c>
      <c r="Z3726">
        <v>5.59</v>
      </c>
      <c r="AA3726" s="6">
        <f t="shared" si="117"/>
        <v>2.4000000000000004</v>
      </c>
    </row>
    <row r="3727" spans="1:27" x14ac:dyDescent="0.3">
      <c r="A3727" s="5">
        <v>42663</v>
      </c>
      <c r="B3727" t="s">
        <v>405</v>
      </c>
      <c r="C3727" t="s">
        <v>449</v>
      </c>
      <c r="D3727" t="s">
        <v>275</v>
      </c>
      <c r="E3727" t="s">
        <v>276</v>
      </c>
      <c r="F3727" t="s">
        <v>97</v>
      </c>
      <c r="G3727" s="5" t="str">
        <f>INDEX(DB_FILM!B:B,MATCH($F3727,DB_FILM!$A:$A,0))</f>
        <v>1968</v>
      </c>
      <c r="H3727" s="5" t="str">
        <f>INDEX(DB_FILM!C:C,MATCH($F3727,DB_FILM!$A:$A,0))</f>
        <v xml:space="preserve">T </v>
      </c>
      <c r="I3727" s="9">
        <f>INDEX(DB_FILM!D:D,MATCH($F3727,DB_FILM!$A:$A,0))</f>
        <v>175</v>
      </c>
      <c r="J3727" s="5" t="str">
        <f>INDEX(DB_FILM!E:E,MATCH($F3727,DB_FILM!$A:$A,0))</f>
        <v>Western</v>
      </c>
      <c r="K3727" s="6">
        <f>INDEX(DB_FILM!F:F,MATCH($F3727,DB_FILM!$A:$A,0))</f>
        <v>8.5</v>
      </c>
      <c r="L3727" s="5" t="str">
        <f>INDEX(DB_FILM!G:G,MATCH($F3727,DB_FILM!$A:$A,0))</f>
        <v>A mysterious stranger with a harmonica joins forces with a notorious desperado to protect a beautiful widow from a ruthless assassin working for the railroad.</v>
      </c>
      <c r="M3727" s="5" t="str">
        <f>INDEX(DB_FILM!H:H,MATCH($F3727,DB_FILM!$A:$A,0))</f>
        <v xml:space="preserve">Sergio Leone </v>
      </c>
      <c r="N3727" s="5" t="str">
        <f>INDEX(DB_FILM!I:I,MATCH($F3727,DB_FILM!$A:$A,0))</f>
        <v>Henry Fonda, Charles Bronson, Claudia Cardinale, Jason Robards</v>
      </c>
      <c r="O3727" s="7">
        <f>INDEX(DB_FILM!J:J,MATCH($F3727,DB_FILM!$A:$A,0))</f>
        <v>257797</v>
      </c>
      <c r="P3727" s="7">
        <f>INDEX(DB_FILM!K:K,MATCH($F3727,DB_FILM!$A:$A,0))</f>
        <v>5320000</v>
      </c>
      <c r="Q3727" t="s">
        <v>475</v>
      </c>
      <c r="R3727">
        <v>3.99</v>
      </c>
      <c r="S3727">
        <v>46</v>
      </c>
      <c r="T3727">
        <v>3</v>
      </c>
      <c r="U3727">
        <v>1486</v>
      </c>
      <c r="V3727">
        <v>3</v>
      </c>
      <c r="W3727" t="str">
        <f t="shared" si="116"/>
        <v>C</v>
      </c>
      <c r="X3727" t="s">
        <v>540</v>
      </c>
      <c r="Y3727">
        <v>0</v>
      </c>
      <c r="Z3727">
        <v>3.15</v>
      </c>
      <c r="AA3727" s="6">
        <f t="shared" si="117"/>
        <v>0.8400000000000003</v>
      </c>
    </row>
    <row r="3728" spans="1:27" x14ac:dyDescent="0.3">
      <c r="A3728" s="5">
        <v>42663</v>
      </c>
      <c r="B3728" s="5" t="s">
        <v>405</v>
      </c>
      <c r="C3728" s="5" t="s">
        <v>449</v>
      </c>
      <c r="D3728" s="5" t="s">
        <v>275</v>
      </c>
      <c r="E3728" t="s">
        <v>276</v>
      </c>
      <c r="F3728" s="5" t="s">
        <v>35</v>
      </c>
      <c r="G3728" s="5" t="str">
        <f>INDEX(DB_FILM!B:B,MATCH($F3728,DB_FILM!$A:$A,0))</f>
        <v>1954</v>
      </c>
      <c r="H3728" s="5" t="str">
        <f>INDEX(DB_FILM!C:C,MATCH($F3728,DB_FILM!$A:$A,0))</f>
        <v xml:space="preserve">T </v>
      </c>
      <c r="I3728" s="9">
        <f>INDEX(DB_FILM!D:D,MATCH($F3728,DB_FILM!$A:$A,0))</f>
        <v>207</v>
      </c>
      <c r="J3728" s="5" t="str">
        <f>INDEX(DB_FILM!E:E,MATCH($F3728,DB_FILM!$A:$A,0))</f>
        <v>Adventure, Drama</v>
      </c>
      <c r="K3728" s="6">
        <f>INDEX(DB_FILM!F:F,MATCH($F3728,DB_FILM!$A:$A,0))</f>
        <v>8.6999999999999993</v>
      </c>
      <c r="L3728" s="5" t="str">
        <f>INDEX(DB_FILM!G:G,MATCH($F3728,DB_FILM!$A:$A,0))</f>
        <v>A poor village under attack by bandits recruits seven unemployed samurai to help them defend themselves.</v>
      </c>
      <c r="M3728" s="5" t="str">
        <f>INDEX(DB_FILM!H:H,MATCH($F3728,DB_FILM!$A:$A,0))</f>
        <v xml:space="preserve">Akira Kurosawa </v>
      </c>
      <c r="N3728" s="5" t="str">
        <f>INDEX(DB_FILM!I:I,MATCH($F3728,DB_FILM!$A:$A,0))</f>
        <v>Toshirô Mifune, Takashi Shimura, Keiko Tsushima, Yukiko Shimazaki</v>
      </c>
      <c r="O3728" s="7">
        <f>INDEX(DB_FILM!J:J,MATCH($F3728,DB_FILM!$A:$A,0))</f>
        <v>269393</v>
      </c>
      <c r="P3728" s="7">
        <f>INDEX(DB_FILM!K:K,MATCH($F3728,DB_FILM!$A:$A,0))</f>
        <v>270000</v>
      </c>
      <c r="Q3728" s="5" t="s">
        <v>475</v>
      </c>
      <c r="R3728">
        <v>7.99</v>
      </c>
      <c r="S3728">
        <v>11</v>
      </c>
      <c r="T3728">
        <v>3</v>
      </c>
      <c r="U3728">
        <v>1486</v>
      </c>
      <c r="V3728">
        <v>1</v>
      </c>
      <c r="W3728" t="str">
        <f t="shared" si="116"/>
        <v>C</v>
      </c>
      <c r="X3728" t="s">
        <v>514</v>
      </c>
      <c r="Y3728">
        <v>0</v>
      </c>
      <c r="Z3728">
        <v>6.23</v>
      </c>
      <c r="AA3728" s="6">
        <f t="shared" si="117"/>
        <v>1.7599999999999998</v>
      </c>
    </row>
    <row r="3729" spans="1:27" x14ac:dyDescent="0.3">
      <c r="A3729" s="5">
        <v>42663</v>
      </c>
      <c r="B3729" s="5" t="s">
        <v>405</v>
      </c>
      <c r="C3729" s="5" t="s">
        <v>449</v>
      </c>
      <c r="D3729" s="5" t="s">
        <v>275</v>
      </c>
      <c r="E3729" t="s">
        <v>276</v>
      </c>
      <c r="F3729" s="5" t="s">
        <v>1</v>
      </c>
      <c r="G3729" s="5" t="str">
        <f>INDEX(DB_FILM!B:B,MATCH($F3729,DB_FILM!$A:$A,0))</f>
        <v>1972</v>
      </c>
      <c r="H3729" s="5" t="str">
        <f>INDEX(DB_FILM!C:C,MATCH($F3729,DB_FILM!$A:$A,0))</f>
        <v xml:space="preserve">T </v>
      </c>
      <c r="I3729" s="9">
        <f>INDEX(DB_FILM!D:D,MATCH($F3729,DB_FILM!$A:$A,0))</f>
        <v>175</v>
      </c>
      <c r="J3729" s="5" t="str">
        <f>INDEX(DB_FILM!E:E,MATCH($F3729,DB_FILM!$A:$A,0))</f>
        <v>Crime, Drama</v>
      </c>
      <c r="K3729" s="6">
        <f>INDEX(DB_FILM!F:F,MATCH($F3729,DB_FILM!$A:$A,0))</f>
        <v>9.1999999999999993</v>
      </c>
      <c r="L3729" s="5" t="str">
        <f>INDEX(DB_FILM!G:G,MATCH($F3729,DB_FILM!$A:$A,0))</f>
        <v>The aging patriarch of an organized crime dynasty transfers control of his clandestine empire to his reluctant son.</v>
      </c>
      <c r="M3729" s="5" t="str">
        <f>INDEX(DB_FILM!H:H,MATCH($F3729,DB_FILM!$A:$A,0))</f>
        <v xml:space="preserve">Francis Ford Coppola </v>
      </c>
      <c r="N3729" s="5" t="str">
        <f>INDEX(DB_FILM!I:I,MATCH($F3729,DB_FILM!$A:$A,0))</f>
        <v>Marlon Brando, Al Pacino, James Caan, Diane Keaton</v>
      </c>
      <c r="O3729" s="7">
        <f>INDEX(DB_FILM!J:J,MATCH($F3729,DB_FILM!$A:$A,0))</f>
        <v>1361367</v>
      </c>
      <c r="P3729" s="7">
        <f>INDEX(DB_FILM!K:K,MATCH($F3729,DB_FILM!$A:$A,0))</f>
        <v>134970000</v>
      </c>
      <c r="Q3729" s="5" t="s">
        <v>474</v>
      </c>
      <c r="R3729">
        <v>1.99</v>
      </c>
      <c r="S3729">
        <v>12</v>
      </c>
      <c r="T3729">
        <v>1</v>
      </c>
      <c r="U3729">
        <v>1486</v>
      </c>
      <c r="V3729">
        <v>2</v>
      </c>
      <c r="W3729" t="str">
        <f t="shared" si="116"/>
        <v>A</v>
      </c>
      <c r="X3729" t="s">
        <v>568</v>
      </c>
      <c r="Y3729">
        <v>0</v>
      </c>
      <c r="Z3729">
        <v>1.21</v>
      </c>
      <c r="AA3729" s="6">
        <f t="shared" si="117"/>
        <v>0.78</v>
      </c>
    </row>
    <row r="3730" spans="1:27" x14ac:dyDescent="0.3">
      <c r="A3730" s="5">
        <v>42664</v>
      </c>
      <c r="B3730" t="s">
        <v>412</v>
      </c>
      <c r="C3730" t="s">
        <v>459</v>
      </c>
      <c r="D3730" t="s">
        <v>267</v>
      </c>
      <c r="E3730" t="s">
        <v>268</v>
      </c>
      <c r="F3730" t="s">
        <v>23</v>
      </c>
      <c r="G3730" s="5" t="str">
        <f>INDEX(DB_FILM!B:B,MATCH($F3730,DB_FILM!$A:$A,0))</f>
        <v>1994</v>
      </c>
      <c r="H3730" s="5" t="str">
        <f>INDEX(DB_FILM!C:C,MATCH($F3730,DB_FILM!$A:$A,0))</f>
        <v xml:space="preserve">T </v>
      </c>
      <c r="I3730" s="9">
        <f>INDEX(DB_FILM!D:D,MATCH($F3730,DB_FILM!$A:$A,0))</f>
        <v>142</v>
      </c>
      <c r="J3730" s="5" t="str">
        <f>INDEX(DB_FILM!E:E,MATCH($F3730,DB_FILM!$A:$A,0))</f>
        <v>Drama, Romance</v>
      </c>
      <c r="K3730" s="6">
        <f>INDEX(DB_FILM!F:F,MATCH($F3730,DB_FILM!$A:$A,0))</f>
        <v>8.8000000000000007</v>
      </c>
      <c r="L3730" s="5" t="str">
        <f>INDEX(DB_FILM!G:G,MATCH($F3730,DB_FILM!$A:$A,0))</f>
        <v>The presidencies of Kennedy and Johnson, Vietnam, Watergate, and other history unfold through the perspective of an Alabama man with an IQ of 75.</v>
      </c>
      <c r="M3730" s="5" t="str">
        <f>INDEX(DB_FILM!H:H,MATCH($F3730,DB_FILM!$A:$A,0))</f>
        <v xml:space="preserve">Robert Zemeckis </v>
      </c>
      <c r="N3730" s="5" t="str">
        <f>INDEX(DB_FILM!I:I,MATCH($F3730,DB_FILM!$A:$A,0))</f>
        <v>Tom Hanks, Robin Wright, Gary Sinise, Sally Field</v>
      </c>
      <c r="O3730" s="7">
        <f>INDEX(DB_FILM!J:J,MATCH($F3730,DB_FILM!$A:$A,0))</f>
        <v>1512094</v>
      </c>
      <c r="P3730" s="7">
        <f>INDEX(DB_FILM!K:K,MATCH($F3730,DB_FILM!$A:$A,0))</f>
        <v>330250000</v>
      </c>
      <c r="Q3730" t="s">
        <v>475</v>
      </c>
      <c r="R3730">
        <v>7.99</v>
      </c>
      <c r="S3730">
        <v>5</v>
      </c>
      <c r="T3730">
        <v>3</v>
      </c>
      <c r="U3730">
        <v>1487</v>
      </c>
      <c r="V3730">
        <v>3</v>
      </c>
      <c r="W3730" t="str">
        <f t="shared" si="116"/>
        <v>C</v>
      </c>
      <c r="X3730" t="s">
        <v>503</v>
      </c>
      <c r="Y3730">
        <v>0</v>
      </c>
      <c r="Z3730">
        <v>6.63</v>
      </c>
      <c r="AA3730" s="6">
        <f t="shared" si="117"/>
        <v>1.3600000000000003</v>
      </c>
    </row>
    <row r="3731" spans="1:27" x14ac:dyDescent="0.3">
      <c r="A3731" s="5">
        <v>42664</v>
      </c>
      <c r="B3731" s="5" t="s">
        <v>412</v>
      </c>
      <c r="C3731" s="5" t="s">
        <v>459</v>
      </c>
      <c r="D3731" s="5" t="s">
        <v>267</v>
      </c>
      <c r="E3731" t="s">
        <v>268</v>
      </c>
      <c r="F3731" s="5" t="s">
        <v>73</v>
      </c>
      <c r="G3731" s="5" t="str">
        <f>INDEX(DB_FILM!B:B,MATCH($F3731,DB_FILM!$A:$A,0))</f>
        <v>2006</v>
      </c>
      <c r="H3731" s="5" t="str">
        <f>INDEX(DB_FILM!C:C,MATCH($F3731,DB_FILM!$A:$A,0))</f>
        <v xml:space="preserve">T </v>
      </c>
      <c r="I3731" s="9">
        <f>INDEX(DB_FILM!D:D,MATCH($F3731,DB_FILM!$A:$A,0))</f>
        <v>130</v>
      </c>
      <c r="J3731" s="5" t="str">
        <f>INDEX(DB_FILM!E:E,MATCH($F3731,DB_FILM!$A:$A,0))</f>
        <v>Drama, Mystery, Sci-Fi</v>
      </c>
      <c r="K3731" s="6">
        <f>INDEX(DB_FILM!F:F,MATCH($F3731,DB_FILM!$A:$A,0))</f>
        <v>8.5</v>
      </c>
      <c r="L3731" s="5" t="str">
        <f>INDEX(DB_FILM!G:G,MATCH($F3731,DB_FILM!$A:$A,0))</f>
        <v>After a tragic accident, two stage magicians engage in a battle to create the ultimate illusion while sacrificing everything they have to outwit each other.</v>
      </c>
      <c r="M3731" s="5" t="str">
        <f>INDEX(DB_FILM!H:H,MATCH($F3731,DB_FILM!$A:$A,0))</f>
        <v xml:space="preserve">Christopher Nolan </v>
      </c>
      <c r="N3731" s="5" t="str">
        <f>INDEX(DB_FILM!I:I,MATCH($F3731,DB_FILM!$A:$A,0))</f>
        <v>Christian Bale, Hugh Jackman, Scarlett Johansson, Michael Caine</v>
      </c>
      <c r="O3731" s="7">
        <f>INDEX(DB_FILM!J:J,MATCH($F3731,DB_FILM!$A:$A,0))</f>
        <v>1010590</v>
      </c>
      <c r="P3731" s="7">
        <f>INDEX(DB_FILM!K:K,MATCH($F3731,DB_FILM!$A:$A,0))</f>
        <v>53090000</v>
      </c>
      <c r="Q3731" s="5" t="s">
        <v>475</v>
      </c>
      <c r="R3731">
        <v>3.99</v>
      </c>
      <c r="S3731">
        <v>32</v>
      </c>
      <c r="T3731">
        <v>3</v>
      </c>
      <c r="U3731">
        <v>1487</v>
      </c>
      <c r="V3731">
        <v>1</v>
      </c>
      <c r="W3731" t="str">
        <f t="shared" si="116"/>
        <v>C</v>
      </c>
      <c r="X3731" t="s">
        <v>583</v>
      </c>
      <c r="Y3731">
        <v>0</v>
      </c>
      <c r="Z3731">
        <v>3.39</v>
      </c>
      <c r="AA3731" s="6">
        <f t="shared" si="117"/>
        <v>0.60000000000000009</v>
      </c>
    </row>
    <row r="3732" spans="1:27" x14ac:dyDescent="0.3">
      <c r="A3732" s="5">
        <v>42664</v>
      </c>
      <c r="B3732" s="5" t="s">
        <v>412</v>
      </c>
      <c r="C3732" s="5" t="s">
        <v>459</v>
      </c>
      <c r="D3732" s="5" t="s">
        <v>267</v>
      </c>
      <c r="E3732" t="s">
        <v>268</v>
      </c>
      <c r="F3732" s="5" t="s">
        <v>39</v>
      </c>
      <c r="G3732" s="5" t="str">
        <f>INDEX(DB_FILM!B:B,MATCH($F3732,DB_FILM!$A:$A,0))</f>
        <v>2014</v>
      </c>
      <c r="H3732" s="5" t="str">
        <f>INDEX(DB_FILM!C:C,MATCH($F3732,DB_FILM!$A:$A,0))</f>
        <v xml:space="preserve">T </v>
      </c>
      <c r="I3732" s="9">
        <f>INDEX(DB_FILM!D:D,MATCH($F3732,DB_FILM!$A:$A,0))</f>
        <v>169</v>
      </c>
      <c r="J3732" s="5" t="str">
        <f>INDEX(DB_FILM!E:E,MATCH($F3732,DB_FILM!$A:$A,0))</f>
        <v>Adventure, Drama, Sci-Fi</v>
      </c>
      <c r="K3732" s="6">
        <f>INDEX(DB_FILM!F:F,MATCH($F3732,DB_FILM!$A:$A,0))</f>
        <v>8.6</v>
      </c>
      <c r="L3732" s="5" t="str">
        <f>INDEX(DB_FILM!G:G,MATCH($F3732,DB_FILM!$A:$A,0))</f>
        <v>A team of explorers travel through a wormhole in space in an attempt to ensure humanity's survival.</v>
      </c>
      <c r="M3732" s="5" t="str">
        <f>INDEX(DB_FILM!H:H,MATCH($F3732,DB_FILM!$A:$A,0))</f>
        <v xml:space="preserve">Christopher Nolan </v>
      </c>
      <c r="N3732" s="5" t="str">
        <f>INDEX(DB_FILM!I:I,MATCH($F3732,DB_FILM!$A:$A,0))</f>
        <v>Matthew McConaughey, Anne Hathaway, Jessica Chastain, Mackenzie Foy</v>
      </c>
      <c r="O3732" s="7">
        <f>INDEX(DB_FILM!J:J,MATCH($F3732,DB_FILM!$A:$A,0))</f>
        <v>1203445</v>
      </c>
      <c r="P3732" s="7">
        <f>INDEX(DB_FILM!K:K,MATCH($F3732,DB_FILM!$A:$A,0))</f>
        <v>188020000</v>
      </c>
      <c r="Q3732" s="5" t="s">
        <v>475</v>
      </c>
      <c r="R3732">
        <v>3.99</v>
      </c>
      <c r="S3732">
        <v>14</v>
      </c>
      <c r="T3732">
        <v>3</v>
      </c>
      <c r="U3732">
        <v>1487</v>
      </c>
      <c r="V3732">
        <v>1</v>
      </c>
      <c r="W3732" t="str">
        <f t="shared" si="116"/>
        <v>C</v>
      </c>
      <c r="X3732" t="s">
        <v>587</v>
      </c>
      <c r="Y3732">
        <v>0</v>
      </c>
      <c r="Z3732">
        <v>3.07</v>
      </c>
      <c r="AA3732" s="6">
        <f t="shared" si="117"/>
        <v>0.92000000000000037</v>
      </c>
    </row>
    <row r="3733" spans="1:27" x14ac:dyDescent="0.3">
      <c r="A3733" s="5">
        <v>42664</v>
      </c>
      <c r="B3733" s="5" t="s">
        <v>414</v>
      </c>
      <c r="C3733" s="5" t="s">
        <v>429</v>
      </c>
      <c r="D3733" s="5" t="s">
        <v>291</v>
      </c>
      <c r="E3733" t="s">
        <v>270</v>
      </c>
      <c r="F3733" s="5" t="s">
        <v>53</v>
      </c>
      <c r="G3733" s="5" t="str">
        <f>INDEX(DB_FILM!B:B,MATCH($F3733,DB_FILM!$A:$A,0))</f>
        <v>2001</v>
      </c>
      <c r="H3733" s="5" t="str">
        <f>INDEX(DB_FILM!C:C,MATCH($F3733,DB_FILM!$A:$A,0))</f>
        <v xml:space="preserve">T </v>
      </c>
      <c r="I3733" s="9">
        <f>INDEX(DB_FILM!D:D,MATCH($F3733,DB_FILM!$A:$A,0))</f>
        <v>125</v>
      </c>
      <c r="J3733" s="5" t="str">
        <f>INDEX(DB_FILM!E:E,MATCH($F3733,DB_FILM!$A:$A,0))</f>
        <v>Animation, Adventure, Family</v>
      </c>
      <c r="K3733" s="6">
        <f>INDEX(DB_FILM!F:F,MATCH($F3733,DB_FILM!$A:$A,0))</f>
        <v>8.6</v>
      </c>
      <c r="L3733" s="5" t="str">
        <f>INDEX(DB_FILM!G:G,MATCH($F3733,DB_FILM!$A:$A,0))</f>
        <v>During her family's move to the suburbs, a sullen 10-year-old girl wanders into a world ruled by gods, witches, and spirits, and where humans are changed into beasts.</v>
      </c>
      <c r="M3733" s="5" t="str">
        <f>INDEX(DB_FILM!H:H,MATCH($F3733,DB_FILM!$A:$A,0))</f>
        <v xml:space="preserve">Hayao Miyazaki, Kirk Wise </v>
      </c>
      <c r="N3733" s="5" t="str">
        <f>INDEX(DB_FILM!I:I,MATCH($F3733,DB_FILM!$A:$A,0))</f>
        <v>Daveigh Chase, Suzanne Pleshette, Miyu Irino, Rumi Hiiragi</v>
      </c>
      <c r="O3733" s="7">
        <f>INDEX(DB_FILM!J:J,MATCH($F3733,DB_FILM!$A:$A,0))</f>
        <v>521082</v>
      </c>
      <c r="P3733" s="7">
        <f>INDEX(DB_FILM!K:K,MATCH($F3733,DB_FILM!$A:$A,0))</f>
        <v>10060000</v>
      </c>
      <c r="Q3733" s="5" t="s">
        <v>475</v>
      </c>
      <c r="R3733">
        <v>3.99</v>
      </c>
      <c r="S3733">
        <v>21</v>
      </c>
      <c r="T3733">
        <v>3</v>
      </c>
      <c r="U3733">
        <v>1488</v>
      </c>
      <c r="V3733">
        <v>2</v>
      </c>
      <c r="W3733" t="str">
        <f t="shared" si="116"/>
        <v>C</v>
      </c>
      <c r="X3733" t="s">
        <v>489</v>
      </c>
      <c r="Y3733">
        <v>0</v>
      </c>
      <c r="Z3733">
        <v>3.03</v>
      </c>
      <c r="AA3733" s="6">
        <f t="shared" si="117"/>
        <v>0.96000000000000041</v>
      </c>
    </row>
    <row r="3734" spans="1:27" x14ac:dyDescent="0.3">
      <c r="A3734" s="5">
        <v>42664</v>
      </c>
      <c r="B3734" s="5" t="s">
        <v>414</v>
      </c>
      <c r="C3734" s="5" t="s">
        <v>429</v>
      </c>
      <c r="D3734" s="5" t="s">
        <v>291</v>
      </c>
      <c r="E3734" t="s">
        <v>270</v>
      </c>
      <c r="F3734" s="5" t="s">
        <v>65</v>
      </c>
      <c r="G3734" s="5" t="str">
        <f>INDEX(DB_FILM!B:B,MATCH($F3734,DB_FILM!$A:$A,0))</f>
        <v>1985</v>
      </c>
      <c r="H3734" s="5" t="str">
        <f>INDEX(DB_FILM!C:C,MATCH($F3734,DB_FILM!$A:$A,0))</f>
        <v xml:space="preserve">T </v>
      </c>
      <c r="I3734" s="9">
        <f>INDEX(DB_FILM!D:D,MATCH($F3734,DB_FILM!$A:$A,0))</f>
        <v>116</v>
      </c>
      <c r="J3734" s="5" t="str">
        <f>INDEX(DB_FILM!E:E,MATCH($F3734,DB_FILM!$A:$A,0))</f>
        <v>Adventure, Comedy, Sci-Fi</v>
      </c>
      <c r="K3734" s="6">
        <f>INDEX(DB_FILM!F:F,MATCH($F3734,DB_FILM!$A:$A,0))</f>
        <v>8.5</v>
      </c>
      <c r="L3734" s="5" t="str">
        <f>INDEX(DB_FILM!G:G,MATCH($F3734,DB_FILM!$A:$A,0))</f>
        <v>Marty McFly, a 17-year-old high school student, is accidentally sent thirty years into the past in a time-traveling DeLorean invented by his close friend, the maverick scientist Doc Brown.</v>
      </c>
      <c r="M3734" s="5" t="str">
        <f>INDEX(DB_FILM!H:H,MATCH($F3734,DB_FILM!$A:$A,0))</f>
        <v xml:space="preserve">Robert Zemeckis </v>
      </c>
      <c r="N3734" s="5" t="str">
        <f>INDEX(DB_FILM!I:I,MATCH($F3734,DB_FILM!$A:$A,0))</f>
        <v>Michael J. Fox, Christopher Lloyd, Lea Thompson, Crispin Glover</v>
      </c>
      <c r="O3734" s="7">
        <f>INDEX(DB_FILM!J:J,MATCH($F3734,DB_FILM!$A:$A,0))</f>
        <v>879184</v>
      </c>
      <c r="P3734" s="7">
        <f>INDEX(DB_FILM!K:K,MATCH($F3734,DB_FILM!$A:$A,0))</f>
        <v>210610000</v>
      </c>
      <c r="Q3734" s="5" t="s">
        <v>474</v>
      </c>
      <c r="R3734">
        <v>5.99</v>
      </c>
      <c r="S3734">
        <v>28</v>
      </c>
      <c r="T3734">
        <v>1</v>
      </c>
      <c r="U3734">
        <v>1488</v>
      </c>
      <c r="V3734">
        <v>2</v>
      </c>
      <c r="W3734" t="str">
        <f t="shared" si="116"/>
        <v>A</v>
      </c>
      <c r="X3734" t="s">
        <v>590</v>
      </c>
      <c r="Y3734">
        <v>0</v>
      </c>
      <c r="Z3734">
        <v>3.05</v>
      </c>
      <c r="AA3734" s="6">
        <f t="shared" si="117"/>
        <v>2.9400000000000004</v>
      </c>
    </row>
    <row r="3735" spans="1:27" x14ac:dyDescent="0.3">
      <c r="A3735" s="5">
        <v>42664</v>
      </c>
      <c r="B3735" t="s">
        <v>414</v>
      </c>
      <c r="C3735" t="s">
        <v>429</v>
      </c>
      <c r="D3735" t="s">
        <v>291</v>
      </c>
      <c r="E3735" t="s">
        <v>270</v>
      </c>
      <c r="F3735" t="s">
        <v>93</v>
      </c>
      <c r="G3735" s="5" t="str">
        <f>INDEX(DB_FILM!B:B,MATCH($F3735,DB_FILM!$A:$A,0))</f>
        <v>2016</v>
      </c>
      <c r="H3735" s="5" t="str">
        <f>INDEX(DB_FILM!C:C,MATCH($F3735,DB_FILM!$A:$A,0))</f>
        <v>N/A</v>
      </c>
      <c r="I3735" s="9">
        <f>INDEX(DB_FILM!D:D,MATCH($F3735,DB_FILM!$A:$A,0))</f>
        <v>161</v>
      </c>
      <c r="J3735" s="5" t="str">
        <f>INDEX(DB_FILM!E:E,MATCH($F3735,DB_FILM!$A:$A,0))</f>
        <v>Action, Biography, Drama</v>
      </c>
      <c r="K3735" s="6">
        <f>INDEX(DB_FILM!F:F,MATCH($F3735,DB_FILM!$A:$A,0))</f>
        <v>8.5</v>
      </c>
      <c r="L3735" s="5" t="str">
        <f>INDEX(DB_FILM!G:G,MATCH($F3735,DB_FILM!$A:$A,0))</f>
        <v>Former wrestler Mahavir Singh Phogat and his two wrestler daughters struggle towards glory at the Commonwealth Games in the face of societal oppression.</v>
      </c>
      <c r="M3735" s="5" t="str">
        <f>INDEX(DB_FILM!H:H,MATCH($F3735,DB_FILM!$A:$A,0))</f>
        <v xml:space="preserve">Nitesh Tiwari </v>
      </c>
      <c r="N3735" s="5" t="str">
        <f>INDEX(DB_FILM!I:I,MATCH($F3735,DB_FILM!$A:$A,0))</f>
        <v>Aamir Khan, Sakshi Tanwar, Fatima Sana Shaikh, Sanya Malhotra</v>
      </c>
      <c r="O3735" s="7">
        <f>INDEX(DB_FILM!J:J,MATCH($F3735,DB_FILM!$A:$A,0))</f>
        <v>102802</v>
      </c>
      <c r="P3735" s="7">
        <f>INDEX(DB_FILM!K:K,MATCH($F3735,DB_FILM!$A:$A,0))</f>
        <v>12390000</v>
      </c>
      <c r="Q3735" t="s">
        <v>476</v>
      </c>
      <c r="R3735">
        <v>9.99</v>
      </c>
      <c r="S3735">
        <v>43</v>
      </c>
      <c r="T3735">
        <v>2</v>
      </c>
      <c r="U3735">
        <v>1488</v>
      </c>
      <c r="V3735">
        <v>3</v>
      </c>
      <c r="W3735" t="str">
        <f t="shared" si="116"/>
        <v>B</v>
      </c>
      <c r="X3735" t="s">
        <v>564</v>
      </c>
      <c r="Y3735">
        <v>0</v>
      </c>
      <c r="Z3735">
        <v>6.79</v>
      </c>
      <c r="AA3735" s="6">
        <f t="shared" si="117"/>
        <v>3.2</v>
      </c>
    </row>
    <row r="3736" spans="1:27" x14ac:dyDescent="0.3">
      <c r="A3736" s="5">
        <v>42664</v>
      </c>
      <c r="B3736" t="s">
        <v>405</v>
      </c>
      <c r="C3736" t="s">
        <v>418</v>
      </c>
      <c r="D3736" t="s">
        <v>337</v>
      </c>
      <c r="E3736" t="s">
        <v>290</v>
      </c>
      <c r="F3736" t="s">
        <v>57</v>
      </c>
      <c r="G3736" s="5" t="str">
        <f>INDEX(DB_FILM!B:B,MATCH($F3736,DB_FILM!$A:$A,0))</f>
        <v>1997</v>
      </c>
      <c r="H3736" s="5" t="str">
        <f>INDEX(DB_FILM!C:C,MATCH($F3736,DB_FILM!$A:$A,0))</f>
        <v xml:space="preserve">T </v>
      </c>
      <c r="I3736" s="9">
        <f>INDEX(DB_FILM!D:D,MATCH($F3736,DB_FILM!$A:$A,0))</f>
        <v>116</v>
      </c>
      <c r="J3736" s="5" t="str">
        <f>INDEX(DB_FILM!E:E,MATCH($F3736,DB_FILM!$A:$A,0))</f>
        <v>Comedy, Drama, War</v>
      </c>
      <c r="K3736" s="6">
        <f>INDEX(DB_FILM!F:F,MATCH($F3736,DB_FILM!$A:$A,0))</f>
        <v>8.6</v>
      </c>
      <c r="L3736" s="5" t="str">
        <f>INDEX(DB_FILM!G:G,MATCH($F3736,DB_FILM!$A:$A,0))</f>
        <v>When an open-minded Jewish librarian and his son become victims of the Holocaust, he uses a perfect mixture of will, humor, and imagination to protect his son from the dangers around their camp.</v>
      </c>
      <c r="M3736" s="5" t="str">
        <f>INDEX(DB_FILM!H:H,MATCH($F3736,DB_FILM!$A:$A,0))</f>
        <v xml:space="preserve">Roberto Benigni </v>
      </c>
      <c r="N3736" s="5" t="str">
        <f>INDEX(DB_FILM!I:I,MATCH($F3736,DB_FILM!$A:$A,0))</f>
        <v>Roberto Benigni, Nicoletta Braschi, Giorgio Cantarini, Giustino Durano</v>
      </c>
      <c r="O3736" s="7">
        <f>INDEX(DB_FILM!J:J,MATCH($F3736,DB_FILM!$A:$A,0))</f>
        <v>517982</v>
      </c>
      <c r="P3736" s="7">
        <f>INDEX(DB_FILM!K:K,MATCH($F3736,DB_FILM!$A:$A,0))</f>
        <v>57600000</v>
      </c>
      <c r="Q3736" t="s">
        <v>475</v>
      </c>
      <c r="R3736">
        <v>1.99</v>
      </c>
      <c r="S3736">
        <v>24</v>
      </c>
      <c r="T3736">
        <v>3</v>
      </c>
      <c r="U3736">
        <v>1489</v>
      </c>
      <c r="V3736">
        <v>1</v>
      </c>
      <c r="W3736" t="str">
        <f t="shared" si="116"/>
        <v>C</v>
      </c>
      <c r="X3736" t="s">
        <v>537</v>
      </c>
      <c r="Y3736">
        <v>0</v>
      </c>
      <c r="Z3736">
        <v>1.57</v>
      </c>
      <c r="AA3736" s="6">
        <f t="shared" si="117"/>
        <v>0.41999999999999993</v>
      </c>
    </row>
    <row r="3737" spans="1:27" x14ac:dyDescent="0.3">
      <c r="A3737" s="5">
        <v>42665</v>
      </c>
      <c r="B3737" t="s">
        <v>411</v>
      </c>
      <c r="C3737" t="s">
        <v>429</v>
      </c>
      <c r="D3737" t="s">
        <v>350</v>
      </c>
      <c r="E3737" t="s">
        <v>299</v>
      </c>
      <c r="F3737" t="s">
        <v>73</v>
      </c>
      <c r="G3737" s="5" t="str">
        <f>INDEX(DB_FILM!B:B,MATCH($F3737,DB_FILM!$A:$A,0))</f>
        <v>2006</v>
      </c>
      <c r="H3737" s="5" t="str">
        <f>INDEX(DB_FILM!C:C,MATCH($F3737,DB_FILM!$A:$A,0))</f>
        <v xml:space="preserve">T </v>
      </c>
      <c r="I3737" s="9">
        <f>INDEX(DB_FILM!D:D,MATCH($F3737,DB_FILM!$A:$A,0))</f>
        <v>130</v>
      </c>
      <c r="J3737" s="5" t="str">
        <f>INDEX(DB_FILM!E:E,MATCH($F3737,DB_FILM!$A:$A,0))</f>
        <v>Drama, Mystery, Sci-Fi</v>
      </c>
      <c r="K3737" s="6">
        <f>INDEX(DB_FILM!F:F,MATCH($F3737,DB_FILM!$A:$A,0))</f>
        <v>8.5</v>
      </c>
      <c r="L3737" s="5" t="str">
        <f>INDEX(DB_FILM!G:G,MATCH($F3737,DB_FILM!$A:$A,0))</f>
        <v>After a tragic accident, two stage magicians engage in a battle to create the ultimate illusion while sacrificing everything they have to outwit each other.</v>
      </c>
      <c r="M3737" s="5" t="str">
        <f>INDEX(DB_FILM!H:H,MATCH($F3737,DB_FILM!$A:$A,0))</f>
        <v xml:space="preserve">Christopher Nolan </v>
      </c>
      <c r="N3737" s="5" t="str">
        <f>INDEX(DB_FILM!I:I,MATCH($F3737,DB_FILM!$A:$A,0))</f>
        <v>Christian Bale, Hugh Jackman, Scarlett Johansson, Michael Caine</v>
      </c>
      <c r="O3737" s="7">
        <f>INDEX(DB_FILM!J:J,MATCH($F3737,DB_FILM!$A:$A,0))</f>
        <v>1010590</v>
      </c>
      <c r="P3737" s="7">
        <f>INDEX(DB_FILM!K:K,MATCH($F3737,DB_FILM!$A:$A,0))</f>
        <v>53090000</v>
      </c>
      <c r="Q3737" t="s">
        <v>476</v>
      </c>
      <c r="R3737">
        <v>3.99</v>
      </c>
      <c r="S3737">
        <v>32</v>
      </c>
      <c r="T3737">
        <v>2</v>
      </c>
      <c r="U3737">
        <v>1490</v>
      </c>
      <c r="V3737">
        <v>3</v>
      </c>
      <c r="W3737" t="str">
        <f t="shared" si="116"/>
        <v>B</v>
      </c>
      <c r="X3737" t="s">
        <v>512</v>
      </c>
      <c r="Y3737">
        <v>5</v>
      </c>
      <c r="Z3737">
        <v>2.59</v>
      </c>
      <c r="AA3737" s="6">
        <f t="shared" si="117"/>
        <v>1.4000000000000004</v>
      </c>
    </row>
    <row r="3738" spans="1:27" x14ac:dyDescent="0.3">
      <c r="A3738" s="5">
        <v>42666</v>
      </c>
      <c r="B3738" s="5" t="s">
        <v>413</v>
      </c>
      <c r="C3738" s="5" t="s">
        <v>433</v>
      </c>
      <c r="D3738" s="5" t="s">
        <v>339</v>
      </c>
      <c r="E3738" t="s">
        <v>340</v>
      </c>
      <c r="F3738" s="5" t="s">
        <v>51</v>
      </c>
      <c r="G3738" s="5" t="str">
        <f>INDEX(DB_FILM!B:B,MATCH($F3738,DB_FILM!$A:$A,0))</f>
        <v>1998</v>
      </c>
      <c r="H3738" s="5" t="str">
        <f>INDEX(DB_FILM!C:C,MATCH($F3738,DB_FILM!$A:$A,0))</f>
        <v xml:space="preserve">VM14 </v>
      </c>
      <c r="I3738" s="9">
        <f>INDEX(DB_FILM!D:D,MATCH($F3738,DB_FILM!$A:$A,0))</f>
        <v>169</v>
      </c>
      <c r="J3738" s="5" t="str">
        <f>INDEX(DB_FILM!E:E,MATCH($F3738,DB_FILM!$A:$A,0))</f>
        <v>Drama, War</v>
      </c>
      <c r="K3738" s="6">
        <f>INDEX(DB_FILM!F:F,MATCH($F3738,DB_FILM!$A:$A,0))</f>
        <v>8.6</v>
      </c>
      <c r="L3738" s="5" t="str">
        <f>INDEX(DB_FILM!G:G,MATCH($F3738,DB_FILM!$A:$A,0))</f>
        <v>Following the Normandy Landings, a group of U.S. soldiers go behind enemy lines to retrieve a paratrooper whose brothers have been killed in action.</v>
      </c>
      <c r="M3738" s="5" t="str">
        <f>INDEX(DB_FILM!H:H,MATCH($F3738,DB_FILM!$A:$A,0))</f>
        <v xml:space="preserve">Steven Spielberg </v>
      </c>
      <c r="N3738" s="5" t="str">
        <f>INDEX(DB_FILM!I:I,MATCH($F3738,DB_FILM!$A:$A,0))</f>
        <v>Tom Hanks, Matt Damon, Tom Sizemore, Edward Burns</v>
      </c>
      <c r="O3738" s="7">
        <f>INDEX(DB_FILM!J:J,MATCH($F3738,DB_FILM!$A:$A,0))</f>
        <v>1047650</v>
      </c>
      <c r="P3738" s="7">
        <f>INDEX(DB_FILM!K:K,MATCH($F3738,DB_FILM!$A:$A,0))</f>
        <v>216540000</v>
      </c>
      <c r="Q3738" s="5" t="s">
        <v>475</v>
      </c>
      <c r="R3738">
        <v>7.99</v>
      </c>
      <c r="S3738">
        <v>20</v>
      </c>
      <c r="T3738">
        <v>3</v>
      </c>
      <c r="U3738">
        <v>1491</v>
      </c>
      <c r="V3738">
        <v>3</v>
      </c>
      <c r="W3738" t="str">
        <f t="shared" si="116"/>
        <v>C</v>
      </c>
      <c r="X3738" t="s">
        <v>562</v>
      </c>
      <c r="Y3738">
        <v>0</v>
      </c>
      <c r="Z3738">
        <v>5.75</v>
      </c>
      <c r="AA3738" s="6">
        <f t="shared" si="117"/>
        <v>2.2400000000000002</v>
      </c>
    </row>
    <row r="3739" spans="1:27" x14ac:dyDescent="0.3">
      <c r="A3739" s="5">
        <v>42666</v>
      </c>
      <c r="B3739" s="5" t="s">
        <v>413</v>
      </c>
      <c r="C3739" s="5" t="s">
        <v>433</v>
      </c>
      <c r="D3739" s="5" t="s">
        <v>339</v>
      </c>
      <c r="E3739" t="s">
        <v>340</v>
      </c>
      <c r="F3739" s="5" t="s">
        <v>23</v>
      </c>
      <c r="G3739" s="5" t="str">
        <f>INDEX(DB_FILM!B:B,MATCH($F3739,DB_FILM!$A:$A,0))</f>
        <v>1994</v>
      </c>
      <c r="H3739" s="5" t="str">
        <f>INDEX(DB_FILM!C:C,MATCH($F3739,DB_FILM!$A:$A,0))</f>
        <v xml:space="preserve">T </v>
      </c>
      <c r="I3739" s="9">
        <f>INDEX(DB_FILM!D:D,MATCH($F3739,DB_FILM!$A:$A,0))</f>
        <v>142</v>
      </c>
      <c r="J3739" s="5" t="str">
        <f>INDEX(DB_FILM!E:E,MATCH($F3739,DB_FILM!$A:$A,0))</f>
        <v>Drama, Romance</v>
      </c>
      <c r="K3739" s="6">
        <f>INDEX(DB_FILM!F:F,MATCH($F3739,DB_FILM!$A:$A,0))</f>
        <v>8.8000000000000007</v>
      </c>
      <c r="L3739" s="5" t="str">
        <f>INDEX(DB_FILM!G:G,MATCH($F3739,DB_FILM!$A:$A,0))</f>
        <v>The presidencies of Kennedy and Johnson, Vietnam, Watergate, and other history unfold through the perspective of an Alabama man with an IQ of 75.</v>
      </c>
      <c r="M3739" s="5" t="str">
        <f>INDEX(DB_FILM!H:H,MATCH($F3739,DB_FILM!$A:$A,0))</f>
        <v xml:space="preserve">Robert Zemeckis </v>
      </c>
      <c r="N3739" s="5" t="str">
        <f>INDEX(DB_FILM!I:I,MATCH($F3739,DB_FILM!$A:$A,0))</f>
        <v>Tom Hanks, Robin Wright, Gary Sinise, Sally Field</v>
      </c>
      <c r="O3739" s="7">
        <f>INDEX(DB_FILM!J:J,MATCH($F3739,DB_FILM!$A:$A,0))</f>
        <v>1512094</v>
      </c>
      <c r="P3739" s="7">
        <f>INDEX(DB_FILM!K:K,MATCH($F3739,DB_FILM!$A:$A,0))</f>
        <v>330250000</v>
      </c>
      <c r="Q3739" s="5" t="s">
        <v>475</v>
      </c>
      <c r="R3739">
        <v>7.99</v>
      </c>
      <c r="S3739">
        <v>5</v>
      </c>
      <c r="T3739">
        <v>3</v>
      </c>
      <c r="U3739">
        <v>1491</v>
      </c>
      <c r="V3739">
        <v>2</v>
      </c>
      <c r="W3739" t="str">
        <f t="shared" si="116"/>
        <v>C</v>
      </c>
      <c r="X3739" t="s">
        <v>503</v>
      </c>
      <c r="Y3739">
        <v>0</v>
      </c>
      <c r="Z3739">
        <v>6.79</v>
      </c>
      <c r="AA3739" s="6">
        <f t="shared" si="117"/>
        <v>1.2000000000000002</v>
      </c>
    </row>
    <row r="3740" spans="1:27" x14ac:dyDescent="0.3">
      <c r="A3740" s="5">
        <v>42666</v>
      </c>
      <c r="B3740" t="s">
        <v>413</v>
      </c>
      <c r="C3740" t="s">
        <v>433</v>
      </c>
      <c r="D3740" t="s">
        <v>339</v>
      </c>
      <c r="E3740" t="s">
        <v>340</v>
      </c>
      <c r="F3740" t="s">
        <v>89</v>
      </c>
      <c r="G3740" s="5" t="str">
        <f>INDEX(DB_FILM!B:B,MATCH($F3740,DB_FILM!$A:$A,0))</f>
        <v>2000</v>
      </c>
      <c r="H3740" s="5" t="str">
        <f>INDEX(DB_FILM!C:C,MATCH($F3740,DB_FILM!$A:$A,0))</f>
        <v xml:space="preserve">T </v>
      </c>
      <c r="I3740" s="9">
        <f>INDEX(DB_FILM!D:D,MATCH($F3740,DB_FILM!$A:$A,0))</f>
        <v>113</v>
      </c>
      <c r="J3740" s="5" t="str">
        <f>INDEX(DB_FILM!E:E,MATCH($F3740,DB_FILM!$A:$A,0))</f>
        <v>Mystery, Thriller</v>
      </c>
      <c r="K3740" s="6">
        <f>INDEX(DB_FILM!F:F,MATCH($F3740,DB_FILM!$A:$A,0))</f>
        <v>8.5</v>
      </c>
      <c r="L3740" s="5" t="str">
        <f>INDEX(DB_FILM!G:G,MATCH($F3740,DB_FILM!$A:$A,0))</f>
        <v>A man with short-term memory loss attempts to track down his wife's murderer.</v>
      </c>
      <c r="M3740" s="5" t="str">
        <f>INDEX(DB_FILM!H:H,MATCH($F3740,DB_FILM!$A:$A,0))</f>
        <v xml:space="preserve">Christopher Nolan </v>
      </c>
      <c r="N3740" s="5" t="str">
        <f>INDEX(DB_FILM!I:I,MATCH($F3740,DB_FILM!$A:$A,0))</f>
        <v>Guy Pearce, Carrie-Anne Moss, Joe Pantoliano, Mark Boone Junior</v>
      </c>
      <c r="O3740" s="7">
        <f>INDEX(DB_FILM!J:J,MATCH($F3740,DB_FILM!$A:$A,0))</f>
        <v>986815</v>
      </c>
      <c r="P3740" s="7">
        <f>INDEX(DB_FILM!K:K,MATCH($F3740,DB_FILM!$A:$A,0))</f>
        <v>25540000</v>
      </c>
      <c r="Q3740" t="s">
        <v>474</v>
      </c>
      <c r="R3740">
        <v>5.99</v>
      </c>
      <c r="S3740">
        <v>41</v>
      </c>
      <c r="T3740">
        <v>1</v>
      </c>
      <c r="U3740">
        <v>1491</v>
      </c>
      <c r="V3740">
        <v>1</v>
      </c>
      <c r="W3740" t="str">
        <f t="shared" si="116"/>
        <v>A</v>
      </c>
      <c r="X3740" t="s">
        <v>485</v>
      </c>
      <c r="Y3740">
        <v>0</v>
      </c>
      <c r="Z3740">
        <v>3.29</v>
      </c>
      <c r="AA3740" s="6">
        <f t="shared" si="117"/>
        <v>2.7</v>
      </c>
    </row>
    <row r="3741" spans="1:27" x14ac:dyDescent="0.3">
      <c r="A3741" s="5">
        <v>42666</v>
      </c>
      <c r="B3741" s="5" t="s">
        <v>413</v>
      </c>
      <c r="C3741" s="5" t="s">
        <v>433</v>
      </c>
      <c r="D3741" s="5" t="s">
        <v>339</v>
      </c>
      <c r="E3741" t="s">
        <v>340</v>
      </c>
      <c r="F3741" s="5" t="s">
        <v>93</v>
      </c>
      <c r="G3741" s="5" t="str">
        <f>INDEX(DB_FILM!B:B,MATCH($F3741,DB_FILM!$A:$A,0))</f>
        <v>2016</v>
      </c>
      <c r="H3741" s="5" t="str">
        <f>INDEX(DB_FILM!C:C,MATCH($F3741,DB_FILM!$A:$A,0))</f>
        <v>N/A</v>
      </c>
      <c r="I3741" s="9">
        <f>INDEX(DB_FILM!D:D,MATCH($F3741,DB_FILM!$A:$A,0))</f>
        <v>161</v>
      </c>
      <c r="J3741" s="5" t="str">
        <f>INDEX(DB_FILM!E:E,MATCH($F3741,DB_FILM!$A:$A,0))</f>
        <v>Action, Biography, Drama</v>
      </c>
      <c r="K3741" s="6">
        <f>INDEX(DB_FILM!F:F,MATCH($F3741,DB_FILM!$A:$A,0))</f>
        <v>8.5</v>
      </c>
      <c r="L3741" s="5" t="str">
        <f>INDEX(DB_FILM!G:G,MATCH($F3741,DB_FILM!$A:$A,0))</f>
        <v>Former wrestler Mahavir Singh Phogat and his two wrestler daughters struggle towards glory at the Commonwealth Games in the face of societal oppression.</v>
      </c>
      <c r="M3741" s="5" t="str">
        <f>INDEX(DB_FILM!H:H,MATCH($F3741,DB_FILM!$A:$A,0))</f>
        <v xml:space="preserve">Nitesh Tiwari </v>
      </c>
      <c r="N3741" s="5" t="str">
        <f>INDEX(DB_FILM!I:I,MATCH($F3741,DB_FILM!$A:$A,0))</f>
        <v>Aamir Khan, Sakshi Tanwar, Fatima Sana Shaikh, Sanya Malhotra</v>
      </c>
      <c r="O3741" s="7">
        <f>INDEX(DB_FILM!J:J,MATCH($F3741,DB_FILM!$A:$A,0))</f>
        <v>102802</v>
      </c>
      <c r="P3741" s="7">
        <f>INDEX(DB_FILM!K:K,MATCH($F3741,DB_FILM!$A:$A,0))</f>
        <v>12390000</v>
      </c>
      <c r="Q3741" s="5" t="s">
        <v>476</v>
      </c>
      <c r="R3741">
        <v>7.99</v>
      </c>
      <c r="S3741">
        <v>43</v>
      </c>
      <c r="T3741">
        <v>2</v>
      </c>
      <c r="U3741">
        <v>1491</v>
      </c>
      <c r="V3741">
        <v>2</v>
      </c>
      <c r="W3741" t="str">
        <f t="shared" si="116"/>
        <v>B</v>
      </c>
      <c r="X3741" t="s">
        <v>564</v>
      </c>
      <c r="Y3741">
        <v>0</v>
      </c>
      <c r="Z3741">
        <v>5.51</v>
      </c>
      <c r="AA3741" s="6">
        <f t="shared" si="117"/>
        <v>2.4800000000000004</v>
      </c>
    </row>
    <row r="3742" spans="1:27" x14ac:dyDescent="0.3">
      <c r="A3742" s="5">
        <v>42667</v>
      </c>
      <c r="B3742" t="s">
        <v>409</v>
      </c>
      <c r="C3742" t="s">
        <v>467</v>
      </c>
      <c r="D3742" t="s">
        <v>361</v>
      </c>
      <c r="E3742" t="s">
        <v>278</v>
      </c>
      <c r="F3742" t="s">
        <v>59</v>
      </c>
      <c r="G3742" s="5" t="str">
        <f>INDEX(DB_FILM!B:B,MATCH($F3742,DB_FILM!$A:$A,0))</f>
        <v>1946</v>
      </c>
      <c r="H3742" s="5" t="str">
        <f>INDEX(DB_FILM!C:C,MATCH($F3742,DB_FILM!$A:$A,0))</f>
        <v xml:space="preserve">T </v>
      </c>
      <c r="I3742" s="9">
        <f>INDEX(DB_FILM!D:D,MATCH($F3742,DB_FILM!$A:$A,0))</f>
        <v>130</v>
      </c>
      <c r="J3742" s="5" t="str">
        <f>INDEX(DB_FILM!E:E,MATCH($F3742,DB_FILM!$A:$A,0))</f>
        <v>Drama, Family, Fantasy</v>
      </c>
      <c r="K3742" s="6">
        <f>INDEX(DB_FILM!F:F,MATCH($F3742,DB_FILM!$A:$A,0))</f>
        <v>8.6</v>
      </c>
      <c r="L3742" s="5" t="str">
        <f>INDEX(DB_FILM!G:G,MATCH($F3742,DB_FILM!$A:$A,0))</f>
        <v>An angel is sent from Heaven to help a desperately frustrated businessman by showing him what life would have been like if he had never existed.</v>
      </c>
      <c r="M3742" s="5" t="str">
        <f>INDEX(DB_FILM!H:H,MATCH($F3742,DB_FILM!$A:$A,0))</f>
        <v xml:space="preserve">Frank Capra </v>
      </c>
      <c r="N3742" s="5" t="str">
        <f>INDEX(DB_FILM!I:I,MATCH($F3742,DB_FILM!$A:$A,0))</f>
        <v>James Stewart, Donna Reed, Lionel Barrymore, Thomas Mitchell</v>
      </c>
      <c r="O3742" s="7">
        <f>INDEX(DB_FILM!J:J,MATCH($F3742,DB_FILM!$A:$A,0))</f>
        <v>334168</v>
      </c>
      <c r="P3742" s="7">
        <f>INDEX(DB_FILM!K:K,MATCH($F3742,DB_FILM!$A:$A,0))</f>
        <v>7270000</v>
      </c>
      <c r="Q3742" t="s">
        <v>475</v>
      </c>
      <c r="R3742">
        <v>7.99</v>
      </c>
      <c r="S3742">
        <v>25</v>
      </c>
      <c r="T3742">
        <v>3</v>
      </c>
      <c r="U3742">
        <v>1492</v>
      </c>
      <c r="V3742">
        <v>1</v>
      </c>
      <c r="W3742" t="str">
        <f t="shared" si="116"/>
        <v>C</v>
      </c>
      <c r="X3742" t="s">
        <v>586</v>
      </c>
      <c r="Y3742">
        <v>0</v>
      </c>
      <c r="Z3742">
        <v>6.55</v>
      </c>
      <c r="AA3742" s="6">
        <f t="shared" si="117"/>
        <v>1.4400000000000004</v>
      </c>
    </row>
    <row r="3743" spans="1:27" x14ac:dyDescent="0.3">
      <c r="A3743" s="5">
        <v>42667</v>
      </c>
      <c r="B3743" s="5" t="s">
        <v>409</v>
      </c>
      <c r="C3743" s="5" t="s">
        <v>467</v>
      </c>
      <c r="D3743" s="5" t="s">
        <v>361</v>
      </c>
      <c r="E3743" t="s">
        <v>278</v>
      </c>
      <c r="F3743" s="5" t="s">
        <v>15</v>
      </c>
      <c r="G3743" s="5" t="str">
        <f>INDEX(DB_FILM!B:B,MATCH($F3743,DB_FILM!$A:$A,0))</f>
        <v>1957</v>
      </c>
      <c r="H3743" s="5" t="str">
        <f>INDEX(DB_FILM!C:C,MATCH($F3743,DB_FILM!$A:$A,0))</f>
        <v>N/A</v>
      </c>
      <c r="I3743" s="9">
        <f>INDEX(DB_FILM!D:D,MATCH($F3743,DB_FILM!$A:$A,0))</f>
        <v>96</v>
      </c>
      <c r="J3743" s="5" t="str">
        <f>INDEX(DB_FILM!E:E,MATCH($F3743,DB_FILM!$A:$A,0))</f>
        <v>Crime, Drama</v>
      </c>
      <c r="K3743" s="6">
        <f>INDEX(DB_FILM!F:F,MATCH($F3743,DB_FILM!$A:$A,0))</f>
        <v>8.9</v>
      </c>
      <c r="L3743" s="5" t="str">
        <f>INDEX(DB_FILM!G:G,MATCH($F3743,DB_FILM!$A:$A,0))</f>
        <v>A jury holdout attempts to prevent a miscarriage of justice by forcing his colleagues to reconsider the evidence.</v>
      </c>
      <c r="M3743" s="5" t="str">
        <f>INDEX(DB_FILM!H:H,MATCH($F3743,DB_FILM!$A:$A,0))</f>
        <v xml:space="preserve">Sidney Lumet </v>
      </c>
      <c r="N3743" s="5" t="str">
        <f>INDEX(DB_FILM!I:I,MATCH($F3743,DB_FILM!$A:$A,0))</f>
        <v>Henry Fonda, Lee J. Cobb, Martin Balsam, John Fiedler</v>
      </c>
      <c r="O3743" s="7">
        <f>INDEX(DB_FILM!J:J,MATCH($F3743,DB_FILM!$A:$A,0))</f>
        <v>555455</v>
      </c>
      <c r="P3743" s="7">
        <f>INDEX(DB_FILM!K:K,MATCH($F3743,DB_FILM!$A:$A,0))</f>
        <v>0</v>
      </c>
      <c r="Q3743" s="5" t="s">
        <v>475</v>
      </c>
      <c r="R3743">
        <v>3.99</v>
      </c>
      <c r="S3743">
        <v>50</v>
      </c>
      <c r="T3743">
        <v>3</v>
      </c>
      <c r="U3743">
        <v>1492</v>
      </c>
      <c r="V3743">
        <v>3</v>
      </c>
      <c r="W3743" t="str">
        <f t="shared" si="116"/>
        <v>C</v>
      </c>
      <c r="X3743" t="s">
        <v>496</v>
      </c>
      <c r="Y3743">
        <v>0</v>
      </c>
      <c r="Z3743">
        <v>3.11</v>
      </c>
      <c r="AA3743" s="6">
        <f t="shared" si="117"/>
        <v>0.88000000000000034</v>
      </c>
    </row>
    <row r="3744" spans="1:27" x14ac:dyDescent="0.3">
      <c r="A3744" s="5">
        <v>42667</v>
      </c>
      <c r="B3744" s="5" t="s">
        <v>409</v>
      </c>
      <c r="C3744" s="5" t="s">
        <v>467</v>
      </c>
      <c r="D3744" s="5" t="s">
        <v>361</v>
      </c>
      <c r="E3744" t="s">
        <v>278</v>
      </c>
      <c r="F3744" s="5" t="s">
        <v>75</v>
      </c>
      <c r="G3744" s="5" t="str">
        <f>INDEX(DB_FILM!B:B,MATCH($F3744,DB_FILM!$A:$A,0))</f>
        <v>1979</v>
      </c>
      <c r="H3744" s="5" t="str">
        <f>INDEX(DB_FILM!C:C,MATCH($F3744,DB_FILM!$A:$A,0))</f>
        <v xml:space="preserve">T </v>
      </c>
      <c r="I3744" s="9">
        <f>INDEX(DB_FILM!D:D,MATCH($F3744,DB_FILM!$A:$A,0))</f>
        <v>116</v>
      </c>
      <c r="J3744" s="5" t="str">
        <f>INDEX(DB_FILM!E:E,MATCH($F3744,DB_FILM!$A:$A,0))</f>
        <v>Horror, Sci-Fi</v>
      </c>
      <c r="K3744" s="6">
        <f>INDEX(DB_FILM!F:F,MATCH($F3744,DB_FILM!$A:$A,0))</f>
        <v>8.5</v>
      </c>
      <c r="L3744" s="5" t="str">
        <f>INDEX(DB_FILM!G:G,MATCH($F3744,DB_FILM!$A:$A,0))</f>
        <v>After a space merchant vessel perceives an unknown transmission as a distress call, its landing on the source moon finds one of the crew attacked by a mysterious lifeform, and they soon realize that its life cycle has merely begun.</v>
      </c>
      <c r="M3744" s="5" t="str">
        <f>INDEX(DB_FILM!H:H,MATCH($F3744,DB_FILM!$A:$A,0))</f>
        <v xml:space="preserve">Ridley Scott </v>
      </c>
      <c r="N3744" s="5" t="str">
        <f>INDEX(DB_FILM!I:I,MATCH($F3744,DB_FILM!$A:$A,0))</f>
        <v>Sigourney Weaver, Tom Skerritt, John Hurt, Veronica Cartwright</v>
      </c>
      <c r="O3744" s="7">
        <f>INDEX(DB_FILM!J:J,MATCH($F3744,DB_FILM!$A:$A,0))</f>
        <v>678799</v>
      </c>
      <c r="P3744" s="7">
        <f>INDEX(DB_FILM!K:K,MATCH($F3744,DB_FILM!$A:$A,0))</f>
        <v>78900000</v>
      </c>
      <c r="Q3744" s="5" t="s">
        <v>475</v>
      </c>
      <c r="R3744">
        <v>5.99</v>
      </c>
      <c r="S3744">
        <v>33</v>
      </c>
      <c r="T3744">
        <v>3</v>
      </c>
      <c r="U3744">
        <v>1492</v>
      </c>
      <c r="V3744">
        <v>2</v>
      </c>
      <c r="W3744" t="str">
        <f t="shared" si="116"/>
        <v>C</v>
      </c>
      <c r="X3744" t="s">
        <v>581</v>
      </c>
      <c r="Y3744">
        <v>0</v>
      </c>
      <c r="Z3744">
        <v>4.67</v>
      </c>
      <c r="AA3744" s="6">
        <f t="shared" si="117"/>
        <v>1.3200000000000003</v>
      </c>
    </row>
    <row r="3745" spans="1:27" x14ac:dyDescent="0.3">
      <c r="A3745" s="5">
        <v>42667</v>
      </c>
      <c r="B3745" s="5" t="s">
        <v>402</v>
      </c>
      <c r="C3745" s="5" t="s">
        <v>448</v>
      </c>
      <c r="D3745" s="5" t="s">
        <v>313</v>
      </c>
      <c r="E3745" t="s">
        <v>270</v>
      </c>
      <c r="F3745" s="5" t="s">
        <v>61</v>
      </c>
      <c r="G3745" s="5" t="str">
        <f>INDEX(DB_FILM!B:B,MATCH($F3745,DB_FILM!$A:$A,0))</f>
        <v>1931</v>
      </c>
      <c r="H3745" s="5" t="str">
        <f>INDEX(DB_FILM!C:C,MATCH($F3745,DB_FILM!$A:$A,0))</f>
        <v xml:space="preserve">G </v>
      </c>
      <c r="I3745" s="9">
        <f>INDEX(DB_FILM!D:D,MATCH($F3745,DB_FILM!$A:$A,0))</f>
        <v>87</v>
      </c>
      <c r="J3745" s="5" t="str">
        <f>INDEX(DB_FILM!E:E,MATCH($F3745,DB_FILM!$A:$A,0))</f>
        <v>Comedy, Drama, Romance</v>
      </c>
      <c r="K3745" s="6">
        <f>INDEX(DB_FILM!F:F,MATCH($F3745,DB_FILM!$A:$A,0))</f>
        <v>8.6</v>
      </c>
      <c r="L3745" s="5" t="str">
        <f>INDEX(DB_FILM!G:G,MATCH($F3745,DB_FILM!$A:$A,0))</f>
        <v>With the aid of a wealthy erratic tippler, a dewy-eyed tramp who has fallen in love with a sightless flower girl accumulates money to be able to help her medically.</v>
      </c>
      <c r="M3745" s="5" t="str">
        <f>INDEX(DB_FILM!H:H,MATCH($F3745,DB_FILM!$A:$A,0))</f>
        <v xml:space="preserve">Charles Chaplin </v>
      </c>
      <c r="N3745" s="5" t="str">
        <f>INDEX(DB_FILM!I:I,MATCH($F3745,DB_FILM!$A:$A,0))</f>
        <v>Charles Chaplin, Virginia Cherrill, Florence Lee, Harry Myers</v>
      </c>
      <c r="O3745" s="7">
        <f>INDEX(DB_FILM!J:J,MATCH($F3745,DB_FILM!$A:$A,0))</f>
        <v>136907</v>
      </c>
      <c r="P3745" s="7">
        <f>INDEX(DB_FILM!K:K,MATCH($F3745,DB_FILM!$A:$A,0))</f>
        <v>20000</v>
      </c>
      <c r="Q3745" s="5" t="s">
        <v>476</v>
      </c>
      <c r="R3745">
        <v>3.99</v>
      </c>
      <c r="S3745">
        <v>26</v>
      </c>
      <c r="T3745">
        <v>2</v>
      </c>
      <c r="U3745">
        <v>1493</v>
      </c>
      <c r="V3745">
        <v>1</v>
      </c>
      <c r="W3745" t="str">
        <f t="shared" si="116"/>
        <v>B</v>
      </c>
      <c r="X3745" t="s">
        <v>484</v>
      </c>
      <c r="Y3745">
        <v>0</v>
      </c>
      <c r="Z3745">
        <v>2.5499999999999998</v>
      </c>
      <c r="AA3745" s="6">
        <f t="shared" si="117"/>
        <v>1.4400000000000004</v>
      </c>
    </row>
    <row r="3746" spans="1:27" x14ac:dyDescent="0.3">
      <c r="A3746" s="5">
        <v>42667</v>
      </c>
      <c r="B3746" s="5" t="s">
        <v>402</v>
      </c>
      <c r="C3746" s="5" t="s">
        <v>448</v>
      </c>
      <c r="D3746" s="5" t="s">
        <v>313</v>
      </c>
      <c r="E3746" t="s">
        <v>270</v>
      </c>
      <c r="F3746" s="5" t="s">
        <v>1</v>
      </c>
      <c r="G3746" s="5" t="str">
        <f>INDEX(DB_FILM!B:B,MATCH($F3746,DB_FILM!$A:$A,0))</f>
        <v>1972</v>
      </c>
      <c r="H3746" s="5" t="str">
        <f>INDEX(DB_FILM!C:C,MATCH($F3746,DB_FILM!$A:$A,0))</f>
        <v xml:space="preserve">T </v>
      </c>
      <c r="I3746" s="9">
        <f>INDEX(DB_FILM!D:D,MATCH($F3746,DB_FILM!$A:$A,0))</f>
        <v>175</v>
      </c>
      <c r="J3746" s="5" t="str">
        <f>INDEX(DB_FILM!E:E,MATCH($F3746,DB_FILM!$A:$A,0))</f>
        <v>Crime, Drama</v>
      </c>
      <c r="K3746" s="6">
        <f>INDEX(DB_FILM!F:F,MATCH($F3746,DB_FILM!$A:$A,0))</f>
        <v>9.1999999999999993</v>
      </c>
      <c r="L3746" s="5" t="str">
        <f>INDEX(DB_FILM!G:G,MATCH($F3746,DB_FILM!$A:$A,0))</f>
        <v>The aging patriarch of an organized crime dynasty transfers control of his clandestine empire to his reluctant son.</v>
      </c>
      <c r="M3746" s="5" t="str">
        <f>INDEX(DB_FILM!H:H,MATCH($F3746,DB_FILM!$A:$A,0))</f>
        <v xml:space="preserve">Francis Ford Coppola </v>
      </c>
      <c r="N3746" s="5" t="str">
        <f>INDEX(DB_FILM!I:I,MATCH($F3746,DB_FILM!$A:$A,0))</f>
        <v>Marlon Brando, Al Pacino, James Caan, Diane Keaton</v>
      </c>
      <c r="O3746" s="7">
        <f>INDEX(DB_FILM!J:J,MATCH($F3746,DB_FILM!$A:$A,0))</f>
        <v>1361367</v>
      </c>
      <c r="P3746" s="7">
        <f>INDEX(DB_FILM!K:K,MATCH($F3746,DB_FILM!$A:$A,0))</f>
        <v>134970000</v>
      </c>
      <c r="Q3746" s="5" t="s">
        <v>474</v>
      </c>
      <c r="R3746">
        <v>5.99</v>
      </c>
      <c r="S3746">
        <v>12</v>
      </c>
      <c r="T3746">
        <v>1</v>
      </c>
      <c r="U3746">
        <v>1493</v>
      </c>
      <c r="V3746">
        <v>1</v>
      </c>
      <c r="W3746" t="str">
        <f t="shared" si="116"/>
        <v>A</v>
      </c>
      <c r="X3746" t="s">
        <v>568</v>
      </c>
      <c r="Y3746">
        <v>0</v>
      </c>
      <c r="Z3746">
        <v>3.11</v>
      </c>
      <c r="AA3746" s="6">
        <f t="shared" si="117"/>
        <v>2.8800000000000003</v>
      </c>
    </row>
    <row r="3747" spans="1:27" x14ac:dyDescent="0.3">
      <c r="A3747" s="5">
        <v>42667</v>
      </c>
      <c r="B3747" s="5" t="s">
        <v>402</v>
      </c>
      <c r="C3747" s="5" t="s">
        <v>448</v>
      </c>
      <c r="D3747" s="5" t="s">
        <v>313</v>
      </c>
      <c r="E3747" t="s">
        <v>270</v>
      </c>
      <c r="F3747" s="5" t="s">
        <v>43</v>
      </c>
      <c r="G3747" s="5" t="str">
        <f>INDEX(DB_FILM!B:B,MATCH($F3747,DB_FILM!$A:$A,0))</f>
        <v>1991</v>
      </c>
      <c r="H3747" s="5" t="str">
        <f>INDEX(DB_FILM!C:C,MATCH($F3747,DB_FILM!$A:$A,0))</f>
        <v xml:space="preserve">VM14 </v>
      </c>
      <c r="I3747" s="9">
        <f>INDEX(DB_FILM!D:D,MATCH($F3747,DB_FILM!$A:$A,0))</f>
        <v>118</v>
      </c>
      <c r="J3747" s="5" t="str">
        <f>INDEX(DB_FILM!E:E,MATCH($F3747,DB_FILM!$A:$A,0))</f>
        <v>Crime, Drama, Thriller</v>
      </c>
      <c r="K3747" s="6">
        <f>INDEX(DB_FILM!F:F,MATCH($F3747,DB_FILM!$A:$A,0))</f>
        <v>8.6</v>
      </c>
      <c r="L3747" s="5" t="str">
        <f>INDEX(DB_FILM!G:G,MATCH($F3747,DB_FILM!$A:$A,0))</f>
        <v>A young F.B.I. cadet must receive the help of an incarcerated and manipulative cannibal killer to help catch another serial killer, a madman who skins his victims.</v>
      </c>
      <c r="M3747" s="5" t="str">
        <f>INDEX(DB_FILM!H:H,MATCH($F3747,DB_FILM!$A:$A,0))</f>
        <v xml:space="preserve">Jonathan Demme </v>
      </c>
      <c r="N3747" s="5" t="str">
        <f>INDEX(DB_FILM!I:I,MATCH($F3747,DB_FILM!$A:$A,0))</f>
        <v>Jodie Foster, Anthony Hopkins, Lawrence A. Bonney, Kasi Lemmons</v>
      </c>
      <c r="O3747" s="7">
        <f>INDEX(DB_FILM!J:J,MATCH($F3747,DB_FILM!$A:$A,0))</f>
        <v>1064983</v>
      </c>
      <c r="P3747" s="7">
        <f>INDEX(DB_FILM!K:K,MATCH($F3747,DB_FILM!$A:$A,0))</f>
        <v>130740000.00000001</v>
      </c>
      <c r="Q3747" s="5" t="s">
        <v>474</v>
      </c>
      <c r="R3747">
        <v>7.99</v>
      </c>
      <c r="S3747">
        <v>16</v>
      </c>
      <c r="T3747">
        <v>1</v>
      </c>
      <c r="U3747">
        <v>1493</v>
      </c>
      <c r="V3747">
        <v>1</v>
      </c>
      <c r="W3747" t="str">
        <f t="shared" si="116"/>
        <v>A</v>
      </c>
      <c r="X3747" t="s">
        <v>533</v>
      </c>
      <c r="Y3747">
        <v>0</v>
      </c>
      <c r="Z3747">
        <v>5.43</v>
      </c>
      <c r="AA3747" s="6">
        <f t="shared" si="117"/>
        <v>2.5600000000000005</v>
      </c>
    </row>
    <row r="3748" spans="1:27" x14ac:dyDescent="0.3">
      <c r="A3748" s="5">
        <v>42667</v>
      </c>
      <c r="B3748" t="s">
        <v>402</v>
      </c>
      <c r="C3748" t="s">
        <v>448</v>
      </c>
      <c r="D3748" t="s">
        <v>313</v>
      </c>
      <c r="E3748" t="s">
        <v>270</v>
      </c>
      <c r="F3748" t="s">
        <v>15</v>
      </c>
      <c r="G3748" s="5" t="str">
        <f>INDEX(DB_FILM!B:B,MATCH($F3748,DB_FILM!$A:$A,0))</f>
        <v>1957</v>
      </c>
      <c r="H3748" s="5" t="str">
        <f>INDEX(DB_FILM!C:C,MATCH($F3748,DB_FILM!$A:$A,0))</f>
        <v>N/A</v>
      </c>
      <c r="I3748" s="9">
        <f>INDEX(DB_FILM!D:D,MATCH($F3748,DB_FILM!$A:$A,0))</f>
        <v>96</v>
      </c>
      <c r="J3748" s="5" t="str">
        <f>INDEX(DB_FILM!E:E,MATCH($F3748,DB_FILM!$A:$A,0))</f>
        <v>Crime, Drama</v>
      </c>
      <c r="K3748" s="6">
        <f>INDEX(DB_FILM!F:F,MATCH($F3748,DB_FILM!$A:$A,0))</f>
        <v>8.9</v>
      </c>
      <c r="L3748" s="5" t="str">
        <f>INDEX(DB_FILM!G:G,MATCH($F3748,DB_FILM!$A:$A,0))</f>
        <v>A jury holdout attempts to prevent a miscarriage of justice by forcing his colleagues to reconsider the evidence.</v>
      </c>
      <c r="M3748" s="5" t="str">
        <f>INDEX(DB_FILM!H:H,MATCH($F3748,DB_FILM!$A:$A,0))</f>
        <v xml:space="preserve">Sidney Lumet </v>
      </c>
      <c r="N3748" s="5" t="str">
        <f>INDEX(DB_FILM!I:I,MATCH($F3748,DB_FILM!$A:$A,0))</f>
        <v>Henry Fonda, Lee J. Cobb, Martin Balsam, John Fiedler</v>
      </c>
      <c r="O3748" s="7">
        <f>INDEX(DB_FILM!J:J,MATCH($F3748,DB_FILM!$A:$A,0))</f>
        <v>555455</v>
      </c>
      <c r="P3748" s="7">
        <f>INDEX(DB_FILM!K:K,MATCH($F3748,DB_FILM!$A:$A,0))</f>
        <v>0</v>
      </c>
      <c r="Q3748" t="s">
        <v>476</v>
      </c>
      <c r="R3748">
        <v>9.99</v>
      </c>
      <c r="S3748">
        <v>50</v>
      </c>
      <c r="T3748">
        <v>2</v>
      </c>
      <c r="U3748">
        <v>1493</v>
      </c>
      <c r="V3748">
        <v>1</v>
      </c>
      <c r="W3748" t="str">
        <f t="shared" si="116"/>
        <v>B</v>
      </c>
      <c r="X3748" t="s">
        <v>591</v>
      </c>
      <c r="Y3748">
        <v>0</v>
      </c>
      <c r="Z3748">
        <v>6.59</v>
      </c>
      <c r="AA3748" s="6">
        <f t="shared" si="117"/>
        <v>3.4000000000000004</v>
      </c>
    </row>
    <row r="3749" spans="1:27" x14ac:dyDescent="0.3">
      <c r="A3749" s="5">
        <v>42668</v>
      </c>
      <c r="B3749" s="5" t="s">
        <v>410</v>
      </c>
      <c r="C3749" s="5" t="s">
        <v>450</v>
      </c>
      <c r="D3749" s="5" t="s">
        <v>332</v>
      </c>
      <c r="E3749" t="s">
        <v>290</v>
      </c>
      <c r="F3749" s="5" t="s">
        <v>27</v>
      </c>
      <c r="G3749" s="5" t="str">
        <f>INDEX(DB_FILM!B:B,MATCH($F3749,DB_FILM!$A:$A,0))</f>
        <v>1999</v>
      </c>
      <c r="H3749" s="5" t="str">
        <f>INDEX(DB_FILM!C:C,MATCH($F3749,DB_FILM!$A:$A,0))</f>
        <v xml:space="preserve">T </v>
      </c>
      <c r="I3749" s="9">
        <f>INDEX(DB_FILM!D:D,MATCH($F3749,DB_FILM!$A:$A,0))</f>
        <v>136</v>
      </c>
      <c r="J3749" s="5" t="str">
        <f>INDEX(DB_FILM!E:E,MATCH($F3749,DB_FILM!$A:$A,0))</f>
        <v>Action, Sci-Fi</v>
      </c>
      <c r="K3749" s="6">
        <f>INDEX(DB_FILM!F:F,MATCH($F3749,DB_FILM!$A:$A,0))</f>
        <v>8.6999999999999993</v>
      </c>
      <c r="L3749" s="5" t="str">
        <f>INDEX(DB_FILM!G:G,MATCH($F3749,DB_FILM!$A:$A,0))</f>
        <v>A computer hacker learns from mysterious rebels about the true nature of his reality and his role in the war against its controllers.</v>
      </c>
      <c r="M3749" s="5" t="str">
        <f>INDEX(DB_FILM!H:H,MATCH($F3749,DB_FILM!$A:$A,0))</f>
        <v xml:space="preserve">Lana Wachowski, Lilly Wachowski </v>
      </c>
      <c r="N3749" s="5" t="str">
        <f>INDEX(DB_FILM!I:I,MATCH($F3749,DB_FILM!$A:$A,0))</f>
        <v>Keanu Reeves, Laurence Fishburne, Carrie-Anne Moss, Hugo Weaving</v>
      </c>
      <c r="O3749" s="7">
        <f>INDEX(DB_FILM!J:J,MATCH($F3749,DB_FILM!$A:$A,0))</f>
        <v>1427143</v>
      </c>
      <c r="P3749" s="7">
        <f>INDEX(DB_FILM!K:K,MATCH($F3749,DB_FILM!$A:$A,0))</f>
        <v>171480000</v>
      </c>
      <c r="Q3749" s="5" t="s">
        <v>475</v>
      </c>
      <c r="R3749">
        <v>9.99</v>
      </c>
      <c r="S3749">
        <v>7</v>
      </c>
      <c r="T3749">
        <v>3</v>
      </c>
      <c r="U3749">
        <v>1494</v>
      </c>
      <c r="V3749">
        <v>1</v>
      </c>
      <c r="W3749" t="str">
        <f t="shared" si="116"/>
        <v>C</v>
      </c>
      <c r="X3749" t="s">
        <v>623</v>
      </c>
      <c r="Y3749">
        <v>0</v>
      </c>
      <c r="Z3749">
        <v>8.09</v>
      </c>
      <c r="AA3749" s="6">
        <f t="shared" si="117"/>
        <v>1.9000000000000004</v>
      </c>
    </row>
    <row r="3750" spans="1:27" x14ac:dyDescent="0.3">
      <c r="A3750" s="5">
        <v>42668</v>
      </c>
      <c r="B3750" t="s">
        <v>410</v>
      </c>
      <c r="C3750" t="s">
        <v>450</v>
      </c>
      <c r="D3750" t="s">
        <v>332</v>
      </c>
      <c r="E3750" t="s">
        <v>290</v>
      </c>
      <c r="F3750" t="s">
        <v>73</v>
      </c>
      <c r="G3750" s="5" t="str">
        <f>INDEX(DB_FILM!B:B,MATCH($F3750,DB_FILM!$A:$A,0))</f>
        <v>2006</v>
      </c>
      <c r="H3750" s="5" t="str">
        <f>INDEX(DB_FILM!C:C,MATCH($F3750,DB_FILM!$A:$A,0))</f>
        <v xml:space="preserve">T </v>
      </c>
      <c r="I3750" s="9">
        <f>INDEX(DB_FILM!D:D,MATCH($F3750,DB_FILM!$A:$A,0))</f>
        <v>130</v>
      </c>
      <c r="J3750" s="5" t="str">
        <f>INDEX(DB_FILM!E:E,MATCH($F3750,DB_FILM!$A:$A,0))</f>
        <v>Drama, Mystery, Sci-Fi</v>
      </c>
      <c r="K3750" s="6">
        <f>INDEX(DB_FILM!F:F,MATCH($F3750,DB_FILM!$A:$A,0))</f>
        <v>8.5</v>
      </c>
      <c r="L3750" s="5" t="str">
        <f>INDEX(DB_FILM!G:G,MATCH($F3750,DB_FILM!$A:$A,0))</f>
        <v>After a tragic accident, two stage magicians engage in a battle to create the ultimate illusion while sacrificing everything they have to outwit each other.</v>
      </c>
      <c r="M3750" s="5" t="str">
        <f>INDEX(DB_FILM!H:H,MATCH($F3750,DB_FILM!$A:$A,0))</f>
        <v xml:space="preserve">Christopher Nolan </v>
      </c>
      <c r="N3750" s="5" t="str">
        <f>INDEX(DB_FILM!I:I,MATCH($F3750,DB_FILM!$A:$A,0))</f>
        <v>Christian Bale, Hugh Jackman, Scarlett Johansson, Michael Caine</v>
      </c>
      <c r="O3750" s="7">
        <f>INDEX(DB_FILM!J:J,MATCH($F3750,DB_FILM!$A:$A,0))</f>
        <v>1010590</v>
      </c>
      <c r="P3750" s="7">
        <f>INDEX(DB_FILM!K:K,MATCH($F3750,DB_FILM!$A:$A,0))</f>
        <v>53090000</v>
      </c>
      <c r="Q3750" t="s">
        <v>476</v>
      </c>
      <c r="R3750">
        <v>13.99</v>
      </c>
      <c r="S3750">
        <v>32</v>
      </c>
      <c r="T3750">
        <v>2</v>
      </c>
      <c r="U3750">
        <v>1494</v>
      </c>
      <c r="V3750">
        <v>1</v>
      </c>
      <c r="W3750" t="str">
        <f t="shared" si="116"/>
        <v>B</v>
      </c>
      <c r="X3750" t="s">
        <v>512</v>
      </c>
      <c r="Y3750">
        <v>0</v>
      </c>
      <c r="Z3750">
        <v>8.11</v>
      </c>
      <c r="AA3750" s="6">
        <f t="shared" si="117"/>
        <v>5.8800000000000008</v>
      </c>
    </row>
    <row r="3751" spans="1:27" x14ac:dyDescent="0.3">
      <c r="A3751" s="5">
        <v>42668</v>
      </c>
      <c r="B3751" t="s">
        <v>408</v>
      </c>
      <c r="C3751" t="s">
        <v>438</v>
      </c>
      <c r="D3751" t="s">
        <v>372</v>
      </c>
      <c r="E3751" t="s">
        <v>321</v>
      </c>
      <c r="F3751" t="s">
        <v>81</v>
      </c>
      <c r="G3751" s="5" t="str">
        <f>INDEX(DB_FILM!B:B,MATCH($F3751,DB_FILM!$A:$A,0))</f>
        <v>1979</v>
      </c>
      <c r="H3751" s="5" t="str">
        <f>INDEX(DB_FILM!C:C,MATCH($F3751,DB_FILM!$A:$A,0))</f>
        <v xml:space="preserve">VM14 </v>
      </c>
      <c r="I3751" s="9">
        <f>INDEX(DB_FILM!D:D,MATCH($F3751,DB_FILM!$A:$A,0))</f>
        <v>147</v>
      </c>
      <c r="J3751" s="5" t="str">
        <f>INDEX(DB_FILM!E:E,MATCH($F3751,DB_FILM!$A:$A,0))</f>
        <v>Drama, War</v>
      </c>
      <c r="K3751" s="6">
        <f>INDEX(DB_FILM!F:F,MATCH($F3751,DB_FILM!$A:$A,0))</f>
        <v>8.5</v>
      </c>
      <c r="L3751" s="5" t="str">
        <f>INDEX(DB_FILM!G:G,MATCH($F3751,DB_FILM!$A:$A,0))</f>
        <v>During the Vietnam War, Captain Willard is sent on a dangerous mission into Cambodia to assassinate a renegade Colonel who has set himself up as a god among a local tribe.</v>
      </c>
      <c r="M3751" s="5" t="str">
        <f>INDEX(DB_FILM!H:H,MATCH($F3751,DB_FILM!$A:$A,0))</f>
        <v xml:space="preserve">Francis Ford Coppola </v>
      </c>
      <c r="N3751" s="5" t="str">
        <f>INDEX(DB_FILM!I:I,MATCH($F3751,DB_FILM!$A:$A,0))</f>
        <v>Martin Sheen, Marlon Brando, Robert Duvall, Frederic Forrest</v>
      </c>
      <c r="O3751" s="7">
        <f>INDEX(DB_FILM!J:J,MATCH($F3751,DB_FILM!$A:$A,0))</f>
        <v>522714</v>
      </c>
      <c r="P3751" s="7">
        <f>INDEX(DB_FILM!K:K,MATCH($F3751,DB_FILM!$A:$A,0))</f>
        <v>83470000</v>
      </c>
      <c r="Q3751" t="s">
        <v>475</v>
      </c>
      <c r="R3751">
        <v>3.99</v>
      </c>
      <c r="S3751">
        <v>37</v>
      </c>
      <c r="T3751">
        <v>3</v>
      </c>
      <c r="U3751">
        <v>1495</v>
      </c>
      <c r="V3751">
        <v>1</v>
      </c>
      <c r="W3751" t="str">
        <f t="shared" si="116"/>
        <v>C</v>
      </c>
      <c r="X3751" t="s">
        <v>545</v>
      </c>
      <c r="Y3751">
        <v>0</v>
      </c>
      <c r="Z3751">
        <v>2.99</v>
      </c>
      <c r="AA3751" s="6">
        <f t="shared" si="117"/>
        <v>1</v>
      </c>
    </row>
    <row r="3752" spans="1:27" x14ac:dyDescent="0.3">
      <c r="A3752" s="5">
        <v>42669</v>
      </c>
      <c r="B3752" t="s">
        <v>400</v>
      </c>
      <c r="C3752" t="s">
        <v>454</v>
      </c>
      <c r="D3752" t="s">
        <v>371</v>
      </c>
      <c r="E3752" t="s">
        <v>293</v>
      </c>
      <c r="F3752" t="s">
        <v>1</v>
      </c>
      <c r="G3752" s="5" t="str">
        <f>INDEX(DB_FILM!B:B,MATCH($F3752,DB_FILM!$A:$A,0))</f>
        <v>1972</v>
      </c>
      <c r="H3752" s="5" t="str">
        <f>INDEX(DB_FILM!C:C,MATCH($F3752,DB_FILM!$A:$A,0))</f>
        <v xml:space="preserve">T </v>
      </c>
      <c r="I3752" s="9">
        <f>INDEX(DB_FILM!D:D,MATCH($F3752,DB_FILM!$A:$A,0))</f>
        <v>175</v>
      </c>
      <c r="J3752" s="5" t="str">
        <f>INDEX(DB_FILM!E:E,MATCH($F3752,DB_FILM!$A:$A,0))</f>
        <v>Crime, Drama</v>
      </c>
      <c r="K3752" s="6">
        <f>INDEX(DB_FILM!F:F,MATCH($F3752,DB_FILM!$A:$A,0))</f>
        <v>9.1999999999999993</v>
      </c>
      <c r="L3752" s="5" t="str">
        <f>INDEX(DB_FILM!G:G,MATCH($F3752,DB_FILM!$A:$A,0))</f>
        <v>The aging patriarch of an organized crime dynasty transfers control of his clandestine empire to his reluctant son.</v>
      </c>
      <c r="M3752" s="5" t="str">
        <f>INDEX(DB_FILM!H:H,MATCH($F3752,DB_FILM!$A:$A,0))</f>
        <v xml:space="preserve">Francis Ford Coppola </v>
      </c>
      <c r="N3752" s="5" t="str">
        <f>INDEX(DB_FILM!I:I,MATCH($F3752,DB_FILM!$A:$A,0))</f>
        <v>Marlon Brando, Al Pacino, James Caan, Diane Keaton</v>
      </c>
      <c r="O3752" s="7">
        <f>INDEX(DB_FILM!J:J,MATCH($F3752,DB_FILM!$A:$A,0))</f>
        <v>1361367</v>
      </c>
      <c r="P3752" s="7">
        <f>INDEX(DB_FILM!K:K,MATCH($F3752,DB_FILM!$A:$A,0))</f>
        <v>134970000</v>
      </c>
      <c r="Q3752" t="s">
        <v>475</v>
      </c>
      <c r="R3752">
        <v>5.99</v>
      </c>
      <c r="S3752">
        <v>1</v>
      </c>
      <c r="T3752">
        <v>3</v>
      </c>
      <c r="U3752">
        <v>1496</v>
      </c>
      <c r="V3752">
        <v>3</v>
      </c>
      <c r="W3752" t="str">
        <f t="shared" si="116"/>
        <v>C</v>
      </c>
      <c r="X3752" t="s">
        <v>539</v>
      </c>
      <c r="Y3752">
        <v>0</v>
      </c>
      <c r="Z3752">
        <v>4.43</v>
      </c>
      <c r="AA3752" s="6">
        <f t="shared" si="117"/>
        <v>1.5600000000000005</v>
      </c>
    </row>
    <row r="3753" spans="1:27" x14ac:dyDescent="0.3">
      <c r="A3753" s="5">
        <v>42669</v>
      </c>
      <c r="B3753" s="5" t="s">
        <v>400</v>
      </c>
      <c r="C3753" s="5" t="s">
        <v>454</v>
      </c>
      <c r="D3753" s="5" t="s">
        <v>371</v>
      </c>
      <c r="E3753" t="s">
        <v>293</v>
      </c>
      <c r="F3753" t="s">
        <v>87</v>
      </c>
      <c r="G3753" s="5" t="str">
        <f>INDEX(DB_FILM!B:B,MATCH($F3753,DB_FILM!$A:$A,0))</f>
        <v>1998</v>
      </c>
      <c r="H3753" s="5" t="str">
        <f>INDEX(DB_FILM!C:C,MATCH($F3753,DB_FILM!$A:$A,0))</f>
        <v xml:space="preserve">VM18 </v>
      </c>
      <c r="I3753" s="9">
        <f>INDEX(DB_FILM!D:D,MATCH($F3753,DB_FILM!$A:$A,0))</f>
        <v>119</v>
      </c>
      <c r="J3753" s="5" t="str">
        <f>INDEX(DB_FILM!E:E,MATCH($F3753,DB_FILM!$A:$A,0))</f>
        <v>Crime, Drama</v>
      </c>
      <c r="K3753" s="6">
        <f>INDEX(DB_FILM!F:F,MATCH($F3753,DB_FILM!$A:$A,0))</f>
        <v>8.5</v>
      </c>
      <c r="L3753" s="5" t="str">
        <f>INDEX(DB_FILM!G:G,MATCH($F3753,DB_FILM!$A:$A,0))</f>
        <v>A former neo-nazi skinhead tries to prevent his younger brother from going down the same wrong path that he did.</v>
      </c>
      <c r="M3753" s="5" t="str">
        <f>INDEX(DB_FILM!H:H,MATCH($F3753,DB_FILM!$A:$A,0))</f>
        <v xml:space="preserve">Tony Kaye </v>
      </c>
      <c r="N3753" s="5" t="str">
        <f>INDEX(DB_FILM!I:I,MATCH($F3753,DB_FILM!$A:$A,0))</f>
        <v>Edward Norton, Edward Furlong, Beverly D'Angelo, Jennifer Lien</v>
      </c>
      <c r="O3753" s="7">
        <f>INDEX(DB_FILM!J:J,MATCH($F3753,DB_FILM!$A:$A,0))</f>
        <v>908456</v>
      </c>
      <c r="P3753" s="7">
        <f>INDEX(DB_FILM!K:K,MATCH($F3753,DB_FILM!$A:$A,0))</f>
        <v>6720000</v>
      </c>
      <c r="Q3753" s="5" t="s">
        <v>475</v>
      </c>
      <c r="R3753">
        <v>7.99</v>
      </c>
      <c r="S3753">
        <v>1</v>
      </c>
      <c r="T3753">
        <v>3</v>
      </c>
      <c r="U3753">
        <v>1496</v>
      </c>
      <c r="V3753">
        <v>3</v>
      </c>
      <c r="W3753" t="str">
        <f t="shared" si="116"/>
        <v>C</v>
      </c>
      <c r="X3753" t="s">
        <v>539</v>
      </c>
      <c r="Y3753">
        <v>0</v>
      </c>
      <c r="Z3753">
        <v>5.59</v>
      </c>
      <c r="AA3753" s="6">
        <f t="shared" si="117"/>
        <v>2.4000000000000004</v>
      </c>
    </row>
    <row r="3754" spans="1:27" x14ac:dyDescent="0.3">
      <c r="A3754" s="5">
        <v>42669</v>
      </c>
      <c r="B3754" s="5" t="s">
        <v>400</v>
      </c>
      <c r="C3754" s="5" t="s">
        <v>454</v>
      </c>
      <c r="D3754" s="5" t="s">
        <v>371</v>
      </c>
      <c r="E3754" t="s">
        <v>293</v>
      </c>
      <c r="F3754" s="5" t="s">
        <v>37</v>
      </c>
      <c r="G3754" s="5" t="str">
        <f>INDEX(DB_FILM!B:B,MATCH($F3754,DB_FILM!$A:$A,0))</f>
        <v>2018</v>
      </c>
      <c r="H3754" s="5" t="str">
        <f>INDEX(DB_FILM!C:C,MATCH($F3754,DB_FILM!$A:$A,0))</f>
        <v xml:space="preserve">T </v>
      </c>
      <c r="I3754" s="9">
        <f>INDEX(DB_FILM!D:D,MATCH($F3754,DB_FILM!$A:$A,0))</f>
        <v>149</v>
      </c>
      <c r="J3754" s="5" t="str">
        <f>INDEX(DB_FILM!E:E,MATCH($F3754,DB_FILM!$A:$A,0))</f>
        <v>Action, Adventure, Fantasy</v>
      </c>
      <c r="K3754" s="6">
        <f>INDEX(DB_FILM!F:F,MATCH($F3754,DB_FILM!$A:$A,0))</f>
        <v>8.6</v>
      </c>
      <c r="L3754" s="5" t="str">
        <f>INDEX(DB_FILM!G:G,MATCH($F3754,DB_FILM!$A:$A,0))</f>
        <v>The Avengers and their allies must be willing to sacrifice all in an attempt to defeat the powerful Thanos before his blitz of devastation and ruin puts an end to the universe.</v>
      </c>
      <c r="M3754" s="5" t="str">
        <f>INDEX(DB_FILM!H:H,MATCH($F3754,DB_FILM!$A:$A,0))</f>
        <v xml:space="preserve">Anthony Russo, Joe Russo </v>
      </c>
      <c r="N3754" s="5" t="str">
        <f>INDEX(DB_FILM!I:I,MATCH($F3754,DB_FILM!$A:$A,0))</f>
        <v>Robert Downey Jr., Chris Hemsworth, Mark Ruffalo, Chris Evans</v>
      </c>
      <c r="O3754" s="7">
        <f>INDEX(DB_FILM!J:J,MATCH($F3754,DB_FILM!$A:$A,0))</f>
        <v>461893</v>
      </c>
      <c r="P3754" s="7">
        <f>INDEX(DB_FILM!K:K,MATCH($F3754,DB_FILM!$A:$A,0))</f>
        <v>678630000</v>
      </c>
      <c r="Q3754" s="5" t="s">
        <v>475</v>
      </c>
      <c r="R3754">
        <v>9.99</v>
      </c>
      <c r="S3754">
        <v>13</v>
      </c>
      <c r="T3754">
        <v>3</v>
      </c>
      <c r="U3754">
        <v>1496</v>
      </c>
      <c r="V3754">
        <v>3</v>
      </c>
      <c r="W3754" t="str">
        <f t="shared" si="116"/>
        <v>C</v>
      </c>
      <c r="X3754" t="s">
        <v>620</v>
      </c>
      <c r="Y3754">
        <v>0</v>
      </c>
      <c r="Z3754">
        <v>7.19</v>
      </c>
      <c r="AA3754" s="6">
        <f t="shared" si="117"/>
        <v>2.8</v>
      </c>
    </row>
    <row r="3755" spans="1:27" x14ac:dyDescent="0.3">
      <c r="A3755" s="5">
        <v>42669</v>
      </c>
      <c r="B3755" t="s">
        <v>411</v>
      </c>
      <c r="C3755" t="s">
        <v>456</v>
      </c>
      <c r="D3755" t="s">
        <v>310</v>
      </c>
      <c r="E3755" t="s">
        <v>307</v>
      </c>
      <c r="F3755" t="s">
        <v>93</v>
      </c>
      <c r="G3755" s="5" t="str">
        <f>INDEX(DB_FILM!B:B,MATCH($F3755,DB_FILM!$A:$A,0))</f>
        <v>2016</v>
      </c>
      <c r="H3755" s="5" t="str">
        <f>INDEX(DB_FILM!C:C,MATCH($F3755,DB_FILM!$A:$A,0))</f>
        <v>N/A</v>
      </c>
      <c r="I3755" s="9">
        <f>INDEX(DB_FILM!D:D,MATCH($F3755,DB_FILM!$A:$A,0))</f>
        <v>161</v>
      </c>
      <c r="J3755" s="5" t="str">
        <f>INDEX(DB_FILM!E:E,MATCH($F3755,DB_FILM!$A:$A,0))</f>
        <v>Action, Biography, Drama</v>
      </c>
      <c r="K3755" s="6">
        <f>INDEX(DB_FILM!F:F,MATCH($F3755,DB_FILM!$A:$A,0))</f>
        <v>8.5</v>
      </c>
      <c r="L3755" s="5" t="str">
        <f>INDEX(DB_FILM!G:G,MATCH($F3755,DB_FILM!$A:$A,0))</f>
        <v>Former wrestler Mahavir Singh Phogat and his two wrestler daughters struggle towards glory at the Commonwealth Games in the face of societal oppression.</v>
      </c>
      <c r="M3755" s="5" t="str">
        <f>INDEX(DB_FILM!H:H,MATCH($F3755,DB_FILM!$A:$A,0))</f>
        <v xml:space="preserve">Nitesh Tiwari </v>
      </c>
      <c r="N3755" s="5" t="str">
        <f>INDEX(DB_FILM!I:I,MATCH($F3755,DB_FILM!$A:$A,0))</f>
        <v>Aamir Khan, Sakshi Tanwar, Fatima Sana Shaikh, Sanya Malhotra</v>
      </c>
      <c r="O3755" s="7">
        <f>INDEX(DB_FILM!J:J,MATCH($F3755,DB_FILM!$A:$A,0))</f>
        <v>102802</v>
      </c>
      <c r="P3755" s="7">
        <f>INDEX(DB_FILM!K:K,MATCH($F3755,DB_FILM!$A:$A,0))</f>
        <v>12390000</v>
      </c>
      <c r="Q3755" t="s">
        <v>476</v>
      </c>
      <c r="R3755">
        <v>3.99</v>
      </c>
      <c r="S3755">
        <v>43</v>
      </c>
      <c r="T3755">
        <v>2</v>
      </c>
      <c r="U3755">
        <v>1497</v>
      </c>
      <c r="V3755">
        <v>1</v>
      </c>
      <c r="W3755" t="str">
        <f t="shared" si="116"/>
        <v>B</v>
      </c>
      <c r="X3755" t="s">
        <v>564</v>
      </c>
      <c r="Y3755">
        <v>0</v>
      </c>
      <c r="Z3755">
        <v>2.5499999999999998</v>
      </c>
      <c r="AA3755" s="6">
        <f t="shared" si="117"/>
        <v>1.4400000000000004</v>
      </c>
    </row>
    <row r="3756" spans="1:27" x14ac:dyDescent="0.3">
      <c r="A3756" s="5">
        <v>42669</v>
      </c>
      <c r="B3756" s="5" t="s">
        <v>411</v>
      </c>
      <c r="C3756" s="5" t="s">
        <v>456</v>
      </c>
      <c r="D3756" s="5" t="s">
        <v>310</v>
      </c>
      <c r="E3756" t="s">
        <v>307</v>
      </c>
      <c r="F3756" s="5" t="s">
        <v>83</v>
      </c>
      <c r="G3756" s="5" t="str">
        <f>INDEX(DB_FILM!B:B,MATCH($F3756,DB_FILM!$A:$A,0))</f>
        <v>1960</v>
      </c>
      <c r="H3756" s="5" t="str">
        <f>INDEX(DB_FILM!C:C,MATCH($F3756,DB_FILM!$A:$A,0))</f>
        <v xml:space="preserve">T </v>
      </c>
      <c r="I3756" s="9">
        <f>INDEX(DB_FILM!D:D,MATCH($F3756,DB_FILM!$A:$A,0))</f>
        <v>109</v>
      </c>
      <c r="J3756" s="5" t="str">
        <f>INDEX(DB_FILM!E:E,MATCH($F3756,DB_FILM!$A:$A,0))</f>
        <v>Horror, Mystery, Thriller</v>
      </c>
      <c r="K3756" s="6">
        <f>INDEX(DB_FILM!F:F,MATCH($F3756,DB_FILM!$A:$A,0))</f>
        <v>8.5</v>
      </c>
      <c r="L3756" s="5" t="str">
        <f>INDEX(DB_FILM!G:G,MATCH($F3756,DB_FILM!$A:$A,0))</f>
        <v>A Phoenix secretary embezzles $40,000 from her employer's client, goes on the run, and checks into a remote motel run by a young man under the domination of his mother.</v>
      </c>
      <c r="M3756" s="5" t="str">
        <f>INDEX(DB_FILM!H:H,MATCH($F3756,DB_FILM!$A:$A,0))</f>
        <v xml:space="preserve">Alfred Hitchcock </v>
      </c>
      <c r="N3756" s="5" t="str">
        <f>INDEX(DB_FILM!I:I,MATCH($F3756,DB_FILM!$A:$A,0))</f>
        <v>Anthony Perkins, Janet Leigh, Vera Miles, John Gavin</v>
      </c>
      <c r="O3756" s="7">
        <f>INDEX(DB_FILM!J:J,MATCH($F3756,DB_FILM!$A:$A,0))</f>
        <v>506030</v>
      </c>
      <c r="P3756" s="7">
        <f>INDEX(DB_FILM!K:K,MATCH($F3756,DB_FILM!$A:$A,0))</f>
        <v>32000000</v>
      </c>
      <c r="Q3756" s="5" t="s">
        <v>476</v>
      </c>
      <c r="R3756">
        <v>9.99</v>
      </c>
      <c r="S3756">
        <v>38</v>
      </c>
      <c r="T3756">
        <v>2</v>
      </c>
      <c r="U3756">
        <v>1497</v>
      </c>
      <c r="V3756">
        <v>2</v>
      </c>
      <c r="W3756" t="str">
        <f t="shared" si="116"/>
        <v>B</v>
      </c>
      <c r="X3756" t="s">
        <v>510</v>
      </c>
      <c r="Y3756">
        <v>0</v>
      </c>
      <c r="Z3756">
        <v>5.29</v>
      </c>
      <c r="AA3756" s="6">
        <f t="shared" si="117"/>
        <v>4.7</v>
      </c>
    </row>
    <row r="3757" spans="1:27" x14ac:dyDescent="0.3">
      <c r="A3757" s="5">
        <v>42669</v>
      </c>
      <c r="B3757" s="5" t="s">
        <v>404</v>
      </c>
      <c r="C3757" s="5" t="s">
        <v>465</v>
      </c>
      <c r="D3757" s="5" t="s">
        <v>355</v>
      </c>
      <c r="E3757" t="s">
        <v>290</v>
      </c>
      <c r="F3757" s="5" t="s">
        <v>51</v>
      </c>
      <c r="G3757" s="5" t="str">
        <f>INDEX(DB_FILM!B:B,MATCH($F3757,DB_FILM!$A:$A,0))</f>
        <v>1998</v>
      </c>
      <c r="H3757" s="5" t="str">
        <f>INDEX(DB_FILM!C:C,MATCH($F3757,DB_FILM!$A:$A,0))</f>
        <v xml:space="preserve">VM14 </v>
      </c>
      <c r="I3757" s="9">
        <f>INDEX(DB_FILM!D:D,MATCH($F3757,DB_FILM!$A:$A,0))</f>
        <v>169</v>
      </c>
      <c r="J3757" s="5" t="str">
        <f>INDEX(DB_FILM!E:E,MATCH($F3757,DB_FILM!$A:$A,0))</f>
        <v>Drama, War</v>
      </c>
      <c r="K3757" s="6">
        <f>INDEX(DB_FILM!F:F,MATCH($F3757,DB_FILM!$A:$A,0))</f>
        <v>8.6</v>
      </c>
      <c r="L3757" s="5" t="str">
        <f>INDEX(DB_FILM!G:G,MATCH($F3757,DB_FILM!$A:$A,0))</f>
        <v>Following the Normandy Landings, a group of U.S. soldiers go behind enemy lines to retrieve a paratrooper whose brothers have been killed in action.</v>
      </c>
      <c r="M3757" s="5" t="str">
        <f>INDEX(DB_FILM!H:H,MATCH($F3757,DB_FILM!$A:$A,0))</f>
        <v xml:space="preserve">Steven Spielberg </v>
      </c>
      <c r="N3757" s="5" t="str">
        <f>INDEX(DB_FILM!I:I,MATCH($F3757,DB_FILM!$A:$A,0))</f>
        <v>Tom Hanks, Matt Damon, Tom Sizemore, Edward Burns</v>
      </c>
      <c r="O3757" s="7">
        <f>INDEX(DB_FILM!J:J,MATCH($F3757,DB_FILM!$A:$A,0))</f>
        <v>1047650</v>
      </c>
      <c r="P3757" s="7">
        <f>INDEX(DB_FILM!K:K,MATCH($F3757,DB_FILM!$A:$A,0))</f>
        <v>216540000</v>
      </c>
      <c r="Q3757" s="5" t="s">
        <v>475</v>
      </c>
      <c r="R3757">
        <v>5.99</v>
      </c>
      <c r="S3757">
        <v>20</v>
      </c>
      <c r="T3757">
        <v>3</v>
      </c>
      <c r="U3757">
        <v>1498</v>
      </c>
      <c r="V3757">
        <v>3</v>
      </c>
      <c r="W3757" t="str">
        <f t="shared" si="116"/>
        <v>C</v>
      </c>
      <c r="X3757" t="s">
        <v>562</v>
      </c>
      <c r="Y3757">
        <v>0</v>
      </c>
      <c r="Z3757">
        <v>4.3099999999999996</v>
      </c>
      <c r="AA3757" s="6">
        <f t="shared" si="117"/>
        <v>1.6800000000000006</v>
      </c>
    </row>
    <row r="3758" spans="1:27" x14ac:dyDescent="0.3">
      <c r="A3758" s="5">
        <v>42669</v>
      </c>
      <c r="B3758" t="s">
        <v>404</v>
      </c>
      <c r="C3758" t="s">
        <v>465</v>
      </c>
      <c r="D3758" t="s">
        <v>355</v>
      </c>
      <c r="E3758" t="s">
        <v>290</v>
      </c>
      <c r="F3758" t="s">
        <v>75</v>
      </c>
      <c r="G3758" s="5" t="str">
        <f>INDEX(DB_FILM!B:B,MATCH($F3758,DB_FILM!$A:$A,0))</f>
        <v>1979</v>
      </c>
      <c r="H3758" s="5" t="str">
        <f>INDEX(DB_FILM!C:C,MATCH($F3758,DB_FILM!$A:$A,0))</f>
        <v xml:space="preserve">T </v>
      </c>
      <c r="I3758" s="9">
        <f>INDEX(DB_FILM!D:D,MATCH($F3758,DB_FILM!$A:$A,0))</f>
        <v>116</v>
      </c>
      <c r="J3758" s="5" t="str">
        <f>INDEX(DB_FILM!E:E,MATCH($F3758,DB_FILM!$A:$A,0))</f>
        <v>Horror, Sci-Fi</v>
      </c>
      <c r="K3758" s="6">
        <f>INDEX(DB_FILM!F:F,MATCH($F3758,DB_FILM!$A:$A,0))</f>
        <v>8.5</v>
      </c>
      <c r="L3758" s="5" t="str">
        <f>INDEX(DB_FILM!G:G,MATCH($F3758,DB_FILM!$A:$A,0))</f>
        <v>After a space merchant vessel perceives an unknown transmission as a distress call, its landing on the source moon finds one of the crew attacked by a mysterious lifeform, and they soon realize that its life cycle has merely begun.</v>
      </c>
      <c r="M3758" s="5" t="str">
        <f>INDEX(DB_FILM!H:H,MATCH($F3758,DB_FILM!$A:$A,0))</f>
        <v xml:space="preserve">Ridley Scott </v>
      </c>
      <c r="N3758" s="5" t="str">
        <f>INDEX(DB_FILM!I:I,MATCH($F3758,DB_FILM!$A:$A,0))</f>
        <v>Sigourney Weaver, Tom Skerritt, John Hurt, Veronica Cartwright</v>
      </c>
      <c r="O3758" s="7">
        <f>INDEX(DB_FILM!J:J,MATCH($F3758,DB_FILM!$A:$A,0))</f>
        <v>678799</v>
      </c>
      <c r="P3758" s="7">
        <f>INDEX(DB_FILM!K:K,MATCH($F3758,DB_FILM!$A:$A,0))</f>
        <v>78900000</v>
      </c>
      <c r="Q3758" t="s">
        <v>476</v>
      </c>
      <c r="R3758">
        <v>13.99</v>
      </c>
      <c r="S3758">
        <v>33</v>
      </c>
      <c r="T3758">
        <v>2</v>
      </c>
      <c r="U3758">
        <v>1498</v>
      </c>
      <c r="V3758">
        <v>2</v>
      </c>
      <c r="W3758" t="str">
        <f t="shared" si="116"/>
        <v>B</v>
      </c>
      <c r="X3758" t="s">
        <v>618</v>
      </c>
      <c r="Y3758">
        <v>0</v>
      </c>
      <c r="Z3758">
        <v>9.7899999999999991</v>
      </c>
      <c r="AA3758" s="6">
        <f t="shared" si="117"/>
        <v>4.2000000000000011</v>
      </c>
    </row>
    <row r="3759" spans="1:27" x14ac:dyDescent="0.3">
      <c r="A3759" s="5">
        <v>42670</v>
      </c>
      <c r="B3759" s="5" t="s">
        <v>417</v>
      </c>
      <c r="C3759" s="5" t="s">
        <v>437</v>
      </c>
      <c r="D3759" s="5" t="s">
        <v>394</v>
      </c>
      <c r="E3759" t="s">
        <v>307</v>
      </c>
      <c r="F3759" t="s">
        <v>53</v>
      </c>
      <c r="G3759" s="5" t="str">
        <f>INDEX(DB_FILM!B:B,MATCH($F3759,DB_FILM!$A:$A,0))</f>
        <v>2001</v>
      </c>
      <c r="H3759" s="5" t="str">
        <f>INDEX(DB_FILM!C:C,MATCH($F3759,DB_FILM!$A:$A,0))</f>
        <v xml:space="preserve">T </v>
      </c>
      <c r="I3759" s="9">
        <f>INDEX(DB_FILM!D:D,MATCH($F3759,DB_FILM!$A:$A,0))</f>
        <v>125</v>
      </c>
      <c r="J3759" s="5" t="str">
        <f>INDEX(DB_FILM!E:E,MATCH($F3759,DB_FILM!$A:$A,0))</f>
        <v>Animation, Adventure, Family</v>
      </c>
      <c r="K3759" s="6">
        <f>INDEX(DB_FILM!F:F,MATCH($F3759,DB_FILM!$A:$A,0))</f>
        <v>8.6</v>
      </c>
      <c r="L3759" s="5" t="str">
        <f>INDEX(DB_FILM!G:G,MATCH($F3759,DB_FILM!$A:$A,0))</f>
        <v>During her family's move to the suburbs, a sullen 10-year-old girl wanders into a world ruled by gods, witches, and spirits, and where humans are changed into beasts.</v>
      </c>
      <c r="M3759" s="5" t="str">
        <f>INDEX(DB_FILM!H:H,MATCH($F3759,DB_FILM!$A:$A,0))</f>
        <v xml:space="preserve">Hayao Miyazaki, Kirk Wise </v>
      </c>
      <c r="N3759" s="5" t="str">
        <f>INDEX(DB_FILM!I:I,MATCH($F3759,DB_FILM!$A:$A,0))</f>
        <v>Daveigh Chase, Suzanne Pleshette, Miyu Irino, Rumi Hiiragi</v>
      </c>
      <c r="O3759" s="7">
        <f>INDEX(DB_FILM!J:J,MATCH($F3759,DB_FILM!$A:$A,0))</f>
        <v>521082</v>
      </c>
      <c r="P3759" s="7">
        <f>INDEX(DB_FILM!K:K,MATCH($F3759,DB_FILM!$A:$A,0))</f>
        <v>10060000</v>
      </c>
      <c r="Q3759" s="5" t="s">
        <v>474</v>
      </c>
      <c r="R3759">
        <v>1.99</v>
      </c>
      <c r="S3759">
        <v>16</v>
      </c>
      <c r="T3759">
        <v>1</v>
      </c>
      <c r="U3759">
        <v>1499</v>
      </c>
      <c r="V3759">
        <v>1</v>
      </c>
      <c r="W3759" t="str">
        <f t="shared" si="116"/>
        <v>A</v>
      </c>
      <c r="X3759" t="s">
        <v>533</v>
      </c>
      <c r="Y3759">
        <v>0</v>
      </c>
      <c r="Z3759">
        <v>1.03</v>
      </c>
      <c r="AA3759" s="6">
        <f t="shared" si="117"/>
        <v>0.96</v>
      </c>
    </row>
    <row r="3760" spans="1:27" x14ac:dyDescent="0.3">
      <c r="A3760" s="5">
        <v>42670</v>
      </c>
      <c r="B3760" s="5" t="s">
        <v>417</v>
      </c>
      <c r="C3760" s="5" t="s">
        <v>437</v>
      </c>
      <c r="D3760" s="5" t="s">
        <v>394</v>
      </c>
      <c r="E3760" t="s">
        <v>307</v>
      </c>
      <c r="F3760" s="5" t="s">
        <v>19</v>
      </c>
      <c r="G3760" s="5" t="str">
        <f>INDEX(DB_FILM!B:B,MATCH($F3760,DB_FILM!$A:$A,0))</f>
        <v>2001</v>
      </c>
      <c r="H3760" s="5" t="str">
        <f>INDEX(DB_FILM!C:C,MATCH($F3760,DB_FILM!$A:$A,0))</f>
        <v xml:space="preserve">T </v>
      </c>
      <c r="I3760" s="9">
        <f>INDEX(DB_FILM!D:D,MATCH($F3760,DB_FILM!$A:$A,0))</f>
        <v>178</v>
      </c>
      <c r="J3760" s="5" t="str">
        <f>INDEX(DB_FILM!E:E,MATCH($F3760,DB_FILM!$A:$A,0))</f>
        <v>Adventure, Drama, Fantasy</v>
      </c>
      <c r="K3760" s="6">
        <f>INDEX(DB_FILM!F:F,MATCH($F3760,DB_FILM!$A:$A,0))</f>
        <v>8.8000000000000007</v>
      </c>
      <c r="L3760" s="5" t="str">
        <f>INDEX(DB_FILM!G:G,MATCH($F3760,DB_FILM!$A:$A,0))</f>
        <v>A meek Hobbit from the Shire and eight companions set out on a journey to destroy the powerful One Ring and save Middle-earth from the Dark Lord Sauron.</v>
      </c>
      <c r="M3760" s="5" t="str">
        <f>INDEX(DB_FILM!H:H,MATCH($F3760,DB_FILM!$A:$A,0))</f>
        <v xml:space="preserve">Peter Jackson </v>
      </c>
      <c r="N3760" s="5" t="str">
        <f>INDEX(DB_FILM!I:I,MATCH($F3760,DB_FILM!$A:$A,0))</f>
        <v>Elijah Wood, Ian McKellen, Orlando Bloom, Sean Bean</v>
      </c>
      <c r="O3760" s="7">
        <f>INDEX(DB_FILM!J:J,MATCH($F3760,DB_FILM!$A:$A,0))</f>
        <v>1433603</v>
      </c>
      <c r="P3760" s="7">
        <f>INDEX(DB_FILM!K:K,MATCH($F3760,DB_FILM!$A:$A,0))</f>
        <v>315540000</v>
      </c>
      <c r="Q3760" s="5" t="s">
        <v>474</v>
      </c>
      <c r="R3760">
        <v>5.99</v>
      </c>
      <c r="S3760">
        <v>3</v>
      </c>
      <c r="T3760">
        <v>1</v>
      </c>
      <c r="U3760">
        <v>1499</v>
      </c>
      <c r="V3760">
        <v>1</v>
      </c>
      <c r="W3760" t="str">
        <f t="shared" si="116"/>
        <v>A</v>
      </c>
      <c r="X3760" t="s">
        <v>566</v>
      </c>
      <c r="Y3760">
        <v>0</v>
      </c>
      <c r="Z3760">
        <v>3.17</v>
      </c>
      <c r="AA3760" s="6">
        <f t="shared" si="117"/>
        <v>2.8200000000000003</v>
      </c>
    </row>
    <row r="3761" spans="1:27" x14ac:dyDescent="0.3">
      <c r="A3761" s="5">
        <v>42670</v>
      </c>
      <c r="B3761" s="5" t="s">
        <v>417</v>
      </c>
      <c r="C3761" s="5" t="s">
        <v>437</v>
      </c>
      <c r="D3761" s="5" t="s">
        <v>394</v>
      </c>
      <c r="E3761" t="s">
        <v>307</v>
      </c>
      <c r="F3761" t="s">
        <v>61</v>
      </c>
      <c r="G3761" s="5" t="str">
        <f>INDEX(DB_FILM!B:B,MATCH($F3761,DB_FILM!$A:$A,0))</f>
        <v>1931</v>
      </c>
      <c r="H3761" s="5" t="str">
        <f>INDEX(DB_FILM!C:C,MATCH($F3761,DB_FILM!$A:$A,0))</f>
        <v xml:space="preserve">G </v>
      </c>
      <c r="I3761" s="9">
        <f>INDEX(DB_FILM!D:D,MATCH($F3761,DB_FILM!$A:$A,0))</f>
        <v>87</v>
      </c>
      <c r="J3761" s="5" t="str">
        <f>INDEX(DB_FILM!E:E,MATCH($F3761,DB_FILM!$A:$A,0))</f>
        <v>Comedy, Drama, Romance</v>
      </c>
      <c r="K3761" s="6">
        <f>INDEX(DB_FILM!F:F,MATCH($F3761,DB_FILM!$A:$A,0))</f>
        <v>8.6</v>
      </c>
      <c r="L3761" s="5" t="str">
        <f>INDEX(DB_FILM!G:G,MATCH($F3761,DB_FILM!$A:$A,0))</f>
        <v>With the aid of a wealthy erratic tippler, a dewy-eyed tramp who has fallen in love with a sightless flower girl accumulates money to be able to help her medically.</v>
      </c>
      <c r="M3761" s="5" t="str">
        <f>INDEX(DB_FILM!H:H,MATCH($F3761,DB_FILM!$A:$A,0))</f>
        <v xml:space="preserve">Charles Chaplin </v>
      </c>
      <c r="N3761" s="5" t="str">
        <f>INDEX(DB_FILM!I:I,MATCH($F3761,DB_FILM!$A:$A,0))</f>
        <v>Charles Chaplin, Virginia Cherrill, Florence Lee, Harry Myers</v>
      </c>
      <c r="O3761" s="7">
        <f>INDEX(DB_FILM!J:J,MATCH($F3761,DB_FILM!$A:$A,0))</f>
        <v>136907</v>
      </c>
      <c r="P3761" s="7">
        <f>INDEX(DB_FILM!K:K,MATCH($F3761,DB_FILM!$A:$A,0))</f>
        <v>20000</v>
      </c>
      <c r="Q3761" s="5" t="s">
        <v>474</v>
      </c>
      <c r="R3761">
        <v>5.99</v>
      </c>
      <c r="S3761">
        <v>16</v>
      </c>
      <c r="T3761">
        <v>1</v>
      </c>
      <c r="U3761">
        <v>1499</v>
      </c>
      <c r="V3761">
        <v>3</v>
      </c>
      <c r="W3761" t="str">
        <f t="shared" si="116"/>
        <v>A</v>
      </c>
      <c r="X3761" t="s">
        <v>533</v>
      </c>
      <c r="Y3761">
        <v>0</v>
      </c>
      <c r="Z3761">
        <v>4.13</v>
      </c>
      <c r="AA3761" s="6">
        <f t="shared" si="117"/>
        <v>1.8600000000000003</v>
      </c>
    </row>
    <row r="3762" spans="1:27" x14ac:dyDescent="0.3">
      <c r="A3762" s="5">
        <v>42670</v>
      </c>
      <c r="B3762" t="s">
        <v>417</v>
      </c>
      <c r="C3762" t="s">
        <v>437</v>
      </c>
      <c r="D3762" t="s">
        <v>394</v>
      </c>
      <c r="E3762" t="s">
        <v>307</v>
      </c>
      <c r="F3762" t="s">
        <v>25</v>
      </c>
      <c r="G3762" s="5" t="str">
        <f>INDEX(DB_FILM!B:B,MATCH($F3762,DB_FILM!$A:$A,0))</f>
        <v>1980</v>
      </c>
      <c r="H3762" s="5" t="str">
        <f>INDEX(DB_FILM!C:C,MATCH($F3762,DB_FILM!$A:$A,0))</f>
        <v xml:space="preserve">T </v>
      </c>
      <c r="I3762" s="9">
        <f>INDEX(DB_FILM!D:D,MATCH($F3762,DB_FILM!$A:$A,0))</f>
        <v>124</v>
      </c>
      <c r="J3762" s="5" t="str">
        <f>INDEX(DB_FILM!E:E,MATCH($F3762,DB_FILM!$A:$A,0))</f>
        <v>Action, Adventure, Fantasy</v>
      </c>
      <c r="K3762" s="6">
        <f>INDEX(DB_FILM!F:F,MATCH($F3762,DB_FILM!$A:$A,0))</f>
        <v>8.8000000000000007</v>
      </c>
      <c r="L3762" s="5" t="str">
        <f>INDEX(DB_FILM!G:G,MATCH($F3762,DB_FILM!$A:$A,0))</f>
        <v>After the rebels are brutally overpowered by the Empire on the ice planet Hoth, Luke Skywalker begins Jedi training with Yoda, while his friends are pursued by Darth Vader.</v>
      </c>
      <c r="M3762" s="5" t="str">
        <f>INDEX(DB_FILM!H:H,MATCH($F3762,DB_FILM!$A:$A,0))</f>
        <v xml:space="preserve">Irvin Kershner </v>
      </c>
      <c r="N3762" s="5" t="str">
        <f>INDEX(DB_FILM!I:I,MATCH($F3762,DB_FILM!$A:$A,0))</f>
        <v>Mark Hamill, Harrison Ford, Carrie Fisher, Billy Dee Williams</v>
      </c>
      <c r="O3762" s="7">
        <f>INDEX(DB_FILM!J:J,MATCH($F3762,DB_FILM!$A:$A,0))</f>
        <v>999712</v>
      </c>
      <c r="P3762" s="7">
        <f>INDEX(DB_FILM!K:K,MATCH($F3762,DB_FILM!$A:$A,0))</f>
        <v>290480000</v>
      </c>
      <c r="Q3762" t="s">
        <v>476</v>
      </c>
      <c r="R3762">
        <v>7.99</v>
      </c>
      <c r="S3762">
        <v>6</v>
      </c>
      <c r="T3762">
        <v>2</v>
      </c>
      <c r="U3762">
        <v>1499</v>
      </c>
      <c r="V3762">
        <v>1</v>
      </c>
      <c r="W3762" t="str">
        <f t="shared" si="116"/>
        <v>B</v>
      </c>
      <c r="X3762" t="s">
        <v>565</v>
      </c>
      <c r="Y3762">
        <v>0</v>
      </c>
      <c r="Z3762">
        <v>5.27</v>
      </c>
      <c r="AA3762" s="6">
        <f t="shared" si="117"/>
        <v>2.7200000000000006</v>
      </c>
    </row>
    <row r="3763" spans="1:27" x14ac:dyDescent="0.3">
      <c r="A3763" s="5">
        <v>42670</v>
      </c>
      <c r="B3763" s="5" t="s">
        <v>417</v>
      </c>
      <c r="C3763" s="5" t="s">
        <v>437</v>
      </c>
      <c r="D3763" s="5" t="s">
        <v>394</v>
      </c>
      <c r="E3763" t="s">
        <v>307</v>
      </c>
      <c r="F3763" s="5" t="s">
        <v>69</v>
      </c>
      <c r="G3763" s="5" t="str">
        <f>INDEX(DB_FILM!B:B,MATCH($F3763,DB_FILM!$A:$A,0))</f>
        <v>1994</v>
      </c>
      <c r="H3763" s="5" t="str">
        <f>INDEX(DB_FILM!C:C,MATCH($F3763,DB_FILM!$A:$A,0))</f>
        <v xml:space="preserve">T </v>
      </c>
      <c r="I3763" s="9">
        <f>INDEX(DB_FILM!D:D,MATCH($F3763,DB_FILM!$A:$A,0))</f>
        <v>88</v>
      </c>
      <c r="J3763" s="5" t="str">
        <f>INDEX(DB_FILM!E:E,MATCH($F3763,DB_FILM!$A:$A,0))</f>
        <v>Animation, Adventure, Drama</v>
      </c>
      <c r="K3763" s="6">
        <f>INDEX(DB_FILM!F:F,MATCH($F3763,DB_FILM!$A:$A,0))</f>
        <v>8.5</v>
      </c>
      <c r="L3763" s="5" t="str">
        <f>INDEX(DB_FILM!G:G,MATCH($F3763,DB_FILM!$A:$A,0))</f>
        <v>A Lion cub crown prince is tricked by a treacherous uncle into thinking he caused his father's death and flees into exile in despair, only to learn in adulthood his identity and his responsibilities.</v>
      </c>
      <c r="M3763" s="5" t="str">
        <f>INDEX(DB_FILM!H:H,MATCH($F3763,DB_FILM!$A:$A,0))</f>
        <v xml:space="preserve">Roger Allers, Rob Minkoff </v>
      </c>
      <c r="N3763" s="5" t="str">
        <f>INDEX(DB_FILM!I:I,MATCH($F3763,DB_FILM!$A:$A,0))</f>
        <v>Matthew Broderick, Jeremy Irons, James Earl Jones, Whoopi Goldberg</v>
      </c>
      <c r="O3763" s="7">
        <f>INDEX(DB_FILM!J:J,MATCH($F3763,DB_FILM!$A:$A,0))</f>
        <v>781936</v>
      </c>
      <c r="P3763" s="7">
        <f>INDEX(DB_FILM!K:K,MATCH($F3763,DB_FILM!$A:$A,0))</f>
        <v>312900000</v>
      </c>
      <c r="Q3763" s="5" t="s">
        <v>476</v>
      </c>
      <c r="R3763">
        <v>9.99</v>
      </c>
      <c r="S3763">
        <v>30</v>
      </c>
      <c r="T3763">
        <v>2</v>
      </c>
      <c r="U3763">
        <v>1499</v>
      </c>
      <c r="V3763">
        <v>1</v>
      </c>
      <c r="W3763" t="str">
        <f t="shared" si="116"/>
        <v>B</v>
      </c>
      <c r="X3763" t="s">
        <v>580</v>
      </c>
      <c r="Y3763">
        <v>0</v>
      </c>
      <c r="Z3763">
        <v>5.89</v>
      </c>
      <c r="AA3763" s="6">
        <f t="shared" si="117"/>
        <v>4.1000000000000005</v>
      </c>
    </row>
    <row r="3764" spans="1:27" x14ac:dyDescent="0.3">
      <c r="A3764" s="5">
        <v>42671</v>
      </c>
      <c r="B3764" s="5" t="s">
        <v>407</v>
      </c>
      <c r="C3764" s="5" t="s">
        <v>463</v>
      </c>
      <c r="D3764" s="5" t="s">
        <v>377</v>
      </c>
      <c r="E3764" t="s">
        <v>278</v>
      </c>
      <c r="F3764" s="5" t="s">
        <v>81</v>
      </c>
      <c r="G3764" s="5" t="str">
        <f>INDEX(DB_FILM!B:B,MATCH($F3764,DB_FILM!$A:$A,0))</f>
        <v>1979</v>
      </c>
      <c r="H3764" s="5" t="str">
        <f>INDEX(DB_FILM!C:C,MATCH($F3764,DB_FILM!$A:$A,0))</f>
        <v xml:space="preserve">VM14 </v>
      </c>
      <c r="I3764" s="9">
        <f>INDEX(DB_FILM!D:D,MATCH($F3764,DB_FILM!$A:$A,0))</f>
        <v>147</v>
      </c>
      <c r="J3764" s="5" t="str">
        <f>INDEX(DB_FILM!E:E,MATCH($F3764,DB_FILM!$A:$A,0))</f>
        <v>Drama, War</v>
      </c>
      <c r="K3764" s="6">
        <f>INDEX(DB_FILM!F:F,MATCH($F3764,DB_FILM!$A:$A,0))</f>
        <v>8.5</v>
      </c>
      <c r="L3764" s="5" t="str">
        <f>INDEX(DB_FILM!G:G,MATCH($F3764,DB_FILM!$A:$A,0))</f>
        <v>During the Vietnam War, Captain Willard is sent on a dangerous mission into Cambodia to assassinate a renegade Colonel who has set himself up as a god among a local tribe.</v>
      </c>
      <c r="M3764" s="5" t="str">
        <f>INDEX(DB_FILM!H:H,MATCH($F3764,DB_FILM!$A:$A,0))</f>
        <v xml:space="preserve">Francis Ford Coppola </v>
      </c>
      <c r="N3764" s="5" t="str">
        <f>INDEX(DB_FILM!I:I,MATCH($F3764,DB_FILM!$A:$A,0))</f>
        <v>Martin Sheen, Marlon Brando, Robert Duvall, Frederic Forrest</v>
      </c>
      <c r="O3764" s="7">
        <f>INDEX(DB_FILM!J:J,MATCH($F3764,DB_FILM!$A:$A,0))</f>
        <v>522714</v>
      </c>
      <c r="P3764" s="7">
        <f>INDEX(DB_FILM!K:K,MATCH($F3764,DB_FILM!$A:$A,0))</f>
        <v>83470000</v>
      </c>
      <c r="Q3764" s="5" t="s">
        <v>476</v>
      </c>
      <c r="R3764">
        <v>3.99</v>
      </c>
      <c r="S3764">
        <v>37</v>
      </c>
      <c r="T3764">
        <v>2</v>
      </c>
      <c r="U3764">
        <v>1500</v>
      </c>
      <c r="V3764">
        <v>1</v>
      </c>
      <c r="W3764" t="str">
        <f t="shared" si="116"/>
        <v>B</v>
      </c>
      <c r="X3764" t="s">
        <v>589</v>
      </c>
      <c r="Y3764">
        <v>0</v>
      </c>
      <c r="Z3764">
        <v>2.4300000000000002</v>
      </c>
      <c r="AA3764" s="6">
        <f t="shared" si="117"/>
        <v>1.56</v>
      </c>
    </row>
    <row r="3765" spans="1:27" x14ac:dyDescent="0.3">
      <c r="A3765" s="5">
        <v>42671</v>
      </c>
      <c r="B3765" t="s">
        <v>407</v>
      </c>
      <c r="C3765" t="s">
        <v>463</v>
      </c>
      <c r="D3765" t="s">
        <v>377</v>
      </c>
      <c r="E3765" t="s">
        <v>278</v>
      </c>
      <c r="F3765" t="s">
        <v>5</v>
      </c>
      <c r="G3765" s="5" t="str">
        <f>INDEX(DB_FILM!B:B,MATCH($F3765,DB_FILM!$A:$A,0))</f>
        <v>1974</v>
      </c>
      <c r="H3765" s="5" t="str">
        <f>INDEX(DB_FILM!C:C,MATCH($F3765,DB_FILM!$A:$A,0))</f>
        <v xml:space="preserve">VM14 </v>
      </c>
      <c r="I3765" s="9">
        <f>INDEX(DB_FILM!D:D,MATCH($F3765,DB_FILM!$A:$A,0))</f>
        <v>202</v>
      </c>
      <c r="J3765" s="5" t="str">
        <f>INDEX(DB_FILM!E:E,MATCH($F3765,DB_FILM!$A:$A,0))</f>
        <v>Crime, Drama</v>
      </c>
      <c r="K3765" s="6">
        <f>INDEX(DB_FILM!F:F,MATCH($F3765,DB_FILM!$A:$A,0))</f>
        <v>9</v>
      </c>
      <c r="L3765" s="5" t="str">
        <f>INDEX(DB_FILM!G:G,MATCH($F3765,DB_FILM!$A:$A,0))</f>
        <v>The early life and career of Vito Corleone in 1920s New York City is portrayed, while his son, Michael, expands and tightens his grip on the family crime syndicate.</v>
      </c>
      <c r="M3765" s="5" t="str">
        <f>INDEX(DB_FILM!H:H,MATCH($F3765,DB_FILM!$A:$A,0))</f>
        <v xml:space="preserve">Francis Ford Coppola </v>
      </c>
      <c r="N3765" s="5" t="str">
        <f>INDEX(DB_FILM!I:I,MATCH($F3765,DB_FILM!$A:$A,0))</f>
        <v>Al Pacino, Robert De Niro, Robert Duvall, Diane Keaton</v>
      </c>
      <c r="O3765" s="7">
        <f>INDEX(DB_FILM!J:J,MATCH($F3765,DB_FILM!$A:$A,0))</f>
        <v>942307</v>
      </c>
      <c r="P3765" s="7">
        <f>INDEX(DB_FILM!K:K,MATCH($F3765,DB_FILM!$A:$A,0))</f>
        <v>57300000</v>
      </c>
      <c r="Q3765" t="s">
        <v>474</v>
      </c>
      <c r="R3765">
        <v>5.99</v>
      </c>
      <c r="S3765">
        <v>34</v>
      </c>
      <c r="T3765">
        <v>1</v>
      </c>
      <c r="U3765">
        <v>1500</v>
      </c>
      <c r="V3765">
        <v>3</v>
      </c>
      <c r="W3765" t="str">
        <f t="shared" si="116"/>
        <v>A</v>
      </c>
      <c r="X3765" t="s">
        <v>505</v>
      </c>
      <c r="Y3765">
        <v>0</v>
      </c>
      <c r="Z3765">
        <v>3.89</v>
      </c>
      <c r="AA3765" s="6">
        <f t="shared" si="117"/>
        <v>2.1</v>
      </c>
    </row>
    <row r="3766" spans="1:27" x14ac:dyDescent="0.3">
      <c r="A3766" s="5">
        <v>42671</v>
      </c>
      <c r="B3766" s="5" t="s">
        <v>407</v>
      </c>
      <c r="C3766" s="5" t="s">
        <v>463</v>
      </c>
      <c r="D3766" s="5" t="s">
        <v>377</v>
      </c>
      <c r="E3766" t="s">
        <v>278</v>
      </c>
      <c r="F3766" s="5" t="s">
        <v>43</v>
      </c>
      <c r="G3766" s="5" t="str">
        <f>INDEX(DB_FILM!B:B,MATCH($F3766,DB_FILM!$A:$A,0))</f>
        <v>1991</v>
      </c>
      <c r="H3766" s="5" t="str">
        <f>INDEX(DB_FILM!C:C,MATCH($F3766,DB_FILM!$A:$A,0))</f>
        <v xml:space="preserve">VM14 </v>
      </c>
      <c r="I3766" s="9">
        <f>INDEX(DB_FILM!D:D,MATCH($F3766,DB_FILM!$A:$A,0))</f>
        <v>118</v>
      </c>
      <c r="J3766" s="5" t="str">
        <f>INDEX(DB_FILM!E:E,MATCH($F3766,DB_FILM!$A:$A,0))</f>
        <v>Crime, Drama, Thriller</v>
      </c>
      <c r="K3766" s="6">
        <f>INDEX(DB_FILM!F:F,MATCH($F3766,DB_FILM!$A:$A,0))</f>
        <v>8.6</v>
      </c>
      <c r="L3766" s="5" t="str">
        <f>INDEX(DB_FILM!G:G,MATCH($F3766,DB_FILM!$A:$A,0))</f>
        <v>A young F.B.I. cadet must receive the help of an incarcerated and manipulative cannibal killer to help catch another serial killer, a madman who skins his victims.</v>
      </c>
      <c r="M3766" s="5" t="str">
        <f>INDEX(DB_FILM!H:H,MATCH($F3766,DB_FILM!$A:$A,0))</f>
        <v xml:space="preserve">Jonathan Demme </v>
      </c>
      <c r="N3766" s="5" t="str">
        <f>INDEX(DB_FILM!I:I,MATCH($F3766,DB_FILM!$A:$A,0))</f>
        <v>Jodie Foster, Anthony Hopkins, Lawrence A. Bonney, Kasi Lemmons</v>
      </c>
      <c r="O3766" s="7">
        <f>INDEX(DB_FILM!J:J,MATCH($F3766,DB_FILM!$A:$A,0))</f>
        <v>1064983</v>
      </c>
      <c r="P3766" s="7">
        <f>INDEX(DB_FILM!K:K,MATCH($F3766,DB_FILM!$A:$A,0))</f>
        <v>130740000.00000001</v>
      </c>
      <c r="Q3766" s="5" t="s">
        <v>474</v>
      </c>
      <c r="R3766">
        <v>7.99</v>
      </c>
      <c r="S3766">
        <v>16</v>
      </c>
      <c r="T3766">
        <v>1</v>
      </c>
      <c r="U3766">
        <v>1500</v>
      </c>
      <c r="V3766">
        <v>3</v>
      </c>
      <c r="W3766" t="str">
        <f t="shared" si="116"/>
        <v>A</v>
      </c>
      <c r="X3766" t="s">
        <v>533</v>
      </c>
      <c r="Y3766">
        <v>0</v>
      </c>
      <c r="Z3766">
        <v>4.1500000000000004</v>
      </c>
      <c r="AA3766" s="6">
        <f t="shared" si="117"/>
        <v>3.84</v>
      </c>
    </row>
    <row r="3767" spans="1:27" x14ac:dyDescent="0.3">
      <c r="A3767" s="5">
        <v>42671</v>
      </c>
      <c r="B3767" s="5" t="s">
        <v>416</v>
      </c>
      <c r="C3767" s="5" t="s">
        <v>433</v>
      </c>
      <c r="D3767" s="5" t="s">
        <v>281</v>
      </c>
      <c r="E3767" t="s">
        <v>282</v>
      </c>
      <c r="F3767" s="5" t="s">
        <v>25</v>
      </c>
      <c r="G3767" s="5" t="str">
        <f>INDEX(DB_FILM!B:B,MATCH($F3767,DB_FILM!$A:$A,0))</f>
        <v>1980</v>
      </c>
      <c r="H3767" s="5" t="str">
        <f>INDEX(DB_FILM!C:C,MATCH($F3767,DB_FILM!$A:$A,0))</f>
        <v xml:space="preserve">T </v>
      </c>
      <c r="I3767" s="9">
        <f>INDEX(DB_FILM!D:D,MATCH($F3767,DB_FILM!$A:$A,0))</f>
        <v>124</v>
      </c>
      <c r="J3767" s="5" t="str">
        <f>INDEX(DB_FILM!E:E,MATCH($F3767,DB_FILM!$A:$A,0))</f>
        <v>Action, Adventure, Fantasy</v>
      </c>
      <c r="K3767" s="6">
        <f>INDEX(DB_FILM!F:F,MATCH($F3767,DB_FILM!$A:$A,0))</f>
        <v>8.8000000000000007</v>
      </c>
      <c r="L3767" s="5" t="str">
        <f>INDEX(DB_FILM!G:G,MATCH($F3767,DB_FILM!$A:$A,0))</f>
        <v>After the rebels are brutally overpowered by the Empire on the ice planet Hoth, Luke Skywalker begins Jedi training with Yoda, while his friends are pursued by Darth Vader.</v>
      </c>
      <c r="M3767" s="5" t="str">
        <f>INDEX(DB_FILM!H:H,MATCH($F3767,DB_FILM!$A:$A,0))</f>
        <v xml:space="preserve">Irvin Kershner </v>
      </c>
      <c r="N3767" s="5" t="str">
        <f>INDEX(DB_FILM!I:I,MATCH($F3767,DB_FILM!$A:$A,0))</f>
        <v>Mark Hamill, Harrison Ford, Carrie Fisher, Billy Dee Williams</v>
      </c>
      <c r="O3767" s="7">
        <f>INDEX(DB_FILM!J:J,MATCH($F3767,DB_FILM!$A:$A,0))</f>
        <v>999712</v>
      </c>
      <c r="P3767" s="7">
        <f>INDEX(DB_FILM!K:K,MATCH($F3767,DB_FILM!$A:$A,0))</f>
        <v>290480000</v>
      </c>
      <c r="Q3767" s="5" t="s">
        <v>474</v>
      </c>
      <c r="R3767">
        <v>3.99</v>
      </c>
      <c r="S3767">
        <v>6</v>
      </c>
      <c r="T3767">
        <v>1</v>
      </c>
      <c r="U3767">
        <v>1501</v>
      </c>
      <c r="V3767">
        <v>3</v>
      </c>
      <c r="W3767" t="str">
        <f t="shared" si="116"/>
        <v>A</v>
      </c>
      <c r="X3767" t="s">
        <v>624</v>
      </c>
      <c r="Y3767">
        <v>0</v>
      </c>
      <c r="Z3767">
        <v>2.5499999999999998</v>
      </c>
      <c r="AA3767" s="6">
        <f t="shared" si="117"/>
        <v>1.4400000000000004</v>
      </c>
    </row>
    <row r="3768" spans="1:27" x14ac:dyDescent="0.3">
      <c r="A3768" s="5">
        <v>42671</v>
      </c>
      <c r="B3768" s="5" t="s">
        <v>416</v>
      </c>
      <c r="C3768" s="5" t="s">
        <v>433</v>
      </c>
      <c r="D3768" s="5" t="s">
        <v>281</v>
      </c>
      <c r="E3768" t="s">
        <v>282</v>
      </c>
      <c r="F3768" s="5" t="s">
        <v>79</v>
      </c>
      <c r="G3768" s="5" t="str">
        <f>INDEX(DB_FILM!B:B,MATCH($F3768,DB_FILM!$A:$A,0))</f>
        <v>2014</v>
      </c>
      <c r="H3768" s="5" t="str">
        <f>INDEX(DB_FILM!C:C,MATCH($F3768,DB_FILM!$A:$A,0))</f>
        <v xml:space="preserve">T </v>
      </c>
      <c r="I3768" s="9">
        <f>INDEX(DB_FILM!D:D,MATCH($F3768,DB_FILM!$A:$A,0))</f>
        <v>107</v>
      </c>
      <c r="J3768" s="5" t="str">
        <f>INDEX(DB_FILM!E:E,MATCH($F3768,DB_FILM!$A:$A,0))</f>
        <v>Drama, Music</v>
      </c>
      <c r="K3768" s="6">
        <f>INDEX(DB_FILM!F:F,MATCH($F3768,DB_FILM!$A:$A,0))</f>
        <v>8.5</v>
      </c>
      <c r="L3768" s="5" t="str">
        <f>INDEX(DB_FILM!G:G,MATCH($F3768,DB_FILM!$A:$A,0))</f>
        <v>A promising young drummer enrolls at a cut-throat music conservatory where his dreams of greatness are mentored by an instructor who will stop at nothing to realize a student's potential.</v>
      </c>
      <c r="M3768" s="5" t="str">
        <f>INDEX(DB_FILM!H:H,MATCH($F3768,DB_FILM!$A:$A,0))</f>
        <v xml:space="preserve">Damien Chazelle </v>
      </c>
      <c r="N3768" s="5" t="str">
        <f>INDEX(DB_FILM!I:I,MATCH($F3768,DB_FILM!$A:$A,0))</f>
        <v>Miles Teller, J.K. Simmons, Melissa Benoist, Paul Reiser</v>
      </c>
      <c r="O3768" s="7">
        <f>INDEX(DB_FILM!J:J,MATCH($F3768,DB_FILM!$A:$A,0))</f>
        <v>565511</v>
      </c>
      <c r="P3768" s="7">
        <f>INDEX(DB_FILM!K:K,MATCH($F3768,DB_FILM!$A:$A,0))</f>
        <v>13090000</v>
      </c>
      <c r="Q3768" s="5" t="s">
        <v>476</v>
      </c>
      <c r="R3768">
        <v>7.99</v>
      </c>
      <c r="S3768">
        <v>36</v>
      </c>
      <c r="T3768">
        <v>2</v>
      </c>
      <c r="U3768">
        <v>1501</v>
      </c>
      <c r="V3768">
        <v>3</v>
      </c>
      <c r="W3768" t="str">
        <f t="shared" si="116"/>
        <v>B</v>
      </c>
      <c r="X3768" t="s">
        <v>606</v>
      </c>
      <c r="Y3768">
        <v>0</v>
      </c>
      <c r="Z3768">
        <v>5.27</v>
      </c>
      <c r="AA3768" s="6">
        <f t="shared" si="117"/>
        <v>2.7200000000000006</v>
      </c>
    </row>
    <row r="3769" spans="1:27" x14ac:dyDescent="0.3">
      <c r="A3769" s="5">
        <v>42671</v>
      </c>
      <c r="B3769" t="s">
        <v>416</v>
      </c>
      <c r="C3769" t="s">
        <v>433</v>
      </c>
      <c r="D3769" t="s">
        <v>281</v>
      </c>
      <c r="E3769" t="s">
        <v>282</v>
      </c>
      <c r="F3769" t="s">
        <v>65</v>
      </c>
      <c r="G3769" s="5" t="str">
        <f>INDEX(DB_FILM!B:B,MATCH($F3769,DB_FILM!$A:$A,0))</f>
        <v>1985</v>
      </c>
      <c r="H3769" s="5" t="str">
        <f>INDEX(DB_FILM!C:C,MATCH($F3769,DB_FILM!$A:$A,0))</f>
        <v xml:space="preserve">T </v>
      </c>
      <c r="I3769" s="9">
        <f>INDEX(DB_FILM!D:D,MATCH($F3769,DB_FILM!$A:$A,0))</f>
        <v>116</v>
      </c>
      <c r="J3769" s="5" t="str">
        <f>INDEX(DB_FILM!E:E,MATCH($F3769,DB_FILM!$A:$A,0))</f>
        <v>Adventure, Comedy, Sci-Fi</v>
      </c>
      <c r="K3769" s="6">
        <f>INDEX(DB_FILM!F:F,MATCH($F3769,DB_FILM!$A:$A,0))</f>
        <v>8.5</v>
      </c>
      <c r="L3769" s="5" t="str">
        <f>INDEX(DB_FILM!G:G,MATCH($F3769,DB_FILM!$A:$A,0))</f>
        <v>Marty McFly, a 17-year-old high school student, is accidentally sent thirty years into the past in a time-traveling DeLorean invented by his close friend, the maverick scientist Doc Brown.</v>
      </c>
      <c r="M3769" s="5" t="str">
        <f>INDEX(DB_FILM!H:H,MATCH($F3769,DB_FILM!$A:$A,0))</f>
        <v xml:space="preserve">Robert Zemeckis </v>
      </c>
      <c r="N3769" s="5" t="str">
        <f>INDEX(DB_FILM!I:I,MATCH($F3769,DB_FILM!$A:$A,0))</f>
        <v>Michael J. Fox, Christopher Lloyd, Lea Thompson, Crispin Glover</v>
      </c>
      <c r="O3769" s="7">
        <f>INDEX(DB_FILM!J:J,MATCH($F3769,DB_FILM!$A:$A,0))</f>
        <v>879184</v>
      </c>
      <c r="P3769" s="7">
        <f>INDEX(DB_FILM!K:K,MATCH($F3769,DB_FILM!$A:$A,0))</f>
        <v>210610000</v>
      </c>
      <c r="Q3769" t="s">
        <v>474</v>
      </c>
      <c r="R3769">
        <v>9.99</v>
      </c>
      <c r="S3769">
        <v>28</v>
      </c>
      <c r="T3769">
        <v>1</v>
      </c>
      <c r="U3769">
        <v>1501</v>
      </c>
      <c r="V3769">
        <v>1</v>
      </c>
      <c r="W3769" t="str">
        <f t="shared" si="116"/>
        <v>A</v>
      </c>
      <c r="X3769" t="s">
        <v>590</v>
      </c>
      <c r="Y3769">
        <v>0</v>
      </c>
      <c r="Z3769">
        <v>6.99</v>
      </c>
      <c r="AA3769" s="6">
        <f t="shared" si="117"/>
        <v>3</v>
      </c>
    </row>
    <row r="3770" spans="1:27" x14ac:dyDescent="0.3">
      <c r="A3770" s="5">
        <v>42671</v>
      </c>
      <c r="B3770" t="s">
        <v>415</v>
      </c>
      <c r="C3770" t="s">
        <v>451</v>
      </c>
      <c r="D3770" t="s">
        <v>305</v>
      </c>
      <c r="E3770" t="s">
        <v>268</v>
      </c>
      <c r="F3770" t="s">
        <v>41</v>
      </c>
      <c r="G3770" s="5" t="str">
        <f>INDEX(DB_FILM!B:B,MATCH($F3770,DB_FILM!$A:$A,0))</f>
        <v>1995</v>
      </c>
      <c r="H3770" s="5" t="str">
        <f>INDEX(DB_FILM!C:C,MATCH($F3770,DB_FILM!$A:$A,0))</f>
        <v xml:space="preserve">T </v>
      </c>
      <c r="I3770" s="9">
        <f>INDEX(DB_FILM!D:D,MATCH($F3770,DB_FILM!$A:$A,0))</f>
        <v>127</v>
      </c>
      <c r="J3770" s="5" t="str">
        <f>INDEX(DB_FILM!E:E,MATCH($F3770,DB_FILM!$A:$A,0))</f>
        <v>Crime, Drama, Mystery</v>
      </c>
      <c r="K3770" s="6">
        <f>INDEX(DB_FILM!F:F,MATCH($F3770,DB_FILM!$A:$A,0))</f>
        <v>8.6</v>
      </c>
      <c r="L3770" s="5" t="str">
        <f>INDEX(DB_FILM!G:G,MATCH($F3770,DB_FILM!$A:$A,0))</f>
        <v>Two detectives, a rookie and a veteran, hunt a serial killer who uses the seven deadly sins as his motives.</v>
      </c>
      <c r="M3770" s="5" t="str">
        <f>INDEX(DB_FILM!H:H,MATCH($F3770,DB_FILM!$A:$A,0))</f>
        <v xml:space="preserve">David Fincher </v>
      </c>
      <c r="N3770" s="5" t="str">
        <f>INDEX(DB_FILM!I:I,MATCH($F3770,DB_FILM!$A:$A,0))</f>
        <v>Morgan Freeman, Brad Pitt, Kevin Spacey, Andrew Kevin Walker</v>
      </c>
      <c r="O3770" s="7">
        <f>INDEX(DB_FILM!J:J,MATCH($F3770,DB_FILM!$A:$A,0))</f>
        <v>1214270</v>
      </c>
      <c r="P3770" s="7">
        <f>INDEX(DB_FILM!K:K,MATCH($F3770,DB_FILM!$A:$A,0))</f>
        <v>100130000</v>
      </c>
      <c r="Q3770" t="s">
        <v>476</v>
      </c>
      <c r="R3770">
        <v>3.99</v>
      </c>
      <c r="S3770">
        <v>15</v>
      </c>
      <c r="T3770">
        <v>2</v>
      </c>
      <c r="U3770">
        <v>1502</v>
      </c>
      <c r="V3770">
        <v>1</v>
      </c>
      <c r="W3770" t="str">
        <f t="shared" si="116"/>
        <v>B</v>
      </c>
      <c r="X3770" t="s">
        <v>523</v>
      </c>
      <c r="Y3770">
        <v>5</v>
      </c>
      <c r="Z3770">
        <v>2.79</v>
      </c>
      <c r="AA3770" s="6">
        <f t="shared" si="117"/>
        <v>1.2000000000000002</v>
      </c>
    </row>
    <row r="3771" spans="1:27" x14ac:dyDescent="0.3">
      <c r="A3771" s="5">
        <v>42671</v>
      </c>
      <c r="B3771" s="5" t="s">
        <v>399</v>
      </c>
      <c r="C3771" s="5" t="s">
        <v>457</v>
      </c>
      <c r="D3771" s="5" t="s">
        <v>303</v>
      </c>
      <c r="E3771" t="s">
        <v>299</v>
      </c>
      <c r="F3771" s="5" t="s">
        <v>7</v>
      </c>
      <c r="G3771" s="5" t="str">
        <f>INDEX(DB_FILM!B:B,MATCH($F3771,DB_FILM!$A:$A,0))</f>
        <v>1994</v>
      </c>
      <c r="H3771" s="5" t="str">
        <f>INDEX(DB_FILM!C:C,MATCH($F3771,DB_FILM!$A:$A,0))</f>
        <v xml:space="preserve">VM18 </v>
      </c>
      <c r="I3771" s="9">
        <f>INDEX(DB_FILM!D:D,MATCH($F3771,DB_FILM!$A:$A,0))</f>
        <v>154</v>
      </c>
      <c r="J3771" s="5" t="str">
        <f>INDEX(DB_FILM!E:E,MATCH($F3771,DB_FILM!$A:$A,0))</f>
        <v>Crime, Drama</v>
      </c>
      <c r="K3771" s="6">
        <f>INDEX(DB_FILM!F:F,MATCH($F3771,DB_FILM!$A:$A,0))</f>
        <v>8.9</v>
      </c>
      <c r="L3771" s="5" t="str">
        <f>INDEX(DB_FILM!G:G,MATCH($F3771,DB_FILM!$A:$A,0))</f>
        <v>The lives of two mob hitmen, a boxer, a gangster's wife, and a pair of diner bandits intertwine in four tales of violence and redemption.</v>
      </c>
      <c r="M3771" s="5" t="str">
        <f>INDEX(DB_FILM!H:H,MATCH($F3771,DB_FILM!$A:$A,0))</f>
        <v xml:space="preserve">Quentin Tarantino </v>
      </c>
      <c r="N3771" s="5" t="str">
        <f>INDEX(DB_FILM!I:I,MATCH($F3771,DB_FILM!$A:$A,0))</f>
        <v>John Travolta, Uma Thurman, Samuel L. Jackson, Bruce Willis</v>
      </c>
      <c r="O3771" s="7">
        <f>INDEX(DB_FILM!J:J,MATCH($F3771,DB_FILM!$A:$A,0))</f>
        <v>1552837</v>
      </c>
      <c r="P3771" s="7">
        <f>INDEX(DB_FILM!K:K,MATCH($F3771,DB_FILM!$A:$A,0))</f>
        <v>107930000</v>
      </c>
      <c r="Q3771" s="5" t="s">
        <v>474</v>
      </c>
      <c r="R3771">
        <v>7.99</v>
      </c>
      <c r="S3771">
        <v>45</v>
      </c>
      <c r="T3771">
        <v>1</v>
      </c>
      <c r="U3771">
        <v>1503</v>
      </c>
      <c r="V3771">
        <v>1</v>
      </c>
      <c r="W3771" t="str">
        <f t="shared" si="116"/>
        <v>A</v>
      </c>
      <c r="X3771" t="s">
        <v>572</v>
      </c>
      <c r="Y3771">
        <v>0</v>
      </c>
      <c r="Z3771">
        <v>4.71</v>
      </c>
      <c r="AA3771" s="6">
        <f t="shared" si="117"/>
        <v>3.2800000000000002</v>
      </c>
    </row>
    <row r="3772" spans="1:27" x14ac:dyDescent="0.3">
      <c r="A3772" s="5">
        <v>42671</v>
      </c>
      <c r="B3772" t="s">
        <v>399</v>
      </c>
      <c r="C3772" t="s">
        <v>457</v>
      </c>
      <c r="D3772" t="s">
        <v>303</v>
      </c>
      <c r="E3772" t="s">
        <v>299</v>
      </c>
      <c r="F3772" t="s">
        <v>43</v>
      </c>
      <c r="G3772" s="5" t="str">
        <f>INDEX(DB_FILM!B:B,MATCH($F3772,DB_FILM!$A:$A,0))</f>
        <v>1991</v>
      </c>
      <c r="H3772" s="5" t="str">
        <f>INDEX(DB_FILM!C:C,MATCH($F3772,DB_FILM!$A:$A,0))</f>
        <v xml:space="preserve">VM14 </v>
      </c>
      <c r="I3772" s="9">
        <f>INDEX(DB_FILM!D:D,MATCH($F3772,DB_FILM!$A:$A,0))</f>
        <v>118</v>
      </c>
      <c r="J3772" s="5" t="str">
        <f>INDEX(DB_FILM!E:E,MATCH($F3772,DB_FILM!$A:$A,0))</f>
        <v>Crime, Drama, Thriller</v>
      </c>
      <c r="K3772" s="6">
        <f>INDEX(DB_FILM!F:F,MATCH($F3772,DB_FILM!$A:$A,0))</f>
        <v>8.6</v>
      </c>
      <c r="L3772" s="5" t="str">
        <f>INDEX(DB_FILM!G:G,MATCH($F3772,DB_FILM!$A:$A,0))</f>
        <v>A young F.B.I. cadet must receive the help of an incarcerated and manipulative cannibal killer to help catch another serial killer, a madman who skins his victims.</v>
      </c>
      <c r="M3772" s="5" t="str">
        <f>INDEX(DB_FILM!H:H,MATCH($F3772,DB_FILM!$A:$A,0))</f>
        <v xml:space="preserve">Jonathan Demme </v>
      </c>
      <c r="N3772" s="5" t="str">
        <f>INDEX(DB_FILM!I:I,MATCH($F3772,DB_FILM!$A:$A,0))</f>
        <v>Jodie Foster, Anthony Hopkins, Lawrence A. Bonney, Kasi Lemmons</v>
      </c>
      <c r="O3772" s="7">
        <f>INDEX(DB_FILM!J:J,MATCH($F3772,DB_FILM!$A:$A,0))</f>
        <v>1064983</v>
      </c>
      <c r="P3772" s="7">
        <f>INDEX(DB_FILM!K:K,MATCH($F3772,DB_FILM!$A:$A,0))</f>
        <v>130740000.00000001</v>
      </c>
      <c r="Q3772" t="s">
        <v>474</v>
      </c>
      <c r="R3772">
        <v>9.99</v>
      </c>
      <c r="S3772">
        <v>16</v>
      </c>
      <c r="T3772">
        <v>1</v>
      </c>
      <c r="U3772">
        <v>1503</v>
      </c>
      <c r="V3772">
        <v>1</v>
      </c>
      <c r="W3772" t="str">
        <f t="shared" si="116"/>
        <v>A</v>
      </c>
      <c r="X3772" t="s">
        <v>533</v>
      </c>
      <c r="Y3772">
        <v>0</v>
      </c>
      <c r="Z3772">
        <v>5.49</v>
      </c>
      <c r="AA3772" s="6">
        <f t="shared" si="117"/>
        <v>4.5</v>
      </c>
    </row>
    <row r="3773" spans="1:27" x14ac:dyDescent="0.3">
      <c r="A3773" s="5">
        <v>42671</v>
      </c>
      <c r="B3773" s="5" t="s">
        <v>399</v>
      </c>
      <c r="C3773" s="5" t="s">
        <v>457</v>
      </c>
      <c r="D3773" s="5" t="s">
        <v>303</v>
      </c>
      <c r="E3773" t="s">
        <v>299</v>
      </c>
      <c r="F3773" s="5" t="s">
        <v>19</v>
      </c>
      <c r="G3773" s="5" t="str">
        <f>INDEX(DB_FILM!B:B,MATCH($F3773,DB_FILM!$A:$A,0))</f>
        <v>2001</v>
      </c>
      <c r="H3773" s="5" t="str">
        <f>INDEX(DB_FILM!C:C,MATCH($F3773,DB_FILM!$A:$A,0))</f>
        <v xml:space="preserve">T </v>
      </c>
      <c r="I3773" s="9">
        <f>INDEX(DB_FILM!D:D,MATCH($F3773,DB_FILM!$A:$A,0))</f>
        <v>178</v>
      </c>
      <c r="J3773" s="5" t="str">
        <f>INDEX(DB_FILM!E:E,MATCH($F3773,DB_FILM!$A:$A,0))</f>
        <v>Adventure, Drama, Fantasy</v>
      </c>
      <c r="K3773" s="6">
        <f>INDEX(DB_FILM!F:F,MATCH($F3773,DB_FILM!$A:$A,0))</f>
        <v>8.8000000000000007</v>
      </c>
      <c r="L3773" s="5" t="str">
        <f>INDEX(DB_FILM!G:G,MATCH($F3773,DB_FILM!$A:$A,0))</f>
        <v>A meek Hobbit from the Shire and eight companions set out on a journey to destroy the powerful One Ring and save Middle-earth from the Dark Lord Sauron.</v>
      </c>
      <c r="M3773" s="5" t="str">
        <f>INDEX(DB_FILM!H:H,MATCH($F3773,DB_FILM!$A:$A,0))</f>
        <v xml:space="preserve">Peter Jackson </v>
      </c>
      <c r="N3773" s="5" t="str">
        <f>INDEX(DB_FILM!I:I,MATCH($F3773,DB_FILM!$A:$A,0))</f>
        <v>Elijah Wood, Ian McKellen, Orlando Bloom, Sean Bean</v>
      </c>
      <c r="O3773" s="7">
        <f>INDEX(DB_FILM!J:J,MATCH($F3773,DB_FILM!$A:$A,0))</f>
        <v>1433603</v>
      </c>
      <c r="P3773" s="7">
        <f>INDEX(DB_FILM!K:K,MATCH($F3773,DB_FILM!$A:$A,0))</f>
        <v>315540000</v>
      </c>
      <c r="Q3773" s="5" t="s">
        <v>476</v>
      </c>
      <c r="R3773">
        <v>9.99</v>
      </c>
      <c r="S3773">
        <v>3</v>
      </c>
      <c r="T3773">
        <v>2</v>
      </c>
      <c r="U3773">
        <v>1503</v>
      </c>
      <c r="V3773">
        <v>2</v>
      </c>
      <c r="W3773" t="str">
        <f t="shared" si="116"/>
        <v>B</v>
      </c>
      <c r="X3773" t="s">
        <v>491</v>
      </c>
      <c r="Y3773">
        <v>0</v>
      </c>
      <c r="Z3773">
        <v>6.39</v>
      </c>
      <c r="AA3773" s="6">
        <f t="shared" si="117"/>
        <v>3.6000000000000005</v>
      </c>
    </row>
    <row r="3774" spans="1:27" x14ac:dyDescent="0.3">
      <c r="A3774" s="5">
        <v>42671</v>
      </c>
      <c r="B3774" s="5" t="s">
        <v>399</v>
      </c>
      <c r="C3774" s="5" t="s">
        <v>457</v>
      </c>
      <c r="D3774" s="5" t="s">
        <v>303</v>
      </c>
      <c r="E3774" t="s">
        <v>299</v>
      </c>
      <c r="F3774" s="5" t="s">
        <v>91</v>
      </c>
      <c r="G3774" s="5" t="str">
        <f>INDEX(DB_FILM!B:B,MATCH($F3774,DB_FILM!$A:$A,0))</f>
        <v>2011</v>
      </c>
      <c r="H3774" s="5" t="str">
        <f>INDEX(DB_FILM!C:C,MATCH($F3774,DB_FILM!$A:$A,0))</f>
        <v xml:space="preserve">T </v>
      </c>
      <c r="I3774" s="9">
        <f>INDEX(DB_FILM!D:D,MATCH($F3774,DB_FILM!$A:$A,0))</f>
        <v>112</v>
      </c>
      <c r="J3774" s="5" t="str">
        <f>INDEX(DB_FILM!E:E,MATCH($F3774,DB_FILM!$A:$A,0))</f>
        <v>Biography, Comedy, Drama</v>
      </c>
      <c r="K3774" s="6">
        <f>INDEX(DB_FILM!F:F,MATCH($F3774,DB_FILM!$A:$A,0))</f>
        <v>8.5</v>
      </c>
      <c r="L3774" s="5" t="str">
        <f>INDEX(DB_FILM!G:G,MATCH($F3774,DB_FILM!$A:$A,0))</f>
        <v>After he becomes a quadriplegic from a paragliding accident, an aristocrat hires a young man from the projects to be his caregiver.</v>
      </c>
      <c r="M3774" s="5" t="str">
        <f>INDEX(DB_FILM!H:H,MATCH($F3774,DB_FILM!$A:$A,0))</f>
        <v xml:space="preserve">Olivier Nakache, Éric Toledano </v>
      </c>
      <c r="N3774" s="5" t="str">
        <f>INDEX(DB_FILM!I:I,MATCH($F3774,DB_FILM!$A:$A,0))</f>
        <v>François Cluzet, Omar Sy, Anne Le Ny, Audrey Fleurot</v>
      </c>
      <c r="O3774" s="7">
        <f>INDEX(DB_FILM!J:J,MATCH($F3774,DB_FILM!$A:$A,0))</f>
        <v>631043</v>
      </c>
      <c r="P3774" s="7">
        <f>INDEX(DB_FILM!K:K,MATCH($F3774,DB_FILM!$A:$A,0))</f>
        <v>13180000</v>
      </c>
      <c r="Q3774" s="5" t="s">
        <v>476</v>
      </c>
      <c r="R3774">
        <v>9.99</v>
      </c>
      <c r="S3774">
        <v>42</v>
      </c>
      <c r="T3774">
        <v>2</v>
      </c>
      <c r="U3774">
        <v>1503</v>
      </c>
      <c r="V3774">
        <v>1</v>
      </c>
      <c r="W3774" t="str">
        <f t="shared" si="116"/>
        <v>B</v>
      </c>
      <c r="X3774" t="s">
        <v>549</v>
      </c>
      <c r="Y3774">
        <v>0</v>
      </c>
      <c r="Z3774">
        <v>6.79</v>
      </c>
      <c r="AA3774" s="6">
        <f t="shared" si="117"/>
        <v>3.2</v>
      </c>
    </row>
    <row r="3775" spans="1:27" x14ac:dyDescent="0.3">
      <c r="A3775" s="5">
        <v>42671</v>
      </c>
      <c r="B3775" s="5" t="s">
        <v>399</v>
      </c>
      <c r="C3775" s="5" t="s">
        <v>457</v>
      </c>
      <c r="D3775" s="5" t="s">
        <v>303</v>
      </c>
      <c r="E3775" t="s">
        <v>299</v>
      </c>
      <c r="F3775" s="5" t="s">
        <v>93</v>
      </c>
      <c r="G3775" s="5" t="str">
        <f>INDEX(DB_FILM!B:B,MATCH($F3775,DB_FILM!$A:$A,0))</f>
        <v>2016</v>
      </c>
      <c r="H3775" s="5" t="str">
        <f>INDEX(DB_FILM!C:C,MATCH($F3775,DB_FILM!$A:$A,0))</f>
        <v>N/A</v>
      </c>
      <c r="I3775" s="9">
        <f>INDEX(DB_FILM!D:D,MATCH($F3775,DB_FILM!$A:$A,0))</f>
        <v>161</v>
      </c>
      <c r="J3775" s="5" t="str">
        <f>INDEX(DB_FILM!E:E,MATCH($F3775,DB_FILM!$A:$A,0))</f>
        <v>Action, Biography, Drama</v>
      </c>
      <c r="K3775" s="6">
        <f>INDEX(DB_FILM!F:F,MATCH($F3775,DB_FILM!$A:$A,0))</f>
        <v>8.5</v>
      </c>
      <c r="L3775" s="5" t="str">
        <f>INDEX(DB_FILM!G:G,MATCH($F3775,DB_FILM!$A:$A,0))</f>
        <v>Former wrestler Mahavir Singh Phogat and his two wrestler daughters struggle towards glory at the Commonwealth Games in the face of societal oppression.</v>
      </c>
      <c r="M3775" s="5" t="str">
        <f>INDEX(DB_FILM!H:H,MATCH($F3775,DB_FILM!$A:$A,0))</f>
        <v xml:space="preserve">Nitesh Tiwari </v>
      </c>
      <c r="N3775" s="5" t="str">
        <f>INDEX(DB_FILM!I:I,MATCH($F3775,DB_FILM!$A:$A,0))</f>
        <v>Aamir Khan, Sakshi Tanwar, Fatima Sana Shaikh, Sanya Malhotra</v>
      </c>
      <c r="O3775" s="7">
        <f>INDEX(DB_FILM!J:J,MATCH($F3775,DB_FILM!$A:$A,0))</f>
        <v>102802</v>
      </c>
      <c r="P3775" s="7">
        <f>INDEX(DB_FILM!K:K,MATCH($F3775,DB_FILM!$A:$A,0))</f>
        <v>12390000</v>
      </c>
      <c r="Q3775" s="5" t="s">
        <v>476</v>
      </c>
      <c r="R3775">
        <v>13.99</v>
      </c>
      <c r="S3775">
        <v>43</v>
      </c>
      <c r="T3775">
        <v>2</v>
      </c>
      <c r="U3775">
        <v>1503</v>
      </c>
      <c r="V3775">
        <v>2</v>
      </c>
      <c r="W3775" t="str">
        <f t="shared" si="116"/>
        <v>B</v>
      </c>
      <c r="X3775" t="s">
        <v>564</v>
      </c>
      <c r="Y3775">
        <v>0</v>
      </c>
      <c r="Z3775">
        <v>7.83</v>
      </c>
      <c r="AA3775" s="6">
        <f t="shared" si="117"/>
        <v>6.16</v>
      </c>
    </row>
    <row r="3776" spans="1:27" x14ac:dyDescent="0.3">
      <c r="A3776" s="5">
        <v>42671</v>
      </c>
      <c r="B3776" s="5" t="s">
        <v>417</v>
      </c>
      <c r="C3776" s="5" t="s">
        <v>439</v>
      </c>
      <c r="D3776" s="5" t="s">
        <v>275</v>
      </c>
      <c r="E3776" t="s">
        <v>276</v>
      </c>
      <c r="F3776" s="5" t="s">
        <v>49</v>
      </c>
      <c r="G3776" s="5" t="str">
        <f>INDEX(DB_FILM!B:B,MATCH($F3776,DB_FILM!$A:$A,0))</f>
        <v>1995</v>
      </c>
      <c r="H3776" s="5" t="str">
        <f>INDEX(DB_FILM!C:C,MATCH($F3776,DB_FILM!$A:$A,0))</f>
        <v xml:space="preserve">T </v>
      </c>
      <c r="I3776" s="9">
        <f>INDEX(DB_FILM!D:D,MATCH($F3776,DB_FILM!$A:$A,0))</f>
        <v>106</v>
      </c>
      <c r="J3776" s="5" t="str">
        <f>INDEX(DB_FILM!E:E,MATCH($F3776,DB_FILM!$A:$A,0))</f>
        <v>Crime, Mystery, Thriller</v>
      </c>
      <c r="K3776" s="6">
        <f>INDEX(DB_FILM!F:F,MATCH($F3776,DB_FILM!$A:$A,0))</f>
        <v>8.6</v>
      </c>
      <c r="L3776" s="5" t="str">
        <f>INDEX(DB_FILM!G:G,MATCH($F3776,DB_FILM!$A:$A,0))</f>
        <v>A sole survivor tells of the twisty events leading up to a horrific gun battle on a boat, which began when five criminals met at a seemingly random police lineup.</v>
      </c>
      <c r="M3776" s="5" t="str">
        <f>INDEX(DB_FILM!H:H,MATCH($F3776,DB_FILM!$A:$A,0))</f>
        <v xml:space="preserve">Bryan Singer </v>
      </c>
      <c r="N3776" s="5" t="str">
        <f>INDEX(DB_FILM!I:I,MATCH($F3776,DB_FILM!$A:$A,0))</f>
        <v>Kevin Spacey, Gabriel Byrne, Chazz Palminteri, Stephen Baldwin</v>
      </c>
      <c r="O3776" s="7">
        <f>INDEX(DB_FILM!J:J,MATCH($F3776,DB_FILM!$A:$A,0))</f>
        <v>863953</v>
      </c>
      <c r="P3776" s="7">
        <f>INDEX(DB_FILM!K:K,MATCH($F3776,DB_FILM!$A:$A,0))</f>
        <v>23340000</v>
      </c>
      <c r="Q3776" s="5" t="s">
        <v>475</v>
      </c>
      <c r="R3776">
        <v>5.99</v>
      </c>
      <c r="S3776">
        <v>19</v>
      </c>
      <c r="T3776">
        <v>3</v>
      </c>
      <c r="U3776">
        <v>1504</v>
      </c>
      <c r="V3776">
        <v>3</v>
      </c>
      <c r="W3776" t="str">
        <f t="shared" si="116"/>
        <v>C</v>
      </c>
      <c r="X3776" t="s">
        <v>530</v>
      </c>
      <c r="Y3776">
        <v>0</v>
      </c>
      <c r="Z3776">
        <v>4.67</v>
      </c>
      <c r="AA3776" s="6">
        <f t="shared" si="117"/>
        <v>1.3200000000000003</v>
      </c>
    </row>
    <row r="3777" spans="1:27" x14ac:dyDescent="0.3">
      <c r="A3777" s="5">
        <v>42671</v>
      </c>
      <c r="B3777" t="s">
        <v>417</v>
      </c>
      <c r="C3777" t="s">
        <v>439</v>
      </c>
      <c r="D3777" t="s">
        <v>275</v>
      </c>
      <c r="E3777" t="s">
        <v>276</v>
      </c>
      <c r="F3777" t="s">
        <v>29</v>
      </c>
      <c r="G3777" s="5" t="str">
        <f>INDEX(DB_FILM!B:B,MATCH($F3777,DB_FILM!$A:$A,0))</f>
        <v>1990</v>
      </c>
      <c r="H3777" s="5" t="str">
        <f>INDEX(DB_FILM!C:C,MATCH($F3777,DB_FILM!$A:$A,0))</f>
        <v xml:space="preserve">VM14 </v>
      </c>
      <c r="I3777" s="9">
        <f>INDEX(DB_FILM!D:D,MATCH($F3777,DB_FILM!$A:$A,0))</f>
        <v>146</v>
      </c>
      <c r="J3777" s="5" t="str">
        <f>INDEX(DB_FILM!E:E,MATCH($F3777,DB_FILM!$A:$A,0))</f>
        <v>Crime, Drama</v>
      </c>
      <c r="K3777" s="6">
        <f>INDEX(DB_FILM!F:F,MATCH($F3777,DB_FILM!$A:$A,0))</f>
        <v>8.6999999999999993</v>
      </c>
      <c r="L3777" s="5" t="str">
        <f>INDEX(DB_FILM!G:G,MATCH($F3777,DB_FILM!$A:$A,0))</f>
        <v>The story of Henry Hill and his life in the mob, covering his relationship with his wife Karen Hill and his mob partners Jimmy Conway and Tommy DeVito in the Italian-American crime syndicate.</v>
      </c>
      <c r="M3777" s="5" t="str">
        <f>INDEX(DB_FILM!H:H,MATCH($F3777,DB_FILM!$A:$A,0))</f>
        <v xml:space="preserve">Martin Scorsese </v>
      </c>
      <c r="N3777" s="5" t="str">
        <f>INDEX(DB_FILM!I:I,MATCH($F3777,DB_FILM!$A:$A,0))</f>
        <v>Robert De Niro, Ray Liotta, Joe Pesci, Lorraine Bracco</v>
      </c>
      <c r="O3777" s="7">
        <f>INDEX(DB_FILM!J:J,MATCH($F3777,DB_FILM!$A:$A,0))</f>
        <v>857121</v>
      </c>
      <c r="P3777" s="7">
        <f>INDEX(DB_FILM!K:K,MATCH($F3777,DB_FILM!$A:$A,0))</f>
        <v>46840000</v>
      </c>
      <c r="Q3777" t="s">
        <v>474</v>
      </c>
      <c r="R3777">
        <v>9.99</v>
      </c>
      <c r="S3777">
        <v>8</v>
      </c>
      <c r="T3777">
        <v>1</v>
      </c>
      <c r="U3777">
        <v>1504</v>
      </c>
      <c r="V3777">
        <v>1</v>
      </c>
      <c r="W3777" t="str">
        <f t="shared" si="116"/>
        <v>A</v>
      </c>
      <c r="X3777" t="s">
        <v>499</v>
      </c>
      <c r="Y3777">
        <v>0</v>
      </c>
      <c r="Z3777">
        <v>6.79</v>
      </c>
      <c r="AA3777" s="6">
        <f t="shared" si="117"/>
        <v>3.2</v>
      </c>
    </row>
    <row r="3778" spans="1:27" x14ac:dyDescent="0.3">
      <c r="A3778" s="5">
        <v>42672</v>
      </c>
      <c r="B3778" s="5" t="s">
        <v>412</v>
      </c>
      <c r="C3778" s="5" t="s">
        <v>454</v>
      </c>
      <c r="D3778" s="5" t="s">
        <v>344</v>
      </c>
      <c r="E3778" t="s">
        <v>293</v>
      </c>
      <c r="F3778" s="5" t="s">
        <v>83</v>
      </c>
      <c r="G3778" s="5" t="str">
        <f>INDEX(DB_FILM!B:B,MATCH($F3778,DB_FILM!$A:$A,0))</f>
        <v>1960</v>
      </c>
      <c r="H3778" s="5" t="str">
        <f>INDEX(DB_FILM!C:C,MATCH($F3778,DB_FILM!$A:$A,0))</f>
        <v xml:space="preserve">T </v>
      </c>
      <c r="I3778" s="9">
        <f>INDEX(DB_FILM!D:D,MATCH($F3778,DB_FILM!$A:$A,0))</f>
        <v>109</v>
      </c>
      <c r="J3778" s="5" t="str">
        <f>INDEX(DB_FILM!E:E,MATCH($F3778,DB_FILM!$A:$A,0))</f>
        <v>Horror, Mystery, Thriller</v>
      </c>
      <c r="K3778" s="6">
        <f>INDEX(DB_FILM!F:F,MATCH($F3778,DB_FILM!$A:$A,0))</f>
        <v>8.5</v>
      </c>
      <c r="L3778" s="5" t="str">
        <f>INDEX(DB_FILM!G:G,MATCH($F3778,DB_FILM!$A:$A,0))</f>
        <v>A Phoenix secretary embezzles $40,000 from her employer's client, goes on the run, and checks into a remote motel run by a young man under the domination of his mother.</v>
      </c>
      <c r="M3778" s="5" t="str">
        <f>INDEX(DB_FILM!H:H,MATCH($F3778,DB_FILM!$A:$A,0))</f>
        <v xml:space="preserve">Alfred Hitchcock </v>
      </c>
      <c r="N3778" s="5" t="str">
        <f>INDEX(DB_FILM!I:I,MATCH($F3778,DB_FILM!$A:$A,0))</f>
        <v>Anthony Perkins, Janet Leigh, Vera Miles, John Gavin</v>
      </c>
      <c r="O3778" s="7">
        <f>INDEX(DB_FILM!J:J,MATCH($F3778,DB_FILM!$A:$A,0))</f>
        <v>506030</v>
      </c>
      <c r="P3778" s="7">
        <f>INDEX(DB_FILM!K:K,MATCH($F3778,DB_FILM!$A:$A,0))</f>
        <v>32000000</v>
      </c>
      <c r="Q3778" s="5" t="s">
        <v>475</v>
      </c>
      <c r="R3778">
        <v>7.99</v>
      </c>
      <c r="S3778">
        <v>38</v>
      </c>
      <c r="T3778">
        <v>3</v>
      </c>
      <c r="U3778">
        <v>1505</v>
      </c>
      <c r="V3778">
        <v>2</v>
      </c>
      <c r="W3778" t="str">
        <f t="shared" ref="W3778:W3841" si="118">IF(T3778=1,"A",IF(T3778=2,"B",IF(T3778=3,"C")))</f>
        <v>C</v>
      </c>
      <c r="X3778" t="s">
        <v>534</v>
      </c>
      <c r="Y3778">
        <v>0</v>
      </c>
      <c r="Z3778">
        <v>5.59</v>
      </c>
      <c r="AA3778" s="6">
        <f t="shared" ref="AA3778:AA3841" si="119">R3778-Z3778</f>
        <v>2.4000000000000004</v>
      </c>
    </row>
    <row r="3779" spans="1:27" x14ac:dyDescent="0.3">
      <c r="A3779" s="5">
        <v>42672</v>
      </c>
      <c r="B3779" t="s">
        <v>412</v>
      </c>
      <c r="C3779" t="s">
        <v>454</v>
      </c>
      <c r="D3779" t="s">
        <v>344</v>
      </c>
      <c r="E3779" t="s">
        <v>293</v>
      </c>
      <c r="F3779" t="s">
        <v>53</v>
      </c>
      <c r="G3779" s="5" t="str">
        <f>INDEX(DB_FILM!B:B,MATCH($F3779,DB_FILM!$A:$A,0))</f>
        <v>2001</v>
      </c>
      <c r="H3779" s="5" t="str">
        <f>INDEX(DB_FILM!C:C,MATCH($F3779,DB_FILM!$A:$A,0))</f>
        <v xml:space="preserve">T </v>
      </c>
      <c r="I3779" s="9">
        <f>INDEX(DB_FILM!D:D,MATCH($F3779,DB_FILM!$A:$A,0))</f>
        <v>125</v>
      </c>
      <c r="J3779" s="5" t="str">
        <f>INDEX(DB_FILM!E:E,MATCH($F3779,DB_FILM!$A:$A,0))</f>
        <v>Animation, Adventure, Family</v>
      </c>
      <c r="K3779" s="6">
        <f>INDEX(DB_FILM!F:F,MATCH($F3779,DB_FILM!$A:$A,0))</f>
        <v>8.6</v>
      </c>
      <c r="L3779" s="5" t="str">
        <f>INDEX(DB_FILM!G:G,MATCH($F3779,DB_FILM!$A:$A,0))</f>
        <v>During her family's move to the suburbs, a sullen 10-year-old girl wanders into a world ruled by gods, witches, and spirits, and where humans are changed into beasts.</v>
      </c>
      <c r="M3779" s="5" t="str">
        <f>INDEX(DB_FILM!H:H,MATCH($F3779,DB_FILM!$A:$A,0))</f>
        <v xml:space="preserve">Hayao Miyazaki, Kirk Wise </v>
      </c>
      <c r="N3779" s="5" t="str">
        <f>INDEX(DB_FILM!I:I,MATCH($F3779,DB_FILM!$A:$A,0))</f>
        <v>Daveigh Chase, Suzanne Pleshette, Miyu Irino, Rumi Hiiragi</v>
      </c>
      <c r="O3779" s="7">
        <f>INDEX(DB_FILM!J:J,MATCH($F3779,DB_FILM!$A:$A,0))</f>
        <v>521082</v>
      </c>
      <c r="P3779" s="7">
        <f>INDEX(DB_FILM!K:K,MATCH($F3779,DB_FILM!$A:$A,0))</f>
        <v>10060000</v>
      </c>
      <c r="Q3779" t="s">
        <v>474</v>
      </c>
      <c r="R3779">
        <v>3.99</v>
      </c>
      <c r="S3779">
        <v>21</v>
      </c>
      <c r="T3779">
        <v>1</v>
      </c>
      <c r="U3779">
        <v>1505</v>
      </c>
      <c r="V3779">
        <v>1</v>
      </c>
      <c r="W3779" t="str">
        <f t="shared" si="118"/>
        <v>A</v>
      </c>
      <c r="X3779" t="s">
        <v>560</v>
      </c>
      <c r="Y3779">
        <v>5</v>
      </c>
      <c r="Z3779">
        <v>1.99</v>
      </c>
      <c r="AA3779" s="6">
        <f t="shared" si="119"/>
        <v>2</v>
      </c>
    </row>
    <row r="3780" spans="1:27" x14ac:dyDescent="0.3">
      <c r="A3780" s="5">
        <v>42672</v>
      </c>
      <c r="B3780" t="s">
        <v>402</v>
      </c>
      <c r="C3780" t="s">
        <v>420</v>
      </c>
      <c r="D3780" t="s">
        <v>280</v>
      </c>
      <c r="E3780" t="s">
        <v>270</v>
      </c>
      <c r="F3780" t="s">
        <v>19</v>
      </c>
      <c r="G3780" s="5" t="str">
        <f>INDEX(DB_FILM!B:B,MATCH($F3780,DB_FILM!$A:$A,0))</f>
        <v>2001</v>
      </c>
      <c r="H3780" s="5" t="str">
        <f>INDEX(DB_FILM!C:C,MATCH($F3780,DB_FILM!$A:$A,0))</f>
        <v xml:space="preserve">T </v>
      </c>
      <c r="I3780" s="9">
        <f>INDEX(DB_FILM!D:D,MATCH($F3780,DB_FILM!$A:$A,0))</f>
        <v>178</v>
      </c>
      <c r="J3780" s="5" t="str">
        <f>INDEX(DB_FILM!E:E,MATCH($F3780,DB_FILM!$A:$A,0))</f>
        <v>Adventure, Drama, Fantasy</v>
      </c>
      <c r="K3780" s="6">
        <f>INDEX(DB_FILM!F:F,MATCH($F3780,DB_FILM!$A:$A,0))</f>
        <v>8.8000000000000007</v>
      </c>
      <c r="L3780" s="5" t="str">
        <f>INDEX(DB_FILM!G:G,MATCH($F3780,DB_FILM!$A:$A,0))</f>
        <v>A meek Hobbit from the Shire and eight companions set out on a journey to destroy the powerful One Ring and save Middle-earth from the Dark Lord Sauron.</v>
      </c>
      <c r="M3780" s="5" t="str">
        <f>INDEX(DB_FILM!H:H,MATCH($F3780,DB_FILM!$A:$A,0))</f>
        <v xml:space="preserve">Peter Jackson </v>
      </c>
      <c r="N3780" s="5" t="str">
        <f>INDEX(DB_FILM!I:I,MATCH($F3780,DB_FILM!$A:$A,0))</f>
        <v>Elijah Wood, Ian McKellen, Orlando Bloom, Sean Bean</v>
      </c>
      <c r="O3780" s="7">
        <f>INDEX(DB_FILM!J:J,MATCH($F3780,DB_FILM!$A:$A,0))</f>
        <v>1433603</v>
      </c>
      <c r="P3780" s="7">
        <f>INDEX(DB_FILM!K:K,MATCH($F3780,DB_FILM!$A:$A,0))</f>
        <v>315540000</v>
      </c>
      <c r="Q3780" t="s">
        <v>476</v>
      </c>
      <c r="R3780">
        <v>3.99</v>
      </c>
      <c r="S3780">
        <v>10</v>
      </c>
      <c r="T3780">
        <v>2</v>
      </c>
      <c r="U3780">
        <v>1506</v>
      </c>
      <c r="V3780">
        <v>1</v>
      </c>
      <c r="W3780" t="str">
        <f t="shared" si="118"/>
        <v>B</v>
      </c>
      <c r="X3780" t="s">
        <v>614</v>
      </c>
      <c r="Y3780">
        <v>0</v>
      </c>
      <c r="Z3780">
        <v>2.5099999999999998</v>
      </c>
      <c r="AA3780" s="6">
        <f t="shared" si="119"/>
        <v>1.4800000000000004</v>
      </c>
    </row>
    <row r="3781" spans="1:27" x14ac:dyDescent="0.3">
      <c r="A3781" s="5">
        <v>42672</v>
      </c>
      <c r="B3781" s="5" t="s">
        <v>402</v>
      </c>
      <c r="C3781" s="5" t="s">
        <v>420</v>
      </c>
      <c r="D3781" s="5" t="s">
        <v>280</v>
      </c>
      <c r="E3781" t="s">
        <v>270</v>
      </c>
      <c r="F3781" t="s">
        <v>91</v>
      </c>
      <c r="G3781" s="5" t="str">
        <f>INDEX(DB_FILM!B:B,MATCH($F3781,DB_FILM!$A:$A,0))</f>
        <v>2011</v>
      </c>
      <c r="H3781" s="5" t="str">
        <f>INDEX(DB_FILM!C:C,MATCH($F3781,DB_FILM!$A:$A,0))</f>
        <v xml:space="preserve">T </v>
      </c>
      <c r="I3781" s="9">
        <f>INDEX(DB_FILM!D:D,MATCH($F3781,DB_FILM!$A:$A,0))</f>
        <v>112</v>
      </c>
      <c r="J3781" s="5" t="str">
        <f>INDEX(DB_FILM!E:E,MATCH($F3781,DB_FILM!$A:$A,0))</f>
        <v>Biography, Comedy, Drama</v>
      </c>
      <c r="K3781" s="6">
        <f>INDEX(DB_FILM!F:F,MATCH($F3781,DB_FILM!$A:$A,0))</f>
        <v>8.5</v>
      </c>
      <c r="L3781" s="5" t="str">
        <f>INDEX(DB_FILM!G:G,MATCH($F3781,DB_FILM!$A:$A,0))</f>
        <v>After he becomes a quadriplegic from a paragliding accident, an aristocrat hires a young man from the projects to be his caregiver.</v>
      </c>
      <c r="M3781" s="5" t="str">
        <f>INDEX(DB_FILM!H:H,MATCH($F3781,DB_FILM!$A:$A,0))</f>
        <v xml:space="preserve">Olivier Nakache, Éric Toledano </v>
      </c>
      <c r="N3781" s="5" t="str">
        <f>INDEX(DB_FILM!I:I,MATCH($F3781,DB_FILM!$A:$A,0))</f>
        <v>François Cluzet, Omar Sy, Anne Le Ny, Audrey Fleurot</v>
      </c>
      <c r="O3781" s="7">
        <f>INDEX(DB_FILM!J:J,MATCH($F3781,DB_FILM!$A:$A,0))</f>
        <v>631043</v>
      </c>
      <c r="P3781" s="7">
        <f>INDEX(DB_FILM!K:K,MATCH($F3781,DB_FILM!$A:$A,0))</f>
        <v>13180000</v>
      </c>
      <c r="Q3781" s="5" t="s">
        <v>476</v>
      </c>
      <c r="R3781">
        <v>9.99</v>
      </c>
      <c r="S3781">
        <v>10</v>
      </c>
      <c r="T3781">
        <v>2</v>
      </c>
      <c r="U3781">
        <v>1506</v>
      </c>
      <c r="V3781">
        <v>2</v>
      </c>
      <c r="W3781" t="str">
        <f t="shared" si="118"/>
        <v>B</v>
      </c>
      <c r="X3781" t="s">
        <v>614</v>
      </c>
      <c r="Y3781">
        <v>0</v>
      </c>
      <c r="Z3781">
        <v>5.19</v>
      </c>
      <c r="AA3781" s="6">
        <f t="shared" si="119"/>
        <v>4.8</v>
      </c>
    </row>
    <row r="3782" spans="1:27" x14ac:dyDescent="0.3">
      <c r="A3782" s="5">
        <v>42672</v>
      </c>
      <c r="B3782" s="5" t="s">
        <v>402</v>
      </c>
      <c r="C3782" s="5" t="s">
        <v>420</v>
      </c>
      <c r="D3782" s="5" t="s">
        <v>280</v>
      </c>
      <c r="E3782" t="s">
        <v>270</v>
      </c>
      <c r="F3782" s="5" t="s">
        <v>59</v>
      </c>
      <c r="G3782" s="5" t="str">
        <f>INDEX(DB_FILM!B:B,MATCH($F3782,DB_FILM!$A:$A,0))</f>
        <v>1946</v>
      </c>
      <c r="H3782" s="5" t="str">
        <f>INDEX(DB_FILM!C:C,MATCH($F3782,DB_FILM!$A:$A,0))</f>
        <v xml:space="preserve">T </v>
      </c>
      <c r="I3782" s="9">
        <f>INDEX(DB_FILM!D:D,MATCH($F3782,DB_FILM!$A:$A,0))</f>
        <v>130</v>
      </c>
      <c r="J3782" s="5" t="str">
        <f>INDEX(DB_FILM!E:E,MATCH($F3782,DB_FILM!$A:$A,0))</f>
        <v>Drama, Family, Fantasy</v>
      </c>
      <c r="K3782" s="6">
        <f>INDEX(DB_FILM!F:F,MATCH($F3782,DB_FILM!$A:$A,0))</f>
        <v>8.6</v>
      </c>
      <c r="L3782" s="5" t="str">
        <f>INDEX(DB_FILM!G:G,MATCH($F3782,DB_FILM!$A:$A,0))</f>
        <v>An angel is sent from Heaven to help a desperately frustrated businessman by showing him what life would have been like if he had never existed.</v>
      </c>
      <c r="M3782" s="5" t="str">
        <f>INDEX(DB_FILM!H:H,MATCH($F3782,DB_FILM!$A:$A,0))</f>
        <v xml:space="preserve">Frank Capra </v>
      </c>
      <c r="N3782" s="5" t="str">
        <f>INDEX(DB_FILM!I:I,MATCH($F3782,DB_FILM!$A:$A,0))</f>
        <v>James Stewart, Donna Reed, Lionel Barrymore, Thomas Mitchell</v>
      </c>
      <c r="O3782" s="7">
        <f>INDEX(DB_FILM!J:J,MATCH($F3782,DB_FILM!$A:$A,0))</f>
        <v>334168</v>
      </c>
      <c r="P3782" s="7">
        <f>INDEX(DB_FILM!K:K,MATCH($F3782,DB_FILM!$A:$A,0))</f>
        <v>7270000</v>
      </c>
      <c r="Q3782" s="5" t="s">
        <v>476</v>
      </c>
      <c r="R3782">
        <v>13.99</v>
      </c>
      <c r="S3782">
        <v>25</v>
      </c>
      <c r="T3782">
        <v>2</v>
      </c>
      <c r="U3782">
        <v>1506</v>
      </c>
      <c r="V3782">
        <v>1</v>
      </c>
      <c r="W3782" t="str">
        <f t="shared" si="118"/>
        <v>B</v>
      </c>
      <c r="X3782" t="s">
        <v>607</v>
      </c>
      <c r="Y3782">
        <v>0</v>
      </c>
      <c r="Z3782">
        <v>7.13</v>
      </c>
      <c r="AA3782" s="6">
        <f t="shared" si="119"/>
        <v>6.86</v>
      </c>
    </row>
    <row r="3783" spans="1:27" x14ac:dyDescent="0.3">
      <c r="A3783" s="5">
        <v>42672</v>
      </c>
      <c r="B3783" t="s">
        <v>416</v>
      </c>
      <c r="C3783" t="s">
        <v>463</v>
      </c>
      <c r="D3783" t="s">
        <v>303</v>
      </c>
      <c r="E3783" t="s">
        <v>299</v>
      </c>
      <c r="F3783" t="s">
        <v>77</v>
      </c>
      <c r="G3783" s="5" t="str">
        <f>INDEX(DB_FILM!B:B,MATCH($F3783,DB_FILM!$A:$A,0))</f>
        <v>1981</v>
      </c>
      <c r="H3783" s="5" t="str">
        <f>INDEX(DB_FILM!C:C,MATCH($F3783,DB_FILM!$A:$A,0))</f>
        <v xml:space="preserve">T </v>
      </c>
      <c r="I3783" s="9">
        <f>INDEX(DB_FILM!D:D,MATCH($F3783,DB_FILM!$A:$A,0))</f>
        <v>115</v>
      </c>
      <c r="J3783" s="5" t="str">
        <f>INDEX(DB_FILM!E:E,MATCH($F3783,DB_FILM!$A:$A,0))</f>
        <v>Action, Adventure</v>
      </c>
      <c r="K3783" s="6">
        <f>INDEX(DB_FILM!F:F,MATCH($F3783,DB_FILM!$A:$A,0))</f>
        <v>8.5</v>
      </c>
      <c r="L3783" s="5" t="str">
        <f>INDEX(DB_FILM!G:G,MATCH($F3783,DB_FILM!$A:$A,0))</f>
        <v>In 1936, archaeologist and adventurer Indiana Jones is hired by the U.S. government to find the Ark of the Covenant before Adolf Hitler's Nazis can obtain its awesome powers.</v>
      </c>
      <c r="M3783" s="5" t="str">
        <f>INDEX(DB_FILM!H:H,MATCH($F3783,DB_FILM!$A:$A,0))</f>
        <v xml:space="preserve">Steven Spielberg </v>
      </c>
      <c r="N3783" s="5" t="str">
        <f>INDEX(DB_FILM!I:I,MATCH($F3783,DB_FILM!$A:$A,0))</f>
        <v>Harrison Ford, Karen Allen, Paul Freeman, John Rhys-Davies</v>
      </c>
      <c r="O3783" s="7">
        <f>INDEX(DB_FILM!J:J,MATCH($F3783,DB_FILM!$A:$A,0))</f>
        <v>770612</v>
      </c>
      <c r="P3783" s="7">
        <f>INDEX(DB_FILM!K:K,MATCH($F3783,DB_FILM!$A:$A,0))</f>
        <v>248160000</v>
      </c>
      <c r="Q3783" t="s">
        <v>476</v>
      </c>
      <c r="R3783">
        <v>13.99</v>
      </c>
      <c r="S3783">
        <v>35</v>
      </c>
      <c r="T3783">
        <v>2</v>
      </c>
      <c r="U3783">
        <v>1507</v>
      </c>
      <c r="V3783">
        <v>1</v>
      </c>
      <c r="W3783" t="str">
        <f t="shared" si="118"/>
        <v>B</v>
      </c>
      <c r="X3783" t="s">
        <v>536</v>
      </c>
      <c r="Y3783">
        <v>0</v>
      </c>
      <c r="Z3783">
        <v>9.23</v>
      </c>
      <c r="AA3783" s="6">
        <f t="shared" si="119"/>
        <v>4.76</v>
      </c>
    </row>
    <row r="3784" spans="1:27" x14ac:dyDescent="0.3">
      <c r="A3784" s="5">
        <v>42672</v>
      </c>
      <c r="B3784" t="s">
        <v>401</v>
      </c>
      <c r="C3784" t="s">
        <v>461</v>
      </c>
      <c r="D3784" t="s">
        <v>317</v>
      </c>
      <c r="E3784" t="s">
        <v>278</v>
      </c>
      <c r="F3784" t="s">
        <v>71</v>
      </c>
      <c r="G3784" s="5" t="str">
        <f>INDEX(DB_FILM!B:B,MATCH($F3784,DB_FILM!$A:$A,0))</f>
        <v>2000</v>
      </c>
      <c r="H3784" s="5" t="str">
        <f>INDEX(DB_FILM!C:C,MATCH($F3784,DB_FILM!$A:$A,0))</f>
        <v xml:space="preserve">T </v>
      </c>
      <c r="I3784" s="9">
        <f>INDEX(DB_FILM!D:D,MATCH($F3784,DB_FILM!$A:$A,0))</f>
        <v>155</v>
      </c>
      <c r="J3784" s="5" t="str">
        <f>INDEX(DB_FILM!E:E,MATCH($F3784,DB_FILM!$A:$A,0))</f>
        <v>Action, Adventure, Drama</v>
      </c>
      <c r="K3784" s="6">
        <f>INDEX(DB_FILM!F:F,MATCH($F3784,DB_FILM!$A:$A,0))</f>
        <v>8.5</v>
      </c>
      <c r="L3784" s="5" t="str">
        <f>INDEX(DB_FILM!G:G,MATCH($F3784,DB_FILM!$A:$A,0))</f>
        <v>When a Roman General is betrayed, and his family murdered by an emperor's corrupt son, he comes to Rome as a gladiator to seek revenge.</v>
      </c>
      <c r="M3784" s="5" t="str">
        <f>INDEX(DB_FILM!H:H,MATCH($F3784,DB_FILM!$A:$A,0))</f>
        <v xml:space="preserve">Ridley Scott </v>
      </c>
      <c r="N3784" s="5" t="str">
        <f>INDEX(DB_FILM!I:I,MATCH($F3784,DB_FILM!$A:$A,0))</f>
        <v>Russell Crowe, Joaquin Phoenix, Connie Nielsen, Oliver Reed</v>
      </c>
      <c r="O3784" s="7">
        <f>INDEX(DB_FILM!J:J,MATCH($F3784,DB_FILM!$A:$A,0))</f>
        <v>1149315</v>
      </c>
      <c r="P3784" s="7">
        <f>INDEX(DB_FILM!K:K,MATCH($F3784,DB_FILM!$A:$A,0))</f>
        <v>187710000</v>
      </c>
      <c r="Q3784" t="s">
        <v>474</v>
      </c>
      <c r="R3784">
        <v>1.99</v>
      </c>
      <c r="S3784">
        <v>31</v>
      </c>
      <c r="T3784">
        <v>1</v>
      </c>
      <c r="U3784">
        <v>1508</v>
      </c>
      <c r="V3784">
        <v>3</v>
      </c>
      <c r="W3784" t="str">
        <f t="shared" si="118"/>
        <v>A</v>
      </c>
      <c r="X3784" t="s">
        <v>577</v>
      </c>
      <c r="Y3784">
        <v>5</v>
      </c>
      <c r="Z3784">
        <v>1.07</v>
      </c>
      <c r="AA3784" s="6">
        <f t="shared" si="119"/>
        <v>0.91999999999999993</v>
      </c>
    </row>
    <row r="3785" spans="1:27" x14ac:dyDescent="0.3">
      <c r="A3785" s="5">
        <v>42673</v>
      </c>
      <c r="B3785" s="5" t="s">
        <v>403</v>
      </c>
      <c r="C3785" s="5" t="s">
        <v>435</v>
      </c>
      <c r="D3785" s="5" t="s">
        <v>285</v>
      </c>
      <c r="E3785" t="s">
        <v>284</v>
      </c>
      <c r="F3785" s="5" t="s">
        <v>11</v>
      </c>
      <c r="G3785" s="5" t="str">
        <f>INDEX(DB_FILM!B:B,MATCH($F3785,DB_FILM!$A:$A,0))</f>
        <v>1993</v>
      </c>
      <c r="H3785" s="5" t="str">
        <f>INDEX(DB_FILM!C:C,MATCH($F3785,DB_FILM!$A:$A,0))</f>
        <v xml:space="preserve">T </v>
      </c>
      <c r="I3785" s="9">
        <f>INDEX(DB_FILM!D:D,MATCH($F3785,DB_FILM!$A:$A,0))</f>
        <v>195</v>
      </c>
      <c r="J3785" s="5" t="str">
        <f>INDEX(DB_FILM!E:E,MATCH($F3785,DB_FILM!$A:$A,0))</f>
        <v>Biography, Drama, History</v>
      </c>
      <c r="K3785" s="6">
        <f>INDEX(DB_FILM!F:F,MATCH($F3785,DB_FILM!$A:$A,0))</f>
        <v>8.9</v>
      </c>
      <c r="L3785" s="5" t="str">
        <f>INDEX(DB_FILM!G:G,MATCH($F3785,DB_FILM!$A:$A,0))</f>
        <v>In German-occupied Poland during World War II, Oskar Schindler gradually becomes concerned for his Jewish workforce after witnessing their persecution by the Nazi Germans.</v>
      </c>
      <c r="M3785" s="5" t="str">
        <f>INDEX(DB_FILM!H:H,MATCH($F3785,DB_FILM!$A:$A,0))</f>
        <v xml:space="preserve">Steven Spielberg </v>
      </c>
      <c r="N3785" s="5" t="str">
        <f>INDEX(DB_FILM!I:I,MATCH($F3785,DB_FILM!$A:$A,0))</f>
        <v>Liam Neeson, Ralph Fiennes, Ben Kingsley, Caroline Goodall</v>
      </c>
      <c r="O3785" s="7">
        <f>INDEX(DB_FILM!J:J,MATCH($F3785,DB_FILM!$A:$A,0))</f>
        <v>1025474</v>
      </c>
      <c r="P3785" s="7">
        <f>INDEX(DB_FILM!K:K,MATCH($F3785,DB_FILM!$A:$A,0))</f>
        <v>96070000</v>
      </c>
      <c r="Q3785" s="5" t="s">
        <v>474</v>
      </c>
      <c r="R3785">
        <v>1.99</v>
      </c>
      <c r="S3785">
        <v>48</v>
      </c>
      <c r="T3785">
        <v>1</v>
      </c>
      <c r="U3785">
        <v>1509</v>
      </c>
      <c r="V3785">
        <v>3</v>
      </c>
      <c r="W3785" t="str">
        <f t="shared" si="118"/>
        <v>A</v>
      </c>
      <c r="X3785" t="s">
        <v>538</v>
      </c>
      <c r="Y3785">
        <v>0</v>
      </c>
      <c r="Z3785">
        <v>1.23</v>
      </c>
      <c r="AA3785" s="6">
        <f t="shared" si="119"/>
        <v>0.76</v>
      </c>
    </row>
    <row r="3786" spans="1:27" x14ac:dyDescent="0.3">
      <c r="A3786" s="5">
        <v>42673</v>
      </c>
      <c r="B3786" t="s">
        <v>403</v>
      </c>
      <c r="C3786" t="s">
        <v>435</v>
      </c>
      <c r="D3786" t="s">
        <v>285</v>
      </c>
      <c r="E3786" t="s">
        <v>284</v>
      </c>
      <c r="F3786" t="s">
        <v>63</v>
      </c>
      <c r="G3786" s="5" t="str">
        <f>INDEX(DB_FILM!B:B,MATCH($F3786,DB_FILM!$A:$A,0))</f>
        <v>2006</v>
      </c>
      <c r="H3786" s="5" t="str">
        <f>INDEX(DB_FILM!C:C,MATCH($F3786,DB_FILM!$A:$A,0))</f>
        <v xml:space="preserve">T </v>
      </c>
      <c r="I3786" s="9">
        <f>INDEX(DB_FILM!D:D,MATCH($F3786,DB_FILM!$A:$A,0))</f>
        <v>151</v>
      </c>
      <c r="J3786" s="5" t="str">
        <f>INDEX(DB_FILM!E:E,MATCH($F3786,DB_FILM!$A:$A,0))</f>
        <v>Crime, Drama, Thriller</v>
      </c>
      <c r="K3786" s="6">
        <f>INDEX(DB_FILM!F:F,MATCH($F3786,DB_FILM!$A:$A,0))</f>
        <v>8.5</v>
      </c>
      <c r="L3786" s="5" t="str">
        <f>INDEX(DB_FILM!G:G,MATCH($F3786,DB_FILM!$A:$A,0))</f>
        <v>An undercover cop and a mole in the police attempt to identify each other while infiltrating an Irish gang in South Boston.</v>
      </c>
      <c r="M3786" s="5" t="str">
        <f>INDEX(DB_FILM!H:H,MATCH($F3786,DB_FILM!$A:$A,0))</f>
        <v xml:space="preserve">Martin Scorsese </v>
      </c>
      <c r="N3786" s="5" t="str">
        <f>INDEX(DB_FILM!I:I,MATCH($F3786,DB_FILM!$A:$A,0))</f>
        <v>Leonardo DiCaprio, Matt Damon, Jack Nicholson, Mark Wahlberg</v>
      </c>
      <c r="O3786" s="7">
        <f>INDEX(DB_FILM!J:J,MATCH($F3786,DB_FILM!$A:$A,0))</f>
        <v>1023002</v>
      </c>
      <c r="P3786" s="7">
        <f>INDEX(DB_FILM!K:K,MATCH($F3786,DB_FILM!$A:$A,0))</f>
        <v>132380000</v>
      </c>
      <c r="Q3786" t="s">
        <v>474</v>
      </c>
      <c r="R3786">
        <v>3.99</v>
      </c>
      <c r="S3786">
        <v>27</v>
      </c>
      <c r="T3786">
        <v>1</v>
      </c>
      <c r="U3786">
        <v>1509</v>
      </c>
      <c r="V3786">
        <v>1</v>
      </c>
      <c r="W3786" t="str">
        <f t="shared" si="118"/>
        <v>A</v>
      </c>
      <c r="X3786" t="s">
        <v>497</v>
      </c>
      <c r="Y3786">
        <v>0</v>
      </c>
      <c r="Z3786">
        <v>2.27</v>
      </c>
      <c r="AA3786" s="6">
        <f t="shared" si="119"/>
        <v>1.7200000000000002</v>
      </c>
    </row>
    <row r="3787" spans="1:27" x14ac:dyDescent="0.3">
      <c r="A3787" s="5">
        <v>42673</v>
      </c>
      <c r="B3787" s="5" t="s">
        <v>403</v>
      </c>
      <c r="C3787" s="5" t="s">
        <v>435</v>
      </c>
      <c r="D3787" s="5" t="s">
        <v>285</v>
      </c>
      <c r="E3787" t="s">
        <v>284</v>
      </c>
      <c r="F3787" s="5" t="s">
        <v>19</v>
      </c>
      <c r="G3787" s="5" t="str">
        <f>INDEX(DB_FILM!B:B,MATCH($F3787,DB_FILM!$A:$A,0))</f>
        <v>2001</v>
      </c>
      <c r="H3787" s="5" t="str">
        <f>INDEX(DB_FILM!C:C,MATCH($F3787,DB_FILM!$A:$A,0))</f>
        <v xml:space="preserve">T </v>
      </c>
      <c r="I3787" s="9">
        <f>INDEX(DB_FILM!D:D,MATCH($F3787,DB_FILM!$A:$A,0))</f>
        <v>178</v>
      </c>
      <c r="J3787" s="5" t="str">
        <f>INDEX(DB_FILM!E:E,MATCH($F3787,DB_FILM!$A:$A,0))</f>
        <v>Adventure, Drama, Fantasy</v>
      </c>
      <c r="K3787" s="6">
        <f>INDEX(DB_FILM!F:F,MATCH($F3787,DB_FILM!$A:$A,0))</f>
        <v>8.8000000000000007</v>
      </c>
      <c r="L3787" s="5" t="str">
        <f>INDEX(DB_FILM!G:G,MATCH($F3787,DB_FILM!$A:$A,0))</f>
        <v>A meek Hobbit from the Shire and eight companions set out on a journey to destroy the powerful One Ring and save Middle-earth from the Dark Lord Sauron.</v>
      </c>
      <c r="M3787" s="5" t="str">
        <f>INDEX(DB_FILM!H:H,MATCH($F3787,DB_FILM!$A:$A,0))</f>
        <v xml:space="preserve">Peter Jackson </v>
      </c>
      <c r="N3787" s="5" t="str">
        <f>INDEX(DB_FILM!I:I,MATCH($F3787,DB_FILM!$A:$A,0))</f>
        <v>Elijah Wood, Ian McKellen, Orlando Bloom, Sean Bean</v>
      </c>
      <c r="O3787" s="7">
        <f>INDEX(DB_FILM!J:J,MATCH($F3787,DB_FILM!$A:$A,0))</f>
        <v>1433603</v>
      </c>
      <c r="P3787" s="7">
        <f>INDEX(DB_FILM!K:K,MATCH($F3787,DB_FILM!$A:$A,0))</f>
        <v>315540000</v>
      </c>
      <c r="Q3787" s="5" t="s">
        <v>476</v>
      </c>
      <c r="R3787">
        <v>5.99</v>
      </c>
      <c r="S3787">
        <v>3</v>
      </c>
      <c r="T3787">
        <v>2</v>
      </c>
      <c r="U3787">
        <v>1509</v>
      </c>
      <c r="V3787">
        <v>3</v>
      </c>
      <c r="W3787" t="str">
        <f t="shared" si="118"/>
        <v>B</v>
      </c>
      <c r="X3787" t="s">
        <v>491</v>
      </c>
      <c r="Y3787">
        <v>0</v>
      </c>
      <c r="Z3787">
        <v>4.1900000000000004</v>
      </c>
      <c r="AA3787" s="6">
        <f t="shared" si="119"/>
        <v>1.7999999999999998</v>
      </c>
    </row>
    <row r="3788" spans="1:27" x14ac:dyDescent="0.3">
      <c r="A3788" s="5">
        <v>42674</v>
      </c>
      <c r="B3788" t="s">
        <v>410</v>
      </c>
      <c r="C3788" t="s">
        <v>447</v>
      </c>
      <c r="D3788" t="s">
        <v>330</v>
      </c>
      <c r="E3788" t="s">
        <v>321</v>
      </c>
      <c r="F3788" t="s">
        <v>49</v>
      </c>
      <c r="G3788" s="5" t="str">
        <f>INDEX(DB_FILM!B:B,MATCH($F3788,DB_FILM!$A:$A,0))</f>
        <v>1995</v>
      </c>
      <c r="H3788" s="5" t="str">
        <f>INDEX(DB_FILM!C:C,MATCH($F3788,DB_FILM!$A:$A,0))</f>
        <v xml:space="preserve">T </v>
      </c>
      <c r="I3788" s="9">
        <f>INDEX(DB_FILM!D:D,MATCH($F3788,DB_FILM!$A:$A,0))</f>
        <v>106</v>
      </c>
      <c r="J3788" s="5" t="str">
        <f>INDEX(DB_FILM!E:E,MATCH($F3788,DB_FILM!$A:$A,0))</f>
        <v>Crime, Mystery, Thriller</v>
      </c>
      <c r="K3788" s="6">
        <f>INDEX(DB_FILM!F:F,MATCH($F3788,DB_FILM!$A:$A,0))</f>
        <v>8.6</v>
      </c>
      <c r="L3788" s="5" t="str">
        <f>INDEX(DB_FILM!G:G,MATCH($F3788,DB_FILM!$A:$A,0))</f>
        <v>A sole survivor tells of the twisty events leading up to a horrific gun battle on a boat, which began when five criminals met at a seemingly random police lineup.</v>
      </c>
      <c r="M3788" s="5" t="str">
        <f>INDEX(DB_FILM!H:H,MATCH($F3788,DB_FILM!$A:$A,0))</f>
        <v xml:space="preserve">Bryan Singer </v>
      </c>
      <c r="N3788" s="5" t="str">
        <f>INDEX(DB_FILM!I:I,MATCH($F3788,DB_FILM!$A:$A,0))</f>
        <v>Kevin Spacey, Gabriel Byrne, Chazz Palminteri, Stephen Baldwin</v>
      </c>
      <c r="O3788" s="7">
        <f>INDEX(DB_FILM!J:J,MATCH($F3788,DB_FILM!$A:$A,0))</f>
        <v>863953</v>
      </c>
      <c r="P3788" s="7">
        <f>INDEX(DB_FILM!K:K,MATCH($F3788,DB_FILM!$A:$A,0))</f>
        <v>23340000</v>
      </c>
      <c r="Q3788" t="s">
        <v>474</v>
      </c>
      <c r="R3788">
        <v>7.99</v>
      </c>
      <c r="S3788">
        <v>19</v>
      </c>
      <c r="T3788">
        <v>1</v>
      </c>
      <c r="U3788">
        <v>1510</v>
      </c>
      <c r="V3788">
        <v>3</v>
      </c>
      <c r="W3788" t="str">
        <f t="shared" si="118"/>
        <v>A</v>
      </c>
      <c r="X3788" t="s">
        <v>598</v>
      </c>
      <c r="Y3788">
        <v>0</v>
      </c>
      <c r="Z3788">
        <v>4.07</v>
      </c>
      <c r="AA3788" s="6">
        <f t="shared" si="119"/>
        <v>3.92</v>
      </c>
    </row>
    <row r="3789" spans="1:27" x14ac:dyDescent="0.3">
      <c r="A3789" s="5">
        <v>42674</v>
      </c>
      <c r="B3789" s="5" t="s">
        <v>410</v>
      </c>
      <c r="C3789" s="5" t="s">
        <v>447</v>
      </c>
      <c r="D3789" s="5" t="s">
        <v>330</v>
      </c>
      <c r="E3789" t="s">
        <v>321</v>
      </c>
      <c r="F3789" s="5" t="s">
        <v>19</v>
      </c>
      <c r="G3789" s="5" t="str">
        <f>INDEX(DB_FILM!B:B,MATCH($F3789,DB_FILM!$A:$A,0))</f>
        <v>2001</v>
      </c>
      <c r="H3789" s="5" t="str">
        <f>INDEX(DB_FILM!C:C,MATCH($F3789,DB_FILM!$A:$A,0))</f>
        <v xml:space="preserve">T </v>
      </c>
      <c r="I3789" s="9">
        <f>INDEX(DB_FILM!D:D,MATCH($F3789,DB_FILM!$A:$A,0))</f>
        <v>178</v>
      </c>
      <c r="J3789" s="5" t="str">
        <f>INDEX(DB_FILM!E:E,MATCH($F3789,DB_FILM!$A:$A,0))</f>
        <v>Adventure, Drama, Fantasy</v>
      </c>
      <c r="K3789" s="6">
        <f>INDEX(DB_FILM!F:F,MATCH($F3789,DB_FILM!$A:$A,0))</f>
        <v>8.8000000000000007</v>
      </c>
      <c r="L3789" s="5" t="str">
        <f>INDEX(DB_FILM!G:G,MATCH($F3789,DB_FILM!$A:$A,0))</f>
        <v>A meek Hobbit from the Shire and eight companions set out on a journey to destroy the powerful One Ring and save Middle-earth from the Dark Lord Sauron.</v>
      </c>
      <c r="M3789" s="5" t="str">
        <f>INDEX(DB_FILM!H:H,MATCH($F3789,DB_FILM!$A:$A,0))</f>
        <v xml:space="preserve">Peter Jackson </v>
      </c>
      <c r="N3789" s="5" t="str">
        <f>INDEX(DB_FILM!I:I,MATCH($F3789,DB_FILM!$A:$A,0))</f>
        <v>Elijah Wood, Ian McKellen, Orlando Bloom, Sean Bean</v>
      </c>
      <c r="O3789" s="7">
        <f>INDEX(DB_FILM!J:J,MATCH($F3789,DB_FILM!$A:$A,0))</f>
        <v>1433603</v>
      </c>
      <c r="P3789" s="7">
        <f>INDEX(DB_FILM!K:K,MATCH($F3789,DB_FILM!$A:$A,0))</f>
        <v>315540000</v>
      </c>
      <c r="Q3789" s="5" t="s">
        <v>476</v>
      </c>
      <c r="R3789">
        <v>9.99</v>
      </c>
      <c r="S3789">
        <v>3</v>
      </c>
      <c r="T3789">
        <v>2</v>
      </c>
      <c r="U3789">
        <v>1510</v>
      </c>
      <c r="V3789">
        <v>2</v>
      </c>
      <c r="W3789" t="str">
        <f t="shared" si="118"/>
        <v>B</v>
      </c>
      <c r="X3789" t="s">
        <v>491</v>
      </c>
      <c r="Y3789">
        <v>0</v>
      </c>
      <c r="Z3789">
        <v>5.49</v>
      </c>
      <c r="AA3789" s="6">
        <f t="shared" si="119"/>
        <v>4.5</v>
      </c>
    </row>
    <row r="3790" spans="1:27" x14ac:dyDescent="0.3">
      <c r="A3790" s="5">
        <v>42675</v>
      </c>
      <c r="B3790" s="5" t="s">
        <v>403</v>
      </c>
      <c r="C3790" s="5" t="s">
        <v>447</v>
      </c>
      <c r="D3790" s="5" t="s">
        <v>393</v>
      </c>
      <c r="E3790" t="s">
        <v>287</v>
      </c>
      <c r="F3790" s="5" t="s">
        <v>87</v>
      </c>
      <c r="G3790" s="5" t="str">
        <f>INDEX(DB_FILM!B:B,MATCH($F3790,DB_FILM!$A:$A,0))</f>
        <v>1998</v>
      </c>
      <c r="H3790" s="5" t="str">
        <f>INDEX(DB_FILM!C:C,MATCH($F3790,DB_FILM!$A:$A,0))</f>
        <v xml:space="preserve">VM18 </v>
      </c>
      <c r="I3790" s="9">
        <f>INDEX(DB_FILM!D:D,MATCH($F3790,DB_FILM!$A:$A,0))</f>
        <v>119</v>
      </c>
      <c r="J3790" s="5" t="str">
        <f>INDEX(DB_FILM!E:E,MATCH($F3790,DB_FILM!$A:$A,0))</f>
        <v>Crime, Drama</v>
      </c>
      <c r="K3790" s="6">
        <f>INDEX(DB_FILM!F:F,MATCH($F3790,DB_FILM!$A:$A,0))</f>
        <v>8.5</v>
      </c>
      <c r="L3790" s="5" t="str">
        <f>INDEX(DB_FILM!G:G,MATCH($F3790,DB_FILM!$A:$A,0))</f>
        <v>A former neo-nazi skinhead tries to prevent his younger brother from going down the same wrong path that he did.</v>
      </c>
      <c r="M3790" s="5" t="str">
        <f>INDEX(DB_FILM!H:H,MATCH($F3790,DB_FILM!$A:$A,0))</f>
        <v xml:space="preserve">Tony Kaye </v>
      </c>
      <c r="N3790" s="5" t="str">
        <f>INDEX(DB_FILM!I:I,MATCH($F3790,DB_FILM!$A:$A,0))</f>
        <v>Edward Norton, Edward Furlong, Beverly D'Angelo, Jennifer Lien</v>
      </c>
      <c r="O3790" s="7">
        <f>INDEX(DB_FILM!J:J,MATCH($F3790,DB_FILM!$A:$A,0))</f>
        <v>908456</v>
      </c>
      <c r="P3790" s="7">
        <f>INDEX(DB_FILM!K:K,MATCH($F3790,DB_FILM!$A:$A,0))</f>
        <v>6720000</v>
      </c>
      <c r="Q3790" s="5" t="s">
        <v>476</v>
      </c>
      <c r="R3790">
        <v>9.99</v>
      </c>
      <c r="S3790">
        <v>40</v>
      </c>
      <c r="T3790">
        <v>2</v>
      </c>
      <c r="U3790">
        <v>1511</v>
      </c>
      <c r="V3790">
        <v>3</v>
      </c>
      <c r="W3790" t="str">
        <f t="shared" si="118"/>
        <v>B</v>
      </c>
      <c r="X3790" t="s">
        <v>494</v>
      </c>
      <c r="Y3790">
        <v>0</v>
      </c>
      <c r="Z3790">
        <v>6.09</v>
      </c>
      <c r="AA3790" s="6">
        <f t="shared" si="119"/>
        <v>3.9000000000000004</v>
      </c>
    </row>
    <row r="3791" spans="1:27" x14ac:dyDescent="0.3">
      <c r="A3791" s="5">
        <v>42675</v>
      </c>
      <c r="B3791" t="s">
        <v>403</v>
      </c>
      <c r="C3791" t="s">
        <v>447</v>
      </c>
      <c r="D3791" t="s">
        <v>393</v>
      </c>
      <c r="E3791" t="s">
        <v>287</v>
      </c>
      <c r="F3791" t="s">
        <v>55</v>
      </c>
      <c r="G3791" s="5" t="str">
        <f>INDEX(DB_FILM!B:B,MATCH($F3791,DB_FILM!$A:$A,0))</f>
        <v>2002</v>
      </c>
      <c r="H3791" s="5" t="str">
        <f>INDEX(DB_FILM!C:C,MATCH($F3791,DB_FILM!$A:$A,0))</f>
        <v xml:space="preserve">VM14 </v>
      </c>
      <c r="I3791" s="9">
        <f>INDEX(DB_FILM!D:D,MATCH($F3791,DB_FILM!$A:$A,0))</f>
        <v>130</v>
      </c>
      <c r="J3791" s="5" t="str">
        <f>INDEX(DB_FILM!E:E,MATCH($F3791,DB_FILM!$A:$A,0))</f>
        <v>Crime, Drama</v>
      </c>
      <c r="K3791" s="6">
        <f>INDEX(DB_FILM!F:F,MATCH($F3791,DB_FILM!$A:$A,0))</f>
        <v>8.6</v>
      </c>
      <c r="L3791" s="5" t="str">
        <f>INDEX(DB_FILM!G:G,MATCH($F3791,DB_FILM!$A:$A,0))</f>
        <v>In the slums of Rio, two kids' paths diverge as one struggles to become a photographer and the other a kingpin.</v>
      </c>
      <c r="M3791" s="5" t="str">
        <f>INDEX(DB_FILM!H:H,MATCH($F3791,DB_FILM!$A:$A,0))</f>
        <v xml:space="preserve">Fernando Meirelles, Kátia Lund </v>
      </c>
      <c r="N3791" s="5" t="str">
        <f>INDEX(DB_FILM!I:I,MATCH($F3791,DB_FILM!$A:$A,0))</f>
        <v>Alexandre Rodrigues, Leandro Firmino, Matheus Nachtergaele, Phellipe Haagensen</v>
      </c>
      <c r="O3791" s="7">
        <f>INDEX(DB_FILM!J:J,MATCH($F3791,DB_FILM!$A:$A,0))</f>
        <v>615516</v>
      </c>
      <c r="P3791" s="7">
        <f>INDEX(DB_FILM!K:K,MATCH($F3791,DB_FILM!$A:$A,0))</f>
        <v>7560000</v>
      </c>
      <c r="Q3791" t="s">
        <v>476</v>
      </c>
      <c r="R3791">
        <v>13.99</v>
      </c>
      <c r="S3791">
        <v>22</v>
      </c>
      <c r="T3791">
        <v>2</v>
      </c>
      <c r="U3791">
        <v>1511</v>
      </c>
      <c r="V3791">
        <v>1</v>
      </c>
      <c r="W3791" t="str">
        <f t="shared" si="118"/>
        <v>B</v>
      </c>
      <c r="X3791" t="s">
        <v>630</v>
      </c>
      <c r="Y3791">
        <v>0</v>
      </c>
      <c r="Z3791">
        <v>8.11</v>
      </c>
      <c r="AA3791" s="6">
        <f t="shared" si="119"/>
        <v>5.8800000000000008</v>
      </c>
    </row>
    <row r="3792" spans="1:27" x14ac:dyDescent="0.3">
      <c r="A3792" s="5">
        <v>42675</v>
      </c>
      <c r="B3792" s="5" t="s">
        <v>415</v>
      </c>
      <c r="C3792" s="5" t="s">
        <v>427</v>
      </c>
      <c r="D3792" s="5" t="s">
        <v>327</v>
      </c>
      <c r="E3792" t="s">
        <v>323</v>
      </c>
      <c r="F3792" s="5" t="s">
        <v>9</v>
      </c>
      <c r="G3792" s="5" t="str">
        <f>INDEX(DB_FILM!B:B,MATCH($F3792,DB_FILM!$A:$A,0))</f>
        <v>2003</v>
      </c>
      <c r="H3792" s="5" t="str">
        <f>INDEX(DB_FILM!C:C,MATCH($F3792,DB_FILM!$A:$A,0))</f>
        <v xml:space="preserve">T </v>
      </c>
      <c r="I3792" s="9">
        <f>INDEX(DB_FILM!D:D,MATCH($F3792,DB_FILM!$A:$A,0))</f>
        <v>201</v>
      </c>
      <c r="J3792" s="5" t="str">
        <f>INDEX(DB_FILM!E:E,MATCH($F3792,DB_FILM!$A:$A,0))</f>
        <v>Action, Adventure, Drama</v>
      </c>
      <c r="K3792" s="6">
        <f>INDEX(DB_FILM!F:F,MATCH($F3792,DB_FILM!$A:$A,0))</f>
        <v>8.9</v>
      </c>
      <c r="L3792" s="5" t="str">
        <f>INDEX(DB_FILM!G:G,MATCH($F3792,DB_FILM!$A:$A,0))</f>
        <v>Gandalf and Aragorn lead the World of Men against Sauron's army to draw his gaze from Frodo and Sam as they approach Mount Doom with the One Ring.</v>
      </c>
      <c r="M3792" s="5" t="str">
        <f>INDEX(DB_FILM!H:H,MATCH($F3792,DB_FILM!$A:$A,0))</f>
        <v xml:space="preserve">Peter Jackson </v>
      </c>
      <c r="N3792" s="5" t="str">
        <f>INDEX(DB_FILM!I:I,MATCH($F3792,DB_FILM!$A:$A,0))</f>
        <v>Elijah Wood, Viggo Mortensen, Ian McKellen, Orlando Bloom</v>
      </c>
      <c r="O3792" s="7">
        <f>INDEX(DB_FILM!J:J,MATCH($F3792,DB_FILM!$A:$A,0))</f>
        <v>1416518</v>
      </c>
      <c r="P3792" s="7">
        <f>INDEX(DB_FILM!K:K,MATCH($F3792,DB_FILM!$A:$A,0))</f>
        <v>377850000</v>
      </c>
      <c r="Q3792" s="5" t="s">
        <v>475</v>
      </c>
      <c r="R3792">
        <v>3.99</v>
      </c>
      <c r="S3792">
        <v>47</v>
      </c>
      <c r="T3792">
        <v>3</v>
      </c>
      <c r="U3792">
        <v>1512</v>
      </c>
      <c r="V3792">
        <v>1</v>
      </c>
      <c r="W3792" t="str">
        <f t="shared" si="118"/>
        <v>C</v>
      </c>
      <c r="X3792" t="s">
        <v>576</v>
      </c>
      <c r="Y3792">
        <v>0</v>
      </c>
      <c r="Z3792">
        <v>3.07</v>
      </c>
      <c r="AA3792" s="6">
        <f t="shared" si="119"/>
        <v>0.92000000000000037</v>
      </c>
    </row>
    <row r="3793" spans="1:27" x14ac:dyDescent="0.3">
      <c r="A3793" s="5">
        <v>42675</v>
      </c>
      <c r="B3793" t="s">
        <v>415</v>
      </c>
      <c r="C3793" t="s">
        <v>427</v>
      </c>
      <c r="D3793" t="s">
        <v>327</v>
      </c>
      <c r="E3793" t="s">
        <v>323</v>
      </c>
      <c r="F3793" t="s">
        <v>27</v>
      </c>
      <c r="G3793" s="5" t="str">
        <f>INDEX(DB_FILM!B:B,MATCH($F3793,DB_FILM!$A:$A,0))</f>
        <v>1999</v>
      </c>
      <c r="H3793" s="5" t="str">
        <f>INDEX(DB_FILM!C:C,MATCH($F3793,DB_FILM!$A:$A,0))</f>
        <v xml:space="preserve">T </v>
      </c>
      <c r="I3793" s="9">
        <f>INDEX(DB_FILM!D:D,MATCH($F3793,DB_FILM!$A:$A,0))</f>
        <v>136</v>
      </c>
      <c r="J3793" s="5" t="str">
        <f>INDEX(DB_FILM!E:E,MATCH($F3793,DB_FILM!$A:$A,0))</f>
        <v>Action, Sci-Fi</v>
      </c>
      <c r="K3793" s="6">
        <f>INDEX(DB_FILM!F:F,MATCH($F3793,DB_FILM!$A:$A,0))</f>
        <v>8.6999999999999993</v>
      </c>
      <c r="L3793" s="5" t="str">
        <f>INDEX(DB_FILM!G:G,MATCH($F3793,DB_FILM!$A:$A,0))</f>
        <v>A computer hacker learns from mysterious rebels about the true nature of his reality and his role in the war against its controllers.</v>
      </c>
      <c r="M3793" s="5" t="str">
        <f>INDEX(DB_FILM!H:H,MATCH($F3793,DB_FILM!$A:$A,0))</f>
        <v xml:space="preserve">Lana Wachowski, Lilly Wachowski </v>
      </c>
      <c r="N3793" s="5" t="str">
        <f>INDEX(DB_FILM!I:I,MATCH($F3793,DB_FILM!$A:$A,0))</f>
        <v>Keanu Reeves, Laurence Fishburne, Carrie-Anne Moss, Hugo Weaving</v>
      </c>
      <c r="O3793" s="7">
        <f>INDEX(DB_FILM!J:J,MATCH($F3793,DB_FILM!$A:$A,0))</f>
        <v>1427143</v>
      </c>
      <c r="P3793" s="7">
        <f>INDEX(DB_FILM!K:K,MATCH($F3793,DB_FILM!$A:$A,0))</f>
        <v>171480000</v>
      </c>
      <c r="Q3793" t="s">
        <v>474</v>
      </c>
      <c r="R3793">
        <v>7.99</v>
      </c>
      <c r="S3793">
        <v>7</v>
      </c>
      <c r="T3793">
        <v>1</v>
      </c>
      <c r="U3793">
        <v>1512</v>
      </c>
      <c r="V3793">
        <v>3</v>
      </c>
      <c r="W3793" t="str">
        <f t="shared" si="118"/>
        <v>A</v>
      </c>
      <c r="X3793" t="s">
        <v>528</v>
      </c>
      <c r="Y3793">
        <v>5</v>
      </c>
      <c r="Z3793">
        <v>5.43</v>
      </c>
      <c r="AA3793" s="6">
        <f t="shared" si="119"/>
        <v>2.5600000000000005</v>
      </c>
    </row>
    <row r="3794" spans="1:27" x14ac:dyDescent="0.3">
      <c r="A3794" s="5">
        <v>42675</v>
      </c>
      <c r="B3794" t="s">
        <v>404</v>
      </c>
      <c r="C3794" t="s">
        <v>433</v>
      </c>
      <c r="D3794" t="s">
        <v>376</v>
      </c>
      <c r="E3794" t="s">
        <v>323</v>
      </c>
      <c r="F3794" t="s">
        <v>45</v>
      </c>
      <c r="G3794" s="5" t="str">
        <f>INDEX(DB_FILM!B:B,MATCH($F3794,DB_FILM!$A:$A,0))</f>
        <v>1994</v>
      </c>
      <c r="H3794" s="5" t="str">
        <f>INDEX(DB_FILM!C:C,MATCH($F3794,DB_FILM!$A:$A,0))</f>
        <v xml:space="preserve">T </v>
      </c>
      <c r="I3794" s="9">
        <f>INDEX(DB_FILM!D:D,MATCH($F3794,DB_FILM!$A:$A,0))</f>
        <v>110</v>
      </c>
      <c r="J3794" s="5" t="str">
        <f>INDEX(DB_FILM!E:E,MATCH($F3794,DB_FILM!$A:$A,0))</f>
        <v>Crime, Drama, Thriller</v>
      </c>
      <c r="K3794" s="6">
        <f>INDEX(DB_FILM!F:F,MATCH($F3794,DB_FILM!$A:$A,0))</f>
        <v>8.6</v>
      </c>
      <c r="L3794" s="5" t="str">
        <f>INDEX(DB_FILM!G:G,MATCH($F3794,DB_FILM!$A:$A,0))</f>
        <v>Mathilda, a 12-year-old girl, is reluctantly taken in by Léon, a professional assassin, after her family is murdered. Léon and Mathilda form an unusual relationship, as she becomes his protégée and learns the assassin's trade.</v>
      </c>
      <c r="M3794" s="5" t="str">
        <f>INDEX(DB_FILM!H:H,MATCH($F3794,DB_FILM!$A:$A,0))</f>
        <v xml:space="preserve">Luc Besson </v>
      </c>
      <c r="N3794" s="5" t="str">
        <f>INDEX(DB_FILM!I:I,MATCH($F3794,DB_FILM!$A:$A,0))</f>
        <v>Jean Reno, Gary Oldman, Natalie Portman, Danny Aiello</v>
      </c>
      <c r="O3794" s="7">
        <f>INDEX(DB_FILM!J:J,MATCH($F3794,DB_FILM!$A:$A,0))</f>
        <v>870122</v>
      </c>
      <c r="P3794" s="7">
        <f>INDEX(DB_FILM!K:K,MATCH($F3794,DB_FILM!$A:$A,0))</f>
        <v>19500000</v>
      </c>
      <c r="Q3794" t="s">
        <v>474</v>
      </c>
      <c r="R3794">
        <v>3.99</v>
      </c>
      <c r="S3794">
        <v>17</v>
      </c>
      <c r="T3794">
        <v>1</v>
      </c>
      <c r="U3794">
        <v>1513</v>
      </c>
      <c r="V3794">
        <v>1</v>
      </c>
      <c r="W3794" t="str">
        <f t="shared" si="118"/>
        <v>A</v>
      </c>
      <c r="X3794" t="s">
        <v>546</v>
      </c>
      <c r="Y3794">
        <v>5</v>
      </c>
      <c r="Z3794">
        <v>2.4700000000000002</v>
      </c>
      <c r="AA3794" s="6">
        <f t="shared" si="119"/>
        <v>1.52</v>
      </c>
    </row>
    <row r="3795" spans="1:27" x14ac:dyDescent="0.3">
      <c r="A3795" s="5">
        <v>42676</v>
      </c>
      <c r="B3795" t="s">
        <v>411</v>
      </c>
      <c r="C3795" t="s">
        <v>425</v>
      </c>
      <c r="D3795" t="s">
        <v>380</v>
      </c>
      <c r="E3795" t="s">
        <v>284</v>
      </c>
      <c r="F3795" t="s">
        <v>57</v>
      </c>
      <c r="G3795" s="5" t="str">
        <f>INDEX(DB_FILM!B:B,MATCH($F3795,DB_FILM!$A:$A,0))</f>
        <v>1997</v>
      </c>
      <c r="H3795" s="5" t="str">
        <f>INDEX(DB_FILM!C:C,MATCH($F3795,DB_FILM!$A:$A,0))</f>
        <v xml:space="preserve">T </v>
      </c>
      <c r="I3795" s="9">
        <f>INDEX(DB_FILM!D:D,MATCH($F3795,DB_FILM!$A:$A,0))</f>
        <v>116</v>
      </c>
      <c r="J3795" s="5" t="str">
        <f>INDEX(DB_FILM!E:E,MATCH($F3795,DB_FILM!$A:$A,0))</f>
        <v>Comedy, Drama, War</v>
      </c>
      <c r="K3795" s="6">
        <f>INDEX(DB_FILM!F:F,MATCH($F3795,DB_FILM!$A:$A,0))</f>
        <v>8.6</v>
      </c>
      <c r="L3795" s="5" t="str">
        <f>INDEX(DB_FILM!G:G,MATCH($F3795,DB_FILM!$A:$A,0))</f>
        <v>When an open-minded Jewish librarian and his son become victims of the Holocaust, he uses a perfect mixture of will, humor, and imagination to protect his son from the dangers around their camp.</v>
      </c>
      <c r="M3795" s="5" t="str">
        <f>INDEX(DB_FILM!H:H,MATCH($F3795,DB_FILM!$A:$A,0))</f>
        <v xml:space="preserve">Roberto Benigni </v>
      </c>
      <c r="N3795" s="5" t="str">
        <f>INDEX(DB_FILM!I:I,MATCH($F3795,DB_FILM!$A:$A,0))</f>
        <v>Roberto Benigni, Nicoletta Braschi, Giorgio Cantarini, Giustino Durano</v>
      </c>
      <c r="O3795" s="7">
        <f>INDEX(DB_FILM!J:J,MATCH($F3795,DB_FILM!$A:$A,0))</f>
        <v>517982</v>
      </c>
      <c r="P3795" s="7">
        <f>INDEX(DB_FILM!K:K,MATCH($F3795,DB_FILM!$A:$A,0))</f>
        <v>57600000</v>
      </c>
      <c r="Q3795" t="s">
        <v>474</v>
      </c>
      <c r="R3795">
        <v>5.99</v>
      </c>
      <c r="S3795">
        <v>24</v>
      </c>
      <c r="T3795">
        <v>1</v>
      </c>
      <c r="U3795">
        <v>1514</v>
      </c>
      <c r="V3795">
        <v>1</v>
      </c>
      <c r="W3795" t="str">
        <f t="shared" si="118"/>
        <v>A</v>
      </c>
      <c r="X3795" t="s">
        <v>579</v>
      </c>
      <c r="Y3795">
        <v>0</v>
      </c>
      <c r="Z3795">
        <v>3.95</v>
      </c>
      <c r="AA3795" s="6">
        <f t="shared" si="119"/>
        <v>2.04</v>
      </c>
    </row>
    <row r="3796" spans="1:27" x14ac:dyDescent="0.3">
      <c r="A3796" s="5">
        <v>42676</v>
      </c>
      <c r="B3796" s="5" t="s">
        <v>411</v>
      </c>
      <c r="C3796" s="5" t="s">
        <v>425</v>
      </c>
      <c r="D3796" s="5" t="s">
        <v>380</v>
      </c>
      <c r="E3796" t="s">
        <v>284</v>
      </c>
      <c r="F3796" s="5" t="s">
        <v>89</v>
      </c>
      <c r="G3796" s="5" t="str">
        <f>INDEX(DB_FILM!B:B,MATCH($F3796,DB_FILM!$A:$A,0))</f>
        <v>2000</v>
      </c>
      <c r="H3796" s="5" t="str">
        <f>INDEX(DB_FILM!C:C,MATCH($F3796,DB_FILM!$A:$A,0))</f>
        <v xml:space="preserve">T </v>
      </c>
      <c r="I3796" s="9">
        <f>INDEX(DB_FILM!D:D,MATCH($F3796,DB_FILM!$A:$A,0))</f>
        <v>113</v>
      </c>
      <c r="J3796" s="5" t="str">
        <f>INDEX(DB_FILM!E:E,MATCH($F3796,DB_FILM!$A:$A,0))</f>
        <v>Mystery, Thriller</v>
      </c>
      <c r="K3796" s="6">
        <f>INDEX(DB_FILM!F:F,MATCH($F3796,DB_FILM!$A:$A,0))</f>
        <v>8.5</v>
      </c>
      <c r="L3796" s="5" t="str">
        <f>INDEX(DB_FILM!G:G,MATCH($F3796,DB_FILM!$A:$A,0))</f>
        <v>A man with short-term memory loss attempts to track down his wife's murderer.</v>
      </c>
      <c r="M3796" s="5" t="str">
        <f>INDEX(DB_FILM!H:H,MATCH($F3796,DB_FILM!$A:$A,0))</f>
        <v xml:space="preserve">Christopher Nolan </v>
      </c>
      <c r="N3796" s="5" t="str">
        <f>INDEX(DB_FILM!I:I,MATCH($F3796,DB_FILM!$A:$A,0))</f>
        <v>Guy Pearce, Carrie-Anne Moss, Joe Pantoliano, Mark Boone Junior</v>
      </c>
      <c r="O3796" s="7">
        <f>INDEX(DB_FILM!J:J,MATCH($F3796,DB_FILM!$A:$A,0))</f>
        <v>986815</v>
      </c>
      <c r="P3796" s="7">
        <f>INDEX(DB_FILM!K:K,MATCH($F3796,DB_FILM!$A:$A,0))</f>
        <v>25540000</v>
      </c>
      <c r="Q3796" s="5" t="s">
        <v>474</v>
      </c>
      <c r="R3796">
        <v>9.99</v>
      </c>
      <c r="S3796">
        <v>41</v>
      </c>
      <c r="T3796">
        <v>1</v>
      </c>
      <c r="U3796">
        <v>1514</v>
      </c>
      <c r="V3796">
        <v>3</v>
      </c>
      <c r="W3796" t="str">
        <f t="shared" si="118"/>
        <v>A</v>
      </c>
      <c r="X3796" t="s">
        <v>485</v>
      </c>
      <c r="Y3796">
        <v>0</v>
      </c>
      <c r="Z3796">
        <v>5.49</v>
      </c>
      <c r="AA3796" s="6">
        <f t="shared" si="119"/>
        <v>4.5</v>
      </c>
    </row>
    <row r="3797" spans="1:27" x14ac:dyDescent="0.3">
      <c r="A3797" s="5">
        <v>42676</v>
      </c>
      <c r="B3797" s="5" t="s">
        <v>411</v>
      </c>
      <c r="C3797" s="5" t="s">
        <v>425</v>
      </c>
      <c r="D3797" s="5" t="s">
        <v>380</v>
      </c>
      <c r="E3797" t="s">
        <v>284</v>
      </c>
      <c r="F3797" s="5" t="s">
        <v>31</v>
      </c>
      <c r="G3797" s="5" t="str">
        <f>INDEX(DB_FILM!B:B,MATCH($F3797,DB_FILM!$A:$A,0))</f>
        <v>2002</v>
      </c>
      <c r="H3797" s="5" t="str">
        <f>INDEX(DB_FILM!C:C,MATCH($F3797,DB_FILM!$A:$A,0))</f>
        <v xml:space="preserve">T </v>
      </c>
      <c r="I3797" s="9">
        <f>INDEX(DB_FILM!D:D,MATCH($F3797,DB_FILM!$A:$A,0))</f>
        <v>179</v>
      </c>
      <c r="J3797" s="5" t="str">
        <f>INDEX(DB_FILM!E:E,MATCH($F3797,DB_FILM!$A:$A,0))</f>
        <v>Adventure, Drama, Fantasy</v>
      </c>
      <c r="K3797" s="6">
        <f>INDEX(DB_FILM!F:F,MATCH($F3797,DB_FILM!$A:$A,0))</f>
        <v>8.6999999999999993</v>
      </c>
      <c r="L3797" s="5" t="str">
        <f>INDEX(DB_FILM!G:G,MATCH($F3797,DB_FILM!$A:$A,0))</f>
        <v>While Frodo and Sam edge closer to Mordor with the help of the shifty Gollum, the divided fellowship makes a stand against Sauron's new ally, Saruman, and his hordes of Isengard.</v>
      </c>
      <c r="M3797" s="5" t="str">
        <f>INDEX(DB_FILM!H:H,MATCH($F3797,DB_FILM!$A:$A,0))</f>
        <v xml:space="preserve">Peter Jackson </v>
      </c>
      <c r="N3797" s="5" t="str">
        <f>INDEX(DB_FILM!I:I,MATCH($F3797,DB_FILM!$A:$A,0))</f>
        <v>Elijah Wood, Ian McKellen, Viggo Mortensen, Orlando Bloom</v>
      </c>
      <c r="O3797" s="7">
        <f>INDEX(DB_FILM!J:J,MATCH($F3797,DB_FILM!$A:$A,0))</f>
        <v>1280806</v>
      </c>
      <c r="P3797" s="7">
        <f>INDEX(DB_FILM!K:K,MATCH($F3797,DB_FILM!$A:$A,0))</f>
        <v>342550000</v>
      </c>
      <c r="Q3797" s="5" t="s">
        <v>476</v>
      </c>
      <c r="R3797">
        <v>9.99</v>
      </c>
      <c r="S3797">
        <v>9</v>
      </c>
      <c r="T3797">
        <v>2</v>
      </c>
      <c r="U3797">
        <v>1514</v>
      </c>
      <c r="V3797">
        <v>3</v>
      </c>
      <c r="W3797" t="str">
        <f t="shared" si="118"/>
        <v>B</v>
      </c>
      <c r="X3797" t="s">
        <v>613</v>
      </c>
      <c r="Y3797">
        <v>0</v>
      </c>
      <c r="Z3797">
        <v>5.49</v>
      </c>
      <c r="AA3797" s="6">
        <f t="shared" si="119"/>
        <v>4.5</v>
      </c>
    </row>
    <row r="3798" spans="1:27" x14ac:dyDescent="0.3">
      <c r="A3798" s="5">
        <v>42676</v>
      </c>
      <c r="B3798" s="5" t="s">
        <v>411</v>
      </c>
      <c r="C3798" s="5" t="s">
        <v>425</v>
      </c>
      <c r="D3798" s="5" t="s">
        <v>380</v>
      </c>
      <c r="E3798" t="s">
        <v>284</v>
      </c>
      <c r="F3798" s="5" t="s">
        <v>3</v>
      </c>
      <c r="G3798" s="5" t="str">
        <f>INDEX(DB_FILM!B:B,MATCH($F3798,DB_FILM!$A:$A,0))</f>
        <v>2008</v>
      </c>
      <c r="H3798" s="5" t="str">
        <f>INDEX(DB_FILM!C:C,MATCH($F3798,DB_FILM!$A:$A,0))</f>
        <v xml:space="preserve">T </v>
      </c>
      <c r="I3798" s="9">
        <f>INDEX(DB_FILM!D:D,MATCH($F3798,DB_FILM!$A:$A,0))</f>
        <v>152</v>
      </c>
      <c r="J3798" s="5" t="str">
        <f>INDEX(DB_FILM!E:E,MATCH($F3798,DB_FILM!$A:$A,0))</f>
        <v>Action, Crime, Drama</v>
      </c>
      <c r="K3798" s="6">
        <f>INDEX(DB_FILM!F:F,MATCH($F3798,DB_FILM!$A:$A,0))</f>
        <v>9</v>
      </c>
      <c r="L3798" s="5" t="str">
        <f>INDEX(DB_FILM!G:G,MATCH($F3798,DB_FILM!$A:$A,0))</f>
        <v>When the menace known as the Joker emerges from his mysterious past, he wreaks havoc and chaos on the people of Gotham. The Dark Knight must accept one of the greatest psychological and physical tests of his ability to fight injustice.</v>
      </c>
      <c r="M3798" s="5" t="str">
        <f>INDEX(DB_FILM!H:H,MATCH($F3798,DB_FILM!$A:$A,0))</f>
        <v xml:space="preserve">Christopher Nolan </v>
      </c>
      <c r="N3798" s="5" t="str">
        <f>INDEX(DB_FILM!I:I,MATCH($F3798,DB_FILM!$A:$A,0))</f>
        <v>Christian Bale, Heath Ledger, Aaron Eckhart, Michael Caine</v>
      </c>
      <c r="O3798" s="7">
        <f>INDEX(DB_FILM!J:J,MATCH($F3798,DB_FILM!$A:$A,0))</f>
        <v>1958004</v>
      </c>
      <c r="P3798" s="7">
        <f>INDEX(DB_FILM!K:K,MATCH($F3798,DB_FILM!$A:$A,0))</f>
        <v>534860000</v>
      </c>
      <c r="Q3798" s="5" t="s">
        <v>476</v>
      </c>
      <c r="R3798">
        <v>7.99</v>
      </c>
      <c r="S3798">
        <v>23</v>
      </c>
      <c r="T3798">
        <v>2</v>
      </c>
      <c r="U3798">
        <v>1514</v>
      </c>
      <c r="V3798">
        <v>2</v>
      </c>
      <c r="W3798" t="str">
        <f t="shared" si="118"/>
        <v>B</v>
      </c>
      <c r="X3798" t="s">
        <v>500</v>
      </c>
      <c r="Y3798">
        <v>0</v>
      </c>
      <c r="Z3798">
        <v>5.51</v>
      </c>
      <c r="AA3798" s="6">
        <f t="shared" si="119"/>
        <v>2.4800000000000004</v>
      </c>
    </row>
    <row r="3799" spans="1:27" x14ac:dyDescent="0.3">
      <c r="A3799" s="5">
        <v>42676</v>
      </c>
      <c r="B3799" t="s">
        <v>417</v>
      </c>
      <c r="C3799" t="s">
        <v>441</v>
      </c>
      <c r="D3799" t="s">
        <v>380</v>
      </c>
      <c r="E3799" t="s">
        <v>284</v>
      </c>
      <c r="F3799" t="s">
        <v>13</v>
      </c>
      <c r="G3799" s="5" t="str">
        <f>INDEX(DB_FILM!B:B,MATCH($F3799,DB_FILM!$A:$A,0))</f>
        <v>1966</v>
      </c>
      <c r="H3799" s="5" t="str">
        <f>INDEX(DB_FILM!C:C,MATCH($F3799,DB_FILM!$A:$A,0))</f>
        <v xml:space="preserve">VM14 </v>
      </c>
      <c r="I3799" s="9">
        <f>INDEX(DB_FILM!D:D,MATCH($F3799,DB_FILM!$A:$A,0))</f>
        <v>161</v>
      </c>
      <c r="J3799" s="5" t="str">
        <f>INDEX(DB_FILM!E:E,MATCH($F3799,DB_FILM!$A:$A,0))</f>
        <v>Western</v>
      </c>
      <c r="K3799" s="6">
        <f>INDEX(DB_FILM!F:F,MATCH($F3799,DB_FILM!$A:$A,0))</f>
        <v>8.9</v>
      </c>
      <c r="L3799" s="5" t="str">
        <f>INDEX(DB_FILM!G:G,MATCH($F3799,DB_FILM!$A:$A,0))</f>
        <v>A bounty hunting scam joins two men in an uneasy alliance against a third in a race to find a fortune in gold buried in a remote cemetery.</v>
      </c>
      <c r="M3799" s="5" t="str">
        <f>INDEX(DB_FILM!H:H,MATCH($F3799,DB_FILM!$A:$A,0))</f>
        <v xml:space="preserve">Sergio Leone </v>
      </c>
      <c r="N3799" s="5" t="str">
        <f>INDEX(DB_FILM!I:I,MATCH($F3799,DB_FILM!$A:$A,0))</f>
        <v>Clint Eastwood, Eli Wallach, Lee Van Cleef, Aldo Giuffrè</v>
      </c>
      <c r="O3799" s="7">
        <f>INDEX(DB_FILM!J:J,MATCH($F3799,DB_FILM!$A:$A,0))</f>
        <v>589413</v>
      </c>
      <c r="P3799" s="7">
        <f>INDEX(DB_FILM!K:K,MATCH($F3799,DB_FILM!$A:$A,0))</f>
        <v>6100000</v>
      </c>
      <c r="Q3799" t="s">
        <v>475</v>
      </c>
      <c r="R3799">
        <v>7.99</v>
      </c>
      <c r="S3799">
        <v>49</v>
      </c>
      <c r="T3799">
        <v>3</v>
      </c>
      <c r="U3799">
        <v>1515</v>
      </c>
      <c r="V3799">
        <v>2</v>
      </c>
      <c r="W3799" t="str">
        <f t="shared" si="118"/>
        <v>C</v>
      </c>
      <c r="X3799" t="s">
        <v>490</v>
      </c>
      <c r="Y3799">
        <v>0</v>
      </c>
      <c r="Z3799">
        <v>5.59</v>
      </c>
      <c r="AA3799" s="6">
        <f t="shared" si="119"/>
        <v>2.4000000000000004</v>
      </c>
    </row>
    <row r="3800" spans="1:27" x14ac:dyDescent="0.3">
      <c r="A3800" s="5">
        <v>42676</v>
      </c>
      <c r="B3800" s="5" t="s">
        <v>417</v>
      </c>
      <c r="C3800" s="5" t="s">
        <v>441</v>
      </c>
      <c r="D3800" s="5" t="s">
        <v>380</v>
      </c>
      <c r="E3800" t="s">
        <v>284</v>
      </c>
      <c r="F3800" s="5" t="s">
        <v>15</v>
      </c>
      <c r="G3800" s="5" t="str">
        <f>INDEX(DB_FILM!B:B,MATCH($F3800,DB_FILM!$A:$A,0))</f>
        <v>1957</v>
      </c>
      <c r="H3800" s="5" t="str">
        <f>INDEX(DB_FILM!C:C,MATCH($F3800,DB_FILM!$A:$A,0))</f>
        <v>N/A</v>
      </c>
      <c r="I3800" s="9">
        <f>INDEX(DB_FILM!D:D,MATCH($F3800,DB_FILM!$A:$A,0))</f>
        <v>96</v>
      </c>
      <c r="J3800" s="5" t="str">
        <f>INDEX(DB_FILM!E:E,MATCH($F3800,DB_FILM!$A:$A,0))</f>
        <v>Crime, Drama</v>
      </c>
      <c r="K3800" s="6">
        <f>INDEX(DB_FILM!F:F,MATCH($F3800,DB_FILM!$A:$A,0))</f>
        <v>8.9</v>
      </c>
      <c r="L3800" s="5" t="str">
        <f>INDEX(DB_FILM!G:G,MATCH($F3800,DB_FILM!$A:$A,0))</f>
        <v>A jury holdout attempts to prevent a miscarriage of justice by forcing his colleagues to reconsider the evidence.</v>
      </c>
      <c r="M3800" s="5" t="str">
        <f>INDEX(DB_FILM!H:H,MATCH($F3800,DB_FILM!$A:$A,0))</f>
        <v xml:space="preserve">Sidney Lumet </v>
      </c>
      <c r="N3800" s="5" t="str">
        <f>INDEX(DB_FILM!I:I,MATCH($F3800,DB_FILM!$A:$A,0))</f>
        <v>Henry Fonda, Lee J. Cobb, Martin Balsam, John Fiedler</v>
      </c>
      <c r="O3800" s="7">
        <f>INDEX(DB_FILM!J:J,MATCH($F3800,DB_FILM!$A:$A,0))</f>
        <v>555455</v>
      </c>
      <c r="P3800" s="7">
        <f>INDEX(DB_FILM!K:K,MATCH($F3800,DB_FILM!$A:$A,0))</f>
        <v>0</v>
      </c>
      <c r="Q3800" s="5" t="s">
        <v>475</v>
      </c>
      <c r="R3800">
        <v>7.99</v>
      </c>
      <c r="S3800">
        <v>50</v>
      </c>
      <c r="T3800">
        <v>3</v>
      </c>
      <c r="U3800">
        <v>1515</v>
      </c>
      <c r="V3800">
        <v>2</v>
      </c>
      <c r="W3800" t="str">
        <f t="shared" si="118"/>
        <v>C</v>
      </c>
      <c r="X3800" t="s">
        <v>496</v>
      </c>
      <c r="Y3800">
        <v>0</v>
      </c>
      <c r="Z3800">
        <v>6.71</v>
      </c>
      <c r="AA3800" s="6">
        <f t="shared" si="119"/>
        <v>1.2800000000000002</v>
      </c>
    </row>
    <row r="3801" spans="1:27" x14ac:dyDescent="0.3">
      <c r="A3801" s="5">
        <v>42676</v>
      </c>
      <c r="B3801" s="5" t="s">
        <v>417</v>
      </c>
      <c r="C3801" s="5" t="s">
        <v>441</v>
      </c>
      <c r="D3801" s="5" t="s">
        <v>380</v>
      </c>
      <c r="E3801" t="s">
        <v>284</v>
      </c>
      <c r="F3801" s="5" t="s">
        <v>21</v>
      </c>
      <c r="G3801" s="5" t="str">
        <f>INDEX(DB_FILM!B:B,MATCH($F3801,DB_FILM!$A:$A,0))</f>
        <v>1999</v>
      </c>
      <c r="H3801" s="5" t="str">
        <f>INDEX(DB_FILM!C:C,MATCH($F3801,DB_FILM!$A:$A,0))</f>
        <v xml:space="preserve">VM18 </v>
      </c>
      <c r="I3801" s="9">
        <f>INDEX(DB_FILM!D:D,MATCH($F3801,DB_FILM!$A:$A,0))</f>
        <v>139</v>
      </c>
      <c r="J3801" s="5" t="str">
        <f>INDEX(DB_FILM!E:E,MATCH($F3801,DB_FILM!$A:$A,0))</f>
        <v>Drama</v>
      </c>
      <c r="K3801" s="6">
        <f>INDEX(DB_FILM!F:F,MATCH($F3801,DB_FILM!$A:$A,0))</f>
        <v>8.8000000000000007</v>
      </c>
      <c r="L3801" s="5" t="str">
        <f>INDEX(DB_FILM!G:G,MATCH($F3801,DB_FILM!$A:$A,0))</f>
        <v>An insomniac office worker and a devil-may-care soapmaker form an underground fight club that evolves into something much, much more.</v>
      </c>
      <c r="M3801" s="5" t="str">
        <f>INDEX(DB_FILM!H:H,MATCH($F3801,DB_FILM!$A:$A,0))</f>
        <v xml:space="preserve">David Fincher </v>
      </c>
      <c r="N3801" s="5" t="str">
        <f>INDEX(DB_FILM!I:I,MATCH($F3801,DB_FILM!$A:$A,0))</f>
        <v>Brad Pitt, Edward Norton, Meat Loaf, Zach Grenier</v>
      </c>
      <c r="O3801" s="7">
        <f>INDEX(DB_FILM!J:J,MATCH($F3801,DB_FILM!$A:$A,0))</f>
        <v>1591794</v>
      </c>
      <c r="P3801" s="7">
        <f>INDEX(DB_FILM!K:K,MATCH($F3801,DB_FILM!$A:$A,0))</f>
        <v>37030000</v>
      </c>
      <c r="Q3801" s="5" t="s">
        <v>475</v>
      </c>
      <c r="R3801">
        <v>7.99</v>
      </c>
      <c r="S3801">
        <v>4</v>
      </c>
      <c r="T3801">
        <v>3</v>
      </c>
      <c r="U3801">
        <v>1515</v>
      </c>
      <c r="V3801">
        <v>2</v>
      </c>
      <c r="W3801" t="str">
        <f t="shared" si="118"/>
        <v>C</v>
      </c>
      <c r="X3801" t="s">
        <v>627</v>
      </c>
      <c r="Y3801">
        <v>0</v>
      </c>
      <c r="Z3801">
        <v>5.59</v>
      </c>
      <c r="AA3801" s="6">
        <f t="shared" si="119"/>
        <v>2.4000000000000004</v>
      </c>
    </row>
    <row r="3802" spans="1:27" x14ac:dyDescent="0.3">
      <c r="A3802" s="5">
        <v>42676</v>
      </c>
      <c r="B3802" s="5" t="s">
        <v>402</v>
      </c>
      <c r="C3802" s="5" t="s">
        <v>453</v>
      </c>
      <c r="D3802" s="5" t="s">
        <v>319</v>
      </c>
      <c r="E3802" t="s">
        <v>293</v>
      </c>
      <c r="F3802" s="5" t="s">
        <v>59</v>
      </c>
      <c r="G3802" s="5" t="str">
        <f>INDEX(DB_FILM!B:B,MATCH($F3802,DB_FILM!$A:$A,0))</f>
        <v>1946</v>
      </c>
      <c r="H3802" s="5" t="str">
        <f>INDEX(DB_FILM!C:C,MATCH($F3802,DB_FILM!$A:$A,0))</f>
        <v xml:space="preserve">T </v>
      </c>
      <c r="I3802" s="9">
        <f>INDEX(DB_FILM!D:D,MATCH($F3802,DB_FILM!$A:$A,0))</f>
        <v>130</v>
      </c>
      <c r="J3802" s="5" t="str">
        <f>INDEX(DB_FILM!E:E,MATCH($F3802,DB_FILM!$A:$A,0))</f>
        <v>Drama, Family, Fantasy</v>
      </c>
      <c r="K3802" s="6">
        <f>INDEX(DB_FILM!F:F,MATCH($F3802,DB_FILM!$A:$A,0))</f>
        <v>8.6</v>
      </c>
      <c r="L3802" s="5" t="str">
        <f>INDEX(DB_FILM!G:G,MATCH($F3802,DB_FILM!$A:$A,0))</f>
        <v>An angel is sent from Heaven to help a desperately frustrated businessman by showing him what life would have been like if he had never existed.</v>
      </c>
      <c r="M3802" s="5" t="str">
        <f>INDEX(DB_FILM!H:H,MATCH($F3802,DB_FILM!$A:$A,0))</f>
        <v xml:space="preserve">Frank Capra </v>
      </c>
      <c r="N3802" s="5" t="str">
        <f>INDEX(DB_FILM!I:I,MATCH($F3802,DB_FILM!$A:$A,0))</f>
        <v>James Stewart, Donna Reed, Lionel Barrymore, Thomas Mitchell</v>
      </c>
      <c r="O3802" s="7">
        <f>INDEX(DB_FILM!J:J,MATCH($F3802,DB_FILM!$A:$A,0))</f>
        <v>334168</v>
      </c>
      <c r="P3802" s="7">
        <f>INDEX(DB_FILM!K:K,MATCH($F3802,DB_FILM!$A:$A,0))</f>
        <v>7270000</v>
      </c>
      <c r="Q3802" s="5" t="s">
        <v>475</v>
      </c>
      <c r="R3802">
        <v>9.99</v>
      </c>
      <c r="S3802">
        <v>25</v>
      </c>
      <c r="T3802">
        <v>3</v>
      </c>
      <c r="U3802">
        <v>1516</v>
      </c>
      <c r="V3802">
        <v>1</v>
      </c>
      <c r="W3802" t="str">
        <f t="shared" si="118"/>
        <v>C</v>
      </c>
      <c r="X3802" t="s">
        <v>586</v>
      </c>
      <c r="Y3802">
        <v>0</v>
      </c>
      <c r="Z3802">
        <v>7.09</v>
      </c>
      <c r="AA3802" s="6">
        <f t="shared" si="119"/>
        <v>2.9000000000000004</v>
      </c>
    </row>
    <row r="3803" spans="1:27" x14ac:dyDescent="0.3">
      <c r="A3803" s="5">
        <v>42676</v>
      </c>
      <c r="B3803" s="5" t="s">
        <v>402</v>
      </c>
      <c r="C3803" s="5" t="s">
        <v>453</v>
      </c>
      <c r="D3803" s="5" t="s">
        <v>319</v>
      </c>
      <c r="E3803" t="s">
        <v>293</v>
      </c>
      <c r="F3803" s="5" t="s">
        <v>39</v>
      </c>
      <c r="G3803" s="5" t="str">
        <f>INDEX(DB_FILM!B:B,MATCH($F3803,DB_FILM!$A:$A,0))</f>
        <v>2014</v>
      </c>
      <c r="H3803" s="5" t="str">
        <f>INDEX(DB_FILM!C:C,MATCH($F3803,DB_FILM!$A:$A,0))</f>
        <v xml:space="preserve">T </v>
      </c>
      <c r="I3803" s="9">
        <f>INDEX(DB_FILM!D:D,MATCH($F3803,DB_FILM!$A:$A,0))</f>
        <v>169</v>
      </c>
      <c r="J3803" s="5" t="str">
        <f>INDEX(DB_FILM!E:E,MATCH($F3803,DB_FILM!$A:$A,0))</f>
        <v>Adventure, Drama, Sci-Fi</v>
      </c>
      <c r="K3803" s="6">
        <f>INDEX(DB_FILM!F:F,MATCH($F3803,DB_FILM!$A:$A,0))</f>
        <v>8.6</v>
      </c>
      <c r="L3803" s="5" t="str">
        <f>INDEX(DB_FILM!G:G,MATCH($F3803,DB_FILM!$A:$A,0))</f>
        <v>A team of explorers travel through a wormhole in space in an attempt to ensure humanity's survival.</v>
      </c>
      <c r="M3803" s="5" t="str">
        <f>INDEX(DB_FILM!H:H,MATCH($F3803,DB_FILM!$A:$A,0))</f>
        <v xml:space="preserve">Christopher Nolan </v>
      </c>
      <c r="N3803" s="5" t="str">
        <f>INDEX(DB_FILM!I:I,MATCH($F3803,DB_FILM!$A:$A,0))</f>
        <v>Matthew McConaughey, Anne Hathaway, Jessica Chastain, Mackenzie Foy</v>
      </c>
      <c r="O3803" s="7">
        <f>INDEX(DB_FILM!J:J,MATCH($F3803,DB_FILM!$A:$A,0))</f>
        <v>1203445</v>
      </c>
      <c r="P3803" s="7">
        <f>INDEX(DB_FILM!K:K,MATCH($F3803,DB_FILM!$A:$A,0))</f>
        <v>188020000</v>
      </c>
      <c r="Q3803" s="5" t="s">
        <v>474</v>
      </c>
      <c r="R3803">
        <v>7.99</v>
      </c>
      <c r="S3803">
        <v>14</v>
      </c>
      <c r="T3803">
        <v>1</v>
      </c>
      <c r="U3803">
        <v>1516</v>
      </c>
      <c r="V3803">
        <v>1</v>
      </c>
      <c r="W3803" t="str">
        <f t="shared" si="118"/>
        <v>A</v>
      </c>
      <c r="X3803" t="s">
        <v>508</v>
      </c>
      <c r="Y3803">
        <v>0</v>
      </c>
      <c r="Z3803">
        <v>4.3099999999999996</v>
      </c>
      <c r="AA3803" s="6">
        <f t="shared" si="119"/>
        <v>3.6800000000000006</v>
      </c>
    </row>
    <row r="3804" spans="1:27" x14ac:dyDescent="0.3">
      <c r="A3804" s="5">
        <v>42676</v>
      </c>
      <c r="B3804" t="s">
        <v>402</v>
      </c>
      <c r="C3804" t="s">
        <v>453</v>
      </c>
      <c r="D3804" t="s">
        <v>319</v>
      </c>
      <c r="E3804" t="s">
        <v>293</v>
      </c>
      <c r="F3804" t="s">
        <v>35</v>
      </c>
      <c r="G3804" s="5" t="str">
        <f>INDEX(DB_FILM!B:B,MATCH($F3804,DB_FILM!$A:$A,0))</f>
        <v>1954</v>
      </c>
      <c r="H3804" s="5" t="str">
        <f>INDEX(DB_FILM!C:C,MATCH($F3804,DB_FILM!$A:$A,0))</f>
        <v xml:space="preserve">T </v>
      </c>
      <c r="I3804" s="9">
        <f>INDEX(DB_FILM!D:D,MATCH($F3804,DB_FILM!$A:$A,0))</f>
        <v>207</v>
      </c>
      <c r="J3804" s="5" t="str">
        <f>INDEX(DB_FILM!E:E,MATCH($F3804,DB_FILM!$A:$A,0))</f>
        <v>Adventure, Drama</v>
      </c>
      <c r="K3804" s="6">
        <f>INDEX(DB_FILM!F:F,MATCH($F3804,DB_FILM!$A:$A,0))</f>
        <v>8.6999999999999993</v>
      </c>
      <c r="L3804" s="5" t="str">
        <f>INDEX(DB_FILM!G:G,MATCH($F3804,DB_FILM!$A:$A,0))</f>
        <v>A poor village under attack by bandits recruits seven unemployed samurai to help them defend themselves.</v>
      </c>
      <c r="M3804" s="5" t="str">
        <f>INDEX(DB_FILM!H:H,MATCH($F3804,DB_FILM!$A:$A,0))</f>
        <v xml:space="preserve">Akira Kurosawa </v>
      </c>
      <c r="N3804" s="5" t="str">
        <f>INDEX(DB_FILM!I:I,MATCH($F3804,DB_FILM!$A:$A,0))</f>
        <v>Toshirô Mifune, Takashi Shimura, Keiko Tsushima, Yukiko Shimazaki</v>
      </c>
      <c r="O3804" s="7">
        <f>INDEX(DB_FILM!J:J,MATCH($F3804,DB_FILM!$A:$A,0))</f>
        <v>269393</v>
      </c>
      <c r="P3804" s="7">
        <f>INDEX(DB_FILM!K:K,MATCH($F3804,DB_FILM!$A:$A,0))</f>
        <v>270000</v>
      </c>
      <c r="Q3804" t="s">
        <v>474</v>
      </c>
      <c r="R3804">
        <v>7.99</v>
      </c>
      <c r="S3804">
        <v>11</v>
      </c>
      <c r="T3804">
        <v>1</v>
      </c>
      <c r="U3804">
        <v>1516</v>
      </c>
      <c r="V3804">
        <v>3</v>
      </c>
      <c r="W3804" t="str">
        <f t="shared" si="118"/>
        <v>A</v>
      </c>
      <c r="X3804" t="s">
        <v>625</v>
      </c>
      <c r="Y3804">
        <v>0</v>
      </c>
      <c r="Z3804">
        <v>4.63</v>
      </c>
      <c r="AA3804" s="6">
        <f t="shared" si="119"/>
        <v>3.3600000000000003</v>
      </c>
    </row>
    <row r="3805" spans="1:27" x14ac:dyDescent="0.3">
      <c r="A3805" s="5">
        <v>42676</v>
      </c>
      <c r="B3805" t="s">
        <v>400</v>
      </c>
      <c r="C3805" t="s">
        <v>447</v>
      </c>
      <c r="D3805" t="s">
        <v>355</v>
      </c>
      <c r="E3805" t="s">
        <v>290</v>
      </c>
      <c r="F3805" t="s">
        <v>35</v>
      </c>
      <c r="G3805" s="5" t="str">
        <f>INDEX(DB_FILM!B:B,MATCH($F3805,DB_FILM!$A:$A,0))</f>
        <v>1954</v>
      </c>
      <c r="H3805" s="5" t="str">
        <f>INDEX(DB_FILM!C:C,MATCH($F3805,DB_FILM!$A:$A,0))</f>
        <v xml:space="preserve">T </v>
      </c>
      <c r="I3805" s="9">
        <f>INDEX(DB_FILM!D:D,MATCH($F3805,DB_FILM!$A:$A,0))</f>
        <v>207</v>
      </c>
      <c r="J3805" s="5" t="str">
        <f>INDEX(DB_FILM!E:E,MATCH($F3805,DB_FILM!$A:$A,0))</f>
        <v>Adventure, Drama</v>
      </c>
      <c r="K3805" s="6">
        <f>INDEX(DB_FILM!F:F,MATCH($F3805,DB_FILM!$A:$A,0))</f>
        <v>8.6999999999999993</v>
      </c>
      <c r="L3805" s="5" t="str">
        <f>INDEX(DB_FILM!G:G,MATCH($F3805,DB_FILM!$A:$A,0))</f>
        <v>A poor village under attack by bandits recruits seven unemployed samurai to help them defend themselves.</v>
      </c>
      <c r="M3805" s="5" t="str">
        <f>INDEX(DB_FILM!H:H,MATCH($F3805,DB_FILM!$A:$A,0))</f>
        <v xml:space="preserve">Akira Kurosawa </v>
      </c>
      <c r="N3805" s="5" t="str">
        <f>INDEX(DB_FILM!I:I,MATCH($F3805,DB_FILM!$A:$A,0))</f>
        <v>Toshirô Mifune, Takashi Shimura, Keiko Tsushima, Yukiko Shimazaki</v>
      </c>
      <c r="O3805" s="7">
        <f>INDEX(DB_FILM!J:J,MATCH($F3805,DB_FILM!$A:$A,0))</f>
        <v>269393</v>
      </c>
      <c r="P3805" s="7">
        <f>INDEX(DB_FILM!K:K,MATCH($F3805,DB_FILM!$A:$A,0))</f>
        <v>270000</v>
      </c>
      <c r="Q3805" t="s">
        <v>475</v>
      </c>
      <c r="R3805">
        <v>3.99</v>
      </c>
      <c r="S3805">
        <v>11</v>
      </c>
      <c r="T3805">
        <v>3</v>
      </c>
      <c r="U3805">
        <v>1517</v>
      </c>
      <c r="V3805">
        <v>1</v>
      </c>
      <c r="W3805" t="str">
        <f t="shared" si="118"/>
        <v>C</v>
      </c>
      <c r="X3805" t="s">
        <v>514</v>
      </c>
      <c r="Y3805">
        <v>0</v>
      </c>
      <c r="Z3805">
        <v>3.39</v>
      </c>
      <c r="AA3805" s="6">
        <f t="shared" si="119"/>
        <v>0.60000000000000009</v>
      </c>
    </row>
    <row r="3806" spans="1:27" x14ac:dyDescent="0.3">
      <c r="A3806" s="5">
        <v>42676</v>
      </c>
      <c r="B3806" s="5" t="s">
        <v>417</v>
      </c>
      <c r="C3806" s="5" t="s">
        <v>447</v>
      </c>
      <c r="D3806" s="5" t="s">
        <v>346</v>
      </c>
      <c r="E3806" t="s">
        <v>282</v>
      </c>
      <c r="F3806" s="5" t="s">
        <v>61</v>
      </c>
      <c r="G3806" s="5" t="str">
        <f>INDEX(DB_FILM!B:B,MATCH($F3806,DB_FILM!$A:$A,0))</f>
        <v>1931</v>
      </c>
      <c r="H3806" s="5" t="str">
        <f>INDEX(DB_FILM!C:C,MATCH($F3806,DB_FILM!$A:$A,0))</f>
        <v xml:space="preserve">G </v>
      </c>
      <c r="I3806" s="9">
        <f>INDEX(DB_FILM!D:D,MATCH($F3806,DB_FILM!$A:$A,0))</f>
        <v>87</v>
      </c>
      <c r="J3806" s="5" t="str">
        <f>INDEX(DB_FILM!E:E,MATCH($F3806,DB_FILM!$A:$A,0))</f>
        <v>Comedy, Drama, Romance</v>
      </c>
      <c r="K3806" s="6">
        <f>INDEX(DB_FILM!F:F,MATCH($F3806,DB_FILM!$A:$A,0))</f>
        <v>8.6</v>
      </c>
      <c r="L3806" s="5" t="str">
        <f>INDEX(DB_FILM!G:G,MATCH($F3806,DB_FILM!$A:$A,0))</f>
        <v>With the aid of a wealthy erratic tippler, a dewy-eyed tramp who has fallen in love with a sightless flower girl accumulates money to be able to help her medically.</v>
      </c>
      <c r="M3806" s="5" t="str">
        <f>INDEX(DB_FILM!H:H,MATCH($F3806,DB_FILM!$A:$A,0))</f>
        <v xml:space="preserve">Charles Chaplin </v>
      </c>
      <c r="N3806" s="5" t="str">
        <f>INDEX(DB_FILM!I:I,MATCH($F3806,DB_FILM!$A:$A,0))</f>
        <v>Charles Chaplin, Virginia Cherrill, Florence Lee, Harry Myers</v>
      </c>
      <c r="O3806" s="7">
        <f>INDEX(DB_FILM!J:J,MATCH($F3806,DB_FILM!$A:$A,0))</f>
        <v>136907</v>
      </c>
      <c r="P3806" s="7">
        <f>INDEX(DB_FILM!K:K,MATCH($F3806,DB_FILM!$A:$A,0))</f>
        <v>20000</v>
      </c>
      <c r="Q3806" s="5" t="s">
        <v>475</v>
      </c>
      <c r="R3806">
        <v>3.99</v>
      </c>
      <c r="S3806">
        <v>26</v>
      </c>
      <c r="T3806">
        <v>3</v>
      </c>
      <c r="U3806">
        <v>1518</v>
      </c>
      <c r="V3806">
        <v>3</v>
      </c>
      <c r="W3806" t="str">
        <f t="shared" si="118"/>
        <v>C</v>
      </c>
      <c r="X3806" t="s">
        <v>535</v>
      </c>
      <c r="Y3806">
        <v>0</v>
      </c>
      <c r="Z3806">
        <v>3.35</v>
      </c>
      <c r="AA3806" s="6">
        <f t="shared" si="119"/>
        <v>0.64000000000000012</v>
      </c>
    </row>
    <row r="3807" spans="1:27" x14ac:dyDescent="0.3">
      <c r="A3807" s="5">
        <v>42676</v>
      </c>
      <c r="B3807" t="s">
        <v>417</v>
      </c>
      <c r="C3807" t="s">
        <v>447</v>
      </c>
      <c r="D3807" t="s">
        <v>346</v>
      </c>
      <c r="E3807" t="s">
        <v>282</v>
      </c>
      <c r="F3807" t="s">
        <v>19</v>
      </c>
      <c r="G3807" s="5" t="str">
        <f>INDEX(DB_FILM!B:B,MATCH($F3807,DB_FILM!$A:$A,0))</f>
        <v>2001</v>
      </c>
      <c r="H3807" s="5" t="str">
        <f>INDEX(DB_FILM!C:C,MATCH($F3807,DB_FILM!$A:$A,0))</f>
        <v xml:space="preserve">T </v>
      </c>
      <c r="I3807" s="9">
        <f>INDEX(DB_FILM!D:D,MATCH($F3807,DB_FILM!$A:$A,0))</f>
        <v>178</v>
      </c>
      <c r="J3807" s="5" t="str">
        <f>INDEX(DB_FILM!E:E,MATCH($F3807,DB_FILM!$A:$A,0))</f>
        <v>Adventure, Drama, Fantasy</v>
      </c>
      <c r="K3807" s="6">
        <f>INDEX(DB_FILM!F:F,MATCH($F3807,DB_FILM!$A:$A,0))</f>
        <v>8.8000000000000007</v>
      </c>
      <c r="L3807" s="5" t="str">
        <f>INDEX(DB_FILM!G:G,MATCH($F3807,DB_FILM!$A:$A,0))</f>
        <v>A meek Hobbit from the Shire and eight companions set out on a journey to destroy the powerful One Ring and save Middle-earth from the Dark Lord Sauron.</v>
      </c>
      <c r="M3807" s="5" t="str">
        <f>INDEX(DB_FILM!H:H,MATCH($F3807,DB_FILM!$A:$A,0))</f>
        <v xml:space="preserve">Peter Jackson </v>
      </c>
      <c r="N3807" s="5" t="str">
        <f>INDEX(DB_FILM!I:I,MATCH($F3807,DB_FILM!$A:$A,0))</f>
        <v>Elijah Wood, Ian McKellen, Orlando Bloom, Sean Bean</v>
      </c>
      <c r="O3807" s="7">
        <f>INDEX(DB_FILM!J:J,MATCH($F3807,DB_FILM!$A:$A,0))</f>
        <v>1433603</v>
      </c>
      <c r="P3807" s="7">
        <f>INDEX(DB_FILM!K:K,MATCH($F3807,DB_FILM!$A:$A,0))</f>
        <v>315540000</v>
      </c>
      <c r="Q3807" t="s">
        <v>476</v>
      </c>
      <c r="R3807">
        <v>5.99</v>
      </c>
      <c r="S3807">
        <v>3</v>
      </c>
      <c r="T3807">
        <v>2</v>
      </c>
      <c r="U3807">
        <v>1518</v>
      </c>
      <c r="V3807">
        <v>1</v>
      </c>
      <c r="W3807" t="str">
        <f t="shared" si="118"/>
        <v>B</v>
      </c>
      <c r="X3807" t="s">
        <v>491</v>
      </c>
      <c r="Y3807">
        <v>5</v>
      </c>
      <c r="Z3807">
        <v>3.53</v>
      </c>
      <c r="AA3807" s="6">
        <f t="shared" si="119"/>
        <v>2.4600000000000004</v>
      </c>
    </row>
    <row r="3808" spans="1:27" x14ac:dyDescent="0.3">
      <c r="A3808" s="5">
        <v>42677</v>
      </c>
      <c r="B3808" t="s">
        <v>400</v>
      </c>
      <c r="C3808" t="s">
        <v>452</v>
      </c>
      <c r="D3808" t="s">
        <v>394</v>
      </c>
      <c r="E3808" t="s">
        <v>307</v>
      </c>
      <c r="F3808" t="s">
        <v>69</v>
      </c>
      <c r="G3808" s="5" t="str">
        <f>INDEX(DB_FILM!B:B,MATCH($F3808,DB_FILM!$A:$A,0))</f>
        <v>1994</v>
      </c>
      <c r="H3808" s="5" t="str">
        <f>INDEX(DB_FILM!C:C,MATCH($F3808,DB_FILM!$A:$A,0))</f>
        <v xml:space="preserve">T </v>
      </c>
      <c r="I3808" s="9">
        <f>INDEX(DB_FILM!D:D,MATCH($F3808,DB_FILM!$A:$A,0))</f>
        <v>88</v>
      </c>
      <c r="J3808" s="5" t="str">
        <f>INDEX(DB_FILM!E:E,MATCH($F3808,DB_FILM!$A:$A,0))</f>
        <v>Animation, Adventure, Drama</v>
      </c>
      <c r="K3808" s="6">
        <f>INDEX(DB_FILM!F:F,MATCH($F3808,DB_FILM!$A:$A,0))</f>
        <v>8.5</v>
      </c>
      <c r="L3808" s="5" t="str">
        <f>INDEX(DB_FILM!G:G,MATCH($F3808,DB_FILM!$A:$A,0))</f>
        <v>A Lion cub crown prince is tricked by a treacherous uncle into thinking he caused his father's death and flees into exile in despair, only to learn in adulthood his identity and his responsibilities.</v>
      </c>
      <c r="M3808" s="5" t="str">
        <f>INDEX(DB_FILM!H:H,MATCH($F3808,DB_FILM!$A:$A,0))</f>
        <v xml:space="preserve">Roger Allers, Rob Minkoff </v>
      </c>
      <c r="N3808" s="5" t="str">
        <f>INDEX(DB_FILM!I:I,MATCH($F3808,DB_FILM!$A:$A,0))</f>
        <v>Matthew Broderick, Jeremy Irons, James Earl Jones, Whoopi Goldberg</v>
      </c>
      <c r="O3808" s="7">
        <f>INDEX(DB_FILM!J:J,MATCH($F3808,DB_FILM!$A:$A,0))</f>
        <v>781936</v>
      </c>
      <c r="P3808" s="7">
        <f>INDEX(DB_FILM!K:K,MATCH($F3808,DB_FILM!$A:$A,0))</f>
        <v>312900000</v>
      </c>
      <c r="Q3808" t="s">
        <v>475</v>
      </c>
      <c r="R3808">
        <v>5.99</v>
      </c>
      <c r="S3808">
        <v>30</v>
      </c>
      <c r="T3808">
        <v>3</v>
      </c>
      <c r="U3808">
        <v>1519</v>
      </c>
      <c r="V3808">
        <v>1</v>
      </c>
      <c r="W3808" t="str">
        <f t="shared" si="118"/>
        <v>C</v>
      </c>
      <c r="X3808" t="s">
        <v>578</v>
      </c>
      <c r="Y3808">
        <v>0</v>
      </c>
      <c r="Z3808">
        <v>4.7300000000000004</v>
      </c>
      <c r="AA3808" s="6">
        <f t="shared" si="119"/>
        <v>1.2599999999999998</v>
      </c>
    </row>
    <row r="3809" spans="1:27" x14ac:dyDescent="0.3">
      <c r="A3809" s="5">
        <v>42677</v>
      </c>
      <c r="B3809" s="5" t="s">
        <v>400</v>
      </c>
      <c r="C3809" s="5" t="s">
        <v>452</v>
      </c>
      <c r="D3809" s="5" t="s">
        <v>394</v>
      </c>
      <c r="E3809" t="s">
        <v>307</v>
      </c>
      <c r="F3809" s="5" t="s">
        <v>35</v>
      </c>
      <c r="G3809" s="5" t="str">
        <f>INDEX(DB_FILM!B:B,MATCH($F3809,DB_FILM!$A:$A,0))</f>
        <v>1954</v>
      </c>
      <c r="H3809" s="5" t="str">
        <f>INDEX(DB_FILM!C:C,MATCH($F3809,DB_FILM!$A:$A,0))</f>
        <v xml:space="preserve">T </v>
      </c>
      <c r="I3809" s="9">
        <f>INDEX(DB_FILM!D:D,MATCH($F3809,DB_FILM!$A:$A,0))</f>
        <v>207</v>
      </c>
      <c r="J3809" s="5" t="str">
        <f>INDEX(DB_FILM!E:E,MATCH($F3809,DB_FILM!$A:$A,0))</f>
        <v>Adventure, Drama</v>
      </c>
      <c r="K3809" s="6">
        <f>INDEX(DB_FILM!F:F,MATCH($F3809,DB_FILM!$A:$A,0))</f>
        <v>8.6999999999999993</v>
      </c>
      <c r="L3809" s="5" t="str">
        <f>INDEX(DB_FILM!G:G,MATCH($F3809,DB_FILM!$A:$A,0))</f>
        <v>A poor village under attack by bandits recruits seven unemployed samurai to help them defend themselves.</v>
      </c>
      <c r="M3809" s="5" t="str">
        <f>INDEX(DB_FILM!H:H,MATCH($F3809,DB_FILM!$A:$A,0))</f>
        <v xml:space="preserve">Akira Kurosawa </v>
      </c>
      <c r="N3809" s="5" t="str">
        <f>INDEX(DB_FILM!I:I,MATCH($F3809,DB_FILM!$A:$A,0))</f>
        <v>Toshirô Mifune, Takashi Shimura, Keiko Tsushima, Yukiko Shimazaki</v>
      </c>
      <c r="O3809" s="7">
        <f>INDEX(DB_FILM!J:J,MATCH($F3809,DB_FILM!$A:$A,0))</f>
        <v>269393</v>
      </c>
      <c r="P3809" s="7">
        <f>INDEX(DB_FILM!K:K,MATCH($F3809,DB_FILM!$A:$A,0))</f>
        <v>270000</v>
      </c>
      <c r="Q3809" s="5" t="s">
        <v>475</v>
      </c>
      <c r="R3809">
        <v>3.99</v>
      </c>
      <c r="S3809">
        <v>11</v>
      </c>
      <c r="T3809">
        <v>3</v>
      </c>
      <c r="U3809">
        <v>1519</v>
      </c>
      <c r="V3809">
        <v>1</v>
      </c>
      <c r="W3809" t="str">
        <f t="shared" si="118"/>
        <v>C</v>
      </c>
      <c r="X3809" t="s">
        <v>514</v>
      </c>
      <c r="Y3809">
        <v>0</v>
      </c>
      <c r="Z3809">
        <v>3.11</v>
      </c>
      <c r="AA3809" s="6">
        <f t="shared" si="119"/>
        <v>0.88000000000000034</v>
      </c>
    </row>
    <row r="3810" spans="1:27" x14ac:dyDescent="0.3">
      <c r="A3810" s="5">
        <v>42677</v>
      </c>
      <c r="B3810" s="5" t="s">
        <v>400</v>
      </c>
      <c r="C3810" s="5" t="s">
        <v>452</v>
      </c>
      <c r="D3810" s="5" t="s">
        <v>394</v>
      </c>
      <c r="E3810" t="s">
        <v>307</v>
      </c>
      <c r="F3810" s="5" t="s">
        <v>65</v>
      </c>
      <c r="G3810" s="5" t="str">
        <f>INDEX(DB_FILM!B:B,MATCH($F3810,DB_FILM!$A:$A,0))</f>
        <v>1985</v>
      </c>
      <c r="H3810" s="5" t="str">
        <f>INDEX(DB_FILM!C:C,MATCH($F3810,DB_FILM!$A:$A,0))</f>
        <v xml:space="preserve">T </v>
      </c>
      <c r="I3810" s="9">
        <f>INDEX(DB_FILM!D:D,MATCH($F3810,DB_FILM!$A:$A,0))</f>
        <v>116</v>
      </c>
      <c r="J3810" s="5" t="str">
        <f>INDEX(DB_FILM!E:E,MATCH($F3810,DB_FILM!$A:$A,0))</f>
        <v>Adventure, Comedy, Sci-Fi</v>
      </c>
      <c r="K3810" s="6">
        <f>INDEX(DB_FILM!F:F,MATCH($F3810,DB_FILM!$A:$A,0))</f>
        <v>8.5</v>
      </c>
      <c r="L3810" s="5" t="str">
        <f>INDEX(DB_FILM!G:G,MATCH($F3810,DB_FILM!$A:$A,0))</f>
        <v>Marty McFly, a 17-year-old high school student, is accidentally sent thirty years into the past in a time-traveling DeLorean invented by his close friend, the maverick scientist Doc Brown.</v>
      </c>
      <c r="M3810" s="5" t="str">
        <f>INDEX(DB_FILM!H:H,MATCH($F3810,DB_FILM!$A:$A,0))</f>
        <v xml:space="preserve">Robert Zemeckis </v>
      </c>
      <c r="N3810" s="5" t="str">
        <f>INDEX(DB_FILM!I:I,MATCH($F3810,DB_FILM!$A:$A,0))</f>
        <v>Michael J. Fox, Christopher Lloyd, Lea Thompson, Crispin Glover</v>
      </c>
      <c r="O3810" s="7">
        <f>INDEX(DB_FILM!J:J,MATCH($F3810,DB_FILM!$A:$A,0))</f>
        <v>879184</v>
      </c>
      <c r="P3810" s="7">
        <f>INDEX(DB_FILM!K:K,MATCH($F3810,DB_FILM!$A:$A,0))</f>
        <v>210610000</v>
      </c>
      <c r="Q3810" s="5" t="s">
        <v>474</v>
      </c>
      <c r="R3810">
        <v>1.99</v>
      </c>
      <c r="S3810">
        <v>28</v>
      </c>
      <c r="T3810">
        <v>1</v>
      </c>
      <c r="U3810">
        <v>1519</v>
      </c>
      <c r="V3810">
        <v>1</v>
      </c>
      <c r="W3810" t="str">
        <f t="shared" si="118"/>
        <v>A</v>
      </c>
      <c r="X3810" t="s">
        <v>590</v>
      </c>
      <c r="Y3810">
        <v>0</v>
      </c>
      <c r="Z3810">
        <v>1.39</v>
      </c>
      <c r="AA3810" s="6">
        <f t="shared" si="119"/>
        <v>0.60000000000000009</v>
      </c>
    </row>
    <row r="3811" spans="1:27" x14ac:dyDescent="0.3">
      <c r="A3811" s="5">
        <v>42678</v>
      </c>
      <c r="B3811" t="s">
        <v>402</v>
      </c>
      <c r="C3811" t="s">
        <v>457</v>
      </c>
      <c r="D3811" t="s">
        <v>382</v>
      </c>
      <c r="E3811" t="s">
        <v>357</v>
      </c>
      <c r="F3811" t="s">
        <v>81</v>
      </c>
      <c r="G3811" s="5" t="str">
        <f>INDEX(DB_FILM!B:B,MATCH($F3811,DB_FILM!$A:$A,0))</f>
        <v>1979</v>
      </c>
      <c r="H3811" s="5" t="str">
        <f>INDEX(DB_FILM!C:C,MATCH($F3811,DB_FILM!$A:$A,0))</f>
        <v xml:space="preserve">VM14 </v>
      </c>
      <c r="I3811" s="9">
        <f>INDEX(DB_FILM!D:D,MATCH($F3811,DB_FILM!$A:$A,0))</f>
        <v>147</v>
      </c>
      <c r="J3811" s="5" t="str">
        <f>INDEX(DB_FILM!E:E,MATCH($F3811,DB_FILM!$A:$A,0))</f>
        <v>Drama, War</v>
      </c>
      <c r="K3811" s="6">
        <f>INDEX(DB_FILM!F:F,MATCH($F3811,DB_FILM!$A:$A,0))</f>
        <v>8.5</v>
      </c>
      <c r="L3811" s="5" t="str">
        <f>INDEX(DB_FILM!G:G,MATCH($F3811,DB_FILM!$A:$A,0))</f>
        <v>During the Vietnam War, Captain Willard is sent on a dangerous mission into Cambodia to assassinate a renegade Colonel who has set himself up as a god among a local tribe.</v>
      </c>
      <c r="M3811" s="5" t="str">
        <f>INDEX(DB_FILM!H:H,MATCH($F3811,DB_FILM!$A:$A,0))</f>
        <v xml:space="preserve">Francis Ford Coppola </v>
      </c>
      <c r="N3811" s="5" t="str">
        <f>INDEX(DB_FILM!I:I,MATCH($F3811,DB_FILM!$A:$A,0))</f>
        <v>Martin Sheen, Marlon Brando, Robert Duvall, Frederic Forrest</v>
      </c>
      <c r="O3811" s="7">
        <f>INDEX(DB_FILM!J:J,MATCH($F3811,DB_FILM!$A:$A,0))</f>
        <v>522714</v>
      </c>
      <c r="P3811" s="7">
        <f>INDEX(DB_FILM!K:K,MATCH($F3811,DB_FILM!$A:$A,0))</f>
        <v>83470000</v>
      </c>
      <c r="Q3811" t="s">
        <v>474</v>
      </c>
      <c r="R3811">
        <v>3.99</v>
      </c>
      <c r="S3811">
        <v>37</v>
      </c>
      <c r="T3811">
        <v>1</v>
      </c>
      <c r="U3811">
        <v>1520</v>
      </c>
      <c r="V3811">
        <v>1</v>
      </c>
      <c r="W3811" t="str">
        <f t="shared" si="118"/>
        <v>A</v>
      </c>
      <c r="X3811" t="s">
        <v>612</v>
      </c>
      <c r="Y3811">
        <v>0</v>
      </c>
      <c r="Z3811">
        <v>2.23</v>
      </c>
      <c r="AA3811" s="6">
        <f t="shared" si="119"/>
        <v>1.7600000000000002</v>
      </c>
    </row>
    <row r="3812" spans="1:27" x14ac:dyDescent="0.3">
      <c r="A3812" s="5">
        <v>42678</v>
      </c>
      <c r="B3812" s="5" t="s">
        <v>402</v>
      </c>
      <c r="C3812" s="5" t="s">
        <v>457</v>
      </c>
      <c r="D3812" s="5" t="s">
        <v>382</v>
      </c>
      <c r="E3812" t="s">
        <v>357</v>
      </c>
      <c r="F3812" s="5" t="s">
        <v>67</v>
      </c>
      <c r="G3812" s="5" t="str">
        <f>INDEX(DB_FILM!B:B,MATCH($F3812,DB_FILM!$A:$A,0))</f>
        <v>1999</v>
      </c>
      <c r="H3812" s="5" t="str">
        <f>INDEX(DB_FILM!C:C,MATCH($F3812,DB_FILM!$A:$A,0))</f>
        <v xml:space="preserve">T </v>
      </c>
      <c r="I3812" s="9">
        <f>INDEX(DB_FILM!D:D,MATCH($F3812,DB_FILM!$A:$A,0))</f>
        <v>189</v>
      </c>
      <c r="J3812" s="5" t="str">
        <f>INDEX(DB_FILM!E:E,MATCH($F3812,DB_FILM!$A:$A,0))</f>
        <v>Crime, Drama, Fantasy</v>
      </c>
      <c r="K3812" s="6">
        <f>INDEX(DB_FILM!F:F,MATCH($F3812,DB_FILM!$A:$A,0))</f>
        <v>8.5</v>
      </c>
      <c r="L3812" s="5" t="str">
        <f>INDEX(DB_FILM!G:G,MATCH($F3812,DB_FILM!$A:$A,0))</f>
        <v>The lives of guards on Death Row are affected by one of their charges: a black man accused of child murder and rape, yet who has a mysterious gift.</v>
      </c>
      <c r="M3812" s="5" t="str">
        <f>INDEX(DB_FILM!H:H,MATCH($F3812,DB_FILM!$A:$A,0))</f>
        <v xml:space="preserve">Frank Darabont </v>
      </c>
      <c r="N3812" s="5" t="str">
        <f>INDEX(DB_FILM!I:I,MATCH($F3812,DB_FILM!$A:$A,0))</f>
        <v>Tom Hanks, Michael Clarke Duncan, David Morse, Bonnie Hunt</v>
      </c>
      <c r="O3812" s="7">
        <f>INDEX(DB_FILM!J:J,MATCH($F3812,DB_FILM!$A:$A,0))</f>
        <v>949343</v>
      </c>
      <c r="P3812" s="7">
        <f>INDEX(DB_FILM!K:K,MATCH($F3812,DB_FILM!$A:$A,0))</f>
        <v>136800000</v>
      </c>
      <c r="Q3812" s="5" t="s">
        <v>474</v>
      </c>
      <c r="R3812">
        <v>9.99</v>
      </c>
      <c r="S3812">
        <v>29</v>
      </c>
      <c r="T3812">
        <v>1</v>
      </c>
      <c r="U3812">
        <v>1520</v>
      </c>
      <c r="V3812">
        <v>1</v>
      </c>
      <c r="W3812" t="str">
        <f t="shared" si="118"/>
        <v>A</v>
      </c>
      <c r="X3812" t="s">
        <v>567</v>
      </c>
      <c r="Y3812">
        <v>0</v>
      </c>
      <c r="Z3812">
        <v>5.29</v>
      </c>
      <c r="AA3812" s="6">
        <f t="shared" si="119"/>
        <v>4.7</v>
      </c>
    </row>
    <row r="3813" spans="1:27" x14ac:dyDescent="0.3">
      <c r="A3813" s="5">
        <v>42678</v>
      </c>
      <c r="B3813" t="s">
        <v>415</v>
      </c>
      <c r="C3813" t="s">
        <v>439</v>
      </c>
      <c r="D3813" t="s">
        <v>285</v>
      </c>
      <c r="E3813" t="s">
        <v>284</v>
      </c>
      <c r="F3813" t="s">
        <v>45</v>
      </c>
      <c r="G3813" s="5" t="str">
        <f>INDEX(DB_FILM!B:B,MATCH($F3813,DB_FILM!$A:$A,0))</f>
        <v>1994</v>
      </c>
      <c r="H3813" s="5" t="str">
        <f>INDEX(DB_FILM!C:C,MATCH($F3813,DB_FILM!$A:$A,0))</f>
        <v xml:space="preserve">T </v>
      </c>
      <c r="I3813" s="9">
        <f>INDEX(DB_FILM!D:D,MATCH($F3813,DB_FILM!$A:$A,0))</f>
        <v>110</v>
      </c>
      <c r="J3813" s="5" t="str">
        <f>INDEX(DB_FILM!E:E,MATCH($F3813,DB_FILM!$A:$A,0))</f>
        <v>Crime, Drama, Thriller</v>
      </c>
      <c r="K3813" s="6">
        <f>INDEX(DB_FILM!F:F,MATCH($F3813,DB_FILM!$A:$A,0))</f>
        <v>8.6</v>
      </c>
      <c r="L3813" s="5" t="str">
        <f>INDEX(DB_FILM!G:G,MATCH($F3813,DB_FILM!$A:$A,0))</f>
        <v>Mathilda, a 12-year-old girl, is reluctantly taken in by Léon, a professional assassin, after her family is murdered. Léon and Mathilda form an unusual relationship, as she becomes his protégée and learns the assassin's trade.</v>
      </c>
      <c r="M3813" s="5" t="str">
        <f>INDEX(DB_FILM!H:H,MATCH($F3813,DB_FILM!$A:$A,0))</f>
        <v xml:space="preserve">Luc Besson </v>
      </c>
      <c r="N3813" s="5" t="str">
        <f>INDEX(DB_FILM!I:I,MATCH($F3813,DB_FILM!$A:$A,0))</f>
        <v>Jean Reno, Gary Oldman, Natalie Portman, Danny Aiello</v>
      </c>
      <c r="O3813" s="7">
        <f>INDEX(DB_FILM!J:J,MATCH($F3813,DB_FILM!$A:$A,0))</f>
        <v>870122</v>
      </c>
      <c r="P3813" s="7">
        <f>INDEX(DB_FILM!K:K,MATCH($F3813,DB_FILM!$A:$A,0))</f>
        <v>19500000</v>
      </c>
      <c r="Q3813" t="s">
        <v>475</v>
      </c>
      <c r="R3813">
        <v>3.99</v>
      </c>
      <c r="S3813">
        <v>17</v>
      </c>
      <c r="T3813">
        <v>3</v>
      </c>
      <c r="U3813">
        <v>1521</v>
      </c>
      <c r="V3813">
        <v>2</v>
      </c>
      <c r="W3813" t="str">
        <f t="shared" si="118"/>
        <v>C</v>
      </c>
      <c r="X3813" t="s">
        <v>495</v>
      </c>
      <c r="Y3813">
        <v>0</v>
      </c>
      <c r="Z3813">
        <v>3.39</v>
      </c>
      <c r="AA3813" s="6">
        <f t="shared" si="119"/>
        <v>0.60000000000000009</v>
      </c>
    </row>
    <row r="3814" spans="1:27" x14ac:dyDescent="0.3">
      <c r="A3814" s="5">
        <v>42680</v>
      </c>
      <c r="B3814" t="s">
        <v>409</v>
      </c>
      <c r="C3814" t="s">
        <v>422</v>
      </c>
      <c r="D3814" t="s">
        <v>303</v>
      </c>
      <c r="E3814" t="s">
        <v>299</v>
      </c>
      <c r="F3814" t="s">
        <v>43</v>
      </c>
      <c r="G3814" s="5" t="str">
        <f>INDEX(DB_FILM!B:B,MATCH($F3814,DB_FILM!$A:$A,0))</f>
        <v>1991</v>
      </c>
      <c r="H3814" s="5" t="str">
        <f>INDEX(DB_FILM!C:C,MATCH($F3814,DB_FILM!$A:$A,0))</f>
        <v xml:space="preserve">VM14 </v>
      </c>
      <c r="I3814" s="9">
        <f>INDEX(DB_FILM!D:D,MATCH($F3814,DB_FILM!$A:$A,0))</f>
        <v>118</v>
      </c>
      <c r="J3814" s="5" t="str">
        <f>INDEX(DB_FILM!E:E,MATCH($F3814,DB_FILM!$A:$A,0))</f>
        <v>Crime, Drama, Thriller</v>
      </c>
      <c r="K3814" s="6">
        <f>INDEX(DB_FILM!F:F,MATCH($F3814,DB_FILM!$A:$A,0))</f>
        <v>8.6</v>
      </c>
      <c r="L3814" s="5" t="str">
        <f>INDEX(DB_FILM!G:G,MATCH($F3814,DB_FILM!$A:$A,0))</f>
        <v>A young F.B.I. cadet must receive the help of an incarcerated and manipulative cannibal killer to help catch another serial killer, a madman who skins his victims.</v>
      </c>
      <c r="M3814" s="5" t="str">
        <f>INDEX(DB_FILM!H:H,MATCH($F3814,DB_FILM!$A:$A,0))</f>
        <v xml:space="preserve">Jonathan Demme </v>
      </c>
      <c r="N3814" s="5" t="str">
        <f>INDEX(DB_FILM!I:I,MATCH($F3814,DB_FILM!$A:$A,0))</f>
        <v>Jodie Foster, Anthony Hopkins, Lawrence A. Bonney, Kasi Lemmons</v>
      </c>
      <c r="O3814" s="7">
        <f>INDEX(DB_FILM!J:J,MATCH($F3814,DB_FILM!$A:$A,0))</f>
        <v>1064983</v>
      </c>
      <c r="P3814" s="7">
        <f>INDEX(DB_FILM!K:K,MATCH($F3814,DB_FILM!$A:$A,0))</f>
        <v>130740000.00000001</v>
      </c>
      <c r="Q3814" t="s">
        <v>475</v>
      </c>
      <c r="R3814">
        <v>7.99</v>
      </c>
      <c r="S3814">
        <v>16</v>
      </c>
      <c r="T3814">
        <v>3</v>
      </c>
      <c r="U3814">
        <v>1522</v>
      </c>
      <c r="V3814">
        <v>3</v>
      </c>
      <c r="W3814" t="str">
        <f t="shared" si="118"/>
        <v>C</v>
      </c>
      <c r="X3814" t="s">
        <v>573</v>
      </c>
      <c r="Y3814">
        <v>0</v>
      </c>
      <c r="Z3814">
        <v>6.55</v>
      </c>
      <c r="AA3814" s="6">
        <f t="shared" si="119"/>
        <v>1.4400000000000004</v>
      </c>
    </row>
    <row r="3815" spans="1:27" x14ac:dyDescent="0.3">
      <c r="A3815" s="5">
        <v>42680</v>
      </c>
      <c r="B3815" s="5" t="s">
        <v>409</v>
      </c>
      <c r="C3815" s="5" t="s">
        <v>422</v>
      </c>
      <c r="D3815" s="5" t="s">
        <v>303</v>
      </c>
      <c r="E3815" t="s">
        <v>299</v>
      </c>
      <c r="F3815" s="5" t="s">
        <v>29</v>
      </c>
      <c r="G3815" s="5" t="str">
        <f>INDEX(DB_FILM!B:B,MATCH($F3815,DB_FILM!$A:$A,0))</f>
        <v>1990</v>
      </c>
      <c r="H3815" s="5" t="str">
        <f>INDEX(DB_FILM!C:C,MATCH($F3815,DB_FILM!$A:$A,0))</f>
        <v xml:space="preserve">VM14 </v>
      </c>
      <c r="I3815" s="9">
        <f>INDEX(DB_FILM!D:D,MATCH($F3815,DB_FILM!$A:$A,0))</f>
        <v>146</v>
      </c>
      <c r="J3815" s="5" t="str">
        <f>INDEX(DB_FILM!E:E,MATCH($F3815,DB_FILM!$A:$A,0))</f>
        <v>Crime, Drama</v>
      </c>
      <c r="K3815" s="6">
        <f>INDEX(DB_FILM!F:F,MATCH($F3815,DB_FILM!$A:$A,0))</f>
        <v>8.6999999999999993</v>
      </c>
      <c r="L3815" s="5" t="str">
        <f>INDEX(DB_FILM!G:G,MATCH($F3815,DB_FILM!$A:$A,0))</f>
        <v>The story of Henry Hill and his life in the mob, covering his relationship with his wife Karen Hill and his mob partners Jimmy Conway and Tommy DeVito in the Italian-American crime syndicate.</v>
      </c>
      <c r="M3815" s="5" t="str">
        <f>INDEX(DB_FILM!H:H,MATCH($F3815,DB_FILM!$A:$A,0))</f>
        <v xml:space="preserve">Martin Scorsese </v>
      </c>
      <c r="N3815" s="5" t="str">
        <f>INDEX(DB_FILM!I:I,MATCH($F3815,DB_FILM!$A:$A,0))</f>
        <v>Robert De Niro, Ray Liotta, Joe Pesci, Lorraine Bracco</v>
      </c>
      <c r="O3815" s="7">
        <f>INDEX(DB_FILM!J:J,MATCH($F3815,DB_FILM!$A:$A,0))</f>
        <v>857121</v>
      </c>
      <c r="P3815" s="7">
        <f>INDEX(DB_FILM!K:K,MATCH($F3815,DB_FILM!$A:$A,0))</f>
        <v>46840000</v>
      </c>
      <c r="Q3815" s="5" t="s">
        <v>474</v>
      </c>
      <c r="R3815">
        <v>5.99</v>
      </c>
      <c r="S3815">
        <v>8</v>
      </c>
      <c r="T3815">
        <v>1</v>
      </c>
      <c r="U3815">
        <v>1522</v>
      </c>
      <c r="V3815">
        <v>1</v>
      </c>
      <c r="W3815" t="str">
        <f t="shared" si="118"/>
        <v>A</v>
      </c>
      <c r="X3815" t="s">
        <v>499</v>
      </c>
      <c r="Y3815">
        <v>0</v>
      </c>
      <c r="Z3815">
        <v>3.89</v>
      </c>
      <c r="AA3815" s="6">
        <f t="shared" si="119"/>
        <v>2.1</v>
      </c>
    </row>
    <row r="3816" spans="1:27" x14ac:dyDescent="0.3">
      <c r="A3816" s="5">
        <v>42680</v>
      </c>
      <c r="B3816" s="5" t="s">
        <v>402</v>
      </c>
      <c r="C3816" s="5" t="s">
        <v>428</v>
      </c>
      <c r="D3816" s="5" t="s">
        <v>285</v>
      </c>
      <c r="E3816" t="s">
        <v>284</v>
      </c>
      <c r="F3816" s="5" t="s">
        <v>55</v>
      </c>
      <c r="G3816" s="5" t="str">
        <f>INDEX(DB_FILM!B:B,MATCH($F3816,DB_FILM!$A:$A,0))</f>
        <v>2002</v>
      </c>
      <c r="H3816" s="5" t="str">
        <f>INDEX(DB_FILM!C:C,MATCH($F3816,DB_FILM!$A:$A,0))</f>
        <v xml:space="preserve">VM14 </v>
      </c>
      <c r="I3816" s="9">
        <f>INDEX(DB_FILM!D:D,MATCH($F3816,DB_FILM!$A:$A,0))</f>
        <v>130</v>
      </c>
      <c r="J3816" s="5" t="str">
        <f>INDEX(DB_FILM!E:E,MATCH($F3816,DB_FILM!$A:$A,0))</f>
        <v>Crime, Drama</v>
      </c>
      <c r="K3816" s="6">
        <f>INDEX(DB_FILM!F:F,MATCH($F3816,DB_FILM!$A:$A,0))</f>
        <v>8.6</v>
      </c>
      <c r="L3816" s="5" t="str">
        <f>INDEX(DB_FILM!G:G,MATCH($F3816,DB_FILM!$A:$A,0))</f>
        <v>In the slums of Rio, two kids' paths diverge as one struggles to become a photographer and the other a kingpin.</v>
      </c>
      <c r="M3816" s="5" t="str">
        <f>INDEX(DB_FILM!H:H,MATCH($F3816,DB_FILM!$A:$A,0))</f>
        <v xml:space="preserve">Fernando Meirelles, Kátia Lund </v>
      </c>
      <c r="N3816" s="5" t="str">
        <f>INDEX(DB_FILM!I:I,MATCH($F3816,DB_FILM!$A:$A,0))</f>
        <v>Alexandre Rodrigues, Leandro Firmino, Matheus Nachtergaele, Phellipe Haagensen</v>
      </c>
      <c r="O3816" s="7">
        <f>INDEX(DB_FILM!J:J,MATCH($F3816,DB_FILM!$A:$A,0))</f>
        <v>615516</v>
      </c>
      <c r="P3816" s="7">
        <f>INDEX(DB_FILM!K:K,MATCH($F3816,DB_FILM!$A:$A,0))</f>
        <v>7560000</v>
      </c>
      <c r="Q3816" s="5" t="s">
        <v>476</v>
      </c>
      <c r="R3816">
        <v>3.99</v>
      </c>
      <c r="S3816">
        <v>22</v>
      </c>
      <c r="T3816">
        <v>2</v>
      </c>
      <c r="U3816">
        <v>1523</v>
      </c>
      <c r="V3816">
        <v>1</v>
      </c>
      <c r="W3816" t="str">
        <f t="shared" si="118"/>
        <v>B</v>
      </c>
      <c r="X3816" t="s">
        <v>630</v>
      </c>
      <c r="Y3816">
        <v>0</v>
      </c>
      <c r="Z3816">
        <v>2.0699999999999998</v>
      </c>
      <c r="AA3816" s="6">
        <f t="shared" si="119"/>
        <v>1.9200000000000004</v>
      </c>
    </row>
    <row r="3817" spans="1:27" x14ac:dyDescent="0.3">
      <c r="A3817" s="5">
        <v>42680</v>
      </c>
      <c r="B3817" s="5" t="s">
        <v>402</v>
      </c>
      <c r="C3817" s="5" t="s">
        <v>428</v>
      </c>
      <c r="D3817" s="5" t="s">
        <v>285</v>
      </c>
      <c r="E3817" t="s">
        <v>284</v>
      </c>
      <c r="F3817" s="5" t="s">
        <v>87</v>
      </c>
      <c r="G3817" s="5" t="str">
        <f>INDEX(DB_FILM!B:B,MATCH($F3817,DB_FILM!$A:$A,0))</f>
        <v>1998</v>
      </c>
      <c r="H3817" s="5" t="str">
        <f>INDEX(DB_FILM!C:C,MATCH($F3817,DB_FILM!$A:$A,0))</f>
        <v xml:space="preserve">VM18 </v>
      </c>
      <c r="I3817" s="9">
        <f>INDEX(DB_FILM!D:D,MATCH($F3817,DB_FILM!$A:$A,0))</f>
        <v>119</v>
      </c>
      <c r="J3817" s="5" t="str">
        <f>INDEX(DB_FILM!E:E,MATCH($F3817,DB_FILM!$A:$A,0))</f>
        <v>Crime, Drama</v>
      </c>
      <c r="K3817" s="6">
        <f>INDEX(DB_FILM!F:F,MATCH($F3817,DB_FILM!$A:$A,0))</f>
        <v>8.5</v>
      </c>
      <c r="L3817" s="5" t="str">
        <f>INDEX(DB_FILM!G:G,MATCH($F3817,DB_FILM!$A:$A,0))</f>
        <v>A former neo-nazi skinhead tries to prevent his younger brother from going down the same wrong path that he did.</v>
      </c>
      <c r="M3817" s="5" t="str">
        <f>INDEX(DB_FILM!H:H,MATCH($F3817,DB_FILM!$A:$A,0))</f>
        <v xml:space="preserve">Tony Kaye </v>
      </c>
      <c r="N3817" s="5" t="str">
        <f>INDEX(DB_FILM!I:I,MATCH($F3817,DB_FILM!$A:$A,0))</f>
        <v>Edward Norton, Edward Furlong, Beverly D'Angelo, Jennifer Lien</v>
      </c>
      <c r="O3817" s="7">
        <f>INDEX(DB_FILM!J:J,MATCH($F3817,DB_FILM!$A:$A,0))</f>
        <v>908456</v>
      </c>
      <c r="P3817" s="7">
        <f>INDEX(DB_FILM!K:K,MATCH($F3817,DB_FILM!$A:$A,0))</f>
        <v>6720000</v>
      </c>
      <c r="Q3817" s="5" t="s">
        <v>476</v>
      </c>
      <c r="R3817">
        <v>3.99</v>
      </c>
      <c r="S3817">
        <v>40</v>
      </c>
      <c r="T3817">
        <v>2</v>
      </c>
      <c r="U3817">
        <v>1523</v>
      </c>
      <c r="V3817">
        <v>3</v>
      </c>
      <c r="W3817" t="str">
        <f t="shared" si="118"/>
        <v>B</v>
      </c>
      <c r="X3817" t="s">
        <v>494</v>
      </c>
      <c r="Y3817">
        <v>0</v>
      </c>
      <c r="Z3817">
        <v>2.23</v>
      </c>
      <c r="AA3817" s="6">
        <f t="shared" si="119"/>
        <v>1.7600000000000002</v>
      </c>
    </row>
    <row r="3818" spans="1:27" x14ac:dyDescent="0.3">
      <c r="A3818" s="5">
        <v>42680</v>
      </c>
      <c r="B3818" t="s">
        <v>402</v>
      </c>
      <c r="C3818" t="s">
        <v>428</v>
      </c>
      <c r="D3818" t="s">
        <v>285</v>
      </c>
      <c r="E3818" t="s">
        <v>284</v>
      </c>
      <c r="F3818" t="s">
        <v>9</v>
      </c>
      <c r="G3818" s="5" t="str">
        <f>INDEX(DB_FILM!B:B,MATCH($F3818,DB_FILM!$A:$A,0))</f>
        <v>2003</v>
      </c>
      <c r="H3818" s="5" t="str">
        <f>INDEX(DB_FILM!C:C,MATCH($F3818,DB_FILM!$A:$A,0))</f>
        <v xml:space="preserve">T </v>
      </c>
      <c r="I3818" s="9">
        <f>INDEX(DB_FILM!D:D,MATCH($F3818,DB_FILM!$A:$A,0))</f>
        <v>201</v>
      </c>
      <c r="J3818" s="5" t="str">
        <f>INDEX(DB_FILM!E:E,MATCH($F3818,DB_FILM!$A:$A,0))</f>
        <v>Action, Adventure, Drama</v>
      </c>
      <c r="K3818" s="6">
        <f>INDEX(DB_FILM!F:F,MATCH($F3818,DB_FILM!$A:$A,0))</f>
        <v>8.9</v>
      </c>
      <c r="L3818" s="5" t="str">
        <f>INDEX(DB_FILM!G:G,MATCH($F3818,DB_FILM!$A:$A,0))</f>
        <v>Gandalf and Aragorn lead the World of Men against Sauron's army to draw his gaze from Frodo and Sam as they approach Mount Doom with the One Ring.</v>
      </c>
      <c r="M3818" s="5" t="str">
        <f>INDEX(DB_FILM!H:H,MATCH($F3818,DB_FILM!$A:$A,0))</f>
        <v xml:space="preserve">Peter Jackson </v>
      </c>
      <c r="N3818" s="5" t="str">
        <f>INDEX(DB_FILM!I:I,MATCH($F3818,DB_FILM!$A:$A,0))</f>
        <v>Elijah Wood, Viggo Mortensen, Ian McKellen, Orlando Bloom</v>
      </c>
      <c r="O3818" s="7">
        <f>INDEX(DB_FILM!J:J,MATCH($F3818,DB_FILM!$A:$A,0))</f>
        <v>1416518</v>
      </c>
      <c r="P3818" s="7">
        <f>INDEX(DB_FILM!K:K,MATCH($F3818,DB_FILM!$A:$A,0))</f>
        <v>377850000</v>
      </c>
      <c r="Q3818" t="s">
        <v>476</v>
      </c>
      <c r="R3818">
        <v>9.99</v>
      </c>
      <c r="S3818">
        <v>47</v>
      </c>
      <c r="T3818">
        <v>2</v>
      </c>
      <c r="U3818">
        <v>1523</v>
      </c>
      <c r="V3818">
        <v>3</v>
      </c>
      <c r="W3818" t="str">
        <f t="shared" si="118"/>
        <v>B</v>
      </c>
      <c r="X3818" t="s">
        <v>570</v>
      </c>
      <c r="Y3818">
        <v>0</v>
      </c>
      <c r="Z3818">
        <v>5.09</v>
      </c>
      <c r="AA3818" s="6">
        <f t="shared" si="119"/>
        <v>4.9000000000000004</v>
      </c>
    </row>
    <row r="3819" spans="1:27" x14ac:dyDescent="0.3">
      <c r="A3819" s="5">
        <v>42681</v>
      </c>
      <c r="B3819" t="s">
        <v>413</v>
      </c>
      <c r="C3819" t="s">
        <v>449</v>
      </c>
      <c r="D3819" t="s">
        <v>392</v>
      </c>
      <c r="E3819" t="s">
        <v>270</v>
      </c>
      <c r="F3819" t="s">
        <v>71</v>
      </c>
      <c r="G3819" s="5" t="str">
        <f>INDEX(DB_FILM!B:B,MATCH($F3819,DB_FILM!$A:$A,0))</f>
        <v>2000</v>
      </c>
      <c r="H3819" s="5" t="str">
        <f>INDEX(DB_FILM!C:C,MATCH($F3819,DB_FILM!$A:$A,0))</f>
        <v xml:space="preserve">T </v>
      </c>
      <c r="I3819" s="9">
        <f>INDEX(DB_FILM!D:D,MATCH($F3819,DB_FILM!$A:$A,0))</f>
        <v>155</v>
      </c>
      <c r="J3819" s="5" t="str">
        <f>INDEX(DB_FILM!E:E,MATCH($F3819,DB_FILM!$A:$A,0))</f>
        <v>Action, Adventure, Drama</v>
      </c>
      <c r="K3819" s="6">
        <f>INDEX(DB_FILM!F:F,MATCH($F3819,DB_FILM!$A:$A,0))</f>
        <v>8.5</v>
      </c>
      <c r="L3819" s="5" t="str">
        <f>INDEX(DB_FILM!G:G,MATCH($F3819,DB_FILM!$A:$A,0))</f>
        <v>When a Roman General is betrayed, and his family murdered by an emperor's corrupt son, he comes to Rome as a gladiator to seek revenge.</v>
      </c>
      <c r="M3819" s="5" t="str">
        <f>INDEX(DB_FILM!H:H,MATCH($F3819,DB_FILM!$A:$A,0))</f>
        <v xml:space="preserve">Ridley Scott </v>
      </c>
      <c r="N3819" s="5" t="str">
        <f>INDEX(DB_FILM!I:I,MATCH($F3819,DB_FILM!$A:$A,0))</f>
        <v>Russell Crowe, Joaquin Phoenix, Connie Nielsen, Oliver Reed</v>
      </c>
      <c r="O3819" s="7">
        <f>INDEX(DB_FILM!J:J,MATCH($F3819,DB_FILM!$A:$A,0))</f>
        <v>1149315</v>
      </c>
      <c r="P3819" s="7">
        <f>INDEX(DB_FILM!K:K,MATCH($F3819,DB_FILM!$A:$A,0))</f>
        <v>187710000</v>
      </c>
      <c r="Q3819" t="s">
        <v>474</v>
      </c>
      <c r="R3819">
        <v>5.99</v>
      </c>
      <c r="S3819">
        <v>31</v>
      </c>
      <c r="T3819">
        <v>1</v>
      </c>
      <c r="U3819">
        <v>1524</v>
      </c>
      <c r="V3819">
        <v>1</v>
      </c>
      <c r="W3819" t="str">
        <f t="shared" si="118"/>
        <v>A</v>
      </c>
      <c r="X3819" t="s">
        <v>577</v>
      </c>
      <c r="Y3819">
        <v>5</v>
      </c>
      <c r="Z3819">
        <v>4.13</v>
      </c>
      <c r="AA3819" s="6">
        <f t="shared" si="119"/>
        <v>1.8600000000000003</v>
      </c>
    </row>
    <row r="3820" spans="1:27" x14ac:dyDescent="0.3">
      <c r="A3820" s="5">
        <v>42681</v>
      </c>
      <c r="B3820" s="5" t="s">
        <v>417</v>
      </c>
      <c r="C3820" s="5" t="s">
        <v>455</v>
      </c>
      <c r="D3820" s="5" t="s">
        <v>364</v>
      </c>
      <c r="E3820" t="s">
        <v>340</v>
      </c>
      <c r="F3820" s="5" t="s">
        <v>9</v>
      </c>
      <c r="G3820" s="5" t="str">
        <f>INDEX(DB_FILM!B:B,MATCH($F3820,DB_FILM!$A:$A,0))</f>
        <v>2003</v>
      </c>
      <c r="H3820" s="5" t="str">
        <f>INDEX(DB_FILM!C:C,MATCH($F3820,DB_FILM!$A:$A,0))</f>
        <v xml:space="preserve">T </v>
      </c>
      <c r="I3820" s="9">
        <f>INDEX(DB_FILM!D:D,MATCH($F3820,DB_FILM!$A:$A,0))</f>
        <v>201</v>
      </c>
      <c r="J3820" s="5" t="str">
        <f>INDEX(DB_FILM!E:E,MATCH($F3820,DB_FILM!$A:$A,0))</f>
        <v>Action, Adventure, Drama</v>
      </c>
      <c r="K3820" s="6">
        <f>INDEX(DB_FILM!F:F,MATCH($F3820,DB_FILM!$A:$A,0))</f>
        <v>8.9</v>
      </c>
      <c r="L3820" s="5" t="str">
        <f>INDEX(DB_FILM!G:G,MATCH($F3820,DB_FILM!$A:$A,0))</f>
        <v>Gandalf and Aragorn lead the World of Men against Sauron's army to draw his gaze from Frodo and Sam as they approach Mount Doom with the One Ring.</v>
      </c>
      <c r="M3820" s="5" t="str">
        <f>INDEX(DB_FILM!H:H,MATCH($F3820,DB_FILM!$A:$A,0))</f>
        <v xml:space="preserve">Peter Jackson </v>
      </c>
      <c r="N3820" s="5" t="str">
        <f>INDEX(DB_FILM!I:I,MATCH($F3820,DB_FILM!$A:$A,0))</f>
        <v>Elijah Wood, Viggo Mortensen, Ian McKellen, Orlando Bloom</v>
      </c>
      <c r="O3820" s="7">
        <f>INDEX(DB_FILM!J:J,MATCH($F3820,DB_FILM!$A:$A,0))</f>
        <v>1416518</v>
      </c>
      <c r="P3820" s="7">
        <f>INDEX(DB_FILM!K:K,MATCH($F3820,DB_FILM!$A:$A,0))</f>
        <v>377850000</v>
      </c>
      <c r="Q3820" s="5" t="s">
        <v>475</v>
      </c>
      <c r="R3820">
        <v>9.99</v>
      </c>
      <c r="S3820">
        <v>47</v>
      </c>
      <c r="T3820">
        <v>3</v>
      </c>
      <c r="U3820">
        <v>1525</v>
      </c>
      <c r="V3820">
        <v>1</v>
      </c>
      <c r="W3820" t="str">
        <f t="shared" si="118"/>
        <v>C</v>
      </c>
      <c r="X3820" t="s">
        <v>576</v>
      </c>
      <c r="Y3820">
        <v>0</v>
      </c>
      <c r="Z3820">
        <v>7.99</v>
      </c>
      <c r="AA3820" s="6">
        <f t="shared" si="119"/>
        <v>2</v>
      </c>
    </row>
    <row r="3821" spans="1:27" x14ac:dyDescent="0.3">
      <c r="A3821" s="5">
        <v>42681</v>
      </c>
      <c r="B3821" s="5" t="s">
        <v>417</v>
      </c>
      <c r="C3821" s="5" t="s">
        <v>455</v>
      </c>
      <c r="D3821" s="5" t="s">
        <v>364</v>
      </c>
      <c r="E3821" t="s">
        <v>340</v>
      </c>
      <c r="F3821" s="5" t="s">
        <v>27</v>
      </c>
      <c r="G3821" s="5" t="str">
        <f>INDEX(DB_FILM!B:B,MATCH($F3821,DB_FILM!$A:$A,0))</f>
        <v>1999</v>
      </c>
      <c r="H3821" s="5" t="str">
        <f>INDEX(DB_FILM!C:C,MATCH($F3821,DB_FILM!$A:$A,0))</f>
        <v xml:space="preserve">T </v>
      </c>
      <c r="I3821" s="9">
        <f>INDEX(DB_FILM!D:D,MATCH($F3821,DB_FILM!$A:$A,0))</f>
        <v>136</v>
      </c>
      <c r="J3821" s="5" t="str">
        <f>INDEX(DB_FILM!E:E,MATCH($F3821,DB_FILM!$A:$A,0))</f>
        <v>Action, Sci-Fi</v>
      </c>
      <c r="K3821" s="6">
        <f>INDEX(DB_FILM!F:F,MATCH($F3821,DB_FILM!$A:$A,0))</f>
        <v>8.6999999999999993</v>
      </c>
      <c r="L3821" s="5" t="str">
        <f>INDEX(DB_FILM!G:G,MATCH($F3821,DB_FILM!$A:$A,0))</f>
        <v>A computer hacker learns from mysterious rebels about the true nature of his reality and his role in the war against its controllers.</v>
      </c>
      <c r="M3821" s="5" t="str">
        <f>INDEX(DB_FILM!H:H,MATCH($F3821,DB_FILM!$A:$A,0))</f>
        <v xml:space="preserve">Lana Wachowski, Lilly Wachowski </v>
      </c>
      <c r="N3821" s="5" t="str">
        <f>INDEX(DB_FILM!I:I,MATCH($F3821,DB_FILM!$A:$A,0))</f>
        <v>Keanu Reeves, Laurence Fishburne, Carrie-Anne Moss, Hugo Weaving</v>
      </c>
      <c r="O3821" s="7">
        <f>INDEX(DB_FILM!J:J,MATCH($F3821,DB_FILM!$A:$A,0))</f>
        <v>1427143</v>
      </c>
      <c r="P3821" s="7">
        <f>INDEX(DB_FILM!K:K,MATCH($F3821,DB_FILM!$A:$A,0))</f>
        <v>171480000</v>
      </c>
      <c r="Q3821" s="5" t="s">
        <v>474</v>
      </c>
      <c r="R3821">
        <v>3.99</v>
      </c>
      <c r="S3821">
        <v>7</v>
      </c>
      <c r="T3821">
        <v>1</v>
      </c>
      <c r="U3821">
        <v>1525</v>
      </c>
      <c r="V3821">
        <v>1</v>
      </c>
      <c r="W3821" t="str">
        <f t="shared" si="118"/>
        <v>A</v>
      </c>
      <c r="X3821" t="s">
        <v>528</v>
      </c>
      <c r="Y3821">
        <v>0</v>
      </c>
      <c r="Z3821">
        <v>2.0699999999999998</v>
      </c>
      <c r="AA3821" s="6">
        <f t="shared" si="119"/>
        <v>1.9200000000000004</v>
      </c>
    </row>
    <row r="3822" spans="1:27" x14ac:dyDescent="0.3">
      <c r="A3822" s="5">
        <v>42681</v>
      </c>
      <c r="B3822" t="s">
        <v>417</v>
      </c>
      <c r="C3822" t="s">
        <v>455</v>
      </c>
      <c r="D3822" t="s">
        <v>364</v>
      </c>
      <c r="E3822" t="s">
        <v>340</v>
      </c>
      <c r="F3822" t="s">
        <v>63</v>
      </c>
      <c r="G3822" s="5" t="str">
        <f>INDEX(DB_FILM!B:B,MATCH($F3822,DB_FILM!$A:$A,0))</f>
        <v>2006</v>
      </c>
      <c r="H3822" s="5" t="str">
        <f>INDEX(DB_FILM!C:C,MATCH($F3822,DB_FILM!$A:$A,0))</f>
        <v xml:space="preserve">T </v>
      </c>
      <c r="I3822" s="9">
        <f>INDEX(DB_FILM!D:D,MATCH($F3822,DB_FILM!$A:$A,0))</f>
        <v>151</v>
      </c>
      <c r="J3822" s="5" t="str">
        <f>INDEX(DB_FILM!E:E,MATCH($F3822,DB_FILM!$A:$A,0))</f>
        <v>Crime, Drama, Thriller</v>
      </c>
      <c r="K3822" s="6">
        <f>INDEX(DB_FILM!F:F,MATCH($F3822,DB_FILM!$A:$A,0))</f>
        <v>8.5</v>
      </c>
      <c r="L3822" s="5" t="str">
        <f>INDEX(DB_FILM!G:G,MATCH($F3822,DB_FILM!$A:$A,0))</f>
        <v>An undercover cop and a mole in the police attempt to identify each other while infiltrating an Irish gang in South Boston.</v>
      </c>
      <c r="M3822" s="5" t="str">
        <f>INDEX(DB_FILM!H:H,MATCH($F3822,DB_FILM!$A:$A,0))</f>
        <v xml:space="preserve">Martin Scorsese </v>
      </c>
      <c r="N3822" s="5" t="str">
        <f>INDEX(DB_FILM!I:I,MATCH($F3822,DB_FILM!$A:$A,0))</f>
        <v>Leonardo DiCaprio, Matt Damon, Jack Nicholson, Mark Wahlberg</v>
      </c>
      <c r="O3822" s="7">
        <f>INDEX(DB_FILM!J:J,MATCH($F3822,DB_FILM!$A:$A,0))</f>
        <v>1023002</v>
      </c>
      <c r="P3822" s="7">
        <f>INDEX(DB_FILM!K:K,MATCH($F3822,DB_FILM!$A:$A,0))</f>
        <v>132380000</v>
      </c>
      <c r="Q3822" t="s">
        <v>476</v>
      </c>
      <c r="R3822">
        <v>5.99</v>
      </c>
      <c r="S3822">
        <v>27</v>
      </c>
      <c r="T3822">
        <v>2</v>
      </c>
      <c r="U3822">
        <v>1525</v>
      </c>
      <c r="V3822">
        <v>2</v>
      </c>
      <c r="W3822" t="str">
        <f t="shared" si="118"/>
        <v>B</v>
      </c>
      <c r="X3822" t="s">
        <v>498</v>
      </c>
      <c r="Y3822">
        <v>5</v>
      </c>
      <c r="Z3822">
        <v>3.89</v>
      </c>
      <c r="AA3822" s="6">
        <f t="shared" si="119"/>
        <v>2.1</v>
      </c>
    </row>
    <row r="3823" spans="1:27" x14ac:dyDescent="0.3">
      <c r="A3823" s="5">
        <v>42681</v>
      </c>
      <c r="B3823" t="s">
        <v>408</v>
      </c>
      <c r="C3823" t="s">
        <v>434</v>
      </c>
      <c r="D3823" t="s">
        <v>301</v>
      </c>
      <c r="E3823" t="s">
        <v>302</v>
      </c>
      <c r="F3823" t="s">
        <v>13</v>
      </c>
      <c r="G3823" s="5" t="str">
        <f>INDEX(DB_FILM!B:B,MATCH($F3823,DB_FILM!$A:$A,0))</f>
        <v>1966</v>
      </c>
      <c r="H3823" s="5" t="str">
        <f>INDEX(DB_FILM!C:C,MATCH($F3823,DB_FILM!$A:$A,0))</f>
        <v xml:space="preserve">VM14 </v>
      </c>
      <c r="I3823" s="9">
        <f>INDEX(DB_FILM!D:D,MATCH($F3823,DB_FILM!$A:$A,0))</f>
        <v>161</v>
      </c>
      <c r="J3823" s="5" t="str">
        <f>INDEX(DB_FILM!E:E,MATCH($F3823,DB_FILM!$A:$A,0))</f>
        <v>Western</v>
      </c>
      <c r="K3823" s="6">
        <f>INDEX(DB_FILM!F:F,MATCH($F3823,DB_FILM!$A:$A,0))</f>
        <v>8.9</v>
      </c>
      <c r="L3823" s="5" t="str">
        <f>INDEX(DB_FILM!G:G,MATCH($F3823,DB_FILM!$A:$A,0))</f>
        <v>A bounty hunting scam joins two men in an uneasy alliance against a third in a race to find a fortune in gold buried in a remote cemetery.</v>
      </c>
      <c r="M3823" s="5" t="str">
        <f>INDEX(DB_FILM!H:H,MATCH($F3823,DB_FILM!$A:$A,0))</f>
        <v xml:space="preserve">Sergio Leone </v>
      </c>
      <c r="N3823" s="5" t="str">
        <f>INDEX(DB_FILM!I:I,MATCH($F3823,DB_FILM!$A:$A,0))</f>
        <v>Clint Eastwood, Eli Wallach, Lee Van Cleef, Aldo Giuffrè</v>
      </c>
      <c r="O3823" s="7">
        <f>INDEX(DB_FILM!J:J,MATCH($F3823,DB_FILM!$A:$A,0))</f>
        <v>589413</v>
      </c>
      <c r="P3823" s="7">
        <f>INDEX(DB_FILM!K:K,MATCH($F3823,DB_FILM!$A:$A,0))</f>
        <v>6100000</v>
      </c>
      <c r="Q3823" t="s">
        <v>474</v>
      </c>
      <c r="R3823">
        <v>1.99</v>
      </c>
      <c r="S3823">
        <v>49</v>
      </c>
      <c r="T3823">
        <v>1</v>
      </c>
      <c r="U3823">
        <v>1526</v>
      </c>
      <c r="V3823">
        <v>1</v>
      </c>
      <c r="W3823" t="str">
        <f t="shared" si="118"/>
        <v>A</v>
      </c>
      <c r="X3823" t="s">
        <v>617</v>
      </c>
      <c r="Y3823">
        <v>5</v>
      </c>
      <c r="Z3823">
        <v>1.39</v>
      </c>
      <c r="AA3823" s="6">
        <f t="shared" si="119"/>
        <v>0.60000000000000009</v>
      </c>
    </row>
    <row r="3824" spans="1:27" x14ac:dyDescent="0.3">
      <c r="A3824" s="5">
        <v>42681</v>
      </c>
      <c r="B3824" s="5" t="s">
        <v>409</v>
      </c>
      <c r="C3824" s="5" t="s">
        <v>449</v>
      </c>
      <c r="D3824" s="5" t="s">
        <v>269</v>
      </c>
      <c r="E3824" t="s">
        <v>270</v>
      </c>
      <c r="F3824" s="5" t="s">
        <v>39</v>
      </c>
      <c r="G3824" s="5" t="str">
        <f>INDEX(DB_FILM!B:B,MATCH($F3824,DB_FILM!$A:$A,0))</f>
        <v>2014</v>
      </c>
      <c r="H3824" s="5" t="str">
        <f>INDEX(DB_FILM!C:C,MATCH($F3824,DB_FILM!$A:$A,0))</f>
        <v xml:space="preserve">T </v>
      </c>
      <c r="I3824" s="9">
        <f>INDEX(DB_FILM!D:D,MATCH($F3824,DB_FILM!$A:$A,0))</f>
        <v>169</v>
      </c>
      <c r="J3824" s="5" t="str">
        <f>INDEX(DB_FILM!E:E,MATCH($F3824,DB_FILM!$A:$A,0))</f>
        <v>Adventure, Drama, Sci-Fi</v>
      </c>
      <c r="K3824" s="6">
        <f>INDEX(DB_FILM!F:F,MATCH($F3824,DB_FILM!$A:$A,0))</f>
        <v>8.6</v>
      </c>
      <c r="L3824" s="5" t="str">
        <f>INDEX(DB_FILM!G:G,MATCH($F3824,DB_FILM!$A:$A,0))</f>
        <v>A team of explorers travel through a wormhole in space in an attempt to ensure humanity's survival.</v>
      </c>
      <c r="M3824" s="5" t="str">
        <f>INDEX(DB_FILM!H:H,MATCH($F3824,DB_FILM!$A:$A,0))</f>
        <v xml:space="preserve">Christopher Nolan </v>
      </c>
      <c r="N3824" s="5" t="str">
        <f>INDEX(DB_FILM!I:I,MATCH($F3824,DB_FILM!$A:$A,0))</f>
        <v>Matthew McConaughey, Anne Hathaway, Jessica Chastain, Mackenzie Foy</v>
      </c>
      <c r="O3824" s="7">
        <f>INDEX(DB_FILM!J:J,MATCH($F3824,DB_FILM!$A:$A,0))</f>
        <v>1203445</v>
      </c>
      <c r="P3824" s="7">
        <f>INDEX(DB_FILM!K:K,MATCH($F3824,DB_FILM!$A:$A,0))</f>
        <v>188020000</v>
      </c>
      <c r="Q3824" s="5" t="s">
        <v>475</v>
      </c>
      <c r="R3824">
        <v>9.99</v>
      </c>
      <c r="S3824">
        <v>14</v>
      </c>
      <c r="T3824">
        <v>3</v>
      </c>
      <c r="U3824">
        <v>1527</v>
      </c>
      <c r="V3824">
        <v>1</v>
      </c>
      <c r="W3824" t="str">
        <f t="shared" si="118"/>
        <v>C</v>
      </c>
      <c r="X3824" t="s">
        <v>587</v>
      </c>
      <c r="Y3824">
        <v>0</v>
      </c>
      <c r="Z3824">
        <v>7.79</v>
      </c>
      <c r="AA3824" s="6">
        <f t="shared" si="119"/>
        <v>2.2000000000000002</v>
      </c>
    </row>
    <row r="3825" spans="1:27" x14ac:dyDescent="0.3">
      <c r="A3825" s="5">
        <v>42681</v>
      </c>
      <c r="B3825" s="5" t="s">
        <v>409</v>
      </c>
      <c r="C3825" s="5" t="s">
        <v>449</v>
      </c>
      <c r="D3825" s="5" t="s">
        <v>269</v>
      </c>
      <c r="E3825" t="s">
        <v>270</v>
      </c>
      <c r="F3825" s="5" t="s">
        <v>41</v>
      </c>
      <c r="G3825" s="5" t="str">
        <f>INDEX(DB_FILM!B:B,MATCH($F3825,DB_FILM!$A:$A,0))</f>
        <v>1995</v>
      </c>
      <c r="H3825" s="5" t="str">
        <f>INDEX(DB_FILM!C:C,MATCH($F3825,DB_FILM!$A:$A,0))</f>
        <v xml:space="preserve">T </v>
      </c>
      <c r="I3825" s="9">
        <f>INDEX(DB_FILM!D:D,MATCH($F3825,DB_FILM!$A:$A,0))</f>
        <v>127</v>
      </c>
      <c r="J3825" s="5" t="str">
        <f>INDEX(DB_FILM!E:E,MATCH($F3825,DB_FILM!$A:$A,0))</f>
        <v>Crime, Drama, Mystery</v>
      </c>
      <c r="K3825" s="6">
        <f>INDEX(DB_FILM!F:F,MATCH($F3825,DB_FILM!$A:$A,0))</f>
        <v>8.6</v>
      </c>
      <c r="L3825" s="5" t="str">
        <f>INDEX(DB_FILM!G:G,MATCH($F3825,DB_FILM!$A:$A,0))</f>
        <v>Two detectives, a rookie and a veteran, hunt a serial killer who uses the seven deadly sins as his motives.</v>
      </c>
      <c r="M3825" s="5" t="str">
        <f>INDEX(DB_FILM!H:H,MATCH($F3825,DB_FILM!$A:$A,0))</f>
        <v xml:space="preserve">David Fincher </v>
      </c>
      <c r="N3825" s="5" t="str">
        <f>INDEX(DB_FILM!I:I,MATCH($F3825,DB_FILM!$A:$A,0))</f>
        <v>Morgan Freeman, Brad Pitt, Kevin Spacey, Andrew Kevin Walker</v>
      </c>
      <c r="O3825" s="7">
        <f>INDEX(DB_FILM!J:J,MATCH($F3825,DB_FILM!$A:$A,0))</f>
        <v>1214270</v>
      </c>
      <c r="P3825" s="7">
        <f>INDEX(DB_FILM!K:K,MATCH($F3825,DB_FILM!$A:$A,0))</f>
        <v>100130000</v>
      </c>
      <c r="Q3825" s="5" t="s">
        <v>475</v>
      </c>
      <c r="R3825">
        <v>5.99</v>
      </c>
      <c r="S3825">
        <v>15</v>
      </c>
      <c r="T3825">
        <v>3</v>
      </c>
      <c r="U3825">
        <v>1527</v>
      </c>
      <c r="V3825">
        <v>2</v>
      </c>
      <c r="W3825" t="str">
        <f t="shared" si="118"/>
        <v>C</v>
      </c>
      <c r="X3825" t="s">
        <v>542</v>
      </c>
      <c r="Y3825">
        <v>0</v>
      </c>
      <c r="Z3825">
        <v>4.1900000000000004</v>
      </c>
      <c r="AA3825" s="6">
        <f t="shared" si="119"/>
        <v>1.7999999999999998</v>
      </c>
    </row>
    <row r="3826" spans="1:27" x14ac:dyDescent="0.3">
      <c r="A3826" s="5">
        <v>42681</v>
      </c>
      <c r="B3826" s="5" t="s">
        <v>409</v>
      </c>
      <c r="C3826" s="5" t="s">
        <v>449</v>
      </c>
      <c r="D3826" s="5" t="s">
        <v>269</v>
      </c>
      <c r="E3826" t="s">
        <v>270</v>
      </c>
      <c r="F3826" s="5" t="s">
        <v>59</v>
      </c>
      <c r="G3826" s="5" t="str">
        <f>INDEX(DB_FILM!B:B,MATCH($F3826,DB_FILM!$A:$A,0))</f>
        <v>1946</v>
      </c>
      <c r="H3826" s="5" t="str">
        <f>INDEX(DB_FILM!C:C,MATCH($F3826,DB_FILM!$A:$A,0))</f>
        <v xml:space="preserve">T </v>
      </c>
      <c r="I3826" s="9">
        <f>INDEX(DB_FILM!D:D,MATCH($F3826,DB_FILM!$A:$A,0))</f>
        <v>130</v>
      </c>
      <c r="J3826" s="5" t="str">
        <f>INDEX(DB_FILM!E:E,MATCH($F3826,DB_FILM!$A:$A,0))</f>
        <v>Drama, Family, Fantasy</v>
      </c>
      <c r="K3826" s="6">
        <f>INDEX(DB_FILM!F:F,MATCH($F3826,DB_FILM!$A:$A,0))</f>
        <v>8.6</v>
      </c>
      <c r="L3826" s="5" t="str">
        <f>INDEX(DB_FILM!G:G,MATCH($F3826,DB_FILM!$A:$A,0))</f>
        <v>An angel is sent from Heaven to help a desperately frustrated businessman by showing him what life would have been like if he had never existed.</v>
      </c>
      <c r="M3826" s="5" t="str">
        <f>INDEX(DB_FILM!H:H,MATCH($F3826,DB_FILM!$A:$A,0))</f>
        <v xml:space="preserve">Frank Capra </v>
      </c>
      <c r="N3826" s="5" t="str">
        <f>INDEX(DB_FILM!I:I,MATCH($F3826,DB_FILM!$A:$A,0))</f>
        <v>James Stewart, Donna Reed, Lionel Barrymore, Thomas Mitchell</v>
      </c>
      <c r="O3826" s="7">
        <f>INDEX(DB_FILM!J:J,MATCH($F3826,DB_FILM!$A:$A,0))</f>
        <v>334168</v>
      </c>
      <c r="P3826" s="7">
        <f>INDEX(DB_FILM!K:K,MATCH($F3826,DB_FILM!$A:$A,0))</f>
        <v>7270000</v>
      </c>
      <c r="Q3826" s="5" t="s">
        <v>474</v>
      </c>
      <c r="R3826">
        <v>1.99</v>
      </c>
      <c r="S3826">
        <v>25</v>
      </c>
      <c r="T3826">
        <v>1</v>
      </c>
      <c r="U3826">
        <v>1527</v>
      </c>
      <c r="V3826">
        <v>1</v>
      </c>
      <c r="W3826" t="str">
        <f t="shared" si="118"/>
        <v>A</v>
      </c>
      <c r="X3826" t="s">
        <v>616</v>
      </c>
      <c r="Y3826">
        <v>0</v>
      </c>
      <c r="Z3826">
        <v>1.05</v>
      </c>
      <c r="AA3826" s="6">
        <f t="shared" si="119"/>
        <v>0.94</v>
      </c>
    </row>
    <row r="3827" spans="1:27" x14ac:dyDescent="0.3">
      <c r="A3827" s="5">
        <v>42681</v>
      </c>
      <c r="B3827" t="s">
        <v>409</v>
      </c>
      <c r="C3827" t="s">
        <v>449</v>
      </c>
      <c r="D3827" t="s">
        <v>269</v>
      </c>
      <c r="E3827" t="s">
        <v>270</v>
      </c>
      <c r="F3827" t="s">
        <v>27</v>
      </c>
      <c r="G3827" s="5" t="str">
        <f>INDEX(DB_FILM!B:B,MATCH($F3827,DB_FILM!$A:$A,0))</f>
        <v>1999</v>
      </c>
      <c r="H3827" s="5" t="str">
        <f>INDEX(DB_FILM!C:C,MATCH($F3827,DB_FILM!$A:$A,0))</f>
        <v xml:space="preserve">T </v>
      </c>
      <c r="I3827" s="9">
        <f>INDEX(DB_FILM!D:D,MATCH($F3827,DB_FILM!$A:$A,0))</f>
        <v>136</v>
      </c>
      <c r="J3827" s="5" t="str">
        <f>INDEX(DB_FILM!E:E,MATCH($F3827,DB_FILM!$A:$A,0))</f>
        <v>Action, Sci-Fi</v>
      </c>
      <c r="K3827" s="6">
        <f>INDEX(DB_FILM!F:F,MATCH($F3827,DB_FILM!$A:$A,0))</f>
        <v>8.6999999999999993</v>
      </c>
      <c r="L3827" s="5" t="str">
        <f>INDEX(DB_FILM!G:G,MATCH($F3827,DB_FILM!$A:$A,0))</f>
        <v>A computer hacker learns from mysterious rebels about the true nature of his reality and his role in the war against its controllers.</v>
      </c>
      <c r="M3827" s="5" t="str">
        <f>INDEX(DB_FILM!H:H,MATCH($F3827,DB_FILM!$A:$A,0))</f>
        <v xml:space="preserve">Lana Wachowski, Lilly Wachowski </v>
      </c>
      <c r="N3827" s="5" t="str">
        <f>INDEX(DB_FILM!I:I,MATCH($F3827,DB_FILM!$A:$A,0))</f>
        <v>Keanu Reeves, Laurence Fishburne, Carrie-Anne Moss, Hugo Weaving</v>
      </c>
      <c r="O3827" s="7">
        <f>INDEX(DB_FILM!J:J,MATCH($F3827,DB_FILM!$A:$A,0))</f>
        <v>1427143</v>
      </c>
      <c r="P3827" s="7">
        <f>INDEX(DB_FILM!K:K,MATCH($F3827,DB_FILM!$A:$A,0))</f>
        <v>171480000</v>
      </c>
      <c r="Q3827" t="s">
        <v>476</v>
      </c>
      <c r="R3827">
        <v>3.99</v>
      </c>
      <c r="S3827">
        <v>7</v>
      </c>
      <c r="T3827">
        <v>2</v>
      </c>
      <c r="U3827">
        <v>1527</v>
      </c>
      <c r="V3827">
        <v>1</v>
      </c>
      <c r="W3827" t="str">
        <f t="shared" si="118"/>
        <v>B</v>
      </c>
      <c r="X3827" t="s">
        <v>615</v>
      </c>
      <c r="Y3827">
        <v>0</v>
      </c>
      <c r="Z3827">
        <v>2.31</v>
      </c>
      <c r="AA3827" s="6">
        <f t="shared" si="119"/>
        <v>1.6800000000000002</v>
      </c>
    </row>
    <row r="3828" spans="1:27" x14ac:dyDescent="0.3">
      <c r="A3828" s="5">
        <v>42681</v>
      </c>
      <c r="B3828" s="5" t="s">
        <v>409</v>
      </c>
      <c r="C3828" s="5" t="s">
        <v>449</v>
      </c>
      <c r="D3828" s="5" t="s">
        <v>269</v>
      </c>
      <c r="E3828" t="s">
        <v>270</v>
      </c>
      <c r="F3828" s="5" t="s">
        <v>53</v>
      </c>
      <c r="G3828" s="5" t="str">
        <f>INDEX(DB_FILM!B:B,MATCH($F3828,DB_FILM!$A:$A,0))</f>
        <v>2001</v>
      </c>
      <c r="H3828" s="5" t="str">
        <f>INDEX(DB_FILM!C:C,MATCH($F3828,DB_FILM!$A:$A,0))</f>
        <v xml:space="preserve">T </v>
      </c>
      <c r="I3828" s="9">
        <f>INDEX(DB_FILM!D:D,MATCH($F3828,DB_FILM!$A:$A,0))</f>
        <v>125</v>
      </c>
      <c r="J3828" s="5" t="str">
        <f>INDEX(DB_FILM!E:E,MATCH($F3828,DB_FILM!$A:$A,0))</f>
        <v>Animation, Adventure, Family</v>
      </c>
      <c r="K3828" s="6">
        <f>INDEX(DB_FILM!F:F,MATCH($F3828,DB_FILM!$A:$A,0))</f>
        <v>8.6</v>
      </c>
      <c r="L3828" s="5" t="str">
        <f>INDEX(DB_FILM!G:G,MATCH($F3828,DB_FILM!$A:$A,0))</f>
        <v>During her family's move to the suburbs, a sullen 10-year-old girl wanders into a world ruled by gods, witches, and spirits, and where humans are changed into beasts.</v>
      </c>
      <c r="M3828" s="5" t="str">
        <f>INDEX(DB_FILM!H:H,MATCH($F3828,DB_FILM!$A:$A,0))</f>
        <v xml:space="preserve">Hayao Miyazaki, Kirk Wise </v>
      </c>
      <c r="N3828" s="5" t="str">
        <f>INDEX(DB_FILM!I:I,MATCH($F3828,DB_FILM!$A:$A,0))</f>
        <v>Daveigh Chase, Suzanne Pleshette, Miyu Irino, Rumi Hiiragi</v>
      </c>
      <c r="O3828" s="7">
        <f>INDEX(DB_FILM!J:J,MATCH($F3828,DB_FILM!$A:$A,0))</f>
        <v>521082</v>
      </c>
      <c r="P3828" s="7">
        <f>INDEX(DB_FILM!K:K,MATCH($F3828,DB_FILM!$A:$A,0))</f>
        <v>10060000</v>
      </c>
      <c r="Q3828" s="5" t="s">
        <v>474</v>
      </c>
      <c r="R3828">
        <v>7.99</v>
      </c>
      <c r="S3828">
        <v>21</v>
      </c>
      <c r="T3828">
        <v>1</v>
      </c>
      <c r="U3828">
        <v>1527</v>
      </c>
      <c r="V3828">
        <v>3</v>
      </c>
      <c r="W3828" t="str">
        <f t="shared" si="118"/>
        <v>A</v>
      </c>
      <c r="X3828" t="s">
        <v>560</v>
      </c>
      <c r="Y3828">
        <v>0</v>
      </c>
      <c r="Z3828">
        <v>4.87</v>
      </c>
      <c r="AA3828" s="6">
        <f t="shared" si="119"/>
        <v>3.12</v>
      </c>
    </row>
    <row r="3829" spans="1:27" x14ac:dyDescent="0.3">
      <c r="A3829" s="5">
        <v>42681</v>
      </c>
      <c r="B3829" s="5" t="s">
        <v>409</v>
      </c>
      <c r="C3829" s="5" t="s">
        <v>449</v>
      </c>
      <c r="D3829" s="5" t="s">
        <v>269</v>
      </c>
      <c r="E3829" t="s">
        <v>270</v>
      </c>
      <c r="F3829" s="5" t="s">
        <v>45</v>
      </c>
      <c r="G3829" s="5" t="str">
        <f>INDEX(DB_FILM!B:B,MATCH($F3829,DB_FILM!$A:$A,0))</f>
        <v>1994</v>
      </c>
      <c r="H3829" s="5" t="str">
        <f>INDEX(DB_FILM!C:C,MATCH($F3829,DB_FILM!$A:$A,0))</f>
        <v xml:space="preserve">T </v>
      </c>
      <c r="I3829" s="9">
        <f>INDEX(DB_FILM!D:D,MATCH($F3829,DB_FILM!$A:$A,0))</f>
        <v>110</v>
      </c>
      <c r="J3829" s="5" t="str">
        <f>INDEX(DB_FILM!E:E,MATCH($F3829,DB_FILM!$A:$A,0))</f>
        <v>Crime, Drama, Thriller</v>
      </c>
      <c r="K3829" s="6">
        <f>INDEX(DB_FILM!F:F,MATCH($F3829,DB_FILM!$A:$A,0))</f>
        <v>8.6</v>
      </c>
      <c r="L3829" s="5" t="str">
        <f>INDEX(DB_FILM!G:G,MATCH($F3829,DB_FILM!$A:$A,0))</f>
        <v>Mathilda, a 12-year-old girl, is reluctantly taken in by Léon, a professional assassin, after her family is murdered. Léon and Mathilda form an unusual relationship, as she becomes his protégée and learns the assassin's trade.</v>
      </c>
      <c r="M3829" s="5" t="str">
        <f>INDEX(DB_FILM!H:H,MATCH($F3829,DB_FILM!$A:$A,0))</f>
        <v xml:space="preserve">Luc Besson </v>
      </c>
      <c r="N3829" s="5" t="str">
        <f>INDEX(DB_FILM!I:I,MATCH($F3829,DB_FILM!$A:$A,0))</f>
        <v>Jean Reno, Gary Oldman, Natalie Portman, Danny Aiello</v>
      </c>
      <c r="O3829" s="7">
        <f>INDEX(DB_FILM!J:J,MATCH($F3829,DB_FILM!$A:$A,0))</f>
        <v>870122</v>
      </c>
      <c r="P3829" s="7">
        <f>INDEX(DB_FILM!K:K,MATCH($F3829,DB_FILM!$A:$A,0))</f>
        <v>19500000</v>
      </c>
      <c r="Q3829" s="5" t="s">
        <v>476</v>
      </c>
      <c r="R3829">
        <v>9.99</v>
      </c>
      <c r="S3829">
        <v>17</v>
      </c>
      <c r="T3829">
        <v>2</v>
      </c>
      <c r="U3829">
        <v>1527</v>
      </c>
      <c r="V3829">
        <v>3</v>
      </c>
      <c r="W3829" t="str">
        <f t="shared" si="118"/>
        <v>B</v>
      </c>
      <c r="X3829" t="s">
        <v>544</v>
      </c>
      <c r="Y3829">
        <v>0</v>
      </c>
      <c r="Z3829">
        <v>6.69</v>
      </c>
      <c r="AA3829" s="6">
        <f t="shared" si="119"/>
        <v>3.3</v>
      </c>
    </row>
    <row r="3830" spans="1:27" x14ac:dyDescent="0.3">
      <c r="A3830" s="5">
        <v>42682</v>
      </c>
      <c r="B3830" s="5" t="s">
        <v>398</v>
      </c>
      <c r="C3830" s="5" t="s">
        <v>435</v>
      </c>
      <c r="D3830" s="5" t="s">
        <v>328</v>
      </c>
      <c r="E3830" t="s">
        <v>302</v>
      </c>
      <c r="F3830" s="5" t="s">
        <v>69</v>
      </c>
      <c r="G3830" s="5" t="str">
        <f>INDEX(DB_FILM!B:B,MATCH($F3830,DB_FILM!$A:$A,0))</f>
        <v>1994</v>
      </c>
      <c r="H3830" s="5" t="str">
        <f>INDEX(DB_FILM!C:C,MATCH($F3830,DB_FILM!$A:$A,0))</f>
        <v xml:space="preserve">T </v>
      </c>
      <c r="I3830" s="9">
        <f>INDEX(DB_FILM!D:D,MATCH($F3830,DB_FILM!$A:$A,0))</f>
        <v>88</v>
      </c>
      <c r="J3830" s="5" t="str">
        <f>INDEX(DB_FILM!E:E,MATCH($F3830,DB_FILM!$A:$A,0))</f>
        <v>Animation, Adventure, Drama</v>
      </c>
      <c r="K3830" s="6">
        <f>INDEX(DB_FILM!F:F,MATCH($F3830,DB_FILM!$A:$A,0))</f>
        <v>8.5</v>
      </c>
      <c r="L3830" s="5" t="str">
        <f>INDEX(DB_FILM!G:G,MATCH($F3830,DB_FILM!$A:$A,0))</f>
        <v>A Lion cub crown prince is tricked by a treacherous uncle into thinking he caused his father's death and flees into exile in despair, only to learn in adulthood his identity and his responsibilities.</v>
      </c>
      <c r="M3830" s="5" t="str">
        <f>INDEX(DB_FILM!H:H,MATCH($F3830,DB_FILM!$A:$A,0))</f>
        <v xml:space="preserve">Roger Allers, Rob Minkoff </v>
      </c>
      <c r="N3830" s="5" t="str">
        <f>INDEX(DB_FILM!I:I,MATCH($F3830,DB_FILM!$A:$A,0))</f>
        <v>Matthew Broderick, Jeremy Irons, James Earl Jones, Whoopi Goldberg</v>
      </c>
      <c r="O3830" s="7">
        <f>INDEX(DB_FILM!J:J,MATCH($F3830,DB_FILM!$A:$A,0))</f>
        <v>781936</v>
      </c>
      <c r="P3830" s="7">
        <f>INDEX(DB_FILM!K:K,MATCH($F3830,DB_FILM!$A:$A,0))</f>
        <v>312900000</v>
      </c>
      <c r="Q3830" s="5" t="s">
        <v>475</v>
      </c>
      <c r="R3830">
        <v>7.99</v>
      </c>
      <c r="S3830">
        <v>30</v>
      </c>
      <c r="T3830">
        <v>3</v>
      </c>
      <c r="U3830">
        <v>1528</v>
      </c>
      <c r="V3830">
        <v>2</v>
      </c>
      <c r="W3830" t="str">
        <f t="shared" si="118"/>
        <v>C</v>
      </c>
      <c r="X3830" t="s">
        <v>578</v>
      </c>
      <c r="Y3830">
        <v>0</v>
      </c>
      <c r="Z3830">
        <v>6.63</v>
      </c>
      <c r="AA3830" s="6">
        <f t="shared" si="119"/>
        <v>1.3600000000000003</v>
      </c>
    </row>
    <row r="3831" spans="1:27" x14ac:dyDescent="0.3">
      <c r="A3831" s="5">
        <v>42682</v>
      </c>
      <c r="B3831" s="5" t="s">
        <v>398</v>
      </c>
      <c r="C3831" s="5" t="s">
        <v>435</v>
      </c>
      <c r="D3831" s="5" t="s">
        <v>328</v>
      </c>
      <c r="E3831" t="s">
        <v>302</v>
      </c>
      <c r="F3831" s="5" t="s">
        <v>43</v>
      </c>
      <c r="G3831" s="5" t="str">
        <f>INDEX(DB_FILM!B:B,MATCH($F3831,DB_FILM!$A:$A,0))</f>
        <v>1991</v>
      </c>
      <c r="H3831" s="5" t="str">
        <f>INDEX(DB_FILM!C:C,MATCH($F3831,DB_FILM!$A:$A,0))</f>
        <v xml:space="preserve">VM14 </v>
      </c>
      <c r="I3831" s="9">
        <f>INDEX(DB_FILM!D:D,MATCH($F3831,DB_FILM!$A:$A,0))</f>
        <v>118</v>
      </c>
      <c r="J3831" s="5" t="str">
        <f>INDEX(DB_FILM!E:E,MATCH($F3831,DB_FILM!$A:$A,0))</f>
        <v>Crime, Drama, Thriller</v>
      </c>
      <c r="K3831" s="6">
        <f>INDEX(DB_FILM!F:F,MATCH($F3831,DB_FILM!$A:$A,0))</f>
        <v>8.6</v>
      </c>
      <c r="L3831" s="5" t="str">
        <f>INDEX(DB_FILM!G:G,MATCH($F3831,DB_FILM!$A:$A,0))</f>
        <v>A young F.B.I. cadet must receive the help of an incarcerated and manipulative cannibal killer to help catch another serial killer, a madman who skins his victims.</v>
      </c>
      <c r="M3831" s="5" t="str">
        <f>INDEX(DB_FILM!H:H,MATCH($F3831,DB_FILM!$A:$A,0))</f>
        <v xml:space="preserve">Jonathan Demme </v>
      </c>
      <c r="N3831" s="5" t="str">
        <f>INDEX(DB_FILM!I:I,MATCH($F3831,DB_FILM!$A:$A,0))</f>
        <v>Jodie Foster, Anthony Hopkins, Lawrence A. Bonney, Kasi Lemmons</v>
      </c>
      <c r="O3831" s="7">
        <f>INDEX(DB_FILM!J:J,MATCH($F3831,DB_FILM!$A:$A,0))</f>
        <v>1064983</v>
      </c>
      <c r="P3831" s="7">
        <f>INDEX(DB_FILM!K:K,MATCH($F3831,DB_FILM!$A:$A,0))</f>
        <v>130740000.00000001</v>
      </c>
      <c r="Q3831" s="5" t="s">
        <v>474</v>
      </c>
      <c r="R3831">
        <v>3.99</v>
      </c>
      <c r="S3831">
        <v>16</v>
      </c>
      <c r="T3831">
        <v>1</v>
      </c>
      <c r="U3831">
        <v>1528</v>
      </c>
      <c r="V3831">
        <v>3</v>
      </c>
      <c r="W3831" t="str">
        <f t="shared" si="118"/>
        <v>A</v>
      </c>
      <c r="X3831" t="s">
        <v>533</v>
      </c>
      <c r="Y3831">
        <v>0</v>
      </c>
      <c r="Z3831">
        <v>2.11</v>
      </c>
      <c r="AA3831" s="6">
        <f t="shared" si="119"/>
        <v>1.8800000000000003</v>
      </c>
    </row>
    <row r="3832" spans="1:27" x14ac:dyDescent="0.3">
      <c r="A3832" s="5">
        <v>42682</v>
      </c>
      <c r="B3832" t="s">
        <v>398</v>
      </c>
      <c r="C3832" t="s">
        <v>435</v>
      </c>
      <c r="D3832" t="s">
        <v>328</v>
      </c>
      <c r="E3832" t="s">
        <v>302</v>
      </c>
      <c r="F3832" t="s">
        <v>99</v>
      </c>
      <c r="G3832" s="5" t="str">
        <f>INDEX(DB_FILM!B:B,MATCH($F3832,DB_FILM!$A:$A,0))</f>
        <v>1994</v>
      </c>
      <c r="H3832" s="5" t="str">
        <f>INDEX(DB_FILM!C:C,MATCH($F3832,DB_FILM!$A:$A,0))</f>
        <v xml:space="preserve">T </v>
      </c>
      <c r="I3832" s="9">
        <f>INDEX(DB_FILM!D:D,MATCH($F3832,DB_FILM!$A:$A,0))</f>
        <v>142</v>
      </c>
      <c r="J3832" s="5" t="str">
        <f>INDEX(DB_FILM!E:E,MATCH($F3832,DB_FILM!$A:$A,0))</f>
        <v>Drama</v>
      </c>
      <c r="K3832" s="6">
        <f>INDEX(DB_FILM!F:F,MATCH($F3832,DB_FILM!$A:$A,0))</f>
        <v>9.3000000000000007</v>
      </c>
      <c r="L3832" s="5" t="str">
        <f>INDEX(DB_FILM!G:G,MATCH($F3832,DB_FILM!$A:$A,0))</f>
        <v>Two imprisoned men bond over a number of years, finding solace and eventual redemption through acts of common decency.</v>
      </c>
      <c r="M3832" s="5" t="str">
        <f>INDEX(DB_FILM!H:H,MATCH($F3832,DB_FILM!$A:$A,0))</f>
        <v xml:space="preserve">Frank Darabont </v>
      </c>
      <c r="N3832" s="5" t="str">
        <f>INDEX(DB_FILM!I:I,MATCH($F3832,DB_FILM!$A:$A,0))</f>
        <v>Tim Robbins, Morgan Freeman, Bob Gunton, William Sadler</v>
      </c>
      <c r="O3832" s="7">
        <f>INDEX(DB_FILM!J:J,MATCH($F3832,DB_FILM!$A:$A,0))</f>
        <v>1987679</v>
      </c>
      <c r="P3832" s="7">
        <f>INDEX(DB_FILM!K:K,MATCH($F3832,DB_FILM!$A:$A,0))</f>
        <v>28340000</v>
      </c>
      <c r="Q3832" t="s">
        <v>474</v>
      </c>
      <c r="R3832">
        <v>7.99</v>
      </c>
      <c r="S3832">
        <v>1</v>
      </c>
      <c r="T3832">
        <v>1</v>
      </c>
      <c r="U3832">
        <v>1528</v>
      </c>
      <c r="V3832">
        <v>3</v>
      </c>
      <c r="W3832" t="str">
        <f t="shared" si="118"/>
        <v>A</v>
      </c>
      <c r="X3832" t="s">
        <v>548</v>
      </c>
      <c r="Y3832">
        <v>0</v>
      </c>
      <c r="Z3832">
        <v>4.47</v>
      </c>
      <c r="AA3832" s="6">
        <f t="shared" si="119"/>
        <v>3.5200000000000005</v>
      </c>
    </row>
    <row r="3833" spans="1:27" x14ac:dyDescent="0.3">
      <c r="A3833" s="5">
        <v>42682</v>
      </c>
      <c r="B3833" s="5" t="s">
        <v>398</v>
      </c>
      <c r="C3833" s="5" t="s">
        <v>435</v>
      </c>
      <c r="D3833" s="5" t="s">
        <v>328</v>
      </c>
      <c r="E3833" t="s">
        <v>302</v>
      </c>
      <c r="F3833" s="5" t="s">
        <v>59</v>
      </c>
      <c r="G3833" s="5" t="str">
        <f>INDEX(DB_FILM!B:B,MATCH($F3833,DB_FILM!$A:$A,0))</f>
        <v>1946</v>
      </c>
      <c r="H3833" s="5" t="str">
        <f>INDEX(DB_FILM!C:C,MATCH($F3833,DB_FILM!$A:$A,0))</f>
        <v xml:space="preserve">T </v>
      </c>
      <c r="I3833" s="9">
        <f>INDEX(DB_FILM!D:D,MATCH($F3833,DB_FILM!$A:$A,0))</f>
        <v>130</v>
      </c>
      <c r="J3833" s="5" t="str">
        <f>INDEX(DB_FILM!E:E,MATCH($F3833,DB_FILM!$A:$A,0))</f>
        <v>Drama, Family, Fantasy</v>
      </c>
      <c r="K3833" s="6">
        <f>INDEX(DB_FILM!F:F,MATCH($F3833,DB_FILM!$A:$A,0))</f>
        <v>8.6</v>
      </c>
      <c r="L3833" s="5" t="str">
        <f>INDEX(DB_FILM!G:G,MATCH($F3833,DB_FILM!$A:$A,0))</f>
        <v>An angel is sent from Heaven to help a desperately frustrated businessman by showing him what life would have been like if he had never existed.</v>
      </c>
      <c r="M3833" s="5" t="str">
        <f>INDEX(DB_FILM!H:H,MATCH($F3833,DB_FILM!$A:$A,0))</f>
        <v xml:space="preserve">Frank Capra </v>
      </c>
      <c r="N3833" s="5" t="str">
        <f>INDEX(DB_FILM!I:I,MATCH($F3833,DB_FILM!$A:$A,0))</f>
        <v>James Stewart, Donna Reed, Lionel Barrymore, Thomas Mitchell</v>
      </c>
      <c r="O3833" s="7">
        <f>INDEX(DB_FILM!J:J,MATCH($F3833,DB_FILM!$A:$A,0))</f>
        <v>334168</v>
      </c>
      <c r="P3833" s="7">
        <f>INDEX(DB_FILM!K:K,MATCH($F3833,DB_FILM!$A:$A,0))</f>
        <v>7270000</v>
      </c>
      <c r="Q3833" s="5" t="s">
        <v>476</v>
      </c>
      <c r="R3833">
        <v>13.99</v>
      </c>
      <c r="S3833">
        <v>25</v>
      </c>
      <c r="T3833">
        <v>2</v>
      </c>
      <c r="U3833">
        <v>1528</v>
      </c>
      <c r="V3833">
        <v>1</v>
      </c>
      <c r="W3833" t="str">
        <f t="shared" si="118"/>
        <v>B</v>
      </c>
      <c r="X3833" t="s">
        <v>607</v>
      </c>
      <c r="Y3833">
        <v>0</v>
      </c>
      <c r="Z3833">
        <v>7.13</v>
      </c>
      <c r="AA3833" s="6">
        <f t="shared" si="119"/>
        <v>6.86</v>
      </c>
    </row>
    <row r="3834" spans="1:27" x14ac:dyDescent="0.3">
      <c r="A3834" s="5">
        <v>42682</v>
      </c>
      <c r="B3834" s="5" t="s">
        <v>401</v>
      </c>
      <c r="C3834" s="5" t="s">
        <v>432</v>
      </c>
      <c r="D3834" s="5" t="s">
        <v>297</v>
      </c>
      <c r="E3834" t="s">
        <v>284</v>
      </c>
      <c r="F3834" s="5" t="s">
        <v>15</v>
      </c>
      <c r="G3834" s="5" t="str">
        <f>INDEX(DB_FILM!B:B,MATCH($F3834,DB_FILM!$A:$A,0))</f>
        <v>1957</v>
      </c>
      <c r="H3834" s="5" t="str">
        <f>INDEX(DB_FILM!C:C,MATCH($F3834,DB_FILM!$A:$A,0))</f>
        <v>N/A</v>
      </c>
      <c r="I3834" s="9">
        <f>INDEX(DB_FILM!D:D,MATCH($F3834,DB_FILM!$A:$A,0))</f>
        <v>96</v>
      </c>
      <c r="J3834" s="5" t="str">
        <f>INDEX(DB_FILM!E:E,MATCH($F3834,DB_FILM!$A:$A,0))</f>
        <v>Crime, Drama</v>
      </c>
      <c r="K3834" s="6">
        <f>INDEX(DB_FILM!F:F,MATCH($F3834,DB_FILM!$A:$A,0))</f>
        <v>8.9</v>
      </c>
      <c r="L3834" s="5" t="str">
        <f>INDEX(DB_FILM!G:G,MATCH($F3834,DB_FILM!$A:$A,0))</f>
        <v>A jury holdout attempts to prevent a miscarriage of justice by forcing his colleagues to reconsider the evidence.</v>
      </c>
      <c r="M3834" s="5" t="str">
        <f>INDEX(DB_FILM!H:H,MATCH($F3834,DB_FILM!$A:$A,0))</f>
        <v xml:space="preserve">Sidney Lumet </v>
      </c>
      <c r="N3834" s="5" t="str">
        <f>INDEX(DB_FILM!I:I,MATCH($F3834,DB_FILM!$A:$A,0))</f>
        <v>Henry Fonda, Lee J. Cobb, Martin Balsam, John Fiedler</v>
      </c>
      <c r="O3834" s="7">
        <f>INDEX(DB_FILM!J:J,MATCH($F3834,DB_FILM!$A:$A,0))</f>
        <v>555455</v>
      </c>
      <c r="P3834" s="7">
        <f>INDEX(DB_FILM!K:K,MATCH($F3834,DB_FILM!$A:$A,0))</f>
        <v>0</v>
      </c>
      <c r="Q3834" s="5" t="s">
        <v>475</v>
      </c>
      <c r="R3834">
        <v>7.99</v>
      </c>
      <c r="S3834">
        <v>50</v>
      </c>
      <c r="T3834">
        <v>3</v>
      </c>
      <c r="U3834">
        <v>1529</v>
      </c>
      <c r="V3834">
        <v>2</v>
      </c>
      <c r="W3834" t="str">
        <f t="shared" si="118"/>
        <v>C</v>
      </c>
      <c r="X3834" t="s">
        <v>496</v>
      </c>
      <c r="Y3834">
        <v>0</v>
      </c>
      <c r="Z3834">
        <v>6.47</v>
      </c>
      <c r="AA3834" s="6">
        <f t="shared" si="119"/>
        <v>1.5200000000000005</v>
      </c>
    </row>
    <row r="3835" spans="1:27" x14ac:dyDescent="0.3">
      <c r="A3835" s="5">
        <v>42682</v>
      </c>
      <c r="B3835" t="s">
        <v>401</v>
      </c>
      <c r="C3835" t="s">
        <v>432</v>
      </c>
      <c r="D3835" t="s">
        <v>297</v>
      </c>
      <c r="E3835" t="s">
        <v>284</v>
      </c>
      <c r="F3835" t="s">
        <v>39</v>
      </c>
      <c r="G3835" s="5" t="str">
        <f>INDEX(DB_FILM!B:B,MATCH($F3835,DB_FILM!$A:$A,0))</f>
        <v>2014</v>
      </c>
      <c r="H3835" s="5" t="str">
        <f>INDEX(DB_FILM!C:C,MATCH($F3835,DB_FILM!$A:$A,0))</f>
        <v xml:space="preserve">T </v>
      </c>
      <c r="I3835" s="9">
        <f>INDEX(DB_FILM!D:D,MATCH($F3835,DB_FILM!$A:$A,0))</f>
        <v>169</v>
      </c>
      <c r="J3835" s="5" t="str">
        <f>INDEX(DB_FILM!E:E,MATCH($F3835,DB_FILM!$A:$A,0))</f>
        <v>Adventure, Drama, Sci-Fi</v>
      </c>
      <c r="K3835" s="6">
        <f>INDEX(DB_FILM!F:F,MATCH($F3835,DB_FILM!$A:$A,0))</f>
        <v>8.6</v>
      </c>
      <c r="L3835" s="5" t="str">
        <f>INDEX(DB_FILM!G:G,MATCH($F3835,DB_FILM!$A:$A,0))</f>
        <v>A team of explorers travel through a wormhole in space in an attempt to ensure humanity's survival.</v>
      </c>
      <c r="M3835" s="5" t="str">
        <f>INDEX(DB_FILM!H:H,MATCH($F3835,DB_FILM!$A:$A,0))</f>
        <v xml:space="preserve">Christopher Nolan </v>
      </c>
      <c r="N3835" s="5" t="str">
        <f>INDEX(DB_FILM!I:I,MATCH($F3835,DB_FILM!$A:$A,0))</f>
        <v>Matthew McConaughey, Anne Hathaway, Jessica Chastain, Mackenzie Foy</v>
      </c>
      <c r="O3835" s="7">
        <f>INDEX(DB_FILM!J:J,MATCH($F3835,DB_FILM!$A:$A,0))</f>
        <v>1203445</v>
      </c>
      <c r="P3835" s="7">
        <f>INDEX(DB_FILM!K:K,MATCH($F3835,DB_FILM!$A:$A,0))</f>
        <v>188020000</v>
      </c>
      <c r="Q3835" t="s">
        <v>476</v>
      </c>
      <c r="R3835">
        <v>5.99</v>
      </c>
      <c r="S3835">
        <v>14</v>
      </c>
      <c r="T3835">
        <v>2</v>
      </c>
      <c r="U3835">
        <v>1529</v>
      </c>
      <c r="V3835">
        <v>1</v>
      </c>
      <c r="W3835" t="str">
        <f t="shared" si="118"/>
        <v>B</v>
      </c>
      <c r="X3835" t="s">
        <v>502</v>
      </c>
      <c r="Y3835">
        <v>0</v>
      </c>
      <c r="Z3835">
        <v>4.01</v>
      </c>
      <c r="AA3835" s="6">
        <f t="shared" si="119"/>
        <v>1.9800000000000004</v>
      </c>
    </row>
    <row r="3836" spans="1:27" x14ac:dyDescent="0.3">
      <c r="A3836" s="5">
        <v>42682</v>
      </c>
      <c r="B3836" s="5" t="s">
        <v>401</v>
      </c>
      <c r="C3836" s="5" t="s">
        <v>432</v>
      </c>
      <c r="D3836" s="5" t="s">
        <v>297</v>
      </c>
      <c r="E3836" t="s">
        <v>284</v>
      </c>
      <c r="F3836" s="5" t="s">
        <v>29</v>
      </c>
      <c r="G3836" s="5" t="str">
        <f>INDEX(DB_FILM!B:B,MATCH($F3836,DB_FILM!$A:$A,0))</f>
        <v>1990</v>
      </c>
      <c r="H3836" s="5" t="str">
        <f>INDEX(DB_FILM!C:C,MATCH($F3836,DB_FILM!$A:$A,0))</f>
        <v xml:space="preserve">VM14 </v>
      </c>
      <c r="I3836" s="9">
        <f>INDEX(DB_FILM!D:D,MATCH($F3836,DB_FILM!$A:$A,0))</f>
        <v>146</v>
      </c>
      <c r="J3836" s="5" t="str">
        <f>INDEX(DB_FILM!E:E,MATCH($F3836,DB_FILM!$A:$A,0))</f>
        <v>Crime, Drama</v>
      </c>
      <c r="K3836" s="6">
        <f>INDEX(DB_FILM!F:F,MATCH($F3836,DB_FILM!$A:$A,0))</f>
        <v>8.6999999999999993</v>
      </c>
      <c r="L3836" s="5" t="str">
        <f>INDEX(DB_FILM!G:G,MATCH($F3836,DB_FILM!$A:$A,0))</f>
        <v>The story of Henry Hill and his life in the mob, covering his relationship with his wife Karen Hill and his mob partners Jimmy Conway and Tommy DeVito in the Italian-American crime syndicate.</v>
      </c>
      <c r="M3836" s="5" t="str">
        <f>INDEX(DB_FILM!H:H,MATCH($F3836,DB_FILM!$A:$A,0))</f>
        <v xml:space="preserve">Martin Scorsese </v>
      </c>
      <c r="N3836" s="5" t="str">
        <f>INDEX(DB_FILM!I:I,MATCH($F3836,DB_FILM!$A:$A,0))</f>
        <v>Robert De Niro, Ray Liotta, Joe Pesci, Lorraine Bracco</v>
      </c>
      <c r="O3836" s="7">
        <f>INDEX(DB_FILM!J:J,MATCH($F3836,DB_FILM!$A:$A,0))</f>
        <v>857121</v>
      </c>
      <c r="P3836" s="7">
        <f>INDEX(DB_FILM!K:K,MATCH($F3836,DB_FILM!$A:$A,0))</f>
        <v>46840000</v>
      </c>
      <c r="Q3836" s="5" t="s">
        <v>474</v>
      </c>
      <c r="R3836">
        <v>9.99</v>
      </c>
      <c r="S3836">
        <v>8</v>
      </c>
      <c r="T3836">
        <v>1</v>
      </c>
      <c r="U3836">
        <v>1529</v>
      </c>
      <c r="V3836">
        <v>1</v>
      </c>
      <c r="W3836" t="str">
        <f t="shared" si="118"/>
        <v>A</v>
      </c>
      <c r="X3836" t="s">
        <v>499</v>
      </c>
      <c r="Y3836">
        <v>0</v>
      </c>
      <c r="Z3836">
        <v>5.99</v>
      </c>
      <c r="AA3836" s="6">
        <f t="shared" si="119"/>
        <v>4</v>
      </c>
    </row>
    <row r="3837" spans="1:27" x14ac:dyDescent="0.3">
      <c r="A3837" s="5">
        <v>42683</v>
      </c>
      <c r="B3837" t="s">
        <v>412</v>
      </c>
      <c r="C3837" t="s">
        <v>463</v>
      </c>
      <c r="D3837" t="s">
        <v>395</v>
      </c>
      <c r="E3837" t="s">
        <v>287</v>
      </c>
      <c r="F3837" t="s">
        <v>7</v>
      </c>
      <c r="G3837" s="5" t="str">
        <f>INDEX(DB_FILM!B:B,MATCH($F3837,DB_FILM!$A:$A,0))</f>
        <v>1994</v>
      </c>
      <c r="H3837" s="5" t="str">
        <f>INDEX(DB_FILM!C:C,MATCH($F3837,DB_FILM!$A:$A,0))</f>
        <v xml:space="preserve">VM18 </v>
      </c>
      <c r="I3837" s="9">
        <f>INDEX(DB_FILM!D:D,MATCH($F3837,DB_FILM!$A:$A,0))</f>
        <v>154</v>
      </c>
      <c r="J3837" s="5" t="str">
        <f>INDEX(DB_FILM!E:E,MATCH($F3837,DB_FILM!$A:$A,0))</f>
        <v>Crime, Drama</v>
      </c>
      <c r="K3837" s="6">
        <f>INDEX(DB_FILM!F:F,MATCH($F3837,DB_FILM!$A:$A,0))</f>
        <v>8.9</v>
      </c>
      <c r="L3837" s="5" t="str">
        <f>INDEX(DB_FILM!G:G,MATCH($F3837,DB_FILM!$A:$A,0))</f>
        <v>The lives of two mob hitmen, a boxer, a gangster's wife, and a pair of diner bandits intertwine in four tales of violence and redemption.</v>
      </c>
      <c r="M3837" s="5" t="str">
        <f>INDEX(DB_FILM!H:H,MATCH($F3837,DB_FILM!$A:$A,0))</f>
        <v xml:space="preserve">Quentin Tarantino </v>
      </c>
      <c r="N3837" s="5" t="str">
        <f>INDEX(DB_FILM!I:I,MATCH($F3837,DB_FILM!$A:$A,0))</f>
        <v>John Travolta, Uma Thurman, Samuel L. Jackson, Bruce Willis</v>
      </c>
      <c r="O3837" s="7">
        <f>INDEX(DB_FILM!J:J,MATCH($F3837,DB_FILM!$A:$A,0))</f>
        <v>1552837</v>
      </c>
      <c r="P3837" s="7">
        <f>INDEX(DB_FILM!K:K,MATCH($F3837,DB_FILM!$A:$A,0))</f>
        <v>107930000</v>
      </c>
      <c r="Q3837" t="s">
        <v>475</v>
      </c>
      <c r="R3837">
        <v>3.99</v>
      </c>
      <c r="S3837">
        <v>45</v>
      </c>
      <c r="T3837">
        <v>3</v>
      </c>
      <c r="U3837">
        <v>1530</v>
      </c>
      <c r="V3837">
        <v>1</v>
      </c>
      <c r="W3837" t="str">
        <f t="shared" si="118"/>
        <v>C</v>
      </c>
      <c r="X3837" t="s">
        <v>529</v>
      </c>
      <c r="Y3837">
        <v>0</v>
      </c>
      <c r="Z3837">
        <v>3.35</v>
      </c>
      <c r="AA3837" s="6">
        <f t="shared" si="119"/>
        <v>0.64000000000000012</v>
      </c>
    </row>
    <row r="3838" spans="1:27" x14ac:dyDescent="0.3">
      <c r="A3838" s="5">
        <v>42683</v>
      </c>
      <c r="B3838" s="5" t="s">
        <v>412</v>
      </c>
      <c r="C3838" s="5" t="s">
        <v>463</v>
      </c>
      <c r="D3838" s="5" t="s">
        <v>395</v>
      </c>
      <c r="E3838" t="s">
        <v>287</v>
      </c>
      <c r="F3838" s="5" t="s">
        <v>83</v>
      </c>
      <c r="G3838" s="5" t="str">
        <f>INDEX(DB_FILM!B:B,MATCH($F3838,DB_FILM!$A:$A,0))</f>
        <v>1960</v>
      </c>
      <c r="H3838" s="5" t="str">
        <f>INDEX(DB_FILM!C:C,MATCH($F3838,DB_FILM!$A:$A,0))</f>
        <v xml:space="preserve">T </v>
      </c>
      <c r="I3838" s="9">
        <f>INDEX(DB_FILM!D:D,MATCH($F3838,DB_FILM!$A:$A,0))</f>
        <v>109</v>
      </c>
      <c r="J3838" s="5" t="str">
        <f>INDEX(DB_FILM!E:E,MATCH($F3838,DB_FILM!$A:$A,0))</f>
        <v>Horror, Mystery, Thriller</v>
      </c>
      <c r="K3838" s="6">
        <f>INDEX(DB_FILM!F:F,MATCH($F3838,DB_FILM!$A:$A,0))</f>
        <v>8.5</v>
      </c>
      <c r="L3838" s="5" t="str">
        <f>INDEX(DB_FILM!G:G,MATCH($F3838,DB_FILM!$A:$A,0))</f>
        <v>A Phoenix secretary embezzles $40,000 from her employer's client, goes on the run, and checks into a remote motel run by a young man under the domination of his mother.</v>
      </c>
      <c r="M3838" s="5" t="str">
        <f>INDEX(DB_FILM!H:H,MATCH($F3838,DB_FILM!$A:$A,0))</f>
        <v xml:space="preserve">Alfred Hitchcock </v>
      </c>
      <c r="N3838" s="5" t="str">
        <f>INDEX(DB_FILM!I:I,MATCH($F3838,DB_FILM!$A:$A,0))</f>
        <v>Anthony Perkins, Janet Leigh, Vera Miles, John Gavin</v>
      </c>
      <c r="O3838" s="7">
        <f>INDEX(DB_FILM!J:J,MATCH($F3838,DB_FILM!$A:$A,0))</f>
        <v>506030</v>
      </c>
      <c r="P3838" s="7">
        <f>INDEX(DB_FILM!K:K,MATCH($F3838,DB_FILM!$A:$A,0))</f>
        <v>32000000</v>
      </c>
      <c r="Q3838" s="5" t="s">
        <v>476</v>
      </c>
      <c r="R3838">
        <v>5.99</v>
      </c>
      <c r="S3838">
        <v>38</v>
      </c>
      <c r="T3838">
        <v>2</v>
      </c>
      <c r="U3838">
        <v>1530</v>
      </c>
      <c r="V3838">
        <v>1</v>
      </c>
      <c r="W3838" t="str">
        <f t="shared" si="118"/>
        <v>B</v>
      </c>
      <c r="X3838" t="s">
        <v>510</v>
      </c>
      <c r="Y3838">
        <v>0</v>
      </c>
      <c r="Z3838">
        <v>3.53</v>
      </c>
      <c r="AA3838" s="6">
        <f t="shared" si="119"/>
        <v>2.4600000000000004</v>
      </c>
    </row>
    <row r="3839" spans="1:27" x14ac:dyDescent="0.3">
      <c r="A3839" s="5">
        <v>42683</v>
      </c>
      <c r="B3839" s="5" t="s">
        <v>412</v>
      </c>
      <c r="C3839" s="5" t="s">
        <v>463</v>
      </c>
      <c r="D3839" s="5" t="s">
        <v>395</v>
      </c>
      <c r="E3839" t="s">
        <v>287</v>
      </c>
      <c r="F3839" s="5" t="s">
        <v>67</v>
      </c>
      <c r="G3839" s="5" t="str">
        <f>INDEX(DB_FILM!B:B,MATCH($F3839,DB_FILM!$A:$A,0))</f>
        <v>1999</v>
      </c>
      <c r="H3839" s="5" t="str">
        <f>INDEX(DB_FILM!C:C,MATCH($F3839,DB_FILM!$A:$A,0))</f>
        <v xml:space="preserve">T </v>
      </c>
      <c r="I3839" s="9">
        <f>INDEX(DB_FILM!D:D,MATCH($F3839,DB_FILM!$A:$A,0))</f>
        <v>189</v>
      </c>
      <c r="J3839" s="5" t="str">
        <f>INDEX(DB_FILM!E:E,MATCH($F3839,DB_FILM!$A:$A,0))</f>
        <v>Crime, Drama, Fantasy</v>
      </c>
      <c r="K3839" s="6">
        <f>INDEX(DB_FILM!F:F,MATCH($F3839,DB_FILM!$A:$A,0))</f>
        <v>8.5</v>
      </c>
      <c r="L3839" s="5" t="str">
        <f>INDEX(DB_FILM!G:G,MATCH($F3839,DB_FILM!$A:$A,0))</f>
        <v>The lives of guards on Death Row are affected by one of their charges: a black man accused of child murder and rape, yet who has a mysterious gift.</v>
      </c>
      <c r="M3839" s="5" t="str">
        <f>INDEX(DB_FILM!H:H,MATCH($F3839,DB_FILM!$A:$A,0))</f>
        <v xml:space="preserve">Frank Darabont </v>
      </c>
      <c r="N3839" s="5" t="str">
        <f>INDEX(DB_FILM!I:I,MATCH($F3839,DB_FILM!$A:$A,0))</f>
        <v>Tom Hanks, Michael Clarke Duncan, David Morse, Bonnie Hunt</v>
      </c>
      <c r="O3839" s="7">
        <f>INDEX(DB_FILM!J:J,MATCH($F3839,DB_FILM!$A:$A,0))</f>
        <v>949343</v>
      </c>
      <c r="P3839" s="7">
        <f>INDEX(DB_FILM!K:K,MATCH($F3839,DB_FILM!$A:$A,0))</f>
        <v>136800000</v>
      </c>
      <c r="Q3839" s="5" t="s">
        <v>474</v>
      </c>
      <c r="R3839">
        <v>5.99</v>
      </c>
      <c r="S3839">
        <v>29</v>
      </c>
      <c r="T3839">
        <v>1</v>
      </c>
      <c r="U3839">
        <v>1530</v>
      </c>
      <c r="V3839">
        <v>3</v>
      </c>
      <c r="W3839" t="str">
        <f t="shared" si="118"/>
        <v>A</v>
      </c>
      <c r="X3839" t="s">
        <v>567</v>
      </c>
      <c r="Y3839">
        <v>0</v>
      </c>
      <c r="Z3839">
        <v>3.83</v>
      </c>
      <c r="AA3839" s="6">
        <f t="shared" si="119"/>
        <v>2.16</v>
      </c>
    </row>
    <row r="3840" spans="1:27" x14ac:dyDescent="0.3">
      <c r="A3840" s="5">
        <v>42683</v>
      </c>
      <c r="B3840" s="5" t="s">
        <v>412</v>
      </c>
      <c r="C3840" s="5" t="s">
        <v>463</v>
      </c>
      <c r="D3840" s="5" t="s">
        <v>395</v>
      </c>
      <c r="E3840" t="s">
        <v>287</v>
      </c>
      <c r="F3840" s="5" t="s">
        <v>47</v>
      </c>
      <c r="G3840" s="5" t="str">
        <f>INDEX(DB_FILM!B:B,MATCH($F3840,DB_FILM!$A:$A,0))</f>
        <v>1977</v>
      </c>
      <c r="H3840" s="5" t="str">
        <f>INDEX(DB_FILM!C:C,MATCH($F3840,DB_FILM!$A:$A,0))</f>
        <v xml:space="preserve">T </v>
      </c>
      <c r="I3840" s="9">
        <f>INDEX(DB_FILM!D:D,MATCH($F3840,DB_FILM!$A:$A,0))</f>
        <v>121</v>
      </c>
      <c r="J3840" s="5" t="str">
        <f>INDEX(DB_FILM!E:E,MATCH($F3840,DB_FILM!$A:$A,0))</f>
        <v>Action, Adventure, Fantasy</v>
      </c>
      <c r="K3840" s="6">
        <f>INDEX(DB_FILM!F:F,MATCH($F3840,DB_FILM!$A:$A,0))</f>
        <v>8.6</v>
      </c>
      <c r="L3840" s="5" t="str">
        <f>INDEX(DB_FILM!G:G,MATCH($F3840,DB_FILM!$A:$A,0))</f>
        <v>Luke Skywalker joins forces with a Jedi Knight, a cocky pilot, a Wookiee and two droids to save the galaxy from the Empire's world-destroying battle station, while also attempting to rescue Princess Leia from the evil Darth Vader.</v>
      </c>
      <c r="M3840" s="5" t="str">
        <f>INDEX(DB_FILM!H:H,MATCH($F3840,DB_FILM!$A:$A,0))</f>
        <v xml:space="preserve">George Lucas </v>
      </c>
      <c r="N3840" s="5" t="str">
        <f>INDEX(DB_FILM!I:I,MATCH($F3840,DB_FILM!$A:$A,0))</f>
        <v>Mark Hamill, Harrison Ford, Carrie Fisher, Alec Guinness</v>
      </c>
      <c r="O3840" s="7">
        <f>INDEX(DB_FILM!J:J,MATCH($F3840,DB_FILM!$A:$A,0))</f>
        <v>1070346</v>
      </c>
      <c r="P3840" s="7">
        <f>INDEX(DB_FILM!K:K,MATCH($F3840,DB_FILM!$A:$A,0))</f>
        <v>322740000</v>
      </c>
      <c r="Q3840" s="5" t="s">
        <v>476</v>
      </c>
      <c r="R3840">
        <v>5.99</v>
      </c>
      <c r="S3840">
        <v>18</v>
      </c>
      <c r="T3840">
        <v>2</v>
      </c>
      <c r="U3840">
        <v>1530</v>
      </c>
      <c r="V3840">
        <v>2</v>
      </c>
      <c r="W3840" t="str">
        <f t="shared" si="118"/>
        <v>B</v>
      </c>
      <c r="X3840" t="s">
        <v>506</v>
      </c>
      <c r="Y3840">
        <v>0</v>
      </c>
      <c r="Z3840">
        <v>4.13</v>
      </c>
      <c r="AA3840" s="6">
        <f t="shared" si="119"/>
        <v>1.8600000000000003</v>
      </c>
    </row>
    <row r="3841" spans="1:27" x14ac:dyDescent="0.3">
      <c r="A3841" s="5">
        <v>42683</v>
      </c>
      <c r="B3841" s="5" t="s">
        <v>412</v>
      </c>
      <c r="C3841" s="5" t="s">
        <v>463</v>
      </c>
      <c r="D3841" s="5" t="s">
        <v>395</v>
      </c>
      <c r="E3841" t="s">
        <v>287</v>
      </c>
      <c r="F3841" s="5" t="s">
        <v>77</v>
      </c>
      <c r="G3841" s="5" t="str">
        <f>INDEX(DB_FILM!B:B,MATCH($F3841,DB_FILM!$A:$A,0))</f>
        <v>1981</v>
      </c>
      <c r="H3841" s="5" t="str">
        <f>INDEX(DB_FILM!C:C,MATCH($F3841,DB_FILM!$A:$A,0))</f>
        <v xml:space="preserve">T </v>
      </c>
      <c r="I3841" s="9">
        <f>INDEX(DB_FILM!D:D,MATCH($F3841,DB_FILM!$A:$A,0))</f>
        <v>115</v>
      </c>
      <c r="J3841" s="5" t="str">
        <f>INDEX(DB_FILM!E:E,MATCH($F3841,DB_FILM!$A:$A,0))</f>
        <v>Action, Adventure</v>
      </c>
      <c r="K3841" s="6">
        <f>INDEX(DB_FILM!F:F,MATCH($F3841,DB_FILM!$A:$A,0))</f>
        <v>8.5</v>
      </c>
      <c r="L3841" s="5" t="str">
        <f>INDEX(DB_FILM!G:G,MATCH($F3841,DB_FILM!$A:$A,0))</f>
        <v>In 1936, archaeologist and adventurer Indiana Jones is hired by the U.S. government to find the Ark of the Covenant before Adolf Hitler's Nazis can obtain its awesome powers.</v>
      </c>
      <c r="M3841" s="5" t="str">
        <f>INDEX(DB_FILM!H:H,MATCH($F3841,DB_FILM!$A:$A,0))</f>
        <v xml:space="preserve">Steven Spielberg </v>
      </c>
      <c r="N3841" s="5" t="str">
        <f>INDEX(DB_FILM!I:I,MATCH($F3841,DB_FILM!$A:$A,0))</f>
        <v>Harrison Ford, Karen Allen, Paul Freeman, John Rhys-Davies</v>
      </c>
      <c r="O3841" s="7">
        <f>INDEX(DB_FILM!J:J,MATCH($F3841,DB_FILM!$A:$A,0))</f>
        <v>770612</v>
      </c>
      <c r="P3841" s="7">
        <f>INDEX(DB_FILM!K:K,MATCH($F3841,DB_FILM!$A:$A,0))</f>
        <v>248160000</v>
      </c>
      <c r="Q3841" s="5" t="s">
        <v>474</v>
      </c>
      <c r="R3841">
        <v>7.99</v>
      </c>
      <c r="S3841">
        <v>35</v>
      </c>
      <c r="T3841">
        <v>1</v>
      </c>
      <c r="U3841">
        <v>1530</v>
      </c>
      <c r="V3841">
        <v>2</v>
      </c>
      <c r="W3841" t="str">
        <f t="shared" si="118"/>
        <v>A</v>
      </c>
      <c r="X3841" t="s">
        <v>504</v>
      </c>
      <c r="Y3841">
        <v>0</v>
      </c>
      <c r="Z3841">
        <v>4.2300000000000004</v>
      </c>
      <c r="AA3841" s="6">
        <f t="shared" si="119"/>
        <v>3.76</v>
      </c>
    </row>
    <row r="3842" spans="1:27" x14ac:dyDescent="0.3">
      <c r="A3842" s="5">
        <v>42683</v>
      </c>
      <c r="B3842" s="5" t="s">
        <v>414</v>
      </c>
      <c r="C3842" s="5" t="s">
        <v>456</v>
      </c>
      <c r="D3842" s="5" t="s">
        <v>301</v>
      </c>
      <c r="E3842" t="s">
        <v>302</v>
      </c>
      <c r="F3842" s="5" t="s">
        <v>59</v>
      </c>
      <c r="G3842" s="5" t="str">
        <f>INDEX(DB_FILM!B:B,MATCH($F3842,DB_FILM!$A:$A,0))</f>
        <v>1946</v>
      </c>
      <c r="H3842" s="5" t="str">
        <f>INDEX(DB_FILM!C:C,MATCH($F3842,DB_FILM!$A:$A,0))</f>
        <v xml:space="preserve">T </v>
      </c>
      <c r="I3842" s="9">
        <f>INDEX(DB_FILM!D:D,MATCH($F3842,DB_FILM!$A:$A,0))</f>
        <v>130</v>
      </c>
      <c r="J3842" s="5" t="str">
        <f>INDEX(DB_FILM!E:E,MATCH($F3842,DB_FILM!$A:$A,0))</f>
        <v>Drama, Family, Fantasy</v>
      </c>
      <c r="K3842" s="6">
        <f>INDEX(DB_FILM!F:F,MATCH($F3842,DB_FILM!$A:$A,0))</f>
        <v>8.6</v>
      </c>
      <c r="L3842" s="5" t="str">
        <f>INDEX(DB_FILM!G:G,MATCH($F3842,DB_FILM!$A:$A,0))</f>
        <v>An angel is sent from Heaven to help a desperately frustrated businessman by showing him what life would have been like if he had never existed.</v>
      </c>
      <c r="M3842" s="5" t="str">
        <f>INDEX(DB_FILM!H:H,MATCH($F3842,DB_FILM!$A:$A,0))</f>
        <v xml:space="preserve">Frank Capra </v>
      </c>
      <c r="N3842" s="5" t="str">
        <f>INDEX(DB_FILM!I:I,MATCH($F3842,DB_FILM!$A:$A,0))</f>
        <v>James Stewart, Donna Reed, Lionel Barrymore, Thomas Mitchell</v>
      </c>
      <c r="O3842" s="7">
        <f>INDEX(DB_FILM!J:J,MATCH($F3842,DB_FILM!$A:$A,0))</f>
        <v>334168</v>
      </c>
      <c r="P3842" s="7">
        <f>INDEX(DB_FILM!K:K,MATCH($F3842,DB_FILM!$A:$A,0))</f>
        <v>7270000</v>
      </c>
      <c r="Q3842" s="5" t="s">
        <v>475</v>
      </c>
      <c r="R3842">
        <v>9.99</v>
      </c>
      <c r="S3842">
        <v>25</v>
      </c>
      <c r="T3842">
        <v>3</v>
      </c>
      <c r="U3842">
        <v>1531</v>
      </c>
      <c r="V3842">
        <v>2</v>
      </c>
      <c r="W3842" t="str">
        <f t="shared" ref="W3842:W3905" si="120">IF(T3842=1,"A",IF(T3842=2,"B",IF(T3842=3,"C")))</f>
        <v>C</v>
      </c>
      <c r="X3842" t="s">
        <v>586</v>
      </c>
      <c r="Y3842">
        <v>0</v>
      </c>
      <c r="Z3842">
        <v>7.79</v>
      </c>
      <c r="AA3842" s="6">
        <f t="shared" ref="AA3842:AA3905" si="121">R3842-Z3842</f>
        <v>2.2000000000000002</v>
      </c>
    </row>
    <row r="3843" spans="1:27" x14ac:dyDescent="0.3">
      <c r="A3843" s="5">
        <v>42683</v>
      </c>
      <c r="B3843" s="5" t="s">
        <v>414</v>
      </c>
      <c r="C3843" s="5" t="s">
        <v>456</v>
      </c>
      <c r="D3843" s="5" t="s">
        <v>301</v>
      </c>
      <c r="E3843" t="s">
        <v>302</v>
      </c>
      <c r="F3843" s="5" t="s">
        <v>41</v>
      </c>
      <c r="G3843" s="5" t="str">
        <f>INDEX(DB_FILM!B:B,MATCH($F3843,DB_FILM!$A:$A,0))</f>
        <v>1995</v>
      </c>
      <c r="H3843" s="5" t="str">
        <f>INDEX(DB_FILM!C:C,MATCH($F3843,DB_FILM!$A:$A,0))</f>
        <v xml:space="preserve">T </v>
      </c>
      <c r="I3843" s="9">
        <f>INDEX(DB_FILM!D:D,MATCH($F3843,DB_FILM!$A:$A,0))</f>
        <v>127</v>
      </c>
      <c r="J3843" s="5" t="str">
        <f>INDEX(DB_FILM!E:E,MATCH($F3843,DB_FILM!$A:$A,0))</f>
        <v>Crime, Drama, Mystery</v>
      </c>
      <c r="K3843" s="6">
        <f>INDEX(DB_FILM!F:F,MATCH($F3843,DB_FILM!$A:$A,0))</f>
        <v>8.6</v>
      </c>
      <c r="L3843" s="5" t="str">
        <f>INDEX(DB_FILM!G:G,MATCH($F3843,DB_FILM!$A:$A,0))</f>
        <v>Two detectives, a rookie and a veteran, hunt a serial killer who uses the seven deadly sins as his motives.</v>
      </c>
      <c r="M3843" s="5" t="str">
        <f>INDEX(DB_FILM!H:H,MATCH($F3843,DB_FILM!$A:$A,0))</f>
        <v xml:space="preserve">David Fincher </v>
      </c>
      <c r="N3843" s="5" t="str">
        <f>INDEX(DB_FILM!I:I,MATCH($F3843,DB_FILM!$A:$A,0))</f>
        <v>Morgan Freeman, Brad Pitt, Kevin Spacey, Andrew Kevin Walker</v>
      </c>
      <c r="O3843" s="7">
        <f>INDEX(DB_FILM!J:J,MATCH($F3843,DB_FILM!$A:$A,0))</f>
        <v>1214270</v>
      </c>
      <c r="P3843" s="7">
        <f>INDEX(DB_FILM!K:K,MATCH($F3843,DB_FILM!$A:$A,0))</f>
        <v>100130000</v>
      </c>
      <c r="Q3843" s="5" t="s">
        <v>474</v>
      </c>
      <c r="R3843">
        <v>1.99</v>
      </c>
      <c r="S3843">
        <v>15</v>
      </c>
      <c r="T3843">
        <v>1</v>
      </c>
      <c r="U3843">
        <v>1531</v>
      </c>
      <c r="V3843">
        <v>2</v>
      </c>
      <c r="W3843" t="str">
        <f t="shared" si="120"/>
        <v>A</v>
      </c>
      <c r="X3843" t="s">
        <v>524</v>
      </c>
      <c r="Y3843">
        <v>0</v>
      </c>
      <c r="Z3843">
        <v>1.1499999999999999</v>
      </c>
      <c r="AA3843" s="6">
        <f t="shared" si="121"/>
        <v>0.84000000000000008</v>
      </c>
    </row>
    <row r="3844" spans="1:27" x14ac:dyDescent="0.3">
      <c r="A3844" s="5">
        <v>42683</v>
      </c>
      <c r="B3844" s="5" t="s">
        <v>414</v>
      </c>
      <c r="C3844" s="5" t="s">
        <v>456</v>
      </c>
      <c r="D3844" s="5" t="s">
        <v>301</v>
      </c>
      <c r="E3844" t="s">
        <v>302</v>
      </c>
      <c r="F3844" s="5" t="s">
        <v>51</v>
      </c>
      <c r="G3844" s="5" t="str">
        <f>INDEX(DB_FILM!B:B,MATCH($F3844,DB_FILM!$A:$A,0))</f>
        <v>1998</v>
      </c>
      <c r="H3844" s="5" t="str">
        <f>INDEX(DB_FILM!C:C,MATCH($F3844,DB_FILM!$A:$A,0))</f>
        <v xml:space="preserve">VM14 </v>
      </c>
      <c r="I3844" s="9">
        <f>INDEX(DB_FILM!D:D,MATCH($F3844,DB_FILM!$A:$A,0))</f>
        <v>169</v>
      </c>
      <c r="J3844" s="5" t="str">
        <f>INDEX(DB_FILM!E:E,MATCH($F3844,DB_FILM!$A:$A,0))</f>
        <v>Drama, War</v>
      </c>
      <c r="K3844" s="6">
        <f>INDEX(DB_FILM!F:F,MATCH($F3844,DB_FILM!$A:$A,0))</f>
        <v>8.6</v>
      </c>
      <c r="L3844" s="5" t="str">
        <f>INDEX(DB_FILM!G:G,MATCH($F3844,DB_FILM!$A:$A,0))</f>
        <v>Following the Normandy Landings, a group of U.S. soldiers go behind enemy lines to retrieve a paratrooper whose brothers have been killed in action.</v>
      </c>
      <c r="M3844" s="5" t="str">
        <f>INDEX(DB_FILM!H:H,MATCH($F3844,DB_FILM!$A:$A,0))</f>
        <v xml:space="preserve">Steven Spielberg </v>
      </c>
      <c r="N3844" s="5" t="str">
        <f>INDEX(DB_FILM!I:I,MATCH($F3844,DB_FILM!$A:$A,0))</f>
        <v>Tom Hanks, Matt Damon, Tom Sizemore, Edward Burns</v>
      </c>
      <c r="O3844" s="7">
        <f>INDEX(DB_FILM!J:J,MATCH($F3844,DB_FILM!$A:$A,0))</f>
        <v>1047650</v>
      </c>
      <c r="P3844" s="7">
        <f>INDEX(DB_FILM!K:K,MATCH($F3844,DB_FILM!$A:$A,0))</f>
        <v>216540000</v>
      </c>
      <c r="Q3844" s="5" t="s">
        <v>476</v>
      </c>
      <c r="R3844">
        <v>7.99</v>
      </c>
      <c r="S3844">
        <v>20</v>
      </c>
      <c r="T3844">
        <v>2</v>
      </c>
      <c r="U3844">
        <v>1531</v>
      </c>
      <c r="V3844">
        <v>1</v>
      </c>
      <c r="W3844" t="str">
        <f t="shared" si="120"/>
        <v>B</v>
      </c>
      <c r="X3844" t="s">
        <v>526</v>
      </c>
      <c r="Y3844">
        <v>0</v>
      </c>
      <c r="Z3844">
        <v>4.63</v>
      </c>
      <c r="AA3844" s="6">
        <f t="shared" si="121"/>
        <v>3.3600000000000003</v>
      </c>
    </row>
    <row r="3845" spans="1:27" x14ac:dyDescent="0.3">
      <c r="A3845" s="5">
        <v>42683</v>
      </c>
      <c r="B3845" s="5" t="s">
        <v>414</v>
      </c>
      <c r="C3845" s="5" t="s">
        <v>456</v>
      </c>
      <c r="D3845" s="5" t="s">
        <v>301</v>
      </c>
      <c r="E3845" t="s">
        <v>302</v>
      </c>
      <c r="F3845" s="5" t="s">
        <v>95</v>
      </c>
      <c r="G3845" s="5" t="str">
        <f>INDEX(DB_FILM!B:B,MATCH($F3845,DB_FILM!$A:$A,0))</f>
        <v>2002</v>
      </c>
      <c r="H3845" s="5" t="str">
        <f>INDEX(DB_FILM!C:C,MATCH($F3845,DB_FILM!$A:$A,0))</f>
        <v xml:space="preserve">T </v>
      </c>
      <c r="I3845" s="9">
        <f>INDEX(DB_FILM!D:D,MATCH($F3845,DB_FILM!$A:$A,0))</f>
        <v>150</v>
      </c>
      <c r="J3845" s="5" t="str">
        <f>INDEX(DB_FILM!E:E,MATCH($F3845,DB_FILM!$A:$A,0))</f>
        <v>Biography, Drama, Music</v>
      </c>
      <c r="K3845" s="6">
        <f>INDEX(DB_FILM!F:F,MATCH($F3845,DB_FILM!$A:$A,0))</f>
        <v>8.5</v>
      </c>
      <c r="L3845" s="5" t="str">
        <f>INDEX(DB_FILM!G:G,MATCH($F3845,DB_FILM!$A:$A,0))</f>
        <v>A Polish Jewish musician struggles to survive the destruction of the Warsaw ghetto of World War II.</v>
      </c>
      <c r="M3845" s="5" t="str">
        <f>INDEX(DB_FILM!H:H,MATCH($F3845,DB_FILM!$A:$A,0))</f>
        <v xml:space="preserve">Roman Polanski </v>
      </c>
      <c r="N3845" s="5" t="str">
        <f>INDEX(DB_FILM!I:I,MATCH($F3845,DB_FILM!$A:$A,0))</f>
        <v>Adrien Brody, Thomas Kretschmann, Frank Finlay, Emilia Fox</v>
      </c>
      <c r="O3845" s="7">
        <f>INDEX(DB_FILM!J:J,MATCH($F3845,DB_FILM!$A:$A,0))</f>
        <v>602411</v>
      </c>
      <c r="P3845" s="7">
        <f>INDEX(DB_FILM!K:K,MATCH($F3845,DB_FILM!$A:$A,0))</f>
        <v>32570000</v>
      </c>
      <c r="Q3845" s="5" t="s">
        <v>474</v>
      </c>
      <c r="R3845">
        <v>9.99</v>
      </c>
      <c r="S3845">
        <v>44</v>
      </c>
      <c r="T3845">
        <v>1</v>
      </c>
      <c r="U3845">
        <v>1531</v>
      </c>
      <c r="V3845">
        <v>1</v>
      </c>
      <c r="W3845" t="str">
        <f t="shared" si="120"/>
        <v>A</v>
      </c>
      <c r="X3845" t="s">
        <v>521</v>
      </c>
      <c r="Y3845">
        <v>0</v>
      </c>
      <c r="Z3845">
        <v>6.39</v>
      </c>
      <c r="AA3845" s="6">
        <f t="shared" si="121"/>
        <v>3.6000000000000005</v>
      </c>
    </row>
    <row r="3846" spans="1:27" x14ac:dyDescent="0.3">
      <c r="A3846" s="5">
        <v>42683</v>
      </c>
      <c r="B3846" t="s">
        <v>414</v>
      </c>
      <c r="C3846" t="s">
        <v>456</v>
      </c>
      <c r="D3846" t="s">
        <v>301</v>
      </c>
      <c r="E3846" t="s">
        <v>302</v>
      </c>
      <c r="F3846" t="s">
        <v>55</v>
      </c>
      <c r="G3846" s="5" t="str">
        <f>INDEX(DB_FILM!B:B,MATCH($F3846,DB_FILM!$A:$A,0))</f>
        <v>2002</v>
      </c>
      <c r="H3846" s="5" t="str">
        <f>INDEX(DB_FILM!C:C,MATCH($F3846,DB_FILM!$A:$A,0))</f>
        <v xml:space="preserve">VM14 </v>
      </c>
      <c r="I3846" s="9">
        <f>INDEX(DB_FILM!D:D,MATCH($F3846,DB_FILM!$A:$A,0))</f>
        <v>130</v>
      </c>
      <c r="J3846" s="5" t="str">
        <f>INDEX(DB_FILM!E:E,MATCH($F3846,DB_FILM!$A:$A,0))</f>
        <v>Crime, Drama</v>
      </c>
      <c r="K3846" s="6">
        <f>INDEX(DB_FILM!F:F,MATCH($F3846,DB_FILM!$A:$A,0))</f>
        <v>8.6</v>
      </c>
      <c r="L3846" s="5" t="str">
        <f>INDEX(DB_FILM!G:G,MATCH($F3846,DB_FILM!$A:$A,0))</f>
        <v>In the slums of Rio, two kids' paths diverge as one struggles to become a photographer and the other a kingpin.</v>
      </c>
      <c r="M3846" s="5" t="str">
        <f>INDEX(DB_FILM!H:H,MATCH($F3846,DB_FILM!$A:$A,0))</f>
        <v xml:space="preserve">Fernando Meirelles, Kátia Lund </v>
      </c>
      <c r="N3846" s="5" t="str">
        <f>INDEX(DB_FILM!I:I,MATCH($F3846,DB_FILM!$A:$A,0))</f>
        <v>Alexandre Rodrigues, Leandro Firmino, Matheus Nachtergaele, Phellipe Haagensen</v>
      </c>
      <c r="O3846" s="7">
        <f>INDEX(DB_FILM!J:J,MATCH($F3846,DB_FILM!$A:$A,0))</f>
        <v>615516</v>
      </c>
      <c r="P3846" s="7">
        <f>INDEX(DB_FILM!K:K,MATCH($F3846,DB_FILM!$A:$A,0))</f>
        <v>7560000</v>
      </c>
      <c r="Q3846" t="s">
        <v>476</v>
      </c>
      <c r="R3846">
        <v>9.99</v>
      </c>
      <c r="S3846">
        <v>22</v>
      </c>
      <c r="T3846">
        <v>2</v>
      </c>
      <c r="U3846">
        <v>1531</v>
      </c>
      <c r="V3846">
        <v>1</v>
      </c>
      <c r="W3846" t="str">
        <f t="shared" si="120"/>
        <v>B</v>
      </c>
      <c r="X3846" t="s">
        <v>630</v>
      </c>
      <c r="Y3846">
        <v>0</v>
      </c>
      <c r="Z3846">
        <v>6.69</v>
      </c>
      <c r="AA3846" s="6">
        <f t="shared" si="121"/>
        <v>3.3</v>
      </c>
    </row>
    <row r="3847" spans="1:27" x14ac:dyDescent="0.3">
      <c r="A3847" s="5">
        <v>42683</v>
      </c>
      <c r="B3847" t="s">
        <v>410</v>
      </c>
      <c r="C3847" t="s">
        <v>443</v>
      </c>
      <c r="D3847" t="s">
        <v>315</v>
      </c>
      <c r="E3847" t="s">
        <v>272</v>
      </c>
      <c r="F3847" t="s">
        <v>13</v>
      </c>
      <c r="G3847" s="5" t="str">
        <f>INDEX(DB_FILM!B:B,MATCH($F3847,DB_FILM!$A:$A,0))</f>
        <v>1966</v>
      </c>
      <c r="H3847" s="5" t="str">
        <f>INDEX(DB_FILM!C:C,MATCH($F3847,DB_FILM!$A:$A,0))</f>
        <v xml:space="preserve">VM14 </v>
      </c>
      <c r="I3847" s="9">
        <f>INDEX(DB_FILM!D:D,MATCH($F3847,DB_FILM!$A:$A,0))</f>
        <v>161</v>
      </c>
      <c r="J3847" s="5" t="str">
        <f>INDEX(DB_FILM!E:E,MATCH($F3847,DB_FILM!$A:$A,0))</f>
        <v>Western</v>
      </c>
      <c r="K3847" s="6">
        <f>INDEX(DB_FILM!F:F,MATCH($F3847,DB_FILM!$A:$A,0))</f>
        <v>8.9</v>
      </c>
      <c r="L3847" s="5" t="str">
        <f>INDEX(DB_FILM!G:G,MATCH($F3847,DB_FILM!$A:$A,0))</f>
        <v>A bounty hunting scam joins two men in an uneasy alliance against a third in a race to find a fortune in gold buried in a remote cemetery.</v>
      </c>
      <c r="M3847" s="5" t="str">
        <f>INDEX(DB_FILM!H:H,MATCH($F3847,DB_FILM!$A:$A,0))</f>
        <v xml:space="preserve">Sergio Leone </v>
      </c>
      <c r="N3847" s="5" t="str">
        <f>INDEX(DB_FILM!I:I,MATCH($F3847,DB_FILM!$A:$A,0))</f>
        <v>Clint Eastwood, Eli Wallach, Lee Van Cleef, Aldo Giuffrè</v>
      </c>
      <c r="O3847" s="7">
        <f>INDEX(DB_FILM!J:J,MATCH($F3847,DB_FILM!$A:$A,0))</f>
        <v>589413</v>
      </c>
      <c r="P3847" s="7">
        <f>INDEX(DB_FILM!K:K,MATCH($F3847,DB_FILM!$A:$A,0))</f>
        <v>6100000</v>
      </c>
      <c r="Q3847" t="s">
        <v>475</v>
      </c>
      <c r="R3847">
        <v>1.99</v>
      </c>
      <c r="S3847">
        <v>49</v>
      </c>
      <c r="T3847">
        <v>3</v>
      </c>
      <c r="U3847">
        <v>1532</v>
      </c>
      <c r="V3847">
        <v>2</v>
      </c>
      <c r="W3847" t="str">
        <f t="shared" si="120"/>
        <v>C</v>
      </c>
      <c r="X3847" t="s">
        <v>490</v>
      </c>
      <c r="Y3847">
        <v>0</v>
      </c>
      <c r="Z3847">
        <v>1.67</v>
      </c>
      <c r="AA3847" s="6">
        <f t="shared" si="121"/>
        <v>0.32000000000000006</v>
      </c>
    </row>
    <row r="3848" spans="1:27" x14ac:dyDescent="0.3">
      <c r="A3848" s="5">
        <v>42683</v>
      </c>
      <c r="B3848" s="5" t="s">
        <v>410</v>
      </c>
      <c r="C3848" s="5" t="s">
        <v>443</v>
      </c>
      <c r="D3848" s="5" t="s">
        <v>315</v>
      </c>
      <c r="E3848" t="s">
        <v>272</v>
      </c>
      <c r="F3848" s="5" t="s">
        <v>21</v>
      </c>
      <c r="G3848" s="5" t="str">
        <f>INDEX(DB_FILM!B:B,MATCH($F3848,DB_FILM!$A:$A,0))</f>
        <v>1999</v>
      </c>
      <c r="H3848" s="5" t="str">
        <f>INDEX(DB_FILM!C:C,MATCH($F3848,DB_FILM!$A:$A,0))</f>
        <v xml:space="preserve">VM18 </v>
      </c>
      <c r="I3848" s="9">
        <f>INDEX(DB_FILM!D:D,MATCH($F3848,DB_FILM!$A:$A,0))</f>
        <v>139</v>
      </c>
      <c r="J3848" s="5" t="str">
        <f>INDEX(DB_FILM!E:E,MATCH($F3848,DB_FILM!$A:$A,0))</f>
        <v>Drama</v>
      </c>
      <c r="K3848" s="6">
        <f>INDEX(DB_FILM!F:F,MATCH($F3848,DB_FILM!$A:$A,0))</f>
        <v>8.8000000000000007</v>
      </c>
      <c r="L3848" s="5" t="str">
        <f>INDEX(DB_FILM!G:G,MATCH($F3848,DB_FILM!$A:$A,0))</f>
        <v>An insomniac office worker and a devil-may-care soapmaker form an underground fight club that evolves into something much, much more.</v>
      </c>
      <c r="M3848" s="5" t="str">
        <f>INDEX(DB_FILM!H:H,MATCH($F3848,DB_FILM!$A:$A,0))</f>
        <v xml:space="preserve">David Fincher </v>
      </c>
      <c r="N3848" s="5" t="str">
        <f>INDEX(DB_FILM!I:I,MATCH($F3848,DB_FILM!$A:$A,0))</f>
        <v>Brad Pitt, Edward Norton, Meat Loaf, Zach Grenier</v>
      </c>
      <c r="O3848" s="7">
        <f>INDEX(DB_FILM!J:J,MATCH($F3848,DB_FILM!$A:$A,0))</f>
        <v>1591794</v>
      </c>
      <c r="P3848" s="7">
        <f>INDEX(DB_FILM!K:K,MATCH($F3848,DB_FILM!$A:$A,0))</f>
        <v>37030000</v>
      </c>
      <c r="Q3848" s="5" t="s">
        <v>476</v>
      </c>
      <c r="R3848">
        <v>13.99</v>
      </c>
      <c r="S3848">
        <v>4</v>
      </c>
      <c r="T3848">
        <v>2</v>
      </c>
      <c r="U3848">
        <v>1532</v>
      </c>
      <c r="V3848">
        <v>1</v>
      </c>
      <c r="W3848" t="str">
        <f t="shared" si="120"/>
        <v>B</v>
      </c>
      <c r="X3848" t="s">
        <v>585</v>
      </c>
      <c r="Y3848">
        <v>0</v>
      </c>
      <c r="Z3848">
        <v>7.83</v>
      </c>
      <c r="AA3848" s="6">
        <f t="shared" si="121"/>
        <v>6.16</v>
      </c>
    </row>
    <row r="3849" spans="1:27" x14ac:dyDescent="0.3">
      <c r="A3849" s="5">
        <v>42684</v>
      </c>
      <c r="B3849" t="s">
        <v>415</v>
      </c>
      <c r="C3849" t="s">
        <v>418</v>
      </c>
      <c r="D3849" t="s">
        <v>338</v>
      </c>
      <c r="E3849" t="s">
        <v>278</v>
      </c>
      <c r="F3849" t="s">
        <v>39</v>
      </c>
      <c r="G3849" s="5" t="str">
        <f>INDEX(DB_FILM!B:B,MATCH($F3849,DB_FILM!$A:$A,0))</f>
        <v>2014</v>
      </c>
      <c r="H3849" s="5" t="str">
        <f>INDEX(DB_FILM!C:C,MATCH($F3849,DB_FILM!$A:$A,0))</f>
        <v xml:space="preserve">T </v>
      </c>
      <c r="I3849" s="9">
        <f>INDEX(DB_FILM!D:D,MATCH($F3849,DB_FILM!$A:$A,0))</f>
        <v>169</v>
      </c>
      <c r="J3849" s="5" t="str">
        <f>INDEX(DB_FILM!E:E,MATCH($F3849,DB_FILM!$A:$A,0))</f>
        <v>Adventure, Drama, Sci-Fi</v>
      </c>
      <c r="K3849" s="6">
        <f>INDEX(DB_FILM!F:F,MATCH($F3849,DB_FILM!$A:$A,0))</f>
        <v>8.6</v>
      </c>
      <c r="L3849" s="5" t="str">
        <f>INDEX(DB_FILM!G:G,MATCH($F3849,DB_FILM!$A:$A,0))</f>
        <v>A team of explorers travel through a wormhole in space in an attempt to ensure humanity's survival.</v>
      </c>
      <c r="M3849" s="5" t="str">
        <f>INDEX(DB_FILM!H:H,MATCH($F3849,DB_FILM!$A:$A,0))</f>
        <v xml:space="preserve">Christopher Nolan </v>
      </c>
      <c r="N3849" s="5" t="str">
        <f>INDEX(DB_FILM!I:I,MATCH($F3849,DB_FILM!$A:$A,0))</f>
        <v>Matthew McConaughey, Anne Hathaway, Jessica Chastain, Mackenzie Foy</v>
      </c>
      <c r="O3849" s="7">
        <f>INDEX(DB_FILM!J:J,MATCH($F3849,DB_FILM!$A:$A,0))</f>
        <v>1203445</v>
      </c>
      <c r="P3849" s="7">
        <f>INDEX(DB_FILM!K:K,MATCH($F3849,DB_FILM!$A:$A,0))</f>
        <v>188020000</v>
      </c>
      <c r="Q3849" t="s">
        <v>476</v>
      </c>
      <c r="R3849">
        <v>3.99</v>
      </c>
      <c r="S3849">
        <v>14</v>
      </c>
      <c r="T3849">
        <v>2</v>
      </c>
      <c r="U3849">
        <v>1533</v>
      </c>
      <c r="V3849">
        <v>1</v>
      </c>
      <c r="W3849" t="str">
        <f t="shared" si="120"/>
        <v>B</v>
      </c>
      <c r="X3849" t="s">
        <v>502</v>
      </c>
      <c r="Y3849">
        <v>5</v>
      </c>
      <c r="Z3849">
        <v>2.4300000000000002</v>
      </c>
      <c r="AA3849" s="6">
        <f t="shared" si="121"/>
        <v>1.56</v>
      </c>
    </row>
    <row r="3850" spans="1:27" x14ac:dyDescent="0.3">
      <c r="A3850" s="5">
        <v>42684</v>
      </c>
      <c r="B3850" s="5" t="s">
        <v>400</v>
      </c>
      <c r="C3850" s="5" t="s">
        <v>454</v>
      </c>
      <c r="D3850" s="5" t="s">
        <v>371</v>
      </c>
      <c r="E3850" t="s">
        <v>293</v>
      </c>
      <c r="F3850" s="5" t="s">
        <v>23</v>
      </c>
      <c r="G3850" s="5" t="str">
        <f>INDEX(DB_FILM!B:B,MATCH($F3850,DB_FILM!$A:$A,0))</f>
        <v>1994</v>
      </c>
      <c r="H3850" s="5" t="str">
        <f>INDEX(DB_FILM!C:C,MATCH($F3850,DB_FILM!$A:$A,0))</f>
        <v xml:space="preserve">T </v>
      </c>
      <c r="I3850" s="9">
        <f>INDEX(DB_FILM!D:D,MATCH($F3850,DB_FILM!$A:$A,0))</f>
        <v>142</v>
      </c>
      <c r="J3850" s="5" t="str">
        <f>INDEX(DB_FILM!E:E,MATCH($F3850,DB_FILM!$A:$A,0))</f>
        <v>Drama, Romance</v>
      </c>
      <c r="K3850" s="6">
        <f>INDEX(DB_FILM!F:F,MATCH($F3850,DB_FILM!$A:$A,0))</f>
        <v>8.8000000000000007</v>
      </c>
      <c r="L3850" s="5" t="str">
        <f>INDEX(DB_FILM!G:G,MATCH($F3850,DB_FILM!$A:$A,0))</f>
        <v>The presidencies of Kennedy and Johnson, Vietnam, Watergate, and other history unfold through the perspective of an Alabama man with an IQ of 75.</v>
      </c>
      <c r="M3850" s="5" t="str">
        <f>INDEX(DB_FILM!H:H,MATCH($F3850,DB_FILM!$A:$A,0))</f>
        <v xml:space="preserve">Robert Zemeckis </v>
      </c>
      <c r="N3850" s="5" t="str">
        <f>INDEX(DB_FILM!I:I,MATCH($F3850,DB_FILM!$A:$A,0))</f>
        <v>Tom Hanks, Robin Wright, Gary Sinise, Sally Field</v>
      </c>
      <c r="O3850" s="7">
        <f>INDEX(DB_FILM!J:J,MATCH($F3850,DB_FILM!$A:$A,0))</f>
        <v>1512094</v>
      </c>
      <c r="P3850" s="7">
        <f>INDEX(DB_FILM!K:K,MATCH($F3850,DB_FILM!$A:$A,0))</f>
        <v>330250000</v>
      </c>
      <c r="Q3850" s="5" t="s">
        <v>474</v>
      </c>
      <c r="R3850">
        <v>1.99</v>
      </c>
      <c r="S3850">
        <v>5</v>
      </c>
      <c r="T3850">
        <v>1</v>
      </c>
      <c r="U3850">
        <v>1534</v>
      </c>
      <c r="V3850">
        <v>1</v>
      </c>
      <c r="W3850" t="str">
        <f t="shared" si="120"/>
        <v>A</v>
      </c>
      <c r="X3850" t="s">
        <v>552</v>
      </c>
      <c r="Y3850">
        <v>0</v>
      </c>
      <c r="Z3850">
        <v>1.1499999999999999</v>
      </c>
      <c r="AA3850" s="6">
        <f t="shared" si="121"/>
        <v>0.84000000000000008</v>
      </c>
    </row>
    <row r="3851" spans="1:27" x14ac:dyDescent="0.3">
      <c r="A3851" s="5">
        <v>42684</v>
      </c>
      <c r="B3851" s="5" t="s">
        <v>400</v>
      </c>
      <c r="C3851" s="5" t="s">
        <v>454</v>
      </c>
      <c r="D3851" s="5" t="s">
        <v>371</v>
      </c>
      <c r="E3851" t="s">
        <v>293</v>
      </c>
      <c r="F3851" s="5" t="s">
        <v>83</v>
      </c>
      <c r="G3851" s="5" t="str">
        <f>INDEX(DB_FILM!B:B,MATCH($F3851,DB_FILM!$A:$A,0))</f>
        <v>1960</v>
      </c>
      <c r="H3851" s="5" t="str">
        <f>INDEX(DB_FILM!C:C,MATCH($F3851,DB_FILM!$A:$A,0))</f>
        <v xml:space="preserve">T </v>
      </c>
      <c r="I3851" s="9">
        <f>INDEX(DB_FILM!D:D,MATCH($F3851,DB_FILM!$A:$A,0))</f>
        <v>109</v>
      </c>
      <c r="J3851" s="5" t="str">
        <f>INDEX(DB_FILM!E:E,MATCH($F3851,DB_FILM!$A:$A,0))</f>
        <v>Horror, Mystery, Thriller</v>
      </c>
      <c r="K3851" s="6">
        <f>INDEX(DB_FILM!F:F,MATCH($F3851,DB_FILM!$A:$A,0))</f>
        <v>8.5</v>
      </c>
      <c r="L3851" s="5" t="str">
        <f>INDEX(DB_FILM!G:G,MATCH($F3851,DB_FILM!$A:$A,0))</f>
        <v>A Phoenix secretary embezzles $40,000 from her employer's client, goes on the run, and checks into a remote motel run by a young man under the domination of his mother.</v>
      </c>
      <c r="M3851" s="5" t="str">
        <f>INDEX(DB_FILM!H:H,MATCH($F3851,DB_FILM!$A:$A,0))</f>
        <v xml:space="preserve">Alfred Hitchcock </v>
      </c>
      <c r="N3851" s="5" t="str">
        <f>INDEX(DB_FILM!I:I,MATCH($F3851,DB_FILM!$A:$A,0))</f>
        <v>Anthony Perkins, Janet Leigh, Vera Miles, John Gavin</v>
      </c>
      <c r="O3851" s="7">
        <f>INDEX(DB_FILM!J:J,MATCH($F3851,DB_FILM!$A:$A,0))</f>
        <v>506030</v>
      </c>
      <c r="P3851" s="7">
        <f>INDEX(DB_FILM!K:K,MATCH($F3851,DB_FILM!$A:$A,0))</f>
        <v>32000000</v>
      </c>
      <c r="Q3851" s="5" t="s">
        <v>474</v>
      </c>
      <c r="R3851">
        <v>5.99</v>
      </c>
      <c r="S3851">
        <v>38</v>
      </c>
      <c r="T3851">
        <v>1</v>
      </c>
      <c r="U3851">
        <v>1534</v>
      </c>
      <c r="V3851">
        <v>1</v>
      </c>
      <c r="W3851" t="str">
        <f t="shared" si="120"/>
        <v>A</v>
      </c>
      <c r="X3851" t="s">
        <v>515</v>
      </c>
      <c r="Y3851">
        <v>0</v>
      </c>
      <c r="Z3851">
        <v>4.13</v>
      </c>
      <c r="AA3851" s="6">
        <f t="shared" si="121"/>
        <v>1.8600000000000003</v>
      </c>
    </row>
    <row r="3852" spans="1:27" x14ac:dyDescent="0.3">
      <c r="A3852" s="5">
        <v>42684</v>
      </c>
      <c r="B3852" s="5" t="s">
        <v>400</v>
      </c>
      <c r="C3852" s="5" t="s">
        <v>454</v>
      </c>
      <c r="D3852" s="5" t="s">
        <v>371</v>
      </c>
      <c r="E3852" t="s">
        <v>293</v>
      </c>
      <c r="F3852" s="5" t="s">
        <v>31</v>
      </c>
      <c r="G3852" s="5" t="str">
        <f>INDEX(DB_FILM!B:B,MATCH($F3852,DB_FILM!$A:$A,0))</f>
        <v>2002</v>
      </c>
      <c r="H3852" s="5" t="str">
        <f>INDEX(DB_FILM!C:C,MATCH($F3852,DB_FILM!$A:$A,0))</f>
        <v xml:space="preserve">T </v>
      </c>
      <c r="I3852" s="9">
        <f>INDEX(DB_FILM!D:D,MATCH($F3852,DB_FILM!$A:$A,0))</f>
        <v>179</v>
      </c>
      <c r="J3852" s="5" t="str">
        <f>INDEX(DB_FILM!E:E,MATCH($F3852,DB_FILM!$A:$A,0))</f>
        <v>Adventure, Drama, Fantasy</v>
      </c>
      <c r="K3852" s="6">
        <f>INDEX(DB_FILM!F:F,MATCH($F3852,DB_FILM!$A:$A,0))</f>
        <v>8.6999999999999993</v>
      </c>
      <c r="L3852" s="5" t="str">
        <f>INDEX(DB_FILM!G:G,MATCH($F3852,DB_FILM!$A:$A,0))</f>
        <v>While Frodo and Sam edge closer to Mordor with the help of the shifty Gollum, the divided fellowship makes a stand against Sauron's new ally, Saruman, and his hordes of Isengard.</v>
      </c>
      <c r="M3852" s="5" t="str">
        <f>INDEX(DB_FILM!H:H,MATCH($F3852,DB_FILM!$A:$A,0))</f>
        <v xml:space="preserve">Peter Jackson </v>
      </c>
      <c r="N3852" s="5" t="str">
        <f>INDEX(DB_FILM!I:I,MATCH($F3852,DB_FILM!$A:$A,0))</f>
        <v>Elijah Wood, Ian McKellen, Viggo Mortensen, Orlando Bloom</v>
      </c>
      <c r="O3852" s="7">
        <f>INDEX(DB_FILM!J:J,MATCH($F3852,DB_FILM!$A:$A,0))</f>
        <v>1280806</v>
      </c>
      <c r="P3852" s="7">
        <f>INDEX(DB_FILM!K:K,MATCH($F3852,DB_FILM!$A:$A,0))</f>
        <v>342550000</v>
      </c>
      <c r="Q3852" s="5" t="s">
        <v>476</v>
      </c>
      <c r="R3852">
        <v>7.99</v>
      </c>
      <c r="S3852">
        <v>9</v>
      </c>
      <c r="T3852">
        <v>2</v>
      </c>
      <c r="U3852">
        <v>1534</v>
      </c>
      <c r="V3852">
        <v>3</v>
      </c>
      <c r="W3852" t="str">
        <f t="shared" si="120"/>
        <v>B</v>
      </c>
      <c r="X3852" t="s">
        <v>613</v>
      </c>
      <c r="Y3852">
        <v>0</v>
      </c>
      <c r="Z3852">
        <v>5.03</v>
      </c>
      <c r="AA3852" s="6">
        <f t="shared" si="121"/>
        <v>2.96</v>
      </c>
    </row>
    <row r="3853" spans="1:27" x14ac:dyDescent="0.3">
      <c r="A3853" s="5">
        <v>42684</v>
      </c>
      <c r="B3853" t="s">
        <v>400</v>
      </c>
      <c r="C3853" t="s">
        <v>454</v>
      </c>
      <c r="D3853" t="s">
        <v>371</v>
      </c>
      <c r="E3853" t="s">
        <v>293</v>
      </c>
      <c r="F3853" t="s">
        <v>97</v>
      </c>
      <c r="G3853" s="5" t="str">
        <f>INDEX(DB_FILM!B:B,MATCH($F3853,DB_FILM!$A:$A,0))</f>
        <v>1968</v>
      </c>
      <c r="H3853" s="5" t="str">
        <f>INDEX(DB_FILM!C:C,MATCH($F3853,DB_FILM!$A:$A,0))</f>
        <v xml:space="preserve">T </v>
      </c>
      <c r="I3853" s="9">
        <f>INDEX(DB_FILM!D:D,MATCH($F3853,DB_FILM!$A:$A,0))</f>
        <v>175</v>
      </c>
      <c r="J3853" s="5" t="str">
        <f>INDEX(DB_FILM!E:E,MATCH($F3853,DB_FILM!$A:$A,0))</f>
        <v>Western</v>
      </c>
      <c r="K3853" s="6">
        <f>INDEX(DB_FILM!F:F,MATCH($F3853,DB_FILM!$A:$A,0))</f>
        <v>8.5</v>
      </c>
      <c r="L3853" s="5" t="str">
        <f>INDEX(DB_FILM!G:G,MATCH($F3853,DB_FILM!$A:$A,0))</f>
        <v>A mysterious stranger with a harmonica joins forces with a notorious desperado to protect a beautiful widow from a ruthless assassin working for the railroad.</v>
      </c>
      <c r="M3853" s="5" t="str">
        <f>INDEX(DB_FILM!H:H,MATCH($F3853,DB_FILM!$A:$A,0))</f>
        <v xml:space="preserve">Sergio Leone </v>
      </c>
      <c r="N3853" s="5" t="str">
        <f>INDEX(DB_FILM!I:I,MATCH($F3853,DB_FILM!$A:$A,0))</f>
        <v>Henry Fonda, Charles Bronson, Claudia Cardinale, Jason Robards</v>
      </c>
      <c r="O3853" s="7">
        <f>INDEX(DB_FILM!J:J,MATCH($F3853,DB_FILM!$A:$A,0))</f>
        <v>257797</v>
      </c>
      <c r="P3853" s="7">
        <f>INDEX(DB_FILM!K:K,MATCH($F3853,DB_FILM!$A:$A,0))</f>
        <v>5320000</v>
      </c>
      <c r="Q3853" t="s">
        <v>476</v>
      </c>
      <c r="R3853">
        <v>13.99</v>
      </c>
      <c r="S3853">
        <v>46</v>
      </c>
      <c r="T3853">
        <v>2</v>
      </c>
      <c r="U3853">
        <v>1534</v>
      </c>
      <c r="V3853">
        <v>1</v>
      </c>
      <c r="W3853" t="str">
        <f t="shared" si="120"/>
        <v>B</v>
      </c>
      <c r="X3853" t="s">
        <v>511</v>
      </c>
      <c r="Y3853">
        <v>0</v>
      </c>
      <c r="Z3853">
        <v>7.13</v>
      </c>
      <c r="AA3853" s="6">
        <f t="shared" si="121"/>
        <v>6.86</v>
      </c>
    </row>
    <row r="3854" spans="1:27" x14ac:dyDescent="0.3">
      <c r="A3854" s="5">
        <v>42684</v>
      </c>
      <c r="B3854" t="s">
        <v>411</v>
      </c>
      <c r="C3854" t="s">
        <v>431</v>
      </c>
      <c r="D3854" t="s">
        <v>303</v>
      </c>
      <c r="E3854" t="s">
        <v>299</v>
      </c>
      <c r="F3854" t="s">
        <v>73</v>
      </c>
      <c r="G3854" s="5" t="str">
        <f>INDEX(DB_FILM!B:B,MATCH($F3854,DB_FILM!$A:$A,0))</f>
        <v>2006</v>
      </c>
      <c r="H3854" s="5" t="str">
        <f>INDEX(DB_FILM!C:C,MATCH($F3854,DB_FILM!$A:$A,0))</f>
        <v xml:space="preserve">T </v>
      </c>
      <c r="I3854" s="9">
        <f>INDEX(DB_FILM!D:D,MATCH($F3854,DB_FILM!$A:$A,0))</f>
        <v>130</v>
      </c>
      <c r="J3854" s="5" t="str">
        <f>INDEX(DB_FILM!E:E,MATCH($F3854,DB_FILM!$A:$A,0))</f>
        <v>Drama, Mystery, Sci-Fi</v>
      </c>
      <c r="K3854" s="6">
        <f>INDEX(DB_FILM!F:F,MATCH($F3854,DB_FILM!$A:$A,0))</f>
        <v>8.5</v>
      </c>
      <c r="L3854" s="5" t="str">
        <f>INDEX(DB_FILM!G:G,MATCH($F3854,DB_FILM!$A:$A,0))</f>
        <v>After a tragic accident, two stage magicians engage in a battle to create the ultimate illusion while sacrificing everything they have to outwit each other.</v>
      </c>
      <c r="M3854" s="5" t="str">
        <f>INDEX(DB_FILM!H:H,MATCH($F3854,DB_FILM!$A:$A,0))</f>
        <v xml:space="preserve">Christopher Nolan </v>
      </c>
      <c r="N3854" s="5" t="str">
        <f>INDEX(DB_FILM!I:I,MATCH($F3854,DB_FILM!$A:$A,0))</f>
        <v>Christian Bale, Hugh Jackman, Scarlett Johansson, Michael Caine</v>
      </c>
      <c r="O3854" s="7">
        <f>INDEX(DB_FILM!J:J,MATCH($F3854,DB_FILM!$A:$A,0))</f>
        <v>1010590</v>
      </c>
      <c r="P3854" s="7">
        <f>INDEX(DB_FILM!K:K,MATCH($F3854,DB_FILM!$A:$A,0))</f>
        <v>53090000</v>
      </c>
      <c r="Q3854" t="s">
        <v>475</v>
      </c>
      <c r="R3854">
        <v>5.99</v>
      </c>
      <c r="S3854">
        <v>32</v>
      </c>
      <c r="T3854">
        <v>3</v>
      </c>
      <c r="U3854">
        <v>1535</v>
      </c>
      <c r="V3854">
        <v>2</v>
      </c>
      <c r="W3854" t="str">
        <f t="shared" si="120"/>
        <v>C</v>
      </c>
      <c r="X3854" t="s">
        <v>583</v>
      </c>
      <c r="Y3854">
        <v>0</v>
      </c>
      <c r="Z3854">
        <v>4.25</v>
      </c>
      <c r="AA3854" s="6">
        <f t="shared" si="121"/>
        <v>1.7400000000000002</v>
      </c>
    </row>
    <row r="3855" spans="1:27" x14ac:dyDescent="0.3">
      <c r="A3855" s="5">
        <v>42684</v>
      </c>
      <c r="B3855" s="5" t="s">
        <v>411</v>
      </c>
      <c r="C3855" s="5" t="s">
        <v>431</v>
      </c>
      <c r="D3855" s="5" t="s">
        <v>303</v>
      </c>
      <c r="E3855" t="s">
        <v>299</v>
      </c>
      <c r="F3855" s="5" t="s">
        <v>3</v>
      </c>
      <c r="G3855" s="5" t="str">
        <f>INDEX(DB_FILM!B:B,MATCH($F3855,DB_FILM!$A:$A,0))</f>
        <v>2008</v>
      </c>
      <c r="H3855" s="5" t="str">
        <f>INDEX(DB_FILM!C:C,MATCH($F3855,DB_FILM!$A:$A,0))</f>
        <v xml:space="preserve">T </v>
      </c>
      <c r="I3855" s="9">
        <f>INDEX(DB_FILM!D:D,MATCH($F3855,DB_FILM!$A:$A,0))</f>
        <v>152</v>
      </c>
      <c r="J3855" s="5" t="str">
        <f>INDEX(DB_FILM!E:E,MATCH($F3855,DB_FILM!$A:$A,0))</f>
        <v>Action, Crime, Drama</v>
      </c>
      <c r="K3855" s="6">
        <f>INDEX(DB_FILM!F:F,MATCH($F3855,DB_FILM!$A:$A,0))</f>
        <v>9</v>
      </c>
      <c r="L3855" s="5" t="str">
        <f>INDEX(DB_FILM!G:G,MATCH($F3855,DB_FILM!$A:$A,0))</f>
        <v>When the menace known as the Joker emerges from his mysterious past, he wreaks havoc and chaos on the people of Gotham. The Dark Knight must accept one of the greatest psychological and physical tests of his ability to fight injustice.</v>
      </c>
      <c r="M3855" s="5" t="str">
        <f>INDEX(DB_FILM!H:H,MATCH($F3855,DB_FILM!$A:$A,0))</f>
        <v xml:space="preserve">Christopher Nolan </v>
      </c>
      <c r="N3855" s="5" t="str">
        <f>INDEX(DB_FILM!I:I,MATCH($F3855,DB_FILM!$A:$A,0))</f>
        <v>Christian Bale, Heath Ledger, Aaron Eckhart, Michael Caine</v>
      </c>
      <c r="O3855" s="7">
        <f>INDEX(DB_FILM!J:J,MATCH($F3855,DB_FILM!$A:$A,0))</f>
        <v>1958004</v>
      </c>
      <c r="P3855" s="7">
        <f>INDEX(DB_FILM!K:K,MATCH($F3855,DB_FILM!$A:$A,0))</f>
        <v>534860000</v>
      </c>
      <c r="Q3855" s="5" t="s">
        <v>475</v>
      </c>
      <c r="R3855">
        <v>3.99</v>
      </c>
      <c r="S3855">
        <v>23</v>
      </c>
      <c r="T3855">
        <v>3</v>
      </c>
      <c r="U3855">
        <v>1535</v>
      </c>
      <c r="V3855">
        <v>1</v>
      </c>
      <c r="W3855" t="str">
        <f t="shared" si="120"/>
        <v>C</v>
      </c>
      <c r="X3855" t="s">
        <v>559</v>
      </c>
      <c r="Y3855">
        <v>0</v>
      </c>
      <c r="Z3855">
        <v>3.39</v>
      </c>
      <c r="AA3855" s="6">
        <f t="shared" si="121"/>
        <v>0.60000000000000009</v>
      </c>
    </row>
    <row r="3856" spans="1:27" x14ac:dyDescent="0.3">
      <c r="A3856" s="5">
        <v>42684</v>
      </c>
      <c r="B3856" s="5" t="s">
        <v>411</v>
      </c>
      <c r="C3856" s="5" t="s">
        <v>431</v>
      </c>
      <c r="D3856" s="5" t="s">
        <v>303</v>
      </c>
      <c r="E3856" t="s">
        <v>299</v>
      </c>
      <c r="F3856" s="5" t="s">
        <v>83</v>
      </c>
      <c r="G3856" s="5" t="str">
        <f>INDEX(DB_FILM!B:B,MATCH($F3856,DB_FILM!$A:$A,0))</f>
        <v>1960</v>
      </c>
      <c r="H3856" s="5" t="str">
        <f>INDEX(DB_FILM!C:C,MATCH($F3856,DB_FILM!$A:$A,0))</f>
        <v xml:space="preserve">T </v>
      </c>
      <c r="I3856" s="9">
        <f>INDEX(DB_FILM!D:D,MATCH($F3856,DB_FILM!$A:$A,0))</f>
        <v>109</v>
      </c>
      <c r="J3856" s="5" t="str">
        <f>INDEX(DB_FILM!E:E,MATCH($F3856,DB_FILM!$A:$A,0))</f>
        <v>Horror, Mystery, Thriller</v>
      </c>
      <c r="K3856" s="6">
        <f>INDEX(DB_FILM!F:F,MATCH($F3856,DB_FILM!$A:$A,0))</f>
        <v>8.5</v>
      </c>
      <c r="L3856" s="5" t="str">
        <f>INDEX(DB_FILM!G:G,MATCH($F3856,DB_FILM!$A:$A,0))</f>
        <v>A Phoenix secretary embezzles $40,000 from her employer's client, goes on the run, and checks into a remote motel run by a young man under the domination of his mother.</v>
      </c>
      <c r="M3856" s="5" t="str">
        <f>INDEX(DB_FILM!H:H,MATCH($F3856,DB_FILM!$A:$A,0))</f>
        <v xml:space="preserve">Alfred Hitchcock </v>
      </c>
      <c r="N3856" s="5" t="str">
        <f>INDEX(DB_FILM!I:I,MATCH($F3856,DB_FILM!$A:$A,0))</f>
        <v>Anthony Perkins, Janet Leigh, Vera Miles, John Gavin</v>
      </c>
      <c r="O3856" s="7">
        <f>INDEX(DB_FILM!J:J,MATCH($F3856,DB_FILM!$A:$A,0))</f>
        <v>506030</v>
      </c>
      <c r="P3856" s="7">
        <f>INDEX(DB_FILM!K:K,MATCH($F3856,DB_FILM!$A:$A,0))</f>
        <v>32000000</v>
      </c>
      <c r="Q3856" s="5" t="s">
        <v>476</v>
      </c>
      <c r="R3856">
        <v>9.99</v>
      </c>
      <c r="S3856">
        <v>38</v>
      </c>
      <c r="T3856">
        <v>2</v>
      </c>
      <c r="U3856">
        <v>1535</v>
      </c>
      <c r="V3856">
        <v>3</v>
      </c>
      <c r="W3856" t="str">
        <f t="shared" si="120"/>
        <v>B</v>
      </c>
      <c r="X3856" t="s">
        <v>510</v>
      </c>
      <c r="Y3856">
        <v>0</v>
      </c>
      <c r="Z3856">
        <v>6.89</v>
      </c>
      <c r="AA3856" s="6">
        <f t="shared" si="121"/>
        <v>3.1000000000000005</v>
      </c>
    </row>
    <row r="3857" spans="1:27" x14ac:dyDescent="0.3">
      <c r="A3857" s="5">
        <v>42685</v>
      </c>
      <c r="B3857" s="5" t="s">
        <v>408</v>
      </c>
      <c r="C3857" s="5" t="s">
        <v>419</v>
      </c>
      <c r="D3857" s="5" t="s">
        <v>375</v>
      </c>
      <c r="E3857" t="s">
        <v>299</v>
      </c>
      <c r="F3857" s="5" t="s">
        <v>97</v>
      </c>
      <c r="G3857" s="5" t="str">
        <f>INDEX(DB_FILM!B:B,MATCH($F3857,DB_FILM!$A:$A,0))</f>
        <v>1968</v>
      </c>
      <c r="H3857" s="5" t="str">
        <f>INDEX(DB_FILM!C:C,MATCH($F3857,DB_FILM!$A:$A,0))</f>
        <v xml:space="preserve">T </v>
      </c>
      <c r="I3857" s="9">
        <f>INDEX(DB_FILM!D:D,MATCH($F3857,DB_FILM!$A:$A,0))</f>
        <v>175</v>
      </c>
      <c r="J3857" s="5" t="str">
        <f>INDEX(DB_FILM!E:E,MATCH($F3857,DB_FILM!$A:$A,0))</f>
        <v>Western</v>
      </c>
      <c r="K3857" s="6">
        <f>INDEX(DB_FILM!F:F,MATCH($F3857,DB_FILM!$A:$A,0))</f>
        <v>8.5</v>
      </c>
      <c r="L3857" s="5" t="str">
        <f>INDEX(DB_FILM!G:G,MATCH($F3857,DB_FILM!$A:$A,0))</f>
        <v>A mysterious stranger with a harmonica joins forces with a notorious desperado to protect a beautiful widow from a ruthless assassin working for the railroad.</v>
      </c>
      <c r="M3857" s="5" t="str">
        <f>INDEX(DB_FILM!H:H,MATCH($F3857,DB_FILM!$A:$A,0))</f>
        <v xml:space="preserve">Sergio Leone </v>
      </c>
      <c r="N3857" s="5" t="str">
        <f>INDEX(DB_FILM!I:I,MATCH($F3857,DB_FILM!$A:$A,0))</f>
        <v>Henry Fonda, Charles Bronson, Claudia Cardinale, Jason Robards</v>
      </c>
      <c r="O3857" s="7">
        <f>INDEX(DB_FILM!J:J,MATCH($F3857,DB_FILM!$A:$A,0))</f>
        <v>257797</v>
      </c>
      <c r="P3857" s="7">
        <f>INDEX(DB_FILM!K:K,MATCH($F3857,DB_FILM!$A:$A,0))</f>
        <v>5320000</v>
      </c>
      <c r="Q3857" s="5" t="s">
        <v>474</v>
      </c>
      <c r="R3857">
        <v>1.99</v>
      </c>
      <c r="S3857">
        <v>46</v>
      </c>
      <c r="T3857">
        <v>1</v>
      </c>
      <c r="U3857">
        <v>1536</v>
      </c>
      <c r="V3857">
        <v>1</v>
      </c>
      <c r="W3857" t="str">
        <f t="shared" si="120"/>
        <v>A</v>
      </c>
      <c r="X3857" t="s">
        <v>483</v>
      </c>
      <c r="Y3857">
        <v>0</v>
      </c>
      <c r="Z3857">
        <v>1.29</v>
      </c>
      <c r="AA3857" s="6">
        <f t="shared" si="121"/>
        <v>0.7</v>
      </c>
    </row>
    <row r="3858" spans="1:27" x14ac:dyDescent="0.3">
      <c r="A3858" s="5">
        <v>42685</v>
      </c>
      <c r="B3858" t="s">
        <v>408</v>
      </c>
      <c r="C3858" t="s">
        <v>419</v>
      </c>
      <c r="D3858" t="s">
        <v>375</v>
      </c>
      <c r="E3858" t="s">
        <v>299</v>
      </c>
      <c r="F3858" t="s">
        <v>57</v>
      </c>
      <c r="G3858" s="5" t="str">
        <f>INDEX(DB_FILM!B:B,MATCH($F3858,DB_FILM!$A:$A,0))</f>
        <v>1997</v>
      </c>
      <c r="H3858" s="5" t="str">
        <f>INDEX(DB_FILM!C:C,MATCH($F3858,DB_FILM!$A:$A,0))</f>
        <v xml:space="preserve">T </v>
      </c>
      <c r="I3858" s="9">
        <f>INDEX(DB_FILM!D:D,MATCH($F3858,DB_FILM!$A:$A,0))</f>
        <v>116</v>
      </c>
      <c r="J3858" s="5" t="str">
        <f>INDEX(DB_FILM!E:E,MATCH($F3858,DB_FILM!$A:$A,0))</f>
        <v>Comedy, Drama, War</v>
      </c>
      <c r="K3858" s="6">
        <f>INDEX(DB_FILM!F:F,MATCH($F3858,DB_FILM!$A:$A,0))</f>
        <v>8.6</v>
      </c>
      <c r="L3858" s="5" t="str">
        <f>INDEX(DB_FILM!G:G,MATCH($F3858,DB_FILM!$A:$A,0))</f>
        <v>When an open-minded Jewish librarian and his son become victims of the Holocaust, he uses a perfect mixture of will, humor, and imagination to protect his son from the dangers around their camp.</v>
      </c>
      <c r="M3858" s="5" t="str">
        <f>INDEX(DB_FILM!H:H,MATCH($F3858,DB_FILM!$A:$A,0))</f>
        <v xml:space="preserve">Roberto Benigni </v>
      </c>
      <c r="N3858" s="5" t="str">
        <f>INDEX(DB_FILM!I:I,MATCH($F3858,DB_FILM!$A:$A,0))</f>
        <v>Roberto Benigni, Nicoletta Braschi, Giorgio Cantarini, Giustino Durano</v>
      </c>
      <c r="O3858" s="7">
        <f>INDEX(DB_FILM!J:J,MATCH($F3858,DB_FILM!$A:$A,0))</f>
        <v>517982</v>
      </c>
      <c r="P3858" s="7">
        <f>INDEX(DB_FILM!K:K,MATCH($F3858,DB_FILM!$A:$A,0))</f>
        <v>57600000</v>
      </c>
      <c r="Q3858" t="s">
        <v>476</v>
      </c>
      <c r="R3858">
        <v>3.99</v>
      </c>
      <c r="S3858">
        <v>24</v>
      </c>
      <c r="T3858">
        <v>2</v>
      </c>
      <c r="U3858">
        <v>1536</v>
      </c>
      <c r="V3858">
        <v>3</v>
      </c>
      <c r="W3858" t="str">
        <f t="shared" si="120"/>
        <v>B</v>
      </c>
      <c r="X3858" t="s">
        <v>610</v>
      </c>
      <c r="Y3858">
        <v>5</v>
      </c>
      <c r="Z3858">
        <v>2.79</v>
      </c>
      <c r="AA3858" s="6">
        <f t="shared" si="121"/>
        <v>1.2000000000000002</v>
      </c>
    </row>
    <row r="3859" spans="1:27" x14ac:dyDescent="0.3">
      <c r="A3859" s="5">
        <v>42685</v>
      </c>
      <c r="B3859" t="s">
        <v>412</v>
      </c>
      <c r="C3859" t="s">
        <v>462</v>
      </c>
      <c r="D3859" t="s">
        <v>297</v>
      </c>
      <c r="E3859" t="s">
        <v>284</v>
      </c>
      <c r="F3859" t="s">
        <v>19</v>
      </c>
      <c r="G3859" s="5" t="str">
        <f>INDEX(DB_FILM!B:B,MATCH($F3859,DB_FILM!$A:$A,0))</f>
        <v>2001</v>
      </c>
      <c r="H3859" s="5" t="str">
        <f>INDEX(DB_FILM!C:C,MATCH($F3859,DB_FILM!$A:$A,0))</f>
        <v xml:space="preserve">T </v>
      </c>
      <c r="I3859" s="9">
        <f>INDEX(DB_FILM!D:D,MATCH($F3859,DB_FILM!$A:$A,0))</f>
        <v>178</v>
      </c>
      <c r="J3859" s="5" t="str">
        <f>INDEX(DB_FILM!E:E,MATCH($F3859,DB_FILM!$A:$A,0))</f>
        <v>Adventure, Drama, Fantasy</v>
      </c>
      <c r="K3859" s="6">
        <f>INDEX(DB_FILM!F:F,MATCH($F3859,DB_FILM!$A:$A,0))</f>
        <v>8.8000000000000007</v>
      </c>
      <c r="L3859" s="5" t="str">
        <f>INDEX(DB_FILM!G:G,MATCH($F3859,DB_FILM!$A:$A,0))</f>
        <v>A meek Hobbit from the Shire and eight companions set out on a journey to destroy the powerful One Ring and save Middle-earth from the Dark Lord Sauron.</v>
      </c>
      <c r="M3859" s="5" t="str">
        <f>INDEX(DB_FILM!H:H,MATCH($F3859,DB_FILM!$A:$A,0))</f>
        <v xml:space="preserve">Peter Jackson </v>
      </c>
      <c r="N3859" s="5" t="str">
        <f>INDEX(DB_FILM!I:I,MATCH($F3859,DB_FILM!$A:$A,0))</f>
        <v>Elijah Wood, Ian McKellen, Orlando Bloom, Sean Bean</v>
      </c>
      <c r="O3859" s="7">
        <f>INDEX(DB_FILM!J:J,MATCH($F3859,DB_FILM!$A:$A,0))</f>
        <v>1433603</v>
      </c>
      <c r="P3859" s="7">
        <f>INDEX(DB_FILM!K:K,MATCH($F3859,DB_FILM!$A:$A,0))</f>
        <v>315540000</v>
      </c>
      <c r="Q3859" t="s">
        <v>474</v>
      </c>
      <c r="R3859">
        <v>3.99</v>
      </c>
      <c r="S3859">
        <v>3</v>
      </c>
      <c r="T3859">
        <v>1</v>
      </c>
      <c r="U3859">
        <v>1537</v>
      </c>
      <c r="V3859">
        <v>1</v>
      </c>
      <c r="W3859" t="str">
        <f t="shared" si="120"/>
        <v>A</v>
      </c>
      <c r="X3859" t="s">
        <v>566</v>
      </c>
      <c r="Y3859">
        <v>5</v>
      </c>
      <c r="Z3859">
        <v>2.0299999999999998</v>
      </c>
      <c r="AA3859" s="6">
        <f t="shared" si="121"/>
        <v>1.9600000000000004</v>
      </c>
    </row>
    <row r="3860" spans="1:27" x14ac:dyDescent="0.3">
      <c r="A3860" s="5">
        <v>42685</v>
      </c>
      <c r="B3860" t="s">
        <v>411</v>
      </c>
      <c r="C3860" t="s">
        <v>450</v>
      </c>
      <c r="D3860" t="s">
        <v>330</v>
      </c>
      <c r="E3860" t="s">
        <v>321</v>
      </c>
      <c r="F3860" t="s">
        <v>47</v>
      </c>
      <c r="G3860" s="5" t="str">
        <f>INDEX(DB_FILM!B:B,MATCH($F3860,DB_FILM!$A:$A,0))</f>
        <v>1977</v>
      </c>
      <c r="H3860" s="5" t="str">
        <f>INDEX(DB_FILM!C:C,MATCH($F3860,DB_FILM!$A:$A,0))</f>
        <v xml:space="preserve">T </v>
      </c>
      <c r="I3860" s="9">
        <f>INDEX(DB_FILM!D:D,MATCH($F3860,DB_FILM!$A:$A,0))</f>
        <v>121</v>
      </c>
      <c r="J3860" s="5" t="str">
        <f>INDEX(DB_FILM!E:E,MATCH($F3860,DB_FILM!$A:$A,0))</f>
        <v>Action, Adventure, Fantasy</v>
      </c>
      <c r="K3860" s="6">
        <f>INDEX(DB_FILM!F:F,MATCH($F3860,DB_FILM!$A:$A,0))</f>
        <v>8.6</v>
      </c>
      <c r="L3860" s="5" t="str">
        <f>INDEX(DB_FILM!G:G,MATCH($F3860,DB_FILM!$A:$A,0))</f>
        <v>Luke Skywalker joins forces with a Jedi Knight, a cocky pilot, a Wookiee and two droids to save the galaxy from the Empire's world-destroying battle station, while also attempting to rescue Princess Leia from the evil Darth Vader.</v>
      </c>
      <c r="M3860" s="5" t="str">
        <f>INDEX(DB_FILM!H:H,MATCH($F3860,DB_FILM!$A:$A,0))</f>
        <v xml:space="preserve">George Lucas </v>
      </c>
      <c r="N3860" s="5" t="str">
        <f>INDEX(DB_FILM!I:I,MATCH($F3860,DB_FILM!$A:$A,0))</f>
        <v>Mark Hamill, Harrison Ford, Carrie Fisher, Alec Guinness</v>
      </c>
      <c r="O3860" s="7">
        <f>INDEX(DB_FILM!J:J,MATCH($F3860,DB_FILM!$A:$A,0))</f>
        <v>1070346</v>
      </c>
      <c r="P3860" s="7">
        <f>INDEX(DB_FILM!K:K,MATCH($F3860,DB_FILM!$A:$A,0))</f>
        <v>322740000</v>
      </c>
      <c r="Q3860" t="s">
        <v>474</v>
      </c>
      <c r="R3860">
        <v>9.99</v>
      </c>
      <c r="S3860">
        <v>18</v>
      </c>
      <c r="T3860">
        <v>1</v>
      </c>
      <c r="U3860">
        <v>1538</v>
      </c>
      <c r="V3860">
        <v>1</v>
      </c>
      <c r="W3860" t="str">
        <f t="shared" si="120"/>
        <v>A</v>
      </c>
      <c r="X3860" t="s">
        <v>571</v>
      </c>
      <c r="Y3860">
        <v>0</v>
      </c>
      <c r="Z3860">
        <v>5.59</v>
      </c>
      <c r="AA3860" s="6">
        <f t="shared" si="121"/>
        <v>4.4000000000000004</v>
      </c>
    </row>
    <row r="3861" spans="1:27" x14ac:dyDescent="0.3">
      <c r="A3861" s="5">
        <v>42685</v>
      </c>
      <c r="B3861" t="s">
        <v>412</v>
      </c>
      <c r="C3861" t="s">
        <v>424</v>
      </c>
      <c r="D3861" t="s">
        <v>267</v>
      </c>
      <c r="E3861" t="s">
        <v>268</v>
      </c>
      <c r="F3861" t="s">
        <v>65</v>
      </c>
      <c r="G3861" s="5" t="str">
        <f>INDEX(DB_FILM!B:B,MATCH($F3861,DB_FILM!$A:$A,0))</f>
        <v>1985</v>
      </c>
      <c r="H3861" s="5" t="str">
        <f>INDEX(DB_FILM!C:C,MATCH($F3861,DB_FILM!$A:$A,0))</f>
        <v xml:space="preserve">T </v>
      </c>
      <c r="I3861" s="9">
        <f>INDEX(DB_FILM!D:D,MATCH($F3861,DB_FILM!$A:$A,0))</f>
        <v>116</v>
      </c>
      <c r="J3861" s="5" t="str">
        <f>INDEX(DB_FILM!E:E,MATCH($F3861,DB_FILM!$A:$A,0))</f>
        <v>Adventure, Comedy, Sci-Fi</v>
      </c>
      <c r="K3861" s="6">
        <f>INDEX(DB_FILM!F:F,MATCH($F3861,DB_FILM!$A:$A,0))</f>
        <v>8.5</v>
      </c>
      <c r="L3861" s="5" t="str">
        <f>INDEX(DB_FILM!G:G,MATCH($F3861,DB_FILM!$A:$A,0))</f>
        <v>Marty McFly, a 17-year-old high school student, is accidentally sent thirty years into the past in a time-traveling DeLorean invented by his close friend, the maverick scientist Doc Brown.</v>
      </c>
      <c r="M3861" s="5" t="str">
        <f>INDEX(DB_FILM!H:H,MATCH($F3861,DB_FILM!$A:$A,0))</f>
        <v xml:space="preserve">Robert Zemeckis </v>
      </c>
      <c r="N3861" s="5" t="str">
        <f>INDEX(DB_FILM!I:I,MATCH($F3861,DB_FILM!$A:$A,0))</f>
        <v>Michael J. Fox, Christopher Lloyd, Lea Thompson, Crispin Glover</v>
      </c>
      <c r="O3861" s="7">
        <f>INDEX(DB_FILM!J:J,MATCH($F3861,DB_FILM!$A:$A,0))</f>
        <v>879184</v>
      </c>
      <c r="P3861" s="7">
        <f>INDEX(DB_FILM!K:K,MATCH($F3861,DB_FILM!$A:$A,0))</f>
        <v>210610000</v>
      </c>
      <c r="Q3861" t="s">
        <v>475</v>
      </c>
      <c r="R3861">
        <v>3.99</v>
      </c>
      <c r="S3861">
        <v>28</v>
      </c>
      <c r="T3861">
        <v>3</v>
      </c>
      <c r="U3861">
        <v>1539</v>
      </c>
      <c r="V3861">
        <v>1</v>
      </c>
      <c r="W3861" t="str">
        <f t="shared" si="120"/>
        <v>C</v>
      </c>
      <c r="X3861" t="s">
        <v>543</v>
      </c>
      <c r="Y3861">
        <v>0</v>
      </c>
      <c r="Z3861">
        <v>3.35</v>
      </c>
      <c r="AA3861" s="6">
        <f t="shared" si="121"/>
        <v>0.64000000000000012</v>
      </c>
    </row>
    <row r="3862" spans="1:27" x14ac:dyDescent="0.3">
      <c r="A3862" s="5">
        <v>42687</v>
      </c>
      <c r="B3862" s="5" t="s">
        <v>403</v>
      </c>
      <c r="C3862" s="5" t="s">
        <v>443</v>
      </c>
      <c r="D3862" s="5" t="s">
        <v>368</v>
      </c>
      <c r="E3862" t="s">
        <v>307</v>
      </c>
      <c r="F3862" s="5" t="s">
        <v>3</v>
      </c>
      <c r="G3862" s="5" t="str">
        <f>INDEX(DB_FILM!B:B,MATCH($F3862,DB_FILM!$A:$A,0))</f>
        <v>2008</v>
      </c>
      <c r="H3862" s="5" t="str">
        <f>INDEX(DB_FILM!C:C,MATCH($F3862,DB_FILM!$A:$A,0))</f>
        <v xml:space="preserve">T </v>
      </c>
      <c r="I3862" s="9">
        <f>INDEX(DB_FILM!D:D,MATCH($F3862,DB_FILM!$A:$A,0))</f>
        <v>152</v>
      </c>
      <c r="J3862" s="5" t="str">
        <f>INDEX(DB_FILM!E:E,MATCH($F3862,DB_FILM!$A:$A,0))</f>
        <v>Action, Crime, Drama</v>
      </c>
      <c r="K3862" s="6">
        <f>INDEX(DB_FILM!F:F,MATCH($F3862,DB_FILM!$A:$A,0))</f>
        <v>9</v>
      </c>
      <c r="L3862" s="5" t="str">
        <f>INDEX(DB_FILM!G:G,MATCH($F3862,DB_FILM!$A:$A,0))</f>
        <v>When the menace known as the Joker emerges from his mysterious past, he wreaks havoc and chaos on the people of Gotham. The Dark Knight must accept one of the greatest psychological and physical tests of his ability to fight injustice.</v>
      </c>
      <c r="M3862" s="5" t="str">
        <f>INDEX(DB_FILM!H:H,MATCH($F3862,DB_FILM!$A:$A,0))</f>
        <v xml:space="preserve">Christopher Nolan </v>
      </c>
      <c r="N3862" s="5" t="str">
        <f>INDEX(DB_FILM!I:I,MATCH($F3862,DB_FILM!$A:$A,0))</f>
        <v>Christian Bale, Heath Ledger, Aaron Eckhart, Michael Caine</v>
      </c>
      <c r="O3862" s="7">
        <f>INDEX(DB_FILM!J:J,MATCH($F3862,DB_FILM!$A:$A,0))</f>
        <v>1958004</v>
      </c>
      <c r="P3862" s="7">
        <f>INDEX(DB_FILM!K:K,MATCH($F3862,DB_FILM!$A:$A,0))</f>
        <v>534860000</v>
      </c>
      <c r="Q3862" s="5" t="s">
        <v>474</v>
      </c>
      <c r="R3862">
        <v>7.99</v>
      </c>
      <c r="S3862">
        <v>23</v>
      </c>
      <c r="T3862">
        <v>1</v>
      </c>
      <c r="U3862">
        <v>1540</v>
      </c>
      <c r="V3862">
        <v>1</v>
      </c>
      <c r="W3862" t="str">
        <f t="shared" si="120"/>
        <v>A</v>
      </c>
      <c r="X3862" t="s">
        <v>604</v>
      </c>
      <c r="Y3862">
        <v>0</v>
      </c>
      <c r="Z3862">
        <v>5.43</v>
      </c>
      <c r="AA3862" s="6">
        <f t="shared" si="121"/>
        <v>2.5600000000000005</v>
      </c>
    </row>
    <row r="3863" spans="1:27" x14ac:dyDescent="0.3">
      <c r="A3863" s="5">
        <v>42687</v>
      </c>
      <c r="B3863" t="s">
        <v>403</v>
      </c>
      <c r="C3863" t="s">
        <v>443</v>
      </c>
      <c r="D3863" t="s">
        <v>368</v>
      </c>
      <c r="E3863" t="s">
        <v>307</v>
      </c>
      <c r="F3863" t="s">
        <v>91</v>
      </c>
      <c r="G3863" s="5" t="str">
        <f>INDEX(DB_FILM!B:B,MATCH($F3863,DB_FILM!$A:$A,0))</f>
        <v>2011</v>
      </c>
      <c r="H3863" s="5" t="str">
        <f>INDEX(DB_FILM!C:C,MATCH($F3863,DB_FILM!$A:$A,0))</f>
        <v xml:space="preserve">T </v>
      </c>
      <c r="I3863" s="9">
        <f>INDEX(DB_FILM!D:D,MATCH($F3863,DB_FILM!$A:$A,0))</f>
        <v>112</v>
      </c>
      <c r="J3863" s="5" t="str">
        <f>INDEX(DB_FILM!E:E,MATCH($F3863,DB_FILM!$A:$A,0))</f>
        <v>Biography, Comedy, Drama</v>
      </c>
      <c r="K3863" s="6">
        <f>INDEX(DB_FILM!F:F,MATCH($F3863,DB_FILM!$A:$A,0))</f>
        <v>8.5</v>
      </c>
      <c r="L3863" s="5" t="str">
        <f>INDEX(DB_FILM!G:G,MATCH($F3863,DB_FILM!$A:$A,0))</f>
        <v>After he becomes a quadriplegic from a paragliding accident, an aristocrat hires a young man from the projects to be his caregiver.</v>
      </c>
      <c r="M3863" s="5" t="str">
        <f>INDEX(DB_FILM!H:H,MATCH($F3863,DB_FILM!$A:$A,0))</f>
        <v xml:space="preserve">Olivier Nakache, Éric Toledano </v>
      </c>
      <c r="N3863" s="5" t="str">
        <f>INDEX(DB_FILM!I:I,MATCH($F3863,DB_FILM!$A:$A,0))</f>
        <v>François Cluzet, Omar Sy, Anne Le Ny, Audrey Fleurot</v>
      </c>
      <c r="O3863" s="7">
        <f>INDEX(DB_FILM!J:J,MATCH($F3863,DB_FILM!$A:$A,0))</f>
        <v>631043</v>
      </c>
      <c r="P3863" s="7">
        <f>INDEX(DB_FILM!K:K,MATCH($F3863,DB_FILM!$A:$A,0))</f>
        <v>13180000</v>
      </c>
      <c r="Q3863" t="s">
        <v>476</v>
      </c>
      <c r="R3863">
        <v>9.99</v>
      </c>
      <c r="S3863">
        <v>42</v>
      </c>
      <c r="T3863">
        <v>2</v>
      </c>
      <c r="U3863">
        <v>1540</v>
      </c>
      <c r="V3863">
        <v>3</v>
      </c>
      <c r="W3863" t="str">
        <f t="shared" si="120"/>
        <v>B</v>
      </c>
      <c r="X3863" t="s">
        <v>549</v>
      </c>
      <c r="Y3863">
        <v>0</v>
      </c>
      <c r="Z3863">
        <v>6.09</v>
      </c>
      <c r="AA3863" s="6">
        <f t="shared" si="121"/>
        <v>3.9000000000000004</v>
      </c>
    </row>
    <row r="3864" spans="1:27" x14ac:dyDescent="0.3">
      <c r="A3864" s="5">
        <v>42687</v>
      </c>
      <c r="B3864" t="s">
        <v>401</v>
      </c>
      <c r="C3864" t="s">
        <v>460</v>
      </c>
      <c r="D3864" t="s">
        <v>286</v>
      </c>
      <c r="E3864" t="s">
        <v>287</v>
      </c>
      <c r="F3864" t="s">
        <v>35</v>
      </c>
      <c r="G3864" s="5" t="str">
        <f>INDEX(DB_FILM!B:B,MATCH($F3864,DB_FILM!$A:$A,0))</f>
        <v>1954</v>
      </c>
      <c r="H3864" s="5" t="str">
        <f>INDEX(DB_FILM!C:C,MATCH($F3864,DB_FILM!$A:$A,0))</f>
        <v xml:space="preserve">T </v>
      </c>
      <c r="I3864" s="9">
        <f>INDEX(DB_FILM!D:D,MATCH($F3864,DB_FILM!$A:$A,0))</f>
        <v>207</v>
      </c>
      <c r="J3864" s="5" t="str">
        <f>INDEX(DB_FILM!E:E,MATCH($F3864,DB_FILM!$A:$A,0))</f>
        <v>Adventure, Drama</v>
      </c>
      <c r="K3864" s="6">
        <f>INDEX(DB_FILM!F:F,MATCH($F3864,DB_FILM!$A:$A,0))</f>
        <v>8.6999999999999993</v>
      </c>
      <c r="L3864" s="5" t="str">
        <f>INDEX(DB_FILM!G:G,MATCH($F3864,DB_FILM!$A:$A,0))</f>
        <v>A poor village under attack by bandits recruits seven unemployed samurai to help them defend themselves.</v>
      </c>
      <c r="M3864" s="5" t="str">
        <f>INDEX(DB_FILM!H:H,MATCH($F3864,DB_FILM!$A:$A,0))</f>
        <v xml:space="preserve">Akira Kurosawa </v>
      </c>
      <c r="N3864" s="5" t="str">
        <f>INDEX(DB_FILM!I:I,MATCH($F3864,DB_FILM!$A:$A,0))</f>
        <v>Toshirô Mifune, Takashi Shimura, Keiko Tsushima, Yukiko Shimazaki</v>
      </c>
      <c r="O3864" s="7">
        <f>INDEX(DB_FILM!J:J,MATCH($F3864,DB_FILM!$A:$A,0))</f>
        <v>269393</v>
      </c>
      <c r="P3864" s="7">
        <f>INDEX(DB_FILM!K:K,MATCH($F3864,DB_FILM!$A:$A,0))</f>
        <v>270000</v>
      </c>
      <c r="Q3864" t="s">
        <v>476</v>
      </c>
      <c r="R3864">
        <v>3.99</v>
      </c>
      <c r="S3864">
        <v>11</v>
      </c>
      <c r="T3864">
        <v>2</v>
      </c>
      <c r="U3864">
        <v>1541</v>
      </c>
      <c r="V3864">
        <v>1</v>
      </c>
      <c r="W3864" t="str">
        <f t="shared" si="120"/>
        <v>B</v>
      </c>
      <c r="X3864" t="s">
        <v>628</v>
      </c>
      <c r="Y3864">
        <v>5</v>
      </c>
      <c r="Z3864">
        <v>1.99</v>
      </c>
      <c r="AA3864" s="6">
        <f t="shared" si="121"/>
        <v>2</v>
      </c>
    </row>
    <row r="3865" spans="1:27" x14ac:dyDescent="0.3">
      <c r="A3865" s="5">
        <v>42687</v>
      </c>
      <c r="B3865" t="s">
        <v>399</v>
      </c>
      <c r="C3865" t="s">
        <v>445</v>
      </c>
      <c r="D3865" t="s">
        <v>322</v>
      </c>
      <c r="E3865" t="s">
        <v>323</v>
      </c>
      <c r="F3865" t="s">
        <v>65</v>
      </c>
      <c r="G3865" s="5" t="str">
        <f>INDEX(DB_FILM!B:B,MATCH($F3865,DB_FILM!$A:$A,0))</f>
        <v>1985</v>
      </c>
      <c r="H3865" s="5" t="str">
        <f>INDEX(DB_FILM!C:C,MATCH($F3865,DB_FILM!$A:$A,0))</f>
        <v xml:space="preserve">T </v>
      </c>
      <c r="I3865" s="9">
        <f>INDEX(DB_FILM!D:D,MATCH($F3865,DB_FILM!$A:$A,0))</f>
        <v>116</v>
      </c>
      <c r="J3865" s="5" t="str">
        <f>INDEX(DB_FILM!E:E,MATCH($F3865,DB_FILM!$A:$A,0))</f>
        <v>Adventure, Comedy, Sci-Fi</v>
      </c>
      <c r="K3865" s="6">
        <f>INDEX(DB_FILM!F:F,MATCH($F3865,DB_FILM!$A:$A,0))</f>
        <v>8.5</v>
      </c>
      <c r="L3865" s="5" t="str">
        <f>INDEX(DB_FILM!G:G,MATCH($F3865,DB_FILM!$A:$A,0))</f>
        <v>Marty McFly, a 17-year-old high school student, is accidentally sent thirty years into the past in a time-traveling DeLorean invented by his close friend, the maverick scientist Doc Brown.</v>
      </c>
      <c r="M3865" s="5" t="str">
        <f>INDEX(DB_FILM!H:H,MATCH($F3865,DB_FILM!$A:$A,0))</f>
        <v xml:space="preserve">Robert Zemeckis </v>
      </c>
      <c r="N3865" s="5" t="str">
        <f>INDEX(DB_FILM!I:I,MATCH($F3865,DB_FILM!$A:$A,0))</f>
        <v>Michael J. Fox, Christopher Lloyd, Lea Thompson, Crispin Glover</v>
      </c>
      <c r="O3865" s="7">
        <f>INDEX(DB_FILM!J:J,MATCH($F3865,DB_FILM!$A:$A,0))</f>
        <v>879184</v>
      </c>
      <c r="P3865" s="7">
        <f>INDEX(DB_FILM!K:K,MATCH($F3865,DB_FILM!$A:$A,0))</f>
        <v>210610000</v>
      </c>
      <c r="Q3865" t="s">
        <v>474</v>
      </c>
      <c r="R3865">
        <v>3.99</v>
      </c>
      <c r="S3865">
        <v>28</v>
      </c>
      <c r="T3865">
        <v>1</v>
      </c>
      <c r="U3865">
        <v>1542</v>
      </c>
      <c r="V3865">
        <v>3</v>
      </c>
      <c r="W3865" t="str">
        <f t="shared" si="120"/>
        <v>A</v>
      </c>
      <c r="X3865" t="s">
        <v>590</v>
      </c>
      <c r="Y3865">
        <v>5</v>
      </c>
      <c r="Z3865">
        <v>1.99</v>
      </c>
      <c r="AA3865" s="6">
        <f t="shared" si="121"/>
        <v>2</v>
      </c>
    </row>
    <row r="3866" spans="1:27" x14ac:dyDescent="0.3">
      <c r="A3866" s="5">
        <v>42688</v>
      </c>
      <c r="B3866" t="s">
        <v>408</v>
      </c>
      <c r="C3866" t="s">
        <v>429</v>
      </c>
      <c r="D3866" t="s">
        <v>289</v>
      </c>
      <c r="E3866" t="s">
        <v>290</v>
      </c>
      <c r="F3866" t="s">
        <v>67</v>
      </c>
      <c r="G3866" s="5" t="str">
        <f>INDEX(DB_FILM!B:B,MATCH($F3866,DB_FILM!$A:$A,0))</f>
        <v>1999</v>
      </c>
      <c r="H3866" s="5" t="str">
        <f>INDEX(DB_FILM!C:C,MATCH($F3866,DB_FILM!$A:$A,0))</f>
        <v xml:space="preserve">T </v>
      </c>
      <c r="I3866" s="9">
        <f>INDEX(DB_FILM!D:D,MATCH($F3866,DB_FILM!$A:$A,0))</f>
        <v>189</v>
      </c>
      <c r="J3866" s="5" t="str">
        <f>INDEX(DB_FILM!E:E,MATCH($F3866,DB_FILM!$A:$A,0))</f>
        <v>Crime, Drama, Fantasy</v>
      </c>
      <c r="K3866" s="6">
        <f>INDEX(DB_FILM!F:F,MATCH($F3866,DB_FILM!$A:$A,0))</f>
        <v>8.5</v>
      </c>
      <c r="L3866" s="5" t="str">
        <f>INDEX(DB_FILM!G:G,MATCH($F3866,DB_FILM!$A:$A,0))</f>
        <v>The lives of guards on Death Row are affected by one of their charges: a black man accused of child murder and rape, yet who has a mysterious gift.</v>
      </c>
      <c r="M3866" s="5" t="str">
        <f>INDEX(DB_FILM!H:H,MATCH($F3866,DB_FILM!$A:$A,0))</f>
        <v xml:space="preserve">Frank Darabont </v>
      </c>
      <c r="N3866" s="5" t="str">
        <f>INDEX(DB_FILM!I:I,MATCH($F3866,DB_FILM!$A:$A,0))</f>
        <v>Tom Hanks, Michael Clarke Duncan, David Morse, Bonnie Hunt</v>
      </c>
      <c r="O3866" s="7">
        <f>INDEX(DB_FILM!J:J,MATCH($F3866,DB_FILM!$A:$A,0))</f>
        <v>949343</v>
      </c>
      <c r="P3866" s="7">
        <f>INDEX(DB_FILM!K:K,MATCH($F3866,DB_FILM!$A:$A,0))</f>
        <v>136800000</v>
      </c>
      <c r="Q3866" t="s">
        <v>475</v>
      </c>
      <c r="R3866">
        <v>5.99</v>
      </c>
      <c r="S3866">
        <v>29</v>
      </c>
      <c r="T3866">
        <v>3</v>
      </c>
      <c r="U3866">
        <v>1543</v>
      </c>
      <c r="V3866">
        <v>1</v>
      </c>
      <c r="W3866" t="str">
        <f t="shared" si="120"/>
        <v>C</v>
      </c>
      <c r="X3866" t="s">
        <v>621</v>
      </c>
      <c r="Y3866">
        <v>0</v>
      </c>
      <c r="Z3866">
        <v>4.37</v>
      </c>
      <c r="AA3866" s="6">
        <f t="shared" si="121"/>
        <v>1.62</v>
      </c>
    </row>
    <row r="3867" spans="1:27" x14ac:dyDescent="0.3">
      <c r="A3867" s="5">
        <v>42688</v>
      </c>
      <c r="B3867" s="5" t="s">
        <v>408</v>
      </c>
      <c r="C3867" s="5" t="s">
        <v>429</v>
      </c>
      <c r="D3867" s="5" t="s">
        <v>289</v>
      </c>
      <c r="E3867" t="s">
        <v>290</v>
      </c>
      <c r="F3867" s="5" t="s">
        <v>69</v>
      </c>
      <c r="G3867" s="5" t="str">
        <f>INDEX(DB_FILM!B:B,MATCH($F3867,DB_FILM!$A:$A,0))</f>
        <v>1994</v>
      </c>
      <c r="H3867" s="5" t="str">
        <f>INDEX(DB_FILM!C:C,MATCH($F3867,DB_FILM!$A:$A,0))</f>
        <v xml:space="preserve">T </v>
      </c>
      <c r="I3867" s="9">
        <f>INDEX(DB_FILM!D:D,MATCH($F3867,DB_FILM!$A:$A,0))</f>
        <v>88</v>
      </c>
      <c r="J3867" s="5" t="str">
        <f>INDEX(DB_FILM!E:E,MATCH($F3867,DB_FILM!$A:$A,0))</f>
        <v>Animation, Adventure, Drama</v>
      </c>
      <c r="K3867" s="6">
        <f>INDEX(DB_FILM!F:F,MATCH($F3867,DB_FILM!$A:$A,0))</f>
        <v>8.5</v>
      </c>
      <c r="L3867" s="5" t="str">
        <f>INDEX(DB_FILM!G:G,MATCH($F3867,DB_FILM!$A:$A,0))</f>
        <v>A Lion cub crown prince is tricked by a treacherous uncle into thinking he caused his father's death and flees into exile in despair, only to learn in adulthood his identity and his responsibilities.</v>
      </c>
      <c r="M3867" s="5" t="str">
        <f>INDEX(DB_FILM!H:H,MATCH($F3867,DB_FILM!$A:$A,0))</f>
        <v xml:space="preserve">Roger Allers, Rob Minkoff </v>
      </c>
      <c r="N3867" s="5" t="str">
        <f>INDEX(DB_FILM!I:I,MATCH($F3867,DB_FILM!$A:$A,0))</f>
        <v>Matthew Broderick, Jeremy Irons, James Earl Jones, Whoopi Goldberg</v>
      </c>
      <c r="O3867" s="7">
        <f>INDEX(DB_FILM!J:J,MATCH($F3867,DB_FILM!$A:$A,0))</f>
        <v>781936</v>
      </c>
      <c r="P3867" s="7">
        <f>INDEX(DB_FILM!K:K,MATCH($F3867,DB_FILM!$A:$A,0))</f>
        <v>312900000</v>
      </c>
      <c r="Q3867" s="5" t="s">
        <v>475</v>
      </c>
      <c r="R3867">
        <v>7.99</v>
      </c>
      <c r="S3867">
        <v>30</v>
      </c>
      <c r="T3867">
        <v>3</v>
      </c>
      <c r="U3867">
        <v>1543</v>
      </c>
      <c r="V3867">
        <v>1</v>
      </c>
      <c r="W3867" t="str">
        <f t="shared" si="120"/>
        <v>C</v>
      </c>
      <c r="X3867" t="s">
        <v>578</v>
      </c>
      <c r="Y3867">
        <v>0</v>
      </c>
      <c r="Z3867">
        <v>5.91</v>
      </c>
      <c r="AA3867" s="6">
        <f t="shared" si="121"/>
        <v>2.08</v>
      </c>
    </row>
    <row r="3868" spans="1:27" x14ac:dyDescent="0.3">
      <c r="A3868" s="5">
        <v>42688</v>
      </c>
      <c r="B3868" t="s">
        <v>401</v>
      </c>
      <c r="C3868" t="s">
        <v>454</v>
      </c>
      <c r="D3868" t="s">
        <v>356</v>
      </c>
      <c r="E3868" t="s">
        <v>357</v>
      </c>
      <c r="F3868" t="s">
        <v>7</v>
      </c>
      <c r="G3868" s="5" t="str">
        <f>INDEX(DB_FILM!B:B,MATCH($F3868,DB_FILM!$A:$A,0))</f>
        <v>1994</v>
      </c>
      <c r="H3868" s="5" t="str">
        <f>INDEX(DB_FILM!C:C,MATCH($F3868,DB_FILM!$A:$A,0))</f>
        <v xml:space="preserve">VM18 </v>
      </c>
      <c r="I3868" s="9">
        <f>INDEX(DB_FILM!D:D,MATCH($F3868,DB_FILM!$A:$A,0))</f>
        <v>154</v>
      </c>
      <c r="J3868" s="5" t="str">
        <f>INDEX(DB_FILM!E:E,MATCH($F3868,DB_FILM!$A:$A,0))</f>
        <v>Crime, Drama</v>
      </c>
      <c r="K3868" s="6">
        <f>INDEX(DB_FILM!F:F,MATCH($F3868,DB_FILM!$A:$A,0))</f>
        <v>8.9</v>
      </c>
      <c r="L3868" s="5" t="str">
        <f>INDEX(DB_FILM!G:G,MATCH($F3868,DB_FILM!$A:$A,0))</f>
        <v>The lives of two mob hitmen, a boxer, a gangster's wife, and a pair of diner bandits intertwine in four tales of violence and redemption.</v>
      </c>
      <c r="M3868" s="5" t="str">
        <f>INDEX(DB_FILM!H:H,MATCH($F3868,DB_FILM!$A:$A,0))</f>
        <v xml:space="preserve">Quentin Tarantino </v>
      </c>
      <c r="N3868" s="5" t="str">
        <f>INDEX(DB_FILM!I:I,MATCH($F3868,DB_FILM!$A:$A,0))</f>
        <v>John Travolta, Uma Thurman, Samuel L. Jackson, Bruce Willis</v>
      </c>
      <c r="O3868" s="7">
        <f>INDEX(DB_FILM!J:J,MATCH($F3868,DB_FILM!$A:$A,0))</f>
        <v>1552837</v>
      </c>
      <c r="P3868" s="7">
        <f>INDEX(DB_FILM!K:K,MATCH($F3868,DB_FILM!$A:$A,0))</f>
        <v>107930000</v>
      </c>
      <c r="Q3868" t="s">
        <v>474</v>
      </c>
      <c r="R3868">
        <v>7.99</v>
      </c>
      <c r="S3868">
        <v>45</v>
      </c>
      <c r="T3868">
        <v>1</v>
      </c>
      <c r="U3868">
        <v>1544</v>
      </c>
      <c r="V3868">
        <v>1</v>
      </c>
      <c r="W3868" t="str">
        <f t="shared" si="120"/>
        <v>A</v>
      </c>
      <c r="X3868" t="s">
        <v>572</v>
      </c>
      <c r="Y3868">
        <v>5</v>
      </c>
      <c r="Z3868">
        <v>3.99</v>
      </c>
      <c r="AA3868" s="6">
        <f t="shared" si="121"/>
        <v>4</v>
      </c>
    </row>
    <row r="3869" spans="1:27" x14ac:dyDescent="0.3">
      <c r="A3869" s="5">
        <v>42689</v>
      </c>
      <c r="B3869" t="s">
        <v>404</v>
      </c>
      <c r="C3869" t="s">
        <v>438</v>
      </c>
      <c r="D3869" t="s">
        <v>333</v>
      </c>
      <c r="E3869" t="s">
        <v>278</v>
      </c>
      <c r="F3869" t="s">
        <v>15</v>
      </c>
      <c r="G3869" s="5" t="str">
        <f>INDEX(DB_FILM!B:B,MATCH($F3869,DB_FILM!$A:$A,0))</f>
        <v>1957</v>
      </c>
      <c r="H3869" s="5" t="str">
        <f>INDEX(DB_FILM!C:C,MATCH($F3869,DB_FILM!$A:$A,0))</f>
        <v>N/A</v>
      </c>
      <c r="I3869" s="9">
        <f>INDEX(DB_FILM!D:D,MATCH($F3869,DB_FILM!$A:$A,0))</f>
        <v>96</v>
      </c>
      <c r="J3869" s="5" t="str">
        <f>INDEX(DB_FILM!E:E,MATCH($F3869,DB_FILM!$A:$A,0))</f>
        <v>Crime, Drama</v>
      </c>
      <c r="K3869" s="6">
        <f>INDEX(DB_FILM!F:F,MATCH($F3869,DB_FILM!$A:$A,0))</f>
        <v>8.9</v>
      </c>
      <c r="L3869" s="5" t="str">
        <f>INDEX(DB_FILM!G:G,MATCH($F3869,DB_FILM!$A:$A,0))</f>
        <v>A jury holdout attempts to prevent a miscarriage of justice by forcing his colleagues to reconsider the evidence.</v>
      </c>
      <c r="M3869" s="5" t="str">
        <f>INDEX(DB_FILM!H:H,MATCH($F3869,DB_FILM!$A:$A,0))</f>
        <v xml:space="preserve">Sidney Lumet </v>
      </c>
      <c r="N3869" s="5" t="str">
        <f>INDEX(DB_FILM!I:I,MATCH($F3869,DB_FILM!$A:$A,0))</f>
        <v>Henry Fonda, Lee J. Cobb, Martin Balsam, John Fiedler</v>
      </c>
      <c r="O3869" s="7">
        <f>INDEX(DB_FILM!J:J,MATCH($F3869,DB_FILM!$A:$A,0))</f>
        <v>555455</v>
      </c>
      <c r="P3869" s="7">
        <f>INDEX(DB_FILM!K:K,MATCH($F3869,DB_FILM!$A:$A,0))</f>
        <v>0</v>
      </c>
      <c r="Q3869" t="s">
        <v>475</v>
      </c>
      <c r="R3869">
        <v>7.99</v>
      </c>
      <c r="S3869">
        <v>50</v>
      </c>
      <c r="T3869">
        <v>3</v>
      </c>
      <c r="U3869">
        <v>1545</v>
      </c>
      <c r="V3869">
        <v>1</v>
      </c>
      <c r="W3869" t="str">
        <f t="shared" si="120"/>
        <v>C</v>
      </c>
      <c r="X3869" t="s">
        <v>496</v>
      </c>
      <c r="Y3869">
        <v>0</v>
      </c>
      <c r="Z3869">
        <v>6.55</v>
      </c>
      <c r="AA3869" s="6">
        <f t="shared" si="121"/>
        <v>1.4400000000000004</v>
      </c>
    </row>
    <row r="3870" spans="1:27" x14ac:dyDescent="0.3">
      <c r="A3870" s="5">
        <v>42689</v>
      </c>
      <c r="B3870" s="5" t="s">
        <v>409</v>
      </c>
      <c r="C3870" s="5" t="s">
        <v>442</v>
      </c>
      <c r="D3870" s="5" t="s">
        <v>289</v>
      </c>
      <c r="E3870" t="s">
        <v>290</v>
      </c>
      <c r="F3870" s="5" t="s">
        <v>45</v>
      </c>
      <c r="G3870" s="5" t="str">
        <f>INDEX(DB_FILM!B:B,MATCH($F3870,DB_FILM!$A:$A,0))</f>
        <v>1994</v>
      </c>
      <c r="H3870" s="5" t="str">
        <f>INDEX(DB_FILM!C:C,MATCH($F3870,DB_FILM!$A:$A,0))</f>
        <v xml:space="preserve">T </v>
      </c>
      <c r="I3870" s="9">
        <f>INDEX(DB_FILM!D:D,MATCH($F3870,DB_FILM!$A:$A,0))</f>
        <v>110</v>
      </c>
      <c r="J3870" s="5" t="str">
        <f>INDEX(DB_FILM!E:E,MATCH($F3870,DB_FILM!$A:$A,0))</f>
        <v>Crime, Drama, Thriller</v>
      </c>
      <c r="K3870" s="6">
        <f>INDEX(DB_FILM!F:F,MATCH($F3870,DB_FILM!$A:$A,0))</f>
        <v>8.6</v>
      </c>
      <c r="L3870" s="5" t="str">
        <f>INDEX(DB_FILM!G:G,MATCH($F3870,DB_FILM!$A:$A,0))</f>
        <v>Mathilda, a 12-year-old girl, is reluctantly taken in by Léon, a professional assassin, after her family is murdered. Léon and Mathilda form an unusual relationship, as she becomes his protégée and learns the assassin's trade.</v>
      </c>
      <c r="M3870" s="5" t="str">
        <f>INDEX(DB_FILM!H:H,MATCH($F3870,DB_FILM!$A:$A,0))</f>
        <v xml:space="preserve">Luc Besson </v>
      </c>
      <c r="N3870" s="5" t="str">
        <f>INDEX(DB_FILM!I:I,MATCH($F3870,DB_FILM!$A:$A,0))</f>
        <v>Jean Reno, Gary Oldman, Natalie Portman, Danny Aiello</v>
      </c>
      <c r="O3870" s="7">
        <f>INDEX(DB_FILM!J:J,MATCH($F3870,DB_FILM!$A:$A,0))</f>
        <v>870122</v>
      </c>
      <c r="P3870" s="7">
        <f>INDEX(DB_FILM!K:K,MATCH($F3870,DB_FILM!$A:$A,0))</f>
        <v>19500000</v>
      </c>
      <c r="Q3870" s="5" t="s">
        <v>475</v>
      </c>
      <c r="R3870">
        <v>9.99</v>
      </c>
      <c r="S3870">
        <v>17</v>
      </c>
      <c r="T3870">
        <v>3</v>
      </c>
      <c r="U3870">
        <v>1546</v>
      </c>
      <c r="V3870">
        <v>1</v>
      </c>
      <c r="W3870" t="str">
        <f t="shared" si="120"/>
        <v>C</v>
      </c>
      <c r="X3870" t="s">
        <v>495</v>
      </c>
      <c r="Y3870">
        <v>0</v>
      </c>
      <c r="Z3870">
        <v>6.99</v>
      </c>
      <c r="AA3870" s="6">
        <f t="shared" si="121"/>
        <v>3</v>
      </c>
    </row>
    <row r="3871" spans="1:27" x14ac:dyDescent="0.3">
      <c r="A3871" s="5">
        <v>42689</v>
      </c>
      <c r="B3871" s="5" t="s">
        <v>409</v>
      </c>
      <c r="C3871" s="5" t="s">
        <v>442</v>
      </c>
      <c r="D3871" s="5" t="s">
        <v>289</v>
      </c>
      <c r="E3871" t="s">
        <v>290</v>
      </c>
      <c r="F3871" s="5" t="s">
        <v>85</v>
      </c>
      <c r="G3871" s="5" t="str">
        <f>INDEX(DB_FILM!B:B,MATCH($F3871,DB_FILM!$A:$A,0))</f>
        <v>1991</v>
      </c>
      <c r="H3871" s="5" t="str">
        <f>INDEX(DB_FILM!C:C,MATCH($F3871,DB_FILM!$A:$A,0))</f>
        <v xml:space="preserve">T </v>
      </c>
      <c r="I3871" s="9">
        <f>INDEX(DB_FILM!D:D,MATCH($F3871,DB_FILM!$A:$A,0))</f>
        <v>137</v>
      </c>
      <c r="J3871" s="5" t="str">
        <f>INDEX(DB_FILM!E:E,MATCH($F3871,DB_FILM!$A:$A,0))</f>
        <v>Action, Sci-Fi</v>
      </c>
      <c r="K3871" s="6">
        <f>INDEX(DB_FILM!F:F,MATCH($F3871,DB_FILM!$A:$A,0))</f>
        <v>8.5</v>
      </c>
      <c r="L3871" s="5" t="str">
        <f>INDEX(DB_FILM!G:G,MATCH($F3871,DB_FILM!$A:$A,0))</f>
        <v>A cyborg, identical to the one who failed to kill Sarah Connor, must now protect her teenage son, John Connor, from a more advanced and powerful cyborg.</v>
      </c>
      <c r="M3871" s="5" t="str">
        <f>INDEX(DB_FILM!H:H,MATCH($F3871,DB_FILM!$A:$A,0))</f>
        <v xml:space="preserve">James Cameron </v>
      </c>
      <c r="N3871" s="5" t="str">
        <f>INDEX(DB_FILM!I:I,MATCH($F3871,DB_FILM!$A:$A,0))</f>
        <v>Arnold Schwarzenegger, Linda Hamilton, Edward Furlong, Robert Patrick</v>
      </c>
      <c r="O3871" s="7">
        <f>INDEX(DB_FILM!J:J,MATCH($F3871,DB_FILM!$A:$A,0))</f>
        <v>863511</v>
      </c>
      <c r="P3871" s="7">
        <f>INDEX(DB_FILM!K:K,MATCH($F3871,DB_FILM!$A:$A,0))</f>
        <v>204840000</v>
      </c>
      <c r="Q3871" s="5" t="s">
        <v>474</v>
      </c>
      <c r="R3871">
        <v>1.99</v>
      </c>
      <c r="S3871">
        <v>39</v>
      </c>
      <c r="T3871">
        <v>1</v>
      </c>
      <c r="U3871">
        <v>1546</v>
      </c>
      <c r="V3871">
        <v>3</v>
      </c>
      <c r="W3871" t="str">
        <f t="shared" si="120"/>
        <v>A</v>
      </c>
      <c r="X3871" t="s">
        <v>601</v>
      </c>
      <c r="Y3871">
        <v>0</v>
      </c>
      <c r="Z3871">
        <v>1.25</v>
      </c>
      <c r="AA3871" s="6">
        <f t="shared" si="121"/>
        <v>0.74</v>
      </c>
    </row>
    <row r="3872" spans="1:27" x14ac:dyDescent="0.3">
      <c r="A3872" s="5">
        <v>42689</v>
      </c>
      <c r="B3872" s="5" t="s">
        <v>409</v>
      </c>
      <c r="C3872" s="5" t="s">
        <v>442</v>
      </c>
      <c r="D3872" s="5" t="s">
        <v>289</v>
      </c>
      <c r="E3872" t="s">
        <v>290</v>
      </c>
      <c r="F3872" s="5" t="s">
        <v>47</v>
      </c>
      <c r="G3872" s="5" t="str">
        <f>INDEX(DB_FILM!B:B,MATCH($F3872,DB_FILM!$A:$A,0))</f>
        <v>1977</v>
      </c>
      <c r="H3872" s="5" t="str">
        <f>INDEX(DB_FILM!C:C,MATCH($F3872,DB_FILM!$A:$A,0))</f>
        <v xml:space="preserve">T </v>
      </c>
      <c r="I3872" s="9">
        <f>INDEX(DB_FILM!D:D,MATCH($F3872,DB_FILM!$A:$A,0))</f>
        <v>121</v>
      </c>
      <c r="J3872" s="5" t="str">
        <f>INDEX(DB_FILM!E:E,MATCH($F3872,DB_FILM!$A:$A,0))</f>
        <v>Action, Adventure, Fantasy</v>
      </c>
      <c r="K3872" s="6">
        <f>INDEX(DB_FILM!F:F,MATCH($F3872,DB_FILM!$A:$A,0))</f>
        <v>8.6</v>
      </c>
      <c r="L3872" s="5" t="str">
        <f>INDEX(DB_FILM!G:G,MATCH($F3872,DB_FILM!$A:$A,0))</f>
        <v>Luke Skywalker joins forces with a Jedi Knight, a cocky pilot, a Wookiee and two droids to save the galaxy from the Empire's world-destroying battle station, while also attempting to rescue Princess Leia from the evil Darth Vader.</v>
      </c>
      <c r="M3872" s="5" t="str">
        <f>INDEX(DB_FILM!H:H,MATCH($F3872,DB_FILM!$A:$A,0))</f>
        <v xml:space="preserve">George Lucas </v>
      </c>
      <c r="N3872" s="5" t="str">
        <f>INDEX(DB_FILM!I:I,MATCH($F3872,DB_FILM!$A:$A,0))</f>
        <v>Mark Hamill, Harrison Ford, Carrie Fisher, Alec Guinness</v>
      </c>
      <c r="O3872" s="7">
        <f>INDEX(DB_FILM!J:J,MATCH($F3872,DB_FILM!$A:$A,0))</f>
        <v>1070346</v>
      </c>
      <c r="P3872" s="7">
        <f>INDEX(DB_FILM!K:K,MATCH($F3872,DB_FILM!$A:$A,0))</f>
        <v>322740000</v>
      </c>
      <c r="Q3872" s="5" t="s">
        <v>476</v>
      </c>
      <c r="R3872">
        <v>3.99</v>
      </c>
      <c r="S3872">
        <v>18</v>
      </c>
      <c r="T3872">
        <v>2</v>
      </c>
      <c r="U3872">
        <v>1546</v>
      </c>
      <c r="V3872">
        <v>3</v>
      </c>
      <c r="W3872" t="str">
        <f t="shared" si="120"/>
        <v>B</v>
      </c>
      <c r="X3872" t="s">
        <v>506</v>
      </c>
      <c r="Y3872">
        <v>0</v>
      </c>
      <c r="Z3872">
        <v>2.27</v>
      </c>
      <c r="AA3872" s="6">
        <f t="shared" si="121"/>
        <v>1.7200000000000002</v>
      </c>
    </row>
    <row r="3873" spans="1:27" x14ac:dyDescent="0.3">
      <c r="A3873" s="5">
        <v>42689</v>
      </c>
      <c r="B3873" t="s">
        <v>409</v>
      </c>
      <c r="C3873" t="s">
        <v>442</v>
      </c>
      <c r="D3873" t="s">
        <v>289</v>
      </c>
      <c r="E3873" t="s">
        <v>290</v>
      </c>
      <c r="F3873" t="s">
        <v>23</v>
      </c>
      <c r="G3873" s="5" t="str">
        <f>INDEX(DB_FILM!B:B,MATCH($F3873,DB_FILM!$A:$A,0))</f>
        <v>1994</v>
      </c>
      <c r="H3873" s="5" t="str">
        <f>INDEX(DB_FILM!C:C,MATCH($F3873,DB_FILM!$A:$A,0))</f>
        <v xml:space="preserve">T </v>
      </c>
      <c r="I3873" s="9">
        <f>INDEX(DB_FILM!D:D,MATCH($F3873,DB_FILM!$A:$A,0))</f>
        <v>142</v>
      </c>
      <c r="J3873" s="5" t="str">
        <f>INDEX(DB_FILM!E:E,MATCH($F3873,DB_FILM!$A:$A,0))</f>
        <v>Drama, Romance</v>
      </c>
      <c r="K3873" s="6">
        <f>INDEX(DB_FILM!F:F,MATCH($F3873,DB_FILM!$A:$A,0))</f>
        <v>8.8000000000000007</v>
      </c>
      <c r="L3873" s="5" t="str">
        <f>INDEX(DB_FILM!G:G,MATCH($F3873,DB_FILM!$A:$A,0))</f>
        <v>The presidencies of Kennedy and Johnson, Vietnam, Watergate, and other history unfold through the perspective of an Alabama man with an IQ of 75.</v>
      </c>
      <c r="M3873" s="5" t="str">
        <f>INDEX(DB_FILM!H:H,MATCH($F3873,DB_FILM!$A:$A,0))</f>
        <v xml:space="preserve">Robert Zemeckis </v>
      </c>
      <c r="N3873" s="5" t="str">
        <f>INDEX(DB_FILM!I:I,MATCH($F3873,DB_FILM!$A:$A,0))</f>
        <v>Tom Hanks, Robin Wright, Gary Sinise, Sally Field</v>
      </c>
      <c r="O3873" s="7">
        <f>INDEX(DB_FILM!J:J,MATCH($F3873,DB_FILM!$A:$A,0))</f>
        <v>1512094</v>
      </c>
      <c r="P3873" s="7">
        <f>INDEX(DB_FILM!K:K,MATCH($F3873,DB_FILM!$A:$A,0))</f>
        <v>330250000</v>
      </c>
      <c r="Q3873" t="s">
        <v>474</v>
      </c>
      <c r="R3873">
        <v>3.99</v>
      </c>
      <c r="S3873">
        <v>5</v>
      </c>
      <c r="T3873">
        <v>1</v>
      </c>
      <c r="U3873">
        <v>1546</v>
      </c>
      <c r="V3873">
        <v>1</v>
      </c>
      <c r="W3873" t="str">
        <f t="shared" si="120"/>
        <v>A</v>
      </c>
      <c r="X3873" t="s">
        <v>552</v>
      </c>
      <c r="Y3873">
        <v>5</v>
      </c>
      <c r="Z3873">
        <v>2.31</v>
      </c>
      <c r="AA3873" s="6">
        <f t="shared" si="121"/>
        <v>1.6800000000000002</v>
      </c>
    </row>
    <row r="3874" spans="1:27" x14ac:dyDescent="0.3">
      <c r="A3874" s="5">
        <v>42689</v>
      </c>
      <c r="B3874" t="s">
        <v>400</v>
      </c>
      <c r="C3874" t="s">
        <v>428</v>
      </c>
      <c r="D3874" t="s">
        <v>318</v>
      </c>
      <c r="E3874" t="s">
        <v>284</v>
      </c>
      <c r="F3874" t="s">
        <v>27</v>
      </c>
      <c r="G3874" s="5" t="str">
        <f>INDEX(DB_FILM!B:B,MATCH($F3874,DB_FILM!$A:$A,0))</f>
        <v>1999</v>
      </c>
      <c r="H3874" s="5" t="str">
        <f>INDEX(DB_FILM!C:C,MATCH($F3874,DB_FILM!$A:$A,0))</f>
        <v xml:space="preserve">T </v>
      </c>
      <c r="I3874" s="9">
        <f>INDEX(DB_FILM!D:D,MATCH($F3874,DB_FILM!$A:$A,0))</f>
        <v>136</v>
      </c>
      <c r="J3874" s="5" t="str">
        <f>INDEX(DB_FILM!E:E,MATCH($F3874,DB_FILM!$A:$A,0))</f>
        <v>Action, Sci-Fi</v>
      </c>
      <c r="K3874" s="6">
        <f>INDEX(DB_FILM!F:F,MATCH($F3874,DB_FILM!$A:$A,0))</f>
        <v>8.6999999999999993</v>
      </c>
      <c r="L3874" s="5" t="str">
        <f>INDEX(DB_FILM!G:G,MATCH($F3874,DB_FILM!$A:$A,0))</f>
        <v>A computer hacker learns from mysterious rebels about the true nature of his reality and his role in the war against its controllers.</v>
      </c>
      <c r="M3874" s="5" t="str">
        <f>INDEX(DB_FILM!H:H,MATCH($F3874,DB_FILM!$A:$A,0))</f>
        <v xml:space="preserve">Lana Wachowski, Lilly Wachowski </v>
      </c>
      <c r="N3874" s="5" t="str">
        <f>INDEX(DB_FILM!I:I,MATCH($F3874,DB_FILM!$A:$A,0))</f>
        <v>Keanu Reeves, Laurence Fishburne, Carrie-Anne Moss, Hugo Weaving</v>
      </c>
      <c r="O3874" s="7">
        <f>INDEX(DB_FILM!J:J,MATCH($F3874,DB_FILM!$A:$A,0))</f>
        <v>1427143</v>
      </c>
      <c r="P3874" s="7">
        <f>INDEX(DB_FILM!K:K,MATCH($F3874,DB_FILM!$A:$A,0))</f>
        <v>171480000</v>
      </c>
      <c r="Q3874" t="s">
        <v>475</v>
      </c>
      <c r="R3874">
        <v>3.99</v>
      </c>
      <c r="S3874">
        <v>7</v>
      </c>
      <c r="T3874">
        <v>3</v>
      </c>
      <c r="U3874">
        <v>1547</v>
      </c>
      <c r="V3874">
        <v>3</v>
      </c>
      <c r="W3874" t="str">
        <f t="shared" si="120"/>
        <v>C</v>
      </c>
      <c r="X3874" t="s">
        <v>623</v>
      </c>
      <c r="Y3874">
        <v>0</v>
      </c>
      <c r="Z3874">
        <v>3.35</v>
      </c>
      <c r="AA3874" s="6">
        <f t="shared" si="121"/>
        <v>0.64000000000000012</v>
      </c>
    </row>
    <row r="3875" spans="1:27" x14ac:dyDescent="0.3">
      <c r="A3875" s="5">
        <v>42689</v>
      </c>
      <c r="B3875" s="5" t="s">
        <v>400</v>
      </c>
      <c r="C3875" s="5" t="s">
        <v>428</v>
      </c>
      <c r="D3875" s="5" t="s">
        <v>318</v>
      </c>
      <c r="E3875" t="s">
        <v>284</v>
      </c>
      <c r="F3875" s="5" t="s">
        <v>47</v>
      </c>
      <c r="G3875" s="5" t="str">
        <f>INDEX(DB_FILM!B:B,MATCH($F3875,DB_FILM!$A:$A,0))</f>
        <v>1977</v>
      </c>
      <c r="H3875" s="5" t="str">
        <f>INDEX(DB_FILM!C:C,MATCH($F3875,DB_FILM!$A:$A,0))</f>
        <v xml:space="preserve">T </v>
      </c>
      <c r="I3875" s="9">
        <f>INDEX(DB_FILM!D:D,MATCH($F3875,DB_FILM!$A:$A,0))</f>
        <v>121</v>
      </c>
      <c r="J3875" s="5" t="str">
        <f>INDEX(DB_FILM!E:E,MATCH($F3875,DB_FILM!$A:$A,0))</f>
        <v>Action, Adventure, Fantasy</v>
      </c>
      <c r="K3875" s="6">
        <f>INDEX(DB_FILM!F:F,MATCH($F3875,DB_FILM!$A:$A,0))</f>
        <v>8.6</v>
      </c>
      <c r="L3875" s="5" t="str">
        <f>INDEX(DB_FILM!G:G,MATCH($F3875,DB_FILM!$A:$A,0))</f>
        <v>Luke Skywalker joins forces with a Jedi Knight, a cocky pilot, a Wookiee and two droids to save the galaxy from the Empire's world-destroying battle station, while also attempting to rescue Princess Leia from the evil Darth Vader.</v>
      </c>
      <c r="M3875" s="5" t="str">
        <f>INDEX(DB_FILM!H:H,MATCH($F3875,DB_FILM!$A:$A,0))</f>
        <v xml:space="preserve">George Lucas </v>
      </c>
      <c r="N3875" s="5" t="str">
        <f>INDEX(DB_FILM!I:I,MATCH($F3875,DB_FILM!$A:$A,0))</f>
        <v>Mark Hamill, Harrison Ford, Carrie Fisher, Alec Guinness</v>
      </c>
      <c r="O3875" s="7">
        <f>INDEX(DB_FILM!J:J,MATCH($F3875,DB_FILM!$A:$A,0))</f>
        <v>1070346</v>
      </c>
      <c r="P3875" s="7">
        <f>INDEX(DB_FILM!K:K,MATCH($F3875,DB_FILM!$A:$A,0))</f>
        <v>322740000</v>
      </c>
      <c r="Q3875" s="5" t="s">
        <v>476</v>
      </c>
      <c r="R3875">
        <v>7.99</v>
      </c>
      <c r="S3875">
        <v>18</v>
      </c>
      <c r="T3875">
        <v>2</v>
      </c>
      <c r="U3875">
        <v>1547</v>
      </c>
      <c r="V3875">
        <v>1</v>
      </c>
      <c r="W3875" t="str">
        <f t="shared" si="120"/>
        <v>B</v>
      </c>
      <c r="X3875" t="s">
        <v>506</v>
      </c>
      <c r="Y3875">
        <v>0</v>
      </c>
      <c r="Z3875">
        <v>4.07</v>
      </c>
      <c r="AA3875" s="6">
        <f t="shared" si="121"/>
        <v>3.92</v>
      </c>
    </row>
    <row r="3876" spans="1:27" x14ac:dyDescent="0.3">
      <c r="A3876" s="5">
        <v>42689</v>
      </c>
      <c r="B3876" s="5" t="s">
        <v>400</v>
      </c>
      <c r="C3876" s="5" t="s">
        <v>428</v>
      </c>
      <c r="D3876" s="5" t="s">
        <v>318</v>
      </c>
      <c r="E3876" t="s">
        <v>284</v>
      </c>
      <c r="F3876" s="5" t="s">
        <v>25</v>
      </c>
      <c r="G3876" s="5" t="str">
        <f>INDEX(DB_FILM!B:B,MATCH($F3876,DB_FILM!$A:$A,0))</f>
        <v>1980</v>
      </c>
      <c r="H3876" s="5" t="str">
        <f>INDEX(DB_FILM!C:C,MATCH($F3876,DB_FILM!$A:$A,0))</f>
        <v xml:space="preserve">T </v>
      </c>
      <c r="I3876" s="9">
        <f>INDEX(DB_FILM!D:D,MATCH($F3876,DB_FILM!$A:$A,0))</f>
        <v>124</v>
      </c>
      <c r="J3876" s="5" t="str">
        <f>INDEX(DB_FILM!E:E,MATCH($F3876,DB_FILM!$A:$A,0))</f>
        <v>Action, Adventure, Fantasy</v>
      </c>
      <c r="K3876" s="6">
        <f>INDEX(DB_FILM!F:F,MATCH($F3876,DB_FILM!$A:$A,0))</f>
        <v>8.8000000000000007</v>
      </c>
      <c r="L3876" s="5" t="str">
        <f>INDEX(DB_FILM!G:G,MATCH($F3876,DB_FILM!$A:$A,0))</f>
        <v>After the rebels are brutally overpowered by the Empire on the ice planet Hoth, Luke Skywalker begins Jedi training with Yoda, while his friends are pursued by Darth Vader.</v>
      </c>
      <c r="M3876" s="5" t="str">
        <f>INDEX(DB_FILM!H:H,MATCH($F3876,DB_FILM!$A:$A,0))</f>
        <v xml:space="preserve">Irvin Kershner </v>
      </c>
      <c r="N3876" s="5" t="str">
        <f>INDEX(DB_FILM!I:I,MATCH($F3876,DB_FILM!$A:$A,0))</f>
        <v>Mark Hamill, Harrison Ford, Carrie Fisher, Billy Dee Williams</v>
      </c>
      <c r="O3876" s="7">
        <f>INDEX(DB_FILM!J:J,MATCH($F3876,DB_FILM!$A:$A,0))</f>
        <v>999712</v>
      </c>
      <c r="P3876" s="7">
        <f>INDEX(DB_FILM!K:K,MATCH($F3876,DB_FILM!$A:$A,0))</f>
        <v>290480000</v>
      </c>
      <c r="Q3876" s="5" t="s">
        <v>474</v>
      </c>
      <c r="R3876">
        <v>9.99</v>
      </c>
      <c r="S3876">
        <v>6</v>
      </c>
      <c r="T3876">
        <v>1</v>
      </c>
      <c r="U3876">
        <v>1547</v>
      </c>
      <c r="V3876">
        <v>2</v>
      </c>
      <c r="W3876" t="str">
        <f t="shared" si="120"/>
        <v>A</v>
      </c>
      <c r="X3876" t="s">
        <v>624</v>
      </c>
      <c r="Y3876">
        <v>0</v>
      </c>
      <c r="Z3876">
        <v>5.59</v>
      </c>
      <c r="AA3876" s="6">
        <f t="shared" si="121"/>
        <v>4.4000000000000004</v>
      </c>
    </row>
    <row r="3877" spans="1:27" x14ac:dyDescent="0.3">
      <c r="A3877" s="5">
        <v>42690</v>
      </c>
      <c r="B3877" t="s">
        <v>410</v>
      </c>
      <c r="C3877" t="s">
        <v>418</v>
      </c>
      <c r="D3877" t="s">
        <v>384</v>
      </c>
      <c r="E3877" t="s">
        <v>268</v>
      </c>
      <c r="F3877" t="s">
        <v>79</v>
      </c>
      <c r="G3877" s="5" t="str">
        <f>INDEX(DB_FILM!B:B,MATCH($F3877,DB_FILM!$A:$A,0))</f>
        <v>2014</v>
      </c>
      <c r="H3877" s="5" t="str">
        <f>INDEX(DB_FILM!C:C,MATCH($F3877,DB_FILM!$A:$A,0))</f>
        <v xml:space="preserve">T </v>
      </c>
      <c r="I3877" s="9">
        <f>INDEX(DB_FILM!D:D,MATCH($F3877,DB_FILM!$A:$A,0))</f>
        <v>107</v>
      </c>
      <c r="J3877" s="5" t="str">
        <f>INDEX(DB_FILM!E:E,MATCH($F3877,DB_FILM!$A:$A,0))</f>
        <v>Drama, Music</v>
      </c>
      <c r="K3877" s="6">
        <f>INDEX(DB_FILM!F:F,MATCH($F3877,DB_FILM!$A:$A,0))</f>
        <v>8.5</v>
      </c>
      <c r="L3877" s="5" t="str">
        <f>INDEX(DB_FILM!G:G,MATCH($F3877,DB_FILM!$A:$A,0))</f>
        <v>A promising young drummer enrolls at a cut-throat music conservatory where his dreams of greatness are mentored by an instructor who will stop at nothing to realize a student's potential.</v>
      </c>
      <c r="M3877" s="5" t="str">
        <f>INDEX(DB_FILM!H:H,MATCH($F3877,DB_FILM!$A:$A,0))</f>
        <v xml:space="preserve">Damien Chazelle </v>
      </c>
      <c r="N3877" s="5" t="str">
        <f>INDEX(DB_FILM!I:I,MATCH($F3877,DB_FILM!$A:$A,0))</f>
        <v>Miles Teller, J.K. Simmons, Melissa Benoist, Paul Reiser</v>
      </c>
      <c r="O3877" s="7">
        <f>INDEX(DB_FILM!J:J,MATCH($F3877,DB_FILM!$A:$A,0))</f>
        <v>565511</v>
      </c>
      <c r="P3877" s="7">
        <f>INDEX(DB_FILM!K:K,MATCH($F3877,DB_FILM!$A:$A,0))</f>
        <v>13090000</v>
      </c>
      <c r="Q3877" t="s">
        <v>476</v>
      </c>
      <c r="R3877">
        <v>7.99</v>
      </c>
      <c r="S3877">
        <v>36</v>
      </c>
      <c r="T3877">
        <v>2</v>
      </c>
      <c r="U3877">
        <v>1548</v>
      </c>
      <c r="V3877">
        <v>2</v>
      </c>
      <c r="W3877" t="str">
        <f t="shared" si="120"/>
        <v>B</v>
      </c>
      <c r="X3877" t="s">
        <v>606</v>
      </c>
      <c r="Y3877">
        <v>5</v>
      </c>
      <c r="Z3877">
        <v>5.43</v>
      </c>
      <c r="AA3877" s="6">
        <f t="shared" si="121"/>
        <v>2.5600000000000005</v>
      </c>
    </row>
    <row r="3878" spans="1:27" x14ac:dyDescent="0.3">
      <c r="A3878" s="5">
        <v>42690</v>
      </c>
      <c r="B3878" t="s">
        <v>410</v>
      </c>
      <c r="C3878" t="s">
        <v>458</v>
      </c>
      <c r="D3878" t="s">
        <v>361</v>
      </c>
      <c r="E3878" t="s">
        <v>278</v>
      </c>
      <c r="F3878" t="s">
        <v>29</v>
      </c>
      <c r="G3878" s="5" t="str">
        <f>INDEX(DB_FILM!B:B,MATCH($F3878,DB_FILM!$A:$A,0))</f>
        <v>1990</v>
      </c>
      <c r="H3878" s="5" t="str">
        <f>INDEX(DB_FILM!C:C,MATCH($F3878,DB_FILM!$A:$A,0))</f>
        <v xml:space="preserve">VM14 </v>
      </c>
      <c r="I3878" s="9">
        <f>INDEX(DB_FILM!D:D,MATCH($F3878,DB_FILM!$A:$A,0))</f>
        <v>146</v>
      </c>
      <c r="J3878" s="5" t="str">
        <f>INDEX(DB_FILM!E:E,MATCH($F3878,DB_FILM!$A:$A,0))</f>
        <v>Crime, Drama</v>
      </c>
      <c r="K3878" s="6">
        <f>INDEX(DB_FILM!F:F,MATCH($F3878,DB_FILM!$A:$A,0))</f>
        <v>8.6999999999999993</v>
      </c>
      <c r="L3878" s="5" t="str">
        <f>INDEX(DB_FILM!G:G,MATCH($F3878,DB_FILM!$A:$A,0))</f>
        <v>The story of Henry Hill and his life in the mob, covering his relationship with his wife Karen Hill and his mob partners Jimmy Conway and Tommy DeVito in the Italian-American crime syndicate.</v>
      </c>
      <c r="M3878" s="5" t="str">
        <f>INDEX(DB_FILM!H:H,MATCH($F3878,DB_FILM!$A:$A,0))</f>
        <v xml:space="preserve">Martin Scorsese </v>
      </c>
      <c r="N3878" s="5" t="str">
        <f>INDEX(DB_FILM!I:I,MATCH($F3878,DB_FILM!$A:$A,0))</f>
        <v>Robert De Niro, Ray Liotta, Joe Pesci, Lorraine Bracco</v>
      </c>
      <c r="O3878" s="7">
        <f>INDEX(DB_FILM!J:J,MATCH($F3878,DB_FILM!$A:$A,0))</f>
        <v>857121</v>
      </c>
      <c r="P3878" s="7">
        <f>INDEX(DB_FILM!K:K,MATCH($F3878,DB_FILM!$A:$A,0))</f>
        <v>46840000</v>
      </c>
      <c r="Q3878" t="s">
        <v>475</v>
      </c>
      <c r="R3878">
        <v>1.99</v>
      </c>
      <c r="S3878">
        <v>8</v>
      </c>
      <c r="T3878">
        <v>3</v>
      </c>
      <c r="U3878">
        <v>1549</v>
      </c>
      <c r="V3878">
        <v>1</v>
      </c>
      <c r="W3878" t="str">
        <f t="shared" si="120"/>
        <v>C</v>
      </c>
      <c r="X3878" t="s">
        <v>602</v>
      </c>
      <c r="Y3878">
        <v>0</v>
      </c>
      <c r="Z3878">
        <v>1.49</v>
      </c>
      <c r="AA3878" s="6">
        <f t="shared" si="121"/>
        <v>0.5</v>
      </c>
    </row>
    <row r="3879" spans="1:27" x14ac:dyDescent="0.3">
      <c r="A3879" s="5">
        <v>42690</v>
      </c>
      <c r="B3879" s="5" t="s">
        <v>410</v>
      </c>
      <c r="C3879" s="5" t="s">
        <v>458</v>
      </c>
      <c r="D3879" s="5" t="s">
        <v>361</v>
      </c>
      <c r="E3879" t="s">
        <v>278</v>
      </c>
      <c r="F3879" s="5" t="s">
        <v>5</v>
      </c>
      <c r="G3879" s="5" t="str">
        <f>INDEX(DB_FILM!B:B,MATCH($F3879,DB_FILM!$A:$A,0))</f>
        <v>1974</v>
      </c>
      <c r="H3879" s="5" t="str">
        <f>INDEX(DB_FILM!C:C,MATCH($F3879,DB_FILM!$A:$A,0))</f>
        <v xml:space="preserve">VM14 </v>
      </c>
      <c r="I3879" s="9">
        <f>INDEX(DB_FILM!D:D,MATCH($F3879,DB_FILM!$A:$A,0))</f>
        <v>202</v>
      </c>
      <c r="J3879" s="5" t="str">
        <f>INDEX(DB_FILM!E:E,MATCH($F3879,DB_FILM!$A:$A,0))</f>
        <v>Crime, Drama</v>
      </c>
      <c r="K3879" s="6">
        <f>INDEX(DB_FILM!F:F,MATCH($F3879,DB_FILM!$A:$A,0))</f>
        <v>9</v>
      </c>
      <c r="L3879" s="5" t="str">
        <f>INDEX(DB_FILM!G:G,MATCH($F3879,DB_FILM!$A:$A,0))</f>
        <v>The early life and career of Vito Corleone in 1920s New York City is portrayed, while his son, Michael, expands and tightens his grip on the family crime syndicate.</v>
      </c>
      <c r="M3879" s="5" t="str">
        <f>INDEX(DB_FILM!H:H,MATCH($F3879,DB_FILM!$A:$A,0))</f>
        <v xml:space="preserve">Francis Ford Coppola </v>
      </c>
      <c r="N3879" s="5" t="str">
        <f>INDEX(DB_FILM!I:I,MATCH($F3879,DB_FILM!$A:$A,0))</f>
        <v>Al Pacino, Robert De Niro, Robert Duvall, Diane Keaton</v>
      </c>
      <c r="O3879" s="7">
        <f>INDEX(DB_FILM!J:J,MATCH($F3879,DB_FILM!$A:$A,0))</f>
        <v>942307</v>
      </c>
      <c r="P3879" s="7">
        <f>INDEX(DB_FILM!K:K,MATCH($F3879,DB_FILM!$A:$A,0))</f>
        <v>57300000</v>
      </c>
      <c r="Q3879" s="5" t="s">
        <v>475</v>
      </c>
      <c r="R3879">
        <v>3.99</v>
      </c>
      <c r="S3879">
        <v>34</v>
      </c>
      <c r="T3879">
        <v>3</v>
      </c>
      <c r="U3879">
        <v>1549</v>
      </c>
      <c r="V3879">
        <v>2</v>
      </c>
      <c r="W3879" t="str">
        <f t="shared" si="120"/>
        <v>C</v>
      </c>
      <c r="X3879" t="s">
        <v>501</v>
      </c>
      <c r="Y3879">
        <v>0</v>
      </c>
      <c r="Z3879">
        <v>3.15</v>
      </c>
      <c r="AA3879" s="6">
        <f t="shared" si="121"/>
        <v>0.8400000000000003</v>
      </c>
    </row>
    <row r="3880" spans="1:27" x14ac:dyDescent="0.3">
      <c r="A3880" s="5">
        <v>42690</v>
      </c>
      <c r="B3880" t="s">
        <v>416</v>
      </c>
      <c r="C3880" t="s">
        <v>430</v>
      </c>
      <c r="D3880" t="s">
        <v>291</v>
      </c>
      <c r="E3880" t="s">
        <v>270</v>
      </c>
      <c r="F3880" t="s">
        <v>53</v>
      </c>
      <c r="G3880" s="5" t="str">
        <f>INDEX(DB_FILM!B:B,MATCH($F3880,DB_FILM!$A:$A,0))</f>
        <v>2001</v>
      </c>
      <c r="H3880" s="5" t="str">
        <f>INDEX(DB_FILM!C:C,MATCH($F3880,DB_FILM!$A:$A,0))</f>
        <v xml:space="preserve">T </v>
      </c>
      <c r="I3880" s="9">
        <f>INDEX(DB_FILM!D:D,MATCH($F3880,DB_FILM!$A:$A,0))</f>
        <v>125</v>
      </c>
      <c r="J3880" s="5" t="str">
        <f>INDEX(DB_FILM!E:E,MATCH($F3880,DB_FILM!$A:$A,0))</f>
        <v>Animation, Adventure, Family</v>
      </c>
      <c r="K3880" s="6">
        <f>INDEX(DB_FILM!F:F,MATCH($F3880,DB_FILM!$A:$A,0))</f>
        <v>8.6</v>
      </c>
      <c r="L3880" s="5" t="str">
        <f>INDEX(DB_FILM!G:G,MATCH($F3880,DB_FILM!$A:$A,0))</f>
        <v>During her family's move to the suburbs, a sullen 10-year-old girl wanders into a world ruled by gods, witches, and spirits, and where humans are changed into beasts.</v>
      </c>
      <c r="M3880" s="5" t="str">
        <f>INDEX(DB_FILM!H:H,MATCH($F3880,DB_FILM!$A:$A,0))</f>
        <v xml:space="preserve">Hayao Miyazaki, Kirk Wise </v>
      </c>
      <c r="N3880" s="5" t="str">
        <f>INDEX(DB_FILM!I:I,MATCH($F3880,DB_FILM!$A:$A,0))</f>
        <v>Daveigh Chase, Suzanne Pleshette, Miyu Irino, Rumi Hiiragi</v>
      </c>
      <c r="O3880" s="7">
        <f>INDEX(DB_FILM!J:J,MATCH($F3880,DB_FILM!$A:$A,0))</f>
        <v>521082</v>
      </c>
      <c r="P3880" s="7">
        <f>INDEX(DB_FILM!K:K,MATCH($F3880,DB_FILM!$A:$A,0))</f>
        <v>10060000</v>
      </c>
      <c r="Q3880" t="s">
        <v>476</v>
      </c>
      <c r="R3880">
        <v>7.99</v>
      </c>
      <c r="S3880">
        <v>21</v>
      </c>
      <c r="T3880">
        <v>2</v>
      </c>
      <c r="U3880">
        <v>1550</v>
      </c>
      <c r="V3880">
        <v>1</v>
      </c>
      <c r="W3880" t="str">
        <f t="shared" si="120"/>
        <v>B</v>
      </c>
      <c r="X3880" t="s">
        <v>595</v>
      </c>
      <c r="Y3880">
        <v>5</v>
      </c>
      <c r="Z3880">
        <v>5.43</v>
      </c>
      <c r="AA3880" s="6">
        <f t="shared" si="121"/>
        <v>2.5600000000000005</v>
      </c>
    </row>
    <row r="3881" spans="1:27" x14ac:dyDescent="0.3">
      <c r="A3881" s="5">
        <v>42691</v>
      </c>
      <c r="B3881" s="5" t="s">
        <v>415</v>
      </c>
      <c r="C3881" s="5" t="s">
        <v>431</v>
      </c>
      <c r="D3881" s="5" t="s">
        <v>280</v>
      </c>
      <c r="E3881" t="s">
        <v>270</v>
      </c>
      <c r="F3881" s="5" t="s">
        <v>61</v>
      </c>
      <c r="G3881" s="5" t="str">
        <f>INDEX(DB_FILM!B:B,MATCH($F3881,DB_FILM!$A:$A,0))</f>
        <v>1931</v>
      </c>
      <c r="H3881" s="5" t="str">
        <f>INDEX(DB_FILM!C:C,MATCH($F3881,DB_FILM!$A:$A,0))</f>
        <v xml:space="preserve">G </v>
      </c>
      <c r="I3881" s="9">
        <f>INDEX(DB_FILM!D:D,MATCH($F3881,DB_FILM!$A:$A,0))</f>
        <v>87</v>
      </c>
      <c r="J3881" s="5" t="str">
        <f>INDEX(DB_FILM!E:E,MATCH($F3881,DB_FILM!$A:$A,0))</f>
        <v>Comedy, Drama, Romance</v>
      </c>
      <c r="K3881" s="6">
        <f>INDEX(DB_FILM!F:F,MATCH($F3881,DB_FILM!$A:$A,0))</f>
        <v>8.6</v>
      </c>
      <c r="L3881" s="5" t="str">
        <f>INDEX(DB_FILM!G:G,MATCH($F3881,DB_FILM!$A:$A,0))</f>
        <v>With the aid of a wealthy erratic tippler, a dewy-eyed tramp who has fallen in love with a sightless flower girl accumulates money to be able to help her medically.</v>
      </c>
      <c r="M3881" s="5" t="str">
        <f>INDEX(DB_FILM!H:H,MATCH($F3881,DB_FILM!$A:$A,0))</f>
        <v xml:space="preserve">Charles Chaplin </v>
      </c>
      <c r="N3881" s="5" t="str">
        <f>INDEX(DB_FILM!I:I,MATCH($F3881,DB_FILM!$A:$A,0))</f>
        <v>Charles Chaplin, Virginia Cherrill, Florence Lee, Harry Myers</v>
      </c>
      <c r="O3881" s="7">
        <f>INDEX(DB_FILM!J:J,MATCH($F3881,DB_FILM!$A:$A,0))</f>
        <v>136907</v>
      </c>
      <c r="P3881" s="7">
        <f>INDEX(DB_FILM!K:K,MATCH($F3881,DB_FILM!$A:$A,0))</f>
        <v>20000</v>
      </c>
      <c r="Q3881" s="5" t="s">
        <v>475</v>
      </c>
      <c r="R3881">
        <v>5.99</v>
      </c>
      <c r="S3881">
        <v>26</v>
      </c>
      <c r="T3881">
        <v>3</v>
      </c>
      <c r="U3881">
        <v>1551</v>
      </c>
      <c r="V3881">
        <v>3</v>
      </c>
      <c r="W3881" t="str">
        <f t="shared" si="120"/>
        <v>C</v>
      </c>
      <c r="X3881" t="s">
        <v>535</v>
      </c>
      <c r="Y3881">
        <v>0</v>
      </c>
      <c r="Z3881">
        <v>4.6100000000000003</v>
      </c>
      <c r="AA3881" s="6">
        <f t="shared" si="121"/>
        <v>1.38</v>
      </c>
    </row>
    <row r="3882" spans="1:27" x14ac:dyDescent="0.3">
      <c r="A3882" s="5">
        <v>42691</v>
      </c>
      <c r="B3882" t="s">
        <v>415</v>
      </c>
      <c r="C3882" t="s">
        <v>431</v>
      </c>
      <c r="D3882" t="s">
        <v>280</v>
      </c>
      <c r="E3882" t="s">
        <v>270</v>
      </c>
      <c r="F3882" t="s">
        <v>33</v>
      </c>
      <c r="G3882" s="5" t="str">
        <f>INDEX(DB_FILM!B:B,MATCH($F3882,DB_FILM!$A:$A,0))</f>
        <v>1975</v>
      </c>
      <c r="H3882" s="5" t="str">
        <f>INDEX(DB_FILM!C:C,MATCH($F3882,DB_FILM!$A:$A,0))</f>
        <v xml:space="preserve">VM14 </v>
      </c>
      <c r="I3882" s="9">
        <f>INDEX(DB_FILM!D:D,MATCH($F3882,DB_FILM!$A:$A,0))</f>
        <v>133</v>
      </c>
      <c r="J3882" s="5" t="str">
        <f>INDEX(DB_FILM!E:E,MATCH($F3882,DB_FILM!$A:$A,0))</f>
        <v>Drama</v>
      </c>
      <c r="K3882" s="6">
        <f>INDEX(DB_FILM!F:F,MATCH($F3882,DB_FILM!$A:$A,0))</f>
        <v>8.6999999999999993</v>
      </c>
      <c r="L3882" s="5" t="str">
        <f>INDEX(DB_FILM!G:G,MATCH($F3882,DB_FILM!$A:$A,0))</f>
        <v>A criminal pleads insanity after getting into trouble again and once in the mental institution rebels against the oppressive nurse and rallies up the scared patients.</v>
      </c>
      <c r="M3882" s="5" t="str">
        <f>INDEX(DB_FILM!H:H,MATCH($F3882,DB_FILM!$A:$A,0))</f>
        <v xml:space="preserve">Milos Forman </v>
      </c>
      <c r="N3882" s="5" t="str">
        <f>INDEX(DB_FILM!I:I,MATCH($F3882,DB_FILM!$A:$A,0))</f>
        <v>Jack Nicholson, Louise Fletcher, Michael Berryman, Peter Brocco</v>
      </c>
      <c r="O3882" s="7">
        <f>INDEX(DB_FILM!J:J,MATCH($F3882,DB_FILM!$A:$A,0))</f>
        <v>790579</v>
      </c>
      <c r="P3882" s="7">
        <f>INDEX(DB_FILM!K:K,MATCH($F3882,DB_FILM!$A:$A,0))</f>
        <v>112000000</v>
      </c>
      <c r="Q3882" t="s">
        <v>476</v>
      </c>
      <c r="R3882">
        <v>3.99</v>
      </c>
      <c r="S3882">
        <v>10</v>
      </c>
      <c r="T3882">
        <v>2</v>
      </c>
      <c r="U3882">
        <v>1551</v>
      </c>
      <c r="V3882">
        <v>1</v>
      </c>
      <c r="W3882" t="str">
        <f t="shared" si="120"/>
        <v>B</v>
      </c>
      <c r="X3882" t="s">
        <v>614</v>
      </c>
      <c r="Y3882">
        <v>0</v>
      </c>
      <c r="Z3882">
        <v>2.31</v>
      </c>
      <c r="AA3882" s="6">
        <f t="shared" si="121"/>
        <v>1.6800000000000002</v>
      </c>
    </row>
    <row r="3883" spans="1:27" x14ac:dyDescent="0.3">
      <c r="A3883" s="5">
        <v>42691</v>
      </c>
      <c r="B3883" s="5" t="s">
        <v>415</v>
      </c>
      <c r="C3883" s="5" t="s">
        <v>431</v>
      </c>
      <c r="D3883" s="5" t="s">
        <v>280</v>
      </c>
      <c r="E3883" t="s">
        <v>270</v>
      </c>
      <c r="F3883" s="5" t="s">
        <v>53</v>
      </c>
      <c r="G3883" s="5" t="str">
        <f>INDEX(DB_FILM!B:B,MATCH($F3883,DB_FILM!$A:$A,0))</f>
        <v>2001</v>
      </c>
      <c r="H3883" s="5" t="str">
        <f>INDEX(DB_FILM!C:C,MATCH($F3883,DB_FILM!$A:$A,0))</f>
        <v xml:space="preserve">T </v>
      </c>
      <c r="I3883" s="9">
        <f>INDEX(DB_FILM!D:D,MATCH($F3883,DB_FILM!$A:$A,0))</f>
        <v>125</v>
      </c>
      <c r="J3883" s="5" t="str">
        <f>INDEX(DB_FILM!E:E,MATCH($F3883,DB_FILM!$A:$A,0))</f>
        <v>Animation, Adventure, Family</v>
      </c>
      <c r="K3883" s="6">
        <f>INDEX(DB_FILM!F:F,MATCH($F3883,DB_FILM!$A:$A,0))</f>
        <v>8.6</v>
      </c>
      <c r="L3883" s="5" t="str">
        <f>INDEX(DB_FILM!G:G,MATCH($F3883,DB_FILM!$A:$A,0))</f>
        <v>During her family's move to the suburbs, a sullen 10-year-old girl wanders into a world ruled by gods, witches, and spirits, and where humans are changed into beasts.</v>
      </c>
      <c r="M3883" s="5" t="str">
        <f>INDEX(DB_FILM!H:H,MATCH($F3883,DB_FILM!$A:$A,0))</f>
        <v xml:space="preserve">Hayao Miyazaki, Kirk Wise </v>
      </c>
      <c r="N3883" s="5" t="str">
        <f>INDEX(DB_FILM!I:I,MATCH($F3883,DB_FILM!$A:$A,0))</f>
        <v>Daveigh Chase, Suzanne Pleshette, Miyu Irino, Rumi Hiiragi</v>
      </c>
      <c r="O3883" s="7">
        <f>INDEX(DB_FILM!J:J,MATCH($F3883,DB_FILM!$A:$A,0))</f>
        <v>521082</v>
      </c>
      <c r="P3883" s="7">
        <f>INDEX(DB_FILM!K:K,MATCH($F3883,DB_FILM!$A:$A,0))</f>
        <v>10060000</v>
      </c>
      <c r="Q3883" s="5" t="s">
        <v>476</v>
      </c>
      <c r="R3883">
        <v>9.99</v>
      </c>
      <c r="S3883">
        <v>21</v>
      </c>
      <c r="T3883">
        <v>2</v>
      </c>
      <c r="U3883">
        <v>1551</v>
      </c>
      <c r="V3883">
        <v>1</v>
      </c>
      <c r="W3883" t="str">
        <f t="shared" si="120"/>
        <v>B</v>
      </c>
      <c r="X3883" t="s">
        <v>595</v>
      </c>
      <c r="Y3883">
        <v>0</v>
      </c>
      <c r="Z3883">
        <v>6.19</v>
      </c>
      <c r="AA3883" s="6">
        <f t="shared" si="121"/>
        <v>3.8</v>
      </c>
    </row>
    <row r="3884" spans="1:27" x14ac:dyDescent="0.3">
      <c r="A3884" s="5">
        <v>42691</v>
      </c>
      <c r="B3884" s="5" t="s">
        <v>413</v>
      </c>
      <c r="C3884" s="5" t="s">
        <v>433</v>
      </c>
      <c r="D3884" s="5" t="s">
        <v>339</v>
      </c>
      <c r="E3884" t="s">
        <v>340</v>
      </c>
      <c r="F3884" s="5" t="s">
        <v>23</v>
      </c>
      <c r="G3884" s="5" t="str">
        <f>INDEX(DB_FILM!B:B,MATCH($F3884,DB_FILM!$A:$A,0))</f>
        <v>1994</v>
      </c>
      <c r="H3884" s="5" t="str">
        <f>INDEX(DB_FILM!C:C,MATCH($F3884,DB_FILM!$A:$A,0))</f>
        <v xml:space="preserve">T </v>
      </c>
      <c r="I3884" s="9">
        <f>INDEX(DB_FILM!D:D,MATCH($F3884,DB_FILM!$A:$A,0))</f>
        <v>142</v>
      </c>
      <c r="J3884" s="5" t="str">
        <f>INDEX(DB_FILM!E:E,MATCH($F3884,DB_FILM!$A:$A,0))</f>
        <v>Drama, Romance</v>
      </c>
      <c r="K3884" s="6">
        <f>INDEX(DB_FILM!F:F,MATCH($F3884,DB_FILM!$A:$A,0))</f>
        <v>8.8000000000000007</v>
      </c>
      <c r="L3884" s="5" t="str">
        <f>INDEX(DB_FILM!G:G,MATCH($F3884,DB_FILM!$A:$A,0))</f>
        <v>The presidencies of Kennedy and Johnson, Vietnam, Watergate, and other history unfold through the perspective of an Alabama man with an IQ of 75.</v>
      </c>
      <c r="M3884" s="5" t="str">
        <f>INDEX(DB_FILM!H:H,MATCH($F3884,DB_FILM!$A:$A,0))</f>
        <v xml:space="preserve">Robert Zemeckis </v>
      </c>
      <c r="N3884" s="5" t="str">
        <f>INDEX(DB_FILM!I:I,MATCH($F3884,DB_FILM!$A:$A,0))</f>
        <v>Tom Hanks, Robin Wright, Gary Sinise, Sally Field</v>
      </c>
      <c r="O3884" s="7">
        <f>INDEX(DB_FILM!J:J,MATCH($F3884,DB_FILM!$A:$A,0))</f>
        <v>1512094</v>
      </c>
      <c r="P3884" s="7">
        <f>INDEX(DB_FILM!K:K,MATCH($F3884,DB_FILM!$A:$A,0))</f>
        <v>330250000</v>
      </c>
      <c r="Q3884" s="5" t="s">
        <v>475</v>
      </c>
      <c r="R3884">
        <v>9.99</v>
      </c>
      <c r="S3884">
        <v>5</v>
      </c>
      <c r="T3884">
        <v>3</v>
      </c>
      <c r="U3884">
        <v>1552</v>
      </c>
      <c r="V3884">
        <v>2</v>
      </c>
      <c r="W3884" t="str">
        <f t="shared" si="120"/>
        <v>C</v>
      </c>
      <c r="X3884" t="s">
        <v>503</v>
      </c>
      <c r="Y3884">
        <v>0</v>
      </c>
      <c r="Z3884">
        <v>8.39</v>
      </c>
      <c r="AA3884" s="6">
        <f t="shared" si="121"/>
        <v>1.5999999999999996</v>
      </c>
    </row>
    <row r="3885" spans="1:27" x14ac:dyDescent="0.3">
      <c r="A3885" s="5">
        <v>42691</v>
      </c>
      <c r="B3885" s="5" t="s">
        <v>413</v>
      </c>
      <c r="C3885" s="5" t="s">
        <v>433</v>
      </c>
      <c r="D3885" s="5" t="s">
        <v>339</v>
      </c>
      <c r="E3885" t="s">
        <v>340</v>
      </c>
      <c r="F3885" s="5" t="s">
        <v>69</v>
      </c>
      <c r="G3885" s="5" t="str">
        <f>INDEX(DB_FILM!B:B,MATCH($F3885,DB_FILM!$A:$A,0))</f>
        <v>1994</v>
      </c>
      <c r="H3885" s="5" t="str">
        <f>INDEX(DB_FILM!C:C,MATCH($F3885,DB_FILM!$A:$A,0))</f>
        <v xml:space="preserve">T </v>
      </c>
      <c r="I3885" s="9">
        <f>INDEX(DB_FILM!D:D,MATCH($F3885,DB_FILM!$A:$A,0))</f>
        <v>88</v>
      </c>
      <c r="J3885" s="5" t="str">
        <f>INDEX(DB_FILM!E:E,MATCH($F3885,DB_FILM!$A:$A,0))</f>
        <v>Animation, Adventure, Drama</v>
      </c>
      <c r="K3885" s="6">
        <f>INDEX(DB_FILM!F:F,MATCH($F3885,DB_FILM!$A:$A,0))</f>
        <v>8.5</v>
      </c>
      <c r="L3885" s="5" t="str">
        <f>INDEX(DB_FILM!G:G,MATCH($F3885,DB_FILM!$A:$A,0))</f>
        <v>A Lion cub crown prince is tricked by a treacherous uncle into thinking he caused his father's death and flees into exile in despair, only to learn in adulthood his identity and his responsibilities.</v>
      </c>
      <c r="M3885" s="5" t="str">
        <f>INDEX(DB_FILM!H:H,MATCH($F3885,DB_FILM!$A:$A,0))</f>
        <v xml:space="preserve">Roger Allers, Rob Minkoff </v>
      </c>
      <c r="N3885" s="5" t="str">
        <f>INDEX(DB_FILM!I:I,MATCH($F3885,DB_FILM!$A:$A,0))</f>
        <v>Matthew Broderick, Jeremy Irons, James Earl Jones, Whoopi Goldberg</v>
      </c>
      <c r="O3885" s="7">
        <f>INDEX(DB_FILM!J:J,MATCH($F3885,DB_FILM!$A:$A,0))</f>
        <v>781936</v>
      </c>
      <c r="P3885" s="7">
        <f>INDEX(DB_FILM!K:K,MATCH($F3885,DB_FILM!$A:$A,0))</f>
        <v>312900000</v>
      </c>
      <c r="Q3885" s="5" t="s">
        <v>474</v>
      </c>
      <c r="R3885">
        <v>5.99</v>
      </c>
      <c r="S3885">
        <v>30</v>
      </c>
      <c r="T3885">
        <v>1</v>
      </c>
      <c r="U3885">
        <v>1552</v>
      </c>
      <c r="V3885">
        <v>3</v>
      </c>
      <c r="W3885" t="str">
        <f t="shared" si="120"/>
        <v>A</v>
      </c>
      <c r="X3885" t="s">
        <v>555</v>
      </c>
      <c r="Y3885">
        <v>0</v>
      </c>
      <c r="Z3885">
        <v>3.35</v>
      </c>
      <c r="AA3885" s="6">
        <f t="shared" si="121"/>
        <v>2.64</v>
      </c>
    </row>
    <row r="3886" spans="1:27" x14ac:dyDescent="0.3">
      <c r="A3886" s="5">
        <v>42691</v>
      </c>
      <c r="B3886" s="5" t="s">
        <v>413</v>
      </c>
      <c r="C3886" s="5" t="s">
        <v>433</v>
      </c>
      <c r="D3886" s="5" t="s">
        <v>339</v>
      </c>
      <c r="E3886" t="s">
        <v>340</v>
      </c>
      <c r="F3886" t="s">
        <v>85</v>
      </c>
      <c r="G3886" s="5" t="str">
        <f>INDEX(DB_FILM!B:B,MATCH($F3886,DB_FILM!$A:$A,0))</f>
        <v>1991</v>
      </c>
      <c r="H3886" s="5" t="str">
        <f>INDEX(DB_FILM!C:C,MATCH($F3886,DB_FILM!$A:$A,0))</f>
        <v xml:space="preserve">T </v>
      </c>
      <c r="I3886" s="9">
        <f>INDEX(DB_FILM!D:D,MATCH($F3886,DB_FILM!$A:$A,0))</f>
        <v>137</v>
      </c>
      <c r="J3886" s="5" t="str">
        <f>INDEX(DB_FILM!E:E,MATCH($F3886,DB_FILM!$A:$A,0))</f>
        <v>Action, Sci-Fi</v>
      </c>
      <c r="K3886" s="6">
        <f>INDEX(DB_FILM!F:F,MATCH($F3886,DB_FILM!$A:$A,0))</f>
        <v>8.5</v>
      </c>
      <c r="L3886" s="5" t="str">
        <f>INDEX(DB_FILM!G:G,MATCH($F3886,DB_FILM!$A:$A,0))</f>
        <v>A cyborg, identical to the one who failed to kill Sarah Connor, must now protect her teenage son, John Connor, from a more advanced and powerful cyborg.</v>
      </c>
      <c r="M3886" s="5" t="str">
        <f>INDEX(DB_FILM!H:H,MATCH($F3886,DB_FILM!$A:$A,0))</f>
        <v xml:space="preserve">James Cameron </v>
      </c>
      <c r="N3886" s="5" t="str">
        <f>INDEX(DB_FILM!I:I,MATCH($F3886,DB_FILM!$A:$A,0))</f>
        <v>Arnold Schwarzenegger, Linda Hamilton, Edward Furlong, Robert Patrick</v>
      </c>
      <c r="O3886" s="7">
        <f>INDEX(DB_FILM!J:J,MATCH($F3886,DB_FILM!$A:$A,0))</f>
        <v>863511</v>
      </c>
      <c r="P3886" s="7">
        <f>INDEX(DB_FILM!K:K,MATCH($F3886,DB_FILM!$A:$A,0))</f>
        <v>204840000</v>
      </c>
      <c r="Q3886" s="5" t="s">
        <v>476</v>
      </c>
      <c r="R3886">
        <v>5.99</v>
      </c>
      <c r="S3886">
        <v>46</v>
      </c>
      <c r="T3886">
        <v>2</v>
      </c>
      <c r="U3886">
        <v>1552</v>
      </c>
      <c r="V3886">
        <v>1</v>
      </c>
      <c r="W3886" t="str">
        <f t="shared" si="120"/>
        <v>B</v>
      </c>
      <c r="X3886" t="s">
        <v>511</v>
      </c>
      <c r="Y3886">
        <v>0</v>
      </c>
      <c r="Z3886">
        <v>3.83</v>
      </c>
      <c r="AA3886" s="6">
        <f t="shared" si="121"/>
        <v>2.16</v>
      </c>
    </row>
    <row r="3887" spans="1:27" x14ac:dyDescent="0.3">
      <c r="A3887" s="5">
        <v>42691</v>
      </c>
      <c r="B3887" s="5" t="s">
        <v>413</v>
      </c>
      <c r="C3887" s="5" t="s">
        <v>433</v>
      </c>
      <c r="D3887" s="5" t="s">
        <v>339</v>
      </c>
      <c r="E3887" t="s">
        <v>340</v>
      </c>
      <c r="F3887" s="5" t="s">
        <v>49</v>
      </c>
      <c r="G3887" s="5" t="str">
        <f>INDEX(DB_FILM!B:B,MATCH($F3887,DB_FILM!$A:$A,0))</f>
        <v>1995</v>
      </c>
      <c r="H3887" s="5" t="str">
        <f>INDEX(DB_FILM!C:C,MATCH($F3887,DB_FILM!$A:$A,0))</f>
        <v xml:space="preserve">T </v>
      </c>
      <c r="I3887" s="9">
        <f>INDEX(DB_FILM!D:D,MATCH($F3887,DB_FILM!$A:$A,0))</f>
        <v>106</v>
      </c>
      <c r="J3887" s="5" t="str">
        <f>INDEX(DB_FILM!E:E,MATCH($F3887,DB_FILM!$A:$A,0))</f>
        <v>Crime, Mystery, Thriller</v>
      </c>
      <c r="K3887" s="6">
        <f>INDEX(DB_FILM!F:F,MATCH($F3887,DB_FILM!$A:$A,0))</f>
        <v>8.6</v>
      </c>
      <c r="L3887" s="5" t="str">
        <f>INDEX(DB_FILM!G:G,MATCH($F3887,DB_FILM!$A:$A,0))</f>
        <v>A sole survivor tells of the twisty events leading up to a horrific gun battle on a boat, which began when five criminals met at a seemingly random police lineup.</v>
      </c>
      <c r="M3887" s="5" t="str">
        <f>INDEX(DB_FILM!H:H,MATCH($F3887,DB_FILM!$A:$A,0))</f>
        <v xml:space="preserve">Bryan Singer </v>
      </c>
      <c r="N3887" s="5" t="str">
        <f>INDEX(DB_FILM!I:I,MATCH($F3887,DB_FILM!$A:$A,0))</f>
        <v>Kevin Spacey, Gabriel Byrne, Chazz Palminteri, Stephen Baldwin</v>
      </c>
      <c r="O3887" s="7">
        <f>INDEX(DB_FILM!J:J,MATCH($F3887,DB_FILM!$A:$A,0))</f>
        <v>863953</v>
      </c>
      <c r="P3887" s="7">
        <f>INDEX(DB_FILM!K:K,MATCH($F3887,DB_FILM!$A:$A,0))</f>
        <v>23340000</v>
      </c>
      <c r="Q3887" s="5" t="s">
        <v>476</v>
      </c>
      <c r="R3887">
        <v>9.99</v>
      </c>
      <c r="S3887">
        <v>19</v>
      </c>
      <c r="T3887">
        <v>2</v>
      </c>
      <c r="U3887">
        <v>1552</v>
      </c>
      <c r="V3887">
        <v>1</v>
      </c>
      <c r="W3887" t="str">
        <f t="shared" si="120"/>
        <v>B</v>
      </c>
      <c r="X3887" t="s">
        <v>631</v>
      </c>
      <c r="Y3887">
        <v>0</v>
      </c>
      <c r="Z3887">
        <v>5.89</v>
      </c>
      <c r="AA3887" s="6">
        <f t="shared" si="121"/>
        <v>4.1000000000000005</v>
      </c>
    </row>
    <row r="3888" spans="1:27" x14ac:dyDescent="0.3">
      <c r="A3888" s="5">
        <v>42691</v>
      </c>
      <c r="B3888" t="s">
        <v>413</v>
      </c>
      <c r="C3888" t="s">
        <v>433</v>
      </c>
      <c r="D3888" t="s">
        <v>339</v>
      </c>
      <c r="E3888" t="s">
        <v>340</v>
      </c>
      <c r="F3888" t="s">
        <v>39</v>
      </c>
      <c r="G3888" s="5" t="str">
        <f>INDEX(DB_FILM!B:B,MATCH($F3888,DB_FILM!$A:$A,0))</f>
        <v>2014</v>
      </c>
      <c r="H3888" s="5" t="str">
        <f>INDEX(DB_FILM!C:C,MATCH($F3888,DB_FILM!$A:$A,0))</f>
        <v xml:space="preserve">T </v>
      </c>
      <c r="I3888" s="9">
        <f>INDEX(DB_FILM!D:D,MATCH($F3888,DB_FILM!$A:$A,0))</f>
        <v>169</v>
      </c>
      <c r="J3888" s="5" t="str">
        <f>INDEX(DB_FILM!E:E,MATCH($F3888,DB_FILM!$A:$A,0))</f>
        <v>Adventure, Drama, Sci-Fi</v>
      </c>
      <c r="K3888" s="6">
        <f>INDEX(DB_FILM!F:F,MATCH($F3888,DB_FILM!$A:$A,0))</f>
        <v>8.6</v>
      </c>
      <c r="L3888" s="5" t="str">
        <f>INDEX(DB_FILM!G:G,MATCH($F3888,DB_FILM!$A:$A,0))</f>
        <v>A team of explorers travel through a wormhole in space in an attempt to ensure humanity's survival.</v>
      </c>
      <c r="M3888" s="5" t="str">
        <f>INDEX(DB_FILM!H:H,MATCH($F3888,DB_FILM!$A:$A,0))</f>
        <v xml:space="preserve">Christopher Nolan </v>
      </c>
      <c r="N3888" s="5" t="str">
        <f>INDEX(DB_FILM!I:I,MATCH($F3888,DB_FILM!$A:$A,0))</f>
        <v>Matthew McConaughey, Anne Hathaway, Jessica Chastain, Mackenzie Foy</v>
      </c>
      <c r="O3888" s="7">
        <f>INDEX(DB_FILM!J:J,MATCH($F3888,DB_FILM!$A:$A,0))</f>
        <v>1203445</v>
      </c>
      <c r="P3888" s="7">
        <f>INDEX(DB_FILM!K:K,MATCH($F3888,DB_FILM!$A:$A,0))</f>
        <v>188020000</v>
      </c>
      <c r="Q3888" t="s">
        <v>474</v>
      </c>
      <c r="R3888">
        <v>9.99</v>
      </c>
      <c r="S3888">
        <v>46</v>
      </c>
      <c r="T3888">
        <v>1</v>
      </c>
      <c r="U3888">
        <v>1552</v>
      </c>
      <c r="V3888">
        <v>3</v>
      </c>
      <c r="W3888" t="str">
        <f t="shared" si="120"/>
        <v>A</v>
      </c>
      <c r="X3888" t="s">
        <v>483</v>
      </c>
      <c r="Y3888">
        <v>0</v>
      </c>
      <c r="Z3888">
        <v>5.99</v>
      </c>
      <c r="AA3888" s="6">
        <f t="shared" si="121"/>
        <v>4</v>
      </c>
    </row>
    <row r="3889" spans="1:27" x14ac:dyDescent="0.3">
      <c r="A3889" s="5">
        <v>42691</v>
      </c>
      <c r="B3889" s="5" t="s">
        <v>414</v>
      </c>
      <c r="C3889" s="5" t="s">
        <v>457</v>
      </c>
      <c r="D3889" s="5" t="s">
        <v>358</v>
      </c>
      <c r="E3889" t="s">
        <v>272</v>
      </c>
      <c r="F3889" s="5" t="s">
        <v>93</v>
      </c>
      <c r="G3889" s="5" t="str">
        <f>INDEX(DB_FILM!B:B,MATCH($F3889,DB_FILM!$A:$A,0))</f>
        <v>2016</v>
      </c>
      <c r="H3889" s="5" t="str">
        <f>INDEX(DB_FILM!C:C,MATCH($F3889,DB_FILM!$A:$A,0))</f>
        <v>N/A</v>
      </c>
      <c r="I3889" s="9">
        <f>INDEX(DB_FILM!D:D,MATCH($F3889,DB_FILM!$A:$A,0))</f>
        <v>161</v>
      </c>
      <c r="J3889" s="5" t="str">
        <f>INDEX(DB_FILM!E:E,MATCH($F3889,DB_FILM!$A:$A,0))</f>
        <v>Action, Biography, Drama</v>
      </c>
      <c r="K3889" s="6">
        <f>INDEX(DB_FILM!F:F,MATCH($F3889,DB_FILM!$A:$A,0))</f>
        <v>8.5</v>
      </c>
      <c r="L3889" s="5" t="str">
        <f>INDEX(DB_FILM!G:G,MATCH($F3889,DB_FILM!$A:$A,0))</f>
        <v>Former wrestler Mahavir Singh Phogat and his two wrestler daughters struggle towards glory at the Commonwealth Games in the face of societal oppression.</v>
      </c>
      <c r="M3889" s="5" t="str">
        <f>INDEX(DB_FILM!H:H,MATCH($F3889,DB_FILM!$A:$A,0))</f>
        <v xml:space="preserve">Nitesh Tiwari </v>
      </c>
      <c r="N3889" s="5" t="str">
        <f>INDEX(DB_FILM!I:I,MATCH($F3889,DB_FILM!$A:$A,0))</f>
        <v>Aamir Khan, Sakshi Tanwar, Fatima Sana Shaikh, Sanya Malhotra</v>
      </c>
      <c r="O3889" s="7">
        <f>INDEX(DB_FILM!J:J,MATCH($F3889,DB_FILM!$A:$A,0))</f>
        <v>102802</v>
      </c>
      <c r="P3889" s="7">
        <f>INDEX(DB_FILM!K:K,MATCH($F3889,DB_FILM!$A:$A,0))</f>
        <v>12390000</v>
      </c>
      <c r="Q3889" s="5" t="s">
        <v>475</v>
      </c>
      <c r="R3889">
        <v>7.99</v>
      </c>
      <c r="S3889">
        <v>43</v>
      </c>
      <c r="T3889">
        <v>3</v>
      </c>
      <c r="U3889">
        <v>1553</v>
      </c>
      <c r="V3889">
        <v>1</v>
      </c>
      <c r="W3889" t="str">
        <f t="shared" si="120"/>
        <v>C</v>
      </c>
      <c r="X3889" t="s">
        <v>563</v>
      </c>
      <c r="Y3889">
        <v>0</v>
      </c>
      <c r="Z3889">
        <v>5.99</v>
      </c>
      <c r="AA3889" s="6">
        <f t="shared" si="121"/>
        <v>2</v>
      </c>
    </row>
    <row r="3890" spans="1:27" x14ac:dyDescent="0.3">
      <c r="A3890" s="5">
        <v>42691</v>
      </c>
      <c r="B3890" s="5" t="s">
        <v>414</v>
      </c>
      <c r="C3890" s="5" t="s">
        <v>457</v>
      </c>
      <c r="D3890" s="5" t="s">
        <v>358</v>
      </c>
      <c r="E3890" t="s">
        <v>272</v>
      </c>
      <c r="F3890" s="5" t="s">
        <v>81</v>
      </c>
      <c r="G3890" s="5" t="str">
        <f>INDEX(DB_FILM!B:B,MATCH($F3890,DB_FILM!$A:$A,0))</f>
        <v>1979</v>
      </c>
      <c r="H3890" s="5" t="str">
        <f>INDEX(DB_FILM!C:C,MATCH($F3890,DB_FILM!$A:$A,0))</f>
        <v xml:space="preserve">VM14 </v>
      </c>
      <c r="I3890" s="9">
        <f>INDEX(DB_FILM!D:D,MATCH($F3890,DB_FILM!$A:$A,0))</f>
        <v>147</v>
      </c>
      <c r="J3890" s="5" t="str">
        <f>INDEX(DB_FILM!E:E,MATCH($F3890,DB_FILM!$A:$A,0))</f>
        <v>Drama, War</v>
      </c>
      <c r="K3890" s="6">
        <f>INDEX(DB_FILM!F:F,MATCH($F3890,DB_FILM!$A:$A,0))</f>
        <v>8.5</v>
      </c>
      <c r="L3890" s="5" t="str">
        <f>INDEX(DB_FILM!G:G,MATCH($F3890,DB_FILM!$A:$A,0))</f>
        <v>During the Vietnam War, Captain Willard is sent on a dangerous mission into Cambodia to assassinate a renegade Colonel who has set himself up as a god among a local tribe.</v>
      </c>
      <c r="M3890" s="5" t="str">
        <f>INDEX(DB_FILM!H:H,MATCH($F3890,DB_FILM!$A:$A,0))</f>
        <v xml:space="preserve">Francis Ford Coppola </v>
      </c>
      <c r="N3890" s="5" t="str">
        <f>INDEX(DB_FILM!I:I,MATCH($F3890,DB_FILM!$A:$A,0))</f>
        <v>Martin Sheen, Marlon Brando, Robert Duvall, Frederic Forrest</v>
      </c>
      <c r="O3890" s="7">
        <f>INDEX(DB_FILM!J:J,MATCH($F3890,DB_FILM!$A:$A,0))</f>
        <v>522714</v>
      </c>
      <c r="P3890" s="7">
        <f>INDEX(DB_FILM!K:K,MATCH($F3890,DB_FILM!$A:$A,0))</f>
        <v>83470000</v>
      </c>
      <c r="Q3890" s="5" t="s">
        <v>474</v>
      </c>
      <c r="R3890">
        <v>7.99</v>
      </c>
      <c r="S3890">
        <v>37</v>
      </c>
      <c r="T3890">
        <v>1</v>
      </c>
      <c r="U3890">
        <v>1553</v>
      </c>
      <c r="V3890">
        <v>2</v>
      </c>
      <c r="W3890" t="str">
        <f t="shared" si="120"/>
        <v>A</v>
      </c>
      <c r="X3890" t="s">
        <v>612</v>
      </c>
      <c r="Y3890">
        <v>0</v>
      </c>
      <c r="Z3890">
        <v>5.1100000000000003</v>
      </c>
      <c r="AA3890" s="6">
        <f t="shared" si="121"/>
        <v>2.88</v>
      </c>
    </row>
    <row r="3891" spans="1:27" x14ac:dyDescent="0.3">
      <c r="A3891" s="5">
        <v>42691</v>
      </c>
      <c r="B3891" s="5" t="s">
        <v>414</v>
      </c>
      <c r="C3891" s="5" t="s">
        <v>457</v>
      </c>
      <c r="D3891" s="5" t="s">
        <v>358</v>
      </c>
      <c r="E3891" t="s">
        <v>272</v>
      </c>
      <c r="F3891" s="5" t="s">
        <v>41</v>
      </c>
      <c r="G3891" s="5" t="str">
        <f>INDEX(DB_FILM!B:B,MATCH($F3891,DB_FILM!$A:$A,0))</f>
        <v>1995</v>
      </c>
      <c r="H3891" s="5" t="str">
        <f>INDEX(DB_FILM!C:C,MATCH($F3891,DB_FILM!$A:$A,0))</f>
        <v xml:space="preserve">T </v>
      </c>
      <c r="I3891" s="9">
        <f>INDEX(DB_FILM!D:D,MATCH($F3891,DB_FILM!$A:$A,0))</f>
        <v>127</v>
      </c>
      <c r="J3891" s="5" t="str">
        <f>INDEX(DB_FILM!E:E,MATCH($F3891,DB_FILM!$A:$A,0))</f>
        <v>Crime, Drama, Mystery</v>
      </c>
      <c r="K3891" s="6">
        <f>INDEX(DB_FILM!F:F,MATCH($F3891,DB_FILM!$A:$A,0))</f>
        <v>8.6</v>
      </c>
      <c r="L3891" s="5" t="str">
        <f>INDEX(DB_FILM!G:G,MATCH($F3891,DB_FILM!$A:$A,0))</f>
        <v>Two detectives, a rookie and a veteran, hunt a serial killer who uses the seven deadly sins as his motives.</v>
      </c>
      <c r="M3891" s="5" t="str">
        <f>INDEX(DB_FILM!H:H,MATCH($F3891,DB_FILM!$A:$A,0))</f>
        <v xml:space="preserve">David Fincher </v>
      </c>
      <c r="N3891" s="5" t="str">
        <f>INDEX(DB_FILM!I:I,MATCH($F3891,DB_FILM!$A:$A,0))</f>
        <v>Morgan Freeman, Brad Pitt, Kevin Spacey, Andrew Kevin Walker</v>
      </c>
      <c r="O3891" s="7">
        <f>INDEX(DB_FILM!J:J,MATCH($F3891,DB_FILM!$A:$A,0))</f>
        <v>1214270</v>
      </c>
      <c r="P3891" s="7">
        <f>INDEX(DB_FILM!K:K,MATCH($F3891,DB_FILM!$A:$A,0))</f>
        <v>100130000</v>
      </c>
      <c r="Q3891" s="5" t="s">
        <v>474</v>
      </c>
      <c r="R3891">
        <v>9.99</v>
      </c>
      <c r="S3891">
        <v>15</v>
      </c>
      <c r="T3891">
        <v>1</v>
      </c>
      <c r="U3891">
        <v>1553</v>
      </c>
      <c r="V3891">
        <v>3</v>
      </c>
      <c r="W3891" t="str">
        <f t="shared" si="120"/>
        <v>A</v>
      </c>
      <c r="X3891" t="s">
        <v>524</v>
      </c>
      <c r="Y3891">
        <v>0</v>
      </c>
      <c r="Z3891">
        <v>5.59</v>
      </c>
      <c r="AA3891" s="6">
        <f t="shared" si="121"/>
        <v>4.4000000000000004</v>
      </c>
    </row>
    <row r="3892" spans="1:27" x14ac:dyDescent="0.3">
      <c r="A3892" s="5">
        <v>42691</v>
      </c>
      <c r="B3892" t="s">
        <v>414</v>
      </c>
      <c r="C3892" t="s">
        <v>457</v>
      </c>
      <c r="D3892" t="s">
        <v>358</v>
      </c>
      <c r="E3892" t="s">
        <v>272</v>
      </c>
      <c r="F3892" t="s">
        <v>91</v>
      </c>
      <c r="G3892" s="5" t="str">
        <f>INDEX(DB_FILM!B:B,MATCH($F3892,DB_FILM!$A:$A,0))</f>
        <v>2011</v>
      </c>
      <c r="H3892" s="5" t="str">
        <f>INDEX(DB_FILM!C:C,MATCH($F3892,DB_FILM!$A:$A,0))</f>
        <v xml:space="preserve">T </v>
      </c>
      <c r="I3892" s="9">
        <f>INDEX(DB_FILM!D:D,MATCH($F3892,DB_FILM!$A:$A,0))</f>
        <v>112</v>
      </c>
      <c r="J3892" s="5" t="str">
        <f>INDEX(DB_FILM!E:E,MATCH($F3892,DB_FILM!$A:$A,0))</f>
        <v>Biography, Comedy, Drama</v>
      </c>
      <c r="K3892" s="6">
        <f>INDEX(DB_FILM!F:F,MATCH($F3892,DB_FILM!$A:$A,0))</f>
        <v>8.5</v>
      </c>
      <c r="L3892" s="5" t="str">
        <f>INDEX(DB_FILM!G:G,MATCH($F3892,DB_FILM!$A:$A,0))</f>
        <v>After he becomes a quadriplegic from a paragliding accident, an aristocrat hires a young man from the projects to be his caregiver.</v>
      </c>
      <c r="M3892" s="5" t="str">
        <f>INDEX(DB_FILM!H:H,MATCH($F3892,DB_FILM!$A:$A,0))</f>
        <v xml:space="preserve">Olivier Nakache, Éric Toledano </v>
      </c>
      <c r="N3892" s="5" t="str">
        <f>INDEX(DB_FILM!I:I,MATCH($F3892,DB_FILM!$A:$A,0))</f>
        <v>François Cluzet, Omar Sy, Anne Le Ny, Audrey Fleurot</v>
      </c>
      <c r="O3892" s="7">
        <f>INDEX(DB_FILM!J:J,MATCH($F3892,DB_FILM!$A:$A,0))</f>
        <v>631043</v>
      </c>
      <c r="P3892" s="7">
        <f>INDEX(DB_FILM!K:K,MATCH($F3892,DB_FILM!$A:$A,0))</f>
        <v>13180000</v>
      </c>
      <c r="Q3892" t="s">
        <v>474</v>
      </c>
      <c r="R3892">
        <v>9.99</v>
      </c>
      <c r="S3892">
        <v>42</v>
      </c>
      <c r="T3892">
        <v>1</v>
      </c>
      <c r="U3892">
        <v>1553</v>
      </c>
      <c r="V3892">
        <v>1</v>
      </c>
      <c r="W3892" t="str">
        <f t="shared" si="120"/>
        <v>A</v>
      </c>
      <c r="X3892" t="s">
        <v>482</v>
      </c>
      <c r="Y3892">
        <v>0</v>
      </c>
      <c r="Z3892">
        <v>6.79</v>
      </c>
      <c r="AA3892" s="6">
        <f t="shared" si="121"/>
        <v>3.2</v>
      </c>
    </row>
    <row r="3893" spans="1:27" x14ac:dyDescent="0.3">
      <c r="A3893" s="5">
        <v>42691</v>
      </c>
      <c r="B3893" s="5" t="s">
        <v>417</v>
      </c>
      <c r="C3893" s="5" t="s">
        <v>432</v>
      </c>
      <c r="D3893" s="5" t="s">
        <v>363</v>
      </c>
      <c r="E3893" t="s">
        <v>325</v>
      </c>
      <c r="F3893" s="5" t="s">
        <v>59</v>
      </c>
      <c r="G3893" s="5" t="str">
        <f>INDEX(DB_FILM!B:B,MATCH($F3893,DB_FILM!$A:$A,0))</f>
        <v>1946</v>
      </c>
      <c r="H3893" s="5" t="str">
        <f>INDEX(DB_FILM!C:C,MATCH($F3893,DB_FILM!$A:$A,0))</f>
        <v xml:space="preserve">T </v>
      </c>
      <c r="I3893" s="9">
        <f>INDEX(DB_FILM!D:D,MATCH($F3893,DB_FILM!$A:$A,0))</f>
        <v>130</v>
      </c>
      <c r="J3893" s="5" t="str">
        <f>INDEX(DB_FILM!E:E,MATCH($F3893,DB_FILM!$A:$A,0))</f>
        <v>Drama, Family, Fantasy</v>
      </c>
      <c r="K3893" s="6">
        <f>INDEX(DB_FILM!F:F,MATCH($F3893,DB_FILM!$A:$A,0))</f>
        <v>8.6</v>
      </c>
      <c r="L3893" s="5" t="str">
        <f>INDEX(DB_FILM!G:G,MATCH($F3893,DB_FILM!$A:$A,0))</f>
        <v>An angel is sent from Heaven to help a desperately frustrated businessman by showing him what life would have been like if he had never existed.</v>
      </c>
      <c r="M3893" s="5" t="str">
        <f>INDEX(DB_FILM!H:H,MATCH($F3893,DB_FILM!$A:$A,0))</f>
        <v xml:space="preserve">Frank Capra </v>
      </c>
      <c r="N3893" s="5" t="str">
        <f>INDEX(DB_FILM!I:I,MATCH($F3893,DB_FILM!$A:$A,0))</f>
        <v>James Stewart, Donna Reed, Lionel Barrymore, Thomas Mitchell</v>
      </c>
      <c r="O3893" s="7">
        <f>INDEX(DB_FILM!J:J,MATCH($F3893,DB_FILM!$A:$A,0))</f>
        <v>334168</v>
      </c>
      <c r="P3893" s="7">
        <f>INDEX(DB_FILM!K:K,MATCH($F3893,DB_FILM!$A:$A,0))</f>
        <v>7270000</v>
      </c>
      <c r="Q3893" s="5" t="s">
        <v>475</v>
      </c>
      <c r="R3893">
        <v>3.99</v>
      </c>
      <c r="S3893">
        <v>25</v>
      </c>
      <c r="T3893">
        <v>3</v>
      </c>
      <c r="U3893">
        <v>1554</v>
      </c>
      <c r="V3893">
        <v>3</v>
      </c>
      <c r="W3893" t="str">
        <f t="shared" si="120"/>
        <v>C</v>
      </c>
      <c r="X3893" t="s">
        <v>586</v>
      </c>
      <c r="Y3893">
        <v>0</v>
      </c>
      <c r="Z3893">
        <v>3.03</v>
      </c>
      <c r="AA3893" s="6">
        <f t="shared" si="121"/>
        <v>0.96000000000000041</v>
      </c>
    </row>
    <row r="3894" spans="1:27" x14ac:dyDescent="0.3">
      <c r="A3894" s="5">
        <v>42691</v>
      </c>
      <c r="B3894" s="5" t="s">
        <v>417</v>
      </c>
      <c r="C3894" s="5" t="s">
        <v>432</v>
      </c>
      <c r="D3894" s="5" t="s">
        <v>363</v>
      </c>
      <c r="E3894" t="s">
        <v>325</v>
      </c>
      <c r="F3894" s="5" t="s">
        <v>65</v>
      </c>
      <c r="G3894" s="5" t="str">
        <f>INDEX(DB_FILM!B:B,MATCH($F3894,DB_FILM!$A:$A,0))</f>
        <v>1985</v>
      </c>
      <c r="H3894" s="5" t="str">
        <f>INDEX(DB_FILM!C:C,MATCH($F3894,DB_FILM!$A:$A,0))</f>
        <v xml:space="preserve">T </v>
      </c>
      <c r="I3894" s="9">
        <f>INDEX(DB_FILM!D:D,MATCH($F3894,DB_FILM!$A:$A,0))</f>
        <v>116</v>
      </c>
      <c r="J3894" s="5" t="str">
        <f>INDEX(DB_FILM!E:E,MATCH($F3894,DB_FILM!$A:$A,0))</f>
        <v>Adventure, Comedy, Sci-Fi</v>
      </c>
      <c r="K3894" s="6">
        <f>INDEX(DB_FILM!F:F,MATCH($F3894,DB_FILM!$A:$A,0))</f>
        <v>8.5</v>
      </c>
      <c r="L3894" s="5" t="str">
        <f>INDEX(DB_FILM!G:G,MATCH($F3894,DB_FILM!$A:$A,0))</f>
        <v>Marty McFly, a 17-year-old high school student, is accidentally sent thirty years into the past in a time-traveling DeLorean invented by his close friend, the maverick scientist Doc Brown.</v>
      </c>
      <c r="M3894" s="5" t="str">
        <f>INDEX(DB_FILM!H:H,MATCH($F3894,DB_FILM!$A:$A,0))</f>
        <v xml:space="preserve">Robert Zemeckis </v>
      </c>
      <c r="N3894" s="5" t="str">
        <f>INDEX(DB_FILM!I:I,MATCH($F3894,DB_FILM!$A:$A,0))</f>
        <v>Michael J. Fox, Christopher Lloyd, Lea Thompson, Crispin Glover</v>
      </c>
      <c r="O3894" s="7">
        <f>INDEX(DB_FILM!J:J,MATCH($F3894,DB_FILM!$A:$A,0))</f>
        <v>879184</v>
      </c>
      <c r="P3894" s="7">
        <f>INDEX(DB_FILM!K:K,MATCH($F3894,DB_FILM!$A:$A,0))</f>
        <v>210610000</v>
      </c>
      <c r="Q3894" s="5" t="s">
        <v>475</v>
      </c>
      <c r="R3894">
        <v>5.99</v>
      </c>
      <c r="S3894">
        <v>28</v>
      </c>
      <c r="T3894">
        <v>3</v>
      </c>
      <c r="U3894">
        <v>1554</v>
      </c>
      <c r="V3894">
        <v>2</v>
      </c>
      <c r="W3894" t="str">
        <f t="shared" si="120"/>
        <v>C</v>
      </c>
      <c r="X3894" t="s">
        <v>543</v>
      </c>
      <c r="Y3894">
        <v>0</v>
      </c>
      <c r="Z3894">
        <v>4.79</v>
      </c>
      <c r="AA3894" s="6">
        <f t="shared" si="121"/>
        <v>1.2000000000000002</v>
      </c>
    </row>
    <row r="3895" spans="1:27" x14ac:dyDescent="0.3">
      <c r="A3895" s="5">
        <v>42691</v>
      </c>
      <c r="B3895" s="5" t="s">
        <v>417</v>
      </c>
      <c r="C3895" s="5" t="s">
        <v>432</v>
      </c>
      <c r="D3895" s="5" t="s">
        <v>363</v>
      </c>
      <c r="E3895" t="s">
        <v>325</v>
      </c>
      <c r="F3895" s="5" t="s">
        <v>13</v>
      </c>
      <c r="G3895" s="5" t="str">
        <f>INDEX(DB_FILM!B:B,MATCH($F3895,DB_FILM!$A:$A,0))</f>
        <v>1966</v>
      </c>
      <c r="H3895" s="5" t="str">
        <f>INDEX(DB_FILM!C:C,MATCH($F3895,DB_FILM!$A:$A,0))</f>
        <v xml:space="preserve">VM14 </v>
      </c>
      <c r="I3895" s="9">
        <f>INDEX(DB_FILM!D:D,MATCH($F3895,DB_FILM!$A:$A,0))</f>
        <v>161</v>
      </c>
      <c r="J3895" s="5" t="str">
        <f>INDEX(DB_FILM!E:E,MATCH($F3895,DB_FILM!$A:$A,0))</f>
        <v>Western</v>
      </c>
      <c r="K3895" s="6">
        <f>INDEX(DB_FILM!F:F,MATCH($F3895,DB_FILM!$A:$A,0))</f>
        <v>8.9</v>
      </c>
      <c r="L3895" s="5" t="str">
        <f>INDEX(DB_FILM!G:G,MATCH($F3895,DB_FILM!$A:$A,0))</f>
        <v>A bounty hunting scam joins two men in an uneasy alliance against a third in a race to find a fortune in gold buried in a remote cemetery.</v>
      </c>
      <c r="M3895" s="5" t="str">
        <f>INDEX(DB_FILM!H:H,MATCH($F3895,DB_FILM!$A:$A,0))</f>
        <v xml:space="preserve">Sergio Leone </v>
      </c>
      <c r="N3895" s="5" t="str">
        <f>INDEX(DB_FILM!I:I,MATCH($F3895,DB_FILM!$A:$A,0))</f>
        <v>Clint Eastwood, Eli Wallach, Lee Van Cleef, Aldo Giuffrè</v>
      </c>
      <c r="O3895" s="7">
        <f>INDEX(DB_FILM!J:J,MATCH($F3895,DB_FILM!$A:$A,0))</f>
        <v>589413</v>
      </c>
      <c r="P3895" s="7">
        <f>INDEX(DB_FILM!K:K,MATCH($F3895,DB_FILM!$A:$A,0))</f>
        <v>6100000</v>
      </c>
      <c r="Q3895" s="5" t="s">
        <v>476</v>
      </c>
      <c r="R3895">
        <v>3.99</v>
      </c>
      <c r="S3895">
        <v>49</v>
      </c>
      <c r="T3895">
        <v>2</v>
      </c>
      <c r="U3895">
        <v>1554</v>
      </c>
      <c r="V3895">
        <v>3</v>
      </c>
      <c r="W3895" t="str">
        <f t="shared" si="120"/>
        <v>B</v>
      </c>
      <c r="X3895" t="s">
        <v>518</v>
      </c>
      <c r="Y3895">
        <v>0</v>
      </c>
      <c r="Z3895">
        <v>2.15</v>
      </c>
      <c r="AA3895" s="6">
        <f t="shared" si="121"/>
        <v>1.8400000000000003</v>
      </c>
    </row>
    <row r="3896" spans="1:27" x14ac:dyDescent="0.3">
      <c r="A3896" s="5">
        <v>42691</v>
      </c>
      <c r="B3896" t="s">
        <v>417</v>
      </c>
      <c r="C3896" t="s">
        <v>432</v>
      </c>
      <c r="D3896" t="s">
        <v>363</v>
      </c>
      <c r="E3896" t="s">
        <v>325</v>
      </c>
      <c r="F3896" t="s">
        <v>33</v>
      </c>
      <c r="G3896" s="5" t="str">
        <f>INDEX(DB_FILM!B:B,MATCH($F3896,DB_FILM!$A:$A,0))</f>
        <v>1975</v>
      </c>
      <c r="H3896" s="5" t="str">
        <f>INDEX(DB_FILM!C:C,MATCH($F3896,DB_FILM!$A:$A,0))</f>
        <v xml:space="preserve">VM14 </v>
      </c>
      <c r="I3896" s="9">
        <f>INDEX(DB_FILM!D:D,MATCH($F3896,DB_FILM!$A:$A,0))</f>
        <v>133</v>
      </c>
      <c r="J3896" s="5" t="str">
        <f>INDEX(DB_FILM!E:E,MATCH($F3896,DB_FILM!$A:$A,0))</f>
        <v>Drama</v>
      </c>
      <c r="K3896" s="6">
        <f>INDEX(DB_FILM!F:F,MATCH($F3896,DB_FILM!$A:$A,0))</f>
        <v>8.6999999999999993</v>
      </c>
      <c r="L3896" s="5" t="str">
        <f>INDEX(DB_FILM!G:G,MATCH($F3896,DB_FILM!$A:$A,0))</f>
        <v>A criminal pleads insanity after getting into trouble again and once in the mental institution rebels against the oppressive nurse and rallies up the scared patients.</v>
      </c>
      <c r="M3896" s="5" t="str">
        <f>INDEX(DB_FILM!H:H,MATCH($F3896,DB_FILM!$A:$A,0))</f>
        <v xml:space="preserve">Milos Forman </v>
      </c>
      <c r="N3896" s="5" t="str">
        <f>INDEX(DB_FILM!I:I,MATCH($F3896,DB_FILM!$A:$A,0))</f>
        <v>Jack Nicholson, Louise Fletcher, Michael Berryman, Peter Brocco</v>
      </c>
      <c r="O3896" s="7">
        <f>INDEX(DB_FILM!J:J,MATCH($F3896,DB_FILM!$A:$A,0))</f>
        <v>790579</v>
      </c>
      <c r="P3896" s="7">
        <f>INDEX(DB_FILM!K:K,MATCH($F3896,DB_FILM!$A:$A,0))</f>
        <v>112000000</v>
      </c>
      <c r="Q3896" t="s">
        <v>476</v>
      </c>
      <c r="R3896">
        <v>7.99</v>
      </c>
      <c r="S3896">
        <v>10</v>
      </c>
      <c r="T3896">
        <v>2</v>
      </c>
      <c r="U3896">
        <v>1554</v>
      </c>
      <c r="V3896">
        <v>1</v>
      </c>
      <c r="W3896" t="str">
        <f t="shared" si="120"/>
        <v>B</v>
      </c>
      <c r="X3896" t="s">
        <v>614</v>
      </c>
      <c r="Y3896">
        <v>0</v>
      </c>
      <c r="Z3896">
        <v>4.1500000000000004</v>
      </c>
      <c r="AA3896" s="6">
        <f t="shared" si="121"/>
        <v>3.84</v>
      </c>
    </row>
    <row r="3897" spans="1:27" x14ac:dyDescent="0.3">
      <c r="A3897" s="5">
        <v>42691</v>
      </c>
      <c r="B3897" s="5" t="s">
        <v>417</v>
      </c>
      <c r="C3897" s="5" t="s">
        <v>432</v>
      </c>
      <c r="D3897" s="5" t="s">
        <v>363</v>
      </c>
      <c r="E3897" t="s">
        <v>325</v>
      </c>
      <c r="F3897" s="5" t="s">
        <v>21</v>
      </c>
      <c r="G3897" s="5" t="str">
        <f>INDEX(DB_FILM!B:B,MATCH($F3897,DB_FILM!$A:$A,0))</f>
        <v>1999</v>
      </c>
      <c r="H3897" s="5" t="str">
        <f>INDEX(DB_FILM!C:C,MATCH($F3897,DB_FILM!$A:$A,0))</f>
        <v xml:space="preserve">VM18 </v>
      </c>
      <c r="I3897" s="9">
        <f>INDEX(DB_FILM!D:D,MATCH($F3897,DB_FILM!$A:$A,0))</f>
        <v>139</v>
      </c>
      <c r="J3897" s="5" t="str">
        <f>INDEX(DB_FILM!E:E,MATCH($F3897,DB_FILM!$A:$A,0))</f>
        <v>Drama</v>
      </c>
      <c r="K3897" s="6">
        <f>INDEX(DB_FILM!F:F,MATCH($F3897,DB_FILM!$A:$A,0))</f>
        <v>8.8000000000000007</v>
      </c>
      <c r="L3897" s="5" t="str">
        <f>INDEX(DB_FILM!G:G,MATCH($F3897,DB_FILM!$A:$A,0))</f>
        <v>An insomniac office worker and a devil-may-care soapmaker form an underground fight club that evolves into something much, much more.</v>
      </c>
      <c r="M3897" s="5" t="str">
        <f>INDEX(DB_FILM!H:H,MATCH($F3897,DB_FILM!$A:$A,0))</f>
        <v xml:space="preserve">David Fincher </v>
      </c>
      <c r="N3897" s="5" t="str">
        <f>INDEX(DB_FILM!I:I,MATCH($F3897,DB_FILM!$A:$A,0))</f>
        <v>Brad Pitt, Edward Norton, Meat Loaf, Zach Grenier</v>
      </c>
      <c r="O3897" s="7">
        <f>INDEX(DB_FILM!J:J,MATCH($F3897,DB_FILM!$A:$A,0))</f>
        <v>1591794</v>
      </c>
      <c r="P3897" s="7">
        <f>INDEX(DB_FILM!K:K,MATCH($F3897,DB_FILM!$A:$A,0))</f>
        <v>37030000</v>
      </c>
      <c r="Q3897" s="5" t="s">
        <v>476</v>
      </c>
      <c r="R3897">
        <v>13.99</v>
      </c>
      <c r="S3897">
        <v>4</v>
      </c>
      <c r="T3897">
        <v>2</v>
      </c>
      <c r="U3897">
        <v>1554</v>
      </c>
      <c r="V3897">
        <v>1</v>
      </c>
      <c r="W3897" t="str">
        <f t="shared" si="120"/>
        <v>B</v>
      </c>
      <c r="X3897" t="s">
        <v>585</v>
      </c>
      <c r="Y3897">
        <v>0</v>
      </c>
      <c r="Z3897">
        <v>9.3699999999999992</v>
      </c>
      <c r="AA3897" s="6">
        <f t="shared" si="121"/>
        <v>4.620000000000001</v>
      </c>
    </row>
    <row r="3898" spans="1:27" x14ac:dyDescent="0.3">
      <c r="A3898" s="5">
        <v>42692</v>
      </c>
      <c r="B3898" t="s">
        <v>407</v>
      </c>
      <c r="C3898" t="s">
        <v>461</v>
      </c>
      <c r="D3898" t="s">
        <v>292</v>
      </c>
      <c r="E3898" t="s">
        <v>293</v>
      </c>
      <c r="F3898" t="s">
        <v>47</v>
      </c>
      <c r="G3898" s="5" t="str">
        <f>INDEX(DB_FILM!B:B,MATCH($F3898,DB_FILM!$A:$A,0))</f>
        <v>1977</v>
      </c>
      <c r="H3898" s="5" t="str">
        <f>INDEX(DB_FILM!C:C,MATCH($F3898,DB_FILM!$A:$A,0))</f>
        <v xml:space="preserve">T </v>
      </c>
      <c r="I3898" s="9">
        <f>INDEX(DB_FILM!D:D,MATCH($F3898,DB_FILM!$A:$A,0))</f>
        <v>121</v>
      </c>
      <c r="J3898" s="5" t="str">
        <f>INDEX(DB_FILM!E:E,MATCH($F3898,DB_FILM!$A:$A,0))</f>
        <v>Action, Adventure, Fantasy</v>
      </c>
      <c r="K3898" s="6">
        <f>INDEX(DB_FILM!F:F,MATCH($F3898,DB_FILM!$A:$A,0))</f>
        <v>8.6</v>
      </c>
      <c r="L3898" s="5" t="str">
        <f>INDEX(DB_FILM!G:G,MATCH($F3898,DB_FILM!$A:$A,0))</f>
        <v>Luke Skywalker joins forces with a Jedi Knight, a cocky pilot, a Wookiee and two droids to save the galaxy from the Empire's world-destroying battle station, while also attempting to rescue Princess Leia from the evil Darth Vader.</v>
      </c>
      <c r="M3898" s="5" t="str">
        <f>INDEX(DB_FILM!H:H,MATCH($F3898,DB_FILM!$A:$A,0))</f>
        <v xml:space="preserve">George Lucas </v>
      </c>
      <c r="N3898" s="5" t="str">
        <f>INDEX(DB_FILM!I:I,MATCH($F3898,DB_FILM!$A:$A,0))</f>
        <v>Mark Hamill, Harrison Ford, Carrie Fisher, Alec Guinness</v>
      </c>
      <c r="O3898" s="7">
        <f>INDEX(DB_FILM!J:J,MATCH($F3898,DB_FILM!$A:$A,0))</f>
        <v>1070346</v>
      </c>
      <c r="P3898" s="7">
        <f>INDEX(DB_FILM!K:K,MATCH($F3898,DB_FILM!$A:$A,0))</f>
        <v>322740000</v>
      </c>
      <c r="Q3898" t="s">
        <v>475</v>
      </c>
      <c r="R3898">
        <v>7.99</v>
      </c>
      <c r="S3898">
        <v>18</v>
      </c>
      <c r="T3898">
        <v>3</v>
      </c>
      <c r="U3898">
        <v>1555</v>
      </c>
      <c r="V3898">
        <v>3</v>
      </c>
      <c r="W3898" t="str">
        <f t="shared" si="120"/>
        <v>C</v>
      </c>
      <c r="X3898" t="s">
        <v>588</v>
      </c>
      <c r="Y3898">
        <v>0</v>
      </c>
      <c r="Z3898">
        <v>6.63</v>
      </c>
      <c r="AA3898" s="6">
        <f t="shared" si="121"/>
        <v>1.3600000000000003</v>
      </c>
    </row>
    <row r="3899" spans="1:27" x14ac:dyDescent="0.3">
      <c r="A3899" s="5">
        <v>42692</v>
      </c>
      <c r="B3899" s="5" t="s">
        <v>407</v>
      </c>
      <c r="C3899" s="5" t="s">
        <v>461</v>
      </c>
      <c r="D3899" s="5" t="s">
        <v>292</v>
      </c>
      <c r="E3899" t="s">
        <v>293</v>
      </c>
      <c r="F3899" s="5" t="s">
        <v>27</v>
      </c>
      <c r="G3899" s="5" t="str">
        <f>INDEX(DB_FILM!B:B,MATCH($F3899,DB_FILM!$A:$A,0))</f>
        <v>1999</v>
      </c>
      <c r="H3899" s="5" t="str">
        <f>INDEX(DB_FILM!C:C,MATCH($F3899,DB_FILM!$A:$A,0))</f>
        <v xml:space="preserve">T </v>
      </c>
      <c r="I3899" s="9">
        <f>INDEX(DB_FILM!D:D,MATCH($F3899,DB_FILM!$A:$A,0))</f>
        <v>136</v>
      </c>
      <c r="J3899" s="5" t="str">
        <f>INDEX(DB_FILM!E:E,MATCH($F3899,DB_FILM!$A:$A,0))</f>
        <v>Action, Sci-Fi</v>
      </c>
      <c r="K3899" s="6">
        <f>INDEX(DB_FILM!F:F,MATCH($F3899,DB_FILM!$A:$A,0))</f>
        <v>8.6999999999999993</v>
      </c>
      <c r="L3899" s="5" t="str">
        <f>INDEX(DB_FILM!G:G,MATCH($F3899,DB_FILM!$A:$A,0))</f>
        <v>A computer hacker learns from mysterious rebels about the true nature of his reality and his role in the war against its controllers.</v>
      </c>
      <c r="M3899" s="5" t="str">
        <f>INDEX(DB_FILM!H:H,MATCH($F3899,DB_FILM!$A:$A,0))</f>
        <v xml:space="preserve">Lana Wachowski, Lilly Wachowski </v>
      </c>
      <c r="N3899" s="5" t="str">
        <f>INDEX(DB_FILM!I:I,MATCH($F3899,DB_FILM!$A:$A,0))</f>
        <v>Keanu Reeves, Laurence Fishburne, Carrie-Anne Moss, Hugo Weaving</v>
      </c>
      <c r="O3899" s="7">
        <f>INDEX(DB_FILM!J:J,MATCH($F3899,DB_FILM!$A:$A,0))</f>
        <v>1427143</v>
      </c>
      <c r="P3899" s="7">
        <f>INDEX(DB_FILM!K:K,MATCH($F3899,DB_FILM!$A:$A,0))</f>
        <v>171480000</v>
      </c>
      <c r="Q3899" s="5" t="s">
        <v>475</v>
      </c>
      <c r="R3899">
        <v>3.99</v>
      </c>
      <c r="S3899">
        <v>7</v>
      </c>
      <c r="T3899">
        <v>3</v>
      </c>
      <c r="U3899">
        <v>1555</v>
      </c>
      <c r="V3899">
        <v>3</v>
      </c>
      <c r="W3899" t="str">
        <f t="shared" si="120"/>
        <v>C</v>
      </c>
      <c r="X3899" t="s">
        <v>623</v>
      </c>
      <c r="Y3899">
        <v>0</v>
      </c>
      <c r="Z3899">
        <v>3.23</v>
      </c>
      <c r="AA3899" s="6">
        <f t="shared" si="121"/>
        <v>0.76000000000000023</v>
      </c>
    </row>
    <row r="3900" spans="1:27" x14ac:dyDescent="0.3">
      <c r="A3900" s="5">
        <v>42692</v>
      </c>
      <c r="B3900" s="5" t="s">
        <v>407</v>
      </c>
      <c r="C3900" s="5" t="s">
        <v>461</v>
      </c>
      <c r="D3900" s="5" t="s">
        <v>292</v>
      </c>
      <c r="E3900" t="s">
        <v>293</v>
      </c>
      <c r="F3900" s="5" t="s">
        <v>95</v>
      </c>
      <c r="G3900" s="5" t="str">
        <f>INDEX(DB_FILM!B:B,MATCH($F3900,DB_FILM!$A:$A,0))</f>
        <v>2002</v>
      </c>
      <c r="H3900" s="5" t="str">
        <f>INDEX(DB_FILM!C:C,MATCH($F3900,DB_FILM!$A:$A,0))</f>
        <v xml:space="preserve">T </v>
      </c>
      <c r="I3900" s="9">
        <f>INDEX(DB_FILM!D:D,MATCH($F3900,DB_FILM!$A:$A,0))</f>
        <v>150</v>
      </c>
      <c r="J3900" s="5" t="str">
        <f>INDEX(DB_FILM!E:E,MATCH($F3900,DB_FILM!$A:$A,0))</f>
        <v>Biography, Drama, Music</v>
      </c>
      <c r="K3900" s="6">
        <f>INDEX(DB_FILM!F:F,MATCH($F3900,DB_FILM!$A:$A,0))</f>
        <v>8.5</v>
      </c>
      <c r="L3900" s="5" t="str">
        <f>INDEX(DB_FILM!G:G,MATCH($F3900,DB_FILM!$A:$A,0))</f>
        <v>A Polish Jewish musician struggles to survive the destruction of the Warsaw ghetto of World War II.</v>
      </c>
      <c r="M3900" s="5" t="str">
        <f>INDEX(DB_FILM!H:H,MATCH($F3900,DB_FILM!$A:$A,0))</f>
        <v xml:space="preserve">Roman Polanski </v>
      </c>
      <c r="N3900" s="5" t="str">
        <f>INDEX(DB_FILM!I:I,MATCH($F3900,DB_FILM!$A:$A,0))</f>
        <v>Adrien Brody, Thomas Kretschmann, Frank Finlay, Emilia Fox</v>
      </c>
      <c r="O3900" s="7">
        <f>INDEX(DB_FILM!J:J,MATCH($F3900,DB_FILM!$A:$A,0))</f>
        <v>602411</v>
      </c>
      <c r="P3900" s="7">
        <f>INDEX(DB_FILM!K:K,MATCH($F3900,DB_FILM!$A:$A,0))</f>
        <v>32570000</v>
      </c>
      <c r="Q3900" s="5" t="s">
        <v>475</v>
      </c>
      <c r="R3900">
        <v>5.99</v>
      </c>
      <c r="S3900">
        <v>44</v>
      </c>
      <c r="T3900">
        <v>3</v>
      </c>
      <c r="U3900">
        <v>1555</v>
      </c>
      <c r="V3900">
        <v>2</v>
      </c>
      <c r="W3900" t="str">
        <f t="shared" si="120"/>
        <v>C</v>
      </c>
      <c r="X3900" t="s">
        <v>513</v>
      </c>
      <c r="Y3900">
        <v>0</v>
      </c>
      <c r="Z3900">
        <v>4.25</v>
      </c>
      <c r="AA3900" s="6">
        <f t="shared" si="121"/>
        <v>1.7400000000000002</v>
      </c>
    </row>
    <row r="3901" spans="1:27" x14ac:dyDescent="0.3">
      <c r="A3901" s="5">
        <v>42692</v>
      </c>
      <c r="B3901" s="5" t="s">
        <v>407</v>
      </c>
      <c r="C3901" s="5" t="s">
        <v>461</v>
      </c>
      <c r="D3901" s="5" t="s">
        <v>292</v>
      </c>
      <c r="E3901" t="s">
        <v>293</v>
      </c>
      <c r="F3901" s="5" t="s">
        <v>41</v>
      </c>
      <c r="G3901" s="5" t="str">
        <f>INDEX(DB_FILM!B:B,MATCH($F3901,DB_FILM!$A:$A,0))</f>
        <v>1995</v>
      </c>
      <c r="H3901" s="5" t="str">
        <f>INDEX(DB_FILM!C:C,MATCH($F3901,DB_FILM!$A:$A,0))</f>
        <v xml:space="preserve">T </v>
      </c>
      <c r="I3901" s="9">
        <f>INDEX(DB_FILM!D:D,MATCH($F3901,DB_FILM!$A:$A,0))</f>
        <v>127</v>
      </c>
      <c r="J3901" s="5" t="str">
        <f>INDEX(DB_FILM!E:E,MATCH($F3901,DB_FILM!$A:$A,0))</f>
        <v>Crime, Drama, Mystery</v>
      </c>
      <c r="K3901" s="6">
        <f>INDEX(DB_FILM!F:F,MATCH($F3901,DB_FILM!$A:$A,0))</f>
        <v>8.6</v>
      </c>
      <c r="L3901" s="5" t="str">
        <f>INDEX(DB_FILM!G:G,MATCH($F3901,DB_FILM!$A:$A,0))</f>
        <v>Two detectives, a rookie and a veteran, hunt a serial killer who uses the seven deadly sins as his motives.</v>
      </c>
      <c r="M3901" s="5" t="str">
        <f>INDEX(DB_FILM!H:H,MATCH($F3901,DB_FILM!$A:$A,0))</f>
        <v xml:space="preserve">David Fincher </v>
      </c>
      <c r="N3901" s="5" t="str">
        <f>INDEX(DB_FILM!I:I,MATCH($F3901,DB_FILM!$A:$A,0))</f>
        <v>Morgan Freeman, Brad Pitt, Kevin Spacey, Andrew Kevin Walker</v>
      </c>
      <c r="O3901" s="7">
        <f>INDEX(DB_FILM!J:J,MATCH($F3901,DB_FILM!$A:$A,0))</f>
        <v>1214270</v>
      </c>
      <c r="P3901" s="7">
        <f>INDEX(DB_FILM!K:K,MATCH($F3901,DB_FILM!$A:$A,0))</f>
        <v>100130000</v>
      </c>
      <c r="Q3901" s="5" t="s">
        <v>475</v>
      </c>
      <c r="R3901">
        <v>7.99</v>
      </c>
      <c r="S3901">
        <v>15</v>
      </c>
      <c r="T3901">
        <v>3</v>
      </c>
      <c r="U3901">
        <v>1555</v>
      </c>
      <c r="V3901">
        <v>1</v>
      </c>
      <c r="W3901" t="str">
        <f t="shared" si="120"/>
        <v>C</v>
      </c>
      <c r="X3901" t="s">
        <v>542</v>
      </c>
      <c r="Y3901">
        <v>0</v>
      </c>
      <c r="Z3901">
        <v>6.39</v>
      </c>
      <c r="AA3901" s="6">
        <f t="shared" si="121"/>
        <v>1.6000000000000005</v>
      </c>
    </row>
    <row r="3902" spans="1:27" x14ac:dyDescent="0.3">
      <c r="A3902" s="5">
        <v>42692</v>
      </c>
      <c r="B3902" s="5" t="s">
        <v>407</v>
      </c>
      <c r="C3902" s="5" t="s">
        <v>461</v>
      </c>
      <c r="D3902" s="5" t="s">
        <v>292</v>
      </c>
      <c r="E3902" t="s">
        <v>293</v>
      </c>
      <c r="F3902" s="5" t="s">
        <v>37</v>
      </c>
      <c r="G3902" s="5" t="str">
        <f>INDEX(DB_FILM!B:B,MATCH($F3902,DB_FILM!$A:$A,0))</f>
        <v>2018</v>
      </c>
      <c r="H3902" s="5" t="str">
        <f>INDEX(DB_FILM!C:C,MATCH($F3902,DB_FILM!$A:$A,0))</f>
        <v xml:space="preserve">T </v>
      </c>
      <c r="I3902" s="9">
        <f>INDEX(DB_FILM!D:D,MATCH($F3902,DB_FILM!$A:$A,0))</f>
        <v>149</v>
      </c>
      <c r="J3902" s="5" t="str">
        <f>INDEX(DB_FILM!E:E,MATCH($F3902,DB_FILM!$A:$A,0))</f>
        <v>Action, Adventure, Fantasy</v>
      </c>
      <c r="K3902" s="6">
        <f>INDEX(DB_FILM!F:F,MATCH($F3902,DB_FILM!$A:$A,0))</f>
        <v>8.6</v>
      </c>
      <c r="L3902" s="5" t="str">
        <f>INDEX(DB_FILM!G:G,MATCH($F3902,DB_FILM!$A:$A,0))</f>
        <v>The Avengers and their allies must be willing to sacrifice all in an attempt to defeat the powerful Thanos before his blitz of devastation and ruin puts an end to the universe.</v>
      </c>
      <c r="M3902" s="5" t="str">
        <f>INDEX(DB_FILM!H:H,MATCH($F3902,DB_FILM!$A:$A,0))</f>
        <v xml:space="preserve">Anthony Russo, Joe Russo </v>
      </c>
      <c r="N3902" s="5" t="str">
        <f>INDEX(DB_FILM!I:I,MATCH($F3902,DB_FILM!$A:$A,0))</f>
        <v>Robert Downey Jr., Chris Hemsworth, Mark Ruffalo, Chris Evans</v>
      </c>
      <c r="O3902" s="7">
        <f>INDEX(DB_FILM!J:J,MATCH($F3902,DB_FILM!$A:$A,0))</f>
        <v>461893</v>
      </c>
      <c r="P3902" s="7">
        <f>INDEX(DB_FILM!K:K,MATCH($F3902,DB_FILM!$A:$A,0))</f>
        <v>678630000</v>
      </c>
      <c r="Q3902" s="5" t="s">
        <v>475</v>
      </c>
      <c r="R3902">
        <v>3.99</v>
      </c>
      <c r="S3902">
        <v>13</v>
      </c>
      <c r="T3902">
        <v>3</v>
      </c>
      <c r="U3902">
        <v>1555</v>
      </c>
      <c r="V3902">
        <v>3</v>
      </c>
      <c r="W3902" t="str">
        <f t="shared" si="120"/>
        <v>C</v>
      </c>
      <c r="X3902" t="s">
        <v>620</v>
      </c>
      <c r="Y3902">
        <v>0</v>
      </c>
      <c r="Z3902">
        <v>2.83</v>
      </c>
      <c r="AA3902" s="6">
        <f t="shared" si="121"/>
        <v>1.1600000000000001</v>
      </c>
    </row>
    <row r="3903" spans="1:27" x14ac:dyDescent="0.3">
      <c r="A3903" s="5">
        <v>42692</v>
      </c>
      <c r="B3903" s="5" t="s">
        <v>407</v>
      </c>
      <c r="C3903" s="5" t="s">
        <v>461</v>
      </c>
      <c r="D3903" s="5" t="s">
        <v>292</v>
      </c>
      <c r="E3903" t="s">
        <v>293</v>
      </c>
      <c r="F3903" s="5" t="s">
        <v>29</v>
      </c>
      <c r="G3903" s="5" t="str">
        <f>INDEX(DB_FILM!B:B,MATCH($F3903,DB_FILM!$A:$A,0))</f>
        <v>1990</v>
      </c>
      <c r="H3903" s="5" t="str">
        <f>INDEX(DB_FILM!C:C,MATCH($F3903,DB_FILM!$A:$A,0))</f>
        <v xml:space="preserve">VM14 </v>
      </c>
      <c r="I3903" s="9">
        <f>INDEX(DB_FILM!D:D,MATCH($F3903,DB_FILM!$A:$A,0))</f>
        <v>146</v>
      </c>
      <c r="J3903" s="5" t="str">
        <f>INDEX(DB_FILM!E:E,MATCH($F3903,DB_FILM!$A:$A,0))</f>
        <v>Crime, Drama</v>
      </c>
      <c r="K3903" s="6">
        <f>INDEX(DB_FILM!F:F,MATCH($F3903,DB_FILM!$A:$A,0))</f>
        <v>8.6999999999999993</v>
      </c>
      <c r="L3903" s="5" t="str">
        <f>INDEX(DB_FILM!G:G,MATCH($F3903,DB_FILM!$A:$A,0))</f>
        <v>The story of Henry Hill and his life in the mob, covering his relationship with his wife Karen Hill and his mob partners Jimmy Conway and Tommy DeVito in the Italian-American crime syndicate.</v>
      </c>
      <c r="M3903" s="5" t="str">
        <f>INDEX(DB_FILM!H:H,MATCH($F3903,DB_FILM!$A:$A,0))</f>
        <v xml:space="preserve">Martin Scorsese </v>
      </c>
      <c r="N3903" s="5" t="str">
        <f>INDEX(DB_FILM!I:I,MATCH($F3903,DB_FILM!$A:$A,0))</f>
        <v>Robert De Niro, Ray Liotta, Joe Pesci, Lorraine Bracco</v>
      </c>
      <c r="O3903" s="7">
        <f>INDEX(DB_FILM!J:J,MATCH($F3903,DB_FILM!$A:$A,0))</f>
        <v>857121</v>
      </c>
      <c r="P3903" s="7">
        <f>INDEX(DB_FILM!K:K,MATCH($F3903,DB_FILM!$A:$A,0))</f>
        <v>46840000</v>
      </c>
      <c r="Q3903" s="5" t="s">
        <v>476</v>
      </c>
      <c r="R3903">
        <v>9.99</v>
      </c>
      <c r="S3903">
        <v>8</v>
      </c>
      <c r="T3903">
        <v>2</v>
      </c>
      <c r="U3903">
        <v>1555</v>
      </c>
      <c r="V3903">
        <v>2</v>
      </c>
      <c r="W3903" t="str">
        <f t="shared" si="120"/>
        <v>B</v>
      </c>
      <c r="X3903" t="s">
        <v>599</v>
      </c>
      <c r="Y3903">
        <v>0</v>
      </c>
      <c r="Z3903">
        <v>5.59</v>
      </c>
      <c r="AA3903" s="6">
        <f t="shared" si="121"/>
        <v>4.4000000000000004</v>
      </c>
    </row>
    <row r="3904" spans="1:27" x14ac:dyDescent="0.3">
      <c r="A3904" s="5">
        <v>42692</v>
      </c>
      <c r="B3904" s="5" t="s">
        <v>407</v>
      </c>
      <c r="C3904" s="5" t="s">
        <v>461</v>
      </c>
      <c r="D3904" s="5" t="s">
        <v>292</v>
      </c>
      <c r="E3904" t="s">
        <v>293</v>
      </c>
      <c r="F3904" s="5" t="s">
        <v>87</v>
      </c>
      <c r="G3904" s="5" t="str">
        <f>INDEX(DB_FILM!B:B,MATCH($F3904,DB_FILM!$A:$A,0))</f>
        <v>1998</v>
      </c>
      <c r="H3904" s="5" t="str">
        <f>INDEX(DB_FILM!C:C,MATCH($F3904,DB_FILM!$A:$A,0))</f>
        <v xml:space="preserve">VM18 </v>
      </c>
      <c r="I3904" s="9">
        <f>INDEX(DB_FILM!D:D,MATCH($F3904,DB_FILM!$A:$A,0))</f>
        <v>119</v>
      </c>
      <c r="J3904" s="5" t="str">
        <f>INDEX(DB_FILM!E:E,MATCH($F3904,DB_FILM!$A:$A,0))</f>
        <v>Crime, Drama</v>
      </c>
      <c r="K3904" s="6">
        <f>INDEX(DB_FILM!F:F,MATCH($F3904,DB_FILM!$A:$A,0))</f>
        <v>8.5</v>
      </c>
      <c r="L3904" s="5" t="str">
        <f>INDEX(DB_FILM!G:G,MATCH($F3904,DB_FILM!$A:$A,0))</f>
        <v>A former neo-nazi skinhead tries to prevent his younger brother from going down the same wrong path that he did.</v>
      </c>
      <c r="M3904" s="5" t="str">
        <f>INDEX(DB_FILM!H:H,MATCH($F3904,DB_FILM!$A:$A,0))</f>
        <v xml:space="preserve">Tony Kaye </v>
      </c>
      <c r="N3904" s="5" t="str">
        <f>INDEX(DB_FILM!I:I,MATCH($F3904,DB_FILM!$A:$A,0))</f>
        <v>Edward Norton, Edward Furlong, Beverly D'Angelo, Jennifer Lien</v>
      </c>
      <c r="O3904" s="7">
        <f>INDEX(DB_FILM!J:J,MATCH($F3904,DB_FILM!$A:$A,0))</f>
        <v>908456</v>
      </c>
      <c r="P3904" s="7">
        <f>INDEX(DB_FILM!K:K,MATCH($F3904,DB_FILM!$A:$A,0))</f>
        <v>6720000</v>
      </c>
      <c r="Q3904" s="5" t="s">
        <v>476</v>
      </c>
      <c r="R3904">
        <v>13.99</v>
      </c>
      <c r="S3904">
        <v>40</v>
      </c>
      <c r="T3904">
        <v>2</v>
      </c>
      <c r="U3904">
        <v>1555</v>
      </c>
      <c r="V3904">
        <v>1</v>
      </c>
      <c r="W3904" t="str">
        <f t="shared" si="120"/>
        <v>B</v>
      </c>
      <c r="X3904" t="s">
        <v>494</v>
      </c>
      <c r="Y3904">
        <v>0</v>
      </c>
      <c r="Z3904">
        <v>9.23</v>
      </c>
      <c r="AA3904" s="6">
        <f t="shared" si="121"/>
        <v>4.76</v>
      </c>
    </row>
    <row r="3905" spans="1:27" x14ac:dyDescent="0.3">
      <c r="A3905" s="5">
        <v>42692</v>
      </c>
      <c r="B3905" t="s">
        <v>416</v>
      </c>
      <c r="C3905" t="s">
        <v>427</v>
      </c>
      <c r="D3905" t="s">
        <v>292</v>
      </c>
      <c r="E3905" t="s">
        <v>293</v>
      </c>
      <c r="F3905" t="s">
        <v>41</v>
      </c>
      <c r="G3905" s="5" t="str">
        <f>INDEX(DB_FILM!B:B,MATCH($F3905,DB_FILM!$A:$A,0))</f>
        <v>1995</v>
      </c>
      <c r="H3905" s="5" t="str">
        <f>INDEX(DB_FILM!C:C,MATCH($F3905,DB_FILM!$A:$A,0))</f>
        <v xml:space="preserve">T </v>
      </c>
      <c r="I3905" s="9">
        <f>INDEX(DB_FILM!D:D,MATCH($F3905,DB_FILM!$A:$A,0))</f>
        <v>127</v>
      </c>
      <c r="J3905" s="5" t="str">
        <f>INDEX(DB_FILM!E:E,MATCH($F3905,DB_FILM!$A:$A,0))</f>
        <v>Crime, Drama, Mystery</v>
      </c>
      <c r="K3905" s="6">
        <f>INDEX(DB_FILM!F:F,MATCH($F3905,DB_FILM!$A:$A,0))</f>
        <v>8.6</v>
      </c>
      <c r="L3905" s="5" t="str">
        <f>INDEX(DB_FILM!G:G,MATCH($F3905,DB_FILM!$A:$A,0))</f>
        <v>Two detectives, a rookie and a veteran, hunt a serial killer who uses the seven deadly sins as his motives.</v>
      </c>
      <c r="M3905" s="5" t="str">
        <f>INDEX(DB_FILM!H:H,MATCH($F3905,DB_FILM!$A:$A,0))</f>
        <v xml:space="preserve">David Fincher </v>
      </c>
      <c r="N3905" s="5" t="str">
        <f>INDEX(DB_FILM!I:I,MATCH($F3905,DB_FILM!$A:$A,0))</f>
        <v>Morgan Freeman, Brad Pitt, Kevin Spacey, Andrew Kevin Walker</v>
      </c>
      <c r="O3905" s="7">
        <f>INDEX(DB_FILM!J:J,MATCH($F3905,DB_FILM!$A:$A,0))</f>
        <v>1214270</v>
      </c>
      <c r="P3905" s="7">
        <f>INDEX(DB_FILM!K:K,MATCH($F3905,DB_FILM!$A:$A,0))</f>
        <v>100130000</v>
      </c>
      <c r="Q3905" t="s">
        <v>474</v>
      </c>
      <c r="R3905">
        <v>3.99</v>
      </c>
      <c r="S3905">
        <v>15</v>
      </c>
      <c r="T3905">
        <v>1</v>
      </c>
      <c r="U3905">
        <v>1556</v>
      </c>
      <c r="V3905">
        <v>3</v>
      </c>
      <c r="W3905" t="str">
        <f t="shared" si="120"/>
        <v>A</v>
      </c>
      <c r="X3905" t="s">
        <v>524</v>
      </c>
      <c r="Y3905">
        <v>5</v>
      </c>
      <c r="Z3905">
        <v>2.19</v>
      </c>
      <c r="AA3905" s="6">
        <f t="shared" si="121"/>
        <v>1.8000000000000003</v>
      </c>
    </row>
    <row r="3906" spans="1:27" x14ac:dyDescent="0.3">
      <c r="A3906" s="5">
        <v>42692</v>
      </c>
      <c r="B3906" s="5" t="s">
        <v>406</v>
      </c>
      <c r="C3906" s="5" t="s">
        <v>440</v>
      </c>
      <c r="D3906" s="5" t="s">
        <v>326</v>
      </c>
      <c r="E3906" t="s">
        <v>278</v>
      </c>
      <c r="F3906" t="s">
        <v>25</v>
      </c>
      <c r="G3906" s="5" t="str">
        <f>INDEX(DB_FILM!B:B,MATCH($F3906,DB_FILM!$A:$A,0))</f>
        <v>1980</v>
      </c>
      <c r="H3906" s="5" t="str">
        <f>INDEX(DB_FILM!C:C,MATCH($F3906,DB_FILM!$A:$A,0))</f>
        <v xml:space="preserve">T </v>
      </c>
      <c r="I3906" s="9">
        <f>INDEX(DB_FILM!D:D,MATCH($F3906,DB_FILM!$A:$A,0))</f>
        <v>124</v>
      </c>
      <c r="J3906" s="5" t="str">
        <f>INDEX(DB_FILM!E:E,MATCH($F3906,DB_FILM!$A:$A,0))</f>
        <v>Action, Adventure, Fantasy</v>
      </c>
      <c r="K3906" s="6">
        <f>INDEX(DB_FILM!F:F,MATCH($F3906,DB_FILM!$A:$A,0))</f>
        <v>8.8000000000000007</v>
      </c>
      <c r="L3906" s="5" t="str">
        <f>INDEX(DB_FILM!G:G,MATCH($F3906,DB_FILM!$A:$A,0))</f>
        <v>After the rebels are brutally overpowered by the Empire on the ice planet Hoth, Luke Skywalker begins Jedi training with Yoda, while his friends are pursued by Darth Vader.</v>
      </c>
      <c r="M3906" s="5" t="str">
        <f>INDEX(DB_FILM!H:H,MATCH($F3906,DB_FILM!$A:$A,0))</f>
        <v xml:space="preserve">Irvin Kershner </v>
      </c>
      <c r="N3906" s="5" t="str">
        <f>INDEX(DB_FILM!I:I,MATCH($F3906,DB_FILM!$A:$A,0))</f>
        <v>Mark Hamill, Harrison Ford, Carrie Fisher, Billy Dee Williams</v>
      </c>
      <c r="O3906" s="7">
        <f>INDEX(DB_FILM!J:J,MATCH($F3906,DB_FILM!$A:$A,0))</f>
        <v>999712</v>
      </c>
      <c r="P3906" s="7">
        <f>INDEX(DB_FILM!K:K,MATCH($F3906,DB_FILM!$A:$A,0))</f>
        <v>290480000</v>
      </c>
      <c r="Q3906" s="5" t="s">
        <v>475</v>
      </c>
      <c r="R3906">
        <v>3.99</v>
      </c>
      <c r="S3906">
        <v>26</v>
      </c>
      <c r="T3906">
        <v>3</v>
      </c>
      <c r="U3906">
        <v>1557</v>
      </c>
      <c r="V3906">
        <v>1</v>
      </c>
      <c r="W3906" t="str">
        <f t="shared" ref="W3906:W3969" si="122">IF(T3906=1,"A",IF(T3906=2,"B",IF(T3906=3,"C")))</f>
        <v>C</v>
      </c>
      <c r="X3906" t="s">
        <v>535</v>
      </c>
      <c r="Y3906">
        <v>0</v>
      </c>
      <c r="Z3906">
        <v>2.79</v>
      </c>
      <c r="AA3906" s="6">
        <f t="shared" ref="AA3906:AA3969" si="123">R3906-Z3906</f>
        <v>1.2000000000000002</v>
      </c>
    </row>
    <row r="3907" spans="1:27" x14ac:dyDescent="0.3">
      <c r="A3907" s="5">
        <v>42692</v>
      </c>
      <c r="B3907" s="5" t="s">
        <v>406</v>
      </c>
      <c r="C3907" s="5" t="s">
        <v>440</v>
      </c>
      <c r="D3907" s="5" t="s">
        <v>326</v>
      </c>
      <c r="E3907" t="s">
        <v>278</v>
      </c>
      <c r="F3907" s="5" t="s">
        <v>41</v>
      </c>
      <c r="G3907" s="5" t="str">
        <f>INDEX(DB_FILM!B:B,MATCH($F3907,DB_FILM!$A:$A,0))</f>
        <v>1995</v>
      </c>
      <c r="H3907" s="5" t="str">
        <f>INDEX(DB_FILM!C:C,MATCH($F3907,DB_FILM!$A:$A,0))</f>
        <v xml:space="preserve">T </v>
      </c>
      <c r="I3907" s="9">
        <f>INDEX(DB_FILM!D:D,MATCH($F3907,DB_FILM!$A:$A,0))</f>
        <v>127</v>
      </c>
      <c r="J3907" s="5" t="str">
        <f>INDEX(DB_FILM!E:E,MATCH($F3907,DB_FILM!$A:$A,0))</f>
        <v>Crime, Drama, Mystery</v>
      </c>
      <c r="K3907" s="6">
        <f>INDEX(DB_FILM!F:F,MATCH($F3907,DB_FILM!$A:$A,0))</f>
        <v>8.6</v>
      </c>
      <c r="L3907" s="5" t="str">
        <f>INDEX(DB_FILM!G:G,MATCH($F3907,DB_FILM!$A:$A,0))</f>
        <v>Two detectives, a rookie and a veteran, hunt a serial killer who uses the seven deadly sins as his motives.</v>
      </c>
      <c r="M3907" s="5" t="str">
        <f>INDEX(DB_FILM!H:H,MATCH($F3907,DB_FILM!$A:$A,0))</f>
        <v xml:space="preserve">David Fincher </v>
      </c>
      <c r="N3907" s="5" t="str">
        <f>INDEX(DB_FILM!I:I,MATCH($F3907,DB_FILM!$A:$A,0))</f>
        <v>Morgan Freeman, Brad Pitt, Kevin Spacey, Andrew Kevin Walker</v>
      </c>
      <c r="O3907" s="7">
        <f>INDEX(DB_FILM!J:J,MATCH($F3907,DB_FILM!$A:$A,0))</f>
        <v>1214270</v>
      </c>
      <c r="P3907" s="7">
        <f>INDEX(DB_FILM!K:K,MATCH($F3907,DB_FILM!$A:$A,0))</f>
        <v>100130000</v>
      </c>
      <c r="Q3907" s="5" t="s">
        <v>476</v>
      </c>
      <c r="R3907">
        <v>9.99</v>
      </c>
      <c r="S3907">
        <v>15</v>
      </c>
      <c r="T3907">
        <v>2</v>
      </c>
      <c r="U3907">
        <v>1557</v>
      </c>
      <c r="V3907">
        <v>3</v>
      </c>
      <c r="W3907" t="str">
        <f t="shared" si="122"/>
        <v>B</v>
      </c>
      <c r="X3907" t="s">
        <v>523</v>
      </c>
      <c r="Y3907">
        <v>0</v>
      </c>
      <c r="Z3907">
        <v>5.89</v>
      </c>
      <c r="AA3907" s="6">
        <f t="shared" si="123"/>
        <v>4.1000000000000005</v>
      </c>
    </row>
    <row r="3908" spans="1:27" x14ac:dyDescent="0.3">
      <c r="A3908" s="5">
        <v>42692</v>
      </c>
      <c r="B3908" t="s">
        <v>406</v>
      </c>
      <c r="C3908" t="s">
        <v>440</v>
      </c>
      <c r="D3908" t="s">
        <v>326</v>
      </c>
      <c r="E3908" t="s">
        <v>278</v>
      </c>
      <c r="F3908" t="s">
        <v>3</v>
      </c>
      <c r="G3908" s="5" t="str">
        <f>INDEX(DB_FILM!B:B,MATCH($F3908,DB_FILM!$A:$A,0))</f>
        <v>2008</v>
      </c>
      <c r="H3908" s="5" t="str">
        <f>INDEX(DB_FILM!C:C,MATCH($F3908,DB_FILM!$A:$A,0))</f>
        <v xml:space="preserve">T </v>
      </c>
      <c r="I3908" s="9">
        <f>INDEX(DB_FILM!D:D,MATCH($F3908,DB_FILM!$A:$A,0))</f>
        <v>152</v>
      </c>
      <c r="J3908" s="5" t="str">
        <f>INDEX(DB_FILM!E:E,MATCH($F3908,DB_FILM!$A:$A,0))</f>
        <v>Action, Crime, Drama</v>
      </c>
      <c r="K3908" s="6">
        <f>INDEX(DB_FILM!F:F,MATCH($F3908,DB_FILM!$A:$A,0))</f>
        <v>9</v>
      </c>
      <c r="L3908" s="5" t="str">
        <f>INDEX(DB_FILM!G:G,MATCH($F3908,DB_FILM!$A:$A,0))</f>
        <v>When the menace known as the Joker emerges from his mysterious past, he wreaks havoc and chaos on the people of Gotham. The Dark Knight must accept one of the greatest psychological and physical tests of his ability to fight injustice.</v>
      </c>
      <c r="M3908" s="5" t="str">
        <f>INDEX(DB_FILM!H:H,MATCH($F3908,DB_FILM!$A:$A,0))</f>
        <v xml:space="preserve">Christopher Nolan </v>
      </c>
      <c r="N3908" s="5" t="str">
        <f>INDEX(DB_FILM!I:I,MATCH($F3908,DB_FILM!$A:$A,0))</f>
        <v>Christian Bale, Heath Ledger, Aaron Eckhart, Michael Caine</v>
      </c>
      <c r="O3908" s="7">
        <f>INDEX(DB_FILM!J:J,MATCH($F3908,DB_FILM!$A:$A,0))</f>
        <v>1958004</v>
      </c>
      <c r="P3908" s="7">
        <f>INDEX(DB_FILM!K:K,MATCH($F3908,DB_FILM!$A:$A,0))</f>
        <v>534860000</v>
      </c>
      <c r="Q3908" t="s">
        <v>474</v>
      </c>
      <c r="R3908">
        <v>9.99</v>
      </c>
      <c r="S3908">
        <v>26</v>
      </c>
      <c r="T3908">
        <v>1</v>
      </c>
      <c r="U3908">
        <v>1557</v>
      </c>
      <c r="V3908">
        <v>1</v>
      </c>
      <c r="W3908" t="str">
        <f t="shared" si="122"/>
        <v>A</v>
      </c>
      <c r="X3908" t="s">
        <v>531</v>
      </c>
      <c r="Y3908">
        <v>0</v>
      </c>
      <c r="Z3908">
        <v>6.49</v>
      </c>
      <c r="AA3908" s="6">
        <f t="shared" si="123"/>
        <v>3.5</v>
      </c>
    </row>
    <row r="3909" spans="1:27" x14ac:dyDescent="0.3">
      <c r="A3909" s="5">
        <v>42692</v>
      </c>
      <c r="B3909" s="5" t="s">
        <v>406</v>
      </c>
      <c r="C3909" s="5" t="s">
        <v>440</v>
      </c>
      <c r="D3909" s="5" t="s">
        <v>326</v>
      </c>
      <c r="E3909" t="s">
        <v>278</v>
      </c>
      <c r="F3909" s="5" t="s">
        <v>7</v>
      </c>
      <c r="G3909" s="5" t="str">
        <f>INDEX(DB_FILM!B:B,MATCH($F3909,DB_FILM!$A:$A,0))</f>
        <v>1994</v>
      </c>
      <c r="H3909" s="5" t="str">
        <f>INDEX(DB_FILM!C:C,MATCH($F3909,DB_FILM!$A:$A,0))</f>
        <v xml:space="preserve">VM18 </v>
      </c>
      <c r="I3909" s="9">
        <f>INDEX(DB_FILM!D:D,MATCH($F3909,DB_FILM!$A:$A,0))</f>
        <v>154</v>
      </c>
      <c r="J3909" s="5" t="str">
        <f>INDEX(DB_FILM!E:E,MATCH($F3909,DB_FILM!$A:$A,0))</f>
        <v>Crime, Drama</v>
      </c>
      <c r="K3909" s="6">
        <f>INDEX(DB_FILM!F:F,MATCH($F3909,DB_FILM!$A:$A,0))</f>
        <v>8.9</v>
      </c>
      <c r="L3909" s="5" t="str">
        <f>INDEX(DB_FILM!G:G,MATCH($F3909,DB_FILM!$A:$A,0))</f>
        <v>The lives of two mob hitmen, a boxer, a gangster's wife, and a pair of diner bandits intertwine in four tales of violence and redemption.</v>
      </c>
      <c r="M3909" s="5" t="str">
        <f>INDEX(DB_FILM!H:H,MATCH($F3909,DB_FILM!$A:$A,0))</f>
        <v xml:space="preserve">Quentin Tarantino </v>
      </c>
      <c r="N3909" s="5" t="str">
        <f>INDEX(DB_FILM!I:I,MATCH($F3909,DB_FILM!$A:$A,0))</f>
        <v>John Travolta, Uma Thurman, Samuel L. Jackson, Bruce Willis</v>
      </c>
      <c r="O3909" s="7">
        <f>INDEX(DB_FILM!J:J,MATCH($F3909,DB_FILM!$A:$A,0))</f>
        <v>1552837</v>
      </c>
      <c r="P3909" s="7">
        <f>INDEX(DB_FILM!K:K,MATCH($F3909,DB_FILM!$A:$A,0))</f>
        <v>107930000</v>
      </c>
      <c r="Q3909" s="5" t="s">
        <v>476</v>
      </c>
      <c r="R3909">
        <v>13.99</v>
      </c>
      <c r="S3909">
        <v>45</v>
      </c>
      <c r="T3909">
        <v>2</v>
      </c>
      <c r="U3909">
        <v>1557</v>
      </c>
      <c r="V3909">
        <v>1</v>
      </c>
      <c r="W3909" t="str">
        <f t="shared" si="122"/>
        <v>B</v>
      </c>
      <c r="X3909" t="s">
        <v>551</v>
      </c>
      <c r="Y3909">
        <v>0</v>
      </c>
      <c r="Z3909">
        <v>7.97</v>
      </c>
      <c r="AA3909" s="6">
        <f t="shared" si="123"/>
        <v>6.0200000000000005</v>
      </c>
    </row>
    <row r="3910" spans="1:27" x14ac:dyDescent="0.3">
      <c r="A3910" s="5">
        <v>42693</v>
      </c>
      <c r="B3910" t="s">
        <v>412</v>
      </c>
      <c r="C3910" t="s">
        <v>443</v>
      </c>
      <c r="D3910" t="s">
        <v>319</v>
      </c>
      <c r="E3910" t="s">
        <v>293</v>
      </c>
      <c r="F3910" t="s">
        <v>9</v>
      </c>
      <c r="G3910" s="5" t="str">
        <f>INDEX(DB_FILM!B:B,MATCH($F3910,DB_FILM!$A:$A,0))</f>
        <v>2003</v>
      </c>
      <c r="H3910" s="5" t="str">
        <f>INDEX(DB_FILM!C:C,MATCH($F3910,DB_FILM!$A:$A,0))</f>
        <v xml:space="preserve">T </v>
      </c>
      <c r="I3910" s="9">
        <f>INDEX(DB_FILM!D:D,MATCH($F3910,DB_FILM!$A:$A,0))</f>
        <v>201</v>
      </c>
      <c r="J3910" s="5" t="str">
        <f>INDEX(DB_FILM!E:E,MATCH($F3910,DB_FILM!$A:$A,0))</f>
        <v>Action, Adventure, Drama</v>
      </c>
      <c r="K3910" s="6">
        <f>INDEX(DB_FILM!F:F,MATCH($F3910,DB_FILM!$A:$A,0))</f>
        <v>8.9</v>
      </c>
      <c r="L3910" s="5" t="str">
        <f>INDEX(DB_FILM!G:G,MATCH($F3910,DB_FILM!$A:$A,0))</f>
        <v>Gandalf and Aragorn lead the World of Men against Sauron's army to draw his gaze from Frodo and Sam as they approach Mount Doom with the One Ring.</v>
      </c>
      <c r="M3910" s="5" t="str">
        <f>INDEX(DB_FILM!H:H,MATCH($F3910,DB_FILM!$A:$A,0))</f>
        <v xml:space="preserve">Peter Jackson </v>
      </c>
      <c r="N3910" s="5" t="str">
        <f>INDEX(DB_FILM!I:I,MATCH($F3910,DB_FILM!$A:$A,0))</f>
        <v>Elijah Wood, Viggo Mortensen, Ian McKellen, Orlando Bloom</v>
      </c>
      <c r="O3910" s="7">
        <f>INDEX(DB_FILM!J:J,MATCH($F3910,DB_FILM!$A:$A,0))</f>
        <v>1416518</v>
      </c>
      <c r="P3910" s="7">
        <f>INDEX(DB_FILM!K:K,MATCH($F3910,DB_FILM!$A:$A,0))</f>
        <v>377850000</v>
      </c>
      <c r="Q3910" t="s">
        <v>475</v>
      </c>
      <c r="R3910">
        <v>3.99</v>
      </c>
      <c r="S3910">
        <v>47</v>
      </c>
      <c r="T3910">
        <v>3</v>
      </c>
      <c r="U3910">
        <v>1558</v>
      </c>
      <c r="V3910">
        <v>2</v>
      </c>
      <c r="W3910" t="str">
        <f t="shared" si="122"/>
        <v>C</v>
      </c>
      <c r="X3910" t="s">
        <v>576</v>
      </c>
      <c r="Y3910">
        <v>0</v>
      </c>
      <c r="Z3910">
        <v>3.19</v>
      </c>
      <c r="AA3910" s="6">
        <f t="shared" si="123"/>
        <v>0.80000000000000027</v>
      </c>
    </row>
    <row r="3911" spans="1:27" x14ac:dyDescent="0.3">
      <c r="A3911" s="5">
        <v>42693</v>
      </c>
      <c r="B3911" s="5" t="s">
        <v>412</v>
      </c>
      <c r="C3911" s="5" t="s">
        <v>443</v>
      </c>
      <c r="D3911" s="5" t="s">
        <v>319</v>
      </c>
      <c r="E3911" t="s">
        <v>293</v>
      </c>
      <c r="F3911" s="5" t="s">
        <v>19</v>
      </c>
      <c r="G3911" s="5" t="str">
        <f>INDEX(DB_FILM!B:B,MATCH($F3911,DB_FILM!$A:$A,0))</f>
        <v>2001</v>
      </c>
      <c r="H3911" s="5" t="str">
        <f>INDEX(DB_FILM!C:C,MATCH($F3911,DB_FILM!$A:$A,0))</f>
        <v xml:space="preserve">T </v>
      </c>
      <c r="I3911" s="9">
        <f>INDEX(DB_FILM!D:D,MATCH($F3911,DB_FILM!$A:$A,0))</f>
        <v>178</v>
      </c>
      <c r="J3911" s="5" t="str">
        <f>INDEX(DB_FILM!E:E,MATCH($F3911,DB_FILM!$A:$A,0))</f>
        <v>Adventure, Drama, Fantasy</v>
      </c>
      <c r="K3911" s="6">
        <f>INDEX(DB_FILM!F:F,MATCH($F3911,DB_FILM!$A:$A,0))</f>
        <v>8.8000000000000007</v>
      </c>
      <c r="L3911" s="5" t="str">
        <f>INDEX(DB_FILM!G:G,MATCH($F3911,DB_FILM!$A:$A,0))</f>
        <v>A meek Hobbit from the Shire and eight companions set out on a journey to destroy the powerful One Ring and save Middle-earth from the Dark Lord Sauron.</v>
      </c>
      <c r="M3911" s="5" t="str">
        <f>INDEX(DB_FILM!H:H,MATCH($F3911,DB_FILM!$A:$A,0))</f>
        <v xml:space="preserve">Peter Jackson </v>
      </c>
      <c r="N3911" s="5" t="str">
        <f>INDEX(DB_FILM!I:I,MATCH($F3911,DB_FILM!$A:$A,0))</f>
        <v>Elijah Wood, Ian McKellen, Orlando Bloom, Sean Bean</v>
      </c>
      <c r="O3911" s="7">
        <f>INDEX(DB_FILM!J:J,MATCH($F3911,DB_FILM!$A:$A,0))</f>
        <v>1433603</v>
      </c>
      <c r="P3911" s="7">
        <f>INDEX(DB_FILM!K:K,MATCH($F3911,DB_FILM!$A:$A,0))</f>
        <v>315540000</v>
      </c>
      <c r="Q3911" s="5" t="s">
        <v>475</v>
      </c>
      <c r="R3911">
        <v>9.99</v>
      </c>
      <c r="S3911">
        <v>3</v>
      </c>
      <c r="T3911">
        <v>3</v>
      </c>
      <c r="U3911">
        <v>1558</v>
      </c>
      <c r="V3911">
        <v>1</v>
      </c>
      <c r="W3911" t="str">
        <f t="shared" si="122"/>
        <v>C</v>
      </c>
      <c r="X3911" t="s">
        <v>517</v>
      </c>
      <c r="Y3911">
        <v>0</v>
      </c>
      <c r="Z3911">
        <v>7.69</v>
      </c>
      <c r="AA3911" s="6">
        <f t="shared" si="123"/>
        <v>2.2999999999999998</v>
      </c>
    </row>
    <row r="3912" spans="1:27" x14ac:dyDescent="0.3">
      <c r="A3912" s="5">
        <v>42693</v>
      </c>
      <c r="B3912" s="5" t="s">
        <v>412</v>
      </c>
      <c r="C3912" s="5" t="s">
        <v>443</v>
      </c>
      <c r="D3912" s="5" t="s">
        <v>319</v>
      </c>
      <c r="E3912" t="s">
        <v>293</v>
      </c>
      <c r="F3912" s="5" t="s">
        <v>53</v>
      </c>
      <c r="G3912" s="5" t="str">
        <f>INDEX(DB_FILM!B:B,MATCH($F3912,DB_FILM!$A:$A,0))</f>
        <v>2001</v>
      </c>
      <c r="H3912" s="5" t="str">
        <f>INDEX(DB_FILM!C:C,MATCH($F3912,DB_FILM!$A:$A,0))</f>
        <v xml:space="preserve">T </v>
      </c>
      <c r="I3912" s="9">
        <f>INDEX(DB_FILM!D:D,MATCH($F3912,DB_FILM!$A:$A,0))</f>
        <v>125</v>
      </c>
      <c r="J3912" s="5" t="str">
        <f>INDEX(DB_FILM!E:E,MATCH($F3912,DB_FILM!$A:$A,0))</f>
        <v>Animation, Adventure, Family</v>
      </c>
      <c r="K3912" s="6">
        <f>INDEX(DB_FILM!F:F,MATCH($F3912,DB_FILM!$A:$A,0))</f>
        <v>8.6</v>
      </c>
      <c r="L3912" s="5" t="str">
        <f>INDEX(DB_FILM!G:G,MATCH($F3912,DB_FILM!$A:$A,0))</f>
        <v>During her family's move to the suburbs, a sullen 10-year-old girl wanders into a world ruled by gods, witches, and spirits, and where humans are changed into beasts.</v>
      </c>
      <c r="M3912" s="5" t="str">
        <f>INDEX(DB_FILM!H:H,MATCH($F3912,DB_FILM!$A:$A,0))</f>
        <v xml:space="preserve">Hayao Miyazaki, Kirk Wise </v>
      </c>
      <c r="N3912" s="5" t="str">
        <f>INDEX(DB_FILM!I:I,MATCH($F3912,DB_FILM!$A:$A,0))</f>
        <v>Daveigh Chase, Suzanne Pleshette, Miyu Irino, Rumi Hiiragi</v>
      </c>
      <c r="O3912" s="7">
        <f>INDEX(DB_FILM!J:J,MATCH($F3912,DB_FILM!$A:$A,0))</f>
        <v>521082</v>
      </c>
      <c r="P3912" s="7">
        <f>INDEX(DB_FILM!K:K,MATCH($F3912,DB_FILM!$A:$A,0))</f>
        <v>10060000</v>
      </c>
      <c r="Q3912" s="5" t="s">
        <v>475</v>
      </c>
      <c r="R3912">
        <v>7.99</v>
      </c>
      <c r="S3912">
        <v>21</v>
      </c>
      <c r="T3912">
        <v>3</v>
      </c>
      <c r="U3912">
        <v>1558</v>
      </c>
      <c r="V3912">
        <v>2</v>
      </c>
      <c r="W3912" t="str">
        <f t="shared" si="122"/>
        <v>C</v>
      </c>
      <c r="X3912" t="s">
        <v>489</v>
      </c>
      <c r="Y3912">
        <v>0</v>
      </c>
      <c r="Z3912">
        <v>5.75</v>
      </c>
      <c r="AA3912" s="6">
        <f t="shared" si="123"/>
        <v>2.2400000000000002</v>
      </c>
    </row>
    <row r="3913" spans="1:27" x14ac:dyDescent="0.3">
      <c r="A3913" s="5">
        <v>42694</v>
      </c>
      <c r="B3913" t="s">
        <v>417</v>
      </c>
      <c r="C3913" t="s">
        <v>455</v>
      </c>
      <c r="D3913" t="s">
        <v>364</v>
      </c>
      <c r="E3913" t="s">
        <v>340</v>
      </c>
      <c r="F3913" t="s">
        <v>35</v>
      </c>
      <c r="G3913" s="5" t="str">
        <f>INDEX(DB_FILM!B:B,MATCH($F3913,DB_FILM!$A:$A,0))</f>
        <v>1954</v>
      </c>
      <c r="H3913" s="5" t="str">
        <f>INDEX(DB_FILM!C:C,MATCH($F3913,DB_FILM!$A:$A,0))</f>
        <v xml:space="preserve">T </v>
      </c>
      <c r="I3913" s="9">
        <f>INDEX(DB_FILM!D:D,MATCH($F3913,DB_FILM!$A:$A,0))</f>
        <v>207</v>
      </c>
      <c r="J3913" s="5" t="str">
        <f>INDEX(DB_FILM!E:E,MATCH($F3913,DB_FILM!$A:$A,0))</f>
        <v>Adventure, Drama</v>
      </c>
      <c r="K3913" s="6">
        <f>INDEX(DB_FILM!F:F,MATCH($F3913,DB_FILM!$A:$A,0))</f>
        <v>8.6999999999999993</v>
      </c>
      <c r="L3913" s="5" t="str">
        <f>INDEX(DB_FILM!G:G,MATCH($F3913,DB_FILM!$A:$A,0))</f>
        <v>A poor village under attack by bandits recruits seven unemployed samurai to help them defend themselves.</v>
      </c>
      <c r="M3913" s="5" t="str">
        <f>INDEX(DB_FILM!H:H,MATCH($F3913,DB_FILM!$A:$A,0))</f>
        <v xml:space="preserve">Akira Kurosawa </v>
      </c>
      <c r="N3913" s="5" t="str">
        <f>INDEX(DB_FILM!I:I,MATCH($F3913,DB_FILM!$A:$A,0))</f>
        <v>Toshirô Mifune, Takashi Shimura, Keiko Tsushima, Yukiko Shimazaki</v>
      </c>
      <c r="O3913" s="7">
        <f>INDEX(DB_FILM!J:J,MATCH($F3913,DB_FILM!$A:$A,0))</f>
        <v>269393</v>
      </c>
      <c r="P3913" s="7">
        <f>INDEX(DB_FILM!K:K,MATCH($F3913,DB_FILM!$A:$A,0))</f>
        <v>270000</v>
      </c>
      <c r="Q3913" t="s">
        <v>475</v>
      </c>
      <c r="R3913">
        <v>7.99</v>
      </c>
      <c r="S3913">
        <v>11</v>
      </c>
      <c r="T3913">
        <v>3</v>
      </c>
      <c r="U3913">
        <v>1559</v>
      </c>
      <c r="V3913">
        <v>1</v>
      </c>
      <c r="W3913" t="str">
        <f t="shared" si="122"/>
        <v>C</v>
      </c>
      <c r="X3913" t="s">
        <v>514</v>
      </c>
      <c r="Y3913">
        <v>0</v>
      </c>
      <c r="Z3913">
        <v>6.47</v>
      </c>
      <c r="AA3913" s="6">
        <f t="shared" si="123"/>
        <v>1.5200000000000005</v>
      </c>
    </row>
    <row r="3914" spans="1:27" x14ac:dyDescent="0.3">
      <c r="A3914" s="5">
        <v>42694</v>
      </c>
      <c r="B3914" t="s">
        <v>406</v>
      </c>
      <c r="C3914" t="s">
        <v>433</v>
      </c>
      <c r="D3914" t="s">
        <v>380</v>
      </c>
      <c r="E3914" t="s">
        <v>284</v>
      </c>
      <c r="F3914" t="s">
        <v>79</v>
      </c>
      <c r="G3914" s="5" t="str">
        <f>INDEX(DB_FILM!B:B,MATCH($F3914,DB_FILM!$A:$A,0))</f>
        <v>2014</v>
      </c>
      <c r="H3914" s="5" t="str">
        <f>INDEX(DB_FILM!C:C,MATCH($F3914,DB_FILM!$A:$A,0))</f>
        <v xml:space="preserve">T </v>
      </c>
      <c r="I3914" s="9">
        <f>INDEX(DB_FILM!D:D,MATCH($F3914,DB_FILM!$A:$A,0))</f>
        <v>107</v>
      </c>
      <c r="J3914" s="5" t="str">
        <f>INDEX(DB_FILM!E:E,MATCH($F3914,DB_FILM!$A:$A,0))</f>
        <v>Drama, Music</v>
      </c>
      <c r="K3914" s="6">
        <f>INDEX(DB_FILM!F:F,MATCH($F3914,DB_FILM!$A:$A,0))</f>
        <v>8.5</v>
      </c>
      <c r="L3914" s="5" t="str">
        <f>INDEX(DB_FILM!G:G,MATCH($F3914,DB_FILM!$A:$A,0))</f>
        <v>A promising young drummer enrolls at a cut-throat music conservatory where his dreams of greatness are mentored by an instructor who will stop at nothing to realize a student's potential.</v>
      </c>
      <c r="M3914" s="5" t="str">
        <f>INDEX(DB_FILM!H:H,MATCH($F3914,DB_FILM!$A:$A,0))</f>
        <v xml:space="preserve">Damien Chazelle </v>
      </c>
      <c r="N3914" s="5" t="str">
        <f>INDEX(DB_FILM!I:I,MATCH($F3914,DB_FILM!$A:$A,0))</f>
        <v>Miles Teller, J.K. Simmons, Melissa Benoist, Paul Reiser</v>
      </c>
      <c r="O3914" s="7">
        <f>INDEX(DB_FILM!J:J,MATCH($F3914,DB_FILM!$A:$A,0))</f>
        <v>565511</v>
      </c>
      <c r="P3914" s="7">
        <f>INDEX(DB_FILM!K:K,MATCH($F3914,DB_FILM!$A:$A,0))</f>
        <v>13090000</v>
      </c>
      <c r="Q3914" t="s">
        <v>476</v>
      </c>
      <c r="R3914">
        <v>9.99</v>
      </c>
      <c r="S3914">
        <v>36</v>
      </c>
      <c r="T3914">
        <v>2</v>
      </c>
      <c r="U3914">
        <v>1560</v>
      </c>
      <c r="V3914">
        <v>3</v>
      </c>
      <c r="W3914" t="str">
        <f t="shared" si="122"/>
        <v>B</v>
      </c>
      <c r="X3914" t="s">
        <v>606</v>
      </c>
      <c r="Y3914">
        <v>0</v>
      </c>
      <c r="Z3914">
        <v>5.39</v>
      </c>
      <c r="AA3914" s="6">
        <f t="shared" si="123"/>
        <v>4.6000000000000005</v>
      </c>
    </row>
    <row r="3915" spans="1:27" x14ac:dyDescent="0.3">
      <c r="A3915" s="5">
        <v>42695</v>
      </c>
      <c r="B3915" s="5" t="s">
        <v>398</v>
      </c>
      <c r="C3915" s="5" t="s">
        <v>458</v>
      </c>
      <c r="D3915" s="5" t="s">
        <v>331</v>
      </c>
      <c r="E3915" t="s">
        <v>284</v>
      </c>
      <c r="F3915" s="5" t="s">
        <v>41</v>
      </c>
      <c r="G3915" s="5" t="str">
        <f>INDEX(DB_FILM!B:B,MATCH($F3915,DB_FILM!$A:$A,0))</f>
        <v>1995</v>
      </c>
      <c r="H3915" s="5" t="str">
        <f>INDEX(DB_FILM!C:C,MATCH($F3915,DB_FILM!$A:$A,0))</f>
        <v xml:space="preserve">T </v>
      </c>
      <c r="I3915" s="9">
        <f>INDEX(DB_FILM!D:D,MATCH($F3915,DB_FILM!$A:$A,0))</f>
        <v>127</v>
      </c>
      <c r="J3915" s="5" t="str">
        <f>INDEX(DB_FILM!E:E,MATCH($F3915,DB_FILM!$A:$A,0))</f>
        <v>Crime, Drama, Mystery</v>
      </c>
      <c r="K3915" s="6">
        <f>INDEX(DB_FILM!F:F,MATCH($F3915,DB_FILM!$A:$A,0))</f>
        <v>8.6</v>
      </c>
      <c r="L3915" s="5" t="str">
        <f>INDEX(DB_FILM!G:G,MATCH($F3915,DB_FILM!$A:$A,0))</f>
        <v>Two detectives, a rookie and a veteran, hunt a serial killer who uses the seven deadly sins as his motives.</v>
      </c>
      <c r="M3915" s="5" t="str">
        <f>INDEX(DB_FILM!H:H,MATCH($F3915,DB_FILM!$A:$A,0))</f>
        <v xml:space="preserve">David Fincher </v>
      </c>
      <c r="N3915" s="5" t="str">
        <f>INDEX(DB_FILM!I:I,MATCH($F3915,DB_FILM!$A:$A,0))</f>
        <v>Morgan Freeman, Brad Pitt, Kevin Spacey, Andrew Kevin Walker</v>
      </c>
      <c r="O3915" s="7">
        <f>INDEX(DB_FILM!J:J,MATCH($F3915,DB_FILM!$A:$A,0))</f>
        <v>1214270</v>
      </c>
      <c r="P3915" s="7">
        <f>INDEX(DB_FILM!K:K,MATCH($F3915,DB_FILM!$A:$A,0))</f>
        <v>100130000</v>
      </c>
      <c r="Q3915" s="5" t="s">
        <v>475</v>
      </c>
      <c r="R3915">
        <v>3.99</v>
      </c>
      <c r="S3915">
        <v>15</v>
      </c>
      <c r="T3915">
        <v>3</v>
      </c>
      <c r="U3915">
        <v>1561</v>
      </c>
      <c r="V3915">
        <v>2</v>
      </c>
      <c r="W3915" t="str">
        <f t="shared" si="122"/>
        <v>C</v>
      </c>
      <c r="X3915" t="s">
        <v>542</v>
      </c>
      <c r="Y3915">
        <v>0</v>
      </c>
      <c r="Z3915">
        <v>3.19</v>
      </c>
      <c r="AA3915" s="6">
        <f t="shared" si="123"/>
        <v>0.80000000000000027</v>
      </c>
    </row>
    <row r="3916" spans="1:27" x14ac:dyDescent="0.3">
      <c r="A3916" s="5">
        <v>42695</v>
      </c>
      <c r="B3916" t="s">
        <v>398</v>
      </c>
      <c r="C3916" t="s">
        <v>458</v>
      </c>
      <c r="D3916" t="s">
        <v>331</v>
      </c>
      <c r="E3916" t="s">
        <v>284</v>
      </c>
      <c r="F3916" t="s">
        <v>59</v>
      </c>
      <c r="G3916" s="5" t="str">
        <f>INDEX(DB_FILM!B:B,MATCH($F3916,DB_FILM!$A:$A,0))</f>
        <v>1946</v>
      </c>
      <c r="H3916" s="5" t="str">
        <f>INDEX(DB_FILM!C:C,MATCH($F3916,DB_FILM!$A:$A,0))</f>
        <v xml:space="preserve">T </v>
      </c>
      <c r="I3916" s="9">
        <f>INDEX(DB_FILM!D:D,MATCH($F3916,DB_FILM!$A:$A,0))</f>
        <v>130</v>
      </c>
      <c r="J3916" s="5" t="str">
        <f>INDEX(DB_FILM!E:E,MATCH($F3916,DB_FILM!$A:$A,0))</f>
        <v>Drama, Family, Fantasy</v>
      </c>
      <c r="K3916" s="6">
        <f>INDEX(DB_FILM!F:F,MATCH($F3916,DB_FILM!$A:$A,0))</f>
        <v>8.6</v>
      </c>
      <c r="L3916" s="5" t="str">
        <f>INDEX(DB_FILM!G:G,MATCH($F3916,DB_FILM!$A:$A,0))</f>
        <v>An angel is sent from Heaven to help a desperately frustrated businessman by showing him what life would have been like if he had never existed.</v>
      </c>
      <c r="M3916" s="5" t="str">
        <f>INDEX(DB_FILM!H:H,MATCH($F3916,DB_FILM!$A:$A,0))</f>
        <v xml:space="preserve">Frank Capra </v>
      </c>
      <c r="N3916" s="5" t="str">
        <f>INDEX(DB_FILM!I:I,MATCH($F3916,DB_FILM!$A:$A,0))</f>
        <v>James Stewart, Donna Reed, Lionel Barrymore, Thomas Mitchell</v>
      </c>
      <c r="O3916" s="7">
        <f>INDEX(DB_FILM!J:J,MATCH($F3916,DB_FILM!$A:$A,0))</f>
        <v>334168</v>
      </c>
      <c r="P3916" s="7">
        <f>INDEX(DB_FILM!K:K,MATCH($F3916,DB_FILM!$A:$A,0))</f>
        <v>7270000</v>
      </c>
      <c r="Q3916" t="s">
        <v>474</v>
      </c>
      <c r="R3916">
        <v>7.99</v>
      </c>
      <c r="S3916">
        <v>25</v>
      </c>
      <c r="T3916">
        <v>1</v>
      </c>
      <c r="U3916">
        <v>1561</v>
      </c>
      <c r="V3916">
        <v>3</v>
      </c>
      <c r="W3916" t="str">
        <f t="shared" si="122"/>
        <v>A</v>
      </c>
      <c r="X3916" t="s">
        <v>616</v>
      </c>
      <c r="Y3916">
        <v>5</v>
      </c>
      <c r="Z3916">
        <v>4.3899999999999997</v>
      </c>
      <c r="AA3916" s="6">
        <f t="shared" si="123"/>
        <v>3.6000000000000005</v>
      </c>
    </row>
    <row r="3917" spans="1:27" x14ac:dyDescent="0.3">
      <c r="A3917" s="5">
        <v>42695</v>
      </c>
      <c r="B3917" s="5" t="s">
        <v>407</v>
      </c>
      <c r="C3917" s="5" t="s">
        <v>447</v>
      </c>
      <c r="D3917" s="5" t="s">
        <v>358</v>
      </c>
      <c r="E3917" t="s">
        <v>272</v>
      </c>
      <c r="F3917" s="5" t="s">
        <v>13</v>
      </c>
      <c r="G3917" s="5" t="str">
        <f>INDEX(DB_FILM!B:B,MATCH($F3917,DB_FILM!$A:$A,0))</f>
        <v>1966</v>
      </c>
      <c r="H3917" s="5" t="str">
        <f>INDEX(DB_FILM!C:C,MATCH($F3917,DB_FILM!$A:$A,0))</f>
        <v xml:space="preserve">VM14 </v>
      </c>
      <c r="I3917" s="9">
        <f>INDEX(DB_FILM!D:D,MATCH($F3917,DB_FILM!$A:$A,0))</f>
        <v>161</v>
      </c>
      <c r="J3917" s="5" t="str">
        <f>INDEX(DB_FILM!E:E,MATCH($F3917,DB_FILM!$A:$A,0))</f>
        <v>Western</v>
      </c>
      <c r="K3917" s="6">
        <f>INDEX(DB_FILM!F:F,MATCH($F3917,DB_FILM!$A:$A,0))</f>
        <v>8.9</v>
      </c>
      <c r="L3917" s="5" t="str">
        <f>INDEX(DB_FILM!G:G,MATCH($F3917,DB_FILM!$A:$A,0))</f>
        <v>A bounty hunting scam joins two men in an uneasy alliance against a third in a race to find a fortune in gold buried in a remote cemetery.</v>
      </c>
      <c r="M3917" s="5" t="str">
        <f>INDEX(DB_FILM!H:H,MATCH($F3917,DB_FILM!$A:$A,0))</f>
        <v xml:space="preserve">Sergio Leone </v>
      </c>
      <c r="N3917" s="5" t="str">
        <f>INDEX(DB_FILM!I:I,MATCH($F3917,DB_FILM!$A:$A,0))</f>
        <v>Clint Eastwood, Eli Wallach, Lee Van Cleef, Aldo Giuffrè</v>
      </c>
      <c r="O3917" s="7">
        <f>INDEX(DB_FILM!J:J,MATCH($F3917,DB_FILM!$A:$A,0))</f>
        <v>589413</v>
      </c>
      <c r="P3917" s="7">
        <f>INDEX(DB_FILM!K:K,MATCH($F3917,DB_FILM!$A:$A,0))</f>
        <v>6100000</v>
      </c>
      <c r="Q3917" s="5" t="s">
        <v>475</v>
      </c>
      <c r="R3917">
        <v>9.99</v>
      </c>
      <c r="S3917">
        <v>49</v>
      </c>
      <c r="T3917">
        <v>3</v>
      </c>
      <c r="U3917">
        <v>1562</v>
      </c>
      <c r="V3917">
        <v>1</v>
      </c>
      <c r="W3917" t="str">
        <f t="shared" si="122"/>
        <v>C</v>
      </c>
      <c r="X3917" t="s">
        <v>490</v>
      </c>
      <c r="Y3917">
        <v>0</v>
      </c>
      <c r="Z3917">
        <v>8.39</v>
      </c>
      <c r="AA3917" s="6">
        <f t="shared" si="123"/>
        <v>1.5999999999999996</v>
      </c>
    </row>
    <row r="3918" spans="1:27" x14ac:dyDescent="0.3">
      <c r="A3918" s="5">
        <v>42695</v>
      </c>
      <c r="B3918" t="s">
        <v>407</v>
      </c>
      <c r="C3918" t="s">
        <v>447</v>
      </c>
      <c r="D3918" t="s">
        <v>358</v>
      </c>
      <c r="E3918" t="s">
        <v>272</v>
      </c>
      <c r="F3918" t="s">
        <v>15</v>
      </c>
      <c r="G3918" s="5" t="str">
        <f>INDEX(DB_FILM!B:B,MATCH($F3918,DB_FILM!$A:$A,0))</f>
        <v>1957</v>
      </c>
      <c r="H3918" s="5" t="str">
        <f>INDEX(DB_FILM!C:C,MATCH($F3918,DB_FILM!$A:$A,0))</f>
        <v>N/A</v>
      </c>
      <c r="I3918" s="9">
        <f>INDEX(DB_FILM!D:D,MATCH($F3918,DB_FILM!$A:$A,0))</f>
        <v>96</v>
      </c>
      <c r="J3918" s="5" t="str">
        <f>INDEX(DB_FILM!E:E,MATCH($F3918,DB_FILM!$A:$A,0))</f>
        <v>Crime, Drama</v>
      </c>
      <c r="K3918" s="6">
        <f>INDEX(DB_FILM!F:F,MATCH($F3918,DB_FILM!$A:$A,0))</f>
        <v>8.9</v>
      </c>
      <c r="L3918" s="5" t="str">
        <f>INDEX(DB_FILM!G:G,MATCH($F3918,DB_FILM!$A:$A,0))</f>
        <v>A jury holdout attempts to prevent a miscarriage of justice by forcing his colleagues to reconsider the evidence.</v>
      </c>
      <c r="M3918" s="5" t="str">
        <f>INDEX(DB_FILM!H:H,MATCH($F3918,DB_FILM!$A:$A,0))</f>
        <v xml:space="preserve">Sidney Lumet </v>
      </c>
      <c r="N3918" s="5" t="str">
        <f>INDEX(DB_FILM!I:I,MATCH($F3918,DB_FILM!$A:$A,0))</f>
        <v>Henry Fonda, Lee J. Cobb, Martin Balsam, John Fiedler</v>
      </c>
      <c r="O3918" s="7">
        <f>INDEX(DB_FILM!J:J,MATCH($F3918,DB_FILM!$A:$A,0))</f>
        <v>555455</v>
      </c>
      <c r="P3918" s="7">
        <f>INDEX(DB_FILM!K:K,MATCH($F3918,DB_FILM!$A:$A,0))</f>
        <v>0</v>
      </c>
      <c r="Q3918" t="s">
        <v>476</v>
      </c>
      <c r="R3918">
        <v>7.99</v>
      </c>
      <c r="S3918">
        <v>50</v>
      </c>
      <c r="T3918">
        <v>2</v>
      </c>
      <c r="U3918">
        <v>1562</v>
      </c>
      <c r="V3918">
        <v>3</v>
      </c>
      <c r="W3918" t="str">
        <f t="shared" si="122"/>
        <v>B</v>
      </c>
      <c r="X3918" t="s">
        <v>591</v>
      </c>
      <c r="Y3918">
        <v>0</v>
      </c>
      <c r="Z3918">
        <v>4.55</v>
      </c>
      <c r="AA3918" s="6">
        <f t="shared" si="123"/>
        <v>3.4400000000000004</v>
      </c>
    </row>
    <row r="3919" spans="1:27" x14ac:dyDescent="0.3">
      <c r="A3919" s="5">
        <v>42695</v>
      </c>
      <c r="B3919" s="5" t="s">
        <v>407</v>
      </c>
      <c r="C3919" s="5" t="s">
        <v>447</v>
      </c>
      <c r="D3919" s="5" t="s">
        <v>358</v>
      </c>
      <c r="E3919" t="s">
        <v>272</v>
      </c>
      <c r="F3919" s="5" t="s">
        <v>49</v>
      </c>
      <c r="G3919" s="5" t="str">
        <f>INDEX(DB_FILM!B:B,MATCH($F3919,DB_FILM!$A:$A,0))</f>
        <v>1995</v>
      </c>
      <c r="H3919" s="5" t="str">
        <f>INDEX(DB_FILM!C:C,MATCH($F3919,DB_FILM!$A:$A,0))</f>
        <v xml:space="preserve">T </v>
      </c>
      <c r="I3919" s="9">
        <f>INDEX(DB_FILM!D:D,MATCH($F3919,DB_FILM!$A:$A,0))</f>
        <v>106</v>
      </c>
      <c r="J3919" s="5" t="str">
        <f>INDEX(DB_FILM!E:E,MATCH($F3919,DB_FILM!$A:$A,0))</f>
        <v>Crime, Mystery, Thriller</v>
      </c>
      <c r="K3919" s="6">
        <f>INDEX(DB_FILM!F:F,MATCH($F3919,DB_FILM!$A:$A,0))</f>
        <v>8.6</v>
      </c>
      <c r="L3919" s="5" t="str">
        <f>INDEX(DB_FILM!G:G,MATCH($F3919,DB_FILM!$A:$A,0))</f>
        <v>A sole survivor tells of the twisty events leading up to a horrific gun battle on a boat, which began when five criminals met at a seemingly random police lineup.</v>
      </c>
      <c r="M3919" s="5" t="str">
        <f>INDEX(DB_FILM!H:H,MATCH($F3919,DB_FILM!$A:$A,0))</f>
        <v xml:space="preserve">Bryan Singer </v>
      </c>
      <c r="N3919" s="5" t="str">
        <f>INDEX(DB_FILM!I:I,MATCH($F3919,DB_FILM!$A:$A,0))</f>
        <v>Kevin Spacey, Gabriel Byrne, Chazz Palminteri, Stephen Baldwin</v>
      </c>
      <c r="O3919" s="7">
        <f>INDEX(DB_FILM!J:J,MATCH($F3919,DB_FILM!$A:$A,0))</f>
        <v>863953</v>
      </c>
      <c r="P3919" s="7">
        <f>INDEX(DB_FILM!K:K,MATCH($F3919,DB_FILM!$A:$A,0))</f>
        <v>23340000</v>
      </c>
      <c r="Q3919" s="5" t="s">
        <v>474</v>
      </c>
      <c r="R3919">
        <v>9.99</v>
      </c>
      <c r="S3919">
        <v>19</v>
      </c>
      <c r="T3919">
        <v>1</v>
      </c>
      <c r="U3919">
        <v>1562</v>
      </c>
      <c r="V3919">
        <v>1</v>
      </c>
      <c r="W3919" t="str">
        <f t="shared" si="122"/>
        <v>A</v>
      </c>
      <c r="X3919" t="s">
        <v>598</v>
      </c>
      <c r="Y3919">
        <v>0</v>
      </c>
      <c r="Z3919">
        <v>6.89</v>
      </c>
      <c r="AA3919" s="6">
        <f t="shared" si="123"/>
        <v>3.1000000000000005</v>
      </c>
    </row>
    <row r="3920" spans="1:27" x14ac:dyDescent="0.3">
      <c r="A3920" s="5">
        <v>42695</v>
      </c>
      <c r="B3920" s="5" t="s">
        <v>407</v>
      </c>
      <c r="C3920" s="5" t="s">
        <v>447</v>
      </c>
      <c r="D3920" s="5" t="s">
        <v>358</v>
      </c>
      <c r="E3920" t="s">
        <v>272</v>
      </c>
      <c r="F3920" s="5" t="s">
        <v>35</v>
      </c>
      <c r="G3920" s="5" t="str">
        <f>INDEX(DB_FILM!B:B,MATCH($F3920,DB_FILM!$A:$A,0))</f>
        <v>1954</v>
      </c>
      <c r="H3920" s="5" t="str">
        <f>INDEX(DB_FILM!C:C,MATCH($F3920,DB_FILM!$A:$A,0))</f>
        <v xml:space="preserve">T </v>
      </c>
      <c r="I3920" s="9">
        <f>INDEX(DB_FILM!D:D,MATCH($F3920,DB_FILM!$A:$A,0))</f>
        <v>207</v>
      </c>
      <c r="J3920" s="5" t="str">
        <f>INDEX(DB_FILM!E:E,MATCH($F3920,DB_FILM!$A:$A,0))</f>
        <v>Adventure, Drama</v>
      </c>
      <c r="K3920" s="6">
        <f>INDEX(DB_FILM!F:F,MATCH($F3920,DB_FILM!$A:$A,0))</f>
        <v>8.6999999999999993</v>
      </c>
      <c r="L3920" s="5" t="str">
        <f>INDEX(DB_FILM!G:G,MATCH($F3920,DB_FILM!$A:$A,0))</f>
        <v>A poor village under attack by bandits recruits seven unemployed samurai to help them defend themselves.</v>
      </c>
      <c r="M3920" s="5" t="str">
        <f>INDEX(DB_FILM!H:H,MATCH($F3920,DB_FILM!$A:$A,0))</f>
        <v xml:space="preserve">Akira Kurosawa </v>
      </c>
      <c r="N3920" s="5" t="str">
        <f>INDEX(DB_FILM!I:I,MATCH($F3920,DB_FILM!$A:$A,0))</f>
        <v>Toshirô Mifune, Takashi Shimura, Keiko Tsushima, Yukiko Shimazaki</v>
      </c>
      <c r="O3920" s="7">
        <f>INDEX(DB_FILM!J:J,MATCH($F3920,DB_FILM!$A:$A,0))</f>
        <v>269393</v>
      </c>
      <c r="P3920" s="7">
        <f>INDEX(DB_FILM!K:K,MATCH($F3920,DB_FILM!$A:$A,0))</f>
        <v>270000</v>
      </c>
      <c r="Q3920" s="5" t="s">
        <v>476</v>
      </c>
      <c r="R3920">
        <v>13.99</v>
      </c>
      <c r="S3920">
        <v>11</v>
      </c>
      <c r="T3920">
        <v>2</v>
      </c>
      <c r="U3920">
        <v>1562</v>
      </c>
      <c r="V3920">
        <v>1</v>
      </c>
      <c r="W3920" t="str">
        <f t="shared" si="122"/>
        <v>B</v>
      </c>
      <c r="X3920" t="s">
        <v>628</v>
      </c>
      <c r="Y3920">
        <v>0</v>
      </c>
      <c r="Z3920">
        <v>7.41</v>
      </c>
      <c r="AA3920" s="6">
        <f t="shared" si="123"/>
        <v>6.58</v>
      </c>
    </row>
    <row r="3921" spans="1:27" x14ac:dyDescent="0.3">
      <c r="A3921" s="5">
        <v>42695</v>
      </c>
      <c r="B3921" s="5" t="s">
        <v>407</v>
      </c>
      <c r="C3921" s="5" t="s">
        <v>447</v>
      </c>
      <c r="D3921" s="5" t="s">
        <v>358</v>
      </c>
      <c r="E3921" t="s">
        <v>272</v>
      </c>
      <c r="F3921" s="5" t="s">
        <v>85</v>
      </c>
      <c r="G3921" s="5" t="str">
        <f>INDEX(DB_FILM!B:B,MATCH($F3921,DB_FILM!$A:$A,0))</f>
        <v>1991</v>
      </c>
      <c r="H3921" s="5" t="str">
        <f>INDEX(DB_FILM!C:C,MATCH($F3921,DB_FILM!$A:$A,0))</f>
        <v xml:space="preserve">T </v>
      </c>
      <c r="I3921" s="9">
        <f>INDEX(DB_FILM!D:D,MATCH($F3921,DB_FILM!$A:$A,0))</f>
        <v>137</v>
      </c>
      <c r="J3921" s="5" t="str">
        <f>INDEX(DB_FILM!E:E,MATCH($F3921,DB_FILM!$A:$A,0))</f>
        <v>Action, Sci-Fi</v>
      </c>
      <c r="K3921" s="6">
        <f>INDEX(DB_FILM!F:F,MATCH($F3921,DB_FILM!$A:$A,0))</f>
        <v>8.5</v>
      </c>
      <c r="L3921" s="5" t="str">
        <f>INDEX(DB_FILM!G:G,MATCH($F3921,DB_FILM!$A:$A,0))</f>
        <v>A cyborg, identical to the one who failed to kill Sarah Connor, must now protect her teenage son, John Connor, from a more advanced and powerful cyborg.</v>
      </c>
      <c r="M3921" s="5" t="str">
        <f>INDEX(DB_FILM!H:H,MATCH($F3921,DB_FILM!$A:$A,0))</f>
        <v xml:space="preserve">James Cameron </v>
      </c>
      <c r="N3921" s="5" t="str">
        <f>INDEX(DB_FILM!I:I,MATCH($F3921,DB_FILM!$A:$A,0))</f>
        <v>Arnold Schwarzenegger, Linda Hamilton, Edward Furlong, Robert Patrick</v>
      </c>
      <c r="O3921" s="7">
        <f>INDEX(DB_FILM!J:J,MATCH($F3921,DB_FILM!$A:$A,0))</f>
        <v>863511</v>
      </c>
      <c r="P3921" s="7">
        <f>INDEX(DB_FILM!K:K,MATCH($F3921,DB_FILM!$A:$A,0))</f>
        <v>204840000</v>
      </c>
      <c r="Q3921" s="5" t="s">
        <v>476</v>
      </c>
      <c r="R3921">
        <v>13.99</v>
      </c>
      <c r="S3921">
        <v>39</v>
      </c>
      <c r="T3921">
        <v>2</v>
      </c>
      <c r="U3921">
        <v>1562</v>
      </c>
      <c r="V3921">
        <v>1</v>
      </c>
      <c r="W3921" t="str">
        <f t="shared" si="122"/>
        <v>B</v>
      </c>
      <c r="X3921" t="s">
        <v>593</v>
      </c>
      <c r="Y3921">
        <v>0</v>
      </c>
      <c r="Z3921">
        <v>9.65</v>
      </c>
      <c r="AA3921" s="6">
        <f t="shared" si="123"/>
        <v>4.34</v>
      </c>
    </row>
    <row r="3922" spans="1:27" x14ac:dyDescent="0.3">
      <c r="A3922" s="5">
        <v>42695</v>
      </c>
      <c r="B3922" t="s">
        <v>405</v>
      </c>
      <c r="C3922" t="s">
        <v>437</v>
      </c>
      <c r="D3922" t="s">
        <v>344</v>
      </c>
      <c r="E3922" t="s">
        <v>293</v>
      </c>
      <c r="F3922" t="s">
        <v>61</v>
      </c>
      <c r="G3922" s="5" t="str">
        <f>INDEX(DB_FILM!B:B,MATCH($F3922,DB_FILM!$A:$A,0))</f>
        <v>1931</v>
      </c>
      <c r="H3922" s="5" t="str">
        <f>INDEX(DB_FILM!C:C,MATCH($F3922,DB_FILM!$A:$A,0))</f>
        <v xml:space="preserve">G </v>
      </c>
      <c r="I3922" s="9">
        <f>INDEX(DB_FILM!D:D,MATCH($F3922,DB_FILM!$A:$A,0))</f>
        <v>87</v>
      </c>
      <c r="J3922" s="5" t="str">
        <f>INDEX(DB_FILM!E:E,MATCH($F3922,DB_FILM!$A:$A,0))</f>
        <v>Comedy, Drama, Romance</v>
      </c>
      <c r="K3922" s="6">
        <f>INDEX(DB_FILM!F:F,MATCH($F3922,DB_FILM!$A:$A,0))</f>
        <v>8.6</v>
      </c>
      <c r="L3922" s="5" t="str">
        <f>INDEX(DB_FILM!G:G,MATCH($F3922,DB_FILM!$A:$A,0))</f>
        <v>With the aid of a wealthy erratic tippler, a dewy-eyed tramp who has fallen in love with a sightless flower girl accumulates money to be able to help her medically.</v>
      </c>
      <c r="M3922" s="5" t="str">
        <f>INDEX(DB_FILM!H:H,MATCH($F3922,DB_FILM!$A:$A,0))</f>
        <v xml:space="preserve">Charles Chaplin </v>
      </c>
      <c r="N3922" s="5" t="str">
        <f>INDEX(DB_FILM!I:I,MATCH($F3922,DB_FILM!$A:$A,0))</f>
        <v>Charles Chaplin, Virginia Cherrill, Florence Lee, Harry Myers</v>
      </c>
      <c r="O3922" s="7">
        <f>INDEX(DB_FILM!J:J,MATCH($F3922,DB_FILM!$A:$A,0))</f>
        <v>136907</v>
      </c>
      <c r="P3922" s="7">
        <f>INDEX(DB_FILM!K:K,MATCH($F3922,DB_FILM!$A:$A,0))</f>
        <v>20000</v>
      </c>
      <c r="Q3922" t="s">
        <v>475</v>
      </c>
      <c r="R3922">
        <v>5.99</v>
      </c>
      <c r="S3922">
        <v>26</v>
      </c>
      <c r="T3922">
        <v>3</v>
      </c>
      <c r="U3922">
        <v>1563</v>
      </c>
      <c r="V3922">
        <v>2</v>
      </c>
      <c r="W3922" t="str">
        <f t="shared" si="122"/>
        <v>C</v>
      </c>
      <c r="X3922" t="s">
        <v>535</v>
      </c>
      <c r="Y3922">
        <v>0</v>
      </c>
      <c r="Z3922">
        <v>5.03</v>
      </c>
      <c r="AA3922" s="6">
        <f t="shared" si="123"/>
        <v>0.96</v>
      </c>
    </row>
    <row r="3923" spans="1:27" x14ac:dyDescent="0.3">
      <c r="A3923" s="5">
        <v>42695</v>
      </c>
      <c r="B3923" s="5" t="s">
        <v>405</v>
      </c>
      <c r="C3923" s="5" t="s">
        <v>437</v>
      </c>
      <c r="D3923" s="5" t="s">
        <v>344</v>
      </c>
      <c r="E3923" t="s">
        <v>293</v>
      </c>
      <c r="F3923" s="5" t="s">
        <v>27</v>
      </c>
      <c r="G3923" s="5" t="str">
        <f>INDEX(DB_FILM!B:B,MATCH($F3923,DB_FILM!$A:$A,0))</f>
        <v>1999</v>
      </c>
      <c r="H3923" s="5" t="str">
        <f>INDEX(DB_FILM!C:C,MATCH($F3923,DB_FILM!$A:$A,0))</f>
        <v xml:space="preserve">T </v>
      </c>
      <c r="I3923" s="9">
        <f>INDEX(DB_FILM!D:D,MATCH($F3923,DB_FILM!$A:$A,0))</f>
        <v>136</v>
      </c>
      <c r="J3923" s="5" t="str">
        <f>INDEX(DB_FILM!E:E,MATCH($F3923,DB_FILM!$A:$A,0))</f>
        <v>Action, Sci-Fi</v>
      </c>
      <c r="K3923" s="6">
        <f>INDEX(DB_FILM!F:F,MATCH($F3923,DB_FILM!$A:$A,0))</f>
        <v>8.6999999999999993</v>
      </c>
      <c r="L3923" s="5" t="str">
        <f>INDEX(DB_FILM!G:G,MATCH($F3923,DB_FILM!$A:$A,0))</f>
        <v>A computer hacker learns from mysterious rebels about the true nature of his reality and his role in the war against its controllers.</v>
      </c>
      <c r="M3923" s="5" t="str">
        <f>INDEX(DB_FILM!H:H,MATCH($F3923,DB_FILM!$A:$A,0))</f>
        <v xml:space="preserve">Lana Wachowski, Lilly Wachowski </v>
      </c>
      <c r="N3923" s="5" t="str">
        <f>INDEX(DB_FILM!I:I,MATCH($F3923,DB_FILM!$A:$A,0))</f>
        <v>Keanu Reeves, Laurence Fishburne, Carrie-Anne Moss, Hugo Weaving</v>
      </c>
      <c r="O3923" s="7">
        <f>INDEX(DB_FILM!J:J,MATCH($F3923,DB_FILM!$A:$A,0))</f>
        <v>1427143</v>
      </c>
      <c r="P3923" s="7">
        <f>INDEX(DB_FILM!K:K,MATCH($F3923,DB_FILM!$A:$A,0))</f>
        <v>171480000</v>
      </c>
      <c r="Q3923" s="5" t="s">
        <v>476</v>
      </c>
      <c r="R3923">
        <v>13.99</v>
      </c>
      <c r="S3923">
        <v>7</v>
      </c>
      <c r="T3923">
        <v>2</v>
      </c>
      <c r="U3923">
        <v>1563</v>
      </c>
      <c r="V3923">
        <v>1</v>
      </c>
      <c r="W3923" t="str">
        <f t="shared" si="122"/>
        <v>B</v>
      </c>
      <c r="X3923" t="s">
        <v>615</v>
      </c>
      <c r="Y3923">
        <v>0</v>
      </c>
      <c r="Z3923">
        <v>8.5299999999999994</v>
      </c>
      <c r="AA3923" s="6">
        <f t="shared" si="123"/>
        <v>5.4600000000000009</v>
      </c>
    </row>
    <row r="3924" spans="1:27" x14ac:dyDescent="0.3">
      <c r="A3924" s="5">
        <v>42695</v>
      </c>
      <c r="B3924" s="5" t="s">
        <v>402</v>
      </c>
      <c r="C3924" s="5" t="s">
        <v>461</v>
      </c>
      <c r="D3924" s="5" t="s">
        <v>305</v>
      </c>
      <c r="E3924" t="s">
        <v>268</v>
      </c>
      <c r="F3924" s="5" t="s">
        <v>9</v>
      </c>
      <c r="G3924" s="5" t="str">
        <f>INDEX(DB_FILM!B:B,MATCH($F3924,DB_FILM!$A:$A,0))</f>
        <v>2003</v>
      </c>
      <c r="H3924" s="5" t="str">
        <f>INDEX(DB_FILM!C:C,MATCH($F3924,DB_FILM!$A:$A,0))</f>
        <v xml:space="preserve">T </v>
      </c>
      <c r="I3924" s="9">
        <f>INDEX(DB_FILM!D:D,MATCH($F3924,DB_FILM!$A:$A,0))</f>
        <v>201</v>
      </c>
      <c r="J3924" s="5" t="str">
        <f>INDEX(DB_FILM!E:E,MATCH($F3924,DB_FILM!$A:$A,0))</f>
        <v>Action, Adventure, Drama</v>
      </c>
      <c r="K3924" s="6">
        <f>INDEX(DB_FILM!F:F,MATCH($F3924,DB_FILM!$A:$A,0))</f>
        <v>8.9</v>
      </c>
      <c r="L3924" s="5" t="str">
        <f>INDEX(DB_FILM!G:G,MATCH($F3924,DB_FILM!$A:$A,0))</f>
        <v>Gandalf and Aragorn lead the World of Men against Sauron's army to draw his gaze from Frodo and Sam as they approach Mount Doom with the One Ring.</v>
      </c>
      <c r="M3924" s="5" t="str">
        <f>INDEX(DB_FILM!H:H,MATCH($F3924,DB_FILM!$A:$A,0))</f>
        <v xml:space="preserve">Peter Jackson </v>
      </c>
      <c r="N3924" s="5" t="str">
        <f>INDEX(DB_FILM!I:I,MATCH($F3924,DB_FILM!$A:$A,0))</f>
        <v>Elijah Wood, Viggo Mortensen, Ian McKellen, Orlando Bloom</v>
      </c>
      <c r="O3924" s="7">
        <f>INDEX(DB_FILM!J:J,MATCH($F3924,DB_FILM!$A:$A,0))</f>
        <v>1416518</v>
      </c>
      <c r="P3924" s="7">
        <f>INDEX(DB_FILM!K:K,MATCH($F3924,DB_FILM!$A:$A,0))</f>
        <v>377850000</v>
      </c>
      <c r="Q3924" s="5" t="s">
        <v>475</v>
      </c>
      <c r="R3924">
        <v>9.99</v>
      </c>
      <c r="S3924">
        <v>47</v>
      </c>
      <c r="T3924">
        <v>3</v>
      </c>
      <c r="U3924">
        <v>1564</v>
      </c>
      <c r="V3924">
        <v>3</v>
      </c>
      <c r="W3924" t="str">
        <f t="shared" si="122"/>
        <v>C</v>
      </c>
      <c r="X3924" t="s">
        <v>576</v>
      </c>
      <c r="Y3924">
        <v>0</v>
      </c>
      <c r="Z3924">
        <v>8.39</v>
      </c>
      <c r="AA3924" s="6">
        <f t="shared" si="123"/>
        <v>1.5999999999999996</v>
      </c>
    </row>
    <row r="3925" spans="1:27" x14ac:dyDescent="0.3">
      <c r="A3925" s="5">
        <v>42695</v>
      </c>
      <c r="B3925" s="5" t="s">
        <v>402</v>
      </c>
      <c r="C3925" s="5" t="s">
        <v>461</v>
      </c>
      <c r="D3925" s="5" t="s">
        <v>305</v>
      </c>
      <c r="E3925" t="s">
        <v>268</v>
      </c>
      <c r="F3925" s="5" t="s">
        <v>75</v>
      </c>
      <c r="G3925" s="5" t="str">
        <f>INDEX(DB_FILM!B:B,MATCH($F3925,DB_FILM!$A:$A,0))</f>
        <v>1979</v>
      </c>
      <c r="H3925" s="5" t="str">
        <f>INDEX(DB_FILM!C:C,MATCH($F3925,DB_FILM!$A:$A,0))</f>
        <v xml:space="preserve">T </v>
      </c>
      <c r="I3925" s="9">
        <f>INDEX(DB_FILM!D:D,MATCH($F3925,DB_FILM!$A:$A,0))</f>
        <v>116</v>
      </c>
      <c r="J3925" s="5" t="str">
        <f>INDEX(DB_FILM!E:E,MATCH($F3925,DB_FILM!$A:$A,0))</f>
        <v>Horror, Sci-Fi</v>
      </c>
      <c r="K3925" s="6">
        <f>INDEX(DB_FILM!F:F,MATCH($F3925,DB_FILM!$A:$A,0))</f>
        <v>8.5</v>
      </c>
      <c r="L3925" s="5" t="str">
        <f>INDEX(DB_FILM!G:G,MATCH($F3925,DB_FILM!$A:$A,0))</f>
        <v>After a space merchant vessel perceives an unknown transmission as a distress call, its landing on the source moon finds one of the crew attacked by a mysterious lifeform, and they soon realize that its life cycle has merely begun.</v>
      </c>
      <c r="M3925" s="5" t="str">
        <f>INDEX(DB_FILM!H:H,MATCH($F3925,DB_FILM!$A:$A,0))</f>
        <v xml:space="preserve">Ridley Scott </v>
      </c>
      <c r="N3925" s="5" t="str">
        <f>INDEX(DB_FILM!I:I,MATCH($F3925,DB_FILM!$A:$A,0))</f>
        <v>Sigourney Weaver, Tom Skerritt, John Hurt, Veronica Cartwright</v>
      </c>
      <c r="O3925" s="7">
        <f>INDEX(DB_FILM!J:J,MATCH($F3925,DB_FILM!$A:$A,0))</f>
        <v>678799</v>
      </c>
      <c r="P3925" s="7">
        <f>INDEX(DB_FILM!K:K,MATCH($F3925,DB_FILM!$A:$A,0))</f>
        <v>78900000</v>
      </c>
      <c r="Q3925" s="5" t="s">
        <v>474</v>
      </c>
      <c r="R3925">
        <v>5.99</v>
      </c>
      <c r="S3925">
        <v>33</v>
      </c>
      <c r="T3925">
        <v>1</v>
      </c>
      <c r="U3925">
        <v>1564</v>
      </c>
      <c r="V3925">
        <v>1</v>
      </c>
      <c r="W3925" t="str">
        <f t="shared" si="122"/>
        <v>A</v>
      </c>
      <c r="X3925" t="s">
        <v>532</v>
      </c>
      <c r="Y3925">
        <v>0</v>
      </c>
      <c r="Z3925">
        <v>2.99</v>
      </c>
      <c r="AA3925" s="6">
        <f t="shared" si="123"/>
        <v>3</v>
      </c>
    </row>
    <row r="3926" spans="1:27" x14ac:dyDescent="0.3">
      <c r="A3926" s="5">
        <v>42695</v>
      </c>
      <c r="B3926" t="s">
        <v>402</v>
      </c>
      <c r="C3926" t="s">
        <v>461</v>
      </c>
      <c r="D3926" t="s">
        <v>305</v>
      </c>
      <c r="E3926" t="s">
        <v>268</v>
      </c>
      <c r="F3926" t="s">
        <v>7</v>
      </c>
      <c r="G3926" s="5" t="str">
        <f>INDEX(DB_FILM!B:B,MATCH($F3926,DB_FILM!$A:$A,0))</f>
        <v>1994</v>
      </c>
      <c r="H3926" s="5" t="str">
        <f>INDEX(DB_FILM!C:C,MATCH($F3926,DB_FILM!$A:$A,0))</f>
        <v xml:space="preserve">VM18 </v>
      </c>
      <c r="I3926" s="9">
        <f>INDEX(DB_FILM!D:D,MATCH($F3926,DB_FILM!$A:$A,0))</f>
        <v>154</v>
      </c>
      <c r="J3926" s="5" t="str">
        <f>INDEX(DB_FILM!E:E,MATCH($F3926,DB_FILM!$A:$A,0))</f>
        <v>Crime, Drama</v>
      </c>
      <c r="K3926" s="6">
        <f>INDEX(DB_FILM!F:F,MATCH($F3926,DB_FILM!$A:$A,0))</f>
        <v>8.9</v>
      </c>
      <c r="L3926" s="5" t="str">
        <f>INDEX(DB_FILM!G:G,MATCH($F3926,DB_FILM!$A:$A,0))</f>
        <v>The lives of two mob hitmen, a boxer, a gangster's wife, and a pair of diner bandits intertwine in four tales of violence and redemption.</v>
      </c>
      <c r="M3926" s="5" t="str">
        <f>INDEX(DB_FILM!H:H,MATCH($F3926,DB_FILM!$A:$A,0))</f>
        <v xml:space="preserve">Quentin Tarantino </v>
      </c>
      <c r="N3926" s="5" t="str">
        <f>INDEX(DB_FILM!I:I,MATCH($F3926,DB_FILM!$A:$A,0))</f>
        <v>John Travolta, Uma Thurman, Samuel L. Jackson, Bruce Willis</v>
      </c>
      <c r="O3926" s="7">
        <f>INDEX(DB_FILM!J:J,MATCH($F3926,DB_FILM!$A:$A,0))</f>
        <v>1552837</v>
      </c>
      <c r="P3926" s="7">
        <f>INDEX(DB_FILM!K:K,MATCH($F3926,DB_FILM!$A:$A,0))</f>
        <v>107930000</v>
      </c>
      <c r="Q3926" t="s">
        <v>476</v>
      </c>
      <c r="R3926">
        <v>7.99</v>
      </c>
      <c r="S3926">
        <v>45</v>
      </c>
      <c r="T3926">
        <v>2</v>
      </c>
      <c r="U3926">
        <v>1564</v>
      </c>
      <c r="V3926">
        <v>2</v>
      </c>
      <c r="W3926" t="str">
        <f t="shared" si="122"/>
        <v>B</v>
      </c>
      <c r="X3926" t="s">
        <v>551</v>
      </c>
      <c r="Y3926">
        <v>0</v>
      </c>
      <c r="Z3926">
        <v>4.71</v>
      </c>
      <c r="AA3926" s="6">
        <f t="shared" si="123"/>
        <v>3.2800000000000002</v>
      </c>
    </row>
    <row r="3927" spans="1:27" x14ac:dyDescent="0.3">
      <c r="A3927" s="5">
        <v>42695</v>
      </c>
      <c r="B3927" s="5" t="s">
        <v>402</v>
      </c>
      <c r="C3927" s="5" t="s">
        <v>461</v>
      </c>
      <c r="D3927" s="5" t="s">
        <v>305</v>
      </c>
      <c r="E3927" t="s">
        <v>268</v>
      </c>
      <c r="F3927" s="5" t="s">
        <v>95</v>
      </c>
      <c r="G3927" s="5" t="str">
        <f>INDEX(DB_FILM!B:B,MATCH($F3927,DB_FILM!$A:$A,0))</f>
        <v>2002</v>
      </c>
      <c r="H3927" s="5" t="str">
        <f>INDEX(DB_FILM!C:C,MATCH($F3927,DB_FILM!$A:$A,0))</f>
        <v xml:space="preserve">T </v>
      </c>
      <c r="I3927" s="9">
        <f>INDEX(DB_FILM!D:D,MATCH($F3927,DB_FILM!$A:$A,0))</f>
        <v>150</v>
      </c>
      <c r="J3927" s="5" t="str">
        <f>INDEX(DB_FILM!E:E,MATCH($F3927,DB_FILM!$A:$A,0))</f>
        <v>Biography, Drama, Music</v>
      </c>
      <c r="K3927" s="6">
        <f>INDEX(DB_FILM!F:F,MATCH($F3927,DB_FILM!$A:$A,0))</f>
        <v>8.5</v>
      </c>
      <c r="L3927" s="5" t="str">
        <f>INDEX(DB_FILM!G:G,MATCH($F3927,DB_FILM!$A:$A,0))</f>
        <v>A Polish Jewish musician struggles to survive the destruction of the Warsaw ghetto of World War II.</v>
      </c>
      <c r="M3927" s="5" t="str">
        <f>INDEX(DB_FILM!H:H,MATCH($F3927,DB_FILM!$A:$A,0))</f>
        <v xml:space="preserve">Roman Polanski </v>
      </c>
      <c r="N3927" s="5" t="str">
        <f>INDEX(DB_FILM!I:I,MATCH($F3927,DB_FILM!$A:$A,0))</f>
        <v>Adrien Brody, Thomas Kretschmann, Frank Finlay, Emilia Fox</v>
      </c>
      <c r="O3927" s="7">
        <f>INDEX(DB_FILM!J:J,MATCH($F3927,DB_FILM!$A:$A,0))</f>
        <v>602411</v>
      </c>
      <c r="P3927" s="7">
        <f>INDEX(DB_FILM!K:K,MATCH($F3927,DB_FILM!$A:$A,0))</f>
        <v>32570000</v>
      </c>
      <c r="Q3927" s="5" t="s">
        <v>474</v>
      </c>
      <c r="R3927">
        <v>9.99</v>
      </c>
      <c r="S3927">
        <v>44</v>
      </c>
      <c r="T3927">
        <v>1</v>
      </c>
      <c r="U3927">
        <v>1564</v>
      </c>
      <c r="V3927">
        <v>1</v>
      </c>
      <c r="W3927" t="str">
        <f t="shared" si="122"/>
        <v>A</v>
      </c>
      <c r="X3927" t="s">
        <v>521</v>
      </c>
      <c r="Y3927">
        <v>0</v>
      </c>
      <c r="Z3927">
        <v>5.89</v>
      </c>
      <c r="AA3927" s="6">
        <f t="shared" si="123"/>
        <v>4.1000000000000005</v>
      </c>
    </row>
    <row r="3928" spans="1:27" x14ac:dyDescent="0.3">
      <c r="A3928" s="5">
        <v>42695</v>
      </c>
      <c r="B3928" t="s">
        <v>402</v>
      </c>
      <c r="C3928" t="s">
        <v>449</v>
      </c>
      <c r="D3928" t="s">
        <v>301</v>
      </c>
      <c r="E3928" t="s">
        <v>302</v>
      </c>
      <c r="F3928" t="s">
        <v>9</v>
      </c>
      <c r="G3928" s="5" t="str">
        <f>INDEX(DB_FILM!B:B,MATCH($F3928,DB_FILM!$A:$A,0))</f>
        <v>2003</v>
      </c>
      <c r="H3928" s="5" t="str">
        <f>INDEX(DB_FILM!C:C,MATCH($F3928,DB_FILM!$A:$A,0))</f>
        <v xml:space="preserve">T </v>
      </c>
      <c r="I3928" s="9">
        <f>INDEX(DB_FILM!D:D,MATCH($F3928,DB_FILM!$A:$A,0))</f>
        <v>201</v>
      </c>
      <c r="J3928" s="5" t="str">
        <f>INDEX(DB_FILM!E:E,MATCH($F3928,DB_FILM!$A:$A,0))</f>
        <v>Action, Adventure, Drama</v>
      </c>
      <c r="K3928" s="6">
        <f>INDEX(DB_FILM!F:F,MATCH($F3928,DB_FILM!$A:$A,0))</f>
        <v>8.9</v>
      </c>
      <c r="L3928" s="5" t="str">
        <f>INDEX(DB_FILM!G:G,MATCH($F3928,DB_FILM!$A:$A,0))</f>
        <v>Gandalf and Aragorn lead the World of Men against Sauron's army to draw his gaze from Frodo and Sam as they approach Mount Doom with the One Ring.</v>
      </c>
      <c r="M3928" s="5" t="str">
        <f>INDEX(DB_FILM!H:H,MATCH($F3928,DB_FILM!$A:$A,0))</f>
        <v xml:space="preserve">Peter Jackson </v>
      </c>
      <c r="N3928" s="5" t="str">
        <f>INDEX(DB_FILM!I:I,MATCH($F3928,DB_FILM!$A:$A,0))</f>
        <v>Elijah Wood, Viggo Mortensen, Ian McKellen, Orlando Bloom</v>
      </c>
      <c r="O3928" s="7">
        <f>INDEX(DB_FILM!J:J,MATCH($F3928,DB_FILM!$A:$A,0))</f>
        <v>1416518</v>
      </c>
      <c r="P3928" s="7">
        <f>INDEX(DB_FILM!K:K,MATCH($F3928,DB_FILM!$A:$A,0))</f>
        <v>377850000</v>
      </c>
      <c r="Q3928" t="s">
        <v>475</v>
      </c>
      <c r="R3928">
        <v>3.99</v>
      </c>
      <c r="S3928">
        <v>47</v>
      </c>
      <c r="T3928">
        <v>3</v>
      </c>
      <c r="U3928">
        <v>1565</v>
      </c>
      <c r="V3928">
        <v>1</v>
      </c>
      <c r="W3928" t="str">
        <f t="shared" si="122"/>
        <v>C</v>
      </c>
      <c r="X3928" t="s">
        <v>576</v>
      </c>
      <c r="Y3928">
        <v>0</v>
      </c>
      <c r="Z3928">
        <v>3.27</v>
      </c>
      <c r="AA3928" s="6">
        <f t="shared" si="123"/>
        <v>0.7200000000000002</v>
      </c>
    </row>
    <row r="3929" spans="1:27" x14ac:dyDescent="0.3">
      <c r="A3929" s="5">
        <v>42696</v>
      </c>
      <c r="B3929" t="s">
        <v>407</v>
      </c>
      <c r="C3929" t="s">
        <v>420</v>
      </c>
      <c r="D3929" t="s">
        <v>285</v>
      </c>
      <c r="E3929" t="s">
        <v>284</v>
      </c>
      <c r="F3929" t="s">
        <v>83</v>
      </c>
      <c r="G3929" s="5" t="str">
        <f>INDEX(DB_FILM!B:B,MATCH($F3929,DB_FILM!$A:$A,0))</f>
        <v>1960</v>
      </c>
      <c r="H3929" s="5" t="str">
        <f>INDEX(DB_FILM!C:C,MATCH($F3929,DB_FILM!$A:$A,0))</f>
        <v xml:space="preserve">T </v>
      </c>
      <c r="I3929" s="9">
        <f>INDEX(DB_FILM!D:D,MATCH($F3929,DB_FILM!$A:$A,0))</f>
        <v>109</v>
      </c>
      <c r="J3929" s="5" t="str">
        <f>INDEX(DB_FILM!E:E,MATCH($F3929,DB_FILM!$A:$A,0))</f>
        <v>Horror, Mystery, Thriller</v>
      </c>
      <c r="K3929" s="6">
        <f>INDEX(DB_FILM!F:F,MATCH($F3929,DB_FILM!$A:$A,0))</f>
        <v>8.5</v>
      </c>
      <c r="L3929" s="5" t="str">
        <f>INDEX(DB_FILM!G:G,MATCH($F3929,DB_FILM!$A:$A,0))</f>
        <v>A Phoenix secretary embezzles $40,000 from her employer's client, goes on the run, and checks into a remote motel run by a young man under the domination of his mother.</v>
      </c>
      <c r="M3929" s="5" t="str">
        <f>INDEX(DB_FILM!H:H,MATCH($F3929,DB_FILM!$A:$A,0))</f>
        <v xml:space="preserve">Alfred Hitchcock </v>
      </c>
      <c r="N3929" s="5" t="str">
        <f>INDEX(DB_FILM!I:I,MATCH($F3929,DB_FILM!$A:$A,0))</f>
        <v>Anthony Perkins, Janet Leigh, Vera Miles, John Gavin</v>
      </c>
      <c r="O3929" s="7">
        <f>INDEX(DB_FILM!J:J,MATCH($F3929,DB_FILM!$A:$A,0))</f>
        <v>506030</v>
      </c>
      <c r="P3929" s="7">
        <f>INDEX(DB_FILM!K:K,MATCH($F3929,DB_FILM!$A:$A,0))</f>
        <v>32000000</v>
      </c>
      <c r="Q3929" t="s">
        <v>474</v>
      </c>
      <c r="R3929">
        <v>9.99</v>
      </c>
      <c r="S3929">
        <v>38</v>
      </c>
      <c r="T3929">
        <v>1</v>
      </c>
      <c r="U3929">
        <v>1566</v>
      </c>
      <c r="V3929">
        <v>2</v>
      </c>
      <c r="W3929" t="str">
        <f t="shared" si="122"/>
        <v>A</v>
      </c>
      <c r="X3929" t="s">
        <v>515</v>
      </c>
      <c r="Y3929">
        <v>0</v>
      </c>
      <c r="Z3929">
        <v>6.79</v>
      </c>
      <c r="AA3929" s="6">
        <f t="shared" si="123"/>
        <v>3.2</v>
      </c>
    </row>
    <row r="3930" spans="1:27" x14ac:dyDescent="0.3">
      <c r="A3930" s="5">
        <v>42698</v>
      </c>
      <c r="B3930" t="s">
        <v>399</v>
      </c>
      <c r="C3930" t="s">
        <v>421</v>
      </c>
      <c r="D3930" t="s">
        <v>359</v>
      </c>
      <c r="E3930" t="s">
        <v>276</v>
      </c>
      <c r="F3930" t="s">
        <v>87</v>
      </c>
      <c r="G3930" s="5" t="str">
        <f>INDEX(DB_FILM!B:B,MATCH($F3930,DB_FILM!$A:$A,0))</f>
        <v>1998</v>
      </c>
      <c r="H3930" s="5" t="str">
        <f>INDEX(DB_FILM!C:C,MATCH($F3930,DB_FILM!$A:$A,0))</f>
        <v xml:space="preserve">VM18 </v>
      </c>
      <c r="I3930" s="9">
        <f>INDEX(DB_FILM!D:D,MATCH($F3930,DB_FILM!$A:$A,0))</f>
        <v>119</v>
      </c>
      <c r="J3930" s="5" t="str">
        <f>INDEX(DB_FILM!E:E,MATCH($F3930,DB_FILM!$A:$A,0))</f>
        <v>Crime, Drama</v>
      </c>
      <c r="K3930" s="6">
        <f>INDEX(DB_FILM!F:F,MATCH($F3930,DB_FILM!$A:$A,0))</f>
        <v>8.5</v>
      </c>
      <c r="L3930" s="5" t="str">
        <f>INDEX(DB_FILM!G:G,MATCH($F3930,DB_FILM!$A:$A,0))</f>
        <v>A former neo-nazi skinhead tries to prevent his younger brother from going down the same wrong path that he did.</v>
      </c>
      <c r="M3930" s="5" t="str">
        <f>INDEX(DB_FILM!H:H,MATCH($F3930,DB_FILM!$A:$A,0))</f>
        <v xml:space="preserve">Tony Kaye </v>
      </c>
      <c r="N3930" s="5" t="str">
        <f>INDEX(DB_FILM!I:I,MATCH($F3930,DB_FILM!$A:$A,0))</f>
        <v>Edward Norton, Edward Furlong, Beverly D'Angelo, Jennifer Lien</v>
      </c>
      <c r="O3930" s="7">
        <f>INDEX(DB_FILM!J:J,MATCH($F3930,DB_FILM!$A:$A,0))</f>
        <v>908456</v>
      </c>
      <c r="P3930" s="7">
        <f>INDEX(DB_FILM!K:K,MATCH($F3930,DB_FILM!$A:$A,0))</f>
        <v>6720000</v>
      </c>
      <c r="Q3930" t="s">
        <v>476</v>
      </c>
      <c r="R3930">
        <v>5.99</v>
      </c>
      <c r="S3930">
        <v>40</v>
      </c>
      <c r="T3930">
        <v>2</v>
      </c>
      <c r="U3930">
        <v>1567</v>
      </c>
      <c r="V3930">
        <v>3</v>
      </c>
      <c r="W3930" t="str">
        <f t="shared" si="122"/>
        <v>B</v>
      </c>
      <c r="X3930" t="s">
        <v>494</v>
      </c>
      <c r="Y3930">
        <v>5</v>
      </c>
      <c r="Z3930">
        <v>3.59</v>
      </c>
      <c r="AA3930" s="6">
        <f t="shared" si="123"/>
        <v>2.4000000000000004</v>
      </c>
    </row>
    <row r="3931" spans="1:27" x14ac:dyDescent="0.3">
      <c r="A3931" s="5">
        <v>42698</v>
      </c>
      <c r="B3931" s="5" t="s">
        <v>409</v>
      </c>
      <c r="C3931" s="5" t="s">
        <v>443</v>
      </c>
      <c r="D3931" s="5" t="s">
        <v>296</v>
      </c>
      <c r="E3931" t="s">
        <v>290</v>
      </c>
      <c r="F3931" s="5" t="s">
        <v>71</v>
      </c>
      <c r="G3931" s="5" t="str">
        <f>INDEX(DB_FILM!B:B,MATCH($F3931,DB_FILM!$A:$A,0))</f>
        <v>2000</v>
      </c>
      <c r="H3931" s="5" t="str">
        <f>INDEX(DB_FILM!C:C,MATCH($F3931,DB_FILM!$A:$A,0))</f>
        <v xml:space="preserve">T </v>
      </c>
      <c r="I3931" s="9">
        <f>INDEX(DB_FILM!D:D,MATCH($F3931,DB_FILM!$A:$A,0))</f>
        <v>155</v>
      </c>
      <c r="J3931" s="5" t="str">
        <f>INDEX(DB_FILM!E:E,MATCH($F3931,DB_FILM!$A:$A,0))</f>
        <v>Action, Adventure, Drama</v>
      </c>
      <c r="K3931" s="6">
        <f>INDEX(DB_FILM!F:F,MATCH($F3931,DB_FILM!$A:$A,0))</f>
        <v>8.5</v>
      </c>
      <c r="L3931" s="5" t="str">
        <f>INDEX(DB_FILM!G:G,MATCH($F3931,DB_FILM!$A:$A,0))</f>
        <v>When a Roman General is betrayed, and his family murdered by an emperor's corrupt son, he comes to Rome as a gladiator to seek revenge.</v>
      </c>
      <c r="M3931" s="5" t="str">
        <f>INDEX(DB_FILM!H:H,MATCH($F3931,DB_FILM!$A:$A,0))</f>
        <v xml:space="preserve">Ridley Scott </v>
      </c>
      <c r="N3931" s="5" t="str">
        <f>INDEX(DB_FILM!I:I,MATCH($F3931,DB_FILM!$A:$A,0))</f>
        <v>Russell Crowe, Joaquin Phoenix, Connie Nielsen, Oliver Reed</v>
      </c>
      <c r="O3931" s="7">
        <f>INDEX(DB_FILM!J:J,MATCH($F3931,DB_FILM!$A:$A,0))</f>
        <v>1149315</v>
      </c>
      <c r="P3931" s="7">
        <f>INDEX(DB_FILM!K:K,MATCH($F3931,DB_FILM!$A:$A,0))</f>
        <v>187710000</v>
      </c>
      <c r="Q3931" s="5" t="s">
        <v>474</v>
      </c>
      <c r="R3931">
        <v>3.99</v>
      </c>
      <c r="S3931">
        <v>31</v>
      </c>
      <c r="T3931">
        <v>1</v>
      </c>
      <c r="U3931">
        <v>1568</v>
      </c>
      <c r="V3931">
        <v>1</v>
      </c>
      <c r="W3931" t="str">
        <f t="shared" si="122"/>
        <v>A</v>
      </c>
      <c r="X3931" t="s">
        <v>577</v>
      </c>
      <c r="Y3931">
        <v>0</v>
      </c>
      <c r="Z3931">
        <v>2.59</v>
      </c>
      <c r="AA3931" s="6">
        <f t="shared" si="123"/>
        <v>1.4000000000000004</v>
      </c>
    </row>
    <row r="3932" spans="1:27" x14ac:dyDescent="0.3">
      <c r="A3932" s="5">
        <v>42698</v>
      </c>
      <c r="B3932" t="s">
        <v>409</v>
      </c>
      <c r="C3932" t="s">
        <v>443</v>
      </c>
      <c r="D3932" t="s">
        <v>296</v>
      </c>
      <c r="E3932" t="s">
        <v>290</v>
      </c>
      <c r="F3932" t="s">
        <v>67</v>
      </c>
      <c r="G3932" s="5" t="str">
        <f>INDEX(DB_FILM!B:B,MATCH($F3932,DB_FILM!$A:$A,0))</f>
        <v>1999</v>
      </c>
      <c r="H3932" s="5" t="str">
        <f>INDEX(DB_FILM!C:C,MATCH($F3932,DB_FILM!$A:$A,0))</f>
        <v xml:space="preserve">T </v>
      </c>
      <c r="I3932" s="9">
        <f>INDEX(DB_FILM!D:D,MATCH($F3932,DB_FILM!$A:$A,0))</f>
        <v>189</v>
      </c>
      <c r="J3932" s="5" t="str">
        <f>INDEX(DB_FILM!E:E,MATCH($F3932,DB_FILM!$A:$A,0))</f>
        <v>Crime, Drama, Fantasy</v>
      </c>
      <c r="K3932" s="6">
        <f>INDEX(DB_FILM!F:F,MATCH($F3932,DB_FILM!$A:$A,0))</f>
        <v>8.5</v>
      </c>
      <c r="L3932" s="5" t="str">
        <f>INDEX(DB_FILM!G:G,MATCH($F3932,DB_FILM!$A:$A,0))</f>
        <v>The lives of guards on Death Row are affected by one of their charges: a black man accused of child murder and rape, yet who has a mysterious gift.</v>
      </c>
      <c r="M3932" s="5" t="str">
        <f>INDEX(DB_FILM!H:H,MATCH($F3932,DB_FILM!$A:$A,0))</f>
        <v xml:space="preserve">Frank Darabont </v>
      </c>
      <c r="N3932" s="5" t="str">
        <f>INDEX(DB_FILM!I:I,MATCH($F3932,DB_FILM!$A:$A,0))</f>
        <v>Tom Hanks, Michael Clarke Duncan, David Morse, Bonnie Hunt</v>
      </c>
      <c r="O3932" s="7">
        <f>INDEX(DB_FILM!J:J,MATCH($F3932,DB_FILM!$A:$A,0))</f>
        <v>949343</v>
      </c>
      <c r="P3932" s="7">
        <f>INDEX(DB_FILM!K:K,MATCH($F3932,DB_FILM!$A:$A,0))</f>
        <v>136800000</v>
      </c>
      <c r="Q3932" t="s">
        <v>476</v>
      </c>
      <c r="R3932">
        <v>13.99</v>
      </c>
      <c r="S3932">
        <v>29</v>
      </c>
      <c r="T3932">
        <v>2</v>
      </c>
      <c r="U3932">
        <v>1568</v>
      </c>
      <c r="V3932">
        <v>1</v>
      </c>
      <c r="W3932" t="str">
        <f t="shared" si="122"/>
        <v>B</v>
      </c>
      <c r="X3932" t="s">
        <v>522</v>
      </c>
      <c r="Y3932">
        <v>0</v>
      </c>
      <c r="Z3932">
        <v>9.7899999999999991</v>
      </c>
      <c r="AA3932" s="6">
        <f t="shared" si="123"/>
        <v>4.2000000000000011</v>
      </c>
    </row>
    <row r="3933" spans="1:27" x14ac:dyDescent="0.3">
      <c r="A3933" s="5">
        <v>42698</v>
      </c>
      <c r="B3933" s="5" t="s">
        <v>399</v>
      </c>
      <c r="C3933" s="5" t="s">
        <v>451</v>
      </c>
      <c r="D3933" s="5" t="s">
        <v>376</v>
      </c>
      <c r="E3933" t="s">
        <v>323</v>
      </c>
      <c r="F3933" s="5" t="s">
        <v>97</v>
      </c>
      <c r="G3933" s="5" t="str">
        <f>INDEX(DB_FILM!B:B,MATCH($F3933,DB_FILM!$A:$A,0))</f>
        <v>1968</v>
      </c>
      <c r="H3933" s="5" t="str">
        <f>INDEX(DB_FILM!C:C,MATCH($F3933,DB_FILM!$A:$A,0))</f>
        <v xml:space="preserve">T </v>
      </c>
      <c r="I3933" s="9">
        <f>INDEX(DB_FILM!D:D,MATCH($F3933,DB_FILM!$A:$A,0))</f>
        <v>175</v>
      </c>
      <c r="J3933" s="5" t="str">
        <f>INDEX(DB_FILM!E:E,MATCH($F3933,DB_FILM!$A:$A,0))</f>
        <v>Western</v>
      </c>
      <c r="K3933" s="6">
        <f>INDEX(DB_FILM!F:F,MATCH($F3933,DB_FILM!$A:$A,0))</f>
        <v>8.5</v>
      </c>
      <c r="L3933" s="5" t="str">
        <f>INDEX(DB_FILM!G:G,MATCH($F3933,DB_FILM!$A:$A,0))</f>
        <v>A mysterious stranger with a harmonica joins forces with a notorious desperado to protect a beautiful widow from a ruthless assassin working for the railroad.</v>
      </c>
      <c r="M3933" s="5" t="str">
        <f>INDEX(DB_FILM!H:H,MATCH($F3933,DB_FILM!$A:$A,0))</f>
        <v xml:space="preserve">Sergio Leone </v>
      </c>
      <c r="N3933" s="5" t="str">
        <f>INDEX(DB_FILM!I:I,MATCH($F3933,DB_FILM!$A:$A,0))</f>
        <v>Henry Fonda, Charles Bronson, Claudia Cardinale, Jason Robards</v>
      </c>
      <c r="O3933" s="7">
        <f>INDEX(DB_FILM!J:J,MATCH($F3933,DB_FILM!$A:$A,0))</f>
        <v>257797</v>
      </c>
      <c r="P3933" s="7">
        <f>INDEX(DB_FILM!K:K,MATCH($F3933,DB_FILM!$A:$A,0))</f>
        <v>5320000</v>
      </c>
      <c r="Q3933" s="5" t="s">
        <v>474</v>
      </c>
      <c r="R3933">
        <v>7.99</v>
      </c>
      <c r="S3933">
        <v>46</v>
      </c>
      <c r="T3933">
        <v>1</v>
      </c>
      <c r="U3933">
        <v>1569</v>
      </c>
      <c r="V3933">
        <v>2</v>
      </c>
      <c r="W3933" t="str">
        <f t="shared" si="122"/>
        <v>A</v>
      </c>
      <c r="X3933" t="s">
        <v>483</v>
      </c>
      <c r="Y3933">
        <v>0</v>
      </c>
      <c r="Z3933">
        <v>4.2300000000000004</v>
      </c>
      <c r="AA3933" s="6">
        <f t="shared" si="123"/>
        <v>3.76</v>
      </c>
    </row>
    <row r="3934" spans="1:27" x14ac:dyDescent="0.3">
      <c r="A3934" s="5">
        <v>42698</v>
      </c>
      <c r="B3934" t="s">
        <v>399</v>
      </c>
      <c r="C3934" t="s">
        <v>451</v>
      </c>
      <c r="D3934" t="s">
        <v>376</v>
      </c>
      <c r="E3934" t="s">
        <v>323</v>
      </c>
      <c r="F3934" t="s">
        <v>59</v>
      </c>
      <c r="G3934" s="5" t="str">
        <f>INDEX(DB_FILM!B:B,MATCH($F3934,DB_FILM!$A:$A,0))</f>
        <v>1946</v>
      </c>
      <c r="H3934" s="5" t="str">
        <f>INDEX(DB_FILM!C:C,MATCH($F3934,DB_FILM!$A:$A,0))</f>
        <v xml:space="preserve">T </v>
      </c>
      <c r="I3934" s="9">
        <f>INDEX(DB_FILM!D:D,MATCH($F3934,DB_FILM!$A:$A,0))</f>
        <v>130</v>
      </c>
      <c r="J3934" s="5" t="str">
        <f>INDEX(DB_FILM!E:E,MATCH($F3934,DB_FILM!$A:$A,0))</f>
        <v>Drama, Family, Fantasy</v>
      </c>
      <c r="K3934" s="6">
        <f>INDEX(DB_FILM!F:F,MATCH($F3934,DB_FILM!$A:$A,0))</f>
        <v>8.6</v>
      </c>
      <c r="L3934" s="5" t="str">
        <f>INDEX(DB_FILM!G:G,MATCH($F3934,DB_FILM!$A:$A,0))</f>
        <v>An angel is sent from Heaven to help a desperately frustrated businessman by showing him what life would have been like if he had never existed.</v>
      </c>
      <c r="M3934" s="5" t="str">
        <f>INDEX(DB_FILM!H:H,MATCH($F3934,DB_FILM!$A:$A,0))</f>
        <v xml:space="preserve">Frank Capra </v>
      </c>
      <c r="N3934" s="5" t="str">
        <f>INDEX(DB_FILM!I:I,MATCH($F3934,DB_FILM!$A:$A,0))</f>
        <v>James Stewart, Donna Reed, Lionel Barrymore, Thomas Mitchell</v>
      </c>
      <c r="O3934" s="7">
        <f>INDEX(DB_FILM!J:J,MATCH($F3934,DB_FILM!$A:$A,0))</f>
        <v>334168</v>
      </c>
      <c r="P3934" s="7">
        <f>INDEX(DB_FILM!K:K,MATCH($F3934,DB_FILM!$A:$A,0))</f>
        <v>7270000</v>
      </c>
      <c r="Q3934" t="s">
        <v>476</v>
      </c>
      <c r="R3934">
        <v>9.99</v>
      </c>
      <c r="S3934">
        <v>25</v>
      </c>
      <c r="T3934">
        <v>2</v>
      </c>
      <c r="U3934">
        <v>1569</v>
      </c>
      <c r="V3934">
        <v>2</v>
      </c>
      <c r="W3934" t="str">
        <f t="shared" si="122"/>
        <v>B</v>
      </c>
      <c r="X3934" t="s">
        <v>607</v>
      </c>
      <c r="Y3934">
        <v>0</v>
      </c>
      <c r="Z3934">
        <v>5.39</v>
      </c>
      <c r="AA3934" s="6">
        <f t="shared" si="123"/>
        <v>4.6000000000000005</v>
      </c>
    </row>
    <row r="3935" spans="1:27" x14ac:dyDescent="0.3">
      <c r="A3935" s="5">
        <v>42698</v>
      </c>
      <c r="B3935" s="5" t="s">
        <v>399</v>
      </c>
      <c r="C3935" s="5" t="s">
        <v>451</v>
      </c>
      <c r="D3935" s="5" t="s">
        <v>376</v>
      </c>
      <c r="E3935" t="s">
        <v>323</v>
      </c>
      <c r="F3935" s="5" t="s">
        <v>47</v>
      </c>
      <c r="G3935" s="5" t="str">
        <f>INDEX(DB_FILM!B:B,MATCH($F3935,DB_FILM!$A:$A,0))</f>
        <v>1977</v>
      </c>
      <c r="H3935" s="5" t="str">
        <f>INDEX(DB_FILM!C:C,MATCH($F3935,DB_FILM!$A:$A,0))</f>
        <v xml:space="preserve">T </v>
      </c>
      <c r="I3935" s="9">
        <f>INDEX(DB_FILM!D:D,MATCH($F3935,DB_FILM!$A:$A,0))</f>
        <v>121</v>
      </c>
      <c r="J3935" s="5" t="str">
        <f>INDEX(DB_FILM!E:E,MATCH($F3935,DB_FILM!$A:$A,0))</f>
        <v>Action, Adventure, Fantasy</v>
      </c>
      <c r="K3935" s="6">
        <f>INDEX(DB_FILM!F:F,MATCH($F3935,DB_FILM!$A:$A,0))</f>
        <v>8.6</v>
      </c>
      <c r="L3935" s="5" t="str">
        <f>INDEX(DB_FILM!G:G,MATCH($F3935,DB_FILM!$A:$A,0))</f>
        <v>Luke Skywalker joins forces with a Jedi Knight, a cocky pilot, a Wookiee and two droids to save the galaxy from the Empire's world-destroying battle station, while also attempting to rescue Princess Leia from the evil Darth Vader.</v>
      </c>
      <c r="M3935" s="5" t="str">
        <f>INDEX(DB_FILM!H:H,MATCH($F3935,DB_FILM!$A:$A,0))</f>
        <v xml:space="preserve">George Lucas </v>
      </c>
      <c r="N3935" s="5" t="str">
        <f>INDEX(DB_FILM!I:I,MATCH($F3935,DB_FILM!$A:$A,0))</f>
        <v>Mark Hamill, Harrison Ford, Carrie Fisher, Alec Guinness</v>
      </c>
      <c r="O3935" s="7">
        <f>INDEX(DB_FILM!J:J,MATCH($F3935,DB_FILM!$A:$A,0))</f>
        <v>1070346</v>
      </c>
      <c r="P3935" s="7">
        <f>INDEX(DB_FILM!K:K,MATCH($F3935,DB_FILM!$A:$A,0))</f>
        <v>322740000</v>
      </c>
      <c r="Q3935" s="5" t="s">
        <v>476</v>
      </c>
      <c r="R3935">
        <v>9.99</v>
      </c>
      <c r="S3935">
        <v>18</v>
      </c>
      <c r="T3935">
        <v>2</v>
      </c>
      <c r="U3935">
        <v>1569</v>
      </c>
      <c r="V3935">
        <v>1</v>
      </c>
      <c r="W3935" t="str">
        <f t="shared" si="122"/>
        <v>B</v>
      </c>
      <c r="X3935" t="s">
        <v>506</v>
      </c>
      <c r="Y3935">
        <v>0</v>
      </c>
      <c r="Z3935">
        <v>5.49</v>
      </c>
      <c r="AA3935" s="6">
        <f t="shared" si="123"/>
        <v>4.5</v>
      </c>
    </row>
    <row r="3936" spans="1:27" x14ac:dyDescent="0.3">
      <c r="A3936" s="5">
        <v>42698</v>
      </c>
      <c r="B3936" s="5" t="s">
        <v>417</v>
      </c>
      <c r="C3936" s="5" t="s">
        <v>459</v>
      </c>
      <c r="D3936" s="5" t="s">
        <v>279</v>
      </c>
      <c r="E3936" t="s">
        <v>272</v>
      </c>
      <c r="F3936" s="5" t="s">
        <v>15</v>
      </c>
      <c r="G3936" s="5" t="str">
        <f>INDEX(DB_FILM!B:B,MATCH($F3936,DB_FILM!$A:$A,0))</f>
        <v>1957</v>
      </c>
      <c r="H3936" s="5" t="str">
        <f>INDEX(DB_FILM!C:C,MATCH($F3936,DB_FILM!$A:$A,0))</f>
        <v>N/A</v>
      </c>
      <c r="I3936" s="9">
        <f>INDEX(DB_FILM!D:D,MATCH($F3936,DB_FILM!$A:$A,0))</f>
        <v>96</v>
      </c>
      <c r="J3936" s="5" t="str">
        <f>INDEX(DB_FILM!E:E,MATCH($F3936,DB_FILM!$A:$A,0))</f>
        <v>Crime, Drama</v>
      </c>
      <c r="K3936" s="6">
        <f>INDEX(DB_FILM!F:F,MATCH($F3936,DB_FILM!$A:$A,0))</f>
        <v>8.9</v>
      </c>
      <c r="L3936" s="5" t="str">
        <f>INDEX(DB_FILM!G:G,MATCH($F3936,DB_FILM!$A:$A,0))</f>
        <v>A jury holdout attempts to prevent a miscarriage of justice by forcing his colleagues to reconsider the evidence.</v>
      </c>
      <c r="M3936" s="5" t="str">
        <f>INDEX(DB_FILM!H:H,MATCH($F3936,DB_FILM!$A:$A,0))</f>
        <v xml:space="preserve">Sidney Lumet </v>
      </c>
      <c r="N3936" s="5" t="str">
        <f>INDEX(DB_FILM!I:I,MATCH($F3936,DB_FILM!$A:$A,0))</f>
        <v>Henry Fonda, Lee J. Cobb, Martin Balsam, John Fiedler</v>
      </c>
      <c r="O3936" s="7">
        <f>INDEX(DB_FILM!J:J,MATCH($F3936,DB_FILM!$A:$A,0))</f>
        <v>555455</v>
      </c>
      <c r="P3936" s="7">
        <f>INDEX(DB_FILM!K:K,MATCH($F3936,DB_FILM!$A:$A,0))</f>
        <v>0</v>
      </c>
      <c r="Q3936" s="5" t="s">
        <v>475</v>
      </c>
      <c r="R3936">
        <v>5.99</v>
      </c>
      <c r="S3936">
        <v>50</v>
      </c>
      <c r="T3936">
        <v>3</v>
      </c>
      <c r="U3936">
        <v>1570</v>
      </c>
      <c r="V3936">
        <v>1</v>
      </c>
      <c r="W3936" t="str">
        <f t="shared" si="122"/>
        <v>C</v>
      </c>
      <c r="X3936" t="s">
        <v>496</v>
      </c>
      <c r="Y3936">
        <v>0</v>
      </c>
      <c r="Z3936">
        <v>4.3099999999999996</v>
      </c>
      <c r="AA3936" s="6">
        <f t="shared" si="123"/>
        <v>1.6800000000000006</v>
      </c>
    </row>
    <row r="3937" spans="1:27" x14ac:dyDescent="0.3">
      <c r="A3937" s="5">
        <v>42698</v>
      </c>
      <c r="B3937" s="5" t="s">
        <v>417</v>
      </c>
      <c r="C3937" s="5" t="s">
        <v>459</v>
      </c>
      <c r="D3937" s="5" t="s">
        <v>279</v>
      </c>
      <c r="E3937" t="s">
        <v>272</v>
      </c>
      <c r="F3937" s="5" t="s">
        <v>89</v>
      </c>
      <c r="G3937" s="5" t="str">
        <f>INDEX(DB_FILM!B:B,MATCH($F3937,DB_FILM!$A:$A,0))</f>
        <v>2000</v>
      </c>
      <c r="H3937" s="5" t="str">
        <f>INDEX(DB_FILM!C:C,MATCH($F3937,DB_FILM!$A:$A,0))</f>
        <v xml:space="preserve">T </v>
      </c>
      <c r="I3937" s="9">
        <f>INDEX(DB_FILM!D:D,MATCH($F3937,DB_FILM!$A:$A,0))</f>
        <v>113</v>
      </c>
      <c r="J3937" s="5" t="str">
        <f>INDEX(DB_FILM!E:E,MATCH($F3937,DB_FILM!$A:$A,0))</f>
        <v>Mystery, Thriller</v>
      </c>
      <c r="K3937" s="6">
        <f>INDEX(DB_FILM!F:F,MATCH($F3937,DB_FILM!$A:$A,0))</f>
        <v>8.5</v>
      </c>
      <c r="L3937" s="5" t="str">
        <f>INDEX(DB_FILM!G:G,MATCH($F3937,DB_FILM!$A:$A,0))</f>
        <v>A man with short-term memory loss attempts to track down his wife's murderer.</v>
      </c>
      <c r="M3937" s="5" t="str">
        <f>INDEX(DB_FILM!H:H,MATCH($F3937,DB_FILM!$A:$A,0))</f>
        <v xml:space="preserve">Christopher Nolan </v>
      </c>
      <c r="N3937" s="5" t="str">
        <f>INDEX(DB_FILM!I:I,MATCH($F3937,DB_FILM!$A:$A,0))</f>
        <v>Guy Pearce, Carrie-Anne Moss, Joe Pantoliano, Mark Boone Junior</v>
      </c>
      <c r="O3937" s="7">
        <f>INDEX(DB_FILM!J:J,MATCH($F3937,DB_FILM!$A:$A,0))</f>
        <v>986815</v>
      </c>
      <c r="P3937" s="7">
        <f>INDEX(DB_FILM!K:K,MATCH($F3937,DB_FILM!$A:$A,0))</f>
        <v>25540000</v>
      </c>
      <c r="Q3937" s="5" t="s">
        <v>475</v>
      </c>
      <c r="R3937">
        <v>5.99</v>
      </c>
      <c r="S3937">
        <v>41</v>
      </c>
      <c r="T3937">
        <v>3</v>
      </c>
      <c r="U3937">
        <v>1570</v>
      </c>
      <c r="V3937">
        <v>1</v>
      </c>
      <c r="W3937" t="str">
        <f t="shared" si="122"/>
        <v>C</v>
      </c>
      <c r="X3937" t="s">
        <v>507</v>
      </c>
      <c r="Y3937">
        <v>0</v>
      </c>
      <c r="Z3937">
        <v>4.6100000000000003</v>
      </c>
      <c r="AA3937" s="6">
        <f t="shared" si="123"/>
        <v>1.38</v>
      </c>
    </row>
    <row r="3938" spans="1:27" x14ac:dyDescent="0.3">
      <c r="A3938" s="5">
        <v>42698</v>
      </c>
      <c r="B3938" t="s">
        <v>417</v>
      </c>
      <c r="C3938" t="s">
        <v>459</v>
      </c>
      <c r="D3938" t="s">
        <v>279</v>
      </c>
      <c r="E3938" t="s">
        <v>272</v>
      </c>
      <c r="F3938" t="s">
        <v>7</v>
      </c>
      <c r="G3938" s="5" t="str">
        <f>INDEX(DB_FILM!B:B,MATCH($F3938,DB_FILM!$A:$A,0))</f>
        <v>1994</v>
      </c>
      <c r="H3938" s="5" t="str">
        <f>INDEX(DB_FILM!C:C,MATCH($F3938,DB_FILM!$A:$A,0))</f>
        <v xml:space="preserve">VM18 </v>
      </c>
      <c r="I3938" s="9">
        <f>INDEX(DB_FILM!D:D,MATCH($F3938,DB_FILM!$A:$A,0))</f>
        <v>154</v>
      </c>
      <c r="J3938" s="5" t="str">
        <f>INDEX(DB_FILM!E:E,MATCH($F3938,DB_FILM!$A:$A,0))</f>
        <v>Crime, Drama</v>
      </c>
      <c r="K3938" s="6">
        <f>INDEX(DB_FILM!F:F,MATCH($F3938,DB_FILM!$A:$A,0))</f>
        <v>8.9</v>
      </c>
      <c r="L3938" s="5" t="str">
        <f>INDEX(DB_FILM!G:G,MATCH($F3938,DB_FILM!$A:$A,0))</f>
        <v>The lives of two mob hitmen, a boxer, a gangster's wife, and a pair of diner bandits intertwine in four tales of violence and redemption.</v>
      </c>
      <c r="M3938" s="5" t="str">
        <f>INDEX(DB_FILM!H:H,MATCH($F3938,DB_FILM!$A:$A,0))</f>
        <v xml:space="preserve">Quentin Tarantino </v>
      </c>
      <c r="N3938" s="5" t="str">
        <f>INDEX(DB_FILM!I:I,MATCH($F3938,DB_FILM!$A:$A,0))</f>
        <v>John Travolta, Uma Thurman, Samuel L. Jackson, Bruce Willis</v>
      </c>
      <c r="O3938" s="7">
        <f>INDEX(DB_FILM!J:J,MATCH($F3938,DB_FILM!$A:$A,0))</f>
        <v>1552837</v>
      </c>
      <c r="P3938" s="7">
        <f>INDEX(DB_FILM!K:K,MATCH($F3938,DB_FILM!$A:$A,0))</f>
        <v>107930000</v>
      </c>
      <c r="Q3938" t="s">
        <v>476</v>
      </c>
      <c r="R3938">
        <v>7.99</v>
      </c>
      <c r="S3938">
        <v>45</v>
      </c>
      <c r="T3938">
        <v>2</v>
      </c>
      <c r="U3938">
        <v>1570</v>
      </c>
      <c r="V3938">
        <v>2</v>
      </c>
      <c r="W3938" t="str">
        <f t="shared" si="122"/>
        <v>B</v>
      </c>
      <c r="X3938" t="s">
        <v>551</v>
      </c>
      <c r="Y3938">
        <v>5</v>
      </c>
      <c r="Z3938">
        <v>4.63</v>
      </c>
      <c r="AA3938" s="6">
        <f t="shared" si="123"/>
        <v>3.3600000000000003</v>
      </c>
    </row>
    <row r="3939" spans="1:27" x14ac:dyDescent="0.3">
      <c r="A3939" s="5">
        <v>42699</v>
      </c>
      <c r="B3939" t="s">
        <v>405</v>
      </c>
      <c r="C3939" t="s">
        <v>439</v>
      </c>
      <c r="D3939" t="s">
        <v>281</v>
      </c>
      <c r="E3939" t="s">
        <v>282</v>
      </c>
      <c r="F3939" t="s">
        <v>65</v>
      </c>
      <c r="G3939" s="5" t="str">
        <f>INDEX(DB_FILM!B:B,MATCH($F3939,DB_FILM!$A:$A,0))</f>
        <v>1985</v>
      </c>
      <c r="H3939" s="5" t="str">
        <f>INDEX(DB_FILM!C:C,MATCH($F3939,DB_FILM!$A:$A,0))</f>
        <v xml:space="preserve">T </v>
      </c>
      <c r="I3939" s="9">
        <f>INDEX(DB_FILM!D:D,MATCH($F3939,DB_FILM!$A:$A,0))</f>
        <v>116</v>
      </c>
      <c r="J3939" s="5" t="str">
        <f>INDEX(DB_FILM!E:E,MATCH($F3939,DB_FILM!$A:$A,0))</f>
        <v>Adventure, Comedy, Sci-Fi</v>
      </c>
      <c r="K3939" s="6">
        <f>INDEX(DB_FILM!F:F,MATCH($F3939,DB_FILM!$A:$A,0))</f>
        <v>8.5</v>
      </c>
      <c r="L3939" s="5" t="str">
        <f>INDEX(DB_FILM!G:G,MATCH($F3939,DB_FILM!$A:$A,0))</f>
        <v>Marty McFly, a 17-year-old high school student, is accidentally sent thirty years into the past in a time-traveling DeLorean invented by his close friend, the maverick scientist Doc Brown.</v>
      </c>
      <c r="M3939" s="5" t="str">
        <f>INDEX(DB_FILM!H:H,MATCH($F3939,DB_FILM!$A:$A,0))</f>
        <v xml:space="preserve">Robert Zemeckis </v>
      </c>
      <c r="N3939" s="5" t="str">
        <f>INDEX(DB_FILM!I:I,MATCH($F3939,DB_FILM!$A:$A,0))</f>
        <v>Michael J. Fox, Christopher Lloyd, Lea Thompson, Crispin Glover</v>
      </c>
      <c r="O3939" s="7">
        <f>INDEX(DB_FILM!J:J,MATCH($F3939,DB_FILM!$A:$A,0))</f>
        <v>879184</v>
      </c>
      <c r="P3939" s="7">
        <f>INDEX(DB_FILM!K:K,MATCH($F3939,DB_FILM!$A:$A,0))</f>
        <v>210610000</v>
      </c>
      <c r="Q3939" t="s">
        <v>474</v>
      </c>
      <c r="R3939">
        <v>1.99</v>
      </c>
      <c r="S3939">
        <v>28</v>
      </c>
      <c r="T3939">
        <v>1</v>
      </c>
      <c r="U3939">
        <v>1571</v>
      </c>
      <c r="V3939">
        <v>2</v>
      </c>
      <c r="W3939" t="str">
        <f t="shared" si="122"/>
        <v>A</v>
      </c>
      <c r="X3939" t="s">
        <v>590</v>
      </c>
      <c r="Y3939">
        <v>5</v>
      </c>
      <c r="Z3939">
        <v>1.1100000000000001</v>
      </c>
      <c r="AA3939" s="6">
        <f t="shared" si="123"/>
        <v>0.87999999999999989</v>
      </c>
    </row>
    <row r="3940" spans="1:27" x14ac:dyDescent="0.3">
      <c r="A3940" s="5">
        <v>42699</v>
      </c>
      <c r="B3940" s="5" t="s">
        <v>405</v>
      </c>
      <c r="C3940" s="5" t="s">
        <v>439</v>
      </c>
      <c r="D3940" s="5" t="s">
        <v>281</v>
      </c>
      <c r="E3940" t="s">
        <v>282</v>
      </c>
      <c r="F3940" s="5" t="s">
        <v>57</v>
      </c>
      <c r="G3940" s="5" t="str">
        <f>INDEX(DB_FILM!B:B,MATCH($F3940,DB_FILM!$A:$A,0))</f>
        <v>1997</v>
      </c>
      <c r="H3940" s="5" t="str">
        <f>INDEX(DB_FILM!C:C,MATCH($F3940,DB_FILM!$A:$A,0))</f>
        <v xml:space="preserve">T </v>
      </c>
      <c r="I3940" s="9">
        <f>INDEX(DB_FILM!D:D,MATCH($F3940,DB_FILM!$A:$A,0))</f>
        <v>116</v>
      </c>
      <c r="J3940" s="5" t="str">
        <f>INDEX(DB_FILM!E:E,MATCH($F3940,DB_FILM!$A:$A,0))</f>
        <v>Comedy, Drama, War</v>
      </c>
      <c r="K3940" s="6">
        <f>INDEX(DB_FILM!F:F,MATCH($F3940,DB_FILM!$A:$A,0))</f>
        <v>8.6</v>
      </c>
      <c r="L3940" s="5" t="str">
        <f>INDEX(DB_FILM!G:G,MATCH($F3940,DB_FILM!$A:$A,0))</f>
        <v>When an open-minded Jewish librarian and his son become victims of the Holocaust, he uses a perfect mixture of will, humor, and imagination to protect his son from the dangers around their camp.</v>
      </c>
      <c r="M3940" s="5" t="str">
        <f>INDEX(DB_FILM!H:H,MATCH($F3940,DB_FILM!$A:$A,0))</f>
        <v xml:space="preserve">Roberto Benigni </v>
      </c>
      <c r="N3940" s="5" t="str">
        <f>INDEX(DB_FILM!I:I,MATCH($F3940,DB_FILM!$A:$A,0))</f>
        <v>Roberto Benigni, Nicoletta Braschi, Giorgio Cantarini, Giustino Durano</v>
      </c>
      <c r="O3940" s="7">
        <f>INDEX(DB_FILM!J:J,MATCH($F3940,DB_FILM!$A:$A,0))</f>
        <v>517982</v>
      </c>
      <c r="P3940" s="7">
        <f>INDEX(DB_FILM!K:K,MATCH($F3940,DB_FILM!$A:$A,0))</f>
        <v>57600000</v>
      </c>
      <c r="Q3940" s="5" t="s">
        <v>474</v>
      </c>
      <c r="R3940">
        <v>7.99</v>
      </c>
      <c r="S3940">
        <v>24</v>
      </c>
      <c r="T3940">
        <v>1</v>
      </c>
      <c r="U3940">
        <v>1571</v>
      </c>
      <c r="V3940">
        <v>1</v>
      </c>
      <c r="W3940" t="str">
        <f t="shared" si="122"/>
        <v>A</v>
      </c>
      <c r="X3940" t="s">
        <v>579</v>
      </c>
      <c r="Y3940">
        <v>0</v>
      </c>
      <c r="Z3940">
        <v>5.51</v>
      </c>
      <c r="AA3940" s="6">
        <f t="shared" si="123"/>
        <v>2.4800000000000004</v>
      </c>
    </row>
    <row r="3941" spans="1:27" x14ac:dyDescent="0.3">
      <c r="A3941" s="5">
        <v>42701</v>
      </c>
      <c r="B3941" t="s">
        <v>406</v>
      </c>
      <c r="C3941" t="s">
        <v>435</v>
      </c>
      <c r="D3941" t="s">
        <v>362</v>
      </c>
      <c r="E3941" t="s">
        <v>278</v>
      </c>
      <c r="F3941" t="s">
        <v>9</v>
      </c>
      <c r="G3941" s="5" t="str">
        <f>INDEX(DB_FILM!B:B,MATCH($F3941,DB_FILM!$A:$A,0))</f>
        <v>2003</v>
      </c>
      <c r="H3941" s="5" t="str">
        <f>INDEX(DB_FILM!C:C,MATCH($F3941,DB_FILM!$A:$A,0))</f>
        <v xml:space="preserve">T </v>
      </c>
      <c r="I3941" s="9">
        <f>INDEX(DB_FILM!D:D,MATCH($F3941,DB_FILM!$A:$A,0))</f>
        <v>201</v>
      </c>
      <c r="J3941" s="5" t="str">
        <f>INDEX(DB_FILM!E:E,MATCH($F3941,DB_FILM!$A:$A,0))</f>
        <v>Action, Adventure, Drama</v>
      </c>
      <c r="K3941" s="6">
        <f>INDEX(DB_FILM!F:F,MATCH($F3941,DB_FILM!$A:$A,0))</f>
        <v>8.9</v>
      </c>
      <c r="L3941" s="5" t="str">
        <f>INDEX(DB_FILM!G:G,MATCH($F3941,DB_FILM!$A:$A,0))</f>
        <v>Gandalf and Aragorn lead the World of Men against Sauron's army to draw his gaze from Frodo and Sam as they approach Mount Doom with the One Ring.</v>
      </c>
      <c r="M3941" s="5" t="str">
        <f>INDEX(DB_FILM!H:H,MATCH($F3941,DB_FILM!$A:$A,0))</f>
        <v xml:space="preserve">Peter Jackson </v>
      </c>
      <c r="N3941" s="5" t="str">
        <f>INDEX(DB_FILM!I:I,MATCH($F3941,DB_FILM!$A:$A,0))</f>
        <v>Elijah Wood, Viggo Mortensen, Ian McKellen, Orlando Bloom</v>
      </c>
      <c r="O3941" s="7">
        <f>INDEX(DB_FILM!J:J,MATCH($F3941,DB_FILM!$A:$A,0))</f>
        <v>1416518</v>
      </c>
      <c r="P3941" s="7">
        <f>INDEX(DB_FILM!K:K,MATCH($F3941,DB_FILM!$A:$A,0))</f>
        <v>377850000</v>
      </c>
      <c r="Q3941" t="s">
        <v>474</v>
      </c>
      <c r="R3941">
        <v>5.99</v>
      </c>
      <c r="S3941">
        <v>47</v>
      </c>
      <c r="T3941">
        <v>1</v>
      </c>
      <c r="U3941">
        <v>1572</v>
      </c>
      <c r="V3941">
        <v>2</v>
      </c>
      <c r="W3941" t="str">
        <f t="shared" si="122"/>
        <v>A</v>
      </c>
      <c r="X3941" t="s">
        <v>527</v>
      </c>
      <c r="Y3941">
        <v>0</v>
      </c>
      <c r="Z3941">
        <v>3.59</v>
      </c>
      <c r="AA3941" s="6">
        <f t="shared" si="123"/>
        <v>2.4000000000000004</v>
      </c>
    </row>
    <row r="3942" spans="1:27" x14ac:dyDescent="0.3">
      <c r="A3942" s="5">
        <v>42701</v>
      </c>
      <c r="B3942" s="5" t="s">
        <v>406</v>
      </c>
      <c r="C3942" s="5" t="s">
        <v>435</v>
      </c>
      <c r="D3942" s="5" t="s">
        <v>362</v>
      </c>
      <c r="E3942" t="s">
        <v>278</v>
      </c>
      <c r="F3942" s="5" t="s">
        <v>81</v>
      </c>
      <c r="G3942" s="5" t="str">
        <f>INDEX(DB_FILM!B:B,MATCH($F3942,DB_FILM!$A:$A,0))</f>
        <v>1979</v>
      </c>
      <c r="H3942" s="5" t="str">
        <f>INDEX(DB_FILM!C:C,MATCH($F3942,DB_FILM!$A:$A,0))</f>
        <v xml:space="preserve">VM14 </v>
      </c>
      <c r="I3942" s="9">
        <f>INDEX(DB_FILM!D:D,MATCH($F3942,DB_FILM!$A:$A,0))</f>
        <v>147</v>
      </c>
      <c r="J3942" s="5" t="str">
        <f>INDEX(DB_FILM!E:E,MATCH($F3942,DB_FILM!$A:$A,0))</f>
        <v>Drama, War</v>
      </c>
      <c r="K3942" s="6">
        <f>INDEX(DB_FILM!F:F,MATCH($F3942,DB_FILM!$A:$A,0))</f>
        <v>8.5</v>
      </c>
      <c r="L3942" s="5" t="str">
        <f>INDEX(DB_FILM!G:G,MATCH($F3942,DB_FILM!$A:$A,0))</f>
        <v>During the Vietnam War, Captain Willard is sent on a dangerous mission into Cambodia to assassinate a renegade Colonel who has set himself up as a god among a local tribe.</v>
      </c>
      <c r="M3942" s="5" t="str">
        <f>INDEX(DB_FILM!H:H,MATCH($F3942,DB_FILM!$A:$A,0))</f>
        <v xml:space="preserve">Francis Ford Coppola </v>
      </c>
      <c r="N3942" s="5" t="str">
        <f>INDEX(DB_FILM!I:I,MATCH($F3942,DB_FILM!$A:$A,0))</f>
        <v>Martin Sheen, Marlon Brando, Robert Duvall, Frederic Forrest</v>
      </c>
      <c r="O3942" s="7">
        <f>INDEX(DB_FILM!J:J,MATCH($F3942,DB_FILM!$A:$A,0))</f>
        <v>522714</v>
      </c>
      <c r="P3942" s="7">
        <f>INDEX(DB_FILM!K:K,MATCH($F3942,DB_FILM!$A:$A,0))</f>
        <v>83470000</v>
      </c>
      <c r="Q3942" s="5" t="s">
        <v>476</v>
      </c>
      <c r="R3942">
        <v>5.99</v>
      </c>
      <c r="S3942">
        <v>37</v>
      </c>
      <c r="T3942">
        <v>2</v>
      </c>
      <c r="U3942">
        <v>1572</v>
      </c>
      <c r="V3942">
        <v>2</v>
      </c>
      <c r="W3942" t="str">
        <f t="shared" si="122"/>
        <v>B</v>
      </c>
      <c r="X3942" t="s">
        <v>589</v>
      </c>
      <c r="Y3942">
        <v>0</v>
      </c>
      <c r="Z3942">
        <v>3.71</v>
      </c>
      <c r="AA3942" s="6">
        <f t="shared" si="123"/>
        <v>2.2800000000000002</v>
      </c>
    </row>
    <row r="3943" spans="1:27" x14ac:dyDescent="0.3">
      <c r="A3943" s="5">
        <v>42702</v>
      </c>
      <c r="B3943" t="s">
        <v>403</v>
      </c>
      <c r="C3943" t="s">
        <v>428</v>
      </c>
      <c r="D3943" t="s">
        <v>351</v>
      </c>
      <c r="E3943" t="s">
        <v>299</v>
      </c>
      <c r="F3943" t="s">
        <v>29</v>
      </c>
      <c r="G3943" s="5" t="str">
        <f>INDEX(DB_FILM!B:B,MATCH($F3943,DB_FILM!$A:$A,0))</f>
        <v>1990</v>
      </c>
      <c r="H3943" s="5" t="str">
        <f>INDEX(DB_FILM!C:C,MATCH($F3943,DB_FILM!$A:$A,0))</f>
        <v xml:space="preserve">VM14 </v>
      </c>
      <c r="I3943" s="9">
        <f>INDEX(DB_FILM!D:D,MATCH($F3943,DB_FILM!$A:$A,0))</f>
        <v>146</v>
      </c>
      <c r="J3943" s="5" t="str">
        <f>INDEX(DB_FILM!E:E,MATCH($F3943,DB_FILM!$A:$A,0))</f>
        <v>Crime, Drama</v>
      </c>
      <c r="K3943" s="6">
        <f>INDEX(DB_FILM!F:F,MATCH($F3943,DB_FILM!$A:$A,0))</f>
        <v>8.6999999999999993</v>
      </c>
      <c r="L3943" s="5" t="str">
        <f>INDEX(DB_FILM!G:G,MATCH($F3943,DB_FILM!$A:$A,0))</f>
        <v>The story of Henry Hill and his life in the mob, covering his relationship with his wife Karen Hill and his mob partners Jimmy Conway and Tommy DeVito in the Italian-American crime syndicate.</v>
      </c>
      <c r="M3943" s="5" t="str">
        <f>INDEX(DB_FILM!H:H,MATCH($F3943,DB_FILM!$A:$A,0))</f>
        <v xml:space="preserve">Martin Scorsese </v>
      </c>
      <c r="N3943" s="5" t="str">
        <f>INDEX(DB_FILM!I:I,MATCH($F3943,DB_FILM!$A:$A,0))</f>
        <v>Robert De Niro, Ray Liotta, Joe Pesci, Lorraine Bracco</v>
      </c>
      <c r="O3943" s="7">
        <f>INDEX(DB_FILM!J:J,MATCH($F3943,DB_FILM!$A:$A,0))</f>
        <v>857121</v>
      </c>
      <c r="P3943" s="7">
        <f>INDEX(DB_FILM!K:K,MATCH($F3943,DB_FILM!$A:$A,0))</f>
        <v>46840000</v>
      </c>
      <c r="Q3943" t="s">
        <v>476</v>
      </c>
      <c r="R3943">
        <v>7.99</v>
      </c>
      <c r="S3943">
        <v>8</v>
      </c>
      <c r="T3943">
        <v>2</v>
      </c>
      <c r="U3943">
        <v>1573</v>
      </c>
      <c r="V3943">
        <v>2</v>
      </c>
      <c r="W3943" t="str">
        <f t="shared" si="122"/>
        <v>B</v>
      </c>
      <c r="X3943" t="s">
        <v>599</v>
      </c>
      <c r="Y3943">
        <v>0</v>
      </c>
      <c r="Z3943">
        <v>4.95</v>
      </c>
      <c r="AA3943" s="6">
        <f t="shared" si="123"/>
        <v>3.04</v>
      </c>
    </row>
    <row r="3944" spans="1:27" x14ac:dyDescent="0.3">
      <c r="A3944" s="5">
        <v>42702</v>
      </c>
      <c r="B3944" s="5" t="s">
        <v>403</v>
      </c>
      <c r="C3944" s="5" t="s">
        <v>428</v>
      </c>
      <c r="D3944" s="5" t="s">
        <v>351</v>
      </c>
      <c r="E3944" t="s">
        <v>299</v>
      </c>
      <c r="F3944" s="5" t="s">
        <v>83</v>
      </c>
      <c r="G3944" s="5" t="str">
        <f>INDEX(DB_FILM!B:B,MATCH($F3944,DB_FILM!$A:$A,0))</f>
        <v>1960</v>
      </c>
      <c r="H3944" s="5" t="str">
        <f>INDEX(DB_FILM!C:C,MATCH($F3944,DB_FILM!$A:$A,0))</f>
        <v xml:space="preserve">T </v>
      </c>
      <c r="I3944" s="9">
        <f>INDEX(DB_FILM!D:D,MATCH($F3944,DB_FILM!$A:$A,0))</f>
        <v>109</v>
      </c>
      <c r="J3944" s="5" t="str">
        <f>INDEX(DB_FILM!E:E,MATCH($F3944,DB_FILM!$A:$A,0))</f>
        <v>Horror, Mystery, Thriller</v>
      </c>
      <c r="K3944" s="6">
        <f>INDEX(DB_FILM!F:F,MATCH($F3944,DB_FILM!$A:$A,0))</f>
        <v>8.5</v>
      </c>
      <c r="L3944" s="5" t="str">
        <f>INDEX(DB_FILM!G:G,MATCH($F3944,DB_FILM!$A:$A,0))</f>
        <v>A Phoenix secretary embezzles $40,000 from her employer's client, goes on the run, and checks into a remote motel run by a young man under the domination of his mother.</v>
      </c>
      <c r="M3944" s="5" t="str">
        <f>INDEX(DB_FILM!H:H,MATCH($F3944,DB_FILM!$A:$A,0))</f>
        <v xml:space="preserve">Alfred Hitchcock </v>
      </c>
      <c r="N3944" s="5" t="str">
        <f>INDEX(DB_FILM!I:I,MATCH($F3944,DB_FILM!$A:$A,0))</f>
        <v>Anthony Perkins, Janet Leigh, Vera Miles, John Gavin</v>
      </c>
      <c r="O3944" s="7">
        <f>INDEX(DB_FILM!J:J,MATCH($F3944,DB_FILM!$A:$A,0))</f>
        <v>506030</v>
      </c>
      <c r="P3944" s="7">
        <f>INDEX(DB_FILM!K:K,MATCH($F3944,DB_FILM!$A:$A,0))</f>
        <v>32000000</v>
      </c>
      <c r="Q3944" s="5" t="s">
        <v>476</v>
      </c>
      <c r="R3944">
        <v>13.99</v>
      </c>
      <c r="S3944">
        <v>38</v>
      </c>
      <c r="T3944">
        <v>2</v>
      </c>
      <c r="U3944">
        <v>1573</v>
      </c>
      <c r="V3944">
        <v>2</v>
      </c>
      <c r="W3944" t="str">
        <f t="shared" si="122"/>
        <v>B</v>
      </c>
      <c r="X3944" t="s">
        <v>510</v>
      </c>
      <c r="Y3944">
        <v>0</v>
      </c>
      <c r="Z3944">
        <v>9.7899999999999991</v>
      </c>
      <c r="AA3944" s="6">
        <f t="shared" si="123"/>
        <v>4.2000000000000011</v>
      </c>
    </row>
    <row r="3945" spans="1:27" x14ac:dyDescent="0.3">
      <c r="A3945" s="5">
        <v>42703</v>
      </c>
      <c r="B3945" t="s">
        <v>414</v>
      </c>
      <c r="C3945" t="s">
        <v>433</v>
      </c>
      <c r="D3945" t="s">
        <v>345</v>
      </c>
      <c r="E3945" t="s">
        <v>290</v>
      </c>
      <c r="F3945" t="s">
        <v>11</v>
      </c>
      <c r="G3945" s="5" t="str">
        <f>INDEX(DB_FILM!B:B,MATCH($F3945,DB_FILM!$A:$A,0))</f>
        <v>1993</v>
      </c>
      <c r="H3945" s="5" t="str">
        <f>INDEX(DB_FILM!C:C,MATCH($F3945,DB_FILM!$A:$A,0))</f>
        <v xml:space="preserve">T </v>
      </c>
      <c r="I3945" s="9">
        <f>INDEX(DB_FILM!D:D,MATCH($F3945,DB_FILM!$A:$A,0))</f>
        <v>195</v>
      </c>
      <c r="J3945" s="5" t="str">
        <f>INDEX(DB_FILM!E:E,MATCH($F3945,DB_FILM!$A:$A,0))</f>
        <v>Biography, Drama, History</v>
      </c>
      <c r="K3945" s="6">
        <f>INDEX(DB_FILM!F:F,MATCH($F3945,DB_FILM!$A:$A,0))</f>
        <v>8.9</v>
      </c>
      <c r="L3945" s="5" t="str">
        <f>INDEX(DB_FILM!G:G,MATCH($F3945,DB_FILM!$A:$A,0))</f>
        <v>In German-occupied Poland during World War II, Oskar Schindler gradually becomes concerned for his Jewish workforce after witnessing their persecution by the Nazi Germans.</v>
      </c>
      <c r="M3945" s="5" t="str">
        <f>INDEX(DB_FILM!H:H,MATCH($F3945,DB_FILM!$A:$A,0))</f>
        <v xml:space="preserve">Steven Spielberg </v>
      </c>
      <c r="N3945" s="5" t="str">
        <f>INDEX(DB_FILM!I:I,MATCH($F3945,DB_FILM!$A:$A,0))</f>
        <v>Liam Neeson, Ralph Fiennes, Ben Kingsley, Caroline Goodall</v>
      </c>
      <c r="O3945" s="7">
        <f>INDEX(DB_FILM!J:J,MATCH($F3945,DB_FILM!$A:$A,0))</f>
        <v>1025474</v>
      </c>
      <c r="P3945" s="7">
        <f>INDEX(DB_FILM!K:K,MATCH($F3945,DB_FILM!$A:$A,0))</f>
        <v>96070000</v>
      </c>
      <c r="Q3945" t="s">
        <v>474</v>
      </c>
      <c r="R3945">
        <v>7.99</v>
      </c>
      <c r="S3945">
        <v>48</v>
      </c>
      <c r="T3945">
        <v>1</v>
      </c>
      <c r="U3945">
        <v>1574</v>
      </c>
      <c r="V3945">
        <v>2</v>
      </c>
      <c r="W3945" t="str">
        <f t="shared" si="122"/>
        <v>A</v>
      </c>
      <c r="X3945" t="s">
        <v>538</v>
      </c>
      <c r="Y3945">
        <v>5</v>
      </c>
      <c r="Z3945">
        <v>5.1100000000000003</v>
      </c>
      <c r="AA3945" s="6">
        <f t="shared" si="123"/>
        <v>2.88</v>
      </c>
    </row>
    <row r="3946" spans="1:27" x14ac:dyDescent="0.3">
      <c r="A3946" s="5">
        <v>42703</v>
      </c>
      <c r="B3946" s="5" t="s">
        <v>411</v>
      </c>
      <c r="C3946" s="5" t="s">
        <v>422</v>
      </c>
      <c r="D3946" s="5" t="s">
        <v>362</v>
      </c>
      <c r="E3946" t="s">
        <v>278</v>
      </c>
      <c r="F3946" s="5" t="s">
        <v>43</v>
      </c>
      <c r="G3946" s="5" t="str">
        <f>INDEX(DB_FILM!B:B,MATCH($F3946,DB_FILM!$A:$A,0))</f>
        <v>1991</v>
      </c>
      <c r="H3946" s="5" t="str">
        <f>INDEX(DB_FILM!C:C,MATCH($F3946,DB_FILM!$A:$A,0))</f>
        <v xml:space="preserve">VM14 </v>
      </c>
      <c r="I3946" s="9">
        <f>INDEX(DB_FILM!D:D,MATCH($F3946,DB_FILM!$A:$A,0))</f>
        <v>118</v>
      </c>
      <c r="J3946" s="5" t="str">
        <f>INDEX(DB_FILM!E:E,MATCH($F3946,DB_FILM!$A:$A,0))</f>
        <v>Crime, Drama, Thriller</v>
      </c>
      <c r="K3946" s="6">
        <f>INDEX(DB_FILM!F:F,MATCH($F3946,DB_FILM!$A:$A,0))</f>
        <v>8.6</v>
      </c>
      <c r="L3946" s="5" t="str">
        <f>INDEX(DB_FILM!G:G,MATCH($F3946,DB_FILM!$A:$A,0))</f>
        <v>A young F.B.I. cadet must receive the help of an incarcerated and manipulative cannibal killer to help catch another serial killer, a madman who skins his victims.</v>
      </c>
      <c r="M3946" s="5" t="str">
        <f>INDEX(DB_FILM!H:H,MATCH($F3946,DB_FILM!$A:$A,0))</f>
        <v xml:space="preserve">Jonathan Demme </v>
      </c>
      <c r="N3946" s="5" t="str">
        <f>INDEX(DB_FILM!I:I,MATCH($F3946,DB_FILM!$A:$A,0))</f>
        <v>Jodie Foster, Anthony Hopkins, Lawrence A. Bonney, Kasi Lemmons</v>
      </c>
      <c r="O3946" s="7">
        <f>INDEX(DB_FILM!J:J,MATCH($F3946,DB_FILM!$A:$A,0))</f>
        <v>1064983</v>
      </c>
      <c r="P3946" s="7">
        <f>INDEX(DB_FILM!K:K,MATCH($F3946,DB_FILM!$A:$A,0))</f>
        <v>130740000.00000001</v>
      </c>
      <c r="Q3946" s="5" t="s">
        <v>474</v>
      </c>
      <c r="R3946">
        <v>7.99</v>
      </c>
      <c r="S3946">
        <v>16</v>
      </c>
      <c r="T3946">
        <v>1</v>
      </c>
      <c r="U3946">
        <v>1575</v>
      </c>
      <c r="V3946">
        <v>3</v>
      </c>
      <c r="W3946" t="str">
        <f t="shared" si="122"/>
        <v>A</v>
      </c>
      <c r="X3946" t="s">
        <v>533</v>
      </c>
      <c r="Y3946">
        <v>0</v>
      </c>
      <c r="Z3946">
        <v>5.19</v>
      </c>
      <c r="AA3946" s="6">
        <f t="shared" si="123"/>
        <v>2.8</v>
      </c>
    </row>
    <row r="3947" spans="1:27" x14ac:dyDescent="0.3">
      <c r="A3947" s="5">
        <v>42703</v>
      </c>
      <c r="B3947" t="s">
        <v>411</v>
      </c>
      <c r="C3947" t="s">
        <v>422</v>
      </c>
      <c r="D3947" t="s">
        <v>362</v>
      </c>
      <c r="E3947" t="s">
        <v>278</v>
      </c>
      <c r="F3947" t="s">
        <v>53</v>
      </c>
      <c r="G3947" s="5" t="str">
        <f>INDEX(DB_FILM!B:B,MATCH($F3947,DB_FILM!$A:$A,0))</f>
        <v>2001</v>
      </c>
      <c r="H3947" s="5" t="str">
        <f>INDEX(DB_FILM!C:C,MATCH($F3947,DB_FILM!$A:$A,0))</f>
        <v xml:space="preserve">T </v>
      </c>
      <c r="I3947" s="9">
        <f>INDEX(DB_FILM!D:D,MATCH($F3947,DB_FILM!$A:$A,0))</f>
        <v>125</v>
      </c>
      <c r="J3947" s="5" t="str">
        <f>INDEX(DB_FILM!E:E,MATCH($F3947,DB_FILM!$A:$A,0))</f>
        <v>Animation, Adventure, Family</v>
      </c>
      <c r="K3947" s="6">
        <f>INDEX(DB_FILM!F:F,MATCH($F3947,DB_FILM!$A:$A,0))</f>
        <v>8.6</v>
      </c>
      <c r="L3947" s="5" t="str">
        <f>INDEX(DB_FILM!G:G,MATCH($F3947,DB_FILM!$A:$A,0))</f>
        <v>During her family's move to the suburbs, a sullen 10-year-old girl wanders into a world ruled by gods, witches, and spirits, and where humans are changed into beasts.</v>
      </c>
      <c r="M3947" s="5" t="str">
        <f>INDEX(DB_FILM!H:H,MATCH($F3947,DB_FILM!$A:$A,0))</f>
        <v xml:space="preserve">Hayao Miyazaki, Kirk Wise </v>
      </c>
      <c r="N3947" s="5" t="str">
        <f>INDEX(DB_FILM!I:I,MATCH($F3947,DB_FILM!$A:$A,0))</f>
        <v>Daveigh Chase, Suzanne Pleshette, Miyu Irino, Rumi Hiiragi</v>
      </c>
      <c r="O3947" s="7">
        <f>INDEX(DB_FILM!J:J,MATCH($F3947,DB_FILM!$A:$A,0))</f>
        <v>521082</v>
      </c>
      <c r="P3947" s="7">
        <f>INDEX(DB_FILM!K:K,MATCH($F3947,DB_FILM!$A:$A,0))</f>
        <v>10060000</v>
      </c>
      <c r="Q3947" t="s">
        <v>474</v>
      </c>
      <c r="R3947">
        <v>9.99</v>
      </c>
      <c r="S3947">
        <v>21</v>
      </c>
      <c r="T3947">
        <v>1</v>
      </c>
      <c r="U3947">
        <v>1575</v>
      </c>
      <c r="V3947">
        <v>1</v>
      </c>
      <c r="W3947" t="str">
        <f t="shared" si="122"/>
        <v>A</v>
      </c>
      <c r="X3947" t="s">
        <v>560</v>
      </c>
      <c r="Y3947">
        <v>0</v>
      </c>
      <c r="Z3947">
        <v>6.99</v>
      </c>
      <c r="AA3947" s="6">
        <f t="shared" si="123"/>
        <v>3</v>
      </c>
    </row>
    <row r="3948" spans="1:27" x14ac:dyDescent="0.3">
      <c r="A3948" s="5">
        <v>42704</v>
      </c>
      <c r="B3948" t="s">
        <v>404</v>
      </c>
      <c r="C3948" t="s">
        <v>419</v>
      </c>
      <c r="D3948" t="s">
        <v>329</v>
      </c>
      <c r="E3948" t="s">
        <v>323</v>
      </c>
      <c r="F3948" t="s">
        <v>79</v>
      </c>
      <c r="G3948" s="5" t="str">
        <f>INDEX(DB_FILM!B:B,MATCH($F3948,DB_FILM!$A:$A,0))</f>
        <v>2014</v>
      </c>
      <c r="H3948" s="5" t="str">
        <f>INDEX(DB_FILM!C:C,MATCH($F3948,DB_FILM!$A:$A,0))</f>
        <v xml:space="preserve">T </v>
      </c>
      <c r="I3948" s="9">
        <f>INDEX(DB_FILM!D:D,MATCH($F3948,DB_FILM!$A:$A,0))</f>
        <v>107</v>
      </c>
      <c r="J3948" s="5" t="str">
        <f>INDEX(DB_FILM!E:E,MATCH($F3948,DB_FILM!$A:$A,0))</f>
        <v>Drama, Music</v>
      </c>
      <c r="K3948" s="6">
        <f>INDEX(DB_FILM!F:F,MATCH($F3948,DB_FILM!$A:$A,0))</f>
        <v>8.5</v>
      </c>
      <c r="L3948" s="5" t="str">
        <f>INDEX(DB_FILM!G:G,MATCH($F3948,DB_FILM!$A:$A,0))</f>
        <v>A promising young drummer enrolls at a cut-throat music conservatory where his dreams of greatness are mentored by an instructor who will stop at nothing to realize a student's potential.</v>
      </c>
      <c r="M3948" s="5" t="str">
        <f>INDEX(DB_FILM!H:H,MATCH($F3948,DB_FILM!$A:$A,0))</f>
        <v xml:space="preserve">Damien Chazelle </v>
      </c>
      <c r="N3948" s="5" t="str">
        <f>INDEX(DB_FILM!I:I,MATCH($F3948,DB_FILM!$A:$A,0))</f>
        <v>Miles Teller, J.K. Simmons, Melissa Benoist, Paul Reiser</v>
      </c>
      <c r="O3948" s="7">
        <f>INDEX(DB_FILM!J:J,MATCH($F3948,DB_FILM!$A:$A,0))</f>
        <v>565511</v>
      </c>
      <c r="P3948" s="7">
        <f>INDEX(DB_FILM!K:K,MATCH($F3948,DB_FILM!$A:$A,0))</f>
        <v>13090000</v>
      </c>
      <c r="Q3948" t="s">
        <v>475</v>
      </c>
      <c r="R3948">
        <v>3.99</v>
      </c>
      <c r="S3948">
        <v>36</v>
      </c>
      <c r="T3948">
        <v>3</v>
      </c>
      <c r="U3948">
        <v>1576</v>
      </c>
      <c r="V3948">
        <v>3</v>
      </c>
      <c r="W3948" t="str">
        <f t="shared" si="122"/>
        <v>C</v>
      </c>
      <c r="X3948" t="s">
        <v>619</v>
      </c>
      <c r="Y3948">
        <v>0</v>
      </c>
      <c r="Z3948">
        <v>2.83</v>
      </c>
      <c r="AA3948" s="6">
        <f t="shared" si="123"/>
        <v>1.1600000000000001</v>
      </c>
    </row>
    <row r="3949" spans="1:27" x14ac:dyDescent="0.3">
      <c r="A3949" s="5">
        <v>42704</v>
      </c>
      <c r="B3949" s="5" t="s">
        <v>399</v>
      </c>
      <c r="C3949" s="5" t="s">
        <v>423</v>
      </c>
      <c r="D3949" s="5" t="s">
        <v>324</v>
      </c>
      <c r="E3949" t="s">
        <v>325</v>
      </c>
      <c r="F3949" s="5" t="s">
        <v>51</v>
      </c>
      <c r="G3949" s="5" t="str">
        <f>INDEX(DB_FILM!B:B,MATCH($F3949,DB_FILM!$A:$A,0))</f>
        <v>1998</v>
      </c>
      <c r="H3949" s="5" t="str">
        <f>INDEX(DB_FILM!C:C,MATCH($F3949,DB_FILM!$A:$A,0))</f>
        <v xml:space="preserve">VM14 </v>
      </c>
      <c r="I3949" s="9">
        <f>INDEX(DB_FILM!D:D,MATCH($F3949,DB_FILM!$A:$A,0))</f>
        <v>169</v>
      </c>
      <c r="J3949" s="5" t="str">
        <f>INDEX(DB_FILM!E:E,MATCH($F3949,DB_FILM!$A:$A,0))</f>
        <v>Drama, War</v>
      </c>
      <c r="K3949" s="6">
        <f>INDEX(DB_FILM!F:F,MATCH($F3949,DB_FILM!$A:$A,0))</f>
        <v>8.6</v>
      </c>
      <c r="L3949" s="5" t="str">
        <f>INDEX(DB_FILM!G:G,MATCH($F3949,DB_FILM!$A:$A,0))</f>
        <v>Following the Normandy Landings, a group of U.S. soldiers go behind enemy lines to retrieve a paratrooper whose brothers have been killed in action.</v>
      </c>
      <c r="M3949" s="5" t="str">
        <f>INDEX(DB_FILM!H:H,MATCH($F3949,DB_FILM!$A:$A,0))</f>
        <v xml:space="preserve">Steven Spielberg </v>
      </c>
      <c r="N3949" s="5" t="str">
        <f>INDEX(DB_FILM!I:I,MATCH($F3949,DB_FILM!$A:$A,0))</f>
        <v>Tom Hanks, Matt Damon, Tom Sizemore, Edward Burns</v>
      </c>
      <c r="O3949" s="7">
        <f>INDEX(DB_FILM!J:J,MATCH($F3949,DB_FILM!$A:$A,0))</f>
        <v>1047650</v>
      </c>
      <c r="P3949" s="7">
        <f>INDEX(DB_FILM!K:K,MATCH($F3949,DB_FILM!$A:$A,0))</f>
        <v>216540000</v>
      </c>
      <c r="Q3949" s="5" t="s">
        <v>475</v>
      </c>
      <c r="R3949">
        <v>9.99</v>
      </c>
      <c r="S3949">
        <v>20</v>
      </c>
      <c r="T3949">
        <v>3</v>
      </c>
      <c r="U3949">
        <v>1577</v>
      </c>
      <c r="V3949">
        <v>1</v>
      </c>
      <c r="W3949" t="str">
        <f t="shared" si="122"/>
        <v>C</v>
      </c>
      <c r="X3949" t="s">
        <v>562</v>
      </c>
      <c r="Y3949">
        <v>0</v>
      </c>
      <c r="Z3949">
        <v>8.2899999999999991</v>
      </c>
      <c r="AA3949" s="6">
        <f t="shared" si="123"/>
        <v>1.7000000000000011</v>
      </c>
    </row>
    <row r="3950" spans="1:27" x14ac:dyDescent="0.3">
      <c r="A3950" s="5">
        <v>42704</v>
      </c>
      <c r="B3950" t="s">
        <v>399</v>
      </c>
      <c r="C3950" t="s">
        <v>423</v>
      </c>
      <c r="D3950" t="s">
        <v>324</v>
      </c>
      <c r="E3950" t="s">
        <v>325</v>
      </c>
      <c r="F3950" t="s">
        <v>99</v>
      </c>
      <c r="G3950" s="5" t="str">
        <f>INDEX(DB_FILM!B:B,MATCH($F3950,DB_FILM!$A:$A,0))</f>
        <v>1994</v>
      </c>
      <c r="H3950" s="5" t="str">
        <f>INDEX(DB_FILM!C:C,MATCH($F3950,DB_FILM!$A:$A,0))</f>
        <v xml:space="preserve">T </v>
      </c>
      <c r="I3950" s="9">
        <f>INDEX(DB_FILM!D:D,MATCH($F3950,DB_FILM!$A:$A,0))</f>
        <v>142</v>
      </c>
      <c r="J3950" s="5" t="str">
        <f>INDEX(DB_FILM!E:E,MATCH($F3950,DB_FILM!$A:$A,0))</f>
        <v>Drama</v>
      </c>
      <c r="K3950" s="6">
        <f>INDEX(DB_FILM!F:F,MATCH($F3950,DB_FILM!$A:$A,0))</f>
        <v>9.3000000000000007</v>
      </c>
      <c r="L3950" s="5" t="str">
        <f>INDEX(DB_FILM!G:G,MATCH($F3950,DB_FILM!$A:$A,0))</f>
        <v>Two imprisoned men bond over a number of years, finding solace and eventual redemption through acts of common decency.</v>
      </c>
      <c r="M3950" s="5" t="str">
        <f>INDEX(DB_FILM!H:H,MATCH($F3950,DB_FILM!$A:$A,0))</f>
        <v xml:space="preserve">Frank Darabont </v>
      </c>
      <c r="N3950" s="5" t="str">
        <f>INDEX(DB_FILM!I:I,MATCH($F3950,DB_FILM!$A:$A,0))</f>
        <v>Tim Robbins, Morgan Freeman, Bob Gunton, William Sadler</v>
      </c>
      <c r="O3950" s="7">
        <f>INDEX(DB_FILM!J:J,MATCH($F3950,DB_FILM!$A:$A,0))</f>
        <v>1987679</v>
      </c>
      <c r="P3950" s="7">
        <f>INDEX(DB_FILM!K:K,MATCH($F3950,DB_FILM!$A:$A,0))</f>
        <v>28340000</v>
      </c>
      <c r="Q3950" t="s">
        <v>474</v>
      </c>
      <c r="R3950">
        <v>1.99</v>
      </c>
      <c r="S3950">
        <v>1</v>
      </c>
      <c r="T3950">
        <v>1</v>
      </c>
      <c r="U3950">
        <v>1577</v>
      </c>
      <c r="V3950">
        <v>2</v>
      </c>
      <c r="W3950" t="str">
        <f t="shared" si="122"/>
        <v>A</v>
      </c>
      <c r="X3950" t="s">
        <v>548</v>
      </c>
      <c r="Y3950">
        <v>5</v>
      </c>
      <c r="Z3950">
        <v>1.39</v>
      </c>
      <c r="AA3950" s="6">
        <f t="shared" si="123"/>
        <v>0.60000000000000009</v>
      </c>
    </row>
    <row r="3951" spans="1:27" x14ac:dyDescent="0.3">
      <c r="A3951" s="5">
        <v>42704</v>
      </c>
      <c r="B3951" s="5" t="s">
        <v>399</v>
      </c>
      <c r="C3951" s="5" t="s">
        <v>423</v>
      </c>
      <c r="D3951" s="5" t="s">
        <v>324</v>
      </c>
      <c r="E3951" t="s">
        <v>325</v>
      </c>
      <c r="F3951" s="5" t="s">
        <v>11</v>
      </c>
      <c r="G3951" s="5" t="str">
        <f>INDEX(DB_FILM!B:B,MATCH($F3951,DB_FILM!$A:$A,0))</f>
        <v>1993</v>
      </c>
      <c r="H3951" s="5" t="str">
        <f>INDEX(DB_FILM!C:C,MATCH($F3951,DB_FILM!$A:$A,0))</f>
        <v xml:space="preserve">T </v>
      </c>
      <c r="I3951" s="9">
        <f>INDEX(DB_FILM!D:D,MATCH($F3951,DB_FILM!$A:$A,0))</f>
        <v>195</v>
      </c>
      <c r="J3951" s="5" t="str">
        <f>INDEX(DB_FILM!E:E,MATCH($F3951,DB_FILM!$A:$A,0))</f>
        <v>Biography, Drama, History</v>
      </c>
      <c r="K3951" s="6">
        <f>INDEX(DB_FILM!F:F,MATCH($F3951,DB_FILM!$A:$A,0))</f>
        <v>8.9</v>
      </c>
      <c r="L3951" s="5" t="str">
        <f>INDEX(DB_FILM!G:G,MATCH($F3951,DB_FILM!$A:$A,0))</f>
        <v>In German-occupied Poland during World War II, Oskar Schindler gradually becomes concerned for his Jewish workforce after witnessing their persecution by the Nazi Germans.</v>
      </c>
      <c r="M3951" s="5" t="str">
        <f>INDEX(DB_FILM!H:H,MATCH($F3951,DB_FILM!$A:$A,0))</f>
        <v xml:space="preserve">Steven Spielberg </v>
      </c>
      <c r="N3951" s="5" t="str">
        <f>INDEX(DB_FILM!I:I,MATCH($F3951,DB_FILM!$A:$A,0))</f>
        <v>Liam Neeson, Ralph Fiennes, Ben Kingsley, Caroline Goodall</v>
      </c>
      <c r="O3951" s="7">
        <f>INDEX(DB_FILM!J:J,MATCH($F3951,DB_FILM!$A:$A,0))</f>
        <v>1025474</v>
      </c>
      <c r="P3951" s="7">
        <f>INDEX(DB_FILM!K:K,MATCH($F3951,DB_FILM!$A:$A,0))</f>
        <v>96070000</v>
      </c>
      <c r="Q3951" s="5" t="s">
        <v>476</v>
      </c>
      <c r="R3951">
        <v>7.99</v>
      </c>
      <c r="S3951">
        <v>48</v>
      </c>
      <c r="T3951">
        <v>2</v>
      </c>
      <c r="U3951">
        <v>1577</v>
      </c>
      <c r="V3951">
        <v>3</v>
      </c>
      <c r="W3951" t="str">
        <f t="shared" si="122"/>
        <v>B</v>
      </c>
      <c r="X3951" t="s">
        <v>584</v>
      </c>
      <c r="Y3951">
        <v>0</v>
      </c>
      <c r="Z3951">
        <v>4.47</v>
      </c>
      <c r="AA3951" s="6">
        <f t="shared" si="123"/>
        <v>3.5200000000000005</v>
      </c>
    </row>
    <row r="3952" spans="1:27" x14ac:dyDescent="0.3">
      <c r="A3952" s="5">
        <v>42705</v>
      </c>
      <c r="B3952" s="5" t="s">
        <v>417</v>
      </c>
      <c r="C3952" s="5" t="s">
        <v>455</v>
      </c>
      <c r="D3952" s="5" t="s">
        <v>364</v>
      </c>
      <c r="E3952" t="s">
        <v>340</v>
      </c>
      <c r="F3952" s="5" t="s">
        <v>31</v>
      </c>
      <c r="G3952" s="5" t="str">
        <f>INDEX(DB_FILM!B:B,MATCH($F3952,DB_FILM!$A:$A,0))</f>
        <v>2002</v>
      </c>
      <c r="H3952" s="5" t="str">
        <f>INDEX(DB_FILM!C:C,MATCH($F3952,DB_FILM!$A:$A,0))</f>
        <v xml:space="preserve">T </v>
      </c>
      <c r="I3952" s="9">
        <f>INDEX(DB_FILM!D:D,MATCH($F3952,DB_FILM!$A:$A,0))</f>
        <v>179</v>
      </c>
      <c r="J3952" s="5" t="str">
        <f>INDEX(DB_FILM!E:E,MATCH($F3952,DB_FILM!$A:$A,0))</f>
        <v>Adventure, Drama, Fantasy</v>
      </c>
      <c r="K3952" s="6">
        <f>INDEX(DB_FILM!F:F,MATCH($F3952,DB_FILM!$A:$A,0))</f>
        <v>8.6999999999999993</v>
      </c>
      <c r="L3952" s="5" t="str">
        <f>INDEX(DB_FILM!G:G,MATCH($F3952,DB_FILM!$A:$A,0))</f>
        <v>While Frodo and Sam edge closer to Mordor with the help of the shifty Gollum, the divided fellowship makes a stand against Sauron's new ally, Saruman, and his hordes of Isengard.</v>
      </c>
      <c r="M3952" s="5" t="str">
        <f>INDEX(DB_FILM!H:H,MATCH($F3952,DB_FILM!$A:$A,0))</f>
        <v xml:space="preserve">Peter Jackson </v>
      </c>
      <c r="N3952" s="5" t="str">
        <f>INDEX(DB_FILM!I:I,MATCH($F3952,DB_FILM!$A:$A,0))</f>
        <v>Elijah Wood, Ian McKellen, Viggo Mortensen, Orlando Bloom</v>
      </c>
      <c r="O3952" s="7">
        <f>INDEX(DB_FILM!J:J,MATCH($F3952,DB_FILM!$A:$A,0))</f>
        <v>1280806</v>
      </c>
      <c r="P3952" s="7">
        <f>INDEX(DB_FILM!K:K,MATCH($F3952,DB_FILM!$A:$A,0))</f>
        <v>342550000</v>
      </c>
      <c r="Q3952" s="5" t="s">
        <v>475</v>
      </c>
      <c r="R3952">
        <v>7.99</v>
      </c>
      <c r="S3952">
        <v>9</v>
      </c>
      <c r="T3952">
        <v>3</v>
      </c>
      <c r="U3952">
        <v>1578</v>
      </c>
      <c r="V3952">
        <v>1</v>
      </c>
      <c r="W3952" t="str">
        <f t="shared" si="122"/>
        <v>C</v>
      </c>
      <c r="X3952" t="s">
        <v>609</v>
      </c>
      <c r="Y3952">
        <v>0</v>
      </c>
      <c r="Z3952">
        <v>5.91</v>
      </c>
      <c r="AA3952" s="6">
        <f t="shared" si="123"/>
        <v>2.08</v>
      </c>
    </row>
    <row r="3953" spans="1:27" x14ac:dyDescent="0.3">
      <c r="A3953" s="5">
        <v>42705</v>
      </c>
      <c r="B3953" t="s">
        <v>417</v>
      </c>
      <c r="C3953" t="s">
        <v>455</v>
      </c>
      <c r="D3953" t="s">
        <v>364</v>
      </c>
      <c r="E3953" t="s">
        <v>340</v>
      </c>
      <c r="F3953" t="s">
        <v>87</v>
      </c>
      <c r="G3953" s="5" t="str">
        <f>INDEX(DB_FILM!B:B,MATCH($F3953,DB_FILM!$A:$A,0))</f>
        <v>1998</v>
      </c>
      <c r="H3953" s="5" t="str">
        <f>INDEX(DB_FILM!C:C,MATCH($F3953,DB_FILM!$A:$A,0))</f>
        <v xml:space="preserve">VM18 </v>
      </c>
      <c r="I3953" s="9">
        <f>INDEX(DB_FILM!D:D,MATCH($F3953,DB_FILM!$A:$A,0))</f>
        <v>119</v>
      </c>
      <c r="J3953" s="5" t="str">
        <f>INDEX(DB_FILM!E:E,MATCH($F3953,DB_FILM!$A:$A,0))</f>
        <v>Crime, Drama</v>
      </c>
      <c r="K3953" s="6">
        <f>INDEX(DB_FILM!F:F,MATCH($F3953,DB_FILM!$A:$A,0))</f>
        <v>8.5</v>
      </c>
      <c r="L3953" s="5" t="str">
        <f>INDEX(DB_FILM!G:G,MATCH($F3953,DB_FILM!$A:$A,0))</f>
        <v>A former neo-nazi skinhead tries to prevent his younger brother from going down the same wrong path that he did.</v>
      </c>
      <c r="M3953" s="5" t="str">
        <f>INDEX(DB_FILM!H:H,MATCH($F3953,DB_FILM!$A:$A,0))</f>
        <v xml:space="preserve">Tony Kaye </v>
      </c>
      <c r="N3953" s="5" t="str">
        <f>INDEX(DB_FILM!I:I,MATCH($F3953,DB_FILM!$A:$A,0))</f>
        <v>Edward Norton, Edward Furlong, Beverly D'Angelo, Jennifer Lien</v>
      </c>
      <c r="O3953" s="7">
        <f>INDEX(DB_FILM!J:J,MATCH($F3953,DB_FILM!$A:$A,0))</f>
        <v>908456</v>
      </c>
      <c r="P3953" s="7">
        <f>INDEX(DB_FILM!K:K,MATCH($F3953,DB_FILM!$A:$A,0))</f>
        <v>6720000</v>
      </c>
      <c r="Q3953" t="s">
        <v>474</v>
      </c>
      <c r="R3953">
        <v>3.99</v>
      </c>
      <c r="S3953">
        <v>40</v>
      </c>
      <c r="T3953">
        <v>1</v>
      </c>
      <c r="U3953">
        <v>1578</v>
      </c>
      <c r="V3953">
        <v>1</v>
      </c>
      <c r="W3953" t="str">
        <f t="shared" si="122"/>
        <v>A</v>
      </c>
      <c r="X3953" t="s">
        <v>493</v>
      </c>
      <c r="Y3953">
        <v>0</v>
      </c>
      <c r="Z3953">
        <v>2.0699999999999998</v>
      </c>
      <c r="AA3953" s="6">
        <f t="shared" si="123"/>
        <v>1.9200000000000004</v>
      </c>
    </row>
    <row r="3954" spans="1:27" x14ac:dyDescent="0.3">
      <c r="A3954" s="5">
        <v>42705</v>
      </c>
      <c r="B3954" s="5" t="s">
        <v>417</v>
      </c>
      <c r="C3954" s="5" t="s">
        <v>455</v>
      </c>
      <c r="D3954" s="5" t="s">
        <v>364</v>
      </c>
      <c r="E3954" t="s">
        <v>340</v>
      </c>
      <c r="F3954" s="5" t="s">
        <v>83</v>
      </c>
      <c r="G3954" s="5" t="str">
        <f>INDEX(DB_FILM!B:B,MATCH($F3954,DB_FILM!$A:$A,0))</f>
        <v>1960</v>
      </c>
      <c r="H3954" s="5" t="str">
        <f>INDEX(DB_FILM!C:C,MATCH($F3954,DB_FILM!$A:$A,0))</f>
        <v xml:space="preserve">T </v>
      </c>
      <c r="I3954" s="9">
        <f>INDEX(DB_FILM!D:D,MATCH($F3954,DB_FILM!$A:$A,0))</f>
        <v>109</v>
      </c>
      <c r="J3954" s="5" t="str">
        <f>INDEX(DB_FILM!E:E,MATCH($F3954,DB_FILM!$A:$A,0))</f>
        <v>Horror, Mystery, Thriller</v>
      </c>
      <c r="K3954" s="6">
        <f>INDEX(DB_FILM!F:F,MATCH($F3954,DB_FILM!$A:$A,0))</f>
        <v>8.5</v>
      </c>
      <c r="L3954" s="5" t="str">
        <f>INDEX(DB_FILM!G:G,MATCH($F3954,DB_FILM!$A:$A,0))</f>
        <v>A Phoenix secretary embezzles $40,000 from her employer's client, goes on the run, and checks into a remote motel run by a young man under the domination of his mother.</v>
      </c>
      <c r="M3954" s="5" t="str">
        <f>INDEX(DB_FILM!H:H,MATCH($F3954,DB_FILM!$A:$A,0))</f>
        <v xml:space="preserve">Alfred Hitchcock </v>
      </c>
      <c r="N3954" s="5" t="str">
        <f>INDEX(DB_FILM!I:I,MATCH($F3954,DB_FILM!$A:$A,0))</f>
        <v>Anthony Perkins, Janet Leigh, Vera Miles, John Gavin</v>
      </c>
      <c r="O3954" s="7">
        <f>INDEX(DB_FILM!J:J,MATCH($F3954,DB_FILM!$A:$A,0))</f>
        <v>506030</v>
      </c>
      <c r="P3954" s="7">
        <f>INDEX(DB_FILM!K:K,MATCH($F3954,DB_FILM!$A:$A,0))</f>
        <v>32000000</v>
      </c>
      <c r="Q3954" s="5" t="s">
        <v>476</v>
      </c>
      <c r="R3954">
        <v>3.99</v>
      </c>
      <c r="S3954">
        <v>38</v>
      </c>
      <c r="T3954">
        <v>2</v>
      </c>
      <c r="U3954">
        <v>1578</v>
      </c>
      <c r="V3954">
        <v>1</v>
      </c>
      <c r="W3954" t="str">
        <f t="shared" si="122"/>
        <v>B</v>
      </c>
      <c r="X3954" t="s">
        <v>510</v>
      </c>
      <c r="Y3954">
        <v>0</v>
      </c>
      <c r="Z3954">
        <v>2.5499999999999998</v>
      </c>
      <c r="AA3954" s="6">
        <f t="shared" si="123"/>
        <v>1.4400000000000004</v>
      </c>
    </row>
    <row r="3955" spans="1:27" x14ac:dyDescent="0.3">
      <c r="A3955" s="5">
        <v>42705</v>
      </c>
      <c r="B3955" s="5" t="s">
        <v>417</v>
      </c>
      <c r="C3955" s="5" t="s">
        <v>455</v>
      </c>
      <c r="D3955" s="5" t="s">
        <v>364</v>
      </c>
      <c r="E3955" t="s">
        <v>340</v>
      </c>
      <c r="F3955" s="5" t="s">
        <v>75</v>
      </c>
      <c r="G3955" s="5" t="str">
        <f>INDEX(DB_FILM!B:B,MATCH($F3955,DB_FILM!$A:$A,0))</f>
        <v>1979</v>
      </c>
      <c r="H3955" s="5" t="str">
        <f>INDEX(DB_FILM!C:C,MATCH($F3955,DB_FILM!$A:$A,0))</f>
        <v xml:space="preserve">T </v>
      </c>
      <c r="I3955" s="9">
        <f>INDEX(DB_FILM!D:D,MATCH($F3955,DB_FILM!$A:$A,0))</f>
        <v>116</v>
      </c>
      <c r="J3955" s="5" t="str">
        <f>INDEX(DB_FILM!E:E,MATCH($F3955,DB_FILM!$A:$A,0))</f>
        <v>Horror, Sci-Fi</v>
      </c>
      <c r="K3955" s="6">
        <f>INDEX(DB_FILM!F:F,MATCH($F3955,DB_FILM!$A:$A,0))</f>
        <v>8.5</v>
      </c>
      <c r="L3955" s="5" t="str">
        <f>INDEX(DB_FILM!G:G,MATCH($F3955,DB_FILM!$A:$A,0))</f>
        <v>After a space merchant vessel perceives an unknown transmission as a distress call, its landing on the source moon finds one of the crew attacked by a mysterious lifeform, and they soon realize that its life cycle has merely begun.</v>
      </c>
      <c r="M3955" s="5" t="str">
        <f>INDEX(DB_FILM!H:H,MATCH($F3955,DB_FILM!$A:$A,0))</f>
        <v xml:space="preserve">Ridley Scott </v>
      </c>
      <c r="N3955" s="5" t="str">
        <f>INDEX(DB_FILM!I:I,MATCH($F3955,DB_FILM!$A:$A,0))</f>
        <v>Sigourney Weaver, Tom Skerritt, John Hurt, Veronica Cartwright</v>
      </c>
      <c r="O3955" s="7">
        <f>INDEX(DB_FILM!J:J,MATCH($F3955,DB_FILM!$A:$A,0))</f>
        <v>678799</v>
      </c>
      <c r="P3955" s="7">
        <f>INDEX(DB_FILM!K:K,MATCH($F3955,DB_FILM!$A:$A,0))</f>
        <v>78900000</v>
      </c>
      <c r="Q3955" s="5" t="s">
        <v>474</v>
      </c>
      <c r="R3955">
        <v>5.99</v>
      </c>
      <c r="S3955">
        <v>33</v>
      </c>
      <c r="T3955">
        <v>1</v>
      </c>
      <c r="U3955">
        <v>1578</v>
      </c>
      <c r="V3955">
        <v>2</v>
      </c>
      <c r="W3955" t="str">
        <f t="shared" si="122"/>
        <v>A</v>
      </c>
      <c r="X3955" t="s">
        <v>532</v>
      </c>
      <c r="Y3955">
        <v>0</v>
      </c>
      <c r="Z3955">
        <v>2.99</v>
      </c>
      <c r="AA3955" s="6">
        <f t="shared" si="123"/>
        <v>3</v>
      </c>
    </row>
    <row r="3956" spans="1:27" x14ac:dyDescent="0.3">
      <c r="A3956" s="5">
        <v>42705</v>
      </c>
      <c r="B3956" s="5" t="s">
        <v>401</v>
      </c>
      <c r="C3956" s="5" t="s">
        <v>456</v>
      </c>
      <c r="D3956" s="5" t="s">
        <v>390</v>
      </c>
      <c r="E3956" t="s">
        <v>287</v>
      </c>
      <c r="F3956" s="5" t="s">
        <v>85</v>
      </c>
      <c r="G3956" s="5" t="str">
        <f>INDEX(DB_FILM!B:B,MATCH($F3956,DB_FILM!$A:$A,0))</f>
        <v>1991</v>
      </c>
      <c r="H3956" s="5" t="str">
        <f>INDEX(DB_FILM!C:C,MATCH($F3956,DB_FILM!$A:$A,0))</f>
        <v xml:space="preserve">T </v>
      </c>
      <c r="I3956" s="9">
        <f>INDEX(DB_FILM!D:D,MATCH($F3956,DB_FILM!$A:$A,0))</f>
        <v>137</v>
      </c>
      <c r="J3956" s="5" t="str">
        <f>INDEX(DB_FILM!E:E,MATCH($F3956,DB_FILM!$A:$A,0))</f>
        <v>Action, Sci-Fi</v>
      </c>
      <c r="K3956" s="6">
        <f>INDEX(DB_FILM!F:F,MATCH($F3956,DB_FILM!$A:$A,0))</f>
        <v>8.5</v>
      </c>
      <c r="L3956" s="5" t="str">
        <f>INDEX(DB_FILM!G:G,MATCH($F3956,DB_FILM!$A:$A,0))</f>
        <v>A cyborg, identical to the one who failed to kill Sarah Connor, must now protect her teenage son, John Connor, from a more advanced and powerful cyborg.</v>
      </c>
      <c r="M3956" s="5" t="str">
        <f>INDEX(DB_FILM!H:H,MATCH($F3956,DB_FILM!$A:$A,0))</f>
        <v xml:space="preserve">James Cameron </v>
      </c>
      <c r="N3956" s="5" t="str">
        <f>INDEX(DB_FILM!I:I,MATCH($F3956,DB_FILM!$A:$A,0))</f>
        <v>Arnold Schwarzenegger, Linda Hamilton, Edward Furlong, Robert Patrick</v>
      </c>
      <c r="O3956" s="7">
        <f>INDEX(DB_FILM!J:J,MATCH($F3956,DB_FILM!$A:$A,0))</f>
        <v>863511</v>
      </c>
      <c r="P3956" s="7">
        <f>INDEX(DB_FILM!K:K,MATCH($F3956,DB_FILM!$A:$A,0))</f>
        <v>204840000</v>
      </c>
      <c r="Q3956" s="5" t="s">
        <v>475</v>
      </c>
      <c r="R3956">
        <v>3.99</v>
      </c>
      <c r="S3956">
        <v>39</v>
      </c>
      <c r="T3956">
        <v>3</v>
      </c>
      <c r="U3956">
        <v>1579</v>
      </c>
      <c r="V3956">
        <v>1</v>
      </c>
      <c r="W3956" t="str">
        <f t="shared" si="122"/>
        <v>C</v>
      </c>
      <c r="X3956" t="s">
        <v>525</v>
      </c>
      <c r="Y3956">
        <v>0</v>
      </c>
      <c r="Z3956">
        <v>3.35</v>
      </c>
      <c r="AA3956" s="6">
        <f t="shared" si="123"/>
        <v>0.64000000000000012</v>
      </c>
    </row>
    <row r="3957" spans="1:27" x14ac:dyDescent="0.3">
      <c r="A3957" s="5">
        <v>42705</v>
      </c>
      <c r="B3957" s="5" t="s">
        <v>401</v>
      </c>
      <c r="C3957" s="5" t="s">
        <v>456</v>
      </c>
      <c r="D3957" s="5" t="s">
        <v>390</v>
      </c>
      <c r="E3957" t="s">
        <v>287</v>
      </c>
      <c r="F3957" s="5" t="s">
        <v>93</v>
      </c>
      <c r="G3957" s="5" t="str">
        <f>INDEX(DB_FILM!B:B,MATCH($F3957,DB_FILM!$A:$A,0))</f>
        <v>2016</v>
      </c>
      <c r="H3957" s="5" t="str">
        <f>INDEX(DB_FILM!C:C,MATCH($F3957,DB_FILM!$A:$A,0))</f>
        <v>N/A</v>
      </c>
      <c r="I3957" s="9">
        <f>INDEX(DB_FILM!D:D,MATCH($F3957,DB_FILM!$A:$A,0))</f>
        <v>161</v>
      </c>
      <c r="J3957" s="5" t="str">
        <f>INDEX(DB_FILM!E:E,MATCH($F3957,DB_FILM!$A:$A,0))</f>
        <v>Action, Biography, Drama</v>
      </c>
      <c r="K3957" s="6">
        <f>INDEX(DB_FILM!F:F,MATCH($F3957,DB_FILM!$A:$A,0))</f>
        <v>8.5</v>
      </c>
      <c r="L3957" s="5" t="str">
        <f>INDEX(DB_FILM!G:G,MATCH($F3957,DB_FILM!$A:$A,0))</f>
        <v>Former wrestler Mahavir Singh Phogat and his two wrestler daughters struggle towards glory at the Commonwealth Games in the face of societal oppression.</v>
      </c>
      <c r="M3957" s="5" t="str">
        <f>INDEX(DB_FILM!H:H,MATCH($F3957,DB_FILM!$A:$A,0))</f>
        <v xml:space="preserve">Nitesh Tiwari </v>
      </c>
      <c r="N3957" s="5" t="str">
        <f>INDEX(DB_FILM!I:I,MATCH($F3957,DB_FILM!$A:$A,0))</f>
        <v>Aamir Khan, Sakshi Tanwar, Fatima Sana Shaikh, Sanya Malhotra</v>
      </c>
      <c r="O3957" s="7">
        <f>INDEX(DB_FILM!J:J,MATCH($F3957,DB_FILM!$A:$A,0))</f>
        <v>102802</v>
      </c>
      <c r="P3957" s="7">
        <f>INDEX(DB_FILM!K:K,MATCH($F3957,DB_FILM!$A:$A,0))</f>
        <v>12390000</v>
      </c>
      <c r="Q3957" s="5" t="s">
        <v>476</v>
      </c>
      <c r="R3957">
        <v>3.99</v>
      </c>
      <c r="S3957">
        <v>43</v>
      </c>
      <c r="T3957">
        <v>2</v>
      </c>
      <c r="U3957">
        <v>1579</v>
      </c>
      <c r="V3957">
        <v>2</v>
      </c>
      <c r="W3957" t="str">
        <f t="shared" si="122"/>
        <v>B</v>
      </c>
      <c r="X3957" t="s">
        <v>564</v>
      </c>
      <c r="Y3957">
        <v>0</v>
      </c>
      <c r="Z3957">
        <v>2.67</v>
      </c>
      <c r="AA3957" s="6">
        <f t="shared" si="123"/>
        <v>1.3200000000000003</v>
      </c>
    </row>
    <row r="3958" spans="1:27" x14ac:dyDescent="0.3">
      <c r="A3958" s="5">
        <v>42705</v>
      </c>
      <c r="B3958" t="s">
        <v>401</v>
      </c>
      <c r="C3958" t="s">
        <v>456</v>
      </c>
      <c r="D3958" t="s">
        <v>390</v>
      </c>
      <c r="E3958" t="s">
        <v>287</v>
      </c>
      <c r="F3958" t="s">
        <v>71</v>
      </c>
      <c r="G3958" s="5" t="str">
        <f>INDEX(DB_FILM!B:B,MATCH($F3958,DB_FILM!$A:$A,0))</f>
        <v>2000</v>
      </c>
      <c r="H3958" s="5" t="str">
        <f>INDEX(DB_FILM!C:C,MATCH($F3958,DB_FILM!$A:$A,0))</f>
        <v xml:space="preserve">T </v>
      </c>
      <c r="I3958" s="9">
        <f>INDEX(DB_FILM!D:D,MATCH($F3958,DB_FILM!$A:$A,0))</f>
        <v>155</v>
      </c>
      <c r="J3958" s="5" t="str">
        <f>INDEX(DB_FILM!E:E,MATCH($F3958,DB_FILM!$A:$A,0))</f>
        <v>Action, Adventure, Drama</v>
      </c>
      <c r="K3958" s="6">
        <f>INDEX(DB_FILM!F:F,MATCH($F3958,DB_FILM!$A:$A,0))</f>
        <v>8.5</v>
      </c>
      <c r="L3958" s="5" t="str">
        <f>INDEX(DB_FILM!G:G,MATCH($F3958,DB_FILM!$A:$A,0))</f>
        <v>When a Roman General is betrayed, and his family murdered by an emperor's corrupt son, he comes to Rome as a gladiator to seek revenge.</v>
      </c>
      <c r="M3958" s="5" t="str">
        <f>INDEX(DB_FILM!H:H,MATCH($F3958,DB_FILM!$A:$A,0))</f>
        <v xml:space="preserve">Ridley Scott </v>
      </c>
      <c r="N3958" s="5" t="str">
        <f>INDEX(DB_FILM!I:I,MATCH($F3958,DB_FILM!$A:$A,0))</f>
        <v>Russell Crowe, Joaquin Phoenix, Connie Nielsen, Oliver Reed</v>
      </c>
      <c r="O3958" s="7">
        <f>INDEX(DB_FILM!J:J,MATCH($F3958,DB_FILM!$A:$A,0))</f>
        <v>1149315</v>
      </c>
      <c r="P3958" s="7">
        <f>INDEX(DB_FILM!K:K,MATCH($F3958,DB_FILM!$A:$A,0))</f>
        <v>187710000</v>
      </c>
      <c r="Q3958" t="s">
        <v>474</v>
      </c>
      <c r="R3958">
        <v>5.99</v>
      </c>
      <c r="S3958">
        <v>31</v>
      </c>
      <c r="T3958">
        <v>1</v>
      </c>
      <c r="U3958">
        <v>1579</v>
      </c>
      <c r="V3958">
        <v>1</v>
      </c>
      <c r="W3958" t="str">
        <f t="shared" si="122"/>
        <v>A</v>
      </c>
      <c r="X3958" t="s">
        <v>577</v>
      </c>
      <c r="Y3958">
        <v>5</v>
      </c>
      <c r="Z3958">
        <v>3.23</v>
      </c>
      <c r="AA3958" s="6">
        <f t="shared" si="123"/>
        <v>2.7600000000000002</v>
      </c>
    </row>
    <row r="3959" spans="1:27" x14ac:dyDescent="0.3">
      <c r="A3959" s="5">
        <v>42705</v>
      </c>
      <c r="B3959" s="5" t="s">
        <v>411</v>
      </c>
      <c r="C3959" s="5" t="s">
        <v>448</v>
      </c>
      <c r="D3959" s="5" t="s">
        <v>384</v>
      </c>
      <c r="E3959" t="s">
        <v>268</v>
      </c>
      <c r="F3959" s="5" t="s">
        <v>79</v>
      </c>
      <c r="G3959" s="5" t="str">
        <f>INDEX(DB_FILM!B:B,MATCH($F3959,DB_FILM!$A:$A,0))</f>
        <v>2014</v>
      </c>
      <c r="H3959" s="5" t="str">
        <f>INDEX(DB_FILM!C:C,MATCH($F3959,DB_FILM!$A:$A,0))</f>
        <v xml:space="preserve">T </v>
      </c>
      <c r="I3959" s="9">
        <f>INDEX(DB_FILM!D:D,MATCH($F3959,DB_FILM!$A:$A,0))</f>
        <v>107</v>
      </c>
      <c r="J3959" s="5" t="str">
        <f>INDEX(DB_FILM!E:E,MATCH($F3959,DB_FILM!$A:$A,0))</f>
        <v>Drama, Music</v>
      </c>
      <c r="K3959" s="6">
        <f>INDEX(DB_FILM!F:F,MATCH($F3959,DB_FILM!$A:$A,0))</f>
        <v>8.5</v>
      </c>
      <c r="L3959" s="5" t="str">
        <f>INDEX(DB_FILM!G:G,MATCH($F3959,DB_FILM!$A:$A,0))</f>
        <v>A promising young drummer enrolls at a cut-throat music conservatory where his dreams of greatness are mentored by an instructor who will stop at nothing to realize a student's potential.</v>
      </c>
      <c r="M3959" s="5" t="str">
        <f>INDEX(DB_FILM!H:H,MATCH($F3959,DB_FILM!$A:$A,0))</f>
        <v xml:space="preserve">Damien Chazelle </v>
      </c>
      <c r="N3959" s="5" t="str">
        <f>INDEX(DB_FILM!I:I,MATCH($F3959,DB_FILM!$A:$A,0))</f>
        <v>Miles Teller, J.K. Simmons, Melissa Benoist, Paul Reiser</v>
      </c>
      <c r="O3959" s="7">
        <f>INDEX(DB_FILM!J:J,MATCH($F3959,DB_FILM!$A:$A,0))</f>
        <v>565511</v>
      </c>
      <c r="P3959" s="7">
        <f>INDEX(DB_FILM!K:K,MATCH($F3959,DB_FILM!$A:$A,0))</f>
        <v>13090000</v>
      </c>
      <c r="Q3959" s="5" t="s">
        <v>474</v>
      </c>
      <c r="R3959">
        <v>7.99</v>
      </c>
      <c r="S3959">
        <v>36</v>
      </c>
      <c r="T3959">
        <v>1</v>
      </c>
      <c r="U3959">
        <v>1580</v>
      </c>
      <c r="V3959">
        <v>3</v>
      </c>
      <c r="W3959" t="str">
        <f t="shared" si="122"/>
        <v>A</v>
      </c>
      <c r="X3959" t="s">
        <v>596</v>
      </c>
      <c r="Y3959">
        <v>0</v>
      </c>
      <c r="Z3959">
        <v>4.1500000000000004</v>
      </c>
      <c r="AA3959" s="6">
        <f t="shared" si="123"/>
        <v>3.84</v>
      </c>
    </row>
    <row r="3960" spans="1:27" x14ac:dyDescent="0.3">
      <c r="A3960" s="5">
        <v>42705</v>
      </c>
      <c r="B3960" t="s">
        <v>411</v>
      </c>
      <c r="C3960" t="s">
        <v>448</v>
      </c>
      <c r="D3960" t="s">
        <v>384</v>
      </c>
      <c r="E3960" t="s">
        <v>268</v>
      </c>
      <c r="F3960" t="s">
        <v>9</v>
      </c>
      <c r="G3960" s="5" t="str">
        <f>INDEX(DB_FILM!B:B,MATCH($F3960,DB_FILM!$A:$A,0))</f>
        <v>2003</v>
      </c>
      <c r="H3960" s="5" t="str">
        <f>INDEX(DB_FILM!C:C,MATCH($F3960,DB_FILM!$A:$A,0))</f>
        <v xml:space="preserve">T </v>
      </c>
      <c r="I3960" s="9">
        <f>INDEX(DB_FILM!D:D,MATCH($F3960,DB_FILM!$A:$A,0))</f>
        <v>201</v>
      </c>
      <c r="J3960" s="5" t="str">
        <f>INDEX(DB_FILM!E:E,MATCH($F3960,DB_FILM!$A:$A,0))</f>
        <v>Action, Adventure, Drama</v>
      </c>
      <c r="K3960" s="6">
        <f>INDEX(DB_FILM!F:F,MATCH($F3960,DB_FILM!$A:$A,0))</f>
        <v>8.9</v>
      </c>
      <c r="L3960" s="5" t="str">
        <f>INDEX(DB_FILM!G:G,MATCH($F3960,DB_FILM!$A:$A,0))</f>
        <v>Gandalf and Aragorn lead the World of Men against Sauron's army to draw his gaze from Frodo and Sam as they approach Mount Doom with the One Ring.</v>
      </c>
      <c r="M3960" s="5" t="str">
        <f>INDEX(DB_FILM!H:H,MATCH($F3960,DB_FILM!$A:$A,0))</f>
        <v xml:space="preserve">Peter Jackson </v>
      </c>
      <c r="N3960" s="5" t="str">
        <f>INDEX(DB_FILM!I:I,MATCH($F3960,DB_FILM!$A:$A,0))</f>
        <v>Elijah Wood, Viggo Mortensen, Ian McKellen, Orlando Bloom</v>
      </c>
      <c r="O3960" s="7">
        <f>INDEX(DB_FILM!J:J,MATCH($F3960,DB_FILM!$A:$A,0))</f>
        <v>1416518</v>
      </c>
      <c r="P3960" s="7">
        <f>INDEX(DB_FILM!K:K,MATCH($F3960,DB_FILM!$A:$A,0))</f>
        <v>377850000</v>
      </c>
      <c r="Q3960" t="s">
        <v>476</v>
      </c>
      <c r="R3960">
        <v>7.99</v>
      </c>
      <c r="S3960">
        <v>47</v>
      </c>
      <c r="T3960">
        <v>2</v>
      </c>
      <c r="U3960">
        <v>1580</v>
      </c>
      <c r="V3960">
        <v>1</v>
      </c>
      <c r="W3960" t="str">
        <f t="shared" si="122"/>
        <v>B</v>
      </c>
      <c r="X3960" t="s">
        <v>570</v>
      </c>
      <c r="Y3960">
        <v>0</v>
      </c>
      <c r="Z3960">
        <v>4.3099999999999996</v>
      </c>
      <c r="AA3960" s="6">
        <f t="shared" si="123"/>
        <v>3.6800000000000006</v>
      </c>
    </row>
    <row r="3961" spans="1:27" x14ac:dyDescent="0.3">
      <c r="A3961" s="5">
        <v>42705</v>
      </c>
      <c r="B3961" t="s">
        <v>415</v>
      </c>
      <c r="C3961" t="s">
        <v>459</v>
      </c>
      <c r="D3961" t="s">
        <v>381</v>
      </c>
      <c r="E3961" t="s">
        <v>276</v>
      </c>
      <c r="F3961" t="s">
        <v>3</v>
      </c>
      <c r="G3961" s="5" t="str">
        <f>INDEX(DB_FILM!B:B,MATCH($F3961,DB_FILM!$A:$A,0))</f>
        <v>2008</v>
      </c>
      <c r="H3961" s="5" t="str">
        <f>INDEX(DB_FILM!C:C,MATCH($F3961,DB_FILM!$A:$A,0))</f>
        <v xml:space="preserve">T </v>
      </c>
      <c r="I3961" s="9">
        <f>INDEX(DB_FILM!D:D,MATCH($F3961,DB_FILM!$A:$A,0))</f>
        <v>152</v>
      </c>
      <c r="J3961" s="5" t="str">
        <f>INDEX(DB_FILM!E:E,MATCH($F3961,DB_FILM!$A:$A,0))</f>
        <v>Action, Crime, Drama</v>
      </c>
      <c r="K3961" s="6">
        <f>INDEX(DB_FILM!F:F,MATCH($F3961,DB_FILM!$A:$A,0))</f>
        <v>9</v>
      </c>
      <c r="L3961" s="5" t="str">
        <f>INDEX(DB_FILM!G:G,MATCH($F3961,DB_FILM!$A:$A,0))</f>
        <v>When the menace known as the Joker emerges from his mysterious past, he wreaks havoc and chaos on the people of Gotham. The Dark Knight must accept one of the greatest psychological and physical tests of his ability to fight injustice.</v>
      </c>
      <c r="M3961" s="5" t="str">
        <f>INDEX(DB_FILM!H:H,MATCH($F3961,DB_FILM!$A:$A,0))</f>
        <v xml:space="preserve">Christopher Nolan </v>
      </c>
      <c r="N3961" s="5" t="str">
        <f>INDEX(DB_FILM!I:I,MATCH($F3961,DB_FILM!$A:$A,0))</f>
        <v>Christian Bale, Heath Ledger, Aaron Eckhart, Michael Caine</v>
      </c>
      <c r="O3961" s="7">
        <f>INDEX(DB_FILM!J:J,MATCH($F3961,DB_FILM!$A:$A,0))</f>
        <v>1958004</v>
      </c>
      <c r="P3961" s="7">
        <f>INDEX(DB_FILM!K:K,MATCH($F3961,DB_FILM!$A:$A,0))</f>
        <v>534860000</v>
      </c>
      <c r="Q3961" t="s">
        <v>475</v>
      </c>
      <c r="R3961">
        <v>5.99</v>
      </c>
      <c r="S3961">
        <v>23</v>
      </c>
      <c r="T3961">
        <v>3</v>
      </c>
      <c r="U3961">
        <v>1581</v>
      </c>
      <c r="V3961">
        <v>1</v>
      </c>
      <c r="W3961" t="str">
        <f t="shared" si="122"/>
        <v>C</v>
      </c>
      <c r="X3961" t="s">
        <v>559</v>
      </c>
      <c r="Y3961">
        <v>0</v>
      </c>
      <c r="Z3961">
        <v>4.1900000000000004</v>
      </c>
      <c r="AA3961" s="6">
        <f t="shared" si="123"/>
        <v>1.7999999999999998</v>
      </c>
    </row>
    <row r="3962" spans="1:27" x14ac:dyDescent="0.3">
      <c r="A3962" s="5">
        <v>42705</v>
      </c>
      <c r="B3962" s="5" t="s">
        <v>415</v>
      </c>
      <c r="C3962" s="5" t="s">
        <v>459</v>
      </c>
      <c r="D3962" s="5" t="s">
        <v>381</v>
      </c>
      <c r="E3962" t="s">
        <v>276</v>
      </c>
      <c r="F3962" s="5" t="s">
        <v>79</v>
      </c>
      <c r="G3962" s="5" t="str">
        <f>INDEX(DB_FILM!B:B,MATCH($F3962,DB_FILM!$A:$A,0))</f>
        <v>2014</v>
      </c>
      <c r="H3962" s="5" t="str">
        <f>INDEX(DB_FILM!C:C,MATCH($F3962,DB_FILM!$A:$A,0))</f>
        <v xml:space="preserve">T </v>
      </c>
      <c r="I3962" s="9">
        <f>INDEX(DB_FILM!D:D,MATCH($F3962,DB_FILM!$A:$A,0))</f>
        <v>107</v>
      </c>
      <c r="J3962" s="5" t="str">
        <f>INDEX(DB_FILM!E:E,MATCH($F3962,DB_FILM!$A:$A,0))</f>
        <v>Drama, Music</v>
      </c>
      <c r="K3962" s="6">
        <f>INDEX(DB_FILM!F:F,MATCH($F3962,DB_FILM!$A:$A,0))</f>
        <v>8.5</v>
      </c>
      <c r="L3962" s="5" t="str">
        <f>INDEX(DB_FILM!G:G,MATCH($F3962,DB_FILM!$A:$A,0))</f>
        <v>A promising young drummer enrolls at a cut-throat music conservatory where his dreams of greatness are mentored by an instructor who will stop at nothing to realize a student's potential.</v>
      </c>
      <c r="M3962" s="5" t="str">
        <f>INDEX(DB_FILM!H:H,MATCH($F3962,DB_FILM!$A:$A,0))</f>
        <v xml:space="preserve">Damien Chazelle </v>
      </c>
      <c r="N3962" s="5" t="str">
        <f>INDEX(DB_FILM!I:I,MATCH($F3962,DB_FILM!$A:$A,0))</f>
        <v>Miles Teller, J.K. Simmons, Melissa Benoist, Paul Reiser</v>
      </c>
      <c r="O3962" s="7">
        <f>INDEX(DB_FILM!J:J,MATCH($F3962,DB_FILM!$A:$A,0))</f>
        <v>565511</v>
      </c>
      <c r="P3962" s="7">
        <f>INDEX(DB_FILM!K:K,MATCH($F3962,DB_FILM!$A:$A,0))</f>
        <v>13090000</v>
      </c>
      <c r="Q3962" s="5" t="s">
        <v>476</v>
      </c>
      <c r="R3962">
        <v>5.99</v>
      </c>
      <c r="S3962">
        <v>36</v>
      </c>
      <c r="T3962">
        <v>2</v>
      </c>
      <c r="U3962">
        <v>1581</v>
      </c>
      <c r="V3962">
        <v>3</v>
      </c>
      <c r="W3962" t="str">
        <f t="shared" si="122"/>
        <v>B</v>
      </c>
      <c r="X3962" t="s">
        <v>606</v>
      </c>
      <c r="Y3962">
        <v>0</v>
      </c>
      <c r="Z3962">
        <v>3.83</v>
      </c>
      <c r="AA3962" s="6">
        <f t="shared" si="123"/>
        <v>2.16</v>
      </c>
    </row>
    <row r="3963" spans="1:27" x14ac:dyDescent="0.3">
      <c r="A3963" s="5">
        <v>42705</v>
      </c>
      <c r="B3963" s="5" t="s">
        <v>415</v>
      </c>
      <c r="C3963" s="5" t="s">
        <v>459</v>
      </c>
      <c r="D3963" s="5" t="s">
        <v>381</v>
      </c>
      <c r="E3963" t="s">
        <v>276</v>
      </c>
      <c r="F3963" s="5" t="s">
        <v>63</v>
      </c>
      <c r="G3963" s="5" t="str">
        <f>INDEX(DB_FILM!B:B,MATCH($F3963,DB_FILM!$A:$A,0))</f>
        <v>2006</v>
      </c>
      <c r="H3963" s="5" t="str">
        <f>INDEX(DB_FILM!C:C,MATCH($F3963,DB_FILM!$A:$A,0))</f>
        <v xml:space="preserve">T </v>
      </c>
      <c r="I3963" s="9">
        <f>INDEX(DB_FILM!D:D,MATCH($F3963,DB_FILM!$A:$A,0))</f>
        <v>151</v>
      </c>
      <c r="J3963" s="5" t="str">
        <f>INDEX(DB_FILM!E:E,MATCH($F3963,DB_FILM!$A:$A,0))</f>
        <v>Crime, Drama, Thriller</v>
      </c>
      <c r="K3963" s="6">
        <f>INDEX(DB_FILM!F:F,MATCH($F3963,DB_FILM!$A:$A,0))</f>
        <v>8.5</v>
      </c>
      <c r="L3963" s="5" t="str">
        <f>INDEX(DB_FILM!G:G,MATCH($F3963,DB_FILM!$A:$A,0))</f>
        <v>An undercover cop and a mole in the police attempt to identify each other while infiltrating an Irish gang in South Boston.</v>
      </c>
      <c r="M3963" s="5" t="str">
        <f>INDEX(DB_FILM!H:H,MATCH($F3963,DB_FILM!$A:$A,0))</f>
        <v xml:space="preserve">Martin Scorsese </v>
      </c>
      <c r="N3963" s="5" t="str">
        <f>INDEX(DB_FILM!I:I,MATCH($F3963,DB_FILM!$A:$A,0))</f>
        <v>Leonardo DiCaprio, Matt Damon, Jack Nicholson, Mark Wahlberg</v>
      </c>
      <c r="O3963" s="7">
        <f>INDEX(DB_FILM!J:J,MATCH($F3963,DB_FILM!$A:$A,0))</f>
        <v>1023002</v>
      </c>
      <c r="P3963" s="7">
        <f>INDEX(DB_FILM!K:K,MATCH($F3963,DB_FILM!$A:$A,0))</f>
        <v>132380000</v>
      </c>
      <c r="Q3963" s="5" t="s">
        <v>476</v>
      </c>
      <c r="R3963">
        <v>7.99</v>
      </c>
      <c r="S3963">
        <v>27</v>
      </c>
      <c r="T3963">
        <v>2</v>
      </c>
      <c r="U3963">
        <v>1581</v>
      </c>
      <c r="V3963">
        <v>2</v>
      </c>
      <c r="W3963" t="str">
        <f t="shared" si="122"/>
        <v>B</v>
      </c>
      <c r="X3963" t="s">
        <v>498</v>
      </c>
      <c r="Y3963">
        <v>0</v>
      </c>
      <c r="Z3963">
        <v>5.1100000000000003</v>
      </c>
      <c r="AA3963" s="6">
        <f t="shared" si="123"/>
        <v>2.88</v>
      </c>
    </row>
    <row r="3964" spans="1:27" x14ac:dyDescent="0.3">
      <c r="A3964" s="5">
        <v>42705</v>
      </c>
      <c r="B3964" s="5" t="s">
        <v>415</v>
      </c>
      <c r="C3964" s="5" t="s">
        <v>459</v>
      </c>
      <c r="D3964" s="5" t="s">
        <v>381</v>
      </c>
      <c r="E3964" t="s">
        <v>276</v>
      </c>
      <c r="F3964" s="5" t="s">
        <v>69</v>
      </c>
      <c r="G3964" s="5" t="str">
        <f>INDEX(DB_FILM!B:B,MATCH($F3964,DB_FILM!$A:$A,0))</f>
        <v>1994</v>
      </c>
      <c r="H3964" s="5" t="str">
        <f>INDEX(DB_FILM!C:C,MATCH($F3964,DB_FILM!$A:$A,0))</f>
        <v xml:space="preserve">T </v>
      </c>
      <c r="I3964" s="9">
        <f>INDEX(DB_FILM!D:D,MATCH($F3964,DB_FILM!$A:$A,0))</f>
        <v>88</v>
      </c>
      <c r="J3964" s="5" t="str">
        <f>INDEX(DB_FILM!E:E,MATCH($F3964,DB_FILM!$A:$A,0))</f>
        <v>Animation, Adventure, Drama</v>
      </c>
      <c r="K3964" s="6">
        <f>INDEX(DB_FILM!F:F,MATCH($F3964,DB_FILM!$A:$A,0))</f>
        <v>8.5</v>
      </c>
      <c r="L3964" s="5" t="str">
        <f>INDEX(DB_FILM!G:G,MATCH($F3964,DB_FILM!$A:$A,0))</f>
        <v>A Lion cub crown prince is tricked by a treacherous uncle into thinking he caused his father's death and flees into exile in despair, only to learn in adulthood his identity and his responsibilities.</v>
      </c>
      <c r="M3964" s="5" t="str">
        <f>INDEX(DB_FILM!H:H,MATCH($F3964,DB_FILM!$A:$A,0))</f>
        <v xml:space="preserve">Roger Allers, Rob Minkoff </v>
      </c>
      <c r="N3964" s="5" t="str">
        <f>INDEX(DB_FILM!I:I,MATCH($F3964,DB_FILM!$A:$A,0))</f>
        <v>Matthew Broderick, Jeremy Irons, James Earl Jones, Whoopi Goldberg</v>
      </c>
      <c r="O3964" s="7">
        <f>INDEX(DB_FILM!J:J,MATCH($F3964,DB_FILM!$A:$A,0))</f>
        <v>781936</v>
      </c>
      <c r="P3964" s="7">
        <f>INDEX(DB_FILM!K:K,MATCH($F3964,DB_FILM!$A:$A,0))</f>
        <v>312900000</v>
      </c>
      <c r="Q3964" s="5" t="s">
        <v>474</v>
      </c>
      <c r="R3964">
        <v>7.99</v>
      </c>
      <c r="S3964">
        <v>30</v>
      </c>
      <c r="T3964">
        <v>1</v>
      </c>
      <c r="U3964">
        <v>1581</v>
      </c>
      <c r="V3964">
        <v>3</v>
      </c>
      <c r="W3964" t="str">
        <f t="shared" si="122"/>
        <v>A</v>
      </c>
      <c r="X3964" t="s">
        <v>555</v>
      </c>
      <c r="Y3964">
        <v>0</v>
      </c>
      <c r="Z3964">
        <v>5.27</v>
      </c>
      <c r="AA3964" s="6">
        <f t="shared" si="123"/>
        <v>2.7200000000000006</v>
      </c>
    </row>
    <row r="3965" spans="1:27" x14ac:dyDescent="0.3">
      <c r="A3965" s="5">
        <v>42706</v>
      </c>
      <c r="B3965" s="5" t="s">
        <v>416</v>
      </c>
      <c r="C3965" s="5" t="s">
        <v>454</v>
      </c>
      <c r="D3965" s="5" t="s">
        <v>347</v>
      </c>
      <c r="E3965" t="s">
        <v>270</v>
      </c>
      <c r="F3965" s="5" t="s">
        <v>51</v>
      </c>
      <c r="G3965" s="5" t="str">
        <f>INDEX(DB_FILM!B:B,MATCH($F3965,DB_FILM!$A:$A,0))</f>
        <v>1998</v>
      </c>
      <c r="H3965" s="5" t="str">
        <f>INDEX(DB_FILM!C:C,MATCH($F3965,DB_FILM!$A:$A,0))</f>
        <v xml:space="preserve">VM14 </v>
      </c>
      <c r="I3965" s="9">
        <f>INDEX(DB_FILM!D:D,MATCH($F3965,DB_FILM!$A:$A,0))</f>
        <v>169</v>
      </c>
      <c r="J3965" s="5" t="str">
        <f>INDEX(DB_FILM!E:E,MATCH($F3965,DB_FILM!$A:$A,0))</f>
        <v>Drama, War</v>
      </c>
      <c r="K3965" s="6">
        <f>INDEX(DB_FILM!F:F,MATCH($F3965,DB_FILM!$A:$A,0))</f>
        <v>8.6</v>
      </c>
      <c r="L3965" s="5" t="str">
        <f>INDEX(DB_FILM!G:G,MATCH($F3965,DB_FILM!$A:$A,0))</f>
        <v>Following the Normandy Landings, a group of U.S. soldiers go behind enemy lines to retrieve a paratrooper whose brothers have been killed in action.</v>
      </c>
      <c r="M3965" s="5" t="str">
        <f>INDEX(DB_FILM!H:H,MATCH($F3965,DB_FILM!$A:$A,0))</f>
        <v xml:space="preserve">Steven Spielberg </v>
      </c>
      <c r="N3965" s="5" t="str">
        <f>INDEX(DB_FILM!I:I,MATCH($F3965,DB_FILM!$A:$A,0))</f>
        <v>Tom Hanks, Matt Damon, Tom Sizemore, Edward Burns</v>
      </c>
      <c r="O3965" s="7">
        <f>INDEX(DB_FILM!J:J,MATCH($F3965,DB_FILM!$A:$A,0))</f>
        <v>1047650</v>
      </c>
      <c r="P3965" s="7">
        <f>INDEX(DB_FILM!K:K,MATCH($F3965,DB_FILM!$A:$A,0))</f>
        <v>216540000</v>
      </c>
      <c r="Q3965" s="5" t="s">
        <v>474</v>
      </c>
      <c r="R3965">
        <v>1.99</v>
      </c>
      <c r="S3965">
        <v>20</v>
      </c>
      <c r="T3965">
        <v>1</v>
      </c>
      <c r="U3965">
        <v>1582</v>
      </c>
      <c r="V3965">
        <v>1</v>
      </c>
      <c r="W3965" t="str">
        <f t="shared" si="122"/>
        <v>A</v>
      </c>
      <c r="X3965" t="s">
        <v>597</v>
      </c>
      <c r="Y3965">
        <v>0</v>
      </c>
      <c r="Z3965">
        <v>1.39</v>
      </c>
      <c r="AA3965" s="6">
        <f t="shared" si="123"/>
        <v>0.60000000000000009</v>
      </c>
    </row>
    <row r="3966" spans="1:27" x14ac:dyDescent="0.3">
      <c r="A3966" s="5">
        <v>42706</v>
      </c>
      <c r="B3966" t="s">
        <v>416</v>
      </c>
      <c r="C3966" t="s">
        <v>454</v>
      </c>
      <c r="D3966" t="s">
        <v>347</v>
      </c>
      <c r="E3966" t="s">
        <v>270</v>
      </c>
      <c r="F3966" t="s">
        <v>99</v>
      </c>
      <c r="G3966" s="5" t="str">
        <f>INDEX(DB_FILM!B:B,MATCH($F3966,DB_FILM!$A:$A,0))</f>
        <v>1994</v>
      </c>
      <c r="H3966" s="5" t="str">
        <f>INDEX(DB_FILM!C:C,MATCH($F3966,DB_FILM!$A:$A,0))</f>
        <v xml:space="preserve">T </v>
      </c>
      <c r="I3966" s="9">
        <f>INDEX(DB_FILM!D:D,MATCH($F3966,DB_FILM!$A:$A,0))</f>
        <v>142</v>
      </c>
      <c r="J3966" s="5" t="str">
        <f>INDEX(DB_FILM!E:E,MATCH($F3966,DB_FILM!$A:$A,0))</f>
        <v>Drama</v>
      </c>
      <c r="K3966" s="6">
        <f>INDEX(DB_FILM!F:F,MATCH($F3966,DB_FILM!$A:$A,0))</f>
        <v>9.3000000000000007</v>
      </c>
      <c r="L3966" s="5" t="str">
        <f>INDEX(DB_FILM!G:G,MATCH($F3966,DB_FILM!$A:$A,0))</f>
        <v>Two imprisoned men bond over a number of years, finding solace and eventual redemption through acts of common decency.</v>
      </c>
      <c r="M3966" s="5" t="str">
        <f>INDEX(DB_FILM!H:H,MATCH($F3966,DB_FILM!$A:$A,0))</f>
        <v xml:space="preserve">Frank Darabont </v>
      </c>
      <c r="N3966" s="5" t="str">
        <f>INDEX(DB_FILM!I:I,MATCH($F3966,DB_FILM!$A:$A,0))</f>
        <v>Tim Robbins, Morgan Freeman, Bob Gunton, William Sadler</v>
      </c>
      <c r="O3966" s="7">
        <f>INDEX(DB_FILM!J:J,MATCH($F3966,DB_FILM!$A:$A,0))</f>
        <v>1987679</v>
      </c>
      <c r="P3966" s="7">
        <f>INDEX(DB_FILM!K:K,MATCH($F3966,DB_FILM!$A:$A,0))</f>
        <v>28340000</v>
      </c>
      <c r="Q3966" t="s">
        <v>474</v>
      </c>
      <c r="R3966">
        <v>7.99</v>
      </c>
      <c r="S3966">
        <v>1</v>
      </c>
      <c r="T3966">
        <v>1</v>
      </c>
      <c r="U3966">
        <v>1582</v>
      </c>
      <c r="V3966">
        <v>1</v>
      </c>
      <c r="W3966" t="str">
        <f t="shared" si="122"/>
        <v>A</v>
      </c>
      <c r="X3966" t="s">
        <v>548</v>
      </c>
      <c r="Y3966">
        <v>5</v>
      </c>
      <c r="Z3966">
        <v>5.43</v>
      </c>
      <c r="AA3966" s="6">
        <f t="shared" si="123"/>
        <v>2.5600000000000005</v>
      </c>
    </row>
    <row r="3967" spans="1:27" x14ac:dyDescent="0.3">
      <c r="A3967" s="5">
        <v>42706</v>
      </c>
      <c r="B3967" t="s">
        <v>412</v>
      </c>
      <c r="C3967" t="s">
        <v>420</v>
      </c>
      <c r="D3967" t="s">
        <v>333</v>
      </c>
      <c r="E3967" t="s">
        <v>278</v>
      </c>
      <c r="F3967" t="s">
        <v>17</v>
      </c>
      <c r="G3967" s="5" t="str">
        <f>INDEX(DB_FILM!B:B,MATCH($F3967,DB_FILM!$A:$A,0))</f>
        <v>2010</v>
      </c>
      <c r="H3967" s="5" t="str">
        <f>INDEX(DB_FILM!C:C,MATCH($F3967,DB_FILM!$A:$A,0))</f>
        <v xml:space="preserve">T </v>
      </c>
      <c r="I3967" s="9">
        <f>INDEX(DB_FILM!D:D,MATCH($F3967,DB_FILM!$A:$A,0))</f>
        <v>148</v>
      </c>
      <c r="J3967" s="5" t="str">
        <f>INDEX(DB_FILM!E:E,MATCH($F3967,DB_FILM!$A:$A,0))</f>
        <v>Action, Adventure, Sci-Fi</v>
      </c>
      <c r="K3967" s="6">
        <f>INDEX(DB_FILM!F:F,MATCH($F3967,DB_FILM!$A:$A,0))</f>
        <v>8.8000000000000007</v>
      </c>
      <c r="L3967" s="5" t="str">
        <f>INDEX(DB_FILM!G:G,MATCH($F3967,DB_FILM!$A:$A,0))</f>
        <v>A thief who steals corporate secrets through the use of dream-sharing technology is given the inverse task of planting an idea into the mind of a CEO.</v>
      </c>
      <c r="M3967" s="5" t="str">
        <f>INDEX(DB_FILM!H:H,MATCH($F3967,DB_FILM!$A:$A,0))</f>
        <v xml:space="preserve">Christopher Nolan </v>
      </c>
      <c r="N3967" s="5" t="str">
        <f>INDEX(DB_FILM!I:I,MATCH($F3967,DB_FILM!$A:$A,0))</f>
        <v>Leonardo DiCaprio, Joseph Gordon-Levitt, Ellen Page, Ken Watanabe</v>
      </c>
      <c r="O3967" s="7">
        <f>INDEX(DB_FILM!J:J,MATCH($F3967,DB_FILM!$A:$A,0))</f>
        <v>1739805</v>
      </c>
      <c r="P3967" s="7">
        <f>INDEX(DB_FILM!K:K,MATCH($F3967,DB_FILM!$A:$A,0))</f>
        <v>292580000</v>
      </c>
      <c r="Q3967" t="s">
        <v>475</v>
      </c>
      <c r="R3967">
        <v>3.99</v>
      </c>
      <c r="S3967">
        <v>2</v>
      </c>
      <c r="T3967">
        <v>3</v>
      </c>
      <c r="U3967">
        <v>1583</v>
      </c>
      <c r="V3967">
        <v>2</v>
      </c>
      <c r="W3967" t="str">
        <f t="shared" si="122"/>
        <v>C</v>
      </c>
      <c r="X3967" t="s">
        <v>550</v>
      </c>
      <c r="Y3967">
        <v>0</v>
      </c>
      <c r="Z3967">
        <v>3.03</v>
      </c>
      <c r="AA3967" s="6">
        <f t="shared" si="123"/>
        <v>0.96000000000000041</v>
      </c>
    </row>
    <row r="3968" spans="1:27" x14ac:dyDescent="0.3">
      <c r="A3968" s="5">
        <v>42706</v>
      </c>
      <c r="B3968" s="5" t="s">
        <v>412</v>
      </c>
      <c r="C3968" s="5" t="s">
        <v>420</v>
      </c>
      <c r="D3968" s="5" t="s">
        <v>333</v>
      </c>
      <c r="E3968" t="s">
        <v>278</v>
      </c>
      <c r="F3968" s="5" t="s">
        <v>31</v>
      </c>
      <c r="G3968" s="5" t="str">
        <f>INDEX(DB_FILM!B:B,MATCH($F3968,DB_FILM!$A:$A,0))</f>
        <v>2002</v>
      </c>
      <c r="H3968" s="5" t="str">
        <f>INDEX(DB_FILM!C:C,MATCH($F3968,DB_FILM!$A:$A,0))</f>
        <v xml:space="preserve">T </v>
      </c>
      <c r="I3968" s="9">
        <f>INDEX(DB_FILM!D:D,MATCH($F3968,DB_FILM!$A:$A,0))</f>
        <v>179</v>
      </c>
      <c r="J3968" s="5" t="str">
        <f>INDEX(DB_FILM!E:E,MATCH($F3968,DB_FILM!$A:$A,0))</f>
        <v>Adventure, Drama, Fantasy</v>
      </c>
      <c r="K3968" s="6">
        <f>INDEX(DB_FILM!F:F,MATCH($F3968,DB_FILM!$A:$A,0))</f>
        <v>8.6999999999999993</v>
      </c>
      <c r="L3968" s="5" t="str">
        <f>INDEX(DB_FILM!G:G,MATCH($F3968,DB_FILM!$A:$A,0))</f>
        <v>While Frodo and Sam edge closer to Mordor with the help of the shifty Gollum, the divided fellowship makes a stand against Sauron's new ally, Saruman, and his hordes of Isengard.</v>
      </c>
      <c r="M3968" s="5" t="str">
        <f>INDEX(DB_FILM!H:H,MATCH($F3968,DB_FILM!$A:$A,0))</f>
        <v xml:space="preserve">Peter Jackson </v>
      </c>
      <c r="N3968" s="5" t="str">
        <f>INDEX(DB_FILM!I:I,MATCH($F3968,DB_FILM!$A:$A,0))</f>
        <v>Elijah Wood, Ian McKellen, Viggo Mortensen, Orlando Bloom</v>
      </c>
      <c r="O3968" s="7">
        <f>INDEX(DB_FILM!J:J,MATCH($F3968,DB_FILM!$A:$A,0))</f>
        <v>1280806</v>
      </c>
      <c r="P3968" s="7">
        <f>INDEX(DB_FILM!K:K,MATCH($F3968,DB_FILM!$A:$A,0))</f>
        <v>342550000</v>
      </c>
      <c r="Q3968" s="5" t="s">
        <v>474</v>
      </c>
      <c r="R3968">
        <v>7.99</v>
      </c>
      <c r="S3968">
        <v>9</v>
      </c>
      <c r="T3968">
        <v>1</v>
      </c>
      <c r="U3968">
        <v>1583</v>
      </c>
      <c r="V3968">
        <v>3</v>
      </c>
      <c r="W3968" t="str">
        <f t="shared" si="122"/>
        <v>A</v>
      </c>
      <c r="X3968" t="s">
        <v>519</v>
      </c>
      <c r="Y3968">
        <v>0</v>
      </c>
      <c r="Z3968">
        <v>5.59</v>
      </c>
      <c r="AA3968" s="6">
        <f t="shared" si="123"/>
        <v>2.4000000000000004</v>
      </c>
    </row>
    <row r="3969" spans="1:27" x14ac:dyDescent="0.3">
      <c r="A3969" s="5">
        <v>42706</v>
      </c>
      <c r="B3969" t="s">
        <v>400</v>
      </c>
      <c r="C3969" t="s">
        <v>420</v>
      </c>
      <c r="D3969" t="s">
        <v>313</v>
      </c>
      <c r="E3969" t="s">
        <v>270</v>
      </c>
      <c r="F3969" t="s">
        <v>45</v>
      </c>
      <c r="G3969" s="5" t="str">
        <f>INDEX(DB_FILM!B:B,MATCH($F3969,DB_FILM!$A:$A,0))</f>
        <v>1994</v>
      </c>
      <c r="H3969" s="5" t="str">
        <f>INDEX(DB_FILM!C:C,MATCH($F3969,DB_FILM!$A:$A,0))</f>
        <v xml:space="preserve">T </v>
      </c>
      <c r="I3969" s="9">
        <f>INDEX(DB_FILM!D:D,MATCH($F3969,DB_FILM!$A:$A,0))</f>
        <v>110</v>
      </c>
      <c r="J3969" s="5" t="str">
        <f>INDEX(DB_FILM!E:E,MATCH($F3969,DB_FILM!$A:$A,0))</f>
        <v>Crime, Drama, Thriller</v>
      </c>
      <c r="K3969" s="6">
        <f>INDEX(DB_FILM!F:F,MATCH($F3969,DB_FILM!$A:$A,0))</f>
        <v>8.6</v>
      </c>
      <c r="L3969" s="5" t="str">
        <f>INDEX(DB_FILM!G:G,MATCH($F3969,DB_FILM!$A:$A,0))</f>
        <v>Mathilda, a 12-year-old girl, is reluctantly taken in by Léon, a professional assassin, after her family is murdered. Léon and Mathilda form an unusual relationship, as she becomes his protégée and learns the assassin's trade.</v>
      </c>
      <c r="M3969" s="5" t="str">
        <f>INDEX(DB_FILM!H:H,MATCH($F3969,DB_FILM!$A:$A,0))</f>
        <v xml:space="preserve">Luc Besson </v>
      </c>
      <c r="N3969" s="5" t="str">
        <f>INDEX(DB_FILM!I:I,MATCH($F3969,DB_FILM!$A:$A,0))</f>
        <v>Jean Reno, Gary Oldman, Natalie Portman, Danny Aiello</v>
      </c>
      <c r="O3969" s="7">
        <f>INDEX(DB_FILM!J:J,MATCH($F3969,DB_FILM!$A:$A,0))</f>
        <v>870122</v>
      </c>
      <c r="P3969" s="7">
        <f>INDEX(DB_FILM!K:K,MATCH($F3969,DB_FILM!$A:$A,0))</f>
        <v>19500000</v>
      </c>
      <c r="Q3969" t="s">
        <v>474</v>
      </c>
      <c r="R3969">
        <v>3.99</v>
      </c>
      <c r="S3969">
        <v>17</v>
      </c>
      <c r="T3969">
        <v>1</v>
      </c>
      <c r="U3969">
        <v>1584</v>
      </c>
      <c r="V3969">
        <v>3</v>
      </c>
      <c r="W3969" t="str">
        <f t="shared" si="122"/>
        <v>A</v>
      </c>
      <c r="X3969" t="s">
        <v>546</v>
      </c>
      <c r="Y3969">
        <v>5</v>
      </c>
      <c r="Z3969">
        <v>2.0299999999999998</v>
      </c>
      <c r="AA3969" s="6">
        <f t="shared" si="123"/>
        <v>1.9600000000000004</v>
      </c>
    </row>
    <row r="3970" spans="1:27" x14ac:dyDescent="0.3">
      <c r="A3970" s="5">
        <v>42707</v>
      </c>
      <c r="B3970" t="s">
        <v>417</v>
      </c>
      <c r="C3970" t="s">
        <v>425</v>
      </c>
      <c r="D3970" t="s">
        <v>372</v>
      </c>
      <c r="E3970" t="s">
        <v>321</v>
      </c>
      <c r="F3970" t="s">
        <v>3</v>
      </c>
      <c r="G3970" s="5" t="str">
        <f>INDEX(DB_FILM!B:B,MATCH($F3970,DB_FILM!$A:$A,0))</f>
        <v>2008</v>
      </c>
      <c r="H3970" s="5" t="str">
        <f>INDEX(DB_FILM!C:C,MATCH($F3970,DB_FILM!$A:$A,0))</f>
        <v xml:space="preserve">T </v>
      </c>
      <c r="I3970" s="9">
        <f>INDEX(DB_FILM!D:D,MATCH($F3970,DB_FILM!$A:$A,0))</f>
        <v>152</v>
      </c>
      <c r="J3970" s="5" t="str">
        <f>INDEX(DB_FILM!E:E,MATCH($F3970,DB_FILM!$A:$A,0))</f>
        <v>Action, Crime, Drama</v>
      </c>
      <c r="K3970" s="6">
        <f>INDEX(DB_FILM!F:F,MATCH($F3970,DB_FILM!$A:$A,0))</f>
        <v>9</v>
      </c>
      <c r="L3970" s="5" t="str">
        <f>INDEX(DB_FILM!G:G,MATCH($F3970,DB_FILM!$A:$A,0))</f>
        <v>When the menace known as the Joker emerges from his mysterious past, he wreaks havoc and chaos on the people of Gotham. The Dark Knight must accept one of the greatest psychological and physical tests of his ability to fight injustice.</v>
      </c>
      <c r="M3970" s="5" t="str">
        <f>INDEX(DB_FILM!H:H,MATCH($F3970,DB_FILM!$A:$A,0))</f>
        <v xml:space="preserve">Christopher Nolan </v>
      </c>
      <c r="N3970" s="5" t="str">
        <f>INDEX(DB_FILM!I:I,MATCH($F3970,DB_FILM!$A:$A,0))</f>
        <v>Christian Bale, Heath Ledger, Aaron Eckhart, Michael Caine</v>
      </c>
      <c r="O3970" s="7">
        <f>INDEX(DB_FILM!J:J,MATCH($F3970,DB_FILM!$A:$A,0))</f>
        <v>1958004</v>
      </c>
      <c r="P3970" s="7">
        <f>INDEX(DB_FILM!K:K,MATCH($F3970,DB_FILM!$A:$A,0))</f>
        <v>534860000</v>
      </c>
      <c r="Q3970" t="s">
        <v>475</v>
      </c>
      <c r="R3970">
        <v>3.99</v>
      </c>
      <c r="S3970">
        <v>23</v>
      </c>
      <c r="T3970">
        <v>3</v>
      </c>
      <c r="U3970">
        <v>1585</v>
      </c>
      <c r="V3970">
        <v>3</v>
      </c>
      <c r="W3970" t="str">
        <f t="shared" ref="W3970:W4033" si="124">IF(T3970=1,"A",IF(T3970=2,"B",IF(T3970=3,"C")))</f>
        <v>C</v>
      </c>
      <c r="X3970" t="s">
        <v>559</v>
      </c>
      <c r="Y3970">
        <v>0</v>
      </c>
      <c r="Z3970">
        <v>2.79</v>
      </c>
      <c r="AA3970" s="6">
        <f t="shared" ref="AA3970:AA4033" si="125">R3970-Z3970</f>
        <v>1.2000000000000002</v>
      </c>
    </row>
    <row r="3971" spans="1:27" x14ac:dyDescent="0.3">
      <c r="A3971" s="5">
        <v>42707</v>
      </c>
      <c r="B3971" s="5" t="s">
        <v>417</v>
      </c>
      <c r="C3971" s="5" t="s">
        <v>425</v>
      </c>
      <c r="D3971" s="5" t="s">
        <v>372</v>
      </c>
      <c r="E3971" t="s">
        <v>321</v>
      </c>
      <c r="F3971" s="5" t="s">
        <v>53</v>
      </c>
      <c r="G3971" s="5" t="str">
        <f>INDEX(DB_FILM!B:B,MATCH($F3971,DB_FILM!$A:$A,0))</f>
        <v>2001</v>
      </c>
      <c r="H3971" s="5" t="str">
        <f>INDEX(DB_FILM!C:C,MATCH($F3971,DB_FILM!$A:$A,0))</f>
        <v xml:space="preserve">T </v>
      </c>
      <c r="I3971" s="9">
        <f>INDEX(DB_FILM!D:D,MATCH($F3971,DB_FILM!$A:$A,0))</f>
        <v>125</v>
      </c>
      <c r="J3971" s="5" t="str">
        <f>INDEX(DB_FILM!E:E,MATCH($F3971,DB_FILM!$A:$A,0))</f>
        <v>Animation, Adventure, Family</v>
      </c>
      <c r="K3971" s="6">
        <f>INDEX(DB_FILM!F:F,MATCH($F3971,DB_FILM!$A:$A,0))</f>
        <v>8.6</v>
      </c>
      <c r="L3971" s="5" t="str">
        <f>INDEX(DB_FILM!G:G,MATCH($F3971,DB_FILM!$A:$A,0))</f>
        <v>During her family's move to the suburbs, a sullen 10-year-old girl wanders into a world ruled by gods, witches, and spirits, and where humans are changed into beasts.</v>
      </c>
      <c r="M3971" s="5" t="str">
        <f>INDEX(DB_FILM!H:H,MATCH($F3971,DB_FILM!$A:$A,0))</f>
        <v xml:space="preserve">Hayao Miyazaki, Kirk Wise </v>
      </c>
      <c r="N3971" s="5" t="str">
        <f>INDEX(DB_FILM!I:I,MATCH($F3971,DB_FILM!$A:$A,0))</f>
        <v>Daveigh Chase, Suzanne Pleshette, Miyu Irino, Rumi Hiiragi</v>
      </c>
      <c r="O3971" s="7">
        <f>INDEX(DB_FILM!J:J,MATCH($F3971,DB_FILM!$A:$A,0))</f>
        <v>521082</v>
      </c>
      <c r="P3971" s="7">
        <f>INDEX(DB_FILM!K:K,MATCH($F3971,DB_FILM!$A:$A,0))</f>
        <v>10060000</v>
      </c>
      <c r="Q3971" s="5" t="s">
        <v>475</v>
      </c>
      <c r="R3971">
        <v>5.99</v>
      </c>
      <c r="S3971">
        <v>21</v>
      </c>
      <c r="T3971">
        <v>3</v>
      </c>
      <c r="U3971">
        <v>1585</v>
      </c>
      <c r="V3971">
        <v>3</v>
      </c>
      <c r="W3971" t="str">
        <f t="shared" si="124"/>
        <v>C</v>
      </c>
      <c r="X3971" t="s">
        <v>489</v>
      </c>
      <c r="Y3971">
        <v>0</v>
      </c>
      <c r="Z3971">
        <v>4.79</v>
      </c>
      <c r="AA3971" s="6">
        <f t="shared" si="125"/>
        <v>1.2000000000000002</v>
      </c>
    </row>
    <row r="3972" spans="1:27" x14ac:dyDescent="0.3">
      <c r="A3972" s="5">
        <v>42707</v>
      </c>
      <c r="B3972" s="5" t="s">
        <v>417</v>
      </c>
      <c r="C3972" s="5" t="s">
        <v>425</v>
      </c>
      <c r="D3972" s="5" t="s">
        <v>372</v>
      </c>
      <c r="E3972" t="s">
        <v>321</v>
      </c>
      <c r="F3972" s="5" t="s">
        <v>25</v>
      </c>
      <c r="G3972" s="5" t="str">
        <f>INDEX(DB_FILM!B:B,MATCH($F3972,DB_FILM!$A:$A,0))</f>
        <v>1980</v>
      </c>
      <c r="H3972" s="5" t="str">
        <f>INDEX(DB_FILM!C:C,MATCH($F3972,DB_FILM!$A:$A,0))</f>
        <v xml:space="preserve">T </v>
      </c>
      <c r="I3972" s="9">
        <f>INDEX(DB_FILM!D:D,MATCH($F3972,DB_FILM!$A:$A,0))</f>
        <v>124</v>
      </c>
      <c r="J3972" s="5" t="str">
        <f>INDEX(DB_FILM!E:E,MATCH($F3972,DB_FILM!$A:$A,0))</f>
        <v>Action, Adventure, Fantasy</v>
      </c>
      <c r="K3972" s="6">
        <f>INDEX(DB_FILM!F:F,MATCH($F3972,DB_FILM!$A:$A,0))</f>
        <v>8.8000000000000007</v>
      </c>
      <c r="L3972" s="5" t="str">
        <f>INDEX(DB_FILM!G:G,MATCH($F3972,DB_FILM!$A:$A,0))</f>
        <v>After the rebels are brutally overpowered by the Empire on the ice planet Hoth, Luke Skywalker begins Jedi training with Yoda, while his friends are pursued by Darth Vader.</v>
      </c>
      <c r="M3972" s="5" t="str">
        <f>INDEX(DB_FILM!H:H,MATCH($F3972,DB_FILM!$A:$A,0))</f>
        <v xml:space="preserve">Irvin Kershner </v>
      </c>
      <c r="N3972" s="5" t="str">
        <f>INDEX(DB_FILM!I:I,MATCH($F3972,DB_FILM!$A:$A,0))</f>
        <v>Mark Hamill, Harrison Ford, Carrie Fisher, Billy Dee Williams</v>
      </c>
      <c r="O3972" s="7">
        <f>INDEX(DB_FILM!J:J,MATCH($F3972,DB_FILM!$A:$A,0))</f>
        <v>999712</v>
      </c>
      <c r="P3972" s="7">
        <f>INDEX(DB_FILM!K:K,MATCH($F3972,DB_FILM!$A:$A,0))</f>
        <v>290480000</v>
      </c>
      <c r="Q3972" s="5" t="s">
        <v>474</v>
      </c>
      <c r="R3972">
        <v>7.99</v>
      </c>
      <c r="S3972">
        <v>6</v>
      </c>
      <c r="T3972">
        <v>1</v>
      </c>
      <c r="U3972">
        <v>1585</v>
      </c>
      <c r="V3972">
        <v>2</v>
      </c>
      <c r="W3972" t="str">
        <f t="shared" si="124"/>
        <v>A</v>
      </c>
      <c r="X3972" t="s">
        <v>624</v>
      </c>
      <c r="Y3972">
        <v>0</v>
      </c>
      <c r="Z3972">
        <v>5.59</v>
      </c>
      <c r="AA3972" s="6">
        <f t="shared" si="125"/>
        <v>2.4000000000000004</v>
      </c>
    </row>
    <row r="3973" spans="1:27" x14ac:dyDescent="0.3">
      <c r="A3973" s="5">
        <v>42707</v>
      </c>
      <c r="B3973" t="s">
        <v>414</v>
      </c>
      <c r="C3973" t="s">
        <v>458</v>
      </c>
      <c r="D3973" t="s">
        <v>333</v>
      </c>
      <c r="E3973" t="s">
        <v>278</v>
      </c>
      <c r="F3973" t="s">
        <v>99</v>
      </c>
      <c r="G3973" s="5" t="str">
        <f>INDEX(DB_FILM!B:B,MATCH($F3973,DB_FILM!$A:$A,0))</f>
        <v>1994</v>
      </c>
      <c r="H3973" s="5" t="str">
        <f>INDEX(DB_FILM!C:C,MATCH($F3973,DB_FILM!$A:$A,0))</f>
        <v xml:space="preserve">T </v>
      </c>
      <c r="I3973" s="9">
        <f>INDEX(DB_FILM!D:D,MATCH($F3973,DB_FILM!$A:$A,0))</f>
        <v>142</v>
      </c>
      <c r="J3973" s="5" t="str">
        <f>INDEX(DB_FILM!E:E,MATCH($F3973,DB_FILM!$A:$A,0))</f>
        <v>Drama</v>
      </c>
      <c r="K3973" s="6">
        <f>INDEX(DB_FILM!F:F,MATCH($F3973,DB_FILM!$A:$A,0))</f>
        <v>9.3000000000000007</v>
      </c>
      <c r="L3973" s="5" t="str">
        <f>INDEX(DB_FILM!G:G,MATCH($F3973,DB_FILM!$A:$A,0))</f>
        <v>Two imprisoned men bond over a number of years, finding solace and eventual redemption through acts of common decency.</v>
      </c>
      <c r="M3973" s="5" t="str">
        <f>INDEX(DB_FILM!H:H,MATCH($F3973,DB_FILM!$A:$A,0))</f>
        <v xml:space="preserve">Frank Darabont </v>
      </c>
      <c r="N3973" s="5" t="str">
        <f>INDEX(DB_FILM!I:I,MATCH($F3973,DB_FILM!$A:$A,0))</f>
        <v>Tim Robbins, Morgan Freeman, Bob Gunton, William Sadler</v>
      </c>
      <c r="O3973" s="7">
        <f>INDEX(DB_FILM!J:J,MATCH($F3973,DB_FILM!$A:$A,0))</f>
        <v>1987679</v>
      </c>
      <c r="P3973" s="7">
        <f>INDEX(DB_FILM!K:K,MATCH($F3973,DB_FILM!$A:$A,0))</f>
        <v>28340000</v>
      </c>
      <c r="Q3973" t="s">
        <v>474</v>
      </c>
      <c r="R3973">
        <v>3.99</v>
      </c>
      <c r="S3973">
        <v>1</v>
      </c>
      <c r="T3973">
        <v>1</v>
      </c>
      <c r="U3973">
        <v>1586</v>
      </c>
      <c r="V3973">
        <v>3</v>
      </c>
      <c r="W3973" t="str">
        <f t="shared" si="124"/>
        <v>A</v>
      </c>
      <c r="X3973" t="s">
        <v>548</v>
      </c>
      <c r="Y3973">
        <v>0</v>
      </c>
      <c r="Z3973">
        <v>2.63</v>
      </c>
      <c r="AA3973" s="6">
        <f t="shared" si="125"/>
        <v>1.3600000000000003</v>
      </c>
    </row>
    <row r="3974" spans="1:27" x14ac:dyDescent="0.3">
      <c r="A3974" s="5">
        <v>42707</v>
      </c>
      <c r="B3974" s="5" t="s">
        <v>414</v>
      </c>
      <c r="C3974" s="5" t="s">
        <v>458</v>
      </c>
      <c r="D3974" s="5" t="s">
        <v>333</v>
      </c>
      <c r="E3974" t="s">
        <v>278</v>
      </c>
      <c r="F3974" s="5" t="s">
        <v>59</v>
      </c>
      <c r="G3974" s="5" t="str">
        <f>INDEX(DB_FILM!B:B,MATCH($F3974,DB_FILM!$A:$A,0))</f>
        <v>1946</v>
      </c>
      <c r="H3974" s="5" t="str">
        <f>INDEX(DB_FILM!C:C,MATCH($F3974,DB_FILM!$A:$A,0))</f>
        <v xml:space="preserve">T </v>
      </c>
      <c r="I3974" s="9">
        <f>INDEX(DB_FILM!D:D,MATCH($F3974,DB_FILM!$A:$A,0))</f>
        <v>130</v>
      </c>
      <c r="J3974" s="5" t="str">
        <f>INDEX(DB_FILM!E:E,MATCH($F3974,DB_FILM!$A:$A,0))</f>
        <v>Drama, Family, Fantasy</v>
      </c>
      <c r="K3974" s="6">
        <f>INDEX(DB_FILM!F:F,MATCH($F3974,DB_FILM!$A:$A,0))</f>
        <v>8.6</v>
      </c>
      <c r="L3974" s="5" t="str">
        <f>INDEX(DB_FILM!G:G,MATCH($F3974,DB_FILM!$A:$A,0))</f>
        <v>An angel is sent from Heaven to help a desperately frustrated businessman by showing him what life would have been like if he had never existed.</v>
      </c>
      <c r="M3974" s="5" t="str">
        <f>INDEX(DB_FILM!H:H,MATCH($F3974,DB_FILM!$A:$A,0))</f>
        <v xml:space="preserve">Frank Capra </v>
      </c>
      <c r="N3974" s="5" t="str">
        <f>INDEX(DB_FILM!I:I,MATCH($F3974,DB_FILM!$A:$A,0))</f>
        <v>James Stewart, Donna Reed, Lionel Barrymore, Thomas Mitchell</v>
      </c>
      <c r="O3974" s="7">
        <f>INDEX(DB_FILM!J:J,MATCH($F3974,DB_FILM!$A:$A,0))</f>
        <v>334168</v>
      </c>
      <c r="P3974" s="7">
        <f>INDEX(DB_FILM!K:K,MATCH($F3974,DB_FILM!$A:$A,0))</f>
        <v>7270000</v>
      </c>
      <c r="Q3974" s="5" t="s">
        <v>474</v>
      </c>
      <c r="R3974">
        <v>9.99</v>
      </c>
      <c r="S3974">
        <v>25</v>
      </c>
      <c r="T3974">
        <v>1</v>
      </c>
      <c r="U3974">
        <v>1586</v>
      </c>
      <c r="V3974">
        <v>1</v>
      </c>
      <c r="W3974" t="str">
        <f t="shared" si="124"/>
        <v>A</v>
      </c>
      <c r="X3974" t="s">
        <v>616</v>
      </c>
      <c r="Y3974">
        <v>0</v>
      </c>
      <c r="Z3974">
        <v>6.09</v>
      </c>
      <c r="AA3974" s="6">
        <f t="shared" si="125"/>
        <v>3.9000000000000004</v>
      </c>
    </row>
    <row r="3975" spans="1:27" x14ac:dyDescent="0.3">
      <c r="A3975" s="5">
        <v>42707</v>
      </c>
      <c r="B3975" t="s">
        <v>414</v>
      </c>
      <c r="C3975" t="s">
        <v>453</v>
      </c>
      <c r="D3975" t="s">
        <v>354</v>
      </c>
      <c r="E3975" t="s">
        <v>293</v>
      </c>
      <c r="F3975" t="s">
        <v>35</v>
      </c>
      <c r="G3975" s="5" t="str">
        <f>INDEX(DB_FILM!B:B,MATCH($F3975,DB_FILM!$A:$A,0))</f>
        <v>1954</v>
      </c>
      <c r="H3975" s="5" t="str">
        <f>INDEX(DB_FILM!C:C,MATCH($F3975,DB_FILM!$A:$A,0))</f>
        <v xml:space="preserve">T </v>
      </c>
      <c r="I3975" s="9">
        <f>INDEX(DB_FILM!D:D,MATCH($F3975,DB_FILM!$A:$A,0))</f>
        <v>207</v>
      </c>
      <c r="J3975" s="5" t="str">
        <f>INDEX(DB_FILM!E:E,MATCH($F3975,DB_FILM!$A:$A,0))</f>
        <v>Adventure, Drama</v>
      </c>
      <c r="K3975" s="6">
        <f>INDEX(DB_FILM!F:F,MATCH($F3975,DB_FILM!$A:$A,0))</f>
        <v>8.6999999999999993</v>
      </c>
      <c r="L3975" s="5" t="str">
        <f>INDEX(DB_FILM!G:G,MATCH($F3975,DB_FILM!$A:$A,0))</f>
        <v>A poor village under attack by bandits recruits seven unemployed samurai to help them defend themselves.</v>
      </c>
      <c r="M3975" s="5" t="str">
        <f>INDEX(DB_FILM!H:H,MATCH($F3975,DB_FILM!$A:$A,0))</f>
        <v xml:space="preserve">Akira Kurosawa </v>
      </c>
      <c r="N3975" s="5" t="str">
        <f>INDEX(DB_FILM!I:I,MATCH($F3975,DB_FILM!$A:$A,0))</f>
        <v>Toshirô Mifune, Takashi Shimura, Keiko Tsushima, Yukiko Shimazaki</v>
      </c>
      <c r="O3975" s="7">
        <f>INDEX(DB_FILM!J:J,MATCH($F3975,DB_FILM!$A:$A,0))</f>
        <v>269393</v>
      </c>
      <c r="P3975" s="7">
        <f>INDEX(DB_FILM!K:K,MATCH($F3975,DB_FILM!$A:$A,0))</f>
        <v>270000</v>
      </c>
      <c r="Q3975" t="s">
        <v>475</v>
      </c>
      <c r="R3975">
        <v>1.99</v>
      </c>
      <c r="S3975">
        <v>11</v>
      </c>
      <c r="T3975">
        <v>3</v>
      </c>
      <c r="U3975">
        <v>1587</v>
      </c>
      <c r="V3975">
        <v>1</v>
      </c>
      <c r="W3975" t="str">
        <f t="shared" si="124"/>
        <v>C</v>
      </c>
      <c r="X3975" t="s">
        <v>514</v>
      </c>
      <c r="Y3975">
        <v>0</v>
      </c>
      <c r="Z3975">
        <v>1.69</v>
      </c>
      <c r="AA3975" s="6">
        <f t="shared" si="125"/>
        <v>0.30000000000000004</v>
      </c>
    </row>
    <row r="3976" spans="1:27" x14ac:dyDescent="0.3">
      <c r="A3976" s="5">
        <v>42707</v>
      </c>
      <c r="B3976" s="5" t="s">
        <v>414</v>
      </c>
      <c r="C3976" s="5" t="s">
        <v>453</v>
      </c>
      <c r="D3976" s="5" t="s">
        <v>354</v>
      </c>
      <c r="E3976" t="s">
        <v>293</v>
      </c>
      <c r="F3976" s="5" t="s">
        <v>91</v>
      </c>
      <c r="G3976" s="5" t="str">
        <f>INDEX(DB_FILM!B:B,MATCH($F3976,DB_FILM!$A:$A,0))</f>
        <v>2011</v>
      </c>
      <c r="H3976" s="5" t="str">
        <f>INDEX(DB_FILM!C:C,MATCH($F3976,DB_FILM!$A:$A,0))</f>
        <v xml:space="preserve">T </v>
      </c>
      <c r="I3976" s="9">
        <f>INDEX(DB_FILM!D:D,MATCH($F3976,DB_FILM!$A:$A,0))</f>
        <v>112</v>
      </c>
      <c r="J3976" s="5" t="str">
        <f>INDEX(DB_FILM!E:E,MATCH($F3976,DB_FILM!$A:$A,0))</f>
        <v>Biography, Comedy, Drama</v>
      </c>
      <c r="K3976" s="6">
        <f>INDEX(DB_FILM!F:F,MATCH($F3976,DB_FILM!$A:$A,0))</f>
        <v>8.5</v>
      </c>
      <c r="L3976" s="5" t="str">
        <f>INDEX(DB_FILM!G:G,MATCH($F3976,DB_FILM!$A:$A,0))</f>
        <v>After he becomes a quadriplegic from a paragliding accident, an aristocrat hires a young man from the projects to be his caregiver.</v>
      </c>
      <c r="M3976" s="5" t="str">
        <f>INDEX(DB_FILM!H:H,MATCH($F3976,DB_FILM!$A:$A,0))</f>
        <v xml:space="preserve">Olivier Nakache, Éric Toledano </v>
      </c>
      <c r="N3976" s="5" t="str">
        <f>INDEX(DB_FILM!I:I,MATCH($F3976,DB_FILM!$A:$A,0))</f>
        <v>François Cluzet, Omar Sy, Anne Le Ny, Audrey Fleurot</v>
      </c>
      <c r="O3976" s="7">
        <f>INDEX(DB_FILM!J:J,MATCH($F3976,DB_FILM!$A:$A,0))</f>
        <v>631043</v>
      </c>
      <c r="P3976" s="7">
        <f>INDEX(DB_FILM!K:K,MATCH($F3976,DB_FILM!$A:$A,0))</f>
        <v>13180000</v>
      </c>
      <c r="Q3976" s="5" t="s">
        <v>474</v>
      </c>
      <c r="R3976">
        <v>9.99</v>
      </c>
      <c r="S3976">
        <v>42</v>
      </c>
      <c r="T3976">
        <v>1</v>
      </c>
      <c r="U3976">
        <v>1587</v>
      </c>
      <c r="V3976">
        <v>1</v>
      </c>
      <c r="W3976" t="str">
        <f t="shared" si="124"/>
        <v>A</v>
      </c>
      <c r="X3976" t="s">
        <v>482</v>
      </c>
      <c r="Y3976">
        <v>0</v>
      </c>
      <c r="Z3976">
        <v>5.19</v>
      </c>
      <c r="AA3976" s="6">
        <f t="shared" si="125"/>
        <v>4.8</v>
      </c>
    </row>
    <row r="3977" spans="1:27" x14ac:dyDescent="0.3">
      <c r="A3977" s="5">
        <v>42707</v>
      </c>
      <c r="B3977" t="s">
        <v>411</v>
      </c>
      <c r="C3977" t="s">
        <v>446</v>
      </c>
      <c r="D3977" t="s">
        <v>366</v>
      </c>
      <c r="E3977" t="s">
        <v>268</v>
      </c>
      <c r="F3977" t="s">
        <v>71</v>
      </c>
      <c r="G3977" s="5" t="str">
        <f>INDEX(DB_FILM!B:B,MATCH($F3977,DB_FILM!$A:$A,0))</f>
        <v>2000</v>
      </c>
      <c r="H3977" s="5" t="str">
        <f>INDEX(DB_FILM!C:C,MATCH($F3977,DB_FILM!$A:$A,0))</f>
        <v xml:space="preserve">T </v>
      </c>
      <c r="I3977" s="9">
        <f>INDEX(DB_FILM!D:D,MATCH($F3977,DB_FILM!$A:$A,0))</f>
        <v>155</v>
      </c>
      <c r="J3977" s="5" t="str">
        <f>INDEX(DB_FILM!E:E,MATCH($F3977,DB_FILM!$A:$A,0))</f>
        <v>Action, Adventure, Drama</v>
      </c>
      <c r="K3977" s="6">
        <f>INDEX(DB_FILM!F:F,MATCH($F3977,DB_FILM!$A:$A,0))</f>
        <v>8.5</v>
      </c>
      <c r="L3977" s="5" t="str">
        <f>INDEX(DB_FILM!G:G,MATCH($F3977,DB_FILM!$A:$A,0))</f>
        <v>When a Roman General is betrayed, and his family murdered by an emperor's corrupt son, he comes to Rome as a gladiator to seek revenge.</v>
      </c>
      <c r="M3977" s="5" t="str">
        <f>INDEX(DB_FILM!H:H,MATCH($F3977,DB_FILM!$A:$A,0))</f>
        <v xml:space="preserve">Ridley Scott </v>
      </c>
      <c r="N3977" s="5" t="str">
        <f>INDEX(DB_FILM!I:I,MATCH($F3977,DB_FILM!$A:$A,0))</f>
        <v>Russell Crowe, Joaquin Phoenix, Connie Nielsen, Oliver Reed</v>
      </c>
      <c r="O3977" s="7">
        <f>INDEX(DB_FILM!J:J,MATCH($F3977,DB_FILM!$A:$A,0))</f>
        <v>1149315</v>
      </c>
      <c r="P3977" s="7">
        <f>INDEX(DB_FILM!K:K,MATCH($F3977,DB_FILM!$A:$A,0))</f>
        <v>187710000</v>
      </c>
      <c r="Q3977" t="s">
        <v>475</v>
      </c>
      <c r="R3977">
        <v>7.99</v>
      </c>
      <c r="S3977">
        <v>31</v>
      </c>
      <c r="T3977">
        <v>3</v>
      </c>
      <c r="U3977">
        <v>1588</v>
      </c>
      <c r="V3977">
        <v>1</v>
      </c>
      <c r="W3977" t="str">
        <f t="shared" si="124"/>
        <v>C</v>
      </c>
      <c r="X3977" t="s">
        <v>541</v>
      </c>
      <c r="Y3977">
        <v>0</v>
      </c>
      <c r="Z3977">
        <v>5.67</v>
      </c>
      <c r="AA3977" s="6">
        <f t="shared" si="125"/>
        <v>2.3200000000000003</v>
      </c>
    </row>
    <row r="3978" spans="1:27" x14ac:dyDescent="0.3">
      <c r="A3978" s="5">
        <v>42707</v>
      </c>
      <c r="B3978" s="5" t="s">
        <v>411</v>
      </c>
      <c r="C3978" s="5" t="s">
        <v>446</v>
      </c>
      <c r="D3978" s="5" t="s">
        <v>366</v>
      </c>
      <c r="E3978" t="s">
        <v>268</v>
      </c>
      <c r="F3978" s="5" t="s">
        <v>25</v>
      </c>
      <c r="G3978" s="5" t="str">
        <f>INDEX(DB_FILM!B:B,MATCH($F3978,DB_FILM!$A:$A,0))</f>
        <v>1980</v>
      </c>
      <c r="H3978" s="5" t="str">
        <f>INDEX(DB_FILM!C:C,MATCH($F3978,DB_FILM!$A:$A,0))</f>
        <v xml:space="preserve">T </v>
      </c>
      <c r="I3978" s="9">
        <f>INDEX(DB_FILM!D:D,MATCH($F3978,DB_FILM!$A:$A,0))</f>
        <v>124</v>
      </c>
      <c r="J3978" s="5" t="str">
        <f>INDEX(DB_FILM!E:E,MATCH($F3978,DB_FILM!$A:$A,0))</f>
        <v>Action, Adventure, Fantasy</v>
      </c>
      <c r="K3978" s="6">
        <f>INDEX(DB_FILM!F:F,MATCH($F3978,DB_FILM!$A:$A,0))</f>
        <v>8.8000000000000007</v>
      </c>
      <c r="L3978" s="5" t="str">
        <f>INDEX(DB_FILM!G:G,MATCH($F3978,DB_FILM!$A:$A,0))</f>
        <v>After the rebels are brutally overpowered by the Empire on the ice planet Hoth, Luke Skywalker begins Jedi training with Yoda, while his friends are pursued by Darth Vader.</v>
      </c>
      <c r="M3978" s="5" t="str">
        <f>INDEX(DB_FILM!H:H,MATCH($F3978,DB_FILM!$A:$A,0))</f>
        <v xml:space="preserve">Irvin Kershner </v>
      </c>
      <c r="N3978" s="5" t="str">
        <f>INDEX(DB_FILM!I:I,MATCH($F3978,DB_FILM!$A:$A,0))</f>
        <v>Mark Hamill, Harrison Ford, Carrie Fisher, Billy Dee Williams</v>
      </c>
      <c r="O3978" s="7">
        <f>INDEX(DB_FILM!J:J,MATCH($F3978,DB_FILM!$A:$A,0))</f>
        <v>999712</v>
      </c>
      <c r="P3978" s="7">
        <f>INDEX(DB_FILM!K:K,MATCH($F3978,DB_FILM!$A:$A,0))</f>
        <v>290480000</v>
      </c>
      <c r="Q3978" s="5" t="s">
        <v>474</v>
      </c>
      <c r="R3978">
        <v>7.99</v>
      </c>
      <c r="S3978">
        <v>6</v>
      </c>
      <c r="T3978">
        <v>1</v>
      </c>
      <c r="U3978">
        <v>1588</v>
      </c>
      <c r="V3978">
        <v>1</v>
      </c>
      <c r="W3978" t="str">
        <f t="shared" si="124"/>
        <v>A</v>
      </c>
      <c r="X3978" t="s">
        <v>624</v>
      </c>
      <c r="Y3978">
        <v>0</v>
      </c>
      <c r="Z3978">
        <v>3.99</v>
      </c>
      <c r="AA3978" s="6">
        <f t="shared" si="125"/>
        <v>4</v>
      </c>
    </row>
    <row r="3979" spans="1:27" x14ac:dyDescent="0.3">
      <c r="A3979" s="5">
        <v>42707</v>
      </c>
      <c r="B3979" t="s">
        <v>405</v>
      </c>
      <c r="C3979" t="s">
        <v>443</v>
      </c>
      <c r="D3979" t="s">
        <v>308</v>
      </c>
      <c r="E3979" t="s">
        <v>276</v>
      </c>
      <c r="F3979" t="s">
        <v>35</v>
      </c>
      <c r="G3979" s="5" t="str">
        <f>INDEX(DB_FILM!B:B,MATCH($F3979,DB_FILM!$A:$A,0))</f>
        <v>1954</v>
      </c>
      <c r="H3979" s="5" t="str">
        <f>INDEX(DB_FILM!C:C,MATCH($F3979,DB_FILM!$A:$A,0))</f>
        <v xml:space="preserve">T </v>
      </c>
      <c r="I3979" s="9">
        <f>INDEX(DB_FILM!D:D,MATCH($F3979,DB_FILM!$A:$A,0))</f>
        <v>207</v>
      </c>
      <c r="J3979" s="5" t="str">
        <f>INDEX(DB_FILM!E:E,MATCH($F3979,DB_FILM!$A:$A,0))</f>
        <v>Adventure, Drama</v>
      </c>
      <c r="K3979" s="6">
        <f>INDEX(DB_FILM!F:F,MATCH($F3979,DB_FILM!$A:$A,0))</f>
        <v>8.6999999999999993</v>
      </c>
      <c r="L3979" s="5" t="str">
        <f>INDEX(DB_FILM!G:G,MATCH($F3979,DB_FILM!$A:$A,0))</f>
        <v>A poor village under attack by bandits recruits seven unemployed samurai to help them defend themselves.</v>
      </c>
      <c r="M3979" s="5" t="str">
        <f>INDEX(DB_FILM!H:H,MATCH($F3979,DB_FILM!$A:$A,0))</f>
        <v xml:space="preserve">Akira Kurosawa </v>
      </c>
      <c r="N3979" s="5" t="str">
        <f>INDEX(DB_FILM!I:I,MATCH($F3979,DB_FILM!$A:$A,0))</f>
        <v>Toshirô Mifune, Takashi Shimura, Keiko Tsushima, Yukiko Shimazaki</v>
      </c>
      <c r="O3979" s="7">
        <f>INDEX(DB_FILM!J:J,MATCH($F3979,DB_FILM!$A:$A,0))</f>
        <v>269393</v>
      </c>
      <c r="P3979" s="7">
        <f>INDEX(DB_FILM!K:K,MATCH($F3979,DB_FILM!$A:$A,0))</f>
        <v>270000</v>
      </c>
      <c r="Q3979" t="s">
        <v>476</v>
      </c>
      <c r="R3979">
        <v>9.99</v>
      </c>
      <c r="S3979">
        <v>11</v>
      </c>
      <c r="T3979">
        <v>2</v>
      </c>
      <c r="U3979">
        <v>1589</v>
      </c>
      <c r="V3979">
        <v>1</v>
      </c>
      <c r="W3979" t="str">
        <f t="shared" si="124"/>
        <v>B</v>
      </c>
      <c r="X3979" t="s">
        <v>628</v>
      </c>
      <c r="Y3979">
        <v>0</v>
      </c>
      <c r="Z3979">
        <v>4.99</v>
      </c>
      <c r="AA3979" s="6">
        <f t="shared" si="125"/>
        <v>5</v>
      </c>
    </row>
    <row r="3980" spans="1:27" x14ac:dyDescent="0.3">
      <c r="A3980" s="5">
        <v>42708</v>
      </c>
      <c r="B3980" s="5" t="s">
        <v>404</v>
      </c>
      <c r="C3980" s="5" t="s">
        <v>454</v>
      </c>
      <c r="D3980" s="5" t="s">
        <v>342</v>
      </c>
      <c r="E3980" t="s">
        <v>268</v>
      </c>
      <c r="F3980" s="5" t="s">
        <v>55</v>
      </c>
      <c r="G3980" s="5" t="str">
        <f>INDEX(DB_FILM!B:B,MATCH($F3980,DB_FILM!$A:$A,0))</f>
        <v>2002</v>
      </c>
      <c r="H3980" s="5" t="str">
        <f>INDEX(DB_FILM!C:C,MATCH($F3980,DB_FILM!$A:$A,0))</f>
        <v xml:space="preserve">VM14 </v>
      </c>
      <c r="I3980" s="9">
        <f>INDEX(DB_FILM!D:D,MATCH($F3980,DB_FILM!$A:$A,0))</f>
        <v>130</v>
      </c>
      <c r="J3980" s="5" t="str">
        <f>INDEX(DB_FILM!E:E,MATCH($F3980,DB_FILM!$A:$A,0))</f>
        <v>Crime, Drama</v>
      </c>
      <c r="K3980" s="6">
        <f>INDEX(DB_FILM!F:F,MATCH($F3980,DB_FILM!$A:$A,0))</f>
        <v>8.6</v>
      </c>
      <c r="L3980" s="5" t="str">
        <f>INDEX(DB_FILM!G:G,MATCH($F3980,DB_FILM!$A:$A,0))</f>
        <v>In the slums of Rio, two kids' paths diverge as one struggles to become a photographer and the other a kingpin.</v>
      </c>
      <c r="M3980" s="5" t="str">
        <f>INDEX(DB_FILM!H:H,MATCH($F3980,DB_FILM!$A:$A,0))</f>
        <v xml:space="preserve">Fernando Meirelles, Kátia Lund </v>
      </c>
      <c r="N3980" s="5" t="str">
        <f>INDEX(DB_FILM!I:I,MATCH($F3980,DB_FILM!$A:$A,0))</f>
        <v>Alexandre Rodrigues, Leandro Firmino, Matheus Nachtergaele, Phellipe Haagensen</v>
      </c>
      <c r="O3980" s="7">
        <f>INDEX(DB_FILM!J:J,MATCH($F3980,DB_FILM!$A:$A,0))</f>
        <v>615516</v>
      </c>
      <c r="P3980" s="7">
        <f>INDEX(DB_FILM!K:K,MATCH($F3980,DB_FILM!$A:$A,0))</f>
        <v>7560000</v>
      </c>
      <c r="Q3980" s="5" t="s">
        <v>475</v>
      </c>
      <c r="R3980">
        <v>7.99</v>
      </c>
      <c r="S3980">
        <v>22</v>
      </c>
      <c r="T3980">
        <v>3</v>
      </c>
      <c r="U3980">
        <v>1590</v>
      </c>
      <c r="V3980">
        <v>1</v>
      </c>
      <c r="W3980" t="str">
        <f t="shared" si="124"/>
        <v>C</v>
      </c>
      <c r="X3980" t="s">
        <v>608</v>
      </c>
      <c r="Y3980">
        <v>0</v>
      </c>
      <c r="Z3980">
        <v>6.07</v>
      </c>
      <c r="AA3980" s="6">
        <f t="shared" si="125"/>
        <v>1.92</v>
      </c>
    </row>
    <row r="3981" spans="1:27" x14ac:dyDescent="0.3">
      <c r="A3981" s="5">
        <v>42708</v>
      </c>
      <c r="B3981" s="5" t="s">
        <v>404</v>
      </c>
      <c r="C3981" s="5" t="s">
        <v>454</v>
      </c>
      <c r="D3981" s="5" t="s">
        <v>342</v>
      </c>
      <c r="E3981" t="s">
        <v>268</v>
      </c>
      <c r="F3981" s="5" t="s">
        <v>27</v>
      </c>
      <c r="G3981" s="5" t="str">
        <f>INDEX(DB_FILM!B:B,MATCH($F3981,DB_FILM!$A:$A,0))</f>
        <v>1999</v>
      </c>
      <c r="H3981" s="5" t="str">
        <f>INDEX(DB_FILM!C:C,MATCH($F3981,DB_FILM!$A:$A,0))</f>
        <v xml:space="preserve">T </v>
      </c>
      <c r="I3981" s="9">
        <f>INDEX(DB_FILM!D:D,MATCH($F3981,DB_FILM!$A:$A,0))</f>
        <v>136</v>
      </c>
      <c r="J3981" s="5" t="str">
        <f>INDEX(DB_FILM!E:E,MATCH($F3981,DB_FILM!$A:$A,0))</f>
        <v>Action, Sci-Fi</v>
      </c>
      <c r="K3981" s="6">
        <f>INDEX(DB_FILM!F:F,MATCH($F3981,DB_FILM!$A:$A,0))</f>
        <v>8.6999999999999993</v>
      </c>
      <c r="L3981" s="5" t="str">
        <f>INDEX(DB_FILM!G:G,MATCH($F3981,DB_FILM!$A:$A,0))</f>
        <v>A computer hacker learns from mysterious rebels about the true nature of his reality and his role in the war against its controllers.</v>
      </c>
      <c r="M3981" s="5" t="str">
        <f>INDEX(DB_FILM!H:H,MATCH($F3981,DB_FILM!$A:$A,0))</f>
        <v xml:space="preserve">Lana Wachowski, Lilly Wachowski </v>
      </c>
      <c r="N3981" s="5" t="str">
        <f>INDEX(DB_FILM!I:I,MATCH($F3981,DB_FILM!$A:$A,0))</f>
        <v>Keanu Reeves, Laurence Fishburne, Carrie-Anne Moss, Hugo Weaving</v>
      </c>
      <c r="O3981" s="7">
        <f>INDEX(DB_FILM!J:J,MATCH($F3981,DB_FILM!$A:$A,0))</f>
        <v>1427143</v>
      </c>
      <c r="P3981" s="7">
        <f>INDEX(DB_FILM!K:K,MATCH($F3981,DB_FILM!$A:$A,0))</f>
        <v>171480000</v>
      </c>
      <c r="Q3981" s="5" t="s">
        <v>475</v>
      </c>
      <c r="R3981">
        <v>7.99</v>
      </c>
      <c r="S3981">
        <v>7</v>
      </c>
      <c r="T3981">
        <v>3</v>
      </c>
      <c r="U3981">
        <v>1590</v>
      </c>
      <c r="V3981">
        <v>3</v>
      </c>
      <c r="W3981" t="str">
        <f t="shared" si="124"/>
        <v>C</v>
      </c>
      <c r="X3981" t="s">
        <v>623</v>
      </c>
      <c r="Y3981">
        <v>0</v>
      </c>
      <c r="Z3981">
        <v>5.83</v>
      </c>
      <c r="AA3981" s="6">
        <f t="shared" si="125"/>
        <v>2.16</v>
      </c>
    </row>
    <row r="3982" spans="1:27" x14ac:dyDescent="0.3">
      <c r="A3982" s="5">
        <v>42708</v>
      </c>
      <c r="B3982" t="s">
        <v>404</v>
      </c>
      <c r="C3982" t="s">
        <v>454</v>
      </c>
      <c r="D3982" t="s">
        <v>342</v>
      </c>
      <c r="E3982" t="s">
        <v>268</v>
      </c>
      <c r="F3982" t="s">
        <v>25</v>
      </c>
      <c r="G3982" s="5" t="str">
        <f>INDEX(DB_FILM!B:B,MATCH($F3982,DB_FILM!$A:$A,0))</f>
        <v>1980</v>
      </c>
      <c r="H3982" s="5" t="str">
        <f>INDEX(DB_FILM!C:C,MATCH($F3982,DB_FILM!$A:$A,0))</f>
        <v xml:space="preserve">T </v>
      </c>
      <c r="I3982" s="9">
        <f>INDEX(DB_FILM!D:D,MATCH($F3982,DB_FILM!$A:$A,0))</f>
        <v>124</v>
      </c>
      <c r="J3982" s="5" t="str">
        <f>INDEX(DB_FILM!E:E,MATCH($F3982,DB_FILM!$A:$A,0))</f>
        <v>Action, Adventure, Fantasy</v>
      </c>
      <c r="K3982" s="6">
        <f>INDEX(DB_FILM!F:F,MATCH($F3982,DB_FILM!$A:$A,0))</f>
        <v>8.8000000000000007</v>
      </c>
      <c r="L3982" s="5" t="str">
        <f>INDEX(DB_FILM!G:G,MATCH($F3982,DB_FILM!$A:$A,0))</f>
        <v>After the rebels are brutally overpowered by the Empire on the ice planet Hoth, Luke Skywalker begins Jedi training with Yoda, while his friends are pursued by Darth Vader.</v>
      </c>
      <c r="M3982" s="5" t="str">
        <f>INDEX(DB_FILM!H:H,MATCH($F3982,DB_FILM!$A:$A,0))</f>
        <v xml:space="preserve">Irvin Kershner </v>
      </c>
      <c r="N3982" s="5" t="str">
        <f>INDEX(DB_FILM!I:I,MATCH($F3982,DB_FILM!$A:$A,0))</f>
        <v>Mark Hamill, Harrison Ford, Carrie Fisher, Billy Dee Williams</v>
      </c>
      <c r="O3982" s="7">
        <f>INDEX(DB_FILM!J:J,MATCH($F3982,DB_FILM!$A:$A,0))</f>
        <v>999712</v>
      </c>
      <c r="P3982" s="7">
        <f>INDEX(DB_FILM!K:K,MATCH($F3982,DB_FILM!$A:$A,0))</f>
        <v>290480000</v>
      </c>
      <c r="Q3982" t="s">
        <v>474</v>
      </c>
      <c r="R3982">
        <v>5.99</v>
      </c>
      <c r="S3982">
        <v>6</v>
      </c>
      <c r="T3982">
        <v>1</v>
      </c>
      <c r="U3982">
        <v>1590</v>
      </c>
      <c r="V3982">
        <v>1</v>
      </c>
      <c r="W3982" t="str">
        <f t="shared" si="124"/>
        <v>A</v>
      </c>
      <c r="X3982" t="s">
        <v>624</v>
      </c>
      <c r="Y3982">
        <v>0</v>
      </c>
      <c r="Z3982">
        <v>3.59</v>
      </c>
      <c r="AA3982" s="6">
        <f t="shared" si="125"/>
        <v>2.4000000000000004</v>
      </c>
    </row>
    <row r="3983" spans="1:27" x14ac:dyDescent="0.3">
      <c r="A3983" s="5">
        <v>42708</v>
      </c>
      <c r="B3983" s="5" t="s">
        <v>404</v>
      </c>
      <c r="C3983" s="5" t="s">
        <v>454</v>
      </c>
      <c r="D3983" s="5" t="s">
        <v>342</v>
      </c>
      <c r="E3983" t="s">
        <v>268</v>
      </c>
      <c r="F3983" s="5" t="s">
        <v>51</v>
      </c>
      <c r="G3983" s="5" t="str">
        <f>INDEX(DB_FILM!B:B,MATCH($F3983,DB_FILM!$A:$A,0))</f>
        <v>1998</v>
      </c>
      <c r="H3983" s="5" t="str">
        <f>INDEX(DB_FILM!C:C,MATCH($F3983,DB_FILM!$A:$A,0))</f>
        <v xml:space="preserve">VM14 </v>
      </c>
      <c r="I3983" s="9">
        <f>INDEX(DB_FILM!D:D,MATCH($F3983,DB_FILM!$A:$A,0))</f>
        <v>169</v>
      </c>
      <c r="J3983" s="5" t="str">
        <f>INDEX(DB_FILM!E:E,MATCH($F3983,DB_FILM!$A:$A,0))</f>
        <v>Drama, War</v>
      </c>
      <c r="K3983" s="6">
        <f>INDEX(DB_FILM!F:F,MATCH($F3983,DB_FILM!$A:$A,0))</f>
        <v>8.6</v>
      </c>
      <c r="L3983" s="5" t="str">
        <f>INDEX(DB_FILM!G:G,MATCH($F3983,DB_FILM!$A:$A,0))</f>
        <v>Following the Normandy Landings, a group of U.S. soldiers go behind enemy lines to retrieve a paratrooper whose brothers have been killed in action.</v>
      </c>
      <c r="M3983" s="5" t="str">
        <f>INDEX(DB_FILM!H:H,MATCH($F3983,DB_FILM!$A:$A,0))</f>
        <v xml:space="preserve">Steven Spielberg </v>
      </c>
      <c r="N3983" s="5" t="str">
        <f>INDEX(DB_FILM!I:I,MATCH($F3983,DB_FILM!$A:$A,0))</f>
        <v>Tom Hanks, Matt Damon, Tom Sizemore, Edward Burns</v>
      </c>
      <c r="O3983" s="7">
        <f>INDEX(DB_FILM!J:J,MATCH($F3983,DB_FILM!$A:$A,0))</f>
        <v>1047650</v>
      </c>
      <c r="P3983" s="7">
        <f>INDEX(DB_FILM!K:K,MATCH($F3983,DB_FILM!$A:$A,0))</f>
        <v>216540000</v>
      </c>
      <c r="Q3983" s="5" t="s">
        <v>474</v>
      </c>
      <c r="R3983">
        <v>7.99</v>
      </c>
      <c r="S3983">
        <v>20</v>
      </c>
      <c r="T3983">
        <v>1</v>
      </c>
      <c r="U3983">
        <v>1590</v>
      </c>
      <c r="V3983">
        <v>1</v>
      </c>
      <c r="W3983" t="str">
        <f t="shared" si="124"/>
        <v>A</v>
      </c>
      <c r="X3983" t="s">
        <v>597</v>
      </c>
      <c r="Y3983">
        <v>0</v>
      </c>
      <c r="Z3983">
        <v>5.59</v>
      </c>
      <c r="AA3983" s="6">
        <f t="shared" si="125"/>
        <v>2.4000000000000004</v>
      </c>
    </row>
    <row r="3984" spans="1:27" x14ac:dyDescent="0.3">
      <c r="A3984" s="5">
        <v>42708</v>
      </c>
      <c r="B3984" s="5" t="s">
        <v>401</v>
      </c>
      <c r="C3984" s="5" t="s">
        <v>420</v>
      </c>
      <c r="D3984" s="5" t="s">
        <v>389</v>
      </c>
      <c r="E3984" t="s">
        <v>290</v>
      </c>
      <c r="F3984" s="5" t="s">
        <v>89</v>
      </c>
      <c r="G3984" s="5" t="str">
        <f>INDEX(DB_FILM!B:B,MATCH($F3984,DB_FILM!$A:$A,0))</f>
        <v>2000</v>
      </c>
      <c r="H3984" s="5" t="str">
        <f>INDEX(DB_FILM!C:C,MATCH($F3984,DB_FILM!$A:$A,0))</f>
        <v xml:space="preserve">T </v>
      </c>
      <c r="I3984" s="9">
        <f>INDEX(DB_FILM!D:D,MATCH($F3984,DB_FILM!$A:$A,0))</f>
        <v>113</v>
      </c>
      <c r="J3984" s="5" t="str">
        <f>INDEX(DB_FILM!E:E,MATCH($F3984,DB_FILM!$A:$A,0))</f>
        <v>Mystery, Thriller</v>
      </c>
      <c r="K3984" s="6">
        <f>INDEX(DB_FILM!F:F,MATCH($F3984,DB_FILM!$A:$A,0))</f>
        <v>8.5</v>
      </c>
      <c r="L3984" s="5" t="str">
        <f>INDEX(DB_FILM!G:G,MATCH($F3984,DB_FILM!$A:$A,0))</f>
        <v>A man with short-term memory loss attempts to track down his wife's murderer.</v>
      </c>
      <c r="M3984" s="5" t="str">
        <f>INDEX(DB_FILM!H:H,MATCH($F3984,DB_FILM!$A:$A,0))</f>
        <v xml:space="preserve">Christopher Nolan </v>
      </c>
      <c r="N3984" s="5" t="str">
        <f>INDEX(DB_FILM!I:I,MATCH($F3984,DB_FILM!$A:$A,0))</f>
        <v>Guy Pearce, Carrie-Anne Moss, Joe Pantoliano, Mark Boone Junior</v>
      </c>
      <c r="O3984" s="7">
        <f>INDEX(DB_FILM!J:J,MATCH($F3984,DB_FILM!$A:$A,0))</f>
        <v>986815</v>
      </c>
      <c r="P3984" s="7">
        <f>INDEX(DB_FILM!K:K,MATCH($F3984,DB_FILM!$A:$A,0))</f>
        <v>25540000</v>
      </c>
      <c r="Q3984" s="5" t="s">
        <v>474</v>
      </c>
      <c r="R3984">
        <v>3.99</v>
      </c>
      <c r="S3984">
        <v>41</v>
      </c>
      <c r="T3984">
        <v>1</v>
      </c>
      <c r="U3984">
        <v>1591</v>
      </c>
      <c r="V3984">
        <v>1</v>
      </c>
      <c r="W3984" t="str">
        <f t="shared" si="124"/>
        <v>A</v>
      </c>
      <c r="X3984" t="s">
        <v>485</v>
      </c>
      <c r="Y3984">
        <v>0</v>
      </c>
      <c r="Z3984">
        <v>2.4700000000000002</v>
      </c>
      <c r="AA3984" s="6">
        <f t="shared" si="125"/>
        <v>1.52</v>
      </c>
    </row>
    <row r="3985" spans="1:27" x14ac:dyDescent="0.3">
      <c r="A3985" s="5">
        <v>42708</v>
      </c>
      <c r="B3985" t="s">
        <v>401</v>
      </c>
      <c r="C3985" t="s">
        <v>420</v>
      </c>
      <c r="D3985" t="s">
        <v>389</v>
      </c>
      <c r="E3985" t="s">
        <v>290</v>
      </c>
      <c r="F3985" t="s">
        <v>53</v>
      </c>
      <c r="G3985" s="5" t="str">
        <f>INDEX(DB_FILM!B:B,MATCH($F3985,DB_FILM!$A:$A,0))</f>
        <v>2001</v>
      </c>
      <c r="H3985" s="5" t="str">
        <f>INDEX(DB_FILM!C:C,MATCH($F3985,DB_FILM!$A:$A,0))</f>
        <v xml:space="preserve">T </v>
      </c>
      <c r="I3985" s="9">
        <f>INDEX(DB_FILM!D:D,MATCH($F3985,DB_FILM!$A:$A,0))</f>
        <v>125</v>
      </c>
      <c r="J3985" s="5" t="str">
        <f>INDEX(DB_FILM!E:E,MATCH($F3985,DB_FILM!$A:$A,0))</f>
        <v>Animation, Adventure, Family</v>
      </c>
      <c r="K3985" s="6">
        <f>INDEX(DB_FILM!F:F,MATCH($F3985,DB_FILM!$A:$A,0))</f>
        <v>8.6</v>
      </c>
      <c r="L3985" s="5" t="str">
        <f>INDEX(DB_FILM!G:G,MATCH($F3985,DB_FILM!$A:$A,0))</f>
        <v>During her family's move to the suburbs, a sullen 10-year-old girl wanders into a world ruled by gods, witches, and spirits, and where humans are changed into beasts.</v>
      </c>
      <c r="M3985" s="5" t="str">
        <f>INDEX(DB_FILM!H:H,MATCH($F3985,DB_FILM!$A:$A,0))</f>
        <v xml:space="preserve">Hayao Miyazaki, Kirk Wise </v>
      </c>
      <c r="N3985" s="5" t="str">
        <f>INDEX(DB_FILM!I:I,MATCH($F3985,DB_FILM!$A:$A,0))</f>
        <v>Daveigh Chase, Suzanne Pleshette, Miyu Irino, Rumi Hiiragi</v>
      </c>
      <c r="O3985" s="7">
        <f>INDEX(DB_FILM!J:J,MATCH($F3985,DB_FILM!$A:$A,0))</f>
        <v>521082</v>
      </c>
      <c r="P3985" s="7">
        <f>INDEX(DB_FILM!K:K,MATCH($F3985,DB_FILM!$A:$A,0))</f>
        <v>10060000</v>
      </c>
      <c r="Q3985" t="s">
        <v>474</v>
      </c>
      <c r="R3985">
        <v>5.99</v>
      </c>
      <c r="S3985">
        <v>21</v>
      </c>
      <c r="T3985">
        <v>1</v>
      </c>
      <c r="U3985">
        <v>1591</v>
      </c>
      <c r="V3985">
        <v>1</v>
      </c>
      <c r="W3985" t="str">
        <f t="shared" si="124"/>
        <v>A</v>
      </c>
      <c r="X3985" t="s">
        <v>560</v>
      </c>
      <c r="Y3985">
        <v>5</v>
      </c>
      <c r="Z3985">
        <v>3.29</v>
      </c>
      <c r="AA3985" s="6">
        <f t="shared" si="125"/>
        <v>2.7</v>
      </c>
    </row>
    <row r="3986" spans="1:27" x14ac:dyDescent="0.3">
      <c r="A3986" s="5">
        <v>42709</v>
      </c>
      <c r="B3986" t="s">
        <v>414</v>
      </c>
      <c r="C3986" t="s">
        <v>440</v>
      </c>
      <c r="D3986" t="s">
        <v>285</v>
      </c>
      <c r="E3986" t="s">
        <v>284</v>
      </c>
      <c r="F3986" t="s">
        <v>5</v>
      </c>
      <c r="G3986" s="5" t="str">
        <f>INDEX(DB_FILM!B:B,MATCH($F3986,DB_FILM!$A:$A,0))</f>
        <v>1974</v>
      </c>
      <c r="H3986" s="5" t="str">
        <f>INDEX(DB_FILM!C:C,MATCH($F3986,DB_FILM!$A:$A,0))</f>
        <v xml:space="preserve">VM14 </v>
      </c>
      <c r="I3986" s="9">
        <f>INDEX(DB_FILM!D:D,MATCH($F3986,DB_FILM!$A:$A,0))</f>
        <v>202</v>
      </c>
      <c r="J3986" s="5" t="str">
        <f>INDEX(DB_FILM!E:E,MATCH($F3986,DB_FILM!$A:$A,0))</f>
        <v>Crime, Drama</v>
      </c>
      <c r="K3986" s="6">
        <f>INDEX(DB_FILM!F:F,MATCH($F3986,DB_FILM!$A:$A,0))</f>
        <v>9</v>
      </c>
      <c r="L3986" s="5" t="str">
        <f>INDEX(DB_FILM!G:G,MATCH($F3986,DB_FILM!$A:$A,0))</f>
        <v>The early life and career of Vito Corleone in 1920s New York City is portrayed, while his son, Michael, expands and tightens his grip on the family crime syndicate.</v>
      </c>
      <c r="M3986" s="5" t="str">
        <f>INDEX(DB_FILM!H:H,MATCH($F3986,DB_FILM!$A:$A,0))</f>
        <v xml:space="preserve">Francis Ford Coppola </v>
      </c>
      <c r="N3986" s="5" t="str">
        <f>INDEX(DB_FILM!I:I,MATCH($F3986,DB_FILM!$A:$A,0))</f>
        <v>Al Pacino, Robert De Niro, Robert Duvall, Diane Keaton</v>
      </c>
      <c r="O3986" s="7">
        <f>INDEX(DB_FILM!J:J,MATCH($F3986,DB_FILM!$A:$A,0))</f>
        <v>942307</v>
      </c>
      <c r="P3986" s="7">
        <f>INDEX(DB_FILM!K:K,MATCH($F3986,DB_FILM!$A:$A,0))</f>
        <v>57300000</v>
      </c>
      <c r="Q3986" t="s">
        <v>475</v>
      </c>
      <c r="R3986">
        <v>1.99</v>
      </c>
      <c r="S3986">
        <v>34</v>
      </c>
      <c r="T3986">
        <v>3</v>
      </c>
      <c r="U3986">
        <v>1592</v>
      </c>
      <c r="V3986">
        <v>1</v>
      </c>
      <c r="W3986" t="str">
        <f t="shared" si="124"/>
        <v>C</v>
      </c>
      <c r="X3986" t="s">
        <v>501</v>
      </c>
      <c r="Y3986">
        <v>0</v>
      </c>
      <c r="Z3986">
        <v>1.59</v>
      </c>
      <c r="AA3986" s="6">
        <f t="shared" si="125"/>
        <v>0.39999999999999991</v>
      </c>
    </row>
    <row r="3987" spans="1:27" x14ac:dyDescent="0.3">
      <c r="A3987" s="5">
        <v>42709</v>
      </c>
      <c r="B3987" s="5" t="s">
        <v>414</v>
      </c>
      <c r="C3987" s="5" t="s">
        <v>440</v>
      </c>
      <c r="D3987" s="5" t="s">
        <v>285</v>
      </c>
      <c r="E3987" t="s">
        <v>284</v>
      </c>
      <c r="F3987" s="5" t="s">
        <v>59</v>
      </c>
      <c r="G3987" s="5" t="str">
        <f>INDEX(DB_FILM!B:B,MATCH($F3987,DB_FILM!$A:$A,0))</f>
        <v>1946</v>
      </c>
      <c r="H3987" s="5" t="str">
        <f>INDEX(DB_FILM!C:C,MATCH($F3987,DB_FILM!$A:$A,0))</f>
        <v xml:space="preserve">T </v>
      </c>
      <c r="I3987" s="9">
        <f>INDEX(DB_FILM!D:D,MATCH($F3987,DB_FILM!$A:$A,0))</f>
        <v>130</v>
      </c>
      <c r="J3987" s="5" t="str">
        <f>INDEX(DB_FILM!E:E,MATCH($F3987,DB_FILM!$A:$A,0))</f>
        <v>Drama, Family, Fantasy</v>
      </c>
      <c r="K3987" s="6">
        <f>INDEX(DB_FILM!F:F,MATCH($F3987,DB_FILM!$A:$A,0))</f>
        <v>8.6</v>
      </c>
      <c r="L3987" s="5" t="str">
        <f>INDEX(DB_FILM!G:G,MATCH($F3987,DB_FILM!$A:$A,0))</f>
        <v>An angel is sent from Heaven to help a desperately frustrated businessman by showing him what life would have been like if he had never existed.</v>
      </c>
      <c r="M3987" s="5" t="str">
        <f>INDEX(DB_FILM!H:H,MATCH($F3987,DB_FILM!$A:$A,0))</f>
        <v xml:space="preserve">Frank Capra </v>
      </c>
      <c r="N3987" s="5" t="str">
        <f>INDEX(DB_FILM!I:I,MATCH($F3987,DB_FILM!$A:$A,0))</f>
        <v>James Stewart, Donna Reed, Lionel Barrymore, Thomas Mitchell</v>
      </c>
      <c r="O3987" s="7">
        <f>INDEX(DB_FILM!J:J,MATCH($F3987,DB_FILM!$A:$A,0))</f>
        <v>334168</v>
      </c>
      <c r="P3987" s="7">
        <f>INDEX(DB_FILM!K:K,MATCH($F3987,DB_FILM!$A:$A,0))</f>
        <v>7270000</v>
      </c>
      <c r="Q3987" s="5" t="s">
        <v>475</v>
      </c>
      <c r="R3987">
        <v>7.99</v>
      </c>
      <c r="S3987">
        <v>25</v>
      </c>
      <c r="T3987">
        <v>3</v>
      </c>
      <c r="U3987">
        <v>1592</v>
      </c>
      <c r="V3987">
        <v>3</v>
      </c>
      <c r="W3987" t="str">
        <f t="shared" si="124"/>
        <v>C</v>
      </c>
      <c r="X3987" t="s">
        <v>586</v>
      </c>
      <c r="Y3987">
        <v>0</v>
      </c>
      <c r="Z3987">
        <v>6.63</v>
      </c>
      <c r="AA3987" s="6">
        <f t="shared" si="125"/>
        <v>1.3600000000000003</v>
      </c>
    </row>
    <row r="3988" spans="1:27" x14ac:dyDescent="0.3">
      <c r="A3988" s="5">
        <v>42709</v>
      </c>
      <c r="B3988" s="5" t="s">
        <v>414</v>
      </c>
      <c r="C3988" s="5" t="s">
        <v>440</v>
      </c>
      <c r="D3988" s="5" t="s">
        <v>285</v>
      </c>
      <c r="E3988" t="s">
        <v>284</v>
      </c>
      <c r="F3988" s="5" t="s">
        <v>7</v>
      </c>
      <c r="G3988" s="5" t="str">
        <f>INDEX(DB_FILM!B:B,MATCH($F3988,DB_FILM!$A:$A,0))</f>
        <v>1994</v>
      </c>
      <c r="H3988" s="5" t="str">
        <f>INDEX(DB_FILM!C:C,MATCH($F3988,DB_FILM!$A:$A,0))</f>
        <v xml:space="preserve">VM18 </v>
      </c>
      <c r="I3988" s="9">
        <f>INDEX(DB_FILM!D:D,MATCH($F3988,DB_FILM!$A:$A,0))</f>
        <v>154</v>
      </c>
      <c r="J3988" s="5" t="str">
        <f>INDEX(DB_FILM!E:E,MATCH($F3988,DB_FILM!$A:$A,0))</f>
        <v>Crime, Drama</v>
      </c>
      <c r="K3988" s="6">
        <f>INDEX(DB_FILM!F:F,MATCH($F3988,DB_FILM!$A:$A,0))</f>
        <v>8.9</v>
      </c>
      <c r="L3988" s="5" t="str">
        <f>INDEX(DB_FILM!G:G,MATCH($F3988,DB_FILM!$A:$A,0))</f>
        <v>The lives of two mob hitmen, a boxer, a gangster's wife, and a pair of diner bandits intertwine in four tales of violence and redemption.</v>
      </c>
      <c r="M3988" s="5" t="str">
        <f>INDEX(DB_FILM!H:H,MATCH($F3988,DB_FILM!$A:$A,0))</f>
        <v xml:space="preserve">Quentin Tarantino </v>
      </c>
      <c r="N3988" s="5" t="str">
        <f>INDEX(DB_FILM!I:I,MATCH($F3988,DB_FILM!$A:$A,0))</f>
        <v>John Travolta, Uma Thurman, Samuel L. Jackson, Bruce Willis</v>
      </c>
      <c r="O3988" s="7">
        <f>INDEX(DB_FILM!J:J,MATCH($F3988,DB_FILM!$A:$A,0))</f>
        <v>1552837</v>
      </c>
      <c r="P3988" s="7">
        <f>INDEX(DB_FILM!K:K,MATCH($F3988,DB_FILM!$A:$A,0))</f>
        <v>107930000</v>
      </c>
      <c r="Q3988" s="5" t="s">
        <v>476</v>
      </c>
      <c r="R3988">
        <v>3.99</v>
      </c>
      <c r="S3988">
        <v>45</v>
      </c>
      <c r="T3988">
        <v>2</v>
      </c>
      <c r="U3988">
        <v>1592</v>
      </c>
      <c r="V3988">
        <v>1</v>
      </c>
      <c r="W3988" t="str">
        <f t="shared" si="124"/>
        <v>B</v>
      </c>
      <c r="X3988" t="s">
        <v>551</v>
      </c>
      <c r="Y3988">
        <v>0</v>
      </c>
      <c r="Z3988">
        <v>2.75</v>
      </c>
      <c r="AA3988" s="6">
        <f t="shared" si="125"/>
        <v>1.2400000000000002</v>
      </c>
    </row>
    <row r="3989" spans="1:27" x14ac:dyDescent="0.3">
      <c r="A3989" s="5">
        <v>42709</v>
      </c>
      <c r="B3989" s="5" t="s">
        <v>414</v>
      </c>
      <c r="C3989" s="5" t="s">
        <v>440</v>
      </c>
      <c r="D3989" s="5" t="s">
        <v>285</v>
      </c>
      <c r="E3989" t="s">
        <v>284</v>
      </c>
      <c r="F3989" s="5" t="s">
        <v>73</v>
      </c>
      <c r="G3989" s="5" t="str">
        <f>INDEX(DB_FILM!B:B,MATCH($F3989,DB_FILM!$A:$A,0))</f>
        <v>2006</v>
      </c>
      <c r="H3989" s="5" t="str">
        <f>INDEX(DB_FILM!C:C,MATCH($F3989,DB_FILM!$A:$A,0))</f>
        <v xml:space="preserve">T </v>
      </c>
      <c r="I3989" s="9">
        <f>INDEX(DB_FILM!D:D,MATCH($F3989,DB_FILM!$A:$A,0))</f>
        <v>130</v>
      </c>
      <c r="J3989" s="5" t="str">
        <f>INDEX(DB_FILM!E:E,MATCH($F3989,DB_FILM!$A:$A,0))</f>
        <v>Drama, Mystery, Sci-Fi</v>
      </c>
      <c r="K3989" s="6">
        <f>INDEX(DB_FILM!F:F,MATCH($F3989,DB_FILM!$A:$A,0))</f>
        <v>8.5</v>
      </c>
      <c r="L3989" s="5" t="str">
        <f>INDEX(DB_FILM!G:G,MATCH($F3989,DB_FILM!$A:$A,0))</f>
        <v>After a tragic accident, two stage magicians engage in a battle to create the ultimate illusion while sacrificing everything they have to outwit each other.</v>
      </c>
      <c r="M3989" s="5" t="str">
        <f>INDEX(DB_FILM!H:H,MATCH($F3989,DB_FILM!$A:$A,0))</f>
        <v xml:space="preserve">Christopher Nolan </v>
      </c>
      <c r="N3989" s="5" t="str">
        <f>INDEX(DB_FILM!I:I,MATCH($F3989,DB_FILM!$A:$A,0))</f>
        <v>Christian Bale, Hugh Jackman, Scarlett Johansson, Michael Caine</v>
      </c>
      <c r="O3989" s="7">
        <f>INDEX(DB_FILM!J:J,MATCH($F3989,DB_FILM!$A:$A,0))</f>
        <v>1010590</v>
      </c>
      <c r="P3989" s="7">
        <f>INDEX(DB_FILM!K:K,MATCH($F3989,DB_FILM!$A:$A,0))</f>
        <v>53090000</v>
      </c>
      <c r="Q3989" s="5" t="s">
        <v>474</v>
      </c>
      <c r="R3989">
        <v>5.99</v>
      </c>
      <c r="S3989">
        <v>32</v>
      </c>
      <c r="T3989">
        <v>1</v>
      </c>
      <c r="U3989">
        <v>1592</v>
      </c>
      <c r="V3989">
        <v>1</v>
      </c>
      <c r="W3989" t="str">
        <f t="shared" si="124"/>
        <v>A</v>
      </c>
      <c r="X3989" t="s">
        <v>486</v>
      </c>
      <c r="Y3989">
        <v>0</v>
      </c>
      <c r="Z3989">
        <v>3.65</v>
      </c>
      <c r="AA3989" s="6">
        <f t="shared" si="125"/>
        <v>2.3400000000000003</v>
      </c>
    </row>
    <row r="3990" spans="1:27" x14ac:dyDescent="0.3">
      <c r="A3990" s="5">
        <v>42709</v>
      </c>
      <c r="B3990" s="5" t="s">
        <v>414</v>
      </c>
      <c r="C3990" s="5" t="s">
        <v>440</v>
      </c>
      <c r="D3990" s="5" t="s">
        <v>285</v>
      </c>
      <c r="E3990" t="s">
        <v>284</v>
      </c>
      <c r="F3990" s="5" t="s">
        <v>13</v>
      </c>
      <c r="G3990" s="5" t="str">
        <f>INDEX(DB_FILM!B:B,MATCH($F3990,DB_FILM!$A:$A,0))</f>
        <v>1966</v>
      </c>
      <c r="H3990" s="5" t="str">
        <f>INDEX(DB_FILM!C:C,MATCH($F3990,DB_FILM!$A:$A,0))</f>
        <v xml:space="preserve">VM14 </v>
      </c>
      <c r="I3990" s="9">
        <f>INDEX(DB_FILM!D:D,MATCH($F3990,DB_FILM!$A:$A,0))</f>
        <v>161</v>
      </c>
      <c r="J3990" s="5" t="str">
        <f>INDEX(DB_FILM!E:E,MATCH($F3990,DB_FILM!$A:$A,0))</f>
        <v>Western</v>
      </c>
      <c r="K3990" s="6">
        <f>INDEX(DB_FILM!F:F,MATCH($F3990,DB_FILM!$A:$A,0))</f>
        <v>8.9</v>
      </c>
      <c r="L3990" s="5" t="str">
        <f>INDEX(DB_FILM!G:G,MATCH($F3990,DB_FILM!$A:$A,0))</f>
        <v>A bounty hunting scam joins two men in an uneasy alliance against a third in a race to find a fortune in gold buried in a remote cemetery.</v>
      </c>
      <c r="M3990" s="5" t="str">
        <f>INDEX(DB_FILM!H:H,MATCH($F3990,DB_FILM!$A:$A,0))</f>
        <v xml:space="preserve">Sergio Leone </v>
      </c>
      <c r="N3990" s="5" t="str">
        <f>INDEX(DB_FILM!I:I,MATCH($F3990,DB_FILM!$A:$A,0))</f>
        <v>Clint Eastwood, Eli Wallach, Lee Van Cleef, Aldo Giuffrè</v>
      </c>
      <c r="O3990" s="7">
        <f>INDEX(DB_FILM!J:J,MATCH($F3990,DB_FILM!$A:$A,0))</f>
        <v>589413</v>
      </c>
      <c r="P3990" s="7">
        <f>INDEX(DB_FILM!K:K,MATCH($F3990,DB_FILM!$A:$A,0))</f>
        <v>6100000</v>
      </c>
      <c r="Q3990" s="5" t="s">
        <v>474</v>
      </c>
      <c r="R3990">
        <v>9.99</v>
      </c>
      <c r="S3990">
        <v>49</v>
      </c>
      <c r="T3990">
        <v>1</v>
      </c>
      <c r="U3990">
        <v>1592</v>
      </c>
      <c r="V3990">
        <v>2</v>
      </c>
      <c r="W3990" t="str">
        <f t="shared" si="124"/>
        <v>A</v>
      </c>
      <c r="X3990" t="s">
        <v>617</v>
      </c>
      <c r="Y3990">
        <v>0</v>
      </c>
      <c r="Z3990">
        <v>6.39</v>
      </c>
      <c r="AA3990" s="6">
        <f t="shared" si="125"/>
        <v>3.6000000000000005</v>
      </c>
    </row>
    <row r="3991" spans="1:27" x14ac:dyDescent="0.3">
      <c r="A3991" s="5">
        <v>42709</v>
      </c>
      <c r="B3991" s="5" t="s">
        <v>414</v>
      </c>
      <c r="C3991" s="5" t="s">
        <v>440</v>
      </c>
      <c r="D3991" s="5" t="s">
        <v>285</v>
      </c>
      <c r="E3991" t="s">
        <v>284</v>
      </c>
      <c r="F3991" s="5" t="s">
        <v>97</v>
      </c>
      <c r="G3991" s="5" t="str">
        <f>INDEX(DB_FILM!B:B,MATCH($F3991,DB_FILM!$A:$A,0))</f>
        <v>1968</v>
      </c>
      <c r="H3991" s="5" t="str">
        <f>INDEX(DB_FILM!C:C,MATCH($F3991,DB_FILM!$A:$A,0))</f>
        <v xml:space="preserve">T </v>
      </c>
      <c r="I3991" s="9">
        <f>INDEX(DB_FILM!D:D,MATCH($F3991,DB_FILM!$A:$A,0))</f>
        <v>175</v>
      </c>
      <c r="J3991" s="5" t="str">
        <f>INDEX(DB_FILM!E:E,MATCH($F3991,DB_FILM!$A:$A,0))</f>
        <v>Western</v>
      </c>
      <c r="K3991" s="6">
        <f>INDEX(DB_FILM!F:F,MATCH($F3991,DB_FILM!$A:$A,0))</f>
        <v>8.5</v>
      </c>
      <c r="L3991" s="5" t="str">
        <f>INDEX(DB_FILM!G:G,MATCH($F3991,DB_FILM!$A:$A,0))</f>
        <v>A mysterious stranger with a harmonica joins forces with a notorious desperado to protect a beautiful widow from a ruthless assassin working for the railroad.</v>
      </c>
      <c r="M3991" s="5" t="str">
        <f>INDEX(DB_FILM!H:H,MATCH($F3991,DB_FILM!$A:$A,0))</f>
        <v xml:space="preserve">Sergio Leone </v>
      </c>
      <c r="N3991" s="5" t="str">
        <f>INDEX(DB_FILM!I:I,MATCH($F3991,DB_FILM!$A:$A,0))</f>
        <v>Henry Fonda, Charles Bronson, Claudia Cardinale, Jason Robards</v>
      </c>
      <c r="O3991" s="7">
        <f>INDEX(DB_FILM!J:J,MATCH($F3991,DB_FILM!$A:$A,0))</f>
        <v>257797</v>
      </c>
      <c r="P3991" s="7">
        <f>INDEX(DB_FILM!K:K,MATCH($F3991,DB_FILM!$A:$A,0))</f>
        <v>5320000</v>
      </c>
      <c r="Q3991" s="5" t="s">
        <v>476</v>
      </c>
      <c r="R3991">
        <v>13.99</v>
      </c>
      <c r="S3991">
        <v>46</v>
      </c>
      <c r="T3991">
        <v>2</v>
      </c>
      <c r="U3991">
        <v>1592</v>
      </c>
      <c r="V3991">
        <v>3</v>
      </c>
      <c r="W3991" t="str">
        <f t="shared" si="124"/>
        <v>B</v>
      </c>
      <c r="X3991" t="s">
        <v>511</v>
      </c>
      <c r="Y3991">
        <v>0</v>
      </c>
      <c r="Z3991">
        <v>9.51</v>
      </c>
      <c r="AA3991" s="6">
        <f t="shared" si="125"/>
        <v>4.4800000000000004</v>
      </c>
    </row>
    <row r="3992" spans="1:27" x14ac:dyDescent="0.3">
      <c r="A3992" s="5">
        <v>42709</v>
      </c>
      <c r="B3992" t="s">
        <v>403</v>
      </c>
      <c r="C3992" t="s">
        <v>425</v>
      </c>
      <c r="D3992" t="s">
        <v>358</v>
      </c>
      <c r="E3992" t="s">
        <v>272</v>
      </c>
      <c r="F3992" t="s">
        <v>45</v>
      </c>
      <c r="G3992" s="5" t="str">
        <f>INDEX(DB_FILM!B:B,MATCH($F3992,DB_FILM!$A:$A,0))</f>
        <v>1994</v>
      </c>
      <c r="H3992" s="5" t="str">
        <f>INDEX(DB_FILM!C:C,MATCH($F3992,DB_FILM!$A:$A,0))</f>
        <v xml:space="preserve">T </v>
      </c>
      <c r="I3992" s="9">
        <f>INDEX(DB_FILM!D:D,MATCH($F3992,DB_FILM!$A:$A,0))</f>
        <v>110</v>
      </c>
      <c r="J3992" s="5" t="str">
        <f>INDEX(DB_FILM!E:E,MATCH($F3992,DB_FILM!$A:$A,0))</f>
        <v>Crime, Drama, Thriller</v>
      </c>
      <c r="K3992" s="6">
        <f>INDEX(DB_FILM!F:F,MATCH($F3992,DB_FILM!$A:$A,0))</f>
        <v>8.6</v>
      </c>
      <c r="L3992" s="5" t="str">
        <f>INDEX(DB_FILM!G:G,MATCH($F3992,DB_FILM!$A:$A,0))</f>
        <v>Mathilda, a 12-year-old girl, is reluctantly taken in by Léon, a professional assassin, after her family is murdered. Léon and Mathilda form an unusual relationship, as she becomes his protégée and learns the assassin's trade.</v>
      </c>
      <c r="M3992" s="5" t="str">
        <f>INDEX(DB_FILM!H:H,MATCH($F3992,DB_FILM!$A:$A,0))</f>
        <v xml:space="preserve">Luc Besson </v>
      </c>
      <c r="N3992" s="5" t="str">
        <f>INDEX(DB_FILM!I:I,MATCH($F3992,DB_FILM!$A:$A,0))</f>
        <v>Jean Reno, Gary Oldman, Natalie Portman, Danny Aiello</v>
      </c>
      <c r="O3992" s="7">
        <f>INDEX(DB_FILM!J:J,MATCH($F3992,DB_FILM!$A:$A,0))</f>
        <v>870122</v>
      </c>
      <c r="P3992" s="7">
        <f>INDEX(DB_FILM!K:K,MATCH($F3992,DB_FILM!$A:$A,0))</f>
        <v>19500000</v>
      </c>
      <c r="Q3992" t="s">
        <v>475</v>
      </c>
      <c r="R3992">
        <v>7.99</v>
      </c>
      <c r="S3992">
        <v>17</v>
      </c>
      <c r="T3992">
        <v>3</v>
      </c>
      <c r="U3992">
        <v>1593</v>
      </c>
      <c r="V3992">
        <v>3</v>
      </c>
      <c r="W3992" t="str">
        <f t="shared" si="124"/>
        <v>C</v>
      </c>
      <c r="X3992" t="s">
        <v>495</v>
      </c>
      <c r="Y3992">
        <v>0</v>
      </c>
      <c r="Z3992">
        <v>6.23</v>
      </c>
      <c r="AA3992" s="6">
        <f t="shared" si="125"/>
        <v>1.7599999999999998</v>
      </c>
    </row>
    <row r="3993" spans="1:27" x14ac:dyDescent="0.3">
      <c r="A3993" s="5">
        <v>42709</v>
      </c>
      <c r="B3993" s="5" t="s">
        <v>403</v>
      </c>
      <c r="C3993" s="5" t="s">
        <v>425</v>
      </c>
      <c r="D3993" s="5" t="s">
        <v>358</v>
      </c>
      <c r="E3993" t="s">
        <v>272</v>
      </c>
      <c r="F3993" s="5" t="s">
        <v>43</v>
      </c>
      <c r="G3993" s="5" t="str">
        <f>INDEX(DB_FILM!B:B,MATCH($F3993,DB_FILM!$A:$A,0))</f>
        <v>1991</v>
      </c>
      <c r="H3993" s="5" t="str">
        <f>INDEX(DB_FILM!C:C,MATCH($F3993,DB_FILM!$A:$A,0))</f>
        <v xml:space="preserve">VM14 </v>
      </c>
      <c r="I3993" s="9">
        <f>INDEX(DB_FILM!D:D,MATCH($F3993,DB_FILM!$A:$A,0))</f>
        <v>118</v>
      </c>
      <c r="J3993" s="5" t="str">
        <f>INDEX(DB_FILM!E:E,MATCH($F3993,DB_FILM!$A:$A,0))</f>
        <v>Crime, Drama, Thriller</v>
      </c>
      <c r="K3993" s="6">
        <f>INDEX(DB_FILM!F:F,MATCH($F3993,DB_FILM!$A:$A,0))</f>
        <v>8.6</v>
      </c>
      <c r="L3993" s="5" t="str">
        <f>INDEX(DB_FILM!G:G,MATCH($F3993,DB_FILM!$A:$A,0))</f>
        <v>A young F.B.I. cadet must receive the help of an incarcerated and manipulative cannibal killer to help catch another serial killer, a madman who skins his victims.</v>
      </c>
      <c r="M3993" s="5" t="str">
        <f>INDEX(DB_FILM!H:H,MATCH($F3993,DB_FILM!$A:$A,0))</f>
        <v xml:space="preserve">Jonathan Demme </v>
      </c>
      <c r="N3993" s="5" t="str">
        <f>INDEX(DB_FILM!I:I,MATCH($F3993,DB_FILM!$A:$A,0))</f>
        <v>Jodie Foster, Anthony Hopkins, Lawrence A. Bonney, Kasi Lemmons</v>
      </c>
      <c r="O3993" s="7">
        <f>INDEX(DB_FILM!J:J,MATCH($F3993,DB_FILM!$A:$A,0))</f>
        <v>1064983</v>
      </c>
      <c r="P3993" s="7">
        <f>INDEX(DB_FILM!K:K,MATCH($F3993,DB_FILM!$A:$A,0))</f>
        <v>130740000.00000001</v>
      </c>
      <c r="Q3993" s="5" t="s">
        <v>475</v>
      </c>
      <c r="R3993">
        <v>7.99</v>
      </c>
      <c r="S3993">
        <v>16</v>
      </c>
      <c r="T3993">
        <v>3</v>
      </c>
      <c r="U3993">
        <v>1593</v>
      </c>
      <c r="V3993">
        <v>3</v>
      </c>
      <c r="W3993" t="str">
        <f t="shared" si="124"/>
        <v>C</v>
      </c>
      <c r="X3993" t="s">
        <v>573</v>
      </c>
      <c r="Y3993">
        <v>0</v>
      </c>
      <c r="Z3993">
        <v>6.15</v>
      </c>
      <c r="AA3993" s="6">
        <f t="shared" si="125"/>
        <v>1.8399999999999999</v>
      </c>
    </row>
    <row r="3994" spans="1:27" x14ac:dyDescent="0.3">
      <c r="A3994" s="5">
        <v>42709</v>
      </c>
      <c r="B3994" s="5" t="s">
        <v>403</v>
      </c>
      <c r="C3994" s="5" t="s">
        <v>425</v>
      </c>
      <c r="D3994" s="5" t="s">
        <v>358</v>
      </c>
      <c r="E3994" t="s">
        <v>272</v>
      </c>
      <c r="F3994" s="5" t="s">
        <v>55</v>
      </c>
      <c r="G3994" s="5" t="str">
        <f>INDEX(DB_FILM!B:B,MATCH($F3994,DB_FILM!$A:$A,0))</f>
        <v>2002</v>
      </c>
      <c r="H3994" s="5" t="str">
        <f>INDEX(DB_FILM!C:C,MATCH($F3994,DB_FILM!$A:$A,0))</f>
        <v xml:space="preserve">VM14 </v>
      </c>
      <c r="I3994" s="9">
        <f>INDEX(DB_FILM!D:D,MATCH($F3994,DB_FILM!$A:$A,0))</f>
        <v>130</v>
      </c>
      <c r="J3994" s="5" t="str">
        <f>INDEX(DB_FILM!E:E,MATCH($F3994,DB_FILM!$A:$A,0))</f>
        <v>Crime, Drama</v>
      </c>
      <c r="K3994" s="6">
        <f>INDEX(DB_FILM!F:F,MATCH($F3994,DB_FILM!$A:$A,0))</f>
        <v>8.6</v>
      </c>
      <c r="L3994" s="5" t="str">
        <f>INDEX(DB_FILM!G:G,MATCH($F3994,DB_FILM!$A:$A,0))</f>
        <v>In the slums of Rio, two kids' paths diverge as one struggles to become a photographer and the other a kingpin.</v>
      </c>
      <c r="M3994" s="5" t="str">
        <f>INDEX(DB_FILM!H:H,MATCH($F3994,DB_FILM!$A:$A,0))</f>
        <v xml:space="preserve">Fernando Meirelles, Kátia Lund </v>
      </c>
      <c r="N3994" s="5" t="str">
        <f>INDEX(DB_FILM!I:I,MATCH($F3994,DB_FILM!$A:$A,0))</f>
        <v>Alexandre Rodrigues, Leandro Firmino, Matheus Nachtergaele, Phellipe Haagensen</v>
      </c>
      <c r="O3994" s="7">
        <f>INDEX(DB_FILM!J:J,MATCH($F3994,DB_FILM!$A:$A,0))</f>
        <v>615516</v>
      </c>
      <c r="P3994" s="7">
        <f>INDEX(DB_FILM!K:K,MATCH($F3994,DB_FILM!$A:$A,0))</f>
        <v>7560000</v>
      </c>
      <c r="Q3994" s="5" t="s">
        <v>474</v>
      </c>
      <c r="R3994">
        <v>1.99</v>
      </c>
      <c r="S3994">
        <v>22</v>
      </c>
      <c r="T3994">
        <v>1</v>
      </c>
      <c r="U3994">
        <v>1593</v>
      </c>
      <c r="V3994">
        <v>2</v>
      </c>
      <c r="W3994" t="str">
        <f t="shared" si="124"/>
        <v>A</v>
      </c>
      <c r="X3994" t="s">
        <v>575</v>
      </c>
      <c r="Y3994">
        <v>0</v>
      </c>
      <c r="Z3994">
        <v>1.07</v>
      </c>
      <c r="AA3994" s="6">
        <f t="shared" si="125"/>
        <v>0.91999999999999993</v>
      </c>
    </row>
    <row r="3995" spans="1:27" x14ac:dyDescent="0.3">
      <c r="A3995" s="5">
        <v>42710</v>
      </c>
      <c r="B3995" t="s">
        <v>415</v>
      </c>
      <c r="C3995" t="s">
        <v>455</v>
      </c>
      <c r="D3995" t="s">
        <v>306</v>
      </c>
      <c r="E3995" t="s">
        <v>307</v>
      </c>
      <c r="F3995" t="s">
        <v>79</v>
      </c>
      <c r="G3995" s="5" t="str">
        <f>INDEX(DB_FILM!B:B,MATCH($F3995,DB_FILM!$A:$A,0))</f>
        <v>2014</v>
      </c>
      <c r="H3995" s="5" t="str">
        <f>INDEX(DB_FILM!C:C,MATCH($F3995,DB_FILM!$A:$A,0))</f>
        <v xml:space="preserve">T </v>
      </c>
      <c r="I3995" s="9">
        <f>INDEX(DB_FILM!D:D,MATCH($F3995,DB_FILM!$A:$A,0))</f>
        <v>107</v>
      </c>
      <c r="J3995" s="5" t="str">
        <f>INDEX(DB_FILM!E:E,MATCH($F3995,DB_FILM!$A:$A,0))</f>
        <v>Drama, Music</v>
      </c>
      <c r="K3995" s="6">
        <f>INDEX(DB_FILM!F:F,MATCH($F3995,DB_FILM!$A:$A,0))</f>
        <v>8.5</v>
      </c>
      <c r="L3995" s="5" t="str">
        <f>INDEX(DB_FILM!G:G,MATCH($F3995,DB_FILM!$A:$A,0))</f>
        <v>A promising young drummer enrolls at a cut-throat music conservatory where his dreams of greatness are mentored by an instructor who will stop at nothing to realize a student's potential.</v>
      </c>
      <c r="M3995" s="5" t="str">
        <f>INDEX(DB_FILM!H:H,MATCH($F3995,DB_FILM!$A:$A,0))</f>
        <v xml:space="preserve">Damien Chazelle </v>
      </c>
      <c r="N3995" s="5" t="str">
        <f>INDEX(DB_FILM!I:I,MATCH($F3995,DB_FILM!$A:$A,0))</f>
        <v>Miles Teller, J.K. Simmons, Melissa Benoist, Paul Reiser</v>
      </c>
      <c r="O3995" s="7">
        <f>INDEX(DB_FILM!J:J,MATCH($F3995,DB_FILM!$A:$A,0))</f>
        <v>565511</v>
      </c>
      <c r="P3995" s="7">
        <f>INDEX(DB_FILM!K:K,MATCH($F3995,DB_FILM!$A:$A,0))</f>
        <v>13090000</v>
      </c>
      <c r="Q3995" t="s">
        <v>475</v>
      </c>
      <c r="R3995">
        <v>3.99</v>
      </c>
      <c r="S3995">
        <v>36</v>
      </c>
      <c r="T3995">
        <v>3</v>
      </c>
      <c r="U3995">
        <v>1594</v>
      </c>
      <c r="V3995">
        <v>1</v>
      </c>
      <c r="W3995" t="str">
        <f t="shared" si="124"/>
        <v>C</v>
      </c>
      <c r="X3995" t="s">
        <v>619</v>
      </c>
      <c r="Y3995">
        <v>0</v>
      </c>
      <c r="Z3995">
        <v>2.91</v>
      </c>
      <c r="AA3995" s="6">
        <f t="shared" si="125"/>
        <v>1.08</v>
      </c>
    </row>
    <row r="3996" spans="1:27" x14ac:dyDescent="0.3">
      <c r="A3996" s="5">
        <v>42711</v>
      </c>
      <c r="B3996" s="5" t="s">
        <v>411</v>
      </c>
      <c r="C3996" s="5" t="s">
        <v>448</v>
      </c>
      <c r="D3996" s="5" t="s">
        <v>384</v>
      </c>
      <c r="E3996" t="s">
        <v>268</v>
      </c>
      <c r="F3996" s="5" t="s">
        <v>21</v>
      </c>
      <c r="G3996" s="5" t="str">
        <f>INDEX(DB_FILM!B:B,MATCH($F3996,DB_FILM!$A:$A,0))</f>
        <v>1999</v>
      </c>
      <c r="H3996" s="5" t="str">
        <f>INDEX(DB_FILM!C:C,MATCH($F3996,DB_FILM!$A:$A,0))</f>
        <v xml:space="preserve">VM18 </v>
      </c>
      <c r="I3996" s="9">
        <f>INDEX(DB_FILM!D:D,MATCH($F3996,DB_FILM!$A:$A,0))</f>
        <v>139</v>
      </c>
      <c r="J3996" s="5" t="str">
        <f>INDEX(DB_FILM!E:E,MATCH($F3996,DB_FILM!$A:$A,0))</f>
        <v>Drama</v>
      </c>
      <c r="K3996" s="6">
        <f>INDEX(DB_FILM!F:F,MATCH($F3996,DB_FILM!$A:$A,0))</f>
        <v>8.8000000000000007</v>
      </c>
      <c r="L3996" s="5" t="str">
        <f>INDEX(DB_FILM!G:G,MATCH($F3996,DB_FILM!$A:$A,0))</f>
        <v>An insomniac office worker and a devil-may-care soapmaker form an underground fight club that evolves into something much, much more.</v>
      </c>
      <c r="M3996" s="5" t="str">
        <f>INDEX(DB_FILM!H:H,MATCH($F3996,DB_FILM!$A:$A,0))</f>
        <v xml:space="preserve">David Fincher </v>
      </c>
      <c r="N3996" s="5" t="str">
        <f>INDEX(DB_FILM!I:I,MATCH($F3996,DB_FILM!$A:$A,0))</f>
        <v>Brad Pitt, Edward Norton, Meat Loaf, Zach Grenier</v>
      </c>
      <c r="O3996" s="7">
        <f>INDEX(DB_FILM!J:J,MATCH($F3996,DB_FILM!$A:$A,0))</f>
        <v>1591794</v>
      </c>
      <c r="P3996" s="7">
        <f>INDEX(DB_FILM!K:K,MATCH($F3996,DB_FILM!$A:$A,0))</f>
        <v>37030000</v>
      </c>
      <c r="Q3996" s="5" t="s">
        <v>475</v>
      </c>
      <c r="R3996">
        <v>3.99</v>
      </c>
      <c r="S3996">
        <v>4</v>
      </c>
      <c r="T3996">
        <v>3</v>
      </c>
      <c r="U3996">
        <v>1595</v>
      </c>
      <c r="V3996">
        <v>2</v>
      </c>
      <c r="W3996" t="str">
        <f t="shared" si="124"/>
        <v>C</v>
      </c>
      <c r="X3996" t="s">
        <v>627</v>
      </c>
      <c r="Y3996">
        <v>0</v>
      </c>
      <c r="Z3996">
        <v>3.15</v>
      </c>
      <c r="AA3996" s="6">
        <f t="shared" si="125"/>
        <v>0.8400000000000003</v>
      </c>
    </row>
    <row r="3997" spans="1:27" x14ac:dyDescent="0.3">
      <c r="A3997" s="5">
        <v>42711</v>
      </c>
      <c r="B3997" s="5" t="s">
        <v>411</v>
      </c>
      <c r="C3997" s="5" t="s">
        <v>448</v>
      </c>
      <c r="D3997" s="5" t="s">
        <v>384</v>
      </c>
      <c r="E3997" t="s">
        <v>268</v>
      </c>
      <c r="F3997" s="5" t="s">
        <v>65</v>
      </c>
      <c r="G3997" s="5" t="str">
        <f>INDEX(DB_FILM!B:B,MATCH($F3997,DB_FILM!$A:$A,0))</f>
        <v>1985</v>
      </c>
      <c r="H3997" s="5" t="str">
        <f>INDEX(DB_FILM!C:C,MATCH($F3997,DB_FILM!$A:$A,0))</f>
        <v xml:space="preserve">T </v>
      </c>
      <c r="I3997" s="9">
        <f>INDEX(DB_FILM!D:D,MATCH($F3997,DB_FILM!$A:$A,0))</f>
        <v>116</v>
      </c>
      <c r="J3997" s="5" t="str">
        <f>INDEX(DB_FILM!E:E,MATCH($F3997,DB_FILM!$A:$A,0))</f>
        <v>Adventure, Comedy, Sci-Fi</v>
      </c>
      <c r="K3997" s="6">
        <f>INDEX(DB_FILM!F:F,MATCH($F3997,DB_FILM!$A:$A,0))</f>
        <v>8.5</v>
      </c>
      <c r="L3997" s="5" t="str">
        <f>INDEX(DB_FILM!G:G,MATCH($F3997,DB_FILM!$A:$A,0))</f>
        <v>Marty McFly, a 17-year-old high school student, is accidentally sent thirty years into the past in a time-traveling DeLorean invented by his close friend, the maverick scientist Doc Brown.</v>
      </c>
      <c r="M3997" s="5" t="str">
        <f>INDEX(DB_FILM!H:H,MATCH($F3997,DB_FILM!$A:$A,0))</f>
        <v xml:space="preserve">Robert Zemeckis </v>
      </c>
      <c r="N3997" s="5" t="str">
        <f>INDEX(DB_FILM!I:I,MATCH($F3997,DB_FILM!$A:$A,0))</f>
        <v>Michael J. Fox, Christopher Lloyd, Lea Thompson, Crispin Glover</v>
      </c>
      <c r="O3997" s="7">
        <f>INDEX(DB_FILM!J:J,MATCH($F3997,DB_FILM!$A:$A,0))</f>
        <v>879184</v>
      </c>
      <c r="P3997" s="7">
        <f>INDEX(DB_FILM!K:K,MATCH($F3997,DB_FILM!$A:$A,0))</f>
        <v>210610000</v>
      </c>
      <c r="Q3997" s="5" t="s">
        <v>474</v>
      </c>
      <c r="R3997">
        <v>1.99</v>
      </c>
      <c r="S3997">
        <v>28</v>
      </c>
      <c r="T3997">
        <v>1</v>
      </c>
      <c r="U3997">
        <v>1595</v>
      </c>
      <c r="V3997">
        <v>1</v>
      </c>
      <c r="W3997" t="str">
        <f t="shared" si="124"/>
        <v>A</v>
      </c>
      <c r="X3997" t="s">
        <v>590</v>
      </c>
      <c r="Y3997">
        <v>0</v>
      </c>
      <c r="Z3997">
        <v>1.03</v>
      </c>
      <c r="AA3997" s="6">
        <f t="shared" si="125"/>
        <v>0.96</v>
      </c>
    </row>
    <row r="3998" spans="1:27" x14ac:dyDescent="0.3">
      <c r="A3998" s="5">
        <v>42711</v>
      </c>
      <c r="B3998" t="s">
        <v>411</v>
      </c>
      <c r="C3998" t="s">
        <v>448</v>
      </c>
      <c r="D3998" t="s">
        <v>384</v>
      </c>
      <c r="E3998" t="s">
        <v>268</v>
      </c>
      <c r="F3998" t="s">
        <v>89</v>
      </c>
      <c r="G3998" s="5" t="str">
        <f>INDEX(DB_FILM!B:B,MATCH($F3998,DB_FILM!$A:$A,0))</f>
        <v>2000</v>
      </c>
      <c r="H3998" s="5" t="str">
        <f>INDEX(DB_FILM!C:C,MATCH($F3998,DB_FILM!$A:$A,0))</f>
        <v xml:space="preserve">T </v>
      </c>
      <c r="I3998" s="9">
        <f>INDEX(DB_FILM!D:D,MATCH($F3998,DB_FILM!$A:$A,0))</f>
        <v>113</v>
      </c>
      <c r="J3998" s="5" t="str">
        <f>INDEX(DB_FILM!E:E,MATCH($F3998,DB_FILM!$A:$A,0))</f>
        <v>Mystery, Thriller</v>
      </c>
      <c r="K3998" s="6">
        <f>INDEX(DB_FILM!F:F,MATCH($F3998,DB_FILM!$A:$A,0))</f>
        <v>8.5</v>
      </c>
      <c r="L3998" s="5" t="str">
        <f>INDEX(DB_FILM!G:G,MATCH($F3998,DB_FILM!$A:$A,0))</f>
        <v>A man with short-term memory loss attempts to track down his wife's murderer.</v>
      </c>
      <c r="M3998" s="5" t="str">
        <f>INDEX(DB_FILM!H:H,MATCH($F3998,DB_FILM!$A:$A,0))</f>
        <v xml:space="preserve">Christopher Nolan </v>
      </c>
      <c r="N3998" s="5" t="str">
        <f>INDEX(DB_FILM!I:I,MATCH($F3998,DB_FILM!$A:$A,0))</f>
        <v>Guy Pearce, Carrie-Anne Moss, Joe Pantoliano, Mark Boone Junior</v>
      </c>
      <c r="O3998" s="7">
        <f>INDEX(DB_FILM!J:J,MATCH($F3998,DB_FILM!$A:$A,0))</f>
        <v>986815</v>
      </c>
      <c r="P3998" s="7">
        <f>INDEX(DB_FILM!K:K,MATCH($F3998,DB_FILM!$A:$A,0))</f>
        <v>25540000</v>
      </c>
      <c r="Q3998" t="s">
        <v>476</v>
      </c>
      <c r="R3998">
        <v>3.99</v>
      </c>
      <c r="S3998">
        <v>41</v>
      </c>
      <c r="T3998">
        <v>2</v>
      </c>
      <c r="U3998">
        <v>1595</v>
      </c>
      <c r="V3998">
        <v>3</v>
      </c>
      <c r="W3998" t="str">
        <f t="shared" si="124"/>
        <v>B</v>
      </c>
      <c r="X3998" t="s">
        <v>582</v>
      </c>
      <c r="Y3998">
        <v>5</v>
      </c>
      <c r="Z3998">
        <v>2.4300000000000002</v>
      </c>
      <c r="AA3998" s="6">
        <f t="shared" si="125"/>
        <v>1.56</v>
      </c>
    </row>
    <row r="3999" spans="1:27" x14ac:dyDescent="0.3">
      <c r="A3999" s="5">
        <v>42711</v>
      </c>
      <c r="B3999" s="5" t="s">
        <v>399</v>
      </c>
      <c r="C3999" s="5" t="s">
        <v>424</v>
      </c>
      <c r="D3999" s="5" t="s">
        <v>363</v>
      </c>
      <c r="E3999" t="s">
        <v>325</v>
      </c>
      <c r="F3999" s="5" t="s">
        <v>47</v>
      </c>
      <c r="G3999" s="5" t="str">
        <f>INDEX(DB_FILM!B:B,MATCH($F3999,DB_FILM!$A:$A,0))</f>
        <v>1977</v>
      </c>
      <c r="H3999" s="5" t="str">
        <f>INDEX(DB_FILM!C:C,MATCH($F3999,DB_FILM!$A:$A,0))</f>
        <v xml:space="preserve">T </v>
      </c>
      <c r="I3999" s="9">
        <f>INDEX(DB_FILM!D:D,MATCH($F3999,DB_FILM!$A:$A,0))</f>
        <v>121</v>
      </c>
      <c r="J3999" s="5" t="str">
        <f>INDEX(DB_FILM!E:E,MATCH($F3999,DB_FILM!$A:$A,0))</f>
        <v>Action, Adventure, Fantasy</v>
      </c>
      <c r="K3999" s="6">
        <f>INDEX(DB_FILM!F:F,MATCH($F3999,DB_FILM!$A:$A,0))</f>
        <v>8.6</v>
      </c>
      <c r="L3999" s="5" t="str">
        <f>INDEX(DB_FILM!G:G,MATCH($F3999,DB_FILM!$A:$A,0))</f>
        <v>Luke Skywalker joins forces with a Jedi Knight, a cocky pilot, a Wookiee and two droids to save the galaxy from the Empire's world-destroying battle station, while also attempting to rescue Princess Leia from the evil Darth Vader.</v>
      </c>
      <c r="M3999" s="5" t="str">
        <f>INDEX(DB_FILM!H:H,MATCH($F3999,DB_FILM!$A:$A,0))</f>
        <v xml:space="preserve">George Lucas </v>
      </c>
      <c r="N3999" s="5" t="str">
        <f>INDEX(DB_FILM!I:I,MATCH($F3999,DB_FILM!$A:$A,0))</f>
        <v>Mark Hamill, Harrison Ford, Carrie Fisher, Alec Guinness</v>
      </c>
      <c r="O3999" s="7">
        <f>INDEX(DB_FILM!J:J,MATCH($F3999,DB_FILM!$A:$A,0))</f>
        <v>1070346</v>
      </c>
      <c r="P3999" s="7">
        <f>INDEX(DB_FILM!K:K,MATCH($F3999,DB_FILM!$A:$A,0))</f>
        <v>322740000</v>
      </c>
      <c r="Q3999" s="5" t="s">
        <v>475</v>
      </c>
      <c r="R3999">
        <v>9.99</v>
      </c>
      <c r="S3999">
        <v>18</v>
      </c>
      <c r="T3999">
        <v>3</v>
      </c>
      <c r="U3999">
        <v>1596</v>
      </c>
      <c r="V3999">
        <v>2</v>
      </c>
      <c r="W3999" t="str">
        <f t="shared" si="124"/>
        <v>C</v>
      </c>
      <c r="X3999" t="s">
        <v>588</v>
      </c>
      <c r="Y3999">
        <v>0</v>
      </c>
      <c r="Z3999">
        <v>7.69</v>
      </c>
      <c r="AA3999" s="6">
        <f t="shared" si="125"/>
        <v>2.2999999999999998</v>
      </c>
    </row>
    <row r="4000" spans="1:27" x14ac:dyDescent="0.3">
      <c r="A4000" s="5">
        <v>42711</v>
      </c>
      <c r="B4000" s="5" t="s">
        <v>399</v>
      </c>
      <c r="C4000" s="5" t="s">
        <v>424</v>
      </c>
      <c r="D4000" s="5" t="s">
        <v>363</v>
      </c>
      <c r="E4000" t="s">
        <v>325</v>
      </c>
      <c r="F4000" s="5" t="s">
        <v>67</v>
      </c>
      <c r="G4000" s="5" t="str">
        <f>INDEX(DB_FILM!B:B,MATCH($F4000,DB_FILM!$A:$A,0))</f>
        <v>1999</v>
      </c>
      <c r="H4000" s="5" t="str">
        <f>INDEX(DB_FILM!C:C,MATCH($F4000,DB_FILM!$A:$A,0))</f>
        <v xml:space="preserve">T </v>
      </c>
      <c r="I4000" s="9">
        <f>INDEX(DB_FILM!D:D,MATCH($F4000,DB_FILM!$A:$A,0))</f>
        <v>189</v>
      </c>
      <c r="J4000" s="5" t="str">
        <f>INDEX(DB_FILM!E:E,MATCH($F4000,DB_FILM!$A:$A,0))</f>
        <v>Crime, Drama, Fantasy</v>
      </c>
      <c r="K4000" s="6">
        <f>INDEX(DB_FILM!F:F,MATCH($F4000,DB_FILM!$A:$A,0))</f>
        <v>8.5</v>
      </c>
      <c r="L4000" s="5" t="str">
        <f>INDEX(DB_FILM!G:G,MATCH($F4000,DB_FILM!$A:$A,0))</f>
        <v>The lives of guards on Death Row are affected by one of their charges: a black man accused of child murder and rape, yet who has a mysterious gift.</v>
      </c>
      <c r="M4000" s="5" t="str">
        <f>INDEX(DB_FILM!H:H,MATCH($F4000,DB_FILM!$A:$A,0))</f>
        <v xml:space="preserve">Frank Darabont </v>
      </c>
      <c r="N4000" s="5" t="str">
        <f>INDEX(DB_FILM!I:I,MATCH($F4000,DB_FILM!$A:$A,0))</f>
        <v>Tom Hanks, Michael Clarke Duncan, David Morse, Bonnie Hunt</v>
      </c>
      <c r="O4000" s="7">
        <f>INDEX(DB_FILM!J:J,MATCH($F4000,DB_FILM!$A:$A,0))</f>
        <v>949343</v>
      </c>
      <c r="P4000" s="7">
        <f>INDEX(DB_FILM!K:K,MATCH($F4000,DB_FILM!$A:$A,0))</f>
        <v>136800000</v>
      </c>
      <c r="Q4000" s="5" t="s">
        <v>476</v>
      </c>
      <c r="R4000">
        <v>5.99</v>
      </c>
      <c r="S4000">
        <v>29</v>
      </c>
      <c r="T4000">
        <v>2</v>
      </c>
      <c r="U4000">
        <v>1596</v>
      </c>
      <c r="V4000">
        <v>3</v>
      </c>
      <c r="W4000" t="str">
        <f t="shared" si="124"/>
        <v>B</v>
      </c>
      <c r="X4000" t="s">
        <v>522</v>
      </c>
      <c r="Y4000">
        <v>0</v>
      </c>
      <c r="Z4000">
        <v>3.47</v>
      </c>
      <c r="AA4000" s="6">
        <f t="shared" si="125"/>
        <v>2.52</v>
      </c>
    </row>
    <row r="4001" spans="1:27" x14ac:dyDescent="0.3">
      <c r="A4001" s="5">
        <v>42711</v>
      </c>
      <c r="B4001" s="5" t="s">
        <v>399</v>
      </c>
      <c r="C4001" s="5" t="s">
        <v>424</v>
      </c>
      <c r="D4001" s="5" t="s">
        <v>363</v>
      </c>
      <c r="E4001" t="s">
        <v>325</v>
      </c>
      <c r="F4001" s="5" t="s">
        <v>91</v>
      </c>
      <c r="G4001" s="5" t="str">
        <f>INDEX(DB_FILM!B:B,MATCH($F4001,DB_FILM!$A:$A,0))</f>
        <v>2011</v>
      </c>
      <c r="H4001" s="5" t="str">
        <f>INDEX(DB_FILM!C:C,MATCH($F4001,DB_FILM!$A:$A,0))</f>
        <v xml:space="preserve">T </v>
      </c>
      <c r="I4001" s="9">
        <f>INDEX(DB_FILM!D:D,MATCH($F4001,DB_FILM!$A:$A,0))</f>
        <v>112</v>
      </c>
      <c r="J4001" s="5" t="str">
        <f>INDEX(DB_FILM!E:E,MATCH($F4001,DB_FILM!$A:$A,0))</f>
        <v>Biography, Comedy, Drama</v>
      </c>
      <c r="K4001" s="6">
        <f>INDEX(DB_FILM!F:F,MATCH($F4001,DB_FILM!$A:$A,0))</f>
        <v>8.5</v>
      </c>
      <c r="L4001" s="5" t="str">
        <f>INDEX(DB_FILM!G:G,MATCH($F4001,DB_FILM!$A:$A,0))</f>
        <v>After he becomes a quadriplegic from a paragliding accident, an aristocrat hires a young man from the projects to be his caregiver.</v>
      </c>
      <c r="M4001" s="5" t="str">
        <f>INDEX(DB_FILM!H:H,MATCH($F4001,DB_FILM!$A:$A,0))</f>
        <v xml:space="preserve">Olivier Nakache, Éric Toledano </v>
      </c>
      <c r="N4001" s="5" t="str">
        <f>INDEX(DB_FILM!I:I,MATCH($F4001,DB_FILM!$A:$A,0))</f>
        <v>François Cluzet, Omar Sy, Anne Le Ny, Audrey Fleurot</v>
      </c>
      <c r="O4001" s="7">
        <f>INDEX(DB_FILM!J:J,MATCH($F4001,DB_FILM!$A:$A,0))</f>
        <v>631043</v>
      </c>
      <c r="P4001" s="7">
        <f>INDEX(DB_FILM!K:K,MATCH($F4001,DB_FILM!$A:$A,0))</f>
        <v>13180000</v>
      </c>
      <c r="Q4001" s="5" t="s">
        <v>476</v>
      </c>
      <c r="R4001">
        <v>5.99</v>
      </c>
      <c r="S4001">
        <v>42</v>
      </c>
      <c r="T4001">
        <v>2</v>
      </c>
      <c r="U4001">
        <v>1596</v>
      </c>
      <c r="V4001">
        <v>1</v>
      </c>
      <c r="W4001" t="str">
        <f t="shared" si="124"/>
        <v>B</v>
      </c>
      <c r="X4001" t="s">
        <v>549</v>
      </c>
      <c r="Y4001">
        <v>0</v>
      </c>
      <c r="Z4001">
        <v>4.1900000000000004</v>
      </c>
      <c r="AA4001" s="6">
        <f t="shared" si="125"/>
        <v>1.7999999999999998</v>
      </c>
    </row>
    <row r="4002" spans="1:27" x14ac:dyDescent="0.3">
      <c r="A4002" s="5">
        <v>42711</v>
      </c>
      <c r="B4002" t="s">
        <v>399</v>
      </c>
      <c r="C4002" t="s">
        <v>424</v>
      </c>
      <c r="D4002" t="s">
        <v>363</v>
      </c>
      <c r="E4002" t="s">
        <v>325</v>
      </c>
      <c r="F4002" t="s">
        <v>77</v>
      </c>
      <c r="G4002" s="5" t="str">
        <f>INDEX(DB_FILM!B:B,MATCH($F4002,DB_FILM!$A:$A,0))</f>
        <v>1981</v>
      </c>
      <c r="H4002" s="5" t="str">
        <f>INDEX(DB_FILM!C:C,MATCH($F4002,DB_FILM!$A:$A,0))</f>
        <v xml:space="preserve">T </v>
      </c>
      <c r="I4002" s="9">
        <f>INDEX(DB_FILM!D:D,MATCH($F4002,DB_FILM!$A:$A,0))</f>
        <v>115</v>
      </c>
      <c r="J4002" s="5" t="str">
        <f>INDEX(DB_FILM!E:E,MATCH($F4002,DB_FILM!$A:$A,0))</f>
        <v>Action, Adventure</v>
      </c>
      <c r="K4002" s="6">
        <f>INDEX(DB_FILM!F:F,MATCH($F4002,DB_FILM!$A:$A,0))</f>
        <v>8.5</v>
      </c>
      <c r="L4002" s="5" t="str">
        <f>INDEX(DB_FILM!G:G,MATCH($F4002,DB_FILM!$A:$A,0))</f>
        <v>In 1936, archaeologist and adventurer Indiana Jones is hired by the U.S. government to find the Ark of the Covenant before Adolf Hitler's Nazis can obtain its awesome powers.</v>
      </c>
      <c r="M4002" s="5" t="str">
        <f>INDEX(DB_FILM!H:H,MATCH($F4002,DB_FILM!$A:$A,0))</f>
        <v xml:space="preserve">Steven Spielberg </v>
      </c>
      <c r="N4002" s="5" t="str">
        <f>INDEX(DB_FILM!I:I,MATCH($F4002,DB_FILM!$A:$A,0))</f>
        <v>Harrison Ford, Karen Allen, Paul Freeman, John Rhys-Davies</v>
      </c>
      <c r="O4002" s="7">
        <f>INDEX(DB_FILM!J:J,MATCH($F4002,DB_FILM!$A:$A,0))</f>
        <v>770612</v>
      </c>
      <c r="P4002" s="7">
        <f>INDEX(DB_FILM!K:K,MATCH($F4002,DB_FILM!$A:$A,0))</f>
        <v>248160000</v>
      </c>
      <c r="Q4002" t="s">
        <v>476</v>
      </c>
      <c r="R4002">
        <v>9.99</v>
      </c>
      <c r="S4002">
        <v>35</v>
      </c>
      <c r="T4002">
        <v>2</v>
      </c>
      <c r="U4002">
        <v>1596</v>
      </c>
      <c r="V4002">
        <v>2</v>
      </c>
      <c r="W4002" t="str">
        <f t="shared" si="124"/>
        <v>B</v>
      </c>
      <c r="X4002" t="s">
        <v>536</v>
      </c>
      <c r="Y4002">
        <v>0</v>
      </c>
      <c r="Z4002">
        <v>5.89</v>
      </c>
      <c r="AA4002" s="6">
        <f t="shared" si="125"/>
        <v>4.1000000000000005</v>
      </c>
    </row>
    <row r="4003" spans="1:27" x14ac:dyDescent="0.3">
      <c r="A4003" s="5">
        <v>42712</v>
      </c>
      <c r="B4003" t="s">
        <v>413</v>
      </c>
      <c r="C4003" t="s">
        <v>465</v>
      </c>
      <c r="D4003" t="s">
        <v>311</v>
      </c>
      <c r="E4003" t="s">
        <v>290</v>
      </c>
      <c r="F4003" t="s">
        <v>79</v>
      </c>
      <c r="G4003" s="5" t="str">
        <f>INDEX(DB_FILM!B:B,MATCH($F4003,DB_FILM!$A:$A,0))</f>
        <v>2014</v>
      </c>
      <c r="H4003" s="5" t="str">
        <f>INDEX(DB_FILM!C:C,MATCH($F4003,DB_FILM!$A:$A,0))</f>
        <v xml:space="preserve">T </v>
      </c>
      <c r="I4003" s="9">
        <f>INDEX(DB_FILM!D:D,MATCH($F4003,DB_FILM!$A:$A,0))</f>
        <v>107</v>
      </c>
      <c r="J4003" s="5" t="str">
        <f>INDEX(DB_FILM!E:E,MATCH($F4003,DB_FILM!$A:$A,0))</f>
        <v>Drama, Music</v>
      </c>
      <c r="K4003" s="6">
        <f>INDEX(DB_FILM!F:F,MATCH($F4003,DB_FILM!$A:$A,0))</f>
        <v>8.5</v>
      </c>
      <c r="L4003" s="5" t="str">
        <f>INDEX(DB_FILM!G:G,MATCH($F4003,DB_FILM!$A:$A,0))</f>
        <v>A promising young drummer enrolls at a cut-throat music conservatory where his dreams of greatness are mentored by an instructor who will stop at nothing to realize a student's potential.</v>
      </c>
      <c r="M4003" s="5" t="str">
        <f>INDEX(DB_FILM!H:H,MATCH($F4003,DB_FILM!$A:$A,0))</f>
        <v xml:space="preserve">Damien Chazelle </v>
      </c>
      <c r="N4003" s="5" t="str">
        <f>INDEX(DB_FILM!I:I,MATCH($F4003,DB_FILM!$A:$A,0))</f>
        <v>Miles Teller, J.K. Simmons, Melissa Benoist, Paul Reiser</v>
      </c>
      <c r="O4003" s="7">
        <f>INDEX(DB_FILM!J:J,MATCH($F4003,DB_FILM!$A:$A,0))</f>
        <v>565511</v>
      </c>
      <c r="P4003" s="7">
        <f>INDEX(DB_FILM!K:K,MATCH($F4003,DB_FILM!$A:$A,0))</f>
        <v>13090000</v>
      </c>
      <c r="Q4003" t="s">
        <v>475</v>
      </c>
      <c r="R4003">
        <v>1.99</v>
      </c>
      <c r="S4003">
        <v>36</v>
      </c>
      <c r="T4003">
        <v>3</v>
      </c>
      <c r="U4003">
        <v>1597</v>
      </c>
      <c r="V4003">
        <v>3</v>
      </c>
      <c r="W4003" t="str">
        <f t="shared" si="124"/>
        <v>C</v>
      </c>
      <c r="X4003" t="s">
        <v>619</v>
      </c>
      <c r="Y4003">
        <v>0</v>
      </c>
      <c r="Z4003">
        <v>1.67</v>
      </c>
      <c r="AA4003" s="6">
        <f t="shared" si="125"/>
        <v>0.32000000000000006</v>
      </c>
    </row>
    <row r="4004" spans="1:27" x14ac:dyDescent="0.3">
      <c r="A4004" s="5">
        <v>42712</v>
      </c>
      <c r="B4004" t="s">
        <v>403</v>
      </c>
      <c r="C4004" t="s">
        <v>443</v>
      </c>
      <c r="D4004" t="s">
        <v>368</v>
      </c>
      <c r="E4004" t="s">
        <v>307</v>
      </c>
      <c r="F4004" t="s">
        <v>61</v>
      </c>
      <c r="G4004" s="5" t="str">
        <f>INDEX(DB_FILM!B:B,MATCH($F4004,DB_FILM!$A:$A,0))</f>
        <v>1931</v>
      </c>
      <c r="H4004" s="5" t="str">
        <f>INDEX(DB_FILM!C:C,MATCH($F4004,DB_FILM!$A:$A,0))</f>
        <v xml:space="preserve">G </v>
      </c>
      <c r="I4004" s="9">
        <f>INDEX(DB_FILM!D:D,MATCH($F4004,DB_FILM!$A:$A,0))</f>
        <v>87</v>
      </c>
      <c r="J4004" s="5" t="str">
        <f>INDEX(DB_FILM!E:E,MATCH($F4004,DB_FILM!$A:$A,0))</f>
        <v>Comedy, Drama, Romance</v>
      </c>
      <c r="K4004" s="6">
        <f>INDEX(DB_FILM!F:F,MATCH($F4004,DB_FILM!$A:$A,0))</f>
        <v>8.6</v>
      </c>
      <c r="L4004" s="5" t="str">
        <f>INDEX(DB_FILM!G:G,MATCH($F4004,DB_FILM!$A:$A,0))</f>
        <v>With the aid of a wealthy erratic tippler, a dewy-eyed tramp who has fallen in love with a sightless flower girl accumulates money to be able to help her medically.</v>
      </c>
      <c r="M4004" s="5" t="str">
        <f>INDEX(DB_FILM!H:H,MATCH($F4004,DB_FILM!$A:$A,0))</f>
        <v xml:space="preserve">Charles Chaplin </v>
      </c>
      <c r="N4004" s="5" t="str">
        <f>INDEX(DB_FILM!I:I,MATCH($F4004,DB_FILM!$A:$A,0))</f>
        <v>Charles Chaplin, Virginia Cherrill, Florence Lee, Harry Myers</v>
      </c>
      <c r="O4004" s="7">
        <f>INDEX(DB_FILM!J:J,MATCH($F4004,DB_FILM!$A:$A,0))</f>
        <v>136907</v>
      </c>
      <c r="P4004" s="7">
        <f>INDEX(DB_FILM!K:K,MATCH($F4004,DB_FILM!$A:$A,0))</f>
        <v>20000</v>
      </c>
      <c r="Q4004" t="s">
        <v>476</v>
      </c>
      <c r="R4004">
        <v>7.99</v>
      </c>
      <c r="S4004">
        <v>26</v>
      </c>
      <c r="T4004">
        <v>2</v>
      </c>
      <c r="U4004">
        <v>1598</v>
      </c>
      <c r="V4004">
        <v>1</v>
      </c>
      <c r="W4004" t="str">
        <f t="shared" si="124"/>
        <v>B</v>
      </c>
      <c r="X4004" t="s">
        <v>484</v>
      </c>
      <c r="Y4004">
        <v>0</v>
      </c>
      <c r="Z4004">
        <v>4.47</v>
      </c>
      <c r="AA4004" s="6">
        <f t="shared" si="125"/>
        <v>3.5200000000000005</v>
      </c>
    </row>
    <row r="4005" spans="1:27" x14ac:dyDescent="0.3">
      <c r="A4005" s="5">
        <v>42712</v>
      </c>
      <c r="B4005" s="5" t="s">
        <v>403</v>
      </c>
      <c r="C4005" s="5" t="s">
        <v>443</v>
      </c>
      <c r="D4005" s="5" t="s">
        <v>368</v>
      </c>
      <c r="E4005" t="s">
        <v>307</v>
      </c>
      <c r="F4005" s="5" t="s">
        <v>77</v>
      </c>
      <c r="G4005" s="5" t="str">
        <f>INDEX(DB_FILM!B:B,MATCH($F4005,DB_FILM!$A:$A,0))</f>
        <v>1981</v>
      </c>
      <c r="H4005" s="5" t="str">
        <f>INDEX(DB_FILM!C:C,MATCH($F4005,DB_FILM!$A:$A,0))</f>
        <v xml:space="preserve">T </v>
      </c>
      <c r="I4005" s="9">
        <f>INDEX(DB_FILM!D:D,MATCH($F4005,DB_FILM!$A:$A,0))</f>
        <v>115</v>
      </c>
      <c r="J4005" s="5" t="str">
        <f>INDEX(DB_FILM!E:E,MATCH($F4005,DB_FILM!$A:$A,0))</f>
        <v>Action, Adventure</v>
      </c>
      <c r="K4005" s="6">
        <f>INDEX(DB_FILM!F:F,MATCH($F4005,DB_FILM!$A:$A,0))</f>
        <v>8.5</v>
      </c>
      <c r="L4005" s="5" t="str">
        <f>INDEX(DB_FILM!G:G,MATCH($F4005,DB_FILM!$A:$A,0))</f>
        <v>In 1936, archaeologist and adventurer Indiana Jones is hired by the U.S. government to find the Ark of the Covenant before Adolf Hitler's Nazis can obtain its awesome powers.</v>
      </c>
      <c r="M4005" s="5" t="str">
        <f>INDEX(DB_FILM!H:H,MATCH($F4005,DB_FILM!$A:$A,0))</f>
        <v xml:space="preserve">Steven Spielberg </v>
      </c>
      <c r="N4005" s="5" t="str">
        <f>INDEX(DB_FILM!I:I,MATCH($F4005,DB_FILM!$A:$A,0))</f>
        <v>Harrison Ford, Karen Allen, Paul Freeman, John Rhys-Davies</v>
      </c>
      <c r="O4005" s="7">
        <f>INDEX(DB_FILM!J:J,MATCH($F4005,DB_FILM!$A:$A,0))</f>
        <v>770612</v>
      </c>
      <c r="P4005" s="7">
        <f>INDEX(DB_FILM!K:K,MATCH($F4005,DB_FILM!$A:$A,0))</f>
        <v>248160000</v>
      </c>
      <c r="Q4005" s="5" t="s">
        <v>476</v>
      </c>
      <c r="R4005">
        <v>7.99</v>
      </c>
      <c r="S4005">
        <v>35</v>
      </c>
      <c r="T4005">
        <v>2</v>
      </c>
      <c r="U4005">
        <v>1598</v>
      </c>
      <c r="V4005">
        <v>3</v>
      </c>
      <c r="W4005" t="str">
        <f t="shared" si="124"/>
        <v>B</v>
      </c>
      <c r="X4005" t="s">
        <v>536</v>
      </c>
      <c r="Y4005">
        <v>0</v>
      </c>
      <c r="Z4005">
        <v>5.1100000000000003</v>
      </c>
      <c r="AA4005" s="6">
        <f t="shared" si="125"/>
        <v>2.88</v>
      </c>
    </row>
    <row r="4006" spans="1:27" x14ac:dyDescent="0.3">
      <c r="A4006" s="5">
        <v>42712</v>
      </c>
      <c r="B4006" s="5" t="s">
        <v>415</v>
      </c>
      <c r="C4006" s="5" t="s">
        <v>443</v>
      </c>
      <c r="D4006" s="5" t="s">
        <v>373</v>
      </c>
      <c r="E4006" t="s">
        <v>287</v>
      </c>
      <c r="F4006" t="s">
        <v>63</v>
      </c>
      <c r="G4006" s="5" t="str">
        <f>INDEX(DB_FILM!B:B,MATCH($F4006,DB_FILM!$A:$A,0))</f>
        <v>2006</v>
      </c>
      <c r="H4006" s="5" t="str">
        <f>INDEX(DB_FILM!C:C,MATCH($F4006,DB_FILM!$A:$A,0))</f>
        <v xml:space="preserve">T </v>
      </c>
      <c r="I4006" s="9">
        <f>INDEX(DB_FILM!D:D,MATCH($F4006,DB_FILM!$A:$A,0))</f>
        <v>151</v>
      </c>
      <c r="J4006" s="5" t="str">
        <f>INDEX(DB_FILM!E:E,MATCH($F4006,DB_FILM!$A:$A,0))</f>
        <v>Crime, Drama, Thriller</v>
      </c>
      <c r="K4006" s="6">
        <f>INDEX(DB_FILM!F:F,MATCH($F4006,DB_FILM!$A:$A,0))</f>
        <v>8.5</v>
      </c>
      <c r="L4006" s="5" t="str">
        <f>INDEX(DB_FILM!G:G,MATCH($F4006,DB_FILM!$A:$A,0))</f>
        <v>An undercover cop and a mole in the police attempt to identify each other while infiltrating an Irish gang in South Boston.</v>
      </c>
      <c r="M4006" s="5" t="str">
        <f>INDEX(DB_FILM!H:H,MATCH($F4006,DB_FILM!$A:$A,0))</f>
        <v xml:space="preserve">Martin Scorsese </v>
      </c>
      <c r="N4006" s="5" t="str">
        <f>INDEX(DB_FILM!I:I,MATCH($F4006,DB_FILM!$A:$A,0))</f>
        <v>Leonardo DiCaprio, Matt Damon, Jack Nicholson, Mark Wahlberg</v>
      </c>
      <c r="O4006" s="7">
        <f>INDEX(DB_FILM!J:J,MATCH($F4006,DB_FILM!$A:$A,0))</f>
        <v>1023002</v>
      </c>
      <c r="P4006" s="7">
        <f>INDEX(DB_FILM!K:K,MATCH($F4006,DB_FILM!$A:$A,0))</f>
        <v>132380000</v>
      </c>
      <c r="Q4006" s="5" t="s">
        <v>474</v>
      </c>
      <c r="R4006">
        <v>1.99</v>
      </c>
      <c r="S4006">
        <v>11</v>
      </c>
      <c r="T4006">
        <v>1</v>
      </c>
      <c r="U4006">
        <v>1599</v>
      </c>
      <c r="V4006">
        <v>2</v>
      </c>
      <c r="W4006" t="str">
        <f t="shared" si="124"/>
        <v>A</v>
      </c>
      <c r="X4006" t="s">
        <v>625</v>
      </c>
      <c r="Y4006">
        <v>0</v>
      </c>
      <c r="Z4006">
        <v>1.0900000000000001</v>
      </c>
      <c r="AA4006" s="6">
        <f t="shared" si="125"/>
        <v>0.89999999999999991</v>
      </c>
    </row>
    <row r="4007" spans="1:27" x14ac:dyDescent="0.3">
      <c r="A4007" s="5">
        <v>42712</v>
      </c>
      <c r="B4007" t="s">
        <v>415</v>
      </c>
      <c r="C4007" t="s">
        <v>443</v>
      </c>
      <c r="D4007" t="s">
        <v>373</v>
      </c>
      <c r="E4007" t="s">
        <v>287</v>
      </c>
      <c r="F4007" t="s">
        <v>45</v>
      </c>
      <c r="G4007" s="5" t="str">
        <f>INDEX(DB_FILM!B:B,MATCH($F4007,DB_FILM!$A:$A,0))</f>
        <v>1994</v>
      </c>
      <c r="H4007" s="5" t="str">
        <f>INDEX(DB_FILM!C:C,MATCH($F4007,DB_FILM!$A:$A,0))</f>
        <v xml:space="preserve">T </v>
      </c>
      <c r="I4007" s="9">
        <f>INDEX(DB_FILM!D:D,MATCH($F4007,DB_FILM!$A:$A,0))</f>
        <v>110</v>
      </c>
      <c r="J4007" s="5" t="str">
        <f>INDEX(DB_FILM!E:E,MATCH($F4007,DB_FILM!$A:$A,0))</f>
        <v>Crime, Drama, Thriller</v>
      </c>
      <c r="K4007" s="6">
        <f>INDEX(DB_FILM!F:F,MATCH($F4007,DB_FILM!$A:$A,0))</f>
        <v>8.6</v>
      </c>
      <c r="L4007" s="5" t="str">
        <f>INDEX(DB_FILM!G:G,MATCH($F4007,DB_FILM!$A:$A,0))</f>
        <v>Mathilda, a 12-year-old girl, is reluctantly taken in by Léon, a professional assassin, after her family is murdered. Léon and Mathilda form an unusual relationship, as she becomes his protégée and learns the assassin's trade.</v>
      </c>
      <c r="M4007" s="5" t="str">
        <f>INDEX(DB_FILM!H:H,MATCH($F4007,DB_FILM!$A:$A,0))</f>
        <v xml:space="preserve">Luc Besson </v>
      </c>
      <c r="N4007" s="5" t="str">
        <f>INDEX(DB_FILM!I:I,MATCH($F4007,DB_FILM!$A:$A,0))</f>
        <v>Jean Reno, Gary Oldman, Natalie Portman, Danny Aiello</v>
      </c>
      <c r="O4007" s="7">
        <f>INDEX(DB_FILM!J:J,MATCH($F4007,DB_FILM!$A:$A,0))</f>
        <v>870122</v>
      </c>
      <c r="P4007" s="7">
        <f>INDEX(DB_FILM!K:K,MATCH($F4007,DB_FILM!$A:$A,0))</f>
        <v>19500000</v>
      </c>
      <c r="Q4007" t="s">
        <v>474</v>
      </c>
      <c r="R4007">
        <v>7.99</v>
      </c>
      <c r="S4007">
        <v>11</v>
      </c>
      <c r="T4007">
        <v>1</v>
      </c>
      <c r="U4007">
        <v>1599</v>
      </c>
      <c r="V4007">
        <v>1</v>
      </c>
      <c r="W4007" t="str">
        <f t="shared" si="124"/>
        <v>A</v>
      </c>
      <c r="X4007" t="s">
        <v>625</v>
      </c>
      <c r="Y4007">
        <v>0</v>
      </c>
      <c r="Z4007">
        <v>4.47</v>
      </c>
      <c r="AA4007" s="6">
        <f t="shared" si="125"/>
        <v>3.5200000000000005</v>
      </c>
    </row>
    <row r="4008" spans="1:27" x14ac:dyDescent="0.3">
      <c r="A4008" s="5">
        <v>42712</v>
      </c>
      <c r="B4008" s="5" t="s">
        <v>415</v>
      </c>
      <c r="C4008" s="5" t="s">
        <v>443</v>
      </c>
      <c r="D4008" s="5" t="s">
        <v>373</v>
      </c>
      <c r="E4008" t="s">
        <v>287</v>
      </c>
      <c r="F4008" s="5" t="s">
        <v>71</v>
      </c>
      <c r="G4008" s="5" t="str">
        <f>INDEX(DB_FILM!B:B,MATCH($F4008,DB_FILM!$A:$A,0))</f>
        <v>2000</v>
      </c>
      <c r="H4008" s="5" t="str">
        <f>INDEX(DB_FILM!C:C,MATCH($F4008,DB_FILM!$A:$A,0))</f>
        <v xml:space="preserve">T </v>
      </c>
      <c r="I4008" s="9">
        <f>INDEX(DB_FILM!D:D,MATCH($F4008,DB_FILM!$A:$A,0))</f>
        <v>155</v>
      </c>
      <c r="J4008" s="5" t="str">
        <f>INDEX(DB_FILM!E:E,MATCH($F4008,DB_FILM!$A:$A,0))</f>
        <v>Action, Adventure, Drama</v>
      </c>
      <c r="K4008" s="6">
        <f>INDEX(DB_FILM!F:F,MATCH($F4008,DB_FILM!$A:$A,0))</f>
        <v>8.5</v>
      </c>
      <c r="L4008" s="5" t="str">
        <f>INDEX(DB_FILM!G:G,MATCH($F4008,DB_FILM!$A:$A,0))</f>
        <v>When a Roman General is betrayed, and his family murdered by an emperor's corrupt son, he comes to Rome as a gladiator to seek revenge.</v>
      </c>
      <c r="M4008" s="5" t="str">
        <f>INDEX(DB_FILM!H:H,MATCH($F4008,DB_FILM!$A:$A,0))</f>
        <v xml:space="preserve">Ridley Scott </v>
      </c>
      <c r="N4008" s="5" t="str">
        <f>INDEX(DB_FILM!I:I,MATCH($F4008,DB_FILM!$A:$A,0))</f>
        <v>Russell Crowe, Joaquin Phoenix, Connie Nielsen, Oliver Reed</v>
      </c>
      <c r="O4008" s="7">
        <f>INDEX(DB_FILM!J:J,MATCH($F4008,DB_FILM!$A:$A,0))</f>
        <v>1149315</v>
      </c>
      <c r="P4008" s="7">
        <f>INDEX(DB_FILM!K:K,MATCH($F4008,DB_FILM!$A:$A,0))</f>
        <v>187710000</v>
      </c>
      <c r="Q4008" s="5" t="s">
        <v>474</v>
      </c>
      <c r="R4008">
        <v>9.99</v>
      </c>
      <c r="S4008">
        <v>31</v>
      </c>
      <c r="T4008">
        <v>1</v>
      </c>
      <c r="U4008">
        <v>1599</v>
      </c>
      <c r="V4008">
        <v>1</v>
      </c>
      <c r="W4008" t="str">
        <f t="shared" si="124"/>
        <v>A</v>
      </c>
      <c r="X4008" t="s">
        <v>577</v>
      </c>
      <c r="Y4008">
        <v>0</v>
      </c>
      <c r="Z4008">
        <v>5.19</v>
      </c>
      <c r="AA4008" s="6">
        <f t="shared" si="125"/>
        <v>4.8</v>
      </c>
    </row>
    <row r="4009" spans="1:27" x14ac:dyDescent="0.3">
      <c r="A4009" s="5">
        <v>42712</v>
      </c>
      <c r="B4009" t="s">
        <v>400</v>
      </c>
      <c r="C4009" t="s">
        <v>424</v>
      </c>
      <c r="D4009" t="s">
        <v>315</v>
      </c>
      <c r="E4009" t="s">
        <v>272</v>
      </c>
      <c r="F4009" t="s">
        <v>35</v>
      </c>
      <c r="G4009" s="5" t="str">
        <f>INDEX(DB_FILM!B:B,MATCH($F4009,DB_FILM!$A:$A,0))</f>
        <v>1954</v>
      </c>
      <c r="H4009" s="5" t="str">
        <f>INDEX(DB_FILM!C:C,MATCH($F4009,DB_FILM!$A:$A,0))</f>
        <v xml:space="preserve">T </v>
      </c>
      <c r="I4009" s="9">
        <f>INDEX(DB_FILM!D:D,MATCH($F4009,DB_FILM!$A:$A,0))</f>
        <v>207</v>
      </c>
      <c r="J4009" s="5" t="str">
        <f>INDEX(DB_FILM!E:E,MATCH($F4009,DB_FILM!$A:$A,0))</f>
        <v>Adventure, Drama</v>
      </c>
      <c r="K4009" s="6">
        <f>INDEX(DB_FILM!F:F,MATCH($F4009,DB_FILM!$A:$A,0))</f>
        <v>8.6999999999999993</v>
      </c>
      <c r="L4009" s="5" t="str">
        <f>INDEX(DB_FILM!G:G,MATCH($F4009,DB_FILM!$A:$A,0))</f>
        <v>A poor village under attack by bandits recruits seven unemployed samurai to help them defend themselves.</v>
      </c>
      <c r="M4009" s="5" t="str">
        <f>INDEX(DB_FILM!H:H,MATCH($F4009,DB_FILM!$A:$A,0))</f>
        <v xml:space="preserve">Akira Kurosawa </v>
      </c>
      <c r="N4009" s="5" t="str">
        <f>INDEX(DB_FILM!I:I,MATCH($F4009,DB_FILM!$A:$A,0))</f>
        <v>Toshirô Mifune, Takashi Shimura, Keiko Tsushima, Yukiko Shimazaki</v>
      </c>
      <c r="O4009" s="7">
        <f>INDEX(DB_FILM!J:J,MATCH($F4009,DB_FILM!$A:$A,0))</f>
        <v>269393</v>
      </c>
      <c r="P4009" s="7">
        <f>INDEX(DB_FILM!K:K,MATCH($F4009,DB_FILM!$A:$A,0))</f>
        <v>270000</v>
      </c>
      <c r="Q4009" t="s">
        <v>474</v>
      </c>
      <c r="R4009">
        <v>1.99</v>
      </c>
      <c r="S4009">
        <v>11</v>
      </c>
      <c r="T4009">
        <v>1</v>
      </c>
      <c r="U4009">
        <v>1600</v>
      </c>
      <c r="V4009">
        <v>2</v>
      </c>
      <c r="W4009" t="str">
        <f t="shared" si="124"/>
        <v>A</v>
      </c>
      <c r="X4009" t="s">
        <v>625</v>
      </c>
      <c r="Y4009">
        <v>5</v>
      </c>
      <c r="Z4009">
        <v>1.39</v>
      </c>
      <c r="AA4009" s="6">
        <f t="shared" si="125"/>
        <v>0.60000000000000009</v>
      </c>
    </row>
    <row r="4010" spans="1:27" x14ac:dyDescent="0.3">
      <c r="A4010" s="5">
        <v>42712</v>
      </c>
      <c r="B4010" s="5" t="s">
        <v>400</v>
      </c>
      <c r="C4010" s="5" t="s">
        <v>424</v>
      </c>
      <c r="D4010" s="5" t="s">
        <v>315</v>
      </c>
      <c r="E4010" t="s">
        <v>272</v>
      </c>
      <c r="F4010" s="5" t="s">
        <v>67</v>
      </c>
      <c r="G4010" s="5" t="str">
        <f>INDEX(DB_FILM!B:B,MATCH($F4010,DB_FILM!$A:$A,0))</f>
        <v>1999</v>
      </c>
      <c r="H4010" s="5" t="str">
        <f>INDEX(DB_FILM!C:C,MATCH($F4010,DB_FILM!$A:$A,0))</f>
        <v xml:space="preserve">T </v>
      </c>
      <c r="I4010" s="9">
        <f>INDEX(DB_FILM!D:D,MATCH($F4010,DB_FILM!$A:$A,0))</f>
        <v>189</v>
      </c>
      <c r="J4010" s="5" t="str">
        <f>INDEX(DB_FILM!E:E,MATCH($F4010,DB_FILM!$A:$A,0))</f>
        <v>Crime, Drama, Fantasy</v>
      </c>
      <c r="K4010" s="6">
        <f>INDEX(DB_FILM!F:F,MATCH($F4010,DB_FILM!$A:$A,0))</f>
        <v>8.5</v>
      </c>
      <c r="L4010" s="5" t="str">
        <f>INDEX(DB_FILM!G:G,MATCH($F4010,DB_FILM!$A:$A,0))</f>
        <v>The lives of guards on Death Row are affected by one of their charges: a black man accused of child murder and rape, yet who has a mysterious gift.</v>
      </c>
      <c r="M4010" s="5" t="str">
        <f>INDEX(DB_FILM!H:H,MATCH($F4010,DB_FILM!$A:$A,0))</f>
        <v xml:space="preserve">Frank Darabont </v>
      </c>
      <c r="N4010" s="5" t="str">
        <f>INDEX(DB_FILM!I:I,MATCH($F4010,DB_FILM!$A:$A,0))</f>
        <v>Tom Hanks, Michael Clarke Duncan, David Morse, Bonnie Hunt</v>
      </c>
      <c r="O4010" s="7">
        <f>INDEX(DB_FILM!J:J,MATCH($F4010,DB_FILM!$A:$A,0))</f>
        <v>949343</v>
      </c>
      <c r="P4010" s="7">
        <f>INDEX(DB_FILM!K:K,MATCH($F4010,DB_FILM!$A:$A,0))</f>
        <v>136800000</v>
      </c>
      <c r="Q4010" s="5" t="s">
        <v>474</v>
      </c>
      <c r="R4010">
        <v>3.99</v>
      </c>
      <c r="S4010">
        <v>29</v>
      </c>
      <c r="T4010">
        <v>1</v>
      </c>
      <c r="U4010">
        <v>1600</v>
      </c>
      <c r="V4010">
        <v>1</v>
      </c>
      <c r="W4010" t="str">
        <f t="shared" si="124"/>
        <v>A</v>
      </c>
      <c r="X4010" t="s">
        <v>567</v>
      </c>
      <c r="Y4010">
        <v>0</v>
      </c>
      <c r="Z4010">
        <v>2.63</v>
      </c>
      <c r="AA4010" s="6">
        <f t="shared" si="125"/>
        <v>1.3600000000000003</v>
      </c>
    </row>
    <row r="4011" spans="1:27" x14ac:dyDescent="0.3">
      <c r="A4011" s="5">
        <v>42713</v>
      </c>
      <c r="B4011" s="5" t="s">
        <v>411</v>
      </c>
      <c r="C4011" s="5" t="s">
        <v>442</v>
      </c>
      <c r="D4011" s="5" t="s">
        <v>320</v>
      </c>
      <c r="E4011" t="s">
        <v>321</v>
      </c>
      <c r="F4011" s="5" t="s">
        <v>53</v>
      </c>
      <c r="G4011" s="5" t="str">
        <f>INDEX(DB_FILM!B:B,MATCH($F4011,DB_FILM!$A:$A,0))</f>
        <v>2001</v>
      </c>
      <c r="H4011" s="5" t="str">
        <f>INDEX(DB_FILM!C:C,MATCH($F4011,DB_FILM!$A:$A,0))</f>
        <v xml:space="preserve">T </v>
      </c>
      <c r="I4011" s="9">
        <f>INDEX(DB_FILM!D:D,MATCH($F4011,DB_FILM!$A:$A,0))</f>
        <v>125</v>
      </c>
      <c r="J4011" s="5" t="str">
        <f>INDEX(DB_FILM!E:E,MATCH($F4011,DB_FILM!$A:$A,0))</f>
        <v>Animation, Adventure, Family</v>
      </c>
      <c r="K4011" s="6">
        <f>INDEX(DB_FILM!F:F,MATCH($F4011,DB_FILM!$A:$A,0))</f>
        <v>8.6</v>
      </c>
      <c r="L4011" s="5" t="str">
        <f>INDEX(DB_FILM!G:G,MATCH($F4011,DB_FILM!$A:$A,0))</f>
        <v>During her family's move to the suburbs, a sullen 10-year-old girl wanders into a world ruled by gods, witches, and spirits, and where humans are changed into beasts.</v>
      </c>
      <c r="M4011" s="5" t="str">
        <f>INDEX(DB_FILM!H:H,MATCH($F4011,DB_FILM!$A:$A,0))</f>
        <v xml:space="preserve">Hayao Miyazaki, Kirk Wise </v>
      </c>
      <c r="N4011" s="5" t="str">
        <f>INDEX(DB_FILM!I:I,MATCH($F4011,DB_FILM!$A:$A,0))</f>
        <v>Daveigh Chase, Suzanne Pleshette, Miyu Irino, Rumi Hiiragi</v>
      </c>
      <c r="O4011" s="7">
        <f>INDEX(DB_FILM!J:J,MATCH($F4011,DB_FILM!$A:$A,0))</f>
        <v>521082</v>
      </c>
      <c r="P4011" s="7">
        <f>INDEX(DB_FILM!K:K,MATCH($F4011,DB_FILM!$A:$A,0))</f>
        <v>10060000</v>
      </c>
      <c r="Q4011" s="5" t="s">
        <v>475</v>
      </c>
      <c r="R4011">
        <v>9.99</v>
      </c>
      <c r="S4011">
        <v>21</v>
      </c>
      <c r="T4011">
        <v>3</v>
      </c>
      <c r="U4011">
        <v>1601</v>
      </c>
      <c r="V4011">
        <v>2</v>
      </c>
      <c r="W4011" t="str">
        <f t="shared" si="124"/>
        <v>C</v>
      </c>
      <c r="X4011" t="s">
        <v>489</v>
      </c>
      <c r="Y4011">
        <v>0</v>
      </c>
      <c r="Z4011">
        <v>7.49</v>
      </c>
      <c r="AA4011" s="6">
        <f t="shared" si="125"/>
        <v>2.5</v>
      </c>
    </row>
    <row r="4012" spans="1:27" x14ac:dyDescent="0.3">
      <c r="A4012" s="5">
        <v>42713</v>
      </c>
      <c r="B4012" s="5" t="s">
        <v>411</v>
      </c>
      <c r="C4012" s="5" t="s">
        <v>442</v>
      </c>
      <c r="D4012" s="5" t="s">
        <v>320</v>
      </c>
      <c r="E4012" t="s">
        <v>321</v>
      </c>
      <c r="F4012" t="s">
        <v>3</v>
      </c>
      <c r="G4012" s="5" t="str">
        <f>INDEX(DB_FILM!B:B,MATCH($F4012,DB_FILM!$A:$A,0))</f>
        <v>2008</v>
      </c>
      <c r="H4012" s="5" t="str">
        <f>INDEX(DB_FILM!C:C,MATCH($F4012,DB_FILM!$A:$A,0))</f>
        <v xml:space="preserve">T </v>
      </c>
      <c r="I4012" s="9">
        <f>INDEX(DB_FILM!D:D,MATCH($F4012,DB_FILM!$A:$A,0))</f>
        <v>152</v>
      </c>
      <c r="J4012" s="5" t="str">
        <f>INDEX(DB_FILM!E:E,MATCH($F4012,DB_FILM!$A:$A,0))</f>
        <v>Action, Crime, Drama</v>
      </c>
      <c r="K4012" s="6">
        <f>INDEX(DB_FILM!F:F,MATCH($F4012,DB_FILM!$A:$A,0))</f>
        <v>9</v>
      </c>
      <c r="L4012" s="5" t="str">
        <f>INDEX(DB_FILM!G:G,MATCH($F4012,DB_FILM!$A:$A,0))</f>
        <v>When the menace known as the Joker emerges from his mysterious past, he wreaks havoc and chaos on the people of Gotham. The Dark Knight must accept one of the greatest psychological and physical tests of his ability to fight injustice.</v>
      </c>
      <c r="M4012" s="5" t="str">
        <f>INDEX(DB_FILM!H:H,MATCH($F4012,DB_FILM!$A:$A,0))</f>
        <v xml:space="preserve">Christopher Nolan </v>
      </c>
      <c r="N4012" s="5" t="str">
        <f>INDEX(DB_FILM!I:I,MATCH($F4012,DB_FILM!$A:$A,0))</f>
        <v>Christian Bale, Heath Ledger, Aaron Eckhart, Michael Caine</v>
      </c>
      <c r="O4012" s="7">
        <f>INDEX(DB_FILM!J:J,MATCH($F4012,DB_FILM!$A:$A,0))</f>
        <v>1958004</v>
      </c>
      <c r="P4012" s="7">
        <f>INDEX(DB_FILM!K:K,MATCH($F4012,DB_FILM!$A:$A,0))</f>
        <v>534860000</v>
      </c>
      <c r="Q4012" s="5" t="s">
        <v>474</v>
      </c>
      <c r="R4012">
        <v>7.99</v>
      </c>
      <c r="S4012">
        <v>2</v>
      </c>
      <c r="T4012">
        <v>1</v>
      </c>
      <c r="U4012">
        <v>1601</v>
      </c>
      <c r="V4012">
        <v>3</v>
      </c>
      <c r="W4012" t="str">
        <f t="shared" si="124"/>
        <v>A</v>
      </c>
      <c r="X4012" t="s">
        <v>605</v>
      </c>
      <c r="Y4012">
        <v>0</v>
      </c>
      <c r="Z4012">
        <v>4.63</v>
      </c>
      <c r="AA4012" s="6">
        <f t="shared" si="125"/>
        <v>3.3600000000000003</v>
      </c>
    </row>
    <row r="4013" spans="1:27" x14ac:dyDescent="0.3">
      <c r="A4013" s="5">
        <v>42713</v>
      </c>
      <c r="B4013" t="s">
        <v>411</v>
      </c>
      <c r="C4013" t="s">
        <v>442</v>
      </c>
      <c r="D4013" t="s">
        <v>320</v>
      </c>
      <c r="E4013" t="s">
        <v>321</v>
      </c>
      <c r="F4013" t="s">
        <v>75</v>
      </c>
      <c r="G4013" s="5" t="str">
        <f>INDEX(DB_FILM!B:B,MATCH($F4013,DB_FILM!$A:$A,0))</f>
        <v>1979</v>
      </c>
      <c r="H4013" s="5" t="str">
        <f>INDEX(DB_FILM!C:C,MATCH($F4013,DB_FILM!$A:$A,0))</f>
        <v xml:space="preserve">T </v>
      </c>
      <c r="I4013" s="9">
        <f>INDEX(DB_FILM!D:D,MATCH($F4013,DB_FILM!$A:$A,0))</f>
        <v>116</v>
      </c>
      <c r="J4013" s="5" t="str">
        <f>INDEX(DB_FILM!E:E,MATCH($F4013,DB_FILM!$A:$A,0))</f>
        <v>Horror, Sci-Fi</v>
      </c>
      <c r="K4013" s="6">
        <f>INDEX(DB_FILM!F:F,MATCH($F4013,DB_FILM!$A:$A,0))</f>
        <v>8.5</v>
      </c>
      <c r="L4013" s="5" t="str">
        <f>INDEX(DB_FILM!G:G,MATCH($F4013,DB_FILM!$A:$A,0))</f>
        <v>After a space merchant vessel perceives an unknown transmission as a distress call, its landing on the source moon finds one of the crew attacked by a mysterious lifeform, and they soon realize that its life cycle has merely begun.</v>
      </c>
      <c r="M4013" s="5" t="str">
        <f>INDEX(DB_FILM!H:H,MATCH($F4013,DB_FILM!$A:$A,0))</f>
        <v xml:space="preserve">Ridley Scott </v>
      </c>
      <c r="N4013" s="5" t="str">
        <f>INDEX(DB_FILM!I:I,MATCH($F4013,DB_FILM!$A:$A,0))</f>
        <v>Sigourney Weaver, Tom Skerritt, John Hurt, Veronica Cartwright</v>
      </c>
      <c r="O4013" s="7">
        <f>INDEX(DB_FILM!J:J,MATCH($F4013,DB_FILM!$A:$A,0))</f>
        <v>678799</v>
      </c>
      <c r="P4013" s="7">
        <f>INDEX(DB_FILM!K:K,MATCH($F4013,DB_FILM!$A:$A,0))</f>
        <v>78900000</v>
      </c>
      <c r="Q4013" t="s">
        <v>474</v>
      </c>
      <c r="R4013">
        <v>9.99</v>
      </c>
      <c r="S4013">
        <v>2</v>
      </c>
      <c r="T4013">
        <v>1</v>
      </c>
      <c r="U4013">
        <v>1601</v>
      </c>
      <c r="V4013">
        <v>3</v>
      </c>
      <c r="W4013" t="str">
        <f t="shared" si="124"/>
        <v>A</v>
      </c>
      <c r="X4013" t="s">
        <v>605</v>
      </c>
      <c r="Y4013">
        <v>0</v>
      </c>
      <c r="Z4013">
        <v>6.49</v>
      </c>
      <c r="AA4013" s="6">
        <f t="shared" si="125"/>
        <v>3.5</v>
      </c>
    </row>
    <row r="4014" spans="1:27" x14ac:dyDescent="0.3">
      <c r="A4014" s="5">
        <v>42713</v>
      </c>
      <c r="B4014" t="s">
        <v>404</v>
      </c>
      <c r="C4014" t="s">
        <v>466</v>
      </c>
      <c r="D4014" t="s">
        <v>370</v>
      </c>
      <c r="E4014" t="s">
        <v>321</v>
      </c>
      <c r="F4014" t="s">
        <v>25</v>
      </c>
      <c r="G4014" s="5" t="str">
        <f>INDEX(DB_FILM!B:B,MATCH($F4014,DB_FILM!$A:$A,0))</f>
        <v>1980</v>
      </c>
      <c r="H4014" s="5" t="str">
        <f>INDEX(DB_FILM!C:C,MATCH($F4014,DB_FILM!$A:$A,0))</f>
        <v xml:space="preserve">T </v>
      </c>
      <c r="I4014" s="9">
        <f>INDEX(DB_FILM!D:D,MATCH($F4014,DB_FILM!$A:$A,0))</f>
        <v>124</v>
      </c>
      <c r="J4014" s="5" t="str">
        <f>INDEX(DB_FILM!E:E,MATCH($F4014,DB_FILM!$A:$A,0))</f>
        <v>Action, Adventure, Fantasy</v>
      </c>
      <c r="K4014" s="6">
        <f>INDEX(DB_FILM!F:F,MATCH($F4014,DB_FILM!$A:$A,0))</f>
        <v>8.8000000000000007</v>
      </c>
      <c r="L4014" s="5" t="str">
        <f>INDEX(DB_FILM!G:G,MATCH($F4014,DB_FILM!$A:$A,0))</f>
        <v>After the rebels are brutally overpowered by the Empire on the ice planet Hoth, Luke Skywalker begins Jedi training with Yoda, while his friends are pursued by Darth Vader.</v>
      </c>
      <c r="M4014" s="5" t="str">
        <f>INDEX(DB_FILM!H:H,MATCH($F4014,DB_FILM!$A:$A,0))</f>
        <v xml:space="preserve">Irvin Kershner </v>
      </c>
      <c r="N4014" s="5" t="str">
        <f>INDEX(DB_FILM!I:I,MATCH($F4014,DB_FILM!$A:$A,0))</f>
        <v>Mark Hamill, Harrison Ford, Carrie Fisher, Billy Dee Williams</v>
      </c>
      <c r="O4014" s="7">
        <f>INDEX(DB_FILM!J:J,MATCH($F4014,DB_FILM!$A:$A,0))</f>
        <v>999712</v>
      </c>
      <c r="P4014" s="7">
        <f>INDEX(DB_FILM!K:K,MATCH($F4014,DB_FILM!$A:$A,0))</f>
        <v>290480000</v>
      </c>
      <c r="Q4014" t="s">
        <v>475</v>
      </c>
      <c r="R4014">
        <v>5.99</v>
      </c>
      <c r="S4014">
        <v>6</v>
      </c>
      <c r="T4014">
        <v>3</v>
      </c>
      <c r="U4014">
        <v>1602</v>
      </c>
      <c r="V4014">
        <v>1</v>
      </c>
      <c r="W4014" t="str">
        <f t="shared" si="124"/>
        <v>C</v>
      </c>
      <c r="X4014" t="s">
        <v>547</v>
      </c>
      <c r="Y4014">
        <v>0</v>
      </c>
      <c r="Z4014">
        <v>4.43</v>
      </c>
      <c r="AA4014" s="6">
        <f t="shared" si="125"/>
        <v>1.5600000000000005</v>
      </c>
    </row>
    <row r="4015" spans="1:27" x14ac:dyDescent="0.3">
      <c r="A4015" s="5">
        <v>42713</v>
      </c>
      <c r="B4015" s="5" t="s">
        <v>404</v>
      </c>
      <c r="C4015" s="5" t="s">
        <v>466</v>
      </c>
      <c r="D4015" s="5" t="s">
        <v>370</v>
      </c>
      <c r="E4015" t="s">
        <v>321</v>
      </c>
      <c r="F4015" s="5" t="s">
        <v>29</v>
      </c>
      <c r="G4015" s="5" t="str">
        <f>INDEX(DB_FILM!B:B,MATCH($F4015,DB_FILM!$A:$A,0))</f>
        <v>1990</v>
      </c>
      <c r="H4015" s="5" t="str">
        <f>INDEX(DB_FILM!C:C,MATCH($F4015,DB_FILM!$A:$A,0))</f>
        <v xml:space="preserve">VM14 </v>
      </c>
      <c r="I4015" s="9">
        <f>INDEX(DB_FILM!D:D,MATCH($F4015,DB_FILM!$A:$A,0))</f>
        <v>146</v>
      </c>
      <c r="J4015" s="5" t="str">
        <f>INDEX(DB_FILM!E:E,MATCH($F4015,DB_FILM!$A:$A,0))</f>
        <v>Crime, Drama</v>
      </c>
      <c r="K4015" s="6">
        <f>INDEX(DB_FILM!F:F,MATCH($F4015,DB_FILM!$A:$A,0))</f>
        <v>8.6999999999999993</v>
      </c>
      <c r="L4015" s="5" t="str">
        <f>INDEX(DB_FILM!G:G,MATCH($F4015,DB_FILM!$A:$A,0))</f>
        <v>The story of Henry Hill and his life in the mob, covering his relationship with his wife Karen Hill and his mob partners Jimmy Conway and Tommy DeVito in the Italian-American crime syndicate.</v>
      </c>
      <c r="M4015" s="5" t="str">
        <f>INDEX(DB_FILM!H:H,MATCH($F4015,DB_FILM!$A:$A,0))</f>
        <v xml:space="preserve">Martin Scorsese </v>
      </c>
      <c r="N4015" s="5" t="str">
        <f>INDEX(DB_FILM!I:I,MATCH($F4015,DB_FILM!$A:$A,0))</f>
        <v>Robert De Niro, Ray Liotta, Joe Pesci, Lorraine Bracco</v>
      </c>
      <c r="O4015" s="7">
        <f>INDEX(DB_FILM!J:J,MATCH($F4015,DB_FILM!$A:$A,0))</f>
        <v>857121</v>
      </c>
      <c r="P4015" s="7">
        <f>INDEX(DB_FILM!K:K,MATCH($F4015,DB_FILM!$A:$A,0))</f>
        <v>46840000</v>
      </c>
      <c r="Q4015" s="5" t="s">
        <v>475</v>
      </c>
      <c r="R4015">
        <v>9.99</v>
      </c>
      <c r="S4015">
        <v>8</v>
      </c>
      <c r="T4015">
        <v>3</v>
      </c>
      <c r="U4015">
        <v>1602</v>
      </c>
      <c r="V4015">
        <v>1</v>
      </c>
      <c r="W4015" t="str">
        <f t="shared" si="124"/>
        <v>C</v>
      </c>
      <c r="X4015" t="s">
        <v>602</v>
      </c>
      <c r="Y4015">
        <v>0</v>
      </c>
      <c r="Z4015">
        <v>7.59</v>
      </c>
      <c r="AA4015" s="6">
        <f t="shared" si="125"/>
        <v>2.4000000000000004</v>
      </c>
    </row>
    <row r="4016" spans="1:27" x14ac:dyDescent="0.3">
      <c r="A4016" s="5">
        <v>42713</v>
      </c>
      <c r="B4016" t="s">
        <v>410</v>
      </c>
      <c r="C4016" t="s">
        <v>453</v>
      </c>
      <c r="D4016" t="s">
        <v>281</v>
      </c>
      <c r="E4016" t="s">
        <v>282</v>
      </c>
      <c r="F4016" t="s">
        <v>5</v>
      </c>
      <c r="G4016" s="5" t="str">
        <f>INDEX(DB_FILM!B:B,MATCH($F4016,DB_FILM!$A:$A,0))</f>
        <v>1974</v>
      </c>
      <c r="H4016" s="5" t="str">
        <f>INDEX(DB_FILM!C:C,MATCH($F4016,DB_FILM!$A:$A,0))</f>
        <v xml:space="preserve">VM14 </v>
      </c>
      <c r="I4016" s="9">
        <f>INDEX(DB_FILM!D:D,MATCH($F4016,DB_FILM!$A:$A,0))</f>
        <v>202</v>
      </c>
      <c r="J4016" s="5" t="str">
        <f>INDEX(DB_FILM!E:E,MATCH($F4016,DB_FILM!$A:$A,0))</f>
        <v>Crime, Drama</v>
      </c>
      <c r="K4016" s="6">
        <f>INDEX(DB_FILM!F:F,MATCH($F4016,DB_FILM!$A:$A,0))</f>
        <v>9</v>
      </c>
      <c r="L4016" s="5" t="str">
        <f>INDEX(DB_FILM!G:G,MATCH($F4016,DB_FILM!$A:$A,0))</f>
        <v>The early life and career of Vito Corleone in 1920s New York City is portrayed, while his son, Michael, expands and tightens his grip on the family crime syndicate.</v>
      </c>
      <c r="M4016" s="5" t="str">
        <f>INDEX(DB_FILM!H:H,MATCH($F4016,DB_FILM!$A:$A,0))</f>
        <v xml:space="preserve">Francis Ford Coppola </v>
      </c>
      <c r="N4016" s="5" t="str">
        <f>INDEX(DB_FILM!I:I,MATCH($F4016,DB_FILM!$A:$A,0))</f>
        <v>Al Pacino, Robert De Niro, Robert Duvall, Diane Keaton</v>
      </c>
      <c r="O4016" s="7">
        <f>INDEX(DB_FILM!J:J,MATCH($F4016,DB_FILM!$A:$A,0))</f>
        <v>942307</v>
      </c>
      <c r="P4016" s="7">
        <f>INDEX(DB_FILM!K:K,MATCH($F4016,DB_FILM!$A:$A,0))</f>
        <v>57300000</v>
      </c>
      <c r="Q4016" t="s">
        <v>475</v>
      </c>
      <c r="R4016">
        <v>7.99</v>
      </c>
      <c r="S4016">
        <v>34</v>
      </c>
      <c r="T4016">
        <v>3</v>
      </c>
      <c r="U4016">
        <v>1603</v>
      </c>
      <c r="V4016">
        <v>1</v>
      </c>
      <c r="W4016" t="str">
        <f t="shared" si="124"/>
        <v>C</v>
      </c>
      <c r="X4016" t="s">
        <v>501</v>
      </c>
      <c r="Y4016">
        <v>0</v>
      </c>
      <c r="Z4016">
        <v>6.63</v>
      </c>
      <c r="AA4016" s="6">
        <f t="shared" si="125"/>
        <v>1.3600000000000003</v>
      </c>
    </row>
    <row r="4017" spans="1:27" x14ac:dyDescent="0.3">
      <c r="A4017" s="5">
        <v>42713</v>
      </c>
      <c r="B4017" s="5" t="s">
        <v>410</v>
      </c>
      <c r="C4017" s="5" t="s">
        <v>453</v>
      </c>
      <c r="D4017" s="5" t="s">
        <v>281</v>
      </c>
      <c r="E4017" t="s">
        <v>282</v>
      </c>
      <c r="F4017" s="5" t="s">
        <v>53</v>
      </c>
      <c r="G4017" s="5" t="str">
        <f>INDEX(DB_FILM!B:B,MATCH($F4017,DB_FILM!$A:$A,0))</f>
        <v>2001</v>
      </c>
      <c r="H4017" s="5" t="str">
        <f>INDEX(DB_FILM!C:C,MATCH($F4017,DB_FILM!$A:$A,0))</f>
        <v xml:space="preserve">T </v>
      </c>
      <c r="I4017" s="9">
        <f>INDEX(DB_FILM!D:D,MATCH($F4017,DB_FILM!$A:$A,0))</f>
        <v>125</v>
      </c>
      <c r="J4017" s="5" t="str">
        <f>INDEX(DB_FILM!E:E,MATCH($F4017,DB_FILM!$A:$A,0))</f>
        <v>Animation, Adventure, Family</v>
      </c>
      <c r="K4017" s="6">
        <f>INDEX(DB_FILM!F:F,MATCH($F4017,DB_FILM!$A:$A,0))</f>
        <v>8.6</v>
      </c>
      <c r="L4017" s="5" t="str">
        <f>INDEX(DB_FILM!G:G,MATCH($F4017,DB_FILM!$A:$A,0))</f>
        <v>During her family's move to the suburbs, a sullen 10-year-old girl wanders into a world ruled by gods, witches, and spirits, and where humans are changed into beasts.</v>
      </c>
      <c r="M4017" s="5" t="str">
        <f>INDEX(DB_FILM!H:H,MATCH($F4017,DB_FILM!$A:$A,0))</f>
        <v xml:space="preserve">Hayao Miyazaki, Kirk Wise </v>
      </c>
      <c r="N4017" s="5" t="str">
        <f>INDEX(DB_FILM!I:I,MATCH($F4017,DB_FILM!$A:$A,0))</f>
        <v>Daveigh Chase, Suzanne Pleshette, Miyu Irino, Rumi Hiiragi</v>
      </c>
      <c r="O4017" s="7">
        <f>INDEX(DB_FILM!J:J,MATCH($F4017,DB_FILM!$A:$A,0))</f>
        <v>521082</v>
      </c>
      <c r="P4017" s="7">
        <f>INDEX(DB_FILM!K:K,MATCH($F4017,DB_FILM!$A:$A,0))</f>
        <v>10060000</v>
      </c>
      <c r="Q4017" s="5" t="s">
        <v>476</v>
      </c>
      <c r="R4017">
        <v>3.99</v>
      </c>
      <c r="S4017">
        <v>21</v>
      </c>
      <c r="T4017">
        <v>2</v>
      </c>
      <c r="U4017">
        <v>1603</v>
      </c>
      <c r="V4017">
        <v>1</v>
      </c>
      <c r="W4017" t="str">
        <f t="shared" si="124"/>
        <v>B</v>
      </c>
      <c r="X4017" t="s">
        <v>595</v>
      </c>
      <c r="Y4017">
        <v>0</v>
      </c>
      <c r="Z4017">
        <v>2.5499999999999998</v>
      </c>
      <c r="AA4017" s="6">
        <f t="shared" si="125"/>
        <v>1.4400000000000004</v>
      </c>
    </row>
    <row r="4018" spans="1:27" x14ac:dyDescent="0.3">
      <c r="A4018" s="5">
        <v>42714</v>
      </c>
      <c r="B4018" t="s">
        <v>402</v>
      </c>
      <c r="C4018" t="s">
        <v>450</v>
      </c>
      <c r="D4018" t="s">
        <v>337</v>
      </c>
      <c r="E4018" t="s">
        <v>290</v>
      </c>
      <c r="F4018" t="s">
        <v>97</v>
      </c>
      <c r="G4018" s="5" t="str">
        <f>INDEX(DB_FILM!B:B,MATCH($F4018,DB_FILM!$A:$A,0))</f>
        <v>1968</v>
      </c>
      <c r="H4018" s="5" t="str">
        <f>INDEX(DB_FILM!C:C,MATCH($F4018,DB_FILM!$A:$A,0))</f>
        <v xml:space="preserve">T </v>
      </c>
      <c r="I4018" s="9">
        <f>INDEX(DB_FILM!D:D,MATCH($F4018,DB_FILM!$A:$A,0))</f>
        <v>175</v>
      </c>
      <c r="J4018" s="5" t="str">
        <f>INDEX(DB_FILM!E:E,MATCH($F4018,DB_FILM!$A:$A,0))</f>
        <v>Western</v>
      </c>
      <c r="K4018" s="6">
        <f>INDEX(DB_FILM!F:F,MATCH($F4018,DB_FILM!$A:$A,0))</f>
        <v>8.5</v>
      </c>
      <c r="L4018" s="5" t="str">
        <f>INDEX(DB_FILM!G:G,MATCH($F4018,DB_FILM!$A:$A,0))</f>
        <v>A mysterious stranger with a harmonica joins forces with a notorious desperado to protect a beautiful widow from a ruthless assassin working for the railroad.</v>
      </c>
      <c r="M4018" s="5" t="str">
        <f>INDEX(DB_FILM!H:H,MATCH($F4018,DB_FILM!$A:$A,0))</f>
        <v xml:space="preserve">Sergio Leone </v>
      </c>
      <c r="N4018" s="5" t="str">
        <f>INDEX(DB_FILM!I:I,MATCH($F4018,DB_FILM!$A:$A,0))</f>
        <v>Henry Fonda, Charles Bronson, Claudia Cardinale, Jason Robards</v>
      </c>
      <c r="O4018" s="7">
        <f>INDEX(DB_FILM!J:J,MATCH($F4018,DB_FILM!$A:$A,0))</f>
        <v>257797</v>
      </c>
      <c r="P4018" s="7">
        <f>INDEX(DB_FILM!K:K,MATCH($F4018,DB_FILM!$A:$A,0))</f>
        <v>5320000</v>
      </c>
      <c r="Q4018" t="s">
        <v>475</v>
      </c>
      <c r="R4018">
        <v>1.99</v>
      </c>
      <c r="S4018">
        <v>46</v>
      </c>
      <c r="T4018">
        <v>3</v>
      </c>
      <c r="U4018">
        <v>1604</v>
      </c>
      <c r="V4018">
        <v>3</v>
      </c>
      <c r="W4018" t="str">
        <f t="shared" si="124"/>
        <v>C</v>
      </c>
      <c r="X4018" t="s">
        <v>540</v>
      </c>
      <c r="Y4018">
        <v>0</v>
      </c>
      <c r="Z4018">
        <v>1.45</v>
      </c>
      <c r="AA4018" s="6">
        <f t="shared" si="125"/>
        <v>0.54</v>
      </c>
    </row>
    <row r="4019" spans="1:27" x14ac:dyDescent="0.3">
      <c r="A4019" s="5">
        <v>42715</v>
      </c>
      <c r="B4019" t="s">
        <v>410</v>
      </c>
      <c r="C4019" t="s">
        <v>458</v>
      </c>
      <c r="D4019" t="s">
        <v>361</v>
      </c>
      <c r="E4019" t="s">
        <v>278</v>
      </c>
      <c r="F4019" t="s">
        <v>85</v>
      </c>
      <c r="G4019" s="5" t="str">
        <f>INDEX(DB_FILM!B:B,MATCH($F4019,DB_FILM!$A:$A,0))</f>
        <v>1991</v>
      </c>
      <c r="H4019" s="5" t="str">
        <f>INDEX(DB_FILM!C:C,MATCH($F4019,DB_FILM!$A:$A,0))</f>
        <v xml:space="preserve">T </v>
      </c>
      <c r="I4019" s="9">
        <f>INDEX(DB_FILM!D:D,MATCH($F4019,DB_FILM!$A:$A,0))</f>
        <v>137</v>
      </c>
      <c r="J4019" s="5" t="str">
        <f>INDEX(DB_FILM!E:E,MATCH($F4019,DB_FILM!$A:$A,0))</f>
        <v>Action, Sci-Fi</v>
      </c>
      <c r="K4019" s="6">
        <f>INDEX(DB_FILM!F:F,MATCH($F4019,DB_FILM!$A:$A,0))</f>
        <v>8.5</v>
      </c>
      <c r="L4019" s="5" t="str">
        <f>INDEX(DB_FILM!G:G,MATCH($F4019,DB_FILM!$A:$A,0))</f>
        <v>A cyborg, identical to the one who failed to kill Sarah Connor, must now protect her teenage son, John Connor, from a more advanced and powerful cyborg.</v>
      </c>
      <c r="M4019" s="5" t="str">
        <f>INDEX(DB_FILM!H:H,MATCH($F4019,DB_FILM!$A:$A,0))</f>
        <v xml:space="preserve">James Cameron </v>
      </c>
      <c r="N4019" s="5" t="str">
        <f>INDEX(DB_FILM!I:I,MATCH($F4019,DB_FILM!$A:$A,0))</f>
        <v>Arnold Schwarzenegger, Linda Hamilton, Edward Furlong, Robert Patrick</v>
      </c>
      <c r="O4019" s="7">
        <f>INDEX(DB_FILM!J:J,MATCH($F4019,DB_FILM!$A:$A,0))</f>
        <v>863511</v>
      </c>
      <c r="P4019" s="7">
        <f>INDEX(DB_FILM!K:K,MATCH($F4019,DB_FILM!$A:$A,0))</f>
        <v>204840000</v>
      </c>
      <c r="Q4019" t="s">
        <v>476</v>
      </c>
      <c r="R4019">
        <v>7.99</v>
      </c>
      <c r="S4019">
        <v>39</v>
      </c>
      <c r="T4019">
        <v>2</v>
      </c>
      <c r="U4019">
        <v>1605</v>
      </c>
      <c r="V4019">
        <v>2</v>
      </c>
      <c r="W4019" t="str">
        <f t="shared" si="124"/>
        <v>B</v>
      </c>
      <c r="X4019" t="s">
        <v>593</v>
      </c>
      <c r="Y4019">
        <v>5</v>
      </c>
      <c r="Z4019">
        <v>4.3899999999999997</v>
      </c>
      <c r="AA4019" s="6">
        <f t="shared" si="125"/>
        <v>3.6000000000000005</v>
      </c>
    </row>
    <row r="4020" spans="1:27" x14ac:dyDescent="0.3">
      <c r="A4020" s="5">
        <v>42716</v>
      </c>
      <c r="B4020" s="5" t="s">
        <v>411</v>
      </c>
      <c r="C4020" s="5" t="s">
        <v>456</v>
      </c>
      <c r="D4020" s="5" t="s">
        <v>310</v>
      </c>
      <c r="E4020" t="s">
        <v>307</v>
      </c>
      <c r="F4020" s="5" t="s">
        <v>53</v>
      </c>
      <c r="G4020" s="5" t="str">
        <f>INDEX(DB_FILM!B:B,MATCH($F4020,DB_FILM!$A:$A,0))</f>
        <v>2001</v>
      </c>
      <c r="H4020" s="5" t="str">
        <f>INDEX(DB_FILM!C:C,MATCH($F4020,DB_FILM!$A:$A,0))</f>
        <v xml:space="preserve">T </v>
      </c>
      <c r="I4020" s="9">
        <f>INDEX(DB_FILM!D:D,MATCH($F4020,DB_FILM!$A:$A,0))</f>
        <v>125</v>
      </c>
      <c r="J4020" s="5" t="str">
        <f>INDEX(DB_FILM!E:E,MATCH($F4020,DB_FILM!$A:$A,0))</f>
        <v>Animation, Adventure, Family</v>
      </c>
      <c r="K4020" s="6">
        <f>INDEX(DB_FILM!F:F,MATCH($F4020,DB_FILM!$A:$A,0))</f>
        <v>8.6</v>
      </c>
      <c r="L4020" s="5" t="str">
        <f>INDEX(DB_FILM!G:G,MATCH($F4020,DB_FILM!$A:$A,0))</f>
        <v>During her family's move to the suburbs, a sullen 10-year-old girl wanders into a world ruled by gods, witches, and spirits, and where humans are changed into beasts.</v>
      </c>
      <c r="M4020" s="5" t="str">
        <f>INDEX(DB_FILM!H:H,MATCH($F4020,DB_FILM!$A:$A,0))</f>
        <v xml:space="preserve">Hayao Miyazaki, Kirk Wise </v>
      </c>
      <c r="N4020" s="5" t="str">
        <f>INDEX(DB_FILM!I:I,MATCH($F4020,DB_FILM!$A:$A,0))</f>
        <v>Daveigh Chase, Suzanne Pleshette, Miyu Irino, Rumi Hiiragi</v>
      </c>
      <c r="O4020" s="7">
        <f>INDEX(DB_FILM!J:J,MATCH($F4020,DB_FILM!$A:$A,0))</f>
        <v>521082</v>
      </c>
      <c r="P4020" s="7">
        <f>INDEX(DB_FILM!K:K,MATCH($F4020,DB_FILM!$A:$A,0))</f>
        <v>10060000</v>
      </c>
      <c r="Q4020" s="5" t="s">
        <v>476</v>
      </c>
      <c r="R4020">
        <v>5.99</v>
      </c>
      <c r="S4020">
        <v>21</v>
      </c>
      <c r="T4020">
        <v>2</v>
      </c>
      <c r="U4020">
        <v>1606</v>
      </c>
      <c r="V4020">
        <v>1</v>
      </c>
      <c r="W4020" t="str">
        <f t="shared" si="124"/>
        <v>B</v>
      </c>
      <c r="X4020" t="s">
        <v>595</v>
      </c>
      <c r="Y4020">
        <v>0</v>
      </c>
      <c r="Z4020">
        <v>3.47</v>
      </c>
      <c r="AA4020" s="6">
        <f t="shared" si="125"/>
        <v>2.52</v>
      </c>
    </row>
    <row r="4021" spans="1:27" x14ac:dyDescent="0.3">
      <c r="A4021" s="5">
        <v>42716</v>
      </c>
      <c r="B4021" t="s">
        <v>411</v>
      </c>
      <c r="C4021" t="s">
        <v>456</v>
      </c>
      <c r="D4021" t="s">
        <v>310</v>
      </c>
      <c r="E4021" t="s">
        <v>307</v>
      </c>
      <c r="F4021" t="s">
        <v>3</v>
      </c>
      <c r="G4021" s="5" t="str">
        <f>INDEX(DB_FILM!B:B,MATCH($F4021,DB_FILM!$A:$A,0))</f>
        <v>2008</v>
      </c>
      <c r="H4021" s="5" t="str">
        <f>INDEX(DB_FILM!C:C,MATCH($F4021,DB_FILM!$A:$A,0))</f>
        <v xml:space="preserve">T </v>
      </c>
      <c r="I4021" s="9">
        <f>INDEX(DB_FILM!D:D,MATCH($F4021,DB_FILM!$A:$A,0))</f>
        <v>152</v>
      </c>
      <c r="J4021" s="5" t="str">
        <f>INDEX(DB_FILM!E:E,MATCH($F4021,DB_FILM!$A:$A,0))</f>
        <v>Action, Crime, Drama</v>
      </c>
      <c r="K4021" s="6">
        <f>INDEX(DB_FILM!F:F,MATCH($F4021,DB_FILM!$A:$A,0))</f>
        <v>9</v>
      </c>
      <c r="L4021" s="5" t="str">
        <f>INDEX(DB_FILM!G:G,MATCH($F4021,DB_FILM!$A:$A,0))</f>
        <v>When the menace known as the Joker emerges from his mysterious past, he wreaks havoc and chaos on the people of Gotham. The Dark Knight must accept one of the greatest psychological and physical tests of his ability to fight injustice.</v>
      </c>
      <c r="M4021" s="5" t="str">
        <f>INDEX(DB_FILM!H:H,MATCH($F4021,DB_FILM!$A:$A,0))</f>
        <v xml:space="preserve">Christopher Nolan </v>
      </c>
      <c r="N4021" s="5" t="str">
        <f>INDEX(DB_FILM!I:I,MATCH($F4021,DB_FILM!$A:$A,0))</f>
        <v>Christian Bale, Heath Ledger, Aaron Eckhart, Michael Caine</v>
      </c>
      <c r="O4021" s="7">
        <f>INDEX(DB_FILM!J:J,MATCH($F4021,DB_FILM!$A:$A,0))</f>
        <v>1958004</v>
      </c>
      <c r="P4021" s="7">
        <f>INDEX(DB_FILM!K:K,MATCH($F4021,DB_FILM!$A:$A,0))</f>
        <v>534860000</v>
      </c>
      <c r="Q4021" t="s">
        <v>476</v>
      </c>
      <c r="R4021">
        <v>7.99</v>
      </c>
      <c r="S4021">
        <v>23</v>
      </c>
      <c r="T4021">
        <v>2</v>
      </c>
      <c r="U4021">
        <v>1606</v>
      </c>
      <c r="V4021">
        <v>2</v>
      </c>
      <c r="W4021" t="str">
        <f t="shared" si="124"/>
        <v>B</v>
      </c>
      <c r="X4021" t="s">
        <v>500</v>
      </c>
      <c r="Y4021">
        <v>0</v>
      </c>
      <c r="Z4021">
        <v>5.03</v>
      </c>
      <c r="AA4021" s="6">
        <f t="shared" si="125"/>
        <v>2.96</v>
      </c>
    </row>
    <row r="4022" spans="1:27" x14ac:dyDescent="0.3">
      <c r="A4022" s="5">
        <v>42716</v>
      </c>
      <c r="B4022" t="s">
        <v>400</v>
      </c>
      <c r="C4022" t="s">
        <v>463</v>
      </c>
      <c r="D4022" t="s">
        <v>385</v>
      </c>
      <c r="E4022" t="s">
        <v>295</v>
      </c>
      <c r="F4022" t="s">
        <v>57</v>
      </c>
      <c r="G4022" s="5" t="str">
        <f>INDEX(DB_FILM!B:B,MATCH($F4022,DB_FILM!$A:$A,0))</f>
        <v>1997</v>
      </c>
      <c r="H4022" s="5" t="str">
        <f>INDEX(DB_FILM!C:C,MATCH($F4022,DB_FILM!$A:$A,0))</f>
        <v xml:space="preserve">T </v>
      </c>
      <c r="I4022" s="9">
        <f>INDEX(DB_FILM!D:D,MATCH($F4022,DB_FILM!$A:$A,0))</f>
        <v>116</v>
      </c>
      <c r="J4022" s="5" t="str">
        <f>INDEX(DB_FILM!E:E,MATCH($F4022,DB_FILM!$A:$A,0))</f>
        <v>Comedy, Drama, War</v>
      </c>
      <c r="K4022" s="6">
        <f>INDEX(DB_FILM!F:F,MATCH($F4022,DB_FILM!$A:$A,0))</f>
        <v>8.6</v>
      </c>
      <c r="L4022" s="5" t="str">
        <f>INDEX(DB_FILM!G:G,MATCH($F4022,DB_FILM!$A:$A,0))</f>
        <v>When an open-minded Jewish librarian and his son become victims of the Holocaust, he uses a perfect mixture of will, humor, and imagination to protect his son from the dangers around their camp.</v>
      </c>
      <c r="M4022" s="5" t="str">
        <f>INDEX(DB_FILM!H:H,MATCH($F4022,DB_FILM!$A:$A,0))</f>
        <v xml:space="preserve">Roberto Benigni </v>
      </c>
      <c r="N4022" s="5" t="str">
        <f>INDEX(DB_FILM!I:I,MATCH($F4022,DB_FILM!$A:$A,0))</f>
        <v>Roberto Benigni, Nicoletta Braschi, Giorgio Cantarini, Giustino Durano</v>
      </c>
      <c r="O4022" s="7">
        <f>INDEX(DB_FILM!J:J,MATCH($F4022,DB_FILM!$A:$A,0))</f>
        <v>517982</v>
      </c>
      <c r="P4022" s="7">
        <f>INDEX(DB_FILM!K:K,MATCH($F4022,DB_FILM!$A:$A,0))</f>
        <v>57600000</v>
      </c>
      <c r="Q4022" t="s">
        <v>474</v>
      </c>
      <c r="R4022">
        <v>1.99</v>
      </c>
      <c r="S4022">
        <v>24</v>
      </c>
      <c r="T4022">
        <v>1</v>
      </c>
      <c r="U4022">
        <v>1607</v>
      </c>
      <c r="V4022">
        <v>1</v>
      </c>
      <c r="W4022" t="str">
        <f t="shared" si="124"/>
        <v>A</v>
      </c>
      <c r="X4022" t="s">
        <v>579</v>
      </c>
      <c r="Y4022">
        <v>5</v>
      </c>
      <c r="Z4022">
        <v>1.21</v>
      </c>
      <c r="AA4022" s="6">
        <f t="shared" si="125"/>
        <v>0.78</v>
      </c>
    </row>
    <row r="4023" spans="1:27" x14ac:dyDescent="0.3">
      <c r="A4023" s="5">
        <v>42716</v>
      </c>
      <c r="B4023" t="s">
        <v>400</v>
      </c>
      <c r="C4023" t="s">
        <v>445</v>
      </c>
      <c r="D4023" t="s">
        <v>269</v>
      </c>
      <c r="E4023" t="s">
        <v>270</v>
      </c>
      <c r="F4023" t="s">
        <v>65</v>
      </c>
      <c r="G4023" s="5" t="str">
        <f>INDEX(DB_FILM!B:B,MATCH($F4023,DB_FILM!$A:$A,0))</f>
        <v>1985</v>
      </c>
      <c r="H4023" s="5" t="str">
        <f>INDEX(DB_FILM!C:C,MATCH($F4023,DB_FILM!$A:$A,0))</f>
        <v xml:space="preserve">T </v>
      </c>
      <c r="I4023" s="9">
        <f>INDEX(DB_FILM!D:D,MATCH($F4023,DB_FILM!$A:$A,0))</f>
        <v>116</v>
      </c>
      <c r="J4023" s="5" t="str">
        <f>INDEX(DB_FILM!E:E,MATCH($F4023,DB_FILM!$A:$A,0))</f>
        <v>Adventure, Comedy, Sci-Fi</v>
      </c>
      <c r="K4023" s="6">
        <f>INDEX(DB_FILM!F:F,MATCH($F4023,DB_FILM!$A:$A,0))</f>
        <v>8.5</v>
      </c>
      <c r="L4023" s="5" t="str">
        <f>INDEX(DB_FILM!G:G,MATCH($F4023,DB_FILM!$A:$A,0))</f>
        <v>Marty McFly, a 17-year-old high school student, is accidentally sent thirty years into the past in a time-traveling DeLorean invented by his close friend, the maverick scientist Doc Brown.</v>
      </c>
      <c r="M4023" s="5" t="str">
        <f>INDEX(DB_FILM!H:H,MATCH($F4023,DB_FILM!$A:$A,0))</f>
        <v xml:space="preserve">Robert Zemeckis </v>
      </c>
      <c r="N4023" s="5" t="str">
        <f>INDEX(DB_FILM!I:I,MATCH($F4023,DB_FILM!$A:$A,0))</f>
        <v>Michael J. Fox, Christopher Lloyd, Lea Thompson, Crispin Glover</v>
      </c>
      <c r="O4023" s="7">
        <f>INDEX(DB_FILM!J:J,MATCH($F4023,DB_FILM!$A:$A,0))</f>
        <v>879184</v>
      </c>
      <c r="P4023" s="7">
        <f>INDEX(DB_FILM!K:K,MATCH($F4023,DB_FILM!$A:$A,0))</f>
        <v>210610000</v>
      </c>
      <c r="Q4023" t="s">
        <v>476</v>
      </c>
      <c r="R4023">
        <v>13.99</v>
      </c>
      <c r="S4023">
        <v>28</v>
      </c>
      <c r="T4023">
        <v>2</v>
      </c>
      <c r="U4023">
        <v>1608</v>
      </c>
      <c r="V4023">
        <v>1</v>
      </c>
      <c r="W4023" t="str">
        <f t="shared" si="124"/>
        <v>B</v>
      </c>
      <c r="X4023" t="s">
        <v>488</v>
      </c>
      <c r="Y4023">
        <v>0</v>
      </c>
      <c r="Z4023">
        <v>9.23</v>
      </c>
      <c r="AA4023" s="6">
        <f t="shared" si="125"/>
        <v>4.76</v>
      </c>
    </row>
    <row r="4024" spans="1:27" x14ac:dyDescent="0.3">
      <c r="A4024" s="5">
        <v>42716</v>
      </c>
      <c r="B4024" s="5" t="s">
        <v>403</v>
      </c>
      <c r="C4024" s="5" t="s">
        <v>446</v>
      </c>
      <c r="D4024" s="5" t="s">
        <v>315</v>
      </c>
      <c r="E4024" t="s">
        <v>272</v>
      </c>
      <c r="F4024" s="5" t="s">
        <v>57</v>
      </c>
      <c r="G4024" s="5" t="str">
        <f>INDEX(DB_FILM!B:B,MATCH($F4024,DB_FILM!$A:$A,0))</f>
        <v>1997</v>
      </c>
      <c r="H4024" s="5" t="str">
        <f>INDEX(DB_FILM!C:C,MATCH($F4024,DB_FILM!$A:$A,0))</f>
        <v xml:space="preserve">T </v>
      </c>
      <c r="I4024" s="9">
        <f>INDEX(DB_FILM!D:D,MATCH($F4024,DB_FILM!$A:$A,0))</f>
        <v>116</v>
      </c>
      <c r="J4024" s="5" t="str">
        <f>INDEX(DB_FILM!E:E,MATCH($F4024,DB_FILM!$A:$A,0))</f>
        <v>Comedy, Drama, War</v>
      </c>
      <c r="K4024" s="6">
        <f>INDEX(DB_FILM!F:F,MATCH($F4024,DB_FILM!$A:$A,0))</f>
        <v>8.6</v>
      </c>
      <c r="L4024" s="5" t="str">
        <f>INDEX(DB_FILM!G:G,MATCH($F4024,DB_FILM!$A:$A,0))</f>
        <v>When an open-minded Jewish librarian and his son become victims of the Holocaust, he uses a perfect mixture of will, humor, and imagination to protect his son from the dangers around their camp.</v>
      </c>
      <c r="M4024" s="5" t="str">
        <f>INDEX(DB_FILM!H:H,MATCH($F4024,DB_FILM!$A:$A,0))</f>
        <v xml:space="preserve">Roberto Benigni </v>
      </c>
      <c r="N4024" s="5" t="str">
        <f>INDEX(DB_FILM!I:I,MATCH($F4024,DB_FILM!$A:$A,0))</f>
        <v>Roberto Benigni, Nicoletta Braschi, Giorgio Cantarini, Giustino Durano</v>
      </c>
      <c r="O4024" s="7">
        <f>INDEX(DB_FILM!J:J,MATCH($F4024,DB_FILM!$A:$A,0))</f>
        <v>517982</v>
      </c>
      <c r="P4024" s="7">
        <f>INDEX(DB_FILM!K:K,MATCH($F4024,DB_FILM!$A:$A,0))</f>
        <v>57600000</v>
      </c>
      <c r="Q4024" s="5" t="s">
        <v>475</v>
      </c>
      <c r="R4024">
        <v>9.99</v>
      </c>
      <c r="S4024">
        <v>24</v>
      </c>
      <c r="T4024">
        <v>3</v>
      </c>
      <c r="U4024">
        <v>1609</v>
      </c>
      <c r="V4024">
        <v>2</v>
      </c>
      <c r="W4024" t="str">
        <f t="shared" si="124"/>
        <v>C</v>
      </c>
      <c r="X4024" t="s">
        <v>537</v>
      </c>
      <c r="Y4024">
        <v>0</v>
      </c>
      <c r="Z4024">
        <v>7.69</v>
      </c>
      <c r="AA4024" s="6">
        <f t="shared" si="125"/>
        <v>2.2999999999999998</v>
      </c>
    </row>
    <row r="4025" spans="1:27" x14ac:dyDescent="0.3">
      <c r="A4025" s="5">
        <v>42716</v>
      </c>
      <c r="B4025" s="5" t="s">
        <v>403</v>
      </c>
      <c r="C4025" s="5" t="s">
        <v>446</v>
      </c>
      <c r="D4025" s="5" t="s">
        <v>315</v>
      </c>
      <c r="E4025" t="s">
        <v>272</v>
      </c>
      <c r="F4025" s="5" t="s">
        <v>21</v>
      </c>
      <c r="G4025" s="5" t="str">
        <f>INDEX(DB_FILM!B:B,MATCH($F4025,DB_FILM!$A:$A,0))</f>
        <v>1999</v>
      </c>
      <c r="H4025" s="5" t="str">
        <f>INDEX(DB_FILM!C:C,MATCH($F4025,DB_FILM!$A:$A,0))</f>
        <v xml:space="preserve">VM18 </v>
      </c>
      <c r="I4025" s="9">
        <f>INDEX(DB_FILM!D:D,MATCH($F4025,DB_FILM!$A:$A,0))</f>
        <v>139</v>
      </c>
      <c r="J4025" s="5" t="str">
        <f>INDEX(DB_FILM!E:E,MATCH($F4025,DB_FILM!$A:$A,0))</f>
        <v>Drama</v>
      </c>
      <c r="K4025" s="6">
        <f>INDEX(DB_FILM!F:F,MATCH($F4025,DB_FILM!$A:$A,0))</f>
        <v>8.8000000000000007</v>
      </c>
      <c r="L4025" s="5" t="str">
        <f>INDEX(DB_FILM!G:G,MATCH($F4025,DB_FILM!$A:$A,0))</f>
        <v>An insomniac office worker and a devil-may-care soapmaker form an underground fight club that evolves into something much, much more.</v>
      </c>
      <c r="M4025" s="5" t="str">
        <f>INDEX(DB_FILM!H:H,MATCH($F4025,DB_FILM!$A:$A,0))</f>
        <v xml:space="preserve">David Fincher </v>
      </c>
      <c r="N4025" s="5" t="str">
        <f>INDEX(DB_FILM!I:I,MATCH($F4025,DB_FILM!$A:$A,0))</f>
        <v>Brad Pitt, Edward Norton, Meat Loaf, Zach Grenier</v>
      </c>
      <c r="O4025" s="7">
        <f>INDEX(DB_FILM!J:J,MATCH($F4025,DB_FILM!$A:$A,0))</f>
        <v>1591794</v>
      </c>
      <c r="P4025" s="7">
        <f>INDEX(DB_FILM!K:K,MATCH($F4025,DB_FILM!$A:$A,0))</f>
        <v>37030000</v>
      </c>
      <c r="Q4025" s="5" t="s">
        <v>475</v>
      </c>
      <c r="R4025">
        <v>3.99</v>
      </c>
      <c r="S4025">
        <v>4</v>
      </c>
      <c r="T4025">
        <v>3</v>
      </c>
      <c r="U4025">
        <v>1609</v>
      </c>
      <c r="V4025">
        <v>1</v>
      </c>
      <c r="W4025" t="str">
        <f t="shared" si="124"/>
        <v>C</v>
      </c>
      <c r="X4025" t="s">
        <v>627</v>
      </c>
      <c r="Y4025">
        <v>0</v>
      </c>
      <c r="Z4025">
        <v>3.07</v>
      </c>
      <c r="AA4025" s="6">
        <f t="shared" si="125"/>
        <v>0.92000000000000037</v>
      </c>
    </row>
    <row r="4026" spans="1:27" x14ac:dyDescent="0.3">
      <c r="A4026" s="5">
        <v>42716</v>
      </c>
      <c r="B4026" t="s">
        <v>403</v>
      </c>
      <c r="C4026" t="s">
        <v>446</v>
      </c>
      <c r="D4026" t="s">
        <v>315</v>
      </c>
      <c r="E4026" t="s">
        <v>272</v>
      </c>
      <c r="F4026" t="s">
        <v>85</v>
      </c>
      <c r="G4026" s="5" t="str">
        <f>INDEX(DB_FILM!B:B,MATCH($F4026,DB_FILM!$A:$A,0))</f>
        <v>1991</v>
      </c>
      <c r="H4026" s="5" t="str">
        <f>INDEX(DB_FILM!C:C,MATCH($F4026,DB_FILM!$A:$A,0))</f>
        <v xml:space="preserve">T </v>
      </c>
      <c r="I4026" s="9">
        <f>INDEX(DB_FILM!D:D,MATCH($F4026,DB_FILM!$A:$A,0))</f>
        <v>137</v>
      </c>
      <c r="J4026" s="5" t="str">
        <f>INDEX(DB_FILM!E:E,MATCH($F4026,DB_FILM!$A:$A,0))</f>
        <v>Action, Sci-Fi</v>
      </c>
      <c r="K4026" s="6">
        <f>INDEX(DB_FILM!F:F,MATCH($F4026,DB_FILM!$A:$A,0))</f>
        <v>8.5</v>
      </c>
      <c r="L4026" s="5" t="str">
        <f>INDEX(DB_FILM!G:G,MATCH($F4026,DB_FILM!$A:$A,0))</f>
        <v>A cyborg, identical to the one who failed to kill Sarah Connor, must now protect her teenage son, John Connor, from a more advanced and powerful cyborg.</v>
      </c>
      <c r="M4026" s="5" t="str">
        <f>INDEX(DB_FILM!H:H,MATCH($F4026,DB_FILM!$A:$A,0))</f>
        <v xml:space="preserve">James Cameron </v>
      </c>
      <c r="N4026" s="5" t="str">
        <f>INDEX(DB_FILM!I:I,MATCH($F4026,DB_FILM!$A:$A,0))</f>
        <v>Arnold Schwarzenegger, Linda Hamilton, Edward Furlong, Robert Patrick</v>
      </c>
      <c r="O4026" s="7">
        <f>INDEX(DB_FILM!J:J,MATCH($F4026,DB_FILM!$A:$A,0))</f>
        <v>863511</v>
      </c>
      <c r="P4026" s="7">
        <f>INDEX(DB_FILM!K:K,MATCH($F4026,DB_FILM!$A:$A,0))</f>
        <v>204840000</v>
      </c>
      <c r="Q4026" t="s">
        <v>476</v>
      </c>
      <c r="R4026">
        <v>3.99</v>
      </c>
      <c r="S4026">
        <v>39</v>
      </c>
      <c r="T4026">
        <v>2</v>
      </c>
      <c r="U4026">
        <v>1609</v>
      </c>
      <c r="V4026">
        <v>1</v>
      </c>
      <c r="W4026" t="str">
        <f t="shared" si="124"/>
        <v>B</v>
      </c>
      <c r="X4026" t="s">
        <v>593</v>
      </c>
      <c r="Y4026">
        <v>5</v>
      </c>
      <c r="Z4026">
        <v>2.11</v>
      </c>
      <c r="AA4026" s="6">
        <f t="shared" si="125"/>
        <v>1.8800000000000003</v>
      </c>
    </row>
    <row r="4027" spans="1:27" x14ac:dyDescent="0.3">
      <c r="A4027" s="5">
        <v>42716</v>
      </c>
      <c r="B4027" t="s">
        <v>414</v>
      </c>
      <c r="C4027" t="s">
        <v>428</v>
      </c>
      <c r="D4027" t="s">
        <v>396</v>
      </c>
      <c r="E4027" t="s">
        <v>321</v>
      </c>
      <c r="F4027" t="s">
        <v>57</v>
      </c>
      <c r="G4027" s="5" t="str">
        <f>INDEX(DB_FILM!B:B,MATCH($F4027,DB_FILM!$A:$A,0))</f>
        <v>1997</v>
      </c>
      <c r="H4027" s="5" t="str">
        <f>INDEX(DB_FILM!C:C,MATCH($F4027,DB_FILM!$A:$A,0))</f>
        <v xml:space="preserve">T </v>
      </c>
      <c r="I4027" s="9">
        <f>INDEX(DB_FILM!D:D,MATCH($F4027,DB_FILM!$A:$A,0))</f>
        <v>116</v>
      </c>
      <c r="J4027" s="5" t="str">
        <f>INDEX(DB_FILM!E:E,MATCH($F4027,DB_FILM!$A:$A,0))</f>
        <v>Comedy, Drama, War</v>
      </c>
      <c r="K4027" s="6">
        <f>INDEX(DB_FILM!F:F,MATCH($F4027,DB_FILM!$A:$A,0))</f>
        <v>8.6</v>
      </c>
      <c r="L4027" s="5" t="str">
        <f>INDEX(DB_FILM!G:G,MATCH($F4027,DB_FILM!$A:$A,0))</f>
        <v>When an open-minded Jewish librarian and his son become victims of the Holocaust, he uses a perfect mixture of will, humor, and imagination to protect his son from the dangers around their camp.</v>
      </c>
      <c r="M4027" s="5" t="str">
        <f>INDEX(DB_FILM!H:H,MATCH($F4027,DB_FILM!$A:$A,0))</f>
        <v xml:space="preserve">Roberto Benigni </v>
      </c>
      <c r="N4027" s="5" t="str">
        <f>INDEX(DB_FILM!I:I,MATCH($F4027,DB_FILM!$A:$A,0))</f>
        <v>Roberto Benigni, Nicoletta Braschi, Giorgio Cantarini, Giustino Durano</v>
      </c>
      <c r="O4027" s="7">
        <f>INDEX(DB_FILM!J:J,MATCH($F4027,DB_FILM!$A:$A,0))</f>
        <v>517982</v>
      </c>
      <c r="P4027" s="7">
        <f>INDEX(DB_FILM!K:K,MATCH($F4027,DB_FILM!$A:$A,0))</f>
        <v>57600000</v>
      </c>
      <c r="Q4027" t="s">
        <v>475</v>
      </c>
      <c r="R4027">
        <v>5.99</v>
      </c>
      <c r="S4027">
        <v>24</v>
      </c>
      <c r="T4027">
        <v>3</v>
      </c>
      <c r="U4027">
        <v>1610</v>
      </c>
      <c r="V4027">
        <v>2</v>
      </c>
      <c r="W4027" t="str">
        <f t="shared" si="124"/>
        <v>C</v>
      </c>
      <c r="X4027" t="s">
        <v>537</v>
      </c>
      <c r="Y4027">
        <v>0</v>
      </c>
      <c r="Z4027">
        <v>4.55</v>
      </c>
      <c r="AA4027" s="6">
        <f t="shared" si="125"/>
        <v>1.4400000000000004</v>
      </c>
    </row>
    <row r="4028" spans="1:27" x14ac:dyDescent="0.3">
      <c r="A4028" s="5">
        <v>42716</v>
      </c>
      <c r="B4028" s="5" t="s">
        <v>414</v>
      </c>
      <c r="C4028" s="5" t="s">
        <v>428</v>
      </c>
      <c r="D4028" s="5" t="s">
        <v>396</v>
      </c>
      <c r="E4028" t="s">
        <v>321</v>
      </c>
      <c r="F4028" s="5" t="s">
        <v>87</v>
      </c>
      <c r="G4028" s="5" t="str">
        <f>INDEX(DB_FILM!B:B,MATCH($F4028,DB_FILM!$A:$A,0))</f>
        <v>1998</v>
      </c>
      <c r="H4028" s="5" t="str">
        <f>INDEX(DB_FILM!C:C,MATCH($F4028,DB_FILM!$A:$A,0))</f>
        <v xml:space="preserve">VM18 </v>
      </c>
      <c r="I4028" s="9">
        <f>INDEX(DB_FILM!D:D,MATCH($F4028,DB_FILM!$A:$A,0))</f>
        <v>119</v>
      </c>
      <c r="J4028" s="5" t="str">
        <f>INDEX(DB_FILM!E:E,MATCH($F4028,DB_FILM!$A:$A,0))</f>
        <v>Crime, Drama</v>
      </c>
      <c r="K4028" s="6">
        <f>INDEX(DB_FILM!F:F,MATCH($F4028,DB_FILM!$A:$A,0))</f>
        <v>8.5</v>
      </c>
      <c r="L4028" s="5" t="str">
        <f>INDEX(DB_FILM!G:G,MATCH($F4028,DB_FILM!$A:$A,0))</f>
        <v>A former neo-nazi skinhead tries to prevent his younger brother from going down the same wrong path that he did.</v>
      </c>
      <c r="M4028" s="5" t="str">
        <f>INDEX(DB_FILM!H:H,MATCH($F4028,DB_FILM!$A:$A,0))</f>
        <v xml:space="preserve">Tony Kaye </v>
      </c>
      <c r="N4028" s="5" t="str">
        <f>INDEX(DB_FILM!I:I,MATCH($F4028,DB_FILM!$A:$A,0))</f>
        <v>Edward Norton, Edward Furlong, Beverly D'Angelo, Jennifer Lien</v>
      </c>
      <c r="O4028" s="7">
        <f>INDEX(DB_FILM!J:J,MATCH($F4028,DB_FILM!$A:$A,0))</f>
        <v>908456</v>
      </c>
      <c r="P4028" s="7">
        <f>INDEX(DB_FILM!K:K,MATCH($F4028,DB_FILM!$A:$A,0))</f>
        <v>6720000</v>
      </c>
      <c r="Q4028" s="5" t="s">
        <v>475</v>
      </c>
      <c r="R4028">
        <v>7.99</v>
      </c>
      <c r="S4028">
        <v>40</v>
      </c>
      <c r="T4028">
        <v>3</v>
      </c>
      <c r="U4028">
        <v>1610</v>
      </c>
      <c r="V4028">
        <v>3</v>
      </c>
      <c r="W4028" t="str">
        <f t="shared" si="124"/>
        <v>C</v>
      </c>
      <c r="X4028" t="s">
        <v>626</v>
      </c>
      <c r="Y4028">
        <v>0</v>
      </c>
      <c r="Z4028">
        <v>5.59</v>
      </c>
      <c r="AA4028" s="6">
        <f t="shared" si="125"/>
        <v>2.4000000000000004</v>
      </c>
    </row>
    <row r="4029" spans="1:27" x14ac:dyDescent="0.3">
      <c r="A4029" s="5">
        <v>42716</v>
      </c>
      <c r="B4029" s="5" t="s">
        <v>414</v>
      </c>
      <c r="C4029" s="5" t="s">
        <v>428</v>
      </c>
      <c r="D4029" s="5" t="s">
        <v>396</v>
      </c>
      <c r="E4029" t="s">
        <v>321</v>
      </c>
      <c r="F4029" s="5" t="s">
        <v>1</v>
      </c>
      <c r="G4029" s="5" t="str">
        <f>INDEX(DB_FILM!B:B,MATCH($F4029,DB_FILM!$A:$A,0))</f>
        <v>1972</v>
      </c>
      <c r="H4029" s="5" t="str">
        <f>INDEX(DB_FILM!C:C,MATCH($F4029,DB_FILM!$A:$A,0))</f>
        <v xml:space="preserve">T </v>
      </c>
      <c r="I4029" s="9">
        <f>INDEX(DB_FILM!D:D,MATCH($F4029,DB_FILM!$A:$A,0))</f>
        <v>175</v>
      </c>
      <c r="J4029" s="5" t="str">
        <f>INDEX(DB_FILM!E:E,MATCH($F4029,DB_FILM!$A:$A,0))</f>
        <v>Crime, Drama</v>
      </c>
      <c r="K4029" s="6">
        <f>INDEX(DB_FILM!F:F,MATCH($F4029,DB_FILM!$A:$A,0))</f>
        <v>9.1999999999999993</v>
      </c>
      <c r="L4029" s="5" t="str">
        <f>INDEX(DB_FILM!G:G,MATCH($F4029,DB_FILM!$A:$A,0))</f>
        <v>The aging patriarch of an organized crime dynasty transfers control of his clandestine empire to his reluctant son.</v>
      </c>
      <c r="M4029" s="5" t="str">
        <f>INDEX(DB_FILM!H:H,MATCH($F4029,DB_FILM!$A:$A,0))</f>
        <v xml:space="preserve">Francis Ford Coppola </v>
      </c>
      <c r="N4029" s="5" t="str">
        <f>INDEX(DB_FILM!I:I,MATCH($F4029,DB_FILM!$A:$A,0))</f>
        <v>Marlon Brando, Al Pacino, James Caan, Diane Keaton</v>
      </c>
      <c r="O4029" s="7">
        <f>INDEX(DB_FILM!J:J,MATCH($F4029,DB_FILM!$A:$A,0))</f>
        <v>1361367</v>
      </c>
      <c r="P4029" s="7">
        <f>INDEX(DB_FILM!K:K,MATCH($F4029,DB_FILM!$A:$A,0))</f>
        <v>134970000</v>
      </c>
      <c r="Q4029" s="5" t="s">
        <v>475</v>
      </c>
      <c r="R4029">
        <v>5.99</v>
      </c>
      <c r="S4029">
        <v>12</v>
      </c>
      <c r="T4029">
        <v>3</v>
      </c>
      <c r="U4029">
        <v>1610</v>
      </c>
      <c r="V4029">
        <v>1</v>
      </c>
      <c r="W4029" t="str">
        <f t="shared" si="124"/>
        <v>C</v>
      </c>
      <c r="X4029" t="s">
        <v>611</v>
      </c>
      <c r="Y4029">
        <v>0</v>
      </c>
      <c r="Z4029">
        <v>4.67</v>
      </c>
      <c r="AA4029" s="6">
        <f t="shared" si="125"/>
        <v>1.3200000000000003</v>
      </c>
    </row>
    <row r="4030" spans="1:27" x14ac:dyDescent="0.3">
      <c r="A4030" s="5">
        <v>42716</v>
      </c>
      <c r="B4030" s="5" t="s">
        <v>414</v>
      </c>
      <c r="C4030" s="5" t="s">
        <v>428</v>
      </c>
      <c r="D4030" s="5" t="s">
        <v>396</v>
      </c>
      <c r="E4030" t="s">
        <v>321</v>
      </c>
      <c r="F4030" s="5" t="s">
        <v>85</v>
      </c>
      <c r="G4030" s="5" t="str">
        <f>INDEX(DB_FILM!B:B,MATCH($F4030,DB_FILM!$A:$A,0))</f>
        <v>1991</v>
      </c>
      <c r="H4030" s="5" t="str">
        <f>INDEX(DB_FILM!C:C,MATCH($F4030,DB_FILM!$A:$A,0))</f>
        <v xml:space="preserve">T </v>
      </c>
      <c r="I4030" s="9">
        <f>INDEX(DB_FILM!D:D,MATCH($F4030,DB_FILM!$A:$A,0))</f>
        <v>137</v>
      </c>
      <c r="J4030" s="5" t="str">
        <f>INDEX(DB_FILM!E:E,MATCH($F4030,DB_FILM!$A:$A,0))</f>
        <v>Action, Sci-Fi</v>
      </c>
      <c r="K4030" s="6">
        <f>INDEX(DB_FILM!F:F,MATCH($F4030,DB_FILM!$A:$A,0))</f>
        <v>8.5</v>
      </c>
      <c r="L4030" s="5" t="str">
        <f>INDEX(DB_FILM!G:G,MATCH($F4030,DB_FILM!$A:$A,0))</f>
        <v>A cyborg, identical to the one who failed to kill Sarah Connor, must now protect her teenage son, John Connor, from a more advanced and powerful cyborg.</v>
      </c>
      <c r="M4030" s="5" t="str">
        <f>INDEX(DB_FILM!H:H,MATCH($F4030,DB_FILM!$A:$A,0))</f>
        <v xml:space="preserve">James Cameron </v>
      </c>
      <c r="N4030" s="5" t="str">
        <f>INDEX(DB_FILM!I:I,MATCH($F4030,DB_FILM!$A:$A,0))</f>
        <v>Arnold Schwarzenegger, Linda Hamilton, Edward Furlong, Robert Patrick</v>
      </c>
      <c r="O4030" s="7">
        <f>INDEX(DB_FILM!J:J,MATCH($F4030,DB_FILM!$A:$A,0))</f>
        <v>863511</v>
      </c>
      <c r="P4030" s="7">
        <f>INDEX(DB_FILM!K:K,MATCH($F4030,DB_FILM!$A:$A,0))</f>
        <v>204840000</v>
      </c>
      <c r="Q4030" s="5" t="s">
        <v>474</v>
      </c>
      <c r="R4030">
        <v>5.99</v>
      </c>
      <c r="S4030">
        <v>39</v>
      </c>
      <c r="T4030">
        <v>1</v>
      </c>
      <c r="U4030">
        <v>1610</v>
      </c>
      <c r="V4030">
        <v>2</v>
      </c>
      <c r="W4030" t="str">
        <f t="shared" si="124"/>
        <v>A</v>
      </c>
      <c r="X4030" t="s">
        <v>601</v>
      </c>
      <c r="Y4030">
        <v>0</v>
      </c>
      <c r="Z4030">
        <v>2.99</v>
      </c>
      <c r="AA4030" s="6">
        <f t="shared" si="125"/>
        <v>3</v>
      </c>
    </row>
    <row r="4031" spans="1:27" x14ac:dyDescent="0.3">
      <c r="A4031" s="5">
        <v>42716</v>
      </c>
      <c r="B4031" t="s">
        <v>407</v>
      </c>
      <c r="C4031" t="s">
        <v>428</v>
      </c>
      <c r="D4031" t="s">
        <v>279</v>
      </c>
      <c r="E4031" t="s">
        <v>272</v>
      </c>
      <c r="F4031" t="s">
        <v>53</v>
      </c>
      <c r="G4031" s="5" t="str">
        <f>INDEX(DB_FILM!B:B,MATCH($F4031,DB_FILM!$A:$A,0))</f>
        <v>2001</v>
      </c>
      <c r="H4031" s="5" t="str">
        <f>INDEX(DB_FILM!C:C,MATCH($F4031,DB_FILM!$A:$A,0))</f>
        <v xml:space="preserve">T </v>
      </c>
      <c r="I4031" s="9">
        <f>INDEX(DB_FILM!D:D,MATCH($F4031,DB_FILM!$A:$A,0))</f>
        <v>125</v>
      </c>
      <c r="J4031" s="5" t="str">
        <f>INDEX(DB_FILM!E:E,MATCH($F4031,DB_FILM!$A:$A,0))</f>
        <v>Animation, Adventure, Family</v>
      </c>
      <c r="K4031" s="6">
        <f>INDEX(DB_FILM!F:F,MATCH($F4031,DB_FILM!$A:$A,0))</f>
        <v>8.6</v>
      </c>
      <c r="L4031" s="5" t="str">
        <f>INDEX(DB_FILM!G:G,MATCH($F4031,DB_FILM!$A:$A,0))</f>
        <v>During her family's move to the suburbs, a sullen 10-year-old girl wanders into a world ruled by gods, witches, and spirits, and where humans are changed into beasts.</v>
      </c>
      <c r="M4031" s="5" t="str">
        <f>INDEX(DB_FILM!H:H,MATCH($F4031,DB_FILM!$A:$A,0))</f>
        <v xml:space="preserve">Hayao Miyazaki, Kirk Wise </v>
      </c>
      <c r="N4031" s="5" t="str">
        <f>INDEX(DB_FILM!I:I,MATCH($F4031,DB_FILM!$A:$A,0))</f>
        <v>Daveigh Chase, Suzanne Pleshette, Miyu Irino, Rumi Hiiragi</v>
      </c>
      <c r="O4031" s="7">
        <f>INDEX(DB_FILM!J:J,MATCH($F4031,DB_FILM!$A:$A,0))</f>
        <v>521082</v>
      </c>
      <c r="P4031" s="7">
        <f>INDEX(DB_FILM!K:K,MATCH($F4031,DB_FILM!$A:$A,0))</f>
        <v>10060000</v>
      </c>
      <c r="Q4031" t="s">
        <v>476</v>
      </c>
      <c r="R4031">
        <v>5.99</v>
      </c>
      <c r="S4031">
        <v>21</v>
      </c>
      <c r="T4031">
        <v>2</v>
      </c>
      <c r="U4031">
        <v>1611</v>
      </c>
      <c r="V4031">
        <v>1</v>
      </c>
      <c r="W4031" t="str">
        <f t="shared" si="124"/>
        <v>B</v>
      </c>
      <c r="X4031" t="s">
        <v>595</v>
      </c>
      <c r="Y4031">
        <v>0</v>
      </c>
      <c r="Z4031">
        <v>3.35</v>
      </c>
      <c r="AA4031" s="6">
        <f t="shared" si="125"/>
        <v>2.64</v>
      </c>
    </row>
    <row r="4032" spans="1:27" x14ac:dyDescent="0.3">
      <c r="A4032" s="5">
        <v>42716</v>
      </c>
      <c r="B4032" s="5" t="s">
        <v>407</v>
      </c>
      <c r="C4032" s="5" t="s">
        <v>428</v>
      </c>
      <c r="D4032" s="5" t="s">
        <v>279</v>
      </c>
      <c r="E4032" t="s">
        <v>272</v>
      </c>
      <c r="F4032" s="5" t="s">
        <v>69</v>
      </c>
      <c r="G4032" s="5" t="str">
        <f>INDEX(DB_FILM!B:B,MATCH($F4032,DB_FILM!$A:$A,0))</f>
        <v>1994</v>
      </c>
      <c r="H4032" s="5" t="str">
        <f>INDEX(DB_FILM!C:C,MATCH($F4032,DB_FILM!$A:$A,0))</f>
        <v xml:space="preserve">T </v>
      </c>
      <c r="I4032" s="9">
        <f>INDEX(DB_FILM!D:D,MATCH($F4032,DB_FILM!$A:$A,0))</f>
        <v>88</v>
      </c>
      <c r="J4032" s="5" t="str">
        <f>INDEX(DB_FILM!E:E,MATCH($F4032,DB_FILM!$A:$A,0))</f>
        <v>Animation, Adventure, Drama</v>
      </c>
      <c r="K4032" s="6">
        <f>INDEX(DB_FILM!F:F,MATCH($F4032,DB_FILM!$A:$A,0))</f>
        <v>8.5</v>
      </c>
      <c r="L4032" s="5" t="str">
        <f>INDEX(DB_FILM!G:G,MATCH($F4032,DB_FILM!$A:$A,0))</f>
        <v>A Lion cub crown prince is tricked by a treacherous uncle into thinking he caused his father's death and flees into exile in despair, only to learn in adulthood his identity and his responsibilities.</v>
      </c>
      <c r="M4032" s="5" t="str">
        <f>INDEX(DB_FILM!H:H,MATCH($F4032,DB_FILM!$A:$A,0))</f>
        <v xml:space="preserve">Roger Allers, Rob Minkoff </v>
      </c>
      <c r="N4032" s="5" t="str">
        <f>INDEX(DB_FILM!I:I,MATCH($F4032,DB_FILM!$A:$A,0))</f>
        <v>Matthew Broderick, Jeremy Irons, James Earl Jones, Whoopi Goldberg</v>
      </c>
      <c r="O4032" s="7">
        <f>INDEX(DB_FILM!J:J,MATCH($F4032,DB_FILM!$A:$A,0))</f>
        <v>781936</v>
      </c>
      <c r="P4032" s="7">
        <f>INDEX(DB_FILM!K:K,MATCH($F4032,DB_FILM!$A:$A,0))</f>
        <v>312900000</v>
      </c>
      <c r="Q4032" s="5" t="s">
        <v>476</v>
      </c>
      <c r="R4032">
        <v>13.99</v>
      </c>
      <c r="S4032">
        <v>30</v>
      </c>
      <c r="T4032">
        <v>2</v>
      </c>
      <c r="U4032">
        <v>1611</v>
      </c>
      <c r="V4032">
        <v>2</v>
      </c>
      <c r="W4032" t="str">
        <f t="shared" si="124"/>
        <v>B</v>
      </c>
      <c r="X4032" t="s">
        <v>580</v>
      </c>
      <c r="Y4032">
        <v>0</v>
      </c>
      <c r="Z4032">
        <v>8.67</v>
      </c>
      <c r="AA4032" s="6">
        <f t="shared" si="125"/>
        <v>5.32</v>
      </c>
    </row>
    <row r="4033" spans="1:27" x14ac:dyDescent="0.3">
      <c r="A4033" s="5">
        <v>42717</v>
      </c>
      <c r="B4033" s="5" t="s">
        <v>407</v>
      </c>
      <c r="C4033" s="5" t="s">
        <v>444</v>
      </c>
      <c r="D4033" s="5" t="s">
        <v>360</v>
      </c>
      <c r="E4033" t="s">
        <v>293</v>
      </c>
      <c r="F4033" s="5" t="s">
        <v>89</v>
      </c>
      <c r="G4033" s="5" t="str">
        <f>INDEX(DB_FILM!B:B,MATCH($F4033,DB_FILM!$A:$A,0))</f>
        <v>2000</v>
      </c>
      <c r="H4033" s="5" t="str">
        <f>INDEX(DB_FILM!C:C,MATCH($F4033,DB_FILM!$A:$A,0))</f>
        <v xml:space="preserve">T </v>
      </c>
      <c r="I4033" s="9">
        <f>INDEX(DB_FILM!D:D,MATCH($F4033,DB_FILM!$A:$A,0))</f>
        <v>113</v>
      </c>
      <c r="J4033" s="5" t="str">
        <f>INDEX(DB_FILM!E:E,MATCH($F4033,DB_FILM!$A:$A,0))</f>
        <v>Mystery, Thriller</v>
      </c>
      <c r="K4033" s="6">
        <f>INDEX(DB_FILM!F:F,MATCH($F4033,DB_FILM!$A:$A,0))</f>
        <v>8.5</v>
      </c>
      <c r="L4033" s="5" t="str">
        <f>INDEX(DB_FILM!G:G,MATCH($F4033,DB_FILM!$A:$A,0))</f>
        <v>A man with short-term memory loss attempts to track down his wife's murderer.</v>
      </c>
      <c r="M4033" s="5" t="str">
        <f>INDEX(DB_FILM!H:H,MATCH($F4033,DB_FILM!$A:$A,0))</f>
        <v xml:space="preserve">Christopher Nolan </v>
      </c>
      <c r="N4033" s="5" t="str">
        <f>INDEX(DB_FILM!I:I,MATCH($F4033,DB_FILM!$A:$A,0))</f>
        <v>Guy Pearce, Carrie-Anne Moss, Joe Pantoliano, Mark Boone Junior</v>
      </c>
      <c r="O4033" s="7">
        <f>INDEX(DB_FILM!J:J,MATCH($F4033,DB_FILM!$A:$A,0))</f>
        <v>986815</v>
      </c>
      <c r="P4033" s="7">
        <f>INDEX(DB_FILM!K:K,MATCH($F4033,DB_FILM!$A:$A,0))</f>
        <v>25540000</v>
      </c>
      <c r="Q4033" s="5" t="s">
        <v>475</v>
      </c>
      <c r="R4033">
        <v>3.99</v>
      </c>
      <c r="S4033">
        <v>41</v>
      </c>
      <c r="T4033">
        <v>3</v>
      </c>
      <c r="U4033">
        <v>1612</v>
      </c>
      <c r="V4033">
        <v>2</v>
      </c>
      <c r="W4033" t="str">
        <f t="shared" si="124"/>
        <v>C</v>
      </c>
      <c r="X4033" t="s">
        <v>507</v>
      </c>
      <c r="Y4033">
        <v>0</v>
      </c>
      <c r="Z4033">
        <v>3.15</v>
      </c>
      <c r="AA4033" s="6">
        <f t="shared" si="125"/>
        <v>0.8400000000000003</v>
      </c>
    </row>
    <row r="4034" spans="1:27" x14ac:dyDescent="0.3">
      <c r="A4034" s="5">
        <v>42717</v>
      </c>
      <c r="B4034" s="5" t="s">
        <v>407</v>
      </c>
      <c r="C4034" s="5" t="s">
        <v>444</v>
      </c>
      <c r="D4034" s="5" t="s">
        <v>360</v>
      </c>
      <c r="E4034" t="s">
        <v>293</v>
      </c>
      <c r="F4034" s="5" t="s">
        <v>3</v>
      </c>
      <c r="G4034" s="5" t="str">
        <f>INDEX(DB_FILM!B:B,MATCH($F4034,DB_FILM!$A:$A,0))</f>
        <v>2008</v>
      </c>
      <c r="H4034" s="5" t="str">
        <f>INDEX(DB_FILM!C:C,MATCH($F4034,DB_FILM!$A:$A,0))</f>
        <v xml:space="preserve">T </v>
      </c>
      <c r="I4034" s="9">
        <f>INDEX(DB_FILM!D:D,MATCH($F4034,DB_FILM!$A:$A,0))</f>
        <v>152</v>
      </c>
      <c r="J4034" s="5" t="str">
        <f>INDEX(DB_FILM!E:E,MATCH($F4034,DB_FILM!$A:$A,0))</f>
        <v>Action, Crime, Drama</v>
      </c>
      <c r="K4034" s="6">
        <f>INDEX(DB_FILM!F:F,MATCH($F4034,DB_FILM!$A:$A,0))</f>
        <v>9</v>
      </c>
      <c r="L4034" s="5" t="str">
        <f>INDEX(DB_FILM!G:G,MATCH($F4034,DB_FILM!$A:$A,0))</f>
        <v>When the menace known as the Joker emerges from his mysterious past, he wreaks havoc and chaos on the people of Gotham. The Dark Knight must accept one of the greatest psychological and physical tests of his ability to fight injustice.</v>
      </c>
      <c r="M4034" s="5" t="str">
        <f>INDEX(DB_FILM!H:H,MATCH($F4034,DB_FILM!$A:$A,0))</f>
        <v xml:space="preserve">Christopher Nolan </v>
      </c>
      <c r="N4034" s="5" t="str">
        <f>INDEX(DB_FILM!I:I,MATCH($F4034,DB_FILM!$A:$A,0))</f>
        <v>Christian Bale, Heath Ledger, Aaron Eckhart, Michael Caine</v>
      </c>
      <c r="O4034" s="7">
        <f>INDEX(DB_FILM!J:J,MATCH($F4034,DB_FILM!$A:$A,0))</f>
        <v>1958004</v>
      </c>
      <c r="P4034" s="7">
        <f>INDEX(DB_FILM!K:K,MATCH($F4034,DB_FILM!$A:$A,0))</f>
        <v>534860000</v>
      </c>
      <c r="Q4034" s="5" t="s">
        <v>474</v>
      </c>
      <c r="R4034">
        <v>3.99</v>
      </c>
      <c r="S4034">
        <v>23</v>
      </c>
      <c r="T4034">
        <v>1</v>
      </c>
      <c r="U4034">
        <v>1612</v>
      </c>
      <c r="V4034">
        <v>1</v>
      </c>
      <c r="W4034" t="str">
        <f t="shared" ref="W4034:W4097" si="126">IF(T4034=1,"A",IF(T4034=2,"B",IF(T4034=3,"C")))</f>
        <v>A</v>
      </c>
      <c r="X4034" t="s">
        <v>604</v>
      </c>
      <c r="Y4034">
        <v>0</v>
      </c>
      <c r="Z4034">
        <v>2.67</v>
      </c>
      <c r="AA4034" s="6">
        <f t="shared" ref="AA4034:AA4097" si="127">R4034-Z4034</f>
        <v>1.3200000000000003</v>
      </c>
    </row>
    <row r="4035" spans="1:27" x14ac:dyDescent="0.3">
      <c r="A4035" s="5">
        <v>42717</v>
      </c>
      <c r="B4035" s="5" t="s">
        <v>407</v>
      </c>
      <c r="C4035" s="5" t="s">
        <v>444</v>
      </c>
      <c r="D4035" s="5" t="s">
        <v>360</v>
      </c>
      <c r="E4035" t="s">
        <v>293</v>
      </c>
      <c r="F4035" s="5" t="s">
        <v>19</v>
      </c>
      <c r="G4035" s="5" t="str">
        <f>INDEX(DB_FILM!B:B,MATCH($F4035,DB_FILM!$A:$A,0))</f>
        <v>2001</v>
      </c>
      <c r="H4035" s="5" t="str">
        <f>INDEX(DB_FILM!C:C,MATCH($F4035,DB_FILM!$A:$A,0))</f>
        <v xml:space="preserve">T </v>
      </c>
      <c r="I4035" s="9">
        <f>INDEX(DB_FILM!D:D,MATCH($F4035,DB_FILM!$A:$A,0))</f>
        <v>178</v>
      </c>
      <c r="J4035" s="5" t="str">
        <f>INDEX(DB_FILM!E:E,MATCH($F4035,DB_FILM!$A:$A,0))</f>
        <v>Adventure, Drama, Fantasy</v>
      </c>
      <c r="K4035" s="6">
        <f>INDEX(DB_FILM!F:F,MATCH($F4035,DB_FILM!$A:$A,0))</f>
        <v>8.8000000000000007</v>
      </c>
      <c r="L4035" s="5" t="str">
        <f>INDEX(DB_FILM!G:G,MATCH($F4035,DB_FILM!$A:$A,0))</f>
        <v>A meek Hobbit from the Shire and eight companions set out on a journey to destroy the powerful One Ring and save Middle-earth from the Dark Lord Sauron.</v>
      </c>
      <c r="M4035" s="5" t="str">
        <f>INDEX(DB_FILM!H:H,MATCH($F4035,DB_FILM!$A:$A,0))</f>
        <v xml:space="preserve">Peter Jackson </v>
      </c>
      <c r="N4035" s="5" t="str">
        <f>INDEX(DB_FILM!I:I,MATCH($F4035,DB_FILM!$A:$A,0))</f>
        <v>Elijah Wood, Ian McKellen, Orlando Bloom, Sean Bean</v>
      </c>
      <c r="O4035" s="7">
        <f>INDEX(DB_FILM!J:J,MATCH($F4035,DB_FILM!$A:$A,0))</f>
        <v>1433603</v>
      </c>
      <c r="P4035" s="7">
        <f>INDEX(DB_FILM!K:K,MATCH($F4035,DB_FILM!$A:$A,0))</f>
        <v>315540000</v>
      </c>
      <c r="Q4035" s="5" t="s">
        <v>474</v>
      </c>
      <c r="R4035">
        <v>5.99</v>
      </c>
      <c r="S4035">
        <v>3</v>
      </c>
      <c r="T4035">
        <v>1</v>
      </c>
      <c r="U4035">
        <v>1612</v>
      </c>
      <c r="V4035">
        <v>1</v>
      </c>
      <c r="W4035" t="str">
        <f t="shared" si="126"/>
        <v>A</v>
      </c>
      <c r="X4035" t="s">
        <v>566</v>
      </c>
      <c r="Y4035">
        <v>0</v>
      </c>
      <c r="Z4035">
        <v>3.35</v>
      </c>
      <c r="AA4035" s="6">
        <f t="shared" si="127"/>
        <v>2.64</v>
      </c>
    </row>
    <row r="4036" spans="1:27" x14ac:dyDescent="0.3">
      <c r="A4036" s="5">
        <v>42717</v>
      </c>
      <c r="B4036" t="s">
        <v>407</v>
      </c>
      <c r="C4036" t="s">
        <v>444</v>
      </c>
      <c r="D4036" t="s">
        <v>360</v>
      </c>
      <c r="E4036" t="s">
        <v>293</v>
      </c>
      <c r="F4036" t="s">
        <v>1</v>
      </c>
      <c r="G4036" s="5" t="str">
        <f>INDEX(DB_FILM!B:B,MATCH($F4036,DB_FILM!$A:$A,0))</f>
        <v>1972</v>
      </c>
      <c r="H4036" s="5" t="str">
        <f>INDEX(DB_FILM!C:C,MATCH($F4036,DB_FILM!$A:$A,0))</f>
        <v xml:space="preserve">T </v>
      </c>
      <c r="I4036" s="9">
        <f>INDEX(DB_FILM!D:D,MATCH($F4036,DB_FILM!$A:$A,0))</f>
        <v>175</v>
      </c>
      <c r="J4036" s="5" t="str">
        <f>INDEX(DB_FILM!E:E,MATCH($F4036,DB_FILM!$A:$A,0))</f>
        <v>Crime, Drama</v>
      </c>
      <c r="K4036" s="6">
        <f>INDEX(DB_FILM!F:F,MATCH($F4036,DB_FILM!$A:$A,0))</f>
        <v>9.1999999999999993</v>
      </c>
      <c r="L4036" s="5" t="str">
        <f>INDEX(DB_FILM!G:G,MATCH($F4036,DB_FILM!$A:$A,0))</f>
        <v>The aging patriarch of an organized crime dynasty transfers control of his clandestine empire to his reluctant son.</v>
      </c>
      <c r="M4036" s="5" t="str">
        <f>INDEX(DB_FILM!H:H,MATCH($F4036,DB_FILM!$A:$A,0))</f>
        <v xml:space="preserve">Francis Ford Coppola </v>
      </c>
      <c r="N4036" s="5" t="str">
        <f>INDEX(DB_FILM!I:I,MATCH($F4036,DB_FILM!$A:$A,0))</f>
        <v>Marlon Brando, Al Pacino, James Caan, Diane Keaton</v>
      </c>
      <c r="O4036" s="7">
        <f>INDEX(DB_FILM!J:J,MATCH($F4036,DB_FILM!$A:$A,0))</f>
        <v>1361367</v>
      </c>
      <c r="P4036" s="7">
        <f>INDEX(DB_FILM!K:K,MATCH($F4036,DB_FILM!$A:$A,0))</f>
        <v>134970000</v>
      </c>
      <c r="Q4036" t="s">
        <v>474</v>
      </c>
      <c r="R4036">
        <v>5.99</v>
      </c>
      <c r="S4036">
        <v>12</v>
      </c>
      <c r="T4036">
        <v>1</v>
      </c>
      <c r="U4036">
        <v>1612</v>
      </c>
      <c r="V4036">
        <v>2</v>
      </c>
      <c r="W4036" t="str">
        <f t="shared" si="126"/>
        <v>A</v>
      </c>
      <c r="X4036" t="s">
        <v>568</v>
      </c>
      <c r="Y4036">
        <v>0</v>
      </c>
      <c r="Z4036">
        <v>3.59</v>
      </c>
      <c r="AA4036" s="6">
        <f t="shared" si="127"/>
        <v>2.4000000000000004</v>
      </c>
    </row>
    <row r="4037" spans="1:27" x14ac:dyDescent="0.3">
      <c r="A4037" s="5">
        <v>42717</v>
      </c>
      <c r="B4037" s="5" t="s">
        <v>415</v>
      </c>
      <c r="C4037" s="5" t="s">
        <v>459</v>
      </c>
      <c r="D4037" s="5" t="s">
        <v>381</v>
      </c>
      <c r="E4037" t="s">
        <v>276</v>
      </c>
      <c r="F4037" s="5" t="s">
        <v>41</v>
      </c>
      <c r="G4037" s="5" t="str">
        <f>INDEX(DB_FILM!B:B,MATCH($F4037,DB_FILM!$A:$A,0))</f>
        <v>1995</v>
      </c>
      <c r="H4037" s="5" t="str">
        <f>INDEX(DB_FILM!C:C,MATCH($F4037,DB_FILM!$A:$A,0))</f>
        <v xml:space="preserve">T </v>
      </c>
      <c r="I4037" s="9">
        <f>INDEX(DB_FILM!D:D,MATCH($F4037,DB_FILM!$A:$A,0))</f>
        <v>127</v>
      </c>
      <c r="J4037" s="5" t="str">
        <f>INDEX(DB_FILM!E:E,MATCH($F4037,DB_FILM!$A:$A,0))</f>
        <v>Crime, Drama, Mystery</v>
      </c>
      <c r="K4037" s="6">
        <f>INDEX(DB_FILM!F:F,MATCH($F4037,DB_FILM!$A:$A,0))</f>
        <v>8.6</v>
      </c>
      <c r="L4037" s="5" t="str">
        <f>INDEX(DB_FILM!G:G,MATCH($F4037,DB_FILM!$A:$A,0))</f>
        <v>Two detectives, a rookie and a veteran, hunt a serial killer who uses the seven deadly sins as his motives.</v>
      </c>
      <c r="M4037" s="5" t="str">
        <f>INDEX(DB_FILM!H:H,MATCH($F4037,DB_FILM!$A:$A,0))</f>
        <v xml:space="preserve">David Fincher </v>
      </c>
      <c r="N4037" s="5" t="str">
        <f>INDEX(DB_FILM!I:I,MATCH($F4037,DB_FILM!$A:$A,0))</f>
        <v>Morgan Freeman, Brad Pitt, Kevin Spacey, Andrew Kevin Walker</v>
      </c>
      <c r="O4037" s="7">
        <f>INDEX(DB_FILM!J:J,MATCH($F4037,DB_FILM!$A:$A,0))</f>
        <v>1214270</v>
      </c>
      <c r="P4037" s="7">
        <f>INDEX(DB_FILM!K:K,MATCH($F4037,DB_FILM!$A:$A,0))</f>
        <v>100130000</v>
      </c>
      <c r="Q4037" s="5" t="s">
        <v>475</v>
      </c>
      <c r="R4037">
        <v>9.99</v>
      </c>
      <c r="S4037">
        <v>15</v>
      </c>
      <c r="T4037">
        <v>3</v>
      </c>
      <c r="U4037">
        <v>1613</v>
      </c>
      <c r="V4037">
        <v>1</v>
      </c>
      <c r="W4037" t="str">
        <f t="shared" si="126"/>
        <v>C</v>
      </c>
      <c r="X4037" t="s">
        <v>542</v>
      </c>
      <c r="Y4037">
        <v>0</v>
      </c>
      <c r="Z4037">
        <v>7.59</v>
      </c>
      <c r="AA4037" s="6">
        <f t="shared" si="127"/>
        <v>2.4000000000000004</v>
      </c>
    </row>
    <row r="4038" spans="1:27" x14ac:dyDescent="0.3">
      <c r="A4038" s="5">
        <v>42717</v>
      </c>
      <c r="B4038" s="5" t="s">
        <v>415</v>
      </c>
      <c r="C4038" s="5" t="s">
        <v>459</v>
      </c>
      <c r="D4038" s="5" t="s">
        <v>381</v>
      </c>
      <c r="E4038" t="s">
        <v>276</v>
      </c>
      <c r="F4038" s="5" t="s">
        <v>65</v>
      </c>
      <c r="G4038" s="5" t="str">
        <f>INDEX(DB_FILM!B:B,MATCH($F4038,DB_FILM!$A:$A,0))</f>
        <v>1985</v>
      </c>
      <c r="H4038" s="5" t="str">
        <f>INDEX(DB_FILM!C:C,MATCH($F4038,DB_FILM!$A:$A,0))</f>
        <v xml:space="preserve">T </v>
      </c>
      <c r="I4038" s="9">
        <f>INDEX(DB_FILM!D:D,MATCH($F4038,DB_FILM!$A:$A,0))</f>
        <v>116</v>
      </c>
      <c r="J4038" s="5" t="str">
        <f>INDEX(DB_FILM!E:E,MATCH($F4038,DB_FILM!$A:$A,0))</f>
        <v>Adventure, Comedy, Sci-Fi</v>
      </c>
      <c r="K4038" s="6">
        <f>INDEX(DB_FILM!F:F,MATCH($F4038,DB_FILM!$A:$A,0))</f>
        <v>8.5</v>
      </c>
      <c r="L4038" s="5" t="str">
        <f>INDEX(DB_FILM!G:G,MATCH($F4038,DB_FILM!$A:$A,0))</f>
        <v>Marty McFly, a 17-year-old high school student, is accidentally sent thirty years into the past in a time-traveling DeLorean invented by his close friend, the maverick scientist Doc Brown.</v>
      </c>
      <c r="M4038" s="5" t="str">
        <f>INDEX(DB_FILM!H:H,MATCH($F4038,DB_FILM!$A:$A,0))</f>
        <v xml:space="preserve">Robert Zemeckis </v>
      </c>
      <c r="N4038" s="5" t="str">
        <f>INDEX(DB_FILM!I:I,MATCH($F4038,DB_FILM!$A:$A,0))</f>
        <v>Michael J. Fox, Christopher Lloyd, Lea Thompson, Crispin Glover</v>
      </c>
      <c r="O4038" s="7">
        <f>INDEX(DB_FILM!J:J,MATCH($F4038,DB_FILM!$A:$A,0))</f>
        <v>879184</v>
      </c>
      <c r="P4038" s="7">
        <f>INDEX(DB_FILM!K:K,MATCH($F4038,DB_FILM!$A:$A,0))</f>
        <v>210610000</v>
      </c>
      <c r="Q4038" s="5" t="s">
        <v>474</v>
      </c>
      <c r="R4038">
        <v>5.99</v>
      </c>
      <c r="S4038">
        <v>28</v>
      </c>
      <c r="T4038">
        <v>1</v>
      </c>
      <c r="U4038">
        <v>1613</v>
      </c>
      <c r="V4038">
        <v>2</v>
      </c>
      <c r="W4038" t="str">
        <f t="shared" si="126"/>
        <v>A</v>
      </c>
      <c r="X4038" t="s">
        <v>590</v>
      </c>
      <c r="Y4038">
        <v>0</v>
      </c>
      <c r="Z4038">
        <v>3.47</v>
      </c>
      <c r="AA4038" s="6">
        <f t="shared" si="127"/>
        <v>2.52</v>
      </c>
    </row>
    <row r="4039" spans="1:27" x14ac:dyDescent="0.3">
      <c r="A4039" s="5">
        <v>42717</v>
      </c>
      <c r="B4039" t="s">
        <v>415</v>
      </c>
      <c r="C4039" t="s">
        <v>459</v>
      </c>
      <c r="D4039" t="s">
        <v>381</v>
      </c>
      <c r="E4039" t="s">
        <v>276</v>
      </c>
      <c r="F4039" t="s">
        <v>43</v>
      </c>
      <c r="G4039" s="5" t="str">
        <f>INDEX(DB_FILM!B:B,MATCH($F4039,DB_FILM!$A:$A,0))</f>
        <v>1991</v>
      </c>
      <c r="H4039" s="5" t="str">
        <f>INDEX(DB_FILM!C:C,MATCH($F4039,DB_FILM!$A:$A,0))</f>
        <v xml:space="preserve">VM14 </v>
      </c>
      <c r="I4039" s="9">
        <f>INDEX(DB_FILM!D:D,MATCH($F4039,DB_FILM!$A:$A,0))</f>
        <v>118</v>
      </c>
      <c r="J4039" s="5" t="str">
        <f>INDEX(DB_FILM!E:E,MATCH($F4039,DB_FILM!$A:$A,0))</f>
        <v>Crime, Drama, Thriller</v>
      </c>
      <c r="K4039" s="6">
        <f>INDEX(DB_FILM!F:F,MATCH($F4039,DB_FILM!$A:$A,0))</f>
        <v>8.6</v>
      </c>
      <c r="L4039" s="5" t="str">
        <f>INDEX(DB_FILM!G:G,MATCH($F4039,DB_FILM!$A:$A,0))</f>
        <v>A young F.B.I. cadet must receive the help of an incarcerated and manipulative cannibal killer to help catch another serial killer, a madman who skins his victims.</v>
      </c>
      <c r="M4039" s="5" t="str">
        <f>INDEX(DB_FILM!H:H,MATCH($F4039,DB_FILM!$A:$A,0))</f>
        <v xml:space="preserve">Jonathan Demme </v>
      </c>
      <c r="N4039" s="5" t="str">
        <f>INDEX(DB_FILM!I:I,MATCH($F4039,DB_FILM!$A:$A,0))</f>
        <v>Jodie Foster, Anthony Hopkins, Lawrence A. Bonney, Kasi Lemmons</v>
      </c>
      <c r="O4039" s="7">
        <f>INDEX(DB_FILM!J:J,MATCH($F4039,DB_FILM!$A:$A,0))</f>
        <v>1064983</v>
      </c>
      <c r="P4039" s="7">
        <f>INDEX(DB_FILM!K:K,MATCH($F4039,DB_FILM!$A:$A,0))</f>
        <v>130740000.00000001</v>
      </c>
      <c r="Q4039" t="s">
        <v>476</v>
      </c>
      <c r="R4039">
        <v>9.99</v>
      </c>
      <c r="S4039">
        <v>16</v>
      </c>
      <c r="T4039">
        <v>2</v>
      </c>
      <c r="U4039">
        <v>1613</v>
      </c>
      <c r="V4039">
        <v>3</v>
      </c>
      <c r="W4039" t="str">
        <f t="shared" si="126"/>
        <v>B</v>
      </c>
      <c r="X4039" t="s">
        <v>516</v>
      </c>
      <c r="Y4039">
        <v>0</v>
      </c>
      <c r="Z4039">
        <v>5.19</v>
      </c>
      <c r="AA4039" s="6">
        <f t="shared" si="127"/>
        <v>4.8</v>
      </c>
    </row>
    <row r="4040" spans="1:27" x14ac:dyDescent="0.3">
      <c r="A4040" s="5">
        <v>42717</v>
      </c>
      <c r="B4040" s="5" t="s">
        <v>415</v>
      </c>
      <c r="C4040" s="5" t="s">
        <v>459</v>
      </c>
      <c r="D4040" s="5" t="s">
        <v>381</v>
      </c>
      <c r="E4040" t="s">
        <v>276</v>
      </c>
      <c r="F4040" s="5" t="s">
        <v>35</v>
      </c>
      <c r="G4040" s="5" t="str">
        <f>INDEX(DB_FILM!B:B,MATCH($F4040,DB_FILM!$A:$A,0))</f>
        <v>1954</v>
      </c>
      <c r="H4040" s="5" t="str">
        <f>INDEX(DB_FILM!C:C,MATCH($F4040,DB_FILM!$A:$A,0))</f>
        <v xml:space="preserve">T </v>
      </c>
      <c r="I4040" s="9">
        <f>INDEX(DB_FILM!D:D,MATCH($F4040,DB_FILM!$A:$A,0))</f>
        <v>207</v>
      </c>
      <c r="J4040" s="5" t="str">
        <f>INDEX(DB_FILM!E:E,MATCH($F4040,DB_FILM!$A:$A,0))</f>
        <v>Adventure, Drama</v>
      </c>
      <c r="K4040" s="6">
        <f>INDEX(DB_FILM!F:F,MATCH($F4040,DB_FILM!$A:$A,0))</f>
        <v>8.6999999999999993</v>
      </c>
      <c r="L4040" s="5" t="str">
        <f>INDEX(DB_FILM!G:G,MATCH($F4040,DB_FILM!$A:$A,0))</f>
        <v>A poor village under attack by bandits recruits seven unemployed samurai to help them defend themselves.</v>
      </c>
      <c r="M4040" s="5" t="str">
        <f>INDEX(DB_FILM!H:H,MATCH($F4040,DB_FILM!$A:$A,0))</f>
        <v xml:space="preserve">Akira Kurosawa </v>
      </c>
      <c r="N4040" s="5" t="str">
        <f>INDEX(DB_FILM!I:I,MATCH($F4040,DB_FILM!$A:$A,0))</f>
        <v>Toshirô Mifune, Takashi Shimura, Keiko Tsushima, Yukiko Shimazaki</v>
      </c>
      <c r="O4040" s="7">
        <f>INDEX(DB_FILM!J:J,MATCH($F4040,DB_FILM!$A:$A,0))</f>
        <v>269393</v>
      </c>
      <c r="P4040" s="7">
        <f>INDEX(DB_FILM!K:K,MATCH($F4040,DB_FILM!$A:$A,0))</f>
        <v>270000</v>
      </c>
      <c r="Q4040" s="5" t="s">
        <v>474</v>
      </c>
      <c r="R4040">
        <v>7.99</v>
      </c>
      <c r="S4040">
        <v>11</v>
      </c>
      <c r="T4040">
        <v>1</v>
      </c>
      <c r="U4040">
        <v>1613</v>
      </c>
      <c r="V4040">
        <v>1</v>
      </c>
      <c r="W4040" t="str">
        <f t="shared" si="126"/>
        <v>A</v>
      </c>
      <c r="X4040" t="s">
        <v>625</v>
      </c>
      <c r="Y4040">
        <v>0</v>
      </c>
      <c r="Z4040">
        <v>5.51</v>
      </c>
      <c r="AA4040" s="6">
        <f t="shared" si="127"/>
        <v>2.4800000000000004</v>
      </c>
    </row>
    <row r="4041" spans="1:27" x14ac:dyDescent="0.3">
      <c r="A4041" s="5">
        <v>42717</v>
      </c>
      <c r="B4041" s="5" t="s">
        <v>415</v>
      </c>
      <c r="C4041" s="5" t="s">
        <v>459</v>
      </c>
      <c r="D4041" s="5" t="s">
        <v>381</v>
      </c>
      <c r="E4041" t="s">
        <v>276</v>
      </c>
      <c r="F4041" s="5" t="s">
        <v>45</v>
      </c>
      <c r="G4041" s="5" t="str">
        <f>INDEX(DB_FILM!B:B,MATCH($F4041,DB_FILM!$A:$A,0))</f>
        <v>1994</v>
      </c>
      <c r="H4041" s="5" t="str">
        <f>INDEX(DB_FILM!C:C,MATCH($F4041,DB_FILM!$A:$A,0))</f>
        <v xml:space="preserve">T </v>
      </c>
      <c r="I4041" s="9">
        <f>INDEX(DB_FILM!D:D,MATCH($F4041,DB_FILM!$A:$A,0))</f>
        <v>110</v>
      </c>
      <c r="J4041" s="5" t="str">
        <f>INDEX(DB_FILM!E:E,MATCH($F4041,DB_FILM!$A:$A,0))</f>
        <v>Crime, Drama, Thriller</v>
      </c>
      <c r="K4041" s="6">
        <f>INDEX(DB_FILM!F:F,MATCH($F4041,DB_FILM!$A:$A,0))</f>
        <v>8.6</v>
      </c>
      <c r="L4041" s="5" t="str">
        <f>INDEX(DB_FILM!G:G,MATCH($F4041,DB_FILM!$A:$A,0))</f>
        <v>Mathilda, a 12-year-old girl, is reluctantly taken in by Léon, a professional assassin, after her family is murdered. Léon and Mathilda form an unusual relationship, as she becomes his protégée and learns the assassin's trade.</v>
      </c>
      <c r="M4041" s="5" t="str">
        <f>INDEX(DB_FILM!H:H,MATCH($F4041,DB_FILM!$A:$A,0))</f>
        <v xml:space="preserve">Luc Besson </v>
      </c>
      <c r="N4041" s="5" t="str">
        <f>INDEX(DB_FILM!I:I,MATCH($F4041,DB_FILM!$A:$A,0))</f>
        <v>Jean Reno, Gary Oldman, Natalie Portman, Danny Aiello</v>
      </c>
      <c r="O4041" s="7">
        <f>INDEX(DB_FILM!J:J,MATCH($F4041,DB_FILM!$A:$A,0))</f>
        <v>870122</v>
      </c>
      <c r="P4041" s="7">
        <f>INDEX(DB_FILM!K:K,MATCH($F4041,DB_FILM!$A:$A,0))</f>
        <v>19500000</v>
      </c>
      <c r="Q4041" s="5" t="s">
        <v>476</v>
      </c>
      <c r="R4041">
        <v>9.99</v>
      </c>
      <c r="S4041">
        <v>17</v>
      </c>
      <c r="T4041">
        <v>2</v>
      </c>
      <c r="U4041">
        <v>1613</v>
      </c>
      <c r="V4041">
        <v>3</v>
      </c>
      <c r="W4041" t="str">
        <f t="shared" si="126"/>
        <v>B</v>
      </c>
      <c r="X4041" t="s">
        <v>544</v>
      </c>
      <c r="Y4041">
        <v>0</v>
      </c>
      <c r="Z4041">
        <v>5.79</v>
      </c>
      <c r="AA4041" s="6">
        <f t="shared" si="127"/>
        <v>4.2</v>
      </c>
    </row>
    <row r="4042" spans="1:27" x14ac:dyDescent="0.3">
      <c r="A4042" s="5">
        <v>42717</v>
      </c>
      <c r="B4042" s="5" t="s">
        <v>417</v>
      </c>
      <c r="C4042" s="5" t="s">
        <v>465</v>
      </c>
      <c r="D4042" s="5" t="s">
        <v>269</v>
      </c>
      <c r="E4042" t="s">
        <v>270</v>
      </c>
      <c r="F4042" s="5" t="s">
        <v>43</v>
      </c>
      <c r="G4042" s="5" t="str">
        <f>INDEX(DB_FILM!B:B,MATCH($F4042,DB_FILM!$A:$A,0))</f>
        <v>1991</v>
      </c>
      <c r="H4042" s="5" t="str">
        <f>INDEX(DB_FILM!C:C,MATCH($F4042,DB_FILM!$A:$A,0))</f>
        <v xml:space="preserve">VM14 </v>
      </c>
      <c r="I4042" s="9">
        <f>INDEX(DB_FILM!D:D,MATCH($F4042,DB_FILM!$A:$A,0))</f>
        <v>118</v>
      </c>
      <c r="J4042" s="5" t="str">
        <f>INDEX(DB_FILM!E:E,MATCH($F4042,DB_FILM!$A:$A,0))</f>
        <v>Crime, Drama, Thriller</v>
      </c>
      <c r="K4042" s="6">
        <f>INDEX(DB_FILM!F:F,MATCH($F4042,DB_FILM!$A:$A,0))</f>
        <v>8.6</v>
      </c>
      <c r="L4042" s="5" t="str">
        <f>INDEX(DB_FILM!G:G,MATCH($F4042,DB_FILM!$A:$A,0))</f>
        <v>A young F.B.I. cadet must receive the help of an incarcerated and manipulative cannibal killer to help catch another serial killer, a madman who skins his victims.</v>
      </c>
      <c r="M4042" s="5" t="str">
        <f>INDEX(DB_FILM!H:H,MATCH($F4042,DB_FILM!$A:$A,0))</f>
        <v xml:space="preserve">Jonathan Demme </v>
      </c>
      <c r="N4042" s="5" t="str">
        <f>INDEX(DB_FILM!I:I,MATCH($F4042,DB_FILM!$A:$A,0))</f>
        <v>Jodie Foster, Anthony Hopkins, Lawrence A. Bonney, Kasi Lemmons</v>
      </c>
      <c r="O4042" s="7">
        <f>INDEX(DB_FILM!J:J,MATCH($F4042,DB_FILM!$A:$A,0))</f>
        <v>1064983</v>
      </c>
      <c r="P4042" s="7">
        <f>INDEX(DB_FILM!K:K,MATCH($F4042,DB_FILM!$A:$A,0))</f>
        <v>130740000.00000001</v>
      </c>
      <c r="Q4042" s="5" t="s">
        <v>475</v>
      </c>
      <c r="R4042">
        <v>5.99</v>
      </c>
      <c r="S4042">
        <v>16</v>
      </c>
      <c r="T4042">
        <v>3</v>
      </c>
      <c r="U4042">
        <v>1614</v>
      </c>
      <c r="V4042">
        <v>2</v>
      </c>
      <c r="W4042" t="str">
        <f t="shared" si="126"/>
        <v>C</v>
      </c>
      <c r="X4042" t="s">
        <v>573</v>
      </c>
      <c r="Y4042">
        <v>0</v>
      </c>
      <c r="Z4042">
        <v>4.3099999999999996</v>
      </c>
      <c r="AA4042" s="6">
        <f t="shared" si="127"/>
        <v>1.6800000000000006</v>
      </c>
    </row>
    <row r="4043" spans="1:27" x14ac:dyDescent="0.3">
      <c r="A4043" s="5">
        <v>42717</v>
      </c>
      <c r="B4043" s="5" t="s">
        <v>417</v>
      </c>
      <c r="C4043" s="5" t="s">
        <v>465</v>
      </c>
      <c r="D4043" s="5" t="s">
        <v>269</v>
      </c>
      <c r="E4043" t="s">
        <v>270</v>
      </c>
      <c r="F4043" s="5" t="s">
        <v>81</v>
      </c>
      <c r="G4043" s="5" t="str">
        <f>INDEX(DB_FILM!B:B,MATCH($F4043,DB_FILM!$A:$A,0))</f>
        <v>1979</v>
      </c>
      <c r="H4043" s="5" t="str">
        <f>INDEX(DB_FILM!C:C,MATCH($F4043,DB_FILM!$A:$A,0))</f>
        <v xml:space="preserve">VM14 </v>
      </c>
      <c r="I4043" s="9">
        <f>INDEX(DB_FILM!D:D,MATCH($F4043,DB_FILM!$A:$A,0))</f>
        <v>147</v>
      </c>
      <c r="J4043" s="5" t="str">
        <f>INDEX(DB_FILM!E:E,MATCH($F4043,DB_FILM!$A:$A,0))</f>
        <v>Drama, War</v>
      </c>
      <c r="K4043" s="6">
        <f>INDEX(DB_FILM!F:F,MATCH($F4043,DB_FILM!$A:$A,0))</f>
        <v>8.5</v>
      </c>
      <c r="L4043" s="5" t="str">
        <f>INDEX(DB_FILM!G:G,MATCH($F4043,DB_FILM!$A:$A,0))</f>
        <v>During the Vietnam War, Captain Willard is sent on a dangerous mission into Cambodia to assassinate a renegade Colonel who has set himself up as a god among a local tribe.</v>
      </c>
      <c r="M4043" s="5" t="str">
        <f>INDEX(DB_FILM!H:H,MATCH($F4043,DB_FILM!$A:$A,0))</f>
        <v xml:space="preserve">Francis Ford Coppola </v>
      </c>
      <c r="N4043" s="5" t="str">
        <f>INDEX(DB_FILM!I:I,MATCH($F4043,DB_FILM!$A:$A,0))</f>
        <v>Martin Sheen, Marlon Brando, Robert Duvall, Frederic Forrest</v>
      </c>
      <c r="O4043" s="7">
        <f>INDEX(DB_FILM!J:J,MATCH($F4043,DB_FILM!$A:$A,0))</f>
        <v>522714</v>
      </c>
      <c r="P4043" s="7">
        <f>INDEX(DB_FILM!K:K,MATCH($F4043,DB_FILM!$A:$A,0))</f>
        <v>83470000</v>
      </c>
      <c r="Q4043" s="5" t="s">
        <v>475</v>
      </c>
      <c r="R4043">
        <v>5.99</v>
      </c>
      <c r="S4043">
        <v>37</v>
      </c>
      <c r="T4043">
        <v>3</v>
      </c>
      <c r="U4043">
        <v>1614</v>
      </c>
      <c r="V4043">
        <v>2</v>
      </c>
      <c r="W4043" t="str">
        <f t="shared" si="126"/>
        <v>C</v>
      </c>
      <c r="X4043" t="s">
        <v>545</v>
      </c>
      <c r="Y4043">
        <v>0</v>
      </c>
      <c r="Z4043">
        <v>4.8499999999999996</v>
      </c>
      <c r="AA4043" s="6">
        <f t="shared" si="127"/>
        <v>1.1400000000000006</v>
      </c>
    </row>
    <row r="4044" spans="1:27" x14ac:dyDescent="0.3">
      <c r="A4044" s="5">
        <v>42717</v>
      </c>
      <c r="B4044" s="5" t="s">
        <v>417</v>
      </c>
      <c r="C4044" s="5" t="s">
        <v>465</v>
      </c>
      <c r="D4044" s="5" t="s">
        <v>269</v>
      </c>
      <c r="E4044" t="s">
        <v>270</v>
      </c>
      <c r="F4044" s="5" t="s">
        <v>49</v>
      </c>
      <c r="G4044" s="5" t="str">
        <f>INDEX(DB_FILM!B:B,MATCH($F4044,DB_FILM!$A:$A,0))</f>
        <v>1995</v>
      </c>
      <c r="H4044" s="5" t="str">
        <f>INDEX(DB_FILM!C:C,MATCH($F4044,DB_FILM!$A:$A,0))</f>
        <v xml:space="preserve">T </v>
      </c>
      <c r="I4044" s="9">
        <f>INDEX(DB_FILM!D:D,MATCH($F4044,DB_FILM!$A:$A,0))</f>
        <v>106</v>
      </c>
      <c r="J4044" s="5" t="str">
        <f>INDEX(DB_FILM!E:E,MATCH($F4044,DB_FILM!$A:$A,0))</f>
        <v>Crime, Mystery, Thriller</v>
      </c>
      <c r="K4044" s="6">
        <f>INDEX(DB_FILM!F:F,MATCH($F4044,DB_FILM!$A:$A,0))</f>
        <v>8.6</v>
      </c>
      <c r="L4044" s="5" t="str">
        <f>INDEX(DB_FILM!G:G,MATCH($F4044,DB_FILM!$A:$A,0))</f>
        <v>A sole survivor tells of the twisty events leading up to a horrific gun battle on a boat, which began when five criminals met at a seemingly random police lineup.</v>
      </c>
      <c r="M4044" s="5" t="str">
        <f>INDEX(DB_FILM!H:H,MATCH($F4044,DB_FILM!$A:$A,0))</f>
        <v xml:space="preserve">Bryan Singer </v>
      </c>
      <c r="N4044" s="5" t="str">
        <f>INDEX(DB_FILM!I:I,MATCH($F4044,DB_FILM!$A:$A,0))</f>
        <v>Kevin Spacey, Gabriel Byrne, Chazz Palminteri, Stephen Baldwin</v>
      </c>
      <c r="O4044" s="7">
        <f>INDEX(DB_FILM!J:J,MATCH($F4044,DB_FILM!$A:$A,0))</f>
        <v>863953</v>
      </c>
      <c r="P4044" s="7">
        <f>INDEX(DB_FILM!K:K,MATCH($F4044,DB_FILM!$A:$A,0))</f>
        <v>23340000</v>
      </c>
      <c r="Q4044" s="5" t="s">
        <v>474</v>
      </c>
      <c r="R4044">
        <v>1.99</v>
      </c>
      <c r="S4044">
        <v>19</v>
      </c>
      <c r="T4044">
        <v>1</v>
      </c>
      <c r="U4044">
        <v>1614</v>
      </c>
      <c r="V4044">
        <v>1</v>
      </c>
      <c r="W4044" t="str">
        <f t="shared" si="126"/>
        <v>A</v>
      </c>
      <c r="X4044" t="s">
        <v>598</v>
      </c>
      <c r="Y4044">
        <v>0</v>
      </c>
      <c r="Z4044">
        <v>1.01</v>
      </c>
      <c r="AA4044" s="6">
        <f t="shared" si="127"/>
        <v>0.98</v>
      </c>
    </row>
    <row r="4045" spans="1:27" x14ac:dyDescent="0.3">
      <c r="A4045" s="5">
        <v>42717</v>
      </c>
      <c r="B4045" s="5" t="s">
        <v>417</v>
      </c>
      <c r="C4045" s="5" t="s">
        <v>465</v>
      </c>
      <c r="D4045" s="5" t="s">
        <v>269</v>
      </c>
      <c r="E4045" t="s">
        <v>270</v>
      </c>
      <c r="F4045" s="5" t="s">
        <v>25</v>
      </c>
      <c r="G4045" s="5" t="str">
        <f>INDEX(DB_FILM!B:B,MATCH($F4045,DB_FILM!$A:$A,0))</f>
        <v>1980</v>
      </c>
      <c r="H4045" s="5" t="str">
        <f>INDEX(DB_FILM!C:C,MATCH($F4045,DB_FILM!$A:$A,0))</f>
        <v xml:space="preserve">T </v>
      </c>
      <c r="I4045" s="9">
        <f>INDEX(DB_FILM!D:D,MATCH($F4045,DB_FILM!$A:$A,0))</f>
        <v>124</v>
      </c>
      <c r="J4045" s="5" t="str">
        <f>INDEX(DB_FILM!E:E,MATCH($F4045,DB_FILM!$A:$A,0))</f>
        <v>Action, Adventure, Fantasy</v>
      </c>
      <c r="K4045" s="6">
        <f>INDEX(DB_FILM!F:F,MATCH($F4045,DB_FILM!$A:$A,0))</f>
        <v>8.8000000000000007</v>
      </c>
      <c r="L4045" s="5" t="str">
        <f>INDEX(DB_FILM!G:G,MATCH($F4045,DB_FILM!$A:$A,0))</f>
        <v>After the rebels are brutally overpowered by the Empire on the ice planet Hoth, Luke Skywalker begins Jedi training with Yoda, while his friends are pursued by Darth Vader.</v>
      </c>
      <c r="M4045" s="5" t="str">
        <f>INDEX(DB_FILM!H:H,MATCH($F4045,DB_FILM!$A:$A,0))</f>
        <v xml:space="preserve">Irvin Kershner </v>
      </c>
      <c r="N4045" s="5" t="str">
        <f>INDEX(DB_FILM!I:I,MATCH($F4045,DB_FILM!$A:$A,0))</f>
        <v>Mark Hamill, Harrison Ford, Carrie Fisher, Billy Dee Williams</v>
      </c>
      <c r="O4045" s="7">
        <f>INDEX(DB_FILM!J:J,MATCH($F4045,DB_FILM!$A:$A,0))</f>
        <v>999712</v>
      </c>
      <c r="P4045" s="7">
        <f>INDEX(DB_FILM!K:K,MATCH($F4045,DB_FILM!$A:$A,0))</f>
        <v>290480000</v>
      </c>
      <c r="Q4045" s="5" t="s">
        <v>474</v>
      </c>
      <c r="R4045">
        <v>1.99</v>
      </c>
      <c r="S4045">
        <v>6</v>
      </c>
      <c r="T4045">
        <v>1</v>
      </c>
      <c r="U4045">
        <v>1614</v>
      </c>
      <c r="V4045">
        <v>1</v>
      </c>
      <c r="W4045" t="str">
        <f t="shared" si="126"/>
        <v>A</v>
      </c>
      <c r="X4045" t="s">
        <v>624</v>
      </c>
      <c r="Y4045">
        <v>0</v>
      </c>
      <c r="Z4045">
        <v>1.1499999999999999</v>
      </c>
      <c r="AA4045" s="6">
        <f t="shared" si="127"/>
        <v>0.84000000000000008</v>
      </c>
    </row>
    <row r="4046" spans="1:27" x14ac:dyDescent="0.3">
      <c r="A4046" s="5">
        <v>42717</v>
      </c>
      <c r="B4046" s="5" t="s">
        <v>417</v>
      </c>
      <c r="C4046" s="5" t="s">
        <v>465</v>
      </c>
      <c r="D4046" s="5" t="s">
        <v>269</v>
      </c>
      <c r="E4046" t="s">
        <v>270</v>
      </c>
      <c r="F4046" s="5" t="s">
        <v>41</v>
      </c>
      <c r="G4046" s="5" t="str">
        <f>INDEX(DB_FILM!B:B,MATCH($F4046,DB_FILM!$A:$A,0))</f>
        <v>1995</v>
      </c>
      <c r="H4046" s="5" t="str">
        <f>INDEX(DB_FILM!C:C,MATCH($F4046,DB_FILM!$A:$A,0))</f>
        <v xml:space="preserve">T </v>
      </c>
      <c r="I4046" s="9">
        <f>INDEX(DB_FILM!D:D,MATCH($F4046,DB_FILM!$A:$A,0))</f>
        <v>127</v>
      </c>
      <c r="J4046" s="5" t="str">
        <f>INDEX(DB_FILM!E:E,MATCH($F4046,DB_FILM!$A:$A,0))</f>
        <v>Crime, Drama, Mystery</v>
      </c>
      <c r="K4046" s="6">
        <f>INDEX(DB_FILM!F:F,MATCH($F4046,DB_FILM!$A:$A,0))</f>
        <v>8.6</v>
      </c>
      <c r="L4046" s="5" t="str">
        <f>INDEX(DB_FILM!G:G,MATCH($F4046,DB_FILM!$A:$A,0))</f>
        <v>Two detectives, a rookie and a veteran, hunt a serial killer who uses the seven deadly sins as his motives.</v>
      </c>
      <c r="M4046" s="5" t="str">
        <f>INDEX(DB_FILM!H:H,MATCH($F4046,DB_FILM!$A:$A,0))</f>
        <v xml:space="preserve">David Fincher </v>
      </c>
      <c r="N4046" s="5" t="str">
        <f>INDEX(DB_FILM!I:I,MATCH($F4046,DB_FILM!$A:$A,0))</f>
        <v>Morgan Freeman, Brad Pitt, Kevin Spacey, Andrew Kevin Walker</v>
      </c>
      <c r="O4046" s="7">
        <f>INDEX(DB_FILM!J:J,MATCH($F4046,DB_FILM!$A:$A,0))</f>
        <v>1214270</v>
      </c>
      <c r="P4046" s="7">
        <f>INDEX(DB_FILM!K:K,MATCH($F4046,DB_FILM!$A:$A,0))</f>
        <v>100130000</v>
      </c>
      <c r="Q4046" s="5" t="s">
        <v>476</v>
      </c>
      <c r="R4046">
        <v>3.99</v>
      </c>
      <c r="S4046">
        <v>15</v>
      </c>
      <c r="T4046">
        <v>2</v>
      </c>
      <c r="U4046">
        <v>1614</v>
      </c>
      <c r="V4046">
        <v>2</v>
      </c>
      <c r="W4046" t="str">
        <f t="shared" si="126"/>
        <v>B</v>
      </c>
      <c r="X4046" t="s">
        <v>523</v>
      </c>
      <c r="Y4046">
        <v>0</v>
      </c>
      <c r="Z4046">
        <v>2.15</v>
      </c>
      <c r="AA4046" s="6">
        <f t="shared" si="127"/>
        <v>1.8400000000000003</v>
      </c>
    </row>
    <row r="4047" spans="1:27" x14ac:dyDescent="0.3">
      <c r="A4047" s="5">
        <v>42717</v>
      </c>
      <c r="B4047" t="s">
        <v>417</v>
      </c>
      <c r="C4047" t="s">
        <v>465</v>
      </c>
      <c r="D4047" t="s">
        <v>269</v>
      </c>
      <c r="E4047" t="s">
        <v>270</v>
      </c>
      <c r="F4047" t="s">
        <v>5</v>
      </c>
      <c r="G4047" s="5" t="str">
        <f>INDEX(DB_FILM!B:B,MATCH($F4047,DB_FILM!$A:$A,0))</f>
        <v>1974</v>
      </c>
      <c r="H4047" s="5" t="str">
        <f>INDEX(DB_FILM!C:C,MATCH($F4047,DB_FILM!$A:$A,0))</f>
        <v xml:space="preserve">VM14 </v>
      </c>
      <c r="I4047" s="9">
        <f>INDEX(DB_FILM!D:D,MATCH($F4047,DB_FILM!$A:$A,0))</f>
        <v>202</v>
      </c>
      <c r="J4047" s="5" t="str">
        <f>INDEX(DB_FILM!E:E,MATCH($F4047,DB_FILM!$A:$A,0))</f>
        <v>Crime, Drama</v>
      </c>
      <c r="K4047" s="6">
        <f>INDEX(DB_FILM!F:F,MATCH($F4047,DB_FILM!$A:$A,0))</f>
        <v>9</v>
      </c>
      <c r="L4047" s="5" t="str">
        <f>INDEX(DB_FILM!G:G,MATCH($F4047,DB_FILM!$A:$A,0))</f>
        <v>The early life and career of Vito Corleone in 1920s New York City is portrayed, while his son, Michael, expands and tightens his grip on the family crime syndicate.</v>
      </c>
      <c r="M4047" s="5" t="str">
        <f>INDEX(DB_FILM!H:H,MATCH($F4047,DB_FILM!$A:$A,0))</f>
        <v xml:space="preserve">Francis Ford Coppola </v>
      </c>
      <c r="N4047" s="5" t="str">
        <f>INDEX(DB_FILM!I:I,MATCH($F4047,DB_FILM!$A:$A,0))</f>
        <v>Al Pacino, Robert De Niro, Robert Duvall, Diane Keaton</v>
      </c>
      <c r="O4047" s="7">
        <f>INDEX(DB_FILM!J:J,MATCH($F4047,DB_FILM!$A:$A,0))</f>
        <v>942307</v>
      </c>
      <c r="P4047" s="7">
        <f>INDEX(DB_FILM!K:K,MATCH($F4047,DB_FILM!$A:$A,0))</f>
        <v>57300000</v>
      </c>
      <c r="Q4047" t="s">
        <v>476</v>
      </c>
      <c r="R4047">
        <v>7.99</v>
      </c>
      <c r="S4047">
        <v>34</v>
      </c>
      <c r="T4047">
        <v>2</v>
      </c>
      <c r="U4047">
        <v>1614</v>
      </c>
      <c r="V4047">
        <v>1</v>
      </c>
      <c r="W4047" t="str">
        <f t="shared" si="126"/>
        <v>B</v>
      </c>
      <c r="X4047" t="s">
        <v>622</v>
      </c>
      <c r="Y4047">
        <v>0</v>
      </c>
      <c r="Z4047">
        <v>4.55</v>
      </c>
      <c r="AA4047" s="6">
        <f t="shared" si="127"/>
        <v>3.4400000000000004</v>
      </c>
    </row>
    <row r="4048" spans="1:27" x14ac:dyDescent="0.3">
      <c r="A4048" s="5">
        <v>42718</v>
      </c>
      <c r="B4048" s="5" t="s">
        <v>414</v>
      </c>
      <c r="C4048" s="5" t="s">
        <v>453</v>
      </c>
      <c r="D4048" s="5" t="s">
        <v>354</v>
      </c>
      <c r="E4048" t="s">
        <v>293</v>
      </c>
      <c r="F4048" t="s">
        <v>41</v>
      </c>
      <c r="G4048" s="5" t="str">
        <f>INDEX(DB_FILM!B:B,MATCH($F4048,DB_FILM!$A:$A,0))</f>
        <v>1995</v>
      </c>
      <c r="H4048" s="5" t="str">
        <f>INDEX(DB_FILM!C:C,MATCH($F4048,DB_FILM!$A:$A,0))</f>
        <v xml:space="preserve">T </v>
      </c>
      <c r="I4048" s="9">
        <f>INDEX(DB_FILM!D:D,MATCH($F4048,DB_FILM!$A:$A,0))</f>
        <v>127</v>
      </c>
      <c r="J4048" s="5" t="str">
        <f>INDEX(DB_FILM!E:E,MATCH($F4048,DB_FILM!$A:$A,0))</f>
        <v>Crime, Drama, Mystery</v>
      </c>
      <c r="K4048" s="6">
        <f>INDEX(DB_FILM!F:F,MATCH($F4048,DB_FILM!$A:$A,0))</f>
        <v>8.6</v>
      </c>
      <c r="L4048" s="5" t="str">
        <f>INDEX(DB_FILM!G:G,MATCH($F4048,DB_FILM!$A:$A,0))</f>
        <v>Two detectives, a rookie and a veteran, hunt a serial killer who uses the seven deadly sins as his motives.</v>
      </c>
      <c r="M4048" s="5" t="str">
        <f>INDEX(DB_FILM!H:H,MATCH($F4048,DB_FILM!$A:$A,0))</f>
        <v xml:space="preserve">David Fincher </v>
      </c>
      <c r="N4048" s="5" t="str">
        <f>INDEX(DB_FILM!I:I,MATCH($F4048,DB_FILM!$A:$A,0))</f>
        <v>Morgan Freeman, Brad Pitt, Kevin Spacey, Andrew Kevin Walker</v>
      </c>
      <c r="O4048" s="7">
        <f>INDEX(DB_FILM!J:J,MATCH($F4048,DB_FILM!$A:$A,0))</f>
        <v>1214270</v>
      </c>
      <c r="P4048" s="7">
        <f>INDEX(DB_FILM!K:K,MATCH($F4048,DB_FILM!$A:$A,0))</f>
        <v>100130000</v>
      </c>
      <c r="Q4048" s="5" t="s">
        <v>475</v>
      </c>
      <c r="R4048">
        <v>3.99</v>
      </c>
      <c r="S4048">
        <v>4</v>
      </c>
      <c r="T4048">
        <v>3</v>
      </c>
      <c r="U4048">
        <v>1615</v>
      </c>
      <c r="V4048">
        <v>1</v>
      </c>
      <c r="W4048" t="str">
        <f t="shared" si="126"/>
        <v>C</v>
      </c>
      <c r="X4048" t="s">
        <v>627</v>
      </c>
      <c r="Y4048">
        <v>0</v>
      </c>
      <c r="Z4048">
        <v>3.31</v>
      </c>
      <c r="AA4048" s="6">
        <f t="shared" si="127"/>
        <v>0.68000000000000016</v>
      </c>
    </row>
    <row r="4049" spans="1:27" x14ac:dyDescent="0.3">
      <c r="A4049" s="5">
        <v>42718</v>
      </c>
      <c r="B4049" s="5" t="s">
        <v>414</v>
      </c>
      <c r="C4049" s="5" t="s">
        <v>453</v>
      </c>
      <c r="D4049" s="5" t="s">
        <v>354</v>
      </c>
      <c r="E4049" t="s">
        <v>293</v>
      </c>
      <c r="F4049" t="s">
        <v>11</v>
      </c>
      <c r="G4049" s="5" t="str">
        <f>INDEX(DB_FILM!B:B,MATCH($F4049,DB_FILM!$A:$A,0))</f>
        <v>1993</v>
      </c>
      <c r="H4049" s="5" t="str">
        <f>INDEX(DB_FILM!C:C,MATCH($F4049,DB_FILM!$A:$A,0))</f>
        <v xml:space="preserve">T </v>
      </c>
      <c r="I4049" s="9">
        <f>INDEX(DB_FILM!D:D,MATCH($F4049,DB_FILM!$A:$A,0))</f>
        <v>195</v>
      </c>
      <c r="J4049" s="5" t="str">
        <f>INDEX(DB_FILM!E:E,MATCH($F4049,DB_FILM!$A:$A,0))</f>
        <v>Biography, Drama, History</v>
      </c>
      <c r="K4049" s="6">
        <f>INDEX(DB_FILM!F:F,MATCH($F4049,DB_FILM!$A:$A,0))</f>
        <v>8.9</v>
      </c>
      <c r="L4049" s="5" t="str">
        <f>INDEX(DB_FILM!G:G,MATCH($F4049,DB_FILM!$A:$A,0))</f>
        <v>In German-occupied Poland during World War II, Oskar Schindler gradually becomes concerned for his Jewish workforce after witnessing their persecution by the Nazi Germans.</v>
      </c>
      <c r="M4049" s="5" t="str">
        <f>INDEX(DB_FILM!H:H,MATCH($F4049,DB_FILM!$A:$A,0))</f>
        <v xml:space="preserve">Steven Spielberg </v>
      </c>
      <c r="N4049" s="5" t="str">
        <f>INDEX(DB_FILM!I:I,MATCH($F4049,DB_FILM!$A:$A,0))</f>
        <v>Liam Neeson, Ralph Fiennes, Ben Kingsley, Caroline Goodall</v>
      </c>
      <c r="O4049" s="7">
        <f>INDEX(DB_FILM!J:J,MATCH($F4049,DB_FILM!$A:$A,0))</f>
        <v>1025474</v>
      </c>
      <c r="P4049" s="7">
        <f>INDEX(DB_FILM!K:K,MATCH($F4049,DB_FILM!$A:$A,0))</f>
        <v>96070000</v>
      </c>
      <c r="Q4049" s="5" t="s">
        <v>475</v>
      </c>
      <c r="R4049">
        <v>7.99</v>
      </c>
      <c r="S4049">
        <v>4</v>
      </c>
      <c r="T4049">
        <v>3</v>
      </c>
      <c r="U4049">
        <v>1615</v>
      </c>
      <c r="V4049">
        <v>2</v>
      </c>
      <c r="W4049" t="str">
        <f t="shared" si="126"/>
        <v>C</v>
      </c>
      <c r="X4049" t="s">
        <v>627</v>
      </c>
      <c r="Y4049">
        <v>0</v>
      </c>
      <c r="Z4049">
        <v>6.07</v>
      </c>
      <c r="AA4049" s="6">
        <f t="shared" si="127"/>
        <v>1.92</v>
      </c>
    </row>
    <row r="4050" spans="1:27" x14ac:dyDescent="0.3">
      <c r="A4050" s="5">
        <v>42718</v>
      </c>
      <c r="B4050" t="s">
        <v>414</v>
      </c>
      <c r="C4050" t="s">
        <v>453</v>
      </c>
      <c r="D4050" t="s">
        <v>354</v>
      </c>
      <c r="E4050" t="s">
        <v>293</v>
      </c>
      <c r="F4050" t="s">
        <v>49</v>
      </c>
      <c r="G4050" s="5" t="str">
        <f>INDEX(DB_FILM!B:B,MATCH($F4050,DB_FILM!$A:$A,0))</f>
        <v>1995</v>
      </c>
      <c r="H4050" s="5" t="str">
        <f>INDEX(DB_FILM!C:C,MATCH($F4050,DB_FILM!$A:$A,0))</f>
        <v xml:space="preserve">T </v>
      </c>
      <c r="I4050" s="9">
        <f>INDEX(DB_FILM!D:D,MATCH($F4050,DB_FILM!$A:$A,0))</f>
        <v>106</v>
      </c>
      <c r="J4050" s="5" t="str">
        <f>INDEX(DB_FILM!E:E,MATCH($F4050,DB_FILM!$A:$A,0))</f>
        <v>Crime, Mystery, Thriller</v>
      </c>
      <c r="K4050" s="6">
        <f>INDEX(DB_FILM!F:F,MATCH($F4050,DB_FILM!$A:$A,0))</f>
        <v>8.6</v>
      </c>
      <c r="L4050" s="5" t="str">
        <f>INDEX(DB_FILM!G:G,MATCH($F4050,DB_FILM!$A:$A,0))</f>
        <v>A sole survivor tells of the twisty events leading up to a horrific gun battle on a boat, which began when five criminals met at a seemingly random police lineup.</v>
      </c>
      <c r="M4050" s="5" t="str">
        <f>INDEX(DB_FILM!H:H,MATCH($F4050,DB_FILM!$A:$A,0))</f>
        <v xml:space="preserve">Bryan Singer </v>
      </c>
      <c r="N4050" s="5" t="str">
        <f>INDEX(DB_FILM!I:I,MATCH($F4050,DB_FILM!$A:$A,0))</f>
        <v>Kevin Spacey, Gabriel Byrne, Chazz Palminteri, Stephen Baldwin</v>
      </c>
      <c r="O4050" s="7">
        <f>INDEX(DB_FILM!J:J,MATCH($F4050,DB_FILM!$A:$A,0))</f>
        <v>863953</v>
      </c>
      <c r="P4050" s="7">
        <f>INDEX(DB_FILM!K:K,MATCH($F4050,DB_FILM!$A:$A,0))</f>
        <v>23340000</v>
      </c>
      <c r="Q4050" t="s">
        <v>475</v>
      </c>
      <c r="R4050">
        <v>7.99</v>
      </c>
      <c r="S4050">
        <v>19</v>
      </c>
      <c r="T4050">
        <v>3</v>
      </c>
      <c r="U4050">
        <v>1615</v>
      </c>
      <c r="V4050">
        <v>2</v>
      </c>
      <c r="W4050" t="str">
        <f t="shared" si="126"/>
        <v>C</v>
      </c>
      <c r="X4050" t="s">
        <v>530</v>
      </c>
      <c r="Y4050">
        <v>0</v>
      </c>
      <c r="Z4050">
        <v>5.99</v>
      </c>
      <c r="AA4050" s="6">
        <f t="shared" si="127"/>
        <v>2</v>
      </c>
    </row>
    <row r="4051" spans="1:27" x14ac:dyDescent="0.3">
      <c r="A4051" s="5">
        <v>42718</v>
      </c>
      <c r="B4051" s="5" t="s">
        <v>414</v>
      </c>
      <c r="C4051" s="5" t="s">
        <v>453</v>
      </c>
      <c r="D4051" s="5" t="s">
        <v>354</v>
      </c>
      <c r="E4051" t="s">
        <v>293</v>
      </c>
      <c r="F4051" s="5" t="s">
        <v>55</v>
      </c>
      <c r="G4051" s="5" t="str">
        <f>INDEX(DB_FILM!B:B,MATCH($F4051,DB_FILM!$A:$A,0))</f>
        <v>2002</v>
      </c>
      <c r="H4051" s="5" t="str">
        <f>INDEX(DB_FILM!C:C,MATCH($F4051,DB_FILM!$A:$A,0))</f>
        <v xml:space="preserve">VM14 </v>
      </c>
      <c r="I4051" s="9">
        <f>INDEX(DB_FILM!D:D,MATCH($F4051,DB_FILM!$A:$A,0))</f>
        <v>130</v>
      </c>
      <c r="J4051" s="5" t="str">
        <f>INDEX(DB_FILM!E:E,MATCH($F4051,DB_FILM!$A:$A,0))</f>
        <v>Crime, Drama</v>
      </c>
      <c r="K4051" s="6">
        <f>INDEX(DB_FILM!F:F,MATCH($F4051,DB_FILM!$A:$A,0))</f>
        <v>8.6</v>
      </c>
      <c r="L4051" s="5" t="str">
        <f>INDEX(DB_FILM!G:G,MATCH($F4051,DB_FILM!$A:$A,0))</f>
        <v>In the slums of Rio, two kids' paths diverge as one struggles to become a photographer and the other a kingpin.</v>
      </c>
      <c r="M4051" s="5" t="str">
        <f>INDEX(DB_FILM!H:H,MATCH($F4051,DB_FILM!$A:$A,0))</f>
        <v xml:space="preserve">Fernando Meirelles, Kátia Lund </v>
      </c>
      <c r="N4051" s="5" t="str">
        <f>INDEX(DB_FILM!I:I,MATCH($F4051,DB_FILM!$A:$A,0))</f>
        <v>Alexandre Rodrigues, Leandro Firmino, Matheus Nachtergaele, Phellipe Haagensen</v>
      </c>
      <c r="O4051" s="7">
        <f>INDEX(DB_FILM!J:J,MATCH($F4051,DB_FILM!$A:$A,0))</f>
        <v>615516</v>
      </c>
      <c r="P4051" s="7">
        <f>INDEX(DB_FILM!K:K,MATCH($F4051,DB_FILM!$A:$A,0))</f>
        <v>7560000</v>
      </c>
      <c r="Q4051" s="5" t="s">
        <v>475</v>
      </c>
      <c r="R4051">
        <v>3.99</v>
      </c>
      <c r="S4051">
        <v>22</v>
      </c>
      <c r="T4051">
        <v>3</v>
      </c>
      <c r="U4051">
        <v>1615</v>
      </c>
      <c r="V4051">
        <v>3</v>
      </c>
      <c r="W4051" t="str">
        <f t="shared" si="126"/>
        <v>C</v>
      </c>
      <c r="X4051" t="s">
        <v>608</v>
      </c>
      <c r="Y4051">
        <v>0</v>
      </c>
      <c r="Z4051">
        <v>3.27</v>
      </c>
      <c r="AA4051" s="6">
        <f t="shared" si="127"/>
        <v>0.7200000000000002</v>
      </c>
    </row>
    <row r="4052" spans="1:27" x14ac:dyDescent="0.3">
      <c r="A4052" s="5">
        <v>42718</v>
      </c>
      <c r="B4052" s="5" t="s">
        <v>414</v>
      </c>
      <c r="C4052" s="5" t="s">
        <v>453</v>
      </c>
      <c r="D4052" s="5" t="s">
        <v>354</v>
      </c>
      <c r="E4052" t="s">
        <v>293</v>
      </c>
      <c r="F4052" s="5" t="s">
        <v>23</v>
      </c>
      <c r="G4052" s="5" t="str">
        <f>INDEX(DB_FILM!B:B,MATCH($F4052,DB_FILM!$A:$A,0))</f>
        <v>1994</v>
      </c>
      <c r="H4052" s="5" t="str">
        <f>INDEX(DB_FILM!C:C,MATCH($F4052,DB_FILM!$A:$A,0))</f>
        <v xml:space="preserve">T </v>
      </c>
      <c r="I4052" s="9">
        <f>INDEX(DB_FILM!D:D,MATCH($F4052,DB_FILM!$A:$A,0))</f>
        <v>142</v>
      </c>
      <c r="J4052" s="5" t="str">
        <f>INDEX(DB_FILM!E:E,MATCH($F4052,DB_FILM!$A:$A,0))</f>
        <v>Drama, Romance</v>
      </c>
      <c r="K4052" s="6">
        <f>INDEX(DB_FILM!F:F,MATCH($F4052,DB_FILM!$A:$A,0))</f>
        <v>8.8000000000000007</v>
      </c>
      <c r="L4052" s="5" t="str">
        <f>INDEX(DB_FILM!G:G,MATCH($F4052,DB_FILM!$A:$A,0))</f>
        <v>The presidencies of Kennedy and Johnson, Vietnam, Watergate, and other history unfold through the perspective of an Alabama man with an IQ of 75.</v>
      </c>
      <c r="M4052" s="5" t="str">
        <f>INDEX(DB_FILM!H:H,MATCH($F4052,DB_FILM!$A:$A,0))</f>
        <v xml:space="preserve">Robert Zemeckis </v>
      </c>
      <c r="N4052" s="5" t="str">
        <f>INDEX(DB_FILM!I:I,MATCH($F4052,DB_FILM!$A:$A,0))</f>
        <v>Tom Hanks, Robin Wright, Gary Sinise, Sally Field</v>
      </c>
      <c r="O4052" s="7">
        <f>INDEX(DB_FILM!J:J,MATCH($F4052,DB_FILM!$A:$A,0))</f>
        <v>1512094</v>
      </c>
      <c r="P4052" s="7">
        <f>INDEX(DB_FILM!K:K,MATCH($F4052,DB_FILM!$A:$A,0))</f>
        <v>330250000</v>
      </c>
      <c r="Q4052" s="5" t="s">
        <v>475</v>
      </c>
      <c r="R4052">
        <v>3.99</v>
      </c>
      <c r="S4052">
        <v>5</v>
      </c>
      <c r="T4052">
        <v>3</v>
      </c>
      <c r="U4052">
        <v>1615</v>
      </c>
      <c r="V4052">
        <v>2</v>
      </c>
      <c r="W4052" t="str">
        <f t="shared" si="126"/>
        <v>C</v>
      </c>
      <c r="X4052" t="s">
        <v>503</v>
      </c>
      <c r="Y4052">
        <v>0</v>
      </c>
      <c r="Z4052">
        <v>3.35</v>
      </c>
      <c r="AA4052" s="6">
        <f t="shared" si="127"/>
        <v>0.64000000000000012</v>
      </c>
    </row>
    <row r="4053" spans="1:27" x14ac:dyDescent="0.3">
      <c r="A4053" s="5">
        <v>42718</v>
      </c>
      <c r="B4053" s="5" t="s">
        <v>414</v>
      </c>
      <c r="C4053" s="5" t="s">
        <v>453</v>
      </c>
      <c r="D4053" s="5" t="s">
        <v>354</v>
      </c>
      <c r="E4053" t="s">
        <v>293</v>
      </c>
      <c r="F4053" s="5" t="s">
        <v>35</v>
      </c>
      <c r="G4053" s="5" t="str">
        <f>INDEX(DB_FILM!B:B,MATCH($F4053,DB_FILM!$A:$A,0))</f>
        <v>1954</v>
      </c>
      <c r="H4053" s="5" t="str">
        <f>INDEX(DB_FILM!C:C,MATCH($F4053,DB_FILM!$A:$A,0))</f>
        <v xml:space="preserve">T </v>
      </c>
      <c r="I4053" s="9">
        <f>INDEX(DB_FILM!D:D,MATCH($F4053,DB_FILM!$A:$A,0))</f>
        <v>207</v>
      </c>
      <c r="J4053" s="5" t="str">
        <f>INDEX(DB_FILM!E:E,MATCH($F4053,DB_FILM!$A:$A,0))</f>
        <v>Adventure, Drama</v>
      </c>
      <c r="K4053" s="6">
        <f>INDEX(DB_FILM!F:F,MATCH($F4053,DB_FILM!$A:$A,0))</f>
        <v>8.6999999999999993</v>
      </c>
      <c r="L4053" s="5" t="str">
        <f>INDEX(DB_FILM!G:G,MATCH($F4053,DB_FILM!$A:$A,0))</f>
        <v>A poor village under attack by bandits recruits seven unemployed samurai to help them defend themselves.</v>
      </c>
      <c r="M4053" s="5" t="str">
        <f>INDEX(DB_FILM!H:H,MATCH($F4053,DB_FILM!$A:$A,0))</f>
        <v xml:space="preserve">Akira Kurosawa </v>
      </c>
      <c r="N4053" s="5" t="str">
        <f>INDEX(DB_FILM!I:I,MATCH($F4053,DB_FILM!$A:$A,0))</f>
        <v>Toshirô Mifune, Takashi Shimura, Keiko Tsushima, Yukiko Shimazaki</v>
      </c>
      <c r="O4053" s="7">
        <f>INDEX(DB_FILM!J:J,MATCH($F4053,DB_FILM!$A:$A,0))</f>
        <v>269393</v>
      </c>
      <c r="P4053" s="7">
        <f>INDEX(DB_FILM!K:K,MATCH($F4053,DB_FILM!$A:$A,0))</f>
        <v>270000</v>
      </c>
      <c r="Q4053" s="5" t="s">
        <v>475</v>
      </c>
      <c r="R4053">
        <v>5.99</v>
      </c>
      <c r="S4053">
        <v>11</v>
      </c>
      <c r="T4053">
        <v>3</v>
      </c>
      <c r="U4053">
        <v>1615</v>
      </c>
      <c r="V4053">
        <v>1</v>
      </c>
      <c r="W4053" t="str">
        <f t="shared" si="126"/>
        <v>C</v>
      </c>
      <c r="X4053" t="s">
        <v>514</v>
      </c>
      <c r="Y4053">
        <v>0</v>
      </c>
      <c r="Z4053">
        <v>4.97</v>
      </c>
      <c r="AA4053" s="6">
        <f t="shared" si="127"/>
        <v>1.0200000000000005</v>
      </c>
    </row>
    <row r="4054" spans="1:27" x14ac:dyDescent="0.3">
      <c r="A4054" s="5">
        <v>42718</v>
      </c>
      <c r="B4054" t="s">
        <v>404</v>
      </c>
      <c r="C4054" t="s">
        <v>452</v>
      </c>
      <c r="D4054" t="s">
        <v>283</v>
      </c>
      <c r="E4054" t="s">
        <v>284</v>
      </c>
      <c r="F4054" t="s">
        <v>41</v>
      </c>
      <c r="G4054" s="5" t="str">
        <f>INDEX(DB_FILM!B:B,MATCH($F4054,DB_FILM!$A:$A,0))</f>
        <v>1995</v>
      </c>
      <c r="H4054" s="5" t="str">
        <f>INDEX(DB_FILM!C:C,MATCH($F4054,DB_FILM!$A:$A,0))</f>
        <v xml:space="preserve">T </v>
      </c>
      <c r="I4054" s="9">
        <f>INDEX(DB_FILM!D:D,MATCH($F4054,DB_FILM!$A:$A,0))</f>
        <v>127</v>
      </c>
      <c r="J4054" s="5" t="str">
        <f>INDEX(DB_FILM!E:E,MATCH($F4054,DB_FILM!$A:$A,0))</f>
        <v>Crime, Drama, Mystery</v>
      </c>
      <c r="K4054" s="6">
        <f>INDEX(DB_FILM!F:F,MATCH($F4054,DB_FILM!$A:$A,0))</f>
        <v>8.6</v>
      </c>
      <c r="L4054" s="5" t="str">
        <f>INDEX(DB_FILM!G:G,MATCH($F4054,DB_FILM!$A:$A,0))</f>
        <v>Two detectives, a rookie and a veteran, hunt a serial killer who uses the seven deadly sins as his motives.</v>
      </c>
      <c r="M4054" s="5" t="str">
        <f>INDEX(DB_FILM!H:H,MATCH($F4054,DB_FILM!$A:$A,0))</f>
        <v xml:space="preserve">David Fincher </v>
      </c>
      <c r="N4054" s="5" t="str">
        <f>INDEX(DB_FILM!I:I,MATCH($F4054,DB_FILM!$A:$A,0))</f>
        <v>Morgan Freeman, Brad Pitt, Kevin Spacey, Andrew Kevin Walker</v>
      </c>
      <c r="O4054" s="7">
        <f>INDEX(DB_FILM!J:J,MATCH($F4054,DB_FILM!$A:$A,0))</f>
        <v>1214270</v>
      </c>
      <c r="P4054" s="7">
        <f>INDEX(DB_FILM!K:K,MATCH($F4054,DB_FILM!$A:$A,0))</f>
        <v>100130000</v>
      </c>
      <c r="Q4054" t="s">
        <v>475</v>
      </c>
      <c r="R4054">
        <v>5.99</v>
      </c>
      <c r="S4054">
        <v>15</v>
      </c>
      <c r="T4054">
        <v>3</v>
      </c>
      <c r="U4054">
        <v>1616</v>
      </c>
      <c r="V4054">
        <v>2</v>
      </c>
      <c r="W4054" t="str">
        <f t="shared" si="126"/>
        <v>C</v>
      </c>
      <c r="X4054" t="s">
        <v>542</v>
      </c>
      <c r="Y4054">
        <v>0</v>
      </c>
      <c r="Z4054">
        <v>4.6100000000000003</v>
      </c>
      <c r="AA4054" s="6">
        <f t="shared" si="127"/>
        <v>1.38</v>
      </c>
    </row>
    <row r="4055" spans="1:27" x14ac:dyDescent="0.3">
      <c r="A4055" s="5">
        <v>42718</v>
      </c>
      <c r="B4055" s="5" t="s">
        <v>404</v>
      </c>
      <c r="C4055" s="5" t="s">
        <v>452</v>
      </c>
      <c r="D4055" s="5" t="s">
        <v>283</v>
      </c>
      <c r="E4055" t="s">
        <v>284</v>
      </c>
      <c r="F4055" s="5" t="s">
        <v>83</v>
      </c>
      <c r="G4055" s="5" t="str">
        <f>INDEX(DB_FILM!B:B,MATCH($F4055,DB_FILM!$A:$A,0))</f>
        <v>1960</v>
      </c>
      <c r="H4055" s="5" t="str">
        <f>INDEX(DB_FILM!C:C,MATCH($F4055,DB_FILM!$A:$A,0))</f>
        <v xml:space="preserve">T </v>
      </c>
      <c r="I4055" s="9">
        <f>INDEX(DB_FILM!D:D,MATCH($F4055,DB_FILM!$A:$A,0))</f>
        <v>109</v>
      </c>
      <c r="J4055" s="5" t="str">
        <f>INDEX(DB_FILM!E:E,MATCH($F4055,DB_FILM!$A:$A,0))</f>
        <v>Horror, Mystery, Thriller</v>
      </c>
      <c r="K4055" s="6">
        <f>INDEX(DB_FILM!F:F,MATCH($F4055,DB_FILM!$A:$A,0))</f>
        <v>8.5</v>
      </c>
      <c r="L4055" s="5" t="str">
        <f>INDEX(DB_FILM!G:G,MATCH($F4055,DB_FILM!$A:$A,0))</f>
        <v>A Phoenix secretary embezzles $40,000 from her employer's client, goes on the run, and checks into a remote motel run by a young man under the domination of his mother.</v>
      </c>
      <c r="M4055" s="5" t="str">
        <f>INDEX(DB_FILM!H:H,MATCH($F4055,DB_FILM!$A:$A,0))</f>
        <v xml:space="preserve">Alfred Hitchcock </v>
      </c>
      <c r="N4055" s="5" t="str">
        <f>INDEX(DB_FILM!I:I,MATCH($F4055,DB_FILM!$A:$A,0))</f>
        <v>Anthony Perkins, Janet Leigh, Vera Miles, John Gavin</v>
      </c>
      <c r="O4055" s="7">
        <f>INDEX(DB_FILM!J:J,MATCH($F4055,DB_FILM!$A:$A,0))</f>
        <v>506030</v>
      </c>
      <c r="P4055" s="7">
        <f>INDEX(DB_FILM!K:K,MATCH($F4055,DB_FILM!$A:$A,0))</f>
        <v>32000000</v>
      </c>
      <c r="Q4055" s="5" t="s">
        <v>475</v>
      </c>
      <c r="R4055">
        <v>5.99</v>
      </c>
      <c r="S4055">
        <v>38</v>
      </c>
      <c r="T4055">
        <v>3</v>
      </c>
      <c r="U4055">
        <v>1616</v>
      </c>
      <c r="V4055">
        <v>2</v>
      </c>
      <c r="W4055" t="str">
        <f t="shared" si="126"/>
        <v>C</v>
      </c>
      <c r="X4055" t="s">
        <v>534</v>
      </c>
      <c r="Y4055">
        <v>0</v>
      </c>
      <c r="Z4055">
        <v>4.3099999999999996</v>
      </c>
      <c r="AA4055" s="6">
        <f t="shared" si="127"/>
        <v>1.6800000000000006</v>
      </c>
    </row>
    <row r="4056" spans="1:27" x14ac:dyDescent="0.3">
      <c r="A4056" s="5">
        <v>42718</v>
      </c>
      <c r="B4056" s="5" t="s">
        <v>404</v>
      </c>
      <c r="C4056" s="5" t="s">
        <v>452</v>
      </c>
      <c r="D4056" s="5" t="s">
        <v>283</v>
      </c>
      <c r="E4056" t="s">
        <v>284</v>
      </c>
      <c r="F4056" s="5" t="s">
        <v>5</v>
      </c>
      <c r="G4056" s="5" t="str">
        <f>INDEX(DB_FILM!B:B,MATCH($F4056,DB_FILM!$A:$A,0))</f>
        <v>1974</v>
      </c>
      <c r="H4056" s="5" t="str">
        <f>INDEX(DB_FILM!C:C,MATCH($F4056,DB_FILM!$A:$A,0))</f>
        <v xml:space="preserve">VM14 </v>
      </c>
      <c r="I4056" s="9">
        <f>INDEX(DB_FILM!D:D,MATCH($F4056,DB_FILM!$A:$A,0))</f>
        <v>202</v>
      </c>
      <c r="J4056" s="5" t="str">
        <f>INDEX(DB_FILM!E:E,MATCH($F4056,DB_FILM!$A:$A,0))</f>
        <v>Crime, Drama</v>
      </c>
      <c r="K4056" s="6">
        <f>INDEX(DB_FILM!F:F,MATCH($F4056,DB_FILM!$A:$A,0))</f>
        <v>9</v>
      </c>
      <c r="L4056" s="5" t="str">
        <f>INDEX(DB_FILM!G:G,MATCH($F4056,DB_FILM!$A:$A,0))</f>
        <v>The early life and career of Vito Corleone in 1920s New York City is portrayed, while his son, Michael, expands and tightens his grip on the family crime syndicate.</v>
      </c>
      <c r="M4056" s="5" t="str">
        <f>INDEX(DB_FILM!H:H,MATCH($F4056,DB_FILM!$A:$A,0))</f>
        <v xml:space="preserve">Francis Ford Coppola </v>
      </c>
      <c r="N4056" s="5" t="str">
        <f>INDEX(DB_FILM!I:I,MATCH($F4056,DB_FILM!$A:$A,0))</f>
        <v>Al Pacino, Robert De Niro, Robert Duvall, Diane Keaton</v>
      </c>
      <c r="O4056" s="7">
        <f>INDEX(DB_FILM!J:J,MATCH($F4056,DB_FILM!$A:$A,0))</f>
        <v>942307</v>
      </c>
      <c r="P4056" s="7">
        <f>INDEX(DB_FILM!K:K,MATCH($F4056,DB_FILM!$A:$A,0))</f>
        <v>57300000</v>
      </c>
      <c r="Q4056" s="5" t="s">
        <v>474</v>
      </c>
      <c r="R4056">
        <v>1.99</v>
      </c>
      <c r="S4056">
        <v>34</v>
      </c>
      <c r="T4056">
        <v>1</v>
      </c>
      <c r="U4056">
        <v>1616</v>
      </c>
      <c r="V4056">
        <v>2</v>
      </c>
      <c r="W4056" t="str">
        <f t="shared" si="126"/>
        <v>A</v>
      </c>
      <c r="X4056" t="s">
        <v>505</v>
      </c>
      <c r="Y4056">
        <v>0</v>
      </c>
      <c r="Z4056">
        <v>1.17</v>
      </c>
      <c r="AA4056" s="6">
        <f t="shared" si="127"/>
        <v>0.82000000000000006</v>
      </c>
    </row>
    <row r="4057" spans="1:27" x14ac:dyDescent="0.3">
      <c r="A4057" s="5">
        <v>42718</v>
      </c>
      <c r="B4057" s="5" t="s">
        <v>404</v>
      </c>
      <c r="C4057" s="5" t="s">
        <v>452</v>
      </c>
      <c r="D4057" s="5" t="s">
        <v>283</v>
      </c>
      <c r="E4057" t="s">
        <v>284</v>
      </c>
      <c r="F4057" s="5" t="s">
        <v>51</v>
      </c>
      <c r="G4057" s="5" t="str">
        <f>INDEX(DB_FILM!B:B,MATCH($F4057,DB_FILM!$A:$A,0))</f>
        <v>1998</v>
      </c>
      <c r="H4057" s="5" t="str">
        <f>INDEX(DB_FILM!C:C,MATCH($F4057,DB_FILM!$A:$A,0))</f>
        <v xml:space="preserve">VM14 </v>
      </c>
      <c r="I4057" s="9">
        <f>INDEX(DB_FILM!D:D,MATCH($F4057,DB_FILM!$A:$A,0))</f>
        <v>169</v>
      </c>
      <c r="J4057" s="5" t="str">
        <f>INDEX(DB_FILM!E:E,MATCH($F4057,DB_FILM!$A:$A,0))</f>
        <v>Drama, War</v>
      </c>
      <c r="K4057" s="6">
        <f>INDEX(DB_FILM!F:F,MATCH($F4057,DB_FILM!$A:$A,0))</f>
        <v>8.6</v>
      </c>
      <c r="L4057" s="5" t="str">
        <f>INDEX(DB_FILM!G:G,MATCH($F4057,DB_FILM!$A:$A,0))</f>
        <v>Following the Normandy Landings, a group of U.S. soldiers go behind enemy lines to retrieve a paratrooper whose brothers have been killed in action.</v>
      </c>
      <c r="M4057" s="5" t="str">
        <f>INDEX(DB_FILM!H:H,MATCH($F4057,DB_FILM!$A:$A,0))</f>
        <v xml:space="preserve">Steven Spielberg </v>
      </c>
      <c r="N4057" s="5" t="str">
        <f>INDEX(DB_FILM!I:I,MATCH($F4057,DB_FILM!$A:$A,0))</f>
        <v>Tom Hanks, Matt Damon, Tom Sizemore, Edward Burns</v>
      </c>
      <c r="O4057" s="7">
        <f>INDEX(DB_FILM!J:J,MATCH($F4057,DB_FILM!$A:$A,0))</f>
        <v>1047650</v>
      </c>
      <c r="P4057" s="7">
        <f>INDEX(DB_FILM!K:K,MATCH($F4057,DB_FILM!$A:$A,0))</f>
        <v>216540000</v>
      </c>
      <c r="Q4057" s="5" t="s">
        <v>474</v>
      </c>
      <c r="R4057">
        <v>1.99</v>
      </c>
      <c r="S4057">
        <v>20</v>
      </c>
      <c r="T4057">
        <v>1</v>
      </c>
      <c r="U4057">
        <v>1616</v>
      </c>
      <c r="V4057">
        <v>1</v>
      </c>
      <c r="W4057" t="str">
        <f t="shared" si="126"/>
        <v>A</v>
      </c>
      <c r="X4057" t="s">
        <v>597</v>
      </c>
      <c r="Y4057">
        <v>0</v>
      </c>
      <c r="Z4057">
        <v>1.19</v>
      </c>
      <c r="AA4057" s="6">
        <f t="shared" si="127"/>
        <v>0.8</v>
      </c>
    </row>
    <row r="4058" spans="1:27" x14ac:dyDescent="0.3">
      <c r="A4058" s="5">
        <v>42718</v>
      </c>
      <c r="B4058" s="5" t="s">
        <v>404</v>
      </c>
      <c r="C4058" s="5" t="s">
        <v>452</v>
      </c>
      <c r="D4058" s="5" t="s">
        <v>283</v>
      </c>
      <c r="E4058" t="s">
        <v>284</v>
      </c>
      <c r="F4058" s="5" t="s">
        <v>39</v>
      </c>
      <c r="G4058" s="5" t="str">
        <f>INDEX(DB_FILM!B:B,MATCH($F4058,DB_FILM!$A:$A,0))</f>
        <v>2014</v>
      </c>
      <c r="H4058" s="5" t="str">
        <f>INDEX(DB_FILM!C:C,MATCH($F4058,DB_FILM!$A:$A,0))</f>
        <v xml:space="preserve">T </v>
      </c>
      <c r="I4058" s="9">
        <f>INDEX(DB_FILM!D:D,MATCH($F4058,DB_FILM!$A:$A,0))</f>
        <v>169</v>
      </c>
      <c r="J4058" s="5" t="str">
        <f>INDEX(DB_FILM!E:E,MATCH($F4058,DB_FILM!$A:$A,0))</f>
        <v>Adventure, Drama, Sci-Fi</v>
      </c>
      <c r="K4058" s="6">
        <f>INDEX(DB_FILM!F:F,MATCH($F4058,DB_FILM!$A:$A,0))</f>
        <v>8.6</v>
      </c>
      <c r="L4058" s="5" t="str">
        <f>INDEX(DB_FILM!G:G,MATCH($F4058,DB_FILM!$A:$A,0))</f>
        <v>A team of explorers travel through a wormhole in space in an attempt to ensure humanity's survival.</v>
      </c>
      <c r="M4058" s="5" t="str">
        <f>INDEX(DB_FILM!H:H,MATCH($F4058,DB_FILM!$A:$A,0))</f>
        <v xml:space="preserve">Christopher Nolan </v>
      </c>
      <c r="N4058" s="5" t="str">
        <f>INDEX(DB_FILM!I:I,MATCH($F4058,DB_FILM!$A:$A,0))</f>
        <v>Matthew McConaughey, Anne Hathaway, Jessica Chastain, Mackenzie Foy</v>
      </c>
      <c r="O4058" s="7">
        <f>INDEX(DB_FILM!J:J,MATCH($F4058,DB_FILM!$A:$A,0))</f>
        <v>1203445</v>
      </c>
      <c r="P4058" s="7">
        <f>INDEX(DB_FILM!K:K,MATCH($F4058,DB_FILM!$A:$A,0))</f>
        <v>188020000</v>
      </c>
      <c r="Q4058" s="5" t="s">
        <v>474</v>
      </c>
      <c r="R4058">
        <v>5.99</v>
      </c>
      <c r="S4058">
        <v>14</v>
      </c>
      <c r="T4058">
        <v>1</v>
      </c>
      <c r="U4058">
        <v>1616</v>
      </c>
      <c r="V4058">
        <v>1</v>
      </c>
      <c r="W4058" t="str">
        <f t="shared" si="126"/>
        <v>A</v>
      </c>
      <c r="X4058" t="s">
        <v>508</v>
      </c>
      <c r="Y4058">
        <v>0</v>
      </c>
      <c r="Z4058">
        <v>3.47</v>
      </c>
      <c r="AA4058" s="6">
        <f t="shared" si="127"/>
        <v>2.52</v>
      </c>
    </row>
    <row r="4059" spans="1:27" x14ac:dyDescent="0.3">
      <c r="A4059" s="5">
        <v>42718</v>
      </c>
      <c r="B4059" t="s">
        <v>415</v>
      </c>
      <c r="C4059" t="s">
        <v>442</v>
      </c>
      <c r="D4059" t="s">
        <v>301</v>
      </c>
      <c r="E4059" t="s">
        <v>302</v>
      </c>
      <c r="F4059" t="s">
        <v>91</v>
      </c>
      <c r="G4059" s="5" t="str">
        <f>INDEX(DB_FILM!B:B,MATCH($F4059,DB_FILM!$A:$A,0))</f>
        <v>2011</v>
      </c>
      <c r="H4059" s="5" t="str">
        <f>INDEX(DB_FILM!C:C,MATCH($F4059,DB_FILM!$A:$A,0))</f>
        <v xml:space="preserve">T </v>
      </c>
      <c r="I4059" s="9">
        <f>INDEX(DB_FILM!D:D,MATCH($F4059,DB_FILM!$A:$A,0))</f>
        <v>112</v>
      </c>
      <c r="J4059" s="5" t="str">
        <f>INDEX(DB_FILM!E:E,MATCH($F4059,DB_FILM!$A:$A,0))</f>
        <v>Biography, Comedy, Drama</v>
      </c>
      <c r="K4059" s="6">
        <f>INDEX(DB_FILM!F:F,MATCH($F4059,DB_FILM!$A:$A,0))</f>
        <v>8.5</v>
      </c>
      <c r="L4059" s="5" t="str">
        <f>INDEX(DB_FILM!G:G,MATCH($F4059,DB_FILM!$A:$A,0))</f>
        <v>After he becomes a quadriplegic from a paragliding accident, an aristocrat hires a young man from the projects to be his caregiver.</v>
      </c>
      <c r="M4059" s="5" t="str">
        <f>INDEX(DB_FILM!H:H,MATCH($F4059,DB_FILM!$A:$A,0))</f>
        <v xml:space="preserve">Olivier Nakache, Éric Toledano </v>
      </c>
      <c r="N4059" s="5" t="str">
        <f>INDEX(DB_FILM!I:I,MATCH($F4059,DB_FILM!$A:$A,0))</f>
        <v>François Cluzet, Omar Sy, Anne Le Ny, Audrey Fleurot</v>
      </c>
      <c r="O4059" s="7">
        <f>INDEX(DB_FILM!J:J,MATCH($F4059,DB_FILM!$A:$A,0))</f>
        <v>631043</v>
      </c>
      <c r="P4059" s="7">
        <f>INDEX(DB_FILM!K:K,MATCH($F4059,DB_FILM!$A:$A,0))</f>
        <v>13180000</v>
      </c>
      <c r="Q4059" t="s">
        <v>475</v>
      </c>
      <c r="R4059">
        <v>7.99</v>
      </c>
      <c r="S4059">
        <v>42</v>
      </c>
      <c r="T4059">
        <v>3</v>
      </c>
      <c r="U4059">
        <v>1617</v>
      </c>
      <c r="V4059">
        <v>1</v>
      </c>
      <c r="W4059" t="str">
        <f t="shared" si="126"/>
        <v>C</v>
      </c>
      <c r="X4059" t="s">
        <v>600</v>
      </c>
      <c r="Y4059">
        <v>0</v>
      </c>
      <c r="Z4059">
        <v>5.83</v>
      </c>
      <c r="AA4059" s="6">
        <f t="shared" si="127"/>
        <v>2.16</v>
      </c>
    </row>
    <row r="4060" spans="1:27" x14ac:dyDescent="0.3">
      <c r="A4060" s="5">
        <v>42718</v>
      </c>
      <c r="B4060" t="s">
        <v>412</v>
      </c>
      <c r="C4060" t="s">
        <v>440</v>
      </c>
      <c r="D4060" t="s">
        <v>369</v>
      </c>
      <c r="E4060" t="s">
        <v>293</v>
      </c>
      <c r="F4060" t="s">
        <v>41</v>
      </c>
      <c r="G4060" s="5" t="str">
        <f>INDEX(DB_FILM!B:B,MATCH($F4060,DB_FILM!$A:$A,0))</f>
        <v>1995</v>
      </c>
      <c r="H4060" s="5" t="str">
        <f>INDEX(DB_FILM!C:C,MATCH($F4060,DB_FILM!$A:$A,0))</f>
        <v xml:space="preserve">T </v>
      </c>
      <c r="I4060" s="9">
        <f>INDEX(DB_FILM!D:D,MATCH($F4060,DB_FILM!$A:$A,0))</f>
        <v>127</v>
      </c>
      <c r="J4060" s="5" t="str">
        <f>INDEX(DB_FILM!E:E,MATCH($F4060,DB_FILM!$A:$A,0))</f>
        <v>Crime, Drama, Mystery</v>
      </c>
      <c r="K4060" s="6">
        <f>INDEX(DB_FILM!F:F,MATCH($F4060,DB_FILM!$A:$A,0))</f>
        <v>8.6</v>
      </c>
      <c r="L4060" s="5" t="str">
        <f>INDEX(DB_FILM!G:G,MATCH($F4060,DB_FILM!$A:$A,0))</f>
        <v>Two detectives, a rookie and a veteran, hunt a serial killer who uses the seven deadly sins as his motives.</v>
      </c>
      <c r="M4060" s="5" t="str">
        <f>INDEX(DB_FILM!H:H,MATCH($F4060,DB_FILM!$A:$A,0))</f>
        <v xml:space="preserve">David Fincher </v>
      </c>
      <c r="N4060" s="5" t="str">
        <f>INDEX(DB_FILM!I:I,MATCH($F4060,DB_FILM!$A:$A,0))</f>
        <v>Morgan Freeman, Brad Pitt, Kevin Spacey, Andrew Kevin Walker</v>
      </c>
      <c r="O4060" s="7">
        <f>INDEX(DB_FILM!J:J,MATCH($F4060,DB_FILM!$A:$A,0))</f>
        <v>1214270</v>
      </c>
      <c r="P4060" s="7">
        <f>INDEX(DB_FILM!K:K,MATCH($F4060,DB_FILM!$A:$A,0))</f>
        <v>100130000</v>
      </c>
      <c r="Q4060" t="s">
        <v>475</v>
      </c>
      <c r="R4060">
        <v>5.99</v>
      </c>
      <c r="S4060">
        <v>15</v>
      </c>
      <c r="T4060">
        <v>3</v>
      </c>
      <c r="U4060">
        <v>1618</v>
      </c>
      <c r="V4060">
        <v>1</v>
      </c>
      <c r="W4060" t="str">
        <f t="shared" si="126"/>
        <v>C</v>
      </c>
      <c r="X4060" t="s">
        <v>542</v>
      </c>
      <c r="Y4060">
        <v>0</v>
      </c>
      <c r="Z4060">
        <v>4.49</v>
      </c>
      <c r="AA4060" s="6">
        <f t="shared" si="127"/>
        <v>1.5</v>
      </c>
    </row>
    <row r="4061" spans="1:27" x14ac:dyDescent="0.3">
      <c r="A4061" s="5">
        <v>42718</v>
      </c>
      <c r="B4061" s="5" t="s">
        <v>412</v>
      </c>
      <c r="C4061" s="5" t="s">
        <v>440</v>
      </c>
      <c r="D4061" s="5" t="s">
        <v>369</v>
      </c>
      <c r="E4061" t="s">
        <v>293</v>
      </c>
      <c r="F4061" s="5" t="s">
        <v>53</v>
      </c>
      <c r="G4061" s="5" t="str">
        <f>INDEX(DB_FILM!B:B,MATCH($F4061,DB_FILM!$A:$A,0))</f>
        <v>2001</v>
      </c>
      <c r="H4061" s="5" t="str">
        <f>INDEX(DB_FILM!C:C,MATCH($F4061,DB_FILM!$A:$A,0))</f>
        <v xml:space="preserve">T </v>
      </c>
      <c r="I4061" s="9">
        <f>INDEX(DB_FILM!D:D,MATCH($F4061,DB_FILM!$A:$A,0))</f>
        <v>125</v>
      </c>
      <c r="J4061" s="5" t="str">
        <f>INDEX(DB_FILM!E:E,MATCH($F4061,DB_FILM!$A:$A,0))</f>
        <v>Animation, Adventure, Family</v>
      </c>
      <c r="K4061" s="6">
        <f>INDEX(DB_FILM!F:F,MATCH($F4061,DB_FILM!$A:$A,0))</f>
        <v>8.6</v>
      </c>
      <c r="L4061" s="5" t="str">
        <f>INDEX(DB_FILM!G:G,MATCH($F4061,DB_FILM!$A:$A,0))</f>
        <v>During her family's move to the suburbs, a sullen 10-year-old girl wanders into a world ruled by gods, witches, and spirits, and where humans are changed into beasts.</v>
      </c>
      <c r="M4061" s="5" t="str">
        <f>INDEX(DB_FILM!H:H,MATCH($F4061,DB_FILM!$A:$A,0))</f>
        <v xml:space="preserve">Hayao Miyazaki, Kirk Wise </v>
      </c>
      <c r="N4061" s="5" t="str">
        <f>INDEX(DB_FILM!I:I,MATCH($F4061,DB_FILM!$A:$A,0))</f>
        <v>Daveigh Chase, Suzanne Pleshette, Miyu Irino, Rumi Hiiragi</v>
      </c>
      <c r="O4061" s="7">
        <f>INDEX(DB_FILM!J:J,MATCH($F4061,DB_FILM!$A:$A,0))</f>
        <v>521082</v>
      </c>
      <c r="P4061" s="7">
        <f>INDEX(DB_FILM!K:K,MATCH($F4061,DB_FILM!$A:$A,0))</f>
        <v>10060000</v>
      </c>
      <c r="Q4061" s="5" t="s">
        <v>474</v>
      </c>
      <c r="R4061">
        <v>1.99</v>
      </c>
      <c r="S4061">
        <v>21</v>
      </c>
      <c r="T4061">
        <v>1</v>
      </c>
      <c r="U4061">
        <v>1618</v>
      </c>
      <c r="V4061">
        <v>1</v>
      </c>
      <c r="W4061" t="str">
        <f t="shared" si="126"/>
        <v>A</v>
      </c>
      <c r="X4061" t="s">
        <v>560</v>
      </c>
      <c r="Y4061">
        <v>0</v>
      </c>
      <c r="Z4061">
        <v>1.25</v>
      </c>
      <c r="AA4061" s="6">
        <f t="shared" si="127"/>
        <v>0.74</v>
      </c>
    </row>
    <row r="4062" spans="1:27" x14ac:dyDescent="0.3">
      <c r="A4062" s="5">
        <v>42718</v>
      </c>
      <c r="B4062" s="5" t="s">
        <v>412</v>
      </c>
      <c r="C4062" s="5" t="s">
        <v>440</v>
      </c>
      <c r="D4062" s="5" t="s">
        <v>369</v>
      </c>
      <c r="E4062" t="s">
        <v>293</v>
      </c>
      <c r="F4062" s="5" t="s">
        <v>55</v>
      </c>
      <c r="G4062" s="5" t="str">
        <f>INDEX(DB_FILM!B:B,MATCH($F4062,DB_FILM!$A:$A,0))</f>
        <v>2002</v>
      </c>
      <c r="H4062" s="5" t="str">
        <f>INDEX(DB_FILM!C:C,MATCH($F4062,DB_FILM!$A:$A,0))</f>
        <v xml:space="preserve">VM14 </v>
      </c>
      <c r="I4062" s="9">
        <f>INDEX(DB_FILM!D:D,MATCH($F4062,DB_FILM!$A:$A,0))</f>
        <v>130</v>
      </c>
      <c r="J4062" s="5" t="str">
        <f>INDEX(DB_FILM!E:E,MATCH($F4062,DB_FILM!$A:$A,0))</f>
        <v>Crime, Drama</v>
      </c>
      <c r="K4062" s="6">
        <f>INDEX(DB_FILM!F:F,MATCH($F4062,DB_FILM!$A:$A,0))</f>
        <v>8.6</v>
      </c>
      <c r="L4062" s="5" t="str">
        <f>INDEX(DB_FILM!G:G,MATCH($F4062,DB_FILM!$A:$A,0))</f>
        <v>In the slums of Rio, two kids' paths diverge as one struggles to become a photographer and the other a kingpin.</v>
      </c>
      <c r="M4062" s="5" t="str">
        <f>INDEX(DB_FILM!H:H,MATCH($F4062,DB_FILM!$A:$A,0))</f>
        <v xml:space="preserve">Fernando Meirelles, Kátia Lund </v>
      </c>
      <c r="N4062" s="5" t="str">
        <f>INDEX(DB_FILM!I:I,MATCH($F4062,DB_FILM!$A:$A,0))</f>
        <v>Alexandre Rodrigues, Leandro Firmino, Matheus Nachtergaele, Phellipe Haagensen</v>
      </c>
      <c r="O4062" s="7">
        <f>INDEX(DB_FILM!J:J,MATCH($F4062,DB_FILM!$A:$A,0))</f>
        <v>615516</v>
      </c>
      <c r="P4062" s="7">
        <f>INDEX(DB_FILM!K:K,MATCH($F4062,DB_FILM!$A:$A,0))</f>
        <v>7560000</v>
      </c>
      <c r="Q4062" s="5" t="s">
        <v>474</v>
      </c>
      <c r="R4062">
        <v>3.99</v>
      </c>
      <c r="S4062">
        <v>22</v>
      </c>
      <c r="T4062">
        <v>1</v>
      </c>
      <c r="U4062">
        <v>1618</v>
      </c>
      <c r="V4062">
        <v>3</v>
      </c>
      <c r="W4062" t="str">
        <f t="shared" si="126"/>
        <v>A</v>
      </c>
      <c r="X4062" t="s">
        <v>575</v>
      </c>
      <c r="Y4062">
        <v>0</v>
      </c>
      <c r="Z4062">
        <v>2.27</v>
      </c>
      <c r="AA4062" s="6">
        <f t="shared" si="127"/>
        <v>1.7200000000000002</v>
      </c>
    </row>
    <row r="4063" spans="1:27" x14ac:dyDescent="0.3">
      <c r="A4063" s="5">
        <v>42718</v>
      </c>
      <c r="B4063" t="s">
        <v>411</v>
      </c>
      <c r="C4063" t="s">
        <v>448</v>
      </c>
      <c r="D4063" t="s">
        <v>384</v>
      </c>
      <c r="E4063" t="s">
        <v>268</v>
      </c>
      <c r="F4063" t="s">
        <v>19</v>
      </c>
      <c r="G4063" s="5" t="str">
        <f>INDEX(DB_FILM!B:B,MATCH($F4063,DB_FILM!$A:$A,0))</f>
        <v>2001</v>
      </c>
      <c r="H4063" s="5" t="str">
        <f>INDEX(DB_FILM!C:C,MATCH($F4063,DB_FILM!$A:$A,0))</f>
        <v xml:space="preserve">T </v>
      </c>
      <c r="I4063" s="9">
        <f>INDEX(DB_FILM!D:D,MATCH($F4063,DB_FILM!$A:$A,0))</f>
        <v>178</v>
      </c>
      <c r="J4063" s="5" t="str">
        <f>INDEX(DB_FILM!E:E,MATCH($F4063,DB_FILM!$A:$A,0))</f>
        <v>Adventure, Drama, Fantasy</v>
      </c>
      <c r="K4063" s="6">
        <f>INDEX(DB_FILM!F:F,MATCH($F4063,DB_FILM!$A:$A,0))</f>
        <v>8.8000000000000007</v>
      </c>
      <c r="L4063" s="5" t="str">
        <f>INDEX(DB_FILM!G:G,MATCH($F4063,DB_FILM!$A:$A,0))</f>
        <v>A meek Hobbit from the Shire and eight companions set out on a journey to destroy the powerful One Ring and save Middle-earth from the Dark Lord Sauron.</v>
      </c>
      <c r="M4063" s="5" t="str">
        <f>INDEX(DB_FILM!H:H,MATCH($F4063,DB_FILM!$A:$A,0))</f>
        <v xml:space="preserve">Peter Jackson </v>
      </c>
      <c r="N4063" s="5" t="str">
        <f>INDEX(DB_FILM!I:I,MATCH($F4063,DB_FILM!$A:$A,0))</f>
        <v>Elijah Wood, Ian McKellen, Orlando Bloom, Sean Bean</v>
      </c>
      <c r="O4063" s="7">
        <f>INDEX(DB_FILM!J:J,MATCH($F4063,DB_FILM!$A:$A,0))</f>
        <v>1433603</v>
      </c>
      <c r="P4063" s="7">
        <f>INDEX(DB_FILM!K:K,MATCH($F4063,DB_FILM!$A:$A,0))</f>
        <v>315540000</v>
      </c>
      <c r="Q4063" t="s">
        <v>475</v>
      </c>
      <c r="R4063">
        <v>5.99</v>
      </c>
      <c r="S4063">
        <v>3</v>
      </c>
      <c r="T4063">
        <v>3</v>
      </c>
      <c r="U4063">
        <v>1619</v>
      </c>
      <c r="V4063">
        <v>1</v>
      </c>
      <c r="W4063" t="str">
        <f t="shared" si="126"/>
        <v>C</v>
      </c>
      <c r="X4063" t="s">
        <v>517</v>
      </c>
      <c r="Y4063">
        <v>0</v>
      </c>
      <c r="Z4063">
        <v>4.79</v>
      </c>
      <c r="AA4063" s="6">
        <f t="shared" si="127"/>
        <v>1.2000000000000002</v>
      </c>
    </row>
    <row r="4064" spans="1:27" x14ac:dyDescent="0.3">
      <c r="A4064" s="5">
        <v>42718</v>
      </c>
      <c r="B4064" s="5" t="s">
        <v>411</v>
      </c>
      <c r="C4064" s="5" t="s">
        <v>448</v>
      </c>
      <c r="D4064" s="5" t="s">
        <v>384</v>
      </c>
      <c r="E4064" t="s">
        <v>268</v>
      </c>
      <c r="F4064" s="5" t="s">
        <v>99</v>
      </c>
      <c r="G4064" s="5" t="str">
        <f>INDEX(DB_FILM!B:B,MATCH($F4064,DB_FILM!$A:$A,0))</f>
        <v>1994</v>
      </c>
      <c r="H4064" s="5" t="str">
        <f>INDEX(DB_FILM!C:C,MATCH($F4064,DB_FILM!$A:$A,0))</f>
        <v xml:space="preserve">T </v>
      </c>
      <c r="I4064" s="9">
        <f>INDEX(DB_FILM!D:D,MATCH($F4064,DB_FILM!$A:$A,0))</f>
        <v>142</v>
      </c>
      <c r="J4064" s="5" t="str">
        <f>INDEX(DB_FILM!E:E,MATCH($F4064,DB_FILM!$A:$A,0))</f>
        <v>Drama</v>
      </c>
      <c r="K4064" s="6">
        <f>INDEX(DB_FILM!F:F,MATCH($F4064,DB_FILM!$A:$A,0))</f>
        <v>9.3000000000000007</v>
      </c>
      <c r="L4064" s="5" t="str">
        <f>INDEX(DB_FILM!G:G,MATCH($F4064,DB_FILM!$A:$A,0))</f>
        <v>Two imprisoned men bond over a number of years, finding solace and eventual redemption through acts of common decency.</v>
      </c>
      <c r="M4064" s="5" t="str">
        <f>INDEX(DB_FILM!H:H,MATCH($F4064,DB_FILM!$A:$A,0))</f>
        <v xml:space="preserve">Frank Darabont </v>
      </c>
      <c r="N4064" s="5" t="str">
        <f>INDEX(DB_FILM!I:I,MATCH($F4064,DB_FILM!$A:$A,0))</f>
        <v>Tim Robbins, Morgan Freeman, Bob Gunton, William Sadler</v>
      </c>
      <c r="O4064" s="7">
        <f>INDEX(DB_FILM!J:J,MATCH($F4064,DB_FILM!$A:$A,0))</f>
        <v>1987679</v>
      </c>
      <c r="P4064" s="7">
        <f>INDEX(DB_FILM!K:K,MATCH($F4064,DB_FILM!$A:$A,0))</f>
        <v>28340000</v>
      </c>
      <c r="Q4064" s="5" t="s">
        <v>476</v>
      </c>
      <c r="R4064">
        <v>13.99</v>
      </c>
      <c r="S4064">
        <v>1</v>
      </c>
      <c r="T4064">
        <v>2</v>
      </c>
      <c r="U4064">
        <v>1619</v>
      </c>
      <c r="V4064">
        <v>1</v>
      </c>
      <c r="W4064" t="str">
        <f t="shared" si="126"/>
        <v>B</v>
      </c>
      <c r="X4064" t="s">
        <v>569</v>
      </c>
      <c r="Y4064">
        <v>0</v>
      </c>
      <c r="Z4064">
        <v>8.81</v>
      </c>
      <c r="AA4064" s="6">
        <f t="shared" si="127"/>
        <v>5.18</v>
      </c>
    </row>
    <row r="4065" spans="1:27" x14ac:dyDescent="0.3">
      <c r="A4065" s="5">
        <v>42718</v>
      </c>
      <c r="B4065" s="5" t="s">
        <v>399</v>
      </c>
      <c r="C4065" s="5" t="s">
        <v>436</v>
      </c>
      <c r="D4065" s="5" t="s">
        <v>327</v>
      </c>
      <c r="E4065" t="s">
        <v>323</v>
      </c>
      <c r="F4065" s="5" t="s">
        <v>63</v>
      </c>
      <c r="G4065" s="5" t="str">
        <f>INDEX(DB_FILM!B:B,MATCH($F4065,DB_FILM!$A:$A,0))</f>
        <v>2006</v>
      </c>
      <c r="H4065" s="5" t="str">
        <f>INDEX(DB_FILM!C:C,MATCH($F4065,DB_FILM!$A:$A,0))</f>
        <v xml:space="preserve">T </v>
      </c>
      <c r="I4065" s="9">
        <f>INDEX(DB_FILM!D:D,MATCH($F4065,DB_FILM!$A:$A,0))</f>
        <v>151</v>
      </c>
      <c r="J4065" s="5" t="str">
        <f>INDEX(DB_FILM!E:E,MATCH($F4065,DB_FILM!$A:$A,0))</f>
        <v>Crime, Drama, Thriller</v>
      </c>
      <c r="K4065" s="6">
        <f>INDEX(DB_FILM!F:F,MATCH($F4065,DB_FILM!$A:$A,0))</f>
        <v>8.5</v>
      </c>
      <c r="L4065" s="5" t="str">
        <f>INDEX(DB_FILM!G:G,MATCH($F4065,DB_FILM!$A:$A,0))</f>
        <v>An undercover cop and a mole in the police attempt to identify each other while infiltrating an Irish gang in South Boston.</v>
      </c>
      <c r="M4065" s="5" t="str">
        <f>INDEX(DB_FILM!H:H,MATCH($F4065,DB_FILM!$A:$A,0))</f>
        <v xml:space="preserve">Martin Scorsese </v>
      </c>
      <c r="N4065" s="5" t="str">
        <f>INDEX(DB_FILM!I:I,MATCH($F4065,DB_FILM!$A:$A,0))</f>
        <v>Leonardo DiCaprio, Matt Damon, Jack Nicholson, Mark Wahlberg</v>
      </c>
      <c r="O4065" s="7">
        <f>INDEX(DB_FILM!J:J,MATCH($F4065,DB_FILM!$A:$A,0))</f>
        <v>1023002</v>
      </c>
      <c r="P4065" s="7">
        <f>INDEX(DB_FILM!K:K,MATCH($F4065,DB_FILM!$A:$A,0))</f>
        <v>132380000</v>
      </c>
      <c r="Q4065" s="5" t="s">
        <v>475</v>
      </c>
      <c r="R4065">
        <v>3.99</v>
      </c>
      <c r="S4065">
        <v>27</v>
      </c>
      <c r="T4065">
        <v>3</v>
      </c>
      <c r="U4065">
        <v>1620</v>
      </c>
      <c r="V4065">
        <v>3</v>
      </c>
      <c r="W4065" t="str">
        <f t="shared" si="126"/>
        <v>C</v>
      </c>
      <c r="X4065" t="s">
        <v>629</v>
      </c>
      <c r="Y4065">
        <v>0</v>
      </c>
      <c r="Z4065">
        <v>3.27</v>
      </c>
      <c r="AA4065" s="6">
        <f t="shared" si="127"/>
        <v>0.7200000000000002</v>
      </c>
    </row>
    <row r="4066" spans="1:27" x14ac:dyDescent="0.3">
      <c r="A4066" s="5">
        <v>42718</v>
      </c>
      <c r="B4066" s="5" t="s">
        <v>399</v>
      </c>
      <c r="C4066" s="5" t="s">
        <v>436</v>
      </c>
      <c r="D4066" s="5" t="s">
        <v>327</v>
      </c>
      <c r="E4066" t="s">
        <v>323</v>
      </c>
      <c r="F4066" s="5" t="s">
        <v>53</v>
      </c>
      <c r="G4066" s="5" t="str">
        <f>INDEX(DB_FILM!B:B,MATCH($F4066,DB_FILM!$A:$A,0))</f>
        <v>2001</v>
      </c>
      <c r="H4066" s="5" t="str">
        <f>INDEX(DB_FILM!C:C,MATCH($F4066,DB_FILM!$A:$A,0))</f>
        <v xml:space="preserve">T </v>
      </c>
      <c r="I4066" s="9">
        <f>INDEX(DB_FILM!D:D,MATCH($F4066,DB_FILM!$A:$A,0))</f>
        <v>125</v>
      </c>
      <c r="J4066" s="5" t="str">
        <f>INDEX(DB_FILM!E:E,MATCH($F4066,DB_FILM!$A:$A,0))</f>
        <v>Animation, Adventure, Family</v>
      </c>
      <c r="K4066" s="6">
        <f>INDEX(DB_FILM!F:F,MATCH($F4066,DB_FILM!$A:$A,0))</f>
        <v>8.6</v>
      </c>
      <c r="L4066" s="5" t="str">
        <f>INDEX(DB_FILM!G:G,MATCH($F4066,DB_FILM!$A:$A,0))</f>
        <v>During her family's move to the suburbs, a sullen 10-year-old girl wanders into a world ruled by gods, witches, and spirits, and where humans are changed into beasts.</v>
      </c>
      <c r="M4066" s="5" t="str">
        <f>INDEX(DB_FILM!H:H,MATCH($F4066,DB_FILM!$A:$A,0))</f>
        <v xml:space="preserve">Hayao Miyazaki, Kirk Wise </v>
      </c>
      <c r="N4066" s="5" t="str">
        <f>INDEX(DB_FILM!I:I,MATCH($F4066,DB_FILM!$A:$A,0))</f>
        <v>Daveigh Chase, Suzanne Pleshette, Miyu Irino, Rumi Hiiragi</v>
      </c>
      <c r="O4066" s="7">
        <f>INDEX(DB_FILM!J:J,MATCH($F4066,DB_FILM!$A:$A,0))</f>
        <v>521082</v>
      </c>
      <c r="P4066" s="7">
        <f>INDEX(DB_FILM!K:K,MATCH($F4066,DB_FILM!$A:$A,0))</f>
        <v>10060000</v>
      </c>
      <c r="Q4066" s="5" t="s">
        <v>476</v>
      </c>
      <c r="R4066">
        <v>5.99</v>
      </c>
      <c r="S4066">
        <v>21</v>
      </c>
      <c r="T4066">
        <v>2</v>
      </c>
      <c r="U4066">
        <v>1620</v>
      </c>
      <c r="V4066">
        <v>1</v>
      </c>
      <c r="W4066" t="str">
        <f t="shared" si="126"/>
        <v>B</v>
      </c>
      <c r="X4066" t="s">
        <v>595</v>
      </c>
      <c r="Y4066">
        <v>0</v>
      </c>
      <c r="Z4066">
        <v>3.41</v>
      </c>
      <c r="AA4066" s="6">
        <f t="shared" si="127"/>
        <v>2.58</v>
      </c>
    </row>
    <row r="4067" spans="1:27" x14ac:dyDescent="0.3">
      <c r="A4067" s="5">
        <v>42718</v>
      </c>
      <c r="B4067" t="s">
        <v>399</v>
      </c>
      <c r="C4067" t="s">
        <v>436</v>
      </c>
      <c r="D4067" t="s">
        <v>327</v>
      </c>
      <c r="E4067" t="s">
        <v>323</v>
      </c>
      <c r="F4067" t="s">
        <v>29</v>
      </c>
      <c r="G4067" s="5" t="str">
        <f>INDEX(DB_FILM!B:B,MATCH($F4067,DB_FILM!$A:$A,0))</f>
        <v>1990</v>
      </c>
      <c r="H4067" s="5" t="str">
        <f>INDEX(DB_FILM!C:C,MATCH($F4067,DB_FILM!$A:$A,0))</f>
        <v xml:space="preserve">VM14 </v>
      </c>
      <c r="I4067" s="9">
        <f>INDEX(DB_FILM!D:D,MATCH($F4067,DB_FILM!$A:$A,0))</f>
        <v>146</v>
      </c>
      <c r="J4067" s="5" t="str">
        <f>INDEX(DB_FILM!E:E,MATCH($F4067,DB_FILM!$A:$A,0))</f>
        <v>Crime, Drama</v>
      </c>
      <c r="K4067" s="6">
        <f>INDEX(DB_FILM!F:F,MATCH($F4067,DB_FILM!$A:$A,0))</f>
        <v>8.6999999999999993</v>
      </c>
      <c r="L4067" s="5" t="str">
        <f>INDEX(DB_FILM!G:G,MATCH($F4067,DB_FILM!$A:$A,0))</f>
        <v>The story of Henry Hill and his life in the mob, covering his relationship with his wife Karen Hill and his mob partners Jimmy Conway and Tommy DeVito in the Italian-American crime syndicate.</v>
      </c>
      <c r="M4067" s="5" t="str">
        <f>INDEX(DB_FILM!H:H,MATCH($F4067,DB_FILM!$A:$A,0))</f>
        <v xml:space="preserve">Martin Scorsese </v>
      </c>
      <c r="N4067" s="5" t="str">
        <f>INDEX(DB_FILM!I:I,MATCH($F4067,DB_FILM!$A:$A,0))</f>
        <v>Robert De Niro, Ray Liotta, Joe Pesci, Lorraine Bracco</v>
      </c>
      <c r="O4067" s="7">
        <f>INDEX(DB_FILM!J:J,MATCH($F4067,DB_FILM!$A:$A,0))</f>
        <v>857121</v>
      </c>
      <c r="P4067" s="7">
        <f>INDEX(DB_FILM!K:K,MATCH($F4067,DB_FILM!$A:$A,0))</f>
        <v>46840000</v>
      </c>
      <c r="Q4067" t="s">
        <v>474</v>
      </c>
      <c r="R4067">
        <v>9.99</v>
      </c>
      <c r="S4067">
        <v>8</v>
      </c>
      <c r="T4067">
        <v>1</v>
      </c>
      <c r="U4067">
        <v>1620</v>
      </c>
      <c r="V4067">
        <v>2</v>
      </c>
      <c r="W4067" t="str">
        <f t="shared" si="126"/>
        <v>A</v>
      </c>
      <c r="X4067" t="s">
        <v>499</v>
      </c>
      <c r="Y4067">
        <v>0</v>
      </c>
      <c r="Z4067">
        <v>5.79</v>
      </c>
      <c r="AA4067" s="6">
        <f t="shared" si="127"/>
        <v>4.2</v>
      </c>
    </row>
    <row r="4068" spans="1:27" x14ac:dyDescent="0.3">
      <c r="A4068" s="5">
        <v>42719</v>
      </c>
      <c r="B4068" t="s">
        <v>416</v>
      </c>
      <c r="C4068" t="s">
        <v>446</v>
      </c>
      <c r="D4068" t="s">
        <v>380</v>
      </c>
      <c r="E4068" t="s">
        <v>284</v>
      </c>
      <c r="F4068" t="s">
        <v>89</v>
      </c>
      <c r="G4068" s="5" t="str">
        <f>INDEX(DB_FILM!B:B,MATCH($F4068,DB_FILM!$A:$A,0))</f>
        <v>2000</v>
      </c>
      <c r="H4068" s="5" t="str">
        <f>INDEX(DB_FILM!C:C,MATCH($F4068,DB_FILM!$A:$A,0))</f>
        <v xml:space="preserve">T </v>
      </c>
      <c r="I4068" s="9">
        <f>INDEX(DB_FILM!D:D,MATCH($F4068,DB_FILM!$A:$A,0))</f>
        <v>113</v>
      </c>
      <c r="J4068" s="5" t="str">
        <f>INDEX(DB_FILM!E:E,MATCH($F4068,DB_FILM!$A:$A,0))</f>
        <v>Mystery, Thriller</v>
      </c>
      <c r="K4068" s="6">
        <f>INDEX(DB_FILM!F:F,MATCH($F4068,DB_FILM!$A:$A,0))</f>
        <v>8.5</v>
      </c>
      <c r="L4068" s="5" t="str">
        <f>INDEX(DB_FILM!G:G,MATCH($F4068,DB_FILM!$A:$A,0))</f>
        <v>A man with short-term memory loss attempts to track down his wife's murderer.</v>
      </c>
      <c r="M4068" s="5" t="str">
        <f>INDEX(DB_FILM!H:H,MATCH($F4068,DB_FILM!$A:$A,0))</f>
        <v xml:space="preserve">Christopher Nolan </v>
      </c>
      <c r="N4068" s="5" t="str">
        <f>INDEX(DB_FILM!I:I,MATCH($F4068,DB_FILM!$A:$A,0))</f>
        <v>Guy Pearce, Carrie-Anne Moss, Joe Pantoliano, Mark Boone Junior</v>
      </c>
      <c r="O4068" s="7">
        <f>INDEX(DB_FILM!J:J,MATCH($F4068,DB_FILM!$A:$A,0))</f>
        <v>986815</v>
      </c>
      <c r="P4068" s="7">
        <f>INDEX(DB_FILM!K:K,MATCH($F4068,DB_FILM!$A:$A,0))</f>
        <v>25540000</v>
      </c>
      <c r="Q4068" t="s">
        <v>476</v>
      </c>
      <c r="R4068">
        <v>7.99</v>
      </c>
      <c r="S4068">
        <v>41</v>
      </c>
      <c r="T4068">
        <v>2</v>
      </c>
      <c r="U4068">
        <v>1621</v>
      </c>
      <c r="V4068">
        <v>1</v>
      </c>
      <c r="W4068" t="str">
        <f t="shared" si="126"/>
        <v>B</v>
      </c>
      <c r="X4068" t="s">
        <v>582</v>
      </c>
      <c r="Y4068">
        <v>0</v>
      </c>
      <c r="Z4068">
        <v>5.03</v>
      </c>
      <c r="AA4068" s="6">
        <f t="shared" si="127"/>
        <v>2.96</v>
      </c>
    </row>
    <row r="4069" spans="1:27" x14ac:dyDescent="0.3">
      <c r="A4069" s="5">
        <v>42719</v>
      </c>
      <c r="B4069" s="5" t="s">
        <v>416</v>
      </c>
      <c r="C4069" s="5" t="s">
        <v>446</v>
      </c>
      <c r="D4069" s="5" t="s">
        <v>380</v>
      </c>
      <c r="E4069" t="s">
        <v>284</v>
      </c>
      <c r="F4069" s="5" t="s">
        <v>43</v>
      </c>
      <c r="G4069" s="5" t="str">
        <f>INDEX(DB_FILM!B:B,MATCH($F4069,DB_FILM!$A:$A,0))</f>
        <v>1991</v>
      </c>
      <c r="H4069" s="5" t="str">
        <f>INDEX(DB_FILM!C:C,MATCH($F4069,DB_FILM!$A:$A,0))</f>
        <v xml:space="preserve">VM14 </v>
      </c>
      <c r="I4069" s="9">
        <f>INDEX(DB_FILM!D:D,MATCH($F4069,DB_FILM!$A:$A,0))</f>
        <v>118</v>
      </c>
      <c r="J4069" s="5" t="str">
        <f>INDEX(DB_FILM!E:E,MATCH($F4069,DB_FILM!$A:$A,0))</f>
        <v>Crime, Drama, Thriller</v>
      </c>
      <c r="K4069" s="6">
        <f>INDEX(DB_FILM!F:F,MATCH($F4069,DB_FILM!$A:$A,0))</f>
        <v>8.6</v>
      </c>
      <c r="L4069" s="5" t="str">
        <f>INDEX(DB_FILM!G:G,MATCH($F4069,DB_FILM!$A:$A,0))</f>
        <v>A young F.B.I. cadet must receive the help of an incarcerated and manipulative cannibal killer to help catch another serial killer, a madman who skins his victims.</v>
      </c>
      <c r="M4069" s="5" t="str">
        <f>INDEX(DB_FILM!H:H,MATCH($F4069,DB_FILM!$A:$A,0))</f>
        <v xml:space="preserve">Jonathan Demme </v>
      </c>
      <c r="N4069" s="5" t="str">
        <f>INDEX(DB_FILM!I:I,MATCH($F4069,DB_FILM!$A:$A,0))</f>
        <v>Jodie Foster, Anthony Hopkins, Lawrence A. Bonney, Kasi Lemmons</v>
      </c>
      <c r="O4069" s="7">
        <f>INDEX(DB_FILM!J:J,MATCH($F4069,DB_FILM!$A:$A,0))</f>
        <v>1064983</v>
      </c>
      <c r="P4069" s="7">
        <f>INDEX(DB_FILM!K:K,MATCH($F4069,DB_FILM!$A:$A,0))</f>
        <v>130740000.00000001</v>
      </c>
      <c r="Q4069" s="5" t="s">
        <v>474</v>
      </c>
      <c r="R4069">
        <v>9.99</v>
      </c>
      <c r="S4069">
        <v>16</v>
      </c>
      <c r="T4069">
        <v>1</v>
      </c>
      <c r="U4069">
        <v>1621</v>
      </c>
      <c r="V4069">
        <v>1</v>
      </c>
      <c r="W4069" t="str">
        <f t="shared" si="126"/>
        <v>A</v>
      </c>
      <c r="X4069" t="s">
        <v>533</v>
      </c>
      <c r="Y4069">
        <v>0</v>
      </c>
      <c r="Z4069">
        <v>5.89</v>
      </c>
      <c r="AA4069" s="6">
        <f t="shared" si="127"/>
        <v>4.1000000000000005</v>
      </c>
    </row>
    <row r="4070" spans="1:27" x14ac:dyDescent="0.3">
      <c r="A4070" s="5">
        <v>42719</v>
      </c>
      <c r="B4070" s="5" t="s">
        <v>416</v>
      </c>
      <c r="C4070" s="5" t="s">
        <v>446</v>
      </c>
      <c r="D4070" s="5" t="s">
        <v>380</v>
      </c>
      <c r="E4070" t="s">
        <v>284</v>
      </c>
      <c r="F4070" s="5" t="s">
        <v>67</v>
      </c>
      <c r="G4070" s="5" t="str">
        <f>INDEX(DB_FILM!B:B,MATCH($F4070,DB_FILM!$A:$A,0))</f>
        <v>1999</v>
      </c>
      <c r="H4070" s="5" t="str">
        <f>INDEX(DB_FILM!C:C,MATCH($F4070,DB_FILM!$A:$A,0))</f>
        <v xml:space="preserve">T </v>
      </c>
      <c r="I4070" s="9">
        <f>INDEX(DB_FILM!D:D,MATCH($F4070,DB_FILM!$A:$A,0))</f>
        <v>189</v>
      </c>
      <c r="J4070" s="5" t="str">
        <f>INDEX(DB_FILM!E:E,MATCH($F4070,DB_FILM!$A:$A,0))</f>
        <v>Crime, Drama, Fantasy</v>
      </c>
      <c r="K4070" s="6">
        <f>INDEX(DB_FILM!F:F,MATCH($F4070,DB_FILM!$A:$A,0))</f>
        <v>8.5</v>
      </c>
      <c r="L4070" s="5" t="str">
        <f>INDEX(DB_FILM!G:G,MATCH($F4070,DB_FILM!$A:$A,0))</f>
        <v>The lives of guards on Death Row are affected by one of their charges: a black man accused of child murder and rape, yet who has a mysterious gift.</v>
      </c>
      <c r="M4070" s="5" t="str">
        <f>INDEX(DB_FILM!H:H,MATCH($F4070,DB_FILM!$A:$A,0))</f>
        <v xml:space="preserve">Frank Darabont </v>
      </c>
      <c r="N4070" s="5" t="str">
        <f>INDEX(DB_FILM!I:I,MATCH($F4070,DB_FILM!$A:$A,0))</f>
        <v>Tom Hanks, Michael Clarke Duncan, David Morse, Bonnie Hunt</v>
      </c>
      <c r="O4070" s="7">
        <f>INDEX(DB_FILM!J:J,MATCH($F4070,DB_FILM!$A:$A,0))</f>
        <v>949343</v>
      </c>
      <c r="P4070" s="7">
        <f>INDEX(DB_FILM!K:K,MATCH($F4070,DB_FILM!$A:$A,0))</f>
        <v>136800000</v>
      </c>
      <c r="Q4070" s="5" t="s">
        <v>476</v>
      </c>
      <c r="R4070">
        <v>13.99</v>
      </c>
      <c r="S4070">
        <v>29</v>
      </c>
      <c r="T4070">
        <v>2</v>
      </c>
      <c r="U4070">
        <v>1621</v>
      </c>
      <c r="V4070">
        <v>2</v>
      </c>
      <c r="W4070" t="str">
        <f t="shared" si="126"/>
        <v>B</v>
      </c>
      <c r="X4070" t="s">
        <v>522</v>
      </c>
      <c r="Y4070">
        <v>0</v>
      </c>
      <c r="Z4070">
        <v>9.51</v>
      </c>
      <c r="AA4070" s="6">
        <f t="shared" si="127"/>
        <v>4.4800000000000004</v>
      </c>
    </row>
    <row r="4071" spans="1:27" x14ac:dyDescent="0.3">
      <c r="A4071" s="5">
        <v>42719</v>
      </c>
      <c r="B4071" s="5" t="s">
        <v>402</v>
      </c>
      <c r="C4071" s="5" t="s">
        <v>450</v>
      </c>
      <c r="D4071" s="5" t="s">
        <v>337</v>
      </c>
      <c r="E4071" t="s">
        <v>290</v>
      </c>
      <c r="F4071" t="s">
        <v>21</v>
      </c>
      <c r="G4071" s="5" t="str">
        <f>INDEX(DB_FILM!B:B,MATCH($F4071,DB_FILM!$A:$A,0))</f>
        <v>1999</v>
      </c>
      <c r="H4071" s="5" t="str">
        <f>INDEX(DB_FILM!C:C,MATCH($F4071,DB_FILM!$A:$A,0))</f>
        <v xml:space="preserve">VM18 </v>
      </c>
      <c r="I4071" s="9">
        <f>INDEX(DB_FILM!D:D,MATCH($F4071,DB_FILM!$A:$A,0))</f>
        <v>139</v>
      </c>
      <c r="J4071" s="5" t="str">
        <f>INDEX(DB_FILM!E:E,MATCH($F4071,DB_FILM!$A:$A,0))</f>
        <v>Drama</v>
      </c>
      <c r="K4071" s="6">
        <f>INDEX(DB_FILM!F:F,MATCH($F4071,DB_FILM!$A:$A,0))</f>
        <v>8.8000000000000007</v>
      </c>
      <c r="L4071" s="5" t="str">
        <f>INDEX(DB_FILM!G:G,MATCH($F4071,DB_FILM!$A:$A,0))</f>
        <v>An insomniac office worker and a devil-may-care soapmaker form an underground fight club that evolves into something much, much more.</v>
      </c>
      <c r="M4071" s="5" t="str">
        <f>INDEX(DB_FILM!H:H,MATCH($F4071,DB_FILM!$A:$A,0))</f>
        <v xml:space="preserve">David Fincher </v>
      </c>
      <c r="N4071" s="5" t="str">
        <f>INDEX(DB_FILM!I:I,MATCH($F4071,DB_FILM!$A:$A,0))</f>
        <v>Brad Pitt, Edward Norton, Meat Loaf, Zach Grenier</v>
      </c>
      <c r="O4071" s="7">
        <f>INDEX(DB_FILM!J:J,MATCH($F4071,DB_FILM!$A:$A,0))</f>
        <v>1591794</v>
      </c>
      <c r="P4071" s="7">
        <f>INDEX(DB_FILM!K:K,MATCH($F4071,DB_FILM!$A:$A,0))</f>
        <v>37030000</v>
      </c>
      <c r="Q4071" s="5" t="s">
        <v>476</v>
      </c>
      <c r="R4071">
        <v>5.99</v>
      </c>
      <c r="S4071">
        <v>31</v>
      </c>
      <c r="T4071">
        <v>2</v>
      </c>
      <c r="U4071">
        <v>1622</v>
      </c>
      <c r="V4071">
        <v>1</v>
      </c>
      <c r="W4071" t="str">
        <f t="shared" si="126"/>
        <v>B</v>
      </c>
      <c r="X4071" t="s">
        <v>554</v>
      </c>
      <c r="Y4071">
        <v>0</v>
      </c>
      <c r="Z4071">
        <v>3.65</v>
      </c>
      <c r="AA4071" s="6">
        <f t="shared" si="127"/>
        <v>2.3400000000000003</v>
      </c>
    </row>
    <row r="4072" spans="1:27" x14ac:dyDescent="0.3">
      <c r="A4072" s="5">
        <v>42719</v>
      </c>
      <c r="B4072" t="s">
        <v>402</v>
      </c>
      <c r="C4072" t="s">
        <v>450</v>
      </c>
      <c r="D4072" t="s">
        <v>337</v>
      </c>
      <c r="E4072" t="s">
        <v>290</v>
      </c>
      <c r="F4072" t="s">
        <v>87</v>
      </c>
      <c r="G4072" s="5" t="str">
        <f>INDEX(DB_FILM!B:B,MATCH($F4072,DB_FILM!$A:$A,0))</f>
        <v>1998</v>
      </c>
      <c r="H4072" s="5" t="str">
        <f>INDEX(DB_FILM!C:C,MATCH($F4072,DB_FILM!$A:$A,0))</f>
        <v xml:space="preserve">VM18 </v>
      </c>
      <c r="I4072" s="9">
        <f>INDEX(DB_FILM!D:D,MATCH($F4072,DB_FILM!$A:$A,0))</f>
        <v>119</v>
      </c>
      <c r="J4072" s="5" t="str">
        <f>INDEX(DB_FILM!E:E,MATCH($F4072,DB_FILM!$A:$A,0))</f>
        <v>Crime, Drama</v>
      </c>
      <c r="K4072" s="6">
        <f>INDEX(DB_FILM!F:F,MATCH($F4072,DB_FILM!$A:$A,0))</f>
        <v>8.5</v>
      </c>
      <c r="L4072" s="5" t="str">
        <f>INDEX(DB_FILM!G:G,MATCH($F4072,DB_FILM!$A:$A,0))</f>
        <v>A former neo-nazi skinhead tries to prevent his younger brother from going down the same wrong path that he did.</v>
      </c>
      <c r="M4072" s="5" t="str">
        <f>INDEX(DB_FILM!H:H,MATCH($F4072,DB_FILM!$A:$A,0))</f>
        <v xml:space="preserve">Tony Kaye </v>
      </c>
      <c r="N4072" s="5" t="str">
        <f>INDEX(DB_FILM!I:I,MATCH($F4072,DB_FILM!$A:$A,0))</f>
        <v>Edward Norton, Edward Furlong, Beverly D'Angelo, Jennifer Lien</v>
      </c>
      <c r="O4072" s="7">
        <f>INDEX(DB_FILM!J:J,MATCH($F4072,DB_FILM!$A:$A,0))</f>
        <v>908456</v>
      </c>
      <c r="P4072" s="7">
        <f>INDEX(DB_FILM!K:K,MATCH($F4072,DB_FILM!$A:$A,0))</f>
        <v>6720000</v>
      </c>
      <c r="Q4072" t="s">
        <v>474</v>
      </c>
      <c r="R4072">
        <v>9.99</v>
      </c>
      <c r="S4072">
        <v>40</v>
      </c>
      <c r="T4072">
        <v>1</v>
      </c>
      <c r="U4072">
        <v>1622</v>
      </c>
      <c r="V4072">
        <v>1</v>
      </c>
      <c r="W4072" t="str">
        <f t="shared" si="126"/>
        <v>A</v>
      </c>
      <c r="X4072" t="s">
        <v>493</v>
      </c>
      <c r="Y4072">
        <v>0</v>
      </c>
      <c r="Z4072">
        <v>5.29</v>
      </c>
      <c r="AA4072" s="6">
        <f t="shared" si="127"/>
        <v>4.7</v>
      </c>
    </row>
    <row r="4073" spans="1:27" x14ac:dyDescent="0.3">
      <c r="A4073" s="5">
        <v>42719</v>
      </c>
      <c r="B4073" s="5" t="s">
        <v>402</v>
      </c>
      <c r="C4073" s="5" t="s">
        <v>450</v>
      </c>
      <c r="D4073" s="5" t="s">
        <v>337</v>
      </c>
      <c r="E4073" t="s">
        <v>290</v>
      </c>
      <c r="F4073" s="5" t="s">
        <v>19</v>
      </c>
      <c r="G4073" s="5" t="str">
        <f>INDEX(DB_FILM!B:B,MATCH($F4073,DB_FILM!$A:$A,0))</f>
        <v>2001</v>
      </c>
      <c r="H4073" s="5" t="str">
        <f>INDEX(DB_FILM!C:C,MATCH($F4073,DB_FILM!$A:$A,0))</f>
        <v xml:space="preserve">T </v>
      </c>
      <c r="I4073" s="9">
        <f>INDEX(DB_FILM!D:D,MATCH($F4073,DB_FILM!$A:$A,0))</f>
        <v>178</v>
      </c>
      <c r="J4073" s="5" t="str">
        <f>INDEX(DB_FILM!E:E,MATCH($F4073,DB_FILM!$A:$A,0))</f>
        <v>Adventure, Drama, Fantasy</v>
      </c>
      <c r="K4073" s="6">
        <f>INDEX(DB_FILM!F:F,MATCH($F4073,DB_FILM!$A:$A,0))</f>
        <v>8.8000000000000007</v>
      </c>
      <c r="L4073" s="5" t="str">
        <f>INDEX(DB_FILM!G:G,MATCH($F4073,DB_FILM!$A:$A,0))</f>
        <v>A meek Hobbit from the Shire and eight companions set out on a journey to destroy the powerful One Ring and save Middle-earth from the Dark Lord Sauron.</v>
      </c>
      <c r="M4073" s="5" t="str">
        <f>INDEX(DB_FILM!H:H,MATCH($F4073,DB_FILM!$A:$A,0))</f>
        <v xml:space="preserve">Peter Jackson </v>
      </c>
      <c r="N4073" s="5" t="str">
        <f>INDEX(DB_FILM!I:I,MATCH($F4073,DB_FILM!$A:$A,0))</f>
        <v>Elijah Wood, Ian McKellen, Orlando Bloom, Sean Bean</v>
      </c>
      <c r="O4073" s="7">
        <f>INDEX(DB_FILM!J:J,MATCH($F4073,DB_FILM!$A:$A,0))</f>
        <v>1433603</v>
      </c>
      <c r="P4073" s="7">
        <f>INDEX(DB_FILM!K:K,MATCH($F4073,DB_FILM!$A:$A,0))</f>
        <v>315540000</v>
      </c>
      <c r="Q4073" s="5" t="s">
        <v>474</v>
      </c>
      <c r="R4073">
        <v>9.99</v>
      </c>
      <c r="S4073">
        <v>3</v>
      </c>
      <c r="T4073">
        <v>1</v>
      </c>
      <c r="U4073">
        <v>1622</v>
      </c>
      <c r="V4073">
        <v>1</v>
      </c>
      <c r="W4073" t="str">
        <f t="shared" si="126"/>
        <v>A</v>
      </c>
      <c r="X4073" t="s">
        <v>566</v>
      </c>
      <c r="Y4073">
        <v>0</v>
      </c>
      <c r="Z4073">
        <v>6.59</v>
      </c>
      <c r="AA4073" s="6">
        <f t="shared" si="127"/>
        <v>3.4000000000000004</v>
      </c>
    </row>
    <row r="4074" spans="1:27" x14ac:dyDescent="0.3">
      <c r="A4074" s="5">
        <v>42719</v>
      </c>
      <c r="B4074" s="5" t="s">
        <v>402</v>
      </c>
      <c r="C4074" s="5" t="s">
        <v>450</v>
      </c>
      <c r="D4074" s="5" t="s">
        <v>337</v>
      </c>
      <c r="E4074" t="s">
        <v>290</v>
      </c>
      <c r="F4074" t="s">
        <v>53</v>
      </c>
      <c r="G4074" s="5" t="str">
        <f>INDEX(DB_FILM!B:B,MATCH($F4074,DB_FILM!$A:$A,0))</f>
        <v>2001</v>
      </c>
      <c r="H4074" s="5" t="str">
        <f>INDEX(DB_FILM!C:C,MATCH($F4074,DB_FILM!$A:$A,0))</f>
        <v xml:space="preserve">T </v>
      </c>
      <c r="I4074" s="9">
        <f>INDEX(DB_FILM!D:D,MATCH($F4074,DB_FILM!$A:$A,0))</f>
        <v>125</v>
      </c>
      <c r="J4074" s="5" t="str">
        <f>INDEX(DB_FILM!E:E,MATCH($F4074,DB_FILM!$A:$A,0))</f>
        <v>Animation, Adventure, Family</v>
      </c>
      <c r="K4074" s="6">
        <f>INDEX(DB_FILM!F:F,MATCH($F4074,DB_FILM!$A:$A,0))</f>
        <v>8.6</v>
      </c>
      <c r="L4074" s="5" t="str">
        <f>INDEX(DB_FILM!G:G,MATCH($F4074,DB_FILM!$A:$A,0))</f>
        <v>During her family's move to the suburbs, a sullen 10-year-old girl wanders into a world ruled by gods, witches, and spirits, and where humans are changed into beasts.</v>
      </c>
      <c r="M4074" s="5" t="str">
        <f>INDEX(DB_FILM!H:H,MATCH($F4074,DB_FILM!$A:$A,0))</f>
        <v xml:space="preserve">Hayao Miyazaki, Kirk Wise </v>
      </c>
      <c r="N4074" s="5" t="str">
        <f>INDEX(DB_FILM!I:I,MATCH($F4074,DB_FILM!$A:$A,0))</f>
        <v>Daveigh Chase, Suzanne Pleshette, Miyu Irino, Rumi Hiiragi</v>
      </c>
      <c r="O4074" s="7">
        <f>INDEX(DB_FILM!J:J,MATCH($F4074,DB_FILM!$A:$A,0))</f>
        <v>521082</v>
      </c>
      <c r="P4074" s="7">
        <f>INDEX(DB_FILM!K:K,MATCH($F4074,DB_FILM!$A:$A,0))</f>
        <v>10060000</v>
      </c>
      <c r="Q4074" s="5" t="s">
        <v>476</v>
      </c>
      <c r="R4074">
        <v>9.99</v>
      </c>
      <c r="S4074">
        <v>31</v>
      </c>
      <c r="T4074">
        <v>2</v>
      </c>
      <c r="U4074">
        <v>1622</v>
      </c>
      <c r="V4074">
        <v>1</v>
      </c>
      <c r="W4074" t="str">
        <f t="shared" si="126"/>
        <v>B</v>
      </c>
      <c r="X4074" t="s">
        <v>554</v>
      </c>
      <c r="Y4074">
        <v>0</v>
      </c>
      <c r="Z4074">
        <v>6.99</v>
      </c>
      <c r="AA4074" s="6">
        <f t="shared" si="127"/>
        <v>3</v>
      </c>
    </row>
    <row r="4075" spans="1:27" x14ac:dyDescent="0.3">
      <c r="A4075" s="5">
        <v>42719</v>
      </c>
      <c r="B4075" s="5" t="s">
        <v>408</v>
      </c>
      <c r="C4075" s="5" t="s">
        <v>422</v>
      </c>
      <c r="D4075" s="5" t="s">
        <v>331</v>
      </c>
      <c r="E4075" t="s">
        <v>284</v>
      </c>
      <c r="F4075" s="5" t="s">
        <v>35</v>
      </c>
      <c r="G4075" s="5" t="str">
        <f>INDEX(DB_FILM!B:B,MATCH($F4075,DB_FILM!$A:$A,0))</f>
        <v>1954</v>
      </c>
      <c r="H4075" s="5" t="str">
        <f>INDEX(DB_FILM!C:C,MATCH($F4075,DB_FILM!$A:$A,0))</f>
        <v xml:space="preserve">T </v>
      </c>
      <c r="I4075" s="9">
        <f>INDEX(DB_FILM!D:D,MATCH($F4075,DB_FILM!$A:$A,0))</f>
        <v>207</v>
      </c>
      <c r="J4075" s="5" t="str">
        <f>INDEX(DB_FILM!E:E,MATCH($F4075,DB_FILM!$A:$A,0))</f>
        <v>Adventure, Drama</v>
      </c>
      <c r="K4075" s="6">
        <f>INDEX(DB_FILM!F:F,MATCH($F4075,DB_FILM!$A:$A,0))</f>
        <v>8.6999999999999993</v>
      </c>
      <c r="L4075" s="5" t="str">
        <f>INDEX(DB_FILM!G:G,MATCH($F4075,DB_FILM!$A:$A,0))</f>
        <v>A poor village under attack by bandits recruits seven unemployed samurai to help them defend themselves.</v>
      </c>
      <c r="M4075" s="5" t="str">
        <f>INDEX(DB_FILM!H:H,MATCH($F4075,DB_FILM!$A:$A,0))</f>
        <v xml:space="preserve">Akira Kurosawa </v>
      </c>
      <c r="N4075" s="5" t="str">
        <f>INDEX(DB_FILM!I:I,MATCH($F4075,DB_FILM!$A:$A,0))</f>
        <v>Toshirô Mifune, Takashi Shimura, Keiko Tsushima, Yukiko Shimazaki</v>
      </c>
      <c r="O4075" s="7">
        <f>INDEX(DB_FILM!J:J,MATCH($F4075,DB_FILM!$A:$A,0))</f>
        <v>269393</v>
      </c>
      <c r="P4075" s="7">
        <f>INDEX(DB_FILM!K:K,MATCH($F4075,DB_FILM!$A:$A,0))</f>
        <v>270000</v>
      </c>
      <c r="Q4075" s="5" t="s">
        <v>474</v>
      </c>
      <c r="R4075">
        <v>5.99</v>
      </c>
      <c r="S4075">
        <v>11</v>
      </c>
      <c r="T4075">
        <v>1</v>
      </c>
      <c r="U4075">
        <v>1623</v>
      </c>
      <c r="V4075">
        <v>2</v>
      </c>
      <c r="W4075" t="str">
        <f t="shared" si="126"/>
        <v>A</v>
      </c>
      <c r="X4075" t="s">
        <v>625</v>
      </c>
      <c r="Y4075">
        <v>0</v>
      </c>
      <c r="Z4075">
        <v>4.13</v>
      </c>
      <c r="AA4075" s="6">
        <f t="shared" si="127"/>
        <v>1.8600000000000003</v>
      </c>
    </row>
    <row r="4076" spans="1:27" x14ac:dyDescent="0.3">
      <c r="A4076" s="5">
        <v>42719</v>
      </c>
      <c r="B4076" t="s">
        <v>408</v>
      </c>
      <c r="C4076" t="s">
        <v>422</v>
      </c>
      <c r="D4076" t="s">
        <v>331</v>
      </c>
      <c r="E4076" t="s">
        <v>284</v>
      </c>
      <c r="F4076" t="s">
        <v>25</v>
      </c>
      <c r="G4076" s="5" t="str">
        <f>INDEX(DB_FILM!B:B,MATCH($F4076,DB_FILM!$A:$A,0))</f>
        <v>1980</v>
      </c>
      <c r="H4076" s="5" t="str">
        <f>INDEX(DB_FILM!C:C,MATCH($F4076,DB_FILM!$A:$A,0))</f>
        <v xml:space="preserve">T </v>
      </c>
      <c r="I4076" s="9">
        <f>INDEX(DB_FILM!D:D,MATCH($F4076,DB_FILM!$A:$A,0))</f>
        <v>124</v>
      </c>
      <c r="J4076" s="5" t="str">
        <f>INDEX(DB_FILM!E:E,MATCH($F4076,DB_FILM!$A:$A,0))</f>
        <v>Action, Adventure, Fantasy</v>
      </c>
      <c r="K4076" s="6">
        <f>INDEX(DB_FILM!F:F,MATCH($F4076,DB_FILM!$A:$A,0))</f>
        <v>8.8000000000000007</v>
      </c>
      <c r="L4076" s="5" t="str">
        <f>INDEX(DB_FILM!G:G,MATCH($F4076,DB_FILM!$A:$A,0))</f>
        <v>After the rebels are brutally overpowered by the Empire on the ice planet Hoth, Luke Skywalker begins Jedi training with Yoda, while his friends are pursued by Darth Vader.</v>
      </c>
      <c r="M4076" s="5" t="str">
        <f>INDEX(DB_FILM!H:H,MATCH($F4076,DB_FILM!$A:$A,0))</f>
        <v xml:space="preserve">Irvin Kershner </v>
      </c>
      <c r="N4076" s="5" t="str">
        <f>INDEX(DB_FILM!I:I,MATCH($F4076,DB_FILM!$A:$A,0))</f>
        <v>Mark Hamill, Harrison Ford, Carrie Fisher, Billy Dee Williams</v>
      </c>
      <c r="O4076" s="7">
        <f>INDEX(DB_FILM!J:J,MATCH($F4076,DB_FILM!$A:$A,0))</f>
        <v>999712</v>
      </c>
      <c r="P4076" s="7">
        <f>INDEX(DB_FILM!K:K,MATCH($F4076,DB_FILM!$A:$A,0))</f>
        <v>290480000</v>
      </c>
      <c r="Q4076" t="s">
        <v>476</v>
      </c>
      <c r="R4076">
        <v>9.99</v>
      </c>
      <c r="S4076">
        <v>6</v>
      </c>
      <c r="T4076">
        <v>2</v>
      </c>
      <c r="U4076">
        <v>1623</v>
      </c>
      <c r="V4076">
        <v>3</v>
      </c>
      <c r="W4076" t="str">
        <f t="shared" si="126"/>
        <v>B</v>
      </c>
      <c r="X4076" t="s">
        <v>565</v>
      </c>
      <c r="Y4076">
        <v>0</v>
      </c>
      <c r="Z4076">
        <v>6.69</v>
      </c>
      <c r="AA4076" s="6">
        <f t="shared" si="127"/>
        <v>3.3</v>
      </c>
    </row>
    <row r="4077" spans="1:27" x14ac:dyDescent="0.3">
      <c r="A4077" s="5">
        <v>42719</v>
      </c>
      <c r="B4077" s="5" t="s">
        <v>403</v>
      </c>
      <c r="C4077" s="5" t="s">
        <v>439</v>
      </c>
      <c r="D4077" s="5" t="s">
        <v>318</v>
      </c>
      <c r="E4077" t="s">
        <v>284</v>
      </c>
      <c r="F4077" s="5" t="s">
        <v>29</v>
      </c>
      <c r="G4077" s="5" t="str">
        <f>INDEX(DB_FILM!B:B,MATCH($F4077,DB_FILM!$A:$A,0))</f>
        <v>1990</v>
      </c>
      <c r="H4077" s="5" t="str">
        <f>INDEX(DB_FILM!C:C,MATCH($F4077,DB_FILM!$A:$A,0))</f>
        <v xml:space="preserve">VM14 </v>
      </c>
      <c r="I4077" s="9">
        <f>INDEX(DB_FILM!D:D,MATCH($F4077,DB_FILM!$A:$A,0))</f>
        <v>146</v>
      </c>
      <c r="J4077" s="5" t="str">
        <f>INDEX(DB_FILM!E:E,MATCH($F4077,DB_FILM!$A:$A,0))</f>
        <v>Crime, Drama</v>
      </c>
      <c r="K4077" s="6">
        <f>INDEX(DB_FILM!F:F,MATCH($F4077,DB_FILM!$A:$A,0))</f>
        <v>8.6999999999999993</v>
      </c>
      <c r="L4077" s="5" t="str">
        <f>INDEX(DB_FILM!G:G,MATCH($F4077,DB_FILM!$A:$A,0))</f>
        <v>The story of Henry Hill and his life in the mob, covering his relationship with his wife Karen Hill and his mob partners Jimmy Conway and Tommy DeVito in the Italian-American crime syndicate.</v>
      </c>
      <c r="M4077" s="5" t="str">
        <f>INDEX(DB_FILM!H:H,MATCH($F4077,DB_FILM!$A:$A,0))</f>
        <v xml:space="preserve">Martin Scorsese </v>
      </c>
      <c r="N4077" s="5" t="str">
        <f>INDEX(DB_FILM!I:I,MATCH($F4077,DB_FILM!$A:$A,0))</f>
        <v>Robert De Niro, Ray Liotta, Joe Pesci, Lorraine Bracco</v>
      </c>
      <c r="O4077" s="7">
        <f>INDEX(DB_FILM!J:J,MATCH($F4077,DB_FILM!$A:$A,0))</f>
        <v>857121</v>
      </c>
      <c r="P4077" s="7">
        <f>INDEX(DB_FILM!K:K,MATCH($F4077,DB_FILM!$A:$A,0))</f>
        <v>46840000</v>
      </c>
      <c r="Q4077" s="5" t="s">
        <v>474</v>
      </c>
      <c r="R4077">
        <v>3.99</v>
      </c>
      <c r="S4077">
        <v>8</v>
      </c>
      <c r="T4077">
        <v>1</v>
      </c>
      <c r="U4077">
        <v>1624</v>
      </c>
      <c r="V4077">
        <v>3</v>
      </c>
      <c r="W4077" t="str">
        <f t="shared" si="126"/>
        <v>A</v>
      </c>
      <c r="X4077" t="s">
        <v>499</v>
      </c>
      <c r="Y4077">
        <v>0</v>
      </c>
      <c r="Z4077">
        <v>2.4700000000000002</v>
      </c>
      <c r="AA4077" s="6">
        <f t="shared" si="127"/>
        <v>1.52</v>
      </c>
    </row>
    <row r="4078" spans="1:27" x14ac:dyDescent="0.3">
      <c r="A4078" s="5">
        <v>42719</v>
      </c>
      <c r="B4078" t="s">
        <v>403</v>
      </c>
      <c r="C4078" t="s">
        <v>439</v>
      </c>
      <c r="D4078" t="s">
        <v>318</v>
      </c>
      <c r="E4078" t="s">
        <v>284</v>
      </c>
      <c r="F4078" t="s">
        <v>17</v>
      </c>
      <c r="G4078" s="5" t="str">
        <f>INDEX(DB_FILM!B:B,MATCH($F4078,DB_FILM!$A:$A,0))</f>
        <v>2010</v>
      </c>
      <c r="H4078" s="5" t="str">
        <f>INDEX(DB_FILM!C:C,MATCH($F4078,DB_FILM!$A:$A,0))</f>
        <v xml:space="preserve">T </v>
      </c>
      <c r="I4078" s="9">
        <f>INDEX(DB_FILM!D:D,MATCH($F4078,DB_FILM!$A:$A,0))</f>
        <v>148</v>
      </c>
      <c r="J4078" s="5" t="str">
        <f>INDEX(DB_FILM!E:E,MATCH($F4078,DB_FILM!$A:$A,0))</f>
        <v>Action, Adventure, Sci-Fi</v>
      </c>
      <c r="K4078" s="6">
        <f>INDEX(DB_FILM!F:F,MATCH($F4078,DB_FILM!$A:$A,0))</f>
        <v>8.8000000000000007</v>
      </c>
      <c r="L4078" s="5" t="str">
        <f>INDEX(DB_FILM!G:G,MATCH($F4078,DB_FILM!$A:$A,0))</f>
        <v>A thief who steals corporate secrets through the use of dream-sharing technology is given the inverse task of planting an idea into the mind of a CEO.</v>
      </c>
      <c r="M4078" s="5" t="str">
        <f>INDEX(DB_FILM!H:H,MATCH($F4078,DB_FILM!$A:$A,0))</f>
        <v xml:space="preserve">Christopher Nolan </v>
      </c>
      <c r="N4078" s="5" t="str">
        <f>INDEX(DB_FILM!I:I,MATCH($F4078,DB_FILM!$A:$A,0))</f>
        <v>Leonardo DiCaprio, Joseph Gordon-Levitt, Ellen Page, Ken Watanabe</v>
      </c>
      <c r="O4078" s="7">
        <f>INDEX(DB_FILM!J:J,MATCH($F4078,DB_FILM!$A:$A,0))</f>
        <v>1739805</v>
      </c>
      <c r="P4078" s="7">
        <f>INDEX(DB_FILM!K:K,MATCH($F4078,DB_FILM!$A:$A,0))</f>
        <v>292580000</v>
      </c>
      <c r="Q4078" t="s">
        <v>474</v>
      </c>
      <c r="R4078">
        <v>5.99</v>
      </c>
      <c r="S4078">
        <v>2</v>
      </c>
      <c r="T4078">
        <v>1</v>
      </c>
      <c r="U4078">
        <v>1624</v>
      </c>
      <c r="V4078">
        <v>1</v>
      </c>
      <c r="W4078" t="str">
        <f t="shared" si="126"/>
        <v>A</v>
      </c>
      <c r="X4078" t="s">
        <v>605</v>
      </c>
      <c r="Y4078">
        <v>5</v>
      </c>
      <c r="Z4078">
        <v>3.89</v>
      </c>
      <c r="AA4078" s="6">
        <f t="shared" si="127"/>
        <v>2.1</v>
      </c>
    </row>
    <row r="4079" spans="1:27" x14ac:dyDescent="0.3">
      <c r="A4079" s="5">
        <v>42720</v>
      </c>
      <c r="B4079" t="s">
        <v>402</v>
      </c>
      <c r="C4079" t="s">
        <v>449</v>
      </c>
      <c r="D4079" t="s">
        <v>301</v>
      </c>
      <c r="E4079" t="s">
        <v>302</v>
      </c>
      <c r="F4079" t="s">
        <v>91</v>
      </c>
      <c r="G4079" s="5" t="str">
        <f>INDEX(DB_FILM!B:B,MATCH($F4079,DB_FILM!$A:$A,0))</f>
        <v>2011</v>
      </c>
      <c r="H4079" s="5" t="str">
        <f>INDEX(DB_FILM!C:C,MATCH($F4079,DB_FILM!$A:$A,0))</f>
        <v xml:space="preserve">T </v>
      </c>
      <c r="I4079" s="9">
        <f>INDEX(DB_FILM!D:D,MATCH($F4079,DB_FILM!$A:$A,0))</f>
        <v>112</v>
      </c>
      <c r="J4079" s="5" t="str">
        <f>INDEX(DB_FILM!E:E,MATCH($F4079,DB_FILM!$A:$A,0))</f>
        <v>Biography, Comedy, Drama</v>
      </c>
      <c r="K4079" s="6">
        <f>INDEX(DB_FILM!F:F,MATCH($F4079,DB_FILM!$A:$A,0))</f>
        <v>8.5</v>
      </c>
      <c r="L4079" s="5" t="str">
        <f>INDEX(DB_FILM!G:G,MATCH($F4079,DB_FILM!$A:$A,0))</f>
        <v>After he becomes a quadriplegic from a paragliding accident, an aristocrat hires a young man from the projects to be his caregiver.</v>
      </c>
      <c r="M4079" s="5" t="str">
        <f>INDEX(DB_FILM!H:H,MATCH($F4079,DB_FILM!$A:$A,0))</f>
        <v xml:space="preserve">Olivier Nakache, Éric Toledano </v>
      </c>
      <c r="N4079" s="5" t="str">
        <f>INDEX(DB_FILM!I:I,MATCH($F4079,DB_FILM!$A:$A,0))</f>
        <v>François Cluzet, Omar Sy, Anne Le Ny, Audrey Fleurot</v>
      </c>
      <c r="O4079" s="7">
        <f>INDEX(DB_FILM!J:J,MATCH($F4079,DB_FILM!$A:$A,0))</f>
        <v>631043</v>
      </c>
      <c r="P4079" s="7">
        <f>INDEX(DB_FILM!K:K,MATCH($F4079,DB_FILM!$A:$A,0))</f>
        <v>13180000</v>
      </c>
      <c r="Q4079" t="s">
        <v>474</v>
      </c>
      <c r="R4079">
        <v>1.99</v>
      </c>
      <c r="S4079">
        <v>26</v>
      </c>
      <c r="T4079">
        <v>1</v>
      </c>
      <c r="U4079">
        <v>1625</v>
      </c>
      <c r="V4079">
        <v>1</v>
      </c>
      <c r="W4079" t="str">
        <f t="shared" si="126"/>
        <v>A</v>
      </c>
      <c r="X4079" t="s">
        <v>531</v>
      </c>
      <c r="Y4079">
        <v>0</v>
      </c>
      <c r="Z4079">
        <v>1.23</v>
      </c>
      <c r="AA4079" s="6">
        <f t="shared" si="127"/>
        <v>0.76</v>
      </c>
    </row>
    <row r="4080" spans="1:27" x14ac:dyDescent="0.3">
      <c r="A4080" s="5">
        <v>42720</v>
      </c>
      <c r="B4080" s="5" t="s">
        <v>402</v>
      </c>
      <c r="C4080" s="5" t="s">
        <v>449</v>
      </c>
      <c r="D4080" s="5" t="s">
        <v>301</v>
      </c>
      <c r="E4080" t="s">
        <v>302</v>
      </c>
      <c r="F4080" s="5" t="s">
        <v>75</v>
      </c>
      <c r="G4080" s="5" t="str">
        <f>INDEX(DB_FILM!B:B,MATCH($F4080,DB_FILM!$A:$A,0))</f>
        <v>1979</v>
      </c>
      <c r="H4080" s="5" t="str">
        <f>INDEX(DB_FILM!C:C,MATCH($F4080,DB_FILM!$A:$A,0))</f>
        <v xml:space="preserve">T </v>
      </c>
      <c r="I4080" s="9">
        <f>INDEX(DB_FILM!D:D,MATCH($F4080,DB_FILM!$A:$A,0))</f>
        <v>116</v>
      </c>
      <c r="J4080" s="5" t="str">
        <f>INDEX(DB_FILM!E:E,MATCH($F4080,DB_FILM!$A:$A,0))</f>
        <v>Horror, Sci-Fi</v>
      </c>
      <c r="K4080" s="6">
        <f>INDEX(DB_FILM!F:F,MATCH($F4080,DB_FILM!$A:$A,0))</f>
        <v>8.5</v>
      </c>
      <c r="L4080" s="5" t="str">
        <f>INDEX(DB_FILM!G:G,MATCH($F4080,DB_FILM!$A:$A,0))</f>
        <v>After a space merchant vessel perceives an unknown transmission as a distress call, its landing on the source moon finds one of the crew attacked by a mysterious lifeform, and they soon realize that its life cycle has merely begun.</v>
      </c>
      <c r="M4080" s="5" t="str">
        <f>INDEX(DB_FILM!H:H,MATCH($F4080,DB_FILM!$A:$A,0))</f>
        <v xml:space="preserve">Ridley Scott </v>
      </c>
      <c r="N4080" s="5" t="str">
        <f>INDEX(DB_FILM!I:I,MATCH($F4080,DB_FILM!$A:$A,0))</f>
        <v>Sigourney Weaver, Tom Skerritt, John Hurt, Veronica Cartwright</v>
      </c>
      <c r="O4080" s="7">
        <f>INDEX(DB_FILM!J:J,MATCH($F4080,DB_FILM!$A:$A,0))</f>
        <v>678799</v>
      </c>
      <c r="P4080" s="7">
        <f>INDEX(DB_FILM!K:K,MATCH($F4080,DB_FILM!$A:$A,0))</f>
        <v>78900000</v>
      </c>
      <c r="Q4080" s="5" t="s">
        <v>474</v>
      </c>
      <c r="R4080">
        <v>5.99</v>
      </c>
      <c r="S4080">
        <v>33</v>
      </c>
      <c r="T4080">
        <v>1</v>
      </c>
      <c r="U4080">
        <v>1625</v>
      </c>
      <c r="V4080">
        <v>2</v>
      </c>
      <c r="W4080" t="str">
        <f t="shared" si="126"/>
        <v>A</v>
      </c>
      <c r="X4080" t="s">
        <v>532</v>
      </c>
      <c r="Y4080">
        <v>0</v>
      </c>
      <c r="Z4080">
        <v>3.77</v>
      </c>
      <c r="AA4080" s="6">
        <f t="shared" si="127"/>
        <v>2.2200000000000002</v>
      </c>
    </row>
    <row r="4081" spans="1:27" x14ac:dyDescent="0.3">
      <c r="A4081" s="5">
        <v>42720</v>
      </c>
      <c r="B4081" s="5" t="s">
        <v>402</v>
      </c>
      <c r="C4081" s="5" t="s">
        <v>449</v>
      </c>
      <c r="D4081" s="5" t="s">
        <v>301</v>
      </c>
      <c r="E4081" t="s">
        <v>302</v>
      </c>
      <c r="F4081" t="s">
        <v>21</v>
      </c>
      <c r="G4081" s="5" t="str">
        <f>INDEX(DB_FILM!B:B,MATCH($F4081,DB_FILM!$A:$A,0))</f>
        <v>1999</v>
      </c>
      <c r="H4081" s="5" t="str">
        <f>INDEX(DB_FILM!C:C,MATCH($F4081,DB_FILM!$A:$A,0))</f>
        <v xml:space="preserve">VM18 </v>
      </c>
      <c r="I4081" s="9">
        <f>INDEX(DB_FILM!D:D,MATCH($F4081,DB_FILM!$A:$A,0))</f>
        <v>139</v>
      </c>
      <c r="J4081" s="5" t="str">
        <f>INDEX(DB_FILM!E:E,MATCH($F4081,DB_FILM!$A:$A,0))</f>
        <v>Drama</v>
      </c>
      <c r="K4081" s="6">
        <f>INDEX(DB_FILM!F:F,MATCH($F4081,DB_FILM!$A:$A,0))</f>
        <v>8.8000000000000007</v>
      </c>
      <c r="L4081" s="5" t="str">
        <f>INDEX(DB_FILM!G:G,MATCH($F4081,DB_FILM!$A:$A,0))</f>
        <v>An insomniac office worker and a devil-may-care soapmaker form an underground fight club that evolves into something much, much more.</v>
      </c>
      <c r="M4081" s="5" t="str">
        <f>INDEX(DB_FILM!H:H,MATCH($F4081,DB_FILM!$A:$A,0))</f>
        <v xml:space="preserve">David Fincher </v>
      </c>
      <c r="N4081" s="5" t="str">
        <f>INDEX(DB_FILM!I:I,MATCH($F4081,DB_FILM!$A:$A,0))</f>
        <v>Brad Pitt, Edward Norton, Meat Loaf, Zach Grenier</v>
      </c>
      <c r="O4081" s="7">
        <f>INDEX(DB_FILM!J:J,MATCH($F4081,DB_FILM!$A:$A,0))</f>
        <v>1591794</v>
      </c>
      <c r="P4081" s="7">
        <f>INDEX(DB_FILM!K:K,MATCH($F4081,DB_FILM!$A:$A,0))</f>
        <v>37030000</v>
      </c>
      <c r="Q4081" s="5" t="s">
        <v>476</v>
      </c>
      <c r="R4081">
        <v>5.99</v>
      </c>
      <c r="S4081">
        <v>26</v>
      </c>
      <c r="T4081">
        <v>2</v>
      </c>
      <c r="U4081">
        <v>1625</v>
      </c>
      <c r="V4081">
        <v>2</v>
      </c>
      <c r="W4081" t="str">
        <f t="shared" si="126"/>
        <v>B</v>
      </c>
      <c r="X4081" t="s">
        <v>484</v>
      </c>
      <c r="Y4081">
        <v>0</v>
      </c>
      <c r="Z4081">
        <v>4.1900000000000004</v>
      </c>
      <c r="AA4081" s="6">
        <f t="shared" si="127"/>
        <v>1.7999999999999998</v>
      </c>
    </row>
    <row r="4082" spans="1:27" x14ac:dyDescent="0.3">
      <c r="A4082" s="5">
        <v>42720</v>
      </c>
      <c r="B4082" t="s">
        <v>415</v>
      </c>
      <c r="C4082" t="s">
        <v>445</v>
      </c>
      <c r="D4082" t="s">
        <v>329</v>
      </c>
      <c r="E4082" t="s">
        <v>323</v>
      </c>
      <c r="F4082" t="s">
        <v>37</v>
      </c>
      <c r="G4082" s="5" t="str">
        <f>INDEX(DB_FILM!B:B,MATCH($F4082,DB_FILM!$A:$A,0))</f>
        <v>2018</v>
      </c>
      <c r="H4082" s="5" t="str">
        <f>INDEX(DB_FILM!C:C,MATCH($F4082,DB_FILM!$A:$A,0))</f>
        <v xml:space="preserve">T </v>
      </c>
      <c r="I4082" s="9">
        <f>INDEX(DB_FILM!D:D,MATCH($F4082,DB_FILM!$A:$A,0))</f>
        <v>149</v>
      </c>
      <c r="J4082" s="5" t="str">
        <f>INDEX(DB_FILM!E:E,MATCH($F4082,DB_FILM!$A:$A,0))</f>
        <v>Action, Adventure, Fantasy</v>
      </c>
      <c r="K4082" s="6">
        <f>INDEX(DB_FILM!F:F,MATCH($F4082,DB_FILM!$A:$A,0))</f>
        <v>8.6</v>
      </c>
      <c r="L4082" s="5" t="str">
        <f>INDEX(DB_FILM!G:G,MATCH($F4082,DB_FILM!$A:$A,0))</f>
        <v>The Avengers and their allies must be willing to sacrifice all in an attempt to defeat the powerful Thanos before his blitz of devastation and ruin puts an end to the universe.</v>
      </c>
      <c r="M4082" s="5" t="str">
        <f>INDEX(DB_FILM!H:H,MATCH($F4082,DB_FILM!$A:$A,0))</f>
        <v xml:space="preserve">Anthony Russo, Joe Russo </v>
      </c>
      <c r="N4082" s="5" t="str">
        <f>INDEX(DB_FILM!I:I,MATCH($F4082,DB_FILM!$A:$A,0))</f>
        <v>Robert Downey Jr., Chris Hemsworth, Mark Ruffalo, Chris Evans</v>
      </c>
      <c r="O4082" s="7">
        <f>INDEX(DB_FILM!J:J,MATCH($F4082,DB_FILM!$A:$A,0))</f>
        <v>461893</v>
      </c>
      <c r="P4082" s="7">
        <f>INDEX(DB_FILM!K:K,MATCH($F4082,DB_FILM!$A:$A,0))</f>
        <v>678630000</v>
      </c>
      <c r="Q4082" t="s">
        <v>474</v>
      </c>
      <c r="R4082">
        <v>7.99</v>
      </c>
      <c r="S4082">
        <v>13</v>
      </c>
      <c r="T4082">
        <v>1</v>
      </c>
      <c r="U4082">
        <v>1626</v>
      </c>
      <c r="V4082">
        <v>1</v>
      </c>
      <c r="W4082" t="str">
        <f t="shared" si="126"/>
        <v>A</v>
      </c>
      <c r="X4082" t="s">
        <v>557</v>
      </c>
      <c r="Y4082">
        <v>5</v>
      </c>
      <c r="Z4082">
        <v>4.71</v>
      </c>
      <c r="AA4082" s="6">
        <f t="shared" si="127"/>
        <v>3.2800000000000002</v>
      </c>
    </row>
    <row r="4083" spans="1:27" x14ac:dyDescent="0.3">
      <c r="A4083" s="5">
        <v>42721</v>
      </c>
      <c r="B4083" s="5" t="s">
        <v>412</v>
      </c>
      <c r="C4083" s="5" t="s">
        <v>446</v>
      </c>
      <c r="D4083" s="5" t="s">
        <v>386</v>
      </c>
      <c r="E4083" t="s">
        <v>287</v>
      </c>
      <c r="F4083" s="5" t="s">
        <v>55</v>
      </c>
      <c r="G4083" s="5" t="str">
        <f>INDEX(DB_FILM!B:B,MATCH($F4083,DB_FILM!$A:$A,0))</f>
        <v>2002</v>
      </c>
      <c r="H4083" s="5" t="str">
        <f>INDEX(DB_FILM!C:C,MATCH($F4083,DB_FILM!$A:$A,0))</f>
        <v xml:space="preserve">VM14 </v>
      </c>
      <c r="I4083" s="9">
        <f>INDEX(DB_FILM!D:D,MATCH($F4083,DB_FILM!$A:$A,0))</f>
        <v>130</v>
      </c>
      <c r="J4083" s="5" t="str">
        <f>INDEX(DB_FILM!E:E,MATCH($F4083,DB_FILM!$A:$A,0))</f>
        <v>Crime, Drama</v>
      </c>
      <c r="K4083" s="6">
        <f>INDEX(DB_FILM!F:F,MATCH($F4083,DB_FILM!$A:$A,0))</f>
        <v>8.6</v>
      </c>
      <c r="L4083" s="5" t="str">
        <f>INDEX(DB_FILM!G:G,MATCH($F4083,DB_FILM!$A:$A,0))</f>
        <v>In the slums of Rio, two kids' paths diverge as one struggles to become a photographer and the other a kingpin.</v>
      </c>
      <c r="M4083" s="5" t="str">
        <f>INDEX(DB_FILM!H:H,MATCH($F4083,DB_FILM!$A:$A,0))</f>
        <v xml:space="preserve">Fernando Meirelles, Kátia Lund </v>
      </c>
      <c r="N4083" s="5" t="str">
        <f>INDEX(DB_FILM!I:I,MATCH($F4083,DB_FILM!$A:$A,0))</f>
        <v>Alexandre Rodrigues, Leandro Firmino, Matheus Nachtergaele, Phellipe Haagensen</v>
      </c>
      <c r="O4083" s="7">
        <f>INDEX(DB_FILM!J:J,MATCH($F4083,DB_FILM!$A:$A,0))</f>
        <v>615516</v>
      </c>
      <c r="P4083" s="7">
        <f>INDEX(DB_FILM!K:K,MATCH($F4083,DB_FILM!$A:$A,0))</f>
        <v>7560000</v>
      </c>
      <c r="Q4083" s="5" t="s">
        <v>474</v>
      </c>
      <c r="R4083">
        <v>5.99</v>
      </c>
      <c r="S4083">
        <v>22</v>
      </c>
      <c r="T4083">
        <v>1</v>
      </c>
      <c r="U4083">
        <v>1627</v>
      </c>
      <c r="V4083">
        <v>2</v>
      </c>
      <c r="W4083" t="str">
        <f t="shared" si="126"/>
        <v>A</v>
      </c>
      <c r="X4083" t="s">
        <v>575</v>
      </c>
      <c r="Y4083">
        <v>0</v>
      </c>
      <c r="Z4083">
        <v>3.29</v>
      </c>
      <c r="AA4083" s="6">
        <f t="shared" si="127"/>
        <v>2.7</v>
      </c>
    </row>
    <row r="4084" spans="1:27" x14ac:dyDescent="0.3">
      <c r="A4084" s="5">
        <v>42721</v>
      </c>
      <c r="B4084" t="s">
        <v>412</v>
      </c>
      <c r="C4084" t="s">
        <v>446</v>
      </c>
      <c r="D4084" t="s">
        <v>386</v>
      </c>
      <c r="E4084" t="s">
        <v>287</v>
      </c>
      <c r="F4084" t="s">
        <v>87</v>
      </c>
      <c r="G4084" s="5" t="str">
        <f>INDEX(DB_FILM!B:B,MATCH($F4084,DB_FILM!$A:$A,0))</f>
        <v>1998</v>
      </c>
      <c r="H4084" s="5" t="str">
        <f>INDEX(DB_FILM!C:C,MATCH($F4084,DB_FILM!$A:$A,0))</f>
        <v xml:space="preserve">VM18 </v>
      </c>
      <c r="I4084" s="9">
        <f>INDEX(DB_FILM!D:D,MATCH($F4084,DB_FILM!$A:$A,0))</f>
        <v>119</v>
      </c>
      <c r="J4084" s="5" t="str">
        <f>INDEX(DB_FILM!E:E,MATCH($F4084,DB_FILM!$A:$A,0))</f>
        <v>Crime, Drama</v>
      </c>
      <c r="K4084" s="6">
        <f>INDEX(DB_FILM!F:F,MATCH($F4084,DB_FILM!$A:$A,0))</f>
        <v>8.5</v>
      </c>
      <c r="L4084" s="5" t="str">
        <f>INDEX(DB_FILM!G:G,MATCH($F4084,DB_FILM!$A:$A,0))</f>
        <v>A former neo-nazi skinhead tries to prevent his younger brother from going down the same wrong path that he did.</v>
      </c>
      <c r="M4084" s="5" t="str">
        <f>INDEX(DB_FILM!H:H,MATCH($F4084,DB_FILM!$A:$A,0))</f>
        <v xml:space="preserve">Tony Kaye </v>
      </c>
      <c r="N4084" s="5" t="str">
        <f>INDEX(DB_FILM!I:I,MATCH($F4084,DB_FILM!$A:$A,0))</f>
        <v>Edward Norton, Edward Furlong, Beverly D'Angelo, Jennifer Lien</v>
      </c>
      <c r="O4084" s="7">
        <f>INDEX(DB_FILM!J:J,MATCH($F4084,DB_FILM!$A:$A,0))</f>
        <v>908456</v>
      </c>
      <c r="P4084" s="7">
        <f>INDEX(DB_FILM!K:K,MATCH($F4084,DB_FILM!$A:$A,0))</f>
        <v>6720000</v>
      </c>
      <c r="Q4084" t="s">
        <v>474</v>
      </c>
      <c r="R4084">
        <v>7.99</v>
      </c>
      <c r="S4084">
        <v>40</v>
      </c>
      <c r="T4084">
        <v>1</v>
      </c>
      <c r="U4084">
        <v>1627</v>
      </c>
      <c r="V4084">
        <v>1</v>
      </c>
      <c r="W4084" t="str">
        <f t="shared" si="126"/>
        <v>A</v>
      </c>
      <c r="X4084" t="s">
        <v>493</v>
      </c>
      <c r="Y4084">
        <v>0</v>
      </c>
      <c r="Z4084">
        <v>5.03</v>
      </c>
      <c r="AA4084" s="6">
        <f t="shared" si="127"/>
        <v>2.96</v>
      </c>
    </row>
    <row r="4085" spans="1:27" x14ac:dyDescent="0.3">
      <c r="A4085" s="5">
        <v>42721</v>
      </c>
      <c r="B4085" t="s">
        <v>415</v>
      </c>
      <c r="C4085" t="s">
        <v>430</v>
      </c>
      <c r="D4085" t="s">
        <v>320</v>
      </c>
      <c r="E4085" t="s">
        <v>321</v>
      </c>
      <c r="F4085" t="s">
        <v>49</v>
      </c>
      <c r="G4085" s="5" t="str">
        <f>INDEX(DB_FILM!B:B,MATCH($F4085,DB_FILM!$A:$A,0))</f>
        <v>1995</v>
      </c>
      <c r="H4085" s="5" t="str">
        <f>INDEX(DB_FILM!C:C,MATCH($F4085,DB_FILM!$A:$A,0))</f>
        <v xml:space="preserve">T </v>
      </c>
      <c r="I4085" s="9">
        <f>INDEX(DB_FILM!D:D,MATCH($F4085,DB_FILM!$A:$A,0))</f>
        <v>106</v>
      </c>
      <c r="J4085" s="5" t="str">
        <f>INDEX(DB_FILM!E:E,MATCH($F4085,DB_FILM!$A:$A,0))</f>
        <v>Crime, Mystery, Thriller</v>
      </c>
      <c r="K4085" s="6">
        <f>INDEX(DB_FILM!F:F,MATCH($F4085,DB_FILM!$A:$A,0))</f>
        <v>8.6</v>
      </c>
      <c r="L4085" s="5" t="str">
        <f>INDEX(DB_FILM!G:G,MATCH($F4085,DB_FILM!$A:$A,0))</f>
        <v>A sole survivor tells of the twisty events leading up to a horrific gun battle on a boat, which began when five criminals met at a seemingly random police lineup.</v>
      </c>
      <c r="M4085" s="5" t="str">
        <f>INDEX(DB_FILM!H:H,MATCH($F4085,DB_FILM!$A:$A,0))</f>
        <v xml:space="preserve">Bryan Singer </v>
      </c>
      <c r="N4085" s="5" t="str">
        <f>INDEX(DB_FILM!I:I,MATCH($F4085,DB_FILM!$A:$A,0))</f>
        <v>Kevin Spacey, Gabriel Byrne, Chazz Palminteri, Stephen Baldwin</v>
      </c>
      <c r="O4085" s="7">
        <f>INDEX(DB_FILM!J:J,MATCH($F4085,DB_FILM!$A:$A,0))</f>
        <v>863953</v>
      </c>
      <c r="P4085" s="7">
        <f>INDEX(DB_FILM!K:K,MATCH($F4085,DB_FILM!$A:$A,0))</f>
        <v>23340000</v>
      </c>
      <c r="Q4085" t="s">
        <v>475</v>
      </c>
      <c r="R4085">
        <v>7.99</v>
      </c>
      <c r="S4085">
        <v>19</v>
      </c>
      <c r="T4085">
        <v>3</v>
      </c>
      <c r="U4085">
        <v>1628</v>
      </c>
      <c r="V4085">
        <v>1</v>
      </c>
      <c r="W4085" t="str">
        <f t="shared" si="126"/>
        <v>C</v>
      </c>
      <c r="X4085" t="s">
        <v>530</v>
      </c>
      <c r="Y4085">
        <v>0</v>
      </c>
      <c r="Z4085">
        <v>6.63</v>
      </c>
      <c r="AA4085" s="6">
        <f t="shared" si="127"/>
        <v>1.3600000000000003</v>
      </c>
    </row>
    <row r="4086" spans="1:27" x14ac:dyDescent="0.3">
      <c r="A4086" s="5">
        <v>42721</v>
      </c>
      <c r="B4086" s="5" t="s">
        <v>415</v>
      </c>
      <c r="C4086" s="5" t="s">
        <v>430</v>
      </c>
      <c r="D4086" s="5" t="s">
        <v>320</v>
      </c>
      <c r="E4086" t="s">
        <v>321</v>
      </c>
      <c r="F4086" s="5" t="s">
        <v>21</v>
      </c>
      <c r="G4086" s="5" t="str">
        <f>INDEX(DB_FILM!B:B,MATCH($F4086,DB_FILM!$A:$A,0))</f>
        <v>1999</v>
      </c>
      <c r="H4086" s="5" t="str">
        <f>INDEX(DB_FILM!C:C,MATCH($F4086,DB_FILM!$A:$A,0))</f>
        <v xml:space="preserve">VM18 </v>
      </c>
      <c r="I4086" s="9">
        <f>INDEX(DB_FILM!D:D,MATCH($F4086,DB_FILM!$A:$A,0))</f>
        <v>139</v>
      </c>
      <c r="J4086" s="5" t="str">
        <f>INDEX(DB_FILM!E:E,MATCH($F4086,DB_FILM!$A:$A,0))</f>
        <v>Drama</v>
      </c>
      <c r="K4086" s="6">
        <f>INDEX(DB_FILM!F:F,MATCH($F4086,DB_FILM!$A:$A,0))</f>
        <v>8.8000000000000007</v>
      </c>
      <c r="L4086" s="5" t="str">
        <f>INDEX(DB_FILM!G:G,MATCH($F4086,DB_FILM!$A:$A,0))</f>
        <v>An insomniac office worker and a devil-may-care soapmaker form an underground fight club that evolves into something much, much more.</v>
      </c>
      <c r="M4086" s="5" t="str">
        <f>INDEX(DB_FILM!H:H,MATCH($F4086,DB_FILM!$A:$A,0))</f>
        <v xml:space="preserve">David Fincher </v>
      </c>
      <c r="N4086" s="5" t="str">
        <f>INDEX(DB_FILM!I:I,MATCH($F4086,DB_FILM!$A:$A,0))</f>
        <v>Brad Pitt, Edward Norton, Meat Loaf, Zach Grenier</v>
      </c>
      <c r="O4086" s="7">
        <f>INDEX(DB_FILM!J:J,MATCH($F4086,DB_FILM!$A:$A,0))</f>
        <v>1591794</v>
      </c>
      <c r="P4086" s="7">
        <f>INDEX(DB_FILM!K:K,MATCH($F4086,DB_FILM!$A:$A,0))</f>
        <v>37030000</v>
      </c>
      <c r="Q4086" s="5" t="s">
        <v>476</v>
      </c>
      <c r="R4086">
        <v>13.99</v>
      </c>
      <c r="S4086">
        <v>4</v>
      </c>
      <c r="T4086">
        <v>2</v>
      </c>
      <c r="U4086">
        <v>1628</v>
      </c>
      <c r="V4086">
        <v>3</v>
      </c>
      <c r="W4086" t="str">
        <f t="shared" si="126"/>
        <v>B</v>
      </c>
      <c r="X4086" t="s">
        <v>585</v>
      </c>
      <c r="Y4086">
        <v>0</v>
      </c>
      <c r="Z4086">
        <v>7.69</v>
      </c>
      <c r="AA4086" s="6">
        <f t="shared" si="127"/>
        <v>6.3</v>
      </c>
    </row>
    <row r="4087" spans="1:27" x14ac:dyDescent="0.3">
      <c r="A4087" s="5">
        <v>42721</v>
      </c>
      <c r="B4087" s="5" t="s">
        <v>408</v>
      </c>
      <c r="C4087" s="5" t="s">
        <v>467</v>
      </c>
      <c r="D4087" s="5" t="s">
        <v>396</v>
      </c>
      <c r="E4087" t="s">
        <v>321</v>
      </c>
      <c r="F4087" s="5" t="s">
        <v>11</v>
      </c>
      <c r="G4087" s="5" t="str">
        <f>INDEX(DB_FILM!B:B,MATCH($F4087,DB_FILM!$A:$A,0))</f>
        <v>1993</v>
      </c>
      <c r="H4087" s="5" t="str">
        <f>INDEX(DB_FILM!C:C,MATCH($F4087,DB_FILM!$A:$A,0))</f>
        <v xml:space="preserve">T </v>
      </c>
      <c r="I4087" s="9">
        <f>INDEX(DB_FILM!D:D,MATCH($F4087,DB_FILM!$A:$A,0))</f>
        <v>195</v>
      </c>
      <c r="J4087" s="5" t="str">
        <f>INDEX(DB_FILM!E:E,MATCH($F4087,DB_FILM!$A:$A,0))</f>
        <v>Biography, Drama, History</v>
      </c>
      <c r="K4087" s="6">
        <f>INDEX(DB_FILM!F:F,MATCH($F4087,DB_FILM!$A:$A,0))</f>
        <v>8.9</v>
      </c>
      <c r="L4087" s="5" t="str">
        <f>INDEX(DB_FILM!G:G,MATCH($F4087,DB_FILM!$A:$A,0))</f>
        <v>In German-occupied Poland during World War II, Oskar Schindler gradually becomes concerned for his Jewish workforce after witnessing their persecution by the Nazi Germans.</v>
      </c>
      <c r="M4087" s="5" t="str">
        <f>INDEX(DB_FILM!H:H,MATCH($F4087,DB_FILM!$A:$A,0))</f>
        <v xml:space="preserve">Steven Spielberg </v>
      </c>
      <c r="N4087" s="5" t="str">
        <f>INDEX(DB_FILM!I:I,MATCH($F4087,DB_FILM!$A:$A,0))</f>
        <v>Liam Neeson, Ralph Fiennes, Ben Kingsley, Caroline Goodall</v>
      </c>
      <c r="O4087" s="7">
        <f>INDEX(DB_FILM!J:J,MATCH($F4087,DB_FILM!$A:$A,0))</f>
        <v>1025474</v>
      </c>
      <c r="P4087" s="7">
        <f>INDEX(DB_FILM!K:K,MATCH($F4087,DB_FILM!$A:$A,0))</f>
        <v>96070000</v>
      </c>
      <c r="Q4087" s="5" t="s">
        <v>474</v>
      </c>
      <c r="R4087">
        <v>3.99</v>
      </c>
      <c r="S4087">
        <v>48</v>
      </c>
      <c r="T4087">
        <v>1</v>
      </c>
      <c r="U4087">
        <v>1629</v>
      </c>
      <c r="V4087">
        <v>3</v>
      </c>
      <c r="W4087" t="str">
        <f t="shared" si="126"/>
        <v>A</v>
      </c>
      <c r="X4087" t="s">
        <v>538</v>
      </c>
      <c r="Y4087">
        <v>0</v>
      </c>
      <c r="Z4087">
        <v>2.75</v>
      </c>
      <c r="AA4087" s="6">
        <f t="shared" si="127"/>
        <v>1.2400000000000002</v>
      </c>
    </row>
    <row r="4088" spans="1:27" x14ac:dyDescent="0.3">
      <c r="A4088" s="5">
        <v>42721</v>
      </c>
      <c r="B4088" t="s">
        <v>408</v>
      </c>
      <c r="C4088" t="s">
        <v>467</v>
      </c>
      <c r="D4088" t="s">
        <v>396</v>
      </c>
      <c r="E4088" t="s">
        <v>321</v>
      </c>
      <c r="F4088" t="s">
        <v>33</v>
      </c>
      <c r="G4088" s="5" t="str">
        <f>INDEX(DB_FILM!B:B,MATCH($F4088,DB_FILM!$A:$A,0))</f>
        <v>1975</v>
      </c>
      <c r="H4088" s="5" t="str">
        <f>INDEX(DB_FILM!C:C,MATCH($F4088,DB_FILM!$A:$A,0))</f>
        <v xml:space="preserve">VM14 </v>
      </c>
      <c r="I4088" s="9">
        <f>INDEX(DB_FILM!D:D,MATCH($F4088,DB_FILM!$A:$A,0))</f>
        <v>133</v>
      </c>
      <c r="J4088" s="5" t="str">
        <f>INDEX(DB_FILM!E:E,MATCH($F4088,DB_FILM!$A:$A,0))</f>
        <v>Drama</v>
      </c>
      <c r="K4088" s="6">
        <f>INDEX(DB_FILM!F:F,MATCH($F4088,DB_FILM!$A:$A,0))</f>
        <v>8.6999999999999993</v>
      </c>
      <c r="L4088" s="5" t="str">
        <f>INDEX(DB_FILM!G:G,MATCH($F4088,DB_FILM!$A:$A,0))</f>
        <v>A criminal pleads insanity after getting into trouble again and once in the mental institution rebels against the oppressive nurse and rallies up the scared patients.</v>
      </c>
      <c r="M4088" s="5" t="str">
        <f>INDEX(DB_FILM!H:H,MATCH($F4088,DB_FILM!$A:$A,0))</f>
        <v xml:space="preserve">Milos Forman </v>
      </c>
      <c r="N4088" s="5" t="str">
        <f>INDEX(DB_FILM!I:I,MATCH($F4088,DB_FILM!$A:$A,0))</f>
        <v>Jack Nicholson, Louise Fletcher, Michael Berryman, Peter Brocco</v>
      </c>
      <c r="O4088" s="7">
        <f>INDEX(DB_FILM!J:J,MATCH($F4088,DB_FILM!$A:$A,0))</f>
        <v>790579</v>
      </c>
      <c r="P4088" s="7">
        <f>INDEX(DB_FILM!K:K,MATCH($F4088,DB_FILM!$A:$A,0))</f>
        <v>112000000</v>
      </c>
      <c r="Q4088" t="s">
        <v>476</v>
      </c>
      <c r="R4088">
        <v>7.99</v>
      </c>
      <c r="S4088">
        <v>10</v>
      </c>
      <c r="T4088">
        <v>2</v>
      </c>
      <c r="U4088">
        <v>1629</v>
      </c>
      <c r="V4088">
        <v>1</v>
      </c>
      <c r="W4088" t="str">
        <f t="shared" si="126"/>
        <v>B</v>
      </c>
      <c r="X4088" t="s">
        <v>614</v>
      </c>
      <c r="Y4088">
        <v>0</v>
      </c>
      <c r="Z4088">
        <v>4.47</v>
      </c>
      <c r="AA4088" s="6">
        <f t="shared" si="127"/>
        <v>3.5200000000000005</v>
      </c>
    </row>
    <row r="4089" spans="1:27" x14ac:dyDescent="0.3">
      <c r="A4089" s="5">
        <v>42721</v>
      </c>
      <c r="B4089" s="5" t="s">
        <v>413</v>
      </c>
      <c r="C4089" s="5" t="s">
        <v>452</v>
      </c>
      <c r="D4089" s="5" t="s">
        <v>367</v>
      </c>
      <c r="E4089" t="s">
        <v>293</v>
      </c>
      <c r="F4089" s="5" t="s">
        <v>69</v>
      </c>
      <c r="G4089" s="5" t="str">
        <f>INDEX(DB_FILM!B:B,MATCH($F4089,DB_FILM!$A:$A,0))</f>
        <v>1994</v>
      </c>
      <c r="H4089" s="5" t="str">
        <f>INDEX(DB_FILM!C:C,MATCH($F4089,DB_FILM!$A:$A,0))</f>
        <v xml:space="preserve">T </v>
      </c>
      <c r="I4089" s="9">
        <f>INDEX(DB_FILM!D:D,MATCH($F4089,DB_FILM!$A:$A,0))</f>
        <v>88</v>
      </c>
      <c r="J4089" s="5" t="str">
        <f>INDEX(DB_FILM!E:E,MATCH($F4089,DB_FILM!$A:$A,0))</f>
        <v>Animation, Adventure, Drama</v>
      </c>
      <c r="K4089" s="6">
        <f>INDEX(DB_FILM!F:F,MATCH($F4089,DB_FILM!$A:$A,0))</f>
        <v>8.5</v>
      </c>
      <c r="L4089" s="5" t="str">
        <f>INDEX(DB_FILM!G:G,MATCH($F4089,DB_FILM!$A:$A,0))</f>
        <v>A Lion cub crown prince is tricked by a treacherous uncle into thinking he caused his father's death and flees into exile in despair, only to learn in adulthood his identity and his responsibilities.</v>
      </c>
      <c r="M4089" s="5" t="str">
        <f>INDEX(DB_FILM!H:H,MATCH($F4089,DB_FILM!$A:$A,0))</f>
        <v xml:space="preserve">Roger Allers, Rob Minkoff </v>
      </c>
      <c r="N4089" s="5" t="str">
        <f>INDEX(DB_FILM!I:I,MATCH($F4089,DB_FILM!$A:$A,0))</f>
        <v>Matthew Broderick, Jeremy Irons, James Earl Jones, Whoopi Goldberg</v>
      </c>
      <c r="O4089" s="7">
        <f>INDEX(DB_FILM!J:J,MATCH($F4089,DB_FILM!$A:$A,0))</f>
        <v>781936</v>
      </c>
      <c r="P4089" s="7">
        <f>INDEX(DB_FILM!K:K,MATCH($F4089,DB_FILM!$A:$A,0))</f>
        <v>312900000</v>
      </c>
      <c r="Q4089" s="5" t="s">
        <v>475</v>
      </c>
      <c r="R4089">
        <v>3.99</v>
      </c>
      <c r="S4089">
        <v>30</v>
      </c>
      <c r="T4089">
        <v>3</v>
      </c>
      <c r="U4089">
        <v>1630</v>
      </c>
      <c r="V4089">
        <v>2</v>
      </c>
      <c r="W4089" t="str">
        <f t="shared" si="126"/>
        <v>C</v>
      </c>
      <c r="X4089" t="s">
        <v>578</v>
      </c>
      <c r="Y4089">
        <v>0</v>
      </c>
      <c r="Z4089">
        <v>2.99</v>
      </c>
      <c r="AA4089" s="6">
        <f t="shared" si="127"/>
        <v>1</v>
      </c>
    </row>
    <row r="4090" spans="1:27" x14ac:dyDescent="0.3">
      <c r="A4090" s="5">
        <v>42721</v>
      </c>
      <c r="B4090" s="5" t="s">
        <v>413</v>
      </c>
      <c r="C4090" s="5" t="s">
        <v>452</v>
      </c>
      <c r="D4090" s="5" t="s">
        <v>367</v>
      </c>
      <c r="E4090" t="s">
        <v>293</v>
      </c>
      <c r="F4090" s="5" t="s">
        <v>49</v>
      </c>
      <c r="G4090" s="5" t="str">
        <f>INDEX(DB_FILM!B:B,MATCH($F4090,DB_FILM!$A:$A,0))</f>
        <v>1995</v>
      </c>
      <c r="H4090" s="5" t="str">
        <f>INDEX(DB_FILM!C:C,MATCH($F4090,DB_FILM!$A:$A,0))</f>
        <v xml:space="preserve">T </v>
      </c>
      <c r="I4090" s="9">
        <f>INDEX(DB_FILM!D:D,MATCH($F4090,DB_FILM!$A:$A,0))</f>
        <v>106</v>
      </c>
      <c r="J4090" s="5" t="str">
        <f>INDEX(DB_FILM!E:E,MATCH($F4090,DB_FILM!$A:$A,0))</f>
        <v>Crime, Mystery, Thriller</v>
      </c>
      <c r="K4090" s="6">
        <f>INDEX(DB_FILM!F:F,MATCH($F4090,DB_FILM!$A:$A,0))</f>
        <v>8.6</v>
      </c>
      <c r="L4090" s="5" t="str">
        <f>INDEX(DB_FILM!G:G,MATCH($F4090,DB_FILM!$A:$A,0))</f>
        <v>A sole survivor tells of the twisty events leading up to a horrific gun battle on a boat, which began when five criminals met at a seemingly random police lineup.</v>
      </c>
      <c r="M4090" s="5" t="str">
        <f>INDEX(DB_FILM!H:H,MATCH($F4090,DB_FILM!$A:$A,0))</f>
        <v xml:space="preserve">Bryan Singer </v>
      </c>
      <c r="N4090" s="5" t="str">
        <f>INDEX(DB_FILM!I:I,MATCH($F4090,DB_FILM!$A:$A,0))</f>
        <v>Kevin Spacey, Gabriel Byrne, Chazz Palminteri, Stephen Baldwin</v>
      </c>
      <c r="O4090" s="7">
        <f>INDEX(DB_FILM!J:J,MATCH($F4090,DB_FILM!$A:$A,0))</f>
        <v>863953</v>
      </c>
      <c r="P4090" s="7">
        <f>INDEX(DB_FILM!K:K,MATCH($F4090,DB_FILM!$A:$A,0))</f>
        <v>23340000</v>
      </c>
      <c r="Q4090" s="5" t="s">
        <v>475</v>
      </c>
      <c r="R4090">
        <v>9.99</v>
      </c>
      <c r="S4090">
        <v>19</v>
      </c>
      <c r="T4090">
        <v>3</v>
      </c>
      <c r="U4090">
        <v>1630</v>
      </c>
      <c r="V4090">
        <v>1</v>
      </c>
      <c r="W4090" t="str">
        <f t="shared" si="126"/>
        <v>C</v>
      </c>
      <c r="X4090" t="s">
        <v>530</v>
      </c>
      <c r="Y4090">
        <v>0</v>
      </c>
      <c r="Z4090">
        <v>7.19</v>
      </c>
      <c r="AA4090" s="6">
        <f t="shared" si="127"/>
        <v>2.8</v>
      </c>
    </row>
    <row r="4091" spans="1:27" x14ac:dyDescent="0.3">
      <c r="A4091" s="5">
        <v>42721</v>
      </c>
      <c r="B4091" s="5" t="s">
        <v>413</v>
      </c>
      <c r="C4091" s="5" t="s">
        <v>452</v>
      </c>
      <c r="D4091" s="5" t="s">
        <v>367</v>
      </c>
      <c r="E4091" t="s">
        <v>293</v>
      </c>
      <c r="F4091" s="5" t="s">
        <v>53</v>
      </c>
      <c r="G4091" s="5" t="str">
        <f>INDEX(DB_FILM!B:B,MATCH($F4091,DB_FILM!$A:$A,0))</f>
        <v>2001</v>
      </c>
      <c r="H4091" s="5" t="str">
        <f>INDEX(DB_FILM!C:C,MATCH($F4091,DB_FILM!$A:$A,0))</f>
        <v xml:space="preserve">T </v>
      </c>
      <c r="I4091" s="9">
        <f>INDEX(DB_FILM!D:D,MATCH($F4091,DB_FILM!$A:$A,0))</f>
        <v>125</v>
      </c>
      <c r="J4091" s="5" t="str">
        <f>INDEX(DB_FILM!E:E,MATCH($F4091,DB_FILM!$A:$A,0))</f>
        <v>Animation, Adventure, Family</v>
      </c>
      <c r="K4091" s="6">
        <f>INDEX(DB_FILM!F:F,MATCH($F4091,DB_FILM!$A:$A,0))</f>
        <v>8.6</v>
      </c>
      <c r="L4091" s="5" t="str">
        <f>INDEX(DB_FILM!G:G,MATCH($F4091,DB_FILM!$A:$A,0))</f>
        <v>During her family's move to the suburbs, a sullen 10-year-old girl wanders into a world ruled by gods, witches, and spirits, and where humans are changed into beasts.</v>
      </c>
      <c r="M4091" s="5" t="str">
        <f>INDEX(DB_FILM!H:H,MATCH($F4091,DB_FILM!$A:$A,0))</f>
        <v xml:space="preserve">Hayao Miyazaki, Kirk Wise </v>
      </c>
      <c r="N4091" s="5" t="str">
        <f>INDEX(DB_FILM!I:I,MATCH($F4091,DB_FILM!$A:$A,0))</f>
        <v>Daveigh Chase, Suzanne Pleshette, Miyu Irino, Rumi Hiiragi</v>
      </c>
      <c r="O4091" s="7">
        <f>INDEX(DB_FILM!J:J,MATCH($F4091,DB_FILM!$A:$A,0))</f>
        <v>521082</v>
      </c>
      <c r="P4091" s="7">
        <f>INDEX(DB_FILM!K:K,MATCH($F4091,DB_FILM!$A:$A,0))</f>
        <v>10060000</v>
      </c>
      <c r="Q4091" s="5" t="s">
        <v>474</v>
      </c>
      <c r="R4091">
        <v>9.99</v>
      </c>
      <c r="S4091">
        <v>21</v>
      </c>
      <c r="T4091">
        <v>1</v>
      </c>
      <c r="U4091">
        <v>1630</v>
      </c>
      <c r="V4091">
        <v>1</v>
      </c>
      <c r="W4091" t="str">
        <f t="shared" si="126"/>
        <v>A</v>
      </c>
      <c r="X4091" t="s">
        <v>560</v>
      </c>
      <c r="Y4091">
        <v>0</v>
      </c>
      <c r="Z4091">
        <v>5.89</v>
      </c>
      <c r="AA4091" s="6">
        <f t="shared" si="127"/>
        <v>4.1000000000000005</v>
      </c>
    </row>
    <row r="4092" spans="1:27" x14ac:dyDescent="0.3">
      <c r="A4092" s="5">
        <v>42721</v>
      </c>
      <c r="B4092" t="s">
        <v>413</v>
      </c>
      <c r="C4092" t="s">
        <v>452</v>
      </c>
      <c r="D4092" t="s">
        <v>367</v>
      </c>
      <c r="E4092" t="s">
        <v>293</v>
      </c>
      <c r="F4092" t="s">
        <v>89</v>
      </c>
      <c r="G4092" s="5" t="str">
        <f>INDEX(DB_FILM!B:B,MATCH($F4092,DB_FILM!$A:$A,0))</f>
        <v>2000</v>
      </c>
      <c r="H4092" s="5" t="str">
        <f>INDEX(DB_FILM!C:C,MATCH($F4092,DB_FILM!$A:$A,0))</f>
        <v xml:space="preserve">T </v>
      </c>
      <c r="I4092" s="9">
        <f>INDEX(DB_FILM!D:D,MATCH($F4092,DB_FILM!$A:$A,0))</f>
        <v>113</v>
      </c>
      <c r="J4092" s="5" t="str">
        <f>INDEX(DB_FILM!E:E,MATCH($F4092,DB_FILM!$A:$A,0))</f>
        <v>Mystery, Thriller</v>
      </c>
      <c r="K4092" s="6">
        <f>INDEX(DB_FILM!F:F,MATCH($F4092,DB_FILM!$A:$A,0))</f>
        <v>8.5</v>
      </c>
      <c r="L4092" s="5" t="str">
        <f>INDEX(DB_FILM!G:G,MATCH($F4092,DB_FILM!$A:$A,0))</f>
        <v>A man with short-term memory loss attempts to track down his wife's murderer.</v>
      </c>
      <c r="M4092" s="5" t="str">
        <f>INDEX(DB_FILM!H:H,MATCH($F4092,DB_FILM!$A:$A,0))</f>
        <v xml:space="preserve">Christopher Nolan </v>
      </c>
      <c r="N4092" s="5" t="str">
        <f>INDEX(DB_FILM!I:I,MATCH($F4092,DB_FILM!$A:$A,0))</f>
        <v>Guy Pearce, Carrie-Anne Moss, Joe Pantoliano, Mark Boone Junior</v>
      </c>
      <c r="O4092" s="7">
        <f>INDEX(DB_FILM!J:J,MATCH($F4092,DB_FILM!$A:$A,0))</f>
        <v>986815</v>
      </c>
      <c r="P4092" s="7">
        <f>INDEX(DB_FILM!K:K,MATCH($F4092,DB_FILM!$A:$A,0))</f>
        <v>25540000</v>
      </c>
      <c r="Q4092" t="s">
        <v>476</v>
      </c>
      <c r="R4092">
        <v>13.99</v>
      </c>
      <c r="S4092">
        <v>41</v>
      </c>
      <c r="T4092">
        <v>2</v>
      </c>
      <c r="U4092">
        <v>1630</v>
      </c>
      <c r="V4092">
        <v>1</v>
      </c>
      <c r="W4092" t="str">
        <f t="shared" si="126"/>
        <v>B</v>
      </c>
      <c r="X4092" t="s">
        <v>582</v>
      </c>
      <c r="Y4092">
        <v>0</v>
      </c>
      <c r="Z4092">
        <v>7.27</v>
      </c>
      <c r="AA4092" s="6">
        <f t="shared" si="127"/>
        <v>6.7200000000000006</v>
      </c>
    </row>
    <row r="4093" spans="1:27" x14ac:dyDescent="0.3">
      <c r="A4093" s="5">
        <v>42721</v>
      </c>
      <c r="B4093" s="5" t="s">
        <v>415</v>
      </c>
      <c r="C4093" s="5" t="s">
        <v>453</v>
      </c>
      <c r="D4093" s="5" t="s">
        <v>345</v>
      </c>
      <c r="E4093" t="s">
        <v>290</v>
      </c>
      <c r="F4093" s="5" t="s">
        <v>13</v>
      </c>
      <c r="G4093" s="5" t="str">
        <f>INDEX(DB_FILM!B:B,MATCH($F4093,DB_FILM!$A:$A,0))</f>
        <v>1966</v>
      </c>
      <c r="H4093" s="5" t="str">
        <f>INDEX(DB_FILM!C:C,MATCH($F4093,DB_FILM!$A:$A,0))</f>
        <v xml:space="preserve">VM14 </v>
      </c>
      <c r="I4093" s="9">
        <f>INDEX(DB_FILM!D:D,MATCH($F4093,DB_FILM!$A:$A,0))</f>
        <v>161</v>
      </c>
      <c r="J4093" s="5" t="str">
        <f>INDEX(DB_FILM!E:E,MATCH($F4093,DB_FILM!$A:$A,0))</f>
        <v>Western</v>
      </c>
      <c r="K4093" s="6">
        <f>INDEX(DB_FILM!F:F,MATCH($F4093,DB_FILM!$A:$A,0))</f>
        <v>8.9</v>
      </c>
      <c r="L4093" s="5" t="str">
        <f>INDEX(DB_FILM!G:G,MATCH($F4093,DB_FILM!$A:$A,0))</f>
        <v>A bounty hunting scam joins two men in an uneasy alliance against a third in a race to find a fortune in gold buried in a remote cemetery.</v>
      </c>
      <c r="M4093" s="5" t="str">
        <f>INDEX(DB_FILM!H:H,MATCH($F4093,DB_FILM!$A:$A,0))</f>
        <v xml:space="preserve">Sergio Leone </v>
      </c>
      <c r="N4093" s="5" t="str">
        <f>INDEX(DB_FILM!I:I,MATCH($F4093,DB_FILM!$A:$A,0))</f>
        <v>Clint Eastwood, Eli Wallach, Lee Van Cleef, Aldo Giuffrè</v>
      </c>
      <c r="O4093" s="7">
        <f>INDEX(DB_FILM!J:J,MATCH($F4093,DB_FILM!$A:$A,0))</f>
        <v>589413</v>
      </c>
      <c r="P4093" s="7">
        <f>INDEX(DB_FILM!K:K,MATCH($F4093,DB_FILM!$A:$A,0))</f>
        <v>6100000</v>
      </c>
      <c r="Q4093" s="5" t="s">
        <v>475</v>
      </c>
      <c r="R4093">
        <v>5.99</v>
      </c>
      <c r="S4093">
        <v>49</v>
      </c>
      <c r="T4093">
        <v>3</v>
      </c>
      <c r="U4093">
        <v>1631</v>
      </c>
      <c r="V4093">
        <v>3</v>
      </c>
      <c r="W4093" t="str">
        <f t="shared" si="126"/>
        <v>C</v>
      </c>
      <c r="X4093" t="s">
        <v>490</v>
      </c>
      <c r="Y4093">
        <v>0</v>
      </c>
      <c r="Z4093">
        <v>5.09</v>
      </c>
      <c r="AA4093" s="6">
        <f t="shared" si="127"/>
        <v>0.90000000000000036</v>
      </c>
    </row>
    <row r="4094" spans="1:27" x14ac:dyDescent="0.3">
      <c r="A4094" s="5">
        <v>42721</v>
      </c>
      <c r="B4094" s="5" t="s">
        <v>415</v>
      </c>
      <c r="C4094" s="5" t="s">
        <v>453</v>
      </c>
      <c r="D4094" s="5" t="s">
        <v>345</v>
      </c>
      <c r="E4094" t="s">
        <v>290</v>
      </c>
      <c r="F4094" s="5" t="s">
        <v>55</v>
      </c>
      <c r="G4094" s="5" t="str">
        <f>INDEX(DB_FILM!B:B,MATCH($F4094,DB_FILM!$A:$A,0))</f>
        <v>2002</v>
      </c>
      <c r="H4094" s="5" t="str">
        <f>INDEX(DB_FILM!C:C,MATCH($F4094,DB_FILM!$A:$A,0))</f>
        <v xml:space="preserve">VM14 </v>
      </c>
      <c r="I4094" s="9">
        <f>INDEX(DB_FILM!D:D,MATCH($F4094,DB_FILM!$A:$A,0))</f>
        <v>130</v>
      </c>
      <c r="J4094" s="5" t="str">
        <f>INDEX(DB_FILM!E:E,MATCH($F4094,DB_FILM!$A:$A,0))</f>
        <v>Crime, Drama</v>
      </c>
      <c r="K4094" s="6">
        <f>INDEX(DB_FILM!F:F,MATCH($F4094,DB_FILM!$A:$A,0))</f>
        <v>8.6</v>
      </c>
      <c r="L4094" s="5" t="str">
        <f>INDEX(DB_FILM!G:G,MATCH($F4094,DB_FILM!$A:$A,0))</f>
        <v>In the slums of Rio, two kids' paths diverge as one struggles to become a photographer and the other a kingpin.</v>
      </c>
      <c r="M4094" s="5" t="str">
        <f>INDEX(DB_FILM!H:H,MATCH($F4094,DB_FILM!$A:$A,0))</f>
        <v xml:space="preserve">Fernando Meirelles, Kátia Lund </v>
      </c>
      <c r="N4094" s="5" t="str">
        <f>INDEX(DB_FILM!I:I,MATCH($F4094,DB_FILM!$A:$A,0))</f>
        <v>Alexandre Rodrigues, Leandro Firmino, Matheus Nachtergaele, Phellipe Haagensen</v>
      </c>
      <c r="O4094" s="7">
        <f>INDEX(DB_FILM!J:J,MATCH($F4094,DB_FILM!$A:$A,0))</f>
        <v>615516</v>
      </c>
      <c r="P4094" s="7">
        <f>INDEX(DB_FILM!K:K,MATCH($F4094,DB_FILM!$A:$A,0))</f>
        <v>7560000</v>
      </c>
      <c r="Q4094" s="5" t="s">
        <v>474</v>
      </c>
      <c r="R4094">
        <v>3.99</v>
      </c>
      <c r="S4094">
        <v>22</v>
      </c>
      <c r="T4094">
        <v>1</v>
      </c>
      <c r="U4094">
        <v>1631</v>
      </c>
      <c r="V4094">
        <v>1</v>
      </c>
      <c r="W4094" t="str">
        <f t="shared" si="126"/>
        <v>A</v>
      </c>
      <c r="X4094" t="s">
        <v>575</v>
      </c>
      <c r="Y4094">
        <v>0</v>
      </c>
      <c r="Z4094">
        <v>2.39</v>
      </c>
      <c r="AA4094" s="6">
        <f t="shared" si="127"/>
        <v>1.6</v>
      </c>
    </row>
    <row r="4095" spans="1:27" x14ac:dyDescent="0.3">
      <c r="A4095" s="5">
        <v>42721</v>
      </c>
      <c r="B4095" t="s">
        <v>415</v>
      </c>
      <c r="C4095" t="s">
        <v>453</v>
      </c>
      <c r="D4095" t="s">
        <v>345</v>
      </c>
      <c r="E4095" t="s">
        <v>290</v>
      </c>
      <c r="F4095" t="s">
        <v>89</v>
      </c>
      <c r="G4095" s="5" t="str">
        <f>INDEX(DB_FILM!B:B,MATCH($F4095,DB_FILM!$A:$A,0))</f>
        <v>2000</v>
      </c>
      <c r="H4095" s="5" t="str">
        <f>INDEX(DB_FILM!C:C,MATCH($F4095,DB_FILM!$A:$A,0))</f>
        <v xml:space="preserve">T </v>
      </c>
      <c r="I4095" s="9">
        <f>INDEX(DB_FILM!D:D,MATCH($F4095,DB_FILM!$A:$A,0))</f>
        <v>113</v>
      </c>
      <c r="J4095" s="5" t="str">
        <f>INDEX(DB_FILM!E:E,MATCH($F4095,DB_FILM!$A:$A,0))</f>
        <v>Mystery, Thriller</v>
      </c>
      <c r="K4095" s="6">
        <f>INDEX(DB_FILM!F:F,MATCH($F4095,DB_FILM!$A:$A,0))</f>
        <v>8.5</v>
      </c>
      <c r="L4095" s="5" t="str">
        <f>INDEX(DB_FILM!G:G,MATCH($F4095,DB_FILM!$A:$A,0))</f>
        <v>A man with short-term memory loss attempts to track down his wife's murderer.</v>
      </c>
      <c r="M4095" s="5" t="str">
        <f>INDEX(DB_FILM!H:H,MATCH($F4095,DB_FILM!$A:$A,0))</f>
        <v xml:space="preserve">Christopher Nolan </v>
      </c>
      <c r="N4095" s="5" t="str">
        <f>INDEX(DB_FILM!I:I,MATCH($F4095,DB_FILM!$A:$A,0))</f>
        <v>Guy Pearce, Carrie-Anne Moss, Joe Pantoliano, Mark Boone Junior</v>
      </c>
      <c r="O4095" s="7">
        <f>INDEX(DB_FILM!J:J,MATCH($F4095,DB_FILM!$A:$A,0))</f>
        <v>986815</v>
      </c>
      <c r="P4095" s="7">
        <f>INDEX(DB_FILM!K:K,MATCH($F4095,DB_FILM!$A:$A,0))</f>
        <v>25540000</v>
      </c>
      <c r="Q4095" t="s">
        <v>476</v>
      </c>
      <c r="R4095">
        <v>5.99</v>
      </c>
      <c r="S4095">
        <v>41</v>
      </c>
      <c r="T4095">
        <v>2</v>
      </c>
      <c r="U4095">
        <v>1631</v>
      </c>
      <c r="V4095">
        <v>1</v>
      </c>
      <c r="W4095" t="str">
        <f t="shared" si="126"/>
        <v>B</v>
      </c>
      <c r="X4095" t="s">
        <v>582</v>
      </c>
      <c r="Y4095">
        <v>5</v>
      </c>
      <c r="Z4095">
        <v>3.17</v>
      </c>
      <c r="AA4095" s="6">
        <f t="shared" si="127"/>
        <v>2.8200000000000003</v>
      </c>
    </row>
    <row r="4096" spans="1:27" x14ac:dyDescent="0.3">
      <c r="A4096" s="5">
        <v>42721</v>
      </c>
      <c r="B4096" s="5" t="s">
        <v>401</v>
      </c>
      <c r="C4096" s="5" t="s">
        <v>449</v>
      </c>
      <c r="D4096" s="5" t="s">
        <v>308</v>
      </c>
      <c r="E4096" t="s">
        <v>276</v>
      </c>
      <c r="F4096" s="5" t="s">
        <v>91</v>
      </c>
      <c r="G4096" s="5" t="str">
        <f>INDEX(DB_FILM!B:B,MATCH($F4096,DB_FILM!$A:$A,0))</f>
        <v>2011</v>
      </c>
      <c r="H4096" s="5" t="str">
        <f>INDEX(DB_FILM!C:C,MATCH($F4096,DB_FILM!$A:$A,0))</f>
        <v xml:space="preserve">T </v>
      </c>
      <c r="I4096" s="9">
        <f>INDEX(DB_FILM!D:D,MATCH($F4096,DB_FILM!$A:$A,0))</f>
        <v>112</v>
      </c>
      <c r="J4096" s="5" t="str">
        <f>INDEX(DB_FILM!E:E,MATCH($F4096,DB_FILM!$A:$A,0))</f>
        <v>Biography, Comedy, Drama</v>
      </c>
      <c r="K4096" s="6">
        <f>INDEX(DB_FILM!F:F,MATCH($F4096,DB_FILM!$A:$A,0))</f>
        <v>8.5</v>
      </c>
      <c r="L4096" s="5" t="str">
        <f>INDEX(DB_FILM!G:G,MATCH($F4096,DB_FILM!$A:$A,0))</f>
        <v>After he becomes a quadriplegic from a paragliding accident, an aristocrat hires a young man from the projects to be his caregiver.</v>
      </c>
      <c r="M4096" s="5" t="str">
        <f>INDEX(DB_FILM!H:H,MATCH($F4096,DB_FILM!$A:$A,0))</f>
        <v xml:space="preserve">Olivier Nakache, Éric Toledano </v>
      </c>
      <c r="N4096" s="5" t="str">
        <f>INDEX(DB_FILM!I:I,MATCH($F4096,DB_FILM!$A:$A,0))</f>
        <v>François Cluzet, Omar Sy, Anne Le Ny, Audrey Fleurot</v>
      </c>
      <c r="O4096" s="7">
        <f>INDEX(DB_FILM!J:J,MATCH($F4096,DB_FILM!$A:$A,0))</f>
        <v>631043</v>
      </c>
      <c r="P4096" s="7">
        <f>INDEX(DB_FILM!K:K,MATCH($F4096,DB_FILM!$A:$A,0))</f>
        <v>13180000</v>
      </c>
      <c r="Q4096" s="5" t="s">
        <v>475</v>
      </c>
      <c r="R4096">
        <v>3.99</v>
      </c>
      <c r="S4096">
        <v>42</v>
      </c>
      <c r="T4096">
        <v>3</v>
      </c>
      <c r="U4096">
        <v>1632</v>
      </c>
      <c r="V4096">
        <v>2</v>
      </c>
      <c r="W4096" t="str">
        <f t="shared" si="126"/>
        <v>C</v>
      </c>
      <c r="X4096" t="s">
        <v>600</v>
      </c>
      <c r="Y4096">
        <v>0</v>
      </c>
      <c r="Z4096">
        <v>2.83</v>
      </c>
      <c r="AA4096" s="6">
        <f t="shared" si="127"/>
        <v>1.1600000000000001</v>
      </c>
    </row>
    <row r="4097" spans="1:27" x14ac:dyDescent="0.3">
      <c r="A4097" s="5">
        <v>42721</v>
      </c>
      <c r="B4097" s="5" t="s">
        <v>401</v>
      </c>
      <c r="C4097" s="5" t="s">
        <v>449</v>
      </c>
      <c r="D4097" s="5" t="s">
        <v>308</v>
      </c>
      <c r="E4097" t="s">
        <v>276</v>
      </c>
      <c r="F4097" s="5" t="s">
        <v>41</v>
      </c>
      <c r="G4097" s="5" t="str">
        <f>INDEX(DB_FILM!B:B,MATCH($F4097,DB_FILM!$A:$A,0))</f>
        <v>1995</v>
      </c>
      <c r="H4097" s="5" t="str">
        <f>INDEX(DB_FILM!C:C,MATCH($F4097,DB_FILM!$A:$A,0))</f>
        <v xml:space="preserve">T </v>
      </c>
      <c r="I4097" s="9">
        <f>INDEX(DB_FILM!D:D,MATCH($F4097,DB_FILM!$A:$A,0))</f>
        <v>127</v>
      </c>
      <c r="J4097" s="5" t="str">
        <f>INDEX(DB_FILM!E:E,MATCH($F4097,DB_FILM!$A:$A,0))</f>
        <v>Crime, Drama, Mystery</v>
      </c>
      <c r="K4097" s="6">
        <f>INDEX(DB_FILM!F:F,MATCH($F4097,DB_FILM!$A:$A,0))</f>
        <v>8.6</v>
      </c>
      <c r="L4097" s="5" t="str">
        <f>INDEX(DB_FILM!G:G,MATCH($F4097,DB_FILM!$A:$A,0))</f>
        <v>Two detectives, a rookie and a veteran, hunt a serial killer who uses the seven deadly sins as his motives.</v>
      </c>
      <c r="M4097" s="5" t="str">
        <f>INDEX(DB_FILM!H:H,MATCH($F4097,DB_FILM!$A:$A,0))</f>
        <v xml:space="preserve">David Fincher </v>
      </c>
      <c r="N4097" s="5" t="str">
        <f>INDEX(DB_FILM!I:I,MATCH($F4097,DB_FILM!$A:$A,0))</f>
        <v>Morgan Freeman, Brad Pitt, Kevin Spacey, Andrew Kevin Walker</v>
      </c>
      <c r="O4097" s="7">
        <f>INDEX(DB_FILM!J:J,MATCH($F4097,DB_FILM!$A:$A,0))</f>
        <v>1214270</v>
      </c>
      <c r="P4097" s="7">
        <f>INDEX(DB_FILM!K:K,MATCH($F4097,DB_FILM!$A:$A,0))</f>
        <v>100130000</v>
      </c>
      <c r="Q4097" s="5" t="s">
        <v>475</v>
      </c>
      <c r="R4097">
        <v>7.99</v>
      </c>
      <c r="S4097">
        <v>15</v>
      </c>
      <c r="T4097">
        <v>3</v>
      </c>
      <c r="U4097">
        <v>1632</v>
      </c>
      <c r="V4097">
        <v>3</v>
      </c>
      <c r="W4097" t="str">
        <f t="shared" si="126"/>
        <v>C</v>
      </c>
      <c r="X4097" t="s">
        <v>542</v>
      </c>
      <c r="Y4097">
        <v>0</v>
      </c>
      <c r="Z4097">
        <v>6.07</v>
      </c>
      <c r="AA4097" s="6">
        <f t="shared" si="127"/>
        <v>1.92</v>
      </c>
    </row>
    <row r="4098" spans="1:27" x14ac:dyDescent="0.3">
      <c r="A4098" s="5">
        <v>42721</v>
      </c>
      <c r="B4098" s="5" t="s">
        <v>401</v>
      </c>
      <c r="C4098" s="5" t="s">
        <v>449</v>
      </c>
      <c r="D4098" s="5" t="s">
        <v>308</v>
      </c>
      <c r="E4098" t="s">
        <v>276</v>
      </c>
      <c r="F4098" s="5" t="s">
        <v>21</v>
      </c>
      <c r="G4098" s="5" t="str">
        <f>INDEX(DB_FILM!B:B,MATCH($F4098,DB_FILM!$A:$A,0))</f>
        <v>1999</v>
      </c>
      <c r="H4098" s="5" t="str">
        <f>INDEX(DB_FILM!C:C,MATCH($F4098,DB_FILM!$A:$A,0))</f>
        <v xml:space="preserve">VM18 </v>
      </c>
      <c r="I4098" s="9">
        <f>INDEX(DB_FILM!D:D,MATCH($F4098,DB_FILM!$A:$A,0))</f>
        <v>139</v>
      </c>
      <c r="J4098" s="5" t="str">
        <f>INDEX(DB_FILM!E:E,MATCH($F4098,DB_FILM!$A:$A,0))</f>
        <v>Drama</v>
      </c>
      <c r="K4098" s="6">
        <f>INDEX(DB_FILM!F:F,MATCH($F4098,DB_FILM!$A:$A,0))</f>
        <v>8.8000000000000007</v>
      </c>
      <c r="L4098" s="5" t="str">
        <f>INDEX(DB_FILM!G:G,MATCH($F4098,DB_FILM!$A:$A,0))</f>
        <v>An insomniac office worker and a devil-may-care soapmaker form an underground fight club that evolves into something much, much more.</v>
      </c>
      <c r="M4098" s="5" t="str">
        <f>INDEX(DB_FILM!H:H,MATCH($F4098,DB_FILM!$A:$A,0))</f>
        <v xml:space="preserve">David Fincher </v>
      </c>
      <c r="N4098" s="5" t="str">
        <f>INDEX(DB_FILM!I:I,MATCH($F4098,DB_FILM!$A:$A,0))</f>
        <v>Brad Pitt, Edward Norton, Meat Loaf, Zach Grenier</v>
      </c>
      <c r="O4098" s="7">
        <f>INDEX(DB_FILM!J:J,MATCH($F4098,DB_FILM!$A:$A,0))</f>
        <v>1591794</v>
      </c>
      <c r="P4098" s="7">
        <f>INDEX(DB_FILM!K:K,MATCH($F4098,DB_FILM!$A:$A,0))</f>
        <v>37030000</v>
      </c>
      <c r="Q4098" s="5" t="s">
        <v>474</v>
      </c>
      <c r="R4098">
        <v>3.99</v>
      </c>
      <c r="S4098">
        <v>4</v>
      </c>
      <c r="T4098">
        <v>1</v>
      </c>
      <c r="U4098">
        <v>1632</v>
      </c>
      <c r="V4098">
        <v>2</v>
      </c>
      <c r="W4098" t="str">
        <f t="shared" ref="W4098:W4161" si="128">IF(T4098=1,"A",IF(T4098=2,"B",IF(T4098=3,"C")))</f>
        <v>A</v>
      </c>
      <c r="X4098" t="s">
        <v>594</v>
      </c>
      <c r="Y4098">
        <v>0</v>
      </c>
      <c r="Z4098">
        <v>2.0299999999999998</v>
      </c>
      <c r="AA4098" s="6">
        <f t="shared" ref="AA4098:AA4161" si="129">R4098-Z4098</f>
        <v>1.9600000000000004</v>
      </c>
    </row>
    <row r="4099" spans="1:27" x14ac:dyDescent="0.3">
      <c r="A4099" s="5">
        <v>42721</v>
      </c>
      <c r="B4099" t="s">
        <v>401</v>
      </c>
      <c r="C4099" t="s">
        <v>449</v>
      </c>
      <c r="D4099" t="s">
        <v>308</v>
      </c>
      <c r="E4099" t="s">
        <v>276</v>
      </c>
      <c r="F4099" t="s">
        <v>29</v>
      </c>
      <c r="G4099" s="5" t="str">
        <f>INDEX(DB_FILM!B:B,MATCH($F4099,DB_FILM!$A:$A,0))</f>
        <v>1990</v>
      </c>
      <c r="H4099" s="5" t="str">
        <f>INDEX(DB_FILM!C:C,MATCH($F4099,DB_FILM!$A:$A,0))</f>
        <v xml:space="preserve">VM14 </v>
      </c>
      <c r="I4099" s="9">
        <f>INDEX(DB_FILM!D:D,MATCH($F4099,DB_FILM!$A:$A,0))</f>
        <v>146</v>
      </c>
      <c r="J4099" s="5" t="str">
        <f>INDEX(DB_FILM!E:E,MATCH($F4099,DB_FILM!$A:$A,0))</f>
        <v>Crime, Drama</v>
      </c>
      <c r="K4099" s="6">
        <f>INDEX(DB_FILM!F:F,MATCH($F4099,DB_FILM!$A:$A,0))</f>
        <v>8.6999999999999993</v>
      </c>
      <c r="L4099" s="5" t="str">
        <f>INDEX(DB_FILM!G:G,MATCH($F4099,DB_FILM!$A:$A,0))</f>
        <v>The story of Henry Hill and his life in the mob, covering his relationship with his wife Karen Hill and his mob partners Jimmy Conway and Tommy DeVito in the Italian-American crime syndicate.</v>
      </c>
      <c r="M4099" s="5" t="str">
        <f>INDEX(DB_FILM!H:H,MATCH($F4099,DB_FILM!$A:$A,0))</f>
        <v xml:space="preserve">Martin Scorsese </v>
      </c>
      <c r="N4099" s="5" t="str">
        <f>INDEX(DB_FILM!I:I,MATCH($F4099,DB_FILM!$A:$A,0))</f>
        <v>Robert De Niro, Ray Liotta, Joe Pesci, Lorraine Bracco</v>
      </c>
      <c r="O4099" s="7">
        <f>INDEX(DB_FILM!J:J,MATCH($F4099,DB_FILM!$A:$A,0))</f>
        <v>857121</v>
      </c>
      <c r="P4099" s="7">
        <f>INDEX(DB_FILM!K:K,MATCH($F4099,DB_FILM!$A:$A,0))</f>
        <v>46840000</v>
      </c>
      <c r="Q4099" t="s">
        <v>476</v>
      </c>
      <c r="R4099">
        <v>3.99</v>
      </c>
      <c r="S4099">
        <v>8</v>
      </c>
      <c r="T4099">
        <v>2</v>
      </c>
      <c r="U4099">
        <v>1632</v>
      </c>
      <c r="V4099">
        <v>1</v>
      </c>
      <c r="W4099" t="str">
        <f t="shared" si="128"/>
        <v>B</v>
      </c>
      <c r="X4099" t="s">
        <v>599</v>
      </c>
      <c r="Y4099">
        <v>5</v>
      </c>
      <c r="Z4099">
        <v>2.0699999999999998</v>
      </c>
      <c r="AA4099" s="6">
        <f t="shared" si="129"/>
        <v>1.9200000000000004</v>
      </c>
    </row>
    <row r="4100" spans="1:27" x14ac:dyDescent="0.3">
      <c r="A4100" s="5">
        <v>42722</v>
      </c>
      <c r="B4100" s="5" t="s">
        <v>403</v>
      </c>
      <c r="C4100" s="5" t="s">
        <v>453</v>
      </c>
      <c r="D4100" s="5" t="s">
        <v>388</v>
      </c>
      <c r="E4100" t="s">
        <v>325</v>
      </c>
      <c r="F4100" t="s">
        <v>49</v>
      </c>
      <c r="G4100" s="5" t="str">
        <f>INDEX(DB_FILM!B:B,MATCH($F4100,DB_FILM!$A:$A,0))</f>
        <v>1995</v>
      </c>
      <c r="H4100" s="5" t="str">
        <f>INDEX(DB_FILM!C:C,MATCH($F4100,DB_FILM!$A:$A,0))</f>
        <v xml:space="preserve">T </v>
      </c>
      <c r="I4100" s="9">
        <f>INDEX(DB_FILM!D:D,MATCH($F4100,DB_FILM!$A:$A,0))</f>
        <v>106</v>
      </c>
      <c r="J4100" s="5" t="str">
        <f>INDEX(DB_FILM!E:E,MATCH($F4100,DB_FILM!$A:$A,0))</f>
        <v>Crime, Mystery, Thriller</v>
      </c>
      <c r="K4100" s="6">
        <f>INDEX(DB_FILM!F:F,MATCH($F4100,DB_FILM!$A:$A,0))</f>
        <v>8.6</v>
      </c>
      <c r="L4100" s="5" t="str">
        <f>INDEX(DB_FILM!G:G,MATCH($F4100,DB_FILM!$A:$A,0))</f>
        <v>A sole survivor tells of the twisty events leading up to a horrific gun battle on a boat, which began when five criminals met at a seemingly random police lineup.</v>
      </c>
      <c r="M4100" s="5" t="str">
        <f>INDEX(DB_FILM!H:H,MATCH($F4100,DB_FILM!$A:$A,0))</f>
        <v xml:space="preserve">Bryan Singer </v>
      </c>
      <c r="N4100" s="5" t="str">
        <f>INDEX(DB_FILM!I:I,MATCH($F4100,DB_FILM!$A:$A,0))</f>
        <v>Kevin Spacey, Gabriel Byrne, Chazz Palminteri, Stephen Baldwin</v>
      </c>
      <c r="O4100" s="7">
        <f>INDEX(DB_FILM!J:J,MATCH($F4100,DB_FILM!$A:$A,0))</f>
        <v>863953</v>
      </c>
      <c r="P4100" s="7">
        <f>INDEX(DB_FILM!K:K,MATCH($F4100,DB_FILM!$A:$A,0))</f>
        <v>23340000</v>
      </c>
      <c r="Q4100" s="5" t="s">
        <v>475</v>
      </c>
      <c r="R4100">
        <v>5.99</v>
      </c>
      <c r="S4100">
        <v>44</v>
      </c>
      <c r="T4100">
        <v>3</v>
      </c>
      <c r="U4100">
        <v>1633</v>
      </c>
      <c r="V4100">
        <v>1</v>
      </c>
      <c r="W4100" t="str">
        <f t="shared" si="128"/>
        <v>C</v>
      </c>
      <c r="X4100" t="s">
        <v>513</v>
      </c>
      <c r="Y4100">
        <v>0</v>
      </c>
      <c r="Z4100">
        <v>4.6100000000000003</v>
      </c>
      <c r="AA4100" s="6">
        <f t="shared" si="129"/>
        <v>1.38</v>
      </c>
    </row>
    <row r="4101" spans="1:27" x14ac:dyDescent="0.3">
      <c r="A4101" s="5">
        <v>42722</v>
      </c>
      <c r="B4101" s="5" t="s">
        <v>403</v>
      </c>
      <c r="C4101" s="5" t="s">
        <v>453</v>
      </c>
      <c r="D4101" s="5" t="s">
        <v>388</v>
      </c>
      <c r="E4101" t="s">
        <v>325</v>
      </c>
      <c r="F4101" s="5" t="s">
        <v>15</v>
      </c>
      <c r="G4101" s="5" t="str">
        <f>INDEX(DB_FILM!B:B,MATCH($F4101,DB_FILM!$A:$A,0))</f>
        <v>1957</v>
      </c>
      <c r="H4101" s="5" t="str">
        <f>INDEX(DB_FILM!C:C,MATCH($F4101,DB_FILM!$A:$A,0))</f>
        <v>N/A</v>
      </c>
      <c r="I4101" s="9">
        <f>INDEX(DB_FILM!D:D,MATCH($F4101,DB_FILM!$A:$A,0))</f>
        <v>96</v>
      </c>
      <c r="J4101" s="5" t="str">
        <f>INDEX(DB_FILM!E:E,MATCH($F4101,DB_FILM!$A:$A,0))</f>
        <v>Crime, Drama</v>
      </c>
      <c r="K4101" s="6">
        <f>INDEX(DB_FILM!F:F,MATCH($F4101,DB_FILM!$A:$A,0))</f>
        <v>8.9</v>
      </c>
      <c r="L4101" s="5" t="str">
        <f>INDEX(DB_FILM!G:G,MATCH($F4101,DB_FILM!$A:$A,0))</f>
        <v>A jury holdout attempts to prevent a miscarriage of justice by forcing his colleagues to reconsider the evidence.</v>
      </c>
      <c r="M4101" s="5" t="str">
        <f>INDEX(DB_FILM!H:H,MATCH($F4101,DB_FILM!$A:$A,0))</f>
        <v xml:space="preserve">Sidney Lumet </v>
      </c>
      <c r="N4101" s="5" t="str">
        <f>INDEX(DB_FILM!I:I,MATCH($F4101,DB_FILM!$A:$A,0))</f>
        <v>Henry Fonda, Lee J. Cobb, Martin Balsam, John Fiedler</v>
      </c>
      <c r="O4101" s="7">
        <f>INDEX(DB_FILM!J:J,MATCH($F4101,DB_FILM!$A:$A,0))</f>
        <v>555455</v>
      </c>
      <c r="P4101" s="7">
        <f>INDEX(DB_FILM!K:K,MATCH($F4101,DB_FILM!$A:$A,0))</f>
        <v>0</v>
      </c>
      <c r="Q4101" s="5" t="s">
        <v>474</v>
      </c>
      <c r="R4101">
        <v>1.99</v>
      </c>
      <c r="S4101">
        <v>50</v>
      </c>
      <c r="T4101">
        <v>1</v>
      </c>
      <c r="U4101">
        <v>1633</v>
      </c>
      <c r="V4101">
        <v>2</v>
      </c>
      <c r="W4101" t="str">
        <f t="shared" si="128"/>
        <v>A</v>
      </c>
      <c r="X4101" t="s">
        <v>487</v>
      </c>
      <c r="Y4101">
        <v>0</v>
      </c>
      <c r="Z4101">
        <v>1.29</v>
      </c>
      <c r="AA4101" s="6">
        <f t="shared" si="129"/>
        <v>0.7</v>
      </c>
    </row>
    <row r="4102" spans="1:27" x14ac:dyDescent="0.3">
      <c r="A4102" s="5">
        <v>42722</v>
      </c>
      <c r="B4102" s="5" t="s">
        <v>403</v>
      </c>
      <c r="C4102" s="5" t="s">
        <v>453</v>
      </c>
      <c r="D4102" s="5" t="s">
        <v>388</v>
      </c>
      <c r="E4102" t="s">
        <v>325</v>
      </c>
      <c r="F4102" t="s">
        <v>11</v>
      </c>
      <c r="G4102" s="5" t="str">
        <f>INDEX(DB_FILM!B:B,MATCH($F4102,DB_FILM!$A:$A,0))</f>
        <v>1993</v>
      </c>
      <c r="H4102" s="5" t="str">
        <f>INDEX(DB_FILM!C:C,MATCH($F4102,DB_FILM!$A:$A,0))</f>
        <v xml:space="preserve">T </v>
      </c>
      <c r="I4102" s="9">
        <f>INDEX(DB_FILM!D:D,MATCH($F4102,DB_FILM!$A:$A,0))</f>
        <v>195</v>
      </c>
      <c r="J4102" s="5" t="str">
        <f>INDEX(DB_FILM!E:E,MATCH($F4102,DB_FILM!$A:$A,0))</f>
        <v>Biography, Drama, History</v>
      </c>
      <c r="K4102" s="6">
        <f>INDEX(DB_FILM!F:F,MATCH($F4102,DB_FILM!$A:$A,0))</f>
        <v>8.9</v>
      </c>
      <c r="L4102" s="5" t="str">
        <f>INDEX(DB_FILM!G:G,MATCH($F4102,DB_FILM!$A:$A,0))</f>
        <v>In German-occupied Poland during World War II, Oskar Schindler gradually becomes concerned for his Jewish workforce after witnessing their persecution by the Nazi Germans.</v>
      </c>
      <c r="M4102" s="5" t="str">
        <f>INDEX(DB_FILM!H:H,MATCH($F4102,DB_FILM!$A:$A,0))</f>
        <v xml:space="preserve">Steven Spielberg </v>
      </c>
      <c r="N4102" s="5" t="str">
        <f>INDEX(DB_FILM!I:I,MATCH($F4102,DB_FILM!$A:$A,0))</f>
        <v>Liam Neeson, Ralph Fiennes, Ben Kingsley, Caroline Goodall</v>
      </c>
      <c r="O4102" s="7">
        <f>INDEX(DB_FILM!J:J,MATCH($F4102,DB_FILM!$A:$A,0))</f>
        <v>1025474</v>
      </c>
      <c r="P4102" s="7">
        <f>INDEX(DB_FILM!K:K,MATCH($F4102,DB_FILM!$A:$A,0))</f>
        <v>96070000</v>
      </c>
      <c r="Q4102" s="5" t="s">
        <v>474</v>
      </c>
      <c r="R4102">
        <v>9.99</v>
      </c>
      <c r="S4102">
        <v>44</v>
      </c>
      <c r="T4102">
        <v>1</v>
      </c>
      <c r="U4102">
        <v>1633</v>
      </c>
      <c r="V4102">
        <v>1</v>
      </c>
      <c r="W4102" t="str">
        <f t="shared" si="128"/>
        <v>A</v>
      </c>
      <c r="X4102" t="s">
        <v>521</v>
      </c>
      <c r="Y4102">
        <v>0</v>
      </c>
      <c r="Z4102">
        <v>5.59</v>
      </c>
      <c r="AA4102" s="6">
        <f t="shared" si="129"/>
        <v>4.4000000000000004</v>
      </c>
    </row>
    <row r="4103" spans="1:27" x14ac:dyDescent="0.3">
      <c r="A4103" s="5">
        <v>42722</v>
      </c>
      <c r="B4103" t="s">
        <v>403</v>
      </c>
      <c r="C4103" t="s">
        <v>453</v>
      </c>
      <c r="D4103" t="s">
        <v>388</v>
      </c>
      <c r="E4103" t="s">
        <v>325</v>
      </c>
      <c r="F4103" t="s">
        <v>73</v>
      </c>
      <c r="G4103" s="5" t="str">
        <f>INDEX(DB_FILM!B:B,MATCH($F4103,DB_FILM!$A:$A,0))</f>
        <v>2006</v>
      </c>
      <c r="H4103" s="5" t="str">
        <f>INDEX(DB_FILM!C:C,MATCH($F4103,DB_FILM!$A:$A,0))</f>
        <v xml:space="preserve">T </v>
      </c>
      <c r="I4103" s="9">
        <f>INDEX(DB_FILM!D:D,MATCH($F4103,DB_FILM!$A:$A,0))</f>
        <v>130</v>
      </c>
      <c r="J4103" s="5" t="str">
        <f>INDEX(DB_FILM!E:E,MATCH($F4103,DB_FILM!$A:$A,0))</f>
        <v>Drama, Mystery, Sci-Fi</v>
      </c>
      <c r="K4103" s="6">
        <f>INDEX(DB_FILM!F:F,MATCH($F4103,DB_FILM!$A:$A,0))</f>
        <v>8.5</v>
      </c>
      <c r="L4103" s="5" t="str">
        <f>INDEX(DB_FILM!G:G,MATCH($F4103,DB_FILM!$A:$A,0))</f>
        <v>After a tragic accident, two stage magicians engage in a battle to create the ultimate illusion while sacrificing everything they have to outwit each other.</v>
      </c>
      <c r="M4103" s="5" t="str">
        <f>INDEX(DB_FILM!H:H,MATCH($F4103,DB_FILM!$A:$A,0))</f>
        <v xml:space="preserve">Christopher Nolan </v>
      </c>
      <c r="N4103" s="5" t="str">
        <f>INDEX(DB_FILM!I:I,MATCH($F4103,DB_FILM!$A:$A,0))</f>
        <v>Christian Bale, Hugh Jackman, Scarlett Johansson, Michael Caine</v>
      </c>
      <c r="O4103" s="7">
        <f>INDEX(DB_FILM!J:J,MATCH($F4103,DB_FILM!$A:$A,0))</f>
        <v>1010590</v>
      </c>
      <c r="P4103" s="7">
        <f>INDEX(DB_FILM!K:K,MATCH($F4103,DB_FILM!$A:$A,0))</f>
        <v>53090000</v>
      </c>
      <c r="Q4103" t="s">
        <v>474</v>
      </c>
      <c r="R4103">
        <v>9.99</v>
      </c>
      <c r="S4103">
        <v>32</v>
      </c>
      <c r="T4103">
        <v>1</v>
      </c>
      <c r="U4103">
        <v>1633</v>
      </c>
      <c r="V4103">
        <v>3</v>
      </c>
      <c r="W4103" t="str">
        <f t="shared" si="128"/>
        <v>A</v>
      </c>
      <c r="X4103" t="s">
        <v>486</v>
      </c>
      <c r="Y4103">
        <v>0</v>
      </c>
      <c r="Z4103">
        <v>6.19</v>
      </c>
      <c r="AA4103" s="6">
        <f t="shared" si="129"/>
        <v>3.8</v>
      </c>
    </row>
    <row r="4104" spans="1:27" x14ac:dyDescent="0.3">
      <c r="A4104" s="5">
        <v>42724</v>
      </c>
      <c r="B4104" t="s">
        <v>413</v>
      </c>
      <c r="C4104" t="s">
        <v>455</v>
      </c>
      <c r="D4104" t="s">
        <v>376</v>
      </c>
      <c r="E4104" t="s">
        <v>323</v>
      </c>
      <c r="F4104" t="s">
        <v>61</v>
      </c>
      <c r="G4104" s="5" t="str">
        <f>INDEX(DB_FILM!B:B,MATCH($F4104,DB_FILM!$A:$A,0))</f>
        <v>1931</v>
      </c>
      <c r="H4104" s="5" t="str">
        <f>INDEX(DB_FILM!C:C,MATCH($F4104,DB_FILM!$A:$A,0))</f>
        <v xml:space="preserve">G </v>
      </c>
      <c r="I4104" s="9">
        <f>INDEX(DB_FILM!D:D,MATCH($F4104,DB_FILM!$A:$A,0))</f>
        <v>87</v>
      </c>
      <c r="J4104" s="5" t="str">
        <f>INDEX(DB_FILM!E:E,MATCH($F4104,DB_FILM!$A:$A,0))</f>
        <v>Comedy, Drama, Romance</v>
      </c>
      <c r="K4104" s="6">
        <f>INDEX(DB_FILM!F:F,MATCH($F4104,DB_FILM!$A:$A,0))</f>
        <v>8.6</v>
      </c>
      <c r="L4104" s="5" t="str">
        <f>INDEX(DB_FILM!G:G,MATCH($F4104,DB_FILM!$A:$A,0))</f>
        <v>With the aid of a wealthy erratic tippler, a dewy-eyed tramp who has fallen in love with a sightless flower girl accumulates money to be able to help her medically.</v>
      </c>
      <c r="M4104" s="5" t="str">
        <f>INDEX(DB_FILM!H:H,MATCH($F4104,DB_FILM!$A:$A,0))</f>
        <v xml:space="preserve">Charles Chaplin </v>
      </c>
      <c r="N4104" s="5" t="str">
        <f>INDEX(DB_FILM!I:I,MATCH($F4104,DB_FILM!$A:$A,0))</f>
        <v>Charles Chaplin, Virginia Cherrill, Florence Lee, Harry Myers</v>
      </c>
      <c r="O4104" s="7">
        <f>INDEX(DB_FILM!J:J,MATCH($F4104,DB_FILM!$A:$A,0))</f>
        <v>136907</v>
      </c>
      <c r="P4104" s="7">
        <f>INDEX(DB_FILM!K:K,MATCH($F4104,DB_FILM!$A:$A,0))</f>
        <v>20000</v>
      </c>
      <c r="Q4104" t="s">
        <v>475</v>
      </c>
      <c r="R4104">
        <v>3.99</v>
      </c>
      <c r="S4104">
        <v>26</v>
      </c>
      <c r="T4104">
        <v>3</v>
      </c>
      <c r="U4104">
        <v>1634</v>
      </c>
      <c r="V4104">
        <v>1</v>
      </c>
      <c r="W4104" t="str">
        <f t="shared" si="128"/>
        <v>C</v>
      </c>
      <c r="X4104" t="s">
        <v>535</v>
      </c>
      <c r="Y4104">
        <v>0</v>
      </c>
      <c r="Z4104">
        <v>3.27</v>
      </c>
      <c r="AA4104" s="6">
        <f t="shared" si="129"/>
        <v>0.7200000000000002</v>
      </c>
    </row>
    <row r="4105" spans="1:27" x14ac:dyDescent="0.3">
      <c r="A4105" s="5">
        <v>42724</v>
      </c>
      <c r="B4105" s="5" t="s">
        <v>413</v>
      </c>
      <c r="C4105" s="5" t="s">
        <v>455</v>
      </c>
      <c r="D4105" s="5" t="s">
        <v>376</v>
      </c>
      <c r="E4105" t="s">
        <v>323</v>
      </c>
      <c r="F4105" s="5" t="s">
        <v>77</v>
      </c>
      <c r="G4105" s="5" t="str">
        <f>INDEX(DB_FILM!B:B,MATCH($F4105,DB_FILM!$A:$A,0))</f>
        <v>1981</v>
      </c>
      <c r="H4105" s="5" t="str">
        <f>INDEX(DB_FILM!C:C,MATCH($F4105,DB_FILM!$A:$A,0))</f>
        <v xml:space="preserve">T </v>
      </c>
      <c r="I4105" s="9">
        <f>INDEX(DB_FILM!D:D,MATCH($F4105,DB_FILM!$A:$A,0))</f>
        <v>115</v>
      </c>
      <c r="J4105" s="5" t="str">
        <f>INDEX(DB_FILM!E:E,MATCH($F4105,DB_FILM!$A:$A,0))</f>
        <v>Action, Adventure</v>
      </c>
      <c r="K4105" s="6">
        <f>INDEX(DB_FILM!F:F,MATCH($F4105,DB_FILM!$A:$A,0))</f>
        <v>8.5</v>
      </c>
      <c r="L4105" s="5" t="str">
        <f>INDEX(DB_FILM!G:G,MATCH($F4105,DB_FILM!$A:$A,0))</f>
        <v>In 1936, archaeologist and adventurer Indiana Jones is hired by the U.S. government to find the Ark of the Covenant before Adolf Hitler's Nazis can obtain its awesome powers.</v>
      </c>
      <c r="M4105" s="5" t="str">
        <f>INDEX(DB_FILM!H:H,MATCH($F4105,DB_FILM!$A:$A,0))</f>
        <v xml:space="preserve">Steven Spielberg </v>
      </c>
      <c r="N4105" s="5" t="str">
        <f>INDEX(DB_FILM!I:I,MATCH($F4105,DB_FILM!$A:$A,0))</f>
        <v>Harrison Ford, Karen Allen, Paul Freeman, John Rhys-Davies</v>
      </c>
      <c r="O4105" s="7">
        <f>INDEX(DB_FILM!J:J,MATCH($F4105,DB_FILM!$A:$A,0))</f>
        <v>770612</v>
      </c>
      <c r="P4105" s="7">
        <f>INDEX(DB_FILM!K:K,MATCH($F4105,DB_FILM!$A:$A,0))</f>
        <v>248160000</v>
      </c>
      <c r="Q4105" s="5" t="s">
        <v>474</v>
      </c>
      <c r="R4105">
        <v>5.99</v>
      </c>
      <c r="S4105">
        <v>35</v>
      </c>
      <c r="T4105">
        <v>1</v>
      </c>
      <c r="U4105">
        <v>1634</v>
      </c>
      <c r="V4105">
        <v>1</v>
      </c>
      <c r="W4105" t="str">
        <f t="shared" si="128"/>
        <v>A</v>
      </c>
      <c r="X4105" t="s">
        <v>504</v>
      </c>
      <c r="Y4105">
        <v>0</v>
      </c>
      <c r="Z4105">
        <v>3.35</v>
      </c>
      <c r="AA4105" s="6">
        <f t="shared" si="129"/>
        <v>2.64</v>
      </c>
    </row>
    <row r="4106" spans="1:27" x14ac:dyDescent="0.3">
      <c r="A4106" s="5">
        <v>42724</v>
      </c>
      <c r="B4106" s="5" t="s">
        <v>413</v>
      </c>
      <c r="C4106" s="5" t="s">
        <v>455</v>
      </c>
      <c r="D4106" s="5" t="s">
        <v>376</v>
      </c>
      <c r="E4106" t="s">
        <v>323</v>
      </c>
      <c r="F4106" s="5" t="s">
        <v>13</v>
      </c>
      <c r="G4106" s="5" t="str">
        <f>INDEX(DB_FILM!B:B,MATCH($F4106,DB_FILM!$A:$A,0))</f>
        <v>1966</v>
      </c>
      <c r="H4106" s="5" t="str">
        <f>INDEX(DB_FILM!C:C,MATCH($F4106,DB_FILM!$A:$A,0))</f>
        <v xml:space="preserve">VM14 </v>
      </c>
      <c r="I4106" s="9">
        <f>INDEX(DB_FILM!D:D,MATCH($F4106,DB_FILM!$A:$A,0))</f>
        <v>161</v>
      </c>
      <c r="J4106" s="5" t="str">
        <f>INDEX(DB_FILM!E:E,MATCH($F4106,DB_FILM!$A:$A,0))</f>
        <v>Western</v>
      </c>
      <c r="K4106" s="6">
        <f>INDEX(DB_FILM!F:F,MATCH($F4106,DB_FILM!$A:$A,0))</f>
        <v>8.9</v>
      </c>
      <c r="L4106" s="5" t="str">
        <f>INDEX(DB_FILM!G:G,MATCH($F4106,DB_FILM!$A:$A,0))</f>
        <v>A bounty hunting scam joins two men in an uneasy alliance against a third in a race to find a fortune in gold buried in a remote cemetery.</v>
      </c>
      <c r="M4106" s="5" t="str">
        <f>INDEX(DB_FILM!H:H,MATCH($F4106,DB_FILM!$A:$A,0))</f>
        <v xml:space="preserve">Sergio Leone </v>
      </c>
      <c r="N4106" s="5" t="str">
        <f>INDEX(DB_FILM!I:I,MATCH($F4106,DB_FILM!$A:$A,0))</f>
        <v>Clint Eastwood, Eli Wallach, Lee Van Cleef, Aldo Giuffrè</v>
      </c>
      <c r="O4106" s="7">
        <f>INDEX(DB_FILM!J:J,MATCH($F4106,DB_FILM!$A:$A,0))</f>
        <v>589413</v>
      </c>
      <c r="P4106" s="7">
        <f>INDEX(DB_FILM!K:K,MATCH($F4106,DB_FILM!$A:$A,0))</f>
        <v>6100000</v>
      </c>
      <c r="Q4106" s="5" t="s">
        <v>474</v>
      </c>
      <c r="R4106">
        <v>9.99</v>
      </c>
      <c r="S4106">
        <v>49</v>
      </c>
      <c r="T4106">
        <v>1</v>
      </c>
      <c r="U4106">
        <v>1634</v>
      </c>
      <c r="V4106">
        <v>3</v>
      </c>
      <c r="W4106" t="str">
        <f t="shared" si="128"/>
        <v>A</v>
      </c>
      <c r="X4106" t="s">
        <v>617</v>
      </c>
      <c r="Y4106">
        <v>0</v>
      </c>
      <c r="Z4106">
        <v>6.29</v>
      </c>
      <c r="AA4106" s="6">
        <f t="shared" si="129"/>
        <v>3.7</v>
      </c>
    </row>
    <row r="4107" spans="1:27" x14ac:dyDescent="0.3">
      <c r="A4107" s="5">
        <v>42724</v>
      </c>
      <c r="B4107" s="5" t="s">
        <v>403</v>
      </c>
      <c r="C4107" s="5" t="s">
        <v>461</v>
      </c>
      <c r="D4107" s="5" t="s">
        <v>355</v>
      </c>
      <c r="E4107" t="s">
        <v>290</v>
      </c>
      <c r="F4107" s="5" t="s">
        <v>77</v>
      </c>
      <c r="G4107" s="5" t="str">
        <f>INDEX(DB_FILM!B:B,MATCH($F4107,DB_FILM!$A:$A,0))</f>
        <v>1981</v>
      </c>
      <c r="H4107" s="5" t="str">
        <f>INDEX(DB_FILM!C:C,MATCH($F4107,DB_FILM!$A:$A,0))</f>
        <v xml:space="preserve">T </v>
      </c>
      <c r="I4107" s="9">
        <f>INDEX(DB_FILM!D:D,MATCH($F4107,DB_FILM!$A:$A,0))</f>
        <v>115</v>
      </c>
      <c r="J4107" s="5" t="str">
        <f>INDEX(DB_FILM!E:E,MATCH($F4107,DB_FILM!$A:$A,0))</f>
        <v>Action, Adventure</v>
      </c>
      <c r="K4107" s="6">
        <f>INDEX(DB_FILM!F:F,MATCH($F4107,DB_FILM!$A:$A,0))</f>
        <v>8.5</v>
      </c>
      <c r="L4107" s="5" t="str">
        <f>INDEX(DB_FILM!G:G,MATCH($F4107,DB_FILM!$A:$A,0))</f>
        <v>In 1936, archaeologist and adventurer Indiana Jones is hired by the U.S. government to find the Ark of the Covenant before Adolf Hitler's Nazis can obtain its awesome powers.</v>
      </c>
      <c r="M4107" s="5" t="str">
        <f>INDEX(DB_FILM!H:H,MATCH($F4107,DB_FILM!$A:$A,0))</f>
        <v xml:space="preserve">Steven Spielberg </v>
      </c>
      <c r="N4107" s="5" t="str">
        <f>INDEX(DB_FILM!I:I,MATCH($F4107,DB_FILM!$A:$A,0))</f>
        <v>Harrison Ford, Karen Allen, Paul Freeman, John Rhys-Davies</v>
      </c>
      <c r="O4107" s="7">
        <f>INDEX(DB_FILM!J:J,MATCH($F4107,DB_FILM!$A:$A,0))</f>
        <v>770612</v>
      </c>
      <c r="P4107" s="7">
        <f>INDEX(DB_FILM!K:K,MATCH($F4107,DB_FILM!$A:$A,0))</f>
        <v>248160000</v>
      </c>
      <c r="Q4107" s="5" t="s">
        <v>475</v>
      </c>
      <c r="R4107">
        <v>3.99</v>
      </c>
      <c r="S4107">
        <v>35</v>
      </c>
      <c r="T4107">
        <v>3</v>
      </c>
      <c r="U4107">
        <v>1635</v>
      </c>
      <c r="V4107">
        <v>1</v>
      </c>
      <c r="W4107" t="str">
        <f t="shared" si="128"/>
        <v>C</v>
      </c>
      <c r="X4107" t="s">
        <v>561</v>
      </c>
      <c r="Y4107">
        <v>0</v>
      </c>
      <c r="Z4107">
        <v>3.23</v>
      </c>
      <c r="AA4107" s="6">
        <f t="shared" si="129"/>
        <v>0.76000000000000023</v>
      </c>
    </row>
    <row r="4108" spans="1:27" x14ac:dyDescent="0.3">
      <c r="A4108" s="5">
        <v>42724</v>
      </c>
      <c r="B4108" s="5" t="s">
        <v>403</v>
      </c>
      <c r="C4108" s="5" t="s">
        <v>461</v>
      </c>
      <c r="D4108" s="5" t="s">
        <v>355</v>
      </c>
      <c r="E4108" t="s">
        <v>290</v>
      </c>
      <c r="F4108" s="5" t="s">
        <v>41</v>
      </c>
      <c r="G4108" s="5" t="str">
        <f>INDEX(DB_FILM!B:B,MATCH($F4108,DB_FILM!$A:$A,0))</f>
        <v>1995</v>
      </c>
      <c r="H4108" s="5" t="str">
        <f>INDEX(DB_FILM!C:C,MATCH($F4108,DB_FILM!$A:$A,0))</f>
        <v xml:space="preserve">T </v>
      </c>
      <c r="I4108" s="9">
        <f>INDEX(DB_FILM!D:D,MATCH($F4108,DB_FILM!$A:$A,0))</f>
        <v>127</v>
      </c>
      <c r="J4108" s="5" t="str">
        <f>INDEX(DB_FILM!E:E,MATCH($F4108,DB_FILM!$A:$A,0))</f>
        <v>Crime, Drama, Mystery</v>
      </c>
      <c r="K4108" s="6">
        <f>INDEX(DB_FILM!F:F,MATCH($F4108,DB_FILM!$A:$A,0))</f>
        <v>8.6</v>
      </c>
      <c r="L4108" s="5" t="str">
        <f>INDEX(DB_FILM!G:G,MATCH($F4108,DB_FILM!$A:$A,0))</f>
        <v>Two detectives, a rookie and a veteran, hunt a serial killer who uses the seven deadly sins as his motives.</v>
      </c>
      <c r="M4108" s="5" t="str">
        <f>INDEX(DB_FILM!H:H,MATCH($F4108,DB_FILM!$A:$A,0))</f>
        <v xml:space="preserve">David Fincher </v>
      </c>
      <c r="N4108" s="5" t="str">
        <f>INDEX(DB_FILM!I:I,MATCH($F4108,DB_FILM!$A:$A,0))</f>
        <v>Morgan Freeman, Brad Pitt, Kevin Spacey, Andrew Kevin Walker</v>
      </c>
      <c r="O4108" s="7">
        <f>INDEX(DB_FILM!J:J,MATCH($F4108,DB_FILM!$A:$A,0))</f>
        <v>1214270</v>
      </c>
      <c r="P4108" s="7">
        <f>INDEX(DB_FILM!K:K,MATCH($F4108,DB_FILM!$A:$A,0))</f>
        <v>100130000</v>
      </c>
      <c r="Q4108" s="5" t="s">
        <v>474</v>
      </c>
      <c r="R4108">
        <v>1.99</v>
      </c>
      <c r="S4108">
        <v>15</v>
      </c>
      <c r="T4108">
        <v>1</v>
      </c>
      <c r="U4108">
        <v>1635</v>
      </c>
      <c r="V4108">
        <v>3</v>
      </c>
      <c r="W4108" t="str">
        <f t="shared" si="128"/>
        <v>A</v>
      </c>
      <c r="X4108" t="s">
        <v>524</v>
      </c>
      <c r="Y4108">
        <v>0</v>
      </c>
      <c r="Z4108">
        <v>1.21</v>
      </c>
      <c r="AA4108" s="6">
        <f t="shared" si="129"/>
        <v>0.78</v>
      </c>
    </row>
    <row r="4109" spans="1:27" x14ac:dyDescent="0.3">
      <c r="A4109" s="5">
        <v>42724</v>
      </c>
      <c r="B4109" s="5" t="s">
        <v>403</v>
      </c>
      <c r="C4109" s="5" t="s">
        <v>461</v>
      </c>
      <c r="D4109" s="5" t="s">
        <v>355</v>
      </c>
      <c r="E4109" t="s">
        <v>290</v>
      </c>
      <c r="F4109" s="5" t="s">
        <v>23</v>
      </c>
      <c r="G4109" s="5" t="str">
        <f>INDEX(DB_FILM!B:B,MATCH($F4109,DB_FILM!$A:$A,0))</f>
        <v>1994</v>
      </c>
      <c r="H4109" s="5" t="str">
        <f>INDEX(DB_FILM!C:C,MATCH($F4109,DB_FILM!$A:$A,0))</f>
        <v xml:space="preserve">T </v>
      </c>
      <c r="I4109" s="9">
        <f>INDEX(DB_FILM!D:D,MATCH($F4109,DB_FILM!$A:$A,0))</f>
        <v>142</v>
      </c>
      <c r="J4109" s="5" t="str">
        <f>INDEX(DB_FILM!E:E,MATCH($F4109,DB_FILM!$A:$A,0))</f>
        <v>Drama, Romance</v>
      </c>
      <c r="K4109" s="6">
        <f>INDEX(DB_FILM!F:F,MATCH($F4109,DB_FILM!$A:$A,0))</f>
        <v>8.8000000000000007</v>
      </c>
      <c r="L4109" s="5" t="str">
        <f>INDEX(DB_FILM!G:G,MATCH($F4109,DB_FILM!$A:$A,0))</f>
        <v>The presidencies of Kennedy and Johnson, Vietnam, Watergate, and other history unfold through the perspective of an Alabama man with an IQ of 75.</v>
      </c>
      <c r="M4109" s="5" t="str">
        <f>INDEX(DB_FILM!H:H,MATCH($F4109,DB_FILM!$A:$A,0))</f>
        <v xml:space="preserve">Robert Zemeckis </v>
      </c>
      <c r="N4109" s="5" t="str">
        <f>INDEX(DB_FILM!I:I,MATCH($F4109,DB_FILM!$A:$A,0))</f>
        <v>Tom Hanks, Robin Wright, Gary Sinise, Sally Field</v>
      </c>
      <c r="O4109" s="7">
        <f>INDEX(DB_FILM!J:J,MATCH($F4109,DB_FILM!$A:$A,0))</f>
        <v>1512094</v>
      </c>
      <c r="P4109" s="7">
        <f>INDEX(DB_FILM!K:K,MATCH($F4109,DB_FILM!$A:$A,0))</f>
        <v>330250000</v>
      </c>
      <c r="Q4109" s="5" t="s">
        <v>476</v>
      </c>
      <c r="R4109">
        <v>7.99</v>
      </c>
      <c r="S4109">
        <v>5</v>
      </c>
      <c r="T4109">
        <v>2</v>
      </c>
      <c r="U4109">
        <v>1635</v>
      </c>
      <c r="V4109">
        <v>1</v>
      </c>
      <c r="W4109" t="str">
        <f t="shared" si="128"/>
        <v>B</v>
      </c>
      <c r="X4109" t="s">
        <v>556</v>
      </c>
      <c r="Y4109">
        <v>0</v>
      </c>
      <c r="Z4109">
        <v>5.59</v>
      </c>
      <c r="AA4109" s="6">
        <f t="shared" si="129"/>
        <v>2.4000000000000004</v>
      </c>
    </row>
    <row r="4110" spans="1:27" x14ac:dyDescent="0.3">
      <c r="A4110" s="5">
        <v>42724</v>
      </c>
      <c r="B4110" t="s">
        <v>403</v>
      </c>
      <c r="C4110" t="s">
        <v>461</v>
      </c>
      <c r="D4110" t="s">
        <v>355</v>
      </c>
      <c r="E4110" t="s">
        <v>290</v>
      </c>
      <c r="F4110" t="s">
        <v>61</v>
      </c>
      <c r="G4110" s="5" t="str">
        <f>INDEX(DB_FILM!B:B,MATCH($F4110,DB_FILM!$A:$A,0))</f>
        <v>1931</v>
      </c>
      <c r="H4110" s="5" t="str">
        <f>INDEX(DB_FILM!C:C,MATCH($F4110,DB_FILM!$A:$A,0))</f>
        <v xml:space="preserve">G </v>
      </c>
      <c r="I4110" s="9">
        <f>INDEX(DB_FILM!D:D,MATCH($F4110,DB_FILM!$A:$A,0))</f>
        <v>87</v>
      </c>
      <c r="J4110" s="5" t="str">
        <f>INDEX(DB_FILM!E:E,MATCH($F4110,DB_FILM!$A:$A,0))</f>
        <v>Comedy, Drama, Romance</v>
      </c>
      <c r="K4110" s="6">
        <f>INDEX(DB_FILM!F:F,MATCH($F4110,DB_FILM!$A:$A,0))</f>
        <v>8.6</v>
      </c>
      <c r="L4110" s="5" t="str">
        <f>INDEX(DB_FILM!G:G,MATCH($F4110,DB_FILM!$A:$A,0))</f>
        <v>With the aid of a wealthy erratic tippler, a dewy-eyed tramp who has fallen in love with a sightless flower girl accumulates money to be able to help her medically.</v>
      </c>
      <c r="M4110" s="5" t="str">
        <f>INDEX(DB_FILM!H:H,MATCH($F4110,DB_FILM!$A:$A,0))</f>
        <v xml:space="preserve">Charles Chaplin </v>
      </c>
      <c r="N4110" s="5" t="str">
        <f>INDEX(DB_FILM!I:I,MATCH($F4110,DB_FILM!$A:$A,0))</f>
        <v>Charles Chaplin, Virginia Cherrill, Florence Lee, Harry Myers</v>
      </c>
      <c r="O4110" s="7">
        <f>INDEX(DB_FILM!J:J,MATCH($F4110,DB_FILM!$A:$A,0))</f>
        <v>136907</v>
      </c>
      <c r="P4110" s="7">
        <f>INDEX(DB_FILM!K:K,MATCH($F4110,DB_FILM!$A:$A,0))</f>
        <v>20000</v>
      </c>
      <c r="Q4110" t="s">
        <v>476</v>
      </c>
      <c r="R4110">
        <v>13.99</v>
      </c>
      <c r="S4110">
        <v>26</v>
      </c>
      <c r="T4110">
        <v>2</v>
      </c>
      <c r="U4110">
        <v>1635</v>
      </c>
      <c r="V4110">
        <v>2</v>
      </c>
      <c r="W4110" t="str">
        <f t="shared" si="128"/>
        <v>B</v>
      </c>
      <c r="X4110" t="s">
        <v>484</v>
      </c>
      <c r="Y4110">
        <v>0</v>
      </c>
      <c r="Z4110">
        <v>8.9499999999999993</v>
      </c>
      <c r="AA4110" s="6">
        <f t="shared" si="129"/>
        <v>5.0400000000000009</v>
      </c>
    </row>
    <row r="4111" spans="1:27" x14ac:dyDescent="0.3">
      <c r="A4111" s="5">
        <v>42725</v>
      </c>
      <c r="B4111" t="s">
        <v>406</v>
      </c>
      <c r="C4111" t="s">
        <v>456</v>
      </c>
      <c r="D4111" t="s">
        <v>382</v>
      </c>
      <c r="E4111" t="s">
        <v>357</v>
      </c>
      <c r="F4111" t="s">
        <v>33</v>
      </c>
      <c r="G4111" s="5" t="str">
        <f>INDEX(DB_FILM!B:B,MATCH($F4111,DB_FILM!$A:$A,0))</f>
        <v>1975</v>
      </c>
      <c r="H4111" s="5" t="str">
        <f>INDEX(DB_FILM!C:C,MATCH($F4111,DB_FILM!$A:$A,0))</f>
        <v xml:space="preserve">VM14 </v>
      </c>
      <c r="I4111" s="9">
        <f>INDEX(DB_FILM!D:D,MATCH($F4111,DB_FILM!$A:$A,0))</f>
        <v>133</v>
      </c>
      <c r="J4111" s="5" t="str">
        <f>INDEX(DB_FILM!E:E,MATCH($F4111,DB_FILM!$A:$A,0))</f>
        <v>Drama</v>
      </c>
      <c r="K4111" s="6">
        <f>INDEX(DB_FILM!F:F,MATCH($F4111,DB_FILM!$A:$A,0))</f>
        <v>8.6999999999999993</v>
      </c>
      <c r="L4111" s="5" t="str">
        <f>INDEX(DB_FILM!G:G,MATCH($F4111,DB_FILM!$A:$A,0))</f>
        <v>A criminal pleads insanity after getting into trouble again and once in the mental institution rebels against the oppressive nurse and rallies up the scared patients.</v>
      </c>
      <c r="M4111" s="5" t="str">
        <f>INDEX(DB_FILM!H:H,MATCH($F4111,DB_FILM!$A:$A,0))</f>
        <v xml:space="preserve">Milos Forman </v>
      </c>
      <c r="N4111" s="5" t="str">
        <f>INDEX(DB_FILM!I:I,MATCH($F4111,DB_FILM!$A:$A,0))</f>
        <v>Jack Nicholson, Louise Fletcher, Michael Berryman, Peter Brocco</v>
      </c>
      <c r="O4111" s="7">
        <f>INDEX(DB_FILM!J:J,MATCH($F4111,DB_FILM!$A:$A,0))</f>
        <v>790579</v>
      </c>
      <c r="P4111" s="7">
        <f>INDEX(DB_FILM!K:K,MATCH($F4111,DB_FILM!$A:$A,0))</f>
        <v>112000000</v>
      </c>
      <c r="Q4111" t="s">
        <v>476</v>
      </c>
      <c r="R4111">
        <v>5.99</v>
      </c>
      <c r="S4111">
        <v>10</v>
      </c>
      <c r="T4111">
        <v>2</v>
      </c>
      <c r="U4111">
        <v>1636</v>
      </c>
      <c r="V4111">
        <v>3</v>
      </c>
      <c r="W4111" t="str">
        <f t="shared" si="128"/>
        <v>B</v>
      </c>
      <c r="X4111" t="s">
        <v>614</v>
      </c>
      <c r="Y4111">
        <v>0</v>
      </c>
      <c r="Z4111">
        <v>4.01</v>
      </c>
      <c r="AA4111" s="6">
        <f t="shared" si="129"/>
        <v>1.9800000000000004</v>
      </c>
    </row>
    <row r="4112" spans="1:27" x14ac:dyDescent="0.3">
      <c r="A4112" s="5">
        <v>42725</v>
      </c>
      <c r="B4112" s="5" t="s">
        <v>406</v>
      </c>
      <c r="C4112" s="5" t="s">
        <v>456</v>
      </c>
      <c r="D4112" s="5" t="s">
        <v>382</v>
      </c>
      <c r="E4112" t="s">
        <v>357</v>
      </c>
      <c r="F4112" s="5" t="s">
        <v>59</v>
      </c>
      <c r="G4112" s="5" t="str">
        <f>INDEX(DB_FILM!B:B,MATCH($F4112,DB_FILM!$A:$A,0))</f>
        <v>1946</v>
      </c>
      <c r="H4112" s="5" t="str">
        <f>INDEX(DB_FILM!C:C,MATCH($F4112,DB_FILM!$A:$A,0))</f>
        <v xml:space="preserve">T </v>
      </c>
      <c r="I4112" s="9">
        <f>INDEX(DB_FILM!D:D,MATCH($F4112,DB_FILM!$A:$A,0))</f>
        <v>130</v>
      </c>
      <c r="J4112" s="5" t="str">
        <f>INDEX(DB_FILM!E:E,MATCH($F4112,DB_FILM!$A:$A,0))</f>
        <v>Drama, Family, Fantasy</v>
      </c>
      <c r="K4112" s="6">
        <f>INDEX(DB_FILM!F:F,MATCH($F4112,DB_FILM!$A:$A,0))</f>
        <v>8.6</v>
      </c>
      <c r="L4112" s="5" t="str">
        <f>INDEX(DB_FILM!G:G,MATCH($F4112,DB_FILM!$A:$A,0))</f>
        <v>An angel is sent from Heaven to help a desperately frustrated businessman by showing him what life would have been like if he had never existed.</v>
      </c>
      <c r="M4112" s="5" t="str">
        <f>INDEX(DB_FILM!H:H,MATCH($F4112,DB_FILM!$A:$A,0))</f>
        <v xml:space="preserve">Frank Capra </v>
      </c>
      <c r="N4112" s="5" t="str">
        <f>INDEX(DB_FILM!I:I,MATCH($F4112,DB_FILM!$A:$A,0))</f>
        <v>James Stewart, Donna Reed, Lionel Barrymore, Thomas Mitchell</v>
      </c>
      <c r="O4112" s="7">
        <f>INDEX(DB_FILM!J:J,MATCH($F4112,DB_FILM!$A:$A,0))</f>
        <v>334168</v>
      </c>
      <c r="P4112" s="7">
        <f>INDEX(DB_FILM!K:K,MATCH($F4112,DB_FILM!$A:$A,0))</f>
        <v>7270000</v>
      </c>
      <c r="Q4112" s="5" t="s">
        <v>476</v>
      </c>
      <c r="R4112">
        <v>7.99</v>
      </c>
      <c r="S4112">
        <v>25</v>
      </c>
      <c r="T4112">
        <v>2</v>
      </c>
      <c r="U4112">
        <v>1636</v>
      </c>
      <c r="V4112">
        <v>2</v>
      </c>
      <c r="W4112" t="str">
        <f t="shared" si="128"/>
        <v>B</v>
      </c>
      <c r="X4112" t="s">
        <v>607</v>
      </c>
      <c r="Y4112">
        <v>0</v>
      </c>
      <c r="Z4112">
        <v>4.55</v>
      </c>
      <c r="AA4112" s="6">
        <f t="shared" si="129"/>
        <v>3.4400000000000004</v>
      </c>
    </row>
    <row r="4113" spans="1:27" x14ac:dyDescent="0.3">
      <c r="A4113" s="5">
        <v>42725</v>
      </c>
      <c r="B4113" t="s">
        <v>412</v>
      </c>
      <c r="C4113" t="s">
        <v>464</v>
      </c>
      <c r="D4113" t="s">
        <v>328</v>
      </c>
      <c r="E4113" t="s">
        <v>302</v>
      </c>
      <c r="F4113" t="s">
        <v>31</v>
      </c>
      <c r="G4113" s="5" t="str">
        <f>INDEX(DB_FILM!B:B,MATCH($F4113,DB_FILM!$A:$A,0))</f>
        <v>2002</v>
      </c>
      <c r="H4113" s="5" t="str">
        <f>INDEX(DB_FILM!C:C,MATCH($F4113,DB_FILM!$A:$A,0))</f>
        <v xml:space="preserve">T </v>
      </c>
      <c r="I4113" s="9">
        <f>INDEX(DB_FILM!D:D,MATCH($F4113,DB_FILM!$A:$A,0))</f>
        <v>179</v>
      </c>
      <c r="J4113" s="5" t="str">
        <f>INDEX(DB_FILM!E:E,MATCH($F4113,DB_FILM!$A:$A,0))</f>
        <v>Adventure, Drama, Fantasy</v>
      </c>
      <c r="K4113" s="6">
        <f>INDEX(DB_FILM!F:F,MATCH($F4113,DB_FILM!$A:$A,0))</f>
        <v>8.6999999999999993</v>
      </c>
      <c r="L4113" s="5" t="str">
        <f>INDEX(DB_FILM!G:G,MATCH($F4113,DB_FILM!$A:$A,0))</f>
        <v>While Frodo and Sam edge closer to Mordor with the help of the shifty Gollum, the divided fellowship makes a stand against Sauron's new ally, Saruman, and his hordes of Isengard.</v>
      </c>
      <c r="M4113" s="5" t="str">
        <f>INDEX(DB_FILM!H:H,MATCH($F4113,DB_FILM!$A:$A,0))</f>
        <v xml:space="preserve">Peter Jackson </v>
      </c>
      <c r="N4113" s="5" t="str">
        <f>INDEX(DB_FILM!I:I,MATCH($F4113,DB_FILM!$A:$A,0))</f>
        <v>Elijah Wood, Ian McKellen, Viggo Mortensen, Orlando Bloom</v>
      </c>
      <c r="O4113" s="7">
        <f>INDEX(DB_FILM!J:J,MATCH($F4113,DB_FILM!$A:$A,0))</f>
        <v>1280806</v>
      </c>
      <c r="P4113" s="7">
        <f>INDEX(DB_FILM!K:K,MATCH($F4113,DB_FILM!$A:$A,0))</f>
        <v>342550000</v>
      </c>
      <c r="Q4113" t="s">
        <v>474</v>
      </c>
      <c r="R4113">
        <v>1.99</v>
      </c>
      <c r="S4113">
        <v>9</v>
      </c>
      <c r="T4113">
        <v>1</v>
      </c>
      <c r="U4113">
        <v>1637</v>
      </c>
      <c r="V4113">
        <v>1</v>
      </c>
      <c r="W4113" t="str">
        <f t="shared" si="128"/>
        <v>A</v>
      </c>
      <c r="X4113" t="s">
        <v>519</v>
      </c>
      <c r="Y4113">
        <v>5</v>
      </c>
      <c r="Z4113">
        <v>1.39</v>
      </c>
      <c r="AA4113" s="6">
        <f t="shared" si="129"/>
        <v>0.60000000000000009</v>
      </c>
    </row>
    <row r="4114" spans="1:27" x14ac:dyDescent="0.3">
      <c r="A4114" s="5">
        <v>42726</v>
      </c>
      <c r="B4114" s="5" t="s">
        <v>402</v>
      </c>
      <c r="C4114" s="5" t="s">
        <v>455</v>
      </c>
      <c r="D4114" s="5" t="s">
        <v>296</v>
      </c>
      <c r="E4114" t="s">
        <v>290</v>
      </c>
      <c r="F4114" s="5" t="s">
        <v>51</v>
      </c>
      <c r="G4114" s="5" t="str">
        <f>INDEX(DB_FILM!B:B,MATCH($F4114,DB_FILM!$A:$A,0))</f>
        <v>1998</v>
      </c>
      <c r="H4114" s="5" t="str">
        <f>INDEX(DB_FILM!C:C,MATCH($F4114,DB_FILM!$A:$A,0))</f>
        <v xml:space="preserve">VM14 </v>
      </c>
      <c r="I4114" s="9">
        <f>INDEX(DB_FILM!D:D,MATCH($F4114,DB_FILM!$A:$A,0))</f>
        <v>169</v>
      </c>
      <c r="J4114" s="5" t="str">
        <f>INDEX(DB_FILM!E:E,MATCH($F4114,DB_FILM!$A:$A,0))</f>
        <v>Drama, War</v>
      </c>
      <c r="K4114" s="6">
        <f>INDEX(DB_FILM!F:F,MATCH($F4114,DB_FILM!$A:$A,0))</f>
        <v>8.6</v>
      </c>
      <c r="L4114" s="5" t="str">
        <f>INDEX(DB_FILM!G:G,MATCH($F4114,DB_FILM!$A:$A,0))</f>
        <v>Following the Normandy Landings, a group of U.S. soldiers go behind enemy lines to retrieve a paratrooper whose brothers have been killed in action.</v>
      </c>
      <c r="M4114" s="5" t="str">
        <f>INDEX(DB_FILM!H:H,MATCH($F4114,DB_FILM!$A:$A,0))</f>
        <v xml:space="preserve">Steven Spielberg </v>
      </c>
      <c r="N4114" s="5" t="str">
        <f>INDEX(DB_FILM!I:I,MATCH($F4114,DB_FILM!$A:$A,0))</f>
        <v>Tom Hanks, Matt Damon, Tom Sizemore, Edward Burns</v>
      </c>
      <c r="O4114" s="7">
        <f>INDEX(DB_FILM!J:J,MATCH($F4114,DB_FILM!$A:$A,0))</f>
        <v>1047650</v>
      </c>
      <c r="P4114" s="7">
        <f>INDEX(DB_FILM!K:K,MATCH($F4114,DB_FILM!$A:$A,0))</f>
        <v>216540000</v>
      </c>
      <c r="Q4114" s="5" t="s">
        <v>476</v>
      </c>
      <c r="R4114">
        <v>9.99</v>
      </c>
      <c r="S4114">
        <v>20</v>
      </c>
      <c r="T4114">
        <v>2</v>
      </c>
      <c r="U4114">
        <v>1638</v>
      </c>
      <c r="V4114">
        <v>3</v>
      </c>
      <c r="W4114" t="str">
        <f t="shared" si="128"/>
        <v>B</v>
      </c>
      <c r="X4114" t="s">
        <v>526</v>
      </c>
      <c r="Y4114">
        <v>0</v>
      </c>
      <c r="Z4114">
        <v>5.99</v>
      </c>
      <c r="AA4114" s="6">
        <f t="shared" si="129"/>
        <v>4</v>
      </c>
    </row>
    <row r="4115" spans="1:27" x14ac:dyDescent="0.3">
      <c r="A4115" s="5">
        <v>42726</v>
      </c>
      <c r="B4115" t="s">
        <v>402</v>
      </c>
      <c r="C4115" t="s">
        <v>455</v>
      </c>
      <c r="D4115" t="s">
        <v>296</v>
      </c>
      <c r="E4115" t="s">
        <v>290</v>
      </c>
      <c r="F4115" t="s">
        <v>5</v>
      </c>
      <c r="G4115" s="5" t="str">
        <f>INDEX(DB_FILM!B:B,MATCH($F4115,DB_FILM!$A:$A,0))</f>
        <v>1974</v>
      </c>
      <c r="H4115" s="5" t="str">
        <f>INDEX(DB_FILM!C:C,MATCH($F4115,DB_FILM!$A:$A,0))</f>
        <v xml:space="preserve">VM14 </v>
      </c>
      <c r="I4115" s="9">
        <f>INDEX(DB_FILM!D:D,MATCH($F4115,DB_FILM!$A:$A,0))</f>
        <v>202</v>
      </c>
      <c r="J4115" s="5" t="str">
        <f>INDEX(DB_FILM!E:E,MATCH($F4115,DB_FILM!$A:$A,0))</f>
        <v>Crime, Drama</v>
      </c>
      <c r="K4115" s="6">
        <f>INDEX(DB_FILM!F:F,MATCH($F4115,DB_FILM!$A:$A,0))</f>
        <v>9</v>
      </c>
      <c r="L4115" s="5" t="str">
        <f>INDEX(DB_FILM!G:G,MATCH($F4115,DB_FILM!$A:$A,0))</f>
        <v>The early life and career of Vito Corleone in 1920s New York City is portrayed, while his son, Michael, expands and tightens his grip on the family crime syndicate.</v>
      </c>
      <c r="M4115" s="5" t="str">
        <f>INDEX(DB_FILM!H:H,MATCH($F4115,DB_FILM!$A:$A,0))</f>
        <v xml:space="preserve">Francis Ford Coppola </v>
      </c>
      <c r="N4115" s="5" t="str">
        <f>INDEX(DB_FILM!I:I,MATCH($F4115,DB_FILM!$A:$A,0))</f>
        <v>Al Pacino, Robert De Niro, Robert Duvall, Diane Keaton</v>
      </c>
      <c r="O4115" s="7">
        <f>INDEX(DB_FILM!J:J,MATCH($F4115,DB_FILM!$A:$A,0))</f>
        <v>942307</v>
      </c>
      <c r="P4115" s="7">
        <f>INDEX(DB_FILM!K:K,MATCH($F4115,DB_FILM!$A:$A,0))</f>
        <v>57300000</v>
      </c>
      <c r="Q4115" t="s">
        <v>476</v>
      </c>
      <c r="R4115">
        <v>13.99</v>
      </c>
      <c r="S4115">
        <v>34</v>
      </c>
      <c r="T4115">
        <v>2</v>
      </c>
      <c r="U4115">
        <v>1638</v>
      </c>
      <c r="V4115">
        <v>1</v>
      </c>
      <c r="W4115" t="str">
        <f t="shared" si="128"/>
        <v>B</v>
      </c>
      <c r="X4115" t="s">
        <v>622</v>
      </c>
      <c r="Y4115">
        <v>0</v>
      </c>
      <c r="Z4115">
        <v>8.9499999999999993</v>
      </c>
      <c r="AA4115" s="6">
        <f t="shared" si="129"/>
        <v>5.0400000000000009</v>
      </c>
    </row>
    <row r="4116" spans="1:27" x14ac:dyDescent="0.3">
      <c r="A4116" s="5">
        <v>42726</v>
      </c>
      <c r="B4116" t="s">
        <v>417</v>
      </c>
      <c r="C4116" t="s">
        <v>457</v>
      </c>
      <c r="D4116" t="s">
        <v>344</v>
      </c>
      <c r="E4116" t="s">
        <v>293</v>
      </c>
      <c r="F4116" t="s">
        <v>59</v>
      </c>
      <c r="G4116" s="5" t="str">
        <f>INDEX(DB_FILM!B:B,MATCH($F4116,DB_FILM!$A:$A,0))</f>
        <v>1946</v>
      </c>
      <c r="H4116" s="5" t="str">
        <f>INDEX(DB_FILM!C:C,MATCH($F4116,DB_FILM!$A:$A,0))</f>
        <v xml:space="preserve">T </v>
      </c>
      <c r="I4116" s="9">
        <f>INDEX(DB_FILM!D:D,MATCH($F4116,DB_FILM!$A:$A,0))</f>
        <v>130</v>
      </c>
      <c r="J4116" s="5" t="str">
        <f>INDEX(DB_FILM!E:E,MATCH($F4116,DB_FILM!$A:$A,0))</f>
        <v>Drama, Family, Fantasy</v>
      </c>
      <c r="K4116" s="6">
        <f>INDEX(DB_FILM!F:F,MATCH($F4116,DB_FILM!$A:$A,0))</f>
        <v>8.6</v>
      </c>
      <c r="L4116" s="5" t="str">
        <f>INDEX(DB_FILM!G:G,MATCH($F4116,DB_FILM!$A:$A,0))</f>
        <v>An angel is sent from Heaven to help a desperately frustrated businessman by showing him what life would have been like if he had never existed.</v>
      </c>
      <c r="M4116" s="5" t="str">
        <f>INDEX(DB_FILM!H:H,MATCH($F4116,DB_FILM!$A:$A,0))</f>
        <v xml:space="preserve">Frank Capra </v>
      </c>
      <c r="N4116" s="5" t="str">
        <f>INDEX(DB_FILM!I:I,MATCH($F4116,DB_FILM!$A:$A,0))</f>
        <v>James Stewart, Donna Reed, Lionel Barrymore, Thomas Mitchell</v>
      </c>
      <c r="O4116" s="7">
        <f>INDEX(DB_FILM!J:J,MATCH($F4116,DB_FILM!$A:$A,0))</f>
        <v>334168</v>
      </c>
      <c r="P4116" s="7">
        <f>INDEX(DB_FILM!K:K,MATCH($F4116,DB_FILM!$A:$A,0))</f>
        <v>7270000</v>
      </c>
      <c r="Q4116" t="s">
        <v>475</v>
      </c>
      <c r="R4116">
        <v>5.99</v>
      </c>
      <c r="S4116">
        <v>25</v>
      </c>
      <c r="T4116">
        <v>3</v>
      </c>
      <c r="U4116">
        <v>1639</v>
      </c>
      <c r="V4116">
        <v>1</v>
      </c>
      <c r="W4116" t="str">
        <f t="shared" si="128"/>
        <v>C</v>
      </c>
      <c r="X4116" t="s">
        <v>586</v>
      </c>
      <c r="Y4116">
        <v>0</v>
      </c>
      <c r="Z4116">
        <v>4.25</v>
      </c>
      <c r="AA4116" s="6">
        <f t="shared" si="129"/>
        <v>1.7400000000000002</v>
      </c>
    </row>
    <row r="4117" spans="1:27" x14ac:dyDescent="0.3">
      <c r="A4117" s="5">
        <v>42726</v>
      </c>
      <c r="B4117" s="5" t="s">
        <v>417</v>
      </c>
      <c r="C4117" s="5" t="s">
        <v>457</v>
      </c>
      <c r="D4117" s="5" t="s">
        <v>344</v>
      </c>
      <c r="E4117" t="s">
        <v>293</v>
      </c>
      <c r="F4117" s="5" t="s">
        <v>31</v>
      </c>
      <c r="G4117" s="5" t="str">
        <f>INDEX(DB_FILM!B:B,MATCH($F4117,DB_FILM!$A:$A,0))</f>
        <v>2002</v>
      </c>
      <c r="H4117" s="5" t="str">
        <f>INDEX(DB_FILM!C:C,MATCH($F4117,DB_FILM!$A:$A,0))</f>
        <v xml:space="preserve">T </v>
      </c>
      <c r="I4117" s="9">
        <f>INDEX(DB_FILM!D:D,MATCH($F4117,DB_FILM!$A:$A,0))</f>
        <v>179</v>
      </c>
      <c r="J4117" s="5" t="str">
        <f>INDEX(DB_FILM!E:E,MATCH($F4117,DB_FILM!$A:$A,0))</f>
        <v>Adventure, Drama, Fantasy</v>
      </c>
      <c r="K4117" s="6">
        <f>INDEX(DB_FILM!F:F,MATCH($F4117,DB_FILM!$A:$A,0))</f>
        <v>8.6999999999999993</v>
      </c>
      <c r="L4117" s="5" t="str">
        <f>INDEX(DB_FILM!G:G,MATCH($F4117,DB_FILM!$A:$A,0))</f>
        <v>While Frodo and Sam edge closer to Mordor with the help of the shifty Gollum, the divided fellowship makes a stand against Sauron's new ally, Saruman, and his hordes of Isengard.</v>
      </c>
      <c r="M4117" s="5" t="str">
        <f>INDEX(DB_FILM!H:H,MATCH($F4117,DB_FILM!$A:$A,0))</f>
        <v xml:space="preserve">Peter Jackson </v>
      </c>
      <c r="N4117" s="5" t="str">
        <f>INDEX(DB_FILM!I:I,MATCH($F4117,DB_FILM!$A:$A,0))</f>
        <v>Elijah Wood, Ian McKellen, Viggo Mortensen, Orlando Bloom</v>
      </c>
      <c r="O4117" s="7">
        <f>INDEX(DB_FILM!J:J,MATCH($F4117,DB_FILM!$A:$A,0))</f>
        <v>1280806</v>
      </c>
      <c r="P4117" s="7">
        <f>INDEX(DB_FILM!K:K,MATCH($F4117,DB_FILM!$A:$A,0))</f>
        <v>342550000</v>
      </c>
      <c r="Q4117" s="5" t="s">
        <v>475</v>
      </c>
      <c r="R4117">
        <v>7.99</v>
      </c>
      <c r="S4117">
        <v>9</v>
      </c>
      <c r="T4117">
        <v>3</v>
      </c>
      <c r="U4117">
        <v>1639</v>
      </c>
      <c r="V4117">
        <v>2</v>
      </c>
      <c r="W4117" t="str">
        <f t="shared" si="128"/>
        <v>C</v>
      </c>
      <c r="X4117" t="s">
        <v>609</v>
      </c>
      <c r="Y4117">
        <v>0</v>
      </c>
      <c r="Z4117">
        <v>5.67</v>
      </c>
      <c r="AA4117" s="6">
        <f t="shared" si="129"/>
        <v>2.3200000000000003</v>
      </c>
    </row>
    <row r="4118" spans="1:27" x14ac:dyDescent="0.3">
      <c r="A4118" s="5">
        <v>42726</v>
      </c>
      <c r="B4118" s="5" t="s">
        <v>417</v>
      </c>
      <c r="C4118" s="5" t="s">
        <v>457</v>
      </c>
      <c r="D4118" s="5" t="s">
        <v>344</v>
      </c>
      <c r="E4118" t="s">
        <v>293</v>
      </c>
      <c r="F4118" s="5" t="s">
        <v>93</v>
      </c>
      <c r="G4118" s="5" t="str">
        <f>INDEX(DB_FILM!B:B,MATCH($F4118,DB_FILM!$A:$A,0))</f>
        <v>2016</v>
      </c>
      <c r="H4118" s="5" t="str">
        <f>INDEX(DB_FILM!C:C,MATCH($F4118,DB_FILM!$A:$A,0))</f>
        <v>N/A</v>
      </c>
      <c r="I4118" s="9">
        <f>INDEX(DB_FILM!D:D,MATCH($F4118,DB_FILM!$A:$A,0))</f>
        <v>161</v>
      </c>
      <c r="J4118" s="5" t="str">
        <f>INDEX(DB_FILM!E:E,MATCH($F4118,DB_FILM!$A:$A,0))</f>
        <v>Action, Biography, Drama</v>
      </c>
      <c r="K4118" s="6">
        <f>INDEX(DB_FILM!F:F,MATCH($F4118,DB_FILM!$A:$A,0))</f>
        <v>8.5</v>
      </c>
      <c r="L4118" s="5" t="str">
        <f>INDEX(DB_FILM!G:G,MATCH($F4118,DB_FILM!$A:$A,0))</f>
        <v>Former wrestler Mahavir Singh Phogat and his two wrestler daughters struggle towards glory at the Commonwealth Games in the face of societal oppression.</v>
      </c>
      <c r="M4118" s="5" t="str">
        <f>INDEX(DB_FILM!H:H,MATCH($F4118,DB_FILM!$A:$A,0))</f>
        <v xml:space="preserve">Nitesh Tiwari </v>
      </c>
      <c r="N4118" s="5" t="str">
        <f>INDEX(DB_FILM!I:I,MATCH($F4118,DB_FILM!$A:$A,0))</f>
        <v>Aamir Khan, Sakshi Tanwar, Fatima Sana Shaikh, Sanya Malhotra</v>
      </c>
      <c r="O4118" s="7">
        <f>INDEX(DB_FILM!J:J,MATCH($F4118,DB_FILM!$A:$A,0))</f>
        <v>102802</v>
      </c>
      <c r="P4118" s="7">
        <f>INDEX(DB_FILM!K:K,MATCH($F4118,DB_FILM!$A:$A,0))</f>
        <v>12390000</v>
      </c>
      <c r="Q4118" s="5" t="s">
        <v>476</v>
      </c>
      <c r="R4118">
        <v>3.99</v>
      </c>
      <c r="S4118">
        <v>43</v>
      </c>
      <c r="T4118">
        <v>2</v>
      </c>
      <c r="U4118">
        <v>1639</v>
      </c>
      <c r="V4118">
        <v>1</v>
      </c>
      <c r="W4118" t="str">
        <f t="shared" si="128"/>
        <v>B</v>
      </c>
      <c r="X4118" t="s">
        <v>564</v>
      </c>
      <c r="Y4118">
        <v>0</v>
      </c>
      <c r="Z4118">
        <v>2.59</v>
      </c>
      <c r="AA4118" s="6">
        <f t="shared" si="129"/>
        <v>1.4000000000000004</v>
      </c>
    </row>
    <row r="4119" spans="1:27" x14ac:dyDescent="0.3">
      <c r="A4119" s="5">
        <v>42726</v>
      </c>
      <c r="B4119" s="5" t="s">
        <v>417</v>
      </c>
      <c r="C4119" s="5" t="s">
        <v>457</v>
      </c>
      <c r="D4119" s="5" t="s">
        <v>344</v>
      </c>
      <c r="E4119" t="s">
        <v>293</v>
      </c>
      <c r="F4119" s="5" t="s">
        <v>61</v>
      </c>
      <c r="G4119" s="5" t="str">
        <f>INDEX(DB_FILM!B:B,MATCH($F4119,DB_FILM!$A:$A,0))</f>
        <v>1931</v>
      </c>
      <c r="H4119" s="5" t="str">
        <f>INDEX(DB_FILM!C:C,MATCH($F4119,DB_FILM!$A:$A,0))</f>
        <v xml:space="preserve">G </v>
      </c>
      <c r="I4119" s="9">
        <f>INDEX(DB_FILM!D:D,MATCH($F4119,DB_FILM!$A:$A,0))</f>
        <v>87</v>
      </c>
      <c r="J4119" s="5" t="str">
        <f>INDEX(DB_FILM!E:E,MATCH($F4119,DB_FILM!$A:$A,0))</f>
        <v>Comedy, Drama, Romance</v>
      </c>
      <c r="K4119" s="6">
        <f>INDEX(DB_FILM!F:F,MATCH($F4119,DB_FILM!$A:$A,0))</f>
        <v>8.6</v>
      </c>
      <c r="L4119" s="5" t="str">
        <f>INDEX(DB_FILM!G:G,MATCH($F4119,DB_FILM!$A:$A,0))</f>
        <v>With the aid of a wealthy erratic tippler, a dewy-eyed tramp who has fallen in love with a sightless flower girl accumulates money to be able to help her medically.</v>
      </c>
      <c r="M4119" s="5" t="str">
        <f>INDEX(DB_FILM!H:H,MATCH($F4119,DB_FILM!$A:$A,0))</f>
        <v xml:space="preserve">Charles Chaplin </v>
      </c>
      <c r="N4119" s="5" t="str">
        <f>INDEX(DB_FILM!I:I,MATCH($F4119,DB_FILM!$A:$A,0))</f>
        <v>Charles Chaplin, Virginia Cherrill, Florence Lee, Harry Myers</v>
      </c>
      <c r="O4119" s="7">
        <f>INDEX(DB_FILM!J:J,MATCH($F4119,DB_FILM!$A:$A,0))</f>
        <v>136907</v>
      </c>
      <c r="P4119" s="7">
        <f>INDEX(DB_FILM!K:K,MATCH($F4119,DB_FILM!$A:$A,0))</f>
        <v>20000</v>
      </c>
      <c r="Q4119" s="5" t="s">
        <v>474</v>
      </c>
      <c r="R4119">
        <v>7.99</v>
      </c>
      <c r="S4119">
        <v>26</v>
      </c>
      <c r="T4119">
        <v>1</v>
      </c>
      <c r="U4119">
        <v>1639</v>
      </c>
      <c r="V4119">
        <v>2</v>
      </c>
      <c r="W4119" t="str">
        <f t="shared" si="128"/>
        <v>A</v>
      </c>
      <c r="X4119" t="s">
        <v>531</v>
      </c>
      <c r="Y4119">
        <v>0</v>
      </c>
      <c r="Z4119">
        <v>4.3099999999999996</v>
      </c>
      <c r="AA4119" s="6">
        <f t="shared" si="129"/>
        <v>3.6800000000000006</v>
      </c>
    </row>
    <row r="4120" spans="1:27" x14ac:dyDescent="0.3">
      <c r="A4120" s="5">
        <v>42726</v>
      </c>
      <c r="B4120" s="5" t="s">
        <v>417</v>
      </c>
      <c r="C4120" s="5" t="s">
        <v>457</v>
      </c>
      <c r="D4120" s="5" t="s">
        <v>344</v>
      </c>
      <c r="E4120" t="s">
        <v>293</v>
      </c>
      <c r="F4120" s="5" t="s">
        <v>67</v>
      </c>
      <c r="G4120" s="5" t="str">
        <f>INDEX(DB_FILM!B:B,MATCH($F4120,DB_FILM!$A:$A,0))</f>
        <v>1999</v>
      </c>
      <c r="H4120" s="5" t="str">
        <f>INDEX(DB_FILM!C:C,MATCH($F4120,DB_FILM!$A:$A,0))</f>
        <v xml:space="preserve">T </v>
      </c>
      <c r="I4120" s="9">
        <f>INDEX(DB_FILM!D:D,MATCH($F4120,DB_FILM!$A:$A,0))</f>
        <v>189</v>
      </c>
      <c r="J4120" s="5" t="str">
        <f>INDEX(DB_FILM!E:E,MATCH($F4120,DB_FILM!$A:$A,0))</f>
        <v>Crime, Drama, Fantasy</v>
      </c>
      <c r="K4120" s="6">
        <f>INDEX(DB_FILM!F:F,MATCH($F4120,DB_FILM!$A:$A,0))</f>
        <v>8.5</v>
      </c>
      <c r="L4120" s="5" t="str">
        <f>INDEX(DB_FILM!G:G,MATCH($F4120,DB_FILM!$A:$A,0))</f>
        <v>The lives of guards on Death Row are affected by one of their charges: a black man accused of child murder and rape, yet who has a mysterious gift.</v>
      </c>
      <c r="M4120" s="5" t="str">
        <f>INDEX(DB_FILM!H:H,MATCH($F4120,DB_FILM!$A:$A,0))</f>
        <v xml:space="preserve">Frank Darabont </v>
      </c>
      <c r="N4120" s="5" t="str">
        <f>INDEX(DB_FILM!I:I,MATCH($F4120,DB_FILM!$A:$A,0))</f>
        <v>Tom Hanks, Michael Clarke Duncan, David Morse, Bonnie Hunt</v>
      </c>
      <c r="O4120" s="7">
        <f>INDEX(DB_FILM!J:J,MATCH($F4120,DB_FILM!$A:$A,0))</f>
        <v>949343</v>
      </c>
      <c r="P4120" s="7">
        <f>INDEX(DB_FILM!K:K,MATCH($F4120,DB_FILM!$A:$A,0))</f>
        <v>136800000</v>
      </c>
      <c r="Q4120" s="5" t="s">
        <v>476</v>
      </c>
      <c r="R4120">
        <v>9.99</v>
      </c>
      <c r="S4120">
        <v>29</v>
      </c>
      <c r="T4120">
        <v>2</v>
      </c>
      <c r="U4120">
        <v>1639</v>
      </c>
      <c r="V4120">
        <v>1</v>
      </c>
      <c r="W4120" t="str">
        <f t="shared" si="128"/>
        <v>B</v>
      </c>
      <c r="X4120" t="s">
        <v>522</v>
      </c>
      <c r="Y4120">
        <v>0</v>
      </c>
      <c r="Z4120">
        <v>5.99</v>
      </c>
      <c r="AA4120" s="6">
        <f t="shared" si="129"/>
        <v>4</v>
      </c>
    </row>
    <row r="4121" spans="1:27" x14ac:dyDescent="0.3">
      <c r="A4121" s="5">
        <v>42726</v>
      </c>
      <c r="B4121" s="5" t="s">
        <v>417</v>
      </c>
      <c r="C4121" s="5" t="s">
        <v>457</v>
      </c>
      <c r="D4121" s="5" t="s">
        <v>344</v>
      </c>
      <c r="E4121" t="s">
        <v>293</v>
      </c>
      <c r="F4121" s="5" t="s">
        <v>73</v>
      </c>
      <c r="G4121" s="5" t="str">
        <f>INDEX(DB_FILM!B:B,MATCH($F4121,DB_FILM!$A:$A,0))</f>
        <v>2006</v>
      </c>
      <c r="H4121" s="5" t="str">
        <f>INDEX(DB_FILM!C:C,MATCH($F4121,DB_FILM!$A:$A,0))</f>
        <v xml:space="preserve">T </v>
      </c>
      <c r="I4121" s="9">
        <f>INDEX(DB_FILM!D:D,MATCH($F4121,DB_FILM!$A:$A,0))</f>
        <v>130</v>
      </c>
      <c r="J4121" s="5" t="str">
        <f>INDEX(DB_FILM!E:E,MATCH($F4121,DB_FILM!$A:$A,0))</f>
        <v>Drama, Mystery, Sci-Fi</v>
      </c>
      <c r="K4121" s="6">
        <f>INDEX(DB_FILM!F:F,MATCH($F4121,DB_FILM!$A:$A,0))</f>
        <v>8.5</v>
      </c>
      <c r="L4121" s="5" t="str">
        <f>INDEX(DB_FILM!G:G,MATCH($F4121,DB_FILM!$A:$A,0))</f>
        <v>After a tragic accident, two stage magicians engage in a battle to create the ultimate illusion while sacrificing everything they have to outwit each other.</v>
      </c>
      <c r="M4121" s="5" t="str">
        <f>INDEX(DB_FILM!H:H,MATCH($F4121,DB_FILM!$A:$A,0))</f>
        <v xml:space="preserve">Christopher Nolan </v>
      </c>
      <c r="N4121" s="5" t="str">
        <f>INDEX(DB_FILM!I:I,MATCH($F4121,DB_FILM!$A:$A,0))</f>
        <v>Christian Bale, Hugh Jackman, Scarlett Johansson, Michael Caine</v>
      </c>
      <c r="O4121" s="7">
        <f>INDEX(DB_FILM!J:J,MATCH($F4121,DB_FILM!$A:$A,0))</f>
        <v>1010590</v>
      </c>
      <c r="P4121" s="7">
        <f>INDEX(DB_FILM!K:K,MATCH($F4121,DB_FILM!$A:$A,0))</f>
        <v>53090000</v>
      </c>
      <c r="Q4121" s="5" t="s">
        <v>476</v>
      </c>
      <c r="R4121">
        <v>13.99</v>
      </c>
      <c r="S4121">
        <v>32</v>
      </c>
      <c r="T4121">
        <v>2</v>
      </c>
      <c r="U4121">
        <v>1639</v>
      </c>
      <c r="V4121">
        <v>1</v>
      </c>
      <c r="W4121" t="str">
        <f t="shared" si="128"/>
        <v>B</v>
      </c>
      <c r="X4121" t="s">
        <v>512</v>
      </c>
      <c r="Y4121">
        <v>0</v>
      </c>
      <c r="Z4121">
        <v>9.51</v>
      </c>
      <c r="AA4121" s="6">
        <f t="shared" si="129"/>
        <v>4.4800000000000004</v>
      </c>
    </row>
    <row r="4122" spans="1:27" x14ac:dyDescent="0.3">
      <c r="A4122" s="5">
        <v>42727</v>
      </c>
      <c r="B4122" s="5" t="s">
        <v>403</v>
      </c>
      <c r="C4122" s="5" t="s">
        <v>462</v>
      </c>
      <c r="D4122" s="5" t="s">
        <v>269</v>
      </c>
      <c r="E4122" t="s">
        <v>270</v>
      </c>
      <c r="F4122" s="5" t="s">
        <v>91</v>
      </c>
      <c r="G4122" s="5" t="str">
        <f>INDEX(DB_FILM!B:B,MATCH($F4122,DB_FILM!$A:$A,0))</f>
        <v>2011</v>
      </c>
      <c r="H4122" s="5" t="str">
        <f>INDEX(DB_FILM!C:C,MATCH($F4122,DB_FILM!$A:$A,0))</f>
        <v xml:space="preserve">T </v>
      </c>
      <c r="I4122" s="9">
        <f>INDEX(DB_FILM!D:D,MATCH($F4122,DB_FILM!$A:$A,0))</f>
        <v>112</v>
      </c>
      <c r="J4122" s="5" t="str">
        <f>INDEX(DB_FILM!E:E,MATCH($F4122,DB_FILM!$A:$A,0))</f>
        <v>Biography, Comedy, Drama</v>
      </c>
      <c r="K4122" s="6">
        <f>INDEX(DB_FILM!F:F,MATCH($F4122,DB_FILM!$A:$A,0))</f>
        <v>8.5</v>
      </c>
      <c r="L4122" s="5" t="str">
        <f>INDEX(DB_FILM!G:G,MATCH($F4122,DB_FILM!$A:$A,0))</f>
        <v>After he becomes a quadriplegic from a paragliding accident, an aristocrat hires a young man from the projects to be his caregiver.</v>
      </c>
      <c r="M4122" s="5" t="str">
        <f>INDEX(DB_FILM!H:H,MATCH($F4122,DB_FILM!$A:$A,0))</f>
        <v xml:space="preserve">Olivier Nakache, Éric Toledano </v>
      </c>
      <c r="N4122" s="5" t="str">
        <f>INDEX(DB_FILM!I:I,MATCH($F4122,DB_FILM!$A:$A,0))</f>
        <v>François Cluzet, Omar Sy, Anne Le Ny, Audrey Fleurot</v>
      </c>
      <c r="O4122" s="7">
        <f>INDEX(DB_FILM!J:J,MATCH($F4122,DB_FILM!$A:$A,0))</f>
        <v>631043</v>
      </c>
      <c r="P4122" s="7">
        <f>INDEX(DB_FILM!K:K,MATCH($F4122,DB_FILM!$A:$A,0))</f>
        <v>13180000</v>
      </c>
      <c r="Q4122" s="5" t="s">
        <v>476</v>
      </c>
      <c r="R4122">
        <v>3.99</v>
      </c>
      <c r="S4122">
        <v>42</v>
      </c>
      <c r="T4122">
        <v>2</v>
      </c>
      <c r="U4122">
        <v>1640</v>
      </c>
      <c r="V4122">
        <v>1</v>
      </c>
      <c r="W4122" t="str">
        <f t="shared" si="128"/>
        <v>B</v>
      </c>
      <c r="X4122" t="s">
        <v>549</v>
      </c>
      <c r="Y4122">
        <v>0</v>
      </c>
      <c r="Z4122">
        <v>2.67</v>
      </c>
      <c r="AA4122" s="6">
        <f t="shared" si="129"/>
        <v>1.3200000000000003</v>
      </c>
    </row>
    <row r="4123" spans="1:27" x14ac:dyDescent="0.3">
      <c r="A4123" s="5">
        <v>42727</v>
      </c>
      <c r="B4123" t="s">
        <v>403</v>
      </c>
      <c r="C4123" t="s">
        <v>462</v>
      </c>
      <c r="D4123" t="s">
        <v>269</v>
      </c>
      <c r="E4123" t="s">
        <v>270</v>
      </c>
      <c r="F4123" t="s">
        <v>73</v>
      </c>
      <c r="G4123" s="5" t="str">
        <f>INDEX(DB_FILM!B:B,MATCH($F4123,DB_FILM!$A:$A,0))</f>
        <v>2006</v>
      </c>
      <c r="H4123" s="5" t="str">
        <f>INDEX(DB_FILM!C:C,MATCH($F4123,DB_FILM!$A:$A,0))</f>
        <v xml:space="preserve">T </v>
      </c>
      <c r="I4123" s="9">
        <f>INDEX(DB_FILM!D:D,MATCH($F4123,DB_FILM!$A:$A,0))</f>
        <v>130</v>
      </c>
      <c r="J4123" s="5" t="str">
        <f>INDEX(DB_FILM!E:E,MATCH($F4123,DB_FILM!$A:$A,0))</f>
        <v>Drama, Mystery, Sci-Fi</v>
      </c>
      <c r="K4123" s="6">
        <f>INDEX(DB_FILM!F:F,MATCH($F4123,DB_FILM!$A:$A,0))</f>
        <v>8.5</v>
      </c>
      <c r="L4123" s="5" t="str">
        <f>INDEX(DB_FILM!G:G,MATCH($F4123,DB_FILM!$A:$A,0))</f>
        <v>After a tragic accident, two stage magicians engage in a battle to create the ultimate illusion while sacrificing everything they have to outwit each other.</v>
      </c>
      <c r="M4123" s="5" t="str">
        <f>INDEX(DB_FILM!H:H,MATCH($F4123,DB_FILM!$A:$A,0))</f>
        <v xml:space="preserve">Christopher Nolan </v>
      </c>
      <c r="N4123" s="5" t="str">
        <f>INDEX(DB_FILM!I:I,MATCH($F4123,DB_FILM!$A:$A,0))</f>
        <v>Christian Bale, Hugh Jackman, Scarlett Johansson, Michael Caine</v>
      </c>
      <c r="O4123" s="7">
        <f>INDEX(DB_FILM!J:J,MATCH($F4123,DB_FILM!$A:$A,0))</f>
        <v>1010590</v>
      </c>
      <c r="P4123" s="7">
        <f>INDEX(DB_FILM!K:K,MATCH($F4123,DB_FILM!$A:$A,0))</f>
        <v>53090000</v>
      </c>
      <c r="Q4123" t="s">
        <v>476</v>
      </c>
      <c r="R4123">
        <v>5.99</v>
      </c>
      <c r="S4123">
        <v>32</v>
      </c>
      <c r="T4123">
        <v>2</v>
      </c>
      <c r="U4123">
        <v>1640</v>
      </c>
      <c r="V4123">
        <v>1</v>
      </c>
      <c r="W4123" t="str">
        <f t="shared" si="128"/>
        <v>B</v>
      </c>
      <c r="X4123" t="s">
        <v>512</v>
      </c>
      <c r="Y4123">
        <v>5</v>
      </c>
      <c r="Z4123">
        <v>3.05</v>
      </c>
      <c r="AA4123" s="6">
        <f t="shared" si="129"/>
        <v>2.9400000000000004</v>
      </c>
    </row>
    <row r="4124" spans="1:27" x14ac:dyDescent="0.3">
      <c r="A4124" s="5">
        <v>42727</v>
      </c>
      <c r="B4124" t="s">
        <v>399</v>
      </c>
      <c r="C4124" t="s">
        <v>444</v>
      </c>
      <c r="D4124" t="s">
        <v>283</v>
      </c>
      <c r="E4124" t="s">
        <v>284</v>
      </c>
      <c r="F4124" t="s">
        <v>1</v>
      </c>
      <c r="G4124" s="5" t="str">
        <f>INDEX(DB_FILM!B:B,MATCH($F4124,DB_FILM!$A:$A,0))</f>
        <v>1972</v>
      </c>
      <c r="H4124" s="5" t="str">
        <f>INDEX(DB_FILM!C:C,MATCH($F4124,DB_FILM!$A:$A,0))</f>
        <v xml:space="preserve">T </v>
      </c>
      <c r="I4124" s="9">
        <f>INDEX(DB_FILM!D:D,MATCH($F4124,DB_FILM!$A:$A,0))</f>
        <v>175</v>
      </c>
      <c r="J4124" s="5" t="str">
        <f>INDEX(DB_FILM!E:E,MATCH($F4124,DB_FILM!$A:$A,0))</f>
        <v>Crime, Drama</v>
      </c>
      <c r="K4124" s="6">
        <f>INDEX(DB_FILM!F:F,MATCH($F4124,DB_FILM!$A:$A,0))</f>
        <v>9.1999999999999993</v>
      </c>
      <c r="L4124" s="5" t="str">
        <f>INDEX(DB_FILM!G:G,MATCH($F4124,DB_FILM!$A:$A,0))</f>
        <v>The aging patriarch of an organized crime dynasty transfers control of his clandestine empire to his reluctant son.</v>
      </c>
      <c r="M4124" s="5" t="str">
        <f>INDEX(DB_FILM!H:H,MATCH($F4124,DB_FILM!$A:$A,0))</f>
        <v xml:space="preserve">Francis Ford Coppola </v>
      </c>
      <c r="N4124" s="5" t="str">
        <f>INDEX(DB_FILM!I:I,MATCH($F4124,DB_FILM!$A:$A,0))</f>
        <v>Marlon Brando, Al Pacino, James Caan, Diane Keaton</v>
      </c>
      <c r="O4124" s="7">
        <f>INDEX(DB_FILM!J:J,MATCH($F4124,DB_FILM!$A:$A,0))</f>
        <v>1361367</v>
      </c>
      <c r="P4124" s="7">
        <f>INDEX(DB_FILM!K:K,MATCH($F4124,DB_FILM!$A:$A,0))</f>
        <v>134970000</v>
      </c>
      <c r="Q4124" t="s">
        <v>475</v>
      </c>
      <c r="R4124">
        <v>3.99</v>
      </c>
      <c r="S4124">
        <v>12</v>
      </c>
      <c r="T4124">
        <v>3</v>
      </c>
      <c r="U4124">
        <v>1641</v>
      </c>
      <c r="V4124">
        <v>2</v>
      </c>
      <c r="W4124" t="str">
        <f t="shared" si="128"/>
        <v>C</v>
      </c>
      <c r="X4124" t="s">
        <v>611</v>
      </c>
      <c r="Y4124">
        <v>0</v>
      </c>
      <c r="Z4124">
        <v>3.03</v>
      </c>
      <c r="AA4124" s="6">
        <f t="shared" si="129"/>
        <v>0.96000000000000041</v>
      </c>
    </row>
    <row r="4125" spans="1:27" x14ac:dyDescent="0.3">
      <c r="A4125" s="5">
        <v>42727</v>
      </c>
      <c r="B4125" s="5" t="s">
        <v>399</v>
      </c>
      <c r="C4125" s="5" t="s">
        <v>444</v>
      </c>
      <c r="D4125" s="5" t="s">
        <v>283</v>
      </c>
      <c r="E4125" t="s">
        <v>284</v>
      </c>
      <c r="F4125" s="5" t="s">
        <v>69</v>
      </c>
      <c r="G4125" s="5" t="str">
        <f>INDEX(DB_FILM!B:B,MATCH($F4125,DB_FILM!$A:$A,0))</f>
        <v>1994</v>
      </c>
      <c r="H4125" s="5" t="str">
        <f>INDEX(DB_FILM!C:C,MATCH($F4125,DB_FILM!$A:$A,0))</f>
        <v xml:space="preserve">T </v>
      </c>
      <c r="I4125" s="9">
        <f>INDEX(DB_FILM!D:D,MATCH($F4125,DB_FILM!$A:$A,0))</f>
        <v>88</v>
      </c>
      <c r="J4125" s="5" t="str">
        <f>INDEX(DB_FILM!E:E,MATCH($F4125,DB_FILM!$A:$A,0))</f>
        <v>Animation, Adventure, Drama</v>
      </c>
      <c r="K4125" s="6">
        <f>INDEX(DB_FILM!F:F,MATCH($F4125,DB_FILM!$A:$A,0))</f>
        <v>8.5</v>
      </c>
      <c r="L4125" s="5" t="str">
        <f>INDEX(DB_FILM!G:G,MATCH($F4125,DB_FILM!$A:$A,0))</f>
        <v>A Lion cub crown prince is tricked by a treacherous uncle into thinking he caused his father's death and flees into exile in despair, only to learn in adulthood his identity and his responsibilities.</v>
      </c>
      <c r="M4125" s="5" t="str">
        <f>INDEX(DB_FILM!H:H,MATCH($F4125,DB_FILM!$A:$A,0))</f>
        <v xml:space="preserve">Roger Allers, Rob Minkoff </v>
      </c>
      <c r="N4125" s="5" t="str">
        <f>INDEX(DB_FILM!I:I,MATCH($F4125,DB_FILM!$A:$A,0))</f>
        <v>Matthew Broderick, Jeremy Irons, James Earl Jones, Whoopi Goldberg</v>
      </c>
      <c r="O4125" s="7">
        <f>INDEX(DB_FILM!J:J,MATCH($F4125,DB_FILM!$A:$A,0))</f>
        <v>781936</v>
      </c>
      <c r="P4125" s="7">
        <f>INDEX(DB_FILM!K:K,MATCH($F4125,DB_FILM!$A:$A,0))</f>
        <v>312900000</v>
      </c>
      <c r="Q4125" s="5" t="s">
        <v>475</v>
      </c>
      <c r="R4125">
        <v>5.99</v>
      </c>
      <c r="S4125">
        <v>30</v>
      </c>
      <c r="T4125">
        <v>3</v>
      </c>
      <c r="U4125">
        <v>1641</v>
      </c>
      <c r="V4125">
        <v>3</v>
      </c>
      <c r="W4125" t="str">
        <f t="shared" si="128"/>
        <v>C</v>
      </c>
      <c r="X4125" t="s">
        <v>578</v>
      </c>
      <c r="Y4125">
        <v>0</v>
      </c>
      <c r="Z4125">
        <v>5.09</v>
      </c>
      <c r="AA4125" s="6">
        <f t="shared" si="129"/>
        <v>0.90000000000000036</v>
      </c>
    </row>
    <row r="4126" spans="1:27" x14ac:dyDescent="0.3">
      <c r="A4126" s="5">
        <v>42727</v>
      </c>
      <c r="B4126" s="5" t="s">
        <v>399</v>
      </c>
      <c r="C4126" s="5" t="s">
        <v>444</v>
      </c>
      <c r="D4126" s="5" t="s">
        <v>283</v>
      </c>
      <c r="E4126" t="s">
        <v>284</v>
      </c>
      <c r="F4126" s="5" t="s">
        <v>37</v>
      </c>
      <c r="G4126" s="5" t="str">
        <f>INDEX(DB_FILM!B:B,MATCH($F4126,DB_FILM!$A:$A,0))</f>
        <v>2018</v>
      </c>
      <c r="H4126" s="5" t="str">
        <f>INDEX(DB_FILM!C:C,MATCH($F4126,DB_FILM!$A:$A,0))</f>
        <v xml:space="preserve">T </v>
      </c>
      <c r="I4126" s="9">
        <f>INDEX(DB_FILM!D:D,MATCH($F4126,DB_FILM!$A:$A,0))</f>
        <v>149</v>
      </c>
      <c r="J4126" s="5" t="str">
        <f>INDEX(DB_FILM!E:E,MATCH($F4126,DB_FILM!$A:$A,0))</f>
        <v>Action, Adventure, Fantasy</v>
      </c>
      <c r="K4126" s="6">
        <f>INDEX(DB_FILM!F:F,MATCH($F4126,DB_FILM!$A:$A,0))</f>
        <v>8.6</v>
      </c>
      <c r="L4126" s="5" t="str">
        <f>INDEX(DB_FILM!G:G,MATCH($F4126,DB_FILM!$A:$A,0))</f>
        <v>The Avengers and their allies must be willing to sacrifice all in an attempt to defeat the powerful Thanos before his blitz of devastation and ruin puts an end to the universe.</v>
      </c>
      <c r="M4126" s="5" t="str">
        <f>INDEX(DB_FILM!H:H,MATCH($F4126,DB_FILM!$A:$A,0))</f>
        <v xml:space="preserve">Anthony Russo, Joe Russo </v>
      </c>
      <c r="N4126" s="5" t="str">
        <f>INDEX(DB_FILM!I:I,MATCH($F4126,DB_FILM!$A:$A,0))</f>
        <v>Robert Downey Jr., Chris Hemsworth, Mark Ruffalo, Chris Evans</v>
      </c>
      <c r="O4126" s="7">
        <f>INDEX(DB_FILM!J:J,MATCH($F4126,DB_FILM!$A:$A,0))</f>
        <v>461893</v>
      </c>
      <c r="P4126" s="7">
        <f>INDEX(DB_FILM!K:K,MATCH($F4126,DB_FILM!$A:$A,0))</f>
        <v>678630000</v>
      </c>
      <c r="Q4126" s="5" t="s">
        <v>475</v>
      </c>
      <c r="R4126">
        <v>9.99</v>
      </c>
      <c r="S4126">
        <v>13</v>
      </c>
      <c r="T4126">
        <v>3</v>
      </c>
      <c r="U4126">
        <v>1641</v>
      </c>
      <c r="V4126">
        <v>3</v>
      </c>
      <c r="W4126" t="str">
        <f t="shared" si="128"/>
        <v>C</v>
      </c>
      <c r="X4126" t="s">
        <v>620</v>
      </c>
      <c r="Y4126">
        <v>0</v>
      </c>
      <c r="Z4126">
        <v>7.99</v>
      </c>
      <c r="AA4126" s="6">
        <f t="shared" si="129"/>
        <v>2</v>
      </c>
    </row>
    <row r="4127" spans="1:27" x14ac:dyDescent="0.3">
      <c r="A4127" s="5">
        <v>42727</v>
      </c>
      <c r="B4127" s="5" t="s">
        <v>399</v>
      </c>
      <c r="C4127" s="5" t="s">
        <v>444</v>
      </c>
      <c r="D4127" s="5" t="s">
        <v>283</v>
      </c>
      <c r="E4127" t="s">
        <v>284</v>
      </c>
      <c r="F4127" s="5" t="s">
        <v>63</v>
      </c>
      <c r="G4127" s="5" t="str">
        <f>INDEX(DB_FILM!B:B,MATCH($F4127,DB_FILM!$A:$A,0))</f>
        <v>2006</v>
      </c>
      <c r="H4127" s="5" t="str">
        <f>INDEX(DB_FILM!C:C,MATCH($F4127,DB_FILM!$A:$A,0))</f>
        <v xml:space="preserve">T </v>
      </c>
      <c r="I4127" s="9">
        <f>INDEX(DB_FILM!D:D,MATCH($F4127,DB_FILM!$A:$A,0))</f>
        <v>151</v>
      </c>
      <c r="J4127" s="5" t="str">
        <f>INDEX(DB_FILM!E:E,MATCH($F4127,DB_FILM!$A:$A,0))</f>
        <v>Crime, Drama, Thriller</v>
      </c>
      <c r="K4127" s="6">
        <f>INDEX(DB_FILM!F:F,MATCH($F4127,DB_FILM!$A:$A,0))</f>
        <v>8.5</v>
      </c>
      <c r="L4127" s="5" t="str">
        <f>INDEX(DB_FILM!G:G,MATCH($F4127,DB_FILM!$A:$A,0))</f>
        <v>An undercover cop and a mole in the police attempt to identify each other while infiltrating an Irish gang in South Boston.</v>
      </c>
      <c r="M4127" s="5" t="str">
        <f>INDEX(DB_FILM!H:H,MATCH($F4127,DB_FILM!$A:$A,0))</f>
        <v xml:space="preserve">Martin Scorsese </v>
      </c>
      <c r="N4127" s="5" t="str">
        <f>INDEX(DB_FILM!I:I,MATCH($F4127,DB_FILM!$A:$A,0))</f>
        <v>Leonardo DiCaprio, Matt Damon, Jack Nicholson, Mark Wahlberg</v>
      </c>
      <c r="O4127" s="7">
        <f>INDEX(DB_FILM!J:J,MATCH($F4127,DB_FILM!$A:$A,0))</f>
        <v>1023002</v>
      </c>
      <c r="P4127" s="7">
        <f>INDEX(DB_FILM!K:K,MATCH($F4127,DB_FILM!$A:$A,0))</f>
        <v>132380000</v>
      </c>
      <c r="Q4127" s="5" t="s">
        <v>474</v>
      </c>
      <c r="R4127">
        <v>1.99</v>
      </c>
      <c r="S4127">
        <v>27</v>
      </c>
      <c r="T4127">
        <v>1</v>
      </c>
      <c r="U4127">
        <v>1641</v>
      </c>
      <c r="V4127">
        <v>1</v>
      </c>
      <c r="W4127" t="str">
        <f t="shared" si="128"/>
        <v>A</v>
      </c>
      <c r="X4127" t="s">
        <v>497</v>
      </c>
      <c r="Y4127">
        <v>0</v>
      </c>
      <c r="Z4127">
        <v>1.01</v>
      </c>
      <c r="AA4127" s="6">
        <f t="shared" si="129"/>
        <v>0.98</v>
      </c>
    </row>
    <row r="4128" spans="1:27" x14ac:dyDescent="0.3">
      <c r="A4128" s="5">
        <v>42727</v>
      </c>
      <c r="B4128" s="5" t="s">
        <v>399</v>
      </c>
      <c r="C4128" s="5" t="s">
        <v>444</v>
      </c>
      <c r="D4128" s="5" t="s">
        <v>283</v>
      </c>
      <c r="E4128" t="s">
        <v>284</v>
      </c>
      <c r="F4128" s="5" t="s">
        <v>53</v>
      </c>
      <c r="G4128" s="5" t="str">
        <f>INDEX(DB_FILM!B:B,MATCH($F4128,DB_FILM!$A:$A,0))</f>
        <v>2001</v>
      </c>
      <c r="H4128" s="5" t="str">
        <f>INDEX(DB_FILM!C:C,MATCH($F4128,DB_FILM!$A:$A,0))</f>
        <v xml:space="preserve">T </v>
      </c>
      <c r="I4128" s="9">
        <f>INDEX(DB_FILM!D:D,MATCH($F4128,DB_FILM!$A:$A,0))</f>
        <v>125</v>
      </c>
      <c r="J4128" s="5" t="str">
        <f>INDEX(DB_FILM!E:E,MATCH($F4128,DB_FILM!$A:$A,0))</f>
        <v>Animation, Adventure, Family</v>
      </c>
      <c r="K4128" s="6">
        <f>INDEX(DB_FILM!F:F,MATCH($F4128,DB_FILM!$A:$A,0))</f>
        <v>8.6</v>
      </c>
      <c r="L4128" s="5" t="str">
        <f>INDEX(DB_FILM!G:G,MATCH($F4128,DB_FILM!$A:$A,0))</f>
        <v>During her family's move to the suburbs, a sullen 10-year-old girl wanders into a world ruled by gods, witches, and spirits, and where humans are changed into beasts.</v>
      </c>
      <c r="M4128" s="5" t="str">
        <f>INDEX(DB_FILM!H:H,MATCH($F4128,DB_FILM!$A:$A,0))</f>
        <v xml:space="preserve">Hayao Miyazaki, Kirk Wise </v>
      </c>
      <c r="N4128" s="5" t="str">
        <f>INDEX(DB_FILM!I:I,MATCH($F4128,DB_FILM!$A:$A,0))</f>
        <v>Daveigh Chase, Suzanne Pleshette, Miyu Irino, Rumi Hiiragi</v>
      </c>
      <c r="O4128" s="7">
        <f>INDEX(DB_FILM!J:J,MATCH($F4128,DB_FILM!$A:$A,0))</f>
        <v>521082</v>
      </c>
      <c r="P4128" s="7">
        <f>INDEX(DB_FILM!K:K,MATCH($F4128,DB_FILM!$A:$A,0))</f>
        <v>10060000</v>
      </c>
      <c r="Q4128" s="5" t="s">
        <v>474</v>
      </c>
      <c r="R4128">
        <v>1.99</v>
      </c>
      <c r="S4128">
        <v>21</v>
      </c>
      <c r="T4128">
        <v>1</v>
      </c>
      <c r="U4128">
        <v>1641</v>
      </c>
      <c r="V4128">
        <v>2</v>
      </c>
      <c r="W4128" t="str">
        <f t="shared" si="128"/>
        <v>A</v>
      </c>
      <c r="X4128" t="s">
        <v>560</v>
      </c>
      <c r="Y4128">
        <v>0</v>
      </c>
      <c r="Z4128">
        <v>1.05</v>
      </c>
      <c r="AA4128" s="6">
        <f t="shared" si="129"/>
        <v>0.94</v>
      </c>
    </row>
    <row r="4129" spans="1:27" x14ac:dyDescent="0.3">
      <c r="A4129" s="5">
        <v>42727</v>
      </c>
      <c r="B4129" s="5" t="s">
        <v>399</v>
      </c>
      <c r="C4129" s="5" t="s">
        <v>444</v>
      </c>
      <c r="D4129" s="5" t="s">
        <v>283</v>
      </c>
      <c r="E4129" t="s">
        <v>284</v>
      </c>
      <c r="F4129" t="s">
        <v>99</v>
      </c>
      <c r="G4129" s="5" t="str">
        <f>INDEX(DB_FILM!B:B,MATCH($F4129,DB_FILM!$A:$A,0))</f>
        <v>1994</v>
      </c>
      <c r="H4129" s="5" t="str">
        <f>INDEX(DB_FILM!C:C,MATCH($F4129,DB_FILM!$A:$A,0))</f>
        <v xml:space="preserve">T </v>
      </c>
      <c r="I4129" s="9">
        <f>INDEX(DB_FILM!D:D,MATCH($F4129,DB_FILM!$A:$A,0))</f>
        <v>142</v>
      </c>
      <c r="J4129" s="5" t="str">
        <f>INDEX(DB_FILM!E:E,MATCH($F4129,DB_FILM!$A:$A,0))</f>
        <v>Drama</v>
      </c>
      <c r="K4129" s="6">
        <f>INDEX(DB_FILM!F:F,MATCH($F4129,DB_FILM!$A:$A,0))</f>
        <v>9.3000000000000007</v>
      </c>
      <c r="L4129" s="5" t="str">
        <f>INDEX(DB_FILM!G:G,MATCH($F4129,DB_FILM!$A:$A,0))</f>
        <v>Two imprisoned men bond over a number of years, finding solace and eventual redemption through acts of common decency.</v>
      </c>
      <c r="M4129" s="5" t="str">
        <f>INDEX(DB_FILM!H:H,MATCH($F4129,DB_FILM!$A:$A,0))</f>
        <v xml:space="preserve">Frank Darabont </v>
      </c>
      <c r="N4129" s="5" t="str">
        <f>INDEX(DB_FILM!I:I,MATCH($F4129,DB_FILM!$A:$A,0))</f>
        <v>Tim Robbins, Morgan Freeman, Bob Gunton, William Sadler</v>
      </c>
      <c r="O4129" s="7">
        <f>INDEX(DB_FILM!J:J,MATCH($F4129,DB_FILM!$A:$A,0))</f>
        <v>1987679</v>
      </c>
      <c r="P4129" s="7">
        <f>INDEX(DB_FILM!K:K,MATCH($F4129,DB_FILM!$A:$A,0))</f>
        <v>28340000</v>
      </c>
      <c r="Q4129" s="5" t="s">
        <v>476</v>
      </c>
      <c r="R4129">
        <v>3.99</v>
      </c>
      <c r="S4129">
        <v>35</v>
      </c>
      <c r="T4129">
        <v>2</v>
      </c>
      <c r="U4129">
        <v>1641</v>
      </c>
      <c r="V4129">
        <v>1</v>
      </c>
      <c r="W4129" t="str">
        <f t="shared" si="128"/>
        <v>B</v>
      </c>
      <c r="X4129" t="s">
        <v>536</v>
      </c>
      <c r="Y4129">
        <v>0</v>
      </c>
      <c r="Z4129">
        <v>1.99</v>
      </c>
      <c r="AA4129" s="6">
        <f t="shared" si="129"/>
        <v>2</v>
      </c>
    </row>
    <row r="4130" spans="1:27" x14ac:dyDescent="0.3">
      <c r="A4130" s="5">
        <v>42727</v>
      </c>
      <c r="B4130" s="5" t="s">
        <v>399</v>
      </c>
      <c r="C4130" s="5" t="s">
        <v>444</v>
      </c>
      <c r="D4130" s="5" t="s">
        <v>283</v>
      </c>
      <c r="E4130" t="s">
        <v>284</v>
      </c>
      <c r="F4130" t="s">
        <v>51</v>
      </c>
      <c r="G4130" s="5" t="str">
        <f>INDEX(DB_FILM!B:B,MATCH($F4130,DB_FILM!$A:$A,0))</f>
        <v>1998</v>
      </c>
      <c r="H4130" s="5" t="str">
        <f>INDEX(DB_FILM!C:C,MATCH($F4130,DB_FILM!$A:$A,0))</f>
        <v xml:space="preserve">VM14 </v>
      </c>
      <c r="I4130" s="9">
        <f>INDEX(DB_FILM!D:D,MATCH($F4130,DB_FILM!$A:$A,0))</f>
        <v>169</v>
      </c>
      <c r="J4130" s="5" t="str">
        <f>INDEX(DB_FILM!E:E,MATCH($F4130,DB_FILM!$A:$A,0))</f>
        <v>Drama, War</v>
      </c>
      <c r="K4130" s="6">
        <f>INDEX(DB_FILM!F:F,MATCH($F4130,DB_FILM!$A:$A,0))</f>
        <v>8.6</v>
      </c>
      <c r="L4130" s="5" t="str">
        <f>INDEX(DB_FILM!G:G,MATCH($F4130,DB_FILM!$A:$A,0))</f>
        <v>Following the Normandy Landings, a group of U.S. soldiers go behind enemy lines to retrieve a paratrooper whose brothers have been killed in action.</v>
      </c>
      <c r="M4130" s="5" t="str">
        <f>INDEX(DB_FILM!H:H,MATCH($F4130,DB_FILM!$A:$A,0))</f>
        <v xml:space="preserve">Steven Spielberg </v>
      </c>
      <c r="N4130" s="5" t="str">
        <f>INDEX(DB_FILM!I:I,MATCH($F4130,DB_FILM!$A:$A,0))</f>
        <v>Tom Hanks, Matt Damon, Tom Sizemore, Edward Burns</v>
      </c>
      <c r="O4130" s="7">
        <f>INDEX(DB_FILM!J:J,MATCH($F4130,DB_FILM!$A:$A,0))</f>
        <v>1047650</v>
      </c>
      <c r="P4130" s="7">
        <f>INDEX(DB_FILM!K:K,MATCH($F4130,DB_FILM!$A:$A,0))</f>
        <v>216540000</v>
      </c>
      <c r="Q4130" s="5" t="s">
        <v>474</v>
      </c>
      <c r="R4130">
        <v>7.99</v>
      </c>
      <c r="S4130">
        <v>35</v>
      </c>
      <c r="T4130">
        <v>1</v>
      </c>
      <c r="U4130">
        <v>1641</v>
      </c>
      <c r="V4130">
        <v>1</v>
      </c>
      <c r="W4130" t="str">
        <f t="shared" si="128"/>
        <v>A</v>
      </c>
      <c r="X4130" t="s">
        <v>504</v>
      </c>
      <c r="Y4130">
        <v>0</v>
      </c>
      <c r="Z4130">
        <v>4.07</v>
      </c>
      <c r="AA4130" s="6">
        <f t="shared" si="129"/>
        <v>3.92</v>
      </c>
    </row>
    <row r="4131" spans="1:27" x14ac:dyDescent="0.3">
      <c r="A4131" s="5">
        <v>42727</v>
      </c>
      <c r="B4131" s="5" t="s">
        <v>399</v>
      </c>
      <c r="C4131" s="5" t="s">
        <v>444</v>
      </c>
      <c r="D4131" s="5" t="s">
        <v>283</v>
      </c>
      <c r="E4131" t="s">
        <v>284</v>
      </c>
      <c r="F4131" s="5" t="s">
        <v>71</v>
      </c>
      <c r="G4131" s="5" t="str">
        <f>INDEX(DB_FILM!B:B,MATCH($F4131,DB_FILM!$A:$A,0))</f>
        <v>2000</v>
      </c>
      <c r="H4131" s="5" t="str">
        <f>INDEX(DB_FILM!C:C,MATCH($F4131,DB_FILM!$A:$A,0))</f>
        <v xml:space="preserve">T </v>
      </c>
      <c r="I4131" s="9">
        <f>INDEX(DB_FILM!D:D,MATCH($F4131,DB_FILM!$A:$A,0))</f>
        <v>155</v>
      </c>
      <c r="J4131" s="5" t="str">
        <f>INDEX(DB_FILM!E:E,MATCH($F4131,DB_FILM!$A:$A,0))</f>
        <v>Action, Adventure, Drama</v>
      </c>
      <c r="K4131" s="6">
        <f>INDEX(DB_FILM!F:F,MATCH($F4131,DB_FILM!$A:$A,0))</f>
        <v>8.5</v>
      </c>
      <c r="L4131" s="5" t="str">
        <f>INDEX(DB_FILM!G:G,MATCH($F4131,DB_FILM!$A:$A,0))</f>
        <v>When a Roman General is betrayed, and his family murdered by an emperor's corrupt son, he comes to Rome as a gladiator to seek revenge.</v>
      </c>
      <c r="M4131" s="5" t="str">
        <f>INDEX(DB_FILM!H:H,MATCH($F4131,DB_FILM!$A:$A,0))</f>
        <v xml:space="preserve">Ridley Scott </v>
      </c>
      <c r="N4131" s="5" t="str">
        <f>INDEX(DB_FILM!I:I,MATCH($F4131,DB_FILM!$A:$A,0))</f>
        <v>Russell Crowe, Joaquin Phoenix, Connie Nielsen, Oliver Reed</v>
      </c>
      <c r="O4131" s="7">
        <f>INDEX(DB_FILM!J:J,MATCH($F4131,DB_FILM!$A:$A,0))</f>
        <v>1149315</v>
      </c>
      <c r="P4131" s="7">
        <f>INDEX(DB_FILM!K:K,MATCH($F4131,DB_FILM!$A:$A,0))</f>
        <v>187710000</v>
      </c>
      <c r="Q4131" s="5" t="s">
        <v>476</v>
      </c>
      <c r="R4131">
        <v>9.99</v>
      </c>
      <c r="S4131">
        <v>31</v>
      </c>
      <c r="T4131">
        <v>2</v>
      </c>
      <c r="U4131">
        <v>1641</v>
      </c>
      <c r="V4131">
        <v>1</v>
      </c>
      <c r="W4131" t="str">
        <f t="shared" si="128"/>
        <v>B</v>
      </c>
      <c r="X4131" t="s">
        <v>554</v>
      </c>
      <c r="Y4131">
        <v>0</v>
      </c>
      <c r="Z4131">
        <v>5.29</v>
      </c>
      <c r="AA4131" s="6">
        <f t="shared" si="129"/>
        <v>4.7</v>
      </c>
    </row>
    <row r="4132" spans="1:27" x14ac:dyDescent="0.3">
      <c r="A4132" s="5">
        <v>42727</v>
      </c>
      <c r="B4132" s="5" t="s">
        <v>399</v>
      </c>
      <c r="C4132" s="5" t="s">
        <v>444</v>
      </c>
      <c r="D4132" s="5" t="s">
        <v>283</v>
      </c>
      <c r="E4132" t="s">
        <v>284</v>
      </c>
      <c r="F4132" s="5" t="s">
        <v>93</v>
      </c>
      <c r="G4132" s="5" t="str">
        <f>INDEX(DB_FILM!B:B,MATCH($F4132,DB_FILM!$A:$A,0))</f>
        <v>2016</v>
      </c>
      <c r="H4132" s="5" t="str">
        <f>INDEX(DB_FILM!C:C,MATCH($F4132,DB_FILM!$A:$A,0))</f>
        <v>N/A</v>
      </c>
      <c r="I4132" s="9">
        <f>INDEX(DB_FILM!D:D,MATCH($F4132,DB_FILM!$A:$A,0))</f>
        <v>161</v>
      </c>
      <c r="J4132" s="5" t="str">
        <f>INDEX(DB_FILM!E:E,MATCH($F4132,DB_FILM!$A:$A,0))</f>
        <v>Action, Biography, Drama</v>
      </c>
      <c r="K4132" s="6">
        <f>INDEX(DB_FILM!F:F,MATCH($F4132,DB_FILM!$A:$A,0))</f>
        <v>8.5</v>
      </c>
      <c r="L4132" s="5" t="str">
        <f>INDEX(DB_FILM!G:G,MATCH($F4132,DB_FILM!$A:$A,0))</f>
        <v>Former wrestler Mahavir Singh Phogat and his two wrestler daughters struggle towards glory at the Commonwealth Games in the face of societal oppression.</v>
      </c>
      <c r="M4132" s="5" t="str">
        <f>INDEX(DB_FILM!H:H,MATCH($F4132,DB_FILM!$A:$A,0))</f>
        <v xml:space="preserve">Nitesh Tiwari </v>
      </c>
      <c r="N4132" s="5" t="str">
        <f>INDEX(DB_FILM!I:I,MATCH($F4132,DB_FILM!$A:$A,0))</f>
        <v>Aamir Khan, Sakshi Tanwar, Fatima Sana Shaikh, Sanya Malhotra</v>
      </c>
      <c r="O4132" s="7">
        <f>INDEX(DB_FILM!J:J,MATCH($F4132,DB_FILM!$A:$A,0))</f>
        <v>102802</v>
      </c>
      <c r="P4132" s="7">
        <f>INDEX(DB_FILM!K:K,MATCH($F4132,DB_FILM!$A:$A,0))</f>
        <v>12390000</v>
      </c>
      <c r="Q4132" s="5" t="s">
        <v>476</v>
      </c>
      <c r="R4132">
        <v>13.99</v>
      </c>
      <c r="S4132">
        <v>43</v>
      </c>
      <c r="T4132">
        <v>2</v>
      </c>
      <c r="U4132">
        <v>1641</v>
      </c>
      <c r="V4132">
        <v>2</v>
      </c>
      <c r="W4132" t="str">
        <f t="shared" si="128"/>
        <v>B</v>
      </c>
      <c r="X4132" t="s">
        <v>564</v>
      </c>
      <c r="Y4132">
        <v>0</v>
      </c>
      <c r="Z4132">
        <v>8.5299999999999994</v>
      </c>
      <c r="AA4132" s="6">
        <f t="shared" si="129"/>
        <v>5.4600000000000009</v>
      </c>
    </row>
    <row r="4133" spans="1:27" x14ac:dyDescent="0.3">
      <c r="A4133" s="5">
        <v>42728</v>
      </c>
      <c r="B4133" t="s">
        <v>399</v>
      </c>
      <c r="C4133" t="s">
        <v>459</v>
      </c>
      <c r="D4133" t="s">
        <v>311</v>
      </c>
      <c r="E4133" t="s">
        <v>290</v>
      </c>
      <c r="F4133" t="s">
        <v>73</v>
      </c>
      <c r="G4133" s="5" t="str">
        <f>INDEX(DB_FILM!B:B,MATCH($F4133,DB_FILM!$A:$A,0))</f>
        <v>2006</v>
      </c>
      <c r="H4133" s="5" t="str">
        <f>INDEX(DB_FILM!C:C,MATCH($F4133,DB_FILM!$A:$A,0))</f>
        <v xml:space="preserve">T </v>
      </c>
      <c r="I4133" s="9">
        <f>INDEX(DB_FILM!D:D,MATCH($F4133,DB_FILM!$A:$A,0))</f>
        <v>130</v>
      </c>
      <c r="J4133" s="5" t="str">
        <f>INDEX(DB_FILM!E:E,MATCH($F4133,DB_FILM!$A:$A,0))</f>
        <v>Drama, Mystery, Sci-Fi</v>
      </c>
      <c r="K4133" s="6">
        <f>INDEX(DB_FILM!F:F,MATCH($F4133,DB_FILM!$A:$A,0))</f>
        <v>8.5</v>
      </c>
      <c r="L4133" s="5" t="str">
        <f>INDEX(DB_FILM!G:G,MATCH($F4133,DB_FILM!$A:$A,0))</f>
        <v>After a tragic accident, two stage magicians engage in a battle to create the ultimate illusion while sacrificing everything they have to outwit each other.</v>
      </c>
      <c r="M4133" s="5" t="str">
        <f>INDEX(DB_FILM!H:H,MATCH($F4133,DB_FILM!$A:$A,0))</f>
        <v xml:space="preserve">Christopher Nolan </v>
      </c>
      <c r="N4133" s="5" t="str">
        <f>INDEX(DB_FILM!I:I,MATCH($F4133,DB_FILM!$A:$A,0))</f>
        <v>Christian Bale, Hugh Jackman, Scarlett Johansson, Michael Caine</v>
      </c>
      <c r="O4133" s="7">
        <f>INDEX(DB_FILM!J:J,MATCH($F4133,DB_FILM!$A:$A,0))</f>
        <v>1010590</v>
      </c>
      <c r="P4133" s="7">
        <f>INDEX(DB_FILM!K:K,MATCH($F4133,DB_FILM!$A:$A,0))</f>
        <v>53090000</v>
      </c>
      <c r="Q4133" t="s">
        <v>476</v>
      </c>
      <c r="R4133">
        <v>3.99</v>
      </c>
      <c r="S4133">
        <v>32</v>
      </c>
      <c r="T4133">
        <v>2</v>
      </c>
      <c r="U4133">
        <v>1642</v>
      </c>
      <c r="V4133">
        <v>2</v>
      </c>
      <c r="W4133" t="str">
        <f t="shared" si="128"/>
        <v>B</v>
      </c>
      <c r="X4133" t="s">
        <v>512</v>
      </c>
      <c r="Y4133">
        <v>5</v>
      </c>
      <c r="Z4133">
        <v>2.15</v>
      </c>
      <c r="AA4133" s="6">
        <f t="shared" si="129"/>
        <v>1.8400000000000003</v>
      </c>
    </row>
    <row r="4134" spans="1:27" x14ac:dyDescent="0.3">
      <c r="A4134" s="5">
        <v>42728</v>
      </c>
      <c r="B4134" s="5" t="s">
        <v>412</v>
      </c>
      <c r="C4134" s="5" t="s">
        <v>428</v>
      </c>
      <c r="D4134" s="5" t="s">
        <v>320</v>
      </c>
      <c r="E4134" t="s">
        <v>321</v>
      </c>
      <c r="F4134" s="5" t="s">
        <v>1</v>
      </c>
      <c r="G4134" s="5" t="str">
        <f>INDEX(DB_FILM!B:B,MATCH($F4134,DB_FILM!$A:$A,0))</f>
        <v>1972</v>
      </c>
      <c r="H4134" s="5" t="str">
        <f>INDEX(DB_FILM!C:C,MATCH($F4134,DB_FILM!$A:$A,0))</f>
        <v xml:space="preserve">T </v>
      </c>
      <c r="I4134" s="9">
        <f>INDEX(DB_FILM!D:D,MATCH($F4134,DB_FILM!$A:$A,0))</f>
        <v>175</v>
      </c>
      <c r="J4134" s="5" t="str">
        <f>INDEX(DB_FILM!E:E,MATCH($F4134,DB_FILM!$A:$A,0))</f>
        <v>Crime, Drama</v>
      </c>
      <c r="K4134" s="6">
        <f>INDEX(DB_FILM!F:F,MATCH($F4134,DB_FILM!$A:$A,0))</f>
        <v>9.1999999999999993</v>
      </c>
      <c r="L4134" s="5" t="str">
        <f>INDEX(DB_FILM!G:G,MATCH($F4134,DB_FILM!$A:$A,0))</f>
        <v>The aging patriarch of an organized crime dynasty transfers control of his clandestine empire to his reluctant son.</v>
      </c>
      <c r="M4134" s="5" t="str">
        <f>INDEX(DB_FILM!H:H,MATCH($F4134,DB_FILM!$A:$A,0))</f>
        <v xml:space="preserve">Francis Ford Coppola </v>
      </c>
      <c r="N4134" s="5" t="str">
        <f>INDEX(DB_FILM!I:I,MATCH($F4134,DB_FILM!$A:$A,0))</f>
        <v>Marlon Brando, Al Pacino, James Caan, Diane Keaton</v>
      </c>
      <c r="O4134" s="7">
        <f>INDEX(DB_FILM!J:J,MATCH($F4134,DB_FILM!$A:$A,0))</f>
        <v>1361367</v>
      </c>
      <c r="P4134" s="7">
        <f>INDEX(DB_FILM!K:K,MATCH($F4134,DB_FILM!$A:$A,0))</f>
        <v>134970000</v>
      </c>
      <c r="Q4134" s="5" t="s">
        <v>475</v>
      </c>
      <c r="R4134">
        <v>7.99</v>
      </c>
      <c r="S4134">
        <v>12</v>
      </c>
      <c r="T4134">
        <v>3</v>
      </c>
      <c r="U4134">
        <v>1643</v>
      </c>
      <c r="V4134">
        <v>2</v>
      </c>
      <c r="W4134" t="str">
        <f t="shared" si="128"/>
        <v>C</v>
      </c>
      <c r="X4134" t="s">
        <v>611</v>
      </c>
      <c r="Y4134">
        <v>0</v>
      </c>
      <c r="Z4134">
        <v>6.15</v>
      </c>
      <c r="AA4134" s="6">
        <f t="shared" si="129"/>
        <v>1.8399999999999999</v>
      </c>
    </row>
    <row r="4135" spans="1:27" x14ac:dyDescent="0.3">
      <c r="A4135" s="5">
        <v>42728</v>
      </c>
      <c r="B4135" s="5" t="s">
        <v>412</v>
      </c>
      <c r="C4135" s="5" t="s">
        <v>428</v>
      </c>
      <c r="D4135" s="5" t="s">
        <v>320</v>
      </c>
      <c r="E4135" t="s">
        <v>321</v>
      </c>
      <c r="F4135" s="5" t="s">
        <v>29</v>
      </c>
      <c r="G4135" s="5" t="str">
        <f>INDEX(DB_FILM!B:B,MATCH($F4135,DB_FILM!$A:$A,0))</f>
        <v>1990</v>
      </c>
      <c r="H4135" s="5" t="str">
        <f>INDEX(DB_FILM!C:C,MATCH($F4135,DB_FILM!$A:$A,0))</f>
        <v xml:space="preserve">VM14 </v>
      </c>
      <c r="I4135" s="9">
        <f>INDEX(DB_FILM!D:D,MATCH($F4135,DB_FILM!$A:$A,0))</f>
        <v>146</v>
      </c>
      <c r="J4135" s="5" t="str">
        <f>INDEX(DB_FILM!E:E,MATCH($F4135,DB_FILM!$A:$A,0))</f>
        <v>Crime, Drama</v>
      </c>
      <c r="K4135" s="6">
        <f>INDEX(DB_FILM!F:F,MATCH($F4135,DB_FILM!$A:$A,0))</f>
        <v>8.6999999999999993</v>
      </c>
      <c r="L4135" s="5" t="str">
        <f>INDEX(DB_FILM!G:G,MATCH($F4135,DB_FILM!$A:$A,0))</f>
        <v>The story of Henry Hill and his life in the mob, covering his relationship with his wife Karen Hill and his mob partners Jimmy Conway and Tommy DeVito in the Italian-American crime syndicate.</v>
      </c>
      <c r="M4135" s="5" t="str">
        <f>INDEX(DB_FILM!H:H,MATCH($F4135,DB_FILM!$A:$A,0))</f>
        <v xml:space="preserve">Martin Scorsese </v>
      </c>
      <c r="N4135" s="5" t="str">
        <f>INDEX(DB_FILM!I:I,MATCH($F4135,DB_FILM!$A:$A,0))</f>
        <v>Robert De Niro, Ray Liotta, Joe Pesci, Lorraine Bracco</v>
      </c>
      <c r="O4135" s="7">
        <f>INDEX(DB_FILM!J:J,MATCH($F4135,DB_FILM!$A:$A,0))</f>
        <v>857121</v>
      </c>
      <c r="P4135" s="7">
        <f>INDEX(DB_FILM!K:K,MATCH($F4135,DB_FILM!$A:$A,0))</f>
        <v>46840000</v>
      </c>
      <c r="Q4135" s="5" t="s">
        <v>475</v>
      </c>
      <c r="R4135">
        <v>7.99</v>
      </c>
      <c r="S4135">
        <v>8</v>
      </c>
      <c r="T4135">
        <v>3</v>
      </c>
      <c r="U4135">
        <v>1643</v>
      </c>
      <c r="V4135">
        <v>2</v>
      </c>
      <c r="W4135" t="str">
        <f t="shared" si="128"/>
        <v>C</v>
      </c>
      <c r="X4135" t="s">
        <v>602</v>
      </c>
      <c r="Y4135">
        <v>0</v>
      </c>
      <c r="Z4135">
        <v>5.59</v>
      </c>
      <c r="AA4135" s="6">
        <f t="shared" si="129"/>
        <v>2.4000000000000004</v>
      </c>
    </row>
    <row r="4136" spans="1:27" x14ac:dyDescent="0.3">
      <c r="A4136" s="5">
        <v>42728</v>
      </c>
      <c r="B4136" s="5" t="s">
        <v>412</v>
      </c>
      <c r="C4136" s="5" t="s">
        <v>428</v>
      </c>
      <c r="D4136" s="5" t="s">
        <v>320</v>
      </c>
      <c r="E4136" t="s">
        <v>321</v>
      </c>
      <c r="F4136" s="5" t="s">
        <v>49</v>
      </c>
      <c r="G4136" s="5" t="str">
        <f>INDEX(DB_FILM!B:B,MATCH($F4136,DB_FILM!$A:$A,0))</f>
        <v>1995</v>
      </c>
      <c r="H4136" s="5" t="str">
        <f>INDEX(DB_FILM!C:C,MATCH($F4136,DB_FILM!$A:$A,0))</f>
        <v xml:space="preserve">T </v>
      </c>
      <c r="I4136" s="9">
        <f>INDEX(DB_FILM!D:D,MATCH($F4136,DB_FILM!$A:$A,0))</f>
        <v>106</v>
      </c>
      <c r="J4136" s="5" t="str">
        <f>INDEX(DB_FILM!E:E,MATCH($F4136,DB_FILM!$A:$A,0))</f>
        <v>Crime, Mystery, Thriller</v>
      </c>
      <c r="K4136" s="6">
        <f>INDEX(DB_FILM!F:F,MATCH($F4136,DB_FILM!$A:$A,0))</f>
        <v>8.6</v>
      </c>
      <c r="L4136" s="5" t="str">
        <f>INDEX(DB_FILM!G:G,MATCH($F4136,DB_FILM!$A:$A,0))</f>
        <v>A sole survivor tells of the twisty events leading up to a horrific gun battle on a boat, which began when five criminals met at a seemingly random police lineup.</v>
      </c>
      <c r="M4136" s="5" t="str">
        <f>INDEX(DB_FILM!H:H,MATCH($F4136,DB_FILM!$A:$A,0))</f>
        <v xml:space="preserve">Bryan Singer </v>
      </c>
      <c r="N4136" s="5" t="str">
        <f>INDEX(DB_FILM!I:I,MATCH($F4136,DB_FILM!$A:$A,0))</f>
        <v>Kevin Spacey, Gabriel Byrne, Chazz Palminteri, Stephen Baldwin</v>
      </c>
      <c r="O4136" s="7">
        <f>INDEX(DB_FILM!J:J,MATCH($F4136,DB_FILM!$A:$A,0))</f>
        <v>863953</v>
      </c>
      <c r="P4136" s="7">
        <f>INDEX(DB_FILM!K:K,MATCH($F4136,DB_FILM!$A:$A,0))</f>
        <v>23340000</v>
      </c>
      <c r="Q4136" s="5" t="s">
        <v>476</v>
      </c>
      <c r="R4136">
        <v>3.99</v>
      </c>
      <c r="S4136">
        <v>19</v>
      </c>
      <c r="T4136">
        <v>2</v>
      </c>
      <c r="U4136">
        <v>1643</v>
      </c>
      <c r="V4136">
        <v>1</v>
      </c>
      <c r="W4136" t="str">
        <f t="shared" si="128"/>
        <v>B</v>
      </c>
      <c r="X4136" t="s">
        <v>631</v>
      </c>
      <c r="Y4136">
        <v>0</v>
      </c>
      <c r="Z4136">
        <v>2.5099999999999998</v>
      </c>
      <c r="AA4136" s="6">
        <f t="shared" si="129"/>
        <v>1.4800000000000004</v>
      </c>
    </row>
    <row r="4137" spans="1:27" x14ac:dyDescent="0.3">
      <c r="A4137" s="5">
        <v>42728</v>
      </c>
      <c r="B4137" s="5" t="s">
        <v>412</v>
      </c>
      <c r="C4137" s="5" t="s">
        <v>428</v>
      </c>
      <c r="D4137" s="5" t="s">
        <v>320</v>
      </c>
      <c r="E4137" t="s">
        <v>321</v>
      </c>
      <c r="F4137" t="s">
        <v>35</v>
      </c>
      <c r="G4137" s="5" t="str">
        <f>INDEX(DB_FILM!B:B,MATCH($F4137,DB_FILM!$A:$A,0))</f>
        <v>1954</v>
      </c>
      <c r="H4137" s="5" t="str">
        <f>INDEX(DB_FILM!C:C,MATCH($F4137,DB_FILM!$A:$A,0))</f>
        <v xml:space="preserve">T </v>
      </c>
      <c r="I4137" s="9">
        <f>INDEX(DB_FILM!D:D,MATCH($F4137,DB_FILM!$A:$A,0))</f>
        <v>207</v>
      </c>
      <c r="J4137" s="5" t="str">
        <f>INDEX(DB_FILM!E:E,MATCH($F4137,DB_FILM!$A:$A,0))</f>
        <v>Adventure, Drama</v>
      </c>
      <c r="K4137" s="6">
        <f>INDEX(DB_FILM!F:F,MATCH($F4137,DB_FILM!$A:$A,0))</f>
        <v>8.6999999999999993</v>
      </c>
      <c r="L4137" s="5" t="str">
        <f>INDEX(DB_FILM!G:G,MATCH($F4137,DB_FILM!$A:$A,0))</f>
        <v>A poor village under attack by bandits recruits seven unemployed samurai to help them defend themselves.</v>
      </c>
      <c r="M4137" s="5" t="str">
        <f>INDEX(DB_FILM!H:H,MATCH($F4137,DB_FILM!$A:$A,0))</f>
        <v xml:space="preserve">Akira Kurosawa </v>
      </c>
      <c r="N4137" s="5" t="str">
        <f>INDEX(DB_FILM!I:I,MATCH($F4137,DB_FILM!$A:$A,0))</f>
        <v>Toshirô Mifune, Takashi Shimura, Keiko Tsushima, Yukiko Shimazaki</v>
      </c>
      <c r="O4137" s="7">
        <f>INDEX(DB_FILM!J:J,MATCH($F4137,DB_FILM!$A:$A,0))</f>
        <v>269393</v>
      </c>
      <c r="P4137" s="7">
        <f>INDEX(DB_FILM!K:K,MATCH($F4137,DB_FILM!$A:$A,0))</f>
        <v>270000</v>
      </c>
      <c r="Q4137" s="5" t="s">
        <v>474</v>
      </c>
      <c r="R4137">
        <v>5.99</v>
      </c>
      <c r="S4137">
        <v>34</v>
      </c>
      <c r="T4137">
        <v>1</v>
      </c>
      <c r="U4137">
        <v>1643</v>
      </c>
      <c r="V4137">
        <v>3</v>
      </c>
      <c r="W4137" t="str">
        <f t="shared" si="128"/>
        <v>A</v>
      </c>
      <c r="X4137" t="s">
        <v>505</v>
      </c>
      <c r="Y4137">
        <v>0</v>
      </c>
      <c r="Z4137">
        <v>3.47</v>
      </c>
      <c r="AA4137" s="6">
        <f t="shared" si="129"/>
        <v>2.52</v>
      </c>
    </row>
    <row r="4138" spans="1:27" x14ac:dyDescent="0.3">
      <c r="A4138" s="5">
        <v>42728</v>
      </c>
      <c r="B4138" t="s">
        <v>412</v>
      </c>
      <c r="C4138" t="s">
        <v>428</v>
      </c>
      <c r="D4138" t="s">
        <v>320</v>
      </c>
      <c r="E4138" t="s">
        <v>321</v>
      </c>
      <c r="F4138" t="s">
        <v>39</v>
      </c>
      <c r="G4138" s="5" t="str">
        <f>INDEX(DB_FILM!B:B,MATCH($F4138,DB_FILM!$A:$A,0))</f>
        <v>2014</v>
      </c>
      <c r="H4138" s="5" t="str">
        <f>INDEX(DB_FILM!C:C,MATCH($F4138,DB_FILM!$A:$A,0))</f>
        <v xml:space="preserve">T </v>
      </c>
      <c r="I4138" s="9">
        <f>INDEX(DB_FILM!D:D,MATCH($F4138,DB_FILM!$A:$A,0))</f>
        <v>169</v>
      </c>
      <c r="J4138" s="5" t="str">
        <f>INDEX(DB_FILM!E:E,MATCH($F4138,DB_FILM!$A:$A,0))</f>
        <v>Adventure, Drama, Sci-Fi</v>
      </c>
      <c r="K4138" s="6">
        <f>INDEX(DB_FILM!F:F,MATCH($F4138,DB_FILM!$A:$A,0))</f>
        <v>8.6</v>
      </c>
      <c r="L4138" s="5" t="str">
        <f>INDEX(DB_FILM!G:G,MATCH($F4138,DB_FILM!$A:$A,0))</f>
        <v>A team of explorers travel through a wormhole in space in an attempt to ensure humanity's survival.</v>
      </c>
      <c r="M4138" s="5" t="str">
        <f>INDEX(DB_FILM!H:H,MATCH($F4138,DB_FILM!$A:$A,0))</f>
        <v xml:space="preserve">Christopher Nolan </v>
      </c>
      <c r="N4138" s="5" t="str">
        <f>INDEX(DB_FILM!I:I,MATCH($F4138,DB_FILM!$A:$A,0))</f>
        <v>Matthew McConaughey, Anne Hathaway, Jessica Chastain, Mackenzie Foy</v>
      </c>
      <c r="O4138" s="7">
        <f>INDEX(DB_FILM!J:J,MATCH($F4138,DB_FILM!$A:$A,0))</f>
        <v>1203445</v>
      </c>
      <c r="P4138" s="7">
        <f>INDEX(DB_FILM!K:K,MATCH($F4138,DB_FILM!$A:$A,0))</f>
        <v>188020000</v>
      </c>
      <c r="Q4138" t="s">
        <v>474</v>
      </c>
      <c r="R4138">
        <v>9.99</v>
      </c>
      <c r="S4138">
        <v>34</v>
      </c>
      <c r="T4138">
        <v>1</v>
      </c>
      <c r="U4138">
        <v>1643</v>
      </c>
      <c r="V4138">
        <v>1</v>
      </c>
      <c r="W4138" t="str">
        <f t="shared" si="128"/>
        <v>A</v>
      </c>
      <c r="X4138" t="s">
        <v>505</v>
      </c>
      <c r="Y4138">
        <v>0</v>
      </c>
      <c r="Z4138">
        <v>6.49</v>
      </c>
      <c r="AA4138" s="6">
        <f t="shared" si="129"/>
        <v>3.5</v>
      </c>
    </row>
    <row r="4139" spans="1:27" x14ac:dyDescent="0.3">
      <c r="A4139" s="5">
        <v>42728</v>
      </c>
      <c r="B4139" s="5" t="s">
        <v>412</v>
      </c>
      <c r="C4139" s="5" t="s">
        <v>428</v>
      </c>
      <c r="D4139" s="5" t="s">
        <v>320</v>
      </c>
      <c r="E4139" t="s">
        <v>321</v>
      </c>
      <c r="F4139" t="s">
        <v>61</v>
      </c>
      <c r="G4139" s="5" t="str">
        <f>INDEX(DB_FILM!B:B,MATCH($F4139,DB_FILM!$A:$A,0))</f>
        <v>1931</v>
      </c>
      <c r="H4139" s="5" t="str">
        <f>INDEX(DB_FILM!C:C,MATCH($F4139,DB_FILM!$A:$A,0))</f>
        <v xml:space="preserve">G </v>
      </c>
      <c r="I4139" s="9">
        <f>INDEX(DB_FILM!D:D,MATCH($F4139,DB_FILM!$A:$A,0))</f>
        <v>87</v>
      </c>
      <c r="J4139" s="5" t="str">
        <f>INDEX(DB_FILM!E:E,MATCH($F4139,DB_FILM!$A:$A,0))</f>
        <v>Comedy, Drama, Romance</v>
      </c>
      <c r="K4139" s="6">
        <f>INDEX(DB_FILM!F:F,MATCH($F4139,DB_FILM!$A:$A,0))</f>
        <v>8.6</v>
      </c>
      <c r="L4139" s="5" t="str">
        <f>INDEX(DB_FILM!G:G,MATCH($F4139,DB_FILM!$A:$A,0))</f>
        <v>With the aid of a wealthy erratic tippler, a dewy-eyed tramp who has fallen in love with a sightless flower girl accumulates money to be able to help her medically.</v>
      </c>
      <c r="M4139" s="5" t="str">
        <f>INDEX(DB_FILM!H:H,MATCH($F4139,DB_FILM!$A:$A,0))</f>
        <v xml:space="preserve">Charles Chaplin </v>
      </c>
      <c r="N4139" s="5" t="str">
        <f>INDEX(DB_FILM!I:I,MATCH($F4139,DB_FILM!$A:$A,0))</f>
        <v>Charles Chaplin, Virginia Cherrill, Florence Lee, Harry Myers</v>
      </c>
      <c r="O4139" s="7">
        <f>INDEX(DB_FILM!J:J,MATCH($F4139,DB_FILM!$A:$A,0))</f>
        <v>136907</v>
      </c>
      <c r="P4139" s="7">
        <f>INDEX(DB_FILM!K:K,MATCH($F4139,DB_FILM!$A:$A,0))</f>
        <v>20000</v>
      </c>
      <c r="Q4139" s="5" t="s">
        <v>476</v>
      </c>
      <c r="R4139">
        <v>13.99</v>
      </c>
      <c r="S4139">
        <v>34</v>
      </c>
      <c r="T4139">
        <v>2</v>
      </c>
      <c r="U4139">
        <v>1643</v>
      </c>
      <c r="V4139">
        <v>1</v>
      </c>
      <c r="W4139" t="str">
        <f t="shared" si="128"/>
        <v>B</v>
      </c>
      <c r="X4139" t="s">
        <v>622</v>
      </c>
      <c r="Y4139">
        <v>0</v>
      </c>
      <c r="Z4139">
        <v>8.11</v>
      </c>
      <c r="AA4139" s="6">
        <f t="shared" si="129"/>
        <v>5.8800000000000008</v>
      </c>
    </row>
    <row r="4140" spans="1:27" x14ac:dyDescent="0.3">
      <c r="A4140" s="5">
        <v>42728</v>
      </c>
      <c r="B4140" t="s">
        <v>406</v>
      </c>
      <c r="C4140" t="s">
        <v>424</v>
      </c>
      <c r="D4140" t="s">
        <v>333</v>
      </c>
      <c r="E4140" t="s">
        <v>278</v>
      </c>
      <c r="F4140" t="s">
        <v>33</v>
      </c>
      <c r="G4140" s="5" t="str">
        <f>INDEX(DB_FILM!B:B,MATCH($F4140,DB_FILM!$A:$A,0))</f>
        <v>1975</v>
      </c>
      <c r="H4140" s="5" t="str">
        <f>INDEX(DB_FILM!C:C,MATCH($F4140,DB_FILM!$A:$A,0))</f>
        <v xml:space="preserve">VM14 </v>
      </c>
      <c r="I4140" s="9">
        <f>INDEX(DB_FILM!D:D,MATCH($F4140,DB_FILM!$A:$A,0))</f>
        <v>133</v>
      </c>
      <c r="J4140" s="5" t="str">
        <f>INDEX(DB_FILM!E:E,MATCH($F4140,DB_FILM!$A:$A,0))</f>
        <v>Drama</v>
      </c>
      <c r="K4140" s="6">
        <f>INDEX(DB_FILM!F:F,MATCH($F4140,DB_FILM!$A:$A,0))</f>
        <v>8.6999999999999993</v>
      </c>
      <c r="L4140" s="5" t="str">
        <f>INDEX(DB_FILM!G:G,MATCH($F4140,DB_FILM!$A:$A,0))</f>
        <v>A criminal pleads insanity after getting into trouble again and once in the mental institution rebels against the oppressive nurse and rallies up the scared patients.</v>
      </c>
      <c r="M4140" s="5" t="str">
        <f>INDEX(DB_FILM!H:H,MATCH($F4140,DB_FILM!$A:$A,0))</f>
        <v xml:space="preserve">Milos Forman </v>
      </c>
      <c r="N4140" s="5" t="str">
        <f>INDEX(DB_FILM!I:I,MATCH($F4140,DB_FILM!$A:$A,0))</f>
        <v>Jack Nicholson, Louise Fletcher, Michael Berryman, Peter Brocco</v>
      </c>
      <c r="O4140" s="7">
        <f>INDEX(DB_FILM!J:J,MATCH($F4140,DB_FILM!$A:$A,0))</f>
        <v>790579</v>
      </c>
      <c r="P4140" s="7">
        <f>INDEX(DB_FILM!K:K,MATCH($F4140,DB_FILM!$A:$A,0))</f>
        <v>112000000</v>
      </c>
      <c r="Q4140" t="s">
        <v>474</v>
      </c>
      <c r="R4140">
        <v>3.99</v>
      </c>
      <c r="S4140">
        <v>10</v>
      </c>
      <c r="T4140">
        <v>1</v>
      </c>
      <c r="U4140">
        <v>1644</v>
      </c>
      <c r="V4140">
        <v>1</v>
      </c>
      <c r="W4140" t="str">
        <f t="shared" si="128"/>
        <v>A</v>
      </c>
      <c r="X4140" t="s">
        <v>520</v>
      </c>
      <c r="Y4140">
        <v>0</v>
      </c>
      <c r="Z4140">
        <v>1.99</v>
      </c>
      <c r="AA4140" s="6">
        <f t="shared" si="129"/>
        <v>2</v>
      </c>
    </row>
    <row r="4141" spans="1:27" x14ac:dyDescent="0.3">
      <c r="A4141" s="5">
        <v>42728</v>
      </c>
      <c r="B4141" s="5" t="s">
        <v>406</v>
      </c>
      <c r="C4141" s="5" t="s">
        <v>424</v>
      </c>
      <c r="D4141" s="5" t="s">
        <v>333</v>
      </c>
      <c r="E4141" t="s">
        <v>278</v>
      </c>
      <c r="F4141" s="5" t="s">
        <v>61</v>
      </c>
      <c r="G4141" s="5" t="str">
        <f>INDEX(DB_FILM!B:B,MATCH($F4141,DB_FILM!$A:$A,0))</f>
        <v>1931</v>
      </c>
      <c r="H4141" s="5" t="str">
        <f>INDEX(DB_FILM!C:C,MATCH($F4141,DB_FILM!$A:$A,0))</f>
        <v xml:space="preserve">G </v>
      </c>
      <c r="I4141" s="9">
        <f>INDEX(DB_FILM!D:D,MATCH($F4141,DB_FILM!$A:$A,0))</f>
        <v>87</v>
      </c>
      <c r="J4141" s="5" t="str">
        <f>INDEX(DB_FILM!E:E,MATCH($F4141,DB_FILM!$A:$A,0))</f>
        <v>Comedy, Drama, Romance</v>
      </c>
      <c r="K4141" s="6">
        <f>INDEX(DB_FILM!F:F,MATCH($F4141,DB_FILM!$A:$A,0))</f>
        <v>8.6</v>
      </c>
      <c r="L4141" s="5" t="str">
        <f>INDEX(DB_FILM!G:G,MATCH($F4141,DB_FILM!$A:$A,0))</f>
        <v>With the aid of a wealthy erratic tippler, a dewy-eyed tramp who has fallen in love with a sightless flower girl accumulates money to be able to help her medically.</v>
      </c>
      <c r="M4141" s="5" t="str">
        <f>INDEX(DB_FILM!H:H,MATCH($F4141,DB_FILM!$A:$A,0))</f>
        <v xml:space="preserve">Charles Chaplin </v>
      </c>
      <c r="N4141" s="5" t="str">
        <f>INDEX(DB_FILM!I:I,MATCH($F4141,DB_FILM!$A:$A,0))</f>
        <v>Charles Chaplin, Virginia Cherrill, Florence Lee, Harry Myers</v>
      </c>
      <c r="O4141" s="7">
        <f>INDEX(DB_FILM!J:J,MATCH($F4141,DB_FILM!$A:$A,0))</f>
        <v>136907</v>
      </c>
      <c r="P4141" s="7">
        <f>INDEX(DB_FILM!K:K,MATCH($F4141,DB_FILM!$A:$A,0))</f>
        <v>20000</v>
      </c>
      <c r="Q4141" s="5" t="s">
        <v>474</v>
      </c>
      <c r="R4141">
        <v>3.99</v>
      </c>
      <c r="S4141">
        <v>26</v>
      </c>
      <c r="T4141">
        <v>1</v>
      </c>
      <c r="U4141">
        <v>1644</v>
      </c>
      <c r="V4141">
        <v>3</v>
      </c>
      <c r="W4141" t="str">
        <f t="shared" si="128"/>
        <v>A</v>
      </c>
      <c r="X4141" t="s">
        <v>531</v>
      </c>
      <c r="Y4141">
        <v>0</v>
      </c>
      <c r="Z4141">
        <v>2.79</v>
      </c>
      <c r="AA4141" s="6">
        <f t="shared" si="129"/>
        <v>1.2000000000000002</v>
      </c>
    </row>
    <row r="4142" spans="1:27" x14ac:dyDescent="0.3">
      <c r="A4142" s="5">
        <v>42728</v>
      </c>
      <c r="B4142" s="5" t="s">
        <v>406</v>
      </c>
      <c r="C4142" s="5" t="s">
        <v>424</v>
      </c>
      <c r="D4142" s="5" t="s">
        <v>333</v>
      </c>
      <c r="E4142" t="s">
        <v>278</v>
      </c>
      <c r="F4142" s="5" t="s">
        <v>9</v>
      </c>
      <c r="G4142" s="5" t="str">
        <f>INDEX(DB_FILM!B:B,MATCH($F4142,DB_FILM!$A:$A,0))</f>
        <v>2003</v>
      </c>
      <c r="H4142" s="5" t="str">
        <f>INDEX(DB_FILM!C:C,MATCH($F4142,DB_FILM!$A:$A,0))</f>
        <v xml:space="preserve">T </v>
      </c>
      <c r="I4142" s="9">
        <f>INDEX(DB_FILM!D:D,MATCH($F4142,DB_FILM!$A:$A,0))</f>
        <v>201</v>
      </c>
      <c r="J4142" s="5" t="str">
        <f>INDEX(DB_FILM!E:E,MATCH($F4142,DB_FILM!$A:$A,0))</f>
        <v>Action, Adventure, Drama</v>
      </c>
      <c r="K4142" s="6">
        <f>INDEX(DB_FILM!F:F,MATCH($F4142,DB_FILM!$A:$A,0))</f>
        <v>8.9</v>
      </c>
      <c r="L4142" s="5" t="str">
        <f>INDEX(DB_FILM!G:G,MATCH($F4142,DB_FILM!$A:$A,0))</f>
        <v>Gandalf and Aragorn lead the World of Men against Sauron's army to draw his gaze from Frodo and Sam as they approach Mount Doom with the One Ring.</v>
      </c>
      <c r="M4142" s="5" t="str">
        <f>INDEX(DB_FILM!H:H,MATCH($F4142,DB_FILM!$A:$A,0))</f>
        <v xml:space="preserve">Peter Jackson </v>
      </c>
      <c r="N4142" s="5" t="str">
        <f>INDEX(DB_FILM!I:I,MATCH($F4142,DB_FILM!$A:$A,0))</f>
        <v>Elijah Wood, Viggo Mortensen, Ian McKellen, Orlando Bloom</v>
      </c>
      <c r="O4142" s="7">
        <f>INDEX(DB_FILM!J:J,MATCH($F4142,DB_FILM!$A:$A,0))</f>
        <v>1416518</v>
      </c>
      <c r="P4142" s="7">
        <f>INDEX(DB_FILM!K:K,MATCH($F4142,DB_FILM!$A:$A,0))</f>
        <v>377850000</v>
      </c>
      <c r="Q4142" s="5" t="s">
        <v>474</v>
      </c>
      <c r="R4142">
        <v>7.99</v>
      </c>
      <c r="S4142">
        <v>47</v>
      </c>
      <c r="T4142">
        <v>1</v>
      </c>
      <c r="U4142">
        <v>1644</v>
      </c>
      <c r="V4142">
        <v>1</v>
      </c>
      <c r="W4142" t="str">
        <f t="shared" si="128"/>
        <v>A</v>
      </c>
      <c r="X4142" t="s">
        <v>527</v>
      </c>
      <c r="Y4142">
        <v>0</v>
      </c>
      <c r="Z4142">
        <v>5.51</v>
      </c>
      <c r="AA4142" s="6">
        <f t="shared" si="129"/>
        <v>2.4800000000000004</v>
      </c>
    </row>
    <row r="4143" spans="1:27" x14ac:dyDescent="0.3">
      <c r="A4143" s="5">
        <v>42728</v>
      </c>
      <c r="B4143" s="5" t="s">
        <v>415</v>
      </c>
      <c r="C4143" s="5" t="s">
        <v>425</v>
      </c>
      <c r="D4143" s="5" t="s">
        <v>317</v>
      </c>
      <c r="E4143" t="s">
        <v>278</v>
      </c>
      <c r="F4143" s="5" t="s">
        <v>21</v>
      </c>
      <c r="G4143" s="5" t="str">
        <f>INDEX(DB_FILM!B:B,MATCH($F4143,DB_FILM!$A:$A,0))</f>
        <v>1999</v>
      </c>
      <c r="H4143" s="5" t="str">
        <f>INDEX(DB_FILM!C:C,MATCH($F4143,DB_FILM!$A:$A,0))</f>
        <v xml:space="preserve">VM18 </v>
      </c>
      <c r="I4143" s="9">
        <f>INDEX(DB_FILM!D:D,MATCH($F4143,DB_FILM!$A:$A,0))</f>
        <v>139</v>
      </c>
      <c r="J4143" s="5" t="str">
        <f>INDEX(DB_FILM!E:E,MATCH($F4143,DB_FILM!$A:$A,0))</f>
        <v>Drama</v>
      </c>
      <c r="K4143" s="6">
        <f>INDEX(DB_FILM!F:F,MATCH($F4143,DB_FILM!$A:$A,0))</f>
        <v>8.8000000000000007</v>
      </c>
      <c r="L4143" s="5" t="str">
        <f>INDEX(DB_FILM!G:G,MATCH($F4143,DB_FILM!$A:$A,0))</f>
        <v>An insomniac office worker and a devil-may-care soapmaker form an underground fight club that evolves into something much, much more.</v>
      </c>
      <c r="M4143" s="5" t="str">
        <f>INDEX(DB_FILM!H:H,MATCH($F4143,DB_FILM!$A:$A,0))</f>
        <v xml:space="preserve">David Fincher </v>
      </c>
      <c r="N4143" s="5" t="str">
        <f>INDEX(DB_FILM!I:I,MATCH($F4143,DB_FILM!$A:$A,0))</f>
        <v>Brad Pitt, Edward Norton, Meat Loaf, Zach Grenier</v>
      </c>
      <c r="O4143" s="7">
        <f>INDEX(DB_FILM!J:J,MATCH($F4143,DB_FILM!$A:$A,0))</f>
        <v>1591794</v>
      </c>
      <c r="P4143" s="7">
        <f>INDEX(DB_FILM!K:K,MATCH($F4143,DB_FILM!$A:$A,0))</f>
        <v>37030000</v>
      </c>
      <c r="Q4143" s="5" t="s">
        <v>475</v>
      </c>
      <c r="R4143">
        <v>3.99</v>
      </c>
      <c r="S4143">
        <v>4</v>
      </c>
      <c r="T4143">
        <v>3</v>
      </c>
      <c r="U4143">
        <v>1645</v>
      </c>
      <c r="V4143">
        <v>1</v>
      </c>
      <c r="W4143" t="str">
        <f t="shared" si="128"/>
        <v>C</v>
      </c>
      <c r="X4143" t="s">
        <v>627</v>
      </c>
      <c r="Y4143">
        <v>0</v>
      </c>
      <c r="Z4143">
        <v>3.11</v>
      </c>
      <c r="AA4143" s="6">
        <f t="shared" si="129"/>
        <v>0.88000000000000034</v>
      </c>
    </row>
    <row r="4144" spans="1:27" x14ac:dyDescent="0.3">
      <c r="A4144" s="5">
        <v>42728</v>
      </c>
      <c r="B4144" t="s">
        <v>415</v>
      </c>
      <c r="C4144" t="s">
        <v>425</v>
      </c>
      <c r="D4144" t="s">
        <v>317</v>
      </c>
      <c r="E4144" t="s">
        <v>278</v>
      </c>
      <c r="F4144" t="s">
        <v>1</v>
      </c>
      <c r="G4144" s="5" t="str">
        <f>INDEX(DB_FILM!B:B,MATCH($F4144,DB_FILM!$A:$A,0))</f>
        <v>1972</v>
      </c>
      <c r="H4144" s="5" t="str">
        <f>INDEX(DB_FILM!C:C,MATCH($F4144,DB_FILM!$A:$A,0))</f>
        <v xml:space="preserve">T </v>
      </c>
      <c r="I4144" s="9">
        <f>INDEX(DB_FILM!D:D,MATCH($F4144,DB_FILM!$A:$A,0))</f>
        <v>175</v>
      </c>
      <c r="J4144" s="5" t="str">
        <f>INDEX(DB_FILM!E:E,MATCH($F4144,DB_FILM!$A:$A,0))</f>
        <v>Crime, Drama</v>
      </c>
      <c r="K4144" s="6">
        <f>INDEX(DB_FILM!F:F,MATCH($F4144,DB_FILM!$A:$A,0))</f>
        <v>9.1999999999999993</v>
      </c>
      <c r="L4144" s="5" t="str">
        <f>INDEX(DB_FILM!G:G,MATCH($F4144,DB_FILM!$A:$A,0))</f>
        <v>The aging patriarch of an organized crime dynasty transfers control of his clandestine empire to his reluctant son.</v>
      </c>
      <c r="M4144" s="5" t="str">
        <f>INDEX(DB_FILM!H:H,MATCH($F4144,DB_FILM!$A:$A,0))</f>
        <v xml:space="preserve">Francis Ford Coppola </v>
      </c>
      <c r="N4144" s="5" t="str">
        <f>INDEX(DB_FILM!I:I,MATCH($F4144,DB_FILM!$A:$A,0))</f>
        <v>Marlon Brando, Al Pacino, James Caan, Diane Keaton</v>
      </c>
      <c r="O4144" s="7">
        <f>INDEX(DB_FILM!J:J,MATCH($F4144,DB_FILM!$A:$A,0))</f>
        <v>1361367</v>
      </c>
      <c r="P4144" s="7">
        <f>INDEX(DB_FILM!K:K,MATCH($F4144,DB_FILM!$A:$A,0))</f>
        <v>134970000</v>
      </c>
      <c r="Q4144" t="s">
        <v>476</v>
      </c>
      <c r="R4144">
        <v>9.99</v>
      </c>
      <c r="S4144">
        <v>12</v>
      </c>
      <c r="T4144">
        <v>2</v>
      </c>
      <c r="U4144">
        <v>1645</v>
      </c>
      <c r="V4144">
        <v>3</v>
      </c>
      <c r="W4144" t="str">
        <f t="shared" si="128"/>
        <v>B</v>
      </c>
      <c r="X4144" t="s">
        <v>592</v>
      </c>
      <c r="Y4144">
        <v>0</v>
      </c>
      <c r="Z4144">
        <v>6.59</v>
      </c>
      <c r="AA4144" s="6">
        <f t="shared" si="129"/>
        <v>3.4000000000000004</v>
      </c>
    </row>
    <row r="4145" spans="1:27" x14ac:dyDescent="0.3">
      <c r="A4145" s="5">
        <v>42728</v>
      </c>
      <c r="B4145" s="5" t="s">
        <v>410</v>
      </c>
      <c r="C4145" s="5" t="s">
        <v>461</v>
      </c>
      <c r="D4145" s="5" t="s">
        <v>334</v>
      </c>
      <c r="E4145" t="s">
        <v>290</v>
      </c>
      <c r="F4145" s="5" t="s">
        <v>71</v>
      </c>
      <c r="G4145" s="5" t="str">
        <f>INDEX(DB_FILM!B:B,MATCH($F4145,DB_FILM!$A:$A,0))</f>
        <v>2000</v>
      </c>
      <c r="H4145" s="5" t="str">
        <f>INDEX(DB_FILM!C:C,MATCH($F4145,DB_FILM!$A:$A,0))</f>
        <v xml:space="preserve">T </v>
      </c>
      <c r="I4145" s="9">
        <f>INDEX(DB_FILM!D:D,MATCH($F4145,DB_FILM!$A:$A,0))</f>
        <v>155</v>
      </c>
      <c r="J4145" s="5" t="str">
        <f>INDEX(DB_FILM!E:E,MATCH($F4145,DB_FILM!$A:$A,0))</f>
        <v>Action, Adventure, Drama</v>
      </c>
      <c r="K4145" s="6">
        <f>INDEX(DB_FILM!F:F,MATCH($F4145,DB_FILM!$A:$A,0))</f>
        <v>8.5</v>
      </c>
      <c r="L4145" s="5" t="str">
        <f>INDEX(DB_FILM!G:G,MATCH($F4145,DB_FILM!$A:$A,0))</f>
        <v>When a Roman General is betrayed, and his family murdered by an emperor's corrupt son, he comes to Rome as a gladiator to seek revenge.</v>
      </c>
      <c r="M4145" s="5" t="str">
        <f>INDEX(DB_FILM!H:H,MATCH($F4145,DB_FILM!$A:$A,0))</f>
        <v xml:space="preserve">Ridley Scott </v>
      </c>
      <c r="N4145" s="5" t="str">
        <f>INDEX(DB_FILM!I:I,MATCH($F4145,DB_FILM!$A:$A,0))</f>
        <v>Russell Crowe, Joaquin Phoenix, Connie Nielsen, Oliver Reed</v>
      </c>
      <c r="O4145" s="7">
        <f>INDEX(DB_FILM!J:J,MATCH($F4145,DB_FILM!$A:$A,0))</f>
        <v>1149315</v>
      </c>
      <c r="P4145" s="7">
        <f>INDEX(DB_FILM!K:K,MATCH($F4145,DB_FILM!$A:$A,0))</f>
        <v>187710000</v>
      </c>
      <c r="Q4145" s="5" t="s">
        <v>475</v>
      </c>
      <c r="R4145">
        <v>5.99</v>
      </c>
      <c r="S4145">
        <v>31</v>
      </c>
      <c r="T4145">
        <v>3</v>
      </c>
      <c r="U4145">
        <v>1646</v>
      </c>
      <c r="V4145">
        <v>1</v>
      </c>
      <c r="W4145" t="str">
        <f t="shared" si="128"/>
        <v>C</v>
      </c>
      <c r="X4145" t="s">
        <v>541</v>
      </c>
      <c r="Y4145">
        <v>0</v>
      </c>
      <c r="Z4145">
        <v>4.7300000000000004</v>
      </c>
      <c r="AA4145" s="6">
        <f t="shared" si="129"/>
        <v>1.2599999999999998</v>
      </c>
    </row>
    <row r="4146" spans="1:27" x14ac:dyDescent="0.3">
      <c r="A4146" s="5">
        <v>42728</v>
      </c>
      <c r="B4146" s="5" t="s">
        <v>410</v>
      </c>
      <c r="C4146" s="5" t="s">
        <v>461</v>
      </c>
      <c r="D4146" s="5" t="s">
        <v>334</v>
      </c>
      <c r="E4146" t="s">
        <v>290</v>
      </c>
      <c r="F4146" s="5" t="s">
        <v>75</v>
      </c>
      <c r="G4146" s="5" t="str">
        <f>INDEX(DB_FILM!B:B,MATCH($F4146,DB_FILM!$A:$A,0))</f>
        <v>1979</v>
      </c>
      <c r="H4146" s="5" t="str">
        <f>INDEX(DB_FILM!C:C,MATCH($F4146,DB_FILM!$A:$A,0))</f>
        <v xml:space="preserve">T </v>
      </c>
      <c r="I4146" s="9">
        <f>INDEX(DB_FILM!D:D,MATCH($F4146,DB_FILM!$A:$A,0))</f>
        <v>116</v>
      </c>
      <c r="J4146" s="5" t="str">
        <f>INDEX(DB_FILM!E:E,MATCH($F4146,DB_FILM!$A:$A,0))</f>
        <v>Horror, Sci-Fi</v>
      </c>
      <c r="K4146" s="6">
        <f>INDEX(DB_FILM!F:F,MATCH($F4146,DB_FILM!$A:$A,0))</f>
        <v>8.5</v>
      </c>
      <c r="L4146" s="5" t="str">
        <f>INDEX(DB_FILM!G:G,MATCH($F4146,DB_FILM!$A:$A,0))</f>
        <v>After a space merchant vessel perceives an unknown transmission as a distress call, its landing on the source moon finds one of the crew attacked by a mysterious lifeform, and they soon realize that its life cycle has merely begun.</v>
      </c>
      <c r="M4146" s="5" t="str">
        <f>INDEX(DB_FILM!H:H,MATCH($F4146,DB_FILM!$A:$A,0))</f>
        <v xml:space="preserve">Ridley Scott </v>
      </c>
      <c r="N4146" s="5" t="str">
        <f>INDEX(DB_FILM!I:I,MATCH($F4146,DB_FILM!$A:$A,0))</f>
        <v>Sigourney Weaver, Tom Skerritt, John Hurt, Veronica Cartwright</v>
      </c>
      <c r="O4146" s="7">
        <f>INDEX(DB_FILM!J:J,MATCH($F4146,DB_FILM!$A:$A,0))</f>
        <v>678799</v>
      </c>
      <c r="P4146" s="7">
        <f>INDEX(DB_FILM!K:K,MATCH($F4146,DB_FILM!$A:$A,0))</f>
        <v>78900000</v>
      </c>
      <c r="Q4146" s="5" t="s">
        <v>474</v>
      </c>
      <c r="R4146">
        <v>1.99</v>
      </c>
      <c r="S4146">
        <v>33</v>
      </c>
      <c r="T4146">
        <v>1</v>
      </c>
      <c r="U4146">
        <v>1646</v>
      </c>
      <c r="V4146">
        <v>3</v>
      </c>
      <c r="W4146" t="str">
        <f t="shared" si="128"/>
        <v>A</v>
      </c>
      <c r="X4146" t="s">
        <v>532</v>
      </c>
      <c r="Y4146">
        <v>0</v>
      </c>
      <c r="Z4146">
        <v>1.21</v>
      </c>
      <c r="AA4146" s="6">
        <f t="shared" si="129"/>
        <v>0.78</v>
      </c>
    </row>
    <row r="4147" spans="1:27" x14ac:dyDescent="0.3">
      <c r="A4147" s="5">
        <v>42728</v>
      </c>
      <c r="B4147" t="s">
        <v>410</v>
      </c>
      <c r="C4147" t="s">
        <v>461</v>
      </c>
      <c r="D4147" t="s">
        <v>334</v>
      </c>
      <c r="E4147" t="s">
        <v>290</v>
      </c>
      <c r="F4147" t="s">
        <v>11</v>
      </c>
      <c r="G4147" s="5" t="str">
        <f>INDEX(DB_FILM!B:B,MATCH($F4147,DB_FILM!$A:$A,0))</f>
        <v>1993</v>
      </c>
      <c r="H4147" s="5" t="str">
        <f>INDEX(DB_FILM!C:C,MATCH($F4147,DB_FILM!$A:$A,0))</f>
        <v xml:space="preserve">T </v>
      </c>
      <c r="I4147" s="9">
        <f>INDEX(DB_FILM!D:D,MATCH($F4147,DB_FILM!$A:$A,0))</f>
        <v>195</v>
      </c>
      <c r="J4147" s="5" t="str">
        <f>INDEX(DB_FILM!E:E,MATCH($F4147,DB_FILM!$A:$A,0))</f>
        <v>Biography, Drama, History</v>
      </c>
      <c r="K4147" s="6">
        <f>INDEX(DB_FILM!F:F,MATCH($F4147,DB_FILM!$A:$A,0))</f>
        <v>8.9</v>
      </c>
      <c r="L4147" s="5" t="str">
        <f>INDEX(DB_FILM!G:G,MATCH($F4147,DB_FILM!$A:$A,0))</f>
        <v>In German-occupied Poland during World War II, Oskar Schindler gradually becomes concerned for his Jewish workforce after witnessing their persecution by the Nazi Germans.</v>
      </c>
      <c r="M4147" s="5" t="str">
        <f>INDEX(DB_FILM!H:H,MATCH($F4147,DB_FILM!$A:$A,0))</f>
        <v xml:space="preserve">Steven Spielberg </v>
      </c>
      <c r="N4147" s="5" t="str">
        <f>INDEX(DB_FILM!I:I,MATCH($F4147,DB_FILM!$A:$A,0))</f>
        <v>Liam Neeson, Ralph Fiennes, Ben Kingsley, Caroline Goodall</v>
      </c>
      <c r="O4147" s="7">
        <f>INDEX(DB_FILM!J:J,MATCH($F4147,DB_FILM!$A:$A,0))</f>
        <v>1025474</v>
      </c>
      <c r="P4147" s="7">
        <f>INDEX(DB_FILM!K:K,MATCH($F4147,DB_FILM!$A:$A,0))</f>
        <v>96070000</v>
      </c>
      <c r="Q4147" t="s">
        <v>474</v>
      </c>
      <c r="R4147">
        <v>5.99</v>
      </c>
      <c r="S4147">
        <v>48</v>
      </c>
      <c r="T4147">
        <v>1</v>
      </c>
      <c r="U4147">
        <v>1646</v>
      </c>
      <c r="V4147">
        <v>3</v>
      </c>
      <c r="W4147" t="str">
        <f t="shared" si="128"/>
        <v>A</v>
      </c>
      <c r="X4147" t="s">
        <v>538</v>
      </c>
      <c r="Y4147">
        <v>5</v>
      </c>
      <c r="Z4147">
        <v>3.17</v>
      </c>
      <c r="AA4147" s="6">
        <f t="shared" si="129"/>
        <v>2.8200000000000003</v>
      </c>
    </row>
    <row r="4148" spans="1:27" x14ac:dyDescent="0.3">
      <c r="A4148" s="5">
        <v>42729</v>
      </c>
      <c r="B4148" s="5" t="s">
        <v>407</v>
      </c>
      <c r="C4148" s="5" t="s">
        <v>447</v>
      </c>
      <c r="D4148" s="5" t="s">
        <v>358</v>
      </c>
      <c r="E4148" t="s">
        <v>272</v>
      </c>
      <c r="F4148" s="5" t="s">
        <v>71</v>
      </c>
      <c r="G4148" s="5" t="str">
        <f>INDEX(DB_FILM!B:B,MATCH($F4148,DB_FILM!$A:$A,0))</f>
        <v>2000</v>
      </c>
      <c r="H4148" s="5" t="str">
        <f>INDEX(DB_FILM!C:C,MATCH($F4148,DB_FILM!$A:$A,0))</f>
        <v xml:space="preserve">T </v>
      </c>
      <c r="I4148" s="9">
        <f>INDEX(DB_FILM!D:D,MATCH($F4148,DB_FILM!$A:$A,0))</f>
        <v>155</v>
      </c>
      <c r="J4148" s="5" t="str">
        <f>INDEX(DB_FILM!E:E,MATCH($F4148,DB_FILM!$A:$A,0))</f>
        <v>Action, Adventure, Drama</v>
      </c>
      <c r="K4148" s="6">
        <f>INDEX(DB_FILM!F:F,MATCH($F4148,DB_FILM!$A:$A,0))</f>
        <v>8.5</v>
      </c>
      <c r="L4148" s="5" t="str">
        <f>INDEX(DB_FILM!G:G,MATCH($F4148,DB_FILM!$A:$A,0))</f>
        <v>When a Roman General is betrayed, and his family murdered by an emperor's corrupt son, he comes to Rome as a gladiator to seek revenge.</v>
      </c>
      <c r="M4148" s="5" t="str">
        <f>INDEX(DB_FILM!H:H,MATCH($F4148,DB_FILM!$A:$A,0))</f>
        <v xml:space="preserve">Ridley Scott </v>
      </c>
      <c r="N4148" s="5" t="str">
        <f>INDEX(DB_FILM!I:I,MATCH($F4148,DB_FILM!$A:$A,0))</f>
        <v>Russell Crowe, Joaquin Phoenix, Connie Nielsen, Oliver Reed</v>
      </c>
      <c r="O4148" s="7">
        <f>INDEX(DB_FILM!J:J,MATCH($F4148,DB_FILM!$A:$A,0))</f>
        <v>1149315</v>
      </c>
      <c r="P4148" s="7">
        <f>INDEX(DB_FILM!K:K,MATCH($F4148,DB_FILM!$A:$A,0))</f>
        <v>187710000</v>
      </c>
      <c r="Q4148" s="5" t="s">
        <v>475</v>
      </c>
      <c r="R4148">
        <v>7.99</v>
      </c>
      <c r="S4148">
        <v>31</v>
      </c>
      <c r="T4148">
        <v>3</v>
      </c>
      <c r="U4148">
        <v>1647</v>
      </c>
      <c r="V4148">
        <v>1</v>
      </c>
      <c r="W4148" t="str">
        <f t="shared" si="128"/>
        <v>C</v>
      </c>
      <c r="X4148" t="s">
        <v>541</v>
      </c>
      <c r="Y4148">
        <v>0</v>
      </c>
      <c r="Z4148">
        <v>5.91</v>
      </c>
      <c r="AA4148" s="6">
        <f t="shared" si="129"/>
        <v>2.08</v>
      </c>
    </row>
    <row r="4149" spans="1:27" x14ac:dyDescent="0.3">
      <c r="A4149" s="5">
        <v>42729</v>
      </c>
      <c r="B4149" t="s">
        <v>407</v>
      </c>
      <c r="C4149" t="s">
        <v>447</v>
      </c>
      <c r="D4149" t="s">
        <v>358</v>
      </c>
      <c r="E4149" t="s">
        <v>272</v>
      </c>
      <c r="F4149" t="s">
        <v>21</v>
      </c>
      <c r="G4149" s="5" t="str">
        <f>INDEX(DB_FILM!B:B,MATCH($F4149,DB_FILM!$A:$A,0))</f>
        <v>1999</v>
      </c>
      <c r="H4149" s="5" t="str">
        <f>INDEX(DB_FILM!C:C,MATCH($F4149,DB_FILM!$A:$A,0))</f>
        <v xml:space="preserve">VM18 </v>
      </c>
      <c r="I4149" s="9">
        <f>INDEX(DB_FILM!D:D,MATCH($F4149,DB_FILM!$A:$A,0))</f>
        <v>139</v>
      </c>
      <c r="J4149" s="5" t="str">
        <f>INDEX(DB_FILM!E:E,MATCH($F4149,DB_FILM!$A:$A,0))</f>
        <v>Drama</v>
      </c>
      <c r="K4149" s="6">
        <f>INDEX(DB_FILM!F:F,MATCH($F4149,DB_FILM!$A:$A,0))</f>
        <v>8.8000000000000007</v>
      </c>
      <c r="L4149" s="5" t="str">
        <f>INDEX(DB_FILM!G:G,MATCH($F4149,DB_FILM!$A:$A,0))</f>
        <v>An insomniac office worker and a devil-may-care soapmaker form an underground fight club that evolves into something much, much more.</v>
      </c>
      <c r="M4149" s="5" t="str">
        <f>INDEX(DB_FILM!H:H,MATCH($F4149,DB_FILM!$A:$A,0))</f>
        <v xml:space="preserve">David Fincher </v>
      </c>
      <c r="N4149" s="5" t="str">
        <f>INDEX(DB_FILM!I:I,MATCH($F4149,DB_FILM!$A:$A,0))</f>
        <v>Brad Pitt, Edward Norton, Meat Loaf, Zach Grenier</v>
      </c>
      <c r="O4149" s="7">
        <f>INDEX(DB_FILM!J:J,MATCH($F4149,DB_FILM!$A:$A,0))</f>
        <v>1591794</v>
      </c>
      <c r="P4149" s="7">
        <f>INDEX(DB_FILM!K:K,MATCH($F4149,DB_FILM!$A:$A,0))</f>
        <v>37030000</v>
      </c>
      <c r="Q4149" t="s">
        <v>476</v>
      </c>
      <c r="R4149">
        <v>7.99</v>
      </c>
      <c r="S4149">
        <v>4</v>
      </c>
      <c r="T4149">
        <v>2</v>
      </c>
      <c r="U4149">
        <v>1647</v>
      </c>
      <c r="V4149">
        <v>2</v>
      </c>
      <c r="W4149" t="str">
        <f t="shared" si="128"/>
        <v>B</v>
      </c>
      <c r="X4149" t="s">
        <v>585</v>
      </c>
      <c r="Y4149">
        <v>5</v>
      </c>
      <c r="Z4149">
        <v>5.1100000000000003</v>
      </c>
      <c r="AA4149" s="6">
        <f t="shared" si="129"/>
        <v>2.88</v>
      </c>
    </row>
    <row r="4150" spans="1:27" x14ac:dyDescent="0.3">
      <c r="A4150" s="5">
        <v>42731</v>
      </c>
      <c r="B4150" t="s">
        <v>398</v>
      </c>
      <c r="C4150" t="s">
        <v>433</v>
      </c>
      <c r="D4150" t="s">
        <v>395</v>
      </c>
      <c r="E4150" t="s">
        <v>287</v>
      </c>
      <c r="F4150" t="s">
        <v>39</v>
      </c>
      <c r="G4150" s="5" t="str">
        <f>INDEX(DB_FILM!B:B,MATCH($F4150,DB_FILM!$A:$A,0))</f>
        <v>2014</v>
      </c>
      <c r="H4150" s="5" t="str">
        <f>INDEX(DB_FILM!C:C,MATCH($F4150,DB_FILM!$A:$A,0))</f>
        <v xml:space="preserve">T </v>
      </c>
      <c r="I4150" s="9">
        <f>INDEX(DB_FILM!D:D,MATCH($F4150,DB_FILM!$A:$A,0))</f>
        <v>169</v>
      </c>
      <c r="J4150" s="5" t="str">
        <f>INDEX(DB_FILM!E:E,MATCH($F4150,DB_FILM!$A:$A,0))</f>
        <v>Adventure, Drama, Sci-Fi</v>
      </c>
      <c r="K4150" s="6">
        <f>INDEX(DB_FILM!F:F,MATCH($F4150,DB_FILM!$A:$A,0))</f>
        <v>8.6</v>
      </c>
      <c r="L4150" s="5" t="str">
        <f>INDEX(DB_FILM!G:G,MATCH($F4150,DB_FILM!$A:$A,0))</f>
        <v>A team of explorers travel through a wormhole in space in an attempt to ensure humanity's survival.</v>
      </c>
      <c r="M4150" s="5" t="str">
        <f>INDEX(DB_FILM!H:H,MATCH($F4150,DB_FILM!$A:$A,0))</f>
        <v xml:space="preserve">Christopher Nolan </v>
      </c>
      <c r="N4150" s="5" t="str">
        <f>INDEX(DB_FILM!I:I,MATCH($F4150,DB_FILM!$A:$A,0))</f>
        <v>Matthew McConaughey, Anne Hathaway, Jessica Chastain, Mackenzie Foy</v>
      </c>
      <c r="O4150" s="7">
        <f>INDEX(DB_FILM!J:J,MATCH($F4150,DB_FILM!$A:$A,0))</f>
        <v>1203445</v>
      </c>
      <c r="P4150" s="7">
        <f>INDEX(DB_FILM!K:K,MATCH($F4150,DB_FILM!$A:$A,0))</f>
        <v>188020000</v>
      </c>
      <c r="Q4150" t="s">
        <v>474</v>
      </c>
      <c r="R4150">
        <v>7.99</v>
      </c>
      <c r="S4150">
        <v>14</v>
      </c>
      <c r="T4150">
        <v>1</v>
      </c>
      <c r="U4150">
        <v>1648</v>
      </c>
      <c r="V4150">
        <v>3</v>
      </c>
      <c r="W4150" t="str">
        <f t="shared" si="128"/>
        <v>A</v>
      </c>
      <c r="X4150" t="s">
        <v>508</v>
      </c>
      <c r="Y4150">
        <v>5</v>
      </c>
      <c r="Z4150">
        <v>4.2300000000000004</v>
      </c>
      <c r="AA4150" s="6">
        <f t="shared" si="129"/>
        <v>3.76</v>
      </c>
    </row>
    <row r="4151" spans="1:27" x14ac:dyDescent="0.3">
      <c r="A4151" s="5">
        <v>42732</v>
      </c>
      <c r="B4151" t="s">
        <v>398</v>
      </c>
      <c r="C4151" t="s">
        <v>467</v>
      </c>
      <c r="D4151" t="s">
        <v>369</v>
      </c>
      <c r="E4151" t="s">
        <v>293</v>
      </c>
      <c r="F4151" t="s">
        <v>93</v>
      </c>
      <c r="G4151" s="5" t="str">
        <f>INDEX(DB_FILM!B:B,MATCH($F4151,DB_FILM!$A:$A,0))</f>
        <v>2016</v>
      </c>
      <c r="H4151" s="5" t="str">
        <f>INDEX(DB_FILM!C:C,MATCH($F4151,DB_FILM!$A:$A,0))</f>
        <v>N/A</v>
      </c>
      <c r="I4151" s="9">
        <f>INDEX(DB_FILM!D:D,MATCH($F4151,DB_FILM!$A:$A,0))</f>
        <v>161</v>
      </c>
      <c r="J4151" s="5" t="str">
        <f>INDEX(DB_FILM!E:E,MATCH($F4151,DB_FILM!$A:$A,0))</f>
        <v>Action, Biography, Drama</v>
      </c>
      <c r="K4151" s="6">
        <f>INDEX(DB_FILM!F:F,MATCH($F4151,DB_FILM!$A:$A,0))</f>
        <v>8.5</v>
      </c>
      <c r="L4151" s="5" t="str">
        <f>INDEX(DB_FILM!G:G,MATCH($F4151,DB_FILM!$A:$A,0))</f>
        <v>Former wrestler Mahavir Singh Phogat and his two wrestler daughters struggle towards glory at the Commonwealth Games in the face of societal oppression.</v>
      </c>
      <c r="M4151" s="5" t="str">
        <f>INDEX(DB_FILM!H:H,MATCH($F4151,DB_FILM!$A:$A,0))</f>
        <v xml:space="preserve">Nitesh Tiwari </v>
      </c>
      <c r="N4151" s="5" t="str">
        <f>INDEX(DB_FILM!I:I,MATCH($F4151,DB_FILM!$A:$A,0))</f>
        <v>Aamir Khan, Sakshi Tanwar, Fatima Sana Shaikh, Sanya Malhotra</v>
      </c>
      <c r="O4151" s="7">
        <f>INDEX(DB_FILM!J:J,MATCH($F4151,DB_FILM!$A:$A,0))</f>
        <v>102802</v>
      </c>
      <c r="P4151" s="7">
        <f>INDEX(DB_FILM!K:K,MATCH($F4151,DB_FILM!$A:$A,0))</f>
        <v>12390000</v>
      </c>
      <c r="Q4151" t="s">
        <v>475</v>
      </c>
      <c r="R4151">
        <v>3.99</v>
      </c>
      <c r="S4151">
        <v>43</v>
      </c>
      <c r="T4151">
        <v>3</v>
      </c>
      <c r="U4151">
        <v>1649</v>
      </c>
      <c r="V4151">
        <v>3</v>
      </c>
      <c r="W4151" t="str">
        <f t="shared" si="128"/>
        <v>C</v>
      </c>
      <c r="X4151" t="s">
        <v>563</v>
      </c>
      <c r="Y4151">
        <v>0</v>
      </c>
      <c r="Z4151">
        <v>3.15</v>
      </c>
      <c r="AA4151" s="6">
        <f t="shared" si="129"/>
        <v>0.8400000000000003</v>
      </c>
    </row>
    <row r="4152" spans="1:27" x14ac:dyDescent="0.3">
      <c r="A4152" s="5">
        <v>42732</v>
      </c>
      <c r="B4152" s="5" t="s">
        <v>398</v>
      </c>
      <c r="C4152" s="5" t="s">
        <v>467</v>
      </c>
      <c r="D4152" s="5" t="s">
        <v>369</v>
      </c>
      <c r="E4152" t="s">
        <v>293</v>
      </c>
      <c r="F4152" s="5" t="s">
        <v>57</v>
      </c>
      <c r="G4152" s="5" t="str">
        <f>INDEX(DB_FILM!B:B,MATCH($F4152,DB_FILM!$A:$A,0))</f>
        <v>1997</v>
      </c>
      <c r="H4152" s="5" t="str">
        <f>INDEX(DB_FILM!C:C,MATCH($F4152,DB_FILM!$A:$A,0))</f>
        <v xml:space="preserve">T </v>
      </c>
      <c r="I4152" s="9">
        <f>INDEX(DB_FILM!D:D,MATCH($F4152,DB_FILM!$A:$A,0))</f>
        <v>116</v>
      </c>
      <c r="J4152" s="5" t="str">
        <f>INDEX(DB_FILM!E:E,MATCH($F4152,DB_FILM!$A:$A,0))</f>
        <v>Comedy, Drama, War</v>
      </c>
      <c r="K4152" s="6">
        <f>INDEX(DB_FILM!F:F,MATCH($F4152,DB_FILM!$A:$A,0))</f>
        <v>8.6</v>
      </c>
      <c r="L4152" s="5" t="str">
        <f>INDEX(DB_FILM!G:G,MATCH($F4152,DB_FILM!$A:$A,0))</f>
        <v>When an open-minded Jewish librarian and his son become victims of the Holocaust, he uses a perfect mixture of will, humor, and imagination to protect his son from the dangers around their camp.</v>
      </c>
      <c r="M4152" s="5" t="str">
        <f>INDEX(DB_FILM!H:H,MATCH($F4152,DB_FILM!$A:$A,0))</f>
        <v xml:space="preserve">Roberto Benigni </v>
      </c>
      <c r="N4152" s="5" t="str">
        <f>INDEX(DB_FILM!I:I,MATCH($F4152,DB_FILM!$A:$A,0))</f>
        <v>Roberto Benigni, Nicoletta Braschi, Giorgio Cantarini, Giustino Durano</v>
      </c>
      <c r="O4152" s="7">
        <f>INDEX(DB_FILM!J:J,MATCH($F4152,DB_FILM!$A:$A,0))</f>
        <v>517982</v>
      </c>
      <c r="P4152" s="7">
        <f>INDEX(DB_FILM!K:K,MATCH($F4152,DB_FILM!$A:$A,0))</f>
        <v>57600000</v>
      </c>
      <c r="Q4152" s="5" t="s">
        <v>475</v>
      </c>
      <c r="R4152">
        <v>7.99</v>
      </c>
      <c r="S4152">
        <v>24</v>
      </c>
      <c r="T4152">
        <v>3</v>
      </c>
      <c r="U4152">
        <v>1649</v>
      </c>
      <c r="V4152">
        <v>3</v>
      </c>
      <c r="W4152" t="str">
        <f t="shared" si="128"/>
        <v>C</v>
      </c>
      <c r="X4152" t="s">
        <v>537</v>
      </c>
      <c r="Y4152">
        <v>0</v>
      </c>
      <c r="Z4152">
        <v>6.63</v>
      </c>
      <c r="AA4152" s="6">
        <f t="shared" si="129"/>
        <v>1.3600000000000003</v>
      </c>
    </row>
    <row r="4153" spans="1:27" x14ac:dyDescent="0.3">
      <c r="A4153" s="5">
        <v>42732</v>
      </c>
      <c r="B4153" s="5" t="s">
        <v>398</v>
      </c>
      <c r="C4153" s="5" t="s">
        <v>467</v>
      </c>
      <c r="D4153" s="5" t="s">
        <v>369</v>
      </c>
      <c r="E4153" t="s">
        <v>293</v>
      </c>
      <c r="F4153" s="5" t="s">
        <v>91</v>
      </c>
      <c r="G4153" s="5" t="str">
        <f>INDEX(DB_FILM!B:B,MATCH($F4153,DB_FILM!$A:$A,0))</f>
        <v>2011</v>
      </c>
      <c r="H4153" s="5" t="str">
        <f>INDEX(DB_FILM!C:C,MATCH($F4153,DB_FILM!$A:$A,0))</f>
        <v xml:space="preserve">T </v>
      </c>
      <c r="I4153" s="9">
        <f>INDEX(DB_FILM!D:D,MATCH($F4153,DB_FILM!$A:$A,0))</f>
        <v>112</v>
      </c>
      <c r="J4153" s="5" t="str">
        <f>INDEX(DB_FILM!E:E,MATCH($F4153,DB_FILM!$A:$A,0))</f>
        <v>Biography, Comedy, Drama</v>
      </c>
      <c r="K4153" s="6">
        <f>INDEX(DB_FILM!F:F,MATCH($F4153,DB_FILM!$A:$A,0))</f>
        <v>8.5</v>
      </c>
      <c r="L4153" s="5" t="str">
        <f>INDEX(DB_FILM!G:G,MATCH($F4153,DB_FILM!$A:$A,0))</f>
        <v>After he becomes a quadriplegic from a paragliding accident, an aristocrat hires a young man from the projects to be his caregiver.</v>
      </c>
      <c r="M4153" s="5" t="str">
        <f>INDEX(DB_FILM!H:H,MATCH($F4153,DB_FILM!$A:$A,0))</f>
        <v xml:space="preserve">Olivier Nakache, Éric Toledano </v>
      </c>
      <c r="N4153" s="5" t="str">
        <f>INDEX(DB_FILM!I:I,MATCH($F4153,DB_FILM!$A:$A,0))</f>
        <v>François Cluzet, Omar Sy, Anne Le Ny, Audrey Fleurot</v>
      </c>
      <c r="O4153" s="7">
        <f>INDEX(DB_FILM!J:J,MATCH($F4153,DB_FILM!$A:$A,0))</f>
        <v>631043</v>
      </c>
      <c r="P4153" s="7">
        <f>INDEX(DB_FILM!K:K,MATCH($F4153,DB_FILM!$A:$A,0))</f>
        <v>13180000</v>
      </c>
      <c r="Q4153" s="5" t="s">
        <v>476</v>
      </c>
      <c r="R4153">
        <v>3.99</v>
      </c>
      <c r="S4153">
        <v>42</v>
      </c>
      <c r="T4153">
        <v>2</v>
      </c>
      <c r="U4153">
        <v>1649</v>
      </c>
      <c r="V4153">
        <v>2</v>
      </c>
      <c r="W4153" t="str">
        <f t="shared" si="128"/>
        <v>B</v>
      </c>
      <c r="X4153" t="s">
        <v>549</v>
      </c>
      <c r="Y4153">
        <v>0</v>
      </c>
      <c r="Z4153">
        <v>2.75</v>
      </c>
      <c r="AA4153" s="6">
        <f t="shared" si="129"/>
        <v>1.2400000000000002</v>
      </c>
    </row>
    <row r="4154" spans="1:27" x14ac:dyDescent="0.3">
      <c r="A4154" s="5">
        <v>42732</v>
      </c>
      <c r="B4154" s="5" t="s">
        <v>398</v>
      </c>
      <c r="C4154" s="5" t="s">
        <v>467</v>
      </c>
      <c r="D4154" s="5" t="s">
        <v>369</v>
      </c>
      <c r="E4154" t="s">
        <v>293</v>
      </c>
      <c r="F4154" s="5" t="s">
        <v>15</v>
      </c>
      <c r="G4154" s="5" t="str">
        <f>INDEX(DB_FILM!B:B,MATCH($F4154,DB_FILM!$A:$A,0))</f>
        <v>1957</v>
      </c>
      <c r="H4154" s="5" t="str">
        <f>INDEX(DB_FILM!C:C,MATCH($F4154,DB_FILM!$A:$A,0))</f>
        <v>N/A</v>
      </c>
      <c r="I4154" s="9">
        <f>INDEX(DB_FILM!D:D,MATCH($F4154,DB_FILM!$A:$A,0))</f>
        <v>96</v>
      </c>
      <c r="J4154" s="5" t="str">
        <f>INDEX(DB_FILM!E:E,MATCH($F4154,DB_FILM!$A:$A,0))</f>
        <v>Crime, Drama</v>
      </c>
      <c r="K4154" s="6">
        <f>INDEX(DB_FILM!F:F,MATCH($F4154,DB_FILM!$A:$A,0))</f>
        <v>8.9</v>
      </c>
      <c r="L4154" s="5" t="str">
        <f>INDEX(DB_FILM!G:G,MATCH($F4154,DB_FILM!$A:$A,0))</f>
        <v>A jury holdout attempts to prevent a miscarriage of justice by forcing his colleagues to reconsider the evidence.</v>
      </c>
      <c r="M4154" s="5" t="str">
        <f>INDEX(DB_FILM!H:H,MATCH($F4154,DB_FILM!$A:$A,0))</f>
        <v xml:space="preserve">Sidney Lumet </v>
      </c>
      <c r="N4154" s="5" t="str">
        <f>INDEX(DB_FILM!I:I,MATCH($F4154,DB_FILM!$A:$A,0))</f>
        <v>Henry Fonda, Lee J. Cobb, Martin Balsam, John Fiedler</v>
      </c>
      <c r="O4154" s="7">
        <f>INDEX(DB_FILM!J:J,MATCH($F4154,DB_FILM!$A:$A,0))</f>
        <v>555455</v>
      </c>
      <c r="P4154" s="7">
        <f>INDEX(DB_FILM!K:K,MATCH($F4154,DB_FILM!$A:$A,0))</f>
        <v>0</v>
      </c>
      <c r="Q4154" s="5" t="s">
        <v>476</v>
      </c>
      <c r="R4154">
        <v>9.99</v>
      </c>
      <c r="S4154">
        <v>50</v>
      </c>
      <c r="T4154">
        <v>2</v>
      </c>
      <c r="U4154">
        <v>1649</v>
      </c>
      <c r="V4154">
        <v>1</v>
      </c>
      <c r="W4154" t="str">
        <f t="shared" si="128"/>
        <v>B</v>
      </c>
      <c r="X4154" t="s">
        <v>591</v>
      </c>
      <c r="Y4154">
        <v>0</v>
      </c>
      <c r="Z4154">
        <v>6.89</v>
      </c>
      <c r="AA4154" s="6">
        <f t="shared" si="129"/>
        <v>3.1000000000000005</v>
      </c>
    </row>
    <row r="4155" spans="1:27" x14ac:dyDescent="0.3">
      <c r="A4155" s="5">
        <v>42732</v>
      </c>
      <c r="B4155" t="s">
        <v>408</v>
      </c>
      <c r="C4155" t="s">
        <v>419</v>
      </c>
      <c r="D4155" t="s">
        <v>375</v>
      </c>
      <c r="E4155" t="s">
        <v>299</v>
      </c>
      <c r="F4155" t="s">
        <v>21</v>
      </c>
      <c r="G4155" s="5" t="str">
        <f>INDEX(DB_FILM!B:B,MATCH($F4155,DB_FILM!$A:$A,0))</f>
        <v>1999</v>
      </c>
      <c r="H4155" s="5" t="str">
        <f>INDEX(DB_FILM!C:C,MATCH($F4155,DB_FILM!$A:$A,0))</f>
        <v xml:space="preserve">VM18 </v>
      </c>
      <c r="I4155" s="9">
        <f>INDEX(DB_FILM!D:D,MATCH($F4155,DB_FILM!$A:$A,0))</f>
        <v>139</v>
      </c>
      <c r="J4155" s="5" t="str">
        <f>INDEX(DB_FILM!E:E,MATCH($F4155,DB_FILM!$A:$A,0))</f>
        <v>Drama</v>
      </c>
      <c r="K4155" s="6">
        <f>INDEX(DB_FILM!F:F,MATCH($F4155,DB_FILM!$A:$A,0))</f>
        <v>8.8000000000000007</v>
      </c>
      <c r="L4155" s="5" t="str">
        <f>INDEX(DB_FILM!G:G,MATCH($F4155,DB_FILM!$A:$A,0))</f>
        <v>An insomniac office worker and a devil-may-care soapmaker form an underground fight club that evolves into something much, much more.</v>
      </c>
      <c r="M4155" s="5" t="str">
        <f>INDEX(DB_FILM!H:H,MATCH($F4155,DB_FILM!$A:$A,0))</f>
        <v xml:space="preserve">David Fincher </v>
      </c>
      <c r="N4155" s="5" t="str">
        <f>INDEX(DB_FILM!I:I,MATCH($F4155,DB_FILM!$A:$A,0))</f>
        <v>Brad Pitt, Edward Norton, Meat Loaf, Zach Grenier</v>
      </c>
      <c r="O4155" s="7">
        <f>INDEX(DB_FILM!J:J,MATCH($F4155,DB_FILM!$A:$A,0))</f>
        <v>1591794</v>
      </c>
      <c r="P4155" s="7">
        <f>INDEX(DB_FILM!K:K,MATCH($F4155,DB_FILM!$A:$A,0))</f>
        <v>37030000</v>
      </c>
      <c r="Q4155" t="s">
        <v>475</v>
      </c>
      <c r="R4155">
        <v>1.99</v>
      </c>
      <c r="S4155">
        <v>4</v>
      </c>
      <c r="T4155">
        <v>3</v>
      </c>
      <c r="U4155">
        <v>1650</v>
      </c>
      <c r="V4155">
        <v>1</v>
      </c>
      <c r="W4155" t="str">
        <f t="shared" si="128"/>
        <v>C</v>
      </c>
      <c r="X4155" t="s">
        <v>627</v>
      </c>
      <c r="Y4155">
        <v>0</v>
      </c>
      <c r="Z4155">
        <v>1.57</v>
      </c>
      <c r="AA4155" s="6">
        <f t="shared" si="129"/>
        <v>0.41999999999999993</v>
      </c>
    </row>
    <row r="4156" spans="1:27" x14ac:dyDescent="0.3">
      <c r="A4156" s="5">
        <v>42732</v>
      </c>
      <c r="B4156" s="5" t="s">
        <v>408</v>
      </c>
      <c r="C4156" s="5" t="s">
        <v>419</v>
      </c>
      <c r="D4156" s="5" t="s">
        <v>375</v>
      </c>
      <c r="E4156" t="s">
        <v>299</v>
      </c>
      <c r="F4156" s="5" t="s">
        <v>59</v>
      </c>
      <c r="G4156" s="5" t="str">
        <f>INDEX(DB_FILM!B:B,MATCH($F4156,DB_FILM!$A:$A,0))</f>
        <v>1946</v>
      </c>
      <c r="H4156" s="5" t="str">
        <f>INDEX(DB_FILM!C:C,MATCH($F4156,DB_FILM!$A:$A,0))</f>
        <v xml:space="preserve">T </v>
      </c>
      <c r="I4156" s="9">
        <f>INDEX(DB_FILM!D:D,MATCH($F4156,DB_FILM!$A:$A,0))</f>
        <v>130</v>
      </c>
      <c r="J4156" s="5" t="str">
        <f>INDEX(DB_FILM!E:E,MATCH($F4156,DB_FILM!$A:$A,0))</f>
        <v>Drama, Family, Fantasy</v>
      </c>
      <c r="K4156" s="6">
        <f>INDEX(DB_FILM!F:F,MATCH($F4156,DB_FILM!$A:$A,0))</f>
        <v>8.6</v>
      </c>
      <c r="L4156" s="5" t="str">
        <f>INDEX(DB_FILM!G:G,MATCH($F4156,DB_FILM!$A:$A,0))</f>
        <v>An angel is sent from Heaven to help a desperately frustrated businessman by showing him what life would have been like if he had never existed.</v>
      </c>
      <c r="M4156" s="5" t="str">
        <f>INDEX(DB_FILM!H:H,MATCH($F4156,DB_FILM!$A:$A,0))</f>
        <v xml:space="preserve">Frank Capra </v>
      </c>
      <c r="N4156" s="5" t="str">
        <f>INDEX(DB_FILM!I:I,MATCH($F4156,DB_FILM!$A:$A,0))</f>
        <v>James Stewart, Donna Reed, Lionel Barrymore, Thomas Mitchell</v>
      </c>
      <c r="O4156" s="7">
        <f>INDEX(DB_FILM!J:J,MATCH($F4156,DB_FILM!$A:$A,0))</f>
        <v>334168</v>
      </c>
      <c r="P4156" s="7">
        <f>INDEX(DB_FILM!K:K,MATCH($F4156,DB_FILM!$A:$A,0))</f>
        <v>7270000</v>
      </c>
      <c r="Q4156" s="5" t="s">
        <v>474</v>
      </c>
      <c r="R4156">
        <v>5.99</v>
      </c>
      <c r="S4156">
        <v>25</v>
      </c>
      <c r="T4156">
        <v>1</v>
      </c>
      <c r="U4156">
        <v>1650</v>
      </c>
      <c r="V4156">
        <v>1</v>
      </c>
      <c r="W4156" t="str">
        <f t="shared" si="128"/>
        <v>A</v>
      </c>
      <c r="X4156" t="s">
        <v>616</v>
      </c>
      <c r="Y4156">
        <v>0</v>
      </c>
      <c r="Z4156">
        <v>4.01</v>
      </c>
      <c r="AA4156" s="6">
        <f t="shared" si="129"/>
        <v>1.9800000000000004</v>
      </c>
    </row>
    <row r="4157" spans="1:27" x14ac:dyDescent="0.3">
      <c r="A4157" s="5">
        <v>42732</v>
      </c>
      <c r="B4157" s="5" t="s">
        <v>408</v>
      </c>
      <c r="C4157" s="5" t="s">
        <v>419</v>
      </c>
      <c r="D4157" s="5" t="s">
        <v>375</v>
      </c>
      <c r="E4157" t="s">
        <v>299</v>
      </c>
      <c r="F4157" s="5" t="s">
        <v>13</v>
      </c>
      <c r="G4157" s="5" t="str">
        <f>INDEX(DB_FILM!B:B,MATCH($F4157,DB_FILM!$A:$A,0))</f>
        <v>1966</v>
      </c>
      <c r="H4157" s="5" t="str">
        <f>INDEX(DB_FILM!C:C,MATCH($F4157,DB_FILM!$A:$A,0))</f>
        <v xml:space="preserve">VM14 </v>
      </c>
      <c r="I4157" s="9">
        <f>INDEX(DB_FILM!D:D,MATCH($F4157,DB_FILM!$A:$A,0))</f>
        <v>161</v>
      </c>
      <c r="J4157" s="5" t="str">
        <f>INDEX(DB_FILM!E:E,MATCH($F4157,DB_FILM!$A:$A,0))</f>
        <v>Western</v>
      </c>
      <c r="K4157" s="6">
        <f>INDEX(DB_FILM!F:F,MATCH($F4157,DB_FILM!$A:$A,0))</f>
        <v>8.9</v>
      </c>
      <c r="L4157" s="5" t="str">
        <f>INDEX(DB_FILM!G:G,MATCH($F4157,DB_FILM!$A:$A,0))</f>
        <v>A bounty hunting scam joins two men in an uneasy alliance against a third in a race to find a fortune in gold buried in a remote cemetery.</v>
      </c>
      <c r="M4157" s="5" t="str">
        <f>INDEX(DB_FILM!H:H,MATCH($F4157,DB_FILM!$A:$A,0))</f>
        <v xml:space="preserve">Sergio Leone </v>
      </c>
      <c r="N4157" s="5" t="str">
        <f>INDEX(DB_FILM!I:I,MATCH($F4157,DB_FILM!$A:$A,0))</f>
        <v>Clint Eastwood, Eli Wallach, Lee Van Cleef, Aldo Giuffrè</v>
      </c>
      <c r="O4157" s="7">
        <f>INDEX(DB_FILM!J:J,MATCH($F4157,DB_FILM!$A:$A,0))</f>
        <v>589413</v>
      </c>
      <c r="P4157" s="7">
        <f>INDEX(DB_FILM!K:K,MATCH($F4157,DB_FILM!$A:$A,0))</f>
        <v>6100000</v>
      </c>
      <c r="Q4157" s="5" t="s">
        <v>476</v>
      </c>
      <c r="R4157">
        <v>7.99</v>
      </c>
      <c r="S4157">
        <v>49</v>
      </c>
      <c r="T4157">
        <v>2</v>
      </c>
      <c r="U4157">
        <v>1650</v>
      </c>
      <c r="V4157">
        <v>1</v>
      </c>
      <c r="W4157" t="str">
        <f t="shared" si="128"/>
        <v>B</v>
      </c>
      <c r="X4157" t="s">
        <v>518</v>
      </c>
      <c r="Y4157">
        <v>0</v>
      </c>
      <c r="Z4157">
        <v>4.55</v>
      </c>
      <c r="AA4157" s="6">
        <f t="shared" si="129"/>
        <v>3.4400000000000004</v>
      </c>
    </row>
    <row r="4158" spans="1:27" x14ac:dyDescent="0.3">
      <c r="A4158" s="5">
        <v>42733</v>
      </c>
      <c r="B4158" t="s">
        <v>401</v>
      </c>
      <c r="C4158" t="s">
        <v>456</v>
      </c>
      <c r="D4158" t="s">
        <v>390</v>
      </c>
      <c r="E4158" t="s">
        <v>287</v>
      </c>
      <c r="F4158" t="s">
        <v>97</v>
      </c>
      <c r="G4158" s="5" t="str">
        <f>INDEX(DB_FILM!B:B,MATCH($F4158,DB_FILM!$A:$A,0))</f>
        <v>1968</v>
      </c>
      <c r="H4158" s="5" t="str">
        <f>INDEX(DB_FILM!C:C,MATCH($F4158,DB_FILM!$A:$A,0))</f>
        <v xml:space="preserve">T </v>
      </c>
      <c r="I4158" s="9">
        <f>INDEX(DB_FILM!D:D,MATCH($F4158,DB_FILM!$A:$A,0))</f>
        <v>175</v>
      </c>
      <c r="J4158" s="5" t="str">
        <f>INDEX(DB_FILM!E:E,MATCH($F4158,DB_FILM!$A:$A,0))</f>
        <v>Western</v>
      </c>
      <c r="K4158" s="6">
        <f>INDEX(DB_FILM!F:F,MATCH($F4158,DB_FILM!$A:$A,0))</f>
        <v>8.5</v>
      </c>
      <c r="L4158" s="5" t="str">
        <f>INDEX(DB_FILM!G:G,MATCH($F4158,DB_FILM!$A:$A,0))</f>
        <v>A mysterious stranger with a harmonica joins forces with a notorious desperado to protect a beautiful widow from a ruthless assassin working for the railroad.</v>
      </c>
      <c r="M4158" s="5" t="str">
        <f>INDEX(DB_FILM!H:H,MATCH($F4158,DB_FILM!$A:$A,0))</f>
        <v xml:space="preserve">Sergio Leone </v>
      </c>
      <c r="N4158" s="5" t="str">
        <f>INDEX(DB_FILM!I:I,MATCH($F4158,DB_FILM!$A:$A,0))</f>
        <v>Henry Fonda, Charles Bronson, Claudia Cardinale, Jason Robards</v>
      </c>
      <c r="O4158" s="7">
        <f>INDEX(DB_FILM!J:J,MATCH($F4158,DB_FILM!$A:$A,0))</f>
        <v>257797</v>
      </c>
      <c r="P4158" s="7">
        <f>INDEX(DB_FILM!K:K,MATCH($F4158,DB_FILM!$A:$A,0))</f>
        <v>5320000</v>
      </c>
      <c r="Q4158" t="s">
        <v>475</v>
      </c>
      <c r="R4158">
        <v>7.99</v>
      </c>
      <c r="S4158">
        <v>46</v>
      </c>
      <c r="T4158">
        <v>3</v>
      </c>
      <c r="U4158">
        <v>1651</v>
      </c>
      <c r="V4158">
        <v>2</v>
      </c>
      <c r="W4158" t="str">
        <f t="shared" si="128"/>
        <v>C</v>
      </c>
      <c r="X4158" t="s">
        <v>540</v>
      </c>
      <c r="Y4158">
        <v>0</v>
      </c>
      <c r="Z4158">
        <v>5.75</v>
      </c>
      <c r="AA4158" s="6">
        <f t="shared" si="129"/>
        <v>2.2400000000000002</v>
      </c>
    </row>
    <row r="4159" spans="1:27" x14ac:dyDescent="0.3">
      <c r="A4159" s="5">
        <v>42733</v>
      </c>
      <c r="B4159" s="5" t="s">
        <v>401</v>
      </c>
      <c r="C4159" s="5" t="s">
        <v>456</v>
      </c>
      <c r="D4159" s="5" t="s">
        <v>390</v>
      </c>
      <c r="E4159" t="s">
        <v>287</v>
      </c>
      <c r="F4159" s="5" t="s">
        <v>25</v>
      </c>
      <c r="G4159" s="5" t="str">
        <f>INDEX(DB_FILM!B:B,MATCH($F4159,DB_FILM!$A:$A,0))</f>
        <v>1980</v>
      </c>
      <c r="H4159" s="5" t="str">
        <f>INDEX(DB_FILM!C:C,MATCH($F4159,DB_FILM!$A:$A,0))</f>
        <v xml:space="preserve">T </v>
      </c>
      <c r="I4159" s="9">
        <f>INDEX(DB_FILM!D:D,MATCH($F4159,DB_FILM!$A:$A,0))</f>
        <v>124</v>
      </c>
      <c r="J4159" s="5" t="str">
        <f>INDEX(DB_FILM!E:E,MATCH($F4159,DB_FILM!$A:$A,0))</f>
        <v>Action, Adventure, Fantasy</v>
      </c>
      <c r="K4159" s="6">
        <f>INDEX(DB_FILM!F:F,MATCH($F4159,DB_FILM!$A:$A,0))</f>
        <v>8.8000000000000007</v>
      </c>
      <c r="L4159" s="5" t="str">
        <f>INDEX(DB_FILM!G:G,MATCH($F4159,DB_FILM!$A:$A,0))</f>
        <v>After the rebels are brutally overpowered by the Empire on the ice planet Hoth, Luke Skywalker begins Jedi training with Yoda, while his friends are pursued by Darth Vader.</v>
      </c>
      <c r="M4159" s="5" t="str">
        <f>INDEX(DB_FILM!H:H,MATCH($F4159,DB_FILM!$A:$A,0))</f>
        <v xml:space="preserve">Irvin Kershner </v>
      </c>
      <c r="N4159" s="5" t="str">
        <f>INDEX(DB_FILM!I:I,MATCH($F4159,DB_FILM!$A:$A,0))</f>
        <v>Mark Hamill, Harrison Ford, Carrie Fisher, Billy Dee Williams</v>
      </c>
      <c r="O4159" s="7">
        <f>INDEX(DB_FILM!J:J,MATCH($F4159,DB_FILM!$A:$A,0))</f>
        <v>999712</v>
      </c>
      <c r="P4159" s="7">
        <f>INDEX(DB_FILM!K:K,MATCH($F4159,DB_FILM!$A:$A,0))</f>
        <v>290480000</v>
      </c>
      <c r="Q4159" s="5" t="s">
        <v>476</v>
      </c>
      <c r="R4159">
        <v>3.99</v>
      </c>
      <c r="S4159">
        <v>6</v>
      </c>
      <c r="T4159">
        <v>2</v>
      </c>
      <c r="U4159">
        <v>1651</v>
      </c>
      <c r="V4159">
        <v>2</v>
      </c>
      <c r="W4159" t="str">
        <f t="shared" si="128"/>
        <v>B</v>
      </c>
      <c r="X4159" t="s">
        <v>565</v>
      </c>
      <c r="Y4159">
        <v>0</v>
      </c>
      <c r="Z4159">
        <v>2.35</v>
      </c>
      <c r="AA4159" s="6">
        <f t="shared" si="129"/>
        <v>1.6400000000000001</v>
      </c>
    </row>
    <row r="4160" spans="1:27" x14ac:dyDescent="0.3">
      <c r="A4160" s="5">
        <v>42733</v>
      </c>
      <c r="B4160" t="s">
        <v>417</v>
      </c>
      <c r="C4160" t="s">
        <v>448</v>
      </c>
      <c r="D4160" t="s">
        <v>367</v>
      </c>
      <c r="E4160" t="s">
        <v>293</v>
      </c>
      <c r="F4160" t="s">
        <v>9</v>
      </c>
      <c r="G4160" s="5" t="str">
        <f>INDEX(DB_FILM!B:B,MATCH($F4160,DB_FILM!$A:$A,0))</f>
        <v>2003</v>
      </c>
      <c r="H4160" s="5" t="str">
        <f>INDEX(DB_FILM!C:C,MATCH($F4160,DB_FILM!$A:$A,0))</f>
        <v xml:space="preserve">T </v>
      </c>
      <c r="I4160" s="9">
        <f>INDEX(DB_FILM!D:D,MATCH($F4160,DB_FILM!$A:$A,0))</f>
        <v>201</v>
      </c>
      <c r="J4160" s="5" t="str">
        <f>INDEX(DB_FILM!E:E,MATCH($F4160,DB_FILM!$A:$A,0))</f>
        <v>Action, Adventure, Drama</v>
      </c>
      <c r="K4160" s="6">
        <f>INDEX(DB_FILM!F:F,MATCH($F4160,DB_FILM!$A:$A,0))</f>
        <v>8.9</v>
      </c>
      <c r="L4160" s="5" t="str">
        <f>INDEX(DB_FILM!G:G,MATCH($F4160,DB_FILM!$A:$A,0))</f>
        <v>Gandalf and Aragorn lead the World of Men against Sauron's army to draw his gaze from Frodo and Sam as they approach Mount Doom with the One Ring.</v>
      </c>
      <c r="M4160" s="5" t="str">
        <f>INDEX(DB_FILM!H:H,MATCH($F4160,DB_FILM!$A:$A,0))</f>
        <v xml:space="preserve">Peter Jackson </v>
      </c>
      <c r="N4160" s="5" t="str">
        <f>INDEX(DB_FILM!I:I,MATCH($F4160,DB_FILM!$A:$A,0))</f>
        <v>Elijah Wood, Viggo Mortensen, Ian McKellen, Orlando Bloom</v>
      </c>
      <c r="O4160" s="7">
        <f>INDEX(DB_FILM!J:J,MATCH($F4160,DB_FILM!$A:$A,0))</f>
        <v>1416518</v>
      </c>
      <c r="P4160" s="7">
        <f>INDEX(DB_FILM!K:K,MATCH($F4160,DB_FILM!$A:$A,0))</f>
        <v>377850000</v>
      </c>
      <c r="Q4160" t="s">
        <v>476</v>
      </c>
      <c r="R4160">
        <v>3.99</v>
      </c>
      <c r="S4160">
        <v>47</v>
      </c>
      <c r="T4160">
        <v>2</v>
      </c>
      <c r="U4160">
        <v>1652</v>
      </c>
      <c r="V4160">
        <v>1</v>
      </c>
      <c r="W4160" t="str">
        <f t="shared" si="128"/>
        <v>B</v>
      </c>
      <c r="X4160" t="s">
        <v>570</v>
      </c>
      <c r="Y4160">
        <v>0</v>
      </c>
      <c r="Z4160">
        <v>2.19</v>
      </c>
      <c r="AA4160" s="6">
        <f t="shared" si="129"/>
        <v>1.8000000000000003</v>
      </c>
    </row>
    <row r="4161" spans="1:27" x14ac:dyDescent="0.3">
      <c r="A4161" s="5">
        <v>42733</v>
      </c>
      <c r="B4161" s="5" t="s">
        <v>417</v>
      </c>
      <c r="C4161" s="5" t="s">
        <v>448</v>
      </c>
      <c r="D4161" s="5" t="s">
        <v>367</v>
      </c>
      <c r="E4161" t="s">
        <v>293</v>
      </c>
      <c r="F4161" s="5" t="s">
        <v>87</v>
      </c>
      <c r="G4161" s="5" t="str">
        <f>INDEX(DB_FILM!B:B,MATCH($F4161,DB_FILM!$A:$A,0))</f>
        <v>1998</v>
      </c>
      <c r="H4161" s="5" t="str">
        <f>INDEX(DB_FILM!C:C,MATCH($F4161,DB_FILM!$A:$A,0))</f>
        <v xml:space="preserve">VM18 </v>
      </c>
      <c r="I4161" s="9">
        <f>INDEX(DB_FILM!D:D,MATCH($F4161,DB_FILM!$A:$A,0))</f>
        <v>119</v>
      </c>
      <c r="J4161" s="5" t="str">
        <f>INDEX(DB_FILM!E:E,MATCH($F4161,DB_FILM!$A:$A,0))</f>
        <v>Crime, Drama</v>
      </c>
      <c r="K4161" s="6">
        <f>INDEX(DB_FILM!F:F,MATCH($F4161,DB_FILM!$A:$A,0))</f>
        <v>8.5</v>
      </c>
      <c r="L4161" s="5" t="str">
        <f>INDEX(DB_FILM!G:G,MATCH($F4161,DB_FILM!$A:$A,0))</f>
        <v>A former neo-nazi skinhead tries to prevent his younger brother from going down the same wrong path that he did.</v>
      </c>
      <c r="M4161" s="5" t="str">
        <f>INDEX(DB_FILM!H:H,MATCH($F4161,DB_FILM!$A:$A,0))</f>
        <v xml:space="preserve">Tony Kaye </v>
      </c>
      <c r="N4161" s="5" t="str">
        <f>INDEX(DB_FILM!I:I,MATCH($F4161,DB_FILM!$A:$A,0))</f>
        <v>Edward Norton, Edward Furlong, Beverly D'Angelo, Jennifer Lien</v>
      </c>
      <c r="O4161" s="7">
        <f>INDEX(DB_FILM!J:J,MATCH($F4161,DB_FILM!$A:$A,0))</f>
        <v>908456</v>
      </c>
      <c r="P4161" s="7">
        <f>INDEX(DB_FILM!K:K,MATCH($F4161,DB_FILM!$A:$A,0))</f>
        <v>6720000</v>
      </c>
      <c r="Q4161" s="5" t="s">
        <v>476</v>
      </c>
      <c r="R4161">
        <v>13.99</v>
      </c>
      <c r="S4161">
        <v>40</v>
      </c>
      <c r="T4161">
        <v>2</v>
      </c>
      <c r="U4161">
        <v>1652</v>
      </c>
      <c r="V4161">
        <v>1</v>
      </c>
      <c r="W4161" t="str">
        <f t="shared" si="128"/>
        <v>B</v>
      </c>
      <c r="X4161" t="s">
        <v>494</v>
      </c>
      <c r="Y4161">
        <v>0</v>
      </c>
      <c r="Z4161">
        <v>8.5299999999999994</v>
      </c>
      <c r="AA4161" s="6">
        <f t="shared" si="129"/>
        <v>5.4600000000000009</v>
      </c>
    </row>
    <row r="4162" spans="1:27" x14ac:dyDescent="0.3">
      <c r="A4162" s="5">
        <v>42733</v>
      </c>
      <c r="B4162" t="s">
        <v>398</v>
      </c>
      <c r="C4162" t="s">
        <v>422</v>
      </c>
      <c r="D4162" t="s">
        <v>354</v>
      </c>
      <c r="E4162" t="s">
        <v>293</v>
      </c>
      <c r="F4162" t="s">
        <v>37</v>
      </c>
      <c r="G4162" s="5" t="str">
        <f>INDEX(DB_FILM!B:B,MATCH($F4162,DB_FILM!$A:$A,0))</f>
        <v>2018</v>
      </c>
      <c r="H4162" s="5" t="str">
        <f>INDEX(DB_FILM!C:C,MATCH($F4162,DB_FILM!$A:$A,0))</f>
        <v xml:space="preserve">T </v>
      </c>
      <c r="I4162" s="9">
        <f>INDEX(DB_FILM!D:D,MATCH($F4162,DB_FILM!$A:$A,0))</f>
        <v>149</v>
      </c>
      <c r="J4162" s="5" t="str">
        <f>INDEX(DB_FILM!E:E,MATCH($F4162,DB_FILM!$A:$A,0))</f>
        <v>Action, Adventure, Fantasy</v>
      </c>
      <c r="K4162" s="6">
        <f>INDEX(DB_FILM!F:F,MATCH($F4162,DB_FILM!$A:$A,0))</f>
        <v>8.6</v>
      </c>
      <c r="L4162" s="5" t="str">
        <f>INDEX(DB_FILM!G:G,MATCH($F4162,DB_FILM!$A:$A,0))</f>
        <v>The Avengers and their allies must be willing to sacrifice all in an attempt to defeat the powerful Thanos before his blitz of devastation and ruin puts an end to the universe.</v>
      </c>
      <c r="M4162" s="5" t="str">
        <f>INDEX(DB_FILM!H:H,MATCH($F4162,DB_FILM!$A:$A,0))</f>
        <v xml:space="preserve">Anthony Russo, Joe Russo </v>
      </c>
      <c r="N4162" s="5" t="str">
        <f>INDEX(DB_FILM!I:I,MATCH($F4162,DB_FILM!$A:$A,0))</f>
        <v>Robert Downey Jr., Chris Hemsworth, Mark Ruffalo, Chris Evans</v>
      </c>
      <c r="O4162" s="7">
        <f>INDEX(DB_FILM!J:J,MATCH($F4162,DB_FILM!$A:$A,0))</f>
        <v>461893</v>
      </c>
      <c r="P4162" s="7">
        <f>INDEX(DB_FILM!K:K,MATCH($F4162,DB_FILM!$A:$A,0))</f>
        <v>678630000</v>
      </c>
      <c r="Q4162" t="s">
        <v>475</v>
      </c>
      <c r="R4162">
        <v>1.99</v>
      </c>
      <c r="S4162">
        <v>13</v>
      </c>
      <c r="T4162">
        <v>3</v>
      </c>
      <c r="U4162">
        <v>1653</v>
      </c>
      <c r="V4162">
        <v>1</v>
      </c>
      <c r="W4162" t="str">
        <f t="shared" ref="W4162:W4225" si="130">IF(T4162=1,"A",IF(T4162=2,"B",IF(T4162=3,"C")))</f>
        <v>C</v>
      </c>
      <c r="X4162" t="s">
        <v>620</v>
      </c>
      <c r="Y4162">
        <v>0</v>
      </c>
      <c r="Z4162">
        <v>1.57</v>
      </c>
      <c r="AA4162" s="6">
        <f t="shared" ref="AA4162:AA4225" si="131">R4162-Z4162</f>
        <v>0.41999999999999993</v>
      </c>
    </row>
    <row r="4163" spans="1:27" x14ac:dyDescent="0.3">
      <c r="A4163" s="5">
        <v>42733</v>
      </c>
      <c r="B4163" s="5" t="s">
        <v>404</v>
      </c>
      <c r="C4163" s="5" t="s">
        <v>446</v>
      </c>
      <c r="D4163" s="5" t="s">
        <v>339</v>
      </c>
      <c r="E4163" t="s">
        <v>340</v>
      </c>
      <c r="F4163" s="5" t="s">
        <v>57</v>
      </c>
      <c r="G4163" s="5" t="str">
        <f>INDEX(DB_FILM!B:B,MATCH($F4163,DB_FILM!$A:$A,0))</f>
        <v>1997</v>
      </c>
      <c r="H4163" s="5" t="str">
        <f>INDEX(DB_FILM!C:C,MATCH($F4163,DB_FILM!$A:$A,0))</f>
        <v xml:space="preserve">T </v>
      </c>
      <c r="I4163" s="9">
        <f>INDEX(DB_FILM!D:D,MATCH($F4163,DB_FILM!$A:$A,0))</f>
        <v>116</v>
      </c>
      <c r="J4163" s="5" t="str">
        <f>INDEX(DB_FILM!E:E,MATCH($F4163,DB_FILM!$A:$A,0))</f>
        <v>Comedy, Drama, War</v>
      </c>
      <c r="K4163" s="6">
        <f>INDEX(DB_FILM!F:F,MATCH($F4163,DB_FILM!$A:$A,0))</f>
        <v>8.6</v>
      </c>
      <c r="L4163" s="5" t="str">
        <f>INDEX(DB_FILM!G:G,MATCH($F4163,DB_FILM!$A:$A,0))</f>
        <v>When an open-minded Jewish librarian and his son become victims of the Holocaust, he uses a perfect mixture of will, humor, and imagination to protect his son from the dangers around their camp.</v>
      </c>
      <c r="M4163" s="5" t="str">
        <f>INDEX(DB_FILM!H:H,MATCH($F4163,DB_FILM!$A:$A,0))</f>
        <v xml:space="preserve">Roberto Benigni </v>
      </c>
      <c r="N4163" s="5" t="str">
        <f>INDEX(DB_FILM!I:I,MATCH($F4163,DB_FILM!$A:$A,0))</f>
        <v>Roberto Benigni, Nicoletta Braschi, Giorgio Cantarini, Giustino Durano</v>
      </c>
      <c r="O4163" s="7">
        <f>INDEX(DB_FILM!J:J,MATCH($F4163,DB_FILM!$A:$A,0))</f>
        <v>517982</v>
      </c>
      <c r="P4163" s="7">
        <f>INDEX(DB_FILM!K:K,MATCH($F4163,DB_FILM!$A:$A,0))</f>
        <v>57600000</v>
      </c>
      <c r="Q4163" s="5" t="s">
        <v>475</v>
      </c>
      <c r="R4163">
        <v>9.99</v>
      </c>
      <c r="S4163">
        <v>24</v>
      </c>
      <c r="T4163">
        <v>3</v>
      </c>
      <c r="U4163">
        <v>1654</v>
      </c>
      <c r="V4163">
        <v>1</v>
      </c>
      <c r="W4163" t="str">
        <f t="shared" si="130"/>
        <v>C</v>
      </c>
      <c r="X4163" t="s">
        <v>537</v>
      </c>
      <c r="Y4163">
        <v>0</v>
      </c>
      <c r="Z4163">
        <v>8.49</v>
      </c>
      <c r="AA4163" s="6">
        <f t="shared" si="131"/>
        <v>1.5</v>
      </c>
    </row>
    <row r="4164" spans="1:27" x14ac:dyDescent="0.3">
      <c r="A4164" s="5">
        <v>42733</v>
      </c>
      <c r="B4164" s="5" t="s">
        <v>404</v>
      </c>
      <c r="C4164" s="5" t="s">
        <v>446</v>
      </c>
      <c r="D4164" s="5" t="s">
        <v>339</v>
      </c>
      <c r="E4164" t="s">
        <v>340</v>
      </c>
      <c r="F4164" s="5" t="s">
        <v>11</v>
      </c>
      <c r="G4164" s="5" t="str">
        <f>INDEX(DB_FILM!B:B,MATCH($F4164,DB_FILM!$A:$A,0))</f>
        <v>1993</v>
      </c>
      <c r="H4164" s="5" t="str">
        <f>INDEX(DB_FILM!C:C,MATCH($F4164,DB_FILM!$A:$A,0))</f>
        <v xml:space="preserve">T </v>
      </c>
      <c r="I4164" s="9">
        <f>INDEX(DB_FILM!D:D,MATCH($F4164,DB_FILM!$A:$A,0))</f>
        <v>195</v>
      </c>
      <c r="J4164" s="5" t="str">
        <f>INDEX(DB_FILM!E:E,MATCH($F4164,DB_FILM!$A:$A,0))</f>
        <v>Biography, Drama, History</v>
      </c>
      <c r="K4164" s="6">
        <f>INDEX(DB_FILM!F:F,MATCH($F4164,DB_FILM!$A:$A,0))</f>
        <v>8.9</v>
      </c>
      <c r="L4164" s="5" t="str">
        <f>INDEX(DB_FILM!G:G,MATCH($F4164,DB_FILM!$A:$A,0))</f>
        <v>In German-occupied Poland during World War II, Oskar Schindler gradually becomes concerned for his Jewish workforce after witnessing their persecution by the Nazi Germans.</v>
      </c>
      <c r="M4164" s="5" t="str">
        <f>INDEX(DB_FILM!H:H,MATCH($F4164,DB_FILM!$A:$A,0))</f>
        <v xml:space="preserve">Steven Spielberg </v>
      </c>
      <c r="N4164" s="5" t="str">
        <f>INDEX(DB_FILM!I:I,MATCH($F4164,DB_FILM!$A:$A,0))</f>
        <v>Liam Neeson, Ralph Fiennes, Ben Kingsley, Caroline Goodall</v>
      </c>
      <c r="O4164" s="7">
        <f>INDEX(DB_FILM!J:J,MATCH($F4164,DB_FILM!$A:$A,0))</f>
        <v>1025474</v>
      </c>
      <c r="P4164" s="7">
        <f>INDEX(DB_FILM!K:K,MATCH($F4164,DB_FILM!$A:$A,0))</f>
        <v>96070000</v>
      </c>
      <c r="Q4164" s="5" t="s">
        <v>474</v>
      </c>
      <c r="R4164">
        <v>1.99</v>
      </c>
      <c r="S4164">
        <v>48</v>
      </c>
      <c r="T4164">
        <v>1</v>
      </c>
      <c r="U4164">
        <v>1654</v>
      </c>
      <c r="V4164">
        <v>1</v>
      </c>
      <c r="W4164" t="str">
        <f t="shared" si="130"/>
        <v>A</v>
      </c>
      <c r="X4164" t="s">
        <v>538</v>
      </c>
      <c r="Y4164">
        <v>0</v>
      </c>
      <c r="Z4164">
        <v>1.01</v>
      </c>
      <c r="AA4164" s="6">
        <f t="shared" si="131"/>
        <v>0.98</v>
      </c>
    </row>
    <row r="4165" spans="1:27" x14ac:dyDescent="0.3">
      <c r="A4165" s="5">
        <v>42733</v>
      </c>
      <c r="B4165" t="s">
        <v>404</v>
      </c>
      <c r="C4165" t="s">
        <v>446</v>
      </c>
      <c r="D4165" t="s">
        <v>339</v>
      </c>
      <c r="E4165" t="s">
        <v>340</v>
      </c>
      <c r="F4165" t="s">
        <v>21</v>
      </c>
      <c r="G4165" s="5" t="str">
        <f>INDEX(DB_FILM!B:B,MATCH($F4165,DB_FILM!$A:$A,0))</f>
        <v>1999</v>
      </c>
      <c r="H4165" s="5" t="str">
        <f>INDEX(DB_FILM!C:C,MATCH($F4165,DB_FILM!$A:$A,0))</f>
        <v xml:space="preserve">VM18 </v>
      </c>
      <c r="I4165" s="9">
        <f>INDEX(DB_FILM!D:D,MATCH($F4165,DB_FILM!$A:$A,0))</f>
        <v>139</v>
      </c>
      <c r="J4165" s="5" t="str">
        <f>INDEX(DB_FILM!E:E,MATCH($F4165,DB_FILM!$A:$A,0))</f>
        <v>Drama</v>
      </c>
      <c r="K4165" s="6">
        <f>INDEX(DB_FILM!F:F,MATCH($F4165,DB_FILM!$A:$A,0))</f>
        <v>8.8000000000000007</v>
      </c>
      <c r="L4165" s="5" t="str">
        <f>INDEX(DB_FILM!G:G,MATCH($F4165,DB_FILM!$A:$A,0))</f>
        <v>An insomniac office worker and a devil-may-care soapmaker form an underground fight club that evolves into something much, much more.</v>
      </c>
      <c r="M4165" s="5" t="str">
        <f>INDEX(DB_FILM!H:H,MATCH($F4165,DB_FILM!$A:$A,0))</f>
        <v xml:space="preserve">David Fincher </v>
      </c>
      <c r="N4165" s="5" t="str">
        <f>INDEX(DB_FILM!I:I,MATCH($F4165,DB_FILM!$A:$A,0))</f>
        <v>Brad Pitt, Edward Norton, Meat Loaf, Zach Grenier</v>
      </c>
      <c r="O4165" s="7">
        <f>INDEX(DB_FILM!J:J,MATCH($F4165,DB_FILM!$A:$A,0))</f>
        <v>1591794</v>
      </c>
      <c r="P4165" s="7">
        <f>INDEX(DB_FILM!K:K,MATCH($F4165,DB_FILM!$A:$A,0))</f>
        <v>37030000</v>
      </c>
      <c r="Q4165" t="s">
        <v>474</v>
      </c>
      <c r="R4165">
        <v>7.99</v>
      </c>
      <c r="S4165">
        <v>4</v>
      </c>
      <c r="T4165">
        <v>1</v>
      </c>
      <c r="U4165">
        <v>1654</v>
      </c>
      <c r="V4165">
        <v>3</v>
      </c>
      <c r="W4165" t="str">
        <f t="shared" si="130"/>
        <v>A</v>
      </c>
      <c r="X4165" t="s">
        <v>594</v>
      </c>
      <c r="Y4165">
        <v>5</v>
      </c>
      <c r="Z4165">
        <v>4.71</v>
      </c>
      <c r="AA4165" s="6">
        <f t="shared" si="131"/>
        <v>3.2800000000000002</v>
      </c>
    </row>
    <row r="4166" spans="1:27" x14ac:dyDescent="0.3">
      <c r="A4166" s="5">
        <v>42733</v>
      </c>
      <c r="B4166" t="s">
        <v>414</v>
      </c>
      <c r="C4166" t="s">
        <v>438</v>
      </c>
      <c r="D4166" t="s">
        <v>309</v>
      </c>
      <c r="E4166" t="s">
        <v>290</v>
      </c>
      <c r="F4166" t="s">
        <v>65</v>
      </c>
      <c r="G4166" s="5" t="str">
        <f>INDEX(DB_FILM!B:B,MATCH($F4166,DB_FILM!$A:$A,0))</f>
        <v>1985</v>
      </c>
      <c r="H4166" s="5" t="str">
        <f>INDEX(DB_FILM!C:C,MATCH($F4166,DB_FILM!$A:$A,0))</f>
        <v xml:space="preserve">T </v>
      </c>
      <c r="I4166" s="9">
        <f>INDEX(DB_FILM!D:D,MATCH($F4166,DB_FILM!$A:$A,0))</f>
        <v>116</v>
      </c>
      <c r="J4166" s="5" t="str">
        <f>INDEX(DB_FILM!E:E,MATCH($F4166,DB_FILM!$A:$A,0))</f>
        <v>Adventure, Comedy, Sci-Fi</v>
      </c>
      <c r="K4166" s="6">
        <f>INDEX(DB_FILM!F:F,MATCH($F4166,DB_FILM!$A:$A,0))</f>
        <v>8.5</v>
      </c>
      <c r="L4166" s="5" t="str">
        <f>INDEX(DB_FILM!G:G,MATCH($F4166,DB_FILM!$A:$A,0))</f>
        <v>Marty McFly, a 17-year-old high school student, is accidentally sent thirty years into the past in a time-traveling DeLorean invented by his close friend, the maverick scientist Doc Brown.</v>
      </c>
      <c r="M4166" s="5" t="str">
        <f>INDEX(DB_FILM!H:H,MATCH($F4166,DB_FILM!$A:$A,0))</f>
        <v xml:space="preserve">Robert Zemeckis </v>
      </c>
      <c r="N4166" s="5" t="str">
        <f>INDEX(DB_FILM!I:I,MATCH($F4166,DB_FILM!$A:$A,0))</f>
        <v>Michael J. Fox, Christopher Lloyd, Lea Thompson, Crispin Glover</v>
      </c>
      <c r="O4166" s="7">
        <f>INDEX(DB_FILM!J:J,MATCH($F4166,DB_FILM!$A:$A,0))</f>
        <v>879184</v>
      </c>
      <c r="P4166" s="7">
        <f>INDEX(DB_FILM!K:K,MATCH($F4166,DB_FILM!$A:$A,0))</f>
        <v>210610000</v>
      </c>
      <c r="Q4166" t="s">
        <v>475</v>
      </c>
      <c r="R4166">
        <v>5.99</v>
      </c>
      <c r="S4166">
        <v>28</v>
      </c>
      <c r="T4166">
        <v>3</v>
      </c>
      <c r="U4166">
        <v>1655</v>
      </c>
      <c r="V4166">
        <v>3</v>
      </c>
      <c r="W4166" t="str">
        <f t="shared" si="130"/>
        <v>C</v>
      </c>
      <c r="X4166" t="s">
        <v>543</v>
      </c>
      <c r="Y4166">
        <v>0</v>
      </c>
      <c r="Z4166">
        <v>5.03</v>
      </c>
      <c r="AA4166" s="6">
        <f t="shared" si="131"/>
        <v>0.96</v>
      </c>
    </row>
    <row r="4167" spans="1:27" x14ac:dyDescent="0.3">
      <c r="A4167" s="5">
        <v>42734</v>
      </c>
      <c r="B4167" s="5" t="s">
        <v>404</v>
      </c>
      <c r="C4167" s="5" t="s">
        <v>422</v>
      </c>
      <c r="D4167" s="5" t="s">
        <v>370</v>
      </c>
      <c r="E4167" t="s">
        <v>321</v>
      </c>
      <c r="F4167" s="5" t="s">
        <v>33</v>
      </c>
      <c r="G4167" s="5" t="str">
        <f>INDEX(DB_FILM!B:B,MATCH($F4167,DB_FILM!$A:$A,0))</f>
        <v>1975</v>
      </c>
      <c r="H4167" s="5" t="str">
        <f>INDEX(DB_FILM!C:C,MATCH($F4167,DB_FILM!$A:$A,0))</f>
        <v xml:space="preserve">VM14 </v>
      </c>
      <c r="I4167" s="9">
        <f>INDEX(DB_FILM!D:D,MATCH($F4167,DB_FILM!$A:$A,0))</f>
        <v>133</v>
      </c>
      <c r="J4167" s="5" t="str">
        <f>INDEX(DB_FILM!E:E,MATCH($F4167,DB_FILM!$A:$A,0))</f>
        <v>Drama</v>
      </c>
      <c r="K4167" s="6">
        <f>INDEX(DB_FILM!F:F,MATCH($F4167,DB_FILM!$A:$A,0))</f>
        <v>8.6999999999999993</v>
      </c>
      <c r="L4167" s="5" t="str">
        <f>INDEX(DB_FILM!G:G,MATCH($F4167,DB_FILM!$A:$A,0))</f>
        <v>A criminal pleads insanity after getting into trouble again and once in the mental institution rebels against the oppressive nurse and rallies up the scared patients.</v>
      </c>
      <c r="M4167" s="5" t="str">
        <f>INDEX(DB_FILM!H:H,MATCH($F4167,DB_FILM!$A:$A,0))</f>
        <v xml:space="preserve">Milos Forman </v>
      </c>
      <c r="N4167" s="5" t="str">
        <f>INDEX(DB_FILM!I:I,MATCH($F4167,DB_FILM!$A:$A,0))</f>
        <v>Jack Nicholson, Louise Fletcher, Michael Berryman, Peter Brocco</v>
      </c>
      <c r="O4167" s="7">
        <f>INDEX(DB_FILM!J:J,MATCH($F4167,DB_FILM!$A:$A,0))</f>
        <v>790579</v>
      </c>
      <c r="P4167" s="7">
        <f>INDEX(DB_FILM!K:K,MATCH($F4167,DB_FILM!$A:$A,0))</f>
        <v>112000000</v>
      </c>
      <c r="Q4167" s="5" t="s">
        <v>475</v>
      </c>
      <c r="R4167">
        <v>9.99</v>
      </c>
      <c r="S4167">
        <v>10</v>
      </c>
      <c r="T4167">
        <v>3</v>
      </c>
      <c r="U4167">
        <v>1656</v>
      </c>
      <c r="V4167">
        <v>1</v>
      </c>
      <c r="W4167" t="str">
        <f t="shared" si="130"/>
        <v>C</v>
      </c>
      <c r="X4167" t="s">
        <v>509</v>
      </c>
      <c r="Y4167">
        <v>0</v>
      </c>
      <c r="Z4167">
        <v>8.49</v>
      </c>
      <c r="AA4167" s="6">
        <f t="shared" si="131"/>
        <v>1.5</v>
      </c>
    </row>
    <row r="4168" spans="1:27" x14ac:dyDescent="0.3">
      <c r="A4168" s="5">
        <v>42734</v>
      </c>
      <c r="B4168" s="5" t="s">
        <v>404</v>
      </c>
      <c r="C4168" s="5" t="s">
        <v>422</v>
      </c>
      <c r="D4168" s="5" t="s">
        <v>370</v>
      </c>
      <c r="E4168" t="s">
        <v>321</v>
      </c>
      <c r="F4168" s="5" t="s">
        <v>11</v>
      </c>
      <c r="G4168" s="5" t="str">
        <f>INDEX(DB_FILM!B:B,MATCH($F4168,DB_FILM!$A:$A,0))</f>
        <v>1993</v>
      </c>
      <c r="H4168" s="5" t="str">
        <f>INDEX(DB_FILM!C:C,MATCH($F4168,DB_FILM!$A:$A,0))</f>
        <v xml:space="preserve">T </v>
      </c>
      <c r="I4168" s="9">
        <f>INDEX(DB_FILM!D:D,MATCH($F4168,DB_FILM!$A:$A,0))</f>
        <v>195</v>
      </c>
      <c r="J4168" s="5" t="str">
        <f>INDEX(DB_FILM!E:E,MATCH($F4168,DB_FILM!$A:$A,0))</f>
        <v>Biography, Drama, History</v>
      </c>
      <c r="K4168" s="6">
        <f>INDEX(DB_FILM!F:F,MATCH($F4168,DB_FILM!$A:$A,0))</f>
        <v>8.9</v>
      </c>
      <c r="L4168" s="5" t="str">
        <f>INDEX(DB_FILM!G:G,MATCH($F4168,DB_FILM!$A:$A,0))</f>
        <v>In German-occupied Poland during World War II, Oskar Schindler gradually becomes concerned for his Jewish workforce after witnessing their persecution by the Nazi Germans.</v>
      </c>
      <c r="M4168" s="5" t="str">
        <f>INDEX(DB_FILM!H:H,MATCH($F4168,DB_FILM!$A:$A,0))</f>
        <v xml:space="preserve">Steven Spielberg </v>
      </c>
      <c r="N4168" s="5" t="str">
        <f>INDEX(DB_FILM!I:I,MATCH($F4168,DB_FILM!$A:$A,0))</f>
        <v>Liam Neeson, Ralph Fiennes, Ben Kingsley, Caroline Goodall</v>
      </c>
      <c r="O4168" s="7">
        <f>INDEX(DB_FILM!J:J,MATCH($F4168,DB_FILM!$A:$A,0))</f>
        <v>1025474</v>
      </c>
      <c r="P4168" s="7">
        <f>INDEX(DB_FILM!K:K,MATCH($F4168,DB_FILM!$A:$A,0))</f>
        <v>96070000</v>
      </c>
      <c r="Q4168" s="5" t="s">
        <v>474</v>
      </c>
      <c r="R4168">
        <v>9.99</v>
      </c>
      <c r="S4168">
        <v>48</v>
      </c>
      <c r="T4168">
        <v>1</v>
      </c>
      <c r="U4168">
        <v>1656</v>
      </c>
      <c r="V4168">
        <v>3</v>
      </c>
      <c r="W4168" t="str">
        <f t="shared" si="130"/>
        <v>A</v>
      </c>
      <c r="X4168" t="s">
        <v>538</v>
      </c>
      <c r="Y4168">
        <v>0</v>
      </c>
      <c r="Z4168">
        <v>5.89</v>
      </c>
      <c r="AA4168" s="6">
        <f t="shared" si="131"/>
        <v>4.1000000000000005</v>
      </c>
    </row>
    <row r="4169" spans="1:27" x14ac:dyDescent="0.3">
      <c r="A4169" s="5">
        <v>42734</v>
      </c>
      <c r="B4169" t="s">
        <v>404</v>
      </c>
      <c r="C4169" t="s">
        <v>422</v>
      </c>
      <c r="D4169" t="s">
        <v>370</v>
      </c>
      <c r="E4169" t="s">
        <v>321</v>
      </c>
      <c r="F4169" t="s">
        <v>59</v>
      </c>
      <c r="G4169" s="5" t="str">
        <f>INDEX(DB_FILM!B:B,MATCH($F4169,DB_FILM!$A:$A,0))</f>
        <v>1946</v>
      </c>
      <c r="H4169" s="5" t="str">
        <f>INDEX(DB_FILM!C:C,MATCH($F4169,DB_FILM!$A:$A,0))</f>
        <v xml:space="preserve">T </v>
      </c>
      <c r="I4169" s="9">
        <f>INDEX(DB_FILM!D:D,MATCH($F4169,DB_FILM!$A:$A,0))</f>
        <v>130</v>
      </c>
      <c r="J4169" s="5" t="str">
        <f>INDEX(DB_FILM!E:E,MATCH($F4169,DB_FILM!$A:$A,0))</f>
        <v>Drama, Family, Fantasy</v>
      </c>
      <c r="K4169" s="6">
        <f>INDEX(DB_FILM!F:F,MATCH($F4169,DB_FILM!$A:$A,0))</f>
        <v>8.6</v>
      </c>
      <c r="L4169" s="5" t="str">
        <f>INDEX(DB_FILM!G:G,MATCH($F4169,DB_FILM!$A:$A,0))</f>
        <v>An angel is sent from Heaven to help a desperately frustrated businessman by showing him what life would have been like if he had never existed.</v>
      </c>
      <c r="M4169" s="5" t="str">
        <f>INDEX(DB_FILM!H:H,MATCH($F4169,DB_FILM!$A:$A,0))</f>
        <v xml:space="preserve">Frank Capra </v>
      </c>
      <c r="N4169" s="5" t="str">
        <f>INDEX(DB_FILM!I:I,MATCH($F4169,DB_FILM!$A:$A,0))</f>
        <v>James Stewart, Donna Reed, Lionel Barrymore, Thomas Mitchell</v>
      </c>
      <c r="O4169" s="7">
        <f>INDEX(DB_FILM!J:J,MATCH($F4169,DB_FILM!$A:$A,0))</f>
        <v>334168</v>
      </c>
      <c r="P4169" s="7">
        <f>INDEX(DB_FILM!K:K,MATCH($F4169,DB_FILM!$A:$A,0))</f>
        <v>7270000</v>
      </c>
      <c r="Q4169" t="s">
        <v>476</v>
      </c>
      <c r="R4169">
        <v>9.99</v>
      </c>
      <c r="S4169">
        <v>25</v>
      </c>
      <c r="T4169">
        <v>2</v>
      </c>
      <c r="U4169">
        <v>1656</v>
      </c>
      <c r="V4169">
        <v>1</v>
      </c>
      <c r="W4169" t="str">
        <f t="shared" si="130"/>
        <v>B</v>
      </c>
      <c r="X4169" t="s">
        <v>607</v>
      </c>
      <c r="Y4169">
        <v>0</v>
      </c>
      <c r="Z4169">
        <v>6.79</v>
      </c>
      <c r="AA4169" s="6">
        <f t="shared" si="131"/>
        <v>3.2</v>
      </c>
    </row>
    <row r="4170" spans="1:27" x14ac:dyDescent="0.3">
      <c r="A4170" s="5">
        <v>42735</v>
      </c>
      <c r="B4170" t="s">
        <v>406</v>
      </c>
      <c r="C4170" t="s">
        <v>458</v>
      </c>
      <c r="D4170" t="s">
        <v>388</v>
      </c>
      <c r="E4170" t="s">
        <v>325</v>
      </c>
      <c r="F4170" t="s">
        <v>59</v>
      </c>
      <c r="G4170" s="5" t="str">
        <f>INDEX(DB_FILM!B:B,MATCH($F4170,DB_FILM!$A:$A,0))</f>
        <v>1946</v>
      </c>
      <c r="H4170" s="5" t="str">
        <f>INDEX(DB_FILM!C:C,MATCH($F4170,DB_FILM!$A:$A,0))</f>
        <v xml:space="preserve">T </v>
      </c>
      <c r="I4170" s="9">
        <f>INDEX(DB_FILM!D:D,MATCH($F4170,DB_FILM!$A:$A,0))</f>
        <v>130</v>
      </c>
      <c r="J4170" s="5" t="str">
        <f>INDEX(DB_FILM!E:E,MATCH($F4170,DB_FILM!$A:$A,0))</f>
        <v>Drama, Family, Fantasy</v>
      </c>
      <c r="K4170" s="6">
        <f>INDEX(DB_FILM!F:F,MATCH($F4170,DB_FILM!$A:$A,0))</f>
        <v>8.6</v>
      </c>
      <c r="L4170" s="5" t="str">
        <f>INDEX(DB_FILM!G:G,MATCH($F4170,DB_FILM!$A:$A,0))</f>
        <v>An angel is sent from Heaven to help a desperately frustrated businessman by showing him what life would have been like if he had never existed.</v>
      </c>
      <c r="M4170" s="5" t="str">
        <f>INDEX(DB_FILM!H:H,MATCH($F4170,DB_FILM!$A:$A,0))</f>
        <v xml:space="preserve">Frank Capra </v>
      </c>
      <c r="N4170" s="5" t="str">
        <f>INDEX(DB_FILM!I:I,MATCH($F4170,DB_FILM!$A:$A,0))</f>
        <v>James Stewart, Donna Reed, Lionel Barrymore, Thomas Mitchell</v>
      </c>
      <c r="O4170" s="7">
        <f>INDEX(DB_FILM!J:J,MATCH($F4170,DB_FILM!$A:$A,0))</f>
        <v>334168</v>
      </c>
      <c r="P4170" s="7">
        <f>INDEX(DB_FILM!K:K,MATCH($F4170,DB_FILM!$A:$A,0))</f>
        <v>7270000</v>
      </c>
      <c r="Q4170" t="s">
        <v>475</v>
      </c>
      <c r="R4170">
        <v>7.99</v>
      </c>
      <c r="S4170">
        <v>25</v>
      </c>
      <c r="T4170">
        <v>3</v>
      </c>
      <c r="U4170">
        <v>1657</v>
      </c>
      <c r="V4170">
        <v>2</v>
      </c>
      <c r="W4170" t="str">
        <f t="shared" si="130"/>
        <v>C</v>
      </c>
      <c r="X4170" t="s">
        <v>586</v>
      </c>
      <c r="Y4170">
        <v>0</v>
      </c>
      <c r="Z4170">
        <v>5.75</v>
      </c>
      <c r="AA4170" s="6">
        <f t="shared" si="131"/>
        <v>2.2400000000000002</v>
      </c>
    </row>
    <row r="4171" spans="1:27" x14ac:dyDescent="0.3">
      <c r="A4171" s="5">
        <v>42735</v>
      </c>
      <c r="B4171" s="5" t="s">
        <v>406</v>
      </c>
      <c r="C4171" s="5" t="s">
        <v>458</v>
      </c>
      <c r="D4171" s="5" t="s">
        <v>388</v>
      </c>
      <c r="E4171" t="s">
        <v>325</v>
      </c>
      <c r="F4171" s="5" t="s">
        <v>5</v>
      </c>
      <c r="G4171" s="5" t="str">
        <f>INDEX(DB_FILM!B:B,MATCH($F4171,DB_FILM!$A:$A,0))</f>
        <v>1974</v>
      </c>
      <c r="H4171" s="5" t="str">
        <f>INDEX(DB_FILM!C:C,MATCH($F4171,DB_FILM!$A:$A,0))</f>
        <v xml:space="preserve">VM14 </v>
      </c>
      <c r="I4171" s="9">
        <f>INDEX(DB_FILM!D:D,MATCH($F4171,DB_FILM!$A:$A,0))</f>
        <v>202</v>
      </c>
      <c r="J4171" s="5" t="str">
        <f>INDEX(DB_FILM!E:E,MATCH($F4171,DB_FILM!$A:$A,0))</f>
        <v>Crime, Drama</v>
      </c>
      <c r="K4171" s="6">
        <f>INDEX(DB_FILM!F:F,MATCH($F4171,DB_FILM!$A:$A,0))</f>
        <v>9</v>
      </c>
      <c r="L4171" s="5" t="str">
        <f>INDEX(DB_FILM!G:G,MATCH($F4171,DB_FILM!$A:$A,0))</f>
        <v>The early life and career of Vito Corleone in 1920s New York City is portrayed, while his son, Michael, expands and tightens his grip on the family crime syndicate.</v>
      </c>
      <c r="M4171" s="5" t="str">
        <f>INDEX(DB_FILM!H:H,MATCH($F4171,DB_FILM!$A:$A,0))</f>
        <v xml:space="preserve">Francis Ford Coppola </v>
      </c>
      <c r="N4171" s="5" t="str">
        <f>INDEX(DB_FILM!I:I,MATCH($F4171,DB_FILM!$A:$A,0))</f>
        <v>Al Pacino, Robert De Niro, Robert Duvall, Diane Keaton</v>
      </c>
      <c r="O4171" s="7">
        <f>INDEX(DB_FILM!J:J,MATCH($F4171,DB_FILM!$A:$A,0))</f>
        <v>942307</v>
      </c>
      <c r="P4171" s="7">
        <f>INDEX(DB_FILM!K:K,MATCH($F4171,DB_FILM!$A:$A,0))</f>
        <v>57300000</v>
      </c>
      <c r="Q4171" s="5" t="s">
        <v>475</v>
      </c>
      <c r="R4171">
        <v>7.99</v>
      </c>
      <c r="S4171">
        <v>34</v>
      </c>
      <c r="T4171">
        <v>3</v>
      </c>
      <c r="U4171">
        <v>1657</v>
      </c>
      <c r="V4171">
        <v>1</v>
      </c>
      <c r="W4171" t="str">
        <f t="shared" si="130"/>
        <v>C</v>
      </c>
      <c r="X4171" t="s">
        <v>501</v>
      </c>
      <c r="Y4171">
        <v>0</v>
      </c>
      <c r="Z4171">
        <v>5.67</v>
      </c>
      <c r="AA4171" s="6">
        <f t="shared" si="131"/>
        <v>2.3200000000000003</v>
      </c>
    </row>
    <row r="4172" spans="1:27" x14ac:dyDescent="0.3">
      <c r="A4172" s="5">
        <v>42735</v>
      </c>
      <c r="B4172" s="5" t="s">
        <v>406</v>
      </c>
      <c r="C4172" s="5" t="s">
        <v>458</v>
      </c>
      <c r="D4172" s="5" t="s">
        <v>388</v>
      </c>
      <c r="E4172" t="s">
        <v>325</v>
      </c>
      <c r="F4172" s="5" t="s">
        <v>11</v>
      </c>
      <c r="G4172" s="5" t="str">
        <f>INDEX(DB_FILM!B:B,MATCH($F4172,DB_FILM!$A:$A,0))</f>
        <v>1993</v>
      </c>
      <c r="H4172" s="5" t="str">
        <f>INDEX(DB_FILM!C:C,MATCH($F4172,DB_FILM!$A:$A,0))</f>
        <v xml:space="preserve">T </v>
      </c>
      <c r="I4172" s="9">
        <f>INDEX(DB_FILM!D:D,MATCH($F4172,DB_FILM!$A:$A,0))</f>
        <v>195</v>
      </c>
      <c r="J4172" s="5" t="str">
        <f>INDEX(DB_FILM!E:E,MATCH($F4172,DB_FILM!$A:$A,0))</f>
        <v>Biography, Drama, History</v>
      </c>
      <c r="K4172" s="6">
        <f>INDEX(DB_FILM!F:F,MATCH($F4172,DB_FILM!$A:$A,0))</f>
        <v>8.9</v>
      </c>
      <c r="L4172" s="5" t="str">
        <f>INDEX(DB_FILM!G:G,MATCH($F4172,DB_FILM!$A:$A,0))</f>
        <v>In German-occupied Poland during World War II, Oskar Schindler gradually becomes concerned for his Jewish workforce after witnessing their persecution by the Nazi Germans.</v>
      </c>
      <c r="M4172" s="5" t="str">
        <f>INDEX(DB_FILM!H:H,MATCH($F4172,DB_FILM!$A:$A,0))</f>
        <v xml:space="preserve">Steven Spielberg </v>
      </c>
      <c r="N4172" s="5" t="str">
        <f>INDEX(DB_FILM!I:I,MATCH($F4172,DB_FILM!$A:$A,0))</f>
        <v>Liam Neeson, Ralph Fiennes, Ben Kingsley, Caroline Goodall</v>
      </c>
      <c r="O4172" s="7">
        <f>INDEX(DB_FILM!J:J,MATCH($F4172,DB_FILM!$A:$A,0))</f>
        <v>1025474</v>
      </c>
      <c r="P4172" s="7">
        <f>INDEX(DB_FILM!K:K,MATCH($F4172,DB_FILM!$A:$A,0))</f>
        <v>96070000</v>
      </c>
      <c r="Q4172" s="5" t="s">
        <v>476</v>
      </c>
      <c r="R4172">
        <v>13.99</v>
      </c>
      <c r="S4172">
        <v>48</v>
      </c>
      <c r="T4172">
        <v>2</v>
      </c>
      <c r="U4172">
        <v>1657</v>
      </c>
      <c r="V4172">
        <v>2</v>
      </c>
      <c r="W4172" t="str">
        <f t="shared" si="130"/>
        <v>B</v>
      </c>
      <c r="X4172" t="s">
        <v>584</v>
      </c>
      <c r="Y4172">
        <v>0</v>
      </c>
      <c r="Z4172">
        <v>9.23</v>
      </c>
      <c r="AA4172" s="6">
        <f t="shared" si="131"/>
        <v>4.76</v>
      </c>
    </row>
    <row r="4173" spans="1:27" x14ac:dyDescent="0.3">
      <c r="A4173" s="5">
        <v>42735</v>
      </c>
      <c r="B4173" t="s">
        <v>405</v>
      </c>
      <c r="C4173" t="s">
        <v>428</v>
      </c>
      <c r="D4173" t="s">
        <v>375</v>
      </c>
      <c r="E4173" t="s">
        <v>299</v>
      </c>
      <c r="F4173" t="s">
        <v>21</v>
      </c>
      <c r="G4173" s="5" t="str">
        <f>INDEX(DB_FILM!B:B,MATCH($F4173,DB_FILM!$A:$A,0))</f>
        <v>1999</v>
      </c>
      <c r="H4173" s="5" t="str">
        <f>INDEX(DB_FILM!C:C,MATCH($F4173,DB_FILM!$A:$A,0))</f>
        <v xml:space="preserve">VM18 </v>
      </c>
      <c r="I4173" s="9">
        <f>INDEX(DB_FILM!D:D,MATCH($F4173,DB_FILM!$A:$A,0))</f>
        <v>139</v>
      </c>
      <c r="J4173" s="5" t="str">
        <f>INDEX(DB_FILM!E:E,MATCH($F4173,DB_FILM!$A:$A,0))</f>
        <v>Drama</v>
      </c>
      <c r="K4173" s="6">
        <f>INDEX(DB_FILM!F:F,MATCH($F4173,DB_FILM!$A:$A,0))</f>
        <v>8.8000000000000007</v>
      </c>
      <c r="L4173" s="5" t="str">
        <f>INDEX(DB_FILM!G:G,MATCH($F4173,DB_FILM!$A:$A,0))</f>
        <v>An insomniac office worker and a devil-may-care soapmaker form an underground fight club that evolves into something much, much more.</v>
      </c>
      <c r="M4173" s="5" t="str">
        <f>INDEX(DB_FILM!H:H,MATCH($F4173,DB_FILM!$A:$A,0))</f>
        <v xml:space="preserve">David Fincher </v>
      </c>
      <c r="N4173" s="5" t="str">
        <f>INDEX(DB_FILM!I:I,MATCH($F4173,DB_FILM!$A:$A,0))</f>
        <v>Brad Pitt, Edward Norton, Meat Loaf, Zach Grenier</v>
      </c>
      <c r="O4173" s="7">
        <f>INDEX(DB_FILM!J:J,MATCH($F4173,DB_FILM!$A:$A,0))</f>
        <v>1591794</v>
      </c>
      <c r="P4173" s="7">
        <f>INDEX(DB_FILM!K:K,MATCH($F4173,DB_FILM!$A:$A,0))</f>
        <v>37030000</v>
      </c>
      <c r="Q4173" t="s">
        <v>474</v>
      </c>
      <c r="R4173">
        <v>7.99</v>
      </c>
      <c r="S4173">
        <v>4</v>
      </c>
      <c r="T4173">
        <v>1</v>
      </c>
      <c r="U4173">
        <v>1658</v>
      </c>
      <c r="V4173">
        <v>3</v>
      </c>
      <c r="W4173" t="str">
        <f t="shared" si="130"/>
        <v>A</v>
      </c>
      <c r="X4173" t="s">
        <v>594</v>
      </c>
      <c r="Y4173">
        <v>5</v>
      </c>
      <c r="Z4173">
        <v>4.55</v>
      </c>
      <c r="AA4173" s="6">
        <f t="shared" si="131"/>
        <v>3.4400000000000004</v>
      </c>
    </row>
    <row r="4174" spans="1:27" x14ac:dyDescent="0.3">
      <c r="A4174" s="5">
        <v>42735</v>
      </c>
      <c r="B4174" s="5" t="s">
        <v>413</v>
      </c>
      <c r="C4174" s="5" t="s">
        <v>455</v>
      </c>
      <c r="D4174" s="5" t="s">
        <v>376</v>
      </c>
      <c r="E4174" t="s">
        <v>323</v>
      </c>
      <c r="F4174" s="5" t="s">
        <v>59</v>
      </c>
      <c r="G4174" s="5" t="str">
        <f>INDEX(DB_FILM!B:B,MATCH($F4174,DB_FILM!$A:$A,0))</f>
        <v>1946</v>
      </c>
      <c r="H4174" s="5" t="str">
        <f>INDEX(DB_FILM!C:C,MATCH($F4174,DB_FILM!$A:$A,0))</f>
        <v xml:space="preserve">T </v>
      </c>
      <c r="I4174" s="9">
        <f>INDEX(DB_FILM!D:D,MATCH($F4174,DB_FILM!$A:$A,0))</f>
        <v>130</v>
      </c>
      <c r="J4174" s="5" t="str">
        <f>INDEX(DB_FILM!E:E,MATCH($F4174,DB_FILM!$A:$A,0))</f>
        <v>Drama, Family, Fantasy</v>
      </c>
      <c r="K4174" s="6">
        <f>INDEX(DB_FILM!F:F,MATCH($F4174,DB_FILM!$A:$A,0))</f>
        <v>8.6</v>
      </c>
      <c r="L4174" s="5" t="str">
        <f>INDEX(DB_FILM!G:G,MATCH($F4174,DB_FILM!$A:$A,0))</f>
        <v>An angel is sent from Heaven to help a desperately frustrated businessman by showing him what life would have been like if he had never existed.</v>
      </c>
      <c r="M4174" s="5" t="str">
        <f>INDEX(DB_FILM!H:H,MATCH($F4174,DB_FILM!$A:$A,0))</f>
        <v xml:space="preserve">Frank Capra </v>
      </c>
      <c r="N4174" s="5" t="str">
        <f>INDEX(DB_FILM!I:I,MATCH($F4174,DB_FILM!$A:$A,0))</f>
        <v>James Stewart, Donna Reed, Lionel Barrymore, Thomas Mitchell</v>
      </c>
      <c r="O4174" s="7">
        <f>INDEX(DB_FILM!J:J,MATCH($F4174,DB_FILM!$A:$A,0))</f>
        <v>334168</v>
      </c>
      <c r="P4174" s="7">
        <f>INDEX(DB_FILM!K:K,MATCH($F4174,DB_FILM!$A:$A,0))</f>
        <v>7270000</v>
      </c>
      <c r="Q4174" s="5" t="s">
        <v>475</v>
      </c>
      <c r="R4174">
        <v>3.99</v>
      </c>
      <c r="S4174">
        <v>25</v>
      </c>
      <c r="T4174">
        <v>3</v>
      </c>
      <c r="U4174">
        <v>1659</v>
      </c>
      <c r="V4174">
        <v>1</v>
      </c>
      <c r="W4174" t="str">
        <f t="shared" si="130"/>
        <v>C</v>
      </c>
      <c r="X4174" t="s">
        <v>586</v>
      </c>
      <c r="Y4174">
        <v>0</v>
      </c>
      <c r="Z4174">
        <v>2.83</v>
      </c>
      <c r="AA4174" s="6">
        <f t="shared" si="131"/>
        <v>1.1600000000000001</v>
      </c>
    </row>
    <row r="4175" spans="1:27" x14ac:dyDescent="0.3">
      <c r="A4175" s="5">
        <v>42735</v>
      </c>
      <c r="B4175" t="s">
        <v>413</v>
      </c>
      <c r="C4175" t="s">
        <v>455</v>
      </c>
      <c r="D4175" t="s">
        <v>376</v>
      </c>
      <c r="E4175" t="s">
        <v>323</v>
      </c>
      <c r="F4175" t="s">
        <v>61</v>
      </c>
      <c r="G4175" s="5" t="str">
        <f>INDEX(DB_FILM!B:B,MATCH($F4175,DB_FILM!$A:$A,0))</f>
        <v>1931</v>
      </c>
      <c r="H4175" s="5" t="str">
        <f>INDEX(DB_FILM!C:C,MATCH($F4175,DB_FILM!$A:$A,0))</f>
        <v xml:space="preserve">G </v>
      </c>
      <c r="I4175" s="9">
        <f>INDEX(DB_FILM!D:D,MATCH($F4175,DB_FILM!$A:$A,0))</f>
        <v>87</v>
      </c>
      <c r="J4175" s="5" t="str">
        <f>INDEX(DB_FILM!E:E,MATCH($F4175,DB_FILM!$A:$A,0))</f>
        <v>Comedy, Drama, Romance</v>
      </c>
      <c r="K4175" s="6">
        <f>INDEX(DB_FILM!F:F,MATCH($F4175,DB_FILM!$A:$A,0))</f>
        <v>8.6</v>
      </c>
      <c r="L4175" s="5" t="str">
        <f>INDEX(DB_FILM!G:G,MATCH($F4175,DB_FILM!$A:$A,0))</f>
        <v>With the aid of a wealthy erratic tippler, a dewy-eyed tramp who has fallen in love with a sightless flower girl accumulates money to be able to help her medically.</v>
      </c>
      <c r="M4175" s="5" t="str">
        <f>INDEX(DB_FILM!H:H,MATCH($F4175,DB_FILM!$A:$A,0))</f>
        <v xml:space="preserve">Charles Chaplin </v>
      </c>
      <c r="N4175" s="5" t="str">
        <f>INDEX(DB_FILM!I:I,MATCH($F4175,DB_FILM!$A:$A,0))</f>
        <v>Charles Chaplin, Virginia Cherrill, Florence Lee, Harry Myers</v>
      </c>
      <c r="O4175" s="7">
        <f>INDEX(DB_FILM!J:J,MATCH($F4175,DB_FILM!$A:$A,0))</f>
        <v>136907</v>
      </c>
      <c r="P4175" s="7">
        <f>INDEX(DB_FILM!K:K,MATCH($F4175,DB_FILM!$A:$A,0))</f>
        <v>20000</v>
      </c>
      <c r="Q4175" t="s">
        <v>476</v>
      </c>
      <c r="R4175">
        <v>5.99</v>
      </c>
      <c r="S4175">
        <v>26</v>
      </c>
      <c r="T4175">
        <v>2</v>
      </c>
      <c r="U4175">
        <v>1659</v>
      </c>
      <c r="V4175">
        <v>2</v>
      </c>
      <c r="W4175" t="str">
        <f t="shared" si="130"/>
        <v>B</v>
      </c>
      <c r="X4175" t="s">
        <v>484</v>
      </c>
      <c r="Y4175">
        <v>0</v>
      </c>
      <c r="Z4175">
        <v>3.71</v>
      </c>
      <c r="AA4175" s="6">
        <f t="shared" si="131"/>
        <v>2.2800000000000002</v>
      </c>
    </row>
    <row r="4176" spans="1:27" x14ac:dyDescent="0.3">
      <c r="A4176" s="5">
        <v>42735</v>
      </c>
      <c r="B4176" s="5" t="s">
        <v>413</v>
      </c>
      <c r="C4176" s="5" t="s">
        <v>455</v>
      </c>
      <c r="D4176" s="5" t="s">
        <v>376</v>
      </c>
      <c r="E4176" t="s">
        <v>323</v>
      </c>
      <c r="F4176" s="5" t="s">
        <v>35</v>
      </c>
      <c r="G4176" s="5" t="str">
        <f>INDEX(DB_FILM!B:B,MATCH($F4176,DB_FILM!$A:$A,0))</f>
        <v>1954</v>
      </c>
      <c r="H4176" s="5" t="str">
        <f>INDEX(DB_FILM!C:C,MATCH($F4176,DB_FILM!$A:$A,0))</f>
        <v xml:space="preserve">T </v>
      </c>
      <c r="I4176" s="9">
        <f>INDEX(DB_FILM!D:D,MATCH($F4176,DB_FILM!$A:$A,0))</f>
        <v>207</v>
      </c>
      <c r="J4176" s="5" t="str">
        <f>INDEX(DB_FILM!E:E,MATCH($F4176,DB_FILM!$A:$A,0))</f>
        <v>Adventure, Drama</v>
      </c>
      <c r="K4176" s="6">
        <f>INDEX(DB_FILM!F:F,MATCH($F4176,DB_FILM!$A:$A,0))</f>
        <v>8.6999999999999993</v>
      </c>
      <c r="L4176" s="5" t="str">
        <f>INDEX(DB_FILM!G:G,MATCH($F4176,DB_FILM!$A:$A,0))</f>
        <v>A poor village under attack by bandits recruits seven unemployed samurai to help them defend themselves.</v>
      </c>
      <c r="M4176" s="5" t="str">
        <f>INDEX(DB_FILM!H:H,MATCH($F4176,DB_FILM!$A:$A,0))</f>
        <v xml:space="preserve">Akira Kurosawa </v>
      </c>
      <c r="N4176" s="5" t="str">
        <f>INDEX(DB_FILM!I:I,MATCH($F4176,DB_FILM!$A:$A,0))</f>
        <v>Toshirô Mifune, Takashi Shimura, Keiko Tsushima, Yukiko Shimazaki</v>
      </c>
      <c r="O4176" s="7">
        <f>INDEX(DB_FILM!J:J,MATCH($F4176,DB_FILM!$A:$A,0))</f>
        <v>269393</v>
      </c>
      <c r="P4176" s="7">
        <f>INDEX(DB_FILM!K:K,MATCH($F4176,DB_FILM!$A:$A,0))</f>
        <v>270000</v>
      </c>
      <c r="Q4176" s="5" t="s">
        <v>476</v>
      </c>
      <c r="R4176">
        <v>13.99</v>
      </c>
      <c r="S4176">
        <v>11</v>
      </c>
      <c r="T4176">
        <v>2</v>
      </c>
      <c r="U4176">
        <v>1659</v>
      </c>
      <c r="V4176">
        <v>2</v>
      </c>
      <c r="W4176" t="str">
        <f t="shared" si="130"/>
        <v>B</v>
      </c>
      <c r="X4176" t="s">
        <v>628</v>
      </c>
      <c r="Y4176">
        <v>0</v>
      </c>
      <c r="Z4176">
        <v>7.69</v>
      </c>
      <c r="AA4176" s="6">
        <f t="shared" si="131"/>
        <v>6.3</v>
      </c>
    </row>
    <row r="4177" spans="1:27" x14ac:dyDescent="0.3">
      <c r="A4177" s="5">
        <v>42736</v>
      </c>
      <c r="B4177" s="5" t="s">
        <v>413</v>
      </c>
      <c r="C4177" s="5" t="s">
        <v>461</v>
      </c>
      <c r="D4177" s="5" t="s">
        <v>349</v>
      </c>
      <c r="E4177" t="s">
        <v>299</v>
      </c>
      <c r="F4177" s="5" t="s">
        <v>81</v>
      </c>
      <c r="G4177" s="5" t="str">
        <f>INDEX(DB_FILM!B:B,MATCH($F4177,DB_FILM!$A:$A,0))</f>
        <v>1979</v>
      </c>
      <c r="H4177" s="5" t="str">
        <f>INDEX(DB_FILM!C:C,MATCH($F4177,DB_FILM!$A:$A,0))</f>
        <v xml:space="preserve">VM14 </v>
      </c>
      <c r="I4177" s="9">
        <f>INDEX(DB_FILM!D:D,MATCH($F4177,DB_FILM!$A:$A,0))</f>
        <v>147</v>
      </c>
      <c r="J4177" s="5" t="str">
        <f>INDEX(DB_FILM!E:E,MATCH($F4177,DB_FILM!$A:$A,0))</f>
        <v>Drama, War</v>
      </c>
      <c r="K4177" s="6">
        <f>INDEX(DB_FILM!F:F,MATCH($F4177,DB_FILM!$A:$A,0))</f>
        <v>8.5</v>
      </c>
      <c r="L4177" s="5" t="str">
        <f>INDEX(DB_FILM!G:G,MATCH($F4177,DB_FILM!$A:$A,0))</f>
        <v>During the Vietnam War, Captain Willard is sent on a dangerous mission into Cambodia to assassinate a renegade Colonel who has set himself up as a god among a local tribe.</v>
      </c>
      <c r="M4177" s="5" t="str">
        <f>INDEX(DB_FILM!H:H,MATCH($F4177,DB_FILM!$A:$A,0))</f>
        <v xml:space="preserve">Francis Ford Coppola </v>
      </c>
      <c r="N4177" s="5" t="str">
        <f>INDEX(DB_FILM!I:I,MATCH($F4177,DB_FILM!$A:$A,0))</f>
        <v>Martin Sheen, Marlon Brando, Robert Duvall, Frederic Forrest</v>
      </c>
      <c r="O4177" s="7">
        <f>INDEX(DB_FILM!J:J,MATCH($F4177,DB_FILM!$A:$A,0))</f>
        <v>522714</v>
      </c>
      <c r="P4177" s="7">
        <f>INDEX(DB_FILM!K:K,MATCH($F4177,DB_FILM!$A:$A,0))</f>
        <v>83470000</v>
      </c>
      <c r="Q4177" s="5" t="s">
        <v>475</v>
      </c>
      <c r="R4177">
        <v>3.99</v>
      </c>
      <c r="S4177">
        <v>37</v>
      </c>
      <c r="T4177">
        <v>3</v>
      </c>
      <c r="U4177">
        <v>1660</v>
      </c>
      <c r="V4177">
        <v>1</v>
      </c>
      <c r="W4177" t="str">
        <f t="shared" si="130"/>
        <v>C</v>
      </c>
      <c r="X4177" t="s">
        <v>545</v>
      </c>
      <c r="Y4177">
        <v>0</v>
      </c>
      <c r="Z4177">
        <v>2.91</v>
      </c>
      <c r="AA4177" s="6">
        <f t="shared" si="131"/>
        <v>1.08</v>
      </c>
    </row>
    <row r="4178" spans="1:27" x14ac:dyDescent="0.3">
      <c r="A4178" s="5">
        <v>42736</v>
      </c>
      <c r="B4178" t="s">
        <v>413</v>
      </c>
      <c r="C4178" t="s">
        <v>461</v>
      </c>
      <c r="D4178" t="s">
        <v>349</v>
      </c>
      <c r="E4178" t="s">
        <v>299</v>
      </c>
      <c r="F4178" t="s">
        <v>27</v>
      </c>
      <c r="G4178" s="5" t="str">
        <f>INDEX(DB_FILM!B:B,MATCH($F4178,DB_FILM!$A:$A,0))</f>
        <v>1999</v>
      </c>
      <c r="H4178" s="5" t="str">
        <f>INDEX(DB_FILM!C:C,MATCH($F4178,DB_FILM!$A:$A,0))</f>
        <v xml:space="preserve">T </v>
      </c>
      <c r="I4178" s="9">
        <f>INDEX(DB_FILM!D:D,MATCH($F4178,DB_FILM!$A:$A,0))</f>
        <v>136</v>
      </c>
      <c r="J4178" s="5" t="str">
        <f>INDEX(DB_FILM!E:E,MATCH($F4178,DB_FILM!$A:$A,0))</f>
        <v>Action, Sci-Fi</v>
      </c>
      <c r="K4178" s="6">
        <f>INDEX(DB_FILM!F:F,MATCH($F4178,DB_FILM!$A:$A,0))</f>
        <v>8.6999999999999993</v>
      </c>
      <c r="L4178" s="5" t="str">
        <f>INDEX(DB_FILM!G:G,MATCH($F4178,DB_FILM!$A:$A,0))</f>
        <v>A computer hacker learns from mysterious rebels about the true nature of his reality and his role in the war against its controllers.</v>
      </c>
      <c r="M4178" s="5" t="str">
        <f>INDEX(DB_FILM!H:H,MATCH($F4178,DB_FILM!$A:$A,0))</f>
        <v xml:space="preserve">Lana Wachowski, Lilly Wachowski </v>
      </c>
      <c r="N4178" s="5" t="str">
        <f>INDEX(DB_FILM!I:I,MATCH($F4178,DB_FILM!$A:$A,0))</f>
        <v>Keanu Reeves, Laurence Fishburne, Carrie-Anne Moss, Hugo Weaving</v>
      </c>
      <c r="O4178" s="7">
        <f>INDEX(DB_FILM!J:J,MATCH($F4178,DB_FILM!$A:$A,0))</f>
        <v>1427143</v>
      </c>
      <c r="P4178" s="7">
        <f>INDEX(DB_FILM!K:K,MATCH($F4178,DB_FILM!$A:$A,0))</f>
        <v>171480000</v>
      </c>
      <c r="Q4178" t="s">
        <v>476</v>
      </c>
      <c r="R4178">
        <v>3.99</v>
      </c>
      <c r="S4178">
        <v>7</v>
      </c>
      <c r="T4178">
        <v>2</v>
      </c>
      <c r="U4178">
        <v>1660</v>
      </c>
      <c r="V4178">
        <v>1</v>
      </c>
      <c r="W4178" t="str">
        <f t="shared" si="130"/>
        <v>B</v>
      </c>
      <c r="X4178" t="s">
        <v>615</v>
      </c>
      <c r="Y4178">
        <v>0</v>
      </c>
      <c r="Z4178">
        <v>2.59</v>
      </c>
      <c r="AA4178" s="6">
        <f t="shared" si="131"/>
        <v>1.4000000000000004</v>
      </c>
    </row>
    <row r="4179" spans="1:27" x14ac:dyDescent="0.3">
      <c r="A4179" s="5">
        <v>42736</v>
      </c>
      <c r="B4179" s="5" t="s">
        <v>413</v>
      </c>
      <c r="C4179" s="5" t="s">
        <v>461</v>
      </c>
      <c r="D4179" s="5" t="s">
        <v>349</v>
      </c>
      <c r="E4179" t="s">
        <v>299</v>
      </c>
      <c r="F4179" s="5" t="s">
        <v>79</v>
      </c>
      <c r="G4179" s="5" t="str">
        <f>INDEX(DB_FILM!B:B,MATCH($F4179,DB_FILM!$A:$A,0))</f>
        <v>2014</v>
      </c>
      <c r="H4179" s="5" t="str">
        <f>INDEX(DB_FILM!C:C,MATCH($F4179,DB_FILM!$A:$A,0))</f>
        <v xml:space="preserve">T </v>
      </c>
      <c r="I4179" s="9">
        <f>INDEX(DB_FILM!D:D,MATCH($F4179,DB_FILM!$A:$A,0))</f>
        <v>107</v>
      </c>
      <c r="J4179" s="5" t="str">
        <f>INDEX(DB_FILM!E:E,MATCH($F4179,DB_FILM!$A:$A,0))</f>
        <v>Drama, Music</v>
      </c>
      <c r="K4179" s="6">
        <f>INDEX(DB_FILM!F:F,MATCH($F4179,DB_FILM!$A:$A,0))</f>
        <v>8.5</v>
      </c>
      <c r="L4179" s="5" t="str">
        <f>INDEX(DB_FILM!G:G,MATCH($F4179,DB_FILM!$A:$A,0))</f>
        <v>A promising young drummer enrolls at a cut-throat music conservatory where his dreams of greatness are mentored by an instructor who will stop at nothing to realize a student's potential.</v>
      </c>
      <c r="M4179" s="5" t="str">
        <f>INDEX(DB_FILM!H:H,MATCH($F4179,DB_FILM!$A:$A,0))</f>
        <v xml:space="preserve">Damien Chazelle </v>
      </c>
      <c r="N4179" s="5" t="str">
        <f>INDEX(DB_FILM!I:I,MATCH($F4179,DB_FILM!$A:$A,0))</f>
        <v>Miles Teller, J.K. Simmons, Melissa Benoist, Paul Reiser</v>
      </c>
      <c r="O4179" s="7">
        <f>INDEX(DB_FILM!J:J,MATCH($F4179,DB_FILM!$A:$A,0))</f>
        <v>565511</v>
      </c>
      <c r="P4179" s="7">
        <f>INDEX(DB_FILM!K:K,MATCH($F4179,DB_FILM!$A:$A,0))</f>
        <v>13090000</v>
      </c>
      <c r="Q4179" s="5" t="s">
        <v>474</v>
      </c>
      <c r="R4179">
        <v>7.99</v>
      </c>
      <c r="S4179">
        <v>36</v>
      </c>
      <c r="T4179">
        <v>1</v>
      </c>
      <c r="U4179">
        <v>1660</v>
      </c>
      <c r="V4179">
        <v>1</v>
      </c>
      <c r="W4179" t="str">
        <f t="shared" si="130"/>
        <v>A</v>
      </c>
      <c r="X4179" t="s">
        <v>596</v>
      </c>
      <c r="Y4179">
        <v>0</v>
      </c>
      <c r="Z4179">
        <v>5.03</v>
      </c>
      <c r="AA4179" s="6">
        <f t="shared" si="131"/>
        <v>2.96</v>
      </c>
    </row>
    <row r="4180" spans="1:27" x14ac:dyDescent="0.3">
      <c r="A4180" s="5">
        <v>42736</v>
      </c>
      <c r="B4180" t="s">
        <v>413</v>
      </c>
      <c r="C4180" t="s">
        <v>434</v>
      </c>
      <c r="D4180" t="s">
        <v>281</v>
      </c>
      <c r="E4180" t="s">
        <v>282</v>
      </c>
      <c r="F4180" t="s">
        <v>13</v>
      </c>
      <c r="G4180" s="5" t="str">
        <f>INDEX(DB_FILM!B:B,MATCH($F4180,DB_FILM!$A:$A,0))</f>
        <v>1966</v>
      </c>
      <c r="H4180" s="5" t="str">
        <f>INDEX(DB_FILM!C:C,MATCH($F4180,DB_FILM!$A:$A,0))</f>
        <v xml:space="preserve">VM14 </v>
      </c>
      <c r="I4180" s="9">
        <f>INDEX(DB_FILM!D:D,MATCH($F4180,DB_FILM!$A:$A,0))</f>
        <v>161</v>
      </c>
      <c r="J4180" s="5" t="str">
        <f>INDEX(DB_FILM!E:E,MATCH($F4180,DB_FILM!$A:$A,0))</f>
        <v>Western</v>
      </c>
      <c r="K4180" s="6">
        <f>INDEX(DB_FILM!F:F,MATCH($F4180,DB_FILM!$A:$A,0))</f>
        <v>8.9</v>
      </c>
      <c r="L4180" s="5" t="str">
        <f>INDEX(DB_FILM!G:G,MATCH($F4180,DB_FILM!$A:$A,0))</f>
        <v>A bounty hunting scam joins two men in an uneasy alliance against a third in a race to find a fortune in gold buried in a remote cemetery.</v>
      </c>
      <c r="M4180" s="5" t="str">
        <f>INDEX(DB_FILM!H:H,MATCH($F4180,DB_FILM!$A:$A,0))</f>
        <v xml:space="preserve">Sergio Leone </v>
      </c>
      <c r="N4180" s="5" t="str">
        <f>INDEX(DB_FILM!I:I,MATCH($F4180,DB_FILM!$A:$A,0))</f>
        <v>Clint Eastwood, Eli Wallach, Lee Van Cleef, Aldo Giuffrè</v>
      </c>
      <c r="O4180" s="7">
        <f>INDEX(DB_FILM!J:J,MATCH($F4180,DB_FILM!$A:$A,0))</f>
        <v>589413</v>
      </c>
      <c r="P4180" s="7">
        <f>INDEX(DB_FILM!K:K,MATCH($F4180,DB_FILM!$A:$A,0))</f>
        <v>6100000</v>
      </c>
      <c r="Q4180" t="s">
        <v>476</v>
      </c>
      <c r="R4180">
        <v>7.99</v>
      </c>
      <c r="S4180">
        <v>49</v>
      </c>
      <c r="T4180">
        <v>2</v>
      </c>
      <c r="U4180">
        <v>1661</v>
      </c>
      <c r="V4180">
        <v>1</v>
      </c>
      <c r="W4180" t="str">
        <f t="shared" si="130"/>
        <v>B</v>
      </c>
      <c r="X4180" t="s">
        <v>518</v>
      </c>
      <c r="Y4180">
        <v>0</v>
      </c>
      <c r="Z4180">
        <v>4.07</v>
      </c>
      <c r="AA4180" s="6">
        <f t="shared" si="131"/>
        <v>3.92</v>
      </c>
    </row>
    <row r="4181" spans="1:27" x14ac:dyDescent="0.3">
      <c r="A4181" s="5">
        <v>42736</v>
      </c>
      <c r="B4181" s="5" t="s">
        <v>413</v>
      </c>
      <c r="C4181" s="5" t="s">
        <v>434</v>
      </c>
      <c r="D4181" s="5" t="s">
        <v>281</v>
      </c>
      <c r="E4181" t="s">
        <v>282</v>
      </c>
      <c r="F4181" s="5" t="s">
        <v>43</v>
      </c>
      <c r="G4181" s="5" t="str">
        <f>INDEX(DB_FILM!B:B,MATCH($F4181,DB_FILM!$A:$A,0))</f>
        <v>1991</v>
      </c>
      <c r="H4181" s="5" t="str">
        <f>INDEX(DB_FILM!C:C,MATCH($F4181,DB_FILM!$A:$A,0))</f>
        <v xml:space="preserve">VM14 </v>
      </c>
      <c r="I4181" s="9">
        <f>INDEX(DB_FILM!D:D,MATCH($F4181,DB_FILM!$A:$A,0))</f>
        <v>118</v>
      </c>
      <c r="J4181" s="5" t="str">
        <f>INDEX(DB_FILM!E:E,MATCH($F4181,DB_FILM!$A:$A,0))</f>
        <v>Crime, Drama, Thriller</v>
      </c>
      <c r="K4181" s="6">
        <f>INDEX(DB_FILM!F:F,MATCH($F4181,DB_FILM!$A:$A,0))</f>
        <v>8.6</v>
      </c>
      <c r="L4181" s="5" t="str">
        <f>INDEX(DB_FILM!G:G,MATCH($F4181,DB_FILM!$A:$A,0))</f>
        <v>A young F.B.I. cadet must receive the help of an incarcerated and manipulative cannibal killer to help catch another serial killer, a madman who skins his victims.</v>
      </c>
      <c r="M4181" s="5" t="str">
        <f>INDEX(DB_FILM!H:H,MATCH($F4181,DB_FILM!$A:$A,0))</f>
        <v xml:space="preserve">Jonathan Demme </v>
      </c>
      <c r="N4181" s="5" t="str">
        <f>INDEX(DB_FILM!I:I,MATCH($F4181,DB_FILM!$A:$A,0))</f>
        <v>Jodie Foster, Anthony Hopkins, Lawrence A. Bonney, Kasi Lemmons</v>
      </c>
      <c r="O4181" s="7">
        <f>INDEX(DB_FILM!J:J,MATCH($F4181,DB_FILM!$A:$A,0))</f>
        <v>1064983</v>
      </c>
      <c r="P4181" s="7">
        <f>INDEX(DB_FILM!K:K,MATCH($F4181,DB_FILM!$A:$A,0))</f>
        <v>130740000.00000001</v>
      </c>
      <c r="Q4181" s="5" t="s">
        <v>474</v>
      </c>
      <c r="R4181">
        <v>7.99</v>
      </c>
      <c r="S4181">
        <v>16</v>
      </c>
      <c r="T4181">
        <v>1</v>
      </c>
      <c r="U4181">
        <v>1661</v>
      </c>
      <c r="V4181">
        <v>1</v>
      </c>
      <c r="W4181" t="str">
        <f t="shared" si="130"/>
        <v>A</v>
      </c>
      <c r="X4181" t="s">
        <v>533</v>
      </c>
      <c r="Y4181">
        <v>0</v>
      </c>
      <c r="Z4181">
        <v>5.19</v>
      </c>
      <c r="AA4181" s="6">
        <f t="shared" si="131"/>
        <v>2.8</v>
      </c>
    </row>
    <row r="4182" spans="1:27" x14ac:dyDescent="0.3">
      <c r="A4182" s="5">
        <v>42737</v>
      </c>
      <c r="B4182" s="5" t="s">
        <v>410</v>
      </c>
      <c r="C4182" s="5" t="s">
        <v>422</v>
      </c>
      <c r="D4182" s="5" t="s">
        <v>369</v>
      </c>
      <c r="E4182" t="s">
        <v>293</v>
      </c>
      <c r="F4182" s="5" t="s">
        <v>59</v>
      </c>
      <c r="G4182" s="5" t="str">
        <f>INDEX(DB_FILM!B:B,MATCH($F4182,DB_FILM!$A:$A,0))</f>
        <v>1946</v>
      </c>
      <c r="H4182" s="5" t="str">
        <f>INDEX(DB_FILM!C:C,MATCH($F4182,DB_FILM!$A:$A,0))</f>
        <v xml:space="preserve">T </v>
      </c>
      <c r="I4182" s="9">
        <f>INDEX(DB_FILM!D:D,MATCH($F4182,DB_FILM!$A:$A,0))</f>
        <v>130</v>
      </c>
      <c r="J4182" s="5" t="str">
        <f>INDEX(DB_FILM!E:E,MATCH($F4182,DB_FILM!$A:$A,0))</f>
        <v>Drama, Family, Fantasy</v>
      </c>
      <c r="K4182" s="6">
        <f>INDEX(DB_FILM!F:F,MATCH($F4182,DB_FILM!$A:$A,0))</f>
        <v>8.6</v>
      </c>
      <c r="L4182" s="5" t="str">
        <f>INDEX(DB_FILM!G:G,MATCH($F4182,DB_FILM!$A:$A,0))</f>
        <v>An angel is sent from Heaven to help a desperately frustrated businessman by showing him what life would have been like if he had never existed.</v>
      </c>
      <c r="M4182" s="5" t="str">
        <f>INDEX(DB_FILM!H:H,MATCH($F4182,DB_FILM!$A:$A,0))</f>
        <v xml:space="preserve">Frank Capra </v>
      </c>
      <c r="N4182" s="5" t="str">
        <f>INDEX(DB_FILM!I:I,MATCH($F4182,DB_FILM!$A:$A,0))</f>
        <v>James Stewart, Donna Reed, Lionel Barrymore, Thomas Mitchell</v>
      </c>
      <c r="O4182" s="7">
        <f>INDEX(DB_FILM!J:J,MATCH($F4182,DB_FILM!$A:$A,0))</f>
        <v>334168</v>
      </c>
      <c r="P4182" s="7">
        <f>INDEX(DB_FILM!K:K,MATCH($F4182,DB_FILM!$A:$A,0))</f>
        <v>7270000</v>
      </c>
      <c r="Q4182" s="5" t="s">
        <v>475</v>
      </c>
      <c r="R4182">
        <v>9.99</v>
      </c>
      <c r="S4182">
        <v>25</v>
      </c>
      <c r="T4182">
        <v>3</v>
      </c>
      <c r="U4182">
        <v>1662</v>
      </c>
      <c r="V4182">
        <v>2</v>
      </c>
      <c r="W4182" t="str">
        <f t="shared" si="130"/>
        <v>C</v>
      </c>
      <c r="X4182" t="s">
        <v>586</v>
      </c>
      <c r="Y4182">
        <v>0</v>
      </c>
      <c r="Z4182">
        <v>7.79</v>
      </c>
      <c r="AA4182" s="6">
        <f t="shared" si="131"/>
        <v>2.2000000000000002</v>
      </c>
    </row>
    <row r="4183" spans="1:27" x14ac:dyDescent="0.3">
      <c r="A4183" s="5">
        <v>42737</v>
      </c>
      <c r="B4183" t="s">
        <v>410</v>
      </c>
      <c r="C4183" t="s">
        <v>422</v>
      </c>
      <c r="D4183" t="s">
        <v>369</v>
      </c>
      <c r="E4183" t="s">
        <v>293</v>
      </c>
      <c r="F4183" t="s">
        <v>91</v>
      </c>
      <c r="G4183" s="5" t="str">
        <f>INDEX(DB_FILM!B:B,MATCH($F4183,DB_FILM!$A:$A,0))</f>
        <v>2011</v>
      </c>
      <c r="H4183" s="5" t="str">
        <f>INDEX(DB_FILM!C:C,MATCH($F4183,DB_FILM!$A:$A,0))</f>
        <v xml:space="preserve">T </v>
      </c>
      <c r="I4183" s="9">
        <f>INDEX(DB_FILM!D:D,MATCH($F4183,DB_FILM!$A:$A,0))</f>
        <v>112</v>
      </c>
      <c r="J4183" s="5" t="str">
        <f>INDEX(DB_FILM!E:E,MATCH($F4183,DB_FILM!$A:$A,0))</f>
        <v>Biography, Comedy, Drama</v>
      </c>
      <c r="K4183" s="6">
        <f>INDEX(DB_FILM!F:F,MATCH($F4183,DB_FILM!$A:$A,0))</f>
        <v>8.5</v>
      </c>
      <c r="L4183" s="5" t="str">
        <f>INDEX(DB_FILM!G:G,MATCH($F4183,DB_FILM!$A:$A,0))</f>
        <v>After he becomes a quadriplegic from a paragliding accident, an aristocrat hires a young man from the projects to be his caregiver.</v>
      </c>
      <c r="M4183" s="5" t="str">
        <f>INDEX(DB_FILM!H:H,MATCH($F4183,DB_FILM!$A:$A,0))</f>
        <v xml:space="preserve">Olivier Nakache, Éric Toledano </v>
      </c>
      <c r="N4183" s="5" t="str">
        <f>INDEX(DB_FILM!I:I,MATCH($F4183,DB_FILM!$A:$A,0))</f>
        <v>François Cluzet, Omar Sy, Anne Le Ny, Audrey Fleurot</v>
      </c>
      <c r="O4183" s="7">
        <f>INDEX(DB_FILM!J:J,MATCH($F4183,DB_FILM!$A:$A,0))</f>
        <v>631043</v>
      </c>
      <c r="P4183" s="7">
        <f>INDEX(DB_FILM!K:K,MATCH($F4183,DB_FILM!$A:$A,0))</f>
        <v>13180000</v>
      </c>
      <c r="Q4183" t="s">
        <v>476</v>
      </c>
      <c r="R4183">
        <v>3.99</v>
      </c>
      <c r="S4183">
        <v>42</v>
      </c>
      <c r="T4183">
        <v>2</v>
      </c>
      <c r="U4183">
        <v>1662</v>
      </c>
      <c r="V4183">
        <v>2</v>
      </c>
      <c r="W4183" t="str">
        <f t="shared" si="130"/>
        <v>B</v>
      </c>
      <c r="X4183" t="s">
        <v>549</v>
      </c>
      <c r="Y4183">
        <v>0</v>
      </c>
      <c r="Z4183">
        <v>2.39</v>
      </c>
      <c r="AA4183" s="6">
        <f t="shared" si="131"/>
        <v>1.6</v>
      </c>
    </row>
    <row r="4184" spans="1:27" x14ac:dyDescent="0.3">
      <c r="A4184" s="5">
        <v>42737</v>
      </c>
      <c r="B4184" s="5" t="s">
        <v>410</v>
      </c>
      <c r="C4184" s="5" t="s">
        <v>422</v>
      </c>
      <c r="D4184" s="5" t="s">
        <v>369</v>
      </c>
      <c r="E4184" t="s">
        <v>293</v>
      </c>
      <c r="F4184" s="5" t="s">
        <v>19</v>
      </c>
      <c r="G4184" s="5" t="str">
        <f>INDEX(DB_FILM!B:B,MATCH($F4184,DB_FILM!$A:$A,0))</f>
        <v>2001</v>
      </c>
      <c r="H4184" s="5" t="str">
        <f>INDEX(DB_FILM!C:C,MATCH($F4184,DB_FILM!$A:$A,0))</f>
        <v xml:space="preserve">T </v>
      </c>
      <c r="I4184" s="9">
        <f>INDEX(DB_FILM!D:D,MATCH($F4184,DB_FILM!$A:$A,0))</f>
        <v>178</v>
      </c>
      <c r="J4184" s="5" t="str">
        <f>INDEX(DB_FILM!E:E,MATCH($F4184,DB_FILM!$A:$A,0))</f>
        <v>Adventure, Drama, Fantasy</v>
      </c>
      <c r="K4184" s="6">
        <f>INDEX(DB_FILM!F:F,MATCH($F4184,DB_FILM!$A:$A,0))</f>
        <v>8.8000000000000007</v>
      </c>
      <c r="L4184" s="5" t="str">
        <f>INDEX(DB_FILM!G:G,MATCH($F4184,DB_FILM!$A:$A,0))</f>
        <v>A meek Hobbit from the Shire and eight companions set out on a journey to destroy the powerful One Ring and save Middle-earth from the Dark Lord Sauron.</v>
      </c>
      <c r="M4184" s="5" t="str">
        <f>INDEX(DB_FILM!H:H,MATCH($F4184,DB_FILM!$A:$A,0))</f>
        <v xml:space="preserve">Peter Jackson </v>
      </c>
      <c r="N4184" s="5" t="str">
        <f>INDEX(DB_FILM!I:I,MATCH($F4184,DB_FILM!$A:$A,0))</f>
        <v>Elijah Wood, Ian McKellen, Orlando Bloom, Sean Bean</v>
      </c>
      <c r="O4184" s="7">
        <f>INDEX(DB_FILM!J:J,MATCH($F4184,DB_FILM!$A:$A,0))</f>
        <v>1433603</v>
      </c>
      <c r="P4184" s="7">
        <f>INDEX(DB_FILM!K:K,MATCH($F4184,DB_FILM!$A:$A,0))</f>
        <v>315540000</v>
      </c>
      <c r="Q4184" s="5" t="s">
        <v>476</v>
      </c>
      <c r="R4184">
        <v>5.99</v>
      </c>
      <c r="S4184">
        <v>3</v>
      </c>
      <c r="T4184">
        <v>2</v>
      </c>
      <c r="U4184">
        <v>1662</v>
      </c>
      <c r="V4184">
        <v>3</v>
      </c>
      <c r="W4184" t="str">
        <f t="shared" si="130"/>
        <v>B</v>
      </c>
      <c r="X4184" t="s">
        <v>491</v>
      </c>
      <c r="Y4184">
        <v>0</v>
      </c>
      <c r="Z4184">
        <v>3.29</v>
      </c>
      <c r="AA4184" s="6">
        <f t="shared" si="131"/>
        <v>2.7</v>
      </c>
    </row>
    <row r="4185" spans="1:27" x14ac:dyDescent="0.3">
      <c r="A4185" s="5">
        <v>42737</v>
      </c>
      <c r="B4185" s="5" t="s">
        <v>410</v>
      </c>
      <c r="C4185" s="5" t="s">
        <v>422</v>
      </c>
      <c r="D4185" s="5" t="s">
        <v>369</v>
      </c>
      <c r="E4185" t="s">
        <v>293</v>
      </c>
      <c r="F4185" s="5" t="s">
        <v>49</v>
      </c>
      <c r="G4185" s="5" t="str">
        <f>INDEX(DB_FILM!B:B,MATCH($F4185,DB_FILM!$A:$A,0))</f>
        <v>1995</v>
      </c>
      <c r="H4185" s="5" t="str">
        <f>INDEX(DB_FILM!C:C,MATCH($F4185,DB_FILM!$A:$A,0))</f>
        <v xml:space="preserve">T </v>
      </c>
      <c r="I4185" s="9">
        <f>INDEX(DB_FILM!D:D,MATCH($F4185,DB_FILM!$A:$A,0))</f>
        <v>106</v>
      </c>
      <c r="J4185" s="5" t="str">
        <f>INDEX(DB_FILM!E:E,MATCH($F4185,DB_FILM!$A:$A,0))</f>
        <v>Crime, Mystery, Thriller</v>
      </c>
      <c r="K4185" s="6">
        <f>INDEX(DB_FILM!F:F,MATCH($F4185,DB_FILM!$A:$A,0))</f>
        <v>8.6</v>
      </c>
      <c r="L4185" s="5" t="str">
        <f>INDEX(DB_FILM!G:G,MATCH($F4185,DB_FILM!$A:$A,0))</f>
        <v>A sole survivor tells of the twisty events leading up to a horrific gun battle on a boat, which began when five criminals met at a seemingly random police lineup.</v>
      </c>
      <c r="M4185" s="5" t="str">
        <f>INDEX(DB_FILM!H:H,MATCH($F4185,DB_FILM!$A:$A,0))</f>
        <v xml:space="preserve">Bryan Singer </v>
      </c>
      <c r="N4185" s="5" t="str">
        <f>INDEX(DB_FILM!I:I,MATCH($F4185,DB_FILM!$A:$A,0))</f>
        <v>Kevin Spacey, Gabriel Byrne, Chazz Palminteri, Stephen Baldwin</v>
      </c>
      <c r="O4185" s="7">
        <f>INDEX(DB_FILM!J:J,MATCH($F4185,DB_FILM!$A:$A,0))</f>
        <v>863953</v>
      </c>
      <c r="P4185" s="7">
        <f>INDEX(DB_FILM!K:K,MATCH($F4185,DB_FILM!$A:$A,0))</f>
        <v>23340000</v>
      </c>
      <c r="Q4185" s="5" t="s">
        <v>476</v>
      </c>
      <c r="R4185">
        <v>9.99</v>
      </c>
      <c r="S4185">
        <v>19</v>
      </c>
      <c r="T4185">
        <v>2</v>
      </c>
      <c r="U4185">
        <v>1662</v>
      </c>
      <c r="V4185">
        <v>3</v>
      </c>
      <c r="W4185" t="str">
        <f t="shared" si="130"/>
        <v>B</v>
      </c>
      <c r="X4185" t="s">
        <v>631</v>
      </c>
      <c r="Y4185">
        <v>0</v>
      </c>
      <c r="Z4185">
        <v>5.49</v>
      </c>
      <c r="AA4185" s="6">
        <f t="shared" si="131"/>
        <v>4.5</v>
      </c>
    </row>
    <row r="4186" spans="1:27" x14ac:dyDescent="0.3">
      <c r="A4186" s="5">
        <v>42737</v>
      </c>
      <c r="B4186" s="5" t="s">
        <v>410</v>
      </c>
      <c r="C4186" s="5" t="s">
        <v>422</v>
      </c>
      <c r="D4186" s="5" t="s">
        <v>369</v>
      </c>
      <c r="E4186" t="s">
        <v>293</v>
      </c>
      <c r="F4186" s="5" t="s">
        <v>11</v>
      </c>
      <c r="G4186" s="5" t="str">
        <f>INDEX(DB_FILM!B:B,MATCH($F4186,DB_FILM!$A:$A,0))</f>
        <v>1993</v>
      </c>
      <c r="H4186" s="5" t="str">
        <f>INDEX(DB_FILM!C:C,MATCH($F4186,DB_FILM!$A:$A,0))</f>
        <v xml:space="preserve">T </v>
      </c>
      <c r="I4186" s="9">
        <f>INDEX(DB_FILM!D:D,MATCH($F4186,DB_FILM!$A:$A,0))</f>
        <v>195</v>
      </c>
      <c r="J4186" s="5" t="str">
        <f>INDEX(DB_FILM!E:E,MATCH($F4186,DB_FILM!$A:$A,0))</f>
        <v>Biography, Drama, History</v>
      </c>
      <c r="K4186" s="6">
        <f>INDEX(DB_FILM!F:F,MATCH($F4186,DB_FILM!$A:$A,0))</f>
        <v>8.9</v>
      </c>
      <c r="L4186" s="5" t="str">
        <f>INDEX(DB_FILM!G:G,MATCH($F4186,DB_FILM!$A:$A,0))</f>
        <v>In German-occupied Poland during World War II, Oskar Schindler gradually becomes concerned for his Jewish workforce after witnessing their persecution by the Nazi Germans.</v>
      </c>
      <c r="M4186" s="5" t="str">
        <f>INDEX(DB_FILM!H:H,MATCH($F4186,DB_FILM!$A:$A,0))</f>
        <v xml:space="preserve">Steven Spielberg </v>
      </c>
      <c r="N4186" s="5" t="str">
        <f>INDEX(DB_FILM!I:I,MATCH($F4186,DB_FILM!$A:$A,0))</f>
        <v>Liam Neeson, Ralph Fiennes, Ben Kingsley, Caroline Goodall</v>
      </c>
      <c r="O4186" s="7">
        <f>INDEX(DB_FILM!J:J,MATCH($F4186,DB_FILM!$A:$A,0))</f>
        <v>1025474</v>
      </c>
      <c r="P4186" s="7">
        <f>INDEX(DB_FILM!K:K,MATCH($F4186,DB_FILM!$A:$A,0))</f>
        <v>96070000</v>
      </c>
      <c r="Q4186" s="5" t="s">
        <v>476</v>
      </c>
      <c r="R4186">
        <v>9.99</v>
      </c>
      <c r="S4186">
        <v>48</v>
      </c>
      <c r="T4186">
        <v>2</v>
      </c>
      <c r="U4186">
        <v>1662</v>
      </c>
      <c r="V4186">
        <v>1</v>
      </c>
      <c r="W4186" t="str">
        <f t="shared" si="130"/>
        <v>B</v>
      </c>
      <c r="X4186" t="s">
        <v>584</v>
      </c>
      <c r="Y4186">
        <v>0</v>
      </c>
      <c r="Z4186">
        <v>6.89</v>
      </c>
      <c r="AA4186" s="6">
        <f t="shared" si="131"/>
        <v>3.1000000000000005</v>
      </c>
    </row>
    <row r="4187" spans="1:27" x14ac:dyDescent="0.3">
      <c r="A4187" s="5">
        <v>42737</v>
      </c>
      <c r="B4187" t="s">
        <v>398</v>
      </c>
      <c r="C4187" t="s">
        <v>463</v>
      </c>
      <c r="D4187" t="s">
        <v>281</v>
      </c>
      <c r="E4187" t="s">
        <v>282</v>
      </c>
      <c r="F4187" t="s">
        <v>61</v>
      </c>
      <c r="G4187" s="5" t="str">
        <f>INDEX(DB_FILM!B:B,MATCH($F4187,DB_FILM!$A:$A,0))</f>
        <v>1931</v>
      </c>
      <c r="H4187" s="5" t="str">
        <f>INDEX(DB_FILM!C:C,MATCH($F4187,DB_FILM!$A:$A,0))</f>
        <v xml:space="preserve">G </v>
      </c>
      <c r="I4187" s="9">
        <f>INDEX(DB_FILM!D:D,MATCH($F4187,DB_FILM!$A:$A,0))</f>
        <v>87</v>
      </c>
      <c r="J4187" s="5" t="str">
        <f>INDEX(DB_FILM!E:E,MATCH($F4187,DB_FILM!$A:$A,0))</f>
        <v>Comedy, Drama, Romance</v>
      </c>
      <c r="K4187" s="6">
        <f>INDEX(DB_FILM!F:F,MATCH($F4187,DB_FILM!$A:$A,0))</f>
        <v>8.6</v>
      </c>
      <c r="L4187" s="5" t="str">
        <f>INDEX(DB_FILM!G:G,MATCH($F4187,DB_FILM!$A:$A,0))</f>
        <v>With the aid of a wealthy erratic tippler, a dewy-eyed tramp who has fallen in love with a sightless flower girl accumulates money to be able to help her medically.</v>
      </c>
      <c r="M4187" s="5" t="str">
        <f>INDEX(DB_FILM!H:H,MATCH($F4187,DB_FILM!$A:$A,0))</f>
        <v xml:space="preserve">Charles Chaplin </v>
      </c>
      <c r="N4187" s="5" t="str">
        <f>INDEX(DB_FILM!I:I,MATCH($F4187,DB_FILM!$A:$A,0))</f>
        <v>Charles Chaplin, Virginia Cherrill, Florence Lee, Harry Myers</v>
      </c>
      <c r="O4187" s="7">
        <f>INDEX(DB_FILM!J:J,MATCH($F4187,DB_FILM!$A:$A,0))</f>
        <v>136907</v>
      </c>
      <c r="P4187" s="7">
        <f>INDEX(DB_FILM!K:K,MATCH($F4187,DB_FILM!$A:$A,0))</f>
        <v>20000</v>
      </c>
      <c r="Q4187" t="s">
        <v>476</v>
      </c>
      <c r="R4187">
        <v>3.99</v>
      </c>
      <c r="S4187">
        <v>26</v>
      </c>
      <c r="T4187">
        <v>2</v>
      </c>
      <c r="U4187">
        <v>1663</v>
      </c>
      <c r="V4187">
        <v>2</v>
      </c>
      <c r="W4187" t="str">
        <f t="shared" si="130"/>
        <v>B</v>
      </c>
      <c r="X4187" t="s">
        <v>484</v>
      </c>
      <c r="Y4187">
        <v>5</v>
      </c>
      <c r="Z4187">
        <v>2.75</v>
      </c>
      <c r="AA4187" s="6">
        <f t="shared" si="131"/>
        <v>1.2400000000000002</v>
      </c>
    </row>
    <row r="4188" spans="1:27" x14ac:dyDescent="0.3">
      <c r="A4188" s="5">
        <v>42737</v>
      </c>
      <c r="B4188" t="s">
        <v>414</v>
      </c>
      <c r="C4188" t="s">
        <v>420</v>
      </c>
      <c r="D4188" t="s">
        <v>312</v>
      </c>
      <c r="E4188" t="s">
        <v>307</v>
      </c>
      <c r="F4188" t="s">
        <v>5</v>
      </c>
      <c r="G4188" s="5" t="str">
        <f>INDEX(DB_FILM!B:B,MATCH($F4188,DB_FILM!$A:$A,0))</f>
        <v>1974</v>
      </c>
      <c r="H4188" s="5" t="str">
        <f>INDEX(DB_FILM!C:C,MATCH($F4188,DB_FILM!$A:$A,0))</f>
        <v xml:space="preserve">VM14 </v>
      </c>
      <c r="I4188" s="9">
        <f>INDEX(DB_FILM!D:D,MATCH($F4188,DB_FILM!$A:$A,0))</f>
        <v>202</v>
      </c>
      <c r="J4188" s="5" t="str">
        <f>INDEX(DB_FILM!E:E,MATCH($F4188,DB_FILM!$A:$A,0))</f>
        <v>Crime, Drama</v>
      </c>
      <c r="K4188" s="6">
        <f>INDEX(DB_FILM!F:F,MATCH($F4188,DB_FILM!$A:$A,0))</f>
        <v>9</v>
      </c>
      <c r="L4188" s="5" t="str">
        <f>INDEX(DB_FILM!G:G,MATCH($F4188,DB_FILM!$A:$A,0))</f>
        <v>The early life and career of Vito Corleone in 1920s New York City is portrayed, while his son, Michael, expands and tightens his grip on the family crime syndicate.</v>
      </c>
      <c r="M4188" s="5" t="str">
        <f>INDEX(DB_FILM!H:H,MATCH($F4188,DB_FILM!$A:$A,0))</f>
        <v xml:space="preserve">Francis Ford Coppola </v>
      </c>
      <c r="N4188" s="5" t="str">
        <f>INDEX(DB_FILM!I:I,MATCH($F4188,DB_FILM!$A:$A,0))</f>
        <v>Al Pacino, Robert De Niro, Robert Duvall, Diane Keaton</v>
      </c>
      <c r="O4188" s="7">
        <f>INDEX(DB_FILM!J:J,MATCH($F4188,DB_FILM!$A:$A,0))</f>
        <v>942307</v>
      </c>
      <c r="P4188" s="7">
        <f>INDEX(DB_FILM!K:K,MATCH($F4188,DB_FILM!$A:$A,0))</f>
        <v>57300000</v>
      </c>
      <c r="Q4188" t="s">
        <v>475</v>
      </c>
      <c r="R4188">
        <v>1.99</v>
      </c>
      <c r="S4188">
        <v>34</v>
      </c>
      <c r="T4188">
        <v>3</v>
      </c>
      <c r="U4188">
        <v>1664</v>
      </c>
      <c r="V4188">
        <v>1</v>
      </c>
      <c r="W4188" t="str">
        <f t="shared" si="130"/>
        <v>C</v>
      </c>
      <c r="X4188" t="s">
        <v>501</v>
      </c>
      <c r="Y4188">
        <v>0</v>
      </c>
      <c r="Z4188">
        <v>1.53</v>
      </c>
      <c r="AA4188" s="6">
        <f t="shared" si="131"/>
        <v>0.45999999999999996</v>
      </c>
    </row>
    <row r="4189" spans="1:27" x14ac:dyDescent="0.3">
      <c r="A4189" s="5">
        <v>42737</v>
      </c>
      <c r="B4189" s="5" t="s">
        <v>414</v>
      </c>
      <c r="C4189" s="5" t="s">
        <v>420</v>
      </c>
      <c r="D4189" s="5" t="s">
        <v>312</v>
      </c>
      <c r="E4189" t="s">
        <v>307</v>
      </c>
      <c r="F4189" s="5" t="s">
        <v>21</v>
      </c>
      <c r="G4189" s="5" t="str">
        <f>INDEX(DB_FILM!B:B,MATCH($F4189,DB_FILM!$A:$A,0))</f>
        <v>1999</v>
      </c>
      <c r="H4189" s="5" t="str">
        <f>INDEX(DB_FILM!C:C,MATCH($F4189,DB_FILM!$A:$A,0))</f>
        <v xml:space="preserve">VM18 </v>
      </c>
      <c r="I4189" s="9">
        <f>INDEX(DB_FILM!D:D,MATCH($F4189,DB_FILM!$A:$A,0))</f>
        <v>139</v>
      </c>
      <c r="J4189" s="5" t="str">
        <f>INDEX(DB_FILM!E:E,MATCH($F4189,DB_FILM!$A:$A,0))</f>
        <v>Drama</v>
      </c>
      <c r="K4189" s="6">
        <f>INDEX(DB_FILM!F:F,MATCH($F4189,DB_FILM!$A:$A,0))</f>
        <v>8.8000000000000007</v>
      </c>
      <c r="L4189" s="5" t="str">
        <f>INDEX(DB_FILM!G:G,MATCH($F4189,DB_FILM!$A:$A,0))</f>
        <v>An insomniac office worker and a devil-may-care soapmaker form an underground fight club that evolves into something much, much more.</v>
      </c>
      <c r="M4189" s="5" t="str">
        <f>INDEX(DB_FILM!H:H,MATCH($F4189,DB_FILM!$A:$A,0))</f>
        <v xml:space="preserve">David Fincher </v>
      </c>
      <c r="N4189" s="5" t="str">
        <f>INDEX(DB_FILM!I:I,MATCH($F4189,DB_FILM!$A:$A,0))</f>
        <v>Brad Pitt, Edward Norton, Meat Loaf, Zach Grenier</v>
      </c>
      <c r="O4189" s="7">
        <f>INDEX(DB_FILM!J:J,MATCH($F4189,DB_FILM!$A:$A,0))</f>
        <v>1591794</v>
      </c>
      <c r="P4189" s="7">
        <f>INDEX(DB_FILM!K:K,MATCH($F4189,DB_FILM!$A:$A,0))</f>
        <v>37030000</v>
      </c>
      <c r="Q4189" s="5" t="s">
        <v>474</v>
      </c>
      <c r="R4189">
        <v>7.99</v>
      </c>
      <c r="S4189">
        <v>4</v>
      </c>
      <c r="T4189">
        <v>1</v>
      </c>
      <c r="U4189">
        <v>1664</v>
      </c>
      <c r="V4189">
        <v>2</v>
      </c>
      <c r="W4189" t="str">
        <f t="shared" si="130"/>
        <v>A</v>
      </c>
      <c r="X4189" t="s">
        <v>594</v>
      </c>
      <c r="Y4189">
        <v>0</v>
      </c>
      <c r="Z4189">
        <v>4.3099999999999996</v>
      </c>
      <c r="AA4189" s="6">
        <f t="shared" si="131"/>
        <v>3.6800000000000006</v>
      </c>
    </row>
    <row r="4190" spans="1:27" x14ac:dyDescent="0.3">
      <c r="A4190" s="5">
        <v>42737</v>
      </c>
      <c r="B4190" t="s">
        <v>402</v>
      </c>
      <c r="C4190" t="s">
        <v>465</v>
      </c>
      <c r="D4190" t="s">
        <v>297</v>
      </c>
      <c r="E4190" t="s">
        <v>284</v>
      </c>
      <c r="F4190" t="s">
        <v>39</v>
      </c>
      <c r="G4190" s="5" t="str">
        <f>INDEX(DB_FILM!B:B,MATCH($F4190,DB_FILM!$A:$A,0))</f>
        <v>2014</v>
      </c>
      <c r="H4190" s="5" t="str">
        <f>INDEX(DB_FILM!C:C,MATCH($F4190,DB_FILM!$A:$A,0))</f>
        <v xml:space="preserve">T </v>
      </c>
      <c r="I4190" s="9">
        <f>INDEX(DB_FILM!D:D,MATCH($F4190,DB_FILM!$A:$A,0))</f>
        <v>169</v>
      </c>
      <c r="J4190" s="5" t="str">
        <f>INDEX(DB_FILM!E:E,MATCH($F4190,DB_FILM!$A:$A,0))</f>
        <v>Adventure, Drama, Sci-Fi</v>
      </c>
      <c r="K4190" s="6">
        <f>INDEX(DB_FILM!F:F,MATCH($F4190,DB_FILM!$A:$A,0))</f>
        <v>8.6</v>
      </c>
      <c r="L4190" s="5" t="str">
        <f>INDEX(DB_FILM!G:G,MATCH($F4190,DB_FILM!$A:$A,0))</f>
        <v>A team of explorers travel through a wormhole in space in an attempt to ensure humanity's survival.</v>
      </c>
      <c r="M4190" s="5" t="str">
        <f>INDEX(DB_FILM!H:H,MATCH($F4190,DB_FILM!$A:$A,0))</f>
        <v xml:space="preserve">Christopher Nolan </v>
      </c>
      <c r="N4190" s="5" t="str">
        <f>INDEX(DB_FILM!I:I,MATCH($F4190,DB_FILM!$A:$A,0))</f>
        <v>Matthew McConaughey, Anne Hathaway, Jessica Chastain, Mackenzie Foy</v>
      </c>
      <c r="O4190" s="7">
        <f>INDEX(DB_FILM!J:J,MATCH($F4190,DB_FILM!$A:$A,0))</f>
        <v>1203445</v>
      </c>
      <c r="P4190" s="7">
        <f>INDEX(DB_FILM!K:K,MATCH($F4190,DB_FILM!$A:$A,0))</f>
        <v>188020000</v>
      </c>
      <c r="Q4190" t="s">
        <v>475</v>
      </c>
      <c r="R4190">
        <v>5.99</v>
      </c>
      <c r="S4190">
        <v>14</v>
      </c>
      <c r="T4190">
        <v>3</v>
      </c>
      <c r="U4190">
        <v>1665</v>
      </c>
      <c r="V4190">
        <v>3</v>
      </c>
      <c r="W4190" t="str">
        <f t="shared" si="130"/>
        <v>C</v>
      </c>
      <c r="X4190" t="s">
        <v>587</v>
      </c>
      <c r="Y4190">
        <v>0</v>
      </c>
      <c r="Z4190">
        <v>4.91</v>
      </c>
      <c r="AA4190" s="6">
        <f t="shared" si="131"/>
        <v>1.08</v>
      </c>
    </row>
    <row r="4191" spans="1:27" x14ac:dyDescent="0.3">
      <c r="A4191" s="5">
        <v>42739</v>
      </c>
      <c r="B4191" t="s">
        <v>404</v>
      </c>
      <c r="C4191" t="s">
        <v>419</v>
      </c>
      <c r="D4191" t="s">
        <v>329</v>
      </c>
      <c r="E4191" t="s">
        <v>323</v>
      </c>
      <c r="F4191" t="s">
        <v>33</v>
      </c>
      <c r="G4191" s="5" t="str">
        <f>INDEX(DB_FILM!B:B,MATCH($F4191,DB_FILM!$A:$A,0))</f>
        <v>1975</v>
      </c>
      <c r="H4191" s="5" t="str">
        <f>INDEX(DB_FILM!C:C,MATCH($F4191,DB_FILM!$A:$A,0))</f>
        <v xml:space="preserve">VM14 </v>
      </c>
      <c r="I4191" s="9">
        <f>INDEX(DB_FILM!D:D,MATCH($F4191,DB_FILM!$A:$A,0))</f>
        <v>133</v>
      </c>
      <c r="J4191" s="5" t="str">
        <f>INDEX(DB_FILM!E:E,MATCH($F4191,DB_FILM!$A:$A,0))</f>
        <v>Drama</v>
      </c>
      <c r="K4191" s="6">
        <f>INDEX(DB_FILM!F:F,MATCH($F4191,DB_FILM!$A:$A,0))</f>
        <v>8.6999999999999993</v>
      </c>
      <c r="L4191" s="5" t="str">
        <f>INDEX(DB_FILM!G:G,MATCH($F4191,DB_FILM!$A:$A,0))</f>
        <v>A criminal pleads insanity after getting into trouble again and once in the mental institution rebels against the oppressive nurse and rallies up the scared patients.</v>
      </c>
      <c r="M4191" s="5" t="str">
        <f>INDEX(DB_FILM!H:H,MATCH($F4191,DB_FILM!$A:$A,0))</f>
        <v xml:space="preserve">Milos Forman </v>
      </c>
      <c r="N4191" s="5" t="str">
        <f>INDEX(DB_FILM!I:I,MATCH($F4191,DB_FILM!$A:$A,0))</f>
        <v>Jack Nicholson, Louise Fletcher, Michael Berryman, Peter Brocco</v>
      </c>
      <c r="O4191" s="7">
        <f>INDEX(DB_FILM!J:J,MATCH($F4191,DB_FILM!$A:$A,0))</f>
        <v>790579</v>
      </c>
      <c r="P4191" s="7">
        <f>INDEX(DB_FILM!K:K,MATCH($F4191,DB_FILM!$A:$A,0))</f>
        <v>112000000</v>
      </c>
      <c r="Q4191" t="s">
        <v>474</v>
      </c>
      <c r="R4191">
        <v>3.99</v>
      </c>
      <c r="S4191">
        <v>10</v>
      </c>
      <c r="T4191">
        <v>1</v>
      </c>
      <c r="U4191">
        <v>1666</v>
      </c>
      <c r="V4191">
        <v>3</v>
      </c>
      <c r="W4191" t="str">
        <f t="shared" si="130"/>
        <v>A</v>
      </c>
      <c r="X4191" t="s">
        <v>520</v>
      </c>
      <c r="Y4191">
        <v>0</v>
      </c>
      <c r="Z4191">
        <v>2.19</v>
      </c>
      <c r="AA4191" s="6">
        <f t="shared" si="131"/>
        <v>1.8000000000000003</v>
      </c>
    </row>
    <row r="4192" spans="1:27" x14ac:dyDescent="0.3">
      <c r="A4192" s="5">
        <v>42739</v>
      </c>
      <c r="B4192" s="5" t="s">
        <v>404</v>
      </c>
      <c r="C4192" s="5" t="s">
        <v>419</v>
      </c>
      <c r="D4192" s="5" t="s">
        <v>329</v>
      </c>
      <c r="E4192" t="s">
        <v>323</v>
      </c>
      <c r="F4192" s="5" t="s">
        <v>67</v>
      </c>
      <c r="G4192" s="5" t="str">
        <f>INDEX(DB_FILM!B:B,MATCH($F4192,DB_FILM!$A:$A,0))</f>
        <v>1999</v>
      </c>
      <c r="H4192" s="5" t="str">
        <f>INDEX(DB_FILM!C:C,MATCH($F4192,DB_FILM!$A:$A,0))</f>
        <v xml:space="preserve">T </v>
      </c>
      <c r="I4192" s="9">
        <f>INDEX(DB_FILM!D:D,MATCH($F4192,DB_FILM!$A:$A,0))</f>
        <v>189</v>
      </c>
      <c r="J4192" s="5" t="str">
        <f>INDEX(DB_FILM!E:E,MATCH($F4192,DB_FILM!$A:$A,0))</f>
        <v>Crime, Drama, Fantasy</v>
      </c>
      <c r="K4192" s="6">
        <f>INDEX(DB_FILM!F:F,MATCH($F4192,DB_FILM!$A:$A,0))</f>
        <v>8.5</v>
      </c>
      <c r="L4192" s="5" t="str">
        <f>INDEX(DB_FILM!G:G,MATCH($F4192,DB_FILM!$A:$A,0))</f>
        <v>The lives of guards on Death Row are affected by one of their charges: a black man accused of child murder and rape, yet who has a mysterious gift.</v>
      </c>
      <c r="M4192" s="5" t="str">
        <f>INDEX(DB_FILM!H:H,MATCH($F4192,DB_FILM!$A:$A,0))</f>
        <v xml:space="preserve">Frank Darabont </v>
      </c>
      <c r="N4192" s="5" t="str">
        <f>INDEX(DB_FILM!I:I,MATCH($F4192,DB_FILM!$A:$A,0))</f>
        <v>Tom Hanks, Michael Clarke Duncan, David Morse, Bonnie Hunt</v>
      </c>
      <c r="O4192" s="7">
        <f>INDEX(DB_FILM!J:J,MATCH($F4192,DB_FILM!$A:$A,0))</f>
        <v>949343</v>
      </c>
      <c r="P4192" s="7">
        <f>INDEX(DB_FILM!K:K,MATCH($F4192,DB_FILM!$A:$A,0))</f>
        <v>136800000</v>
      </c>
      <c r="Q4192" s="5" t="s">
        <v>476</v>
      </c>
      <c r="R4192">
        <v>9.99</v>
      </c>
      <c r="S4192">
        <v>29</v>
      </c>
      <c r="T4192">
        <v>2</v>
      </c>
      <c r="U4192">
        <v>1666</v>
      </c>
      <c r="V4192">
        <v>1</v>
      </c>
      <c r="W4192" t="str">
        <f t="shared" si="130"/>
        <v>B</v>
      </c>
      <c r="X4192" t="s">
        <v>522</v>
      </c>
      <c r="Y4192">
        <v>0</v>
      </c>
      <c r="Z4192">
        <v>6.59</v>
      </c>
      <c r="AA4192" s="6">
        <f t="shared" si="131"/>
        <v>3.4000000000000004</v>
      </c>
    </row>
    <row r="4193" spans="1:27" x14ac:dyDescent="0.3">
      <c r="A4193" s="5">
        <v>42739</v>
      </c>
      <c r="B4193" t="s">
        <v>405</v>
      </c>
      <c r="C4193" t="s">
        <v>432</v>
      </c>
      <c r="D4193" t="s">
        <v>393</v>
      </c>
      <c r="E4193" t="s">
        <v>287</v>
      </c>
      <c r="F4193" t="s">
        <v>99</v>
      </c>
      <c r="G4193" s="5" t="str">
        <f>INDEX(DB_FILM!B:B,MATCH($F4193,DB_FILM!$A:$A,0))</f>
        <v>1994</v>
      </c>
      <c r="H4193" s="5" t="str">
        <f>INDEX(DB_FILM!C:C,MATCH($F4193,DB_FILM!$A:$A,0))</f>
        <v xml:space="preserve">T </v>
      </c>
      <c r="I4193" s="9">
        <f>INDEX(DB_FILM!D:D,MATCH($F4193,DB_FILM!$A:$A,0))</f>
        <v>142</v>
      </c>
      <c r="J4193" s="5" t="str">
        <f>INDEX(DB_FILM!E:E,MATCH($F4193,DB_FILM!$A:$A,0))</f>
        <v>Drama</v>
      </c>
      <c r="K4193" s="6">
        <f>INDEX(DB_FILM!F:F,MATCH($F4193,DB_FILM!$A:$A,0))</f>
        <v>9.3000000000000007</v>
      </c>
      <c r="L4193" s="5" t="str">
        <f>INDEX(DB_FILM!G:G,MATCH($F4193,DB_FILM!$A:$A,0))</f>
        <v>Two imprisoned men bond over a number of years, finding solace and eventual redemption through acts of common decency.</v>
      </c>
      <c r="M4193" s="5" t="str">
        <f>INDEX(DB_FILM!H:H,MATCH($F4193,DB_FILM!$A:$A,0))</f>
        <v xml:space="preserve">Frank Darabont </v>
      </c>
      <c r="N4193" s="5" t="str">
        <f>INDEX(DB_FILM!I:I,MATCH($F4193,DB_FILM!$A:$A,0))</f>
        <v>Tim Robbins, Morgan Freeman, Bob Gunton, William Sadler</v>
      </c>
      <c r="O4193" s="7">
        <f>INDEX(DB_FILM!J:J,MATCH($F4193,DB_FILM!$A:$A,0))</f>
        <v>1987679</v>
      </c>
      <c r="P4193" s="7">
        <f>INDEX(DB_FILM!K:K,MATCH($F4193,DB_FILM!$A:$A,0))</f>
        <v>28340000</v>
      </c>
      <c r="Q4193" t="s">
        <v>475</v>
      </c>
      <c r="R4193">
        <v>1.99</v>
      </c>
      <c r="S4193">
        <v>1</v>
      </c>
      <c r="T4193">
        <v>3</v>
      </c>
      <c r="U4193">
        <v>1667</v>
      </c>
      <c r="V4193">
        <v>3</v>
      </c>
      <c r="W4193" t="str">
        <f t="shared" si="130"/>
        <v>C</v>
      </c>
      <c r="X4193" t="s">
        <v>539</v>
      </c>
      <c r="Y4193">
        <v>0</v>
      </c>
      <c r="Z4193">
        <v>1.41</v>
      </c>
      <c r="AA4193" s="6">
        <f t="shared" si="131"/>
        <v>0.58000000000000007</v>
      </c>
    </row>
    <row r="4194" spans="1:27" x14ac:dyDescent="0.3">
      <c r="A4194" s="5">
        <v>42739</v>
      </c>
      <c r="B4194" s="5" t="s">
        <v>405</v>
      </c>
      <c r="C4194" s="5" t="s">
        <v>432</v>
      </c>
      <c r="D4194" s="5" t="s">
        <v>393</v>
      </c>
      <c r="E4194" t="s">
        <v>287</v>
      </c>
      <c r="F4194" s="5" t="s">
        <v>33</v>
      </c>
      <c r="G4194" s="5" t="str">
        <f>INDEX(DB_FILM!B:B,MATCH($F4194,DB_FILM!$A:$A,0))</f>
        <v>1975</v>
      </c>
      <c r="H4194" s="5" t="str">
        <f>INDEX(DB_FILM!C:C,MATCH($F4194,DB_FILM!$A:$A,0))</f>
        <v xml:space="preserve">VM14 </v>
      </c>
      <c r="I4194" s="9">
        <f>INDEX(DB_FILM!D:D,MATCH($F4194,DB_FILM!$A:$A,0))</f>
        <v>133</v>
      </c>
      <c r="J4194" s="5" t="str">
        <f>INDEX(DB_FILM!E:E,MATCH($F4194,DB_FILM!$A:$A,0))</f>
        <v>Drama</v>
      </c>
      <c r="K4194" s="6">
        <f>INDEX(DB_FILM!F:F,MATCH($F4194,DB_FILM!$A:$A,0))</f>
        <v>8.6999999999999993</v>
      </c>
      <c r="L4194" s="5" t="str">
        <f>INDEX(DB_FILM!G:G,MATCH($F4194,DB_FILM!$A:$A,0))</f>
        <v>A criminal pleads insanity after getting into trouble again and once in the mental institution rebels against the oppressive nurse and rallies up the scared patients.</v>
      </c>
      <c r="M4194" s="5" t="str">
        <f>INDEX(DB_FILM!H:H,MATCH($F4194,DB_FILM!$A:$A,0))</f>
        <v xml:space="preserve">Milos Forman </v>
      </c>
      <c r="N4194" s="5" t="str">
        <f>INDEX(DB_FILM!I:I,MATCH($F4194,DB_FILM!$A:$A,0))</f>
        <v>Jack Nicholson, Louise Fletcher, Michael Berryman, Peter Brocco</v>
      </c>
      <c r="O4194" s="7">
        <f>INDEX(DB_FILM!J:J,MATCH($F4194,DB_FILM!$A:$A,0))</f>
        <v>790579</v>
      </c>
      <c r="P4194" s="7">
        <f>INDEX(DB_FILM!K:K,MATCH($F4194,DB_FILM!$A:$A,0))</f>
        <v>112000000</v>
      </c>
      <c r="Q4194" s="5" t="s">
        <v>475</v>
      </c>
      <c r="R4194">
        <v>3.99</v>
      </c>
      <c r="S4194">
        <v>10</v>
      </c>
      <c r="T4194">
        <v>3</v>
      </c>
      <c r="U4194">
        <v>1667</v>
      </c>
      <c r="V4194">
        <v>1</v>
      </c>
      <c r="W4194" t="str">
        <f t="shared" si="130"/>
        <v>C</v>
      </c>
      <c r="X4194" t="s">
        <v>509</v>
      </c>
      <c r="Y4194">
        <v>0</v>
      </c>
      <c r="Z4194">
        <v>2.87</v>
      </c>
      <c r="AA4194" s="6">
        <f t="shared" si="131"/>
        <v>1.1200000000000001</v>
      </c>
    </row>
    <row r="4195" spans="1:27" x14ac:dyDescent="0.3">
      <c r="A4195" s="5">
        <v>42739</v>
      </c>
      <c r="B4195" s="5" t="s">
        <v>405</v>
      </c>
      <c r="C4195" s="5" t="s">
        <v>432</v>
      </c>
      <c r="D4195" s="5" t="s">
        <v>393</v>
      </c>
      <c r="E4195" t="s">
        <v>287</v>
      </c>
      <c r="F4195" s="5" t="s">
        <v>61</v>
      </c>
      <c r="G4195" s="5" t="str">
        <f>INDEX(DB_FILM!B:B,MATCH($F4195,DB_FILM!$A:$A,0))</f>
        <v>1931</v>
      </c>
      <c r="H4195" s="5" t="str">
        <f>INDEX(DB_FILM!C:C,MATCH($F4195,DB_FILM!$A:$A,0))</f>
        <v xml:space="preserve">G </v>
      </c>
      <c r="I4195" s="9">
        <f>INDEX(DB_FILM!D:D,MATCH($F4195,DB_FILM!$A:$A,0))</f>
        <v>87</v>
      </c>
      <c r="J4195" s="5" t="str">
        <f>INDEX(DB_FILM!E:E,MATCH($F4195,DB_FILM!$A:$A,0))</f>
        <v>Comedy, Drama, Romance</v>
      </c>
      <c r="K4195" s="6">
        <f>INDEX(DB_FILM!F:F,MATCH($F4195,DB_FILM!$A:$A,0))</f>
        <v>8.6</v>
      </c>
      <c r="L4195" s="5" t="str">
        <f>INDEX(DB_FILM!G:G,MATCH($F4195,DB_FILM!$A:$A,0))</f>
        <v>With the aid of a wealthy erratic tippler, a dewy-eyed tramp who has fallen in love with a sightless flower girl accumulates money to be able to help her medically.</v>
      </c>
      <c r="M4195" s="5" t="str">
        <f>INDEX(DB_FILM!H:H,MATCH($F4195,DB_FILM!$A:$A,0))</f>
        <v xml:space="preserve">Charles Chaplin </v>
      </c>
      <c r="N4195" s="5" t="str">
        <f>INDEX(DB_FILM!I:I,MATCH($F4195,DB_FILM!$A:$A,0))</f>
        <v>Charles Chaplin, Virginia Cherrill, Florence Lee, Harry Myers</v>
      </c>
      <c r="O4195" s="7">
        <f>INDEX(DB_FILM!J:J,MATCH($F4195,DB_FILM!$A:$A,0))</f>
        <v>136907</v>
      </c>
      <c r="P4195" s="7">
        <f>INDEX(DB_FILM!K:K,MATCH($F4195,DB_FILM!$A:$A,0))</f>
        <v>20000</v>
      </c>
      <c r="Q4195" s="5" t="s">
        <v>474</v>
      </c>
      <c r="R4195">
        <v>9.99</v>
      </c>
      <c r="S4195">
        <v>26</v>
      </c>
      <c r="T4195">
        <v>1</v>
      </c>
      <c r="U4195">
        <v>1667</v>
      </c>
      <c r="V4195">
        <v>1</v>
      </c>
      <c r="W4195" t="str">
        <f t="shared" si="130"/>
        <v>A</v>
      </c>
      <c r="X4195" t="s">
        <v>531</v>
      </c>
      <c r="Y4195">
        <v>0</v>
      </c>
      <c r="Z4195">
        <v>5.79</v>
      </c>
      <c r="AA4195" s="6">
        <f t="shared" si="131"/>
        <v>4.2</v>
      </c>
    </row>
    <row r="4196" spans="1:27" x14ac:dyDescent="0.3">
      <c r="A4196" s="5">
        <v>42741</v>
      </c>
      <c r="B4196" t="s">
        <v>411</v>
      </c>
      <c r="C4196" t="s">
        <v>434</v>
      </c>
      <c r="D4196" t="s">
        <v>271</v>
      </c>
      <c r="E4196" t="s">
        <v>272</v>
      </c>
      <c r="F4196" t="s">
        <v>29</v>
      </c>
      <c r="G4196" s="5" t="str">
        <f>INDEX(DB_FILM!B:B,MATCH($F4196,DB_FILM!$A:$A,0))</f>
        <v>1990</v>
      </c>
      <c r="H4196" s="5" t="str">
        <f>INDEX(DB_FILM!C:C,MATCH($F4196,DB_FILM!$A:$A,0))</f>
        <v xml:space="preserve">VM14 </v>
      </c>
      <c r="I4196" s="9">
        <f>INDEX(DB_FILM!D:D,MATCH($F4196,DB_FILM!$A:$A,0))</f>
        <v>146</v>
      </c>
      <c r="J4196" s="5" t="str">
        <f>INDEX(DB_FILM!E:E,MATCH($F4196,DB_FILM!$A:$A,0))</f>
        <v>Crime, Drama</v>
      </c>
      <c r="K4196" s="6">
        <f>INDEX(DB_FILM!F:F,MATCH($F4196,DB_FILM!$A:$A,0))</f>
        <v>8.6999999999999993</v>
      </c>
      <c r="L4196" s="5" t="str">
        <f>INDEX(DB_FILM!G:G,MATCH($F4196,DB_FILM!$A:$A,0))</f>
        <v>The story of Henry Hill and his life in the mob, covering his relationship with his wife Karen Hill and his mob partners Jimmy Conway and Tommy DeVito in the Italian-American crime syndicate.</v>
      </c>
      <c r="M4196" s="5" t="str">
        <f>INDEX(DB_FILM!H:H,MATCH($F4196,DB_FILM!$A:$A,0))</f>
        <v xml:space="preserve">Martin Scorsese </v>
      </c>
      <c r="N4196" s="5" t="str">
        <f>INDEX(DB_FILM!I:I,MATCH($F4196,DB_FILM!$A:$A,0))</f>
        <v>Robert De Niro, Ray Liotta, Joe Pesci, Lorraine Bracco</v>
      </c>
      <c r="O4196" s="7">
        <f>INDEX(DB_FILM!J:J,MATCH($F4196,DB_FILM!$A:$A,0))</f>
        <v>857121</v>
      </c>
      <c r="P4196" s="7">
        <f>INDEX(DB_FILM!K:K,MATCH($F4196,DB_FILM!$A:$A,0))</f>
        <v>46840000</v>
      </c>
      <c r="Q4196" t="s">
        <v>475</v>
      </c>
      <c r="R4196">
        <v>3.99</v>
      </c>
      <c r="S4196">
        <v>8</v>
      </c>
      <c r="T4196">
        <v>3</v>
      </c>
      <c r="U4196">
        <v>1668</v>
      </c>
      <c r="V4196">
        <v>2</v>
      </c>
      <c r="W4196" t="str">
        <f t="shared" si="130"/>
        <v>C</v>
      </c>
      <c r="X4196" t="s">
        <v>602</v>
      </c>
      <c r="Y4196">
        <v>0</v>
      </c>
      <c r="Z4196">
        <v>3.11</v>
      </c>
      <c r="AA4196" s="6">
        <f t="shared" si="131"/>
        <v>0.88000000000000034</v>
      </c>
    </row>
    <row r="4197" spans="1:27" x14ac:dyDescent="0.3">
      <c r="A4197" s="5">
        <v>42741</v>
      </c>
      <c r="B4197" s="5" t="s">
        <v>411</v>
      </c>
      <c r="C4197" s="5" t="s">
        <v>434</v>
      </c>
      <c r="D4197" s="5" t="s">
        <v>271</v>
      </c>
      <c r="E4197" t="s">
        <v>272</v>
      </c>
      <c r="F4197" s="5" t="s">
        <v>33</v>
      </c>
      <c r="G4197" s="5" t="str">
        <f>INDEX(DB_FILM!B:B,MATCH($F4197,DB_FILM!$A:$A,0))</f>
        <v>1975</v>
      </c>
      <c r="H4197" s="5" t="str">
        <f>INDEX(DB_FILM!C:C,MATCH($F4197,DB_FILM!$A:$A,0))</f>
        <v xml:space="preserve">VM14 </v>
      </c>
      <c r="I4197" s="9">
        <f>INDEX(DB_FILM!D:D,MATCH($F4197,DB_FILM!$A:$A,0))</f>
        <v>133</v>
      </c>
      <c r="J4197" s="5" t="str">
        <f>INDEX(DB_FILM!E:E,MATCH($F4197,DB_FILM!$A:$A,0))</f>
        <v>Drama</v>
      </c>
      <c r="K4197" s="6">
        <f>INDEX(DB_FILM!F:F,MATCH($F4197,DB_FILM!$A:$A,0))</f>
        <v>8.6999999999999993</v>
      </c>
      <c r="L4197" s="5" t="str">
        <f>INDEX(DB_FILM!G:G,MATCH($F4197,DB_FILM!$A:$A,0))</f>
        <v>A criminal pleads insanity after getting into trouble again and once in the mental institution rebels against the oppressive nurse and rallies up the scared patients.</v>
      </c>
      <c r="M4197" s="5" t="str">
        <f>INDEX(DB_FILM!H:H,MATCH($F4197,DB_FILM!$A:$A,0))</f>
        <v xml:space="preserve">Milos Forman </v>
      </c>
      <c r="N4197" s="5" t="str">
        <f>INDEX(DB_FILM!I:I,MATCH($F4197,DB_FILM!$A:$A,0))</f>
        <v>Jack Nicholson, Louise Fletcher, Michael Berryman, Peter Brocco</v>
      </c>
      <c r="O4197" s="7">
        <f>INDEX(DB_FILM!J:J,MATCH($F4197,DB_FILM!$A:$A,0))</f>
        <v>790579</v>
      </c>
      <c r="P4197" s="7">
        <f>INDEX(DB_FILM!K:K,MATCH($F4197,DB_FILM!$A:$A,0))</f>
        <v>112000000</v>
      </c>
      <c r="Q4197" s="5" t="s">
        <v>474</v>
      </c>
      <c r="R4197">
        <v>1.99</v>
      </c>
      <c r="S4197">
        <v>10</v>
      </c>
      <c r="T4197">
        <v>1</v>
      </c>
      <c r="U4197">
        <v>1668</v>
      </c>
      <c r="V4197">
        <v>1</v>
      </c>
      <c r="W4197" t="str">
        <f t="shared" si="130"/>
        <v>A</v>
      </c>
      <c r="X4197" t="s">
        <v>520</v>
      </c>
      <c r="Y4197">
        <v>0</v>
      </c>
      <c r="Z4197">
        <v>1.29</v>
      </c>
      <c r="AA4197" s="6">
        <f t="shared" si="131"/>
        <v>0.7</v>
      </c>
    </row>
    <row r="4198" spans="1:27" x14ac:dyDescent="0.3">
      <c r="A4198" s="5">
        <v>42741</v>
      </c>
      <c r="B4198" s="5" t="s">
        <v>411</v>
      </c>
      <c r="C4198" s="5" t="s">
        <v>434</v>
      </c>
      <c r="D4198" s="5" t="s">
        <v>271</v>
      </c>
      <c r="E4198" t="s">
        <v>272</v>
      </c>
      <c r="F4198" s="5" t="s">
        <v>69</v>
      </c>
      <c r="G4198" s="5" t="str">
        <f>INDEX(DB_FILM!B:B,MATCH($F4198,DB_FILM!$A:$A,0))</f>
        <v>1994</v>
      </c>
      <c r="H4198" s="5" t="str">
        <f>INDEX(DB_FILM!C:C,MATCH($F4198,DB_FILM!$A:$A,0))</f>
        <v xml:space="preserve">T </v>
      </c>
      <c r="I4198" s="9">
        <f>INDEX(DB_FILM!D:D,MATCH($F4198,DB_FILM!$A:$A,0))</f>
        <v>88</v>
      </c>
      <c r="J4198" s="5" t="str">
        <f>INDEX(DB_FILM!E:E,MATCH($F4198,DB_FILM!$A:$A,0))</f>
        <v>Animation, Adventure, Drama</v>
      </c>
      <c r="K4198" s="6">
        <f>INDEX(DB_FILM!F:F,MATCH($F4198,DB_FILM!$A:$A,0))</f>
        <v>8.5</v>
      </c>
      <c r="L4198" s="5" t="str">
        <f>INDEX(DB_FILM!G:G,MATCH($F4198,DB_FILM!$A:$A,0))</f>
        <v>A Lion cub crown prince is tricked by a treacherous uncle into thinking he caused his father's death and flees into exile in despair, only to learn in adulthood his identity and his responsibilities.</v>
      </c>
      <c r="M4198" s="5" t="str">
        <f>INDEX(DB_FILM!H:H,MATCH($F4198,DB_FILM!$A:$A,0))</f>
        <v xml:space="preserve">Roger Allers, Rob Minkoff </v>
      </c>
      <c r="N4198" s="5" t="str">
        <f>INDEX(DB_FILM!I:I,MATCH($F4198,DB_FILM!$A:$A,0))</f>
        <v>Matthew Broderick, Jeremy Irons, James Earl Jones, Whoopi Goldberg</v>
      </c>
      <c r="O4198" s="7">
        <f>INDEX(DB_FILM!J:J,MATCH($F4198,DB_FILM!$A:$A,0))</f>
        <v>781936</v>
      </c>
      <c r="P4198" s="7">
        <f>INDEX(DB_FILM!K:K,MATCH($F4198,DB_FILM!$A:$A,0))</f>
        <v>312900000</v>
      </c>
      <c r="Q4198" s="5" t="s">
        <v>474</v>
      </c>
      <c r="R4198">
        <v>7.99</v>
      </c>
      <c r="S4198">
        <v>30</v>
      </c>
      <c r="T4198">
        <v>1</v>
      </c>
      <c r="U4198">
        <v>1668</v>
      </c>
      <c r="V4198">
        <v>1</v>
      </c>
      <c r="W4198" t="str">
        <f t="shared" si="130"/>
        <v>A</v>
      </c>
      <c r="X4198" t="s">
        <v>555</v>
      </c>
      <c r="Y4198">
        <v>0</v>
      </c>
      <c r="Z4198">
        <v>4.63</v>
      </c>
      <c r="AA4198" s="6">
        <f t="shared" si="131"/>
        <v>3.3600000000000003</v>
      </c>
    </row>
    <row r="4199" spans="1:27" x14ac:dyDescent="0.3">
      <c r="A4199" s="5">
        <v>42741</v>
      </c>
      <c r="B4199" s="5" t="s">
        <v>411</v>
      </c>
      <c r="C4199" s="5" t="s">
        <v>434</v>
      </c>
      <c r="D4199" s="5" t="s">
        <v>271</v>
      </c>
      <c r="E4199" t="s">
        <v>272</v>
      </c>
      <c r="F4199" s="5" t="s">
        <v>9</v>
      </c>
      <c r="G4199" s="5" t="str">
        <f>INDEX(DB_FILM!B:B,MATCH($F4199,DB_FILM!$A:$A,0))</f>
        <v>2003</v>
      </c>
      <c r="H4199" s="5" t="str">
        <f>INDEX(DB_FILM!C:C,MATCH($F4199,DB_FILM!$A:$A,0))</f>
        <v xml:space="preserve">T </v>
      </c>
      <c r="I4199" s="9">
        <f>INDEX(DB_FILM!D:D,MATCH($F4199,DB_FILM!$A:$A,0))</f>
        <v>201</v>
      </c>
      <c r="J4199" s="5" t="str">
        <f>INDEX(DB_FILM!E:E,MATCH($F4199,DB_FILM!$A:$A,0))</f>
        <v>Action, Adventure, Drama</v>
      </c>
      <c r="K4199" s="6">
        <f>INDEX(DB_FILM!F:F,MATCH($F4199,DB_FILM!$A:$A,0))</f>
        <v>8.9</v>
      </c>
      <c r="L4199" s="5" t="str">
        <f>INDEX(DB_FILM!G:G,MATCH($F4199,DB_FILM!$A:$A,0))</f>
        <v>Gandalf and Aragorn lead the World of Men against Sauron's army to draw his gaze from Frodo and Sam as they approach Mount Doom with the One Ring.</v>
      </c>
      <c r="M4199" s="5" t="str">
        <f>INDEX(DB_FILM!H:H,MATCH($F4199,DB_FILM!$A:$A,0))</f>
        <v xml:space="preserve">Peter Jackson </v>
      </c>
      <c r="N4199" s="5" t="str">
        <f>INDEX(DB_FILM!I:I,MATCH($F4199,DB_FILM!$A:$A,0))</f>
        <v>Elijah Wood, Viggo Mortensen, Ian McKellen, Orlando Bloom</v>
      </c>
      <c r="O4199" s="7">
        <f>INDEX(DB_FILM!J:J,MATCH($F4199,DB_FILM!$A:$A,0))</f>
        <v>1416518</v>
      </c>
      <c r="P4199" s="7">
        <f>INDEX(DB_FILM!K:K,MATCH($F4199,DB_FILM!$A:$A,0))</f>
        <v>377850000</v>
      </c>
      <c r="Q4199" s="5" t="s">
        <v>474</v>
      </c>
      <c r="R4199">
        <v>9.99</v>
      </c>
      <c r="S4199">
        <v>47</v>
      </c>
      <c r="T4199">
        <v>1</v>
      </c>
      <c r="U4199">
        <v>1668</v>
      </c>
      <c r="V4199">
        <v>2</v>
      </c>
      <c r="W4199" t="str">
        <f t="shared" si="130"/>
        <v>A</v>
      </c>
      <c r="X4199" t="s">
        <v>527</v>
      </c>
      <c r="Y4199">
        <v>0</v>
      </c>
      <c r="Z4199">
        <v>5.79</v>
      </c>
      <c r="AA4199" s="6">
        <f t="shared" si="131"/>
        <v>4.2</v>
      </c>
    </row>
    <row r="4200" spans="1:27" x14ac:dyDescent="0.3">
      <c r="A4200" s="5">
        <v>42741</v>
      </c>
      <c r="B4200" t="s">
        <v>411</v>
      </c>
      <c r="C4200" t="s">
        <v>441</v>
      </c>
      <c r="D4200" t="s">
        <v>310</v>
      </c>
      <c r="E4200" t="s">
        <v>307</v>
      </c>
      <c r="F4200" t="s">
        <v>63</v>
      </c>
      <c r="G4200" s="5" t="str">
        <f>INDEX(DB_FILM!B:B,MATCH($F4200,DB_FILM!$A:$A,0))</f>
        <v>2006</v>
      </c>
      <c r="H4200" s="5" t="str">
        <f>INDEX(DB_FILM!C:C,MATCH($F4200,DB_FILM!$A:$A,0))</f>
        <v xml:space="preserve">T </v>
      </c>
      <c r="I4200" s="9">
        <f>INDEX(DB_FILM!D:D,MATCH($F4200,DB_FILM!$A:$A,0))</f>
        <v>151</v>
      </c>
      <c r="J4200" s="5" t="str">
        <f>INDEX(DB_FILM!E:E,MATCH($F4200,DB_FILM!$A:$A,0))</f>
        <v>Crime, Drama, Thriller</v>
      </c>
      <c r="K4200" s="6">
        <f>INDEX(DB_FILM!F:F,MATCH($F4200,DB_FILM!$A:$A,0))</f>
        <v>8.5</v>
      </c>
      <c r="L4200" s="5" t="str">
        <f>INDEX(DB_FILM!G:G,MATCH($F4200,DB_FILM!$A:$A,0))</f>
        <v>An undercover cop and a mole in the police attempt to identify each other while infiltrating an Irish gang in South Boston.</v>
      </c>
      <c r="M4200" s="5" t="str">
        <f>INDEX(DB_FILM!H:H,MATCH($F4200,DB_FILM!$A:$A,0))</f>
        <v xml:space="preserve">Martin Scorsese </v>
      </c>
      <c r="N4200" s="5" t="str">
        <f>INDEX(DB_FILM!I:I,MATCH($F4200,DB_FILM!$A:$A,0))</f>
        <v>Leonardo DiCaprio, Matt Damon, Jack Nicholson, Mark Wahlberg</v>
      </c>
      <c r="O4200" s="7">
        <f>INDEX(DB_FILM!J:J,MATCH($F4200,DB_FILM!$A:$A,0))</f>
        <v>1023002</v>
      </c>
      <c r="P4200" s="7">
        <f>INDEX(DB_FILM!K:K,MATCH($F4200,DB_FILM!$A:$A,0))</f>
        <v>132380000</v>
      </c>
      <c r="Q4200" t="s">
        <v>474</v>
      </c>
      <c r="R4200">
        <v>9.99</v>
      </c>
      <c r="S4200">
        <v>27</v>
      </c>
      <c r="T4200">
        <v>1</v>
      </c>
      <c r="U4200">
        <v>1669</v>
      </c>
      <c r="V4200">
        <v>1</v>
      </c>
      <c r="W4200" t="str">
        <f t="shared" si="130"/>
        <v>A</v>
      </c>
      <c r="X4200" t="s">
        <v>497</v>
      </c>
      <c r="Y4200">
        <v>0</v>
      </c>
      <c r="Z4200">
        <v>6.09</v>
      </c>
      <c r="AA4200" s="6">
        <f t="shared" si="131"/>
        <v>3.9000000000000004</v>
      </c>
    </row>
    <row r="4201" spans="1:27" x14ac:dyDescent="0.3">
      <c r="A4201" s="5">
        <v>42741</v>
      </c>
      <c r="B4201" t="s">
        <v>407</v>
      </c>
      <c r="C4201" t="s">
        <v>433</v>
      </c>
      <c r="D4201" t="s">
        <v>275</v>
      </c>
      <c r="E4201" t="s">
        <v>276</v>
      </c>
      <c r="F4201" t="s">
        <v>51</v>
      </c>
      <c r="G4201" s="5" t="str">
        <f>INDEX(DB_FILM!B:B,MATCH($F4201,DB_FILM!$A:$A,0))</f>
        <v>1998</v>
      </c>
      <c r="H4201" s="5" t="str">
        <f>INDEX(DB_FILM!C:C,MATCH($F4201,DB_FILM!$A:$A,0))</f>
        <v xml:space="preserve">VM14 </v>
      </c>
      <c r="I4201" s="9">
        <f>INDEX(DB_FILM!D:D,MATCH($F4201,DB_FILM!$A:$A,0))</f>
        <v>169</v>
      </c>
      <c r="J4201" s="5" t="str">
        <f>INDEX(DB_FILM!E:E,MATCH($F4201,DB_FILM!$A:$A,0))</f>
        <v>Drama, War</v>
      </c>
      <c r="K4201" s="6">
        <f>INDEX(DB_FILM!F:F,MATCH($F4201,DB_FILM!$A:$A,0))</f>
        <v>8.6</v>
      </c>
      <c r="L4201" s="5" t="str">
        <f>INDEX(DB_FILM!G:G,MATCH($F4201,DB_FILM!$A:$A,0))</f>
        <v>Following the Normandy Landings, a group of U.S. soldiers go behind enemy lines to retrieve a paratrooper whose brothers have been killed in action.</v>
      </c>
      <c r="M4201" s="5" t="str">
        <f>INDEX(DB_FILM!H:H,MATCH($F4201,DB_FILM!$A:$A,0))</f>
        <v xml:space="preserve">Steven Spielberg </v>
      </c>
      <c r="N4201" s="5" t="str">
        <f>INDEX(DB_FILM!I:I,MATCH($F4201,DB_FILM!$A:$A,0))</f>
        <v>Tom Hanks, Matt Damon, Tom Sizemore, Edward Burns</v>
      </c>
      <c r="O4201" s="7">
        <f>INDEX(DB_FILM!J:J,MATCH($F4201,DB_FILM!$A:$A,0))</f>
        <v>1047650</v>
      </c>
      <c r="P4201" s="7">
        <f>INDEX(DB_FILM!K:K,MATCH($F4201,DB_FILM!$A:$A,0))</f>
        <v>216540000</v>
      </c>
      <c r="Q4201" t="s">
        <v>475</v>
      </c>
      <c r="R4201">
        <v>1.99</v>
      </c>
      <c r="S4201">
        <v>20</v>
      </c>
      <c r="T4201">
        <v>3</v>
      </c>
      <c r="U4201">
        <v>1670</v>
      </c>
      <c r="V4201">
        <v>1</v>
      </c>
      <c r="W4201" t="str">
        <f t="shared" si="130"/>
        <v>C</v>
      </c>
      <c r="X4201" t="s">
        <v>562</v>
      </c>
      <c r="Y4201">
        <v>0</v>
      </c>
      <c r="Z4201">
        <v>1.69</v>
      </c>
      <c r="AA4201" s="6">
        <f t="shared" si="131"/>
        <v>0.30000000000000004</v>
      </c>
    </row>
    <row r="4202" spans="1:27" x14ac:dyDescent="0.3">
      <c r="A4202" s="5">
        <v>42741</v>
      </c>
      <c r="B4202" s="5" t="s">
        <v>407</v>
      </c>
      <c r="C4202" s="5" t="s">
        <v>433</v>
      </c>
      <c r="D4202" s="5" t="s">
        <v>275</v>
      </c>
      <c r="E4202" t="s">
        <v>276</v>
      </c>
      <c r="F4202" s="5" t="s">
        <v>81</v>
      </c>
      <c r="G4202" s="5" t="str">
        <f>INDEX(DB_FILM!B:B,MATCH($F4202,DB_FILM!$A:$A,0))</f>
        <v>1979</v>
      </c>
      <c r="H4202" s="5" t="str">
        <f>INDEX(DB_FILM!C:C,MATCH($F4202,DB_FILM!$A:$A,0))</f>
        <v xml:space="preserve">VM14 </v>
      </c>
      <c r="I4202" s="9">
        <f>INDEX(DB_FILM!D:D,MATCH($F4202,DB_FILM!$A:$A,0))</f>
        <v>147</v>
      </c>
      <c r="J4202" s="5" t="str">
        <f>INDEX(DB_FILM!E:E,MATCH($F4202,DB_FILM!$A:$A,0))</f>
        <v>Drama, War</v>
      </c>
      <c r="K4202" s="6">
        <f>INDEX(DB_FILM!F:F,MATCH($F4202,DB_FILM!$A:$A,0))</f>
        <v>8.5</v>
      </c>
      <c r="L4202" s="5" t="str">
        <f>INDEX(DB_FILM!G:G,MATCH($F4202,DB_FILM!$A:$A,0))</f>
        <v>During the Vietnam War, Captain Willard is sent on a dangerous mission into Cambodia to assassinate a renegade Colonel who has set himself up as a god among a local tribe.</v>
      </c>
      <c r="M4202" s="5" t="str">
        <f>INDEX(DB_FILM!H:H,MATCH($F4202,DB_FILM!$A:$A,0))</f>
        <v xml:space="preserve">Francis Ford Coppola </v>
      </c>
      <c r="N4202" s="5" t="str">
        <f>INDEX(DB_FILM!I:I,MATCH($F4202,DB_FILM!$A:$A,0))</f>
        <v>Martin Sheen, Marlon Brando, Robert Duvall, Frederic Forrest</v>
      </c>
      <c r="O4202" s="7">
        <f>INDEX(DB_FILM!J:J,MATCH($F4202,DB_FILM!$A:$A,0))</f>
        <v>522714</v>
      </c>
      <c r="P4202" s="7">
        <f>INDEX(DB_FILM!K:K,MATCH($F4202,DB_FILM!$A:$A,0))</f>
        <v>83470000</v>
      </c>
      <c r="Q4202" s="5" t="s">
        <v>475</v>
      </c>
      <c r="R4202">
        <v>7.99</v>
      </c>
      <c r="S4202">
        <v>37</v>
      </c>
      <c r="T4202">
        <v>3</v>
      </c>
      <c r="U4202">
        <v>1670</v>
      </c>
      <c r="V4202">
        <v>3</v>
      </c>
      <c r="W4202" t="str">
        <f t="shared" si="130"/>
        <v>C</v>
      </c>
      <c r="X4202" t="s">
        <v>545</v>
      </c>
      <c r="Y4202">
        <v>0</v>
      </c>
      <c r="Z4202">
        <v>6.79</v>
      </c>
      <c r="AA4202" s="6">
        <f t="shared" si="131"/>
        <v>1.2000000000000002</v>
      </c>
    </row>
    <row r="4203" spans="1:27" x14ac:dyDescent="0.3">
      <c r="A4203" s="5">
        <v>42741</v>
      </c>
      <c r="B4203" s="5" t="s">
        <v>407</v>
      </c>
      <c r="C4203" s="5" t="s">
        <v>433</v>
      </c>
      <c r="D4203" s="5" t="s">
        <v>275</v>
      </c>
      <c r="E4203" t="s">
        <v>276</v>
      </c>
      <c r="F4203" s="5" t="s">
        <v>5</v>
      </c>
      <c r="G4203" s="5" t="str">
        <f>INDEX(DB_FILM!B:B,MATCH($F4203,DB_FILM!$A:$A,0))</f>
        <v>1974</v>
      </c>
      <c r="H4203" s="5" t="str">
        <f>INDEX(DB_FILM!C:C,MATCH($F4203,DB_FILM!$A:$A,0))</f>
        <v xml:space="preserve">VM14 </v>
      </c>
      <c r="I4203" s="9">
        <f>INDEX(DB_FILM!D:D,MATCH($F4203,DB_FILM!$A:$A,0))</f>
        <v>202</v>
      </c>
      <c r="J4203" s="5" t="str">
        <f>INDEX(DB_FILM!E:E,MATCH($F4203,DB_FILM!$A:$A,0))</f>
        <v>Crime, Drama</v>
      </c>
      <c r="K4203" s="6">
        <f>INDEX(DB_FILM!F:F,MATCH($F4203,DB_FILM!$A:$A,0))</f>
        <v>9</v>
      </c>
      <c r="L4203" s="5" t="str">
        <f>INDEX(DB_FILM!G:G,MATCH($F4203,DB_FILM!$A:$A,0))</f>
        <v>The early life and career of Vito Corleone in 1920s New York City is portrayed, while his son, Michael, expands and tightens his grip on the family crime syndicate.</v>
      </c>
      <c r="M4203" s="5" t="str">
        <f>INDEX(DB_FILM!H:H,MATCH($F4203,DB_FILM!$A:$A,0))</f>
        <v xml:space="preserve">Francis Ford Coppola </v>
      </c>
      <c r="N4203" s="5" t="str">
        <f>INDEX(DB_FILM!I:I,MATCH($F4203,DB_FILM!$A:$A,0))</f>
        <v>Al Pacino, Robert De Niro, Robert Duvall, Diane Keaton</v>
      </c>
      <c r="O4203" s="7">
        <f>INDEX(DB_FILM!J:J,MATCH($F4203,DB_FILM!$A:$A,0))</f>
        <v>942307</v>
      </c>
      <c r="P4203" s="7">
        <f>INDEX(DB_FILM!K:K,MATCH($F4203,DB_FILM!$A:$A,0))</f>
        <v>57300000</v>
      </c>
      <c r="Q4203" s="5" t="s">
        <v>474</v>
      </c>
      <c r="R4203">
        <v>7.99</v>
      </c>
      <c r="S4203">
        <v>34</v>
      </c>
      <c r="T4203">
        <v>1</v>
      </c>
      <c r="U4203">
        <v>1670</v>
      </c>
      <c r="V4203">
        <v>2</v>
      </c>
      <c r="W4203" t="str">
        <f t="shared" si="130"/>
        <v>A</v>
      </c>
      <c r="X4203" t="s">
        <v>505</v>
      </c>
      <c r="Y4203">
        <v>0</v>
      </c>
      <c r="Z4203">
        <v>4.07</v>
      </c>
      <c r="AA4203" s="6">
        <f t="shared" si="131"/>
        <v>3.92</v>
      </c>
    </row>
    <row r="4204" spans="1:27" x14ac:dyDescent="0.3">
      <c r="A4204" s="5">
        <v>42742</v>
      </c>
      <c r="B4204" t="s">
        <v>412</v>
      </c>
      <c r="C4204" t="s">
        <v>425</v>
      </c>
      <c r="D4204" t="s">
        <v>309</v>
      </c>
      <c r="E4204" t="s">
        <v>290</v>
      </c>
      <c r="F4204" t="s">
        <v>59</v>
      </c>
      <c r="G4204" s="5" t="str">
        <f>INDEX(DB_FILM!B:B,MATCH($F4204,DB_FILM!$A:$A,0))</f>
        <v>1946</v>
      </c>
      <c r="H4204" s="5" t="str">
        <f>INDEX(DB_FILM!C:C,MATCH($F4204,DB_FILM!$A:$A,0))</f>
        <v xml:space="preserve">T </v>
      </c>
      <c r="I4204" s="9">
        <f>INDEX(DB_FILM!D:D,MATCH($F4204,DB_FILM!$A:$A,0))</f>
        <v>130</v>
      </c>
      <c r="J4204" s="5" t="str">
        <f>INDEX(DB_FILM!E:E,MATCH($F4204,DB_FILM!$A:$A,0))</f>
        <v>Drama, Family, Fantasy</v>
      </c>
      <c r="K4204" s="6">
        <f>INDEX(DB_FILM!F:F,MATCH($F4204,DB_FILM!$A:$A,0))</f>
        <v>8.6</v>
      </c>
      <c r="L4204" s="5" t="str">
        <f>INDEX(DB_FILM!G:G,MATCH($F4204,DB_FILM!$A:$A,0))</f>
        <v>An angel is sent from Heaven to help a desperately frustrated businessman by showing him what life would have been like if he had never existed.</v>
      </c>
      <c r="M4204" s="5" t="str">
        <f>INDEX(DB_FILM!H:H,MATCH($F4204,DB_FILM!$A:$A,0))</f>
        <v xml:space="preserve">Frank Capra </v>
      </c>
      <c r="N4204" s="5" t="str">
        <f>INDEX(DB_FILM!I:I,MATCH($F4204,DB_FILM!$A:$A,0))</f>
        <v>James Stewart, Donna Reed, Lionel Barrymore, Thomas Mitchell</v>
      </c>
      <c r="O4204" s="7">
        <f>INDEX(DB_FILM!J:J,MATCH($F4204,DB_FILM!$A:$A,0))</f>
        <v>334168</v>
      </c>
      <c r="P4204" s="7">
        <f>INDEX(DB_FILM!K:K,MATCH($F4204,DB_FILM!$A:$A,0))</f>
        <v>7270000</v>
      </c>
      <c r="Q4204" t="s">
        <v>475</v>
      </c>
      <c r="R4204">
        <v>7.99</v>
      </c>
      <c r="S4204">
        <v>25</v>
      </c>
      <c r="T4204">
        <v>3</v>
      </c>
      <c r="U4204">
        <v>1671</v>
      </c>
      <c r="V4204">
        <v>1</v>
      </c>
      <c r="W4204" t="str">
        <f t="shared" si="130"/>
        <v>C</v>
      </c>
      <c r="X4204" t="s">
        <v>586</v>
      </c>
      <c r="Y4204">
        <v>0</v>
      </c>
      <c r="Z4204">
        <v>6.31</v>
      </c>
      <c r="AA4204" s="6">
        <f t="shared" si="131"/>
        <v>1.6800000000000006</v>
      </c>
    </row>
    <row r="4205" spans="1:27" x14ac:dyDescent="0.3">
      <c r="A4205" s="5">
        <v>42742</v>
      </c>
      <c r="B4205" s="5" t="s">
        <v>417</v>
      </c>
      <c r="C4205" s="5" t="s">
        <v>430</v>
      </c>
      <c r="D4205" s="5" t="s">
        <v>393</v>
      </c>
      <c r="E4205" t="s">
        <v>287</v>
      </c>
      <c r="F4205" s="5" t="s">
        <v>93</v>
      </c>
      <c r="G4205" s="5" t="str">
        <f>INDEX(DB_FILM!B:B,MATCH($F4205,DB_FILM!$A:$A,0))</f>
        <v>2016</v>
      </c>
      <c r="H4205" s="5" t="str">
        <f>INDEX(DB_FILM!C:C,MATCH($F4205,DB_FILM!$A:$A,0))</f>
        <v>N/A</v>
      </c>
      <c r="I4205" s="9">
        <f>INDEX(DB_FILM!D:D,MATCH($F4205,DB_FILM!$A:$A,0))</f>
        <v>161</v>
      </c>
      <c r="J4205" s="5" t="str">
        <f>INDEX(DB_FILM!E:E,MATCH($F4205,DB_FILM!$A:$A,0))</f>
        <v>Action, Biography, Drama</v>
      </c>
      <c r="K4205" s="6">
        <f>INDEX(DB_FILM!F:F,MATCH($F4205,DB_FILM!$A:$A,0))</f>
        <v>8.5</v>
      </c>
      <c r="L4205" s="5" t="str">
        <f>INDEX(DB_FILM!G:G,MATCH($F4205,DB_FILM!$A:$A,0))</f>
        <v>Former wrestler Mahavir Singh Phogat and his two wrestler daughters struggle towards glory at the Commonwealth Games in the face of societal oppression.</v>
      </c>
      <c r="M4205" s="5" t="str">
        <f>INDEX(DB_FILM!H:H,MATCH($F4205,DB_FILM!$A:$A,0))</f>
        <v xml:space="preserve">Nitesh Tiwari </v>
      </c>
      <c r="N4205" s="5" t="str">
        <f>INDEX(DB_FILM!I:I,MATCH($F4205,DB_FILM!$A:$A,0))</f>
        <v>Aamir Khan, Sakshi Tanwar, Fatima Sana Shaikh, Sanya Malhotra</v>
      </c>
      <c r="O4205" s="7">
        <f>INDEX(DB_FILM!J:J,MATCH($F4205,DB_FILM!$A:$A,0))</f>
        <v>102802</v>
      </c>
      <c r="P4205" s="7">
        <f>INDEX(DB_FILM!K:K,MATCH($F4205,DB_FILM!$A:$A,0))</f>
        <v>12390000</v>
      </c>
      <c r="Q4205" s="5" t="s">
        <v>474</v>
      </c>
      <c r="R4205">
        <v>5.99</v>
      </c>
      <c r="S4205">
        <v>43</v>
      </c>
      <c r="T4205">
        <v>1</v>
      </c>
      <c r="U4205">
        <v>1672</v>
      </c>
      <c r="V4205">
        <v>3</v>
      </c>
      <c r="W4205" t="str">
        <f t="shared" si="130"/>
        <v>A</v>
      </c>
      <c r="X4205" t="s">
        <v>574</v>
      </c>
      <c r="Y4205">
        <v>0</v>
      </c>
      <c r="Z4205">
        <v>3.47</v>
      </c>
      <c r="AA4205" s="6">
        <f t="shared" si="131"/>
        <v>2.52</v>
      </c>
    </row>
    <row r="4206" spans="1:27" x14ac:dyDescent="0.3">
      <c r="A4206" s="5">
        <v>42742</v>
      </c>
      <c r="B4206" t="s">
        <v>417</v>
      </c>
      <c r="C4206" t="s">
        <v>430</v>
      </c>
      <c r="D4206" t="s">
        <v>393</v>
      </c>
      <c r="E4206" t="s">
        <v>287</v>
      </c>
      <c r="F4206" t="s">
        <v>49</v>
      </c>
      <c r="G4206" s="5" t="str">
        <f>INDEX(DB_FILM!B:B,MATCH($F4206,DB_FILM!$A:$A,0))</f>
        <v>1995</v>
      </c>
      <c r="H4206" s="5" t="str">
        <f>INDEX(DB_FILM!C:C,MATCH($F4206,DB_FILM!$A:$A,0))</f>
        <v xml:space="preserve">T </v>
      </c>
      <c r="I4206" s="9">
        <f>INDEX(DB_FILM!D:D,MATCH($F4206,DB_FILM!$A:$A,0))</f>
        <v>106</v>
      </c>
      <c r="J4206" s="5" t="str">
        <f>INDEX(DB_FILM!E:E,MATCH($F4206,DB_FILM!$A:$A,0))</f>
        <v>Crime, Mystery, Thriller</v>
      </c>
      <c r="K4206" s="6">
        <f>INDEX(DB_FILM!F:F,MATCH($F4206,DB_FILM!$A:$A,0))</f>
        <v>8.6</v>
      </c>
      <c r="L4206" s="5" t="str">
        <f>INDEX(DB_FILM!G:G,MATCH($F4206,DB_FILM!$A:$A,0))</f>
        <v>A sole survivor tells of the twisty events leading up to a horrific gun battle on a boat, which began when five criminals met at a seemingly random police lineup.</v>
      </c>
      <c r="M4206" s="5" t="str">
        <f>INDEX(DB_FILM!H:H,MATCH($F4206,DB_FILM!$A:$A,0))</f>
        <v xml:space="preserve">Bryan Singer </v>
      </c>
      <c r="N4206" s="5" t="str">
        <f>INDEX(DB_FILM!I:I,MATCH($F4206,DB_FILM!$A:$A,0))</f>
        <v>Kevin Spacey, Gabriel Byrne, Chazz Palminteri, Stephen Baldwin</v>
      </c>
      <c r="O4206" s="7">
        <f>INDEX(DB_FILM!J:J,MATCH($F4206,DB_FILM!$A:$A,0))</f>
        <v>863953</v>
      </c>
      <c r="P4206" s="7">
        <f>INDEX(DB_FILM!K:K,MATCH($F4206,DB_FILM!$A:$A,0))</f>
        <v>23340000</v>
      </c>
      <c r="Q4206" t="s">
        <v>474</v>
      </c>
      <c r="R4206">
        <v>5.99</v>
      </c>
      <c r="S4206">
        <v>19</v>
      </c>
      <c r="T4206">
        <v>1</v>
      </c>
      <c r="U4206">
        <v>1672</v>
      </c>
      <c r="V4206">
        <v>2</v>
      </c>
      <c r="W4206" t="str">
        <f t="shared" si="130"/>
        <v>A</v>
      </c>
      <c r="X4206" t="s">
        <v>598</v>
      </c>
      <c r="Y4206">
        <v>0</v>
      </c>
      <c r="Z4206">
        <v>3.89</v>
      </c>
      <c r="AA4206" s="6">
        <f t="shared" si="131"/>
        <v>2.1</v>
      </c>
    </row>
    <row r="4207" spans="1:27" x14ac:dyDescent="0.3">
      <c r="A4207" s="5">
        <v>42742</v>
      </c>
      <c r="B4207" s="5" t="s">
        <v>417</v>
      </c>
      <c r="C4207" s="5" t="s">
        <v>430</v>
      </c>
      <c r="D4207" s="5" t="s">
        <v>393</v>
      </c>
      <c r="E4207" t="s">
        <v>287</v>
      </c>
      <c r="F4207" s="5" t="s">
        <v>15</v>
      </c>
      <c r="G4207" s="5" t="str">
        <f>INDEX(DB_FILM!B:B,MATCH($F4207,DB_FILM!$A:$A,0))</f>
        <v>1957</v>
      </c>
      <c r="H4207" s="5" t="str">
        <f>INDEX(DB_FILM!C:C,MATCH($F4207,DB_FILM!$A:$A,0))</f>
        <v>N/A</v>
      </c>
      <c r="I4207" s="9">
        <f>INDEX(DB_FILM!D:D,MATCH($F4207,DB_FILM!$A:$A,0))</f>
        <v>96</v>
      </c>
      <c r="J4207" s="5" t="str">
        <f>INDEX(DB_FILM!E:E,MATCH($F4207,DB_FILM!$A:$A,0))</f>
        <v>Crime, Drama</v>
      </c>
      <c r="K4207" s="6">
        <f>INDEX(DB_FILM!F:F,MATCH($F4207,DB_FILM!$A:$A,0))</f>
        <v>8.9</v>
      </c>
      <c r="L4207" s="5" t="str">
        <f>INDEX(DB_FILM!G:G,MATCH($F4207,DB_FILM!$A:$A,0))</f>
        <v>A jury holdout attempts to prevent a miscarriage of justice by forcing his colleagues to reconsider the evidence.</v>
      </c>
      <c r="M4207" s="5" t="str">
        <f>INDEX(DB_FILM!H:H,MATCH($F4207,DB_FILM!$A:$A,0))</f>
        <v xml:space="preserve">Sidney Lumet </v>
      </c>
      <c r="N4207" s="5" t="str">
        <f>INDEX(DB_FILM!I:I,MATCH($F4207,DB_FILM!$A:$A,0))</f>
        <v>Henry Fonda, Lee J. Cobb, Martin Balsam, John Fiedler</v>
      </c>
      <c r="O4207" s="7">
        <f>INDEX(DB_FILM!J:J,MATCH($F4207,DB_FILM!$A:$A,0))</f>
        <v>555455</v>
      </c>
      <c r="P4207" s="7">
        <f>INDEX(DB_FILM!K:K,MATCH($F4207,DB_FILM!$A:$A,0))</f>
        <v>0</v>
      </c>
      <c r="Q4207" s="5" t="s">
        <v>476</v>
      </c>
      <c r="R4207">
        <v>9.99</v>
      </c>
      <c r="S4207">
        <v>50</v>
      </c>
      <c r="T4207">
        <v>2</v>
      </c>
      <c r="U4207">
        <v>1672</v>
      </c>
      <c r="V4207">
        <v>2</v>
      </c>
      <c r="W4207" t="str">
        <f t="shared" si="130"/>
        <v>B</v>
      </c>
      <c r="X4207" t="s">
        <v>591</v>
      </c>
      <c r="Y4207">
        <v>0</v>
      </c>
      <c r="Z4207">
        <v>6.59</v>
      </c>
      <c r="AA4207" s="6">
        <f t="shared" si="131"/>
        <v>3.4000000000000004</v>
      </c>
    </row>
    <row r="4208" spans="1:27" x14ac:dyDescent="0.3">
      <c r="A4208" s="5">
        <v>42743</v>
      </c>
      <c r="B4208" s="5" t="s">
        <v>407</v>
      </c>
      <c r="C4208" s="5" t="s">
        <v>446</v>
      </c>
      <c r="D4208" s="5" t="s">
        <v>318</v>
      </c>
      <c r="E4208" t="s">
        <v>284</v>
      </c>
      <c r="F4208" s="5" t="s">
        <v>7</v>
      </c>
      <c r="G4208" s="5" t="str">
        <f>INDEX(DB_FILM!B:B,MATCH($F4208,DB_FILM!$A:$A,0))</f>
        <v>1994</v>
      </c>
      <c r="H4208" s="5" t="str">
        <f>INDEX(DB_FILM!C:C,MATCH($F4208,DB_FILM!$A:$A,0))</f>
        <v xml:space="preserve">VM18 </v>
      </c>
      <c r="I4208" s="9">
        <f>INDEX(DB_FILM!D:D,MATCH($F4208,DB_FILM!$A:$A,0))</f>
        <v>154</v>
      </c>
      <c r="J4208" s="5" t="str">
        <f>INDEX(DB_FILM!E:E,MATCH($F4208,DB_FILM!$A:$A,0))</f>
        <v>Crime, Drama</v>
      </c>
      <c r="K4208" s="6">
        <f>INDEX(DB_FILM!F:F,MATCH($F4208,DB_FILM!$A:$A,0))</f>
        <v>8.9</v>
      </c>
      <c r="L4208" s="5" t="str">
        <f>INDEX(DB_FILM!G:G,MATCH($F4208,DB_FILM!$A:$A,0))</f>
        <v>The lives of two mob hitmen, a boxer, a gangster's wife, and a pair of diner bandits intertwine in four tales of violence and redemption.</v>
      </c>
      <c r="M4208" s="5" t="str">
        <f>INDEX(DB_FILM!H:H,MATCH($F4208,DB_FILM!$A:$A,0))</f>
        <v xml:space="preserve">Quentin Tarantino </v>
      </c>
      <c r="N4208" s="5" t="str">
        <f>INDEX(DB_FILM!I:I,MATCH($F4208,DB_FILM!$A:$A,0))</f>
        <v>John Travolta, Uma Thurman, Samuel L. Jackson, Bruce Willis</v>
      </c>
      <c r="O4208" s="7">
        <f>INDEX(DB_FILM!J:J,MATCH($F4208,DB_FILM!$A:$A,0))</f>
        <v>1552837</v>
      </c>
      <c r="P4208" s="7">
        <f>INDEX(DB_FILM!K:K,MATCH($F4208,DB_FILM!$A:$A,0))</f>
        <v>107930000</v>
      </c>
      <c r="Q4208" s="5" t="s">
        <v>475</v>
      </c>
      <c r="R4208">
        <v>5.99</v>
      </c>
      <c r="S4208">
        <v>45</v>
      </c>
      <c r="T4208">
        <v>3</v>
      </c>
      <c r="U4208">
        <v>1673</v>
      </c>
      <c r="V4208">
        <v>3</v>
      </c>
      <c r="W4208" t="str">
        <f t="shared" si="130"/>
        <v>C</v>
      </c>
      <c r="X4208" t="s">
        <v>529</v>
      </c>
      <c r="Y4208">
        <v>0</v>
      </c>
      <c r="Z4208">
        <v>4.8499999999999996</v>
      </c>
      <c r="AA4208" s="6">
        <f t="shared" si="131"/>
        <v>1.1400000000000006</v>
      </c>
    </row>
    <row r="4209" spans="1:27" x14ac:dyDescent="0.3">
      <c r="A4209" s="5">
        <v>42743</v>
      </c>
      <c r="B4209" t="s">
        <v>407</v>
      </c>
      <c r="C4209" t="s">
        <v>446</v>
      </c>
      <c r="D4209" t="s">
        <v>318</v>
      </c>
      <c r="E4209" t="s">
        <v>284</v>
      </c>
      <c r="F4209" t="s">
        <v>91</v>
      </c>
      <c r="G4209" s="5" t="str">
        <f>INDEX(DB_FILM!B:B,MATCH($F4209,DB_FILM!$A:$A,0))</f>
        <v>2011</v>
      </c>
      <c r="H4209" s="5" t="str">
        <f>INDEX(DB_FILM!C:C,MATCH($F4209,DB_FILM!$A:$A,0))</f>
        <v xml:space="preserve">T </v>
      </c>
      <c r="I4209" s="9">
        <f>INDEX(DB_FILM!D:D,MATCH($F4209,DB_FILM!$A:$A,0))</f>
        <v>112</v>
      </c>
      <c r="J4209" s="5" t="str">
        <f>INDEX(DB_FILM!E:E,MATCH($F4209,DB_FILM!$A:$A,0))</f>
        <v>Biography, Comedy, Drama</v>
      </c>
      <c r="K4209" s="6">
        <f>INDEX(DB_FILM!F:F,MATCH($F4209,DB_FILM!$A:$A,0))</f>
        <v>8.5</v>
      </c>
      <c r="L4209" s="5" t="str">
        <f>INDEX(DB_FILM!G:G,MATCH($F4209,DB_FILM!$A:$A,0))</f>
        <v>After he becomes a quadriplegic from a paragliding accident, an aristocrat hires a young man from the projects to be his caregiver.</v>
      </c>
      <c r="M4209" s="5" t="str">
        <f>INDEX(DB_FILM!H:H,MATCH($F4209,DB_FILM!$A:$A,0))</f>
        <v xml:space="preserve">Olivier Nakache, Éric Toledano </v>
      </c>
      <c r="N4209" s="5" t="str">
        <f>INDEX(DB_FILM!I:I,MATCH($F4209,DB_FILM!$A:$A,0))</f>
        <v>François Cluzet, Omar Sy, Anne Le Ny, Audrey Fleurot</v>
      </c>
      <c r="O4209" s="7">
        <f>INDEX(DB_FILM!J:J,MATCH($F4209,DB_FILM!$A:$A,0))</f>
        <v>631043</v>
      </c>
      <c r="P4209" s="7">
        <f>INDEX(DB_FILM!K:K,MATCH($F4209,DB_FILM!$A:$A,0))</f>
        <v>13180000</v>
      </c>
      <c r="Q4209" t="s">
        <v>476</v>
      </c>
      <c r="R4209">
        <v>5.99</v>
      </c>
      <c r="S4209">
        <v>42</v>
      </c>
      <c r="T4209">
        <v>2</v>
      </c>
      <c r="U4209">
        <v>1673</v>
      </c>
      <c r="V4209">
        <v>1</v>
      </c>
      <c r="W4209" t="str">
        <f t="shared" si="130"/>
        <v>B</v>
      </c>
      <c r="X4209" t="s">
        <v>549</v>
      </c>
      <c r="Y4209">
        <v>0</v>
      </c>
      <c r="Z4209">
        <v>3.89</v>
      </c>
      <c r="AA4209" s="6">
        <f t="shared" si="131"/>
        <v>2.1</v>
      </c>
    </row>
    <row r="4210" spans="1:27" x14ac:dyDescent="0.3">
      <c r="A4210" s="5">
        <v>42743</v>
      </c>
      <c r="B4210" s="5" t="s">
        <v>407</v>
      </c>
      <c r="C4210" s="5" t="s">
        <v>446</v>
      </c>
      <c r="D4210" s="5" t="s">
        <v>318</v>
      </c>
      <c r="E4210" t="s">
        <v>284</v>
      </c>
      <c r="F4210" s="5" t="s">
        <v>11</v>
      </c>
      <c r="G4210" s="5" t="str">
        <f>INDEX(DB_FILM!B:B,MATCH($F4210,DB_FILM!$A:$A,0))</f>
        <v>1993</v>
      </c>
      <c r="H4210" s="5" t="str">
        <f>INDEX(DB_FILM!C:C,MATCH($F4210,DB_FILM!$A:$A,0))</f>
        <v xml:space="preserve">T </v>
      </c>
      <c r="I4210" s="9">
        <f>INDEX(DB_FILM!D:D,MATCH($F4210,DB_FILM!$A:$A,0))</f>
        <v>195</v>
      </c>
      <c r="J4210" s="5" t="str">
        <f>INDEX(DB_FILM!E:E,MATCH($F4210,DB_FILM!$A:$A,0))</f>
        <v>Biography, Drama, History</v>
      </c>
      <c r="K4210" s="6">
        <f>INDEX(DB_FILM!F:F,MATCH($F4210,DB_FILM!$A:$A,0))</f>
        <v>8.9</v>
      </c>
      <c r="L4210" s="5" t="str">
        <f>INDEX(DB_FILM!G:G,MATCH($F4210,DB_FILM!$A:$A,0))</f>
        <v>In German-occupied Poland during World War II, Oskar Schindler gradually becomes concerned for his Jewish workforce after witnessing their persecution by the Nazi Germans.</v>
      </c>
      <c r="M4210" s="5" t="str">
        <f>INDEX(DB_FILM!H:H,MATCH($F4210,DB_FILM!$A:$A,0))</f>
        <v xml:space="preserve">Steven Spielberg </v>
      </c>
      <c r="N4210" s="5" t="str">
        <f>INDEX(DB_FILM!I:I,MATCH($F4210,DB_FILM!$A:$A,0))</f>
        <v>Liam Neeson, Ralph Fiennes, Ben Kingsley, Caroline Goodall</v>
      </c>
      <c r="O4210" s="7">
        <f>INDEX(DB_FILM!J:J,MATCH($F4210,DB_FILM!$A:$A,0))</f>
        <v>1025474</v>
      </c>
      <c r="P4210" s="7">
        <f>INDEX(DB_FILM!K:K,MATCH($F4210,DB_FILM!$A:$A,0))</f>
        <v>96070000</v>
      </c>
      <c r="Q4210" s="5" t="s">
        <v>476</v>
      </c>
      <c r="R4210">
        <v>7.99</v>
      </c>
      <c r="S4210">
        <v>48</v>
      </c>
      <c r="T4210">
        <v>2</v>
      </c>
      <c r="U4210">
        <v>1673</v>
      </c>
      <c r="V4210">
        <v>1</v>
      </c>
      <c r="W4210" t="str">
        <f t="shared" si="130"/>
        <v>B</v>
      </c>
      <c r="X4210" t="s">
        <v>584</v>
      </c>
      <c r="Y4210">
        <v>0</v>
      </c>
      <c r="Z4210">
        <v>4.47</v>
      </c>
      <c r="AA4210" s="6">
        <f t="shared" si="131"/>
        <v>3.5200000000000005</v>
      </c>
    </row>
    <row r="4211" spans="1:27" x14ac:dyDescent="0.3">
      <c r="A4211" s="5">
        <v>42743</v>
      </c>
      <c r="B4211" s="5" t="s">
        <v>407</v>
      </c>
      <c r="C4211" s="5" t="s">
        <v>446</v>
      </c>
      <c r="D4211" s="5" t="s">
        <v>318</v>
      </c>
      <c r="E4211" t="s">
        <v>284</v>
      </c>
      <c r="F4211" s="5" t="s">
        <v>63</v>
      </c>
      <c r="G4211" s="5" t="str">
        <f>INDEX(DB_FILM!B:B,MATCH($F4211,DB_FILM!$A:$A,0))</f>
        <v>2006</v>
      </c>
      <c r="H4211" s="5" t="str">
        <f>INDEX(DB_FILM!C:C,MATCH($F4211,DB_FILM!$A:$A,0))</f>
        <v xml:space="preserve">T </v>
      </c>
      <c r="I4211" s="9">
        <f>INDEX(DB_FILM!D:D,MATCH($F4211,DB_FILM!$A:$A,0))</f>
        <v>151</v>
      </c>
      <c r="J4211" s="5" t="str">
        <f>INDEX(DB_FILM!E:E,MATCH($F4211,DB_FILM!$A:$A,0))</f>
        <v>Crime, Drama, Thriller</v>
      </c>
      <c r="K4211" s="6">
        <f>INDEX(DB_FILM!F:F,MATCH($F4211,DB_FILM!$A:$A,0))</f>
        <v>8.5</v>
      </c>
      <c r="L4211" s="5" t="str">
        <f>INDEX(DB_FILM!G:G,MATCH($F4211,DB_FILM!$A:$A,0))</f>
        <v>An undercover cop and a mole in the police attempt to identify each other while infiltrating an Irish gang in South Boston.</v>
      </c>
      <c r="M4211" s="5" t="str">
        <f>INDEX(DB_FILM!H:H,MATCH($F4211,DB_FILM!$A:$A,0))</f>
        <v xml:space="preserve">Martin Scorsese </v>
      </c>
      <c r="N4211" s="5" t="str">
        <f>INDEX(DB_FILM!I:I,MATCH($F4211,DB_FILM!$A:$A,0))</f>
        <v>Leonardo DiCaprio, Matt Damon, Jack Nicholson, Mark Wahlberg</v>
      </c>
      <c r="O4211" s="7">
        <f>INDEX(DB_FILM!J:J,MATCH($F4211,DB_FILM!$A:$A,0))</f>
        <v>1023002</v>
      </c>
      <c r="P4211" s="7">
        <f>INDEX(DB_FILM!K:K,MATCH($F4211,DB_FILM!$A:$A,0))</f>
        <v>132380000</v>
      </c>
      <c r="Q4211" s="5" t="s">
        <v>476</v>
      </c>
      <c r="R4211">
        <v>9.99</v>
      </c>
      <c r="S4211">
        <v>27</v>
      </c>
      <c r="T4211">
        <v>2</v>
      </c>
      <c r="U4211">
        <v>1673</v>
      </c>
      <c r="V4211">
        <v>2</v>
      </c>
      <c r="W4211" t="str">
        <f t="shared" si="130"/>
        <v>B</v>
      </c>
      <c r="X4211" t="s">
        <v>498</v>
      </c>
      <c r="Y4211">
        <v>0</v>
      </c>
      <c r="Z4211">
        <v>5.99</v>
      </c>
      <c r="AA4211" s="6">
        <f t="shared" si="131"/>
        <v>4</v>
      </c>
    </row>
    <row r="4212" spans="1:27" x14ac:dyDescent="0.3">
      <c r="A4212" s="5">
        <v>42744</v>
      </c>
      <c r="B4212" s="5" t="s">
        <v>406</v>
      </c>
      <c r="C4212" s="5" t="s">
        <v>449</v>
      </c>
      <c r="D4212" s="5" t="s">
        <v>360</v>
      </c>
      <c r="E4212" t="s">
        <v>293</v>
      </c>
      <c r="F4212" s="5" t="s">
        <v>65</v>
      </c>
      <c r="G4212" s="5" t="str">
        <f>INDEX(DB_FILM!B:B,MATCH($F4212,DB_FILM!$A:$A,0))</f>
        <v>1985</v>
      </c>
      <c r="H4212" s="5" t="str">
        <f>INDEX(DB_FILM!C:C,MATCH($F4212,DB_FILM!$A:$A,0))</f>
        <v xml:space="preserve">T </v>
      </c>
      <c r="I4212" s="9">
        <f>INDEX(DB_FILM!D:D,MATCH($F4212,DB_FILM!$A:$A,0))</f>
        <v>116</v>
      </c>
      <c r="J4212" s="5" t="str">
        <f>INDEX(DB_FILM!E:E,MATCH($F4212,DB_FILM!$A:$A,0))</f>
        <v>Adventure, Comedy, Sci-Fi</v>
      </c>
      <c r="K4212" s="6">
        <f>INDEX(DB_FILM!F:F,MATCH($F4212,DB_FILM!$A:$A,0))</f>
        <v>8.5</v>
      </c>
      <c r="L4212" s="5" t="str">
        <f>INDEX(DB_FILM!G:G,MATCH($F4212,DB_FILM!$A:$A,0))</f>
        <v>Marty McFly, a 17-year-old high school student, is accidentally sent thirty years into the past in a time-traveling DeLorean invented by his close friend, the maverick scientist Doc Brown.</v>
      </c>
      <c r="M4212" s="5" t="str">
        <f>INDEX(DB_FILM!H:H,MATCH($F4212,DB_FILM!$A:$A,0))</f>
        <v xml:space="preserve">Robert Zemeckis </v>
      </c>
      <c r="N4212" s="5" t="str">
        <f>INDEX(DB_FILM!I:I,MATCH($F4212,DB_FILM!$A:$A,0))</f>
        <v>Michael J. Fox, Christopher Lloyd, Lea Thompson, Crispin Glover</v>
      </c>
      <c r="O4212" s="7">
        <f>INDEX(DB_FILM!J:J,MATCH($F4212,DB_FILM!$A:$A,0))</f>
        <v>879184</v>
      </c>
      <c r="P4212" s="7">
        <f>INDEX(DB_FILM!K:K,MATCH($F4212,DB_FILM!$A:$A,0))</f>
        <v>210610000</v>
      </c>
      <c r="Q4212" s="5" t="s">
        <v>475</v>
      </c>
      <c r="R4212">
        <v>3.99</v>
      </c>
      <c r="S4212">
        <v>28</v>
      </c>
      <c r="T4212">
        <v>3</v>
      </c>
      <c r="U4212">
        <v>1674</v>
      </c>
      <c r="V4212">
        <v>1</v>
      </c>
      <c r="W4212" t="str">
        <f t="shared" si="130"/>
        <v>C</v>
      </c>
      <c r="X4212" t="s">
        <v>543</v>
      </c>
      <c r="Y4212">
        <v>0</v>
      </c>
      <c r="Z4212">
        <v>2.99</v>
      </c>
      <c r="AA4212" s="6">
        <f t="shared" si="131"/>
        <v>1</v>
      </c>
    </row>
    <row r="4213" spans="1:27" x14ac:dyDescent="0.3">
      <c r="A4213" s="5">
        <v>42744</v>
      </c>
      <c r="B4213" t="s">
        <v>406</v>
      </c>
      <c r="C4213" t="s">
        <v>449</v>
      </c>
      <c r="D4213" t="s">
        <v>360</v>
      </c>
      <c r="E4213" t="s">
        <v>293</v>
      </c>
      <c r="F4213" t="s">
        <v>69</v>
      </c>
      <c r="G4213" s="5" t="str">
        <f>INDEX(DB_FILM!B:B,MATCH($F4213,DB_FILM!$A:$A,0))</f>
        <v>1994</v>
      </c>
      <c r="H4213" s="5" t="str">
        <f>INDEX(DB_FILM!C:C,MATCH($F4213,DB_FILM!$A:$A,0))</f>
        <v xml:space="preserve">T </v>
      </c>
      <c r="I4213" s="9">
        <f>INDEX(DB_FILM!D:D,MATCH($F4213,DB_FILM!$A:$A,0))</f>
        <v>88</v>
      </c>
      <c r="J4213" s="5" t="str">
        <f>INDEX(DB_FILM!E:E,MATCH($F4213,DB_FILM!$A:$A,0))</f>
        <v>Animation, Adventure, Drama</v>
      </c>
      <c r="K4213" s="6">
        <f>INDEX(DB_FILM!F:F,MATCH($F4213,DB_FILM!$A:$A,0))</f>
        <v>8.5</v>
      </c>
      <c r="L4213" s="5" t="str">
        <f>INDEX(DB_FILM!G:G,MATCH($F4213,DB_FILM!$A:$A,0))</f>
        <v>A Lion cub crown prince is tricked by a treacherous uncle into thinking he caused his father's death and flees into exile in despair, only to learn in adulthood his identity and his responsibilities.</v>
      </c>
      <c r="M4213" s="5" t="str">
        <f>INDEX(DB_FILM!H:H,MATCH($F4213,DB_FILM!$A:$A,0))</f>
        <v xml:space="preserve">Roger Allers, Rob Minkoff </v>
      </c>
      <c r="N4213" s="5" t="str">
        <f>INDEX(DB_FILM!I:I,MATCH($F4213,DB_FILM!$A:$A,0))</f>
        <v>Matthew Broderick, Jeremy Irons, James Earl Jones, Whoopi Goldberg</v>
      </c>
      <c r="O4213" s="7">
        <f>INDEX(DB_FILM!J:J,MATCH($F4213,DB_FILM!$A:$A,0))</f>
        <v>781936</v>
      </c>
      <c r="P4213" s="7">
        <f>INDEX(DB_FILM!K:K,MATCH($F4213,DB_FILM!$A:$A,0))</f>
        <v>312900000</v>
      </c>
      <c r="Q4213" t="s">
        <v>474</v>
      </c>
      <c r="R4213">
        <v>3.99</v>
      </c>
      <c r="S4213">
        <v>30</v>
      </c>
      <c r="T4213">
        <v>1</v>
      </c>
      <c r="U4213">
        <v>1674</v>
      </c>
      <c r="V4213">
        <v>3</v>
      </c>
      <c r="W4213" t="str">
        <f t="shared" si="130"/>
        <v>A</v>
      </c>
      <c r="X4213" t="s">
        <v>555</v>
      </c>
      <c r="Y4213">
        <v>0</v>
      </c>
      <c r="Z4213">
        <v>2.35</v>
      </c>
      <c r="AA4213" s="6">
        <f t="shared" si="131"/>
        <v>1.6400000000000001</v>
      </c>
    </row>
    <row r="4214" spans="1:27" x14ac:dyDescent="0.3">
      <c r="A4214" s="5">
        <v>42744</v>
      </c>
      <c r="B4214" s="5" t="s">
        <v>406</v>
      </c>
      <c r="C4214" s="5" t="s">
        <v>449</v>
      </c>
      <c r="D4214" s="5" t="s">
        <v>360</v>
      </c>
      <c r="E4214" t="s">
        <v>293</v>
      </c>
      <c r="F4214" s="5" t="s">
        <v>27</v>
      </c>
      <c r="G4214" s="5" t="str">
        <f>INDEX(DB_FILM!B:B,MATCH($F4214,DB_FILM!$A:$A,0))</f>
        <v>1999</v>
      </c>
      <c r="H4214" s="5" t="str">
        <f>INDEX(DB_FILM!C:C,MATCH($F4214,DB_FILM!$A:$A,0))</f>
        <v xml:space="preserve">T </v>
      </c>
      <c r="I4214" s="9">
        <f>INDEX(DB_FILM!D:D,MATCH($F4214,DB_FILM!$A:$A,0))</f>
        <v>136</v>
      </c>
      <c r="J4214" s="5" t="str">
        <f>INDEX(DB_FILM!E:E,MATCH($F4214,DB_FILM!$A:$A,0))</f>
        <v>Action, Sci-Fi</v>
      </c>
      <c r="K4214" s="6">
        <f>INDEX(DB_FILM!F:F,MATCH($F4214,DB_FILM!$A:$A,0))</f>
        <v>8.6999999999999993</v>
      </c>
      <c r="L4214" s="5" t="str">
        <f>INDEX(DB_FILM!G:G,MATCH($F4214,DB_FILM!$A:$A,0))</f>
        <v>A computer hacker learns from mysterious rebels about the true nature of his reality and his role in the war against its controllers.</v>
      </c>
      <c r="M4214" s="5" t="str">
        <f>INDEX(DB_FILM!H:H,MATCH($F4214,DB_FILM!$A:$A,0))</f>
        <v xml:space="preserve">Lana Wachowski, Lilly Wachowski </v>
      </c>
      <c r="N4214" s="5" t="str">
        <f>INDEX(DB_FILM!I:I,MATCH($F4214,DB_FILM!$A:$A,0))</f>
        <v>Keanu Reeves, Laurence Fishburne, Carrie-Anne Moss, Hugo Weaving</v>
      </c>
      <c r="O4214" s="7">
        <f>INDEX(DB_FILM!J:J,MATCH($F4214,DB_FILM!$A:$A,0))</f>
        <v>1427143</v>
      </c>
      <c r="P4214" s="7">
        <f>INDEX(DB_FILM!K:K,MATCH($F4214,DB_FILM!$A:$A,0))</f>
        <v>171480000</v>
      </c>
      <c r="Q4214" s="5" t="s">
        <v>476</v>
      </c>
      <c r="R4214">
        <v>9.99</v>
      </c>
      <c r="S4214">
        <v>7</v>
      </c>
      <c r="T4214">
        <v>2</v>
      </c>
      <c r="U4214">
        <v>1674</v>
      </c>
      <c r="V4214">
        <v>3</v>
      </c>
      <c r="W4214" t="str">
        <f t="shared" si="130"/>
        <v>B</v>
      </c>
      <c r="X4214" t="s">
        <v>615</v>
      </c>
      <c r="Y4214">
        <v>0</v>
      </c>
      <c r="Z4214">
        <v>4.99</v>
      </c>
      <c r="AA4214" s="6">
        <f t="shared" si="131"/>
        <v>5</v>
      </c>
    </row>
    <row r="4215" spans="1:27" x14ac:dyDescent="0.3">
      <c r="A4215" s="5">
        <v>42744</v>
      </c>
      <c r="B4215" t="s">
        <v>400</v>
      </c>
      <c r="C4215" t="s">
        <v>446</v>
      </c>
      <c r="D4215" t="s">
        <v>372</v>
      </c>
      <c r="E4215" t="s">
        <v>321</v>
      </c>
      <c r="F4215" t="s">
        <v>83</v>
      </c>
      <c r="G4215" s="5" t="str">
        <f>INDEX(DB_FILM!B:B,MATCH($F4215,DB_FILM!$A:$A,0))</f>
        <v>1960</v>
      </c>
      <c r="H4215" s="5" t="str">
        <f>INDEX(DB_FILM!C:C,MATCH($F4215,DB_FILM!$A:$A,0))</f>
        <v xml:space="preserve">T </v>
      </c>
      <c r="I4215" s="9">
        <f>INDEX(DB_FILM!D:D,MATCH($F4215,DB_FILM!$A:$A,0))</f>
        <v>109</v>
      </c>
      <c r="J4215" s="5" t="str">
        <f>INDEX(DB_FILM!E:E,MATCH($F4215,DB_FILM!$A:$A,0))</f>
        <v>Horror, Mystery, Thriller</v>
      </c>
      <c r="K4215" s="6">
        <f>INDEX(DB_FILM!F:F,MATCH($F4215,DB_FILM!$A:$A,0))</f>
        <v>8.5</v>
      </c>
      <c r="L4215" s="5" t="str">
        <f>INDEX(DB_FILM!G:G,MATCH($F4215,DB_FILM!$A:$A,0))</f>
        <v>A Phoenix secretary embezzles $40,000 from her employer's client, goes on the run, and checks into a remote motel run by a young man under the domination of his mother.</v>
      </c>
      <c r="M4215" s="5" t="str">
        <f>INDEX(DB_FILM!H:H,MATCH($F4215,DB_FILM!$A:$A,0))</f>
        <v xml:space="preserve">Alfred Hitchcock </v>
      </c>
      <c r="N4215" s="5" t="str">
        <f>INDEX(DB_FILM!I:I,MATCH($F4215,DB_FILM!$A:$A,0))</f>
        <v>Anthony Perkins, Janet Leigh, Vera Miles, John Gavin</v>
      </c>
      <c r="O4215" s="7">
        <f>INDEX(DB_FILM!J:J,MATCH($F4215,DB_FILM!$A:$A,0))</f>
        <v>506030</v>
      </c>
      <c r="P4215" s="7">
        <f>INDEX(DB_FILM!K:K,MATCH($F4215,DB_FILM!$A:$A,0))</f>
        <v>32000000</v>
      </c>
      <c r="Q4215" t="s">
        <v>474</v>
      </c>
      <c r="R4215">
        <v>9.99</v>
      </c>
      <c r="S4215">
        <v>38</v>
      </c>
      <c r="T4215">
        <v>1</v>
      </c>
      <c r="U4215">
        <v>1675</v>
      </c>
      <c r="V4215">
        <v>2</v>
      </c>
      <c r="W4215" t="str">
        <f t="shared" si="130"/>
        <v>A</v>
      </c>
      <c r="X4215" t="s">
        <v>515</v>
      </c>
      <c r="Y4215">
        <v>0</v>
      </c>
      <c r="Z4215">
        <v>6.89</v>
      </c>
      <c r="AA4215" s="6">
        <f t="shared" si="131"/>
        <v>3.1000000000000005</v>
      </c>
    </row>
    <row r="4216" spans="1:27" x14ac:dyDescent="0.3">
      <c r="A4216" s="5">
        <v>42744</v>
      </c>
      <c r="B4216" t="s">
        <v>411</v>
      </c>
      <c r="C4216" t="s">
        <v>462</v>
      </c>
      <c r="D4216" t="s">
        <v>348</v>
      </c>
      <c r="E4216" t="s">
        <v>299</v>
      </c>
      <c r="F4216" t="s">
        <v>13</v>
      </c>
      <c r="G4216" s="5" t="str">
        <f>INDEX(DB_FILM!B:B,MATCH($F4216,DB_FILM!$A:$A,0))</f>
        <v>1966</v>
      </c>
      <c r="H4216" s="5" t="str">
        <f>INDEX(DB_FILM!C:C,MATCH($F4216,DB_FILM!$A:$A,0))</f>
        <v xml:space="preserve">VM14 </v>
      </c>
      <c r="I4216" s="9">
        <f>INDEX(DB_FILM!D:D,MATCH($F4216,DB_FILM!$A:$A,0))</f>
        <v>161</v>
      </c>
      <c r="J4216" s="5" t="str">
        <f>INDEX(DB_FILM!E:E,MATCH($F4216,DB_FILM!$A:$A,0))</f>
        <v>Western</v>
      </c>
      <c r="K4216" s="6">
        <f>INDEX(DB_FILM!F:F,MATCH($F4216,DB_FILM!$A:$A,0))</f>
        <v>8.9</v>
      </c>
      <c r="L4216" s="5" t="str">
        <f>INDEX(DB_FILM!G:G,MATCH($F4216,DB_FILM!$A:$A,0))</f>
        <v>A bounty hunting scam joins two men in an uneasy alliance against a third in a race to find a fortune in gold buried in a remote cemetery.</v>
      </c>
      <c r="M4216" s="5" t="str">
        <f>INDEX(DB_FILM!H:H,MATCH($F4216,DB_FILM!$A:$A,0))</f>
        <v xml:space="preserve">Sergio Leone </v>
      </c>
      <c r="N4216" s="5" t="str">
        <f>INDEX(DB_FILM!I:I,MATCH($F4216,DB_FILM!$A:$A,0))</f>
        <v>Clint Eastwood, Eli Wallach, Lee Van Cleef, Aldo Giuffrè</v>
      </c>
      <c r="O4216" s="7">
        <f>INDEX(DB_FILM!J:J,MATCH($F4216,DB_FILM!$A:$A,0))</f>
        <v>589413</v>
      </c>
      <c r="P4216" s="7">
        <f>INDEX(DB_FILM!K:K,MATCH($F4216,DB_FILM!$A:$A,0))</f>
        <v>6100000</v>
      </c>
      <c r="Q4216" t="s">
        <v>476</v>
      </c>
      <c r="R4216">
        <v>3.99</v>
      </c>
      <c r="S4216">
        <v>49</v>
      </c>
      <c r="T4216">
        <v>2</v>
      </c>
      <c r="U4216">
        <v>1676</v>
      </c>
      <c r="V4216">
        <v>1</v>
      </c>
      <c r="W4216" t="str">
        <f t="shared" si="130"/>
        <v>B</v>
      </c>
      <c r="X4216" t="s">
        <v>518</v>
      </c>
      <c r="Y4216">
        <v>0</v>
      </c>
      <c r="Z4216">
        <v>2.5499999999999998</v>
      </c>
      <c r="AA4216" s="6">
        <f t="shared" si="131"/>
        <v>1.4400000000000004</v>
      </c>
    </row>
    <row r="4217" spans="1:27" x14ac:dyDescent="0.3">
      <c r="A4217" s="5">
        <v>42744</v>
      </c>
      <c r="B4217" s="5" t="s">
        <v>411</v>
      </c>
      <c r="C4217" s="5" t="s">
        <v>462</v>
      </c>
      <c r="D4217" s="5" t="s">
        <v>348</v>
      </c>
      <c r="E4217" t="s">
        <v>299</v>
      </c>
      <c r="F4217" s="5" t="s">
        <v>7</v>
      </c>
      <c r="G4217" s="5" t="str">
        <f>INDEX(DB_FILM!B:B,MATCH($F4217,DB_FILM!$A:$A,0))</f>
        <v>1994</v>
      </c>
      <c r="H4217" s="5" t="str">
        <f>INDEX(DB_FILM!C:C,MATCH($F4217,DB_FILM!$A:$A,0))</f>
        <v xml:space="preserve">VM18 </v>
      </c>
      <c r="I4217" s="9">
        <f>INDEX(DB_FILM!D:D,MATCH($F4217,DB_FILM!$A:$A,0))</f>
        <v>154</v>
      </c>
      <c r="J4217" s="5" t="str">
        <f>INDEX(DB_FILM!E:E,MATCH($F4217,DB_FILM!$A:$A,0))</f>
        <v>Crime, Drama</v>
      </c>
      <c r="K4217" s="6">
        <f>INDEX(DB_FILM!F:F,MATCH($F4217,DB_FILM!$A:$A,0))</f>
        <v>8.9</v>
      </c>
      <c r="L4217" s="5" t="str">
        <f>INDEX(DB_FILM!G:G,MATCH($F4217,DB_FILM!$A:$A,0))</f>
        <v>The lives of two mob hitmen, a boxer, a gangster's wife, and a pair of diner bandits intertwine in four tales of violence and redemption.</v>
      </c>
      <c r="M4217" s="5" t="str">
        <f>INDEX(DB_FILM!H:H,MATCH($F4217,DB_FILM!$A:$A,0))</f>
        <v xml:space="preserve">Quentin Tarantino </v>
      </c>
      <c r="N4217" s="5" t="str">
        <f>INDEX(DB_FILM!I:I,MATCH($F4217,DB_FILM!$A:$A,0))</f>
        <v>John Travolta, Uma Thurman, Samuel L. Jackson, Bruce Willis</v>
      </c>
      <c r="O4217" s="7">
        <f>INDEX(DB_FILM!J:J,MATCH($F4217,DB_FILM!$A:$A,0))</f>
        <v>1552837</v>
      </c>
      <c r="P4217" s="7">
        <f>INDEX(DB_FILM!K:K,MATCH($F4217,DB_FILM!$A:$A,0))</f>
        <v>107930000</v>
      </c>
      <c r="Q4217" s="5" t="s">
        <v>474</v>
      </c>
      <c r="R4217">
        <v>3.99</v>
      </c>
      <c r="S4217">
        <v>45</v>
      </c>
      <c r="T4217">
        <v>1</v>
      </c>
      <c r="U4217">
        <v>1676</v>
      </c>
      <c r="V4217">
        <v>1</v>
      </c>
      <c r="W4217" t="str">
        <f t="shared" si="130"/>
        <v>A</v>
      </c>
      <c r="X4217" t="s">
        <v>572</v>
      </c>
      <c r="Y4217">
        <v>0</v>
      </c>
      <c r="Z4217">
        <v>2.63</v>
      </c>
      <c r="AA4217" s="6">
        <f t="shared" si="131"/>
        <v>1.3600000000000003</v>
      </c>
    </row>
    <row r="4218" spans="1:27" x14ac:dyDescent="0.3">
      <c r="A4218" s="5">
        <v>42744</v>
      </c>
      <c r="B4218" s="5" t="s">
        <v>411</v>
      </c>
      <c r="C4218" s="5" t="s">
        <v>462</v>
      </c>
      <c r="D4218" s="5" t="s">
        <v>348</v>
      </c>
      <c r="E4218" t="s">
        <v>299</v>
      </c>
      <c r="F4218" s="5" t="s">
        <v>21</v>
      </c>
      <c r="G4218" s="5" t="str">
        <f>INDEX(DB_FILM!B:B,MATCH($F4218,DB_FILM!$A:$A,0))</f>
        <v>1999</v>
      </c>
      <c r="H4218" s="5" t="str">
        <f>INDEX(DB_FILM!C:C,MATCH($F4218,DB_FILM!$A:$A,0))</f>
        <v xml:space="preserve">VM18 </v>
      </c>
      <c r="I4218" s="9">
        <f>INDEX(DB_FILM!D:D,MATCH($F4218,DB_FILM!$A:$A,0))</f>
        <v>139</v>
      </c>
      <c r="J4218" s="5" t="str">
        <f>INDEX(DB_FILM!E:E,MATCH($F4218,DB_FILM!$A:$A,0))</f>
        <v>Drama</v>
      </c>
      <c r="K4218" s="6">
        <f>INDEX(DB_FILM!F:F,MATCH($F4218,DB_FILM!$A:$A,0))</f>
        <v>8.8000000000000007</v>
      </c>
      <c r="L4218" s="5" t="str">
        <f>INDEX(DB_FILM!G:G,MATCH($F4218,DB_FILM!$A:$A,0))</f>
        <v>An insomniac office worker and a devil-may-care soapmaker form an underground fight club that evolves into something much, much more.</v>
      </c>
      <c r="M4218" s="5" t="str">
        <f>INDEX(DB_FILM!H:H,MATCH($F4218,DB_FILM!$A:$A,0))</f>
        <v xml:space="preserve">David Fincher </v>
      </c>
      <c r="N4218" s="5" t="str">
        <f>INDEX(DB_FILM!I:I,MATCH($F4218,DB_FILM!$A:$A,0))</f>
        <v>Brad Pitt, Edward Norton, Meat Loaf, Zach Grenier</v>
      </c>
      <c r="O4218" s="7">
        <f>INDEX(DB_FILM!J:J,MATCH($F4218,DB_FILM!$A:$A,0))</f>
        <v>1591794</v>
      </c>
      <c r="P4218" s="7">
        <f>INDEX(DB_FILM!K:K,MATCH($F4218,DB_FILM!$A:$A,0))</f>
        <v>37030000</v>
      </c>
      <c r="Q4218" s="5" t="s">
        <v>476</v>
      </c>
      <c r="R4218">
        <v>7.99</v>
      </c>
      <c r="S4218">
        <v>4</v>
      </c>
      <c r="T4218">
        <v>2</v>
      </c>
      <c r="U4218">
        <v>1676</v>
      </c>
      <c r="V4218">
        <v>1</v>
      </c>
      <c r="W4218" t="str">
        <f t="shared" si="130"/>
        <v>B</v>
      </c>
      <c r="X4218" t="s">
        <v>585</v>
      </c>
      <c r="Y4218">
        <v>0</v>
      </c>
      <c r="Z4218">
        <v>5.19</v>
      </c>
      <c r="AA4218" s="6">
        <f t="shared" si="131"/>
        <v>2.8</v>
      </c>
    </row>
    <row r="4219" spans="1:27" x14ac:dyDescent="0.3">
      <c r="A4219" s="5">
        <v>42746</v>
      </c>
      <c r="B4219" t="s">
        <v>411</v>
      </c>
      <c r="C4219" t="s">
        <v>460</v>
      </c>
      <c r="D4219" t="s">
        <v>385</v>
      </c>
      <c r="E4219" t="s">
        <v>295</v>
      </c>
      <c r="F4219" t="s">
        <v>75</v>
      </c>
      <c r="G4219" s="5" t="str">
        <f>INDEX(DB_FILM!B:B,MATCH($F4219,DB_FILM!$A:$A,0))</f>
        <v>1979</v>
      </c>
      <c r="H4219" s="5" t="str">
        <f>INDEX(DB_FILM!C:C,MATCH($F4219,DB_FILM!$A:$A,0))</f>
        <v xml:space="preserve">T </v>
      </c>
      <c r="I4219" s="9">
        <f>INDEX(DB_FILM!D:D,MATCH($F4219,DB_FILM!$A:$A,0))</f>
        <v>116</v>
      </c>
      <c r="J4219" s="5" t="str">
        <f>INDEX(DB_FILM!E:E,MATCH($F4219,DB_FILM!$A:$A,0))</f>
        <v>Horror, Sci-Fi</v>
      </c>
      <c r="K4219" s="6">
        <f>INDEX(DB_FILM!F:F,MATCH($F4219,DB_FILM!$A:$A,0))</f>
        <v>8.5</v>
      </c>
      <c r="L4219" s="5" t="str">
        <f>INDEX(DB_FILM!G:G,MATCH($F4219,DB_FILM!$A:$A,0))</f>
        <v>After a space merchant vessel perceives an unknown transmission as a distress call, its landing on the source moon finds one of the crew attacked by a mysterious lifeform, and they soon realize that its life cycle has merely begun.</v>
      </c>
      <c r="M4219" s="5" t="str">
        <f>INDEX(DB_FILM!H:H,MATCH($F4219,DB_FILM!$A:$A,0))</f>
        <v xml:space="preserve">Ridley Scott </v>
      </c>
      <c r="N4219" s="5" t="str">
        <f>INDEX(DB_FILM!I:I,MATCH($F4219,DB_FILM!$A:$A,0))</f>
        <v>Sigourney Weaver, Tom Skerritt, John Hurt, Veronica Cartwright</v>
      </c>
      <c r="O4219" s="7">
        <f>INDEX(DB_FILM!J:J,MATCH($F4219,DB_FILM!$A:$A,0))</f>
        <v>678799</v>
      </c>
      <c r="P4219" s="7">
        <f>INDEX(DB_FILM!K:K,MATCH($F4219,DB_FILM!$A:$A,0))</f>
        <v>78900000</v>
      </c>
      <c r="Q4219" t="s">
        <v>475</v>
      </c>
      <c r="R4219">
        <v>5.99</v>
      </c>
      <c r="S4219">
        <v>4</v>
      </c>
      <c r="T4219">
        <v>3</v>
      </c>
      <c r="U4219">
        <v>1677</v>
      </c>
      <c r="V4219">
        <v>1</v>
      </c>
      <c r="W4219" t="str">
        <f t="shared" si="130"/>
        <v>C</v>
      </c>
      <c r="X4219" t="s">
        <v>627</v>
      </c>
      <c r="Y4219">
        <v>0</v>
      </c>
      <c r="Z4219">
        <v>4.55</v>
      </c>
      <c r="AA4219" s="6">
        <f t="shared" si="131"/>
        <v>1.4400000000000004</v>
      </c>
    </row>
    <row r="4220" spans="1:27" x14ac:dyDescent="0.3">
      <c r="A4220" s="5">
        <v>42746</v>
      </c>
      <c r="B4220" s="5" t="s">
        <v>411</v>
      </c>
      <c r="C4220" s="5" t="s">
        <v>460</v>
      </c>
      <c r="D4220" s="5" t="s">
        <v>385</v>
      </c>
      <c r="E4220" t="s">
        <v>295</v>
      </c>
      <c r="F4220" t="s">
        <v>23</v>
      </c>
      <c r="G4220" s="5" t="str">
        <f>INDEX(DB_FILM!B:B,MATCH($F4220,DB_FILM!$A:$A,0))</f>
        <v>1994</v>
      </c>
      <c r="H4220" s="5" t="str">
        <f>INDEX(DB_FILM!C:C,MATCH($F4220,DB_FILM!$A:$A,0))</f>
        <v xml:space="preserve">T </v>
      </c>
      <c r="I4220" s="9">
        <f>INDEX(DB_FILM!D:D,MATCH($F4220,DB_FILM!$A:$A,0))</f>
        <v>142</v>
      </c>
      <c r="J4220" s="5" t="str">
        <f>INDEX(DB_FILM!E:E,MATCH($F4220,DB_FILM!$A:$A,0))</f>
        <v>Drama, Romance</v>
      </c>
      <c r="K4220" s="6">
        <f>INDEX(DB_FILM!F:F,MATCH($F4220,DB_FILM!$A:$A,0))</f>
        <v>8.8000000000000007</v>
      </c>
      <c r="L4220" s="5" t="str">
        <f>INDEX(DB_FILM!G:G,MATCH($F4220,DB_FILM!$A:$A,0))</f>
        <v>The presidencies of Kennedy and Johnson, Vietnam, Watergate, and other history unfold through the perspective of an Alabama man with an IQ of 75.</v>
      </c>
      <c r="M4220" s="5" t="str">
        <f>INDEX(DB_FILM!H:H,MATCH($F4220,DB_FILM!$A:$A,0))</f>
        <v xml:space="preserve">Robert Zemeckis </v>
      </c>
      <c r="N4220" s="5" t="str">
        <f>INDEX(DB_FILM!I:I,MATCH($F4220,DB_FILM!$A:$A,0))</f>
        <v>Tom Hanks, Robin Wright, Gary Sinise, Sally Field</v>
      </c>
      <c r="O4220" s="7">
        <f>INDEX(DB_FILM!J:J,MATCH($F4220,DB_FILM!$A:$A,0))</f>
        <v>1512094</v>
      </c>
      <c r="P4220" s="7">
        <f>INDEX(DB_FILM!K:K,MATCH($F4220,DB_FILM!$A:$A,0))</f>
        <v>330250000</v>
      </c>
      <c r="Q4220" s="5" t="s">
        <v>474</v>
      </c>
      <c r="R4220">
        <v>3.99</v>
      </c>
      <c r="S4220">
        <v>4</v>
      </c>
      <c r="T4220">
        <v>1</v>
      </c>
      <c r="U4220">
        <v>1677</v>
      </c>
      <c r="V4220">
        <v>1</v>
      </c>
      <c r="W4220" t="str">
        <f t="shared" si="130"/>
        <v>A</v>
      </c>
      <c r="X4220" t="s">
        <v>594</v>
      </c>
      <c r="Y4220">
        <v>0</v>
      </c>
      <c r="Z4220">
        <v>2.5499999999999998</v>
      </c>
      <c r="AA4220" s="6">
        <f t="shared" si="131"/>
        <v>1.4400000000000004</v>
      </c>
    </row>
    <row r="4221" spans="1:27" x14ac:dyDescent="0.3">
      <c r="A4221" s="5">
        <v>42746</v>
      </c>
      <c r="B4221" t="s">
        <v>416</v>
      </c>
      <c r="C4221" t="s">
        <v>444</v>
      </c>
      <c r="D4221" t="s">
        <v>389</v>
      </c>
      <c r="E4221" t="s">
        <v>290</v>
      </c>
      <c r="F4221" t="s">
        <v>1</v>
      </c>
      <c r="G4221" s="5" t="str">
        <f>INDEX(DB_FILM!B:B,MATCH($F4221,DB_FILM!$A:$A,0))</f>
        <v>1972</v>
      </c>
      <c r="H4221" s="5" t="str">
        <f>INDEX(DB_FILM!C:C,MATCH($F4221,DB_FILM!$A:$A,0))</f>
        <v xml:space="preserve">T </v>
      </c>
      <c r="I4221" s="9">
        <f>INDEX(DB_FILM!D:D,MATCH($F4221,DB_FILM!$A:$A,0))</f>
        <v>175</v>
      </c>
      <c r="J4221" s="5" t="str">
        <f>INDEX(DB_FILM!E:E,MATCH($F4221,DB_FILM!$A:$A,0))</f>
        <v>Crime, Drama</v>
      </c>
      <c r="K4221" s="6">
        <f>INDEX(DB_FILM!F:F,MATCH($F4221,DB_FILM!$A:$A,0))</f>
        <v>9.1999999999999993</v>
      </c>
      <c r="L4221" s="5" t="str">
        <f>INDEX(DB_FILM!G:G,MATCH($F4221,DB_FILM!$A:$A,0))</f>
        <v>The aging patriarch of an organized crime dynasty transfers control of his clandestine empire to his reluctant son.</v>
      </c>
      <c r="M4221" s="5" t="str">
        <f>INDEX(DB_FILM!H:H,MATCH($F4221,DB_FILM!$A:$A,0))</f>
        <v xml:space="preserve">Francis Ford Coppola </v>
      </c>
      <c r="N4221" s="5" t="str">
        <f>INDEX(DB_FILM!I:I,MATCH($F4221,DB_FILM!$A:$A,0))</f>
        <v>Marlon Brando, Al Pacino, James Caan, Diane Keaton</v>
      </c>
      <c r="O4221" s="7">
        <f>INDEX(DB_FILM!J:J,MATCH($F4221,DB_FILM!$A:$A,0))</f>
        <v>1361367</v>
      </c>
      <c r="P4221" s="7">
        <f>INDEX(DB_FILM!K:K,MATCH($F4221,DB_FILM!$A:$A,0))</f>
        <v>134970000</v>
      </c>
      <c r="Q4221" t="s">
        <v>475</v>
      </c>
      <c r="R4221">
        <v>3.99</v>
      </c>
      <c r="S4221">
        <v>12</v>
      </c>
      <c r="T4221">
        <v>3</v>
      </c>
      <c r="U4221">
        <v>1678</v>
      </c>
      <c r="V4221">
        <v>3</v>
      </c>
      <c r="W4221" t="str">
        <f t="shared" si="130"/>
        <v>C</v>
      </c>
      <c r="X4221" t="s">
        <v>611</v>
      </c>
      <c r="Y4221">
        <v>0</v>
      </c>
      <c r="Z4221">
        <v>2.95</v>
      </c>
      <c r="AA4221" s="6">
        <f t="shared" si="131"/>
        <v>1.04</v>
      </c>
    </row>
    <row r="4222" spans="1:27" x14ac:dyDescent="0.3">
      <c r="A4222" s="5">
        <v>42746</v>
      </c>
      <c r="B4222" s="5" t="s">
        <v>416</v>
      </c>
      <c r="C4222" s="5" t="s">
        <v>444</v>
      </c>
      <c r="D4222" s="5" t="s">
        <v>389</v>
      </c>
      <c r="E4222" t="s">
        <v>290</v>
      </c>
      <c r="F4222" s="5" t="s">
        <v>79</v>
      </c>
      <c r="G4222" s="5" t="str">
        <f>INDEX(DB_FILM!B:B,MATCH($F4222,DB_FILM!$A:$A,0))</f>
        <v>2014</v>
      </c>
      <c r="H4222" s="5" t="str">
        <f>INDEX(DB_FILM!C:C,MATCH($F4222,DB_FILM!$A:$A,0))</f>
        <v xml:space="preserve">T </v>
      </c>
      <c r="I4222" s="9">
        <f>INDEX(DB_FILM!D:D,MATCH($F4222,DB_FILM!$A:$A,0))</f>
        <v>107</v>
      </c>
      <c r="J4222" s="5" t="str">
        <f>INDEX(DB_FILM!E:E,MATCH($F4222,DB_FILM!$A:$A,0))</f>
        <v>Drama, Music</v>
      </c>
      <c r="K4222" s="6">
        <f>INDEX(DB_FILM!F:F,MATCH($F4222,DB_FILM!$A:$A,0))</f>
        <v>8.5</v>
      </c>
      <c r="L4222" s="5" t="str">
        <f>INDEX(DB_FILM!G:G,MATCH($F4222,DB_FILM!$A:$A,0))</f>
        <v>A promising young drummer enrolls at a cut-throat music conservatory where his dreams of greatness are mentored by an instructor who will stop at nothing to realize a student's potential.</v>
      </c>
      <c r="M4222" s="5" t="str">
        <f>INDEX(DB_FILM!H:H,MATCH($F4222,DB_FILM!$A:$A,0))</f>
        <v xml:space="preserve">Damien Chazelle </v>
      </c>
      <c r="N4222" s="5" t="str">
        <f>INDEX(DB_FILM!I:I,MATCH($F4222,DB_FILM!$A:$A,0))</f>
        <v>Miles Teller, J.K. Simmons, Melissa Benoist, Paul Reiser</v>
      </c>
      <c r="O4222" s="7">
        <f>INDEX(DB_FILM!J:J,MATCH($F4222,DB_FILM!$A:$A,0))</f>
        <v>565511</v>
      </c>
      <c r="P4222" s="7">
        <f>INDEX(DB_FILM!K:K,MATCH($F4222,DB_FILM!$A:$A,0))</f>
        <v>13090000</v>
      </c>
      <c r="Q4222" s="5" t="s">
        <v>474</v>
      </c>
      <c r="R4222">
        <v>7.99</v>
      </c>
      <c r="S4222">
        <v>36</v>
      </c>
      <c r="T4222">
        <v>1</v>
      </c>
      <c r="U4222">
        <v>1678</v>
      </c>
      <c r="V4222">
        <v>3</v>
      </c>
      <c r="W4222" t="str">
        <f t="shared" si="130"/>
        <v>A</v>
      </c>
      <c r="X4222" t="s">
        <v>596</v>
      </c>
      <c r="Y4222">
        <v>0</v>
      </c>
      <c r="Z4222">
        <v>4.55</v>
      </c>
      <c r="AA4222" s="6">
        <f t="shared" si="131"/>
        <v>3.4400000000000004</v>
      </c>
    </row>
    <row r="4223" spans="1:27" x14ac:dyDescent="0.3">
      <c r="A4223" s="5">
        <v>42747</v>
      </c>
      <c r="B4223" t="s">
        <v>407</v>
      </c>
      <c r="C4223" t="s">
        <v>419</v>
      </c>
      <c r="D4223" t="s">
        <v>347</v>
      </c>
      <c r="E4223" t="s">
        <v>270</v>
      </c>
      <c r="F4223" t="s">
        <v>43</v>
      </c>
      <c r="G4223" s="5" t="str">
        <f>INDEX(DB_FILM!B:B,MATCH($F4223,DB_FILM!$A:$A,0))</f>
        <v>1991</v>
      </c>
      <c r="H4223" s="5" t="str">
        <f>INDEX(DB_FILM!C:C,MATCH($F4223,DB_FILM!$A:$A,0))</f>
        <v xml:space="preserve">VM14 </v>
      </c>
      <c r="I4223" s="9">
        <f>INDEX(DB_FILM!D:D,MATCH($F4223,DB_FILM!$A:$A,0))</f>
        <v>118</v>
      </c>
      <c r="J4223" s="5" t="str">
        <f>INDEX(DB_FILM!E:E,MATCH($F4223,DB_FILM!$A:$A,0))</f>
        <v>Crime, Drama, Thriller</v>
      </c>
      <c r="K4223" s="6">
        <f>INDEX(DB_FILM!F:F,MATCH($F4223,DB_FILM!$A:$A,0))</f>
        <v>8.6</v>
      </c>
      <c r="L4223" s="5" t="str">
        <f>INDEX(DB_FILM!G:G,MATCH($F4223,DB_FILM!$A:$A,0))</f>
        <v>A young F.B.I. cadet must receive the help of an incarcerated and manipulative cannibal killer to help catch another serial killer, a madman who skins his victims.</v>
      </c>
      <c r="M4223" s="5" t="str">
        <f>INDEX(DB_FILM!H:H,MATCH($F4223,DB_FILM!$A:$A,0))</f>
        <v xml:space="preserve">Jonathan Demme </v>
      </c>
      <c r="N4223" s="5" t="str">
        <f>INDEX(DB_FILM!I:I,MATCH($F4223,DB_FILM!$A:$A,0))</f>
        <v>Jodie Foster, Anthony Hopkins, Lawrence A. Bonney, Kasi Lemmons</v>
      </c>
      <c r="O4223" s="7">
        <f>INDEX(DB_FILM!J:J,MATCH($F4223,DB_FILM!$A:$A,0))</f>
        <v>1064983</v>
      </c>
      <c r="P4223" s="7">
        <f>INDEX(DB_FILM!K:K,MATCH($F4223,DB_FILM!$A:$A,0))</f>
        <v>130740000.00000001</v>
      </c>
      <c r="Q4223" t="s">
        <v>475</v>
      </c>
      <c r="R4223">
        <v>5.99</v>
      </c>
      <c r="S4223">
        <v>16</v>
      </c>
      <c r="T4223">
        <v>3</v>
      </c>
      <c r="U4223">
        <v>1679</v>
      </c>
      <c r="V4223">
        <v>2</v>
      </c>
      <c r="W4223" t="str">
        <f t="shared" si="130"/>
        <v>C</v>
      </c>
      <c r="X4223" t="s">
        <v>573</v>
      </c>
      <c r="Y4223">
        <v>0</v>
      </c>
      <c r="Z4223">
        <v>4.8499999999999996</v>
      </c>
      <c r="AA4223" s="6">
        <f t="shared" si="131"/>
        <v>1.1400000000000006</v>
      </c>
    </row>
    <row r="4224" spans="1:27" x14ac:dyDescent="0.3">
      <c r="A4224" s="5">
        <v>42747</v>
      </c>
      <c r="B4224" s="5" t="s">
        <v>407</v>
      </c>
      <c r="C4224" s="5" t="s">
        <v>419</v>
      </c>
      <c r="D4224" s="5" t="s">
        <v>347</v>
      </c>
      <c r="E4224" t="s">
        <v>270</v>
      </c>
      <c r="F4224" s="5" t="s">
        <v>51</v>
      </c>
      <c r="G4224" s="5" t="str">
        <f>INDEX(DB_FILM!B:B,MATCH($F4224,DB_FILM!$A:$A,0))</f>
        <v>1998</v>
      </c>
      <c r="H4224" s="5" t="str">
        <f>INDEX(DB_FILM!C:C,MATCH($F4224,DB_FILM!$A:$A,0))</f>
        <v xml:space="preserve">VM14 </v>
      </c>
      <c r="I4224" s="9">
        <f>INDEX(DB_FILM!D:D,MATCH($F4224,DB_FILM!$A:$A,0))</f>
        <v>169</v>
      </c>
      <c r="J4224" s="5" t="str">
        <f>INDEX(DB_FILM!E:E,MATCH($F4224,DB_FILM!$A:$A,0))</f>
        <v>Drama, War</v>
      </c>
      <c r="K4224" s="6">
        <f>INDEX(DB_FILM!F:F,MATCH($F4224,DB_FILM!$A:$A,0))</f>
        <v>8.6</v>
      </c>
      <c r="L4224" s="5" t="str">
        <f>INDEX(DB_FILM!G:G,MATCH($F4224,DB_FILM!$A:$A,0))</f>
        <v>Following the Normandy Landings, a group of U.S. soldiers go behind enemy lines to retrieve a paratrooper whose brothers have been killed in action.</v>
      </c>
      <c r="M4224" s="5" t="str">
        <f>INDEX(DB_FILM!H:H,MATCH($F4224,DB_FILM!$A:$A,0))</f>
        <v xml:space="preserve">Steven Spielberg </v>
      </c>
      <c r="N4224" s="5" t="str">
        <f>INDEX(DB_FILM!I:I,MATCH($F4224,DB_FILM!$A:$A,0))</f>
        <v>Tom Hanks, Matt Damon, Tom Sizemore, Edward Burns</v>
      </c>
      <c r="O4224" s="7">
        <f>INDEX(DB_FILM!J:J,MATCH($F4224,DB_FILM!$A:$A,0))</f>
        <v>1047650</v>
      </c>
      <c r="P4224" s="7">
        <f>INDEX(DB_FILM!K:K,MATCH($F4224,DB_FILM!$A:$A,0))</f>
        <v>216540000</v>
      </c>
      <c r="Q4224" s="5" t="s">
        <v>475</v>
      </c>
      <c r="R4224">
        <v>3.99</v>
      </c>
      <c r="S4224">
        <v>20</v>
      </c>
      <c r="T4224">
        <v>3</v>
      </c>
      <c r="U4224">
        <v>1679</v>
      </c>
      <c r="V4224">
        <v>3</v>
      </c>
      <c r="W4224" t="str">
        <f t="shared" si="130"/>
        <v>C</v>
      </c>
      <c r="X4224" t="s">
        <v>562</v>
      </c>
      <c r="Y4224">
        <v>0</v>
      </c>
      <c r="Z4224">
        <v>2.95</v>
      </c>
      <c r="AA4224" s="6">
        <f t="shared" si="131"/>
        <v>1.04</v>
      </c>
    </row>
    <row r="4225" spans="1:27" x14ac:dyDescent="0.3">
      <c r="A4225" s="5">
        <v>42747</v>
      </c>
      <c r="B4225" s="5" t="s">
        <v>407</v>
      </c>
      <c r="C4225" s="5" t="s">
        <v>419</v>
      </c>
      <c r="D4225" s="5" t="s">
        <v>347</v>
      </c>
      <c r="E4225" t="s">
        <v>270</v>
      </c>
      <c r="F4225" s="5" t="s">
        <v>41</v>
      </c>
      <c r="G4225" s="5" t="str">
        <f>INDEX(DB_FILM!B:B,MATCH($F4225,DB_FILM!$A:$A,0))</f>
        <v>1995</v>
      </c>
      <c r="H4225" s="5" t="str">
        <f>INDEX(DB_FILM!C:C,MATCH($F4225,DB_FILM!$A:$A,0))</f>
        <v xml:space="preserve">T </v>
      </c>
      <c r="I4225" s="9">
        <f>INDEX(DB_FILM!D:D,MATCH($F4225,DB_FILM!$A:$A,0))</f>
        <v>127</v>
      </c>
      <c r="J4225" s="5" t="str">
        <f>INDEX(DB_FILM!E:E,MATCH($F4225,DB_FILM!$A:$A,0))</f>
        <v>Crime, Drama, Mystery</v>
      </c>
      <c r="K4225" s="6">
        <f>INDEX(DB_FILM!F:F,MATCH($F4225,DB_FILM!$A:$A,0))</f>
        <v>8.6</v>
      </c>
      <c r="L4225" s="5" t="str">
        <f>INDEX(DB_FILM!G:G,MATCH($F4225,DB_FILM!$A:$A,0))</f>
        <v>Two detectives, a rookie and a veteran, hunt a serial killer who uses the seven deadly sins as his motives.</v>
      </c>
      <c r="M4225" s="5" t="str">
        <f>INDEX(DB_FILM!H:H,MATCH($F4225,DB_FILM!$A:$A,0))</f>
        <v xml:space="preserve">David Fincher </v>
      </c>
      <c r="N4225" s="5" t="str">
        <f>INDEX(DB_FILM!I:I,MATCH($F4225,DB_FILM!$A:$A,0))</f>
        <v>Morgan Freeman, Brad Pitt, Kevin Spacey, Andrew Kevin Walker</v>
      </c>
      <c r="O4225" s="7">
        <f>INDEX(DB_FILM!J:J,MATCH($F4225,DB_FILM!$A:$A,0))</f>
        <v>1214270</v>
      </c>
      <c r="P4225" s="7">
        <f>INDEX(DB_FILM!K:K,MATCH($F4225,DB_FILM!$A:$A,0))</f>
        <v>100130000</v>
      </c>
      <c r="Q4225" s="5" t="s">
        <v>476</v>
      </c>
      <c r="R4225">
        <v>5.99</v>
      </c>
      <c r="S4225">
        <v>15</v>
      </c>
      <c r="T4225">
        <v>2</v>
      </c>
      <c r="U4225">
        <v>1679</v>
      </c>
      <c r="V4225">
        <v>2</v>
      </c>
      <c r="W4225" t="str">
        <f t="shared" si="130"/>
        <v>B</v>
      </c>
      <c r="X4225" t="s">
        <v>523</v>
      </c>
      <c r="Y4225">
        <v>0</v>
      </c>
      <c r="Z4225">
        <v>3.65</v>
      </c>
      <c r="AA4225" s="6">
        <f t="shared" si="131"/>
        <v>2.3400000000000003</v>
      </c>
    </row>
    <row r="4226" spans="1:27" x14ac:dyDescent="0.3">
      <c r="A4226" s="5">
        <v>42747</v>
      </c>
      <c r="B4226" s="5" t="s">
        <v>406</v>
      </c>
      <c r="C4226" s="5" t="s">
        <v>420</v>
      </c>
      <c r="D4226" s="5" t="s">
        <v>271</v>
      </c>
      <c r="E4226" t="s">
        <v>272</v>
      </c>
      <c r="F4226" t="s">
        <v>19</v>
      </c>
      <c r="G4226" s="5" t="str">
        <f>INDEX(DB_FILM!B:B,MATCH($F4226,DB_FILM!$A:$A,0))</f>
        <v>2001</v>
      </c>
      <c r="H4226" s="5" t="str">
        <f>INDEX(DB_FILM!C:C,MATCH($F4226,DB_FILM!$A:$A,0))</f>
        <v xml:space="preserve">T </v>
      </c>
      <c r="I4226" s="9">
        <f>INDEX(DB_FILM!D:D,MATCH($F4226,DB_FILM!$A:$A,0))</f>
        <v>178</v>
      </c>
      <c r="J4226" s="5" t="str">
        <f>INDEX(DB_FILM!E:E,MATCH($F4226,DB_FILM!$A:$A,0))</f>
        <v>Adventure, Drama, Fantasy</v>
      </c>
      <c r="K4226" s="6">
        <f>INDEX(DB_FILM!F:F,MATCH($F4226,DB_FILM!$A:$A,0))</f>
        <v>8.8000000000000007</v>
      </c>
      <c r="L4226" s="5" t="str">
        <f>INDEX(DB_FILM!G:G,MATCH($F4226,DB_FILM!$A:$A,0))</f>
        <v>A meek Hobbit from the Shire and eight companions set out on a journey to destroy the powerful One Ring and save Middle-earth from the Dark Lord Sauron.</v>
      </c>
      <c r="M4226" s="5" t="str">
        <f>INDEX(DB_FILM!H:H,MATCH($F4226,DB_FILM!$A:$A,0))</f>
        <v xml:space="preserve">Peter Jackson </v>
      </c>
      <c r="N4226" s="5" t="str">
        <f>INDEX(DB_FILM!I:I,MATCH($F4226,DB_FILM!$A:$A,0))</f>
        <v>Elijah Wood, Ian McKellen, Orlando Bloom, Sean Bean</v>
      </c>
      <c r="O4226" s="7">
        <f>INDEX(DB_FILM!J:J,MATCH($F4226,DB_FILM!$A:$A,0))</f>
        <v>1433603</v>
      </c>
      <c r="P4226" s="7">
        <f>INDEX(DB_FILM!K:K,MATCH($F4226,DB_FILM!$A:$A,0))</f>
        <v>315540000</v>
      </c>
      <c r="Q4226" s="5" t="s">
        <v>475</v>
      </c>
      <c r="R4226">
        <v>3.99</v>
      </c>
      <c r="S4226">
        <v>23</v>
      </c>
      <c r="T4226">
        <v>3</v>
      </c>
      <c r="U4226">
        <v>1680</v>
      </c>
      <c r="V4226">
        <v>3</v>
      </c>
      <c r="W4226" t="str">
        <f t="shared" ref="W4226:W4289" si="132">IF(T4226=1,"A",IF(T4226=2,"B",IF(T4226=3,"C")))</f>
        <v>C</v>
      </c>
      <c r="X4226" t="s">
        <v>559</v>
      </c>
      <c r="Y4226">
        <v>0</v>
      </c>
      <c r="Z4226">
        <v>2.87</v>
      </c>
      <c r="AA4226" s="6">
        <f t="shared" ref="AA4226:AA4289" si="133">R4226-Z4226</f>
        <v>1.1200000000000001</v>
      </c>
    </row>
    <row r="4227" spans="1:27" x14ac:dyDescent="0.3">
      <c r="A4227" s="5">
        <v>42747</v>
      </c>
      <c r="B4227" t="s">
        <v>406</v>
      </c>
      <c r="C4227" t="s">
        <v>420</v>
      </c>
      <c r="D4227" t="s">
        <v>271</v>
      </c>
      <c r="E4227" t="s">
        <v>272</v>
      </c>
      <c r="F4227" t="s">
        <v>55</v>
      </c>
      <c r="G4227" s="5" t="str">
        <f>INDEX(DB_FILM!B:B,MATCH($F4227,DB_FILM!$A:$A,0))</f>
        <v>2002</v>
      </c>
      <c r="H4227" s="5" t="str">
        <f>INDEX(DB_FILM!C:C,MATCH($F4227,DB_FILM!$A:$A,0))</f>
        <v xml:space="preserve">VM14 </v>
      </c>
      <c r="I4227" s="9">
        <f>INDEX(DB_FILM!D:D,MATCH($F4227,DB_FILM!$A:$A,0))</f>
        <v>130</v>
      </c>
      <c r="J4227" s="5" t="str">
        <f>INDEX(DB_FILM!E:E,MATCH($F4227,DB_FILM!$A:$A,0))</f>
        <v>Crime, Drama</v>
      </c>
      <c r="K4227" s="6">
        <f>INDEX(DB_FILM!F:F,MATCH($F4227,DB_FILM!$A:$A,0))</f>
        <v>8.6</v>
      </c>
      <c r="L4227" s="5" t="str">
        <f>INDEX(DB_FILM!G:G,MATCH($F4227,DB_FILM!$A:$A,0))</f>
        <v>In the slums of Rio, two kids' paths diverge as one struggles to become a photographer and the other a kingpin.</v>
      </c>
      <c r="M4227" s="5" t="str">
        <f>INDEX(DB_FILM!H:H,MATCH($F4227,DB_FILM!$A:$A,0))</f>
        <v xml:space="preserve">Fernando Meirelles, Kátia Lund </v>
      </c>
      <c r="N4227" s="5" t="str">
        <f>INDEX(DB_FILM!I:I,MATCH($F4227,DB_FILM!$A:$A,0))</f>
        <v>Alexandre Rodrigues, Leandro Firmino, Matheus Nachtergaele, Phellipe Haagensen</v>
      </c>
      <c r="O4227" s="7">
        <f>INDEX(DB_FILM!J:J,MATCH($F4227,DB_FILM!$A:$A,0))</f>
        <v>615516</v>
      </c>
      <c r="P4227" s="7">
        <f>INDEX(DB_FILM!K:K,MATCH($F4227,DB_FILM!$A:$A,0))</f>
        <v>7560000</v>
      </c>
      <c r="Q4227" t="s">
        <v>475</v>
      </c>
      <c r="R4227">
        <v>3.99</v>
      </c>
      <c r="S4227">
        <v>22</v>
      </c>
      <c r="T4227">
        <v>3</v>
      </c>
      <c r="U4227">
        <v>1680</v>
      </c>
      <c r="V4227">
        <v>1</v>
      </c>
      <c r="W4227" t="str">
        <f t="shared" si="132"/>
        <v>C</v>
      </c>
      <c r="X4227" t="s">
        <v>608</v>
      </c>
      <c r="Y4227">
        <v>0</v>
      </c>
      <c r="Z4227">
        <v>3.35</v>
      </c>
      <c r="AA4227" s="6">
        <f t="shared" si="133"/>
        <v>0.64000000000000012</v>
      </c>
    </row>
    <row r="4228" spans="1:27" x14ac:dyDescent="0.3">
      <c r="A4228" s="5">
        <v>42747</v>
      </c>
      <c r="B4228" s="5" t="s">
        <v>406</v>
      </c>
      <c r="C4228" s="5" t="s">
        <v>420</v>
      </c>
      <c r="D4228" s="5" t="s">
        <v>271</v>
      </c>
      <c r="E4228" t="s">
        <v>272</v>
      </c>
      <c r="F4228" s="5" t="s">
        <v>57</v>
      </c>
      <c r="G4228" s="5" t="str">
        <f>INDEX(DB_FILM!B:B,MATCH($F4228,DB_FILM!$A:$A,0))</f>
        <v>1997</v>
      </c>
      <c r="H4228" s="5" t="str">
        <f>INDEX(DB_FILM!C:C,MATCH($F4228,DB_FILM!$A:$A,0))</f>
        <v xml:space="preserve">T </v>
      </c>
      <c r="I4228" s="9">
        <f>INDEX(DB_FILM!D:D,MATCH($F4228,DB_FILM!$A:$A,0))</f>
        <v>116</v>
      </c>
      <c r="J4228" s="5" t="str">
        <f>INDEX(DB_FILM!E:E,MATCH($F4228,DB_FILM!$A:$A,0))</f>
        <v>Comedy, Drama, War</v>
      </c>
      <c r="K4228" s="6">
        <f>INDEX(DB_FILM!F:F,MATCH($F4228,DB_FILM!$A:$A,0))</f>
        <v>8.6</v>
      </c>
      <c r="L4228" s="5" t="str">
        <f>INDEX(DB_FILM!G:G,MATCH($F4228,DB_FILM!$A:$A,0))</f>
        <v>When an open-minded Jewish librarian and his son become victims of the Holocaust, he uses a perfect mixture of will, humor, and imagination to protect his son from the dangers around their camp.</v>
      </c>
      <c r="M4228" s="5" t="str">
        <f>INDEX(DB_FILM!H:H,MATCH($F4228,DB_FILM!$A:$A,0))</f>
        <v xml:space="preserve">Roberto Benigni </v>
      </c>
      <c r="N4228" s="5" t="str">
        <f>INDEX(DB_FILM!I:I,MATCH($F4228,DB_FILM!$A:$A,0))</f>
        <v>Roberto Benigni, Nicoletta Braschi, Giorgio Cantarini, Giustino Durano</v>
      </c>
      <c r="O4228" s="7">
        <f>INDEX(DB_FILM!J:J,MATCH($F4228,DB_FILM!$A:$A,0))</f>
        <v>517982</v>
      </c>
      <c r="P4228" s="7">
        <f>INDEX(DB_FILM!K:K,MATCH($F4228,DB_FILM!$A:$A,0))</f>
        <v>57600000</v>
      </c>
      <c r="Q4228" s="5" t="s">
        <v>475</v>
      </c>
      <c r="R4228">
        <v>3.99</v>
      </c>
      <c r="S4228">
        <v>24</v>
      </c>
      <c r="T4228">
        <v>3</v>
      </c>
      <c r="U4228">
        <v>1680</v>
      </c>
      <c r="V4228">
        <v>1</v>
      </c>
      <c r="W4228" t="str">
        <f t="shared" si="132"/>
        <v>C</v>
      </c>
      <c r="X4228" t="s">
        <v>537</v>
      </c>
      <c r="Y4228">
        <v>0</v>
      </c>
      <c r="Z4228">
        <v>3.19</v>
      </c>
      <c r="AA4228" s="6">
        <f t="shared" si="133"/>
        <v>0.80000000000000027</v>
      </c>
    </row>
    <row r="4229" spans="1:27" x14ac:dyDescent="0.3">
      <c r="A4229" s="5">
        <v>42747</v>
      </c>
      <c r="B4229" s="5" t="s">
        <v>406</v>
      </c>
      <c r="C4229" s="5" t="s">
        <v>420</v>
      </c>
      <c r="D4229" s="5" t="s">
        <v>271</v>
      </c>
      <c r="E4229" t="s">
        <v>272</v>
      </c>
      <c r="F4229" t="s">
        <v>35</v>
      </c>
      <c r="G4229" s="5" t="str">
        <f>INDEX(DB_FILM!B:B,MATCH($F4229,DB_FILM!$A:$A,0))</f>
        <v>1954</v>
      </c>
      <c r="H4229" s="5" t="str">
        <f>INDEX(DB_FILM!C:C,MATCH($F4229,DB_FILM!$A:$A,0))</f>
        <v xml:space="preserve">T </v>
      </c>
      <c r="I4229" s="9">
        <f>INDEX(DB_FILM!D:D,MATCH($F4229,DB_FILM!$A:$A,0))</f>
        <v>207</v>
      </c>
      <c r="J4229" s="5" t="str">
        <f>INDEX(DB_FILM!E:E,MATCH($F4229,DB_FILM!$A:$A,0))</f>
        <v>Adventure, Drama</v>
      </c>
      <c r="K4229" s="6">
        <f>INDEX(DB_FILM!F:F,MATCH($F4229,DB_FILM!$A:$A,0))</f>
        <v>8.6999999999999993</v>
      </c>
      <c r="L4229" s="5" t="str">
        <f>INDEX(DB_FILM!G:G,MATCH($F4229,DB_FILM!$A:$A,0))</f>
        <v>A poor village under attack by bandits recruits seven unemployed samurai to help them defend themselves.</v>
      </c>
      <c r="M4229" s="5" t="str">
        <f>INDEX(DB_FILM!H:H,MATCH($F4229,DB_FILM!$A:$A,0))</f>
        <v xml:space="preserve">Akira Kurosawa </v>
      </c>
      <c r="N4229" s="5" t="str">
        <f>INDEX(DB_FILM!I:I,MATCH($F4229,DB_FILM!$A:$A,0))</f>
        <v>Toshirô Mifune, Takashi Shimura, Keiko Tsushima, Yukiko Shimazaki</v>
      </c>
      <c r="O4229" s="7">
        <f>INDEX(DB_FILM!J:J,MATCH($F4229,DB_FILM!$A:$A,0))</f>
        <v>269393</v>
      </c>
      <c r="P4229" s="7">
        <f>INDEX(DB_FILM!K:K,MATCH($F4229,DB_FILM!$A:$A,0))</f>
        <v>270000</v>
      </c>
      <c r="Q4229" s="5" t="s">
        <v>476</v>
      </c>
      <c r="R4229">
        <v>7.99</v>
      </c>
      <c r="S4229">
        <v>23</v>
      </c>
      <c r="T4229">
        <v>2</v>
      </c>
      <c r="U4229">
        <v>1680</v>
      </c>
      <c r="V4229">
        <v>2</v>
      </c>
      <c r="W4229" t="str">
        <f t="shared" si="132"/>
        <v>B</v>
      </c>
      <c r="X4229" t="s">
        <v>500</v>
      </c>
      <c r="Y4229">
        <v>5</v>
      </c>
      <c r="Z4229">
        <v>5.03</v>
      </c>
      <c r="AA4229" s="6">
        <f t="shared" si="133"/>
        <v>2.96</v>
      </c>
    </row>
    <row r="4230" spans="1:27" x14ac:dyDescent="0.3">
      <c r="A4230" s="5">
        <v>42747</v>
      </c>
      <c r="B4230" t="s">
        <v>398</v>
      </c>
      <c r="C4230" t="s">
        <v>434</v>
      </c>
      <c r="D4230" t="s">
        <v>377</v>
      </c>
      <c r="E4230" t="s">
        <v>278</v>
      </c>
      <c r="F4230" t="s">
        <v>13</v>
      </c>
      <c r="G4230" s="5" t="str">
        <f>INDEX(DB_FILM!B:B,MATCH($F4230,DB_FILM!$A:$A,0))</f>
        <v>1966</v>
      </c>
      <c r="H4230" s="5" t="str">
        <f>INDEX(DB_FILM!C:C,MATCH($F4230,DB_FILM!$A:$A,0))</f>
        <v xml:space="preserve">VM14 </v>
      </c>
      <c r="I4230" s="9">
        <f>INDEX(DB_FILM!D:D,MATCH($F4230,DB_FILM!$A:$A,0))</f>
        <v>161</v>
      </c>
      <c r="J4230" s="5" t="str">
        <f>INDEX(DB_FILM!E:E,MATCH($F4230,DB_FILM!$A:$A,0))</f>
        <v>Western</v>
      </c>
      <c r="K4230" s="6">
        <f>INDEX(DB_FILM!F:F,MATCH($F4230,DB_FILM!$A:$A,0))</f>
        <v>8.9</v>
      </c>
      <c r="L4230" s="5" t="str">
        <f>INDEX(DB_FILM!G:G,MATCH($F4230,DB_FILM!$A:$A,0))</f>
        <v>A bounty hunting scam joins two men in an uneasy alliance against a third in a race to find a fortune in gold buried in a remote cemetery.</v>
      </c>
      <c r="M4230" s="5" t="str">
        <f>INDEX(DB_FILM!H:H,MATCH($F4230,DB_FILM!$A:$A,0))</f>
        <v xml:space="preserve">Sergio Leone </v>
      </c>
      <c r="N4230" s="5" t="str">
        <f>INDEX(DB_FILM!I:I,MATCH($F4230,DB_FILM!$A:$A,0))</f>
        <v>Clint Eastwood, Eli Wallach, Lee Van Cleef, Aldo Giuffrè</v>
      </c>
      <c r="O4230" s="7">
        <f>INDEX(DB_FILM!J:J,MATCH($F4230,DB_FILM!$A:$A,0))</f>
        <v>589413</v>
      </c>
      <c r="P4230" s="7">
        <f>INDEX(DB_FILM!K:K,MATCH($F4230,DB_FILM!$A:$A,0))</f>
        <v>6100000</v>
      </c>
      <c r="Q4230" t="s">
        <v>475</v>
      </c>
      <c r="R4230">
        <v>3.99</v>
      </c>
      <c r="S4230">
        <v>49</v>
      </c>
      <c r="T4230">
        <v>3</v>
      </c>
      <c r="U4230">
        <v>1681</v>
      </c>
      <c r="V4230">
        <v>2</v>
      </c>
      <c r="W4230" t="str">
        <f t="shared" si="132"/>
        <v>C</v>
      </c>
      <c r="X4230" t="s">
        <v>490</v>
      </c>
      <c r="Y4230">
        <v>0</v>
      </c>
      <c r="Z4230">
        <v>3.15</v>
      </c>
      <c r="AA4230" s="6">
        <f t="shared" si="133"/>
        <v>0.8400000000000003</v>
      </c>
    </row>
    <row r="4231" spans="1:27" x14ac:dyDescent="0.3">
      <c r="A4231" s="5">
        <v>42747</v>
      </c>
      <c r="B4231" s="5" t="s">
        <v>398</v>
      </c>
      <c r="C4231" s="5" t="s">
        <v>434</v>
      </c>
      <c r="D4231" s="5" t="s">
        <v>377</v>
      </c>
      <c r="E4231" t="s">
        <v>278</v>
      </c>
      <c r="F4231" s="5" t="s">
        <v>85</v>
      </c>
      <c r="G4231" s="5" t="str">
        <f>INDEX(DB_FILM!B:B,MATCH($F4231,DB_FILM!$A:$A,0))</f>
        <v>1991</v>
      </c>
      <c r="H4231" s="5" t="str">
        <f>INDEX(DB_FILM!C:C,MATCH($F4231,DB_FILM!$A:$A,0))</f>
        <v xml:space="preserve">T </v>
      </c>
      <c r="I4231" s="9">
        <f>INDEX(DB_FILM!D:D,MATCH($F4231,DB_FILM!$A:$A,0))</f>
        <v>137</v>
      </c>
      <c r="J4231" s="5" t="str">
        <f>INDEX(DB_FILM!E:E,MATCH($F4231,DB_FILM!$A:$A,0))</f>
        <v>Action, Sci-Fi</v>
      </c>
      <c r="K4231" s="6">
        <f>INDEX(DB_FILM!F:F,MATCH($F4231,DB_FILM!$A:$A,0))</f>
        <v>8.5</v>
      </c>
      <c r="L4231" s="5" t="str">
        <f>INDEX(DB_FILM!G:G,MATCH($F4231,DB_FILM!$A:$A,0))</f>
        <v>A cyborg, identical to the one who failed to kill Sarah Connor, must now protect her teenage son, John Connor, from a more advanced and powerful cyborg.</v>
      </c>
      <c r="M4231" s="5" t="str">
        <f>INDEX(DB_FILM!H:H,MATCH($F4231,DB_FILM!$A:$A,0))</f>
        <v xml:space="preserve">James Cameron </v>
      </c>
      <c r="N4231" s="5" t="str">
        <f>INDEX(DB_FILM!I:I,MATCH($F4231,DB_FILM!$A:$A,0))</f>
        <v>Arnold Schwarzenegger, Linda Hamilton, Edward Furlong, Robert Patrick</v>
      </c>
      <c r="O4231" s="7">
        <f>INDEX(DB_FILM!J:J,MATCH($F4231,DB_FILM!$A:$A,0))</f>
        <v>863511</v>
      </c>
      <c r="P4231" s="7">
        <f>INDEX(DB_FILM!K:K,MATCH($F4231,DB_FILM!$A:$A,0))</f>
        <v>204840000</v>
      </c>
      <c r="Q4231" s="5" t="s">
        <v>474</v>
      </c>
      <c r="R4231">
        <v>3.99</v>
      </c>
      <c r="S4231">
        <v>39</v>
      </c>
      <c r="T4231">
        <v>1</v>
      </c>
      <c r="U4231">
        <v>1681</v>
      </c>
      <c r="V4231">
        <v>1</v>
      </c>
      <c r="W4231" t="str">
        <f t="shared" si="132"/>
        <v>A</v>
      </c>
      <c r="X4231" t="s">
        <v>601</v>
      </c>
      <c r="Y4231">
        <v>0</v>
      </c>
      <c r="Z4231">
        <v>2.15</v>
      </c>
      <c r="AA4231" s="6">
        <f t="shared" si="133"/>
        <v>1.8400000000000003</v>
      </c>
    </row>
    <row r="4232" spans="1:27" x14ac:dyDescent="0.3">
      <c r="A4232" s="5">
        <v>42747</v>
      </c>
      <c r="B4232" s="5" t="s">
        <v>398</v>
      </c>
      <c r="C4232" s="5" t="s">
        <v>434</v>
      </c>
      <c r="D4232" s="5" t="s">
        <v>377</v>
      </c>
      <c r="E4232" t="s">
        <v>278</v>
      </c>
      <c r="F4232" s="5" t="s">
        <v>33</v>
      </c>
      <c r="G4232" s="5" t="str">
        <f>INDEX(DB_FILM!B:B,MATCH($F4232,DB_FILM!$A:$A,0))</f>
        <v>1975</v>
      </c>
      <c r="H4232" s="5" t="str">
        <f>INDEX(DB_FILM!C:C,MATCH($F4232,DB_FILM!$A:$A,0))</f>
        <v xml:space="preserve">VM14 </v>
      </c>
      <c r="I4232" s="9">
        <f>INDEX(DB_FILM!D:D,MATCH($F4232,DB_FILM!$A:$A,0))</f>
        <v>133</v>
      </c>
      <c r="J4232" s="5" t="str">
        <f>INDEX(DB_FILM!E:E,MATCH($F4232,DB_FILM!$A:$A,0))</f>
        <v>Drama</v>
      </c>
      <c r="K4232" s="6">
        <f>INDEX(DB_FILM!F:F,MATCH($F4232,DB_FILM!$A:$A,0))</f>
        <v>8.6999999999999993</v>
      </c>
      <c r="L4232" s="5" t="str">
        <f>INDEX(DB_FILM!G:G,MATCH($F4232,DB_FILM!$A:$A,0))</f>
        <v>A criminal pleads insanity after getting into trouble again and once in the mental institution rebels against the oppressive nurse and rallies up the scared patients.</v>
      </c>
      <c r="M4232" s="5" t="str">
        <f>INDEX(DB_FILM!H:H,MATCH($F4232,DB_FILM!$A:$A,0))</f>
        <v xml:space="preserve">Milos Forman </v>
      </c>
      <c r="N4232" s="5" t="str">
        <f>INDEX(DB_FILM!I:I,MATCH($F4232,DB_FILM!$A:$A,0))</f>
        <v>Jack Nicholson, Louise Fletcher, Michael Berryman, Peter Brocco</v>
      </c>
      <c r="O4232" s="7">
        <f>INDEX(DB_FILM!J:J,MATCH($F4232,DB_FILM!$A:$A,0))</f>
        <v>790579</v>
      </c>
      <c r="P4232" s="7">
        <f>INDEX(DB_FILM!K:K,MATCH($F4232,DB_FILM!$A:$A,0))</f>
        <v>112000000</v>
      </c>
      <c r="Q4232" s="5" t="s">
        <v>474</v>
      </c>
      <c r="R4232">
        <v>5.99</v>
      </c>
      <c r="S4232">
        <v>10</v>
      </c>
      <c r="T4232">
        <v>1</v>
      </c>
      <c r="U4232">
        <v>1681</v>
      </c>
      <c r="V4232">
        <v>3</v>
      </c>
      <c r="W4232" t="str">
        <f t="shared" si="132"/>
        <v>A</v>
      </c>
      <c r="X4232" t="s">
        <v>520</v>
      </c>
      <c r="Y4232">
        <v>0</v>
      </c>
      <c r="Z4232">
        <v>3.65</v>
      </c>
      <c r="AA4232" s="6">
        <f t="shared" si="133"/>
        <v>2.3400000000000003</v>
      </c>
    </row>
    <row r="4233" spans="1:27" x14ac:dyDescent="0.3">
      <c r="A4233" s="5">
        <v>42747</v>
      </c>
      <c r="B4233" s="5" t="s">
        <v>399</v>
      </c>
      <c r="C4233" s="5" t="s">
        <v>455</v>
      </c>
      <c r="D4233" s="5" t="s">
        <v>336</v>
      </c>
      <c r="E4233" t="s">
        <v>272</v>
      </c>
      <c r="F4233" s="5" t="s">
        <v>17</v>
      </c>
      <c r="G4233" s="5" t="str">
        <f>INDEX(DB_FILM!B:B,MATCH($F4233,DB_FILM!$A:$A,0))</f>
        <v>2010</v>
      </c>
      <c r="H4233" s="5" t="str">
        <f>INDEX(DB_FILM!C:C,MATCH($F4233,DB_FILM!$A:$A,0))</f>
        <v xml:space="preserve">T </v>
      </c>
      <c r="I4233" s="9">
        <f>INDEX(DB_FILM!D:D,MATCH($F4233,DB_FILM!$A:$A,0))</f>
        <v>148</v>
      </c>
      <c r="J4233" s="5" t="str">
        <f>INDEX(DB_FILM!E:E,MATCH($F4233,DB_FILM!$A:$A,0))</f>
        <v>Action, Adventure, Sci-Fi</v>
      </c>
      <c r="K4233" s="6">
        <f>INDEX(DB_FILM!F:F,MATCH($F4233,DB_FILM!$A:$A,0))</f>
        <v>8.8000000000000007</v>
      </c>
      <c r="L4233" s="5" t="str">
        <f>INDEX(DB_FILM!G:G,MATCH($F4233,DB_FILM!$A:$A,0))</f>
        <v>A thief who steals corporate secrets through the use of dream-sharing technology is given the inverse task of planting an idea into the mind of a CEO.</v>
      </c>
      <c r="M4233" s="5" t="str">
        <f>INDEX(DB_FILM!H:H,MATCH($F4233,DB_FILM!$A:$A,0))</f>
        <v xml:space="preserve">Christopher Nolan </v>
      </c>
      <c r="N4233" s="5" t="str">
        <f>INDEX(DB_FILM!I:I,MATCH($F4233,DB_FILM!$A:$A,0))</f>
        <v>Leonardo DiCaprio, Joseph Gordon-Levitt, Ellen Page, Ken Watanabe</v>
      </c>
      <c r="O4233" s="7">
        <f>INDEX(DB_FILM!J:J,MATCH($F4233,DB_FILM!$A:$A,0))</f>
        <v>1739805</v>
      </c>
      <c r="P4233" s="7">
        <f>INDEX(DB_FILM!K:K,MATCH($F4233,DB_FILM!$A:$A,0))</f>
        <v>292580000</v>
      </c>
      <c r="Q4233" s="5" t="s">
        <v>475</v>
      </c>
      <c r="R4233">
        <v>7.99</v>
      </c>
      <c r="S4233">
        <v>2</v>
      </c>
      <c r="T4233">
        <v>3</v>
      </c>
      <c r="U4233">
        <v>1682</v>
      </c>
      <c r="V4233">
        <v>2</v>
      </c>
      <c r="W4233" t="str">
        <f t="shared" si="132"/>
        <v>C</v>
      </c>
      <c r="X4233" t="s">
        <v>550</v>
      </c>
      <c r="Y4233">
        <v>0</v>
      </c>
      <c r="Z4233">
        <v>6.63</v>
      </c>
      <c r="AA4233" s="6">
        <f t="shared" si="133"/>
        <v>1.3600000000000003</v>
      </c>
    </row>
    <row r="4234" spans="1:27" x14ac:dyDescent="0.3">
      <c r="A4234" s="5">
        <v>42747</v>
      </c>
      <c r="B4234" s="5" t="s">
        <v>399</v>
      </c>
      <c r="C4234" s="5" t="s">
        <v>455</v>
      </c>
      <c r="D4234" s="5" t="s">
        <v>336</v>
      </c>
      <c r="E4234" t="s">
        <v>272</v>
      </c>
      <c r="F4234" s="5" t="s">
        <v>67</v>
      </c>
      <c r="G4234" s="5" t="str">
        <f>INDEX(DB_FILM!B:B,MATCH($F4234,DB_FILM!$A:$A,0))</f>
        <v>1999</v>
      </c>
      <c r="H4234" s="5" t="str">
        <f>INDEX(DB_FILM!C:C,MATCH($F4234,DB_FILM!$A:$A,0))</f>
        <v xml:space="preserve">T </v>
      </c>
      <c r="I4234" s="9">
        <f>INDEX(DB_FILM!D:D,MATCH($F4234,DB_FILM!$A:$A,0))</f>
        <v>189</v>
      </c>
      <c r="J4234" s="5" t="str">
        <f>INDEX(DB_FILM!E:E,MATCH($F4234,DB_FILM!$A:$A,0))</f>
        <v>Crime, Drama, Fantasy</v>
      </c>
      <c r="K4234" s="6">
        <f>INDEX(DB_FILM!F:F,MATCH($F4234,DB_FILM!$A:$A,0))</f>
        <v>8.5</v>
      </c>
      <c r="L4234" s="5" t="str">
        <f>INDEX(DB_FILM!G:G,MATCH($F4234,DB_FILM!$A:$A,0))</f>
        <v>The lives of guards on Death Row are affected by one of their charges: a black man accused of child murder and rape, yet who has a mysterious gift.</v>
      </c>
      <c r="M4234" s="5" t="str">
        <f>INDEX(DB_FILM!H:H,MATCH($F4234,DB_FILM!$A:$A,0))</f>
        <v xml:space="preserve">Frank Darabont </v>
      </c>
      <c r="N4234" s="5" t="str">
        <f>INDEX(DB_FILM!I:I,MATCH($F4234,DB_FILM!$A:$A,0))</f>
        <v>Tom Hanks, Michael Clarke Duncan, David Morse, Bonnie Hunt</v>
      </c>
      <c r="O4234" s="7">
        <f>INDEX(DB_FILM!J:J,MATCH($F4234,DB_FILM!$A:$A,0))</f>
        <v>949343</v>
      </c>
      <c r="P4234" s="7">
        <f>INDEX(DB_FILM!K:K,MATCH($F4234,DB_FILM!$A:$A,0))</f>
        <v>136800000</v>
      </c>
      <c r="Q4234" s="5" t="s">
        <v>474</v>
      </c>
      <c r="R4234">
        <v>5.99</v>
      </c>
      <c r="S4234">
        <v>29</v>
      </c>
      <c r="T4234">
        <v>1</v>
      </c>
      <c r="U4234">
        <v>1682</v>
      </c>
      <c r="V4234">
        <v>3</v>
      </c>
      <c r="W4234" t="str">
        <f t="shared" si="132"/>
        <v>A</v>
      </c>
      <c r="X4234" t="s">
        <v>567</v>
      </c>
      <c r="Y4234">
        <v>0</v>
      </c>
      <c r="Z4234">
        <v>3.23</v>
      </c>
      <c r="AA4234" s="6">
        <f t="shared" si="133"/>
        <v>2.7600000000000002</v>
      </c>
    </row>
    <row r="4235" spans="1:27" x14ac:dyDescent="0.3">
      <c r="A4235" s="5">
        <v>42747</v>
      </c>
      <c r="B4235" s="5" t="s">
        <v>399</v>
      </c>
      <c r="C4235" s="5" t="s">
        <v>455</v>
      </c>
      <c r="D4235" s="5" t="s">
        <v>336</v>
      </c>
      <c r="E4235" t="s">
        <v>272</v>
      </c>
      <c r="F4235" s="5" t="s">
        <v>7</v>
      </c>
      <c r="G4235" s="5" t="str">
        <f>INDEX(DB_FILM!B:B,MATCH($F4235,DB_FILM!$A:$A,0))</f>
        <v>1994</v>
      </c>
      <c r="H4235" s="5" t="str">
        <f>INDEX(DB_FILM!C:C,MATCH($F4235,DB_FILM!$A:$A,0))</f>
        <v xml:space="preserve">VM18 </v>
      </c>
      <c r="I4235" s="9">
        <f>INDEX(DB_FILM!D:D,MATCH($F4235,DB_FILM!$A:$A,0))</f>
        <v>154</v>
      </c>
      <c r="J4235" s="5" t="str">
        <f>INDEX(DB_FILM!E:E,MATCH($F4235,DB_FILM!$A:$A,0))</f>
        <v>Crime, Drama</v>
      </c>
      <c r="K4235" s="6">
        <f>INDEX(DB_FILM!F:F,MATCH($F4235,DB_FILM!$A:$A,0))</f>
        <v>8.9</v>
      </c>
      <c r="L4235" s="5" t="str">
        <f>INDEX(DB_FILM!G:G,MATCH($F4235,DB_FILM!$A:$A,0))</f>
        <v>The lives of two mob hitmen, a boxer, a gangster's wife, and a pair of diner bandits intertwine in four tales of violence and redemption.</v>
      </c>
      <c r="M4235" s="5" t="str">
        <f>INDEX(DB_FILM!H:H,MATCH($F4235,DB_FILM!$A:$A,0))</f>
        <v xml:space="preserve">Quentin Tarantino </v>
      </c>
      <c r="N4235" s="5" t="str">
        <f>INDEX(DB_FILM!I:I,MATCH($F4235,DB_FILM!$A:$A,0))</f>
        <v>John Travolta, Uma Thurman, Samuel L. Jackson, Bruce Willis</v>
      </c>
      <c r="O4235" s="7">
        <f>INDEX(DB_FILM!J:J,MATCH($F4235,DB_FILM!$A:$A,0))</f>
        <v>1552837</v>
      </c>
      <c r="P4235" s="7">
        <f>INDEX(DB_FILM!K:K,MATCH($F4235,DB_FILM!$A:$A,0))</f>
        <v>107930000</v>
      </c>
      <c r="Q4235" s="5" t="s">
        <v>476</v>
      </c>
      <c r="R4235">
        <v>13.99</v>
      </c>
      <c r="S4235">
        <v>45</v>
      </c>
      <c r="T4235">
        <v>2</v>
      </c>
      <c r="U4235">
        <v>1682</v>
      </c>
      <c r="V4235">
        <v>3</v>
      </c>
      <c r="W4235" t="str">
        <f t="shared" si="132"/>
        <v>B</v>
      </c>
      <c r="X4235" t="s">
        <v>551</v>
      </c>
      <c r="Y4235">
        <v>0</v>
      </c>
      <c r="Z4235">
        <v>7.69</v>
      </c>
      <c r="AA4235" s="6">
        <f t="shared" si="133"/>
        <v>6.3</v>
      </c>
    </row>
    <row r="4236" spans="1:27" x14ac:dyDescent="0.3">
      <c r="A4236" s="5">
        <v>42747</v>
      </c>
      <c r="B4236" t="s">
        <v>399</v>
      </c>
      <c r="C4236" t="s">
        <v>455</v>
      </c>
      <c r="D4236" t="s">
        <v>336</v>
      </c>
      <c r="E4236" t="s">
        <v>272</v>
      </c>
      <c r="F4236" t="s">
        <v>9</v>
      </c>
      <c r="G4236" s="5" t="str">
        <f>INDEX(DB_FILM!B:B,MATCH($F4236,DB_FILM!$A:$A,0))</f>
        <v>2003</v>
      </c>
      <c r="H4236" s="5" t="str">
        <f>INDEX(DB_FILM!C:C,MATCH($F4236,DB_FILM!$A:$A,0))</f>
        <v xml:space="preserve">T </v>
      </c>
      <c r="I4236" s="9">
        <f>INDEX(DB_FILM!D:D,MATCH($F4236,DB_FILM!$A:$A,0))</f>
        <v>201</v>
      </c>
      <c r="J4236" s="5" t="str">
        <f>INDEX(DB_FILM!E:E,MATCH($F4236,DB_FILM!$A:$A,0))</f>
        <v>Action, Adventure, Drama</v>
      </c>
      <c r="K4236" s="6">
        <f>INDEX(DB_FILM!F:F,MATCH($F4236,DB_FILM!$A:$A,0))</f>
        <v>8.9</v>
      </c>
      <c r="L4236" s="5" t="str">
        <f>INDEX(DB_FILM!G:G,MATCH($F4236,DB_FILM!$A:$A,0))</f>
        <v>Gandalf and Aragorn lead the World of Men against Sauron's army to draw his gaze from Frodo and Sam as they approach Mount Doom with the One Ring.</v>
      </c>
      <c r="M4236" s="5" t="str">
        <f>INDEX(DB_FILM!H:H,MATCH($F4236,DB_FILM!$A:$A,0))</f>
        <v xml:space="preserve">Peter Jackson </v>
      </c>
      <c r="N4236" s="5" t="str">
        <f>INDEX(DB_FILM!I:I,MATCH($F4236,DB_FILM!$A:$A,0))</f>
        <v>Elijah Wood, Viggo Mortensen, Ian McKellen, Orlando Bloom</v>
      </c>
      <c r="O4236" s="7">
        <f>INDEX(DB_FILM!J:J,MATCH($F4236,DB_FILM!$A:$A,0))</f>
        <v>1416518</v>
      </c>
      <c r="P4236" s="7">
        <f>INDEX(DB_FILM!K:K,MATCH($F4236,DB_FILM!$A:$A,0))</f>
        <v>377850000</v>
      </c>
      <c r="Q4236" t="s">
        <v>476</v>
      </c>
      <c r="R4236">
        <v>13.99</v>
      </c>
      <c r="S4236">
        <v>47</v>
      </c>
      <c r="T4236">
        <v>2</v>
      </c>
      <c r="U4236">
        <v>1682</v>
      </c>
      <c r="V4236">
        <v>3</v>
      </c>
      <c r="W4236" t="str">
        <f t="shared" si="132"/>
        <v>B</v>
      </c>
      <c r="X4236" t="s">
        <v>570</v>
      </c>
      <c r="Y4236">
        <v>0</v>
      </c>
      <c r="Z4236">
        <v>8.81</v>
      </c>
      <c r="AA4236" s="6">
        <f t="shared" si="133"/>
        <v>5.18</v>
      </c>
    </row>
    <row r="4237" spans="1:27" x14ac:dyDescent="0.3">
      <c r="A4237" s="5">
        <v>42748</v>
      </c>
      <c r="B4237" s="5" t="s">
        <v>409</v>
      </c>
      <c r="C4237" s="5" t="s">
        <v>454</v>
      </c>
      <c r="D4237" s="5" t="s">
        <v>380</v>
      </c>
      <c r="E4237" t="s">
        <v>284</v>
      </c>
      <c r="F4237" s="5" t="s">
        <v>61</v>
      </c>
      <c r="G4237" s="5" t="str">
        <f>INDEX(DB_FILM!B:B,MATCH($F4237,DB_FILM!$A:$A,0))</f>
        <v>1931</v>
      </c>
      <c r="H4237" s="5" t="str">
        <f>INDEX(DB_FILM!C:C,MATCH($F4237,DB_FILM!$A:$A,0))</f>
        <v xml:space="preserve">G </v>
      </c>
      <c r="I4237" s="9">
        <f>INDEX(DB_FILM!D:D,MATCH($F4237,DB_FILM!$A:$A,0))</f>
        <v>87</v>
      </c>
      <c r="J4237" s="5" t="str">
        <f>INDEX(DB_FILM!E:E,MATCH($F4237,DB_FILM!$A:$A,0))</f>
        <v>Comedy, Drama, Romance</v>
      </c>
      <c r="K4237" s="6">
        <f>INDEX(DB_FILM!F:F,MATCH($F4237,DB_FILM!$A:$A,0))</f>
        <v>8.6</v>
      </c>
      <c r="L4237" s="5" t="str">
        <f>INDEX(DB_FILM!G:G,MATCH($F4237,DB_FILM!$A:$A,0))</f>
        <v>With the aid of a wealthy erratic tippler, a dewy-eyed tramp who has fallen in love with a sightless flower girl accumulates money to be able to help her medically.</v>
      </c>
      <c r="M4237" s="5" t="str">
        <f>INDEX(DB_FILM!H:H,MATCH($F4237,DB_FILM!$A:$A,0))</f>
        <v xml:space="preserve">Charles Chaplin </v>
      </c>
      <c r="N4237" s="5" t="str">
        <f>INDEX(DB_FILM!I:I,MATCH($F4237,DB_FILM!$A:$A,0))</f>
        <v>Charles Chaplin, Virginia Cherrill, Florence Lee, Harry Myers</v>
      </c>
      <c r="O4237" s="7">
        <f>INDEX(DB_FILM!J:J,MATCH($F4237,DB_FILM!$A:$A,0))</f>
        <v>136907</v>
      </c>
      <c r="P4237" s="7">
        <f>INDEX(DB_FILM!K:K,MATCH($F4237,DB_FILM!$A:$A,0))</f>
        <v>20000</v>
      </c>
      <c r="Q4237" s="5" t="s">
        <v>474</v>
      </c>
      <c r="R4237">
        <v>1.99</v>
      </c>
      <c r="S4237">
        <v>26</v>
      </c>
      <c r="T4237">
        <v>1</v>
      </c>
      <c r="U4237">
        <v>1683</v>
      </c>
      <c r="V4237">
        <v>3</v>
      </c>
      <c r="W4237" t="str">
        <f t="shared" si="132"/>
        <v>A</v>
      </c>
      <c r="X4237" t="s">
        <v>531</v>
      </c>
      <c r="Y4237">
        <v>0</v>
      </c>
      <c r="Z4237">
        <v>1.1499999999999999</v>
      </c>
      <c r="AA4237" s="6">
        <f t="shared" si="133"/>
        <v>0.84000000000000008</v>
      </c>
    </row>
    <row r="4238" spans="1:27" x14ac:dyDescent="0.3">
      <c r="A4238" s="5">
        <v>42748</v>
      </c>
      <c r="B4238" s="5" t="s">
        <v>409</v>
      </c>
      <c r="C4238" s="5" t="s">
        <v>454</v>
      </c>
      <c r="D4238" s="5" t="s">
        <v>380</v>
      </c>
      <c r="E4238" t="s">
        <v>284</v>
      </c>
      <c r="F4238" s="5" t="s">
        <v>53</v>
      </c>
      <c r="G4238" s="5" t="str">
        <f>INDEX(DB_FILM!B:B,MATCH($F4238,DB_FILM!$A:$A,0))</f>
        <v>2001</v>
      </c>
      <c r="H4238" s="5" t="str">
        <f>INDEX(DB_FILM!C:C,MATCH($F4238,DB_FILM!$A:$A,0))</f>
        <v xml:space="preserve">T </v>
      </c>
      <c r="I4238" s="9">
        <f>INDEX(DB_FILM!D:D,MATCH($F4238,DB_FILM!$A:$A,0))</f>
        <v>125</v>
      </c>
      <c r="J4238" s="5" t="str">
        <f>INDEX(DB_FILM!E:E,MATCH($F4238,DB_FILM!$A:$A,0))</f>
        <v>Animation, Adventure, Family</v>
      </c>
      <c r="K4238" s="6">
        <f>INDEX(DB_FILM!F:F,MATCH($F4238,DB_FILM!$A:$A,0))</f>
        <v>8.6</v>
      </c>
      <c r="L4238" s="5" t="str">
        <f>INDEX(DB_FILM!G:G,MATCH($F4238,DB_FILM!$A:$A,0))</f>
        <v>During her family's move to the suburbs, a sullen 10-year-old girl wanders into a world ruled by gods, witches, and spirits, and where humans are changed into beasts.</v>
      </c>
      <c r="M4238" s="5" t="str">
        <f>INDEX(DB_FILM!H:H,MATCH($F4238,DB_FILM!$A:$A,0))</f>
        <v xml:space="preserve">Hayao Miyazaki, Kirk Wise </v>
      </c>
      <c r="N4238" s="5" t="str">
        <f>INDEX(DB_FILM!I:I,MATCH($F4238,DB_FILM!$A:$A,0))</f>
        <v>Daveigh Chase, Suzanne Pleshette, Miyu Irino, Rumi Hiiragi</v>
      </c>
      <c r="O4238" s="7">
        <f>INDEX(DB_FILM!J:J,MATCH($F4238,DB_FILM!$A:$A,0))</f>
        <v>521082</v>
      </c>
      <c r="P4238" s="7">
        <f>INDEX(DB_FILM!K:K,MATCH($F4238,DB_FILM!$A:$A,0))</f>
        <v>10060000</v>
      </c>
      <c r="Q4238" s="5" t="s">
        <v>476</v>
      </c>
      <c r="R4238">
        <v>3.99</v>
      </c>
      <c r="S4238">
        <v>21</v>
      </c>
      <c r="T4238">
        <v>2</v>
      </c>
      <c r="U4238">
        <v>1683</v>
      </c>
      <c r="V4238">
        <v>3</v>
      </c>
      <c r="W4238" t="str">
        <f t="shared" si="132"/>
        <v>B</v>
      </c>
      <c r="X4238" t="s">
        <v>595</v>
      </c>
      <c r="Y4238">
        <v>0</v>
      </c>
      <c r="Z4238">
        <v>2.19</v>
      </c>
      <c r="AA4238" s="6">
        <f t="shared" si="133"/>
        <v>1.8000000000000003</v>
      </c>
    </row>
    <row r="4239" spans="1:27" x14ac:dyDescent="0.3">
      <c r="A4239" s="5">
        <v>42748</v>
      </c>
      <c r="B4239" t="s">
        <v>409</v>
      </c>
      <c r="C4239" t="s">
        <v>454</v>
      </c>
      <c r="D4239" t="s">
        <v>380</v>
      </c>
      <c r="E4239" t="s">
        <v>284</v>
      </c>
      <c r="F4239" t="s">
        <v>73</v>
      </c>
      <c r="G4239" s="5" t="str">
        <f>INDEX(DB_FILM!B:B,MATCH($F4239,DB_FILM!$A:$A,0))</f>
        <v>2006</v>
      </c>
      <c r="H4239" s="5" t="str">
        <f>INDEX(DB_FILM!C:C,MATCH($F4239,DB_FILM!$A:$A,0))</f>
        <v xml:space="preserve">T </v>
      </c>
      <c r="I4239" s="9">
        <f>INDEX(DB_FILM!D:D,MATCH($F4239,DB_FILM!$A:$A,0))</f>
        <v>130</v>
      </c>
      <c r="J4239" s="5" t="str">
        <f>INDEX(DB_FILM!E:E,MATCH($F4239,DB_FILM!$A:$A,0))</f>
        <v>Drama, Mystery, Sci-Fi</v>
      </c>
      <c r="K4239" s="6">
        <f>INDEX(DB_FILM!F:F,MATCH($F4239,DB_FILM!$A:$A,0))</f>
        <v>8.5</v>
      </c>
      <c r="L4239" s="5" t="str">
        <f>INDEX(DB_FILM!G:G,MATCH($F4239,DB_FILM!$A:$A,0))</f>
        <v>After a tragic accident, two stage magicians engage in a battle to create the ultimate illusion while sacrificing everything they have to outwit each other.</v>
      </c>
      <c r="M4239" s="5" t="str">
        <f>INDEX(DB_FILM!H:H,MATCH($F4239,DB_FILM!$A:$A,0))</f>
        <v xml:space="preserve">Christopher Nolan </v>
      </c>
      <c r="N4239" s="5" t="str">
        <f>INDEX(DB_FILM!I:I,MATCH($F4239,DB_FILM!$A:$A,0))</f>
        <v>Christian Bale, Hugh Jackman, Scarlett Johansson, Michael Caine</v>
      </c>
      <c r="O4239" s="7">
        <f>INDEX(DB_FILM!J:J,MATCH($F4239,DB_FILM!$A:$A,0))</f>
        <v>1010590</v>
      </c>
      <c r="P4239" s="7">
        <f>INDEX(DB_FILM!K:K,MATCH($F4239,DB_FILM!$A:$A,0))</f>
        <v>53090000</v>
      </c>
      <c r="Q4239" t="s">
        <v>476</v>
      </c>
      <c r="R4239">
        <v>5.99</v>
      </c>
      <c r="S4239">
        <v>32</v>
      </c>
      <c r="T4239">
        <v>2</v>
      </c>
      <c r="U4239">
        <v>1683</v>
      </c>
      <c r="V4239">
        <v>2</v>
      </c>
      <c r="W4239" t="str">
        <f t="shared" si="132"/>
        <v>B</v>
      </c>
      <c r="X4239" t="s">
        <v>512</v>
      </c>
      <c r="Y4239">
        <v>0</v>
      </c>
      <c r="Z4239">
        <v>4.1900000000000004</v>
      </c>
      <c r="AA4239" s="6">
        <f t="shared" si="133"/>
        <v>1.7999999999999998</v>
      </c>
    </row>
    <row r="4240" spans="1:27" x14ac:dyDescent="0.3">
      <c r="A4240" s="5">
        <v>42748</v>
      </c>
      <c r="B4240" t="s">
        <v>410</v>
      </c>
      <c r="C4240" t="s">
        <v>426</v>
      </c>
      <c r="D4240" t="s">
        <v>381</v>
      </c>
      <c r="E4240" t="s">
        <v>276</v>
      </c>
      <c r="F4240" t="s">
        <v>79</v>
      </c>
      <c r="G4240" s="5" t="str">
        <f>INDEX(DB_FILM!B:B,MATCH($F4240,DB_FILM!$A:$A,0))</f>
        <v>2014</v>
      </c>
      <c r="H4240" s="5" t="str">
        <f>INDEX(DB_FILM!C:C,MATCH($F4240,DB_FILM!$A:$A,0))</f>
        <v xml:space="preserve">T </v>
      </c>
      <c r="I4240" s="9">
        <f>INDEX(DB_FILM!D:D,MATCH($F4240,DB_FILM!$A:$A,0))</f>
        <v>107</v>
      </c>
      <c r="J4240" s="5" t="str">
        <f>INDEX(DB_FILM!E:E,MATCH($F4240,DB_FILM!$A:$A,0))</f>
        <v>Drama, Music</v>
      </c>
      <c r="K4240" s="6">
        <f>INDEX(DB_FILM!F:F,MATCH($F4240,DB_FILM!$A:$A,0))</f>
        <v>8.5</v>
      </c>
      <c r="L4240" s="5" t="str">
        <f>INDEX(DB_FILM!G:G,MATCH($F4240,DB_FILM!$A:$A,0))</f>
        <v>A promising young drummer enrolls at a cut-throat music conservatory where his dreams of greatness are mentored by an instructor who will stop at nothing to realize a student's potential.</v>
      </c>
      <c r="M4240" s="5" t="str">
        <f>INDEX(DB_FILM!H:H,MATCH($F4240,DB_FILM!$A:$A,0))</f>
        <v xml:space="preserve">Damien Chazelle </v>
      </c>
      <c r="N4240" s="5" t="str">
        <f>INDEX(DB_FILM!I:I,MATCH($F4240,DB_FILM!$A:$A,0))</f>
        <v>Miles Teller, J.K. Simmons, Melissa Benoist, Paul Reiser</v>
      </c>
      <c r="O4240" s="7">
        <f>INDEX(DB_FILM!J:J,MATCH($F4240,DB_FILM!$A:$A,0))</f>
        <v>565511</v>
      </c>
      <c r="P4240" s="7">
        <f>INDEX(DB_FILM!K:K,MATCH($F4240,DB_FILM!$A:$A,0))</f>
        <v>13090000</v>
      </c>
      <c r="Q4240" t="s">
        <v>475</v>
      </c>
      <c r="R4240">
        <v>1.99</v>
      </c>
      <c r="S4240">
        <v>36</v>
      </c>
      <c r="T4240">
        <v>3</v>
      </c>
      <c r="U4240">
        <v>1684</v>
      </c>
      <c r="V4240">
        <v>1</v>
      </c>
      <c r="W4240" t="str">
        <f t="shared" si="132"/>
        <v>C</v>
      </c>
      <c r="X4240" t="s">
        <v>619</v>
      </c>
      <c r="Y4240">
        <v>0</v>
      </c>
      <c r="Z4240">
        <v>1.39</v>
      </c>
      <c r="AA4240" s="6">
        <f t="shared" si="133"/>
        <v>0.60000000000000009</v>
      </c>
    </row>
    <row r="4241" spans="1:27" x14ac:dyDescent="0.3">
      <c r="A4241" s="5">
        <v>42748</v>
      </c>
      <c r="B4241" s="5" t="s">
        <v>410</v>
      </c>
      <c r="C4241" s="5" t="s">
        <v>426</v>
      </c>
      <c r="D4241" s="5" t="s">
        <v>381</v>
      </c>
      <c r="E4241" t="s">
        <v>276</v>
      </c>
      <c r="F4241" s="5" t="s">
        <v>59</v>
      </c>
      <c r="G4241" s="5" t="str">
        <f>INDEX(DB_FILM!B:B,MATCH($F4241,DB_FILM!$A:$A,0))</f>
        <v>1946</v>
      </c>
      <c r="H4241" s="5" t="str">
        <f>INDEX(DB_FILM!C:C,MATCH($F4241,DB_FILM!$A:$A,0))</f>
        <v xml:space="preserve">T </v>
      </c>
      <c r="I4241" s="9">
        <f>INDEX(DB_FILM!D:D,MATCH($F4241,DB_FILM!$A:$A,0))</f>
        <v>130</v>
      </c>
      <c r="J4241" s="5" t="str">
        <f>INDEX(DB_FILM!E:E,MATCH($F4241,DB_FILM!$A:$A,0))</f>
        <v>Drama, Family, Fantasy</v>
      </c>
      <c r="K4241" s="6">
        <f>INDEX(DB_FILM!F:F,MATCH($F4241,DB_FILM!$A:$A,0))</f>
        <v>8.6</v>
      </c>
      <c r="L4241" s="5" t="str">
        <f>INDEX(DB_FILM!G:G,MATCH($F4241,DB_FILM!$A:$A,0))</f>
        <v>An angel is sent from Heaven to help a desperately frustrated businessman by showing him what life would have been like if he had never existed.</v>
      </c>
      <c r="M4241" s="5" t="str">
        <f>INDEX(DB_FILM!H:H,MATCH($F4241,DB_FILM!$A:$A,0))</f>
        <v xml:space="preserve">Frank Capra </v>
      </c>
      <c r="N4241" s="5" t="str">
        <f>INDEX(DB_FILM!I:I,MATCH($F4241,DB_FILM!$A:$A,0))</f>
        <v>James Stewart, Donna Reed, Lionel Barrymore, Thomas Mitchell</v>
      </c>
      <c r="O4241" s="7">
        <f>INDEX(DB_FILM!J:J,MATCH($F4241,DB_FILM!$A:$A,0))</f>
        <v>334168</v>
      </c>
      <c r="P4241" s="7">
        <f>INDEX(DB_FILM!K:K,MATCH($F4241,DB_FILM!$A:$A,0))</f>
        <v>7270000</v>
      </c>
      <c r="Q4241" s="5" t="s">
        <v>476</v>
      </c>
      <c r="R4241">
        <v>13.99</v>
      </c>
      <c r="S4241">
        <v>25</v>
      </c>
      <c r="T4241">
        <v>2</v>
      </c>
      <c r="U4241">
        <v>1684</v>
      </c>
      <c r="V4241">
        <v>3</v>
      </c>
      <c r="W4241" t="str">
        <f t="shared" si="132"/>
        <v>B</v>
      </c>
      <c r="X4241" t="s">
        <v>607</v>
      </c>
      <c r="Y4241">
        <v>0</v>
      </c>
      <c r="Z4241">
        <v>7.13</v>
      </c>
      <c r="AA4241" s="6">
        <f t="shared" si="133"/>
        <v>6.86</v>
      </c>
    </row>
    <row r="4242" spans="1:27" x14ac:dyDescent="0.3">
      <c r="A4242" s="5">
        <v>42748</v>
      </c>
      <c r="B4242" t="s">
        <v>413</v>
      </c>
      <c r="C4242" t="s">
        <v>429</v>
      </c>
      <c r="D4242" t="s">
        <v>292</v>
      </c>
      <c r="E4242" t="s">
        <v>293</v>
      </c>
      <c r="F4242" t="s">
        <v>87</v>
      </c>
      <c r="G4242" s="5" t="str">
        <f>INDEX(DB_FILM!B:B,MATCH($F4242,DB_FILM!$A:$A,0))</f>
        <v>1998</v>
      </c>
      <c r="H4242" s="5" t="str">
        <f>INDEX(DB_FILM!C:C,MATCH($F4242,DB_FILM!$A:$A,0))</f>
        <v xml:space="preserve">VM18 </v>
      </c>
      <c r="I4242" s="9">
        <f>INDEX(DB_FILM!D:D,MATCH($F4242,DB_FILM!$A:$A,0))</f>
        <v>119</v>
      </c>
      <c r="J4242" s="5" t="str">
        <f>INDEX(DB_FILM!E:E,MATCH($F4242,DB_FILM!$A:$A,0))</f>
        <v>Crime, Drama</v>
      </c>
      <c r="K4242" s="6">
        <f>INDEX(DB_FILM!F:F,MATCH($F4242,DB_FILM!$A:$A,0))</f>
        <v>8.5</v>
      </c>
      <c r="L4242" s="5" t="str">
        <f>INDEX(DB_FILM!G:G,MATCH($F4242,DB_FILM!$A:$A,0))</f>
        <v>A former neo-nazi skinhead tries to prevent his younger brother from going down the same wrong path that he did.</v>
      </c>
      <c r="M4242" s="5" t="str">
        <f>INDEX(DB_FILM!H:H,MATCH($F4242,DB_FILM!$A:$A,0))</f>
        <v xml:space="preserve">Tony Kaye </v>
      </c>
      <c r="N4242" s="5" t="str">
        <f>INDEX(DB_FILM!I:I,MATCH($F4242,DB_FILM!$A:$A,0))</f>
        <v>Edward Norton, Edward Furlong, Beverly D'Angelo, Jennifer Lien</v>
      </c>
      <c r="O4242" s="7">
        <f>INDEX(DB_FILM!J:J,MATCH($F4242,DB_FILM!$A:$A,0))</f>
        <v>908456</v>
      </c>
      <c r="P4242" s="7">
        <f>INDEX(DB_FILM!K:K,MATCH($F4242,DB_FILM!$A:$A,0))</f>
        <v>6720000</v>
      </c>
      <c r="Q4242" t="s">
        <v>475</v>
      </c>
      <c r="R4242">
        <v>3.99</v>
      </c>
      <c r="S4242">
        <v>40</v>
      </c>
      <c r="T4242">
        <v>3</v>
      </c>
      <c r="U4242">
        <v>1685</v>
      </c>
      <c r="V4242">
        <v>3</v>
      </c>
      <c r="W4242" t="str">
        <f t="shared" si="132"/>
        <v>C</v>
      </c>
      <c r="X4242" t="s">
        <v>626</v>
      </c>
      <c r="Y4242">
        <v>0</v>
      </c>
      <c r="Z4242">
        <v>2.99</v>
      </c>
      <c r="AA4242" s="6">
        <f t="shared" si="133"/>
        <v>1</v>
      </c>
    </row>
    <row r="4243" spans="1:27" x14ac:dyDescent="0.3">
      <c r="A4243" s="5">
        <v>42748</v>
      </c>
      <c r="B4243" s="5" t="s">
        <v>413</v>
      </c>
      <c r="C4243" s="5" t="s">
        <v>429</v>
      </c>
      <c r="D4243" s="5" t="s">
        <v>292</v>
      </c>
      <c r="E4243" t="s">
        <v>293</v>
      </c>
      <c r="F4243" s="5" t="s">
        <v>69</v>
      </c>
      <c r="G4243" s="5" t="str">
        <f>INDEX(DB_FILM!B:B,MATCH($F4243,DB_FILM!$A:$A,0))</f>
        <v>1994</v>
      </c>
      <c r="H4243" s="5" t="str">
        <f>INDEX(DB_FILM!C:C,MATCH($F4243,DB_FILM!$A:$A,0))</f>
        <v xml:space="preserve">T </v>
      </c>
      <c r="I4243" s="9">
        <f>INDEX(DB_FILM!D:D,MATCH($F4243,DB_FILM!$A:$A,0))</f>
        <v>88</v>
      </c>
      <c r="J4243" s="5" t="str">
        <f>INDEX(DB_FILM!E:E,MATCH($F4243,DB_FILM!$A:$A,0))</f>
        <v>Animation, Adventure, Drama</v>
      </c>
      <c r="K4243" s="6">
        <f>INDEX(DB_FILM!F:F,MATCH($F4243,DB_FILM!$A:$A,0))</f>
        <v>8.5</v>
      </c>
      <c r="L4243" s="5" t="str">
        <f>INDEX(DB_FILM!G:G,MATCH($F4243,DB_FILM!$A:$A,0))</f>
        <v>A Lion cub crown prince is tricked by a treacherous uncle into thinking he caused his father's death and flees into exile in despair, only to learn in adulthood his identity and his responsibilities.</v>
      </c>
      <c r="M4243" s="5" t="str">
        <f>INDEX(DB_FILM!H:H,MATCH($F4243,DB_FILM!$A:$A,0))</f>
        <v xml:space="preserve">Roger Allers, Rob Minkoff </v>
      </c>
      <c r="N4243" s="5" t="str">
        <f>INDEX(DB_FILM!I:I,MATCH($F4243,DB_FILM!$A:$A,0))</f>
        <v>Matthew Broderick, Jeremy Irons, James Earl Jones, Whoopi Goldberg</v>
      </c>
      <c r="O4243" s="7">
        <f>INDEX(DB_FILM!J:J,MATCH($F4243,DB_FILM!$A:$A,0))</f>
        <v>781936</v>
      </c>
      <c r="P4243" s="7">
        <f>INDEX(DB_FILM!K:K,MATCH($F4243,DB_FILM!$A:$A,0))</f>
        <v>312900000</v>
      </c>
      <c r="Q4243" s="5" t="s">
        <v>475</v>
      </c>
      <c r="R4243">
        <v>9.99</v>
      </c>
      <c r="S4243">
        <v>30</v>
      </c>
      <c r="T4243">
        <v>3</v>
      </c>
      <c r="U4243">
        <v>1685</v>
      </c>
      <c r="V4243">
        <v>1</v>
      </c>
      <c r="W4243" t="str">
        <f t="shared" si="132"/>
        <v>C</v>
      </c>
      <c r="X4243" t="s">
        <v>578</v>
      </c>
      <c r="Y4243">
        <v>0</v>
      </c>
      <c r="Z4243">
        <v>7.89</v>
      </c>
      <c r="AA4243" s="6">
        <f t="shared" si="133"/>
        <v>2.1000000000000005</v>
      </c>
    </row>
    <row r="4244" spans="1:27" x14ac:dyDescent="0.3">
      <c r="A4244" s="5">
        <v>42749</v>
      </c>
      <c r="B4244" s="5" t="s">
        <v>414</v>
      </c>
      <c r="C4244" s="5" t="s">
        <v>460</v>
      </c>
      <c r="D4244" s="5" t="s">
        <v>388</v>
      </c>
      <c r="E4244" t="s">
        <v>325</v>
      </c>
      <c r="F4244" s="5" t="s">
        <v>3</v>
      </c>
      <c r="G4244" s="5" t="str">
        <f>INDEX(DB_FILM!B:B,MATCH($F4244,DB_FILM!$A:$A,0))</f>
        <v>2008</v>
      </c>
      <c r="H4244" s="5" t="str">
        <f>INDEX(DB_FILM!C:C,MATCH($F4244,DB_FILM!$A:$A,0))</f>
        <v xml:space="preserve">T </v>
      </c>
      <c r="I4244" s="9">
        <f>INDEX(DB_FILM!D:D,MATCH($F4244,DB_FILM!$A:$A,0))</f>
        <v>152</v>
      </c>
      <c r="J4244" s="5" t="str">
        <f>INDEX(DB_FILM!E:E,MATCH($F4244,DB_FILM!$A:$A,0))</f>
        <v>Action, Crime, Drama</v>
      </c>
      <c r="K4244" s="6">
        <f>INDEX(DB_FILM!F:F,MATCH($F4244,DB_FILM!$A:$A,0))</f>
        <v>9</v>
      </c>
      <c r="L4244" s="5" t="str">
        <f>INDEX(DB_FILM!G:G,MATCH($F4244,DB_FILM!$A:$A,0))</f>
        <v>When the menace known as the Joker emerges from his mysterious past, he wreaks havoc and chaos on the people of Gotham. The Dark Knight must accept one of the greatest psychological and physical tests of his ability to fight injustice.</v>
      </c>
      <c r="M4244" s="5" t="str">
        <f>INDEX(DB_FILM!H:H,MATCH($F4244,DB_FILM!$A:$A,0))</f>
        <v xml:space="preserve">Christopher Nolan </v>
      </c>
      <c r="N4244" s="5" t="str">
        <f>INDEX(DB_FILM!I:I,MATCH($F4244,DB_FILM!$A:$A,0))</f>
        <v>Christian Bale, Heath Ledger, Aaron Eckhart, Michael Caine</v>
      </c>
      <c r="O4244" s="7">
        <f>INDEX(DB_FILM!J:J,MATCH($F4244,DB_FILM!$A:$A,0))</f>
        <v>1958004</v>
      </c>
      <c r="P4244" s="7">
        <f>INDEX(DB_FILM!K:K,MATCH($F4244,DB_FILM!$A:$A,0))</f>
        <v>534860000</v>
      </c>
      <c r="Q4244" s="5" t="s">
        <v>476</v>
      </c>
      <c r="R4244">
        <v>3.99</v>
      </c>
      <c r="S4244">
        <v>23</v>
      </c>
      <c r="T4244">
        <v>2</v>
      </c>
      <c r="U4244">
        <v>1686</v>
      </c>
      <c r="V4244">
        <v>1</v>
      </c>
      <c r="W4244" t="str">
        <f t="shared" si="132"/>
        <v>B</v>
      </c>
      <c r="X4244" t="s">
        <v>500</v>
      </c>
      <c r="Y4244">
        <v>0</v>
      </c>
      <c r="Z4244">
        <v>2.27</v>
      </c>
      <c r="AA4244" s="6">
        <f t="shared" si="133"/>
        <v>1.7200000000000002</v>
      </c>
    </row>
    <row r="4245" spans="1:27" x14ac:dyDescent="0.3">
      <c r="A4245" s="5">
        <v>42749</v>
      </c>
      <c r="B4245" s="5" t="s">
        <v>414</v>
      </c>
      <c r="C4245" s="5" t="s">
        <v>460</v>
      </c>
      <c r="D4245" s="5" t="s">
        <v>388</v>
      </c>
      <c r="E4245" t="s">
        <v>325</v>
      </c>
      <c r="F4245" s="5" t="s">
        <v>63</v>
      </c>
      <c r="G4245" s="5" t="str">
        <f>INDEX(DB_FILM!B:B,MATCH($F4245,DB_FILM!$A:$A,0))</f>
        <v>2006</v>
      </c>
      <c r="H4245" s="5" t="str">
        <f>INDEX(DB_FILM!C:C,MATCH($F4245,DB_FILM!$A:$A,0))</f>
        <v xml:space="preserve">T </v>
      </c>
      <c r="I4245" s="9">
        <f>INDEX(DB_FILM!D:D,MATCH($F4245,DB_FILM!$A:$A,0))</f>
        <v>151</v>
      </c>
      <c r="J4245" s="5" t="str">
        <f>INDEX(DB_FILM!E:E,MATCH($F4245,DB_FILM!$A:$A,0))</f>
        <v>Crime, Drama, Thriller</v>
      </c>
      <c r="K4245" s="6">
        <f>INDEX(DB_FILM!F:F,MATCH($F4245,DB_FILM!$A:$A,0))</f>
        <v>8.5</v>
      </c>
      <c r="L4245" s="5" t="str">
        <f>INDEX(DB_FILM!G:G,MATCH($F4245,DB_FILM!$A:$A,0))</f>
        <v>An undercover cop and a mole in the police attempt to identify each other while infiltrating an Irish gang in South Boston.</v>
      </c>
      <c r="M4245" s="5" t="str">
        <f>INDEX(DB_FILM!H:H,MATCH($F4245,DB_FILM!$A:$A,0))</f>
        <v xml:space="preserve">Martin Scorsese </v>
      </c>
      <c r="N4245" s="5" t="str">
        <f>INDEX(DB_FILM!I:I,MATCH($F4245,DB_FILM!$A:$A,0))</f>
        <v>Leonardo DiCaprio, Matt Damon, Jack Nicholson, Mark Wahlberg</v>
      </c>
      <c r="O4245" s="7">
        <f>INDEX(DB_FILM!J:J,MATCH($F4245,DB_FILM!$A:$A,0))</f>
        <v>1023002</v>
      </c>
      <c r="P4245" s="7">
        <f>INDEX(DB_FILM!K:K,MATCH($F4245,DB_FILM!$A:$A,0))</f>
        <v>132380000</v>
      </c>
      <c r="Q4245" s="5" t="s">
        <v>474</v>
      </c>
      <c r="R4245">
        <v>3.99</v>
      </c>
      <c r="S4245">
        <v>27</v>
      </c>
      <c r="T4245">
        <v>1</v>
      </c>
      <c r="U4245">
        <v>1686</v>
      </c>
      <c r="V4245">
        <v>1</v>
      </c>
      <c r="W4245" t="str">
        <f t="shared" si="132"/>
        <v>A</v>
      </c>
      <c r="X4245" t="s">
        <v>497</v>
      </c>
      <c r="Y4245">
        <v>0</v>
      </c>
      <c r="Z4245">
        <v>2.4700000000000002</v>
      </c>
      <c r="AA4245" s="6">
        <f t="shared" si="133"/>
        <v>1.52</v>
      </c>
    </row>
    <row r="4246" spans="1:27" x14ac:dyDescent="0.3">
      <c r="A4246" s="5">
        <v>42749</v>
      </c>
      <c r="B4246" t="s">
        <v>414</v>
      </c>
      <c r="C4246" t="s">
        <v>460</v>
      </c>
      <c r="D4246" t="s">
        <v>388</v>
      </c>
      <c r="E4246" t="s">
        <v>325</v>
      </c>
      <c r="F4246" t="s">
        <v>81</v>
      </c>
      <c r="G4246" s="5" t="str">
        <f>INDEX(DB_FILM!B:B,MATCH($F4246,DB_FILM!$A:$A,0))</f>
        <v>1979</v>
      </c>
      <c r="H4246" s="5" t="str">
        <f>INDEX(DB_FILM!C:C,MATCH($F4246,DB_FILM!$A:$A,0))</f>
        <v xml:space="preserve">VM14 </v>
      </c>
      <c r="I4246" s="9">
        <f>INDEX(DB_FILM!D:D,MATCH($F4246,DB_FILM!$A:$A,0))</f>
        <v>147</v>
      </c>
      <c r="J4246" s="5" t="str">
        <f>INDEX(DB_FILM!E:E,MATCH($F4246,DB_FILM!$A:$A,0))</f>
        <v>Drama, War</v>
      </c>
      <c r="K4246" s="6">
        <f>INDEX(DB_FILM!F:F,MATCH($F4246,DB_FILM!$A:$A,0))</f>
        <v>8.5</v>
      </c>
      <c r="L4246" s="5" t="str">
        <f>INDEX(DB_FILM!G:G,MATCH($F4246,DB_FILM!$A:$A,0))</f>
        <v>During the Vietnam War, Captain Willard is sent on a dangerous mission into Cambodia to assassinate a renegade Colonel who has set himself up as a god among a local tribe.</v>
      </c>
      <c r="M4246" s="5" t="str">
        <f>INDEX(DB_FILM!H:H,MATCH($F4246,DB_FILM!$A:$A,0))</f>
        <v xml:space="preserve">Francis Ford Coppola </v>
      </c>
      <c r="N4246" s="5" t="str">
        <f>INDEX(DB_FILM!I:I,MATCH($F4246,DB_FILM!$A:$A,0))</f>
        <v>Martin Sheen, Marlon Brando, Robert Duvall, Frederic Forrest</v>
      </c>
      <c r="O4246" s="7">
        <f>INDEX(DB_FILM!J:J,MATCH($F4246,DB_FILM!$A:$A,0))</f>
        <v>522714</v>
      </c>
      <c r="P4246" s="7">
        <f>INDEX(DB_FILM!K:K,MATCH($F4246,DB_FILM!$A:$A,0))</f>
        <v>83470000</v>
      </c>
      <c r="Q4246" t="s">
        <v>474</v>
      </c>
      <c r="R4246">
        <v>7.99</v>
      </c>
      <c r="S4246">
        <v>37</v>
      </c>
      <c r="T4246">
        <v>1</v>
      </c>
      <c r="U4246">
        <v>1686</v>
      </c>
      <c r="V4246">
        <v>2</v>
      </c>
      <c r="W4246" t="str">
        <f t="shared" si="132"/>
        <v>A</v>
      </c>
      <c r="X4246" t="s">
        <v>612</v>
      </c>
      <c r="Y4246">
        <v>0</v>
      </c>
      <c r="Z4246">
        <v>4.55</v>
      </c>
      <c r="AA4246" s="6">
        <f t="shared" si="133"/>
        <v>3.4400000000000004</v>
      </c>
    </row>
    <row r="4247" spans="1:27" x14ac:dyDescent="0.3">
      <c r="A4247" s="5">
        <v>42749</v>
      </c>
      <c r="B4247" s="5" t="s">
        <v>414</v>
      </c>
      <c r="C4247" s="5" t="s">
        <v>460</v>
      </c>
      <c r="D4247" s="5" t="s">
        <v>388</v>
      </c>
      <c r="E4247" t="s">
        <v>325</v>
      </c>
      <c r="F4247" s="5" t="s">
        <v>91</v>
      </c>
      <c r="G4247" s="5" t="str">
        <f>INDEX(DB_FILM!B:B,MATCH($F4247,DB_FILM!$A:$A,0))</f>
        <v>2011</v>
      </c>
      <c r="H4247" s="5" t="str">
        <f>INDEX(DB_FILM!C:C,MATCH($F4247,DB_FILM!$A:$A,0))</f>
        <v xml:space="preserve">T </v>
      </c>
      <c r="I4247" s="9">
        <f>INDEX(DB_FILM!D:D,MATCH($F4247,DB_FILM!$A:$A,0))</f>
        <v>112</v>
      </c>
      <c r="J4247" s="5" t="str">
        <f>INDEX(DB_FILM!E:E,MATCH($F4247,DB_FILM!$A:$A,0))</f>
        <v>Biography, Comedy, Drama</v>
      </c>
      <c r="K4247" s="6">
        <f>INDEX(DB_FILM!F:F,MATCH($F4247,DB_FILM!$A:$A,0))</f>
        <v>8.5</v>
      </c>
      <c r="L4247" s="5" t="str">
        <f>INDEX(DB_FILM!G:G,MATCH($F4247,DB_FILM!$A:$A,0))</f>
        <v>After he becomes a quadriplegic from a paragliding accident, an aristocrat hires a young man from the projects to be his caregiver.</v>
      </c>
      <c r="M4247" s="5" t="str">
        <f>INDEX(DB_FILM!H:H,MATCH($F4247,DB_FILM!$A:$A,0))</f>
        <v xml:space="preserve">Olivier Nakache, Éric Toledano </v>
      </c>
      <c r="N4247" s="5" t="str">
        <f>INDEX(DB_FILM!I:I,MATCH($F4247,DB_FILM!$A:$A,0))</f>
        <v>François Cluzet, Omar Sy, Anne Le Ny, Audrey Fleurot</v>
      </c>
      <c r="O4247" s="7">
        <f>INDEX(DB_FILM!J:J,MATCH($F4247,DB_FILM!$A:$A,0))</f>
        <v>631043</v>
      </c>
      <c r="P4247" s="7">
        <f>INDEX(DB_FILM!K:K,MATCH($F4247,DB_FILM!$A:$A,0))</f>
        <v>13180000</v>
      </c>
      <c r="Q4247" s="5" t="s">
        <v>476</v>
      </c>
      <c r="R4247">
        <v>7.99</v>
      </c>
      <c r="S4247">
        <v>42</v>
      </c>
      <c r="T4247">
        <v>2</v>
      </c>
      <c r="U4247">
        <v>1686</v>
      </c>
      <c r="V4247">
        <v>3</v>
      </c>
      <c r="W4247" t="str">
        <f t="shared" si="132"/>
        <v>B</v>
      </c>
      <c r="X4247" t="s">
        <v>549</v>
      </c>
      <c r="Y4247">
        <v>0</v>
      </c>
      <c r="Z4247">
        <v>4.55</v>
      </c>
      <c r="AA4247" s="6">
        <f t="shared" si="133"/>
        <v>3.4400000000000004</v>
      </c>
    </row>
    <row r="4248" spans="1:27" x14ac:dyDescent="0.3">
      <c r="A4248" s="5">
        <v>42750</v>
      </c>
      <c r="B4248" t="s">
        <v>401</v>
      </c>
      <c r="C4248" t="s">
        <v>420</v>
      </c>
      <c r="D4248" t="s">
        <v>389</v>
      </c>
      <c r="E4248" t="s">
        <v>290</v>
      </c>
      <c r="F4248" t="s">
        <v>31</v>
      </c>
      <c r="G4248" s="5" t="str">
        <f>INDEX(DB_FILM!B:B,MATCH($F4248,DB_FILM!$A:$A,0))</f>
        <v>2002</v>
      </c>
      <c r="H4248" s="5" t="str">
        <f>INDEX(DB_FILM!C:C,MATCH($F4248,DB_FILM!$A:$A,0))</f>
        <v xml:space="preserve">T </v>
      </c>
      <c r="I4248" s="9">
        <f>INDEX(DB_FILM!D:D,MATCH($F4248,DB_FILM!$A:$A,0))</f>
        <v>179</v>
      </c>
      <c r="J4248" s="5" t="str">
        <f>INDEX(DB_FILM!E:E,MATCH($F4248,DB_FILM!$A:$A,0))</f>
        <v>Adventure, Drama, Fantasy</v>
      </c>
      <c r="K4248" s="6">
        <f>INDEX(DB_FILM!F:F,MATCH($F4248,DB_FILM!$A:$A,0))</f>
        <v>8.6999999999999993</v>
      </c>
      <c r="L4248" s="5" t="str">
        <f>INDEX(DB_FILM!G:G,MATCH($F4248,DB_FILM!$A:$A,0))</f>
        <v>While Frodo and Sam edge closer to Mordor with the help of the shifty Gollum, the divided fellowship makes a stand against Sauron's new ally, Saruman, and his hordes of Isengard.</v>
      </c>
      <c r="M4248" s="5" t="str">
        <f>INDEX(DB_FILM!H:H,MATCH($F4248,DB_FILM!$A:$A,0))</f>
        <v xml:space="preserve">Peter Jackson </v>
      </c>
      <c r="N4248" s="5" t="str">
        <f>INDEX(DB_FILM!I:I,MATCH($F4248,DB_FILM!$A:$A,0))</f>
        <v>Elijah Wood, Ian McKellen, Viggo Mortensen, Orlando Bloom</v>
      </c>
      <c r="O4248" s="7">
        <f>INDEX(DB_FILM!J:J,MATCH($F4248,DB_FILM!$A:$A,0))</f>
        <v>1280806</v>
      </c>
      <c r="P4248" s="7">
        <f>INDEX(DB_FILM!K:K,MATCH($F4248,DB_FILM!$A:$A,0))</f>
        <v>342550000</v>
      </c>
      <c r="Q4248" t="s">
        <v>475</v>
      </c>
      <c r="R4248">
        <v>5.99</v>
      </c>
      <c r="S4248">
        <v>9</v>
      </c>
      <c r="T4248">
        <v>3</v>
      </c>
      <c r="U4248">
        <v>1687</v>
      </c>
      <c r="V4248">
        <v>3</v>
      </c>
      <c r="W4248" t="str">
        <f t="shared" si="132"/>
        <v>C</v>
      </c>
      <c r="X4248" t="s">
        <v>609</v>
      </c>
      <c r="Y4248">
        <v>0</v>
      </c>
      <c r="Z4248">
        <v>4.43</v>
      </c>
      <c r="AA4248" s="6">
        <f t="shared" si="133"/>
        <v>1.5600000000000005</v>
      </c>
    </row>
    <row r="4249" spans="1:27" x14ac:dyDescent="0.3">
      <c r="A4249" s="5">
        <v>42750</v>
      </c>
      <c r="B4249" s="5" t="s">
        <v>401</v>
      </c>
      <c r="C4249" s="5" t="s">
        <v>420</v>
      </c>
      <c r="D4249" s="5" t="s">
        <v>389</v>
      </c>
      <c r="E4249" t="s">
        <v>290</v>
      </c>
      <c r="F4249" s="5" t="s">
        <v>37</v>
      </c>
      <c r="G4249" s="5" t="str">
        <f>INDEX(DB_FILM!B:B,MATCH($F4249,DB_FILM!$A:$A,0))</f>
        <v>2018</v>
      </c>
      <c r="H4249" s="5" t="str">
        <f>INDEX(DB_FILM!C:C,MATCH($F4249,DB_FILM!$A:$A,0))</f>
        <v xml:space="preserve">T </v>
      </c>
      <c r="I4249" s="9">
        <f>INDEX(DB_FILM!D:D,MATCH($F4249,DB_FILM!$A:$A,0))</f>
        <v>149</v>
      </c>
      <c r="J4249" s="5" t="str">
        <f>INDEX(DB_FILM!E:E,MATCH($F4249,DB_FILM!$A:$A,0))</f>
        <v>Action, Adventure, Fantasy</v>
      </c>
      <c r="K4249" s="6">
        <f>INDEX(DB_FILM!F:F,MATCH($F4249,DB_FILM!$A:$A,0))</f>
        <v>8.6</v>
      </c>
      <c r="L4249" s="5" t="str">
        <f>INDEX(DB_FILM!G:G,MATCH($F4249,DB_FILM!$A:$A,0))</f>
        <v>The Avengers and their allies must be willing to sacrifice all in an attempt to defeat the powerful Thanos before his blitz of devastation and ruin puts an end to the universe.</v>
      </c>
      <c r="M4249" s="5" t="str">
        <f>INDEX(DB_FILM!H:H,MATCH($F4249,DB_FILM!$A:$A,0))</f>
        <v xml:space="preserve">Anthony Russo, Joe Russo </v>
      </c>
      <c r="N4249" s="5" t="str">
        <f>INDEX(DB_FILM!I:I,MATCH($F4249,DB_FILM!$A:$A,0))</f>
        <v>Robert Downey Jr., Chris Hemsworth, Mark Ruffalo, Chris Evans</v>
      </c>
      <c r="O4249" s="7">
        <f>INDEX(DB_FILM!J:J,MATCH($F4249,DB_FILM!$A:$A,0))</f>
        <v>461893</v>
      </c>
      <c r="P4249" s="7">
        <f>INDEX(DB_FILM!K:K,MATCH($F4249,DB_FILM!$A:$A,0))</f>
        <v>678630000</v>
      </c>
      <c r="Q4249" s="5" t="s">
        <v>475</v>
      </c>
      <c r="R4249">
        <v>9.99</v>
      </c>
      <c r="S4249">
        <v>13</v>
      </c>
      <c r="T4249">
        <v>3</v>
      </c>
      <c r="U4249">
        <v>1687</v>
      </c>
      <c r="V4249">
        <v>2</v>
      </c>
      <c r="W4249" t="str">
        <f t="shared" si="132"/>
        <v>C</v>
      </c>
      <c r="X4249" t="s">
        <v>620</v>
      </c>
      <c r="Y4249">
        <v>0</v>
      </c>
      <c r="Z4249">
        <v>7.79</v>
      </c>
      <c r="AA4249" s="6">
        <f t="shared" si="133"/>
        <v>2.2000000000000002</v>
      </c>
    </row>
    <row r="4250" spans="1:27" x14ac:dyDescent="0.3">
      <c r="A4250" s="5">
        <v>42750</v>
      </c>
      <c r="B4250" t="s">
        <v>415</v>
      </c>
      <c r="C4250" t="s">
        <v>440</v>
      </c>
      <c r="D4250" t="s">
        <v>347</v>
      </c>
      <c r="E4250" t="s">
        <v>270</v>
      </c>
      <c r="F4250" t="s">
        <v>59</v>
      </c>
      <c r="G4250" s="5" t="str">
        <f>INDEX(DB_FILM!B:B,MATCH($F4250,DB_FILM!$A:$A,0))</f>
        <v>1946</v>
      </c>
      <c r="H4250" s="5" t="str">
        <f>INDEX(DB_FILM!C:C,MATCH($F4250,DB_FILM!$A:$A,0))</f>
        <v xml:space="preserve">T </v>
      </c>
      <c r="I4250" s="9">
        <f>INDEX(DB_FILM!D:D,MATCH($F4250,DB_FILM!$A:$A,0))</f>
        <v>130</v>
      </c>
      <c r="J4250" s="5" t="str">
        <f>INDEX(DB_FILM!E:E,MATCH($F4250,DB_FILM!$A:$A,0))</f>
        <v>Drama, Family, Fantasy</v>
      </c>
      <c r="K4250" s="6">
        <f>INDEX(DB_FILM!F:F,MATCH($F4250,DB_FILM!$A:$A,0))</f>
        <v>8.6</v>
      </c>
      <c r="L4250" s="5" t="str">
        <f>INDEX(DB_FILM!G:G,MATCH($F4250,DB_FILM!$A:$A,0))</f>
        <v>An angel is sent from Heaven to help a desperately frustrated businessman by showing him what life would have been like if he had never existed.</v>
      </c>
      <c r="M4250" s="5" t="str">
        <f>INDEX(DB_FILM!H:H,MATCH($F4250,DB_FILM!$A:$A,0))</f>
        <v xml:space="preserve">Frank Capra </v>
      </c>
      <c r="N4250" s="5" t="str">
        <f>INDEX(DB_FILM!I:I,MATCH($F4250,DB_FILM!$A:$A,0))</f>
        <v>James Stewart, Donna Reed, Lionel Barrymore, Thomas Mitchell</v>
      </c>
      <c r="O4250" s="7">
        <f>INDEX(DB_FILM!J:J,MATCH($F4250,DB_FILM!$A:$A,0))</f>
        <v>334168</v>
      </c>
      <c r="P4250" s="7">
        <f>INDEX(DB_FILM!K:K,MATCH($F4250,DB_FILM!$A:$A,0))</f>
        <v>7270000</v>
      </c>
      <c r="Q4250" t="s">
        <v>474</v>
      </c>
      <c r="R4250">
        <v>3.99</v>
      </c>
      <c r="S4250">
        <v>25</v>
      </c>
      <c r="T4250">
        <v>1</v>
      </c>
      <c r="U4250">
        <v>1688</v>
      </c>
      <c r="V4250">
        <v>3</v>
      </c>
      <c r="W4250" t="str">
        <f t="shared" si="132"/>
        <v>A</v>
      </c>
      <c r="X4250" t="s">
        <v>616</v>
      </c>
      <c r="Y4250">
        <v>5</v>
      </c>
      <c r="Z4250">
        <v>2.79</v>
      </c>
      <c r="AA4250" s="6">
        <f t="shared" si="133"/>
        <v>1.2000000000000002</v>
      </c>
    </row>
    <row r="4251" spans="1:27" x14ac:dyDescent="0.3">
      <c r="A4251" s="5">
        <v>42750</v>
      </c>
      <c r="B4251" s="5" t="s">
        <v>413</v>
      </c>
      <c r="C4251" s="5" t="s">
        <v>438</v>
      </c>
      <c r="D4251" s="5" t="s">
        <v>338</v>
      </c>
      <c r="E4251" t="s">
        <v>278</v>
      </c>
      <c r="F4251" s="5" t="s">
        <v>87</v>
      </c>
      <c r="G4251" s="5" t="str">
        <f>INDEX(DB_FILM!B:B,MATCH($F4251,DB_FILM!$A:$A,0))</f>
        <v>1998</v>
      </c>
      <c r="H4251" s="5" t="str">
        <f>INDEX(DB_FILM!C:C,MATCH($F4251,DB_FILM!$A:$A,0))</f>
        <v xml:space="preserve">VM18 </v>
      </c>
      <c r="I4251" s="9">
        <f>INDEX(DB_FILM!D:D,MATCH($F4251,DB_FILM!$A:$A,0))</f>
        <v>119</v>
      </c>
      <c r="J4251" s="5" t="str">
        <f>INDEX(DB_FILM!E:E,MATCH($F4251,DB_FILM!$A:$A,0))</f>
        <v>Crime, Drama</v>
      </c>
      <c r="K4251" s="6">
        <f>INDEX(DB_FILM!F:F,MATCH($F4251,DB_FILM!$A:$A,0))</f>
        <v>8.5</v>
      </c>
      <c r="L4251" s="5" t="str">
        <f>INDEX(DB_FILM!G:G,MATCH($F4251,DB_FILM!$A:$A,0))</f>
        <v>A former neo-nazi skinhead tries to prevent his younger brother from going down the same wrong path that he did.</v>
      </c>
      <c r="M4251" s="5" t="str">
        <f>INDEX(DB_FILM!H:H,MATCH($F4251,DB_FILM!$A:$A,0))</f>
        <v xml:space="preserve">Tony Kaye </v>
      </c>
      <c r="N4251" s="5" t="str">
        <f>INDEX(DB_FILM!I:I,MATCH($F4251,DB_FILM!$A:$A,0))</f>
        <v>Edward Norton, Edward Furlong, Beverly D'Angelo, Jennifer Lien</v>
      </c>
      <c r="O4251" s="7">
        <f>INDEX(DB_FILM!J:J,MATCH($F4251,DB_FILM!$A:$A,0))</f>
        <v>908456</v>
      </c>
      <c r="P4251" s="7">
        <f>INDEX(DB_FILM!K:K,MATCH($F4251,DB_FILM!$A:$A,0))</f>
        <v>6720000</v>
      </c>
      <c r="Q4251" s="5" t="s">
        <v>475</v>
      </c>
      <c r="R4251">
        <v>3.99</v>
      </c>
      <c r="S4251">
        <v>40</v>
      </c>
      <c r="T4251">
        <v>3</v>
      </c>
      <c r="U4251">
        <v>1689</v>
      </c>
      <c r="V4251">
        <v>1</v>
      </c>
      <c r="W4251" t="str">
        <f t="shared" si="132"/>
        <v>C</v>
      </c>
      <c r="X4251" t="s">
        <v>626</v>
      </c>
      <c r="Y4251">
        <v>0</v>
      </c>
      <c r="Z4251">
        <v>2.87</v>
      </c>
      <c r="AA4251" s="6">
        <f t="shared" si="133"/>
        <v>1.1200000000000001</v>
      </c>
    </row>
    <row r="4252" spans="1:27" x14ac:dyDescent="0.3">
      <c r="A4252" s="5">
        <v>42750</v>
      </c>
      <c r="B4252" t="s">
        <v>413</v>
      </c>
      <c r="C4252" t="s">
        <v>438</v>
      </c>
      <c r="D4252" t="s">
        <v>338</v>
      </c>
      <c r="E4252" t="s">
        <v>278</v>
      </c>
      <c r="F4252" t="s">
        <v>29</v>
      </c>
      <c r="G4252" s="5" t="str">
        <f>INDEX(DB_FILM!B:B,MATCH($F4252,DB_FILM!$A:$A,0))</f>
        <v>1990</v>
      </c>
      <c r="H4252" s="5" t="str">
        <f>INDEX(DB_FILM!C:C,MATCH($F4252,DB_FILM!$A:$A,0))</f>
        <v xml:space="preserve">VM14 </v>
      </c>
      <c r="I4252" s="9">
        <f>INDEX(DB_FILM!D:D,MATCH($F4252,DB_FILM!$A:$A,0))</f>
        <v>146</v>
      </c>
      <c r="J4252" s="5" t="str">
        <f>INDEX(DB_FILM!E:E,MATCH($F4252,DB_FILM!$A:$A,0))</f>
        <v>Crime, Drama</v>
      </c>
      <c r="K4252" s="6">
        <f>INDEX(DB_FILM!F:F,MATCH($F4252,DB_FILM!$A:$A,0))</f>
        <v>8.6999999999999993</v>
      </c>
      <c r="L4252" s="5" t="str">
        <f>INDEX(DB_FILM!G:G,MATCH($F4252,DB_FILM!$A:$A,0))</f>
        <v>The story of Henry Hill and his life in the mob, covering his relationship with his wife Karen Hill and his mob partners Jimmy Conway and Tommy DeVito in the Italian-American crime syndicate.</v>
      </c>
      <c r="M4252" s="5" t="str">
        <f>INDEX(DB_FILM!H:H,MATCH($F4252,DB_FILM!$A:$A,0))</f>
        <v xml:space="preserve">Martin Scorsese </v>
      </c>
      <c r="N4252" s="5" t="str">
        <f>INDEX(DB_FILM!I:I,MATCH($F4252,DB_FILM!$A:$A,0))</f>
        <v>Robert De Niro, Ray Liotta, Joe Pesci, Lorraine Bracco</v>
      </c>
      <c r="O4252" s="7">
        <f>INDEX(DB_FILM!J:J,MATCH($F4252,DB_FILM!$A:$A,0))</f>
        <v>857121</v>
      </c>
      <c r="P4252" s="7">
        <f>INDEX(DB_FILM!K:K,MATCH($F4252,DB_FILM!$A:$A,0))</f>
        <v>46840000</v>
      </c>
      <c r="Q4252" t="s">
        <v>476</v>
      </c>
      <c r="R4252">
        <v>3.99</v>
      </c>
      <c r="S4252">
        <v>8</v>
      </c>
      <c r="T4252">
        <v>2</v>
      </c>
      <c r="U4252">
        <v>1689</v>
      </c>
      <c r="V4252">
        <v>2</v>
      </c>
      <c r="W4252" t="str">
        <f t="shared" si="132"/>
        <v>B</v>
      </c>
      <c r="X4252" t="s">
        <v>599</v>
      </c>
      <c r="Y4252">
        <v>5</v>
      </c>
      <c r="Z4252">
        <v>2.59</v>
      </c>
      <c r="AA4252" s="6">
        <f t="shared" si="133"/>
        <v>1.4000000000000004</v>
      </c>
    </row>
    <row r="4253" spans="1:27" x14ac:dyDescent="0.3">
      <c r="A4253" s="5">
        <v>42750</v>
      </c>
      <c r="B4253" t="s">
        <v>415</v>
      </c>
      <c r="C4253" t="s">
        <v>428</v>
      </c>
      <c r="D4253" t="s">
        <v>388</v>
      </c>
      <c r="E4253" t="s">
        <v>325</v>
      </c>
      <c r="F4253" t="s">
        <v>53</v>
      </c>
      <c r="G4253" s="5" t="str">
        <f>INDEX(DB_FILM!B:B,MATCH($F4253,DB_FILM!$A:$A,0))</f>
        <v>2001</v>
      </c>
      <c r="H4253" s="5" t="str">
        <f>INDEX(DB_FILM!C:C,MATCH($F4253,DB_FILM!$A:$A,0))</f>
        <v xml:space="preserve">T </v>
      </c>
      <c r="I4253" s="9">
        <f>INDEX(DB_FILM!D:D,MATCH($F4253,DB_FILM!$A:$A,0))</f>
        <v>125</v>
      </c>
      <c r="J4253" s="5" t="str">
        <f>INDEX(DB_FILM!E:E,MATCH($F4253,DB_FILM!$A:$A,0))</f>
        <v>Animation, Adventure, Family</v>
      </c>
      <c r="K4253" s="6">
        <f>INDEX(DB_FILM!F:F,MATCH($F4253,DB_FILM!$A:$A,0))</f>
        <v>8.6</v>
      </c>
      <c r="L4253" s="5" t="str">
        <f>INDEX(DB_FILM!G:G,MATCH($F4253,DB_FILM!$A:$A,0))</f>
        <v>During her family's move to the suburbs, a sullen 10-year-old girl wanders into a world ruled by gods, witches, and spirits, and where humans are changed into beasts.</v>
      </c>
      <c r="M4253" s="5" t="str">
        <f>INDEX(DB_FILM!H:H,MATCH($F4253,DB_FILM!$A:$A,0))</f>
        <v xml:space="preserve">Hayao Miyazaki, Kirk Wise </v>
      </c>
      <c r="N4253" s="5" t="str">
        <f>INDEX(DB_FILM!I:I,MATCH($F4253,DB_FILM!$A:$A,0))</f>
        <v>Daveigh Chase, Suzanne Pleshette, Miyu Irino, Rumi Hiiragi</v>
      </c>
      <c r="O4253" s="7">
        <f>INDEX(DB_FILM!J:J,MATCH($F4253,DB_FILM!$A:$A,0))</f>
        <v>521082</v>
      </c>
      <c r="P4253" s="7">
        <f>INDEX(DB_FILM!K:K,MATCH($F4253,DB_FILM!$A:$A,0))</f>
        <v>10060000</v>
      </c>
      <c r="Q4253" t="s">
        <v>475</v>
      </c>
      <c r="R4253">
        <v>5.99</v>
      </c>
      <c r="S4253">
        <v>21</v>
      </c>
      <c r="T4253">
        <v>3</v>
      </c>
      <c r="U4253">
        <v>1690</v>
      </c>
      <c r="V4253">
        <v>1</v>
      </c>
      <c r="W4253" t="str">
        <f t="shared" si="132"/>
        <v>C</v>
      </c>
      <c r="X4253" t="s">
        <v>489</v>
      </c>
      <c r="Y4253">
        <v>0</v>
      </c>
      <c r="Z4253">
        <v>4.3099999999999996</v>
      </c>
      <c r="AA4253" s="6">
        <f t="shared" si="133"/>
        <v>1.6800000000000006</v>
      </c>
    </row>
    <row r="4254" spans="1:27" x14ac:dyDescent="0.3">
      <c r="A4254" s="5">
        <v>42750</v>
      </c>
      <c r="B4254" t="s">
        <v>406</v>
      </c>
      <c r="C4254" t="s">
        <v>466</v>
      </c>
      <c r="D4254" t="s">
        <v>366</v>
      </c>
      <c r="E4254" t="s">
        <v>268</v>
      </c>
      <c r="F4254" t="s">
        <v>3</v>
      </c>
      <c r="G4254" s="5" t="str">
        <f>INDEX(DB_FILM!B:B,MATCH($F4254,DB_FILM!$A:$A,0))</f>
        <v>2008</v>
      </c>
      <c r="H4254" s="5" t="str">
        <f>INDEX(DB_FILM!C:C,MATCH($F4254,DB_FILM!$A:$A,0))</f>
        <v xml:space="preserve">T </v>
      </c>
      <c r="I4254" s="9">
        <f>INDEX(DB_FILM!D:D,MATCH($F4254,DB_FILM!$A:$A,0))</f>
        <v>152</v>
      </c>
      <c r="J4254" s="5" t="str">
        <f>INDEX(DB_FILM!E:E,MATCH($F4254,DB_FILM!$A:$A,0))</f>
        <v>Action, Crime, Drama</v>
      </c>
      <c r="K4254" s="6">
        <f>INDEX(DB_FILM!F:F,MATCH($F4254,DB_FILM!$A:$A,0))</f>
        <v>9</v>
      </c>
      <c r="L4254" s="5" t="str">
        <f>INDEX(DB_FILM!G:G,MATCH($F4254,DB_FILM!$A:$A,0))</f>
        <v>When the menace known as the Joker emerges from his mysterious past, he wreaks havoc and chaos on the people of Gotham. The Dark Knight must accept one of the greatest psychological and physical tests of his ability to fight injustice.</v>
      </c>
      <c r="M4254" s="5" t="str">
        <f>INDEX(DB_FILM!H:H,MATCH($F4254,DB_FILM!$A:$A,0))</f>
        <v xml:space="preserve">Christopher Nolan </v>
      </c>
      <c r="N4254" s="5" t="str">
        <f>INDEX(DB_FILM!I:I,MATCH($F4254,DB_FILM!$A:$A,0))</f>
        <v>Christian Bale, Heath Ledger, Aaron Eckhart, Michael Caine</v>
      </c>
      <c r="O4254" s="7">
        <f>INDEX(DB_FILM!J:J,MATCH($F4254,DB_FILM!$A:$A,0))</f>
        <v>1958004</v>
      </c>
      <c r="P4254" s="7">
        <f>INDEX(DB_FILM!K:K,MATCH($F4254,DB_FILM!$A:$A,0))</f>
        <v>534860000</v>
      </c>
      <c r="Q4254" t="s">
        <v>475</v>
      </c>
      <c r="R4254">
        <v>7.99</v>
      </c>
      <c r="S4254">
        <v>23</v>
      </c>
      <c r="T4254">
        <v>3</v>
      </c>
      <c r="U4254">
        <v>1691</v>
      </c>
      <c r="V4254">
        <v>3</v>
      </c>
      <c r="W4254" t="str">
        <f t="shared" si="132"/>
        <v>C</v>
      </c>
      <c r="X4254" t="s">
        <v>559</v>
      </c>
      <c r="Y4254">
        <v>0</v>
      </c>
      <c r="Z4254">
        <v>6.55</v>
      </c>
      <c r="AA4254" s="6">
        <f t="shared" si="133"/>
        <v>1.4400000000000004</v>
      </c>
    </row>
    <row r="4255" spans="1:27" x14ac:dyDescent="0.3">
      <c r="A4255" s="5">
        <v>42750</v>
      </c>
      <c r="B4255" s="5" t="s">
        <v>406</v>
      </c>
      <c r="C4255" s="5" t="s">
        <v>466</v>
      </c>
      <c r="D4255" s="5" t="s">
        <v>366</v>
      </c>
      <c r="E4255" t="s">
        <v>268</v>
      </c>
      <c r="F4255" s="5" t="s">
        <v>67</v>
      </c>
      <c r="G4255" s="5" t="str">
        <f>INDEX(DB_FILM!B:B,MATCH($F4255,DB_FILM!$A:$A,0))</f>
        <v>1999</v>
      </c>
      <c r="H4255" s="5" t="str">
        <f>INDEX(DB_FILM!C:C,MATCH($F4255,DB_FILM!$A:$A,0))</f>
        <v xml:space="preserve">T </v>
      </c>
      <c r="I4255" s="9">
        <f>INDEX(DB_FILM!D:D,MATCH($F4255,DB_FILM!$A:$A,0))</f>
        <v>189</v>
      </c>
      <c r="J4255" s="5" t="str">
        <f>INDEX(DB_FILM!E:E,MATCH($F4255,DB_FILM!$A:$A,0))</f>
        <v>Crime, Drama, Fantasy</v>
      </c>
      <c r="K4255" s="6">
        <f>INDEX(DB_FILM!F:F,MATCH($F4255,DB_FILM!$A:$A,0))</f>
        <v>8.5</v>
      </c>
      <c r="L4255" s="5" t="str">
        <f>INDEX(DB_FILM!G:G,MATCH($F4255,DB_FILM!$A:$A,0))</f>
        <v>The lives of guards on Death Row are affected by one of their charges: a black man accused of child murder and rape, yet who has a mysterious gift.</v>
      </c>
      <c r="M4255" s="5" t="str">
        <f>INDEX(DB_FILM!H:H,MATCH($F4255,DB_FILM!$A:$A,0))</f>
        <v xml:space="preserve">Frank Darabont </v>
      </c>
      <c r="N4255" s="5" t="str">
        <f>INDEX(DB_FILM!I:I,MATCH($F4255,DB_FILM!$A:$A,0))</f>
        <v>Tom Hanks, Michael Clarke Duncan, David Morse, Bonnie Hunt</v>
      </c>
      <c r="O4255" s="7">
        <f>INDEX(DB_FILM!J:J,MATCH($F4255,DB_FILM!$A:$A,0))</f>
        <v>949343</v>
      </c>
      <c r="P4255" s="7">
        <f>INDEX(DB_FILM!K:K,MATCH($F4255,DB_FILM!$A:$A,0))</f>
        <v>136800000</v>
      </c>
      <c r="Q4255" s="5" t="s">
        <v>476</v>
      </c>
      <c r="R4255">
        <v>7.99</v>
      </c>
      <c r="S4255">
        <v>29</v>
      </c>
      <c r="T4255">
        <v>2</v>
      </c>
      <c r="U4255">
        <v>1691</v>
      </c>
      <c r="V4255">
        <v>1</v>
      </c>
      <c r="W4255" t="str">
        <f t="shared" si="132"/>
        <v>B</v>
      </c>
      <c r="X4255" t="s">
        <v>522</v>
      </c>
      <c r="Y4255">
        <v>0</v>
      </c>
      <c r="Z4255">
        <v>3.99</v>
      </c>
      <c r="AA4255" s="6">
        <f t="shared" si="133"/>
        <v>4</v>
      </c>
    </row>
    <row r="4256" spans="1:27" x14ac:dyDescent="0.3">
      <c r="A4256" s="5">
        <v>42751</v>
      </c>
      <c r="B4256" t="s">
        <v>416</v>
      </c>
      <c r="C4256" t="s">
        <v>452</v>
      </c>
      <c r="D4256" t="s">
        <v>309</v>
      </c>
      <c r="E4256" t="s">
        <v>290</v>
      </c>
      <c r="F4256" t="s">
        <v>47</v>
      </c>
      <c r="G4256" s="5" t="str">
        <f>INDEX(DB_FILM!B:B,MATCH($F4256,DB_FILM!$A:$A,0))</f>
        <v>1977</v>
      </c>
      <c r="H4256" s="5" t="str">
        <f>INDEX(DB_FILM!C:C,MATCH($F4256,DB_FILM!$A:$A,0))</f>
        <v xml:space="preserve">T </v>
      </c>
      <c r="I4256" s="9">
        <f>INDEX(DB_FILM!D:D,MATCH($F4256,DB_FILM!$A:$A,0))</f>
        <v>121</v>
      </c>
      <c r="J4256" s="5" t="str">
        <f>INDEX(DB_FILM!E:E,MATCH($F4256,DB_FILM!$A:$A,0))</f>
        <v>Action, Adventure, Fantasy</v>
      </c>
      <c r="K4256" s="6">
        <f>INDEX(DB_FILM!F:F,MATCH($F4256,DB_FILM!$A:$A,0))</f>
        <v>8.6</v>
      </c>
      <c r="L4256" s="5" t="str">
        <f>INDEX(DB_FILM!G:G,MATCH($F4256,DB_FILM!$A:$A,0))</f>
        <v>Luke Skywalker joins forces with a Jedi Knight, a cocky pilot, a Wookiee and two droids to save the galaxy from the Empire's world-destroying battle station, while also attempting to rescue Princess Leia from the evil Darth Vader.</v>
      </c>
      <c r="M4256" s="5" t="str">
        <f>INDEX(DB_FILM!H:H,MATCH($F4256,DB_FILM!$A:$A,0))</f>
        <v xml:space="preserve">George Lucas </v>
      </c>
      <c r="N4256" s="5" t="str">
        <f>INDEX(DB_FILM!I:I,MATCH($F4256,DB_FILM!$A:$A,0))</f>
        <v>Mark Hamill, Harrison Ford, Carrie Fisher, Alec Guinness</v>
      </c>
      <c r="O4256" s="7">
        <f>INDEX(DB_FILM!J:J,MATCH($F4256,DB_FILM!$A:$A,0))</f>
        <v>1070346</v>
      </c>
      <c r="P4256" s="7">
        <f>INDEX(DB_FILM!K:K,MATCH($F4256,DB_FILM!$A:$A,0))</f>
        <v>322740000</v>
      </c>
      <c r="Q4256" t="s">
        <v>476</v>
      </c>
      <c r="R4256">
        <v>3.99</v>
      </c>
      <c r="S4256">
        <v>22</v>
      </c>
      <c r="T4256">
        <v>2</v>
      </c>
      <c r="U4256">
        <v>1692</v>
      </c>
      <c r="V4256">
        <v>2</v>
      </c>
      <c r="W4256" t="str">
        <f t="shared" si="132"/>
        <v>B</v>
      </c>
      <c r="X4256" t="s">
        <v>630</v>
      </c>
      <c r="Y4256">
        <v>5</v>
      </c>
      <c r="Z4256">
        <v>2.79</v>
      </c>
      <c r="AA4256" s="6">
        <f t="shared" si="133"/>
        <v>1.2000000000000002</v>
      </c>
    </row>
    <row r="4257" spans="1:27" x14ac:dyDescent="0.3">
      <c r="A4257" s="5">
        <v>42751</v>
      </c>
      <c r="B4257" s="5" t="s">
        <v>416</v>
      </c>
      <c r="C4257" s="5" t="s">
        <v>452</v>
      </c>
      <c r="D4257" s="5" t="s">
        <v>309</v>
      </c>
      <c r="E4257" t="s">
        <v>290</v>
      </c>
      <c r="F4257" t="s">
        <v>61</v>
      </c>
      <c r="G4257" s="5" t="str">
        <f>INDEX(DB_FILM!B:B,MATCH($F4257,DB_FILM!$A:$A,0))</f>
        <v>1931</v>
      </c>
      <c r="H4257" s="5" t="str">
        <f>INDEX(DB_FILM!C:C,MATCH($F4257,DB_FILM!$A:$A,0))</f>
        <v xml:space="preserve">G </v>
      </c>
      <c r="I4257" s="9">
        <f>INDEX(DB_FILM!D:D,MATCH($F4257,DB_FILM!$A:$A,0))</f>
        <v>87</v>
      </c>
      <c r="J4257" s="5" t="str">
        <f>INDEX(DB_FILM!E:E,MATCH($F4257,DB_FILM!$A:$A,0))</f>
        <v>Comedy, Drama, Romance</v>
      </c>
      <c r="K4257" s="6">
        <f>INDEX(DB_FILM!F:F,MATCH($F4257,DB_FILM!$A:$A,0))</f>
        <v>8.6</v>
      </c>
      <c r="L4257" s="5" t="str">
        <f>INDEX(DB_FILM!G:G,MATCH($F4257,DB_FILM!$A:$A,0))</f>
        <v>With the aid of a wealthy erratic tippler, a dewy-eyed tramp who has fallen in love with a sightless flower girl accumulates money to be able to help her medically.</v>
      </c>
      <c r="M4257" s="5" t="str">
        <f>INDEX(DB_FILM!H:H,MATCH($F4257,DB_FILM!$A:$A,0))</f>
        <v xml:space="preserve">Charles Chaplin </v>
      </c>
      <c r="N4257" s="5" t="str">
        <f>INDEX(DB_FILM!I:I,MATCH($F4257,DB_FILM!$A:$A,0))</f>
        <v>Charles Chaplin, Virginia Cherrill, Florence Lee, Harry Myers</v>
      </c>
      <c r="O4257" s="7">
        <f>INDEX(DB_FILM!J:J,MATCH($F4257,DB_FILM!$A:$A,0))</f>
        <v>136907</v>
      </c>
      <c r="P4257" s="7">
        <f>INDEX(DB_FILM!K:K,MATCH($F4257,DB_FILM!$A:$A,0))</f>
        <v>20000</v>
      </c>
      <c r="Q4257" s="5" t="s">
        <v>476</v>
      </c>
      <c r="R4257">
        <v>5.99</v>
      </c>
      <c r="S4257">
        <v>22</v>
      </c>
      <c r="T4257">
        <v>2</v>
      </c>
      <c r="U4257">
        <v>1692</v>
      </c>
      <c r="V4257">
        <v>2</v>
      </c>
      <c r="W4257" t="str">
        <f t="shared" si="132"/>
        <v>B</v>
      </c>
      <c r="X4257" t="s">
        <v>630</v>
      </c>
      <c r="Y4257">
        <v>0</v>
      </c>
      <c r="Z4257">
        <v>3.05</v>
      </c>
      <c r="AA4257" s="6">
        <f t="shared" si="133"/>
        <v>2.9400000000000004</v>
      </c>
    </row>
    <row r="4258" spans="1:27" x14ac:dyDescent="0.3">
      <c r="A4258" s="5">
        <v>42751</v>
      </c>
      <c r="B4258" t="s">
        <v>414</v>
      </c>
      <c r="C4258" t="s">
        <v>430</v>
      </c>
      <c r="D4258" t="s">
        <v>331</v>
      </c>
      <c r="E4258" t="s">
        <v>284</v>
      </c>
      <c r="F4258" t="s">
        <v>41</v>
      </c>
      <c r="G4258" s="5" t="str">
        <f>INDEX(DB_FILM!B:B,MATCH($F4258,DB_FILM!$A:$A,0))</f>
        <v>1995</v>
      </c>
      <c r="H4258" s="5" t="str">
        <f>INDEX(DB_FILM!C:C,MATCH($F4258,DB_FILM!$A:$A,0))</f>
        <v xml:space="preserve">T </v>
      </c>
      <c r="I4258" s="9">
        <f>INDEX(DB_FILM!D:D,MATCH($F4258,DB_FILM!$A:$A,0))</f>
        <v>127</v>
      </c>
      <c r="J4258" s="5" t="str">
        <f>INDEX(DB_FILM!E:E,MATCH($F4258,DB_FILM!$A:$A,0))</f>
        <v>Crime, Drama, Mystery</v>
      </c>
      <c r="K4258" s="6">
        <f>INDEX(DB_FILM!F:F,MATCH($F4258,DB_FILM!$A:$A,0))</f>
        <v>8.6</v>
      </c>
      <c r="L4258" s="5" t="str">
        <f>INDEX(DB_FILM!G:G,MATCH($F4258,DB_FILM!$A:$A,0))</f>
        <v>Two detectives, a rookie and a veteran, hunt a serial killer who uses the seven deadly sins as his motives.</v>
      </c>
      <c r="M4258" s="5" t="str">
        <f>INDEX(DB_FILM!H:H,MATCH($F4258,DB_FILM!$A:$A,0))</f>
        <v xml:space="preserve">David Fincher </v>
      </c>
      <c r="N4258" s="5" t="str">
        <f>INDEX(DB_FILM!I:I,MATCH($F4258,DB_FILM!$A:$A,0))</f>
        <v>Morgan Freeman, Brad Pitt, Kevin Spacey, Andrew Kevin Walker</v>
      </c>
      <c r="O4258" s="7">
        <f>INDEX(DB_FILM!J:J,MATCH($F4258,DB_FILM!$A:$A,0))</f>
        <v>1214270</v>
      </c>
      <c r="P4258" s="7">
        <f>INDEX(DB_FILM!K:K,MATCH($F4258,DB_FILM!$A:$A,0))</f>
        <v>100130000</v>
      </c>
      <c r="Q4258" t="s">
        <v>475</v>
      </c>
      <c r="R4258">
        <v>1.99</v>
      </c>
      <c r="S4258">
        <v>15</v>
      </c>
      <c r="T4258">
        <v>3</v>
      </c>
      <c r="U4258">
        <v>1693</v>
      </c>
      <c r="V4258">
        <v>2</v>
      </c>
      <c r="W4258" t="str">
        <f t="shared" si="132"/>
        <v>C</v>
      </c>
      <c r="X4258" t="s">
        <v>542</v>
      </c>
      <c r="Y4258">
        <v>0</v>
      </c>
      <c r="Z4258">
        <v>1.67</v>
      </c>
      <c r="AA4258" s="6">
        <f t="shared" si="133"/>
        <v>0.32000000000000006</v>
      </c>
    </row>
    <row r="4259" spans="1:27" x14ac:dyDescent="0.3">
      <c r="A4259" s="5">
        <v>42751</v>
      </c>
      <c r="B4259" s="5" t="s">
        <v>414</v>
      </c>
      <c r="C4259" s="5" t="s">
        <v>430</v>
      </c>
      <c r="D4259" s="5" t="s">
        <v>331</v>
      </c>
      <c r="E4259" t="s">
        <v>284</v>
      </c>
      <c r="F4259" s="5" t="s">
        <v>27</v>
      </c>
      <c r="G4259" s="5" t="str">
        <f>INDEX(DB_FILM!B:B,MATCH($F4259,DB_FILM!$A:$A,0))</f>
        <v>1999</v>
      </c>
      <c r="H4259" s="5" t="str">
        <f>INDEX(DB_FILM!C:C,MATCH($F4259,DB_FILM!$A:$A,0))</f>
        <v xml:space="preserve">T </v>
      </c>
      <c r="I4259" s="9">
        <f>INDEX(DB_FILM!D:D,MATCH($F4259,DB_FILM!$A:$A,0))</f>
        <v>136</v>
      </c>
      <c r="J4259" s="5" t="str">
        <f>INDEX(DB_FILM!E:E,MATCH($F4259,DB_FILM!$A:$A,0))</f>
        <v>Action, Sci-Fi</v>
      </c>
      <c r="K4259" s="6">
        <f>INDEX(DB_FILM!F:F,MATCH($F4259,DB_FILM!$A:$A,0))</f>
        <v>8.6999999999999993</v>
      </c>
      <c r="L4259" s="5" t="str">
        <f>INDEX(DB_FILM!G:G,MATCH($F4259,DB_FILM!$A:$A,0))</f>
        <v>A computer hacker learns from mysterious rebels about the true nature of his reality and his role in the war against its controllers.</v>
      </c>
      <c r="M4259" s="5" t="str">
        <f>INDEX(DB_FILM!H:H,MATCH($F4259,DB_FILM!$A:$A,0))</f>
        <v xml:space="preserve">Lana Wachowski, Lilly Wachowski </v>
      </c>
      <c r="N4259" s="5" t="str">
        <f>INDEX(DB_FILM!I:I,MATCH($F4259,DB_FILM!$A:$A,0))</f>
        <v>Keanu Reeves, Laurence Fishburne, Carrie-Anne Moss, Hugo Weaving</v>
      </c>
      <c r="O4259" s="7">
        <f>INDEX(DB_FILM!J:J,MATCH($F4259,DB_FILM!$A:$A,0))</f>
        <v>1427143</v>
      </c>
      <c r="P4259" s="7">
        <f>INDEX(DB_FILM!K:K,MATCH($F4259,DB_FILM!$A:$A,0))</f>
        <v>171480000</v>
      </c>
      <c r="Q4259" s="5" t="s">
        <v>475</v>
      </c>
      <c r="R4259">
        <v>5.99</v>
      </c>
      <c r="S4259">
        <v>7</v>
      </c>
      <c r="T4259">
        <v>3</v>
      </c>
      <c r="U4259">
        <v>1693</v>
      </c>
      <c r="V4259">
        <v>1</v>
      </c>
      <c r="W4259" t="str">
        <f t="shared" si="132"/>
        <v>C</v>
      </c>
      <c r="X4259" t="s">
        <v>623</v>
      </c>
      <c r="Y4259">
        <v>0</v>
      </c>
      <c r="Z4259">
        <v>4.67</v>
      </c>
      <c r="AA4259" s="6">
        <f t="shared" si="133"/>
        <v>1.3200000000000003</v>
      </c>
    </row>
    <row r="4260" spans="1:27" x14ac:dyDescent="0.3">
      <c r="A4260" s="5">
        <v>42751</v>
      </c>
      <c r="B4260" s="5" t="s">
        <v>414</v>
      </c>
      <c r="C4260" s="5" t="s">
        <v>430</v>
      </c>
      <c r="D4260" s="5" t="s">
        <v>331</v>
      </c>
      <c r="E4260" t="s">
        <v>284</v>
      </c>
      <c r="F4260" s="5" t="s">
        <v>65</v>
      </c>
      <c r="G4260" s="5" t="str">
        <f>INDEX(DB_FILM!B:B,MATCH($F4260,DB_FILM!$A:$A,0))</f>
        <v>1985</v>
      </c>
      <c r="H4260" s="5" t="str">
        <f>INDEX(DB_FILM!C:C,MATCH($F4260,DB_FILM!$A:$A,0))</f>
        <v xml:space="preserve">T </v>
      </c>
      <c r="I4260" s="9">
        <f>INDEX(DB_FILM!D:D,MATCH($F4260,DB_FILM!$A:$A,0))</f>
        <v>116</v>
      </c>
      <c r="J4260" s="5" t="str">
        <f>INDEX(DB_FILM!E:E,MATCH($F4260,DB_FILM!$A:$A,0))</f>
        <v>Adventure, Comedy, Sci-Fi</v>
      </c>
      <c r="K4260" s="6">
        <f>INDEX(DB_FILM!F:F,MATCH($F4260,DB_FILM!$A:$A,0))</f>
        <v>8.5</v>
      </c>
      <c r="L4260" s="5" t="str">
        <f>INDEX(DB_FILM!G:G,MATCH($F4260,DB_FILM!$A:$A,0))</f>
        <v>Marty McFly, a 17-year-old high school student, is accidentally sent thirty years into the past in a time-traveling DeLorean invented by his close friend, the maverick scientist Doc Brown.</v>
      </c>
      <c r="M4260" s="5" t="str">
        <f>INDEX(DB_FILM!H:H,MATCH($F4260,DB_FILM!$A:$A,0))</f>
        <v xml:space="preserve">Robert Zemeckis </v>
      </c>
      <c r="N4260" s="5" t="str">
        <f>INDEX(DB_FILM!I:I,MATCH($F4260,DB_FILM!$A:$A,0))</f>
        <v>Michael J. Fox, Christopher Lloyd, Lea Thompson, Crispin Glover</v>
      </c>
      <c r="O4260" s="7">
        <f>INDEX(DB_FILM!J:J,MATCH($F4260,DB_FILM!$A:$A,0))</f>
        <v>879184</v>
      </c>
      <c r="P4260" s="7">
        <f>INDEX(DB_FILM!K:K,MATCH($F4260,DB_FILM!$A:$A,0))</f>
        <v>210610000</v>
      </c>
      <c r="Q4260" s="5" t="s">
        <v>475</v>
      </c>
      <c r="R4260">
        <v>5.99</v>
      </c>
      <c r="S4260">
        <v>28</v>
      </c>
      <c r="T4260">
        <v>3</v>
      </c>
      <c r="U4260">
        <v>1693</v>
      </c>
      <c r="V4260">
        <v>1</v>
      </c>
      <c r="W4260" t="str">
        <f t="shared" si="132"/>
        <v>C</v>
      </c>
      <c r="X4260" t="s">
        <v>543</v>
      </c>
      <c r="Y4260">
        <v>0</v>
      </c>
      <c r="Z4260">
        <v>5.09</v>
      </c>
      <c r="AA4260" s="6">
        <f t="shared" si="133"/>
        <v>0.90000000000000036</v>
      </c>
    </row>
    <row r="4261" spans="1:27" x14ac:dyDescent="0.3">
      <c r="A4261" s="5">
        <v>42751</v>
      </c>
      <c r="B4261" s="5" t="s">
        <v>414</v>
      </c>
      <c r="C4261" s="5" t="s">
        <v>430</v>
      </c>
      <c r="D4261" s="5" t="s">
        <v>331</v>
      </c>
      <c r="E4261" t="s">
        <v>284</v>
      </c>
      <c r="F4261" s="5" t="s">
        <v>59</v>
      </c>
      <c r="G4261" s="5" t="str">
        <f>INDEX(DB_FILM!B:B,MATCH($F4261,DB_FILM!$A:$A,0))</f>
        <v>1946</v>
      </c>
      <c r="H4261" s="5" t="str">
        <f>INDEX(DB_FILM!C:C,MATCH($F4261,DB_FILM!$A:$A,0))</f>
        <v xml:space="preserve">T </v>
      </c>
      <c r="I4261" s="9">
        <f>INDEX(DB_FILM!D:D,MATCH($F4261,DB_FILM!$A:$A,0))</f>
        <v>130</v>
      </c>
      <c r="J4261" s="5" t="str">
        <f>INDEX(DB_FILM!E:E,MATCH($F4261,DB_FILM!$A:$A,0))</f>
        <v>Drama, Family, Fantasy</v>
      </c>
      <c r="K4261" s="6">
        <f>INDEX(DB_FILM!F:F,MATCH($F4261,DB_FILM!$A:$A,0))</f>
        <v>8.6</v>
      </c>
      <c r="L4261" s="5" t="str">
        <f>INDEX(DB_FILM!G:G,MATCH($F4261,DB_FILM!$A:$A,0))</f>
        <v>An angel is sent from Heaven to help a desperately frustrated businessman by showing him what life would have been like if he had never existed.</v>
      </c>
      <c r="M4261" s="5" t="str">
        <f>INDEX(DB_FILM!H:H,MATCH($F4261,DB_FILM!$A:$A,0))</f>
        <v xml:space="preserve">Frank Capra </v>
      </c>
      <c r="N4261" s="5" t="str">
        <f>INDEX(DB_FILM!I:I,MATCH($F4261,DB_FILM!$A:$A,0))</f>
        <v>James Stewart, Donna Reed, Lionel Barrymore, Thomas Mitchell</v>
      </c>
      <c r="O4261" s="7">
        <f>INDEX(DB_FILM!J:J,MATCH($F4261,DB_FILM!$A:$A,0))</f>
        <v>334168</v>
      </c>
      <c r="P4261" s="7">
        <f>INDEX(DB_FILM!K:K,MATCH($F4261,DB_FILM!$A:$A,0))</f>
        <v>7270000</v>
      </c>
      <c r="Q4261" s="5" t="s">
        <v>474</v>
      </c>
      <c r="R4261">
        <v>3.99</v>
      </c>
      <c r="S4261">
        <v>25</v>
      </c>
      <c r="T4261">
        <v>1</v>
      </c>
      <c r="U4261">
        <v>1693</v>
      </c>
      <c r="V4261">
        <v>1</v>
      </c>
      <c r="W4261" t="str">
        <f t="shared" si="132"/>
        <v>A</v>
      </c>
      <c r="X4261" t="s">
        <v>616</v>
      </c>
      <c r="Y4261">
        <v>0</v>
      </c>
      <c r="Z4261">
        <v>2.11</v>
      </c>
      <c r="AA4261" s="6">
        <f t="shared" si="133"/>
        <v>1.8800000000000003</v>
      </c>
    </row>
    <row r="4262" spans="1:27" x14ac:dyDescent="0.3">
      <c r="A4262" s="5">
        <v>42751</v>
      </c>
      <c r="B4262" s="5" t="s">
        <v>414</v>
      </c>
      <c r="C4262" s="5" t="s">
        <v>430</v>
      </c>
      <c r="D4262" s="5" t="s">
        <v>331</v>
      </c>
      <c r="E4262" t="s">
        <v>284</v>
      </c>
      <c r="F4262" s="5" t="s">
        <v>5</v>
      </c>
      <c r="G4262" s="5" t="str">
        <f>INDEX(DB_FILM!B:B,MATCH($F4262,DB_FILM!$A:$A,0))</f>
        <v>1974</v>
      </c>
      <c r="H4262" s="5" t="str">
        <f>INDEX(DB_FILM!C:C,MATCH($F4262,DB_FILM!$A:$A,0))</f>
        <v xml:space="preserve">VM14 </v>
      </c>
      <c r="I4262" s="9">
        <f>INDEX(DB_FILM!D:D,MATCH($F4262,DB_FILM!$A:$A,0))</f>
        <v>202</v>
      </c>
      <c r="J4262" s="5" t="str">
        <f>INDEX(DB_FILM!E:E,MATCH($F4262,DB_FILM!$A:$A,0))</f>
        <v>Crime, Drama</v>
      </c>
      <c r="K4262" s="6">
        <f>INDEX(DB_FILM!F:F,MATCH($F4262,DB_FILM!$A:$A,0))</f>
        <v>9</v>
      </c>
      <c r="L4262" s="5" t="str">
        <f>INDEX(DB_FILM!G:G,MATCH($F4262,DB_FILM!$A:$A,0))</f>
        <v>The early life and career of Vito Corleone in 1920s New York City is portrayed, while his son, Michael, expands and tightens his grip on the family crime syndicate.</v>
      </c>
      <c r="M4262" s="5" t="str">
        <f>INDEX(DB_FILM!H:H,MATCH($F4262,DB_FILM!$A:$A,0))</f>
        <v xml:space="preserve">Francis Ford Coppola </v>
      </c>
      <c r="N4262" s="5" t="str">
        <f>INDEX(DB_FILM!I:I,MATCH($F4262,DB_FILM!$A:$A,0))</f>
        <v>Al Pacino, Robert De Niro, Robert Duvall, Diane Keaton</v>
      </c>
      <c r="O4262" s="7">
        <f>INDEX(DB_FILM!J:J,MATCH($F4262,DB_FILM!$A:$A,0))</f>
        <v>942307</v>
      </c>
      <c r="P4262" s="7">
        <f>INDEX(DB_FILM!K:K,MATCH($F4262,DB_FILM!$A:$A,0))</f>
        <v>57300000</v>
      </c>
      <c r="Q4262" s="5" t="s">
        <v>476</v>
      </c>
      <c r="R4262">
        <v>13.99</v>
      </c>
      <c r="S4262">
        <v>34</v>
      </c>
      <c r="T4262">
        <v>2</v>
      </c>
      <c r="U4262">
        <v>1693</v>
      </c>
      <c r="V4262">
        <v>1</v>
      </c>
      <c r="W4262" t="str">
        <f t="shared" si="132"/>
        <v>B</v>
      </c>
      <c r="X4262" t="s">
        <v>622</v>
      </c>
      <c r="Y4262">
        <v>0</v>
      </c>
      <c r="Z4262">
        <v>8.39</v>
      </c>
      <c r="AA4262" s="6">
        <f t="shared" si="133"/>
        <v>5.6</v>
      </c>
    </row>
    <row r="4263" spans="1:27" x14ac:dyDescent="0.3">
      <c r="A4263" s="5">
        <v>42751</v>
      </c>
      <c r="B4263" s="5" t="s">
        <v>415</v>
      </c>
      <c r="C4263" s="5" t="s">
        <v>420</v>
      </c>
      <c r="D4263" s="5" t="s">
        <v>327</v>
      </c>
      <c r="E4263" t="s">
        <v>323</v>
      </c>
      <c r="F4263" s="5" t="s">
        <v>75</v>
      </c>
      <c r="G4263" s="5" t="str">
        <f>INDEX(DB_FILM!B:B,MATCH($F4263,DB_FILM!$A:$A,0))</f>
        <v>1979</v>
      </c>
      <c r="H4263" s="5" t="str">
        <f>INDEX(DB_FILM!C:C,MATCH($F4263,DB_FILM!$A:$A,0))</f>
        <v xml:space="preserve">T </v>
      </c>
      <c r="I4263" s="9">
        <f>INDEX(DB_FILM!D:D,MATCH($F4263,DB_FILM!$A:$A,0))</f>
        <v>116</v>
      </c>
      <c r="J4263" s="5" t="str">
        <f>INDEX(DB_FILM!E:E,MATCH($F4263,DB_FILM!$A:$A,0))</f>
        <v>Horror, Sci-Fi</v>
      </c>
      <c r="K4263" s="6">
        <f>INDEX(DB_FILM!F:F,MATCH($F4263,DB_FILM!$A:$A,0))</f>
        <v>8.5</v>
      </c>
      <c r="L4263" s="5" t="str">
        <f>INDEX(DB_FILM!G:G,MATCH($F4263,DB_FILM!$A:$A,0))</f>
        <v>After a space merchant vessel perceives an unknown transmission as a distress call, its landing on the source moon finds one of the crew attacked by a mysterious lifeform, and they soon realize that its life cycle has merely begun.</v>
      </c>
      <c r="M4263" s="5" t="str">
        <f>INDEX(DB_FILM!H:H,MATCH($F4263,DB_FILM!$A:$A,0))</f>
        <v xml:space="preserve">Ridley Scott </v>
      </c>
      <c r="N4263" s="5" t="str">
        <f>INDEX(DB_FILM!I:I,MATCH($F4263,DB_FILM!$A:$A,0))</f>
        <v>Sigourney Weaver, Tom Skerritt, John Hurt, Veronica Cartwright</v>
      </c>
      <c r="O4263" s="7">
        <f>INDEX(DB_FILM!J:J,MATCH($F4263,DB_FILM!$A:$A,0))</f>
        <v>678799</v>
      </c>
      <c r="P4263" s="7">
        <f>INDEX(DB_FILM!K:K,MATCH($F4263,DB_FILM!$A:$A,0))</f>
        <v>78900000</v>
      </c>
      <c r="Q4263" s="5" t="s">
        <v>475</v>
      </c>
      <c r="R4263">
        <v>7.99</v>
      </c>
      <c r="S4263">
        <v>33</v>
      </c>
      <c r="T4263">
        <v>3</v>
      </c>
      <c r="U4263">
        <v>1694</v>
      </c>
      <c r="V4263">
        <v>2</v>
      </c>
      <c r="W4263" t="str">
        <f t="shared" si="132"/>
        <v>C</v>
      </c>
      <c r="X4263" t="s">
        <v>581</v>
      </c>
      <c r="Y4263">
        <v>0</v>
      </c>
      <c r="Z4263">
        <v>6.15</v>
      </c>
      <c r="AA4263" s="6">
        <f t="shared" si="133"/>
        <v>1.8399999999999999</v>
      </c>
    </row>
    <row r="4264" spans="1:27" x14ac:dyDescent="0.3">
      <c r="A4264" s="5">
        <v>42751</v>
      </c>
      <c r="B4264" t="s">
        <v>415</v>
      </c>
      <c r="C4264" t="s">
        <v>420</v>
      </c>
      <c r="D4264" t="s">
        <v>327</v>
      </c>
      <c r="E4264" t="s">
        <v>323</v>
      </c>
      <c r="F4264" t="s">
        <v>23</v>
      </c>
      <c r="G4264" s="5" t="str">
        <f>INDEX(DB_FILM!B:B,MATCH($F4264,DB_FILM!$A:$A,0))</f>
        <v>1994</v>
      </c>
      <c r="H4264" s="5" t="str">
        <f>INDEX(DB_FILM!C:C,MATCH($F4264,DB_FILM!$A:$A,0))</f>
        <v xml:space="preserve">T </v>
      </c>
      <c r="I4264" s="9">
        <f>INDEX(DB_FILM!D:D,MATCH($F4264,DB_FILM!$A:$A,0))</f>
        <v>142</v>
      </c>
      <c r="J4264" s="5" t="str">
        <f>INDEX(DB_FILM!E:E,MATCH($F4264,DB_FILM!$A:$A,0))</f>
        <v>Drama, Romance</v>
      </c>
      <c r="K4264" s="6">
        <f>INDEX(DB_FILM!F:F,MATCH($F4264,DB_FILM!$A:$A,0))</f>
        <v>8.8000000000000007</v>
      </c>
      <c r="L4264" s="5" t="str">
        <f>INDEX(DB_FILM!G:G,MATCH($F4264,DB_FILM!$A:$A,0))</f>
        <v>The presidencies of Kennedy and Johnson, Vietnam, Watergate, and other history unfold through the perspective of an Alabama man with an IQ of 75.</v>
      </c>
      <c r="M4264" s="5" t="str">
        <f>INDEX(DB_FILM!H:H,MATCH($F4264,DB_FILM!$A:$A,0))</f>
        <v xml:space="preserve">Robert Zemeckis </v>
      </c>
      <c r="N4264" s="5" t="str">
        <f>INDEX(DB_FILM!I:I,MATCH($F4264,DB_FILM!$A:$A,0))</f>
        <v>Tom Hanks, Robin Wright, Gary Sinise, Sally Field</v>
      </c>
      <c r="O4264" s="7">
        <f>INDEX(DB_FILM!J:J,MATCH($F4264,DB_FILM!$A:$A,0))</f>
        <v>1512094</v>
      </c>
      <c r="P4264" s="7">
        <f>INDEX(DB_FILM!K:K,MATCH($F4264,DB_FILM!$A:$A,0))</f>
        <v>330250000</v>
      </c>
      <c r="Q4264" t="s">
        <v>474</v>
      </c>
      <c r="R4264">
        <v>7.99</v>
      </c>
      <c r="S4264">
        <v>5</v>
      </c>
      <c r="T4264">
        <v>1</v>
      </c>
      <c r="U4264">
        <v>1694</v>
      </c>
      <c r="V4264">
        <v>1</v>
      </c>
      <c r="W4264" t="str">
        <f t="shared" si="132"/>
        <v>A</v>
      </c>
      <c r="X4264" t="s">
        <v>552</v>
      </c>
      <c r="Y4264">
        <v>0</v>
      </c>
      <c r="Z4264">
        <v>4.07</v>
      </c>
      <c r="AA4264" s="6">
        <f t="shared" si="133"/>
        <v>3.92</v>
      </c>
    </row>
    <row r="4265" spans="1:27" x14ac:dyDescent="0.3">
      <c r="A4265" s="5">
        <v>42751</v>
      </c>
      <c r="B4265" s="5" t="s">
        <v>415</v>
      </c>
      <c r="C4265" s="5" t="s">
        <v>420</v>
      </c>
      <c r="D4265" s="5" t="s">
        <v>327</v>
      </c>
      <c r="E4265" t="s">
        <v>323</v>
      </c>
      <c r="F4265" s="5" t="s">
        <v>19</v>
      </c>
      <c r="G4265" s="5" t="str">
        <f>INDEX(DB_FILM!B:B,MATCH($F4265,DB_FILM!$A:$A,0))</f>
        <v>2001</v>
      </c>
      <c r="H4265" s="5" t="str">
        <f>INDEX(DB_FILM!C:C,MATCH($F4265,DB_FILM!$A:$A,0))</f>
        <v xml:space="preserve">T </v>
      </c>
      <c r="I4265" s="9">
        <f>INDEX(DB_FILM!D:D,MATCH($F4265,DB_FILM!$A:$A,0))</f>
        <v>178</v>
      </c>
      <c r="J4265" s="5" t="str">
        <f>INDEX(DB_FILM!E:E,MATCH($F4265,DB_FILM!$A:$A,0))</f>
        <v>Adventure, Drama, Fantasy</v>
      </c>
      <c r="K4265" s="6">
        <f>INDEX(DB_FILM!F:F,MATCH($F4265,DB_FILM!$A:$A,0))</f>
        <v>8.8000000000000007</v>
      </c>
      <c r="L4265" s="5" t="str">
        <f>INDEX(DB_FILM!G:G,MATCH($F4265,DB_FILM!$A:$A,0))</f>
        <v>A meek Hobbit from the Shire and eight companions set out on a journey to destroy the powerful One Ring and save Middle-earth from the Dark Lord Sauron.</v>
      </c>
      <c r="M4265" s="5" t="str">
        <f>INDEX(DB_FILM!H:H,MATCH($F4265,DB_FILM!$A:$A,0))</f>
        <v xml:space="preserve">Peter Jackson </v>
      </c>
      <c r="N4265" s="5" t="str">
        <f>INDEX(DB_FILM!I:I,MATCH($F4265,DB_FILM!$A:$A,0))</f>
        <v>Elijah Wood, Ian McKellen, Orlando Bloom, Sean Bean</v>
      </c>
      <c r="O4265" s="7">
        <f>INDEX(DB_FILM!J:J,MATCH($F4265,DB_FILM!$A:$A,0))</f>
        <v>1433603</v>
      </c>
      <c r="P4265" s="7">
        <f>INDEX(DB_FILM!K:K,MATCH($F4265,DB_FILM!$A:$A,0))</f>
        <v>315540000</v>
      </c>
      <c r="Q4265" s="5" t="s">
        <v>476</v>
      </c>
      <c r="R4265">
        <v>5.99</v>
      </c>
      <c r="S4265">
        <v>3</v>
      </c>
      <c r="T4265">
        <v>2</v>
      </c>
      <c r="U4265">
        <v>1694</v>
      </c>
      <c r="V4265">
        <v>1</v>
      </c>
      <c r="W4265" t="str">
        <f t="shared" si="132"/>
        <v>B</v>
      </c>
      <c r="X4265" t="s">
        <v>491</v>
      </c>
      <c r="Y4265">
        <v>0</v>
      </c>
      <c r="Z4265">
        <v>4.1900000000000004</v>
      </c>
      <c r="AA4265" s="6">
        <f t="shared" si="133"/>
        <v>1.7999999999999998</v>
      </c>
    </row>
    <row r="4266" spans="1:27" x14ac:dyDescent="0.3">
      <c r="A4266" s="5">
        <v>42751</v>
      </c>
      <c r="B4266" s="5" t="s">
        <v>415</v>
      </c>
      <c r="C4266" s="5" t="s">
        <v>420</v>
      </c>
      <c r="D4266" s="5" t="s">
        <v>327</v>
      </c>
      <c r="E4266" t="s">
        <v>323</v>
      </c>
      <c r="F4266" s="5" t="s">
        <v>59</v>
      </c>
      <c r="G4266" s="5" t="str">
        <f>INDEX(DB_FILM!B:B,MATCH($F4266,DB_FILM!$A:$A,0))</f>
        <v>1946</v>
      </c>
      <c r="H4266" s="5" t="str">
        <f>INDEX(DB_FILM!C:C,MATCH($F4266,DB_FILM!$A:$A,0))</f>
        <v xml:space="preserve">T </v>
      </c>
      <c r="I4266" s="9">
        <f>INDEX(DB_FILM!D:D,MATCH($F4266,DB_FILM!$A:$A,0))</f>
        <v>130</v>
      </c>
      <c r="J4266" s="5" t="str">
        <f>INDEX(DB_FILM!E:E,MATCH($F4266,DB_FILM!$A:$A,0))</f>
        <v>Drama, Family, Fantasy</v>
      </c>
      <c r="K4266" s="6">
        <f>INDEX(DB_FILM!F:F,MATCH($F4266,DB_FILM!$A:$A,0))</f>
        <v>8.6</v>
      </c>
      <c r="L4266" s="5" t="str">
        <f>INDEX(DB_FILM!G:G,MATCH($F4266,DB_FILM!$A:$A,0))</f>
        <v>An angel is sent from Heaven to help a desperately frustrated businessman by showing him what life would have been like if he had never existed.</v>
      </c>
      <c r="M4266" s="5" t="str">
        <f>INDEX(DB_FILM!H:H,MATCH($F4266,DB_FILM!$A:$A,0))</f>
        <v xml:space="preserve">Frank Capra </v>
      </c>
      <c r="N4266" s="5" t="str">
        <f>INDEX(DB_FILM!I:I,MATCH($F4266,DB_FILM!$A:$A,0))</f>
        <v>James Stewart, Donna Reed, Lionel Barrymore, Thomas Mitchell</v>
      </c>
      <c r="O4266" s="7">
        <f>INDEX(DB_FILM!J:J,MATCH($F4266,DB_FILM!$A:$A,0))</f>
        <v>334168</v>
      </c>
      <c r="P4266" s="7">
        <f>INDEX(DB_FILM!K:K,MATCH($F4266,DB_FILM!$A:$A,0))</f>
        <v>7270000</v>
      </c>
      <c r="Q4266" s="5" t="s">
        <v>476</v>
      </c>
      <c r="R4266">
        <v>9.99</v>
      </c>
      <c r="S4266">
        <v>25</v>
      </c>
      <c r="T4266">
        <v>2</v>
      </c>
      <c r="U4266">
        <v>1694</v>
      </c>
      <c r="V4266">
        <v>2</v>
      </c>
      <c r="W4266" t="str">
        <f t="shared" si="132"/>
        <v>B</v>
      </c>
      <c r="X4266" t="s">
        <v>607</v>
      </c>
      <c r="Y4266">
        <v>0</v>
      </c>
      <c r="Z4266">
        <v>6.09</v>
      </c>
      <c r="AA4266" s="6">
        <f t="shared" si="133"/>
        <v>3.9000000000000004</v>
      </c>
    </row>
    <row r="4267" spans="1:27" x14ac:dyDescent="0.3">
      <c r="A4267" s="5">
        <v>42751</v>
      </c>
      <c r="B4267" s="5" t="s">
        <v>406</v>
      </c>
      <c r="C4267" s="5" t="s">
        <v>422</v>
      </c>
      <c r="D4267" s="5" t="s">
        <v>346</v>
      </c>
      <c r="E4267" t="s">
        <v>282</v>
      </c>
      <c r="F4267" s="5" t="s">
        <v>71</v>
      </c>
      <c r="G4267" s="5" t="str">
        <f>INDEX(DB_FILM!B:B,MATCH($F4267,DB_FILM!$A:$A,0))</f>
        <v>2000</v>
      </c>
      <c r="H4267" s="5" t="str">
        <f>INDEX(DB_FILM!C:C,MATCH($F4267,DB_FILM!$A:$A,0))</f>
        <v xml:space="preserve">T </v>
      </c>
      <c r="I4267" s="9">
        <f>INDEX(DB_FILM!D:D,MATCH($F4267,DB_FILM!$A:$A,0))</f>
        <v>155</v>
      </c>
      <c r="J4267" s="5" t="str">
        <f>INDEX(DB_FILM!E:E,MATCH($F4267,DB_FILM!$A:$A,0))</f>
        <v>Action, Adventure, Drama</v>
      </c>
      <c r="K4267" s="6">
        <f>INDEX(DB_FILM!F:F,MATCH($F4267,DB_FILM!$A:$A,0))</f>
        <v>8.5</v>
      </c>
      <c r="L4267" s="5" t="str">
        <f>INDEX(DB_FILM!G:G,MATCH($F4267,DB_FILM!$A:$A,0))</f>
        <v>When a Roman General is betrayed, and his family murdered by an emperor's corrupt son, he comes to Rome as a gladiator to seek revenge.</v>
      </c>
      <c r="M4267" s="5" t="str">
        <f>INDEX(DB_FILM!H:H,MATCH($F4267,DB_FILM!$A:$A,0))</f>
        <v xml:space="preserve">Ridley Scott </v>
      </c>
      <c r="N4267" s="5" t="str">
        <f>INDEX(DB_FILM!I:I,MATCH($F4267,DB_FILM!$A:$A,0))</f>
        <v>Russell Crowe, Joaquin Phoenix, Connie Nielsen, Oliver Reed</v>
      </c>
      <c r="O4267" s="7">
        <f>INDEX(DB_FILM!J:J,MATCH($F4267,DB_FILM!$A:$A,0))</f>
        <v>1149315</v>
      </c>
      <c r="P4267" s="7">
        <f>INDEX(DB_FILM!K:K,MATCH($F4267,DB_FILM!$A:$A,0))</f>
        <v>187710000</v>
      </c>
      <c r="Q4267" s="5" t="s">
        <v>475</v>
      </c>
      <c r="R4267">
        <v>7.99</v>
      </c>
      <c r="S4267">
        <v>31</v>
      </c>
      <c r="T4267">
        <v>3</v>
      </c>
      <c r="U4267">
        <v>1695</v>
      </c>
      <c r="V4267">
        <v>1</v>
      </c>
      <c r="W4267" t="str">
        <f t="shared" si="132"/>
        <v>C</v>
      </c>
      <c r="X4267" t="s">
        <v>541</v>
      </c>
      <c r="Y4267">
        <v>0</v>
      </c>
      <c r="Z4267">
        <v>6.71</v>
      </c>
      <c r="AA4267" s="6">
        <f t="shared" si="133"/>
        <v>1.2800000000000002</v>
      </c>
    </row>
    <row r="4268" spans="1:27" x14ac:dyDescent="0.3">
      <c r="A4268" s="5">
        <v>42751</v>
      </c>
      <c r="B4268" s="5" t="s">
        <v>406</v>
      </c>
      <c r="C4268" s="5" t="s">
        <v>422</v>
      </c>
      <c r="D4268" s="5" t="s">
        <v>346</v>
      </c>
      <c r="E4268" t="s">
        <v>282</v>
      </c>
      <c r="F4268" s="5" t="s">
        <v>57</v>
      </c>
      <c r="G4268" s="5" t="str">
        <f>INDEX(DB_FILM!B:B,MATCH($F4268,DB_FILM!$A:$A,0))</f>
        <v>1997</v>
      </c>
      <c r="H4268" s="5" t="str">
        <f>INDEX(DB_FILM!C:C,MATCH($F4268,DB_FILM!$A:$A,0))</f>
        <v xml:space="preserve">T </v>
      </c>
      <c r="I4268" s="9">
        <f>INDEX(DB_FILM!D:D,MATCH($F4268,DB_FILM!$A:$A,0))</f>
        <v>116</v>
      </c>
      <c r="J4268" s="5" t="str">
        <f>INDEX(DB_FILM!E:E,MATCH($F4268,DB_FILM!$A:$A,0))</f>
        <v>Comedy, Drama, War</v>
      </c>
      <c r="K4268" s="6">
        <f>INDEX(DB_FILM!F:F,MATCH($F4268,DB_FILM!$A:$A,0))</f>
        <v>8.6</v>
      </c>
      <c r="L4268" s="5" t="str">
        <f>INDEX(DB_FILM!G:G,MATCH($F4268,DB_FILM!$A:$A,0))</f>
        <v>When an open-minded Jewish librarian and his son become victims of the Holocaust, he uses a perfect mixture of will, humor, and imagination to protect his son from the dangers around their camp.</v>
      </c>
      <c r="M4268" s="5" t="str">
        <f>INDEX(DB_FILM!H:H,MATCH($F4268,DB_FILM!$A:$A,0))</f>
        <v xml:space="preserve">Roberto Benigni </v>
      </c>
      <c r="N4268" s="5" t="str">
        <f>INDEX(DB_FILM!I:I,MATCH($F4268,DB_FILM!$A:$A,0))</f>
        <v>Roberto Benigni, Nicoletta Braschi, Giorgio Cantarini, Giustino Durano</v>
      </c>
      <c r="O4268" s="7">
        <f>INDEX(DB_FILM!J:J,MATCH($F4268,DB_FILM!$A:$A,0))</f>
        <v>517982</v>
      </c>
      <c r="P4268" s="7">
        <f>INDEX(DB_FILM!K:K,MATCH($F4268,DB_FILM!$A:$A,0))</f>
        <v>57600000</v>
      </c>
      <c r="Q4268" s="5" t="s">
        <v>475</v>
      </c>
      <c r="R4268">
        <v>5.99</v>
      </c>
      <c r="S4268">
        <v>24</v>
      </c>
      <c r="T4268">
        <v>3</v>
      </c>
      <c r="U4268">
        <v>1695</v>
      </c>
      <c r="V4268">
        <v>1</v>
      </c>
      <c r="W4268" t="str">
        <f t="shared" si="132"/>
        <v>C</v>
      </c>
      <c r="X4268" t="s">
        <v>537</v>
      </c>
      <c r="Y4268">
        <v>0</v>
      </c>
      <c r="Z4268">
        <v>4.25</v>
      </c>
      <c r="AA4268" s="6">
        <f t="shared" si="133"/>
        <v>1.7400000000000002</v>
      </c>
    </row>
    <row r="4269" spans="1:27" x14ac:dyDescent="0.3">
      <c r="A4269" s="5">
        <v>42751</v>
      </c>
      <c r="B4269" t="s">
        <v>406</v>
      </c>
      <c r="C4269" t="s">
        <v>422</v>
      </c>
      <c r="D4269" t="s">
        <v>346</v>
      </c>
      <c r="E4269" t="s">
        <v>282</v>
      </c>
      <c r="F4269" t="s">
        <v>95</v>
      </c>
      <c r="G4269" s="5" t="str">
        <f>INDEX(DB_FILM!B:B,MATCH($F4269,DB_FILM!$A:$A,0))</f>
        <v>2002</v>
      </c>
      <c r="H4269" s="5" t="str">
        <f>INDEX(DB_FILM!C:C,MATCH($F4269,DB_FILM!$A:$A,0))</f>
        <v xml:space="preserve">T </v>
      </c>
      <c r="I4269" s="9">
        <f>INDEX(DB_FILM!D:D,MATCH($F4269,DB_FILM!$A:$A,0))</f>
        <v>150</v>
      </c>
      <c r="J4269" s="5" t="str">
        <f>INDEX(DB_FILM!E:E,MATCH($F4269,DB_FILM!$A:$A,0))</f>
        <v>Biography, Drama, Music</v>
      </c>
      <c r="K4269" s="6">
        <f>INDEX(DB_FILM!F:F,MATCH($F4269,DB_FILM!$A:$A,0))</f>
        <v>8.5</v>
      </c>
      <c r="L4269" s="5" t="str">
        <f>INDEX(DB_FILM!G:G,MATCH($F4269,DB_FILM!$A:$A,0))</f>
        <v>A Polish Jewish musician struggles to survive the destruction of the Warsaw ghetto of World War II.</v>
      </c>
      <c r="M4269" s="5" t="str">
        <f>INDEX(DB_FILM!H:H,MATCH($F4269,DB_FILM!$A:$A,0))</f>
        <v xml:space="preserve">Roman Polanski </v>
      </c>
      <c r="N4269" s="5" t="str">
        <f>INDEX(DB_FILM!I:I,MATCH($F4269,DB_FILM!$A:$A,0))</f>
        <v>Adrien Brody, Thomas Kretschmann, Frank Finlay, Emilia Fox</v>
      </c>
      <c r="O4269" s="7">
        <f>INDEX(DB_FILM!J:J,MATCH($F4269,DB_FILM!$A:$A,0))</f>
        <v>602411</v>
      </c>
      <c r="P4269" s="7">
        <f>INDEX(DB_FILM!K:K,MATCH($F4269,DB_FILM!$A:$A,0))</f>
        <v>32570000</v>
      </c>
      <c r="Q4269" t="s">
        <v>474</v>
      </c>
      <c r="R4269">
        <v>1.99</v>
      </c>
      <c r="S4269">
        <v>44</v>
      </c>
      <c r="T4269">
        <v>1</v>
      </c>
      <c r="U4269">
        <v>1695</v>
      </c>
      <c r="V4269">
        <v>1</v>
      </c>
      <c r="W4269" t="str">
        <f t="shared" si="132"/>
        <v>A</v>
      </c>
      <c r="X4269" t="s">
        <v>521</v>
      </c>
      <c r="Y4269">
        <v>0</v>
      </c>
      <c r="Z4269">
        <v>1.25</v>
      </c>
      <c r="AA4269" s="6">
        <f t="shared" si="133"/>
        <v>0.74</v>
      </c>
    </row>
    <row r="4270" spans="1:27" x14ac:dyDescent="0.3">
      <c r="A4270" s="5">
        <v>42751</v>
      </c>
      <c r="B4270" s="5" t="s">
        <v>406</v>
      </c>
      <c r="C4270" s="5" t="s">
        <v>422</v>
      </c>
      <c r="D4270" s="5" t="s">
        <v>346</v>
      </c>
      <c r="E4270" t="s">
        <v>282</v>
      </c>
      <c r="F4270" s="5" t="s">
        <v>85</v>
      </c>
      <c r="G4270" s="5" t="str">
        <f>INDEX(DB_FILM!B:B,MATCH($F4270,DB_FILM!$A:$A,0))</f>
        <v>1991</v>
      </c>
      <c r="H4270" s="5" t="str">
        <f>INDEX(DB_FILM!C:C,MATCH($F4270,DB_FILM!$A:$A,0))</f>
        <v xml:space="preserve">T </v>
      </c>
      <c r="I4270" s="9">
        <f>INDEX(DB_FILM!D:D,MATCH($F4270,DB_FILM!$A:$A,0))</f>
        <v>137</v>
      </c>
      <c r="J4270" s="5" t="str">
        <f>INDEX(DB_FILM!E:E,MATCH($F4270,DB_FILM!$A:$A,0))</f>
        <v>Action, Sci-Fi</v>
      </c>
      <c r="K4270" s="6">
        <f>INDEX(DB_FILM!F:F,MATCH($F4270,DB_FILM!$A:$A,0))</f>
        <v>8.5</v>
      </c>
      <c r="L4270" s="5" t="str">
        <f>INDEX(DB_FILM!G:G,MATCH($F4270,DB_FILM!$A:$A,0))</f>
        <v>A cyborg, identical to the one who failed to kill Sarah Connor, must now protect her teenage son, John Connor, from a more advanced and powerful cyborg.</v>
      </c>
      <c r="M4270" s="5" t="str">
        <f>INDEX(DB_FILM!H:H,MATCH($F4270,DB_FILM!$A:$A,0))</f>
        <v xml:space="preserve">James Cameron </v>
      </c>
      <c r="N4270" s="5" t="str">
        <f>INDEX(DB_FILM!I:I,MATCH($F4270,DB_FILM!$A:$A,0))</f>
        <v>Arnold Schwarzenegger, Linda Hamilton, Edward Furlong, Robert Patrick</v>
      </c>
      <c r="O4270" s="7">
        <f>INDEX(DB_FILM!J:J,MATCH($F4270,DB_FILM!$A:$A,0))</f>
        <v>863511</v>
      </c>
      <c r="P4270" s="7">
        <f>INDEX(DB_FILM!K:K,MATCH($F4270,DB_FILM!$A:$A,0))</f>
        <v>204840000</v>
      </c>
      <c r="Q4270" s="5" t="s">
        <v>476</v>
      </c>
      <c r="R4270">
        <v>13.99</v>
      </c>
      <c r="S4270">
        <v>39</v>
      </c>
      <c r="T4270">
        <v>2</v>
      </c>
      <c r="U4270">
        <v>1695</v>
      </c>
      <c r="V4270">
        <v>1</v>
      </c>
      <c r="W4270" t="str">
        <f t="shared" si="132"/>
        <v>B</v>
      </c>
      <c r="X4270" t="s">
        <v>593</v>
      </c>
      <c r="Y4270">
        <v>0</v>
      </c>
      <c r="Z4270">
        <v>7.13</v>
      </c>
      <c r="AA4270" s="6">
        <f t="shared" si="133"/>
        <v>6.86</v>
      </c>
    </row>
    <row r="4271" spans="1:27" x14ac:dyDescent="0.3">
      <c r="A4271" s="5">
        <v>42751</v>
      </c>
      <c r="B4271" t="s">
        <v>410</v>
      </c>
      <c r="C4271" t="s">
        <v>420</v>
      </c>
      <c r="D4271" t="s">
        <v>367</v>
      </c>
      <c r="E4271" t="s">
        <v>293</v>
      </c>
      <c r="F4271" t="s">
        <v>9</v>
      </c>
      <c r="G4271" s="5" t="str">
        <f>INDEX(DB_FILM!B:B,MATCH($F4271,DB_FILM!$A:$A,0))</f>
        <v>2003</v>
      </c>
      <c r="H4271" s="5" t="str">
        <f>INDEX(DB_FILM!C:C,MATCH($F4271,DB_FILM!$A:$A,0))</f>
        <v xml:space="preserve">T </v>
      </c>
      <c r="I4271" s="9">
        <f>INDEX(DB_FILM!D:D,MATCH($F4271,DB_FILM!$A:$A,0))</f>
        <v>201</v>
      </c>
      <c r="J4271" s="5" t="str">
        <f>INDEX(DB_FILM!E:E,MATCH($F4271,DB_FILM!$A:$A,0))</f>
        <v>Action, Adventure, Drama</v>
      </c>
      <c r="K4271" s="6">
        <f>INDEX(DB_FILM!F:F,MATCH($F4271,DB_FILM!$A:$A,0))</f>
        <v>8.9</v>
      </c>
      <c r="L4271" s="5" t="str">
        <f>INDEX(DB_FILM!G:G,MATCH($F4271,DB_FILM!$A:$A,0))</f>
        <v>Gandalf and Aragorn lead the World of Men against Sauron's army to draw his gaze from Frodo and Sam as they approach Mount Doom with the One Ring.</v>
      </c>
      <c r="M4271" s="5" t="str">
        <f>INDEX(DB_FILM!H:H,MATCH($F4271,DB_FILM!$A:$A,0))</f>
        <v xml:space="preserve">Peter Jackson </v>
      </c>
      <c r="N4271" s="5" t="str">
        <f>INDEX(DB_FILM!I:I,MATCH($F4271,DB_FILM!$A:$A,0))</f>
        <v>Elijah Wood, Viggo Mortensen, Ian McKellen, Orlando Bloom</v>
      </c>
      <c r="O4271" s="7">
        <f>INDEX(DB_FILM!J:J,MATCH($F4271,DB_FILM!$A:$A,0))</f>
        <v>1416518</v>
      </c>
      <c r="P4271" s="7">
        <f>INDEX(DB_FILM!K:K,MATCH($F4271,DB_FILM!$A:$A,0))</f>
        <v>377850000</v>
      </c>
      <c r="Q4271" t="s">
        <v>475</v>
      </c>
      <c r="R4271">
        <v>5.99</v>
      </c>
      <c r="S4271">
        <v>47</v>
      </c>
      <c r="T4271">
        <v>3</v>
      </c>
      <c r="U4271">
        <v>1696</v>
      </c>
      <c r="V4271">
        <v>1</v>
      </c>
      <c r="W4271" t="str">
        <f t="shared" si="132"/>
        <v>C</v>
      </c>
      <c r="X4271" t="s">
        <v>576</v>
      </c>
      <c r="Y4271">
        <v>0</v>
      </c>
      <c r="Z4271">
        <v>4.91</v>
      </c>
      <c r="AA4271" s="6">
        <f t="shared" si="133"/>
        <v>1.08</v>
      </c>
    </row>
    <row r="4272" spans="1:27" x14ac:dyDescent="0.3">
      <c r="A4272" s="5">
        <v>42752</v>
      </c>
      <c r="B4272" s="5" t="s">
        <v>404</v>
      </c>
      <c r="C4272" s="5" t="s">
        <v>459</v>
      </c>
      <c r="D4272" s="5" t="s">
        <v>383</v>
      </c>
      <c r="E4272" t="s">
        <v>270</v>
      </c>
      <c r="F4272" s="5" t="s">
        <v>49</v>
      </c>
      <c r="G4272" s="5" t="str">
        <f>INDEX(DB_FILM!B:B,MATCH($F4272,DB_FILM!$A:$A,0))</f>
        <v>1995</v>
      </c>
      <c r="H4272" s="5" t="str">
        <f>INDEX(DB_FILM!C:C,MATCH($F4272,DB_FILM!$A:$A,0))</f>
        <v xml:space="preserve">T </v>
      </c>
      <c r="I4272" s="9">
        <f>INDEX(DB_FILM!D:D,MATCH($F4272,DB_FILM!$A:$A,0))</f>
        <v>106</v>
      </c>
      <c r="J4272" s="5" t="str">
        <f>INDEX(DB_FILM!E:E,MATCH($F4272,DB_FILM!$A:$A,0))</f>
        <v>Crime, Mystery, Thriller</v>
      </c>
      <c r="K4272" s="6">
        <f>INDEX(DB_FILM!F:F,MATCH($F4272,DB_FILM!$A:$A,0))</f>
        <v>8.6</v>
      </c>
      <c r="L4272" s="5" t="str">
        <f>INDEX(DB_FILM!G:G,MATCH($F4272,DB_FILM!$A:$A,0))</f>
        <v>A sole survivor tells of the twisty events leading up to a horrific gun battle on a boat, which began when five criminals met at a seemingly random police lineup.</v>
      </c>
      <c r="M4272" s="5" t="str">
        <f>INDEX(DB_FILM!H:H,MATCH($F4272,DB_FILM!$A:$A,0))</f>
        <v xml:space="preserve">Bryan Singer </v>
      </c>
      <c r="N4272" s="5" t="str">
        <f>INDEX(DB_FILM!I:I,MATCH($F4272,DB_FILM!$A:$A,0))</f>
        <v>Kevin Spacey, Gabriel Byrne, Chazz Palminteri, Stephen Baldwin</v>
      </c>
      <c r="O4272" s="7">
        <f>INDEX(DB_FILM!J:J,MATCH($F4272,DB_FILM!$A:$A,0))</f>
        <v>863953</v>
      </c>
      <c r="P4272" s="7">
        <f>INDEX(DB_FILM!K:K,MATCH($F4272,DB_FILM!$A:$A,0))</f>
        <v>23340000</v>
      </c>
      <c r="Q4272" s="5" t="s">
        <v>475</v>
      </c>
      <c r="R4272">
        <v>3.99</v>
      </c>
      <c r="S4272">
        <v>19</v>
      </c>
      <c r="T4272">
        <v>3</v>
      </c>
      <c r="U4272">
        <v>1697</v>
      </c>
      <c r="V4272">
        <v>2</v>
      </c>
      <c r="W4272" t="str">
        <f t="shared" si="132"/>
        <v>C</v>
      </c>
      <c r="X4272" t="s">
        <v>530</v>
      </c>
      <c r="Y4272">
        <v>0</v>
      </c>
      <c r="Z4272">
        <v>2.95</v>
      </c>
      <c r="AA4272" s="6">
        <f t="shared" si="133"/>
        <v>1.04</v>
      </c>
    </row>
    <row r="4273" spans="1:27" x14ac:dyDescent="0.3">
      <c r="A4273" s="5">
        <v>42752</v>
      </c>
      <c r="B4273" s="5" t="s">
        <v>404</v>
      </c>
      <c r="C4273" s="5" t="s">
        <v>459</v>
      </c>
      <c r="D4273" s="5" t="s">
        <v>383</v>
      </c>
      <c r="E4273" t="s">
        <v>270</v>
      </c>
      <c r="F4273" s="5" t="s">
        <v>81</v>
      </c>
      <c r="G4273" s="5" t="str">
        <f>INDEX(DB_FILM!B:B,MATCH($F4273,DB_FILM!$A:$A,0))</f>
        <v>1979</v>
      </c>
      <c r="H4273" s="5" t="str">
        <f>INDEX(DB_FILM!C:C,MATCH($F4273,DB_FILM!$A:$A,0))</f>
        <v xml:space="preserve">VM14 </v>
      </c>
      <c r="I4273" s="9">
        <f>INDEX(DB_FILM!D:D,MATCH($F4273,DB_FILM!$A:$A,0))</f>
        <v>147</v>
      </c>
      <c r="J4273" s="5" t="str">
        <f>INDEX(DB_FILM!E:E,MATCH($F4273,DB_FILM!$A:$A,0))</f>
        <v>Drama, War</v>
      </c>
      <c r="K4273" s="6">
        <f>INDEX(DB_FILM!F:F,MATCH($F4273,DB_FILM!$A:$A,0))</f>
        <v>8.5</v>
      </c>
      <c r="L4273" s="5" t="str">
        <f>INDEX(DB_FILM!G:G,MATCH($F4273,DB_FILM!$A:$A,0))</f>
        <v>During the Vietnam War, Captain Willard is sent on a dangerous mission into Cambodia to assassinate a renegade Colonel who has set himself up as a god among a local tribe.</v>
      </c>
      <c r="M4273" s="5" t="str">
        <f>INDEX(DB_FILM!H:H,MATCH($F4273,DB_FILM!$A:$A,0))</f>
        <v xml:space="preserve">Francis Ford Coppola </v>
      </c>
      <c r="N4273" s="5" t="str">
        <f>INDEX(DB_FILM!I:I,MATCH($F4273,DB_FILM!$A:$A,0))</f>
        <v>Martin Sheen, Marlon Brando, Robert Duvall, Frederic Forrest</v>
      </c>
      <c r="O4273" s="7">
        <f>INDEX(DB_FILM!J:J,MATCH($F4273,DB_FILM!$A:$A,0))</f>
        <v>522714</v>
      </c>
      <c r="P4273" s="7">
        <f>INDEX(DB_FILM!K:K,MATCH($F4273,DB_FILM!$A:$A,0))</f>
        <v>83470000</v>
      </c>
      <c r="Q4273" s="5" t="s">
        <v>475</v>
      </c>
      <c r="R4273">
        <v>3.99</v>
      </c>
      <c r="S4273">
        <v>37</v>
      </c>
      <c r="T4273">
        <v>3</v>
      </c>
      <c r="U4273">
        <v>1697</v>
      </c>
      <c r="V4273">
        <v>3</v>
      </c>
      <c r="W4273" t="str">
        <f t="shared" si="132"/>
        <v>C</v>
      </c>
      <c r="X4273" t="s">
        <v>545</v>
      </c>
      <c r="Y4273">
        <v>0</v>
      </c>
      <c r="Z4273">
        <v>3.11</v>
      </c>
      <c r="AA4273" s="6">
        <f t="shared" si="133"/>
        <v>0.88000000000000034</v>
      </c>
    </row>
    <row r="4274" spans="1:27" x14ac:dyDescent="0.3">
      <c r="A4274" s="5">
        <v>42752</v>
      </c>
      <c r="B4274" s="5" t="s">
        <v>404</v>
      </c>
      <c r="C4274" s="5" t="s">
        <v>459</v>
      </c>
      <c r="D4274" s="5" t="s">
        <v>383</v>
      </c>
      <c r="E4274" t="s">
        <v>270</v>
      </c>
      <c r="F4274" s="5" t="s">
        <v>73</v>
      </c>
      <c r="G4274" s="5" t="str">
        <f>INDEX(DB_FILM!B:B,MATCH($F4274,DB_FILM!$A:$A,0))</f>
        <v>2006</v>
      </c>
      <c r="H4274" s="5" t="str">
        <f>INDEX(DB_FILM!C:C,MATCH($F4274,DB_FILM!$A:$A,0))</f>
        <v xml:space="preserve">T </v>
      </c>
      <c r="I4274" s="9">
        <f>INDEX(DB_FILM!D:D,MATCH($F4274,DB_FILM!$A:$A,0))</f>
        <v>130</v>
      </c>
      <c r="J4274" s="5" t="str">
        <f>INDEX(DB_FILM!E:E,MATCH($F4274,DB_FILM!$A:$A,0))</f>
        <v>Drama, Mystery, Sci-Fi</v>
      </c>
      <c r="K4274" s="6">
        <f>INDEX(DB_FILM!F:F,MATCH($F4274,DB_FILM!$A:$A,0))</f>
        <v>8.5</v>
      </c>
      <c r="L4274" s="5" t="str">
        <f>INDEX(DB_FILM!G:G,MATCH($F4274,DB_FILM!$A:$A,0))</f>
        <v>After a tragic accident, two stage magicians engage in a battle to create the ultimate illusion while sacrificing everything they have to outwit each other.</v>
      </c>
      <c r="M4274" s="5" t="str">
        <f>INDEX(DB_FILM!H:H,MATCH($F4274,DB_FILM!$A:$A,0))</f>
        <v xml:space="preserve">Christopher Nolan </v>
      </c>
      <c r="N4274" s="5" t="str">
        <f>INDEX(DB_FILM!I:I,MATCH($F4274,DB_FILM!$A:$A,0))</f>
        <v>Christian Bale, Hugh Jackman, Scarlett Johansson, Michael Caine</v>
      </c>
      <c r="O4274" s="7">
        <f>INDEX(DB_FILM!J:J,MATCH($F4274,DB_FILM!$A:$A,0))</f>
        <v>1010590</v>
      </c>
      <c r="P4274" s="7">
        <f>INDEX(DB_FILM!K:K,MATCH($F4274,DB_FILM!$A:$A,0))</f>
        <v>53090000</v>
      </c>
      <c r="Q4274" s="5" t="s">
        <v>474</v>
      </c>
      <c r="R4274">
        <v>1.99</v>
      </c>
      <c r="S4274">
        <v>32</v>
      </c>
      <c r="T4274">
        <v>1</v>
      </c>
      <c r="U4274">
        <v>1697</v>
      </c>
      <c r="V4274">
        <v>3</v>
      </c>
      <c r="W4274" t="str">
        <f t="shared" si="132"/>
        <v>A</v>
      </c>
      <c r="X4274" t="s">
        <v>486</v>
      </c>
      <c r="Y4274">
        <v>0</v>
      </c>
      <c r="Z4274">
        <v>1.35</v>
      </c>
      <c r="AA4274" s="6">
        <f t="shared" si="133"/>
        <v>0.6399999999999999</v>
      </c>
    </row>
    <row r="4275" spans="1:27" x14ac:dyDescent="0.3">
      <c r="A4275" s="5">
        <v>42752</v>
      </c>
      <c r="B4275" s="5" t="s">
        <v>404</v>
      </c>
      <c r="C4275" s="5" t="s">
        <v>459</v>
      </c>
      <c r="D4275" s="5" t="s">
        <v>383</v>
      </c>
      <c r="E4275" t="s">
        <v>270</v>
      </c>
      <c r="F4275" s="5" t="s">
        <v>43</v>
      </c>
      <c r="G4275" s="5" t="str">
        <f>INDEX(DB_FILM!B:B,MATCH($F4275,DB_FILM!$A:$A,0))</f>
        <v>1991</v>
      </c>
      <c r="H4275" s="5" t="str">
        <f>INDEX(DB_FILM!C:C,MATCH($F4275,DB_FILM!$A:$A,0))</f>
        <v xml:space="preserve">VM14 </v>
      </c>
      <c r="I4275" s="9">
        <f>INDEX(DB_FILM!D:D,MATCH($F4275,DB_FILM!$A:$A,0))</f>
        <v>118</v>
      </c>
      <c r="J4275" s="5" t="str">
        <f>INDEX(DB_FILM!E:E,MATCH($F4275,DB_FILM!$A:$A,0))</f>
        <v>Crime, Drama, Thriller</v>
      </c>
      <c r="K4275" s="6">
        <f>INDEX(DB_FILM!F:F,MATCH($F4275,DB_FILM!$A:$A,0))</f>
        <v>8.6</v>
      </c>
      <c r="L4275" s="5" t="str">
        <f>INDEX(DB_FILM!G:G,MATCH($F4275,DB_FILM!$A:$A,0))</f>
        <v>A young F.B.I. cadet must receive the help of an incarcerated and manipulative cannibal killer to help catch another serial killer, a madman who skins his victims.</v>
      </c>
      <c r="M4275" s="5" t="str">
        <f>INDEX(DB_FILM!H:H,MATCH($F4275,DB_FILM!$A:$A,0))</f>
        <v xml:space="preserve">Jonathan Demme </v>
      </c>
      <c r="N4275" s="5" t="str">
        <f>INDEX(DB_FILM!I:I,MATCH($F4275,DB_FILM!$A:$A,0))</f>
        <v>Jodie Foster, Anthony Hopkins, Lawrence A. Bonney, Kasi Lemmons</v>
      </c>
      <c r="O4275" s="7">
        <f>INDEX(DB_FILM!J:J,MATCH($F4275,DB_FILM!$A:$A,0))</f>
        <v>1064983</v>
      </c>
      <c r="P4275" s="7">
        <f>INDEX(DB_FILM!K:K,MATCH($F4275,DB_FILM!$A:$A,0))</f>
        <v>130740000.00000001</v>
      </c>
      <c r="Q4275" s="5" t="s">
        <v>474</v>
      </c>
      <c r="R4275">
        <v>5.99</v>
      </c>
      <c r="S4275">
        <v>16</v>
      </c>
      <c r="T4275">
        <v>1</v>
      </c>
      <c r="U4275">
        <v>1697</v>
      </c>
      <c r="V4275">
        <v>3</v>
      </c>
      <c r="W4275" t="str">
        <f t="shared" si="132"/>
        <v>A</v>
      </c>
      <c r="X4275" t="s">
        <v>533</v>
      </c>
      <c r="Y4275">
        <v>0</v>
      </c>
      <c r="Z4275">
        <v>3.29</v>
      </c>
      <c r="AA4275" s="6">
        <f t="shared" si="133"/>
        <v>2.7</v>
      </c>
    </row>
    <row r="4276" spans="1:27" x14ac:dyDescent="0.3">
      <c r="A4276" s="5">
        <v>42752</v>
      </c>
      <c r="B4276" t="s">
        <v>404</v>
      </c>
      <c r="C4276" t="s">
        <v>459</v>
      </c>
      <c r="D4276" t="s">
        <v>383</v>
      </c>
      <c r="E4276" t="s">
        <v>270</v>
      </c>
      <c r="F4276" t="s">
        <v>83</v>
      </c>
      <c r="G4276" s="5" t="str">
        <f>INDEX(DB_FILM!B:B,MATCH($F4276,DB_FILM!$A:$A,0))</f>
        <v>1960</v>
      </c>
      <c r="H4276" s="5" t="str">
        <f>INDEX(DB_FILM!C:C,MATCH($F4276,DB_FILM!$A:$A,0))</f>
        <v xml:space="preserve">T </v>
      </c>
      <c r="I4276" s="9">
        <f>INDEX(DB_FILM!D:D,MATCH($F4276,DB_FILM!$A:$A,0))</f>
        <v>109</v>
      </c>
      <c r="J4276" s="5" t="str">
        <f>INDEX(DB_FILM!E:E,MATCH($F4276,DB_FILM!$A:$A,0))</f>
        <v>Horror, Mystery, Thriller</v>
      </c>
      <c r="K4276" s="6">
        <f>INDEX(DB_FILM!F:F,MATCH($F4276,DB_FILM!$A:$A,0))</f>
        <v>8.5</v>
      </c>
      <c r="L4276" s="5" t="str">
        <f>INDEX(DB_FILM!G:G,MATCH($F4276,DB_FILM!$A:$A,0))</f>
        <v>A Phoenix secretary embezzles $40,000 from her employer's client, goes on the run, and checks into a remote motel run by a young man under the domination of his mother.</v>
      </c>
      <c r="M4276" s="5" t="str">
        <f>INDEX(DB_FILM!H:H,MATCH($F4276,DB_FILM!$A:$A,0))</f>
        <v xml:space="preserve">Alfred Hitchcock </v>
      </c>
      <c r="N4276" s="5" t="str">
        <f>INDEX(DB_FILM!I:I,MATCH($F4276,DB_FILM!$A:$A,0))</f>
        <v>Anthony Perkins, Janet Leigh, Vera Miles, John Gavin</v>
      </c>
      <c r="O4276" s="7">
        <f>INDEX(DB_FILM!J:J,MATCH($F4276,DB_FILM!$A:$A,0))</f>
        <v>506030</v>
      </c>
      <c r="P4276" s="7">
        <f>INDEX(DB_FILM!K:K,MATCH($F4276,DB_FILM!$A:$A,0))</f>
        <v>32000000</v>
      </c>
      <c r="Q4276" t="s">
        <v>476</v>
      </c>
      <c r="R4276">
        <v>7.99</v>
      </c>
      <c r="S4276">
        <v>38</v>
      </c>
      <c r="T4276">
        <v>2</v>
      </c>
      <c r="U4276">
        <v>1697</v>
      </c>
      <c r="V4276">
        <v>3</v>
      </c>
      <c r="W4276" t="str">
        <f t="shared" si="132"/>
        <v>B</v>
      </c>
      <c r="X4276" t="s">
        <v>510</v>
      </c>
      <c r="Y4276">
        <v>0</v>
      </c>
      <c r="Z4276">
        <v>5.1100000000000003</v>
      </c>
      <c r="AA4276" s="6">
        <f t="shared" si="133"/>
        <v>2.88</v>
      </c>
    </row>
    <row r="4277" spans="1:27" x14ac:dyDescent="0.3">
      <c r="A4277" s="5">
        <v>42752</v>
      </c>
      <c r="B4277" s="5" t="s">
        <v>404</v>
      </c>
      <c r="C4277" s="5" t="s">
        <v>425</v>
      </c>
      <c r="D4277" s="5" t="s">
        <v>387</v>
      </c>
      <c r="E4277" t="s">
        <v>325</v>
      </c>
      <c r="F4277" s="5" t="s">
        <v>89</v>
      </c>
      <c r="G4277" s="5" t="str">
        <f>INDEX(DB_FILM!B:B,MATCH($F4277,DB_FILM!$A:$A,0))</f>
        <v>2000</v>
      </c>
      <c r="H4277" s="5" t="str">
        <f>INDEX(DB_FILM!C:C,MATCH($F4277,DB_FILM!$A:$A,0))</f>
        <v xml:space="preserve">T </v>
      </c>
      <c r="I4277" s="9">
        <f>INDEX(DB_FILM!D:D,MATCH($F4277,DB_FILM!$A:$A,0))</f>
        <v>113</v>
      </c>
      <c r="J4277" s="5" t="str">
        <f>INDEX(DB_FILM!E:E,MATCH($F4277,DB_FILM!$A:$A,0))</f>
        <v>Mystery, Thriller</v>
      </c>
      <c r="K4277" s="6">
        <f>INDEX(DB_FILM!F:F,MATCH($F4277,DB_FILM!$A:$A,0))</f>
        <v>8.5</v>
      </c>
      <c r="L4277" s="5" t="str">
        <f>INDEX(DB_FILM!G:G,MATCH($F4277,DB_FILM!$A:$A,0))</f>
        <v>A man with short-term memory loss attempts to track down his wife's murderer.</v>
      </c>
      <c r="M4277" s="5" t="str">
        <f>INDEX(DB_FILM!H:H,MATCH($F4277,DB_FILM!$A:$A,0))</f>
        <v xml:space="preserve">Christopher Nolan </v>
      </c>
      <c r="N4277" s="5" t="str">
        <f>INDEX(DB_FILM!I:I,MATCH($F4277,DB_FILM!$A:$A,0))</f>
        <v>Guy Pearce, Carrie-Anne Moss, Joe Pantoliano, Mark Boone Junior</v>
      </c>
      <c r="O4277" s="7">
        <f>INDEX(DB_FILM!J:J,MATCH($F4277,DB_FILM!$A:$A,0))</f>
        <v>986815</v>
      </c>
      <c r="P4277" s="7">
        <f>INDEX(DB_FILM!K:K,MATCH($F4277,DB_FILM!$A:$A,0))</f>
        <v>25540000</v>
      </c>
      <c r="Q4277" s="5" t="s">
        <v>476</v>
      </c>
      <c r="R4277">
        <v>5.99</v>
      </c>
      <c r="S4277">
        <v>41</v>
      </c>
      <c r="T4277">
        <v>2</v>
      </c>
      <c r="U4277">
        <v>1698</v>
      </c>
      <c r="V4277">
        <v>2</v>
      </c>
      <c r="W4277" t="str">
        <f t="shared" si="132"/>
        <v>B</v>
      </c>
      <c r="X4277" t="s">
        <v>582</v>
      </c>
      <c r="Y4277">
        <v>0</v>
      </c>
      <c r="Z4277">
        <v>3.59</v>
      </c>
      <c r="AA4277" s="6">
        <f t="shared" si="133"/>
        <v>2.4000000000000004</v>
      </c>
    </row>
    <row r="4278" spans="1:27" x14ac:dyDescent="0.3">
      <c r="A4278" s="5">
        <v>42752</v>
      </c>
      <c r="B4278" t="s">
        <v>404</v>
      </c>
      <c r="C4278" t="s">
        <v>425</v>
      </c>
      <c r="D4278" t="s">
        <v>387</v>
      </c>
      <c r="E4278" t="s">
        <v>325</v>
      </c>
      <c r="F4278" t="s">
        <v>15</v>
      </c>
      <c r="G4278" s="5" t="str">
        <f>INDEX(DB_FILM!B:B,MATCH($F4278,DB_FILM!$A:$A,0))</f>
        <v>1957</v>
      </c>
      <c r="H4278" s="5" t="str">
        <f>INDEX(DB_FILM!C:C,MATCH($F4278,DB_FILM!$A:$A,0))</f>
        <v>N/A</v>
      </c>
      <c r="I4278" s="9">
        <f>INDEX(DB_FILM!D:D,MATCH($F4278,DB_FILM!$A:$A,0))</f>
        <v>96</v>
      </c>
      <c r="J4278" s="5" t="str">
        <f>INDEX(DB_FILM!E:E,MATCH($F4278,DB_FILM!$A:$A,0))</f>
        <v>Crime, Drama</v>
      </c>
      <c r="K4278" s="6">
        <f>INDEX(DB_FILM!F:F,MATCH($F4278,DB_FILM!$A:$A,0))</f>
        <v>8.9</v>
      </c>
      <c r="L4278" s="5" t="str">
        <f>INDEX(DB_FILM!G:G,MATCH($F4278,DB_FILM!$A:$A,0))</f>
        <v>A jury holdout attempts to prevent a miscarriage of justice by forcing his colleagues to reconsider the evidence.</v>
      </c>
      <c r="M4278" s="5" t="str">
        <f>INDEX(DB_FILM!H:H,MATCH($F4278,DB_FILM!$A:$A,0))</f>
        <v xml:space="preserve">Sidney Lumet </v>
      </c>
      <c r="N4278" s="5" t="str">
        <f>INDEX(DB_FILM!I:I,MATCH($F4278,DB_FILM!$A:$A,0))</f>
        <v>Henry Fonda, Lee J. Cobb, Martin Balsam, John Fiedler</v>
      </c>
      <c r="O4278" s="7">
        <f>INDEX(DB_FILM!J:J,MATCH($F4278,DB_FILM!$A:$A,0))</f>
        <v>555455</v>
      </c>
      <c r="P4278" s="7">
        <f>INDEX(DB_FILM!K:K,MATCH($F4278,DB_FILM!$A:$A,0))</f>
        <v>0</v>
      </c>
      <c r="Q4278" t="s">
        <v>476</v>
      </c>
      <c r="R4278">
        <v>5.99</v>
      </c>
      <c r="S4278">
        <v>50</v>
      </c>
      <c r="T4278">
        <v>2</v>
      </c>
      <c r="U4278">
        <v>1698</v>
      </c>
      <c r="V4278">
        <v>1</v>
      </c>
      <c r="W4278" t="str">
        <f t="shared" si="132"/>
        <v>B</v>
      </c>
      <c r="X4278" t="s">
        <v>591</v>
      </c>
      <c r="Y4278">
        <v>0</v>
      </c>
      <c r="Z4278">
        <v>4.13</v>
      </c>
      <c r="AA4278" s="6">
        <f t="shared" si="133"/>
        <v>1.8600000000000003</v>
      </c>
    </row>
    <row r="4279" spans="1:27" x14ac:dyDescent="0.3">
      <c r="A4279" s="5">
        <v>42752</v>
      </c>
      <c r="B4279" s="5" t="s">
        <v>404</v>
      </c>
      <c r="C4279" s="5" t="s">
        <v>425</v>
      </c>
      <c r="D4279" s="5" t="s">
        <v>387</v>
      </c>
      <c r="E4279" t="s">
        <v>325</v>
      </c>
      <c r="F4279" s="5" t="s">
        <v>41</v>
      </c>
      <c r="G4279" s="5" t="str">
        <f>INDEX(DB_FILM!B:B,MATCH($F4279,DB_FILM!$A:$A,0))</f>
        <v>1995</v>
      </c>
      <c r="H4279" s="5" t="str">
        <f>INDEX(DB_FILM!C:C,MATCH($F4279,DB_FILM!$A:$A,0))</f>
        <v xml:space="preserve">T </v>
      </c>
      <c r="I4279" s="9">
        <f>INDEX(DB_FILM!D:D,MATCH($F4279,DB_FILM!$A:$A,0))</f>
        <v>127</v>
      </c>
      <c r="J4279" s="5" t="str">
        <f>INDEX(DB_FILM!E:E,MATCH($F4279,DB_FILM!$A:$A,0))</f>
        <v>Crime, Drama, Mystery</v>
      </c>
      <c r="K4279" s="6">
        <f>INDEX(DB_FILM!F:F,MATCH($F4279,DB_FILM!$A:$A,0))</f>
        <v>8.6</v>
      </c>
      <c r="L4279" s="5" t="str">
        <f>INDEX(DB_FILM!G:G,MATCH($F4279,DB_FILM!$A:$A,0))</f>
        <v>Two detectives, a rookie and a veteran, hunt a serial killer who uses the seven deadly sins as his motives.</v>
      </c>
      <c r="M4279" s="5" t="str">
        <f>INDEX(DB_FILM!H:H,MATCH($F4279,DB_FILM!$A:$A,0))</f>
        <v xml:space="preserve">David Fincher </v>
      </c>
      <c r="N4279" s="5" t="str">
        <f>INDEX(DB_FILM!I:I,MATCH($F4279,DB_FILM!$A:$A,0))</f>
        <v>Morgan Freeman, Brad Pitt, Kevin Spacey, Andrew Kevin Walker</v>
      </c>
      <c r="O4279" s="7">
        <f>INDEX(DB_FILM!J:J,MATCH($F4279,DB_FILM!$A:$A,0))</f>
        <v>1214270</v>
      </c>
      <c r="P4279" s="7">
        <f>INDEX(DB_FILM!K:K,MATCH($F4279,DB_FILM!$A:$A,0))</f>
        <v>100130000</v>
      </c>
      <c r="Q4279" s="5" t="s">
        <v>476</v>
      </c>
      <c r="R4279">
        <v>13.99</v>
      </c>
      <c r="S4279">
        <v>15</v>
      </c>
      <c r="T4279">
        <v>2</v>
      </c>
      <c r="U4279">
        <v>1698</v>
      </c>
      <c r="V4279">
        <v>3</v>
      </c>
      <c r="W4279" t="str">
        <f t="shared" si="132"/>
        <v>B</v>
      </c>
      <c r="X4279" t="s">
        <v>523</v>
      </c>
      <c r="Y4279">
        <v>0</v>
      </c>
      <c r="Z4279">
        <v>7.13</v>
      </c>
      <c r="AA4279" s="6">
        <f t="shared" si="133"/>
        <v>6.86</v>
      </c>
    </row>
    <row r="4280" spans="1:27" x14ac:dyDescent="0.3">
      <c r="A4280" s="5">
        <v>42753</v>
      </c>
      <c r="B4280" s="5" t="s">
        <v>410</v>
      </c>
      <c r="C4280" s="5" t="s">
        <v>422</v>
      </c>
      <c r="D4280" s="5" t="s">
        <v>369</v>
      </c>
      <c r="E4280" t="s">
        <v>293</v>
      </c>
      <c r="F4280" t="s">
        <v>51</v>
      </c>
      <c r="G4280" s="5" t="str">
        <f>INDEX(DB_FILM!B:B,MATCH($F4280,DB_FILM!$A:$A,0))</f>
        <v>1998</v>
      </c>
      <c r="H4280" s="5" t="str">
        <f>INDEX(DB_FILM!C:C,MATCH($F4280,DB_FILM!$A:$A,0))</f>
        <v xml:space="preserve">VM14 </v>
      </c>
      <c r="I4280" s="9">
        <f>INDEX(DB_FILM!D:D,MATCH($F4280,DB_FILM!$A:$A,0))</f>
        <v>169</v>
      </c>
      <c r="J4280" s="5" t="str">
        <f>INDEX(DB_FILM!E:E,MATCH($F4280,DB_FILM!$A:$A,0))</f>
        <v>Drama, War</v>
      </c>
      <c r="K4280" s="6">
        <f>INDEX(DB_FILM!F:F,MATCH($F4280,DB_FILM!$A:$A,0))</f>
        <v>8.6</v>
      </c>
      <c r="L4280" s="5" t="str">
        <f>INDEX(DB_FILM!G:G,MATCH($F4280,DB_FILM!$A:$A,0))</f>
        <v>Following the Normandy Landings, a group of U.S. soldiers go behind enemy lines to retrieve a paratrooper whose brothers have been killed in action.</v>
      </c>
      <c r="M4280" s="5" t="str">
        <f>INDEX(DB_FILM!H:H,MATCH($F4280,DB_FILM!$A:$A,0))</f>
        <v xml:space="preserve">Steven Spielberg </v>
      </c>
      <c r="N4280" s="5" t="str">
        <f>INDEX(DB_FILM!I:I,MATCH($F4280,DB_FILM!$A:$A,0))</f>
        <v>Tom Hanks, Matt Damon, Tom Sizemore, Edward Burns</v>
      </c>
      <c r="O4280" s="7">
        <f>INDEX(DB_FILM!J:J,MATCH($F4280,DB_FILM!$A:$A,0))</f>
        <v>1047650</v>
      </c>
      <c r="P4280" s="7">
        <f>INDEX(DB_FILM!K:K,MATCH($F4280,DB_FILM!$A:$A,0))</f>
        <v>216540000</v>
      </c>
      <c r="Q4280" s="5" t="s">
        <v>475</v>
      </c>
      <c r="R4280">
        <v>5.99</v>
      </c>
      <c r="S4280">
        <v>26</v>
      </c>
      <c r="T4280">
        <v>3</v>
      </c>
      <c r="U4280">
        <v>1699</v>
      </c>
      <c r="V4280">
        <v>2</v>
      </c>
      <c r="W4280" t="str">
        <f t="shared" si="132"/>
        <v>C</v>
      </c>
      <c r="X4280" t="s">
        <v>535</v>
      </c>
      <c r="Y4280">
        <v>0</v>
      </c>
      <c r="Z4280">
        <v>4.1900000000000004</v>
      </c>
      <c r="AA4280" s="6">
        <f t="shared" si="133"/>
        <v>1.7999999999999998</v>
      </c>
    </row>
    <row r="4281" spans="1:27" x14ac:dyDescent="0.3">
      <c r="A4281" s="5">
        <v>42753</v>
      </c>
      <c r="B4281" t="s">
        <v>410</v>
      </c>
      <c r="C4281" t="s">
        <v>422</v>
      </c>
      <c r="D4281" t="s">
        <v>369</v>
      </c>
      <c r="E4281" t="s">
        <v>293</v>
      </c>
      <c r="F4281" t="s">
        <v>39</v>
      </c>
      <c r="G4281" s="5" t="str">
        <f>INDEX(DB_FILM!B:B,MATCH($F4281,DB_FILM!$A:$A,0))</f>
        <v>2014</v>
      </c>
      <c r="H4281" s="5" t="str">
        <f>INDEX(DB_FILM!C:C,MATCH($F4281,DB_FILM!$A:$A,0))</f>
        <v xml:space="preserve">T </v>
      </c>
      <c r="I4281" s="9">
        <f>INDEX(DB_FILM!D:D,MATCH($F4281,DB_FILM!$A:$A,0))</f>
        <v>169</v>
      </c>
      <c r="J4281" s="5" t="str">
        <f>INDEX(DB_FILM!E:E,MATCH($F4281,DB_FILM!$A:$A,0))</f>
        <v>Adventure, Drama, Sci-Fi</v>
      </c>
      <c r="K4281" s="6">
        <f>INDEX(DB_FILM!F:F,MATCH($F4281,DB_FILM!$A:$A,0))</f>
        <v>8.6</v>
      </c>
      <c r="L4281" s="5" t="str">
        <f>INDEX(DB_FILM!G:G,MATCH($F4281,DB_FILM!$A:$A,0))</f>
        <v>A team of explorers travel through a wormhole in space in an attempt to ensure humanity's survival.</v>
      </c>
      <c r="M4281" s="5" t="str">
        <f>INDEX(DB_FILM!H:H,MATCH($F4281,DB_FILM!$A:$A,0))</f>
        <v xml:space="preserve">Christopher Nolan </v>
      </c>
      <c r="N4281" s="5" t="str">
        <f>INDEX(DB_FILM!I:I,MATCH($F4281,DB_FILM!$A:$A,0))</f>
        <v>Matthew McConaughey, Anne Hathaway, Jessica Chastain, Mackenzie Foy</v>
      </c>
      <c r="O4281" s="7">
        <f>INDEX(DB_FILM!J:J,MATCH($F4281,DB_FILM!$A:$A,0))</f>
        <v>1203445</v>
      </c>
      <c r="P4281" s="7">
        <f>INDEX(DB_FILM!K:K,MATCH($F4281,DB_FILM!$A:$A,0))</f>
        <v>188020000</v>
      </c>
      <c r="Q4281" t="s">
        <v>476</v>
      </c>
      <c r="R4281">
        <v>3.99</v>
      </c>
      <c r="S4281">
        <v>14</v>
      </c>
      <c r="T4281">
        <v>2</v>
      </c>
      <c r="U4281">
        <v>1699</v>
      </c>
      <c r="V4281">
        <v>3</v>
      </c>
      <c r="W4281" t="str">
        <f t="shared" si="132"/>
        <v>B</v>
      </c>
      <c r="X4281" t="s">
        <v>502</v>
      </c>
      <c r="Y4281">
        <v>0</v>
      </c>
      <c r="Z4281">
        <v>2.11</v>
      </c>
      <c r="AA4281" s="6">
        <f t="shared" si="133"/>
        <v>1.8800000000000003</v>
      </c>
    </row>
    <row r="4282" spans="1:27" x14ac:dyDescent="0.3">
      <c r="A4282" s="5">
        <v>42753</v>
      </c>
      <c r="B4282" s="5" t="s">
        <v>410</v>
      </c>
      <c r="C4282" s="5" t="s">
        <v>422</v>
      </c>
      <c r="D4282" s="5" t="s">
        <v>369</v>
      </c>
      <c r="E4282" t="s">
        <v>293</v>
      </c>
      <c r="F4282" s="5" t="s">
        <v>1</v>
      </c>
      <c r="G4282" s="5" t="str">
        <f>INDEX(DB_FILM!B:B,MATCH($F4282,DB_FILM!$A:$A,0))</f>
        <v>1972</v>
      </c>
      <c r="H4282" s="5" t="str">
        <f>INDEX(DB_FILM!C:C,MATCH($F4282,DB_FILM!$A:$A,0))</f>
        <v xml:space="preserve">T </v>
      </c>
      <c r="I4282" s="9">
        <f>INDEX(DB_FILM!D:D,MATCH($F4282,DB_FILM!$A:$A,0))</f>
        <v>175</v>
      </c>
      <c r="J4282" s="5" t="str">
        <f>INDEX(DB_FILM!E:E,MATCH($F4282,DB_FILM!$A:$A,0))</f>
        <v>Crime, Drama</v>
      </c>
      <c r="K4282" s="6">
        <f>INDEX(DB_FILM!F:F,MATCH($F4282,DB_FILM!$A:$A,0))</f>
        <v>9.1999999999999993</v>
      </c>
      <c r="L4282" s="5" t="str">
        <f>INDEX(DB_FILM!G:G,MATCH($F4282,DB_FILM!$A:$A,0))</f>
        <v>The aging patriarch of an organized crime dynasty transfers control of his clandestine empire to his reluctant son.</v>
      </c>
      <c r="M4282" s="5" t="str">
        <f>INDEX(DB_FILM!H:H,MATCH($F4282,DB_FILM!$A:$A,0))</f>
        <v xml:space="preserve">Francis Ford Coppola </v>
      </c>
      <c r="N4282" s="5" t="str">
        <f>INDEX(DB_FILM!I:I,MATCH($F4282,DB_FILM!$A:$A,0))</f>
        <v>Marlon Brando, Al Pacino, James Caan, Diane Keaton</v>
      </c>
      <c r="O4282" s="7">
        <f>INDEX(DB_FILM!J:J,MATCH($F4282,DB_FILM!$A:$A,0))</f>
        <v>1361367</v>
      </c>
      <c r="P4282" s="7">
        <f>INDEX(DB_FILM!K:K,MATCH($F4282,DB_FILM!$A:$A,0))</f>
        <v>134970000</v>
      </c>
      <c r="Q4282" s="5" t="s">
        <v>476</v>
      </c>
      <c r="R4282">
        <v>5.99</v>
      </c>
      <c r="S4282">
        <v>12</v>
      </c>
      <c r="T4282">
        <v>2</v>
      </c>
      <c r="U4282">
        <v>1699</v>
      </c>
      <c r="V4282">
        <v>1</v>
      </c>
      <c r="W4282" t="str">
        <f t="shared" si="132"/>
        <v>B</v>
      </c>
      <c r="X4282" t="s">
        <v>592</v>
      </c>
      <c r="Y4282">
        <v>0</v>
      </c>
      <c r="Z4282">
        <v>3.71</v>
      </c>
      <c r="AA4282" s="6">
        <f t="shared" si="133"/>
        <v>2.2800000000000002</v>
      </c>
    </row>
    <row r="4283" spans="1:27" x14ac:dyDescent="0.3">
      <c r="A4283" s="5">
        <v>42753</v>
      </c>
      <c r="B4283" s="5" t="s">
        <v>410</v>
      </c>
      <c r="C4283" s="5" t="s">
        <v>422</v>
      </c>
      <c r="D4283" s="5" t="s">
        <v>369</v>
      </c>
      <c r="E4283" t="s">
        <v>293</v>
      </c>
      <c r="F4283" t="s">
        <v>75</v>
      </c>
      <c r="G4283" s="5" t="str">
        <f>INDEX(DB_FILM!B:B,MATCH($F4283,DB_FILM!$A:$A,0))</f>
        <v>1979</v>
      </c>
      <c r="H4283" s="5" t="str">
        <f>INDEX(DB_FILM!C:C,MATCH($F4283,DB_FILM!$A:$A,0))</f>
        <v xml:space="preserve">T </v>
      </c>
      <c r="I4283" s="9">
        <f>INDEX(DB_FILM!D:D,MATCH($F4283,DB_FILM!$A:$A,0))</f>
        <v>116</v>
      </c>
      <c r="J4283" s="5" t="str">
        <f>INDEX(DB_FILM!E:E,MATCH($F4283,DB_FILM!$A:$A,0))</f>
        <v>Horror, Sci-Fi</v>
      </c>
      <c r="K4283" s="6">
        <f>INDEX(DB_FILM!F:F,MATCH($F4283,DB_FILM!$A:$A,0))</f>
        <v>8.5</v>
      </c>
      <c r="L4283" s="5" t="str">
        <f>INDEX(DB_FILM!G:G,MATCH($F4283,DB_FILM!$A:$A,0))</f>
        <v>After a space merchant vessel perceives an unknown transmission as a distress call, its landing on the source moon finds one of the crew attacked by a mysterious lifeform, and they soon realize that its life cycle has merely begun.</v>
      </c>
      <c r="M4283" s="5" t="str">
        <f>INDEX(DB_FILM!H:H,MATCH($F4283,DB_FILM!$A:$A,0))</f>
        <v xml:space="preserve">Ridley Scott </v>
      </c>
      <c r="N4283" s="5" t="str">
        <f>INDEX(DB_FILM!I:I,MATCH($F4283,DB_FILM!$A:$A,0))</f>
        <v>Sigourney Weaver, Tom Skerritt, John Hurt, Veronica Cartwright</v>
      </c>
      <c r="O4283" s="7">
        <f>INDEX(DB_FILM!J:J,MATCH($F4283,DB_FILM!$A:$A,0))</f>
        <v>678799</v>
      </c>
      <c r="P4283" s="7">
        <f>INDEX(DB_FILM!K:K,MATCH($F4283,DB_FILM!$A:$A,0))</f>
        <v>78900000</v>
      </c>
      <c r="Q4283" s="5" t="s">
        <v>474</v>
      </c>
      <c r="R4283">
        <v>5.99</v>
      </c>
      <c r="S4283">
        <v>26</v>
      </c>
      <c r="T4283">
        <v>1</v>
      </c>
      <c r="U4283">
        <v>1699</v>
      </c>
      <c r="V4283">
        <v>1</v>
      </c>
      <c r="W4283" t="str">
        <f t="shared" si="132"/>
        <v>A</v>
      </c>
      <c r="X4283" t="s">
        <v>531</v>
      </c>
      <c r="Y4283">
        <v>0</v>
      </c>
      <c r="Z4283">
        <v>3.83</v>
      </c>
      <c r="AA4283" s="6">
        <f t="shared" si="133"/>
        <v>2.16</v>
      </c>
    </row>
    <row r="4284" spans="1:27" x14ac:dyDescent="0.3">
      <c r="A4284" s="5">
        <v>42753</v>
      </c>
      <c r="B4284" s="5" t="s">
        <v>410</v>
      </c>
      <c r="C4284" s="5" t="s">
        <v>422</v>
      </c>
      <c r="D4284" s="5" t="s">
        <v>369</v>
      </c>
      <c r="E4284" t="s">
        <v>293</v>
      </c>
      <c r="F4284" s="5" t="s">
        <v>57</v>
      </c>
      <c r="G4284" s="5" t="str">
        <f>INDEX(DB_FILM!B:B,MATCH($F4284,DB_FILM!$A:$A,0))</f>
        <v>1997</v>
      </c>
      <c r="H4284" s="5" t="str">
        <f>INDEX(DB_FILM!C:C,MATCH($F4284,DB_FILM!$A:$A,0))</f>
        <v xml:space="preserve">T </v>
      </c>
      <c r="I4284" s="9">
        <f>INDEX(DB_FILM!D:D,MATCH($F4284,DB_FILM!$A:$A,0))</f>
        <v>116</v>
      </c>
      <c r="J4284" s="5" t="str">
        <f>INDEX(DB_FILM!E:E,MATCH($F4284,DB_FILM!$A:$A,0))</f>
        <v>Comedy, Drama, War</v>
      </c>
      <c r="K4284" s="6">
        <f>INDEX(DB_FILM!F:F,MATCH($F4284,DB_FILM!$A:$A,0))</f>
        <v>8.6</v>
      </c>
      <c r="L4284" s="5" t="str">
        <f>INDEX(DB_FILM!G:G,MATCH($F4284,DB_FILM!$A:$A,0))</f>
        <v>When an open-minded Jewish librarian and his son become victims of the Holocaust, he uses a perfect mixture of will, humor, and imagination to protect his son from the dangers around their camp.</v>
      </c>
      <c r="M4284" s="5" t="str">
        <f>INDEX(DB_FILM!H:H,MATCH($F4284,DB_FILM!$A:$A,0))</f>
        <v xml:space="preserve">Roberto Benigni </v>
      </c>
      <c r="N4284" s="5" t="str">
        <f>INDEX(DB_FILM!I:I,MATCH($F4284,DB_FILM!$A:$A,0))</f>
        <v>Roberto Benigni, Nicoletta Braschi, Giorgio Cantarini, Giustino Durano</v>
      </c>
      <c r="O4284" s="7">
        <f>INDEX(DB_FILM!J:J,MATCH($F4284,DB_FILM!$A:$A,0))</f>
        <v>517982</v>
      </c>
      <c r="P4284" s="7">
        <f>INDEX(DB_FILM!K:K,MATCH($F4284,DB_FILM!$A:$A,0))</f>
        <v>57600000</v>
      </c>
      <c r="Q4284" s="5" t="s">
        <v>474</v>
      </c>
      <c r="R4284">
        <v>5.99</v>
      </c>
      <c r="S4284">
        <v>24</v>
      </c>
      <c r="T4284">
        <v>1</v>
      </c>
      <c r="U4284">
        <v>1699</v>
      </c>
      <c r="V4284">
        <v>1</v>
      </c>
      <c r="W4284" t="str">
        <f t="shared" si="132"/>
        <v>A</v>
      </c>
      <c r="X4284" t="s">
        <v>579</v>
      </c>
      <c r="Y4284">
        <v>0</v>
      </c>
      <c r="Z4284">
        <v>4.1900000000000004</v>
      </c>
      <c r="AA4284" s="6">
        <f t="shared" si="133"/>
        <v>1.7999999999999998</v>
      </c>
    </row>
    <row r="4285" spans="1:27" x14ac:dyDescent="0.3">
      <c r="A4285" s="5">
        <v>42754</v>
      </c>
      <c r="B4285" t="s">
        <v>411</v>
      </c>
      <c r="C4285" t="s">
        <v>440</v>
      </c>
      <c r="D4285" t="s">
        <v>351</v>
      </c>
      <c r="E4285" t="s">
        <v>299</v>
      </c>
      <c r="F4285" t="s">
        <v>83</v>
      </c>
      <c r="G4285" s="5" t="str">
        <f>INDEX(DB_FILM!B:B,MATCH($F4285,DB_FILM!$A:$A,0))</f>
        <v>1960</v>
      </c>
      <c r="H4285" s="5" t="str">
        <f>INDEX(DB_FILM!C:C,MATCH($F4285,DB_FILM!$A:$A,0))</f>
        <v xml:space="preserve">T </v>
      </c>
      <c r="I4285" s="9">
        <f>INDEX(DB_FILM!D:D,MATCH($F4285,DB_FILM!$A:$A,0))</f>
        <v>109</v>
      </c>
      <c r="J4285" s="5" t="str">
        <f>INDEX(DB_FILM!E:E,MATCH($F4285,DB_FILM!$A:$A,0))</f>
        <v>Horror, Mystery, Thriller</v>
      </c>
      <c r="K4285" s="6">
        <f>INDEX(DB_FILM!F:F,MATCH($F4285,DB_FILM!$A:$A,0))</f>
        <v>8.5</v>
      </c>
      <c r="L4285" s="5" t="str">
        <f>INDEX(DB_FILM!G:G,MATCH($F4285,DB_FILM!$A:$A,0))</f>
        <v>A Phoenix secretary embezzles $40,000 from her employer's client, goes on the run, and checks into a remote motel run by a young man under the domination of his mother.</v>
      </c>
      <c r="M4285" s="5" t="str">
        <f>INDEX(DB_FILM!H:H,MATCH($F4285,DB_FILM!$A:$A,0))</f>
        <v xml:space="preserve">Alfred Hitchcock </v>
      </c>
      <c r="N4285" s="5" t="str">
        <f>INDEX(DB_FILM!I:I,MATCH($F4285,DB_FILM!$A:$A,0))</f>
        <v>Anthony Perkins, Janet Leigh, Vera Miles, John Gavin</v>
      </c>
      <c r="O4285" s="7">
        <f>INDEX(DB_FILM!J:J,MATCH($F4285,DB_FILM!$A:$A,0))</f>
        <v>506030</v>
      </c>
      <c r="P4285" s="7">
        <f>INDEX(DB_FILM!K:K,MATCH($F4285,DB_FILM!$A:$A,0))</f>
        <v>32000000</v>
      </c>
      <c r="Q4285" t="s">
        <v>475</v>
      </c>
      <c r="R4285">
        <v>1.99</v>
      </c>
      <c r="S4285">
        <v>38</v>
      </c>
      <c r="T4285">
        <v>3</v>
      </c>
      <c r="U4285">
        <v>1700</v>
      </c>
      <c r="V4285">
        <v>1</v>
      </c>
      <c r="W4285" t="str">
        <f t="shared" si="132"/>
        <v>C</v>
      </c>
      <c r="X4285" t="s">
        <v>534</v>
      </c>
      <c r="Y4285">
        <v>0</v>
      </c>
      <c r="Z4285">
        <v>1.69</v>
      </c>
      <c r="AA4285" s="6">
        <f t="shared" si="133"/>
        <v>0.30000000000000004</v>
      </c>
    </row>
    <row r="4286" spans="1:27" x14ac:dyDescent="0.3">
      <c r="A4286" s="5">
        <v>42754</v>
      </c>
      <c r="B4286" t="s">
        <v>413</v>
      </c>
      <c r="C4286" t="s">
        <v>430</v>
      </c>
      <c r="D4286" t="s">
        <v>377</v>
      </c>
      <c r="E4286" t="s">
        <v>278</v>
      </c>
      <c r="F4286" t="s">
        <v>15</v>
      </c>
      <c r="G4286" s="5" t="str">
        <f>INDEX(DB_FILM!B:B,MATCH($F4286,DB_FILM!$A:$A,0))</f>
        <v>1957</v>
      </c>
      <c r="H4286" s="5" t="str">
        <f>INDEX(DB_FILM!C:C,MATCH($F4286,DB_FILM!$A:$A,0))</f>
        <v>N/A</v>
      </c>
      <c r="I4286" s="9">
        <f>INDEX(DB_FILM!D:D,MATCH($F4286,DB_FILM!$A:$A,0))</f>
        <v>96</v>
      </c>
      <c r="J4286" s="5" t="str">
        <f>INDEX(DB_FILM!E:E,MATCH($F4286,DB_FILM!$A:$A,0))</f>
        <v>Crime, Drama</v>
      </c>
      <c r="K4286" s="6">
        <f>INDEX(DB_FILM!F:F,MATCH($F4286,DB_FILM!$A:$A,0))</f>
        <v>8.9</v>
      </c>
      <c r="L4286" s="5" t="str">
        <f>INDEX(DB_FILM!G:G,MATCH($F4286,DB_FILM!$A:$A,0))</f>
        <v>A jury holdout attempts to prevent a miscarriage of justice by forcing his colleagues to reconsider the evidence.</v>
      </c>
      <c r="M4286" s="5" t="str">
        <f>INDEX(DB_FILM!H:H,MATCH($F4286,DB_FILM!$A:$A,0))</f>
        <v xml:space="preserve">Sidney Lumet </v>
      </c>
      <c r="N4286" s="5" t="str">
        <f>INDEX(DB_FILM!I:I,MATCH($F4286,DB_FILM!$A:$A,0))</f>
        <v>Henry Fonda, Lee J. Cobb, Martin Balsam, John Fiedler</v>
      </c>
      <c r="O4286" s="7">
        <f>INDEX(DB_FILM!J:J,MATCH($F4286,DB_FILM!$A:$A,0))</f>
        <v>555455</v>
      </c>
      <c r="P4286" s="7">
        <f>INDEX(DB_FILM!K:K,MATCH($F4286,DB_FILM!$A:$A,0))</f>
        <v>0</v>
      </c>
      <c r="Q4286" t="s">
        <v>475</v>
      </c>
      <c r="R4286">
        <v>1.99</v>
      </c>
      <c r="S4286">
        <v>50</v>
      </c>
      <c r="T4286">
        <v>3</v>
      </c>
      <c r="U4286">
        <v>1701</v>
      </c>
      <c r="V4286">
        <v>3</v>
      </c>
      <c r="W4286" t="str">
        <f t="shared" si="132"/>
        <v>C</v>
      </c>
      <c r="X4286" t="s">
        <v>496</v>
      </c>
      <c r="Y4286">
        <v>0</v>
      </c>
      <c r="Z4286">
        <v>1.61</v>
      </c>
      <c r="AA4286" s="6">
        <f t="shared" si="133"/>
        <v>0.37999999999999989</v>
      </c>
    </row>
    <row r="4287" spans="1:27" x14ac:dyDescent="0.3">
      <c r="A4287" s="5">
        <v>42754</v>
      </c>
      <c r="B4287" s="5" t="s">
        <v>413</v>
      </c>
      <c r="C4287" s="5" t="s">
        <v>430</v>
      </c>
      <c r="D4287" s="5" t="s">
        <v>377</v>
      </c>
      <c r="E4287" t="s">
        <v>278</v>
      </c>
      <c r="F4287" s="5" t="s">
        <v>3</v>
      </c>
      <c r="G4287" s="5" t="str">
        <f>INDEX(DB_FILM!B:B,MATCH($F4287,DB_FILM!$A:$A,0))</f>
        <v>2008</v>
      </c>
      <c r="H4287" s="5" t="str">
        <f>INDEX(DB_FILM!C:C,MATCH($F4287,DB_FILM!$A:$A,0))</f>
        <v xml:space="preserve">T </v>
      </c>
      <c r="I4287" s="9">
        <f>INDEX(DB_FILM!D:D,MATCH($F4287,DB_FILM!$A:$A,0))</f>
        <v>152</v>
      </c>
      <c r="J4287" s="5" t="str">
        <f>INDEX(DB_FILM!E:E,MATCH($F4287,DB_FILM!$A:$A,0))</f>
        <v>Action, Crime, Drama</v>
      </c>
      <c r="K4287" s="6">
        <f>INDEX(DB_FILM!F:F,MATCH($F4287,DB_FILM!$A:$A,0))</f>
        <v>9</v>
      </c>
      <c r="L4287" s="5" t="str">
        <f>INDEX(DB_FILM!G:G,MATCH($F4287,DB_FILM!$A:$A,0))</f>
        <v>When the menace known as the Joker emerges from his mysterious past, he wreaks havoc and chaos on the people of Gotham. The Dark Knight must accept one of the greatest psychological and physical tests of his ability to fight injustice.</v>
      </c>
      <c r="M4287" s="5" t="str">
        <f>INDEX(DB_FILM!H:H,MATCH($F4287,DB_FILM!$A:$A,0))</f>
        <v xml:space="preserve">Christopher Nolan </v>
      </c>
      <c r="N4287" s="5" t="str">
        <f>INDEX(DB_FILM!I:I,MATCH($F4287,DB_FILM!$A:$A,0))</f>
        <v>Christian Bale, Heath Ledger, Aaron Eckhart, Michael Caine</v>
      </c>
      <c r="O4287" s="7">
        <f>INDEX(DB_FILM!J:J,MATCH($F4287,DB_FILM!$A:$A,0))</f>
        <v>1958004</v>
      </c>
      <c r="P4287" s="7">
        <f>INDEX(DB_FILM!K:K,MATCH($F4287,DB_FILM!$A:$A,0))</f>
        <v>534860000</v>
      </c>
      <c r="Q4287" s="5" t="s">
        <v>475</v>
      </c>
      <c r="R4287">
        <v>3.99</v>
      </c>
      <c r="S4287">
        <v>23</v>
      </c>
      <c r="T4287">
        <v>3</v>
      </c>
      <c r="U4287">
        <v>1701</v>
      </c>
      <c r="V4287">
        <v>1</v>
      </c>
      <c r="W4287" t="str">
        <f t="shared" si="132"/>
        <v>C</v>
      </c>
      <c r="X4287" t="s">
        <v>559</v>
      </c>
      <c r="Y4287">
        <v>0</v>
      </c>
      <c r="Z4287">
        <v>3.15</v>
      </c>
      <c r="AA4287" s="6">
        <f t="shared" si="133"/>
        <v>0.8400000000000003</v>
      </c>
    </row>
    <row r="4288" spans="1:27" x14ac:dyDescent="0.3">
      <c r="A4288" s="5">
        <v>42754</v>
      </c>
      <c r="B4288" s="5" t="s">
        <v>413</v>
      </c>
      <c r="C4288" s="5" t="s">
        <v>430</v>
      </c>
      <c r="D4288" s="5" t="s">
        <v>377</v>
      </c>
      <c r="E4288" t="s">
        <v>278</v>
      </c>
      <c r="F4288" s="5" t="s">
        <v>65</v>
      </c>
      <c r="G4288" s="5" t="str">
        <f>INDEX(DB_FILM!B:B,MATCH($F4288,DB_FILM!$A:$A,0))</f>
        <v>1985</v>
      </c>
      <c r="H4288" s="5" t="str">
        <f>INDEX(DB_FILM!C:C,MATCH($F4288,DB_FILM!$A:$A,0))</f>
        <v xml:space="preserve">T </v>
      </c>
      <c r="I4288" s="9">
        <f>INDEX(DB_FILM!D:D,MATCH($F4288,DB_FILM!$A:$A,0))</f>
        <v>116</v>
      </c>
      <c r="J4288" s="5" t="str">
        <f>INDEX(DB_FILM!E:E,MATCH($F4288,DB_FILM!$A:$A,0))</f>
        <v>Adventure, Comedy, Sci-Fi</v>
      </c>
      <c r="K4288" s="6">
        <f>INDEX(DB_FILM!F:F,MATCH($F4288,DB_FILM!$A:$A,0))</f>
        <v>8.5</v>
      </c>
      <c r="L4288" s="5" t="str">
        <f>INDEX(DB_FILM!G:G,MATCH($F4288,DB_FILM!$A:$A,0))</f>
        <v>Marty McFly, a 17-year-old high school student, is accidentally sent thirty years into the past in a time-traveling DeLorean invented by his close friend, the maverick scientist Doc Brown.</v>
      </c>
      <c r="M4288" s="5" t="str">
        <f>INDEX(DB_FILM!H:H,MATCH($F4288,DB_FILM!$A:$A,0))</f>
        <v xml:space="preserve">Robert Zemeckis </v>
      </c>
      <c r="N4288" s="5" t="str">
        <f>INDEX(DB_FILM!I:I,MATCH($F4288,DB_FILM!$A:$A,0))</f>
        <v>Michael J. Fox, Christopher Lloyd, Lea Thompson, Crispin Glover</v>
      </c>
      <c r="O4288" s="7">
        <f>INDEX(DB_FILM!J:J,MATCH($F4288,DB_FILM!$A:$A,0))</f>
        <v>879184</v>
      </c>
      <c r="P4288" s="7">
        <f>INDEX(DB_FILM!K:K,MATCH($F4288,DB_FILM!$A:$A,0))</f>
        <v>210610000</v>
      </c>
      <c r="Q4288" s="5" t="s">
        <v>475</v>
      </c>
      <c r="R4288">
        <v>7.99</v>
      </c>
      <c r="S4288">
        <v>28</v>
      </c>
      <c r="T4288">
        <v>3</v>
      </c>
      <c r="U4288">
        <v>1701</v>
      </c>
      <c r="V4288">
        <v>1</v>
      </c>
      <c r="W4288" t="str">
        <f t="shared" si="132"/>
        <v>C</v>
      </c>
      <c r="X4288" t="s">
        <v>543</v>
      </c>
      <c r="Y4288">
        <v>0</v>
      </c>
      <c r="Z4288">
        <v>5.59</v>
      </c>
      <c r="AA4288" s="6">
        <f t="shared" si="133"/>
        <v>2.4000000000000004</v>
      </c>
    </row>
    <row r="4289" spans="1:27" x14ac:dyDescent="0.3">
      <c r="A4289" s="5">
        <v>42754</v>
      </c>
      <c r="B4289" s="5" t="s">
        <v>413</v>
      </c>
      <c r="C4289" s="5" t="s">
        <v>430</v>
      </c>
      <c r="D4289" s="5" t="s">
        <v>377</v>
      </c>
      <c r="E4289" t="s">
        <v>278</v>
      </c>
      <c r="F4289" s="5" t="s">
        <v>11</v>
      </c>
      <c r="G4289" s="5" t="str">
        <f>INDEX(DB_FILM!B:B,MATCH($F4289,DB_FILM!$A:$A,0))</f>
        <v>1993</v>
      </c>
      <c r="H4289" s="5" t="str">
        <f>INDEX(DB_FILM!C:C,MATCH($F4289,DB_FILM!$A:$A,0))</f>
        <v xml:space="preserve">T </v>
      </c>
      <c r="I4289" s="9">
        <f>INDEX(DB_FILM!D:D,MATCH($F4289,DB_FILM!$A:$A,0))</f>
        <v>195</v>
      </c>
      <c r="J4289" s="5" t="str">
        <f>INDEX(DB_FILM!E:E,MATCH($F4289,DB_FILM!$A:$A,0))</f>
        <v>Biography, Drama, History</v>
      </c>
      <c r="K4289" s="6">
        <f>INDEX(DB_FILM!F:F,MATCH($F4289,DB_FILM!$A:$A,0))</f>
        <v>8.9</v>
      </c>
      <c r="L4289" s="5" t="str">
        <f>INDEX(DB_FILM!G:G,MATCH($F4289,DB_FILM!$A:$A,0))</f>
        <v>In German-occupied Poland during World War II, Oskar Schindler gradually becomes concerned for his Jewish workforce after witnessing their persecution by the Nazi Germans.</v>
      </c>
      <c r="M4289" s="5" t="str">
        <f>INDEX(DB_FILM!H:H,MATCH($F4289,DB_FILM!$A:$A,0))</f>
        <v xml:space="preserve">Steven Spielberg </v>
      </c>
      <c r="N4289" s="5" t="str">
        <f>INDEX(DB_FILM!I:I,MATCH($F4289,DB_FILM!$A:$A,0))</f>
        <v>Liam Neeson, Ralph Fiennes, Ben Kingsley, Caroline Goodall</v>
      </c>
      <c r="O4289" s="7">
        <f>INDEX(DB_FILM!J:J,MATCH($F4289,DB_FILM!$A:$A,0))</f>
        <v>1025474</v>
      </c>
      <c r="P4289" s="7">
        <f>INDEX(DB_FILM!K:K,MATCH($F4289,DB_FILM!$A:$A,0))</f>
        <v>96070000</v>
      </c>
      <c r="Q4289" s="5" t="s">
        <v>476</v>
      </c>
      <c r="R4289">
        <v>5.99</v>
      </c>
      <c r="S4289">
        <v>48</v>
      </c>
      <c r="T4289">
        <v>2</v>
      </c>
      <c r="U4289">
        <v>1701</v>
      </c>
      <c r="V4289">
        <v>3</v>
      </c>
      <c r="W4289" t="str">
        <f t="shared" si="132"/>
        <v>B</v>
      </c>
      <c r="X4289" t="s">
        <v>584</v>
      </c>
      <c r="Y4289">
        <v>0</v>
      </c>
      <c r="Z4289">
        <v>3.95</v>
      </c>
      <c r="AA4289" s="6">
        <f t="shared" si="133"/>
        <v>2.04</v>
      </c>
    </row>
    <row r="4290" spans="1:27" x14ac:dyDescent="0.3">
      <c r="A4290" s="5">
        <v>42754</v>
      </c>
      <c r="B4290" t="s">
        <v>399</v>
      </c>
      <c r="C4290" t="s">
        <v>424</v>
      </c>
      <c r="D4290" t="s">
        <v>363</v>
      </c>
      <c r="E4290" t="s">
        <v>325</v>
      </c>
      <c r="F4290" t="s">
        <v>71</v>
      </c>
      <c r="G4290" s="5" t="str">
        <f>INDEX(DB_FILM!B:B,MATCH($F4290,DB_FILM!$A:$A,0))</f>
        <v>2000</v>
      </c>
      <c r="H4290" s="5" t="str">
        <f>INDEX(DB_FILM!C:C,MATCH($F4290,DB_FILM!$A:$A,0))</f>
        <v xml:space="preserve">T </v>
      </c>
      <c r="I4290" s="9">
        <f>INDEX(DB_FILM!D:D,MATCH($F4290,DB_FILM!$A:$A,0))</f>
        <v>155</v>
      </c>
      <c r="J4290" s="5" t="str">
        <f>INDEX(DB_FILM!E:E,MATCH($F4290,DB_FILM!$A:$A,0))</f>
        <v>Action, Adventure, Drama</v>
      </c>
      <c r="K4290" s="6">
        <f>INDEX(DB_FILM!F:F,MATCH($F4290,DB_FILM!$A:$A,0))</f>
        <v>8.5</v>
      </c>
      <c r="L4290" s="5" t="str">
        <f>INDEX(DB_FILM!G:G,MATCH($F4290,DB_FILM!$A:$A,0))</f>
        <v>When a Roman General is betrayed, and his family murdered by an emperor's corrupt son, he comes to Rome as a gladiator to seek revenge.</v>
      </c>
      <c r="M4290" s="5" t="str">
        <f>INDEX(DB_FILM!H:H,MATCH($F4290,DB_FILM!$A:$A,0))</f>
        <v xml:space="preserve">Ridley Scott </v>
      </c>
      <c r="N4290" s="5" t="str">
        <f>INDEX(DB_FILM!I:I,MATCH($F4290,DB_FILM!$A:$A,0))</f>
        <v>Russell Crowe, Joaquin Phoenix, Connie Nielsen, Oliver Reed</v>
      </c>
      <c r="O4290" s="7">
        <f>INDEX(DB_FILM!J:J,MATCH($F4290,DB_FILM!$A:$A,0))</f>
        <v>1149315</v>
      </c>
      <c r="P4290" s="7">
        <f>INDEX(DB_FILM!K:K,MATCH($F4290,DB_FILM!$A:$A,0))</f>
        <v>187710000</v>
      </c>
      <c r="Q4290" t="s">
        <v>475</v>
      </c>
      <c r="R4290">
        <v>3.99</v>
      </c>
      <c r="S4290">
        <v>31</v>
      </c>
      <c r="T4290">
        <v>3</v>
      </c>
      <c r="U4290">
        <v>1702</v>
      </c>
      <c r="V4290">
        <v>1</v>
      </c>
      <c r="W4290" t="str">
        <f t="shared" ref="W4290:W4353" si="134">IF(T4290=1,"A",IF(T4290=2,"B",IF(T4290=3,"C")))</f>
        <v>C</v>
      </c>
      <c r="X4290" t="s">
        <v>541</v>
      </c>
      <c r="Y4290">
        <v>0</v>
      </c>
      <c r="Z4290">
        <v>3.35</v>
      </c>
      <c r="AA4290" s="6">
        <f t="shared" ref="AA4290:AA4353" si="135">R4290-Z4290</f>
        <v>0.64000000000000012</v>
      </c>
    </row>
    <row r="4291" spans="1:27" x14ac:dyDescent="0.3">
      <c r="A4291" s="5">
        <v>42754</v>
      </c>
      <c r="B4291" s="5" t="s">
        <v>408</v>
      </c>
      <c r="C4291" s="5" t="s">
        <v>440</v>
      </c>
      <c r="D4291" s="5" t="s">
        <v>334</v>
      </c>
      <c r="E4291" t="s">
        <v>290</v>
      </c>
      <c r="F4291" s="5" t="s">
        <v>81</v>
      </c>
      <c r="G4291" s="5" t="str">
        <f>INDEX(DB_FILM!B:B,MATCH($F4291,DB_FILM!$A:$A,0))</f>
        <v>1979</v>
      </c>
      <c r="H4291" s="5" t="str">
        <f>INDEX(DB_FILM!C:C,MATCH($F4291,DB_FILM!$A:$A,0))</f>
        <v xml:space="preserve">VM14 </v>
      </c>
      <c r="I4291" s="9">
        <f>INDEX(DB_FILM!D:D,MATCH($F4291,DB_FILM!$A:$A,0))</f>
        <v>147</v>
      </c>
      <c r="J4291" s="5" t="str">
        <f>INDEX(DB_FILM!E:E,MATCH($F4291,DB_FILM!$A:$A,0))</f>
        <v>Drama, War</v>
      </c>
      <c r="K4291" s="6">
        <f>INDEX(DB_FILM!F:F,MATCH($F4291,DB_FILM!$A:$A,0))</f>
        <v>8.5</v>
      </c>
      <c r="L4291" s="5" t="str">
        <f>INDEX(DB_FILM!G:G,MATCH($F4291,DB_FILM!$A:$A,0))</f>
        <v>During the Vietnam War, Captain Willard is sent on a dangerous mission into Cambodia to assassinate a renegade Colonel who has set himself up as a god among a local tribe.</v>
      </c>
      <c r="M4291" s="5" t="str">
        <f>INDEX(DB_FILM!H:H,MATCH($F4291,DB_FILM!$A:$A,0))</f>
        <v xml:space="preserve">Francis Ford Coppola </v>
      </c>
      <c r="N4291" s="5" t="str">
        <f>INDEX(DB_FILM!I:I,MATCH($F4291,DB_FILM!$A:$A,0))</f>
        <v>Martin Sheen, Marlon Brando, Robert Duvall, Frederic Forrest</v>
      </c>
      <c r="O4291" s="7">
        <f>INDEX(DB_FILM!J:J,MATCH($F4291,DB_FILM!$A:$A,0))</f>
        <v>522714</v>
      </c>
      <c r="P4291" s="7">
        <f>INDEX(DB_FILM!K:K,MATCH($F4291,DB_FILM!$A:$A,0))</f>
        <v>83470000</v>
      </c>
      <c r="Q4291" s="5" t="s">
        <v>475</v>
      </c>
      <c r="R4291">
        <v>3.99</v>
      </c>
      <c r="S4291">
        <v>37</v>
      </c>
      <c r="T4291">
        <v>3</v>
      </c>
      <c r="U4291">
        <v>1703</v>
      </c>
      <c r="V4291">
        <v>2</v>
      </c>
      <c r="W4291" t="str">
        <f t="shared" si="134"/>
        <v>C</v>
      </c>
      <c r="X4291" t="s">
        <v>545</v>
      </c>
      <c r="Y4291">
        <v>0</v>
      </c>
      <c r="Z4291">
        <v>2.95</v>
      </c>
      <c r="AA4291" s="6">
        <f t="shared" si="135"/>
        <v>1.04</v>
      </c>
    </row>
    <row r="4292" spans="1:27" x14ac:dyDescent="0.3">
      <c r="A4292" s="5">
        <v>42754</v>
      </c>
      <c r="B4292" t="s">
        <v>408</v>
      </c>
      <c r="C4292" t="s">
        <v>440</v>
      </c>
      <c r="D4292" t="s">
        <v>334</v>
      </c>
      <c r="E4292" t="s">
        <v>290</v>
      </c>
      <c r="F4292" t="s">
        <v>65</v>
      </c>
      <c r="G4292" s="5" t="str">
        <f>INDEX(DB_FILM!B:B,MATCH($F4292,DB_FILM!$A:$A,0))</f>
        <v>1985</v>
      </c>
      <c r="H4292" s="5" t="str">
        <f>INDEX(DB_FILM!C:C,MATCH($F4292,DB_FILM!$A:$A,0))</f>
        <v xml:space="preserve">T </v>
      </c>
      <c r="I4292" s="9">
        <f>INDEX(DB_FILM!D:D,MATCH($F4292,DB_FILM!$A:$A,0))</f>
        <v>116</v>
      </c>
      <c r="J4292" s="5" t="str">
        <f>INDEX(DB_FILM!E:E,MATCH($F4292,DB_FILM!$A:$A,0))</f>
        <v>Adventure, Comedy, Sci-Fi</v>
      </c>
      <c r="K4292" s="6">
        <f>INDEX(DB_FILM!F:F,MATCH($F4292,DB_FILM!$A:$A,0))</f>
        <v>8.5</v>
      </c>
      <c r="L4292" s="5" t="str">
        <f>INDEX(DB_FILM!G:G,MATCH($F4292,DB_FILM!$A:$A,0))</f>
        <v>Marty McFly, a 17-year-old high school student, is accidentally sent thirty years into the past in a time-traveling DeLorean invented by his close friend, the maverick scientist Doc Brown.</v>
      </c>
      <c r="M4292" s="5" t="str">
        <f>INDEX(DB_FILM!H:H,MATCH($F4292,DB_FILM!$A:$A,0))</f>
        <v xml:space="preserve">Robert Zemeckis </v>
      </c>
      <c r="N4292" s="5" t="str">
        <f>INDEX(DB_FILM!I:I,MATCH($F4292,DB_FILM!$A:$A,0))</f>
        <v>Michael J. Fox, Christopher Lloyd, Lea Thompson, Crispin Glover</v>
      </c>
      <c r="O4292" s="7">
        <f>INDEX(DB_FILM!J:J,MATCH($F4292,DB_FILM!$A:$A,0))</f>
        <v>879184</v>
      </c>
      <c r="P4292" s="7">
        <f>INDEX(DB_FILM!K:K,MATCH($F4292,DB_FILM!$A:$A,0))</f>
        <v>210610000</v>
      </c>
      <c r="Q4292" t="s">
        <v>474</v>
      </c>
      <c r="R4292">
        <v>1.99</v>
      </c>
      <c r="S4292">
        <v>28</v>
      </c>
      <c r="T4292">
        <v>1</v>
      </c>
      <c r="U4292">
        <v>1703</v>
      </c>
      <c r="V4292">
        <v>1</v>
      </c>
      <c r="W4292" t="str">
        <f t="shared" si="134"/>
        <v>A</v>
      </c>
      <c r="X4292" t="s">
        <v>590</v>
      </c>
      <c r="Y4292">
        <v>0</v>
      </c>
      <c r="Z4292">
        <v>1.17</v>
      </c>
      <c r="AA4292" s="6">
        <f t="shared" si="135"/>
        <v>0.82000000000000006</v>
      </c>
    </row>
    <row r="4293" spans="1:27" x14ac:dyDescent="0.3">
      <c r="A4293" s="5">
        <v>42754</v>
      </c>
      <c r="B4293" s="5" t="s">
        <v>408</v>
      </c>
      <c r="C4293" s="5" t="s">
        <v>440</v>
      </c>
      <c r="D4293" s="5" t="s">
        <v>334</v>
      </c>
      <c r="E4293" t="s">
        <v>290</v>
      </c>
      <c r="F4293" s="5" t="s">
        <v>1</v>
      </c>
      <c r="G4293" s="5" t="str">
        <f>INDEX(DB_FILM!B:B,MATCH($F4293,DB_FILM!$A:$A,0))</f>
        <v>1972</v>
      </c>
      <c r="H4293" s="5" t="str">
        <f>INDEX(DB_FILM!C:C,MATCH($F4293,DB_FILM!$A:$A,0))</f>
        <v xml:space="preserve">T </v>
      </c>
      <c r="I4293" s="9">
        <f>INDEX(DB_FILM!D:D,MATCH($F4293,DB_FILM!$A:$A,0))</f>
        <v>175</v>
      </c>
      <c r="J4293" s="5" t="str">
        <f>INDEX(DB_FILM!E:E,MATCH($F4293,DB_FILM!$A:$A,0))</f>
        <v>Crime, Drama</v>
      </c>
      <c r="K4293" s="6">
        <f>INDEX(DB_FILM!F:F,MATCH($F4293,DB_FILM!$A:$A,0))</f>
        <v>9.1999999999999993</v>
      </c>
      <c r="L4293" s="5" t="str">
        <f>INDEX(DB_FILM!G:G,MATCH($F4293,DB_FILM!$A:$A,0))</f>
        <v>The aging patriarch of an organized crime dynasty transfers control of his clandestine empire to his reluctant son.</v>
      </c>
      <c r="M4293" s="5" t="str">
        <f>INDEX(DB_FILM!H:H,MATCH($F4293,DB_FILM!$A:$A,0))</f>
        <v xml:space="preserve">Francis Ford Coppola </v>
      </c>
      <c r="N4293" s="5" t="str">
        <f>INDEX(DB_FILM!I:I,MATCH($F4293,DB_FILM!$A:$A,0))</f>
        <v>Marlon Brando, Al Pacino, James Caan, Diane Keaton</v>
      </c>
      <c r="O4293" s="7">
        <f>INDEX(DB_FILM!J:J,MATCH($F4293,DB_FILM!$A:$A,0))</f>
        <v>1361367</v>
      </c>
      <c r="P4293" s="7">
        <f>INDEX(DB_FILM!K:K,MATCH($F4293,DB_FILM!$A:$A,0))</f>
        <v>134970000</v>
      </c>
      <c r="Q4293" s="5" t="s">
        <v>474</v>
      </c>
      <c r="R4293">
        <v>9.99</v>
      </c>
      <c r="S4293">
        <v>12</v>
      </c>
      <c r="T4293">
        <v>1</v>
      </c>
      <c r="U4293">
        <v>1703</v>
      </c>
      <c r="V4293">
        <v>1</v>
      </c>
      <c r="W4293" t="str">
        <f t="shared" si="134"/>
        <v>A</v>
      </c>
      <c r="X4293" t="s">
        <v>568</v>
      </c>
      <c r="Y4293">
        <v>0</v>
      </c>
      <c r="Z4293">
        <v>5.99</v>
      </c>
      <c r="AA4293" s="6">
        <f t="shared" si="135"/>
        <v>4</v>
      </c>
    </row>
    <row r="4294" spans="1:27" x14ac:dyDescent="0.3">
      <c r="A4294" s="5">
        <v>42754</v>
      </c>
      <c r="B4294" s="5" t="s">
        <v>408</v>
      </c>
      <c r="C4294" s="5" t="s">
        <v>440</v>
      </c>
      <c r="D4294" s="5" t="s">
        <v>334</v>
      </c>
      <c r="E4294" t="s">
        <v>290</v>
      </c>
      <c r="F4294" s="5" t="s">
        <v>27</v>
      </c>
      <c r="G4294" s="5" t="str">
        <f>INDEX(DB_FILM!B:B,MATCH($F4294,DB_FILM!$A:$A,0))</f>
        <v>1999</v>
      </c>
      <c r="H4294" s="5" t="str">
        <f>INDEX(DB_FILM!C:C,MATCH($F4294,DB_FILM!$A:$A,0))</f>
        <v xml:space="preserve">T </v>
      </c>
      <c r="I4294" s="9">
        <f>INDEX(DB_FILM!D:D,MATCH($F4294,DB_FILM!$A:$A,0))</f>
        <v>136</v>
      </c>
      <c r="J4294" s="5" t="str">
        <f>INDEX(DB_FILM!E:E,MATCH($F4294,DB_FILM!$A:$A,0))</f>
        <v>Action, Sci-Fi</v>
      </c>
      <c r="K4294" s="6">
        <f>INDEX(DB_FILM!F:F,MATCH($F4294,DB_FILM!$A:$A,0))</f>
        <v>8.6999999999999993</v>
      </c>
      <c r="L4294" s="5" t="str">
        <f>INDEX(DB_FILM!G:G,MATCH($F4294,DB_FILM!$A:$A,0))</f>
        <v>A computer hacker learns from mysterious rebels about the true nature of his reality and his role in the war against its controllers.</v>
      </c>
      <c r="M4294" s="5" t="str">
        <f>INDEX(DB_FILM!H:H,MATCH($F4294,DB_FILM!$A:$A,0))</f>
        <v xml:space="preserve">Lana Wachowski, Lilly Wachowski </v>
      </c>
      <c r="N4294" s="5" t="str">
        <f>INDEX(DB_FILM!I:I,MATCH($F4294,DB_FILM!$A:$A,0))</f>
        <v>Keanu Reeves, Laurence Fishburne, Carrie-Anne Moss, Hugo Weaving</v>
      </c>
      <c r="O4294" s="7">
        <f>INDEX(DB_FILM!J:J,MATCH($F4294,DB_FILM!$A:$A,0))</f>
        <v>1427143</v>
      </c>
      <c r="P4294" s="7">
        <f>INDEX(DB_FILM!K:K,MATCH($F4294,DB_FILM!$A:$A,0))</f>
        <v>171480000</v>
      </c>
      <c r="Q4294" s="5" t="s">
        <v>476</v>
      </c>
      <c r="R4294">
        <v>13.99</v>
      </c>
      <c r="S4294">
        <v>7</v>
      </c>
      <c r="T4294">
        <v>2</v>
      </c>
      <c r="U4294">
        <v>1703</v>
      </c>
      <c r="V4294">
        <v>2</v>
      </c>
      <c r="W4294" t="str">
        <f t="shared" si="134"/>
        <v>B</v>
      </c>
      <c r="X4294" t="s">
        <v>615</v>
      </c>
      <c r="Y4294">
        <v>0</v>
      </c>
      <c r="Z4294">
        <v>7.69</v>
      </c>
      <c r="AA4294" s="6">
        <f t="shared" si="135"/>
        <v>6.3</v>
      </c>
    </row>
    <row r="4295" spans="1:27" x14ac:dyDescent="0.3">
      <c r="A4295" s="5">
        <v>42758</v>
      </c>
      <c r="B4295" t="s">
        <v>407</v>
      </c>
      <c r="C4295" t="s">
        <v>419</v>
      </c>
      <c r="D4295" t="s">
        <v>347</v>
      </c>
      <c r="E4295" t="s">
        <v>270</v>
      </c>
      <c r="F4295" t="s">
        <v>13</v>
      </c>
      <c r="G4295" s="5" t="str">
        <f>INDEX(DB_FILM!B:B,MATCH($F4295,DB_FILM!$A:$A,0))</f>
        <v>1966</v>
      </c>
      <c r="H4295" s="5" t="str">
        <f>INDEX(DB_FILM!C:C,MATCH($F4295,DB_FILM!$A:$A,0))</f>
        <v xml:space="preserve">VM14 </v>
      </c>
      <c r="I4295" s="9">
        <f>INDEX(DB_FILM!D:D,MATCH($F4295,DB_FILM!$A:$A,0))</f>
        <v>161</v>
      </c>
      <c r="J4295" s="5" t="str">
        <f>INDEX(DB_FILM!E:E,MATCH($F4295,DB_FILM!$A:$A,0))</f>
        <v>Western</v>
      </c>
      <c r="K4295" s="6">
        <f>INDEX(DB_FILM!F:F,MATCH($F4295,DB_FILM!$A:$A,0))</f>
        <v>8.9</v>
      </c>
      <c r="L4295" s="5" t="str">
        <f>INDEX(DB_FILM!G:G,MATCH($F4295,DB_FILM!$A:$A,0))</f>
        <v>A bounty hunting scam joins two men in an uneasy alliance against a third in a race to find a fortune in gold buried in a remote cemetery.</v>
      </c>
      <c r="M4295" s="5" t="str">
        <f>INDEX(DB_FILM!H:H,MATCH($F4295,DB_FILM!$A:$A,0))</f>
        <v xml:space="preserve">Sergio Leone </v>
      </c>
      <c r="N4295" s="5" t="str">
        <f>INDEX(DB_FILM!I:I,MATCH($F4295,DB_FILM!$A:$A,0))</f>
        <v>Clint Eastwood, Eli Wallach, Lee Van Cleef, Aldo Giuffrè</v>
      </c>
      <c r="O4295" s="7">
        <f>INDEX(DB_FILM!J:J,MATCH($F4295,DB_FILM!$A:$A,0))</f>
        <v>589413</v>
      </c>
      <c r="P4295" s="7">
        <f>INDEX(DB_FILM!K:K,MATCH($F4295,DB_FILM!$A:$A,0))</f>
        <v>6100000</v>
      </c>
      <c r="Q4295" t="s">
        <v>475</v>
      </c>
      <c r="R4295">
        <v>1.99</v>
      </c>
      <c r="S4295">
        <v>49</v>
      </c>
      <c r="T4295">
        <v>3</v>
      </c>
      <c r="U4295">
        <v>1704</v>
      </c>
      <c r="V4295">
        <v>1</v>
      </c>
      <c r="W4295" t="str">
        <f t="shared" si="134"/>
        <v>C</v>
      </c>
      <c r="X4295" t="s">
        <v>490</v>
      </c>
      <c r="Y4295">
        <v>0</v>
      </c>
      <c r="Z4295">
        <v>1.51</v>
      </c>
      <c r="AA4295" s="6">
        <f t="shared" si="135"/>
        <v>0.48</v>
      </c>
    </row>
    <row r="4296" spans="1:27" x14ac:dyDescent="0.3">
      <c r="A4296" s="5">
        <v>42758</v>
      </c>
      <c r="B4296" s="5" t="s">
        <v>407</v>
      </c>
      <c r="C4296" s="5" t="s">
        <v>419</v>
      </c>
      <c r="D4296" s="5" t="s">
        <v>347</v>
      </c>
      <c r="E4296" t="s">
        <v>270</v>
      </c>
      <c r="F4296" s="5" t="s">
        <v>63</v>
      </c>
      <c r="G4296" s="5" t="str">
        <f>INDEX(DB_FILM!B:B,MATCH($F4296,DB_FILM!$A:$A,0))</f>
        <v>2006</v>
      </c>
      <c r="H4296" s="5" t="str">
        <f>INDEX(DB_FILM!C:C,MATCH($F4296,DB_FILM!$A:$A,0))</f>
        <v xml:space="preserve">T </v>
      </c>
      <c r="I4296" s="9">
        <f>INDEX(DB_FILM!D:D,MATCH($F4296,DB_FILM!$A:$A,0))</f>
        <v>151</v>
      </c>
      <c r="J4296" s="5" t="str">
        <f>INDEX(DB_FILM!E:E,MATCH($F4296,DB_FILM!$A:$A,0))</f>
        <v>Crime, Drama, Thriller</v>
      </c>
      <c r="K4296" s="6">
        <f>INDEX(DB_FILM!F:F,MATCH($F4296,DB_FILM!$A:$A,0))</f>
        <v>8.5</v>
      </c>
      <c r="L4296" s="5" t="str">
        <f>INDEX(DB_FILM!G:G,MATCH($F4296,DB_FILM!$A:$A,0))</f>
        <v>An undercover cop and a mole in the police attempt to identify each other while infiltrating an Irish gang in South Boston.</v>
      </c>
      <c r="M4296" s="5" t="str">
        <f>INDEX(DB_FILM!H:H,MATCH($F4296,DB_FILM!$A:$A,0))</f>
        <v xml:space="preserve">Martin Scorsese </v>
      </c>
      <c r="N4296" s="5" t="str">
        <f>INDEX(DB_FILM!I:I,MATCH($F4296,DB_FILM!$A:$A,0))</f>
        <v>Leonardo DiCaprio, Matt Damon, Jack Nicholson, Mark Wahlberg</v>
      </c>
      <c r="O4296" s="7">
        <f>INDEX(DB_FILM!J:J,MATCH($F4296,DB_FILM!$A:$A,0))</f>
        <v>1023002</v>
      </c>
      <c r="P4296" s="7">
        <f>INDEX(DB_FILM!K:K,MATCH($F4296,DB_FILM!$A:$A,0))</f>
        <v>132380000</v>
      </c>
      <c r="Q4296" s="5" t="s">
        <v>476</v>
      </c>
      <c r="R4296">
        <v>13.99</v>
      </c>
      <c r="S4296">
        <v>27</v>
      </c>
      <c r="T4296">
        <v>2</v>
      </c>
      <c r="U4296">
        <v>1704</v>
      </c>
      <c r="V4296">
        <v>2</v>
      </c>
      <c r="W4296" t="str">
        <f t="shared" si="134"/>
        <v>B</v>
      </c>
      <c r="X4296" t="s">
        <v>498</v>
      </c>
      <c r="Y4296">
        <v>0</v>
      </c>
      <c r="Z4296">
        <v>7.83</v>
      </c>
      <c r="AA4296" s="6">
        <f t="shared" si="135"/>
        <v>6.16</v>
      </c>
    </row>
    <row r="4297" spans="1:27" x14ac:dyDescent="0.3">
      <c r="A4297" s="5">
        <v>42758</v>
      </c>
      <c r="B4297" t="s">
        <v>403</v>
      </c>
      <c r="C4297" t="s">
        <v>421</v>
      </c>
      <c r="D4297" t="s">
        <v>289</v>
      </c>
      <c r="E4297" t="s">
        <v>290</v>
      </c>
      <c r="F4297" t="s">
        <v>91</v>
      </c>
      <c r="G4297" s="5" t="str">
        <f>INDEX(DB_FILM!B:B,MATCH($F4297,DB_FILM!$A:$A,0))</f>
        <v>2011</v>
      </c>
      <c r="H4297" s="5" t="str">
        <f>INDEX(DB_FILM!C:C,MATCH($F4297,DB_FILM!$A:$A,0))</f>
        <v xml:space="preserve">T </v>
      </c>
      <c r="I4297" s="9">
        <f>INDEX(DB_FILM!D:D,MATCH($F4297,DB_FILM!$A:$A,0))</f>
        <v>112</v>
      </c>
      <c r="J4297" s="5" t="str">
        <f>INDEX(DB_FILM!E:E,MATCH($F4297,DB_FILM!$A:$A,0))</f>
        <v>Biography, Comedy, Drama</v>
      </c>
      <c r="K4297" s="6">
        <f>INDEX(DB_FILM!F:F,MATCH($F4297,DB_FILM!$A:$A,0))</f>
        <v>8.5</v>
      </c>
      <c r="L4297" s="5" t="str">
        <f>INDEX(DB_FILM!G:G,MATCH($F4297,DB_FILM!$A:$A,0))</f>
        <v>After he becomes a quadriplegic from a paragliding accident, an aristocrat hires a young man from the projects to be his caregiver.</v>
      </c>
      <c r="M4297" s="5" t="str">
        <f>INDEX(DB_FILM!H:H,MATCH($F4297,DB_FILM!$A:$A,0))</f>
        <v xml:space="preserve">Olivier Nakache, Éric Toledano </v>
      </c>
      <c r="N4297" s="5" t="str">
        <f>INDEX(DB_FILM!I:I,MATCH($F4297,DB_FILM!$A:$A,0))</f>
        <v>François Cluzet, Omar Sy, Anne Le Ny, Audrey Fleurot</v>
      </c>
      <c r="O4297" s="7">
        <f>INDEX(DB_FILM!J:J,MATCH($F4297,DB_FILM!$A:$A,0))</f>
        <v>631043</v>
      </c>
      <c r="P4297" s="7">
        <f>INDEX(DB_FILM!K:K,MATCH($F4297,DB_FILM!$A:$A,0))</f>
        <v>13180000</v>
      </c>
      <c r="Q4297" t="s">
        <v>476</v>
      </c>
      <c r="R4297">
        <v>13.99</v>
      </c>
      <c r="S4297">
        <v>42</v>
      </c>
      <c r="T4297">
        <v>2</v>
      </c>
      <c r="U4297">
        <v>1705</v>
      </c>
      <c r="V4297">
        <v>2</v>
      </c>
      <c r="W4297" t="str">
        <f t="shared" si="134"/>
        <v>B</v>
      </c>
      <c r="X4297" t="s">
        <v>549</v>
      </c>
      <c r="Y4297">
        <v>0</v>
      </c>
      <c r="Z4297">
        <v>9.3699999999999992</v>
      </c>
      <c r="AA4297" s="6">
        <f t="shared" si="135"/>
        <v>4.620000000000001</v>
      </c>
    </row>
    <row r="4298" spans="1:27" x14ac:dyDescent="0.3">
      <c r="A4298" s="5">
        <v>42759</v>
      </c>
      <c r="B4298" t="s">
        <v>400</v>
      </c>
      <c r="C4298" t="s">
        <v>435</v>
      </c>
      <c r="D4298" t="s">
        <v>369</v>
      </c>
      <c r="E4298" t="s">
        <v>293</v>
      </c>
      <c r="F4298" t="s">
        <v>9</v>
      </c>
      <c r="G4298" s="5" t="str">
        <f>INDEX(DB_FILM!B:B,MATCH($F4298,DB_FILM!$A:$A,0))</f>
        <v>2003</v>
      </c>
      <c r="H4298" s="5" t="str">
        <f>INDEX(DB_FILM!C:C,MATCH($F4298,DB_FILM!$A:$A,0))</f>
        <v xml:space="preserve">T </v>
      </c>
      <c r="I4298" s="9">
        <f>INDEX(DB_FILM!D:D,MATCH($F4298,DB_FILM!$A:$A,0))</f>
        <v>201</v>
      </c>
      <c r="J4298" s="5" t="str">
        <f>INDEX(DB_FILM!E:E,MATCH($F4298,DB_FILM!$A:$A,0))</f>
        <v>Action, Adventure, Drama</v>
      </c>
      <c r="K4298" s="6">
        <f>INDEX(DB_FILM!F:F,MATCH($F4298,DB_FILM!$A:$A,0))</f>
        <v>8.9</v>
      </c>
      <c r="L4298" s="5" t="str">
        <f>INDEX(DB_FILM!G:G,MATCH($F4298,DB_FILM!$A:$A,0))</f>
        <v>Gandalf and Aragorn lead the World of Men against Sauron's army to draw his gaze from Frodo and Sam as they approach Mount Doom with the One Ring.</v>
      </c>
      <c r="M4298" s="5" t="str">
        <f>INDEX(DB_FILM!H:H,MATCH($F4298,DB_FILM!$A:$A,0))</f>
        <v xml:space="preserve">Peter Jackson </v>
      </c>
      <c r="N4298" s="5" t="str">
        <f>INDEX(DB_FILM!I:I,MATCH($F4298,DB_FILM!$A:$A,0))</f>
        <v>Elijah Wood, Viggo Mortensen, Ian McKellen, Orlando Bloom</v>
      </c>
      <c r="O4298" s="7">
        <f>INDEX(DB_FILM!J:J,MATCH($F4298,DB_FILM!$A:$A,0))</f>
        <v>1416518</v>
      </c>
      <c r="P4298" s="7">
        <f>INDEX(DB_FILM!K:K,MATCH($F4298,DB_FILM!$A:$A,0))</f>
        <v>377850000</v>
      </c>
      <c r="Q4298" t="s">
        <v>475</v>
      </c>
      <c r="R4298">
        <v>3.99</v>
      </c>
      <c r="S4298">
        <v>47</v>
      </c>
      <c r="T4298">
        <v>3</v>
      </c>
      <c r="U4298">
        <v>1706</v>
      </c>
      <c r="V4298">
        <v>3</v>
      </c>
      <c r="W4298" t="str">
        <f t="shared" si="134"/>
        <v>C</v>
      </c>
      <c r="X4298" t="s">
        <v>576</v>
      </c>
      <c r="Y4298">
        <v>0</v>
      </c>
      <c r="Z4298">
        <v>3.27</v>
      </c>
      <c r="AA4298" s="6">
        <f t="shared" si="135"/>
        <v>0.7200000000000002</v>
      </c>
    </row>
    <row r="4299" spans="1:27" x14ac:dyDescent="0.3">
      <c r="A4299" s="5">
        <v>42759</v>
      </c>
      <c r="B4299" s="5" t="s">
        <v>401</v>
      </c>
      <c r="C4299" s="5" t="s">
        <v>429</v>
      </c>
      <c r="D4299" s="5" t="s">
        <v>309</v>
      </c>
      <c r="E4299" t="s">
        <v>290</v>
      </c>
      <c r="F4299" s="5" t="s">
        <v>35</v>
      </c>
      <c r="G4299" s="5" t="str">
        <f>INDEX(DB_FILM!B:B,MATCH($F4299,DB_FILM!$A:$A,0))</f>
        <v>1954</v>
      </c>
      <c r="H4299" s="5" t="str">
        <f>INDEX(DB_FILM!C:C,MATCH($F4299,DB_FILM!$A:$A,0))</f>
        <v xml:space="preserve">T </v>
      </c>
      <c r="I4299" s="9">
        <f>INDEX(DB_FILM!D:D,MATCH($F4299,DB_FILM!$A:$A,0))</f>
        <v>207</v>
      </c>
      <c r="J4299" s="5" t="str">
        <f>INDEX(DB_FILM!E:E,MATCH($F4299,DB_FILM!$A:$A,0))</f>
        <v>Adventure, Drama</v>
      </c>
      <c r="K4299" s="6">
        <f>INDEX(DB_FILM!F:F,MATCH($F4299,DB_FILM!$A:$A,0))</f>
        <v>8.6999999999999993</v>
      </c>
      <c r="L4299" s="5" t="str">
        <f>INDEX(DB_FILM!G:G,MATCH($F4299,DB_FILM!$A:$A,0))</f>
        <v>A poor village under attack by bandits recruits seven unemployed samurai to help them defend themselves.</v>
      </c>
      <c r="M4299" s="5" t="str">
        <f>INDEX(DB_FILM!H:H,MATCH($F4299,DB_FILM!$A:$A,0))</f>
        <v xml:space="preserve">Akira Kurosawa </v>
      </c>
      <c r="N4299" s="5" t="str">
        <f>INDEX(DB_FILM!I:I,MATCH($F4299,DB_FILM!$A:$A,0))</f>
        <v>Toshirô Mifune, Takashi Shimura, Keiko Tsushima, Yukiko Shimazaki</v>
      </c>
      <c r="O4299" s="7">
        <f>INDEX(DB_FILM!J:J,MATCH($F4299,DB_FILM!$A:$A,0))</f>
        <v>269393</v>
      </c>
      <c r="P4299" s="7">
        <f>INDEX(DB_FILM!K:K,MATCH($F4299,DB_FILM!$A:$A,0))</f>
        <v>270000</v>
      </c>
      <c r="Q4299" s="5" t="s">
        <v>474</v>
      </c>
      <c r="R4299">
        <v>1.99</v>
      </c>
      <c r="S4299">
        <v>11</v>
      </c>
      <c r="T4299">
        <v>1</v>
      </c>
      <c r="U4299">
        <v>1707</v>
      </c>
      <c r="V4299">
        <v>2</v>
      </c>
      <c r="W4299" t="str">
        <f t="shared" si="134"/>
        <v>A</v>
      </c>
      <c r="X4299" t="s">
        <v>625</v>
      </c>
      <c r="Y4299">
        <v>0</v>
      </c>
      <c r="Z4299">
        <v>1.17</v>
      </c>
      <c r="AA4299" s="6">
        <f t="shared" si="135"/>
        <v>0.82000000000000006</v>
      </c>
    </row>
    <row r="4300" spans="1:27" x14ac:dyDescent="0.3">
      <c r="A4300" s="5">
        <v>42759</v>
      </c>
      <c r="B4300" t="s">
        <v>401</v>
      </c>
      <c r="C4300" t="s">
        <v>429</v>
      </c>
      <c r="D4300" t="s">
        <v>309</v>
      </c>
      <c r="E4300" t="s">
        <v>290</v>
      </c>
      <c r="F4300" t="s">
        <v>37</v>
      </c>
      <c r="G4300" s="5" t="str">
        <f>INDEX(DB_FILM!B:B,MATCH($F4300,DB_FILM!$A:$A,0))</f>
        <v>2018</v>
      </c>
      <c r="H4300" s="5" t="str">
        <f>INDEX(DB_FILM!C:C,MATCH($F4300,DB_FILM!$A:$A,0))</f>
        <v xml:space="preserve">T </v>
      </c>
      <c r="I4300" s="9">
        <f>INDEX(DB_FILM!D:D,MATCH($F4300,DB_FILM!$A:$A,0))</f>
        <v>149</v>
      </c>
      <c r="J4300" s="5" t="str">
        <f>INDEX(DB_FILM!E:E,MATCH($F4300,DB_FILM!$A:$A,0))</f>
        <v>Action, Adventure, Fantasy</v>
      </c>
      <c r="K4300" s="6">
        <f>INDEX(DB_FILM!F:F,MATCH($F4300,DB_FILM!$A:$A,0))</f>
        <v>8.6</v>
      </c>
      <c r="L4300" s="5" t="str">
        <f>INDEX(DB_FILM!G:G,MATCH($F4300,DB_FILM!$A:$A,0))</f>
        <v>The Avengers and their allies must be willing to sacrifice all in an attempt to defeat the powerful Thanos before his blitz of devastation and ruin puts an end to the universe.</v>
      </c>
      <c r="M4300" s="5" t="str">
        <f>INDEX(DB_FILM!H:H,MATCH($F4300,DB_FILM!$A:$A,0))</f>
        <v xml:space="preserve">Anthony Russo, Joe Russo </v>
      </c>
      <c r="N4300" s="5" t="str">
        <f>INDEX(DB_FILM!I:I,MATCH($F4300,DB_FILM!$A:$A,0))</f>
        <v>Robert Downey Jr., Chris Hemsworth, Mark Ruffalo, Chris Evans</v>
      </c>
      <c r="O4300" s="7">
        <f>INDEX(DB_FILM!J:J,MATCH($F4300,DB_FILM!$A:$A,0))</f>
        <v>461893</v>
      </c>
      <c r="P4300" s="7">
        <f>INDEX(DB_FILM!K:K,MATCH($F4300,DB_FILM!$A:$A,0))</f>
        <v>678630000</v>
      </c>
      <c r="Q4300" t="s">
        <v>474</v>
      </c>
      <c r="R4300">
        <v>3.99</v>
      </c>
      <c r="S4300">
        <v>13</v>
      </c>
      <c r="T4300">
        <v>1</v>
      </c>
      <c r="U4300">
        <v>1707</v>
      </c>
      <c r="V4300">
        <v>1</v>
      </c>
      <c r="W4300" t="str">
        <f t="shared" si="134"/>
        <v>A</v>
      </c>
      <c r="X4300" t="s">
        <v>557</v>
      </c>
      <c r="Y4300">
        <v>5</v>
      </c>
      <c r="Z4300">
        <v>1.99</v>
      </c>
      <c r="AA4300" s="6">
        <f t="shared" si="135"/>
        <v>2</v>
      </c>
    </row>
    <row r="4301" spans="1:27" x14ac:dyDescent="0.3">
      <c r="A4301" s="5">
        <v>42760</v>
      </c>
      <c r="B4301" t="s">
        <v>402</v>
      </c>
      <c r="C4301" t="s">
        <v>456</v>
      </c>
      <c r="D4301" t="s">
        <v>342</v>
      </c>
      <c r="E4301" t="s">
        <v>268</v>
      </c>
      <c r="F4301" t="s">
        <v>87</v>
      </c>
      <c r="G4301" s="5" t="str">
        <f>INDEX(DB_FILM!B:B,MATCH($F4301,DB_FILM!$A:$A,0))</f>
        <v>1998</v>
      </c>
      <c r="H4301" s="5" t="str">
        <f>INDEX(DB_FILM!C:C,MATCH($F4301,DB_FILM!$A:$A,0))</f>
        <v xml:space="preserve">VM18 </v>
      </c>
      <c r="I4301" s="9">
        <f>INDEX(DB_FILM!D:D,MATCH($F4301,DB_FILM!$A:$A,0))</f>
        <v>119</v>
      </c>
      <c r="J4301" s="5" t="str">
        <f>INDEX(DB_FILM!E:E,MATCH($F4301,DB_FILM!$A:$A,0))</f>
        <v>Crime, Drama</v>
      </c>
      <c r="K4301" s="6">
        <f>INDEX(DB_FILM!F:F,MATCH($F4301,DB_FILM!$A:$A,0))</f>
        <v>8.5</v>
      </c>
      <c r="L4301" s="5" t="str">
        <f>INDEX(DB_FILM!G:G,MATCH($F4301,DB_FILM!$A:$A,0))</f>
        <v>A former neo-nazi skinhead tries to prevent his younger brother from going down the same wrong path that he did.</v>
      </c>
      <c r="M4301" s="5" t="str">
        <f>INDEX(DB_FILM!H:H,MATCH($F4301,DB_FILM!$A:$A,0))</f>
        <v xml:space="preserve">Tony Kaye </v>
      </c>
      <c r="N4301" s="5" t="str">
        <f>INDEX(DB_FILM!I:I,MATCH($F4301,DB_FILM!$A:$A,0))</f>
        <v>Edward Norton, Edward Furlong, Beverly D'Angelo, Jennifer Lien</v>
      </c>
      <c r="O4301" s="7">
        <f>INDEX(DB_FILM!J:J,MATCH($F4301,DB_FILM!$A:$A,0))</f>
        <v>908456</v>
      </c>
      <c r="P4301" s="7">
        <f>INDEX(DB_FILM!K:K,MATCH($F4301,DB_FILM!$A:$A,0))</f>
        <v>6720000</v>
      </c>
      <c r="Q4301" t="s">
        <v>475</v>
      </c>
      <c r="R4301">
        <v>1.99</v>
      </c>
      <c r="S4301">
        <v>40</v>
      </c>
      <c r="T4301">
        <v>3</v>
      </c>
      <c r="U4301">
        <v>1708</v>
      </c>
      <c r="V4301">
        <v>3</v>
      </c>
      <c r="W4301" t="str">
        <f t="shared" si="134"/>
        <v>C</v>
      </c>
      <c r="X4301" t="s">
        <v>626</v>
      </c>
      <c r="Y4301">
        <v>0</v>
      </c>
      <c r="Z4301">
        <v>1.51</v>
      </c>
      <c r="AA4301" s="6">
        <f t="shared" si="135"/>
        <v>0.48</v>
      </c>
    </row>
    <row r="4302" spans="1:27" x14ac:dyDescent="0.3">
      <c r="A4302" s="5">
        <v>42760</v>
      </c>
      <c r="B4302" s="5" t="s">
        <v>415</v>
      </c>
      <c r="C4302" s="5" t="s">
        <v>442</v>
      </c>
      <c r="D4302" s="5" t="s">
        <v>301</v>
      </c>
      <c r="E4302" t="s">
        <v>302</v>
      </c>
      <c r="F4302" s="5" t="s">
        <v>93</v>
      </c>
      <c r="G4302" s="5" t="str">
        <f>INDEX(DB_FILM!B:B,MATCH($F4302,DB_FILM!$A:$A,0))</f>
        <v>2016</v>
      </c>
      <c r="H4302" s="5" t="str">
        <f>INDEX(DB_FILM!C:C,MATCH($F4302,DB_FILM!$A:$A,0))</f>
        <v>N/A</v>
      </c>
      <c r="I4302" s="9">
        <f>INDEX(DB_FILM!D:D,MATCH($F4302,DB_FILM!$A:$A,0))</f>
        <v>161</v>
      </c>
      <c r="J4302" s="5" t="str">
        <f>INDEX(DB_FILM!E:E,MATCH($F4302,DB_FILM!$A:$A,0))</f>
        <v>Action, Biography, Drama</v>
      </c>
      <c r="K4302" s="6">
        <f>INDEX(DB_FILM!F:F,MATCH($F4302,DB_FILM!$A:$A,0))</f>
        <v>8.5</v>
      </c>
      <c r="L4302" s="5" t="str">
        <f>INDEX(DB_FILM!G:G,MATCH($F4302,DB_FILM!$A:$A,0))</f>
        <v>Former wrestler Mahavir Singh Phogat and his two wrestler daughters struggle towards glory at the Commonwealth Games in the face of societal oppression.</v>
      </c>
      <c r="M4302" s="5" t="str">
        <f>INDEX(DB_FILM!H:H,MATCH($F4302,DB_FILM!$A:$A,0))</f>
        <v xml:space="preserve">Nitesh Tiwari </v>
      </c>
      <c r="N4302" s="5" t="str">
        <f>INDEX(DB_FILM!I:I,MATCH($F4302,DB_FILM!$A:$A,0))</f>
        <v>Aamir Khan, Sakshi Tanwar, Fatima Sana Shaikh, Sanya Malhotra</v>
      </c>
      <c r="O4302" s="7">
        <f>INDEX(DB_FILM!J:J,MATCH($F4302,DB_FILM!$A:$A,0))</f>
        <v>102802</v>
      </c>
      <c r="P4302" s="7">
        <f>INDEX(DB_FILM!K:K,MATCH($F4302,DB_FILM!$A:$A,0))</f>
        <v>12390000</v>
      </c>
      <c r="Q4302" s="5" t="s">
        <v>474</v>
      </c>
      <c r="R4302">
        <v>1.99</v>
      </c>
      <c r="S4302">
        <v>43</v>
      </c>
      <c r="T4302">
        <v>1</v>
      </c>
      <c r="U4302">
        <v>1709</v>
      </c>
      <c r="V4302">
        <v>1</v>
      </c>
      <c r="W4302" t="str">
        <f t="shared" si="134"/>
        <v>A</v>
      </c>
      <c r="X4302" t="s">
        <v>574</v>
      </c>
      <c r="Y4302">
        <v>0</v>
      </c>
      <c r="Z4302">
        <v>1.01</v>
      </c>
      <c r="AA4302" s="6">
        <f t="shared" si="135"/>
        <v>0.98</v>
      </c>
    </row>
    <row r="4303" spans="1:27" x14ac:dyDescent="0.3">
      <c r="A4303" s="5">
        <v>42760</v>
      </c>
      <c r="B4303" s="5" t="s">
        <v>415</v>
      </c>
      <c r="C4303" s="5" t="s">
        <v>442</v>
      </c>
      <c r="D4303" s="5" t="s">
        <v>301</v>
      </c>
      <c r="E4303" t="s">
        <v>302</v>
      </c>
      <c r="F4303" s="5" t="s">
        <v>55</v>
      </c>
      <c r="G4303" s="5" t="str">
        <f>INDEX(DB_FILM!B:B,MATCH($F4303,DB_FILM!$A:$A,0))</f>
        <v>2002</v>
      </c>
      <c r="H4303" s="5" t="str">
        <f>INDEX(DB_FILM!C:C,MATCH($F4303,DB_FILM!$A:$A,0))</f>
        <v xml:space="preserve">VM14 </v>
      </c>
      <c r="I4303" s="9">
        <f>INDEX(DB_FILM!D:D,MATCH($F4303,DB_FILM!$A:$A,0))</f>
        <v>130</v>
      </c>
      <c r="J4303" s="5" t="str">
        <f>INDEX(DB_FILM!E:E,MATCH($F4303,DB_FILM!$A:$A,0))</f>
        <v>Crime, Drama</v>
      </c>
      <c r="K4303" s="6">
        <f>INDEX(DB_FILM!F:F,MATCH($F4303,DB_FILM!$A:$A,0))</f>
        <v>8.6</v>
      </c>
      <c r="L4303" s="5" t="str">
        <f>INDEX(DB_FILM!G:G,MATCH($F4303,DB_FILM!$A:$A,0))</f>
        <v>In the slums of Rio, two kids' paths diverge as one struggles to become a photographer and the other a kingpin.</v>
      </c>
      <c r="M4303" s="5" t="str">
        <f>INDEX(DB_FILM!H:H,MATCH($F4303,DB_FILM!$A:$A,0))</f>
        <v xml:space="preserve">Fernando Meirelles, Kátia Lund </v>
      </c>
      <c r="N4303" s="5" t="str">
        <f>INDEX(DB_FILM!I:I,MATCH($F4303,DB_FILM!$A:$A,0))</f>
        <v>Alexandre Rodrigues, Leandro Firmino, Matheus Nachtergaele, Phellipe Haagensen</v>
      </c>
      <c r="O4303" s="7">
        <f>INDEX(DB_FILM!J:J,MATCH($F4303,DB_FILM!$A:$A,0))</f>
        <v>615516</v>
      </c>
      <c r="P4303" s="7">
        <f>INDEX(DB_FILM!K:K,MATCH($F4303,DB_FILM!$A:$A,0))</f>
        <v>7560000</v>
      </c>
      <c r="Q4303" s="5" t="s">
        <v>474</v>
      </c>
      <c r="R4303">
        <v>5.99</v>
      </c>
      <c r="S4303">
        <v>22</v>
      </c>
      <c r="T4303">
        <v>1</v>
      </c>
      <c r="U4303">
        <v>1709</v>
      </c>
      <c r="V4303">
        <v>1</v>
      </c>
      <c r="W4303" t="str">
        <f t="shared" si="134"/>
        <v>A</v>
      </c>
      <c r="X4303" t="s">
        <v>575</v>
      </c>
      <c r="Y4303">
        <v>0</v>
      </c>
      <c r="Z4303">
        <v>3.35</v>
      </c>
      <c r="AA4303" s="6">
        <f t="shared" si="135"/>
        <v>2.64</v>
      </c>
    </row>
    <row r="4304" spans="1:27" x14ac:dyDescent="0.3">
      <c r="A4304" s="5">
        <v>42760</v>
      </c>
      <c r="B4304" t="s">
        <v>415</v>
      </c>
      <c r="C4304" t="s">
        <v>442</v>
      </c>
      <c r="D4304" t="s">
        <v>301</v>
      </c>
      <c r="E4304" t="s">
        <v>302</v>
      </c>
      <c r="F4304" t="s">
        <v>17</v>
      </c>
      <c r="G4304" s="5" t="str">
        <f>INDEX(DB_FILM!B:B,MATCH($F4304,DB_FILM!$A:$A,0))</f>
        <v>2010</v>
      </c>
      <c r="H4304" s="5" t="str">
        <f>INDEX(DB_FILM!C:C,MATCH($F4304,DB_FILM!$A:$A,0))</f>
        <v xml:space="preserve">T </v>
      </c>
      <c r="I4304" s="9">
        <f>INDEX(DB_FILM!D:D,MATCH($F4304,DB_FILM!$A:$A,0))</f>
        <v>148</v>
      </c>
      <c r="J4304" s="5" t="str">
        <f>INDEX(DB_FILM!E:E,MATCH($F4304,DB_FILM!$A:$A,0))</f>
        <v>Action, Adventure, Sci-Fi</v>
      </c>
      <c r="K4304" s="6">
        <f>INDEX(DB_FILM!F:F,MATCH($F4304,DB_FILM!$A:$A,0))</f>
        <v>8.8000000000000007</v>
      </c>
      <c r="L4304" s="5" t="str">
        <f>INDEX(DB_FILM!G:G,MATCH($F4304,DB_FILM!$A:$A,0))</f>
        <v>A thief who steals corporate secrets through the use of dream-sharing technology is given the inverse task of planting an idea into the mind of a CEO.</v>
      </c>
      <c r="M4304" s="5" t="str">
        <f>INDEX(DB_FILM!H:H,MATCH($F4304,DB_FILM!$A:$A,0))</f>
        <v xml:space="preserve">Christopher Nolan </v>
      </c>
      <c r="N4304" s="5" t="str">
        <f>INDEX(DB_FILM!I:I,MATCH($F4304,DB_FILM!$A:$A,0))</f>
        <v>Leonardo DiCaprio, Joseph Gordon-Levitt, Ellen Page, Ken Watanabe</v>
      </c>
      <c r="O4304" s="7">
        <f>INDEX(DB_FILM!J:J,MATCH($F4304,DB_FILM!$A:$A,0))</f>
        <v>1739805</v>
      </c>
      <c r="P4304" s="7">
        <f>INDEX(DB_FILM!K:K,MATCH($F4304,DB_FILM!$A:$A,0))</f>
        <v>292580000</v>
      </c>
      <c r="Q4304" t="s">
        <v>476</v>
      </c>
      <c r="R4304">
        <v>5.99</v>
      </c>
      <c r="S4304">
        <v>2</v>
      </c>
      <c r="T4304">
        <v>2</v>
      </c>
      <c r="U4304">
        <v>1709</v>
      </c>
      <c r="V4304">
        <v>1</v>
      </c>
      <c r="W4304" t="str">
        <f t="shared" si="134"/>
        <v>B</v>
      </c>
      <c r="X4304" t="s">
        <v>558</v>
      </c>
      <c r="Y4304">
        <v>0</v>
      </c>
      <c r="Z4304">
        <v>3.77</v>
      </c>
      <c r="AA4304" s="6">
        <f t="shared" si="135"/>
        <v>2.2200000000000002</v>
      </c>
    </row>
    <row r="4305" spans="1:27" x14ac:dyDescent="0.3">
      <c r="A4305" s="5">
        <v>42761</v>
      </c>
      <c r="B4305" s="5" t="s">
        <v>405</v>
      </c>
      <c r="C4305" s="5" t="s">
        <v>460</v>
      </c>
      <c r="D4305" s="5" t="s">
        <v>319</v>
      </c>
      <c r="E4305" t="s">
        <v>293</v>
      </c>
      <c r="F4305" s="5" t="s">
        <v>97</v>
      </c>
      <c r="G4305" s="5" t="str">
        <f>INDEX(DB_FILM!B:B,MATCH($F4305,DB_FILM!$A:$A,0))</f>
        <v>1968</v>
      </c>
      <c r="H4305" s="5" t="str">
        <f>INDEX(DB_FILM!C:C,MATCH($F4305,DB_FILM!$A:$A,0))</f>
        <v xml:space="preserve">T </v>
      </c>
      <c r="I4305" s="9">
        <f>INDEX(DB_FILM!D:D,MATCH($F4305,DB_FILM!$A:$A,0))</f>
        <v>175</v>
      </c>
      <c r="J4305" s="5" t="str">
        <f>INDEX(DB_FILM!E:E,MATCH($F4305,DB_FILM!$A:$A,0))</f>
        <v>Western</v>
      </c>
      <c r="K4305" s="6">
        <f>INDEX(DB_FILM!F:F,MATCH($F4305,DB_FILM!$A:$A,0))</f>
        <v>8.5</v>
      </c>
      <c r="L4305" s="5" t="str">
        <f>INDEX(DB_FILM!G:G,MATCH($F4305,DB_FILM!$A:$A,0))</f>
        <v>A mysterious stranger with a harmonica joins forces with a notorious desperado to protect a beautiful widow from a ruthless assassin working for the railroad.</v>
      </c>
      <c r="M4305" s="5" t="str">
        <f>INDEX(DB_FILM!H:H,MATCH($F4305,DB_FILM!$A:$A,0))</f>
        <v xml:space="preserve">Sergio Leone </v>
      </c>
      <c r="N4305" s="5" t="str">
        <f>INDEX(DB_FILM!I:I,MATCH($F4305,DB_FILM!$A:$A,0))</f>
        <v>Henry Fonda, Charles Bronson, Claudia Cardinale, Jason Robards</v>
      </c>
      <c r="O4305" s="7">
        <f>INDEX(DB_FILM!J:J,MATCH($F4305,DB_FILM!$A:$A,0))</f>
        <v>257797</v>
      </c>
      <c r="P4305" s="7">
        <f>INDEX(DB_FILM!K:K,MATCH($F4305,DB_FILM!$A:$A,0))</f>
        <v>5320000</v>
      </c>
      <c r="Q4305" s="5" t="s">
        <v>475</v>
      </c>
      <c r="R4305">
        <v>3.99</v>
      </c>
      <c r="S4305">
        <v>46</v>
      </c>
      <c r="T4305">
        <v>3</v>
      </c>
      <c r="U4305">
        <v>1710</v>
      </c>
      <c r="V4305">
        <v>2</v>
      </c>
      <c r="W4305" t="str">
        <f t="shared" si="134"/>
        <v>C</v>
      </c>
      <c r="X4305" t="s">
        <v>540</v>
      </c>
      <c r="Y4305">
        <v>0</v>
      </c>
      <c r="Z4305">
        <v>3.15</v>
      </c>
      <c r="AA4305" s="6">
        <f t="shared" si="135"/>
        <v>0.8400000000000003</v>
      </c>
    </row>
    <row r="4306" spans="1:27" x14ac:dyDescent="0.3">
      <c r="A4306" s="5">
        <v>42761</v>
      </c>
      <c r="B4306" t="s">
        <v>405</v>
      </c>
      <c r="C4306" t="s">
        <v>460</v>
      </c>
      <c r="D4306" t="s">
        <v>319</v>
      </c>
      <c r="E4306" t="s">
        <v>293</v>
      </c>
      <c r="F4306" t="s">
        <v>9</v>
      </c>
      <c r="G4306" s="5" t="str">
        <f>INDEX(DB_FILM!B:B,MATCH($F4306,DB_FILM!$A:$A,0))</f>
        <v>2003</v>
      </c>
      <c r="H4306" s="5" t="str">
        <f>INDEX(DB_FILM!C:C,MATCH($F4306,DB_FILM!$A:$A,0))</f>
        <v xml:space="preserve">T </v>
      </c>
      <c r="I4306" s="9">
        <f>INDEX(DB_FILM!D:D,MATCH($F4306,DB_FILM!$A:$A,0))</f>
        <v>201</v>
      </c>
      <c r="J4306" s="5" t="str">
        <f>INDEX(DB_FILM!E:E,MATCH($F4306,DB_FILM!$A:$A,0))</f>
        <v>Action, Adventure, Drama</v>
      </c>
      <c r="K4306" s="6">
        <f>INDEX(DB_FILM!F:F,MATCH($F4306,DB_FILM!$A:$A,0))</f>
        <v>8.9</v>
      </c>
      <c r="L4306" s="5" t="str">
        <f>INDEX(DB_FILM!G:G,MATCH($F4306,DB_FILM!$A:$A,0))</f>
        <v>Gandalf and Aragorn lead the World of Men against Sauron's army to draw his gaze from Frodo and Sam as they approach Mount Doom with the One Ring.</v>
      </c>
      <c r="M4306" s="5" t="str">
        <f>INDEX(DB_FILM!H:H,MATCH($F4306,DB_FILM!$A:$A,0))</f>
        <v xml:space="preserve">Peter Jackson </v>
      </c>
      <c r="N4306" s="5" t="str">
        <f>INDEX(DB_FILM!I:I,MATCH($F4306,DB_FILM!$A:$A,0))</f>
        <v>Elijah Wood, Viggo Mortensen, Ian McKellen, Orlando Bloom</v>
      </c>
      <c r="O4306" s="7">
        <f>INDEX(DB_FILM!J:J,MATCH($F4306,DB_FILM!$A:$A,0))</f>
        <v>1416518</v>
      </c>
      <c r="P4306" s="7">
        <f>INDEX(DB_FILM!K:K,MATCH($F4306,DB_FILM!$A:$A,0))</f>
        <v>377850000</v>
      </c>
      <c r="Q4306" t="s">
        <v>474</v>
      </c>
      <c r="R4306">
        <v>5.99</v>
      </c>
      <c r="S4306">
        <v>47</v>
      </c>
      <c r="T4306">
        <v>1</v>
      </c>
      <c r="U4306">
        <v>1710</v>
      </c>
      <c r="V4306">
        <v>1</v>
      </c>
      <c r="W4306" t="str">
        <f t="shared" si="134"/>
        <v>A</v>
      </c>
      <c r="X4306" t="s">
        <v>527</v>
      </c>
      <c r="Y4306">
        <v>5</v>
      </c>
      <c r="Z4306">
        <v>4.1900000000000004</v>
      </c>
      <c r="AA4306" s="6">
        <f t="shared" si="135"/>
        <v>1.7999999999999998</v>
      </c>
    </row>
    <row r="4307" spans="1:27" x14ac:dyDescent="0.3">
      <c r="A4307" s="5">
        <v>42761</v>
      </c>
      <c r="B4307" s="5" t="s">
        <v>399</v>
      </c>
      <c r="C4307" s="5" t="s">
        <v>465</v>
      </c>
      <c r="D4307" s="5" t="s">
        <v>306</v>
      </c>
      <c r="E4307" t="s">
        <v>307</v>
      </c>
      <c r="F4307" s="5" t="s">
        <v>67</v>
      </c>
      <c r="G4307" s="5" t="str">
        <f>INDEX(DB_FILM!B:B,MATCH($F4307,DB_FILM!$A:$A,0))</f>
        <v>1999</v>
      </c>
      <c r="H4307" s="5" t="str">
        <f>INDEX(DB_FILM!C:C,MATCH($F4307,DB_FILM!$A:$A,0))</f>
        <v xml:space="preserve">T </v>
      </c>
      <c r="I4307" s="9">
        <f>INDEX(DB_FILM!D:D,MATCH($F4307,DB_FILM!$A:$A,0))</f>
        <v>189</v>
      </c>
      <c r="J4307" s="5" t="str">
        <f>INDEX(DB_FILM!E:E,MATCH($F4307,DB_FILM!$A:$A,0))</f>
        <v>Crime, Drama, Fantasy</v>
      </c>
      <c r="K4307" s="6">
        <f>INDEX(DB_FILM!F:F,MATCH($F4307,DB_FILM!$A:$A,0))</f>
        <v>8.5</v>
      </c>
      <c r="L4307" s="5" t="str">
        <f>INDEX(DB_FILM!G:G,MATCH($F4307,DB_FILM!$A:$A,0))</f>
        <v>The lives of guards on Death Row are affected by one of their charges: a black man accused of child murder and rape, yet who has a mysterious gift.</v>
      </c>
      <c r="M4307" s="5" t="str">
        <f>INDEX(DB_FILM!H:H,MATCH($F4307,DB_FILM!$A:$A,0))</f>
        <v xml:space="preserve">Frank Darabont </v>
      </c>
      <c r="N4307" s="5" t="str">
        <f>INDEX(DB_FILM!I:I,MATCH($F4307,DB_FILM!$A:$A,0))</f>
        <v>Tom Hanks, Michael Clarke Duncan, David Morse, Bonnie Hunt</v>
      </c>
      <c r="O4307" s="7">
        <f>INDEX(DB_FILM!J:J,MATCH($F4307,DB_FILM!$A:$A,0))</f>
        <v>949343</v>
      </c>
      <c r="P4307" s="7">
        <f>INDEX(DB_FILM!K:K,MATCH($F4307,DB_FILM!$A:$A,0))</f>
        <v>136800000</v>
      </c>
      <c r="Q4307" s="5" t="s">
        <v>475</v>
      </c>
      <c r="R4307">
        <v>9.99</v>
      </c>
      <c r="S4307">
        <v>29</v>
      </c>
      <c r="T4307">
        <v>3</v>
      </c>
      <c r="U4307">
        <v>1711</v>
      </c>
      <c r="V4307">
        <v>3</v>
      </c>
      <c r="W4307" t="str">
        <f t="shared" si="134"/>
        <v>C</v>
      </c>
      <c r="X4307" t="s">
        <v>621</v>
      </c>
      <c r="Y4307">
        <v>0</v>
      </c>
      <c r="Z4307">
        <v>7.29</v>
      </c>
      <c r="AA4307" s="6">
        <f t="shared" si="135"/>
        <v>2.7</v>
      </c>
    </row>
    <row r="4308" spans="1:27" x14ac:dyDescent="0.3">
      <c r="A4308" s="5">
        <v>42761</v>
      </c>
      <c r="B4308" t="s">
        <v>399</v>
      </c>
      <c r="C4308" t="s">
        <v>465</v>
      </c>
      <c r="D4308" t="s">
        <v>306</v>
      </c>
      <c r="E4308" t="s">
        <v>307</v>
      </c>
      <c r="F4308" t="s">
        <v>77</v>
      </c>
      <c r="G4308" s="5" t="str">
        <f>INDEX(DB_FILM!B:B,MATCH($F4308,DB_FILM!$A:$A,0))</f>
        <v>1981</v>
      </c>
      <c r="H4308" s="5" t="str">
        <f>INDEX(DB_FILM!C:C,MATCH($F4308,DB_FILM!$A:$A,0))</f>
        <v xml:space="preserve">T </v>
      </c>
      <c r="I4308" s="9">
        <f>INDEX(DB_FILM!D:D,MATCH($F4308,DB_FILM!$A:$A,0))</f>
        <v>115</v>
      </c>
      <c r="J4308" s="5" t="str">
        <f>INDEX(DB_FILM!E:E,MATCH($F4308,DB_FILM!$A:$A,0))</f>
        <v>Action, Adventure</v>
      </c>
      <c r="K4308" s="6">
        <f>INDEX(DB_FILM!F:F,MATCH($F4308,DB_FILM!$A:$A,0))</f>
        <v>8.5</v>
      </c>
      <c r="L4308" s="5" t="str">
        <f>INDEX(DB_FILM!G:G,MATCH($F4308,DB_FILM!$A:$A,0))</f>
        <v>In 1936, archaeologist and adventurer Indiana Jones is hired by the U.S. government to find the Ark of the Covenant before Adolf Hitler's Nazis can obtain its awesome powers.</v>
      </c>
      <c r="M4308" s="5" t="str">
        <f>INDEX(DB_FILM!H:H,MATCH($F4308,DB_FILM!$A:$A,0))</f>
        <v xml:space="preserve">Steven Spielberg </v>
      </c>
      <c r="N4308" s="5" t="str">
        <f>INDEX(DB_FILM!I:I,MATCH($F4308,DB_FILM!$A:$A,0))</f>
        <v>Harrison Ford, Karen Allen, Paul Freeman, John Rhys-Davies</v>
      </c>
      <c r="O4308" s="7">
        <f>INDEX(DB_FILM!J:J,MATCH($F4308,DB_FILM!$A:$A,0))</f>
        <v>770612</v>
      </c>
      <c r="P4308" s="7">
        <f>INDEX(DB_FILM!K:K,MATCH($F4308,DB_FILM!$A:$A,0))</f>
        <v>248160000</v>
      </c>
      <c r="Q4308" t="s">
        <v>476</v>
      </c>
      <c r="R4308">
        <v>7.99</v>
      </c>
      <c r="S4308">
        <v>35</v>
      </c>
      <c r="T4308">
        <v>2</v>
      </c>
      <c r="U4308">
        <v>1711</v>
      </c>
      <c r="V4308">
        <v>3</v>
      </c>
      <c r="W4308" t="str">
        <f t="shared" si="134"/>
        <v>B</v>
      </c>
      <c r="X4308" t="s">
        <v>536</v>
      </c>
      <c r="Y4308">
        <v>0</v>
      </c>
      <c r="Z4308">
        <v>3.99</v>
      </c>
      <c r="AA4308" s="6">
        <f t="shared" si="135"/>
        <v>4</v>
      </c>
    </row>
    <row r="4309" spans="1:27" x14ac:dyDescent="0.3">
      <c r="A4309" s="5">
        <v>42761</v>
      </c>
      <c r="B4309" s="5" t="s">
        <v>399</v>
      </c>
      <c r="C4309" s="5" t="s">
        <v>465</v>
      </c>
      <c r="D4309" s="5" t="s">
        <v>306</v>
      </c>
      <c r="E4309" t="s">
        <v>307</v>
      </c>
      <c r="F4309" s="5" t="s">
        <v>43</v>
      </c>
      <c r="G4309" s="5" t="str">
        <f>INDEX(DB_FILM!B:B,MATCH($F4309,DB_FILM!$A:$A,0))</f>
        <v>1991</v>
      </c>
      <c r="H4309" s="5" t="str">
        <f>INDEX(DB_FILM!C:C,MATCH($F4309,DB_FILM!$A:$A,0))</f>
        <v xml:space="preserve">VM14 </v>
      </c>
      <c r="I4309" s="9">
        <f>INDEX(DB_FILM!D:D,MATCH($F4309,DB_FILM!$A:$A,0))</f>
        <v>118</v>
      </c>
      <c r="J4309" s="5" t="str">
        <f>INDEX(DB_FILM!E:E,MATCH($F4309,DB_FILM!$A:$A,0))</f>
        <v>Crime, Drama, Thriller</v>
      </c>
      <c r="K4309" s="6">
        <f>INDEX(DB_FILM!F:F,MATCH($F4309,DB_FILM!$A:$A,0))</f>
        <v>8.6</v>
      </c>
      <c r="L4309" s="5" t="str">
        <f>INDEX(DB_FILM!G:G,MATCH($F4309,DB_FILM!$A:$A,0))</f>
        <v>A young F.B.I. cadet must receive the help of an incarcerated and manipulative cannibal killer to help catch another serial killer, a madman who skins his victims.</v>
      </c>
      <c r="M4309" s="5" t="str">
        <f>INDEX(DB_FILM!H:H,MATCH($F4309,DB_FILM!$A:$A,0))</f>
        <v xml:space="preserve">Jonathan Demme </v>
      </c>
      <c r="N4309" s="5" t="str">
        <f>INDEX(DB_FILM!I:I,MATCH($F4309,DB_FILM!$A:$A,0))</f>
        <v>Jodie Foster, Anthony Hopkins, Lawrence A. Bonney, Kasi Lemmons</v>
      </c>
      <c r="O4309" s="7">
        <f>INDEX(DB_FILM!J:J,MATCH($F4309,DB_FILM!$A:$A,0))</f>
        <v>1064983</v>
      </c>
      <c r="P4309" s="7">
        <f>INDEX(DB_FILM!K:K,MATCH($F4309,DB_FILM!$A:$A,0))</f>
        <v>130740000.00000001</v>
      </c>
      <c r="Q4309" s="5" t="s">
        <v>474</v>
      </c>
      <c r="R4309">
        <v>9.99</v>
      </c>
      <c r="S4309">
        <v>16</v>
      </c>
      <c r="T4309">
        <v>1</v>
      </c>
      <c r="U4309">
        <v>1711</v>
      </c>
      <c r="V4309">
        <v>1</v>
      </c>
      <c r="W4309" t="str">
        <f t="shared" si="134"/>
        <v>A</v>
      </c>
      <c r="X4309" t="s">
        <v>533</v>
      </c>
      <c r="Y4309">
        <v>0</v>
      </c>
      <c r="Z4309">
        <v>5.59</v>
      </c>
      <c r="AA4309" s="6">
        <f t="shared" si="135"/>
        <v>4.4000000000000004</v>
      </c>
    </row>
    <row r="4310" spans="1:27" x14ac:dyDescent="0.3">
      <c r="A4310" s="5">
        <v>42762</v>
      </c>
      <c r="B4310" t="s">
        <v>406</v>
      </c>
      <c r="C4310" t="s">
        <v>453</v>
      </c>
      <c r="D4310" t="s">
        <v>364</v>
      </c>
      <c r="E4310" t="s">
        <v>340</v>
      </c>
      <c r="F4310" t="s">
        <v>41</v>
      </c>
      <c r="G4310" s="5" t="str">
        <f>INDEX(DB_FILM!B:B,MATCH($F4310,DB_FILM!$A:$A,0))</f>
        <v>1995</v>
      </c>
      <c r="H4310" s="5" t="str">
        <f>INDEX(DB_FILM!C:C,MATCH($F4310,DB_FILM!$A:$A,0))</f>
        <v xml:space="preserve">T </v>
      </c>
      <c r="I4310" s="9">
        <f>INDEX(DB_FILM!D:D,MATCH($F4310,DB_FILM!$A:$A,0))</f>
        <v>127</v>
      </c>
      <c r="J4310" s="5" t="str">
        <f>INDEX(DB_FILM!E:E,MATCH($F4310,DB_FILM!$A:$A,0))</f>
        <v>Crime, Drama, Mystery</v>
      </c>
      <c r="K4310" s="6">
        <f>INDEX(DB_FILM!F:F,MATCH($F4310,DB_FILM!$A:$A,0))</f>
        <v>8.6</v>
      </c>
      <c r="L4310" s="5" t="str">
        <f>INDEX(DB_FILM!G:G,MATCH($F4310,DB_FILM!$A:$A,0))</f>
        <v>Two detectives, a rookie and a veteran, hunt a serial killer who uses the seven deadly sins as his motives.</v>
      </c>
      <c r="M4310" s="5" t="str">
        <f>INDEX(DB_FILM!H:H,MATCH($F4310,DB_FILM!$A:$A,0))</f>
        <v xml:space="preserve">David Fincher </v>
      </c>
      <c r="N4310" s="5" t="str">
        <f>INDEX(DB_FILM!I:I,MATCH($F4310,DB_FILM!$A:$A,0))</f>
        <v>Morgan Freeman, Brad Pitt, Kevin Spacey, Andrew Kevin Walker</v>
      </c>
      <c r="O4310" s="7">
        <f>INDEX(DB_FILM!J:J,MATCH($F4310,DB_FILM!$A:$A,0))</f>
        <v>1214270</v>
      </c>
      <c r="P4310" s="7">
        <f>INDEX(DB_FILM!K:K,MATCH($F4310,DB_FILM!$A:$A,0))</f>
        <v>100130000</v>
      </c>
      <c r="Q4310" t="s">
        <v>475</v>
      </c>
      <c r="R4310">
        <v>7.99</v>
      </c>
      <c r="S4310">
        <v>15</v>
      </c>
      <c r="T4310">
        <v>3</v>
      </c>
      <c r="U4310">
        <v>1712</v>
      </c>
      <c r="V4310">
        <v>1</v>
      </c>
      <c r="W4310" t="str">
        <f t="shared" si="134"/>
        <v>C</v>
      </c>
      <c r="X4310" t="s">
        <v>542</v>
      </c>
      <c r="Y4310">
        <v>0</v>
      </c>
      <c r="Z4310">
        <v>5.83</v>
      </c>
      <c r="AA4310" s="6">
        <f t="shared" si="135"/>
        <v>2.16</v>
      </c>
    </row>
    <row r="4311" spans="1:27" x14ac:dyDescent="0.3">
      <c r="A4311" s="5">
        <v>42763</v>
      </c>
      <c r="B4311" t="s">
        <v>415</v>
      </c>
      <c r="C4311" t="s">
        <v>460</v>
      </c>
      <c r="D4311" t="s">
        <v>369</v>
      </c>
      <c r="E4311" t="s">
        <v>293</v>
      </c>
      <c r="F4311" t="s">
        <v>25</v>
      </c>
      <c r="G4311" s="5" t="str">
        <f>INDEX(DB_FILM!B:B,MATCH($F4311,DB_FILM!$A:$A,0))</f>
        <v>1980</v>
      </c>
      <c r="H4311" s="5" t="str">
        <f>INDEX(DB_FILM!C:C,MATCH($F4311,DB_FILM!$A:$A,0))</f>
        <v xml:space="preserve">T </v>
      </c>
      <c r="I4311" s="9">
        <f>INDEX(DB_FILM!D:D,MATCH($F4311,DB_FILM!$A:$A,0))</f>
        <v>124</v>
      </c>
      <c r="J4311" s="5" t="str">
        <f>INDEX(DB_FILM!E:E,MATCH($F4311,DB_FILM!$A:$A,0))</f>
        <v>Action, Adventure, Fantasy</v>
      </c>
      <c r="K4311" s="6">
        <f>INDEX(DB_FILM!F:F,MATCH($F4311,DB_FILM!$A:$A,0))</f>
        <v>8.8000000000000007</v>
      </c>
      <c r="L4311" s="5" t="str">
        <f>INDEX(DB_FILM!G:G,MATCH($F4311,DB_FILM!$A:$A,0))</f>
        <v>After the rebels are brutally overpowered by the Empire on the ice planet Hoth, Luke Skywalker begins Jedi training with Yoda, while his friends are pursued by Darth Vader.</v>
      </c>
      <c r="M4311" s="5" t="str">
        <f>INDEX(DB_FILM!H:H,MATCH($F4311,DB_FILM!$A:$A,0))</f>
        <v xml:space="preserve">Irvin Kershner </v>
      </c>
      <c r="N4311" s="5" t="str">
        <f>INDEX(DB_FILM!I:I,MATCH($F4311,DB_FILM!$A:$A,0))</f>
        <v>Mark Hamill, Harrison Ford, Carrie Fisher, Billy Dee Williams</v>
      </c>
      <c r="O4311" s="7">
        <f>INDEX(DB_FILM!J:J,MATCH($F4311,DB_FILM!$A:$A,0))</f>
        <v>999712</v>
      </c>
      <c r="P4311" s="7">
        <f>INDEX(DB_FILM!K:K,MATCH($F4311,DB_FILM!$A:$A,0))</f>
        <v>290480000</v>
      </c>
      <c r="Q4311" t="s">
        <v>475</v>
      </c>
      <c r="R4311">
        <v>7.99</v>
      </c>
      <c r="S4311">
        <v>6</v>
      </c>
      <c r="T4311">
        <v>3</v>
      </c>
      <c r="U4311">
        <v>1713</v>
      </c>
      <c r="V4311">
        <v>1</v>
      </c>
      <c r="W4311" t="str">
        <f t="shared" si="134"/>
        <v>C</v>
      </c>
      <c r="X4311" t="s">
        <v>547</v>
      </c>
      <c r="Y4311">
        <v>0</v>
      </c>
      <c r="Z4311">
        <v>6.15</v>
      </c>
      <c r="AA4311" s="6">
        <f t="shared" si="135"/>
        <v>1.8399999999999999</v>
      </c>
    </row>
    <row r="4312" spans="1:27" x14ac:dyDescent="0.3">
      <c r="A4312" s="5">
        <v>42763</v>
      </c>
      <c r="B4312" s="5" t="s">
        <v>415</v>
      </c>
      <c r="C4312" s="5" t="s">
        <v>460</v>
      </c>
      <c r="D4312" s="5" t="s">
        <v>369</v>
      </c>
      <c r="E4312" t="s">
        <v>293</v>
      </c>
      <c r="F4312" s="5" t="s">
        <v>7</v>
      </c>
      <c r="G4312" s="5" t="str">
        <f>INDEX(DB_FILM!B:B,MATCH($F4312,DB_FILM!$A:$A,0))</f>
        <v>1994</v>
      </c>
      <c r="H4312" s="5" t="str">
        <f>INDEX(DB_FILM!C:C,MATCH($F4312,DB_FILM!$A:$A,0))</f>
        <v xml:space="preserve">VM18 </v>
      </c>
      <c r="I4312" s="9">
        <f>INDEX(DB_FILM!D:D,MATCH($F4312,DB_FILM!$A:$A,0))</f>
        <v>154</v>
      </c>
      <c r="J4312" s="5" t="str">
        <f>INDEX(DB_FILM!E:E,MATCH($F4312,DB_FILM!$A:$A,0))</f>
        <v>Crime, Drama</v>
      </c>
      <c r="K4312" s="6">
        <f>INDEX(DB_FILM!F:F,MATCH($F4312,DB_FILM!$A:$A,0))</f>
        <v>8.9</v>
      </c>
      <c r="L4312" s="5" t="str">
        <f>INDEX(DB_FILM!G:G,MATCH($F4312,DB_FILM!$A:$A,0))</f>
        <v>The lives of two mob hitmen, a boxer, a gangster's wife, and a pair of diner bandits intertwine in four tales of violence and redemption.</v>
      </c>
      <c r="M4312" s="5" t="str">
        <f>INDEX(DB_FILM!H:H,MATCH($F4312,DB_FILM!$A:$A,0))</f>
        <v xml:space="preserve">Quentin Tarantino </v>
      </c>
      <c r="N4312" s="5" t="str">
        <f>INDEX(DB_FILM!I:I,MATCH($F4312,DB_FILM!$A:$A,0))</f>
        <v>John Travolta, Uma Thurman, Samuel L. Jackson, Bruce Willis</v>
      </c>
      <c r="O4312" s="7">
        <f>INDEX(DB_FILM!J:J,MATCH($F4312,DB_FILM!$A:$A,0))</f>
        <v>1552837</v>
      </c>
      <c r="P4312" s="7">
        <f>INDEX(DB_FILM!K:K,MATCH($F4312,DB_FILM!$A:$A,0))</f>
        <v>107930000</v>
      </c>
      <c r="Q4312" s="5" t="s">
        <v>475</v>
      </c>
      <c r="R4312">
        <v>7.99</v>
      </c>
      <c r="S4312">
        <v>45</v>
      </c>
      <c r="T4312">
        <v>3</v>
      </c>
      <c r="U4312">
        <v>1713</v>
      </c>
      <c r="V4312">
        <v>3</v>
      </c>
      <c r="W4312" t="str">
        <f t="shared" si="134"/>
        <v>C</v>
      </c>
      <c r="X4312" t="s">
        <v>529</v>
      </c>
      <c r="Y4312">
        <v>0</v>
      </c>
      <c r="Z4312">
        <v>6.79</v>
      </c>
      <c r="AA4312" s="6">
        <f t="shared" si="135"/>
        <v>1.2000000000000002</v>
      </c>
    </row>
    <row r="4313" spans="1:27" x14ac:dyDescent="0.3">
      <c r="A4313" s="5">
        <v>42763</v>
      </c>
      <c r="B4313" s="5" t="s">
        <v>415</v>
      </c>
      <c r="C4313" s="5" t="s">
        <v>460</v>
      </c>
      <c r="D4313" s="5" t="s">
        <v>369</v>
      </c>
      <c r="E4313" t="s">
        <v>293</v>
      </c>
      <c r="F4313" s="5" t="s">
        <v>15</v>
      </c>
      <c r="G4313" s="5" t="str">
        <f>INDEX(DB_FILM!B:B,MATCH($F4313,DB_FILM!$A:$A,0))</f>
        <v>1957</v>
      </c>
      <c r="H4313" s="5" t="str">
        <f>INDEX(DB_FILM!C:C,MATCH($F4313,DB_FILM!$A:$A,0))</f>
        <v>N/A</v>
      </c>
      <c r="I4313" s="9">
        <f>INDEX(DB_FILM!D:D,MATCH($F4313,DB_FILM!$A:$A,0))</f>
        <v>96</v>
      </c>
      <c r="J4313" s="5" t="str">
        <f>INDEX(DB_FILM!E:E,MATCH($F4313,DB_FILM!$A:$A,0))</f>
        <v>Crime, Drama</v>
      </c>
      <c r="K4313" s="6">
        <f>INDEX(DB_FILM!F:F,MATCH($F4313,DB_FILM!$A:$A,0))</f>
        <v>8.9</v>
      </c>
      <c r="L4313" s="5" t="str">
        <f>INDEX(DB_FILM!G:G,MATCH($F4313,DB_FILM!$A:$A,0))</f>
        <v>A jury holdout attempts to prevent a miscarriage of justice by forcing his colleagues to reconsider the evidence.</v>
      </c>
      <c r="M4313" s="5" t="str">
        <f>INDEX(DB_FILM!H:H,MATCH($F4313,DB_FILM!$A:$A,0))</f>
        <v xml:space="preserve">Sidney Lumet </v>
      </c>
      <c r="N4313" s="5" t="str">
        <f>INDEX(DB_FILM!I:I,MATCH($F4313,DB_FILM!$A:$A,0))</f>
        <v>Henry Fonda, Lee J. Cobb, Martin Balsam, John Fiedler</v>
      </c>
      <c r="O4313" s="7">
        <f>INDEX(DB_FILM!J:J,MATCH($F4313,DB_FILM!$A:$A,0))</f>
        <v>555455</v>
      </c>
      <c r="P4313" s="7">
        <f>INDEX(DB_FILM!K:K,MATCH($F4313,DB_FILM!$A:$A,0))</f>
        <v>0</v>
      </c>
      <c r="Q4313" s="5" t="s">
        <v>476</v>
      </c>
      <c r="R4313">
        <v>9.99</v>
      </c>
      <c r="S4313">
        <v>50</v>
      </c>
      <c r="T4313">
        <v>2</v>
      </c>
      <c r="U4313">
        <v>1713</v>
      </c>
      <c r="V4313">
        <v>2</v>
      </c>
      <c r="W4313" t="str">
        <f t="shared" si="134"/>
        <v>B</v>
      </c>
      <c r="X4313" t="s">
        <v>591</v>
      </c>
      <c r="Y4313">
        <v>0</v>
      </c>
      <c r="Z4313">
        <v>6.19</v>
      </c>
      <c r="AA4313" s="6">
        <f t="shared" si="135"/>
        <v>3.8</v>
      </c>
    </row>
    <row r="4314" spans="1:27" x14ac:dyDescent="0.3">
      <c r="A4314" s="5">
        <v>42763</v>
      </c>
      <c r="B4314" t="s">
        <v>406</v>
      </c>
      <c r="C4314" t="s">
        <v>450</v>
      </c>
      <c r="D4314" t="s">
        <v>271</v>
      </c>
      <c r="E4314" t="s">
        <v>272</v>
      </c>
      <c r="F4314" t="s">
        <v>61</v>
      </c>
      <c r="G4314" s="5" t="str">
        <f>INDEX(DB_FILM!B:B,MATCH($F4314,DB_FILM!$A:$A,0))</f>
        <v>1931</v>
      </c>
      <c r="H4314" s="5" t="str">
        <f>INDEX(DB_FILM!C:C,MATCH($F4314,DB_FILM!$A:$A,0))</f>
        <v xml:space="preserve">G </v>
      </c>
      <c r="I4314" s="9">
        <f>INDEX(DB_FILM!D:D,MATCH($F4314,DB_FILM!$A:$A,0))</f>
        <v>87</v>
      </c>
      <c r="J4314" s="5" t="str">
        <f>INDEX(DB_FILM!E:E,MATCH($F4314,DB_FILM!$A:$A,0))</f>
        <v>Comedy, Drama, Romance</v>
      </c>
      <c r="K4314" s="6">
        <f>INDEX(DB_FILM!F:F,MATCH($F4314,DB_FILM!$A:$A,0))</f>
        <v>8.6</v>
      </c>
      <c r="L4314" s="5" t="str">
        <f>INDEX(DB_FILM!G:G,MATCH($F4314,DB_FILM!$A:$A,0))</f>
        <v>With the aid of a wealthy erratic tippler, a dewy-eyed tramp who has fallen in love with a sightless flower girl accumulates money to be able to help her medically.</v>
      </c>
      <c r="M4314" s="5" t="str">
        <f>INDEX(DB_FILM!H:H,MATCH($F4314,DB_FILM!$A:$A,0))</f>
        <v xml:space="preserve">Charles Chaplin </v>
      </c>
      <c r="N4314" s="5" t="str">
        <f>INDEX(DB_FILM!I:I,MATCH($F4314,DB_FILM!$A:$A,0))</f>
        <v>Charles Chaplin, Virginia Cherrill, Florence Lee, Harry Myers</v>
      </c>
      <c r="O4314" s="7">
        <f>INDEX(DB_FILM!J:J,MATCH($F4314,DB_FILM!$A:$A,0))</f>
        <v>136907</v>
      </c>
      <c r="P4314" s="7">
        <f>INDEX(DB_FILM!K:K,MATCH($F4314,DB_FILM!$A:$A,0))</f>
        <v>20000</v>
      </c>
      <c r="Q4314" t="s">
        <v>474</v>
      </c>
      <c r="R4314">
        <v>1.99</v>
      </c>
      <c r="S4314">
        <v>26</v>
      </c>
      <c r="T4314">
        <v>1</v>
      </c>
      <c r="U4314">
        <v>1714</v>
      </c>
      <c r="V4314">
        <v>1</v>
      </c>
      <c r="W4314" t="str">
        <f t="shared" si="134"/>
        <v>A</v>
      </c>
      <c r="X4314" t="s">
        <v>531</v>
      </c>
      <c r="Y4314">
        <v>5</v>
      </c>
      <c r="Z4314">
        <v>1.17</v>
      </c>
      <c r="AA4314" s="6">
        <f t="shared" si="135"/>
        <v>0.82000000000000006</v>
      </c>
    </row>
    <row r="4315" spans="1:27" x14ac:dyDescent="0.3">
      <c r="A4315" s="5">
        <v>42763</v>
      </c>
      <c r="B4315" s="5" t="s">
        <v>406</v>
      </c>
      <c r="C4315" s="5" t="s">
        <v>450</v>
      </c>
      <c r="D4315" s="5" t="s">
        <v>271</v>
      </c>
      <c r="E4315" t="s">
        <v>272</v>
      </c>
      <c r="F4315" s="5" t="s">
        <v>49</v>
      </c>
      <c r="G4315" s="5" t="str">
        <f>INDEX(DB_FILM!B:B,MATCH($F4315,DB_FILM!$A:$A,0))</f>
        <v>1995</v>
      </c>
      <c r="H4315" s="5" t="str">
        <f>INDEX(DB_FILM!C:C,MATCH($F4315,DB_FILM!$A:$A,0))</f>
        <v xml:space="preserve">T </v>
      </c>
      <c r="I4315" s="9">
        <f>INDEX(DB_FILM!D:D,MATCH($F4315,DB_FILM!$A:$A,0))</f>
        <v>106</v>
      </c>
      <c r="J4315" s="5" t="str">
        <f>INDEX(DB_FILM!E:E,MATCH($F4315,DB_FILM!$A:$A,0))</f>
        <v>Crime, Mystery, Thriller</v>
      </c>
      <c r="K4315" s="6">
        <f>INDEX(DB_FILM!F:F,MATCH($F4315,DB_FILM!$A:$A,0))</f>
        <v>8.6</v>
      </c>
      <c r="L4315" s="5" t="str">
        <f>INDEX(DB_FILM!G:G,MATCH($F4315,DB_FILM!$A:$A,0))</f>
        <v>A sole survivor tells of the twisty events leading up to a horrific gun battle on a boat, which began when five criminals met at a seemingly random police lineup.</v>
      </c>
      <c r="M4315" s="5" t="str">
        <f>INDEX(DB_FILM!H:H,MATCH($F4315,DB_FILM!$A:$A,0))</f>
        <v xml:space="preserve">Bryan Singer </v>
      </c>
      <c r="N4315" s="5" t="str">
        <f>INDEX(DB_FILM!I:I,MATCH($F4315,DB_FILM!$A:$A,0))</f>
        <v>Kevin Spacey, Gabriel Byrne, Chazz Palminteri, Stephen Baldwin</v>
      </c>
      <c r="O4315" s="7">
        <f>INDEX(DB_FILM!J:J,MATCH($F4315,DB_FILM!$A:$A,0))</f>
        <v>863953</v>
      </c>
      <c r="P4315" s="7">
        <f>INDEX(DB_FILM!K:K,MATCH($F4315,DB_FILM!$A:$A,0))</f>
        <v>23340000</v>
      </c>
      <c r="Q4315" s="5" t="s">
        <v>474</v>
      </c>
      <c r="R4315">
        <v>5.99</v>
      </c>
      <c r="S4315">
        <v>19</v>
      </c>
      <c r="T4315">
        <v>1</v>
      </c>
      <c r="U4315">
        <v>1714</v>
      </c>
      <c r="V4315">
        <v>1</v>
      </c>
      <c r="W4315" t="str">
        <f t="shared" si="134"/>
        <v>A</v>
      </c>
      <c r="X4315" t="s">
        <v>598</v>
      </c>
      <c r="Y4315">
        <v>0</v>
      </c>
      <c r="Z4315">
        <v>3.59</v>
      </c>
      <c r="AA4315" s="6">
        <f t="shared" si="135"/>
        <v>2.4000000000000004</v>
      </c>
    </row>
    <row r="4316" spans="1:27" x14ac:dyDescent="0.3">
      <c r="A4316" s="5">
        <v>42764</v>
      </c>
      <c r="B4316" t="s">
        <v>409</v>
      </c>
      <c r="C4316" t="s">
        <v>440</v>
      </c>
      <c r="D4316" t="s">
        <v>327</v>
      </c>
      <c r="E4316" t="s">
        <v>323</v>
      </c>
      <c r="F4316" t="s">
        <v>23</v>
      </c>
      <c r="G4316" s="5" t="str">
        <f>INDEX(DB_FILM!B:B,MATCH($F4316,DB_FILM!$A:$A,0))</f>
        <v>1994</v>
      </c>
      <c r="H4316" s="5" t="str">
        <f>INDEX(DB_FILM!C:C,MATCH($F4316,DB_FILM!$A:$A,0))</f>
        <v xml:space="preserve">T </v>
      </c>
      <c r="I4316" s="9">
        <f>INDEX(DB_FILM!D:D,MATCH($F4316,DB_FILM!$A:$A,0))</f>
        <v>142</v>
      </c>
      <c r="J4316" s="5" t="str">
        <f>INDEX(DB_FILM!E:E,MATCH($F4316,DB_FILM!$A:$A,0))</f>
        <v>Drama, Romance</v>
      </c>
      <c r="K4316" s="6">
        <f>INDEX(DB_FILM!F:F,MATCH($F4316,DB_FILM!$A:$A,0))</f>
        <v>8.8000000000000007</v>
      </c>
      <c r="L4316" s="5" t="str">
        <f>INDEX(DB_FILM!G:G,MATCH($F4316,DB_FILM!$A:$A,0))</f>
        <v>The presidencies of Kennedy and Johnson, Vietnam, Watergate, and other history unfold through the perspective of an Alabama man with an IQ of 75.</v>
      </c>
      <c r="M4316" s="5" t="str">
        <f>INDEX(DB_FILM!H:H,MATCH($F4316,DB_FILM!$A:$A,0))</f>
        <v xml:space="preserve">Robert Zemeckis </v>
      </c>
      <c r="N4316" s="5" t="str">
        <f>INDEX(DB_FILM!I:I,MATCH($F4316,DB_FILM!$A:$A,0))</f>
        <v>Tom Hanks, Robin Wright, Gary Sinise, Sally Field</v>
      </c>
      <c r="O4316" s="7">
        <f>INDEX(DB_FILM!J:J,MATCH($F4316,DB_FILM!$A:$A,0))</f>
        <v>1512094</v>
      </c>
      <c r="P4316" s="7">
        <f>INDEX(DB_FILM!K:K,MATCH($F4316,DB_FILM!$A:$A,0))</f>
        <v>330250000</v>
      </c>
      <c r="Q4316" t="s">
        <v>475</v>
      </c>
      <c r="R4316">
        <v>7.99</v>
      </c>
      <c r="S4316">
        <v>5</v>
      </c>
      <c r="T4316">
        <v>3</v>
      </c>
      <c r="U4316">
        <v>1715</v>
      </c>
      <c r="V4316">
        <v>2</v>
      </c>
      <c r="W4316" t="str">
        <f t="shared" si="134"/>
        <v>C</v>
      </c>
      <c r="X4316" t="s">
        <v>503</v>
      </c>
      <c r="Y4316">
        <v>0</v>
      </c>
      <c r="Z4316">
        <v>6.79</v>
      </c>
      <c r="AA4316" s="6">
        <f t="shared" si="135"/>
        <v>1.2000000000000002</v>
      </c>
    </row>
    <row r="4317" spans="1:27" x14ac:dyDescent="0.3">
      <c r="A4317" s="5">
        <v>42764</v>
      </c>
      <c r="B4317" s="5" t="s">
        <v>409</v>
      </c>
      <c r="C4317" s="5" t="s">
        <v>440</v>
      </c>
      <c r="D4317" s="5" t="s">
        <v>327</v>
      </c>
      <c r="E4317" t="s">
        <v>323</v>
      </c>
      <c r="F4317" s="5" t="s">
        <v>47</v>
      </c>
      <c r="G4317" s="5" t="str">
        <f>INDEX(DB_FILM!B:B,MATCH($F4317,DB_FILM!$A:$A,0))</f>
        <v>1977</v>
      </c>
      <c r="H4317" s="5" t="str">
        <f>INDEX(DB_FILM!C:C,MATCH($F4317,DB_FILM!$A:$A,0))</f>
        <v xml:space="preserve">T </v>
      </c>
      <c r="I4317" s="9">
        <f>INDEX(DB_FILM!D:D,MATCH($F4317,DB_FILM!$A:$A,0))</f>
        <v>121</v>
      </c>
      <c r="J4317" s="5" t="str">
        <f>INDEX(DB_FILM!E:E,MATCH($F4317,DB_FILM!$A:$A,0))</f>
        <v>Action, Adventure, Fantasy</v>
      </c>
      <c r="K4317" s="6">
        <f>INDEX(DB_FILM!F:F,MATCH($F4317,DB_FILM!$A:$A,0))</f>
        <v>8.6</v>
      </c>
      <c r="L4317" s="5" t="str">
        <f>INDEX(DB_FILM!G:G,MATCH($F4317,DB_FILM!$A:$A,0))</f>
        <v>Luke Skywalker joins forces with a Jedi Knight, a cocky pilot, a Wookiee and two droids to save the galaxy from the Empire's world-destroying battle station, while also attempting to rescue Princess Leia from the evil Darth Vader.</v>
      </c>
      <c r="M4317" s="5" t="str">
        <f>INDEX(DB_FILM!H:H,MATCH($F4317,DB_FILM!$A:$A,0))</f>
        <v xml:space="preserve">George Lucas </v>
      </c>
      <c r="N4317" s="5" t="str">
        <f>INDEX(DB_FILM!I:I,MATCH($F4317,DB_FILM!$A:$A,0))</f>
        <v>Mark Hamill, Harrison Ford, Carrie Fisher, Alec Guinness</v>
      </c>
      <c r="O4317" s="7">
        <f>INDEX(DB_FILM!J:J,MATCH($F4317,DB_FILM!$A:$A,0))</f>
        <v>1070346</v>
      </c>
      <c r="P4317" s="7">
        <f>INDEX(DB_FILM!K:K,MATCH($F4317,DB_FILM!$A:$A,0))</f>
        <v>322740000</v>
      </c>
      <c r="Q4317" s="5" t="s">
        <v>476</v>
      </c>
      <c r="R4317">
        <v>7.99</v>
      </c>
      <c r="S4317">
        <v>18</v>
      </c>
      <c r="T4317">
        <v>2</v>
      </c>
      <c r="U4317">
        <v>1715</v>
      </c>
      <c r="V4317">
        <v>3</v>
      </c>
      <c r="W4317" t="str">
        <f t="shared" si="134"/>
        <v>B</v>
      </c>
      <c r="X4317" t="s">
        <v>506</v>
      </c>
      <c r="Y4317">
        <v>0</v>
      </c>
      <c r="Z4317">
        <v>5.51</v>
      </c>
      <c r="AA4317" s="6">
        <f t="shared" si="135"/>
        <v>2.4800000000000004</v>
      </c>
    </row>
    <row r="4318" spans="1:27" x14ac:dyDescent="0.3">
      <c r="A4318" s="5">
        <v>42764</v>
      </c>
      <c r="B4318" s="5" t="s">
        <v>409</v>
      </c>
      <c r="C4318" s="5" t="s">
        <v>440</v>
      </c>
      <c r="D4318" s="5" t="s">
        <v>327</v>
      </c>
      <c r="E4318" t="s">
        <v>323</v>
      </c>
      <c r="F4318" s="5" t="s">
        <v>61</v>
      </c>
      <c r="G4318" s="5" t="str">
        <f>INDEX(DB_FILM!B:B,MATCH($F4318,DB_FILM!$A:$A,0))</f>
        <v>1931</v>
      </c>
      <c r="H4318" s="5" t="str">
        <f>INDEX(DB_FILM!C:C,MATCH($F4318,DB_FILM!$A:$A,0))</f>
        <v xml:space="preserve">G </v>
      </c>
      <c r="I4318" s="9">
        <f>INDEX(DB_FILM!D:D,MATCH($F4318,DB_FILM!$A:$A,0))</f>
        <v>87</v>
      </c>
      <c r="J4318" s="5" t="str">
        <f>INDEX(DB_FILM!E:E,MATCH($F4318,DB_FILM!$A:$A,0))</f>
        <v>Comedy, Drama, Romance</v>
      </c>
      <c r="K4318" s="6">
        <f>INDEX(DB_FILM!F:F,MATCH($F4318,DB_FILM!$A:$A,0))</f>
        <v>8.6</v>
      </c>
      <c r="L4318" s="5" t="str">
        <f>INDEX(DB_FILM!G:G,MATCH($F4318,DB_FILM!$A:$A,0))</f>
        <v>With the aid of a wealthy erratic tippler, a dewy-eyed tramp who has fallen in love with a sightless flower girl accumulates money to be able to help her medically.</v>
      </c>
      <c r="M4318" s="5" t="str">
        <f>INDEX(DB_FILM!H:H,MATCH($F4318,DB_FILM!$A:$A,0))</f>
        <v xml:space="preserve">Charles Chaplin </v>
      </c>
      <c r="N4318" s="5" t="str">
        <f>INDEX(DB_FILM!I:I,MATCH($F4318,DB_FILM!$A:$A,0))</f>
        <v>Charles Chaplin, Virginia Cherrill, Florence Lee, Harry Myers</v>
      </c>
      <c r="O4318" s="7">
        <f>INDEX(DB_FILM!J:J,MATCH($F4318,DB_FILM!$A:$A,0))</f>
        <v>136907</v>
      </c>
      <c r="P4318" s="7">
        <f>INDEX(DB_FILM!K:K,MATCH($F4318,DB_FILM!$A:$A,0))</f>
        <v>20000</v>
      </c>
      <c r="Q4318" s="5" t="s">
        <v>476</v>
      </c>
      <c r="R4318">
        <v>13.99</v>
      </c>
      <c r="S4318">
        <v>26</v>
      </c>
      <c r="T4318">
        <v>2</v>
      </c>
      <c r="U4318">
        <v>1715</v>
      </c>
      <c r="V4318">
        <v>3</v>
      </c>
      <c r="W4318" t="str">
        <f t="shared" si="134"/>
        <v>B</v>
      </c>
      <c r="X4318" t="s">
        <v>484</v>
      </c>
      <c r="Y4318">
        <v>0</v>
      </c>
      <c r="Z4318">
        <v>9.09</v>
      </c>
      <c r="AA4318" s="6">
        <f t="shared" si="135"/>
        <v>4.9000000000000004</v>
      </c>
    </row>
    <row r="4319" spans="1:27" x14ac:dyDescent="0.3">
      <c r="A4319" s="5">
        <v>42764</v>
      </c>
      <c r="B4319" t="s">
        <v>405</v>
      </c>
      <c r="C4319" t="s">
        <v>456</v>
      </c>
      <c r="D4319" t="s">
        <v>347</v>
      </c>
      <c r="E4319" t="s">
        <v>270</v>
      </c>
      <c r="F4319" t="s">
        <v>91</v>
      </c>
      <c r="G4319" s="5" t="str">
        <f>INDEX(DB_FILM!B:B,MATCH($F4319,DB_FILM!$A:$A,0))</f>
        <v>2011</v>
      </c>
      <c r="H4319" s="5" t="str">
        <f>INDEX(DB_FILM!C:C,MATCH($F4319,DB_FILM!$A:$A,0))</f>
        <v xml:space="preserve">T </v>
      </c>
      <c r="I4319" s="9">
        <f>INDEX(DB_FILM!D:D,MATCH($F4319,DB_FILM!$A:$A,0))</f>
        <v>112</v>
      </c>
      <c r="J4319" s="5" t="str">
        <f>INDEX(DB_FILM!E:E,MATCH($F4319,DB_FILM!$A:$A,0))</f>
        <v>Biography, Comedy, Drama</v>
      </c>
      <c r="K4319" s="6">
        <f>INDEX(DB_FILM!F:F,MATCH($F4319,DB_FILM!$A:$A,0))</f>
        <v>8.5</v>
      </c>
      <c r="L4319" s="5" t="str">
        <f>INDEX(DB_FILM!G:G,MATCH($F4319,DB_FILM!$A:$A,0))</f>
        <v>After he becomes a quadriplegic from a paragliding accident, an aristocrat hires a young man from the projects to be his caregiver.</v>
      </c>
      <c r="M4319" s="5" t="str">
        <f>INDEX(DB_FILM!H:H,MATCH($F4319,DB_FILM!$A:$A,0))</f>
        <v xml:space="preserve">Olivier Nakache, Éric Toledano </v>
      </c>
      <c r="N4319" s="5" t="str">
        <f>INDEX(DB_FILM!I:I,MATCH($F4319,DB_FILM!$A:$A,0))</f>
        <v>François Cluzet, Omar Sy, Anne Le Ny, Audrey Fleurot</v>
      </c>
      <c r="O4319" s="7">
        <f>INDEX(DB_FILM!J:J,MATCH($F4319,DB_FILM!$A:$A,0))</f>
        <v>631043</v>
      </c>
      <c r="P4319" s="7">
        <f>INDEX(DB_FILM!K:K,MATCH($F4319,DB_FILM!$A:$A,0))</f>
        <v>13180000</v>
      </c>
      <c r="Q4319" t="s">
        <v>474</v>
      </c>
      <c r="R4319">
        <v>5.99</v>
      </c>
      <c r="S4319">
        <v>42</v>
      </c>
      <c r="T4319">
        <v>1</v>
      </c>
      <c r="U4319">
        <v>1716</v>
      </c>
      <c r="V4319">
        <v>1</v>
      </c>
      <c r="W4319" t="str">
        <f t="shared" si="134"/>
        <v>A</v>
      </c>
      <c r="X4319" t="s">
        <v>482</v>
      </c>
      <c r="Y4319">
        <v>5</v>
      </c>
      <c r="Z4319">
        <v>3.71</v>
      </c>
      <c r="AA4319" s="6">
        <f t="shared" si="135"/>
        <v>2.2800000000000002</v>
      </c>
    </row>
    <row r="4320" spans="1:27" x14ac:dyDescent="0.3">
      <c r="A4320" s="5">
        <v>42764</v>
      </c>
      <c r="B4320" s="5" t="s">
        <v>398</v>
      </c>
      <c r="C4320" s="5" t="s">
        <v>434</v>
      </c>
      <c r="D4320" s="5" t="s">
        <v>377</v>
      </c>
      <c r="E4320" t="s">
        <v>278</v>
      </c>
      <c r="F4320" s="5" t="s">
        <v>91</v>
      </c>
      <c r="G4320" s="5" t="str">
        <f>INDEX(DB_FILM!B:B,MATCH($F4320,DB_FILM!$A:$A,0))</f>
        <v>2011</v>
      </c>
      <c r="H4320" s="5" t="str">
        <f>INDEX(DB_FILM!C:C,MATCH($F4320,DB_FILM!$A:$A,0))</f>
        <v xml:space="preserve">T </v>
      </c>
      <c r="I4320" s="9">
        <f>INDEX(DB_FILM!D:D,MATCH($F4320,DB_FILM!$A:$A,0))</f>
        <v>112</v>
      </c>
      <c r="J4320" s="5" t="str">
        <f>INDEX(DB_FILM!E:E,MATCH($F4320,DB_FILM!$A:$A,0))</f>
        <v>Biography, Comedy, Drama</v>
      </c>
      <c r="K4320" s="6">
        <f>INDEX(DB_FILM!F:F,MATCH($F4320,DB_FILM!$A:$A,0))</f>
        <v>8.5</v>
      </c>
      <c r="L4320" s="5" t="str">
        <f>INDEX(DB_FILM!G:G,MATCH($F4320,DB_FILM!$A:$A,0))</f>
        <v>After he becomes a quadriplegic from a paragliding accident, an aristocrat hires a young man from the projects to be his caregiver.</v>
      </c>
      <c r="M4320" s="5" t="str">
        <f>INDEX(DB_FILM!H:H,MATCH($F4320,DB_FILM!$A:$A,0))</f>
        <v xml:space="preserve">Olivier Nakache, Éric Toledano </v>
      </c>
      <c r="N4320" s="5" t="str">
        <f>INDEX(DB_FILM!I:I,MATCH($F4320,DB_FILM!$A:$A,0))</f>
        <v>François Cluzet, Omar Sy, Anne Le Ny, Audrey Fleurot</v>
      </c>
      <c r="O4320" s="7">
        <f>INDEX(DB_FILM!J:J,MATCH($F4320,DB_FILM!$A:$A,0))</f>
        <v>631043</v>
      </c>
      <c r="P4320" s="7">
        <f>INDEX(DB_FILM!K:K,MATCH($F4320,DB_FILM!$A:$A,0))</f>
        <v>13180000</v>
      </c>
      <c r="Q4320" s="5" t="s">
        <v>475</v>
      </c>
      <c r="R4320">
        <v>3.99</v>
      </c>
      <c r="S4320">
        <v>42</v>
      </c>
      <c r="T4320">
        <v>3</v>
      </c>
      <c r="U4320">
        <v>1717</v>
      </c>
      <c r="V4320">
        <v>1</v>
      </c>
      <c r="W4320" t="str">
        <f t="shared" si="134"/>
        <v>C</v>
      </c>
      <c r="X4320" t="s">
        <v>600</v>
      </c>
      <c r="Y4320">
        <v>0</v>
      </c>
      <c r="Z4320">
        <v>3.11</v>
      </c>
      <c r="AA4320" s="6">
        <f t="shared" si="135"/>
        <v>0.88000000000000034</v>
      </c>
    </row>
    <row r="4321" spans="1:27" x14ac:dyDescent="0.3">
      <c r="A4321" s="5">
        <v>42764</v>
      </c>
      <c r="B4321" s="5" t="s">
        <v>398</v>
      </c>
      <c r="C4321" s="5" t="s">
        <v>434</v>
      </c>
      <c r="D4321" s="5" t="s">
        <v>377</v>
      </c>
      <c r="E4321" t="s">
        <v>278</v>
      </c>
      <c r="F4321" s="5" t="s">
        <v>5</v>
      </c>
      <c r="G4321" s="5" t="str">
        <f>INDEX(DB_FILM!B:B,MATCH($F4321,DB_FILM!$A:$A,0))</f>
        <v>1974</v>
      </c>
      <c r="H4321" s="5" t="str">
        <f>INDEX(DB_FILM!C:C,MATCH($F4321,DB_FILM!$A:$A,0))</f>
        <v xml:space="preserve">VM14 </v>
      </c>
      <c r="I4321" s="9">
        <f>INDEX(DB_FILM!D:D,MATCH($F4321,DB_FILM!$A:$A,0))</f>
        <v>202</v>
      </c>
      <c r="J4321" s="5" t="str">
        <f>INDEX(DB_FILM!E:E,MATCH($F4321,DB_FILM!$A:$A,0))</f>
        <v>Crime, Drama</v>
      </c>
      <c r="K4321" s="6">
        <f>INDEX(DB_FILM!F:F,MATCH($F4321,DB_FILM!$A:$A,0))</f>
        <v>9</v>
      </c>
      <c r="L4321" s="5" t="str">
        <f>INDEX(DB_FILM!G:G,MATCH($F4321,DB_FILM!$A:$A,0))</f>
        <v>The early life and career of Vito Corleone in 1920s New York City is portrayed, while his son, Michael, expands and tightens his grip on the family crime syndicate.</v>
      </c>
      <c r="M4321" s="5" t="str">
        <f>INDEX(DB_FILM!H:H,MATCH($F4321,DB_FILM!$A:$A,0))</f>
        <v xml:space="preserve">Francis Ford Coppola </v>
      </c>
      <c r="N4321" s="5" t="str">
        <f>INDEX(DB_FILM!I:I,MATCH($F4321,DB_FILM!$A:$A,0))</f>
        <v>Al Pacino, Robert De Niro, Robert Duvall, Diane Keaton</v>
      </c>
      <c r="O4321" s="7">
        <f>INDEX(DB_FILM!J:J,MATCH($F4321,DB_FILM!$A:$A,0))</f>
        <v>942307</v>
      </c>
      <c r="P4321" s="7">
        <f>INDEX(DB_FILM!K:K,MATCH($F4321,DB_FILM!$A:$A,0))</f>
        <v>57300000</v>
      </c>
      <c r="Q4321" s="5" t="s">
        <v>475</v>
      </c>
      <c r="R4321">
        <v>3.99</v>
      </c>
      <c r="S4321">
        <v>34</v>
      </c>
      <c r="T4321">
        <v>3</v>
      </c>
      <c r="U4321">
        <v>1717</v>
      </c>
      <c r="V4321">
        <v>3</v>
      </c>
      <c r="W4321" t="str">
        <f t="shared" si="134"/>
        <v>C</v>
      </c>
      <c r="X4321" t="s">
        <v>501</v>
      </c>
      <c r="Y4321">
        <v>0</v>
      </c>
      <c r="Z4321">
        <v>2.99</v>
      </c>
      <c r="AA4321" s="6">
        <f t="shared" si="135"/>
        <v>1</v>
      </c>
    </row>
    <row r="4322" spans="1:27" x14ac:dyDescent="0.3">
      <c r="A4322" s="5">
        <v>42764</v>
      </c>
      <c r="B4322" t="s">
        <v>398</v>
      </c>
      <c r="C4322" t="s">
        <v>434</v>
      </c>
      <c r="D4322" t="s">
        <v>377</v>
      </c>
      <c r="E4322" t="s">
        <v>278</v>
      </c>
      <c r="F4322" t="s">
        <v>83</v>
      </c>
      <c r="G4322" s="5" t="str">
        <f>INDEX(DB_FILM!B:B,MATCH($F4322,DB_FILM!$A:$A,0))</f>
        <v>1960</v>
      </c>
      <c r="H4322" s="5" t="str">
        <f>INDEX(DB_FILM!C:C,MATCH($F4322,DB_FILM!$A:$A,0))</f>
        <v xml:space="preserve">T </v>
      </c>
      <c r="I4322" s="9">
        <f>INDEX(DB_FILM!D:D,MATCH($F4322,DB_FILM!$A:$A,0))</f>
        <v>109</v>
      </c>
      <c r="J4322" s="5" t="str">
        <f>INDEX(DB_FILM!E:E,MATCH($F4322,DB_FILM!$A:$A,0))</f>
        <v>Horror, Mystery, Thriller</v>
      </c>
      <c r="K4322" s="6">
        <f>INDEX(DB_FILM!F:F,MATCH($F4322,DB_FILM!$A:$A,0))</f>
        <v>8.5</v>
      </c>
      <c r="L4322" s="5" t="str">
        <f>INDEX(DB_FILM!G:G,MATCH($F4322,DB_FILM!$A:$A,0))</f>
        <v>A Phoenix secretary embezzles $40,000 from her employer's client, goes on the run, and checks into a remote motel run by a young man under the domination of his mother.</v>
      </c>
      <c r="M4322" s="5" t="str">
        <f>INDEX(DB_FILM!H:H,MATCH($F4322,DB_FILM!$A:$A,0))</f>
        <v xml:space="preserve">Alfred Hitchcock </v>
      </c>
      <c r="N4322" s="5" t="str">
        <f>INDEX(DB_FILM!I:I,MATCH($F4322,DB_FILM!$A:$A,0))</f>
        <v>Anthony Perkins, Janet Leigh, Vera Miles, John Gavin</v>
      </c>
      <c r="O4322" s="7">
        <f>INDEX(DB_FILM!J:J,MATCH($F4322,DB_FILM!$A:$A,0))</f>
        <v>506030</v>
      </c>
      <c r="P4322" s="7">
        <f>INDEX(DB_FILM!K:K,MATCH($F4322,DB_FILM!$A:$A,0))</f>
        <v>32000000</v>
      </c>
      <c r="Q4322" t="s">
        <v>474</v>
      </c>
      <c r="R4322">
        <v>5.99</v>
      </c>
      <c r="S4322">
        <v>38</v>
      </c>
      <c r="T4322">
        <v>1</v>
      </c>
      <c r="U4322">
        <v>1717</v>
      </c>
      <c r="V4322">
        <v>3</v>
      </c>
      <c r="W4322" t="str">
        <f t="shared" si="134"/>
        <v>A</v>
      </c>
      <c r="X4322" t="s">
        <v>515</v>
      </c>
      <c r="Y4322">
        <v>0</v>
      </c>
      <c r="Z4322">
        <v>3.71</v>
      </c>
      <c r="AA4322" s="6">
        <f t="shared" si="135"/>
        <v>2.2800000000000002</v>
      </c>
    </row>
    <row r="4323" spans="1:27" x14ac:dyDescent="0.3">
      <c r="A4323" s="5">
        <v>42764</v>
      </c>
      <c r="B4323" s="5" t="s">
        <v>398</v>
      </c>
      <c r="C4323" s="5" t="s">
        <v>434</v>
      </c>
      <c r="D4323" s="5" t="s">
        <v>377</v>
      </c>
      <c r="E4323" t="s">
        <v>278</v>
      </c>
      <c r="F4323" s="5" t="s">
        <v>55</v>
      </c>
      <c r="G4323" s="5" t="str">
        <f>INDEX(DB_FILM!B:B,MATCH($F4323,DB_FILM!$A:$A,0))</f>
        <v>2002</v>
      </c>
      <c r="H4323" s="5" t="str">
        <f>INDEX(DB_FILM!C:C,MATCH($F4323,DB_FILM!$A:$A,0))</f>
        <v xml:space="preserve">VM14 </v>
      </c>
      <c r="I4323" s="9">
        <f>INDEX(DB_FILM!D:D,MATCH($F4323,DB_FILM!$A:$A,0))</f>
        <v>130</v>
      </c>
      <c r="J4323" s="5" t="str">
        <f>INDEX(DB_FILM!E:E,MATCH($F4323,DB_FILM!$A:$A,0))</f>
        <v>Crime, Drama</v>
      </c>
      <c r="K4323" s="6">
        <f>INDEX(DB_FILM!F:F,MATCH($F4323,DB_FILM!$A:$A,0))</f>
        <v>8.6</v>
      </c>
      <c r="L4323" s="5" t="str">
        <f>INDEX(DB_FILM!G:G,MATCH($F4323,DB_FILM!$A:$A,0))</f>
        <v>In the slums of Rio, two kids' paths diverge as one struggles to become a photographer and the other a kingpin.</v>
      </c>
      <c r="M4323" s="5" t="str">
        <f>INDEX(DB_FILM!H:H,MATCH($F4323,DB_FILM!$A:$A,0))</f>
        <v xml:space="preserve">Fernando Meirelles, Kátia Lund </v>
      </c>
      <c r="N4323" s="5" t="str">
        <f>INDEX(DB_FILM!I:I,MATCH($F4323,DB_FILM!$A:$A,0))</f>
        <v>Alexandre Rodrigues, Leandro Firmino, Matheus Nachtergaele, Phellipe Haagensen</v>
      </c>
      <c r="O4323" s="7">
        <f>INDEX(DB_FILM!J:J,MATCH($F4323,DB_FILM!$A:$A,0))</f>
        <v>615516</v>
      </c>
      <c r="P4323" s="7">
        <f>INDEX(DB_FILM!K:K,MATCH($F4323,DB_FILM!$A:$A,0))</f>
        <v>7560000</v>
      </c>
      <c r="Q4323" s="5" t="s">
        <v>476</v>
      </c>
      <c r="R4323">
        <v>7.99</v>
      </c>
      <c r="S4323">
        <v>22</v>
      </c>
      <c r="T4323">
        <v>2</v>
      </c>
      <c r="U4323">
        <v>1717</v>
      </c>
      <c r="V4323">
        <v>2</v>
      </c>
      <c r="W4323" t="str">
        <f t="shared" si="134"/>
        <v>B</v>
      </c>
      <c r="X4323" t="s">
        <v>630</v>
      </c>
      <c r="Y4323">
        <v>0</v>
      </c>
      <c r="Z4323">
        <v>5.59</v>
      </c>
      <c r="AA4323" s="6">
        <f t="shared" si="135"/>
        <v>2.4000000000000004</v>
      </c>
    </row>
    <row r="4324" spans="1:27" x14ac:dyDescent="0.3">
      <c r="A4324" s="5">
        <v>42764</v>
      </c>
      <c r="B4324" t="s">
        <v>415</v>
      </c>
      <c r="C4324" t="s">
        <v>443</v>
      </c>
      <c r="D4324" t="s">
        <v>373</v>
      </c>
      <c r="E4324" t="s">
        <v>287</v>
      </c>
      <c r="F4324" t="s">
        <v>13</v>
      </c>
      <c r="G4324" s="5" t="str">
        <f>INDEX(DB_FILM!B:B,MATCH($F4324,DB_FILM!$A:$A,0))</f>
        <v>1966</v>
      </c>
      <c r="H4324" s="5" t="str">
        <f>INDEX(DB_FILM!C:C,MATCH($F4324,DB_FILM!$A:$A,0))</f>
        <v xml:space="preserve">VM14 </v>
      </c>
      <c r="I4324" s="9">
        <f>INDEX(DB_FILM!D:D,MATCH($F4324,DB_FILM!$A:$A,0))</f>
        <v>161</v>
      </c>
      <c r="J4324" s="5" t="str">
        <f>INDEX(DB_FILM!E:E,MATCH($F4324,DB_FILM!$A:$A,0))</f>
        <v>Western</v>
      </c>
      <c r="K4324" s="6">
        <f>INDEX(DB_FILM!F:F,MATCH($F4324,DB_FILM!$A:$A,0))</f>
        <v>8.9</v>
      </c>
      <c r="L4324" s="5" t="str">
        <f>INDEX(DB_FILM!G:G,MATCH($F4324,DB_FILM!$A:$A,0))</f>
        <v>A bounty hunting scam joins two men in an uneasy alliance against a third in a race to find a fortune in gold buried in a remote cemetery.</v>
      </c>
      <c r="M4324" s="5" t="str">
        <f>INDEX(DB_FILM!H:H,MATCH($F4324,DB_FILM!$A:$A,0))</f>
        <v xml:space="preserve">Sergio Leone </v>
      </c>
      <c r="N4324" s="5" t="str">
        <f>INDEX(DB_FILM!I:I,MATCH($F4324,DB_FILM!$A:$A,0))</f>
        <v>Clint Eastwood, Eli Wallach, Lee Van Cleef, Aldo Giuffrè</v>
      </c>
      <c r="O4324" s="7">
        <f>INDEX(DB_FILM!J:J,MATCH($F4324,DB_FILM!$A:$A,0))</f>
        <v>589413</v>
      </c>
      <c r="P4324" s="7">
        <f>INDEX(DB_FILM!K:K,MATCH($F4324,DB_FILM!$A:$A,0))</f>
        <v>6100000</v>
      </c>
      <c r="Q4324" t="s">
        <v>476</v>
      </c>
      <c r="R4324">
        <v>7.99</v>
      </c>
      <c r="S4324">
        <v>49</v>
      </c>
      <c r="T4324">
        <v>2</v>
      </c>
      <c r="U4324">
        <v>1718</v>
      </c>
      <c r="V4324">
        <v>1</v>
      </c>
      <c r="W4324" t="str">
        <f t="shared" si="134"/>
        <v>B</v>
      </c>
      <c r="X4324" t="s">
        <v>518</v>
      </c>
      <c r="Y4324">
        <v>5</v>
      </c>
      <c r="Z4324">
        <v>5.19</v>
      </c>
      <c r="AA4324" s="6">
        <f t="shared" si="135"/>
        <v>2.8</v>
      </c>
    </row>
    <row r="4325" spans="1:27" x14ac:dyDescent="0.3">
      <c r="A4325" s="5">
        <v>42764</v>
      </c>
      <c r="B4325" t="s">
        <v>405</v>
      </c>
      <c r="C4325" t="s">
        <v>457</v>
      </c>
      <c r="D4325" t="s">
        <v>305</v>
      </c>
      <c r="E4325" t="s">
        <v>268</v>
      </c>
      <c r="F4325" t="s">
        <v>29</v>
      </c>
      <c r="G4325" s="5" t="str">
        <f>INDEX(DB_FILM!B:B,MATCH($F4325,DB_FILM!$A:$A,0))</f>
        <v>1990</v>
      </c>
      <c r="H4325" s="5" t="str">
        <f>INDEX(DB_FILM!C:C,MATCH($F4325,DB_FILM!$A:$A,0))</f>
        <v xml:space="preserve">VM14 </v>
      </c>
      <c r="I4325" s="9">
        <f>INDEX(DB_FILM!D:D,MATCH($F4325,DB_FILM!$A:$A,0))</f>
        <v>146</v>
      </c>
      <c r="J4325" s="5" t="str">
        <f>INDEX(DB_FILM!E:E,MATCH($F4325,DB_FILM!$A:$A,0))</f>
        <v>Crime, Drama</v>
      </c>
      <c r="K4325" s="6">
        <f>INDEX(DB_FILM!F:F,MATCH($F4325,DB_FILM!$A:$A,0))</f>
        <v>8.6999999999999993</v>
      </c>
      <c r="L4325" s="5" t="str">
        <f>INDEX(DB_FILM!G:G,MATCH($F4325,DB_FILM!$A:$A,0))</f>
        <v>The story of Henry Hill and his life in the mob, covering his relationship with his wife Karen Hill and his mob partners Jimmy Conway and Tommy DeVito in the Italian-American crime syndicate.</v>
      </c>
      <c r="M4325" s="5" t="str">
        <f>INDEX(DB_FILM!H:H,MATCH($F4325,DB_FILM!$A:$A,0))</f>
        <v xml:space="preserve">Martin Scorsese </v>
      </c>
      <c r="N4325" s="5" t="str">
        <f>INDEX(DB_FILM!I:I,MATCH($F4325,DB_FILM!$A:$A,0))</f>
        <v>Robert De Niro, Ray Liotta, Joe Pesci, Lorraine Bracco</v>
      </c>
      <c r="O4325" s="7">
        <f>INDEX(DB_FILM!J:J,MATCH($F4325,DB_FILM!$A:$A,0))</f>
        <v>857121</v>
      </c>
      <c r="P4325" s="7">
        <f>INDEX(DB_FILM!K:K,MATCH($F4325,DB_FILM!$A:$A,0))</f>
        <v>46840000</v>
      </c>
      <c r="Q4325" t="s">
        <v>474</v>
      </c>
      <c r="R4325">
        <v>3.99</v>
      </c>
      <c r="S4325">
        <v>8</v>
      </c>
      <c r="T4325">
        <v>1</v>
      </c>
      <c r="U4325">
        <v>1719</v>
      </c>
      <c r="V4325">
        <v>3</v>
      </c>
      <c r="W4325" t="str">
        <f t="shared" si="134"/>
        <v>A</v>
      </c>
      <c r="X4325" t="s">
        <v>499</v>
      </c>
      <c r="Y4325">
        <v>5</v>
      </c>
      <c r="Z4325">
        <v>2.39</v>
      </c>
      <c r="AA4325" s="6">
        <f t="shared" si="135"/>
        <v>1.6</v>
      </c>
    </row>
    <row r="4326" spans="1:27" x14ac:dyDescent="0.3">
      <c r="A4326" s="5">
        <v>42764</v>
      </c>
      <c r="B4326" t="s">
        <v>413</v>
      </c>
      <c r="C4326" t="s">
        <v>448</v>
      </c>
      <c r="D4326" t="s">
        <v>347</v>
      </c>
      <c r="E4326" t="s">
        <v>270</v>
      </c>
      <c r="F4326" t="s">
        <v>49</v>
      </c>
      <c r="G4326" s="5" t="str">
        <f>INDEX(DB_FILM!B:B,MATCH($F4326,DB_FILM!$A:$A,0))</f>
        <v>1995</v>
      </c>
      <c r="H4326" s="5" t="str">
        <f>INDEX(DB_FILM!C:C,MATCH($F4326,DB_FILM!$A:$A,0))</f>
        <v xml:space="preserve">T </v>
      </c>
      <c r="I4326" s="9">
        <f>INDEX(DB_FILM!D:D,MATCH($F4326,DB_FILM!$A:$A,0))</f>
        <v>106</v>
      </c>
      <c r="J4326" s="5" t="str">
        <f>INDEX(DB_FILM!E:E,MATCH($F4326,DB_FILM!$A:$A,0))</f>
        <v>Crime, Mystery, Thriller</v>
      </c>
      <c r="K4326" s="6">
        <f>INDEX(DB_FILM!F:F,MATCH($F4326,DB_FILM!$A:$A,0))</f>
        <v>8.6</v>
      </c>
      <c r="L4326" s="5" t="str">
        <f>INDEX(DB_FILM!G:G,MATCH($F4326,DB_FILM!$A:$A,0))</f>
        <v>A sole survivor tells of the twisty events leading up to a horrific gun battle on a boat, which began when five criminals met at a seemingly random police lineup.</v>
      </c>
      <c r="M4326" s="5" t="str">
        <f>INDEX(DB_FILM!H:H,MATCH($F4326,DB_FILM!$A:$A,0))</f>
        <v xml:space="preserve">Bryan Singer </v>
      </c>
      <c r="N4326" s="5" t="str">
        <f>INDEX(DB_FILM!I:I,MATCH($F4326,DB_FILM!$A:$A,0))</f>
        <v>Kevin Spacey, Gabriel Byrne, Chazz Palminteri, Stephen Baldwin</v>
      </c>
      <c r="O4326" s="7">
        <f>INDEX(DB_FILM!J:J,MATCH($F4326,DB_FILM!$A:$A,0))</f>
        <v>863953</v>
      </c>
      <c r="P4326" s="7">
        <f>INDEX(DB_FILM!K:K,MATCH($F4326,DB_FILM!$A:$A,0))</f>
        <v>23340000</v>
      </c>
      <c r="Q4326" t="s">
        <v>474</v>
      </c>
      <c r="R4326">
        <v>9.99</v>
      </c>
      <c r="S4326">
        <v>19</v>
      </c>
      <c r="T4326">
        <v>1</v>
      </c>
      <c r="U4326">
        <v>1720</v>
      </c>
      <c r="V4326">
        <v>1</v>
      </c>
      <c r="W4326" t="str">
        <f t="shared" si="134"/>
        <v>A</v>
      </c>
      <c r="X4326" t="s">
        <v>598</v>
      </c>
      <c r="Y4326">
        <v>0</v>
      </c>
      <c r="Z4326">
        <v>5.99</v>
      </c>
      <c r="AA4326" s="6">
        <f t="shared" si="135"/>
        <v>4</v>
      </c>
    </row>
    <row r="4327" spans="1:27" x14ac:dyDescent="0.3">
      <c r="A4327" s="5">
        <v>42764</v>
      </c>
      <c r="B4327" t="s">
        <v>417</v>
      </c>
      <c r="C4327" t="s">
        <v>467</v>
      </c>
      <c r="D4327" t="s">
        <v>273</v>
      </c>
      <c r="E4327" t="s">
        <v>274</v>
      </c>
      <c r="F4327" t="s">
        <v>3</v>
      </c>
      <c r="G4327" s="5" t="str">
        <f>INDEX(DB_FILM!B:B,MATCH($F4327,DB_FILM!$A:$A,0))</f>
        <v>2008</v>
      </c>
      <c r="H4327" s="5" t="str">
        <f>INDEX(DB_FILM!C:C,MATCH($F4327,DB_FILM!$A:$A,0))</f>
        <v xml:space="preserve">T </v>
      </c>
      <c r="I4327" s="9">
        <f>INDEX(DB_FILM!D:D,MATCH($F4327,DB_FILM!$A:$A,0))</f>
        <v>152</v>
      </c>
      <c r="J4327" s="5" t="str">
        <f>INDEX(DB_FILM!E:E,MATCH($F4327,DB_FILM!$A:$A,0))</f>
        <v>Action, Crime, Drama</v>
      </c>
      <c r="K4327" s="6">
        <f>INDEX(DB_FILM!F:F,MATCH($F4327,DB_FILM!$A:$A,0))</f>
        <v>9</v>
      </c>
      <c r="L4327" s="5" t="str">
        <f>INDEX(DB_FILM!G:G,MATCH($F4327,DB_FILM!$A:$A,0))</f>
        <v>When the menace known as the Joker emerges from his mysterious past, he wreaks havoc and chaos on the people of Gotham. The Dark Knight must accept one of the greatest psychological and physical tests of his ability to fight injustice.</v>
      </c>
      <c r="M4327" s="5" t="str">
        <f>INDEX(DB_FILM!H:H,MATCH($F4327,DB_FILM!$A:$A,0))</f>
        <v xml:space="preserve">Christopher Nolan </v>
      </c>
      <c r="N4327" s="5" t="str">
        <f>INDEX(DB_FILM!I:I,MATCH($F4327,DB_FILM!$A:$A,0))</f>
        <v>Christian Bale, Heath Ledger, Aaron Eckhart, Michael Caine</v>
      </c>
      <c r="O4327" s="7">
        <f>INDEX(DB_FILM!J:J,MATCH($F4327,DB_FILM!$A:$A,0))</f>
        <v>1958004</v>
      </c>
      <c r="P4327" s="7">
        <f>INDEX(DB_FILM!K:K,MATCH($F4327,DB_FILM!$A:$A,0))</f>
        <v>534860000</v>
      </c>
      <c r="Q4327" t="s">
        <v>476</v>
      </c>
      <c r="R4327">
        <v>5.99</v>
      </c>
      <c r="S4327">
        <v>23</v>
      </c>
      <c r="T4327">
        <v>2</v>
      </c>
      <c r="U4327">
        <v>1721</v>
      </c>
      <c r="V4327">
        <v>2</v>
      </c>
      <c r="W4327" t="str">
        <f t="shared" si="134"/>
        <v>B</v>
      </c>
      <c r="X4327" t="s">
        <v>500</v>
      </c>
      <c r="Y4327">
        <v>0</v>
      </c>
      <c r="Z4327">
        <v>3.35</v>
      </c>
      <c r="AA4327" s="6">
        <f t="shared" si="135"/>
        <v>2.64</v>
      </c>
    </row>
    <row r="4328" spans="1:27" x14ac:dyDescent="0.3">
      <c r="A4328" s="5">
        <v>42764</v>
      </c>
      <c r="B4328" s="5" t="s">
        <v>417</v>
      </c>
      <c r="C4328" s="5" t="s">
        <v>467</v>
      </c>
      <c r="D4328" s="5" t="s">
        <v>273</v>
      </c>
      <c r="E4328" t="s">
        <v>274</v>
      </c>
      <c r="F4328" s="5" t="s">
        <v>75</v>
      </c>
      <c r="G4328" s="5" t="str">
        <f>INDEX(DB_FILM!B:B,MATCH($F4328,DB_FILM!$A:$A,0))</f>
        <v>1979</v>
      </c>
      <c r="H4328" s="5" t="str">
        <f>INDEX(DB_FILM!C:C,MATCH($F4328,DB_FILM!$A:$A,0))</f>
        <v xml:space="preserve">T </v>
      </c>
      <c r="I4328" s="9">
        <f>INDEX(DB_FILM!D:D,MATCH($F4328,DB_FILM!$A:$A,0))</f>
        <v>116</v>
      </c>
      <c r="J4328" s="5" t="str">
        <f>INDEX(DB_FILM!E:E,MATCH($F4328,DB_FILM!$A:$A,0))</f>
        <v>Horror, Sci-Fi</v>
      </c>
      <c r="K4328" s="6">
        <f>INDEX(DB_FILM!F:F,MATCH($F4328,DB_FILM!$A:$A,0))</f>
        <v>8.5</v>
      </c>
      <c r="L4328" s="5" t="str">
        <f>INDEX(DB_FILM!G:G,MATCH($F4328,DB_FILM!$A:$A,0))</f>
        <v>After a space merchant vessel perceives an unknown transmission as a distress call, its landing on the source moon finds one of the crew attacked by a mysterious lifeform, and they soon realize that its life cycle has merely begun.</v>
      </c>
      <c r="M4328" s="5" t="str">
        <f>INDEX(DB_FILM!H:H,MATCH($F4328,DB_FILM!$A:$A,0))</f>
        <v xml:space="preserve">Ridley Scott </v>
      </c>
      <c r="N4328" s="5" t="str">
        <f>INDEX(DB_FILM!I:I,MATCH($F4328,DB_FILM!$A:$A,0))</f>
        <v>Sigourney Weaver, Tom Skerritt, John Hurt, Veronica Cartwright</v>
      </c>
      <c r="O4328" s="7">
        <f>INDEX(DB_FILM!J:J,MATCH($F4328,DB_FILM!$A:$A,0))</f>
        <v>678799</v>
      </c>
      <c r="P4328" s="7">
        <f>INDEX(DB_FILM!K:K,MATCH($F4328,DB_FILM!$A:$A,0))</f>
        <v>78900000</v>
      </c>
      <c r="Q4328" s="5" t="s">
        <v>476</v>
      </c>
      <c r="R4328">
        <v>9.99</v>
      </c>
      <c r="S4328">
        <v>33</v>
      </c>
      <c r="T4328">
        <v>2</v>
      </c>
      <c r="U4328">
        <v>1721</v>
      </c>
      <c r="V4328">
        <v>1</v>
      </c>
      <c r="W4328" t="str">
        <f t="shared" si="134"/>
        <v>B</v>
      </c>
      <c r="X4328" t="s">
        <v>618</v>
      </c>
      <c r="Y4328">
        <v>0</v>
      </c>
      <c r="Z4328">
        <v>5.89</v>
      </c>
      <c r="AA4328" s="6">
        <f t="shared" si="135"/>
        <v>4.1000000000000005</v>
      </c>
    </row>
    <row r="4329" spans="1:27" x14ac:dyDescent="0.3">
      <c r="A4329" s="5">
        <v>42765</v>
      </c>
      <c r="B4329" t="s">
        <v>408</v>
      </c>
      <c r="C4329" t="s">
        <v>453</v>
      </c>
      <c r="D4329" t="s">
        <v>312</v>
      </c>
      <c r="E4329" t="s">
        <v>307</v>
      </c>
      <c r="F4329" t="s">
        <v>69</v>
      </c>
      <c r="G4329" s="5" t="str">
        <f>INDEX(DB_FILM!B:B,MATCH($F4329,DB_FILM!$A:$A,0))</f>
        <v>1994</v>
      </c>
      <c r="H4329" s="5" t="str">
        <f>INDEX(DB_FILM!C:C,MATCH($F4329,DB_FILM!$A:$A,0))</f>
        <v xml:space="preserve">T </v>
      </c>
      <c r="I4329" s="9">
        <f>INDEX(DB_FILM!D:D,MATCH($F4329,DB_FILM!$A:$A,0))</f>
        <v>88</v>
      </c>
      <c r="J4329" s="5" t="str">
        <f>INDEX(DB_FILM!E:E,MATCH($F4329,DB_FILM!$A:$A,0))</f>
        <v>Animation, Adventure, Drama</v>
      </c>
      <c r="K4329" s="6">
        <f>INDEX(DB_FILM!F:F,MATCH($F4329,DB_FILM!$A:$A,0))</f>
        <v>8.5</v>
      </c>
      <c r="L4329" s="5" t="str">
        <f>INDEX(DB_FILM!G:G,MATCH($F4329,DB_FILM!$A:$A,0))</f>
        <v>A Lion cub crown prince is tricked by a treacherous uncle into thinking he caused his father's death and flees into exile in despair, only to learn in adulthood his identity and his responsibilities.</v>
      </c>
      <c r="M4329" s="5" t="str">
        <f>INDEX(DB_FILM!H:H,MATCH($F4329,DB_FILM!$A:$A,0))</f>
        <v xml:space="preserve">Roger Allers, Rob Minkoff </v>
      </c>
      <c r="N4329" s="5" t="str">
        <f>INDEX(DB_FILM!I:I,MATCH($F4329,DB_FILM!$A:$A,0))</f>
        <v>Matthew Broderick, Jeremy Irons, James Earl Jones, Whoopi Goldberg</v>
      </c>
      <c r="O4329" s="7">
        <f>INDEX(DB_FILM!J:J,MATCH($F4329,DB_FILM!$A:$A,0))</f>
        <v>781936</v>
      </c>
      <c r="P4329" s="7">
        <f>INDEX(DB_FILM!K:K,MATCH($F4329,DB_FILM!$A:$A,0))</f>
        <v>312900000</v>
      </c>
      <c r="Q4329" t="s">
        <v>476</v>
      </c>
      <c r="R4329">
        <v>7.99</v>
      </c>
      <c r="S4329">
        <v>30</v>
      </c>
      <c r="T4329">
        <v>2</v>
      </c>
      <c r="U4329">
        <v>1722</v>
      </c>
      <c r="V4329">
        <v>3</v>
      </c>
      <c r="W4329" t="str">
        <f t="shared" si="134"/>
        <v>B</v>
      </c>
      <c r="X4329" t="s">
        <v>580</v>
      </c>
      <c r="Y4329">
        <v>5</v>
      </c>
      <c r="Z4329">
        <v>5.19</v>
      </c>
      <c r="AA4329" s="6">
        <f t="shared" si="135"/>
        <v>2.8</v>
      </c>
    </row>
    <row r="4330" spans="1:27" x14ac:dyDescent="0.3">
      <c r="A4330" s="5">
        <v>42766</v>
      </c>
      <c r="B4330" t="s">
        <v>401</v>
      </c>
      <c r="C4330" t="s">
        <v>430</v>
      </c>
      <c r="D4330" t="s">
        <v>339</v>
      </c>
      <c r="E4330" t="s">
        <v>340</v>
      </c>
      <c r="F4330" t="s">
        <v>95</v>
      </c>
      <c r="G4330" s="5" t="str">
        <f>INDEX(DB_FILM!B:B,MATCH($F4330,DB_FILM!$A:$A,0))</f>
        <v>2002</v>
      </c>
      <c r="H4330" s="5" t="str">
        <f>INDEX(DB_FILM!C:C,MATCH($F4330,DB_FILM!$A:$A,0))</f>
        <v xml:space="preserve">T </v>
      </c>
      <c r="I4330" s="9">
        <f>INDEX(DB_FILM!D:D,MATCH($F4330,DB_FILM!$A:$A,0))</f>
        <v>150</v>
      </c>
      <c r="J4330" s="5" t="str">
        <f>INDEX(DB_FILM!E:E,MATCH($F4330,DB_FILM!$A:$A,0))</f>
        <v>Biography, Drama, Music</v>
      </c>
      <c r="K4330" s="6">
        <f>INDEX(DB_FILM!F:F,MATCH($F4330,DB_FILM!$A:$A,0))</f>
        <v>8.5</v>
      </c>
      <c r="L4330" s="5" t="str">
        <f>INDEX(DB_FILM!G:G,MATCH($F4330,DB_FILM!$A:$A,0))</f>
        <v>A Polish Jewish musician struggles to survive the destruction of the Warsaw ghetto of World War II.</v>
      </c>
      <c r="M4330" s="5" t="str">
        <f>INDEX(DB_FILM!H:H,MATCH($F4330,DB_FILM!$A:$A,0))</f>
        <v xml:space="preserve">Roman Polanski </v>
      </c>
      <c r="N4330" s="5" t="str">
        <f>INDEX(DB_FILM!I:I,MATCH($F4330,DB_FILM!$A:$A,0))</f>
        <v>Adrien Brody, Thomas Kretschmann, Frank Finlay, Emilia Fox</v>
      </c>
      <c r="O4330" s="7">
        <f>INDEX(DB_FILM!J:J,MATCH($F4330,DB_FILM!$A:$A,0))</f>
        <v>602411</v>
      </c>
      <c r="P4330" s="7">
        <f>INDEX(DB_FILM!K:K,MATCH($F4330,DB_FILM!$A:$A,0))</f>
        <v>32570000</v>
      </c>
      <c r="Q4330" t="s">
        <v>475</v>
      </c>
      <c r="R4330">
        <v>3.99</v>
      </c>
      <c r="S4330">
        <v>44</v>
      </c>
      <c r="T4330">
        <v>3</v>
      </c>
      <c r="U4330">
        <v>1723</v>
      </c>
      <c r="V4330">
        <v>2</v>
      </c>
      <c r="W4330" t="str">
        <f t="shared" si="134"/>
        <v>C</v>
      </c>
      <c r="X4330" t="s">
        <v>513</v>
      </c>
      <c r="Y4330">
        <v>0</v>
      </c>
      <c r="Z4330">
        <v>3.03</v>
      </c>
      <c r="AA4330" s="6">
        <f t="shared" si="135"/>
        <v>0.96000000000000041</v>
      </c>
    </row>
    <row r="4331" spans="1:27" x14ac:dyDescent="0.3">
      <c r="A4331" s="5">
        <v>42766</v>
      </c>
      <c r="B4331" s="5" t="s">
        <v>401</v>
      </c>
      <c r="C4331" s="5" t="s">
        <v>430</v>
      </c>
      <c r="D4331" s="5" t="s">
        <v>339</v>
      </c>
      <c r="E4331" t="s">
        <v>340</v>
      </c>
      <c r="F4331" s="5" t="s">
        <v>53</v>
      </c>
      <c r="G4331" s="5" t="str">
        <f>INDEX(DB_FILM!B:B,MATCH($F4331,DB_FILM!$A:$A,0))</f>
        <v>2001</v>
      </c>
      <c r="H4331" s="5" t="str">
        <f>INDEX(DB_FILM!C:C,MATCH($F4331,DB_FILM!$A:$A,0))</f>
        <v xml:space="preserve">T </v>
      </c>
      <c r="I4331" s="9">
        <f>INDEX(DB_FILM!D:D,MATCH($F4331,DB_FILM!$A:$A,0))</f>
        <v>125</v>
      </c>
      <c r="J4331" s="5" t="str">
        <f>INDEX(DB_FILM!E:E,MATCH($F4331,DB_FILM!$A:$A,0))</f>
        <v>Animation, Adventure, Family</v>
      </c>
      <c r="K4331" s="6">
        <f>INDEX(DB_FILM!F:F,MATCH($F4331,DB_FILM!$A:$A,0))</f>
        <v>8.6</v>
      </c>
      <c r="L4331" s="5" t="str">
        <f>INDEX(DB_FILM!G:G,MATCH($F4331,DB_FILM!$A:$A,0))</f>
        <v>During her family's move to the suburbs, a sullen 10-year-old girl wanders into a world ruled by gods, witches, and spirits, and where humans are changed into beasts.</v>
      </c>
      <c r="M4331" s="5" t="str">
        <f>INDEX(DB_FILM!H:H,MATCH($F4331,DB_FILM!$A:$A,0))</f>
        <v xml:space="preserve">Hayao Miyazaki, Kirk Wise </v>
      </c>
      <c r="N4331" s="5" t="str">
        <f>INDEX(DB_FILM!I:I,MATCH($F4331,DB_FILM!$A:$A,0))</f>
        <v>Daveigh Chase, Suzanne Pleshette, Miyu Irino, Rumi Hiiragi</v>
      </c>
      <c r="O4331" s="7">
        <f>INDEX(DB_FILM!J:J,MATCH($F4331,DB_FILM!$A:$A,0))</f>
        <v>521082</v>
      </c>
      <c r="P4331" s="7">
        <f>INDEX(DB_FILM!K:K,MATCH($F4331,DB_FILM!$A:$A,0))</f>
        <v>10060000</v>
      </c>
      <c r="Q4331" s="5" t="s">
        <v>475</v>
      </c>
      <c r="R4331">
        <v>3.99</v>
      </c>
      <c r="S4331">
        <v>21</v>
      </c>
      <c r="T4331">
        <v>3</v>
      </c>
      <c r="U4331">
        <v>1723</v>
      </c>
      <c r="V4331">
        <v>1</v>
      </c>
      <c r="W4331" t="str">
        <f t="shared" si="134"/>
        <v>C</v>
      </c>
      <c r="X4331" t="s">
        <v>489</v>
      </c>
      <c r="Y4331">
        <v>0</v>
      </c>
      <c r="Z4331">
        <v>2.95</v>
      </c>
      <c r="AA4331" s="6">
        <f t="shared" si="135"/>
        <v>1.04</v>
      </c>
    </row>
    <row r="4332" spans="1:27" x14ac:dyDescent="0.3">
      <c r="A4332" s="5">
        <v>42766</v>
      </c>
      <c r="B4332" s="5" t="s">
        <v>401</v>
      </c>
      <c r="C4332" s="5" t="s">
        <v>430</v>
      </c>
      <c r="D4332" s="5" t="s">
        <v>339</v>
      </c>
      <c r="E4332" t="s">
        <v>340</v>
      </c>
      <c r="F4332" s="5" t="s">
        <v>67</v>
      </c>
      <c r="G4332" s="5" t="str">
        <f>INDEX(DB_FILM!B:B,MATCH($F4332,DB_FILM!$A:$A,0))</f>
        <v>1999</v>
      </c>
      <c r="H4332" s="5" t="str">
        <f>INDEX(DB_FILM!C:C,MATCH($F4332,DB_FILM!$A:$A,0))</f>
        <v xml:space="preserve">T </v>
      </c>
      <c r="I4332" s="9">
        <f>INDEX(DB_FILM!D:D,MATCH($F4332,DB_FILM!$A:$A,0))</f>
        <v>189</v>
      </c>
      <c r="J4332" s="5" t="str">
        <f>INDEX(DB_FILM!E:E,MATCH($F4332,DB_FILM!$A:$A,0))</f>
        <v>Crime, Drama, Fantasy</v>
      </c>
      <c r="K4332" s="6">
        <f>INDEX(DB_FILM!F:F,MATCH($F4332,DB_FILM!$A:$A,0))</f>
        <v>8.5</v>
      </c>
      <c r="L4332" s="5" t="str">
        <f>INDEX(DB_FILM!G:G,MATCH($F4332,DB_FILM!$A:$A,0))</f>
        <v>The lives of guards on Death Row are affected by one of their charges: a black man accused of child murder and rape, yet who has a mysterious gift.</v>
      </c>
      <c r="M4332" s="5" t="str">
        <f>INDEX(DB_FILM!H:H,MATCH($F4332,DB_FILM!$A:$A,0))</f>
        <v xml:space="preserve">Frank Darabont </v>
      </c>
      <c r="N4332" s="5" t="str">
        <f>INDEX(DB_FILM!I:I,MATCH($F4332,DB_FILM!$A:$A,0))</f>
        <v>Tom Hanks, Michael Clarke Duncan, David Morse, Bonnie Hunt</v>
      </c>
      <c r="O4332" s="7">
        <f>INDEX(DB_FILM!J:J,MATCH($F4332,DB_FILM!$A:$A,0))</f>
        <v>949343</v>
      </c>
      <c r="P4332" s="7">
        <f>INDEX(DB_FILM!K:K,MATCH($F4332,DB_FILM!$A:$A,0))</f>
        <v>136800000</v>
      </c>
      <c r="Q4332" s="5" t="s">
        <v>474</v>
      </c>
      <c r="R4332">
        <v>1.99</v>
      </c>
      <c r="S4332">
        <v>29</v>
      </c>
      <c r="T4332">
        <v>1</v>
      </c>
      <c r="U4332">
        <v>1723</v>
      </c>
      <c r="V4332">
        <v>2</v>
      </c>
      <c r="W4332" t="str">
        <f t="shared" si="134"/>
        <v>A</v>
      </c>
      <c r="X4332" t="s">
        <v>567</v>
      </c>
      <c r="Y4332">
        <v>0</v>
      </c>
      <c r="Z4332">
        <v>1.33</v>
      </c>
      <c r="AA4332" s="6">
        <f t="shared" si="135"/>
        <v>0.65999999999999992</v>
      </c>
    </row>
    <row r="4333" spans="1:27" x14ac:dyDescent="0.3">
      <c r="A4333" s="5">
        <v>42766</v>
      </c>
      <c r="B4333" s="5" t="s">
        <v>401</v>
      </c>
      <c r="C4333" s="5" t="s">
        <v>430</v>
      </c>
      <c r="D4333" s="5" t="s">
        <v>339</v>
      </c>
      <c r="E4333" t="s">
        <v>340</v>
      </c>
      <c r="F4333" s="5" t="s">
        <v>3</v>
      </c>
      <c r="G4333" s="5" t="str">
        <f>INDEX(DB_FILM!B:B,MATCH($F4333,DB_FILM!$A:$A,0))</f>
        <v>2008</v>
      </c>
      <c r="H4333" s="5" t="str">
        <f>INDEX(DB_FILM!C:C,MATCH($F4333,DB_FILM!$A:$A,0))</f>
        <v xml:space="preserve">T </v>
      </c>
      <c r="I4333" s="9">
        <f>INDEX(DB_FILM!D:D,MATCH($F4333,DB_FILM!$A:$A,0))</f>
        <v>152</v>
      </c>
      <c r="J4333" s="5" t="str">
        <f>INDEX(DB_FILM!E:E,MATCH($F4333,DB_FILM!$A:$A,0))</f>
        <v>Action, Crime, Drama</v>
      </c>
      <c r="K4333" s="6">
        <f>INDEX(DB_FILM!F:F,MATCH($F4333,DB_FILM!$A:$A,0))</f>
        <v>9</v>
      </c>
      <c r="L4333" s="5" t="str">
        <f>INDEX(DB_FILM!G:G,MATCH($F4333,DB_FILM!$A:$A,0))</f>
        <v>When the menace known as the Joker emerges from his mysterious past, he wreaks havoc and chaos on the people of Gotham. The Dark Knight must accept one of the greatest psychological and physical tests of his ability to fight injustice.</v>
      </c>
      <c r="M4333" s="5" t="str">
        <f>INDEX(DB_FILM!H:H,MATCH($F4333,DB_FILM!$A:$A,0))</f>
        <v xml:space="preserve">Christopher Nolan </v>
      </c>
      <c r="N4333" s="5" t="str">
        <f>INDEX(DB_FILM!I:I,MATCH($F4333,DB_FILM!$A:$A,0))</f>
        <v>Christian Bale, Heath Ledger, Aaron Eckhart, Michael Caine</v>
      </c>
      <c r="O4333" s="7">
        <f>INDEX(DB_FILM!J:J,MATCH($F4333,DB_FILM!$A:$A,0))</f>
        <v>1958004</v>
      </c>
      <c r="P4333" s="7">
        <f>INDEX(DB_FILM!K:K,MATCH($F4333,DB_FILM!$A:$A,0))</f>
        <v>534860000</v>
      </c>
      <c r="Q4333" s="5" t="s">
        <v>476</v>
      </c>
      <c r="R4333">
        <v>13.99</v>
      </c>
      <c r="S4333">
        <v>23</v>
      </c>
      <c r="T4333">
        <v>2</v>
      </c>
      <c r="U4333">
        <v>1723</v>
      </c>
      <c r="V4333">
        <v>1</v>
      </c>
      <c r="W4333" t="str">
        <f t="shared" si="134"/>
        <v>B</v>
      </c>
      <c r="X4333" t="s">
        <v>500</v>
      </c>
      <c r="Y4333">
        <v>0</v>
      </c>
      <c r="Z4333">
        <v>8.5299999999999994</v>
      </c>
      <c r="AA4333" s="6">
        <f t="shared" si="135"/>
        <v>5.4600000000000009</v>
      </c>
    </row>
    <row r="4334" spans="1:27" x14ac:dyDescent="0.3">
      <c r="A4334" s="5">
        <v>42766</v>
      </c>
      <c r="B4334" t="s">
        <v>402</v>
      </c>
      <c r="C4334" t="s">
        <v>424</v>
      </c>
      <c r="D4334" t="s">
        <v>337</v>
      </c>
      <c r="E4334" t="s">
        <v>290</v>
      </c>
      <c r="F4334" t="s">
        <v>7</v>
      </c>
      <c r="G4334" s="5" t="str">
        <f>INDEX(DB_FILM!B:B,MATCH($F4334,DB_FILM!$A:$A,0))</f>
        <v>1994</v>
      </c>
      <c r="H4334" s="5" t="str">
        <f>INDEX(DB_FILM!C:C,MATCH($F4334,DB_FILM!$A:$A,0))</f>
        <v xml:space="preserve">VM18 </v>
      </c>
      <c r="I4334" s="9">
        <f>INDEX(DB_FILM!D:D,MATCH($F4334,DB_FILM!$A:$A,0))</f>
        <v>154</v>
      </c>
      <c r="J4334" s="5" t="str">
        <f>INDEX(DB_FILM!E:E,MATCH($F4334,DB_FILM!$A:$A,0))</f>
        <v>Crime, Drama</v>
      </c>
      <c r="K4334" s="6">
        <f>INDEX(DB_FILM!F:F,MATCH($F4334,DB_FILM!$A:$A,0))</f>
        <v>8.9</v>
      </c>
      <c r="L4334" s="5" t="str">
        <f>INDEX(DB_FILM!G:G,MATCH($F4334,DB_FILM!$A:$A,0))</f>
        <v>The lives of two mob hitmen, a boxer, a gangster's wife, and a pair of diner bandits intertwine in four tales of violence and redemption.</v>
      </c>
      <c r="M4334" s="5" t="str">
        <f>INDEX(DB_FILM!H:H,MATCH($F4334,DB_FILM!$A:$A,0))</f>
        <v xml:space="preserve">Quentin Tarantino </v>
      </c>
      <c r="N4334" s="5" t="str">
        <f>INDEX(DB_FILM!I:I,MATCH($F4334,DB_FILM!$A:$A,0))</f>
        <v>John Travolta, Uma Thurman, Samuel L. Jackson, Bruce Willis</v>
      </c>
      <c r="O4334" s="7">
        <f>INDEX(DB_FILM!J:J,MATCH($F4334,DB_FILM!$A:$A,0))</f>
        <v>1552837</v>
      </c>
      <c r="P4334" s="7">
        <f>INDEX(DB_FILM!K:K,MATCH($F4334,DB_FILM!$A:$A,0))</f>
        <v>107930000</v>
      </c>
      <c r="Q4334" t="s">
        <v>475</v>
      </c>
      <c r="R4334">
        <v>7.99</v>
      </c>
      <c r="S4334">
        <v>45</v>
      </c>
      <c r="T4334">
        <v>3</v>
      </c>
      <c r="U4334">
        <v>1724</v>
      </c>
      <c r="V4334">
        <v>3</v>
      </c>
      <c r="W4334" t="str">
        <f t="shared" si="134"/>
        <v>C</v>
      </c>
      <c r="X4334" t="s">
        <v>529</v>
      </c>
      <c r="Y4334">
        <v>0</v>
      </c>
      <c r="Z4334">
        <v>5.83</v>
      </c>
      <c r="AA4334" s="6">
        <f t="shared" si="135"/>
        <v>2.16</v>
      </c>
    </row>
    <row r="4335" spans="1:27" x14ac:dyDescent="0.3">
      <c r="A4335" s="5">
        <v>42767</v>
      </c>
      <c r="B4335" t="s">
        <v>414</v>
      </c>
      <c r="C4335" t="s">
        <v>466</v>
      </c>
      <c r="D4335" t="s">
        <v>382</v>
      </c>
      <c r="E4335" t="s">
        <v>357</v>
      </c>
      <c r="F4335" t="s">
        <v>37</v>
      </c>
      <c r="G4335" s="5" t="str">
        <f>INDEX(DB_FILM!B:B,MATCH($F4335,DB_FILM!$A:$A,0))</f>
        <v>2018</v>
      </c>
      <c r="H4335" s="5" t="str">
        <f>INDEX(DB_FILM!C:C,MATCH($F4335,DB_FILM!$A:$A,0))</f>
        <v xml:space="preserve">T </v>
      </c>
      <c r="I4335" s="9">
        <f>INDEX(DB_FILM!D:D,MATCH($F4335,DB_FILM!$A:$A,0))</f>
        <v>149</v>
      </c>
      <c r="J4335" s="5" t="str">
        <f>INDEX(DB_FILM!E:E,MATCH($F4335,DB_FILM!$A:$A,0))</f>
        <v>Action, Adventure, Fantasy</v>
      </c>
      <c r="K4335" s="6">
        <f>INDEX(DB_FILM!F:F,MATCH($F4335,DB_FILM!$A:$A,0))</f>
        <v>8.6</v>
      </c>
      <c r="L4335" s="5" t="str">
        <f>INDEX(DB_FILM!G:G,MATCH($F4335,DB_FILM!$A:$A,0))</f>
        <v>The Avengers and their allies must be willing to sacrifice all in an attempt to defeat the powerful Thanos before his blitz of devastation and ruin puts an end to the universe.</v>
      </c>
      <c r="M4335" s="5" t="str">
        <f>INDEX(DB_FILM!H:H,MATCH($F4335,DB_FILM!$A:$A,0))</f>
        <v xml:space="preserve">Anthony Russo, Joe Russo </v>
      </c>
      <c r="N4335" s="5" t="str">
        <f>INDEX(DB_FILM!I:I,MATCH($F4335,DB_FILM!$A:$A,0))</f>
        <v>Robert Downey Jr., Chris Hemsworth, Mark Ruffalo, Chris Evans</v>
      </c>
      <c r="O4335" s="7">
        <f>INDEX(DB_FILM!J:J,MATCH($F4335,DB_FILM!$A:$A,0))</f>
        <v>461893</v>
      </c>
      <c r="P4335" s="7">
        <f>INDEX(DB_FILM!K:K,MATCH($F4335,DB_FILM!$A:$A,0))</f>
        <v>678630000</v>
      </c>
      <c r="Q4335" t="s">
        <v>475</v>
      </c>
      <c r="R4335">
        <v>7.99</v>
      </c>
      <c r="S4335">
        <v>13</v>
      </c>
      <c r="T4335">
        <v>3</v>
      </c>
      <c r="U4335">
        <v>1725</v>
      </c>
      <c r="V4335">
        <v>2</v>
      </c>
      <c r="W4335" t="str">
        <f t="shared" si="134"/>
        <v>C</v>
      </c>
      <c r="X4335" t="s">
        <v>620</v>
      </c>
      <c r="Y4335">
        <v>0</v>
      </c>
      <c r="Z4335">
        <v>6.31</v>
      </c>
      <c r="AA4335" s="6">
        <f t="shared" si="135"/>
        <v>1.6800000000000006</v>
      </c>
    </row>
    <row r="4336" spans="1:27" x14ac:dyDescent="0.3">
      <c r="A4336" s="5">
        <v>42767</v>
      </c>
      <c r="B4336" t="s">
        <v>403</v>
      </c>
      <c r="C4336" t="s">
        <v>442</v>
      </c>
      <c r="D4336" t="s">
        <v>331</v>
      </c>
      <c r="E4336" t="s">
        <v>284</v>
      </c>
      <c r="F4336" t="s">
        <v>15</v>
      </c>
      <c r="G4336" s="5" t="str">
        <f>INDEX(DB_FILM!B:B,MATCH($F4336,DB_FILM!$A:$A,0))</f>
        <v>1957</v>
      </c>
      <c r="H4336" s="5" t="str">
        <f>INDEX(DB_FILM!C:C,MATCH($F4336,DB_FILM!$A:$A,0))</f>
        <v>N/A</v>
      </c>
      <c r="I4336" s="9">
        <f>INDEX(DB_FILM!D:D,MATCH($F4336,DB_FILM!$A:$A,0))</f>
        <v>96</v>
      </c>
      <c r="J4336" s="5" t="str">
        <f>INDEX(DB_FILM!E:E,MATCH($F4336,DB_FILM!$A:$A,0))</f>
        <v>Crime, Drama</v>
      </c>
      <c r="K4336" s="6">
        <f>INDEX(DB_FILM!F:F,MATCH($F4336,DB_FILM!$A:$A,0))</f>
        <v>8.9</v>
      </c>
      <c r="L4336" s="5" t="str">
        <f>INDEX(DB_FILM!G:G,MATCH($F4336,DB_FILM!$A:$A,0))</f>
        <v>A jury holdout attempts to prevent a miscarriage of justice by forcing his colleagues to reconsider the evidence.</v>
      </c>
      <c r="M4336" s="5" t="str">
        <f>INDEX(DB_FILM!H:H,MATCH($F4336,DB_FILM!$A:$A,0))</f>
        <v xml:space="preserve">Sidney Lumet </v>
      </c>
      <c r="N4336" s="5" t="str">
        <f>INDEX(DB_FILM!I:I,MATCH($F4336,DB_FILM!$A:$A,0))</f>
        <v>Henry Fonda, Lee J. Cobb, Martin Balsam, John Fiedler</v>
      </c>
      <c r="O4336" s="7">
        <f>INDEX(DB_FILM!J:J,MATCH($F4336,DB_FILM!$A:$A,0))</f>
        <v>555455</v>
      </c>
      <c r="P4336" s="7">
        <f>INDEX(DB_FILM!K:K,MATCH($F4336,DB_FILM!$A:$A,0))</f>
        <v>0</v>
      </c>
      <c r="Q4336" t="s">
        <v>475</v>
      </c>
      <c r="R4336">
        <v>3.99</v>
      </c>
      <c r="S4336">
        <v>50</v>
      </c>
      <c r="T4336">
        <v>3</v>
      </c>
      <c r="U4336">
        <v>1726</v>
      </c>
      <c r="V4336">
        <v>3</v>
      </c>
      <c r="W4336" t="str">
        <f t="shared" si="134"/>
        <v>C</v>
      </c>
      <c r="X4336" t="s">
        <v>496</v>
      </c>
      <c r="Y4336">
        <v>0</v>
      </c>
      <c r="Z4336">
        <v>2.79</v>
      </c>
      <c r="AA4336" s="6">
        <f t="shared" si="135"/>
        <v>1.2000000000000002</v>
      </c>
    </row>
    <row r="4337" spans="1:27" x14ac:dyDescent="0.3">
      <c r="A4337" s="5">
        <v>42767</v>
      </c>
      <c r="B4337" s="5" t="s">
        <v>403</v>
      </c>
      <c r="C4337" s="5" t="s">
        <v>442</v>
      </c>
      <c r="D4337" s="5" t="s">
        <v>331</v>
      </c>
      <c r="E4337" t="s">
        <v>284</v>
      </c>
      <c r="F4337" s="5" t="s">
        <v>63</v>
      </c>
      <c r="G4337" s="5" t="str">
        <f>INDEX(DB_FILM!B:B,MATCH($F4337,DB_FILM!$A:$A,0))</f>
        <v>2006</v>
      </c>
      <c r="H4337" s="5" t="str">
        <f>INDEX(DB_FILM!C:C,MATCH($F4337,DB_FILM!$A:$A,0))</f>
        <v xml:space="preserve">T </v>
      </c>
      <c r="I4337" s="9">
        <f>INDEX(DB_FILM!D:D,MATCH($F4337,DB_FILM!$A:$A,0))</f>
        <v>151</v>
      </c>
      <c r="J4337" s="5" t="str">
        <f>INDEX(DB_FILM!E:E,MATCH($F4337,DB_FILM!$A:$A,0))</f>
        <v>Crime, Drama, Thriller</v>
      </c>
      <c r="K4337" s="6">
        <f>INDEX(DB_FILM!F:F,MATCH($F4337,DB_FILM!$A:$A,0))</f>
        <v>8.5</v>
      </c>
      <c r="L4337" s="5" t="str">
        <f>INDEX(DB_FILM!G:G,MATCH($F4337,DB_FILM!$A:$A,0))</f>
        <v>An undercover cop and a mole in the police attempt to identify each other while infiltrating an Irish gang in South Boston.</v>
      </c>
      <c r="M4337" s="5" t="str">
        <f>INDEX(DB_FILM!H:H,MATCH($F4337,DB_FILM!$A:$A,0))</f>
        <v xml:space="preserve">Martin Scorsese </v>
      </c>
      <c r="N4337" s="5" t="str">
        <f>INDEX(DB_FILM!I:I,MATCH($F4337,DB_FILM!$A:$A,0))</f>
        <v>Leonardo DiCaprio, Matt Damon, Jack Nicholson, Mark Wahlberg</v>
      </c>
      <c r="O4337" s="7">
        <f>INDEX(DB_FILM!J:J,MATCH($F4337,DB_FILM!$A:$A,0))</f>
        <v>1023002</v>
      </c>
      <c r="P4337" s="7">
        <f>INDEX(DB_FILM!K:K,MATCH($F4337,DB_FILM!$A:$A,0))</f>
        <v>132380000</v>
      </c>
      <c r="Q4337" s="5" t="s">
        <v>475</v>
      </c>
      <c r="R4337">
        <v>3.99</v>
      </c>
      <c r="S4337">
        <v>27</v>
      </c>
      <c r="T4337">
        <v>3</v>
      </c>
      <c r="U4337">
        <v>1726</v>
      </c>
      <c r="V4337">
        <v>1</v>
      </c>
      <c r="W4337" t="str">
        <f t="shared" si="134"/>
        <v>C</v>
      </c>
      <c r="X4337" t="s">
        <v>629</v>
      </c>
      <c r="Y4337">
        <v>0</v>
      </c>
      <c r="Z4337">
        <v>3.07</v>
      </c>
      <c r="AA4337" s="6">
        <f t="shared" si="135"/>
        <v>0.92000000000000037</v>
      </c>
    </row>
    <row r="4338" spans="1:27" x14ac:dyDescent="0.3">
      <c r="A4338" s="5">
        <v>42767</v>
      </c>
      <c r="B4338" s="5" t="s">
        <v>403</v>
      </c>
      <c r="C4338" s="5" t="s">
        <v>442</v>
      </c>
      <c r="D4338" s="5" t="s">
        <v>331</v>
      </c>
      <c r="E4338" t="s">
        <v>284</v>
      </c>
      <c r="F4338" s="5" t="s">
        <v>77</v>
      </c>
      <c r="G4338" s="5" t="str">
        <f>INDEX(DB_FILM!B:B,MATCH($F4338,DB_FILM!$A:$A,0))</f>
        <v>1981</v>
      </c>
      <c r="H4338" s="5" t="str">
        <f>INDEX(DB_FILM!C:C,MATCH($F4338,DB_FILM!$A:$A,0))</f>
        <v xml:space="preserve">T </v>
      </c>
      <c r="I4338" s="9">
        <f>INDEX(DB_FILM!D:D,MATCH($F4338,DB_FILM!$A:$A,0))</f>
        <v>115</v>
      </c>
      <c r="J4338" s="5" t="str">
        <f>INDEX(DB_FILM!E:E,MATCH($F4338,DB_FILM!$A:$A,0))</f>
        <v>Action, Adventure</v>
      </c>
      <c r="K4338" s="6">
        <f>INDEX(DB_FILM!F:F,MATCH($F4338,DB_FILM!$A:$A,0))</f>
        <v>8.5</v>
      </c>
      <c r="L4338" s="5" t="str">
        <f>INDEX(DB_FILM!G:G,MATCH($F4338,DB_FILM!$A:$A,0))</f>
        <v>In 1936, archaeologist and adventurer Indiana Jones is hired by the U.S. government to find the Ark of the Covenant before Adolf Hitler's Nazis can obtain its awesome powers.</v>
      </c>
      <c r="M4338" s="5" t="str">
        <f>INDEX(DB_FILM!H:H,MATCH($F4338,DB_FILM!$A:$A,0))</f>
        <v xml:space="preserve">Steven Spielberg </v>
      </c>
      <c r="N4338" s="5" t="str">
        <f>INDEX(DB_FILM!I:I,MATCH($F4338,DB_FILM!$A:$A,0))</f>
        <v>Harrison Ford, Karen Allen, Paul Freeman, John Rhys-Davies</v>
      </c>
      <c r="O4338" s="7">
        <f>INDEX(DB_FILM!J:J,MATCH($F4338,DB_FILM!$A:$A,0))</f>
        <v>770612</v>
      </c>
      <c r="P4338" s="7">
        <f>INDEX(DB_FILM!K:K,MATCH($F4338,DB_FILM!$A:$A,0))</f>
        <v>248160000</v>
      </c>
      <c r="Q4338" s="5" t="s">
        <v>474</v>
      </c>
      <c r="R4338">
        <v>3.99</v>
      </c>
      <c r="S4338">
        <v>35</v>
      </c>
      <c r="T4338">
        <v>1</v>
      </c>
      <c r="U4338">
        <v>1726</v>
      </c>
      <c r="V4338">
        <v>2</v>
      </c>
      <c r="W4338" t="str">
        <f t="shared" si="134"/>
        <v>A</v>
      </c>
      <c r="X4338" t="s">
        <v>504</v>
      </c>
      <c r="Y4338">
        <v>0</v>
      </c>
      <c r="Z4338">
        <v>2.5099999999999998</v>
      </c>
      <c r="AA4338" s="6">
        <f t="shared" si="135"/>
        <v>1.4800000000000004</v>
      </c>
    </row>
    <row r="4339" spans="1:27" x14ac:dyDescent="0.3">
      <c r="A4339" s="5">
        <v>42767</v>
      </c>
      <c r="B4339" s="5" t="s">
        <v>403</v>
      </c>
      <c r="C4339" s="5" t="s">
        <v>442</v>
      </c>
      <c r="D4339" s="5" t="s">
        <v>331</v>
      </c>
      <c r="E4339" t="s">
        <v>284</v>
      </c>
      <c r="F4339" s="5" t="s">
        <v>9</v>
      </c>
      <c r="G4339" s="5" t="str">
        <f>INDEX(DB_FILM!B:B,MATCH($F4339,DB_FILM!$A:$A,0))</f>
        <v>2003</v>
      </c>
      <c r="H4339" s="5" t="str">
        <f>INDEX(DB_FILM!C:C,MATCH($F4339,DB_FILM!$A:$A,0))</f>
        <v xml:space="preserve">T </v>
      </c>
      <c r="I4339" s="9">
        <f>INDEX(DB_FILM!D:D,MATCH($F4339,DB_FILM!$A:$A,0))</f>
        <v>201</v>
      </c>
      <c r="J4339" s="5" t="str">
        <f>INDEX(DB_FILM!E:E,MATCH($F4339,DB_FILM!$A:$A,0))</f>
        <v>Action, Adventure, Drama</v>
      </c>
      <c r="K4339" s="6">
        <f>INDEX(DB_FILM!F:F,MATCH($F4339,DB_FILM!$A:$A,0))</f>
        <v>8.9</v>
      </c>
      <c r="L4339" s="5" t="str">
        <f>INDEX(DB_FILM!G:G,MATCH($F4339,DB_FILM!$A:$A,0))</f>
        <v>Gandalf and Aragorn lead the World of Men against Sauron's army to draw his gaze from Frodo and Sam as they approach Mount Doom with the One Ring.</v>
      </c>
      <c r="M4339" s="5" t="str">
        <f>INDEX(DB_FILM!H:H,MATCH($F4339,DB_FILM!$A:$A,0))</f>
        <v xml:space="preserve">Peter Jackson </v>
      </c>
      <c r="N4339" s="5" t="str">
        <f>INDEX(DB_FILM!I:I,MATCH($F4339,DB_FILM!$A:$A,0))</f>
        <v>Elijah Wood, Viggo Mortensen, Ian McKellen, Orlando Bloom</v>
      </c>
      <c r="O4339" s="7">
        <f>INDEX(DB_FILM!J:J,MATCH($F4339,DB_FILM!$A:$A,0))</f>
        <v>1416518</v>
      </c>
      <c r="P4339" s="7">
        <f>INDEX(DB_FILM!K:K,MATCH($F4339,DB_FILM!$A:$A,0))</f>
        <v>377850000</v>
      </c>
      <c r="Q4339" s="5" t="s">
        <v>474</v>
      </c>
      <c r="R4339">
        <v>5.99</v>
      </c>
      <c r="S4339">
        <v>47</v>
      </c>
      <c r="T4339">
        <v>1</v>
      </c>
      <c r="U4339">
        <v>1726</v>
      </c>
      <c r="V4339">
        <v>3</v>
      </c>
      <c r="W4339" t="str">
        <f t="shared" si="134"/>
        <v>A</v>
      </c>
      <c r="X4339" t="s">
        <v>527</v>
      </c>
      <c r="Y4339">
        <v>0</v>
      </c>
      <c r="Z4339">
        <v>3.71</v>
      </c>
      <c r="AA4339" s="6">
        <f t="shared" si="135"/>
        <v>2.2800000000000002</v>
      </c>
    </row>
    <row r="4340" spans="1:27" x14ac:dyDescent="0.3">
      <c r="A4340" s="5">
        <v>42767</v>
      </c>
      <c r="B4340" t="s">
        <v>413</v>
      </c>
      <c r="C4340" t="s">
        <v>420</v>
      </c>
      <c r="D4340" t="s">
        <v>324</v>
      </c>
      <c r="E4340" t="s">
        <v>325</v>
      </c>
      <c r="F4340" t="s">
        <v>5</v>
      </c>
      <c r="G4340" s="5" t="str">
        <f>INDEX(DB_FILM!B:B,MATCH($F4340,DB_FILM!$A:$A,0))</f>
        <v>1974</v>
      </c>
      <c r="H4340" s="5" t="str">
        <f>INDEX(DB_FILM!C:C,MATCH($F4340,DB_FILM!$A:$A,0))</f>
        <v xml:space="preserve">VM14 </v>
      </c>
      <c r="I4340" s="9">
        <f>INDEX(DB_FILM!D:D,MATCH($F4340,DB_FILM!$A:$A,0))</f>
        <v>202</v>
      </c>
      <c r="J4340" s="5" t="str">
        <f>INDEX(DB_FILM!E:E,MATCH($F4340,DB_FILM!$A:$A,0))</f>
        <v>Crime, Drama</v>
      </c>
      <c r="K4340" s="6">
        <f>INDEX(DB_FILM!F:F,MATCH($F4340,DB_FILM!$A:$A,0))</f>
        <v>9</v>
      </c>
      <c r="L4340" s="5" t="str">
        <f>INDEX(DB_FILM!G:G,MATCH($F4340,DB_FILM!$A:$A,0))</f>
        <v>The early life and career of Vito Corleone in 1920s New York City is portrayed, while his son, Michael, expands and tightens his grip on the family crime syndicate.</v>
      </c>
      <c r="M4340" s="5" t="str">
        <f>INDEX(DB_FILM!H:H,MATCH($F4340,DB_FILM!$A:$A,0))</f>
        <v xml:space="preserve">Francis Ford Coppola </v>
      </c>
      <c r="N4340" s="5" t="str">
        <f>INDEX(DB_FILM!I:I,MATCH($F4340,DB_FILM!$A:$A,0))</f>
        <v>Al Pacino, Robert De Niro, Robert Duvall, Diane Keaton</v>
      </c>
      <c r="O4340" s="7">
        <f>INDEX(DB_FILM!J:J,MATCH($F4340,DB_FILM!$A:$A,0))</f>
        <v>942307</v>
      </c>
      <c r="P4340" s="7">
        <f>INDEX(DB_FILM!K:K,MATCH($F4340,DB_FILM!$A:$A,0))</f>
        <v>57300000</v>
      </c>
      <c r="Q4340" t="s">
        <v>476</v>
      </c>
      <c r="R4340">
        <v>3.99</v>
      </c>
      <c r="S4340">
        <v>34</v>
      </c>
      <c r="T4340">
        <v>2</v>
      </c>
      <c r="U4340">
        <v>1727</v>
      </c>
      <c r="V4340">
        <v>3</v>
      </c>
      <c r="W4340" t="str">
        <f t="shared" si="134"/>
        <v>B</v>
      </c>
      <c r="X4340" t="s">
        <v>622</v>
      </c>
      <c r="Y4340">
        <v>5</v>
      </c>
      <c r="Z4340">
        <v>2.5499999999999998</v>
      </c>
      <c r="AA4340" s="6">
        <f t="shared" si="135"/>
        <v>1.4400000000000004</v>
      </c>
    </row>
    <row r="4341" spans="1:27" x14ac:dyDescent="0.3">
      <c r="A4341" s="5">
        <v>42768</v>
      </c>
      <c r="B4341" t="s">
        <v>408</v>
      </c>
      <c r="C4341" t="s">
        <v>447</v>
      </c>
      <c r="D4341" t="s">
        <v>337</v>
      </c>
      <c r="E4341" t="s">
        <v>290</v>
      </c>
      <c r="F4341" t="s">
        <v>39</v>
      </c>
      <c r="G4341" s="5" t="str">
        <f>INDEX(DB_FILM!B:B,MATCH($F4341,DB_FILM!$A:$A,0))</f>
        <v>2014</v>
      </c>
      <c r="H4341" s="5" t="str">
        <f>INDEX(DB_FILM!C:C,MATCH($F4341,DB_FILM!$A:$A,0))</f>
        <v xml:space="preserve">T </v>
      </c>
      <c r="I4341" s="9">
        <f>INDEX(DB_FILM!D:D,MATCH($F4341,DB_FILM!$A:$A,0))</f>
        <v>169</v>
      </c>
      <c r="J4341" s="5" t="str">
        <f>INDEX(DB_FILM!E:E,MATCH($F4341,DB_FILM!$A:$A,0))</f>
        <v>Adventure, Drama, Sci-Fi</v>
      </c>
      <c r="K4341" s="6">
        <f>INDEX(DB_FILM!F:F,MATCH($F4341,DB_FILM!$A:$A,0))</f>
        <v>8.6</v>
      </c>
      <c r="L4341" s="5" t="str">
        <f>INDEX(DB_FILM!G:G,MATCH($F4341,DB_FILM!$A:$A,0))</f>
        <v>A team of explorers travel through a wormhole in space in an attempt to ensure humanity's survival.</v>
      </c>
      <c r="M4341" s="5" t="str">
        <f>INDEX(DB_FILM!H:H,MATCH($F4341,DB_FILM!$A:$A,0))</f>
        <v xml:space="preserve">Christopher Nolan </v>
      </c>
      <c r="N4341" s="5" t="str">
        <f>INDEX(DB_FILM!I:I,MATCH($F4341,DB_FILM!$A:$A,0))</f>
        <v>Matthew McConaughey, Anne Hathaway, Jessica Chastain, Mackenzie Foy</v>
      </c>
      <c r="O4341" s="7">
        <f>INDEX(DB_FILM!J:J,MATCH($F4341,DB_FILM!$A:$A,0))</f>
        <v>1203445</v>
      </c>
      <c r="P4341" s="7">
        <f>INDEX(DB_FILM!K:K,MATCH($F4341,DB_FILM!$A:$A,0))</f>
        <v>188020000</v>
      </c>
      <c r="Q4341" t="s">
        <v>476</v>
      </c>
      <c r="R4341">
        <v>3.99</v>
      </c>
      <c r="S4341">
        <v>14</v>
      </c>
      <c r="T4341">
        <v>2</v>
      </c>
      <c r="U4341">
        <v>1728</v>
      </c>
      <c r="V4341">
        <v>1</v>
      </c>
      <c r="W4341" t="str">
        <f t="shared" si="134"/>
        <v>B</v>
      </c>
      <c r="X4341" t="s">
        <v>502</v>
      </c>
      <c r="Y4341">
        <v>0</v>
      </c>
      <c r="Z4341">
        <v>2.31</v>
      </c>
      <c r="AA4341" s="6">
        <f t="shared" si="135"/>
        <v>1.6800000000000002</v>
      </c>
    </row>
    <row r="4342" spans="1:27" x14ac:dyDescent="0.3">
      <c r="A4342" s="5">
        <v>42768</v>
      </c>
      <c r="B4342" s="5" t="s">
        <v>408</v>
      </c>
      <c r="C4342" s="5" t="s">
        <v>447</v>
      </c>
      <c r="D4342" s="5" t="s">
        <v>337</v>
      </c>
      <c r="E4342" t="s">
        <v>290</v>
      </c>
      <c r="F4342" s="5" t="s">
        <v>85</v>
      </c>
      <c r="G4342" s="5" t="str">
        <f>INDEX(DB_FILM!B:B,MATCH($F4342,DB_FILM!$A:$A,0))</f>
        <v>1991</v>
      </c>
      <c r="H4342" s="5" t="str">
        <f>INDEX(DB_FILM!C:C,MATCH($F4342,DB_FILM!$A:$A,0))</f>
        <v xml:space="preserve">T </v>
      </c>
      <c r="I4342" s="9">
        <f>INDEX(DB_FILM!D:D,MATCH($F4342,DB_FILM!$A:$A,0))</f>
        <v>137</v>
      </c>
      <c r="J4342" s="5" t="str">
        <f>INDEX(DB_FILM!E:E,MATCH($F4342,DB_FILM!$A:$A,0))</f>
        <v>Action, Sci-Fi</v>
      </c>
      <c r="K4342" s="6">
        <f>INDEX(DB_FILM!F:F,MATCH($F4342,DB_FILM!$A:$A,0))</f>
        <v>8.5</v>
      </c>
      <c r="L4342" s="5" t="str">
        <f>INDEX(DB_FILM!G:G,MATCH($F4342,DB_FILM!$A:$A,0))</f>
        <v>A cyborg, identical to the one who failed to kill Sarah Connor, must now protect her teenage son, John Connor, from a more advanced and powerful cyborg.</v>
      </c>
      <c r="M4342" s="5" t="str">
        <f>INDEX(DB_FILM!H:H,MATCH($F4342,DB_FILM!$A:$A,0))</f>
        <v xml:space="preserve">James Cameron </v>
      </c>
      <c r="N4342" s="5" t="str">
        <f>INDEX(DB_FILM!I:I,MATCH($F4342,DB_FILM!$A:$A,0))</f>
        <v>Arnold Schwarzenegger, Linda Hamilton, Edward Furlong, Robert Patrick</v>
      </c>
      <c r="O4342" s="7">
        <f>INDEX(DB_FILM!J:J,MATCH($F4342,DB_FILM!$A:$A,0))</f>
        <v>863511</v>
      </c>
      <c r="P4342" s="7">
        <f>INDEX(DB_FILM!K:K,MATCH($F4342,DB_FILM!$A:$A,0))</f>
        <v>204840000</v>
      </c>
      <c r="Q4342" s="5" t="s">
        <v>476</v>
      </c>
      <c r="R4342">
        <v>3.99</v>
      </c>
      <c r="S4342">
        <v>39</v>
      </c>
      <c r="T4342">
        <v>2</v>
      </c>
      <c r="U4342">
        <v>1728</v>
      </c>
      <c r="V4342">
        <v>2</v>
      </c>
      <c r="W4342" t="str">
        <f t="shared" si="134"/>
        <v>B</v>
      </c>
      <c r="X4342" t="s">
        <v>593</v>
      </c>
      <c r="Y4342">
        <v>0</v>
      </c>
      <c r="Z4342">
        <v>2.63</v>
      </c>
      <c r="AA4342" s="6">
        <f t="shared" si="135"/>
        <v>1.3600000000000003</v>
      </c>
    </row>
    <row r="4343" spans="1:27" x14ac:dyDescent="0.3">
      <c r="A4343" s="5">
        <v>42768</v>
      </c>
      <c r="B4343" s="5" t="s">
        <v>408</v>
      </c>
      <c r="C4343" s="5" t="s">
        <v>447</v>
      </c>
      <c r="D4343" s="5" t="s">
        <v>337</v>
      </c>
      <c r="E4343" t="s">
        <v>290</v>
      </c>
      <c r="F4343" s="5" t="s">
        <v>11</v>
      </c>
      <c r="G4343" s="5" t="str">
        <f>INDEX(DB_FILM!B:B,MATCH($F4343,DB_FILM!$A:$A,0))</f>
        <v>1993</v>
      </c>
      <c r="H4343" s="5" t="str">
        <f>INDEX(DB_FILM!C:C,MATCH($F4343,DB_FILM!$A:$A,0))</f>
        <v xml:space="preserve">T </v>
      </c>
      <c r="I4343" s="9">
        <f>INDEX(DB_FILM!D:D,MATCH($F4343,DB_FILM!$A:$A,0))</f>
        <v>195</v>
      </c>
      <c r="J4343" s="5" t="str">
        <f>INDEX(DB_FILM!E:E,MATCH($F4343,DB_FILM!$A:$A,0))</f>
        <v>Biography, Drama, History</v>
      </c>
      <c r="K4343" s="6">
        <f>INDEX(DB_FILM!F:F,MATCH($F4343,DB_FILM!$A:$A,0))</f>
        <v>8.9</v>
      </c>
      <c r="L4343" s="5" t="str">
        <f>INDEX(DB_FILM!G:G,MATCH($F4343,DB_FILM!$A:$A,0))</f>
        <v>In German-occupied Poland during World War II, Oskar Schindler gradually becomes concerned for his Jewish workforce after witnessing their persecution by the Nazi Germans.</v>
      </c>
      <c r="M4343" s="5" t="str">
        <f>INDEX(DB_FILM!H:H,MATCH($F4343,DB_FILM!$A:$A,0))</f>
        <v xml:space="preserve">Steven Spielberg </v>
      </c>
      <c r="N4343" s="5" t="str">
        <f>INDEX(DB_FILM!I:I,MATCH($F4343,DB_FILM!$A:$A,0))</f>
        <v>Liam Neeson, Ralph Fiennes, Ben Kingsley, Caroline Goodall</v>
      </c>
      <c r="O4343" s="7">
        <f>INDEX(DB_FILM!J:J,MATCH($F4343,DB_FILM!$A:$A,0))</f>
        <v>1025474</v>
      </c>
      <c r="P4343" s="7">
        <f>INDEX(DB_FILM!K:K,MATCH($F4343,DB_FILM!$A:$A,0))</f>
        <v>96070000</v>
      </c>
      <c r="Q4343" s="5" t="s">
        <v>476</v>
      </c>
      <c r="R4343">
        <v>9.99</v>
      </c>
      <c r="S4343">
        <v>48</v>
      </c>
      <c r="T4343">
        <v>2</v>
      </c>
      <c r="U4343">
        <v>1728</v>
      </c>
      <c r="V4343">
        <v>1</v>
      </c>
      <c r="W4343" t="str">
        <f t="shared" si="134"/>
        <v>B</v>
      </c>
      <c r="X4343" t="s">
        <v>584</v>
      </c>
      <c r="Y4343">
        <v>0</v>
      </c>
      <c r="Z4343">
        <v>5.19</v>
      </c>
      <c r="AA4343" s="6">
        <f t="shared" si="135"/>
        <v>4.8</v>
      </c>
    </row>
    <row r="4344" spans="1:27" x14ac:dyDescent="0.3">
      <c r="A4344" s="5">
        <v>42768</v>
      </c>
      <c r="B4344" s="5" t="s">
        <v>417</v>
      </c>
      <c r="C4344" s="5" t="s">
        <v>467</v>
      </c>
      <c r="D4344" s="5" t="s">
        <v>273</v>
      </c>
      <c r="E4344" t="s">
        <v>274</v>
      </c>
      <c r="F4344" s="5" t="s">
        <v>69</v>
      </c>
      <c r="G4344" s="5" t="str">
        <f>INDEX(DB_FILM!B:B,MATCH($F4344,DB_FILM!$A:$A,0))</f>
        <v>1994</v>
      </c>
      <c r="H4344" s="5" t="str">
        <f>INDEX(DB_FILM!C:C,MATCH($F4344,DB_FILM!$A:$A,0))</f>
        <v xml:space="preserve">T </v>
      </c>
      <c r="I4344" s="9">
        <f>INDEX(DB_FILM!D:D,MATCH($F4344,DB_FILM!$A:$A,0))</f>
        <v>88</v>
      </c>
      <c r="J4344" s="5" t="str">
        <f>INDEX(DB_FILM!E:E,MATCH($F4344,DB_FILM!$A:$A,0))</f>
        <v>Animation, Adventure, Drama</v>
      </c>
      <c r="K4344" s="6">
        <f>INDEX(DB_FILM!F:F,MATCH($F4344,DB_FILM!$A:$A,0))</f>
        <v>8.5</v>
      </c>
      <c r="L4344" s="5" t="str">
        <f>INDEX(DB_FILM!G:G,MATCH($F4344,DB_FILM!$A:$A,0))</f>
        <v>A Lion cub crown prince is tricked by a treacherous uncle into thinking he caused his father's death and flees into exile in despair, only to learn in adulthood his identity and his responsibilities.</v>
      </c>
      <c r="M4344" s="5" t="str">
        <f>INDEX(DB_FILM!H:H,MATCH($F4344,DB_FILM!$A:$A,0))</f>
        <v xml:space="preserve">Roger Allers, Rob Minkoff </v>
      </c>
      <c r="N4344" s="5" t="str">
        <f>INDEX(DB_FILM!I:I,MATCH($F4344,DB_FILM!$A:$A,0))</f>
        <v>Matthew Broderick, Jeremy Irons, James Earl Jones, Whoopi Goldberg</v>
      </c>
      <c r="O4344" s="7">
        <f>INDEX(DB_FILM!J:J,MATCH($F4344,DB_FILM!$A:$A,0))</f>
        <v>781936</v>
      </c>
      <c r="P4344" s="7">
        <f>INDEX(DB_FILM!K:K,MATCH($F4344,DB_FILM!$A:$A,0))</f>
        <v>312900000</v>
      </c>
      <c r="Q4344" s="5" t="s">
        <v>475</v>
      </c>
      <c r="R4344">
        <v>3.99</v>
      </c>
      <c r="S4344">
        <v>30</v>
      </c>
      <c r="T4344">
        <v>3</v>
      </c>
      <c r="U4344">
        <v>1729</v>
      </c>
      <c r="V4344">
        <v>1</v>
      </c>
      <c r="W4344" t="str">
        <f t="shared" si="134"/>
        <v>C</v>
      </c>
      <c r="X4344" t="s">
        <v>578</v>
      </c>
      <c r="Y4344">
        <v>0</v>
      </c>
      <c r="Z4344">
        <v>3.39</v>
      </c>
      <c r="AA4344" s="6">
        <f t="shared" si="135"/>
        <v>0.60000000000000009</v>
      </c>
    </row>
    <row r="4345" spans="1:27" x14ac:dyDescent="0.3">
      <c r="A4345" s="5">
        <v>42768</v>
      </c>
      <c r="B4345" t="s">
        <v>417</v>
      </c>
      <c r="C4345" t="s">
        <v>467</v>
      </c>
      <c r="D4345" t="s">
        <v>273</v>
      </c>
      <c r="E4345" t="s">
        <v>274</v>
      </c>
      <c r="F4345" t="s">
        <v>79</v>
      </c>
      <c r="G4345" s="5" t="str">
        <f>INDEX(DB_FILM!B:B,MATCH($F4345,DB_FILM!$A:$A,0))</f>
        <v>2014</v>
      </c>
      <c r="H4345" s="5" t="str">
        <f>INDEX(DB_FILM!C:C,MATCH($F4345,DB_FILM!$A:$A,0))</f>
        <v xml:space="preserve">T </v>
      </c>
      <c r="I4345" s="9">
        <f>INDEX(DB_FILM!D:D,MATCH($F4345,DB_FILM!$A:$A,0))</f>
        <v>107</v>
      </c>
      <c r="J4345" s="5" t="str">
        <f>INDEX(DB_FILM!E:E,MATCH($F4345,DB_FILM!$A:$A,0))</f>
        <v>Drama, Music</v>
      </c>
      <c r="K4345" s="6">
        <f>INDEX(DB_FILM!F:F,MATCH($F4345,DB_FILM!$A:$A,0))</f>
        <v>8.5</v>
      </c>
      <c r="L4345" s="5" t="str">
        <f>INDEX(DB_FILM!G:G,MATCH($F4345,DB_FILM!$A:$A,0))</f>
        <v>A promising young drummer enrolls at a cut-throat music conservatory where his dreams of greatness are mentored by an instructor who will stop at nothing to realize a student's potential.</v>
      </c>
      <c r="M4345" s="5" t="str">
        <f>INDEX(DB_FILM!H:H,MATCH($F4345,DB_FILM!$A:$A,0))</f>
        <v xml:space="preserve">Damien Chazelle </v>
      </c>
      <c r="N4345" s="5" t="str">
        <f>INDEX(DB_FILM!I:I,MATCH($F4345,DB_FILM!$A:$A,0))</f>
        <v>Miles Teller, J.K. Simmons, Melissa Benoist, Paul Reiser</v>
      </c>
      <c r="O4345" s="7">
        <f>INDEX(DB_FILM!J:J,MATCH($F4345,DB_FILM!$A:$A,0))</f>
        <v>565511</v>
      </c>
      <c r="P4345" s="7">
        <f>INDEX(DB_FILM!K:K,MATCH($F4345,DB_FILM!$A:$A,0))</f>
        <v>13090000</v>
      </c>
      <c r="Q4345" t="s">
        <v>474</v>
      </c>
      <c r="R4345">
        <v>3.99</v>
      </c>
      <c r="S4345">
        <v>36</v>
      </c>
      <c r="T4345">
        <v>1</v>
      </c>
      <c r="U4345">
        <v>1729</v>
      </c>
      <c r="V4345">
        <v>3</v>
      </c>
      <c r="W4345" t="str">
        <f t="shared" si="134"/>
        <v>A</v>
      </c>
      <c r="X4345" t="s">
        <v>596</v>
      </c>
      <c r="Y4345">
        <v>0</v>
      </c>
      <c r="Z4345">
        <v>2.5499999999999998</v>
      </c>
      <c r="AA4345" s="6">
        <f t="shared" si="135"/>
        <v>1.4400000000000004</v>
      </c>
    </row>
    <row r="4346" spans="1:27" x14ac:dyDescent="0.3">
      <c r="A4346" s="5">
        <v>42768</v>
      </c>
      <c r="B4346" s="5" t="s">
        <v>417</v>
      </c>
      <c r="C4346" s="5" t="s">
        <v>467</v>
      </c>
      <c r="D4346" s="5" t="s">
        <v>273</v>
      </c>
      <c r="E4346" t="s">
        <v>274</v>
      </c>
      <c r="F4346" s="5" t="s">
        <v>63</v>
      </c>
      <c r="G4346" s="5" t="str">
        <f>INDEX(DB_FILM!B:B,MATCH($F4346,DB_FILM!$A:$A,0))</f>
        <v>2006</v>
      </c>
      <c r="H4346" s="5" t="str">
        <f>INDEX(DB_FILM!C:C,MATCH($F4346,DB_FILM!$A:$A,0))</f>
        <v xml:space="preserve">T </v>
      </c>
      <c r="I4346" s="9">
        <f>INDEX(DB_FILM!D:D,MATCH($F4346,DB_FILM!$A:$A,0))</f>
        <v>151</v>
      </c>
      <c r="J4346" s="5" t="str">
        <f>INDEX(DB_FILM!E:E,MATCH($F4346,DB_FILM!$A:$A,0))</f>
        <v>Crime, Drama, Thriller</v>
      </c>
      <c r="K4346" s="6">
        <f>INDEX(DB_FILM!F:F,MATCH($F4346,DB_FILM!$A:$A,0))</f>
        <v>8.5</v>
      </c>
      <c r="L4346" s="5" t="str">
        <f>INDEX(DB_FILM!G:G,MATCH($F4346,DB_FILM!$A:$A,0))</f>
        <v>An undercover cop and a mole in the police attempt to identify each other while infiltrating an Irish gang in South Boston.</v>
      </c>
      <c r="M4346" s="5" t="str">
        <f>INDEX(DB_FILM!H:H,MATCH($F4346,DB_FILM!$A:$A,0))</f>
        <v xml:space="preserve">Martin Scorsese </v>
      </c>
      <c r="N4346" s="5" t="str">
        <f>INDEX(DB_FILM!I:I,MATCH($F4346,DB_FILM!$A:$A,0))</f>
        <v>Leonardo DiCaprio, Matt Damon, Jack Nicholson, Mark Wahlberg</v>
      </c>
      <c r="O4346" s="7">
        <f>INDEX(DB_FILM!J:J,MATCH($F4346,DB_FILM!$A:$A,0))</f>
        <v>1023002</v>
      </c>
      <c r="P4346" s="7">
        <f>INDEX(DB_FILM!K:K,MATCH($F4346,DB_FILM!$A:$A,0))</f>
        <v>132380000</v>
      </c>
      <c r="Q4346" s="5" t="s">
        <v>476</v>
      </c>
      <c r="R4346">
        <v>7.99</v>
      </c>
      <c r="S4346">
        <v>27</v>
      </c>
      <c r="T4346">
        <v>2</v>
      </c>
      <c r="U4346">
        <v>1729</v>
      </c>
      <c r="V4346">
        <v>3</v>
      </c>
      <c r="W4346" t="str">
        <f t="shared" si="134"/>
        <v>B</v>
      </c>
      <c r="X4346" t="s">
        <v>498</v>
      </c>
      <c r="Y4346">
        <v>0</v>
      </c>
      <c r="Z4346">
        <v>5.1100000000000003</v>
      </c>
      <c r="AA4346" s="6">
        <f t="shared" si="135"/>
        <v>2.88</v>
      </c>
    </row>
    <row r="4347" spans="1:27" x14ac:dyDescent="0.3">
      <c r="A4347" s="5">
        <v>42768</v>
      </c>
      <c r="B4347" t="s">
        <v>412</v>
      </c>
      <c r="C4347" t="s">
        <v>451</v>
      </c>
      <c r="D4347" t="s">
        <v>326</v>
      </c>
      <c r="E4347" t="s">
        <v>278</v>
      </c>
      <c r="F4347" t="s">
        <v>69</v>
      </c>
      <c r="G4347" s="5" t="str">
        <f>INDEX(DB_FILM!B:B,MATCH($F4347,DB_FILM!$A:$A,0))</f>
        <v>1994</v>
      </c>
      <c r="H4347" s="5" t="str">
        <f>INDEX(DB_FILM!C:C,MATCH($F4347,DB_FILM!$A:$A,0))</f>
        <v xml:space="preserve">T </v>
      </c>
      <c r="I4347" s="9">
        <f>INDEX(DB_FILM!D:D,MATCH($F4347,DB_FILM!$A:$A,0))</f>
        <v>88</v>
      </c>
      <c r="J4347" s="5" t="str">
        <f>INDEX(DB_FILM!E:E,MATCH($F4347,DB_FILM!$A:$A,0))</f>
        <v>Animation, Adventure, Drama</v>
      </c>
      <c r="K4347" s="6">
        <f>INDEX(DB_FILM!F:F,MATCH($F4347,DB_FILM!$A:$A,0))</f>
        <v>8.5</v>
      </c>
      <c r="L4347" s="5" t="str">
        <f>INDEX(DB_FILM!G:G,MATCH($F4347,DB_FILM!$A:$A,0))</f>
        <v>A Lion cub crown prince is tricked by a treacherous uncle into thinking he caused his father's death and flees into exile in despair, only to learn in adulthood his identity and his responsibilities.</v>
      </c>
      <c r="M4347" s="5" t="str">
        <f>INDEX(DB_FILM!H:H,MATCH($F4347,DB_FILM!$A:$A,0))</f>
        <v xml:space="preserve">Roger Allers, Rob Minkoff </v>
      </c>
      <c r="N4347" s="5" t="str">
        <f>INDEX(DB_FILM!I:I,MATCH($F4347,DB_FILM!$A:$A,0))</f>
        <v>Matthew Broderick, Jeremy Irons, James Earl Jones, Whoopi Goldberg</v>
      </c>
      <c r="O4347" s="7">
        <f>INDEX(DB_FILM!J:J,MATCH($F4347,DB_FILM!$A:$A,0))</f>
        <v>781936</v>
      </c>
      <c r="P4347" s="7">
        <f>INDEX(DB_FILM!K:K,MATCH($F4347,DB_FILM!$A:$A,0))</f>
        <v>312900000</v>
      </c>
      <c r="Q4347" t="s">
        <v>475</v>
      </c>
      <c r="R4347">
        <v>1.99</v>
      </c>
      <c r="S4347">
        <v>30</v>
      </c>
      <c r="T4347">
        <v>3</v>
      </c>
      <c r="U4347">
        <v>1730</v>
      </c>
      <c r="V4347">
        <v>1</v>
      </c>
      <c r="W4347" t="str">
        <f t="shared" si="134"/>
        <v>C</v>
      </c>
      <c r="X4347" t="s">
        <v>578</v>
      </c>
      <c r="Y4347">
        <v>0</v>
      </c>
      <c r="Z4347">
        <v>1.51</v>
      </c>
      <c r="AA4347" s="6">
        <f t="shared" si="135"/>
        <v>0.48</v>
      </c>
    </row>
    <row r="4348" spans="1:27" x14ac:dyDescent="0.3">
      <c r="A4348" s="5">
        <v>42768</v>
      </c>
      <c r="B4348" s="5" t="s">
        <v>412</v>
      </c>
      <c r="C4348" s="5" t="s">
        <v>451</v>
      </c>
      <c r="D4348" s="5" t="s">
        <v>326</v>
      </c>
      <c r="E4348" t="s">
        <v>278</v>
      </c>
      <c r="F4348" s="5" t="s">
        <v>93</v>
      </c>
      <c r="G4348" s="5" t="str">
        <f>INDEX(DB_FILM!B:B,MATCH($F4348,DB_FILM!$A:$A,0))</f>
        <v>2016</v>
      </c>
      <c r="H4348" s="5" t="str">
        <f>INDEX(DB_FILM!C:C,MATCH($F4348,DB_FILM!$A:$A,0))</f>
        <v>N/A</v>
      </c>
      <c r="I4348" s="9">
        <f>INDEX(DB_FILM!D:D,MATCH($F4348,DB_FILM!$A:$A,0))</f>
        <v>161</v>
      </c>
      <c r="J4348" s="5" t="str">
        <f>INDEX(DB_FILM!E:E,MATCH($F4348,DB_FILM!$A:$A,0))</f>
        <v>Action, Biography, Drama</v>
      </c>
      <c r="K4348" s="6">
        <f>INDEX(DB_FILM!F:F,MATCH($F4348,DB_FILM!$A:$A,0))</f>
        <v>8.5</v>
      </c>
      <c r="L4348" s="5" t="str">
        <f>INDEX(DB_FILM!G:G,MATCH($F4348,DB_FILM!$A:$A,0))</f>
        <v>Former wrestler Mahavir Singh Phogat and his two wrestler daughters struggle towards glory at the Commonwealth Games in the face of societal oppression.</v>
      </c>
      <c r="M4348" s="5" t="str">
        <f>INDEX(DB_FILM!H:H,MATCH($F4348,DB_FILM!$A:$A,0))</f>
        <v xml:space="preserve">Nitesh Tiwari </v>
      </c>
      <c r="N4348" s="5" t="str">
        <f>INDEX(DB_FILM!I:I,MATCH($F4348,DB_FILM!$A:$A,0))</f>
        <v>Aamir Khan, Sakshi Tanwar, Fatima Sana Shaikh, Sanya Malhotra</v>
      </c>
      <c r="O4348" s="7">
        <f>INDEX(DB_FILM!J:J,MATCH($F4348,DB_FILM!$A:$A,0))</f>
        <v>102802</v>
      </c>
      <c r="P4348" s="7">
        <f>INDEX(DB_FILM!K:K,MATCH($F4348,DB_FILM!$A:$A,0))</f>
        <v>12390000</v>
      </c>
      <c r="Q4348" s="5" t="s">
        <v>475</v>
      </c>
      <c r="R4348">
        <v>7.99</v>
      </c>
      <c r="S4348">
        <v>43</v>
      </c>
      <c r="T4348">
        <v>3</v>
      </c>
      <c r="U4348">
        <v>1730</v>
      </c>
      <c r="V4348">
        <v>1</v>
      </c>
      <c r="W4348" t="str">
        <f t="shared" si="134"/>
        <v>C</v>
      </c>
      <c r="X4348" t="s">
        <v>563</v>
      </c>
      <c r="Y4348">
        <v>0</v>
      </c>
      <c r="Z4348">
        <v>5.99</v>
      </c>
      <c r="AA4348" s="6">
        <f t="shared" si="135"/>
        <v>2</v>
      </c>
    </row>
    <row r="4349" spans="1:27" x14ac:dyDescent="0.3">
      <c r="A4349" s="5">
        <v>42768</v>
      </c>
      <c r="B4349" s="5" t="s">
        <v>412</v>
      </c>
      <c r="C4349" s="5" t="s">
        <v>451</v>
      </c>
      <c r="D4349" s="5" t="s">
        <v>326</v>
      </c>
      <c r="E4349" t="s">
        <v>278</v>
      </c>
      <c r="F4349" s="5" t="s">
        <v>9</v>
      </c>
      <c r="G4349" s="5" t="str">
        <f>INDEX(DB_FILM!B:B,MATCH($F4349,DB_FILM!$A:$A,0))</f>
        <v>2003</v>
      </c>
      <c r="H4349" s="5" t="str">
        <f>INDEX(DB_FILM!C:C,MATCH($F4349,DB_FILM!$A:$A,0))</f>
        <v xml:space="preserve">T </v>
      </c>
      <c r="I4349" s="9">
        <f>INDEX(DB_FILM!D:D,MATCH($F4349,DB_FILM!$A:$A,0))</f>
        <v>201</v>
      </c>
      <c r="J4349" s="5" t="str">
        <f>INDEX(DB_FILM!E:E,MATCH($F4349,DB_FILM!$A:$A,0))</f>
        <v>Action, Adventure, Drama</v>
      </c>
      <c r="K4349" s="6">
        <f>INDEX(DB_FILM!F:F,MATCH($F4349,DB_FILM!$A:$A,0))</f>
        <v>8.9</v>
      </c>
      <c r="L4349" s="5" t="str">
        <f>INDEX(DB_FILM!G:G,MATCH($F4349,DB_FILM!$A:$A,0))</f>
        <v>Gandalf and Aragorn lead the World of Men against Sauron's army to draw his gaze from Frodo and Sam as they approach Mount Doom with the One Ring.</v>
      </c>
      <c r="M4349" s="5" t="str">
        <f>INDEX(DB_FILM!H:H,MATCH($F4349,DB_FILM!$A:$A,0))</f>
        <v xml:space="preserve">Peter Jackson </v>
      </c>
      <c r="N4349" s="5" t="str">
        <f>INDEX(DB_FILM!I:I,MATCH($F4349,DB_FILM!$A:$A,0))</f>
        <v>Elijah Wood, Viggo Mortensen, Ian McKellen, Orlando Bloom</v>
      </c>
      <c r="O4349" s="7">
        <f>INDEX(DB_FILM!J:J,MATCH($F4349,DB_FILM!$A:$A,0))</f>
        <v>1416518</v>
      </c>
      <c r="P4349" s="7">
        <f>INDEX(DB_FILM!K:K,MATCH($F4349,DB_FILM!$A:$A,0))</f>
        <v>377850000</v>
      </c>
      <c r="Q4349" s="5" t="s">
        <v>475</v>
      </c>
      <c r="R4349">
        <v>5.99</v>
      </c>
      <c r="S4349">
        <v>47</v>
      </c>
      <c r="T4349">
        <v>3</v>
      </c>
      <c r="U4349">
        <v>1730</v>
      </c>
      <c r="V4349">
        <v>1</v>
      </c>
      <c r="W4349" t="str">
        <f t="shared" si="134"/>
        <v>C</v>
      </c>
      <c r="X4349" t="s">
        <v>576</v>
      </c>
      <c r="Y4349">
        <v>0</v>
      </c>
      <c r="Z4349">
        <v>4.1900000000000004</v>
      </c>
      <c r="AA4349" s="6">
        <f t="shared" si="135"/>
        <v>1.7999999999999998</v>
      </c>
    </row>
    <row r="4350" spans="1:27" x14ac:dyDescent="0.3">
      <c r="A4350" s="5">
        <v>42768</v>
      </c>
      <c r="B4350" s="5" t="s">
        <v>412</v>
      </c>
      <c r="C4350" s="5" t="s">
        <v>451</v>
      </c>
      <c r="D4350" s="5" t="s">
        <v>326</v>
      </c>
      <c r="E4350" t="s">
        <v>278</v>
      </c>
      <c r="F4350" s="5" t="s">
        <v>23</v>
      </c>
      <c r="G4350" s="5" t="str">
        <f>INDEX(DB_FILM!B:B,MATCH($F4350,DB_FILM!$A:$A,0))</f>
        <v>1994</v>
      </c>
      <c r="H4350" s="5" t="str">
        <f>INDEX(DB_FILM!C:C,MATCH($F4350,DB_FILM!$A:$A,0))</f>
        <v xml:space="preserve">T </v>
      </c>
      <c r="I4350" s="9">
        <f>INDEX(DB_FILM!D:D,MATCH($F4350,DB_FILM!$A:$A,0))</f>
        <v>142</v>
      </c>
      <c r="J4350" s="5" t="str">
        <f>INDEX(DB_FILM!E:E,MATCH($F4350,DB_FILM!$A:$A,0))</f>
        <v>Drama, Romance</v>
      </c>
      <c r="K4350" s="6">
        <f>INDEX(DB_FILM!F:F,MATCH($F4350,DB_FILM!$A:$A,0))</f>
        <v>8.8000000000000007</v>
      </c>
      <c r="L4350" s="5" t="str">
        <f>INDEX(DB_FILM!G:G,MATCH($F4350,DB_FILM!$A:$A,0))</f>
        <v>The presidencies of Kennedy and Johnson, Vietnam, Watergate, and other history unfold through the perspective of an Alabama man with an IQ of 75.</v>
      </c>
      <c r="M4350" s="5" t="str">
        <f>INDEX(DB_FILM!H:H,MATCH($F4350,DB_FILM!$A:$A,0))</f>
        <v xml:space="preserve">Robert Zemeckis </v>
      </c>
      <c r="N4350" s="5" t="str">
        <f>INDEX(DB_FILM!I:I,MATCH($F4350,DB_FILM!$A:$A,0))</f>
        <v>Tom Hanks, Robin Wright, Gary Sinise, Sally Field</v>
      </c>
      <c r="O4350" s="7">
        <f>INDEX(DB_FILM!J:J,MATCH($F4350,DB_FILM!$A:$A,0))</f>
        <v>1512094</v>
      </c>
      <c r="P4350" s="7">
        <f>INDEX(DB_FILM!K:K,MATCH($F4350,DB_FILM!$A:$A,0))</f>
        <v>330250000</v>
      </c>
      <c r="Q4350" s="5" t="s">
        <v>476</v>
      </c>
      <c r="R4350">
        <v>13.99</v>
      </c>
      <c r="S4350">
        <v>5</v>
      </c>
      <c r="T4350">
        <v>2</v>
      </c>
      <c r="U4350">
        <v>1730</v>
      </c>
      <c r="V4350">
        <v>1</v>
      </c>
      <c r="W4350" t="str">
        <f t="shared" si="134"/>
        <v>B</v>
      </c>
      <c r="X4350" t="s">
        <v>556</v>
      </c>
      <c r="Y4350">
        <v>0</v>
      </c>
      <c r="Z4350">
        <v>7.83</v>
      </c>
      <c r="AA4350" s="6">
        <f t="shared" si="135"/>
        <v>6.16</v>
      </c>
    </row>
    <row r="4351" spans="1:27" x14ac:dyDescent="0.3">
      <c r="A4351" s="5">
        <v>42768</v>
      </c>
      <c r="B4351" s="5" t="s">
        <v>411</v>
      </c>
      <c r="C4351" s="5" t="s">
        <v>456</v>
      </c>
      <c r="D4351" s="5" t="s">
        <v>310</v>
      </c>
      <c r="E4351" t="s">
        <v>307</v>
      </c>
      <c r="F4351" s="5" t="s">
        <v>85</v>
      </c>
      <c r="G4351" s="5" t="str">
        <f>INDEX(DB_FILM!B:B,MATCH($F4351,DB_FILM!$A:$A,0))</f>
        <v>1991</v>
      </c>
      <c r="H4351" s="5" t="str">
        <f>INDEX(DB_FILM!C:C,MATCH($F4351,DB_FILM!$A:$A,0))</f>
        <v xml:space="preserve">T </v>
      </c>
      <c r="I4351" s="9">
        <f>INDEX(DB_FILM!D:D,MATCH($F4351,DB_FILM!$A:$A,0))</f>
        <v>137</v>
      </c>
      <c r="J4351" s="5" t="str">
        <f>INDEX(DB_FILM!E:E,MATCH($F4351,DB_FILM!$A:$A,0))</f>
        <v>Action, Sci-Fi</v>
      </c>
      <c r="K4351" s="6">
        <f>INDEX(DB_FILM!F:F,MATCH($F4351,DB_FILM!$A:$A,0))</f>
        <v>8.5</v>
      </c>
      <c r="L4351" s="5" t="str">
        <f>INDEX(DB_FILM!G:G,MATCH($F4351,DB_FILM!$A:$A,0))</f>
        <v>A cyborg, identical to the one who failed to kill Sarah Connor, must now protect her teenage son, John Connor, from a more advanced and powerful cyborg.</v>
      </c>
      <c r="M4351" s="5" t="str">
        <f>INDEX(DB_FILM!H:H,MATCH($F4351,DB_FILM!$A:$A,0))</f>
        <v xml:space="preserve">James Cameron </v>
      </c>
      <c r="N4351" s="5" t="str">
        <f>INDEX(DB_FILM!I:I,MATCH($F4351,DB_FILM!$A:$A,0))</f>
        <v>Arnold Schwarzenegger, Linda Hamilton, Edward Furlong, Robert Patrick</v>
      </c>
      <c r="O4351" s="7">
        <f>INDEX(DB_FILM!J:J,MATCH($F4351,DB_FILM!$A:$A,0))</f>
        <v>863511</v>
      </c>
      <c r="P4351" s="7">
        <f>INDEX(DB_FILM!K:K,MATCH($F4351,DB_FILM!$A:$A,0))</f>
        <v>204840000</v>
      </c>
      <c r="Q4351" s="5" t="s">
        <v>475</v>
      </c>
      <c r="R4351">
        <v>3.99</v>
      </c>
      <c r="S4351">
        <v>39</v>
      </c>
      <c r="T4351">
        <v>3</v>
      </c>
      <c r="U4351">
        <v>1731</v>
      </c>
      <c r="V4351">
        <v>1</v>
      </c>
      <c r="W4351" t="str">
        <f t="shared" si="134"/>
        <v>C</v>
      </c>
      <c r="X4351" t="s">
        <v>525</v>
      </c>
      <c r="Y4351">
        <v>0</v>
      </c>
      <c r="Z4351">
        <v>3.19</v>
      </c>
      <c r="AA4351" s="6">
        <f t="shared" si="135"/>
        <v>0.80000000000000027</v>
      </c>
    </row>
    <row r="4352" spans="1:27" x14ac:dyDescent="0.3">
      <c r="A4352" s="5">
        <v>42768</v>
      </c>
      <c r="B4352" s="5" t="s">
        <v>411</v>
      </c>
      <c r="C4352" s="5" t="s">
        <v>456</v>
      </c>
      <c r="D4352" s="5" t="s">
        <v>310</v>
      </c>
      <c r="E4352" t="s">
        <v>307</v>
      </c>
      <c r="F4352" s="5" t="s">
        <v>33</v>
      </c>
      <c r="G4352" s="5" t="str">
        <f>INDEX(DB_FILM!B:B,MATCH($F4352,DB_FILM!$A:$A,0))</f>
        <v>1975</v>
      </c>
      <c r="H4352" s="5" t="str">
        <f>INDEX(DB_FILM!C:C,MATCH($F4352,DB_FILM!$A:$A,0))</f>
        <v xml:space="preserve">VM14 </v>
      </c>
      <c r="I4352" s="9">
        <f>INDEX(DB_FILM!D:D,MATCH($F4352,DB_FILM!$A:$A,0))</f>
        <v>133</v>
      </c>
      <c r="J4352" s="5" t="str">
        <f>INDEX(DB_FILM!E:E,MATCH($F4352,DB_FILM!$A:$A,0))</f>
        <v>Drama</v>
      </c>
      <c r="K4352" s="6">
        <f>INDEX(DB_FILM!F:F,MATCH($F4352,DB_FILM!$A:$A,0))</f>
        <v>8.6999999999999993</v>
      </c>
      <c r="L4352" s="5" t="str">
        <f>INDEX(DB_FILM!G:G,MATCH($F4352,DB_FILM!$A:$A,0))</f>
        <v>A criminal pleads insanity after getting into trouble again and once in the mental institution rebels against the oppressive nurse and rallies up the scared patients.</v>
      </c>
      <c r="M4352" s="5" t="str">
        <f>INDEX(DB_FILM!H:H,MATCH($F4352,DB_FILM!$A:$A,0))</f>
        <v xml:space="preserve">Milos Forman </v>
      </c>
      <c r="N4352" s="5" t="str">
        <f>INDEX(DB_FILM!I:I,MATCH($F4352,DB_FILM!$A:$A,0))</f>
        <v>Jack Nicholson, Louise Fletcher, Michael Berryman, Peter Brocco</v>
      </c>
      <c r="O4352" s="7">
        <f>INDEX(DB_FILM!J:J,MATCH($F4352,DB_FILM!$A:$A,0))</f>
        <v>790579</v>
      </c>
      <c r="P4352" s="7">
        <f>INDEX(DB_FILM!K:K,MATCH($F4352,DB_FILM!$A:$A,0))</f>
        <v>112000000</v>
      </c>
      <c r="Q4352" s="5" t="s">
        <v>474</v>
      </c>
      <c r="R4352">
        <v>1.99</v>
      </c>
      <c r="S4352">
        <v>10</v>
      </c>
      <c r="T4352">
        <v>1</v>
      </c>
      <c r="U4352">
        <v>1731</v>
      </c>
      <c r="V4352">
        <v>1</v>
      </c>
      <c r="W4352" t="str">
        <f t="shared" si="134"/>
        <v>A</v>
      </c>
      <c r="X4352" t="s">
        <v>520</v>
      </c>
      <c r="Y4352">
        <v>0</v>
      </c>
      <c r="Z4352">
        <v>1.1499999999999999</v>
      </c>
      <c r="AA4352" s="6">
        <f t="shared" si="135"/>
        <v>0.84000000000000008</v>
      </c>
    </row>
    <row r="4353" spans="1:27" x14ac:dyDescent="0.3">
      <c r="A4353" s="5">
        <v>42768</v>
      </c>
      <c r="B4353" s="5" t="s">
        <v>411</v>
      </c>
      <c r="C4353" s="5" t="s">
        <v>456</v>
      </c>
      <c r="D4353" s="5" t="s">
        <v>310</v>
      </c>
      <c r="E4353" t="s">
        <v>307</v>
      </c>
      <c r="F4353" s="5" t="s">
        <v>49</v>
      </c>
      <c r="G4353" s="5" t="str">
        <f>INDEX(DB_FILM!B:B,MATCH($F4353,DB_FILM!$A:$A,0))</f>
        <v>1995</v>
      </c>
      <c r="H4353" s="5" t="str">
        <f>INDEX(DB_FILM!C:C,MATCH($F4353,DB_FILM!$A:$A,0))</f>
        <v xml:space="preserve">T </v>
      </c>
      <c r="I4353" s="9">
        <f>INDEX(DB_FILM!D:D,MATCH($F4353,DB_FILM!$A:$A,0))</f>
        <v>106</v>
      </c>
      <c r="J4353" s="5" t="str">
        <f>INDEX(DB_FILM!E:E,MATCH($F4353,DB_FILM!$A:$A,0))</f>
        <v>Crime, Mystery, Thriller</v>
      </c>
      <c r="K4353" s="6">
        <f>INDEX(DB_FILM!F:F,MATCH($F4353,DB_FILM!$A:$A,0))</f>
        <v>8.6</v>
      </c>
      <c r="L4353" s="5" t="str">
        <f>INDEX(DB_FILM!G:G,MATCH($F4353,DB_FILM!$A:$A,0))</f>
        <v>A sole survivor tells of the twisty events leading up to a horrific gun battle on a boat, which began when five criminals met at a seemingly random police lineup.</v>
      </c>
      <c r="M4353" s="5" t="str">
        <f>INDEX(DB_FILM!H:H,MATCH($F4353,DB_FILM!$A:$A,0))</f>
        <v xml:space="preserve">Bryan Singer </v>
      </c>
      <c r="N4353" s="5" t="str">
        <f>INDEX(DB_FILM!I:I,MATCH($F4353,DB_FILM!$A:$A,0))</f>
        <v>Kevin Spacey, Gabriel Byrne, Chazz Palminteri, Stephen Baldwin</v>
      </c>
      <c r="O4353" s="7">
        <f>INDEX(DB_FILM!J:J,MATCH($F4353,DB_FILM!$A:$A,0))</f>
        <v>863953</v>
      </c>
      <c r="P4353" s="7">
        <f>INDEX(DB_FILM!K:K,MATCH($F4353,DB_FILM!$A:$A,0))</f>
        <v>23340000</v>
      </c>
      <c r="Q4353" s="5" t="s">
        <v>476</v>
      </c>
      <c r="R4353">
        <v>3.99</v>
      </c>
      <c r="S4353">
        <v>19</v>
      </c>
      <c r="T4353">
        <v>2</v>
      </c>
      <c r="U4353">
        <v>1731</v>
      </c>
      <c r="V4353">
        <v>2</v>
      </c>
      <c r="W4353" t="str">
        <f t="shared" si="134"/>
        <v>B</v>
      </c>
      <c r="X4353" t="s">
        <v>631</v>
      </c>
      <c r="Y4353">
        <v>0</v>
      </c>
      <c r="Z4353">
        <v>2.63</v>
      </c>
      <c r="AA4353" s="6">
        <f t="shared" si="135"/>
        <v>1.3600000000000003</v>
      </c>
    </row>
    <row r="4354" spans="1:27" x14ac:dyDescent="0.3">
      <c r="A4354" s="5">
        <v>42768</v>
      </c>
      <c r="B4354" t="s">
        <v>411</v>
      </c>
      <c r="C4354" t="s">
        <v>456</v>
      </c>
      <c r="D4354" t="s">
        <v>310</v>
      </c>
      <c r="E4354" t="s">
        <v>307</v>
      </c>
      <c r="F4354" t="s">
        <v>29</v>
      </c>
      <c r="G4354" s="5" t="str">
        <f>INDEX(DB_FILM!B:B,MATCH($F4354,DB_FILM!$A:$A,0))</f>
        <v>1990</v>
      </c>
      <c r="H4354" s="5" t="str">
        <f>INDEX(DB_FILM!C:C,MATCH($F4354,DB_FILM!$A:$A,0))</f>
        <v xml:space="preserve">VM14 </v>
      </c>
      <c r="I4354" s="9">
        <f>INDEX(DB_FILM!D:D,MATCH($F4354,DB_FILM!$A:$A,0))</f>
        <v>146</v>
      </c>
      <c r="J4354" s="5" t="str">
        <f>INDEX(DB_FILM!E:E,MATCH($F4354,DB_FILM!$A:$A,0))</f>
        <v>Crime, Drama</v>
      </c>
      <c r="K4354" s="6">
        <f>INDEX(DB_FILM!F:F,MATCH($F4354,DB_FILM!$A:$A,0))</f>
        <v>8.6999999999999993</v>
      </c>
      <c r="L4354" s="5" t="str">
        <f>INDEX(DB_FILM!G:G,MATCH($F4354,DB_FILM!$A:$A,0))</f>
        <v>The story of Henry Hill and his life in the mob, covering his relationship with his wife Karen Hill and his mob partners Jimmy Conway and Tommy DeVito in the Italian-American crime syndicate.</v>
      </c>
      <c r="M4354" s="5" t="str">
        <f>INDEX(DB_FILM!H:H,MATCH($F4354,DB_FILM!$A:$A,0))</f>
        <v xml:space="preserve">Martin Scorsese </v>
      </c>
      <c r="N4354" s="5" t="str">
        <f>INDEX(DB_FILM!I:I,MATCH($F4354,DB_FILM!$A:$A,0))</f>
        <v>Robert De Niro, Ray Liotta, Joe Pesci, Lorraine Bracco</v>
      </c>
      <c r="O4354" s="7">
        <f>INDEX(DB_FILM!J:J,MATCH($F4354,DB_FILM!$A:$A,0))</f>
        <v>857121</v>
      </c>
      <c r="P4354" s="7">
        <f>INDEX(DB_FILM!K:K,MATCH($F4354,DB_FILM!$A:$A,0))</f>
        <v>46840000</v>
      </c>
      <c r="Q4354" t="s">
        <v>474</v>
      </c>
      <c r="R4354">
        <v>9.99</v>
      </c>
      <c r="S4354">
        <v>8</v>
      </c>
      <c r="T4354">
        <v>1</v>
      </c>
      <c r="U4354">
        <v>1731</v>
      </c>
      <c r="V4354">
        <v>2</v>
      </c>
      <c r="W4354" t="str">
        <f t="shared" ref="W4354:W4417" si="136">IF(T4354=1,"A",IF(T4354=2,"B",IF(T4354=3,"C")))</f>
        <v>A</v>
      </c>
      <c r="X4354" t="s">
        <v>499</v>
      </c>
      <c r="Y4354">
        <v>0</v>
      </c>
      <c r="Z4354">
        <v>6.39</v>
      </c>
      <c r="AA4354" s="6">
        <f t="shared" ref="AA4354:AA4417" si="137">R4354-Z4354</f>
        <v>3.6000000000000005</v>
      </c>
    </row>
    <row r="4355" spans="1:27" x14ac:dyDescent="0.3">
      <c r="A4355" s="5">
        <v>42769</v>
      </c>
      <c r="B4355" t="s">
        <v>398</v>
      </c>
      <c r="C4355" t="s">
        <v>440</v>
      </c>
      <c r="D4355" t="s">
        <v>294</v>
      </c>
      <c r="E4355" t="s">
        <v>295</v>
      </c>
      <c r="F4355" t="s">
        <v>37</v>
      </c>
      <c r="G4355" s="5" t="str">
        <f>INDEX(DB_FILM!B:B,MATCH($F4355,DB_FILM!$A:$A,0))</f>
        <v>2018</v>
      </c>
      <c r="H4355" s="5" t="str">
        <f>INDEX(DB_FILM!C:C,MATCH($F4355,DB_FILM!$A:$A,0))</f>
        <v xml:space="preserve">T </v>
      </c>
      <c r="I4355" s="9">
        <f>INDEX(DB_FILM!D:D,MATCH($F4355,DB_FILM!$A:$A,0))</f>
        <v>149</v>
      </c>
      <c r="J4355" s="5" t="str">
        <f>INDEX(DB_FILM!E:E,MATCH($F4355,DB_FILM!$A:$A,0))</f>
        <v>Action, Adventure, Fantasy</v>
      </c>
      <c r="K4355" s="6">
        <f>INDEX(DB_FILM!F:F,MATCH($F4355,DB_FILM!$A:$A,0))</f>
        <v>8.6</v>
      </c>
      <c r="L4355" s="5" t="str">
        <f>INDEX(DB_FILM!G:G,MATCH($F4355,DB_FILM!$A:$A,0))</f>
        <v>The Avengers and their allies must be willing to sacrifice all in an attempt to defeat the powerful Thanos before his blitz of devastation and ruin puts an end to the universe.</v>
      </c>
      <c r="M4355" s="5" t="str">
        <f>INDEX(DB_FILM!H:H,MATCH($F4355,DB_FILM!$A:$A,0))</f>
        <v xml:space="preserve">Anthony Russo, Joe Russo </v>
      </c>
      <c r="N4355" s="5" t="str">
        <f>INDEX(DB_FILM!I:I,MATCH($F4355,DB_FILM!$A:$A,0))</f>
        <v>Robert Downey Jr., Chris Hemsworth, Mark Ruffalo, Chris Evans</v>
      </c>
      <c r="O4355" s="7">
        <f>INDEX(DB_FILM!J:J,MATCH($F4355,DB_FILM!$A:$A,0))</f>
        <v>461893</v>
      </c>
      <c r="P4355" s="7">
        <f>INDEX(DB_FILM!K:K,MATCH($F4355,DB_FILM!$A:$A,0))</f>
        <v>678630000</v>
      </c>
      <c r="Q4355" t="s">
        <v>475</v>
      </c>
      <c r="R4355">
        <v>5.99</v>
      </c>
      <c r="S4355">
        <v>13</v>
      </c>
      <c r="T4355">
        <v>3</v>
      </c>
      <c r="U4355">
        <v>1732</v>
      </c>
      <c r="V4355">
        <v>1</v>
      </c>
      <c r="W4355" t="str">
        <f t="shared" si="136"/>
        <v>C</v>
      </c>
      <c r="X4355" t="s">
        <v>620</v>
      </c>
      <c r="Y4355">
        <v>0</v>
      </c>
      <c r="Z4355">
        <v>4.67</v>
      </c>
      <c r="AA4355" s="6">
        <f t="shared" si="137"/>
        <v>1.3200000000000003</v>
      </c>
    </row>
    <row r="4356" spans="1:27" x14ac:dyDescent="0.3">
      <c r="A4356" s="5">
        <v>42769</v>
      </c>
      <c r="B4356" s="5" t="s">
        <v>398</v>
      </c>
      <c r="C4356" s="5" t="s">
        <v>440</v>
      </c>
      <c r="D4356" s="5" t="s">
        <v>294</v>
      </c>
      <c r="E4356" t="s">
        <v>295</v>
      </c>
      <c r="F4356" s="5" t="s">
        <v>1</v>
      </c>
      <c r="G4356" s="5" t="str">
        <f>INDEX(DB_FILM!B:B,MATCH($F4356,DB_FILM!$A:$A,0))</f>
        <v>1972</v>
      </c>
      <c r="H4356" s="5" t="str">
        <f>INDEX(DB_FILM!C:C,MATCH($F4356,DB_FILM!$A:$A,0))</f>
        <v xml:space="preserve">T </v>
      </c>
      <c r="I4356" s="9">
        <f>INDEX(DB_FILM!D:D,MATCH($F4356,DB_FILM!$A:$A,0))</f>
        <v>175</v>
      </c>
      <c r="J4356" s="5" t="str">
        <f>INDEX(DB_FILM!E:E,MATCH($F4356,DB_FILM!$A:$A,0))</f>
        <v>Crime, Drama</v>
      </c>
      <c r="K4356" s="6">
        <f>INDEX(DB_FILM!F:F,MATCH($F4356,DB_FILM!$A:$A,0))</f>
        <v>9.1999999999999993</v>
      </c>
      <c r="L4356" s="5" t="str">
        <f>INDEX(DB_FILM!G:G,MATCH($F4356,DB_FILM!$A:$A,0))</f>
        <v>The aging patriarch of an organized crime dynasty transfers control of his clandestine empire to his reluctant son.</v>
      </c>
      <c r="M4356" s="5" t="str">
        <f>INDEX(DB_FILM!H:H,MATCH($F4356,DB_FILM!$A:$A,0))</f>
        <v xml:space="preserve">Francis Ford Coppola </v>
      </c>
      <c r="N4356" s="5" t="str">
        <f>INDEX(DB_FILM!I:I,MATCH($F4356,DB_FILM!$A:$A,0))</f>
        <v>Marlon Brando, Al Pacino, James Caan, Diane Keaton</v>
      </c>
      <c r="O4356" s="7">
        <f>INDEX(DB_FILM!J:J,MATCH($F4356,DB_FILM!$A:$A,0))</f>
        <v>1361367</v>
      </c>
      <c r="P4356" s="7">
        <f>INDEX(DB_FILM!K:K,MATCH($F4356,DB_FILM!$A:$A,0))</f>
        <v>134970000</v>
      </c>
      <c r="Q4356" s="5" t="s">
        <v>475</v>
      </c>
      <c r="R4356">
        <v>7.99</v>
      </c>
      <c r="S4356">
        <v>12</v>
      </c>
      <c r="T4356">
        <v>3</v>
      </c>
      <c r="U4356">
        <v>1732</v>
      </c>
      <c r="V4356">
        <v>1</v>
      </c>
      <c r="W4356" t="str">
        <f t="shared" si="136"/>
        <v>C</v>
      </c>
      <c r="X4356" t="s">
        <v>611</v>
      </c>
      <c r="Y4356">
        <v>0</v>
      </c>
      <c r="Z4356">
        <v>6.63</v>
      </c>
      <c r="AA4356" s="6">
        <f t="shared" si="137"/>
        <v>1.3600000000000003</v>
      </c>
    </row>
    <row r="4357" spans="1:27" x14ac:dyDescent="0.3">
      <c r="A4357" s="5">
        <v>42769</v>
      </c>
      <c r="B4357" s="5" t="s">
        <v>398</v>
      </c>
      <c r="C4357" s="5" t="s">
        <v>440</v>
      </c>
      <c r="D4357" s="5" t="s">
        <v>294</v>
      </c>
      <c r="E4357" t="s">
        <v>295</v>
      </c>
      <c r="F4357" s="5" t="s">
        <v>87</v>
      </c>
      <c r="G4357" s="5" t="str">
        <f>INDEX(DB_FILM!B:B,MATCH($F4357,DB_FILM!$A:$A,0))</f>
        <v>1998</v>
      </c>
      <c r="H4357" s="5" t="str">
        <f>INDEX(DB_FILM!C:C,MATCH($F4357,DB_FILM!$A:$A,0))</f>
        <v xml:space="preserve">VM18 </v>
      </c>
      <c r="I4357" s="9">
        <f>INDEX(DB_FILM!D:D,MATCH($F4357,DB_FILM!$A:$A,0))</f>
        <v>119</v>
      </c>
      <c r="J4357" s="5" t="str">
        <f>INDEX(DB_FILM!E:E,MATCH($F4357,DB_FILM!$A:$A,0))</f>
        <v>Crime, Drama</v>
      </c>
      <c r="K4357" s="6">
        <f>INDEX(DB_FILM!F:F,MATCH($F4357,DB_FILM!$A:$A,0))</f>
        <v>8.5</v>
      </c>
      <c r="L4357" s="5" t="str">
        <f>INDEX(DB_FILM!G:G,MATCH($F4357,DB_FILM!$A:$A,0))</f>
        <v>A former neo-nazi skinhead tries to prevent his younger brother from going down the same wrong path that he did.</v>
      </c>
      <c r="M4357" s="5" t="str">
        <f>INDEX(DB_FILM!H:H,MATCH($F4357,DB_FILM!$A:$A,0))</f>
        <v xml:space="preserve">Tony Kaye </v>
      </c>
      <c r="N4357" s="5" t="str">
        <f>INDEX(DB_FILM!I:I,MATCH($F4357,DB_FILM!$A:$A,0))</f>
        <v>Edward Norton, Edward Furlong, Beverly D'Angelo, Jennifer Lien</v>
      </c>
      <c r="O4357" s="7">
        <f>INDEX(DB_FILM!J:J,MATCH($F4357,DB_FILM!$A:$A,0))</f>
        <v>908456</v>
      </c>
      <c r="P4357" s="7">
        <f>INDEX(DB_FILM!K:K,MATCH($F4357,DB_FILM!$A:$A,0))</f>
        <v>6720000</v>
      </c>
      <c r="Q4357" s="5" t="s">
        <v>474</v>
      </c>
      <c r="R4357">
        <v>1.99</v>
      </c>
      <c r="S4357">
        <v>40</v>
      </c>
      <c r="T4357">
        <v>1</v>
      </c>
      <c r="U4357">
        <v>1732</v>
      </c>
      <c r="V4357">
        <v>2</v>
      </c>
      <c r="W4357" t="str">
        <f t="shared" si="136"/>
        <v>A</v>
      </c>
      <c r="X4357" t="s">
        <v>493</v>
      </c>
      <c r="Y4357">
        <v>0</v>
      </c>
      <c r="Z4357">
        <v>1.21</v>
      </c>
      <c r="AA4357" s="6">
        <f t="shared" si="137"/>
        <v>0.78</v>
      </c>
    </row>
    <row r="4358" spans="1:27" x14ac:dyDescent="0.3">
      <c r="A4358" s="5">
        <v>42770</v>
      </c>
      <c r="B4358" s="5" t="s">
        <v>410</v>
      </c>
      <c r="C4358" s="5" t="s">
        <v>449</v>
      </c>
      <c r="D4358" s="5" t="s">
        <v>289</v>
      </c>
      <c r="E4358" t="s">
        <v>290</v>
      </c>
      <c r="F4358" s="5" t="s">
        <v>15</v>
      </c>
      <c r="G4358" s="5" t="str">
        <f>INDEX(DB_FILM!B:B,MATCH($F4358,DB_FILM!$A:$A,0))</f>
        <v>1957</v>
      </c>
      <c r="H4358" s="5" t="str">
        <f>INDEX(DB_FILM!C:C,MATCH($F4358,DB_FILM!$A:$A,0))</f>
        <v>N/A</v>
      </c>
      <c r="I4358" s="9">
        <f>INDEX(DB_FILM!D:D,MATCH($F4358,DB_FILM!$A:$A,0))</f>
        <v>96</v>
      </c>
      <c r="J4358" s="5" t="str">
        <f>INDEX(DB_FILM!E:E,MATCH($F4358,DB_FILM!$A:$A,0))</f>
        <v>Crime, Drama</v>
      </c>
      <c r="K4358" s="6">
        <f>INDEX(DB_FILM!F:F,MATCH($F4358,DB_FILM!$A:$A,0))</f>
        <v>8.9</v>
      </c>
      <c r="L4358" s="5" t="str">
        <f>INDEX(DB_FILM!G:G,MATCH($F4358,DB_FILM!$A:$A,0))</f>
        <v>A jury holdout attempts to prevent a miscarriage of justice by forcing his colleagues to reconsider the evidence.</v>
      </c>
      <c r="M4358" s="5" t="str">
        <f>INDEX(DB_FILM!H:H,MATCH($F4358,DB_FILM!$A:$A,0))</f>
        <v xml:space="preserve">Sidney Lumet </v>
      </c>
      <c r="N4358" s="5" t="str">
        <f>INDEX(DB_FILM!I:I,MATCH($F4358,DB_FILM!$A:$A,0))</f>
        <v>Henry Fonda, Lee J. Cobb, Martin Balsam, John Fiedler</v>
      </c>
      <c r="O4358" s="7">
        <f>INDEX(DB_FILM!J:J,MATCH($F4358,DB_FILM!$A:$A,0))</f>
        <v>555455</v>
      </c>
      <c r="P4358" s="7">
        <f>INDEX(DB_FILM!K:K,MATCH($F4358,DB_FILM!$A:$A,0))</f>
        <v>0</v>
      </c>
      <c r="Q4358" s="5" t="s">
        <v>475</v>
      </c>
      <c r="R4358">
        <v>9.99</v>
      </c>
      <c r="S4358">
        <v>50</v>
      </c>
      <c r="T4358">
        <v>3</v>
      </c>
      <c r="U4358">
        <v>1733</v>
      </c>
      <c r="V4358">
        <v>1</v>
      </c>
      <c r="W4358" t="str">
        <f t="shared" si="136"/>
        <v>C</v>
      </c>
      <c r="X4358" t="s">
        <v>496</v>
      </c>
      <c r="Y4358">
        <v>0</v>
      </c>
      <c r="Z4358">
        <v>7.39</v>
      </c>
      <c r="AA4358" s="6">
        <f t="shared" si="137"/>
        <v>2.6000000000000005</v>
      </c>
    </row>
    <row r="4359" spans="1:27" x14ac:dyDescent="0.3">
      <c r="A4359" s="5">
        <v>42770</v>
      </c>
      <c r="B4359" t="s">
        <v>410</v>
      </c>
      <c r="C4359" t="s">
        <v>449</v>
      </c>
      <c r="D4359" t="s">
        <v>289</v>
      </c>
      <c r="E4359" t="s">
        <v>290</v>
      </c>
      <c r="F4359" t="s">
        <v>21</v>
      </c>
      <c r="G4359" s="5" t="str">
        <f>INDEX(DB_FILM!B:B,MATCH($F4359,DB_FILM!$A:$A,0))</f>
        <v>1999</v>
      </c>
      <c r="H4359" s="5" t="str">
        <f>INDEX(DB_FILM!C:C,MATCH($F4359,DB_FILM!$A:$A,0))</f>
        <v xml:space="preserve">VM18 </v>
      </c>
      <c r="I4359" s="9">
        <f>INDEX(DB_FILM!D:D,MATCH($F4359,DB_FILM!$A:$A,0))</f>
        <v>139</v>
      </c>
      <c r="J4359" s="5" t="str">
        <f>INDEX(DB_FILM!E:E,MATCH($F4359,DB_FILM!$A:$A,0))</f>
        <v>Drama</v>
      </c>
      <c r="K4359" s="6">
        <f>INDEX(DB_FILM!F:F,MATCH($F4359,DB_FILM!$A:$A,0))</f>
        <v>8.8000000000000007</v>
      </c>
      <c r="L4359" s="5" t="str">
        <f>INDEX(DB_FILM!G:G,MATCH($F4359,DB_FILM!$A:$A,0))</f>
        <v>An insomniac office worker and a devil-may-care soapmaker form an underground fight club that evolves into something much, much more.</v>
      </c>
      <c r="M4359" s="5" t="str">
        <f>INDEX(DB_FILM!H:H,MATCH($F4359,DB_FILM!$A:$A,0))</f>
        <v xml:space="preserve">David Fincher </v>
      </c>
      <c r="N4359" s="5" t="str">
        <f>INDEX(DB_FILM!I:I,MATCH($F4359,DB_FILM!$A:$A,0))</f>
        <v>Brad Pitt, Edward Norton, Meat Loaf, Zach Grenier</v>
      </c>
      <c r="O4359" s="7">
        <f>INDEX(DB_FILM!J:J,MATCH($F4359,DB_FILM!$A:$A,0))</f>
        <v>1591794</v>
      </c>
      <c r="P4359" s="7">
        <f>INDEX(DB_FILM!K:K,MATCH($F4359,DB_FILM!$A:$A,0))</f>
        <v>37030000</v>
      </c>
      <c r="Q4359" t="s">
        <v>474</v>
      </c>
      <c r="R4359">
        <v>5.99</v>
      </c>
      <c r="S4359">
        <v>4</v>
      </c>
      <c r="T4359">
        <v>1</v>
      </c>
      <c r="U4359">
        <v>1733</v>
      </c>
      <c r="V4359">
        <v>3</v>
      </c>
      <c r="W4359" t="str">
        <f t="shared" si="136"/>
        <v>A</v>
      </c>
      <c r="X4359" t="s">
        <v>594</v>
      </c>
      <c r="Y4359">
        <v>0</v>
      </c>
      <c r="Z4359">
        <v>3.83</v>
      </c>
      <c r="AA4359" s="6">
        <f t="shared" si="137"/>
        <v>2.16</v>
      </c>
    </row>
    <row r="4360" spans="1:27" x14ac:dyDescent="0.3">
      <c r="A4360" s="5">
        <v>42770</v>
      </c>
      <c r="B4360" s="5" t="s">
        <v>410</v>
      </c>
      <c r="C4360" s="5" t="s">
        <v>449</v>
      </c>
      <c r="D4360" s="5" t="s">
        <v>289</v>
      </c>
      <c r="E4360" t="s">
        <v>290</v>
      </c>
      <c r="F4360" s="5" t="s">
        <v>57</v>
      </c>
      <c r="G4360" s="5" t="str">
        <f>INDEX(DB_FILM!B:B,MATCH($F4360,DB_FILM!$A:$A,0))</f>
        <v>1997</v>
      </c>
      <c r="H4360" s="5" t="str">
        <f>INDEX(DB_FILM!C:C,MATCH($F4360,DB_FILM!$A:$A,0))</f>
        <v xml:space="preserve">T </v>
      </c>
      <c r="I4360" s="9">
        <f>INDEX(DB_FILM!D:D,MATCH($F4360,DB_FILM!$A:$A,0))</f>
        <v>116</v>
      </c>
      <c r="J4360" s="5" t="str">
        <f>INDEX(DB_FILM!E:E,MATCH($F4360,DB_FILM!$A:$A,0))</f>
        <v>Comedy, Drama, War</v>
      </c>
      <c r="K4360" s="6">
        <f>INDEX(DB_FILM!F:F,MATCH($F4360,DB_FILM!$A:$A,0))</f>
        <v>8.6</v>
      </c>
      <c r="L4360" s="5" t="str">
        <f>INDEX(DB_FILM!G:G,MATCH($F4360,DB_FILM!$A:$A,0))</f>
        <v>When an open-minded Jewish librarian and his son become victims of the Holocaust, he uses a perfect mixture of will, humor, and imagination to protect his son from the dangers around their camp.</v>
      </c>
      <c r="M4360" s="5" t="str">
        <f>INDEX(DB_FILM!H:H,MATCH($F4360,DB_FILM!$A:$A,0))</f>
        <v xml:space="preserve">Roberto Benigni </v>
      </c>
      <c r="N4360" s="5" t="str">
        <f>INDEX(DB_FILM!I:I,MATCH($F4360,DB_FILM!$A:$A,0))</f>
        <v>Roberto Benigni, Nicoletta Braschi, Giorgio Cantarini, Giustino Durano</v>
      </c>
      <c r="O4360" s="7">
        <f>INDEX(DB_FILM!J:J,MATCH($F4360,DB_FILM!$A:$A,0))</f>
        <v>517982</v>
      </c>
      <c r="P4360" s="7">
        <f>INDEX(DB_FILM!K:K,MATCH($F4360,DB_FILM!$A:$A,0))</f>
        <v>57600000</v>
      </c>
      <c r="Q4360" s="5" t="s">
        <v>474</v>
      </c>
      <c r="R4360">
        <v>9.99</v>
      </c>
      <c r="S4360">
        <v>24</v>
      </c>
      <c r="T4360">
        <v>1</v>
      </c>
      <c r="U4360">
        <v>1733</v>
      </c>
      <c r="V4360">
        <v>1</v>
      </c>
      <c r="W4360" t="str">
        <f t="shared" si="136"/>
        <v>A</v>
      </c>
      <c r="X4360" t="s">
        <v>579</v>
      </c>
      <c r="Y4360">
        <v>0</v>
      </c>
      <c r="Z4360">
        <v>6.69</v>
      </c>
      <c r="AA4360" s="6">
        <f t="shared" si="137"/>
        <v>3.3</v>
      </c>
    </row>
    <row r="4361" spans="1:27" x14ac:dyDescent="0.3">
      <c r="A4361" s="5">
        <v>42770</v>
      </c>
      <c r="B4361" t="s">
        <v>408</v>
      </c>
      <c r="C4361" t="s">
        <v>437</v>
      </c>
      <c r="D4361" t="s">
        <v>348</v>
      </c>
      <c r="E4361" t="s">
        <v>299</v>
      </c>
      <c r="F4361" t="s">
        <v>7</v>
      </c>
      <c r="G4361" s="5" t="str">
        <f>INDEX(DB_FILM!B:B,MATCH($F4361,DB_FILM!$A:$A,0))</f>
        <v>1994</v>
      </c>
      <c r="H4361" s="5" t="str">
        <f>INDEX(DB_FILM!C:C,MATCH($F4361,DB_FILM!$A:$A,0))</f>
        <v xml:space="preserve">VM18 </v>
      </c>
      <c r="I4361" s="9">
        <f>INDEX(DB_FILM!D:D,MATCH($F4361,DB_FILM!$A:$A,0))</f>
        <v>154</v>
      </c>
      <c r="J4361" s="5" t="str">
        <f>INDEX(DB_FILM!E:E,MATCH($F4361,DB_FILM!$A:$A,0))</f>
        <v>Crime, Drama</v>
      </c>
      <c r="K4361" s="6">
        <f>INDEX(DB_FILM!F:F,MATCH($F4361,DB_FILM!$A:$A,0))</f>
        <v>8.9</v>
      </c>
      <c r="L4361" s="5" t="str">
        <f>INDEX(DB_FILM!G:G,MATCH($F4361,DB_FILM!$A:$A,0))</f>
        <v>The lives of two mob hitmen, a boxer, a gangster's wife, and a pair of diner bandits intertwine in four tales of violence and redemption.</v>
      </c>
      <c r="M4361" s="5" t="str">
        <f>INDEX(DB_FILM!H:H,MATCH($F4361,DB_FILM!$A:$A,0))</f>
        <v xml:space="preserve">Quentin Tarantino </v>
      </c>
      <c r="N4361" s="5" t="str">
        <f>INDEX(DB_FILM!I:I,MATCH($F4361,DB_FILM!$A:$A,0))</f>
        <v>John Travolta, Uma Thurman, Samuel L. Jackson, Bruce Willis</v>
      </c>
      <c r="O4361" s="7">
        <f>INDEX(DB_FILM!J:J,MATCH($F4361,DB_FILM!$A:$A,0))</f>
        <v>1552837</v>
      </c>
      <c r="P4361" s="7">
        <f>INDEX(DB_FILM!K:K,MATCH($F4361,DB_FILM!$A:$A,0))</f>
        <v>107930000</v>
      </c>
      <c r="Q4361" t="s">
        <v>474</v>
      </c>
      <c r="R4361">
        <v>1.99</v>
      </c>
      <c r="S4361">
        <v>45</v>
      </c>
      <c r="T4361">
        <v>1</v>
      </c>
      <c r="U4361">
        <v>1734</v>
      </c>
      <c r="V4361">
        <v>3</v>
      </c>
      <c r="W4361" t="str">
        <f t="shared" si="136"/>
        <v>A</v>
      </c>
      <c r="X4361" t="s">
        <v>572</v>
      </c>
      <c r="Y4361">
        <v>0</v>
      </c>
      <c r="Z4361">
        <v>1.1100000000000001</v>
      </c>
      <c r="AA4361" s="6">
        <f t="shared" si="137"/>
        <v>0.87999999999999989</v>
      </c>
    </row>
    <row r="4362" spans="1:27" x14ac:dyDescent="0.3">
      <c r="A4362" s="5">
        <v>42770</v>
      </c>
      <c r="B4362" s="5" t="s">
        <v>408</v>
      </c>
      <c r="C4362" s="5" t="s">
        <v>437</v>
      </c>
      <c r="D4362" s="5" t="s">
        <v>348</v>
      </c>
      <c r="E4362" t="s">
        <v>299</v>
      </c>
      <c r="F4362" s="5" t="s">
        <v>47</v>
      </c>
      <c r="G4362" s="5" t="str">
        <f>INDEX(DB_FILM!B:B,MATCH($F4362,DB_FILM!$A:$A,0))</f>
        <v>1977</v>
      </c>
      <c r="H4362" s="5" t="str">
        <f>INDEX(DB_FILM!C:C,MATCH($F4362,DB_FILM!$A:$A,0))</f>
        <v xml:space="preserve">T </v>
      </c>
      <c r="I4362" s="9">
        <f>INDEX(DB_FILM!D:D,MATCH($F4362,DB_FILM!$A:$A,0))</f>
        <v>121</v>
      </c>
      <c r="J4362" s="5" t="str">
        <f>INDEX(DB_FILM!E:E,MATCH($F4362,DB_FILM!$A:$A,0))</f>
        <v>Action, Adventure, Fantasy</v>
      </c>
      <c r="K4362" s="6">
        <f>INDEX(DB_FILM!F:F,MATCH($F4362,DB_FILM!$A:$A,0))</f>
        <v>8.6</v>
      </c>
      <c r="L4362" s="5" t="str">
        <f>INDEX(DB_FILM!G:G,MATCH($F4362,DB_FILM!$A:$A,0))</f>
        <v>Luke Skywalker joins forces with a Jedi Knight, a cocky pilot, a Wookiee and two droids to save the galaxy from the Empire's world-destroying battle station, while also attempting to rescue Princess Leia from the evil Darth Vader.</v>
      </c>
      <c r="M4362" s="5" t="str">
        <f>INDEX(DB_FILM!H:H,MATCH($F4362,DB_FILM!$A:$A,0))</f>
        <v xml:space="preserve">George Lucas </v>
      </c>
      <c r="N4362" s="5" t="str">
        <f>INDEX(DB_FILM!I:I,MATCH($F4362,DB_FILM!$A:$A,0))</f>
        <v>Mark Hamill, Harrison Ford, Carrie Fisher, Alec Guinness</v>
      </c>
      <c r="O4362" s="7">
        <f>INDEX(DB_FILM!J:J,MATCH($F4362,DB_FILM!$A:$A,0))</f>
        <v>1070346</v>
      </c>
      <c r="P4362" s="7">
        <f>INDEX(DB_FILM!K:K,MATCH($F4362,DB_FILM!$A:$A,0))</f>
        <v>322740000</v>
      </c>
      <c r="Q4362" s="5" t="s">
        <v>474</v>
      </c>
      <c r="R4362">
        <v>7.99</v>
      </c>
      <c r="S4362">
        <v>18</v>
      </c>
      <c r="T4362">
        <v>1</v>
      </c>
      <c r="U4362">
        <v>1734</v>
      </c>
      <c r="V4362">
        <v>1</v>
      </c>
      <c r="W4362" t="str">
        <f t="shared" si="136"/>
        <v>A</v>
      </c>
      <c r="X4362" t="s">
        <v>571</v>
      </c>
      <c r="Y4362">
        <v>0</v>
      </c>
      <c r="Z4362">
        <v>4.79</v>
      </c>
      <c r="AA4362" s="6">
        <f t="shared" si="137"/>
        <v>3.2</v>
      </c>
    </row>
    <row r="4363" spans="1:27" x14ac:dyDescent="0.3">
      <c r="A4363" s="5">
        <v>42770</v>
      </c>
      <c r="B4363" s="5" t="s">
        <v>408</v>
      </c>
      <c r="C4363" s="5" t="s">
        <v>437</v>
      </c>
      <c r="D4363" s="5" t="s">
        <v>348</v>
      </c>
      <c r="E4363" t="s">
        <v>299</v>
      </c>
      <c r="F4363" s="5" t="s">
        <v>73</v>
      </c>
      <c r="G4363" s="5" t="str">
        <f>INDEX(DB_FILM!B:B,MATCH($F4363,DB_FILM!$A:$A,0))</f>
        <v>2006</v>
      </c>
      <c r="H4363" s="5" t="str">
        <f>INDEX(DB_FILM!C:C,MATCH($F4363,DB_FILM!$A:$A,0))</f>
        <v xml:space="preserve">T </v>
      </c>
      <c r="I4363" s="9">
        <f>INDEX(DB_FILM!D:D,MATCH($F4363,DB_FILM!$A:$A,0))</f>
        <v>130</v>
      </c>
      <c r="J4363" s="5" t="str">
        <f>INDEX(DB_FILM!E:E,MATCH($F4363,DB_FILM!$A:$A,0))</f>
        <v>Drama, Mystery, Sci-Fi</v>
      </c>
      <c r="K4363" s="6">
        <f>INDEX(DB_FILM!F:F,MATCH($F4363,DB_FILM!$A:$A,0))</f>
        <v>8.5</v>
      </c>
      <c r="L4363" s="5" t="str">
        <f>INDEX(DB_FILM!G:G,MATCH($F4363,DB_FILM!$A:$A,0))</f>
        <v>After a tragic accident, two stage magicians engage in a battle to create the ultimate illusion while sacrificing everything they have to outwit each other.</v>
      </c>
      <c r="M4363" s="5" t="str">
        <f>INDEX(DB_FILM!H:H,MATCH($F4363,DB_FILM!$A:$A,0))</f>
        <v xml:space="preserve">Christopher Nolan </v>
      </c>
      <c r="N4363" s="5" t="str">
        <f>INDEX(DB_FILM!I:I,MATCH($F4363,DB_FILM!$A:$A,0))</f>
        <v>Christian Bale, Hugh Jackman, Scarlett Johansson, Michael Caine</v>
      </c>
      <c r="O4363" s="7">
        <f>INDEX(DB_FILM!J:J,MATCH($F4363,DB_FILM!$A:$A,0))</f>
        <v>1010590</v>
      </c>
      <c r="P4363" s="7">
        <f>INDEX(DB_FILM!K:K,MATCH($F4363,DB_FILM!$A:$A,0))</f>
        <v>53090000</v>
      </c>
      <c r="Q4363" s="5" t="s">
        <v>474</v>
      </c>
      <c r="R4363">
        <v>9.99</v>
      </c>
      <c r="S4363">
        <v>32</v>
      </c>
      <c r="T4363">
        <v>1</v>
      </c>
      <c r="U4363">
        <v>1734</v>
      </c>
      <c r="V4363">
        <v>1</v>
      </c>
      <c r="W4363" t="str">
        <f t="shared" si="136"/>
        <v>A</v>
      </c>
      <c r="X4363" t="s">
        <v>486</v>
      </c>
      <c r="Y4363">
        <v>0</v>
      </c>
      <c r="Z4363">
        <v>6.89</v>
      </c>
      <c r="AA4363" s="6">
        <f t="shared" si="137"/>
        <v>3.1000000000000005</v>
      </c>
    </row>
    <row r="4364" spans="1:27" x14ac:dyDescent="0.3">
      <c r="A4364" s="5">
        <v>42771</v>
      </c>
      <c r="B4364" t="s">
        <v>398</v>
      </c>
      <c r="C4364" t="s">
        <v>450</v>
      </c>
      <c r="D4364" t="s">
        <v>291</v>
      </c>
      <c r="E4364" t="s">
        <v>270</v>
      </c>
      <c r="F4364" t="s">
        <v>13</v>
      </c>
      <c r="G4364" s="5" t="str">
        <f>INDEX(DB_FILM!B:B,MATCH($F4364,DB_FILM!$A:$A,0))</f>
        <v>1966</v>
      </c>
      <c r="H4364" s="5" t="str">
        <f>INDEX(DB_FILM!C:C,MATCH($F4364,DB_FILM!$A:$A,0))</f>
        <v xml:space="preserve">VM14 </v>
      </c>
      <c r="I4364" s="9">
        <f>INDEX(DB_FILM!D:D,MATCH($F4364,DB_FILM!$A:$A,0))</f>
        <v>161</v>
      </c>
      <c r="J4364" s="5" t="str">
        <f>INDEX(DB_FILM!E:E,MATCH($F4364,DB_FILM!$A:$A,0))</f>
        <v>Western</v>
      </c>
      <c r="K4364" s="6">
        <f>INDEX(DB_FILM!F:F,MATCH($F4364,DB_FILM!$A:$A,0))</f>
        <v>8.9</v>
      </c>
      <c r="L4364" s="5" t="str">
        <f>INDEX(DB_FILM!G:G,MATCH($F4364,DB_FILM!$A:$A,0))</f>
        <v>A bounty hunting scam joins two men in an uneasy alliance against a third in a race to find a fortune in gold buried in a remote cemetery.</v>
      </c>
      <c r="M4364" s="5" t="str">
        <f>INDEX(DB_FILM!H:H,MATCH($F4364,DB_FILM!$A:$A,0))</f>
        <v xml:space="preserve">Sergio Leone </v>
      </c>
      <c r="N4364" s="5" t="str">
        <f>INDEX(DB_FILM!I:I,MATCH($F4364,DB_FILM!$A:$A,0))</f>
        <v>Clint Eastwood, Eli Wallach, Lee Van Cleef, Aldo Giuffrè</v>
      </c>
      <c r="O4364" s="7">
        <f>INDEX(DB_FILM!J:J,MATCH($F4364,DB_FILM!$A:$A,0))</f>
        <v>589413</v>
      </c>
      <c r="P4364" s="7">
        <f>INDEX(DB_FILM!K:K,MATCH($F4364,DB_FILM!$A:$A,0))</f>
        <v>6100000</v>
      </c>
      <c r="Q4364" t="s">
        <v>475</v>
      </c>
      <c r="R4364">
        <v>3.99</v>
      </c>
      <c r="S4364">
        <v>31</v>
      </c>
      <c r="T4364">
        <v>3</v>
      </c>
      <c r="U4364">
        <v>1735</v>
      </c>
      <c r="V4364">
        <v>3</v>
      </c>
      <c r="W4364" t="str">
        <f t="shared" si="136"/>
        <v>C</v>
      </c>
      <c r="X4364" t="s">
        <v>541</v>
      </c>
      <c r="Y4364">
        <v>0</v>
      </c>
      <c r="Z4364">
        <v>2.99</v>
      </c>
      <c r="AA4364" s="6">
        <f t="shared" si="137"/>
        <v>1</v>
      </c>
    </row>
    <row r="4365" spans="1:27" x14ac:dyDescent="0.3">
      <c r="A4365" s="5">
        <v>42771</v>
      </c>
      <c r="B4365" s="5" t="s">
        <v>398</v>
      </c>
      <c r="C4365" s="5" t="s">
        <v>450</v>
      </c>
      <c r="D4365" s="5" t="s">
        <v>291</v>
      </c>
      <c r="E4365" t="s">
        <v>270</v>
      </c>
      <c r="F4365" t="s">
        <v>27</v>
      </c>
      <c r="G4365" s="5" t="str">
        <f>INDEX(DB_FILM!B:B,MATCH($F4365,DB_FILM!$A:$A,0))</f>
        <v>1999</v>
      </c>
      <c r="H4365" s="5" t="str">
        <f>INDEX(DB_FILM!C:C,MATCH($F4365,DB_FILM!$A:$A,0))</f>
        <v xml:space="preserve">T </v>
      </c>
      <c r="I4365" s="9">
        <f>INDEX(DB_FILM!D:D,MATCH($F4365,DB_FILM!$A:$A,0))</f>
        <v>136</v>
      </c>
      <c r="J4365" s="5" t="str">
        <f>INDEX(DB_FILM!E:E,MATCH($F4365,DB_FILM!$A:$A,0))</f>
        <v>Action, Sci-Fi</v>
      </c>
      <c r="K4365" s="6">
        <f>INDEX(DB_FILM!F:F,MATCH($F4365,DB_FILM!$A:$A,0))</f>
        <v>8.6999999999999993</v>
      </c>
      <c r="L4365" s="5" t="str">
        <f>INDEX(DB_FILM!G:G,MATCH($F4365,DB_FILM!$A:$A,0))</f>
        <v>A computer hacker learns from mysterious rebels about the true nature of his reality and his role in the war against its controllers.</v>
      </c>
      <c r="M4365" s="5" t="str">
        <f>INDEX(DB_FILM!H:H,MATCH($F4365,DB_FILM!$A:$A,0))</f>
        <v xml:space="preserve">Lana Wachowski, Lilly Wachowski </v>
      </c>
      <c r="N4365" s="5" t="str">
        <f>INDEX(DB_FILM!I:I,MATCH($F4365,DB_FILM!$A:$A,0))</f>
        <v>Keanu Reeves, Laurence Fishburne, Carrie-Anne Moss, Hugo Weaving</v>
      </c>
      <c r="O4365" s="7">
        <f>INDEX(DB_FILM!J:J,MATCH($F4365,DB_FILM!$A:$A,0))</f>
        <v>1427143</v>
      </c>
      <c r="P4365" s="7">
        <f>INDEX(DB_FILM!K:K,MATCH($F4365,DB_FILM!$A:$A,0))</f>
        <v>171480000</v>
      </c>
      <c r="Q4365" s="5" t="s">
        <v>476</v>
      </c>
      <c r="R4365">
        <v>5.99</v>
      </c>
      <c r="S4365">
        <v>31</v>
      </c>
      <c r="T4365">
        <v>2</v>
      </c>
      <c r="U4365">
        <v>1735</v>
      </c>
      <c r="V4365">
        <v>3</v>
      </c>
      <c r="W4365" t="str">
        <f t="shared" si="136"/>
        <v>B</v>
      </c>
      <c r="X4365" t="s">
        <v>554</v>
      </c>
      <c r="Y4365">
        <v>0</v>
      </c>
      <c r="Z4365">
        <v>3.23</v>
      </c>
      <c r="AA4365" s="6">
        <f t="shared" si="137"/>
        <v>2.7600000000000002</v>
      </c>
    </row>
    <row r="4366" spans="1:27" x14ac:dyDescent="0.3">
      <c r="A4366" s="5">
        <v>42773</v>
      </c>
      <c r="B4366" t="s">
        <v>398</v>
      </c>
      <c r="C4366" t="s">
        <v>423</v>
      </c>
      <c r="D4366" t="s">
        <v>319</v>
      </c>
      <c r="E4366" t="s">
        <v>293</v>
      </c>
      <c r="F4366" t="s">
        <v>75</v>
      </c>
      <c r="G4366" s="5" t="str">
        <f>INDEX(DB_FILM!B:B,MATCH($F4366,DB_FILM!$A:$A,0))</f>
        <v>1979</v>
      </c>
      <c r="H4366" s="5" t="str">
        <f>INDEX(DB_FILM!C:C,MATCH($F4366,DB_FILM!$A:$A,0))</f>
        <v xml:space="preserve">T </v>
      </c>
      <c r="I4366" s="9">
        <f>INDEX(DB_FILM!D:D,MATCH($F4366,DB_FILM!$A:$A,0))</f>
        <v>116</v>
      </c>
      <c r="J4366" s="5" t="str">
        <f>INDEX(DB_FILM!E:E,MATCH($F4366,DB_FILM!$A:$A,0))</f>
        <v>Horror, Sci-Fi</v>
      </c>
      <c r="K4366" s="6">
        <f>INDEX(DB_FILM!F:F,MATCH($F4366,DB_FILM!$A:$A,0))</f>
        <v>8.5</v>
      </c>
      <c r="L4366" s="5" t="str">
        <f>INDEX(DB_FILM!G:G,MATCH($F4366,DB_FILM!$A:$A,0))</f>
        <v>After a space merchant vessel perceives an unknown transmission as a distress call, its landing on the source moon finds one of the crew attacked by a mysterious lifeform, and they soon realize that its life cycle has merely begun.</v>
      </c>
      <c r="M4366" s="5" t="str">
        <f>INDEX(DB_FILM!H:H,MATCH($F4366,DB_FILM!$A:$A,0))</f>
        <v xml:space="preserve">Ridley Scott </v>
      </c>
      <c r="N4366" s="5" t="str">
        <f>INDEX(DB_FILM!I:I,MATCH($F4366,DB_FILM!$A:$A,0))</f>
        <v>Sigourney Weaver, Tom Skerritt, John Hurt, Veronica Cartwright</v>
      </c>
      <c r="O4366" s="7">
        <f>INDEX(DB_FILM!J:J,MATCH($F4366,DB_FILM!$A:$A,0))</f>
        <v>678799</v>
      </c>
      <c r="P4366" s="7">
        <f>INDEX(DB_FILM!K:K,MATCH($F4366,DB_FILM!$A:$A,0))</f>
        <v>78900000</v>
      </c>
      <c r="Q4366" t="s">
        <v>475</v>
      </c>
      <c r="R4366">
        <v>7.99</v>
      </c>
      <c r="S4366">
        <v>33</v>
      </c>
      <c r="T4366">
        <v>3</v>
      </c>
      <c r="U4366">
        <v>1736</v>
      </c>
      <c r="V4366">
        <v>3</v>
      </c>
      <c r="W4366" t="str">
        <f t="shared" si="136"/>
        <v>C</v>
      </c>
      <c r="X4366" t="s">
        <v>581</v>
      </c>
      <c r="Y4366">
        <v>0</v>
      </c>
      <c r="Z4366">
        <v>6.23</v>
      </c>
      <c r="AA4366" s="6">
        <f t="shared" si="137"/>
        <v>1.7599999999999998</v>
      </c>
    </row>
    <row r="4367" spans="1:27" x14ac:dyDescent="0.3">
      <c r="A4367" s="5">
        <v>42773</v>
      </c>
      <c r="B4367" s="5" t="s">
        <v>398</v>
      </c>
      <c r="C4367" s="5" t="s">
        <v>423</v>
      </c>
      <c r="D4367" s="5" t="s">
        <v>319</v>
      </c>
      <c r="E4367" t="s">
        <v>293</v>
      </c>
      <c r="F4367" s="5" t="s">
        <v>25</v>
      </c>
      <c r="G4367" s="5" t="str">
        <f>INDEX(DB_FILM!B:B,MATCH($F4367,DB_FILM!$A:$A,0))</f>
        <v>1980</v>
      </c>
      <c r="H4367" s="5" t="str">
        <f>INDEX(DB_FILM!C:C,MATCH($F4367,DB_FILM!$A:$A,0))</f>
        <v xml:space="preserve">T </v>
      </c>
      <c r="I4367" s="9">
        <f>INDEX(DB_FILM!D:D,MATCH($F4367,DB_FILM!$A:$A,0))</f>
        <v>124</v>
      </c>
      <c r="J4367" s="5" t="str">
        <f>INDEX(DB_FILM!E:E,MATCH($F4367,DB_FILM!$A:$A,0))</f>
        <v>Action, Adventure, Fantasy</v>
      </c>
      <c r="K4367" s="6">
        <f>INDEX(DB_FILM!F:F,MATCH($F4367,DB_FILM!$A:$A,0))</f>
        <v>8.8000000000000007</v>
      </c>
      <c r="L4367" s="5" t="str">
        <f>INDEX(DB_FILM!G:G,MATCH($F4367,DB_FILM!$A:$A,0))</f>
        <v>After the rebels are brutally overpowered by the Empire on the ice planet Hoth, Luke Skywalker begins Jedi training with Yoda, while his friends are pursued by Darth Vader.</v>
      </c>
      <c r="M4367" s="5" t="str">
        <f>INDEX(DB_FILM!H:H,MATCH($F4367,DB_FILM!$A:$A,0))</f>
        <v xml:space="preserve">Irvin Kershner </v>
      </c>
      <c r="N4367" s="5" t="str">
        <f>INDEX(DB_FILM!I:I,MATCH($F4367,DB_FILM!$A:$A,0))</f>
        <v>Mark Hamill, Harrison Ford, Carrie Fisher, Billy Dee Williams</v>
      </c>
      <c r="O4367" s="7">
        <f>INDEX(DB_FILM!J:J,MATCH($F4367,DB_FILM!$A:$A,0))</f>
        <v>999712</v>
      </c>
      <c r="P4367" s="7">
        <f>INDEX(DB_FILM!K:K,MATCH($F4367,DB_FILM!$A:$A,0))</f>
        <v>290480000</v>
      </c>
      <c r="Q4367" s="5" t="s">
        <v>475</v>
      </c>
      <c r="R4367">
        <v>5.99</v>
      </c>
      <c r="S4367">
        <v>6</v>
      </c>
      <c r="T4367">
        <v>3</v>
      </c>
      <c r="U4367">
        <v>1737</v>
      </c>
      <c r="V4367">
        <v>1</v>
      </c>
      <c r="W4367" t="str">
        <f t="shared" si="136"/>
        <v>C</v>
      </c>
      <c r="X4367" t="s">
        <v>547</v>
      </c>
      <c r="Y4367">
        <v>0</v>
      </c>
      <c r="Z4367">
        <v>4.7300000000000004</v>
      </c>
      <c r="AA4367" s="6">
        <f t="shared" si="137"/>
        <v>1.2599999999999998</v>
      </c>
    </row>
    <row r="4368" spans="1:27" x14ac:dyDescent="0.3">
      <c r="A4368" s="5">
        <v>42773</v>
      </c>
      <c r="B4368" s="5" t="s">
        <v>398</v>
      </c>
      <c r="C4368" s="5" t="s">
        <v>423</v>
      </c>
      <c r="D4368" s="5" t="s">
        <v>319</v>
      </c>
      <c r="E4368" t="s">
        <v>293</v>
      </c>
      <c r="F4368" s="5" t="s">
        <v>27</v>
      </c>
      <c r="G4368" s="5" t="str">
        <f>INDEX(DB_FILM!B:B,MATCH($F4368,DB_FILM!$A:$A,0))</f>
        <v>1999</v>
      </c>
      <c r="H4368" s="5" t="str">
        <f>INDEX(DB_FILM!C:C,MATCH($F4368,DB_FILM!$A:$A,0))</f>
        <v xml:space="preserve">T </v>
      </c>
      <c r="I4368" s="9">
        <f>INDEX(DB_FILM!D:D,MATCH($F4368,DB_FILM!$A:$A,0))</f>
        <v>136</v>
      </c>
      <c r="J4368" s="5" t="str">
        <f>INDEX(DB_FILM!E:E,MATCH($F4368,DB_FILM!$A:$A,0))</f>
        <v>Action, Sci-Fi</v>
      </c>
      <c r="K4368" s="6">
        <f>INDEX(DB_FILM!F:F,MATCH($F4368,DB_FILM!$A:$A,0))</f>
        <v>8.6999999999999993</v>
      </c>
      <c r="L4368" s="5" t="str">
        <f>INDEX(DB_FILM!G:G,MATCH($F4368,DB_FILM!$A:$A,0))</f>
        <v>A computer hacker learns from mysterious rebels about the true nature of his reality and his role in the war against its controllers.</v>
      </c>
      <c r="M4368" s="5" t="str">
        <f>INDEX(DB_FILM!H:H,MATCH($F4368,DB_FILM!$A:$A,0))</f>
        <v xml:space="preserve">Lana Wachowski, Lilly Wachowski </v>
      </c>
      <c r="N4368" s="5" t="str">
        <f>INDEX(DB_FILM!I:I,MATCH($F4368,DB_FILM!$A:$A,0))</f>
        <v>Keanu Reeves, Laurence Fishburne, Carrie-Anne Moss, Hugo Weaving</v>
      </c>
      <c r="O4368" s="7">
        <f>INDEX(DB_FILM!J:J,MATCH($F4368,DB_FILM!$A:$A,0))</f>
        <v>1427143</v>
      </c>
      <c r="P4368" s="7">
        <f>INDEX(DB_FILM!K:K,MATCH($F4368,DB_FILM!$A:$A,0))</f>
        <v>171480000</v>
      </c>
      <c r="Q4368" s="5" t="s">
        <v>474</v>
      </c>
      <c r="R4368">
        <v>3.99</v>
      </c>
      <c r="S4368">
        <v>7</v>
      </c>
      <c r="T4368">
        <v>1</v>
      </c>
      <c r="U4368">
        <v>1737</v>
      </c>
      <c r="V4368">
        <v>1</v>
      </c>
      <c r="W4368" t="str">
        <f t="shared" si="136"/>
        <v>A</v>
      </c>
      <c r="X4368" t="s">
        <v>528</v>
      </c>
      <c r="Y4368">
        <v>0</v>
      </c>
      <c r="Z4368">
        <v>2.35</v>
      </c>
      <c r="AA4368" s="6">
        <f t="shared" si="137"/>
        <v>1.6400000000000001</v>
      </c>
    </row>
    <row r="4369" spans="1:27" x14ac:dyDescent="0.3">
      <c r="A4369" s="5">
        <v>42773</v>
      </c>
      <c r="B4369" t="s">
        <v>398</v>
      </c>
      <c r="C4369" t="s">
        <v>423</v>
      </c>
      <c r="D4369" t="s">
        <v>319</v>
      </c>
      <c r="E4369" t="s">
        <v>293</v>
      </c>
      <c r="F4369" t="s">
        <v>5</v>
      </c>
      <c r="G4369" s="5" t="str">
        <f>INDEX(DB_FILM!B:B,MATCH($F4369,DB_FILM!$A:$A,0))</f>
        <v>1974</v>
      </c>
      <c r="H4369" s="5" t="str">
        <f>INDEX(DB_FILM!C:C,MATCH($F4369,DB_FILM!$A:$A,0))</f>
        <v xml:space="preserve">VM14 </v>
      </c>
      <c r="I4369" s="9">
        <f>INDEX(DB_FILM!D:D,MATCH($F4369,DB_FILM!$A:$A,0))</f>
        <v>202</v>
      </c>
      <c r="J4369" s="5" t="str">
        <f>INDEX(DB_FILM!E:E,MATCH($F4369,DB_FILM!$A:$A,0))</f>
        <v>Crime, Drama</v>
      </c>
      <c r="K4369" s="6">
        <f>INDEX(DB_FILM!F:F,MATCH($F4369,DB_FILM!$A:$A,0))</f>
        <v>9</v>
      </c>
      <c r="L4369" s="5" t="str">
        <f>INDEX(DB_FILM!G:G,MATCH($F4369,DB_FILM!$A:$A,0))</f>
        <v>The early life and career of Vito Corleone in 1920s New York City is portrayed, while his son, Michael, expands and tightens his grip on the family crime syndicate.</v>
      </c>
      <c r="M4369" s="5" t="str">
        <f>INDEX(DB_FILM!H:H,MATCH($F4369,DB_FILM!$A:$A,0))</f>
        <v xml:space="preserve">Francis Ford Coppola </v>
      </c>
      <c r="N4369" s="5" t="str">
        <f>INDEX(DB_FILM!I:I,MATCH($F4369,DB_FILM!$A:$A,0))</f>
        <v>Al Pacino, Robert De Niro, Robert Duvall, Diane Keaton</v>
      </c>
      <c r="O4369" s="7">
        <f>INDEX(DB_FILM!J:J,MATCH($F4369,DB_FILM!$A:$A,0))</f>
        <v>942307</v>
      </c>
      <c r="P4369" s="7">
        <f>INDEX(DB_FILM!K:K,MATCH($F4369,DB_FILM!$A:$A,0))</f>
        <v>57300000</v>
      </c>
      <c r="Q4369" t="s">
        <v>476</v>
      </c>
      <c r="R4369">
        <v>13.99</v>
      </c>
      <c r="S4369">
        <v>34</v>
      </c>
      <c r="T4369">
        <v>2</v>
      </c>
      <c r="U4369">
        <v>1737</v>
      </c>
      <c r="V4369">
        <v>2</v>
      </c>
      <c r="W4369" t="str">
        <f t="shared" si="136"/>
        <v>B</v>
      </c>
      <c r="X4369" t="s">
        <v>622</v>
      </c>
      <c r="Y4369">
        <v>0</v>
      </c>
      <c r="Z4369">
        <v>8.11</v>
      </c>
      <c r="AA4369" s="6">
        <f t="shared" si="137"/>
        <v>5.8800000000000008</v>
      </c>
    </row>
    <row r="4370" spans="1:27" x14ac:dyDescent="0.3">
      <c r="A4370" s="5">
        <v>42773</v>
      </c>
      <c r="B4370" t="s">
        <v>402</v>
      </c>
      <c r="C4370" t="s">
        <v>424</v>
      </c>
      <c r="D4370" t="s">
        <v>337</v>
      </c>
      <c r="E4370" t="s">
        <v>290</v>
      </c>
      <c r="F4370" t="s">
        <v>39</v>
      </c>
      <c r="G4370" s="5" t="str">
        <f>INDEX(DB_FILM!B:B,MATCH($F4370,DB_FILM!$A:$A,0))</f>
        <v>2014</v>
      </c>
      <c r="H4370" s="5" t="str">
        <f>INDEX(DB_FILM!C:C,MATCH($F4370,DB_FILM!$A:$A,0))</f>
        <v xml:space="preserve">T </v>
      </c>
      <c r="I4370" s="9">
        <f>INDEX(DB_FILM!D:D,MATCH($F4370,DB_FILM!$A:$A,0))</f>
        <v>169</v>
      </c>
      <c r="J4370" s="5" t="str">
        <f>INDEX(DB_FILM!E:E,MATCH($F4370,DB_FILM!$A:$A,0))</f>
        <v>Adventure, Drama, Sci-Fi</v>
      </c>
      <c r="K4370" s="6">
        <f>INDEX(DB_FILM!F:F,MATCH($F4370,DB_FILM!$A:$A,0))</f>
        <v>8.6</v>
      </c>
      <c r="L4370" s="5" t="str">
        <f>INDEX(DB_FILM!G:G,MATCH($F4370,DB_FILM!$A:$A,0))</f>
        <v>A team of explorers travel through a wormhole in space in an attempt to ensure humanity's survival.</v>
      </c>
      <c r="M4370" s="5" t="str">
        <f>INDEX(DB_FILM!H:H,MATCH($F4370,DB_FILM!$A:$A,0))</f>
        <v xml:space="preserve">Christopher Nolan </v>
      </c>
      <c r="N4370" s="5" t="str">
        <f>INDEX(DB_FILM!I:I,MATCH($F4370,DB_FILM!$A:$A,0))</f>
        <v>Matthew McConaughey, Anne Hathaway, Jessica Chastain, Mackenzie Foy</v>
      </c>
      <c r="O4370" s="7">
        <f>INDEX(DB_FILM!J:J,MATCH($F4370,DB_FILM!$A:$A,0))</f>
        <v>1203445</v>
      </c>
      <c r="P4370" s="7">
        <f>INDEX(DB_FILM!K:K,MATCH($F4370,DB_FILM!$A:$A,0))</f>
        <v>188020000</v>
      </c>
      <c r="Q4370" t="s">
        <v>475</v>
      </c>
      <c r="R4370">
        <v>3.99</v>
      </c>
      <c r="S4370">
        <v>14</v>
      </c>
      <c r="T4370">
        <v>3</v>
      </c>
      <c r="U4370">
        <v>1738</v>
      </c>
      <c r="V4370">
        <v>1</v>
      </c>
      <c r="W4370" t="str">
        <f t="shared" si="136"/>
        <v>C</v>
      </c>
      <c r="X4370" t="s">
        <v>587</v>
      </c>
      <c r="Y4370">
        <v>0</v>
      </c>
      <c r="Z4370">
        <v>3.11</v>
      </c>
      <c r="AA4370" s="6">
        <f t="shared" si="137"/>
        <v>0.88000000000000034</v>
      </c>
    </row>
    <row r="4371" spans="1:27" x14ac:dyDescent="0.3">
      <c r="A4371" s="5">
        <v>42774</v>
      </c>
      <c r="B4371" s="5" t="s">
        <v>411</v>
      </c>
      <c r="C4371" s="5" t="s">
        <v>457</v>
      </c>
      <c r="D4371" s="5" t="s">
        <v>386</v>
      </c>
      <c r="E4371" t="s">
        <v>287</v>
      </c>
      <c r="F4371" s="5" t="s">
        <v>11</v>
      </c>
      <c r="G4371" s="5" t="str">
        <f>INDEX(DB_FILM!B:B,MATCH($F4371,DB_FILM!$A:$A,0))</f>
        <v>1993</v>
      </c>
      <c r="H4371" s="5" t="str">
        <f>INDEX(DB_FILM!C:C,MATCH($F4371,DB_FILM!$A:$A,0))</f>
        <v xml:space="preserve">T </v>
      </c>
      <c r="I4371" s="9">
        <f>INDEX(DB_FILM!D:D,MATCH($F4371,DB_FILM!$A:$A,0))</f>
        <v>195</v>
      </c>
      <c r="J4371" s="5" t="str">
        <f>INDEX(DB_FILM!E:E,MATCH($F4371,DB_FILM!$A:$A,0))</f>
        <v>Biography, Drama, History</v>
      </c>
      <c r="K4371" s="6">
        <f>INDEX(DB_FILM!F:F,MATCH($F4371,DB_FILM!$A:$A,0))</f>
        <v>8.9</v>
      </c>
      <c r="L4371" s="5" t="str">
        <f>INDEX(DB_FILM!G:G,MATCH($F4371,DB_FILM!$A:$A,0))</f>
        <v>In German-occupied Poland during World War II, Oskar Schindler gradually becomes concerned for his Jewish workforce after witnessing their persecution by the Nazi Germans.</v>
      </c>
      <c r="M4371" s="5" t="str">
        <f>INDEX(DB_FILM!H:H,MATCH($F4371,DB_FILM!$A:$A,0))</f>
        <v xml:space="preserve">Steven Spielberg </v>
      </c>
      <c r="N4371" s="5" t="str">
        <f>INDEX(DB_FILM!I:I,MATCH($F4371,DB_FILM!$A:$A,0))</f>
        <v>Liam Neeson, Ralph Fiennes, Ben Kingsley, Caroline Goodall</v>
      </c>
      <c r="O4371" s="7">
        <f>INDEX(DB_FILM!J:J,MATCH($F4371,DB_FILM!$A:$A,0))</f>
        <v>1025474</v>
      </c>
      <c r="P4371" s="7">
        <f>INDEX(DB_FILM!K:K,MATCH($F4371,DB_FILM!$A:$A,0))</f>
        <v>96070000</v>
      </c>
      <c r="Q4371" s="5" t="s">
        <v>474</v>
      </c>
      <c r="R4371">
        <v>1.99</v>
      </c>
      <c r="S4371">
        <v>48</v>
      </c>
      <c r="T4371">
        <v>1</v>
      </c>
      <c r="U4371">
        <v>1739</v>
      </c>
      <c r="V4371">
        <v>2</v>
      </c>
      <c r="W4371" t="str">
        <f t="shared" si="136"/>
        <v>A</v>
      </c>
      <c r="X4371" t="s">
        <v>538</v>
      </c>
      <c r="Y4371">
        <v>0</v>
      </c>
      <c r="Z4371">
        <v>1.29</v>
      </c>
      <c r="AA4371" s="6">
        <f t="shared" si="137"/>
        <v>0.7</v>
      </c>
    </row>
    <row r="4372" spans="1:27" x14ac:dyDescent="0.3">
      <c r="A4372" s="5">
        <v>42774</v>
      </c>
      <c r="B4372" s="5" t="s">
        <v>411</v>
      </c>
      <c r="C4372" s="5" t="s">
        <v>457</v>
      </c>
      <c r="D4372" s="5" t="s">
        <v>386</v>
      </c>
      <c r="E4372" t="s">
        <v>287</v>
      </c>
      <c r="F4372" s="5" t="s">
        <v>17</v>
      </c>
      <c r="G4372" s="5" t="str">
        <f>INDEX(DB_FILM!B:B,MATCH($F4372,DB_FILM!$A:$A,0))</f>
        <v>2010</v>
      </c>
      <c r="H4372" s="5" t="str">
        <f>INDEX(DB_FILM!C:C,MATCH($F4372,DB_FILM!$A:$A,0))</f>
        <v xml:space="preserve">T </v>
      </c>
      <c r="I4372" s="9">
        <f>INDEX(DB_FILM!D:D,MATCH($F4372,DB_FILM!$A:$A,0))</f>
        <v>148</v>
      </c>
      <c r="J4372" s="5" t="str">
        <f>INDEX(DB_FILM!E:E,MATCH($F4372,DB_FILM!$A:$A,0))</f>
        <v>Action, Adventure, Sci-Fi</v>
      </c>
      <c r="K4372" s="6">
        <f>INDEX(DB_FILM!F:F,MATCH($F4372,DB_FILM!$A:$A,0))</f>
        <v>8.8000000000000007</v>
      </c>
      <c r="L4372" s="5" t="str">
        <f>INDEX(DB_FILM!G:G,MATCH($F4372,DB_FILM!$A:$A,0))</f>
        <v>A thief who steals corporate secrets through the use of dream-sharing technology is given the inverse task of planting an idea into the mind of a CEO.</v>
      </c>
      <c r="M4372" s="5" t="str">
        <f>INDEX(DB_FILM!H:H,MATCH($F4372,DB_FILM!$A:$A,0))</f>
        <v xml:space="preserve">Christopher Nolan </v>
      </c>
      <c r="N4372" s="5" t="str">
        <f>INDEX(DB_FILM!I:I,MATCH($F4372,DB_FILM!$A:$A,0))</f>
        <v>Leonardo DiCaprio, Joseph Gordon-Levitt, Ellen Page, Ken Watanabe</v>
      </c>
      <c r="O4372" s="7">
        <f>INDEX(DB_FILM!J:J,MATCH($F4372,DB_FILM!$A:$A,0))</f>
        <v>1739805</v>
      </c>
      <c r="P4372" s="7">
        <f>INDEX(DB_FILM!K:K,MATCH($F4372,DB_FILM!$A:$A,0))</f>
        <v>292580000</v>
      </c>
      <c r="Q4372" s="5" t="s">
        <v>476</v>
      </c>
      <c r="R4372">
        <v>3.99</v>
      </c>
      <c r="S4372">
        <v>2</v>
      </c>
      <c r="T4372">
        <v>2</v>
      </c>
      <c r="U4372">
        <v>1739</v>
      </c>
      <c r="V4372">
        <v>1</v>
      </c>
      <c r="W4372" t="str">
        <f t="shared" si="136"/>
        <v>B</v>
      </c>
      <c r="X4372" t="s">
        <v>558</v>
      </c>
      <c r="Y4372">
        <v>0</v>
      </c>
      <c r="Z4372">
        <v>2.27</v>
      </c>
      <c r="AA4372" s="6">
        <f t="shared" si="137"/>
        <v>1.7200000000000002</v>
      </c>
    </row>
    <row r="4373" spans="1:27" x14ac:dyDescent="0.3">
      <c r="A4373" s="5">
        <v>42774</v>
      </c>
      <c r="B4373" s="5" t="s">
        <v>411</v>
      </c>
      <c r="C4373" s="5" t="s">
        <v>457</v>
      </c>
      <c r="D4373" s="5" t="s">
        <v>386</v>
      </c>
      <c r="E4373" t="s">
        <v>287</v>
      </c>
      <c r="F4373" s="5" t="s">
        <v>43</v>
      </c>
      <c r="G4373" s="5" t="str">
        <f>INDEX(DB_FILM!B:B,MATCH($F4373,DB_FILM!$A:$A,0))</f>
        <v>1991</v>
      </c>
      <c r="H4373" s="5" t="str">
        <f>INDEX(DB_FILM!C:C,MATCH($F4373,DB_FILM!$A:$A,0))</f>
        <v xml:space="preserve">VM14 </v>
      </c>
      <c r="I4373" s="9">
        <f>INDEX(DB_FILM!D:D,MATCH($F4373,DB_FILM!$A:$A,0))</f>
        <v>118</v>
      </c>
      <c r="J4373" s="5" t="str">
        <f>INDEX(DB_FILM!E:E,MATCH($F4373,DB_FILM!$A:$A,0))</f>
        <v>Crime, Drama, Thriller</v>
      </c>
      <c r="K4373" s="6">
        <f>INDEX(DB_FILM!F:F,MATCH($F4373,DB_FILM!$A:$A,0))</f>
        <v>8.6</v>
      </c>
      <c r="L4373" s="5" t="str">
        <f>INDEX(DB_FILM!G:G,MATCH($F4373,DB_FILM!$A:$A,0))</f>
        <v>A young F.B.I. cadet must receive the help of an incarcerated and manipulative cannibal killer to help catch another serial killer, a madman who skins his victims.</v>
      </c>
      <c r="M4373" s="5" t="str">
        <f>INDEX(DB_FILM!H:H,MATCH($F4373,DB_FILM!$A:$A,0))</f>
        <v xml:space="preserve">Jonathan Demme </v>
      </c>
      <c r="N4373" s="5" t="str">
        <f>INDEX(DB_FILM!I:I,MATCH($F4373,DB_FILM!$A:$A,0))</f>
        <v>Jodie Foster, Anthony Hopkins, Lawrence A. Bonney, Kasi Lemmons</v>
      </c>
      <c r="O4373" s="7">
        <f>INDEX(DB_FILM!J:J,MATCH($F4373,DB_FILM!$A:$A,0))</f>
        <v>1064983</v>
      </c>
      <c r="P4373" s="7">
        <f>INDEX(DB_FILM!K:K,MATCH($F4373,DB_FILM!$A:$A,0))</f>
        <v>130740000.00000001</v>
      </c>
      <c r="Q4373" s="5" t="s">
        <v>476</v>
      </c>
      <c r="R4373">
        <v>3.99</v>
      </c>
      <c r="S4373">
        <v>16</v>
      </c>
      <c r="T4373">
        <v>2</v>
      </c>
      <c r="U4373">
        <v>1739</v>
      </c>
      <c r="V4373">
        <v>1</v>
      </c>
      <c r="W4373" t="str">
        <f t="shared" si="136"/>
        <v>B</v>
      </c>
      <c r="X4373" t="s">
        <v>516</v>
      </c>
      <c r="Y4373">
        <v>0</v>
      </c>
      <c r="Z4373">
        <v>2.4700000000000002</v>
      </c>
      <c r="AA4373" s="6">
        <f t="shared" si="137"/>
        <v>1.52</v>
      </c>
    </row>
    <row r="4374" spans="1:27" x14ac:dyDescent="0.3">
      <c r="A4374" s="5">
        <v>42774</v>
      </c>
      <c r="B4374" s="5" t="s">
        <v>411</v>
      </c>
      <c r="C4374" s="5" t="s">
        <v>457</v>
      </c>
      <c r="D4374" s="5" t="s">
        <v>386</v>
      </c>
      <c r="E4374" t="s">
        <v>287</v>
      </c>
      <c r="F4374" s="5" t="s">
        <v>83</v>
      </c>
      <c r="G4374" s="5" t="str">
        <f>INDEX(DB_FILM!B:B,MATCH($F4374,DB_FILM!$A:$A,0))</f>
        <v>1960</v>
      </c>
      <c r="H4374" s="5" t="str">
        <f>INDEX(DB_FILM!C:C,MATCH($F4374,DB_FILM!$A:$A,0))</f>
        <v xml:space="preserve">T </v>
      </c>
      <c r="I4374" s="9">
        <f>INDEX(DB_FILM!D:D,MATCH($F4374,DB_FILM!$A:$A,0))</f>
        <v>109</v>
      </c>
      <c r="J4374" s="5" t="str">
        <f>INDEX(DB_FILM!E:E,MATCH($F4374,DB_FILM!$A:$A,0))</f>
        <v>Horror, Mystery, Thriller</v>
      </c>
      <c r="K4374" s="6">
        <f>INDEX(DB_FILM!F:F,MATCH($F4374,DB_FILM!$A:$A,0))</f>
        <v>8.5</v>
      </c>
      <c r="L4374" s="5" t="str">
        <f>INDEX(DB_FILM!G:G,MATCH($F4374,DB_FILM!$A:$A,0))</f>
        <v>A Phoenix secretary embezzles $40,000 from her employer's client, goes on the run, and checks into a remote motel run by a young man under the domination of his mother.</v>
      </c>
      <c r="M4374" s="5" t="str">
        <f>INDEX(DB_FILM!H:H,MATCH($F4374,DB_FILM!$A:$A,0))</f>
        <v xml:space="preserve">Alfred Hitchcock </v>
      </c>
      <c r="N4374" s="5" t="str">
        <f>INDEX(DB_FILM!I:I,MATCH($F4374,DB_FILM!$A:$A,0))</f>
        <v>Anthony Perkins, Janet Leigh, Vera Miles, John Gavin</v>
      </c>
      <c r="O4374" s="7">
        <f>INDEX(DB_FILM!J:J,MATCH($F4374,DB_FILM!$A:$A,0))</f>
        <v>506030</v>
      </c>
      <c r="P4374" s="7">
        <f>INDEX(DB_FILM!K:K,MATCH($F4374,DB_FILM!$A:$A,0))</f>
        <v>32000000</v>
      </c>
      <c r="Q4374" s="5" t="s">
        <v>476</v>
      </c>
      <c r="R4374">
        <v>7.99</v>
      </c>
      <c r="S4374">
        <v>38</v>
      </c>
      <c r="T4374">
        <v>2</v>
      </c>
      <c r="U4374">
        <v>1739</v>
      </c>
      <c r="V4374">
        <v>1</v>
      </c>
      <c r="W4374" t="str">
        <f t="shared" si="136"/>
        <v>B</v>
      </c>
      <c r="X4374" t="s">
        <v>510</v>
      </c>
      <c r="Y4374">
        <v>0</v>
      </c>
      <c r="Z4374">
        <v>5.51</v>
      </c>
      <c r="AA4374" s="6">
        <f t="shared" si="137"/>
        <v>2.4800000000000004</v>
      </c>
    </row>
    <row r="4375" spans="1:27" x14ac:dyDescent="0.3">
      <c r="A4375" s="5">
        <v>42774</v>
      </c>
      <c r="B4375" s="5" t="s">
        <v>411</v>
      </c>
      <c r="C4375" s="5" t="s">
        <v>457</v>
      </c>
      <c r="D4375" s="5" t="s">
        <v>386</v>
      </c>
      <c r="E4375" t="s">
        <v>287</v>
      </c>
      <c r="F4375" s="5" t="s">
        <v>61</v>
      </c>
      <c r="G4375" s="5" t="str">
        <f>INDEX(DB_FILM!B:B,MATCH($F4375,DB_FILM!$A:$A,0))</f>
        <v>1931</v>
      </c>
      <c r="H4375" s="5" t="str">
        <f>INDEX(DB_FILM!C:C,MATCH($F4375,DB_FILM!$A:$A,0))</f>
        <v xml:space="preserve">G </v>
      </c>
      <c r="I4375" s="9">
        <f>INDEX(DB_FILM!D:D,MATCH($F4375,DB_FILM!$A:$A,0))</f>
        <v>87</v>
      </c>
      <c r="J4375" s="5" t="str">
        <f>INDEX(DB_FILM!E:E,MATCH($F4375,DB_FILM!$A:$A,0))</f>
        <v>Comedy, Drama, Romance</v>
      </c>
      <c r="K4375" s="6">
        <f>INDEX(DB_FILM!F:F,MATCH($F4375,DB_FILM!$A:$A,0))</f>
        <v>8.6</v>
      </c>
      <c r="L4375" s="5" t="str">
        <f>INDEX(DB_FILM!G:G,MATCH($F4375,DB_FILM!$A:$A,0))</f>
        <v>With the aid of a wealthy erratic tippler, a dewy-eyed tramp who has fallen in love with a sightless flower girl accumulates money to be able to help her medically.</v>
      </c>
      <c r="M4375" s="5" t="str">
        <f>INDEX(DB_FILM!H:H,MATCH($F4375,DB_FILM!$A:$A,0))</f>
        <v xml:space="preserve">Charles Chaplin </v>
      </c>
      <c r="N4375" s="5" t="str">
        <f>INDEX(DB_FILM!I:I,MATCH($F4375,DB_FILM!$A:$A,0))</f>
        <v>Charles Chaplin, Virginia Cherrill, Florence Lee, Harry Myers</v>
      </c>
      <c r="O4375" s="7">
        <f>INDEX(DB_FILM!J:J,MATCH($F4375,DB_FILM!$A:$A,0))</f>
        <v>136907</v>
      </c>
      <c r="P4375" s="7">
        <f>INDEX(DB_FILM!K:K,MATCH($F4375,DB_FILM!$A:$A,0))</f>
        <v>20000</v>
      </c>
      <c r="Q4375" s="5" t="s">
        <v>476</v>
      </c>
      <c r="R4375">
        <v>9.99</v>
      </c>
      <c r="S4375">
        <v>26</v>
      </c>
      <c r="T4375">
        <v>2</v>
      </c>
      <c r="U4375">
        <v>1739</v>
      </c>
      <c r="V4375">
        <v>1</v>
      </c>
      <c r="W4375" t="str">
        <f t="shared" si="136"/>
        <v>B</v>
      </c>
      <c r="X4375" t="s">
        <v>484</v>
      </c>
      <c r="Y4375">
        <v>0</v>
      </c>
      <c r="Z4375">
        <v>6.39</v>
      </c>
      <c r="AA4375" s="6">
        <f t="shared" si="137"/>
        <v>3.6000000000000005</v>
      </c>
    </row>
    <row r="4376" spans="1:27" x14ac:dyDescent="0.3">
      <c r="A4376" s="5">
        <v>42774</v>
      </c>
      <c r="B4376" t="s">
        <v>411</v>
      </c>
      <c r="C4376" t="s">
        <v>457</v>
      </c>
      <c r="D4376" t="s">
        <v>386</v>
      </c>
      <c r="E4376" t="s">
        <v>287</v>
      </c>
      <c r="F4376" t="s">
        <v>13</v>
      </c>
      <c r="G4376" s="5" t="str">
        <f>INDEX(DB_FILM!B:B,MATCH($F4376,DB_FILM!$A:$A,0))</f>
        <v>1966</v>
      </c>
      <c r="H4376" s="5" t="str">
        <f>INDEX(DB_FILM!C:C,MATCH($F4376,DB_FILM!$A:$A,0))</f>
        <v xml:space="preserve">VM14 </v>
      </c>
      <c r="I4376" s="9">
        <f>INDEX(DB_FILM!D:D,MATCH($F4376,DB_FILM!$A:$A,0))</f>
        <v>161</v>
      </c>
      <c r="J4376" s="5" t="str">
        <f>INDEX(DB_FILM!E:E,MATCH($F4376,DB_FILM!$A:$A,0))</f>
        <v>Western</v>
      </c>
      <c r="K4376" s="6">
        <f>INDEX(DB_FILM!F:F,MATCH($F4376,DB_FILM!$A:$A,0))</f>
        <v>8.9</v>
      </c>
      <c r="L4376" s="5" t="str">
        <f>INDEX(DB_FILM!G:G,MATCH($F4376,DB_FILM!$A:$A,0))</f>
        <v>A bounty hunting scam joins two men in an uneasy alliance against a third in a race to find a fortune in gold buried in a remote cemetery.</v>
      </c>
      <c r="M4376" s="5" t="str">
        <f>INDEX(DB_FILM!H:H,MATCH($F4376,DB_FILM!$A:$A,0))</f>
        <v xml:space="preserve">Sergio Leone </v>
      </c>
      <c r="N4376" s="5" t="str">
        <f>INDEX(DB_FILM!I:I,MATCH($F4376,DB_FILM!$A:$A,0))</f>
        <v>Clint Eastwood, Eli Wallach, Lee Van Cleef, Aldo Giuffrè</v>
      </c>
      <c r="O4376" s="7">
        <f>INDEX(DB_FILM!J:J,MATCH($F4376,DB_FILM!$A:$A,0))</f>
        <v>589413</v>
      </c>
      <c r="P4376" s="7">
        <f>INDEX(DB_FILM!K:K,MATCH($F4376,DB_FILM!$A:$A,0))</f>
        <v>6100000</v>
      </c>
      <c r="Q4376" t="s">
        <v>474</v>
      </c>
      <c r="R4376">
        <v>9.99</v>
      </c>
      <c r="S4376">
        <v>49</v>
      </c>
      <c r="T4376">
        <v>1</v>
      </c>
      <c r="U4376">
        <v>1739</v>
      </c>
      <c r="V4376">
        <v>1</v>
      </c>
      <c r="W4376" t="str">
        <f t="shared" si="136"/>
        <v>A</v>
      </c>
      <c r="X4376" t="s">
        <v>617</v>
      </c>
      <c r="Y4376">
        <v>0</v>
      </c>
      <c r="Z4376">
        <v>6.99</v>
      </c>
      <c r="AA4376" s="6">
        <f t="shared" si="137"/>
        <v>3</v>
      </c>
    </row>
    <row r="4377" spans="1:27" x14ac:dyDescent="0.3">
      <c r="A4377" s="5">
        <v>42774</v>
      </c>
      <c r="B4377" s="5" t="s">
        <v>405</v>
      </c>
      <c r="C4377" s="5" t="s">
        <v>443</v>
      </c>
      <c r="D4377" s="5" t="s">
        <v>308</v>
      </c>
      <c r="E4377" t="s">
        <v>276</v>
      </c>
      <c r="F4377" s="5" t="s">
        <v>53</v>
      </c>
      <c r="G4377" s="5" t="str">
        <f>INDEX(DB_FILM!B:B,MATCH($F4377,DB_FILM!$A:$A,0))</f>
        <v>2001</v>
      </c>
      <c r="H4377" s="5" t="str">
        <f>INDEX(DB_FILM!C:C,MATCH($F4377,DB_FILM!$A:$A,0))</f>
        <v xml:space="preserve">T </v>
      </c>
      <c r="I4377" s="9">
        <f>INDEX(DB_FILM!D:D,MATCH($F4377,DB_FILM!$A:$A,0))</f>
        <v>125</v>
      </c>
      <c r="J4377" s="5" t="str">
        <f>INDEX(DB_FILM!E:E,MATCH($F4377,DB_FILM!$A:$A,0))</f>
        <v>Animation, Adventure, Family</v>
      </c>
      <c r="K4377" s="6">
        <f>INDEX(DB_FILM!F:F,MATCH($F4377,DB_FILM!$A:$A,0))</f>
        <v>8.6</v>
      </c>
      <c r="L4377" s="5" t="str">
        <f>INDEX(DB_FILM!G:G,MATCH($F4377,DB_FILM!$A:$A,0))</f>
        <v>During her family's move to the suburbs, a sullen 10-year-old girl wanders into a world ruled by gods, witches, and spirits, and where humans are changed into beasts.</v>
      </c>
      <c r="M4377" s="5" t="str">
        <f>INDEX(DB_FILM!H:H,MATCH($F4377,DB_FILM!$A:$A,0))</f>
        <v xml:space="preserve">Hayao Miyazaki, Kirk Wise </v>
      </c>
      <c r="N4377" s="5" t="str">
        <f>INDEX(DB_FILM!I:I,MATCH($F4377,DB_FILM!$A:$A,0))</f>
        <v>Daveigh Chase, Suzanne Pleshette, Miyu Irino, Rumi Hiiragi</v>
      </c>
      <c r="O4377" s="7">
        <f>INDEX(DB_FILM!J:J,MATCH($F4377,DB_FILM!$A:$A,0))</f>
        <v>521082</v>
      </c>
      <c r="P4377" s="7">
        <f>INDEX(DB_FILM!K:K,MATCH($F4377,DB_FILM!$A:$A,0))</f>
        <v>10060000</v>
      </c>
      <c r="Q4377" s="5" t="s">
        <v>474</v>
      </c>
      <c r="R4377">
        <v>7.99</v>
      </c>
      <c r="S4377">
        <v>21</v>
      </c>
      <c r="T4377">
        <v>1</v>
      </c>
      <c r="U4377">
        <v>1740</v>
      </c>
      <c r="V4377">
        <v>1</v>
      </c>
      <c r="W4377" t="str">
        <f t="shared" si="136"/>
        <v>A</v>
      </c>
      <c r="X4377" t="s">
        <v>560</v>
      </c>
      <c r="Y4377">
        <v>0</v>
      </c>
      <c r="Z4377">
        <v>4.71</v>
      </c>
      <c r="AA4377" s="6">
        <f t="shared" si="137"/>
        <v>3.2800000000000002</v>
      </c>
    </row>
    <row r="4378" spans="1:27" x14ac:dyDescent="0.3">
      <c r="A4378" s="5">
        <v>42774</v>
      </c>
      <c r="B4378" t="s">
        <v>405</v>
      </c>
      <c r="C4378" t="s">
        <v>443</v>
      </c>
      <c r="D4378" t="s">
        <v>308</v>
      </c>
      <c r="E4378" t="s">
        <v>276</v>
      </c>
      <c r="F4378" t="s">
        <v>73</v>
      </c>
      <c r="G4378" s="5" t="str">
        <f>INDEX(DB_FILM!B:B,MATCH($F4378,DB_FILM!$A:$A,0))</f>
        <v>2006</v>
      </c>
      <c r="H4378" s="5" t="str">
        <f>INDEX(DB_FILM!C:C,MATCH($F4378,DB_FILM!$A:$A,0))</f>
        <v xml:space="preserve">T </v>
      </c>
      <c r="I4378" s="9">
        <f>INDEX(DB_FILM!D:D,MATCH($F4378,DB_FILM!$A:$A,0))</f>
        <v>130</v>
      </c>
      <c r="J4378" s="5" t="str">
        <f>INDEX(DB_FILM!E:E,MATCH($F4378,DB_FILM!$A:$A,0))</f>
        <v>Drama, Mystery, Sci-Fi</v>
      </c>
      <c r="K4378" s="6">
        <f>INDEX(DB_FILM!F:F,MATCH($F4378,DB_FILM!$A:$A,0))</f>
        <v>8.5</v>
      </c>
      <c r="L4378" s="5" t="str">
        <f>INDEX(DB_FILM!G:G,MATCH($F4378,DB_FILM!$A:$A,0))</f>
        <v>After a tragic accident, two stage magicians engage in a battle to create the ultimate illusion while sacrificing everything they have to outwit each other.</v>
      </c>
      <c r="M4378" s="5" t="str">
        <f>INDEX(DB_FILM!H:H,MATCH($F4378,DB_FILM!$A:$A,0))</f>
        <v xml:space="preserve">Christopher Nolan </v>
      </c>
      <c r="N4378" s="5" t="str">
        <f>INDEX(DB_FILM!I:I,MATCH($F4378,DB_FILM!$A:$A,0))</f>
        <v>Christian Bale, Hugh Jackman, Scarlett Johansson, Michael Caine</v>
      </c>
      <c r="O4378" s="7">
        <f>INDEX(DB_FILM!J:J,MATCH($F4378,DB_FILM!$A:$A,0))</f>
        <v>1010590</v>
      </c>
      <c r="P4378" s="7">
        <f>INDEX(DB_FILM!K:K,MATCH($F4378,DB_FILM!$A:$A,0))</f>
        <v>53090000</v>
      </c>
      <c r="Q4378" t="s">
        <v>476</v>
      </c>
      <c r="R4378">
        <v>9.99</v>
      </c>
      <c r="S4378">
        <v>32</v>
      </c>
      <c r="T4378">
        <v>2</v>
      </c>
      <c r="U4378">
        <v>1740</v>
      </c>
      <c r="V4378">
        <v>1</v>
      </c>
      <c r="W4378" t="str">
        <f t="shared" si="136"/>
        <v>B</v>
      </c>
      <c r="X4378" t="s">
        <v>512</v>
      </c>
      <c r="Y4378">
        <v>0</v>
      </c>
      <c r="Z4378">
        <v>6.89</v>
      </c>
      <c r="AA4378" s="6">
        <f t="shared" si="137"/>
        <v>3.1000000000000005</v>
      </c>
    </row>
    <row r="4379" spans="1:27" x14ac:dyDescent="0.3">
      <c r="A4379" s="5">
        <v>42774</v>
      </c>
      <c r="B4379" t="s">
        <v>402</v>
      </c>
      <c r="C4379" t="s">
        <v>459</v>
      </c>
      <c r="D4379" t="s">
        <v>289</v>
      </c>
      <c r="E4379" t="s">
        <v>290</v>
      </c>
      <c r="F4379" t="s">
        <v>25</v>
      </c>
      <c r="G4379" s="5" t="str">
        <f>INDEX(DB_FILM!B:B,MATCH($F4379,DB_FILM!$A:$A,0))</f>
        <v>1980</v>
      </c>
      <c r="H4379" s="5" t="str">
        <f>INDEX(DB_FILM!C:C,MATCH($F4379,DB_FILM!$A:$A,0))</f>
        <v xml:space="preserve">T </v>
      </c>
      <c r="I4379" s="9">
        <f>INDEX(DB_FILM!D:D,MATCH($F4379,DB_FILM!$A:$A,0))</f>
        <v>124</v>
      </c>
      <c r="J4379" s="5" t="str">
        <f>INDEX(DB_FILM!E:E,MATCH($F4379,DB_FILM!$A:$A,0))</f>
        <v>Action, Adventure, Fantasy</v>
      </c>
      <c r="K4379" s="6">
        <f>INDEX(DB_FILM!F:F,MATCH($F4379,DB_FILM!$A:$A,0))</f>
        <v>8.8000000000000007</v>
      </c>
      <c r="L4379" s="5" t="str">
        <f>INDEX(DB_FILM!G:G,MATCH($F4379,DB_FILM!$A:$A,0))</f>
        <v>After the rebels are brutally overpowered by the Empire on the ice planet Hoth, Luke Skywalker begins Jedi training with Yoda, while his friends are pursued by Darth Vader.</v>
      </c>
      <c r="M4379" s="5" t="str">
        <f>INDEX(DB_FILM!H:H,MATCH($F4379,DB_FILM!$A:$A,0))</f>
        <v xml:space="preserve">Irvin Kershner </v>
      </c>
      <c r="N4379" s="5" t="str">
        <f>INDEX(DB_FILM!I:I,MATCH($F4379,DB_FILM!$A:$A,0))</f>
        <v>Mark Hamill, Harrison Ford, Carrie Fisher, Billy Dee Williams</v>
      </c>
      <c r="O4379" s="7">
        <f>INDEX(DB_FILM!J:J,MATCH($F4379,DB_FILM!$A:$A,0))</f>
        <v>999712</v>
      </c>
      <c r="P4379" s="7">
        <f>INDEX(DB_FILM!K:K,MATCH($F4379,DB_FILM!$A:$A,0))</f>
        <v>290480000</v>
      </c>
      <c r="Q4379" t="s">
        <v>475</v>
      </c>
      <c r="R4379">
        <v>5.99</v>
      </c>
      <c r="S4379">
        <v>6</v>
      </c>
      <c r="T4379">
        <v>3</v>
      </c>
      <c r="U4379">
        <v>1741</v>
      </c>
      <c r="V4379">
        <v>3</v>
      </c>
      <c r="W4379" t="str">
        <f t="shared" si="136"/>
        <v>C</v>
      </c>
      <c r="X4379" t="s">
        <v>547</v>
      </c>
      <c r="Y4379">
        <v>0</v>
      </c>
      <c r="Z4379">
        <v>4.55</v>
      </c>
      <c r="AA4379" s="6">
        <f t="shared" si="137"/>
        <v>1.4400000000000004</v>
      </c>
    </row>
    <row r="4380" spans="1:27" x14ac:dyDescent="0.3">
      <c r="A4380" s="5">
        <v>42774</v>
      </c>
      <c r="B4380" s="5" t="s">
        <v>402</v>
      </c>
      <c r="C4380" s="5" t="s">
        <v>459</v>
      </c>
      <c r="D4380" s="5" t="s">
        <v>289</v>
      </c>
      <c r="E4380" t="s">
        <v>290</v>
      </c>
      <c r="F4380" s="5" t="s">
        <v>79</v>
      </c>
      <c r="G4380" s="5" t="str">
        <f>INDEX(DB_FILM!B:B,MATCH($F4380,DB_FILM!$A:$A,0))</f>
        <v>2014</v>
      </c>
      <c r="H4380" s="5" t="str">
        <f>INDEX(DB_FILM!C:C,MATCH($F4380,DB_FILM!$A:$A,0))</f>
        <v xml:space="preserve">T </v>
      </c>
      <c r="I4380" s="9">
        <f>INDEX(DB_FILM!D:D,MATCH($F4380,DB_FILM!$A:$A,0))</f>
        <v>107</v>
      </c>
      <c r="J4380" s="5" t="str">
        <f>INDEX(DB_FILM!E:E,MATCH($F4380,DB_FILM!$A:$A,0))</f>
        <v>Drama, Music</v>
      </c>
      <c r="K4380" s="6">
        <f>INDEX(DB_FILM!F:F,MATCH($F4380,DB_FILM!$A:$A,0))</f>
        <v>8.5</v>
      </c>
      <c r="L4380" s="5" t="str">
        <f>INDEX(DB_FILM!G:G,MATCH($F4380,DB_FILM!$A:$A,0))</f>
        <v>A promising young drummer enrolls at a cut-throat music conservatory where his dreams of greatness are mentored by an instructor who will stop at nothing to realize a student's potential.</v>
      </c>
      <c r="M4380" s="5" t="str">
        <f>INDEX(DB_FILM!H:H,MATCH($F4380,DB_FILM!$A:$A,0))</f>
        <v xml:space="preserve">Damien Chazelle </v>
      </c>
      <c r="N4380" s="5" t="str">
        <f>INDEX(DB_FILM!I:I,MATCH($F4380,DB_FILM!$A:$A,0))</f>
        <v>Miles Teller, J.K. Simmons, Melissa Benoist, Paul Reiser</v>
      </c>
      <c r="O4380" s="7">
        <f>INDEX(DB_FILM!J:J,MATCH($F4380,DB_FILM!$A:$A,0))</f>
        <v>565511</v>
      </c>
      <c r="P4380" s="7">
        <f>INDEX(DB_FILM!K:K,MATCH($F4380,DB_FILM!$A:$A,0))</f>
        <v>13090000</v>
      </c>
      <c r="Q4380" s="5" t="s">
        <v>474</v>
      </c>
      <c r="R4380">
        <v>3.99</v>
      </c>
      <c r="S4380">
        <v>36</v>
      </c>
      <c r="T4380">
        <v>1</v>
      </c>
      <c r="U4380">
        <v>1741</v>
      </c>
      <c r="V4380">
        <v>1</v>
      </c>
      <c r="W4380" t="str">
        <f t="shared" si="136"/>
        <v>A</v>
      </c>
      <c r="X4380" t="s">
        <v>596</v>
      </c>
      <c r="Y4380">
        <v>0</v>
      </c>
      <c r="Z4380">
        <v>2.59</v>
      </c>
      <c r="AA4380" s="6">
        <f t="shared" si="137"/>
        <v>1.4000000000000004</v>
      </c>
    </row>
    <row r="4381" spans="1:27" x14ac:dyDescent="0.3">
      <c r="A4381" s="5">
        <v>42774</v>
      </c>
      <c r="B4381" s="5" t="s">
        <v>402</v>
      </c>
      <c r="C4381" s="5" t="s">
        <v>459</v>
      </c>
      <c r="D4381" s="5" t="s">
        <v>289</v>
      </c>
      <c r="E4381" t="s">
        <v>290</v>
      </c>
      <c r="F4381" s="5" t="s">
        <v>27</v>
      </c>
      <c r="G4381" s="5" t="str">
        <f>INDEX(DB_FILM!B:B,MATCH($F4381,DB_FILM!$A:$A,0))</f>
        <v>1999</v>
      </c>
      <c r="H4381" s="5" t="str">
        <f>INDEX(DB_FILM!C:C,MATCH($F4381,DB_FILM!$A:$A,0))</f>
        <v xml:space="preserve">T </v>
      </c>
      <c r="I4381" s="9">
        <f>INDEX(DB_FILM!D:D,MATCH($F4381,DB_FILM!$A:$A,0))</f>
        <v>136</v>
      </c>
      <c r="J4381" s="5" t="str">
        <f>INDEX(DB_FILM!E:E,MATCH($F4381,DB_FILM!$A:$A,0))</f>
        <v>Action, Sci-Fi</v>
      </c>
      <c r="K4381" s="6">
        <f>INDEX(DB_FILM!F:F,MATCH($F4381,DB_FILM!$A:$A,0))</f>
        <v>8.6999999999999993</v>
      </c>
      <c r="L4381" s="5" t="str">
        <f>INDEX(DB_FILM!G:G,MATCH($F4381,DB_FILM!$A:$A,0))</f>
        <v>A computer hacker learns from mysterious rebels about the true nature of his reality and his role in the war against its controllers.</v>
      </c>
      <c r="M4381" s="5" t="str">
        <f>INDEX(DB_FILM!H:H,MATCH($F4381,DB_FILM!$A:$A,0))</f>
        <v xml:space="preserve">Lana Wachowski, Lilly Wachowski </v>
      </c>
      <c r="N4381" s="5" t="str">
        <f>INDEX(DB_FILM!I:I,MATCH($F4381,DB_FILM!$A:$A,0))</f>
        <v>Keanu Reeves, Laurence Fishburne, Carrie-Anne Moss, Hugo Weaving</v>
      </c>
      <c r="O4381" s="7">
        <f>INDEX(DB_FILM!J:J,MATCH($F4381,DB_FILM!$A:$A,0))</f>
        <v>1427143</v>
      </c>
      <c r="P4381" s="7">
        <f>INDEX(DB_FILM!K:K,MATCH($F4381,DB_FILM!$A:$A,0))</f>
        <v>171480000</v>
      </c>
      <c r="Q4381" s="5" t="s">
        <v>474</v>
      </c>
      <c r="R4381">
        <v>9.99</v>
      </c>
      <c r="S4381">
        <v>7</v>
      </c>
      <c r="T4381">
        <v>1</v>
      </c>
      <c r="U4381">
        <v>1741</v>
      </c>
      <c r="V4381">
        <v>2</v>
      </c>
      <c r="W4381" t="str">
        <f t="shared" si="136"/>
        <v>A</v>
      </c>
      <c r="X4381" t="s">
        <v>528</v>
      </c>
      <c r="Y4381">
        <v>0</v>
      </c>
      <c r="Z4381">
        <v>6.29</v>
      </c>
      <c r="AA4381" s="6">
        <f t="shared" si="137"/>
        <v>3.7</v>
      </c>
    </row>
    <row r="4382" spans="1:27" x14ac:dyDescent="0.3">
      <c r="A4382" s="5">
        <v>42774</v>
      </c>
      <c r="B4382" s="5" t="s">
        <v>402</v>
      </c>
      <c r="C4382" s="5" t="s">
        <v>459</v>
      </c>
      <c r="D4382" s="5" t="s">
        <v>289</v>
      </c>
      <c r="E4382" t="s">
        <v>290</v>
      </c>
      <c r="F4382" s="5" t="s">
        <v>97</v>
      </c>
      <c r="G4382" s="5" t="str">
        <f>INDEX(DB_FILM!B:B,MATCH($F4382,DB_FILM!$A:$A,0))</f>
        <v>1968</v>
      </c>
      <c r="H4382" s="5" t="str">
        <f>INDEX(DB_FILM!C:C,MATCH($F4382,DB_FILM!$A:$A,0))</f>
        <v xml:space="preserve">T </v>
      </c>
      <c r="I4382" s="9">
        <f>INDEX(DB_FILM!D:D,MATCH($F4382,DB_FILM!$A:$A,0))</f>
        <v>175</v>
      </c>
      <c r="J4382" s="5" t="str">
        <f>INDEX(DB_FILM!E:E,MATCH($F4382,DB_FILM!$A:$A,0))</f>
        <v>Western</v>
      </c>
      <c r="K4382" s="6">
        <f>INDEX(DB_FILM!F:F,MATCH($F4382,DB_FILM!$A:$A,0))</f>
        <v>8.5</v>
      </c>
      <c r="L4382" s="5" t="str">
        <f>INDEX(DB_FILM!G:G,MATCH($F4382,DB_FILM!$A:$A,0))</f>
        <v>A mysterious stranger with a harmonica joins forces with a notorious desperado to protect a beautiful widow from a ruthless assassin working for the railroad.</v>
      </c>
      <c r="M4382" s="5" t="str">
        <f>INDEX(DB_FILM!H:H,MATCH($F4382,DB_FILM!$A:$A,0))</f>
        <v xml:space="preserve">Sergio Leone </v>
      </c>
      <c r="N4382" s="5" t="str">
        <f>INDEX(DB_FILM!I:I,MATCH($F4382,DB_FILM!$A:$A,0))</f>
        <v>Henry Fonda, Charles Bronson, Claudia Cardinale, Jason Robards</v>
      </c>
      <c r="O4382" s="7">
        <f>INDEX(DB_FILM!J:J,MATCH($F4382,DB_FILM!$A:$A,0))</f>
        <v>257797</v>
      </c>
      <c r="P4382" s="7">
        <f>INDEX(DB_FILM!K:K,MATCH($F4382,DB_FILM!$A:$A,0))</f>
        <v>5320000</v>
      </c>
      <c r="Q4382" s="5" t="s">
        <v>476</v>
      </c>
      <c r="R4382">
        <v>9.99</v>
      </c>
      <c r="S4382">
        <v>46</v>
      </c>
      <c r="T4382">
        <v>2</v>
      </c>
      <c r="U4382">
        <v>1741</v>
      </c>
      <c r="V4382">
        <v>3</v>
      </c>
      <c r="W4382" t="str">
        <f t="shared" si="136"/>
        <v>B</v>
      </c>
      <c r="X4382" t="s">
        <v>511</v>
      </c>
      <c r="Y4382">
        <v>0</v>
      </c>
      <c r="Z4382">
        <v>6.89</v>
      </c>
      <c r="AA4382" s="6">
        <f t="shared" si="137"/>
        <v>3.1000000000000005</v>
      </c>
    </row>
    <row r="4383" spans="1:27" x14ac:dyDescent="0.3">
      <c r="A4383" s="5">
        <v>42774</v>
      </c>
      <c r="B4383" t="s">
        <v>407</v>
      </c>
      <c r="C4383" t="s">
        <v>456</v>
      </c>
      <c r="D4383" t="s">
        <v>343</v>
      </c>
      <c r="E4383" t="s">
        <v>290</v>
      </c>
      <c r="F4383" t="s">
        <v>45</v>
      </c>
      <c r="G4383" s="5" t="str">
        <f>INDEX(DB_FILM!B:B,MATCH($F4383,DB_FILM!$A:$A,0))</f>
        <v>1994</v>
      </c>
      <c r="H4383" s="5" t="str">
        <f>INDEX(DB_FILM!C:C,MATCH($F4383,DB_FILM!$A:$A,0))</f>
        <v xml:space="preserve">T </v>
      </c>
      <c r="I4383" s="9">
        <f>INDEX(DB_FILM!D:D,MATCH($F4383,DB_FILM!$A:$A,0))</f>
        <v>110</v>
      </c>
      <c r="J4383" s="5" t="str">
        <f>INDEX(DB_FILM!E:E,MATCH($F4383,DB_FILM!$A:$A,0))</f>
        <v>Crime, Drama, Thriller</v>
      </c>
      <c r="K4383" s="6">
        <f>INDEX(DB_FILM!F:F,MATCH($F4383,DB_FILM!$A:$A,0))</f>
        <v>8.6</v>
      </c>
      <c r="L4383" s="5" t="str">
        <f>INDEX(DB_FILM!G:G,MATCH($F4383,DB_FILM!$A:$A,0))</f>
        <v>Mathilda, a 12-year-old girl, is reluctantly taken in by Léon, a professional assassin, after her family is murdered. Léon and Mathilda form an unusual relationship, as she becomes his protégée and learns the assassin's trade.</v>
      </c>
      <c r="M4383" s="5" t="str">
        <f>INDEX(DB_FILM!H:H,MATCH($F4383,DB_FILM!$A:$A,0))</f>
        <v xml:space="preserve">Luc Besson </v>
      </c>
      <c r="N4383" s="5" t="str">
        <f>INDEX(DB_FILM!I:I,MATCH($F4383,DB_FILM!$A:$A,0))</f>
        <v>Jean Reno, Gary Oldman, Natalie Portman, Danny Aiello</v>
      </c>
      <c r="O4383" s="7">
        <f>INDEX(DB_FILM!J:J,MATCH($F4383,DB_FILM!$A:$A,0))</f>
        <v>870122</v>
      </c>
      <c r="P4383" s="7">
        <f>INDEX(DB_FILM!K:K,MATCH($F4383,DB_FILM!$A:$A,0))</f>
        <v>19500000</v>
      </c>
      <c r="Q4383" t="s">
        <v>475</v>
      </c>
      <c r="R4383">
        <v>7.99</v>
      </c>
      <c r="S4383">
        <v>17</v>
      </c>
      <c r="T4383">
        <v>3</v>
      </c>
      <c r="U4383">
        <v>1742</v>
      </c>
      <c r="V4383">
        <v>3</v>
      </c>
      <c r="W4383" t="str">
        <f t="shared" si="136"/>
        <v>C</v>
      </c>
      <c r="X4383" t="s">
        <v>495</v>
      </c>
      <c r="Y4383">
        <v>0</v>
      </c>
      <c r="Z4383">
        <v>6.79</v>
      </c>
      <c r="AA4383" s="6">
        <f t="shared" si="137"/>
        <v>1.2000000000000002</v>
      </c>
    </row>
    <row r="4384" spans="1:27" x14ac:dyDescent="0.3">
      <c r="A4384" s="5">
        <v>42774</v>
      </c>
      <c r="B4384" s="5" t="s">
        <v>407</v>
      </c>
      <c r="C4384" s="5" t="s">
        <v>456</v>
      </c>
      <c r="D4384" s="5" t="s">
        <v>343</v>
      </c>
      <c r="E4384" t="s">
        <v>290</v>
      </c>
      <c r="F4384" s="5" t="s">
        <v>95</v>
      </c>
      <c r="G4384" s="5" t="str">
        <f>INDEX(DB_FILM!B:B,MATCH($F4384,DB_FILM!$A:$A,0))</f>
        <v>2002</v>
      </c>
      <c r="H4384" s="5" t="str">
        <f>INDEX(DB_FILM!C:C,MATCH($F4384,DB_FILM!$A:$A,0))</f>
        <v xml:space="preserve">T </v>
      </c>
      <c r="I4384" s="9">
        <f>INDEX(DB_FILM!D:D,MATCH($F4384,DB_FILM!$A:$A,0))</f>
        <v>150</v>
      </c>
      <c r="J4384" s="5" t="str">
        <f>INDEX(DB_FILM!E:E,MATCH($F4384,DB_FILM!$A:$A,0))</f>
        <v>Biography, Drama, Music</v>
      </c>
      <c r="K4384" s="6">
        <f>INDEX(DB_FILM!F:F,MATCH($F4384,DB_FILM!$A:$A,0))</f>
        <v>8.5</v>
      </c>
      <c r="L4384" s="5" t="str">
        <f>INDEX(DB_FILM!G:G,MATCH($F4384,DB_FILM!$A:$A,0))</f>
        <v>A Polish Jewish musician struggles to survive the destruction of the Warsaw ghetto of World War II.</v>
      </c>
      <c r="M4384" s="5" t="str">
        <f>INDEX(DB_FILM!H:H,MATCH($F4384,DB_FILM!$A:$A,0))</f>
        <v xml:space="preserve">Roman Polanski </v>
      </c>
      <c r="N4384" s="5" t="str">
        <f>INDEX(DB_FILM!I:I,MATCH($F4384,DB_FILM!$A:$A,0))</f>
        <v>Adrien Brody, Thomas Kretschmann, Frank Finlay, Emilia Fox</v>
      </c>
      <c r="O4384" s="7">
        <f>INDEX(DB_FILM!J:J,MATCH($F4384,DB_FILM!$A:$A,0))</f>
        <v>602411</v>
      </c>
      <c r="P4384" s="7">
        <f>INDEX(DB_FILM!K:K,MATCH($F4384,DB_FILM!$A:$A,0))</f>
        <v>32570000</v>
      </c>
      <c r="Q4384" s="5" t="s">
        <v>475</v>
      </c>
      <c r="R4384">
        <v>3.99</v>
      </c>
      <c r="S4384">
        <v>44</v>
      </c>
      <c r="T4384">
        <v>3</v>
      </c>
      <c r="U4384">
        <v>1742</v>
      </c>
      <c r="V4384">
        <v>3</v>
      </c>
      <c r="W4384" t="str">
        <f t="shared" si="136"/>
        <v>C</v>
      </c>
      <c r="X4384" t="s">
        <v>513</v>
      </c>
      <c r="Y4384">
        <v>0</v>
      </c>
      <c r="Z4384">
        <v>3.03</v>
      </c>
      <c r="AA4384" s="6">
        <f t="shared" si="137"/>
        <v>0.96000000000000041</v>
      </c>
    </row>
    <row r="4385" spans="1:27" x14ac:dyDescent="0.3">
      <c r="A4385" s="5">
        <v>42775</v>
      </c>
      <c r="B4385" t="s">
        <v>401</v>
      </c>
      <c r="C4385" t="s">
        <v>456</v>
      </c>
      <c r="D4385" t="s">
        <v>390</v>
      </c>
      <c r="E4385" t="s">
        <v>287</v>
      </c>
      <c r="F4385" t="s">
        <v>65</v>
      </c>
      <c r="G4385" s="5" t="str">
        <f>INDEX(DB_FILM!B:B,MATCH($F4385,DB_FILM!$A:$A,0))</f>
        <v>1985</v>
      </c>
      <c r="H4385" s="5" t="str">
        <f>INDEX(DB_FILM!C:C,MATCH($F4385,DB_FILM!$A:$A,0))</f>
        <v xml:space="preserve">T </v>
      </c>
      <c r="I4385" s="9">
        <f>INDEX(DB_FILM!D:D,MATCH($F4385,DB_FILM!$A:$A,0))</f>
        <v>116</v>
      </c>
      <c r="J4385" s="5" t="str">
        <f>INDEX(DB_FILM!E:E,MATCH($F4385,DB_FILM!$A:$A,0))</f>
        <v>Adventure, Comedy, Sci-Fi</v>
      </c>
      <c r="K4385" s="6">
        <f>INDEX(DB_FILM!F:F,MATCH($F4385,DB_FILM!$A:$A,0))</f>
        <v>8.5</v>
      </c>
      <c r="L4385" s="5" t="str">
        <f>INDEX(DB_FILM!G:G,MATCH($F4385,DB_FILM!$A:$A,0))</f>
        <v>Marty McFly, a 17-year-old high school student, is accidentally sent thirty years into the past in a time-traveling DeLorean invented by his close friend, the maverick scientist Doc Brown.</v>
      </c>
      <c r="M4385" s="5" t="str">
        <f>INDEX(DB_FILM!H:H,MATCH($F4385,DB_FILM!$A:$A,0))</f>
        <v xml:space="preserve">Robert Zemeckis </v>
      </c>
      <c r="N4385" s="5" t="str">
        <f>INDEX(DB_FILM!I:I,MATCH($F4385,DB_FILM!$A:$A,0))</f>
        <v>Michael J. Fox, Christopher Lloyd, Lea Thompson, Crispin Glover</v>
      </c>
      <c r="O4385" s="7">
        <f>INDEX(DB_FILM!J:J,MATCH($F4385,DB_FILM!$A:$A,0))</f>
        <v>879184</v>
      </c>
      <c r="P4385" s="7">
        <f>INDEX(DB_FILM!K:K,MATCH($F4385,DB_FILM!$A:$A,0))</f>
        <v>210610000</v>
      </c>
      <c r="Q4385" t="s">
        <v>474</v>
      </c>
      <c r="R4385">
        <v>1.99</v>
      </c>
      <c r="S4385">
        <v>28</v>
      </c>
      <c r="T4385">
        <v>1</v>
      </c>
      <c r="U4385">
        <v>1743</v>
      </c>
      <c r="V4385">
        <v>2</v>
      </c>
      <c r="W4385" t="str">
        <f t="shared" si="136"/>
        <v>A</v>
      </c>
      <c r="X4385" t="s">
        <v>590</v>
      </c>
      <c r="Y4385">
        <v>5</v>
      </c>
      <c r="Z4385">
        <v>1.17</v>
      </c>
      <c r="AA4385" s="6">
        <f t="shared" si="137"/>
        <v>0.82000000000000006</v>
      </c>
    </row>
    <row r="4386" spans="1:27" x14ac:dyDescent="0.3">
      <c r="A4386" s="5">
        <v>42775</v>
      </c>
      <c r="B4386" t="s">
        <v>405</v>
      </c>
      <c r="C4386" t="s">
        <v>463</v>
      </c>
      <c r="D4386" t="s">
        <v>320</v>
      </c>
      <c r="E4386" t="s">
        <v>321</v>
      </c>
      <c r="F4386" t="s">
        <v>11</v>
      </c>
      <c r="G4386" s="5" t="str">
        <f>INDEX(DB_FILM!B:B,MATCH($F4386,DB_FILM!$A:$A,0))</f>
        <v>1993</v>
      </c>
      <c r="H4386" s="5" t="str">
        <f>INDEX(DB_FILM!C:C,MATCH($F4386,DB_FILM!$A:$A,0))</f>
        <v xml:space="preserve">T </v>
      </c>
      <c r="I4386" s="9">
        <f>INDEX(DB_FILM!D:D,MATCH($F4386,DB_FILM!$A:$A,0))</f>
        <v>195</v>
      </c>
      <c r="J4386" s="5" t="str">
        <f>INDEX(DB_FILM!E:E,MATCH($F4386,DB_FILM!$A:$A,0))</f>
        <v>Biography, Drama, History</v>
      </c>
      <c r="K4386" s="6">
        <f>INDEX(DB_FILM!F:F,MATCH($F4386,DB_FILM!$A:$A,0))</f>
        <v>8.9</v>
      </c>
      <c r="L4386" s="5" t="str">
        <f>INDEX(DB_FILM!G:G,MATCH($F4386,DB_FILM!$A:$A,0))</f>
        <v>In German-occupied Poland during World War II, Oskar Schindler gradually becomes concerned for his Jewish workforce after witnessing their persecution by the Nazi Germans.</v>
      </c>
      <c r="M4386" s="5" t="str">
        <f>INDEX(DB_FILM!H:H,MATCH($F4386,DB_FILM!$A:$A,0))</f>
        <v xml:space="preserve">Steven Spielberg </v>
      </c>
      <c r="N4386" s="5" t="str">
        <f>INDEX(DB_FILM!I:I,MATCH($F4386,DB_FILM!$A:$A,0))</f>
        <v>Liam Neeson, Ralph Fiennes, Ben Kingsley, Caroline Goodall</v>
      </c>
      <c r="O4386" s="7">
        <f>INDEX(DB_FILM!J:J,MATCH($F4386,DB_FILM!$A:$A,0))</f>
        <v>1025474</v>
      </c>
      <c r="P4386" s="7">
        <f>INDEX(DB_FILM!K:K,MATCH($F4386,DB_FILM!$A:$A,0))</f>
        <v>96070000</v>
      </c>
      <c r="Q4386" t="s">
        <v>475</v>
      </c>
      <c r="R4386">
        <v>5.99</v>
      </c>
      <c r="S4386">
        <v>48</v>
      </c>
      <c r="T4386">
        <v>3</v>
      </c>
      <c r="U4386">
        <v>1744</v>
      </c>
      <c r="V4386">
        <v>1</v>
      </c>
      <c r="W4386" t="str">
        <f t="shared" si="136"/>
        <v>C</v>
      </c>
      <c r="X4386" t="s">
        <v>603</v>
      </c>
      <c r="Y4386">
        <v>0</v>
      </c>
      <c r="Z4386">
        <v>4.7300000000000004</v>
      </c>
      <c r="AA4386" s="6">
        <f t="shared" si="137"/>
        <v>1.2599999999999998</v>
      </c>
    </row>
    <row r="4387" spans="1:27" x14ac:dyDescent="0.3">
      <c r="A4387" s="5">
        <v>42775</v>
      </c>
      <c r="B4387" t="s">
        <v>409</v>
      </c>
      <c r="C4387" t="s">
        <v>450</v>
      </c>
      <c r="D4387" t="s">
        <v>298</v>
      </c>
      <c r="E4387" t="s">
        <v>299</v>
      </c>
      <c r="F4387" t="s">
        <v>29</v>
      </c>
      <c r="G4387" s="5" t="str">
        <f>INDEX(DB_FILM!B:B,MATCH($F4387,DB_FILM!$A:$A,0))</f>
        <v>1990</v>
      </c>
      <c r="H4387" s="5" t="str">
        <f>INDEX(DB_FILM!C:C,MATCH($F4387,DB_FILM!$A:$A,0))</f>
        <v xml:space="preserve">VM14 </v>
      </c>
      <c r="I4387" s="9">
        <f>INDEX(DB_FILM!D:D,MATCH($F4387,DB_FILM!$A:$A,0))</f>
        <v>146</v>
      </c>
      <c r="J4387" s="5" t="str">
        <f>INDEX(DB_FILM!E:E,MATCH($F4387,DB_FILM!$A:$A,0))</f>
        <v>Crime, Drama</v>
      </c>
      <c r="K4387" s="6">
        <f>INDEX(DB_FILM!F:F,MATCH($F4387,DB_FILM!$A:$A,0))</f>
        <v>8.6999999999999993</v>
      </c>
      <c r="L4387" s="5" t="str">
        <f>INDEX(DB_FILM!G:G,MATCH($F4387,DB_FILM!$A:$A,0))</f>
        <v>The story of Henry Hill and his life in the mob, covering his relationship with his wife Karen Hill and his mob partners Jimmy Conway and Tommy DeVito in the Italian-American crime syndicate.</v>
      </c>
      <c r="M4387" s="5" t="str">
        <f>INDEX(DB_FILM!H:H,MATCH($F4387,DB_FILM!$A:$A,0))</f>
        <v xml:space="preserve">Martin Scorsese </v>
      </c>
      <c r="N4387" s="5" t="str">
        <f>INDEX(DB_FILM!I:I,MATCH($F4387,DB_FILM!$A:$A,0))</f>
        <v>Robert De Niro, Ray Liotta, Joe Pesci, Lorraine Bracco</v>
      </c>
      <c r="O4387" s="7">
        <f>INDEX(DB_FILM!J:J,MATCH($F4387,DB_FILM!$A:$A,0))</f>
        <v>857121</v>
      </c>
      <c r="P4387" s="7">
        <f>INDEX(DB_FILM!K:K,MATCH($F4387,DB_FILM!$A:$A,0))</f>
        <v>46840000</v>
      </c>
      <c r="Q4387" t="s">
        <v>475</v>
      </c>
      <c r="R4387">
        <v>5.99</v>
      </c>
      <c r="S4387">
        <v>8</v>
      </c>
      <c r="T4387">
        <v>3</v>
      </c>
      <c r="U4387">
        <v>1745</v>
      </c>
      <c r="V4387">
        <v>1</v>
      </c>
      <c r="W4387" t="str">
        <f t="shared" si="136"/>
        <v>C</v>
      </c>
      <c r="X4387" t="s">
        <v>602</v>
      </c>
      <c r="Y4387">
        <v>0</v>
      </c>
      <c r="Z4387">
        <v>4.67</v>
      </c>
      <c r="AA4387" s="6">
        <f t="shared" si="137"/>
        <v>1.3200000000000003</v>
      </c>
    </row>
    <row r="4388" spans="1:27" x14ac:dyDescent="0.3">
      <c r="A4388" s="5">
        <v>42775</v>
      </c>
      <c r="B4388" s="5" t="s">
        <v>409</v>
      </c>
      <c r="C4388" s="5" t="s">
        <v>450</v>
      </c>
      <c r="D4388" s="5" t="s">
        <v>298</v>
      </c>
      <c r="E4388" t="s">
        <v>299</v>
      </c>
      <c r="F4388" s="5" t="s">
        <v>47</v>
      </c>
      <c r="G4388" s="5" t="str">
        <f>INDEX(DB_FILM!B:B,MATCH($F4388,DB_FILM!$A:$A,0))</f>
        <v>1977</v>
      </c>
      <c r="H4388" s="5" t="str">
        <f>INDEX(DB_FILM!C:C,MATCH($F4388,DB_FILM!$A:$A,0))</f>
        <v xml:space="preserve">T </v>
      </c>
      <c r="I4388" s="9">
        <f>INDEX(DB_FILM!D:D,MATCH($F4388,DB_FILM!$A:$A,0))</f>
        <v>121</v>
      </c>
      <c r="J4388" s="5" t="str">
        <f>INDEX(DB_FILM!E:E,MATCH($F4388,DB_FILM!$A:$A,0))</f>
        <v>Action, Adventure, Fantasy</v>
      </c>
      <c r="K4388" s="6">
        <f>INDEX(DB_FILM!F:F,MATCH($F4388,DB_FILM!$A:$A,0))</f>
        <v>8.6</v>
      </c>
      <c r="L4388" s="5" t="str">
        <f>INDEX(DB_FILM!G:G,MATCH($F4388,DB_FILM!$A:$A,0))</f>
        <v>Luke Skywalker joins forces with a Jedi Knight, a cocky pilot, a Wookiee and two droids to save the galaxy from the Empire's world-destroying battle station, while also attempting to rescue Princess Leia from the evil Darth Vader.</v>
      </c>
      <c r="M4388" s="5" t="str">
        <f>INDEX(DB_FILM!H:H,MATCH($F4388,DB_FILM!$A:$A,0))</f>
        <v xml:space="preserve">George Lucas </v>
      </c>
      <c r="N4388" s="5" t="str">
        <f>INDEX(DB_FILM!I:I,MATCH($F4388,DB_FILM!$A:$A,0))</f>
        <v>Mark Hamill, Harrison Ford, Carrie Fisher, Alec Guinness</v>
      </c>
      <c r="O4388" s="7">
        <f>INDEX(DB_FILM!J:J,MATCH($F4388,DB_FILM!$A:$A,0))</f>
        <v>1070346</v>
      </c>
      <c r="P4388" s="7">
        <f>INDEX(DB_FILM!K:K,MATCH($F4388,DB_FILM!$A:$A,0))</f>
        <v>322740000</v>
      </c>
      <c r="Q4388" s="5" t="s">
        <v>475</v>
      </c>
      <c r="R4388">
        <v>7.99</v>
      </c>
      <c r="S4388">
        <v>18</v>
      </c>
      <c r="T4388">
        <v>3</v>
      </c>
      <c r="U4388">
        <v>1745</v>
      </c>
      <c r="V4388">
        <v>3</v>
      </c>
      <c r="W4388" t="str">
        <f t="shared" si="136"/>
        <v>C</v>
      </c>
      <c r="X4388" t="s">
        <v>588</v>
      </c>
      <c r="Y4388">
        <v>0</v>
      </c>
      <c r="Z4388">
        <v>6.71</v>
      </c>
      <c r="AA4388" s="6">
        <f t="shared" si="137"/>
        <v>1.2800000000000002</v>
      </c>
    </row>
    <row r="4389" spans="1:27" x14ac:dyDescent="0.3">
      <c r="A4389" s="5">
        <v>42775</v>
      </c>
      <c r="B4389" s="5" t="s">
        <v>409</v>
      </c>
      <c r="C4389" s="5" t="s">
        <v>450</v>
      </c>
      <c r="D4389" s="5" t="s">
        <v>298</v>
      </c>
      <c r="E4389" t="s">
        <v>299</v>
      </c>
      <c r="F4389" s="5" t="s">
        <v>49</v>
      </c>
      <c r="G4389" s="5" t="str">
        <f>INDEX(DB_FILM!B:B,MATCH($F4389,DB_FILM!$A:$A,0))</f>
        <v>1995</v>
      </c>
      <c r="H4389" s="5" t="str">
        <f>INDEX(DB_FILM!C:C,MATCH($F4389,DB_FILM!$A:$A,0))</f>
        <v xml:space="preserve">T </v>
      </c>
      <c r="I4389" s="9">
        <f>INDEX(DB_FILM!D:D,MATCH($F4389,DB_FILM!$A:$A,0))</f>
        <v>106</v>
      </c>
      <c r="J4389" s="5" t="str">
        <f>INDEX(DB_FILM!E:E,MATCH($F4389,DB_FILM!$A:$A,0))</f>
        <v>Crime, Mystery, Thriller</v>
      </c>
      <c r="K4389" s="6">
        <f>INDEX(DB_FILM!F:F,MATCH($F4389,DB_FILM!$A:$A,0))</f>
        <v>8.6</v>
      </c>
      <c r="L4389" s="5" t="str">
        <f>INDEX(DB_FILM!G:G,MATCH($F4389,DB_FILM!$A:$A,0))</f>
        <v>A sole survivor tells of the twisty events leading up to a horrific gun battle on a boat, which began when five criminals met at a seemingly random police lineup.</v>
      </c>
      <c r="M4389" s="5" t="str">
        <f>INDEX(DB_FILM!H:H,MATCH($F4389,DB_FILM!$A:$A,0))</f>
        <v xml:space="preserve">Bryan Singer </v>
      </c>
      <c r="N4389" s="5" t="str">
        <f>INDEX(DB_FILM!I:I,MATCH($F4389,DB_FILM!$A:$A,0))</f>
        <v>Kevin Spacey, Gabriel Byrne, Chazz Palminteri, Stephen Baldwin</v>
      </c>
      <c r="O4389" s="7">
        <f>INDEX(DB_FILM!J:J,MATCH($F4389,DB_FILM!$A:$A,0))</f>
        <v>863953</v>
      </c>
      <c r="P4389" s="7">
        <f>INDEX(DB_FILM!K:K,MATCH($F4389,DB_FILM!$A:$A,0))</f>
        <v>23340000</v>
      </c>
      <c r="Q4389" s="5" t="s">
        <v>474</v>
      </c>
      <c r="R4389">
        <v>1.99</v>
      </c>
      <c r="S4389">
        <v>19</v>
      </c>
      <c r="T4389">
        <v>1</v>
      </c>
      <c r="U4389">
        <v>1745</v>
      </c>
      <c r="V4389">
        <v>1</v>
      </c>
      <c r="W4389" t="str">
        <f t="shared" si="136"/>
        <v>A</v>
      </c>
      <c r="X4389" t="s">
        <v>598</v>
      </c>
      <c r="Y4389">
        <v>0</v>
      </c>
      <c r="Z4389">
        <v>1.29</v>
      </c>
      <c r="AA4389" s="6">
        <f t="shared" si="137"/>
        <v>0.7</v>
      </c>
    </row>
    <row r="4390" spans="1:27" x14ac:dyDescent="0.3">
      <c r="A4390" s="5">
        <v>42775</v>
      </c>
      <c r="B4390" s="5" t="s">
        <v>409</v>
      </c>
      <c r="C4390" s="5" t="s">
        <v>450</v>
      </c>
      <c r="D4390" s="5" t="s">
        <v>298</v>
      </c>
      <c r="E4390" t="s">
        <v>299</v>
      </c>
      <c r="F4390" s="5" t="s">
        <v>1</v>
      </c>
      <c r="G4390" s="5" t="str">
        <f>INDEX(DB_FILM!B:B,MATCH($F4390,DB_FILM!$A:$A,0))</f>
        <v>1972</v>
      </c>
      <c r="H4390" s="5" t="str">
        <f>INDEX(DB_FILM!C:C,MATCH($F4390,DB_FILM!$A:$A,0))</f>
        <v xml:space="preserve">T </v>
      </c>
      <c r="I4390" s="9">
        <f>INDEX(DB_FILM!D:D,MATCH($F4390,DB_FILM!$A:$A,0))</f>
        <v>175</v>
      </c>
      <c r="J4390" s="5" t="str">
        <f>INDEX(DB_FILM!E:E,MATCH($F4390,DB_FILM!$A:$A,0))</f>
        <v>Crime, Drama</v>
      </c>
      <c r="K4390" s="6">
        <f>INDEX(DB_FILM!F:F,MATCH($F4390,DB_FILM!$A:$A,0))</f>
        <v>9.1999999999999993</v>
      </c>
      <c r="L4390" s="5" t="str">
        <f>INDEX(DB_FILM!G:G,MATCH($F4390,DB_FILM!$A:$A,0))</f>
        <v>The aging patriarch of an organized crime dynasty transfers control of his clandestine empire to his reluctant son.</v>
      </c>
      <c r="M4390" s="5" t="str">
        <f>INDEX(DB_FILM!H:H,MATCH($F4390,DB_FILM!$A:$A,0))</f>
        <v xml:space="preserve">Francis Ford Coppola </v>
      </c>
      <c r="N4390" s="5" t="str">
        <f>INDEX(DB_FILM!I:I,MATCH($F4390,DB_FILM!$A:$A,0))</f>
        <v>Marlon Brando, Al Pacino, James Caan, Diane Keaton</v>
      </c>
      <c r="O4390" s="7">
        <f>INDEX(DB_FILM!J:J,MATCH($F4390,DB_FILM!$A:$A,0))</f>
        <v>1361367</v>
      </c>
      <c r="P4390" s="7">
        <f>INDEX(DB_FILM!K:K,MATCH($F4390,DB_FILM!$A:$A,0))</f>
        <v>134970000</v>
      </c>
      <c r="Q4390" s="5" t="s">
        <v>474</v>
      </c>
      <c r="R4390">
        <v>7.99</v>
      </c>
      <c r="S4390">
        <v>12</v>
      </c>
      <c r="T4390">
        <v>1</v>
      </c>
      <c r="U4390">
        <v>1745</v>
      </c>
      <c r="V4390">
        <v>2</v>
      </c>
      <c r="W4390" t="str">
        <f t="shared" si="136"/>
        <v>A</v>
      </c>
      <c r="X4390" t="s">
        <v>568</v>
      </c>
      <c r="Y4390">
        <v>0</v>
      </c>
      <c r="Z4390">
        <v>4.07</v>
      </c>
      <c r="AA4390" s="6">
        <f t="shared" si="137"/>
        <v>3.92</v>
      </c>
    </row>
    <row r="4391" spans="1:27" x14ac:dyDescent="0.3">
      <c r="A4391" s="5">
        <v>42776</v>
      </c>
      <c r="B4391" t="s">
        <v>417</v>
      </c>
      <c r="C4391" t="s">
        <v>434</v>
      </c>
      <c r="D4391" t="s">
        <v>338</v>
      </c>
      <c r="E4391" t="s">
        <v>278</v>
      </c>
      <c r="F4391" t="s">
        <v>41</v>
      </c>
      <c r="G4391" s="5" t="str">
        <f>INDEX(DB_FILM!B:B,MATCH($F4391,DB_FILM!$A:$A,0))</f>
        <v>1995</v>
      </c>
      <c r="H4391" s="5" t="str">
        <f>INDEX(DB_FILM!C:C,MATCH($F4391,DB_FILM!$A:$A,0))</f>
        <v xml:space="preserve">T </v>
      </c>
      <c r="I4391" s="9">
        <f>INDEX(DB_FILM!D:D,MATCH($F4391,DB_FILM!$A:$A,0))</f>
        <v>127</v>
      </c>
      <c r="J4391" s="5" t="str">
        <f>INDEX(DB_FILM!E:E,MATCH($F4391,DB_FILM!$A:$A,0))</f>
        <v>Crime, Drama, Mystery</v>
      </c>
      <c r="K4391" s="6">
        <f>INDEX(DB_FILM!F:F,MATCH($F4391,DB_FILM!$A:$A,0))</f>
        <v>8.6</v>
      </c>
      <c r="L4391" s="5" t="str">
        <f>INDEX(DB_FILM!G:G,MATCH($F4391,DB_FILM!$A:$A,0))</f>
        <v>Two detectives, a rookie and a veteran, hunt a serial killer who uses the seven deadly sins as his motives.</v>
      </c>
      <c r="M4391" s="5" t="str">
        <f>INDEX(DB_FILM!H:H,MATCH($F4391,DB_FILM!$A:$A,0))</f>
        <v xml:space="preserve">David Fincher </v>
      </c>
      <c r="N4391" s="5" t="str">
        <f>INDEX(DB_FILM!I:I,MATCH($F4391,DB_FILM!$A:$A,0))</f>
        <v>Morgan Freeman, Brad Pitt, Kevin Spacey, Andrew Kevin Walker</v>
      </c>
      <c r="O4391" s="7">
        <f>INDEX(DB_FILM!J:J,MATCH($F4391,DB_FILM!$A:$A,0))</f>
        <v>1214270</v>
      </c>
      <c r="P4391" s="7">
        <f>INDEX(DB_FILM!K:K,MATCH($F4391,DB_FILM!$A:$A,0))</f>
        <v>100130000</v>
      </c>
      <c r="Q4391" t="s">
        <v>475</v>
      </c>
      <c r="R4391">
        <v>7.99</v>
      </c>
      <c r="S4391">
        <v>15</v>
      </c>
      <c r="T4391">
        <v>3</v>
      </c>
      <c r="U4391">
        <v>1746</v>
      </c>
      <c r="V4391">
        <v>1</v>
      </c>
      <c r="W4391" t="str">
        <f t="shared" si="136"/>
        <v>C</v>
      </c>
      <c r="X4391" t="s">
        <v>542</v>
      </c>
      <c r="Y4391">
        <v>0</v>
      </c>
      <c r="Z4391">
        <v>6.31</v>
      </c>
      <c r="AA4391" s="6">
        <f t="shared" si="137"/>
        <v>1.6800000000000006</v>
      </c>
    </row>
    <row r="4392" spans="1:27" x14ac:dyDescent="0.3">
      <c r="A4392" s="5">
        <v>42776</v>
      </c>
      <c r="B4392" s="5" t="s">
        <v>417</v>
      </c>
      <c r="C4392" s="5" t="s">
        <v>434</v>
      </c>
      <c r="D4392" s="5" t="s">
        <v>338</v>
      </c>
      <c r="E4392" t="s">
        <v>278</v>
      </c>
      <c r="F4392" s="5" t="s">
        <v>31</v>
      </c>
      <c r="G4392" s="5" t="str">
        <f>INDEX(DB_FILM!B:B,MATCH($F4392,DB_FILM!$A:$A,0))</f>
        <v>2002</v>
      </c>
      <c r="H4392" s="5" t="str">
        <f>INDEX(DB_FILM!C:C,MATCH($F4392,DB_FILM!$A:$A,0))</f>
        <v xml:space="preserve">T </v>
      </c>
      <c r="I4392" s="9">
        <f>INDEX(DB_FILM!D:D,MATCH($F4392,DB_FILM!$A:$A,0))</f>
        <v>179</v>
      </c>
      <c r="J4392" s="5" t="str">
        <f>INDEX(DB_FILM!E:E,MATCH($F4392,DB_FILM!$A:$A,0))</f>
        <v>Adventure, Drama, Fantasy</v>
      </c>
      <c r="K4392" s="6">
        <f>INDEX(DB_FILM!F:F,MATCH($F4392,DB_FILM!$A:$A,0))</f>
        <v>8.6999999999999993</v>
      </c>
      <c r="L4392" s="5" t="str">
        <f>INDEX(DB_FILM!G:G,MATCH($F4392,DB_FILM!$A:$A,0))</f>
        <v>While Frodo and Sam edge closer to Mordor with the help of the shifty Gollum, the divided fellowship makes a stand against Sauron's new ally, Saruman, and his hordes of Isengard.</v>
      </c>
      <c r="M4392" s="5" t="str">
        <f>INDEX(DB_FILM!H:H,MATCH($F4392,DB_FILM!$A:$A,0))</f>
        <v xml:space="preserve">Peter Jackson </v>
      </c>
      <c r="N4392" s="5" t="str">
        <f>INDEX(DB_FILM!I:I,MATCH($F4392,DB_FILM!$A:$A,0))</f>
        <v>Elijah Wood, Ian McKellen, Viggo Mortensen, Orlando Bloom</v>
      </c>
      <c r="O4392" s="7">
        <f>INDEX(DB_FILM!J:J,MATCH($F4392,DB_FILM!$A:$A,0))</f>
        <v>1280806</v>
      </c>
      <c r="P4392" s="7">
        <f>INDEX(DB_FILM!K:K,MATCH($F4392,DB_FILM!$A:$A,0))</f>
        <v>342550000</v>
      </c>
      <c r="Q4392" s="5" t="s">
        <v>475</v>
      </c>
      <c r="R4392">
        <v>9.99</v>
      </c>
      <c r="S4392">
        <v>9</v>
      </c>
      <c r="T4392">
        <v>3</v>
      </c>
      <c r="U4392">
        <v>1746</v>
      </c>
      <c r="V4392">
        <v>1</v>
      </c>
      <c r="W4392" t="str">
        <f t="shared" si="136"/>
        <v>C</v>
      </c>
      <c r="X4392" t="s">
        <v>609</v>
      </c>
      <c r="Y4392">
        <v>0</v>
      </c>
      <c r="Z4392">
        <v>7.99</v>
      </c>
      <c r="AA4392" s="6">
        <f t="shared" si="137"/>
        <v>2</v>
      </c>
    </row>
    <row r="4393" spans="1:27" x14ac:dyDescent="0.3">
      <c r="A4393" s="5">
        <v>42776</v>
      </c>
      <c r="B4393" s="5" t="s">
        <v>417</v>
      </c>
      <c r="C4393" s="5" t="s">
        <v>434</v>
      </c>
      <c r="D4393" s="5" t="s">
        <v>338</v>
      </c>
      <c r="E4393" t="s">
        <v>278</v>
      </c>
      <c r="F4393" s="5" t="s">
        <v>67</v>
      </c>
      <c r="G4393" s="5" t="str">
        <f>INDEX(DB_FILM!B:B,MATCH($F4393,DB_FILM!$A:$A,0))</f>
        <v>1999</v>
      </c>
      <c r="H4393" s="5" t="str">
        <f>INDEX(DB_FILM!C:C,MATCH($F4393,DB_FILM!$A:$A,0))</f>
        <v xml:space="preserve">T </v>
      </c>
      <c r="I4393" s="9">
        <f>INDEX(DB_FILM!D:D,MATCH($F4393,DB_FILM!$A:$A,0))</f>
        <v>189</v>
      </c>
      <c r="J4393" s="5" t="str">
        <f>INDEX(DB_FILM!E:E,MATCH($F4393,DB_FILM!$A:$A,0))</f>
        <v>Crime, Drama, Fantasy</v>
      </c>
      <c r="K4393" s="6">
        <f>INDEX(DB_FILM!F:F,MATCH($F4393,DB_FILM!$A:$A,0))</f>
        <v>8.5</v>
      </c>
      <c r="L4393" s="5" t="str">
        <f>INDEX(DB_FILM!G:G,MATCH($F4393,DB_FILM!$A:$A,0))</f>
        <v>The lives of guards on Death Row are affected by one of their charges: a black man accused of child murder and rape, yet who has a mysterious gift.</v>
      </c>
      <c r="M4393" s="5" t="str">
        <f>INDEX(DB_FILM!H:H,MATCH($F4393,DB_FILM!$A:$A,0))</f>
        <v xml:space="preserve">Frank Darabont </v>
      </c>
      <c r="N4393" s="5" t="str">
        <f>INDEX(DB_FILM!I:I,MATCH($F4393,DB_FILM!$A:$A,0))</f>
        <v>Tom Hanks, Michael Clarke Duncan, David Morse, Bonnie Hunt</v>
      </c>
      <c r="O4393" s="7">
        <f>INDEX(DB_FILM!J:J,MATCH($F4393,DB_FILM!$A:$A,0))</f>
        <v>949343</v>
      </c>
      <c r="P4393" s="7">
        <f>INDEX(DB_FILM!K:K,MATCH($F4393,DB_FILM!$A:$A,0))</f>
        <v>136800000</v>
      </c>
      <c r="Q4393" s="5" t="s">
        <v>474</v>
      </c>
      <c r="R4393">
        <v>3.99</v>
      </c>
      <c r="S4393">
        <v>29</v>
      </c>
      <c r="T4393">
        <v>1</v>
      </c>
      <c r="U4393">
        <v>1746</v>
      </c>
      <c r="V4393">
        <v>3</v>
      </c>
      <c r="W4393" t="str">
        <f t="shared" si="136"/>
        <v>A</v>
      </c>
      <c r="X4393" t="s">
        <v>567</v>
      </c>
      <c r="Y4393">
        <v>0</v>
      </c>
      <c r="Z4393">
        <v>1.99</v>
      </c>
      <c r="AA4393" s="6">
        <f t="shared" si="137"/>
        <v>2</v>
      </c>
    </row>
    <row r="4394" spans="1:27" x14ac:dyDescent="0.3">
      <c r="A4394" s="5">
        <v>42776</v>
      </c>
      <c r="B4394" s="5" t="s">
        <v>417</v>
      </c>
      <c r="C4394" s="5" t="s">
        <v>434</v>
      </c>
      <c r="D4394" s="5" t="s">
        <v>338</v>
      </c>
      <c r="E4394" t="s">
        <v>278</v>
      </c>
      <c r="F4394" s="5" t="s">
        <v>77</v>
      </c>
      <c r="G4394" s="5" t="str">
        <f>INDEX(DB_FILM!B:B,MATCH($F4394,DB_FILM!$A:$A,0))</f>
        <v>1981</v>
      </c>
      <c r="H4394" s="5" t="str">
        <f>INDEX(DB_FILM!C:C,MATCH($F4394,DB_FILM!$A:$A,0))</f>
        <v xml:space="preserve">T </v>
      </c>
      <c r="I4394" s="9">
        <f>INDEX(DB_FILM!D:D,MATCH($F4394,DB_FILM!$A:$A,0))</f>
        <v>115</v>
      </c>
      <c r="J4394" s="5" t="str">
        <f>INDEX(DB_FILM!E:E,MATCH($F4394,DB_FILM!$A:$A,0))</f>
        <v>Action, Adventure</v>
      </c>
      <c r="K4394" s="6">
        <f>INDEX(DB_FILM!F:F,MATCH($F4394,DB_FILM!$A:$A,0))</f>
        <v>8.5</v>
      </c>
      <c r="L4394" s="5" t="str">
        <f>INDEX(DB_FILM!G:G,MATCH($F4394,DB_FILM!$A:$A,0))</f>
        <v>In 1936, archaeologist and adventurer Indiana Jones is hired by the U.S. government to find the Ark of the Covenant before Adolf Hitler's Nazis can obtain its awesome powers.</v>
      </c>
      <c r="M4394" s="5" t="str">
        <f>INDEX(DB_FILM!H:H,MATCH($F4394,DB_FILM!$A:$A,0))</f>
        <v xml:space="preserve">Steven Spielberg </v>
      </c>
      <c r="N4394" s="5" t="str">
        <f>INDEX(DB_FILM!I:I,MATCH($F4394,DB_FILM!$A:$A,0))</f>
        <v>Harrison Ford, Karen Allen, Paul Freeman, John Rhys-Davies</v>
      </c>
      <c r="O4394" s="7">
        <f>INDEX(DB_FILM!J:J,MATCH($F4394,DB_FILM!$A:$A,0))</f>
        <v>770612</v>
      </c>
      <c r="P4394" s="7">
        <f>INDEX(DB_FILM!K:K,MATCH($F4394,DB_FILM!$A:$A,0))</f>
        <v>248160000</v>
      </c>
      <c r="Q4394" s="5" t="s">
        <v>476</v>
      </c>
      <c r="R4394">
        <v>13.99</v>
      </c>
      <c r="S4394">
        <v>35</v>
      </c>
      <c r="T4394">
        <v>2</v>
      </c>
      <c r="U4394">
        <v>1746</v>
      </c>
      <c r="V4394">
        <v>1</v>
      </c>
      <c r="W4394" t="str">
        <f t="shared" si="136"/>
        <v>B</v>
      </c>
      <c r="X4394" t="s">
        <v>536</v>
      </c>
      <c r="Y4394">
        <v>0</v>
      </c>
      <c r="Z4394">
        <v>9.7899999999999991</v>
      </c>
      <c r="AA4394" s="6">
        <f t="shared" si="137"/>
        <v>4.2000000000000011</v>
      </c>
    </row>
    <row r="4395" spans="1:27" x14ac:dyDescent="0.3">
      <c r="A4395" s="5">
        <v>42777</v>
      </c>
      <c r="B4395" t="s">
        <v>414</v>
      </c>
      <c r="C4395" t="s">
        <v>426</v>
      </c>
      <c r="D4395" t="s">
        <v>322</v>
      </c>
      <c r="E4395" t="s">
        <v>323</v>
      </c>
      <c r="F4395" t="s">
        <v>93</v>
      </c>
      <c r="G4395" s="5" t="str">
        <f>INDEX(DB_FILM!B:B,MATCH($F4395,DB_FILM!$A:$A,0))</f>
        <v>2016</v>
      </c>
      <c r="H4395" s="5" t="str">
        <f>INDEX(DB_FILM!C:C,MATCH($F4395,DB_FILM!$A:$A,0))</f>
        <v>N/A</v>
      </c>
      <c r="I4395" s="9">
        <f>INDEX(DB_FILM!D:D,MATCH($F4395,DB_FILM!$A:$A,0))</f>
        <v>161</v>
      </c>
      <c r="J4395" s="5" t="str">
        <f>INDEX(DB_FILM!E:E,MATCH($F4395,DB_FILM!$A:$A,0))</f>
        <v>Action, Biography, Drama</v>
      </c>
      <c r="K4395" s="6">
        <f>INDEX(DB_FILM!F:F,MATCH($F4395,DB_FILM!$A:$A,0))</f>
        <v>8.5</v>
      </c>
      <c r="L4395" s="5" t="str">
        <f>INDEX(DB_FILM!G:G,MATCH($F4395,DB_FILM!$A:$A,0))</f>
        <v>Former wrestler Mahavir Singh Phogat and his two wrestler daughters struggle towards glory at the Commonwealth Games in the face of societal oppression.</v>
      </c>
      <c r="M4395" s="5" t="str">
        <f>INDEX(DB_FILM!H:H,MATCH($F4395,DB_FILM!$A:$A,0))</f>
        <v xml:space="preserve">Nitesh Tiwari </v>
      </c>
      <c r="N4395" s="5" t="str">
        <f>INDEX(DB_FILM!I:I,MATCH($F4395,DB_FILM!$A:$A,0))</f>
        <v>Aamir Khan, Sakshi Tanwar, Fatima Sana Shaikh, Sanya Malhotra</v>
      </c>
      <c r="O4395" s="7">
        <f>INDEX(DB_FILM!J:J,MATCH($F4395,DB_FILM!$A:$A,0))</f>
        <v>102802</v>
      </c>
      <c r="P4395" s="7">
        <f>INDEX(DB_FILM!K:K,MATCH($F4395,DB_FILM!$A:$A,0))</f>
        <v>12390000</v>
      </c>
      <c r="Q4395" t="s">
        <v>475</v>
      </c>
      <c r="R4395">
        <v>5.99</v>
      </c>
      <c r="S4395">
        <v>43</v>
      </c>
      <c r="T4395">
        <v>3</v>
      </c>
      <c r="U4395">
        <v>1747</v>
      </c>
      <c r="V4395">
        <v>1</v>
      </c>
      <c r="W4395" t="str">
        <f t="shared" si="136"/>
        <v>C</v>
      </c>
      <c r="X4395" t="s">
        <v>563</v>
      </c>
      <c r="Y4395">
        <v>0</v>
      </c>
      <c r="Z4395">
        <v>4.43</v>
      </c>
      <c r="AA4395" s="6">
        <f t="shared" si="137"/>
        <v>1.5600000000000005</v>
      </c>
    </row>
    <row r="4396" spans="1:27" x14ac:dyDescent="0.3">
      <c r="A4396" s="5">
        <v>42777</v>
      </c>
      <c r="B4396" s="5" t="s">
        <v>414</v>
      </c>
      <c r="C4396" s="5" t="s">
        <v>426</v>
      </c>
      <c r="D4396" s="5" t="s">
        <v>322</v>
      </c>
      <c r="E4396" t="s">
        <v>323</v>
      </c>
      <c r="F4396" s="5" t="s">
        <v>1</v>
      </c>
      <c r="G4396" s="5" t="str">
        <f>INDEX(DB_FILM!B:B,MATCH($F4396,DB_FILM!$A:$A,0))</f>
        <v>1972</v>
      </c>
      <c r="H4396" s="5" t="str">
        <f>INDEX(DB_FILM!C:C,MATCH($F4396,DB_FILM!$A:$A,0))</f>
        <v xml:space="preserve">T </v>
      </c>
      <c r="I4396" s="9">
        <f>INDEX(DB_FILM!D:D,MATCH($F4396,DB_FILM!$A:$A,0))</f>
        <v>175</v>
      </c>
      <c r="J4396" s="5" t="str">
        <f>INDEX(DB_FILM!E:E,MATCH($F4396,DB_FILM!$A:$A,0))</f>
        <v>Crime, Drama</v>
      </c>
      <c r="K4396" s="6">
        <f>INDEX(DB_FILM!F:F,MATCH($F4396,DB_FILM!$A:$A,0))</f>
        <v>9.1999999999999993</v>
      </c>
      <c r="L4396" s="5" t="str">
        <f>INDEX(DB_FILM!G:G,MATCH($F4396,DB_FILM!$A:$A,0))</f>
        <v>The aging patriarch of an organized crime dynasty transfers control of his clandestine empire to his reluctant son.</v>
      </c>
      <c r="M4396" s="5" t="str">
        <f>INDEX(DB_FILM!H:H,MATCH($F4396,DB_FILM!$A:$A,0))</f>
        <v xml:space="preserve">Francis Ford Coppola </v>
      </c>
      <c r="N4396" s="5" t="str">
        <f>INDEX(DB_FILM!I:I,MATCH($F4396,DB_FILM!$A:$A,0))</f>
        <v>Marlon Brando, Al Pacino, James Caan, Diane Keaton</v>
      </c>
      <c r="O4396" s="7">
        <f>INDEX(DB_FILM!J:J,MATCH($F4396,DB_FILM!$A:$A,0))</f>
        <v>1361367</v>
      </c>
      <c r="P4396" s="7">
        <f>INDEX(DB_FILM!K:K,MATCH($F4396,DB_FILM!$A:$A,0))</f>
        <v>134970000</v>
      </c>
      <c r="Q4396" s="5" t="s">
        <v>475</v>
      </c>
      <c r="R4396">
        <v>9.99</v>
      </c>
      <c r="S4396">
        <v>12</v>
      </c>
      <c r="T4396">
        <v>3</v>
      </c>
      <c r="U4396">
        <v>1747</v>
      </c>
      <c r="V4396">
        <v>1</v>
      </c>
      <c r="W4396" t="str">
        <f t="shared" si="136"/>
        <v>C</v>
      </c>
      <c r="X4396" t="s">
        <v>611</v>
      </c>
      <c r="Y4396">
        <v>0</v>
      </c>
      <c r="Z4396">
        <v>7.39</v>
      </c>
      <c r="AA4396" s="6">
        <f t="shared" si="137"/>
        <v>2.6000000000000005</v>
      </c>
    </row>
    <row r="4397" spans="1:27" x14ac:dyDescent="0.3">
      <c r="A4397" s="5">
        <v>42777</v>
      </c>
      <c r="B4397" s="5" t="s">
        <v>414</v>
      </c>
      <c r="C4397" s="5" t="s">
        <v>426</v>
      </c>
      <c r="D4397" s="5" t="s">
        <v>322</v>
      </c>
      <c r="E4397" t="s">
        <v>323</v>
      </c>
      <c r="F4397" s="5" t="s">
        <v>95</v>
      </c>
      <c r="G4397" s="5" t="str">
        <f>INDEX(DB_FILM!B:B,MATCH($F4397,DB_FILM!$A:$A,0))</f>
        <v>2002</v>
      </c>
      <c r="H4397" s="5" t="str">
        <f>INDEX(DB_FILM!C:C,MATCH($F4397,DB_FILM!$A:$A,0))</f>
        <v xml:space="preserve">T </v>
      </c>
      <c r="I4397" s="9">
        <f>INDEX(DB_FILM!D:D,MATCH($F4397,DB_FILM!$A:$A,0))</f>
        <v>150</v>
      </c>
      <c r="J4397" s="5" t="str">
        <f>INDEX(DB_FILM!E:E,MATCH($F4397,DB_FILM!$A:$A,0))</f>
        <v>Biography, Drama, Music</v>
      </c>
      <c r="K4397" s="6">
        <f>INDEX(DB_FILM!F:F,MATCH($F4397,DB_FILM!$A:$A,0))</f>
        <v>8.5</v>
      </c>
      <c r="L4397" s="5" t="str">
        <f>INDEX(DB_FILM!G:G,MATCH($F4397,DB_FILM!$A:$A,0))</f>
        <v>A Polish Jewish musician struggles to survive the destruction of the Warsaw ghetto of World War II.</v>
      </c>
      <c r="M4397" s="5" t="str">
        <f>INDEX(DB_FILM!H:H,MATCH($F4397,DB_FILM!$A:$A,0))</f>
        <v xml:space="preserve">Roman Polanski </v>
      </c>
      <c r="N4397" s="5" t="str">
        <f>INDEX(DB_FILM!I:I,MATCH($F4397,DB_FILM!$A:$A,0))</f>
        <v>Adrien Brody, Thomas Kretschmann, Frank Finlay, Emilia Fox</v>
      </c>
      <c r="O4397" s="7">
        <f>INDEX(DB_FILM!J:J,MATCH($F4397,DB_FILM!$A:$A,0))</f>
        <v>602411</v>
      </c>
      <c r="P4397" s="7">
        <f>INDEX(DB_FILM!K:K,MATCH($F4397,DB_FILM!$A:$A,0))</f>
        <v>32570000</v>
      </c>
      <c r="Q4397" s="5" t="s">
        <v>475</v>
      </c>
      <c r="R4397">
        <v>3.99</v>
      </c>
      <c r="S4397">
        <v>44</v>
      </c>
      <c r="T4397">
        <v>3</v>
      </c>
      <c r="U4397">
        <v>1747</v>
      </c>
      <c r="V4397">
        <v>1</v>
      </c>
      <c r="W4397" t="str">
        <f t="shared" si="136"/>
        <v>C</v>
      </c>
      <c r="X4397" t="s">
        <v>513</v>
      </c>
      <c r="Y4397">
        <v>0</v>
      </c>
      <c r="Z4397">
        <v>3.11</v>
      </c>
      <c r="AA4397" s="6">
        <f t="shared" si="137"/>
        <v>0.88000000000000034</v>
      </c>
    </row>
    <row r="4398" spans="1:27" x14ac:dyDescent="0.3">
      <c r="A4398" s="5">
        <v>42777</v>
      </c>
      <c r="B4398" s="5" t="s">
        <v>414</v>
      </c>
      <c r="C4398" s="5" t="s">
        <v>426</v>
      </c>
      <c r="D4398" s="5" t="s">
        <v>322</v>
      </c>
      <c r="E4398" t="s">
        <v>323</v>
      </c>
      <c r="F4398" s="5" t="s">
        <v>5</v>
      </c>
      <c r="G4398" s="5" t="str">
        <f>INDEX(DB_FILM!B:B,MATCH($F4398,DB_FILM!$A:$A,0))</f>
        <v>1974</v>
      </c>
      <c r="H4398" s="5" t="str">
        <f>INDEX(DB_FILM!C:C,MATCH($F4398,DB_FILM!$A:$A,0))</f>
        <v xml:space="preserve">VM14 </v>
      </c>
      <c r="I4398" s="9">
        <f>INDEX(DB_FILM!D:D,MATCH($F4398,DB_FILM!$A:$A,0))</f>
        <v>202</v>
      </c>
      <c r="J4398" s="5" t="str">
        <f>INDEX(DB_FILM!E:E,MATCH($F4398,DB_FILM!$A:$A,0))</f>
        <v>Crime, Drama</v>
      </c>
      <c r="K4398" s="6">
        <f>INDEX(DB_FILM!F:F,MATCH($F4398,DB_FILM!$A:$A,0))</f>
        <v>9</v>
      </c>
      <c r="L4398" s="5" t="str">
        <f>INDEX(DB_FILM!G:G,MATCH($F4398,DB_FILM!$A:$A,0))</f>
        <v>The early life and career of Vito Corleone in 1920s New York City is portrayed, while his son, Michael, expands and tightens his grip on the family crime syndicate.</v>
      </c>
      <c r="M4398" s="5" t="str">
        <f>INDEX(DB_FILM!H:H,MATCH($F4398,DB_FILM!$A:$A,0))</f>
        <v xml:space="preserve">Francis Ford Coppola </v>
      </c>
      <c r="N4398" s="5" t="str">
        <f>INDEX(DB_FILM!I:I,MATCH($F4398,DB_FILM!$A:$A,0))</f>
        <v>Al Pacino, Robert De Niro, Robert Duvall, Diane Keaton</v>
      </c>
      <c r="O4398" s="7">
        <f>INDEX(DB_FILM!J:J,MATCH($F4398,DB_FILM!$A:$A,0))</f>
        <v>942307</v>
      </c>
      <c r="P4398" s="7">
        <f>INDEX(DB_FILM!K:K,MATCH($F4398,DB_FILM!$A:$A,0))</f>
        <v>57300000</v>
      </c>
      <c r="Q4398" s="5" t="s">
        <v>475</v>
      </c>
      <c r="R4398">
        <v>5.99</v>
      </c>
      <c r="S4398">
        <v>34</v>
      </c>
      <c r="T4398">
        <v>3</v>
      </c>
      <c r="U4398">
        <v>1747</v>
      </c>
      <c r="V4398">
        <v>1</v>
      </c>
      <c r="W4398" t="str">
        <f t="shared" si="136"/>
        <v>C</v>
      </c>
      <c r="X4398" t="s">
        <v>501</v>
      </c>
      <c r="Y4398">
        <v>0</v>
      </c>
      <c r="Z4398">
        <v>4.79</v>
      </c>
      <c r="AA4398" s="6">
        <f t="shared" si="137"/>
        <v>1.2000000000000002</v>
      </c>
    </row>
    <row r="4399" spans="1:27" x14ac:dyDescent="0.3">
      <c r="A4399" s="5">
        <v>42777</v>
      </c>
      <c r="B4399" t="s">
        <v>404</v>
      </c>
      <c r="C4399" t="s">
        <v>445</v>
      </c>
      <c r="D4399" t="s">
        <v>393</v>
      </c>
      <c r="E4399" t="s">
        <v>287</v>
      </c>
      <c r="F4399" t="s">
        <v>1</v>
      </c>
      <c r="G4399" s="5" t="str">
        <f>INDEX(DB_FILM!B:B,MATCH($F4399,DB_FILM!$A:$A,0))</f>
        <v>1972</v>
      </c>
      <c r="H4399" s="5" t="str">
        <f>INDEX(DB_FILM!C:C,MATCH($F4399,DB_FILM!$A:$A,0))</f>
        <v xml:space="preserve">T </v>
      </c>
      <c r="I4399" s="9">
        <f>INDEX(DB_FILM!D:D,MATCH($F4399,DB_FILM!$A:$A,0))</f>
        <v>175</v>
      </c>
      <c r="J4399" s="5" t="str">
        <f>INDEX(DB_FILM!E:E,MATCH($F4399,DB_FILM!$A:$A,0))</f>
        <v>Crime, Drama</v>
      </c>
      <c r="K4399" s="6">
        <f>INDEX(DB_FILM!F:F,MATCH($F4399,DB_FILM!$A:$A,0))</f>
        <v>9.1999999999999993</v>
      </c>
      <c r="L4399" s="5" t="str">
        <f>INDEX(DB_FILM!G:G,MATCH($F4399,DB_FILM!$A:$A,0))</f>
        <v>The aging patriarch of an organized crime dynasty transfers control of his clandestine empire to his reluctant son.</v>
      </c>
      <c r="M4399" s="5" t="str">
        <f>INDEX(DB_FILM!H:H,MATCH($F4399,DB_FILM!$A:$A,0))</f>
        <v xml:space="preserve">Francis Ford Coppola </v>
      </c>
      <c r="N4399" s="5" t="str">
        <f>INDEX(DB_FILM!I:I,MATCH($F4399,DB_FILM!$A:$A,0))</f>
        <v>Marlon Brando, Al Pacino, James Caan, Diane Keaton</v>
      </c>
      <c r="O4399" s="7">
        <f>INDEX(DB_FILM!J:J,MATCH($F4399,DB_FILM!$A:$A,0))</f>
        <v>1361367</v>
      </c>
      <c r="P4399" s="7">
        <f>INDEX(DB_FILM!K:K,MATCH($F4399,DB_FILM!$A:$A,0))</f>
        <v>134970000</v>
      </c>
      <c r="Q4399" t="s">
        <v>475</v>
      </c>
      <c r="R4399">
        <v>5.99</v>
      </c>
      <c r="S4399">
        <v>12</v>
      </c>
      <c r="T4399">
        <v>3</v>
      </c>
      <c r="U4399">
        <v>1748</v>
      </c>
      <c r="V4399">
        <v>2</v>
      </c>
      <c r="W4399" t="str">
        <f t="shared" si="136"/>
        <v>C</v>
      </c>
      <c r="X4399" t="s">
        <v>611</v>
      </c>
      <c r="Y4399">
        <v>0</v>
      </c>
      <c r="Z4399">
        <v>4.91</v>
      </c>
      <c r="AA4399" s="6">
        <f t="shared" si="137"/>
        <v>1.08</v>
      </c>
    </row>
    <row r="4400" spans="1:27" x14ac:dyDescent="0.3">
      <c r="A4400" s="5">
        <v>42777</v>
      </c>
      <c r="B4400" s="5" t="s">
        <v>404</v>
      </c>
      <c r="C4400" s="5" t="s">
        <v>445</v>
      </c>
      <c r="D4400" s="5" t="s">
        <v>393</v>
      </c>
      <c r="E4400" t="s">
        <v>287</v>
      </c>
      <c r="F4400" s="5" t="s">
        <v>61</v>
      </c>
      <c r="G4400" s="5" t="str">
        <f>INDEX(DB_FILM!B:B,MATCH($F4400,DB_FILM!$A:$A,0))</f>
        <v>1931</v>
      </c>
      <c r="H4400" s="5" t="str">
        <f>INDEX(DB_FILM!C:C,MATCH($F4400,DB_FILM!$A:$A,0))</f>
        <v xml:space="preserve">G </v>
      </c>
      <c r="I4400" s="9">
        <f>INDEX(DB_FILM!D:D,MATCH($F4400,DB_FILM!$A:$A,0))</f>
        <v>87</v>
      </c>
      <c r="J4400" s="5" t="str">
        <f>INDEX(DB_FILM!E:E,MATCH($F4400,DB_FILM!$A:$A,0))</f>
        <v>Comedy, Drama, Romance</v>
      </c>
      <c r="K4400" s="6">
        <f>INDEX(DB_FILM!F:F,MATCH($F4400,DB_FILM!$A:$A,0))</f>
        <v>8.6</v>
      </c>
      <c r="L4400" s="5" t="str">
        <f>INDEX(DB_FILM!G:G,MATCH($F4400,DB_FILM!$A:$A,0))</f>
        <v>With the aid of a wealthy erratic tippler, a dewy-eyed tramp who has fallen in love with a sightless flower girl accumulates money to be able to help her medically.</v>
      </c>
      <c r="M4400" s="5" t="str">
        <f>INDEX(DB_FILM!H:H,MATCH($F4400,DB_FILM!$A:$A,0))</f>
        <v xml:space="preserve">Charles Chaplin </v>
      </c>
      <c r="N4400" s="5" t="str">
        <f>INDEX(DB_FILM!I:I,MATCH($F4400,DB_FILM!$A:$A,0))</f>
        <v>Charles Chaplin, Virginia Cherrill, Florence Lee, Harry Myers</v>
      </c>
      <c r="O4400" s="7">
        <f>INDEX(DB_FILM!J:J,MATCH($F4400,DB_FILM!$A:$A,0))</f>
        <v>136907</v>
      </c>
      <c r="P4400" s="7">
        <f>INDEX(DB_FILM!K:K,MATCH($F4400,DB_FILM!$A:$A,0))</f>
        <v>20000</v>
      </c>
      <c r="Q4400" s="5" t="s">
        <v>475</v>
      </c>
      <c r="R4400">
        <v>5.99</v>
      </c>
      <c r="S4400">
        <v>26</v>
      </c>
      <c r="T4400">
        <v>3</v>
      </c>
      <c r="U4400">
        <v>1748</v>
      </c>
      <c r="V4400">
        <v>1</v>
      </c>
      <c r="W4400" t="str">
        <f t="shared" si="136"/>
        <v>C</v>
      </c>
      <c r="X4400" t="s">
        <v>535</v>
      </c>
      <c r="Y4400">
        <v>0</v>
      </c>
      <c r="Z4400">
        <v>4.43</v>
      </c>
      <c r="AA4400" s="6">
        <f t="shared" si="137"/>
        <v>1.5600000000000005</v>
      </c>
    </row>
    <row r="4401" spans="1:27" x14ac:dyDescent="0.3">
      <c r="A4401" s="5">
        <v>42777</v>
      </c>
      <c r="B4401" t="s">
        <v>405</v>
      </c>
      <c r="C4401" t="s">
        <v>448</v>
      </c>
      <c r="D4401" t="s">
        <v>378</v>
      </c>
      <c r="E4401" t="s">
        <v>268</v>
      </c>
      <c r="F4401" t="s">
        <v>73</v>
      </c>
      <c r="G4401" s="5" t="str">
        <f>INDEX(DB_FILM!B:B,MATCH($F4401,DB_FILM!$A:$A,0))</f>
        <v>2006</v>
      </c>
      <c r="H4401" s="5" t="str">
        <f>INDEX(DB_FILM!C:C,MATCH($F4401,DB_FILM!$A:$A,0))</f>
        <v xml:space="preserve">T </v>
      </c>
      <c r="I4401" s="9">
        <f>INDEX(DB_FILM!D:D,MATCH($F4401,DB_FILM!$A:$A,0))</f>
        <v>130</v>
      </c>
      <c r="J4401" s="5" t="str">
        <f>INDEX(DB_FILM!E:E,MATCH($F4401,DB_FILM!$A:$A,0))</f>
        <v>Drama, Mystery, Sci-Fi</v>
      </c>
      <c r="K4401" s="6">
        <f>INDEX(DB_FILM!F:F,MATCH($F4401,DB_FILM!$A:$A,0))</f>
        <v>8.5</v>
      </c>
      <c r="L4401" s="5" t="str">
        <f>INDEX(DB_FILM!G:G,MATCH($F4401,DB_FILM!$A:$A,0))</f>
        <v>After a tragic accident, two stage magicians engage in a battle to create the ultimate illusion while sacrificing everything they have to outwit each other.</v>
      </c>
      <c r="M4401" s="5" t="str">
        <f>INDEX(DB_FILM!H:H,MATCH($F4401,DB_FILM!$A:$A,0))</f>
        <v xml:space="preserve">Christopher Nolan </v>
      </c>
      <c r="N4401" s="5" t="str">
        <f>INDEX(DB_FILM!I:I,MATCH($F4401,DB_FILM!$A:$A,0))</f>
        <v>Christian Bale, Hugh Jackman, Scarlett Johansson, Michael Caine</v>
      </c>
      <c r="O4401" s="7">
        <f>INDEX(DB_FILM!J:J,MATCH($F4401,DB_FILM!$A:$A,0))</f>
        <v>1010590</v>
      </c>
      <c r="P4401" s="7">
        <f>INDEX(DB_FILM!K:K,MATCH($F4401,DB_FILM!$A:$A,0))</f>
        <v>53090000</v>
      </c>
      <c r="Q4401" t="s">
        <v>475</v>
      </c>
      <c r="R4401">
        <v>3.99</v>
      </c>
      <c r="S4401">
        <v>32</v>
      </c>
      <c r="T4401">
        <v>3</v>
      </c>
      <c r="U4401">
        <v>1749</v>
      </c>
      <c r="V4401">
        <v>2</v>
      </c>
      <c r="W4401" t="str">
        <f t="shared" si="136"/>
        <v>C</v>
      </c>
      <c r="X4401" t="s">
        <v>583</v>
      </c>
      <c r="Y4401">
        <v>0</v>
      </c>
      <c r="Z4401">
        <v>3.35</v>
      </c>
      <c r="AA4401" s="6">
        <f t="shared" si="137"/>
        <v>0.64000000000000012</v>
      </c>
    </row>
    <row r="4402" spans="1:27" x14ac:dyDescent="0.3">
      <c r="A4402" s="5">
        <v>42777</v>
      </c>
      <c r="B4402" s="5" t="s">
        <v>405</v>
      </c>
      <c r="C4402" s="5" t="s">
        <v>448</v>
      </c>
      <c r="D4402" s="5" t="s">
        <v>378</v>
      </c>
      <c r="E4402" t="s">
        <v>268</v>
      </c>
      <c r="F4402" s="5" t="s">
        <v>99</v>
      </c>
      <c r="G4402" s="5" t="str">
        <f>INDEX(DB_FILM!B:B,MATCH($F4402,DB_FILM!$A:$A,0))</f>
        <v>1994</v>
      </c>
      <c r="H4402" s="5" t="str">
        <f>INDEX(DB_FILM!C:C,MATCH($F4402,DB_FILM!$A:$A,0))</f>
        <v xml:space="preserve">T </v>
      </c>
      <c r="I4402" s="9">
        <f>INDEX(DB_FILM!D:D,MATCH($F4402,DB_FILM!$A:$A,0))</f>
        <v>142</v>
      </c>
      <c r="J4402" s="5" t="str">
        <f>INDEX(DB_FILM!E:E,MATCH($F4402,DB_FILM!$A:$A,0))</f>
        <v>Drama</v>
      </c>
      <c r="K4402" s="6">
        <f>INDEX(DB_FILM!F:F,MATCH($F4402,DB_FILM!$A:$A,0))</f>
        <v>9.3000000000000007</v>
      </c>
      <c r="L4402" s="5" t="str">
        <f>INDEX(DB_FILM!G:G,MATCH($F4402,DB_FILM!$A:$A,0))</f>
        <v>Two imprisoned men bond over a number of years, finding solace and eventual redemption through acts of common decency.</v>
      </c>
      <c r="M4402" s="5" t="str">
        <f>INDEX(DB_FILM!H:H,MATCH($F4402,DB_FILM!$A:$A,0))</f>
        <v xml:space="preserve">Frank Darabont </v>
      </c>
      <c r="N4402" s="5" t="str">
        <f>INDEX(DB_FILM!I:I,MATCH($F4402,DB_FILM!$A:$A,0))</f>
        <v>Tim Robbins, Morgan Freeman, Bob Gunton, William Sadler</v>
      </c>
      <c r="O4402" s="7">
        <f>INDEX(DB_FILM!J:J,MATCH($F4402,DB_FILM!$A:$A,0))</f>
        <v>1987679</v>
      </c>
      <c r="P4402" s="7">
        <f>INDEX(DB_FILM!K:K,MATCH($F4402,DB_FILM!$A:$A,0))</f>
        <v>28340000</v>
      </c>
      <c r="Q4402" s="5" t="s">
        <v>475</v>
      </c>
      <c r="R4402">
        <v>7.99</v>
      </c>
      <c r="S4402">
        <v>1</v>
      </c>
      <c r="T4402">
        <v>3</v>
      </c>
      <c r="U4402">
        <v>1749</v>
      </c>
      <c r="V4402">
        <v>3</v>
      </c>
      <c r="W4402" t="str">
        <f t="shared" si="136"/>
        <v>C</v>
      </c>
      <c r="X4402" t="s">
        <v>539</v>
      </c>
      <c r="Y4402">
        <v>0</v>
      </c>
      <c r="Z4402">
        <v>6.71</v>
      </c>
      <c r="AA4402" s="6">
        <f t="shared" si="137"/>
        <v>1.2800000000000002</v>
      </c>
    </row>
    <row r="4403" spans="1:27" x14ac:dyDescent="0.3">
      <c r="A4403" s="5">
        <v>42777</v>
      </c>
      <c r="B4403" s="5" t="s">
        <v>405</v>
      </c>
      <c r="C4403" s="5" t="s">
        <v>448</v>
      </c>
      <c r="D4403" s="5" t="s">
        <v>378</v>
      </c>
      <c r="E4403" t="s">
        <v>268</v>
      </c>
      <c r="F4403" s="5" t="s">
        <v>3</v>
      </c>
      <c r="G4403" s="5" t="str">
        <f>INDEX(DB_FILM!B:B,MATCH($F4403,DB_FILM!$A:$A,0))</f>
        <v>2008</v>
      </c>
      <c r="H4403" s="5" t="str">
        <f>INDEX(DB_FILM!C:C,MATCH($F4403,DB_FILM!$A:$A,0))</f>
        <v xml:space="preserve">T </v>
      </c>
      <c r="I4403" s="9">
        <f>INDEX(DB_FILM!D:D,MATCH($F4403,DB_FILM!$A:$A,0))</f>
        <v>152</v>
      </c>
      <c r="J4403" s="5" t="str">
        <f>INDEX(DB_FILM!E:E,MATCH($F4403,DB_FILM!$A:$A,0))</f>
        <v>Action, Crime, Drama</v>
      </c>
      <c r="K4403" s="6">
        <f>INDEX(DB_FILM!F:F,MATCH($F4403,DB_FILM!$A:$A,0))</f>
        <v>9</v>
      </c>
      <c r="L4403" s="5" t="str">
        <f>INDEX(DB_FILM!G:G,MATCH($F4403,DB_FILM!$A:$A,0))</f>
        <v>When the menace known as the Joker emerges from his mysterious past, he wreaks havoc and chaos on the people of Gotham. The Dark Knight must accept one of the greatest psychological and physical tests of his ability to fight injustice.</v>
      </c>
      <c r="M4403" s="5" t="str">
        <f>INDEX(DB_FILM!H:H,MATCH($F4403,DB_FILM!$A:$A,0))</f>
        <v xml:space="preserve">Christopher Nolan </v>
      </c>
      <c r="N4403" s="5" t="str">
        <f>INDEX(DB_FILM!I:I,MATCH($F4403,DB_FILM!$A:$A,0))</f>
        <v>Christian Bale, Heath Ledger, Aaron Eckhart, Michael Caine</v>
      </c>
      <c r="O4403" s="7">
        <f>INDEX(DB_FILM!J:J,MATCH($F4403,DB_FILM!$A:$A,0))</f>
        <v>1958004</v>
      </c>
      <c r="P4403" s="7">
        <f>INDEX(DB_FILM!K:K,MATCH($F4403,DB_FILM!$A:$A,0))</f>
        <v>534860000</v>
      </c>
      <c r="Q4403" s="5" t="s">
        <v>476</v>
      </c>
      <c r="R4403">
        <v>3.99</v>
      </c>
      <c r="S4403">
        <v>23</v>
      </c>
      <c r="T4403">
        <v>2</v>
      </c>
      <c r="U4403">
        <v>1749</v>
      </c>
      <c r="V4403">
        <v>3</v>
      </c>
      <c r="W4403" t="str">
        <f t="shared" si="136"/>
        <v>B</v>
      </c>
      <c r="X4403" t="s">
        <v>500</v>
      </c>
      <c r="Y4403">
        <v>0</v>
      </c>
      <c r="Z4403">
        <v>2.0699999999999998</v>
      </c>
      <c r="AA4403" s="6">
        <f t="shared" si="137"/>
        <v>1.9200000000000004</v>
      </c>
    </row>
    <row r="4404" spans="1:27" x14ac:dyDescent="0.3">
      <c r="A4404" s="5">
        <v>42777</v>
      </c>
      <c r="B4404" s="5" t="s">
        <v>412</v>
      </c>
      <c r="C4404" s="5" t="s">
        <v>458</v>
      </c>
      <c r="D4404" s="5" t="s">
        <v>369</v>
      </c>
      <c r="E4404" t="s">
        <v>293</v>
      </c>
      <c r="F4404" s="5" t="s">
        <v>5</v>
      </c>
      <c r="G4404" s="5" t="str">
        <f>INDEX(DB_FILM!B:B,MATCH($F4404,DB_FILM!$A:$A,0))</f>
        <v>1974</v>
      </c>
      <c r="H4404" s="5" t="str">
        <f>INDEX(DB_FILM!C:C,MATCH($F4404,DB_FILM!$A:$A,0))</f>
        <v xml:space="preserve">VM14 </v>
      </c>
      <c r="I4404" s="9">
        <f>INDEX(DB_FILM!D:D,MATCH($F4404,DB_FILM!$A:$A,0))</f>
        <v>202</v>
      </c>
      <c r="J4404" s="5" t="str">
        <f>INDEX(DB_FILM!E:E,MATCH($F4404,DB_FILM!$A:$A,0))</f>
        <v>Crime, Drama</v>
      </c>
      <c r="K4404" s="6">
        <f>INDEX(DB_FILM!F:F,MATCH($F4404,DB_FILM!$A:$A,0))</f>
        <v>9</v>
      </c>
      <c r="L4404" s="5" t="str">
        <f>INDEX(DB_FILM!G:G,MATCH($F4404,DB_FILM!$A:$A,0))</f>
        <v>The early life and career of Vito Corleone in 1920s New York City is portrayed, while his son, Michael, expands and tightens his grip on the family crime syndicate.</v>
      </c>
      <c r="M4404" s="5" t="str">
        <f>INDEX(DB_FILM!H:H,MATCH($F4404,DB_FILM!$A:$A,0))</f>
        <v xml:space="preserve">Francis Ford Coppola </v>
      </c>
      <c r="N4404" s="5" t="str">
        <f>INDEX(DB_FILM!I:I,MATCH($F4404,DB_FILM!$A:$A,0))</f>
        <v>Al Pacino, Robert De Niro, Robert Duvall, Diane Keaton</v>
      </c>
      <c r="O4404" s="7">
        <f>INDEX(DB_FILM!J:J,MATCH($F4404,DB_FILM!$A:$A,0))</f>
        <v>942307</v>
      </c>
      <c r="P4404" s="7">
        <f>INDEX(DB_FILM!K:K,MATCH($F4404,DB_FILM!$A:$A,0))</f>
        <v>57300000</v>
      </c>
      <c r="Q4404" s="5" t="s">
        <v>475</v>
      </c>
      <c r="R4404">
        <v>3.99</v>
      </c>
      <c r="S4404">
        <v>34</v>
      </c>
      <c r="T4404">
        <v>3</v>
      </c>
      <c r="U4404">
        <v>1750</v>
      </c>
      <c r="V4404">
        <v>3</v>
      </c>
      <c r="W4404" t="str">
        <f t="shared" si="136"/>
        <v>C</v>
      </c>
      <c r="X4404" t="s">
        <v>501</v>
      </c>
      <c r="Y4404">
        <v>0</v>
      </c>
      <c r="Z4404">
        <v>3.15</v>
      </c>
      <c r="AA4404" s="6">
        <f t="shared" si="137"/>
        <v>0.8400000000000003</v>
      </c>
    </row>
    <row r="4405" spans="1:27" x14ac:dyDescent="0.3">
      <c r="A4405" s="5">
        <v>42777</v>
      </c>
      <c r="B4405" s="5" t="s">
        <v>412</v>
      </c>
      <c r="C4405" s="5" t="s">
        <v>458</v>
      </c>
      <c r="D4405" s="5" t="s">
        <v>369</v>
      </c>
      <c r="E4405" t="s">
        <v>293</v>
      </c>
      <c r="F4405" s="5" t="s">
        <v>71</v>
      </c>
      <c r="G4405" s="5" t="str">
        <f>INDEX(DB_FILM!B:B,MATCH($F4405,DB_FILM!$A:$A,0))</f>
        <v>2000</v>
      </c>
      <c r="H4405" s="5" t="str">
        <f>INDEX(DB_FILM!C:C,MATCH($F4405,DB_FILM!$A:$A,0))</f>
        <v xml:space="preserve">T </v>
      </c>
      <c r="I4405" s="9">
        <f>INDEX(DB_FILM!D:D,MATCH($F4405,DB_FILM!$A:$A,0))</f>
        <v>155</v>
      </c>
      <c r="J4405" s="5" t="str">
        <f>INDEX(DB_FILM!E:E,MATCH($F4405,DB_FILM!$A:$A,0))</f>
        <v>Action, Adventure, Drama</v>
      </c>
      <c r="K4405" s="6">
        <f>INDEX(DB_FILM!F:F,MATCH($F4405,DB_FILM!$A:$A,0))</f>
        <v>8.5</v>
      </c>
      <c r="L4405" s="5" t="str">
        <f>INDEX(DB_FILM!G:G,MATCH($F4405,DB_FILM!$A:$A,0))</f>
        <v>When a Roman General is betrayed, and his family murdered by an emperor's corrupt son, he comes to Rome as a gladiator to seek revenge.</v>
      </c>
      <c r="M4405" s="5" t="str">
        <f>INDEX(DB_FILM!H:H,MATCH($F4405,DB_FILM!$A:$A,0))</f>
        <v xml:space="preserve">Ridley Scott </v>
      </c>
      <c r="N4405" s="5" t="str">
        <f>INDEX(DB_FILM!I:I,MATCH($F4405,DB_FILM!$A:$A,0))</f>
        <v>Russell Crowe, Joaquin Phoenix, Connie Nielsen, Oliver Reed</v>
      </c>
      <c r="O4405" s="7">
        <f>INDEX(DB_FILM!J:J,MATCH($F4405,DB_FILM!$A:$A,0))</f>
        <v>1149315</v>
      </c>
      <c r="P4405" s="7">
        <f>INDEX(DB_FILM!K:K,MATCH($F4405,DB_FILM!$A:$A,0))</f>
        <v>187710000</v>
      </c>
      <c r="Q4405" s="5" t="s">
        <v>474</v>
      </c>
      <c r="R4405">
        <v>3.99</v>
      </c>
      <c r="S4405">
        <v>31</v>
      </c>
      <c r="T4405">
        <v>1</v>
      </c>
      <c r="U4405">
        <v>1750</v>
      </c>
      <c r="V4405">
        <v>1</v>
      </c>
      <c r="W4405" t="str">
        <f t="shared" si="136"/>
        <v>A</v>
      </c>
      <c r="X4405" t="s">
        <v>577</v>
      </c>
      <c r="Y4405">
        <v>0</v>
      </c>
      <c r="Z4405">
        <v>2.5499999999999998</v>
      </c>
      <c r="AA4405" s="6">
        <f t="shared" si="137"/>
        <v>1.4400000000000004</v>
      </c>
    </row>
    <row r="4406" spans="1:27" x14ac:dyDescent="0.3">
      <c r="A4406" s="5">
        <v>42777</v>
      </c>
      <c r="B4406" t="s">
        <v>412</v>
      </c>
      <c r="C4406" t="s">
        <v>458</v>
      </c>
      <c r="D4406" t="s">
        <v>369</v>
      </c>
      <c r="E4406" t="s">
        <v>293</v>
      </c>
      <c r="F4406" t="s">
        <v>79</v>
      </c>
      <c r="G4406" s="5" t="str">
        <f>INDEX(DB_FILM!B:B,MATCH($F4406,DB_FILM!$A:$A,0))</f>
        <v>2014</v>
      </c>
      <c r="H4406" s="5" t="str">
        <f>INDEX(DB_FILM!C:C,MATCH($F4406,DB_FILM!$A:$A,0))</f>
        <v xml:space="preserve">T </v>
      </c>
      <c r="I4406" s="9">
        <f>INDEX(DB_FILM!D:D,MATCH($F4406,DB_FILM!$A:$A,0))</f>
        <v>107</v>
      </c>
      <c r="J4406" s="5" t="str">
        <f>INDEX(DB_FILM!E:E,MATCH($F4406,DB_FILM!$A:$A,0))</f>
        <v>Drama, Music</v>
      </c>
      <c r="K4406" s="6">
        <f>INDEX(DB_FILM!F:F,MATCH($F4406,DB_FILM!$A:$A,0))</f>
        <v>8.5</v>
      </c>
      <c r="L4406" s="5" t="str">
        <f>INDEX(DB_FILM!G:G,MATCH($F4406,DB_FILM!$A:$A,0))</f>
        <v>A promising young drummer enrolls at a cut-throat music conservatory where his dreams of greatness are mentored by an instructor who will stop at nothing to realize a student's potential.</v>
      </c>
      <c r="M4406" s="5" t="str">
        <f>INDEX(DB_FILM!H:H,MATCH($F4406,DB_FILM!$A:$A,0))</f>
        <v xml:space="preserve">Damien Chazelle </v>
      </c>
      <c r="N4406" s="5" t="str">
        <f>INDEX(DB_FILM!I:I,MATCH($F4406,DB_FILM!$A:$A,0))</f>
        <v>Miles Teller, J.K. Simmons, Melissa Benoist, Paul Reiser</v>
      </c>
      <c r="O4406" s="7">
        <f>INDEX(DB_FILM!J:J,MATCH($F4406,DB_FILM!$A:$A,0))</f>
        <v>565511</v>
      </c>
      <c r="P4406" s="7">
        <f>INDEX(DB_FILM!K:K,MATCH($F4406,DB_FILM!$A:$A,0))</f>
        <v>13090000</v>
      </c>
      <c r="Q4406" t="s">
        <v>476</v>
      </c>
      <c r="R4406">
        <v>13.99</v>
      </c>
      <c r="S4406">
        <v>36</v>
      </c>
      <c r="T4406">
        <v>2</v>
      </c>
      <c r="U4406">
        <v>1750</v>
      </c>
      <c r="V4406">
        <v>1</v>
      </c>
      <c r="W4406" t="str">
        <f t="shared" si="136"/>
        <v>B</v>
      </c>
      <c r="X4406" t="s">
        <v>606</v>
      </c>
      <c r="Y4406">
        <v>0</v>
      </c>
      <c r="Z4406">
        <v>7.69</v>
      </c>
      <c r="AA4406" s="6">
        <f t="shared" si="137"/>
        <v>6.3</v>
      </c>
    </row>
    <row r="4407" spans="1:27" x14ac:dyDescent="0.3">
      <c r="A4407" s="5">
        <v>42777</v>
      </c>
      <c r="B4407" t="s">
        <v>413</v>
      </c>
      <c r="C4407" t="s">
        <v>466</v>
      </c>
      <c r="D4407" t="s">
        <v>364</v>
      </c>
      <c r="E4407" t="s">
        <v>340</v>
      </c>
      <c r="F4407" t="s">
        <v>75</v>
      </c>
      <c r="G4407" s="5" t="str">
        <f>INDEX(DB_FILM!B:B,MATCH($F4407,DB_FILM!$A:$A,0))</f>
        <v>1979</v>
      </c>
      <c r="H4407" s="5" t="str">
        <f>INDEX(DB_FILM!C:C,MATCH($F4407,DB_FILM!$A:$A,0))</f>
        <v xml:space="preserve">T </v>
      </c>
      <c r="I4407" s="9">
        <f>INDEX(DB_FILM!D:D,MATCH($F4407,DB_FILM!$A:$A,0))</f>
        <v>116</v>
      </c>
      <c r="J4407" s="5" t="str">
        <f>INDEX(DB_FILM!E:E,MATCH($F4407,DB_FILM!$A:$A,0))</f>
        <v>Horror, Sci-Fi</v>
      </c>
      <c r="K4407" s="6">
        <f>INDEX(DB_FILM!F:F,MATCH($F4407,DB_FILM!$A:$A,0))</f>
        <v>8.5</v>
      </c>
      <c r="L4407" s="5" t="str">
        <f>INDEX(DB_FILM!G:G,MATCH($F4407,DB_FILM!$A:$A,0))</f>
        <v>After a space merchant vessel perceives an unknown transmission as a distress call, its landing on the source moon finds one of the crew attacked by a mysterious lifeform, and they soon realize that its life cycle has merely begun.</v>
      </c>
      <c r="M4407" s="5" t="str">
        <f>INDEX(DB_FILM!H:H,MATCH($F4407,DB_FILM!$A:$A,0))</f>
        <v xml:space="preserve">Ridley Scott </v>
      </c>
      <c r="N4407" s="5" t="str">
        <f>INDEX(DB_FILM!I:I,MATCH($F4407,DB_FILM!$A:$A,0))</f>
        <v>Sigourney Weaver, Tom Skerritt, John Hurt, Veronica Cartwright</v>
      </c>
      <c r="O4407" s="7">
        <f>INDEX(DB_FILM!J:J,MATCH($F4407,DB_FILM!$A:$A,0))</f>
        <v>678799</v>
      </c>
      <c r="P4407" s="7">
        <f>INDEX(DB_FILM!K:K,MATCH($F4407,DB_FILM!$A:$A,0))</f>
        <v>78900000</v>
      </c>
      <c r="Q4407" t="s">
        <v>476</v>
      </c>
      <c r="R4407">
        <v>7.99</v>
      </c>
      <c r="S4407">
        <v>33</v>
      </c>
      <c r="T4407">
        <v>2</v>
      </c>
      <c r="U4407">
        <v>1751</v>
      </c>
      <c r="V4407">
        <v>3</v>
      </c>
      <c r="W4407" t="str">
        <f t="shared" si="136"/>
        <v>B</v>
      </c>
      <c r="X4407" t="s">
        <v>618</v>
      </c>
      <c r="Y4407">
        <v>5</v>
      </c>
      <c r="Z4407">
        <v>4.47</v>
      </c>
      <c r="AA4407" s="6">
        <f t="shared" si="137"/>
        <v>3.5200000000000005</v>
      </c>
    </row>
    <row r="4408" spans="1:27" x14ac:dyDescent="0.3">
      <c r="A4408" s="5">
        <v>42778</v>
      </c>
      <c r="B4408" s="5" t="s">
        <v>406</v>
      </c>
      <c r="C4408" s="5" t="s">
        <v>462</v>
      </c>
      <c r="D4408" s="5" t="s">
        <v>378</v>
      </c>
      <c r="E4408" t="s">
        <v>268</v>
      </c>
      <c r="F4408" t="s">
        <v>85</v>
      </c>
      <c r="G4408" s="5" t="str">
        <f>INDEX(DB_FILM!B:B,MATCH($F4408,DB_FILM!$A:$A,0))</f>
        <v>1991</v>
      </c>
      <c r="H4408" s="5" t="str">
        <f>INDEX(DB_FILM!C:C,MATCH($F4408,DB_FILM!$A:$A,0))</f>
        <v xml:space="preserve">T </v>
      </c>
      <c r="I4408" s="9">
        <f>INDEX(DB_FILM!D:D,MATCH($F4408,DB_FILM!$A:$A,0))</f>
        <v>137</v>
      </c>
      <c r="J4408" s="5" t="str">
        <f>INDEX(DB_FILM!E:E,MATCH($F4408,DB_FILM!$A:$A,0))</f>
        <v>Action, Sci-Fi</v>
      </c>
      <c r="K4408" s="6">
        <f>INDEX(DB_FILM!F:F,MATCH($F4408,DB_FILM!$A:$A,0))</f>
        <v>8.5</v>
      </c>
      <c r="L4408" s="5" t="str">
        <f>INDEX(DB_FILM!G:G,MATCH($F4408,DB_FILM!$A:$A,0))</f>
        <v>A cyborg, identical to the one who failed to kill Sarah Connor, must now protect her teenage son, John Connor, from a more advanced and powerful cyborg.</v>
      </c>
      <c r="M4408" s="5" t="str">
        <f>INDEX(DB_FILM!H:H,MATCH($F4408,DB_FILM!$A:$A,0))</f>
        <v xml:space="preserve">James Cameron </v>
      </c>
      <c r="N4408" s="5" t="str">
        <f>INDEX(DB_FILM!I:I,MATCH($F4408,DB_FILM!$A:$A,0))</f>
        <v>Arnold Schwarzenegger, Linda Hamilton, Edward Furlong, Robert Patrick</v>
      </c>
      <c r="O4408" s="7">
        <f>INDEX(DB_FILM!J:J,MATCH($F4408,DB_FILM!$A:$A,0))</f>
        <v>863511</v>
      </c>
      <c r="P4408" s="7">
        <f>INDEX(DB_FILM!K:K,MATCH($F4408,DB_FILM!$A:$A,0))</f>
        <v>204840000</v>
      </c>
      <c r="Q4408" s="5" t="s">
        <v>475</v>
      </c>
      <c r="R4408">
        <v>9.99</v>
      </c>
      <c r="S4408">
        <v>39</v>
      </c>
      <c r="T4408">
        <v>3</v>
      </c>
      <c r="U4408">
        <v>1752</v>
      </c>
      <c r="V4408">
        <v>2</v>
      </c>
      <c r="W4408" t="str">
        <f t="shared" si="136"/>
        <v>C</v>
      </c>
      <c r="X4408" t="s">
        <v>525</v>
      </c>
      <c r="Y4408">
        <v>0</v>
      </c>
      <c r="Z4408">
        <v>7.99</v>
      </c>
      <c r="AA4408" s="6">
        <f t="shared" si="137"/>
        <v>2</v>
      </c>
    </row>
    <row r="4409" spans="1:27" x14ac:dyDescent="0.3">
      <c r="A4409" s="5">
        <v>42778</v>
      </c>
      <c r="B4409" s="5" t="s">
        <v>406</v>
      </c>
      <c r="C4409" s="5" t="s">
        <v>462</v>
      </c>
      <c r="D4409" s="5" t="s">
        <v>378</v>
      </c>
      <c r="E4409" t="s">
        <v>268</v>
      </c>
      <c r="F4409" s="5" t="s">
        <v>23</v>
      </c>
      <c r="G4409" s="5" t="str">
        <f>INDEX(DB_FILM!B:B,MATCH($F4409,DB_FILM!$A:$A,0))</f>
        <v>1994</v>
      </c>
      <c r="H4409" s="5" t="str">
        <f>INDEX(DB_FILM!C:C,MATCH($F4409,DB_FILM!$A:$A,0))</f>
        <v xml:space="preserve">T </v>
      </c>
      <c r="I4409" s="9">
        <f>INDEX(DB_FILM!D:D,MATCH($F4409,DB_FILM!$A:$A,0))</f>
        <v>142</v>
      </c>
      <c r="J4409" s="5" t="str">
        <f>INDEX(DB_FILM!E:E,MATCH($F4409,DB_FILM!$A:$A,0))</f>
        <v>Drama, Romance</v>
      </c>
      <c r="K4409" s="6">
        <f>INDEX(DB_FILM!F:F,MATCH($F4409,DB_FILM!$A:$A,0))</f>
        <v>8.8000000000000007</v>
      </c>
      <c r="L4409" s="5" t="str">
        <f>INDEX(DB_FILM!G:G,MATCH($F4409,DB_FILM!$A:$A,0))</f>
        <v>The presidencies of Kennedy and Johnson, Vietnam, Watergate, and other history unfold through the perspective of an Alabama man with an IQ of 75.</v>
      </c>
      <c r="M4409" s="5" t="str">
        <f>INDEX(DB_FILM!H:H,MATCH($F4409,DB_FILM!$A:$A,0))</f>
        <v xml:space="preserve">Robert Zemeckis </v>
      </c>
      <c r="N4409" s="5" t="str">
        <f>INDEX(DB_FILM!I:I,MATCH($F4409,DB_FILM!$A:$A,0))</f>
        <v>Tom Hanks, Robin Wright, Gary Sinise, Sally Field</v>
      </c>
      <c r="O4409" s="7">
        <f>INDEX(DB_FILM!J:J,MATCH($F4409,DB_FILM!$A:$A,0))</f>
        <v>1512094</v>
      </c>
      <c r="P4409" s="7">
        <f>INDEX(DB_FILM!K:K,MATCH($F4409,DB_FILM!$A:$A,0))</f>
        <v>330250000</v>
      </c>
      <c r="Q4409" s="5" t="s">
        <v>475</v>
      </c>
      <c r="R4409">
        <v>3.99</v>
      </c>
      <c r="S4409">
        <v>5</v>
      </c>
      <c r="T4409">
        <v>3</v>
      </c>
      <c r="U4409">
        <v>1752</v>
      </c>
      <c r="V4409">
        <v>1</v>
      </c>
      <c r="W4409" t="str">
        <f t="shared" si="136"/>
        <v>C</v>
      </c>
      <c r="X4409" t="s">
        <v>503</v>
      </c>
      <c r="Y4409">
        <v>0</v>
      </c>
      <c r="Z4409">
        <v>3.27</v>
      </c>
      <c r="AA4409" s="6">
        <f t="shared" si="137"/>
        <v>0.7200000000000002</v>
      </c>
    </row>
    <row r="4410" spans="1:27" x14ac:dyDescent="0.3">
      <c r="A4410" s="5">
        <v>42778</v>
      </c>
      <c r="B4410" s="5" t="s">
        <v>406</v>
      </c>
      <c r="C4410" s="5" t="s">
        <v>462</v>
      </c>
      <c r="D4410" s="5" t="s">
        <v>378</v>
      </c>
      <c r="E4410" t="s">
        <v>268</v>
      </c>
      <c r="F4410" s="5" t="s">
        <v>75</v>
      </c>
      <c r="G4410" s="5" t="str">
        <f>INDEX(DB_FILM!B:B,MATCH($F4410,DB_FILM!$A:$A,0))</f>
        <v>1979</v>
      </c>
      <c r="H4410" s="5" t="str">
        <f>INDEX(DB_FILM!C:C,MATCH($F4410,DB_FILM!$A:$A,0))</f>
        <v xml:space="preserve">T </v>
      </c>
      <c r="I4410" s="9">
        <f>INDEX(DB_FILM!D:D,MATCH($F4410,DB_FILM!$A:$A,0))</f>
        <v>116</v>
      </c>
      <c r="J4410" s="5" t="str">
        <f>INDEX(DB_FILM!E:E,MATCH($F4410,DB_FILM!$A:$A,0))</f>
        <v>Horror, Sci-Fi</v>
      </c>
      <c r="K4410" s="6">
        <f>INDEX(DB_FILM!F:F,MATCH($F4410,DB_FILM!$A:$A,0))</f>
        <v>8.5</v>
      </c>
      <c r="L4410" s="5" t="str">
        <f>INDEX(DB_FILM!G:G,MATCH($F4410,DB_FILM!$A:$A,0))</f>
        <v>After a space merchant vessel perceives an unknown transmission as a distress call, its landing on the source moon finds one of the crew attacked by a mysterious lifeform, and they soon realize that its life cycle has merely begun.</v>
      </c>
      <c r="M4410" s="5" t="str">
        <f>INDEX(DB_FILM!H:H,MATCH($F4410,DB_FILM!$A:$A,0))</f>
        <v xml:space="preserve">Ridley Scott </v>
      </c>
      <c r="N4410" s="5" t="str">
        <f>INDEX(DB_FILM!I:I,MATCH($F4410,DB_FILM!$A:$A,0))</f>
        <v>Sigourney Weaver, Tom Skerritt, John Hurt, Veronica Cartwright</v>
      </c>
      <c r="O4410" s="7">
        <f>INDEX(DB_FILM!J:J,MATCH($F4410,DB_FILM!$A:$A,0))</f>
        <v>678799</v>
      </c>
      <c r="P4410" s="7">
        <f>INDEX(DB_FILM!K:K,MATCH($F4410,DB_FILM!$A:$A,0))</f>
        <v>78900000</v>
      </c>
      <c r="Q4410" s="5" t="s">
        <v>475</v>
      </c>
      <c r="R4410">
        <v>9.99</v>
      </c>
      <c r="S4410">
        <v>33</v>
      </c>
      <c r="T4410">
        <v>3</v>
      </c>
      <c r="U4410">
        <v>1752</v>
      </c>
      <c r="V4410">
        <v>2</v>
      </c>
      <c r="W4410" t="str">
        <f t="shared" si="136"/>
        <v>C</v>
      </c>
      <c r="X4410" t="s">
        <v>581</v>
      </c>
      <c r="Y4410">
        <v>0</v>
      </c>
      <c r="Z4410">
        <v>6.99</v>
      </c>
      <c r="AA4410" s="6">
        <f t="shared" si="137"/>
        <v>3</v>
      </c>
    </row>
    <row r="4411" spans="1:27" x14ac:dyDescent="0.3">
      <c r="A4411" s="5">
        <v>42778</v>
      </c>
      <c r="B4411" t="s">
        <v>406</v>
      </c>
      <c r="C4411" t="s">
        <v>462</v>
      </c>
      <c r="D4411" t="s">
        <v>378</v>
      </c>
      <c r="E4411" t="s">
        <v>268</v>
      </c>
      <c r="F4411" t="s">
        <v>89</v>
      </c>
      <c r="G4411" s="5" t="str">
        <f>INDEX(DB_FILM!B:B,MATCH($F4411,DB_FILM!$A:$A,0))</f>
        <v>2000</v>
      </c>
      <c r="H4411" s="5" t="str">
        <f>INDEX(DB_FILM!C:C,MATCH($F4411,DB_FILM!$A:$A,0))</f>
        <v xml:space="preserve">T </v>
      </c>
      <c r="I4411" s="9">
        <f>INDEX(DB_FILM!D:D,MATCH($F4411,DB_FILM!$A:$A,0))</f>
        <v>113</v>
      </c>
      <c r="J4411" s="5" t="str">
        <f>INDEX(DB_FILM!E:E,MATCH($F4411,DB_FILM!$A:$A,0))</f>
        <v>Mystery, Thriller</v>
      </c>
      <c r="K4411" s="6">
        <f>INDEX(DB_FILM!F:F,MATCH($F4411,DB_FILM!$A:$A,0))</f>
        <v>8.5</v>
      </c>
      <c r="L4411" s="5" t="str">
        <f>INDEX(DB_FILM!G:G,MATCH($F4411,DB_FILM!$A:$A,0))</f>
        <v>A man with short-term memory loss attempts to track down his wife's murderer.</v>
      </c>
      <c r="M4411" s="5" t="str">
        <f>INDEX(DB_FILM!H:H,MATCH($F4411,DB_FILM!$A:$A,0))</f>
        <v xml:space="preserve">Christopher Nolan </v>
      </c>
      <c r="N4411" s="5" t="str">
        <f>INDEX(DB_FILM!I:I,MATCH($F4411,DB_FILM!$A:$A,0))</f>
        <v>Guy Pearce, Carrie-Anne Moss, Joe Pantoliano, Mark Boone Junior</v>
      </c>
      <c r="O4411" s="7">
        <f>INDEX(DB_FILM!J:J,MATCH($F4411,DB_FILM!$A:$A,0))</f>
        <v>986815</v>
      </c>
      <c r="P4411" s="7">
        <f>INDEX(DB_FILM!K:K,MATCH($F4411,DB_FILM!$A:$A,0))</f>
        <v>25540000</v>
      </c>
      <c r="Q4411" t="s">
        <v>474</v>
      </c>
      <c r="R4411">
        <v>3.99</v>
      </c>
      <c r="S4411">
        <v>41</v>
      </c>
      <c r="T4411">
        <v>1</v>
      </c>
      <c r="U4411">
        <v>1752</v>
      </c>
      <c r="V4411">
        <v>3</v>
      </c>
      <c r="W4411" t="str">
        <f t="shared" si="136"/>
        <v>A</v>
      </c>
      <c r="X4411" t="s">
        <v>485</v>
      </c>
      <c r="Y4411">
        <v>0</v>
      </c>
      <c r="Z4411">
        <v>2.63</v>
      </c>
      <c r="AA4411" s="6">
        <f t="shared" si="137"/>
        <v>1.3600000000000003</v>
      </c>
    </row>
    <row r="4412" spans="1:27" x14ac:dyDescent="0.3">
      <c r="A4412" s="5">
        <v>42778</v>
      </c>
      <c r="B4412" s="5" t="s">
        <v>406</v>
      </c>
      <c r="C4412" s="5" t="s">
        <v>462</v>
      </c>
      <c r="D4412" s="5" t="s">
        <v>378</v>
      </c>
      <c r="E4412" t="s">
        <v>268</v>
      </c>
      <c r="F4412" s="5" t="s">
        <v>9</v>
      </c>
      <c r="G4412" s="5" t="str">
        <f>INDEX(DB_FILM!B:B,MATCH($F4412,DB_FILM!$A:$A,0))</f>
        <v>2003</v>
      </c>
      <c r="H4412" s="5" t="str">
        <f>INDEX(DB_FILM!C:C,MATCH($F4412,DB_FILM!$A:$A,0))</f>
        <v xml:space="preserve">T </v>
      </c>
      <c r="I4412" s="9">
        <f>INDEX(DB_FILM!D:D,MATCH($F4412,DB_FILM!$A:$A,0))</f>
        <v>201</v>
      </c>
      <c r="J4412" s="5" t="str">
        <f>INDEX(DB_FILM!E:E,MATCH($F4412,DB_FILM!$A:$A,0))</f>
        <v>Action, Adventure, Drama</v>
      </c>
      <c r="K4412" s="6">
        <f>INDEX(DB_FILM!F:F,MATCH($F4412,DB_FILM!$A:$A,0))</f>
        <v>8.9</v>
      </c>
      <c r="L4412" s="5" t="str">
        <f>INDEX(DB_FILM!G:G,MATCH($F4412,DB_FILM!$A:$A,0))</f>
        <v>Gandalf and Aragorn lead the World of Men against Sauron's army to draw his gaze from Frodo and Sam as they approach Mount Doom with the One Ring.</v>
      </c>
      <c r="M4412" s="5" t="str">
        <f>INDEX(DB_FILM!H:H,MATCH($F4412,DB_FILM!$A:$A,0))</f>
        <v xml:space="preserve">Peter Jackson </v>
      </c>
      <c r="N4412" s="5" t="str">
        <f>INDEX(DB_FILM!I:I,MATCH($F4412,DB_FILM!$A:$A,0))</f>
        <v>Elijah Wood, Viggo Mortensen, Ian McKellen, Orlando Bloom</v>
      </c>
      <c r="O4412" s="7">
        <f>INDEX(DB_FILM!J:J,MATCH($F4412,DB_FILM!$A:$A,0))</f>
        <v>1416518</v>
      </c>
      <c r="P4412" s="7">
        <f>INDEX(DB_FILM!K:K,MATCH($F4412,DB_FILM!$A:$A,0))</f>
        <v>377850000</v>
      </c>
      <c r="Q4412" s="5" t="s">
        <v>474</v>
      </c>
      <c r="R4412">
        <v>3.99</v>
      </c>
      <c r="S4412">
        <v>47</v>
      </c>
      <c r="T4412">
        <v>1</v>
      </c>
      <c r="U4412">
        <v>1752</v>
      </c>
      <c r="V4412">
        <v>1</v>
      </c>
      <c r="W4412" t="str">
        <f t="shared" si="136"/>
        <v>A</v>
      </c>
      <c r="X4412" t="s">
        <v>527</v>
      </c>
      <c r="Y4412">
        <v>0</v>
      </c>
      <c r="Z4412">
        <v>2.67</v>
      </c>
      <c r="AA4412" s="6">
        <f t="shared" si="137"/>
        <v>1.3200000000000003</v>
      </c>
    </row>
    <row r="4413" spans="1:27" x14ac:dyDescent="0.3">
      <c r="A4413" s="5">
        <v>42778</v>
      </c>
      <c r="B4413" s="5" t="s">
        <v>406</v>
      </c>
      <c r="C4413" s="5" t="s">
        <v>462</v>
      </c>
      <c r="D4413" s="5" t="s">
        <v>378</v>
      </c>
      <c r="E4413" t="s">
        <v>268</v>
      </c>
      <c r="F4413" t="s">
        <v>1</v>
      </c>
      <c r="G4413" s="5" t="str">
        <f>INDEX(DB_FILM!B:B,MATCH($F4413,DB_FILM!$A:$A,0))</f>
        <v>1972</v>
      </c>
      <c r="H4413" s="5" t="str">
        <f>INDEX(DB_FILM!C:C,MATCH($F4413,DB_FILM!$A:$A,0))</f>
        <v xml:space="preserve">T </v>
      </c>
      <c r="I4413" s="9">
        <f>INDEX(DB_FILM!D:D,MATCH($F4413,DB_FILM!$A:$A,0))</f>
        <v>175</v>
      </c>
      <c r="J4413" s="5" t="str">
        <f>INDEX(DB_FILM!E:E,MATCH($F4413,DB_FILM!$A:$A,0))</f>
        <v>Crime, Drama</v>
      </c>
      <c r="K4413" s="6">
        <f>INDEX(DB_FILM!F:F,MATCH($F4413,DB_FILM!$A:$A,0))</f>
        <v>9.1999999999999993</v>
      </c>
      <c r="L4413" s="5" t="str">
        <f>INDEX(DB_FILM!G:G,MATCH($F4413,DB_FILM!$A:$A,0))</f>
        <v>The aging patriarch of an organized crime dynasty transfers control of his clandestine empire to his reluctant son.</v>
      </c>
      <c r="M4413" s="5" t="str">
        <f>INDEX(DB_FILM!H:H,MATCH($F4413,DB_FILM!$A:$A,0))</f>
        <v xml:space="preserve">Francis Ford Coppola </v>
      </c>
      <c r="N4413" s="5" t="str">
        <f>INDEX(DB_FILM!I:I,MATCH($F4413,DB_FILM!$A:$A,0))</f>
        <v>Marlon Brando, Al Pacino, James Caan, Diane Keaton</v>
      </c>
      <c r="O4413" s="7">
        <f>INDEX(DB_FILM!J:J,MATCH($F4413,DB_FILM!$A:$A,0))</f>
        <v>1361367</v>
      </c>
      <c r="P4413" s="7">
        <f>INDEX(DB_FILM!K:K,MATCH($F4413,DB_FILM!$A:$A,0))</f>
        <v>134970000</v>
      </c>
      <c r="Q4413" s="5" t="s">
        <v>476</v>
      </c>
      <c r="R4413">
        <v>7.99</v>
      </c>
      <c r="S4413">
        <v>39</v>
      </c>
      <c r="T4413">
        <v>2</v>
      </c>
      <c r="U4413">
        <v>1752</v>
      </c>
      <c r="V4413">
        <v>2</v>
      </c>
      <c r="W4413" t="str">
        <f t="shared" si="136"/>
        <v>B</v>
      </c>
      <c r="X4413" t="s">
        <v>593</v>
      </c>
      <c r="Y4413">
        <v>0</v>
      </c>
      <c r="Z4413">
        <v>5.03</v>
      </c>
      <c r="AA4413" s="6">
        <f t="shared" si="137"/>
        <v>2.96</v>
      </c>
    </row>
    <row r="4414" spans="1:27" x14ac:dyDescent="0.3">
      <c r="A4414" s="5">
        <v>42778</v>
      </c>
      <c r="B4414" s="5" t="s">
        <v>412</v>
      </c>
      <c r="C4414" s="5" t="s">
        <v>436</v>
      </c>
      <c r="D4414" s="5" t="s">
        <v>389</v>
      </c>
      <c r="E4414" t="s">
        <v>290</v>
      </c>
      <c r="F4414" s="5" t="s">
        <v>69</v>
      </c>
      <c r="G4414" s="5" t="str">
        <f>INDEX(DB_FILM!B:B,MATCH($F4414,DB_FILM!$A:$A,0))</f>
        <v>1994</v>
      </c>
      <c r="H4414" s="5" t="str">
        <f>INDEX(DB_FILM!C:C,MATCH($F4414,DB_FILM!$A:$A,0))</f>
        <v xml:space="preserve">T </v>
      </c>
      <c r="I4414" s="9">
        <f>INDEX(DB_FILM!D:D,MATCH($F4414,DB_FILM!$A:$A,0))</f>
        <v>88</v>
      </c>
      <c r="J4414" s="5" t="str">
        <f>INDEX(DB_FILM!E:E,MATCH($F4414,DB_FILM!$A:$A,0))</f>
        <v>Animation, Adventure, Drama</v>
      </c>
      <c r="K4414" s="6">
        <f>INDEX(DB_FILM!F:F,MATCH($F4414,DB_FILM!$A:$A,0))</f>
        <v>8.5</v>
      </c>
      <c r="L4414" s="5" t="str">
        <f>INDEX(DB_FILM!G:G,MATCH($F4414,DB_FILM!$A:$A,0))</f>
        <v>A Lion cub crown prince is tricked by a treacherous uncle into thinking he caused his father's death and flees into exile in despair, only to learn in adulthood his identity and his responsibilities.</v>
      </c>
      <c r="M4414" s="5" t="str">
        <f>INDEX(DB_FILM!H:H,MATCH($F4414,DB_FILM!$A:$A,0))</f>
        <v xml:space="preserve">Roger Allers, Rob Minkoff </v>
      </c>
      <c r="N4414" s="5" t="str">
        <f>INDEX(DB_FILM!I:I,MATCH($F4414,DB_FILM!$A:$A,0))</f>
        <v>Matthew Broderick, Jeremy Irons, James Earl Jones, Whoopi Goldberg</v>
      </c>
      <c r="O4414" s="7">
        <f>INDEX(DB_FILM!J:J,MATCH($F4414,DB_FILM!$A:$A,0))</f>
        <v>781936</v>
      </c>
      <c r="P4414" s="7">
        <f>INDEX(DB_FILM!K:K,MATCH($F4414,DB_FILM!$A:$A,0))</f>
        <v>312900000</v>
      </c>
      <c r="Q4414" s="5" t="s">
        <v>476</v>
      </c>
      <c r="R4414">
        <v>3.99</v>
      </c>
      <c r="S4414">
        <v>30</v>
      </c>
      <c r="T4414">
        <v>2</v>
      </c>
      <c r="U4414">
        <v>1753</v>
      </c>
      <c r="V4414">
        <v>2</v>
      </c>
      <c r="W4414" t="str">
        <f t="shared" si="136"/>
        <v>B</v>
      </c>
      <c r="X4414" t="s">
        <v>580</v>
      </c>
      <c r="Y4414">
        <v>0</v>
      </c>
      <c r="Z4414">
        <v>2.5499999999999998</v>
      </c>
      <c r="AA4414" s="6">
        <f t="shared" si="137"/>
        <v>1.4400000000000004</v>
      </c>
    </row>
    <row r="4415" spans="1:27" x14ac:dyDescent="0.3">
      <c r="A4415" s="5">
        <v>42778</v>
      </c>
      <c r="B4415" t="s">
        <v>412</v>
      </c>
      <c r="C4415" t="s">
        <v>436</v>
      </c>
      <c r="D4415" t="s">
        <v>389</v>
      </c>
      <c r="E4415" t="s">
        <v>290</v>
      </c>
      <c r="F4415" t="s">
        <v>99</v>
      </c>
      <c r="G4415" s="5" t="str">
        <f>INDEX(DB_FILM!B:B,MATCH($F4415,DB_FILM!$A:$A,0))</f>
        <v>1994</v>
      </c>
      <c r="H4415" s="5" t="str">
        <f>INDEX(DB_FILM!C:C,MATCH($F4415,DB_FILM!$A:$A,0))</f>
        <v xml:space="preserve">T </v>
      </c>
      <c r="I4415" s="9">
        <f>INDEX(DB_FILM!D:D,MATCH($F4415,DB_FILM!$A:$A,0))</f>
        <v>142</v>
      </c>
      <c r="J4415" s="5" t="str">
        <f>INDEX(DB_FILM!E:E,MATCH($F4415,DB_FILM!$A:$A,0))</f>
        <v>Drama</v>
      </c>
      <c r="K4415" s="6">
        <f>INDEX(DB_FILM!F:F,MATCH($F4415,DB_FILM!$A:$A,0))</f>
        <v>9.3000000000000007</v>
      </c>
      <c r="L4415" s="5" t="str">
        <f>INDEX(DB_FILM!G:G,MATCH($F4415,DB_FILM!$A:$A,0))</f>
        <v>Two imprisoned men bond over a number of years, finding solace and eventual redemption through acts of common decency.</v>
      </c>
      <c r="M4415" s="5" t="str">
        <f>INDEX(DB_FILM!H:H,MATCH($F4415,DB_FILM!$A:$A,0))</f>
        <v xml:space="preserve">Frank Darabont </v>
      </c>
      <c r="N4415" s="5" t="str">
        <f>INDEX(DB_FILM!I:I,MATCH($F4415,DB_FILM!$A:$A,0))</f>
        <v>Tim Robbins, Morgan Freeman, Bob Gunton, William Sadler</v>
      </c>
      <c r="O4415" s="7">
        <f>INDEX(DB_FILM!J:J,MATCH($F4415,DB_FILM!$A:$A,0))</f>
        <v>1987679</v>
      </c>
      <c r="P4415" s="7">
        <f>INDEX(DB_FILM!K:K,MATCH($F4415,DB_FILM!$A:$A,0))</f>
        <v>28340000</v>
      </c>
      <c r="Q4415" t="s">
        <v>476</v>
      </c>
      <c r="R4415">
        <v>7.99</v>
      </c>
      <c r="S4415">
        <v>1</v>
      </c>
      <c r="T4415">
        <v>2</v>
      </c>
      <c r="U4415">
        <v>1753</v>
      </c>
      <c r="V4415">
        <v>3</v>
      </c>
      <c r="W4415" t="str">
        <f t="shared" si="136"/>
        <v>B</v>
      </c>
      <c r="X4415" t="s">
        <v>569</v>
      </c>
      <c r="Y4415">
        <v>0</v>
      </c>
      <c r="Z4415">
        <v>4.3899999999999997</v>
      </c>
      <c r="AA4415" s="6">
        <f t="shared" si="137"/>
        <v>3.6000000000000005</v>
      </c>
    </row>
    <row r="4416" spans="1:27" x14ac:dyDescent="0.3">
      <c r="A4416" s="5">
        <v>42778</v>
      </c>
      <c r="B4416" s="5" t="s">
        <v>403</v>
      </c>
      <c r="C4416" s="5" t="s">
        <v>433</v>
      </c>
      <c r="D4416" s="5" t="s">
        <v>339</v>
      </c>
      <c r="E4416" t="s">
        <v>340</v>
      </c>
      <c r="F4416" s="5" t="s">
        <v>85</v>
      </c>
      <c r="G4416" s="5" t="str">
        <f>INDEX(DB_FILM!B:B,MATCH($F4416,DB_FILM!$A:$A,0))</f>
        <v>1991</v>
      </c>
      <c r="H4416" s="5" t="str">
        <f>INDEX(DB_FILM!C:C,MATCH($F4416,DB_FILM!$A:$A,0))</f>
        <v xml:space="preserve">T </v>
      </c>
      <c r="I4416" s="9">
        <f>INDEX(DB_FILM!D:D,MATCH($F4416,DB_FILM!$A:$A,0))</f>
        <v>137</v>
      </c>
      <c r="J4416" s="5" t="str">
        <f>INDEX(DB_FILM!E:E,MATCH($F4416,DB_FILM!$A:$A,0))</f>
        <v>Action, Sci-Fi</v>
      </c>
      <c r="K4416" s="6">
        <f>INDEX(DB_FILM!F:F,MATCH($F4416,DB_FILM!$A:$A,0))</f>
        <v>8.5</v>
      </c>
      <c r="L4416" s="5" t="str">
        <f>INDEX(DB_FILM!G:G,MATCH($F4416,DB_FILM!$A:$A,0))</f>
        <v>A cyborg, identical to the one who failed to kill Sarah Connor, must now protect her teenage son, John Connor, from a more advanced and powerful cyborg.</v>
      </c>
      <c r="M4416" s="5" t="str">
        <f>INDEX(DB_FILM!H:H,MATCH($F4416,DB_FILM!$A:$A,0))</f>
        <v xml:space="preserve">James Cameron </v>
      </c>
      <c r="N4416" s="5" t="str">
        <f>INDEX(DB_FILM!I:I,MATCH($F4416,DB_FILM!$A:$A,0))</f>
        <v>Arnold Schwarzenegger, Linda Hamilton, Edward Furlong, Robert Patrick</v>
      </c>
      <c r="O4416" s="7">
        <f>INDEX(DB_FILM!J:J,MATCH($F4416,DB_FILM!$A:$A,0))</f>
        <v>863511</v>
      </c>
      <c r="P4416" s="7">
        <f>INDEX(DB_FILM!K:K,MATCH($F4416,DB_FILM!$A:$A,0))</f>
        <v>204840000</v>
      </c>
      <c r="Q4416" s="5" t="s">
        <v>476</v>
      </c>
      <c r="R4416">
        <v>3.99</v>
      </c>
      <c r="S4416">
        <v>39</v>
      </c>
      <c r="T4416">
        <v>2</v>
      </c>
      <c r="U4416">
        <v>1754</v>
      </c>
      <c r="V4416">
        <v>1</v>
      </c>
      <c r="W4416" t="str">
        <f t="shared" si="136"/>
        <v>B</v>
      </c>
      <c r="X4416" t="s">
        <v>593</v>
      </c>
      <c r="Y4416">
        <v>0</v>
      </c>
      <c r="Z4416">
        <v>2.0299999999999998</v>
      </c>
      <c r="AA4416" s="6">
        <f t="shared" si="137"/>
        <v>1.9600000000000004</v>
      </c>
    </row>
    <row r="4417" spans="1:27" x14ac:dyDescent="0.3">
      <c r="A4417" s="5">
        <v>42778</v>
      </c>
      <c r="B4417" t="s">
        <v>403</v>
      </c>
      <c r="C4417" t="s">
        <v>433</v>
      </c>
      <c r="D4417" t="s">
        <v>339</v>
      </c>
      <c r="E4417" t="s">
        <v>340</v>
      </c>
      <c r="F4417" t="s">
        <v>75</v>
      </c>
      <c r="G4417" s="5" t="str">
        <f>INDEX(DB_FILM!B:B,MATCH($F4417,DB_FILM!$A:$A,0))</f>
        <v>1979</v>
      </c>
      <c r="H4417" s="5" t="str">
        <f>INDEX(DB_FILM!C:C,MATCH($F4417,DB_FILM!$A:$A,0))</f>
        <v xml:space="preserve">T </v>
      </c>
      <c r="I4417" s="9">
        <f>INDEX(DB_FILM!D:D,MATCH($F4417,DB_FILM!$A:$A,0))</f>
        <v>116</v>
      </c>
      <c r="J4417" s="5" t="str">
        <f>INDEX(DB_FILM!E:E,MATCH($F4417,DB_FILM!$A:$A,0))</f>
        <v>Horror, Sci-Fi</v>
      </c>
      <c r="K4417" s="6">
        <f>INDEX(DB_FILM!F:F,MATCH($F4417,DB_FILM!$A:$A,0))</f>
        <v>8.5</v>
      </c>
      <c r="L4417" s="5" t="str">
        <f>INDEX(DB_FILM!G:G,MATCH($F4417,DB_FILM!$A:$A,0))</f>
        <v>After a space merchant vessel perceives an unknown transmission as a distress call, its landing on the source moon finds one of the crew attacked by a mysterious lifeform, and they soon realize that its life cycle has merely begun.</v>
      </c>
      <c r="M4417" s="5" t="str">
        <f>INDEX(DB_FILM!H:H,MATCH($F4417,DB_FILM!$A:$A,0))</f>
        <v xml:space="preserve">Ridley Scott </v>
      </c>
      <c r="N4417" s="5" t="str">
        <f>INDEX(DB_FILM!I:I,MATCH($F4417,DB_FILM!$A:$A,0))</f>
        <v>Sigourney Weaver, Tom Skerritt, John Hurt, Veronica Cartwright</v>
      </c>
      <c r="O4417" s="7">
        <f>INDEX(DB_FILM!J:J,MATCH($F4417,DB_FILM!$A:$A,0))</f>
        <v>678799</v>
      </c>
      <c r="P4417" s="7">
        <f>INDEX(DB_FILM!K:K,MATCH($F4417,DB_FILM!$A:$A,0))</f>
        <v>78900000</v>
      </c>
      <c r="Q4417" t="s">
        <v>476</v>
      </c>
      <c r="R4417">
        <v>13.99</v>
      </c>
      <c r="S4417">
        <v>33</v>
      </c>
      <c r="T4417">
        <v>2</v>
      </c>
      <c r="U4417">
        <v>1754</v>
      </c>
      <c r="V4417">
        <v>1</v>
      </c>
      <c r="W4417" t="str">
        <f t="shared" si="136"/>
        <v>B</v>
      </c>
      <c r="X4417" t="s">
        <v>618</v>
      </c>
      <c r="Y4417">
        <v>0</v>
      </c>
      <c r="Z4417">
        <v>7.27</v>
      </c>
      <c r="AA4417" s="6">
        <f t="shared" si="137"/>
        <v>6.7200000000000006</v>
      </c>
    </row>
    <row r="4418" spans="1:27" x14ac:dyDescent="0.3">
      <c r="A4418" s="5">
        <v>42779</v>
      </c>
      <c r="B4418" s="5" t="s">
        <v>403</v>
      </c>
      <c r="C4418" s="5" t="s">
        <v>437</v>
      </c>
      <c r="D4418" s="5" t="s">
        <v>324</v>
      </c>
      <c r="E4418" t="s">
        <v>325</v>
      </c>
      <c r="F4418" s="5" t="s">
        <v>11</v>
      </c>
      <c r="G4418" s="5" t="str">
        <f>INDEX(DB_FILM!B:B,MATCH($F4418,DB_FILM!$A:$A,0))</f>
        <v>1993</v>
      </c>
      <c r="H4418" s="5" t="str">
        <f>INDEX(DB_FILM!C:C,MATCH($F4418,DB_FILM!$A:$A,0))</f>
        <v xml:space="preserve">T </v>
      </c>
      <c r="I4418" s="9">
        <f>INDEX(DB_FILM!D:D,MATCH($F4418,DB_FILM!$A:$A,0))</f>
        <v>195</v>
      </c>
      <c r="J4418" s="5" t="str">
        <f>INDEX(DB_FILM!E:E,MATCH($F4418,DB_FILM!$A:$A,0))</f>
        <v>Biography, Drama, History</v>
      </c>
      <c r="K4418" s="6">
        <f>INDEX(DB_FILM!F:F,MATCH($F4418,DB_FILM!$A:$A,0))</f>
        <v>8.9</v>
      </c>
      <c r="L4418" s="5" t="str">
        <f>INDEX(DB_FILM!G:G,MATCH($F4418,DB_FILM!$A:$A,0))</f>
        <v>In German-occupied Poland during World War II, Oskar Schindler gradually becomes concerned for his Jewish workforce after witnessing their persecution by the Nazi Germans.</v>
      </c>
      <c r="M4418" s="5" t="str">
        <f>INDEX(DB_FILM!H:H,MATCH($F4418,DB_FILM!$A:$A,0))</f>
        <v xml:space="preserve">Steven Spielberg </v>
      </c>
      <c r="N4418" s="5" t="str">
        <f>INDEX(DB_FILM!I:I,MATCH($F4418,DB_FILM!$A:$A,0))</f>
        <v>Liam Neeson, Ralph Fiennes, Ben Kingsley, Caroline Goodall</v>
      </c>
      <c r="O4418" s="7">
        <f>INDEX(DB_FILM!J:J,MATCH($F4418,DB_FILM!$A:$A,0))</f>
        <v>1025474</v>
      </c>
      <c r="P4418" s="7">
        <f>INDEX(DB_FILM!K:K,MATCH($F4418,DB_FILM!$A:$A,0))</f>
        <v>96070000</v>
      </c>
      <c r="Q4418" s="5" t="s">
        <v>474</v>
      </c>
      <c r="R4418">
        <v>7.99</v>
      </c>
      <c r="S4418">
        <v>48</v>
      </c>
      <c r="T4418">
        <v>1</v>
      </c>
      <c r="U4418">
        <v>1755</v>
      </c>
      <c r="V4418">
        <v>1</v>
      </c>
      <c r="W4418" t="str">
        <f t="shared" ref="W4418:W4481" si="138">IF(T4418=1,"A",IF(T4418=2,"B",IF(T4418=3,"C")))</f>
        <v>A</v>
      </c>
      <c r="X4418" t="s">
        <v>538</v>
      </c>
      <c r="Y4418">
        <v>0</v>
      </c>
      <c r="Z4418">
        <v>4.87</v>
      </c>
      <c r="AA4418" s="6">
        <f t="shared" ref="AA4418:AA4481" si="139">R4418-Z4418</f>
        <v>3.12</v>
      </c>
    </row>
    <row r="4419" spans="1:27" x14ac:dyDescent="0.3">
      <c r="A4419" s="5">
        <v>42779</v>
      </c>
      <c r="B4419" s="5" t="s">
        <v>403</v>
      </c>
      <c r="C4419" s="5" t="s">
        <v>437</v>
      </c>
      <c r="D4419" s="5" t="s">
        <v>324</v>
      </c>
      <c r="E4419" t="s">
        <v>325</v>
      </c>
      <c r="F4419" s="5" t="s">
        <v>87</v>
      </c>
      <c r="G4419" s="5" t="str">
        <f>INDEX(DB_FILM!B:B,MATCH($F4419,DB_FILM!$A:$A,0))</f>
        <v>1998</v>
      </c>
      <c r="H4419" s="5" t="str">
        <f>INDEX(DB_FILM!C:C,MATCH($F4419,DB_FILM!$A:$A,0))</f>
        <v xml:space="preserve">VM18 </v>
      </c>
      <c r="I4419" s="9">
        <f>INDEX(DB_FILM!D:D,MATCH($F4419,DB_FILM!$A:$A,0))</f>
        <v>119</v>
      </c>
      <c r="J4419" s="5" t="str">
        <f>INDEX(DB_FILM!E:E,MATCH($F4419,DB_FILM!$A:$A,0))</f>
        <v>Crime, Drama</v>
      </c>
      <c r="K4419" s="6">
        <f>INDEX(DB_FILM!F:F,MATCH($F4419,DB_FILM!$A:$A,0))</f>
        <v>8.5</v>
      </c>
      <c r="L4419" s="5" t="str">
        <f>INDEX(DB_FILM!G:G,MATCH($F4419,DB_FILM!$A:$A,0))</f>
        <v>A former neo-nazi skinhead tries to prevent his younger brother from going down the same wrong path that he did.</v>
      </c>
      <c r="M4419" s="5" t="str">
        <f>INDEX(DB_FILM!H:H,MATCH($F4419,DB_FILM!$A:$A,0))</f>
        <v xml:space="preserve">Tony Kaye </v>
      </c>
      <c r="N4419" s="5" t="str">
        <f>INDEX(DB_FILM!I:I,MATCH($F4419,DB_FILM!$A:$A,0))</f>
        <v>Edward Norton, Edward Furlong, Beverly D'Angelo, Jennifer Lien</v>
      </c>
      <c r="O4419" s="7">
        <f>INDEX(DB_FILM!J:J,MATCH($F4419,DB_FILM!$A:$A,0))</f>
        <v>908456</v>
      </c>
      <c r="P4419" s="7">
        <f>INDEX(DB_FILM!K:K,MATCH($F4419,DB_FILM!$A:$A,0))</f>
        <v>6720000</v>
      </c>
      <c r="Q4419" s="5" t="s">
        <v>476</v>
      </c>
      <c r="R4419">
        <v>13.99</v>
      </c>
      <c r="S4419">
        <v>40</v>
      </c>
      <c r="T4419">
        <v>2</v>
      </c>
      <c r="U4419">
        <v>1755</v>
      </c>
      <c r="V4419">
        <v>1</v>
      </c>
      <c r="W4419" t="str">
        <f t="shared" si="138"/>
        <v>B</v>
      </c>
      <c r="X4419" t="s">
        <v>494</v>
      </c>
      <c r="Y4419">
        <v>0</v>
      </c>
      <c r="Z4419">
        <v>7.69</v>
      </c>
      <c r="AA4419" s="6">
        <f t="shared" si="139"/>
        <v>6.3</v>
      </c>
    </row>
    <row r="4420" spans="1:27" x14ac:dyDescent="0.3">
      <c r="A4420" s="5">
        <v>42779</v>
      </c>
      <c r="B4420" t="s">
        <v>403</v>
      </c>
      <c r="C4420" t="s">
        <v>437</v>
      </c>
      <c r="D4420" t="s">
        <v>324</v>
      </c>
      <c r="E4420" t="s">
        <v>325</v>
      </c>
      <c r="F4420" t="s">
        <v>71</v>
      </c>
      <c r="G4420" s="5" t="str">
        <f>INDEX(DB_FILM!B:B,MATCH($F4420,DB_FILM!$A:$A,0))</f>
        <v>2000</v>
      </c>
      <c r="H4420" s="5" t="str">
        <f>INDEX(DB_FILM!C:C,MATCH($F4420,DB_FILM!$A:$A,0))</f>
        <v xml:space="preserve">T </v>
      </c>
      <c r="I4420" s="9">
        <f>INDEX(DB_FILM!D:D,MATCH($F4420,DB_FILM!$A:$A,0))</f>
        <v>155</v>
      </c>
      <c r="J4420" s="5" t="str">
        <f>INDEX(DB_FILM!E:E,MATCH($F4420,DB_FILM!$A:$A,0))</f>
        <v>Action, Adventure, Drama</v>
      </c>
      <c r="K4420" s="6">
        <f>INDEX(DB_FILM!F:F,MATCH($F4420,DB_FILM!$A:$A,0))</f>
        <v>8.5</v>
      </c>
      <c r="L4420" s="5" t="str">
        <f>INDEX(DB_FILM!G:G,MATCH($F4420,DB_FILM!$A:$A,0))</f>
        <v>When a Roman General is betrayed, and his family murdered by an emperor's corrupt son, he comes to Rome as a gladiator to seek revenge.</v>
      </c>
      <c r="M4420" s="5" t="str">
        <f>INDEX(DB_FILM!H:H,MATCH($F4420,DB_FILM!$A:$A,0))</f>
        <v xml:space="preserve">Ridley Scott </v>
      </c>
      <c r="N4420" s="5" t="str">
        <f>INDEX(DB_FILM!I:I,MATCH($F4420,DB_FILM!$A:$A,0))</f>
        <v>Russell Crowe, Joaquin Phoenix, Connie Nielsen, Oliver Reed</v>
      </c>
      <c r="O4420" s="7">
        <f>INDEX(DB_FILM!J:J,MATCH($F4420,DB_FILM!$A:$A,0))</f>
        <v>1149315</v>
      </c>
      <c r="P4420" s="7">
        <f>INDEX(DB_FILM!K:K,MATCH($F4420,DB_FILM!$A:$A,0))</f>
        <v>187710000</v>
      </c>
      <c r="Q4420" t="s">
        <v>476</v>
      </c>
      <c r="R4420">
        <v>13.99</v>
      </c>
      <c r="S4420">
        <v>31</v>
      </c>
      <c r="T4420">
        <v>2</v>
      </c>
      <c r="U4420">
        <v>1755</v>
      </c>
      <c r="V4420">
        <v>2</v>
      </c>
      <c r="W4420" t="str">
        <f t="shared" si="138"/>
        <v>B</v>
      </c>
      <c r="X4420" t="s">
        <v>554</v>
      </c>
      <c r="Y4420">
        <v>0</v>
      </c>
      <c r="Z4420">
        <v>9.65</v>
      </c>
      <c r="AA4420" s="6">
        <f t="shared" si="139"/>
        <v>4.34</v>
      </c>
    </row>
    <row r="4421" spans="1:27" x14ac:dyDescent="0.3">
      <c r="A4421" s="5">
        <v>42780</v>
      </c>
      <c r="B4421" t="s">
        <v>398</v>
      </c>
      <c r="C4421" t="s">
        <v>431</v>
      </c>
      <c r="D4421" t="s">
        <v>333</v>
      </c>
      <c r="E4421" t="s">
        <v>278</v>
      </c>
      <c r="F4421" t="s">
        <v>95</v>
      </c>
      <c r="G4421" s="5" t="str">
        <f>INDEX(DB_FILM!B:B,MATCH($F4421,DB_FILM!$A:$A,0))</f>
        <v>2002</v>
      </c>
      <c r="H4421" s="5" t="str">
        <f>INDEX(DB_FILM!C:C,MATCH($F4421,DB_FILM!$A:$A,0))</f>
        <v xml:space="preserve">T </v>
      </c>
      <c r="I4421" s="9">
        <f>INDEX(DB_FILM!D:D,MATCH($F4421,DB_FILM!$A:$A,0))</f>
        <v>150</v>
      </c>
      <c r="J4421" s="5" t="str">
        <f>INDEX(DB_FILM!E:E,MATCH($F4421,DB_FILM!$A:$A,0))</f>
        <v>Biography, Drama, Music</v>
      </c>
      <c r="K4421" s="6">
        <f>INDEX(DB_FILM!F:F,MATCH($F4421,DB_FILM!$A:$A,0))</f>
        <v>8.5</v>
      </c>
      <c r="L4421" s="5" t="str">
        <f>INDEX(DB_FILM!G:G,MATCH($F4421,DB_FILM!$A:$A,0))</f>
        <v>A Polish Jewish musician struggles to survive the destruction of the Warsaw ghetto of World War II.</v>
      </c>
      <c r="M4421" s="5" t="str">
        <f>INDEX(DB_FILM!H:H,MATCH($F4421,DB_FILM!$A:$A,0))</f>
        <v xml:space="preserve">Roman Polanski </v>
      </c>
      <c r="N4421" s="5" t="str">
        <f>INDEX(DB_FILM!I:I,MATCH($F4421,DB_FILM!$A:$A,0))</f>
        <v>Adrien Brody, Thomas Kretschmann, Frank Finlay, Emilia Fox</v>
      </c>
      <c r="O4421" s="7">
        <f>INDEX(DB_FILM!J:J,MATCH($F4421,DB_FILM!$A:$A,0))</f>
        <v>602411</v>
      </c>
      <c r="P4421" s="7">
        <f>INDEX(DB_FILM!K:K,MATCH($F4421,DB_FILM!$A:$A,0))</f>
        <v>32570000</v>
      </c>
      <c r="Q4421" t="s">
        <v>476</v>
      </c>
      <c r="R4421">
        <v>9.99</v>
      </c>
      <c r="S4421">
        <v>44</v>
      </c>
      <c r="T4421">
        <v>2</v>
      </c>
      <c r="U4421">
        <v>1756</v>
      </c>
      <c r="V4421">
        <v>3</v>
      </c>
      <c r="W4421" t="str">
        <f t="shared" si="138"/>
        <v>B</v>
      </c>
      <c r="X4421" t="s">
        <v>492</v>
      </c>
      <c r="Y4421">
        <v>0</v>
      </c>
      <c r="Z4421">
        <v>5.39</v>
      </c>
      <c r="AA4421" s="6">
        <f t="shared" si="139"/>
        <v>4.6000000000000005</v>
      </c>
    </row>
    <row r="4422" spans="1:27" x14ac:dyDescent="0.3">
      <c r="A4422" s="5">
        <v>42780</v>
      </c>
      <c r="B4422" s="5" t="s">
        <v>406</v>
      </c>
      <c r="C4422" s="5" t="s">
        <v>465</v>
      </c>
      <c r="D4422" s="5" t="s">
        <v>362</v>
      </c>
      <c r="E4422" t="s">
        <v>278</v>
      </c>
      <c r="F4422" s="5" t="s">
        <v>95</v>
      </c>
      <c r="G4422" s="5" t="str">
        <f>INDEX(DB_FILM!B:B,MATCH($F4422,DB_FILM!$A:$A,0))</f>
        <v>2002</v>
      </c>
      <c r="H4422" s="5" t="str">
        <f>INDEX(DB_FILM!C:C,MATCH($F4422,DB_FILM!$A:$A,0))</f>
        <v xml:space="preserve">T </v>
      </c>
      <c r="I4422" s="9">
        <f>INDEX(DB_FILM!D:D,MATCH($F4422,DB_FILM!$A:$A,0))</f>
        <v>150</v>
      </c>
      <c r="J4422" s="5" t="str">
        <f>INDEX(DB_FILM!E:E,MATCH($F4422,DB_FILM!$A:$A,0))</f>
        <v>Biography, Drama, Music</v>
      </c>
      <c r="K4422" s="6">
        <f>INDEX(DB_FILM!F:F,MATCH($F4422,DB_FILM!$A:$A,0))</f>
        <v>8.5</v>
      </c>
      <c r="L4422" s="5" t="str">
        <f>INDEX(DB_FILM!G:G,MATCH($F4422,DB_FILM!$A:$A,0))</f>
        <v>A Polish Jewish musician struggles to survive the destruction of the Warsaw ghetto of World War II.</v>
      </c>
      <c r="M4422" s="5" t="str">
        <f>INDEX(DB_FILM!H:H,MATCH($F4422,DB_FILM!$A:$A,0))</f>
        <v xml:space="preserve">Roman Polanski </v>
      </c>
      <c r="N4422" s="5" t="str">
        <f>INDEX(DB_FILM!I:I,MATCH($F4422,DB_FILM!$A:$A,0))</f>
        <v>Adrien Brody, Thomas Kretschmann, Frank Finlay, Emilia Fox</v>
      </c>
      <c r="O4422" s="7">
        <f>INDEX(DB_FILM!J:J,MATCH($F4422,DB_FILM!$A:$A,0))</f>
        <v>602411</v>
      </c>
      <c r="P4422" s="7">
        <f>INDEX(DB_FILM!K:K,MATCH($F4422,DB_FILM!$A:$A,0))</f>
        <v>32570000</v>
      </c>
      <c r="Q4422" s="5" t="s">
        <v>475</v>
      </c>
      <c r="R4422">
        <v>3.99</v>
      </c>
      <c r="S4422">
        <v>44</v>
      </c>
      <c r="T4422">
        <v>3</v>
      </c>
      <c r="U4422">
        <v>1757</v>
      </c>
      <c r="V4422">
        <v>3</v>
      </c>
      <c r="W4422" t="str">
        <f t="shared" si="138"/>
        <v>C</v>
      </c>
      <c r="X4422" t="s">
        <v>513</v>
      </c>
      <c r="Y4422">
        <v>0</v>
      </c>
      <c r="Z4422">
        <v>3.07</v>
      </c>
      <c r="AA4422" s="6">
        <f t="shared" si="139"/>
        <v>0.92000000000000037</v>
      </c>
    </row>
    <row r="4423" spans="1:27" x14ac:dyDescent="0.3">
      <c r="A4423" s="5">
        <v>42780</v>
      </c>
      <c r="B4423" t="s">
        <v>406</v>
      </c>
      <c r="C4423" t="s">
        <v>465</v>
      </c>
      <c r="D4423" t="s">
        <v>362</v>
      </c>
      <c r="E4423" t="s">
        <v>278</v>
      </c>
      <c r="F4423" t="s">
        <v>47</v>
      </c>
      <c r="G4423" s="5" t="str">
        <f>INDEX(DB_FILM!B:B,MATCH($F4423,DB_FILM!$A:$A,0))</f>
        <v>1977</v>
      </c>
      <c r="H4423" s="5" t="str">
        <f>INDEX(DB_FILM!C:C,MATCH($F4423,DB_FILM!$A:$A,0))</f>
        <v xml:space="preserve">T </v>
      </c>
      <c r="I4423" s="9">
        <f>INDEX(DB_FILM!D:D,MATCH($F4423,DB_FILM!$A:$A,0))</f>
        <v>121</v>
      </c>
      <c r="J4423" s="5" t="str">
        <f>INDEX(DB_FILM!E:E,MATCH($F4423,DB_FILM!$A:$A,0))</f>
        <v>Action, Adventure, Fantasy</v>
      </c>
      <c r="K4423" s="6">
        <f>INDEX(DB_FILM!F:F,MATCH($F4423,DB_FILM!$A:$A,0))</f>
        <v>8.6</v>
      </c>
      <c r="L4423" s="5" t="str">
        <f>INDEX(DB_FILM!G:G,MATCH($F4423,DB_FILM!$A:$A,0))</f>
        <v>Luke Skywalker joins forces with a Jedi Knight, a cocky pilot, a Wookiee and two droids to save the galaxy from the Empire's world-destroying battle station, while also attempting to rescue Princess Leia from the evil Darth Vader.</v>
      </c>
      <c r="M4423" s="5" t="str">
        <f>INDEX(DB_FILM!H:H,MATCH($F4423,DB_FILM!$A:$A,0))</f>
        <v xml:space="preserve">George Lucas </v>
      </c>
      <c r="N4423" s="5" t="str">
        <f>INDEX(DB_FILM!I:I,MATCH($F4423,DB_FILM!$A:$A,0))</f>
        <v>Mark Hamill, Harrison Ford, Carrie Fisher, Alec Guinness</v>
      </c>
      <c r="O4423" s="7">
        <f>INDEX(DB_FILM!J:J,MATCH($F4423,DB_FILM!$A:$A,0))</f>
        <v>1070346</v>
      </c>
      <c r="P4423" s="7">
        <f>INDEX(DB_FILM!K:K,MATCH($F4423,DB_FILM!$A:$A,0))</f>
        <v>322740000</v>
      </c>
      <c r="Q4423" t="s">
        <v>476</v>
      </c>
      <c r="R4423">
        <v>3.99</v>
      </c>
      <c r="S4423">
        <v>18</v>
      </c>
      <c r="T4423">
        <v>2</v>
      </c>
      <c r="U4423">
        <v>1757</v>
      </c>
      <c r="V4423">
        <v>1</v>
      </c>
      <c r="W4423" t="str">
        <f t="shared" si="138"/>
        <v>B</v>
      </c>
      <c r="X4423" t="s">
        <v>506</v>
      </c>
      <c r="Y4423">
        <v>0</v>
      </c>
      <c r="Z4423">
        <v>2.23</v>
      </c>
      <c r="AA4423" s="6">
        <f t="shared" si="139"/>
        <v>1.7600000000000002</v>
      </c>
    </row>
    <row r="4424" spans="1:27" x14ac:dyDescent="0.3">
      <c r="A4424" s="5">
        <v>42780</v>
      </c>
      <c r="B4424" s="5" t="s">
        <v>406</v>
      </c>
      <c r="C4424" s="5" t="s">
        <v>465</v>
      </c>
      <c r="D4424" s="5" t="s">
        <v>362</v>
      </c>
      <c r="E4424" t="s">
        <v>278</v>
      </c>
      <c r="F4424" s="5" t="s">
        <v>1</v>
      </c>
      <c r="G4424" s="5" t="str">
        <f>INDEX(DB_FILM!B:B,MATCH($F4424,DB_FILM!$A:$A,0))</f>
        <v>1972</v>
      </c>
      <c r="H4424" s="5" t="str">
        <f>INDEX(DB_FILM!C:C,MATCH($F4424,DB_FILM!$A:$A,0))</f>
        <v xml:space="preserve">T </v>
      </c>
      <c r="I4424" s="9">
        <f>INDEX(DB_FILM!D:D,MATCH($F4424,DB_FILM!$A:$A,0))</f>
        <v>175</v>
      </c>
      <c r="J4424" s="5" t="str">
        <f>INDEX(DB_FILM!E:E,MATCH($F4424,DB_FILM!$A:$A,0))</f>
        <v>Crime, Drama</v>
      </c>
      <c r="K4424" s="6">
        <f>INDEX(DB_FILM!F:F,MATCH($F4424,DB_FILM!$A:$A,0))</f>
        <v>9.1999999999999993</v>
      </c>
      <c r="L4424" s="5" t="str">
        <f>INDEX(DB_FILM!G:G,MATCH($F4424,DB_FILM!$A:$A,0))</f>
        <v>The aging patriarch of an organized crime dynasty transfers control of his clandestine empire to his reluctant son.</v>
      </c>
      <c r="M4424" s="5" t="str">
        <f>INDEX(DB_FILM!H:H,MATCH($F4424,DB_FILM!$A:$A,0))</f>
        <v xml:space="preserve">Francis Ford Coppola </v>
      </c>
      <c r="N4424" s="5" t="str">
        <f>INDEX(DB_FILM!I:I,MATCH($F4424,DB_FILM!$A:$A,0))</f>
        <v>Marlon Brando, Al Pacino, James Caan, Diane Keaton</v>
      </c>
      <c r="O4424" s="7">
        <f>INDEX(DB_FILM!J:J,MATCH($F4424,DB_FILM!$A:$A,0))</f>
        <v>1361367</v>
      </c>
      <c r="P4424" s="7">
        <f>INDEX(DB_FILM!K:K,MATCH($F4424,DB_FILM!$A:$A,0))</f>
        <v>134970000</v>
      </c>
      <c r="Q4424" s="5" t="s">
        <v>474</v>
      </c>
      <c r="R4424">
        <v>7.99</v>
      </c>
      <c r="S4424">
        <v>12</v>
      </c>
      <c r="T4424">
        <v>1</v>
      </c>
      <c r="U4424">
        <v>1757</v>
      </c>
      <c r="V4424">
        <v>3</v>
      </c>
      <c r="W4424" t="str">
        <f t="shared" si="138"/>
        <v>A</v>
      </c>
      <c r="X4424" t="s">
        <v>568</v>
      </c>
      <c r="Y4424">
        <v>0</v>
      </c>
      <c r="Z4424">
        <v>3.99</v>
      </c>
      <c r="AA4424" s="6">
        <f t="shared" si="139"/>
        <v>4</v>
      </c>
    </row>
    <row r="4425" spans="1:27" x14ac:dyDescent="0.3">
      <c r="A4425" s="5">
        <v>42780</v>
      </c>
      <c r="B4425" s="5" t="s">
        <v>406</v>
      </c>
      <c r="C4425" s="5" t="s">
        <v>465</v>
      </c>
      <c r="D4425" s="5" t="s">
        <v>362</v>
      </c>
      <c r="E4425" t="s">
        <v>278</v>
      </c>
      <c r="F4425" s="5" t="s">
        <v>73</v>
      </c>
      <c r="G4425" s="5" t="str">
        <f>INDEX(DB_FILM!B:B,MATCH($F4425,DB_FILM!$A:$A,0))</f>
        <v>2006</v>
      </c>
      <c r="H4425" s="5" t="str">
        <f>INDEX(DB_FILM!C:C,MATCH($F4425,DB_FILM!$A:$A,0))</f>
        <v xml:space="preserve">T </v>
      </c>
      <c r="I4425" s="9">
        <f>INDEX(DB_FILM!D:D,MATCH($F4425,DB_FILM!$A:$A,0))</f>
        <v>130</v>
      </c>
      <c r="J4425" s="5" t="str">
        <f>INDEX(DB_FILM!E:E,MATCH($F4425,DB_FILM!$A:$A,0))</f>
        <v>Drama, Mystery, Sci-Fi</v>
      </c>
      <c r="K4425" s="6">
        <f>INDEX(DB_FILM!F:F,MATCH($F4425,DB_FILM!$A:$A,0))</f>
        <v>8.5</v>
      </c>
      <c r="L4425" s="5" t="str">
        <f>INDEX(DB_FILM!G:G,MATCH($F4425,DB_FILM!$A:$A,0))</f>
        <v>After a tragic accident, two stage magicians engage in a battle to create the ultimate illusion while sacrificing everything they have to outwit each other.</v>
      </c>
      <c r="M4425" s="5" t="str">
        <f>INDEX(DB_FILM!H:H,MATCH($F4425,DB_FILM!$A:$A,0))</f>
        <v xml:space="preserve">Christopher Nolan </v>
      </c>
      <c r="N4425" s="5" t="str">
        <f>INDEX(DB_FILM!I:I,MATCH($F4425,DB_FILM!$A:$A,0))</f>
        <v>Christian Bale, Hugh Jackman, Scarlett Johansson, Michael Caine</v>
      </c>
      <c r="O4425" s="7">
        <f>INDEX(DB_FILM!J:J,MATCH($F4425,DB_FILM!$A:$A,0))</f>
        <v>1010590</v>
      </c>
      <c r="P4425" s="7">
        <f>INDEX(DB_FILM!K:K,MATCH($F4425,DB_FILM!$A:$A,0))</f>
        <v>53090000</v>
      </c>
      <c r="Q4425" s="5" t="s">
        <v>474</v>
      </c>
      <c r="R4425">
        <v>7.99</v>
      </c>
      <c r="S4425">
        <v>32</v>
      </c>
      <c r="T4425">
        <v>1</v>
      </c>
      <c r="U4425">
        <v>1757</v>
      </c>
      <c r="V4425">
        <v>1</v>
      </c>
      <c r="W4425" t="str">
        <f t="shared" si="138"/>
        <v>A</v>
      </c>
      <c r="X4425" t="s">
        <v>486</v>
      </c>
      <c r="Y4425">
        <v>0</v>
      </c>
      <c r="Z4425">
        <v>5.59</v>
      </c>
      <c r="AA4425" s="6">
        <f t="shared" si="139"/>
        <v>2.4000000000000004</v>
      </c>
    </row>
    <row r="4426" spans="1:27" x14ac:dyDescent="0.3">
      <c r="A4426" s="5">
        <v>42780</v>
      </c>
      <c r="B4426" t="s">
        <v>398</v>
      </c>
      <c r="C4426" t="s">
        <v>431</v>
      </c>
      <c r="D4426" t="s">
        <v>333</v>
      </c>
      <c r="E4426" t="s">
        <v>278</v>
      </c>
      <c r="F4426" t="s">
        <v>29</v>
      </c>
      <c r="G4426" s="5" t="str">
        <f>INDEX(DB_FILM!B:B,MATCH($F4426,DB_FILM!$A:$A,0))</f>
        <v>1990</v>
      </c>
      <c r="H4426" s="5" t="str">
        <f>INDEX(DB_FILM!C:C,MATCH($F4426,DB_FILM!$A:$A,0))</f>
        <v xml:space="preserve">VM14 </v>
      </c>
      <c r="I4426" s="9">
        <f>INDEX(DB_FILM!D:D,MATCH($F4426,DB_FILM!$A:$A,0))</f>
        <v>146</v>
      </c>
      <c r="J4426" s="5" t="str">
        <f>INDEX(DB_FILM!E:E,MATCH($F4426,DB_FILM!$A:$A,0))</f>
        <v>Crime, Drama</v>
      </c>
      <c r="K4426" s="6">
        <f>INDEX(DB_FILM!F:F,MATCH($F4426,DB_FILM!$A:$A,0))</f>
        <v>8.6999999999999993</v>
      </c>
      <c r="L4426" s="5" t="str">
        <f>INDEX(DB_FILM!G:G,MATCH($F4426,DB_FILM!$A:$A,0))</f>
        <v>The story of Henry Hill and his life in the mob, covering his relationship with his wife Karen Hill and his mob partners Jimmy Conway and Tommy DeVito in the Italian-American crime syndicate.</v>
      </c>
      <c r="M4426" s="5" t="str">
        <f>INDEX(DB_FILM!H:H,MATCH($F4426,DB_FILM!$A:$A,0))</f>
        <v xml:space="preserve">Martin Scorsese </v>
      </c>
      <c r="N4426" s="5" t="str">
        <f>INDEX(DB_FILM!I:I,MATCH($F4426,DB_FILM!$A:$A,0))</f>
        <v>Robert De Niro, Ray Liotta, Joe Pesci, Lorraine Bracco</v>
      </c>
      <c r="O4426" s="7">
        <f>INDEX(DB_FILM!J:J,MATCH($F4426,DB_FILM!$A:$A,0))</f>
        <v>857121</v>
      </c>
      <c r="P4426" s="7">
        <f>INDEX(DB_FILM!K:K,MATCH($F4426,DB_FILM!$A:$A,0))</f>
        <v>46840000</v>
      </c>
      <c r="Q4426" t="s">
        <v>474</v>
      </c>
      <c r="R4426">
        <v>7.99</v>
      </c>
      <c r="S4426">
        <v>8</v>
      </c>
      <c r="T4426">
        <v>1</v>
      </c>
      <c r="U4426">
        <v>1758</v>
      </c>
      <c r="V4426">
        <v>2</v>
      </c>
      <c r="W4426" t="str">
        <f t="shared" si="138"/>
        <v>A</v>
      </c>
      <c r="X4426" t="s">
        <v>499</v>
      </c>
      <c r="Y4426">
        <v>5</v>
      </c>
      <c r="Z4426">
        <v>4.55</v>
      </c>
      <c r="AA4426" s="6">
        <f t="shared" si="139"/>
        <v>3.4400000000000004</v>
      </c>
    </row>
    <row r="4427" spans="1:27" x14ac:dyDescent="0.3">
      <c r="A4427" s="5">
        <v>42780</v>
      </c>
      <c r="B4427" s="5" t="s">
        <v>398</v>
      </c>
      <c r="C4427" s="5" t="s">
        <v>449</v>
      </c>
      <c r="D4427" s="5" t="s">
        <v>289</v>
      </c>
      <c r="E4427" t="s">
        <v>290</v>
      </c>
      <c r="F4427" s="5" t="s">
        <v>47</v>
      </c>
      <c r="G4427" s="5" t="str">
        <f>INDEX(DB_FILM!B:B,MATCH($F4427,DB_FILM!$A:$A,0))</f>
        <v>1977</v>
      </c>
      <c r="H4427" s="5" t="str">
        <f>INDEX(DB_FILM!C:C,MATCH($F4427,DB_FILM!$A:$A,0))</f>
        <v xml:space="preserve">T </v>
      </c>
      <c r="I4427" s="9">
        <f>INDEX(DB_FILM!D:D,MATCH($F4427,DB_FILM!$A:$A,0))</f>
        <v>121</v>
      </c>
      <c r="J4427" s="5" t="str">
        <f>INDEX(DB_FILM!E:E,MATCH($F4427,DB_FILM!$A:$A,0))</f>
        <v>Action, Adventure, Fantasy</v>
      </c>
      <c r="K4427" s="6">
        <f>INDEX(DB_FILM!F:F,MATCH($F4427,DB_FILM!$A:$A,0))</f>
        <v>8.6</v>
      </c>
      <c r="L4427" s="5" t="str">
        <f>INDEX(DB_FILM!G:G,MATCH($F4427,DB_FILM!$A:$A,0))</f>
        <v>Luke Skywalker joins forces with a Jedi Knight, a cocky pilot, a Wookiee and two droids to save the galaxy from the Empire's world-destroying battle station, while also attempting to rescue Princess Leia from the evil Darth Vader.</v>
      </c>
      <c r="M4427" s="5" t="str">
        <f>INDEX(DB_FILM!H:H,MATCH($F4427,DB_FILM!$A:$A,0))</f>
        <v xml:space="preserve">George Lucas </v>
      </c>
      <c r="N4427" s="5" t="str">
        <f>INDEX(DB_FILM!I:I,MATCH($F4427,DB_FILM!$A:$A,0))</f>
        <v>Mark Hamill, Harrison Ford, Carrie Fisher, Alec Guinness</v>
      </c>
      <c r="O4427" s="7">
        <f>INDEX(DB_FILM!J:J,MATCH($F4427,DB_FILM!$A:$A,0))</f>
        <v>1070346</v>
      </c>
      <c r="P4427" s="7">
        <f>INDEX(DB_FILM!K:K,MATCH($F4427,DB_FILM!$A:$A,0))</f>
        <v>322740000</v>
      </c>
      <c r="Q4427" s="5" t="s">
        <v>474</v>
      </c>
      <c r="R4427">
        <v>3.99</v>
      </c>
      <c r="S4427">
        <v>18</v>
      </c>
      <c r="T4427">
        <v>1</v>
      </c>
      <c r="U4427">
        <v>1759</v>
      </c>
      <c r="V4427">
        <v>2</v>
      </c>
      <c r="W4427" t="str">
        <f t="shared" si="138"/>
        <v>A</v>
      </c>
      <c r="X4427" t="s">
        <v>571</v>
      </c>
      <c r="Y4427">
        <v>0</v>
      </c>
      <c r="Z4427">
        <v>2.4300000000000002</v>
      </c>
      <c r="AA4427" s="6">
        <f t="shared" si="139"/>
        <v>1.56</v>
      </c>
    </row>
    <row r="4428" spans="1:27" x14ac:dyDescent="0.3">
      <c r="A4428" s="5">
        <v>42780</v>
      </c>
      <c r="B4428" s="5" t="s">
        <v>398</v>
      </c>
      <c r="C4428" s="5" t="s">
        <v>449</v>
      </c>
      <c r="D4428" s="5" t="s">
        <v>289</v>
      </c>
      <c r="E4428" t="s">
        <v>290</v>
      </c>
      <c r="F4428" s="5" t="s">
        <v>25</v>
      </c>
      <c r="G4428" s="5" t="str">
        <f>INDEX(DB_FILM!B:B,MATCH($F4428,DB_FILM!$A:$A,0))</f>
        <v>1980</v>
      </c>
      <c r="H4428" s="5" t="str">
        <f>INDEX(DB_FILM!C:C,MATCH($F4428,DB_FILM!$A:$A,0))</f>
        <v xml:space="preserve">T </v>
      </c>
      <c r="I4428" s="9">
        <f>INDEX(DB_FILM!D:D,MATCH($F4428,DB_FILM!$A:$A,0))</f>
        <v>124</v>
      </c>
      <c r="J4428" s="5" t="str">
        <f>INDEX(DB_FILM!E:E,MATCH($F4428,DB_FILM!$A:$A,0))</f>
        <v>Action, Adventure, Fantasy</v>
      </c>
      <c r="K4428" s="6">
        <f>INDEX(DB_FILM!F:F,MATCH($F4428,DB_FILM!$A:$A,0))</f>
        <v>8.8000000000000007</v>
      </c>
      <c r="L4428" s="5" t="str">
        <f>INDEX(DB_FILM!G:G,MATCH($F4428,DB_FILM!$A:$A,0))</f>
        <v>After the rebels are brutally overpowered by the Empire on the ice planet Hoth, Luke Skywalker begins Jedi training with Yoda, while his friends are pursued by Darth Vader.</v>
      </c>
      <c r="M4428" s="5" t="str">
        <f>INDEX(DB_FILM!H:H,MATCH($F4428,DB_FILM!$A:$A,0))</f>
        <v xml:space="preserve">Irvin Kershner </v>
      </c>
      <c r="N4428" s="5" t="str">
        <f>INDEX(DB_FILM!I:I,MATCH($F4428,DB_FILM!$A:$A,0))</f>
        <v>Mark Hamill, Harrison Ford, Carrie Fisher, Billy Dee Williams</v>
      </c>
      <c r="O4428" s="7">
        <f>INDEX(DB_FILM!J:J,MATCH($F4428,DB_FILM!$A:$A,0))</f>
        <v>999712</v>
      </c>
      <c r="P4428" s="7">
        <f>INDEX(DB_FILM!K:K,MATCH($F4428,DB_FILM!$A:$A,0))</f>
        <v>290480000</v>
      </c>
      <c r="Q4428" s="5" t="s">
        <v>476</v>
      </c>
      <c r="R4428">
        <v>3.99</v>
      </c>
      <c r="S4428">
        <v>6</v>
      </c>
      <c r="T4428">
        <v>2</v>
      </c>
      <c r="U4428">
        <v>1759</v>
      </c>
      <c r="V4428">
        <v>2</v>
      </c>
      <c r="W4428" t="str">
        <f t="shared" si="138"/>
        <v>B</v>
      </c>
      <c r="X4428" t="s">
        <v>565</v>
      </c>
      <c r="Y4428">
        <v>0</v>
      </c>
      <c r="Z4428">
        <v>2.4700000000000002</v>
      </c>
      <c r="AA4428" s="6">
        <f t="shared" si="139"/>
        <v>1.52</v>
      </c>
    </row>
    <row r="4429" spans="1:27" x14ac:dyDescent="0.3">
      <c r="A4429" s="5">
        <v>42780</v>
      </c>
      <c r="B4429" t="s">
        <v>398</v>
      </c>
      <c r="C4429" t="s">
        <v>449</v>
      </c>
      <c r="D4429" t="s">
        <v>289</v>
      </c>
      <c r="E4429" t="s">
        <v>290</v>
      </c>
      <c r="F4429" t="s">
        <v>43</v>
      </c>
      <c r="G4429" s="5" t="str">
        <f>INDEX(DB_FILM!B:B,MATCH($F4429,DB_FILM!$A:$A,0))</f>
        <v>1991</v>
      </c>
      <c r="H4429" s="5" t="str">
        <f>INDEX(DB_FILM!C:C,MATCH($F4429,DB_FILM!$A:$A,0))</f>
        <v xml:space="preserve">VM14 </v>
      </c>
      <c r="I4429" s="9">
        <f>INDEX(DB_FILM!D:D,MATCH($F4429,DB_FILM!$A:$A,0))</f>
        <v>118</v>
      </c>
      <c r="J4429" s="5" t="str">
        <f>INDEX(DB_FILM!E:E,MATCH($F4429,DB_FILM!$A:$A,0))</f>
        <v>Crime, Drama, Thriller</v>
      </c>
      <c r="K4429" s="6">
        <f>INDEX(DB_FILM!F:F,MATCH($F4429,DB_FILM!$A:$A,0))</f>
        <v>8.6</v>
      </c>
      <c r="L4429" s="5" t="str">
        <f>INDEX(DB_FILM!G:G,MATCH($F4429,DB_FILM!$A:$A,0))</f>
        <v>A young F.B.I. cadet must receive the help of an incarcerated and manipulative cannibal killer to help catch another serial killer, a madman who skins his victims.</v>
      </c>
      <c r="M4429" s="5" t="str">
        <f>INDEX(DB_FILM!H:H,MATCH($F4429,DB_FILM!$A:$A,0))</f>
        <v xml:space="preserve">Jonathan Demme </v>
      </c>
      <c r="N4429" s="5" t="str">
        <f>INDEX(DB_FILM!I:I,MATCH($F4429,DB_FILM!$A:$A,0))</f>
        <v>Jodie Foster, Anthony Hopkins, Lawrence A. Bonney, Kasi Lemmons</v>
      </c>
      <c r="O4429" s="7">
        <f>INDEX(DB_FILM!J:J,MATCH($F4429,DB_FILM!$A:$A,0))</f>
        <v>1064983</v>
      </c>
      <c r="P4429" s="7">
        <f>INDEX(DB_FILM!K:K,MATCH($F4429,DB_FILM!$A:$A,0))</f>
        <v>130740000.00000001</v>
      </c>
      <c r="Q4429" t="s">
        <v>476</v>
      </c>
      <c r="R4429">
        <v>13.99</v>
      </c>
      <c r="S4429">
        <v>16</v>
      </c>
      <c r="T4429">
        <v>2</v>
      </c>
      <c r="U4429">
        <v>1759</v>
      </c>
      <c r="V4429">
        <v>1</v>
      </c>
      <c r="W4429" t="str">
        <f t="shared" si="138"/>
        <v>B</v>
      </c>
      <c r="X4429" t="s">
        <v>516</v>
      </c>
      <c r="Y4429">
        <v>0</v>
      </c>
      <c r="Z4429">
        <v>8.11</v>
      </c>
      <c r="AA4429" s="6">
        <f t="shared" si="139"/>
        <v>5.8800000000000008</v>
      </c>
    </row>
    <row r="4430" spans="1:27" x14ac:dyDescent="0.3">
      <c r="A4430" s="5">
        <v>42780</v>
      </c>
      <c r="B4430" s="5" t="s">
        <v>398</v>
      </c>
      <c r="C4430" s="5" t="s">
        <v>449</v>
      </c>
      <c r="D4430" s="5" t="s">
        <v>289</v>
      </c>
      <c r="E4430" t="s">
        <v>290</v>
      </c>
      <c r="F4430" s="5" t="s">
        <v>19</v>
      </c>
      <c r="G4430" s="5" t="str">
        <f>INDEX(DB_FILM!B:B,MATCH($F4430,DB_FILM!$A:$A,0))</f>
        <v>2001</v>
      </c>
      <c r="H4430" s="5" t="str">
        <f>INDEX(DB_FILM!C:C,MATCH($F4430,DB_FILM!$A:$A,0))</f>
        <v xml:space="preserve">T </v>
      </c>
      <c r="I4430" s="9">
        <f>INDEX(DB_FILM!D:D,MATCH($F4430,DB_FILM!$A:$A,0))</f>
        <v>178</v>
      </c>
      <c r="J4430" s="5" t="str">
        <f>INDEX(DB_FILM!E:E,MATCH($F4430,DB_FILM!$A:$A,0))</f>
        <v>Adventure, Drama, Fantasy</v>
      </c>
      <c r="K4430" s="6">
        <f>INDEX(DB_FILM!F:F,MATCH($F4430,DB_FILM!$A:$A,0))</f>
        <v>8.8000000000000007</v>
      </c>
      <c r="L4430" s="5" t="str">
        <f>INDEX(DB_FILM!G:G,MATCH($F4430,DB_FILM!$A:$A,0))</f>
        <v>A meek Hobbit from the Shire and eight companions set out on a journey to destroy the powerful One Ring and save Middle-earth from the Dark Lord Sauron.</v>
      </c>
      <c r="M4430" s="5" t="str">
        <f>INDEX(DB_FILM!H:H,MATCH($F4430,DB_FILM!$A:$A,0))</f>
        <v xml:space="preserve">Peter Jackson </v>
      </c>
      <c r="N4430" s="5" t="str">
        <f>INDEX(DB_FILM!I:I,MATCH($F4430,DB_FILM!$A:$A,0))</f>
        <v>Elijah Wood, Ian McKellen, Orlando Bloom, Sean Bean</v>
      </c>
      <c r="O4430" s="7">
        <f>INDEX(DB_FILM!J:J,MATCH($F4430,DB_FILM!$A:$A,0))</f>
        <v>1433603</v>
      </c>
      <c r="P4430" s="7">
        <f>INDEX(DB_FILM!K:K,MATCH($F4430,DB_FILM!$A:$A,0))</f>
        <v>315540000</v>
      </c>
      <c r="Q4430" s="5" t="s">
        <v>476</v>
      </c>
      <c r="R4430">
        <v>13.99</v>
      </c>
      <c r="S4430">
        <v>3</v>
      </c>
      <c r="T4430">
        <v>2</v>
      </c>
      <c r="U4430">
        <v>1759</v>
      </c>
      <c r="V4430">
        <v>1</v>
      </c>
      <c r="W4430" t="str">
        <f t="shared" si="138"/>
        <v>B</v>
      </c>
      <c r="X4430" t="s">
        <v>491</v>
      </c>
      <c r="Y4430">
        <v>0</v>
      </c>
      <c r="Z4430">
        <v>8.39</v>
      </c>
      <c r="AA4430" s="6">
        <f t="shared" si="139"/>
        <v>5.6</v>
      </c>
    </row>
    <row r="4431" spans="1:27" x14ac:dyDescent="0.3">
      <c r="A4431" s="5">
        <v>42781</v>
      </c>
      <c r="B4431" s="5" t="s">
        <v>404</v>
      </c>
      <c r="C4431" s="5" t="s">
        <v>458</v>
      </c>
      <c r="D4431" s="5" t="s">
        <v>346</v>
      </c>
      <c r="E4431" t="s">
        <v>282</v>
      </c>
      <c r="F4431" t="s">
        <v>49</v>
      </c>
      <c r="G4431" s="5" t="str">
        <f>INDEX(DB_FILM!B:B,MATCH($F4431,DB_FILM!$A:$A,0))</f>
        <v>1995</v>
      </c>
      <c r="H4431" s="5" t="str">
        <f>INDEX(DB_FILM!C:C,MATCH($F4431,DB_FILM!$A:$A,0))</f>
        <v xml:space="preserve">T </v>
      </c>
      <c r="I4431" s="9">
        <f>INDEX(DB_FILM!D:D,MATCH($F4431,DB_FILM!$A:$A,0))</f>
        <v>106</v>
      </c>
      <c r="J4431" s="5" t="str">
        <f>INDEX(DB_FILM!E:E,MATCH($F4431,DB_FILM!$A:$A,0))</f>
        <v>Crime, Mystery, Thriller</v>
      </c>
      <c r="K4431" s="6">
        <f>INDEX(DB_FILM!F:F,MATCH($F4431,DB_FILM!$A:$A,0))</f>
        <v>8.6</v>
      </c>
      <c r="L4431" s="5" t="str">
        <f>INDEX(DB_FILM!G:G,MATCH($F4431,DB_FILM!$A:$A,0))</f>
        <v>A sole survivor tells of the twisty events leading up to a horrific gun battle on a boat, which began when five criminals met at a seemingly random police lineup.</v>
      </c>
      <c r="M4431" s="5" t="str">
        <f>INDEX(DB_FILM!H:H,MATCH($F4431,DB_FILM!$A:$A,0))</f>
        <v xml:space="preserve">Bryan Singer </v>
      </c>
      <c r="N4431" s="5" t="str">
        <f>INDEX(DB_FILM!I:I,MATCH($F4431,DB_FILM!$A:$A,0))</f>
        <v>Kevin Spacey, Gabriel Byrne, Chazz Palminteri, Stephen Baldwin</v>
      </c>
      <c r="O4431" s="7">
        <f>INDEX(DB_FILM!J:J,MATCH($F4431,DB_FILM!$A:$A,0))</f>
        <v>863953</v>
      </c>
      <c r="P4431" s="7">
        <f>INDEX(DB_FILM!K:K,MATCH($F4431,DB_FILM!$A:$A,0))</f>
        <v>23340000</v>
      </c>
      <c r="Q4431" s="5" t="s">
        <v>475</v>
      </c>
      <c r="R4431">
        <v>5.99</v>
      </c>
      <c r="S4431">
        <v>36</v>
      </c>
      <c r="T4431">
        <v>3</v>
      </c>
      <c r="U4431">
        <v>1760</v>
      </c>
      <c r="V4431">
        <v>2</v>
      </c>
      <c r="W4431" t="str">
        <f t="shared" si="138"/>
        <v>C</v>
      </c>
      <c r="X4431" t="s">
        <v>619</v>
      </c>
      <c r="Y4431">
        <v>0</v>
      </c>
      <c r="Z4431">
        <v>4.1900000000000004</v>
      </c>
      <c r="AA4431" s="6">
        <f t="shared" si="139"/>
        <v>1.7999999999999998</v>
      </c>
    </row>
    <row r="4432" spans="1:27" x14ac:dyDescent="0.3">
      <c r="A4432" s="5">
        <v>42781</v>
      </c>
      <c r="B4432" t="s">
        <v>404</v>
      </c>
      <c r="C4432" t="s">
        <v>458</v>
      </c>
      <c r="D4432" t="s">
        <v>346</v>
      </c>
      <c r="E4432" t="s">
        <v>282</v>
      </c>
      <c r="F4432" t="s">
        <v>55</v>
      </c>
      <c r="G4432" s="5" t="str">
        <f>INDEX(DB_FILM!B:B,MATCH($F4432,DB_FILM!$A:$A,0))</f>
        <v>2002</v>
      </c>
      <c r="H4432" s="5" t="str">
        <f>INDEX(DB_FILM!C:C,MATCH($F4432,DB_FILM!$A:$A,0))</f>
        <v xml:space="preserve">VM14 </v>
      </c>
      <c r="I4432" s="9">
        <f>INDEX(DB_FILM!D:D,MATCH($F4432,DB_FILM!$A:$A,0))</f>
        <v>130</v>
      </c>
      <c r="J4432" s="5" t="str">
        <f>INDEX(DB_FILM!E:E,MATCH($F4432,DB_FILM!$A:$A,0))</f>
        <v>Crime, Drama</v>
      </c>
      <c r="K4432" s="6">
        <f>INDEX(DB_FILM!F:F,MATCH($F4432,DB_FILM!$A:$A,0))</f>
        <v>8.6</v>
      </c>
      <c r="L4432" s="5" t="str">
        <f>INDEX(DB_FILM!G:G,MATCH($F4432,DB_FILM!$A:$A,0))</f>
        <v>In the slums of Rio, two kids' paths diverge as one struggles to become a photographer and the other a kingpin.</v>
      </c>
      <c r="M4432" s="5" t="str">
        <f>INDEX(DB_FILM!H:H,MATCH($F4432,DB_FILM!$A:$A,0))</f>
        <v xml:space="preserve">Fernando Meirelles, Kátia Lund </v>
      </c>
      <c r="N4432" s="5" t="str">
        <f>INDEX(DB_FILM!I:I,MATCH($F4432,DB_FILM!$A:$A,0))</f>
        <v>Alexandre Rodrigues, Leandro Firmino, Matheus Nachtergaele, Phellipe Haagensen</v>
      </c>
      <c r="O4432" s="7">
        <f>INDEX(DB_FILM!J:J,MATCH($F4432,DB_FILM!$A:$A,0))</f>
        <v>615516</v>
      </c>
      <c r="P4432" s="7">
        <f>INDEX(DB_FILM!K:K,MATCH($F4432,DB_FILM!$A:$A,0))</f>
        <v>7560000</v>
      </c>
      <c r="Q4432" t="s">
        <v>475</v>
      </c>
      <c r="R4432">
        <v>5.99</v>
      </c>
      <c r="S4432">
        <v>22</v>
      </c>
      <c r="T4432">
        <v>3</v>
      </c>
      <c r="U4432">
        <v>1760</v>
      </c>
      <c r="V4432">
        <v>3</v>
      </c>
      <c r="W4432" t="str">
        <f t="shared" si="138"/>
        <v>C</v>
      </c>
      <c r="X4432" t="s">
        <v>608</v>
      </c>
      <c r="Y4432">
        <v>0</v>
      </c>
      <c r="Z4432">
        <v>4.1900000000000004</v>
      </c>
      <c r="AA4432" s="6">
        <f t="shared" si="139"/>
        <v>1.7999999999999998</v>
      </c>
    </row>
    <row r="4433" spans="1:27" x14ac:dyDescent="0.3">
      <c r="A4433" s="5">
        <v>42781</v>
      </c>
      <c r="B4433" s="5" t="s">
        <v>404</v>
      </c>
      <c r="C4433" s="5" t="s">
        <v>458</v>
      </c>
      <c r="D4433" s="5" t="s">
        <v>346</v>
      </c>
      <c r="E4433" t="s">
        <v>282</v>
      </c>
      <c r="F4433" t="s">
        <v>43</v>
      </c>
      <c r="G4433" s="5" t="str">
        <f>INDEX(DB_FILM!B:B,MATCH($F4433,DB_FILM!$A:$A,0))</f>
        <v>1991</v>
      </c>
      <c r="H4433" s="5" t="str">
        <f>INDEX(DB_FILM!C:C,MATCH($F4433,DB_FILM!$A:$A,0))</f>
        <v xml:space="preserve">VM14 </v>
      </c>
      <c r="I4433" s="9">
        <f>INDEX(DB_FILM!D:D,MATCH($F4433,DB_FILM!$A:$A,0))</f>
        <v>118</v>
      </c>
      <c r="J4433" s="5" t="str">
        <f>INDEX(DB_FILM!E:E,MATCH($F4433,DB_FILM!$A:$A,0))</f>
        <v>Crime, Drama, Thriller</v>
      </c>
      <c r="K4433" s="6">
        <f>INDEX(DB_FILM!F:F,MATCH($F4433,DB_FILM!$A:$A,0))</f>
        <v>8.6</v>
      </c>
      <c r="L4433" s="5" t="str">
        <f>INDEX(DB_FILM!G:G,MATCH($F4433,DB_FILM!$A:$A,0))</f>
        <v>A young F.B.I. cadet must receive the help of an incarcerated and manipulative cannibal killer to help catch another serial killer, a madman who skins his victims.</v>
      </c>
      <c r="M4433" s="5" t="str">
        <f>INDEX(DB_FILM!H:H,MATCH($F4433,DB_FILM!$A:$A,0))</f>
        <v xml:space="preserve">Jonathan Demme </v>
      </c>
      <c r="N4433" s="5" t="str">
        <f>INDEX(DB_FILM!I:I,MATCH($F4433,DB_FILM!$A:$A,0))</f>
        <v>Jodie Foster, Anthony Hopkins, Lawrence A. Bonney, Kasi Lemmons</v>
      </c>
      <c r="O4433" s="7">
        <f>INDEX(DB_FILM!J:J,MATCH($F4433,DB_FILM!$A:$A,0))</f>
        <v>1064983</v>
      </c>
      <c r="P4433" s="7">
        <f>INDEX(DB_FILM!K:K,MATCH($F4433,DB_FILM!$A:$A,0))</f>
        <v>130740000.00000001</v>
      </c>
      <c r="Q4433" s="5" t="s">
        <v>474</v>
      </c>
      <c r="R4433">
        <v>7.99</v>
      </c>
      <c r="S4433">
        <v>36</v>
      </c>
      <c r="T4433">
        <v>1</v>
      </c>
      <c r="U4433">
        <v>1760</v>
      </c>
      <c r="V4433">
        <v>2</v>
      </c>
      <c r="W4433" t="str">
        <f t="shared" si="138"/>
        <v>A</v>
      </c>
      <c r="X4433" t="s">
        <v>596</v>
      </c>
      <c r="Y4433">
        <v>0</v>
      </c>
      <c r="Z4433">
        <v>5.19</v>
      </c>
      <c r="AA4433" s="6">
        <f t="shared" si="139"/>
        <v>2.8</v>
      </c>
    </row>
    <row r="4434" spans="1:27" x14ac:dyDescent="0.3">
      <c r="A4434" s="5">
        <v>42782</v>
      </c>
      <c r="B4434" t="s">
        <v>412</v>
      </c>
      <c r="C4434" t="s">
        <v>449</v>
      </c>
      <c r="D4434" t="s">
        <v>349</v>
      </c>
      <c r="E4434" t="s">
        <v>299</v>
      </c>
      <c r="F4434" t="s">
        <v>21</v>
      </c>
      <c r="G4434" s="5" t="str">
        <f>INDEX(DB_FILM!B:B,MATCH($F4434,DB_FILM!$A:$A,0))</f>
        <v>1999</v>
      </c>
      <c r="H4434" s="5" t="str">
        <f>INDEX(DB_FILM!C:C,MATCH($F4434,DB_FILM!$A:$A,0))</f>
        <v xml:space="preserve">VM18 </v>
      </c>
      <c r="I4434" s="9">
        <f>INDEX(DB_FILM!D:D,MATCH($F4434,DB_FILM!$A:$A,0))</f>
        <v>139</v>
      </c>
      <c r="J4434" s="5" t="str">
        <f>INDEX(DB_FILM!E:E,MATCH($F4434,DB_FILM!$A:$A,0))</f>
        <v>Drama</v>
      </c>
      <c r="K4434" s="6">
        <f>INDEX(DB_FILM!F:F,MATCH($F4434,DB_FILM!$A:$A,0))</f>
        <v>8.8000000000000007</v>
      </c>
      <c r="L4434" s="5" t="str">
        <f>INDEX(DB_FILM!G:G,MATCH($F4434,DB_FILM!$A:$A,0))</f>
        <v>An insomniac office worker and a devil-may-care soapmaker form an underground fight club that evolves into something much, much more.</v>
      </c>
      <c r="M4434" s="5" t="str">
        <f>INDEX(DB_FILM!H:H,MATCH($F4434,DB_FILM!$A:$A,0))</f>
        <v xml:space="preserve">David Fincher </v>
      </c>
      <c r="N4434" s="5" t="str">
        <f>INDEX(DB_FILM!I:I,MATCH($F4434,DB_FILM!$A:$A,0))</f>
        <v>Brad Pitt, Edward Norton, Meat Loaf, Zach Grenier</v>
      </c>
      <c r="O4434" s="7">
        <f>INDEX(DB_FILM!J:J,MATCH($F4434,DB_FILM!$A:$A,0))</f>
        <v>1591794</v>
      </c>
      <c r="P4434" s="7">
        <f>INDEX(DB_FILM!K:K,MATCH($F4434,DB_FILM!$A:$A,0))</f>
        <v>37030000</v>
      </c>
      <c r="Q4434" t="s">
        <v>475</v>
      </c>
      <c r="R4434">
        <v>5.99</v>
      </c>
      <c r="S4434">
        <v>4</v>
      </c>
      <c r="T4434">
        <v>3</v>
      </c>
      <c r="U4434">
        <v>1761</v>
      </c>
      <c r="V4434">
        <v>3</v>
      </c>
      <c r="W4434" t="str">
        <f t="shared" si="138"/>
        <v>C</v>
      </c>
      <c r="X4434" t="s">
        <v>627</v>
      </c>
      <c r="Y4434">
        <v>0</v>
      </c>
      <c r="Z4434">
        <v>4.3099999999999996</v>
      </c>
      <c r="AA4434" s="6">
        <f t="shared" si="139"/>
        <v>1.6800000000000006</v>
      </c>
    </row>
    <row r="4435" spans="1:27" x14ac:dyDescent="0.3">
      <c r="A4435" s="5">
        <v>42782</v>
      </c>
      <c r="B4435" s="5" t="s">
        <v>412</v>
      </c>
      <c r="C4435" s="5" t="s">
        <v>449</v>
      </c>
      <c r="D4435" s="5" t="s">
        <v>349</v>
      </c>
      <c r="E4435" t="s">
        <v>299</v>
      </c>
      <c r="F4435" s="5" t="s">
        <v>33</v>
      </c>
      <c r="G4435" s="5" t="str">
        <f>INDEX(DB_FILM!B:B,MATCH($F4435,DB_FILM!$A:$A,0))</f>
        <v>1975</v>
      </c>
      <c r="H4435" s="5" t="str">
        <f>INDEX(DB_FILM!C:C,MATCH($F4435,DB_FILM!$A:$A,0))</f>
        <v xml:space="preserve">VM14 </v>
      </c>
      <c r="I4435" s="9">
        <f>INDEX(DB_FILM!D:D,MATCH($F4435,DB_FILM!$A:$A,0))</f>
        <v>133</v>
      </c>
      <c r="J4435" s="5" t="str">
        <f>INDEX(DB_FILM!E:E,MATCH($F4435,DB_FILM!$A:$A,0))</f>
        <v>Drama</v>
      </c>
      <c r="K4435" s="6">
        <f>INDEX(DB_FILM!F:F,MATCH($F4435,DB_FILM!$A:$A,0))</f>
        <v>8.6999999999999993</v>
      </c>
      <c r="L4435" s="5" t="str">
        <f>INDEX(DB_FILM!G:G,MATCH($F4435,DB_FILM!$A:$A,0))</f>
        <v>A criminal pleads insanity after getting into trouble again and once in the mental institution rebels against the oppressive nurse and rallies up the scared patients.</v>
      </c>
      <c r="M4435" s="5" t="str">
        <f>INDEX(DB_FILM!H:H,MATCH($F4435,DB_FILM!$A:$A,0))</f>
        <v xml:space="preserve">Milos Forman </v>
      </c>
      <c r="N4435" s="5" t="str">
        <f>INDEX(DB_FILM!I:I,MATCH($F4435,DB_FILM!$A:$A,0))</f>
        <v>Jack Nicholson, Louise Fletcher, Michael Berryman, Peter Brocco</v>
      </c>
      <c r="O4435" s="7">
        <f>INDEX(DB_FILM!J:J,MATCH($F4435,DB_FILM!$A:$A,0))</f>
        <v>790579</v>
      </c>
      <c r="P4435" s="7">
        <f>INDEX(DB_FILM!K:K,MATCH($F4435,DB_FILM!$A:$A,0))</f>
        <v>112000000</v>
      </c>
      <c r="Q4435" s="5" t="s">
        <v>476</v>
      </c>
      <c r="R4435">
        <v>3.99</v>
      </c>
      <c r="S4435">
        <v>10</v>
      </c>
      <c r="T4435">
        <v>2</v>
      </c>
      <c r="U4435">
        <v>1761</v>
      </c>
      <c r="V4435">
        <v>1</v>
      </c>
      <c r="W4435" t="str">
        <f t="shared" si="138"/>
        <v>B</v>
      </c>
      <c r="X4435" t="s">
        <v>614</v>
      </c>
      <c r="Y4435">
        <v>0</v>
      </c>
      <c r="Z4435">
        <v>2.31</v>
      </c>
      <c r="AA4435" s="6">
        <f t="shared" si="139"/>
        <v>1.6800000000000002</v>
      </c>
    </row>
    <row r="4436" spans="1:27" x14ac:dyDescent="0.3">
      <c r="A4436" s="5">
        <v>42782</v>
      </c>
      <c r="B4436" s="5" t="s">
        <v>412</v>
      </c>
      <c r="C4436" s="5" t="s">
        <v>449</v>
      </c>
      <c r="D4436" s="5" t="s">
        <v>349</v>
      </c>
      <c r="E4436" t="s">
        <v>299</v>
      </c>
      <c r="F4436" s="5" t="s">
        <v>97</v>
      </c>
      <c r="G4436" s="5" t="str">
        <f>INDEX(DB_FILM!B:B,MATCH($F4436,DB_FILM!$A:$A,0))</f>
        <v>1968</v>
      </c>
      <c r="H4436" s="5" t="str">
        <f>INDEX(DB_FILM!C:C,MATCH($F4436,DB_FILM!$A:$A,0))</f>
        <v xml:space="preserve">T </v>
      </c>
      <c r="I4436" s="9">
        <f>INDEX(DB_FILM!D:D,MATCH($F4436,DB_FILM!$A:$A,0))</f>
        <v>175</v>
      </c>
      <c r="J4436" s="5" t="str">
        <f>INDEX(DB_FILM!E:E,MATCH($F4436,DB_FILM!$A:$A,0))</f>
        <v>Western</v>
      </c>
      <c r="K4436" s="6">
        <f>INDEX(DB_FILM!F:F,MATCH($F4436,DB_FILM!$A:$A,0))</f>
        <v>8.5</v>
      </c>
      <c r="L4436" s="5" t="str">
        <f>INDEX(DB_FILM!G:G,MATCH($F4436,DB_FILM!$A:$A,0))</f>
        <v>A mysterious stranger with a harmonica joins forces with a notorious desperado to protect a beautiful widow from a ruthless assassin working for the railroad.</v>
      </c>
      <c r="M4436" s="5" t="str">
        <f>INDEX(DB_FILM!H:H,MATCH($F4436,DB_FILM!$A:$A,0))</f>
        <v xml:space="preserve">Sergio Leone </v>
      </c>
      <c r="N4436" s="5" t="str">
        <f>INDEX(DB_FILM!I:I,MATCH($F4436,DB_FILM!$A:$A,0))</f>
        <v>Henry Fonda, Charles Bronson, Claudia Cardinale, Jason Robards</v>
      </c>
      <c r="O4436" s="7">
        <f>INDEX(DB_FILM!J:J,MATCH($F4436,DB_FILM!$A:$A,0))</f>
        <v>257797</v>
      </c>
      <c r="P4436" s="7">
        <f>INDEX(DB_FILM!K:K,MATCH($F4436,DB_FILM!$A:$A,0))</f>
        <v>5320000</v>
      </c>
      <c r="Q4436" s="5" t="s">
        <v>476</v>
      </c>
      <c r="R4436">
        <v>5.99</v>
      </c>
      <c r="S4436">
        <v>46</v>
      </c>
      <c r="T4436">
        <v>2</v>
      </c>
      <c r="U4436">
        <v>1761</v>
      </c>
      <c r="V4436">
        <v>1</v>
      </c>
      <c r="W4436" t="str">
        <f t="shared" si="138"/>
        <v>B</v>
      </c>
      <c r="X4436" t="s">
        <v>511</v>
      </c>
      <c r="Y4436">
        <v>0</v>
      </c>
      <c r="Z4436">
        <v>3.89</v>
      </c>
      <c r="AA4436" s="6">
        <f t="shared" si="139"/>
        <v>2.1</v>
      </c>
    </row>
    <row r="4437" spans="1:27" x14ac:dyDescent="0.3">
      <c r="A4437" s="5">
        <v>42782</v>
      </c>
      <c r="B4437" s="5" t="s">
        <v>412</v>
      </c>
      <c r="C4437" s="5" t="s">
        <v>449</v>
      </c>
      <c r="D4437" s="5" t="s">
        <v>349</v>
      </c>
      <c r="E4437" t="s">
        <v>299</v>
      </c>
      <c r="F4437" s="5" t="s">
        <v>9</v>
      </c>
      <c r="G4437" s="5" t="str">
        <f>INDEX(DB_FILM!B:B,MATCH($F4437,DB_FILM!$A:$A,0))</f>
        <v>2003</v>
      </c>
      <c r="H4437" s="5" t="str">
        <f>INDEX(DB_FILM!C:C,MATCH($F4437,DB_FILM!$A:$A,0))</f>
        <v xml:space="preserve">T </v>
      </c>
      <c r="I4437" s="9">
        <f>INDEX(DB_FILM!D:D,MATCH($F4437,DB_FILM!$A:$A,0))</f>
        <v>201</v>
      </c>
      <c r="J4437" s="5" t="str">
        <f>INDEX(DB_FILM!E:E,MATCH($F4437,DB_FILM!$A:$A,0))</f>
        <v>Action, Adventure, Drama</v>
      </c>
      <c r="K4437" s="6">
        <f>INDEX(DB_FILM!F:F,MATCH($F4437,DB_FILM!$A:$A,0))</f>
        <v>8.9</v>
      </c>
      <c r="L4437" s="5" t="str">
        <f>INDEX(DB_FILM!G:G,MATCH($F4437,DB_FILM!$A:$A,0))</f>
        <v>Gandalf and Aragorn lead the World of Men against Sauron's army to draw his gaze from Frodo and Sam as they approach Mount Doom with the One Ring.</v>
      </c>
      <c r="M4437" s="5" t="str">
        <f>INDEX(DB_FILM!H:H,MATCH($F4437,DB_FILM!$A:$A,0))</f>
        <v xml:space="preserve">Peter Jackson </v>
      </c>
      <c r="N4437" s="5" t="str">
        <f>INDEX(DB_FILM!I:I,MATCH($F4437,DB_FILM!$A:$A,0))</f>
        <v>Elijah Wood, Viggo Mortensen, Ian McKellen, Orlando Bloom</v>
      </c>
      <c r="O4437" s="7">
        <f>INDEX(DB_FILM!J:J,MATCH($F4437,DB_FILM!$A:$A,0))</f>
        <v>1416518</v>
      </c>
      <c r="P4437" s="7">
        <f>INDEX(DB_FILM!K:K,MATCH($F4437,DB_FILM!$A:$A,0))</f>
        <v>377850000</v>
      </c>
      <c r="Q4437" s="5" t="s">
        <v>476</v>
      </c>
      <c r="R4437">
        <v>13.99</v>
      </c>
      <c r="S4437">
        <v>47</v>
      </c>
      <c r="T4437">
        <v>2</v>
      </c>
      <c r="U4437">
        <v>1761</v>
      </c>
      <c r="V4437">
        <v>2</v>
      </c>
      <c r="W4437" t="str">
        <f t="shared" si="138"/>
        <v>B</v>
      </c>
      <c r="X4437" t="s">
        <v>570</v>
      </c>
      <c r="Y4437">
        <v>0</v>
      </c>
      <c r="Z4437">
        <v>8.67</v>
      </c>
      <c r="AA4437" s="6">
        <f t="shared" si="139"/>
        <v>5.32</v>
      </c>
    </row>
    <row r="4438" spans="1:27" x14ac:dyDescent="0.3">
      <c r="A4438" s="5">
        <v>42782</v>
      </c>
      <c r="B4438" s="5" t="s">
        <v>412</v>
      </c>
      <c r="C4438" s="5" t="s">
        <v>449</v>
      </c>
      <c r="D4438" s="5" t="s">
        <v>349</v>
      </c>
      <c r="E4438" t="s">
        <v>299</v>
      </c>
      <c r="F4438" s="5" t="s">
        <v>51</v>
      </c>
      <c r="G4438" s="5" t="str">
        <f>INDEX(DB_FILM!B:B,MATCH($F4438,DB_FILM!$A:$A,0))</f>
        <v>1998</v>
      </c>
      <c r="H4438" s="5" t="str">
        <f>INDEX(DB_FILM!C:C,MATCH($F4438,DB_FILM!$A:$A,0))</f>
        <v xml:space="preserve">VM14 </v>
      </c>
      <c r="I4438" s="9">
        <f>INDEX(DB_FILM!D:D,MATCH($F4438,DB_FILM!$A:$A,0))</f>
        <v>169</v>
      </c>
      <c r="J4438" s="5" t="str">
        <f>INDEX(DB_FILM!E:E,MATCH($F4438,DB_FILM!$A:$A,0))</f>
        <v>Drama, War</v>
      </c>
      <c r="K4438" s="6">
        <f>INDEX(DB_FILM!F:F,MATCH($F4438,DB_FILM!$A:$A,0))</f>
        <v>8.6</v>
      </c>
      <c r="L4438" s="5" t="str">
        <f>INDEX(DB_FILM!G:G,MATCH($F4438,DB_FILM!$A:$A,0))</f>
        <v>Following the Normandy Landings, a group of U.S. soldiers go behind enemy lines to retrieve a paratrooper whose brothers have been killed in action.</v>
      </c>
      <c r="M4438" s="5" t="str">
        <f>INDEX(DB_FILM!H:H,MATCH($F4438,DB_FILM!$A:$A,0))</f>
        <v xml:space="preserve">Steven Spielberg </v>
      </c>
      <c r="N4438" s="5" t="str">
        <f>INDEX(DB_FILM!I:I,MATCH($F4438,DB_FILM!$A:$A,0))</f>
        <v>Tom Hanks, Matt Damon, Tom Sizemore, Edward Burns</v>
      </c>
      <c r="O4438" s="7">
        <f>INDEX(DB_FILM!J:J,MATCH($F4438,DB_FILM!$A:$A,0))</f>
        <v>1047650</v>
      </c>
      <c r="P4438" s="7">
        <f>INDEX(DB_FILM!K:K,MATCH($F4438,DB_FILM!$A:$A,0))</f>
        <v>216540000</v>
      </c>
      <c r="Q4438" s="5" t="s">
        <v>476</v>
      </c>
      <c r="R4438">
        <v>13.99</v>
      </c>
      <c r="S4438">
        <v>20</v>
      </c>
      <c r="T4438">
        <v>2</v>
      </c>
      <c r="U4438">
        <v>1761</v>
      </c>
      <c r="V4438">
        <v>2</v>
      </c>
      <c r="W4438" t="str">
        <f t="shared" si="138"/>
        <v>B</v>
      </c>
      <c r="X4438" t="s">
        <v>526</v>
      </c>
      <c r="Y4438">
        <v>0</v>
      </c>
      <c r="Z4438">
        <v>9.7899999999999991</v>
      </c>
      <c r="AA4438" s="6">
        <f t="shared" si="139"/>
        <v>4.2000000000000011</v>
      </c>
    </row>
    <row r="4439" spans="1:27" x14ac:dyDescent="0.3">
      <c r="A4439" s="5">
        <v>42782</v>
      </c>
      <c r="B4439" t="s">
        <v>398</v>
      </c>
      <c r="C4439" t="s">
        <v>436</v>
      </c>
      <c r="D4439" t="s">
        <v>326</v>
      </c>
      <c r="E4439" t="s">
        <v>278</v>
      </c>
      <c r="F4439" t="s">
        <v>31</v>
      </c>
      <c r="G4439" s="5" t="str">
        <f>INDEX(DB_FILM!B:B,MATCH($F4439,DB_FILM!$A:$A,0))</f>
        <v>2002</v>
      </c>
      <c r="H4439" s="5" t="str">
        <f>INDEX(DB_FILM!C:C,MATCH($F4439,DB_FILM!$A:$A,0))</f>
        <v xml:space="preserve">T </v>
      </c>
      <c r="I4439" s="9">
        <f>INDEX(DB_FILM!D:D,MATCH($F4439,DB_FILM!$A:$A,0))</f>
        <v>179</v>
      </c>
      <c r="J4439" s="5" t="str">
        <f>INDEX(DB_FILM!E:E,MATCH($F4439,DB_FILM!$A:$A,0))</f>
        <v>Adventure, Drama, Fantasy</v>
      </c>
      <c r="K4439" s="6">
        <f>INDEX(DB_FILM!F:F,MATCH($F4439,DB_FILM!$A:$A,0))</f>
        <v>8.6999999999999993</v>
      </c>
      <c r="L4439" s="5" t="str">
        <f>INDEX(DB_FILM!G:G,MATCH($F4439,DB_FILM!$A:$A,0))</f>
        <v>While Frodo and Sam edge closer to Mordor with the help of the shifty Gollum, the divided fellowship makes a stand against Sauron's new ally, Saruman, and his hordes of Isengard.</v>
      </c>
      <c r="M4439" s="5" t="str">
        <f>INDEX(DB_FILM!H:H,MATCH($F4439,DB_FILM!$A:$A,0))</f>
        <v xml:space="preserve">Peter Jackson </v>
      </c>
      <c r="N4439" s="5" t="str">
        <f>INDEX(DB_FILM!I:I,MATCH($F4439,DB_FILM!$A:$A,0))</f>
        <v>Elijah Wood, Ian McKellen, Viggo Mortensen, Orlando Bloom</v>
      </c>
      <c r="O4439" s="7">
        <f>INDEX(DB_FILM!J:J,MATCH($F4439,DB_FILM!$A:$A,0))</f>
        <v>1280806</v>
      </c>
      <c r="P4439" s="7">
        <f>INDEX(DB_FILM!K:K,MATCH($F4439,DB_FILM!$A:$A,0))</f>
        <v>342550000</v>
      </c>
      <c r="Q4439" t="s">
        <v>475</v>
      </c>
      <c r="R4439">
        <v>7.99</v>
      </c>
      <c r="S4439">
        <v>9</v>
      </c>
      <c r="T4439">
        <v>3</v>
      </c>
      <c r="U4439">
        <v>1762</v>
      </c>
      <c r="V4439">
        <v>2</v>
      </c>
      <c r="W4439" t="str">
        <f t="shared" si="138"/>
        <v>C</v>
      </c>
      <c r="X4439" t="s">
        <v>609</v>
      </c>
      <c r="Y4439">
        <v>0</v>
      </c>
      <c r="Z4439">
        <v>5.75</v>
      </c>
      <c r="AA4439" s="6">
        <f t="shared" si="139"/>
        <v>2.2400000000000002</v>
      </c>
    </row>
    <row r="4440" spans="1:27" x14ac:dyDescent="0.3">
      <c r="A4440" s="5">
        <v>42782</v>
      </c>
      <c r="B4440" s="5" t="s">
        <v>398</v>
      </c>
      <c r="C4440" s="5" t="s">
        <v>436</v>
      </c>
      <c r="D4440" s="5" t="s">
        <v>326</v>
      </c>
      <c r="E4440" t="s">
        <v>278</v>
      </c>
      <c r="F4440" s="5" t="s">
        <v>23</v>
      </c>
      <c r="G4440" s="5" t="str">
        <f>INDEX(DB_FILM!B:B,MATCH($F4440,DB_FILM!$A:$A,0))</f>
        <v>1994</v>
      </c>
      <c r="H4440" s="5" t="str">
        <f>INDEX(DB_FILM!C:C,MATCH($F4440,DB_FILM!$A:$A,0))</f>
        <v xml:space="preserve">T </v>
      </c>
      <c r="I4440" s="9">
        <f>INDEX(DB_FILM!D:D,MATCH($F4440,DB_FILM!$A:$A,0))</f>
        <v>142</v>
      </c>
      <c r="J4440" s="5" t="str">
        <f>INDEX(DB_FILM!E:E,MATCH($F4440,DB_FILM!$A:$A,0))</f>
        <v>Drama, Romance</v>
      </c>
      <c r="K4440" s="6">
        <f>INDEX(DB_FILM!F:F,MATCH($F4440,DB_FILM!$A:$A,0))</f>
        <v>8.8000000000000007</v>
      </c>
      <c r="L4440" s="5" t="str">
        <f>INDEX(DB_FILM!G:G,MATCH($F4440,DB_FILM!$A:$A,0))</f>
        <v>The presidencies of Kennedy and Johnson, Vietnam, Watergate, and other history unfold through the perspective of an Alabama man with an IQ of 75.</v>
      </c>
      <c r="M4440" s="5" t="str">
        <f>INDEX(DB_FILM!H:H,MATCH($F4440,DB_FILM!$A:$A,0))</f>
        <v xml:space="preserve">Robert Zemeckis </v>
      </c>
      <c r="N4440" s="5" t="str">
        <f>INDEX(DB_FILM!I:I,MATCH($F4440,DB_FILM!$A:$A,0))</f>
        <v>Tom Hanks, Robin Wright, Gary Sinise, Sally Field</v>
      </c>
      <c r="O4440" s="7">
        <f>INDEX(DB_FILM!J:J,MATCH($F4440,DB_FILM!$A:$A,0))</f>
        <v>1512094</v>
      </c>
      <c r="P4440" s="7">
        <f>INDEX(DB_FILM!K:K,MATCH($F4440,DB_FILM!$A:$A,0))</f>
        <v>330250000</v>
      </c>
      <c r="Q4440" s="5" t="s">
        <v>476</v>
      </c>
      <c r="R4440">
        <v>13.99</v>
      </c>
      <c r="S4440">
        <v>5</v>
      </c>
      <c r="T4440">
        <v>2</v>
      </c>
      <c r="U4440">
        <v>1762</v>
      </c>
      <c r="V4440">
        <v>3</v>
      </c>
      <c r="W4440" t="str">
        <f t="shared" si="138"/>
        <v>B</v>
      </c>
      <c r="X4440" t="s">
        <v>556</v>
      </c>
      <c r="Y4440">
        <v>0</v>
      </c>
      <c r="Z4440">
        <v>9.3699999999999992</v>
      </c>
      <c r="AA4440" s="6">
        <f t="shared" si="139"/>
        <v>4.620000000000001</v>
      </c>
    </row>
    <row r="4441" spans="1:27" x14ac:dyDescent="0.3">
      <c r="A4441" s="5">
        <v>42782</v>
      </c>
      <c r="B4441" t="s">
        <v>400</v>
      </c>
      <c r="C4441" t="s">
        <v>467</v>
      </c>
      <c r="D4441" t="s">
        <v>309</v>
      </c>
      <c r="E4441" t="s">
        <v>290</v>
      </c>
      <c r="F4441" t="s">
        <v>25</v>
      </c>
      <c r="G4441" s="5" t="str">
        <f>INDEX(DB_FILM!B:B,MATCH($F4441,DB_FILM!$A:$A,0))</f>
        <v>1980</v>
      </c>
      <c r="H4441" s="5" t="str">
        <f>INDEX(DB_FILM!C:C,MATCH($F4441,DB_FILM!$A:$A,0))</f>
        <v xml:space="preserve">T </v>
      </c>
      <c r="I4441" s="9">
        <f>INDEX(DB_FILM!D:D,MATCH($F4441,DB_FILM!$A:$A,0))</f>
        <v>124</v>
      </c>
      <c r="J4441" s="5" t="str">
        <f>INDEX(DB_FILM!E:E,MATCH($F4441,DB_FILM!$A:$A,0))</f>
        <v>Action, Adventure, Fantasy</v>
      </c>
      <c r="K4441" s="6">
        <f>INDEX(DB_FILM!F:F,MATCH($F4441,DB_FILM!$A:$A,0))</f>
        <v>8.8000000000000007</v>
      </c>
      <c r="L4441" s="5" t="str">
        <f>INDEX(DB_FILM!G:G,MATCH($F4441,DB_FILM!$A:$A,0))</f>
        <v>After the rebels are brutally overpowered by the Empire on the ice planet Hoth, Luke Skywalker begins Jedi training with Yoda, while his friends are pursued by Darth Vader.</v>
      </c>
      <c r="M4441" s="5" t="str">
        <f>INDEX(DB_FILM!H:H,MATCH($F4441,DB_FILM!$A:$A,0))</f>
        <v xml:space="preserve">Irvin Kershner </v>
      </c>
      <c r="N4441" s="5" t="str">
        <f>INDEX(DB_FILM!I:I,MATCH($F4441,DB_FILM!$A:$A,0))</f>
        <v>Mark Hamill, Harrison Ford, Carrie Fisher, Billy Dee Williams</v>
      </c>
      <c r="O4441" s="7">
        <f>INDEX(DB_FILM!J:J,MATCH($F4441,DB_FILM!$A:$A,0))</f>
        <v>999712</v>
      </c>
      <c r="P4441" s="7">
        <f>INDEX(DB_FILM!K:K,MATCH($F4441,DB_FILM!$A:$A,0))</f>
        <v>290480000</v>
      </c>
      <c r="Q4441" t="s">
        <v>476</v>
      </c>
      <c r="R4441">
        <v>3.99</v>
      </c>
      <c r="S4441">
        <v>6</v>
      </c>
      <c r="T4441">
        <v>2</v>
      </c>
      <c r="U4441">
        <v>1763</v>
      </c>
      <c r="V4441">
        <v>2</v>
      </c>
      <c r="W4441" t="str">
        <f t="shared" si="138"/>
        <v>B</v>
      </c>
      <c r="X4441" t="s">
        <v>565</v>
      </c>
      <c r="Y4441">
        <v>5</v>
      </c>
      <c r="Z4441">
        <v>2.63</v>
      </c>
      <c r="AA4441" s="6">
        <f t="shared" si="139"/>
        <v>1.3600000000000003</v>
      </c>
    </row>
    <row r="4442" spans="1:27" x14ac:dyDescent="0.3">
      <c r="A4442" s="5">
        <v>42783</v>
      </c>
      <c r="B4442" t="s">
        <v>404</v>
      </c>
      <c r="C4442" t="s">
        <v>464</v>
      </c>
      <c r="D4442" t="s">
        <v>350</v>
      </c>
      <c r="E4442" t="s">
        <v>299</v>
      </c>
      <c r="F4442" t="s">
        <v>31</v>
      </c>
      <c r="G4442" s="5" t="str">
        <f>INDEX(DB_FILM!B:B,MATCH($F4442,DB_FILM!$A:$A,0))</f>
        <v>2002</v>
      </c>
      <c r="H4442" s="5" t="str">
        <f>INDEX(DB_FILM!C:C,MATCH($F4442,DB_FILM!$A:$A,0))</f>
        <v xml:space="preserve">T </v>
      </c>
      <c r="I4442" s="9">
        <f>INDEX(DB_FILM!D:D,MATCH($F4442,DB_FILM!$A:$A,0))</f>
        <v>179</v>
      </c>
      <c r="J4442" s="5" t="str">
        <f>INDEX(DB_FILM!E:E,MATCH($F4442,DB_FILM!$A:$A,0))</f>
        <v>Adventure, Drama, Fantasy</v>
      </c>
      <c r="K4442" s="6">
        <f>INDEX(DB_FILM!F:F,MATCH($F4442,DB_FILM!$A:$A,0))</f>
        <v>8.6999999999999993</v>
      </c>
      <c r="L4442" s="5" t="str">
        <f>INDEX(DB_FILM!G:G,MATCH($F4442,DB_FILM!$A:$A,0))</f>
        <v>While Frodo and Sam edge closer to Mordor with the help of the shifty Gollum, the divided fellowship makes a stand against Sauron's new ally, Saruman, and his hordes of Isengard.</v>
      </c>
      <c r="M4442" s="5" t="str">
        <f>INDEX(DB_FILM!H:H,MATCH($F4442,DB_FILM!$A:$A,0))</f>
        <v xml:space="preserve">Peter Jackson </v>
      </c>
      <c r="N4442" s="5" t="str">
        <f>INDEX(DB_FILM!I:I,MATCH($F4442,DB_FILM!$A:$A,0))</f>
        <v>Elijah Wood, Ian McKellen, Viggo Mortensen, Orlando Bloom</v>
      </c>
      <c r="O4442" s="7">
        <f>INDEX(DB_FILM!J:J,MATCH($F4442,DB_FILM!$A:$A,0))</f>
        <v>1280806</v>
      </c>
      <c r="P4442" s="7">
        <f>INDEX(DB_FILM!K:K,MATCH($F4442,DB_FILM!$A:$A,0))</f>
        <v>342550000</v>
      </c>
      <c r="Q4442" t="s">
        <v>475</v>
      </c>
      <c r="R4442">
        <v>1.99</v>
      </c>
      <c r="S4442">
        <v>9</v>
      </c>
      <c r="T4442">
        <v>3</v>
      </c>
      <c r="U4442">
        <v>1764</v>
      </c>
      <c r="V4442">
        <v>1</v>
      </c>
      <c r="W4442" t="str">
        <f t="shared" si="138"/>
        <v>C</v>
      </c>
      <c r="X4442" t="s">
        <v>609</v>
      </c>
      <c r="Y4442">
        <v>0</v>
      </c>
      <c r="Z4442">
        <v>1.69</v>
      </c>
      <c r="AA4442" s="6">
        <f t="shared" si="139"/>
        <v>0.30000000000000004</v>
      </c>
    </row>
    <row r="4443" spans="1:27" x14ac:dyDescent="0.3">
      <c r="A4443" s="5">
        <v>42783</v>
      </c>
      <c r="B4443" s="5" t="s">
        <v>404</v>
      </c>
      <c r="C4443" s="5" t="s">
        <v>464</v>
      </c>
      <c r="D4443" s="5" t="s">
        <v>350</v>
      </c>
      <c r="E4443" t="s">
        <v>299</v>
      </c>
      <c r="F4443" s="5" t="s">
        <v>47</v>
      </c>
      <c r="G4443" s="5" t="str">
        <f>INDEX(DB_FILM!B:B,MATCH($F4443,DB_FILM!$A:$A,0))</f>
        <v>1977</v>
      </c>
      <c r="H4443" s="5" t="str">
        <f>INDEX(DB_FILM!C:C,MATCH($F4443,DB_FILM!$A:$A,0))</f>
        <v xml:space="preserve">T </v>
      </c>
      <c r="I4443" s="9">
        <f>INDEX(DB_FILM!D:D,MATCH($F4443,DB_FILM!$A:$A,0))</f>
        <v>121</v>
      </c>
      <c r="J4443" s="5" t="str">
        <f>INDEX(DB_FILM!E:E,MATCH($F4443,DB_FILM!$A:$A,0))</f>
        <v>Action, Adventure, Fantasy</v>
      </c>
      <c r="K4443" s="6">
        <f>INDEX(DB_FILM!F:F,MATCH($F4443,DB_FILM!$A:$A,0))</f>
        <v>8.6</v>
      </c>
      <c r="L4443" s="5" t="str">
        <f>INDEX(DB_FILM!G:G,MATCH($F4443,DB_FILM!$A:$A,0))</f>
        <v>Luke Skywalker joins forces with a Jedi Knight, a cocky pilot, a Wookiee and two droids to save the galaxy from the Empire's world-destroying battle station, while also attempting to rescue Princess Leia from the evil Darth Vader.</v>
      </c>
      <c r="M4443" s="5" t="str">
        <f>INDEX(DB_FILM!H:H,MATCH($F4443,DB_FILM!$A:$A,0))</f>
        <v xml:space="preserve">George Lucas </v>
      </c>
      <c r="N4443" s="5" t="str">
        <f>INDEX(DB_FILM!I:I,MATCH($F4443,DB_FILM!$A:$A,0))</f>
        <v>Mark Hamill, Harrison Ford, Carrie Fisher, Alec Guinness</v>
      </c>
      <c r="O4443" s="7">
        <f>INDEX(DB_FILM!J:J,MATCH($F4443,DB_FILM!$A:$A,0))</f>
        <v>1070346</v>
      </c>
      <c r="P4443" s="7">
        <f>INDEX(DB_FILM!K:K,MATCH($F4443,DB_FILM!$A:$A,0))</f>
        <v>322740000</v>
      </c>
      <c r="Q4443" s="5" t="s">
        <v>475</v>
      </c>
      <c r="R4443">
        <v>5.99</v>
      </c>
      <c r="S4443">
        <v>18</v>
      </c>
      <c r="T4443">
        <v>3</v>
      </c>
      <c r="U4443">
        <v>1764</v>
      </c>
      <c r="V4443">
        <v>1</v>
      </c>
      <c r="W4443" t="str">
        <f t="shared" si="138"/>
        <v>C</v>
      </c>
      <c r="X4443" t="s">
        <v>588</v>
      </c>
      <c r="Y4443">
        <v>0</v>
      </c>
      <c r="Z4443">
        <v>4.7300000000000004</v>
      </c>
      <c r="AA4443" s="6">
        <f t="shared" si="139"/>
        <v>1.2599999999999998</v>
      </c>
    </row>
    <row r="4444" spans="1:27" x14ac:dyDescent="0.3">
      <c r="A4444" s="5">
        <v>42783</v>
      </c>
      <c r="B4444" t="s">
        <v>416</v>
      </c>
      <c r="C4444" t="s">
        <v>442</v>
      </c>
      <c r="D4444" t="s">
        <v>279</v>
      </c>
      <c r="E4444" t="s">
        <v>272</v>
      </c>
      <c r="F4444" t="s">
        <v>51</v>
      </c>
      <c r="G4444" s="5" t="str">
        <f>INDEX(DB_FILM!B:B,MATCH($F4444,DB_FILM!$A:$A,0))</f>
        <v>1998</v>
      </c>
      <c r="H4444" s="5" t="str">
        <f>INDEX(DB_FILM!C:C,MATCH($F4444,DB_FILM!$A:$A,0))</f>
        <v xml:space="preserve">VM14 </v>
      </c>
      <c r="I4444" s="9">
        <f>INDEX(DB_FILM!D:D,MATCH($F4444,DB_FILM!$A:$A,0))</f>
        <v>169</v>
      </c>
      <c r="J4444" s="5" t="str">
        <f>INDEX(DB_FILM!E:E,MATCH($F4444,DB_FILM!$A:$A,0))</f>
        <v>Drama, War</v>
      </c>
      <c r="K4444" s="6">
        <f>INDEX(DB_FILM!F:F,MATCH($F4444,DB_FILM!$A:$A,0))</f>
        <v>8.6</v>
      </c>
      <c r="L4444" s="5" t="str">
        <f>INDEX(DB_FILM!G:G,MATCH($F4444,DB_FILM!$A:$A,0))</f>
        <v>Following the Normandy Landings, a group of U.S. soldiers go behind enemy lines to retrieve a paratrooper whose brothers have been killed in action.</v>
      </c>
      <c r="M4444" s="5" t="str">
        <f>INDEX(DB_FILM!H:H,MATCH($F4444,DB_FILM!$A:$A,0))</f>
        <v xml:space="preserve">Steven Spielberg </v>
      </c>
      <c r="N4444" s="5" t="str">
        <f>INDEX(DB_FILM!I:I,MATCH($F4444,DB_FILM!$A:$A,0))</f>
        <v>Tom Hanks, Matt Damon, Tom Sizemore, Edward Burns</v>
      </c>
      <c r="O4444" s="7">
        <f>INDEX(DB_FILM!J:J,MATCH($F4444,DB_FILM!$A:$A,0))</f>
        <v>1047650</v>
      </c>
      <c r="P4444" s="7">
        <f>INDEX(DB_FILM!K:K,MATCH($F4444,DB_FILM!$A:$A,0))</f>
        <v>216540000</v>
      </c>
      <c r="Q4444" t="s">
        <v>474</v>
      </c>
      <c r="R4444">
        <v>5.99</v>
      </c>
      <c r="S4444">
        <v>20</v>
      </c>
      <c r="T4444">
        <v>1</v>
      </c>
      <c r="U4444">
        <v>1765</v>
      </c>
      <c r="V4444">
        <v>3</v>
      </c>
      <c r="W4444" t="str">
        <f t="shared" si="138"/>
        <v>A</v>
      </c>
      <c r="X4444" t="s">
        <v>597</v>
      </c>
      <c r="Y4444">
        <v>0</v>
      </c>
      <c r="Z4444">
        <v>3.29</v>
      </c>
      <c r="AA4444" s="6">
        <f t="shared" si="139"/>
        <v>2.7</v>
      </c>
    </row>
    <row r="4445" spans="1:27" x14ac:dyDescent="0.3">
      <c r="A4445" s="5">
        <v>42783</v>
      </c>
      <c r="B4445" s="5" t="s">
        <v>416</v>
      </c>
      <c r="C4445" s="5" t="s">
        <v>442</v>
      </c>
      <c r="D4445" s="5" t="s">
        <v>279</v>
      </c>
      <c r="E4445" t="s">
        <v>272</v>
      </c>
      <c r="F4445" s="5" t="s">
        <v>29</v>
      </c>
      <c r="G4445" s="5" t="str">
        <f>INDEX(DB_FILM!B:B,MATCH($F4445,DB_FILM!$A:$A,0))</f>
        <v>1990</v>
      </c>
      <c r="H4445" s="5" t="str">
        <f>INDEX(DB_FILM!C:C,MATCH($F4445,DB_FILM!$A:$A,0))</f>
        <v xml:space="preserve">VM14 </v>
      </c>
      <c r="I4445" s="9">
        <f>INDEX(DB_FILM!D:D,MATCH($F4445,DB_FILM!$A:$A,0))</f>
        <v>146</v>
      </c>
      <c r="J4445" s="5" t="str">
        <f>INDEX(DB_FILM!E:E,MATCH($F4445,DB_FILM!$A:$A,0))</f>
        <v>Crime, Drama</v>
      </c>
      <c r="K4445" s="6">
        <f>INDEX(DB_FILM!F:F,MATCH($F4445,DB_FILM!$A:$A,0))</f>
        <v>8.6999999999999993</v>
      </c>
      <c r="L4445" s="5" t="str">
        <f>INDEX(DB_FILM!G:G,MATCH($F4445,DB_FILM!$A:$A,0))</f>
        <v>The story of Henry Hill and his life in the mob, covering his relationship with his wife Karen Hill and his mob partners Jimmy Conway and Tommy DeVito in the Italian-American crime syndicate.</v>
      </c>
      <c r="M4445" s="5" t="str">
        <f>INDEX(DB_FILM!H:H,MATCH($F4445,DB_FILM!$A:$A,0))</f>
        <v xml:space="preserve">Martin Scorsese </v>
      </c>
      <c r="N4445" s="5" t="str">
        <f>INDEX(DB_FILM!I:I,MATCH($F4445,DB_FILM!$A:$A,0))</f>
        <v>Robert De Niro, Ray Liotta, Joe Pesci, Lorraine Bracco</v>
      </c>
      <c r="O4445" s="7">
        <f>INDEX(DB_FILM!J:J,MATCH($F4445,DB_FILM!$A:$A,0))</f>
        <v>857121</v>
      </c>
      <c r="P4445" s="7">
        <f>INDEX(DB_FILM!K:K,MATCH($F4445,DB_FILM!$A:$A,0))</f>
        <v>46840000</v>
      </c>
      <c r="Q4445" s="5" t="s">
        <v>476</v>
      </c>
      <c r="R4445">
        <v>5.99</v>
      </c>
      <c r="S4445">
        <v>8</v>
      </c>
      <c r="T4445">
        <v>2</v>
      </c>
      <c r="U4445">
        <v>1765</v>
      </c>
      <c r="V4445">
        <v>1</v>
      </c>
      <c r="W4445" t="str">
        <f t="shared" si="138"/>
        <v>B</v>
      </c>
      <c r="X4445" t="s">
        <v>599</v>
      </c>
      <c r="Y4445">
        <v>0</v>
      </c>
      <c r="Z4445">
        <v>4.13</v>
      </c>
      <c r="AA4445" s="6">
        <f t="shared" si="139"/>
        <v>1.8600000000000003</v>
      </c>
    </row>
    <row r="4446" spans="1:27" x14ac:dyDescent="0.3">
      <c r="A4446" s="5">
        <v>42783</v>
      </c>
      <c r="B4446" s="5" t="s">
        <v>416</v>
      </c>
      <c r="C4446" s="5" t="s">
        <v>442</v>
      </c>
      <c r="D4446" s="5" t="s">
        <v>279</v>
      </c>
      <c r="E4446" t="s">
        <v>272</v>
      </c>
      <c r="F4446" s="5" t="s">
        <v>21</v>
      </c>
      <c r="G4446" s="5" t="str">
        <f>INDEX(DB_FILM!B:B,MATCH($F4446,DB_FILM!$A:$A,0))</f>
        <v>1999</v>
      </c>
      <c r="H4446" s="5" t="str">
        <f>INDEX(DB_FILM!C:C,MATCH($F4446,DB_FILM!$A:$A,0))</f>
        <v xml:space="preserve">VM18 </v>
      </c>
      <c r="I4446" s="9">
        <f>INDEX(DB_FILM!D:D,MATCH($F4446,DB_FILM!$A:$A,0))</f>
        <v>139</v>
      </c>
      <c r="J4446" s="5" t="str">
        <f>INDEX(DB_FILM!E:E,MATCH($F4446,DB_FILM!$A:$A,0))</f>
        <v>Drama</v>
      </c>
      <c r="K4446" s="6">
        <f>INDEX(DB_FILM!F:F,MATCH($F4446,DB_FILM!$A:$A,0))</f>
        <v>8.8000000000000007</v>
      </c>
      <c r="L4446" s="5" t="str">
        <f>INDEX(DB_FILM!G:G,MATCH($F4446,DB_FILM!$A:$A,0))</f>
        <v>An insomniac office worker and a devil-may-care soapmaker form an underground fight club that evolves into something much, much more.</v>
      </c>
      <c r="M4446" s="5" t="str">
        <f>INDEX(DB_FILM!H:H,MATCH($F4446,DB_FILM!$A:$A,0))</f>
        <v xml:space="preserve">David Fincher </v>
      </c>
      <c r="N4446" s="5" t="str">
        <f>INDEX(DB_FILM!I:I,MATCH($F4446,DB_FILM!$A:$A,0))</f>
        <v>Brad Pitt, Edward Norton, Meat Loaf, Zach Grenier</v>
      </c>
      <c r="O4446" s="7">
        <f>INDEX(DB_FILM!J:J,MATCH($F4446,DB_FILM!$A:$A,0))</f>
        <v>1591794</v>
      </c>
      <c r="P4446" s="7">
        <f>INDEX(DB_FILM!K:K,MATCH($F4446,DB_FILM!$A:$A,0))</f>
        <v>37030000</v>
      </c>
      <c r="Q4446" s="5" t="s">
        <v>476</v>
      </c>
      <c r="R4446">
        <v>13.99</v>
      </c>
      <c r="S4446">
        <v>4</v>
      </c>
      <c r="T4446">
        <v>2</v>
      </c>
      <c r="U4446">
        <v>1765</v>
      </c>
      <c r="V4446">
        <v>2</v>
      </c>
      <c r="W4446" t="str">
        <f t="shared" si="138"/>
        <v>B</v>
      </c>
      <c r="X4446" t="s">
        <v>585</v>
      </c>
      <c r="Y4446">
        <v>0</v>
      </c>
      <c r="Z4446">
        <v>7.55</v>
      </c>
      <c r="AA4446" s="6">
        <f t="shared" si="139"/>
        <v>6.44</v>
      </c>
    </row>
    <row r="4447" spans="1:27" x14ac:dyDescent="0.3">
      <c r="A4447" s="5">
        <v>42783</v>
      </c>
      <c r="B4447" s="5" t="s">
        <v>406</v>
      </c>
      <c r="C4447" s="5" t="s">
        <v>442</v>
      </c>
      <c r="D4447" s="5" t="s">
        <v>330</v>
      </c>
      <c r="E4447" t="s">
        <v>321</v>
      </c>
      <c r="F4447" s="5" t="s">
        <v>41</v>
      </c>
      <c r="G4447" s="5" t="str">
        <f>INDEX(DB_FILM!B:B,MATCH($F4447,DB_FILM!$A:$A,0))</f>
        <v>1995</v>
      </c>
      <c r="H4447" s="5" t="str">
        <f>INDEX(DB_FILM!C:C,MATCH($F4447,DB_FILM!$A:$A,0))</f>
        <v xml:space="preserve">T </v>
      </c>
      <c r="I4447" s="9">
        <f>INDEX(DB_FILM!D:D,MATCH($F4447,DB_FILM!$A:$A,0))</f>
        <v>127</v>
      </c>
      <c r="J4447" s="5" t="str">
        <f>INDEX(DB_FILM!E:E,MATCH($F4447,DB_FILM!$A:$A,0))</f>
        <v>Crime, Drama, Mystery</v>
      </c>
      <c r="K4447" s="6">
        <f>INDEX(DB_FILM!F:F,MATCH($F4447,DB_FILM!$A:$A,0))</f>
        <v>8.6</v>
      </c>
      <c r="L4447" s="5" t="str">
        <f>INDEX(DB_FILM!G:G,MATCH($F4447,DB_FILM!$A:$A,0))</f>
        <v>Two detectives, a rookie and a veteran, hunt a serial killer who uses the seven deadly sins as his motives.</v>
      </c>
      <c r="M4447" s="5" t="str">
        <f>INDEX(DB_FILM!H:H,MATCH($F4447,DB_FILM!$A:$A,0))</f>
        <v xml:space="preserve">David Fincher </v>
      </c>
      <c r="N4447" s="5" t="str">
        <f>INDEX(DB_FILM!I:I,MATCH($F4447,DB_FILM!$A:$A,0))</f>
        <v>Morgan Freeman, Brad Pitt, Kevin Spacey, Andrew Kevin Walker</v>
      </c>
      <c r="O4447" s="7">
        <f>INDEX(DB_FILM!J:J,MATCH($F4447,DB_FILM!$A:$A,0))</f>
        <v>1214270</v>
      </c>
      <c r="P4447" s="7">
        <f>INDEX(DB_FILM!K:K,MATCH($F4447,DB_FILM!$A:$A,0))</f>
        <v>100130000</v>
      </c>
      <c r="Q4447" s="5" t="s">
        <v>475</v>
      </c>
      <c r="R4447">
        <v>5.99</v>
      </c>
      <c r="S4447">
        <v>15</v>
      </c>
      <c r="T4447">
        <v>3</v>
      </c>
      <c r="U4447">
        <v>1766</v>
      </c>
      <c r="V4447">
        <v>1</v>
      </c>
      <c r="W4447" t="str">
        <f t="shared" si="138"/>
        <v>C</v>
      </c>
      <c r="X4447" t="s">
        <v>542</v>
      </c>
      <c r="Y4447">
        <v>0</v>
      </c>
      <c r="Z4447">
        <v>4.91</v>
      </c>
      <c r="AA4447" s="6">
        <f t="shared" si="139"/>
        <v>1.08</v>
      </c>
    </row>
    <row r="4448" spans="1:27" x14ac:dyDescent="0.3">
      <c r="A4448" s="5">
        <v>42783</v>
      </c>
      <c r="B4448" t="s">
        <v>406</v>
      </c>
      <c r="C4448" t="s">
        <v>442</v>
      </c>
      <c r="D4448" t="s">
        <v>330</v>
      </c>
      <c r="E4448" t="s">
        <v>321</v>
      </c>
      <c r="F4448" t="s">
        <v>15</v>
      </c>
      <c r="G4448" s="5" t="str">
        <f>INDEX(DB_FILM!B:B,MATCH($F4448,DB_FILM!$A:$A,0))</f>
        <v>1957</v>
      </c>
      <c r="H4448" s="5" t="str">
        <f>INDEX(DB_FILM!C:C,MATCH($F4448,DB_FILM!$A:$A,0))</f>
        <v>N/A</v>
      </c>
      <c r="I4448" s="9">
        <f>INDEX(DB_FILM!D:D,MATCH($F4448,DB_FILM!$A:$A,0))</f>
        <v>96</v>
      </c>
      <c r="J4448" s="5" t="str">
        <f>INDEX(DB_FILM!E:E,MATCH($F4448,DB_FILM!$A:$A,0))</f>
        <v>Crime, Drama</v>
      </c>
      <c r="K4448" s="6">
        <f>INDEX(DB_FILM!F:F,MATCH($F4448,DB_FILM!$A:$A,0))</f>
        <v>8.9</v>
      </c>
      <c r="L4448" s="5" t="str">
        <f>INDEX(DB_FILM!G:G,MATCH($F4448,DB_FILM!$A:$A,0))</f>
        <v>A jury holdout attempts to prevent a miscarriage of justice by forcing his colleagues to reconsider the evidence.</v>
      </c>
      <c r="M4448" s="5" t="str">
        <f>INDEX(DB_FILM!H:H,MATCH($F4448,DB_FILM!$A:$A,0))</f>
        <v xml:space="preserve">Sidney Lumet </v>
      </c>
      <c r="N4448" s="5" t="str">
        <f>INDEX(DB_FILM!I:I,MATCH($F4448,DB_FILM!$A:$A,0))</f>
        <v>Henry Fonda, Lee J. Cobb, Martin Balsam, John Fiedler</v>
      </c>
      <c r="O4448" s="7">
        <f>INDEX(DB_FILM!J:J,MATCH($F4448,DB_FILM!$A:$A,0))</f>
        <v>555455</v>
      </c>
      <c r="P4448" s="7">
        <f>INDEX(DB_FILM!K:K,MATCH($F4448,DB_FILM!$A:$A,0))</f>
        <v>0</v>
      </c>
      <c r="Q4448" t="s">
        <v>474</v>
      </c>
      <c r="R4448">
        <v>7.99</v>
      </c>
      <c r="S4448">
        <v>50</v>
      </c>
      <c r="T4448">
        <v>1</v>
      </c>
      <c r="U4448">
        <v>1766</v>
      </c>
      <c r="V4448">
        <v>2</v>
      </c>
      <c r="W4448" t="str">
        <f t="shared" si="138"/>
        <v>A</v>
      </c>
      <c r="X4448" t="s">
        <v>487</v>
      </c>
      <c r="Y4448">
        <v>5</v>
      </c>
      <c r="Z4448">
        <v>4.3099999999999996</v>
      </c>
      <c r="AA4448" s="6">
        <f t="shared" si="139"/>
        <v>3.6800000000000006</v>
      </c>
    </row>
    <row r="4449" spans="1:27" x14ac:dyDescent="0.3">
      <c r="A4449" s="5">
        <v>42783</v>
      </c>
      <c r="B4449" t="s">
        <v>400</v>
      </c>
      <c r="C4449" t="s">
        <v>457</v>
      </c>
      <c r="D4449" t="s">
        <v>335</v>
      </c>
      <c r="E4449" t="s">
        <v>278</v>
      </c>
      <c r="F4449" t="s">
        <v>21</v>
      </c>
      <c r="G4449" s="5" t="str">
        <f>INDEX(DB_FILM!B:B,MATCH($F4449,DB_FILM!$A:$A,0))</f>
        <v>1999</v>
      </c>
      <c r="H4449" s="5" t="str">
        <f>INDEX(DB_FILM!C:C,MATCH($F4449,DB_FILM!$A:$A,0))</f>
        <v xml:space="preserve">VM18 </v>
      </c>
      <c r="I4449" s="9">
        <f>INDEX(DB_FILM!D:D,MATCH($F4449,DB_FILM!$A:$A,0))</f>
        <v>139</v>
      </c>
      <c r="J4449" s="5" t="str">
        <f>INDEX(DB_FILM!E:E,MATCH($F4449,DB_FILM!$A:$A,0))</f>
        <v>Drama</v>
      </c>
      <c r="K4449" s="6">
        <f>INDEX(DB_FILM!F:F,MATCH($F4449,DB_FILM!$A:$A,0))</f>
        <v>8.8000000000000007</v>
      </c>
      <c r="L4449" s="5" t="str">
        <f>INDEX(DB_FILM!G:G,MATCH($F4449,DB_FILM!$A:$A,0))</f>
        <v>An insomniac office worker and a devil-may-care soapmaker form an underground fight club that evolves into something much, much more.</v>
      </c>
      <c r="M4449" s="5" t="str">
        <f>INDEX(DB_FILM!H:H,MATCH($F4449,DB_FILM!$A:$A,0))</f>
        <v xml:space="preserve">David Fincher </v>
      </c>
      <c r="N4449" s="5" t="str">
        <f>INDEX(DB_FILM!I:I,MATCH($F4449,DB_FILM!$A:$A,0))</f>
        <v>Brad Pitt, Edward Norton, Meat Loaf, Zach Grenier</v>
      </c>
      <c r="O4449" s="7">
        <f>INDEX(DB_FILM!J:J,MATCH($F4449,DB_FILM!$A:$A,0))</f>
        <v>1591794</v>
      </c>
      <c r="P4449" s="7">
        <f>INDEX(DB_FILM!K:K,MATCH($F4449,DB_FILM!$A:$A,0))</f>
        <v>37030000</v>
      </c>
      <c r="Q4449" t="s">
        <v>474</v>
      </c>
      <c r="R4449">
        <v>3.99</v>
      </c>
      <c r="S4449">
        <v>4</v>
      </c>
      <c r="T4449">
        <v>1</v>
      </c>
      <c r="U4449">
        <v>1767</v>
      </c>
      <c r="V4449">
        <v>3</v>
      </c>
      <c r="W4449" t="str">
        <f t="shared" si="138"/>
        <v>A</v>
      </c>
      <c r="X4449" t="s">
        <v>594</v>
      </c>
      <c r="Y4449">
        <v>0</v>
      </c>
      <c r="Z4449">
        <v>2.79</v>
      </c>
      <c r="AA4449" s="6">
        <f t="shared" si="139"/>
        <v>1.2000000000000002</v>
      </c>
    </row>
    <row r="4450" spans="1:27" x14ac:dyDescent="0.3">
      <c r="A4450" s="5">
        <v>42783</v>
      </c>
      <c r="B4450" s="5" t="s">
        <v>400</v>
      </c>
      <c r="C4450" s="5" t="s">
        <v>457</v>
      </c>
      <c r="D4450" s="5" t="s">
        <v>335</v>
      </c>
      <c r="E4450" t="s">
        <v>278</v>
      </c>
      <c r="F4450" s="5" t="s">
        <v>59</v>
      </c>
      <c r="G4450" s="5" t="str">
        <f>INDEX(DB_FILM!B:B,MATCH($F4450,DB_FILM!$A:$A,0))</f>
        <v>1946</v>
      </c>
      <c r="H4450" s="5" t="str">
        <f>INDEX(DB_FILM!C:C,MATCH($F4450,DB_FILM!$A:$A,0))</f>
        <v xml:space="preserve">T </v>
      </c>
      <c r="I4450" s="9">
        <f>INDEX(DB_FILM!D:D,MATCH($F4450,DB_FILM!$A:$A,0))</f>
        <v>130</v>
      </c>
      <c r="J4450" s="5" t="str">
        <f>INDEX(DB_FILM!E:E,MATCH($F4450,DB_FILM!$A:$A,0))</f>
        <v>Drama, Family, Fantasy</v>
      </c>
      <c r="K4450" s="6">
        <f>INDEX(DB_FILM!F:F,MATCH($F4450,DB_FILM!$A:$A,0))</f>
        <v>8.6</v>
      </c>
      <c r="L4450" s="5" t="str">
        <f>INDEX(DB_FILM!G:G,MATCH($F4450,DB_FILM!$A:$A,0))</f>
        <v>An angel is sent from Heaven to help a desperately frustrated businessman by showing him what life would have been like if he had never existed.</v>
      </c>
      <c r="M4450" s="5" t="str">
        <f>INDEX(DB_FILM!H:H,MATCH($F4450,DB_FILM!$A:$A,0))</f>
        <v xml:space="preserve">Frank Capra </v>
      </c>
      <c r="N4450" s="5" t="str">
        <f>INDEX(DB_FILM!I:I,MATCH($F4450,DB_FILM!$A:$A,0))</f>
        <v>James Stewart, Donna Reed, Lionel Barrymore, Thomas Mitchell</v>
      </c>
      <c r="O4450" s="7">
        <f>INDEX(DB_FILM!J:J,MATCH($F4450,DB_FILM!$A:$A,0))</f>
        <v>334168</v>
      </c>
      <c r="P4450" s="7">
        <f>INDEX(DB_FILM!K:K,MATCH($F4450,DB_FILM!$A:$A,0))</f>
        <v>7270000</v>
      </c>
      <c r="Q4450" s="5" t="s">
        <v>474</v>
      </c>
      <c r="R4450">
        <v>9.99</v>
      </c>
      <c r="S4450">
        <v>25</v>
      </c>
      <c r="T4450">
        <v>1</v>
      </c>
      <c r="U4450">
        <v>1767</v>
      </c>
      <c r="V4450">
        <v>1</v>
      </c>
      <c r="W4450" t="str">
        <f t="shared" si="138"/>
        <v>A</v>
      </c>
      <c r="X4450" t="s">
        <v>616</v>
      </c>
      <c r="Y4450">
        <v>0</v>
      </c>
      <c r="Z4450">
        <v>5.49</v>
      </c>
      <c r="AA4450" s="6">
        <f t="shared" si="139"/>
        <v>4.5</v>
      </c>
    </row>
    <row r="4451" spans="1:27" x14ac:dyDescent="0.3">
      <c r="A4451" s="5">
        <v>42784</v>
      </c>
      <c r="B4451" t="s">
        <v>402</v>
      </c>
      <c r="C4451" t="s">
        <v>434</v>
      </c>
      <c r="D4451" t="s">
        <v>341</v>
      </c>
      <c r="E4451" t="s">
        <v>299</v>
      </c>
      <c r="F4451" t="s">
        <v>17</v>
      </c>
      <c r="G4451" s="5" t="str">
        <f>INDEX(DB_FILM!B:B,MATCH($F4451,DB_FILM!$A:$A,0))</f>
        <v>2010</v>
      </c>
      <c r="H4451" s="5" t="str">
        <f>INDEX(DB_FILM!C:C,MATCH($F4451,DB_FILM!$A:$A,0))</f>
        <v xml:space="preserve">T </v>
      </c>
      <c r="I4451" s="9">
        <f>INDEX(DB_FILM!D:D,MATCH($F4451,DB_FILM!$A:$A,0))</f>
        <v>148</v>
      </c>
      <c r="J4451" s="5" t="str">
        <f>INDEX(DB_FILM!E:E,MATCH($F4451,DB_FILM!$A:$A,0))</f>
        <v>Action, Adventure, Sci-Fi</v>
      </c>
      <c r="K4451" s="6">
        <f>INDEX(DB_FILM!F:F,MATCH($F4451,DB_FILM!$A:$A,0))</f>
        <v>8.8000000000000007</v>
      </c>
      <c r="L4451" s="5" t="str">
        <f>INDEX(DB_FILM!G:G,MATCH($F4451,DB_FILM!$A:$A,0))</f>
        <v>A thief who steals corporate secrets through the use of dream-sharing technology is given the inverse task of planting an idea into the mind of a CEO.</v>
      </c>
      <c r="M4451" s="5" t="str">
        <f>INDEX(DB_FILM!H:H,MATCH($F4451,DB_FILM!$A:$A,0))</f>
        <v xml:space="preserve">Christopher Nolan </v>
      </c>
      <c r="N4451" s="5" t="str">
        <f>INDEX(DB_FILM!I:I,MATCH($F4451,DB_FILM!$A:$A,0))</f>
        <v>Leonardo DiCaprio, Joseph Gordon-Levitt, Ellen Page, Ken Watanabe</v>
      </c>
      <c r="O4451" s="7">
        <f>INDEX(DB_FILM!J:J,MATCH($F4451,DB_FILM!$A:$A,0))</f>
        <v>1739805</v>
      </c>
      <c r="P4451" s="7">
        <f>INDEX(DB_FILM!K:K,MATCH($F4451,DB_FILM!$A:$A,0))</f>
        <v>292580000</v>
      </c>
      <c r="Q4451" t="s">
        <v>475</v>
      </c>
      <c r="R4451">
        <v>5.99</v>
      </c>
      <c r="S4451">
        <v>50</v>
      </c>
      <c r="T4451">
        <v>3</v>
      </c>
      <c r="U4451">
        <v>1768</v>
      </c>
      <c r="V4451">
        <v>1</v>
      </c>
      <c r="W4451" t="str">
        <f t="shared" si="138"/>
        <v>C</v>
      </c>
      <c r="X4451" t="s">
        <v>496</v>
      </c>
      <c r="Y4451">
        <v>0</v>
      </c>
      <c r="Z4451">
        <v>4.8499999999999996</v>
      </c>
      <c r="AA4451" s="6">
        <f t="shared" si="139"/>
        <v>1.1400000000000006</v>
      </c>
    </row>
    <row r="4452" spans="1:27" x14ac:dyDescent="0.3">
      <c r="A4452" s="5">
        <v>42784</v>
      </c>
      <c r="B4452" s="5" t="s">
        <v>402</v>
      </c>
      <c r="C4452" s="5" t="s">
        <v>434</v>
      </c>
      <c r="D4452" s="5" t="s">
        <v>341</v>
      </c>
      <c r="E4452" t="s">
        <v>299</v>
      </c>
      <c r="F4452" s="5" t="s">
        <v>51</v>
      </c>
      <c r="G4452" s="5" t="str">
        <f>INDEX(DB_FILM!B:B,MATCH($F4452,DB_FILM!$A:$A,0))</f>
        <v>1998</v>
      </c>
      <c r="H4452" s="5" t="str">
        <f>INDEX(DB_FILM!C:C,MATCH($F4452,DB_FILM!$A:$A,0))</f>
        <v xml:space="preserve">VM14 </v>
      </c>
      <c r="I4452" s="9">
        <f>INDEX(DB_FILM!D:D,MATCH($F4452,DB_FILM!$A:$A,0))</f>
        <v>169</v>
      </c>
      <c r="J4452" s="5" t="str">
        <f>INDEX(DB_FILM!E:E,MATCH($F4452,DB_FILM!$A:$A,0))</f>
        <v>Drama, War</v>
      </c>
      <c r="K4452" s="6">
        <f>INDEX(DB_FILM!F:F,MATCH($F4452,DB_FILM!$A:$A,0))</f>
        <v>8.6</v>
      </c>
      <c r="L4452" s="5" t="str">
        <f>INDEX(DB_FILM!G:G,MATCH($F4452,DB_FILM!$A:$A,0))</f>
        <v>Following the Normandy Landings, a group of U.S. soldiers go behind enemy lines to retrieve a paratrooper whose brothers have been killed in action.</v>
      </c>
      <c r="M4452" s="5" t="str">
        <f>INDEX(DB_FILM!H:H,MATCH($F4452,DB_FILM!$A:$A,0))</f>
        <v xml:space="preserve">Steven Spielberg </v>
      </c>
      <c r="N4452" s="5" t="str">
        <f>INDEX(DB_FILM!I:I,MATCH($F4452,DB_FILM!$A:$A,0))</f>
        <v>Tom Hanks, Matt Damon, Tom Sizemore, Edward Burns</v>
      </c>
      <c r="O4452" s="7">
        <f>INDEX(DB_FILM!J:J,MATCH($F4452,DB_FILM!$A:$A,0))</f>
        <v>1047650</v>
      </c>
      <c r="P4452" s="7">
        <f>INDEX(DB_FILM!K:K,MATCH($F4452,DB_FILM!$A:$A,0))</f>
        <v>216540000</v>
      </c>
      <c r="Q4452" s="5" t="s">
        <v>475</v>
      </c>
      <c r="R4452">
        <v>7.99</v>
      </c>
      <c r="S4452">
        <v>20</v>
      </c>
      <c r="T4452">
        <v>3</v>
      </c>
      <c r="U4452">
        <v>1768</v>
      </c>
      <c r="V4452">
        <v>2</v>
      </c>
      <c r="W4452" t="str">
        <f t="shared" si="138"/>
        <v>C</v>
      </c>
      <c r="X4452" t="s">
        <v>562</v>
      </c>
      <c r="Y4452">
        <v>0</v>
      </c>
      <c r="Z4452">
        <v>6.47</v>
      </c>
      <c r="AA4452" s="6">
        <f t="shared" si="139"/>
        <v>1.5200000000000005</v>
      </c>
    </row>
    <row r="4453" spans="1:27" x14ac:dyDescent="0.3">
      <c r="A4453" s="5">
        <v>42784</v>
      </c>
      <c r="B4453" s="5" t="s">
        <v>402</v>
      </c>
      <c r="C4453" s="5" t="s">
        <v>434</v>
      </c>
      <c r="D4453" s="5" t="s">
        <v>341</v>
      </c>
      <c r="E4453" t="s">
        <v>299</v>
      </c>
      <c r="F4453" t="s">
        <v>13</v>
      </c>
      <c r="G4453" s="5" t="str">
        <f>INDEX(DB_FILM!B:B,MATCH($F4453,DB_FILM!$A:$A,0))</f>
        <v>1966</v>
      </c>
      <c r="H4453" s="5" t="str">
        <f>INDEX(DB_FILM!C:C,MATCH($F4453,DB_FILM!$A:$A,0))</f>
        <v xml:space="preserve">VM14 </v>
      </c>
      <c r="I4453" s="9">
        <f>INDEX(DB_FILM!D:D,MATCH($F4453,DB_FILM!$A:$A,0))</f>
        <v>161</v>
      </c>
      <c r="J4453" s="5" t="str">
        <f>INDEX(DB_FILM!E:E,MATCH($F4453,DB_FILM!$A:$A,0))</f>
        <v>Western</v>
      </c>
      <c r="K4453" s="6">
        <f>INDEX(DB_FILM!F:F,MATCH($F4453,DB_FILM!$A:$A,0))</f>
        <v>8.9</v>
      </c>
      <c r="L4453" s="5" t="str">
        <f>INDEX(DB_FILM!G:G,MATCH($F4453,DB_FILM!$A:$A,0))</f>
        <v>A bounty hunting scam joins two men in an uneasy alliance against a third in a race to find a fortune in gold buried in a remote cemetery.</v>
      </c>
      <c r="M4453" s="5" t="str">
        <f>INDEX(DB_FILM!H:H,MATCH($F4453,DB_FILM!$A:$A,0))</f>
        <v xml:space="preserve">Sergio Leone </v>
      </c>
      <c r="N4453" s="5" t="str">
        <f>INDEX(DB_FILM!I:I,MATCH($F4453,DB_FILM!$A:$A,0))</f>
        <v>Clint Eastwood, Eli Wallach, Lee Van Cleef, Aldo Giuffrè</v>
      </c>
      <c r="O4453" s="7">
        <f>INDEX(DB_FILM!J:J,MATCH($F4453,DB_FILM!$A:$A,0))</f>
        <v>589413</v>
      </c>
      <c r="P4453" s="7">
        <f>INDEX(DB_FILM!K:K,MATCH($F4453,DB_FILM!$A:$A,0))</f>
        <v>6100000</v>
      </c>
      <c r="Q4453" s="5" t="s">
        <v>476</v>
      </c>
      <c r="R4453">
        <v>5.99</v>
      </c>
      <c r="S4453">
        <v>50</v>
      </c>
      <c r="T4453">
        <v>2</v>
      </c>
      <c r="U4453">
        <v>1768</v>
      </c>
      <c r="V4453">
        <v>2</v>
      </c>
      <c r="W4453" t="str">
        <f t="shared" si="138"/>
        <v>B</v>
      </c>
      <c r="X4453" t="s">
        <v>591</v>
      </c>
      <c r="Y4453">
        <v>0</v>
      </c>
      <c r="Z4453">
        <v>3.65</v>
      </c>
      <c r="AA4453" s="6">
        <f t="shared" si="139"/>
        <v>2.3400000000000003</v>
      </c>
    </row>
    <row r="4454" spans="1:27" x14ac:dyDescent="0.3">
      <c r="A4454" s="5">
        <v>42784</v>
      </c>
      <c r="B4454" s="5" t="s">
        <v>400</v>
      </c>
      <c r="C4454" s="5" t="s">
        <v>419</v>
      </c>
      <c r="D4454" s="5" t="s">
        <v>355</v>
      </c>
      <c r="E4454" t="s">
        <v>290</v>
      </c>
      <c r="F4454" s="5" t="s">
        <v>57</v>
      </c>
      <c r="G4454" s="5" t="str">
        <f>INDEX(DB_FILM!B:B,MATCH($F4454,DB_FILM!$A:$A,0))</f>
        <v>1997</v>
      </c>
      <c r="H4454" s="5" t="str">
        <f>INDEX(DB_FILM!C:C,MATCH($F4454,DB_FILM!$A:$A,0))</f>
        <v xml:space="preserve">T </v>
      </c>
      <c r="I4454" s="9">
        <f>INDEX(DB_FILM!D:D,MATCH($F4454,DB_FILM!$A:$A,0))</f>
        <v>116</v>
      </c>
      <c r="J4454" s="5" t="str">
        <f>INDEX(DB_FILM!E:E,MATCH($F4454,DB_FILM!$A:$A,0))</f>
        <v>Comedy, Drama, War</v>
      </c>
      <c r="K4454" s="6">
        <f>INDEX(DB_FILM!F:F,MATCH($F4454,DB_FILM!$A:$A,0))</f>
        <v>8.6</v>
      </c>
      <c r="L4454" s="5" t="str">
        <f>INDEX(DB_FILM!G:G,MATCH($F4454,DB_FILM!$A:$A,0))</f>
        <v>When an open-minded Jewish librarian and his son become victims of the Holocaust, he uses a perfect mixture of will, humor, and imagination to protect his son from the dangers around their camp.</v>
      </c>
      <c r="M4454" s="5" t="str">
        <f>INDEX(DB_FILM!H:H,MATCH($F4454,DB_FILM!$A:$A,0))</f>
        <v xml:space="preserve">Roberto Benigni </v>
      </c>
      <c r="N4454" s="5" t="str">
        <f>INDEX(DB_FILM!I:I,MATCH($F4454,DB_FILM!$A:$A,0))</f>
        <v>Roberto Benigni, Nicoletta Braschi, Giorgio Cantarini, Giustino Durano</v>
      </c>
      <c r="O4454" s="7">
        <f>INDEX(DB_FILM!J:J,MATCH($F4454,DB_FILM!$A:$A,0))</f>
        <v>517982</v>
      </c>
      <c r="P4454" s="7">
        <f>INDEX(DB_FILM!K:K,MATCH($F4454,DB_FILM!$A:$A,0))</f>
        <v>57600000</v>
      </c>
      <c r="Q4454" s="5" t="s">
        <v>474</v>
      </c>
      <c r="R4454">
        <v>1.99</v>
      </c>
      <c r="S4454">
        <v>24</v>
      </c>
      <c r="T4454">
        <v>1</v>
      </c>
      <c r="U4454">
        <v>1769</v>
      </c>
      <c r="V4454">
        <v>2</v>
      </c>
      <c r="W4454" t="str">
        <f t="shared" si="138"/>
        <v>A</v>
      </c>
      <c r="X4454" t="s">
        <v>579</v>
      </c>
      <c r="Y4454">
        <v>0</v>
      </c>
      <c r="Z4454">
        <v>1.05</v>
      </c>
      <c r="AA4454" s="6">
        <f t="shared" si="139"/>
        <v>0.94</v>
      </c>
    </row>
    <row r="4455" spans="1:27" x14ac:dyDescent="0.3">
      <c r="A4455" s="5">
        <v>42784</v>
      </c>
      <c r="B4455" t="s">
        <v>400</v>
      </c>
      <c r="C4455" t="s">
        <v>419</v>
      </c>
      <c r="D4455" t="s">
        <v>355</v>
      </c>
      <c r="E4455" t="s">
        <v>290</v>
      </c>
      <c r="F4455" t="s">
        <v>65</v>
      </c>
      <c r="G4455" s="5" t="str">
        <f>INDEX(DB_FILM!B:B,MATCH($F4455,DB_FILM!$A:$A,0))</f>
        <v>1985</v>
      </c>
      <c r="H4455" s="5" t="str">
        <f>INDEX(DB_FILM!C:C,MATCH($F4455,DB_FILM!$A:$A,0))</f>
        <v xml:space="preserve">T </v>
      </c>
      <c r="I4455" s="9">
        <f>INDEX(DB_FILM!D:D,MATCH($F4455,DB_FILM!$A:$A,0))</f>
        <v>116</v>
      </c>
      <c r="J4455" s="5" t="str">
        <f>INDEX(DB_FILM!E:E,MATCH($F4455,DB_FILM!$A:$A,0))</f>
        <v>Adventure, Comedy, Sci-Fi</v>
      </c>
      <c r="K4455" s="6">
        <f>INDEX(DB_FILM!F:F,MATCH($F4455,DB_FILM!$A:$A,0))</f>
        <v>8.5</v>
      </c>
      <c r="L4455" s="5" t="str">
        <f>INDEX(DB_FILM!G:G,MATCH($F4455,DB_FILM!$A:$A,0))</f>
        <v>Marty McFly, a 17-year-old high school student, is accidentally sent thirty years into the past in a time-traveling DeLorean invented by his close friend, the maverick scientist Doc Brown.</v>
      </c>
      <c r="M4455" s="5" t="str">
        <f>INDEX(DB_FILM!H:H,MATCH($F4455,DB_FILM!$A:$A,0))</f>
        <v xml:space="preserve">Robert Zemeckis </v>
      </c>
      <c r="N4455" s="5" t="str">
        <f>INDEX(DB_FILM!I:I,MATCH($F4455,DB_FILM!$A:$A,0))</f>
        <v>Michael J. Fox, Christopher Lloyd, Lea Thompson, Crispin Glover</v>
      </c>
      <c r="O4455" s="7">
        <f>INDEX(DB_FILM!J:J,MATCH($F4455,DB_FILM!$A:$A,0))</f>
        <v>879184</v>
      </c>
      <c r="P4455" s="7">
        <f>INDEX(DB_FILM!K:K,MATCH($F4455,DB_FILM!$A:$A,0))</f>
        <v>210610000</v>
      </c>
      <c r="Q4455" t="s">
        <v>474</v>
      </c>
      <c r="R4455">
        <v>1.99</v>
      </c>
      <c r="S4455">
        <v>28</v>
      </c>
      <c r="T4455">
        <v>1</v>
      </c>
      <c r="U4455">
        <v>1769</v>
      </c>
      <c r="V4455">
        <v>1</v>
      </c>
      <c r="W4455" t="str">
        <f t="shared" si="138"/>
        <v>A</v>
      </c>
      <c r="X4455" t="s">
        <v>590</v>
      </c>
      <c r="Y4455">
        <v>0</v>
      </c>
      <c r="Z4455">
        <v>1.25</v>
      </c>
      <c r="AA4455" s="6">
        <f t="shared" si="139"/>
        <v>0.74</v>
      </c>
    </row>
    <row r="4456" spans="1:27" x14ac:dyDescent="0.3">
      <c r="A4456" s="5">
        <v>42784</v>
      </c>
      <c r="B4456" s="5" t="s">
        <v>400</v>
      </c>
      <c r="C4456" s="5" t="s">
        <v>419</v>
      </c>
      <c r="D4456" s="5" t="s">
        <v>355</v>
      </c>
      <c r="E4456" t="s">
        <v>290</v>
      </c>
      <c r="F4456" s="5" t="s">
        <v>41</v>
      </c>
      <c r="G4456" s="5" t="str">
        <f>INDEX(DB_FILM!B:B,MATCH($F4456,DB_FILM!$A:$A,0))</f>
        <v>1995</v>
      </c>
      <c r="H4456" s="5" t="str">
        <f>INDEX(DB_FILM!C:C,MATCH($F4456,DB_FILM!$A:$A,0))</f>
        <v xml:space="preserve">T </v>
      </c>
      <c r="I4456" s="9">
        <f>INDEX(DB_FILM!D:D,MATCH($F4456,DB_FILM!$A:$A,0))</f>
        <v>127</v>
      </c>
      <c r="J4456" s="5" t="str">
        <f>INDEX(DB_FILM!E:E,MATCH($F4456,DB_FILM!$A:$A,0))</f>
        <v>Crime, Drama, Mystery</v>
      </c>
      <c r="K4456" s="6">
        <f>INDEX(DB_FILM!F:F,MATCH($F4456,DB_FILM!$A:$A,0))</f>
        <v>8.6</v>
      </c>
      <c r="L4456" s="5" t="str">
        <f>INDEX(DB_FILM!G:G,MATCH($F4456,DB_FILM!$A:$A,0))</f>
        <v>Two detectives, a rookie and a veteran, hunt a serial killer who uses the seven deadly sins as his motives.</v>
      </c>
      <c r="M4456" s="5" t="str">
        <f>INDEX(DB_FILM!H:H,MATCH($F4456,DB_FILM!$A:$A,0))</f>
        <v xml:space="preserve">David Fincher </v>
      </c>
      <c r="N4456" s="5" t="str">
        <f>INDEX(DB_FILM!I:I,MATCH($F4456,DB_FILM!$A:$A,0))</f>
        <v>Morgan Freeman, Brad Pitt, Kevin Spacey, Andrew Kevin Walker</v>
      </c>
      <c r="O4456" s="7">
        <f>INDEX(DB_FILM!J:J,MATCH($F4456,DB_FILM!$A:$A,0))</f>
        <v>1214270</v>
      </c>
      <c r="P4456" s="7">
        <f>INDEX(DB_FILM!K:K,MATCH($F4456,DB_FILM!$A:$A,0))</f>
        <v>100130000</v>
      </c>
      <c r="Q4456" s="5" t="s">
        <v>474</v>
      </c>
      <c r="R4456">
        <v>9.99</v>
      </c>
      <c r="S4456">
        <v>15</v>
      </c>
      <c r="T4456">
        <v>1</v>
      </c>
      <c r="U4456">
        <v>1769</v>
      </c>
      <c r="V4456">
        <v>1</v>
      </c>
      <c r="W4456" t="str">
        <f t="shared" si="138"/>
        <v>A</v>
      </c>
      <c r="X4456" t="s">
        <v>524</v>
      </c>
      <c r="Y4456">
        <v>0</v>
      </c>
      <c r="Z4456">
        <v>6.89</v>
      </c>
      <c r="AA4456" s="6">
        <f t="shared" si="139"/>
        <v>3.1000000000000005</v>
      </c>
    </row>
    <row r="4457" spans="1:27" x14ac:dyDescent="0.3">
      <c r="A4457" s="5">
        <v>42784</v>
      </c>
      <c r="B4457" t="s">
        <v>415</v>
      </c>
      <c r="C4457" t="s">
        <v>463</v>
      </c>
      <c r="D4457" t="s">
        <v>366</v>
      </c>
      <c r="E4457" t="s">
        <v>268</v>
      </c>
      <c r="F4457" t="s">
        <v>3</v>
      </c>
      <c r="G4457" s="5" t="str">
        <f>INDEX(DB_FILM!B:B,MATCH($F4457,DB_FILM!$A:$A,0))</f>
        <v>2008</v>
      </c>
      <c r="H4457" s="5" t="str">
        <f>INDEX(DB_FILM!C:C,MATCH($F4457,DB_FILM!$A:$A,0))</f>
        <v xml:space="preserve">T </v>
      </c>
      <c r="I4457" s="9">
        <f>INDEX(DB_FILM!D:D,MATCH($F4457,DB_FILM!$A:$A,0))</f>
        <v>152</v>
      </c>
      <c r="J4457" s="5" t="str">
        <f>INDEX(DB_FILM!E:E,MATCH($F4457,DB_FILM!$A:$A,0))</f>
        <v>Action, Crime, Drama</v>
      </c>
      <c r="K4457" s="6">
        <f>INDEX(DB_FILM!F:F,MATCH($F4457,DB_FILM!$A:$A,0))</f>
        <v>9</v>
      </c>
      <c r="L4457" s="5" t="str">
        <f>INDEX(DB_FILM!G:G,MATCH($F4457,DB_FILM!$A:$A,0))</f>
        <v>When the menace known as the Joker emerges from his mysterious past, he wreaks havoc and chaos on the people of Gotham. The Dark Knight must accept one of the greatest psychological and physical tests of his ability to fight injustice.</v>
      </c>
      <c r="M4457" s="5" t="str">
        <f>INDEX(DB_FILM!H:H,MATCH($F4457,DB_FILM!$A:$A,0))</f>
        <v xml:space="preserve">Christopher Nolan </v>
      </c>
      <c r="N4457" s="5" t="str">
        <f>INDEX(DB_FILM!I:I,MATCH($F4457,DB_FILM!$A:$A,0))</f>
        <v>Christian Bale, Heath Ledger, Aaron Eckhart, Michael Caine</v>
      </c>
      <c r="O4457" s="7">
        <f>INDEX(DB_FILM!J:J,MATCH($F4457,DB_FILM!$A:$A,0))</f>
        <v>1958004</v>
      </c>
      <c r="P4457" s="7">
        <f>INDEX(DB_FILM!K:K,MATCH($F4457,DB_FILM!$A:$A,0))</f>
        <v>534860000</v>
      </c>
      <c r="Q4457" t="s">
        <v>475</v>
      </c>
      <c r="R4457">
        <v>1.99</v>
      </c>
      <c r="S4457">
        <v>50</v>
      </c>
      <c r="T4457">
        <v>3</v>
      </c>
      <c r="U4457">
        <v>1770</v>
      </c>
      <c r="V4457">
        <v>1</v>
      </c>
      <c r="W4457" t="str">
        <f t="shared" si="138"/>
        <v>C</v>
      </c>
      <c r="X4457" t="s">
        <v>496</v>
      </c>
      <c r="Y4457">
        <v>0</v>
      </c>
      <c r="Z4457">
        <v>1.59</v>
      </c>
      <c r="AA4457" s="6">
        <f t="shared" si="139"/>
        <v>0.39999999999999991</v>
      </c>
    </row>
    <row r="4458" spans="1:27" x14ac:dyDescent="0.3">
      <c r="A4458" s="5">
        <v>42784</v>
      </c>
      <c r="B4458" s="5" t="s">
        <v>415</v>
      </c>
      <c r="C4458" s="5" t="s">
        <v>463</v>
      </c>
      <c r="D4458" s="5" t="s">
        <v>366</v>
      </c>
      <c r="E4458" t="s">
        <v>268</v>
      </c>
      <c r="F4458" t="s">
        <v>35</v>
      </c>
      <c r="G4458" s="5" t="str">
        <f>INDEX(DB_FILM!B:B,MATCH($F4458,DB_FILM!$A:$A,0))</f>
        <v>1954</v>
      </c>
      <c r="H4458" s="5" t="str">
        <f>INDEX(DB_FILM!C:C,MATCH($F4458,DB_FILM!$A:$A,0))</f>
        <v xml:space="preserve">T </v>
      </c>
      <c r="I4458" s="9">
        <f>INDEX(DB_FILM!D:D,MATCH($F4458,DB_FILM!$A:$A,0))</f>
        <v>207</v>
      </c>
      <c r="J4458" s="5" t="str">
        <f>INDEX(DB_FILM!E:E,MATCH($F4458,DB_FILM!$A:$A,0))</f>
        <v>Adventure, Drama</v>
      </c>
      <c r="K4458" s="6">
        <f>INDEX(DB_FILM!F:F,MATCH($F4458,DB_FILM!$A:$A,0))</f>
        <v>8.6999999999999993</v>
      </c>
      <c r="L4458" s="5" t="str">
        <f>INDEX(DB_FILM!G:G,MATCH($F4458,DB_FILM!$A:$A,0))</f>
        <v>A poor village under attack by bandits recruits seven unemployed samurai to help them defend themselves.</v>
      </c>
      <c r="M4458" s="5" t="str">
        <f>INDEX(DB_FILM!H:H,MATCH($F4458,DB_FILM!$A:$A,0))</f>
        <v xml:space="preserve">Akira Kurosawa </v>
      </c>
      <c r="N4458" s="5" t="str">
        <f>INDEX(DB_FILM!I:I,MATCH($F4458,DB_FILM!$A:$A,0))</f>
        <v>Toshirô Mifune, Takashi Shimura, Keiko Tsushima, Yukiko Shimazaki</v>
      </c>
      <c r="O4458" s="7">
        <f>INDEX(DB_FILM!J:J,MATCH($F4458,DB_FILM!$A:$A,0))</f>
        <v>269393</v>
      </c>
      <c r="P4458" s="7">
        <f>INDEX(DB_FILM!K:K,MATCH($F4458,DB_FILM!$A:$A,0))</f>
        <v>270000</v>
      </c>
      <c r="Q4458" s="5" t="s">
        <v>475</v>
      </c>
      <c r="R4458">
        <v>3.99</v>
      </c>
      <c r="S4458">
        <v>50</v>
      </c>
      <c r="T4458">
        <v>3</v>
      </c>
      <c r="U4458">
        <v>1770</v>
      </c>
      <c r="V4458">
        <v>3</v>
      </c>
      <c r="W4458" t="str">
        <f t="shared" si="138"/>
        <v>C</v>
      </c>
      <c r="X4458" t="s">
        <v>496</v>
      </c>
      <c r="Y4458">
        <v>0</v>
      </c>
      <c r="Z4458">
        <v>2.87</v>
      </c>
      <c r="AA4458" s="6">
        <f t="shared" si="139"/>
        <v>1.1200000000000001</v>
      </c>
    </row>
    <row r="4459" spans="1:27" x14ac:dyDescent="0.3">
      <c r="A4459" s="5">
        <v>42784</v>
      </c>
      <c r="B4459" s="5" t="s">
        <v>415</v>
      </c>
      <c r="C4459" s="5" t="s">
        <v>463</v>
      </c>
      <c r="D4459" s="5" t="s">
        <v>366</v>
      </c>
      <c r="E4459" t="s">
        <v>268</v>
      </c>
      <c r="F4459" s="5" t="s">
        <v>67</v>
      </c>
      <c r="G4459" s="5" t="str">
        <f>INDEX(DB_FILM!B:B,MATCH($F4459,DB_FILM!$A:$A,0))</f>
        <v>1999</v>
      </c>
      <c r="H4459" s="5" t="str">
        <f>INDEX(DB_FILM!C:C,MATCH($F4459,DB_FILM!$A:$A,0))</f>
        <v xml:space="preserve">T </v>
      </c>
      <c r="I4459" s="9">
        <f>INDEX(DB_FILM!D:D,MATCH($F4459,DB_FILM!$A:$A,0))</f>
        <v>189</v>
      </c>
      <c r="J4459" s="5" t="str">
        <f>INDEX(DB_FILM!E:E,MATCH($F4459,DB_FILM!$A:$A,0))</f>
        <v>Crime, Drama, Fantasy</v>
      </c>
      <c r="K4459" s="6">
        <f>INDEX(DB_FILM!F:F,MATCH($F4459,DB_FILM!$A:$A,0))</f>
        <v>8.5</v>
      </c>
      <c r="L4459" s="5" t="str">
        <f>INDEX(DB_FILM!G:G,MATCH($F4459,DB_FILM!$A:$A,0))</f>
        <v>The lives of guards on Death Row are affected by one of their charges: a black man accused of child murder and rape, yet who has a mysterious gift.</v>
      </c>
      <c r="M4459" s="5" t="str">
        <f>INDEX(DB_FILM!H:H,MATCH($F4459,DB_FILM!$A:$A,0))</f>
        <v xml:space="preserve">Frank Darabont </v>
      </c>
      <c r="N4459" s="5" t="str">
        <f>INDEX(DB_FILM!I:I,MATCH($F4459,DB_FILM!$A:$A,0))</f>
        <v>Tom Hanks, Michael Clarke Duncan, David Morse, Bonnie Hunt</v>
      </c>
      <c r="O4459" s="7">
        <f>INDEX(DB_FILM!J:J,MATCH($F4459,DB_FILM!$A:$A,0))</f>
        <v>949343</v>
      </c>
      <c r="P4459" s="7">
        <f>INDEX(DB_FILM!K:K,MATCH($F4459,DB_FILM!$A:$A,0))</f>
        <v>136800000</v>
      </c>
      <c r="Q4459" s="5" t="s">
        <v>475</v>
      </c>
      <c r="R4459">
        <v>9.99</v>
      </c>
      <c r="S4459">
        <v>29</v>
      </c>
      <c r="T4459">
        <v>3</v>
      </c>
      <c r="U4459">
        <v>1770</v>
      </c>
      <c r="V4459">
        <v>3</v>
      </c>
      <c r="W4459" t="str">
        <f t="shared" si="138"/>
        <v>C</v>
      </c>
      <c r="X4459" t="s">
        <v>621</v>
      </c>
      <c r="Y4459">
        <v>0</v>
      </c>
      <c r="Z4459">
        <v>7.39</v>
      </c>
      <c r="AA4459" s="6">
        <f t="shared" si="139"/>
        <v>2.6000000000000005</v>
      </c>
    </row>
    <row r="4460" spans="1:27" x14ac:dyDescent="0.3">
      <c r="A4460" s="5">
        <v>42784</v>
      </c>
      <c r="B4460" s="5" t="s">
        <v>415</v>
      </c>
      <c r="C4460" s="5" t="s">
        <v>463</v>
      </c>
      <c r="D4460" s="5" t="s">
        <v>366</v>
      </c>
      <c r="E4460" t="s">
        <v>268</v>
      </c>
      <c r="F4460" s="5" t="s">
        <v>81</v>
      </c>
      <c r="G4460" s="5" t="str">
        <f>INDEX(DB_FILM!B:B,MATCH($F4460,DB_FILM!$A:$A,0))</f>
        <v>1979</v>
      </c>
      <c r="H4460" s="5" t="str">
        <f>INDEX(DB_FILM!C:C,MATCH($F4460,DB_FILM!$A:$A,0))</f>
        <v xml:space="preserve">VM14 </v>
      </c>
      <c r="I4460" s="9">
        <f>INDEX(DB_FILM!D:D,MATCH($F4460,DB_FILM!$A:$A,0))</f>
        <v>147</v>
      </c>
      <c r="J4460" s="5" t="str">
        <f>INDEX(DB_FILM!E:E,MATCH($F4460,DB_FILM!$A:$A,0))</f>
        <v>Drama, War</v>
      </c>
      <c r="K4460" s="6">
        <f>INDEX(DB_FILM!F:F,MATCH($F4460,DB_FILM!$A:$A,0))</f>
        <v>8.5</v>
      </c>
      <c r="L4460" s="5" t="str">
        <f>INDEX(DB_FILM!G:G,MATCH($F4460,DB_FILM!$A:$A,0))</f>
        <v>During the Vietnam War, Captain Willard is sent on a dangerous mission into Cambodia to assassinate a renegade Colonel who has set himself up as a god among a local tribe.</v>
      </c>
      <c r="M4460" s="5" t="str">
        <f>INDEX(DB_FILM!H:H,MATCH($F4460,DB_FILM!$A:$A,0))</f>
        <v xml:space="preserve">Francis Ford Coppola </v>
      </c>
      <c r="N4460" s="5" t="str">
        <f>INDEX(DB_FILM!I:I,MATCH($F4460,DB_FILM!$A:$A,0))</f>
        <v>Martin Sheen, Marlon Brando, Robert Duvall, Frederic Forrest</v>
      </c>
      <c r="O4460" s="7">
        <f>INDEX(DB_FILM!J:J,MATCH($F4460,DB_FILM!$A:$A,0))</f>
        <v>522714</v>
      </c>
      <c r="P4460" s="7">
        <f>INDEX(DB_FILM!K:K,MATCH($F4460,DB_FILM!$A:$A,0))</f>
        <v>83470000</v>
      </c>
      <c r="Q4460" s="5" t="s">
        <v>476</v>
      </c>
      <c r="R4460">
        <v>5.99</v>
      </c>
      <c r="S4460">
        <v>37</v>
      </c>
      <c r="T4460">
        <v>2</v>
      </c>
      <c r="U4460">
        <v>1770</v>
      </c>
      <c r="V4460">
        <v>2</v>
      </c>
      <c r="W4460" t="str">
        <f t="shared" si="138"/>
        <v>B</v>
      </c>
      <c r="X4460" t="s">
        <v>589</v>
      </c>
      <c r="Y4460">
        <v>0</v>
      </c>
      <c r="Z4460">
        <v>4.01</v>
      </c>
      <c r="AA4460" s="6">
        <f t="shared" si="139"/>
        <v>1.9800000000000004</v>
      </c>
    </row>
    <row r="4461" spans="1:27" x14ac:dyDescent="0.3">
      <c r="A4461" s="5">
        <v>42786</v>
      </c>
      <c r="B4461" t="s">
        <v>401</v>
      </c>
      <c r="C4461" t="s">
        <v>424</v>
      </c>
      <c r="D4461" t="s">
        <v>389</v>
      </c>
      <c r="E4461" t="s">
        <v>290</v>
      </c>
      <c r="F4461" t="s">
        <v>95</v>
      </c>
      <c r="G4461" s="5" t="str">
        <f>INDEX(DB_FILM!B:B,MATCH($F4461,DB_FILM!$A:$A,0))</f>
        <v>2002</v>
      </c>
      <c r="H4461" s="5" t="str">
        <f>INDEX(DB_FILM!C:C,MATCH($F4461,DB_FILM!$A:$A,0))</f>
        <v xml:space="preserve">T </v>
      </c>
      <c r="I4461" s="9">
        <f>INDEX(DB_FILM!D:D,MATCH($F4461,DB_FILM!$A:$A,0))</f>
        <v>150</v>
      </c>
      <c r="J4461" s="5" t="str">
        <f>INDEX(DB_FILM!E:E,MATCH($F4461,DB_FILM!$A:$A,0))</f>
        <v>Biography, Drama, Music</v>
      </c>
      <c r="K4461" s="6">
        <f>INDEX(DB_FILM!F:F,MATCH($F4461,DB_FILM!$A:$A,0))</f>
        <v>8.5</v>
      </c>
      <c r="L4461" s="5" t="str">
        <f>INDEX(DB_FILM!G:G,MATCH($F4461,DB_FILM!$A:$A,0))</f>
        <v>A Polish Jewish musician struggles to survive the destruction of the Warsaw ghetto of World War II.</v>
      </c>
      <c r="M4461" s="5" t="str">
        <f>INDEX(DB_FILM!H:H,MATCH($F4461,DB_FILM!$A:$A,0))</f>
        <v xml:space="preserve">Roman Polanski </v>
      </c>
      <c r="N4461" s="5" t="str">
        <f>INDEX(DB_FILM!I:I,MATCH($F4461,DB_FILM!$A:$A,0))</f>
        <v>Adrien Brody, Thomas Kretschmann, Frank Finlay, Emilia Fox</v>
      </c>
      <c r="O4461" s="7">
        <f>INDEX(DB_FILM!J:J,MATCH($F4461,DB_FILM!$A:$A,0))</f>
        <v>602411</v>
      </c>
      <c r="P4461" s="7">
        <f>INDEX(DB_FILM!K:K,MATCH($F4461,DB_FILM!$A:$A,0))</f>
        <v>32570000</v>
      </c>
      <c r="Q4461" t="s">
        <v>475</v>
      </c>
      <c r="R4461">
        <v>5.99</v>
      </c>
      <c r="S4461">
        <v>44</v>
      </c>
      <c r="T4461">
        <v>3</v>
      </c>
      <c r="U4461">
        <v>1771</v>
      </c>
      <c r="V4461">
        <v>1</v>
      </c>
      <c r="W4461" t="str">
        <f t="shared" si="138"/>
        <v>C</v>
      </c>
      <c r="X4461" t="s">
        <v>513</v>
      </c>
      <c r="Y4461">
        <v>0</v>
      </c>
      <c r="Z4461">
        <v>4.8499999999999996</v>
      </c>
      <c r="AA4461" s="6">
        <f t="shared" si="139"/>
        <v>1.1400000000000006</v>
      </c>
    </row>
    <row r="4462" spans="1:27" x14ac:dyDescent="0.3">
      <c r="A4462" s="5">
        <v>42786</v>
      </c>
      <c r="B4462" s="5" t="s">
        <v>401</v>
      </c>
      <c r="C4462" s="5" t="s">
        <v>424</v>
      </c>
      <c r="D4462" s="5" t="s">
        <v>389</v>
      </c>
      <c r="E4462" t="s">
        <v>290</v>
      </c>
      <c r="F4462" s="5" t="s">
        <v>57</v>
      </c>
      <c r="G4462" s="5" t="str">
        <f>INDEX(DB_FILM!B:B,MATCH($F4462,DB_FILM!$A:$A,0))</f>
        <v>1997</v>
      </c>
      <c r="H4462" s="5" t="str">
        <f>INDEX(DB_FILM!C:C,MATCH($F4462,DB_FILM!$A:$A,0))</f>
        <v xml:space="preserve">T </v>
      </c>
      <c r="I4462" s="9">
        <f>INDEX(DB_FILM!D:D,MATCH($F4462,DB_FILM!$A:$A,0))</f>
        <v>116</v>
      </c>
      <c r="J4462" s="5" t="str">
        <f>INDEX(DB_FILM!E:E,MATCH($F4462,DB_FILM!$A:$A,0))</f>
        <v>Comedy, Drama, War</v>
      </c>
      <c r="K4462" s="6">
        <f>INDEX(DB_FILM!F:F,MATCH($F4462,DB_FILM!$A:$A,0))</f>
        <v>8.6</v>
      </c>
      <c r="L4462" s="5" t="str">
        <f>INDEX(DB_FILM!G:G,MATCH($F4462,DB_FILM!$A:$A,0))</f>
        <v>When an open-minded Jewish librarian and his son become victims of the Holocaust, he uses a perfect mixture of will, humor, and imagination to protect his son from the dangers around their camp.</v>
      </c>
      <c r="M4462" s="5" t="str">
        <f>INDEX(DB_FILM!H:H,MATCH($F4462,DB_FILM!$A:$A,0))</f>
        <v xml:space="preserve">Roberto Benigni </v>
      </c>
      <c r="N4462" s="5" t="str">
        <f>INDEX(DB_FILM!I:I,MATCH($F4462,DB_FILM!$A:$A,0))</f>
        <v>Roberto Benigni, Nicoletta Braschi, Giorgio Cantarini, Giustino Durano</v>
      </c>
      <c r="O4462" s="7">
        <f>INDEX(DB_FILM!J:J,MATCH($F4462,DB_FILM!$A:$A,0))</f>
        <v>517982</v>
      </c>
      <c r="P4462" s="7">
        <f>INDEX(DB_FILM!K:K,MATCH($F4462,DB_FILM!$A:$A,0))</f>
        <v>57600000</v>
      </c>
      <c r="Q4462" s="5" t="s">
        <v>475</v>
      </c>
      <c r="R4462">
        <v>7.99</v>
      </c>
      <c r="S4462">
        <v>24</v>
      </c>
      <c r="T4462">
        <v>3</v>
      </c>
      <c r="U4462">
        <v>1771</v>
      </c>
      <c r="V4462">
        <v>1</v>
      </c>
      <c r="W4462" t="str">
        <f t="shared" si="138"/>
        <v>C</v>
      </c>
      <c r="X4462" t="s">
        <v>537</v>
      </c>
      <c r="Y4462">
        <v>0</v>
      </c>
      <c r="Z4462">
        <v>5.67</v>
      </c>
      <c r="AA4462" s="6">
        <f t="shared" si="139"/>
        <v>2.3200000000000003</v>
      </c>
    </row>
    <row r="4463" spans="1:27" x14ac:dyDescent="0.3">
      <c r="A4463" s="5">
        <v>42786</v>
      </c>
      <c r="B4463" s="5" t="s">
        <v>401</v>
      </c>
      <c r="C4463" s="5" t="s">
        <v>424</v>
      </c>
      <c r="D4463" s="5" t="s">
        <v>389</v>
      </c>
      <c r="E4463" t="s">
        <v>290</v>
      </c>
      <c r="F4463" s="5" t="s">
        <v>65</v>
      </c>
      <c r="G4463" s="5" t="str">
        <f>INDEX(DB_FILM!B:B,MATCH($F4463,DB_FILM!$A:$A,0))</f>
        <v>1985</v>
      </c>
      <c r="H4463" s="5" t="str">
        <f>INDEX(DB_FILM!C:C,MATCH($F4463,DB_FILM!$A:$A,0))</f>
        <v xml:space="preserve">T </v>
      </c>
      <c r="I4463" s="9">
        <f>INDEX(DB_FILM!D:D,MATCH($F4463,DB_FILM!$A:$A,0))</f>
        <v>116</v>
      </c>
      <c r="J4463" s="5" t="str">
        <f>INDEX(DB_FILM!E:E,MATCH($F4463,DB_FILM!$A:$A,0))</f>
        <v>Adventure, Comedy, Sci-Fi</v>
      </c>
      <c r="K4463" s="6">
        <f>INDEX(DB_FILM!F:F,MATCH($F4463,DB_FILM!$A:$A,0))</f>
        <v>8.5</v>
      </c>
      <c r="L4463" s="5" t="str">
        <f>INDEX(DB_FILM!G:G,MATCH($F4463,DB_FILM!$A:$A,0))</f>
        <v>Marty McFly, a 17-year-old high school student, is accidentally sent thirty years into the past in a time-traveling DeLorean invented by his close friend, the maverick scientist Doc Brown.</v>
      </c>
      <c r="M4463" s="5" t="str">
        <f>INDEX(DB_FILM!H:H,MATCH($F4463,DB_FILM!$A:$A,0))</f>
        <v xml:space="preserve">Robert Zemeckis </v>
      </c>
      <c r="N4463" s="5" t="str">
        <f>INDEX(DB_FILM!I:I,MATCH($F4463,DB_FILM!$A:$A,0))</f>
        <v>Michael J. Fox, Christopher Lloyd, Lea Thompson, Crispin Glover</v>
      </c>
      <c r="O4463" s="7">
        <f>INDEX(DB_FILM!J:J,MATCH($F4463,DB_FILM!$A:$A,0))</f>
        <v>879184</v>
      </c>
      <c r="P4463" s="7">
        <f>INDEX(DB_FILM!K:K,MATCH($F4463,DB_FILM!$A:$A,0))</f>
        <v>210610000</v>
      </c>
      <c r="Q4463" s="5" t="s">
        <v>474</v>
      </c>
      <c r="R4463">
        <v>7.99</v>
      </c>
      <c r="S4463">
        <v>28</v>
      </c>
      <c r="T4463">
        <v>1</v>
      </c>
      <c r="U4463">
        <v>1771</v>
      </c>
      <c r="V4463">
        <v>1</v>
      </c>
      <c r="W4463" t="str">
        <f t="shared" si="138"/>
        <v>A</v>
      </c>
      <c r="X4463" t="s">
        <v>590</v>
      </c>
      <c r="Y4463">
        <v>0</v>
      </c>
      <c r="Z4463">
        <v>4.3899999999999997</v>
      </c>
      <c r="AA4463" s="6">
        <f t="shared" si="139"/>
        <v>3.6000000000000005</v>
      </c>
    </row>
    <row r="4464" spans="1:27" x14ac:dyDescent="0.3">
      <c r="A4464" s="5">
        <v>42786</v>
      </c>
      <c r="B4464" s="5" t="s">
        <v>401</v>
      </c>
      <c r="C4464" s="5" t="s">
        <v>424</v>
      </c>
      <c r="D4464" s="5" t="s">
        <v>389</v>
      </c>
      <c r="E4464" t="s">
        <v>290</v>
      </c>
      <c r="F4464" s="5" t="s">
        <v>13</v>
      </c>
      <c r="G4464" s="5" t="str">
        <f>INDEX(DB_FILM!B:B,MATCH($F4464,DB_FILM!$A:$A,0))</f>
        <v>1966</v>
      </c>
      <c r="H4464" s="5" t="str">
        <f>INDEX(DB_FILM!C:C,MATCH($F4464,DB_FILM!$A:$A,0))</f>
        <v xml:space="preserve">VM14 </v>
      </c>
      <c r="I4464" s="9">
        <f>INDEX(DB_FILM!D:D,MATCH($F4464,DB_FILM!$A:$A,0))</f>
        <v>161</v>
      </c>
      <c r="J4464" s="5" t="str">
        <f>INDEX(DB_FILM!E:E,MATCH($F4464,DB_FILM!$A:$A,0))</f>
        <v>Western</v>
      </c>
      <c r="K4464" s="6">
        <f>INDEX(DB_FILM!F:F,MATCH($F4464,DB_FILM!$A:$A,0))</f>
        <v>8.9</v>
      </c>
      <c r="L4464" s="5" t="str">
        <f>INDEX(DB_FILM!G:G,MATCH($F4464,DB_FILM!$A:$A,0))</f>
        <v>A bounty hunting scam joins two men in an uneasy alliance against a third in a race to find a fortune in gold buried in a remote cemetery.</v>
      </c>
      <c r="M4464" s="5" t="str">
        <f>INDEX(DB_FILM!H:H,MATCH($F4464,DB_FILM!$A:$A,0))</f>
        <v xml:space="preserve">Sergio Leone </v>
      </c>
      <c r="N4464" s="5" t="str">
        <f>INDEX(DB_FILM!I:I,MATCH($F4464,DB_FILM!$A:$A,0))</f>
        <v>Clint Eastwood, Eli Wallach, Lee Van Cleef, Aldo Giuffrè</v>
      </c>
      <c r="O4464" s="7">
        <f>INDEX(DB_FILM!J:J,MATCH($F4464,DB_FILM!$A:$A,0))</f>
        <v>589413</v>
      </c>
      <c r="P4464" s="7">
        <f>INDEX(DB_FILM!K:K,MATCH($F4464,DB_FILM!$A:$A,0))</f>
        <v>6100000</v>
      </c>
      <c r="Q4464" s="5" t="s">
        <v>476</v>
      </c>
      <c r="R4464">
        <v>7.99</v>
      </c>
      <c r="S4464">
        <v>49</v>
      </c>
      <c r="T4464">
        <v>2</v>
      </c>
      <c r="U4464">
        <v>1771</v>
      </c>
      <c r="V4464">
        <v>1</v>
      </c>
      <c r="W4464" t="str">
        <f t="shared" si="138"/>
        <v>B</v>
      </c>
      <c r="X4464" t="s">
        <v>518</v>
      </c>
      <c r="Y4464">
        <v>0</v>
      </c>
      <c r="Z4464">
        <v>5.59</v>
      </c>
      <c r="AA4464" s="6">
        <f t="shared" si="139"/>
        <v>2.4000000000000004</v>
      </c>
    </row>
    <row r="4465" spans="1:27" x14ac:dyDescent="0.3">
      <c r="A4465" s="5">
        <v>42786</v>
      </c>
      <c r="B4465" s="5" t="s">
        <v>401</v>
      </c>
      <c r="C4465" s="5" t="s">
        <v>424</v>
      </c>
      <c r="D4465" s="5" t="s">
        <v>389</v>
      </c>
      <c r="E4465" t="s">
        <v>290</v>
      </c>
      <c r="F4465" s="5" t="s">
        <v>15</v>
      </c>
      <c r="G4465" s="5" t="str">
        <f>INDEX(DB_FILM!B:B,MATCH($F4465,DB_FILM!$A:$A,0))</f>
        <v>1957</v>
      </c>
      <c r="H4465" s="5" t="str">
        <f>INDEX(DB_FILM!C:C,MATCH($F4465,DB_FILM!$A:$A,0))</f>
        <v>N/A</v>
      </c>
      <c r="I4465" s="9">
        <f>INDEX(DB_FILM!D:D,MATCH($F4465,DB_FILM!$A:$A,0))</f>
        <v>96</v>
      </c>
      <c r="J4465" s="5" t="str">
        <f>INDEX(DB_FILM!E:E,MATCH($F4465,DB_FILM!$A:$A,0))</f>
        <v>Crime, Drama</v>
      </c>
      <c r="K4465" s="6">
        <f>INDEX(DB_FILM!F:F,MATCH($F4465,DB_FILM!$A:$A,0))</f>
        <v>8.9</v>
      </c>
      <c r="L4465" s="5" t="str">
        <f>INDEX(DB_FILM!G:G,MATCH($F4465,DB_FILM!$A:$A,0))</f>
        <v>A jury holdout attempts to prevent a miscarriage of justice by forcing his colleagues to reconsider the evidence.</v>
      </c>
      <c r="M4465" s="5" t="str">
        <f>INDEX(DB_FILM!H:H,MATCH($F4465,DB_FILM!$A:$A,0))</f>
        <v xml:space="preserve">Sidney Lumet </v>
      </c>
      <c r="N4465" s="5" t="str">
        <f>INDEX(DB_FILM!I:I,MATCH($F4465,DB_FILM!$A:$A,0))</f>
        <v>Henry Fonda, Lee J. Cobb, Martin Balsam, John Fiedler</v>
      </c>
      <c r="O4465" s="7">
        <f>INDEX(DB_FILM!J:J,MATCH($F4465,DB_FILM!$A:$A,0))</f>
        <v>555455</v>
      </c>
      <c r="P4465" s="7">
        <f>INDEX(DB_FILM!K:K,MATCH($F4465,DB_FILM!$A:$A,0))</f>
        <v>0</v>
      </c>
      <c r="Q4465" s="5" t="s">
        <v>476</v>
      </c>
      <c r="R4465">
        <v>9.99</v>
      </c>
      <c r="S4465">
        <v>50</v>
      </c>
      <c r="T4465">
        <v>2</v>
      </c>
      <c r="U4465">
        <v>1771</v>
      </c>
      <c r="V4465">
        <v>2</v>
      </c>
      <c r="W4465" t="str">
        <f t="shared" si="138"/>
        <v>B</v>
      </c>
      <c r="X4465" t="s">
        <v>591</v>
      </c>
      <c r="Y4465">
        <v>0</v>
      </c>
      <c r="Z4465">
        <v>5.69</v>
      </c>
      <c r="AA4465" s="6">
        <f t="shared" si="139"/>
        <v>4.3</v>
      </c>
    </row>
    <row r="4466" spans="1:27" x14ac:dyDescent="0.3">
      <c r="A4466" s="5">
        <v>42786</v>
      </c>
      <c r="B4466" t="s">
        <v>410</v>
      </c>
      <c r="C4466" t="s">
        <v>446</v>
      </c>
      <c r="D4466" t="s">
        <v>314</v>
      </c>
      <c r="E4466" t="s">
        <v>268</v>
      </c>
      <c r="F4466" t="s">
        <v>57</v>
      </c>
      <c r="G4466" s="5" t="str">
        <f>INDEX(DB_FILM!B:B,MATCH($F4466,DB_FILM!$A:$A,0))</f>
        <v>1997</v>
      </c>
      <c r="H4466" s="5" t="str">
        <f>INDEX(DB_FILM!C:C,MATCH($F4466,DB_FILM!$A:$A,0))</f>
        <v xml:space="preserve">T </v>
      </c>
      <c r="I4466" s="9">
        <f>INDEX(DB_FILM!D:D,MATCH($F4466,DB_FILM!$A:$A,0))</f>
        <v>116</v>
      </c>
      <c r="J4466" s="5" t="str">
        <f>INDEX(DB_FILM!E:E,MATCH($F4466,DB_FILM!$A:$A,0))</f>
        <v>Comedy, Drama, War</v>
      </c>
      <c r="K4466" s="6">
        <f>INDEX(DB_FILM!F:F,MATCH($F4466,DB_FILM!$A:$A,0))</f>
        <v>8.6</v>
      </c>
      <c r="L4466" s="5" t="str">
        <f>INDEX(DB_FILM!G:G,MATCH($F4466,DB_FILM!$A:$A,0))</f>
        <v>When an open-minded Jewish librarian and his son become victims of the Holocaust, he uses a perfect mixture of will, humor, and imagination to protect his son from the dangers around their camp.</v>
      </c>
      <c r="M4466" s="5" t="str">
        <f>INDEX(DB_FILM!H:H,MATCH($F4466,DB_FILM!$A:$A,0))</f>
        <v xml:space="preserve">Roberto Benigni </v>
      </c>
      <c r="N4466" s="5" t="str">
        <f>INDEX(DB_FILM!I:I,MATCH($F4466,DB_FILM!$A:$A,0))</f>
        <v>Roberto Benigni, Nicoletta Braschi, Giorgio Cantarini, Giustino Durano</v>
      </c>
      <c r="O4466" s="7">
        <f>INDEX(DB_FILM!J:J,MATCH($F4466,DB_FILM!$A:$A,0))</f>
        <v>517982</v>
      </c>
      <c r="P4466" s="7">
        <f>INDEX(DB_FILM!K:K,MATCH($F4466,DB_FILM!$A:$A,0))</f>
        <v>57600000</v>
      </c>
      <c r="Q4466" t="s">
        <v>476</v>
      </c>
      <c r="R4466">
        <v>9.99</v>
      </c>
      <c r="S4466">
        <v>24</v>
      </c>
      <c r="T4466">
        <v>2</v>
      </c>
      <c r="U4466">
        <v>1772</v>
      </c>
      <c r="V4466">
        <v>3</v>
      </c>
      <c r="W4466" t="str">
        <f t="shared" si="138"/>
        <v>B</v>
      </c>
      <c r="X4466" t="s">
        <v>610</v>
      </c>
      <c r="Y4466">
        <v>0</v>
      </c>
      <c r="Z4466">
        <v>5.49</v>
      </c>
      <c r="AA4466" s="6">
        <f t="shared" si="139"/>
        <v>4.5</v>
      </c>
    </row>
    <row r="4467" spans="1:27" x14ac:dyDescent="0.3">
      <c r="A4467" s="5">
        <v>42786</v>
      </c>
      <c r="B4467" s="5" t="s">
        <v>410</v>
      </c>
      <c r="C4467" s="5" t="s">
        <v>446</v>
      </c>
      <c r="D4467" s="5" t="s">
        <v>314</v>
      </c>
      <c r="E4467" t="s">
        <v>268</v>
      </c>
      <c r="F4467" s="5" t="s">
        <v>59</v>
      </c>
      <c r="G4467" s="5" t="str">
        <f>INDEX(DB_FILM!B:B,MATCH($F4467,DB_FILM!$A:$A,0))</f>
        <v>1946</v>
      </c>
      <c r="H4467" s="5" t="str">
        <f>INDEX(DB_FILM!C:C,MATCH($F4467,DB_FILM!$A:$A,0))</f>
        <v xml:space="preserve">T </v>
      </c>
      <c r="I4467" s="9">
        <f>INDEX(DB_FILM!D:D,MATCH($F4467,DB_FILM!$A:$A,0))</f>
        <v>130</v>
      </c>
      <c r="J4467" s="5" t="str">
        <f>INDEX(DB_FILM!E:E,MATCH($F4467,DB_FILM!$A:$A,0))</f>
        <v>Drama, Family, Fantasy</v>
      </c>
      <c r="K4467" s="6">
        <f>INDEX(DB_FILM!F:F,MATCH($F4467,DB_FILM!$A:$A,0))</f>
        <v>8.6</v>
      </c>
      <c r="L4467" s="5" t="str">
        <f>INDEX(DB_FILM!G:G,MATCH($F4467,DB_FILM!$A:$A,0))</f>
        <v>An angel is sent from Heaven to help a desperately frustrated businessman by showing him what life would have been like if he had never existed.</v>
      </c>
      <c r="M4467" s="5" t="str">
        <f>INDEX(DB_FILM!H:H,MATCH($F4467,DB_FILM!$A:$A,0))</f>
        <v xml:space="preserve">Frank Capra </v>
      </c>
      <c r="N4467" s="5" t="str">
        <f>INDEX(DB_FILM!I:I,MATCH($F4467,DB_FILM!$A:$A,0))</f>
        <v>James Stewart, Donna Reed, Lionel Barrymore, Thomas Mitchell</v>
      </c>
      <c r="O4467" s="7">
        <f>INDEX(DB_FILM!J:J,MATCH($F4467,DB_FILM!$A:$A,0))</f>
        <v>334168</v>
      </c>
      <c r="P4467" s="7">
        <f>INDEX(DB_FILM!K:K,MATCH($F4467,DB_FILM!$A:$A,0))</f>
        <v>7270000</v>
      </c>
      <c r="Q4467" s="5" t="s">
        <v>476</v>
      </c>
      <c r="R4467">
        <v>13.99</v>
      </c>
      <c r="S4467">
        <v>25</v>
      </c>
      <c r="T4467">
        <v>2</v>
      </c>
      <c r="U4467">
        <v>1772</v>
      </c>
      <c r="V4467">
        <v>3</v>
      </c>
      <c r="W4467" t="str">
        <f t="shared" si="138"/>
        <v>B</v>
      </c>
      <c r="X4467" t="s">
        <v>607</v>
      </c>
      <c r="Y4467">
        <v>0</v>
      </c>
      <c r="Z4467">
        <v>8.81</v>
      </c>
      <c r="AA4467" s="6">
        <f t="shared" si="139"/>
        <v>5.18</v>
      </c>
    </row>
    <row r="4468" spans="1:27" x14ac:dyDescent="0.3">
      <c r="A4468" s="5">
        <v>42786</v>
      </c>
      <c r="B4468" s="5" t="s">
        <v>403</v>
      </c>
      <c r="C4468" s="5" t="s">
        <v>436</v>
      </c>
      <c r="D4468" s="5" t="s">
        <v>331</v>
      </c>
      <c r="E4468" t="s">
        <v>284</v>
      </c>
      <c r="F4468" s="5" t="s">
        <v>29</v>
      </c>
      <c r="G4468" s="5" t="str">
        <f>INDEX(DB_FILM!B:B,MATCH($F4468,DB_FILM!$A:$A,0))</f>
        <v>1990</v>
      </c>
      <c r="H4468" s="5" t="str">
        <f>INDEX(DB_FILM!C:C,MATCH($F4468,DB_FILM!$A:$A,0))</f>
        <v xml:space="preserve">VM14 </v>
      </c>
      <c r="I4468" s="9">
        <f>INDEX(DB_FILM!D:D,MATCH($F4468,DB_FILM!$A:$A,0))</f>
        <v>146</v>
      </c>
      <c r="J4468" s="5" t="str">
        <f>INDEX(DB_FILM!E:E,MATCH($F4468,DB_FILM!$A:$A,0))</f>
        <v>Crime, Drama</v>
      </c>
      <c r="K4468" s="6">
        <f>INDEX(DB_FILM!F:F,MATCH($F4468,DB_FILM!$A:$A,0))</f>
        <v>8.6999999999999993</v>
      </c>
      <c r="L4468" s="5" t="str">
        <f>INDEX(DB_FILM!G:G,MATCH($F4468,DB_FILM!$A:$A,0))</f>
        <v>The story of Henry Hill and his life in the mob, covering his relationship with his wife Karen Hill and his mob partners Jimmy Conway and Tommy DeVito in the Italian-American crime syndicate.</v>
      </c>
      <c r="M4468" s="5" t="str">
        <f>INDEX(DB_FILM!H:H,MATCH($F4468,DB_FILM!$A:$A,0))</f>
        <v xml:space="preserve">Martin Scorsese </v>
      </c>
      <c r="N4468" s="5" t="str">
        <f>INDEX(DB_FILM!I:I,MATCH($F4468,DB_FILM!$A:$A,0))</f>
        <v>Robert De Niro, Ray Liotta, Joe Pesci, Lorraine Bracco</v>
      </c>
      <c r="O4468" s="7">
        <f>INDEX(DB_FILM!J:J,MATCH($F4468,DB_FILM!$A:$A,0))</f>
        <v>857121</v>
      </c>
      <c r="P4468" s="7">
        <f>INDEX(DB_FILM!K:K,MATCH($F4468,DB_FILM!$A:$A,0))</f>
        <v>46840000</v>
      </c>
      <c r="Q4468" s="5" t="s">
        <v>474</v>
      </c>
      <c r="R4468">
        <v>3.99</v>
      </c>
      <c r="S4468">
        <v>8</v>
      </c>
      <c r="T4468">
        <v>1</v>
      </c>
      <c r="U4468">
        <v>1773</v>
      </c>
      <c r="V4468">
        <v>3</v>
      </c>
      <c r="W4468" t="str">
        <f t="shared" si="138"/>
        <v>A</v>
      </c>
      <c r="X4468" t="s">
        <v>499</v>
      </c>
      <c r="Y4468">
        <v>0</v>
      </c>
      <c r="Z4468">
        <v>2.11</v>
      </c>
      <c r="AA4468" s="6">
        <f t="shared" si="139"/>
        <v>1.8800000000000003</v>
      </c>
    </row>
    <row r="4469" spans="1:27" x14ac:dyDescent="0.3">
      <c r="A4469" s="5">
        <v>42786</v>
      </c>
      <c r="B4469" s="5" t="s">
        <v>403</v>
      </c>
      <c r="C4469" s="5" t="s">
        <v>436</v>
      </c>
      <c r="D4469" s="5" t="s">
        <v>331</v>
      </c>
      <c r="E4469" t="s">
        <v>284</v>
      </c>
      <c r="F4469" s="5" t="s">
        <v>19</v>
      </c>
      <c r="G4469" s="5" t="str">
        <f>INDEX(DB_FILM!B:B,MATCH($F4469,DB_FILM!$A:$A,0))</f>
        <v>2001</v>
      </c>
      <c r="H4469" s="5" t="str">
        <f>INDEX(DB_FILM!C:C,MATCH($F4469,DB_FILM!$A:$A,0))</f>
        <v xml:space="preserve">T </v>
      </c>
      <c r="I4469" s="9">
        <f>INDEX(DB_FILM!D:D,MATCH($F4469,DB_FILM!$A:$A,0))</f>
        <v>178</v>
      </c>
      <c r="J4469" s="5" t="str">
        <f>INDEX(DB_FILM!E:E,MATCH($F4469,DB_FILM!$A:$A,0))</f>
        <v>Adventure, Drama, Fantasy</v>
      </c>
      <c r="K4469" s="6">
        <f>INDEX(DB_FILM!F:F,MATCH($F4469,DB_FILM!$A:$A,0))</f>
        <v>8.8000000000000007</v>
      </c>
      <c r="L4469" s="5" t="str">
        <f>INDEX(DB_FILM!G:G,MATCH($F4469,DB_FILM!$A:$A,0))</f>
        <v>A meek Hobbit from the Shire and eight companions set out on a journey to destroy the powerful One Ring and save Middle-earth from the Dark Lord Sauron.</v>
      </c>
      <c r="M4469" s="5" t="str">
        <f>INDEX(DB_FILM!H:H,MATCH($F4469,DB_FILM!$A:$A,0))</f>
        <v xml:space="preserve">Peter Jackson </v>
      </c>
      <c r="N4469" s="5" t="str">
        <f>INDEX(DB_FILM!I:I,MATCH($F4469,DB_FILM!$A:$A,0))</f>
        <v>Elijah Wood, Ian McKellen, Orlando Bloom, Sean Bean</v>
      </c>
      <c r="O4469" s="7">
        <f>INDEX(DB_FILM!J:J,MATCH($F4469,DB_FILM!$A:$A,0))</f>
        <v>1433603</v>
      </c>
      <c r="P4469" s="7">
        <f>INDEX(DB_FILM!K:K,MATCH($F4469,DB_FILM!$A:$A,0))</f>
        <v>315540000</v>
      </c>
      <c r="Q4469" s="5" t="s">
        <v>476</v>
      </c>
      <c r="R4469">
        <v>3.99</v>
      </c>
      <c r="S4469">
        <v>3</v>
      </c>
      <c r="T4469">
        <v>2</v>
      </c>
      <c r="U4469">
        <v>1773</v>
      </c>
      <c r="V4469">
        <v>1</v>
      </c>
      <c r="W4469" t="str">
        <f t="shared" si="138"/>
        <v>B</v>
      </c>
      <c r="X4469" t="s">
        <v>491</v>
      </c>
      <c r="Y4469">
        <v>0</v>
      </c>
      <c r="Z4469">
        <v>2.4700000000000002</v>
      </c>
      <c r="AA4469" s="6">
        <f t="shared" si="139"/>
        <v>1.52</v>
      </c>
    </row>
    <row r="4470" spans="1:27" x14ac:dyDescent="0.3">
      <c r="A4470" s="5">
        <v>42786</v>
      </c>
      <c r="B4470" t="s">
        <v>403</v>
      </c>
      <c r="C4470" t="s">
        <v>436</v>
      </c>
      <c r="D4470" t="s">
        <v>331</v>
      </c>
      <c r="E4470" t="s">
        <v>284</v>
      </c>
      <c r="F4470" t="s">
        <v>41</v>
      </c>
      <c r="G4470" s="5" t="str">
        <f>INDEX(DB_FILM!B:B,MATCH($F4470,DB_FILM!$A:$A,0))</f>
        <v>1995</v>
      </c>
      <c r="H4470" s="5" t="str">
        <f>INDEX(DB_FILM!C:C,MATCH($F4470,DB_FILM!$A:$A,0))</f>
        <v xml:space="preserve">T </v>
      </c>
      <c r="I4470" s="9">
        <f>INDEX(DB_FILM!D:D,MATCH($F4470,DB_FILM!$A:$A,0))</f>
        <v>127</v>
      </c>
      <c r="J4470" s="5" t="str">
        <f>INDEX(DB_FILM!E:E,MATCH($F4470,DB_FILM!$A:$A,0))</f>
        <v>Crime, Drama, Mystery</v>
      </c>
      <c r="K4470" s="6">
        <f>INDEX(DB_FILM!F:F,MATCH($F4470,DB_FILM!$A:$A,0))</f>
        <v>8.6</v>
      </c>
      <c r="L4470" s="5" t="str">
        <f>INDEX(DB_FILM!G:G,MATCH($F4470,DB_FILM!$A:$A,0))</f>
        <v>Two detectives, a rookie and a veteran, hunt a serial killer who uses the seven deadly sins as his motives.</v>
      </c>
      <c r="M4470" s="5" t="str">
        <f>INDEX(DB_FILM!H:H,MATCH($F4470,DB_FILM!$A:$A,0))</f>
        <v xml:space="preserve">David Fincher </v>
      </c>
      <c r="N4470" s="5" t="str">
        <f>INDEX(DB_FILM!I:I,MATCH($F4470,DB_FILM!$A:$A,0))</f>
        <v>Morgan Freeman, Brad Pitt, Kevin Spacey, Andrew Kevin Walker</v>
      </c>
      <c r="O4470" s="7">
        <f>INDEX(DB_FILM!J:J,MATCH($F4470,DB_FILM!$A:$A,0))</f>
        <v>1214270</v>
      </c>
      <c r="P4470" s="7">
        <f>INDEX(DB_FILM!K:K,MATCH($F4470,DB_FILM!$A:$A,0))</f>
        <v>100130000</v>
      </c>
      <c r="Q4470" t="s">
        <v>476</v>
      </c>
      <c r="R4470">
        <v>13.99</v>
      </c>
      <c r="S4470">
        <v>15</v>
      </c>
      <c r="T4470">
        <v>2</v>
      </c>
      <c r="U4470">
        <v>1773</v>
      </c>
      <c r="V4470">
        <v>3</v>
      </c>
      <c r="W4470" t="str">
        <f t="shared" si="138"/>
        <v>B</v>
      </c>
      <c r="X4470" t="s">
        <v>523</v>
      </c>
      <c r="Y4470">
        <v>0</v>
      </c>
      <c r="Z4470">
        <v>9.7899999999999991</v>
      </c>
      <c r="AA4470" s="6">
        <f t="shared" si="139"/>
        <v>4.2000000000000011</v>
      </c>
    </row>
    <row r="4471" spans="1:27" x14ac:dyDescent="0.3">
      <c r="A4471" s="5">
        <v>42787</v>
      </c>
      <c r="B4471" s="5" t="s">
        <v>409</v>
      </c>
      <c r="C4471" s="5" t="s">
        <v>422</v>
      </c>
      <c r="D4471" s="5" t="s">
        <v>303</v>
      </c>
      <c r="E4471" t="s">
        <v>299</v>
      </c>
      <c r="F4471" s="5" t="s">
        <v>61</v>
      </c>
      <c r="G4471" s="5" t="str">
        <f>INDEX(DB_FILM!B:B,MATCH($F4471,DB_FILM!$A:$A,0))</f>
        <v>1931</v>
      </c>
      <c r="H4471" s="5" t="str">
        <f>INDEX(DB_FILM!C:C,MATCH($F4471,DB_FILM!$A:$A,0))</f>
        <v xml:space="preserve">G </v>
      </c>
      <c r="I4471" s="9">
        <f>INDEX(DB_FILM!D:D,MATCH($F4471,DB_FILM!$A:$A,0))</f>
        <v>87</v>
      </c>
      <c r="J4471" s="5" t="str">
        <f>INDEX(DB_FILM!E:E,MATCH($F4471,DB_FILM!$A:$A,0))</f>
        <v>Comedy, Drama, Romance</v>
      </c>
      <c r="K4471" s="6">
        <f>INDEX(DB_FILM!F:F,MATCH($F4471,DB_FILM!$A:$A,0))</f>
        <v>8.6</v>
      </c>
      <c r="L4471" s="5" t="str">
        <f>INDEX(DB_FILM!G:G,MATCH($F4471,DB_FILM!$A:$A,0))</f>
        <v>With the aid of a wealthy erratic tippler, a dewy-eyed tramp who has fallen in love with a sightless flower girl accumulates money to be able to help her medically.</v>
      </c>
      <c r="M4471" s="5" t="str">
        <f>INDEX(DB_FILM!H:H,MATCH($F4471,DB_FILM!$A:$A,0))</f>
        <v xml:space="preserve">Charles Chaplin </v>
      </c>
      <c r="N4471" s="5" t="str">
        <f>INDEX(DB_FILM!I:I,MATCH($F4471,DB_FILM!$A:$A,0))</f>
        <v>Charles Chaplin, Virginia Cherrill, Florence Lee, Harry Myers</v>
      </c>
      <c r="O4471" s="7">
        <f>INDEX(DB_FILM!J:J,MATCH($F4471,DB_FILM!$A:$A,0))</f>
        <v>136907</v>
      </c>
      <c r="P4471" s="7">
        <f>INDEX(DB_FILM!K:K,MATCH($F4471,DB_FILM!$A:$A,0))</f>
        <v>20000</v>
      </c>
      <c r="Q4471" s="5" t="s">
        <v>474</v>
      </c>
      <c r="R4471">
        <v>7.99</v>
      </c>
      <c r="S4471">
        <v>26</v>
      </c>
      <c r="T4471">
        <v>1</v>
      </c>
      <c r="U4471">
        <v>1774</v>
      </c>
      <c r="V4471">
        <v>2</v>
      </c>
      <c r="W4471" t="str">
        <f t="shared" si="138"/>
        <v>A</v>
      </c>
      <c r="X4471" t="s">
        <v>531</v>
      </c>
      <c r="Y4471">
        <v>0</v>
      </c>
      <c r="Z4471">
        <v>4.55</v>
      </c>
      <c r="AA4471" s="6">
        <f t="shared" si="139"/>
        <v>3.4400000000000004</v>
      </c>
    </row>
    <row r="4472" spans="1:27" x14ac:dyDescent="0.3">
      <c r="A4472" s="5">
        <v>42787</v>
      </c>
      <c r="B4472" t="s">
        <v>409</v>
      </c>
      <c r="C4472" t="s">
        <v>422</v>
      </c>
      <c r="D4472" t="s">
        <v>303</v>
      </c>
      <c r="E4472" t="s">
        <v>299</v>
      </c>
      <c r="F4472" t="s">
        <v>75</v>
      </c>
      <c r="G4472" s="5" t="str">
        <f>INDEX(DB_FILM!B:B,MATCH($F4472,DB_FILM!$A:$A,0))</f>
        <v>1979</v>
      </c>
      <c r="H4472" s="5" t="str">
        <f>INDEX(DB_FILM!C:C,MATCH($F4472,DB_FILM!$A:$A,0))</f>
        <v xml:space="preserve">T </v>
      </c>
      <c r="I4472" s="9">
        <f>INDEX(DB_FILM!D:D,MATCH($F4472,DB_FILM!$A:$A,0))</f>
        <v>116</v>
      </c>
      <c r="J4472" s="5" t="str">
        <f>INDEX(DB_FILM!E:E,MATCH($F4472,DB_FILM!$A:$A,0))</f>
        <v>Horror, Sci-Fi</v>
      </c>
      <c r="K4472" s="6">
        <f>INDEX(DB_FILM!F:F,MATCH($F4472,DB_FILM!$A:$A,0))</f>
        <v>8.5</v>
      </c>
      <c r="L4472" s="5" t="str">
        <f>INDEX(DB_FILM!G:G,MATCH($F4472,DB_FILM!$A:$A,0))</f>
        <v>After a space merchant vessel perceives an unknown transmission as a distress call, its landing on the source moon finds one of the crew attacked by a mysterious lifeform, and they soon realize that its life cycle has merely begun.</v>
      </c>
      <c r="M4472" s="5" t="str">
        <f>INDEX(DB_FILM!H:H,MATCH($F4472,DB_FILM!$A:$A,0))</f>
        <v xml:space="preserve">Ridley Scott </v>
      </c>
      <c r="N4472" s="5" t="str">
        <f>INDEX(DB_FILM!I:I,MATCH($F4472,DB_FILM!$A:$A,0))</f>
        <v>Sigourney Weaver, Tom Skerritt, John Hurt, Veronica Cartwright</v>
      </c>
      <c r="O4472" s="7">
        <f>INDEX(DB_FILM!J:J,MATCH($F4472,DB_FILM!$A:$A,0))</f>
        <v>678799</v>
      </c>
      <c r="P4472" s="7">
        <f>INDEX(DB_FILM!K:K,MATCH($F4472,DB_FILM!$A:$A,0))</f>
        <v>78900000</v>
      </c>
      <c r="Q4472" t="s">
        <v>474</v>
      </c>
      <c r="R4472">
        <v>9.99</v>
      </c>
      <c r="S4472">
        <v>33</v>
      </c>
      <c r="T4472">
        <v>1</v>
      </c>
      <c r="U4472">
        <v>1774</v>
      </c>
      <c r="V4472">
        <v>1</v>
      </c>
      <c r="W4472" t="str">
        <f t="shared" si="138"/>
        <v>A</v>
      </c>
      <c r="X4472" t="s">
        <v>532</v>
      </c>
      <c r="Y4472">
        <v>0</v>
      </c>
      <c r="Z4472">
        <v>5.29</v>
      </c>
      <c r="AA4472" s="6">
        <f t="shared" si="139"/>
        <v>4.7</v>
      </c>
    </row>
    <row r="4473" spans="1:27" x14ac:dyDescent="0.3">
      <c r="A4473" s="5">
        <v>42788</v>
      </c>
      <c r="B4473" t="s">
        <v>409</v>
      </c>
      <c r="C4473" t="s">
        <v>457</v>
      </c>
      <c r="D4473" t="s">
        <v>336</v>
      </c>
      <c r="E4473" t="s">
        <v>272</v>
      </c>
      <c r="F4473" t="s">
        <v>47</v>
      </c>
      <c r="G4473" s="5" t="str">
        <f>INDEX(DB_FILM!B:B,MATCH($F4473,DB_FILM!$A:$A,0))</f>
        <v>1977</v>
      </c>
      <c r="H4473" s="5" t="str">
        <f>INDEX(DB_FILM!C:C,MATCH($F4473,DB_FILM!$A:$A,0))</f>
        <v xml:space="preserve">T </v>
      </c>
      <c r="I4473" s="9">
        <f>INDEX(DB_FILM!D:D,MATCH($F4473,DB_FILM!$A:$A,0))</f>
        <v>121</v>
      </c>
      <c r="J4473" s="5" t="str">
        <f>INDEX(DB_FILM!E:E,MATCH($F4473,DB_FILM!$A:$A,0))</f>
        <v>Action, Adventure, Fantasy</v>
      </c>
      <c r="K4473" s="6">
        <f>INDEX(DB_FILM!F:F,MATCH($F4473,DB_FILM!$A:$A,0))</f>
        <v>8.6</v>
      </c>
      <c r="L4473" s="5" t="str">
        <f>INDEX(DB_FILM!G:G,MATCH($F4473,DB_FILM!$A:$A,0))</f>
        <v>Luke Skywalker joins forces with a Jedi Knight, a cocky pilot, a Wookiee and two droids to save the galaxy from the Empire's world-destroying battle station, while also attempting to rescue Princess Leia from the evil Darth Vader.</v>
      </c>
      <c r="M4473" s="5" t="str">
        <f>INDEX(DB_FILM!H:H,MATCH($F4473,DB_FILM!$A:$A,0))</f>
        <v xml:space="preserve">George Lucas </v>
      </c>
      <c r="N4473" s="5" t="str">
        <f>INDEX(DB_FILM!I:I,MATCH($F4473,DB_FILM!$A:$A,0))</f>
        <v>Mark Hamill, Harrison Ford, Carrie Fisher, Alec Guinness</v>
      </c>
      <c r="O4473" s="7">
        <f>INDEX(DB_FILM!J:J,MATCH($F4473,DB_FILM!$A:$A,0))</f>
        <v>1070346</v>
      </c>
      <c r="P4473" s="7">
        <f>INDEX(DB_FILM!K:K,MATCH($F4473,DB_FILM!$A:$A,0))</f>
        <v>322740000</v>
      </c>
      <c r="Q4473" t="s">
        <v>475</v>
      </c>
      <c r="R4473">
        <v>1.99</v>
      </c>
      <c r="S4473">
        <v>18</v>
      </c>
      <c r="T4473">
        <v>3</v>
      </c>
      <c r="U4473">
        <v>1775</v>
      </c>
      <c r="V4473">
        <v>1</v>
      </c>
      <c r="W4473" t="str">
        <f t="shared" si="138"/>
        <v>C</v>
      </c>
      <c r="X4473" t="s">
        <v>588</v>
      </c>
      <c r="Y4473">
        <v>0</v>
      </c>
      <c r="Z4473">
        <v>1.65</v>
      </c>
      <c r="AA4473" s="6">
        <f t="shared" si="139"/>
        <v>0.34000000000000008</v>
      </c>
    </row>
    <row r="4474" spans="1:27" x14ac:dyDescent="0.3">
      <c r="A4474" s="5">
        <v>42788</v>
      </c>
      <c r="B4474" s="5" t="s">
        <v>409</v>
      </c>
      <c r="C4474" s="5" t="s">
        <v>457</v>
      </c>
      <c r="D4474" s="5" t="s">
        <v>336</v>
      </c>
      <c r="E4474" t="s">
        <v>272</v>
      </c>
      <c r="F4474" s="5" t="s">
        <v>67</v>
      </c>
      <c r="G4474" s="5" t="str">
        <f>INDEX(DB_FILM!B:B,MATCH($F4474,DB_FILM!$A:$A,0))</f>
        <v>1999</v>
      </c>
      <c r="H4474" s="5" t="str">
        <f>INDEX(DB_FILM!C:C,MATCH($F4474,DB_FILM!$A:$A,0))</f>
        <v xml:space="preserve">T </v>
      </c>
      <c r="I4474" s="9">
        <f>INDEX(DB_FILM!D:D,MATCH($F4474,DB_FILM!$A:$A,0))</f>
        <v>189</v>
      </c>
      <c r="J4474" s="5" t="str">
        <f>INDEX(DB_FILM!E:E,MATCH($F4474,DB_FILM!$A:$A,0))</f>
        <v>Crime, Drama, Fantasy</v>
      </c>
      <c r="K4474" s="6">
        <f>INDEX(DB_FILM!F:F,MATCH($F4474,DB_FILM!$A:$A,0))</f>
        <v>8.5</v>
      </c>
      <c r="L4474" s="5" t="str">
        <f>INDEX(DB_FILM!G:G,MATCH($F4474,DB_FILM!$A:$A,0))</f>
        <v>The lives of guards on Death Row are affected by one of their charges: a black man accused of child murder and rape, yet who has a mysterious gift.</v>
      </c>
      <c r="M4474" s="5" t="str">
        <f>INDEX(DB_FILM!H:H,MATCH($F4474,DB_FILM!$A:$A,0))</f>
        <v xml:space="preserve">Frank Darabont </v>
      </c>
      <c r="N4474" s="5" t="str">
        <f>INDEX(DB_FILM!I:I,MATCH($F4474,DB_FILM!$A:$A,0))</f>
        <v>Tom Hanks, Michael Clarke Duncan, David Morse, Bonnie Hunt</v>
      </c>
      <c r="O4474" s="7">
        <f>INDEX(DB_FILM!J:J,MATCH($F4474,DB_FILM!$A:$A,0))</f>
        <v>949343</v>
      </c>
      <c r="P4474" s="7">
        <f>INDEX(DB_FILM!K:K,MATCH($F4474,DB_FILM!$A:$A,0))</f>
        <v>136800000</v>
      </c>
      <c r="Q4474" s="5" t="s">
        <v>475</v>
      </c>
      <c r="R4474">
        <v>7.99</v>
      </c>
      <c r="S4474">
        <v>29</v>
      </c>
      <c r="T4474">
        <v>3</v>
      </c>
      <c r="U4474">
        <v>1775</v>
      </c>
      <c r="V4474">
        <v>2</v>
      </c>
      <c r="W4474" t="str">
        <f t="shared" si="138"/>
        <v>C</v>
      </c>
      <c r="X4474" t="s">
        <v>621</v>
      </c>
      <c r="Y4474">
        <v>0</v>
      </c>
      <c r="Z4474">
        <v>5.99</v>
      </c>
      <c r="AA4474" s="6">
        <f t="shared" si="139"/>
        <v>2</v>
      </c>
    </row>
    <row r="4475" spans="1:27" x14ac:dyDescent="0.3">
      <c r="A4475" s="5">
        <v>42788</v>
      </c>
      <c r="B4475" s="5" t="s">
        <v>409</v>
      </c>
      <c r="C4475" s="5" t="s">
        <v>457</v>
      </c>
      <c r="D4475" s="5" t="s">
        <v>336</v>
      </c>
      <c r="E4475" t="s">
        <v>272</v>
      </c>
      <c r="F4475" s="5" t="s">
        <v>51</v>
      </c>
      <c r="G4475" s="5" t="str">
        <f>INDEX(DB_FILM!B:B,MATCH($F4475,DB_FILM!$A:$A,0))</f>
        <v>1998</v>
      </c>
      <c r="H4475" s="5" t="str">
        <f>INDEX(DB_FILM!C:C,MATCH($F4475,DB_FILM!$A:$A,0))</f>
        <v xml:space="preserve">VM14 </v>
      </c>
      <c r="I4475" s="9">
        <f>INDEX(DB_FILM!D:D,MATCH($F4475,DB_FILM!$A:$A,0))</f>
        <v>169</v>
      </c>
      <c r="J4475" s="5" t="str">
        <f>INDEX(DB_FILM!E:E,MATCH($F4475,DB_FILM!$A:$A,0))</f>
        <v>Drama, War</v>
      </c>
      <c r="K4475" s="6">
        <f>INDEX(DB_FILM!F:F,MATCH($F4475,DB_FILM!$A:$A,0))</f>
        <v>8.6</v>
      </c>
      <c r="L4475" s="5" t="str">
        <f>INDEX(DB_FILM!G:G,MATCH($F4475,DB_FILM!$A:$A,0))</f>
        <v>Following the Normandy Landings, a group of U.S. soldiers go behind enemy lines to retrieve a paratrooper whose brothers have been killed in action.</v>
      </c>
      <c r="M4475" s="5" t="str">
        <f>INDEX(DB_FILM!H:H,MATCH($F4475,DB_FILM!$A:$A,0))</f>
        <v xml:space="preserve">Steven Spielberg </v>
      </c>
      <c r="N4475" s="5" t="str">
        <f>INDEX(DB_FILM!I:I,MATCH($F4475,DB_FILM!$A:$A,0))</f>
        <v>Tom Hanks, Matt Damon, Tom Sizemore, Edward Burns</v>
      </c>
      <c r="O4475" s="7">
        <f>INDEX(DB_FILM!J:J,MATCH($F4475,DB_FILM!$A:$A,0))</f>
        <v>1047650</v>
      </c>
      <c r="P4475" s="7">
        <f>INDEX(DB_FILM!K:K,MATCH($F4475,DB_FILM!$A:$A,0))</f>
        <v>216540000</v>
      </c>
      <c r="Q4475" s="5" t="s">
        <v>474</v>
      </c>
      <c r="R4475">
        <v>9.99</v>
      </c>
      <c r="S4475">
        <v>20</v>
      </c>
      <c r="T4475">
        <v>1</v>
      </c>
      <c r="U4475">
        <v>1775</v>
      </c>
      <c r="V4475">
        <v>1</v>
      </c>
      <c r="W4475" t="str">
        <f t="shared" si="138"/>
        <v>A</v>
      </c>
      <c r="X4475" t="s">
        <v>597</v>
      </c>
      <c r="Y4475">
        <v>0</v>
      </c>
      <c r="Z4475">
        <v>5.09</v>
      </c>
      <c r="AA4475" s="6">
        <f t="shared" si="139"/>
        <v>4.9000000000000004</v>
      </c>
    </row>
    <row r="4476" spans="1:27" x14ac:dyDescent="0.3">
      <c r="A4476" s="5">
        <v>42788</v>
      </c>
      <c r="B4476" t="s">
        <v>414</v>
      </c>
      <c r="C4476" t="s">
        <v>434</v>
      </c>
      <c r="D4476" t="s">
        <v>380</v>
      </c>
      <c r="E4476" t="s">
        <v>284</v>
      </c>
      <c r="F4476" t="s">
        <v>39</v>
      </c>
      <c r="G4476" s="5" t="str">
        <f>INDEX(DB_FILM!B:B,MATCH($F4476,DB_FILM!$A:$A,0))</f>
        <v>2014</v>
      </c>
      <c r="H4476" s="5" t="str">
        <f>INDEX(DB_FILM!C:C,MATCH($F4476,DB_FILM!$A:$A,0))</f>
        <v xml:space="preserve">T </v>
      </c>
      <c r="I4476" s="9">
        <f>INDEX(DB_FILM!D:D,MATCH($F4476,DB_FILM!$A:$A,0))</f>
        <v>169</v>
      </c>
      <c r="J4476" s="5" t="str">
        <f>INDEX(DB_FILM!E:E,MATCH($F4476,DB_FILM!$A:$A,0))</f>
        <v>Adventure, Drama, Sci-Fi</v>
      </c>
      <c r="K4476" s="6">
        <f>INDEX(DB_FILM!F:F,MATCH($F4476,DB_FILM!$A:$A,0))</f>
        <v>8.6</v>
      </c>
      <c r="L4476" s="5" t="str">
        <f>INDEX(DB_FILM!G:G,MATCH($F4476,DB_FILM!$A:$A,0))</f>
        <v>A team of explorers travel through a wormhole in space in an attempt to ensure humanity's survival.</v>
      </c>
      <c r="M4476" s="5" t="str">
        <f>INDEX(DB_FILM!H:H,MATCH($F4476,DB_FILM!$A:$A,0))</f>
        <v xml:space="preserve">Christopher Nolan </v>
      </c>
      <c r="N4476" s="5" t="str">
        <f>INDEX(DB_FILM!I:I,MATCH($F4476,DB_FILM!$A:$A,0))</f>
        <v>Matthew McConaughey, Anne Hathaway, Jessica Chastain, Mackenzie Foy</v>
      </c>
      <c r="O4476" s="7">
        <f>INDEX(DB_FILM!J:J,MATCH($F4476,DB_FILM!$A:$A,0))</f>
        <v>1203445</v>
      </c>
      <c r="P4476" s="7">
        <f>INDEX(DB_FILM!K:K,MATCH($F4476,DB_FILM!$A:$A,0))</f>
        <v>188020000</v>
      </c>
      <c r="Q4476" t="s">
        <v>475</v>
      </c>
      <c r="R4476">
        <v>5.99</v>
      </c>
      <c r="S4476">
        <v>14</v>
      </c>
      <c r="T4476">
        <v>3</v>
      </c>
      <c r="U4476">
        <v>1776</v>
      </c>
      <c r="V4476">
        <v>1</v>
      </c>
      <c r="W4476" t="str">
        <f t="shared" si="138"/>
        <v>C</v>
      </c>
      <c r="X4476" t="s">
        <v>587</v>
      </c>
      <c r="Y4476">
        <v>0</v>
      </c>
      <c r="Z4476">
        <v>4.25</v>
      </c>
      <c r="AA4476" s="6">
        <f t="shared" si="139"/>
        <v>1.7400000000000002</v>
      </c>
    </row>
    <row r="4477" spans="1:27" x14ac:dyDescent="0.3">
      <c r="A4477" s="5">
        <v>42788</v>
      </c>
      <c r="B4477" s="5" t="s">
        <v>400</v>
      </c>
      <c r="C4477" s="5" t="s">
        <v>446</v>
      </c>
      <c r="D4477" s="5" t="s">
        <v>372</v>
      </c>
      <c r="E4477" t="s">
        <v>321</v>
      </c>
      <c r="F4477" s="5" t="s">
        <v>45</v>
      </c>
      <c r="G4477" s="5" t="str">
        <f>INDEX(DB_FILM!B:B,MATCH($F4477,DB_FILM!$A:$A,0))</f>
        <v>1994</v>
      </c>
      <c r="H4477" s="5" t="str">
        <f>INDEX(DB_FILM!C:C,MATCH($F4477,DB_FILM!$A:$A,0))</f>
        <v xml:space="preserve">T </v>
      </c>
      <c r="I4477" s="9">
        <f>INDEX(DB_FILM!D:D,MATCH($F4477,DB_FILM!$A:$A,0))</f>
        <v>110</v>
      </c>
      <c r="J4477" s="5" t="str">
        <f>INDEX(DB_FILM!E:E,MATCH($F4477,DB_FILM!$A:$A,0))</f>
        <v>Crime, Drama, Thriller</v>
      </c>
      <c r="K4477" s="6">
        <f>INDEX(DB_FILM!F:F,MATCH($F4477,DB_FILM!$A:$A,0))</f>
        <v>8.6</v>
      </c>
      <c r="L4477" s="5" t="str">
        <f>INDEX(DB_FILM!G:G,MATCH($F4477,DB_FILM!$A:$A,0))</f>
        <v>Mathilda, a 12-year-old girl, is reluctantly taken in by Léon, a professional assassin, after her family is murdered. Léon and Mathilda form an unusual relationship, as she becomes his protégée and learns the assassin's trade.</v>
      </c>
      <c r="M4477" s="5" t="str">
        <f>INDEX(DB_FILM!H:H,MATCH($F4477,DB_FILM!$A:$A,0))</f>
        <v xml:space="preserve">Luc Besson </v>
      </c>
      <c r="N4477" s="5" t="str">
        <f>INDEX(DB_FILM!I:I,MATCH($F4477,DB_FILM!$A:$A,0))</f>
        <v>Jean Reno, Gary Oldman, Natalie Portman, Danny Aiello</v>
      </c>
      <c r="O4477" s="7">
        <f>INDEX(DB_FILM!J:J,MATCH($F4477,DB_FILM!$A:$A,0))</f>
        <v>870122</v>
      </c>
      <c r="P4477" s="7">
        <f>INDEX(DB_FILM!K:K,MATCH($F4477,DB_FILM!$A:$A,0))</f>
        <v>19500000</v>
      </c>
      <c r="Q4477" s="5" t="s">
        <v>474</v>
      </c>
      <c r="R4477">
        <v>3.99</v>
      </c>
      <c r="S4477">
        <v>17</v>
      </c>
      <c r="T4477">
        <v>1</v>
      </c>
      <c r="U4477">
        <v>1777</v>
      </c>
      <c r="V4477">
        <v>2</v>
      </c>
      <c r="W4477" t="str">
        <f t="shared" si="138"/>
        <v>A</v>
      </c>
      <c r="X4477" t="s">
        <v>546</v>
      </c>
      <c r="Y4477">
        <v>0</v>
      </c>
      <c r="Z4477">
        <v>2.5499999999999998</v>
      </c>
      <c r="AA4477" s="6">
        <f t="shared" si="139"/>
        <v>1.4400000000000004</v>
      </c>
    </row>
    <row r="4478" spans="1:27" x14ac:dyDescent="0.3">
      <c r="A4478" s="5">
        <v>42788</v>
      </c>
      <c r="B4478" t="s">
        <v>400</v>
      </c>
      <c r="C4478" t="s">
        <v>446</v>
      </c>
      <c r="D4478" t="s">
        <v>372</v>
      </c>
      <c r="E4478" t="s">
        <v>321</v>
      </c>
      <c r="F4478" t="s">
        <v>51</v>
      </c>
      <c r="G4478" s="5" t="str">
        <f>INDEX(DB_FILM!B:B,MATCH($F4478,DB_FILM!$A:$A,0))</f>
        <v>1998</v>
      </c>
      <c r="H4478" s="5" t="str">
        <f>INDEX(DB_FILM!C:C,MATCH($F4478,DB_FILM!$A:$A,0))</f>
        <v xml:space="preserve">VM14 </v>
      </c>
      <c r="I4478" s="9">
        <f>INDEX(DB_FILM!D:D,MATCH($F4478,DB_FILM!$A:$A,0))</f>
        <v>169</v>
      </c>
      <c r="J4478" s="5" t="str">
        <f>INDEX(DB_FILM!E:E,MATCH($F4478,DB_FILM!$A:$A,0))</f>
        <v>Drama, War</v>
      </c>
      <c r="K4478" s="6">
        <f>INDEX(DB_FILM!F:F,MATCH($F4478,DB_FILM!$A:$A,0))</f>
        <v>8.6</v>
      </c>
      <c r="L4478" s="5" t="str">
        <f>INDEX(DB_FILM!G:G,MATCH($F4478,DB_FILM!$A:$A,0))</f>
        <v>Following the Normandy Landings, a group of U.S. soldiers go behind enemy lines to retrieve a paratrooper whose brothers have been killed in action.</v>
      </c>
      <c r="M4478" s="5" t="str">
        <f>INDEX(DB_FILM!H:H,MATCH($F4478,DB_FILM!$A:$A,0))</f>
        <v xml:space="preserve">Steven Spielberg </v>
      </c>
      <c r="N4478" s="5" t="str">
        <f>INDEX(DB_FILM!I:I,MATCH($F4478,DB_FILM!$A:$A,0))</f>
        <v>Tom Hanks, Matt Damon, Tom Sizemore, Edward Burns</v>
      </c>
      <c r="O4478" s="7">
        <f>INDEX(DB_FILM!J:J,MATCH($F4478,DB_FILM!$A:$A,0))</f>
        <v>1047650</v>
      </c>
      <c r="P4478" s="7">
        <f>INDEX(DB_FILM!K:K,MATCH($F4478,DB_FILM!$A:$A,0))</f>
        <v>216540000</v>
      </c>
      <c r="Q4478" t="s">
        <v>476</v>
      </c>
      <c r="R4478">
        <v>3.99</v>
      </c>
      <c r="S4478">
        <v>20</v>
      </c>
      <c r="T4478">
        <v>2</v>
      </c>
      <c r="U4478">
        <v>1777</v>
      </c>
      <c r="V4478">
        <v>2</v>
      </c>
      <c r="W4478" t="str">
        <f t="shared" si="138"/>
        <v>B</v>
      </c>
      <c r="X4478" t="s">
        <v>526</v>
      </c>
      <c r="Y4478">
        <v>0</v>
      </c>
      <c r="Z4478">
        <v>2.71</v>
      </c>
      <c r="AA4478" s="6">
        <f t="shared" si="139"/>
        <v>1.2800000000000002</v>
      </c>
    </row>
    <row r="4479" spans="1:27" x14ac:dyDescent="0.3">
      <c r="A4479" s="5">
        <v>42788</v>
      </c>
      <c r="B4479" s="5" t="s">
        <v>400</v>
      </c>
      <c r="C4479" s="5" t="s">
        <v>446</v>
      </c>
      <c r="D4479" s="5" t="s">
        <v>372</v>
      </c>
      <c r="E4479" t="s">
        <v>321</v>
      </c>
      <c r="F4479" s="5" t="s">
        <v>93</v>
      </c>
      <c r="G4479" s="5" t="str">
        <f>INDEX(DB_FILM!B:B,MATCH($F4479,DB_FILM!$A:$A,0))</f>
        <v>2016</v>
      </c>
      <c r="H4479" s="5" t="str">
        <f>INDEX(DB_FILM!C:C,MATCH($F4479,DB_FILM!$A:$A,0))</f>
        <v>N/A</v>
      </c>
      <c r="I4479" s="9">
        <f>INDEX(DB_FILM!D:D,MATCH($F4479,DB_FILM!$A:$A,0))</f>
        <v>161</v>
      </c>
      <c r="J4479" s="5" t="str">
        <f>INDEX(DB_FILM!E:E,MATCH($F4479,DB_FILM!$A:$A,0))</f>
        <v>Action, Biography, Drama</v>
      </c>
      <c r="K4479" s="6">
        <f>INDEX(DB_FILM!F:F,MATCH($F4479,DB_FILM!$A:$A,0))</f>
        <v>8.5</v>
      </c>
      <c r="L4479" s="5" t="str">
        <f>INDEX(DB_FILM!G:G,MATCH($F4479,DB_FILM!$A:$A,0))</f>
        <v>Former wrestler Mahavir Singh Phogat and his two wrestler daughters struggle towards glory at the Commonwealth Games in the face of societal oppression.</v>
      </c>
      <c r="M4479" s="5" t="str">
        <f>INDEX(DB_FILM!H:H,MATCH($F4479,DB_FILM!$A:$A,0))</f>
        <v xml:space="preserve">Nitesh Tiwari </v>
      </c>
      <c r="N4479" s="5" t="str">
        <f>INDEX(DB_FILM!I:I,MATCH($F4479,DB_FILM!$A:$A,0))</f>
        <v>Aamir Khan, Sakshi Tanwar, Fatima Sana Shaikh, Sanya Malhotra</v>
      </c>
      <c r="O4479" s="7">
        <f>INDEX(DB_FILM!J:J,MATCH($F4479,DB_FILM!$A:$A,0))</f>
        <v>102802</v>
      </c>
      <c r="P4479" s="7">
        <f>INDEX(DB_FILM!K:K,MATCH($F4479,DB_FILM!$A:$A,0))</f>
        <v>12390000</v>
      </c>
      <c r="Q4479" s="5" t="s">
        <v>476</v>
      </c>
      <c r="R4479">
        <v>5.99</v>
      </c>
      <c r="S4479">
        <v>43</v>
      </c>
      <c r="T4479">
        <v>2</v>
      </c>
      <c r="U4479">
        <v>1777</v>
      </c>
      <c r="V4479">
        <v>2</v>
      </c>
      <c r="W4479" t="str">
        <f t="shared" si="138"/>
        <v>B</v>
      </c>
      <c r="X4479" t="s">
        <v>564</v>
      </c>
      <c r="Y4479">
        <v>0</v>
      </c>
      <c r="Z4479">
        <v>3.05</v>
      </c>
      <c r="AA4479" s="6">
        <f t="shared" si="139"/>
        <v>2.9400000000000004</v>
      </c>
    </row>
    <row r="4480" spans="1:27" x14ac:dyDescent="0.3">
      <c r="A4480" s="5">
        <v>42788</v>
      </c>
      <c r="B4480" s="5" t="s">
        <v>400</v>
      </c>
      <c r="C4480" s="5" t="s">
        <v>446</v>
      </c>
      <c r="D4480" s="5" t="s">
        <v>372</v>
      </c>
      <c r="E4480" t="s">
        <v>321</v>
      </c>
      <c r="F4480" s="5" t="s">
        <v>9</v>
      </c>
      <c r="G4480" s="5" t="str">
        <f>INDEX(DB_FILM!B:B,MATCH($F4480,DB_FILM!$A:$A,0))</f>
        <v>2003</v>
      </c>
      <c r="H4480" s="5" t="str">
        <f>INDEX(DB_FILM!C:C,MATCH($F4480,DB_FILM!$A:$A,0))</f>
        <v xml:space="preserve">T </v>
      </c>
      <c r="I4480" s="9">
        <f>INDEX(DB_FILM!D:D,MATCH($F4480,DB_FILM!$A:$A,0))</f>
        <v>201</v>
      </c>
      <c r="J4480" s="5" t="str">
        <f>INDEX(DB_FILM!E:E,MATCH($F4480,DB_FILM!$A:$A,0))</f>
        <v>Action, Adventure, Drama</v>
      </c>
      <c r="K4480" s="6">
        <f>INDEX(DB_FILM!F:F,MATCH($F4480,DB_FILM!$A:$A,0))</f>
        <v>8.9</v>
      </c>
      <c r="L4480" s="5" t="str">
        <f>INDEX(DB_FILM!G:G,MATCH($F4480,DB_FILM!$A:$A,0))</f>
        <v>Gandalf and Aragorn lead the World of Men against Sauron's army to draw his gaze from Frodo and Sam as they approach Mount Doom with the One Ring.</v>
      </c>
      <c r="M4480" s="5" t="str">
        <f>INDEX(DB_FILM!H:H,MATCH($F4480,DB_FILM!$A:$A,0))</f>
        <v xml:space="preserve">Peter Jackson </v>
      </c>
      <c r="N4480" s="5" t="str">
        <f>INDEX(DB_FILM!I:I,MATCH($F4480,DB_FILM!$A:$A,0))</f>
        <v>Elijah Wood, Viggo Mortensen, Ian McKellen, Orlando Bloom</v>
      </c>
      <c r="O4480" s="7">
        <f>INDEX(DB_FILM!J:J,MATCH($F4480,DB_FILM!$A:$A,0))</f>
        <v>1416518</v>
      </c>
      <c r="P4480" s="7">
        <f>INDEX(DB_FILM!K:K,MATCH($F4480,DB_FILM!$A:$A,0))</f>
        <v>377850000</v>
      </c>
      <c r="Q4480" s="5" t="s">
        <v>476</v>
      </c>
      <c r="R4480">
        <v>13.99</v>
      </c>
      <c r="S4480">
        <v>47</v>
      </c>
      <c r="T4480">
        <v>2</v>
      </c>
      <c r="U4480">
        <v>1777</v>
      </c>
      <c r="V4480">
        <v>3</v>
      </c>
      <c r="W4480" t="str">
        <f t="shared" si="138"/>
        <v>B</v>
      </c>
      <c r="X4480" t="s">
        <v>570</v>
      </c>
      <c r="Y4480">
        <v>0</v>
      </c>
      <c r="Z4480">
        <v>7.83</v>
      </c>
      <c r="AA4480" s="6">
        <f t="shared" si="139"/>
        <v>6.16</v>
      </c>
    </row>
    <row r="4481" spans="1:27" x14ac:dyDescent="0.3">
      <c r="A4481" s="5">
        <v>42788</v>
      </c>
      <c r="B4481" s="5" t="s">
        <v>417</v>
      </c>
      <c r="C4481" s="5" t="s">
        <v>433</v>
      </c>
      <c r="D4481" s="5" t="s">
        <v>335</v>
      </c>
      <c r="E4481" t="s">
        <v>278</v>
      </c>
      <c r="F4481" s="5" t="s">
        <v>95</v>
      </c>
      <c r="G4481" s="5" t="str">
        <f>INDEX(DB_FILM!B:B,MATCH($F4481,DB_FILM!$A:$A,0))</f>
        <v>2002</v>
      </c>
      <c r="H4481" s="5" t="str">
        <f>INDEX(DB_FILM!C:C,MATCH($F4481,DB_FILM!$A:$A,0))</f>
        <v xml:space="preserve">T </v>
      </c>
      <c r="I4481" s="9">
        <f>INDEX(DB_FILM!D:D,MATCH($F4481,DB_FILM!$A:$A,0))</f>
        <v>150</v>
      </c>
      <c r="J4481" s="5" t="str">
        <f>INDEX(DB_FILM!E:E,MATCH($F4481,DB_FILM!$A:$A,0))</f>
        <v>Biography, Drama, Music</v>
      </c>
      <c r="K4481" s="6">
        <f>INDEX(DB_FILM!F:F,MATCH($F4481,DB_FILM!$A:$A,0))</f>
        <v>8.5</v>
      </c>
      <c r="L4481" s="5" t="str">
        <f>INDEX(DB_FILM!G:G,MATCH($F4481,DB_FILM!$A:$A,0))</f>
        <v>A Polish Jewish musician struggles to survive the destruction of the Warsaw ghetto of World War II.</v>
      </c>
      <c r="M4481" s="5" t="str">
        <f>INDEX(DB_FILM!H:H,MATCH($F4481,DB_FILM!$A:$A,0))</f>
        <v xml:space="preserve">Roman Polanski </v>
      </c>
      <c r="N4481" s="5" t="str">
        <f>INDEX(DB_FILM!I:I,MATCH($F4481,DB_FILM!$A:$A,0))</f>
        <v>Adrien Brody, Thomas Kretschmann, Frank Finlay, Emilia Fox</v>
      </c>
      <c r="O4481" s="7">
        <f>INDEX(DB_FILM!J:J,MATCH($F4481,DB_FILM!$A:$A,0))</f>
        <v>602411</v>
      </c>
      <c r="P4481" s="7">
        <f>INDEX(DB_FILM!K:K,MATCH($F4481,DB_FILM!$A:$A,0))</f>
        <v>32570000</v>
      </c>
      <c r="Q4481" s="5" t="s">
        <v>474</v>
      </c>
      <c r="R4481">
        <v>3.99</v>
      </c>
      <c r="S4481">
        <v>44</v>
      </c>
      <c r="T4481">
        <v>1</v>
      </c>
      <c r="U4481">
        <v>1778</v>
      </c>
      <c r="V4481">
        <v>2</v>
      </c>
      <c r="W4481" t="str">
        <f t="shared" si="138"/>
        <v>A</v>
      </c>
      <c r="X4481" t="s">
        <v>521</v>
      </c>
      <c r="Y4481">
        <v>0</v>
      </c>
      <c r="Z4481">
        <v>2.15</v>
      </c>
      <c r="AA4481" s="6">
        <f t="shared" si="139"/>
        <v>1.8400000000000003</v>
      </c>
    </row>
    <row r="4482" spans="1:27" x14ac:dyDescent="0.3">
      <c r="A4482" s="5">
        <v>42788</v>
      </c>
      <c r="B4482" s="5" t="s">
        <v>417</v>
      </c>
      <c r="C4482" s="5" t="s">
        <v>433</v>
      </c>
      <c r="D4482" s="5" t="s">
        <v>335</v>
      </c>
      <c r="E4482" t="s">
        <v>278</v>
      </c>
      <c r="F4482" s="5" t="s">
        <v>45</v>
      </c>
      <c r="G4482" s="5" t="str">
        <f>INDEX(DB_FILM!B:B,MATCH($F4482,DB_FILM!$A:$A,0))</f>
        <v>1994</v>
      </c>
      <c r="H4482" s="5" t="str">
        <f>INDEX(DB_FILM!C:C,MATCH($F4482,DB_FILM!$A:$A,0))</f>
        <v xml:space="preserve">T </v>
      </c>
      <c r="I4482" s="9">
        <f>INDEX(DB_FILM!D:D,MATCH($F4482,DB_FILM!$A:$A,0))</f>
        <v>110</v>
      </c>
      <c r="J4482" s="5" t="str">
        <f>INDEX(DB_FILM!E:E,MATCH($F4482,DB_FILM!$A:$A,0))</f>
        <v>Crime, Drama, Thriller</v>
      </c>
      <c r="K4482" s="6">
        <f>INDEX(DB_FILM!F:F,MATCH($F4482,DB_FILM!$A:$A,0))</f>
        <v>8.6</v>
      </c>
      <c r="L4482" s="5" t="str">
        <f>INDEX(DB_FILM!G:G,MATCH($F4482,DB_FILM!$A:$A,0))</f>
        <v>Mathilda, a 12-year-old girl, is reluctantly taken in by Léon, a professional assassin, after her family is murdered. Léon and Mathilda form an unusual relationship, as she becomes his protégée and learns the assassin's trade.</v>
      </c>
      <c r="M4482" s="5" t="str">
        <f>INDEX(DB_FILM!H:H,MATCH($F4482,DB_FILM!$A:$A,0))</f>
        <v xml:space="preserve">Luc Besson </v>
      </c>
      <c r="N4482" s="5" t="str">
        <f>INDEX(DB_FILM!I:I,MATCH($F4482,DB_FILM!$A:$A,0))</f>
        <v>Jean Reno, Gary Oldman, Natalie Portman, Danny Aiello</v>
      </c>
      <c r="O4482" s="7">
        <f>INDEX(DB_FILM!J:J,MATCH($F4482,DB_FILM!$A:$A,0))</f>
        <v>870122</v>
      </c>
      <c r="P4482" s="7">
        <f>INDEX(DB_FILM!K:K,MATCH($F4482,DB_FILM!$A:$A,0))</f>
        <v>19500000</v>
      </c>
      <c r="Q4482" s="5" t="s">
        <v>474</v>
      </c>
      <c r="R4482">
        <v>7.99</v>
      </c>
      <c r="S4482">
        <v>17</v>
      </c>
      <c r="T4482">
        <v>1</v>
      </c>
      <c r="U4482">
        <v>1778</v>
      </c>
      <c r="V4482">
        <v>3</v>
      </c>
      <c r="W4482" t="str">
        <f t="shared" ref="W4482:W4545" si="140">IF(T4482=1,"A",IF(T4482=2,"B",IF(T4482=3,"C")))</f>
        <v>A</v>
      </c>
      <c r="X4482" t="s">
        <v>546</v>
      </c>
      <c r="Y4482">
        <v>0</v>
      </c>
      <c r="Z4482">
        <v>4.87</v>
      </c>
      <c r="AA4482" s="6">
        <f t="shared" ref="AA4482:AA4545" si="141">R4482-Z4482</f>
        <v>3.12</v>
      </c>
    </row>
    <row r="4483" spans="1:27" x14ac:dyDescent="0.3">
      <c r="A4483" s="5">
        <v>42788</v>
      </c>
      <c r="B4483" t="s">
        <v>417</v>
      </c>
      <c r="C4483" t="s">
        <v>433</v>
      </c>
      <c r="D4483" t="s">
        <v>335</v>
      </c>
      <c r="E4483" t="s">
        <v>278</v>
      </c>
      <c r="F4483" t="s">
        <v>5</v>
      </c>
      <c r="G4483" s="5" t="str">
        <f>INDEX(DB_FILM!B:B,MATCH($F4483,DB_FILM!$A:$A,0))</f>
        <v>1974</v>
      </c>
      <c r="H4483" s="5" t="str">
        <f>INDEX(DB_FILM!C:C,MATCH($F4483,DB_FILM!$A:$A,0))</f>
        <v xml:space="preserve">VM14 </v>
      </c>
      <c r="I4483" s="9">
        <f>INDEX(DB_FILM!D:D,MATCH($F4483,DB_FILM!$A:$A,0))</f>
        <v>202</v>
      </c>
      <c r="J4483" s="5" t="str">
        <f>INDEX(DB_FILM!E:E,MATCH($F4483,DB_FILM!$A:$A,0))</f>
        <v>Crime, Drama</v>
      </c>
      <c r="K4483" s="6">
        <f>INDEX(DB_FILM!F:F,MATCH($F4483,DB_FILM!$A:$A,0))</f>
        <v>9</v>
      </c>
      <c r="L4483" s="5" t="str">
        <f>INDEX(DB_FILM!G:G,MATCH($F4483,DB_FILM!$A:$A,0))</f>
        <v>The early life and career of Vito Corleone in 1920s New York City is portrayed, while his son, Michael, expands and tightens his grip on the family crime syndicate.</v>
      </c>
      <c r="M4483" s="5" t="str">
        <f>INDEX(DB_FILM!H:H,MATCH($F4483,DB_FILM!$A:$A,0))</f>
        <v xml:space="preserve">Francis Ford Coppola </v>
      </c>
      <c r="N4483" s="5" t="str">
        <f>INDEX(DB_FILM!I:I,MATCH($F4483,DB_FILM!$A:$A,0))</f>
        <v>Al Pacino, Robert De Niro, Robert Duvall, Diane Keaton</v>
      </c>
      <c r="O4483" s="7">
        <f>INDEX(DB_FILM!J:J,MATCH($F4483,DB_FILM!$A:$A,0))</f>
        <v>942307</v>
      </c>
      <c r="P4483" s="7">
        <f>INDEX(DB_FILM!K:K,MATCH($F4483,DB_FILM!$A:$A,0))</f>
        <v>57300000</v>
      </c>
      <c r="Q4483" t="s">
        <v>474</v>
      </c>
      <c r="R4483">
        <v>9.99</v>
      </c>
      <c r="S4483">
        <v>34</v>
      </c>
      <c r="T4483">
        <v>1</v>
      </c>
      <c r="U4483">
        <v>1778</v>
      </c>
      <c r="V4483">
        <v>3</v>
      </c>
      <c r="W4483" t="str">
        <f t="shared" si="140"/>
        <v>A</v>
      </c>
      <c r="X4483" t="s">
        <v>505</v>
      </c>
      <c r="Y4483">
        <v>0</v>
      </c>
      <c r="Z4483">
        <v>6.69</v>
      </c>
      <c r="AA4483" s="6">
        <f t="shared" si="141"/>
        <v>3.3</v>
      </c>
    </row>
    <row r="4484" spans="1:27" x14ac:dyDescent="0.3">
      <c r="A4484" s="5">
        <v>42789</v>
      </c>
      <c r="B4484" t="s">
        <v>404</v>
      </c>
      <c r="C4484" t="s">
        <v>449</v>
      </c>
      <c r="D4484" t="s">
        <v>396</v>
      </c>
      <c r="E4484" t="s">
        <v>321</v>
      </c>
      <c r="F4484" t="s">
        <v>43</v>
      </c>
      <c r="G4484" s="5" t="str">
        <f>INDEX(DB_FILM!B:B,MATCH($F4484,DB_FILM!$A:$A,0))</f>
        <v>1991</v>
      </c>
      <c r="H4484" s="5" t="str">
        <f>INDEX(DB_FILM!C:C,MATCH($F4484,DB_FILM!$A:$A,0))</f>
        <v xml:space="preserve">VM14 </v>
      </c>
      <c r="I4484" s="9">
        <f>INDEX(DB_FILM!D:D,MATCH($F4484,DB_FILM!$A:$A,0))</f>
        <v>118</v>
      </c>
      <c r="J4484" s="5" t="str">
        <f>INDEX(DB_FILM!E:E,MATCH($F4484,DB_FILM!$A:$A,0))</f>
        <v>Crime, Drama, Thriller</v>
      </c>
      <c r="K4484" s="6">
        <f>INDEX(DB_FILM!F:F,MATCH($F4484,DB_FILM!$A:$A,0))</f>
        <v>8.6</v>
      </c>
      <c r="L4484" s="5" t="str">
        <f>INDEX(DB_FILM!G:G,MATCH($F4484,DB_FILM!$A:$A,0))</f>
        <v>A young F.B.I. cadet must receive the help of an incarcerated and manipulative cannibal killer to help catch another serial killer, a madman who skins his victims.</v>
      </c>
      <c r="M4484" s="5" t="str">
        <f>INDEX(DB_FILM!H:H,MATCH($F4484,DB_FILM!$A:$A,0))</f>
        <v xml:space="preserve">Jonathan Demme </v>
      </c>
      <c r="N4484" s="5" t="str">
        <f>INDEX(DB_FILM!I:I,MATCH($F4484,DB_FILM!$A:$A,0))</f>
        <v>Jodie Foster, Anthony Hopkins, Lawrence A. Bonney, Kasi Lemmons</v>
      </c>
      <c r="O4484" s="7">
        <f>INDEX(DB_FILM!J:J,MATCH($F4484,DB_FILM!$A:$A,0))</f>
        <v>1064983</v>
      </c>
      <c r="P4484" s="7">
        <f>INDEX(DB_FILM!K:K,MATCH($F4484,DB_FILM!$A:$A,0))</f>
        <v>130740000.00000001</v>
      </c>
      <c r="Q4484" t="s">
        <v>475</v>
      </c>
      <c r="R4484">
        <v>5.99</v>
      </c>
      <c r="S4484">
        <v>16</v>
      </c>
      <c r="T4484">
        <v>3</v>
      </c>
      <c r="U4484">
        <v>1779</v>
      </c>
      <c r="V4484">
        <v>1</v>
      </c>
      <c r="W4484" t="str">
        <f t="shared" si="140"/>
        <v>C</v>
      </c>
      <c r="X4484" t="s">
        <v>573</v>
      </c>
      <c r="Y4484">
        <v>0</v>
      </c>
      <c r="Z4484">
        <v>4.25</v>
      </c>
      <c r="AA4484" s="6">
        <f t="shared" si="141"/>
        <v>1.7400000000000002</v>
      </c>
    </row>
    <row r="4485" spans="1:27" x14ac:dyDescent="0.3">
      <c r="A4485" s="5">
        <v>42789</v>
      </c>
      <c r="B4485" s="5" t="s">
        <v>404</v>
      </c>
      <c r="C4485" s="5" t="s">
        <v>449</v>
      </c>
      <c r="D4485" s="5" t="s">
        <v>396</v>
      </c>
      <c r="E4485" t="s">
        <v>321</v>
      </c>
      <c r="F4485" s="5" t="s">
        <v>5</v>
      </c>
      <c r="G4485" s="5" t="str">
        <f>INDEX(DB_FILM!B:B,MATCH($F4485,DB_FILM!$A:$A,0))</f>
        <v>1974</v>
      </c>
      <c r="H4485" s="5" t="str">
        <f>INDEX(DB_FILM!C:C,MATCH($F4485,DB_FILM!$A:$A,0))</f>
        <v xml:space="preserve">VM14 </v>
      </c>
      <c r="I4485" s="9">
        <f>INDEX(DB_FILM!D:D,MATCH($F4485,DB_FILM!$A:$A,0))</f>
        <v>202</v>
      </c>
      <c r="J4485" s="5" t="str">
        <f>INDEX(DB_FILM!E:E,MATCH($F4485,DB_FILM!$A:$A,0))</f>
        <v>Crime, Drama</v>
      </c>
      <c r="K4485" s="6">
        <f>INDEX(DB_FILM!F:F,MATCH($F4485,DB_FILM!$A:$A,0))</f>
        <v>9</v>
      </c>
      <c r="L4485" s="5" t="str">
        <f>INDEX(DB_FILM!G:G,MATCH($F4485,DB_FILM!$A:$A,0))</f>
        <v>The early life and career of Vito Corleone in 1920s New York City is portrayed, while his son, Michael, expands and tightens his grip on the family crime syndicate.</v>
      </c>
      <c r="M4485" s="5" t="str">
        <f>INDEX(DB_FILM!H:H,MATCH($F4485,DB_FILM!$A:$A,0))</f>
        <v xml:space="preserve">Francis Ford Coppola </v>
      </c>
      <c r="N4485" s="5" t="str">
        <f>INDEX(DB_FILM!I:I,MATCH($F4485,DB_FILM!$A:$A,0))</f>
        <v>Al Pacino, Robert De Niro, Robert Duvall, Diane Keaton</v>
      </c>
      <c r="O4485" s="7">
        <f>INDEX(DB_FILM!J:J,MATCH($F4485,DB_FILM!$A:$A,0))</f>
        <v>942307</v>
      </c>
      <c r="P4485" s="7">
        <f>INDEX(DB_FILM!K:K,MATCH($F4485,DB_FILM!$A:$A,0))</f>
        <v>57300000</v>
      </c>
      <c r="Q4485" s="5" t="s">
        <v>475</v>
      </c>
      <c r="R4485">
        <v>7.99</v>
      </c>
      <c r="S4485">
        <v>34</v>
      </c>
      <c r="T4485">
        <v>3</v>
      </c>
      <c r="U4485">
        <v>1779</v>
      </c>
      <c r="V4485">
        <v>1</v>
      </c>
      <c r="W4485" t="str">
        <f t="shared" si="140"/>
        <v>C</v>
      </c>
      <c r="X4485" t="s">
        <v>501</v>
      </c>
      <c r="Y4485">
        <v>0</v>
      </c>
      <c r="Z4485">
        <v>6.63</v>
      </c>
      <c r="AA4485" s="6">
        <f t="shared" si="141"/>
        <v>1.3600000000000003</v>
      </c>
    </row>
    <row r="4486" spans="1:27" x14ac:dyDescent="0.3">
      <c r="A4486" s="5">
        <v>42789</v>
      </c>
      <c r="B4486" s="5" t="s">
        <v>404</v>
      </c>
      <c r="C4486" s="5" t="s">
        <v>449</v>
      </c>
      <c r="D4486" s="5" t="s">
        <v>396</v>
      </c>
      <c r="E4486" t="s">
        <v>321</v>
      </c>
      <c r="F4486" s="5" t="s">
        <v>59</v>
      </c>
      <c r="G4486" s="5" t="str">
        <f>INDEX(DB_FILM!B:B,MATCH($F4486,DB_FILM!$A:$A,0))</f>
        <v>1946</v>
      </c>
      <c r="H4486" s="5" t="str">
        <f>INDEX(DB_FILM!C:C,MATCH($F4486,DB_FILM!$A:$A,0))</f>
        <v xml:space="preserve">T </v>
      </c>
      <c r="I4486" s="9">
        <f>INDEX(DB_FILM!D:D,MATCH($F4486,DB_FILM!$A:$A,0))</f>
        <v>130</v>
      </c>
      <c r="J4486" s="5" t="str">
        <f>INDEX(DB_FILM!E:E,MATCH($F4486,DB_FILM!$A:$A,0))</f>
        <v>Drama, Family, Fantasy</v>
      </c>
      <c r="K4486" s="6">
        <f>INDEX(DB_FILM!F:F,MATCH($F4486,DB_FILM!$A:$A,0))</f>
        <v>8.6</v>
      </c>
      <c r="L4486" s="5" t="str">
        <f>INDEX(DB_FILM!G:G,MATCH($F4486,DB_FILM!$A:$A,0))</f>
        <v>An angel is sent from Heaven to help a desperately frustrated businessman by showing him what life would have been like if he had never existed.</v>
      </c>
      <c r="M4486" s="5" t="str">
        <f>INDEX(DB_FILM!H:H,MATCH($F4486,DB_FILM!$A:$A,0))</f>
        <v xml:space="preserve">Frank Capra </v>
      </c>
      <c r="N4486" s="5" t="str">
        <f>INDEX(DB_FILM!I:I,MATCH($F4486,DB_FILM!$A:$A,0))</f>
        <v>James Stewart, Donna Reed, Lionel Barrymore, Thomas Mitchell</v>
      </c>
      <c r="O4486" s="7">
        <f>INDEX(DB_FILM!J:J,MATCH($F4486,DB_FILM!$A:$A,0))</f>
        <v>334168</v>
      </c>
      <c r="P4486" s="7">
        <f>INDEX(DB_FILM!K:K,MATCH($F4486,DB_FILM!$A:$A,0))</f>
        <v>7270000</v>
      </c>
      <c r="Q4486" s="5" t="s">
        <v>476</v>
      </c>
      <c r="R4486">
        <v>13.99</v>
      </c>
      <c r="S4486">
        <v>25</v>
      </c>
      <c r="T4486">
        <v>2</v>
      </c>
      <c r="U4486">
        <v>1779</v>
      </c>
      <c r="V4486">
        <v>1</v>
      </c>
      <c r="W4486" t="str">
        <f t="shared" si="140"/>
        <v>B</v>
      </c>
      <c r="X4486" t="s">
        <v>607</v>
      </c>
      <c r="Y4486">
        <v>0</v>
      </c>
      <c r="Z4486">
        <v>7.27</v>
      </c>
      <c r="AA4486" s="6">
        <f t="shared" si="141"/>
        <v>6.7200000000000006</v>
      </c>
    </row>
    <row r="4487" spans="1:27" x14ac:dyDescent="0.3">
      <c r="A4487" s="5">
        <v>42789</v>
      </c>
      <c r="B4487" s="5" t="s">
        <v>404</v>
      </c>
      <c r="C4487" s="5" t="s">
        <v>449</v>
      </c>
      <c r="D4487" s="5" t="s">
        <v>396</v>
      </c>
      <c r="E4487" t="s">
        <v>321</v>
      </c>
      <c r="F4487" s="5" t="s">
        <v>39</v>
      </c>
      <c r="G4487" s="5" t="str">
        <f>INDEX(DB_FILM!B:B,MATCH($F4487,DB_FILM!$A:$A,0))</f>
        <v>2014</v>
      </c>
      <c r="H4487" s="5" t="str">
        <f>INDEX(DB_FILM!C:C,MATCH($F4487,DB_FILM!$A:$A,0))</f>
        <v xml:space="preserve">T </v>
      </c>
      <c r="I4487" s="9">
        <f>INDEX(DB_FILM!D:D,MATCH($F4487,DB_FILM!$A:$A,0))</f>
        <v>169</v>
      </c>
      <c r="J4487" s="5" t="str">
        <f>INDEX(DB_FILM!E:E,MATCH($F4487,DB_FILM!$A:$A,0))</f>
        <v>Adventure, Drama, Sci-Fi</v>
      </c>
      <c r="K4487" s="6">
        <f>INDEX(DB_FILM!F:F,MATCH($F4487,DB_FILM!$A:$A,0))</f>
        <v>8.6</v>
      </c>
      <c r="L4487" s="5" t="str">
        <f>INDEX(DB_FILM!G:G,MATCH($F4487,DB_FILM!$A:$A,0))</f>
        <v>A team of explorers travel through a wormhole in space in an attempt to ensure humanity's survival.</v>
      </c>
      <c r="M4487" s="5" t="str">
        <f>INDEX(DB_FILM!H:H,MATCH($F4487,DB_FILM!$A:$A,0))</f>
        <v xml:space="preserve">Christopher Nolan </v>
      </c>
      <c r="N4487" s="5" t="str">
        <f>INDEX(DB_FILM!I:I,MATCH($F4487,DB_FILM!$A:$A,0))</f>
        <v>Matthew McConaughey, Anne Hathaway, Jessica Chastain, Mackenzie Foy</v>
      </c>
      <c r="O4487" s="7">
        <f>INDEX(DB_FILM!J:J,MATCH($F4487,DB_FILM!$A:$A,0))</f>
        <v>1203445</v>
      </c>
      <c r="P4487" s="7">
        <f>INDEX(DB_FILM!K:K,MATCH($F4487,DB_FILM!$A:$A,0))</f>
        <v>188020000</v>
      </c>
      <c r="Q4487" s="5" t="s">
        <v>476</v>
      </c>
      <c r="R4487">
        <v>13.99</v>
      </c>
      <c r="S4487">
        <v>14</v>
      </c>
      <c r="T4487">
        <v>2</v>
      </c>
      <c r="U4487">
        <v>1779</v>
      </c>
      <c r="V4487">
        <v>1</v>
      </c>
      <c r="W4487" t="str">
        <f t="shared" si="140"/>
        <v>B</v>
      </c>
      <c r="X4487" t="s">
        <v>502</v>
      </c>
      <c r="Y4487">
        <v>0</v>
      </c>
      <c r="Z4487">
        <v>9.3699999999999992</v>
      </c>
      <c r="AA4487" s="6">
        <f t="shared" si="141"/>
        <v>4.620000000000001</v>
      </c>
    </row>
    <row r="4488" spans="1:27" x14ac:dyDescent="0.3">
      <c r="A4488" s="5">
        <v>42789</v>
      </c>
      <c r="B4488" t="s">
        <v>403</v>
      </c>
      <c r="C4488" t="s">
        <v>452</v>
      </c>
      <c r="D4488" t="s">
        <v>337</v>
      </c>
      <c r="E4488" t="s">
        <v>290</v>
      </c>
      <c r="F4488" t="s">
        <v>5</v>
      </c>
      <c r="G4488" s="5" t="str">
        <f>INDEX(DB_FILM!B:B,MATCH($F4488,DB_FILM!$A:$A,0))</f>
        <v>1974</v>
      </c>
      <c r="H4488" s="5" t="str">
        <f>INDEX(DB_FILM!C:C,MATCH($F4488,DB_FILM!$A:$A,0))</f>
        <v xml:space="preserve">VM14 </v>
      </c>
      <c r="I4488" s="9">
        <f>INDEX(DB_FILM!D:D,MATCH($F4488,DB_FILM!$A:$A,0))</f>
        <v>202</v>
      </c>
      <c r="J4488" s="5" t="str">
        <f>INDEX(DB_FILM!E:E,MATCH($F4488,DB_FILM!$A:$A,0))</f>
        <v>Crime, Drama</v>
      </c>
      <c r="K4488" s="6">
        <f>INDEX(DB_FILM!F:F,MATCH($F4488,DB_FILM!$A:$A,0))</f>
        <v>9</v>
      </c>
      <c r="L4488" s="5" t="str">
        <f>INDEX(DB_FILM!G:G,MATCH($F4488,DB_FILM!$A:$A,0))</f>
        <v>The early life and career of Vito Corleone in 1920s New York City is portrayed, while his son, Michael, expands and tightens his grip on the family crime syndicate.</v>
      </c>
      <c r="M4488" s="5" t="str">
        <f>INDEX(DB_FILM!H:H,MATCH($F4488,DB_FILM!$A:$A,0))</f>
        <v xml:space="preserve">Francis Ford Coppola </v>
      </c>
      <c r="N4488" s="5" t="str">
        <f>INDEX(DB_FILM!I:I,MATCH($F4488,DB_FILM!$A:$A,0))</f>
        <v>Al Pacino, Robert De Niro, Robert Duvall, Diane Keaton</v>
      </c>
      <c r="O4488" s="7">
        <f>INDEX(DB_FILM!J:J,MATCH($F4488,DB_FILM!$A:$A,0))</f>
        <v>942307</v>
      </c>
      <c r="P4488" s="7">
        <f>INDEX(DB_FILM!K:K,MATCH($F4488,DB_FILM!$A:$A,0))</f>
        <v>57300000</v>
      </c>
      <c r="Q4488" t="s">
        <v>475</v>
      </c>
      <c r="R4488">
        <v>1.99</v>
      </c>
      <c r="S4488">
        <v>34</v>
      </c>
      <c r="T4488">
        <v>3</v>
      </c>
      <c r="U4488">
        <v>1780</v>
      </c>
      <c r="V4488">
        <v>1</v>
      </c>
      <c r="W4488" t="str">
        <f t="shared" si="140"/>
        <v>C</v>
      </c>
      <c r="X4488" t="s">
        <v>501</v>
      </c>
      <c r="Y4488">
        <v>0</v>
      </c>
      <c r="Z4488">
        <v>1.45</v>
      </c>
      <c r="AA4488" s="6">
        <f t="shared" si="141"/>
        <v>0.54</v>
      </c>
    </row>
    <row r="4489" spans="1:27" x14ac:dyDescent="0.3">
      <c r="A4489" s="5">
        <v>42789</v>
      </c>
      <c r="B4489" t="s">
        <v>400</v>
      </c>
      <c r="C4489" t="s">
        <v>443</v>
      </c>
      <c r="D4489" t="s">
        <v>367</v>
      </c>
      <c r="E4489" t="s">
        <v>293</v>
      </c>
      <c r="F4489" t="s">
        <v>21</v>
      </c>
      <c r="G4489" s="5" t="str">
        <f>INDEX(DB_FILM!B:B,MATCH($F4489,DB_FILM!$A:$A,0))</f>
        <v>1999</v>
      </c>
      <c r="H4489" s="5" t="str">
        <f>INDEX(DB_FILM!C:C,MATCH($F4489,DB_FILM!$A:$A,0))</f>
        <v xml:space="preserve">VM18 </v>
      </c>
      <c r="I4489" s="9">
        <f>INDEX(DB_FILM!D:D,MATCH($F4489,DB_FILM!$A:$A,0))</f>
        <v>139</v>
      </c>
      <c r="J4489" s="5" t="str">
        <f>INDEX(DB_FILM!E:E,MATCH($F4489,DB_FILM!$A:$A,0))</f>
        <v>Drama</v>
      </c>
      <c r="K4489" s="6">
        <f>INDEX(DB_FILM!F:F,MATCH($F4489,DB_FILM!$A:$A,0))</f>
        <v>8.8000000000000007</v>
      </c>
      <c r="L4489" s="5" t="str">
        <f>INDEX(DB_FILM!G:G,MATCH($F4489,DB_FILM!$A:$A,0))</f>
        <v>An insomniac office worker and a devil-may-care soapmaker form an underground fight club that evolves into something much, much more.</v>
      </c>
      <c r="M4489" s="5" t="str">
        <f>INDEX(DB_FILM!H:H,MATCH($F4489,DB_FILM!$A:$A,0))</f>
        <v xml:space="preserve">David Fincher </v>
      </c>
      <c r="N4489" s="5" t="str">
        <f>INDEX(DB_FILM!I:I,MATCH($F4489,DB_FILM!$A:$A,0))</f>
        <v>Brad Pitt, Edward Norton, Meat Loaf, Zach Grenier</v>
      </c>
      <c r="O4489" s="7">
        <f>INDEX(DB_FILM!J:J,MATCH($F4489,DB_FILM!$A:$A,0))</f>
        <v>1591794</v>
      </c>
      <c r="P4489" s="7">
        <f>INDEX(DB_FILM!K:K,MATCH($F4489,DB_FILM!$A:$A,0))</f>
        <v>37030000</v>
      </c>
      <c r="Q4489" t="s">
        <v>476</v>
      </c>
      <c r="R4489">
        <v>7.99</v>
      </c>
      <c r="S4489">
        <v>4</v>
      </c>
      <c r="T4489">
        <v>2</v>
      </c>
      <c r="U4489">
        <v>1781</v>
      </c>
      <c r="V4489">
        <v>3</v>
      </c>
      <c r="W4489" t="str">
        <f t="shared" si="140"/>
        <v>B</v>
      </c>
      <c r="X4489" t="s">
        <v>585</v>
      </c>
      <c r="Y4489">
        <v>5</v>
      </c>
      <c r="Z4489">
        <v>4.95</v>
      </c>
      <c r="AA4489" s="6">
        <f t="shared" si="141"/>
        <v>3.04</v>
      </c>
    </row>
    <row r="4490" spans="1:27" x14ac:dyDescent="0.3">
      <c r="A4490" s="5">
        <v>42789</v>
      </c>
      <c r="B4490" t="s">
        <v>408</v>
      </c>
      <c r="C4490" t="s">
        <v>456</v>
      </c>
      <c r="D4490" t="s">
        <v>375</v>
      </c>
      <c r="E4490" t="s">
        <v>299</v>
      </c>
      <c r="F4490" t="s">
        <v>89</v>
      </c>
      <c r="G4490" s="5" t="str">
        <f>INDEX(DB_FILM!B:B,MATCH($F4490,DB_FILM!$A:$A,0))</f>
        <v>2000</v>
      </c>
      <c r="H4490" s="5" t="str">
        <f>INDEX(DB_FILM!C:C,MATCH($F4490,DB_FILM!$A:$A,0))</f>
        <v xml:space="preserve">T </v>
      </c>
      <c r="I4490" s="9">
        <f>INDEX(DB_FILM!D:D,MATCH($F4490,DB_FILM!$A:$A,0))</f>
        <v>113</v>
      </c>
      <c r="J4490" s="5" t="str">
        <f>INDEX(DB_FILM!E:E,MATCH($F4490,DB_FILM!$A:$A,0))</f>
        <v>Mystery, Thriller</v>
      </c>
      <c r="K4490" s="6">
        <f>INDEX(DB_FILM!F:F,MATCH($F4490,DB_FILM!$A:$A,0))</f>
        <v>8.5</v>
      </c>
      <c r="L4490" s="5" t="str">
        <f>INDEX(DB_FILM!G:G,MATCH($F4490,DB_FILM!$A:$A,0))</f>
        <v>A man with short-term memory loss attempts to track down his wife's murderer.</v>
      </c>
      <c r="M4490" s="5" t="str">
        <f>INDEX(DB_FILM!H:H,MATCH($F4490,DB_FILM!$A:$A,0))</f>
        <v xml:space="preserve">Christopher Nolan </v>
      </c>
      <c r="N4490" s="5" t="str">
        <f>INDEX(DB_FILM!I:I,MATCH($F4490,DB_FILM!$A:$A,0))</f>
        <v>Guy Pearce, Carrie-Anne Moss, Joe Pantoliano, Mark Boone Junior</v>
      </c>
      <c r="O4490" s="7">
        <f>INDEX(DB_FILM!J:J,MATCH($F4490,DB_FILM!$A:$A,0))</f>
        <v>986815</v>
      </c>
      <c r="P4490" s="7">
        <f>INDEX(DB_FILM!K:K,MATCH($F4490,DB_FILM!$A:$A,0))</f>
        <v>25540000</v>
      </c>
      <c r="Q4490" t="s">
        <v>476</v>
      </c>
      <c r="R4490">
        <v>9.99</v>
      </c>
      <c r="S4490">
        <v>41</v>
      </c>
      <c r="T4490">
        <v>2</v>
      </c>
      <c r="U4490">
        <v>1782</v>
      </c>
      <c r="V4490">
        <v>1</v>
      </c>
      <c r="W4490" t="str">
        <f t="shared" si="140"/>
        <v>B</v>
      </c>
      <c r="X4490" t="s">
        <v>582</v>
      </c>
      <c r="Y4490">
        <v>0</v>
      </c>
      <c r="Z4490">
        <v>6.99</v>
      </c>
      <c r="AA4490" s="6">
        <f t="shared" si="141"/>
        <v>3</v>
      </c>
    </row>
    <row r="4491" spans="1:27" x14ac:dyDescent="0.3">
      <c r="A4491" s="5">
        <v>42789</v>
      </c>
      <c r="B4491" s="5" t="s">
        <v>408</v>
      </c>
      <c r="C4491" s="5" t="s">
        <v>456</v>
      </c>
      <c r="D4491" s="5" t="s">
        <v>375</v>
      </c>
      <c r="E4491" t="s">
        <v>299</v>
      </c>
      <c r="F4491" s="5" t="s">
        <v>53</v>
      </c>
      <c r="G4491" s="5" t="str">
        <f>INDEX(DB_FILM!B:B,MATCH($F4491,DB_FILM!$A:$A,0))</f>
        <v>2001</v>
      </c>
      <c r="H4491" s="5" t="str">
        <f>INDEX(DB_FILM!C:C,MATCH($F4491,DB_FILM!$A:$A,0))</f>
        <v xml:space="preserve">T </v>
      </c>
      <c r="I4491" s="9">
        <f>INDEX(DB_FILM!D:D,MATCH($F4491,DB_FILM!$A:$A,0))</f>
        <v>125</v>
      </c>
      <c r="J4491" s="5" t="str">
        <f>INDEX(DB_FILM!E:E,MATCH($F4491,DB_FILM!$A:$A,0))</f>
        <v>Animation, Adventure, Family</v>
      </c>
      <c r="K4491" s="6">
        <f>INDEX(DB_FILM!F:F,MATCH($F4491,DB_FILM!$A:$A,0))</f>
        <v>8.6</v>
      </c>
      <c r="L4491" s="5" t="str">
        <f>INDEX(DB_FILM!G:G,MATCH($F4491,DB_FILM!$A:$A,0))</f>
        <v>During her family's move to the suburbs, a sullen 10-year-old girl wanders into a world ruled by gods, witches, and spirits, and where humans are changed into beasts.</v>
      </c>
      <c r="M4491" s="5" t="str">
        <f>INDEX(DB_FILM!H:H,MATCH($F4491,DB_FILM!$A:$A,0))</f>
        <v xml:space="preserve">Hayao Miyazaki, Kirk Wise </v>
      </c>
      <c r="N4491" s="5" t="str">
        <f>INDEX(DB_FILM!I:I,MATCH($F4491,DB_FILM!$A:$A,0))</f>
        <v>Daveigh Chase, Suzanne Pleshette, Miyu Irino, Rumi Hiiragi</v>
      </c>
      <c r="O4491" s="7">
        <f>INDEX(DB_FILM!J:J,MATCH($F4491,DB_FILM!$A:$A,0))</f>
        <v>521082</v>
      </c>
      <c r="P4491" s="7">
        <f>INDEX(DB_FILM!K:K,MATCH($F4491,DB_FILM!$A:$A,0))</f>
        <v>10060000</v>
      </c>
      <c r="Q4491" s="5" t="s">
        <v>476</v>
      </c>
      <c r="R4491">
        <v>13.99</v>
      </c>
      <c r="S4491">
        <v>21</v>
      </c>
      <c r="T4491">
        <v>2</v>
      </c>
      <c r="U4491">
        <v>1782</v>
      </c>
      <c r="V4491">
        <v>3</v>
      </c>
      <c r="W4491" t="str">
        <f t="shared" si="140"/>
        <v>B</v>
      </c>
      <c r="X4491" t="s">
        <v>595</v>
      </c>
      <c r="Y4491">
        <v>0</v>
      </c>
      <c r="Z4491">
        <v>6.99</v>
      </c>
      <c r="AA4491" s="6">
        <f t="shared" si="141"/>
        <v>7</v>
      </c>
    </row>
    <row r="4492" spans="1:27" x14ac:dyDescent="0.3">
      <c r="A4492" s="5">
        <v>42790</v>
      </c>
      <c r="B4492" t="s">
        <v>404</v>
      </c>
      <c r="C4492" t="s">
        <v>443</v>
      </c>
      <c r="D4492" t="s">
        <v>388</v>
      </c>
      <c r="E4492" t="s">
        <v>325</v>
      </c>
      <c r="F4492" t="s">
        <v>13</v>
      </c>
      <c r="G4492" s="5" t="str">
        <f>INDEX(DB_FILM!B:B,MATCH($F4492,DB_FILM!$A:$A,0))</f>
        <v>1966</v>
      </c>
      <c r="H4492" s="5" t="str">
        <f>INDEX(DB_FILM!C:C,MATCH($F4492,DB_FILM!$A:$A,0))</f>
        <v xml:space="preserve">VM14 </v>
      </c>
      <c r="I4492" s="9">
        <f>INDEX(DB_FILM!D:D,MATCH($F4492,DB_FILM!$A:$A,0))</f>
        <v>161</v>
      </c>
      <c r="J4492" s="5" t="str">
        <f>INDEX(DB_FILM!E:E,MATCH($F4492,DB_FILM!$A:$A,0))</f>
        <v>Western</v>
      </c>
      <c r="K4492" s="6">
        <f>INDEX(DB_FILM!F:F,MATCH($F4492,DB_FILM!$A:$A,0))</f>
        <v>8.9</v>
      </c>
      <c r="L4492" s="5" t="str">
        <f>INDEX(DB_FILM!G:G,MATCH($F4492,DB_FILM!$A:$A,0))</f>
        <v>A bounty hunting scam joins two men in an uneasy alliance against a third in a race to find a fortune in gold buried in a remote cemetery.</v>
      </c>
      <c r="M4492" s="5" t="str">
        <f>INDEX(DB_FILM!H:H,MATCH($F4492,DB_FILM!$A:$A,0))</f>
        <v xml:space="preserve">Sergio Leone </v>
      </c>
      <c r="N4492" s="5" t="str">
        <f>INDEX(DB_FILM!I:I,MATCH($F4492,DB_FILM!$A:$A,0))</f>
        <v>Clint Eastwood, Eli Wallach, Lee Van Cleef, Aldo Giuffrè</v>
      </c>
      <c r="O4492" s="7">
        <f>INDEX(DB_FILM!J:J,MATCH($F4492,DB_FILM!$A:$A,0))</f>
        <v>589413</v>
      </c>
      <c r="P4492" s="7">
        <f>INDEX(DB_FILM!K:K,MATCH($F4492,DB_FILM!$A:$A,0))</f>
        <v>6100000</v>
      </c>
      <c r="Q4492" t="s">
        <v>475</v>
      </c>
      <c r="R4492">
        <v>7.99</v>
      </c>
      <c r="S4492">
        <v>32</v>
      </c>
      <c r="T4492">
        <v>3</v>
      </c>
      <c r="U4492">
        <v>1783</v>
      </c>
      <c r="V4492">
        <v>1</v>
      </c>
      <c r="W4492" t="str">
        <f t="shared" si="140"/>
        <v>C</v>
      </c>
      <c r="X4492" t="s">
        <v>583</v>
      </c>
      <c r="Y4492">
        <v>0</v>
      </c>
      <c r="Z4492">
        <v>5.83</v>
      </c>
      <c r="AA4492" s="6">
        <f t="shared" si="141"/>
        <v>2.16</v>
      </c>
    </row>
    <row r="4493" spans="1:27" x14ac:dyDescent="0.3">
      <c r="A4493" s="5">
        <v>42790</v>
      </c>
      <c r="B4493" s="5" t="s">
        <v>404</v>
      </c>
      <c r="C4493" s="5" t="s">
        <v>443</v>
      </c>
      <c r="D4493" s="5" t="s">
        <v>388</v>
      </c>
      <c r="E4493" t="s">
        <v>325</v>
      </c>
      <c r="F4493" t="s">
        <v>7</v>
      </c>
      <c r="G4493" s="5" t="str">
        <f>INDEX(DB_FILM!B:B,MATCH($F4493,DB_FILM!$A:$A,0))</f>
        <v>1994</v>
      </c>
      <c r="H4493" s="5" t="str">
        <f>INDEX(DB_FILM!C:C,MATCH($F4493,DB_FILM!$A:$A,0))</f>
        <v xml:space="preserve">VM18 </v>
      </c>
      <c r="I4493" s="9">
        <f>INDEX(DB_FILM!D:D,MATCH($F4493,DB_FILM!$A:$A,0))</f>
        <v>154</v>
      </c>
      <c r="J4493" s="5" t="str">
        <f>INDEX(DB_FILM!E:E,MATCH($F4493,DB_FILM!$A:$A,0))</f>
        <v>Crime, Drama</v>
      </c>
      <c r="K4493" s="6">
        <f>INDEX(DB_FILM!F:F,MATCH($F4493,DB_FILM!$A:$A,0))</f>
        <v>8.9</v>
      </c>
      <c r="L4493" s="5" t="str">
        <f>INDEX(DB_FILM!G:G,MATCH($F4493,DB_FILM!$A:$A,0))</f>
        <v>The lives of two mob hitmen, a boxer, a gangster's wife, and a pair of diner bandits intertwine in four tales of violence and redemption.</v>
      </c>
      <c r="M4493" s="5" t="str">
        <f>INDEX(DB_FILM!H:H,MATCH($F4493,DB_FILM!$A:$A,0))</f>
        <v xml:space="preserve">Quentin Tarantino </v>
      </c>
      <c r="N4493" s="5" t="str">
        <f>INDEX(DB_FILM!I:I,MATCH($F4493,DB_FILM!$A:$A,0))</f>
        <v>John Travolta, Uma Thurman, Samuel L. Jackson, Bruce Willis</v>
      </c>
      <c r="O4493" s="7">
        <f>INDEX(DB_FILM!J:J,MATCH($F4493,DB_FILM!$A:$A,0))</f>
        <v>1552837</v>
      </c>
      <c r="P4493" s="7">
        <f>INDEX(DB_FILM!K:K,MATCH($F4493,DB_FILM!$A:$A,0))</f>
        <v>107930000</v>
      </c>
      <c r="Q4493" s="5" t="s">
        <v>476</v>
      </c>
      <c r="R4493">
        <v>3.99</v>
      </c>
      <c r="S4493">
        <v>32</v>
      </c>
      <c r="T4493">
        <v>2</v>
      </c>
      <c r="U4493">
        <v>1783</v>
      </c>
      <c r="V4493">
        <v>3</v>
      </c>
      <c r="W4493" t="str">
        <f t="shared" si="140"/>
        <v>B</v>
      </c>
      <c r="X4493" t="s">
        <v>512</v>
      </c>
      <c r="Y4493">
        <v>0</v>
      </c>
      <c r="Z4493">
        <v>2.11</v>
      </c>
      <c r="AA4493" s="6">
        <f t="shared" si="141"/>
        <v>1.8800000000000003</v>
      </c>
    </row>
    <row r="4494" spans="1:27" x14ac:dyDescent="0.3">
      <c r="A4494" s="5">
        <v>42790</v>
      </c>
      <c r="B4494" s="5" t="s">
        <v>404</v>
      </c>
      <c r="C4494" s="5" t="s">
        <v>443</v>
      </c>
      <c r="D4494" s="5" t="s">
        <v>388</v>
      </c>
      <c r="E4494" t="s">
        <v>325</v>
      </c>
      <c r="F4494" s="5" t="s">
        <v>97</v>
      </c>
      <c r="G4494" s="5" t="str">
        <f>INDEX(DB_FILM!B:B,MATCH($F4494,DB_FILM!$A:$A,0))</f>
        <v>1968</v>
      </c>
      <c r="H4494" s="5" t="str">
        <f>INDEX(DB_FILM!C:C,MATCH($F4494,DB_FILM!$A:$A,0))</f>
        <v xml:space="preserve">T </v>
      </c>
      <c r="I4494" s="9">
        <f>INDEX(DB_FILM!D:D,MATCH($F4494,DB_FILM!$A:$A,0))</f>
        <v>175</v>
      </c>
      <c r="J4494" s="5" t="str">
        <f>INDEX(DB_FILM!E:E,MATCH($F4494,DB_FILM!$A:$A,0))</f>
        <v>Western</v>
      </c>
      <c r="K4494" s="6">
        <f>INDEX(DB_FILM!F:F,MATCH($F4494,DB_FILM!$A:$A,0))</f>
        <v>8.5</v>
      </c>
      <c r="L4494" s="5" t="str">
        <f>INDEX(DB_FILM!G:G,MATCH($F4494,DB_FILM!$A:$A,0))</f>
        <v>A mysterious stranger with a harmonica joins forces with a notorious desperado to protect a beautiful widow from a ruthless assassin working for the railroad.</v>
      </c>
      <c r="M4494" s="5" t="str">
        <f>INDEX(DB_FILM!H:H,MATCH($F4494,DB_FILM!$A:$A,0))</f>
        <v xml:space="preserve">Sergio Leone </v>
      </c>
      <c r="N4494" s="5" t="str">
        <f>INDEX(DB_FILM!I:I,MATCH($F4494,DB_FILM!$A:$A,0))</f>
        <v>Henry Fonda, Charles Bronson, Claudia Cardinale, Jason Robards</v>
      </c>
      <c r="O4494" s="7">
        <f>INDEX(DB_FILM!J:J,MATCH($F4494,DB_FILM!$A:$A,0))</f>
        <v>257797</v>
      </c>
      <c r="P4494" s="7">
        <f>INDEX(DB_FILM!K:K,MATCH($F4494,DB_FILM!$A:$A,0))</f>
        <v>5320000</v>
      </c>
      <c r="Q4494" s="5" t="s">
        <v>476</v>
      </c>
      <c r="R4494">
        <v>9.99</v>
      </c>
      <c r="S4494">
        <v>46</v>
      </c>
      <c r="T4494">
        <v>2</v>
      </c>
      <c r="U4494">
        <v>1783</v>
      </c>
      <c r="V4494">
        <v>3</v>
      </c>
      <c r="W4494" t="str">
        <f t="shared" si="140"/>
        <v>B</v>
      </c>
      <c r="X4494" t="s">
        <v>511</v>
      </c>
      <c r="Y4494">
        <v>0</v>
      </c>
      <c r="Z4494">
        <v>4.99</v>
      </c>
      <c r="AA4494" s="6">
        <f t="shared" si="141"/>
        <v>5</v>
      </c>
    </row>
    <row r="4495" spans="1:27" x14ac:dyDescent="0.3">
      <c r="A4495" s="5">
        <v>42790</v>
      </c>
      <c r="B4495" s="5" t="s">
        <v>404</v>
      </c>
      <c r="C4495" s="5" t="s">
        <v>443</v>
      </c>
      <c r="D4495" s="5" t="s">
        <v>388</v>
      </c>
      <c r="E4495" t="s">
        <v>325</v>
      </c>
      <c r="F4495" s="5" t="s">
        <v>5</v>
      </c>
      <c r="G4495" s="5" t="str">
        <f>INDEX(DB_FILM!B:B,MATCH($F4495,DB_FILM!$A:$A,0))</f>
        <v>1974</v>
      </c>
      <c r="H4495" s="5" t="str">
        <f>INDEX(DB_FILM!C:C,MATCH($F4495,DB_FILM!$A:$A,0))</f>
        <v xml:space="preserve">VM14 </v>
      </c>
      <c r="I4495" s="9">
        <f>INDEX(DB_FILM!D:D,MATCH($F4495,DB_FILM!$A:$A,0))</f>
        <v>202</v>
      </c>
      <c r="J4495" s="5" t="str">
        <f>INDEX(DB_FILM!E:E,MATCH($F4495,DB_FILM!$A:$A,0))</f>
        <v>Crime, Drama</v>
      </c>
      <c r="K4495" s="6">
        <f>INDEX(DB_FILM!F:F,MATCH($F4495,DB_FILM!$A:$A,0))</f>
        <v>9</v>
      </c>
      <c r="L4495" s="5" t="str">
        <f>INDEX(DB_FILM!G:G,MATCH($F4495,DB_FILM!$A:$A,0))</f>
        <v>The early life and career of Vito Corleone in 1920s New York City is portrayed, while his son, Michael, expands and tightens his grip on the family crime syndicate.</v>
      </c>
      <c r="M4495" s="5" t="str">
        <f>INDEX(DB_FILM!H:H,MATCH($F4495,DB_FILM!$A:$A,0))</f>
        <v xml:space="preserve">Francis Ford Coppola </v>
      </c>
      <c r="N4495" s="5" t="str">
        <f>INDEX(DB_FILM!I:I,MATCH($F4495,DB_FILM!$A:$A,0))</f>
        <v>Al Pacino, Robert De Niro, Robert Duvall, Diane Keaton</v>
      </c>
      <c r="O4495" s="7">
        <f>INDEX(DB_FILM!J:J,MATCH($F4495,DB_FILM!$A:$A,0))</f>
        <v>942307</v>
      </c>
      <c r="P4495" s="7">
        <f>INDEX(DB_FILM!K:K,MATCH($F4495,DB_FILM!$A:$A,0))</f>
        <v>57300000</v>
      </c>
      <c r="Q4495" s="5" t="s">
        <v>474</v>
      </c>
      <c r="R4495">
        <v>9.99</v>
      </c>
      <c r="S4495">
        <v>34</v>
      </c>
      <c r="T4495">
        <v>1</v>
      </c>
      <c r="U4495">
        <v>1783</v>
      </c>
      <c r="V4495">
        <v>1</v>
      </c>
      <c r="W4495" t="str">
        <f t="shared" si="140"/>
        <v>A</v>
      </c>
      <c r="X4495" t="s">
        <v>505</v>
      </c>
      <c r="Y4495">
        <v>0</v>
      </c>
      <c r="Z4495">
        <v>5.79</v>
      </c>
      <c r="AA4495" s="6">
        <f t="shared" si="141"/>
        <v>4.2</v>
      </c>
    </row>
    <row r="4496" spans="1:27" x14ac:dyDescent="0.3">
      <c r="A4496" s="5">
        <v>42790</v>
      </c>
      <c r="B4496" s="5" t="s">
        <v>410</v>
      </c>
      <c r="C4496" s="5" t="s">
        <v>424</v>
      </c>
      <c r="D4496" s="5" t="s">
        <v>285</v>
      </c>
      <c r="E4496" t="s">
        <v>284</v>
      </c>
      <c r="F4496" s="5" t="s">
        <v>25</v>
      </c>
      <c r="G4496" s="5" t="str">
        <f>INDEX(DB_FILM!B:B,MATCH($F4496,DB_FILM!$A:$A,0))</f>
        <v>1980</v>
      </c>
      <c r="H4496" s="5" t="str">
        <f>INDEX(DB_FILM!C:C,MATCH($F4496,DB_FILM!$A:$A,0))</f>
        <v xml:space="preserve">T </v>
      </c>
      <c r="I4496" s="9">
        <f>INDEX(DB_FILM!D:D,MATCH($F4496,DB_FILM!$A:$A,0))</f>
        <v>124</v>
      </c>
      <c r="J4496" s="5" t="str">
        <f>INDEX(DB_FILM!E:E,MATCH($F4496,DB_FILM!$A:$A,0))</f>
        <v>Action, Adventure, Fantasy</v>
      </c>
      <c r="K4496" s="6">
        <f>INDEX(DB_FILM!F:F,MATCH($F4496,DB_FILM!$A:$A,0))</f>
        <v>8.8000000000000007</v>
      </c>
      <c r="L4496" s="5" t="str">
        <f>INDEX(DB_FILM!G:G,MATCH($F4496,DB_FILM!$A:$A,0))</f>
        <v>After the rebels are brutally overpowered by the Empire on the ice planet Hoth, Luke Skywalker begins Jedi training with Yoda, while his friends are pursued by Darth Vader.</v>
      </c>
      <c r="M4496" s="5" t="str">
        <f>INDEX(DB_FILM!H:H,MATCH($F4496,DB_FILM!$A:$A,0))</f>
        <v xml:space="preserve">Irvin Kershner </v>
      </c>
      <c r="N4496" s="5" t="str">
        <f>INDEX(DB_FILM!I:I,MATCH($F4496,DB_FILM!$A:$A,0))</f>
        <v>Mark Hamill, Harrison Ford, Carrie Fisher, Billy Dee Williams</v>
      </c>
      <c r="O4496" s="7">
        <f>INDEX(DB_FILM!J:J,MATCH($F4496,DB_FILM!$A:$A,0))</f>
        <v>999712</v>
      </c>
      <c r="P4496" s="7">
        <f>INDEX(DB_FILM!K:K,MATCH($F4496,DB_FILM!$A:$A,0))</f>
        <v>290480000</v>
      </c>
      <c r="Q4496" s="5" t="s">
        <v>474</v>
      </c>
      <c r="R4496">
        <v>7.99</v>
      </c>
      <c r="S4496">
        <v>6</v>
      </c>
      <c r="T4496">
        <v>1</v>
      </c>
      <c r="U4496">
        <v>1784</v>
      </c>
      <c r="V4496">
        <v>1</v>
      </c>
      <c r="W4496" t="str">
        <f t="shared" si="140"/>
        <v>A</v>
      </c>
      <c r="X4496" t="s">
        <v>624</v>
      </c>
      <c r="Y4496">
        <v>0</v>
      </c>
      <c r="Z4496">
        <v>4.3099999999999996</v>
      </c>
      <c r="AA4496" s="6">
        <f t="shared" si="141"/>
        <v>3.6800000000000006</v>
      </c>
    </row>
    <row r="4497" spans="1:27" x14ac:dyDescent="0.3">
      <c r="A4497" s="5">
        <v>42790</v>
      </c>
      <c r="B4497" t="s">
        <v>410</v>
      </c>
      <c r="C4497" t="s">
        <v>424</v>
      </c>
      <c r="D4497" t="s">
        <v>285</v>
      </c>
      <c r="E4497" t="s">
        <v>284</v>
      </c>
      <c r="F4497" t="s">
        <v>61</v>
      </c>
      <c r="G4497" s="5" t="str">
        <f>INDEX(DB_FILM!B:B,MATCH($F4497,DB_FILM!$A:$A,0))</f>
        <v>1931</v>
      </c>
      <c r="H4497" s="5" t="str">
        <f>INDEX(DB_FILM!C:C,MATCH($F4497,DB_FILM!$A:$A,0))</f>
        <v xml:space="preserve">G </v>
      </c>
      <c r="I4497" s="9">
        <f>INDEX(DB_FILM!D:D,MATCH($F4497,DB_FILM!$A:$A,0))</f>
        <v>87</v>
      </c>
      <c r="J4497" s="5" t="str">
        <f>INDEX(DB_FILM!E:E,MATCH($F4497,DB_FILM!$A:$A,0))</f>
        <v>Comedy, Drama, Romance</v>
      </c>
      <c r="K4497" s="6">
        <f>INDEX(DB_FILM!F:F,MATCH($F4497,DB_FILM!$A:$A,0))</f>
        <v>8.6</v>
      </c>
      <c r="L4497" s="5" t="str">
        <f>INDEX(DB_FILM!G:G,MATCH($F4497,DB_FILM!$A:$A,0))</f>
        <v>With the aid of a wealthy erratic tippler, a dewy-eyed tramp who has fallen in love with a sightless flower girl accumulates money to be able to help her medically.</v>
      </c>
      <c r="M4497" s="5" t="str">
        <f>INDEX(DB_FILM!H:H,MATCH($F4497,DB_FILM!$A:$A,0))</f>
        <v xml:space="preserve">Charles Chaplin </v>
      </c>
      <c r="N4497" s="5" t="str">
        <f>INDEX(DB_FILM!I:I,MATCH($F4497,DB_FILM!$A:$A,0))</f>
        <v>Charles Chaplin, Virginia Cherrill, Florence Lee, Harry Myers</v>
      </c>
      <c r="O4497" s="7">
        <f>INDEX(DB_FILM!J:J,MATCH($F4497,DB_FILM!$A:$A,0))</f>
        <v>136907</v>
      </c>
      <c r="P4497" s="7">
        <f>INDEX(DB_FILM!K:K,MATCH($F4497,DB_FILM!$A:$A,0))</f>
        <v>20000</v>
      </c>
      <c r="Q4497" t="s">
        <v>476</v>
      </c>
      <c r="R4497">
        <v>7.99</v>
      </c>
      <c r="S4497">
        <v>26</v>
      </c>
      <c r="T4497">
        <v>2</v>
      </c>
      <c r="U4497">
        <v>1784</v>
      </c>
      <c r="V4497">
        <v>3</v>
      </c>
      <c r="W4497" t="str">
        <f t="shared" si="140"/>
        <v>B</v>
      </c>
      <c r="X4497" t="s">
        <v>484</v>
      </c>
      <c r="Y4497">
        <v>0</v>
      </c>
      <c r="Z4497">
        <v>4.71</v>
      </c>
      <c r="AA4497" s="6">
        <f t="shared" si="141"/>
        <v>3.2800000000000002</v>
      </c>
    </row>
    <row r="4498" spans="1:27" x14ac:dyDescent="0.3">
      <c r="A4498" s="5">
        <v>42790</v>
      </c>
      <c r="B4498" s="5" t="s">
        <v>410</v>
      </c>
      <c r="C4498" s="5" t="s">
        <v>424</v>
      </c>
      <c r="D4498" s="5" t="s">
        <v>285</v>
      </c>
      <c r="E4498" t="s">
        <v>284</v>
      </c>
      <c r="F4498" s="5" t="s">
        <v>55</v>
      </c>
      <c r="G4498" s="5" t="str">
        <f>INDEX(DB_FILM!B:B,MATCH($F4498,DB_FILM!$A:$A,0))</f>
        <v>2002</v>
      </c>
      <c r="H4498" s="5" t="str">
        <f>INDEX(DB_FILM!C:C,MATCH($F4498,DB_FILM!$A:$A,0))</f>
        <v xml:space="preserve">VM14 </v>
      </c>
      <c r="I4498" s="9">
        <f>INDEX(DB_FILM!D:D,MATCH($F4498,DB_FILM!$A:$A,0))</f>
        <v>130</v>
      </c>
      <c r="J4498" s="5" t="str">
        <f>INDEX(DB_FILM!E:E,MATCH($F4498,DB_FILM!$A:$A,0))</f>
        <v>Crime, Drama</v>
      </c>
      <c r="K4498" s="6">
        <f>INDEX(DB_FILM!F:F,MATCH($F4498,DB_FILM!$A:$A,0))</f>
        <v>8.6</v>
      </c>
      <c r="L4498" s="5" t="str">
        <f>INDEX(DB_FILM!G:G,MATCH($F4498,DB_FILM!$A:$A,0))</f>
        <v>In the slums of Rio, two kids' paths diverge as one struggles to become a photographer and the other a kingpin.</v>
      </c>
      <c r="M4498" s="5" t="str">
        <f>INDEX(DB_FILM!H:H,MATCH($F4498,DB_FILM!$A:$A,0))</f>
        <v xml:space="preserve">Fernando Meirelles, Kátia Lund </v>
      </c>
      <c r="N4498" s="5" t="str">
        <f>INDEX(DB_FILM!I:I,MATCH($F4498,DB_FILM!$A:$A,0))</f>
        <v>Alexandre Rodrigues, Leandro Firmino, Matheus Nachtergaele, Phellipe Haagensen</v>
      </c>
      <c r="O4498" s="7">
        <f>INDEX(DB_FILM!J:J,MATCH($F4498,DB_FILM!$A:$A,0))</f>
        <v>615516</v>
      </c>
      <c r="P4498" s="7">
        <f>INDEX(DB_FILM!K:K,MATCH($F4498,DB_FILM!$A:$A,0))</f>
        <v>7560000</v>
      </c>
      <c r="Q4498" s="5" t="s">
        <v>474</v>
      </c>
      <c r="R4498">
        <v>7.99</v>
      </c>
      <c r="S4498">
        <v>22</v>
      </c>
      <c r="T4498">
        <v>1</v>
      </c>
      <c r="U4498">
        <v>1784</v>
      </c>
      <c r="V4498">
        <v>1</v>
      </c>
      <c r="W4498" t="str">
        <f t="shared" si="140"/>
        <v>A</v>
      </c>
      <c r="X4498" t="s">
        <v>575</v>
      </c>
      <c r="Y4498">
        <v>0</v>
      </c>
      <c r="Z4498">
        <v>5.51</v>
      </c>
      <c r="AA4498" s="6">
        <f t="shared" si="141"/>
        <v>2.4800000000000004</v>
      </c>
    </row>
    <row r="4499" spans="1:27" x14ac:dyDescent="0.3">
      <c r="A4499" s="5">
        <v>42791</v>
      </c>
      <c r="B4499" s="5" t="s">
        <v>415</v>
      </c>
      <c r="C4499" s="5" t="s">
        <v>430</v>
      </c>
      <c r="D4499" s="5" t="s">
        <v>320</v>
      </c>
      <c r="E4499" t="s">
        <v>321</v>
      </c>
      <c r="F4499" s="5" t="s">
        <v>29</v>
      </c>
      <c r="G4499" s="5" t="str">
        <f>INDEX(DB_FILM!B:B,MATCH($F4499,DB_FILM!$A:$A,0))</f>
        <v>1990</v>
      </c>
      <c r="H4499" s="5" t="str">
        <f>INDEX(DB_FILM!C:C,MATCH($F4499,DB_FILM!$A:$A,0))</f>
        <v xml:space="preserve">VM14 </v>
      </c>
      <c r="I4499" s="9">
        <f>INDEX(DB_FILM!D:D,MATCH($F4499,DB_FILM!$A:$A,0))</f>
        <v>146</v>
      </c>
      <c r="J4499" s="5" t="str">
        <f>INDEX(DB_FILM!E:E,MATCH($F4499,DB_FILM!$A:$A,0))</f>
        <v>Crime, Drama</v>
      </c>
      <c r="K4499" s="6">
        <f>INDEX(DB_FILM!F:F,MATCH($F4499,DB_FILM!$A:$A,0))</f>
        <v>8.6999999999999993</v>
      </c>
      <c r="L4499" s="5" t="str">
        <f>INDEX(DB_FILM!G:G,MATCH($F4499,DB_FILM!$A:$A,0))</f>
        <v>The story of Henry Hill and his life in the mob, covering his relationship with his wife Karen Hill and his mob partners Jimmy Conway and Tommy DeVito in the Italian-American crime syndicate.</v>
      </c>
      <c r="M4499" s="5" t="str">
        <f>INDEX(DB_FILM!H:H,MATCH($F4499,DB_FILM!$A:$A,0))</f>
        <v xml:space="preserve">Martin Scorsese </v>
      </c>
      <c r="N4499" s="5" t="str">
        <f>INDEX(DB_FILM!I:I,MATCH($F4499,DB_FILM!$A:$A,0))</f>
        <v>Robert De Niro, Ray Liotta, Joe Pesci, Lorraine Bracco</v>
      </c>
      <c r="O4499" s="7">
        <f>INDEX(DB_FILM!J:J,MATCH($F4499,DB_FILM!$A:$A,0))</f>
        <v>857121</v>
      </c>
      <c r="P4499" s="7">
        <f>INDEX(DB_FILM!K:K,MATCH($F4499,DB_FILM!$A:$A,0))</f>
        <v>46840000</v>
      </c>
      <c r="Q4499" s="5" t="s">
        <v>475</v>
      </c>
      <c r="R4499">
        <v>9.99</v>
      </c>
      <c r="S4499">
        <v>8</v>
      </c>
      <c r="T4499">
        <v>3</v>
      </c>
      <c r="U4499">
        <v>1785</v>
      </c>
      <c r="V4499">
        <v>1</v>
      </c>
      <c r="W4499" t="str">
        <f t="shared" si="140"/>
        <v>C</v>
      </c>
      <c r="X4499" t="s">
        <v>602</v>
      </c>
      <c r="Y4499">
        <v>0</v>
      </c>
      <c r="Z4499">
        <v>7.69</v>
      </c>
      <c r="AA4499" s="6">
        <f t="shared" si="141"/>
        <v>2.2999999999999998</v>
      </c>
    </row>
    <row r="4500" spans="1:27" x14ac:dyDescent="0.3">
      <c r="A4500" s="5">
        <v>42791</v>
      </c>
      <c r="B4500" s="5" t="s">
        <v>415</v>
      </c>
      <c r="C4500" s="5" t="s">
        <v>430</v>
      </c>
      <c r="D4500" s="5" t="s">
        <v>320</v>
      </c>
      <c r="E4500" t="s">
        <v>321</v>
      </c>
      <c r="F4500" s="5" t="s">
        <v>61</v>
      </c>
      <c r="G4500" s="5" t="str">
        <f>INDEX(DB_FILM!B:B,MATCH($F4500,DB_FILM!$A:$A,0))</f>
        <v>1931</v>
      </c>
      <c r="H4500" s="5" t="str">
        <f>INDEX(DB_FILM!C:C,MATCH($F4500,DB_FILM!$A:$A,0))</f>
        <v xml:space="preserve">G </v>
      </c>
      <c r="I4500" s="9">
        <f>INDEX(DB_FILM!D:D,MATCH($F4500,DB_FILM!$A:$A,0))</f>
        <v>87</v>
      </c>
      <c r="J4500" s="5" t="str">
        <f>INDEX(DB_FILM!E:E,MATCH($F4500,DB_FILM!$A:$A,0))</f>
        <v>Comedy, Drama, Romance</v>
      </c>
      <c r="K4500" s="6">
        <f>INDEX(DB_FILM!F:F,MATCH($F4500,DB_FILM!$A:$A,0))</f>
        <v>8.6</v>
      </c>
      <c r="L4500" s="5" t="str">
        <f>INDEX(DB_FILM!G:G,MATCH($F4500,DB_FILM!$A:$A,0))</f>
        <v>With the aid of a wealthy erratic tippler, a dewy-eyed tramp who has fallen in love with a sightless flower girl accumulates money to be able to help her medically.</v>
      </c>
      <c r="M4500" s="5" t="str">
        <f>INDEX(DB_FILM!H:H,MATCH($F4500,DB_FILM!$A:$A,0))</f>
        <v xml:space="preserve">Charles Chaplin </v>
      </c>
      <c r="N4500" s="5" t="str">
        <f>INDEX(DB_FILM!I:I,MATCH($F4500,DB_FILM!$A:$A,0))</f>
        <v>Charles Chaplin, Virginia Cherrill, Florence Lee, Harry Myers</v>
      </c>
      <c r="O4500" s="7">
        <f>INDEX(DB_FILM!J:J,MATCH($F4500,DB_FILM!$A:$A,0))</f>
        <v>136907</v>
      </c>
      <c r="P4500" s="7">
        <f>INDEX(DB_FILM!K:K,MATCH($F4500,DB_FILM!$A:$A,0))</f>
        <v>20000</v>
      </c>
      <c r="Q4500" s="5" t="s">
        <v>475</v>
      </c>
      <c r="R4500">
        <v>7.99</v>
      </c>
      <c r="S4500">
        <v>26</v>
      </c>
      <c r="T4500">
        <v>3</v>
      </c>
      <c r="U4500">
        <v>1785</v>
      </c>
      <c r="V4500">
        <v>1</v>
      </c>
      <c r="W4500" t="str">
        <f t="shared" si="140"/>
        <v>C</v>
      </c>
      <c r="X4500" t="s">
        <v>535</v>
      </c>
      <c r="Y4500">
        <v>0</v>
      </c>
      <c r="Z4500">
        <v>6.07</v>
      </c>
      <c r="AA4500" s="6">
        <f t="shared" si="141"/>
        <v>1.92</v>
      </c>
    </row>
    <row r="4501" spans="1:27" x14ac:dyDescent="0.3">
      <c r="A4501" s="5">
        <v>42791</v>
      </c>
      <c r="B4501" s="5" t="s">
        <v>415</v>
      </c>
      <c r="C4501" s="5" t="s">
        <v>430</v>
      </c>
      <c r="D4501" s="5" t="s">
        <v>320</v>
      </c>
      <c r="E4501" t="s">
        <v>321</v>
      </c>
      <c r="F4501" s="5" t="s">
        <v>71</v>
      </c>
      <c r="G4501" s="5" t="str">
        <f>INDEX(DB_FILM!B:B,MATCH($F4501,DB_FILM!$A:$A,0))</f>
        <v>2000</v>
      </c>
      <c r="H4501" s="5" t="str">
        <f>INDEX(DB_FILM!C:C,MATCH($F4501,DB_FILM!$A:$A,0))</f>
        <v xml:space="preserve">T </v>
      </c>
      <c r="I4501" s="9">
        <f>INDEX(DB_FILM!D:D,MATCH($F4501,DB_FILM!$A:$A,0))</f>
        <v>155</v>
      </c>
      <c r="J4501" s="5" t="str">
        <f>INDEX(DB_FILM!E:E,MATCH($F4501,DB_FILM!$A:$A,0))</f>
        <v>Action, Adventure, Drama</v>
      </c>
      <c r="K4501" s="6">
        <f>INDEX(DB_FILM!F:F,MATCH($F4501,DB_FILM!$A:$A,0))</f>
        <v>8.5</v>
      </c>
      <c r="L4501" s="5" t="str">
        <f>INDEX(DB_FILM!G:G,MATCH($F4501,DB_FILM!$A:$A,0))</f>
        <v>When a Roman General is betrayed, and his family murdered by an emperor's corrupt son, he comes to Rome as a gladiator to seek revenge.</v>
      </c>
      <c r="M4501" s="5" t="str">
        <f>INDEX(DB_FILM!H:H,MATCH($F4501,DB_FILM!$A:$A,0))</f>
        <v xml:space="preserve">Ridley Scott </v>
      </c>
      <c r="N4501" s="5" t="str">
        <f>INDEX(DB_FILM!I:I,MATCH($F4501,DB_FILM!$A:$A,0))</f>
        <v>Russell Crowe, Joaquin Phoenix, Connie Nielsen, Oliver Reed</v>
      </c>
      <c r="O4501" s="7">
        <f>INDEX(DB_FILM!J:J,MATCH($F4501,DB_FILM!$A:$A,0))</f>
        <v>1149315</v>
      </c>
      <c r="P4501" s="7">
        <f>INDEX(DB_FILM!K:K,MATCH($F4501,DB_FILM!$A:$A,0))</f>
        <v>187710000</v>
      </c>
      <c r="Q4501" s="5" t="s">
        <v>476</v>
      </c>
      <c r="R4501">
        <v>5.99</v>
      </c>
      <c r="S4501">
        <v>31</v>
      </c>
      <c r="T4501">
        <v>2</v>
      </c>
      <c r="U4501">
        <v>1785</v>
      </c>
      <c r="V4501">
        <v>2</v>
      </c>
      <c r="W4501" t="str">
        <f t="shared" si="140"/>
        <v>B</v>
      </c>
      <c r="X4501" t="s">
        <v>554</v>
      </c>
      <c r="Y4501">
        <v>0</v>
      </c>
      <c r="Z4501">
        <v>3.41</v>
      </c>
      <c r="AA4501" s="6">
        <f t="shared" si="141"/>
        <v>2.58</v>
      </c>
    </row>
    <row r="4502" spans="1:27" x14ac:dyDescent="0.3">
      <c r="A4502" s="5">
        <v>42791</v>
      </c>
      <c r="B4502" t="s">
        <v>415</v>
      </c>
      <c r="C4502" t="s">
        <v>430</v>
      </c>
      <c r="D4502" t="s">
        <v>320</v>
      </c>
      <c r="E4502" t="s">
        <v>321</v>
      </c>
      <c r="F4502" t="s">
        <v>63</v>
      </c>
      <c r="G4502" s="5" t="str">
        <f>INDEX(DB_FILM!B:B,MATCH($F4502,DB_FILM!$A:$A,0))</f>
        <v>2006</v>
      </c>
      <c r="H4502" s="5" t="str">
        <f>INDEX(DB_FILM!C:C,MATCH($F4502,DB_FILM!$A:$A,0))</f>
        <v xml:space="preserve">T </v>
      </c>
      <c r="I4502" s="9">
        <f>INDEX(DB_FILM!D:D,MATCH($F4502,DB_FILM!$A:$A,0))</f>
        <v>151</v>
      </c>
      <c r="J4502" s="5" t="str">
        <f>INDEX(DB_FILM!E:E,MATCH($F4502,DB_FILM!$A:$A,0))</f>
        <v>Crime, Drama, Thriller</v>
      </c>
      <c r="K4502" s="6">
        <f>INDEX(DB_FILM!F:F,MATCH($F4502,DB_FILM!$A:$A,0))</f>
        <v>8.5</v>
      </c>
      <c r="L4502" s="5" t="str">
        <f>INDEX(DB_FILM!G:G,MATCH($F4502,DB_FILM!$A:$A,0))</f>
        <v>An undercover cop and a mole in the police attempt to identify each other while infiltrating an Irish gang in South Boston.</v>
      </c>
      <c r="M4502" s="5" t="str">
        <f>INDEX(DB_FILM!H:H,MATCH($F4502,DB_FILM!$A:$A,0))</f>
        <v xml:space="preserve">Martin Scorsese </v>
      </c>
      <c r="N4502" s="5" t="str">
        <f>INDEX(DB_FILM!I:I,MATCH($F4502,DB_FILM!$A:$A,0))</f>
        <v>Leonardo DiCaprio, Matt Damon, Jack Nicholson, Mark Wahlberg</v>
      </c>
      <c r="O4502" s="7">
        <f>INDEX(DB_FILM!J:J,MATCH($F4502,DB_FILM!$A:$A,0))</f>
        <v>1023002</v>
      </c>
      <c r="P4502" s="7">
        <f>INDEX(DB_FILM!K:K,MATCH($F4502,DB_FILM!$A:$A,0))</f>
        <v>132380000</v>
      </c>
      <c r="Q4502" t="s">
        <v>476</v>
      </c>
      <c r="R4502">
        <v>5.99</v>
      </c>
      <c r="S4502">
        <v>27</v>
      </c>
      <c r="T4502">
        <v>2</v>
      </c>
      <c r="U4502">
        <v>1785</v>
      </c>
      <c r="V4502">
        <v>1</v>
      </c>
      <c r="W4502" t="str">
        <f t="shared" si="140"/>
        <v>B</v>
      </c>
      <c r="X4502" t="s">
        <v>498</v>
      </c>
      <c r="Y4502">
        <v>0</v>
      </c>
      <c r="Z4502">
        <v>4.13</v>
      </c>
      <c r="AA4502" s="6">
        <f t="shared" si="141"/>
        <v>1.8600000000000003</v>
      </c>
    </row>
    <row r="4503" spans="1:27" x14ac:dyDescent="0.3">
      <c r="A4503" s="5">
        <v>42791</v>
      </c>
      <c r="B4503" s="5" t="s">
        <v>415</v>
      </c>
      <c r="C4503" s="5" t="s">
        <v>430</v>
      </c>
      <c r="D4503" s="5" t="s">
        <v>320</v>
      </c>
      <c r="E4503" t="s">
        <v>321</v>
      </c>
      <c r="F4503" s="5" t="s">
        <v>37</v>
      </c>
      <c r="G4503" s="5" t="str">
        <f>INDEX(DB_FILM!B:B,MATCH($F4503,DB_FILM!$A:$A,0))</f>
        <v>2018</v>
      </c>
      <c r="H4503" s="5" t="str">
        <f>INDEX(DB_FILM!C:C,MATCH($F4503,DB_FILM!$A:$A,0))</f>
        <v xml:space="preserve">T </v>
      </c>
      <c r="I4503" s="9">
        <f>INDEX(DB_FILM!D:D,MATCH($F4503,DB_FILM!$A:$A,0))</f>
        <v>149</v>
      </c>
      <c r="J4503" s="5" t="str">
        <f>INDEX(DB_FILM!E:E,MATCH($F4503,DB_FILM!$A:$A,0))</f>
        <v>Action, Adventure, Fantasy</v>
      </c>
      <c r="K4503" s="6">
        <f>INDEX(DB_FILM!F:F,MATCH($F4503,DB_FILM!$A:$A,0))</f>
        <v>8.6</v>
      </c>
      <c r="L4503" s="5" t="str">
        <f>INDEX(DB_FILM!G:G,MATCH($F4503,DB_FILM!$A:$A,0))</f>
        <v>The Avengers and their allies must be willing to sacrifice all in an attempt to defeat the powerful Thanos before his blitz of devastation and ruin puts an end to the universe.</v>
      </c>
      <c r="M4503" s="5" t="str">
        <f>INDEX(DB_FILM!H:H,MATCH($F4503,DB_FILM!$A:$A,0))</f>
        <v xml:space="preserve">Anthony Russo, Joe Russo </v>
      </c>
      <c r="N4503" s="5" t="str">
        <f>INDEX(DB_FILM!I:I,MATCH($F4503,DB_FILM!$A:$A,0))</f>
        <v>Robert Downey Jr., Chris Hemsworth, Mark Ruffalo, Chris Evans</v>
      </c>
      <c r="O4503" s="7">
        <f>INDEX(DB_FILM!J:J,MATCH($F4503,DB_FILM!$A:$A,0))</f>
        <v>461893</v>
      </c>
      <c r="P4503" s="7">
        <f>INDEX(DB_FILM!K:K,MATCH($F4503,DB_FILM!$A:$A,0))</f>
        <v>678630000</v>
      </c>
      <c r="Q4503" s="5" t="s">
        <v>474</v>
      </c>
      <c r="R4503">
        <v>9.99</v>
      </c>
      <c r="S4503">
        <v>13</v>
      </c>
      <c r="T4503">
        <v>1</v>
      </c>
      <c r="U4503">
        <v>1785</v>
      </c>
      <c r="V4503">
        <v>3</v>
      </c>
      <c r="W4503" t="str">
        <f t="shared" si="140"/>
        <v>A</v>
      </c>
      <c r="X4503" t="s">
        <v>557</v>
      </c>
      <c r="Y4503">
        <v>0</v>
      </c>
      <c r="Z4503">
        <v>5.09</v>
      </c>
      <c r="AA4503" s="6">
        <f t="shared" si="141"/>
        <v>4.9000000000000004</v>
      </c>
    </row>
    <row r="4504" spans="1:27" x14ac:dyDescent="0.3">
      <c r="A4504" s="5">
        <v>42791</v>
      </c>
      <c r="B4504" s="5" t="s">
        <v>416</v>
      </c>
      <c r="C4504" s="5" t="s">
        <v>440</v>
      </c>
      <c r="D4504" s="5" t="s">
        <v>376</v>
      </c>
      <c r="E4504" t="s">
        <v>323</v>
      </c>
      <c r="F4504" s="5" t="s">
        <v>71</v>
      </c>
      <c r="G4504" s="5" t="str">
        <f>INDEX(DB_FILM!B:B,MATCH($F4504,DB_FILM!$A:$A,0))</f>
        <v>2000</v>
      </c>
      <c r="H4504" s="5" t="str">
        <f>INDEX(DB_FILM!C:C,MATCH($F4504,DB_FILM!$A:$A,0))</f>
        <v xml:space="preserve">T </v>
      </c>
      <c r="I4504" s="9">
        <f>INDEX(DB_FILM!D:D,MATCH($F4504,DB_FILM!$A:$A,0))</f>
        <v>155</v>
      </c>
      <c r="J4504" s="5" t="str">
        <f>INDEX(DB_FILM!E:E,MATCH($F4504,DB_FILM!$A:$A,0))</f>
        <v>Action, Adventure, Drama</v>
      </c>
      <c r="K4504" s="6">
        <f>INDEX(DB_FILM!F:F,MATCH($F4504,DB_FILM!$A:$A,0))</f>
        <v>8.5</v>
      </c>
      <c r="L4504" s="5" t="str">
        <f>INDEX(DB_FILM!G:G,MATCH($F4504,DB_FILM!$A:$A,0))</f>
        <v>When a Roman General is betrayed, and his family murdered by an emperor's corrupt son, he comes to Rome as a gladiator to seek revenge.</v>
      </c>
      <c r="M4504" s="5" t="str">
        <f>INDEX(DB_FILM!H:H,MATCH($F4504,DB_FILM!$A:$A,0))</f>
        <v xml:space="preserve">Ridley Scott </v>
      </c>
      <c r="N4504" s="5" t="str">
        <f>INDEX(DB_FILM!I:I,MATCH($F4504,DB_FILM!$A:$A,0))</f>
        <v>Russell Crowe, Joaquin Phoenix, Connie Nielsen, Oliver Reed</v>
      </c>
      <c r="O4504" s="7">
        <f>INDEX(DB_FILM!J:J,MATCH($F4504,DB_FILM!$A:$A,0))</f>
        <v>1149315</v>
      </c>
      <c r="P4504" s="7">
        <f>INDEX(DB_FILM!K:K,MATCH($F4504,DB_FILM!$A:$A,0))</f>
        <v>187710000</v>
      </c>
      <c r="Q4504" s="5" t="s">
        <v>476</v>
      </c>
      <c r="R4504">
        <v>5.99</v>
      </c>
      <c r="S4504">
        <v>31</v>
      </c>
      <c r="T4504">
        <v>2</v>
      </c>
      <c r="U4504">
        <v>1786</v>
      </c>
      <c r="V4504">
        <v>1</v>
      </c>
      <c r="W4504" t="str">
        <f t="shared" si="140"/>
        <v>B</v>
      </c>
      <c r="X4504" t="s">
        <v>554</v>
      </c>
      <c r="Y4504">
        <v>0</v>
      </c>
      <c r="Z4504">
        <v>3.77</v>
      </c>
      <c r="AA4504" s="6">
        <f t="shared" si="141"/>
        <v>2.2200000000000002</v>
      </c>
    </row>
    <row r="4505" spans="1:27" x14ac:dyDescent="0.3">
      <c r="A4505" s="5">
        <v>42791</v>
      </c>
      <c r="B4505" t="s">
        <v>416</v>
      </c>
      <c r="C4505" t="s">
        <v>440</v>
      </c>
      <c r="D4505" t="s">
        <v>376</v>
      </c>
      <c r="E4505" t="s">
        <v>323</v>
      </c>
      <c r="F4505" t="s">
        <v>31</v>
      </c>
      <c r="G4505" s="5" t="str">
        <f>INDEX(DB_FILM!B:B,MATCH($F4505,DB_FILM!$A:$A,0))</f>
        <v>2002</v>
      </c>
      <c r="H4505" s="5" t="str">
        <f>INDEX(DB_FILM!C:C,MATCH($F4505,DB_FILM!$A:$A,0))</f>
        <v xml:space="preserve">T </v>
      </c>
      <c r="I4505" s="9">
        <f>INDEX(DB_FILM!D:D,MATCH($F4505,DB_FILM!$A:$A,0))</f>
        <v>179</v>
      </c>
      <c r="J4505" s="5" t="str">
        <f>INDEX(DB_FILM!E:E,MATCH($F4505,DB_FILM!$A:$A,0))</f>
        <v>Adventure, Drama, Fantasy</v>
      </c>
      <c r="K4505" s="6">
        <f>INDEX(DB_FILM!F:F,MATCH($F4505,DB_FILM!$A:$A,0))</f>
        <v>8.6999999999999993</v>
      </c>
      <c r="L4505" s="5" t="str">
        <f>INDEX(DB_FILM!G:G,MATCH($F4505,DB_FILM!$A:$A,0))</f>
        <v>While Frodo and Sam edge closer to Mordor with the help of the shifty Gollum, the divided fellowship makes a stand against Sauron's new ally, Saruman, and his hordes of Isengard.</v>
      </c>
      <c r="M4505" s="5" t="str">
        <f>INDEX(DB_FILM!H:H,MATCH($F4505,DB_FILM!$A:$A,0))</f>
        <v xml:space="preserve">Peter Jackson </v>
      </c>
      <c r="N4505" s="5" t="str">
        <f>INDEX(DB_FILM!I:I,MATCH($F4505,DB_FILM!$A:$A,0))</f>
        <v>Elijah Wood, Ian McKellen, Viggo Mortensen, Orlando Bloom</v>
      </c>
      <c r="O4505" s="7">
        <f>INDEX(DB_FILM!J:J,MATCH($F4505,DB_FILM!$A:$A,0))</f>
        <v>1280806</v>
      </c>
      <c r="P4505" s="7">
        <f>INDEX(DB_FILM!K:K,MATCH($F4505,DB_FILM!$A:$A,0))</f>
        <v>342550000</v>
      </c>
      <c r="Q4505" t="s">
        <v>474</v>
      </c>
      <c r="R4505">
        <v>7.99</v>
      </c>
      <c r="S4505">
        <v>9</v>
      </c>
      <c r="T4505">
        <v>1</v>
      </c>
      <c r="U4505">
        <v>1786</v>
      </c>
      <c r="V4505">
        <v>1</v>
      </c>
      <c r="W4505" t="str">
        <f t="shared" si="140"/>
        <v>A</v>
      </c>
      <c r="X4505" t="s">
        <v>519</v>
      </c>
      <c r="Y4505">
        <v>0</v>
      </c>
      <c r="Z4505">
        <v>3.99</v>
      </c>
      <c r="AA4505" s="6">
        <f t="shared" si="141"/>
        <v>4</v>
      </c>
    </row>
    <row r="4506" spans="1:27" x14ac:dyDescent="0.3">
      <c r="A4506" s="5">
        <v>42791</v>
      </c>
      <c r="B4506" t="s">
        <v>406</v>
      </c>
      <c r="C4506" t="s">
        <v>460</v>
      </c>
      <c r="D4506" t="s">
        <v>391</v>
      </c>
      <c r="E4506" t="s">
        <v>270</v>
      </c>
      <c r="F4506" t="s">
        <v>15</v>
      </c>
      <c r="G4506" s="5" t="str">
        <f>INDEX(DB_FILM!B:B,MATCH($F4506,DB_FILM!$A:$A,0))</f>
        <v>1957</v>
      </c>
      <c r="H4506" s="5" t="str">
        <f>INDEX(DB_FILM!C:C,MATCH($F4506,DB_FILM!$A:$A,0))</f>
        <v>N/A</v>
      </c>
      <c r="I4506" s="9">
        <f>INDEX(DB_FILM!D:D,MATCH($F4506,DB_FILM!$A:$A,0))</f>
        <v>96</v>
      </c>
      <c r="J4506" s="5" t="str">
        <f>INDEX(DB_FILM!E:E,MATCH($F4506,DB_FILM!$A:$A,0))</f>
        <v>Crime, Drama</v>
      </c>
      <c r="K4506" s="6">
        <f>INDEX(DB_FILM!F:F,MATCH($F4506,DB_FILM!$A:$A,0))</f>
        <v>8.9</v>
      </c>
      <c r="L4506" s="5" t="str">
        <f>INDEX(DB_FILM!G:G,MATCH($F4506,DB_FILM!$A:$A,0))</f>
        <v>A jury holdout attempts to prevent a miscarriage of justice by forcing his colleagues to reconsider the evidence.</v>
      </c>
      <c r="M4506" s="5" t="str">
        <f>INDEX(DB_FILM!H:H,MATCH($F4506,DB_FILM!$A:$A,0))</f>
        <v xml:space="preserve">Sidney Lumet </v>
      </c>
      <c r="N4506" s="5" t="str">
        <f>INDEX(DB_FILM!I:I,MATCH($F4506,DB_FILM!$A:$A,0))</f>
        <v>Henry Fonda, Lee J. Cobb, Martin Balsam, John Fiedler</v>
      </c>
      <c r="O4506" s="7">
        <f>INDEX(DB_FILM!J:J,MATCH($F4506,DB_FILM!$A:$A,0))</f>
        <v>555455</v>
      </c>
      <c r="P4506" s="7">
        <f>INDEX(DB_FILM!K:K,MATCH($F4506,DB_FILM!$A:$A,0))</f>
        <v>0</v>
      </c>
      <c r="Q4506" t="s">
        <v>475</v>
      </c>
      <c r="R4506">
        <v>1.99</v>
      </c>
      <c r="S4506">
        <v>50</v>
      </c>
      <c r="T4506">
        <v>3</v>
      </c>
      <c r="U4506">
        <v>1787</v>
      </c>
      <c r="V4506">
        <v>1</v>
      </c>
      <c r="W4506" t="str">
        <f t="shared" si="140"/>
        <v>C</v>
      </c>
      <c r="X4506" t="s">
        <v>496</v>
      </c>
      <c r="Y4506">
        <v>0</v>
      </c>
      <c r="Z4506">
        <v>1.59</v>
      </c>
      <c r="AA4506" s="6">
        <f t="shared" si="141"/>
        <v>0.39999999999999991</v>
      </c>
    </row>
    <row r="4507" spans="1:27" x14ac:dyDescent="0.3">
      <c r="A4507" s="5">
        <v>42791</v>
      </c>
      <c r="B4507" s="5" t="s">
        <v>406</v>
      </c>
      <c r="C4507" s="5" t="s">
        <v>460</v>
      </c>
      <c r="D4507" s="5" t="s">
        <v>391</v>
      </c>
      <c r="E4507" t="s">
        <v>270</v>
      </c>
      <c r="F4507" s="5" t="s">
        <v>53</v>
      </c>
      <c r="G4507" s="5" t="str">
        <f>INDEX(DB_FILM!B:B,MATCH($F4507,DB_FILM!$A:$A,0))</f>
        <v>2001</v>
      </c>
      <c r="H4507" s="5" t="str">
        <f>INDEX(DB_FILM!C:C,MATCH($F4507,DB_FILM!$A:$A,0))</f>
        <v xml:space="preserve">T </v>
      </c>
      <c r="I4507" s="9">
        <f>INDEX(DB_FILM!D:D,MATCH($F4507,DB_FILM!$A:$A,0))</f>
        <v>125</v>
      </c>
      <c r="J4507" s="5" t="str">
        <f>INDEX(DB_FILM!E:E,MATCH($F4507,DB_FILM!$A:$A,0))</f>
        <v>Animation, Adventure, Family</v>
      </c>
      <c r="K4507" s="6">
        <f>INDEX(DB_FILM!F:F,MATCH($F4507,DB_FILM!$A:$A,0))</f>
        <v>8.6</v>
      </c>
      <c r="L4507" s="5" t="str">
        <f>INDEX(DB_FILM!G:G,MATCH($F4507,DB_FILM!$A:$A,0))</f>
        <v>During her family's move to the suburbs, a sullen 10-year-old girl wanders into a world ruled by gods, witches, and spirits, and where humans are changed into beasts.</v>
      </c>
      <c r="M4507" s="5" t="str">
        <f>INDEX(DB_FILM!H:H,MATCH($F4507,DB_FILM!$A:$A,0))</f>
        <v xml:space="preserve">Hayao Miyazaki, Kirk Wise </v>
      </c>
      <c r="N4507" s="5" t="str">
        <f>INDEX(DB_FILM!I:I,MATCH($F4507,DB_FILM!$A:$A,0))</f>
        <v>Daveigh Chase, Suzanne Pleshette, Miyu Irino, Rumi Hiiragi</v>
      </c>
      <c r="O4507" s="7">
        <f>INDEX(DB_FILM!J:J,MATCH($F4507,DB_FILM!$A:$A,0))</f>
        <v>521082</v>
      </c>
      <c r="P4507" s="7">
        <f>INDEX(DB_FILM!K:K,MATCH($F4507,DB_FILM!$A:$A,0))</f>
        <v>10060000</v>
      </c>
      <c r="Q4507" s="5" t="s">
        <v>475</v>
      </c>
      <c r="R4507">
        <v>3.99</v>
      </c>
      <c r="S4507">
        <v>21</v>
      </c>
      <c r="T4507">
        <v>3</v>
      </c>
      <c r="U4507">
        <v>1787</v>
      </c>
      <c r="V4507">
        <v>1</v>
      </c>
      <c r="W4507" t="str">
        <f t="shared" si="140"/>
        <v>C</v>
      </c>
      <c r="X4507" t="s">
        <v>489</v>
      </c>
      <c r="Y4507">
        <v>0</v>
      </c>
      <c r="Z4507">
        <v>3.31</v>
      </c>
      <c r="AA4507" s="6">
        <f t="shared" si="141"/>
        <v>0.68000000000000016</v>
      </c>
    </row>
    <row r="4508" spans="1:27" x14ac:dyDescent="0.3">
      <c r="A4508" s="5">
        <v>42792</v>
      </c>
      <c r="B4508" t="s">
        <v>415</v>
      </c>
      <c r="C4508" t="s">
        <v>421</v>
      </c>
      <c r="D4508" t="s">
        <v>380</v>
      </c>
      <c r="E4508" t="s">
        <v>284</v>
      </c>
      <c r="F4508" t="s">
        <v>19</v>
      </c>
      <c r="G4508" s="5" t="str">
        <f>INDEX(DB_FILM!B:B,MATCH($F4508,DB_FILM!$A:$A,0))</f>
        <v>2001</v>
      </c>
      <c r="H4508" s="5" t="str">
        <f>INDEX(DB_FILM!C:C,MATCH($F4508,DB_FILM!$A:$A,0))</f>
        <v xml:space="preserve">T </v>
      </c>
      <c r="I4508" s="9">
        <f>INDEX(DB_FILM!D:D,MATCH($F4508,DB_FILM!$A:$A,0))</f>
        <v>178</v>
      </c>
      <c r="J4508" s="5" t="str">
        <f>INDEX(DB_FILM!E:E,MATCH($F4508,DB_FILM!$A:$A,0))</f>
        <v>Adventure, Drama, Fantasy</v>
      </c>
      <c r="K4508" s="6">
        <f>INDEX(DB_FILM!F:F,MATCH($F4508,DB_FILM!$A:$A,0))</f>
        <v>8.8000000000000007</v>
      </c>
      <c r="L4508" s="5" t="str">
        <f>INDEX(DB_FILM!G:G,MATCH($F4508,DB_FILM!$A:$A,0))</f>
        <v>A meek Hobbit from the Shire and eight companions set out on a journey to destroy the powerful One Ring and save Middle-earth from the Dark Lord Sauron.</v>
      </c>
      <c r="M4508" s="5" t="str">
        <f>INDEX(DB_FILM!H:H,MATCH($F4508,DB_FILM!$A:$A,0))</f>
        <v xml:space="preserve">Peter Jackson </v>
      </c>
      <c r="N4508" s="5" t="str">
        <f>INDEX(DB_FILM!I:I,MATCH($F4508,DB_FILM!$A:$A,0))</f>
        <v>Elijah Wood, Ian McKellen, Orlando Bloom, Sean Bean</v>
      </c>
      <c r="O4508" s="7">
        <f>INDEX(DB_FILM!J:J,MATCH($F4508,DB_FILM!$A:$A,0))</f>
        <v>1433603</v>
      </c>
      <c r="P4508" s="7">
        <f>INDEX(DB_FILM!K:K,MATCH($F4508,DB_FILM!$A:$A,0))</f>
        <v>315540000</v>
      </c>
      <c r="Q4508" t="s">
        <v>474</v>
      </c>
      <c r="R4508">
        <v>3.99</v>
      </c>
      <c r="S4508">
        <v>3</v>
      </c>
      <c r="T4508">
        <v>1</v>
      </c>
      <c r="U4508">
        <v>1788</v>
      </c>
      <c r="V4508">
        <v>2</v>
      </c>
      <c r="W4508" t="str">
        <f t="shared" si="140"/>
        <v>A</v>
      </c>
      <c r="X4508" t="s">
        <v>566</v>
      </c>
      <c r="Y4508">
        <v>5</v>
      </c>
      <c r="Z4508">
        <v>2.0699999999999998</v>
      </c>
      <c r="AA4508" s="6">
        <f t="shared" si="141"/>
        <v>1.9200000000000004</v>
      </c>
    </row>
    <row r="4509" spans="1:27" x14ac:dyDescent="0.3">
      <c r="A4509" s="5">
        <v>42792</v>
      </c>
      <c r="B4509" t="s">
        <v>400</v>
      </c>
      <c r="C4509" t="s">
        <v>419</v>
      </c>
      <c r="D4509" t="s">
        <v>355</v>
      </c>
      <c r="E4509" t="s">
        <v>290</v>
      </c>
      <c r="F4509" t="s">
        <v>57</v>
      </c>
      <c r="G4509" s="5" t="str">
        <f>INDEX(DB_FILM!B:B,MATCH($F4509,DB_FILM!$A:$A,0))</f>
        <v>1997</v>
      </c>
      <c r="H4509" s="5" t="str">
        <f>INDEX(DB_FILM!C:C,MATCH($F4509,DB_FILM!$A:$A,0))</f>
        <v xml:space="preserve">T </v>
      </c>
      <c r="I4509" s="9">
        <f>INDEX(DB_FILM!D:D,MATCH($F4509,DB_FILM!$A:$A,0))</f>
        <v>116</v>
      </c>
      <c r="J4509" s="5" t="str">
        <f>INDEX(DB_FILM!E:E,MATCH($F4509,DB_FILM!$A:$A,0))</f>
        <v>Comedy, Drama, War</v>
      </c>
      <c r="K4509" s="6">
        <f>INDEX(DB_FILM!F:F,MATCH($F4509,DB_FILM!$A:$A,0))</f>
        <v>8.6</v>
      </c>
      <c r="L4509" s="5" t="str">
        <f>INDEX(DB_FILM!G:G,MATCH($F4509,DB_FILM!$A:$A,0))</f>
        <v>When an open-minded Jewish librarian and his son become victims of the Holocaust, he uses a perfect mixture of will, humor, and imagination to protect his son from the dangers around their camp.</v>
      </c>
      <c r="M4509" s="5" t="str">
        <f>INDEX(DB_FILM!H:H,MATCH($F4509,DB_FILM!$A:$A,0))</f>
        <v xml:space="preserve">Roberto Benigni </v>
      </c>
      <c r="N4509" s="5" t="str">
        <f>INDEX(DB_FILM!I:I,MATCH($F4509,DB_FILM!$A:$A,0))</f>
        <v>Roberto Benigni, Nicoletta Braschi, Giorgio Cantarini, Giustino Durano</v>
      </c>
      <c r="O4509" s="7">
        <f>INDEX(DB_FILM!J:J,MATCH($F4509,DB_FILM!$A:$A,0))</f>
        <v>517982</v>
      </c>
      <c r="P4509" s="7">
        <f>INDEX(DB_FILM!K:K,MATCH($F4509,DB_FILM!$A:$A,0))</f>
        <v>57600000</v>
      </c>
      <c r="Q4509" t="s">
        <v>475</v>
      </c>
      <c r="R4509">
        <v>3.99</v>
      </c>
      <c r="S4509">
        <v>24</v>
      </c>
      <c r="T4509">
        <v>3</v>
      </c>
      <c r="U4509">
        <v>1789</v>
      </c>
      <c r="V4509">
        <v>3</v>
      </c>
      <c r="W4509" t="str">
        <f t="shared" si="140"/>
        <v>C</v>
      </c>
      <c r="X4509" t="s">
        <v>537</v>
      </c>
      <c r="Y4509">
        <v>0</v>
      </c>
      <c r="Z4509">
        <v>3.11</v>
      </c>
      <c r="AA4509" s="6">
        <f t="shared" si="141"/>
        <v>0.88000000000000034</v>
      </c>
    </row>
    <row r="4510" spans="1:27" x14ac:dyDescent="0.3">
      <c r="A4510" s="5">
        <v>42792</v>
      </c>
      <c r="B4510" s="5" t="s">
        <v>400</v>
      </c>
      <c r="C4510" s="5" t="s">
        <v>419</v>
      </c>
      <c r="D4510" s="5" t="s">
        <v>355</v>
      </c>
      <c r="E4510" t="s">
        <v>290</v>
      </c>
      <c r="F4510" s="5" t="s">
        <v>67</v>
      </c>
      <c r="G4510" s="5" t="str">
        <f>INDEX(DB_FILM!B:B,MATCH($F4510,DB_FILM!$A:$A,0))</f>
        <v>1999</v>
      </c>
      <c r="H4510" s="5" t="str">
        <f>INDEX(DB_FILM!C:C,MATCH($F4510,DB_FILM!$A:$A,0))</f>
        <v xml:space="preserve">T </v>
      </c>
      <c r="I4510" s="9">
        <f>INDEX(DB_FILM!D:D,MATCH($F4510,DB_FILM!$A:$A,0))</f>
        <v>189</v>
      </c>
      <c r="J4510" s="5" t="str">
        <f>INDEX(DB_FILM!E:E,MATCH($F4510,DB_FILM!$A:$A,0))</f>
        <v>Crime, Drama, Fantasy</v>
      </c>
      <c r="K4510" s="6">
        <f>INDEX(DB_FILM!F:F,MATCH($F4510,DB_FILM!$A:$A,0))</f>
        <v>8.5</v>
      </c>
      <c r="L4510" s="5" t="str">
        <f>INDEX(DB_FILM!G:G,MATCH($F4510,DB_FILM!$A:$A,0))</f>
        <v>The lives of guards on Death Row are affected by one of their charges: a black man accused of child murder and rape, yet who has a mysterious gift.</v>
      </c>
      <c r="M4510" s="5" t="str">
        <f>INDEX(DB_FILM!H:H,MATCH($F4510,DB_FILM!$A:$A,0))</f>
        <v xml:space="preserve">Frank Darabont </v>
      </c>
      <c r="N4510" s="5" t="str">
        <f>INDEX(DB_FILM!I:I,MATCH($F4510,DB_FILM!$A:$A,0))</f>
        <v>Tom Hanks, Michael Clarke Duncan, David Morse, Bonnie Hunt</v>
      </c>
      <c r="O4510" s="7">
        <f>INDEX(DB_FILM!J:J,MATCH($F4510,DB_FILM!$A:$A,0))</f>
        <v>949343</v>
      </c>
      <c r="P4510" s="7">
        <f>INDEX(DB_FILM!K:K,MATCH($F4510,DB_FILM!$A:$A,0))</f>
        <v>136800000</v>
      </c>
      <c r="Q4510" s="5" t="s">
        <v>474</v>
      </c>
      <c r="R4510">
        <v>5.99</v>
      </c>
      <c r="S4510">
        <v>29</v>
      </c>
      <c r="T4510">
        <v>1</v>
      </c>
      <c r="U4510">
        <v>1789</v>
      </c>
      <c r="V4510">
        <v>1</v>
      </c>
      <c r="W4510" t="str">
        <f t="shared" si="140"/>
        <v>A</v>
      </c>
      <c r="X4510" t="s">
        <v>567</v>
      </c>
      <c r="Y4510">
        <v>0</v>
      </c>
      <c r="Z4510">
        <v>3.71</v>
      </c>
      <c r="AA4510" s="6">
        <f t="shared" si="141"/>
        <v>2.2800000000000002</v>
      </c>
    </row>
    <row r="4511" spans="1:27" x14ac:dyDescent="0.3">
      <c r="A4511" s="5">
        <v>42792</v>
      </c>
      <c r="B4511" s="5" t="s">
        <v>400</v>
      </c>
      <c r="C4511" s="5" t="s">
        <v>419</v>
      </c>
      <c r="D4511" s="5" t="s">
        <v>355</v>
      </c>
      <c r="E4511" t="s">
        <v>290</v>
      </c>
      <c r="F4511" s="5" t="s">
        <v>47</v>
      </c>
      <c r="G4511" s="5" t="str">
        <f>INDEX(DB_FILM!B:B,MATCH($F4511,DB_FILM!$A:$A,0))</f>
        <v>1977</v>
      </c>
      <c r="H4511" s="5" t="str">
        <f>INDEX(DB_FILM!C:C,MATCH($F4511,DB_FILM!$A:$A,0))</f>
        <v xml:space="preserve">T </v>
      </c>
      <c r="I4511" s="9">
        <f>INDEX(DB_FILM!D:D,MATCH($F4511,DB_FILM!$A:$A,0))</f>
        <v>121</v>
      </c>
      <c r="J4511" s="5" t="str">
        <f>INDEX(DB_FILM!E:E,MATCH($F4511,DB_FILM!$A:$A,0))</f>
        <v>Action, Adventure, Fantasy</v>
      </c>
      <c r="K4511" s="6">
        <f>INDEX(DB_FILM!F:F,MATCH($F4511,DB_FILM!$A:$A,0))</f>
        <v>8.6</v>
      </c>
      <c r="L4511" s="5" t="str">
        <f>INDEX(DB_FILM!G:G,MATCH($F4511,DB_FILM!$A:$A,0))</f>
        <v>Luke Skywalker joins forces with a Jedi Knight, a cocky pilot, a Wookiee and two droids to save the galaxy from the Empire's world-destroying battle station, while also attempting to rescue Princess Leia from the evil Darth Vader.</v>
      </c>
      <c r="M4511" s="5" t="str">
        <f>INDEX(DB_FILM!H:H,MATCH($F4511,DB_FILM!$A:$A,0))</f>
        <v xml:space="preserve">George Lucas </v>
      </c>
      <c r="N4511" s="5" t="str">
        <f>INDEX(DB_FILM!I:I,MATCH($F4511,DB_FILM!$A:$A,0))</f>
        <v>Mark Hamill, Harrison Ford, Carrie Fisher, Alec Guinness</v>
      </c>
      <c r="O4511" s="7">
        <f>INDEX(DB_FILM!J:J,MATCH($F4511,DB_FILM!$A:$A,0))</f>
        <v>1070346</v>
      </c>
      <c r="P4511" s="7">
        <f>INDEX(DB_FILM!K:K,MATCH($F4511,DB_FILM!$A:$A,0))</f>
        <v>322740000</v>
      </c>
      <c r="Q4511" s="5" t="s">
        <v>476</v>
      </c>
      <c r="R4511">
        <v>9.99</v>
      </c>
      <c r="S4511">
        <v>18</v>
      </c>
      <c r="T4511">
        <v>2</v>
      </c>
      <c r="U4511">
        <v>1789</v>
      </c>
      <c r="V4511">
        <v>3</v>
      </c>
      <c r="W4511" t="str">
        <f t="shared" si="140"/>
        <v>B</v>
      </c>
      <c r="X4511" t="s">
        <v>506</v>
      </c>
      <c r="Y4511">
        <v>0</v>
      </c>
      <c r="Z4511">
        <v>6.19</v>
      </c>
      <c r="AA4511" s="6">
        <f t="shared" si="141"/>
        <v>3.8</v>
      </c>
    </row>
    <row r="4512" spans="1:27" x14ac:dyDescent="0.3">
      <c r="A4512" s="5">
        <v>42793</v>
      </c>
      <c r="B4512" t="s">
        <v>415</v>
      </c>
      <c r="C4512" t="s">
        <v>440</v>
      </c>
      <c r="D4512" t="s">
        <v>347</v>
      </c>
      <c r="E4512" t="s">
        <v>270</v>
      </c>
      <c r="F4512" t="s">
        <v>43</v>
      </c>
      <c r="G4512" s="5" t="str">
        <f>INDEX(DB_FILM!B:B,MATCH($F4512,DB_FILM!$A:$A,0))</f>
        <v>1991</v>
      </c>
      <c r="H4512" s="5" t="str">
        <f>INDEX(DB_FILM!C:C,MATCH($F4512,DB_FILM!$A:$A,0))</f>
        <v xml:space="preserve">VM14 </v>
      </c>
      <c r="I4512" s="9">
        <f>INDEX(DB_FILM!D:D,MATCH($F4512,DB_FILM!$A:$A,0))</f>
        <v>118</v>
      </c>
      <c r="J4512" s="5" t="str">
        <f>INDEX(DB_FILM!E:E,MATCH($F4512,DB_FILM!$A:$A,0))</f>
        <v>Crime, Drama, Thriller</v>
      </c>
      <c r="K4512" s="6">
        <f>INDEX(DB_FILM!F:F,MATCH($F4512,DB_FILM!$A:$A,0))</f>
        <v>8.6</v>
      </c>
      <c r="L4512" s="5" t="str">
        <f>INDEX(DB_FILM!G:G,MATCH($F4512,DB_FILM!$A:$A,0))</f>
        <v>A young F.B.I. cadet must receive the help of an incarcerated and manipulative cannibal killer to help catch another serial killer, a madman who skins his victims.</v>
      </c>
      <c r="M4512" s="5" t="str">
        <f>INDEX(DB_FILM!H:H,MATCH($F4512,DB_FILM!$A:$A,0))</f>
        <v xml:space="preserve">Jonathan Demme </v>
      </c>
      <c r="N4512" s="5" t="str">
        <f>INDEX(DB_FILM!I:I,MATCH($F4512,DB_FILM!$A:$A,0))</f>
        <v>Jodie Foster, Anthony Hopkins, Lawrence A. Bonney, Kasi Lemmons</v>
      </c>
      <c r="O4512" s="7">
        <f>INDEX(DB_FILM!J:J,MATCH($F4512,DB_FILM!$A:$A,0))</f>
        <v>1064983</v>
      </c>
      <c r="P4512" s="7">
        <f>INDEX(DB_FILM!K:K,MATCH($F4512,DB_FILM!$A:$A,0))</f>
        <v>130740000.00000001</v>
      </c>
      <c r="Q4512" t="s">
        <v>475</v>
      </c>
      <c r="R4512">
        <v>1.99</v>
      </c>
      <c r="S4512">
        <v>16</v>
      </c>
      <c r="T4512">
        <v>3</v>
      </c>
      <c r="U4512">
        <v>1790</v>
      </c>
      <c r="V4512">
        <v>2</v>
      </c>
      <c r="W4512" t="str">
        <f t="shared" si="140"/>
        <v>C</v>
      </c>
      <c r="X4512" t="s">
        <v>573</v>
      </c>
      <c r="Y4512">
        <v>0</v>
      </c>
      <c r="Z4512">
        <v>1.61</v>
      </c>
      <c r="AA4512" s="6">
        <f t="shared" si="141"/>
        <v>0.37999999999999989</v>
      </c>
    </row>
    <row r="4513" spans="1:27" x14ac:dyDescent="0.3">
      <c r="A4513" s="5">
        <v>42793</v>
      </c>
      <c r="B4513" s="5" t="s">
        <v>415</v>
      </c>
      <c r="C4513" s="5" t="s">
        <v>440</v>
      </c>
      <c r="D4513" s="5" t="s">
        <v>347</v>
      </c>
      <c r="E4513" t="s">
        <v>270</v>
      </c>
      <c r="F4513" s="5" t="s">
        <v>63</v>
      </c>
      <c r="G4513" s="5" t="str">
        <f>INDEX(DB_FILM!B:B,MATCH($F4513,DB_FILM!$A:$A,0))</f>
        <v>2006</v>
      </c>
      <c r="H4513" s="5" t="str">
        <f>INDEX(DB_FILM!C:C,MATCH($F4513,DB_FILM!$A:$A,0))</f>
        <v xml:space="preserve">T </v>
      </c>
      <c r="I4513" s="9">
        <f>INDEX(DB_FILM!D:D,MATCH($F4513,DB_FILM!$A:$A,0))</f>
        <v>151</v>
      </c>
      <c r="J4513" s="5" t="str">
        <f>INDEX(DB_FILM!E:E,MATCH($F4513,DB_FILM!$A:$A,0))</f>
        <v>Crime, Drama, Thriller</v>
      </c>
      <c r="K4513" s="6">
        <f>INDEX(DB_FILM!F:F,MATCH($F4513,DB_FILM!$A:$A,0))</f>
        <v>8.5</v>
      </c>
      <c r="L4513" s="5" t="str">
        <f>INDEX(DB_FILM!G:G,MATCH($F4513,DB_FILM!$A:$A,0))</f>
        <v>An undercover cop and a mole in the police attempt to identify each other while infiltrating an Irish gang in South Boston.</v>
      </c>
      <c r="M4513" s="5" t="str">
        <f>INDEX(DB_FILM!H:H,MATCH($F4513,DB_FILM!$A:$A,0))</f>
        <v xml:space="preserve">Martin Scorsese </v>
      </c>
      <c r="N4513" s="5" t="str">
        <f>INDEX(DB_FILM!I:I,MATCH($F4513,DB_FILM!$A:$A,0))</f>
        <v>Leonardo DiCaprio, Matt Damon, Jack Nicholson, Mark Wahlberg</v>
      </c>
      <c r="O4513" s="7">
        <f>INDEX(DB_FILM!J:J,MATCH($F4513,DB_FILM!$A:$A,0))</f>
        <v>1023002</v>
      </c>
      <c r="P4513" s="7">
        <f>INDEX(DB_FILM!K:K,MATCH($F4513,DB_FILM!$A:$A,0))</f>
        <v>132380000</v>
      </c>
      <c r="Q4513" s="5" t="s">
        <v>476</v>
      </c>
      <c r="R4513">
        <v>3.99</v>
      </c>
      <c r="S4513">
        <v>27</v>
      </c>
      <c r="T4513">
        <v>2</v>
      </c>
      <c r="U4513">
        <v>1790</v>
      </c>
      <c r="V4513">
        <v>1</v>
      </c>
      <c r="W4513" t="str">
        <f t="shared" si="140"/>
        <v>B</v>
      </c>
      <c r="X4513" t="s">
        <v>498</v>
      </c>
      <c r="Y4513">
        <v>0</v>
      </c>
      <c r="Z4513">
        <v>2.19</v>
      </c>
      <c r="AA4513" s="6">
        <f t="shared" si="141"/>
        <v>1.8000000000000003</v>
      </c>
    </row>
    <row r="4514" spans="1:27" x14ac:dyDescent="0.3">
      <c r="A4514" s="5">
        <v>42793</v>
      </c>
      <c r="B4514" s="5" t="s">
        <v>415</v>
      </c>
      <c r="C4514" s="5" t="s">
        <v>440</v>
      </c>
      <c r="D4514" s="5" t="s">
        <v>347</v>
      </c>
      <c r="E4514" t="s">
        <v>270</v>
      </c>
      <c r="F4514" s="5" t="s">
        <v>39</v>
      </c>
      <c r="G4514" s="5" t="str">
        <f>INDEX(DB_FILM!B:B,MATCH($F4514,DB_FILM!$A:$A,0))</f>
        <v>2014</v>
      </c>
      <c r="H4514" s="5" t="str">
        <f>INDEX(DB_FILM!C:C,MATCH($F4514,DB_FILM!$A:$A,0))</f>
        <v xml:space="preserve">T </v>
      </c>
      <c r="I4514" s="9">
        <f>INDEX(DB_FILM!D:D,MATCH($F4514,DB_FILM!$A:$A,0))</f>
        <v>169</v>
      </c>
      <c r="J4514" s="5" t="str">
        <f>INDEX(DB_FILM!E:E,MATCH($F4514,DB_FILM!$A:$A,0))</f>
        <v>Adventure, Drama, Sci-Fi</v>
      </c>
      <c r="K4514" s="6">
        <f>INDEX(DB_FILM!F:F,MATCH($F4514,DB_FILM!$A:$A,0))</f>
        <v>8.6</v>
      </c>
      <c r="L4514" s="5" t="str">
        <f>INDEX(DB_FILM!G:G,MATCH($F4514,DB_FILM!$A:$A,0))</f>
        <v>A team of explorers travel through a wormhole in space in an attempt to ensure humanity's survival.</v>
      </c>
      <c r="M4514" s="5" t="str">
        <f>INDEX(DB_FILM!H:H,MATCH($F4514,DB_FILM!$A:$A,0))</f>
        <v xml:space="preserve">Christopher Nolan </v>
      </c>
      <c r="N4514" s="5" t="str">
        <f>INDEX(DB_FILM!I:I,MATCH($F4514,DB_FILM!$A:$A,0))</f>
        <v>Matthew McConaughey, Anne Hathaway, Jessica Chastain, Mackenzie Foy</v>
      </c>
      <c r="O4514" s="7">
        <f>INDEX(DB_FILM!J:J,MATCH($F4514,DB_FILM!$A:$A,0))</f>
        <v>1203445</v>
      </c>
      <c r="P4514" s="7">
        <f>INDEX(DB_FILM!K:K,MATCH($F4514,DB_FILM!$A:$A,0))</f>
        <v>188020000</v>
      </c>
      <c r="Q4514" s="5" t="s">
        <v>476</v>
      </c>
      <c r="R4514">
        <v>5.99</v>
      </c>
      <c r="S4514">
        <v>14</v>
      </c>
      <c r="T4514">
        <v>2</v>
      </c>
      <c r="U4514">
        <v>1790</v>
      </c>
      <c r="V4514">
        <v>1</v>
      </c>
      <c r="W4514" t="str">
        <f t="shared" si="140"/>
        <v>B</v>
      </c>
      <c r="X4514" t="s">
        <v>502</v>
      </c>
      <c r="Y4514">
        <v>0</v>
      </c>
      <c r="Z4514">
        <v>3.23</v>
      </c>
      <c r="AA4514" s="6">
        <f t="shared" si="141"/>
        <v>2.7600000000000002</v>
      </c>
    </row>
    <row r="4515" spans="1:27" x14ac:dyDescent="0.3">
      <c r="A4515" s="5">
        <v>42793</v>
      </c>
      <c r="B4515" s="5" t="s">
        <v>415</v>
      </c>
      <c r="C4515" s="5" t="s">
        <v>440</v>
      </c>
      <c r="D4515" s="5" t="s">
        <v>347</v>
      </c>
      <c r="E4515" t="s">
        <v>270</v>
      </c>
      <c r="F4515" s="5" t="s">
        <v>19</v>
      </c>
      <c r="G4515" s="5" t="str">
        <f>INDEX(DB_FILM!B:B,MATCH($F4515,DB_FILM!$A:$A,0))</f>
        <v>2001</v>
      </c>
      <c r="H4515" s="5" t="str">
        <f>INDEX(DB_FILM!C:C,MATCH($F4515,DB_FILM!$A:$A,0))</f>
        <v xml:space="preserve">T </v>
      </c>
      <c r="I4515" s="9">
        <f>INDEX(DB_FILM!D:D,MATCH($F4515,DB_FILM!$A:$A,0))</f>
        <v>178</v>
      </c>
      <c r="J4515" s="5" t="str">
        <f>INDEX(DB_FILM!E:E,MATCH($F4515,DB_FILM!$A:$A,0))</f>
        <v>Adventure, Drama, Fantasy</v>
      </c>
      <c r="K4515" s="6">
        <f>INDEX(DB_FILM!F:F,MATCH($F4515,DB_FILM!$A:$A,0))</f>
        <v>8.8000000000000007</v>
      </c>
      <c r="L4515" s="5" t="str">
        <f>INDEX(DB_FILM!G:G,MATCH($F4515,DB_FILM!$A:$A,0))</f>
        <v>A meek Hobbit from the Shire and eight companions set out on a journey to destroy the powerful One Ring and save Middle-earth from the Dark Lord Sauron.</v>
      </c>
      <c r="M4515" s="5" t="str">
        <f>INDEX(DB_FILM!H:H,MATCH($F4515,DB_FILM!$A:$A,0))</f>
        <v xml:space="preserve">Peter Jackson </v>
      </c>
      <c r="N4515" s="5" t="str">
        <f>INDEX(DB_FILM!I:I,MATCH($F4515,DB_FILM!$A:$A,0))</f>
        <v>Elijah Wood, Ian McKellen, Orlando Bloom, Sean Bean</v>
      </c>
      <c r="O4515" s="7">
        <f>INDEX(DB_FILM!J:J,MATCH($F4515,DB_FILM!$A:$A,0))</f>
        <v>1433603</v>
      </c>
      <c r="P4515" s="7">
        <f>INDEX(DB_FILM!K:K,MATCH($F4515,DB_FILM!$A:$A,0))</f>
        <v>315540000</v>
      </c>
      <c r="Q4515" s="5" t="s">
        <v>476</v>
      </c>
      <c r="R4515">
        <v>13.99</v>
      </c>
      <c r="S4515">
        <v>3</v>
      </c>
      <c r="T4515">
        <v>2</v>
      </c>
      <c r="U4515">
        <v>1790</v>
      </c>
      <c r="V4515">
        <v>2</v>
      </c>
      <c r="W4515" t="str">
        <f t="shared" si="140"/>
        <v>B</v>
      </c>
      <c r="X4515" t="s">
        <v>491</v>
      </c>
      <c r="Y4515">
        <v>0</v>
      </c>
      <c r="Z4515">
        <v>9.7899999999999991</v>
      </c>
      <c r="AA4515" s="6">
        <f t="shared" si="141"/>
        <v>4.2000000000000011</v>
      </c>
    </row>
    <row r="4516" spans="1:27" x14ac:dyDescent="0.3">
      <c r="A4516" s="5">
        <v>42794</v>
      </c>
      <c r="B4516" s="5" t="s">
        <v>405</v>
      </c>
      <c r="C4516" s="5" t="s">
        <v>455</v>
      </c>
      <c r="D4516" s="5" t="s">
        <v>352</v>
      </c>
      <c r="E4516" t="s">
        <v>287</v>
      </c>
      <c r="F4516" s="5" t="s">
        <v>47</v>
      </c>
      <c r="G4516" s="5" t="str">
        <f>INDEX(DB_FILM!B:B,MATCH($F4516,DB_FILM!$A:$A,0))</f>
        <v>1977</v>
      </c>
      <c r="H4516" s="5" t="str">
        <f>INDEX(DB_FILM!C:C,MATCH($F4516,DB_FILM!$A:$A,0))</f>
        <v xml:space="preserve">T </v>
      </c>
      <c r="I4516" s="9">
        <f>INDEX(DB_FILM!D:D,MATCH($F4516,DB_FILM!$A:$A,0))</f>
        <v>121</v>
      </c>
      <c r="J4516" s="5" t="str">
        <f>INDEX(DB_FILM!E:E,MATCH($F4516,DB_FILM!$A:$A,0))</f>
        <v>Action, Adventure, Fantasy</v>
      </c>
      <c r="K4516" s="6">
        <f>INDEX(DB_FILM!F:F,MATCH($F4516,DB_FILM!$A:$A,0))</f>
        <v>8.6</v>
      </c>
      <c r="L4516" s="5" t="str">
        <f>INDEX(DB_FILM!G:G,MATCH($F4516,DB_FILM!$A:$A,0))</f>
        <v>Luke Skywalker joins forces with a Jedi Knight, a cocky pilot, a Wookiee and two droids to save the galaxy from the Empire's world-destroying battle station, while also attempting to rescue Princess Leia from the evil Darth Vader.</v>
      </c>
      <c r="M4516" s="5" t="str">
        <f>INDEX(DB_FILM!H:H,MATCH($F4516,DB_FILM!$A:$A,0))</f>
        <v xml:space="preserve">George Lucas </v>
      </c>
      <c r="N4516" s="5" t="str">
        <f>INDEX(DB_FILM!I:I,MATCH($F4516,DB_FILM!$A:$A,0))</f>
        <v>Mark Hamill, Harrison Ford, Carrie Fisher, Alec Guinness</v>
      </c>
      <c r="O4516" s="7">
        <f>INDEX(DB_FILM!J:J,MATCH($F4516,DB_FILM!$A:$A,0))</f>
        <v>1070346</v>
      </c>
      <c r="P4516" s="7">
        <f>INDEX(DB_FILM!K:K,MATCH($F4516,DB_FILM!$A:$A,0))</f>
        <v>322740000</v>
      </c>
      <c r="Q4516" s="5" t="s">
        <v>475</v>
      </c>
      <c r="R4516">
        <v>7.99</v>
      </c>
      <c r="S4516">
        <v>18</v>
      </c>
      <c r="T4516">
        <v>3</v>
      </c>
      <c r="U4516">
        <v>1791</v>
      </c>
      <c r="V4516">
        <v>3</v>
      </c>
      <c r="W4516" t="str">
        <f t="shared" si="140"/>
        <v>C</v>
      </c>
      <c r="X4516" t="s">
        <v>588</v>
      </c>
      <c r="Y4516">
        <v>0</v>
      </c>
      <c r="Z4516">
        <v>5.59</v>
      </c>
      <c r="AA4516" s="6">
        <f t="shared" si="141"/>
        <v>2.4000000000000004</v>
      </c>
    </row>
    <row r="4517" spans="1:27" x14ac:dyDescent="0.3">
      <c r="A4517" s="5">
        <v>42794</v>
      </c>
      <c r="B4517" s="5" t="s">
        <v>405</v>
      </c>
      <c r="C4517" s="5" t="s">
        <v>455</v>
      </c>
      <c r="D4517" s="5" t="s">
        <v>352</v>
      </c>
      <c r="E4517" t="s">
        <v>287</v>
      </c>
      <c r="F4517" s="5" t="s">
        <v>77</v>
      </c>
      <c r="G4517" s="5" t="str">
        <f>INDEX(DB_FILM!B:B,MATCH($F4517,DB_FILM!$A:$A,0))</f>
        <v>1981</v>
      </c>
      <c r="H4517" s="5" t="str">
        <f>INDEX(DB_FILM!C:C,MATCH($F4517,DB_FILM!$A:$A,0))</f>
        <v xml:space="preserve">T </v>
      </c>
      <c r="I4517" s="9">
        <f>INDEX(DB_FILM!D:D,MATCH($F4517,DB_FILM!$A:$A,0))</f>
        <v>115</v>
      </c>
      <c r="J4517" s="5" t="str">
        <f>INDEX(DB_FILM!E:E,MATCH($F4517,DB_FILM!$A:$A,0))</f>
        <v>Action, Adventure</v>
      </c>
      <c r="K4517" s="6">
        <f>INDEX(DB_FILM!F:F,MATCH($F4517,DB_FILM!$A:$A,0))</f>
        <v>8.5</v>
      </c>
      <c r="L4517" s="5" t="str">
        <f>INDEX(DB_FILM!G:G,MATCH($F4517,DB_FILM!$A:$A,0))</f>
        <v>In 1936, archaeologist and adventurer Indiana Jones is hired by the U.S. government to find the Ark of the Covenant before Adolf Hitler's Nazis can obtain its awesome powers.</v>
      </c>
      <c r="M4517" s="5" t="str">
        <f>INDEX(DB_FILM!H:H,MATCH($F4517,DB_FILM!$A:$A,0))</f>
        <v xml:space="preserve">Steven Spielberg </v>
      </c>
      <c r="N4517" s="5" t="str">
        <f>INDEX(DB_FILM!I:I,MATCH($F4517,DB_FILM!$A:$A,0))</f>
        <v>Harrison Ford, Karen Allen, Paul Freeman, John Rhys-Davies</v>
      </c>
      <c r="O4517" s="7">
        <f>INDEX(DB_FILM!J:J,MATCH($F4517,DB_FILM!$A:$A,0))</f>
        <v>770612</v>
      </c>
      <c r="P4517" s="7">
        <f>INDEX(DB_FILM!K:K,MATCH($F4517,DB_FILM!$A:$A,0))</f>
        <v>248160000</v>
      </c>
      <c r="Q4517" s="5" t="s">
        <v>475</v>
      </c>
      <c r="R4517">
        <v>3.99</v>
      </c>
      <c r="S4517">
        <v>35</v>
      </c>
      <c r="T4517">
        <v>3</v>
      </c>
      <c r="U4517">
        <v>1791</v>
      </c>
      <c r="V4517">
        <v>1</v>
      </c>
      <c r="W4517" t="str">
        <f t="shared" si="140"/>
        <v>C</v>
      </c>
      <c r="X4517" t="s">
        <v>561</v>
      </c>
      <c r="Y4517">
        <v>0</v>
      </c>
      <c r="Z4517">
        <v>2.95</v>
      </c>
      <c r="AA4517" s="6">
        <f t="shared" si="141"/>
        <v>1.04</v>
      </c>
    </row>
    <row r="4518" spans="1:27" x14ac:dyDescent="0.3">
      <c r="A4518" s="5">
        <v>42794</v>
      </c>
      <c r="B4518" t="s">
        <v>405</v>
      </c>
      <c r="C4518" t="s">
        <v>455</v>
      </c>
      <c r="D4518" t="s">
        <v>352</v>
      </c>
      <c r="E4518" t="s">
        <v>287</v>
      </c>
      <c r="F4518" t="s">
        <v>57</v>
      </c>
      <c r="G4518" s="5" t="str">
        <f>INDEX(DB_FILM!B:B,MATCH($F4518,DB_FILM!$A:$A,0))</f>
        <v>1997</v>
      </c>
      <c r="H4518" s="5" t="str">
        <f>INDEX(DB_FILM!C:C,MATCH($F4518,DB_FILM!$A:$A,0))</f>
        <v xml:space="preserve">T </v>
      </c>
      <c r="I4518" s="9">
        <f>INDEX(DB_FILM!D:D,MATCH($F4518,DB_FILM!$A:$A,0))</f>
        <v>116</v>
      </c>
      <c r="J4518" s="5" t="str">
        <f>INDEX(DB_FILM!E:E,MATCH($F4518,DB_FILM!$A:$A,0))</f>
        <v>Comedy, Drama, War</v>
      </c>
      <c r="K4518" s="6">
        <f>INDEX(DB_FILM!F:F,MATCH($F4518,DB_FILM!$A:$A,0))</f>
        <v>8.6</v>
      </c>
      <c r="L4518" s="5" t="str">
        <f>INDEX(DB_FILM!G:G,MATCH($F4518,DB_FILM!$A:$A,0))</f>
        <v>When an open-minded Jewish librarian and his son become victims of the Holocaust, he uses a perfect mixture of will, humor, and imagination to protect his son from the dangers around their camp.</v>
      </c>
      <c r="M4518" s="5" t="str">
        <f>INDEX(DB_FILM!H:H,MATCH($F4518,DB_FILM!$A:$A,0))</f>
        <v xml:space="preserve">Roberto Benigni </v>
      </c>
      <c r="N4518" s="5" t="str">
        <f>INDEX(DB_FILM!I:I,MATCH($F4518,DB_FILM!$A:$A,0))</f>
        <v>Roberto Benigni, Nicoletta Braschi, Giorgio Cantarini, Giustino Durano</v>
      </c>
      <c r="O4518" s="7">
        <f>INDEX(DB_FILM!J:J,MATCH($F4518,DB_FILM!$A:$A,0))</f>
        <v>517982</v>
      </c>
      <c r="P4518" s="7">
        <f>INDEX(DB_FILM!K:K,MATCH($F4518,DB_FILM!$A:$A,0))</f>
        <v>57600000</v>
      </c>
      <c r="Q4518" t="s">
        <v>474</v>
      </c>
      <c r="R4518">
        <v>7.99</v>
      </c>
      <c r="S4518">
        <v>24</v>
      </c>
      <c r="T4518">
        <v>1</v>
      </c>
      <c r="U4518">
        <v>1791</v>
      </c>
      <c r="V4518">
        <v>2</v>
      </c>
      <c r="W4518" t="str">
        <f t="shared" si="140"/>
        <v>A</v>
      </c>
      <c r="X4518" t="s">
        <v>579</v>
      </c>
      <c r="Y4518">
        <v>5</v>
      </c>
      <c r="Z4518">
        <v>4.2300000000000004</v>
      </c>
      <c r="AA4518" s="6">
        <f t="shared" si="141"/>
        <v>3.76</v>
      </c>
    </row>
    <row r="4519" spans="1:27" x14ac:dyDescent="0.3">
      <c r="A4519" s="5">
        <v>42794</v>
      </c>
      <c r="B4519" t="s">
        <v>402</v>
      </c>
      <c r="C4519" t="s">
        <v>427</v>
      </c>
      <c r="D4519" t="s">
        <v>330</v>
      </c>
      <c r="E4519" t="s">
        <v>321</v>
      </c>
      <c r="F4519" t="s">
        <v>81</v>
      </c>
      <c r="G4519" s="5" t="str">
        <f>INDEX(DB_FILM!B:B,MATCH($F4519,DB_FILM!$A:$A,0))</f>
        <v>1979</v>
      </c>
      <c r="H4519" s="5" t="str">
        <f>INDEX(DB_FILM!C:C,MATCH($F4519,DB_FILM!$A:$A,0))</f>
        <v xml:space="preserve">VM14 </v>
      </c>
      <c r="I4519" s="9">
        <f>INDEX(DB_FILM!D:D,MATCH($F4519,DB_FILM!$A:$A,0))</f>
        <v>147</v>
      </c>
      <c r="J4519" s="5" t="str">
        <f>INDEX(DB_FILM!E:E,MATCH($F4519,DB_FILM!$A:$A,0))</f>
        <v>Drama, War</v>
      </c>
      <c r="K4519" s="6">
        <f>INDEX(DB_FILM!F:F,MATCH($F4519,DB_FILM!$A:$A,0))</f>
        <v>8.5</v>
      </c>
      <c r="L4519" s="5" t="str">
        <f>INDEX(DB_FILM!G:G,MATCH($F4519,DB_FILM!$A:$A,0))</f>
        <v>During the Vietnam War, Captain Willard is sent on a dangerous mission into Cambodia to assassinate a renegade Colonel who has set himself up as a god among a local tribe.</v>
      </c>
      <c r="M4519" s="5" t="str">
        <f>INDEX(DB_FILM!H:H,MATCH($F4519,DB_FILM!$A:$A,0))</f>
        <v xml:space="preserve">Francis Ford Coppola </v>
      </c>
      <c r="N4519" s="5" t="str">
        <f>INDEX(DB_FILM!I:I,MATCH($F4519,DB_FILM!$A:$A,0))</f>
        <v>Martin Sheen, Marlon Brando, Robert Duvall, Frederic Forrest</v>
      </c>
      <c r="O4519" s="7">
        <f>INDEX(DB_FILM!J:J,MATCH($F4519,DB_FILM!$A:$A,0))</f>
        <v>522714</v>
      </c>
      <c r="P4519" s="7">
        <f>INDEX(DB_FILM!K:K,MATCH($F4519,DB_FILM!$A:$A,0))</f>
        <v>83470000</v>
      </c>
      <c r="Q4519" t="s">
        <v>475</v>
      </c>
      <c r="R4519">
        <v>7.99</v>
      </c>
      <c r="S4519">
        <v>37</v>
      </c>
      <c r="T4519">
        <v>3</v>
      </c>
      <c r="U4519">
        <v>1792</v>
      </c>
      <c r="V4519">
        <v>3</v>
      </c>
      <c r="W4519" t="str">
        <f t="shared" si="140"/>
        <v>C</v>
      </c>
      <c r="X4519" t="s">
        <v>545</v>
      </c>
      <c r="Y4519">
        <v>0</v>
      </c>
      <c r="Z4519">
        <v>6.07</v>
      </c>
      <c r="AA4519" s="6">
        <f t="shared" si="141"/>
        <v>1.92</v>
      </c>
    </row>
    <row r="4520" spans="1:27" x14ac:dyDescent="0.3">
      <c r="A4520" s="5">
        <v>42794</v>
      </c>
      <c r="B4520" t="s">
        <v>414</v>
      </c>
      <c r="C4520" t="s">
        <v>421</v>
      </c>
      <c r="D4520" t="s">
        <v>291</v>
      </c>
      <c r="E4520" t="s">
        <v>270</v>
      </c>
      <c r="F4520" t="s">
        <v>91</v>
      </c>
      <c r="G4520" s="5" t="str">
        <f>INDEX(DB_FILM!B:B,MATCH($F4520,DB_FILM!$A:$A,0))</f>
        <v>2011</v>
      </c>
      <c r="H4520" s="5" t="str">
        <f>INDEX(DB_FILM!C:C,MATCH($F4520,DB_FILM!$A:$A,0))</f>
        <v xml:space="preserve">T </v>
      </c>
      <c r="I4520" s="9">
        <f>INDEX(DB_FILM!D:D,MATCH($F4520,DB_FILM!$A:$A,0))</f>
        <v>112</v>
      </c>
      <c r="J4520" s="5" t="str">
        <f>INDEX(DB_FILM!E:E,MATCH($F4520,DB_FILM!$A:$A,0))</f>
        <v>Biography, Comedy, Drama</v>
      </c>
      <c r="K4520" s="6">
        <f>INDEX(DB_FILM!F:F,MATCH($F4520,DB_FILM!$A:$A,0))</f>
        <v>8.5</v>
      </c>
      <c r="L4520" s="5" t="str">
        <f>INDEX(DB_FILM!G:G,MATCH($F4520,DB_FILM!$A:$A,0))</f>
        <v>After he becomes a quadriplegic from a paragliding accident, an aristocrat hires a young man from the projects to be his caregiver.</v>
      </c>
      <c r="M4520" s="5" t="str">
        <f>INDEX(DB_FILM!H:H,MATCH($F4520,DB_FILM!$A:$A,0))</f>
        <v xml:space="preserve">Olivier Nakache, Éric Toledano </v>
      </c>
      <c r="N4520" s="5" t="str">
        <f>INDEX(DB_FILM!I:I,MATCH($F4520,DB_FILM!$A:$A,0))</f>
        <v>François Cluzet, Omar Sy, Anne Le Ny, Audrey Fleurot</v>
      </c>
      <c r="O4520" s="7">
        <f>INDEX(DB_FILM!J:J,MATCH($F4520,DB_FILM!$A:$A,0))</f>
        <v>631043</v>
      </c>
      <c r="P4520" s="7">
        <f>INDEX(DB_FILM!K:K,MATCH($F4520,DB_FILM!$A:$A,0))</f>
        <v>13180000</v>
      </c>
      <c r="Q4520" t="s">
        <v>475</v>
      </c>
      <c r="R4520">
        <v>7.99</v>
      </c>
      <c r="S4520">
        <v>42</v>
      </c>
      <c r="T4520">
        <v>3</v>
      </c>
      <c r="U4520">
        <v>1793</v>
      </c>
      <c r="V4520">
        <v>1</v>
      </c>
      <c r="W4520" t="str">
        <f t="shared" si="140"/>
        <v>C</v>
      </c>
      <c r="X4520" t="s">
        <v>600</v>
      </c>
      <c r="Y4520">
        <v>0</v>
      </c>
      <c r="Z4520">
        <v>6.63</v>
      </c>
      <c r="AA4520" s="6">
        <f t="shared" si="141"/>
        <v>1.3600000000000003</v>
      </c>
    </row>
    <row r="4521" spans="1:27" x14ac:dyDescent="0.3">
      <c r="A4521" s="5">
        <v>42794</v>
      </c>
      <c r="B4521" s="5" t="s">
        <v>414</v>
      </c>
      <c r="C4521" s="5" t="s">
        <v>421</v>
      </c>
      <c r="D4521" s="5" t="s">
        <v>291</v>
      </c>
      <c r="E4521" t="s">
        <v>270</v>
      </c>
      <c r="F4521" s="5" t="s">
        <v>89</v>
      </c>
      <c r="G4521" s="5" t="str">
        <f>INDEX(DB_FILM!B:B,MATCH($F4521,DB_FILM!$A:$A,0))</f>
        <v>2000</v>
      </c>
      <c r="H4521" s="5" t="str">
        <f>INDEX(DB_FILM!C:C,MATCH($F4521,DB_FILM!$A:$A,0))</f>
        <v xml:space="preserve">T </v>
      </c>
      <c r="I4521" s="9">
        <f>INDEX(DB_FILM!D:D,MATCH($F4521,DB_FILM!$A:$A,0))</f>
        <v>113</v>
      </c>
      <c r="J4521" s="5" t="str">
        <f>INDEX(DB_FILM!E:E,MATCH($F4521,DB_FILM!$A:$A,0))</f>
        <v>Mystery, Thriller</v>
      </c>
      <c r="K4521" s="6">
        <f>INDEX(DB_FILM!F:F,MATCH($F4521,DB_FILM!$A:$A,0))</f>
        <v>8.5</v>
      </c>
      <c r="L4521" s="5" t="str">
        <f>INDEX(DB_FILM!G:G,MATCH($F4521,DB_FILM!$A:$A,0))</f>
        <v>A man with short-term memory loss attempts to track down his wife's murderer.</v>
      </c>
      <c r="M4521" s="5" t="str">
        <f>INDEX(DB_FILM!H:H,MATCH($F4521,DB_FILM!$A:$A,0))</f>
        <v xml:space="preserve">Christopher Nolan </v>
      </c>
      <c r="N4521" s="5" t="str">
        <f>INDEX(DB_FILM!I:I,MATCH($F4521,DB_FILM!$A:$A,0))</f>
        <v>Guy Pearce, Carrie-Anne Moss, Joe Pantoliano, Mark Boone Junior</v>
      </c>
      <c r="O4521" s="7">
        <f>INDEX(DB_FILM!J:J,MATCH($F4521,DB_FILM!$A:$A,0))</f>
        <v>986815</v>
      </c>
      <c r="P4521" s="7">
        <f>INDEX(DB_FILM!K:K,MATCH($F4521,DB_FILM!$A:$A,0))</f>
        <v>25540000</v>
      </c>
      <c r="Q4521" s="5" t="s">
        <v>475</v>
      </c>
      <c r="R4521">
        <v>7.99</v>
      </c>
      <c r="S4521">
        <v>41</v>
      </c>
      <c r="T4521">
        <v>3</v>
      </c>
      <c r="U4521">
        <v>1793</v>
      </c>
      <c r="V4521">
        <v>2</v>
      </c>
      <c r="W4521" t="str">
        <f t="shared" si="140"/>
        <v>C</v>
      </c>
      <c r="X4521" t="s">
        <v>507</v>
      </c>
      <c r="Y4521">
        <v>0</v>
      </c>
      <c r="Z4521">
        <v>6.71</v>
      </c>
      <c r="AA4521" s="6">
        <f t="shared" si="141"/>
        <v>1.2800000000000002</v>
      </c>
    </row>
    <row r="4522" spans="1:27" x14ac:dyDescent="0.3">
      <c r="A4522" s="5">
        <v>42794</v>
      </c>
      <c r="B4522" s="5" t="s">
        <v>414</v>
      </c>
      <c r="C4522" s="5" t="s">
        <v>421</v>
      </c>
      <c r="D4522" s="5" t="s">
        <v>291</v>
      </c>
      <c r="E4522" t="s">
        <v>270</v>
      </c>
      <c r="F4522" s="5" t="s">
        <v>93</v>
      </c>
      <c r="G4522" s="5" t="str">
        <f>INDEX(DB_FILM!B:B,MATCH($F4522,DB_FILM!$A:$A,0))</f>
        <v>2016</v>
      </c>
      <c r="H4522" s="5" t="str">
        <f>INDEX(DB_FILM!C:C,MATCH($F4522,DB_FILM!$A:$A,0))</f>
        <v>N/A</v>
      </c>
      <c r="I4522" s="9">
        <f>INDEX(DB_FILM!D:D,MATCH($F4522,DB_FILM!$A:$A,0))</f>
        <v>161</v>
      </c>
      <c r="J4522" s="5" t="str">
        <f>INDEX(DB_FILM!E:E,MATCH($F4522,DB_FILM!$A:$A,0))</f>
        <v>Action, Biography, Drama</v>
      </c>
      <c r="K4522" s="6">
        <f>INDEX(DB_FILM!F:F,MATCH($F4522,DB_FILM!$A:$A,0))</f>
        <v>8.5</v>
      </c>
      <c r="L4522" s="5" t="str">
        <f>INDEX(DB_FILM!G:G,MATCH($F4522,DB_FILM!$A:$A,0))</f>
        <v>Former wrestler Mahavir Singh Phogat and his two wrestler daughters struggle towards glory at the Commonwealth Games in the face of societal oppression.</v>
      </c>
      <c r="M4522" s="5" t="str">
        <f>INDEX(DB_FILM!H:H,MATCH($F4522,DB_FILM!$A:$A,0))</f>
        <v xml:space="preserve">Nitesh Tiwari </v>
      </c>
      <c r="N4522" s="5" t="str">
        <f>INDEX(DB_FILM!I:I,MATCH($F4522,DB_FILM!$A:$A,0))</f>
        <v>Aamir Khan, Sakshi Tanwar, Fatima Sana Shaikh, Sanya Malhotra</v>
      </c>
      <c r="O4522" s="7">
        <f>INDEX(DB_FILM!J:J,MATCH($F4522,DB_FILM!$A:$A,0))</f>
        <v>102802</v>
      </c>
      <c r="P4522" s="7">
        <f>INDEX(DB_FILM!K:K,MATCH($F4522,DB_FILM!$A:$A,0))</f>
        <v>12390000</v>
      </c>
      <c r="Q4522" s="5" t="s">
        <v>474</v>
      </c>
      <c r="R4522">
        <v>5.99</v>
      </c>
      <c r="S4522">
        <v>43</v>
      </c>
      <c r="T4522">
        <v>1</v>
      </c>
      <c r="U4522">
        <v>1793</v>
      </c>
      <c r="V4522">
        <v>1</v>
      </c>
      <c r="W4522" t="str">
        <f t="shared" si="140"/>
        <v>A</v>
      </c>
      <c r="X4522" t="s">
        <v>574</v>
      </c>
      <c r="Y4522">
        <v>0</v>
      </c>
      <c r="Z4522">
        <v>3.35</v>
      </c>
      <c r="AA4522" s="6">
        <f t="shared" si="141"/>
        <v>2.64</v>
      </c>
    </row>
    <row r="4523" spans="1:27" x14ac:dyDescent="0.3">
      <c r="A4523" s="5">
        <v>42794</v>
      </c>
      <c r="B4523" t="s">
        <v>405</v>
      </c>
      <c r="C4523" t="s">
        <v>427</v>
      </c>
      <c r="D4523" t="s">
        <v>285</v>
      </c>
      <c r="E4523" t="s">
        <v>284</v>
      </c>
      <c r="F4523" t="s">
        <v>41</v>
      </c>
      <c r="G4523" s="5" t="str">
        <f>INDEX(DB_FILM!B:B,MATCH($F4523,DB_FILM!$A:$A,0))</f>
        <v>1995</v>
      </c>
      <c r="H4523" s="5" t="str">
        <f>INDEX(DB_FILM!C:C,MATCH($F4523,DB_FILM!$A:$A,0))</f>
        <v xml:space="preserve">T </v>
      </c>
      <c r="I4523" s="9">
        <f>INDEX(DB_FILM!D:D,MATCH($F4523,DB_FILM!$A:$A,0))</f>
        <v>127</v>
      </c>
      <c r="J4523" s="5" t="str">
        <f>INDEX(DB_FILM!E:E,MATCH($F4523,DB_FILM!$A:$A,0))</f>
        <v>Crime, Drama, Mystery</v>
      </c>
      <c r="K4523" s="6">
        <f>INDEX(DB_FILM!F:F,MATCH($F4523,DB_FILM!$A:$A,0))</f>
        <v>8.6</v>
      </c>
      <c r="L4523" s="5" t="str">
        <f>INDEX(DB_FILM!G:G,MATCH($F4523,DB_FILM!$A:$A,0))</f>
        <v>Two detectives, a rookie and a veteran, hunt a serial killer who uses the seven deadly sins as his motives.</v>
      </c>
      <c r="M4523" s="5" t="str">
        <f>INDEX(DB_FILM!H:H,MATCH($F4523,DB_FILM!$A:$A,0))</f>
        <v xml:space="preserve">David Fincher </v>
      </c>
      <c r="N4523" s="5" t="str">
        <f>INDEX(DB_FILM!I:I,MATCH($F4523,DB_FILM!$A:$A,0))</f>
        <v>Morgan Freeman, Brad Pitt, Kevin Spacey, Andrew Kevin Walker</v>
      </c>
      <c r="O4523" s="7">
        <f>INDEX(DB_FILM!J:J,MATCH($F4523,DB_FILM!$A:$A,0))</f>
        <v>1214270</v>
      </c>
      <c r="P4523" s="7">
        <f>INDEX(DB_FILM!K:K,MATCH($F4523,DB_FILM!$A:$A,0))</f>
        <v>100130000</v>
      </c>
      <c r="Q4523" t="s">
        <v>476</v>
      </c>
      <c r="R4523">
        <v>5.99</v>
      </c>
      <c r="S4523">
        <v>15</v>
      </c>
      <c r="T4523">
        <v>2</v>
      </c>
      <c r="U4523">
        <v>1794</v>
      </c>
      <c r="V4523">
        <v>3</v>
      </c>
      <c r="W4523" t="str">
        <f t="shared" si="140"/>
        <v>B</v>
      </c>
      <c r="X4523" t="s">
        <v>523</v>
      </c>
      <c r="Y4523">
        <v>5</v>
      </c>
      <c r="Z4523">
        <v>4.1900000000000004</v>
      </c>
      <c r="AA4523" s="6">
        <f t="shared" si="141"/>
        <v>1.7999999999999998</v>
      </c>
    </row>
    <row r="4524" spans="1:27" x14ac:dyDescent="0.3">
      <c r="A4524" s="5">
        <v>42794</v>
      </c>
      <c r="B4524" s="5" t="s">
        <v>401</v>
      </c>
      <c r="C4524" s="5" t="s">
        <v>433</v>
      </c>
      <c r="D4524" s="5" t="s">
        <v>301</v>
      </c>
      <c r="E4524" t="s">
        <v>302</v>
      </c>
      <c r="F4524" s="5" t="s">
        <v>79</v>
      </c>
      <c r="G4524" s="5" t="str">
        <f>INDEX(DB_FILM!B:B,MATCH($F4524,DB_FILM!$A:$A,0))</f>
        <v>2014</v>
      </c>
      <c r="H4524" s="5" t="str">
        <f>INDEX(DB_FILM!C:C,MATCH($F4524,DB_FILM!$A:$A,0))</f>
        <v xml:space="preserve">T </v>
      </c>
      <c r="I4524" s="9">
        <f>INDEX(DB_FILM!D:D,MATCH($F4524,DB_FILM!$A:$A,0))</f>
        <v>107</v>
      </c>
      <c r="J4524" s="5" t="str">
        <f>INDEX(DB_FILM!E:E,MATCH($F4524,DB_FILM!$A:$A,0))</f>
        <v>Drama, Music</v>
      </c>
      <c r="K4524" s="6">
        <f>INDEX(DB_FILM!F:F,MATCH($F4524,DB_FILM!$A:$A,0))</f>
        <v>8.5</v>
      </c>
      <c r="L4524" s="5" t="str">
        <f>INDEX(DB_FILM!G:G,MATCH($F4524,DB_FILM!$A:$A,0))</f>
        <v>A promising young drummer enrolls at a cut-throat music conservatory where his dreams of greatness are mentored by an instructor who will stop at nothing to realize a student's potential.</v>
      </c>
      <c r="M4524" s="5" t="str">
        <f>INDEX(DB_FILM!H:H,MATCH($F4524,DB_FILM!$A:$A,0))</f>
        <v xml:space="preserve">Damien Chazelle </v>
      </c>
      <c r="N4524" s="5" t="str">
        <f>INDEX(DB_FILM!I:I,MATCH($F4524,DB_FILM!$A:$A,0))</f>
        <v>Miles Teller, J.K. Simmons, Melissa Benoist, Paul Reiser</v>
      </c>
      <c r="O4524" s="7">
        <f>INDEX(DB_FILM!J:J,MATCH($F4524,DB_FILM!$A:$A,0))</f>
        <v>565511</v>
      </c>
      <c r="P4524" s="7">
        <f>INDEX(DB_FILM!K:K,MATCH($F4524,DB_FILM!$A:$A,0))</f>
        <v>13090000</v>
      </c>
      <c r="Q4524" s="5" t="s">
        <v>474</v>
      </c>
      <c r="R4524">
        <v>1.99</v>
      </c>
      <c r="S4524">
        <v>36</v>
      </c>
      <c r="T4524">
        <v>1</v>
      </c>
      <c r="U4524">
        <v>1795</v>
      </c>
      <c r="V4524">
        <v>3</v>
      </c>
      <c r="W4524" t="str">
        <f t="shared" si="140"/>
        <v>A</v>
      </c>
      <c r="X4524" t="s">
        <v>596</v>
      </c>
      <c r="Y4524">
        <v>0</v>
      </c>
      <c r="Z4524">
        <v>1.25</v>
      </c>
      <c r="AA4524" s="6">
        <f t="shared" si="141"/>
        <v>0.74</v>
      </c>
    </row>
    <row r="4525" spans="1:27" x14ac:dyDescent="0.3">
      <c r="A4525" s="5">
        <v>42794</v>
      </c>
      <c r="B4525" t="s">
        <v>401</v>
      </c>
      <c r="C4525" t="s">
        <v>433</v>
      </c>
      <c r="D4525" t="s">
        <v>301</v>
      </c>
      <c r="E4525" t="s">
        <v>302</v>
      </c>
      <c r="F4525" t="s">
        <v>1</v>
      </c>
      <c r="G4525" s="5" t="str">
        <f>INDEX(DB_FILM!B:B,MATCH($F4525,DB_FILM!$A:$A,0))</f>
        <v>1972</v>
      </c>
      <c r="H4525" s="5" t="str">
        <f>INDEX(DB_FILM!C:C,MATCH($F4525,DB_FILM!$A:$A,0))</f>
        <v xml:space="preserve">T </v>
      </c>
      <c r="I4525" s="9">
        <f>INDEX(DB_FILM!D:D,MATCH($F4525,DB_FILM!$A:$A,0))</f>
        <v>175</v>
      </c>
      <c r="J4525" s="5" t="str">
        <f>INDEX(DB_FILM!E:E,MATCH($F4525,DB_FILM!$A:$A,0))</f>
        <v>Crime, Drama</v>
      </c>
      <c r="K4525" s="6">
        <f>INDEX(DB_FILM!F:F,MATCH($F4525,DB_FILM!$A:$A,0))</f>
        <v>9.1999999999999993</v>
      </c>
      <c r="L4525" s="5" t="str">
        <f>INDEX(DB_FILM!G:G,MATCH($F4525,DB_FILM!$A:$A,0))</f>
        <v>The aging patriarch of an organized crime dynasty transfers control of his clandestine empire to his reluctant son.</v>
      </c>
      <c r="M4525" s="5" t="str">
        <f>INDEX(DB_FILM!H:H,MATCH($F4525,DB_FILM!$A:$A,0))</f>
        <v xml:space="preserve">Francis Ford Coppola </v>
      </c>
      <c r="N4525" s="5" t="str">
        <f>INDEX(DB_FILM!I:I,MATCH($F4525,DB_FILM!$A:$A,0))</f>
        <v>Marlon Brando, Al Pacino, James Caan, Diane Keaton</v>
      </c>
      <c r="O4525" s="7">
        <f>INDEX(DB_FILM!J:J,MATCH($F4525,DB_FILM!$A:$A,0))</f>
        <v>1361367</v>
      </c>
      <c r="P4525" s="7">
        <f>INDEX(DB_FILM!K:K,MATCH($F4525,DB_FILM!$A:$A,0))</f>
        <v>134970000</v>
      </c>
      <c r="Q4525" t="s">
        <v>476</v>
      </c>
      <c r="R4525">
        <v>3.99</v>
      </c>
      <c r="S4525">
        <v>12</v>
      </c>
      <c r="T4525">
        <v>2</v>
      </c>
      <c r="U4525">
        <v>1795</v>
      </c>
      <c r="V4525">
        <v>2</v>
      </c>
      <c r="W4525" t="str">
        <f t="shared" si="140"/>
        <v>B</v>
      </c>
      <c r="X4525" t="s">
        <v>592</v>
      </c>
      <c r="Y4525">
        <v>0</v>
      </c>
      <c r="Z4525">
        <v>2.27</v>
      </c>
      <c r="AA4525" s="6">
        <f t="shared" si="141"/>
        <v>1.7200000000000002</v>
      </c>
    </row>
    <row r="4526" spans="1:27" x14ac:dyDescent="0.3">
      <c r="A4526" s="5">
        <v>42794</v>
      </c>
      <c r="B4526" s="5" t="s">
        <v>401</v>
      </c>
      <c r="C4526" s="5" t="s">
        <v>433</v>
      </c>
      <c r="D4526" s="5" t="s">
        <v>301</v>
      </c>
      <c r="E4526" t="s">
        <v>302</v>
      </c>
      <c r="F4526" s="5" t="s">
        <v>19</v>
      </c>
      <c r="G4526" s="5" t="str">
        <f>INDEX(DB_FILM!B:B,MATCH($F4526,DB_FILM!$A:$A,0))</f>
        <v>2001</v>
      </c>
      <c r="H4526" s="5" t="str">
        <f>INDEX(DB_FILM!C:C,MATCH($F4526,DB_FILM!$A:$A,0))</f>
        <v xml:space="preserve">T </v>
      </c>
      <c r="I4526" s="9">
        <f>INDEX(DB_FILM!D:D,MATCH($F4526,DB_FILM!$A:$A,0))</f>
        <v>178</v>
      </c>
      <c r="J4526" s="5" t="str">
        <f>INDEX(DB_FILM!E:E,MATCH($F4526,DB_FILM!$A:$A,0))</f>
        <v>Adventure, Drama, Fantasy</v>
      </c>
      <c r="K4526" s="6">
        <f>INDEX(DB_FILM!F:F,MATCH($F4526,DB_FILM!$A:$A,0))</f>
        <v>8.8000000000000007</v>
      </c>
      <c r="L4526" s="5" t="str">
        <f>INDEX(DB_FILM!G:G,MATCH($F4526,DB_FILM!$A:$A,0))</f>
        <v>A meek Hobbit from the Shire and eight companions set out on a journey to destroy the powerful One Ring and save Middle-earth from the Dark Lord Sauron.</v>
      </c>
      <c r="M4526" s="5" t="str">
        <f>INDEX(DB_FILM!H:H,MATCH($F4526,DB_FILM!$A:$A,0))</f>
        <v xml:space="preserve">Peter Jackson </v>
      </c>
      <c r="N4526" s="5" t="str">
        <f>INDEX(DB_FILM!I:I,MATCH($F4526,DB_FILM!$A:$A,0))</f>
        <v>Elijah Wood, Ian McKellen, Orlando Bloom, Sean Bean</v>
      </c>
      <c r="O4526" s="7">
        <f>INDEX(DB_FILM!J:J,MATCH($F4526,DB_FILM!$A:$A,0))</f>
        <v>1433603</v>
      </c>
      <c r="P4526" s="7">
        <f>INDEX(DB_FILM!K:K,MATCH($F4526,DB_FILM!$A:$A,0))</f>
        <v>315540000</v>
      </c>
      <c r="Q4526" s="5" t="s">
        <v>476</v>
      </c>
      <c r="R4526">
        <v>5.99</v>
      </c>
      <c r="S4526">
        <v>3</v>
      </c>
      <c r="T4526">
        <v>2</v>
      </c>
      <c r="U4526">
        <v>1795</v>
      </c>
      <c r="V4526">
        <v>1</v>
      </c>
      <c r="W4526" t="str">
        <f t="shared" si="140"/>
        <v>B</v>
      </c>
      <c r="X4526" t="s">
        <v>491</v>
      </c>
      <c r="Y4526">
        <v>0</v>
      </c>
      <c r="Z4526">
        <v>4.07</v>
      </c>
      <c r="AA4526" s="6">
        <f t="shared" si="141"/>
        <v>1.92</v>
      </c>
    </row>
    <row r="4527" spans="1:27" x14ac:dyDescent="0.3">
      <c r="A4527" s="5">
        <v>42794</v>
      </c>
      <c r="B4527" s="5" t="s">
        <v>409</v>
      </c>
      <c r="C4527" s="5" t="s">
        <v>459</v>
      </c>
      <c r="D4527" s="5" t="s">
        <v>351</v>
      </c>
      <c r="E4527" t="s">
        <v>299</v>
      </c>
      <c r="F4527" s="5" t="s">
        <v>41</v>
      </c>
      <c r="G4527" s="5" t="str">
        <f>INDEX(DB_FILM!B:B,MATCH($F4527,DB_FILM!$A:$A,0))</f>
        <v>1995</v>
      </c>
      <c r="H4527" s="5" t="str">
        <f>INDEX(DB_FILM!C:C,MATCH($F4527,DB_FILM!$A:$A,0))</f>
        <v xml:space="preserve">T </v>
      </c>
      <c r="I4527" s="9">
        <f>INDEX(DB_FILM!D:D,MATCH($F4527,DB_FILM!$A:$A,0))</f>
        <v>127</v>
      </c>
      <c r="J4527" s="5" t="str">
        <f>INDEX(DB_FILM!E:E,MATCH($F4527,DB_FILM!$A:$A,0))</f>
        <v>Crime, Drama, Mystery</v>
      </c>
      <c r="K4527" s="6">
        <f>INDEX(DB_FILM!F:F,MATCH($F4527,DB_FILM!$A:$A,0))</f>
        <v>8.6</v>
      </c>
      <c r="L4527" s="5" t="str">
        <f>INDEX(DB_FILM!G:G,MATCH($F4527,DB_FILM!$A:$A,0))</f>
        <v>Two detectives, a rookie and a veteran, hunt a serial killer who uses the seven deadly sins as his motives.</v>
      </c>
      <c r="M4527" s="5" t="str">
        <f>INDEX(DB_FILM!H:H,MATCH($F4527,DB_FILM!$A:$A,0))</f>
        <v xml:space="preserve">David Fincher </v>
      </c>
      <c r="N4527" s="5" t="str">
        <f>INDEX(DB_FILM!I:I,MATCH($F4527,DB_FILM!$A:$A,0))</f>
        <v>Morgan Freeman, Brad Pitt, Kevin Spacey, Andrew Kevin Walker</v>
      </c>
      <c r="O4527" s="7">
        <f>INDEX(DB_FILM!J:J,MATCH($F4527,DB_FILM!$A:$A,0))</f>
        <v>1214270</v>
      </c>
      <c r="P4527" s="7">
        <f>INDEX(DB_FILM!K:K,MATCH($F4527,DB_FILM!$A:$A,0))</f>
        <v>100130000</v>
      </c>
      <c r="Q4527" s="5" t="s">
        <v>476</v>
      </c>
      <c r="R4527">
        <v>3.99</v>
      </c>
      <c r="S4527">
        <v>15</v>
      </c>
      <c r="T4527">
        <v>2</v>
      </c>
      <c r="U4527">
        <v>1796</v>
      </c>
      <c r="V4527">
        <v>2</v>
      </c>
      <c r="W4527" t="str">
        <f t="shared" si="140"/>
        <v>B</v>
      </c>
      <c r="X4527" t="s">
        <v>523</v>
      </c>
      <c r="Y4527">
        <v>0</v>
      </c>
      <c r="Z4527">
        <v>2.63</v>
      </c>
      <c r="AA4527" s="6">
        <f t="shared" si="141"/>
        <v>1.3600000000000003</v>
      </c>
    </row>
    <row r="4528" spans="1:27" x14ac:dyDescent="0.3">
      <c r="A4528" s="5">
        <v>42794</v>
      </c>
      <c r="B4528" s="5" t="s">
        <v>409</v>
      </c>
      <c r="C4528" s="5" t="s">
        <v>459</v>
      </c>
      <c r="D4528" s="5" t="s">
        <v>351</v>
      </c>
      <c r="E4528" t="s">
        <v>299</v>
      </c>
      <c r="F4528" s="5" t="s">
        <v>55</v>
      </c>
      <c r="G4528" s="5" t="str">
        <f>INDEX(DB_FILM!B:B,MATCH($F4528,DB_FILM!$A:$A,0))</f>
        <v>2002</v>
      </c>
      <c r="H4528" s="5" t="str">
        <f>INDEX(DB_FILM!C:C,MATCH($F4528,DB_FILM!$A:$A,0))</f>
        <v xml:space="preserve">VM14 </v>
      </c>
      <c r="I4528" s="9">
        <f>INDEX(DB_FILM!D:D,MATCH($F4528,DB_FILM!$A:$A,0))</f>
        <v>130</v>
      </c>
      <c r="J4528" s="5" t="str">
        <f>INDEX(DB_FILM!E:E,MATCH($F4528,DB_FILM!$A:$A,0))</f>
        <v>Crime, Drama</v>
      </c>
      <c r="K4528" s="6">
        <f>INDEX(DB_FILM!F:F,MATCH($F4528,DB_FILM!$A:$A,0))</f>
        <v>8.6</v>
      </c>
      <c r="L4528" s="5" t="str">
        <f>INDEX(DB_FILM!G:G,MATCH($F4528,DB_FILM!$A:$A,0))</f>
        <v>In the slums of Rio, two kids' paths diverge as one struggles to become a photographer and the other a kingpin.</v>
      </c>
      <c r="M4528" s="5" t="str">
        <f>INDEX(DB_FILM!H:H,MATCH($F4528,DB_FILM!$A:$A,0))</f>
        <v xml:space="preserve">Fernando Meirelles, Kátia Lund </v>
      </c>
      <c r="N4528" s="5" t="str">
        <f>INDEX(DB_FILM!I:I,MATCH($F4528,DB_FILM!$A:$A,0))</f>
        <v>Alexandre Rodrigues, Leandro Firmino, Matheus Nachtergaele, Phellipe Haagensen</v>
      </c>
      <c r="O4528" s="7">
        <f>INDEX(DB_FILM!J:J,MATCH($F4528,DB_FILM!$A:$A,0))</f>
        <v>615516</v>
      </c>
      <c r="P4528" s="7">
        <f>INDEX(DB_FILM!K:K,MATCH($F4528,DB_FILM!$A:$A,0))</f>
        <v>7560000</v>
      </c>
      <c r="Q4528" s="5" t="s">
        <v>474</v>
      </c>
      <c r="R4528">
        <v>3.99</v>
      </c>
      <c r="S4528">
        <v>22</v>
      </c>
      <c r="T4528">
        <v>1</v>
      </c>
      <c r="U4528">
        <v>1796</v>
      </c>
      <c r="V4528">
        <v>2</v>
      </c>
      <c r="W4528" t="str">
        <f t="shared" si="140"/>
        <v>A</v>
      </c>
      <c r="X4528" t="s">
        <v>575</v>
      </c>
      <c r="Y4528">
        <v>0</v>
      </c>
      <c r="Z4528">
        <v>2.79</v>
      </c>
      <c r="AA4528" s="6">
        <f t="shared" si="141"/>
        <v>1.2000000000000002</v>
      </c>
    </row>
    <row r="4529" spans="1:27" x14ac:dyDescent="0.3">
      <c r="A4529" s="5">
        <v>42794</v>
      </c>
      <c r="B4529" s="5" t="s">
        <v>409</v>
      </c>
      <c r="C4529" s="5" t="s">
        <v>459</v>
      </c>
      <c r="D4529" s="5" t="s">
        <v>351</v>
      </c>
      <c r="E4529" t="s">
        <v>299</v>
      </c>
      <c r="F4529" s="5" t="s">
        <v>79</v>
      </c>
      <c r="G4529" s="5" t="str">
        <f>INDEX(DB_FILM!B:B,MATCH($F4529,DB_FILM!$A:$A,0))</f>
        <v>2014</v>
      </c>
      <c r="H4529" s="5" t="str">
        <f>INDEX(DB_FILM!C:C,MATCH($F4529,DB_FILM!$A:$A,0))</f>
        <v xml:space="preserve">T </v>
      </c>
      <c r="I4529" s="9">
        <f>INDEX(DB_FILM!D:D,MATCH($F4529,DB_FILM!$A:$A,0))</f>
        <v>107</v>
      </c>
      <c r="J4529" s="5" t="str">
        <f>INDEX(DB_FILM!E:E,MATCH($F4529,DB_FILM!$A:$A,0))</f>
        <v>Drama, Music</v>
      </c>
      <c r="K4529" s="6">
        <f>INDEX(DB_FILM!F:F,MATCH($F4529,DB_FILM!$A:$A,0))</f>
        <v>8.5</v>
      </c>
      <c r="L4529" s="5" t="str">
        <f>INDEX(DB_FILM!G:G,MATCH($F4529,DB_FILM!$A:$A,0))</f>
        <v>A promising young drummer enrolls at a cut-throat music conservatory where his dreams of greatness are mentored by an instructor who will stop at nothing to realize a student's potential.</v>
      </c>
      <c r="M4529" s="5" t="str">
        <f>INDEX(DB_FILM!H:H,MATCH($F4529,DB_FILM!$A:$A,0))</f>
        <v xml:space="preserve">Damien Chazelle </v>
      </c>
      <c r="N4529" s="5" t="str">
        <f>INDEX(DB_FILM!I:I,MATCH($F4529,DB_FILM!$A:$A,0))</f>
        <v>Miles Teller, J.K. Simmons, Melissa Benoist, Paul Reiser</v>
      </c>
      <c r="O4529" s="7">
        <f>INDEX(DB_FILM!J:J,MATCH($F4529,DB_FILM!$A:$A,0))</f>
        <v>565511</v>
      </c>
      <c r="P4529" s="7">
        <f>INDEX(DB_FILM!K:K,MATCH($F4529,DB_FILM!$A:$A,0))</f>
        <v>13090000</v>
      </c>
      <c r="Q4529" s="5" t="s">
        <v>476</v>
      </c>
      <c r="R4529">
        <v>5.99</v>
      </c>
      <c r="S4529">
        <v>36</v>
      </c>
      <c r="T4529">
        <v>2</v>
      </c>
      <c r="U4529">
        <v>1796</v>
      </c>
      <c r="V4529">
        <v>3</v>
      </c>
      <c r="W4529" t="str">
        <f t="shared" si="140"/>
        <v>B</v>
      </c>
      <c r="X4529" t="s">
        <v>606</v>
      </c>
      <c r="Y4529">
        <v>0</v>
      </c>
      <c r="Z4529">
        <v>4.01</v>
      </c>
      <c r="AA4529" s="6">
        <f t="shared" si="141"/>
        <v>1.9800000000000004</v>
      </c>
    </row>
    <row r="4530" spans="1:27" x14ac:dyDescent="0.3">
      <c r="A4530" s="5">
        <v>42794</v>
      </c>
      <c r="B4530" t="s">
        <v>409</v>
      </c>
      <c r="C4530" t="s">
        <v>459</v>
      </c>
      <c r="D4530" t="s">
        <v>351</v>
      </c>
      <c r="E4530" t="s">
        <v>299</v>
      </c>
      <c r="F4530" t="s">
        <v>53</v>
      </c>
      <c r="G4530" s="5" t="str">
        <f>INDEX(DB_FILM!B:B,MATCH($F4530,DB_FILM!$A:$A,0))</f>
        <v>2001</v>
      </c>
      <c r="H4530" s="5" t="str">
        <f>INDEX(DB_FILM!C:C,MATCH($F4530,DB_FILM!$A:$A,0))</f>
        <v xml:space="preserve">T </v>
      </c>
      <c r="I4530" s="9">
        <f>INDEX(DB_FILM!D:D,MATCH($F4530,DB_FILM!$A:$A,0))</f>
        <v>125</v>
      </c>
      <c r="J4530" s="5" t="str">
        <f>INDEX(DB_FILM!E:E,MATCH($F4530,DB_FILM!$A:$A,0))</f>
        <v>Animation, Adventure, Family</v>
      </c>
      <c r="K4530" s="6">
        <f>INDEX(DB_FILM!F:F,MATCH($F4530,DB_FILM!$A:$A,0))</f>
        <v>8.6</v>
      </c>
      <c r="L4530" s="5" t="str">
        <f>INDEX(DB_FILM!G:G,MATCH($F4530,DB_FILM!$A:$A,0))</f>
        <v>During her family's move to the suburbs, a sullen 10-year-old girl wanders into a world ruled by gods, witches, and spirits, and where humans are changed into beasts.</v>
      </c>
      <c r="M4530" s="5" t="str">
        <f>INDEX(DB_FILM!H:H,MATCH($F4530,DB_FILM!$A:$A,0))</f>
        <v xml:space="preserve">Hayao Miyazaki, Kirk Wise </v>
      </c>
      <c r="N4530" s="5" t="str">
        <f>INDEX(DB_FILM!I:I,MATCH($F4530,DB_FILM!$A:$A,0))</f>
        <v>Daveigh Chase, Suzanne Pleshette, Miyu Irino, Rumi Hiiragi</v>
      </c>
      <c r="O4530" s="7">
        <f>INDEX(DB_FILM!J:J,MATCH($F4530,DB_FILM!$A:$A,0))</f>
        <v>521082</v>
      </c>
      <c r="P4530" s="7">
        <f>INDEX(DB_FILM!K:K,MATCH($F4530,DB_FILM!$A:$A,0))</f>
        <v>10060000</v>
      </c>
      <c r="Q4530" t="s">
        <v>474</v>
      </c>
      <c r="R4530">
        <v>7.99</v>
      </c>
      <c r="S4530">
        <v>21</v>
      </c>
      <c r="T4530">
        <v>1</v>
      </c>
      <c r="U4530">
        <v>1796</v>
      </c>
      <c r="V4530">
        <v>1</v>
      </c>
      <c r="W4530" t="str">
        <f t="shared" si="140"/>
        <v>A</v>
      </c>
      <c r="X4530" t="s">
        <v>560</v>
      </c>
      <c r="Y4530">
        <v>0</v>
      </c>
      <c r="Z4530">
        <v>5.27</v>
      </c>
      <c r="AA4530" s="6">
        <f t="shared" si="141"/>
        <v>2.7200000000000006</v>
      </c>
    </row>
    <row r="4531" spans="1:27" x14ac:dyDescent="0.3">
      <c r="A4531" s="5">
        <v>42794</v>
      </c>
      <c r="B4531" s="5" t="s">
        <v>409</v>
      </c>
      <c r="C4531" s="5" t="s">
        <v>459</v>
      </c>
      <c r="D4531" s="5" t="s">
        <v>351</v>
      </c>
      <c r="E4531" t="s">
        <v>299</v>
      </c>
      <c r="F4531" s="5" t="s">
        <v>5</v>
      </c>
      <c r="G4531" s="5" t="str">
        <f>INDEX(DB_FILM!B:B,MATCH($F4531,DB_FILM!$A:$A,0))</f>
        <v>1974</v>
      </c>
      <c r="H4531" s="5" t="str">
        <f>INDEX(DB_FILM!C:C,MATCH($F4531,DB_FILM!$A:$A,0))</f>
        <v xml:space="preserve">VM14 </v>
      </c>
      <c r="I4531" s="9">
        <f>INDEX(DB_FILM!D:D,MATCH($F4531,DB_FILM!$A:$A,0))</f>
        <v>202</v>
      </c>
      <c r="J4531" s="5" t="str">
        <f>INDEX(DB_FILM!E:E,MATCH($F4531,DB_FILM!$A:$A,0))</f>
        <v>Crime, Drama</v>
      </c>
      <c r="K4531" s="6">
        <f>INDEX(DB_FILM!F:F,MATCH($F4531,DB_FILM!$A:$A,0))</f>
        <v>9</v>
      </c>
      <c r="L4531" s="5" t="str">
        <f>INDEX(DB_FILM!G:G,MATCH($F4531,DB_FILM!$A:$A,0))</f>
        <v>The early life and career of Vito Corleone in 1920s New York City is portrayed, while his son, Michael, expands and tightens his grip on the family crime syndicate.</v>
      </c>
      <c r="M4531" s="5" t="str">
        <f>INDEX(DB_FILM!H:H,MATCH($F4531,DB_FILM!$A:$A,0))</f>
        <v xml:space="preserve">Francis Ford Coppola </v>
      </c>
      <c r="N4531" s="5" t="str">
        <f>INDEX(DB_FILM!I:I,MATCH($F4531,DB_FILM!$A:$A,0))</f>
        <v>Al Pacino, Robert De Niro, Robert Duvall, Diane Keaton</v>
      </c>
      <c r="O4531" s="7">
        <f>INDEX(DB_FILM!J:J,MATCH($F4531,DB_FILM!$A:$A,0))</f>
        <v>942307</v>
      </c>
      <c r="P4531" s="7">
        <f>INDEX(DB_FILM!K:K,MATCH($F4531,DB_FILM!$A:$A,0))</f>
        <v>57300000</v>
      </c>
      <c r="Q4531" s="5" t="s">
        <v>476</v>
      </c>
      <c r="R4531">
        <v>9.99</v>
      </c>
      <c r="S4531">
        <v>34</v>
      </c>
      <c r="T4531">
        <v>2</v>
      </c>
      <c r="U4531">
        <v>1796</v>
      </c>
      <c r="V4531">
        <v>3</v>
      </c>
      <c r="W4531" t="str">
        <f t="shared" si="140"/>
        <v>B</v>
      </c>
      <c r="X4531" t="s">
        <v>622</v>
      </c>
      <c r="Y4531">
        <v>0</v>
      </c>
      <c r="Z4531">
        <v>6.59</v>
      </c>
      <c r="AA4531" s="6">
        <f t="shared" si="141"/>
        <v>3.4000000000000004</v>
      </c>
    </row>
    <row r="4532" spans="1:27" x14ac:dyDescent="0.3">
      <c r="A4532" s="5">
        <v>42796</v>
      </c>
      <c r="B4532" t="s">
        <v>403</v>
      </c>
      <c r="C4532" t="s">
        <v>429</v>
      </c>
      <c r="D4532" t="s">
        <v>383</v>
      </c>
      <c r="E4532" t="s">
        <v>270</v>
      </c>
      <c r="F4532" t="s">
        <v>59</v>
      </c>
      <c r="G4532" s="5" t="str">
        <f>INDEX(DB_FILM!B:B,MATCH($F4532,DB_FILM!$A:$A,0))</f>
        <v>1946</v>
      </c>
      <c r="H4532" s="5" t="str">
        <f>INDEX(DB_FILM!C:C,MATCH($F4532,DB_FILM!$A:$A,0))</f>
        <v xml:space="preserve">T </v>
      </c>
      <c r="I4532" s="9">
        <f>INDEX(DB_FILM!D:D,MATCH($F4532,DB_FILM!$A:$A,0))</f>
        <v>130</v>
      </c>
      <c r="J4532" s="5" t="str">
        <f>INDEX(DB_FILM!E:E,MATCH($F4532,DB_FILM!$A:$A,0))</f>
        <v>Drama, Family, Fantasy</v>
      </c>
      <c r="K4532" s="6">
        <f>INDEX(DB_FILM!F:F,MATCH($F4532,DB_FILM!$A:$A,0))</f>
        <v>8.6</v>
      </c>
      <c r="L4532" s="5" t="str">
        <f>INDEX(DB_FILM!G:G,MATCH($F4532,DB_FILM!$A:$A,0))</f>
        <v>An angel is sent from Heaven to help a desperately frustrated businessman by showing him what life would have been like if he had never existed.</v>
      </c>
      <c r="M4532" s="5" t="str">
        <f>INDEX(DB_FILM!H:H,MATCH($F4532,DB_FILM!$A:$A,0))</f>
        <v xml:space="preserve">Frank Capra </v>
      </c>
      <c r="N4532" s="5" t="str">
        <f>INDEX(DB_FILM!I:I,MATCH($F4532,DB_FILM!$A:$A,0))</f>
        <v>James Stewart, Donna Reed, Lionel Barrymore, Thomas Mitchell</v>
      </c>
      <c r="O4532" s="7">
        <f>INDEX(DB_FILM!J:J,MATCH($F4532,DB_FILM!$A:$A,0))</f>
        <v>334168</v>
      </c>
      <c r="P4532" s="7">
        <f>INDEX(DB_FILM!K:K,MATCH($F4532,DB_FILM!$A:$A,0))</f>
        <v>7270000</v>
      </c>
      <c r="Q4532" t="s">
        <v>476</v>
      </c>
      <c r="R4532">
        <v>3.99</v>
      </c>
      <c r="S4532">
        <v>25</v>
      </c>
      <c r="T4532">
        <v>2</v>
      </c>
      <c r="U4532">
        <v>1797</v>
      </c>
      <c r="V4532">
        <v>3</v>
      </c>
      <c r="W4532" t="str">
        <f t="shared" si="140"/>
        <v>B</v>
      </c>
      <c r="X4532" t="s">
        <v>607</v>
      </c>
      <c r="Y4532">
        <v>5</v>
      </c>
      <c r="Z4532">
        <v>2.5099999999999998</v>
      </c>
      <c r="AA4532" s="6">
        <f t="shared" si="141"/>
        <v>1.4800000000000004</v>
      </c>
    </row>
    <row r="4533" spans="1:27" x14ac:dyDescent="0.3">
      <c r="A4533" s="5">
        <v>42796</v>
      </c>
      <c r="B4533" s="5" t="s">
        <v>400</v>
      </c>
      <c r="C4533" s="5" t="s">
        <v>440</v>
      </c>
      <c r="D4533" s="5" t="s">
        <v>339</v>
      </c>
      <c r="E4533" t="s">
        <v>340</v>
      </c>
      <c r="F4533" s="5" t="s">
        <v>41</v>
      </c>
      <c r="G4533" s="5" t="str">
        <f>INDEX(DB_FILM!B:B,MATCH($F4533,DB_FILM!$A:$A,0))</f>
        <v>1995</v>
      </c>
      <c r="H4533" s="5" t="str">
        <f>INDEX(DB_FILM!C:C,MATCH($F4533,DB_FILM!$A:$A,0))</f>
        <v xml:space="preserve">T </v>
      </c>
      <c r="I4533" s="9">
        <f>INDEX(DB_FILM!D:D,MATCH($F4533,DB_FILM!$A:$A,0))</f>
        <v>127</v>
      </c>
      <c r="J4533" s="5" t="str">
        <f>INDEX(DB_FILM!E:E,MATCH($F4533,DB_FILM!$A:$A,0))</f>
        <v>Crime, Drama, Mystery</v>
      </c>
      <c r="K4533" s="6">
        <f>INDEX(DB_FILM!F:F,MATCH($F4533,DB_FILM!$A:$A,0))</f>
        <v>8.6</v>
      </c>
      <c r="L4533" s="5" t="str">
        <f>INDEX(DB_FILM!G:G,MATCH($F4533,DB_FILM!$A:$A,0))</f>
        <v>Two detectives, a rookie and a veteran, hunt a serial killer who uses the seven deadly sins as his motives.</v>
      </c>
      <c r="M4533" s="5" t="str">
        <f>INDEX(DB_FILM!H:H,MATCH($F4533,DB_FILM!$A:$A,0))</f>
        <v xml:space="preserve">David Fincher </v>
      </c>
      <c r="N4533" s="5" t="str">
        <f>INDEX(DB_FILM!I:I,MATCH($F4533,DB_FILM!$A:$A,0))</f>
        <v>Morgan Freeman, Brad Pitt, Kevin Spacey, Andrew Kevin Walker</v>
      </c>
      <c r="O4533" s="7">
        <f>INDEX(DB_FILM!J:J,MATCH($F4533,DB_FILM!$A:$A,0))</f>
        <v>1214270</v>
      </c>
      <c r="P4533" s="7">
        <f>INDEX(DB_FILM!K:K,MATCH($F4533,DB_FILM!$A:$A,0))</f>
        <v>100130000</v>
      </c>
      <c r="Q4533" s="5" t="s">
        <v>475</v>
      </c>
      <c r="R4533">
        <v>3.99</v>
      </c>
      <c r="S4533">
        <v>15</v>
      </c>
      <c r="T4533">
        <v>3</v>
      </c>
      <c r="U4533">
        <v>1798</v>
      </c>
      <c r="V4533">
        <v>2</v>
      </c>
      <c r="W4533" t="str">
        <f t="shared" si="140"/>
        <v>C</v>
      </c>
      <c r="X4533" t="s">
        <v>542</v>
      </c>
      <c r="Y4533">
        <v>0</v>
      </c>
      <c r="Z4533">
        <v>2.99</v>
      </c>
      <c r="AA4533" s="6">
        <f t="shared" si="141"/>
        <v>1</v>
      </c>
    </row>
    <row r="4534" spans="1:27" x14ac:dyDescent="0.3">
      <c r="A4534" s="5">
        <v>42796</v>
      </c>
      <c r="B4534" s="5" t="s">
        <v>400</v>
      </c>
      <c r="C4534" s="5" t="s">
        <v>440</v>
      </c>
      <c r="D4534" s="5" t="s">
        <v>339</v>
      </c>
      <c r="E4534" t="s">
        <v>340</v>
      </c>
      <c r="F4534" s="5" t="s">
        <v>47</v>
      </c>
      <c r="G4534" s="5" t="str">
        <f>INDEX(DB_FILM!B:B,MATCH($F4534,DB_FILM!$A:$A,0))</f>
        <v>1977</v>
      </c>
      <c r="H4534" s="5" t="str">
        <f>INDEX(DB_FILM!C:C,MATCH($F4534,DB_FILM!$A:$A,0))</f>
        <v xml:space="preserve">T </v>
      </c>
      <c r="I4534" s="9">
        <f>INDEX(DB_FILM!D:D,MATCH($F4534,DB_FILM!$A:$A,0))</f>
        <v>121</v>
      </c>
      <c r="J4534" s="5" t="str">
        <f>INDEX(DB_FILM!E:E,MATCH($F4534,DB_FILM!$A:$A,0))</f>
        <v>Action, Adventure, Fantasy</v>
      </c>
      <c r="K4534" s="6">
        <f>INDEX(DB_FILM!F:F,MATCH($F4534,DB_FILM!$A:$A,0))</f>
        <v>8.6</v>
      </c>
      <c r="L4534" s="5" t="str">
        <f>INDEX(DB_FILM!G:G,MATCH($F4534,DB_FILM!$A:$A,0))</f>
        <v>Luke Skywalker joins forces with a Jedi Knight, a cocky pilot, a Wookiee and two droids to save the galaxy from the Empire's world-destroying battle station, while also attempting to rescue Princess Leia from the evil Darth Vader.</v>
      </c>
      <c r="M4534" s="5" t="str">
        <f>INDEX(DB_FILM!H:H,MATCH($F4534,DB_FILM!$A:$A,0))</f>
        <v xml:space="preserve">George Lucas </v>
      </c>
      <c r="N4534" s="5" t="str">
        <f>INDEX(DB_FILM!I:I,MATCH($F4534,DB_FILM!$A:$A,0))</f>
        <v>Mark Hamill, Harrison Ford, Carrie Fisher, Alec Guinness</v>
      </c>
      <c r="O4534" s="7">
        <f>INDEX(DB_FILM!J:J,MATCH($F4534,DB_FILM!$A:$A,0))</f>
        <v>1070346</v>
      </c>
      <c r="P4534" s="7">
        <f>INDEX(DB_FILM!K:K,MATCH($F4534,DB_FILM!$A:$A,0))</f>
        <v>322740000</v>
      </c>
      <c r="Q4534" s="5" t="s">
        <v>474</v>
      </c>
      <c r="R4534">
        <v>3.99</v>
      </c>
      <c r="S4534">
        <v>18</v>
      </c>
      <c r="T4534">
        <v>1</v>
      </c>
      <c r="U4534">
        <v>1798</v>
      </c>
      <c r="V4534">
        <v>2</v>
      </c>
      <c r="W4534" t="str">
        <f t="shared" si="140"/>
        <v>A</v>
      </c>
      <c r="X4534" t="s">
        <v>571</v>
      </c>
      <c r="Y4534">
        <v>0</v>
      </c>
      <c r="Z4534">
        <v>2.0699999999999998</v>
      </c>
      <c r="AA4534" s="6">
        <f t="shared" si="141"/>
        <v>1.9200000000000004</v>
      </c>
    </row>
    <row r="4535" spans="1:27" x14ac:dyDescent="0.3">
      <c r="A4535" s="5">
        <v>42796</v>
      </c>
      <c r="B4535" s="5" t="s">
        <v>400</v>
      </c>
      <c r="C4535" s="5" t="s">
        <v>440</v>
      </c>
      <c r="D4535" s="5" t="s">
        <v>339</v>
      </c>
      <c r="E4535" t="s">
        <v>340</v>
      </c>
      <c r="F4535" s="5" t="s">
        <v>99</v>
      </c>
      <c r="G4535" s="5" t="str">
        <f>INDEX(DB_FILM!B:B,MATCH($F4535,DB_FILM!$A:$A,0))</f>
        <v>1994</v>
      </c>
      <c r="H4535" s="5" t="str">
        <f>INDEX(DB_FILM!C:C,MATCH($F4535,DB_FILM!$A:$A,0))</f>
        <v xml:space="preserve">T </v>
      </c>
      <c r="I4535" s="9">
        <f>INDEX(DB_FILM!D:D,MATCH($F4535,DB_FILM!$A:$A,0))</f>
        <v>142</v>
      </c>
      <c r="J4535" s="5" t="str">
        <f>INDEX(DB_FILM!E:E,MATCH($F4535,DB_FILM!$A:$A,0))</f>
        <v>Drama</v>
      </c>
      <c r="K4535" s="6">
        <f>INDEX(DB_FILM!F:F,MATCH($F4535,DB_FILM!$A:$A,0))</f>
        <v>9.3000000000000007</v>
      </c>
      <c r="L4535" s="5" t="str">
        <f>INDEX(DB_FILM!G:G,MATCH($F4535,DB_FILM!$A:$A,0))</f>
        <v>Two imprisoned men bond over a number of years, finding solace and eventual redemption through acts of common decency.</v>
      </c>
      <c r="M4535" s="5" t="str">
        <f>INDEX(DB_FILM!H:H,MATCH($F4535,DB_FILM!$A:$A,0))</f>
        <v xml:space="preserve">Frank Darabont </v>
      </c>
      <c r="N4535" s="5" t="str">
        <f>INDEX(DB_FILM!I:I,MATCH($F4535,DB_FILM!$A:$A,0))</f>
        <v>Tim Robbins, Morgan Freeman, Bob Gunton, William Sadler</v>
      </c>
      <c r="O4535" s="7">
        <f>INDEX(DB_FILM!J:J,MATCH($F4535,DB_FILM!$A:$A,0))</f>
        <v>1987679</v>
      </c>
      <c r="P4535" s="7">
        <f>INDEX(DB_FILM!K:K,MATCH($F4535,DB_FILM!$A:$A,0))</f>
        <v>28340000</v>
      </c>
      <c r="Q4535" s="5" t="s">
        <v>476</v>
      </c>
      <c r="R4535">
        <v>7.99</v>
      </c>
      <c r="S4535">
        <v>1</v>
      </c>
      <c r="T4535">
        <v>2</v>
      </c>
      <c r="U4535">
        <v>1798</v>
      </c>
      <c r="V4535">
        <v>2</v>
      </c>
      <c r="W4535" t="str">
        <f t="shared" si="140"/>
        <v>B</v>
      </c>
      <c r="X4535" t="s">
        <v>569</v>
      </c>
      <c r="Y4535">
        <v>0</v>
      </c>
      <c r="Z4535">
        <v>5.35</v>
      </c>
      <c r="AA4535" s="6">
        <f t="shared" si="141"/>
        <v>2.6400000000000006</v>
      </c>
    </row>
    <row r="4536" spans="1:27" x14ac:dyDescent="0.3">
      <c r="A4536" s="5">
        <v>42796</v>
      </c>
      <c r="B4536" t="s">
        <v>400</v>
      </c>
      <c r="C4536" t="s">
        <v>440</v>
      </c>
      <c r="D4536" t="s">
        <v>339</v>
      </c>
      <c r="E4536" t="s">
        <v>340</v>
      </c>
      <c r="F4536" t="s">
        <v>97</v>
      </c>
      <c r="G4536" s="5" t="str">
        <f>INDEX(DB_FILM!B:B,MATCH($F4536,DB_FILM!$A:$A,0))</f>
        <v>1968</v>
      </c>
      <c r="H4536" s="5" t="str">
        <f>INDEX(DB_FILM!C:C,MATCH($F4536,DB_FILM!$A:$A,0))</f>
        <v xml:space="preserve">T </v>
      </c>
      <c r="I4536" s="9">
        <f>INDEX(DB_FILM!D:D,MATCH($F4536,DB_FILM!$A:$A,0))</f>
        <v>175</v>
      </c>
      <c r="J4536" s="5" t="str">
        <f>INDEX(DB_FILM!E:E,MATCH($F4536,DB_FILM!$A:$A,0))</f>
        <v>Western</v>
      </c>
      <c r="K4536" s="6">
        <f>INDEX(DB_FILM!F:F,MATCH($F4536,DB_FILM!$A:$A,0))</f>
        <v>8.5</v>
      </c>
      <c r="L4536" s="5" t="str">
        <f>INDEX(DB_FILM!G:G,MATCH($F4536,DB_FILM!$A:$A,0))</f>
        <v>A mysterious stranger with a harmonica joins forces with a notorious desperado to protect a beautiful widow from a ruthless assassin working for the railroad.</v>
      </c>
      <c r="M4536" s="5" t="str">
        <f>INDEX(DB_FILM!H:H,MATCH($F4536,DB_FILM!$A:$A,0))</f>
        <v xml:space="preserve">Sergio Leone </v>
      </c>
      <c r="N4536" s="5" t="str">
        <f>INDEX(DB_FILM!I:I,MATCH($F4536,DB_FILM!$A:$A,0))</f>
        <v>Henry Fonda, Charles Bronson, Claudia Cardinale, Jason Robards</v>
      </c>
      <c r="O4536" s="7">
        <f>INDEX(DB_FILM!J:J,MATCH($F4536,DB_FILM!$A:$A,0))</f>
        <v>257797</v>
      </c>
      <c r="P4536" s="7">
        <f>INDEX(DB_FILM!K:K,MATCH($F4536,DB_FILM!$A:$A,0))</f>
        <v>5320000</v>
      </c>
      <c r="Q4536" t="s">
        <v>474</v>
      </c>
      <c r="R4536">
        <v>9.99</v>
      </c>
      <c r="S4536">
        <v>46</v>
      </c>
      <c r="T4536">
        <v>1</v>
      </c>
      <c r="U4536">
        <v>1798</v>
      </c>
      <c r="V4536">
        <v>2</v>
      </c>
      <c r="W4536" t="str">
        <f t="shared" si="140"/>
        <v>A</v>
      </c>
      <c r="X4536" t="s">
        <v>483</v>
      </c>
      <c r="Y4536">
        <v>0</v>
      </c>
      <c r="Z4536">
        <v>6.39</v>
      </c>
      <c r="AA4536" s="6">
        <f t="shared" si="141"/>
        <v>3.6000000000000005</v>
      </c>
    </row>
    <row r="4537" spans="1:27" x14ac:dyDescent="0.3">
      <c r="A4537" s="5">
        <v>42797</v>
      </c>
      <c r="B4537" s="5" t="s">
        <v>414</v>
      </c>
      <c r="C4537" s="5" t="s">
        <v>442</v>
      </c>
      <c r="D4537" s="5" t="s">
        <v>279</v>
      </c>
      <c r="E4537" t="s">
        <v>272</v>
      </c>
      <c r="F4537" t="s">
        <v>19</v>
      </c>
      <c r="G4537" s="5" t="str">
        <f>INDEX(DB_FILM!B:B,MATCH($F4537,DB_FILM!$A:$A,0))</f>
        <v>2001</v>
      </c>
      <c r="H4537" s="5" t="str">
        <f>INDEX(DB_FILM!C:C,MATCH($F4537,DB_FILM!$A:$A,0))</f>
        <v xml:space="preserve">T </v>
      </c>
      <c r="I4537" s="9">
        <f>INDEX(DB_FILM!D:D,MATCH($F4537,DB_FILM!$A:$A,0))</f>
        <v>178</v>
      </c>
      <c r="J4537" s="5" t="str">
        <f>INDEX(DB_FILM!E:E,MATCH($F4537,DB_FILM!$A:$A,0))</f>
        <v>Adventure, Drama, Fantasy</v>
      </c>
      <c r="K4537" s="6">
        <f>INDEX(DB_FILM!F:F,MATCH($F4537,DB_FILM!$A:$A,0))</f>
        <v>8.8000000000000007</v>
      </c>
      <c r="L4537" s="5" t="str">
        <f>INDEX(DB_FILM!G:G,MATCH($F4537,DB_FILM!$A:$A,0))</f>
        <v>A meek Hobbit from the Shire and eight companions set out on a journey to destroy the powerful One Ring and save Middle-earth from the Dark Lord Sauron.</v>
      </c>
      <c r="M4537" s="5" t="str">
        <f>INDEX(DB_FILM!H:H,MATCH($F4537,DB_FILM!$A:$A,0))</f>
        <v xml:space="preserve">Peter Jackson </v>
      </c>
      <c r="N4537" s="5" t="str">
        <f>INDEX(DB_FILM!I:I,MATCH($F4537,DB_FILM!$A:$A,0))</f>
        <v>Elijah Wood, Ian McKellen, Orlando Bloom, Sean Bean</v>
      </c>
      <c r="O4537" s="7">
        <f>INDEX(DB_FILM!J:J,MATCH($F4537,DB_FILM!$A:$A,0))</f>
        <v>1433603</v>
      </c>
      <c r="P4537" s="7">
        <f>INDEX(DB_FILM!K:K,MATCH($F4537,DB_FILM!$A:$A,0))</f>
        <v>315540000</v>
      </c>
      <c r="Q4537" s="5" t="s">
        <v>475</v>
      </c>
      <c r="R4537">
        <v>7.99</v>
      </c>
      <c r="S4537">
        <v>17</v>
      </c>
      <c r="T4537">
        <v>3</v>
      </c>
      <c r="U4537">
        <v>1799</v>
      </c>
      <c r="V4537">
        <v>1</v>
      </c>
      <c r="W4537" t="str">
        <f t="shared" si="140"/>
        <v>C</v>
      </c>
      <c r="X4537" t="s">
        <v>495</v>
      </c>
      <c r="Y4537">
        <v>0</v>
      </c>
      <c r="Z4537">
        <v>5.75</v>
      </c>
      <c r="AA4537" s="6">
        <f t="shared" si="141"/>
        <v>2.2400000000000002</v>
      </c>
    </row>
    <row r="4538" spans="1:27" x14ac:dyDescent="0.3">
      <c r="A4538" s="5">
        <v>42797</v>
      </c>
      <c r="B4538" s="5" t="s">
        <v>414</v>
      </c>
      <c r="C4538" s="5" t="s">
        <v>442</v>
      </c>
      <c r="D4538" s="5" t="s">
        <v>279</v>
      </c>
      <c r="E4538" t="s">
        <v>272</v>
      </c>
      <c r="F4538" t="s">
        <v>7</v>
      </c>
      <c r="G4538" s="5" t="str">
        <f>INDEX(DB_FILM!B:B,MATCH($F4538,DB_FILM!$A:$A,0))</f>
        <v>1994</v>
      </c>
      <c r="H4538" s="5" t="str">
        <f>INDEX(DB_FILM!C:C,MATCH($F4538,DB_FILM!$A:$A,0))</f>
        <v xml:space="preserve">VM18 </v>
      </c>
      <c r="I4538" s="9">
        <f>INDEX(DB_FILM!D:D,MATCH($F4538,DB_FILM!$A:$A,0))</f>
        <v>154</v>
      </c>
      <c r="J4538" s="5" t="str">
        <f>INDEX(DB_FILM!E:E,MATCH($F4538,DB_FILM!$A:$A,0))</f>
        <v>Crime, Drama</v>
      </c>
      <c r="K4538" s="6">
        <f>INDEX(DB_FILM!F:F,MATCH($F4538,DB_FILM!$A:$A,0))</f>
        <v>8.9</v>
      </c>
      <c r="L4538" s="5" t="str">
        <f>INDEX(DB_FILM!G:G,MATCH($F4538,DB_FILM!$A:$A,0))</f>
        <v>The lives of two mob hitmen, a boxer, a gangster's wife, and a pair of diner bandits intertwine in four tales of violence and redemption.</v>
      </c>
      <c r="M4538" s="5" t="str">
        <f>INDEX(DB_FILM!H:H,MATCH($F4538,DB_FILM!$A:$A,0))</f>
        <v xml:space="preserve">Quentin Tarantino </v>
      </c>
      <c r="N4538" s="5" t="str">
        <f>INDEX(DB_FILM!I:I,MATCH($F4538,DB_FILM!$A:$A,0))</f>
        <v>John Travolta, Uma Thurman, Samuel L. Jackson, Bruce Willis</v>
      </c>
      <c r="O4538" s="7">
        <f>INDEX(DB_FILM!J:J,MATCH($F4538,DB_FILM!$A:$A,0))</f>
        <v>1552837</v>
      </c>
      <c r="P4538" s="7">
        <f>INDEX(DB_FILM!K:K,MATCH($F4538,DB_FILM!$A:$A,0))</f>
        <v>107930000</v>
      </c>
      <c r="Q4538" s="5" t="s">
        <v>475</v>
      </c>
      <c r="R4538">
        <v>7.99</v>
      </c>
      <c r="S4538">
        <v>17</v>
      </c>
      <c r="T4538">
        <v>3</v>
      </c>
      <c r="U4538">
        <v>1799</v>
      </c>
      <c r="V4538">
        <v>3</v>
      </c>
      <c r="W4538" t="str">
        <f t="shared" si="140"/>
        <v>C</v>
      </c>
      <c r="X4538" t="s">
        <v>495</v>
      </c>
      <c r="Y4538">
        <v>0</v>
      </c>
      <c r="Z4538">
        <v>5.67</v>
      </c>
      <c r="AA4538" s="6">
        <f t="shared" si="141"/>
        <v>2.3200000000000003</v>
      </c>
    </row>
    <row r="4539" spans="1:27" x14ac:dyDescent="0.3">
      <c r="A4539" s="5">
        <v>42797</v>
      </c>
      <c r="B4539" t="s">
        <v>414</v>
      </c>
      <c r="C4539" t="s">
        <v>442</v>
      </c>
      <c r="D4539" t="s">
        <v>279</v>
      </c>
      <c r="E4539" t="s">
        <v>272</v>
      </c>
      <c r="F4539" t="s">
        <v>65</v>
      </c>
      <c r="G4539" s="5" t="str">
        <f>INDEX(DB_FILM!B:B,MATCH($F4539,DB_FILM!$A:$A,0))</f>
        <v>1985</v>
      </c>
      <c r="H4539" s="5" t="str">
        <f>INDEX(DB_FILM!C:C,MATCH($F4539,DB_FILM!$A:$A,0))</f>
        <v xml:space="preserve">T </v>
      </c>
      <c r="I4539" s="9">
        <f>INDEX(DB_FILM!D:D,MATCH($F4539,DB_FILM!$A:$A,0))</f>
        <v>116</v>
      </c>
      <c r="J4539" s="5" t="str">
        <f>INDEX(DB_FILM!E:E,MATCH($F4539,DB_FILM!$A:$A,0))</f>
        <v>Adventure, Comedy, Sci-Fi</v>
      </c>
      <c r="K4539" s="6">
        <f>INDEX(DB_FILM!F:F,MATCH($F4539,DB_FILM!$A:$A,0))</f>
        <v>8.5</v>
      </c>
      <c r="L4539" s="5" t="str">
        <f>INDEX(DB_FILM!G:G,MATCH($F4539,DB_FILM!$A:$A,0))</f>
        <v>Marty McFly, a 17-year-old high school student, is accidentally sent thirty years into the past in a time-traveling DeLorean invented by his close friend, the maverick scientist Doc Brown.</v>
      </c>
      <c r="M4539" s="5" t="str">
        <f>INDEX(DB_FILM!H:H,MATCH($F4539,DB_FILM!$A:$A,0))</f>
        <v xml:space="preserve">Robert Zemeckis </v>
      </c>
      <c r="N4539" s="5" t="str">
        <f>INDEX(DB_FILM!I:I,MATCH($F4539,DB_FILM!$A:$A,0))</f>
        <v>Michael J. Fox, Christopher Lloyd, Lea Thompson, Crispin Glover</v>
      </c>
      <c r="O4539" s="7">
        <f>INDEX(DB_FILM!J:J,MATCH($F4539,DB_FILM!$A:$A,0))</f>
        <v>879184</v>
      </c>
      <c r="P4539" s="7">
        <f>INDEX(DB_FILM!K:K,MATCH($F4539,DB_FILM!$A:$A,0))</f>
        <v>210610000</v>
      </c>
      <c r="Q4539" t="s">
        <v>475</v>
      </c>
      <c r="R4539">
        <v>5.99</v>
      </c>
      <c r="S4539">
        <v>28</v>
      </c>
      <c r="T4539">
        <v>3</v>
      </c>
      <c r="U4539">
        <v>1799</v>
      </c>
      <c r="V4539">
        <v>1</v>
      </c>
      <c r="W4539" t="str">
        <f t="shared" si="140"/>
        <v>C</v>
      </c>
      <c r="X4539" t="s">
        <v>543</v>
      </c>
      <c r="Y4539">
        <v>0</v>
      </c>
      <c r="Z4539">
        <v>5.03</v>
      </c>
      <c r="AA4539" s="6">
        <f t="shared" si="141"/>
        <v>0.96</v>
      </c>
    </row>
    <row r="4540" spans="1:27" x14ac:dyDescent="0.3">
      <c r="A4540" s="5">
        <v>42797</v>
      </c>
      <c r="B4540" s="5" t="s">
        <v>414</v>
      </c>
      <c r="C4540" s="5" t="s">
        <v>442</v>
      </c>
      <c r="D4540" s="5" t="s">
        <v>279</v>
      </c>
      <c r="E4540" t="s">
        <v>272</v>
      </c>
      <c r="F4540" s="5" t="s">
        <v>11</v>
      </c>
      <c r="G4540" s="5" t="str">
        <f>INDEX(DB_FILM!B:B,MATCH($F4540,DB_FILM!$A:$A,0))</f>
        <v>1993</v>
      </c>
      <c r="H4540" s="5" t="str">
        <f>INDEX(DB_FILM!C:C,MATCH($F4540,DB_FILM!$A:$A,0))</f>
        <v xml:space="preserve">T </v>
      </c>
      <c r="I4540" s="9">
        <f>INDEX(DB_FILM!D:D,MATCH($F4540,DB_FILM!$A:$A,0))</f>
        <v>195</v>
      </c>
      <c r="J4540" s="5" t="str">
        <f>INDEX(DB_FILM!E:E,MATCH($F4540,DB_FILM!$A:$A,0))</f>
        <v>Biography, Drama, History</v>
      </c>
      <c r="K4540" s="6">
        <f>INDEX(DB_FILM!F:F,MATCH($F4540,DB_FILM!$A:$A,0))</f>
        <v>8.9</v>
      </c>
      <c r="L4540" s="5" t="str">
        <f>INDEX(DB_FILM!G:G,MATCH($F4540,DB_FILM!$A:$A,0))</f>
        <v>In German-occupied Poland during World War II, Oskar Schindler gradually becomes concerned for his Jewish workforce after witnessing their persecution by the Nazi Germans.</v>
      </c>
      <c r="M4540" s="5" t="str">
        <f>INDEX(DB_FILM!H:H,MATCH($F4540,DB_FILM!$A:$A,0))</f>
        <v xml:space="preserve">Steven Spielberg </v>
      </c>
      <c r="N4540" s="5" t="str">
        <f>INDEX(DB_FILM!I:I,MATCH($F4540,DB_FILM!$A:$A,0))</f>
        <v>Liam Neeson, Ralph Fiennes, Ben Kingsley, Caroline Goodall</v>
      </c>
      <c r="O4540" s="7">
        <f>INDEX(DB_FILM!J:J,MATCH($F4540,DB_FILM!$A:$A,0))</f>
        <v>1025474</v>
      </c>
      <c r="P4540" s="7">
        <f>INDEX(DB_FILM!K:K,MATCH($F4540,DB_FILM!$A:$A,0))</f>
        <v>96070000</v>
      </c>
      <c r="Q4540" s="5" t="s">
        <v>475</v>
      </c>
      <c r="R4540">
        <v>5.99</v>
      </c>
      <c r="S4540">
        <v>48</v>
      </c>
      <c r="T4540">
        <v>3</v>
      </c>
      <c r="U4540">
        <v>1799</v>
      </c>
      <c r="V4540">
        <v>1</v>
      </c>
      <c r="W4540" t="str">
        <f t="shared" si="140"/>
        <v>C</v>
      </c>
      <c r="X4540" t="s">
        <v>603</v>
      </c>
      <c r="Y4540">
        <v>0</v>
      </c>
      <c r="Z4540">
        <v>4.79</v>
      </c>
      <c r="AA4540" s="6">
        <f t="shared" si="141"/>
        <v>1.2000000000000002</v>
      </c>
    </row>
    <row r="4541" spans="1:27" x14ac:dyDescent="0.3">
      <c r="A4541" s="5">
        <v>42797</v>
      </c>
      <c r="B4541" t="s">
        <v>407</v>
      </c>
      <c r="C4541" t="s">
        <v>445</v>
      </c>
      <c r="D4541" t="s">
        <v>314</v>
      </c>
      <c r="E4541" t="s">
        <v>268</v>
      </c>
      <c r="F4541" t="s">
        <v>43</v>
      </c>
      <c r="G4541" s="5" t="str">
        <f>INDEX(DB_FILM!B:B,MATCH($F4541,DB_FILM!$A:$A,0))</f>
        <v>1991</v>
      </c>
      <c r="H4541" s="5" t="str">
        <f>INDEX(DB_FILM!C:C,MATCH($F4541,DB_FILM!$A:$A,0))</f>
        <v xml:space="preserve">VM14 </v>
      </c>
      <c r="I4541" s="9">
        <f>INDEX(DB_FILM!D:D,MATCH($F4541,DB_FILM!$A:$A,0))</f>
        <v>118</v>
      </c>
      <c r="J4541" s="5" t="str">
        <f>INDEX(DB_FILM!E:E,MATCH($F4541,DB_FILM!$A:$A,0))</f>
        <v>Crime, Drama, Thriller</v>
      </c>
      <c r="K4541" s="6">
        <f>INDEX(DB_FILM!F:F,MATCH($F4541,DB_FILM!$A:$A,0))</f>
        <v>8.6</v>
      </c>
      <c r="L4541" s="5" t="str">
        <f>INDEX(DB_FILM!G:G,MATCH($F4541,DB_FILM!$A:$A,0))</f>
        <v>A young F.B.I. cadet must receive the help of an incarcerated and manipulative cannibal killer to help catch another serial killer, a madman who skins his victims.</v>
      </c>
      <c r="M4541" s="5" t="str">
        <f>INDEX(DB_FILM!H:H,MATCH($F4541,DB_FILM!$A:$A,0))</f>
        <v xml:space="preserve">Jonathan Demme </v>
      </c>
      <c r="N4541" s="5" t="str">
        <f>INDEX(DB_FILM!I:I,MATCH($F4541,DB_FILM!$A:$A,0))</f>
        <v>Jodie Foster, Anthony Hopkins, Lawrence A. Bonney, Kasi Lemmons</v>
      </c>
      <c r="O4541" s="7">
        <f>INDEX(DB_FILM!J:J,MATCH($F4541,DB_FILM!$A:$A,0))</f>
        <v>1064983</v>
      </c>
      <c r="P4541" s="7">
        <f>INDEX(DB_FILM!K:K,MATCH($F4541,DB_FILM!$A:$A,0))</f>
        <v>130740000.00000001</v>
      </c>
      <c r="Q4541" t="s">
        <v>475</v>
      </c>
      <c r="R4541">
        <v>3.99</v>
      </c>
      <c r="S4541">
        <v>16</v>
      </c>
      <c r="T4541">
        <v>3</v>
      </c>
      <c r="U4541">
        <v>1800</v>
      </c>
      <c r="V4541">
        <v>3</v>
      </c>
      <c r="W4541" t="str">
        <f t="shared" si="140"/>
        <v>C</v>
      </c>
      <c r="X4541" t="s">
        <v>573</v>
      </c>
      <c r="Y4541">
        <v>0</v>
      </c>
      <c r="Z4541">
        <v>3.27</v>
      </c>
      <c r="AA4541" s="6">
        <f t="shared" si="141"/>
        <v>0.7200000000000002</v>
      </c>
    </row>
    <row r="4542" spans="1:27" x14ac:dyDescent="0.3">
      <c r="A4542" s="5">
        <v>42797</v>
      </c>
      <c r="B4542" s="5" t="s">
        <v>407</v>
      </c>
      <c r="C4542" s="5" t="s">
        <v>445</v>
      </c>
      <c r="D4542" s="5" t="s">
        <v>314</v>
      </c>
      <c r="E4542" t="s">
        <v>268</v>
      </c>
      <c r="F4542" s="5" t="s">
        <v>51</v>
      </c>
      <c r="G4542" s="5" t="str">
        <f>INDEX(DB_FILM!B:B,MATCH($F4542,DB_FILM!$A:$A,0))</f>
        <v>1998</v>
      </c>
      <c r="H4542" s="5" t="str">
        <f>INDEX(DB_FILM!C:C,MATCH($F4542,DB_FILM!$A:$A,0))</f>
        <v xml:space="preserve">VM14 </v>
      </c>
      <c r="I4542" s="9">
        <f>INDEX(DB_FILM!D:D,MATCH($F4542,DB_FILM!$A:$A,0))</f>
        <v>169</v>
      </c>
      <c r="J4542" s="5" t="str">
        <f>INDEX(DB_FILM!E:E,MATCH($F4542,DB_FILM!$A:$A,0))</f>
        <v>Drama, War</v>
      </c>
      <c r="K4542" s="6">
        <f>INDEX(DB_FILM!F:F,MATCH($F4542,DB_FILM!$A:$A,0))</f>
        <v>8.6</v>
      </c>
      <c r="L4542" s="5" t="str">
        <f>INDEX(DB_FILM!G:G,MATCH($F4542,DB_FILM!$A:$A,0))</f>
        <v>Following the Normandy Landings, a group of U.S. soldiers go behind enemy lines to retrieve a paratrooper whose brothers have been killed in action.</v>
      </c>
      <c r="M4542" s="5" t="str">
        <f>INDEX(DB_FILM!H:H,MATCH($F4542,DB_FILM!$A:$A,0))</f>
        <v xml:space="preserve">Steven Spielberg </v>
      </c>
      <c r="N4542" s="5" t="str">
        <f>INDEX(DB_FILM!I:I,MATCH($F4542,DB_FILM!$A:$A,0))</f>
        <v>Tom Hanks, Matt Damon, Tom Sizemore, Edward Burns</v>
      </c>
      <c r="O4542" s="7">
        <f>INDEX(DB_FILM!J:J,MATCH($F4542,DB_FILM!$A:$A,0))</f>
        <v>1047650</v>
      </c>
      <c r="P4542" s="7">
        <f>INDEX(DB_FILM!K:K,MATCH($F4542,DB_FILM!$A:$A,0))</f>
        <v>216540000</v>
      </c>
      <c r="Q4542" s="5" t="s">
        <v>475</v>
      </c>
      <c r="R4542">
        <v>3.99</v>
      </c>
      <c r="S4542">
        <v>20</v>
      </c>
      <c r="T4542">
        <v>3</v>
      </c>
      <c r="U4542">
        <v>1800</v>
      </c>
      <c r="V4542">
        <v>3</v>
      </c>
      <c r="W4542" t="str">
        <f t="shared" si="140"/>
        <v>C</v>
      </c>
      <c r="X4542" t="s">
        <v>562</v>
      </c>
      <c r="Y4542">
        <v>0</v>
      </c>
      <c r="Z4542">
        <v>2.95</v>
      </c>
      <c r="AA4542" s="6">
        <f t="shared" si="141"/>
        <v>1.04</v>
      </c>
    </row>
    <row r="4543" spans="1:27" x14ac:dyDescent="0.3">
      <c r="A4543" s="5">
        <v>42797</v>
      </c>
      <c r="B4543" s="5" t="s">
        <v>407</v>
      </c>
      <c r="C4543" s="5" t="s">
        <v>445</v>
      </c>
      <c r="D4543" s="5" t="s">
        <v>314</v>
      </c>
      <c r="E4543" t="s">
        <v>268</v>
      </c>
      <c r="F4543" s="5" t="s">
        <v>1</v>
      </c>
      <c r="G4543" s="5" t="str">
        <f>INDEX(DB_FILM!B:B,MATCH($F4543,DB_FILM!$A:$A,0))</f>
        <v>1972</v>
      </c>
      <c r="H4543" s="5" t="str">
        <f>INDEX(DB_FILM!C:C,MATCH($F4543,DB_FILM!$A:$A,0))</f>
        <v xml:space="preserve">T </v>
      </c>
      <c r="I4543" s="9">
        <f>INDEX(DB_FILM!D:D,MATCH($F4543,DB_FILM!$A:$A,0))</f>
        <v>175</v>
      </c>
      <c r="J4543" s="5" t="str">
        <f>INDEX(DB_FILM!E:E,MATCH($F4543,DB_FILM!$A:$A,0))</f>
        <v>Crime, Drama</v>
      </c>
      <c r="K4543" s="6">
        <f>INDEX(DB_FILM!F:F,MATCH($F4543,DB_FILM!$A:$A,0))</f>
        <v>9.1999999999999993</v>
      </c>
      <c r="L4543" s="5" t="str">
        <f>INDEX(DB_FILM!G:G,MATCH($F4543,DB_FILM!$A:$A,0))</f>
        <v>The aging patriarch of an organized crime dynasty transfers control of his clandestine empire to his reluctant son.</v>
      </c>
      <c r="M4543" s="5" t="str">
        <f>INDEX(DB_FILM!H:H,MATCH($F4543,DB_FILM!$A:$A,0))</f>
        <v xml:space="preserve">Francis Ford Coppola </v>
      </c>
      <c r="N4543" s="5" t="str">
        <f>INDEX(DB_FILM!I:I,MATCH($F4543,DB_FILM!$A:$A,0))</f>
        <v>Marlon Brando, Al Pacino, James Caan, Diane Keaton</v>
      </c>
      <c r="O4543" s="7">
        <f>INDEX(DB_FILM!J:J,MATCH($F4543,DB_FILM!$A:$A,0))</f>
        <v>1361367</v>
      </c>
      <c r="P4543" s="7">
        <f>INDEX(DB_FILM!K:K,MATCH($F4543,DB_FILM!$A:$A,0))</f>
        <v>134970000</v>
      </c>
      <c r="Q4543" s="5" t="s">
        <v>474</v>
      </c>
      <c r="R4543">
        <v>1.99</v>
      </c>
      <c r="S4543">
        <v>12</v>
      </c>
      <c r="T4543">
        <v>1</v>
      </c>
      <c r="U4543">
        <v>1800</v>
      </c>
      <c r="V4543">
        <v>1</v>
      </c>
      <c r="W4543" t="str">
        <f t="shared" si="140"/>
        <v>A</v>
      </c>
      <c r="X4543" t="s">
        <v>568</v>
      </c>
      <c r="Y4543">
        <v>0</v>
      </c>
      <c r="Z4543">
        <v>1.01</v>
      </c>
      <c r="AA4543" s="6">
        <f t="shared" si="141"/>
        <v>0.98</v>
      </c>
    </row>
    <row r="4544" spans="1:27" x14ac:dyDescent="0.3">
      <c r="A4544" s="5">
        <v>42797</v>
      </c>
      <c r="B4544" s="5" t="s">
        <v>407</v>
      </c>
      <c r="C4544" s="5" t="s">
        <v>445</v>
      </c>
      <c r="D4544" s="5" t="s">
        <v>314</v>
      </c>
      <c r="E4544" t="s">
        <v>268</v>
      </c>
      <c r="F4544" s="5" t="s">
        <v>61</v>
      </c>
      <c r="G4544" s="5" t="str">
        <f>INDEX(DB_FILM!B:B,MATCH($F4544,DB_FILM!$A:$A,0))</f>
        <v>1931</v>
      </c>
      <c r="H4544" s="5" t="str">
        <f>INDEX(DB_FILM!C:C,MATCH($F4544,DB_FILM!$A:$A,0))</f>
        <v xml:space="preserve">G </v>
      </c>
      <c r="I4544" s="9">
        <f>INDEX(DB_FILM!D:D,MATCH($F4544,DB_FILM!$A:$A,0))</f>
        <v>87</v>
      </c>
      <c r="J4544" s="5" t="str">
        <f>INDEX(DB_FILM!E:E,MATCH($F4544,DB_FILM!$A:$A,0))</f>
        <v>Comedy, Drama, Romance</v>
      </c>
      <c r="K4544" s="6">
        <f>INDEX(DB_FILM!F:F,MATCH($F4544,DB_FILM!$A:$A,0))</f>
        <v>8.6</v>
      </c>
      <c r="L4544" s="5" t="str">
        <f>INDEX(DB_FILM!G:G,MATCH($F4544,DB_FILM!$A:$A,0))</f>
        <v>With the aid of a wealthy erratic tippler, a dewy-eyed tramp who has fallen in love with a sightless flower girl accumulates money to be able to help her medically.</v>
      </c>
      <c r="M4544" s="5" t="str">
        <f>INDEX(DB_FILM!H:H,MATCH($F4544,DB_FILM!$A:$A,0))</f>
        <v xml:space="preserve">Charles Chaplin </v>
      </c>
      <c r="N4544" s="5" t="str">
        <f>INDEX(DB_FILM!I:I,MATCH($F4544,DB_FILM!$A:$A,0))</f>
        <v>Charles Chaplin, Virginia Cherrill, Florence Lee, Harry Myers</v>
      </c>
      <c r="O4544" s="7">
        <f>INDEX(DB_FILM!J:J,MATCH($F4544,DB_FILM!$A:$A,0))</f>
        <v>136907</v>
      </c>
      <c r="P4544" s="7">
        <f>INDEX(DB_FILM!K:K,MATCH($F4544,DB_FILM!$A:$A,0))</f>
        <v>20000</v>
      </c>
      <c r="Q4544" s="5" t="s">
        <v>476</v>
      </c>
      <c r="R4544">
        <v>13.99</v>
      </c>
      <c r="S4544">
        <v>26</v>
      </c>
      <c r="T4544">
        <v>2</v>
      </c>
      <c r="U4544">
        <v>1800</v>
      </c>
      <c r="V4544">
        <v>3</v>
      </c>
      <c r="W4544" t="str">
        <f t="shared" si="140"/>
        <v>B</v>
      </c>
      <c r="X4544" t="s">
        <v>484</v>
      </c>
      <c r="Y4544">
        <v>0</v>
      </c>
      <c r="Z4544">
        <v>9.51</v>
      </c>
      <c r="AA4544" s="6">
        <f t="shared" si="141"/>
        <v>4.4800000000000004</v>
      </c>
    </row>
    <row r="4545" spans="1:27" x14ac:dyDescent="0.3">
      <c r="A4545" s="5">
        <v>42797</v>
      </c>
      <c r="B4545" s="5" t="s">
        <v>401</v>
      </c>
      <c r="C4545" s="5" t="s">
        <v>442</v>
      </c>
      <c r="D4545" s="5" t="s">
        <v>286</v>
      </c>
      <c r="E4545" t="s">
        <v>287</v>
      </c>
      <c r="F4545" s="5" t="s">
        <v>65</v>
      </c>
      <c r="G4545" s="5" t="str">
        <f>INDEX(DB_FILM!B:B,MATCH($F4545,DB_FILM!$A:$A,0))</f>
        <v>1985</v>
      </c>
      <c r="H4545" s="5" t="str">
        <f>INDEX(DB_FILM!C:C,MATCH($F4545,DB_FILM!$A:$A,0))</f>
        <v xml:space="preserve">T </v>
      </c>
      <c r="I4545" s="9">
        <f>INDEX(DB_FILM!D:D,MATCH($F4545,DB_FILM!$A:$A,0))</f>
        <v>116</v>
      </c>
      <c r="J4545" s="5" t="str">
        <f>INDEX(DB_FILM!E:E,MATCH($F4545,DB_FILM!$A:$A,0))</f>
        <v>Adventure, Comedy, Sci-Fi</v>
      </c>
      <c r="K4545" s="6">
        <f>INDEX(DB_FILM!F:F,MATCH($F4545,DB_FILM!$A:$A,0))</f>
        <v>8.5</v>
      </c>
      <c r="L4545" s="5" t="str">
        <f>INDEX(DB_FILM!G:G,MATCH($F4545,DB_FILM!$A:$A,0))</f>
        <v>Marty McFly, a 17-year-old high school student, is accidentally sent thirty years into the past in a time-traveling DeLorean invented by his close friend, the maverick scientist Doc Brown.</v>
      </c>
      <c r="M4545" s="5" t="str">
        <f>INDEX(DB_FILM!H:H,MATCH($F4545,DB_FILM!$A:$A,0))</f>
        <v xml:space="preserve">Robert Zemeckis </v>
      </c>
      <c r="N4545" s="5" t="str">
        <f>INDEX(DB_FILM!I:I,MATCH($F4545,DB_FILM!$A:$A,0))</f>
        <v>Michael J. Fox, Christopher Lloyd, Lea Thompson, Crispin Glover</v>
      </c>
      <c r="O4545" s="7">
        <f>INDEX(DB_FILM!J:J,MATCH($F4545,DB_FILM!$A:$A,0))</f>
        <v>879184</v>
      </c>
      <c r="P4545" s="7">
        <f>INDEX(DB_FILM!K:K,MATCH($F4545,DB_FILM!$A:$A,0))</f>
        <v>210610000</v>
      </c>
      <c r="Q4545" s="5" t="s">
        <v>474</v>
      </c>
      <c r="R4545">
        <v>1.99</v>
      </c>
      <c r="S4545">
        <v>28</v>
      </c>
      <c r="T4545">
        <v>1</v>
      </c>
      <c r="U4545">
        <v>1801</v>
      </c>
      <c r="V4545">
        <v>1</v>
      </c>
      <c r="W4545" t="str">
        <f t="shared" si="140"/>
        <v>A</v>
      </c>
      <c r="X4545" t="s">
        <v>590</v>
      </c>
      <c r="Y4545">
        <v>0</v>
      </c>
      <c r="Z4545">
        <v>1.21</v>
      </c>
      <c r="AA4545" s="6">
        <f t="shared" si="141"/>
        <v>0.78</v>
      </c>
    </row>
    <row r="4546" spans="1:27" x14ac:dyDescent="0.3">
      <c r="A4546" s="5">
        <v>42797</v>
      </c>
      <c r="B4546" t="s">
        <v>401</v>
      </c>
      <c r="C4546" t="s">
        <v>442</v>
      </c>
      <c r="D4546" t="s">
        <v>286</v>
      </c>
      <c r="E4546" t="s">
        <v>287</v>
      </c>
      <c r="F4546" t="s">
        <v>53</v>
      </c>
      <c r="G4546" s="5" t="str">
        <f>INDEX(DB_FILM!B:B,MATCH($F4546,DB_FILM!$A:$A,0))</f>
        <v>2001</v>
      </c>
      <c r="H4546" s="5" t="str">
        <f>INDEX(DB_FILM!C:C,MATCH($F4546,DB_FILM!$A:$A,0))</f>
        <v xml:space="preserve">T </v>
      </c>
      <c r="I4546" s="9">
        <f>INDEX(DB_FILM!D:D,MATCH($F4546,DB_FILM!$A:$A,0))</f>
        <v>125</v>
      </c>
      <c r="J4546" s="5" t="str">
        <f>INDEX(DB_FILM!E:E,MATCH($F4546,DB_FILM!$A:$A,0))</f>
        <v>Animation, Adventure, Family</v>
      </c>
      <c r="K4546" s="6">
        <f>INDEX(DB_FILM!F:F,MATCH($F4546,DB_FILM!$A:$A,0))</f>
        <v>8.6</v>
      </c>
      <c r="L4546" s="5" t="str">
        <f>INDEX(DB_FILM!G:G,MATCH($F4546,DB_FILM!$A:$A,0))</f>
        <v>During her family's move to the suburbs, a sullen 10-year-old girl wanders into a world ruled by gods, witches, and spirits, and where humans are changed into beasts.</v>
      </c>
      <c r="M4546" s="5" t="str">
        <f>INDEX(DB_FILM!H:H,MATCH($F4546,DB_FILM!$A:$A,0))</f>
        <v xml:space="preserve">Hayao Miyazaki, Kirk Wise </v>
      </c>
      <c r="N4546" s="5" t="str">
        <f>INDEX(DB_FILM!I:I,MATCH($F4546,DB_FILM!$A:$A,0))</f>
        <v>Daveigh Chase, Suzanne Pleshette, Miyu Irino, Rumi Hiiragi</v>
      </c>
      <c r="O4546" s="7">
        <f>INDEX(DB_FILM!J:J,MATCH($F4546,DB_FILM!$A:$A,0))</f>
        <v>521082</v>
      </c>
      <c r="P4546" s="7">
        <f>INDEX(DB_FILM!K:K,MATCH($F4546,DB_FILM!$A:$A,0))</f>
        <v>10060000</v>
      </c>
      <c r="Q4546" t="s">
        <v>474</v>
      </c>
      <c r="R4546">
        <v>9.99</v>
      </c>
      <c r="S4546">
        <v>21</v>
      </c>
      <c r="T4546">
        <v>1</v>
      </c>
      <c r="U4546">
        <v>1801</v>
      </c>
      <c r="V4546">
        <v>3</v>
      </c>
      <c r="W4546" t="str">
        <f t="shared" ref="W4546:W4609" si="142">IF(T4546=1,"A",IF(T4546=2,"B",IF(T4546=3,"C")))</f>
        <v>A</v>
      </c>
      <c r="X4546" t="s">
        <v>560</v>
      </c>
      <c r="Y4546">
        <v>0</v>
      </c>
      <c r="Z4546">
        <v>5.79</v>
      </c>
      <c r="AA4546" s="6">
        <f t="shared" ref="AA4546:AA4609" si="143">R4546-Z4546</f>
        <v>4.2</v>
      </c>
    </row>
    <row r="4547" spans="1:27" x14ac:dyDescent="0.3">
      <c r="A4547" s="5">
        <v>42797</v>
      </c>
      <c r="B4547" s="5" t="s">
        <v>412</v>
      </c>
      <c r="C4547" s="5" t="s">
        <v>448</v>
      </c>
      <c r="D4547" s="5" t="s">
        <v>350</v>
      </c>
      <c r="E4547" t="s">
        <v>299</v>
      </c>
      <c r="F4547" s="5" t="s">
        <v>33</v>
      </c>
      <c r="G4547" s="5" t="str">
        <f>INDEX(DB_FILM!B:B,MATCH($F4547,DB_FILM!$A:$A,0))</f>
        <v>1975</v>
      </c>
      <c r="H4547" s="5" t="str">
        <f>INDEX(DB_FILM!C:C,MATCH($F4547,DB_FILM!$A:$A,0))</f>
        <v xml:space="preserve">VM14 </v>
      </c>
      <c r="I4547" s="9">
        <f>INDEX(DB_FILM!D:D,MATCH($F4547,DB_FILM!$A:$A,0))</f>
        <v>133</v>
      </c>
      <c r="J4547" s="5" t="str">
        <f>INDEX(DB_FILM!E:E,MATCH($F4547,DB_FILM!$A:$A,0))</f>
        <v>Drama</v>
      </c>
      <c r="K4547" s="6">
        <f>INDEX(DB_FILM!F:F,MATCH($F4547,DB_FILM!$A:$A,0))</f>
        <v>8.6999999999999993</v>
      </c>
      <c r="L4547" s="5" t="str">
        <f>INDEX(DB_FILM!G:G,MATCH($F4547,DB_FILM!$A:$A,0))</f>
        <v>A criminal pleads insanity after getting into trouble again and once in the mental institution rebels against the oppressive nurse and rallies up the scared patients.</v>
      </c>
      <c r="M4547" s="5" t="str">
        <f>INDEX(DB_FILM!H:H,MATCH($F4547,DB_FILM!$A:$A,0))</f>
        <v xml:space="preserve">Milos Forman </v>
      </c>
      <c r="N4547" s="5" t="str">
        <f>INDEX(DB_FILM!I:I,MATCH($F4547,DB_FILM!$A:$A,0))</f>
        <v>Jack Nicholson, Louise Fletcher, Michael Berryman, Peter Brocco</v>
      </c>
      <c r="O4547" s="7">
        <f>INDEX(DB_FILM!J:J,MATCH($F4547,DB_FILM!$A:$A,0))</f>
        <v>790579</v>
      </c>
      <c r="P4547" s="7">
        <f>INDEX(DB_FILM!K:K,MATCH($F4547,DB_FILM!$A:$A,0))</f>
        <v>112000000</v>
      </c>
      <c r="Q4547" s="5" t="s">
        <v>475</v>
      </c>
      <c r="R4547">
        <v>7.99</v>
      </c>
      <c r="S4547">
        <v>10</v>
      </c>
      <c r="T4547">
        <v>3</v>
      </c>
      <c r="U4547">
        <v>1802</v>
      </c>
      <c r="V4547">
        <v>1</v>
      </c>
      <c r="W4547" t="str">
        <f t="shared" si="142"/>
        <v>C</v>
      </c>
      <c r="X4547" t="s">
        <v>509</v>
      </c>
      <c r="Y4547">
        <v>0</v>
      </c>
      <c r="Z4547">
        <v>6.07</v>
      </c>
      <c r="AA4547" s="6">
        <f t="shared" si="143"/>
        <v>1.92</v>
      </c>
    </row>
    <row r="4548" spans="1:27" x14ac:dyDescent="0.3">
      <c r="A4548" s="5">
        <v>42797</v>
      </c>
      <c r="B4548" s="5" t="s">
        <v>412</v>
      </c>
      <c r="C4548" s="5" t="s">
        <v>448</v>
      </c>
      <c r="D4548" s="5" t="s">
        <v>350</v>
      </c>
      <c r="E4548" t="s">
        <v>299</v>
      </c>
      <c r="F4548" s="5" t="s">
        <v>77</v>
      </c>
      <c r="G4548" s="5" t="str">
        <f>INDEX(DB_FILM!B:B,MATCH($F4548,DB_FILM!$A:$A,0))</f>
        <v>1981</v>
      </c>
      <c r="H4548" s="5" t="str">
        <f>INDEX(DB_FILM!C:C,MATCH($F4548,DB_FILM!$A:$A,0))</f>
        <v xml:space="preserve">T </v>
      </c>
      <c r="I4548" s="9">
        <f>INDEX(DB_FILM!D:D,MATCH($F4548,DB_FILM!$A:$A,0))</f>
        <v>115</v>
      </c>
      <c r="J4548" s="5" t="str">
        <f>INDEX(DB_FILM!E:E,MATCH($F4548,DB_FILM!$A:$A,0))</f>
        <v>Action, Adventure</v>
      </c>
      <c r="K4548" s="6">
        <f>INDEX(DB_FILM!F:F,MATCH($F4548,DB_FILM!$A:$A,0))</f>
        <v>8.5</v>
      </c>
      <c r="L4548" s="5" t="str">
        <f>INDEX(DB_FILM!G:G,MATCH($F4548,DB_FILM!$A:$A,0))</f>
        <v>In 1936, archaeologist and adventurer Indiana Jones is hired by the U.S. government to find the Ark of the Covenant before Adolf Hitler's Nazis can obtain its awesome powers.</v>
      </c>
      <c r="M4548" s="5" t="str">
        <f>INDEX(DB_FILM!H:H,MATCH($F4548,DB_FILM!$A:$A,0))</f>
        <v xml:space="preserve">Steven Spielberg </v>
      </c>
      <c r="N4548" s="5" t="str">
        <f>INDEX(DB_FILM!I:I,MATCH($F4548,DB_FILM!$A:$A,0))</f>
        <v>Harrison Ford, Karen Allen, Paul Freeman, John Rhys-Davies</v>
      </c>
      <c r="O4548" s="7">
        <f>INDEX(DB_FILM!J:J,MATCH($F4548,DB_FILM!$A:$A,0))</f>
        <v>770612</v>
      </c>
      <c r="P4548" s="7">
        <f>INDEX(DB_FILM!K:K,MATCH($F4548,DB_FILM!$A:$A,0))</f>
        <v>248160000</v>
      </c>
      <c r="Q4548" s="5" t="s">
        <v>475</v>
      </c>
      <c r="R4548">
        <v>5.99</v>
      </c>
      <c r="S4548">
        <v>35</v>
      </c>
      <c r="T4548">
        <v>3</v>
      </c>
      <c r="U4548">
        <v>1802</v>
      </c>
      <c r="V4548">
        <v>3</v>
      </c>
      <c r="W4548" t="str">
        <f t="shared" si="142"/>
        <v>C</v>
      </c>
      <c r="X4548" t="s">
        <v>561</v>
      </c>
      <c r="Y4548">
        <v>0</v>
      </c>
      <c r="Z4548">
        <v>5.09</v>
      </c>
      <c r="AA4548" s="6">
        <f t="shared" si="143"/>
        <v>0.90000000000000036</v>
      </c>
    </row>
    <row r="4549" spans="1:27" x14ac:dyDescent="0.3">
      <c r="A4549" s="5">
        <v>42797</v>
      </c>
      <c r="B4549" s="5" t="s">
        <v>412</v>
      </c>
      <c r="C4549" s="5" t="s">
        <v>448</v>
      </c>
      <c r="D4549" s="5" t="s">
        <v>350</v>
      </c>
      <c r="E4549" t="s">
        <v>299</v>
      </c>
      <c r="F4549" s="5" t="s">
        <v>3</v>
      </c>
      <c r="G4549" s="5" t="str">
        <f>INDEX(DB_FILM!B:B,MATCH($F4549,DB_FILM!$A:$A,0))</f>
        <v>2008</v>
      </c>
      <c r="H4549" s="5" t="str">
        <f>INDEX(DB_FILM!C:C,MATCH($F4549,DB_FILM!$A:$A,0))</f>
        <v xml:space="preserve">T </v>
      </c>
      <c r="I4549" s="9">
        <f>INDEX(DB_FILM!D:D,MATCH($F4549,DB_FILM!$A:$A,0))</f>
        <v>152</v>
      </c>
      <c r="J4549" s="5" t="str">
        <f>INDEX(DB_FILM!E:E,MATCH($F4549,DB_FILM!$A:$A,0))</f>
        <v>Action, Crime, Drama</v>
      </c>
      <c r="K4549" s="6">
        <f>INDEX(DB_FILM!F:F,MATCH($F4549,DB_FILM!$A:$A,0))</f>
        <v>9</v>
      </c>
      <c r="L4549" s="5" t="str">
        <f>INDEX(DB_FILM!G:G,MATCH($F4549,DB_FILM!$A:$A,0))</f>
        <v>When the menace known as the Joker emerges from his mysterious past, he wreaks havoc and chaos on the people of Gotham. The Dark Knight must accept one of the greatest psychological and physical tests of his ability to fight injustice.</v>
      </c>
      <c r="M4549" s="5" t="str">
        <f>INDEX(DB_FILM!H:H,MATCH($F4549,DB_FILM!$A:$A,0))</f>
        <v xml:space="preserve">Christopher Nolan </v>
      </c>
      <c r="N4549" s="5" t="str">
        <f>INDEX(DB_FILM!I:I,MATCH($F4549,DB_FILM!$A:$A,0))</f>
        <v>Christian Bale, Heath Ledger, Aaron Eckhart, Michael Caine</v>
      </c>
      <c r="O4549" s="7">
        <f>INDEX(DB_FILM!J:J,MATCH($F4549,DB_FILM!$A:$A,0))</f>
        <v>1958004</v>
      </c>
      <c r="P4549" s="7">
        <f>INDEX(DB_FILM!K:K,MATCH($F4549,DB_FILM!$A:$A,0))</f>
        <v>534860000</v>
      </c>
      <c r="Q4549" s="5" t="s">
        <v>476</v>
      </c>
      <c r="R4549">
        <v>3.99</v>
      </c>
      <c r="S4549">
        <v>23</v>
      </c>
      <c r="T4549">
        <v>2</v>
      </c>
      <c r="U4549">
        <v>1802</v>
      </c>
      <c r="V4549">
        <v>3</v>
      </c>
      <c r="W4549" t="str">
        <f t="shared" si="142"/>
        <v>B</v>
      </c>
      <c r="X4549" t="s">
        <v>500</v>
      </c>
      <c r="Y4549">
        <v>0</v>
      </c>
      <c r="Z4549">
        <v>2.59</v>
      </c>
      <c r="AA4549" s="6">
        <f t="shared" si="143"/>
        <v>1.4000000000000004</v>
      </c>
    </row>
    <row r="4550" spans="1:27" x14ac:dyDescent="0.3">
      <c r="A4550" s="5">
        <v>42797</v>
      </c>
      <c r="B4550" t="s">
        <v>412</v>
      </c>
      <c r="C4550" t="s">
        <v>448</v>
      </c>
      <c r="D4550" t="s">
        <v>350</v>
      </c>
      <c r="E4550" t="s">
        <v>299</v>
      </c>
      <c r="F4550" t="s">
        <v>73</v>
      </c>
      <c r="G4550" s="5" t="str">
        <f>INDEX(DB_FILM!B:B,MATCH($F4550,DB_FILM!$A:$A,0))</f>
        <v>2006</v>
      </c>
      <c r="H4550" s="5" t="str">
        <f>INDEX(DB_FILM!C:C,MATCH($F4550,DB_FILM!$A:$A,0))</f>
        <v xml:space="preserve">T </v>
      </c>
      <c r="I4550" s="9">
        <f>INDEX(DB_FILM!D:D,MATCH($F4550,DB_FILM!$A:$A,0))</f>
        <v>130</v>
      </c>
      <c r="J4550" s="5" t="str">
        <f>INDEX(DB_FILM!E:E,MATCH($F4550,DB_FILM!$A:$A,0))</f>
        <v>Drama, Mystery, Sci-Fi</v>
      </c>
      <c r="K4550" s="6">
        <f>INDEX(DB_FILM!F:F,MATCH($F4550,DB_FILM!$A:$A,0))</f>
        <v>8.5</v>
      </c>
      <c r="L4550" s="5" t="str">
        <f>INDEX(DB_FILM!G:G,MATCH($F4550,DB_FILM!$A:$A,0))</f>
        <v>After a tragic accident, two stage magicians engage in a battle to create the ultimate illusion while sacrificing everything they have to outwit each other.</v>
      </c>
      <c r="M4550" s="5" t="str">
        <f>INDEX(DB_FILM!H:H,MATCH($F4550,DB_FILM!$A:$A,0))</f>
        <v xml:space="preserve">Christopher Nolan </v>
      </c>
      <c r="N4550" s="5" t="str">
        <f>INDEX(DB_FILM!I:I,MATCH($F4550,DB_FILM!$A:$A,0))</f>
        <v>Christian Bale, Hugh Jackman, Scarlett Johansson, Michael Caine</v>
      </c>
      <c r="O4550" s="7">
        <f>INDEX(DB_FILM!J:J,MATCH($F4550,DB_FILM!$A:$A,0))</f>
        <v>1010590</v>
      </c>
      <c r="P4550" s="7">
        <f>INDEX(DB_FILM!K:K,MATCH($F4550,DB_FILM!$A:$A,0))</f>
        <v>53090000</v>
      </c>
      <c r="Q4550" t="s">
        <v>476</v>
      </c>
      <c r="R4550">
        <v>5.99</v>
      </c>
      <c r="S4550">
        <v>32</v>
      </c>
      <c r="T4550">
        <v>2</v>
      </c>
      <c r="U4550">
        <v>1802</v>
      </c>
      <c r="V4550">
        <v>2</v>
      </c>
      <c r="W4550" t="str">
        <f t="shared" si="142"/>
        <v>B</v>
      </c>
      <c r="X4550" t="s">
        <v>512</v>
      </c>
      <c r="Y4550">
        <v>5</v>
      </c>
      <c r="Z4550">
        <v>4.07</v>
      </c>
      <c r="AA4550" s="6">
        <f t="shared" si="143"/>
        <v>1.92</v>
      </c>
    </row>
    <row r="4551" spans="1:27" x14ac:dyDescent="0.3">
      <c r="A4551" s="5">
        <v>42797</v>
      </c>
      <c r="B4551" t="s">
        <v>409</v>
      </c>
      <c r="C4551" t="s">
        <v>433</v>
      </c>
      <c r="D4551" t="s">
        <v>286</v>
      </c>
      <c r="E4551" t="s">
        <v>287</v>
      </c>
      <c r="F4551" t="s">
        <v>37</v>
      </c>
      <c r="G4551" s="5" t="str">
        <f>INDEX(DB_FILM!B:B,MATCH($F4551,DB_FILM!$A:$A,0))</f>
        <v>2018</v>
      </c>
      <c r="H4551" s="5" t="str">
        <f>INDEX(DB_FILM!C:C,MATCH($F4551,DB_FILM!$A:$A,0))</f>
        <v xml:space="preserve">T </v>
      </c>
      <c r="I4551" s="9">
        <f>INDEX(DB_FILM!D:D,MATCH($F4551,DB_FILM!$A:$A,0))</f>
        <v>149</v>
      </c>
      <c r="J4551" s="5" t="str">
        <f>INDEX(DB_FILM!E:E,MATCH($F4551,DB_FILM!$A:$A,0))</f>
        <v>Action, Adventure, Fantasy</v>
      </c>
      <c r="K4551" s="6">
        <f>INDEX(DB_FILM!F:F,MATCH($F4551,DB_FILM!$A:$A,0))</f>
        <v>8.6</v>
      </c>
      <c r="L4551" s="5" t="str">
        <f>INDEX(DB_FILM!G:G,MATCH($F4551,DB_FILM!$A:$A,0))</f>
        <v>The Avengers and their allies must be willing to sacrifice all in an attempt to defeat the powerful Thanos before his blitz of devastation and ruin puts an end to the universe.</v>
      </c>
      <c r="M4551" s="5" t="str">
        <f>INDEX(DB_FILM!H:H,MATCH($F4551,DB_FILM!$A:$A,0))</f>
        <v xml:space="preserve">Anthony Russo, Joe Russo </v>
      </c>
      <c r="N4551" s="5" t="str">
        <f>INDEX(DB_FILM!I:I,MATCH($F4551,DB_FILM!$A:$A,0))</f>
        <v>Robert Downey Jr., Chris Hemsworth, Mark Ruffalo, Chris Evans</v>
      </c>
      <c r="O4551" s="7">
        <f>INDEX(DB_FILM!J:J,MATCH($F4551,DB_FILM!$A:$A,0))</f>
        <v>461893</v>
      </c>
      <c r="P4551" s="7">
        <f>INDEX(DB_FILM!K:K,MATCH($F4551,DB_FILM!$A:$A,0))</f>
        <v>678630000</v>
      </c>
      <c r="Q4551" t="s">
        <v>475</v>
      </c>
      <c r="R4551">
        <v>3.99</v>
      </c>
      <c r="S4551">
        <v>13</v>
      </c>
      <c r="T4551">
        <v>3</v>
      </c>
      <c r="U4551">
        <v>1803</v>
      </c>
      <c r="V4551">
        <v>2</v>
      </c>
      <c r="W4551" t="str">
        <f t="shared" si="142"/>
        <v>C</v>
      </c>
      <c r="X4551" t="s">
        <v>620</v>
      </c>
      <c r="Y4551">
        <v>0</v>
      </c>
      <c r="Z4551">
        <v>3.23</v>
      </c>
      <c r="AA4551" s="6">
        <f t="shared" si="143"/>
        <v>0.76000000000000023</v>
      </c>
    </row>
    <row r="4552" spans="1:27" x14ac:dyDescent="0.3">
      <c r="A4552" s="5">
        <v>42797</v>
      </c>
      <c r="B4552" s="5" t="s">
        <v>409</v>
      </c>
      <c r="C4552" s="5" t="s">
        <v>433</v>
      </c>
      <c r="D4552" s="5" t="s">
        <v>286</v>
      </c>
      <c r="E4552" t="s">
        <v>287</v>
      </c>
      <c r="F4552" s="5" t="s">
        <v>95</v>
      </c>
      <c r="G4552" s="5" t="str">
        <f>INDEX(DB_FILM!B:B,MATCH($F4552,DB_FILM!$A:$A,0))</f>
        <v>2002</v>
      </c>
      <c r="H4552" s="5" t="str">
        <f>INDEX(DB_FILM!C:C,MATCH($F4552,DB_FILM!$A:$A,0))</f>
        <v xml:space="preserve">T </v>
      </c>
      <c r="I4552" s="9">
        <f>INDEX(DB_FILM!D:D,MATCH($F4552,DB_FILM!$A:$A,0))</f>
        <v>150</v>
      </c>
      <c r="J4552" s="5" t="str">
        <f>INDEX(DB_FILM!E:E,MATCH($F4552,DB_FILM!$A:$A,0))</f>
        <v>Biography, Drama, Music</v>
      </c>
      <c r="K4552" s="6">
        <f>INDEX(DB_FILM!F:F,MATCH($F4552,DB_FILM!$A:$A,0))</f>
        <v>8.5</v>
      </c>
      <c r="L4552" s="5" t="str">
        <f>INDEX(DB_FILM!G:G,MATCH($F4552,DB_FILM!$A:$A,0))</f>
        <v>A Polish Jewish musician struggles to survive the destruction of the Warsaw ghetto of World War II.</v>
      </c>
      <c r="M4552" s="5" t="str">
        <f>INDEX(DB_FILM!H:H,MATCH($F4552,DB_FILM!$A:$A,0))</f>
        <v xml:space="preserve">Roman Polanski </v>
      </c>
      <c r="N4552" s="5" t="str">
        <f>INDEX(DB_FILM!I:I,MATCH($F4552,DB_FILM!$A:$A,0))</f>
        <v>Adrien Brody, Thomas Kretschmann, Frank Finlay, Emilia Fox</v>
      </c>
      <c r="O4552" s="7">
        <f>INDEX(DB_FILM!J:J,MATCH($F4552,DB_FILM!$A:$A,0))</f>
        <v>602411</v>
      </c>
      <c r="P4552" s="7">
        <f>INDEX(DB_FILM!K:K,MATCH($F4552,DB_FILM!$A:$A,0))</f>
        <v>32570000</v>
      </c>
      <c r="Q4552" s="5" t="s">
        <v>475</v>
      </c>
      <c r="R4552">
        <v>3.99</v>
      </c>
      <c r="S4552">
        <v>44</v>
      </c>
      <c r="T4552">
        <v>3</v>
      </c>
      <c r="U4552">
        <v>1803</v>
      </c>
      <c r="V4552">
        <v>2</v>
      </c>
      <c r="W4552" t="str">
        <f t="shared" si="142"/>
        <v>C</v>
      </c>
      <c r="X4552" t="s">
        <v>513</v>
      </c>
      <c r="Y4552">
        <v>0</v>
      </c>
      <c r="Z4552">
        <v>2.99</v>
      </c>
      <c r="AA4552" s="6">
        <f t="shared" si="143"/>
        <v>1</v>
      </c>
    </row>
    <row r="4553" spans="1:27" x14ac:dyDescent="0.3">
      <c r="A4553" s="5">
        <v>42798</v>
      </c>
      <c r="B4553" t="s">
        <v>412</v>
      </c>
      <c r="C4553" t="s">
        <v>461</v>
      </c>
      <c r="D4553" t="s">
        <v>378</v>
      </c>
      <c r="E4553" t="s">
        <v>268</v>
      </c>
      <c r="F4553" t="s">
        <v>47</v>
      </c>
      <c r="G4553" s="5" t="str">
        <f>INDEX(DB_FILM!B:B,MATCH($F4553,DB_FILM!$A:$A,0))</f>
        <v>1977</v>
      </c>
      <c r="H4553" s="5" t="str">
        <f>INDEX(DB_FILM!C:C,MATCH($F4553,DB_FILM!$A:$A,0))</f>
        <v xml:space="preserve">T </v>
      </c>
      <c r="I4553" s="9">
        <f>INDEX(DB_FILM!D:D,MATCH($F4553,DB_FILM!$A:$A,0))</f>
        <v>121</v>
      </c>
      <c r="J4553" s="5" t="str">
        <f>INDEX(DB_FILM!E:E,MATCH($F4553,DB_FILM!$A:$A,0))</f>
        <v>Action, Adventure, Fantasy</v>
      </c>
      <c r="K4553" s="6">
        <f>INDEX(DB_FILM!F:F,MATCH($F4553,DB_FILM!$A:$A,0))</f>
        <v>8.6</v>
      </c>
      <c r="L4553" s="5" t="str">
        <f>INDEX(DB_FILM!G:G,MATCH($F4553,DB_FILM!$A:$A,0))</f>
        <v>Luke Skywalker joins forces with a Jedi Knight, a cocky pilot, a Wookiee and two droids to save the galaxy from the Empire's world-destroying battle station, while also attempting to rescue Princess Leia from the evil Darth Vader.</v>
      </c>
      <c r="M4553" s="5" t="str">
        <f>INDEX(DB_FILM!H:H,MATCH($F4553,DB_FILM!$A:$A,0))</f>
        <v xml:space="preserve">George Lucas </v>
      </c>
      <c r="N4553" s="5" t="str">
        <f>INDEX(DB_FILM!I:I,MATCH($F4553,DB_FILM!$A:$A,0))</f>
        <v>Mark Hamill, Harrison Ford, Carrie Fisher, Alec Guinness</v>
      </c>
      <c r="O4553" s="7">
        <f>INDEX(DB_FILM!J:J,MATCH($F4553,DB_FILM!$A:$A,0))</f>
        <v>1070346</v>
      </c>
      <c r="P4553" s="7">
        <f>INDEX(DB_FILM!K:K,MATCH($F4553,DB_FILM!$A:$A,0))</f>
        <v>322740000</v>
      </c>
      <c r="Q4553" t="s">
        <v>475</v>
      </c>
      <c r="R4553">
        <v>5.99</v>
      </c>
      <c r="S4553">
        <v>18</v>
      </c>
      <c r="T4553">
        <v>3</v>
      </c>
      <c r="U4553">
        <v>1804</v>
      </c>
      <c r="V4553">
        <v>2</v>
      </c>
      <c r="W4553" t="str">
        <f t="shared" si="142"/>
        <v>C</v>
      </c>
      <c r="X4553" t="s">
        <v>588</v>
      </c>
      <c r="Y4553">
        <v>0</v>
      </c>
      <c r="Z4553">
        <v>4.91</v>
      </c>
      <c r="AA4553" s="6">
        <f t="shared" si="143"/>
        <v>1.08</v>
      </c>
    </row>
    <row r="4554" spans="1:27" x14ac:dyDescent="0.3">
      <c r="A4554" s="5">
        <v>42798</v>
      </c>
      <c r="B4554" s="5" t="s">
        <v>412</v>
      </c>
      <c r="C4554" s="5" t="s">
        <v>461</v>
      </c>
      <c r="D4554" s="5" t="s">
        <v>378</v>
      </c>
      <c r="E4554" t="s">
        <v>268</v>
      </c>
      <c r="F4554" s="5" t="s">
        <v>65</v>
      </c>
      <c r="G4554" s="5" t="str">
        <f>INDEX(DB_FILM!B:B,MATCH($F4554,DB_FILM!$A:$A,0))</f>
        <v>1985</v>
      </c>
      <c r="H4554" s="5" t="str">
        <f>INDEX(DB_FILM!C:C,MATCH($F4554,DB_FILM!$A:$A,0))</f>
        <v xml:space="preserve">T </v>
      </c>
      <c r="I4554" s="9">
        <f>INDEX(DB_FILM!D:D,MATCH($F4554,DB_FILM!$A:$A,0))</f>
        <v>116</v>
      </c>
      <c r="J4554" s="5" t="str">
        <f>INDEX(DB_FILM!E:E,MATCH($F4554,DB_FILM!$A:$A,0))</f>
        <v>Adventure, Comedy, Sci-Fi</v>
      </c>
      <c r="K4554" s="6">
        <f>INDEX(DB_FILM!F:F,MATCH($F4554,DB_FILM!$A:$A,0))</f>
        <v>8.5</v>
      </c>
      <c r="L4554" s="5" t="str">
        <f>INDEX(DB_FILM!G:G,MATCH($F4554,DB_FILM!$A:$A,0))</f>
        <v>Marty McFly, a 17-year-old high school student, is accidentally sent thirty years into the past in a time-traveling DeLorean invented by his close friend, the maverick scientist Doc Brown.</v>
      </c>
      <c r="M4554" s="5" t="str">
        <f>INDEX(DB_FILM!H:H,MATCH($F4554,DB_FILM!$A:$A,0))</f>
        <v xml:space="preserve">Robert Zemeckis </v>
      </c>
      <c r="N4554" s="5" t="str">
        <f>INDEX(DB_FILM!I:I,MATCH($F4554,DB_FILM!$A:$A,0))</f>
        <v>Michael J. Fox, Christopher Lloyd, Lea Thompson, Crispin Glover</v>
      </c>
      <c r="O4554" s="7">
        <f>INDEX(DB_FILM!J:J,MATCH($F4554,DB_FILM!$A:$A,0))</f>
        <v>879184</v>
      </c>
      <c r="P4554" s="7">
        <f>INDEX(DB_FILM!K:K,MATCH($F4554,DB_FILM!$A:$A,0))</f>
        <v>210610000</v>
      </c>
      <c r="Q4554" s="5" t="s">
        <v>474</v>
      </c>
      <c r="R4554">
        <v>1.99</v>
      </c>
      <c r="S4554">
        <v>28</v>
      </c>
      <c r="T4554">
        <v>1</v>
      </c>
      <c r="U4554">
        <v>1804</v>
      </c>
      <c r="V4554">
        <v>1</v>
      </c>
      <c r="W4554" t="str">
        <f t="shared" si="142"/>
        <v>A</v>
      </c>
      <c r="X4554" t="s">
        <v>590</v>
      </c>
      <c r="Y4554">
        <v>0</v>
      </c>
      <c r="Z4554">
        <v>1.37</v>
      </c>
      <c r="AA4554" s="6">
        <f t="shared" si="143"/>
        <v>0.61999999999999988</v>
      </c>
    </row>
    <row r="4555" spans="1:27" x14ac:dyDescent="0.3">
      <c r="A4555" s="5">
        <v>42798</v>
      </c>
      <c r="B4555" s="5" t="s">
        <v>412</v>
      </c>
      <c r="C4555" s="5" t="s">
        <v>461</v>
      </c>
      <c r="D4555" s="5" t="s">
        <v>378</v>
      </c>
      <c r="E4555" t="s">
        <v>268</v>
      </c>
      <c r="F4555" s="5" t="s">
        <v>27</v>
      </c>
      <c r="G4555" s="5" t="str">
        <f>INDEX(DB_FILM!B:B,MATCH($F4555,DB_FILM!$A:$A,0))</f>
        <v>1999</v>
      </c>
      <c r="H4555" s="5" t="str">
        <f>INDEX(DB_FILM!C:C,MATCH($F4555,DB_FILM!$A:$A,0))</f>
        <v xml:space="preserve">T </v>
      </c>
      <c r="I4555" s="9">
        <f>INDEX(DB_FILM!D:D,MATCH($F4555,DB_FILM!$A:$A,0))</f>
        <v>136</v>
      </c>
      <c r="J4555" s="5" t="str">
        <f>INDEX(DB_FILM!E:E,MATCH($F4555,DB_FILM!$A:$A,0))</f>
        <v>Action, Sci-Fi</v>
      </c>
      <c r="K4555" s="6">
        <f>INDEX(DB_FILM!F:F,MATCH($F4555,DB_FILM!$A:$A,0))</f>
        <v>8.6999999999999993</v>
      </c>
      <c r="L4555" s="5" t="str">
        <f>INDEX(DB_FILM!G:G,MATCH($F4555,DB_FILM!$A:$A,0))</f>
        <v>A computer hacker learns from mysterious rebels about the true nature of his reality and his role in the war against its controllers.</v>
      </c>
      <c r="M4555" s="5" t="str">
        <f>INDEX(DB_FILM!H:H,MATCH($F4555,DB_FILM!$A:$A,0))</f>
        <v xml:space="preserve">Lana Wachowski, Lilly Wachowski </v>
      </c>
      <c r="N4555" s="5" t="str">
        <f>INDEX(DB_FILM!I:I,MATCH($F4555,DB_FILM!$A:$A,0))</f>
        <v>Keanu Reeves, Laurence Fishburne, Carrie-Anne Moss, Hugo Weaving</v>
      </c>
      <c r="O4555" s="7">
        <f>INDEX(DB_FILM!J:J,MATCH($F4555,DB_FILM!$A:$A,0))</f>
        <v>1427143</v>
      </c>
      <c r="P4555" s="7">
        <f>INDEX(DB_FILM!K:K,MATCH($F4555,DB_FILM!$A:$A,0))</f>
        <v>171480000</v>
      </c>
      <c r="Q4555" s="5" t="s">
        <v>474</v>
      </c>
      <c r="R4555">
        <v>5.99</v>
      </c>
      <c r="S4555">
        <v>7</v>
      </c>
      <c r="T4555">
        <v>1</v>
      </c>
      <c r="U4555">
        <v>1804</v>
      </c>
      <c r="V4555">
        <v>1</v>
      </c>
      <c r="W4555" t="str">
        <f t="shared" si="142"/>
        <v>A</v>
      </c>
      <c r="X4555" t="s">
        <v>528</v>
      </c>
      <c r="Y4555">
        <v>0</v>
      </c>
      <c r="Z4555">
        <v>3.35</v>
      </c>
      <c r="AA4555" s="6">
        <f t="shared" si="143"/>
        <v>2.64</v>
      </c>
    </row>
    <row r="4556" spans="1:27" x14ac:dyDescent="0.3">
      <c r="A4556" s="5">
        <v>42798</v>
      </c>
      <c r="B4556" s="5" t="s">
        <v>412</v>
      </c>
      <c r="C4556" s="5" t="s">
        <v>461</v>
      </c>
      <c r="D4556" s="5" t="s">
        <v>378</v>
      </c>
      <c r="E4556" t="s">
        <v>268</v>
      </c>
      <c r="F4556" s="5" t="s">
        <v>93</v>
      </c>
      <c r="G4556" s="5" t="str">
        <f>INDEX(DB_FILM!B:B,MATCH($F4556,DB_FILM!$A:$A,0))</f>
        <v>2016</v>
      </c>
      <c r="H4556" s="5" t="str">
        <f>INDEX(DB_FILM!C:C,MATCH($F4556,DB_FILM!$A:$A,0))</f>
        <v>N/A</v>
      </c>
      <c r="I4556" s="9">
        <f>INDEX(DB_FILM!D:D,MATCH($F4556,DB_FILM!$A:$A,0))</f>
        <v>161</v>
      </c>
      <c r="J4556" s="5" t="str">
        <f>INDEX(DB_FILM!E:E,MATCH($F4556,DB_FILM!$A:$A,0))</f>
        <v>Action, Biography, Drama</v>
      </c>
      <c r="K4556" s="6">
        <f>INDEX(DB_FILM!F:F,MATCH($F4556,DB_FILM!$A:$A,0))</f>
        <v>8.5</v>
      </c>
      <c r="L4556" s="5" t="str">
        <f>INDEX(DB_FILM!G:G,MATCH($F4556,DB_FILM!$A:$A,0))</f>
        <v>Former wrestler Mahavir Singh Phogat and his two wrestler daughters struggle towards glory at the Commonwealth Games in the face of societal oppression.</v>
      </c>
      <c r="M4556" s="5" t="str">
        <f>INDEX(DB_FILM!H:H,MATCH($F4556,DB_FILM!$A:$A,0))</f>
        <v xml:space="preserve">Nitesh Tiwari </v>
      </c>
      <c r="N4556" s="5" t="str">
        <f>INDEX(DB_FILM!I:I,MATCH($F4556,DB_FILM!$A:$A,0))</f>
        <v>Aamir Khan, Sakshi Tanwar, Fatima Sana Shaikh, Sanya Malhotra</v>
      </c>
      <c r="O4556" s="7">
        <f>INDEX(DB_FILM!J:J,MATCH($F4556,DB_FILM!$A:$A,0))</f>
        <v>102802</v>
      </c>
      <c r="P4556" s="7">
        <f>INDEX(DB_FILM!K:K,MATCH($F4556,DB_FILM!$A:$A,0))</f>
        <v>12390000</v>
      </c>
      <c r="Q4556" s="5" t="s">
        <v>476</v>
      </c>
      <c r="R4556">
        <v>7.99</v>
      </c>
      <c r="S4556">
        <v>43</v>
      </c>
      <c r="T4556">
        <v>2</v>
      </c>
      <c r="U4556">
        <v>1804</v>
      </c>
      <c r="V4556">
        <v>2</v>
      </c>
      <c r="W4556" t="str">
        <f t="shared" si="142"/>
        <v>B</v>
      </c>
      <c r="X4556" t="s">
        <v>564</v>
      </c>
      <c r="Y4556">
        <v>0</v>
      </c>
      <c r="Z4556">
        <v>4.07</v>
      </c>
      <c r="AA4556" s="6">
        <f t="shared" si="143"/>
        <v>3.92</v>
      </c>
    </row>
    <row r="4557" spans="1:27" x14ac:dyDescent="0.3">
      <c r="A4557" s="5">
        <v>42798</v>
      </c>
      <c r="B4557" s="5" t="s">
        <v>408</v>
      </c>
      <c r="C4557" s="5" t="s">
        <v>421</v>
      </c>
      <c r="D4557" s="5" t="s">
        <v>301</v>
      </c>
      <c r="E4557" t="s">
        <v>302</v>
      </c>
      <c r="F4557" s="5" t="s">
        <v>3</v>
      </c>
      <c r="G4557" s="5" t="str">
        <f>INDEX(DB_FILM!B:B,MATCH($F4557,DB_FILM!$A:$A,0))</f>
        <v>2008</v>
      </c>
      <c r="H4557" s="5" t="str">
        <f>INDEX(DB_FILM!C:C,MATCH($F4557,DB_FILM!$A:$A,0))</f>
        <v xml:space="preserve">T </v>
      </c>
      <c r="I4557" s="9">
        <f>INDEX(DB_FILM!D:D,MATCH($F4557,DB_FILM!$A:$A,0))</f>
        <v>152</v>
      </c>
      <c r="J4557" s="5" t="str">
        <f>INDEX(DB_FILM!E:E,MATCH($F4557,DB_FILM!$A:$A,0))</f>
        <v>Action, Crime, Drama</v>
      </c>
      <c r="K4557" s="6">
        <f>INDEX(DB_FILM!F:F,MATCH($F4557,DB_FILM!$A:$A,0))</f>
        <v>9</v>
      </c>
      <c r="L4557" s="5" t="str">
        <f>INDEX(DB_FILM!G:G,MATCH($F4557,DB_FILM!$A:$A,0))</f>
        <v>When the menace known as the Joker emerges from his mysterious past, he wreaks havoc and chaos on the people of Gotham. The Dark Knight must accept one of the greatest psychological and physical tests of his ability to fight injustice.</v>
      </c>
      <c r="M4557" s="5" t="str">
        <f>INDEX(DB_FILM!H:H,MATCH($F4557,DB_FILM!$A:$A,0))</f>
        <v xml:space="preserve">Christopher Nolan </v>
      </c>
      <c r="N4557" s="5" t="str">
        <f>INDEX(DB_FILM!I:I,MATCH($F4557,DB_FILM!$A:$A,0))</f>
        <v>Christian Bale, Heath Ledger, Aaron Eckhart, Michael Caine</v>
      </c>
      <c r="O4557" s="7">
        <f>INDEX(DB_FILM!J:J,MATCH($F4557,DB_FILM!$A:$A,0))</f>
        <v>1958004</v>
      </c>
      <c r="P4557" s="7">
        <f>INDEX(DB_FILM!K:K,MATCH($F4557,DB_FILM!$A:$A,0))</f>
        <v>534860000</v>
      </c>
      <c r="Q4557" s="5" t="s">
        <v>475</v>
      </c>
      <c r="R4557">
        <v>9.99</v>
      </c>
      <c r="S4557">
        <v>23</v>
      </c>
      <c r="T4557">
        <v>3</v>
      </c>
      <c r="U4557">
        <v>1805</v>
      </c>
      <c r="V4557">
        <v>3</v>
      </c>
      <c r="W4557" t="str">
        <f t="shared" si="142"/>
        <v>C</v>
      </c>
      <c r="X4557" t="s">
        <v>559</v>
      </c>
      <c r="Y4557">
        <v>0</v>
      </c>
      <c r="Z4557">
        <v>8.09</v>
      </c>
      <c r="AA4557" s="6">
        <f t="shared" si="143"/>
        <v>1.9000000000000004</v>
      </c>
    </row>
    <row r="4558" spans="1:27" x14ac:dyDescent="0.3">
      <c r="A4558" s="5">
        <v>42798</v>
      </c>
      <c r="B4558" s="5" t="s">
        <v>408</v>
      </c>
      <c r="C4558" s="5" t="s">
        <v>421</v>
      </c>
      <c r="D4558" s="5" t="s">
        <v>301</v>
      </c>
      <c r="E4558" t="s">
        <v>302</v>
      </c>
      <c r="F4558" s="5" t="s">
        <v>13</v>
      </c>
      <c r="G4558" s="5" t="str">
        <f>INDEX(DB_FILM!B:B,MATCH($F4558,DB_FILM!$A:$A,0))</f>
        <v>1966</v>
      </c>
      <c r="H4558" s="5" t="str">
        <f>INDEX(DB_FILM!C:C,MATCH($F4558,DB_FILM!$A:$A,0))</f>
        <v xml:space="preserve">VM14 </v>
      </c>
      <c r="I4558" s="9">
        <f>INDEX(DB_FILM!D:D,MATCH($F4558,DB_FILM!$A:$A,0))</f>
        <v>161</v>
      </c>
      <c r="J4558" s="5" t="str">
        <f>INDEX(DB_FILM!E:E,MATCH($F4558,DB_FILM!$A:$A,0))</f>
        <v>Western</v>
      </c>
      <c r="K4558" s="6">
        <f>INDEX(DB_FILM!F:F,MATCH($F4558,DB_FILM!$A:$A,0))</f>
        <v>8.9</v>
      </c>
      <c r="L4558" s="5" t="str">
        <f>INDEX(DB_FILM!G:G,MATCH($F4558,DB_FILM!$A:$A,0))</f>
        <v>A bounty hunting scam joins two men in an uneasy alliance against a third in a race to find a fortune in gold buried in a remote cemetery.</v>
      </c>
      <c r="M4558" s="5" t="str">
        <f>INDEX(DB_FILM!H:H,MATCH($F4558,DB_FILM!$A:$A,0))</f>
        <v xml:space="preserve">Sergio Leone </v>
      </c>
      <c r="N4558" s="5" t="str">
        <f>INDEX(DB_FILM!I:I,MATCH($F4558,DB_FILM!$A:$A,0))</f>
        <v>Clint Eastwood, Eli Wallach, Lee Van Cleef, Aldo Giuffrè</v>
      </c>
      <c r="O4558" s="7">
        <f>INDEX(DB_FILM!J:J,MATCH($F4558,DB_FILM!$A:$A,0))</f>
        <v>589413</v>
      </c>
      <c r="P4558" s="7">
        <f>INDEX(DB_FILM!K:K,MATCH($F4558,DB_FILM!$A:$A,0))</f>
        <v>6100000</v>
      </c>
      <c r="Q4558" s="5" t="s">
        <v>476</v>
      </c>
      <c r="R4558">
        <v>3.99</v>
      </c>
      <c r="S4558">
        <v>49</v>
      </c>
      <c r="T4558">
        <v>2</v>
      </c>
      <c r="U4558">
        <v>1805</v>
      </c>
      <c r="V4558">
        <v>1</v>
      </c>
      <c r="W4558" t="str">
        <f t="shared" si="142"/>
        <v>B</v>
      </c>
      <c r="X4558" t="s">
        <v>518</v>
      </c>
      <c r="Y4558">
        <v>0</v>
      </c>
      <c r="Z4558">
        <v>2.31</v>
      </c>
      <c r="AA4558" s="6">
        <f t="shared" si="143"/>
        <v>1.6800000000000002</v>
      </c>
    </row>
    <row r="4559" spans="1:27" x14ac:dyDescent="0.3">
      <c r="A4559" s="5">
        <v>42798</v>
      </c>
      <c r="B4559" t="s">
        <v>408</v>
      </c>
      <c r="C4559" t="s">
        <v>421</v>
      </c>
      <c r="D4559" t="s">
        <v>301</v>
      </c>
      <c r="E4559" t="s">
        <v>302</v>
      </c>
      <c r="F4559" t="s">
        <v>93</v>
      </c>
      <c r="G4559" s="5" t="str">
        <f>INDEX(DB_FILM!B:B,MATCH($F4559,DB_FILM!$A:$A,0))</f>
        <v>2016</v>
      </c>
      <c r="H4559" s="5" t="str">
        <f>INDEX(DB_FILM!C:C,MATCH($F4559,DB_FILM!$A:$A,0))</f>
        <v>N/A</v>
      </c>
      <c r="I4559" s="9">
        <f>INDEX(DB_FILM!D:D,MATCH($F4559,DB_FILM!$A:$A,0))</f>
        <v>161</v>
      </c>
      <c r="J4559" s="5" t="str">
        <f>INDEX(DB_FILM!E:E,MATCH($F4559,DB_FILM!$A:$A,0))</f>
        <v>Action, Biography, Drama</v>
      </c>
      <c r="K4559" s="6">
        <f>INDEX(DB_FILM!F:F,MATCH($F4559,DB_FILM!$A:$A,0))</f>
        <v>8.5</v>
      </c>
      <c r="L4559" s="5" t="str">
        <f>INDEX(DB_FILM!G:G,MATCH($F4559,DB_FILM!$A:$A,0))</f>
        <v>Former wrestler Mahavir Singh Phogat and his two wrestler daughters struggle towards glory at the Commonwealth Games in the face of societal oppression.</v>
      </c>
      <c r="M4559" s="5" t="str">
        <f>INDEX(DB_FILM!H:H,MATCH($F4559,DB_FILM!$A:$A,0))</f>
        <v xml:space="preserve">Nitesh Tiwari </v>
      </c>
      <c r="N4559" s="5" t="str">
        <f>INDEX(DB_FILM!I:I,MATCH($F4559,DB_FILM!$A:$A,0))</f>
        <v>Aamir Khan, Sakshi Tanwar, Fatima Sana Shaikh, Sanya Malhotra</v>
      </c>
      <c r="O4559" s="7">
        <f>INDEX(DB_FILM!J:J,MATCH($F4559,DB_FILM!$A:$A,0))</f>
        <v>102802</v>
      </c>
      <c r="P4559" s="7">
        <f>INDEX(DB_FILM!K:K,MATCH($F4559,DB_FILM!$A:$A,0))</f>
        <v>12390000</v>
      </c>
      <c r="Q4559" t="s">
        <v>476</v>
      </c>
      <c r="R4559">
        <v>5.99</v>
      </c>
      <c r="S4559">
        <v>43</v>
      </c>
      <c r="T4559">
        <v>2</v>
      </c>
      <c r="U4559">
        <v>1805</v>
      </c>
      <c r="V4559">
        <v>1</v>
      </c>
      <c r="W4559" t="str">
        <f t="shared" si="142"/>
        <v>B</v>
      </c>
      <c r="X4559" t="s">
        <v>564</v>
      </c>
      <c r="Y4559">
        <v>0</v>
      </c>
      <c r="Z4559">
        <v>2.99</v>
      </c>
      <c r="AA4559" s="6">
        <f t="shared" si="143"/>
        <v>3</v>
      </c>
    </row>
    <row r="4560" spans="1:27" x14ac:dyDescent="0.3">
      <c r="A4560" s="5">
        <v>42798</v>
      </c>
      <c r="B4560" s="5" t="s">
        <v>408</v>
      </c>
      <c r="C4560" s="5" t="s">
        <v>421</v>
      </c>
      <c r="D4560" s="5" t="s">
        <v>301</v>
      </c>
      <c r="E4560" t="s">
        <v>302</v>
      </c>
      <c r="F4560" s="5" t="s">
        <v>87</v>
      </c>
      <c r="G4560" s="5" t="str">
        <f>INDEX(DB_FILM!B:B,MATCH($F4560,DB_FILM!$A:$A,0))</f>
        <v>1998</v>
      </c>
      <c r="H4560" s="5" t="str">
        <f>INDEX(DB_FILM!C:C,MATCH($F4560,DB_FILM!$A:$A,0))</f>
        <v xml:space="preserve">VM18 </v>
      </c>
      <c r="I4560" s="9">
        <f>INDEX(DB_FILM!D:D,MATCH($F4560,DB_FILM!$A:$A,0))</f>
        <v>119</v>
      </c>
      <c r="J4560" s="5" t="str">
        <f>INDEX(DB_FILM!E:E,MATCH($F4560,DB_FILM!$A:$A,0))</f>
        <v>Crime, Drama</v>
      </c>
      <c r="K4560" s="6">
        <f>INDEX(DB_FILM!F:F,MATCH($F4560,DB_FILM!$A:$A,0))</f>
        <v>8.5</v>
      </c>
      <c r="L4560" s="5" t="str">
        <f>INDEX(DB_FILM!G:G,MATCH($F4560,DB_FILM!$A:$A,0))</f>
        <v>A former neo-nazi skinhead tries to prevent his younger brother from going down the same wrong path that he did.</v>
      </c>
      <c r="M4560" s="5" t="str">
        <f>INDEX(DB_FILM!H:H,MATCH($F4560,DB_FILM!$A:$A,0))</f>
        <v xml:space="preserve">Tony Kaye </v>
      </c>
      <c r="N4560" s="5" t="str">
        <f>INDEX(DB_FILM!I:I,MATCH($F4560,DB_FILM!$A:$A,0))</f>
        <v>Edward Norton, Edward Furlong, Beverly D'Angelo, Jennifer Lien</v>
      </c>
      <c r="O4560" s="7">
        <f>INDEX(DB_FILM!J:J,MATCH($F4560,DB_FILM!$A:$A,0))</f>
        <v>908456</v>
      </c>
      <c r="P4560" s="7">
        <f>INDEX(DB_FILM!K:K,MATCH($F4560,DB_FILM!$A:$A,0))</f>
        <v>6720000</v>
      </c>
      <c r="Q4560" s="5" t="s">
        <v>476</v>
      </c>
      <c r="R4560">
        <v>13.99</v>
      </c>
      <c r="S4560">
        <v>40</v>
      </c>
      <c r="T4560">
        <v>2</v>
      </c>
      <c r="U4560">
        <v>1805</v>
      </c>
      <c r="V4560">
        <v>2</v>
      </c>
      <c r="W4560" t="str">
        <f t="shared" si="142"/>
        <v>B</v>
      </c>
      <c r="X4560" t="s">
        <v>494</v>
      </c>
      <c r="Y4560">
        <v>0</v>
      </c>
      <c r="Z4560">
        <v>8.5299999999999994</v>
      </c>
      <c r="AA4560" s="6">
        <f t="shared" si="143"/>
        <v>5.4600000000000009</v>
      </c>
    </row>
    <row r="4561" spans="1:27" x14ac:dyDescent="0.3">
      <c r="A4561" s="5">
        <v>42798</v>
      </c>
      <c r="B4561" t="s">
        <v>410</v>
      </c>
      <c r="C4561" t="s">
        <v>452</v>
      </c>
      <c r="D4561" t="s">
        <v>349</v>
      </c>
      <c r="E4561" t="s">
        <v>299</v>
      </c>
      <c r="F4561" t="s">
        <v>27</v>
      </c>
      <c r="G4561" s="5" t="str">
        <f>INDEX(DB_FILM!B:B,MATCH($F4561,DB_FILM!$A:$A,0))</f>
        <v>1999</v>
      </c>
      <c r="H4561" s="5" t="str">
        <f>INDEX(DB_FILM!C:C,MATCH($F4561,DB_FILM!$A:$A,0))</f>
        <v xml:space="preserve">T </v>
      </c>
      <c r="I4561" s="9">
        <f>INDEX(DB_FILM!D:D,MATCH($F4561,DB_FILM!$A:$A,0))</f>
        <v>136</v>
      </c>
      <c r="J4561" s="5" t="str">
        <f>INDEX(DB_FILM!E:E,MATCH($F4561,DB_FILM!$A:$A,0))</f>
        <v>Action, Sci-Fi</v>
      </c>
      <c r="K4561" s="6">
        <f>INDEX(DB_FILM!F:F,MATCH($F4561,DB_FILM!$A:$A,0))</f>
        <v>8.6999999999999993</v>
      </c>
      <c r="L4561" s="5" t="str">
        <f>INDEX(DB_FILM!G:G,MATCH($F4561,DB_FILM!$A:$A,0))</f>
        <v>A computer hacker learns from mysterious rebels about the true nature of his reality and his role in the war against its controllers.</v>
      </c>
      <c r="M4561" s="5" t="str">
        <f>INDEX(DB_FILM!H:H,MATCH($F4561,DB_FILM!$A:$A,0))</f>
        <v xml:space="preserve">Lana Wachowski, Lilly Wachowski </v>
      </c>
      <c r="N4561" s="5" t="str">
        <f>INDEX(DB_FILM!I:I,MATCH($F4561,DB_FILM!$A:$A,0))</f>
        <v>Keanu Reeves, Laurence Fishburne, Carrie-Anne Moss, Hugo Weaving</v>
      </c>
      <c r="O4561" s="7">
        <f>INDEX(DB_FILM!J:J,MATCH($F4561,DB_FILM!$A:$A,0))</f>
        <v>1427143</v>
      </c>
      <c r="P4561" s="7">
        <f>INDEX(DB_FILM!K:K,MATCH($F4561,DB_FILM!$A:$A,0))</f>
        <v>171480000</v>
      </c>
      <c r="Q4561" t="s">
        <v>475</v>
      </c>
      <c r="R4561">
        <v>3.99</v>
      </c>
      <c r="S4561">
        <v>4</v>
      </c>
      <c r="T4561">
        <v>3</v>
      </c>
      <c r="U4561">
        <v>1806</v>
      </c>
      <c r="V4561">
        <v>1</v>
      </c>
      <c r="W4561" t="str">
        <f t="shared" si="142"/>
        <v>C</v>
      </c>
      <c r="X4561" t="s">
        <v>627</v>
      </c>
      <c r="Y4561">
        <v>0</v>
      </c>
      <c r="Z4561">
        <v>3.31</v>
      </c>
      <c r="AA4561" s="6">
        <f t="shared" si="143"/>
        <v>0.68000000000000016</v>
      </c>
    </row>
    <row r="4562" spans="1:27" x14ac:dyDescent="0.3">
      <c r="A4562" s="5">
        <v>42798</v>
      </c>
      <c r="B4562" s="5" t="s">
        <v>410</v>
      </c>
      <c r="C4562" s="5" t="s">
        <v>452</v>
      </c>
      <c r="D4562" s="5" t="s">
        <v>349</v>
      </c>
      <c r="E4562" t="s">
        <v>299</v>
      </c>
      <c r="F4562" s="5" t="s">
        <v>9</v>
      </c>
      <c r="G4562" s="5" t="str">
        <f>INDEX(DB_FILM!B:B,MATCH($F4562,DB_FILM!$A:$A,0))</f>
        <v>2003</v>
      </c>
      <c r="H4562" s="5" t="str">
        <f>INDEX(DB_FILM!C:C,MATCH($F4562,DB_FILM!$A:$A,0))</f>
        <v xml:space="preserve">T </v>
      </c>
      <c r="I4562" s="9">
        <f>INDEX(DB_FILM!D:D,MATCH($F4562,DB_FILM!$A:$A,0))</f>
        <v>201</v>
      </c>
      <c r="J4562" s="5" t="str">
        <f>INDEX(DB_FILM!E:E,MATCH($F4562,DB_FILM!$A:$A,0))</f>
        <v>Action, Adventure, Drama</v>
      </c>
      <c r="K4562" s="6">
        <f>INDEX(DB_FILM!F:F,MATCH($F4562,DB_FILM!$A:$A,0))</f>
        <v>8.9</v>
      </c>
      <c r="L4562" s="5" t="str">
        <f>INDEX(DB_FILM!G:G,MATCH($F4562,DB_FILM!$A:$A,0))</f>
        <v>Gandalf and Aragorn lead the World of Men against Sauron's army to draw his gaze from Frodo and Sam as they approach Mount Doom with the One Ring.</v>
      </c>
      <c r="M4562" s="5" t="str">
        <f>INDEX(DB_FILM!H:H,MATCH($F4562,DB_FILM!$A:$A,0))</f>
        <v xml:space="preserve">Peter Jackson </v>
      </c>
      <c r="N4562" s="5" t="str">
        <f>INDEX(DB_FILM!I:I,MATCH($F4562,DB_FILM!$A:$A,0))</f>
        <v>Elijah Wood, Viggo Mortensen, Ian McKellen, Orlando Bloom</v>
      </c>
      <c r="O4562" s="7">
        <f>INDEX(DB_FILM!J:J,MATCH($F4562,DB_FILM!$A:$A,0))</f>
        <v>1416518</v>
      </c>
      <c r="P4562" s="7">
        <f>INDEX(DB_FILM!K:K,MATCH($F4562,DB_FILM!$A:$A,0))</f>
        <v>377850000</v>
      </c>
      <c r="Q4562" s="5" t="s">
        <v>475</v>
      </c>
      <c r="R4562">
        <v>5.99</v>
      </c>
      <c r="S4562">
        <v>47</v>
      </c>
      <c r="T4562">
        <v>3</v>
      </c>
      <c r="U4562">
        <v>1806</v>
      </c>
      <c r="V4562">
        <v>2</v>
      </c>
      <c r="W4562" t="str">
        <f t="shared" si="142"/>
        <v>C</v>
      </c>
      <c r="X4562" t="s">
        <v>576</v>
      </c>
      <c r="Y4562">
        <v>0</v>
      </c>
      <c r="Z4562">
        <v>4.8499999999999996</v>
      </c>
      <c r="AA4562" s="6">
        <f t="shared" si="143"/>
        <v>1.1400000000000006</v>
      </c>
    </row>
    <row r="4563" spans="1:27" x14ac:dyDescent="0.3">
      <c r="A4563" s="5">
        <v>42798</v>
      </c>
      <c r="B4563" s="5" t="s">
        <v>410</v>
      </c>
      <c r="C4563" s="5" t="s">
        <v>452</v>
      </c>
      <c r="D4563" s="5" t="s">
        <v>349</v>
      </c>
      <c r="E4563" t="s">
        <v>299</v>
      </c>
      <c r="F4563" s="5" t="s">
        <v>13</v>
      </c>
      <c r="G4563" s="5" t="str">
        <f>INDEX(DB_FILM!B:B,MATCH($F4563,DB_FILM!$A:$A,0))</f>
        <v>1966</v>
      </c>
      <c r="H4563" s="5" t="str">
        <f>INDEX(DB_FILM!C:C,MATCH($F4563,DB_FILM!$A:$A,0))</f>
        <v xml:space="preserve">VM14 </v>
      </c>
      <c r="I4563" s="9">
        <f>INDEX(DB_FILM!D:D,MATCH($F4563,DB_FILM!$A:$A,0))</f>
        <v>161</v>
      </c>
      <c r="J4563" s="5" t="str">
        <f>INDEX(DB_FILM!E:E,MATCH($F4563,DB_FILM!$A:$A,0))</f>
        <v>Western</v>
      </c>
      <c r="K4563" s="6">
        <f>INDEX(DB_FILM!F:F,MATCH($F4563,DB_FILM!$A:$A,0))</f>
        <v>8.9</v>
      </c>
      <c r="L4563" s="5" t="str">
        <f>INDEX(DB_FILM!G:G,MATCH($F4563,DB_FILM!$A:$A,0))</f>
        <v>A bounty hunting scam joins two men in an uneasy alliance against a third in a race to find a fortune in gold buried in a remote cemetery.</v>
      </c>
      <c r="M4563" s="5" t="str">
        <f>INDEX(DB_FILM!H:H,MATCH($F4563,DB_FILM!$A:$A,0))</f>
        <v xml:space="preserve">Sergio Leone </v>
      </c>
      <c r="N4563" s="5" t="str">
        <f>INDEX(DB_FILM!I:I,MATCH($F4563,DB_FILM!$A:$A,0))</f>
        <v>Clint Eastwood, Eli Wallach, Lee Van Cleef, Aldo Giuffrè</v>
      </c>
      <c r="O4563" s="7">
        <f>INDEX(DB_FILM!J:J,MATCH($F4563,DB_FILM!$A:$A,0))</f>
        <v>589413</v>
      </c>
      <c r="P4563" s="7">
        <f>INDEX(DB_FILM!K:K,MATCH($F4563,DB_FILM!$A:$A,0))</f>
        <v>6100000</v>
      </c>
      <c r="Q4563" s="5" t="s">
        <v>476</v>
      </c>
      <c r="R4563">
        <v>3.99</v>
      </c>
      <c r="S4563">
        <v>49</v>
      </c>
      <c r="T4563">
        <v>2</v>
      </c>
      <c r="U4563">
        <v>1806</v>
      </c>
      <c r="V4563">
        <v>2</v>
      </c>
      <c r="W4563" t="str">
        <f t="shared" si="142"/>
        <v>B</v>
      </c>
      <c r="X4563" t="s">
        <v>518</v>
      </c>
      <c r="Y4563">
        <v>0</v>
      </c>
      <c r="Z4563">
        <v>2.19</v>
      </c>
      <c r="AA4563" s="6">
        <f t="shared" si="143"/>
        <v>1.8000000000000003</v>
      </c>
    </row>
    <row r="4564" spans="1:27" x14ac:dyDescent="0.3">
      <c r="A4564" s="5">
        <v>42798</v>
      </c>
      <c r="B4564" s="5" t="s">
        <v>410</v>
      </c>
      <c r="C4564" s="5" t="s">
        <v>452</v>
      </c>
      <c r="D4564" s="5" t="s">
        <v>349</v>
      </c>
      <c r="E4564" t="s">
        <v>299</v>
      </c>
      <c r="F4564" s="5" t="s">
        <v>75</v>
      </c>
      <c r="G4564" s="5" t="str">
        <f>INDEX(DB_FILM!B:B,MATCH($F4564,DB_FILM!$A:$A,0))</f>
        <v>1979</v>
      </c>
      <c r="H4564" s="5" t="str">
        <f>INDEX(DB_FILM!C:C,MATCH($F4564,DB_FILM!$A:$A,0))</f>
        <v xml:space="preserve">T </v>
      </c>
      <c r="I4564" s="9">
        <f>INDEX(DB_FILM!D:D,MATCH($F4564,DB_FILM!$A:$A,0))</f>
        <v>116</v>
      </c>
      <c r="J4564" s="5" t="str">
        <f>INDEX(DB_FILM!E:E,MATCH($F4564,DB_FILM!$A:$A,0))</f>
        <v>Horror, Sci-Fi</v>
      </c>
      <c r="K4564" s="6">
        <f>INDEX(DB_FILM!F:F,MATCH($F4564,DB_FILM!$A:$A,0))</f>
        <v>8.5</v>
      </c>
      <c r="L4564" s="5" t="str">
        <f>INDEX(DB_FILM!G:G,MATCH($F4564,DB_FILM!$A:$A,0))</f>
        <v>After a space merchant vessel perceives an unknown transmission as a distress call, its landing on the source moon finds one of the crew attacked by a mysterious lifeform, and they soon realize that its life cycle has merely begun.</v>
      </c>
      <c r="M4564" s="5" t="str">
        <f>INDEX(DB_FILM!H:H,MATCH($F4564,DB_FILM!$A:$A,0))</f>
        <v xml:space="preserve">Ridley Scott </v>
      </c>
      <c r="N4564" s="5" t="str">
        <f>INDEX(DB_FILM!I:I,MATCH($F4564,DB_FILM!$A:$A,0))</f>
        <v>Sigourney Weaver, Tom Skerritt, John Hurt, Veronica Cartwright</v>
      </c>
      <c r="O4564" s="7">
        <f>INDEX(DB_FILM!J:J,MATCH($F4564,DB_FILM!$A:$A,0))</f>
        <v>678799</v>
      </c>
      <c r="P4564" s="7">
        <f>INDEX(DB_FILM!K:K,MATCH($F4564,DB_FILM!$A:$A,0))</f>
        <v>78900000</v>
      </c>
      <c r="Q4564" s="5" t="s">
        <v>474</v>
      </c>
      <c r="R4564">
        <v>5.99</v>
      </c>
      <c r="S4564">
        <v>33</v>
      </c>
      <c r="T4564">
        <v>1</v>
      </c>
      <c r="U4564">
        <v>1806</v>
      </c>
      <c r="V4564">
        <v>1</v>
      </c>
      <c r="W4564" t="str">
        <f t="shared" si="142"/>
        <v>A</v>
      </c>
      <c r="X4564" t="s">
        <v>532</v>
      </c>
      <c r="Y4564">
        <v>0</v>
      </c>
      <c r="Z4564">
        <v>3.53</v>
      </c>
      <c r="AA4564" s="6">
        <f t="shared" si="143"/>
        <v>2.4600000000000004</v>
      </c>
    </row>
    <row r="4565" spans="1:27" x14ac:dyDescent="0.3">
      <c r="A4565" s="5">
        <v>42798</v>
      </c>
      <c r="B4565" s="5" t="s">
        <v>410</v>
      </c>
      <c r="C4565" s="5" t="s">
        <v>452</v>
      </c>
      <c r="D4565" s="5" t="s">
        <v>349</v>
      </c>
      <c r="E4565" t="s">
        <v>299</v>
      </c>
      <c r="F4565" t="s">
        <v>99</v>
      </c>
      <c r="G4565" s="5" t="str">
        <f>INDEX(DB_FILM!B:B,MATCH($F4565,DB_FILM!$A:$A,0))</f>
        <v>1994</v>
      </c>
      <c r="H4565" s="5" t="str">
        <f>INDEX(DB_FILM!C:C,MATCH($F4565,DB_FILM!$A:$A,0))</f>
        <v xml:space="preserve">T </v>
      </c>
      <c r="I4565" s="9">
        <f>INDEX(DB_FILM!D:D,MATCH($F4565,DB_FILM!$A:$A,0))</f>
        <v>142</v>
      </c>
      <c r="J4565" s="5" t="str">
        <f>INDEX(DB_FILM!E:E,MATCH($F4565,DB_FILM!$A:$A,0))</f>
        <v>Drama</v>
      </c>
      <c r="K4565" s="6">
        <f>INDEX(DB_FILM!F:F,MATCH($F4565,DB_FILM!$A:$A,0))</f>
        <v>9.3000000000000007</v>
      </c>
      <c r="L4565" s="5" t="str">
        <f>INDEX(DB_FILM!G:G,MATCH($F4565,DB_FILM!$A:$A,0))</f>
        <v>Two imprisoned men bond over a number of years, finding solace and eventual redemption through acts of common decency.</v>
      </c>
      <c r="M4565" s="5" t="str">
        <f>INDEX(DB_FILM!H:H,MATCH($F4565,DB_FILM!$A:$A,0))</f>
        <v xml:space="preserve">Frank Darabont </v>
      </c>
      <c r="N4565" s="5" t="str">
        <f>INDEX(DB_FILM!I:I,MATCH($F4565,DB_FILM!$A:$A,0))</f>
        <v>Tim Robbins, Morgan Freeman, Bob Gunton, William Sadler</v>
      </c>
      <c r="O4565" s="7">
        <f>INDEX(DB_FILM!J:J,MATCH($F4565,DB_FILM!$A:$A,0))</f>
        <v>1987679</v>
      </c>
      <c r="P4565" s="7">
        <f>INDEX(DB_FILM!K:K,MATCH($F4565,DB_FILM!$A:$A,0))</f>
        <v>28340000</v>
      </c>
      <c r="Q4565" s="5" t="s">
        <v>474</v>
      </c>
      <c r="R4565">
        <v>5.99</v>
      </c>
      <c r="S4565">
        <v>4</v>
      </c>
      <c r="T4565">
        <v>1</v>
      </c>
      <c r="U4565">
        <v>1806</v>
      </c>
      <c r="V4565">
        <v>1</v>
      </c>
      <c r="W4565" t="str">
        <f t="shared" si="142"/>
        <v>A</v>
      </c>
      <c r="X4565" t="s">
        <v>594</v>
      </c>
      <c r="Y4565">
        <v>0</v>
      </c>
      <c r="Z4565">
        <v>3.59</v>
      </c>
      <c r="AA4565" s="6">
        <f t="shared" si="143"/>
        <v>2.4000000000000004</v>
      </c>
    </row>
    <row r="4566" spans="1:27" x14ac:dyDescent="0.3">
      <c r="A4566" s="5">
        <v>42799</v>
      </c>
      <c r="B4566" t="s">
        <v>417</v>
      </c>
      <c r="C4566" t="s">
        <v>459</v>
      </c>
      <c r="D4566" t="s">
        <v>279</v>
      </c>
      <c r="E4566" t="s">
        <v>272</v>
      </c>
      <c r="F4566" t="s">
        <v>93</v>
      </c>
      <c r="G4566" s="5" t="str">
        <f>INDEX(DB_FILM!B:B,MATCH($F4566,DB_FILM!$A:$A,0))</f>
        <v>2016</v>
      </c>
      <c r="H4566" s="5" t="str">
        <f>INDEX(DB_FILM!C:C,MATCH($F4566,DB_FILM!$A:$A,0))</f>
        <v>N/A</v>
      </c>
      <c r="I4566" s="9">
        <f>INDEX(DB_FILM!D:D,MATCH($F4566,DB_FILM!$A:$A,0))</f>
        <v>161</v>
      </c>
      <c r="J4566" s="5" t="str">
        <f>INDEX(DB_FILM!E:E,MATCH($F4566,DB_FILM!$A:$A,0))</f>
        <v>Action, Biography, Drama</v>
      </c>
      <c r="K4566" s="6">
        <f>INDEX(DB_FILM!F:F,MATCH($F4566,DB_FILM!$A:$A,0))</f>
        <v>8.5</v>
      </c>
      <c r="L4566" s="5" t="str">
        <f>INDEX(DB_FILM!G:G,MATCH($F4566,DB_FILM!$A:$A,0))</f>
        <v>Former wrestler Mahavir Singh Phogat and his two wrestler daughters struggle towards glory at the Commonwealth Games in the face of societal oppression.</v>
      </c>
      <c r="M4566" s="5" t="str">
        <f>INDEX(DB_FILM!H:H,MATCH($F4566,DB_FILM!$A:$A,0))</f>
        <v xml:space="preserve">Nitesh Tiwari </v>
      </c>
      <c r="N4566" s="5" t="str">
        <f>INDEX(DB_FILM!I:I,MATCH($F4566,DB_FILM!$A:$A,0))</f>
        <v>Aamir Khan, Sakshi Tanwar, Fatima Sana Shaikh, Sanya Malhotra</v>
      </c>
      <c r="O4566" s="7">
        <f>INDEX(DB_FILM!J:J,MATCH($F4566,DB_FILM!$A:$A,0))</f>
        <v>102802</v>
      </c>
      <c r="P4566" s="7">
        <f>INDEX(DB_FILM!K:K,MATCH($F4566,DB_FILM!$A:$A,0))</f>
        <v>12390000</v>
      </c>
      <c r="Q4566" t="s">
        <v>475</v>
      </c>
      <c r="R4566">
        <v>3.99</v>
      </c>
      <c r="S4566">
        <v>43</v>
      </c>
      <c r="T4566">
        <v>3</v>
      </c>
      <c r="U4566">
        <v>1807</v>
      </c>
      <c r="V4566">
        <v>1</v>
      </c>
      <c r="W4566" t="str">
        <f t="shared" si="142"/>
        <v>C</v>
      </c>
      <c r="X4566" t="s">
        <v>563</v>
      </c>
      <c r="Y4566">
        <v>0</v>
      </c>
      <c r="Z4566">
        <v>3.03</v>
      </c>
      <c r="AA4566" s="6">
        <f t="shared" si="143"/>
        <v>0.96000000000000041</v>
      </c>
    </row>
    <row r="4567" spans="1:27" x14ac:dyDescent="0.3">
      <c r="A4567" s="5">
        <v>42799</v>
      </c>
      <c r="B4567" s="5" t="s">
        <v>417</v>
      </c>
      <c r="C4567" s="5" t="s">
        <v>459</v>
      </c>
      <c r="D4567" s="5" t="s">
        <v>279</v>
      </c>
      <c r="E4567" t="s">
        <v>272</v>
      </c>
      <c r="F4567" s="5" t="s">
        <v>5</v>
      </c>
      <c r="G4567" s="5" t="str">
        <f>INDEX(DB_FILM!B:B,MATCH($F4567,DB_FILM!$A:$A,0))</f>
        <v>1974</v>
      </c>
      <c r="H4567" s="5" t="str">
        <f>INDEX(DB_FILM!C:C,MATCH($F4567,DB_FILM!$A:$A,0))</f>
        <v xml:space="preserve">VM14 </v>
      </c>
      <c r="I4567" s="9">
        <f>INDEX(DB_FILM!D:D,MATCH($F4567,DB_FILM!$A:$A,0))</f>
        <v>202</v>
      </c>
      <c r="J4567" s="5" t="str">
        <f>INDEX(DB_FILM!E:E,MATCH($F4567,DB_FILM!$A:$A,0))</f>
        <v>Crime, Drama</v>
      </c>
      <c r="K4567" s="6">
        <f>INDEX(DB_FILM!F:F,MATCH($F4567,DB_FILM!$A:$A,0))</f>
        <v>9</v>
      </c>
      <c r="L4567" s="5" t="str">
        <f>INDEX(DB_FILM!G:G,MATCH($F4567,DB_FILM!$A:$A,0))</f>
        <v>The early life and career of Vito Corleone in 1920s New York City is portrayed, while his son, Michael, expands and tightens his grip on the family crime syndicate.</v>
      </c>
      <c r="M4567" s="5" t="str">
        <f>INDEX(DB_FILM!H:H,MATCH($F4567,DB_FILM!$A:$A,0))</f>
        <v xml:space="preserve">Francis Ford Coppola </v>
      </c>
      <c r="N4567" s="5" t="str">
        <f>INDEX(DB_FILM!I:I,MATCH($F4567,DB_FILM!$A:$A,0))</f>
        <v>Al Pacino, Robert De Niro, Robert Duvall, Diane Keaton</v>
      </c>
      <c r="O4567" s="7">
        <f>INDEX(DB_FILM!J:J,MATCH($F4567,DB_FILM!$A:$A,0))</f>
        <v>942307</v>
      </c>
      <c r="P4567" s="7">
        <f>INDEX(DB_FILM!K:K,MATCH($F4567,DB_FILM!$A:$A,0))</f>
        <v>57300000</v>
      </c>
      <c r="Q4567" s="5" t="s">
        <v>476</v>
      </c>
      <c r="R4567">
        <v>13.99</v>
      </c>
      <c r="S4567">
        <v>34</v>
      </c>
      <c r="T4567">
        <v>2</v>
      </c>
      <c r="U4567">
        <v>1807</v>
      </c>
      <c r="V4567">
        <v>1</v>
      </c>
      <c r="W4567" t="str">
        <f t="shared" si="142"/>
        <v>B</v>
      </c>
      <c r="X4567" t="s">
        <v>622</v>
      </c>
      <c r="Y4567">
        <v>0</v>
      </c>
      <c r="Z4567">
        <v>9.3699999999999992</v>
      </c>
      <c r="AA4567" s="6">
        <f t="shared" si="143"/>
        <v>4.620000000000001</v>
      </c>
    </row>
    <row r="4568" spans="1:27" x14ac:dyDescent="0.3">
      <c r="A4568" s="5">
        <v>42799</v>
      </c>
      <c r="B4568" t="s">
        <v>415</v>
      </c>
      <c r="C4568" t="s">
        <v>441</v>
      </c>
      <c r="D4568" t="s">
        <v>283</v>
      </c>
      <c r="E4568" t="s">
        <v>284</v>
      </c>
      <c r="F4568" t="s">
        <v>77</v>
      </c>
      <c r="G4568" s="5" t="str">
        <f>INDEX(DB_FILM!B:B,MATCH($F4568,DB_FILM!$A:$A,0))</f>
        <v>1981</v>
      </c>
      <c r="H4568" s="5" t="str">
        <f>INDEX(DB_FILM!C:C,MATCH($F4568,DB_FILM!$A:$A,0))</f>
        <v xml:space="preserve">T </v>
      </c>
      <c r="I4568" s="9">
        <f>INDEX(DB_FILM!D:D,MATCH($F4568,DB_FILM!$A:$A,0))</f>
        <v>115</v>
      </c>
      <c r="J4568" s="5" t="str">
        <f>INDEX(DB_FILM!E:E,MATCH($F4568,DB_FILM!$A:$A,0))</f>
        <v>Action, Adventure</v>
      </c>
      <c r="K4568" s="6">
        <f>INDEX(DB_FILM!F:F,MATCH($F4568,DB_FILM!$A:$A,0))</f>
        <v>8.5</v>
      </c>
      <c r="L4568" s="5" t="str">
        <f>INDEX(DB_FILM!G:G,MATCH($F4568,DB_FILM!$A:$A,0))</f>
        <v>In 1936, archaeologist and adventurer Indiana Jones is hired by the U.S. government to find the Ark of the Covenant before Adolf Hitler's Nazis can obtain its awesome powers.</v>
      </c>
      <c r="M4568" s="5" t="str">
        <f>INDEX(DB_FILM!H:H,MATCH($F4568,DB_FILM!$A:$A,0))</f>
        <v xml:space="preserve">Steven Spielberg </v>
      </c>
      <c r="N4568" s="5" t="str">
        <f>INDEX(DB_FILM!I:I,MATCH($F4568,DB_FILM!$A:$A,0))</f>
        <v>Harrison Ford, Karen Allen, Paul Freeman, John Rhys-Davies</v>
      </c>
      <c r="O4568" s="7">
        <f>INDEX(DB_FILM!J:J,MATCH($F4568,DB_FILM!$A:$A,0))</f>
        <v>770612</v>
      </c>
      <c r="P4568" s="7">
        <f>INDEX(DB_FILM!K:K,MATCH($F4568,DB_FILM!$A:$A,0))</f>
        <v>248160000</v>
      </c>
      <c r="Q4568" t="s">
        <v>476</v>
      </c>
      <c r="R4568">
        <v>5.99</v>
      </c>
      <c r="S4568">
        <v>35</v>
      </c>
      <c r="T4568">
        <v>2</v>
      </c>
      <c r="U4568">
        <v>1808</v>
      </c>
      <c r="V4568">
        <v>3</v>
      </c>
      <c r="W4568" t="str">
        <f t="shared" si="142"/>
        <v>B</v>
      </c>
      <c r="X4568" t="s">
        <v>536</v>
      </c>
      <c r="Y4568">
        <v>0</v>
      </c>
      <c r="Z4568">
        <v>3.77</v>
      </c>
      <c r="AA4568" s="6">
        <f t="shared" si="143"/>
        <v>2.2200000000000002</v>
      </c>
    </row>
    <row r="4569" spans="1:27" x14ac:dyDescent="0.3">
      <c r="A4569" s="5">
        <v>42799</v>
      </c>
      <c r="B4569" s="5" t="s">
        <v>415</v>
      </c>
      <c r="C4569" s="5" t="s">
        <v>441</v>
      </c>
      <c r="D4569" s="5" t="s">
        <v>283</v>
      </c>
      <c r="E4569" t="s">
        <v>284</v>
      </c>
      <c r="F4569" s="5" t="s">
        <v>85</v>
      </c>
      <c r="G4569" s="5" t="str">
        <f>INDEX(DB_FILM!B:B,MATCH($F4569,DB_FILM!$A:$A,0))</f>
        <v>1991</v>
      </c>
      <c r="H4569" s="5" t="str">
        <f>INDEX(DB_FILM!C:C,MATCH($F4569,DB_FILM!$A:$A,0))</f>
        <v xml:space="preserve">T </v>
      </c>
      <c r="I4569" s="9">
        <f>INDEX(DB_FILM!D:D,MATCH($F4569,DB_FILM!$A:$A,0))</f>
        <v>137</v>
      </c>
      <c r="J4569" s="5" t="str">
        <f>INDEX(DB_FILM!E:E,MATCH($F4569,DB_FILM!$A:$A,0))</f>
        <v>Action, Sci-Fi</v>
      </c>
      <c r="K4569" s="6">
        <f>INDEX(DB_FILM!F:F,MATCH($F4569,DB_FILM!$A:$A,0))</f>
        <v>8.5</v>
      </c>
      <c r="L4569" s="5" t="str">
        <f>INDEX(DB_FILM!G:G,MATCH($F4569,DB_FILM!$A:$A,0))</f>
        <v>A cyborg, identical to the one who failed to kill Sarah Connor, must now protect her teenage son, John Connor, from a more advanced and powerful cyborg.</v>
      </c>
      <c r="M4569" s="5" t="str">
        <f>INDEX(DB_FILM!H:H,MATCH($F4569,DB_FILM!$A:$A,0))</f>
        <v xml:space="preserve">James Cameron </v>
      </c>
      <c r="N4569" s="5" t="str">
        <f>INDEX(DB_FILM!I:I,MATCH($F4569,DB_FILM!$A:$A,0))</f>
        <v>Arnold Schwarzenegger, Linda Hamilton, Edward Furlong, Robert Patrick</v>
      </c>
      <c r="O4569" s="7">
        <f>INDEX(DB_FILM!J:J,MATCH($F4569,DB_FILM!$A:$A,0))</f>
        <v>863511</v>
      </c>
      <c r="P4569" s="7">
        <f>INDEX(DB_FILM!K:K,MATCH($F4569,DB_FILM!$A:$A,0))</f>
        <v>204840000</v>
      </c>
      <c r="Q4569" s="5" t="s">
        <v>474</v>
      </c>
      <c r="R4569">
        <v>7.99</v>
      </c>
      <c r="S4569">
        <v>39</v>
      </c>
      <c r="T4569">
        <v>1</v>
      </c>
      <c r="U4569">
        <v>1808</v>
      </c>
      <c r="V4569">
        <v>3</v>
      </c>
      <c r="W4569" t="str">
        <f t="shared" si="142"/>
        <v>A</v>
      </c>
      <c r="X4569" t="s">
        <v>601</v>
      </c>
      <c r="Y4569">
        <v>0</v>
      </c>
      <c r="Z4569">
        <v>5.1100000000000003</v>
      </c>
      <c r="AA4569" s="6">
        <f t="shared" si="143"/>
        <v>2.88</v>
      </c>
    </row>
    <row r="4570" spans="1:27" x14ac:dyDescent="0.3">
      <c r="A4570" s="5">
        <v>42799</v>
      </c>
      <c r="B4570" s="5" t="s">
        <v>401</v>
      </c>
      <c r="C4570" s="5" t="s">
        <v>452</v>
      </c>
      <c r="D4570" s="5" t="s">
        <v>391</v>
      </c>
      <c r="E4570" t="s">
        <v>270</v>
      </c>
      <c r="F4570" s="5" t="s">
        <v>57</v>
      </c>
      <c r="G4570" s="5" t="str">
        <f>INDEX(DB_FILM!B:B,MATCH($F4570,DB_FILM!$A:$A,0))</f>
        <v>1997</v>
      </c>
      <c r="H4570" s="5" t="str">
        <f>INDEX(DB_FILM!C:C,MATCH($F4570,DB_FILM!$A:$A,0))</f>
        <v xml:space="preserve">T </v>
      </c>
      <c r="I4570" s="9">
        <f>INDEX(DB_FILM!D:D,MATCH($F4570,DB_FILM!$A:$A,0))</f>
        <v>116</v>
      </c>
      <c r="J4570" s="5" t="str">
        <f>INDEX(DB_FILM!E:E,MATCH($F4570,DB_FILM!$A:$A,0))</f>
        <v>Comedy, Drama, War</v>
      </c>
      <c r="K4570" s="6">
        <f>INDEX(DB_FILM!F:F,MATCH($F4570,DB_FILM!$A:$A,0))</f>
        <v>8.6</v>
      </c>
      <c r="L4570" s="5" t="str">
        <f>INDEX(DB_FILM!G:G,MATCH($F4570,DB_FILM!$A:$A,0))</f>
        <v>When an open-minded Jewish librarian and his son become victims of the Holocaust, he uses a perfect mixture of will, humor, and imagination to protect his son from the dangers around their camp.</v>
      </c>
      <c r="M4570" s="5" t="str">
        <f>INDEX(DB_FILM!H:H,MATCH($F4570,DB_FILM!$A:$A,0))</f>
        <v xml:space="preserve">Roberto Benigni </v>
      </c>
      <c r="N4570" s="5" t="str">
        <f>INDEX(DB_FILM!I:I,MATCH($F4570,DB_FILM!$A:$A,0))</f>
        <v>Roberto Benigni, Nicoletta Braschi, Giorgio Cantarini, Giustino Durano</v>
      </c>
      <c r="O4570" s="7">
        <f>INDEX(DB_FILM!J:J,MATCH($F4570,DB_FILM!$A:$A,0))</f>
        <v>517982</v>
      </c>
      <c r="P4570" s="7">
        <f>INDEX(DB_FILM!K:K,MATCH($F4570,DB_FILM!$A:$A,0))</f>
        <v>57600000</v>
      </c>
      <c r="Q4570" s="5" t="s">
        <v>475</v>
      </c>
      <c r="R4570">
        <v>3.99</v>
      </c>
      <c r="S4570">
        <v>24</v>
      </c>
      <c r="T4570">
        <v>3</v>
      </c>
      <c r="U4570">
        <v>1809</v>
      </c>
      <c r="V4570">
        <v>2</v>
      </c>
      <c r="W4570" t="str">
        <f t="shared" si="142"/>
        <v>C</v>
      </c>
      <c r="X4570" t="s">
        <v>537</v>
      </c>
      <c r="Y4570">
        <v>0</v>
      </c>
      <c r="Z4570">
        <v>3.27</v>
      </c>
      <c r="AA4570" s="6">
        <f t="shared" si="143"/>
        <v>0.7200000000000002</v>
      </c>
    </row>
    <row r="4571" spans="1:27" x14ac:dyDescent="0.3">
      <c r="A4571" s="5">
        <v>42799</v>
      </c>
      <c r="B4571" t="s">
        <v>401</v>
      </c>
      <c r="C4571" t="s">
        <v>452</v>
      </c>
      <c r="D4571" t="s">
        <v>391</v>
      </c>
      <c r="E4571" t="s">
        <v>270</v>
      </c>
      <c r="F4571" t="s">
        <v>67</v>
      </c>
      <c r="G4571" s="5" t="str">
        <f>INDEX(DB_FILM!B:B,MATCH($F4571,DB_FILM!$A:$A,0))</f>
        <v>1999</v>
      </c>
      <c r="H4571" s="5" t="str">
        <f>INDEX(DB_FILM!C:C,MATCH($F4571,DB_FILM!$A:$A,0))</f>
        <v xml:space="preserve">T </v>
      </c>
      <c r="I4571" s="9">
        <f>INDEX(DB_FILM!D:D,MATCH($F4571,DB_FILM!$A:$A,0))</f>
        <v>189</v>
      </c>
      <c r="J4571" s="5" t="str">
        <f>INDEX(DB_FILM!E:E,MATCH($F4571,DB_FILM!$A:$A,0))</f>
        <v>Crime, Drama, Fantasy</v>
      </c>
      <c r="K4571" s="6">
        <f>INDEX(DB_FILM!F:F,MATCH($F4571,DB_FILM!$A:$A,0))</f>
        <v>8.5</v>
      </c>
      <c r="L4571" s="5" t="str">
        <f>INDEX(DB_FILM!G:G,MATCH($F4571,DB_FILM!$A:$A,0))</f>
        <v>The lives of guards on Death Row are affected by one of their charges: a black man accused of child murder and rape, yet who has a mysterious gift.</v>
      </c>
      <c r="M4571" s="5" t="str">
        <f>INDEX(DB_FILM!H:H,MATCH($F4571,DB_FILM!$A:$A,0))</f>
        <v xml:space="preserve">Frank Darabont </v>
      </c>
      <c r="N4571" s="5" t="str">
        <f>INDEX(DB_FILM!I:I,MATCH($F4571,DB_FILM!$A:$A,0))</f>
        <v>Tom Hanks, Michael Clarke Duncan, David Morse, Bonnie Hunt</v>
      </c>
      <c r="O4571" s="7">
        <f>INDEX(DB_FILM!J:J,MATCH($F4571,DB_FILM!$A:$A,0))</f>
        <v>949343</v>
      </c>
      <c r="P4571" s="7">
        <f>INDEX(DB_FILM!K:K,MATCH($F4571,DB_FILM!$A:$A,0))</f>
        <v>136800000</v>
      </c>
      <c r="Q4571" t="s">
        <v>476</v>
      </c>
      <c r="R4571">
        <v>9.99</v>
      </c>
      <c r="S4571">
        <v>29</v>
      </c>
      <c r="T4571">
        <v>2</v>
      </c>
      <c r="U4571">
        <v>1809</v>
      </c>
      <c r="V4571">
        <v>1</v>
      </c>
      <c r="W4571" t="str">
        <f t="shared" si="142"/>
        <v>B</v>
      </c>
      <c r="X4571" t="s">
        <v>522</v>
      </c>
      <c r="Y4571">
        <v>0</v>
      </c>
      <c r="Z4571">
        <v>6.19</v>
      </c>
      <c r="AA4571" s="6">
        <f t="shared" si="143"/>
        <v>3.8</v>
      </c>
    </row>
    <row r="4572" spans="1:27" x14ac:dyDescent="0.3">
      <c r="A4572" s="5">
        <v>42799</v>
      </c>
      <c r="B4572" s="5" t="s">
        <v>416</v>
      </c>
      <c r="C4572" s="5" t="s">
        <v>428</v>
      </c>
      <c r="D4572" s="5" t="s">
        <v>324</v>
      </c>
      <c r="E4572" t="s">
        <v>325</v>
      </c>
      <c r="F4572" s="5" t="s">
        <v>29</v>
      </c>
      <c r="G4572" s="5" t="str">
        <f>INDEX(DB_FILM!B:B,MATCH($F4572,DB_FILM!$A:$A,0))</f>
        <v>1990</v>
      </c>
      <c r="H4572" s="5" t="str">
        <f>INDEX(DB_FILM!C:C,MATCH($F4572,DB_FILM!$A:$A,0))</f>
        <v xml:space="preserve">VM14 </v>
      </c>
      <c r="I4572" s="9">
        <f>INDEX(DB_FILM!D:D,MATCH($F4572,DB_FILM!$A:$A,0))</f>
        <v>146</v>
      </c>
      <c r="J4572" s="5" t="str">
        <f>INDEX(DB_FILM!E:E,MATCH($F4572,DB_FILM!$A:$A,0))</f>
        <v>Crime, Drama</v>
      </c>
      <c r="K4572" s="6">
        <f>INDEX(DB_FILM!F:F,MATCH($F4572,DB_FILM!$A:$A,0))</f>
        <v>8.6999999999999993</v>
      </c>
      <c r="L4572" s="5" t="str">
        <f>INDEX(DB_FILM!G:G,MATCH($F4572,DB_FILM!$A:$A,0))</f>
        <v>The story of Henry Hill and his life in the mob, covering his relationship with his wife Karen Hill and his mob partners Jimmy Conway and Tommy DeVito in the Italian-American crime syndicate.</v>
      </c>
      <c r="M4572" s="5" t="str">
        <f>INDEX(DB_FILM!H:H,MATCH($F4572,DB_FILM!$A:$A,0))</f>
        <v xml:space="preserve">Martin Scorsese </v>
      </c>
      <c r="N4572" s="5" t="str">
        <f>INDEX(DB_FILM!I:I,MATCH($F4572,DB_FILM!$A:$A,0))</f>
        <v>Robert De Niro, Ray Liotta, Joe Pesci, Lorraine Bracco</v>
      </c>
      <c r="O4572" s="7">
        <f>INDEX(DB_FILM!J:J,MATCH($F4572,DB_FILM!$A:$A,0))</f>
        <v>857121</v>
      </c>
      <c r="P4572" s="7">
        <f>INDEX(DB_FILM!K:K,MATCH($F4572,DB_FILM!$A:$A,0))</f>
        <v>46840000</v>
      </c>
      <c r="Q4572" s="5" t="s">
        <v>474</v>
      </c>
      <c r="R4572">
        <v>3.99</v>
      </c>
      <c r="S4572">
        <v>8</v>
      </c>
      <c r="T4572">
        <v>1</v>
      </c>
      <c r="U4572">
        <v>1810</v>
      </c>
      <c r="V4572">
        <v>1</v>
      </c>
      <c r="W4572" t="str">
        <f t="shared" si="142"/>
        <v>A</v>
      </c>
      <c r="X4572" t="s">
        <v>499</v>
      </c>
      <c r="Y4572">
        <v>0</v>
      </c>
      <c r="Z4572">
        <v>2.0299999999999998</v>
      </c>
      <c r="AA4572" s="6">
        <f t="shared" si="143"/>
        <v>1.9600000000000004</v>
      </c>
    </row>
    <row r="4573" spans="1:27" x14ac:dyDescent="0.3">
      <c r="A4573" s="5">
        <v>42799</v>
      </c>
      <c r="B4573" t="s">
        <v>416</v>
      </c>
      <c r="C4573" t="s">
        <v>428</v>
      </c>
      <c r="D4573" t="s">
        <v>324</v>
      </c>
      <c r="E4573" t="s">
        <v>325</v>
      </c>
      <c r="F4573" t="s">
        <v>13</v>
      </c>
      <c r="G4573" s="5" t="str">
        <f>INDEX(DB_FILM!B:B,MATCH($F4573,DB_FILM!$A:$A,0))</f>
        <v>1966</v>
      </c>
      <c r="H4573" s="5" t="str">
        <f>INDEX(DB_FILM!C:C,MATCH($F4573,DB_FILM!$A:$A,0))</f>
        <v xml:space="preserve">VM14 </v>
      </c>
      <c r="I4573" s="9">
        <f>INDEX(DB_FILM!D:D,MATCH($F4573,DB_FILM!$A:$A,0))</f>
        <v>161</v>
      </c>
      <c r="J4573" s="5" t="str">
        <f>INDEX(DB_FILM!E:E,MATCH($F4573,DB_FILM!$A:$A,0))</f>
        <v>Western</v>
      </c>
      <c r="K4573" s="6">
        <f>INDEX(DB_FILM!F:F,MATCH($F4573,DB_FILM!$A:$A,0))</f>
        <v>8.9</v>
      </c>
      <c r="L4573" s="5" t="str">
        <f>INDEX(DB_FILM!G:G,MATCH($F4573,DB_FILM!$A:$A,0))</f>
        <v>A bounty hunting scam joins two men in an uneasy alliance against a third in a race to find a fortune in gold buried in a remote cemetery.</v>
      </c>
      <c r="M4573" s="5" t="str">
        <f>INDEX(DB_FILM!H:H,MATCH($F4573,DB_FILM!$A:$A,0))</f>
        <v xml:space="preserve">Sergio Leone </v>
      </c>
      <c r="N4573" s="5" t="str">
        <f>INDEX(DB_FILM!I:I,MATCH($F4573,DB_FILM!$A:$A,0))</f>
        <v>Clint Eastwood, Eli Wallach, Lee Van Cleef, Aldo Giuffrè</v>
      </c>
      <c r="O4573" s="7">
        <f>INDEX(DB_FILM!J:J,MATCH($F4573,DB_FILM!$A:$A,0))</f>
        <v>589413</v>
      </c>
      <c r="P4573" s="7">
        <f>INDEX(DB_FILM!K:K,MATCH($F4573,DB_FILM!$A:$A,0))</f>
        <v>6100000</v>
      </c>
      <c r="Q4573" t="s">
        <v>476</v>
      </c>
      <c r="R4573">
        <v>7.99</v>
      </c>
      <c r="S4573">
        <v>49</v>
      </c>
      <c r="T4573">
        <v>2</v>
      </c>
      <c r="U4573">
        <v>1810</v>
      </c>
      <c r="V4573">
        <v>1</v>
      </c>
      <c r="W4573" t="str">
        <f t="shared" si="142"/>
        <v>B</v>
      </c>
      <c r="X4573" t="s">
        <v>518</v>
      </c>
      <c r="Y4573">
        <v>0</v>
      </c>
      <c r="Z4573">
        <v>5.1100000000000003</v>
      </c>
      <c r="AA4573" s="6">
        <f t="shared" si="143"/>
        <v>2.88</v>
      </c>
    </row>
    <row r="4574" spans="1:27" x14ac:dyDescent="0.3">
      <c r="A4574" s="5">
        <v>42799</v>
      </c>
      <c r="B4574" s="5" t="s">
        <v>416</v>
      </c>
      <c r="C4574" s="5" t="s">
        <v>428</v>
      </c>
      <c r="D4574" s="5" t="s">
        <v>324</v>
      </c>
      <c r="E4574" t="s">
        <v>325</v>
      </c>
      <c r="F4574" s="5" t="s">
        <v>31</v>
      </c>
      <c r="G4574" s="5" t="str">
        <f>INDEX(DB_FILM!B:B,MATCH($F4574,DB_FILM!$A:$A,0))</f>
        <v>2002</v>
      </c>
      <c r="H4574" s="5" t="str">
        <f>INDEX(DB_FILM!C:C,MATCH($F4574,DB_FILM!$A:$A,0))</f>
        <v xml:space="preserve">T </v>
      </c>
      <c r="I4574" s="9">
        <f>INDEX(DB_FILM!D:D,MATCH($F4574,DB_FILM!$A:$A,0))</f>
        <v>179</v>
      </c>
      <c r="J4574" s="5" t="str">
        <f>INDEX(DB_FILM!E:E,MATCH($F4574,DB_FILM!$A:$A,0))</f>
        <v>Adventure, Drama, Fantasy</v>
      </c>
      <c r="K4574" s="6">
        <f>INDEX(DB_FILM!F:F,MATCH($F4574,DB_FILM!$A:$A,0))</f>
        <v>8.6999999999999993</v>
      </c>
      <c r="L4574" s="5" t="str">
        <f>INDEX(DB_FILM!G:G,MATCH($F4574,DB_FILM!$A:$A,0))</f>
        <v>While Frodo and Sam edge closer to Mordor with the help of the shifty Gollum, the divided fellowship makes a stand against Sauron's new ally, Saruman, and his hordes of Isengard.</v>
      </c>
      <c r="M4574" s="5" t="str">
        <f>INDEX(DB_FILM!H:H,MATCH($F4574,DB_FILM!$A:$A,0))</f>
        <v xml:space="preserve">Peter Jackson </v>
      </c>
      <c r="N4574" s="5" t="str">
        <f>INDEX(DB_FILM!I:I,MATCH($F4574,DB_FILM!$A:$A,0))</f>
        <v>Elijah Wood, Ian McKellen, Viggo Mortensen, Orlando Bloom</v>
      </c>
      <c r="O4574" s="7">
        <f>INDEX(DB_FILM!J:J,MATCH($F4574,DB_FILM!$A:$A,0))</f>
        <v>1280806</v>
      </c>
      <c r="P4574" s="7">
        <f>INDEX(DB_FILM!K:K,MATCH($F4574,DB_FILM!$A:$A,0))</f>
        <v>342550000</v>
      </c>
      <c r="Q4574" s="5" t="s">
        <v>474</v>
      </c>
      <c r="R4574">
        <v>9.99</v>
      </c>
      <c r="S4574">
        <v>9</v>
      </c>
      <c r="T4574">
        <v>1</v>
      </c>
      <c r="U4574">
        <v>1810</v>
      </c>
      <c r="V4574">
        <v>1</v>
      </c>
      <c r="W4574" t="str">
        <f t="shared" si="142"/>
        <v>A</v>
      </c>
      <c r="X4574" t="s">
        <v>519</v>
      </c>
      <c r="Y4574">
        <v>0</v>
      </c>
      <c r="Z4574">
        <v>6.99</v>
      </c>
      <c r="AA4574" s="6">
        <f t="shared" si="143"/>
        <v>3</v>
      </c>
    </row>
    <row r="4575" spans="1:27" x14ac:dyDescent="0.3">
      <c r="A4575" s="5">
        <v>42799</v>
      </c>
      <c r="B4575" t="s">
        <v>414</v>
      </c>
      <c r="C4575" t="s">
        <v>465</v>
      </c>
      <c r="D4575" t="s">
        <v>394</v>
      </c>
      <c r="E4575" t="s">
        <v>307</v>
      </c>
      <c r="F4575" t="s">
        <v>63</v>
      </c>
      <c r="G4575" s="5" t="str">
        <f>INDEX(DB_FILM!B:B,MATCH($F4575,DB_FILM!$A:$A,0))</f>
        <v>2006</v>
      </c>
      <c r="H4575" s="5" t="str">
        <f>INDEX(DB_FILM!C:C,MATCH($F4575,DB_FILM!$A:$A,0))</f>
        <v xml:space="preserve">T </v>
      </c>
      <c r="I4575" s="9">
        <f>INDEX(DB_FILM!D:D,MATCH($F4575,DB_FILM!$A:$A,0))</f>
        <v>151</v>
      </c>
      <c r="J4575" s="5" t="str">
        <f>INDEX(DB_FILM!E:E,MATCH($F4575,DB_FILM!$A:$A,0))</f>
        <v>Crime, Drama, Thriller</v>
      </c>
      <c r="K4575" s="6">
        <f>INDEX(DB_FILM!F:F,MATCH($F4575,DB_FILM!$A:$A,0))</f>
        <v>8.5</v>
      </c>
      <c r="L4575" s="5" t="str">
        <f>INDEX(DB_FILM!G:G,MATCH($F4575,DB_FILM!$A:$A,0))</f>
        <v>An undercover cop and a mole in the police attempt to identify each other while infiltrating an Irish gang in South Boston.</v>
      </c>
      <c r="M4575" s="5" t="str">
        <f>INDEX(DB_FILM!H:H,MATCH($F4575,DB_FILM!$A:$A,0))</f>
        <v xml:space="preserve">Martin Scorsese </v>
      </c>
      <c r="N4575" s="5" t="str">
        <f>INDEX(DB_FILM!I:I,MATCH($F4575,DB_FILM!$A:$A,0))</f>
        <v>Leonardo DiCaprio, Matt Damon, Jack Nicholson, Mark Wahlberg</v>
      </c>
      <c r="O4575" s="7">
        <f>INDEX(DB_FILM!J:J,MATCH($F4575,DB_FILM!$A:$A,0))</f>
        <v>1023002</v>
      </c>
      <c r="P4575" s="7">
        <f>INDEX(DB_FILM!K:K,MATCH($F4575,DB_FILM!$A:$A,0))</f>
        <v>132380000</v>
      </c>
      <c r="Q4575" t="s">
        <v>474</v>
      </c>
      <c r="R4575">
        <v>9.99</v>
      </c>
      <c r="S4575">
        <v>27</v>
      </c>
      <c r="T4575">
        <v>1</v>
      </c>
      <c r="U4575">
        <v>1811</v>
      </c>
      <c r="V4575">
        <v>3</v>
      </c>
      <c r="W4575" t="str">
        <f t="shared" si="142"/>
        <v>A</v>
      </c>
      <c r="X4575" t="s">
        <v>497</v>
      </c>
      <c r="Y4575">
        <v>0</v>
      </c>
      <c r="Z4575">
        <v>6.49</v>
      </c>
      <c r="AA4575" s="6">
        <f t="shared" si="143"/>
        <v>3.5</v>
      </c>
    </row>
    <row r="4576" spans="1:27" x14ac:dyDescent="0.3">
      <c r="A4576" s="5">
        <v>42799</v>
      </c>
      <c r="B4576" s="5" t="s">
        <v>415</v>
      </c>
      <c r="C4576" s="5" t="s">
        <v>441</v>
      </c>
      <c r="D4576" s="5" t="s">
        <v>283</v>
      </c>
      <c r="E4576" t="s">
        <v>284</v>
      </c>
      <c r="F4576" s="5" t="s">
        <v>49</v>
      </c>
      <c r="G4576" s="5" t="str">
        <f>INDEX(DB_FILM!B:B,MATCH($F4576,DB_FILM!$A:$A,0))</f>
        <v>1995</v>
      </c>
      <c r="H4576" s="5" t="str">
        <f>INDEX(DB_FILM!C:C,MATCH($F4576,DB_FILM!$A:$A,0))</f>
        <v xml:space="preserve">T </v>
      </c>
      <c r="I4576" s="9">
        <f>INDEX(DB_FILM!D:D,MATCH($F4576,DB_FILM!$A:$A,0))</f>
        <v>106</v>
      </c>
      <c r="J4576" s="5" t="str">
        <f>INDEX(DB_FILM!E:E,MATCH($F4576,DB_FILM!$A:$A,0))</f>
        <v>Crime, Mystery, Thriller</v>
      </c>
      <c r="K4576" s="6">
        <f>INDEX(DB_FILM!F:F,MATCH($F4576,DB_FILM!$A:$A,0))</f>
        <v>8.6</v>
      </c>
      <c r="L4576" s="5" t="str">
        <f>INDEX(DB_FILM!G:G,MATCH($F4576,DB_FILM!$A:$A,0))</f>
        <v>A sole survivor tells of the twisty events leading up to a horrific gun battle on a boat, which began when five criminals met at a seemingly random police lineup.</v>
      </c>
      <c r="M4576" s="5" t="str">
        <f>INDEX(DB_FILM!H:H,MATCH($F4576,DB_FILM!$A:$A,0))</f>
        <v xml:space="preserve">Bryan Singer </v>
      </c>
      <c r="N4576" s="5" t="str">
        <f>INDEX(DB_FILM!I:I,MATCH($F4576,DB_FILM!$A:$A,0))</f>
        <v>Kevin Spacey, Gabriel Byrne, Chazz Palminteri, Stephen Baldwin</v>
      </c>
      <c r="O4576" s="7">
        <f>INDEX(DB_FILM!J:J,MATCH($F4576,DB_FILM!$A:$A,0))</f>
        <v>863953</v>
      </c>
      <c r="P4576" s="7">
        <f>INDEX(DB_FILM!K:K,MATCH($F4576,DB_FILM!$A:$A,0))</f>
        <v>23340000</v>
      </c>
      <c r="Q4576" s="5" t="s">
        <v>475</v>
      </c>
      <c r="R4576">
        <v>3.99</v>
      </c>
      <c r="S4576">
        <v>19</v>
      </c>
      <c r="T4576">
        <v>3</v>
      </c>
      <c r="U4576">
        <v>1812</v>
      </c>
      <c r="V4576">
        <v>1</v>
      </c>
      <c r="W4576" t="str">
        <f t="shared" si="142"/>
        <v>C</v>
      </c>
      <c r="X4576" t="s">
        <v>530</v>
      </c>
      <c r="Y4576">
        <v>0</v>
      </c>
      <c r="Z4576">
        <v>3.23</v>
      </c>
      <c r="AA4576" s="6">
        <f t="shared" si="143"/>
        <v>0.76000000000000023</v>
      </c>
    </row>
    <row r="4577" spans="1:27" x14ac:dyDescent="0.3">
      <c r="A4577" s="5">
        <v>42799</v>
      </c>
      <c r="B4577" s="5" t="s">
        <v>415</v>
      </c>
      <c r="C4577" s="5" t="s">
        <v>441</v>
      </c>
      <c r="D4577" s="5" t="s">
        <v>283</v>
      </c>
      <c r="E4577" t="s">
        <v>284</v>
      </c>
      <c r="F4577" s="5" t="s">
        <v>87</v>
      </c>
      <c r="G4577" s="5" t="str">
        <f>INDEX(DB_FILM!B:B,MATCH($F4577,DB_FILM!$A:$A,0))</f>
        <v>1998</v>
      </c>
      <c r="H4577" s="5" t="str">
        <f>INDEX(DB_FILM!C:C,MATCH($F4577,DB_FILM!$A:$A,0))</f>
        <v xml:space="preserve">VM18 </v>
      </c>
      <c r="I4577" s="9">
        <f>INDEX(DB_FILM!D:D,MATCH($F4577,DB_FILM!$A:$A,0))</f>
        <v>119</v>
      </c>
      <c r="J4577" s="5" t="str">
        <f>INDEX(DB_FILM!E:E,MATCH($F4577,DB_FILM!$A:$A,0))</f>
        <v>Crime, Drama</v>
      </c>
      <c r="K4577" s="6">
        <f>INDEX(DB_FILM!F:F,MATCH($F4577,DB_FILM!$A:$A,0))</f>
        <v>8.5</v>
      </c>
      <c r="L4577" s="5" t="str">
        <f>INDEX(DB_FILM!G:G,MATCH($F4577,DB_FILM!$A:$A,0))</f>
        <v>A former neo-nazi skinhead tries to prevent his younger brother from going down the same wrong path that he did.</v>
      </c>
      <c r="M4577" s="5" t="str">
        <f>INDEX(DB_FILM!H:H,MATCH($F4577,DB_FILM!$A:$A,0))</f>
        <v xml:space="preserve">Tony Kaye </v>
      </c>
      <c r="N4577" s="5" t="str">
        <f>INDEX(DB_FILM!I:I,MATCH($F4577,DB_FILM!$A:$A,0))</f>
        <v>Edward Norton, Edward Furlong, Beverly D'Angelo, Jennifer Lien</v>
      </c>
      <c r="O4577" s="7">
        <f>INDEX(DB_FILM!J:J,MATCH($F4577,DB_FILM!$A:$A,0))</f>
        <v>908456</v>
      </c>
      <c r="P4577" s="7">
        <f>INDEX(DB_FILM!K:K,MATCH($F4577,DB_FILM!$A:$A,0))</f>
        <v>6720000</v>
      </c>
      <c r="Q4577" s="5" t="s">
        <v>474</v>
      </c>
      <c r="R4577">
        <v>1.99</v>
      </c>
      <c r="S4577">
        <v>40</v>
      </c>
      <c r="T4577">
        <v>1</v>
      </c>
      <c r="U4577">
        <v>1812</v>
      </c>
      <c r="V4577">
        <v>2</v>
      </c>
      <c r="W4577" t="str">
        <f t="shared" si="142"/>
        <v>A</v>
      </c>
      <c r="X4577" t="s">
        <v>493</v>
      </c>
      <c r="Y4577">
        <v>0</v>
      </c>
      <c r="Z4577">
        <v>1.29</v>
      </c>
      <c r="AA4577" s="6">
        <f t="shared" si="143"/>
        <v>0.7</v>
      </c>
    </row>
    <row r="4578" spans="1:27" x14ac:dyDescent="0.3">
      <c r="A4578" s="5">
        <v>42799</v>
      </c>
      <c r="B4578" t="s">
        <v>415</v>
      </c>
      <c r="C4578" t="s">
        <v>441</v>
      </c>
      <c r="D4578" t="s">
        <v>283</v>
      </c>
      <c r="E4578" t="s">
        <v>284</v>
      </c>
      <c r="F4578" t="s">
        <v>27</v>
      </c>
      <c r="G4578" s="5" t="str">
        <f>INDEX(DB_FILM!B:B,MATCH($F4578,DB_FILM!$A:$A,0))</f>
        <v>1999</v>
      </c>
      <c r="H4578" s="5" t="str">
        <f>INDEX(DB_FILM!C:C,MATCH($F4578,DB_FILM!$A:$A,0))</f>
        <v xml:space="preserve">T </v>
      </c>
      <c r="I4578" s="9">
        <f>INDEX(DB_FILM!D:D,MATCH($F4578,DB_FILM!$A:$A,0))</f>
        <v>136</v>
      </c>
      <c r="J4578" s="5" t="str">
        <f>INDEX(DB_FILM!E:E,MATCH($F4578,DB_FILM!$A:$A,0))</f>
        <v>Action, Sci-Fi</v>
      </c>
      <c r="K4578" s="6">
        <f>INDEX(DB_FILM!F:F,MATCH($F4578,DB_FILM!$A:$A,0))</f>
        <v>8.6999999999999993</v>
      </c>
      <c r="L4578" s="5" t="str">
        <f>INDEX(DB_FILM!G:G,MATCH($F4578,DB_FILM!$A:$A,0))</f>
        <v>A computer hacker learns from mysterious rebels about the true nature of his reality and his role in the war against its controllers.</v>
      </c>
      <c r="M4578" s="5" t="str">
        <f>INDEX(DB_FILM!H:H,MATCH($F4578,DB_FILM!$A:$A,0))</f>
        <v xml:space="preserve">Lana Wachowski, Lilly Wachowski </v>
      </c>
      <c r="N4578" s="5" t="str">
        <f>INDEX(DB_FILM!I:I,MATCH($F4578,DB_FILM!$A:$A,0))</f>
        <v>Keanu Reeves, Laurence Fishburne, Carrie-Anne Moss, Hugo Weaving</v>
      </c>
      <c r="O4578" s="7">
        <f>INDEX(DB_FILM!J:J,MATCH($F4578,DB_FILM!$A:$A,0))</f>
        <v>1427143</v>
      </c>
      <c r="P4578" s="7">
        <f>INDEX(DB_FILM!K:K,MATCH($F4578,DB_FILM!$A:$A,0))</f>
        <v>171480000</v>
      </c>
      <c r="Q4578" t="s">
        <v>476</v>
      </c>
      <c r="R4578">
        <v>13.99</v>
      </c>
      <c r="S4578">
        <v>7</v>
      </c>
      <c r="T4578">
        <v>2</v>
      </c>
      <c r="U4578">
        <v>1812</v>
      </c>
      <c r="V4578">
        <v>3</v>
      </c>
      <c r="W4578" t="str">
        <f t="shared" si="142"/>
        <v>B</v>
      </c>
      <c r="X4578" t="s">
        <v>615</v>
      </c>
      <c r="Y4578">
        <v>0</v>
      </c>
      <c r="Z4578">
        <v>9.51</v>
      </c>
      <c r="AA4578" s="6">
        <f t="shared" si="143"/>
        <v>4.4800000000000004</v>
      </c>
    </row>
    <row r="4579" spans="1:27" x14ac:dyDescent="0.3">
      <c r="A4579" s="5">
        <v>42799</v>
      </c>
      <c r="B4579" t="s">
        <v>406</v>
      </c>
      <c r="C4579" t="s">
        <v>423</v>
      </c>
      <c r="D4579" t="s">
        <v>331</v>
      </c>
      <c r="E4579" t="s">
        <v>284</v>
      </c>
      <c r="F4579" t="s">
        <v>5</v>
      </c>
      <c r="G4579" s="5" t="str">
        <f>INDEX(DB_FILM!B:B,MATCH($F4579,DB_FILM!$A:$A,0))</f>
        <v>1974</v>
      </c>
      <c r="H4579" s="5" t="str">
        <f>INDEX(DB_FILM!C:C,MATCH($F4579,DB_FILM!$A:$A,0))</f>
        <v xml:space="preserve">VM14 </v>
      </c>
      <c r="I4579" s="9">
        <f>INDEX(DB_FILM!D:D,MATCH($F4579,DB_FILM!$A:$A,0))</f>
        <v>202</v>
      </c>
      <c r="J4579" s="5" t="str">
        <f>INDEX(DB_FILM!E:E,MATCH($F4579,DB_FILM!$A:$A,0))</f>
        <v>Crime, Drama</v>
      </c>
      <c r="K4579" s="6">
        <f>INDEX(DB_FILM!F:F,MATCH($F4579,DB_FILM!$A:$A,0))</f>
        <v>9</v>
      </c>
      <c r="L4579" s="5" t="str">
        <f>INDEX(DB_FILM!G:G,MATCH($F4579,DB_FILM!$A:$A,0))</f>
        <v>The early life and career of Vito Corleone in 1920s New York City is portrayed, while his son, Michael, expands and tightens his grip on the family crime syndicate.</v>
      </c>
      <c r="M4579" s="5" t="str">
        <f>INDEX(DB_FILM!H:H,MATCH($F4579,DB_FILM!$A:$A,0))</f>
        <v xml:space="preserve">Francis Ford Coppola </v>
      </c>
      <c r="N4579" s="5" t="str">
        <f>INDEX(DB_FILM!I:I,MATCH($F4579,DB_FILM!$A:$A,0))</f>
        <v>Al Pacino, Robert De Niro, Robert Duvall, Diane Keaton</v>
      </c>
      <c r="O4579" s="7">
        <f>INDEX(DB_FILM!J:J,MATCH($F4579,DB_FILM!$A:$A,0))</f>
        <v>942307</v>
      </c>
      <c r="P4579" s="7">
        <f>INDEX(DB_FILM!K:K,MATCH($F4579,DB_FILM!$A:$A,0))</f>
        <v>57300000</v>
      </c>
      <c r="Q4579" t="s">
        <v>474</v>
      </c>
      <c r="R4579">
        <v>7.99</v>
      </c>
      <c r="S4579">
        <v>34</v>
      </c>
      <c r="T4579">
        <v>1</v>
      </c>
      <c r="U4579">
        <v>1813</v>
      </c>
      <c r="V4579">
        <v>1</v>
      </c>
      <c r="W4579" t="str">
        <f t="shared" si="142"/>
        <v>A</v>
      </c>
      <c r="X4579" t="s">
        <v>505</v>
      </c>
      <c r="Y4579">
        <v>5</v>
      </c>
      <c r="Z4579">
        <v>4.55</v>
      </c>
      <c r="AA4579" s="6">
        <f t="shared" si="143"/>
        <v>3.4400000000000004</v>
      </c>
    </row>
    <row r="4580" spans="1:27" x14ac:dyDescent="0.3">
      <c r="A4580" s="5">
        <v>42800</v>
      </c>
      <c r="B4580" t="s">
        <v>411</v>
      </c>
      <c r="C4580" t="s">
        <v>449</v>
      </c>
      <c r="D4580" t="s">
        <v>275</v>
      </c>
      <c r="E4580" t="s">
        <v>276</v>
      </c>
      <c r="F4580" t="s">
        <v>79</v>
      </c>
      <c r="G4580" s="5" t="str">
        <f>INDEX(DB_FILM!B:B,MATCH($F4580,DB_FILM!$A:$A,0))</f>
        <v>2014</v>
      </c>
      <c r="H4580" s="5" t="str">
        <f>INDEX(DB_FILM!C:C,MATCH($F4580,DB_FILM!$A:$A,0))</f>
        <v xml:space="preserve">T </v>
      </c>
      <c r="I4580" s="9">
        <f>INDEX(DB_FILM!D:D,MATCH($F4580,DB_FILM!$A:$A,0))</f>
        <v>107</v>
      </c>
      <c r="J4580" s="5" t="str">
        <f>INDEX(DB_FILM!E:E,MATCH($F4580,DB_FILM!$A:$A,0))</f>
        <v>Drama, Music</v>
      </c>
      <c r="K4580" s="6">
        <f>INDEX(DB_FILM!F:F,MATCH($F4580,DB_FILM!$A:$A,0))</f>
        <v>8.5</v>
      </c>
      <c r="L4580" s="5" t="str">
        <f>INDEX(DB_FILM!G:G,MATCH($F4580,DB_FILM!$A:$A,0))</f>
        <v>A promising young drummer enrolls at a cut-throat music conservatory where his dreams of greatness are mentored by an instructor who will stop at nothing to realize a student's potential.</v>
      </c>
      <c r="M4580" s="5" t="str">
        <f>INDEX(DB_FILM!H:H,MATCH($F4580,DB_FILM!$A:$A,0))</f>
        <v xml:space="preserve">Damien Chazelle </v>
      </c>
      <c r="N4580" s="5" t="str">
        <f>INDEX(DB_FILM!I:I,MATCH($F4580,DB_FILM!$A:$A,0))</f>
        <v>Miles Teller, J.K. Simmons, Melissa Benoist, Paul Reiser</v>
      </c>
      <c r="O4580" s="7">
        <f>INDEX(DB_FILM!J:J,MATCH($F4580,DB_FILM!$A:$A,0))</f>
        <v>565511</v>
      </c>
      <c r="P4580" s="7">
        <f>INDEX(DB_FILM!K:K,MATCH($F4580,DB_FILM!$A:$A,0))</f>
        <v>13090000</v>
      </c>
      <c r="Q4580" t="s">
        <v>476</v>
      </c>
      <c r="R4580">
        <v>13.99</v>
      </c>
      <c r="S4580">
        <v>36</v>
      </c>
      <c r="T4580">
        <v>2</v>
      </c>
      <c r="U4580">
        <v>1814</v>
      </c>
      <c r="V4580">
        <v>1</v>
      </c>
      <c r="W4580" t="str">
        <f t="shared" si="142"/>
        <v>B</v>
      </c>
      <c r="X4580" t="s">
        <v>606</v>
      </c>
      <c r="Y4580">
        <v>0</v>
      </c>
      <c r="Z4580">
        <v>7.27</v>
      </c>
      <c r="AA4580" s="6">
        <f t="shared" si="143"/>
        <v>6.7200000000000006</v>
      </c>
    </row>
    <row r="4581" spans="1:27" x14ac:dyDescent="0.3">
      <c r="A4581" s="5">
        <v>42801</v>
      </c>
      <c r="B4581" t="s">
        <v>407</v>
      </c>
      <c r="C4581" t="s">
        <v>437</v>
      </c>
      <c r="D4581" t="s">
        <v>383</v>
      </c>
      <c r="E4581" t="s">
        <v>270</v>
      </c>
      <c r="F4581" t="s">
        <v>39</v>
      </c>
      <c r="G4581" s="5" t="str">
        <f>INDEX(DB_FILM!B:B,MATCH($F4581,DB_FILM!$A:$A,0))</f>
        <v>2014</v>
      </c>
      <c r="H4581" s="5" t="str">
        <f>INDEX(DB_FILM!C:C,MATCH($F4581,DB_FILM!$A:$A,0))</f>
        <v xml:space="preserve">T </v>
      </c>
      <c r="I4581" s="9">
        <f>INDEX(DB_FILM!D:D,MATCH($F4581,DB_FILM!$A:$A,0))</f>
        <v>169</v>
      </c>
      <c r="J4581" s="5" t="str">
        <f>INDEX(DB_FILM!E:E,MATCH($F4581,DB_FILM!$A:$A,0))</f>
        <v>Adventure, Drama, Sci-Fi</v>
      </c>
      <c r="K4581" s="6">
        <f>INDEX(DB_FILM!F:F,MATCH($F4581,DB_FILM!$A:$A,0))</f>
        <v>8.6</v>
      </c>
      <c r="L4581" s="5" t="str">
        <f>INDEX(DB_FILM!G:G,MATCH($F4581,DB_FILM!$A:$A,0))</f>
        <v>A team of explorers travel through a wormhole in space in an attempt to ensure humanity's survival.</v>
      </c>
      <c r="M4581" s="5" t="str">
        <f>INDEX(DB_FILM!H:H,MATCH($F4581,DB_FILM!$A:$A,0))</f>
        <v xml:space="preserve">Christopher Nolan </v>
      </c>
      <c r="N4581" s="5" t="str">
        <f>INDEX(DB_FILM!I:I,MATCH($F4581,DB_FILM!$A:$A,0))</f>
        <v>Matthew McConaughey, Anne Hathaway, Jessica Chastain, Mackenzie Foy</v>
      </c>
      <c r="O4581" s="7">
        <f>INDEX(DB_FILM!J:J,MATCH($F4581,DB_FILM!$A:$A,0))</f>
        <v>1203445</v>
      </c>
      <c r="P4581" s="7">
        <f>INDEX(DB_FILM!K:K,MATCH($F4581,DB_FILM!$A:$A,0))</f>
        <v>188020000</v>
      </c>
      <c r="Q4581" t="s">
        <v>475</v>
      </c>
      <c r="R4581">
        <v>7.99</v>
      </c>
      <c r="S4581">
        <v>14</v>
      </c>
      <c r="T4581">
        <v>3</v>
      </c>
      <c r="U4581">
        <v>1815</v>
      </c>
      <c r="V4581">
        <v>2</v>
      </c>
      <c r="W4581" t="str">
        <f t="shared" si="142"/>
        <v>C</v>
      </c>
      <c r="X4581" t="s">
        <v>587</v>
      </c>
      <c r="Y4581">
        <v>0</v>
      </c>
      <c r="Z4581">
        <v>6.79</v>
      </c>
      <c r="AA4581" s="6">
        <f t="shared" si="143"/>
        <v>1.2000000000000002</v>
      </c>
    </row>
    <row r="4582" spans="1:27" x14ac:dyDescent="0.3">
      <c r="A4582" s="5">
        <v>42801</v>
      </c>
      <c r="B4582" s="5" t="s">
        <v>407</v>
      </c>
      <c r="C4582" s="5" t="s">
        <v>437</v>
      </c>
      <c r="D4582" s="5" t="s">
        <v>383</v>
      </c>
      <c r="E4582" t="s">
        <v>270</v>
      </c>
      <c r="F4582" s="5" t="s">
        <v>41</v>
      </c>
      <c r="G4582" s="5" t="str">
        <f>INDEX(DB_FILM!B:B,MATCH($F4582,DB_FILM!$A:$A,0))</f>
        <v>1995</v>
      </c>
      <c r="H4582" s="5" t="str">
        <f>INDEX(DB_FILM!C:C,MATCH($F4582,DB_FILM!$A:$A,0))</f>
        <v xml:space="preserve">T </v>
      </c>
      <c r="I4582" s="9">
        <f>INDEX(DB_FILM!D:D,MATCH($F4582,DB_FILM!$A:$A,0))</f>
        <v>127</v>
      </c>
      <c r="J4582" s="5" t="str">
        <f>INDEX(DB_FILM!E:E,MATCH($F4582,DB_FILM!$A:$A,0))</f>
        <v>Crime, Drama, Mystery</v>
      </c>
      <c r="K4582" s="6">
        <f>INDEX(DB_FILM!F:F,MATCH($F4582,DB_FILM!$A:$A,0))</f>
        <v>8.6</v>
      </c>
      <c r="L4582" s="5" t="str">
        <f>INDEX(DB_FILM!G:G,MATCH($F4582,DB_FILM!$A:$A,0))</f>
        <v>Two detectives, a rookie and a veteran, hunt a serial killer who uses the seven deadly sins as his motives.</v>
      </c>
      <c r="M4582" s="5" t="str">
        <f>INDEX(DB_FILM!H:H,MATCH($F4582,DB_FILM!$A:$A,0))</f>
        <v xml:space="preserve">David Fincher </v>
      </c>
      <c r="N4582" s="5" t="str">
        <f>INDEX(DB_FILM!I:I,MATCH($F4582,DB_FILM!$A:$A,0))</f>
        <v>Morgan Freeman, Brad Pitt, Kevin Spacey, Andrew Kevin Walker</v>
      </c>
      <c r="O4582" s="7">
        <f>INDEX(DB_FILM!J:J,MATCH($F4582,DB_FILM!$A:$A,0))</f>
        <v>1214270</v>
      </c>
      <c r="P4582" s="7">
        <f>INDEX(DB_FILM!K:K,MATCH($F4582,DB_FILM!$A:$A,0))</f>
        <v>100130000</v>
      </c>
      <c r="Q4582" s="5" t="s">
        <v>474</v>
      </c>
      <c r="R4582">
        <v>1.99</v>
      </c>
      <c r="S4582">
        <v>15</v>
      </c>
      <c r="T4582">
        <v>1</v>
      </c>
      <c r="U4582">
        <v>1815</v>
      </c>
      <c r="V4582">
        <v>2</v>
      </c>
      <c r="W4582" t="str">
        <f t="shared" si="142"/>
        <v>A</v>
      </c>
      <c r="X4582" t="s">
        <v>524</v>
      </c>
      <c r="Y4582">
        <v>0</v>
      </c>
      <c r="Z4582">
        <v>1.35</v>
      </c>
      <c r="AA4582" s="6">
        <f t="shared" si="143"/>
        <v>0.6399999999999999</v>
      </c>
    </row>
    <row r="4583" spans="1:27" x14ac:dyDescent="0.3">
      <c r="A4583" s="5">
        <v>42802</v>
      </c>
      <c r="B4583" t="s">
        <v>415</v>
      </c>
      <c r="C4583" t="s">
        <v>446</v>
      </c>
      <c r="D4583" t="s">
        <v>345</v>
      </c>
      <c r="E4583" t="s">
        <v>290</v>
      </c>
      <c r="F4583" t="s">
        <v>53</v>
      </c>
      <c r="G4583" s="5" t="str">
        <f>INDEX(DB_FILM!B:B,MATCH($F4583,DB_FILM!$A:$A,0))</f>
        <v>2001</v>
      </c>
      <c r="H4583" s="5" t="str">
        <f>INDEX(DB_FILM!C:C,MATCH($F4583,DB_FILM!$A:$A,0))</f>
        <v xml:space="preserve">T </v>
      </c>
      <c r="I4583" s="9">
        <f>INDEX(DB_FILM!D:D,MATCH($F4583,DB_FILM!$A:$A,0))</f>
        <v>125</v>
      </c>
      <c r="J4583" s="5" t="str">
        <f>INDEX(DB_FILM!E:E,MATCH($F4583,DB_FILM!$A:$A,0))</f>
        <v>Animation, Adventure, Family</v>
      </c>
      <c r="K4583" s="6">
        <f>INDEX(DB_FILM!F:F,MATCH($F4583,DB_FILM!$A:$A,0))</f>
        <v>8.6</v>
      </c>
      <c r="L4583" s="5" t="str">
        <f>INDEX(DB_FILM!G:G,MATCH($F4583,DB_FILM!$A:$A,0))</f>
        <v>During her family's move to the suburbs, a sullen 10-year-old girl wanders into a world ruled by gods, witches, and spirits, and where humans are changed into beasts.</v>
      </c>
      <c r="M4583" s="5" t="str">
        <f>INDEX(DB_FILM!H:H,MATCH($F4583,DB_FILM!$A:$A,0))</f>
        <v xml:space="preserve">Hayao Miyazaki, Kirk Wise </v>
      </c>
      <c r="N4583" s="5" t="str">
        <f>INDEX(DB_FILM!I:I,MATCH($F4583,DB_FILM!$A:$A,0))</f>
        <v>Daveigh Chase, Suzanne Pleshette, Miyu Irino, Rumi Hiiragi</v>
      </c>
      <c r="O4583" s="7">
        <f>INDEX(DB_FILM!J:J,MATCH($F4583,DB_FILM!$A:$A,0))</f>
        <v>521082</v>
      </c>
      <c r="P4583" s="7">
        <f>INDEX(DB_FILM!K:K,MATCH($F4583,DB_FILM!$A:$A,0))</f>
        <v>10060000</v>
      </c>
      <c r="Q4583" t="s">
        <v>474</v>
      </c>
      <c r="R4583">
        <v>3.99</v>
      </c>
      <c r="S4583">
        <v>21</v>
      </c>
      <c r="T4583">
        <v>1</v>
      </c>
      <c r="U4583">
        <v>1816</v>
      </c>
      <c r="V4583">
        <v>3</v>
      </c>
      <c r="W4583" t="str">
        <f t="shared" si="142"/>
        <v>A</v>
      </c>
      <c r="X4583" t="s">
        <v>560</v>
      </c>
      <c r="Y4583">
        <v>5</v>
      </c>
      <c r="Z4583">
        <v>2.27</v>
      </c>
      <c r="AA4583" s="6">
        <f t="shared" si="143"/>
        <v>1.7200000000000002</v>
      </c>
    </row>
    <row r="4584" spans="1:27" x14ac:dyDescent="0.3">
      <c r="A4584" s="5">
        <v>42802</v>
      </c>
      <c r="B4584" t="s">
        <v>417</v>
      </c>
      <c r="C4584" t="s">
        <v>454</v>
      </c>
      <c r="D4584" t="s">
        <v>317</v>
      </c>
      <c r="E4584" t="s">
        <v>278</v>
      </c>
      <c r="F4584" t="s">
        <v>39</v>
      </c>
      <c r="G4584" s="5" t="str">
        <f>INDEX(DB_FILM!B:B,MATCH($F4584,DB_FILM!$A:$A,0))</f>
        <v>2014</v>
      </c>
      <c r="H4584" s="5" t="str">
        <f>INDEX(DB_FILM!C:C,MATCH($F4584,DB_FILM!$A:$A,0))</f>
        <v xml:space="preserve">T </v>
      </c>
      <c r="I4584" s="9">
        <f>INDEX(DB_FILM!D:D,MATCH($F4584,DB_FILM!$A:$A,0))</f>
        <v>169</v>
      </c>
      <c r="J4584" s="5" t="str">
        <f>INDEX(DB_FILM!E:E,MATCH($F4584,DB_FILM!$A:$A,0))</f>
        <v>Adventure, Drama, Sci-Fi</v>
      </c>
      <c r="K4584" s="6">
        <f>INDEX(DB_FILM!F:F,MATCH($F4584,DB_FILM!$A:$A,0))</f>
        <v>8.6</v>
      </c>
      <c r="L4584" s="5" t="str">
        <f>INDEX(DB_FILM!G:G,MATCH($F4584,DB_FILM!$A:$A,0))</f>
        <v>A team of explorers travel through a wormhole in space in an attempt to ensure humanity's survival.</v>
      </c>
      <c r="M4584" s="5" t="str">
        <f>INDEX(DB_FILM!H:H,MATCH($F4584,DB_FILM!$A:$A,0))</f>
        <v xml:space="preserve">Christopher Nolan </v>
      </c>
      <c r="N4584" s="5" t="str">
        <f>INDEX(DB_FILM!I:I,MATCH($F4584,DB_FILM!$A:$A,0))</f>
        <v>Matthew McConaughey, Anne Hathaway, Jessica Chastain, Mackenzie Foy</v>
      </c>
      <c r="O4584" s="7">
        <f>INDEX(DB_FILM!J:J,MATCH($F4584,DB_FILM!$A:$A,0))</f>
        <v>1203445</v>
      </c>
      <c r="P4584" s="7">
        <f>INDEX(DB_FILM!K:K,MATCH($F4584,DB_FILM!$A:$A,0))</f>
        <v>188020000</v>
      </c>
      <c r="Q4584" t="s">
        <v>475</v>
      </c>
      <c r="R4584">
        <v>3.99</v>
      </c>
      <c r="S4584">
        <v>14</v>
      </c>
      <c r="T4584">
        <v>3</v>
      </c>
      <c r="U4584">
        <v>1817</v>
      </c>
      <c r="V4584">
        <v>1</v>
      </c>
      <c r="W4584" t="str">
        <f t="shared" si="142"/>
        <v>C</v>
      </c>
      <c r="X4584" t="s">
        <v>587</v>
      </c>
      <c r="Y4584">
        <v>0</v>
      </c>
      <c r="Z4584">
        <v>3.03</v>
      </c>
      <c r="AA4584" s="6">
        <f t="shared" si="143"/>
        <v>0.96000000000000041</v>
      </c>
    </row>
    <row r="4585" spans="1:27" x14ac:dyDescent="0.3">
      <c r="A4585" s="5">
        <v>42802</v>
      </c>
      <c r="B4585" s="5" t="s">
        <v>417</v>
      </c>
      <c r="C4585" s="5" t="s">
        <v>454</v>
      </c>
      <c r="D4585" s="5" t="s">
        <v>317</v>
      </c>
      <c r="E4585" t="s">
        <v>278</v>
      </c>
      <c r="F4585" s="5" t="s">
        <v>89</v>
      </c>
      <c r="G4585" s="5" t="str">
        <f>INDEX(DB_FILM!B:B,MATCH($F4585,DB_FILM!$A:$A,0))</f>
        <v>2000</v>
      </c>
      <c r="H4585" s="5" t="str">
        <f>INDEX(DB_FILM!C:C,MATCH($F4585,DB_FILM!$A:$A,0))</f>
        <v xml:space="preserve">T </v>
      </c>
      <c r="I4585" s="9">
        <f>INDEX(DB_FILM!D:D,MATCH($F4585,DB_FILM!$A:$A,0))</f>
        <v>113</v>
      </c>
      <c r="J4585" s="5" t="str">
        <f>INDEX(DB_FILM!E:E,MATCH($F4585,DB_FILM!$A:$A,0))</f>
        <v>Mystery, Thriller</v>
      </c>
      <c r="K4585" s="6">
        <f>INDEX(DB_FILM!F:F,MATCH($F4585,DB_FILM!$A:$A,0))</f>
        <v>8.5</v>
      </c>
      <c r="L4585" s="5" t="str">
        <f>INDEX(DB_FILM!G:G,MATCH($F4585,DB_FILM!$A:$A,0))</f>
        <v>A man with short-term memory loss attempts to track down his wife's murderer.</v>
      </c>
      <c r="M4585" s="5" t="str">
        <f>INDEX(DB_FILM!H:H,MATCH($F4585,DB_FILM!$A:$A,0))</f>
        <v xml:space="preserve">Christopher Nolan </v>
      </c>
      <c r="N4585" s="5" t="str">
        <f>INDEX(DB_FILM!I:I,MATCH($F4585,DB_FILM!$A:$A,0))</f>
        <v>Guy Pearce, Carrie-Anne Moss, Joe Pantoliano, Mark Boone Junior</v>
      </c>
      <c r="O4585" s="7">
        <f>INDEX(DB_FILM!J:J,MATCH($F4585,DB_FILM!$A:$A,0))</f>
        <v>986815</v>
      </c>
      <c r="P4585" s="7">
        <f>INDEX(DB_FILM!K:K,MATCH($F4585,DB_FILM!$A:$A,0))</f>
        <v>25540000</v>
      </c>
      <c r="Q4585" s="5" t="s">
        <v>476</v>
      </c>
      <c r="R4585">
        <v>7.99</v>
      </c>
      <c r="S4585">
        <v>41</v>
      </c>
      <c r="T4585">
        <v>2</v>
      </c>
      <c r="U4585">
        <v>1817</v>
      </c>
      <c r="V4585">
        <v>1</v>
      </c>
      <c r="W4585" t="str">
        <f t="shared" si="142"/>
        <v>B</v>
      </c>
      <c r="X4585" t="s">
        <v>582</v>
      </c>
      <c r="Y4585">
        <v>0</v>
      </c>
      <c r="Z4585">
        <v>4.87</v>
      </c>
      <c r="AA4585" s="6">
        <f t="shared" si="143"/>
        <v>3.12</v>
      </c>
    </row>
    <row r="4586" spans="1:27" x14ac:dyDescent="0.3">
      <c r="A4586" s="5">
        <v>42802</v>
      </c>
      <c r="B4586" t="s">
        <v>408</v>
      </c>
      <c r="C4586" t="s">
        <v>452</v>
      </c>
      <c r="D4586" t="s">
        <v>389</v>
      </c>
      <c r="E4586" t="s">
        <v>290</v>
      </c>
      <c r="F4586" t="s">
        <v>51</v>
      </c>
      <c r="G4586" s="5" t="str">
        <f>INDEX(DB_FILM!B:B,MATCH($F4586,DB_FILM!$A:$A,0))</f>
        <v>1998</v>
      </c>
      <c r="H4586" s="5" t="str">
        <f>INDEX(DB_FILM!C:C,MATCH($F4586,DB_FILM!$A:$A,0))</f>
        <v xml:space="preserve">VM14 </v>
      </c>
      <c r="I4586" s="9">
        <f>INDEX(DB_FILM!D:D,MATCH($F4586,DB_FILM!$A:$A,0))</f>
        <v>169</v>
      </c>
      <c r="J4586" s="5" t="str">
        <f>INDEX(DB_FILM!E:E,MATCH($F4586,DB_FILM!$A:$A,0))</f>
        <v>Drama, War</v>
      </c>
      <c r="K4586" s="6">
        <f>INDEX(DB_FILM!F:F,MATCH($F4586,DB_FILM!$A:$A,0))</f>
        <v>8.6</v>
      </c>
      <c r="L4586" s="5" t="str">
        <f>INDEX(DB_FILM!G:G,MATCH($F4586,DB_FILM!$A:$A,0))</f>
        <v>Following the Normandy Landings, a group of U.S. soldiers go behind enemy lines to retrieve a paratrooper whose brothers have been killed in action.</v>
      </c>
      <c r="M4586" s="5" t="str">
        <f>INDEX(DB_FILM!H:H,MATCH($F4586,DB_FILM!$A:$A,0))</f>
        <v xml:space="preserve">Steven Spielberg </v>
      </c>
      <c r="N4586" s="5" t="str">
        <f>INDEX(DB_FILM!I:I,MATCH($F4586,DB_FILM!$A:$A,0))</f>
        <v>Tom Hanks, Matt Damon, Tom Sizemore, Edward Burns</v>
      </c>
      <c r="O4586" s="7">
        <f>INDEX(DB_FILM!J:J,MATCH($F4586,DB_FILM!$A:$A,0))</f>
        <v>1047650</v>
      </c>
      <c r="P4586" s="7">
        <f>INDEX(DB_FILM!K:K,MATCH($F4586,DB_FILM!$A:$A,0))</f>
        <v>216540000</v>
      </c>
      <c r="Q4586" t="s">
        <v>475</v>
      </c>
      <c r="R4586">
        <v>5.99</v>
      </c>
      <c r="S4586">
        <v>20</v>
      </c>
      <c r="T4586">
        <v>3</v>
      </c>
      <c r="U4586">
        <v>1818</v>
      </c>
      <c r="V4586">
        <v>1</v>
      </c>
      <c r="W4586" t="str">
        <f t="shared" si="142"/>
        <v>C</v>
      </c>
      <c r="X4586" t="s">
        <v>562</v>
      </c>
      <c r="Y4586">
        <v>0</v>
      </c>
      <c r="Z4586">
        <v>4.67</v>
      </c>
      <c r="AA4586" s="6">
        <f t="shared" si="143"/>
        <v>1.3200000000000003</v>
      </c>
    </row>
    <row r="4587" spans="1:27" x14ac:dyDescent="0.3">
      <c r="A4587" s="5">
        <v>42802</v>
      </c>
      <c r="B4587" s="5" t="s">
        <v>408</v>
      </c>
      <c r="C4587" s="5" t="s">
        <v>452</v>
      </c>
      <c r="D4587" s="5" t="s">
        <v>389</v>
      </c>
      <c r="E4587" t="s">
        <v>290</v>
      </c>
      <c r="F4587" s="5" t="s">
        <v>57</v>
      </c>
      <c r="G4587" s="5" t="str">
        <f>INDEX(DB_FILM!B:B,MATCH($F4587,DB_FILM!$A:$A,0))</f>
        <v>1997</v>
      </c>
      <c r="H4587" s="5" t="str">
        <f>INDEX(DB_FILM!C:C,MATCH($F4587,DB_FILM!$A:$A,0))</f>
        <v xml:space="preserve">T </v>
      </c>
      <c r="I4587" s="9">
        <f>INDEX(DB_FILM!D:D,MATCH($F4587,DB_FILM!$A:$A,0))</f>
        <v>116</v>
      </c>
      <c r="J4587" s="5" t="str">
        <f>INDEX(DB_FILM!E:E,MATCH($F4587,DB_FILM!$A:$A,0))</f>
        <v>Comedy, Drama, War</v>
      </c>
      <c r="K4587" s="6">
        <f>INDEX(DB_FILM!F:F,MATCH($F4587,DB_FILM!$A:$A,0))</f>
        <v>8.6</v>
      </c>
      <c r="L4587" s="5" t="str">
        <f>INDEX(DB_FILM!G:G,MATCH($F4587,DB_FILM!$A:$A,0))</f>
        <v>When an open-minded Jewish librarian and his son become victims of the Holocaust, he uses a perfect mixture of will, humor, and imagination to protect his son from the dangers around their camp.</v>
      </c>
      <c r="M4587" s="5" t="str">
        <f>INDEX(DB_FILM!H:H,MATCH($F4587,DB_FILM!$A:$A,0))</f>
        <v xml:space="preserve">Roberto Benigni </v>
      </c>
      <c r="N4587" s="5" t="str">
        <f>INDEX(DB_FILM!I:I,MATCH($F4587,DB_FILM!$A:$A,0))</f>
        <v>Roberto Benigni, Nicoletta Braschi, Giorgio Cantarini, Giustino Durano</v>
      </c>
      <c r="O4587" s="7">
        <f>INDEX(DB_FILM!J:J,MATCH($F4587,DB_FILM!$A:$A,0))</f>
        <v>517982</v>
      </c>
      <c r="P4587" s="7">
        <f>INDEX(DB_FILM!K:K,MATCH($F4587,DB_FILM!$A:$A,0))</f>
        <v>57600000</v>
      </c>
      <c r="Q4587" s="5" t="s">
        <v>475</v>
      </c>
      <c r="R4587">
        <v>7.99</v>
      </c>
      <c r="S4587">
        <v>24</v>
      </c>
      <c r="T4587">
        <v>3</v>
      </c>
      <c r="U4587">
        <v>1818</v>
      </c>
      <c r="V4587">
        <v>1</v>
      </c>
      <c r="W4587" t="str">
        <f t="shared" si="142"/>
        <v>C</v>
      </c>
      <c r="X4587" t="s">
        <v>537</v>
      </c>
      <c r="Y4587">
        <v>0</v>
      </c>
      <c r="Z4587">
        <v>6.07</v>
      </c>
      <c r="AA4587" s="6">
        <f t="shared" si="143"/>
        <v>1.92</v>
      </c>
    </row>
    <row r="4588" spans="1:27" x14ac:dyDescent="0.3">
      <c r="A4588" s="5">
        <v>42802</v>
      </c>
      <c r="B4588" s="5" t="s">
        <v>408</v>
      </c>
      <c r="C4588" s="5" t="s">
        <v>452</v>
      </c>
      <c r="D4588" s="5" t="s">
        <v>389</v>
      </c>
      <c r="E4588" t="s">
        <v>290</v>
      </c>
      <c r="F4588" s="5" t="s">
        <v>65</v>
      </c>
      <c r="G4588" s="5" t="str">
        <f>INDEX(DB_FILM!B:B,MATCH($F4588,DB_FILM!$A:$A,0))</f>
        <v>1985</v>
      </c>
      <c r="H4588" s="5" t="str">
        <f>INDEX(DB_FILM!C:C,MATCH($F4588,DB_FILM!$A:$A,0))</f>
        <v xml:space="preserve">T </v>
      </c>
      <c r="I4588" s="9">
        <f>INDEX(DB_FILM!D:D,MATCH($F4588,DB_FILM!$A:$A,0))</f>
        <v>116</v>
      </c>
      <c r="J4588" s="5" t="str">
        <f>INDEX(DB_FILM!E:E,MATCH($F4588,DB_FILM!$A:$A,0))</f>
        <v>Adventure, Comedy, Sci-Fi</v>
      </c>
      <c r="K4588" s="6">
        <f>INDEX(DB_FILM!F:F,MATCH($F4588,DB_FILM!$A:$A,0))</f>
        <v>8.5</v>
      </c>
      <c r="L4588" s="5" t="str">
        <f>INDEX(DB_FILM!G:G,MATCH($F4588,DB_FILM!$A:$A,0))</f>
        <v>Marty McFly, a 17-year-old high school student, is accidentally sent thirty years into the past in a time-traveling DeLorean invented by his close friend, the maverick scientist Doc Brown.</v>
      </c>
      <c r="M4588" s="5" t="str">
        <f>INDEX(DB_FILM!H:H,MATCH($F4588,DB_FILM!$A:$A,0))</f>
        <v xml:space="preserve">Robert Zemeckis </v>
      </c>
      <c r="N4588" s="5" t="str">
        <f>INDEX(DB_FILM!I:I,MATCH($F4588,DB_FILM!$A:$A,0))</f>
        <v>Michael J. Fox, Christopher Lloyd, Lea Thompson, Crispin Glover</v>
      </c>
      <c r="O4588" s="7">
        <f>INDEX(DB_FILM!J:J,MATCH($F4588,DB_FILM!$A:$A,0))</f>
        <v>879184</v>
      </c>
      <c r="P4588" s="7">
        <f>INDEX(DB_FILM!K:K,MATCH($F4588,DB_FILM!$A:$A,0))</f>
        <v>210610000</v>
      </c>
      <c r="Q4588" s="5" t="s">
        <v>475</v>
      </c>
      <c r="R4588">
        <v>5.99</v>
      </c>
      <c r="S4588">
        <v>28</v>
      </c>
      <c r="T4588">
        <v>3</v>
      </c>
      <c r="U4588">
        <v>1818</v>
      </c>
      <c r="V4588">
        <v>3</v>
      </c>
      <c r="W4588" t="str">
        <f t="shared" si="142"/>
        <v>C</v>
      </c>
      <c r="X4588" t="s">
        <v>543</v>
      </c>
      <c r="Y4588">
        <v>0</v>
      </c>
      <c r="Z4588">
        <v>4.1900000000000004</v>
      </c>
      <c r="AA4588" s="6">
        <f t="shared" si="143"/>
        <v>1.7999999999999998</v>
      </c>
    </row>
    <row r="4589" spans="1:27" x14ac:dyDescent="0.3">
      <c r="A4589" s="5">
        <v>42803</v>
      </c>
      <c r="B4589" t="s">
        <v>402</v>
      </c>
      <c r="C4589" t="s">
        <v>421</v>
      </c>
      <c r="D4589" t="s">
        <v>390</v>
      </c>
      <c r="E4589" t="s">
        <v>287</v>
      </c>
      <c r="F4589" t="s">
        <v>65</v>
      </c>
      <c r="G4589" s="5" t="str">
        <f>INDEX(DB_FILM!B:B,MATCH($F4589,DB_FILM!$A:$A,0))</f>
        <v>1985</v>
      </c>
      <c r="H4589" s="5" t="str">
        <f>INDEX(DB_FILM!C:C,MATCH($F4589,DB_FILM!$A:$A,0))</f>
        <v xml:space="preserve">T </v>
      </c>
      <c r="I4589" s="9">
        <f>INDEX(DB_FILM!D:D,MATCH($F4589,DB_FILM!$A:$A,0))</f>
        <v>116</v>
      </c>
      <c r="J4589" s="5" t="str">
        <f>INDEX(DB_FILM!E:E,MATCH($F4589,DB_FILM!$A:$A,0))</f>
        <v>Adventure, Comedy, Sci-Fi</v>
      </c>
      <c r="K4589" s="6">
        <f>INDEX(DB_FILM!F:F,MATCH($F4589,DB_FILM!$A:$A,0))</f>
        <v>8.5</v>
      </c>
      <c r="L4589" s="5" t="str">
        <f>INDEX(DB_FILM!G:G,MATCH($F4589,DB_FILM!$A:$A,0))</f>
        <v>Marty McFly, a 17-year-old high school student, is accidentally sent thirty years into the past in a time-traveling DeLorean invented by his close friend, the maverick scientist Doc Brown.</v>
      </c>
      <c r="M4589" s="5" t="str">
        <f>INDEX(DB_FILM!H:H,MATCH($F4589,DB_FILM!$A:$A,0))</f>
        <v xml:space="preserve">Robert Zemeckis </v>
      </c>
      <c r="N4589" s="5" t="str">
        <f>INDEX(DB_FILM!I:I,MATCH($F4589,DB_FILM!$A:$A,0))</f>
        <v>Michael J. Fox, Christopher Lloyd, Lea Thompson, Crispin Glover</v>
      </c>
      <c r="O4589" s="7">
        <f>INDEX(DB_FILM!J:J,MATCH($F4589,DB_FILM!$A:$A,0))</f>
        <v>879184</v>
      </c>
      <c r="P4589" s="7">
        <f>INDEX(DB_FILM!K:K,MATCH($F4589,DB_FILM!$A:$A,0))</f>
        <v>210610000</v>
      </c>
      <c r="Q4589" t="s">
        <v>475</v>
      </c>
      <c r="R4589">
        <v>5.99</v>
      </c>
      <c r="S4589">
        <v>28</v>
      </c>
      <c r="T4589">
        <v>3</v>
      </c>
      <c r="U4589">
        <v>1819</v>
      </c>
      <c r="V4589">
        <v>2</v>
      </c>
      <c r="W4589" t="str">
        <f t="shared" si="142"/>
        <v>C</v>
      </c>
      <c r="X4589" t="s">
        <v>543</v>
      </c>
      <c r="Y4589">
        <v>0</v>
      </c>
      <c r="Z4589">
        <v>4.55</v>
      </c>
      <c r="AA4589" s="6">
        <f t="shared" si="143"/>
        <v>1.4400000000000004</v>
      </c>
    </row>
    <row r="4590" spans="1:27" x14ac:dyDescent="0.3">
      <c r="A4590" s="5">
        <v>42803</v>
      </c>
      <c r="B4590" s="5" t="s">
        <v>402</v>
      </c>
      <c r="C4590" s="5" t="s">
        <v>421</v>
      </c>
      <c r="D4590" s="5" t="s">
        <v>390</v>
      </c>
      <c r="E4590" t="s">
        <v>287</v>
      </c>
      <c r="F4590" s="5" t="s">
        <v>67</v>
      </c>
      <c r="G4590" s="5" t="str">
        <f>INDEX(DB_FILM!B:B,MATCH($F4590,DB_FILM!$A:$A,0))</f>
        <v>1999</v>
      </c>
      <c r="H4590" s="5" t="str">
        <f>INDEX(DB_FILM!C:C,MATCH($F4590,DB_FILM!$A:$A,0))</f>
        <v xml:space="preserve">T </v>
      </c>
      <c r="I4590" s="9">
        <f>INDEX(DB_FILM!D:D,MATCH($F4590,DB_FILM!$A:$A,0))</f>
        <v>189</v>
      </c>
      <c r="J4590" s="5" t="str">
        <f>INDEX(DB_FILM!E:E,MATCH($F4590,DB_FILM!$A:$A,0))</f>
        <v>Crime, Drama, Fantasy</v>
      </c>
      <c r="K4590" s="6">
        <f>INDEX(DB_FILM!F:F,MATCH($F4590,DB_FILM!$A:$A,0))</f>
        <v>8.5</v>
      </c>
      <c r="L4590" s="5" t="str">
        <f>INDEX(DB_FILM!G:G,MATCH($F4590,DB_FILM!$A:$A,0))</f>
        <v>The lives of guards on Death Row are affected by one of their charges: a black man accused of child murder and rape, yet who has a mysterious gift.</v>
      </c>
      <c r="M4590" s="5" t="str">
        <f>INDEX(DB_FILM!H:H,MATCH($F4590,DB_FILM!$A:$A,0))</f>
        <v xml:space="preserve">Frank Darabont </v>
      </c>
      <c r="N4590" s="5" t="str">
        <f>INDEX(DB_FILM!I:I,MATCH($F4590,DB_FILM!$A:$A,0))</f>
        <v>Tom Hanks, Michael Clarke Duncan, David Morse, Bonnie Hunt</v>
      </c>
      <c r="O4590" s="7">
        <f>INDEX(DB_FILM!J:J,MATCH($F4590,DB_FILM!$A:$A,0))</f>
        <v>949343</v>
      </c>
      <c r="P4590" s="7">
        <f>INDEX(DB_FILM!K:K,MATCH($F4590,DB_FILM!$A:$A,0))</f>
        <v>136800000</v>
      </c>
      <c r="Q4590" s="5" t="s">
        <v>476</v>
      </c>
      <c r="R4590">
        <v>13.99</v>
      </c>
      <c r="S4590">
        <v>29</v>
      </c>
      <c r="T4590">
        <v>2</v>
      </c>
      <c r="U4590">
        <v>1819</v>
      </c>
      <c r="V4590">
        <v>1</v>
      </c>
      <c r="W4590" t="str">
        <f t="shared" si="142"/>
        <v>B</v>
      </c>
      <c r="X4590" t="s">
        <v>522</v>
      </c>
      <c r="Y4590">
        <v>0</v>
      </c>
      <c r="Z4590">
        <v>7.97</v>
      </c>
      <c r="AA4590" s="6">
        <f t="shared" si="143"/>
        <v>6.0200000000000005</v>
      </c>
    </row>
    <row r="4591" spans="1:27" x14ac:dyDescent="0.3">
      <c r="A4591" s="5">
        <v>42803</v>
      </c>
      <c r="B4591" t="s">
        <v>405</v>
      </c>
      <c r="C4591" t="s">
        <v>426</v>
      </c>
      <c r="D4591" t="s">
        <v>369</v>
      </c>
      <c r="E4591" t="s">
        <v>293</v>
      </c>
      <c r="F4591" t="s">
        <v>61</v>
      </c>
      <c r="G4591" s="5" t="str">
        <f>INDEX(DB_FILM!B:B,MATCH($F4591,DB_FILM!$A:$A,0))</f>
        <v>1931</v>
      </c>
      <c r="H4591" s="5" t="str">
        <f>INDEX(DB_FILM!C:C,MATCH($F4591,DB_FILM!$A:$A,0))</f>
        <v xml:space="preserve">G </v>
      </c>
      <c r="I4591" s="9">
        <f>INDEX(DB_FILM!D:D,MATCH($F4591,DB_FILM!$A:$A,0))</f>
        <v>87</v>
      </c>
      <c r="J4591" s="5" t="str">
        <f>INDEX(DB_FILM!E:E,MATCH($F4591,DB_FILM!$A:$A,0))</f>
        <v>Comedy, Drama, Romance</v>
      </c>
      <c r="K4591" s="6">
        <f>INDEX(DB_FILM!F:F,MATCH($F4591,DB_FILM!$A:$A,0))</f>
        <v>8.6</v>
      </c>
      <c r="L4591" s="5" t="str">
        <f>INDEX(DB_FILM!G:G,MATCH($F4591,DB_FILM!$A:$A,0))</f>
        <v>With the aid of a wealthy erratic tippler, a dewy-eyed tramp who has fallen in love with a sightless flower girl accumulates money to be able to help her medically.</v>
      </c>
      <c r="M4591" s="5" t="str">
        <f>INDEX(DB_FILM!H:H,MATCH($F4591,DB_FILM!$A:$A,0))</f>
        <v xml:space="preserve">Charles Chaplin </v>
      </c>
      <c r="N4591" s="5" t="str">
        <f>INDEX(DB_FILM!I:I,MATCH($F4591,DB_FILM!$A:$A,0))</f>
        <v>Charles Chaplin, Virginia Cherrill, Florence Lee, Harry Myers</v>
      </c>
      <c r="O4591" s="7">
        <f>INDEX(DB_FILM!J:J,MATCH($F4591,DB_FILM!$A:$A,0))</f>
        <v>136907</v>
      </c>
      <c r="P4591" s="7">
        <f>INDEX(DB_FILM!K:K,MATCH($F4591,DB_FILM!$A:$A,0))</f>
        <v>20000</v>
      </c>
      <c r="Q4591" t="s">
        <v>476</v>
      </c>
      <c r="R4591">
        <v>13.99</v>
      </c>
      <c r="S4591">
        <v>26</v>
      </c>
      <c r="T4591">
        <v>2</v>
      </c>
      <c r="U4591">
        <v>1820</v>
      </c>
      <c r="V4591">
        <v>2</v>
      </c>
      <c r="W4591" t="str">
        <f t="shared" si="142"/>
        <v>B</v>
      </c>
      <c r="X4591" t="s">
        <v>484</v>
      </c>
      <c r="Y4591">
        <v>0</v>
      </c>
      <c r="Z4591">
        <v>7.55</v>
      </c>
      <c r="AA4591" s="6">
        <f t="shared" si="143"/>
        <v>6.44</v>
      </c>
    </row>
    <row r="4592" spans="1:27" x14ac:dyDescent="0.3">
      <c r="A4592" s="5">
        <v>42804</v>
      </c>
      <c r="B4592" t="s">
        <v>400</v>
      </c>
      <c r="C4592" t="s">
        <v>465</v>
      </c>
      <c r="D4592" t="s">
        <v>342</v>
      </c>
      <c r="E4592" t="s">
        <v>268</v>
      </c>
      <c r="F4592" t="s">
        <v>23</v>
      </c>
      <c r="G4592" s="5" t="str">
        <f>INDEX(DB_FILM!B:B,MATCH($F4592,DB_FILM!$A:$A,0))</f>
        <v>1994</v>
      </c>
      <c r="H4592" s="5" t="str">
        <f>INDEX(DB_FILM!C:C,MATCH($F4592,DB_FILM!$A:$A,0))</f>
        <v xml:space="preserve">T </v>
      </c>
      <c r="I4592" s="9">
        <f>INDEX(DB_FILM!D:D,MATCH($F4592,DB_FILM!$A:$A,0))</f>
        <v>142</v>
      </c>
      <c r="J4592" s="5" t="str">
        <f>INDEX(DB_FILM!E:E,MATCH($F4592,DB_FILM!$A:$A,0))</f>
        <v>Drama, Romance</v>
      </c>
      <c r="K4592" s="6">
        <f>INDEX(DB_FILM!F:F,MATCH($F4592,DB_FILM!$A:$A,0))</f>
        <v>8.8000000000000007</v>
      </c>
      <c r="L4592" s="5" t="str">
        <f>INDEX(DB_FILM!G:G,MATCH($F4592,DB_FILM!$A:$A,0))</f>
        <v>The presidencies of Kennedy and Johnson, Vietnam, Watergate, and other history unfold through the perspective of an Alabama man with an IQ of 75.</v>
      </c>
      <c r="M4592" s="5" t="str">
        <f>INDEX(DB_FILM!H:H,MATCH($F4592,DB_FILM!$A:$A,0))</f>
        <v xml:space="preserve">Robert Zemeckis </v>
      </c>
      <c r="N4592" s="5" t="str">
        <f>INDEX(DB_FILM!I:I,MATCH($F4592,DB_FILM!$A:$A,0))</f>
        <v>Tom Hanks, Robin Wright, Gary Sinise, Sally Field</v>
      </c>
      <c r="O4592" s="7">
        <f>INDEX(DB_FILM!J:J,MATCH($F4592,DB_FILM!$A:$A,0))</f>
        <v>1512094</v>
      </c>
      <c r="P4592" s="7">
        <f>INDEX(DB_FILM!K:K,MATCH($F4592,DB_FILM!$A:$A,0))</f>
        <v>330250000</v>
      </c>
      <c r="Q4592" t="s">
        <v>475</v>
      </c>
      <c r="R4592">
        <v>7.99</v>
      </c>
      <c r="S4592">
        <v>5</v>
      </c>
      <c r="T4592">
        <v>3</v>
      </c>
      <c r="U4592">
        <v>1821</v>
      </c>
      <c r="V4592">
        <v>2</v>
      </c>
      <c r="W4592" t="str">
        <f t="shared" si="142"/>
        <v>C</v>
      </c>
      <c r="X4592" t="s">
        <v>503</v>
      </c>
      <c r="Y4592">
        <v>0</v>
      </c>
      <c r="Z4592">
        <v>6.39</v>
      </c>
      <c r="AA4592" s="6">
        <f t="shared" si="143"/>
        <v>1.6000000000000005</v>
      </c>
    </row>
    <row r="4593" spans="1:27" x14ac:dyDescent="0.3">
      <c r="A4593" s="5">
        <v>42804</v>
      </c>
      <c r="B4593" s="5" t="s">
        <v>400</v>
      </c>
      <c r="C4593" s="5" t="s">
        <v>465</v>
      </c>
      <c r="D4593" s="5" t="s">
        <v>342</v>
      </c>
      <c r="E4593" t="s">
        <v>268</v>
      </c>
      <c r="F4593" s="5" t="s">
        <v>53</v>
      </c>
      <c r="G4593" s="5" t="str">
        <f>INDEX(DB_FILM!B:B,MATCH($F4593,DB_FILM!$A:$A,0))</f>
        <v>2001</v>
      </c>
      <c r="H4593" s="5" t="str">
        <f>INDEX(DB_FILM!C:C,MATCH($F4593,DB_FILM!$A:$A,0))</f>
        <v xml:space="preserve">T </v>
      </c>
      <c r="I4593" s="9">
        <f>INDEX(DB_FILM!D:D,MATCH($F4593,DB_FILM!$A:$A,0))</f>
        <v>125</v>
      </c>
      <c r="J4593" s="5" t="str">
        <f>INDEX(DB_FILM!E:E,MATCH($F4593,DB_FILM!$A:$A,0))</f>
        <v>Animation, Adventure, Family</v>
      </c>
      <c r="K4593" s="6">
        <f>INDEX(DB_FILM!F:F,MATCH($F4593,DB_FILM!$A:$A,0))</f>
        <v>8.6</v>
      </c>
      <c r="L4593" s="5" t="str">
        <f>INDEX(DB_FILM!G:G,MATCH($F4593,DB_FILM!$A:$A,0))</f>
        <v>During her family's move to the suburbs, a sullen 10-year-old girl wanders into a world ruled by gods, witches, and spirits, and where humans are changed into beasts.</v>
      </c>
      <c r="M4593" s="5" t="str">
        <f>INDEX(DB_FILM!H:H,MATCH($F4593,DB_FILM!$A:$A,0))</f>
        <v xml:space="preserve">Hayao Miyazaki, Kirk Wise </v>
      </c>
      <c r="N4593" s="5" t="str">
        <f>INDEX(DB_FILM!I:I,MATCH($F4593,DB_FILM!$A:$A,0))</f>
        <v>Daveigh Chase, Suzanne Pleshette, Miyu Irino, Rumi Hiiragi</v>
      </c>
      <c r="O4593" s="7">
        <f>INDEX(DB_FILM!J:J,MATCH($F4593,DB_FILM!$A:$A,0))</f>
        <v>521082</v>
      </c>
      <c r="P4593" s="7">
        <f>INDEX(DB_FILM!K:K,MATCH($F4593,DB_FILM!$A:$A,0))</f>
        <v>10060000</v>
      </c>
      <c r="Q4593" s="5" t="s">
        <v>475</v>
      </c>
      <c r="R4593">
        <v>7.99</v>
      </c>
      <c r="S4593">
        <v>21</v>
      </c>
      <c r="T4593">
        <v>3</v>
      </c>
      <c r="U4593">
        <v>1821</v>
      </c>
      <c r="V4593">
        <v>1</v>
      </c>
      <c r="W4593" t="str">
        <f t="shared" si="142"/>
        <v>C</v>
      </c>
      <c r="X4593" t="s">
        <v>489</v>
      </c>
      <c r="Y4593">
        <v>0</v>
      </c>
      <c r="Z4593">
        <v>5.75</v>
      </c>
      <c r="AA4593" s="6">
        <f t="shared" si="143"/>
        <v>2.2400000000000002</v>
      </c>
    </row>
    <row r="4594" spans="1:27" x14ac:dyDescent="0.3">
      <c r="A4594" s="5">
        <v>42804</v>
      </c>
      <c r="B4594" s="5" t="s">
        <v>400</v>
      </c>
      <c r="C4594" s="5" t="s">
        <v>465</v>
      </c>
      <c r="D4594" s="5" t="s">
        <v>342</v>
      </c>
      <c r="E4594" t="s">
        <v>268</v>
      </c>
      <c r="F4594" s="5" t="s">
        <v>59</v>
      </c>
      <c r="G4594" s="5" t="str">
        <f>INDEX(DB_FILM!B:B,MATCH($F4594,DB_FILM!$A:$A,0))</f>
        <v>1946</v>
      </c>
      <c r="H4594" s="5" t="str">
        <f>INDEX(DB_FILM!C:C,MATCH($F4594,DB_FILM!$A:$A,0))</f>
        <v xml:space="preserve">T </v>
      </c>
      <c r="I4594" s="9">
        <f>INDEX(DB_FILM!D:D,MATCH($F4594,DB_FILM!$A:$A,0))</f>
        <v>130</v>
      </c>
      <c r="J4594" s="5" t="str">
        <f>INDEX(DB_FILM!E:E,MATCH($F4594,DB_FILM!$A:$A,0))</f>
        <v>Drama, Family, Fantasy</v>
      </c>
      <c r="K4594" s="6">
        <f>INDEX(DB_FILM!F:F,MATCH($F4594,DB_FILM!$A:$A,0))</f>
        <v>8.6</v>
      </c>
      <c r="L4594" s="5" t="str">
        <f>INDEX(DB_FILM!G:G,MATCH($F4594,DB_FILM!$A:$A,0))</f>
        <v>An angel is sent from Heaven to help a desperately frustrated businessman by showing him what life would have been like if he had never existed.</v>
      </c>
      <c r="M4594" s="5" t="str">
        <f>INDEX(DB_FILM!H:H,MATCH($F4594,DB_FILM!$A:$A,0))</f>
        <v xml:space="preserve">Frank Capra </v>
      </c>
      <c r="N4594" s="5" t="str">
        <f>INDEX(DB_FILM!I:I,MATCH($F4594,DB_FILM!$A:$A,0))</f>
        <v>James Stewart, Donna Reed, Lionel Barrymore, Thomas Mitchell</v>
      </c>
      <c r="O4594" s="7">
        <f>INDEX(DB_FILM!J:J,MATCH($F4594,DB_FILM!$A:$A,0))</f>
        <v>334168</v>
      </c>
      <c r="P4594" s="7">
        <f>INDEX(DB_FILM!K:K,MATCH($F4594,DB_FILM!$A:$A,0))</f>
        <v>7270000</v>
      </c>
      <c r="Q4594" s="5" t="s">
        <v>476</v>
      </c>
      <c r="R4594">
        <v>3.99</v>
      </c>
      <c r="S4594">
        <v>25</v>
      </c>
      <c r="T4594">
        <v>2</v>
      </c>
      <c r="U4594">
        <v>1821</v>
      </c>
      <c r="V4594">
        <v>1</v>
      </c>
      <c r="W4594" t="str">
        <f t="shared" si="142"/>
        <v>B</v>
      </c>
      <c r="X4594" t="s">
        <v>607</v>
      </c>
      <c r="Y4594">
        <v>0</v>
      </c>
      <c r="Z4594">
        <v>2.4700000000000002</v>
      </c>
      <c r="AA4594" s="6">
        <f t="shared" si="143"/>
        <v>1.52</v>
      </c>
    </row>
    <row r="4595" spans="1:27" x14ac:dyDescent="0.3">
      <c r="A4595" s="5">
        <v>42804</v>
      </c>
      <c r="B4595" s="5" t="s">
        <v>400</v>
      </c>
      <c r="C4595" s="5" t="s">
        <v>465</v>
      </c>
      <c r="D4595" s="5" t="s">
        <v>342</v>
      </c>
      <c r="E4595" t="s">
        <v>268</v>
      </c>
      <c r="F4595" s="5" t="s">
        <v>57</v>
      </c>
      <c r="G4595" s="5" t="str">
        <f>INDEX(DB_FILM!B:B,MATCH($F4595,DB_FILM!$A:$A,0))</f>
        <v>1997</v>
      </c>
      <c r="H4595" s="5" t="str">
        <f>INDEX(DB_FILM!C:C,MATCH($F4595,DB_FILM!$A:$A,0))</f>
        <v xml:space="preserve">T </v>
      </c>
      <c r="I4595" s="9">
        <f>INDEX(DB_FILM!D:D,MATCH($F4595,DB_FILM!$A:$A,0))</f>
        <v>116</v>
      </c>
      <c r="J4595" s="5" t="str">
        <f>INDEX(DB_FILM!E:E,MATCH($F4595,DB_FILM!$A:$A,0))</f>
        <v>Comedy, Drama, War</v>
      </c>
      <c r="K4595" s="6">
        <f>INDEX(DB_FILM!F:F,MATCH($F4595,DB_FILM!$A:$A,0))</f>
        <v>8.6</v>
      </c>
      <c r="L4595" s="5" t="str">
        <f>INDEX(DB_FILM!G:G,MATCH($F4595,DB_FILM!$A:$A,0))</f>
        <v>When an open-minded Jewish librarian and his son become victims of the Holocaust, he uses a perfect mixture of will, humor, and imagination to protect his son from the dangers around their camp.</v>
      </c>
      <c r="M4595" s="5" t="str">
        <f>INDEX(DB_FILM!H:H,MATCH($F4595,DB_FILM!$A:$A,0))</f>
        <v xml:space="preserve">Roberto Benigni </v>
      </c>
      <c r="N4595" s="5" t="str">
        <f>INDEX(DB_FILM!I:I,MATCH($F4595,DB_FILM!$A:$A,0))</f>
        <v>Roberto Benigni, Nicoletta Braschi, Giorgio Cantarini, Giustino Durano</v>
      </c>
      <c r="O4595" s="7">
        <f>INDEX(DB_FILM!J:J,MATCH($F4595,DB_FILM!$A:$A,0))</f>
        <v>517982</v>
      </c>
      <c r="P4595" s="7">
        <f>INDEX(DB_FILM!K:K,MATCH($F4595,DB_FILM!$A:$A,0))</f>
        <v>57600000</v>
      </c>
      <c r="Q4595" s="5" t="s">
        <v>474</v>
      </c>
      <c r="R4595">
        <v>9.99</v>
      </c>
      <c r="S4595">
        <v>24</v>
      </c>
      <c r="T4595">
        <v>1</v>
      </c>
      <c r="U4595">
        <v>1821</v>
      </c>
      <c r="V4595">
        <v>1</v>
      </c>
      <c r="W4595" t="str">
        <f t="shared" si="142"/>
        <v>A</v>
      </c>
      <c r="X4595" t="s">
        <v>579</v>
      </c>
      <c r="Y4595">
        <v>0</v>
      </c>
      <c r="Z4595">
        <v>5.99</v>
      </c>
      <c r="AA4595" s="6">
        <f t="shared" si="143"/>
        <v>4</v>
      </c>
    </row>
    <row r="4596" spans="1:27" x14ac:dyDescent="0.3">
      <c r="A4596" s="5">
        <v>42805</v>
      </c>
      <c r="B4596" s="5" t="s">
        <v>399</v>
      </c>
      <c r="C4596" s="5" t="s">
        <v>424</v>
      </c>
      <c r="D4596" s="5" t="s">
        <v>363</v>
      </c>
      <c r="E4596" t="s">
        <v>325</v>
      </c>
      <c r="F4596" s="5" t="s">
        <v>3</v>
      </c>
      <c r="G4596" s="5" t="str">
        <f>INDEX(DB_FILM!B:B,MATCH($F4596,DB_FILM!$A:$A,0))</f>
        <v>2008</v>
      </c>
      <c r="H4596" s="5" t="str">
        <f>INDEX(DB_FILM!C:C,MATCH($F4596,DB_FILM!$A:$A,0))</f>
        <v xml:space="preserve">T </v>
      </c>
      <c r="I4596" s="9">
        <f>INDEX(DB_FILM!D:D,MATCH($F4596,DB_FILM!$A:$A,0))</f>
        <v>152</v>
      </c>
      <c r="J4596" s="5" t="str">
        <f>INDEX(DB_FILM!E:E,MATCH($F4596,DB_FILM!$A:$A,0))</f>
        <v>Action, Crime, Drama</v>
      </c>
      <c r="K4596" s="6">
        <f>INDEX(DB_FILM!F:F,MATCH($F4596,DB_FILM!$A:$A,0))</f>
        <v>9</v>
      </c>
      <c r="L4596" s="5" t="str">
        <f>INDEX(DB_FILM!G:G,MATCH($F4596,DB_FILM!$A:$A,0))</f>
        <v>When the menace known as the Joker emerges from his mysterious past, he wreaks havoc and chaos on the people of Gotham. The Dark Knight must accept one of the greatest psychological and physical tests of his ability to fight injustice.</v>
      </c>
      <c r="M4596" s="5" t="str">
        <f>INDEX(DB_FILM!H:H,MATCH($F4596,DB_FILM!$A:$A,0))</f>
        <v xml:space="preserve">Christopher Nolan </v>
      </c>
      <c r="N4596" s="5" t="str">
        <f>INDEX(DB_FILM!I:I,MATCH($F4596,DB_FILM!$A:$A,0))</f>
        <v>Christian Bale, Heath Ledger, Aaron Eckhart, Michael Caine</v>
      </c>
      <c r="O4596" s="7">
        <f>INDEX(DB_FILM!J:J,MATCH($F4596,DB_FILM!$A:$A,0))</f>
        <v>1958004</v>
      </c>
      <c r="P4596" s="7">
        <f>INDEX(DB_FILM!K:K,MATCH($F4596,DB_FILM!$A:$A,0))</f>
        <v>534860000</v>
      </c>
      <c r="Q4596" s="5" t="s">
        <v>474</v>
      </c>
      <c r="R4596">
        <v>7.99</v>
      </c>
      <c r="S4596">
        <v>23</v>
      </c>
      <c r="T4596">
        <v>1</v>
      </c>
      <c r="U4596">
        <v>1822</v>
      </c>
      <c r="V4596">
        <v>1</v>
      </c>
      <c r="W4596" t="str">
        <f t="shared" si="142"/>
        <v>A</v>
      </c>
      <c r="X4596" t="s">
        <v>604</v>
      </c>
      <c r="Y4596">
        <v>0</v>
      </c>
      <c r="Z4596">
        <v>4.71</v>
      </c>
      <c r="AA4596" s="6">
        <f t="shared" si="143"/>
        <v>3.2800000000000002</v>
      </c>
    </row>
    <row r="4597" spans="1:27" x14ac:dyDescent="0.3">
      <c r="A4597" s="5">
        <v>42805</v>
      </c>
      <c r="B4597" t="s">
        <v>399</v>
      </c>
      <c r="C4597" t="s">
        <v>424</v>
      </c>
      <c r="D4597" t="s">
        <v>363</v>
      </c>
      <c r="E4597" t="s">
        <v>325</v>
      </c>
      <c r="F4597" t="s">
        <v>41</v>
      </c>
      <c r="G4597" s="5" t="str">
        <f>INDEX(DB_FILM!B:B,MATCH($F4597,DB_FILM!$A:$A,0))</f>
        <v>1995</v>
      </c>
      <c r="H4597" s="5" t="str">
        <f>INDEX(DB_FILM!C:C,MATCH($F4597,DB_FILM!$A:$A,0))</f>
        <v xml:space="preserve">T </v>
      </c>
      <c r="I4597" s="9">
        <f>INDEX(DB_FILM!D:D,MATCH($F4597,DB_FILM!$A:$A,0))</f>
        <v>127</v>
      </c>
      <c r="J4597" s="5" t="str">
        <f>INDEX(DB_FILM!E:E,MATCH($F4597,DB_FILM!$A:$A,0))</f>
        <v>Crime, Drama, Mystery</v>
      </c>
      <c r="K4597" s="6">
        <f>INDEX(DB_FILM!F:F,MATCH($F4597,DB_FILM!$A:$A,0))</f>
        <v>8.6</v>
      </c>
      <c r="L4597" s="5" t="str">
        <f>INDEX(DB_FILM!G:G,MATCH($F4597,DB_FILM!$A:$A,0))</f>
        <v>Two detectives, a rookie and a veteran, hunt a serial killer who uses the seven deadly sins as his motives.</v>
      </c>
      <c r="M4597" s="5" t="str">
        <f>INDEX(DB_FILM!H:H,MATCH($F4597,DB_FILM!$A:$A,0))</f>
        <v xml:space="preserve">David Fincher </v>
      </c>
      <c r="N4597" s="5" t="str">
        <f>INDEX(DB_FILM!I:I,MATCH($F4597,DB_FILM!$A:$A,0))</f>
        <v>Morgan Freeman, Brad Pitt, Kevin Spacey, Andrew Kevin Walker</v>
      </c>
      <c r="O4597" s="7">
        <f>INDEX(DB_FILM!J:J,MATCH($F4597,DB_FILM!$A:$A,0))</f>
        <v>1214270</v>
      </c>
      <c r="P4597" s="7">
        <f>INDEX(DB_FILM!K:K,MATCH($F4597,DB_FILM!$A:$A,0))</f>
        <v>100130000</v>
      </c>
      <c r="Q4597" t="s">
        <v>476</v>
      </c>
      <c r="R4597">
        <v>9.99</v>
      </c>
      <c r="S4597">
        <v>15</v>
      </c>
      <c r="T4597">
        <v>2</v>
      </c>
      <c r="U4597">
        <v>1822</v>
      </c>
      <c r="V4597">
        <v>2</v>
      </c>
      <c r="W4597" t="str">
        <f t="shared" si="142"/>
        <v>B</v>
      </c>
      <c r="X4597" t="s">
        <v>523</v>
      </c>
      <c r="Y4597">
        <v>0</v>
      </c>
      <c r="Z4597">
        <v>5.79</v>
      </c>
      <c r="AA4597" s="6">
        <f t="shared" si="143"/>
        <v>4.2</v>
      </c>
    </row>
    <row r="4598" spans="1:27" x14ac:dyDescent="0.3">
      <c r="A4598" s="5">
        <v>42806</v>
      </c>
      <c r="B4598" s="5" t="s">
        <v>406</v>
      </c>
      <c r="C4598" s="5" t="s">
        <v>441</v>
      </c>
      <c r="D4598" s="5" t="s">
        <v>388</v>
      </c>
      <c r="E4598" t="s">
        <v>325</v>
      </c>
      <c r="F4598" s="5" t="s">
        <v>71</v>
      </c>
      <c r="G4598" s="5" t="str">
        <f>INDEX(DB_FILM!B:B,MATCH($F4598,DB_FILM!$A:$A,0))</f>
        <v>2000</v>
      </c>
      <c r="H4598" s="5" t="str">
        <f>INDEX(DB_FILM!C:C,MATCH($F4598,DB_FILM!$A:$A,0))</f>
        <v xml:space="preserve">T </v>
      </c>
      <c r="I4598" s="9">
        <f>INDEX(DB_FILM!D:D,MATCH($F4598,DB_FILM!$A:$A,0))</f>
        <v>155</v>
      </c>
      <c r="J4598" s="5" t="str">
        <f>INDEX(DB_FILM!E:E,MATCH($F4598,DB_FILM!$A:$A,0))</f>
        <v>Action, Adventure, Drama</v>
      </c>
      <c r="K4598" s="6">
        <f>INDEX(DB_FILM!F:F,MATCH($F4598,DB_FILM!$A:$A,0))</f>
        <v>8.5</v>
      </c>
      <c r="L4598" s="5" t="str">
        <f>INDEX(DB_FILM!G:G,MATCH($F4598,DB_FILM!$A:$A,0))</f>
        <v>When a Roman General is betrayed, and his family murdered by an emperor's corrupt son, he comes to Rome as a gladiator to seek revenge.</v>
      </c>
      <c r="M4598" s="5" t="str">
        <f>INDEX(DB_FILM!H:H,MATCH($F4598,DB_FILM!$A:$A,0))</f>
        <v xml:space="preserve">Ridley Scott </v>
      </c>
      <c r="N4598" s="5" t="str">
        <f>INDEX(DB_FILM!I:I,MATCH($F4598,DB_FILM!$A:$A,0))</f>
        <v>Russell Crowe, Joaquin Phoenix, Connie Nielsen, Oliver Reed</v>
      </c>
      <c r="O4598" s="7">
        <f>INDEX(DB_FILM!J:J,MATCH($F4598,DB_FILM!$A:$A,0))</f>
        <v>1149315</v>
      </c>
      <c r="P4598" s="7">
        <f>INDEX(DB_FILM!K:K,MATCH($F4598,DB_FILM!$A:$A,0))</f>
        <v>187710000</v>
      </c>
      <c r="Q4598" s="5" t="s">
        <v>476</v>
      </c>
      <c r="R4598">
        <v>3.99</v>
      </c>
      <c r="S4598">
        <v>31</v>
      </c>
      <c r="T4598">
        <v>2</v>
      </c>
      <c r="U4598">
        <v>1823</v>
      </c>
      <c r="V4598">
        <v>2</v>
      </c>
      <c r="W4598" t="str">
        <f t="shared" si="142"/>
        <v>B</v>
      </c>
      <c r="X4598" t="s">
        <v>554</v>
      </c>
      <c r="Y4598">
        <v>0</v>
      </c>
      <c r="Z4598">
        <v>2.67</v>
      </c>
      <c r="AA4598" s="6">
        <f t="shared" si="143"/>
        <v>1.3200000000000003</v>
      </c>
    </row>
    <row r="4599" spans="1:27" x14ac:dyDescent="0.3">
      <c r="A4599" s="5">
        <v>42806</v>
      </c>
      <c r="B4599" s="5" t="s">
        <v>406</v>
      </c>
      <c r="C4599" s="5" t="s">
        <v>441</v>
      </c>
      <c r="D4599" s="5" t="s">
        <v>388</v>
      </c>
      <c r="E4599" t="s">
        <v>325</v>
      </c>
      <c r="F4599" s="5" t="s">
        <v>11</v>
      </c>
      <c r="G4599" s="5" t="str">
        <f>INDEX(DB_FILM!B:B,MATCH($F4599,DB_FILM!$A:$A,0))</f>
        <v>1993</v>
      </c>
      <c r="H4599" s="5" t="str">
        <f>INDEX(DB_FILM!C:C,MATCH($F4599,DB_FILM!$A:$A,0))</f>
        <v xml:space="preserve">T </v>
      </c>
      <c r="I4599" s="9">
        <f>INDEX(DB_FILM!D:D,MATCH($F4599,DB_FILM!$A:$A,0))</f>
        <v>195</v>
      </c>
      <c r="J4599" s="5" t="str">
        <f>INDEX(DB_FILM!E:E,MATCH($F4599,DB_FILM!$A:$A,0))</f>
        <v>Biography, Drama, History</v>
      </c>
      <c r="K4599" s="6">
        <f>INDEX(DB_FILM!F:F,MATCH($F4599,DB_FILM!$A:$A,0))</f>
        <v>8.9</v>
      </c>
      <c r="L4599" s="5" t="str">
        <f>INDEX(DB_FILM!G:G,MATCH($F4599,DB_FILM!$A:$A,0))</f>
        <v>In German-occupied Poland during World War II, Oskar Schindler gradually becomes concerned for his Jewish workforce after witnessing their persecution by the Nazi Germans.</v>
      </c>
      <c r="M4599" s="5" t="str">
        <f>INDEX(DB_FILM!H:H,MATCH($F4599,DB_FILM!$A:$A,0))</f>
        <v xml:space="preserve">Steven Spielberg </v>
      </c>
      <c r="N4599" s="5" t="str">
        <f>INDEX(DB_FILM!I:I,MATCH($F4599,DB_FILM!$A:$A,0))</f>
        <v>Liam Neeson, Ralph Fiennes, Ben Kingsley, Caroline Goodall</v>
      </c>
      <c r="O4599" s="7">
        <f>INDEX(DB_FILM!J:J,MATCH($F4599,DB_FILM!$A:$A,0))</f>
        <v>1025474</v>
      </c>
      <c r="P4599" s="7">
        <f>INDEX(DB_FILM!K:K,MATCH($F4599,DB_FILM!$A:$A,0))</f>
        <v>96070000</v>
      </c>
      <c r="Q4599" s="5" t="s">
        <v>476</v>
      </c>
      <c r="R4599">
        <v>5.99</v>
      </c>
      <c r="S4599">
        <v>48</v>
      </c>
      <c r="T4599">
        <v>2</v>
      </c>
      <c r="U4599">
        <v>1823</v>
      </c>
      <c r="V4599">
        <v>2</v>
      </c>
      <c r="W4599" t="str">
        <f t="shared" si="142"/>
        <v>B</v>
      </c>
      <c r="X4599" t="s">
        <v>584</v>
      </c>
      <c r="Y4599">
        <v>0</v>
      </c>
      <c r="Z4599">
        <v>3.95</v>
      </c>
      <c r="AA4599" s="6">
        <f t="shared" si="143"/>
        <v>2.04</v>
      </c>
    </row>
    <row r="4600" spans="1:27" x14ac:dyDescent="0.3">
      <c r="A4600" s="5">
        <v>42806</v>
      </c>
      <c r="B4600" s="5" t="s">
        <v>406</v>
      </c>
      <c r="C4600" s="5" t="s">
        <v>441</v>
      </c>
      <c r="D4600" s="5" t="s">
        <v>388</v>
      </c>
      <c r="E4600" t="s">
        <v>325</v>
      </c>
      <c r="F4600" s="5" t="s">
        <v>35</v>
      </c>
      <c r="G4600" s="5" t="str">
        <f>INDEX(DB_FILM!B:B,MATCH($F4600,DB_FILM!$A:$A,0))</f>
        <v>1954</v>
      </c>
      <c r="H4600" s="5" t="str">
        <f>INDEX(DB_FILM!C:C,MATCH($F4600,DB_FILM!$A:$A,0))</f>
        <v xml:space="preserve">T </v>
      </c>
      <c r="I4600" s="9">
        <f>INDEX(DB_FILM!D:D,MATCH($F4600,DB_FILM!$A:$A,0))</f>
        <v>207</v>
      </c>
      <c r="J4600" s="5" t="str">
        <f>INDEX(DB_FILM!E:E,MATCH($F4600,DB_FILM!$A:$A,0))</f>
        <v>Adventure, Drama</v>
      </c>
      <c r="K4600" s="6">
        <f>INDEX(DB_FILM!F:F,MATCH($F4600,DB_FILM!$A:$A,0))</f>
        <v>8.6999999999999993</v>
      </c>
      <c r="L4600" s="5" t="str">
        <f>INDEX(DB_FILM!G:G,MATCH($F4600,DB_FILM!$A:$A,0))</f>
        <v>A poor village under attack by bandits recruits seven unemployed samurai to help them defend themselves.</v>
      </c>
      <c r="M4600" s="5" t="str">
        <f>INDEX(DB_FILM!H:H,MATCH($F4600,DB_FILM!$A:$A,0))</f>
        <v xml:space="preserve">Akira Kurosawa </v>
      </c>
      <c r="N4600" s="5" t="str">
        <f>INDEX(DB_FILM!I:I,MATCH($F4600,DB_FILM!$A:$A,0))</f>
        <v>Toshirô Mifune, Takashi Shimura, Keiko Tsushima, Yukiko Shimazaki</v>
      </c>
      <c r="O4600" s="7">
        <f>INDEX(DB_FILM!J:J,MATCH($F4600,DB_FILM!$A:$A,0))</f>
        <v>269393</v>
      </c>
      <c r="P4600" s="7">
        <f>INDEX(DB_FILM!K:K,MATCH($F4600,DB_FILM!$A:$A,0))</f>
        <v>270000</v>
      </c>
      <c r="Q4600" s="5" t="s">
        <v>476</v>
      </c>
      <c r="R4600">
        <v>7.99</v>
      </c>
      <c r="S4600">
        <v>11</v>
      </c>
      <c r="T4600">
        <v>2</v>
      </c>
      <c r="U4600">
        <v>1823</v>
      </c>
      <c r="V4600">
        <v>1</v>
      </c>
      <c r="W4600" t="str">
        <f t="shared" si="142"/>
        <v>B</v>
      </c>
      <c r="X4600" t="s">
        <v>628</v>
      </c>
      <c r="Y4600">
        <v>0</v>
      </c>
      <c r="Z4600">
        <v>4.07</v>
      </c>
      <c r="AA4600" s="6">
        <f t="shared" si="143"/>
        <v>3.92</v>
      </c>
    </row>
    <row r="4601" spans="1:27" x14ac:dyDescent="0.3">
      <c r="A4601" s="5">
        <v>42806</v>
      </c>
      <c r="B4601" t="s">
        <v>406</v>
      </c>
      <c r="C4601" t="s">
        <v>441</v>
      </c>
      <c r="D4601" t="s">
        <v>388</v>
      </c>
      <c r="E4601" t="s">
        <v>325</v>
      </c>
      <c r="F4601" t="s">
        <v>39</v>
      </c>
      <c r="G4601" s="5" t="str">
        <f>INDEX(DB_FILM!B:B,MATCH($F4601,DB_FILM!$A:$A,0))</f>
        <v>2014</v>
      </c>
      <c r="H4601" s="5" t="str">
        <f>INDEX(DB_FILM!C:C,MATCH($F4601,DB_FILM!$A:$A,0))</f>
        <v xml:space="preserve">T </v>
      </c>
      <c r="I4601" s="9">
        <f>INDEX(DB_FILM!D:D,MATCH($F4601,DB_FILM!$A:$A,0))</f>
        <v>169</v>
      </c>
      <c r="J4601" s="5" t="str">
        <f>INDEX(DB_FILM!E:E,MATCH($F4601,DB_FILM!$A:$A,0))</f>
        <v>Adventure, Drama, Sci-Fi</v>
      </c>
      <c r="K4601" s="6">
        <f>INDEX(DB_FILM!F:F,MATCH($F4601,DB_FILM!$A:$A,0))</f>
        <v>8.6</v>
      </c>
      <c r="L4601" s="5" t="str">
        <f>INDEX(DB_FILM!G:G,MATCH($F4601,DB_FILM!$A:$A,0))</f>
        <v>A team of explorers travel through a wormhole in space in an attempt to ensure humanity's survival.</v>
      </c>
      <c r="M4601" s="5" t="str">
        <f>INDEX(DB_FILM!H:H,MATCH($F4601,DB_FILM!$A:$A,0))</f>
        <v xml:space="preserve">Christopher Nolan </v>
      </c>
      <c r="N4601" s="5" t="str">
        <f>INDEX(DB_FILM!I:I,MATCH($F4601,DB_FILM!$A:$A,0))</f>
        <v>Matthew McConaughey, Anne Hathaway, Jessica Chastain, Mackenzie Foy</v>
      </c>
      <c r="O4601" s="7">
        <f>INDEX(DB_FILM!J:J,MATCH($F4601,DB_FILM!$A:$A,0))</f>
        <v>1203445</v>
      </c>
      <c r="P4601" s="7">
        <f>INDEX(DB_FILM!K:K,MATCH($F4601,DB_FILM!$A:$A,0))</f>
        <v>188020000</v>
      </c>
      <c r="Q4601" t="s">
        <v>476</v>
      </c>
      <c r="R4601">
        <v>7.99</v>
      </c>
      <c r="S4601">
        <v>14</v>
      </c>
      <c r="T4601">
        <v>2</v>
      </c>
      <c r="U4601">
        <v>1823</v>
      </c>
      <c r="V4601">
        <v>2</v>
      </c>
      <c r="W4601" t="str">
        <f t="shared" si="142"/>
        <v>B</v>
      </c>
      <c r="X4601" t="s">
        <v>502</v>
      </c>
      <c r="Y4601">
        <v>0</v>
      </c>
      <c r="Z4601">
        <v>5.35</v>
      </c>
      <c r="AA4601" s="6">
        <f t="shared" si="143"/>
        <v>2.6400000000000006</v>
      </c>
    </row>
    <row r="4602" spans="1:27" x14ac:dyDescent="0.3">
      <c r="A4602" s="5">
        <v>42806</v>
      </c>
      <c r="B4602" t="s">
        <v>411</v>
      </c>
      <c r="C4602" t="s">
        <v>438</v>
      </c>
      <c r="D4602" t="s">
        <v>288</v>
      </c>
      <c r="E4602" t="s">
        <v>282</v>
      </c>
      <c r="F4602" t="s">
        <v>27</v>
      </c>
      <c r="G4602" s="5" t="str">
        <f>INDEX(DB_FILM!B:B,MATCH($F4602,DB_FILM!$A:$A,0))</f>
        <v>1999</v>
      </c>
      <c r="H4602" s="5" t="str">
        <f>INDEX(DB_FILM!C:C,MATCH($F4602,DB_FILM!$A:$A,0))</f>
        <v xml:space="preserve">T </v>
      </c>
      <c r="I4602" s="9">
        <f>INDEX(DB_FILM!D:D,MATCH($F4602,DB_FILM!$A:$A,0))</f>
        <v>136</v>
      </c>
      <c r="J4602" s="5" t="str">
        <f>INDEX(DB_FILM!E:E,MATCH($F4602,DB_FILM!$A:$A,0))</f>
        <v>Action, Sci-Fi</v>
      </c>
      <c r="K4602" s="6">
        <f>INDEX(DB_FILM!F:F,MATCH($F4602,DB_FILM!$A:$A,0))</f>
        <v>8.6999999999999993</v>
      </c>
      <c r="L4602" s="5" t="str">
        <f>INDEX(DB_FILM!G:G,MATCH($F4602,DB_FILM!$A:$A,0))</f>
        <v>A computer hacker learns from mysterious rebels about the true nature of his reality and his role in the war against its controllers.</v>
      </c>
      <c r="M4602" s="5" t="str">
        <f>INDEX(DB_FILM!H:H,MATCH($F4602,DB_FILM!$A:$A,0))</f>
        <v xml:space="preserve">Lana Wachowski, Lilly Wachowski </v>
      </c>
      <c r="N4602" s="5" t="str">
        <f>INDEX(DB_FILM!I:I,MATCH($F4602,DB_FILM!$A:$A,0))</f>
        <v>Keanu Reeves, Laurence Fishburne, Carrie-Anne Moss, Hugo Weaving</v>
      </c>
      <c r="O4602" s="7">
        <f>INDEX(DB_FILM!J:J,MATCH($F4602,DB_FILM!$A:$A,0))</f>
        <v>1427143</v>
      </c>
      <c r="P4602" s="7">
        <f>INDEX(DB_FILM!K:K,MATCH($F4602,DB_FILM!$A:$A,0))</f>
        <v>171480000</v>
      </c>
      <c r="Q4602" t="s">
        <v>475</v>
      </c>
      <c r="R4602">
        <v>3.99</v>
      </c>
      <c r="S4602">
        <v>7</v>
      </c>
      <c r="T4602">
        <v>3</v>
      </c>
      <c r="U4602">
        <v>1824</v>
      </c>
      <c r="V4602">
        <v>1</v>
      </c>
      <c r="W4602" t="str">
        <f t="shared" si="142"/>
        <v>C</v>
      </c>
      <c r="X4602" t="s">
        <v>623</v>
      </c>
      <c r="Y4602">
        <v>0</v>
      </c>
      <c r="Z4602">
        <v>3.35</v>
      </c>
      <c r="AA4602" s="6">
        <f t="shared" si="143"/>
        <v>0.64000000000000012</v>
      </c>
    </row>
    <row r="4603" spans="1:27" x14ac:dyDescent="0.3">
      <c r="A4603" s="5">
        <v>42806</v>
      </c>
      <c r="B4603" s="5" t="s">
        <v>411</v>
      </c>
      <c r="C4603" s="5" t="s">
        <v>438</v>
      </c>
      <c r="D4603" s="5" t="s">
        <v>288</v>
      </c>
      <c r="E4603" t="s">
        <v>282</v>
      </c>
      <c r="F4603" s="5" t="s">
        <v>91</v>
      </c>
      <c r="G4603" s="5" t="str">
        <f>INDEX(DB_FILM!B:B,MATCH($F4603,DB_FILM!$A:$A,0))</f>
        <v>2011</v>
      </c>
      <c r="H4603" s="5" t="str">
        <f>INDEX(DB_FILM!C:C,MATCH($F4603,DB_FILM!$A:$A,0))</f>
        <v xml:space="preserve">T </v>
      </c>
      <c r="I4603" s="9">
        <f>INDEX(DB_FILM!D:D,MATCH($F4603,DB_FILM!$A:$A,0))</f>
        <v>112</v>
      </c>
      <c r="J4603" s="5" t="str">
        <f>INDEX(DB_FILM!E:E,MATCH($F4603,DB_FILM!$A:$A,0))</f>
        <v>Biography, Comedy, Drama</v>
      </c>
      <c r="K4603" s="6">
        <f>INDEX(DB_FILM!F:F,MATCH($F4603,DB_FILM!$A:$A,0))</f>
        <v>8.5</v>
      </c>
      <c r="L4603" s="5" t="str">
        <f>INDEX(DB_FILM!G:G,MATCH($F4603,DB_FILM!$A:$A,0))</f>
        <v>After he becomes a quadriplegic from a paragliding accident, an aristocrat hires a young man from the projects to be his caregiver.</v>
      </c>
      <c r="M4603" s="5" t="str">
        <f>INDEX(DB_FILM!H:H,MATCH($F4603,DB_FILM!$A:$A,0))</f>
        <v xml:space="preserve">Olivier Nakache, Éric Toledano </v>
      </c>
      <c r="N4603" s="5" t="str">
        <f>INDEX(DB_FILM!I:I,MATCH($F4603,DB_FILM!$A:$A,0))</f>
        <v>François Cluzet, Omar Sy, Anne Le Ny, Audrey Fleurot</v>
      </c>
      <c r="O4603" s="7">
        <f>INDEX(DB_FILM!J:J,MATCH($F4603,DB_FILM!$A:$A,0))</f>
        <v>631043</v>
      </c>
      <c r="P4603" s="7">
        <f>INDEX(DB_FILM!K:K,MATCH($F4603,DB_FILM!$A:$A,0))</f>
        <v>13180000</v>
      </c>
      <c r="Q4603" s="5" t="s">
        <v>475</v>
      </c>
      <c r="R4603">
        <v>9.99</v>
      </c>
      <c r="S4603">
        <v>42</v>
      </c>
      <c r="T4603">
        <v>3</v>
      </c>
      <c r="U4603">
        <v>1824</v>
      </c>
      <c r="V4603">
        <v>1</v>
      </c>
      <c r="W4603" t="str">
        <f t="shared" si="142"/>
        <v>C</v>
      </c>
      <c r="X4603" t="s">
        <v>600</v>
      </c>
      <c r="Y4603">
        <v>0</v>
      </c>
      <c r="Z4603">
        <v>8.19</v>
      </c>
      <c r="AA4603" s="6">
        <f t="shared" si="143"/>
        <v>1.8000000000000007</v>
      </c>
    </row>
    <row r="4604" spans="1:27" x14ac:dyDescent="0.3">
      <c r="A4604" s="5">
        <v>42806</v>
      </c>
      <c r="B4604" s="5" t="s">
        <v>411</v>
      </c>
      <c r="C4604" s="5" t="s">
        <v>438</v>
      </c>
      <c r="D4604" s="5" t="s">
        <v>288</v>
      </c>
      <c r="E4604" t="s">
        <v>282</v>
      </c>
      <c r="F4604" s="5" t="s">
        <v>15</v>
      </c>
      <c r="G4604" s="5" t="str">
        <f>INDEX(DB_FILM!B:B,MATCH($F4604,DB_FILM!$A:$A,0))</f>
        <v>1957</v>
      </c>
      <c r="H4604" s="5" t="str">
        <f>INDEX(DB_FILM!C:C,MATCH($F4604,DB_FILM!$A:$A,0))</f>
        <v>N/A</v>
      </c>
      <c r="I4604" s="9">
        <f>INDEX(DB_FILM!D:D,MATCH($F4604,DB_FILM!$A:$A,0))</f>
        <v>96</v>
      </c>
      <c r="J4604" s="5" t="str">
        <f>INDEX(DB_FILM!E:E,MATCH($F4604,DB_FILM!$A:$A,0))</f>
        <v>Crime, Drama</v>
      </c>
      <c r="K4604" s="6">
        <f>INDEX(DB_FILM!F:F,MATCH($F4604,DB_FILM!$A:$A,0))</f>
        <v>8.9</v>
      </c>
      <c r="L4604" s="5" t="str">
        <f>INDEX(DB_FILM!G:G,MATCH($F4604,DB_FILM!$A:$A,0))</f>
        <v>A jury holdout attempts to prevent a miscarriage of justice by forcing his colleagues to reconsider the evidence.</v>
      </c>
      <c r="M4604" s="5" t="str">
        <f>INDEX(DB_FILM!H:H,MATCH($F4604,DB_FILM!$A:$A,0))</f>
        <v xml:space="preserve">Sidney Lumet </v>
      </c>
      <c r="N4604" s="5" t="str">
        <f>INDEX(DB_FILM!I:I,MATCH($F4604,DB_FILM!$A:$A,0))</f>
        <v>Henry Fonda, Lee J. Cobb, Martin Balsam, John Fiedler</v>
      </c>
      <c r="O4604" s="7">
        <f>INDEX(DB_FILM!J:J,MATCH($F4604,DB_FILM!$A:$A,0))</f>
        <v>555455</v>
      </c>
      <c r="P4604" s="7">
        <f>INDEX(DB_FILM!K:K,MATCH($F4604,DB_FILM!$A:$A,0))</f>
        <v>0</v>
      </c>
      <c r="Q4604" s="5" t="s">
        <v>474</v>
      </c>
      <c r="R4604">
        <v>7.99</v>
      </c>
      <c r="S4604">
        <v>50</v>
      </c>
      <c r="T4604">
        <v>1</v>
      </c>
      <c r="U4604">
        <v>1824</v>
      </c>
      <c r="V4604">
        <v>2</v>
      </c>
      <c r="W4604" t="str">
        <f t="shared" si="142"/>
        <v>A</v>
      </c>
      <c r="X4604" t="s">
        <v>487</v>
      </c>
      <c r="Y4604">
        <v>0</v>
      </c>
      <c r="Z4604">
        <v>4.47</v>
      </c>
      <c r="AA4604" s="6">
        <f t="shared" si="143"/>
        <v>3.5200000000000005</v>
      </c>
    </row>
    <row r="4605" spans="1:27" x14ac:dyDescent="0.3">
      <c r="A4605" s="5">
        <v>42807</v>
      </c>
      <c r="B4605" t="s">
        <v>411</v>
      </c>
      <c r="C4605" t="s">
        <v>418</v>
      </c>
      <c r="D4605" t="s">
        <v>383</v>
      </c>
      <c r="E4605" t="s">
        <v>270</v>
      </c>
      <c r="F4605" t="s">
        <v>59</v>
      </c>
      <c r="G4605" s="5" t="str">
        <f>INDEX(DB_FILM!B:B,MATCH($F4605,DB_FILM!$A:$A,0))</f>
        <v>1946</v>
      </c>
      <c r="H4605" s="5" t="str">
        <f>INDEX(DB_FILM!C:C,MATCH($F4605,DB_FILM!$A:$A,0))</f>
        <v xml:space="preserve">T </v>
      </c>
      <c r="I4605" s="9">
        <f>INDEX(DB_FILM!D:D,MATCH($F4605,DB_FILM!$A:$A,0))</f>
        <v>130</v>
      </c>
      <c r="J4605" s="5" t="str">
        <f>INDEX(DB_FILM!E:E,MATCH($F4605,DB_FILM!$A:$A,0))</f>
        <v>Drama, Family, Fantasy</v>
      </c>
      <c r="K4605" s="6">
        <f>INDEX(DB_FILM!F:F,MATCH($F4605,DB_FILM!$A:$A,0))</f>
        <v>8.6</v>
      </c>
      <c r="L4605" s="5" t="str">
        <f>INDEX(DB_FILM!G:G,MATCH($F4605,DB_FILM!$A:$A,0))</f>
        <v>An angel is sent from Heaven to help a desperately frustrated businessman by showing him what life would have been like if he had never existed.</v>
      </c>
      <c r="M4605" s="5" t="str">
        <f>INDEX(DB_FILM!H:H,MATCH($F4605,DB_FILM!$A:$A,0))</f>
        <v xml:space="preserve">Frank Capra </v>
      </c>
      <c r="N4605" s="5" t="str">
        <f>INDEX(DB_FILM!I:I,MATCH($F4605,DB_FILM!$A:$A,0))</f>
        <v>James Stewart, Donna Reed, Lionel Barrymore, Thomas Mitchell</v>
      </c>
      <c r="O4605" s="7">
        <f>INDEX(DB_FILM!J:J,MATCH($F4605,DB_FILM!$A:$A,0))</f>
        <v>334168</v>
      </c>
      <c r="P4605" s="7">
        <f>INDEX(DB_FILM!K:K,MATCH($F4605,DB_FILM!$A:$A,0))</f>
        <v>7270000</v>
      </c>
      <c r="Q4605" t="s">
        <v>475</v>
      </c>
      <c r="R4605">
        <v>5.99</v>
      </c>
      <c r="S4605">
        <v>25</v>
      </c>
      <c r="T4605">
        <v>3</v>
      </c>
      <c r="U4605">
        <v>1825</v>
      </c>
      <c r="V4605">
        <v>1</v>
      </c>
      <c r="W4605" t="str">
        <f t="shared" si="142"/>
        <v>C</v>
      </c>
      <c r="X4605" t="s">
        <v>586</v>
      </c>
      <c r="Y4605">
        <v>0</v>
      </c>
      <c r="Z4605">
        <v>5.03</v>
      </c>
      <c r="AA4605" s="6">
        <f t="shared" si="143"/>
        <v>0.96</v>
      </c>
    </row>
    <row r="4606" spans="1:27" x14ac:dyDescent="0.3">
      <c r="A4606" s="5">
        <v>42807</v>
      </c>
      <c r="B4606" s="5" t="s">
        <v>411</v>
      </c>
      <c r="C4606" s="5" t="s">
        <v>418</v>
      </c>
      <c r="D4606" s="5" t="s">
        <v>383</v>
      </c>
      <c r="E4606" t="s">
        <v>270</v>
      </c>
      <c r="F4606" s="5" t="s">
        <v>39</v>
      </c>
      <c r="G4606" s="5" t="str">
        <f>INDEX(DB_FILM!B:B,MATCH($F4606,DB_FILM!$A:$A,0))</f>
        <v>2014</v>
      </c>
      <c r="H4606" s="5" t="str">
        <f>INDEX(DB_FILM!C:C,MATCH($F4606,DB_FILM!$A:$A,0))</f>
        <v xml:space="preserve">T </v>
      </c>
      <c r="I4606" s="9">
        <f>INDEX(DB_FILM!D:D,MATCH($F4606,DB_FILM!$A:$A,0))</f>
        <v>169</v>
      </c>
      <c r="J4606" s="5" t="str">
        <f>INDEX(DB_FILM!E:E,MATCH($F4606,DB_FILM!$A:$A,0))</f>
        <v>Adventure, Drama, Sci-Fi</v>
      </c>
      <c r="K4606" s="6">
        <f>INDEX(DB_FILM!F:F,MATCH($F4606,DB_FILM!$A:$A,0))</f>
        <v>8.6</v>
      </c>
      <c r="L4606" s="5" t="str">
        <f>INDEX(DB_FILM!G:G,MATCH($F4606,DB_FILM!$A:$A,0))</f>
        <v>A team of explorers travel through a wormhole in space in an attempt to ensure humanity's survival.</v>
      </c>
      <c r="M4606" s="5" t="str">
        <f>INDEX(DB_FILM!H:H,MATCH($F4606,DB_FILM!$A:$A,0))</f>
        <v xml:space="preserve">Christopher Nolan </v>
      </c>
      <c r="N4606" s="5" t="str">
        <f>INDEX(DB_FILM!I:I,MATCH($F4606,DB_FILM!$A:$A,0))</f>
        <v>Matthew McConaughey, Anne Hathaway, Jessica Chastain, Mackenzie Foy</v>
      </c>
      <c r="O4606" s="7">
        <f>INDEX(DB_FILM!J:J,MATCH($F4606,DB_FILM!$A:$A,0))</f>
        <v>1203445</v>
      </c>
      <c r="P4606" s="7">
        <f>INDEX(DB_FILM!K:K,MATCH($F4606,DB_FILM!$A:$A,0))</f>
        <v>188020000</v>
      </c>
      <c r="Q4606" s="5" t="s">
        <v>476</v>
      </c>
      <c r="R4606">
        <v>13.99</v>
      </c>
      <c r="S4606">
        <v>14</v>
      </c>
      <c r="T4606">
        <v>2</v>
      </c>
      <c r="U4606">
        <v>1825</v>
      </c>
      <c r="V4606">
        <v>3</v>
      </c>
      <c r="W4606" t="str">
        <f t="shared" si="142"/>
        <v>B</v>
      </c>
      <c r="X4606" t="s">
        <v>502</v>
      </c>
      <c r="Y4606">
        <v>0</v>
      </c>
      <c r="Z4606">
        <v>8.25</v>
      </c>
      <c r="AA4606" s="6">
        <f t="shared" si="143"/>
        <v>5.74</v>
      </c>
    </row>
    <row r="4607" spans="1:27" x14ac:dyDescent="0.3">
      <c r="A4607" s="5">
        <v>42807</v>
      </c>
      <c r="B4607" t="s">
        <v>414</v>
      </c>
      <c r="C4607" t="s">
        <v>441</v>
      </c>
      <c r="D4607" t="s">
        <v>353</v>
      </c>
      <c r="E4607" t="s">
        <v>268</v>
      </c>
      <c r="F4607" t="s">
        <v>55</v>
      </c>
      <c r="G4607" s="5" t="str">
        <f>INDEX(DB_FILM!B:B,MATCH($F4607,DB_FILM!$A:$A,0))</f>
        <v>2002</v>
      </c>
      <c r="H4607" s="5" t="str">
        <f>INDEX(DB_FILM!C:C,MATCH($F4607,DB_FILM!$A:$A,0))</f>
        <v xml:space="preserve">VM14 </v>
      </c>
      <c r="I4607" s="9">
        <f>INDEX(DB_FILM!D:D,MATCH($F4607,DB_FILM!$A:$A,0))</f>
        <v>130</v>
      </c>
      <c r="J4607" s="5" t="str">
        <f>INDEX(DB_FILM!E:E,MATCH($F4607,DB_FILM!$A:$A,0))</f>
        <v>Crime, Drama</v>
      </c>
      <c r="K4607" s="6">
        <f>INDEX(DB_FILM!F:F,MATCH($F4607,DB_FILM!$A:$A,0))</f>
        <v>8.6</v>
      </c>
      <c r="L4607" s="5" t="str">
        <f>INDEX(DB_FILM!G:G,MATCH($F4607,DB_FILM!$A:$A,0))</f>
        <v>In the slums of Rio, two kids' paths diverge as one struggles to become a photographer and the other a kingpin.</v>
      </c>
      <c r="M4607" s="5" t="str">
        <f>INDEX(DB_FILM!H:H,MATCH($F4607,DB_FILM!$A:$A,0))</f>
        <v xml:space="preserve">Fernando Meirelles, Kátia Lund </v>
      </c>
      <c r="N4607" s="5" t="str">
        <f>INDEX(DB_FILM!I:I,MATCH($F4607,DB_FILM!$A:$A,0))</f>
        <v>Alexandre Rodrigues, Leandro Firmino, Matheus Nachtergaele, Phellipe Haagensen</v>
      </c>
      <c r="O4607" s="7">
        <f>INDEX(DB_FILM!J:J,MATCH($F4607,DB_FILM!$A:$A,0))</f>
        <v>615516</v>
      </c>
      <c r="P4607" s="7">
        <f>INDEX(DB_FILM!K:K,MATCH($F4607,DB_FILM!$A:$A,0))</f>
        <v>7560000</v>
      </c>
      <c r="Q4607" t="s">
        <v>474</v>
      </c>
      <c r="R4607">
        <v>5.99</v>
      </c>
      <c r="S4607">
        <v>22</v>
      </c>
      <c r="T4607">
        <v>1</v>
      </c>
      <c r="U4607">
        <v>1826</v>
      </c>
      <c r="V4607">
        <v>2</v>
      </c>
      <c r="W4607" t="str">
        <f t="shared" si="142"/>
        <v>A</v>
      </c>
      <c r="X4607" t="s">
        <v>575</v>
      </c>
      <c r="Y4607">
        <v>5</v>
      </c>
      <c r="Z4607">
        <v>3.05</v>
      </c>
      <c r="AA4607" s="6">
        <f t="shared" si="143"/>
        <v>2.9400000000000004</v>
      </c>
    </row>
    <row r="4608" spans="1:27" x14ac:dyDescent="0.3">
      <c r="A4608" s="5">
        <v>42807</v>
      </c>
      <c r="B4608" s="5" t="s">
        <v>413</v>
      </c>
      <c r="C4608" s="5" t="s">
        <v>421</v>
      </c>
      <c r="D4608" s="5" t="s">
        <v>386</v>
      </c>
      <c r="E4608" t="s">
        <v>287</v>
      </c>
      <c r="F4608" s="5" t="s">
        <v>93</v>
      </c>
      <c r="G4608" s="5" t="str">
        <f>INDEX(DB_FILM!B:B,MATCH($F4608,DB_FILM!$A:$A,0))</f>
        <v>2016</v>
      </c>
      <c r="H4608" s="5" t="str">
        <f>INDEX(DB_FILM!C:C,MATCH($F4608,DB_FILM!$A:$A,0))</f>
        <v>N/A</v>
      </c>
      <c r="I4608" s="9">
        <f>INDEX(DB_FILM!D:D,MATCH($F4608,DB_FILM!$A:$A,0))</f>
        <v>161</v>
      </c>
      <c r="J4608" s="5" t="str">
        <f>INDEX(DB_FILM!E:E,MATCH($F4608,DB_FILM!$A:$A,0))</f>
        <v>Action, Biography, Drama</v>
      </c>
      <c r="K4608" s="6">
        <f>INDEX(DB_FILM!F:F,MATCH($F4608,DB_FILM!$A:$A,0))</f>
        <v>8.5</v>
      </c>
      <c r="L4608" s="5" t="str">
        <f>INDEX(DB_FILM!G:G,MATCH($F4608,DB_FILM!$A:$A,0))</f>
        <v>Former wrestler Mahavir Singh Phogat and his two wrestler daughters struggle towards glory at the Commonwealth Games in the face of societal oppression.</v>
      </c>
      <c r="M4608" s="5" t="str">
        <f>INDEX(DB_FILM!H:H,MATCH($F4608,DB_FILM!$A:$A,0))</f>
        <v xml:space="preserve">Nitesh Tiwari </v>
      </c>
      <c r="N4608" s="5" t="str">
        <f>INDEX(DB_FILM!I:I,MATCH($F4608,DB_FILM!$A:$A,0))</f>
        <v>Aamir Khan, Sakshi Tanwar, Fatima Sana Shaikh, Sanya Malhotra</v>
      </c>
      <c r="O4608" s="7">
        <f>INDEX(DB_FILM!J:J,MATCH($F4608,DB_FILM!$A:$A,0))</f>
        <v>102802</v>
      </c>
      <c r="P4608" s="7">
        <f>INDEX(DB_FILM!K:K,MATCH($F4608,DB_FILM!$A:$A,0))</f>
        <v>12390000</v>
      </c>
      <c r="Q4608" s="5" t="s">
        <v>475</v>
      </c>
      <c r="R4608">
        <v>9.99</v>
      </c>
      <c r="S4608">
        <v>43</v>
      </c>
      <c r="T4608">
        <v>3</v>
      </c>
      <c r="U4608">
        <v>1827</v>
      </c>
      <c r="V4608">
        <v>2</v>
      </c>
      <c r="W4608" t="str">
        <f t="shared" si="142"/>
        <v>C</v>
      </c>
      <c r="X4608" t="s">
        <v>563</v>
      </c>
      <c r="Y4608">
        <v>0</v>
      </c>
      <c r="Z4608">
        <v>8.49</v>
      </c>
      <c r="AA4608" s="6">
        <f t="shared" si="143"/>
        <v>1.5</v>
      </c>
    </row>
    <row r="4609" spans="1:27" x14ac:dyDescent="0.3">
      <c r="A4609" s="5">
        <v>42807</v>
      </c>
      <c r="B4609" t="s">
        <v>413</v>
      </c>
      <c r="C4609" t="s">
        <v>421</v>
      </c>
      <c r="D4609" t="s">
        <v>386</v>
      </c>
      <c r="E4609" t="s">
        <v>287</v>
      </c>
      <c r="F4609" t="s">
        <v>21</v>
      </c>
      <c r="G4609" s="5" t="str">
        <f>INDEX(DB_FILM!B:B,MATCH($F4609,DB_FILM!$A:$A,0))</f>
        <v>1999</v>
      </c>
      <c r="H4609" s="5" t="str">
        <f>INDEX(DB_FILM!C:C,MATCH($F4609,DB_FILM!$A:$A,0))</f>
        <v xml:space="preserve">VM18 </v>
      </c>
      <c r="I4609" s="9">
        <f>INDEX(DB_FILM!D:D,MATCH($F4609,DB_FILM!$A:$A,0))</f>
        <v>139</v>
      </c>
      <c r="J4609" s="5" t="str">
        <f>INDEX(DB_FILM!E:E,MATCH($F4609,DB_FILM!$A:$A,0))</f>
        <v>Drama</v>
      </c>
      <c r="K4609" s="6">
        <f>INDEX(DB_FILM!F:F,MATCH($F4609,DB_FILM!$A:$A,0))</f>
        <v>8.8000000000000007</v>
      </c>
      <c r="L4609" s="5" t="str">
        <f>INDEX(DB_FILM!G:G,MATCH($F4609,DB_FILM!$A:$A,0))</f>
        <v>An insomniac office worker and a devil-may-care soapmaker form an underground fight club that evolves into something much, much more.</v>
      </c>
      <c r="M4609" s="5" t="str">
        <f>INDEX(DB_FILM!H:H,MATCH($F4609,DB_FILM!$A:$A,0))</f>
        <v xml:space="preserve">David Fincher </v>
      </c>
      <c r="N4609" s="5" t="str">
        <f>INDEX(DB_FILM!I:I,MATCH($F4609,DB_FILM!$A:$A,0))</f>
        <v>Brad Pitt, Edward Norton, Meat Loaf, Zach Grenier</v>
      </c>
      <c r="O4609" s="7">
        <f>INDEX(DB_FILM!J:J,MATCH($F4609,DB_FILM!$A:$A,0))</f>
        <v>1591794</v>
      </c>
      <c r="P4609" s="7">
        <f>INDEX(DB_FILM!K:K,MATCH($F4609,DB_FILM!$A:$A,0))</f>
        <v>37030000</v>
      </c>
      <c r="Q4609" t="s">
        <v>474</v>
      </c>
      <c r="R4609">
        <v>5.99</v>
      </c>
      <c r="S4609">
        <v>4</v>
      </c>
      <c r="T4609">
        <v>1</v>
      </c>
      <c r="U4609">
        <v>1827</v>
      </c>
      <c r="V4609">
        <v>3</v>
      </c>
      <c r="W4609" t="str">
        <f t="shared" si="142"/>
        <v>A</v>
      </c>
      <c r="X4609" t="s">
        <v>594</v>
      </c>
      <c r="Y4609">
        <v>5</v>
      </c>
      <c r="Z4609">
        <v>4.13</v>
      </c>
      <c r="AA4609" s="6">
        <f t="shared" si="143"/>
        <v>1.8600000000000003</v>
      </c>
    </row>
    <row r="4610" spans="1:27" x14ac:dyDescent="0.3">
      <c r="A4610" s="5">
        <v>42807</v>
      </c>
      <c r="B4610" s="5" t="s">
        <v>400</v>
      </c>
      <c r="C4610" s="5" t="s">
        <v>457</v>
      </c>
      <c r="D4610" s="5" t="s">
        <v>335</v>
      </c>
      <c r="E4610" t="s">
        <v>278</v>
      </c>
      <c r="F4610" s="5" t="s">
        <v>25</v>
      </c>
      <c r="G4610" s="5" t="str">
        <f>INDEX(DB_FILM!B:B,MATCH($F4610,DB_FILM!$A:$A,0))</f>
        <v>1980</v>
      </c>
      <c r="H4610" s="5" t="str">
        <f>INDEX(DB_FILM!C:C,MATCH($F4610,DB_FILM!$A:$A,0))</f>
        <v xml:space="preserve">T </v>
      </c>
      <c r="I4610" s="9">
        <f>INDEX(DB_FILM!D:D,MATCH($F4610,DB_FILM!$A:$A,0))</f>
        <v>124</v>
      </c>
      <c r="J4610" s="5" t="str">
        <f>INDEX(DB_FILM!E:E,MATCH($F4610,DB_FILM!$A:$A,0))</f>
        <v>Action, Adventure, Fantasy</v>
      </c>
      <c r="K4610" s="6">
        <f>INDEX(DB_FILM!F:F,MATCH($F4610,DB_FILM!$A:$A,0))</f>
        <v>8.8000000000000007</v>
      </c>
      <c r="L4610" s="5" t="str">
        <f>INDEX(DB_FILM!G:G,MATCH($F4610,DB_FILM!$A:$A,0))</f>
        <v>After the rebels are brutally overpowered by the Empire on the ice planet Hoth, Luke Skywalker begins Jedi training with Yoda, while his friends are pursued by Darth Vader.</v>
      </c>
      <c r="M4610" s="5" t="str">
        <f>INDEX(DB_FILM!H:H,MATCH($F4610,DB_FILM!$A:$A,0))</f>
        <v xml:space="preserve">Irvin Kershner </v>
      </c>
      <c r="N4610" s="5" t="str">
        <f>INDEX(DB_FILM!I:I,MATCH($F4610,DB_FILM!$A:$A,0))</f>
        <v>Mark Hamill, Harrison Ford, Carrie Fisher, Billy Dee Williams</v>
      </c>
      <c r="O4610" s="7">
        <f>INDEX(DB_FILM!J:J,MATCH($F4610,DB_FILM!$A:$A,0))</f>
        <v>999712</v>
      </c>
      <c r="P4610" s="7">
        <f>INDEX(DB_FILM!K:K,MATCH($F4610,DB_FILM!$A:$A,0))</f>
        <v>290480000</v>
      </c>
      <c r="Q4610" s="5" t="s">
        <v>475</v>
      </c>
      <c r="R4610">
        <v>7.99</v>
      </c>
      <c r="S4610">
        <v>6</v>
      </c>
      <c r="T4610">
        <v>3</v>
      </c>
      <c r="U4610">
        <v>1828</v>
      </c>
      <c r="V4610">
        <v>3</v>
      </c>
      <c r="W4610" t="str">
        <f t="shared" ref="W4610:W4673" si="144">IF(T4610=1,"A",IF(T4610=2,"B",IF(T4610=3,"C")))</f>
        <v>C</v>
      </c>
      <c r="X4610" t="s">
        <v>547</v>
      </c>
      <c r="Y4610">
        <v>0</v>
      </c>
      <c r="Z4610">
        <v>6.39</v>
      </c>
      <c r="AA4610" s="6">
        <f t="shared" ref="AA4610:AA4673" si="145">R4610-Z4610</f>
        <v>1.6000000000000005</v>
      </c>
    </row>
    <row r="4611" spans="1:27" x14ac:dyDescent="0.3">
      <c r="A4611" s="5">
        <v>42807</v>
      </c>
      <c r="B4611" s="5" t="s">
        <v>400</v>
      </c>
      <c r="C4611" s="5" t="s">
        <v>457</v>
      </c>
      <c r="D4611" s="5" t="s">
        <v>335</v>
      </c>
      <c r="E4611" t="s">
        <v>278</v>
      </c>
      <c r="F4611" s="5" t="s">
        <v>79</v>
      </c>
      <c r="G4611" s="5" t="str">
        <f>INDEX(DB_FILM!B:B,MATCH($F4611,DB_FILM!$A:$A,0))</f>
        <v>2014</v>
      </c>
      <c r="H4611" s="5" t="str">
        <f>INDEX(DB_FILM!C:C,MATCH($F4611,DB_FILM!$A:$A,0))</f>
        <v xml:space="preserve">T </v>
      </c>
      <c r="I4611" s="9">
        <f>INDEX(DB_FILM!D:D,MATCH($F4611,DB_FILM!$A:$A,0))</f>
        <v>107</v>
      </c>
      <c r="J4611" s="5" t="str">
        <f>INDEX(DB_FILM!E:E,MATCH($F4611,DB_FILM!$A:$A,0))</f>
        <v>Drama, Music</v>
      </c>
      <c r="K4611" s="6">
        <f>INDEX(DB_FILM!F:F,MATCH($F4611,DB_FILM!$A:$A,0))</f>
        <v>8.5</v>
      </c>
      <c r="L4611" s="5" t="str">
        <f>INDEX(DB_FILM!G:G,MATCH($F4611,DB_FILM!$A:$A,0))</f>
        <v>A promising young drummer enrolls at a cut-throat music conservatory where his dreams of greatness are mentored by an instructor who will stop at nothing to realize a student's potential.</v>
      </c>
      <c r="M4611" s="5" t="str">
        <f>INDEX(DB_FILM!H:H,MATCH($F4611,DB_FILM!$A:$A,0))</f>
        <v xml:space="preserve">Damien Chazelle </v>
      </c>
      <c r="N4611" s="5" t="str">
        <f>INDEX(DB_FILM!I:I,MATCH($F4611,DB_FILM!$A:$A,0))</f>
        <v>Miles Teller, J.K. Simmons, Melissa Benoist, Paul Reiser</v>
      </c>
      <c r="O4611" s="7">
        <f>INDEX(DB_FILM!J:J,MATCH($F4611,DB_FILM!$A:$A,0))</f>
        <v>565511</v>
      </c>
      <c r="P4611" s="7">
        <f>INDEX(DB_FILM!K:K,MATCH($F4611,DB_FILM!$A:$A,0))</f>
        <v>13090000</v>
      </c>
      <c r="Q4611" s="5" t="s">
        <v>476</v>
      </c>
      <c r="R4611">
        <v>5.99</v>
      </c>
      <c r="S4611">
        <v>36</v>
      </c>
      <c r="T4611">
        <v>2</v>
      </c>
      <c r="U4611">
        <v>1828</v>
      </c>
      <c r="V4611">
        <v>1</v>
      </c>
      <c r="W4611" t="str">
        <f t="shared" si="144"/>
        <v>B</v>
      </c>
      <c r="X4611" t="s">
        <v>606</v>
      </c>
      <c r="Y4611">
        <v>0</v>
      </c>
      <c r="Z4611">
        <v>3.23</v>
      </c>
      <c r="AA4611" s="6">
        <f t="shared" si="145"/>
        <v>2.7600000000000002</v>
      </c>
    </row>
    <row r="4612" spans="1:27" x14ac:dyDescent="0.3">
      <c r="A4612" s="5">
        <v>42807</v>
      </c>
      <c r="B4612" t="s">
        <v>400</v>
      </c>
      <c r="C4612" t="s">
        <v>457</v>
      </c>
      <c r="D4612" t="s">
        <v>335</v>
      </c>
      <c r="E4612" t="s">
        <v>278</v>
      </c>
      <c r="F4612" t="s">
        <v>13</v>
      </c>
      <c r="G4612" s="5" t="str">
        <f>INDEX(DB_FILM!B:B,MATCH($F4612,DB_FILM!$A:$A,0))</f>
        <v>1966</v>
      </c>
      <c r="H4612" s="5" t="str">
        <f>INDEX(DB_FILM!C:C,MATCH($F4612,DB_FILM!$A:$A,0))</f>
        <v xml:space="preserve">VM14 </v>
      </c>
      <c r="I4612" s="9">
        <f>INDEX(DB_FILM!D:D,MATCH($F4612,DB_FILM!$A:$A,0))</f>
        <v>161</v>
      </c>
      <c r="J4612" s="5" t="str">
        <f>INDEX(DB_FILM!E:E,MATCH($F4612,DB_FILM!$A:$A,0))</f>
        <v>Western</v>
      </c>
      <c r="K4612" s="6">
        <f>INDEX(DB_FILM!F:F,MATCH($F4612,DB_FILM!$A:$A,0))</f>
        <v>8.9</v>
      </c>
      <c r="L4612" s="5" t="str">
        <f>INDEX(DB_FILM!G:G,MATCH($F4612,DB_FILM!$A:$A,0))</f>
        <v>A bounty hunting scam joins two men in an uneasy alliance against a third in a race to find a fortune in gold buried in a remote cemetery.</v>
      </c>
      <c r="M4612" s="5" t="str">
        <f>INDEX(DB_FILM!H:H,MATCH($F4612,DB_FILM!$A:$A,0))</f>
        <v xml:space="preserve">Sergio Leone </v>
      </c>
      <c r="N4612" s="5" t="str">
        <f>INDEX(DB_FILM!I:I,MATCH($F4612,DB_FILM!$A:$A,0))</f>
        <v>Clint Eastwood, Eli Wallach, Lee Van Cleef, Aldo Giuffrè</v>
      </c>
      <c r="O4612" s="7">
        <f>INDEX(DB_FILM!J:J,MATCH($F4612,DB_FILM!$A:$A,0))</f>
        <v>589413</v>
      </c>
      <c r="P4612" s="7">
        <f>INDEX(DB_FILM!K:K,MATCH($F4612,DB_FILM!$A:$A,0))</f>
        <v>6100000</v>
      </c>
      <c r="Q4612" t="s">
        <v>476</v>
      </c>
      <c r="R4612">
        <v>13.99</v>
      </c>
      <c r="S4612">
        <v>49</v>
      </c>
      <c r="T4612">
        <v>2</v>
      </c>
      <c r="U4612">
        <v>1828</v>
      </c>
      <c r="V4612">
        <v>3</v>
      </c>
      <c r="W4612" t="str">
        <f t="shared" si="144"/>
        <v>B</v>
      </c>
      <c r="X4612" t="s">
        <v>518</v>
      </c>
      <c r="Y4612">
        <v>0</v>
      </c>
      <c r="Z4612">
        <v>7.83</v>
      </c>
      <c r="AA4612" s="6">
        <f t="shared" si="145"/>
        <v>6.16</v>
      </c>
    </row>
    <row r="4613" spans="1:27" x14ac:dyDescent="0.3">
      <c r="A4613" s="5">
        <v>42808</v>
      </c>
      <c r="B4613" s="5" t="s">
        <v>405</v>
      </c>
      <c r="C4613" s="5" t="s">
        <v>460</v>
      </c>
      <c r="D4613" s="5" t="s">
        <v>319</v>
      </c>
      <c r="E4613" t="s">
        <v>293</v>
      </c>
      <c r="F4613" s="5" t="s">
        <v>41</v>
      </c>
      <c r="G4613" s="5" t="str">
        <f>INDEX(DB_FILM!B:B,MATCH($F4613,DB_FILM!$A:$A,0))</f>
        <v>1995</v>
      </c>
      <c r="H4613" s="5" t="str">
        <f>INDEX(DB_FILM!C:C,MATCH($F4613,DB_FILM!$A:$A,0))</f>
        <v xml:space="preserve">T </v>
      </c>
      <c r="I4613" s="9">
        <f>INDEX(DB_FILM!D:D,MATCH($F4613,DB_FILM!$A:$A,0))</f>
        <v>127</v>
      </c>
      <c r="J4613" s="5" t="str">
        <f>INDEX(DB_FILM!E:E,MATCH($F4613,DB_FILM!$A:$A,0))</f>
        <v>Crime, Drama, Mystery</v>
      </c>
      <c r="K4613" s="6">
        <f>INDEX(DB_FILM!F:F,MATCH($F4613,DB_FILM!$A:$A,0))</f>
        <v>8.6</v>
      </c>
      <c r="L4613" s="5" t="str">
        <f>INDEX(DB_FILM!G:G,MATCH($F4613,DB_FILM!$A:$A,0))</f>
        <v>Two detectives, a rookie and a veteran, hunt a serial killer who uses the seven deadly sins as his motives.</v>
      </c>
      <c r="M4613" s="5" t="str">
        <f>INDEX(DB_FILM!H:H,MATCH($F4613,DB_FILM!$A:$A,0))</f>
        <v xml:space="preserve">David Fincher </v>
      </c>
      <c r="N4613" s="5" t="str">
        <f>INDEX(DB_FILM!I:I,MATCH($F4613,DB_FILM!$A:$A,0))</f>
        <v>Morgan Freeman, Brad Pitt, Kevin Spacey, Andrew Kevin Walker</v>
      </c>
      <c r="O4613" s="7">
        <f>INDEX(DB_FILM!J:J,MATCH($F4613,DB_FILM!$A:$A,0))</f>
        <v>1214270</v>
      </c>
      <c r="P4613" s="7">
        <f>INDEX(DB_FILM!K:K,MATCH($F4613,DB_FILM!$A:$A,0))</f>
        <v>100130000</v>
      </c>
      <c r="Q4613" s="5" t="s">
        <v>476</v>
      </c>
      <c r="R4613">
        <v>5.99</v>
      </c>
      <c r="S4613">
        <v>15</v>
      </c>
      <c r="T4613">
        <v>2</v>
      </c>
      <c r="U4613">
        <v>1829</v>
      </c>
      <c r="V4613">
        <v>1</v>
      </c>
      <c r="W4613" t="str">
        <f t="shared" si="144"/>
        <v>B</v>
      </c>
      <c r="X4613" t="s">
        <v>523</v>
      </c>
      <c r="Y4613">
        <v>0</v>
      </c>
      <c r="Z4613">
        <v>3.17</v>
      </c>
      <c r="AA4613" s="6">
        <f t="shared" si="145"/>
        <v>2.8200000000000003</v>
      </c>
    </row>
    <row r="4614" spans="1:27" x14ac:dyDescent="0.3">
      <c r="A4614" s="5">
        <v>42808</v>
      </c>
      <c r="B4614" t="s">
        <v>405</v>
      </c>
      <c r="C4614" t="s">
        <v>460</v>
      </c>
      <c r="D4614" t="s">
        <v>319</v>
      </c>
      <c r="E4614" t="s">
        <v>293</v>
      </c>
      <c r="F4614" t="s">
        <v>23</v>
      </c>
      <c r="G4614" s="5" t="str">
        <f>INDEX(DB_FILM!B:B,MATCH($F4614,DB_FILM!$A:$A,0))</f>
        <v>1994</v>
      </c>
      <c r="H4614" s="5" t="str">
        <f>INDEX(DB_FILM!C:C,MATCH($F4614,DB_FILM!$A:$A,0))</f>
        <v xml:space="preserve">T </v>
      </c>
      <c r="I4614" s="9">
        <f>INDEX(DB_FILM!D:D,MATCH($F4614,DB_FILM!$A:$A,0))</f>
        <v>142</v>
      </c>
      <c r="J4614" s="5" t="str">
        <f>INDEX(DB_FILM!E:E,MATCH($F4614,DB_FILM!$A:$A,0))</f>
        <v>Drama, Romance</v>
      </c>
      <c r="K4614" s="6">
        <f>INDEX(DB_FILM!F:F,MATCH($F4614,DB_FILM!$A:$A,0))</f>
        <v>8.8000000000000007</v>
      </c>
      <c r="L4614" s="5" t="str">
        <f>INDEX(DB_FILM!G:G,MATCH($F4614,DB_FILM!$A:$A,0))</f>
        <v>The presidencies of Kennedy and Johnson, Vietnam, Watergate, and other history unfold through the perspective of an Alabama man with an IQ of 75.</v>
      </c>
      <c r="M4614" s="5" t="str">
        <f>INDEX(DB_FILM!H:H,MATCH($F4614,DB_FILM!$A:$A,0))</f>
        <v xml:space="preserve">Robert Zemeckis </v>
      </c>
      <c r="N4614" s="5" t="str">
        <f>INDEX(DB_FILM!I:I,MATCH($F4614,DB_FILM!$A:$A,0))</f>
        <v>Tom Hanks, Robin Wright, Gary Sinise, Sally Field</v>
      </c>
      <c r="O4614" s="7">
        <f>INDEX(DB_FILM!J:J,MATCH($F4614,DB_FILM!$A:$A,0))</f>
        <v>1512094</v>
      </c>
      <c r="P4614" s="7">
        <f>INDEX(DB_FILM!K:K,MATCH($F4614,DB_FILM!$A:$A,0))</f>
        <v>330250000</v>
      </c>
      <c r="Q4614" t="s">
        <v>476</v>
      </c>
      <c r="R4614">
        <v>5.99</v>
      </c>
      <c r="S4614">
        <v>5</v>
      </c>
      <c r="T4614">
        <v>2</v>
      </c>
      <c r="U4614">
        <v>1829</v>
      </c>
      <c r="V4614">
        <v>1</v>
      </c>
      <c r="W4614" t="str">
        <f t="shared" si="144"/>
        <v>B</v>
      </c>
      <c r="X4614" t="s">
        <v>556</v>
      </c>
      <c r="Y4614">
        <v>0</v>
      </c>
      <c r="Z4614">
        <v>3.65</v>
      </c>
      <c r="AA4614" s="6">
        <f t="shared" si="145"/>
        <v>2.3400000000000003</v>
      </c>
    </row>
    <row r="4615" spans="1:27" x14ac:dyDescent="0.3">
      <c r="A4615" s="5">
        <v>42808</v>
      </c>
      <c r="B4615" s="5" t="s">
        <v>405</v>
      </c>
      <c r="C4615" s="5" t="s">
        <v>460</v>
      </c>
      <c r="D4615" s="5" t="s">
        <v>319</v>
      </c>
      <c r="E4615" t="s">
        <v>293</v>
      </c>
      <c r="F4615" s="5" t="s">
        <v>91</v>
      </c>
      <c r="G4615" s="5" t="str">
        <f>INDEX(DB_FILM!B:B,MATCH($F4615,DB_FILM!$A:$A,0))</f>
        <v>2011</v>
      </c>
      <c r="H4615" s="5" t="str">
        <f>INDEX(DB_FILM!C:C,MATCH($F4615,DB_FILM!$A:$A,0))</f>
        <v xml:space="preserve">T </v>
      </c>
      <c r="I4615" s="9">
        <f>INDEX(DB_FILM!D:D,MATCH($F4615,DB_FILM!$A:$A,0))</f>
        <v>112</v>
      </c>
      <c r="J4615" s="5" t="str">
        <f>INDEX(DB_FILM!E:E,MATCH($F4615,DB_FILM!$A:$A,0))</f>
        <v>Biography, Comedy, Drama</v>
      </c>
      <c r="K4615" s="6">
        <f>INDEX(DB_FILM!F:F,MATCH($F4615,DB_FILM!$A:$A,0))</f>
        <v>8.5</v>
      </c>
      <c r="L4615" s="5" t="str">
        <f>INDEX(DB_FILM!G:G,MATCH($F4615,DB_FILM!$A:$A,0))</f>
        <v>After he becomes a quadriplegic from a paragliding accident, an aristocrat hires a young man from the projects to be his caregiver.</v>
      </c>
      <c r="M4615" s="5" t="str">
        <f>INDEX(DB_FILM!H:H,MATCH($F4615,DB_FILM!$A:$A,0))</f>
        <v xml:space="preserve">Olivier Nakache, Éric Toledano </v>
      </c>
      <c r="N4615" s="5" t="str">
        <f>INDEX(DB_FILM!I:I,MATCH($F4615,DB_FILM!$A:$A,0))</f>
        <v>François Cluzet, Omar Sy, Anne Le Ny, Audrey Fleurot</v>
      </c>
      <c r="O4615" s="7">
        <f>INDEX(DB_FILM!J:J,MATCH($F4615,DB_FILM!$A:$A,0))</f>
        <v>631043</v>
      </c>
      <c r="P4615" s="7">
        <f>INDEX(DB_FILM!K:K,MATCH($F4615,DB_FILM!$A:$A,0))</f>
        <v>13180000</v>
      </c>
      <c r="Q4615" s="5" t="s">
        <v>474</v>
      </c>
      <c r="R4615">
        <v>9.99</v>
      </c>
      <c r="S4615">
        <v>42</v>
      </c>
      <c r="T4615">
        <v>1</v>
      </c>
      <c r="U4615">
        <v>1829</v>
      </c>
      <c r="V4615">
        <v>1</v>
      </c>
      <c r="W4615" t="str">
        <f t="shared" si="144"/>
        <v>A</v>
      </c>
      <c r="X4615" t="s">
        <v>482</v>
      </c>
      <c r="Y4615">
        <v>0</v>
      </c>
      <c r="Z4615">
        <v>6.79</v>
      </c>
      <c r="AA4615" s="6">
        <f t="shared" si="145"/>
        <v>3.2</v>
      </c>
    </row>
    <row r="4616" spans="1:27" x14ac:dyDescent="0.3">
      <c r="A4616" s="5">
        <v>42810</v>
      </c>
      <c r="B4616" t="s">
        <v>402</v>
      </c>
      <c r="C4616" t="s">
        <v>458</v>
      </c>
      <c r="D4616" t="s">
        <v>338</v>
      </c>
      <c r="E4616" t="s">
        <v>278</v>
      </c>
      <c r="F4616" t="s">
        <v>77</v>
      </c>
      <c r="G4616" s="5" t="str">
        <f>INDEX(DB_FILM!B:B,MATCH($F4616,DB_FILM!$A:$A,0))</f>
        <v>1981</v>
      </c>
      <c r="H4616" s="5" t="str">
        <f>INDEX(DB_FILM!C:C,MATCH($F4616,DB_FILM!$A:$A,0))</f>
        <v xml:space="preserve">T </v>
      </c>
      <c r="I4616" s="9">
        <f>INDEX(DB_FILM!D:D,MATCH($F4616,DB_FILM!$A:$A,0))</f>
        <v>115</v>
      </c>
      <c r="J4616" s="5" t="str">
        <f>INDEX(DB_FILM!E:E,MATCH($F4616,DB_FILM!$A:$A,0))</f>
        <v>Action, Adventure</v>
      </c>
      <c r="K4616" s="6">
        <f>INDEX(DB_FILM!F:F,MATCH($F4616,DB_FILM!$A:$A,0))</f>
        <v>8.5</v>
      </c>
      <c r="L4616" s="5" t="str">
        <f>INDEX(DB_FILM!G:G,MATCH($F4616,DB_FILM!$A:$A,0))</f>
        <v>In 1936, archaeologist and adventurer Indiana Jones is hired by the U.S. government to find the Ark of the Covenant before Adolf Hitler's Nazis can obtain its awesome powers.</v>
      </c>
      <c r="M4616" s="5" t="str">
        <f>INDEX(DB_FILM!H:H,MATCH($F4616,DB_FILM!$A:$A,0))</f>
        <v xml:space="preserve">Steven Spielberg </v>
      </c>
      <c r="N4616" s="5" t="str">
        <f>INDEX(DB_FILM!I:I,MATCH($F4616,DB_FILM!$A:$A,0))</f>
        <v>Harrison Ford, Karen Allen, Paul Freeman, John Rhys-Davies</v>
      </c>
      <c r="O4616" s="7">
        <f>INDEX(DB_FILM!J:J,MATCH($F4616,DB_FILM!$A:$A,0))</f>
        <v>770612</v>
      </c>
      <c r="P4616" s="7">
        <f>INDEX(DB_FILM!K:K,MATCH($F4616,DB_FILM!$A:$A,0))</f>
        <v>248160000</v>
      </c>
      <c r="Q4616" t="s">
        <v>475</v>
      </c>
      <c r="R4616">
        <v>1.99</v>
      </c>
      <c r="S4616">
        <v>35</v>
      </c>
      <c r="T4616">
        <v>3</v>
      </c>
      <c r="U4616">
        <v>1830</v>
      </c>
      <c r="V4616">
        <v>3</v>
      </c>
      <c r="W4616" t="str">
        <f t="shared" si="144"/>
        <v>C</v>
      </c>
      <c r="X4616" t="s">
        <v>561</v>
      </c>
      <c r="Y4616">
        <v>0</v>
      </c>
      <c r="Z4616">
        <v>1.55</v>
      </c>
      <c r="AA4616" s="6">
        <f t="shared" si="145"/>
        <v>0.43999999999999995</v>
      </c>
    </row>
    <row r="4617" spans="1:27" x14ac:dyDescent="0.3">
      <c r="A4617" s="5">
        <v>42810</v>
      </c>
      <c r="B4617" t="s">
        <v>401</v>
      </c>
      <c r="C4617" t="s">
        <v>444</v>
      </c>
      <c r="D4617" t="s">
        <v>311</v>
      </c>
      <c r="E4617" t="s">
        <v>290</v>
      </c>
      <c r="F4617" t="s">
        <v>35</v>
      </c>
      <c r="G4617" s="5" t="str">
        <f>INDEX(DB_FILM!B:B,MATCH($F4617,DB_FILM!$A:$A,0))</f>
        <v>1954</v>
      </c>
      <c r="H4617" s="5" t="str">
        <f>INDEX(DB_FILM!C:C,MATCH($F4617,DB_FILM!$A:$A,0))</f>
        <v xml:space="preserve">T </v>
      </c>
      <c r="I4617" s="9">
        <f>INDEX(DB_FILM!D:D,MATCH($F4617,DB_FILM!$A:$A,0))</f>
        <v>207</v>
      </c>
      <c r="J4617" s="5" t="str">
        <f>INDEX(DB_FILM!E:E,MATCH($F4617,DB_FILM!$A:$A,0))</f>
        <v>Adventure, Drama</v>
      </c>
      <c r="K4617" s="6">
        <f>INDEX(DB_FILM!F:F,MATCH($F4617,DB_FILM!$A:$A,0))</f>
        <v>8.6999999999999993</v>
      </c>
      <c r="L4617" s="5" t="str">
        <f>INDEX(DB_FILM!G:G,MATCH($F4617,DB_FILM!$A:$A,0))</f>
        <v>A poor village under attack by bandits recruits seven unemployed samurai to help them defend themselves.</v>
      </c>
      <c r="M4617" s="5" t="str">
        <f>INDEX(DB_FILM!H:H,MATCH($F4617,DB_FILM!$A:$A,0))</f>
        <v xml:space="preserve">Akira Kurosawa </v>
      </c>
      <c r="N4617" s="5" t="str">
        <f>INDEX(DB_FILM!I:I,MATCH($F4617,DB_FILM!$A:$A,0))</f>
        <v>Toshirô Mifune, Takashi Shimura, Keiko Tsushima, Yukiko Shimazaki</v>
      </c>
      <c r="O4617" s="7">
        <f>INDEX(DB_FILM!J:J,MATCH($F4617,DB_FILM!$A:$A,0))</f>
        <v>269393</v>
      </c>
      <c r="P4617" s="7">
        <f>INDEX(DB_FILM!K:K,MATCH($F4617,DB_FILM!$A:$A,0))</f>
        <v>270000</v>
      </c>
      <c r="Q4617" t="s">
        <v>475</v>
      </c>
      <c r="R4617">
        <v>5.99</v>
      </c>
      <c r="S4617">
        <v>11</v>
      </c>
      <c r="T4617">
        <v>3</v>
      </c>
      <c r="U4617">
        <v>1831</v>
      </c>
      <c r="V4617">
        <v>1</v>
      </c>
      <c r="W4617" t="str">
        <f t="shared" si="144"/>
        <v>C</v>
      </c>
      <c r="X4617" t="s">
        <v>514</v>
      </c>
      <c r="Y4617">
        <v>0</v>
      </c>
      <c r="Z4617">
        <v>4.25</v>
      </c>
      <c r="AA4617" s="6">
        <f t="shared" si="145"/>
        <v>1.7400000000000002</v>
      </c>
    </row>
    <row r="4618" spans="1:27" x14ac:dyDescent="0.3">
      <c r="A4618" s="5">
        <v>42810</v>
      </c>
      <c r="B4618" s="5" t="s">
        <v>401</v>
      </c>
      <c r="C4618" s="5" t="s">
        <v>444</v>
      </c>
      <c r="D4618" s="5" t="s">
        <v>311</v>
      </c>
      <c r="E4618" t="s">
        <v>290</v>
      </c>
      <c r="F4618" s="5" t="s">
        <v>73</v>
      </c>
      <c r="G4618" s="5" t="str">
        <f>INDEX(DB_FILM!B:B,MATCH($F4618,DB_FILM!$A:$A,0))</f>
        <v>2006</v>
      </c>
      <c r="H4618" s="5" t="str">
        <f>INDEX(DB_FILM!C:C,MATCH($F4618,DB_FILM!$A:$A,0))</f>
        <v xml:space="preserve">T </v>
      </c>
      <c r="I4618" s="9">
        <f>INDEX(DB_FILM!D:D,MATCH($F4618,DB_FILM!$A:$A,0))</f>
        <v>130</v>
      </c>
      <c r="J4618" s="5" t="str">
        <f>INDEX(DB_FILM!E:E,MATCH($F4618,DB_FILM!$A:$A,0))</f>
        <v>Drama, Mystery, Sci-Fi</v>
      </c>
      <c r="K4618" s="6">
        <f>INDEX(DB_FILM!F:F,MATCH($F4618,DB_FILM!$A:$A,0))</f>
        <v>8.5</v>
      </c>
      <c r="L4618" s="5" t="str">
        <f>INDEX(DB_FILM!G:G,MATCH($F4618,DB_FILM!$A:$A,0))</f>
        <v>After a tragic accident, two stage magicians engage in a battle to create the ultimate illusion while sacrificing everything they have to outwit each other.</v>
      </c>
      <c r="M4618" s="5" t="str">
        <f>INDEX(DB_FILM!H:H,MATCH($F4618,DB_FILM!$A:$A,0))</f>
        <v xml:space="preserve">Christopher Nolan </v>
      </c>
      <c r="N4618" s="5" t="str">
        <f>INDEX(DB_FILM!I:I,MATCH($F4618,DB_FILM!$A:$A,0))</f>
        <v>Christian Bale, Hugh Jackman, Scarlett Johansson, Michael Caine</v>
      </c>
      <c r="O4618" s="7">
        <f>INDEX(DB_FILM!J:J,MATCH($F4618,DB_FILM!$A:$A,0))</f>
        <v>1010590</v>
      </c>
      <c r="P4618" s="7">
        <f>INDEX(DB_FILM!K:K,MATCH($F4618,DB_FILM!$A:$A,0))</f>
        <v>53090000</v>
      </c>
      <c r="Q4618" s="5" t="s">
        <v>476</v>
      </c>
      <c r="R4618">
        <v>9.99</v>
      </c>
      <c r="S4618">
        <v>32</v>
      </c>
      <c r="T4618">
        <v>2</v>
      </c>
      <c r="U4618">
        <v>1831</v>
      </c>
      <c r="V4618">
        <v>2</v>
      </c>
      <c r="W4618" t="str">
        <f t="shared" si="144"/>
        <v>B</v>
      </c>
      <c r="X4618" t="s">
        <v>512</v>
      </c>
      <c r="Y4618">
        <v>0</v>
      </c>
      <c r="Z4618">
        <v>4.99</v>
      </c>
      <c r="AA4618" s="6">
        <f t="shared" si="145"/>
        <v>5</v>
      </c>
    </row>
    <row r="4619" spans="1:27" x14ac:dyDescent="0.3">
      <c r="A4619" s="5">
        <v>42810</v>
      </c>
      <c r="B4619" s="5" t="s">
        <v>406</v>
      </c>
      <c r="C4619" s="5" t="s">
        <v>445</v>
      </c>
      <c r="D4619" s="5" t="s">
        <v>301</v>
      </c>
      <c r="E4619" t="s">
        <v>302</v>
      </c>
      <c r="F4619" s="5" t="s">
        <v>69</v>
      </c>
      <c r="G4619" s="5" t="str">
        <f>INDEX(DB_FILM!B:B,MATCH($F4619,DB_FILM!$A:$A,0))</f>
        <v>1994</v>
      </c>
      <c r="H4619" s="5" t="str">
        <f>INDEX(DB_FILM!C:C,MATCH($F4619,DB_FILM!$A:$A,0))</f>
        <v xml:space="preserve">T </v>
      </c>
      <c r="I4619" s="9">
        <f>INDEX(DB_FILM!D:D,MATCH($F4619,DB_FILM!$A:$A,0))</f>
        <v>88</v>
      </c>
      <c r="J4619" s="5" t="str">
        <f>INDEX(DB_FILM!E:E,MATCH($F4619,DB_FILM!$A:$A,0))</f>
        <v>Animation, Adventure, Drama</v>
      </c>
      <c r="K4619" s="6">
        <f>INDEX(DB_FILM!F:F,MATCH($F4619,DB_FILM!$A:$A,0))</f>
        <v>8.5</v>
      </c>
      <c r="L4619" s="5" t="str">
        <f>INDEX(DB_FILM!G:G,MATCH($F4619,DB_FILM!$A:$A,0))</f>
        <v>A Lion cub crown prince is tricked by a treacherous uncle into thinking he caused his father's death and flees into exile in despair, only to learn in adulthood his identity and his responsibilities.</v>
      </c>
      <c r="M4619" s="5" t="str">
        <f>INDEX(DB_FILM!H:H,MATCH($F4619,DB_FILM!$A:$A,0))</f>
        <v xml:space="preserve">Roger Allers, Rob Minkoff </v>
      </c>
      <c r="N4619" s="5" t="str">
        <f>INDEX(DB_FILM!I:I,MATCH($F4619,DB_FILM!$A:$A,0))</f>
        <v>Matthew Broderick, Jeremy Irons, James Earl Jones, Whoopi Goldberg</v>
      </c>
      <c r="O4619" s="7">
        <f>INDEX(DB_FILM!J:J,MATCH($F4619,DB_FILM!$A:$A,0))</f>
        <v>781936</v>
      </c>
      <c r="P4619" s="7">
        <f>INDEX(DB_FILM!K:K,MATCH($F4619,DB_FILM!$A:$A,0))</f>
        <v>312900000</v>
      </c>
      <c r="Q4619" s="5" t="s">
        <v>475</v>
      </c>
      <c r="R4619">
        <v>9.99</v>
      </c>
      <c r="S4619">
        <v>30</v>
      </c>
      <c r="T4619">
        <v>3</v>
      </c>
      <c r="U4619">
        <v>1832</v>
      </c>
      <c r="V4619">
        <v>2</v>
      </c>
      <c r="W4619" t="str">
        <f t="shared" si="144"/>
        <v>C</v>
      </c>
      <c r="X4619" t="s">
        <v>578</v>
      </c>
      <c r="Y4619">
        <v>0</v>
      </c>
      <c r="Z4619">
        <v>7.29</v>
      </c>
      <c r="AA4619" s="6">
        <f t="shared" si="145"/>
        <v>2.7</v>
      </c>
    </row>
    <row r="4620" spans="1:27" x14ac:dyDescent="0.3">
      <c r="A4620" s="5">
        <v>42810</v>
      </c>
      <c r="B4620" t="s">
        <v>406</v>
      </c>
      <c r="C4620" t="s">
        <v>445</v>
      </c>
      <c r="D4620" t="s">
        <v>301</v>
      </c>
      <c r="E4620" t="s">
        <v>302</v>
      </c>
      <c r="F4620" t="s">
        <v>25</v>
      </c>
      <c r="G4620" s="5" t="str">
        <f>INDEX(DB_FILM!B:B,MATCH($F4620,DB_FILM!$A:$A,0))</f>
        <v>1980</v>
      </c>
      <c r="H4620" s="5" t="str">
        <f>INDEX(DB_FILM!C:C,MATCH($F4620,DB_FILM!$A:$A,0))</f>
        <v xml:space="preserve">T </v>
      </c>
      <c r="I4620" s="9">
        <f>INDEX(DB_FILM!D:D,MATCH($F4620,DB_FILM!$A:$A,0))</f>
        <v>124</v>
      </c>
      <c r="J4620" s="5" t="str">
        <f>INDEX(DB_FILM!E:E,MATCH($F4620,DB_FILM!$A:$A,0))</f>
        <v>Action, Adventure, Fantasy</v>
      </c>
      <c r="K4620" s="6">
        <f>INDEX(DB_FILM!F:F,MATCH($F4620,DB_FILM!$A:$A,0))</f>
        <v>8.8000000000000007</v>
      </c>
      <c r="L4620" s="5" t="str">
        <f>INDEX(DB_FILM!G:G,MATCH($F4620,DB_FILM!$A:$A,0))</f>
        <v>After the rebels are brutally overpowered by the Empire on the ice planet Hoth, Luke Skywalker begins Jedi training with Yoda, while his friends are pursued by Darth Vader.</v>
      </c>
      <c r="M4620" s="5" t="str">
        <f>INDEX(DB_FILM!H:H,MATCH($F4620,DB_FILM!$A:$A,0))</f>
        <v xml:space="preserve">Irvin Kershner </v>
      </c>
      <c r="N4620" s="5" t="str">
        <f>INDEX(DB_FILM!I:I,MATCH($F4620,DB_FILM!$A:$A,0))</f>
        <v>Mark Hamill, Harrison Ford, Carrie Fisher, Billy Dee Williams</v>
      </c>
      <c r="O4620" s="7">
        <f>INDEX(DB_FILM!J:J,MATCH($F4620,DB_FILM!$A:$A,0))</f>
        <v>999712</v>
      </c>
      <c r="P4620" s="7">
        <f>INDEX(DB_FILM!K:K,MATCH($F4620,DB_FILM!$A:$A,0))</f>
        <v>290480000</v>
      </c>
      <c r="Q4620" t="s">
        <v>476</v>
      </c>
      <c r="R4620">
        <v>7.99</v>
      </c>
      <c r="S4620">
        <v>6</v>
      </c>
      <c r="T4620">
        <v>2</v>
      </c>
      <c r="U4620">
        <v>1832</v>
      </c>
      <c r="V4620">
        <v>1</v>
      </c>
      <c r="W4620" t="str">
        <f t="shared" si="144"/>
        <v>B</v>
      </c>
      <c r="X4620" t="s">
        <v>565</v>
      </c>
      <c r="Y4620">
        <v>5</v>
      </c>
      <c r="Z4620">
        <v>5.1100000000000003</v>
      </c>
      <c r="AA4620" s="6">
        <f t="shared" si="145"/>
        <v>2.88</v>
      </c>
    </row>
    <row r="4621" spans="1:27" x14ac:dyDescent="0.3">
      <c r="A4621" s="5">
        <v>42810</v>
      </c>
      <c r="B4621" s="5" t="s">
        <v>411</v>
      </c>
      <c r="C4621" s="5" t="s">
        <v>456</v>
      </c>
      <c r="D4621" s="5" t="s">
        <v>310</v>
      </c>
      <c r="E4621" t="s">
        <v>307</v>
      </c>
      <c r="F4621" s="5" t="s">
        <v>43</v>
      </c>
      <c r="G4621" s="5" t="str">
        <f>INDEX(DB_FILM!B:B,MATCH($F4621,DB_FILM!$A:$A,0))</f>
        <v>1991</v>
      </c>
      <c r="H4621" s="5" t="str">
        <f>INDEX(DB_FILM!C:C,MATCH($F4621,DB_FILM!$A:$A,0))</f>
        <v xml:space="preserve">VM14 </v>
      </c>
      <c r="I4621" s="9">
        <f>INDEX(DB_FILM!D:D,MATCH($F4621,DB_FILM!$A:$A,0))</f>
        <v>118</v>
      </c>
      <c r="J4621" s="5" t="str">
        <f>INDEX(DB_FILM!E:E,MATCH($F4621,DB_FILM!$A:$A,0))</f>
        <v>Crime, Drama, Thriller</v>
      </c>
      <c r="K4621" s="6">
        <f>INDEX(DB_FILM!F:F,MATCH($F4621,DB_FILM!$A:$A,0))</f>
        <v>8.6</v>
      </c>
      <c r="L4621" s="5" t="str">
        <f>INDEX(DB_FILM!G:G,MATCH($F4621,DB_FILM!$A:$A,0))</f>
        <v>A young F.B.I. cadet must receive the help of an incarcerated and manipulative cannibal killer to help catch another serial killer, a madman who skins his victims.</v>
      </c>
      <c r="M4621" s="5" t="str">
        <f>INDEX(DB_FILM!H:H,MATCH($F4621,DB_FILM!$A:$A,0))</f>
        <v xml:space="preserve">Jonathan Demme </v>
      </c>
      <c r="N4621" s="5" t="str">
        <f>INDEX(DB_FILM!I:I,MATCH($F4621,DB_FILM!$A:$A,0))</f>
        <v>Jodie Foster, Anthony Hopkins, Lawrence A. Bonney, Kasi Lemmons</v>
      </c>
      <c r="O4621" s="7">
        <f>INDEX(DB_FILM!J:J,MATCH($F4621,DB_FILM!$A:$A,0))</f>
        <v>1064983</v>
      </c>
      <c r="P4621" s="7">
        <f>INDEX(DB_FILM!K:K,MATCH($F4621,DB_FILM!$A:$A,0))</f>
        <v>130740000.00000001</v>
      </c>
      <c r="Q4621" s="5" t="s">
        <v>474</v>
      </c>
      <c r="R4621">
        <v>3.99</v>
      </c>
      <c r="S4621">
        <v>16</v>
      </c>
      <c r="T4621">
        <v>1</v>
      </c>
      <c r="U4621">
        <v>1833</v>
      </c>
      <c r="V4621">
        <v>3</v>
      </c>
      <c r="W4621" t="str">
        <f t="shared" si="144"/>
        <v>A</v>
      </c>
      <c r="X4621" t="s">
        <v>533</v>
      </c>
      <c r="Y4621">
        <v>0</v>
      </c>
      <c r="Z4621">
        <v>2.19</v>
      </c>
      <c r="AA4621" s="6">
        <f t="shared" si="145"/>
        <v>1.8000000000000003</v>
      </c>
    </row>
    <row r="4622" spans="1:27" x14ac:dyDescent="0.3">
      <c r="A4622" s="5">
        <v>42810</v>
      </c>
      <c r="B4622" t="s">
        <v>411</v>
      </c>
      <c r="C4622" t="s">
        <v>456</v>
      </c>
      <c r="D4622" t="s">
        <v>310</v>
      </c>
      <c r="E4622" t="s">
        <v>307</v>
      </c>
      <c r="F4622" t="s">
        <v>39</v>
      </c>
      <c r="G4622" s="5" t="str">
        <f>INDEX(DB_FILM!B:B,MATCH($F4622,DB_FILM!$A:$A,0))</f>
        <v>2014</v>
      </c>
      <c r="H4622" s="5" t="str">
        <f>INDEX(DB_FILM!C:C,MATCH($F4622,DB_FILM!$A:$A,0))</f>
        <v xml:space="preserve">T </v>
      </c>
      <c r="I4622" s="9">
        <f>INDEX(DB_FILM!D:D,MATCH($F4622,DB_FILM!$A:$A,0))</f>
        <v>169</v>
      </c>
      <c r="J4622" s="5" t="str">
        <f>INDEX(DB_FILM!E:E,MATCH($F4622,DB_FILM!$A:$A,0))</f>
        <v>Adventure, Drama, Sci-Fi</v>
      </c>
      <c r="K4622" s="6">
        <f>INDEX(DB_FILM!F:F,MATCH($F4622,DB_FILM!$A:$A,0))</f>
        <v>8.6</v>
      </c>
      <c r="L4622" s="5" t="str">
        <f>INDEX(DB_FILM!G:G,MATCH($F4622,DB_FILM!$A:$A,0))</f>
        <v>A team of explorers travel through a wormhole in space in an attempt to ensure humanity's survival.</v>
      </c>
      <c r="M4622" s="5" t="str">
        <f>INDEX(DB_FILM!H:H,MATCH($F4622,DB_FILM!$A:$A,0))</f>
        <v xml:space="preserve">Christopher Nolan </v>
      </c>
      <c r="N4622" s="5" t="str">
        <f>INDEX(DB_FILM!I:I,MATCH($F4622,DB_FILM!$A:$A,0))</f>
        <v>Matthew McConaughey, Anne Hathaway, Jessica Chastain, Mackenzie Foy</v>
      </c>
      <c r="O4622" s="7">
        <f>INDEX(DB_FILM!J:J,MATCH($F4622,DB_FILM!$A:$A,0))</f>
        <v>1203445</v>
      </c>
      <c r="P4622" s="7">
        <f>INDEX(DB_FILM!K:K,MATCH($F4622,DB_FILM!$A:$A,0))</f>
        <v>188020000</v>
      </c>
      <c r="Q4622" t="s">
        <v>476</v>
      </c>
      <c r="R4622">
        <v>9.99</v>
      </c>
      <c r="S4622">
        <v>14</v>
      </c>
      <c r="T4622">
        <v>2</v>
      </c>
      <c r="U4622">
        <v>1833</v>
      </c>
      <c r="V4622">
        <v>2</v>
      </c>
      <c r="W4622" t="str">
        <f t="shared" si="144"/>
        <v>B</v>
      </c>
      <c r="X4622" t="s">
        <v>502</v>
      </c>
      <c r="Y4622">
        <v>0</v>
      </c>
      <c r="Z4622">
        <v>4.99</v>
      </c>
      <c r="AA4622" s="6">
        <f t="shared" si="145"/>
        <v>5</v>
      </c>
    </row>
    <row r="4623" spans="1:27" x14ac:dyDescent="0.3">
      <c r="A4623" s="5">
        <v>42811</v>
      </c>
      <c r="B4623" t="s">
        <v>412</v>
      </c>
      <c r="C4623" t="s">
        <v>442</v>
      </c>
      <c r="D4623" t="s">
        <v>306</v>
      </c>
      <c r="E4623" t="s">
        <v>307</v>
      </c>
      <c r="F4623" t="s">
        <v>73</v>
      </c>
      <c r="G4623" s="5" t="str">
        <f>INDEX(DB_FILM!B:B,MATCH($F4623,DB_FILM!$A:$A,0))</f>
        <v>2006</v>
      </c>
      <c r="H4623" s="5" t="str">
        <f>INDEX(DB_FILM!C:C,MATCH($F4623,DB_FILM!$A:$A,0))</f>
        <v xml:space="preserve">T </v>
      </c>
      <c r="I4623" s="9">
        <f>INDEX(DB_FILM!D:D,MATCH($F4623,DB_FILM!$A:$A,0))</f>
        <v>130</v>
      </c>
      <c r="J4623" s="5" t="str">
        <f>INDEX(DB_FILM!E:E,MATCH($F4623,DB_FILM!$A:$A,0))</f>
        <v>Drama, Mystery, Sci-Fi</v>
      </c>
      <c r="K4623" s="6">
        <f>INDEX(DB_FILM!F:F,MATCH($F4623,DB_FILM!$A:$A,0))</f>
        <v>8.5</v>
      </c>
      <c r="L4623" s="5" t="str">
        <f>INDEX(DB_FILM!G:G,MATCH($F4623,DB_FILM!$A:$A,0))</f>
        <v>After a tragic accident, two stage magicians engage in a battle to create the ultimate illusion while sacrificing everything they have to outwit each other.</v>
      </c>
      <c r="M4623" s="5" t="str">
        <f>INDEX(DB_FILM!H:H,MATCH($F4623,DB_FILM!$A:$A,0))</f>
        <v xml:space="preserve">Christopher Nolan </v>
      </c>
      <c r="N4623" s="5" t="str">
        <f>INDEX(DB_FILM!I:I,MATCH($F4623,DB_FILM!$A:$A,0))</f>
        <v>Christian Bale, Hugh Jackman, Scarlett Johansson, Michael Caine</v>
      </c>
      <c r="O4623" s="7">
        <f>INDEX(DB_FILM!J:J,MATCH($F4623,DB_FILM!$A:$A,0))</f>
        <v>1010590</v>
      </c>
      <c r="P4623" s="7">
        <f>INDEX(DB_FILM!K:K,MATCH($F4623,DB_FILM!$A:$A,0))</f>
        <v>53090000</v>
      </c>
      <c r="Q4623" t="s">
        <v>475</v>
      </c>
      <c r="R4623">
        <v>3.99</v>
      </c>
      <c r="S4623">
        <v>32</v>
      </c>
      <c r="T4623">
        <v>3</v>
      </c>
      <c r="U4623">
        <v>1834</v>
      </c>
      <c r="V4623">
        <v>1</v>
      </c>
      <c r="W4623" t="str">
        <f t="shared" si="144"/>
        <v>C</v>
      </c>
      <c r="X4623" t="s">
        <v>583</v>
      </c>
      <c r="Y4623">
        <v>0</v>
      </c>
      <c r="Z4623">
        <v>3.19</v>
      </c>
      <c r="AA4623" s="6">
        <f t="shared" si="145"/>
        <v>0.80000000000000027</v>
      </c>
    </row>
    <row r="4624" spans="1:27" x14ac:dyDescent="0.3">
      <c r="A4624" s="5">
        <v>42811</v>
      </c>
      <c r="B4624" s="5" t="s">
        <v>413</v>
      </c>
      <c r="C4624" s="5" t="s">
        <v>434</v>
      </c>
      <c r="D4624" s="5" t="s">
        <v>281</v>
      </c>
      <c r="E4624" t="s">
        <v>282</v>
      </c>
      <c r="F4624" s="5" t="s">
        <v>93</v>
      </c>
      <c r="G4624" s="5" t="str">
        <f>INDEX(DB_FILM!B:B,MATCH($F4624,DB_FILM!$A:$A,0))</f>
        <v>2016</v>
      </c>
      <c r="H4624" s="5" t="str">
        <f>INDEX(DB_FILM!C:C,MATCH($F4624,DB_FILM!$A:$A,0))</f>
        <v>N/A</v>
      </c>
      <c r="I4624" s="9">
        <f>INDEX(DB_FILM!D:D,MATCH($F4624,DB_FILM!$A:$A,0))</f>
        <v>161</v>
      </c>
      <c r="J4624" s="5" t="str">
        <f>INDEX(DB_FILM!E:E,MATCH($F4624,DB_FILM!$A:$A,0))</f>
        <v>Action, Biography, Drama</v>
      </c>
      <c r="K4624" s="6">
        <f>INDEX(DB_FILM!F:F,MATCH($F4624,DB_FILM!$A:$A,0))</f>
        <v>8.5</v>
      </c>
      <c r="L4624" s="5" t="str">
        <f>INDEX(DB_FILM!G:G,MATCH($F4624,DB_FILM!$A:$A,0))</f>
        <v>Former wrestler Mahavir Singh Phogat and his two wrestler daughters struggle towards glory at the Commonwealth Games in the face of societal oppression.</v>
      </c>
      <c r="M4624" s="5" t="str">
        <f>INDEX(DB_FILM!H:H,MATCH($F4624,DB_FILM!$A:$A,0))</f>
        <v xml:space="preserve">Nitesh Tiwari </v>
      </c>
      <c r="N4624" s="5" t="str">
        <f>INDEX(DB_FILM!I:I,MATCH($F4624,DB_FILM!$A:$A,0))</f>
        <v>Aamir Khan, Sakshi Tanwar, Fatima Sana Shaikh, Sanya Malhotra</v>
      </c>
      <c r="O4624" s="7">
        <f>INDEX(DB_FILM!J:J,MATCH($F4624,DB_FILM!$A:$A,0))</f>
        <v>102802</v>
      </c>
      <c r="P4624" s="7">
        <f>INDEX(DB_FILM!K:K,MATCH($F4624,DB_FILM!$A:$A,0))</f>
        <v>12390000</v>
      </c>
      <c r="Q4624" s="5" t="s">
        <v>476</v>
      </c>
      <c r="R4624">
        <v>3.99</v>
      </c>
      <c r="S4624">
        <v>43</v>
      </c>
      <c r="T4624">
        <v>2</v>
      </c>
      <c r="U4624">
        <v>1835</v>
      </c>
      <c r="V4624">
        <v>2</v>
      </c>
      <c r="W4624" t="str">
        <f t="shared" si="144"/>
        <v>B</v>
      </c>
      <c r="X4624" t="s">
        <v>564</v>
      </c>
      <c r="Y4624">
        <v>0</v>
      </c>
      <c r="Z4624">
        <v>2.0299999999999998</v>
      </c>
      <c r="AA4624" s="6">
        <f t="shared" si="145"/>
        <v>1.9600000000000004</v>
      </c>
    </row>
    <row r="4625" spans="1:27" x14ac:dyDescent="0.3">
      <c r="A4625" s="5">
        <v>42811</v>
      </c>
      <c r="B4625" t="s">
        <v>413</v>
      </c>
      <c r="C4625" t="s">
        <v>434</v>
      </c>
      <c r="D4625" t="s">
        <v>281</v>
      </c>
      <c r="E4625" t="s">
        <v>282</v>
      </c>
      <c r="F4625" t="s">
        <v>79</v>
      </c>
      <c r="G4625" s="5" t="str">
        <f>INDEX(DB_FILM!B:B,MATCH($F4625,DB_FILM!$A:$A,0))</f>
        <v>2014</v>
      </c>
      <c r="H4625" s="5" t="str">
        <f>INDEX(DB_FILM!C:C,MATCH($F4625,DB_FILM!$A:$A,0))</f>
        <v xml:space="preserve">T </v>
      </c>
      <c r="I4625" s="9">
        <f>INDEX(DB_FILM!D:D,MATCH($F4625,DB_FILM!$A:$A,0))</f>
        <v>107</v>
      </c>
      <c r="J4625" s="5" t="str">
        <f>INDEX(DB_FILM!E:E,MATCH($F4625,DB_FILM!$A:$A,0))</f>
        <v>Drama, Music</v>
      </c>
      <c r="K4625" s="6">
        <f>INDEX(DB_FILM!F:F,MATCH($F4625,DB_FILM!$A:$A,0))</f>
        <v>8.5</v>
      </c>
      <c r="L4625" s="5" t="str">
        <f>INDEX(DB_FILM!G:G,MATCH($F4625,DB_FILM!$A:$A,0))</f>
        <v>A promising young drummer enrolls at a cut-throat music conservatory where his dreams of greatness are mentored by an instructor who will stop at nothing to realize a student's potential.</v>
      </c>
      <c r="M4625" s="5" t="str">
        <f>INDEX(DB_FILM!H:H,MATCH($F4625,DB_FILM!$A:$A,0))</f>
        <v xml:space="preserve">Damien Chazelle </v>
      </c>
      <c r="N4625" s="5" t="str">
        <f>INDEX(DB_FILM!I:I,MATCH($F4625,DB_FILM!$A:$A,0))</f>
        <v>Miles Teller, J.K. Simmons, Melissa Benoist, Paul Reiser</v>
      </c>
      <c r="O4625" s="7">
        <f>INDEX(DB_FILM!J:J,MATCH($F4625,DB_FILM!$A:$A,0))</f>
        <v>565511</v>
      </c>
      <c r="P4625" s="7">
        <f>INDEX(DB_FILM!K:K,MATCH($F4625,DB_FILM!$A:$A,0))</f>
        <v>13090000</v>
      </c>
      <c r="Q4625" t="s">
        <v>476</v>
      </c>
      <c r="R4625">
        <v>13.99</v>
      </c>
      <c r="S4625">
        <v>36</v>
      </c>
      <c r="T4625">
        <v>2</v>
      </c>
      <c r="U4625">
        <v>1835</v>
      </c>
      <c r="V4625">
        <v>3</v>
      </c>
      <c r="W4625" t="str">
        <f t="shared" si="144"/>
        <v>B</v>
      </c>
      <c r="X4625" t="s">
        <v>606</v>
      </c>
      <c r="Y4625">
        <v>0</v>
      </c>
      <c r="Z4625">
        <v>8.9499999999999993</v>
      </c>
      <c r="AA4625" s="6">
        <f t="shared" si="145"/>
        <v>5.0400000000000009</v>
      </c>
    </row>
    <row r="4626" spans="1:27" x14ac:dyDescent="0.3">
      <c r="A4626" s="5">
        <v>42812</v>
      </c>
      <c r="B4626" t="s">
        <v>406</v>
      </c>
      <c r="C4626" t="s">
        <v>452</v>
      </c>
      <c r="D4626" t="s">
        <v>289</v>
      </c>
      <c r="E4626" t="s">
        <v>290</v>
      </c>
      <c r="F4626" t="s">
        <v>7</v>
      </c>
      <c r="G4626" s="5" t="str">
        <f>INDEX(DB_FILM!B:B,MATCH($F4626,DB_FILM!$A:$A,0))</f>
        <v>1994</v>
      </c>
      <c r="H4626" s="5" t="str">
        <f>INDEX(DB_FILM!C:C,MATCH($F4626,DB_FILM!$A:$A,0))</f>
        <v xml:space="preserve">VM18 </v>
      </c>
      <c r="I4626" s="9">
        <f>INDEX(DB_FILM!D:D,MATCH($F4626,DB_FILM!$A:$A,0))</f>
        <v>154</v>
      </c>
      <c r="J4626" s="5" t="str">
        <f>INDEX(DB_FILM!E:E,MATCH($F4626,DB_FILM!$A:$A,0))</f>
        <v>Crime, Drama</v>
      </c>
      <c r="K4626" s="6">
        <f>INDEX(DB_FILM!F:F,MATCH($F4626,DB_FILM!$A:$A,0))</f>
        <v>8.9</v>
      </c>
      <c r="L4626" s="5" t="str">
        <f>INDEX(DB_FILM!G:G,MATCH($F4626,DB_FILM!$A:$A,0))</f>
        <v>The lives of two mob hitmen, a boxer, a gangster's wife, and a pair of diner bandits intertwine in four tales of violence and redemption.</v>
      </c>
      <c r="M4626" s="5" t="str">
        <f>INDEX(DB_FILM!H:H,MATCH($F4626,DB_FILM!$A:$A,0))</f>
        <v xml:space="preserve">Quentin Tarantino </v>
      </c>
      <c r="N4626" s="5" t="str">
        <f>INDEX(DB_FILM!I:I,MATCH($F4626,DB_FILM!$A:$A,0))</f>
        <v>John Travolta, Uma Thurman, Samuel L. Jackson, Bruce Willis</v>
      </c>
      <c r="O4626" s="7">
        <f>INDEX(DB_FILM!J:J,MATCH($F4626,DB_FILM!$A:$A,0))</f>
        <v>1552837</v>
      </c>
      <c r="P4626" s="7">
        <f>INDEX(DB_FILM!K:K,MATCH($F4626,DB_FILM!$A:$A,0))</f>
        <v>107930000</v>
      </c>
      <c r="Q4626" t="s">
        <v>474</v>
      </c>
      <c r="R4626">
        <v>3.99</v>
      </c>
      <c r="S4626">
        <v>45</v>
      </c>
      <c r="T4626">
        <v>1</v>
      </c>
      <c r="U4626">
        <v>1836</v>
      </c>
      <c r="V4626">
        <v>1</v>
      </c>
      <c r="W4626" t="str">
        <f t="shared" si="144"/>
        <v>A</v>
      </c>
      <c r="X4626" t="s">
        <v>572</v>
      </c>
      <c r="Y4626">
        <v>5</v>
      </c>
      <c r="Z4626">
        <v>2.71</v>
      </c>
      <c r="AA4626" s="6">
        <f t="shared" si="145"/>
        <v>1.2800000000000002</v>
      </c>
    </row>
    <row r="4627" spans="1:27" x14ac:dyDescent="0.3">
      <c r="A4627" s="5">
        <v>42812</v>
      </c>
      <c r="B4627" t="s">
        <v>415</v>
      </c>
      <c r="C4627" t="s">
        <v>446</v>
      </c>
      <c r="D4627" t="s">
        <v>345</v>
      </c>
      <c r="E4627" t="s">
        <v>290</v>
      </c>
      <c r="F4627" t="s">
        <v>81</v>
      </c>
      <c r="G4627" s="5" t="str">
        <f>INDEX(DB_FILM!B:B,MATCH($F4627,DB_FILM!$A:$A,0))</f>
        <v>1979</v>
      </c>
      <c r="H4627" s="5" t="str">
        <f>INDEX(DB_FILM!C:C,MATCH($F4627,DB_FILM!$A:$A,0))</f>
        <v xml:space="preserve">VM14 </v>
      </c>
      <c r="I4627" s="9">
        <f>INDEX(DB_FILM!D:D,MATCH($F4627,DB_FILM!$A:$A,0))</f>
        <v>147</v>
      </c>
      <c r="J4627" s="5" t="str">
        <f>INDEX(DB_FILM!E:E,MATCH($F4627,DB_FILM!$A:$A,0))</f>
        <v>Drama, War</v>
      </c>
      <c r="K4627" s="6">
        <f>INDEX(DB_FILM!F:F,MATCH($F4627,DB_FILM!$A:$A,0))</f>
        <v>8.5</v>
      </c>
      <c r="L4627" s="5" t="str">
        <f>INDEX(DB_FILM!G:G,MATCH($F4627,DB_FILM!$A:$A,0))</f>
        <v>During the Vietnam War, Captain Willard is sent on a dangerous mission into Cambodia to assassinate a renegade Colonel who has set himself up as a god among a local tribe.</v>
      </c>
      <c r="M4627" s="5" t="str">
        <f>INDEX(DB_FILM!H:H,MATCH($F4627,DB_FILM!$A:$A,0))</f>
        <v xml:space="preserve">Francis Ford Coppola </v>
      </c>
      <c r="N4627" s="5" t="str">
        <f>INDEX(DB_FILM!I:I,MATCH($F4627,DB_FILM!$A:$A,0))</f>
        <v>Martin Sheen, Marlon Brando, Robert Duvall, Frederic Forrest</v>
      </c>
      <c r="O4627" s="7">
        <f>INDEX(DB_FILM!J:J,MATCH($F4627,DB_FILM!$A:$A,0))</f>
        <v>522714</v>
      </c>
      <c r="P4627" s="7">
        <f>INDEX(DB_FILM!K:K,MATCH($F4627,DB_FILM!$A:$A,0))</f>
        <v>83470000</v>
      </c>
      <c r="Q4627" t="s">
        <v>475</v>
      </c>
      <c r="R4627">
        <v>1.99</v>
      </c>
      <c r="S4627">
        <v>37</v>
      </c>
      <c r="T4627">
        <v>3</v>
      </c>
      <c r="U4627">
        <v>1837</v>
      </c>
      <c r="V4627">
        <v>1</v>
      </c>
      <c r="W4627" t="str">
        <f t="shared" si="144"/>
        <v>C</v>
      </c>
      <c r="X4627" t="s">
        <v>545</v>
      </c>
      <c r="Y4627">
        <v>0</v>
      </c>
      <c r="Z4627">
        <v>1.55</v>
      </c>
      <c r="AA4627" s="6">
        <f t="shared" si="145"/>
        <v>0.43999999999999995</v>
      </c>
    </row>
    <row r="4628" spans="1:27" x14ac:dyDescent="0.3">
      <c r="A4628" s="5">
        <v>42812</v>
      </c>
      <c r="B4628" s="5" t="s">
        <v>415</v>
      </c>
      <c r="C4628" s="5" t="s">
        <v>446</v>
      </c>
      <c r="D4628" s="5" t="s">
        <v>345</v>
      </c>
      <c r="E4628" t="s">
        <v>290</v>
      </c>
      <c r="F4628" s="5" t="s">
        <v>55</v>
      </c>
      <c r="G4628" s="5" t="str">
        <f>INDEX(DB_FILM!B:B,MATCH($F4628,DB_FILM!$A:$A,0))</f>
        <v>2002</v>
      </c>
      <c r="H4628" s="5" t="str">
        <f>INDEX(DB_FILM!C:C,MATCH($F4628,DB_FILM!$A:$A,0))</f>
        <v xml:space="preserve">VM14 </v>
      </c>
      <c r="I4628" s="9">
        <f>INDEX(DB_FILM!D:D,MATCH($F4628,DB_FILM!$A:$A,0))</f>
        <v>130</v>
      </c>
      <c r="J4628" s="5" t="str">
        <f>INDEX(DB_FILM!E:E,MATCH($F4628,DB_FILM!$A:$A,0))</f>
        <v>Crime, Drama</v>
      </c>
      <c r="K4628" s="6">
        <f>INDEX(DB_FILM!F:F,MATCH($F4628,DB_FILM!$A:$A,0))</f>
        <v>8.6</v>
      </c>
      <c r="L4628" s="5" t="str">
        <f>INDEX(DB_FILM!G:G,MATCH($F4628,DB_FILM!$A:$A,0))</f>
        <v>In the slums of Rio, two kids' paths diverge as one struggles to become a photographer and the other a kingpin.</v>
      </c>
      <c r="M4628" s="5" t="str">
        <f>INDEX(DB_FILM!H:H,MATCH($F4628,DB_FILM!$A:$A,0))</f>
        <v xml:space="preserve">Fernando Meirelles, Kátia Lund </v>
      </c>
      <c r="N4628" s="5" t="str">
        <f>INDEX(DB_FILM!I:I,MATCH($F4628,DB_FILM!$A:$A,0))</f>
        <v>Alexandre Rodrigues, Leandro Firmino, Matheus Nachtergaele, Phellipe Haagensen</v>
      </c>
      <c r="O4628" s="7">
        <f>INDEX(DB_FILM!J:J,MATCH($F4628,DB_FILM!$A:$A,0))</f>
        <v>615516</v>
      </c>
      <c r="P4628" s="7">
        <f>INDEX(DB_FILM!K:K,MATCH($F4628,DB_FILM!$A:$A,0))</f>
        <v>7560000</v>
      </c>
      <c r="Q4628" s="5" t="s">
        <v>475</v>
      </c>
      <c r="R4628">
        <v>5.99</v>
      </c>
      <c r="S4628">
        <v>22</v>
      </c>
      <c r="T4628">
        <v>3</v>
      </c>
      <c r="U4628">
        <v>1837</v>
      </c>
      <c r="V4628">
        <v>3</v>
      </c>
      <c r="W4628" t="str">
        <f t="shared" si="144"/>
        <v>C</v>
      </c>
      <c r="X4628" t="s">
        <v>608</v>
      </c>
      <c r="Y4628">
        <v>0</v>
      </c>
      <c r="Z4628">
        <v>4.3099999999999996</v>
      </c>
      <c r="AA4628" s="6">
        <f t="shared" si="145"/>
        <v>1.6800000000000006</v>
      </c>
    </row>
    <row r="4629" spans="1:27" x14ac:dyDescent="0.3">
      <c r="A4629" s="5">
        <v>42813</v>
      </c>
      <c r="B4629" t="s">
        <v>404</v>
      </c>
      <c r="C4629" t="s">
        <v>454</v>
      </c>
      <c r="D4629" t="s">
        <v>342</v>
      </c>
      <c r="E4629" t="s">
        <v>268</v>
      </c>
      <c r="F4629" t="s">
        <v>5</v>
      </c>
      <c r="G4629" s="5" t="str">
        <f>INDEX(DB_FILM!B:B,MATCH($F4629,DB_FILM!$A:$A,0))</f>
        <v>1974</v>
      </c>
      <c r="H4629" s="5" t="str">
        <f>INDEX(DB_FILM!C:C,MATCH($F4629,DB_FILM!$A:$A,0))</f>
        <v xml:space="preserve">VM14 </v>
      </c>
      <c r="I4629" s="9">
        <f>INDEX(DB_FILM!D:D,MATCH($F4629,DB_FILM!$A:$A,0))</f>
        <v>202</v>
      </c>
      <c r="J4629" s="5" t="str">
        <f>INDEX(DB_FILM!E:E,MATCH($F4629,DB_FILM!$A:$A,0))</f>
        <v>Crime, Drama</v>
      </c>
      <c r="K4629" s="6">
        <f>INDEX(DB_FILM!F:F,MATCH($F4629,DB_FILM!$A:$A,0))</f>
        <v>9</v>
      </c>
      <c r="L4629" s="5" t="str">
        <f>INDEX(DB_FILM!G:G,MATCH($F4629,DB_FILM!$A:$A,0))</f>
        <v>The early life and career of Vito Corleone in 1920s New York City is portrayed, while his son, Michael, expands and tightens his grip on the family crime syndicate.</v>
      </c>
      <c r="M4629" s="5" t="str">
        <f>INDEX(DB_FILM!H:H,MATCH($F4629,DB_FILM!$A:$A,0))</f>
        <v xml:space="preserve">Francis Ford Coppola </v>
      </c>
      <c r="N4629" s="5" t="str">
        <f>INDEX(DB_FILM!I:I,MATCH($F4629,DB_FILM!$A:$A,0))</f>
        <v>Al Pacino, Robert De Niro, Robert Duvall, Diane Keaton</v>
      </c>
      <c r="O4629" s="7">
        <f>INDEX(DB_FILM!J:J,MATCH($F4629,DB_FILM!$A:$A,0))</f>
        <v>942307</v>
      </c>
      <c r="P4629" s="7">
        <f>INDEX(DB_FILM!K:K,MATCH($F4629,DB_FILM!$A:$A,0))</f>
        <v>57300000</v>
      </c>
      <c r="Q4629" t="s">
        <v>475</v>
      </c>
      <c r="R4629">
        <v>1.99</v>
      </c>
      <c r="S4629">
        <v>34</v>
      </c>
      <c r="T4629">
        <v>3</v>
      </c>
      <c r="U4629">
        <v>1838</v>
      </c>
      <c r="V4629">
        <v>1</v>
      </c>
      <c r="W4629" t="str">
        <f t="shared" si="144"/>
        <v>C</v>
      </c>
      <c r="X4629" t="s">
        <v>501</v>
      </c>
      <c r="Y4629">
        <v>0</v>
      </c>
      <c r="Z4629">
        <v>1.45</v>
      </c>
      <c r="AA4629" s="6">
        <f t="shared" si="145"/>
        <v>0.54</v>
      </c>
    </row>
    <row r="4630" spans="1:27" x14ac:dyDescent="0.3">
      <c r="A4630" s="5">
        <v>42813</v>
      </c>
      <c r="B4630" s="5" t="s">
        <v>404</v>
      </c>
      <c r="C4630" s="5" t="s">
        <v>454</v>
      </c>
      <c r="D4630" s="5" t="s">
        <v>342</v>
      </c>
      <c r="E4630" t="s">
        <v>268</v>
      </c>
      <c r="F4630" s="5" t="s">
        <v>69</v>
      </c>
      <c r="G4630" s="5" t="str">
        <f>INDEX(DB_FILM!B:B,MATCH($F4630,DB_FILM!$A:$A,0))</f>
        <v>1994</v>
      </c>
      <c r="H4630" s="5" t="str">
        <f>INDEX(DB_FILM!C:C,MATCH($F4630,DB_FILM!$A:$A,0))</f>
        <v xml:space="preserve">T </v>
      </c>
      <c r="I4630" s="9">
        <f>INDEX(DB_FILM!D:D,MATCH($F4630,DB_FILM!$A:$A,0))</f>
        <v>88</v>
      </c>
      <c r="J4630" s="5" t="str">
        <f>INDEX(DB_FILM!E:E,MATCH($F4630,DB_FILM!$A:$A,0))</f>
        <v>Animation, Adventure, Drama</v>
      </c>
      <c r="K4630" s="6">
        <f>INDEX(DB_FILM!F:F,MATCH($F4630,DB_FILM!$A:$A,0))</f>
        <v>8.5</v>
      </c>
      <c r="L4630" s="5" t="str">
        <f>INDEX(DB_FILM!G:G,MATCH($F4630,DB_FILM!$A:$A,0))</f>
        <v>A Lion cub crown prince is tricked by a treacherous uncle into thinking he caused his father's death and flees into exile in despair, only to learn in adulthood his identity and his responsibilities.</v>
      </c>
      <c r="M4630" s="5" t="str">
        <f>INDEX(DB_FILM!H:H,MATCH($F4630,DB_FILM!$A:$A,0))</f>
        <v xml:space="preserve">Roger Allers, Rob Minkoff </v>
      </c>
      <c r="N4630" s="5" t="str">
        <f>INDEX(DB_FILM!I:I,MATCH($F4630,DB_FILM!$A:$A,0))</f>
        <v>Matthew Broderick, Jeremy Irons, James Earl Jones, Whoopi Goldberg</v>
      </c>
      <c r="O4630" s="7">
        <f>INDEX(DB_FILM!J:J,MATCH($F4630,DB_FILM!$A:$A,0))</f>
        <v>781936</v>
      </c>
      <c r="P4630" s="7">
        <f>INDEX(DB_FILM!K:K,MATCH($F4630,DB_FILM!$A:$A,0))</f>
        <v>312900000</v>
      </c>
      <c r="Q4630" s="5" t="s">
        <v>474</v>
      </c>
      <c r="R4630">
        <v>3.99</v>
      </c>
      <c r="S4630">
        <v>30</v>
      </c>
      <c r="T4630">
        <v>1</v>
      </c>
      <c r="U4630">
        <v>1838</v>
      </c>
      <c r="V4630">
        <v>1</v>
      </c>
      <c r="W4630" t="str">
        <f t="shared" si="144"/>
        <v>A</v>
      </c>
      <c r="X4630" t="s">
        <v>555</v>
      </c>
      <c r="Y4630">
        <v>0</v>
      </c>
      <c r="Z4630">
        <v>2.27</v>
      </c>
      <c r="AA4630" s="6">
        <f t="shared" si="145"/>
        <v>1.7200000000000002</v>
      </c>
    </row>
    <row r="4631" spans="1:27" x14ac:dyDescent="0.3">
      <c r="A4631" s="5">
        <v>42813</v>
      </c>
      <c r="B4631" s="5" t="s">
        <v>404</v>
      </c>
      <c r="C4631" s="5" t="s">
        <v>454</v>
      </c>
      <c r="D4631" s="5" t="s">
        <v>342</v>
      </c>
      <c r="E4631" t="s">
        <v>268</v>
      </c>
      <c r="F4631" s="5" t="s">
        <v>83</v>
      </c>
      <c r="G4631" s="5" t="str">
        <f>INDEX(DB_FILM!B:B,MATCH($F4631,DB_FILM!$A:$A,0))</f>
        <v>1960</v>
      </c>
      <c r="H4631" s="5" t="str">
        <f>INDEX(DB_FILM!C:C,MATCH($F4631,DB_FILM!$A:$A,0))</f>
        <v xml:space="preserve">T </v>
      </c>
      <c r="I4631" s="9">
        <f>INDEX(DB_FILM!D:D,MATCH($F4631,DB_FILM!$A:$A,0))</f>
        <v>109</v>
      </c>
      <c r="J4631" s="5" t="str">
        <f>INDEX(DB_FILM!E:E,MATCH($F4631,DB_FILM!$A:$A,0))</f>
        <v>Horror, Mystery, Thriller</v>
      </c>
      <c r="K4631" s="6">
        <f>INDEX(DB_FILM!F:F,MATCH($F4631,DB_FILM!$A:$A,0))</f>
        <v>8.5</v>
      </c>
      <c r="L4631" s="5" t="str">
        <f>INDEX(DB_FILM!G:G,MATCH($F4631,DB_FILM!$A:$A,0))</f>
        <v>A Phoenix secretary embezzles $40,000 from her employer's client, goes on the run, and checks into a remote motel run by a young man under the domination of his mother.</v>
      </c>
      <c r="M4631" s="5" t="str">
        <f>INDEX(DB_FILM!H:H,MATCH($F4631,DB_FILM!$A:$A,0))</f>
        <v xml:space="preserve">Alfred Hitchcock </v>
      </c>
      <c r="N4631" s="5" t="str">
        <f>INDEX(DB_FILM!I:I,MATCH($F4631,DB_FILM!$A:$A,0))</f>
        <v>Anthony Perkins, Janet Leigh, Vera Miles, John Gavin</v>
      </c>
      <c r="O4631" s="7">
        <f>INDEX(DB_FILM!J:J,MATCH($F4631,DB_FILM!$A:$A,0))</f>
        <v>506030</v>
      </c>
      <c r="P4631" s="7">
        <f>INDEX(DB_FILM!K:K,MATCH($F4631,DB_FILM!$A:$A,0))</f>
        <v>32000000</v>
      </c>
      <c r="Q4631" s="5" t="s">
        <v>476</v>
      </c>
      <c r="R4631">
        <v>9.99</v>
      </c>
      <c r="S4631">
        <v>38</v>
      </c>
      <c r="T4631">
        <v>2</v>
      </c>
      <c r="U4631">
        <v>1838</v>
      </c>
      <c r="V4631">
        <v>2</v>
      </c>
      <c r="W4631" t="str">
        <f t="shared" si="144"/>
        <v>B</v>
      </c>
      <c r="X4631" t="s">
        <v>510</v>
      </c>
      <c r="Y4631">
        <v>0</v>
      </c>
      <c r="Z4631">
        <v>6.29</v>
      </c>
      <c r="AA4631" s="6">
        <f t="shared" si="145"/>
        <v>3.7</v>
      </c>
    </row>
    <row r="4632" spans="1:27" x14ac:dyDescent="0.3">
      <c r="A4632" s="5">
        <v>42813</v>
      </c>
      <c r="B4632" s="5" t="s">
        <v>401</v>
      </c>
      <c r="C4632" s="5" t="s">
        <v>458</v>
      </c>
      <c r="D4632" s="5" t="s">
        <v>327</v>
      </c>
      <c r="E4632" t="s">
        <v>323</v>
      </c>
      <c r="F4632" s="5" t="s">
        <v>67</v>
      </c>
      <c r="G4632" s="5" t="str">
        <f>INDEX(DB_FILM!B:B,MATCH($F4632,DB_FILM!$A:$A,0))</f>
        <v>1999</v>
      </c>
      <c r="H4632" s="5" t="str">
        <f>INDEX(DB_FILM!C:C,MATCH($F4632,DB_FILM!$A:$A,0))</f>
        <v xml:space="preserve">T </v>
      </c>
      <c r="I4632" s="9">
        <f>INDEX(DB_FILM!D:D,MATCH($F4632,DB_FILM!$A:$A,0))</f>
        <v>189</v>
      </c>
      <c r="J4632" s="5" t="str">
        <f>INDEX(DB_FILM!E:E,MATCH($F4632,DB_FILM!$A:$A,0))</f>
        <v>Crime, Drama, Fantasy</v>
      </c>
      <c r="K4632" s="6">
        <f>INDEX(DB_FILM!F:F,MATCH($F4632,DB_FILM!$A:$A,0))</f>
        <v>8.5</v>
      </c>
      <c r="L4632" s="5" t="str">
        <f>INDEX(DB_FILM!G:G,MATCH($F4632,DB_FILM!$A:$A,0))</f>
        <v>The lives of guards on Death Row are affected by one of their charges: a black man accused of child murder and rape, yet who has a mysterious gift.</v>
      </c>
      <c r="M4632" s="5" t="str">
        <f>INDEX(DB_FILM!H:H,MATCH($F4632,DB_FILM!$A:$A,0))</f>
        <v xml:space="preserve">Frank Darabont </v>
      </c>
      <c r="N4632" s="5" t="str">
        <f>INDEX(DB_FILM!I:I,MATCH($F4632,DB_FILM!$A:$A,0))</f>
        <v>Tom Hanks, Michael Clarke Duncan, David Morse, Bonnie Hunt</v>
      </c>
      <c r="O4632" s="7">
        <f>INDEX(DB_FILM!J:J,MATCH($F4632,DB_FILM!$A:$A,0))</f>
        <v>949343</v>
      </c>
      <c r="P4632" s="7">
        <f>INDEX(DB_FILM!K:K,MATCH($F4632,DB_FILM!$A:$A,0))</f>
        <v>136800000</v>
      </c>
      <c r="Q4632" s="5" t="s">
        <v>475</v>
      </c>
      <c r="R4632">
        <v>3.99</v>
      </c>
      <c r="S4632">
        <v>29</v>
      </c>
      <c r="T4632">
        <v>3</v>
      </c>
      <c r="U4632">
        <v>1839</v>
      </c>
      <c r="V4632">
        <v>2</v>
      </c>
      <c r="W4632" t="str">
        <f t="shared" si="144"/>
        <v>C</v>
      </c>
      <c r="X4632" t="s">
        <v>621</v>
      </c>
      <c r="Y4632">
        <v>0</v>
      </c>
      <c r="Z4632">
        <v>2.83</v>
      </c>
      <c r="AA4632" s="6">
        <f t="shared" si="145"/>
        <v>1.1600000000000001</v>
      </c>
    </row>
    <row r="4633" spans="1:27" x14ac:dyDescent="0.3">
      <c r="A4633" s="5">
        <v>42813</v>
      </c>
      <c r="B4633" s="5" t="s">
        <v>401</v>
      </c>
      <c r="C4633" s="5" t="s">
        <v>458</v>
      </c>
      <c r="D4633" s="5" t="s">
        <v>327</v>
      </c>
      <c r="E4633" t="s">
        <v>323</v>
      </c>
      <c r="F4633" s="5" t="s">
        <v>25</v>
      </c>
      <c r="G4633" s="5" t="str">
        <f>INDEX(DB_FILM!B:B,MATCH($F4633,DB_FILM!$A:$A,0))</f>
        <v>1980</v>
      </c>
      <c r="H4633" s="5" t="str">
        <f>INDEX(DB_FILM!C:C,MATCH($F4633,DB_FILM!$A:$A,0))</f>
        <v xml:space="preserve">T </v>
      </c>
      <c r="I4633" s="9">
        <f>INDEX(DB_FILM!D:D,MATCH($F4633,DB_FILM!$A:$A,0))</f>
        <v>124</v>
      </c>
      <c r="J4633" s="5" t="str">
        <f>INDEX(DB_FILM!E:E,MATCH($F4633,DB_FILM!$A:$A,0))</f>
        <v>Action, Adventure, Fantasy</v>
      </c>
      <c r="K4633" s="6">
        <f>INDEX(DB_FILM!F:F,MATCH($F4633,DB_FILM!$A:$A,0))</f>
        <v>8.8000000000000007</v>
      </c>
      <c r="L4633" s="5" t="str">
        <f>INDEX(DB_FILM!G:G,MATCH($F4633,DB_FILM!$A:$A,0))</f>
        <v>After the rebels are brutally overpowered by the Empire on the ice planet Hoth, Luke Skywalker begins Jedi training with Yoda, while his friends are pursued by Darth Vader.</v>
      </c>
      <c r="M4633" s="5" t="str">
        <f>INDEX(DB_FILM!H:H,MATCH($F4633,DB_FILM!$A:$A,0))</f>
        <v xml:space="preserve">Irvin Kershner </v>
      </c>
      <c r="N4633" s="5" t="str">
        <f>INDEX(DB_FILM!I:I,MATCH($F4633,DB_FILM!$A:$A,0))</f>
        <v>Mark Hamill, Harrison Ford, Carrie Fisher, Billy Dee Williams</v>
      </c>
      <c r="O4633" s="7">
        <f>INDEX(DB_FILM!J:J,MATCH($F4633,DB_FILM!$A:$A,0))</f>
        <v>999712</v>
      </c>
      <c r="P4633" s="7">
        <f>INDEX(DB_FILM!K:K,MATCH($F4633,DB_FILM!$A:$A,0))</f>
        <v>290480000</v>
      </c>
      <c r="Q4633" s="5" t="s">
        <v>474</v>
      </c>
      <c r="R4633">
        <v>3.99</v>
      </c>
      <c r="S4633">
        <v>6</v>
      </c>
      <c r="T4633">
        <v>1</v>
      </c>
      <c r="U4633">
        <v>1839</v>
      </c>
      <c r="V4633">
        <v>1</v>
      </c>
      <c r="W4633" t="str">
        <f t="shared" si="144"/>
        <v>A</v>
      </c>
      <c r="X4633" t="s">
        <v>624</v>
      </c>
      <c r="Y4633">
        <v>0</v>
      </c>
      <c r="Z4633">
        <v>2.0699999999999998</v>
      </c>
      <c r="AA4633" s="6">
        <f t="shared" si="145"/>
        <v>1.9200000000000004</v>
      </c>
    </row>
    <row r="4634" spans="1:27" x14ac:dyDescent="0.3">
      <c r="A4634" s="5">
        <v>42813</v>
      </c>
      <c r="B4634" t="s">
        <v>401</v>
      </c>
      <c r="C4634" t="s">
        <v>458</v>
      </c>
      <c r="D4634" t="s">
        <v>327</v>
      </c>
      <c r="E4634" t="s">
        <v>323</v>
      </c>
      <c r="F4634" t="s">
        <v>39</v>
      </c>
      <c r="G4634" s="5" t="str">
        <f>INDEX(DB_FILM!B:B,MATCH($F4634,DB_FILM!$A:$A,0))</f>
        <v>2014</v>
      </c>
      <c r="H4634" s="5" t="str">
        <f>INDEX(DB_FILM!C:C,MATCH($F4634,DB_FILM!$A:$A,0))</f>
        <v xml:space="preserve">T </v>
      </c>
      <c r="I4634" s="9">
        <f>INDEX(DB_FILM!D:D,MATCH($F4634,DB_FILM!$A:$A,0))</f>
        <v>169</v>
      </c>
      <c r="J4634" s="5" t="str">
        <f>INDEX(DB_FILM!E:E,MATCH($F4634,DB_FILM!$A:$A,0))</f>
        <v>Adventure, Drama, Sci-Fi</v>
      </c>
      <c r="K4634" s="6">
        <f>INDEX(DB_FILM!F:F,MATCH($F4634,DB_FILM!$A:$A,0))</f>
        <v>8.6</v>
      </c>
      <c r="L4634" s="5" t="str">
        <f>INDEX(DB_FILM!G:G,MATCH($F4634,DB_FILM!$A:$A,0))</f>
        <v>A team of explorers travel through a wormhole in space in an attempt to ensure humanity's survival.</v>
      </c>
      <c r="M4634" s="5" t="str">
        <f>INDEX(DB_FILM!H:H,MATCH($F4634,DB_FILM!$A:$A,0))</f>
        <v xml:space="preserve">Christopher Nolan </v>
      </c>
      <c r="N4634" s="5" t="str">
        <f>INDEX(DB_FILM!I:I,MATCH($F4634,DB_FILM!$A:$A,0))</f>
        <v>Matthew McConaughey, Anne Hathaway, Jessica Chastain, Mackenzie Foy</v>
      </c>
      <c r="O4634" s="7">
        <f>INDEX(DB_FILM!J:J,MATCH($F4634,DB_FILM!$A:$A,0))</f>
        <v>1203445</v>
      </c>
      <c r="P4634" s="7">
        <f>INDEX(DB_FILM!K:K,MATCH($F4634,DB_FILM!$A:$A,0))</f>
        <v>188020000</v>
      </c>
      <c r="Q4634" t="s">
        <v>476</v>
      </c>
      <c r="R4634">
        <v>7.99</v>
      </c>
      <c r="S4634">
        <v>14</v>
      </c>
      <c r="T4634">
        <v>2</v>
      </c>
      <c r="U4634">
        <v>1839</v>
      </c>
      <c r="V4634">
        <v>1</v>
      </c>
      <c r="W4634" t="str">
        <f t="shared" si="144"/>
        <v>B</v>
      </c>
      <c r="X4634" t="s">
        <v>502</v>
      </c>
      <c r="Y4634">
        <v>0</v>
      </c>
      <c r="Z4634">
        <v>4.07</v>
      </c>
      <c r="AA4634" s="6">
        <f t="shared" si="145"/>
        <v>3.92</v>
      </c>
    </row>
    <row r="4635" spans="1:27" x14ac:dyDescent="0.3">
      <c r="A4635" s="5">
        <v>42813</v>
      </c>
      <c r="B4635" s="5" t="s">
        <v>401</v>
      </c>
      <c r="C4635" s="5" t="s">
        <v>458</v>
      </c>
      <c r="D4635" s="5" t="s">
        <v>327</v>
      </c>
      <c r="E4635" t="s">
        <v>323</v>
      </c>
      <c r="F4635" s="5" t="s">
        <v>73</v>
      </c>
      <c r="G4635" s="5" t="str">
        <f>INDEX(DB_FILM!B:B,MATCH($F4635,DB_FILM!$A:$A,0))</f>
        <v>2006</v>
      </c>
      <c r="H4635" s="5" t="str">
        <f>INDEX(DB_FILM!C:C,MATCH($F4635,DB_FILM!$A:$A,0))</f>
        <v xml:space="preserve">T </v>
      </c>
      <c r="I4635" s="9">
        <f>INDEX(DB_FILM!D:D,MATCH($F4635,DB_FILM!$A:$A,0))</f>
        <v>130</v>
      </c>
      <c r="J4635" s="5" t="str">
        <f>INDEX(DB_FILM!E:E,MATCH($F4635,DB_FILM!$A:$A,0))</f>
        <v>Drama, Mystery, Sci-Fi</v>
      </c>
      <c r="K4635" s="6">
        <f>INDEX(DB_FILM!F:F,MATCH($F4635,DB_FILM!$A:$A,0))</f>
        <v>8.5</v>
      </c>
      <c r="L4635" s="5" t="str">
        <f>INDEX(DB_FILM!G:G,MATCH($F4635,DB_FILM!$A:$A,0))</f>
        <v>After a tragic accident, two stage magicians engage in a battle to create the ultimate illusion while sacrificing everything they have to outwit each other.</v>
      </c>
      <c r="M4635" s="5" t="str">
        <f>INDEX(DB_FILM!H:H,MATCH($F4635,DB_FILM!$A:$A,0))</f>
        <v xml:space="preserve">Christopher Nolan </v>
      </c>
      <c r="N4635" s="5" t="str">
        <f>INDEX(DB_FILM!I:I,MATCH($F4635,DB_FILM!$A:$A,0))</f>
        <v>Christian Bale, Hugh Jackman, Scarlett Johansson, Michael Caine</v>
      </c>
      <c r="O4635" s="7">
        <f>INDEX(DB_FILM!J:J,MATCH($F4635,DB_FILM!$A:$A,0))</f>
        <v>1010590</v>
      </c>
      <c r="P4635" s="7">
        <f>INDEX(DB_FILM!K:K,MATCH($F4635,DB_FILM!$A:$A,0))</f>
        <v>53090000</v>
      </c>
      <c r="Q4635" s="5" t="s">
        <v>476</v>
      </c>
      <c r="R4635">
        <v>13.99</v>
      </c>
      <c r="S4635">
        <v>32</v>
      </c>
      <c r="T4635">
        <v>2</v>
      </c>
      <c r="U4635">
        <v>1839</v>
      </c>
      <c r="V4635">
        <v>1</v>
      </c>
      <c r="W4635" t="str">
        <f t="shared" si="144"/>
        <v>B</v>
      </c>
      <c r="X4635" t="s">
        <v>512</v>
      </c>
      <c r="Y4635">
        <v>0</v>
      </c>
      <c r="Z4635">
        <v>7.55</v>
      </c>
      <c r="AA4635" s="6">
        <f t="shared" si="145"/>
        <v>6.44</v>
      </c>
    </row>
    <row r="4636" spans="1:27" x14ac:dyDescent="0.3">
      <c r="A4636" s="5">
        <v>42813</v>
      </c>
      <c r="B4636" t="s">
        <v>404</v>
      </c>
      <c r="C4636" t="s">
        <v>462</v>
      </c>
      <c r="D4636" t="s">
        <v>350</v>
      </c>
      <c r="E4636" t="s">
        <v>299</v>
      </c>
      <c r="F4636" t="s">
        <v>67</v>
      </c>
      <c r="G4636" s="5" t="str">
        <f>INDEX(DB_FILM!B:B,MATCH($F4636,DB_FILM!$A:$A,0))</f>
        <v>1999</v>
      </c>
      <c r="H4636" s="5" t="str">
        <f>INDEX(DB_FILM!C:C,MATCH($F4636,DB_FILM!$A:$A,0))</f>
        <v xml:space="preserve">T </v>
      </c>
      <c r="I4636" s="9">
        <f>INDEX(DB_FILM!D:D,MATCH($F4636,DB_FILM!$A:$A,0))</f>
        <v>189</v>
      </c>
      <c r="J4636" s="5" t="str">
        <f>INDEX(DB_FILM!E:E,MATCH($F4636,DB_FILM!$A:$A,0))</f>
        <v>Crime, Drama, Fantasy</v>
      </c>
      <c r="K4636" s="6">
        <f>INDEX(DB_FILM!F:F,MATCH($F4636,DB_FILM!$A:$A,0))</f>
        <v>8.5</v>
      </c>
      <c r="L4636" s="5" t="str">
        <f>INDEX(DB_FILM!G:G,MATCH($F4636,DB_FILM!$A:$A,0))</f>
        <v>The lives of guards on Death Row are affected by one of their charges: a black man accused of child murder and rape, yet who has a mysterious gift.</v>
      </c>
      <c r="M4636" s="5" t="str">
        <f>INDEX(DB_FILM!H:H,MATCH($F4636,DB_FILM!$A:$A,0))</f>
        <v xml:space="preserve">Frank Darabont </v>
      </c>
      <c r="N4636" s="5" t="str">
        <f>INDEX(DB_FILM!I:I,MATCH($F4636,DB_FILM!$A:$A,0))</f>
        <v>Tom Hanks, Michael Clarke Duncan, David Morse, Bonnie Hunt</v>
      </c>
      <c r="O4636" s="7">
        <f>INDEX(DB_FILM!J:J,MATCH($F4636,DB_FILM!$A:$A,0))</f>
        <v>949343</v>
      </c>
      <c r="P4636" s="7">
        <f>INDEX(DB_FILM!K:K,MATCH($F4636,DB_FILM!$A:$A,0))</f>
        <v>136800000</v>
      </c>
      <c r="Q4636" t="s">
        <v>475</v>
      </c>
      <c r="R4636">
        <v>7.99</v>
      </c>
      <c r="S4636">
        <v>29</v>
      </c>
      <c r="T4636">
        <v>3</v>
      </c>
      <c r="U4636">
        <v>1840</v>
      </c>
      <c r="V4636">
        <v>3</v>
      </c>
      <c r="W4636" t="str">
        <f t="shared" si="144"/>
        <v>C</v>
      </c>
      <c r="X4636" t="s">
        <v>621</v>
      </c>
      <c r="Y4636">
        <v>0</v>
      </c>
      <c r="Z4636">
        <v>5.67</v>
      </c>
      <c r="AA4636" s="6">
        <f t="shared" si="145"/>
        <v>2.3200000000000003</v>
      </c>
    </row>
    <row r="4637" spans="1:27" x14ac:dyDescent="0.3">
      <c r="A4637" s="5">
        <v>42813</v>
      </c>
      <c r="B4637" s="5" t="s">
        <v>404</v>
      </c>
      <c r="C4637" s="5" t="s">
        <v>462</v>
      </c>
      <c r="D4637" s="5" t="s">
        <v>350</v>
      </c>
      <c r="E4637" t="s">
        <v>299</v>
      </c>
      <c r="F4637" s="5" t="s">
        <v>99</v>
      </c>
      <c r="G4637" s="5" t="str">
        <f>INDEX(DB_FILM!B:B,MATCH($F4637,DB_FILM!$A:$A,0))</f>
        <v>1994</v>
      </c>
      <c r="H4637" s="5" t="str">
        <f>INDEX(DB_FILM!C:C,MATCH($F4637,DB_FILM!$A:$A,0))</f>
        <v xml:space="preserve">T </v>
      </c>
      <c r="I4637" s="9">
        <f>INDEX(DB_FILM!D:D,MATCH($F4637,DB_FILM!$A:$A,0))</f>
        <v>142</v>
      </c>
      <c r="J4637" s="5" t="str">
        <f>INDEX(DB_FILM!E:E,MATCH($F4637,DB_FILM!$A:$A,0))</f>
        <v>Drama</v>
      </c>
      <c r="K4637" s="6">
        <f>INDEX(DB_FILM!F:F,MATCH($F4637,DB_FILM!$A:$A,0))</f>
        <v>9.3000000000000007</v>
      </c>
      <c r="L4637" s="5" t="str">
        <f>INDEX(DB_FILM!G:G,MATCH($F4637,DB_FILM!$A:$A,0))</f>
        <v>Two imprisoned men bond over a number of years, finding solace and eventual redemption through acts of common decency.</v>
      </c>
      <c r="M4637" s="5" t="str">
        <f>INDEX(DB_FILM!H:H,MATCH($F4637,DB_FILM!$A:$A,0))</f>
        <v xml:space="preserve">Frank Darabont </v>
      </c>
      <c r="N4637" s="5" t="str">
        <f>INDEX(DB_FILM!I:I,MATCH($F4637,DB_FILM!$A:$A,0))</f>
        <v>Tim Robbins, Morgan Freeman, Bob Gunton, William Sadler</v>
      </c>
      <c r="O4637" s="7">
        <f>INDEX(DB_FILM!J:J,MATCH($F4637,DB_FILM!$A:$A,0))</f>
        <v>1987679</v>
      </c>
      <c r="P4637" s="7">
        <f>INDEX(DB_FILM!K:K,MATCH($F4637,DB_FILM!$A:$A,0))</f>
        <v>28340000</v>
      </c>
      <c r="Q4637" s="5" t="s">
        <v>476</v>
      </c>
      <c r="R4637">
        <v>13.99</v>
      </c>
      <c r="S4637">
        <v>1</v>
      </c>
      <c r="T4637">
        <v>2</v>
      </c>
      <c r="U4637">
        <v>1840</v>
      </c>
      <c r="V4637">
        <v>1</v>
      </c>
      <c r="W4637" t="str">
        <f t="shared" si="144"/>
        <v>B</v>
      </c>
      <c r="X4637" t="s">
        <v>569</v>
      </c>
      <c r="Y4637">
        <v>0</v>
      </c>
      <c r="Z4637">
        <v>8.25</v>
      </c>
      <c r="AA4637" s="6">
        <f t="shared" si="145"/>
        <v>5.74</v>
      </c>
    </row>
    <row r="4638" spans="1:27" x14ac:dyDescent="0.3">
      <c r="A4638" s="5">
        <v>42814</v>
      </c>
      <c r="B4638" s="5" t="s">
        <v>402</v>
      </c>
      <c r="C4638" s="5" t="s">
        <v>452</v>
      </c>
      <c r="D4638" s="5" t="s">
        <v>385</v>
      </c>
      <c r="E4638" t="s">
        <v>295</v>
      </c>
      <c r="F4638" s="5" t="s">
        <v>17</v>
      </c>
      <c r="G4638" s="5" t="str">
        <f>INDEX(DB_FILM!B:B,MATCH($F4638,DB_FILM!$A:$A,0))</f>
        <v>2010</v>
      </c>
      <c r="H4638" s="5" t="str">
        <f>INDEX(DB_FILM!C:C,MATCH($F4638,DB_FILM!$A:$A,0))</f>
        <v xml:space="preserve">T </v>
      </c>
      <c r="I4638" s="9">
        <f>INDEX(DB_FILM!D:D,MATCH($F4638,DB_FILM!$A:$A,0))</f>
        <v>148</v>
      </c>
      <c r="J4638" s="5" t="str">
        <f>INDEX(DB_FILM!E:E,MATCH($F4638,DB_FILM!$A:$A,0))</f>
        <v>Action, Adventure, Sci-Fi</v>
      </c>
      <c r="K4638" s="6">
        <f>INDEX(DB_FILM!F:F,MATCH($F4638,DB_FILM!$A:$A,0))</f>
        <v>8.8000000000000007</v>
      </c>
      <c r="L4638" s="5" t="str">
        <f>INDEX(DB_FILM!G:G,MATCH($F4638,DB_FILM!$A:$A,0))</f>
        <v>A thief who steals corporate secrets through the use of dream-sharing technology is given the inverse task of planting an idea into the mind of a CEO.</v>
      </c>
      <c r="M4638" s="5" t="str">
        <f>INDEX(DB_FILM!H:H,MATCH($F4638,DB_FILM!$A:$A,0))</f>
        <v xml:space="preserve">Christopher Nolan </v>
      </c>
      <c r="N4638" s="5" t="str">
        <f>INDEX(DB_FILM!I:I,MATCH($F4638,DB_FILM!$A:$A,0))</f>
        <v>Leonardo DiCaprio, Joseph Gordon-Levitt, Ellen Page, Ken Watanabe</v>
      </c>
      <c r="O4638" s="7">
        <f>INDEX(DB_FILM!J:J,MATCH($F4638,DB_FILM!$A:$A,0))</f>
        <v>1739805</v>
      </c>
      <c r="P4638" s="7">
        <f>INDEX(DB_FILM!K:K,MATCH($F4638,DB_FILM!$A:$A,0))</f>
        <v>292580000</v>
      </c>
      <c r="Q4638" s="5" t="s">
        <v>474</v>
      </c>
      <c r="R4638">
        <v>3.99</v>
      </c>
      <c r="S4638">
        <v>2</v>
      </c>
      <c r="T4638">
        <v>1</v>
      </c>
      <c r="U4638">
        <v>1841</v>
      </c>
      <c r="V4638">
        <v>3</v>
      </c>
      <c r="W4638" t="str">
        <f t="shared" si="144"/>
        <v>A</v>
      </c>
      <c r="X4638" t="s">
        <v>605</v>
      </c>
      <c r="Y4638">
        <v>0</v>
      </c>
      <c r="Z4638">
        <v>2.5499999999999998</v>
      </c>
      <c r="AA4638" s="6">
        <f t="shared" si="145"/>
        <v>1.4400000000000004</v>
      </c>
    </row>
    <row r="4639" spans="1:27" x14ac:dyDescent="0.3">
      <c r="A4639" s="5">
        <v>42814</v>
      </c>
      <c r="B4639" t="s">
        <v>402</v>
      </c>
      <c r="C4639" t="s">
        <v>452</v>
      </c>
      <c r="D4639" t="s">
        <v>385</v>
      </c>
      <c r="E4639" t="s">
        <v>295</v>
      </c>
      <c r="F4639" t="s">
        <v>89</v>
      </c>
      <c r="G4639" s="5" t="str">
        <f>INDEX(DB_FILM!B:B,MATCH($F4639,DB_FILM!$A:$A,0))</f>
        <v>2000</v>
      </c>
      <c r="H4639" s="5" t="str">
        <f>INDEX(DB_FILM!C:C,MATCH($F4639,DB_FILM!$A:$A,0))</f>
        <v xml:space="preserve">T </v>
      </c>
      <c r="I4639" s="9">
        <f>INDEX(DB_FILM!D:D,MATCH($F4639,DB_FILM!$A:$A,0))</f>
        <v>113</v>
      </c>
      <c r="J4639" s="5" t="str">
        <f>INDEX(DB_FILM!E:E,MATCH($F4639,DB_FILM!$A:$A,0))</f>
        <v>Mystery, Thriller</v>
      </c>
      <c r="K4639" s="6">
        <f>INDEX(DB_FILM!F:F,MATCH($F4639,DB_FILM!$A:$A,0))</f>
        <v>8.5</v>
      </c>
      <c r="L4639" s="5" t="str">
        <f>INDEX(DB_FILM!G:G,MATCH($F4639,DB_FILM!$A:$A,0))</f>
        <v>A man with short-term memory loss attempts to track down his wife's murderer.</v>
      </c>
      <c r="M4639" s="5" t="str">
        <f>INDEX(DB_FILM!H:H,MATCH($F4639,DB_FILM!$A:$A,0))</f>
        <v xml:space="preserve">Christopher Nolan </v>
      </c>
      <c r="N4639" s="5" t="str">
        <f>INDEX(DB_FILM!I:I,MATCH($F4639,DB_FILM!$A:$A,0))</f>
        <v>Guy Pearce, Carrie-Anne Moss, Joe Pantoliano, Mark Boone Junior</v>
      </c>
      <c r="O4639" s="7">
        <f>INDEX(DB_FILM!J:J,MATCH($F4639,DB_FILM!$A:$A,0))</f>
        <v>986815</v>
      </c>
      <c r="P4639" s="7">
        <f>INDEX(DB_FILM!K:K,MATCH($F4639,DB_FILM!$A:$A,0))</f>
        <v>25540000</v>
      </c>
      <c r="Q4639" t="s">
        <v>476</v>
      </c>
      <c r="R4639">
        <v>9.99</v>
      </c>
      <c r="S4639">
        <v>41</v>
      </c>
      <c r="T4639">
        <v>2</v>
      </c>
      <c r="U4639">
        <v>1841</v>
      </c>
      <c r="V4639">
        <v>3</v>
      </c>
      <c r="W4639" t="str">
        <f t="shared" si="144"/>
        <v>B</v>
      </c>
      <c r="X4639" t="s">
        <v>582</v>
      </c>
      <c r="Y4639">
        <v>0</v>
      </c>
      <c r="Z4639">
        <v>5.59</v>
      </c>
      <c r="AA4639" s="6">
        <f t="shared" si="145"/>
        <v>4.4000000000000004</v>
      </c>
    </row>
    <row r="4640" spans="1:27" x14ac:dyDescent="0.3">
      <c r="A4640" s="5">
        <v>42815</v>
      </c>
      <c r="B4640" s="5" t="s">
        <v>413</v>
      </c>
      <c r="C4640" s="5" t="s">
        <v>441</v>
      </c>
      <c r="D4640" s="5" t="s">
        <v>352</v>
      </c>
      <c r="E4640" t="s">
        <v>287</v>
      </c>
      <c r="F4640" s="5" t="s">
        <v>71</v>
      </c>
      <c r="G4640" s="5" t="str">
        <f>INDEX(DB_FILM!B:B,MATCH($F4640,DB_FILM!$A:$A,0))</f>
        <v>2000</v>
      </c>
      <c r="H4640" s="5" t="str">
        <f>INDEX(DB_FILM!C:C,MATCH($F4640,DB_FILM!$A:$A,0))</f>
        <v xml:space="preserve">T </v>
      </c>
      <c r="I4640" s="9">
        <f>INDEX(DB_FILM!D:D,MATCH($F4640,DB_FILM!$A:$A,0))</f>
        <v>155</v>
      </c>
      <c r="J4640" s="5" t="str">
        <f>INDEX(DB_FILM!E:E,MATCH($F4640,DB_FILM!$A:$A,0))</f>
        <v>Action, Adventure, Drama</v>
      </c>
      <c r="K4640" s="6">
        <f>INDEX(DB_FILM!F:F,MATCH($F4640,DB_FILM!$A:$A,0))</f>
        <v>8.5</v>
      </c>
      <c r="L4640" s="5" t="str">
        <f>INDEX(DB_FILM!G:G,MATCH($F4640,DB_FILM!$A:$A,0))</f>
        <v>When a Roman General is betrayed, and his family murdered by an emperor's corrupt son, he comes to Rome as a gladiator to seek revenge.</v>
      </c>
      <c r="M4640" s="5" t="str">
        <f>INDEX(DB_FILM!H:H,MATCH($F4640,DB_FILM!$A:$A,0))</f>
        <v xml:space="preserve">Ridley Scott </v>
      </c>
      <c r="N4640" s="5" t="str">
        <f>INDEX(DB_FILM!I:I,MATCH($F4640,DB_FILM!$A:$A,0))</f>
        <v>Russell Crowe, Joaquin Phoenix, Connie Nielsen, Oliver Reed</v>
      </c>
      <c r="O4640" s="7">
        <f>INDEX(DB_FILM!J:J,MATCH($F4640,DB_FILM!$A:$A,0))</f>
        <v>1149315</v>
      </c>
      <c r="P4640" s="7">
        <f>INDEX(DB_FILM!K:K,MATCH($F4640,DB_FILM!$A:$A,0))</f>
        <v>187710000</v>
      </c>
      <c r="Q4640" s="5" t="s">
        <v>474</v>
      </c>
      <c r="R4640">
        <v>1.99</v>
      </c>
      <c r="S4640">
        <v>31</v>
      </c>
      <c r="T4640">
        <v>1</v>
      </c>
      <c r="U4640">
        <v>1842</v>
      </c>
      <c r="V4640">
        <v>1</v>
      </c>
      <c r="W4640" t="str">
        <f t="shared" si="144"/>
        <v>A</v>
      </c>
      <c r="X4640" t="s">
        <v>577</v>
      </c>
      <c r="Y4640">
        <v>0</v>
      </c>
      <c r="Z4640">
        <v>1.23</v>
      </c>
      <c r="AA4640" s="6">
        <f t="shared" si="145"/>
        <v>0.76</v>
      </c>
    </row>
    <row r="4641" spans="1:27" x14ac:dyDescent="0.3">
      <c r="A4641" s="5">
        <v>42815</v>
      </c>
      <c r="B4641" t="s">
        <v>413</v>
      </c>
      <c r="C4641" t="s">
        <v>441</v>
      </c>
      <c r="D4641" t="s">
        <v>352</v>
      </c>
      <c r="E4641" t="s">
        <v>287</v>
      </c>
      <c r="F4641" t="s">
        <v>37</v>
      </c>
      <c r="G4641" s="5" t="str">
        <f>INDEX(DB_FILM!B:B,MATCH($F4641,DB_FILM!$A:$A,0))</f>
        <v>2018</v>
      </c>
      <c r="H4641" s="5" t="str">
        <f>INDEX(DB_FILM!C:C,MATCH($F4641,DB_FILM!$A:$A,0))</f>
        <v xml:space="preserve">T </v>
      </c>
      <c r="I4641" s="9">
        <f>INDEX(DB_FILM!D:D,MATCH($F4641,DB_FILM!$A:$A,0))</f>
        <v>149</v>
      </c>
      <c r="J4641" s="5" t="str">
        <f>INDEX(DB_FILM!E:E,MATCH($F4641,DB_FILM!$A:$A,0))</f>
        <v>Action, Adventure, Fantasy</v>
      </c>
      <c r="K4641" s="6">
        <f>INDEX(DB_FILM!F:F,MATCH($F4641,DB_FILM!$A:$A,0))</f>
        <v>8.6</v>
      </c>
      <c r="L4641" s="5" t="str">
        <f>INDEX(DB_FILM!G:G,MATCH($F4641,DB_FILM!$A:$A,0))</f>
        <v>The Avengers and their allies must be willing to sacrifice all in an attempt to defeat the powerful Thanos before his blitz of devastation and ruin puts an end to the universe.</v>
      </c>
      <c r="M4641" s="5" t="str">
        <f>INDEX(DB_FILM!H:H,MATCH($F4641,DB_FILM!$A:$A,0))</f>
        <v xml:space="preserve">Anthony Russo, Joe Russo </v>
      </c>
      <c r="N4641" s="5" t="str">
        <f>INDEX(DB_FILM!I:I,MATCH($F4641,DB_FILM!$A:$A,0))</f>
        <v>Robert Downey Jr., Chris Hemsworth, Mark Ruffalo, Chris Evans</v>
      </c>
      <c r="O4641" s="7">
        <f>INDEX(DB_FILM!J:J,MATCH($F4641,DB_FILM!$A:$A,0))</f>
        <v>461893</v>
      </c>
      <c r="P4641" s="7">
        <f>INDEX(DB_FILM!K:K,MATCH($F4641,DB_FILM!$A:$A,0))</f>
        <v>678630000</v>
      </c>
      <c r="Q4641" t="s">
        <v>476</v>
      </c>
      <c r="R4641">
        <v>5.99</v>
      </c>
      <c r="S4641">
        <v>13</v>
      </c>
      <c r="T4641">
        <v>2</v>
      </c>
      <c r="U4641">
        <v>1842</v>
      </c>
      <c r="V4641">
        <v>2</v>
      </c>
      <c r="W4641" t="str">
        <f t="shared" si="144"/>
        <v>B</v>
      </c>
      <c r="X4641" t="s">
        <v>553</v>
      </c>
      <c r="Y4641">
        <v>5</v>
      </c>
      <c r="Z4641">
        <v>3.59</v>
      </c>
      <c r="AA4641" s="6">
        <f t="shared" si="145"/>
        <v>2.4000000000000004</v>
      </c>
    </row>
    <row r="4642" spans="1:27" x14ac:dyDescent="0.3">
      <c r="A4642" s="5">
        <v>42817</v>
      </c>
      <c r="B4642" t="s">
        <v>400</v>
      </c>
      <c r="C4642" t="s">
        <v>452</v>
      </c>
      <c r="D4642" t="s">
        <v>394</v>
      </c>
      <c r="E4642" t="s">
        <v>307</v>
      </c>
      <c r="F4642" t="s">
        <v>31</v>
      </c>
      <c r="G4642" s="5" t="str">
        <f>INDEX(DB_FILM!B:B,MATCH($F4642,DB_FILM!$A:$A,0))</f>
        <v>2002</v>
      </c>
      <c r="H4642" s="5" t="str">
        <f>INDEX(DB_FILM!C:C,MATCH($F4642,DB_FILM!$A:$A,0))</f>
        <v xml:space="preserve">T </v>
      </c>
      <c r="I4642" s="9">
        <f>INDEX(DB_FILM!D:D,MATCH($F4642,DB_FILM!$A:$A,0))</f>
        <v>179</v>
      </c>
      <c r="J4642" s="5" t="str">
        <f>INDEX(DB_FILM!E:E,MATCH($F4642,DB_FILM!$A:$A,0))</f>
        <v>Adventure, Drama, Fantasy</v>
      </c>
      <c r="K4642" s="6">
        <f>INDEX(DB_FILM!F:F,MATCH($F4642,DB_FILM!$A:$A,0))</f>
        <v>8.6999999999999993</v>
      </c>
      <c r="L4642" s="5" t="str">
        <f>INDEX(DB_FILM!G:G,MATCH($F4642,DB_FILM!$A:$A,0))</f>
        <v>While Frodo and Sam edge closer to Mordor with the help of the shifty Gollum, the divided fellowship makes a stand against Sauron's new ally, Saruman, and his hordes of Isengard.</v>
      </c>
      <c r="M4642" s="5" t="str">
        <f>INDEX(DB_FILM!H:H,MATCH($F4642,DB_FILM!$A:$A,0))</f>
        <v xml:space="preserve">Peter Jackson </v>
      </c>
      <c r="N4642" s="5" t="str">
        <f>INDEX(DB_FILM!I:I,MATCH($F4642,DB_FILM!$A:$A,0))</f>
        <v>Elijah Wood, Ian McKellen, Viggo Mortensen, Orlando Bloom</v>
      </c>
      <c r="O4642" s="7">
        <f>INDEX(DB_FILM!J:J,MATCH($F4642,DB_FILM!$A:$A,0))</f>
        <v>1280806</v>
      </c>
      <c r="P4642" s="7">
        <f>INDEX(DB_FILM!K:K,MATCH($F4642,DB_FILM!$A:$A,0))</f>
        <v>342550000</v>
      </c>
      <c r="Q4642" t="s">
        <v>476</v>
      </c>
      <c r="R4642">
        <v>7.99</v>
      </c>
      <c r="S4642">
        <v>9</v>
      </c>
      <c r="T4642">
        <v>2</v>
      </c>
      <c r="U4642">
        <v>1843</v>
      </c>
      <c r="V4642">
        <v>2</v>
      </c>
      <c r="W4642" t="str">
        <f t="shared" si="144"/>
        <v>B</v>
      </c>
      <c r="X4642" t="s">
        <v>613</v>
      </c>
      <c r="Y4642">
        <v>5</v>
      </c>
      <c r="Z4642">
        <v>4.3099999999999996</v>
      </c>
      <c r="AA4642" s="6">
        <f t="shared" si="145"/>
        <v>3.6800000000000006</v>
      </c>
    </row>
    <row r="4643" spans="1:27" x14ac:dyDescent="0.3">
      <c r="A4643" s="5">
        <v>42817</v>
      </c>
      <c r="B4643" s="5" t="s">
        <v>407</v>
      </c>
      <c r="C4643" s="5" t="s">
        <v>446</v>
      </c>
      <c r="D4643" s="5" t="s">
        <v>318</v>
      </c>
      <c r="E4643" t="s">
        <v>284</v>
      </c>
      <c r="F4643" s="5" t="s">
        <v>99</v>
      </c>
      <c r="G4643" s="5" t="str">
        <f>INDEX(DB_FILM!B:B,MATCH($F4643,DB_FILM!$A:$A,0))</f>
        <v>1994</v>
      </c>
      <c r="H4643" s="5" t="str">
        <f>INDEX(DB_FILM!C:C,MATCH($F4643,DB_FILM!$A:$A,0))</f>
        <v xml:space="preserve">T </v>
      </c>
      <c r="I4643" s="9">
        <f>INDEX(DB_FILM!D:D,MATCH($F4643,DB_FILM!$A:$A,0))</f>
        <v>142</v>
      </c>
      <c r="J4643" s="5" t="str">
        <f>INDEX(DB_FILM!E:E,MATCH($F4643,DB_FILM!$A:$A,0))</f>
        <v>Drama</v>
      </c>
      <c r="K4643" s="6">
        <f>INDEX(DB_FILM!F:F,MATCH($F4643,DB_FILM!$A:$A,0))</f>
        <v>9.3000000000000007</v>
      </c>
      <c r="L4643" s="5" t="str">
        <f>INDEX(DB_FILM!G:G,MATCH($F4643,DB_FILM!$A:$A,0))</f>
        <v>Two imprisoned men bond over a number of years, finding solace and eventual redemption through acts of common decency.</v>
      </c>
      <c r="M4643" s="5" t="str">
        <f>INDEX(DB_FILM!H:H,MATCH($F4643,DB_FILM!$A:$A,0))</f>
        <v xml:space="preserve">Frank Darabont </v>
      </c>
      <c r="N4643" s="5" t="str">
        <f>INDEX(DB_FILM!I:I,MATCH($F4643,DB_FILM!$A:$A,0))</f>
        <v>Tim Robbins, Morgan Freeman, Bob Gunton, William Sadler</v>
      </c>
      <c r="O4643" s="7">
        <f>INDEX(DB_FILM!J:J,MATCH($F4643,DB_FILM!$A:$A,0))</f>
        <v>1987679</v>
      </c>
      <c r="P4643" s="7">
        <f>INDEX(DB_FILM!K:K,MATCH($F4643,DB_FILM!$A:$A,0))</f>
        <v>28340000</v>
      </c>
      <c r="Q4643" s="5" t="s">
        <v>475</v>
      </c>
      <c r="R4643">
        <v>5.99</v>
      </c>
      <c r="S4643">
        <v>1</v>
      </c>
      <c r="T4643">
        <v>3</v>
      </c>
      <c r="U4643">
        <v>1844</v>
      </c>
      <c r="V4643">
        <v>2</v>
      </c>
      <c r="W4643" t="str">
        <f t="shared" si="144"/>
        <v>C</v>
      </c>
      <c r="X4643" t="s">
        <v>539</v>
      </c>
      <c r="Y4643">
        <v>0</v>
      </c>
      <c r="Z4643">
        <v>4.7300000000000004</v>
      </c>
      <c r="AA4643" s="6">
        <f t="shared" si="145"/>
        <v>1.2599999999999998</v>
      </c>
    </row>
    <row r="4644" spans="1:27" x14ac:dyDescent="0.3">
      <c r="A4644" s="5">
        <v>42817</v>
      </c>
      <c r="B4644" t="s">
        <v>407</v>
      </c>
      <c r="C4644" t="s">
        <v>446</v>
      </c>
      <c r="D4644" t="s">
        <v>318</v>
      </c>
      <c r="E4644" t="s">
        <v>284</v>
      </c>
      <c r="F4644" t="s">
        <v>41</v>
      </c>
      <c r="G4644" s="5" t="str">
        <f>INDEX(DB_FILM!B:B,MATCH($F4644,DB_FILM!$A:$A,0))</f>
        <v>1995</v>
      </c>
      <c r="H4644" s="5" t="str">
        <f>INDEX(DB_FILM!C:C,MATCH($F4644,DB_FILM!$A:$A,0))</f>
        <v xml:space="preserve">T </v>
      </c>
      <c r="I4644" s="9">
        <f>INDEX(DB_FILM!D:D,MATCH($F4644,DB_FILM!$A:$A,0))</f>
        <v>127</v>
      </c>
      <c r="J4644" s="5" t="str">
        <f>INDEX(DB_FILM!E:E,MATCH($F4644,DB_FILM!$A:$A,0))</f>
        <v>Crime, Drama, Mystery</v>
      </c>
      <c r="K4644" s="6">
        <f>INDEX(DB_FILM!F:F,MATCH($F4644,DB_FILM!$A:$A,0))</f>
        <v>8.6</v>
      </c>
      <c r="L4644" s="5" t="str">
        <f>INDEX(DB_FILM!G:G,MATCH($F4644,DB_FILM!$A:$A,0))</f>
        <v>Two detectives, a rookie and a veteran, hunt a serial killer who uses the seven deadly sins as his motives.</v>
      </c>
      <c r="M4644" s="5" t="str">
        <f>INDEX(DB_FILM!H:H,MATCH($F4644,DB_FILM!$A:$A,0))</f>
        <v xml:space="preserve">David Fincher </v>
      </c>
      <c r="N4644" s="5" t="str">
        <f>INDEX(DB_FILM!I:I,MATCH($F4644,DB_FILM!$A:$A,0))</f>
        <v>Morgan Freeman, Brad Pitt, Kevin Spacey, Andrew Kevin Walker</v>
      </c>
      <c r="O4644" s="7">
        <f>INDEX(DB_FILM!J:J,MATCH($F4644,DB_FILM!$A:$A,0))</f>
        <v>1214270</v>
      </c>
      <c r="P4644" s="7">
        <f>INDEX(DB_FILM!K:K,MATCH($F4644,DB_FILM!$A:$A,0))</f>
        <v>100130000</v>
      </c>
      <c r="Q4644" t="s">
        <v>476</v>
      </c>
      <c r="R4644">
        <v>9.99</v>
      </c>
      <c r="S4644">
        <v>15</v>
      </c>
      <c r="T4644">
        <v>2</v>
      </c>
      <c r="U4644">
        <v>1844</v>
      </c>
      <c r="V4644">
        <v>1</v>
      </c>
      <c r="W4644" t="str">
        <f t="shared" si="144"/>
        <v>B</v>
      </c>
      <c r="X4644" t="s">
        <v>523</v>
      </c>
      <c r="Y4644">
        <v>0</v>
      </c>
      <c r="Z4644">
        <v>6.49</v>
      </c>
      <c r="AA4644" s="6">
        <f t="shared" si="145"/>
        <v>3.5</v>
      </c>
    </row>
    <row r="4645" spans="1:27" x14ac:dyDescent="0.3">
      <c r="A4645" s="5">
        <v>42817</v>
      </c>
      <c r="B4645" t="s">
        <v>410</v>
      </c>
      <c r="C4645" t="s">
        <v>430</v>
      </c>
      <c r="D4645" t="s">
        <v>319</v>
      </c>
      <c r="E4645" t="s">
        <v>293</v>
      </c>
      <c r="F4645" t="s">
        <v>11</v>
      </c>
      <c r="G4645" s="5" t="str">
        <f>INDEX(DB_FILM!B:B,MATCH($F4645,DB_FILM!$A:$A,0))</f>
        <v>1993</v>
      </c>
      <c r="H4645" s="5" t="str">
        <f>INDEX(DB_FILM!C:C,MATCH($F4645,DB_FILM!$A:$A,0))</f>
        <v xml:space="preserve">T </v>
      </c>
      <c r="I4645" s="9">
        <f>INDEX(DB_FILM!D:D,MATCH($F4645,DB_FILM!$A:$A,0))</f>
        <v>195</v>
      </c>
      <c r="J4645" s="5" t="str">
        <f>INDEX(DB_FILM!E:E,MATCH($F4645,DB_FILM!$A:$A,0))</f>
        <v>Biography, Drama, History</v>
      </c>
      <c r="K4645" s="6">
        <f>INDEX(DB_FILM!F:F,MATCH($F4645,DB_FILM!$A:$A,0))</f>
        <v>8.9</v>
      </c>
      <c r="L4645" s="5" t="str">
        <f>INDEX(DB_FILM!G:G,MATCH($F4645,DB_FILM!$A:$A,0))</f>
        <v>In German-occupied Poland during World War II, Oskar Schindler gradually becomes concerned for his Jewish workforce after witnessing their persecution by the Nazi Germans.</v>
      </c>
      <c r="M4645" s="5" t="str">
        <f>INDEX(DB_FILM!H:H,MATCH($F4645,DB_FILM!$A:$A,0))</f>
        <v xml:space="preserve">Steven Spielberg </v>
      </c>
      <c r="N4645" s="5" t="str">
        <f>INDEX(DB_FILM!I:I,MATCH($F4645,DB_FILM!$A:$A,0))</f>
        <v>Liam Neeson, Ralph Fiennes, Ben Kingsley, Caroline Goodall</v>
      </c>
      <c r="O4645" s="7">
        <f>INDEX(DB_FILM!J:J,MATCH($F4645,DB_FILM!$A:$A,0))</f>
        <v>1025474</v>
      </c>
      <c r="P4645" s="7">
        <f>INDEX(DB_FILM!K:K,MATCH($F4645,DB_FILM!$A:$A,0))</f>
        <v>96070000</v>
      </c>
      <c r="Q4645" t="s">
        <v>475</v>
      </c>
      <c r="R4645">
        <v>1.99</v>
      </c>
      <c r="S4645">
        <v>48</v>
      </c>
      <c r="T4645">
        <v>3</v>
      </c>
      <c r="U4645">
        <v>1845</v>
      </c>
      <c r="V4645">
        <v>1</v>
      </c>
      <c r="W4645" t="str">
        <f t="shared" si="144"/>
        <v>C</v>
      </c>
      <c r="X4645" t="s">
        <v>603</v>
      </c>
      <c r="Y4645">
        <v>0</v>
      </c>
      <c r="Z4645">
        <v>1.53</v>
      </c>
      <c r="AA4645" s="6">
        <f t="shared" si="145"/>
        <v>0.45999999999999996</v>
      </c>
    </row>
    <row r="4646" spans="1:27" x14ac:dyDescent="0.3">
      <c r="A4646" s="5">
        <v>42817</v>
      </c>
      <c r="B4646" s="5" t="s">
        <v>410</v>
      </c>
      <c r="C4646" s="5" t="s">
        <v>430</v>
      </c>
      <c r="D4646" s="5" t="s">
        <v>319</v>
      </c>
      <c r="E4646" t="s">
        <v>293</v>
      </c>
      <c r="F4646" s="5" t="s">
        <v>81</v>
      </c>
      <c r="G4646" s="5" t="str">
        <f>INDEX(DB_FILM!B:B,MATCH($F4646,DB_FILM!$A:$A,0))</f>
        <v>1979</v>
      </c>
      <c r="H4646" s="5" t="str">
        <f>INDEX(DB_FILM!C:C,MATCH($F4646,DB_FILM!$A:$A,0))</f>
        <v xml:space="preserve">VM14 </v>
      </c>
      <c r="I4646" s="9">
        <f>INDEX(DB_FILM!D:D,MATCH($F4646,DB_FILM!$A:$A,0))</f>
        <v>147</v>
      </c>
      <c r="J4646" s="5" t="str">
        <f>INDEX(DB_FILM!E:E,MATCH($F4646,DB_FILM!$A:$A,0))</f>
        <v>Drama, War</v>
      </c>
      <c r="K4646" s="6">
        <f>INDEX(DB_FILM!F:F,MATCH($F4646,DB_FILM!$A:$A,0))</f>
        <v>8.5</v>
      </c>
      <c r="L4646" s="5" t="str">
        <f>INDEX(DB_FILM!G:G,MATCH($F4646,DB_FILM!$A:$A,0))</f>
        <v>During the Vietnam War, Captain Willard is sent on a dangerous mission into Cambodia to assassinate a renegade Colonel who has set himself up as a god among a local tribe.</v>
      </c>
      <c r="M4646" s="5" t="str">
        <f>INDEX(DB_FILM!H:H,MATCH($F4646,DB_FILM!$A:$A,0))</f>
        <v xml:space="preserve">Francis Ford Coppola </v>
      </c>
      <c r="N4646" s="5" t="str">
        <f>INDEX(DB_FILM!I:I,MATCH($F4646,DB_FILM!$A:$A,0))</f>
        <v>Martin Sheen, Marlon Brando, Robert Duvall, Frederic Forrest</v>
      </c>
      <c r="O4646" s="7">
        <f>INDEX(DB_FILM!J:J,MATCH($F4646,DB_FILM!$A:$A,0))</f>
        <v>522714</v>
      </c>
      <c r="P4646" s="7">
        <f>INDEX(DB_FILM!K:K,MATCH($F4646,DB_FILM!$A:$A,0))</f>
        <v>83470000</v>
      </c>
      <c r="Q4646" s="5" t="s">
        <v>476</v>
      </c>
      <c r="R4646">
        <v>7.99</v>
      </c>
      <c r="S4646">
        <v>37</v>
      </c>
      <c r="T4646">
        <v>2</v>
      </c>
      <c r="U4646">
        <v>1845</v>
      </c>
      <c r="V4646">
        <v>1</v>
      </c>
      <c r="W4646" t="str">
        <f t="shared" si="144"/>
        <v>B</v>
      </c>
      <c r="X4646" t="s">
        <v>589</v>
      </c>
      <c r="Y4646">
        <v>0</v>
      </c>
      <c r="Z4646">
        <v>5.27</v>
      </c>
      <c r="AA4646" s="6">
        <f t="shared" si="145"/>
        <v>2.7200000000000006</v>
      </c>
    </row>
    <row r="4647" spans="1:27" x14ac:dyDescent="0.3">
      <c r="A4647" s="5">
        <v>42817</v>
      </c>
      <c r="B4647" t="s">
        <v>405</v>
      </c>
      <c r="C4647" t="s">
        <v>453</v>
      </c>
      <c r="D4647" t="s">
        <v>387</v>
      </c>
      <c r="E4647" t="s">
        <v>325</v>
      </c>
      <c r="F4647" t="s">
        <v>61</v>
      </c>
      <c r="G4647" s="5" t="str">
        <f>INDEX(DB_FILM!B:B,MATCH($F4647,DB_FILM!$A:$A,0))</f>
        <v>1931</v>
      </c>
      <c r="H4647" s="5" t="str">
        <f>INDEX(DB_FILM!C:C,MATCH($F4647,DB_FILM!$A:$A,0))</f>
        <v xml:space="preserve">G </v>
      </c>
      <c r="I4647" s="9">
        <f>INDEX(DB_FILM!D:D,MATCH($F4647,DB_FILM!$A:$A,0))</f>
        <v>87</v>
      </c>
      <c r="J4647" s="5" t="str">
        <f>INDEX(DB_FILM!E:E,MATCH($F4647,DB_FILM!$A:$A,0))</f>
        <v>Comedy, Drama, Romance</v>
      </c>
      <c r="K4647" s="6">
        <f>INDEX(DB_FILM!F:F,MATCH($F4647,DB_FILM!$A:$A,0))</f>
        <v>8.6</v>
      </c>
      <c r="L4647" s="5" t="str">
        <f>INDEX(DB_FILM!G:G,MATCH($F4647,DB_FILM!$A:$A,0))</f>
        <v>With the aid of a wealthy erratic tippler, a dewy-eyed tramp who has fallen in love with a sightless flower girl accumulates money to be able to help her medically.</v>
      </c>
      <c r="M4647" s="5" t="str">
        <f>INDEX(DB_FILM!H:H,MATCH($F4647,DB_FILM!$A:$A,0))</f>
        <v xml:space="preserve">Charles Chaplin </v>
      </c>
      <c r="N4647" s="5" t="str">
        <f>INDEX(DB_FILM!I:I,MATCH($F4647,DB_FILM!$A:$A,0))</f>
        <v>Charles Chaplin, Virginia Cherrill, Florence Lee, Harry Myers</v>
      </c>
      <c r="O4647" s="7">
        <f>INDEX(DB_FILM!J:J,MATCH($F4647,DB_FILM!$A:$A,0))</f>
        <v>136907</v>
      </c>
      <c r="P4647" s="7">
        <f>INDEX(DB_FILM!K:K,MATCH($F4647,DB_FILM!$A:$A,0))</f>
        <v>20000</v>
      </c>
      <c r="Q4647" t="s">
        <v>474</v>
      </c>
      <c r="R4647">
        <v>3.99</v>
      </c>
      <c r="S4647">
        <v>26</v>
      </c>
      <c r="T4647">
        <v>1</v>
      </c>
      <c r="U4647">
        <v>1846</v>
      </c>
      <c r="V4647">
        <v>1</v>
      </c>
      <c r="W4647" t="str">
        <f t="shared" si="144"/>
        <v>A</v>
      </c>
      <c r="X4647" t="s">
        <v>531</v>
      </c>
      <c r="Y4647">
        <v>0</v>
      </c>
      <c r="Z4647">
        <v>2.4700000000000002</v>
      </c>
      <c r="AA4647" s="6">
        <f t="shared" si="145"/>
        <v>1.52</v>
      </c>
    </row>
    <row r="4648" spans="1:27" x14ac:dyDescent="0.3">
      <c r="A4648" s="5">
        <v>42817</v>
      </c>
      <c r="B4648" s="5" t="s">
        <v>405</v>
      </c>
      <c r="C4648" s="5" t="s">
        <v>453</v>
      </c>
      <c r="D4648" s="5" t="s">
        <v>387</v>
      </c>
      <c r="E4648" t="s">
        <v>325</v>
      </c>
      <c r="F4648" s="5" t="s">
        <v>37</v>
      </c>
      <c r="G4648" s="5" t="str">
        <f>INDEX(DB_FILM!B:B,MATCH($F4648,DB_FILM!$A:$A,0))</f>
        <v>2018</v>
      </c>
      <c r="H4648" s="5" t="str">
        <f>INDEX(DB_FILM!C:C,MATCH($F4648,DB_FILM!$A:$A,0))</f>
        <v xml:space="preserve">T </v>
      </c>
      <c r="I4648" s="9">
        <f>INDEX(DB_FILM!D:D,MATCH($F4648,DB_FILM!$A:$A,0))</f>
        <v>149</v>
      </c>
      <c r="J4648" s="5" t="str">
        <f>INDEX(DB_FILM!E:E,MATCH($F4648,DB_FILM!$A:$A,0))</f>
        <v>Action, Adventure, Fantasy</v>
      </c>
      <c r="K4648" s="6">
        <f>INDEX(DB_FILM!F:F,MATCH($F4648,DB_FILM!$A:$A,0))</f>
        <v>8.6</v>
      </c>
      <c r="L4648" s="5" t="str">
        <f>INDEX(DB_FILM!G:G,MATCH($F4648,DB_FILM!$A:$A,0))</f>
        <v>The Avengers and their allies must be willing to sacrifice all in an attempt to defeat the powerful Thanos before his blitz of devastation and ruin puts an end to the universe.</v>
      </c>
      <c r="M4648" s="5" t="str">
        <f>INDEX(DB_FILM!H:H,MATCH($F4648,DB_FILM!$A:$A,0))</f>
        <v xml:space="preserve">Anthony Russo, Joe Russo </v>
      </c>
      <c r="N4648" s="5" t="str">
        <f>INDEX(DB_FILM!I:I,MATCH($F4648,DB_FILM!$A:$A,0))</f>
        <v>Robert Downey Jr., Chris Hemsworth, Mark Ruffalo, Chris Evans</v>
      </c>
      <c r="O4648" s="7">
        <f>INDEX(DB_FILM!J:J,MATCH($F4648,DB_FILM!$A:$A,0))</f>
        <v>461893</v>
      </c>
      <c r="P4648" s="7">
        <f>INDEX(DB_FILM!K:K,MATCH($F4648,DB_FILM!$A:$A,0))</f>
        <v>678630000</v>
      </c>
      <c r="Q4648" s="5" t="s">
        <v>476</v>
      </c>
      <c r="R4648">
        <v>5.99</v>
      </c>
      <c r="S4648">
        <v>13</v>
      </c>
      <c r="T4648">
        <v>2</v>
      </c>
      <c r="U4648">
        <v>1846</v>
      </c>
      <c r="V4648">
        <v>1</v>
      </c>
      <c r="W4648" t="str">
        <f t="shared" si="144"/>
        <v>B</v>
      </c>
      <c r="X4648" t="s">
        <v>553</v>
      </c>
      <c r="Y4648">
        <v>0</v>
      </c>
      <c r="Z4648">
        <v>3.23</v>
      </c>
      <c r="AA4648" s="6">
        <f t="shared" si="145"/>
        <v>2.7600000000000002</v>
      </c>
    </row>
    <row r="4649" spans="1:27" x14ac:dyDescent="0.3">
      <c r="A4649" s="5">
        <v>42817</v>
      </c>
      <c r="B4649" s="5" t="s">
        <v>405</v>
      </c>
      <c r="C4649" s="5" t="s">
        <v>453</v>
      </c>
      <c r="D4649" s="5" t="s">
        <v>387</v>
      </c>
      <c r="E4649" t="s">
        <v>325</v>
      </c>
      <c r="F4649" s="5" t="s">
        <v>1</v>
      </c>
      <c r="G4649" s="5" t="str">
        <f>INDEX(DB_FILM!B:B,MATCH($F4649,DB_FILM!$A:$A,0))</f>
        <v>1972</v>
      </c>
      <c r="H4649" s="5" t="str">
        <f>INDEX(DB_FILM!C:C,MATCH($F4649,DB_FILM!$A:$A,0))</f>
        <v xml:space="preserve">T </v>
      </c>
      <c r="I4649" s="9">
        <f>INDEX(DB_FILM!D:D,MATCH($F4649,DB_FILM!$A:$A,0))</f>
        <v>175</v>
      </c>
      <c r="J4649" s="5" t="str">
        <f>INDEX(DB_FILM!E:E,MATCH($F4649,DB_FILM!$A:$A,0))</f>
        <v>Crime, Drama</v>
      </c>
      <c r="K4649" s="6">
        <f>INDEX(DB_FILM!F:F,MATCH($F4649,DB_FILM!$A:$A,0))</f>
        <v>9.1999999999999993</v>
      </c>
      <c r="L4649" s="5" t="str">
        <f>INDEX(DB_FILM!G:G,MATCH($F4649,DB_FILM!$A:$A,0))</f>
        <v>The aging patriarch of an organized crime dynasty transfers control of his clandestine empire to his reluctant son.</v>
      </c>
      <c r="M4649" s="5" t="str">
        <f>INDEX(DB_FILM!H:H,MATCH($F4649,DB_FILM!$A:$A,0))</f>
        <v xml:space="preserve">Francis Ford Coppola </v>
      </c>
      <c r="N4649" s="5" t="str">
        <f>INDEX(DB_FILM!I:I,MATCH($F4649,DB_FILM!$A:$A,0))</f>
        <v>Marlon Brando, Al Pacino, James Caan, Diane Keaton</v>
      </c>
      <c r="O4649" s="7">
        <f>INDEX(DB_FILM!J:J,MATCH($F4649,DB_FILM!$A:$A,0))</f>
        <v>1361367</v>
      </c>
      <c r="P4649" s="7">
        <f>INDEX(DB_FILM!K:K,MATCH($F4649,DB_FILM!$A:$A,0))</f>
        <v>134970000</v>
      </c>
      <c r="Q4649" s="5" t="s">
        <v>476</v>
      </c>
      <c r="R4649">
        <v>7.99</v>
      </c>
      <c r="S4649">
        <v>12</v>
      </c>
      <c r="T4649">
        <v>2</v>
      </c>
      <c r="U4649">
        <v>1846</v>
      </c>
      <c r="V4649">
        <v>3</v>
      </c>
      <c r="W4649" t="str">
        <f t="shared" si="144"/>
        <v>B</v>
      </c>
      <c r="X4649" t="s">
        <v>592</v>
      </c>
      <c r="Y4649">
        <v>0</v>
      </c>
      <c r="Z4649">
        <v>4.87</v>
      </c>
      <c r="AA4649" s="6">
        <f t="shared" si="145"/>
        <v>3.12</v>
      </c>
    </row>
    <row r="4650" spans="1:27" x14ac:dyDescent="0.3">
      <c r="A4650" s="5">
        <v>42819</v>
      </c>
      <c r="B4650" s="5" t="s">
        <v>399</v>
      </c>
      <c r="C4650" s="5" t="s">
        <v>440</v>
      </c>
      <c r="D4650" s="5" t="s">
        <v>383</v>
      </c>
      <c r="E4650" t="s">
        <v>270</v>
      </c>
      <c r="F4650" s="5" t="s">
        <v>49</v>
      </c>
      <c r="G4650" s="5" t="str">
        <f>INDEX(DB_FILM!B:B,MATCH($F4650,DB_FILM!$A:$A,0))</f>
        <v>1995</v>
      </c>
      <c r="H4650" s="5" t="str">
        <f>INDEX(DB_FILM!C:C,MATCH($F4650,DB_FILM!$A:$A,0))</f>
        <v xml:space="preserve">T </v>
      </c>
      <c r="I4650" s="9">
        <f>INDEX(DB_FILM!D:D,MATCH($F4650,DB_FILM!$A:$A,0))</f>
        <v>106</v>
      </c>
      <c r="J4650" s="5" t="str">
        <f>INDEX(DB_FILM!E:E,MATCH($F4650,DB_FILM!$A:$A,0))</f>
        <v>Crime, Mystery, Thriller</v>
      </c>
      <c r="K4650" s="6">
        <f>INDEX(DB_FILM!F:F,MATCH($F4650,DB_FILM!$A:$A,0))</f>
        <v>8.6</v>
      </c>
      <c r="L4650" s="5" t="str">
        <f>INDEX(DB_FILM!G:G,MATCH($F4650,DB_FILM!$A:$A,0))</f>
        <v>A sole survivor tells of the twisty events leading up to a horrific gun battle on a boat, which began when five criminals met at a seemingly random police lineup.</v>
      </c>
      <c r="M4650" s="5" t="str">
        <f>INDEX(DB_FILM!H:H,MATCH($F4650,DB_FILM!$A:$A,0))</f>
        <v xml:space="preserve">Bryan Singer </v>
      </c>
      <c r="N4650" s="5" t="str">
        <f>INDEX(DB_FILM!I:I,MATCH($F4650,DB_FILM!$A:$A,0))</f>
        <v>Kevin Spacey, Gabriel Byrne, Chazz Palminteri, Stephen Baldwin</v>
      </c>
      <c r="O4650" s="7">
        <f>INDEX(DB_FILM!J:J,MATCH($F4650,DB_FILM!$A:$A,0))</f>
        <v>863953</v>
      </c>
      <c r="P4650" s="7">
        <f>INDEX(DB_FILM!K:K,MATCH($F4650,DB_FILM!$A:$A,0))</f>
        <v>23340000</v>
      </c>
      <c r="Q4650" s="5" t="s">
        <v>475</v>
      </c>
      <c r="R4650">
        <v>7.99</v>
      </c>
      <c r="S4650">
        <v>19</v>
      </c>
      <c r="T4650">
        <v>3</v>
      </c>
      <c r="U4650">
        <v>1847</v>
      </c>
      <c r="V4650">
        <v>1</v>
      </c>
      <c r="W4650" t="str">
        <f t="shared" si="144"/>
        <v>C</v>
      </c>
      <c r="X4650" t="s">
        <v>530</v>
      </c>
      <c r="Y4650">
        <v>0</v>
      </c>
      <c r="Z4650">
        <v>5.75</v>
      </c>
      <c r="AA4650" s="6">
        <f t="shared" si="145"/>
        <v>2.2400000000000002</v>
      </c>
    </row>
    <row r="4651" spans="1:27" x14ac:dyDescent="0.3">
      <c r="A4651" s="5">
        <v>42819</v>
      </c>
      <c r="B4651" t="s">
        <v>399</v>
      </c>
      <c r="C4651" t="s">
        <v>440</v>
      </c>
      <c r="D4651" t="s">
        <v>383</v>
      </c>
      <c r="E4651" t="s">
        <v>270</v>
      </c>
      <c r="F4651" t="s">
        <v>71</v>
      </c>
      <c r="G4651" s="5" t="str">
        <f>INDEX(DB_FILM!B:B,MATCH($F4651,DB_FILM!$A:$A,0))</f>
        <v>2000</v>
      </c>
      <c r="H4651" s="5" t="str">
        <f>INDEX(DB_FILM!C:C,MATCH($F4651,DB_FILM!$A:$A,0))</f>
        <v xml:space="preserve">T </v>
      </c>
      <c r="I4651" s="9">
        <f>INDEX(DB_FILM!D:D,MATCH($F4651,DB_FILM!$A:$A,0))</f>
        <v>155</v>
      </c>
      <c r="J4651" s="5" t="str">
        <f>INDEX(DB_FILM!E:E,MATCH($F4651,DB_FILM!$A:$A,0))</f>
        <v>Action, Adventure, Drama</v>
      </c>
      <c r="K4651" s="6">
        <f>INDEX(DB_FILM!F:F,MATCH($F4651,DB_FILM!$A:$A,0))</f>
        <v>8.5</v>
      </c>
      <c r="L4651" s="5" t="str">
        <f>INDEX(DB_FILM!G:G,MATCH($F4651,DB_FILM!$A:$A,0))</f>
        <v>When a Roman General is betrayed, and his family murdered by an emperor's corrupt son, he comes to Rome as a gladiator to seek revenge.</v>
      </c>
      <c r="M4651" s="5" t="str">
        <f>INDEX(DB_FILM!H:H,MATCH($F4651,DB_FILM!$A:$A,0))</f>
        <v xml:space="preserve">Ridley Scott </v>
      </c>
      <c r="N4651" s="5" t="str">
        <f>INDEX(DB_FILM!I:I,MATCH($F4651,DB_FILM!$A:$A,0))</f>
        <v>Russell Crowe, Joaquin Phoenix, Connie Nielsen, Oliver Reed</v>
      </c>
      <c r="O4651" s="7">
        <f>INDEX(DB_FILM!J:J,MATCH($F4651,DB_FILM!$A:$A,0))</f>
        <v>1149315</v>
      </c>
      <c r="P4651" s="7">
        <f>INDEX(DB_FILM!K:K,MATCH($F4651,DB_FILM!$A:$A,0))</f>
        <v>187710000</v>
      </c>
      <c r="Q4651" t="s">
        <v>476</v>
      </c>
      <c r="R4651">
        <v>9.99</v>
      </c>
      <c r="S4651">
        <v>31</v>
      </c>
      <c r="T4651">
        <v>2</v>
      </c>
      <c r="U4651">
        <v>1847</v>
      </c>
      <c r="V4651">
        <v>2</v>
      </c>
      <c r="W4651" t="str">
        <f t="shared" si="144"/>
        <v>B</v>
      </c>
      <c r="X4651" t="s">
        <v>554</v>
      </c>
      <c r="Y4651">
        <v>0</v>
      </c>
      <c r="Z4651">
        <v>5.19</v>
      </c>
      <c r="AA4651" s="6">
        <f t="shared" si="145"/>
        <v>4.8</v>
      </c>
    </row>
    <row r="4652" spans="1:27" x14ac:dyDescent="0.3">
      <c r="A4652" s="5">
        <v>42819</v>
      </c>
      <c r="B4652" s="5" t="s">
        <v>401</v>
      </c>
      <c r="C4652" s="5" t="s">
        <v>427</v>
      </c>
      <c r="D4652" s="5" t="s">
        <v>329</v>
      </c>
      <c r="E4652" t="s">
        <v>323</v>
      </c>
      <c r="F4652" s="5" t="s">
        <v>39</v>
      </c>
      <c r="G4652" s="5" t="str">
        <f>INDEX(DB_FILM!B:B,MATCH($F4652,DB_FILM!$A:$A,0))</f>
        <v>2014</v>
      </c>
      <c r="H4652" s="5" t="str">
        <f>INDEX(DB_FILM!C:C,MATCH($F4652,DB_FILM!$A:$A,0))</f>
        <v xml:space="preserve">T </v>
      </c>
      <c r="I4652" s="9">
        <f>INDEX(DB_FILM!D:D,MATCH($F4652,DB_FILM!$A:$A,0))</f>
        <v>169</v>
      </c>
      <c r="J4652" s="5" t="str">
        <f>INDEX(DB_FILM!E:E,MATCH($F4652,DB_FILM!$A:$A,0))</f>
        <v>Adventure, Drama, Sci-Fi</v>
      </c>
      <c r="K4652" s="6">
        <f>INDEX(DB_FILM!F:F,MATCH($F4652,DB_FILM!$A:$A,0))</f>
        <v>8.6</v>
      </c>
      <c r="L4652" s="5" t="str">
        <f>INDEX(DB_FILM!G:G,MATCH($F4652,DB_FILM!$A:$A,0))</f>
        <v>A team of explorers travel through a wormhole in space in an attempt to ensure humanity's survival.</v>
      </c>
      <c r="M4652" s="5" t="str">
        <f>INDEX(DB_FILM!H:H,MATCH($F4652,DB_FILM!$A:$A,0))</f>
        <v xml:space="preserve">Christopher Nolan </v>
      </c>
      <c r="N4652" s="5" t="str">
        <f>INDEX(DB_FILM!I:I,MATCH($F4652,DB_FILM!$A:$A,0))</f>
        <v>Matthew McConaughey, Anne Hathaway, Jessica Chastain, Mackenzie Foy</v>
      </c>
      <c r="O4652" s="7">
        <f>INDEX(DB_FILM!J:J,MATCH($F4652,DB_FILM!$A:$A,0))</f>
        <v>1203445</v>
      </c>
      <c r="P4652" s="7">
        <f>INDEX(DB_FILM!K:K,MATCH($F4652,DB_FILM!$A:$A,0))</f>
        <v>188020000</v>
      </c>
      <c r="Q4652" s="5" t="s">
        <v>475</v>
      </c>
      <c r="R4652">
        <v>7.99</v>
      </c>
      <c r="S4652">
        <v>14</v>
      </c>
      <c r="T4652">
        <v>3</v>
      </c>
      <c r="U4652">
        <v>1848</v>
      </c>
      <c r="V4652">
        <v>3</v>
      </c>
      <c r="W4652" t="str">
        <f t="shared" si="144"/>
        <v>C</v>
      </c>
      <c r="X4652" t="s">
        <v>587</v>
      </c>
      <c r="Y4652">
        <v>0</v>
      </c>
      <c r="Z4652">
        <v>6.31</v>
      </c>
      <c r="AA4652" s="6">
        <f t="shared" si="145"/>
        <v>1.6800000000000006</v>
      </c>
    </row>
    <row r="4653" spans="1:27" x14ac:dyDescent="0.3">
      <c r="A4653" s="5">
        <v>42819</v>
      </c>
      <c r="B4653" s="5" t="s">
        <v>401</v>
      </c>
      <c r="C4653" s="5" t="s">
        <v>427</v>
      </c>
      <c r="D4653" s="5" t="s">
        <v>329</v>
      </c>
      <c r="E4653" t="s">
        <v>323</v>
      </c>
      <c r="F4653" s="5" t="s">
        <v>27</v>
      </c>
      <c r="G4653" s="5" t="str">
        <f>INDEX(DB_FILM!B:B,MATCH($F4653,DB_FILM!$A:$A,0))</f>
        <v>1999</v>
      </c>
      <c r="H4653" s="5" t="str">
        <f>INDEX(DB_FILM!C:C,MATCH($F4653,DB_FILM!$A:$A,0))</f>
        <v xml:space="preserve">T </v>
      </c>
      <c r="I4653" s="9">
        <f>INDEX(DB_FILM!D:D,MATCH($F4653,DB_FILM!$A:$A,0))</f>
        <v>136</v>
      </c>
      <c r="J4653" s="5" t="str">
        <f>INDEX(DB_FILM!E:E,MATCH($F4653,DB_FILM!$A:$A,0))</f>
        <v>Action, Sci-Fi</v>
      </c>
      <c r="K4653" s="6">
        <f>INDEX(DB_FILM!F:F,MATCH($F4653,DB_FILM!$A:$A,0))</f>
        <v>8.6999999999999993</v>
      </c>
      <c r="L4653" s="5" t="str">
        <f>INDEX(DB_FILM!G:G,MATCH($F4653,DB_FILM!$A:$A,0))</f>
        <v>A computer hacker learns from mysterious rebels about the true nature of his reality and his role in the war against its controllers.</v>
      </c>
      <c r="M4653" s="5" t="str">
        <f>INDEX(DB_FILM!H:H,MATCH($F4653,DB_FILM!$A:$A,0))</f>
        <v xml:space="preserve">Lana Wachowski, Lilly Wachowski </v>
      </c>
      <c r="N4653" s="5" t="str">
        <f>INDEX(DB_FILM!I:I,MATCH($F4653,DB_FILM!$A:$A,0))</f>
        <v>Keanu Reeves, Laurence Fishburne, Carrie-Anne Moss, Hugo Weaving</v>
      </c>
      <c r="O4653" s="7">
        <f>INDEX(DB_FILM!J:J,MATCH($F4653,DB_FILM!$A:$A,0))</f>
        <v>1427143</v>
      </c>
      <c r="P4653" s="7">
        <f>INDEX(DB_FILM!K:K,MATCH($F4653,DB_FILM!$A:$A,0))</f>
        <v>171480000</v>
      </c>
      <c r="Q4653" s="5" t="s">
        <v>474</v>
      </c>
      <c r="R4653">
        <v>5.99</v>
      </c>
      <c r="S4653">
        <v>7</v>
      </c>
      <c r="T4653">
        <v>1</v>
      </c>
      <c r="U4653">
        <v>1848</v>
      </c>
      <c r="V4653">
        <v>1</v>
      </c>
      <c r="W4653" t="str">
        <f t="shared" si="144"/>
        <v>A</v>
      </c>
      <c r="X4653" t="s">
        <v>528</v>
      </c>
      <c r="Y4653">
        <v>0</v>
      </c>
      <c r="Z4653">
        <v>3.29</v>
      </c>
      <c r="AA4653" s="6">
        <f t="shared" si="145"/>
        <v>2.7</v>
      </c>
    </row>
    <row r="4654" spans="1:27" x14ac:dyDescent="0.3">
      <c r="A4654" s="5">
        <v>42819</v>
      </c>
      <c r="B4654" t="s">
        <v>401</v>
      </c>
      <c r="C4654" t="s">
        <v>427</v>
      </c>
      <c r="D4654" t="s">
        <v>329</v>
      </c>
      <c r="E4654" t="s">
        <v>323</v>
      </c>
      <c r="F4654" t="s">
        <v>79</v>
      </c>
      <c r="G4654" s="5" t="str">
        <f>INDEX(DB_FILM!B:B,MATCH($F4654,DB_FILM!$A:$A,0))</f>
        <v>2014</v>
      </c>
      <c r="H4654" s="5" t="str">
        <f>INDEX(DB_FILM!C:C,MATCH($F4654,DB_FILM!$A:$A,0))</f>
        <v xml:space="preserve">T </v>
      </c>
      <c r="I4654" s="9">
        <f>INDEX(DB_FILM!D:D,MATCH($F4654,DB_FILM!$A:$A,0))</f>
        <v>107</v>
      </c>
      <c r="J4654" s="5" t="str">
        <f>INDEX(DB_FILM!E:E,MATCH($F4654,DB_FILM!$A:$A,0))</f>
        <v>Drama, Music</v>
      </c>
      <c r="K4654" s="6">
        <f>INDEX(DB_FILM!F:F,MATCH($F4654,DB_FILM!$A:$A,0))</f>
        <v>8.5</v>
      </c>
      <c r="L4654" s="5" t="str">
        <f>INDEX(DB_FILM!G:G,MATCH($F4654,DB_FILM!$A:$A,0))</f>
        <v>A promising young drummer enrolls at a cut-throat music conservatory where his dreams of greatness are mentored by an instructor who will stop at nothing to realize a student's potential.</v>
      </c>
      <c r="M4654" s="5" t="str">
        <f>INDEX(DB_FILM!H:H,MATCH($F4654,DB_FILM!$A:$A,0))</f>
        <v xml:space="preserve">Damien Chazelle </v>
      </c>
      <c r="N4654" s="5" t="str">
        <f>INDEX(DB_FILM!I:I,MATCH($F4654,DB_FILM!$A:$A,0))</f>
        <v>Miles Teller, J.K. Simmons, Melissa Benoist, Paul Reiser</v>
      </c>
      <c r="O4654" s="7">
        <f>INDEX(DB_FILM!J:J,MATCH($F4654,DB_FILM!$A:$A,0))</f>
        <v>565511</v>
      </c>
      <c r="P4654" s="7">
        <f>INDEX(DB_FILM!K:K,MATCH($F4654,DB_FILM!$A:$A,0))</f>
        <v>13090000</v>
      </c>
      <c r="Q4654" t="s">
        <v>476</v>
      </c>
      <c r="R4654">
        <v>7.99</v>
      </c>
      <c r="S4654">
        <v>36</v>
      </c>
      <c r="T4654">
        <v>2</v>
      </c>
      <c r="U4654">
        <v>1848</v>
      </c>
      <c r="V4654">
        <v>1</v>
      </c>
      <c r="W4654" t="str">
        <f t="shared" si="144"/>
        <v>B</v>
      </c>
      <c r="X4654" t="s">
        <v>606</v>
      </c>
      <c r="Y4654">
        <v>0</v>
      </c>
      <c r="Z4654">
        <v>4.3899999999999997</v>
      </c>
      <c r="AA4654" s="6">
        <f t="shared" si="145"/>
        <v>3.6000000000000005</v>
      </c>
    </row>
    <row r="4655" spans="1:27" x14ac:dyDescent="0.3">
      <c r="A4655" s="5">
        <v>42819</v>
      </c>
      <c r="B4655" t="s">
        <v>412</v>
      </c>
      <c r="C4655" t="s">
        <v>450</v>
      </c>
      <c r="D4655" t="s">
        <v>349</v>
      </c>
      <c r="E4655" t="s">
        <v>299</v>
      </c>
      <c r="F4655" t="s">
        <v>45</v>
      </c>
      <c r="G4655" s="5" t="str">
        <f>INDEX(DB_FILM!B:B,MATCH($F4655,DB_FILM!$A:$A,0))</f>
        <v>1994</v>
      </c>
      <c r="H4655" s="5" t="str">
        <f>INDEX(DB_FILM!C:C,MATCH($F4655,DB_FILM!$A:$A,0))</f>
        <v xml:space="preserve">T </v>
      </c>
      <c r="I4655" s="9">
        <f>INDEX(DB_FILM!D:D,MATCH($F4655,DB_FILM!$A:$A,0))</f>
        <v>110</v>
      </c>
      <c r="J4655" s="5" t="str">
        <f>INDEX(DB_FILM!E:E,MATCH($F4655,DB_FILM!$A:$A,0))</f>
        <v>Crime, Drama, Thriller</v>
      </c>
      <c r="K4655" s="6">
        <f>INDEX(DB_FILM!F:F,MATCH($F4655,DB_FILM!$A:$A,0))</f>
        <v>8.6</v>
      </c>
      <c r="L4655" s="5" t="str">
        <f>INDEX(DB_FILM!G:G,MATCH($F4655,DB_FILM!$A:$A,0))</f>
        <v>Mathilda, a 12-year-old girl, is reluctantly taken in by Léon, a professional assassin, after her family is murdered. Léon and Mathilda form an unusual relationship, as she becomes his protégée and learns the assassin's trade.</v>
      </c>
      <c r="M4655" s="5" t="str">
        <f>INDEX(DB_FILM!H:H,MATCH($F4655,DB_FILM!$A:$A,0))</f>
        <v xml:space="preserve">Luc Besson </v>
      </c>
      <c r="N4655" s="5" t="str">
        <f>INDEX(DB_FILM!I:I,MATCH($F4655,DB_FILM!$A:$A,0))</f>
        <v>Jean Reno, Gary Oldman, Natalie Portman, Danny Aiello</v>
      </c>
      <c r="O4655" s="7">
        <f>INDEX(DB_FILM!J:J,MATCH($F4655,DB_FILM!$A:$A,0))</f>
        <v>870122</v>
      </c>
      <c r="P4655" s="7">
        <f>INDEX(DB_FILM!K:K,MATCH($F4655,DB_FILM!$A:$A,0))</f>
        <v>19500000</v>
      </c>
      <c r="Q4655" t="s">
        <v>475</v>
      </c>
      <c r="R4655">
        <v>7.99</v>
      </c>
      <c r="S4655">
        <v>17</v>
      </c>
      <c r="T4655">
        <v>3</v>
      </c>
      <c r="U4655">
        <v>1849</v>
      </c>
      <c r="V4655">
        <v>1</v>
      </c>
      <c r="W4655" t="str">
        <f t="shared" si="144"/>
        <v>C</v>
      </c>
      <c r="X4655" t="s">
        <v>495</v>
      </c>
      <c r="Y4655">
        <v>0</v>
      </c>
      <c r="Z4655">
        <v>5.59</v>
      </c>
      <c r="AA4655" s="6">
        <f t="shared" si="145"/>
        <v>2.4000000000000004</v>
      </c>
    </row>
    <row r="4656" spans="1:27" x14ac:dyDescent="0.3">
      <c r="A4656" s="5">
        <v>42819</v>
      </c>
      <c r="B4656" s="5" t="s">
        <v>412</v>
      </c>
      <c r="C4656" s="5" t="s">
        <v>450</v>
      </c>
      <c r="D4656" s="5" t="s">
        <v>349</v>
      </c>
      <c r="E4656" t="s">
        <v>299</v>
      </c>
      <c r="F4656" s="5" t="s">
        <v>77</v>
      </c>
      <c r="G4656" s="5" t="str">
        <f>INDEX(DB_FILM!B:B,MATCH($F4656,DB_FILM!$A:$A,0))</f>
        <v>1981</v>
      </c>
      <c r="H4656" s="5" t="str">
        <f>INDEX(DB_FILM!C:C,MATCH($F4656,DB_FILM!$A:$A,0))</f>
        <v xml:space="preserve">T </v>
      </c>
      <c r="I4656" s="9">
        <f>INDEX(DB_FILM!D:D,MATCH($F4656,DB_FILM!$A:$A,0))</f>
        <v>115</v>
      </c>
      <c r="J4656" s="5" t="str">
        <f>INDEX(DB_FILM!E:E,MATCH($F4656,DB_FILM!$A:$A,0))</f>
        <v>Action, Adventure</v>
      </c>
      <c r="K4656" s="6">
        <f>INDEX(DB_FILM!F:F,MATCH($F4656,DB_FILM!$A:$A,0))</f>
        <v>8.5</v>
      </c>
      <c r="L4656" s="5" t="str">
        <f>INDEX(DB_FILM!G:G,MATCH($F4656,DB_FILM!$A:$A,0))</f>
        <v>In 1936, archaeologist and adventurer Indiana Jones is hired by the U.S. government to find the Ark of the Covenant before Adolf Hitler's Nazis can obtain its awesome powers.</v>
      </c>
      <c r="M4656" s="5" t="str">
        <f>INDEX(DB_FILM!H:H,MATCH($F4656,DB_FILM!$A:$A,0))</f>
        <v xml:space="preserve">Steven Spielberg </v>
      </c>
      <c r="N4656" s="5" t="str">
        <f>INDEX(DB_FILM!I:I,MATCH($F4656,DB_FILM!$A:$A,0))</f>
        <v>Harrison Ford, Karen Allen, Paul Freeman, John Rhys-Davies</v>
      </c>
      <c r="O4656" s="7">
        <f>INDEX(DB_FILM!J:J,MATCH($F4656,DB_FILM!$A:$A,0))</f>
        <v>770612</v>
      </c>
      <c r="P4656" s="7">
        <f>INDEX(DB_FILM!K:K,MATCH($F4656,DB_FILM!$A:$A,0))</f>
        <v>248160000</v>
      </c>
      <c r="Q4656" s="5" t="s">
        <v>475</v>
      </c>
      <c r="R4656">
        <v>5.99</v>
      </c>
      <c r="S4656">
        <v>35</v>
      </c>
      <c r="T4656">
        <v>3</v>
      </c>
      <c r="U4656">
        <v>1849</v>
      </c>
      <c r="V4656">
        <v>1</v>
      </c>
      <c r="W4656" t="str">
        <f t="shared" si="144"/>
        <v>C</v>
      </c>
      <c r="X4656" t="s">
        <v>561</v>
      </c>
      <c r="Y4656">
        <v>0</v>
      </c>
      <c r="Z4656">
        <v>4.55</v>
      </c>
      <c r="AA4656" s="6">
        <f t="shared" si="145"/>
        <v>1.4400000000000004</v>
      </c>
    </row>
    <row r="4657" spans="1:27" x14ac:dyDescent="0.3">
      <c r="A4657" s="5">
        <v>42819</v>
      </c>
      <c r="B4657" s="5" t="s">
        <v>412</v>
      </c>
      <c r="C4657" s="5" t="s">
        <v>450</v>
      </c>
      <c r="D4657" s="5" t="s">
        <v>349</v>
      </c>
      <c r="E4657" t="s">
        <v>299</v>
      </c>
      <c r="F4657" s="5" t="s">
        <v>85</v>
      </c>
      <c r="G4657" s="5" t="str">
        <f>INDEX(DB_FILM!B:B,MATCH($F4657,DB_FILM!$A:$A,0))</f>
        <v>1991</v>
      </c>
      <c r="H4657" s="5" t="str">
        <f>INDEX(DB_FILM!C:C,MATCH($F4657,DB_FILM!$A:$A,0))</f>
        <v xml:space="preserve">T </v>
      </c>
      <c r="I4657" s="9">
        <f>INDEX(DB_FILM!D:D,MATCH($F4657,DB_FILM!$A:$A,0))</f>
        <v>137</v>
      </c>
      <c r="J4657" s="5" t="str">
        <f>INDEX(DB_FILM!E:E,MATCH($F4657,DB_FILM!$A:$A,0))</f>
        <v>Action, Sci-Fi</v>
      </c>
      <c r="K4657" s="6">
        <f>INDEX(DB_FILM!F:F,MATCH($F4657,DB_FILM!$A:$A,0))</f>
        <v>8.5</v>
      </c>
      <c r="L4657" s="5" t="str">
        <f>INDEX(DB_FILM!G:G,MATCH($F4657,DB_FILM!$A:$A,0))</f>
        <v>A cyborg, identical to the one who failed to kill Sarah Connor, must now protect her teenage son, John Connor, from a more advanced and powerful cyborg.</v>
      </c>
      <c r="M4657" s="5" t="str">
        <f>INDEX(DB_FILM!H:H,MATCH($F4657,DB_FILM!$A:$A,0))</f>
        <v xml:space="preserve">James Cameron </v>
      </c>
      <c r="N4657" s="5" t="str">
        <f>INDEX(DB_FILM!I:I,MATCH($F4657,DB_FILM!$A:$A,0))</f>
        <v>Arnold Schwarzenegger, Linda Hamilton, Edward Furlong, Robert Patrick</v>
      </c>
      <c r="O4657" s="7">
        <f>INDEX(DB_FILM!J:J,MATCH($F4657,DB_FILM!$A:$A,0))</f>
        <v>863511</v>
      </c>
      <c r="P4657" s="7">
        <f>INDEX(DB_FILM!K:K,MATCH($F4657,DB_FILM!$A:$A,0))</f>
        <v>204840000</v>
      </c>
      <c r="Q4657" s="5" t="s">
        <v>474</v>
      </c>
      <c r="R4657">
        <v>7.99</v>
      </c>
      <c r="S4657">
        <v>39</v>
      </c>
      <c r="T4657">
        <v>1</v>
      </c>
      <c r="U4657">
        <v>1849</v>
      </c>
      <c r="V4657">
        <v>1</v>
      </c>
      <c r="W4657" t="str">
        <f t="shared" si="144"/>
        <v>A</v>
      </c>
      <c r="X4657" t="s">
        <v>601</v>
      </c>
      <c r="Y4657">
        <v>0</v>
      </c>
      <c r="Z4657">
        <v>4.55</v>
      </c>
      <c r="AA4657" s="6">
        <f t="shared" si="145"/>
        <v>3.4400000000000004</v>
      </c>
    </row>
    <row r="4658" spans="1:27" x14ac:dyDescent="0.3">
      <c r="A4658" s="5">
        <v>42819</v>
      </c>
      <c r="B4658" s="5" t="s">
        <v>412</v>
      </c>
      <c r="C4658" s="5" t="s">
        <v>450</v>
      </c>
      <c r="D4658" s="5" t="s">
        <v>349</v>
      </c>
      <c r="E4658" t="s">
        <v>299</v>
      </c>
      <c r="F4658" s="5" t="s">
        <v>79</v>
      </c>
      <c r="G4658" s="5" t="str">
        <f>INDEX(DB_FILM!B:B,MATCH($F4658,DB_FILM!$A:$A,0))</f>
        <v>2014</v>
      </c>
      <c r="H4658" s="5" t="str">
        <f>INDEX(DB_FILM!C:C,MATCH($F4658,DB_FILM!$A:$A,0))</f>
        <v xml:space="preserve">T </v>
      </c>
      <c r="I4658" s="9">
        <f>INDEX(DB_FILM!D:D,MATCH($F4658,DB_FILM!$A:$A,0))</f>
        <v>107</v>
      </c>
      <c r="J4658" s="5" t="str">
        <f>INDEX(DB_FILM!E:E,MATCH($F4658,DB_FILM!$A:$A,0))</f>
        <v>Drama, Music</v>
      </c>
      <c r="K4658" s="6">
        <f>INDEX(DB_FILM!F:F,MATCH($F4658,DB_FILM!$A:$A,0))</f>
        <v>8.5</v>
      </c>
      <c r="L4658" s="5" t="str">
        <f>INDEX(DB_FILM!G:G,MATCH($F4658,DB_FILM!$A:$A,0))</f>
        <v>A promising young drummer enrolls at a cut-throat music conservatory where his dreams of greatness are mentored by an instructor who will stop at nothing to realize a student's potential.</v>
      </c>
      <c r="M4658" s="5" t="str">
        <f>INDEX(DB_FILM!H:H,MATCH($F4658,DB_FILM!$A:$A,0))</f>
        <v xml:space="preserve">Damien Chazelle </v>
      </c>
      <c r="N4658" s="5" t="str">
        <f>INDEX(DB_FILM!I:I,MATCH($F4658,DB_FILM!$A:$A,0))</f>
        <v>Miles Teller, J.K. Simmons, Melissa Benoist, Paul Reiser</v>
      </c>
      <c r="O4658" s="7">
        <f>INDEX(DB_FILM!J:J,MATCH($F4658,DB_FILM!$A:$A,0))</f>
        <v>565511</v>
      </c>
      <c r="P4658" s="7">
        <f>INDEX(DB_FILM!K:K,MATCH($F4658,DB_FILM!$A:$A,0))</f>
        <v>13090000</v>
      </c>
      <c r="Q4658" s="5" t="s">
        <v>476</v>
      </c>
      <c r="R4658">
        <v>13.99</v>
      </c>
      <c r="S4658">
        <v>36</v>
      </c>
      <c r="T4658">
        <v>2</v>
      </c>
      <c r="U4658">
        <v>1849</v>
      </c>
      <c r="V4658">
        <v>2</v>
      </c>
      <c r="W4658" t="str">
        <f t="shared" si="144"/>
        <v>B</v>
      </c>
      <c r="X4658" t="s">
        <v>606</v>
      </c>
      <c r="Y4658">
        <v>0</v>
      </c>
      <c r="Z4658">
        <v>9.23</v>
      </c>
      <c r="AA4658" s="6">
        <f t="shared" si="145"/>
        <v>4.76</v>
      </c>
    </row>
    <row r="4659" spans="1:27" x14ac:dyDescent="0.3">
      <c r="A4659" s="5">
        <v>42819</v>
      </c>
      <c r="B4659" t="s">
        <v>408</v>
      </c>
      <c r="C4659" t="s">
        <v>442</v>
      </c>
      <c r="D4659" t="s">
        <v>333</v>
      </c>
      <c r="E4659" t="s">
        <v>278</v>
      </c>
      <c r="F4659" t="s">
        <v>23</v>
      </c>
      <c r="G4659" s="5" t="str">
        <f>INDEX(DB_FILM!B:B,MATCH($F4659,DB_FILM!$A:$A,0))</f>
        <v>1994</v>
      </c>
      <c r="H4659" s="5" t="str">
        <f>INDEX(DB_FILM!C:C,MATCH($F4659,DB_FILM!$A:$A,0))</f>
        <v xml:space="preserve">T </v>
      </c>
      <c r="I4659" s="9">
        <f>INDEX(DB_FILM!D:D,MATCH($F4659,DB_FILM!$A:$A,0))</f>
        <v>142</v>
      </c>
      <c r="J4659" s="5" t="str">
        <f>INDEX(DB_FILM!E:E,MATCH($F4659,DB_FILM!$A:$A,0))</f>
        <v>Drama, Romance</v>
      </c>
      <c r="K4659" s="6">
        <f>INDEX(DB_FILM!F:F,MATCH($F4659,DB_FILM!$A:$A,0))</f>
        <v>8.8000000000000007</v>
      </c>
      <c r="L4659" s="5" t="str">
        <f>INDEX(DB_FILM!G:G,MATCH($F4659,DB_FILM!$A:$A,0))</f>
        <v>The presidencies of Kennedy and Johnson, Vietnam, Watergate, and other history unfold through the perspective of an Alabama man with an IQ of 75.</v>
      </c>
      <c r="M4659" s="5" t="str">
        <f>INDEX(DB_FILM!H:H,MATCH($F4659,DB_FILM!$A:$A,0))</f>
        <v xml:space="preserve">Robert Zemeckis </v>
      </c>
      <c r="N4659" s="5" t="str">
        <f>INDEX(DB_FILM!I:I,MATCH($F4659,DB_FILM!$A:$A,0))</f>
        <v>Tom Hanks, Robin Wright, Gary Sinise, Sally Field</v>
      </c>
      <c r="O4659" s="7">
        <f>INDEX(DB_FILM!J:J,MATCH($F4659,DB_FILM!$A:$A,0))</f>
        <v>1512094</v>
      </c>
      <c r="P4659" s="7">
        <f>INDEX(DB_FILM!K:K,MATCH($F4659,DB_FILM!$A:$A,0))</f>
        <v>330250000</v>
      </c>
      <c r="Q4659" t="s">
        <v>474</v>
      </c>
      <c r="R4659">
        <v>3.99</v>
      </c>
      <c r="S4659">
        <v>5</v>
      </c>
      <c r="T4659">
        <v>1</v>
      </c>
      <c r="U4659">
        <v>1850</v>
      </c>
      <c r="V4659">
        <v>1</v>
      </c>
      <c r="W4659" t="str">
        <f t="shared" si="144"/>
        <v>A</v>
      </c>
      <c r="X4659" t="s">
        <v>552</v>
      </c>
      <c r="Y4659">
        <v>0</v>
      </c>
      <c r="Z4659">
        <v>2.79</v>
      </c>
      <c r="AA4659" s="6">
        <f t="shared" si="145"/>
        <v>1.2000000000000002</v>
      </c>
    </row>
    <row r="4660" spans="1:27" x14ac:dyDescent="0.3">
      <c r="A4660" s="5">
        <v>42819</v>
      </c>
      <c r="B4660" s="5" t="s">
        <v>408</v>
      </c>
      <c r="C4660" s="5" t="s">
        <v>442</v>
      </c>
      <c r="D4660" s="5" t="s">
        <v>333</v>
      </c>
      <c r="E4660" t="s">
        <v>278</v>
      </c>
      <c r="F4660" s="5" t="s">
        <v>81</v>
      </c>
      <c r="G4660" s="5" t="str">
        <f>INDEX(DB_FILM!B:B,MATCH($F4660,DB_FILM!$A:$A,0))</f>
        <v>1979</v>
      </c>
      <c r="H4660" s="5" t="str">
        <f>INDEX(DB_FILM!C:C,MATCH($F4660,DB_FILM!$A:$A,0))</f>
        <v xml:space="preserve">VM14 </v>
      </c>
      <c r="I4660" s="9">
        <f>INDEX(DB_FILM!D:D,MATCH($F4660,DB_FILM!$A:$A,0))</f>
        <v>147</v>
      </c>
      <c r="J4660" s="5" t="str">
        <f>INDEX(DB_FILM!E:E,MATCH($F4660,DB_FILM!$A:$A,0))</f>
        <v>Drama, War</v>
      </c>
      <c r="K4660" s="6">
        <f>INDEX(DB_FILM!F:F,MATCH($F4660,DB_FILM!$A:$A,0))</f>
        <v>8.5</v>
      </c>
      <c r="L4660" s="5" t="str">
        <f>INDEX(DB_FILM!G:G,MATCH($F4660,DB_FILM!$A:$A,0))</f>
        <v>During the Vietnam War, Captain Willard is sent on a dangerous mission into Cambodia to assassinate a renegade Colonel who has set himself up as a god among a local tribe.</v>
      </c>
      <c r="M4660" s="5" t="str">
        <f>INDEX(DB_FILM!H:H,MATCH($F4660,DB_FILM!$A:$A,0))</f>
        <v xml:space="preserve">Francis Ford Coppola </v>
      </c>
      <c r="N4660" s="5" t="str">
        <f>INDEX(DB_FILM!I:I,MATCH($F4660,DB_FILM!$A:$A,0))</f>
        <v>Martin Sheen, Marlon Brando, Robert Duvall, Frederic Forrest</v>
      </c>
      <c r="O4660" s="7">
        <f>INDEX(DB_FILM!J:J,MATCH($F4660,DB_FILM!$A:$A,0))</f>
        <v>522714</v>
      </c>
      <c r="P4660" s="7">
        <f>INDEX(DB_FILM!K:K,MATCH($F4660,DB_FILM!$A:$A,0))</f>
        <v>83470000</v>
      </c>
      <c r="Q4660" s="5" t="s">
        <v>474</v>
      </c>
      <c r="R4660">
        <v>9.99</v>
      </c>
      <c r="S4660">
        <v>37</v>
      </c>
      <c r="T4660">
        <v>1</v>
      </c>
      <c r="U4660">
        <v>1850</v>
      </c>
      <c r="V4660">
        <v>2</v>
      </c>
      <c r="W4660" t="str">
        <f t="shared" si="144"/>
        <v>A</v>
      </c>
      <c r="X4660" t="s">
        <v>612</v>
      </c>
      <c r="Y4660">
        <v>0</v>
      </c>
      <c r="Z4660">
        <v>6.79</v>
      </c>
      <c r="AA4660" s="6">
        <f t="shared" si="145"/>
        <v>3.2</v>
      </c>
    </row>
    <row r="4661" spans="1:27" x14ac:dyDescent="0.3">
      <c r="A4661" s="5">
        <v>42820</v>
      </c>
      <c r="B4661" s="5" t="s">
        <v>415</v>
      </c>
      <c r="C4661" s="5" t="s">
        <v>458</v>
      </c>
      <c r="D4661" s="5" t="s">
        <v>376</v>
      </c>
      <c r="E4661" t="s">
        <v>323</v>
      </c>
      <c r="F4661" s="5" t="s">
        <v>55</v>
      </c>
      <c r="G4661" s="5" t="str">
        <f>INDEX(DB_FILM!B:B,MATCH($F4661,DB_FILM!$A:$A,0))</f>
        <v>2002</v>
      </c>
      <c r="H4661" s="5" t="str">
        <f>INDEX(DB_FILM!C:C,MATCH($F4661,DB_FILM!$A:$A,0))</f>
        <v xml:space="preserve">VM14 </v>
      </c>
      <c r="I4661" s="9">
        <f>INDEX(DB_FILM!D:D,MATCH($F4661,DB_FILM!$A:$A,0))</f>
        <v>130</v>
      </c>
      <c r="J4661" s="5" t="str">
        <f>INDEX(DB_FILM!E:E,MATCH($F4661,DB_FILM!$A:$A,0))</f>
        <v>Crime, Drama</v>
      </c>
      <c r="K4661" s="6">
        <f>INDEX(DB_FILM!F:F,MATCH($F4661,DB_FILM!$A:$A,0))</f>
        <v>8.6</v>
      </c>
      <c r="L4661" s="5" t="str">
        <f>INDEX(DB_FILM!G:G,MATCH($F4661,DB_FILM!$A:$A,0))</f>
        <v>In the slums of Rio, two kids' paths diverge as one struggles to become a photographer and the other a kingpin.</v>
      </c>
      <c r="M4661" s="5" t="str">
        <f>INDEX(DB_FILM!H:H,MATCH($F4661,DB_FILM!$A:$A,0))</f>
        <v xml:space="preserve">Fernando Meirelles, Kátia Lund </v>
      </c>
      <c r="N4661" s="5" t="str">
        <f>INDEX(DB_FILM!I:I,MATCH($F4661,DB_FILM!$A:$A,0))</f>
        <v>Alexandre Rodrigues, Leandro Firmino, Matheus Nachtergaele, Phellipe Haagensen</v>
      </c>
      <c r="O4661" s="7">
        <f>INDEX(DB_FILM!J:J,MATCH($F4661,DB_FILM!$A:$A,0))</f>
        <v>615516</v>
      </c>
      <c r="P4661" s="7">
        <f>INDEX(DB_FILM!K:K,MATCH($F4661,DB_FILM!$A:$A,0))</f>
        <v>7560000</v>
      </c>
      <c r="Q4661" s="5" t="s">
        <v>475</v>
      </c>
      <c r="R4661">
        <v>9.99</v>
      </c>
      <c r="S4661">
        <v>22</v>
      </c>
      <c r="T4661">
        <v>3</v>
      </c>
      <c r="U4661">
        <v>1851</v>
      </c>
      <c r="V4661">
        <v>3</v>
      </c>
      <c r="W4661" t="str">
        <f t="shared" si="144"/>
        <v>C</v>
      </c>
      <c r="X4661" t="s">
        <v>608</v>
      </c>
      <c r="Y4661">
        <v>0</v>
      </c>
      <c r="Z4661">
        <v>8.39</v>
      </c>
      <c r="AA4661" s="6">
        <f t="shared" si="145"/>
        <v>1.5999999999999996</v>
      </c>
    </row>
    <row r="4662" spans="1:27" x14ac:dyDescent="0.3">
      <c r="A4662" s="5">
        <v>42820</v>
      </c>
      <c r="B4662" t="s">
        <v>415</v>
      </c>
      <c r="C4662" t="s">
        <v>458</v>
      </c>
      <c r="D4662" t="s">
        <v>376</v>
      </c>
      <c r="E4662" t="s">
        <v>323</v>
      </c>
      <c r="F4662" t="s">
        <v>41</v>
      </c>
      <c r="G4662" s="5" t="str">
        <f>INDEX(DB_FILM!B:B,MATCH($F4662,DB_FILM!$A:$A,0))</f>
        <v>1995</v>
      </c>
      <c r="H4662" s="5" t="str">
        <f>INDEX(DB_FILM!C:C,MATCH($F4662,DB_FILM!$A:$A,0))</f>
        <v xml:space="preserve">T </v>
      </c>
      <c r="I4662" s="9">
        <f>INDEX(DB_FILM!D:D,MATCH($F4662,DB_FILM!$A:$A,0))</f>
        <v>127</v>
      </c>
      <c r="J4662" s="5" t="str">
        <f>INDEX(DB_FILM!E:E,MATCH($F4662,DB_FILM!$A:$A,0))</f>
        <v>Crime, Drama, Mystery</v>
      </c>
      <c r="K4662" s="6">
        <f>INDEX(DB_FILM!F:F,MATCH($F4662,DB_FILM!$A:$A,0))</f>
        <v>8.6</v>
      </c>
      <c r="L4662" s="5" t="str">
        <f>INDEX(DB_FILM!G:G,MATCH($F4662,DB_FILM!$A:$A,0))</f>
        <v>Two detectives, a rookie and a veteran, hunt a serial killer who uses the seven deadly sins as his motives.</v>
      </c>
      <c r="M4662" s="5" t="str">
        <f>INDEX(DB_FILM!H:H,MATCH($F4662,DB_FILM!$A:$A,0))</f>
        <v xml:space="preserve">David Fincher </v>
      </c>
      <c r="N4662" s="5" t="str">
        <f>INDEX(DB_FILM!I:I,MATCH($F4662,DB_FILM!$A:$A,0))</f>
        <v>Morgan Freeman, Brad Pitt, Kevin Spacey, Andrew Kevin Walker</v>
      </c>
      <c r="O4662" s="7">
        <f>INDEX(DB_FILM!J:J,MATCH($F4662,DB_FILM!$A:$A,0))</f>
        <v>1214270</v>
      </c>
      <c r="P4662" s="7">
        <f>INDEX(DB_FILM!K:K,MATCH($F4662,DB_FILM!$A:$A,0))</f>
        <v>100130000</v>
      </c>
      <c r="Q4662" t="s">
        <v>474</v>
      </c>
      <c r="R4662">
        <v>5.99</v>
      </c>
      <c r="S4662">
        <v>15</v>
      </c>
      <c r="T4662">
        <v>1</v>
      </c>
      <c r="U4662">
        <v>1851</v>
      </c>
      <c r="V4662">
        <v>2</v>
      </c>
      <c r="W4662" t="str">
        <f t="shared" si="144"/>
        <v>A</v>
      </c>
      <c r="X4662" t="s">
        <v>524</v>
      </c>
      <c r="Y4662">
        <v>5</v>
      </c>
      <c r="Z4662">
        <v>4.01</v>
      </c>
      <c r="AA4662" s="6">
        <f t="shared" si="145"/>
        <v>1.9800000000000004</v>
      </c>
    </row>
    <row r="4663" spans="1:27" x14ac:dyDescent="0.3">
      <c r="A4663" s="5">
        <v>42820</v>
      </c>
      <c r="B4663" s="5" t="s">
        <v>417</v>
      </c>
      <c r="C4663" s="5" t="s">
        <v>464</v>
      </c>
      <c r="D4663" s="5" t="s">
        <v>317</v>
      </c>
      <c r="E4663" t="s">
        <v>278</v>
      </c>
      <c r="F4663" s="5" t="s">
        <v>7</v>
      </c>
      <c r="G4663" s="5" t="str">
        <f>INDEX(DB_FILM!B:B,MATCH($F4663,DB_FILM!$A:$A,0))</f>
        <v>1994</v>
      </c>
      <c r="H4663" s="5" t="str">
        <f>INDEX(DB_FILM!C:C,MATCH($F4663,DB_FILM!$A:$A,0))</f>
        <v xml:space="preserve">VM18 </v>
      </c>
      <c r="I4663" s="9">
        <f>INDEX(DB_FILM!D:D,MATCH($F4663,DB_FILM!$A:$A,0))</f>
        <v>154</v>
      </c>
      <c r="J4663" s="5" t="str">
        <f>INDEX(DB_FILM!E:E,MATCH($F4663,DB_FILM!$A:$A,0))</f>
        <v>Crime, Drama</v>
      </c>
      <c r="K4663" s="6">
        <f>INDEX(DB_FILM!F:F,MATCH($F4663,DB_FILM!$A:$A,0))</f>
        <v>8.9</v>
      </c>
      <c r="L4663" s="5" t="str">
        <f>INDEX(DB_FILM!G:G,MATCH($F4663,DB_FILM!$A:$A,0))</f>
        <v>The lives of two mob hitmen, a boxer, a gangster's wife, and a pair of diner bandits intertwine in four tales of violence and redemption.</v>
      </c>
      <c r="M4663" s="5" t="str">
        <f>INDEX(DB_FILM!H:H,MATCH($F4663,DB_FILM!$A:$A,0))</f>
        <v xml:space="preserve">Quentin Tarantino </v>
      </c>
      <c r="N4663" s="5" t="str">
        <f>INDEX(DB_FILM!I:I,MATCH($F4663,DB_FILM!$A:$A,0))</f>
        <v>John Travolta, Uma Thurman, Samuel L. Jackson, Bruce Willis</v>
      </c>
      <c r="O4663" s="7">
        <f>INDEX(DB_FILM!J:J,MATCH($F4663,DB_FILM!$A:$A,0))</f>
        <v>1552837</v>
      </c>
      <c r="P4663" s="7">
        <f>INDEX(DB_FILM!K:K,MATCH($F4663,DB_FILM!$A:$A,0))</f>
        <v>107930000</v>
      </c>
      <c r="Q4663" s="5" t="s">
        <v>475</v>
      </c>
      <c r="R4663">
        <v>7.99</v>
      </c>
      <c r="S4663">
        <v>45</v>
      </c>
      <c r="T4663">
        <v>3</v>
      </c>
      <c r="U4663">
        <v>1852</v>
      </c>
      <c r="V4663">
        <v>3</v>
      </c>
      <c r="W4663" t="str">
        <f t="shared" si="144"/>
        <v>C</v>
      </c>
      <c r="X4663" t="s">
        <v>529</v>
      </c>
      <c r="Y4663">
        <v>0</v>
      </c>
      <c r="Z4663">
        <v>5.83</v>
      </c>
      <c r="AA4663" s="6">
        <f t="shared" si="145"/>
        <v>2.16</v>
      </c>
    </row>
    <row r="4664" spans="1:27" x14ac:dyDescent="0.3">
      <c r="A4664" s="5">
        <v>42820</v>
      </c>
      <c r="B4664" t="s">
        <v>417</v>
      </c>
      <c r="C4664" t="s">
        <v>464</v>
      </c>
      <c r="D4664" t="s">
        <v>317</v>
      </c>
      <c r="E4664" t="s">
        <v>278</v>
      </c>
      <c r="F4664" t="s">
        <v>71</v>
      </c>
      <c r="G4664" s="5" t="str">
        <f>INDEX(DB_FILM!B:B,MATCH($F4664,DB_FILM!$A:$A,0))</f>
        <v>2000</v>
      </c>
      <c r="H4664" s="5" t="str">
        <f>INDEX(DB_FILM!C:C,MATCH($F4664,DB_FILM!$A:$A,0))</f>
        <v xml:space="preserve">T </v>
      </c>
      <c r="I4664" s="9">
        <f>INDEX(DB_FILM!D:D,MATCH($F4664,DB_FILM!$A:$A,0))</f>
        <v>155</v>
      </c>
      <c r="J4664" s="5" t="str">
        <f>INDEX(DB_FILM!E:E,MATCH($F4664,DB_FILM!$A:$A,0))</f>
        <v>Action, Adventure, Drama</v>
      </c>
      <c r="K4664" s="6">
        <f>INDEX(DB_FILM!F:F,MATCH($F4664,DB_FILM!$A:$A,0))</f>
        <v>8.5</v>
      </c>
      <c r="L4664" s="5" t="str">
        <f>INDEX(DB_FILM!G:G,MATCH($F4664,DB_FILM!$A:$A,0))</f>
        <v>When a Roman General is betrayed, and his family murdered by an emperor's corrupt son, he comes to Rome as a gladiator to seek revenge.</v>
      </c>
      <c r="M4664" s="5" t="str">
        <f>INDEX(DB_FILM!H:H,MATCH($F4664,DB_FILM!$A:$A,0))</f>
        <v xml:space="preserve">Ridley Scott </v>
      </c>
      <c r="N4664" s="5" t="str">
        <f>INDEX(DB_FILM!I:I,MATCH($F4664,DB_FILM!$A:$A,0))</f>
        <v>Russell Crowe, Joaquin Phoenix, Connie Nielsen, Oliver Reed</v>
      </c>
      <c r="O4664" s="7">
        <f>INDEX(DB_FILM!J:J,MATCH($F4664,DB_FILM!$A:$A,0))</f>
        <v>1149315</v>
      </c>
      <c r="P4664" s="7">
        <f>INDEX(DB_FILM!K:K,MATCH($F4664,DB_FILM!$A:$A,0))</f>
        <v>187710000</v>
      </c>
      <c r="Q4664" t="s">
        <v>476</v>
      </c>
      <c r="R4664">
        <v>7.99</v>
      </c>
      <c r="S4664">
        <v>31</v>
      </c>
      <c r="T4664">
        <v>2</v>
      </c>
      <c r="U4664">
        <v>1852</v>
      </c>
      <c r="V4664">
        <v>1</v>
      </c>
      <c r="W4664" t="str">
        <f t="shared" si="144"/>
        <v>B</v>
      </c>
      <c r="X4664" t="s">
        <v>554</v>
      </c>
      <c r="Y4664">
        <v>0</v>
      </c>
      <c r="Z4664">
        <v>4.3099999999999996</v>
      </c>
      <c r="AA4664" s="6">
        <f t="shared" si="145"/>
        <v>3.6800000000000006</v>
      </c>
    </row>
    <row r="4665" spans="1:27" x14ac:dyDescent="0.3">
      <c r="A4665" s="5">
        <v>42820</v>
      </c>
      <c r="B4665" s="5" t="s">
        <v>417</v>
      </c>
      <c r="C4665" s="5" t="s">
        <v>464</v>
      </c>
      <c r="D4665" s="5" t="s">
        <v>317</v>
      </c>
      <c r="E4665" t="s">
        <v>278</v>
      </c>
      <c r="F4665" s="5" t="s">
        <v>65</v>
      </c>
      <c r="G4665" s="5" t="str">
        <f>INDEX(DB_FILM!B:B,MATCH($F4665,DB_FILM!$A:$A,0))</f>
        <v>1985</v>
      </c>
      <c r="H4665" s="5" t="str">
        <f>INDEX(DB_FILM!C:C,MATCH($F4665,DB_FILM!$A:$A,0))</f>
        <v xml:space="preserve">T </v>
      </c>
      <c r="I4665" s="9">
        <f>INDEX(DB_FILM!D:D,MATCH($F4665,DB_FILM!$A:$A,0))</f>
        <v>116</v>
      </c>
      <c r="J4665" s="5" t="str">
        <f>INDEX(DB_FILM!E:E,MATCH($F4665,DB_FILM!$A:$A,0))</f>
        <v>Adventure, Comedy, Sci-Fi</v>
      </c>
      <c r="K4665" s="6">
        <f>INDEX(DB_FILM!F:F,MATCH($F4665,DB_FILM!$A:$A,0))</f>
        <v>8.5</v>
      </c>
      <c r="L4665" s="5" t="str">
        <f>INDEX(DB_FILM!G:G,MATCH($F4665,DB_FILM!$A:$A,0))</f>
        <v>Marty McFly, a 17-year-old high school student, is accidentally sent thirty years into the past in a time-traveling DeLorean invented by his close friend, the maverick scientist Doc Brown.</v>
      </c>
      <c r="M4665" s="5" t="str">
        <f>INDEX(DB_FILM!H:H,MATCH($F4665,DB_FILM!$A:$A,0))</f>
        <v xml:space="preserve">Robert Zemeckis </v>
      </c>
      <c r="N4665" s="5" t="str">
        <f>INDEX(DB_FILM!I:I,MATCH($F4665,DB_FILM!$A:$A,0))</f>
        <v>Michael J. Fox, Christopher Lloyd, Lea Thompson, Crispin Glover</v>
      </c>
      <c r="O4665" s="7">
        <f>INDEX(DB_FILM!J:J,MATCH($F4665,DB_FILM!$A:$A,0))</f>
        <v>879184</v>
      </c>
      <c r="P4665" s="7">
        <f>INDEX(DB_FILM!K:K,MATCH($F4665,DB_FILM!$A:$A,0))</f>
        <v>210610000</v>
      </c>
      <c r="Q4665" s="5" t="s">
        <v>476</v>
      </c>
      <c r="R4665">
        <v>9.99</v>
      </c>
      <c r="S4665">
        <v>28</v>
      </c>
      <c r="T4665">
        <v>2</v>
      </c>
      <c r="U4665">
        <v>1852</v>
      </c>
      <c r="V4665">
        <v>1</v>
      </c>
      <c r="W4665" t="str">
        <f t="shared" si="144"/>
        <v>B</v>
      </c>
      <c r="X4665" t="s">
        <v>488</v>
      </c>
      <c r="Y4665">
        <v>0</v>
      </c>
      <c r="Z4665">
        <v>6.29</v>
      </c>
      <c r="AA4665" s="6">
        <f t="shared" si="145"/>
        <v>3.7</v>
      </c>
    </row>
    <row r="4666" spans="1:27" x14ac:dyDescent="0.3">
      <c r="A4666" s="5">
        <v>42820</v>
      </c>
      <c r="B4666" t="s">
        <v>400</v>
      </c>
      <c r="C4666" t="s">
        <v>450</v>
      </c>
      <c r="D4666" t="s">
        <v>273</v>
      </c>
      <c r="E4666" t="s">
        <v>274</v>
      </c>
      <c r="F4666" t="s">
        <v>55</v>
      </c>
      <c r="G4666" s="5" t="str">
        <f>INDEX(DB_FILM!B:B,MATCH($F4666,DB_FILM!$A:$A,0))</f>
        <v>2002</v>
      </c>
      <c r="H4666" s="5" t="str">
        <f>INDEX(DB_FILM!C:C,MATCH($F4666,DB_FILM!$A:$A,0))</f>
        <v xml:space="preserve">VM14 </v>
      </c>
      <c r="I4666" s="9">
        <f>INDEX(DB_FILM!D:D,MATCH($F4666,DB_FILM!$A:$A,0))</f>
        <v>130</v>
      </c>
      <c r="J4666" s="5" t="str">
        <f>INDEX(DB_FILM!E:E,MATCH($F4666,DB_FILM!$A:$A,0))</f>
        <v>Crime, Drama</v>
      </c>
      <c r="K4666" s="6">
        <f>INDEX(DB_FILM!F:F,MATCH($F4666,DB_FILM!$A:$A,0))</f>
        <v>8.6</v>
      </c>
      <c r="L4666" s="5" t="str">
        <f>INDEX(DB_FILM!G:G,MATCH($F4666,DB_FILM!$A:$A,0))</f>
        <v>In the slums of Rio, two kids' paths diverge as one struggles to become a photographer and the other a kingpin.</v>
      </c>
      <c r="M4666" s="5" t="str">
        <f>INDEX(DB_FILM!H:H,MATCH($F4666,DB_FILM!$A:$A,0))</f>
        <v xml:space="preserve">Fernando Meirelles, Kátia Lund </v>
      </c>
      <c r="N4666" s="5" t="str">
        <f>INDEX(DB_FILM!I:I,MATCH($F4666,DB_FILM!$A:$A,0))</f>
        <v>Alexandre Rodrigues, Leandro Firmino, Matheus Nachtergaele, Phellipe Haagensen</v>
      </c>
      <c r="O4666" s="7">
        <f>INDEX(DB_FILM!J:J,MATCH($F4666,DB_FILM!$A:$A,0))</f>
        <v>615516</v>
      </c>
      <c r="P4666" s="7">
        <f>INDEX(DB_FILM!K:K,MATCH($F4666,DB_FILM!$A:$A,0))</f>
        <v>7560000</v>
      </c>
      <c r="Q4666" t="s">
        <v>475</v>
      </c>
      <c r="R4666">
        <v>5.99</v>
      </c>
      <c r="S4666">
        <v>22</v>
      </c>
      <c r="T4666">
        <v>3</v>
      </c>
      <c r="U4666">
        <v>1853</v>
      </c>
      <c r="V4666">
        <v>1</v>
      </c>
      <c r="W4666" t="str">
        <f t="shared" si="144"/>
        <v>C</v>
      </c>
      <c r="X4666" t="s">
        <v>608</v>
      </c>
      <c r="Y4666">
        <v>0</v>
      </c>
      <c r="Z4666">
        <v>4.79</v>
      </c>
      <c r="AA4666" s="6">
        <f t="shared" si="145"/>
        <v>1.2000000000000002</v>
      </c>
    </row>
    <row r="4667" spans="1:27" x14ac:dyDescent="0.3">
      <c r="A4667" s="5">
        <v>42820</v>
      </c>
      <c r="B4667" s="5" t="s">
        <v>400</v>
      </c>
      <c r="C4667" s="5" t="s">
        <v>450</v>
      </c>
      <c r="D4667" s="5" t="s">
        <v>273</v>
      </c>
      <c r="E4667" t="s">
        <v>274</v>
      </c>
      <c r="F4667" s="5" t="s">
        <v>53</v>
      </c>
      <c r="G4667" s="5" t="str">
        <f>INDEX(DB_FILM!B:B,MATCH($F4667,DB_FILM!$A:$A,0))</f>
        <v>2001</v>
      </c>
      <c r="H4667" s="5" t="str">
        <f>INDEX(DB_FILM!C:C,MATCH($F4667,DB_FILM!$A:$A,0))</f>
        <v xml:space="preserve">T </v>
      </c>
      <c r="I4667" s="9">
        <f>INDEX(DB_FILM!D:D,MATCH($F4667,DB_FILM!$A:$A,0))</f>
        <v>125</v>
      </c>
      <c r="J4667" s="5" t="str">
        <f>INDEX(DB_FILM!E:E,MATCH($F4667,DB_FILM!$A:$A,0))</f>
        <v>Animation, Adventure, Family</v>
      </c>
      <c r="K4667" s="6">
        <f>INDEX(DB_FILM!F:F,MATCH($F4667,DB_FILM!$A:$A,0))</f>
        <v>8.6</v>
      </c>
      <c r="L4667" s="5" t="str">
        <f>INDEX(DB_FILM!G:G,MATCH($F4667,DB_FILM!$A:$A,0))</f>
        <v>During her family's move to the suburbs, a sullen 10-year-old girl wanders into a world ruled by gods, witches, and spirits, and where humans are changed into beasts.</v>
      </c>
      <c r="M4667" s="5" t="str">
        <f>INDEX(DB_FILM!H:H,MATCH($F4667,DB_FILM!$A:$A,0))</f>
        <v xml:space="preserve">Hayao Miyazaki, Kirk Wise </v>
      </c>
      <c r="N4667" s="5" t="str">
        <f>INDEX(DB_FILM!I:I,MATCH($F4667,DB_FILM!$A:$A,0))</f>
        <v>Daveigh Chase, Suzanne Pleshette, Miyu Irino, Rumi Hiiragi</v>
      </c>
      <c r="O4667" s="7">
        <f>INDEX(DB_FILM!J:J,MATCH($F4667,DB_FILM!$A:$A,0))</f>
        <v>521082</v>
      </c>
      <c r="P4667" s="7">
        <f>INDEX(DB_FILM!K:K,MATCH($F4667,DB_FILM!$A:$A,0))</f>
        <v>10060000</v>
      </c>
      <c r="Q4667" s="5" t="s">
        <v>474</v>
      </c>
      <c r="R4667">
        <v>1.99</v>
      </c>
      <c r="S4667">
        <v>21</v>
      </c>
      <c r="T4667">
        <v>1</v>
      </c>
      <c r="U4667">
        <v>1853</v>
      </c>
      <c r="V4667">
        <v>2</v>
      </c>
      <c r="W4667" t="str">
        <f t="shared" si="144"/>
        <v>A</v>
      </c>
      <c r="X4667" t="s">
        <v>560</v>
      </c>
      <c r="Y4667">
        <v>0</v>
      </c>
      <c r="Z4667">
        <v>0.99</v>
      </c>
      <c r="AA4667" s="6">
        <f t="shared" si="145"/>
        <v>1</v>
      </c>
    </row>
    <row r="4668" spans="1:27" x14ac:dyDescent="0.3">
      <c r="A4668" s="5">
        <v>42820</v>
      </c>
      <c r="B4668" s="5" t="s">
        <v>400</v>
      </c>
      <c r="C4668" s="5" t="s">
        <v>450</v>
      </c>
      <c r="D4668" s="5" t="s">
        <v>273</v>
      </c>
      <c r="E4668" t="s">
        <v>274</v>
      </c>
      <c r="F4668" t="s">
        <v>91</v>
      </c>
      <c r="G4668" s="5" t="str">
        <f>INDEX(DB_FILM!B:B,MATCH($F4668,DB_FILM!$A:$A,0))</f>
        <v>2011</v>
      </c>
      <c r="H4668" s="5" t="str">
        <f>INDEX(DB_FILM!C:C,MATCH($F4668,DB_FILM!$A:$A,0))</f>
        <v xml:space="preserve">T </v>
      </c>
      <c r="I4668" s="9">
        <f>INDEX(DB_FILM!D:D,MATCH($F4668,DB_FILM!$A:$A,0))</f>
        <v>112</v>
      </c>
      <c r="J4668" s="5" t="str">
        <f>INDEX(DB_FILM!E:E,MATCH($F4668,DB_FILM!$A:$A,0))</f>
        <v>Biography, Comedy, Drama</v>
      </c>
      <c r="K4668" s="6">
        <f>INDEX(DB_FILM!F:F,MATCH($F4668,DB_FILM!$A:$A,0))</f>
        <v>8.5</v>
      </c>
      <c r="L4668" s="5" t="str">
        <f>INDEX(DB_FILM!G:G,MATCH($F4668,DB_FILM!$A:$A,0))</f>
        <v>After he becomes a quadriplegic from a paragliding accident, an aristocrat hires a young man from the projects to be his caregiver.</v>
      </c>
      <c r="M4668" s="5" t="str">
        <f>INDEX(DB_FILM!H:H,MATCH($F4668,DB_FILM!$A:$A,0))</f>
        <v xml:space="preserve">Olivier Nakache, Éric Toledano </v>
      </c>
      <c r="N4668" s="5" t="str">
        <f>INDEX(DB_FILM!I:I,MATCH($F4668,DB_FILM!$A:$A,0))</f>
        <v>François Cluzet, Omar Sy, Anne Le Ny, Audrey Fleurot</v>
      </c>
      <c r="O4668" s="7">
        <f>INDEX(DB_FILM!J:J,MATCH($F4668,DB_FILM!$A:$A,0))</f>
        <v>631043</v>
      </c>
      <c r="P4668" s="7">
        <f>INDEX(DB_FILM!K:K,MATCH($F4668,DB_FILM!$A:$A,0))</f>
        <v>13180000</v>
      </c>
      <c r="Q4668" s="5" t="s">
        <v>474</v>
      </c>
      <c r="R4668">
        <v>7.99</v>
      </c>
      <c r="S4668">
        <v>9</v>
      </c>
      <c r="T4668">
        <v>1</v>
      </c>
      <c r="U4668">
        <v>1853</v>
      </c>
      <c r="V4668">
        <v>3</v>
      </c>
      <c r="W4668" t="str">
        <f t="shared" si="144"/>
        <v>A</v>
      </c>
      <c r="X4668" t="s">
        <v>519</v>
      </c>
      <c r="Y4668">
        <v>0</v>
      </c>
      <c r="Z4668">
        <v>3.99</v>
      </c>
      <c r="AA4668" s="6">
        <f t="shared" si="145"/>
        <v>4</v>
      </c>
    </row>
    <row r="4669" spans="1:27" x14ac:dyDescent="0.3">
      <c r="A4669" s="5">
        <v>42820</v>
      </c>
      <c r="B4669" s="5" t="s">
        <v>400</v>
      </c>
      <c r="C4669" s="5" t="s">
        <v>450</v>
      </c>
      <c r="D4669" s="5" t="s">
        <v>273</v>
      </c>
      <c r="E4669" t="s">
        <v>274</v>
      </c>
      <c r="F4669" t="s">
        <v>57</v>
      </c>
      <c r="G4669" s="5" t="str">
        <f>INDEX(DB_FILM!B:B,MATCH($F4669,DB_FILM!$A:$A,0))</f>
        <v>1997</v>
      </c>
      <c r="H4669" s="5" t="str">
        <f>INDEX(DB_FILM!C:C,MATCH($F4669,DB_FILM!$A:$A,0))</f>
        <v xml:space="preserve">T </v>
      </c>
      <c r="I4669" s="9">
        <f>INDEX(DB_FILM!D:D,MATCH($F4669,DB_FILM!$A:$A,0))</f>
        <v>116</v>
      </c>
      <c r="J4669" s="5" t="str">
        <f>INDEX(DB_FILM!E:E,MATCH($F4669,DB_FILM!$A:$A,0))</f>
        <v>Comedy, Drama, War</v>
      </c>
      <c r="K4669" s="6">
        <f>INDEX(DB_FILM!F:F,MATCH($F4669,DB_FILM!$A:$A,0))</f>
        <v>8.6</v>
      </c>
      <c r="L4669" s="5" t="str">
        <f>INDEX(DB_FILM!G:G,MATCH($F4669,DB_FILM!$A:$A,0))</f>
        <v>When an open-minded Jewish librarian and his son become victims of the Holocaust, he uses a perfect mixture of will, humor, and imagination to protect his son from the dangers around their camp.</v>
      </c>
      <c r="M4669" s="5" t="str">
        <f>INDEX(DB_FILM!H:H,MATCH($F4669,DB_FILM!$A:$A,0))</f>
        <v xml:space="preserve">Roberto Benigni </v>
      </c>
      <c r="N4669" s="5" t="str">
        <f>INDEX(DB_FILM!I:I,MATCH($F4669,DB_FILM!$A:$A,0))</f>
        <v>Roberto Benigni, Nicoletta Braschi, Giorgio Cantarini, Giustino Durano</v>
      </c>
      <c r="O4669" s="7">
        <f>INDEX(DB_FILM!J:J,MATCH($F4669,DB_FILM!$A:$A,0))</f>
        <v>517982</v>
      </c>
      <c r="P4669" s="7">
        <f>INDEX(DB_FILM!K:K,MATCH($F4669,DB_FILM!$A:$A,0))</f>
        <v>57600000</v>
      </c>
      <c r="Q4669" s="5" t="s">
        <v>474</v>
      </c>
      <c r="R4669">
        <v>9.99</v>
      </c>
      <c r="S4669">
        <v>9</v>
      </c>
      <c r="T4669">
        <v>1</v>
      </c>
      <c r="U4669">
        <v>1853</v>
      </c>
      <c r="V4669">
        <v>1</v>
      </c>
      <c r="W4669" t="str">
        <f t="shared" si="144"/>
        <v>A</v>
      </c>
      <c r="X4669" t="s">
        <v>519</v>
      </c>
      <c r="Y4669">
        <v>0</v>
      </c>
      <c r="Z4669">
        <v>5.79</v>
      </c>
      <c r="AA4669" s="6">
        <f t="shared" si="145"/>
        <v>4.2</v>
      </c>
    </row>
    <row r="4670" spans="1:27" x14ac:dyDescent="0.3">
      <c r="A4670" s="5">
        <v>42822</v>
      </c>
      <c r="B4670" s="5" t="s">
        <v>414</v>
      </c>
      <c r="C4670" s="5" t="s">
        <v>423</v>
      </c>
      <c r="D4670" s="5" t="s">
        <v>318</v>
      </c>
      <c r="E4670" t="s">
        <v>284</v>
      </c>
      <c r="F4670" s="5" t="s">
        <v>25</v>
      </c>
      <c r="G4670" s="5" t="str">
        <f>INDEX(DB_FILM!B:B,MATCH($F4670,DB_FILM!$A:$A,0))</f>
        <v>1980</v>
      </c>
      <c r="H4670" s="5" t="str">
        <f>INDEX(DB_FILM!C:C,MATCH($F4670,DB_FILM!$A:$A,0))</f>
        <v xml:space="preserve">T </v>
      </c>
      <c r="I4670" s="9">
        <f>INDEX(DB_FILM!D:D,MATCH($F4670,DB_FILM!$A:$A,0))</f>
        <v>124</v>
      </c>
      <c r="J4670" s="5" t="str">
        <f>INDEX(DB_FILM!E:E,MATCH($F4670,DB_FILM!$A:$A,0))</f>
        <v>Action, Adventure, Fantasy</v>
      </c>
      <c r="K4670" s="6">
        <f>INDEX(DB_FILM!F:F,MATCH($F4670,DB_FILM!$A:$A,0))</f>
        <v>8.8000000000000007</v>
      </c>
      <c r="L4670" s="5" t="str">
        <f>INDEX(DB_FILM!G:G,MATCH($F4670,DB_FILM!$A:$A,0))</f>
        <v>After the rebels are brutally overpowered by the Empire on the ice planet Hoth, Luke Skywalker begins Jedi training with Yoda, while his friends are pursued by Darth Vader.</v>
      </c>
      <c r="M4670" s="5" t="str">
        <f>INDEX(DB_FILM!H:H,MATCH($F4670,DB_FILM!$A:$A,0))</f>
        <v xml:space="preserve">Irvin Kershner </v>
      </c>
      <c r="N4670" s="5" t="str">
        <f>INDEX(DB_FILM!I:I,MATCH($F4670,DB_FILM!$A:$A,0))</f>
        <v>Mark Hamill, Harrison Ford, Carrie Fisher, Billy Dee Williams</v>
      </c>
      <c r="O4670" s="7">
        <f>INDEX(DB_FILM!J:J,MATCH($F4670,DB_FILM!$A:$A,0))</f>
        <v>999712</v>
      </c>
      <c r="P4670" s="7">
        <f>INDEX(DB_FILM!K:K,MATCH($F4670,DB_FILM!$A:$A,0))</f>
        <v>290480000</v>
      </c>
      <c r="Q4670" s="5" t="s">
        <v>476</v>
      </c>
      <c r="R4670">
        <v>3.99</v>
      </c>
      <c r="S4670">
        <v>6</v>
      </c>
      <c r="T4670">
        <v>2</v>
      </c>
      <c r="U4670">
        <v>1854</v>
      </c>
      <c r="V4670">
        <v>1</v>
      </c>
      <c r="W4670" t="str">
        <f t="shared" si="144"/>
        <v>B</v>
      </c>
      <c r="X4670" t="s">
        <v>565</v>
      </c>
      <c r="Y4670">
        <v>0</v>
      </c>
      <c r="Z4670">
        <v>2.39</v>
      </c>
      <c r="AA4670" s="6">
        <f t="shared" si="145"/>
        <v>1.6</v>
      </c>
    </row>
    <row r="4671" spans="1:27" x14ac:dyDescent="0.3">
      <c r="A4671" s="5">
        <v>42822</v>
      </c>
      <c r="B4671" s="5" t="s">
        <v>414</v>
      </c>
      <c r="C4671" s="5" t="s">
        <v>423</v>
      </c>
      <c r="D4671" s="5" t="s">
        <v>318</v>
      </c>
      <c r="E4671" t="s">
        <v>284</v>
      </c>
      <c r="F4671" s="5" t="s">
        <v>81</v>
      </c>
      <c r="G4671" s="5" t="str">
        <f>INDEX(DB_FILM!B:B,MATCH($F4671,DB_FILM!$A:$A,0))</f>
        <v>1979</v>
      </c>
      <c r="H4671" s="5" t="str">
        <f>INDEX(DB_FILM!C:C,MATCH($F4671,DB_FILM!$A:$A,0))</f>
        <v xml:space="preserve">VM14 </v>
      </c>
      <c r="I4671" s="9">
        <f>INDEX(DB_FILM!D:D,MATCH($F4671,DB_FILM!$A:$A,0))</f>
        <v>147</v>
      </c>
      <c r="J4671" s="5" t="str">
        <f>INDEX(DB_FILM!E:E,MATCH($F4671,DB_FILM!$A:$A,0))</f>
        <v>Drama, War</v>
      </c>
      <c r="K4671" s="6">
        <f>INDEX(DB_FILM!F:F,MATCH($F4671,DB_FILM!$A:$A,0))</f>
        <v>8.5</v>
      </c>
      <c r="L4671" s="5" t="str">
        <f>INDEX(DB_FILM!G:G,MATCH($F4671,DB_FILM!$A:$A,0))</f>
        <v>During the Vietnam War, Captain Willard is sent on a dangerous mission into Cambodia to assassinate a renegade Colonel who has set himself up as a god among a local tribe.</v>
      </c>
      <c r="M4671" s="5" t="str">
        <f>INDEX(DB_FILM!H:H,MATCH($F4671,DB_FILM!$A:$A,0))</f>
        <v xml:space="preserve">Francis Ford Coppola </v>
      </c>
      <c r="N4671" s="5" t="str">
        <f>INDEX(DB_FILM!I:I,MATCH($F4671,DB_FILM!$A:$A,0))</f>
        <v>Martin Sheen, Marlon Brando, Robert Duvall, Frederic Forrest</v>
      </c>
      <c r="O4671" s="7">
        <f>INDEX(DB_FILM!J:J,MATCH($F4671,DB_FILM!$A:$A,0))</f>
        <v>522714</v>
      </c>
      <c r="P4671" s="7">
        <f>INDEX(DB_FILM!K:K,MATCH($F4671,DB_FILM!$A:$A,0))</f>
        <v>83470000</v>
      </c>
      <c r="Q4671" s="5" t="s">
        <v>474</v>
      </c>
      <c r="R4671">
        <v>5.99</v>
      </c>
      <c r="S4671">
        <v>37</v>
      </c>
      <c r="T4671">
        <v>1</v>
      </c>
      <c r="U4671">
        <v>1854</v>
      </c>
      <c r="V4671">
        <v>3</v>
      </c>
      <c r="W4671" t="str">
        <f t="shared" si="144"/>
        <v>A</v>
      </c>
      <c r="X4671" t="s">
        <v>612</v>
      </c>
      <c r="Y4671">
        <v>0</v>
      </c>
      <c r="Z4671">
        <v>3.23</v>
      </c>
      <c r="AA4671" s="6">
        <f t="shared" si="145"/>
        <v>2.7600000000000002</v>
      </c>
    </row>
    <row r="4672" spans="1:27" x14ac:dyDescent="0.3">
      <c r="A4672" s="5">
        <v>42822</v>
      </c>
      <c r="B4672" t="s">
        <v>414</v>
      </c>
      <c r="C4672" t="s">
        <v>423</v>
      </c>
      <c r="D4672" t="s">
        <v>318</v>
      </c>
      <c r="E4672" t="s">
        <v>284</v>
      </c>
      <c r="F4672" t="s">
        <v>27</v>
      </c>
      <c r="G4672" s="5" t="str">
        <f>INDEX(DB_FILM!B:B,MATCH($F4672,DB_FILM!$A:$A,0))</f>
        <v>1999</v>
      </c>
      <c r="H4672" s="5" t="str">
        <f>INDEX(DB_FILM!C:C,MATCH($F4672,DB_FILM!$A:$A,0))</f>
        <v xml:space="preserve">T </v>
      </c>
      <c r="I4672" s="9">
        <f>INDEX(DB_FILM!D:D,MATCH($F4672,DB_FILM!$A:$A,0))</f>
        <v>136</v>
      </c>
      <c r="J4672" s="5" t="str">
        <f>INDEX(DB_FILM!E:E,MATCH($F4672,DB_FILM!$A:$A,0))</f>
        <v>Action, Sci-Fi</v>
      </c>
      <c r="K4672" s="6">
        <f>INDEX(DB_FILM!F:F,MATCH($F4672,DB_FILM!$A:$A,0))</f>
        <v>8.6999999999999993</v>
      </c>
      <c r="L4672" s="5" t="str">
        <f>INDEX(DB_FILM!G:G,MATCH($F4672,DB_FILM!$A:$A,0))</f>
        <v>A computer hacker learns from mysterious rebels about the true nature of his reality and his role in the war against its controllers.</v>
      </c>
      <c r="M4672" s="5" t="str">
        <f>INDEX(DB_FILM!H:H,MATCH($F4672,DB_FILM!$A:$A,0))</f>
        <v xml:space="preserve">Lana Wachowski, Lilly Wachowski </v>
      </c>
      <c r="N4672" s="5" t="str">
        <f>INDEX(DB_FILM!I:I,MATCH($F4672,DB_FILM!$A:$A,0))</f>
        <v>Keanu Reeves, Laurence Fishburne, Carrie-Anne Moss, Hugo Weaving</v>
      </c>
      <c r="O4672" s="7">
        <f>INDEX(DB_FILM!J:J,MATCH($F4672,DB_FILM!$A:$A,0))</f>
        <v>1427143</v>
      </c>
      <c r="P4672" s="7">
        <f>INDEX(DB_FILM!K:K,MATCH($F4672,DB_FILM!$A:$A,0))</f>
        <v>171480000</v>
      </c>
      <c r="Q4672" t="s">
        <v>476</v>
      </c>
      <c r="R4672">
        <v>13.99</v>
      </c>
      <c r="S4672">
        <v>7</v>
      </c>
      <c r="T4672">
        <v>2</v>
      </c>
      <c r="U4672">
        <v>1854</v>
      </c>
      <c r="V4672">
        <v>1</v>
      </c>
      <c r="W4672" t="str">
        <f t="shared" si="144"/>
        <v>B</v>
      </c>
      <c r="X4672" t="s">
        <v>615</v>
      </c>
      <c r="Y4672">
        <v>0</v>
      </c>
      <c r="Z4672">
        <v>7.97</v>
      </c>
      <c r="AA4672" s="6">
        <f t="shared" si="145"/>
        <v>6.0200000000000005</v>
      </c>
    </row>
    <row r="4673" spans="1:27" x14ac:dyDescent="0.3">
      <c r="A4673" s="5">
        <v>42822</v>
      </c>
      <c r="B4673" s="5" t="s">
        <v>408</v>
      </c>
      <c r="C4673" s="5" t="s">
        <v>443</v>
      </c>
      <c r="D4673" s="5" t="s">
        <v>348</v>
      </c>
      <c r="E4673" t="s">
        <v>299</v>
      </c>
      <c r="F4673" s="5" t="s">
        <v>3</v>
      </c>
      <c r="G4673" s="5" t="str">
        <f>INDEX(DB_FILM!B:B,MATCH($F4673,DB_FILM!$A:$A,0))</f>
        <v>2008</v>
      </c>
      <c r="H4673" s="5" t="str">
        <f>INDEX(DB_FILM!C:C,MATCH($F4673,DB_FILM!$A:$A,0))</f>
        <v xml:space="preserve">T </v>
      </c>
      <c r="I4673" s="9">
        <f>INDEX(DB_FILM!D:D,MATCH($F4673,DB_FILM!$A:$A,0))</f>
        <v>152</v>
      </c>
      <c r="J4673" s="5" t="str">
        <f>INDEX(DB_FILM!E:E,MATCH($F4673,DB_FILM!$A:$A,0))</f>
        <v>Action, Crime, Drama</v>
      </c>
      <c r="K4673" s="6">
        <f>INDEX(DB_FILM!F:F,MATCH($F4673,DB_FILM!$A:$A,0))</f>
        <v>9</v>
      </c>
      <c r="L4673" s="5" t="str">
        <f>INDEX(DB_FILM!G:G,MATCH($F4673,DB_FILM!$A:$A,0))</f>
        <v>When the menace known as the Joker emerges from his mysterious past, he wreaks havoc and chaos on the people of Gotham. The Dark Knight must accept one of the greatest psychological and physical tests of his ability to fight injustice.</v>
      </c>
      <c r="M4673" s="5" t="str">
        <f>INDEX(DB_FILM!H:H,MATCH($F4673,DB_FILM!$A:$A,0))</f>
        <v xml:space="preserve">Christopher Nolan </v>
      </c>
      <c r="N4673" s="5" t="str">
        <f>INDEX(DB_FILM!I:I,MATCH($F4673,DB_FILM!$A:$A,0))</f>
        <v>Christian Bale, Heath Ledger, Aaron Eckhart, Michael Caine</v>
      </c>
      <c r="O4673" s="7">
        <f>INDEX(DB_FILM!J:J,MATCH($F4673,DB_FILM!$A:$A,0))</f>
        <v>1958004</v>
      </c>
      <c r="P4673" s="7">
        <f>INDEX(DB_FILM!K:K,MATCH($F4673,DB_FILM!$A:$A,0))</f>
        <v>534860000</v>
      </c>
      <c r="Q4673" s="5" t="s">
        <v>475</v>
      </c>
      <c r="R4673">
        <v>3.99</v>
      </c>
      <c r="S4673">
        <v>23</v>
      </c>
      <c r="T4673">
        <v>3</v>
      </c>
      <c r="U4673">
        <v>1855</v>
      </c>
      <c r="V4673">
        <v>1</v>
      </c>
      <c r="W4673" t="str">
        <f t="shared" si="144"/>
        <v>C</v>
      </c>
      <c r="X4673" t="s">
        <v>559</v>
      </c>
      <c r="Y4673">
        <v>0</v>
      </c>
      <c r="Z4673">
        <v>3.03</v>
      </c>
      <c r="AA4673" s="6">
        <f t="shared" si="145"/>
        <v>0.96000000000000041</v>
      </c>
    </row>
    <row r="4674" spans="1:27" x14ac:dyDescent="0.3">
      <c r="A4674" s="5">
        <v>42822</v>
      </c>
      <c r="B4674" t="s">
        <v>408</v>
      </c>
      <c r="C4674" t="s">
        <v>443</v>
      </c>
      <c r="D4674" t="s">
        <v>348</v>
      </c>
      <c r="E4674" t="s">
        <v>299</v>
      </c>
      <c r="F4674" t="s">
        <v>45</v>
      </c>
      <c r="G4674" s="5" t="str">
        <f>INDEX(DB_FILM!B:B,MATCH($F4674,DB_FILM!$A:$A,0))</f>
        <v>1994</v>
      </c>
      <c r="H4674" s="5" t="str">
        <f>INDEX(DB_FILM!C:C,MATCH($F4674,DB_FILM!$A:$A,0))</f>
        <v xml:space="preserve">T </v>
      </c>
      <c r="I4674" s="9">
        <f>INDEX(DB_FILM!D:D,MATCH($F4674,DB_FILM!$A:$A,0))</f>
        <v>110</v>
      </c>
      <c r="J4674" s="5" t="str">
        <f>INDEX(DB_FILM!E:E,MATCH($F4674,DB_FILM!$A:$A,0))</f>
        <v>Crime, Drama, Thriller</v>
      </c>
      <c r="K4674" s="6">
        <f>INDEX(DB_FILM!F:F,MATCH($F4674,DB_FILM!$A:$A,0))</f>
        <v>8.6</v>
      </c>
      <c r="L4674" s="5" t="str">
        <f>INDEX(DB_FILM!G:G,MATCH($F4674,DB_FILM!$A:$A,0))</f>
        <v>Mathilda, a 12-year-old girl, is reluctantly taken in by Léon, a professional assassin, after her family is murdered. Léon and Mathilda form an unusual relationship, as she becomes his protégée and learns the assassin's trade.</v>
      </c>
      <c r="M4674" s="5" t="str">
        <f>INDEX(DB_FILM!H:H,MATCH($F4674,DB_FILM!$A:$A,0))</f>
        <v xml:space="preserve">Luc Besson </v>
      </c>
      <c r="N4674" s="5" t="str">
        <f>INDEX(DB_FILM!I:I,MATCH($F4674,DB_FILM!$A:$A,0))</f>
        <v>Jean Reno, Gary Oldman, Natalie Portman, Danny Aiello</v>
      </c>
      <c r="O4674" s="7">
        <f>INDEX(DB_FILM!J:J,MATCH($F4674,DB_FILM!$A:$A,0))</f>
        <v>870122</v>
      </c>
      <c r="P4674" s="7">
        <f>INDEX(DB_FILM!K:K,MATCH($F4674,DB_FILM!$A:$A,0))</f>
        <v>19500000</v>
      </c>
      <c r="Q4674" t="s">
        <v>474</v>
      </c>
      <c r="R4674">
        <v>1.99</v>
      </c>
      <c r="S4674">
        <v>17</v>
      </c>
      <c r="T4674">
        <v>1</v>
      </c>
      <c r="U4674">
        <v>1855</v>
      </c>
      <c r="V4674">
        <v>2</v>
      </c>
      <c r="W4674" t="str">
        <f t="shared" ref="W4674:W4737" si="146">IF(T4674=1,"A",IF(T4674=2,"B",IF(T4674=3,"C")))</f>
        <v>A</v>
      </c>
      <c r="X4674" t="s">
        <v>546</v>
      </c>
      <c r="Y4674">
        <v>5</v>
      </c>
      <c r="Z4674">
        <v>1.33</v>
      </c>
      <c r="AA4674" s="6">
        <f t="shared" ref="AA4674:AA4737" si="147">R4674-Z4674</f>
        <v>0.65999999999999992</v>
      </c>
    </row>
    <row r="4675" spans="1:27" x14ac:dyDescent="0.3">
      <c r="A4675" s="5">
        <v>42822</v>
      </c>
      <c r="B4675" s="5" t="s">
        <v>408</v>
      </c>
      <c r="C4675" s="5" t="s">
        <v>443</v>
      </c>
      <c r="D4675" s="5" t="s">
        <v>348</v>
      </c>
      <c r="E4675" t="s">
        <v>299</v>
      </c>
      <c r="F4675" s="5" t="s">
        <v>67</v>
      </c>
      <c r="G4675" s="5" t="str">
        <f>INDEX(DB_FILM!B:B,MATCH($F4675,DB_FILM!$A:$A,0))</f>
        <v>1999</v>
      </c>
      <c r="H4675" s="5" t="str">
        <f>INDEX(DB_FILM!C:C,MATCH($F4675,DB_FILM!$A:$A,0))</f>
        <v xml:space="preserve">T </v>
      </c>
      <c r="I4675" s="9">
        <f>INDEX(DB_FILM!D:D,MATCH($F4675,DB_FILM!$A:$A,0))</f>
        <v>189</v>
      </c>
      <c r="J4675" s="5" t="str">
        <f>INDEX(DB_FILM!E:E,MATCH($F4675,DB_FILM!$A:$A,0))</f>
        <v>Crime, Drama, Fantasy</v>
      </c>
      <c r="K4675" s="6">
        <f>INDEX(DB_FILM!F:F,MATCH($F4675,DB_FILM!$A:$A,0))</f>
        <v>8.5</v>
      </c>
      <c r="L4675" s="5" t="str">
        <f>INDEX(DB_FILM!G:G,MATCH($F4675,DB_FILM!$A:$A,0))</f>
        <v>The lives of guards on Death Row are affected by one of their charges: a black man accused of child murder and rape, yet who has a mysterious gift.</v>
      </c>
      <c r="M4675" s="5" t="str">
        <f>INDEX(DB_FILM!H:H,MATCH($F4675,DB_FILM!$A:$A,0))</f>
        <v xml:space="preserve">Frank Darabont </v>
      </c>
      <c r="N4675" s="5" t="str">
        <f>INDEX(DB_FILM!I:I,MATCH($F4675,DB_FILM!$A:$A,0))</f>
        <v>Tom Hanks, Michael Clarke Duncan, David Morse, Bonnie Hunt</v>
      </c>
      <c r="O4675" s="7">
        <f>INDEX(DB_FILM!J:J,MATCH($F4675,DB_FILM!$A:$A,0))</f>
        <v>949343</v>
      </c>
      <c r="P4675" s="7">
        <f>INDEX(DB_FILM!K:K,MATCH($F4675,DB_FILM!$A:$A,0))</f>
        <v>136800000</v>
      </c>
      <c r="Q4675" s="5" t="s">
        <v>474</v>
      </c>
      <c r="R4675">
        <v>7.99</v>
      </c>
      <c r="S4675">
        <v>29</v>
      </c>
      <c r="T4675">
        <v>1</v>
      </c>
      <c r="U4675">
        <v>1855</v>
      </c>
      <c r="V4675">
        <v>1</v>
      </c>
      <c r="W4675" t="str">
        <f t="shared" si="146"/>
        <v>A</v>
      </c>
      <c r="X4675" t="s">
        <v>567</v>
      </c>
      <c r="Y4675">
        <v>0</v>
      </c>
      <c r="Z4675">
        <v>3.99</v>
      </c>
      <c r="AA4675" s="6">
        <f t="shared" si="147"/>
        <v>4</v>
      </c>
    </row>
    <row r="4676" spans="1:27" x14ac:dyDescent="0.3">
      <c r="A4676" s="5">
        <v>42823</v>
      </c>
      <c r="B4676" t="s">
        <v>408</v>
      </c>
      <c r="C4676" t="s">
        <v>463</v>
      </c>
      <c r="D4676" t="s">
        <v>392</v>
      </c>
      <c r="E4676" t="s">
        <v>270</v>
      </c>
      <c r="F4676" t="s">
        <v>87</v>
      </c>
      <c r="G4676" s="5" t="str">
        <f>INDEX(DB_FILM!B:B,MATCH($F4676,DB_FILM!$A:$A,0))</f>
        <v>1998</v>
      </c>
      <c r="H4676" s="5" t="str">
        <f>INDEX(DB_FILM!C:C,MATCH($F4676,DB_FILM!$A:$A,0))</f>
        <v xml:space="preserve">VM18 </v>
      </c>
      <c r="I4676" s="9">
        <f>INDEX(DB_FILM!D:D,MATCH($F4676,DB_FILM!$A:$A,0))</f>
        <v>119</v>
      </c>
      <c r="J4676" s="5" t="str">
        <f>INDEX(DB_FILM!E:E,MATCH($F4676,DB_FILM!$A:$A,0))</f>
        <v>Crime, Drama</v>
      </c>
      <c r="K4676" s="6">
        <f>INDEX(DB_FILM!F:F,MATCH($F4676,DB_FILM!$A:$A,0))</f>
        <v>8.5</v>
      </c>
      <c r="L4676" s="5" t="str">
        <f>INDEX(DB_FILM!G:G,MATCH($F4676,DB_FILM!$A:$A,0))</f>
        <v>A former neo-nazi skinhead tries to prevent his younger brother from going down the same wrong path that he did.</v>
      </c>
      <c r="M4676" s="5" t="str">
        <f>INDEX(DB_FILM!H:H,MATCH($F4676,DB_FILM!$A:$A,0))</f>
        <v xml:space="preserve">Tony Kaye </v>
      </c>
      <c r="N4676" s="5" t="str">
        <f>INDEX(DB_FILM!I:I,MATCH($F4676,DB_FILM!$A:$A,0))</f>
        <v>Edward Norton, Edward Furlong, Beverly D'Angelo, Jennifer Lien</v>
      </c>
      <c r="O4676" s="7">
        <f>INDEX(DB_FILM!J:J,MATCH($F4676,DB_FILM!$A:$A,0))</f>
        <v>908456</v>
      </c>
      <c r="P4676" s="7">
        <f>INDEX(DB_FILM!K:K,MATCH($F4676,DB_FILM!$A:$A,0))</f>
        <v>6720000</v>
      </c>
      <c r="Q4676" t="s">
        <v>475</v>
      </c>
      <c r="R4676">
        <v>1.99</v>
      </c>
      <c r="S4676">
        <v>40</v>
      </c>
      <c r="T4676">
        <v>3</v>
      </c>
      <c r="U4676">
        <v>1856</v>
      </c>
      <c r="V4676">
        <v>1</v>
      </c>
      <c r="W4676" t="str">
        <f t="shared" si="146"/>
        <v>C</v>
      </c>
      <c r="X4676" t="s">
        <v>626</v>
      </c>
      <c r="Y4676">
        <v>0</v>
      </c>
      <c r="Z4676">
        <v>1.51</v>
      </c>
      <c r="AA4676" s="6">
        <f t="shared" si="147"/>
        <v>0.48</v>
      </c>
    </row>
    <row r="4677" spans="1:27" x14ac:dyDescent="0.3">
      <c r="A4677" s="5">
        <v>42823</v>
      </c>
      <c r="B4677" s="5" t="s">
        <v>408</v>
      </c>
      <c r="C4677" s="5" t="s">
        <v>463</v>
      </c>
      <c r="D4677" s="5" t="s">
        <v>392</v>
      </c>
      <c r="E4677" t="s">
        <v>270</v>
      </c>
      <c r="F4677" s="5" t="s">
        <v>73</v>
      </c>
      <c r="G4677" s="5" t="str">
        <f>INDEX(DB_FILM!B:B,MATCH($F4677,DB_FILM!$A:$A,0))</f>
        <v>2006</v>
      </c>
      <c r="H4677" s="5" t="str">
        <f>INDEX(DB_FILM!C:C,MATCH($F4677,DB_FILM!$A:$A,0))</f>
        <v xml:space="preserve">T </v>
      </c>
      <c r="I4677" s="9">
        <f>INDEX(DB_FILM!D:D,MATCH($F4677,DB_FILM!$A:$A,0))</f>
        <v>130</v>
      </c>
      <c r="J4677" s="5" t="str">
        <f>INDEX(DB_FILM!E:E,MATCH($F4677,DB_FILM!$A:$A,0))</f>
        <v>Drama, Mystery, Sci-Fi</v>
      </c>
      <c r="K4677" s="6">
        <f>INDEX(DB_FILM!F:F,MATCH($F4677,DB_FILM!$A:$A,0))</f>
        <v>8.5</v>
      </c>
      <c r="L4677" s="5" t="str">
        <f>INDEX(DB_FILM!G:G,MATCH($F4677,DB_FILM!$A:$A,0))</f>
        <v>After a tragic accident, two stage magicians engage in a battle to create the ultimate illusion while sacrificing everything they have to outwit each other.</v>
      </c>
      <c r="M4677" s="5" t="str">
        <f>INDEX(DB_FILM!H:H,MATCH($F4677,DB_FILM!$A:$A,0))</f>
        <v xml:space="preserve">Christopher Nolan </v>
      </c>
      <c r="N4677" s="5" t="str">
        <f>INDEX(DB_FILM!I:I,MATCH($F4677,DB_FILM!$A:$A,0))</f>
        <v>Christian Bale, Hugh Jackman, Scarlett Johansson, Michael Caine</v>
      </c>
      <c r="O4677" s="7">
        <f>INDEX(DB_FILM!J:J,MATCH($F4677,DB_FILM!$A:$A,0))</f>
        <v>1010590</v>
      </c>
      <c r="P4677" s="7">
        <f>INDEX(DB_FILM!K:K,MATCH($F4677,DB_FILM!$A:$A,0))</f>
        <v>53090000</v>
      </c>
      <c r="Q4677" s="5" t="s">
        <v>475</v>
      </c>
      <c r="R4677">
        <v>5.99</v>
      </c>
      <c r="S4677">
        <v>32</v>
      </c>
      <c r="T4677">
        <v>3</v>
      </c>
      <c r="U4677">
        <v>1856</v>
      </c>
      <c r="V4677">
        <v>1</v>
      </c>
      <c r="W4677" t="str">
        <f t="shared" si="146"/>
        <v>C</v>
      </c>
      <c r="X4677" t="s">
        <v>583</v>
      </c>
      <c r="Y4677">
        <v>0</v>
      </c>
      <c r="Z4677">
        <v>4.55</v>
      </c>
      <c r="AA4677" s="6">
        <f t="shared" si="147"/>
        <v>1.4400000000000004</v>
      </c>
    </row>
    <row r="4678" spans="1:27" x14ac:dyDescent="0.3">
      <c r="A4678" s="5">
        <v>42823</v>
      </c>
      <c r="B4678" s="5" t="s">
        <v>408</v>
      </c>
      <c r="C4678" s="5" t="s">
        <v>463</v>
      </c>
      <c r="D4678" s="5" t="s">
        <v>392</v>
      </c>
      <c r="E4678" t="s">
        <v>270</v>
      </c>
      <c r="F4678" s="5" t="s">
        <v>35</v>
      </c>
      <c r="G4678" s="5" t="str">
        <f>INDEX(DB_FILM!B:B,MATCH($F4678,DB_FILM!$A:$A,0))</f>
        <v>1954</v>
      </c>
      <c r="H4678" s="5" t="str">
        <f>INDEX(DB_FILM!C:C,MATCH($F4678,DB_FILM!$A:$A,0))</f>
        <v xml:space="preserve">T </v>
      </c>
      <c r="I4678" s="9">
        <f>INDEX(DB_FILM!D:D,MATCH($F4678,DB_FILM!$A:$A,0))</f>
        <v>207</v>
      </c>
      <c r="J4678" s="5" t="str">
        <f>INDEX(DB_FILM!E:E,MATCH($F4678,DB_FILM!$A:$A,0))</f>
        <v>Adventure, Drama</v>
      </c>
      <c r="K4678" s="6">
        <f>INDEX(DB_FILM!F:F,MATCH($F4678,DB_FILM!$A:$A,0))</f>
        <v>8.6999999999999993</v>
      </c>
      <c r="L4678" s="5" t="str">
        <f>INDEX(DB_FILM!G:G,MATCH($F4678,DB_FILM!$A:$A,0))</f>
        <v>A poor village under attack by bandits recruits seven unemployed samurai to help them defend themselves.</v>
      </c>
      <c r="M4678" s="5" t="str">
        <f>INDEX(DB_FILM!H:H,MATCH($F4678,DB_FILM!$A:$A,0))</f>
        <v xml:space="preserve">Akira Kurosawa </v>
      </c>
      <c r="N4678" s="5" t="str">
        <f>INDEX(DB_FILM!I:I,MATCH($F4678,DB_FILM!$A:$A,0))</f>
        <v>Toshirô Mifune, Takashi Shimura, Keiko Tsushima, Yukiko Shimazaki</v>
      </c>
      <c r="O4678" s="7">
        <f>INDEX(DB_FILM!J:J,MATCH($F4678,DB_FILM!$A:$A,0))</f>
        <v>269393</v>
      </c>
      <c r="P4678" s="7">
        <f>INDEX(DB_FILM!K:K,MATCH($F4678,DB_FILM!$A:$A,0))</f>
        <v>270000</v>
      </c>
      <c r="Q4678" s="5" t="s">
        <v>474</v>
      </c>
      <c r="R4678">
        <v>7.99</v>
      </c>
      <c r="S4678">
        <v>11</v>
      </c>
      <c r="T4678">
        <v>1</v>
      </c>
      <c r="U4678">
        <v>1856</v>
      </c>
      <c r="V4678">
        <v>1</v>
      </c>
      <c r="W4678" t="str">
        <f t="shared" si="146"/>
        <v>A</v>
      </c>
      <c r="X4678" t="s">
        <v>625</v>
      </c>
      <c r="Y4678">
        <v>0</v>
      </c>
      <c r="Z4678">
        <v>4.55</v>
      </c>
      <c r="AA4678" s="6">
        <f t="shared" si="147"/>
        <v>3.4400000000000004</v>
      </c>
    </row>
    <row r="4679" spans="1:27" x14ac:dyDescent="0.3">
      <c r="A4679" s="5">
        <v>42823</v>
      </c>
      <c r="B4679" t="s">
        <v>402</v>
      </c>
      <c r="C4679" t="s">
        <v>422</v>
      </c>
      <c r="D4679" t="s">
        <v>288</v>
      </c>
      <c r="E4679" t="s">
        <v>282</v>
      </c>
      <c r="F4679" t="s">
        <v>35</v>
      </c>
      <c r="G4679" s="5" t="str">
        <f>INDEX(DB_FILM!B:B,MATCH($F4679,DB_FILM!$A:$A,0))</f>
        <v>1954</v>
      </c>
      <c r="H4679" s="5" t="str">
        <f>INDEX(DB_FILM!C:C,MATCH($F4679,DB_FILM!$A:$A,0))</f>
        <v xml:space="preserve">T </v>
      </c>
      <c r="I4679" s="9">
        <f>INDEX(DB_FILM!D:D,MATCH($F4679,DB_FILM!$A:$A,0))</f>
        <v>207</v>
      </c>
      <c r="J4679" s="5" t="str">
        <f>INDEX(DB_FILM!E:E,MATCH($F4679,DB_FILM!$A:$A,0))</f>
        <v>Adventure, Drama</v>
      </c>
      <c r="K4679" s="6">
        <f>INDEX(DB_FILM!F:F,MATCH($F4679,DB_FILM!$A:$A,0))</f>
        <v>8.6999999999999993</v>
      </c>
      <c r="L4679" s="5" t="str">
        <f>INDEX(DB_FILM!G:G,MATCH($F4679,DB_FILM!$A:$A,0))</f>
        <v>A poor village under attack by bandits recruits seven unemployed samurai to help them defend themselves.</v>
      </c>
      <c r="M4679" s="5" t="str">
        <f>INDEX(DB_FILM!H:H,MATCH($F4679,DB_FILM!$A:$A,0))</f>
        <v xml:space="preserve">Akira Kurosawa </v>
      </c>
      <c r="N4679" s="5" t="str">
        <f>INDEX(DB_FILM!I:I,MATCH($F4679,DB_FILM!$A:$A,0))</f>
        <v>Toshirô Mifune, Takashi Shimura, Keiko Tsushima, Yukiko Shimazaki</v>
      </c>
      <c r="O4679" s="7">
        <f>INDEX(DB_FILM!J:J,MATCH($F4679,DB_FILM!$A:$A,0))</f>
        <v>269393</v>
      </c>
      <c r="P4679" s="7">
        <f>INDEX(DB_FILM!K:K,MATCH($F4679,DB_FILM!$A:$A,0))</f>
        <v>270000</v>
      </c>
      <c r="Q4679" t="s">
        <v>475</v>
      </c>
      <c r="R4679">
        <v>3.99</v>
      </c>
      <c r="S4679">
        <v>11</v>
      </c>
      <c r="T4679">
        <v>3</v>
      </c>
      <c r="U4679">
        <v>1857</v>
      </c>
      <c r="V4679">
        <v>3</v>
      </c>
      <c r="W4679" t="str">
        <f t="shared" si="146"/>
        <v>C</v>
      </c>
      <c r="X4679" t="s">
        <v>514</v>
      </c>
      <c r="Y4679">
        <v>0</v>
      </c>
      <c r="Z4679">
        <v>2.99</v>
      </c>
      <c r="AA4679" s="6">
        <f t="shared" si="147"/>
        <v>1</v>
      </c>
    </row>
    <row r="4680" spans="1:27" x14ac:dyDescent="0.3">
      <c r="A4680" s="5">
        <v>42823</v>
      </c>
      <c r="B4680" s="5" t="s">
        <v>402</v>
      </c>
      <c r="C4680" s="5" t="s">
        <v>422</v>
      </c>
      <c r="D4680" s="5" t="s">
        <v>288</v>
      </c>
      <c r="E4680" t="s">
        <v>282</v>
      </c>
      <c r="F4680" s="5" t="s">
        <v>45</v>
      </c>
      <c r="G4680" s="5" t="str">
        <f>INDEX(DB_FILM!B:B,MATCH($F4680,DB_FILM!$A:$A,0))</f>
        <v>1994</v>
      </c>
      <c r="H4680" s="5" t="str">
        <f>INDEX(DB_FILM!C:C,MATCH($F4680,DB_FILM!$A:$A,0))</f>
        <v xml:space="preserve">T </v>
      </c>
      <c r="I4680" s="9">
        <f>INDEX(DB_FILM!D:D,MATCH($F4680,DB_FILM!$A:$A,0))</f>
        <v>110</v>
      </c>
      <c r="J4680" s="5" t="str">
        <f>INDEX(DB_FILM!E:E,MATCH($F4680,DB_FILM!$A:$A,0))</f>
        <v>Crime, Drama, Thriller</v>
      </c>
      <c r="K4680" s="6">
        <f>INDEX(DB_FILM!F:F,MATCH($F4680,DB_FILM!$A:$A,0))</f>
        <v>8.6</v>
      </c>
      <c r="L4680" s="5" t="str">
        <f>INDEX(DB_FILM!G:G,MATCH($F4680,DB_FILM!$A:$A,0))</f>
        <v>Mathilda, a 12-year-old girl, is reluctantly taken in by Léon, a professional assassin, after her family is murdered. Léon and Mathilda form an unusual relationship, as she becomes his protégée and learns the assassin's trade.</v>
      </c>
      <c r="M4680" s="5" t="str">
        <f>INDEX(DB_FILM!H:H,MATCH($F4680,DB_FILM!$A:$A,0))</f>
        <v xml:space="preserve">Luc Besson </v>
      </c>
      <c r="N4680" s="5" t="str">
        <f>INDEX(DB_FILM!I:I,MATCH($F4680,DB_FILM!$A:$A,0))</f>
        <v>Jean Reno, Gary Oldman, Natalie Portman, Danny Aiello</v>
      </c>
      <c r="O4680" s="7">
        <f>INDEX(DB_FILM!J:J,MATCH($F4680,DB_FILM!$A:$A,0))</f>
        <v>870122</v>
      </c>
      <c r="P4680" s="7">
        <f>INDEX(DB_FILM!K:K,MATCH($F4680,DB_FILM!$A:$A,0))</f>
        <v>19500000</v>
      </c>
      <c r="Q4680" s="5" t="s">
        <v>476</v>
      </c>
      <c r="R4680">
        <v>5.99</v>
      </c>
      <c r="S4680">
        <v>17</v>
      </c>
      <c r="T4680">
        <v>2</v>
      </c>
      <c r="U4680">
        <v>1857</v>
      </c>
      <c r="V4680">
        <v>1</v>
      </c>
      <c r="W4680" t="str">
        <f t="shared" si="146"/>
        <v>B</v>
      </c>
      <c r="X4680" t="s">
        <v>544</v>
      </c>
      <c r="Y4680">
        <v>0</v>
      </c>
      <c r="Z4680">
        <v>4.07</v>
      </c>
      <c r="AA4680" s="6">
        <f t="shared" si="147"/>
        <v>1.92</v>
      </c>
    </row>
    <row r="4681" spans="1:27" x14ac:dyDescent="0.3">
      <c r="A4681" s="5">
        <v>42823</v>
      </c>
      <c r="B4681" s="5" t="s">
        <v>402</v>
      </c>
      <c r="C4681" s="5" t="s">
        <v>422</v>
      </c>
      <c r="D4681" s="5" t="s">
        <v>288</v>
      </c>
      <c r="E4681" t="s">
        <v>282</v>
      </c>
      <c r="F4681" s="5" t="s">
        <v>39</v>
      </c>
      <c r="G4681" s="5" t="str">
        <f>INDEX(DB_FILM!B:B,MATCH($F4681,DB_FILM!$A:$A,0))</f>
        <v>2014</v>
      </c>
      <c r="H4681" s="5" t="str">
        <f>INDEX(DB_FILM!C:C,MATCH($F4681,DB_FILM!$A:$A,0))</f>
        <v xml:space="preserve">T </v>
      </c>
      <c r="I4681" s="9">
        <f>INDEX(DB_FILM!D:D,MATCH($F4681,DB_FILM!$A:$A,0))</f>
        <v>169</v>
      </c>
      <c r="J4681" s="5" t="str">
        <f>INDEX(DB_FILM!E:E,MATCH($F4681,DB_FILM!$A:$A,0))</f>
        <v>Adventure, Drama, Sci-Fi</v>
      </c>
      <c r="K4681" s="6">
        <f>INDEX(DB_FILM!F:F,MATCH($F4681,DB_FILM!$A:$A,0))</f>
        <v>8.6</v>
      </c>
      <c r="L4681" s="5" t="str">
        <f>INDEX(DB_FILM!G:G,MATCH($F4681,DB_FILM!$A:$A,0))</f>
        <v>A team of explorers travel through a wormhole in space in an attempt to ensure humanity's survival.</v>
      </c>
      <c r="M4681" s="5" t="str">
        <f>INDEX(DB_FILM!H:H,MATCH($F4681,DB_FILM!$A:$A,0))</f>
        <v xml:space="preserve">Christopher Nolan </v>
      </c>
      <c r="N4681" s="5" t="str">
        <f>INDEX(DB_FILM!I:I,MATCH($F4681,DB_FILM!$A:$A,0))</f>
        <v>Matthew McConaughey, Anne Hathaway, Jessica Chastain, Mackenzie Foy</v>
      </c>
      <c r="O4681" s="7">
        <f>INDEX(DB_FILM!J:J,MATCH($F4681,DB_FILM!$A:$A,0))</f>
        <v>1203445</v>
      </c>
      <c r="P4681" s="7">
        <f>INDEX(DB_FILM!K:K,MATCH($F4681,DB_FILM!$A:$A,0))</f>
        <v>188020000</v>
      </c>
      <c r="Q4681" s="5" t="s">
        <v>474</v>
      </c>
      <c r="R4681">
        <v>7.99</v>
      </c>
      <c r="S4681">
        <v>14</v>
      </c>
      <c r="T4681">
        <v>1</v>
      </c>
      <c r="U4681">
        <v>1857</v>
      </c>
      <c r="V4681">
        <v>1</v>
      </c>
      <c r="W4681" t="str">
        <f t="shared" si="146"/>
        <v>A</v>
      </c>
      <c r="X4681" t="s">
        <v>508</v>
      </c>
      <c r="Y4681">
        <v>0</v>
      </c>
      <c r="Z4681">
        <v>5.51</v>
      </c>
      <c r="AA4681" s="6">
        <f t="shared" si="147"/>
        <v>2.4800000000000004</v>
      </c>
    </row>
    <row r="4682" spans="1:27" x14ac:dyDescent="0.3">
      <c r="A4682" s="5">
        <v>42823</v>
      </c>
      <c r="B4682" s="5" t="s">
        <v>404</v>
      </c>
      <c r="C4682" s="5" t="s">
        <v>452</v>
      </c>
      <c r="D4682" s="5" t="s">
        <v>283</v>
      </c>
      <c r="E4682" t="s">
        <v>284</v>
      </c>
      <c r="F4682" s="5" t="s">
        <v>33</v>
      </c>
      <c r="G4682" s="5" t="str">
        <f>INDEX(DB_FILM!B:B,MATCH($F4682,DB_FILM!$A:$A,0))</f>
        <v>1975</v>
      </c>
      <c r="H4682" s="5" t="str">
        <f>INDEX(DB_FILM!C:C,MATCH($F4682,DB_FILM!$A:$A,0))</f>
        <v xml:space="preserve">VM14 </v>
      </c>
      <c r="I4682" s="9">
        <f>INDEX(DB_FILM!D:D,MATCH($F4682,DB_FILM!$A:$A,0))</f>
        <v>133</v>
      </c>
      <c r="J4682" s="5" t="str">
        <f>INDEX(DB_FILM!E:E,MATCH($F4682,DB_FILM!$A:$A,0))</f>
        <v>Drama</v>
      </c>
      <c r="K4682" s="6">
        <f>INDEX(DB_FILM!F:F,MATCH($F4682,DB_FILM!$A:$A,0))</f>
        <v>8.6999999999999993</v>
      </c>
      <c r="L4682" s="5" t="str">
        <f>INDEX(DB_FILM!G:G,MATCH($F4682,DB_FILM!$A:$A,0))</f>
        <v>A criminal pleads insanity after getting into trouble again and once in the mental institution rebels against the oppressive nurse and rallies up the scared patients.</v>
      </c>
      <c r="M4682" s="5" t="str">
        <f>INDEX(DB_FILM!H:H,MATCH($F4682,DB_FILM!$A:$A,0))</f>
        <v xml:space="preserve">Milos Forman </v>
      </c>
      <c r="N4682" s="5" t="str">
        <f>INDEX(DB_FILM!I:I,MATCH($F4682,DB_FILM!$A:$A,0))</f>
        <v>Jack Nicholson, Louise Fletcher, Michael Berryman, Peter Brocco</v>
      </c>
      <c r="O4682" s="7">
        <f>INDEX(DB_FILM!J:J,MATCH($F4682,DB_FILM!$A:$A,0))</f>
        <v>790579</v>
      </c>
      <c r="P4682" s="7">
        <f>INDEX(DB_FILM!K:K,MATCH($F4682,DB_FILM!$A:$A,0))</f>
        <v>112000000</v>
      </c>
      <c r="Q4682" s="5" t="s">
        <v>476</v>
      </c>
      <c r="R4682">
        <v>3.99</v>
      </c>
      <c r="S4682">
        <v>10</v>
      </c>
      <c r="T4682">
        <v>2</v>
      </c>
      <c r="U4682">
        <v>1858</v>
      </c>
      <c r="V4682">
        <v>2</v>
      </c>
      <c r="W4682" t="str">
        <f t="shared" si="146"/>
        <v>B</v>
      </c>
      <c r="X4682" t="s">
        <v>614</v>
      </c>
      <c r="Y4682">
        <v>0</v>
      </c>
      <c r="Z4682">
        <v>2.19</v>
      </c>
      <c r="AA4682" s="6">
        <f t="shared" si="147"/>
        <v>1.8000000000000003</v>
      </c>
    </row>
    <row r="4683" spans="1:27" x14ac:dyDescent="0.3">
      <c r="A4683" s="5">
        <v>42823</v>
      </c>
      <c r="B4683" s="5" t="s">
        <v>404</v>
      </c>
      <c r="C4683" s="5" t="s">
        <v>452</v>
      </c>
      <c r="D4683" s="5" t="s">
        <v>283</v>
      </c>
      <c r="E4683" t="s">
        <v>284</v>
      </c>
      <c r="F4683" s="5" t="s">
        <v>73</v>
      </c>
      <c r="G4683" s="5" t="str">
        <f>INDEX(DB_FILM!B:B,MATCH($F4683,DB_FILM!$A:$A,0))</f>
        <v>2006</v>
      </c>
      <c r="H4683" s="5" t="str">
        <f>INDEX(DB_FILM!C:C,MATCH($F4683,DB_FILM!$A:$A,0))</f>
        <v xml:space="preserve">T </v>
      </c>
      <c r="I4683" s="9">
        <f>INDEX(DB_FILM!D:D,MATCH($F4683,DB_FILM!$A:$A,0))</f>
        <v>130</v>
      </c>
      <c r="J4683" s="5" t="str">
        <f>INDEX(DB_FILM!E:E,MATCH($F4683,DB_FILM!$A:$A,0))</f>
        <v>Drama, Mystery, Sci-Fi</v>
      </c>
      <c r="K4683" s="6">
        <f>INDEX(DB_FILM!F:F,MATCH($F4683,DB_FILM!$A:$A,0))</f>
        <v>8.5</v>
      </c>
      <c r="L4683" s="5" t="str">
        <f>INDEX(DB_FILM!G:G,MATCH($F4683,DB_FILM!$A:$A,0))</f>
        <v>After a tragic accident, two stage magicians engage in a battle to create the ultimate illusion while sacrificing everything they have to outwit each other.</v>
      </c>
      <c r="M4683" s="5" t="str">
        <f>INDEX(DB_FILM!H:H,MATCH($F4683,DB_FILM!$A:$A,0))</f>
        <v xml:space="preserve">Christopher Nolan </v>
      </c>
      <c r="N4683" s="5" t="str">
        <f>INDEX(DB_FILM!I:I,MATCH($F4683,DB_FILM!$A:$A,0))</f>
        <v>Christian Bale, Hugh Jackman, Scarlett Johansson, Michael Caine</v>
      </c>
      <c r="O4683" s="7">
        <f>INDEX(DB_FILM!J:J,MATCH($F4683,DB_FILM!$A:$A,0))</f>
        <v>1010590</v>
      </c>
      <c r="P4683" s="7">
        <f>INDEX(DB_FILM!K:K,MATCH($F4683,DB_FILM!$A:$A,0))</f>
        <v>53090000</v>
      </c>
      <c r="Q4683" s="5" t="s">
        <v>474</v>
      </c>
      <c r="R4683">
        <v>7.99</v>
      </c>
      <c r="S4683">
        <v>32</v>
      </c>
      <c r="T4683">
        <v>1</v>
      </c>
      <c r="U4683">
        <v>1858</v>
      </c>
      <c r="V4683">
        <v>1</v>
      </c>
      <c r="W4683" t="str">
        <f t="shared" si="146"/>
        <v>A</v>
      </c>
      <c r="X4683" t="s">
        <v>486</v>
      </c>
      <c r="Y4683">
        <v>0</v>
      </c>
      <c r="Z4683">
        <v>4.63</v>
      </c>
      <c r="AA4683" s="6">
        <f t="shared" si="147"/>
        <v>3.3600000000000003</v>
      </c>
    </row>
    <row r="4684" spans="1:27" x14ac:dyDescent="0.3">
      <c r="A4684" s="5">
        <v>42823</v>
      </c>
      <c r="B4684" t="s">
        <v>404</v>
      </c>
      <c r="C4684" t="s">
        <v>452</v>
      </c>
      <c r="D4684" t="s">
        <v>283</v>
      </c>
      <c r="E4684" t="s">
        <v>284</v>
      </c>
      <c r="F4684" t="s">
        <v>51</v>
      </c>
      <c r="G4684" s="5" t="str">
        <f>INDEX(DB_FILM!B:B,MATCH($F4684,DB_FILM!$A:$A,0))</f>
        <v>1998</v>
      </c>
      <c r="H4684" s="5" t="str">
        <f>INDEX(DB_FILM!C:C,MATCH($F4684,DB_FILM!$A:$A,0))</f>
        <v xml:space="preserve">VM14 </v>
      </c>
      <c r="I4684" s="9">
        <f>INDEX(DB_FILM!D:D,MATCH($F4684,DB_FILM!$A:$A,0))</f>
        <v>169</v>
      </c>
      <c r="J4684" s="5" t="str">
        <f>INDEX(DB_FILM!E:E,MATCH($F4684,DB_FILM!$A:$A,0))</f>
        <v>Drama, War</v>
      </c>
      <c r="K4684" s="6">
        <f>INDEX(DB_FILM!F:F,MATCH($F4684,DB_FILM!$A:$A,0))</f>
        <v>8.6</v>
      </c>
      <c r="L4684" s="5" t="str">
        <f>INDEX(DB_FILM!G:G,MATCH($F4684,DB_FILM!$A:$A,0))</f>
        <v>Following the Normandy Landings, a group of U.S. soldiers go behind enemy lines to retrieve a paratrooper whose brothers have been killed in action.</v>
      </c>
      <c r="M4684" s="5" t="str">
        <f>INDEX(DB_FILM!H:H,MATCH($F4684,DB_FILM!$A:$A,0))</f>
        <v xml:space="preserve">Steven Spielberg </v>
      </c>
      <c r="N4684" s="5" t="str">
        <f>INDEX(DB_FILM!I:I,MATCH($F4684,DB_FILM!$A:$A,0))</f>
        <v>Tom Hanks, Matt Damon, Tom Sizemore, Edward Burns</v>
      </c>
      <c r="O4684" s="7">
        <f>INDEX(DB_FILM!J:J,MATCH($F4684,DB_FILM!$A:$A,0))</f>
        <v>1047650</v>
      </c>
      <c r="P4684" s="7">
        <f>INDEX(DB_FILM!K:K,MATCH($F4684,DB_FILM!$A:$A,0))</f>
        <v>216540000</v>
      </c>
      <c r="Q4684" t="s">
        <v>476</v>
      </c>
      <c r="R4684">
        <v>9.99</v>
      </c>
      <c r="S4684">
        <v>20</v>
      </c>
      <c r="T4684">
        <v>2</v>
      </c>
      <c r="U4684">
        <v>1858</v>
      </c>
      <c r="V4684">
        <v>2</v>
      </c>
      <c r="W4684" t="str">
        <f t="shared" si="146"/>
        <v>B</v>
      </c>
      <c r="X4684" t="s">
        <v>526</v>
      </c>
      <c r="Y4684">
        <v>0</v>
      </c>
      <c r="Z4684">
        <v>6.59</v>
      </c>
      <c r="AA4684" s="6">
        <f t="shared" si="147"/>
        <v>3.4000000000000004</v>
      </c>
    </row>
    <row r="4685" spans="1:27" x14ac:dyDescent="0.3">
      <c r="A4685" s="5">
        <v>42823</v>
      </c>
      <c r="B4685" s="5" t="s">
        <v>410</v>
      </c>
      <c r="C4685" s="5" t="s">
        <v>462</v>
      </c>
      <c r="D4685" s="5" t="s">
        <v>393</v>
      </c>
      <c r="E4685" t="s">
        <v>287</v>
      </c>
      <c r="F4685" s="5" t="s">
        <v>7</v>
      </c>
      <c r="G4685" s="5" t="str">
        <f>INDEX(DB_FILM!B:B,MATCH($F4685,DB_FILM!$A:$A,0))</f>
        <v>1994</v>
      </c>
      <c r="H4685" s="5" t="str">
        <f>INDEX(DB_FILM!C:C,MATCH($F4685,DB_FILM!$A:$A,0))</f>
        <v xml:space="preserve">VM18 </v>
      </c>
      <c r="I4685" s="9">
        <f>INDEX(DB_FILM!D:D,MATCH($F4685,DB_FILM!$A:$A,0))</f>
        <v>154</v>
      </c>
      <c r="J4685" s="5" t="str">
        <f>INDEX(DB_FILM!E:E,MATCH($F4685,DB_FILM!$A:$A,0))</f>
        <v>Crime, Drama</v>
      </c>
      <c r="K4685" s="6">
        <f>INDEX(DB_FILM!F:F,MATCH($F4685,DB_FILM!$A:$A,0))</f>
        <v>8.9</v>
      </c>
      <c r="L4685" s="5" t="str">
        <f>INDEX(DB_FILM!G:G,MATCH($F4685,DB_FILM!$A:$A,0))</f>
        <v>The lives of two mob hitmen, a boxer, a gangster's wife, and a pair of diner bandits intertwine in four tales of violence and redemption.</v>
      </c>
      <c r="M4685" s="5" t="str">
        <f>INDEX(DB_FILM!H:H,MATCH($F4685,DB_FILM!$A:$A,0))</f>
        <v xml:space="preserve">Quentin Tarantino </v>
      </c>
      <c r="N4685" s="5" t="str">
        <f>INDEX(DB_FILM!I:I,MATCH($F4685,DB_FILM!$A:$A,0))</f>
        <v>John Travolta, Uma Thurman, Samuel L. Jackson, Bruce Willis</v>
      </c>
      <c r="O4685" s="7">
        <f>INDEX(DB_FILM!J:J,MATCH($F4685,DB_FILM!$A:$A,0))</f>
        <v>1552837</v>
      </c>
      <c r="P4685" s="7">
        <f>INDEX(DB_FILM!K:K,MATCH($F4685,DB_FILM!$A:$A,0))</f>
        <v>107930000</v>
      </c>
      <c r="Q4685" s="5" t="s">
        <v>475</v>
      </c>
      <c r="R4685">
        <v>3.99</v>
      </c>
      <c r="S4685">
        <v>45</v>
      </c>
      <c r="T4685">
        <v>3</v>
      </c>
      <c r="U4685">
        <v>1859</v>
      </c>
      <c r="V4685">
        <v>1</v>
      </c>
      <c r="W4685" t="str">
        <f t="shared" si="146"/>
        <v>C</v>
      </c>
      <c r="X4685" t="s">
        <v>529</v>
      </c>
      <c r="Y4685">
        <v>0</v>
      </c>
      <c r="Z4685">
        <v>3.19</v>
      </c>
      <c r="AA4685" s="6">
        <f t="shared" si="147"/>
        <v>0.80000000000000027</v>
      </c>
    </row>
    <row r="4686" spans="1:27" x14ac:dyDescent="0.3">
      <c r="A4686" s="5">
        <v>42823</v>
      </c>
      <c r="B4686" s="5" t="s">
        <v>410</v>
      </c>
      <c r="C4686" s="5" t="s">
        <v>462</v>
      </c>
      <c r="D4686" s="5" t="s">
        <v>393</v>
      </c>
      <c r="E4686" t="s">
        <v>287</v>
      </c>
      <c r="F4686" s="5" t="s">
        <v>87</v>
      </c>
      <c r="G4686" s="5" t="str">
        <f>INDEX(DB_FILM!B:B,MATCH($F4686,DB_FILM!$A:$A,0))</f>
        <v>1998</v>
      </c>
      <c r="H4686" s="5" t="str">
        <f>INDEX(DB_FILM!C:C,MATCH($F4686,DB_FILM!$A:$A,0))</f>
        <v xml:space="preserve">VM18 </v>
      </c>
      <c r="I4686" s="9">
        <f>INDEX(DB_FILM!D:D,MATCH($F4686,DB_FILM!$A:$A,0))</f>
        <v>119</v>
      </c>
      <c r="J4686" s="5" t="str">
        <f>INDEX(DB_FILM!E:E,MATCH($F4686,DB_FILM!$A:$A,0))</f>
        <v>Crime, Drama</v>
      </c>
      <c r="K4686" s="6">
        <f>INDEX(DB_FILM!F:F,MATCH($F4686,DB_FILM!$A:$A,0))</f>
        <v>8.5</v>
      </c>
      <c r="L4686" s="5" t="str">
        <f>INDEX(DB_FILM!G:G,MATCH($F4686,DB_FILM!$A:$A,0))</f>
        <v>A former neo-nazi skinhead tries to prevent his younger brother from going down the same wrong path that he did.</v>
      </c>
      <c r="M4686" s="5" t="str">
        <f>INDEX(DB_FILM!H:H,MATCH($F4686,DB_FILM!$A:$A,0))</f>
        <v xml:space="preserve">Tony Kaye </v>
      </c>
      <c r="N4686" s="5" t="str">
        <f>INDEX(DB_FILM!I:I,MATCH($F4686,DB_FILM!$A:$A,0))</f>
        <v>Edward Norton, Edward Furlong, Beverly D'Angelo, Jennifer Lien</v>
      </c>
      <c r="O4686" s="7">
        <f>INDEX(DB_FILM!J:J,MATCH($F4686,DB_FILM!$A:$A,0))</f>
        <v>908456</v>
      </c>
      <c r="P4686" s="7">
        <f>INDEX(DB_FILM!K:K,MATCH($F4686,DB_FILM!$A:$A,0))</f>
        <v>6720000</v>
      </c>
      <c r="Q4686" s="5" t="s">
        <v>475</v>
      </c>
      <c r="R4686">
        <v>5.99</v>
      </c>
      <c r="S4686">
        <v>40</v>
      </c>
      <c r="T4686">
        <v>3</v>
      </c>
      <c r="U4686">
        <v>1859</v>
      </c>
      <c r="V4686">
        <v>1</v>
      </c>
      <c r="W4686" t="str">
        <f t="shared" si="146"/>
        <v>C</v>
      </c>
      <c r="X4686" t="s">
        <v>626</v>
      </c>
      <c r="Y4686">
        <v>0</v>
      </c>
      <c r="Z4686">
        <v>4.55</v>
      </c>
      <c r="AA4686" s="6">
        <f t="shared" si="147"/>
        <v>1.4400000000000004</v>
      </c>
    </row>
    <row r="4687" spans="1:27" x14ac:dyDescent="0.3">
      <c r="A4687" s="5">
        <v>42823</v>
      </c>
      <c r="B4687" s="5" t="s">
        <v>410</v>
      </c>
      <c r="C4687" s="5" t="s">
        <v>462</v>
      </c>
      <c r="D4687" s="5" t="s">
        <v>393</v>
      </c>
      <c r="E4687" t="s">
        <v>287</v>
      </c>
      <c r="F4687" s="5" t="s">
        <v>69</v>
      </c>
      <c r="G4687" s="5" t="str">
        <f>INDEX(DB_FILM!B:B,MATCH($F4687,DB_FILM!$A:$A,0))</f>
        <v>1994</v>
      </c>
      <c r="H4687" s="5" t="str">
        <f>INDEX(DB_FILM!C:C,MATCH($F4687,DB_FILM!$A:$A,0))</f>
        <v xml:space="preserve">T </v>
      </c>
      <c r="I4687" s="9">
        <f>INDEX(DB_FILM!D:D,MATCH($F4687,DB_FILM!$A:$A,0))</f>
        <v>88</v>
      </c>
      <c r="J4687" s="5" t="str">
        <f>INDEX(DB_FILM!E:E,MATCH($F4687,DB_FILM!$A:$A,0))</f>
        <v>Animation, Adventure, Drama</v>
      </c>
      <c r="K4687" s="6">
        <f>INDEX(DB_FILM!F:F,MATCH($F4687,DB_FILM!$A:$A,0))</f>
        <v>8.5</v>
      </c>
      <c r="L4687" s="5" t="str">
        <f>INDEX(DB_FILM!G:G,MATCH($F4687,DB_FILM!$A:$A,0))</f>
        <v>A Lion cub crown prince is tricked by a treacherous uncle into thinking he caused his father's death and flees into exile in despair, only to learn in adulthood his identity and his responsibilities.</v>
      </c>
      <c r="M4687" s="5" t="str">
        <f>INDEX(DB_FILM!H:H,MATCH($F4687,DB_FILM!$A:$A,0))</f>
        <v xml:space="preserve">Roger Allers, Rob Minkoff </v>
      </c>
      <c r="N4687" s="5" t="str">
        <f>INDEX(DB_FILM!I:I,MATCH($F4687,DB_FILM!$A:$A,0))</f>
        <v>Matthew Broderick, Jeremy Irons, James Earl Jones, Whoopi Goldberg</v>
      </c>
      <c r="O4687" s="7">
        <f>INDEX(DB_FILM!J:J,MATCH($F4687,DB_FILM!$A:$A,0))</f>
        <v>781936</v>
      </c>
      <c r="P4687" s="7">
        <f>INDEX(DB_FILM!K:K,MATCH($F4687,DB_FILM!$A:$A,0))</f>
        <v>312900000</v>
      </c>
      <c r="Q4687" s="5" t="s">
        <v>475</v>
      </c>
      <c r="R4687">
        <v>7.99</v>
      </c>
      <c r="S4687">
        <v>30</v>
      </c>
      <c r="T4687">
        <v>3</v>
      </c>
      <c r="U4687">
        <v>1859</v>
      </c>
      <c r="V4687">
        <v>1</v>
      </c>
      <c r="W4687" t="str">
        <f t="shared" si="146"/>
        <v>C</v>
      </c>
      <c r="X4687" t="s">
        <v>578</v>
      </c>
      <c r="Y4687">
        <v>0</v>
      </c>
      <c r="Z4687">
        <v>6.15</v>
      </c>
      <c r="AA4687" s="6">
        <f t="shared" si="147"/>
        <v>1.8399999999999999</v>
      </c>
    </row>
    <row r="4688" spans="1:27" x14ac:dyDescent="0.3">
      <c r="A4688" s="5">
        <v>42823</v>
      </c>
      <c r="B4688" t="s">
        <v>410</v>
      </c>
      <c r="C4688" t="s">
        <v>462</v>
      </c>
      <c r="D4688" t="s">
        <v>393</v>
      </c>
      <c r="E4688" t="s">
        <v>287</v>
      </c>
      <c r="F4688" t="s">
        <v>17</v>
      </c>
      <c r="G4688" s="5" t="str">
        <f>INDEX(DB_FILM!B:B,MATCH($F4688,DB_FILM!$A:$A,0))</f>
        <v>2010</v>
      </c>
      <c r="H4688" s="5" t="str">
        <f>INDEX(DB_FILM!C:C,MATCH($F4688,DB_FILM!$A:$A,0))</f>
        <v xml:space="preserve">T </v>
      </c>
      <c r="I4688" s="9">
        <f>INDEX(DB_FILM!D:D,MATCH($F4688,DB_FILM!$A:$A,0))</f>
        <v>148</v>
      </c>
      <c r="J4688" s="5" t="str">
        <f>INDEX(DB_FILM!E:E,MATCH($F4688,DB_FILM!$A:$A,0))</f>
        <v>Action, Adventure, Sci-Fi</v>
      </c>
      <c r="K4688" s="6">
        <f>INDEX(DB_FILM!F:F,MATCH($F4688,DB_FILM!$A:$A,0))</f>
        <v>8.8000000000000007</v>
      </c>
      <c r="L4688" s="5" t="str">
        <f>INDEX(DB_FILM!G:G,MATCH($F4688,DB_FILM!$A:$A,0))</f>
        <v>A thief who steals corporate secrets through the use of dream-sharing technology is given the inverse task of planting an idea into the mind of a CEO.</v>
      </c>
      <c r="M4688" s="5" t="str">
        <f>INDEX(DB_FILM!H:H,MATCH($F4688,DB_FILM!$A:$A,0))</f>
        <v xml:space="preserve">Christopher Nolan </v>
      </c>
      <c r="N4688" s="5" t="str">
        <f>INDEX(DB_FILM!I:I,MATCH($F4688,DB_FILM!$A:$A,0))</f>
        <v>Leonardo DiCaprio, Joseph Gordon-Levitt, Ellen Page, Ken Watanabe</v>
      </c>
      <c r="O4688" s="7">
        <f>INDEX(DB_FILM!J:J,MATCH($F4688,DB_FILM!$A:$A,0))</f>
        <v>1739805</v>
      </c>
      <c r="P4688" s="7">
        <f>INDEX(DB_FILM!K:K,MATCH($F4688,DB_FILM!$A:$A,0))</f>
        <v>292580000</v>
      </c>
      <c r="Q4688" t="s">
        <v>476</v>
      </c>
      <c r="R4688">
        <v>5.99</v>
      </c>
      <c r="S4688">
        <v>2</v>
      </c>
      <c r="T4688">
        <v>2</v>
      </c>
      <c r="U4688">
        <v>1859</v>
      </c>
      <c r="V4688">
        <v>1</v>
      </c>
      <c r="W4688" t="str">
        <f t="shared" si="146"/>
        <v>B</v>
      </c>
      <c r="X4688" t="s">
        <v>558</v>
      </c>
      <c r="Y4688">
        <v>0</v>
      </c>
      <c r="Z4688">
        <v>3.89</v>
      </c>
      <c r="AA4688" s="6">
        <f t="shared" si="147"/>
        <v>2.1</v>
      </c>
    </row>
    <row r="4689" spans="1:27" x14ac:dyDescent="0.3">
      <c r="A4689" s="5">
        <v>42823</v>
      </c>
      <c r="B4689" s="5" t="s">
        <v>410</v>
      </c>
      <c r="C4689" s="5" t="s">
        <v>462</v>
      </c>
      <c r="D4689" s="5" t="s">
        <v>393</v>
      </c>
      <c r="E4689" t="s">
        <v>287</v>
      </c>
      <c r="F4689" s="5" t="s">
        <v>95</v>
      </c>
      <c r="G4689" s="5" t="str">
        <f>INDEX(DB_FILM!B:B,MATCH($F4689,DB_FILM!$A:$A,0))</f>
        <v>2002</v>
      </c>
      <c r="H4689" s="5" t="str">
        <f>INDEX(DB_FILM!C:C,MATCH($F4689,DB_FILM!$A:$A,0))</f>
        <v xml:space="preserve">T </v>
      </c>
      <c r="I4689" s="9">
        <f>INDEX(DB_FILM!D:D,MATCH($F4689,DB_FILM!$A:$A,0))</f>
        <v>150</v>
      </c>
      <c r="J4689" s="5" t="str">
        <f>INDEX(DB_FILM!E:E,MATCH($F4689,DB_FILM!$A:$A,0))</f>
        <v>Biography, Drama, Music</v>
      </c>
      <c r="K4689" s="6">
        <f>INDEX(DB_FILM!F:F,MATCH($F4689,DB_FILM!$A:$A,0))</f>
        <v>8.5</v>
      </c>
      <c r="L4689" s="5" t="str">
        <f>INDEX(DB_FILM!G:G,MATCH($F4689,DB_FILM!$A:$A,0))</f>
        <v>A Polish Jewish musician struggles to survive the destruction of the Warsaw ghetto of World War II.</v>
      </c>
      <c r="M4689" s="5" t="str">
        <f>INDEX(DB_FILM!H:H,MATCH($F4689,DB_FILM!$A:$A,0))</f>
        <v xml:space="preserve">Roman Polanski </v>
      </c>
      <c r="N4689" s="5" t="str">
        <f>INDEX(DB_FILM!I:I,MATCH($F4689,DB_FILM!$A:$A,0))</f>
        <v>Adrien Brody, Thomas Kretschmann, Frank Finlay, Emilia Fox</v>
      </c>
      <c r="O4689" s="7">
        <f>INDEX(DB_FILM!J:J,MATCH($F4689,DB_FILM!$A:$A,0))</f>
        <v>602411</v>
      </c>
      <c r="P4689" s="7">
        <f>INDEX(DB_FILM!K:K,MATCH($F4689,DB_FILM!$A:$A,0))</f>
        <v>32570000</v>
      </c>
      <c r="Q4689" s="5" t="s">
        <v>476</v>
      </c>
      <c r="R4689">
        <v>7.99</v>
      </c>
      <c r="S4689">
        <v>44</v>
      </c>
      <c r="T4689">
        <v>2</v>
      </c>
      <c r="U4689">
        <v>1859</v>
      </c>
      <c r="V4689">
        <v>3</v>
      </c>
      <c r="W4689" t="str">
        <f t="shared" si="146"/>
        <v>B</v>
      </c>
      <c r="X4689" t="s">
        <v>492</v>
      </c>
      <c r="Y4689">
        <v>0</v>
      </c>
      <c r="Z4689">
        <v>4.07</v>
      </c>
      <c r="AA4689" s="6">
        <f t="shared" si="147"/>
        <v>3.92</v>
      </c>
    </row>
    <row r="4690" spans="1:27" x14ac:dyDescent="0.3">
      <c r="A4690" s="5">
        <v>42823</v>
      </c>
      <c r="B4690" s="5" t="s">
        <v>408</v>
      </c>
      <c r="C4690" s="5" t="s">
        <v>431</v>
      </c>
      <c r="D4690" s="5" t="s">
        <v>294</v>
      </c>
      <c r="E4690" t="s">
        <v>295</v>
      </c>
      <c r="F4690" s="5" t="s">
        <v>25</v>
      </c>
      <c r="G4690" s="5" t="str">
        <f>INDEX(DB_FILM!B:B,MATCH($F4690,DB_FILM!$A:$A,0))</f>
        <v>1980</v>
      </c>
      <c r="H4690" s="5" t="str">
        <f>INDEX(DB_FILM!C:C,MATCH($F4690,DB_FILM!$A:$A,0))</f>
        <v xml:space="preserve">T </v>
      </c>
      <c r="I4690" s="9">
        <f>INDEX(DB_FILM!D:D,MATCH($F4690,DB_FILM!$A:$A,0))</f>
        <v>124</v>
      </c>
      <c r="J4690" s="5" t="str">
        <f>INDEX(DB_FILM!E:E,MATCH($F4690,DB_FILM!$A:$A,0))</f>
        <v>Action, Adventure, Fantasy</v>
      </c>
      <c r="K4690" s="6">
        <f>INDEX(DB_FILM!F:F,MATCH($F4690,DB_FILM!$A:$A,0))</f>
        <v>8.8000000000000007</v>
      </c>
      <c r="L4690" s="5" t="str">
        <f>INDEX(DB_FILM!G:G,MATCH($F4690,DB_FILM!$A:$A,0))</f>
        <v>After the rebels are brutally overpowered by the Empire on the ice planet Hoth, Luke Skywalker begins Jedi training with Yoda, while his friends are pursued by Darth Vader.</v>
      </c>
      <c r="M4690" s="5" t="str">
        <f>INDEX(DB_FILM!H:H,MATCH($F4690,DB_FILM!$A:$A,0))</f>
        <v xml:space="preserve">Irvin Kershner </v>
      </c>
      <c r="N4690" s="5" t="str">
        <f>INDEX(DB_FILM!I:I,MATCH($F4690,DB_FILM!$A:$A,0))</f>
        <v>Mark Hamill, Harrison Ford, Carrie Fisher, Billy Dee Williams</v>
      </c>
      <c r="O4690" s="7">
        <f>INDEX(DB_FILM!J:J,MATCH($F4690,DB_FILM!$A:$A,0))</f>
        <v>999712</v>
      </c>
      <c r="P4690" s="7">
        <f>INDEX(DB_FILM!K:K,MATCH($F4690,DB_FILM!$A:$A,0))</f>
        <v>290480000</v>
      </c>
      <c r="Q4690" s="5" t="s">
        <v>475</v>
      </c>
      <c r="R4690">
        <v>3.99</v>
      </c>
      <c r="S4690">
        <v>6</v>
      </c>
      <c r="T4690">
        <v>3</v>
      </c>
      <c r="U4690">
        <v>1860</v>
      </c>
      <c r="V4690">
        <v>1</v>
      </c>
      <c r="W4690" t="str">
        <f t="shared" si="146"/>
        <v>C</v>
      </c>
      <c r="X4690" t="s">
        <v>547</v>
      </c>
      <c r="Y4690">
        <v>0</v>
      </c>
      <c r="Z4690">
        <v>2.99</v>
      </c>
      <c r="AA4690" s="6">
        <f t="shared" si="147"/>
        <v>1</v>
      </c>
    </row>
    <row r="4691" spans="1:27" x14ac:dyDescent="0.3">
      <c r="A4691" s="5">
        <v>42823</v>
      </c>
      <c r="B4691" s="5" t="s">
        <v>408</v>
      </c>
      <c r="C4691" s="5" t="s">
        <v>431</v>
      </c>
      <c r="D4691" s="5" t="s">
        <v>294</v>
      </c>
      <c r="E4691" t="s">
        <v>295</v>
      </c>
      <c r="F4691" s="5" t="s">
        <v>75</v>
      </c>
      <c r="G4691" s="5" t="str">
        <f>INDEX(DB_FILM!B:B,MATCH($F4691,DB_FILM!$A:$A,0))</f>
        <v>1979</v>
      </c>
      <c r="H4691" s="5" t="str">
        <f>INDEX(DB_FILM!C:C,MATCH($F4691,DB_FILM!$A:$A,0))</f>
        <v xml:space="preserve">T </v>
      </c>
      <c r="I4691" s="9">
        <f>INDEX(DB_FILM!D:D,MATCH($F4691,DB_FILM!$A:$A,0))</f>
        <v>116</v>
      </c>
      <c r="J4691" s="5" t="str">
        <f>INDEX(DB_FILM!E:E,MATCH($F4691,DB_FILM!$A:$A,0))</f>
        <v>Horror, Sci-Fi</v>
      </c>
      <c r="K4691" s="6">
        <f>INDEX(DB_FILM!F:F,MATCH($F4691,DB_FILM!$A:$A,0))</f>
        <v>8.5</v>
      </c>
      <c r="L4691" s="5" t="str">
        <f>INDEX(DB_FILM!G:G,MATCH($F4691,DB_FILM!$A:$A,0))</f>
        <v>After a space merchant vessel perceives an unknown transmission as a distress call, its landing on the source moon finds one of the crew attacked by a mysterious lifeform, and they soon realize that its life cycle has merely begun.</v>
      </c>
      <c r="M4691" s="5" t="str">
        <f>INDEX(DB_FILM!H:H,MATCH($F4691,DB_FILM!$A:$A,0))</f>
        <v xml:space="preserve">Ridley Scott </v>
      </c>
      <c r="N4691" s="5" t="str">
        <f>INDEX(DB_FILM!I:I,MATCH($F4691,DB_FILM!$A:$A,0))</f>
        <v>Sigourney Weaver, Tom Skerritt, John Hurt, Veronica Cartwright</v>
      </c>
      <c r="O4691" s="7">
        <f>INDEX(DB_FILM!J:J,MATCH($F4691,DB_FILM!$A:$A,0))</f>
        <v>678799</v>
      </c>
      <c r="P4691" s="7">
        <f>INDEX(DB_FILM!K:K,MATCH($F4691,DB_FILM!$A:$A,0))</f>
        <v>78900000</v>
      </c>
      <c r="Q4691" s="5" t="s">
        <v>475</v>
      </c>
      <c r="R4691">
        <v>5.99</v>
      </c>
      <c r="S4691">
        <v>33</v>
      </c>
      <c r="T4691">
        <v>3</v>
      </c>
      <c r="U4691">
        <v>1860</v>
      </c>
      <c r="V4691">
        <v>1</v>
      </c>
      <c r="W4691" t="str">
        <f t="shared" si="146"/>
        <v>C</v>
      </c>
      <c r="X4691" t="s">
        <v>581</v>
      </c>
      <c r="Y4691">
        <v>0</v>
      </c>
      <c r="Z4691">
        <v>4.55</v>
      </c>
      <c r="AA4691" s="6">
        <f t="shared" si="147"/>
        <v>1.4400000000000004</v>
      </c>
    </row>
    <row r="4692" spans="1:27" x14ac:dyDescent="0.3">
      <c r="A4692" s="5">
        <v>42823</v>
      </c>
      <c r="B4692" t="s">
        <v>408</v>
      </c>
      <c r="C4692" t="s">
        <v>431</v>
      </c>
      <c r="D4692" t="s">
        <v>294</v>
      </c>
      <c r="E4692" t="s">
        <v>295</v>
      </c>
      <c r="F4692" t="s">
        <v>15</v>
      </c>
      <c r="G4692" s="5" t="str">
        <f>INDEX(DB_FILM!B:B,MATCH($F4692,DB_FILM!$A:$A,0))</f>
        <v>1957</v>
      </c>
      <c r="H4692" s="5" t="str">
        <f>INDEX(DB_FILM!C:C,MATCH($F4692,DB_FILM!$A:$A,0))</f>
        <v>N/A</v>
      </c>
      <c r="I4692" s="9">
        <f>INDEX(DB_FILM!D:D,MATCH($F4692,DB_FILM!$A:$A,0))</f>
        <v>96</v>
      </c>
      <c r="J4692" s="5" t="str">
        <f>INDEX(DB_FILM!E:E,MATCH($F4692,DB_FILM!$A:$A,0))</f>
        <v>Crime, Drama</v>
      </c>
      <c r="K4692" s="6">
        <f>INDEX(DB_FILM!F:F,MATCH($F4692,DB_FILM!$A:$A,0))</f>
        <v>8.9</v>
      </c>
      <c r="L4692" s="5" t="str">
        <f>INDEX(DB_FILM!G:G,MATCH($F4692,DB_FILM!$A:$A,0))</f>
        <v>A jury holdout attempts to prevent a miscarriage of justice by forcing his colleagues to reconsider the evidence.</v>
      </c>
      <c r="M4692" s="5" t="str">
        <f>INDEX(DB_FILM!H:H,MATCH($F4692,DB_FILM!$A:$A,0))</f>
        <v xml:space="preserve">Sidney Lumet </v>
      </c>
      <c r="N4692" s="5" t="str">
        <f>INDEX(DB_FILM!I:I,MATCH($F4692,DB_FILM!$A:$A,0))</f>
        <v>Henry Fonda, Lee J. Cobb, Martin Balsam, John Fiedler</v>
      </c>
      <c r="O4692" s="7">
        <f>INDEX(DB_FILM!J:J,MATCH($F4692,DB_FILM!$A:$A,0))</f>
        <v>555455</v>
      </c>
      <c r="P4692" s="7">
        <f>INDEX(DB_FILM!K:K,MATCH($F4692,DB_FILM!$A:$A,0))</f>
        <v>0</v>
      </c>
      <c r="Q4692" t="s">
        <v>474</v>
      </c>
      <c r="R4692">
        <v>3.99</v>
      </c>
      <c r="S4692">
        <v>50</v>
      </c>
      <c r="T4692">
        <v>1</v>
      </c>
      <c r="U4692">
        <v>1860</v>
      </c>
      <c r="V4692">
        <v>1</v>
      </c>
      <c r="W4692" t="str">
        <f t="shared" si="146"/>
        <v>A</v>
      </c>
      <c r="X4692" t="s">
        <v>487</v>
      </c>
      <c r="Y4692">
        <v>0</v>
      </c>
      <c r="Z4692">
        <v>2.5499999999999998</v>
      </c>
      <c r="AA4692" s="6">
        <f t="shared" si="147"/>
        <v>1.4400000000000004</v>
      </c>
    </row>
    <row r="4693" spans="1:27" x14ac:dyDescent="0.3">
      <c r="A4693" s="5">
        <v>42823</v>
      </c>
      <c r="B4693" s="5" t="s">
        <v>408</v>
      </c>
      <c r="C4693" s="5" t="s">
        <v>431</v>
      </c>
      <c r="D4693" s="5" t="s">
        <v>294</v>
      </c>
      <c r="E4693" t="s">
        <v>295</v>
      </c>
      <c r="F4693" s="5" t="s">
        <v>43</v>
      </c>
      <c r="G4693" s="5" t="str">
        <f>INDEX(DB_FILM!B:B,MATCH($F4693,DB_FILM!$A:$A,0))</f>
        <v>1991</v>
      </c>
      <c r="H4693" s="5" t="str">
        <f>INDEX(DB_FILM!C:C,MATCH($F4693,DB_FILM!$A:$A,0))</f>
        <v xml:space="preserve">VM14 </v>
      </c>
      <c r="I4693" s="9">
        <f>INDEX(DB_FILM!D:D,MATCH($F4693,DB_FILM!$A:$A,0))</f>
        <v>118</v>
      </c>
      <c r="J4693" s="5" t="str">
        <f>INDEX(DB_FILM!E:E,MATCH($F4693,DB_FILM!$A:$A,0))</f>
        <v>Crime, Drama, Thriller</v>
      </c>
      <c r="K4693" s="6">
        <f>INDEX(DB_FILM!F:F,MATCH($F4693,DB_FILM!$A:$A,0))</f>
        <v>8.6</v>
      </c>
      <c r="L4693" s="5" t="str">
        <f>INDEX(DB_FILM!G:G,MATCH($F4693,DB_FILM!$A:$A,0))</f>
        <v>A young F.B.I. cadet must receive the help of an incarcerated and manipulative cannibal killer to help catch another serial killer, a madman who skins his victims.</v>
      </c>
      <c r="M4693" s="5" t="str">
        <f>INDEX(DB_FILM!H:H,MATCH($F4693,DB_FILM!$A:$A,0))</f>
        <v xml:space="preserve">Jonathan Demme </v>
      </c>
      <c r="N4693" s="5" t="str">
        <f>INDEX(DB_FILM!I:I,MATCH($F4693,DB_FILM!$A:$A,0))</f>
        <v>Jodie Foster, Anthony Hopkins, Lawrence A. Bonney, Kasi Lemmons</v>
      </c>
      <c r="O4693" s="7">
        <f>INDEX(DB_FILM!J:J,MATCH($F4693,DB_FILM!$A:$A,0))</f>
        <v>1064983</v>
      </c>
      <c r="P4693" s="7">
        <f>INDEX(DB_FILM!K:K,MATCH($F4693,DB_FILM!$A:$A,0))</f>
        <v>130740000.00000001</v>
      </c>
      <c r="Q4693" s="5" t="s">
        <v>476</v>
      </c>
      <c r="R4693">
        <v>9.99</v>
      </c>
      <c r="S4693">
        <v>16</v>
      </c>
      <c r="T4693">
        <v>2</v>
      </c>
      <c r="U4693">
        <v>1860</v>
      </c>
      <c r="V4693">
        <v>3</v>
      </c>
      <c r="W4693" t="str">
        <f t="shared" si="146"/>
        <v>B</v>
      </c>
      <c r="X4693" t="s">
        <v>516</v>
      </c>
      <c r="Y4693">
        <v>0</v>
      </c>
      <c r="Z4693">
        <v>6.19</v>
      </c>
      <c r="AA4693" s="6">
        <f t="shared" si="147"/>
        <v>3.8</v>
      </c>
    </row>
    <row r="4694" spans="1:27" x14ac:dyDescent="0.3">
      <c r="A4694" s="5">
        <v>42823</v>
      </c>
      <c r="B4694" s="5" t="s">
        <v>408</v>
      </c>
      <c r="C4694" s="5" t="s">
        <v>431</v>
      </c>
      <c r="D4694" s="5" t="s">
        <v>294</v>
      </c>
      <c r="E4694" t="s">
        <v>295</v>
      </c>
      <c r="F4694" s="5" t="s">
        <v>27</v>
      </c>
      <c r="G4694" s="5" t="str">
        <f>INDEX(DB_FILM!B:B,MATCH($F4694,DB_FILM!$A:$A,0))</f>
        <v>1999</v>
      </c>
      <c r="H4694" s="5" t="str">
        <f>INDEX(DB_FILM!C:C,MATCH($F4694,DB_FILM!$A:$A,0))</f>
        <v xml:space="preserve">T </v>
      </c>
      <c r="I4694" s="9">
        <f>INDEX(DB_FILM!D:D,MATCH($F4694,DB_FILM!$A:$A,0))</f>
        <v>136</v>
      </c>
      <c r="J4694" s="5" t="str">
        <f>INDEX(DB_FILM!E:E,MATCH($F4694,DB_FILM!$A:$A,0))</f>
        <v>Action, Sci-Fi</v>
      </c>
      <c r="K4694" s="6">
        <f>INDEX(DB_FILM!F:F,MATCH($F4694,DB_FILM!$A:$A,0))</f>
        <v>8.6999999999999993</v>
      </c>
      <c r="L4694" s="5" t="str">
        <f>INDEX(DB_FILM!G:G,MATCH($F4694,DB_FILM!$A:$A,0))</f>
        <v>A computer hacker learns from mysterious rebels about the true nature of his reality and his role in the war against its controllers.</v>
      </c>
      <c r="M4694" s="5" t="str">
        <f>INDEX(DB_FILM!H:H,MATCH($F4694,DB_FILM!$A:$A,0))</f>
        <v xml:space="preserve">Lana Wachowski, Lilly Wachowski </v>
      </c>
      <c r="N4694" s="5" t="str">
        <f>INDEX(DB_FILM!I:I,MATCH($F4694,DB_FILM!$A:$A,0))</f>
        <v>Keanu Reeves, Laurence Fishburne, Carrie-Anne Moss, Hugo Weaving</v>
      </c>
      <c r="O4694" s="7">
        <f>INDEX(DB_FILM!J:J,MATCH($F4694,DB_FILM!$A:$A,0))</f>
        <v>1427143</v>
      </c>
      <c r="P4694" s="7">
        <f>INDEX(DB_FILM!K:K,MATCH($F4694,DB_FILM!$A:$A,0))</f>
        <v>171480000</v>
      </c>
      <c r="Q4694" s="5" t="s">
        <v>476</v>
      </c>
      <c r="R4694">
        <v>9.99</v>
      </c>
      <c r="S4694">
        <v>7</v>
      </c>
      <c r="T4694">
        <v>2</v>
      </c>
      <c r="U4694">
        <v>1860</v>
      </c>
      <c r="V4694">
        <v>2</v>
      </c>
      <c r="W4694" t="str">
        <f t="shared" si="146"/>
        <v>B</v>
      </c>
      <c r="X4694" t="s">
        <v>615</v>
      </c>
      <c r="Y4694">
        <v>0</v>
      </c>
      <c r="Z4694">
        <v>6.59</v>
      </c>
      <c r="AA4694" s="6">
        <f t="shared" si="147"/>
        <v>3.4000000000000004</v>
      </c>
    </row>
    <row r="4695" spans="1:27" x14ac:dyDescent="0.3">
      <c r="A4695" s="5">
        <v>42824</v>
      </c>
      <c r="B4695" t="s">
        <v>399</v>
      </c>
      <c r="C4695" t="s">
        <v>456</v>
      </c>
      <c r="D4695" t="s">
        <v>389</v>
      </c>
      <c r="E4695" t="s">
        <v>290</v>
      </c>
      <c r="F4695" t="s">
        <v>61</v>
      </c>
      <c r="G4695" s="5" t="str">
        <f>INDEX(DB_FILM!B:B,MATCH($F4695,DB_FILM!$A:$A,0))</f>
        <v>1931</v>
      </c>
      <c r="H4695" s="5" t="str">
        <f>INDEX(DB_FILM!C:C,MATCH($F4695,DB_FILM!$A:$A,0))</f>
        <v xml:space="preserve">G </v>
      </c>
      <c r="I4695" s="9">
        <f>INDEX(DB_FILM!D:D,MATCH($F4695,DB_FILM!$A:$A,0))</f>
        <v>87</v>
      </c>
      <c r="J4695" s="5" t="str">
        <f>INDEX(DB_FILM!E:E,MATCH($F4695,DB_FILM!$A:$A,0))</f>
        <v>Comedy, Drama, Romance</v>
      </c>
      <c r="K4695" s="6">
        <f>INDEX(DB_FILM!F:F,MATCH($F4695,DB_FILM!$A:$A,0))</f>
        <v>8.6</v>
      </c>
      <c r="L4695" s="5" t="str">
        <f>INDEX(DB_FILM!G:G,MATCH($F4695,DB_FILM!$A:$A,0))</f>
        <v>With the aid of a wealthy erratic tippler, a dewy-eyed tramp who has fallen in love with a sightless flower girl accumulates money to be able to help her medically.</v>
      </c>
      <c r="M4695" s="5" t="str">
        <f>INDEX(DB_FILM!H:H,MATCH($F4695,DB_FILM!$A:$A,0))</f>
        <v xml:space="preserve">Charles Chaplin </v>
      </c>
      <c r="N4695" s="5" t="str">
        <f>INDEX(DB_FILM!I:I,MATCH($F4695,DB_FILM!$A:$A,0))</f>
        <v>Charles Chaplin, Virginia Cherrill, Florence Lee, Harry Myers</v>
      </c>
      <c r="O4695" s="7">
        <f>INDEX(DB_FILM!J:J,MATCH($F4695,DB_FILM!$A:$A,0))</f>
        <v>136907</v>
      </c>
      <c r="P4695" s="7">
        <f>INDEX(DB_FILM!K:K,MATCH($F4695,DB_FILM!$A:$A,0))</f>
        <v>20000</v>
      </c>
      <c r="Q4695" t="s">
        <v>476</v>
      </c>
      <c r="R4695">
        <v>5.99</v>
      </c>
      <c r="S4695">
        <v>26</v>
      </c>
      <c r="T4695">
        <v>2</v>
      </c>
      <c r="U4695">
        <v>1861</v>
      </c>
      <c r="V4695">
        <v>2</v>
      </c>
      <c r="W4695" t="str">
        <f t="shared" si="146"/>
        <v>B</v>
      </c>
      <c r="X4695" t="s">
        <v>484</v>
      </c>
      <c r="Y4695">
        <v>5</v>
      </c>
      <c r="Z4695">
        <v>3.53</v>
      </c>
      <c r="AA4695" s="6">
        <f t="shared" si="147"/>
        <v>2.4600000000000004</v>
      </c>
    </row>
    <row r="4696" spans="1:27" x14ac:dyDescent="0.3">
      <c r="A4696" s="5">
        <v>42824</v>
      </c>
      <c r="B4696" t="s">
        <v>411</v>
      </c>
      <c r="C4696" t="s">
        <v>431</v>
      </c>
      <c r="D4696" t="s">
        <v>303</v>
      </c>
      <c r="E4696" t="s">
        <v>299</v>
      </c>
      <c r="F4696" t="s">
        <v>35</v>
      </c>
      <c r="G4696" s="5" t="str">
        <f>INDEX(DB_FILM!B:B,MATCH($F4696,DB_FILM!$A:$A,0))</f>
        <v>1954</v>
      </c>
      <c r="H4696" s="5" t="str">
        <f>INDEX(DB_FILM!C:C,MATCH($F4696,DB_FILM!$A:$A,0))</f>
        <v xml:space="preserve">T </v>
      </c>
      <c r="I4696" s="9">
        <f>INDEX(DB_FILM!D:D,MATCH($F4696,DB_FILM!$A:$A,0))</f>
        <v>207</v>
      </c>
      <c r="J4696" s="5" t="str">
        <f>INDEX(DB_FILM!E:E,MATCH($F4696,DB_FILM!$A:$A,0))</f>
        <v>Adventure, Drama</v>
      </c>
      <c r="K4696" s="6">
        <f>INDEX(DB_FILM!F:F,MATCH($F4696,DB_FILM!$A:$A,0))</f>
        <v>8.6999999999999993</v>
      </c>
      <c r="L4696" s="5" t="str">
        <f>INDEX(DB_FILM!G:G,MATCH($F4696,DB_FILM!$A:$A,0))</f>
        <v>A poor village under attack by bandits recruits seven unemployed samurai to help them defend themselves.</v>
      </c>
      <c r="M4696" s="5" t="str">
        <f>INDEX(DB_FILM!H:H,MATCH($F4696,DB_FILM!$A:$A,0))</f>
        <v xml:space="preserve">Akira Kurosawa </v>
      </c>
      <c r="N4696" s="5" t="str">
        <f>INDEX(DB_FILM!I:I,MATCH($F4696,DB_FILM!$A:$A,0))</f>
        <v>Toshirô Mifune, Takashi Shimura, Keiko Tsushima, Yukiko Shimazaki</v>
      </c>
      <c r="O4696" s="7">
        <f>INDEX(DB_FILM!J:J,MATCH($F4696,DB_FILM!$A:$A,0))</f>
        <v>269393</v>
      </c>
      <c r="P4696" s="7">
        <f>INDEX(DB_FILM!K:K,MATCH($F4696,DB_FILM!$A:$A,0))</f>
        <v>270000</v>
      </c>
      <c r="Q4696" t="s">
        <v>475</v>
      </c>
      <c r="R4696">
        <v>5.99</v>
      </c>
      <c r="S4696">
        <v>11</v>
      </c>
      <c r="T4696">
        <v>3</v>
      </c>
      <c r="U4696">
        <v>1862</v>
      </c>
      <c r="V4696">
        <v>3</v>
      </c>
      <c r="W4696" t="str">
        <f t="shared" si="146"/>
        <v>C</v>
      </c>
      <c r="X4696" t="s">
        <v>514</v>
      </c>
      <c r="Y4696">
        <v>0</v>
      </c>
      <c r="Z4696">
        <v>4.49</v>
      </c>
      <c r="AA4696" s="6">
        <f t="shared" si="147"/>
        <v>1.5</v>
      </c>
    </row>
    <row r="4697" spans="1:27" x14ac:dyDescent="0.3">
      <c r="A4697" s="5">
        <v>42824</v>
      </c>
      <c r="B4697" s="5" t="s">
        <v>411</v>
      </c>
      <c r="C4697" s="5" t="s">
        <v>431</v>
      </c>
      <c r="D4697" s="5" t="s">
        <v>303</v>
      </c>
      <c r="E4697" t="s">
        <v>299</v>
      </c>
      <c r="F4697" s="5" t="s">
        <v>61</v>
      </c>
      <c r="G4697" s="5" t="str">
        <f>INDEX(DB_FILM!B:B,MATCH($F4697,DB_FILM!$A:$A,0))</f>
        <v>1931</v>
      </c>
      <c r="H4697" s="5" t="str">
        <f>INDEX(DB_FILM!C:C,MATCH($F4697,DB_FILM!$A:$A,0))</f>
        <v xml:space="preserve">G </v>
      </c>
      <c r="I4697" s="9">
        <f>INDEX(DB_FILM!D:D,MATCH($F4697,DB_FILM!$A:$A,0))</f>
        <v>87</v>
      </c>
      <c r="J4697" s="5" t="str">
        <f>INDEX(DB_FILM!E:E,MATCH($F4697,DB_FILM!$A:$A,0))</f>
        <v>Comedy, Drama, Romance</v>
      </c>
      <c r="K4697" s="6">
        <f>INDEX(DB_FILM!F:F,MATCH($F4697,DB_FILM!$A:$A,0))</f>
        <v>8.6</v>
      </c>
      <c r="L4697" s="5" t="str">
        <f>INDEX(DB_FILM!G:G,MATCH($F4697,DB_FILM!$A:$A,0))</f>
        <v>With the aid of a wealthy erratic tippler, a dewy-eyed tramp who has fallen in love with a sightless flower girl accumulates money to be able to help her medically.</v>
      </c>
      <c r="M4697" s="5" t="str">
        <f>INDEX(DB_FILM!H:H,MATCH($F4697,DB_FILM!$A:$A,0))</f>
        <v xml:space="preserve">Charles Chaplin </v>
      </c>
      <c r="N4697" s="5" t="str">
        <f>INDEX(DB_FILM!I:I,MATCH($F4697,DB_FILM!$A:$A,0))</f>
        <v>Charles Chaplin, Virginia Cherrill, Florence Lee, Harry Myers</v>
      </c>
      <c r="O4697" s="7">
        <f>INDEX(DB_FILM!J:J,MATCH($F4697,DB_FILM!$A:$A,0))</f>
        <v>136907</v>
      </c>
      <c r="P4697" s="7">
        <f>INDEX(DB_FILM!K:K,MATCH($F4697,DB_FILM!$A:$A,0))</f>
        <v>20000</v>
      </c>
      <c r="Q4697" s="5" t="s">
        <v>474</v>
      </c>
      <c r="R4697">
        <v>5.99</v>
      </c>
      <c r="S4697">
        <v>26</v>
      </c>
      <c r="T4697">
        <v>1</v>
      </c>
      <c r="U4697">
        <v>1862</v>
      </c>
      <c r="V4697">
        <v>1</v>
      </c>
      <c r="W4697" t="str">
        <f t="shared" si="146"/>
        <v>A</v>
      </c>
      <c r="X4697" t="s">
        <v>531</v>
      </c>
      <c r="Y4697">
        <v>0</v>
      </c>
      <c r="Z4697">
        <v>3.29</v>
      </c>
      <c r="AA4697" s="6">
        <f t="shared" si="147"/>
        <v>2.7</v>
      </c>
    </row>
    <row r="4698" spans="1:27" x14ac:dyDescent="0.3">
      <c r="A4698" s="5">
        <v>42825</v>
      </c>
      <c r="B4698" s="5" t="s">
        <v>410</v>
      </c>
      <c r="C4698" s="5" t="s">
        <v>420</v>
      </c>
      <c r="D4698" s="5" t="s">
        <v>367</v>
      </c>
      <c r="E4698" t="s">
        <v>293</v>
      </c>
      <c r="F4698" s="5" t="s">
        <v>99</v>
      </c>
      <c r="G4698" s="5" t="str">
        <f>INDEX(DB_FILM!B:B,MATCH($F4698,DB_FILM!$A:$A,0))</f>
        <v>1994</v>
      </c>
      <c r="H4698" s="5" t="str">
        <f>INDEX(DB_FILM!C:C,MATCH($F4698,DB_FILM!$A:$A,0))</f>
        <v xml:space="preserve">T </v>
      </c>
      <c r="I4698" s="9">
        <f>INDEX(DB_FILM!D:D,MATCH($F4698,DB_FILM!$A:$A,0))</f>
        <v>142</v>
      </c>
      <c r="J4698" s="5" t="str">
        <f>INDEX(DB_FILM!E:E,MATCH($F4698,DB_FILM!$A:$A,0))</f>
        <v>Drama</v>
      </c>
      <c r="K4698" s="6">
        <f>INDEX(DB_FILM!F:F,MATCH($F4698,DB_FILM!$A:$A,0))</f>
        <v>9.3000000000000007</v>
      </c>
      <c r="L4698" s="5" t="str">
        <f>INDEX(DB_FILM!G:G,MATCH($F4698,DB_FILM!$A:$A,0))</f>
        <v>Two imprisoned men bond over a number of years, finding solace and eventual redemption through acts of common decency.</v>
      </c>
      <c r="M4698" s="5" t="str">
        <f>INDEX(DB_FILM!H:H,MATCH($F4698,DB_FILM!$A:$A,0))</f>
        <v xml:space="preserve">Frank Darabont </v>
      </c>
      <c r="N4698" s="5" t="str">
        <f>INDEX(DB_FILM!I:I,MATCH($F4698,DB_FILM!$A:$A,0))</f>
        <v>Tim Robbins, Morgan Freeman, Bob Gunton, William Sadler</v>
      </c>
      <c r="O4698" s="7">
        <f>INDEX(DB_FILM!J:J,MATCH($F4698,DB_FILM!$A:$A,0))</f>
        <v>1987679</v>
      </c>
      <c r="P4698" s="7">
        <f>INDEX(DB_FILM!K:K,MATCH($F4698,DB_FILM!$A:$A,0))</f>
        <v>28340000</v>
      </c>
      <c r="Q4698" s="5" t="s">
        <v>475</v>
      </c>
      <c r="R4698">
        <v>5.99</v>
      </c>
      <c r="S4698">
        <v>1</v>
      </c>
      <c r="T4698">
        <v>3</v>
      </c>
      <c r="U4698">
        <v>1863</v>
      </c>
      <c r="V4698">
        <v>1</v>
      </c>
      <c r="W4698" t="str">
        <f t="shared" si="146"/>
        <v>C</v>
      </c>
      <c r="X4698" t="s">
        <v>539</v>
      </c>
      <c r="Y4698">
        <v>0</v>
      </c>
      <c r="Z4698">
        <v>4.1900000000000004</v>
      </c>
      <c r="AA4698" s="6">
        <f t="shared" si="147"/>
        <v>1.7999999999999998</v>
      </c>
    </row>
    <row r="4699" spans="1:27" x14ac:dyDescent="0.3">
      <c r="A4699" s="5">
        <v>42825</v>
      </c>
      <c r="B4699" s="5" t="s">
        <v>410</v>
      </c>
      <c r="C4699" s="5" t="s">
        <v>420</v>
      </c>
      <c r="D4699" s="5" t="s">
        <v>367</v>
      </c>
      <c r="E4699" t="s">
        <v>293</v>
      </c>
      <c r="F4699" s="5" t="s">
        <v>71</v>
      </c>
      <c r="G4699" s="5" t="str">
        <f>INDEX(DB_FILM!B:B,MATCH($F4699,DB_FILM!$A:$A,0))</f>
        <v>2000</v>
      </c>
      <c r="H4699" s="5" t="str">
        <f>INDEX(DB_FILM!C:C,MATCH($F4699,DB_FILM!$A:$A,0))</f>
        <v xml:space="preserve">T </v>
      </c>
      <c r="I4699" s="9">
        <f>INDEX(DB_FILM!D:D,MATCH($F4699,DB_FILM!$A:$A,0))</f>
        <v>155</v>
      </c>
      <c r="J4699" s="5" t="str">
        <f>INDEX(DB_FILM!E:E,MATCH($F4699,DB_FILM!$A:$A,0))</f>
        <v>Action, Adventure, Drama</v>
      </c>
      <c r="K4699" s="6">
        <f>INDEX(DB_FILM!F:F,MATCH($F4699,DB_FILM!$A:$A,0))</f>
        <v>8.5</v>
      </c>
      <c r="L4699" s="5" t="str">
        <f>INDEX(DB_FILM!G:G,MATCH($F4699,DB_FILM!$A:$A,0))</f>
        <v>When a Roman General is betrayed, and his family murdered by an emperor's corrupt son, he comes to Rome as a gladiator to seek revenge.</v>
      </c>
      <c r="M4699" s="5" t="str">
        <f>INDEX(DB_FILM!H:H,MATCH($F4699,DB_FILM!$A:$A,0))</f>
        <v xml:space="preserve">Ridley Scott </v>
      </c>
      <c r="N4699" s="5" t="str">
        <f>INDEX(DB_FILM!I:I,MATCH($F4699,DB_FILM!$A:$A,0))</f>
        <v>Russell Crowe, Joaquin Phoenix, Connie Nielsen, Oliver Reed</v>
      </c>
      <c r="O4699" s="7">
        <f>INDEX(DB_FILM!J:J,MATCH($F4699,DB_FILM!$A:$A,0))</f>
        <v>1149315</v>
      </c>
      <c r="P4699" s="7">
        <f>INDEX(DB_FILM!K:K,MATCH($F4699,DB_FILM!$A:$A,0))</f>
        <v>187710000</v>
      </c>
      <c r="Q4699" s="5" t="s">
        <v>475</v>
      </c>
      <c r="R4699">
        <v>5.99</v>
      </c>
      <c r="S4699">
        <v>31</v>
      </c>
      <c r="T4699">
        <v>3</v>
      </c>
      <c r="U4699">
        <v>1863</v>
      </c>
      <c r="V4699">
        <v>2</v>
      </c>
      <c r="W4699" t="str">
        <f t="shared" si="146"/>
        <v>C</v>
      </c>
      <c r="X4699" t="s">
        <v>541</v>
      </c>
      <c r="Y4699">
        <v>0</v>
      </c>
      <c r="Z4699">
        <v>4.91</v>
      </c>
      <c r="AA4699" s="6">
        <f t="shared" si="147"/>
        <v>1.08</v>
      </c>
    </row>
    <row r="4700" spans="1:27" x14ac:dyDescent="0.3">
      <c r="A4700" s="5">
        <v>42825</v>
      </c>
      <c r="B4700" t="s">
        <v>410</v>
      </c>
      <c r="C4700" t="s">
        <v>420</v>
      </c>
      <c r="D4700" t="s">
        <v>367</v>
      </c>
      <c r="E4700" t="s">
        <v>293</v>
      </c>
      <c r="F4700" t="s">
        <v>87</v>
      </c>
      <c r="G4700" s="5" t="str">
        <f>INDEX(DB_FILM!B:B,MATCH($F4700,DB_FILM!$A:$A,0))</f>
        <v>1998</v>
      </c>
      <c r="H4700" s="5" t="str">
        <f>INDEX(DB_FILM!C:C,MATCH($F4700,DB_FILM!$A:$A,0))</f>
        <v xml:space="preserve">VM18 </v>
      </c>
      <c r="I4700" s="9">
        <f>INDEX(DB_FILM!D:D,MATCH($F4700,DB_FILM!$A:$A,0))</f>
        <v>119</v>
      </c>
      <c r="J4700" s="5" t="str">
        <f>INDEX(DB_FILM!E:E,MATCH($F4700,DB_FILM!$A:$A,0))</f>
        <v>Crime, Drama</v>
      </c>
      <c r="K4700" s="6">
        <f>INDEX(DB_FILM!F:F,MATCH($F4700,DB_FILM!$A:$A,0))</f>
        <v>8.5</v>
      </c>
      <c r="L4700" s="5" t="str">
        <f>INDEX(DB_FILM!G:G,MATCH($F4700,DB_FILM!$A:$A,0))</f>
        <v>A former neo-nazi skinhead tries to prevent his younger brother from going down the same wrong path that he did.</v>
      </c>
      <c r="M4700" s="5" t="str">
        <f>INDEX(DB_FILM!H:H,MATCH($F4700,DB_FILM!$A:$A,0))</f>
        <v xml:space="preserve">Tony Kaye </v>
      </c>
      <c r="N4700" s="5" t="str">
        <f>INDEX(DB_FILM!I:I,MATCH($F4700,DB_FILM!$A:$A,0))</f>
        <v>Edward Norton, Edward Furlong, Beverly D'Angelo, Jennifer Lien</v>
      </c>
      <c r="O4700" s="7">
        <f>INDEX(DB_FILM!J:J,MATCH($F4700,DB_FILM!$A:$A,0))</f>
        <v>908456</v>
      </c>
      <c r="P4700" s="7">
        <f>INDEX(DB_FILM!K:K,MATCH($F4700,DB_FILM!$A:$A,0))</f>
        <v>6720000</v>
      </c>
      <c r="Q4700" t="s">
        <v>476</v>
      </c>
      <c r="R4700">
        <v>3.99</v>
      </c>
      <c r="S4700">
        <v>40</v>
      </c>
      <c r="T4700">
        <v>2</v>
      </c>
      <c r="U4700">
        <v>1863</v>
      </c>
      <c r="V4700">
        <v>1</v>
      </c>
      <c r="W4700" t="str">
        <f t="shared" si="146"/>
        <v>B</v>
      </c>
      <c r="X4700" t="s">
        <v>494</v>
      </c>
      <c r="Y4700">
        <v>5</v>
      </c>
      <c r="Z4700">
        <v>2.59</v>
      </c>
      <c r="AA4700" s="6">
        <f t="shared" si="147"/>
        <v>1.4000000000000004</v>
      </c>
    </row>
    <row r="4701" spans="1:27" x14ac:dyDescent="0.3">
      <c r="A4701" s="5">
        <v>42826</v>
      </c>
      <c r="B4701" s="5" t="s">
        <v>416</v>
      </c>
      <c r="C4701" s="5" t="s">
        <v>419</v>
      </c>
      <c r="D4701" s="5" t="s">
        <v>360</v>
      </c>
      <c r="E4701" t="s">
        <v>293</v>
      </c>
      <c r="F4701" s="5" t="s">
        <v>91</v>
      </c>
      <c r="G4701" s="5" t="str">
        <f>INDEX(DB_FILM!B:B,MATCH($F4701,DB_FILM!$A:$A,0))</f>
        <v>2011</v>
      </c>
      <c r="H4701" s="5" t="str">
        <f>INDEX(DB_FILM!C:C,MATCH($F4701,DB_FILM!$A:$A,0))</f>
        <v xml:space="preserve">T </v>
      </c>
      <c r="I4701" s="9">
        <f>INDEX(DB_FILM!D:D,MATCH($F4701,DB_FILM!$A:$A,0))</f>
        <v>112</v>
      </c>
      <c r="J4701" s="5" t="str">
        <f>INDEX(DB_FILM!E:E,MATCH($F4701,DB_FILM!$A:$A,0))</f>
        <v>Biography, Comedy, Drama</v>
      </c>
      <c r="K4701" s="6">
        <f>INDEX(DB_FILM!F:F,MATCH($F4701,DB_FILM!$A:$A,0))</f>
        <v>8.5</v>
      </c>
      <c r="L4701" s="5" t="str">
        <f>INDEX(DB_FILM!G:G,MATCH($F4701,DB_FILM!$A:$A,0))</f>
        <v>After he becomes a quadriplegic from a paragliding accident, an aristocrat hires a young man from the projects to be his caregiver.</v>
      </c>
      <c r="M4701" s="5" t="str">
        <f>INDEX(DB_FILM!H:H,MATCH($F4701,DB_FILM!$A:$A,0))</f>
        <v xml:space="preserve">Olivier Nakache, Éric Toledano </v>
      </c>
      <c r="N4701" s="5" t="str">
        <f>INDEX(DB_FILM!I:I,MATCH($F4701,DB_FILM!$A:$A,0))</f>
        <v>François Cluzet, Omar Sy, Anne Le Ny, Audrey Fleurot</v>
      </c>
      <c r="O4701" s="7">
        <f>INDEX(DB_FILM!J:J,MATCH($F4701,DB_FILM!$A:$A,0))</f>
        <v>631043</v>
      </c>
      <c r="P4701" s="7">
        <f>INDEX(DB_FILM!K:K,MATCH($F4701,DB_FILM!$A:$A,0))</f>
        <v>13180000</v>
      </c>
      <c r="Q4701" s="5" t="s">
        <v>476</v>
      </c>
      <c r="R4701">
        <v>3.99</v>
      </c>
      <c r="S4701">
        <v>42</v>
      </c>
      <c r="T4701">
        <v>2</v>
      </c>
      <c r="U4701">
        <v>1864</v>
      </c>
      <c r="V4701">
        <v>3</v>
      </c>
      <c r="W4701" t="str">
        <f t="shared" si="146"/>
        <v>B</v>
      </c>
      <c r="X4701" t="s">
        <v>549</v>
      </c>
      <c r="Y4701">
        <v>0</v>
      </c>
      <c r="Z4701">
        <v>2.5499999999999998</v>
      </c>
      <c r="AA4701" s="6">
        <f t="shared" si="147"/>
        <v>1.4400000000000004</v>
      </c>
    </row>
    <row r="4702" spans="1:27" x14ac:dyDescent="0.3">
      <c r="A4702" s="5">
        <v>42826</v>
      </c>
      <c r="B4702" t="s">
        <v>416</v>
      </c>
      <c r="C4702" t="s">
        <v>419</v>
      </c>
      <c r="D4702" t="s">
        <v>360</v>
      </c>
      <c r="E4702" t="s">
        <v>293</v>
      </c>
      <c r="F4702" t="s">
        <v>21</v>
      </c>
      <c r="G4702" s="5" t="str">
        <f>INDEX(DB_FILM!B:B,MATCH($F4702,DB_FILM!$A:$A,0))</f>
        <v>1999</v>
      </c>
      <c r="H4702" s="5" t="str">
        <f>INDEX(DB_FILM!C:C,MATCH($F4702,DB_FILM!$A:$A,0))</f>
        <v xml:space="preserve">VM18 </v>
      </c>
      <c r="I4702" s="9">
        <f>INDEX(DB_FILM!D:D,MATCH($F4702,DB_FILM!$A:$A,0))</f>
        <v>139</v>
      </c>
      <c r="J4702" s="5" t="str">
        <f>INDEX(DB_FILM!E:E,MATCH($F4702,DB_FILM!$A:$A,0))</f>
        <v>Drama</v>
      </c>
      <c r="K4702" s="6">
        <f>INDEX(DB_FILM!F:F,MATCH($F4702,DB_FILM!$A:$A,0))</f>
        <v>8.8000000000000007</v>
      </c>
      <c r="L4702" s="5" t="str">
        <f>INDEX(DB_FILM!G:G,MATCH($F4702,DB_FILM!$A:$A,0))</f>
        <v>An insomniac office worker and a devil-may-care soapmaker form an underground fight club that evolves into something much, much more.</v>
      </c>
      <c r="M4702" s="5" t="str">
        <f>INDEX(DB_FILM!H:H,MATCH($F4702,DB_FILM!$A:$A,0))</f>
        <v xml:space="preserve">David Fincher </v>
      </c>
      <c r="N4702" s="5" t="str">
        <f>INDEX(DB_FILM!I:I,MATCH($F4702,DB_FILM!$A:$A,0))</f>
        <v>Brad Pitt, Edward Norton, Meat Loaf, Zach Grenier</v>
      </c>
      <c r="O4702" s="7">
        <f>INDEX(DB_FILM!J:J,MATCH($F4702,DB_FILM!$A:$A,0))</f>
        <v>1591794</v>
      </c>
      <c r="P4702" s="7">
        <f>INDEX(DB_FILM!K:K,MATCH($F4702,DB_FILM!$A:$A,0))</f>
        <v>37030000</v>
      </c>
      <c r="Q4702" t="s">
        <v>474</v>
      </c>
      <c r="R4702">
        <v>9.99</v>
      </c>
      <c r="S4702">
        <v>4</v>
      </c>
      <c r="T4702">
        <v>1</v>
      </c>
      <c r="U4702">
        <v>1864</v>
      </c>
      <c r="V4702">
        <v>1</v>
      </c>
      <c r="W4702" t="str">
        <f t="shared" si="146"/>
        <v>A</v>
      </c>
      <c r="X4702" t="s">
        <v>594</v>
      </c>
      <c r="Y4702">
        <v>0</v>
      </c>
      <c r="Z4702">
        <v>5.79</v>
      </c>
      <c r="AA4702" s="6">
        <f t="shared" si="147"/>
        <v>4.2</v>
      </c>
    </row>
    <row r="4703" spans="1:27" x14ac:dyDescent="0.3">
      <c r="A4703" s="5">
        <v>42826</v>
      </c>
      <c r="B4703" t="s">
        <v>406</v>
      </c>
      <c r="C4703" t="s">
        <v>467</v>
      </c>
      <c r="D4703" t="s">
        <v>297</v>
      </c>
      <c r="E4703" t="s">
        <v>284</v>
      </c>
      <c r="F4703" t="s">
        <v>23</v>
      </c>
      <c r="G4703" s="5" t="str">
        <f>INDEX(DB_FILM!B:B,MATCH($F4703,DB_FILM!$A:$A,0))</f>
        <v>1994</v>
      </c>
      <c r="H4703" s="5" t="str">
        <f>INDEX(DB_FILM!C:C,MATCH($F4703,DB_FILM!$A:$A,0))</f>
        <v xml:space="preserve">T </v>
      </c>
      <c r="I4703" s="9">
        <f>INDEX(DB_FILM!D:D,MATCH($F4703,DB_FILM!$A:$A,0))</f>
        <v>142</v>
      </c>
      <c r="J4703" s="5" t="str">
        <f>INDEX(DB_FILM!E:E,MATCH($F4703,DB_FILM!$A:$A,0))</f>
        <v>Drama, Romance</v>
      </c>
      <c r="K4703" s="6">
        <f>INDEX(DB_FILM!F:F,MATCH($F4703,DB_FILM!$A:$A,0))</f>
        <v>8.8000000000000007</v>
      </c>
      <c r="L4703" s="5" t="str">
        <f>INDEX(DB_FILM!G:G,MATCH($F4703,DB_FILM!$A:$A,0))</f>
        <v>The presidencies of Kennedy and Johnson, Vietnam, Watergate, and other history unfold through the perspective of an Alabama man with an IQ of 75.</v>
      </c>
      <c r="M4703" s="5" t="str">
        <f>INDEX(DB_FILM!H:H,MATCH($F4703,DB_FILM!$A:$A,0))</f>
        <v xml:space="preserve">Robert Zemeckis </v>
      </c>
      <c r="N4703" s="5" t="str">
        <f>INDEX(DB_FILM!I:I,MATCH($F4703,DB_FILM!$A:$A,0))</f>
        <v>Tom Hanks, Robin Wright, Gary Sinise, Sally Field</v>
      </c>
      <c r="O4703" s="7">
        <f>INDEX(DB_FILM!J:J,MATCH($F4703,DB_FILM!$A:$A,0))</f>
        <v>1512094</v>
      </c>
      <c r="P4703" s="7">
        <f>INDEX(DB_FILM!K:K,MATCH($F4703,DB_FILM!$A:$A,0))</f>
        <v>330250000</v>
      </c>
      <c r="Q4703" t="s">
        <v>475</v>
      </c>
      <c r="R4703">
        <v>7.99</v>
      </c>
      <c r="S4703">
        <v>5</v>
      </c>
      <c r="T4703">
        <v>3</v>
      </c>
      <c r="U4703">
        <v>1865</v>
      </c>
      <c r="V4703">
        <v>2</v>
      </c>
      <c r="W4703" t="str">
        <f t="shared" si="146"/>
        <v>C</v>
      </c>
      <c r="X4703" t="s">
        <v>503</v>
      </c>
      <c r="Y4703">
        <v>0</v>
      </c>
      <c r="Z4703">
        <v>6.31</v>
      </c>
      <c r="AA4703" s="6">
        <f t="shared" si="147"/>
        <v>1.6800000000000006</v>
      </c>
    </row>
    <row r="4704" spans="1:27" x14ac:dyDescent="0.3">
      <c r="A4704" s="5">
        <v>42826</v>
      </c>
      <c r="B4704" s="5" t="s">
        <v>406</v>
      </c>
      <c r="C4704" s="5" t="s">
        <v>467</v>
      </c>
      <c r="D4704" s="5" t="s">
        <v>297</v>
      </c>
      <c r="E4704" t="s">
        <v>284</v>
      </c>
      <c r="F4704" s="5" t="s">
        <v>61</v>
      </c>
      <c r="G4704" s="5" t="str">
        <f>INDEX(DB_FILM!B:B,MATCH($F4704,DB_FILM!$A:$A,0))</f>
        <v>1931</v>
      </c>
      <c r="H4704" s="5" t="str">
        <f>INDEX(DB_FILM!C:C,MATCH($F4704,DB_FILM!$A:$A,0))</f>
        <v xml:space="preserve">G </v>
      </c>
      <c r="I4704" s="9">
        <f>INDEX(DB_FILM!D:D,MATCH($F4704,DB_FILM!$A:$A,0))</f>
        <v>87</v>
      </c>
      <c r="J4704" s="5" t="str">
        <f>INDEX(DB_FILM!E:E,MATCH($F4704,DB_FILM!$A:$A,0))</f>
        <v>Comedy, Drama, Romance</v>
      </c>
      <c r="K4704" s="6">
        <f>INDEX(DB_FILM!F:F,MATCH($F4704,DB_FILM!$A:$A,0))</f>
        <v>8.6</v>
      </c>
      <c r="L4704" s="5" t="str">
        <f>INDEX(DB_FILM!G:G,MATCH($F4704,DB_FILM!$A:$A,0))</f>
        <v>With the aid of a wealthy erratic tippler, a dewy-eyed tramp who has fallen in love with a sightless flower girl accumulates money to be able to help her medically.</v>
      </c>
      <c r="M4704" s="5" t="str">
        <f>INDEX(DB_FILM!H:H,MATCH($F4704,DB_FILM!$A:$A,0))</f>
        <v xml:space="preserve">Charles Chaplin </v>
      </c>
      <c r="N4704" s="5" t="str">
        <f>INDEX(DB_FILM!I:I,MATCH($F4704,DB_FILM!$A:$A,0))</f>
        <v>Charles Chaplin, Virginia Cherrill, Florence Lee, Harry Myers</v>
      </c>
      <c r="O4704" s="7">
        <f>INDEX(DB_FILM!J:J,MATCH($F4704,DB_FILM!$A:$A,0))</f>
        <v>136907</v>
      </c>
      <c r="P4704" s="7">
        <f>INDEX(DB_FILM!K:K,MATCH($F4704,DB_FILM!$A:$A,0))</f>
        <v>20000</v>
      </c>
      <c r="Q4704" s="5" t="s">
        <v>475</v>
      </c>
      <c r="R4704">
        <v>5.99</v>
      </c>
      <c r="S4704">
        <v>26</v>
      </c>
      <c r="T4704">
        <v>3</v>
      </c>
      <c r="U4704">
        <v>1865</v>
      </c>
      <c r="V4704">
        <v>1</v>
      </c>
      <c r="W4704" t="str">
        <f t="shared" si="146"/>
        <v>C</v>
      </c>
      <c r="X4704" t="s">
        <v>535</v>
      </c>
      <c r="Y4704">
        <v>0</v>
      </c>
      <c r="Z4704">
        <v>4.55</v>
      </c>
      <c r="AA4704" s="6">
        <f t="shared" si="147"/>
        <v>1.4400000000000004</v>
      </c>
    </row>
    <row r="4705" spans="1:27" x14ac:dyDescent="0.3">
      <c r="A4705" s="5">
        <v>42826</v>
      </c>
      <c r="B4705" s="5" t="s">
        <v>406</v>
      </c>
      <c r="C4705" s="5" t="s">
        <v>467</v>
      </c>
      <c r="D4705" s="5" t="s">
        <v>297</v>
      </c>
      <c r="E4705" t="s">
        <v>284</v>
      </c>
      <c r="F4705" t="s">
        <v>73</v>
      </c>
      <c r="G4705" s="5" t="str">
        <f>INDEX(DB_FILM!B:B,MATCH($F4705,DB_FILM!$A:$A,0))</f>
        <v>2006</v>
      </c>
      <c r="H4705" s="5" t="str">
        <f>INDEX(DB_FILM!C:C,MATCH($F4705,DB_FILM!$A:$A,0))</f>
        <v xml:space="preserve">T </v>
      </c>
      <c r="I4705" s="9">
        <f>INDEX(DB_FILM!D:D,MATCH($F4705,DB_FILM!$A:$A,0))</f>
        <v>130</v>
      </c>
      <c r="J4705" s="5" t="str">
        <f>INDEX(DB_FILM!E:E,MATCH($F4705,DB_FILM!$A:$A,0))</f>
        <v>Drama, Mystery, Sci-Fi</v>
      </c>
      <c r="K4705" s="6">
        <f>INDEX(DB_FILM!F:F,MATCH($F4705,DB_FILM!$A:$A,0))</f>
        <v>8.5</v>
      </c>
      <c r="L4705" s="5" t="str">
        <f>INDEX(DB_FILM!G:G,MATCH($F4705,DB_FILM!$A:$A,0))</f>
        <v>After a tragic accident, two stage magicians engage in a battle to create the ultimate illusion while sacrificing everything they have to outwit each other.</v>
      </c>
      <c r="M4705" s="5" t="str">
        <f>INDEX(DB_FILM!H:H,MATCH($F4705,DB_FILM!$A:$A,0))</f>
        <v xml:space="preserve">Christopher Nolan </v>
      </c>
      <c r="N4705" s="5" t="str">
        <f>INDEX(DB_FILM!I:I,MATCH($F4705,DB_FILM!$A:$A,0))</f>
        <v>Christian Bale, Hugh Jackman, Scarlett Johansson, Michael Caine</v>
      </c>
      <c r="O4705" s="7">
        <f>INDEX(DB_FILM!J:J,MATCH($F4705,DB_FILM!$A:$A,0))</f>
        <v>1010590</v>
      </c>
      <c r="P4705" s="7">
        <f>INDEX(DB_FILM!K:K,MATCH($F4705,DB_FILM!$A:$A,0))</f>
        <v>53090000</v>
      </c>
      <c r="Q4705" s="5" t="s">
        <v>474</v>
      </c>
      <c r="R4705">
        <v>3.99</v>
      </c>
      <c r="S4705">
        <v>34</v>
      </c>
      <c r="T4705">
        <v>1</v>
      </c>
      <c r="U4705">
        <v>1865</v>
      </c>
      <c r="V4705">
        <v>3</v>
      </c>
      <c r="W4705" t="str">
        <f t="shared" si="146"/>
        <v>A</v>
      </c>
      <c r="X4705" t="s">
        <v>505</v>
      </c>
      <c r="Y4705">
        <v>0</v>
      </c>
      <c r="Z4705">
        <v>2.71</v>
      </c>
      <c r="AA4705" s="6">
        <f t="shared" si="147"/>
        <v>1.2800000000000002</v>
      </c>
    </row>
    <row r="4706" spans="1:27" x14ac:dyDescent="0.3">
      <c r="A4706" s="5">
        <v>42826</v>
      </c>
      <c r="B4706" s="5" t="s">
        <v>406</v>
      </c>
      <c r="C4706" s="5" t="s">
        <v>467</v>
      </c>
      <c r="D4706" s="5" t="s">
        <v>297</v>
      </c>
      <c r="E4706" t="s">
        <v>284</v>
      </c>
      <c r="F4706" t="s">
        <v>29</v>
      </c>
      <c r="G4706" s="5" t="str">
        <f>INDEX(DB_FILM!B:B,MATCH($F4706,DB_FILM!$A:$A,0))</f>
        <v>1990</v>
      </c>
      <c r="H4706" s="5" t="str">
        <f>INDEX(DB_FILM!C:C,MATCH($F4706,DB_FILM!$A:$A,0))</f>
        <v xml:space="preserve">VM14 </v>
      </c>
      <c r="I4706" s="9">
        <f>INDEX(DB_FILM!D:D,MATCH($F4706,DB_FILM!$A:$A,0))</f>
        <v>146</v>
      </c>
      <c r="J4706" s="5" t="str">
        <f>INDEX(DB_FILM!E:E,MATCH($F4706,DB_FILM!$A:$A,0))</f>
        <v>Crime, Drama</v>
      </c>
      <c r="K4706" s="6">
        <f>INDEX(DB_FILM!F:F,MATCH($F4706,DB_FILM!$A:$A,0))</f>
        <v>8.6999999999999993</v>
      </c>
      <c r="L4706" s="5" t="str">
        <f>INDEX(DB_FILM!G:G,MATCH($F4706,DB_FILM!$A:$A,0))</f>
        <v>The story of Henry Hill and his life in the mob, covering his relationship with his wife Karen Hill and his mob partners Jimmy Conway and Tommy DeVito in the Italian-American crime syndicate.</v>
      </c>
      <c r="M4706" s="5" t="str">
        <f>INDEX(DB_FILM!H:H,MATCH($F4706,DB_FILM!$A:$A,0))</f>
        <v xml:space="preserve">Martin Scorsese </v>
      </c>
      <c r="N4706" s="5" t="str">
        <f>INDEX(DB_FILM!I:I,MATCH($F4706,DB_FILM!$A:$A,0))</f>
        <v>Robert De Niro, Ray Liotta, Joe Pesci, Lorraine Bracco</v>
      </c>
      <c r="O4706" s="7">
        <f>INDEX(DB_FILM!J:J,MATCH($F4706,DB_FILM!$A:$A,0))</f>
        <v>857121</v>
      </c>
      <c r="P4706" s="7">
        <f>INDEX(DB_FILM!K:K,MATCH($F4706,DB_FILM!$A:$A,0))</f>
        <v>46840000</v>
      </c>
      <c r="Q4706" s="5" t="s">
        <v>476</v>
      </c>
      <c r="R4706">
        <v>9.99</v>
      </c>
      <c r="S4706">
        <v>34</v>
      </c>
      <c r="T4706">
        <v>2</v>
      </c>
      <c r="U4706">
        <v>1865</v>
      </c>
      <c r="V4706">
        <v>1</v>
      </c>
      <c r="W4706" t="str">
        <f t="shared" si="146"/>
        <v>B</v>
      </c>
      <c r="X4706" t="s">
        <v>622</v>
      </c>
      <c r="Y4706">
        <v>0</v>
      </c>
      <c r="Z4706">
        <v>4.99</v>
      </c>
      <c r="AA4706" s="6">
        <f t="shared" si="147"/>
        <v>5</v>
      </c>
    </row>
    <row r="4707" spans="1:27" x14ac:dyDescent="0.3">
      <c r="A4707" s="5">
        <v>42827</v>
      </c>
      <c r="B4707" t="s">
        <v>404</v>
      </c>
      <c r="C4707" t="s">
        <v>460</v>
      </c>
      <c r="D4707" t="s">
        <v>314</v>
      </c>
      <c r="E4707" t="s">
        <v>268</v>
      </c>
      <c r="F4707" t="s">
        <v>55</v>
      </c>
      <c r="G4707" s="5" t="str">
        <f>INDEX(DB_FILM!B:B,MATCH($F4707,DB_FILM!$A:$A,0))</f>
        <v>2002</v>
      </c>
      <c r="H4707" s="5" t="str">
        <f>INDEX(DB_FILM!C:C,MATCH($F4707,DB_FILM!$A:$A,0))</f>
        <v xml:space="preserve">VM14 </v>
      </c>
      <c r="I4707" s="9">
        <f>INDEX(DB_FILM!D:D,MATCH($F4707,DB_FILM!$A:$A,0))</f>
        <v>130</v>
      </c>
      <c r="J4707" s="5" t="str">
        <f>INDEX(DB_FILM!E:E,MATCH($F4707,DB_FILM!$A:$A,0))</f>
        <v>Crime, Drama</v>
      </c>
      <c r="K4707" s="6">
        <f>INDEX(DB_FILM!F:F,MATCH($F4707,DB_FILM!$A:$A,0))</f>
        <v>8.6</v>
      </c>
      <c r="L4707" s="5" t="str">
        <f>INDEX(DB_FILM!G:G,MATCH($F4707,DB_FILM!$A:$A,0))</f>
        <v>In the slums of Rio, two kids' paths diverge as one struggles to become a photographer and the other a kingpin.</v>
      </c>
      <c r="M4707" s="5" t="str">
        <f>INDEX(DB_FILM!H:H,MATCH($F4707,DB_FILM!$A:$A,0))</f>
        <v xml:space="preserve">Fernando Meirelles, Kátia Lund </v>
      </c>
      <c r="N4707" s="5" t="str">
        <f>INDEX(DB_FILM!I:I,MATCH($F4707,DB_FILM!$A:$A,0))</f>
        <v>Alexandre Rodrigues, Leandro Firmino, Matheus Nachtergaele, Phellipe Haagensen</v>
      </c>
      <c r="O4707" s="7">
        <f>INDEX(DB_FILM!J:J,MATCH($F4707,DB_FILM!$A:$A,0))</f>
        <v>615516</v>
      </c>
      <c r="P4707" s="7">
        <f>INDEX(DB_FILM!K:K,MATCH($F4707,DB_FILM!$A:$A,0))</f>
        <v>7560000</v>
      </c>
      <c r="Q4707" t="s">
        <v>474</v>
      </c>
      <c r="R4707">
        <v>1.99</v>
      </c>
      <c r="S4707">
        <v>22</v>
      </c>
      <c r="T4707">
        <v>1</v>
      </c>
      <c r="U4707">
        <v>1866</v>
      </c>
      <c r="V4707">
        <v>1</v>
      </c>
      <c r="W4707" t="str">
        <f t="shared" si="146"/>
        <v>A</v>
      </c>
      <c r="X4707" t="s">
        <v>575</v>
      </c>
      <c r="Y4707">
        <v>5</v>
      </c>
      <c r="Z4707">
        <v>1.05</v>
      </c>
      <c r="AA4707" s="6">
        <f t="shared" si="147"/>
        <v>0.94</v>
      </c>
    </row>
    <row r="4708" spans="1:27" x14ac:dyDescent="0.3">
      <c r="A4708" s="5">
        <v>42827</v>
      </c>
      <c r="B4708" s="5" t="s">
        <v>404</v>
      </c>
      <c r="C4708" s="5" t="s">
        <v>460</v>
      </c>
      <c r="D4708" s="5" t="s">
        <v>314</v>
      </c>
      <c r="E4708" t="s">
        <v>268</v>
      </c>
      <c r="F4708" s="5" t="s">
        <v>87</v>
      </c>
      <c r="G4708" s="5" t="str">
        <f>INDEX(DB_FILM!B:B,MATCH($F4708,DB_FILM!$A:$A,0))</f>
        <v>1998</v>
      </c>
      <c r="H4708" s="5" t="str">
        <f>INDEX(DB_FILM!C:C,MATCH($F4708,DB_FILM!$A:$A,0))</f>
        <v xml:space="preserve">VM18 </v>
      </c>
      <c r="I4708" s="9">
        <f>INDEX(DB_FILM!D:D,MATCH($F4708,DB_FILM!$A:$A,0))</f>
        <v>119</v>
      </c>
      <c r="J4708" s="5" t="str">
        <f>INDEX(DB_FILM!E:E,MATCH($F4708,DB_FILM!$A:$A,0))</f>
        <v>Crime, Drama</v>
      </c>
      <c r="K4708" s="6">
        <f>INDEX(DB_FILM!F:F,MATCH($F4708,DB_FILM!$A:$A,0))</f>
        <v>8.5</v>
      </c>
      <c r="L4708" s="5" t="str">
        <f>INDEX(DB_FILM!G:G,MATCH($F4708,DB_FILM!$A:$A,0))</f>
        <v>A former neo-nazi skinhead tries to prevent his younger brother from going down the same wrong path that he did.</v>
      </c>
      <c r="M4708" s="5" t="str">
        <f>INDEX(DB_FILM!H:H,MATCH($F4708,DB_FILM!$A:$A,0))</f>
        <v xml:space="preserve">Tony Kaye </v>
      </c>
      <c r="N4708" s="5" t="str">
        <f>INDEX(DB_FILM!I:I,MATCH($F4708,DB_FILM!$A:$A,0))</f>
        <v>Edward Norton, Edward Furlong, Beverly D'Angelo, Jennifer Lien</v>
      </c>
      <c r="O4708" s="7">
        <f>INDEX(DB_FILM!J:J,MATCH($F4708,DB_FILM!$A:$A,0))</f>
        <v>908456</v>
      </c>
      <c r="P4708" s="7">
        <f>INDEX(DB_FILM!K:K,MATCH($F4708,DB_FILM!$A:$A,0))</f>
        <v>6720000</v>
      </c>
      <c r="Q4708" s="5" t="s">
        <v>474</v>
      </c>
      <c r="R4708">
        <v>1.99</v>
      </c>
      <c r="S4708">
        <v>40</v>
      </c>
      <c r="T4708">
        <v>1</v>
      </c>
      <c r="U4708">
        <v>1866</v>
      </c>
      <c r="V4708">
        <v>2</v>
      </c>
      <c r="W4708" t="str">
        <f t="shared" si="146"/>
        <v>A</v>
      </c>
      <c r="X4708" t="s">
        <v>493</v>
      </c>
      <c r="Y4708">
        <v>0</v>
      </c>
      <c r="Z4708">
        <v>1.17</v>
      </c>
      <c r="AA4708" s="6">
        <f t="shared" si="147"/>
        <v>0.82000000000000006</v>
      </c>
    </row>
    <row r="4709" spans="1:27" x14ac:dyDescent="0.3">
      <c r="A4709" s="5">
        <v>42828</v>
      </c>
      <c r="B4709" t="s">
        <v>399</v>
      </c>
      <c r="C4709" t="s">
        <v>449</v>
      </c>
      <c r="D4709" t="s">
        <v>292</v>
      </c>
      <c r="E4709" t="s">
        <v>293</v>
      </c>
      <c r="F4709" t="s">
        <v>85</v>
      </c>
      <c r="G4709" s="5" t="str">
        <f>INDEX(DB_FILM!B:B,MATCH($F4709,DB_FILM!$A:$A,0))</f>
        <v>1991</v>
      </c>
      <c r="H4709" s="5" t="str">
        <f>INDEX(DB_FILM!C:C,MATCH($F4709,DB_FILM!$A:$A,0))</f>
        <v xml:space="preserve">T </v>
      </c>
      <c r="I4709" s="9">
        <f>INDEX(DB_FILM!D:D,MATCH($F4709,DB_FILM!$A:$A,0))</f>
        <v>137</v>
      </c>
      <c r="J4709" s="5" t="str">
        <f>INDEX(DB_FILM!E:E,MATCH($F4709,DB_FILM!$A:$A,0))</f>
        <v>Action, Sci-Fi</v>
      </c>
      <c r="K4709" s="6">
        <f>INDEX(DB_FILM!F:F,MATCH($F4709,DB_FILM!$A:$A,0))</f>
        <v>8.5</v>
      </c>
      <c r="L4709" s="5" t="str">
        <f>INDEX(DB_FILM!G:G,MATCH($F4709,DB_FILM!$A:$A,0))</f>
        <v>A cyborg, identical to the one who failed to kill Sarah Connor, must now protect her teenage son, John Connor, from a more advanced and powerful cyborg.</v>
      </c>
      <c r="M4709" s="5" t="str">
        <f>INDEX(DB_FILM!H:H,MATCH($F4709,DB_FILM!$A:$A,0))</f>
        <v xml:space="preserve">James Cameron </v>
      </c>
      <c r="N4709" s="5" t="str">
        <f>INDEX(DB_FILM!I:I,MATCH($F4709,DB_FILM!$A:$A,0))</f>
        <v>Arnold Schwarzenegger, Linda Hamilton, Edward Furlong, Robert Patrick</v>
      </c>
      <c r="O4709" s="7">
        <f>INDEX(DB_FILM!J:J,MATCH($F4709,DB_FILM!$A:$A,0))</f>
        <v>863511</v>
      </c>
      <c r="P4709" s="7">
        <f>INDEX(DB_FILM!K:K,MATCH($F4709,DB_FILM!$A:$A,0))</f>
        <v>204840000</v>
      </c>
      <c r="Q4709" t="s">
        <v>474</v>
      </c>
      <c r="R4709">
        <v>3.99</v>
      </c>
      <c r="S4709">
        <v>39</v>
      </c>
      <c r="T4709">
        <v>1</v>
      </c>
      <c r="U4709">
        <v>1867</v>
      </c>
      <c r="V4709">
        <v>1</v>
      </c>
      <c r="W4709" t="str">
        <f t="shared" si="146"/>
        <v>A</v>
      </c>
      <c r="X4709" t="s">
        <v>601</v>
      </c>
      <c r="Y4709">
        <v>5</v>
      </c>
      <c r="Z4709">
        <v>2.79</v>
      </c>
      <c r="AA4709" s="6">
        <f t="shared" si="147"/>
        <v>1.2000000000000002</v>
      </c>
    </row>
    <row r="4710" spans="1:27" x14ac:dyDescent="0.3">
      <c r="A4710" s="5">
        <v>42828</v>
      </c>
      <c r="B4710" t="s">
        <v>415</v>
      </c>
      <c r="C4710" t="s">
        <v>466</v>
      </c>
      <c r="D4710" t="s">
        <v>318</v>
      </c>
      <c r="E4710" t="s">
        <v>284</v>
      </c>
      <c r="F4710" t="s">
        <v>57</v>
      </c>
      <c r="G4710" s="5" t="str">
        <f>INDEX(DB_FILM!B:B,MATCH($F4710,DB_FILM!$A:$A,0))</f>
        <v>1997</v>
      </c>
      <c r="H4710" s="5" t="str">
        <f>INDEX(DB_FILM!C:C,MATCH($F4710,DB_FILM!$A:$A,0))</f>
        <v xml:space="preserve">T </v>
      </c>
      <c r="I4710" s="9">
        <f>INDEX(DB_FILM!D:D,MATCH($F4710,DB_FILM!$A:$A,0))</f>
        <v>116</v>
      </c>
      <c r="J4710" s="5" t="str">
        <f>INDEX(DB_FILM!E:E,MATCH($F4710,DB_FILM!$A:$A,0))</f>
        <v>Comedy, Drama, War</v>
      </c>
      <c r="K4710" s="6">
        <f>INDEX(DB_FILM!F:F,MATCH($F4710,DB_FILM!$A:$A,0))</f>
        <v>8.6</v>
      </c>
      <c r="L4710" s="5" t="str">
        <f>INDEX(DB_FILM!G:G,MATCH($F4710,DB_FILM!$A:$A,0))</f>
        <v>When an open-minded Jewish librarian and his son become victims of the Holocaust, he uses a perfect mixture of will, humor, and imagination to protect his son from the dangers around their camp.</v>
      </c>
      <c r="M4710" s="5" t="str">
        <f>INDEX(DB_FILM!H:H,MATCH($F4710,DB_FILM!$A:$A,0))</f>
        <v xml:space="preserve">Roberto Benigni </v>
      </c>
      <c r="N4710" s="5" t="str">
        <f>INDEX(DB_FILM!I:I,MATCH($F4710,DB_FILM!$A:$A,0))</f>
        <v>Roberto Benigni, Nicoletta Braschi, Giorgio Cantarini, Giustino Durano</v>
      </c>
      <c r="O4710" s="7">
        <f>INDEX(DB_FILM!J:J,MATCH($F4710,DB_FILM!$A:$A,0))</f>
        <v>517982</v>
      </c>
      <c r="P4710" s="7">
        <f>INDEX(DB_FILM!K:K,MATCH($F4710,DB_FILM!$A:$A,0))</f>
        <v>57600000</v>
      </c>
      <c r="Q4710" t="s">
        <v>474</v>
      </c>
      <c r="R4710">
        <v>5.99</v>
      </c>
      <c r="S4710">
        <v>24</v>
      </c>
      <c r="T4710">
        <v>1</v>
      </c>
      <c r="U4710">
        <v>1868</v>
      </c>
      <c r="V4710">
        <v>2</v>
      </c>
      <c r="W4710" t="str">
        <f t="shared" si="146"/>
        <v>A</v>
      </c>
      <c r="X4710" t="s">
        <v>579</v>
      </c>
      <c r="Y4710">
        <v>0</v>
      </c>
      <c r="Z4710">
        <v>3.17</v>
      </c>
      <c r="AA4710" s="6">
        <f t="shared" si="147"/>
        <v>2.8200000000000003</v>
      </c>
    </row>
    <row r="4711" spans="1:27" x14ac:dyDescent="0.3">
      <c r="A4711" s="5">
        <v>42828</v>
      </c>
      <c r="B4711" s="5" t="s">
        <v>415</v>
      </c>
      <c r="C4711" s="5" t="s">
        <v>466</v>
      </c>
      <c r="D4711" s="5" t="s">
        <v>318</v>
      </c>
      <c r="E4711" t="s">
        <v>284</v>
      </c>
      <c r="F4711" s="5" t="s">
        <v>65</v>
      </c>
      <c r="G4711" s="5" t="str">
        <f>INDEX(DB_FILM!B:B,MATCH($F4711,DB_FILM!$A:$A,0))</f>
        <v>1985</v>
      </c>
      <c r="H4711" s="5" t="str">
        <f>INDEX(DB_FILM!C:C,MATCH($F4711,DB_FILM!$A:$A,0))</f>
        <v xml:space="preserve">T </v>
      </c>
      <c r="I4711" s="9">
        <f>INDEX(DB_FILM!D:D,MATCH($F4711,DB_FILM!$A:$A,0))</f>
        <v>116</v>
      </c>
      <c r="J4711" s="5" t="str">
        <f>INDEX(DB_FILM!E:E,MATCH($F4711,DB_FILM!$A:$A,0))</f>
        <v>Adventure, Comedy, Sci-Fi</v>
      </c>
      <c r="K4711" s="6">
        <f>INDEX(DB_FILM!F:F,MATCH($F4711,DB_FILM!$A:$A,0))</f>
        <v>8.5</v>
      </c>
      <c r="L4711" s="5" t="str">
        <f>INDEX(DB_FILM!G:G,MATCH($F4711,DB_FILM!$A:$A,0))</f>
        <v>Marty McFly, a 17-year-old high school student, is accidentally sent thirty years into the past in a time-traveling DeLorean invented by his close friend, the maverick scientist Doc Brown.</v>
      </c>
      <c r="M4711" s="5" t="str">
        <f>INDEX(DB_FILM!H:H,MATCH($F4711,DB_FILM!$A:$A,0))</f>
        <v xml:space="preserve">Robert Zemeckis </v>
      </c>
      <c r="N4711" s="5" t="str">
        <f>INDEX(DB_FILM!I:I,MATCH($F4711,DB_FILM!$A:$A,0))</f>
        <v>Michael J. Fox, Christopher Lloyd, Lea Thompson, Crispin Glover</v>
      </c>
      <c r="O4711" s="7">
        <f>INDEX(DB_FILM!J:J,MATCH($F4711,DB_FILM!$A:$A,0))</f>
        <v>879184</v>
      </c>
      <c r="P4711" s="7">
        <f>INDEX(DB_FILM!K:K,MATCH($F4711,DB_FILM!$A:$A,0))</f>
        <v>210610000</v>
      </c>
      <c r="Q4711" s="5" t="s">
        <v>476</v>
      </c>
      <c r="R4711">
        <v>7.99</v>
      </c>
      <c r="S4711">
        <v>28</v>
      </c>
      <c r="T4711">
        <v>2</v>
      </c>
      <c r="U4711">
        <v>1868</v>
      </c>
      <c r="V4711">
        <v>1</v>
      </c>
      <c r="W4711" t="str">
        <f t="shared" si="146"/>
        <v>B</v>
      </c>
      <c r="X4711" t="s">
        <v>488</v>
      </c>
      <c r="Y4711">
        <v>0</v>
      </c>
      <c r="Z4711">
        <v>5.19</v>
      </c>
      <c r="AA4711" s="6">
        <f t="shared" si="147"/>
        <v>2.8</v>
      </c>
    </row>
    <row r="4712" spans="1:27" x14ac:dyDescent="0.3">
      <c r="A4712" s="5">
        <v>42828</v>
      </c>
      <c r="B4712" t="s">
        <v>416</v>
      </c>
      <c r="C4712" t="s">
        <v>448</v>
      </c>
      <c r="D4712" t="s">
        <v>395</v>
      </c>
      <c r="E4712" t="s">
        <v>287</v>
      </c>
      <c r="F4712" t="s">
        <v>7</v>
      </c>
      <c r="G4712" s="5" t="str">
        <f>INDEX(DB_FILM!B:B,MATCH($F4712,DB_FILM!$A:$A,0))</f>
        <v>1994</v>
      </c>
      <c r="H4712" s="5" t="str">
        <f>INDEX(DB_FILM!C:C,MATCH($F4712,DB_FILM!$A:$A,0))</f>
        <v xml:space="preserve">VM18 </v>
      </c>
      <c r="I4712" s="9">
        <f>INDEX(DB_FILM!D:D,MATCH($F4712,DB_FILM!$A:$A,0))</f>
        <v>154</v>
      </c>
      <c r="J4712" s="5" t="str">
        <f>INDEX(DB_FILM!E:E,MATCH($F4712,DB_FILM!$A:$A,0))</f>
        <v>Crime, Drama</v>
      </c>
      <c r="K4712" s="6">
        <f>INDEX(DB_FILM!F:F,MATCH($F4712,DB_FILM!$A:$A,0))</f>
        <v>8.9</v>
      </c>
      <c r="L4712" s="5" t="str">
        <f>INDEX(DB_FILM!G:G,MATCH($F4712,DB_FILM!$A:$A,0))</f>
        <v>The lives of two mob hitmen, a boxer, a gangster's wife, and a pair of diner bandits intertwine in four tales of violence and redemption.</v>
      </c>
      <c r="M4712" s="5" t="str">
        <f>INDEX(DB_FILM!H:H,MATCH($F4712,DB_FILM!$A:$A,0))</f>
        <v xml:space="preserve">Quentin Tarantino </v>
      </c>
      <c r="N4712" s="5" t="str">
        <f>INDEX(DB_FILM!I:I,MATCH($F4712,DB_FILM!$A:$A,0))</f>
        <v>John Travolta, Uma Thurman, Samuel L. Jackson, Bruce Willis</v>
      </c>
      <c r="O4712" s="7">
        <f>INDEX(DB_FILM!J:J,MATCH($F4712,DB_FILM!$A:$A,0))</f>
        <v>1552837</v>
      </c>
      <c r="P4712" s="7">
        <f>INDEX(DB_FILM!K:K,MATCH($F4712,DB_FILM!$A:$A,0))</f>
        <v>107930000</v>
      </c>
      <c r="Q4712" t="s">
        <v>475</v>
      </c>
      <c r="R4712">
        <v>3.99</v>
      </c>
      <c r="S4712">
        <v>45</v>
      </c>
      <c r="T4712">
        <v>3</v>
      </c>
      <c r="U4712">
        <v>1869</v>
      </c>
      <c r="V4712">
        <v>2</v>
      </c>
      <c r="W4712" t="str">
        <f t="shared" si="146"/>
        <v>C</v>
      </c>
      <c r="X4712" t="s">
        <v>529</v>
      </c>
      <c r="Y4712">
        <v>0</v>
      </c>
      <c r="Z4712">
        <v>2.79</v>
      </c>
      <c r="AA4712" s="6">
        <f t="shared" si="147"/>
        <v>1.2000000000000002</v>
      </c>
    </row>
    <row r="4713" spans="1:27" x14ac:dyDescent="0.3">
      <c r="A4713" s="5">
        <v>42828</v>
      </c>
      <c r="B4713" s="5" t="s">
        <v>416</v>
      </c>
      <c r="C4713" s="5" t="s">
        <v>448</v>
      </c>
      <c r="D4713" s="5" t="s">
        <v>395</v>
      </c>
      <c r="E4713" t="s">
        <v>287</v>
      </c>
      <c r="F4713" s="5" t="s">
        <v>21</v>
      </c>
      <c r="G4713" s="5" t="str">
        <f>INDEX(DB_FILM!B:B,MATCH($F4713,DB_FILM!$A:$A,0))</f>
        <v>1999</v>
      </c>
      <c r="H4713" s="5" t="str">
        <f>INDEX(DB_FILM!C:C,MATCH($F4713,DB_FILM!$A:$A,0))</f>
        <v xml:space="preserve">VM18 </v>
      </c>
      <c r="I4713" s="9">
        <f>INDEX(DB_FILM!D:D,MATCH($F4713,DB_FILM!$A:$A,0))</f>
        <v>139</v>
      </c>
      <c r="J4713" s="5" t="str">
        <f>INDEX(DB_FILM!E:E,MATCH($F4713,DB_FILM!$A:$A,0))</f>
        <v>Drama</v>
      </c>
      <c r="K4713" s="6">
        <f>INDEX(DB_FILM!F:F,MATCH($F4713,DB_FILM!$A:$A,0))</f>
        <v>8.8000000000000007</v>
      </c>
      <c r="L4713" s="5" t="str">
        <f>INDEX(DB_FILM!G:G,MATCH($F4713,DB_FILM!$A:$A,0))</f>
        <v>An insomniac office worker and a devil-may-care soapmaker form an underground fight club that evolves into something much, much more.</v>
      </c>
      <c r="M4713" s="5" t="str">
        <f>INDEX(DB_FILM!H:H,MATCH($F4713,DB_FILM!$A:$A,0))</f>
        <v xml:space="preserve">David Fincher </v>
      </c>
      <c r="N4713" s="5" t="str">
        <f>INDEX(DB_FILM!I:I,MATCH($F4713,DB_FILM!$A:$A,0))</f>
        <v>Brad Pitt, Edward Norton, Meat Loaf, Zach Grenier</v>
      </c>
      <c r="O4713" s="7">
        <f>INDEX(DB_FILM!J:J,MATCH($F4713,DB_FILM!$A:$A,0))</f>
        <v>1591794</v>
      </c>
      <c r="P4713" s="7">
        <f>INDEX(DB_FILM!K:K,MATCH($F4713,DB_FILM!$A:$A,0))</f>
        <v>37030000</v>
      </c>
      <c r="Q4713" s="5" t="s">
        <v>474</v>
      </c>
      <c r="R4713">
        <v>3.99</v>
      </c>
      <c r="S4713">
        <v>4</v>
      </c>
      <c r="T4713">
        <v>1</v>
      </c>
      <c r="U4713">
        <v>1869</v>
      </c>
      <c r="V4713">
        <v>1</v>
      </c>
      <c r="W4713" t="str">
        <f t="shared" si="146"/>
        <v>A</v>
      </c>
      <c r="X4713" t="s">
        <v>594</v>
      </c>
      <c r="Y4713">
        <v>0</v>
      </c>
      <c r="Z4713">
        <v>2.5099999999999998</v>
      </c>
      <c r="AA4713" s="6">
        <f t="shared" si="147"/>
        <v>1.4800000000000004</v>
      </c>
    </row>
    <row r="4714" spans="1:27" x14ac:dyDescent="0.3">
      <c r="A4714" s="5">
        <v>42828</v>
      </c>
      <c r="B4714" t="s">
        <v>399</v>
      </c>
      <c r="C4714" t="s">
        <v>454</v>
      </c>
      <c r="D4714" t="s">
        <v>343</v>
      </c>
      <c r="E4714" t="s">
        <v>290</v>
      </c>
      <c r="F4714" t="s">
        <v>45</v>
      </c>
      <c r="G4714" s="5" t="str">
        <f>INDEX(DB_FILM!B:B,MATCH($F4714,DB_FILM!$A:$A,0))</f>
        <v>1994</v>
      </c>
      <c r="H4714" s="5" t="str">
        <f>INDEX(DB_FILM!C:C,MATCH($F4714,DB_FILM!$A:$A,0))</f>
        <v xml:space="preserve">T </v>
      </c>
      <c r="I4714" s="9">
        <f>INDEX(DB_FILM!D:D,MATCH($F4714,DB_FILM!$A:$A,0))</f>
        <v>110</v>
      </c>
      <c r="J4714" s="5" t="str">
        <f>INDEX(DB_FILM!E:E,MATCH($F4714,DB_FILM!$A:$A,0))</f>
        <v>Crime, Drama, Thriller</v>
      </c>
      <c r="K4714" s="6">
        <f>INDEX(DB_FILM!F:F,MATCH($F4714,DB_FILM!$A:$A,0))</f>
        <v>8.6</v>
      </c>
      <c r="L4714" s="5" t="str">
        <f>INDEX(DB_FILM!G:G,MATCH($F4714,DB_FILM!$A:$A,0))</f>
        <v>Mathilda, a 12-year-old girl, is reluctantly taken in by Léon, a professional assassin, after her family is murdered. Léon and Mathilda form an unusual relationship, as she becomes his protégée and learns the assassin's trade.</v>
      </c>
      <c r="M4714" s="5" t="str">
        <f>INDEX(DB_FILM!H:H,MATCH($F4714,DB_FILM!$A:$A,0))</f>
        <v xml:space="preserve">Luc Besson </v>
      </c>
      <c r="N4714" s="5" t="str">
        <f>INDEX(DB_FILM!I:I,MATCH($F4714,DB_FILM!$A:$A,0))</f>
        <v>Jean Reno, Gary Oldman, Natalie Portman, Danny Aiello</v>
      </c>
      <c r="O4714" s="7">
        <f>INDEX(DB_FILM!J:J,MATCH($F4714,DB_FILM!$A:$A,0))</f>
        <v>870122</v>
      </c>
      <c r="P4714" s="7">
        <f>INDEX(DB_FILM!K:K,MATCH($F4714,DB_FILM!$A:$A,0))</f>
        <v>19500000</v>
      </c>
      <c r="Q4714" t="s">
        <v>476</v>
      </c>
      <c r="R4714">
        <v>7.99</v>
      </c>
      <c r="S4714">
        <v>17</v>
      </c>
      <c r="T4714">
        <v>2</v>
      </c>
      <c r="U4714">
        <v>1870</v>
      </c>
      <c r="V4714">
        <v>2</v>
      </c>
      <c r="W4714" t="str">
        <f t="shared" si="146"/>
        <v>B</v>
      </c>
      <c r="X4714" t="s">
        <v>544</v>
      </c>
      <c r="Y4714">
        <v>5</v>
      </c>
      <c r="Z4714">
        <v>5.59</v>
      </c>
      <c r="AA4714" s="6">
        <f t="shared" si="147"/>
        <v>2.4000000000000004</v>
      </c>
    </row>
    <row r="4715" spans="1:27" x14ac:dyDescent="0.3">
      <c r="A4715" s="5">
        <v>42829</v>
      </c>
      <c r="B4715" t="s">
        <v>415</v>
      </c>
      <c r="C4715" t="s">
        <v>418</v>
      </c>
      <c r="D4715" t="s">
        <v>338</v>
      </c>
      <c r="E4715" t="s">
        <v>278</v>
      </c>
      <c r="F4715" t="s">
        <v>99</v>
      </c>
      <c r="G4715" s="5" t="str">
        <f>INDEX(DB_FILM!B:B,MATCH($F4715,DB_FILM!$A:$A,0))</f>
        <v>1994</v>
      </c>
      <c r="H4715" s="5" t="str">
        <f>INDEX(DB_FILM!C:C,MATCH($F4715,DB_FILM!$A:$A,0))</f>
        <v xml:space="preserve">T </v>
      </c>
      <c r="I4715" s="9">
        <f>INDEX(DB_FILM!D:D,MATCH($F4715,DB_FILM!$A:$A,0))</f>
        <v>142</v>
      </c>
      <c r="J4715" s="5" t="str">
        <f>INDEX(DB_FILM!E:E,MATCH($F4715,DB_FILM!$A:$A,0))</f>
        <v>Drama</v>
      </c>
      <c r="K4715" s="6">
        <f>INDEX(DB_FILM!F:F,MATCH($F4715,DB_FILM!$A:$A,0))</f>
        <v>9.3000000000000007</v>
      </c>
      <c r="L4715" s="5" t="str">
        <f>INDEX(DB_FILM!G:G,MATCH($F4715,DB_FILM!$A:$A,0))</f>
        <v>Two imprisoned men bond over a number of years, finding solace and eventual redemption through acts of common decency.</v>
      </c>
      <c r="M4715" s="5" t="str">
        <f>INDEX(DB_FILM!H:H,MATCH($F4715,DB_FILM!$A:$A,0))</f>
        <v xml:space="preserve">Frank Darabont </v>
      </c>
      <c r="N4715" s="5" t="str">
        <f>INDEX(DB_FILM!I:I,MATCH($F4715,DB_FILM!$A:$A,0))</f>
        <v>Tim Robbins, Morgan Freeman, Bob Gunton, William Sadler</v>
      </c>
      <c r="O4715" s="7">
        <f>INDEX(DB_FILM!J:J,MATCH($F4715,DB_FILM!$A:$A,0))</f>
        <v>1987679</v>
      </c>
      <c r="P4715" s="7">
        <f>INDEX(DB_FILM!K:K,MATCH($F4715,DB_FILM!$A:$A,0))</f>
        <v>28340000</v>
      </c>
      <c r="Q4715" t="s">
        <v>474</v>
      </c>
      <c r="R4715">
        <v>3.99</v>
      </c>
      <c r="S4715">
        <v>1</v>
      </c>
      <c r="T4715">
        <v>1</v>
      </c>
      <c r="U4715">
        <v>1871</v>
      </c>
      <c r="V4715">
        <v>1</v>
      </c>
      <c r="W4715" t="str">
        <f t="shared" si="146"/>
        <v>A</v>
      </c>
      <c r="X4715" t="s">
        <v>548</v>
      </c>
      <c r="Y4715">
        <v>0</v>
      </c>
      <c r="Z4715">
        <v>2.71</v>
      </c>
      <c r="AA4715" s="6">
        <f t="shared" si="147"/>
        <v>1.2800000000000002</v>
      </c>
    </row>
    <row r="4716" spans="1:27" x14ac:dyDescent="0.3">
      <c r="A4716" s="5">
        <v>42829</v>
      </c>
      <c r="B4716" s="5" t="s">
        <v>415</v>
      </c>
      <c r="C4716" s="5" t="s">
        <v>418</v>
      </c>
      <c r="D4716" s="5" t="s">
        <v>338</v>
      </c>
      <c r="E4716" t="s">
        <v>278</v>
      </c>
      <c r="F4716" s="5" t="s">
        <v>29</v>
      </c>
      <c r="G4716" s="5" t="str">
        <f>INDEX(DB_FILM!B:B,MATCH($F4716,DB_FILM!$A:$A,0))</f>
        <v>1990</v>
      </c>
      <c r="H4716" s="5" t="str">
        <f>INDEX(DB_FILM!C:C,MATCH($F4716,DB_FILM!$A:$A,0))</f>
        <v xml:space="preserve">VM14 </v>
      </c>
      <c r="I4716" s="9">
        <f>INDEX(DB_FILM!D:D,MATCH($F4716,DB_FILM!$A:$A,0))</f>
        <v>146</v>
      </c>
      <c r="J4716" s="5" t="str">
        <f>INDEX(DB_FILM!E:E,MATCH($F4716,DB_FILM!$A:$A,0))</f>
        <v>Crime, Drama</v>
      </c>
      <c r="K4716" s="6">
        <f>INDEX(DB_FILM!F:F,MATCH($F4716,DB_FILM!$A:$A,0))</f>
        <v>8.6999999999999993</v>
      </c>
      <c r="L4716" s="5" t="str">
        <f>INDEX(DB_FILM!G:G,MATCH($F4716,DB_FILM!$A:$A,0))</f>
        <v>The story of Henry Hill and his life in the mob, covering his relationship with his wife Karen Hill and his mob partners Jimmy Conway and Tommy DeVito in the Italian-American crime syndicate.</v>
      </c>
      <c r="M4716" s="5" t="str">
        <f>INDEX(DB_FILM!H:H,MATCH($F4716,DB_FILM!$A:$A,0))</f>
        <v xml:space="preserve">Martin Scorsese </v>
      </c>
      <c r="N4716" s="5" t="str">
        <f>INDEX(DB_FILM!I:I,MATCH($F4716,DB_FILM!$A:$A,0))</f>
        <v>Robert De Niro, Ray Liotta, Joe Pesci, Lorraine Bracco</v>
      </c>
      <c r="O4716" s="7">
        <f>INDEX(DB_FILM!J:J,MATCH($F4716,DB_FILM!$A:$A,0))</f>
        <v>857121</v>
      </c>
      <c r="P4716" s="7">
        <f>INDEX(DB_FILM!K:K,MATCH($F4716,DB_FILM!$A:$A,0))</f>
        <v>46840000</v>
      </c>
      <c r="Q4716" s="5" t="s">
        <v>474</v>
      </c>
      <c r="R4716">
        <v>5.99</v>
      </c>
      <c r="S4716">
        <v>8</v>
      </c>
      <c r="T4716">
        <v>1</v>
      </c>
      <c r="U4716">
        <v>1871</v>
      </c>
      <c r="V4716">
        <v>1</v>
      </c>
      <c r="W4716" t="str">
        <f t="shared" si="146"/>
        <v>A</v>
      </c>
      <c r="X4716" t="s">
        <v>499</v>
      </c>
      <c r="Y4716">
        <v>0</v>
      </c>
      <c r="Z4716">
        <v>3.17</v>
      </c>
      <c r="AA4716" s="6">
        <f t="shared" si="147"/>
        <v>2.8200000000000003</v>
      </c>
    </row>
    <row r="4717" spans="1:27" x14ac:dyDescent="0.3">
      <c r="A4717" s="5">
        <v>42829</v>
      </c>
      <c r="B4717" s="5" t="s">
        <v>415</v>
      </c>
      <c r="C4717" s="5" t="s">
        <v>418</v>
      </c>
      <c r="D4717" s="5" t="s">
        <v>338</v>
      </c>
      <c r="E4717" t="s">
        <v>278</v>
      </c>
      <c r="F4717" s="5" t="s">
        <v>1</v>
      </c>
      <c r="G4717" s="5" t="str">
        <f>INDEX(DB_FILM!B:B,MATCH($F4717,DB_FILM!$A:$A,0))</f>
        <v>1972</v>
      </c>
      <c r="H4717" s="5" t="str">
        <f>INDEX(DB_FILM!C:C,MATCH($F4717,DB_FILM!$A:$A,0))</f>
        <v xml:space="preserve">T </v>
      </c>
      <c r="I4717" s="9">
        <f>INDEX(DB_FILM!D:D,MATCH($F4717,DB_FILM!$A:$A,0))</f>
        <v>175</v>
      </c>
      <c r="J4717" s="5" t="str">
        <f>INDEX(DB_FILM!E:E,MATCH($F4717,DB_FILM!$A:$A,0))</f>
        <v>Crime, Drama</v>
      </c>
      <c r="K4717" s="6">
        <f>INDEX(DB_FILM!F:F,MATCH($F4717,DB_FILM!$A:$A,0))</f>
        <v>9.1999999999999993</v>
      </c>
      <c r="L4717" s="5" t="str">
        <f>INDEX(DB_FILM!G:G,MATCH($F4717,DB_FILM!$A:$A,0))</f>
        <v>The aging patriarch of an organized crime dynasty transfers control of his clandestine empire to his reluctant son.</v>
      </c>
      <c r="M4717" s="5" t="str">
        <f>INDEX(DB_FILM!H:H,MATCH($F4717,DB_FILM!$A:$A,0))</f>
        <v xml:space="preserve">Francis Ford Coppola </v>
      </c>
      <c r="N4717" s="5" t="str">
        <f>INDEX(DB_FILM!I:I,MATCH($F4717,DB_FILM!$A:$A,0))</f>
        <v>Marlon Brando, Al Pacino, James Caan, Diane Keaton</v>
      </c>
      <c r="O4717" s="7">
        <f>INDEX(DB_FILM!J:J,MATCH($F4717,DB_FILM!$A:$A,0))</f>
        <v>1361367</v>
      </c>
      <c r="P4717" s="7">
        <f>INDEX(DB_FILM!K:K,MATCH($F4717,DB_FILM!$A:$A,0))</f>
        <v>134970000</v>
      </c>
      <c r="Q4717" s="5" t="s">
        <v>474</v>
      </c>
      <c r="R4717">
        <v>5.99</v>
      </c>
      <c r="S4717">
        <v>12</v>
      </c>
      <c r="T4717">
        <v>1</v>
      </c>
      <c r="U4717">
        <v>1871</v>
      </c>
      <c r="V4717">
        <v>1</v>
      </c>
      <c r="W4717" t="str">
        <f t="shared" si="146"/>
        <v>A</v>
      </c>
      <c r="X4717" t="s">
        <v>568</v>
      </c>
      <c r="Y4717">
        <v>0</v>
      </c>
      <c r="Z4717">
        <v>3.29</v>
      </c>
      <c r="AA4717" s="6">
        <f t="shared" si="147"/>
        <v>2.7</v>
      </c>
    </row>
    <row r="4718" spans="1:27" x14ac:dyDescent="0.3">
      <c r="A4718" s="5">
        <v>42830</v>
      </c>
      <c r="B4718" s="5" t="s">
        <v>400</v>
      </c>
      <c r="C4718" s="5" t="s">
        <v>436</v>
      </c>
      <c r="D4718" s="5" t="s">
        <v>349</v>
      </c>
      <c r="E4718" t="s">
        <v>299</v>
      </c>
      <c r="F4718" s="5" t="s">
        <v>21</v>
      </c>
      <c r="G4718" s="5" t="str">
        <f>INDEX(DB_FILM!B:B,MATCH($F4718,DB_FILM!$A:$A,0))</f>
        <v>1999</v>
      </c>
      <c r="H4718" s="5" t="str">
        <f>INDEX(DB_FILM!C:C,MATCH($F4718,DB_FILM!$A:$A,0))</f>
        <v xml:space="preserve">VM18 </v>
      </c>
      <c r="I4718" s="9">
        <f>INDEX(DB_FILM!D:D,MATCH($F4718,DB_FILM!$A:$A,0))</f>
        <v>139</v>
      </c>
      <c r="J4718" s="5" t="str">
        <f>INDEX(DB_FILM!E:E,MATCH($F4718,DB_FILM!$A:$A,0))</f>
        <v>Drama</v>
      </c>
      <c r="K4718" s="6">
        <f>INDEX(DB_FILM!F:F,MATCH($F4718,DB_FILM!$A:$A,0))</f>
        <v>8.8000000000000007</v>
      </c>
      <c r="L4718" s="5" t="str">
        <f>INDEX(DB_FILM!G:G,MATCH($F4718,DB_FILM!$A:$A,0))</f>
        <v>An insomniac office worker and a devil-may-care soapmaker form an underground fight club that evolves into something much, much more.</v>
      </c>
      <c r="M4718" s="5" t="str">
        <f>INDEX(DB_FILM!H:H,MATCH($F4718,DB_FILM!$A:$A,0))</f>
        <v xml:space="preserve">David Fincher </v>
      </c>
      <c r="N4718" s="5" t="str">
        <f>INDEX(DB_FILM!I:I,MATCH($F4718,DB_FILM!$A:$A,0))</f>
        <v>Brad Pitt, Edward Norton, Meat Loaf, Zach Grenier</v>
      </c>
      <c r="O4718" s="7">
        <f>INDEX(DB_FILM!J:J,MATCH($F4718,DB_FILM!$A:$A,0))</f>
        <v>1591794</v>
      </c>
      <c r="P4718" s="7">
        <f>INDEX(DB_FILM!K:K,MATCH($F4718,DB_FILM!$A:$A,0))</f>
        <v>37030000</v>
      </c>
      <c r="Q4718" s="5" t="s">
        <v>475</v>
      </c>
      <c r="R4718">
        <v>3.99</v>
      </c>
      <c r="S4718">
        <v>4</v>
      </c>
      <c r="T4718">
        <v>3</v>
      </c>
      <c r="U4718">
        <v>1872</v>
      </c>
      <c r="V4718">
        <v>1</v>
      </c>
      <c r="W4718" t="str">
        <f t="shared" si="146"/>
        <v>C</v>
      </c>
      <c r="X4718" t="s">
        <v>627</v>
      </c>
      <c r="Y4718">
        <v>0</v>
      </c>
      <c r="Z4718">
        <v>3.19</v>
      </c>
      <c r="AA4718" s="6">
        <f t="shared" si="147"/>
        <v>0.80000000000000027</v>
      </c>
    </row>
    <row r="4719" spans="1:27" x14ac:dyDescent="0.3">
      <c r="A4719" s="5">
        <v>42830</v>
      </c>
      <c r="B4719" t="s">
        <v>400</v>
      </c>
      <c r="C4719" t="s">
        <v>436</v>
      </c>
      <c r="D4719" t="s">
        <v>349</v>
      </c>
      <c r="E4719" t="s">
        <v>299</v>
      </c>
      <c r="F4719" t="s">
        <v>71</v>
      </c>
      <c r="G4719" s="5" t="str">
        <f>INDEX(DB_FILM!B:B,MATCH($F4719,DB_FILM!$A:$A,0))</f>
        <v>2000</v>
      </c>
      <c r="H4719" s="5" t="str">
        <f>INDEX(DB_FILM!C:C,MATCH($F4719,DB_FILM!$A:$A,0))</f>
        <v xml:space="preserve">T </v>
      </c>
      <c r="I4719" s="9">
        <f>INDEX(DB_FILM!D:D,MATCH($F4719,DB_FILM!$A:$A,0))</f>
        <v>155</v>
      </c>
      <c r="J4719" s="5" t="str">
        <f>INDEX(DB_FILM!E:E,MATCH($F4719,DB_FILM!$A:$A,0))</f>
        <v>Action, Adventure, Drama</v>
      </c>
      <c r="K4719" s="6">
        <f>INDEX(DB_FILM!F:F,MATCH($F4719,DB_FILM!$A:$A,0))</f>
        <v>8.5</v>
      </c>
      <c r="L4719" s="5" t="str">
        <f>INDEX(DB_FILM!G:G,MATCH($F4719,DB_FILM!$A:$A,0))</f>
        <v>When a Roman General is betrayed, and his family murdered by an emperor's corrupt son, he comes to Rome as a gladiator to seek revenge.</v>
      </c>
      <c r="M4719" s="5" t="str">
        <f>INDEX(DB_FILM!H:H,MATCH($F4719,DB_FILM!$A:$A,0))</f>
        <v xml:space="preserve">Ridley Scott </v>
      </c>
      <c r="N4719" s="5" t="str">
        <f>INDEX(DB_FILM!I:I,MATCH($F4719,DB_FILM!$A:$A,0))</f>
        <v>Russell Crowe, Joaquin Phoenix, Connie Nielsen, Oliver Reed</v>
      </c>
      <c r="O4719" s="7">
        <f>INDEX(DB_FILM!J:J,MATCH($F4719,DB_FILM!$A:$A,0))</f>
        <v>1149315</v>
      </c>
      <c r="P4719" s="7">
        <f>INDEX(DB_FILM!K:K,MATCH($F4719,DB_FILM!$A:$A,0))</f>
        <v>187710000</v>
      </c>
      <c r="Q4719" t="s">
        <v>474</v>
      </c>
      <c r="R4719">
        <v>9.99</v>
      </c>
      <c r="S4719">
        <v>31</v>
      </c>
      <c r="T4719">
        <v>1</v>
      </c>
      <c r="U4719">
        <v>1872</v>
      </c>
      <c r="V4719">
        <v>2</v>
      </c>
      <c r="W4719" t="str">
        <f t="shared" si="146"/>
        <v>A</v>
      </c>
      <c r="X4719" t="s">
        <v>577</v>
      </c>
      <c r="Y4719">
        <v>0</v>
      </c>
      <c r="Z4719">
        <v>6.59</v>
      </c>
      <c r="AA4719" s="6">
        <f t="shared" si="147"/>
        <v>3.4000000000000004</v>
      </c>
    </row>
    <row r="4720" spans="1:27" x14ac:dyDescent="0.3">
      <c r="A4720" s="5">
        <v>42830</v>
      </c>
      <c r="B4720" t="s">
        <v>400</v>
      </c>
      <c r="C4720" t="s">
        <v>434</v>
      </c>
      <c r="D4720" t="s">
        <v>329</v>
      </c>
      <c r="E4720" t="s">
        <v>323</v>
      </c>
      <c r="F4720" t="s">
        <v>79</v>
      </c>
      <c r="G4720" s="5" t="str">
        <f>INDEX(DB_FILM!B:B,MATCH($F4720,DB_FILM!$A:$A,0))</f>
        <v>2014</v>
      </c>
      <c r="H4720" s="5" t="str">
        <f>INDEX(DB_FILM!C:C,MATCH($F4720,DB_FILM!$A:$A,0))</f>
        <v xml:space="preserve">T </v>
      </c>
      <c r="I4720" s="9">
        <f>INDEX(DB_FILM!D:D,MATCH($F4720,DB_FILM!$A:$A,0))</f>
        <v>107</v>
      </c>
      <c r="J4720" s="5" t="str">
        <f>INDEX(DB_FILM!E:E,MATCH($F4720,DB_FILM!$A:$A,0))</f>
        <v>Drama, Music</v>
      </c>
      <c r="K4720" s="6">
        <f>INDEX(DB_FILM!F:F,MATCH($F4720,DB_FILM!$A:$A,0))</f>
        <v>8.5</v>
      </c>
      <c r="L4720" s="5" t="str">
        <f>INDEX(DB_FILM!G:G,MATCH($F4720,DB_FILM!$A:$A,0))</f>
        <v>A promising young drummer enrolls at a cut-throat music conservatory where his dreams of greatness are mentored by an instructor who will stop at nothing to realize a student's potential.</v>
      </c>
      <c r="M4720" s="5" t="str">
        <f>INDEX(DB_FILM!H:H,MATCH($F4720,DB_FILM!$A:$A,0))</f>
        <v xml:space="preserve">Damien Chazelle </v>
      </c>
      <c r="N4720" s="5" t="str">
        <f>INDEX(DB_FILM!I:I,MATCH($F4720,DB_FILM!$A:$A,0))</f>
        <v>Miles Teller, J.K. Simmons, Melissa Benoist, Paul Reiser</v>
      </c>
      <c r="O4720" s="7">
        <f>INDEX(DB_FILM!J:J,MATCH($F4720,DB_FILM!$A:$A,0))</f>
        <v>565511</v>
      </c>
      <c r="P4720" s="7">
        <f>INDEX(DB_FILM!K:K,MATCH($F4720,DB_FILM!$A:$A,0))</f>
        <v>13090000</v>
      </c>
      <c r="Q4720" t="s">
        <v>475</v>
      </c>
      <c r="R4720">
        <v>7.99</v>
      </c>
      <c r="S4720">
        <v>36</v>
      </c>
      <c r="T4720">
        <v>3</v>
      </c>
      <c r="U4720">
        <v>1873</v>
      </c>
      <c r="V4720">
        <v>2</v>
      </c>
      <c r="W4720" t="str">
        <f t="shared" si="146"/>
        <v>C</v>
      </c>
      <c r="X4720" t="s">
        <v>619</v>
      </c>
      <c r="Y4720">
        <v>0</v>
      </c>
      <c r="Z4720">
        <v>6.79</v>
      </c>
      <c r="AA4720" s="6">
        <f t="shared" si="147"/>
        <v>1.2000000000000002</v>
      </c>
    </row>
    <row r="4721" spans="1:27" x14ac:dyDescent="0.3">
      <c r="A4721" s="5">
        <v>42830</v>
      </c>
      <c r="B4721" s="5" t="s">
        <v>400</v>
      </c>
      <c r="C4721" s="5" t="s">
        <v>434</v>
      </c>
      <c r="D4721" s="5" t="s">
        <v>329</v>
      </c>
      <c r="E4721" t="s">
        <v>323</v>
      </c>
      <c r="F4721" s="5" t="s">
        <v>23</v>
      </c>
      <c r="G4721" s="5" t="str">
        <f>INDEX(DB_FILM!B:B,MATCH($F4721,DB_FILM!$A:$A,0))</f>
        <v>1994</v>
      </c>
      <c r="H4721" s="5" t="str">
        <f>INDEX(DB_FILM!C:C,MATCH($F4721,DB_FILM!$A:$A,0))</f>
        <v xml:space="preserve">T </v>
      </c>
      <c r="I4721" s="9">
        <f>INDEX(DB_FILM!D:D,MATCH($F4721,DB_FILM!$A:$A,0))</f>
        <v>142</v>
      </c>
      <c r="J4721" s="5" t="str">
        <f>INDEX(DB_FILM!E:E,MATCH($F4721,DB_FILM!$A:$A,0))</f>
        <v>Drama, Romance</v>
      </c>
      <c r="K4721" s="6">
        <f>INDEX(DB_FILM!F:F,MATCH($F4721,DB_FILM!$A:$A,0))</f>
        <v>8.8000000000000007</v>
      </c>
      <c r="L4721" s="5" t="str">
        <f>INDEX(DB_FILM!G:G,MATCH($F4721,DB_FILM!$A:$A,0))</f>
        <v>The presidencies of Kennedy and Johnson, Vietnam, Watergate, and other history unfold through the perspective of an Alabama man with an IQ of 75.</v>
      </c>
      <c r="M4721" s="5" t="str">
        <f>INDEX(DB_FILM!H:H,MATCH($F4721,DB_FILM!$A:$A,0))</f>
        <v xml:space="preserve">Robert Zemeckis </v>
      </c>
      <c r="N4721" s="5" t="str">
        <f>INDEX(DB_FILM!I:I,MATCH($F4721,DB_FILM!$A:$A,0))</f>
        <v>Tom Hanks, Robin Wright, Gary Sinise, Sally Field</v>
      </c>
      <c r="O4721" s="7">
        <f>INDEX(DB_FILM!J:J,MATCH($F4721,DB_FILM!$A:$A,0))</f>
        <v>1512094</v>
      </c>
      <c r="P4721" s="7">
        <f>INDEX(DB_FILM!K:K,MATCH($F4721,DB_FILM!$A:$A,0))</f>
        <v>330250000</v>
      </c>
      <c r="Q4721" s="5" t="s">
        <v>474</v>
      </c>
      <c r="R4721">
        <v>3.99</v>
      </c>
      <c r="S4721">
        <v>5</v>
      </c>
      <c r="T4721">
        <v>1</v>
      </c>
      <c r="U4721">
        <v>1873</v>
      </c>
      <c r="V4721">
        <v>3</v>
      </c>
      <c r="W4721" t="str">
        <f t="shared" si="146"/>
        <v>A</v>
      </c>
      <c r="X4721" t="s">
        <v>552</v>
      </c>
      <c r="Y4721">
        <v>0</v>
      </c>
      <c r="Z4721">
        <v>2.4700000000000002</v>
      </c>
      <c r="AA4721" s="6">
        <f t="shared" si="147"/>
        <v>1.52</v>
      </c>
    </row>
    <row r="4722" spans="1:27" x14ac:dyDescent="0.3">
      <c r="A4722" s="5">
        <v>42830</v>
      </c>
      <c r="B4722" s="5" t="s">
        <v>400</v>
      </c>
      <c r="C4722" s="5" t="s">
        <v>434</v>
      </c>
      <c r="D4722" s="5" t="s">
        <v>329</v>
      </c>
      <c r="E4722" t="s">
        <v>323</v>
      </c>
      <c r="F4722" s="5" t="s">
        <v>75</v>
      </c>
      <c r="G4722" s="5" t="str">
        <f>INDEX(DB_FILM!B:B,MATCH($F4722,DB_FILM!$A:$A,0))</f>
        <v>1979</v>
      </c>
      <c r="H4722" s="5" t="str">
        <f>INDEX(DB_FILM!C:C,MATCH($F4722,DB_FILM!$A:$A,0))</f>
        <v xml:space="preserve">T </v>
      </c>
      <c r="I4722" s="9">
        <f>INDEX(DB_FILM!D:D,MATCH($F4722,DB_FILM!$A:$A,0))</f>
        <v>116</v>
      </c>
      <c r="J4722" s="5" t="str">
        <f>INDEX(DB_FILM!E:E,MATCH($F4722,DB_FILM!$A:$A,0))</f>
        <v>Horror, Sci-Fi</v>
      </c>
      <c r="K4722" s="6">
        <f>INDEX(DB_FILM!F:F,MATCH($F4722,DB_FILM!$A:$A,0))</f>
        <v>8.5</v>
      </c>
      <c r="L4722" s="5" t="str">
        <f>INDEX(DB_FILM!G:G,MATCH($F4722,DB_FILM!$A:$A,0))</f>
        <v>After a space merchant vessel perceives an unknown transmission as a distress call, its landing on the source moon finds one of the crew attacked by a mysterious lifeform, and they soon realize that its life cycle has merely begun.</v>
      </c>
      <c r="M4722" s="5" t="str">
        <f>INDEX(DB_FILM!H:H,MATCH($F4722,DB_FILM!$A:$A,0))</f>
        <v xml:space="preserve">Ridley Scott </v>
      </c>
      <c r="N4722" s="5" t="str">
        <f>INDEX(DB_FILM!I:I,MATCH($F4722,DB_FILM!$A:$A,0))</f>
        <v>Sigourney Weaver, Tom Skerritt, John Hurt, Veronica Cartwright</v>
      </c>
      <c r="O4722" s="7">
        <f>INDEX(DB_FILM!J:J,MATCH($F4722,DB_FILM!$A:$A,0))</f>
        <v>678799</v>
      </c>
      <c r="P4722" s="7">
        <f>INDEX(DB_FILM!K:K,MATCH($F4722,DB_FILM!$A:$A,0))</f>
        <v>78900000</v>
      </c>
      <c r="Q4722" s="5" t="s">
        <v>476</v>
      </c>
      <c r="R4722">
        <v>9.99</v>
      </c>
      <c r="S4722">
        <v>33</v>
      </c>
      <c r="T4722">
        <v>2</v>
      </c>
      <c r="U4722">
        <v>1873</v>
      </c>
      <c r="V4722">
        <v>1</v>
      </c>
      <c r="W4722" t="str">
        <f t="shared" si="146"/>
        <v>B</v>
      </c>
      <c r="X4722" t="s">
        <v>618</v>
      </c>
      <c r="Y4722">
        <v>0</v>
      </c>
      <c r="Z4722">
        <v>6.39</v>
      </c>
      <c r="AA4722" s="6">
        <f t="shared" si="147"/>
        <v>3.6000000000000005</v>
      </c>
    </row>
    <row r="4723" spans="1:27" x14ac:dyDescent="0.3">
      <c r="A4723" s="5">
        <v>42831</v>
      </c>
      <c r="B4723" t="s">
        <v>401</v>
      </c>
      <c r="C4723" t="s">
        <v>422</v>
      </c>
      <c r="D4723" t="s">
        <v>383</v>
      </c>
      <c r="E4723" t="s">
        <v>270</v>
      </c>
      <c r="F4723" t="s">
        <v>7</v>
      </c>
      <c r="G4723" s="5" t="str">
        <f>INDEX(DB_FILM!B:B,MATCH($F4723,DB_FILM!$A:$A,0))</f>
        <v>1994</v>
      </c>
      <c r="H4723" s="5" t="str">
        <f>INDEX(DB_FILM!C:C,MATCH($F4723,DB_FILM!$A:$A,0))</f>
        <v xml:space="preserve">VM18 </v>
      </c>
      <c r="I4723" s="9">
        <f>INDEX(DB_FILM!D:D,MATCH($F4723,DB_FILM!$A:$A,0))</f>
        <v>154</v>
      </c>
      <c r="J4723" s="5" t="str">
        <f>INDEX(DB_FILM!E:E,MATCH($F4723,DB_FILM!$A:$A,0))</f>
        <v>Crime, Drama</v>
      </c>
      <c r="K4723" s="6">
        <f>INDEX(DB_FILM!F:F,MATCH($F4723,DB_FILM!$A:$A,0))</f>
        <v>8.9</v>
      </c>
      <c r="L4723" s="5" t="str">
        <f>INDEX(DB_FILM!G:G,MATCH($F4723,DB_FILM!$A:$A,0))</f>
        <v>The lives of two mob hitmen, a boxer, a gangster's wife, and a pair of diner bandits intertwine in four tales of violence and redemption.</v>
      </c>
      <c r="M4723" s="5" t="str">
        <f>INDEX(DB_FILM!H:H,MATCH($F4723,DB_FILM!$A:$A,0))</f>
        <v xml:space="preserve">Quentin Tarantino </v>
      </c>
      <c r="N4723" s="5" t="str">
        <f>INDEX(DB_FILM!I:I,MATCH($F4723,DB_FILM!$A:$A,0))</f>
        <v>John Travolta, Uma Thurman, Samuel L. Jackson, Bruce Willis</v>
      </c>
      <c r="O4723" s="7">
        <f>INDEX(DB_FILM!J:J,MATCH($F4723,DB_FILM!$A:$A,0))</f>
        <v>1552837</v>
      </c>
      <c r="P4723" s="7">
        <f>INDEX(DB_FILM!K:K,MATCH($F4723,DB_FILM!$A:$A,0))</f>
        <v>107930000</v>
      </c>
      <c r="Q4723" t="s">
        <v>476</v>
      </c>
      <c r="R4723">
        <v>9.99</v>
      </c>
      <c r="S4723">
        <v>45</v>
      </c>
      <c r="T4723">
        <v>2</v>
      </c>
      <c r="U4723">
        <v>1874</v>
      </c>
      <c r="V4723">
        <v>2</v>
      </c>
      <c r="W4723" t="str">
        <f t="shared" si="146"/>
        <v>B</v>
      </c>
      <c r="X4723" t="s">
        <v>551</v>
      </c>
      <c r="Y4723">
        <v>0</v>
      </c>
      <c r="Z4723">
        <v>6.19</v>
      </c>
      <c r="AA4723" s="6">
        <f t="shared" si="147"/>
        <v>3.8</v>
      </c>
    </row>
    <row r="4724" spans="1:27" x14ac:dyDescent="0.3">
      <c r="A4724" s="5">
        <v>42831</v>
      </c>
      <c r="B4724" s="5" t="s">
        <v>401</v>
      </c>
      <c r="C4724" s="5" t="s">
        <v>422</v>
      </c>
      <c r="D4724" s="5" t="s">
        <v>383</v>
      </c>
      <c r="E4724" t="s">
        <v>270</v>
      </c>
      <c r="F4724" s="5" t="s">
        <v>17</v>
      </c>
      <c r="G4724" s="5" t="str">
        <f>INDEX(DB_FILM!B:B,MATCH($F4724,DB_FILM!$A:$A,0))</f>
        <v>2010</v>
      </c>
      <c r="H4724" s="5" t="str">
        <f>INDEX(DB_FILM!C:C,MATCH($F4724,DB_FILM!$A:$A,0))</f>
        <v xml:space="preserve">T </v>
      </c>
      <c r="I4724" s="9">
        <f>INDEX(DB_FILM!D:D,MATCH($F4724,DB_FILM!$A:$A,0))</f>
        <v>148</v>
      </c>
      <c r="J4724" s="5" t="str">
        <f>INDEX(DB_FILM!E:E,MATCH($F4724,DB_FILM!$A:$A,0))</f>
        <v>Action, Adventure, Sci-Fi</v>
      </c>
      <c r="K4724" s="6">
        <f>INDEX(DB_FILM!F:F,MATCH($F4724,DB_FILM!$A:$A,0))</f>
        <v>8.8000000000000007</v>
      </c>
      <c r="L4724" s="5" t="str">
        <f>INDEX(DB_FILM!G:G,MATCH($F4724,DB_FILM!$A:$A,0))</f>
        <v>A thief who steals corporate secrets through the use of dream-sharing technology is given the inverse task of planting an idea into the mind of a CEO.</v>
      </c>
      <c r="M4724" s="5" t="str">
        <f>INDEX(DB_FILM!H:H,MATCH($F4724,DB_FILM!$A:$A,0))</f>
        <v xml:space="preserve">Christopher Nolan </v>
      </c>
      <c r="N4724" s="5" t="str">
        <f>INDEX(DB_FILM!I:I,MATCH($F4724,DB_FILM!$A:$A,0))</f>
        <v>Leonardo DiCaprio, Joseph Gordon-Levitt, Ellen Page, Ken Watanabe</v>
      </c>
      <c r="O4724" s="7">
        <f>INDEX(DB_FILM!J:J,MATCH($F4724,DB_FILM!$A:$A,0))</f>
        <v>1739805</v>
      </c>
      <c r="P4724" s="7">
        <f>INDEX(DB_FILM!K:K,MATCH($F4724,DB_FILM!$A:$A,0))</f>
        <v>292580000</v>
      </c>
      <c r="Q4724" s="5" t="s">
        <v>474</v>
      </c>
      <c r="R4724">
        <v>9.99</v>
      </c>
      <c r="S4724">
        <v>2</v>
      </c>
      <c r="T4724">
        <v>1</v>
      </c>
      <c r="U4724">
        <v>1874</v>
      </c>
      <c r="V4724">
        <v>3</v>
      </c>
      <c r="W4724" t="str">
        <f t="shared" si="146"/>
        <v>A</v>
      </c>
      <c r="X4724" t="s">
        <v>605</v>
      </c>
      <c r="Y4724">
        <v>0</v>
      </c>
      <c r="Z4724">
        <v>6.29</v>
      </c>
      <c r="AA4724" s="6">
        <f t="shared" si="147"/>
        <v>3.7</v>
      </c>
    </row>
    <row r="4725" spans="1:27" x14ac:dyDescent="0.3">
      <c r="A4725" s="5">
        <v>42831</v>
      </c>
      <c r="B4725" s="5" t="s">
        <v>407</v>
      </c>
      <c r="C4725" s="5" t="s">
        <v>425</v>
      </c>
      <c r="D4725" s="5" t="s">
        <v>392</v>
      </c>
      <c r="E4725" t="s">
        <v>270</v>
      </c>
      <c r="F4725" s="5" t="s">
        <v>89</v>
      </c>
      <c r="G4725" s="5" t="str">
        <f>INDEX(DB_FILM!B:B,MATCH($F4725,DB_FILM!$A:$A,0))</f>
        <v>2000</v>
      </c>
      <c r="H4725" s="5" t="str">
        <f>INDEX(DB_FILM!C:C,MATCH($F4725,DB_FILM!$A:$A,0))</f>
        <v xml:space="preserve">T </v>
      </c>
      <c r="I4725" s="9">
        <f>INDEX(DB_FILM!D:D,MATCH($F4725,DB_FILM!$A:$A,0))</f>
        <v>113</v>
      </c>
      <c r="J4725" s="5" t="str">
        <f>INDEX(DB_FILM!E:E,MATCH($F4725,DB_FILM!$A:$A,0))</f>
        <v>Mystery, Thriller</v>
      </c>
      <c r="K4725" s="6">
        <f>INDEX(DB_FILM!F:F,MATCH($F4725,DB_FILM!$A:$A,0))</f>
        <v>8.5</v>
      </c>
      <c r="L4725" s="5" t="str">
        <f>INDEX(DB_FILM!G:G,MATCH($F4725,DB_FILM!$A:$A,0))</f>
        <v>A man with short-term memory loss attempts to track down his wife's murderer.</v>
      </c>
      <c r="M4725" s="5" t="str">
        <f>INDEX(DB_FILM!H:H,MATCH($F4725,DB_FILM!$A:$A,0))</f>
        <v xml:space="preserve">Christopher Nolan </v>
      </c>
      <c r="N4725" s="5" t="str">
        <f>INDEX(DB_FILM!I:I,MATCH($F4725,DB_FILM!$A:$A,0))</f>
        <v>Guy Pearce, Carrie-Anne Moss, Joe Pantoliano, Mark Boone Junior</v>
      </c>
      <c r="O4725" s="7">
        <f>INDEX(DB_FILM!J:J,MATCH($F4725,DB_FILM!$A:$A,0))</f>
        <v>986815</v>
      </c>
      <c r="P4725" s="7">
        <f>INDEX(DB_FILM!K:K,MATCH($F4725,DB_FILM!$A:$A,0))</f>
        <v>25540000</v>
      </c>
      <c r="Q4725" s="5" t="s">
        <v>475</v>
      </c>
      <c r="R4725">
        <v>9.99</v>
      </c>
      <c r="S4725">
        <v>41</v>
      </c>
      <c r="T4725">
        <v>3</v>
      </c>
      <c r="U4725">
        <v>1875</v>
      </c>
      <c r="V4725">
        <v>3</v>
      </c>
      <c r="W4725" t="str">
        <f t="shared" si="146"/>
        <v>C</v>
      </c>
      <c r="X4725" t="s">
        <v>507</v>
      </c>
      <c r="Y4725">
        <v>0</v>
      </c>
      <c r="Z4725">
        <v>7.39</v>
      </c>
      <c r="AA4725" s="6">
        <f t="shared" si="147"/>
        <v>2.6000000000000005</v>
      </c>
    </row>
    <row r="4726" spans="1:27" x14ac:dyDescent="0.3">
      <c r="A4726" s="5">
        <v>42831</v>
      </c>
      <c r="B4726" t="s">
        <v>407</v>
      </c>
      <c r="C4726" t="s">
        <v>425</v>
      </c>
      <c r="D4726" t="s">
        <v>392</v>
      </c>
      <c r="E4726" t="s">
        <v>270</v>
      </c>
      <c r="F4726" t="s">
        <v>77</v>
      </c>
      <c r="G4726" s="5" t="str">
        <f>INDEX(DB_FILM!B:B,MATCH($F4726,DB_FILM!$A:$A,0))</f>
        <v>1981</v>
      </c>
      <c r="H4726" s="5" t="str">
        <f>INDEX(DB_FILM!C:C,MATCH($F4726,DB_FILM!$A:$A,0))</f>
        <v xml:space="preserve">T </v>
      </c>
      <c r="I4726" s="9">
        <f>INDEX(DB_FILM!D:D,MATCH($F4726,DB_FILM!$A:$A,0))</f>
        <v>115</v>
      </c>
      <c r="J4726" s="5" t="str">
        <f>INDEX(DB_FILM!E:E,MATCH($F4726,DB_FILM!$A:$A,0))</f>
        <v>Action, Adventure</v>
      </c>
      <c r="K4726" s="6">
        <f>INDEX(DB_FILM!F:F,MATCH($F4726,DB_FILM!$A:$A,0))</f>
        <v>8.5</v>
      </c>
      <c r="L4726" s="5" t="str">
        <f>INDEX(DB_FILM!G:G,MATCH($F4726,DB_FILM!$A:$A,0))</f>
        <v>In 1936, archaeologist and adventurer Indiana Jones is hired by the U.S. government to find the Ark of the Covenant before Adolf Hitler's Nazis can obtain its awesome powers.</v>
      </c>
      <c r="M4726" s="5" t="str">
        <f>INDEX(DB_FILM!H:H,MATCH($F4726,DB_FILM!$A:$A,0))</f>
        <v xml:space="preserve">Steven Spielberg </v>
      </c>
      <c r="N4726" s="5" t="str">
        <f>INDEX(DB_FILM!I:I,MATCH($F4726,DB_FILM!$A:$A,0))</f>
        <v>Harrison Ford, Karen Allen, Paul Freeman, John Rhys-Davies</v>
      </c>
      <c r="O4726" s="7">
        <f>INDEX(DB_FILM!J:J,MATCH($F4726,DB_FILM!$A:$A,0))</f>
        <v>770612</v>
      </c>
      <c r="P4726" s="7">
        <f>INDEX(DB_FILM!K:K,MATCH($F4726,DB_FILM!$A:$A,0))</f>
        <v>248160000</v>
      </c>
      <c r="Q4726" t="s">
        <v>474</v>
      </c>
      <c r="R4726">
        <v>1.99</v>
      </c>
      <c r="S4726">
        <v>35</v>
      </c>
      <c r="T4726">
        <v>1</v>
      </c>
      <c r="U4726">
        <v>1875</v>
      </c>
      <c r="V4726">
        <v>1</v>
      </c>
      <c r="W4726" t="str">
        <f t="shared" si="146"/>
        <v>A</v>
      </c>
      <c r="X4726" t="s">
        <v>504</v>
      </c>
      <c r="Y4726">
        <v>0</v>
      </c>
      <c r="Z4726">
        <v>1.07</v>
      </c>
      <c r="AA4726" s="6">
        <f t="shared" si="147"/>
        <v>0.91999999999999993</v>
      </c>
    </row>
    <row r="4727" spans="1:27" x14ac:dyDescent="0.3">
      <c r="A4727" s="5">
        <v>42831</v>
      </c>
      <c r="B4727" s="5" t="s">
        <v>407</v>
      </c>
      <c r="C4727" s="5" t="s">
        <v>425</v>
      </c>
      <c r="D4727" s="5" t="s">
        <v>392</v>
      </c>
      <c r="E4727" t="s">
        <v>270</v>
      </c>
      <c r="F4727" s="5" t="s">
        <v>41</v>
      </c>
      <c r="G4727" s="5" t="str">
        <f>INDEX(DB_FILM!B:B,MATCH($F4727,DB_FILM!$A:$A,0))</f>
        <v>1995</v>
      </c>
      <c r="H4727" s="5" t="str">
        <f>INDEX(DB_FILM!C:C,MATCH($F4727,DB_FILM!$A:$A,0))</f>
        <v xml:space="preserve">T </v>
      </c>
      <c r="I4727" s="9">
        <f>INDEX(DB_FILM!D:D,MATCH($F4727,DB_FILM!$A:$A,0))</f>
        <v>127</v>
      </c>
      <c r="J4727" s="5" t="str">
        <f>INDEX(DB_FILM!E:E,MATCH($F4727,DB_FILM!$A:$A,0))</f>
        <v>Crime, Drama, Mystery</v>
      </c>
      <c r="K4727" s="6">
        <f>INDEX(DB_FILM!F:F,MATCH($F4727,DB_FILM!$A:$A,0))</f>
        <v>8.6</v>
      </c>
      <c r="L4727" s="5" t="str">
        <f>INDEX(DB_FILM!G:G,MATCH($F4727,DB_FILM!$A:$A,0))</f>
        <v>Two detectives, a rookie and a veteran, hunt a serial killer who uses the seven deadly sins as his motives.</v>
      </c>
      <c r="M4727" s="5" t="str">
        <f>INDEX(DB_FILM!H:H,MATCH($F4727,DB_FILM!$A:$A,0))</f>
        <v xml:space="preserve">David Fincher </v>
      </c>
      <c r="N4727" s="5" t="str">
        <f>INDEX(DB_FILM!I:I,MATCH($F4727,DB_FILM!$A:$A,0))</f>
        <v>Morgan Freeman, Brad Pitt, Kevin Spacey, Andrew Kevin Walker</v>
      </c>
      <c r="O4727" s="7">
        <f>INDEX(DB_FILM!J:J,MATCH($F4727,DB_FILM!$A:$A,0))</f>
        <v>1214270</v>
      </c>
      <c r="P4727" s="7">
        <f>INDEX(DB_FILM!K:K,MATCH($F4727,DB_FILM!$A:$A,0))</f>
        <v>100130000</v>
      </c>
      <c r="Q4727" s="5" t="s">
        <v>476</v>
      </c>
      <c r="R4727">
        <v>13.99</v>
      </c>
      <c r="S4727">
        <v>15</v>
      </c>
      <c r="T4727">
        <v>2</v>
      </c>
      <c r="U4727">
        <v>1875</v>
      </c>
      <c r="V4727">
        <v>1</v>
      </c>
      <c r="W4727" t="str">
        <f t="shared" si="146"/>
        <v>B</v>
      </c>
      <c r="X4727" t="s">
        <v>523</v>
      </c>
      <c r="Y4727">
        <v>0</v>
      </c>
      <c r="Z4727">
        <v>9.7899999999999991</v>
      </c>
      <c r="AA4727" s="6">
        <f t="shared" si="147"/>
        <v>4.2000000000000011</v>
      </c>
    </row>
    <row r="4728" spans="1:27" x14ac:dyDescent="0.3">
      <c r="A4728" s="5">
        <v>42831</v>
      </c>
      <c r="B4728" s="5" t="s">
        <v>403</v>
      </c>
      <c r="C4728" s="5" t="s">
        <v>467</v>
      </c>
      <c r="D4728" s="5" t="s">
        <v>363</v>
      </c>
      <c r="E4728" t="s">
        <v>325</v>
      </c>
      <c r="F4728" s="5" t="s">
        <v>51</v>
      </c>
      <c r="G4728" s="5" t="str">
        <f>INDEX(DB_FILM!B:B,MATCH($F4728,DB_FILM!$A:$A,0))</f>
        <v>1998</v>
      </c>
      <c r="H4728" s="5" t="str">
        <f>INDEX(DB_FILM!C:C,MATCH($F4728,DB_FILM!$A:$A,0))</f>
        <v xml:space="preserve">VM14 </v>
      </c>
      <c r="I4728" s="9">
        <f>INDEX(DB_FILM!D:D,MATCH($F4728,DB_FILM!$A:$A,0))</f>
        <v>169</v>
      </c>
      <c r="J4728" s="5" t="str">
        <f>INDEX(DB_FILM!E:E,MATCH($F4728,DB_FILM!$A:$A,0))</f>
        <v>Drama, War</v>
      </c>
      <c r="K4728" s="6">
        <f>INDEX(DB_FILM!F:F,MATCH($F4728,DB_FILM!$A:$A,0))</f>
        <v>8.6</v>
      </c>
      <c r="L4728" s="5" t="str">
        <f>INDEX(DB_FILM!G:G,MATCH($F4728,DB_FILM!$A:$A,0))</f>
        <v>Following the Normandy Landings, a group of U.S. soldiers go behind enemy lines to retrieve a paratrooper whose brothers have been killed in action.</v>
      </c>
      <c r="M4728" s="5" t="str">
        <f>INDEX(DB_FILM!H:H,MATCH($F4728,DB_FILM!$A:$A,0))</f>
        <v xml:space="preserve">Steven Spielberg </v>
      </c>
      <c r="N4728" s="5" t="str">
        <f>INDEX(DB_FILM!I:I,MATCH($F4728,DB_FILM!$A:$A,0))</f>
        <v>Tom Hanks, Matt Damon, Tom Sizemore, Edward Burns</v>
      </c>
      <c r="O4728" s="7">
        <f>INDEX(DB_FILM!J:J,MATCH($F4728,DB_FILM!$A:$A,0))</f>
        <v>1047650</v>
      </c>
      <c r="P4728" s="7">
        <f>INDEX(DB_FILM!K:K,MATCH($F4728,DB_FILM!$A:$A,0))</f>
        <v>216540000</v>
      </c>
      <c r="Q4728" s="5" t="s">
        <v>476</v>
      </c>
      <c r="R4728">
        <v>5.99</v>
      </c>
      <c r="S4728">
        <v>20</v>
      </c>
      <c r="T4728">
        <v>2</v>
      </c>
      <c r="U4728">
        <v>1876</v>
      </c>
      <c r="V4728">
        <v>1</v>
      </c>
      <c r="W4728" t="str">
        <f t="shared" si="146"/>
        <v>B</v>
      </c>
      <c r="X4728" t="s">
        <v>526</v>
      </c>
      <c r="Y4728">
        <v>0</v>
      </c>
      <c r="Z4728">
        <v>3.83</v>
      </c>
      <c r="AA4728" s="6">
        <f t="shared" si="147"/>
        <v>2.16</v>
      </c>
    </row>
    <row r="4729" spans="1:27" x14ac:dyDescent="0.3">
      <c r="A4729" s="5">
        <v>42831</v>
      </c>
      <c r="B4729" s="5" t="s">
        <v>403</v>
      </c>
      <c r="C4729" s="5" t="s">
        <v>467</v>
      </c>
      <c r="D4729" s="5" t="s">
        <v>363</v>
      </c>
      <c r="E4729" t="s">
        <v>325</v>
      </c>
      <c r="F4729" s="5" t="s">
        <v>47</v>
      </c>
      <c r="G4729" s="5" t="str">
        <f>INDEX(DB_FILM!B:B,MATCH($F4729,DB_FILM!$A:$A,0))</f>
        <v>1977</v>
      </c>
      <c r="H4729" s="5" t="str">
        <f>INDEX(DB_FILM!C:C,MATCH($F4729,DB_FILM!$A:$A,0))</f>
        <v xml:space="preserve">T </v>
      </c>
      <c r="I4729" s="9">
        <f>INDEX(DB_FILM!D:D,MATCH($F4729,DB_FILM!$A:$A,0))</f>
        <v>121</v>
      </c>
      <c r="J4729" s="5" t="str">
        <f>INDEX(DB_FILM!E:E,MATCH($F4729,DB_FILM!$A:$A,0))</f>
        <v>Action, Adventure, Fantasy</v>
      </c>
      <c r="K4729" s="6">
        <f>INDEX(DB_FILM!F:F,MATCH($F4729,DB_FILM!$A:$A,0))</f>
        <v>8.6</v>
      </c>
      <c r="L4729" s="5" t="str">
        <f>INDEX(DB_FILM!G:G,MATCH($F4729,DB_FILM!$A:$A,0))</f>
        <v>Luke Skywalker joins forces with a Jedi Knight, a cocky pilot, a Wookiee and two droids to save the galaxy from the Empire's world-destroying battle station, while also attempting to rescue Princess Leia from the evil Darth Vader.</v>
      </c>
      <c r="M4729" s="5" t="str">
        <f>INDEX(DB_FILM!H:H,MATCH($F4729,DB_FILM!$A:$A,0))</f>
        <v xml:space="preserve">George Lucas </v>
      </c>
      <c r="N4729" s="5" t="str">
        <f>INDEX(DB_FILM!I:I,MATCH($F4729,DB_FILM!$A:$A,0))</f>
        <v>Mark Hamill, Harrison Ford, Carrie Fisher, Alec Guinness</v>
      </c>
      <c r="O4729" s="7">
        <f>INDEX(DB_FILM!J:J,MATCH($F4729,DB_FILM!$A:$A,0))</f>
        <v>1070346</v>
      </c>
      <c r="P4729" s="7">
        <f>INDEX(DB_FILM!K:K,MATCH($F4729,DB_FILM!$A:$A,0))</f>
        <v>322740000</v>
      </c>
      <c r="Q4729" s="5" t="s">
        <v>474</v>
      </c>
      <c r="R4729">
        <v>7.99</v>
      </c>
      <c r="S4729">
        <v>18</v>
      </c>
      <c r="T4729">
        <v>1</v>
      </c>
      <c r="U4729">
        <v>1876</v>
      </c>
      <c r="V4729">
        <v>2</v>
      </c>
      <c r="W4729" t="str">
        <f t="shared" si="146"/>
        <v>A</v>
      </c>
      <c r="X4729" t="s">
        <v>571</v>
      </c>
      <c r="Y4729">
        <v>0</v>
      </c>
      <c r="Z4729">
        <v>4.3899999999999997</v>
      </c>
      <c r="AA4729" s="6">
        <f t="shared" si="147"/>
        <v>3.6000000000000005</v>
      </c>
    </row>
    <row r="4730" spans="1:27" x14ac:dyDescent="0.3">
      <c r="A4730" s="5">
        <v>42831</v>
      </c>
      <c r="B4730" t="s">
        <v>403</v>
      </c>
      <c r="C4730" t="s">
        <v>467</v>
      </c>
      <c r="D4730" t="s">
        <v>363</v>
      </c>
      <c r="E4730" t="s">
        <v>325</v>
      </c>
      <c r="F4730" t="s">
        <v>55</v>
      </c>
      <c r="G4730" s="5" t="str">
        <f>INDEX(DB_FILM!B:B,MATCH($F4730,DB_FILM!$A:$A,0))</f>
        <v>2002</v>
      </c>
      <c r="H4730" s="5" t="str">
        <f>INDEX(DB_FILM!C:C,MATCH($F4730,DB_FILM!$A:$A,0))</f>
        <v xml:space="preserve">VM14 </v>
      </c>
      <c r="I4730" s="9">
        <f>INDEX(DB_FILM!D:D,MATCH($F4730,DB_FILM!$A:$A,0))</f>
        <v>130</v>
      </c>
      <c r="J4730" s="5" t="str">
        <f>INDEX(DB_FILM!E:E,MATCH($F4730,DB_FILM!$A:$A,0))</f>
        <v>Crime, Drama</v>
      </c>
      <c r="K4730" s="6">
        <f>INDEX(DB_FILM!F:F,MATCH($F4730,DB_FILM!$A:$A,0))</f>
        <v>8.6</v>
      </c>
      <c r="L4730" s="5" t="str">
        <f>INDEX(DB_FILM!G:G,MATCH($F4730,DB_FILM!$A:$A,0))</f>
        <v>In the slums of Rio, two kids' paths diverge as one struggles to become a photographer and the other a kingpin.</v>
      </c>
      <c r="M4730" s="5" t="str">
        <f>INDEX(DB_FILM!H:H,MATCH($F4730,DB_FILM!$A:$A,0))</f>
        <v xml:space="preserve">Fernando Meirelles, Kátia Lund </v>
      </c>
      <c r="N4730" s="5" t="str">
        <f>INDEX(DB_FILM!I:I,MATCH($F4730,DB_FILM!$A:$A,0))</f>
        <v>Alexandre Rodrigues, Leandro Firmino, Matheus Nachtergaele, Phellipe Haagensen</v>
      </c>
      <c r="O4730" s="7">
        <f>INDEX(DB_FILM!J:J,MATCH($F4730,DB_FILM!$A:$A,0))</f>
        <v>615516</v>
      </c>
      <c r="P4730" s="7">
        <f>INDEX(DB_FILM!K:K,MATCH($F4730,DB_FILM!$A:$A,0))</f>
        <v>7560000</v>
      </c>
      <c r="Q4730" t="s">
        <v>476</v>
      </c>
      <c r="R4730">
        <v>9.99</v>
      </c>
      <c r="S4730">
        <v>22</v>
      </c>
      <c r="T4730">
        <v>2</v>
      </c>
      <c r="U4730">
        <v>1876</v>
      </c>
      <c r="V4730">
        <v>2</v>
      </c>
      <c r="W4730" t="str">
        <f t="shared" si="146"/>
        <v>B</v>
      </c>
      <c r="X4730" t="s">
        <v>630</v>
      </c>
      <c r="Y4730">
        <v>0</v>
      </c>
      <c r="Z4730">
        <v>6.59</v>
      </c>
      <c r="AA4730" s="6">
        <f t="shared" si="147"/>
        <v>3.4000000000000004</v>
      </c>
    </row>
    <row r="4731" spans="1:27" x14ac:dyDescent="0.3">
      <c r="A4731" s="5">
        <v>42832</v>
      </c>
      <c r="B4731" t="s">
        <v>413</v>
      </c>
      <c r="C4731" t="s">
        <v>449</v>
      </c>
      <c r="D4731" t="s">
        <v>392</v>
      </c>
      <c r="E4731" t="s">
        <v>270</v>
      </c>
      <c r="F4731" t="s">
        <v>69</v>
      </c>
      <c r="G4731" s="5" t="str">
        <f>INDEX(DB_FILM!B:B,MATCH($F4731,DB_FILM!$A:$A,0))</f>
        <v>1994</v>
      </c>
      <c r="H4731" s="5" t="str">
        <f>INDEX(DB_FILM!C:C,MATCH($F4731,DB_FILM!$A:$A,0))</f>
        <v xml:space="preserve">T </v>
      </c>
      <c r="I4731" s="9">
        <f>INDEX(DB_FILM!D:D,MATCH($F4731,DB_FILM!$A:$A,0))</f>
        <v>88</v>
      </c>
      <c r="J4731" s="5" t="str">
        <f>INDEX(DB_FILM!E:E,MATCH($F4731,DB_FILM!$A:$A,0))</f>
        <v>Animation, Adventure, Drama</v>
      </c>
      <c r="K4731" s="6">
        <f>INDEX(DB_FILM!F:F,MATCH($F4731,DB_FILM!$A:$A,0))</f>
        <v>8.5</v>
      </c>
      <c r="L4731" s="5" t="str">
        <f>INDEX(DB_FILM!G:G,MATCH($F4731,DB_FILM!$A:$A,0))</f>
        <v>A Lion cub crown prince is tricked by a treacherous uncle into thinking he caused his father's death and flees into exile in despair, only to learn in adulthood his identity and his responsibilities.</v>
      </c>
      <c r="M4731" s="5" t="str">
        <f>INDEX(DB_FILM!H:H,MATCH($F4731,DB_FILM!$A:$A,0))</f>
        <v xml:space="preserve">Roger Allers, Rob Minkoff </v>
      </c>
      <c r="N4731" s="5" t="str">
        <f>INDEX(DB_FILM!I:I,MATCH($F4731,DB_FILM!$A:$A,0))</f>
        <v>Matthew Broderick, Jeremy Irons, James Earl Jones, Whoopi Goldberg</v>
      </c>
      <c r="O4731" s="7">
        <f>INDEX(DB_FILM!J:J,MATCH($F4731,DB_FILM!$A:$A,0))</f>
        <v>781936</v>
      </c>
      <c r="P4731" s="7">
        <f>INDEX(DB_FILM!K:K,MATCH($F4731,DB_FILM!$A:$A,0))</f>
        <v>312900000</v>
      </c>
      <c r="Q4731" t="s">
        <v>474</v>
      </c>
      <c r="R4731">
        <v>1.99</v>
      </c>
      <c r="S4731">
        <v>30</v>
      </c>
      <c r="T4731">
        <v>1</v>
      </c>
      <c r="U4731">
        <v>1877</v>
      </c>
      <c r="V4731">
        <v>2</v>
      </c>
      <c r="W4731" t="str">
        <f t="shared" si="146"/>
        <v>A</v>
      </c>
      <c r="X4731" t="s">
        <v>555</v>
      </c>
      <c r="Y4731">
        <v>5</v>
      </c>
      <c r="Z4731">
        <v>1.1299999999999999</v>
      </c>
      <c r="AA4731" s="6">
        <f t="shared" si="147"/>
        <v>0.8600000000000001</v>
      </c>
    </row>
    <row r="4732" spans="1:27" x14ac:dyDescent="0.3">
      <c r="A4732" s="5">
        <v>42832</v>
      </c>
      <c r="B4732" s="5" t="s">
        <v>413</v>
      </c>
      <c r="C4732" s="5" t="s">
        <v>449</v>
      </c>
      <c r="D4732" s="5" t="s">
        <v>392</v>
      </c>
      <c r="E4732" t="s">
        <v>270</v>
      </c>
      <c r="F4732" s="5" t="s">
        <v>37</v>
      </c>
      <c r="G4732" s="5" t="str">
        <f>INDEX(DB_FILM!B:B,MATCH($F4732,DB_FILM!$A:$A,0))</f>
        <v>2018</v>
      </c>
      <c r="H4732" s="5" t="str">
        <f>INDEX(DB_FILM!C:C,MATCH($F4732,DB_FILM!$A:$A,0))</f>
        <v xml:space="preserve">T </v>
      </c>
      <c r="I4732" s="9">
        <f>INDEX(DB_FILM!D:D,MATCH($F4732,DB_FILM!$A:$A,0))</f>
        <v>149</v>
      </c>
      <c r="J4732" s="5" t="str">
        <f>INDEX(DB_FILM!E:E,MATCH($F4732,DB_FILM!$A:$A,0))</f>
        <v>Action, Adventure, Fantasy</v>
      </c>
      <c r="K4732" s="6">
        <f>INDEX(DB_FILM!F:F,MATCH($F4732,DB_FILM!$A:$A,0))</f>
        <v>8.6</v>
      </c>
      <c r="L4732" s="5" t="str">
        <f>INDEX(DB_FILM!G:G,MATCH($F4732,DB_FILM!$A:$A,0))</f>
        <v>The Avengers and their allies must be willing to sacrifice all in an attempt to defeat the powerful Thanos before his blitz of devastation and ruin puts an end to the universe.</v>
      </c>
      <c r="M4732" s="5" t="str">
        <f>INDEX(DB_FILM!H:H,MATCH($F4732,DB_FILM!$A:$A,0))</f>
        <v xml:space="preserve">Anthony Russo, Joe Russo </v>
      </c>
      <c r="N4732" s="5" t="str">
        <f>INDEX(DB_FILM!I:I,MATCH($F4732,DB_FILM!$A:$A,0))</f>
        <v>Robert Downey Jr., Chris Hemsworth, Mark Ruffalo, Chris Evans</v>
      </c>
      <c r="O4732" s="7">
        <f>INDEX(DB_FILM!J:J,MATCH($F4732,DB_FILM!$A:$A,0))</f>
        <v>461893</v>
      </c>
      <c r="P4732" s="7">
        <f>INDEX(DB_FILM!K:K,MATCH($F4732,DB_FILM!$A:$A,0))</f>
        <v>678630000</v>
      </c>
      <c r="Q4732" s="5" t="s">
        <v>474</v>
      </c>
      <c r="R4732">
        <v>3.99</v>
      </c>
      <c r="S4732">
        <v>13</v>
      </c>
      <c r="T4732">
        <v>1</v>
      </c>
      <c r="U4732">
        <v>1877</v>
      </c>
      <c r="V4732">
        <v>3</v>
      </c>
      <c r="W4732" t="str">
        <f t="shared" si="146"/>
        <v>A</v>
      </c>
      <c r="X4732" t="s">
        <v>557</v>
      </c>
      <c r="Y4732">
        <v>0</v>
      </c>
      <c r="Z4732">
        <v>2.35</v>
      </c>
      <c r="AA4732" s="6">
        <f t="shared" si="147"/>
        <v>1.6400000000000001</v>
      </c>
    </row>
    <row r="4733" spans="1:27" x14ac:dyDescent="0.3">
      <c r="A4733" s="5">
        <v>42833</v>
      </c>
      <c r="B4733" s="5" t="s">
        <v>407</v>
      </c>
      <c r="C4733" s="5" t="s">
        <v>433</v>
      </c>
      <c r="D4733" s="5" t="s">
        <v>275</v>
      </c>
      <c r="E4733" t="s">
        <v>276</v>
      </c>
      <c r="F4733" s="5" t="s">
        <v>47</v>
      </c>
      <c r="G4733" s="5" t="str">
        <f>INDEX(DB_FILM!B:B,MATCH($F4733,DB_FILM!$A:$A,0))</f>
        <v>1977</v>
      </c>
      <c r="H4733" s="5" t="str">
        <f>INDEX(DB_FILM!C:C,MATCH($F4733,DB_FILM!$A:$A,0))</f>
        <v xml:space="preserve">T </v>
      </c>
      <c r="I4733" s="9">
        <f>INDEX(DB_FILM!D:D,MATCH($F4733,DB_FILM!$A:$A,0))</f>
        <v>121</v>
      </c>
      <c r="J4733" s="5" t="str">
        <f>INDEX(DB_FILM!E:E,MATCH($F4733,DB_FILM!$A:$A,0))</f>
        <v>Action, Adventure, Fantasy</v>
      </c>
      <c r="K4733" s="6">
        <f>INDEX(DB_FILM!F:F,MATCH($F4733,DB_FILM!$A:$A,0))</f>
        <v>8.6</v>
      </c>
      <c r="L4733" s="5" t="str">
        <f>INDEX(DB_FILM!G:G,MATCH($F4733,DB_FILM!$A:$A,0))</f>
        <v>Luke Skywalker joins forces with a Jedi Knight, a cocky pilot, a Wookiee and two droids to save the galaxy from the Empire's world-destroying battle station, while also attempting to rescue Princess Leia from the evil Darth Vader.</v>
      </c>
      <c r="M4733" s="5" t="str">
        <f>INDEX(DB_FILM!H:H,MATCH($F4733,DB_FILM!$A:$A,0))</f>
        <v xml:space="preserve">George Lucas </v>
      </c>
      <c r="N4733" s="5" t="str">
        <f>INDEX(DB_FILM!I:I,MATCH($F4733,DB_FILM!$A:$A,0))</f>
        <v>Mark Hamill, Harrison Ford, Carrie Fisher, Alec Guinness</v>
      </c>
      <c r="O4733" s="7">
        <f>INDEX(DB_FILM!J:J,MATCH($F4733,DB_FILM!$A:$A,0))</f>
        <v>1070346</v>
      </c>
      <c r="P4733" s="7">
        <f>INDEX(DB_FILM!K:K,MATCH($F4733,DB_FILM!$A:$A,0))</f>
        <v>322740000</v>
      </c>
      <c r="Q4733" s="5" t="s">
        <v>475</v>
      </c>
      <c r="R4733">
        <v>9.99</v>
      </c>
      <c r="S4733">
        <v>18</v>
      </c>
      <c r="T4733">
        <v>3</v>
      </c>
      <c r="U4733">
        <v>1878</v>
      </c>
      <c r="V4733">
        <v>1</v>
      </c>
      <c r="W4733" t="str">
        <f t="shared" si="146"/>
        <v>C</v>
      </c>
      <c r="X4733" t="s">
        <v>588</v>
      </c>
      <c r="Y4733">
        <v>0</v>
      </c>
      <c r="Z4733">
        <v>8.09</v>
      </c>
      <c r="AA4733" s="6">
        <f t="shared" si="147"/>
        <v>1.9000000000000004</v>
      </c>
    </row>
    <row r="4734" spans="1:27" x14ac:dyDescent="0.3">
      <c r="A4734" s="5">
        <v>42833</v>
      </c>
      <c r="B4734" t="s">
        <v>407</v>
      </c>
      <c r="C4734" t="s">
        <v>433</v>
      </c>
      <c r="D4734" t="s">
        <v>275</v>
      </c>
      <c r="E4734" t="s">
        <v>276</v>
      </c>
      <c r="F4734" t="s">
        <v>87</v>
      </c>
      <c r="G4734" s="5" t="str">
        <f>INDEX(DB_FILM!B:B,MATCH($F4734,DB_FILM!$A:$A,0))</f>
        <v>1998</v>
      </c>
      <c r="H4734" s="5" t="str">
        <f>INDEX(DB_FILM!C:C,MATCH($F4734,DB_FILM!$A:$A,0))</f>
        <v xml:space="preserve">VM18 </v>
      </c>
      <c r="I4734" s="9">
        <f>INDEX(DB_FILM!D:D,MATCH($F4734,DB_FILM!$A:$A,0))</f>
        <v>119</v>
      </c>
      <c r="J4734" s="5" t="str">
        <f>INDEX(DB_FILM!E:E,MATCH($F4734,DB_FILM!$A:$A,0))</f>
        <v>Crime, Drama</v>
      </c>
      <c r="K4734" s="6">
        <f>INDEX(DB_FILM!F:F,MATCH($F4734,DB_FILM!$A:$A,0))</f>
        <v>8.5</v>
      </c>
      <c r="L4734" s="5" t="str">
        <f>INDEX(DB_FILM!G:G,MATCH($F4734,DB_FILM!$A:$A,0))</f>
        <v>A former neo-nazi skinhead tries to prevent his younger brother from going down the same wrong path that he did.</v>
      </c>
      <c r="M4734" s="5" t="str">
        <f>INDEX(DB_FILM!H:H,MATCH($F4734,DB_FILM!$A:$A,0))</f>
        <v xml:space="preserve">Tony Kaye </v>
      </c>
      <c r="N4734" s="5" t="str">
        <f>INDEX(DB_FILM!I:I,MATCH($F4734,DB_FILM!$A:$A,0))</f>
        <v>Edward Norton, Edward Furlong, Beverly D'Angelo, Jennifer Lien</v>
      </c>
      <c r="O4734" s="7">
        <f>INDEX(DB_FILM!J:J,MATCH($F4734,DB_FILM!$A:$A,0))</f>
        <v>908456</v>
      </c>
      <c r="P4734" s="7">
        <f>INDEX(DB_FILM!K:K,MATCH($F4734,DB_FILM!$A:$A,0))</f>
        <v>6720000</v>
      </c>
      <c r="Q4734" t="s">
        <v>476</v>
      </c>
      <c r="R4734">
        <v>13.99</v>
      </c>
      <c r="S4734">
        <v>40</v>
      </c>
      <c r="T4734">
        <v>2</v>
      </c>
      <c r="U4734">
        <v>1878</v>
      </c>
      <c r="V4734">
        <v>2</v>
      </c>
      <c r="W4734" t="str">
        <f t="shared" si="146"/>
        <v>B</v>
      </c>
      <c r="X4734" t="s">
        <v>494</v>
      </c>
      <c r="Y4734">
        <v>0</v>
      </c>
      <c r="Z4734">
        <v>9.09</v>
      </c>
      <c r="AA4734" s="6">
        <f t="shared" si="147"/>
        <v>4.9000000000000004</v>
      </c>
    </row>
    <row r="4735" spans="1:27" x14ac:dyDescent="0.3">
      <c r="A4735" s="5">
        <v>42834</v>
      </c>
      <c r="B4735" t="s">
        <v>403</v>
      </c>
      <c r="C4735" t="s">
        <v>448</v>
      </c>
      <c r="D4735" t="s">
        <v>344</v>
      </c>
      <c r="E4735" t="s">
        <v>293</v>
      </c>
      <c r="F4735" t="s">
        <v>5</v>
      </c>
      <c r="G4735" s="5" t="str">
        <f>INDEX(DB_FILM!B:B,MATCH($F4735,DB_FILM!$A:$A,0))</f>
        <v>1974</v>
      </c>
      <c r="H4735" s="5" t="str">
        <f>INDEX(DB_FILM!C:C,MATCH($F4735,DB_FILM!$A:$A,0))</f>
        <v xml:space="preserve">VM14 </v>
      </c>
      <c r="I4735" s="9">
        <f>INDEX(DB_FILM!D:D,MATCH($F4735,DB_FILM!$A:$A,0))</f>
        <v>202</v>
      </c>
      <c r="J4735" s="5" t="str">
        <f>INDEX(DB_FILM!E:E,MATCH($F4735,DB_FILM!$A:$A,0))</f>
        <v>Crime, Drama</v>
      </c>
      <c r="K4735" s="6">
        <f>INDEX(DB_FILM!F:F,MATCH($F4735,DB_FILM!$A:$A,0))</f>
        <v>9</v>
      </c>
      <c r="L4735" s="5" t="str">
        <f>INDEX(DB_FILM!G:G,MATCH($F4735,DB_FILM!$A:$A,0))</f>
        <v>The early life and career of Vito Corleone in 1920s New York City is portrayed, while his son, Michael, expands and tightens his grip on the family crime syndicate.</v>
      </c>
      <c r="M4735" s="5" t="str">
        <f>INDEX(DB_FILM!H:H,MATCH($F4735,DB_FILM!$A:$A,0))</f>
        <v xml:space="preserve">Francis Ford Coppola </v>
      </c>
      <c r="N4735" s="5" t="str">
        <f>INDEX(DB_FILM!I:I,MATCH($F4735,DB_FILM!$A:$A,0))</f>
        <v>Al Pacino, Robert De Niro, Robert Duvall, Diane Keaton</v>
      </c>
      <c r="O4735" s="7">
        <f>INDEX(DB_FILM!J:J,MATCH($F4735,DB_FILM!$A:$A,0))</f>
        <v>942307</v>
      </c>
      <c r="P4735" s="7">
        <f>INDEX(DB_FILM!K:K,MATCH($F4735,DB_FILM!$A:$A,0))</f>
        <v>57300000</v>
      </c>
      <c r="Q4735" t="s">
        <v>475</v>
      </c>
      <c r="R4735">
        <v>7.99</v>
      </c>
      <c r="S4735">
        <v>34</v>
      </c>
      <c r="T4735">
        <v>3</v>
      </c>
      <c r="U4735">
        <v>1879</v>
      </c>
      <c r="V4735">
        <v>3</v>
      </c>
      <c r="W4735" t="str">
        <f t="shared" si="146"/>
        <v>C</v>
      </c>
      <c r="X4735" t="s">
        <v>501</v>
      </c>
      <c r="Y4735">
        <v>0</v>
      </c>
      <c r="Z4735">
        <v>6.71</v>
      </c>
      <c r="AA4735" s="6">
        <f t="shared" si="147"/>
        <v>1.2800000000000002</v>
      </c>
    </row>
    <row r="4736" spans="1:27" x14ac:dyDescent="0.3">
      <c r="A4736" s="5">
        <v>42834</v>
      </c>
      <c r="B4736" s="5" t="s">
        <v>403</v>
      </c>
      <c r="C4736" s="5" t="s">
        <v>448</v>
      </c>
      <c r="D4736" s="5" t="s">
        <v>344</v>
      </c>
      <c r="E4736" t="s">
        <v>293</v>
      </c>
      <c r="F4736" s="5" t="s">
        <v>29</v>
      </c>
      <c r="G4736" s="5" t="str">
        <f>INDEX(DB_FILM!B:B,MATCH($F4736,DB_FILM!$A:$A,0))</f>
        <v>1990</v>
      </c>
      <c r="H4736" s="5" t="str">
        <f>INDEX(DB_FILM!C:C,MATCH($F4736,DB_FILM!$A:$A,0))</f>
        <v xml:space="preserve">VM14 </v>
      </c>
      <c r="I4736" s="9">
        <f>INDEX(DB_FILM!D:D,MATCH($F4736,DB_FILM!$A:$A,0))</f>
        <v>146</v>
      </c>
      <c r="J4736" s="5" t="str">
        <f>INDEX(DB_FILM!E:E,MATCH($F4736,DB_FILM!$A:$A,0))</f>
        <v>Crime, Drama</v>
      </c>
      <c r="K4736" s="6">
        <f>INDEX(DB_FILM!F:F,MATCH($F4736,DB_FILM!$A:$A,0))</f>
        <v>8.6999999999999993</v>
      </c>
      <c r="L4736" s="5" t="str">
        <f>INDEX(DB_FILM!G:G,MATCH($F4736,DB_FILM!$A:$A,0))</f>
        <v>The story of Henry Hill and his life in the mob, covering his relationship with his wife Karen Hill and his mob partners Jimmy Conway and Tommy DeVito in the Italian-American crime syndicate.</v>
      </c>
      <c r="M4736" s="5" t="str">
        <f>INDEX(DB_FILM!H:H,MATCH($F4736,DB_FILM!$A:$A,0))</f>
        <v xml:space="preserve">Martin Scorsese </v>
      </c>
      <c r="N4736" s="5" t="str">
        <f>INDEX(DB_FILM!I:I,MATCH($F4736,DB_FILM!$A:$A,0))</f>
        <v>Robert De Niro, Ray Liotta, Joe Pesci, Lorraine Bracco</v>
      </c>
      <c r="O4736" s="7">
        <f>INDEX(DB_FILM!J:J,MATCH($F4736,DB_FILM!$A:$A,0))</f>
        <v>857121</v>
      </c>
      <c r="P4736" s="7">
        <f>INDEX(DB_FILM!K:K,MATCH($F4736,DB_FILM!$A:$A,0))</f>
        <v>46840000</v>
      </c>
      <c r="Q4736" s="5" t="s">
        <v>474</v>
      </c>
      <c r="R4736">
        <v>5.99</v>
      </c>
      <c r="S4736">
        <v>8</v>
      </c>
      <c r="T4736">
        <v>1</v>
      </c>
      <c r="U4736">
        <v>1879</v>
      </c>
      <c r="V4736">
        <v>1</v>
      </c>
      <c r="W4736" t="str">
        <f t="shared" si="146"/>
        <v>A</v>
      </c>
      <c r="X4736" t="s">
        <v>499</v>
      </c>
      <c r="Y4736">
        <v>0</v>
      </c>
      <c r="Z4736">
        <v>3.05</v>
      </c>
      <c r="AA4736" s="6">
        <f t="shared" si="147"/>
        <v>2.9400000000000004</v>
      </c>
    </row>
    <row r="4737" spans="1:27" x14ac:dyDescent="0.3">
      <c r="A4737" s="5">
        <v>42834</v>
      </c>
      <c r="B4737" s="5" t="s">
        <v>407</v>
      </c>
      <c r="C4737" s="5" t="s">
        <v>434</v>
      </c>
      <c r="D4737" s="5" t="s">
        <v>387</v>
      </c>
      <c r="E4737" t="s">
        <v>325</v>
      </c>
      <c r="F4737" s="5" t="s">
        <v>63</v>
      </c>
      <c r="G4737" s="5" t="str">
        <f>INDEX(DB_FILM!B:B,MATCH($F4737,DB_FILM!$A:$A,0))</f>
        <v>2006</v>
      </c>
      <c r="H4737" s="5" t="str">
        <f>INDEX(DB_FILM!C:C,MATCH($F4737,DB_FILM!$A:$A,0))</f>
        <v xml:space="preserve">T </v>
      </c>
      <c r="I4737" s="9">
        <f>INDEX(DB_FILM!D:D,MATCH($F4737,DB_FILM!$A:$A,0))</f>
        <v>151</v>
      </c>
      <c r="J4737" s="5" t="str">
        <f>INDEX(DB_FILM!E:E,MATCH($F4737,DB_FILM!$A:$A,0))</f>
        <v>Crime, Drama, Thriller</v>
      </c>
      <c r="K4737" s="6">
        <f>INDEX(DB_FILM!F:F,MATCH($F4737,DB_FILM!$A:$A,0))</f>
        <v>8.5</v>
      </c>
      <c r="L4737" s="5" t="str">
        <f>INDEX(DB_FILM!G:G,MATCH($F4737,DB_FILM!$A:$A,0))</f>
        <v>An undercover cop and a mole in the police attempt to identify each other while infiltrating an Irish gang in South Boston.</v>
      </c>
      <c r="M4737" s="5" t="str">
        <f>INDEX(DB_FILM!H:H,MATCH($F4737,DB_FILM!$A:$A,0))</f>
        <v xml:space="preserve">Martin Scorsese </v>
      </c>
      <c r="N4737" s="5" t="str">
        <f>INDEX(DB_FILM!I:I,MATCH($F4737,DB_FILM!$A:$A,0))</f>
        <v>Leonardo DiCaprio, Matt Damon, Jack Nicholson, Mark Wahlberg</v>
      </c>
      <c r="O4737" s="7">
        <f>INDEX(DB_FILM!J:J,MATCH($F4737,DB_FILM!$A:$A,0))</f>
        <v>1023002</v>
      </c>
      <c r="P4737" s="7">
        <f>INDEX(DB_FILM!K:K,MATCH($F4737,DB_FILM!$A:$A,0))</f>
        <v>132380000</v>
      </c>
      <c r="Q4737" s="5" t="s">
        <v>475</v>
      </c>
      <c r="R4737">
        <v>5.99</v>
      </c>
      <c r="S4737">
        <v>27</v>
      </c>
      <c r="T4737">
        <v>3</v>
      </c>
      <c r="U4737">
        <v>1880</v>
      </c>
      <c r="V4737">
        <v>1</v>
      </c>
      <c r="W4737" t="str">
        <f t="shared" si="146"/>
        <v>C</v>
      </c>
      <c r="X4737" t="s">
        <v>629</v>
      </c>
      <c r="Y4737">
        <v>0</v>
      </c>
      <c r="Z4737">
        <v>4.97</v>
      </c>
      <c r="AA4737" s="6">
        <f t="shared" si="147"/>
        <v>1.0200000000000005</v>
      </c>
    </row>
    <row r="4738" spans="1:27" x14ac:dyDescent="0.3">
      <c r="A4738" s="5">
        <v>42834</v>
      </c>
      <c r="B4738" t="s">
        <v>407</v>
      </c>
      <c r="C4738" t="s">
        <v>434</v>
      </c>
      <c r="D4738" t="s">
        <v>387</v>
      </c>
      <c r="E4738" t="s">
        <v>325</v>
      </c>
      <c r="F4738" t="s">
        <v>99</v>
      </c>
      <c r="G4738" s="5" t="str">
        <f>INDEX(DB_FILM!B:B,MATCH($F4738,DB_FILM!$A:$A,0))</f>
        <v>1994</v>
      </c>
      <c r="H4738" s="5" t="str">
        <f>INDEX(DB_FILM!C:C,MATCH($F4738,DB_FILM!$A:$A,0))</f>
        <v xml:space="preserve">T </v>
      </c>
      <c r="I4738" s="9">
        <f>INDEX(DB_FILM!D:D,MATCH($F4738,DB_FILM!$A:$A,0))</f>
        <v>142</v>
      </c>
      <c r="J4738" s="5" t="str">
        <f>INDEX(DB_FILM!E:E,MATCH($F4738,DB_FILM!$A:$A,0))</f>
        <v>Drama</v>
      </c>
      <c r="K4738" s="6">
        <f>INDEX(DB_FILM!F:F,MATCH($F4738,DB_FILM!$A:$A,0))</f>
        <v>9.3000000000000007</v>
      </c>
      <c r="L4738" s="5" t="str">
        <f>INDEX(DB_FILM!G:G,MATCH($F4738,DB_FILM!$A:$A,0))</f>
        <v>Two imprisoned men bond over a number of years, finding solace and eventual redemption through acts of common decency.</v>
      </c>
      <c r="M4738" s="5" t="str">
        <f>INDEX(DB_FILM!H:H,MATCH($F4738,DB_FILM!$A:$A,0))</f>
        <v xml:space="preserve">Frank Darabont </v>
      </c>
      <c r="N4738" s="5" t="str">
        <f>INDEX(DB_FILM!I:I,MATCH($F4738,DB_FILM!$A:$A,0))</f>
        <v>Tim Robbins, Morgan Freeman, Bob Gunton, William Sadler</v>
      </c>
      <c r="O4738" s="7">
        <f>INDEX(DB_FILM!J:J,MATCH($F4738,DB_FILM!$A:$A,0))</f>
        <v>1987679</v>
      </c>
      <c r="P4738" s="7">
        <f>INDEX(DB_FILM!K:K,MATCH($F4738,DB_FILM!$A:$A,0))</f>
        <v>28340000</v>
      </c>
      <c r="Q4738" t="s">
        <v>474</v>
      </c>
      <c r="R4738">
        <v>3.99</v>
      </c>
      <c r="S4738">
        <v>1</v>
      </c>
      <c r="T4738">
        <v>1</v>
      </c>
      <c r="U4738">
        <v>1880</v>
      </c>
      <c r="V4738">
        <v>1</v>
      </c>
      <c r="W4738" t="str">
        <f t="shared" ref="W4738:W4801" si="148">IF(T4738=1,"A",IF(T4738=2,"B",IF(T4738=3,"C")))</f>
        <v>A</v>
      </c>
      <c r="X4738" t="s">
        <v>548</v>
      </c>
      <c r="Y4738">
        <v>5</v>
      </c>
      <c r="Z4738">
        <v>2.15</v>
      </c>
      <c r="AA4738" s="6">
        <f t="shared" ref="AA4738:AA4801" si="149">R4738-Z4738</f>
        <v>1.8400000000000003</v>
      </c>
    </row>
    <row r="4739" spans="1:27" x14ac:dyDescent="0.3">
      <c r="A4739" s="5">
        <v>42834</v>
      </c>
      <c r="B4739" t="s">
        <v>410</v>
      </c>
      <c r="C4739" t="s">
        <v>467</v>
      </c>
      <c r="D4739" t="s">
        <v>345</v>
      </c>
      <c r="E4739" t="s">
        <v>290</v>
      </c>
      <c r="F4739" t="s">
        <v>15</v>
      </c>
      <c r="G4739" s="5" t="str">
        <f>INDEX(DB_FILM!B:B,MATCH($F4739,DB_FILM!$A:$A,0))</f>
        <v>1957</v>
      </c>
      <c r="H4739" s="5" t="str">
        <f>INDEX(DB_FILM!C:C,MATCH($F4739,DB_FILM!$A:$A,0))</f>
        <v>N/A</v>
      </c>
      <c r="I4739" s="9">
        <f>INDEX(DB_FILM!D:D,MATCH($F4739,DB_FILM!$A:$A,0))</f>
        <v>96</v>
      </c>
      <c r="J4739" s="5" t="str">
        <f>INDEX(DB_FILM!E:E,MATCH($F4739,DB_FILM!$A:$A,0))</f>
        <v>Crime, Drama</v>
      </c>
      <c r="K4739" s="6">
        <f>INDEX(DB_FILM!F:F,MATCH($F4739,DB_FILM!$A:$A,0))</f>
        <v>8.9</v>
      </c>
      <c r="L4739" s="5" t="str">
        <f>INDEX(DB_FILM!G:G,MATCH($F4739,DB_FILM!$A:$A,0))</f>
        <v>A jury holdout attempts to prevent a miscarriage of justice by forcing his colleagues to reconsider the evidence.</v>
      </c>
      <c r="M4739" s="5" t="str">
        <f>INDEX(DB_FILM!H:H,MATCH($F4739,DB_FILM!$A:$A,0))</f>
        <v xml:space="preserve">Sidney Lumet </v>
      </c>
      <c r="N4739" s="5" t="str">
        <f>INDEX(DB_FILM!I:I,MATCH($F4739,DB_FILM!$A:$A,0))</f>
        <v>Henry Fonda, Lee J. Cobb, Martin Balsam, John Fiedler</v>
      </c>
      <c r="O4739" s="7">
        <f>INDEX(DB_FILM!J:J,MATCH($F4739,DB_FILM!$A:$A,0))</f>
        <v>555455</v>
      </c>
      <c r="P4739" s="7">
        <f>INDEX(DB_FILM!K:K,MATCH($F4739,DB_FILM!$A:$A,0))</f>
        <v>0</v>
      </c>
      <c r="Q4739" t="s">
        <v>475</v>
      </c>
      <c r="R4739">
        <v>5.99</v>
      </c>
      <c r="S4739">
        <v>50</v>
      </c>
      <c r="T4739">
        <v>3</v>
      </c>
      <c r="U4739">
        <v>1881</v>
      </c>
      <c r="V4739">
        <v>1</v>
      </c>
      <c r="W4739" t="str">
        <f t="shared" si="148"/>
        <v>C</v>
      </c>
      <c r="X4739" t="s">
        <v>496</v>
      </c>
      <c r="Y4739">
        <v>0</v>
      </c>
      <c r="Z4739">
        <v>4.43</v>
      </c>
      <c r="AA4739" s="6">
        <f t="shared" si="149"/>
        <v>1.5600000000000005</v>
      </c>
    </row>
    <row r="4740" spans="1:27" x14ac:dyDescent="0.3">
      <c r="A4740" s="5">
        <v>42834</v>
      </c>
      <c r="B4740" s="5" t="s">
        <v>410</v>
      </c>
      <c r="C4740" s="5" t="s">
        <v>467</v>
      </c>
      <c r="D4740" s="5" t="s">
        <v>345</v>
      </c>
      <c r="E4740" t="s">
        <v>290</v>
      </c>
      <c r="F4740" s="5" t="s">
        <v>73</v>
      </c>
      <c r="G4740" s="5" t="str">
        <f>INDEX(DB_FILM!B:B,MATCH($F4740,DB_FILM!$A:$A,0))</f>
        <v>2006</v>
      </c>
      <c r="H4740" s="5" t="str">
        <f>INDEX(DB_FILM!C:C,MATCH($F4740,DB_FILM!$A:$A,0))</f>
        <v xml:space="preserve">T </v>
      </c>
      <c r="I4740" s="9">
        <f>INDEX(DB_FILM!D:D,MATCH($F4740,DB_FILM!$A:$A,0))</f>
        <v>130</v>
      </c>
      <c r="J4740" s="5" t="str">
        <f>INDEX(DB_FILM!E:E,MATCH($F4740,DB_FILM!$A:$A,0))</f>
        <v>Drama, Mystery, Sci-Fi</v>
      </c>
      <c r="K4740" s="6">
        <f>INDEX(DB_FILM!F:F,MATCH($F4740,DB_FILM!$A:$A,0))</f>
        <v>8.5</v>
      </c>
      <c r="L4740" s="5" t="str">
        <f>INDEX(DB_FILM!G:G,MATCH($F4740,DB_FILM!$A:$A,0))</f>
        <v>After a tragic accident, two stage magicians engage in a battle to create the ultimate illusion while sacrificing everything they have to outwit each other.</v>
      </c>
      <c r="M4740" s="5" t="str">
        <f>INDEX(DB_FILM!H:H,MATCH($F4740,DB_FILM!$A:$A,0))</f>
        <v xml:space="preserve">Christopher Nolan </v>
      </c>
      <c r="N4740" s="5" t="str">
        <f>INDEX(DB_FILM!I:I,MATCH($F4740,DB_FILM!$A:$A,0))</f>
        <v>Christian Bale, Hugh Jackman, Scarlett Johansson, Michael Caine</v>
      </c>
      <c r="O4740" s="7">
        <f>INDEX(DB_FILM!J:J,MATCH($F4740,DB_FILM!$A:$A,0))</f>
        <v>1010590</v>
      </c>
      <c r="P4740" s="7">
        <f>INDEX(DB_FILM!K:K,MATCH($F4740,DB_FILM!$A:$A,0))</f>
        <v>53090000</v>
      </c>
      <c r="Q4740" s="5" t="s">
        <v>476</v>
      </c>
      <c r="R4740">
        <v>3.99</v>
      </c>
      <c r="S4740">
        <v>32</v>
      </c>
      <c r="T4740">
        <v>2</v>
      </c>
      <c r="U4740">
        <v>1881</v>
      </c>
      <c r="V4740">
        <v>3</v>
      </c>
      <c r="W4740" t="str">
        <f t="shared" si="148"/>
        <v>B</v>
      </c>
      <c r="X4740" t="s">
        <v>512</v>
      </c>
      <c r="Y4740">
        <v>0</v>
      </c>
      <c r="Z4740">
        <v>1.99</v>
      </c>
      <c r="AA4740" s="6">
        <f t="shared" si="149"/>
        <v>2</v>
      </c>
    </row>
    <row r="4741" spans="1:27" x14ac:dyDescent="0.3">
      <c r="A4741" s="5">
        <v>42834</v>
      </c>
      <c r="B4741" s="5" t="s">
        <v>410</v>
      </c>
      <c r="C4741" s="5" t="s">
        <v>467</v>
      </c>
      <c r="D4741" s="5" t="s">
        <v>345</v>
      </c>
      <c r="E4741" t="s">
        <v>290</v>
      </c>
      <c r="F4741" s="5" t="s">
        <v>3</v>
      </c>
      <c r="G4741" s="5" t="str">
        <f>INDEX(DB_FILM!B:B,MATCH($F4741,DB_FILM!$A:$A,0))</f>
        <v>2008</v>
      </c>
      <c r="H4741" s="5" t="str">
        <f>INDEX(DB_FILM!C:C,MATCH($F4741,DB_FILM!$A:$A,0))</f>
        <v xml:space="preserve">T </v>
      </c>
      <c r="I4741" s="9">
        <f>INDEX(DB_FILM!D:D,MATCH($F4741,DB_FILM!$A:$A,0))</f>
        <v>152</v>
      </c>
      <c r="J4741" s="5" t="str">
        <f>INDEX(DB_FILM!E:E,MATCH($F4741,DB_FILM!$A:$A,0))</f>
        <v>Action, Crime, Drama</v>
      </c>
      <c r="K4741" s="6">
        <f>INDEX(DB_FILM!F:F,MATCH($F4741,DB_FILM!$A:$A,0))</f>
        <v>9</v>
      </c>
      <c r="L4741" s="5" t="str">
        <f>INDEX(DB_FILM!G:G,MATCH($F4741,DB_FILM!$A:$A,0))</f>
        <v>When the menace known as the Joker emerges from his mysterious past, he wreaks havoc and chaos on the people of Gotham. The Dark Knight must accept one of the greatest psychological and physical tests of his ability to fight injustice.</v>
      </c>
      <c r="M4741" s="5" t="str">
        <f>INDEX(DB_FILM!H:H,MATCH($F4741,DB_FILM!$A:$A,0))</f>
        <v xml:space="preserve">Christopher Nolan </v>
      </c>
      <c r="N4741" s="5" t="str">
        <f>INDEX(DB_FILM!I:I,MATCH($F4741,DB_FILM!$A:$A,0))</f>
        <v>Christian Bale, Heath Ledger, Aaron Eckhart, Michael Caine</v>
      </c>
      <c r="O4741" s="7">
        <f>INDEX(DB_FILM!J:J,MATCH($F4741,DB_FILM!$A:$A,0))</f>
        <v>1958004</v>
      </c>
      <c r="P4741" s="7">
        <f>INDEX(DB_FILM!K:K,MATCH($F4741,DB_FILM!$A:$A,0))</f>
        <v>534860000</v>
      </c>
      <c r="Q4741" s="5" t="s">
        <v>476</v>
      </c>
      <c r="R4741">
        <v>7.99</v>
      </c>
      <c r="S4741">
        <v>23</v>
      </c>
      <c r="T4741">
        <v>2</v>
      </c>
      <c r="U4741">
        <v>1881</v>
      </c>
      <c r="V4741">
        <v>1</v>
      </c>
      <c r="W4741" t="str">
        <f t="shared" si="148"/>
        <v>B</v>
      </c>
      <c r="X4741" t="s">
        <v>500</v>
      </c>
      <c r="Y4741">
        <v>0</v>
      </c>
      <c r="Z4741">
        <v>4.87</v>
      </c>
      <c r="AA4741" s="6">
        <f t="shared" si="149"/>
        <v>3.12</v>
      </c>
    </row>
    <row r="4742" spans="1:27" x14ac:dyDescent="0.3">
      <c r="A4742" s="5">
        <v>42834</v>
      </c>
      <c r="B4742" s="5" t="s">
        <v>410</v>
      </c>
      <c r="C4742" s="5" t="s">
        <v>467</v>
      </c>
      <c r="D4742" s="5" t="s">
        <v>345</v>
      </c>
      <c r="E4742" t="s">
        <v>290</v>
      </c>
      <c r="F4742" s="5" t="s">
        <v>11</v>
      </c>
      <c r="G4742" s="5" t="str">
        <f>INDEX(DB_FILM!B:B,MATCH($F4742,DB_FILM!$A:$A,0))</f>
        <v>1993</v>
      </c>
      <c r="H4742" s="5" t="str">
        <f>INDEX(DB_FILM!C:C,MATCH($F4742,DB_FILM!$A:$A,0))</f>
        <v xml:space="preserve">T </v>
      </c>
      <c r="I4742" s="9">
        <f>INDEX(DB_FILM!D:D,MATCH($F4742,DB_FILM!$A:$A,0))</f>
        <v>195</v>
      </c>
      <c r="J4742" s="5" t="str">
        <f>INDEX(DB_FILM!E:E,MATCH($F4742,DB_FILM!$A:$A,0))</f>
        <v>Biography, Drama, History</v>
      </c>
      <c r="K4742" s="6">
        <f>INDEX(DB_FILM!F:F,MATCH($F4742,DB_FILM!$A:$A,0))</f>
        <v>8.9</v>
      </c>
      <c r="L4742" s="5" t="str">
        <f>INDEX(DB_FILM!G:G,MATCH($F4742,DB_FILM!$A:$A,0))</f>
        <v>In German-occupied Poland during World War II, Oskar Schindler gradually becomes concerned for his Jewish workforce after witnessing their persecution by the Nazi Germans.</v>
      </c>
      <c r="M4742" s="5" t="str">
        <f>INDEX(DB_FILM!H:H,MATCH($F4742,DB_FILM!$A:$A,0))</f>
        <v xml:space="preserve">Steven Spielberg </v>
      </c>
      <c r="N4742" s="5" t="str">
        <f>INDEX(DB_FILM!I:I,MATCH($F4742,DB_FILM!$A:$A,0))</f>
        <v>Liam Neeson, Ralph Fiennes, Ben Kingsley, Caroline Goodall</v>
      </c>
      <c r="O4742" s="7">
        <f>INDEX(DB_FILM!J:J,MATCH($F4742,DB_FILM!$A:$A,0))</f>
        <v>1025474</v>
      </c>
      <c r="P4742" s="7">
        <f>INDEX(DB_FILM!K:K,MATCH($F4742,DB_FILM!$A:$A,0))</f>
        <v>96070000</v>
      </c>
      <c r="Q4742" s="5" t="s">
        <v>476</v>
      </c>
      <c r="R4742">
        <v>7.99</v>
      </c>
      <c r="S4742">
        <v>48</v>
      </c>
      <c r="T4742">
        <v>2</v>
      </c>
      <c r="U4742">
        <v>1881</v>
      </c>
      <c r="V4742">
        <v>1</v>
      </c>
      <c r="W4742" t="str">
        <f t="shared" si="148"/>
        <v>B</v>
      </c>
      <c r="X4742" t="s">
        <v>584</v>
      </c>
      <c r="Y4742">
        <v>0</v>
      </c>
      <c r="Z4742">
        <v>5.1100000000000003</v>
      </c>
      <c r="AA4742" s="6">
        <f t="shared" si="149"/>
        <v>2.88</v>
      </c>
    </row>
    <row r="4743" spans="1:27" x14ac:dyDescent="0.3">
      <c r="A4743" s="5">
        <v>42834</v>
      </c>
      <c r="B4743" s="5" t="s">
        <v>410</v>
      </c>
      <c r="C4743" s="5" t="s">
        <v>467</v>
      </c>
      <c r="D4743" s="5" t="s">
        <v>345</v>
      </c>
      <c r="E4743" t="s">
        <v>290</v>
      </c>
      <c r="F4743" s="5" t="s">
        <v>51</v>
      </c>
      <c r="G4743" s="5" t="str">
        <f>INDEX(DB_FILM!B:B,MATCH($F4743,DB_FILM!$A:$A,0))</f>
        <v>1998</v>
      </c>
      <c r="H4743" s="5" t="str">
        <f>INDEX(DB_FILM!C:C,MATCH($F4743,DB_FILM!$A:$A,0))</f>
        <v xml:space="preserve">VM14 </v>
      </c>
      <c r="I4743" s="9">
        <f>INDEX(DB_FILM!D:D,MATCH($F4743,DB_FILM!$A:$A,0))</f>
        <v>169</v>
      </c>
      <c r="J4743" s="5" t="str">
        <f>INDEX(DB_FILM!E:E,MATCH($F4743,DB_FILM!$A:$A,0))</f>
        <v>Drama, War</v>
      </c>
      <c r="K4743" s="6">
        <f>INDEX(DB_FILM!F:F,MATCH($F4743,DB_FILM!$A:$A,0))</f>
        <v>8.6</v>
      </c>
      <c r="L4743" s="5" t="str">
        <f>INDEX(DB_FILM!G:G,MATCH($F4743,DB_FILM!$A:$A,0))</f>
        <v>Following the Normandy Landings, a group of U.S. soldiers go behind enemy lines to retrieve a paratrooper whose brothers have been killed in action.</v>
      </c>
      <c r="M4743" s="5" t="str">
        <f>INDEX(DB_FILM!H:H,MATCH($F4743,DB_FILM!$A:$A,0))</f>
        <v xml:space="preserve">Steven Spielberg </v>
      </c>
      <c r="N4743" s="5" t="str">
        <f>INDEX(DB_FILM!I:I,MATCH($F4743,DB_FILM!$A:$A,0))</f>
        <v>Tom Hanks, Matt Damon, Tom Sizemore, Edward Burns</v>
      </c>
      <c r="O4743" s="7">
        <f>INDEX(DB_FILM!J:J,MATCH($F4743,DB_FILM!$A:$A,0))</f>
        <v>1047650</v>
      </c>
      <c r="P4743" s="7">
        <f>INDEX(DB_FILM!K:K,MATCH($F4743,DB_FILM!$A:$A,0))</f>
        <v>216540000</v>
      </c>
      <c r="Q4743" s="5" t="s">
        <v>476</v>
      </c>
      <c r="R4743">
        <v>9.99</v>
      </c>
      <c r="S4743">
        <v>20</v>
      </c>
      <c r="T4743">
        <v>2</v>
      </c>
      <c r="U4743">
        <v>1881</v>
      </c>
      <c r="V4743">
        <v>2</v>
      </c>
      <c r="W4743" t="str">
        <f t="shared" si="148"/>
        <v>B</v>
      </c>
      <c r="X4743" t="s">
        <v>526</v>
      </c>
      <c r="Y4743">
        <v>0</v>
      </c>
      <c r="Z4743">
        <v>5.19</v>
      </c>
      <c r="AA4743" s="6">
        <f t="shared" si="149"/>
        <v>4.8</v>
      </c>
    </row>
    <row r="4744" spans="1:27" x14ac:dyDescent="0.3">
      <c r="A4744" s="5">
        <v>42834</v>
      </c>
      <c r="B4744" s="5" t="s">
        <v>417</v>
      </c>
      <c r="C4744" s="5" t="s">
        <v>461</v>
      </c>
      <c r="D4744" s="5" t="s">
        <v>273</v>
      </c>
      <c r="E4744" t="s">
        <v>274</v>
      </c>
      <c r="F4744" s="5" t="s">
        <v>83</v>
      </c>
      <c r="G4744" s="5" t="str">
        <f>INDEX(DB_FILM!B:B,MATCH($F4744,DB_FILM!$A:$A,0))</f>
        <v>1960</v>
      </c>
      <c r="H4744" s="5" t="str">
        <f>INDEX(DB_FILM!C:C,MATCH($F4744,DB_FILM!$A:$A,0))</f>
        <v xml:space="preserve">T </v>
      </c>
      <c r="I4744" s="9">
        <f>INDEX(DB_FILM!D:D,MATCH($F4744,DB_FILM!$A:$A,0))</f>
        <v>109</v>
      </c>
      <c r="J4744" s="5" t="str">
        <f>INDEX(DB_FILM!E:E,MATCH($F4744,DB_FILM!$A:$A,0))</f>
        <v>Horror, Mystery, Thriller</v>
      </c>
      <c r="K4744" s="6">
        <f>INDEX(DB_FILM!F:F,MATCH($F4744,DB_FILM!$A:$A,0))</f>
        <v>8.5</v>
      </c>
      <c r="L4744" s="5" t="str">
        <f>INDEX(DB_FILM!G:G,MATCH($F4744,DB_FILM!$A:$A,0))</f>
        <v>A Phoenix secretary embezzles $40,000 from her employer's client, goes on the run, and checks into a remote motel run by a young man under the domination of his mother.</v>
      </c>
      <c r="M4744" s="5" t="str">
        <f>INDEX(DB_FILM!H:H,MATCH($F4744,DB_FILM!$A:$A,0))</f>
        <v xml:space="preserve">Alfred Hitchcock </v>
      </c>
      <c r="N4744" s="5" t="str">
        <f>INDEX(DB_FILM!I:I,MATCH($F4744,DB_FILM!$A:$A,0))</f>
        <v>Anthony Perkins, Janet Leigh, Vera Miles, John Gavin</v>
      </c>
      <c r="O4744" s="7">
        <f>INDEX(DB_FILM!J:J,MATCH($F4744,DB_FILM!$A:$A,0))</f>
        <v>506030</v>
      </c>
      <c r="P4744" s="7">
        <f>INDEX(DB_FILM!K:K,MATCH($F4744,DB_FILM!$A:$A,0))</f>
        <v>32000000</v>
      </c>
      <c r="Q4744" s="5" t="s">
        <v>475</v>
      </c>
      <c r="R4744">
        <v>9.99</v>
      </c>
      <c r="S4744">
        <v>38</v>
      </c>
      <c r="T4744">
        <v>3</v>
      </c>
      <c r="U4744">
        <v>1882</v>
      </c>
      <c r="V4744">
        <v>1</v>
      </c>
      <c r="W4744" t="str">
        <f t="shared" si="148"/>
        <v>C</v>
      </c>
      <c r="X4744" t="s">
        <v>534</v>
      </c>
      <c r="Y4744">
        <v>0</v>
      </c>
      <c r="Z4744">
        <v>8.19</v>
      </c>
      <c r="AA4744" s="6">
        <f t="shared" si="149"/>
        <v>1.8000000000000007</v>
      </c>
    </row>
    <row r="4745" spans="1:27" x14ac:dyDescent="0.3">
      <c r="A4745" s="5">
        <v>42834</v>
      </c>
      <c r="B4745" t="s">
        <v>417</v>
      </c>
      <c r="C4745" t="s">
        <v>461</v>
      </c>
      <c r="D4745" t="s">
        <v>273</v>
      </c>
      <c r="E4745" t="s">
        <v>274</v>
      </c>
      <c r="F4745" t="s">
        <v>55</v>
      </c>
      <c r="G4745" s="5" t="str">
        <f>INDEX(DB_FILM!B:B,MATCH($F4745,DB_FILM!$A:$A,0))</f>
        <v>2002</v>
      </c>
      <c r="H4745" s="5" t="str">
        <f>INDEX(DB_FILM!C:C,MATCH($F4745,DB_FILM!$A:$A,0))</f>
        <v xml:space="preserve">VM14 </v>
      </c>
      <c r="I4745" s="9">
        <f>INDEX(DB_FILM!D:D,MATCH($F4745,DB_FILM!$A:$A,0))</f>
        <v>130</v>
      </c>
      <c r="J4745" s="5" t="str">
        <f>INDEX(DB_FILM!E:E,MATCH($F4745,DB_FILM!$A:$A,0))</f>
        <v>Crime, Drama</v>
      </c>
      <c r="K4745" s="6">
        <f>INDEX(DB_FILM!F:F,MATCH($F4745,DB_FILM!$A:$A,0))</f>
        <v>8.6</v>
      </c>
      <c r="L4745" s="5" t="str">
        <f>INDEX(DB_FILM!G:G,MATCH($F4745,DB_FILM!$A:$A,0))</f>
        <v>In the slums of Rio, two kids' paths diverge as one struggles to become a photographer and the other a kingpin.</v>
      </c>
      <c r="M4745" s="5" t="str">
        <f>INDEX(DB_FILM!H:H,MATCH($F4745,DB_FILM!$A:$A,0))</f>
        <v xml:space="preserve">Fernando Meirelles, Kátia Lund </v>
      </c>
      <c r="N4745" s="5" t="str">
        <f>INDEX(DB_FILM!I:I,MATCH($F4745,DB_FILM!$A:$A,0))</f>
        <v>Alexandre Rodrigues, Leandro Firmino, Matheus Nachtergaele, Phellipe Haagensen</v>
      </c>
      <c r="O4745" s="7">
        <f>INDEX(DB_FILM!J:J,MATCH($F4745,DB_FILM!$A:$A,0))</f>
        <v>615516</v>
      </c>
      <c r="P4745" s="7">
        <f>INDEX(DB_FILM!K:K,MATCH($F4745,DB_FILM!$A:$A,0))</f>
        <v>7560000</v>
      </c>
      <c r="Q4745" t="s">
        <v>474</v>
      </c>
      <c r="R4745">
        <v>5.99</v>
      </c>
      <c r="S4745">
        <v>22</v>
      </c>
      <c r="T4745">
        <v>1</v>
      </c>
      <c r="U4745">
        <v>1882</v>
      </c>
      <c r="V4745">
        <v>1</v>
      </c>
      <c r="W4745" t="str">
        <f t="shared" si="148"/>
        <v>A</v>
      </c>
      <c r="X4745" t="s">
        <v>575</v>
      </c>
      <c r="Y4745">
        <v>5</v>
      </c>
      <c r="Z4745">
        <v>3.05</v>
      </c>
      <c r="AA4745" s="6">
        <f t="shared" si="149"/>
        <v>2.9400000000000004</v>
      </c>
    </row>
    <row r="4746" spans="1:27" x14ac:dyDescent="0.3">
      <c r="A4746" s="5">
        <v>42835</v>
      </c>
      <c r="B4746" t="s">
        <v>404</v>
      </c>
      <c r="C4746" t="s">
        <v>430</v>
      </c>
      <c r="D4746" t="s">
        <v>354</v>
      </c>
      <c r="E4746" t="s">
        <v>293</v>
      </c>
      <c r="F4746" t="s">
        <v>23</v>
      </c>
      <c r="G4746" s="5" t="str">
        <f>INDEX(DB_FILM!B:B,MATCH($F4746,DB_FILM!$A:$A,0))</f>
        <v>1994</v>
      </c>
      <c r="H4746" s="5" t="str">
        <f>INDEX(DB_FILM!C:C,MATCH($F4746,DB_FILM!$A:$A,0))</f>
        <v xml:space="preserve">T </v>
      </c>
      <c r="I4746" s="9">
        <f>INDEX(DB_FILM!D:D,MATCH($F4746,DB_FILM!$A:$A,0))</f>
        <v>142</v>
      </c>
      <c r="J4746" s="5" t="str">
        <f>INDEX(DB_FILM!E:E,MATCH($F4746,DB_FILM!$A:$A,0))</f>
        <v>Drama, Romance</v>
      </c>
      <c r="K4746" s="6">
        <f>INDEX(DB_FILM!F:F,MATCH($F4746,DB_FILM!$A:$A,0))</f>
        <v>8.8000000000000007</v>
      </c>
      <c r="L4746" s="5" t="str">
        <f>INDEX(DB_FILM!G:G,MATCH($F4746,DB_FILM!$A:$A,0))</f>
        <v>The presidencies of Kennedy and Johnson, Vietnam, Watergate, and other history unfold through the perspective of an Alabama man with an IQ of 75.</v>
      </c>
      <c r="M4746" s="5" t="str">
        <f>INDEX(DB_FILM!H:H,MATCH($F4746,DB_FILM!$A:$A,0))</f>
        <v xml:space="preserve">Robert Zemeckis </v>
      </c>
      <c r="N4746" s="5" t="str">
        <f>INDEX(DB_FILM!I:I,MATCH($F4746,DB_FILM!$A:$A,0))</f>
        <v>Tom Hanks, Robin Wright, Gary Sinise, Sally Field</v>
      </c>
      <c r="O4746" s="7">
        <f>INDEX(DB_FILM!J:J,MATCH($F4746,DB_FILM!$A:$A,0))</f>
        <v>1512094</v>
      </c>
      <c r="P4746" s="7">
        <f>INDEX(DB_FILM!K:K,MATCH($F4746,DB_FILM!$A:$A,0))</f>
        <v>330250000</v>
      </c>
      <c r="Q4746" t="s">
        <v>475</v>
      </c>
      <c r="R4746">
        <v>7.99</v>
      </c>
      <c r="S4746">
        <v>5</v>
      </c>
      <c r="T4746">
        <v>3</v>
      </c>
      <c r="U4746">
        <v>1883</v>
      </c>
      <c r="V4746">
        <v>2</v>
      </c>
      <c r="W4746" t="str">
        <f t="shared" si="148"/>
        <v>C</v>
      </c>
      <c r="X4746" t="s">
        <v>503</v>
      </c>
      <c r="Y4746">
        <v>0</v>
      </c>
      <c r="Z4746">
        <v>6.79</v>
      </c>
      <c r="AA4746" s="6">
        <f t="shared" si="149"/>
        <v>1.2000000000000002</v>
      </c>
    </row>
    <row r="4747" spans="1:27" x14ac:dyDescent="0.3">
      <c r="A4747" s="5">
        <v>42835</v>
      </c>
      <c r="B4747" s="5" t="s">
        <v>404</v>
      </c>
      <c r="C4747" s="5" t="s">
        <v>430</v>
      </c>
      <c r="D4747" s="5" t="s">
        <v>354</v>
      </c>
      <c r="E4747" t="s">
        <v>293</v>
      </c>
      <c r="F4747" s="5" t="s">
        <v>99</v>
      </c>
      <c r="G4747" s="5" t="str">
        <f>INDEX(DB_FILM!B:B,MATCH($F4747,DB_FILM!$A:$A,0))</f>
        <v>1994</v>
      </c>
      <c r="H4747" s="5" t="str">
        <f>INDEX(DB_FILM!C:C,MATCH($F4747,DB_FILM!$A:$A,0))</f>
        <v xml:space="preserve">T </v>
      </c>
      <c r="I4747" s="9">
        <f>INDEX(DB_FILM!D:D,MATCH($F4747,DB_FILM!$A:$A,0))</f>
        <v>142</v>
      </c>
      <c r="J4747" s="5" t="str">
        <f>INDEX(DB_FILM!E:E,MATCH($F4747,DB_FILM!$A:$A,0))</f>
        <v>Drama</v>
      </c>
      <c r="K4747" s="6">
        <f>INDEX(DB_FILM!F:F,MATCH($F4747,DB_FILM!$A:$A,0))</f>
        <v>9.3000000000000007</v>
      </c>
      <c r="L4747" s="5" t="str">
        <f>INDEX(DB_FILM!G:G,MATCH($F4747,DB_FILM!$A:$A,0))</f>
        <v>Two imprisoned men bond over a number of years, finding solace and eventual redemption through acts of common decency.</v>
      </c>
      <c r="M4747" s="5" t="str">
        <f>INDEX(DB_FILM!H:H,MATCH($F4747,DB_FILM!$A:$A,0))</f>
        <v xml:space="preserve">Frank Darabont </v>
      </c>
      <c r="N4747" s="5" t="str">
        <f>INDEX(DB_FILM!I:I,MATCH($F4747,DB_FILM!$A:$A,0))</f>
        <v>Tim Robbins, Morgan Freeman, Bob Gunton, William Sadler</v>
      </c>
      <c r="O4747" s="7">
        <f>INDEX(DB_FILM!J:J,MATCH($F4747,DB_FILM!$A:$A,0))</f>
        <v>1987679</v>
      </c>
      <c r="P4747" s="7">
        <f>INDEX(DB_FILM!K:K,MATCH($F4747,DB_FILM!$A:$A,0))</f>
        <v>28340000</v>
      </c>
      <c r="Q4747" s="5" t="s">
        <v>475</v>
      </c>
      <c r="R4747">
        <v>5.99</v>
      </c>
      <c r="S4747">
        <v>1</v>
      </c>
      <c r="T4747">
        <v>3</v>
      </c>
      <c r="U4747">
        <v>1883</v>
      </c>
      <c r="V4747">
        <v>1</v>
      </c>
      <c r="W4747" t="str">
        <f t="shared" si="148"/>
        <v>C</v>
      </c>
      <c r="X4747" t="s">
        <v>539</v>
      </c>
      <c r="Y4747">
        <v>0</v>
      </c>
      <c r="Z4747">
        <v>4.55</v>
      </c>
      <c r="AA4747" s="6">
        <f t="shared" si="149"/>
        <v>1.4400000000000004</v>
      </c>
    </row>
    <row r="4748" spans="1:27" x14ac:dyDescent="0.3">
      <c r="A4748" s="5">
        <v>42835</v>
      </c>
      <c r="B4748" s="5" t="s">
        <v>404</v>
      </c>
      <c r="C4748" s="5" t="s">
        <v>430</v>
      </c>
      <c r="D4748" s="5" t="s">
        <v>354</v>
      </c>
      <c r="E4748" t="s">
        <v>293</v>
      </c>
      <c r="F4748" s="5" t="s">
        <v>73</v>
      </c>
      <c r="G4748" s="5" t="str">
        <f>INDEX(DB_FILM!B:B,MATCH($F4748,DB_FILM!$A:$A,0))</f>
        <v>2006</v>
      </c>
      <c r="H4748" s="5" t="str">
        <f>INDEX(DB_FILM!C:C,MATCH($F4748,DB_FILM!$A:$A,0))</f>
        <v xml:space="preserve">T </v>
      </c>
      <c r="I4748" s="9">
        <f>INDEX(DB_FILM!D:D,MATCH($F4748,DB_FILM!$A:$A,0))</f>
        <v>130</v>
      </c>
      <c r="J4748" s="5" t="str">
        <f>INDEX(DB_FILM!E:E,MATCH($F4748,DB_FILM!$A:$A,0))</f>
        <v>Drama, Mystery, Sci-Fi</v>
      </c>
      <c r="K4748" s="6">
        <f>INDEX(DB_FILM!F:F,MATCH($F4748,DB_FILM!$A:$A,0))</f>
        <v>8.5</v>
      </c>
      <c r="L4748" s="5" t="str">
        <f>INDEX(DB_FILM!G:G,MATCH($F4748,DB_FILM!$A:$A,0))</f>
        <v>After a tragic accident, two stage magicians engage in a battle to create the ultimate illusion while sacrificing everything they have to outwit each other.</v>
      </c>
      <c r="M4748" s="5" t="str">
        <f>INDEX(DB_FILM!H:H,MATCH($F4748,DB_FILM!$A:$A,0))</f>
        <v xml:space="preserve">Christopher Nolan </v>
      </c>
      <c r="N4748" s="5" t="str">
        <f>INDEX(DB_FILM!I:I,MATCH($F4748,DB_FILM!$A:$A,0))</f>
        <v>Christian Bale, Hugh Jackman, Scarlett Johansson, Michael Caine</v>
      </c>
      <c r="O4748" s="7">
        <f>INDEX(DB_FILM!J:J,MATCH($F4748,DB_FILM!$A:$A,0))</f>
        <v>1010590</v>
      </c>
      <c r="P4748" s="7">
        <f>INDEX(DB_FILM!K:K,MATCH($F4748,DB_FILM!$A:$A,0))</f>
        <v>53090000</v>
      </c>
      <c r="Q4748" s="5" t="s">
        <v>474</v>
      </c>
      <c r="R4748">
        <v>3.99</v>
      </c>
      <c r="S4748">
        <v>32</v>
      </c>
      <c r="T4748">
        <v>1</v>
      </c>
      <c r="U4748">
        <v>1883</v>
      </c>
      <c r="V4748">
        <v>1</v>
      </c>
      <c r="W4748" t="str">
        <f t="shared" si="148"/>
        <v>A</v>
      </c>
      <c r="X4748" t="s">
        <v>486</v>
      </c>
      <c r="Y4748">
        <v>0</v>
      </c>
      <c r="Z4748">
        <v>2.71</v>
      </c>
      <c r="AA4748" s="6">
        <f t="shared" si="149"/>
        <v>1.2800000000000002</v>
      </c>
    </row>
    <row r="4749" spans="1:27" x14ac:dyDescent="0.3">
      <c r="A4749" s="5">
        <v>42835</v>
      </c>
      <c r="B4749" t="s">
        <v>404</v>
      </c>
      <c r="C4749" t="s">
        <v>436</v>
      </c>
      <c r="D4749" t="s">
        <v>371</v>
      </c>
      <c r="E4749" t="s">
        <v>293</v>
      </c>
      <c r="F4749" t="s">
        <v>17</v>
      </c>
      <c r="G4749" s="5" t="str">
        <f>INDEX(DB_FILM!B:B,MATCH($F4749,DB_FILM!$A:$A,0))</f>
        <v>2010</v>
      </c>
      <c r="H4749" s="5" t="str">
        <f>INDEX(DB_FILM!C:C,MATCH($F4749,DB_FILM!$A:$A,0))</f>
        <v xml:space="preserve">T </v>
      </c>
      <c r="I4749" s="9">
        <f>INDEX(DB_FILM!D:D,MATCH($F4749,DB_FILM!$A:$A,0))</f>
        <v>148</v>
      </c>
      <c r="J4749" s="5" t="str">
        <f>INDEX(DB_FILM!E:E,MATCH($F4749,DB_FILM!$A:$A,0))</f>
        <v>Action, Adventure, Sci-Fi</v>
      </c>
      <c r="K4749" s="6">
        <f>INDEX(DB_FILM!F:F,MATCH($F4749,DB_FILM!$A:$A,0))</f>
        <v>8.8000000000000007</v>
      </c>
      <c r="L4749" s="5" t="str">
        <f>INDEX(DB_FILM!G:G,MATCH($F4749,DB_FILM!$A:$A,0))</f>
        <v>A thief who steals corporate secrets through the use of dream-sharing technology is given the inverse task of planting an idea into the mind of a CEO.</v>
      </c>
      <c r="M4749" s="5" t="str">
        <f>INDEX(DB_FILM!H:H,MATCH($F4749,DB_FILM!$A:$A,0))</f>
        <v xml:space="preserve">Christopher Nolan </v>
      </c>
      <c r="N4749" s="5" t="str">
        <f>INDEX(DB_FILM!I:I,MATCH($F4749,DB_FILM!$A:$A,0))</f>
        <v>Leonardo DiCaprio, Joseph Gordon-Levitt, Ellen Page, Ken Watanabe</v>
      </c>
      <c r="O4749" s="7">
        <f>INDEX(DB_FILM!J:J,MATCH($F4749,DB_FILM!$A:$A,0))</f>
        <v>1739805</v>
      </c>
      <c r="P4749" s="7">
        <f>INDEX(DB_FILM!K:K,MATCH($F4749,DB_FILM!$A:$A,0))</f>
        <v>292580000</v>
      </c>
      <c r="Q4749" t="s">
        <v>474</v>
      </c>
      <c r="R4749">
        <v>1.99</v>
      </c>
      <c r="S4749">
        <v>2</v>
      </c>
      <c r="T4749">
        <v>1</v>
      </c>
      <c r="U4749">
        <v>1884</v>
      </c>
      <c r="V4749">
        <v>3</v>
      </c>
      <c r="W4749" t="str">
        <f t="shared" si="148"/>
        <v>A</v>
      </c>
      <c r="X4749" t="s">
        <v>605</v>
      </c>
      <c r="Y4749">
        <v>5</v>
      </c>
      <c r="Z4749">
        <v>1.23</v>
      </c>
      <c r="AA4749" s="6">
        <f t="shared" si="149"/>
        <v>0.76</v>
      </c>
    </row>
    <row r="4750" spans="1:27" x14ac:dyDescent="0.3">
      <c r="A4750" s="5">
        <v>42835</v>
      </c>
      <c r="B4750" s="5" t="s">
        <v>404</v>
      </c>
      <c r="C4750" s="5" t="s">
        <v>436</v>
      </c>
      <c r="D4750" s="5" t="s">
        <v>371</v>
      </c>
      <c r="E4750" t="s">
        <v>293</v>
      </c>
      <c r="F4750" s="5" t="s">
        <v>91</v>
      </c>
      <c r="G4750" s="5" t="str">
        <f>INDEX(DB_FILM!B:B,MATCH($F4750,DB_FILM!$A:$A,0))</f>
        <v>2011</v>
      </c>
      <c r="H4750" s="5" t="str">
        <f>INDEX(DB_FILM!C:C,MATCH($F4750,DB_FILM!$A:$A,0))</f>
        <v xml:space="preserve">T </v>
      </c>
      <c r="I4750" s="9">
        <f>INDEX(DB_FILM!D:D,MATCH($F4750,DB_FILM!$A:$A,0))</f>
        <v>112</v>
      </c>
      <c r="J4750" s="5" t="str">
        <f>INDEX(DB_FILM!E:E,MATCH($F4750,DB_FILM!$A:$A,0))</f>
        <v>Biography, Comedy, Drama</v>
      </c>
      <c r="K4750" s="6">
        <f>INDEX(DB_FILM!F:F,MATCH($F4750,DB_FILM!$A:$A,0))</f>
        <v>8.5</v>
      </c>
      <c r="L4750" s="5" t="str">
        <f>INDEX(DB_FILM!G:G,MATCH($F4750,DB_FILM!$A:$A,0))</f>
        <v>After he becomes a quadriplegic from a paragliding accident, an aristocrat hires a young man from the projects to be his caregiver.</v>
      </c>
      <c r="M4750" s="5" t="str">
        <f>INDEX(DB_FILM!H:H,MATCH($F4750,DB_FILM!$A:$A,0))</f>
        <v xml:space="preserve">Olivier Nakache, Éric Toledano </v>
      </c>
      <c r="N4750" s="5" t="str">
        <f>INDEX(DB_FILM!I:I,MATCH($F4750,DB_FILM!$A:$A,0))</f>
        <v>François Cluzet, Omar Sy, Anne Le Ny, Audrey Fleurot</v>
      </c>
      <c r="O4750" s="7">
        <f>INDEX(DB_FILM!J:J,MATCH($F4750,DB_FILM!$A:$A,0))</f>
        <v>631043</v>
      </c>
      <c r="P4750" s="7">
        <f>INDEX(DB_FILM!K:K,MATCH($F4750,DB_FILM!$A:$A,0))</f>
        <v>13180000</v>
      </c>
      <c r="Q4750" s="5" t="s">
        <v>474</v>
      </c>
      <c r="R4750">
        <v>3.99</v>
      </c>
      <c r="S4750">
        <v>42</v>
      </c>
      <c r="T4750">
        <v>1</v>
      </c>
      <c r="U4750">
        <v>1884</v>
      </c>
      <c r="V4750">
        <v>1</v>
      </c>
      <c r="W4750" t="str">
        <f t="shared" si="148"/>
        <v>A</v>
      </c>
      <c r="X4750" t="s">
        <v>482</v>
      </c>
      <c r="Y4750">
        <v>0</v>
      </c>
      <c r="Z4750">
        <v>2.75</v>
      </c>
      <c r="AA4750" s="6">
        <f t="shared" si="149"/>
        <v>1.2400000000000002</v>
      </c>
    </row>
    <row r="4751" spans="1:27" x14ac:dyDescent="0.3">
      <c r="A4751" s="5">
        <v>42835</v>
      </c>
      <c r="B4751" t="s">
        <v>415</v>
      </c>
      <c r="C4751" t="s">
        <v>447</v>
      </c>
      <c r="D4751" t="s">
        <v>352</v>
      </c>
      <c r="E4751" t="s">
        <v>287</v>
      </c>
      <c r="F4751" t="s">
        <v>35</v>
      </c>
      <c r="G4751" s="5" t="str">
        <f>INDEX(DB_FILM!B:B,MATCH($F4751,DB_FILM!$A:$A,0))</f>
        <v>1954</v>
      </c>
      <c r="H4751" s="5" t="str">
        <f>INDEX(DB_FILM!C:C,MATCH($F4751,DB_FILM!$A:$A,0))</f>
        <v xml:space="preserve">T </v>
      </c>
      <c r="I4751" s="9">
        <f>INDEX(DB_FILM!D:D,MATCH($F4751,DB_FILM!$A:$A,0))</f>
        <v>207</v>
      </c>
      <c r="J4751" s="5" t="str">
        <f>INDEX(DB_FILM!E:E,MATCH($F4751,DB_FILM!$A:$A,0))</f>
        <v>Adventure, Drama</v>
      </c>
      <c r="K4751" s="6">
        <f>INDEX(DB_FILM!F:F,MATCH($F4751,DB_FILM!$A:$A,0))</f>
        <v>8.6999999999999993</v>
      </c>
      <c r="L4751" s="5" t="str">
        <f>INDEX(DB_FILM!G:G,MATCH($F4751,DB_FILM!$A:$A,0))</f>
        <v>A poor village under attack by bandits recruits seven unemployed samurai to help them defend themselves.</v>
      </c>
      <c r="M4751" s="5" t="str">
        <f>INDEX(DB_FILM!H:H,MATCH($F4751,DB_FILM!$A:$A,0))</f>
        <v xml:space="preserve">Akira Kurosawa </v>
      </c>
      <c r="N4751" s="5" t="str">
        <f>INDEX(DB_FILM!I:I,MATCH($F4751,DB_FILM!$A:$A,0))</f>
        <v>Toshirô Mifune, Takashi Shimura, Keiko Tsushima, Yukiko Shimazaki</v>
      </c>
      <c r="O4751" s="7">
        <f>INDEX(DB_FILM!J:J,MATCH($F4751,DB_FILM!$A:$A,0))</f>
        <v>269393</v>
      </c>
      <c r="P4751" s="7">
        <f>INDEX(DB_FILM!K:K,MATCH($F4751,DB_FILM!$A:$A,0))</f>
        <v>270000</v>
      </c>
      <c r="Q4751" t="s">
        <v>474</v>
      </c>
      <c r="R4751">
        <v>1.99</v>
      </c>
      <c r="S4751">
        <v>11</v>
      </c>
      <c r="T4751">
        <v>1</v>
      </c>
      <c r="U4751">
        <v>1885</v>
      </c>
      <c r="V4751">
        <v>1</v>
      </c>
      <c r="W4751" t="str">
        <f t="shared" si="148"/>
        <v>A</v>
      </c>
      <c r="X4751" t="s">
        <v>625</v>
      </c>
      <c r="Y4751">
        <v>5</v>
      </c>
      <c r="Z4751">
        <v>1.1299999999999999</v>
      </c>
      <c r="AA4751" s="6">
        <f t="shared" si="149"/>
        <v>0.8600000000000001</v>
      </c>
    </row>
    <row r="4752" spans="1:27" x14ac:dyDescent="0.3">
      <c r="A4752" s="5">
        <v>42835</v>
      </c>
      <c r="B4752" s="5" t="s">
        <v>415</v>
      </c>
      <c r="C4752" s="5" t="s">
        <v>447</v>
      </c>
      <c r="D4752" s="5" t="s">
        <v>352</v>
      </c>
      <c r="E4752" t="s">
        <v>287</v>
      </c>
      <c r="F4752" s="5" t="s">
        <v>31</v>
      </c>
      <c r="G4752" s="5" t="str">
        <f>INDEX(DB_FILM!B:B,MATCH($F4752,DB_FILM!$A:$A,0))</f>
        <v>2002</v>
      </c>
      <c r="H4752" s="5" t="str">
        <f>INDEX(DB_FILM!C:C,MATCH($F4752,DB_FILM!$A:$A,0))</f>
        <v xml:space="preserve">T </v>
      </c>
      <c r="I4752" s="9">
        <f>INDEX(DB_FILM!D:D,MATCH($F4752,DB_FILM!$A:$A,0))</f>
        <v>179</v>
      </c>
      <c r="J4752" s="5" t="str">
        <f>INDEX(DB_FILM!E:E,MATCH($F4752,DB_FILM!$A:$A,0))</f>
        <v>Adventure, Drama, Fantasy</v>
      </c>
      <c r="K4752" s="6">
        <f>INDEX(DB_FILM!F:F,MATCH($F4752,DB_FILM!$A:$A,0))</f>
        <v>8.6999999999999993</v>
      </c>
      <c r="L4752" s="5" t="str">
        <f>INDEX(DB_FILM!G:G,MATCH($F4752,DB_FILM!$A:$A,0))</f>
        <v>While Frodo and Sam edge closer to Mordor with the help of the shifty Gollum, the divided fellowship makes a stand against Sauron's new ally, Saruman, and his hordes of Isengard.</v>
      </c>
      <c r="M4752" s="5" t="str">
        <f>INDEX(DB_FILM!H:H,MATCH($F4752,DB_FILM!$A:$A,0))</f>
        <v xml:space="preserve">Peter Jackson </v>
      </c>
      <c r="N4752" s="5" t="str">
        <f>INDEX(DB_FILM!I:I,MATCH($F4752,DB_FILM!$A:$A,0))</f>
        <v>Elijah Wood, Ian McKellen, Viggo Mortensen, Orlando Bloom</v>
      </c>
      <c r="O4752" s="7">
        <f>INDEX(DB_FILM!J:J,MATCH($F4752,DB_FILM!$A:$A,0))</f>
        <v>1280806</v>
      </c>
      <c r="P4752" s="7">
        <f>INDEX(DB_FILM!K:K,MATCH($F4752,DB_FILM!$A:$A,0))</f>
        <v>342550000</v>
      </c>
      <c r="Q4752" s="5" t="s">
        <v>474</v>
      </c>
      <c r="R4752">
        <v>1.99</v>
      </c>
      <c r="S4752">
        <v>9</v>
      </c>
      <c r="T4752">
        <v>1</v>
      </c>
      <c r="U4752">
        <v>1885</v>
      </c>
      <c r="V4752">
        <v>3</v>
      </c>
      <c r="W4752" t="str">
        <f t="shared" si="148"/>
        <v>A</v>
      </c>
      <c r="X4752" t="s">
        <v>519</v>
      </c>
      <c r="Y4752">
        <v>0</v>
      </c>
      <c r="Z4752">
        <v>1.33</v>
      </c>
      <c r="AA4752" s="6">
        <f t="shared" si="149"/>
        <v>0.65999999999999992</v>
      </c>
    </row>
    <row r="4753" spans="1:27" x14ac:dyDescent="0.3">
      <c r="A4753" s="5">
        <v>42836</v>
      </c>
      <c r="B4753" t="s">
        <v>415</v>
      </c>
      <c r="C4753" t="s">
        <v>423</v>
      </c>
      <c r="D4753" t="s">
        <v>371</v>
      </c>
      <c r="E4753" t="s">
        <v>293</v>
      </c>
      <c r="F4753" t="s">
        <v>71</v>
      </c>
      <c r="G4753" s="5" t="str">
        <f>INDEX(DB_FILM!B:B,MATCH($F4753,DB_FILM!$A:$A,0))</f>
        <v>2000</v>
      </c>
      <c r="H4753" s="5" t="str">
        <f>INDEX(DB_FILM!C:C,MATCH($F4753,DB_FILM!$A:$A,0))</f>
        <v xml:space="preserve">T </v>
      </c>
      <c r="I4753" s="9">
        <f>INDEX(DB_FILM!D:D,MATCH($F4753,DB_FILM!$A:$A,0))</f>
        <v>155</v>
      </c>
      <c r="J4753" s="5" t="str">
        <f>INDEX(DB_FILM!E:E,MATCH($F4753,DB_FILM!$A:$A,0))</f>
        <v>Action, Adventure, Drama</v>
      </c>
      <c r="K4753" s="6">
        <f>INDEX(DB_FILM!F:F,MATCH($F4753,DB_FILM!$A:$A,0))</f>
        <v>8.5</v>
      </c>
      <c r="L4753" s="5" t="str">
        <f>INDEX(DB_FILM!G:G,MATCH($F4753,DB_FILM!$A:$A,0))</f>
        <v>When a Roman General is betrayed, and his family murdered by an emperor's corrupt son, he comes to Rome as a gladiator to seek revenge.</v>
      </c>
      <c r="M4753" s="5" t="str">
        <f>INDEX(DB_FILM!H:H,MATCH($F4753,DB_FILM!$A:$A,0))</f>
        <v xml:space="preserve">Ridley Scott </v>
      </c>
      <c r="N4753" s="5" t="str">
        <f>INDEX(DB_FILM!I:I,MATCH($F4753,DB_FILM!$A:$A,0))</f>
        <v>Russell Crowe, Joaquin Phoenix, Connie Nielsen, Oliver Reed</v>
      </c>
      <c r="O4753" s="7">
        <f>INDEX(DB_FILM!J:J,MATCH($F4753,DB_FILM!$A:$A,0))</f>
        <v>1149315</v>
      </c>
      <c r="P4753" s="7">
        <f>INDEX(DB_FILM!K:K,MATCH($F4753,DB_FILM!$A:$A,0))</f>
        <v>187710000</v>
      </c>
      <c r="Q4753" t="s">
        <v>475</v>
      </c>
      <c r="R4753">
        <v>3.99</v>
      </c>
      <c r="S4753">
        <v>31</v>
      </c>
      <c r="T4753">
        <v>3</v>
      </c>
      <c r="U4753">
        <v>1886</v>
      </c>
      <c r="V4753">
        <v>2</v>
      </c>
      <c r="W4753" t="str">
        <f t="shared" si="148"/>
        <v>C</v>
      </c>
      <c r="X4753" t="s">
        <v>541</v>
      </c>
      <c r="Y4753">
        <v>0</v>
      </c>
      <c r="Z4753">
        <v>3.15</v>
      </c>
      <c r="AA4753" s="6">
        <f t="shared" si="149"/>
        <v>0.8400000000000003</v>
      </c>
    </row>
    <row r="4754" spans="1:27" x14ac:dyDescent="0.3">
      <c r="A4754" s="5">
        <v>42836</v>
      </c>
      <c r="B4754" s="5" t="s">
        <v>415</v>
      </c>
      <c r="C4754" s="5" t="s">
        <v>423</v>
      </c>
      <c r="D4754" s="5" t="s">
        <v>371</v>
      </c>
      <c r="E4754" t="s">
        <v>293</v>
      </c>
      <c r="F4754" s="5" t="s">
        <v>43</v>
      </c>
      <c r="G4754" s="5" t="str">
        <f>INDEX(DB_FILM!B:B,MATCH($F4754,DB_FILM!$A:$A,0))</f>
        <v>1991</v>
      </c>
      <c r="H4754" s="5" t="str">
        <f>INDEX(DB_FILM!C:C,MATCH($F4754,DB_FILM!$A:$A,0))</f>
        <v xml:space="preserve">VM14 </v>
      </c>
      <c r="I4754" s="9">
        <f>INDEX(DB_FILM!D:D,MATCH($F4754,DB_FILM!$A:$A,0))</f>
        <v>118</v>
      </c>
      <c r="J4754" s="5" t="str">
        <f>INDEX(DB_FILM!E:E,MATCH($F4754,DB_FILM!$A:$A,0))</f>
        <v>Crime, Drama, Thriller</v>
      </c>
      <c r="K4754" s="6">
        <f>INDEX(DB_FILM!F:F,MATCH($F4754,DB_FILM!$A:$A,0))</f>
        <v>8.6</v>
      </c>
      <c r="L4754" s="5" t="str">
        <f>INDEX(DB_FILM!G:G,MATCH($F4754,DB_FILM!$A:$A,0))</f>
        <v>A young F.B.I. cadet must receive the help of an incarcerated and manipulative cannibal killer to help catch another serial killer, a madman who skins his victims.</v>
      </c>
      <c r="M4754" s="5" t="str">
        <f>INDEX(DB_FILM!H:H,MATCH($F4754,DB_FILM!$A:$A,0))</f>
        <v xml:space="preserve">Jonathan Demme </v>
      </c>
      <c r="N4754" s="5" t="str">
        <f>INDEX(DB_FILM!I:I,MATCH($F4754,DB_FILM!$A:$A,0))</f>
        <v>Jodie Foster, Anthony Hopkins, Lawrence A. Bonney, Kasi Lemmons</v>
      </c>
      <c r="O4754" s="7">
        <f>INDEX(DB_FILM!J:J,MATCH($F4754,DB_FILM!$A:$A,0))</f>
        <v>1064983</v>
      </c>
      <c r="P4754" s="7">
        <f>INDEX(DB_FILM!K:K,MATCH($F4754,DB_FILM!$A:$A,0))</f>
        <v>130740000.00000001</v>
      </c>
      <c r="Q4754" s="5" t="s">
        <v>476</v>
      </c>
      <c r="R4754">
        <v>3.99</v>
      </c>
      <c r="S4754">
        <v>16</v>
      </c>
      <c r="T4754">
        <v>2</v>
      </c>
      <c r="U4754">
        <v>1886</v>
      </c>
      <c r="V4754">
        <v>1</v>
      </c>
      <c r="W4754" t="str">
        <f t="shared" si="148"/>
        <v>B</v>
      </c>
      <c r="X4754" t="s">
        <v>516</v>
      </c>
      <c r="Y4754">
        <v>0</v>
      </c>
      <c r="Z4754">
        <v>2.11</v>
      </c>
      <c r="AA4754" s="6">
        <f t="shared" si="149"/>
        <v>1.8800000000000003</v>
      </c>
    </row>
    <row r="4755" spans="1:27" x14ac:dyDescent="0.3">
      <c r="A4755" s="5">
        <v>42836</v>
      </c>
      <c r="B4755" t="s">
        <v>410</v>
      </c>
      <c r="C4755" t="s">
        <v>450</v>
      </c>
      <c r="D4755" t="s">
        <v>332</v>
      </c>
      <c r="E4755" t="s">
        <v>290</v>
      </c>
      <c r="F4755" t="s">
        <v>93</v>
      </c>
      <c r="G4755" s="5" t="str">
        <f>INDEX(DB_FILM!B:B,MATCH($F4755,DB_FILM!$A:$A,0))</f>
        <v>2016</v>
      </c>
      <c r="H4755" s="5" t="str">
        <f>INDEX(DB_FILM!C:C,MATCH($F4755,DB_FILM!$A:$A,0))</f>
        <v>N/A</v>
      </c>
      <c r="I4755" s="9">
        <f>INDEX(DB_FILM!D:D,MATCH($F4755,DB_FILM!$A:$A,0))</f>
        <v>161</v>
      </c>
      <c r="J4755" s="5" t="str">
        <f>INDEX(DB_FILM!E:E,MATCH($F4755,DB_FILM!$A:$A,0))</f>
        <v>Action, Biography, Drama</v>
      </c>
      <c r="K4755" s="6">
        <f>INDEX(DB_FILM!F:F,MATCH($F4755,DB_FILM!$A:$A,0))</f>
        <v>8.5</v>
      </c>
      <c r="L4755" s="5" t="str">
        <f>INDEX(DB_FILM!G:G,MATCH($F4755,DB_FILM!$A:$A,0))</f>
        <v>Former wrestler Mahavir Singh Phogat and his two wrestler daughters struggle towards glory at the Commonwealth Games in the face of societal oppression.</v>
      </c>
      <c r="M4755" s="5" t="str">
        <f>INDEX(DB_FILM!H:H,MATCH($F4755,DB_FILM!$A:$A,0))</f>
        <v xml:space="preserve">Nitesh Tiwari </v>
      </c>
      <c r="N4755" s="5" t="str">
        <f>INDEX(DB_FILM!I:I,MATCH($F4755,DB_FILM!$A:$A,0))</f>
        <v>Aamir Khan, Sakshi Tanwar, Fatima Sana Shaikh, Sanya Malhotra</v>
      </c>
      <c r="O4755" s="7">
        <f>INDEX(DB_FILM!J:J,MATCH($F4755,DB_FILM!$A:$A,0))</f>
        <v>102802</v>
      </c>
      <c r="P4755" s="7">
        <f>INDEX(DB_FILM!K:K,MATCH($F4755,DB_FILM!$A:$A,0))</f>
        <v>12390000</v>
      </c>
      <c r="Q4755" t="s">
        <v>474</v>
      </c>
      <c r="R4755">
        <v>5.99</v>
      </c>
      <c r="S4755">
        <v>43</v>
      </c>
      <c r="T4755">
        <v>1</v>
      </c>
      <c r="U4755">
        <v>1887</v>
      </c>
      <c r="V4755">
        <v>2</v>
      </c>
      <c r="W4755" t="str">
        <f t="shared" si="148"/>
        <v>A</v>
      </c>
      <c r="X4755" t="s">
        <v>574</v>
      </c>
      <c r="Y4755">
        <v>5</v>
      </c>
      <c r="Z4755">
        <v>3.05</v>
      </c>
      <c r="AA4755" s="6">
        <f t="shared" si="149"/>
        <v>2.9400000000000004</v>
      </c>
    </row>
    <row r="4756" spans="1:27" x14ac:dyDescent="0.3">
      <c r="A4756" s="5">
        <v>42837</v>
      </c>
      <c r="B4756" t="s">
        <v>408</v>
      </c>
      <c r="C4756" t="s">
        <v>418</v>
      </c>
      <c r="D4756" t="s">
        <v>379</v>
      </c>
      <c r="E4756" t="s">
        <v>290</v>
      </c>
      <c r="F4756" t="s">
        <v>25</v>
      </c>
      <c r="G4756" s="5" t="str">
        <f>INDEX(DB_FILM!B:B,MATCH($F4756,DB_FILM!$A:$A,0))</f>
        <v>1980</v>
      </c>
      <c r="H4756" s="5" t="str">
        <f>INDEX(DB_FILM!C:C,MATCH($F4756,DB_FILM!$A:$A,0))</f>
        <v xml:space="preserve">T </v>
      </c>
      <c r="I4756" s="9">
        <f>INDEX(DB_FILM!D:D,MATCH($F4756,DB_FILM!$A:$A,0))</f>
        <v>124</v>
      </c>
      <c r="J4756" s="5" t="str">
        <f>INDEX(DB_FILM!E:E,MATCH($F4756,DB_FILM!$A:$A,0))</f>
        <v>Action, Adventure, Fantasy</v>
      </c>
      <c r="K4756" s="6">
        <f>INDEX(DB_FILM!F:F,MATCH($F4756,DB_FILM!$A:$A,0))</f>
        <v>8.8000000000000007</v>
      </c>
      <c r="L4756" s="5" t="str">
        <f>INDEX(DB_FILM!G:G,MATCH($F4756,DB_FILM!$A:$A,0))</f>
        <v>After the rebels are brutally overpowered by the Empire on the ice planet Hoth, Luke Skywalker begins Jedi training with Yoda, while his friends are pursued by Darth Vader.</v>
      </c>
      <c r="M4756" s="5" t="str">
        <f>INDEX(DB_FILM!H:H,MATCH($F4756,DB_FILM!$A:$A,0))</f>
        <v xml:space="preserve">Irvin Kershner </v>
      </c>
      <c r="N4756" s="5" t="str">
        <f>INDEX(DB_FILM!I:I,MATCH($F4756,DB_FILM!$A:$A,0))</f>
        <v>Mark Hamill, Harrison Ford, Carrie Fisher, Billy Dee Williams</v>
      </c>
      <c r="O4756" s="7">
        <f>INDEX(DB_FILM!J:J,MATCH($F4756,DB_FILM!$A:$A,0))</f>
        <v>999712</v>
      </c>
      <c r="P4756" s="7">
        <f>INDEX(DB_FILM!K:K,MATCH($F4756,DB_FILM!$A:$A,0))</f>
        <v>290480000</v>
      </c>
      <c r="Q4756" t="s">
        <v>475</v>
      </c>
      <c r="R4756">
        <v>3.99</v>
      </c>
      <c r="S4756">
        <v>6</v>
      </c>
      <c r="T4756">
        <v>3</v>
      </c>
      <c r="U4756">
        <v>1888</v>
      </c>
      <c r="V4756">
        <v>1</v>
      </c>
      <c r="W4756" t="str">
        <f t="shared" si="148"/>
        <v>C</v>
      </c>
      <c r="X4756" t="s">
        <v>547</v>
      </c>
      <c r="Y4756">
        <v>0</v>
      </c>
      <c r="Z4756">
        <v>3.15</v>
      </c>
      <c r="AA4756" s="6">
        <f t="shared" si="149"/>
        <v>0.8400000000000003</v>
      </c>
    </row>
    <row r="4757" spans="1:27" x14ac:dyDescent="0.3">
      <c r="A4757" s="5">
        <v>42837</v>
      </c>
      <c r="B4757" s="5" t="s">
        <v>408</v>
      </c>
      <c r="C4757" s="5" t="s">
        <v>418</v>
      </c>
      <c r="D4757" s="5" t="s">
        <v>379</v>
      </c>
      <c r="E4757" t="s">
        <v>290</v>
      </c>
      <c r="F4757" s="5" t="s">
        <v>93</v>
      </c>
      <c r="G4757" s="5" t="str">
        <f>INDEX(DB_FILM!B:B,MATCH($F4757,DB_FILM!$A:$A,0))</f>
        <v>2016</v>
      </c>
      <c r="H4757" s="5" t="str">
        <f>INDEX(DB_FILM!C:C,MATCH($F4757,DB_FILM!$A:$A,0))</f>
        <v>N/A</v>
      </c>
      <c r="I4757" s="9">
        <f>INDEX(DB_FILM!D:D,MATCH($F4757,DB_FILM!$A:$A,0))</f>
        <v>161</v>
      </c>
      <c r="J4757" s="5" t="str">
        <f>INDEX(DB_FILM!E:E,MATCH($F4757,DB_FILM!$A:$A,0))</f>
        <v>Action, Biography, Drama</v>
      </c>
      <c r="K4757" s="6">
        <f>INDEX(DB_FILM!F:F,MATCH($F4757,DB_FILM!$A:$A,0))</f>
        <v>8.5</v>
      </c>
      <c r="L4757" s="5" t="str">
        <f>INDEX(DB_FILM!G:G,MATCH($F4757,DB_FILM!$A:$A,0))</f>
        <v>Former wrestler Mahavir Singh Phogat and his two wrestler daughters struggle towards glory at the Commonwealth Games in the face of societal oppression.</v>
      </c>
      <c r="M4757" s="5" t="str">
        <f>INDEX(DB_FILM!H:H,MATCH($F4757,DB_FILM!$A:$A,0))</f>
        <v xml:space="preserve">Nitesh Tiwari </v>
      </c>
      <c r="N4757" s="5" t="str">
        <f>INDEX(DB_FILM!I:I,MATCH($F4757,DB_FILM!$A:$A,0))</f>
        <v>Aamir Khan, Sakshi Tanwar, Fatima Sana Shaikh, Sanya Malhotra</v>
      </c>
      <c r="O4757" s="7">
        <f>INDEX(DB_FILM!J:J,MATCH($F4757,DB_FILM!$A:$A,0))</f>
        <v>102802</v>
      </c>
      <c r="P4757" s="7">
        <f>INDEX(DB_FILM!K:K,MATCH($F4757,DB_FILM!$A:$A,0))</f>
        <v>12390000</v>
      </c>
      <c r="Q4757" s="5" t="s">
        <v>474</v>
      </c>
      <c r="R4757">
        <v>3.99</v>
      </c>
      <c r="S4757">
        <v>43</v>
      </c>
      <c r="T4757">
        <v>1</v>
      </c>
      <c r="U4757">
        <v>1888</v>
      </c>
      <c r="V4757">
        <v>2</v>
      </c>
      <c r="W4757" t="str">
        <f t="shared" si="148"/>
        <v>A</v>
      </c>
      <c r="X4757" t="s">
        <v>574</v>
      </c>
      <c r="Y4757">
        <v>0</v>
      </c>
      <c r="Z4757">
        <v>2.5099999999999998</v>
      </c>
      <c r="AA4757" s="6">
        <f t="shared" si="149"/>
        <v>1.4800000000000004</v>
      </c>
    </row>
    <row r="4758" spans="1:27" x14ac:dyDescent="0.3">
      <c r="A4758" s="5">
        <v>42837</v>
      </c>
      <c r="B4758" s="5" t="s">
        <v>408</v>
      </c>
      <c r="C4758" s="5" t="s">
        <v>418</v>
      </c>
      <c r="D4758" s="5" t="s">
        <v>379</v>
      </c>
      <c r="E4758" t="s">
        <v>290</v>
      </c>
      <c r="F4758" s="5" t="s">
        <v>95</v>
      </c>
      <c r="G4758" s="5" t="str">
        <f>INDEX(DB_FILM!B:B,MATCH($F4758,DB_FILM!$A:$A,0))</f>
        <v>2002</v>
      </c>
      <c r="H4758" s="5" t="str">
        <f>INDEX(DB_FILM!C:C,MATCH($F4758,DB_FILM!$A:$A,0))</f>
        <v xml:space="preserve">T </v>
      </c>
      <c r="I4758" s="9">
        <f>INDEX(DB_FILM!D:D,MATCH($F4758,DB_FILM!$A:$A,0))</f>
        <v>150</v>
      </c>
      <c r="J4758" s="5" t="str">
        <f>INDEX(DB_FILM!E:E,MATCH($F4758,DB_FILM!$A:$A,0))</f>
        <v>Biography, Drama, Music</v>
      </c>
      <c r="K4758" s="6">
        <f>INDEX(DB_FILM!F:F,MATCH($F4758,DB_FILM!$A:$A,0))</f>
        <v>8.5</v>
      </c>
      <c r="L4758" s="5" t="str">
        <f>INDEX(DB_FILM!G:G,MATCH($F4758,DB_FILM!$A:$A,0))</f>
        <v>A Polish Jewish musician struggles to survive the destruction of the Warsaw ghetto of World War II.</v>
      </c>
      <c r="M4758" s="5" t="str">
        <f>INDEX(DB_FILM!H:H,MATCH($F4758,DB_FILM!$A:$A,0))</f>
        <v xml:space="preserve">Roman Polanski </v>
      </c>
      <c r="N4758" s="5" t="str">
        <f>INDEX(DB_FILM!I:I,MATCH($F4758,DB_FILM!$A:$A,0))</f>
        <v>Adrien Brody, Thomas Kretschmann, Frank Finlay, Emilia Fox</v>
      </c>
      <c r="O4758" s="7">
        <f>INDEX(DB_FILM!J:J,MATCH($F4758,DB_FILM!$A:$A,0))</f>
        <v>602411</v>
      </c>
      <c r="P4758" s="7">
        <f>INDEX(DB_FILM!K:K,MATCH($F4758,DB_FILM!$A:$A,0))</f>
        <v>32570000</v>
      </c>
      <c r="Q4758" s="5" t="s">
        <v>474</v>
      </c>
      <c r="R4758">
        <v>7.99</v>
      </c>
      <c r="S4758">
        <v>44</v>
      </c>
      <c r="T4758">
        <v>1</v>
      </c>
      <c r="U4758">
        <v>1888</v>
      </c>
      <c r="V4758">
        <v>2</v>
      </c>
      <c r="W4758" t="str">
        <f t="shared" si="148"/>
        <v>A</v>
      </c>
      <c r="X4758" t="s">
        <v>521</v>
      </c>
      <c r="Y4758">
        <v>0</v>
      </c>
      <c r="Z4758">
        <v>4.63</v>
      </c>
      <c r="AA4758" s="6">
        <f t="shared" si="149"/>
        <v>3.3600000000000003</v>
      </c>
    </row>
    <row r="4759" spans="1:27" x14ac:dyDescent="0.3">
      <c r="A4759" s="5">
        <v>42837</v>
      </c>
      <c r="B4759" t="s">
        <v>399</v>
      </c>
      <c r="C4759" t="s">
        <v>422</v>
      </c>
      <c r="D4759" t="s">
        <v>358</v>
      </c>
      <c r="E4759" t="s">
        <v>272</v>
      </c>
      <c r="F4759" t="s">
        <v>95</v>
      </c>
      <c r="G4759" s="5" t="str">
        <f>INDEX(DB_FILM!B:B,MATCH($F4759,DB_FILM!$A:$A,0))</f>
        <v>2002</v>
      </c>
      <c r="H4759" s="5" t="str">
        <f>INDEX(DB_FILM!C:C,MATCH($F4759,DB_FILM!$A:$A,0))</f>
        <v xml:space="preserve">T </v>
      </c>
      <c r="I4759" s="9">
        <f>INDEX(DB_FILM!D:D,MATCH($F4759,DB_FILM!$A:$A,0))</f>
        <v>150</v>
      </c>
      <c r="J4759" s="5" t="str">
        <f>INDEX(DB_FILM!E:E,MATCH($F4759,DB_FILM!$A:$A,0))</f>
        <v>Biography, Drama, Music</v>
      </c>
      <c r="K4759" s="6">
        <f>INDEX(DB_FILM!F:F,MATCH($F4759,DB_FILM!$A:$A,0))</f>
        <v>8.5</v>
      </c>
      <c r="L4759" s="5" t="str">
        <f>INDEX(DB_FILM!G:G,MATCH($F4759,DB_FILM!$A:$A,0))</f>
        <v>A Polish Jewish musician struggles to survive the destruction of the Warsaw ghetto of World War II.</v>
      </c>
      <c r="M4759" s="5" t="str">
        <f>INDEX(DB_FILM!H:H,MATCH($F4759,DB_FILM!$A:$A,0))</f>
        <v xml:space="preserve">Roman Polanski </v>
      </c>
      <c r="N4759" s="5" t="str">
        <f>INDEX(DB_FILM!I:I,MATCH($F4759,DB_FILM!$A:$A,0))</f>
        <v>Adrien Brody, Thomas Kretschmann, Frank Finlay, Emilia Fox</v>
      </c>
      <c r="O4759" s="7">
        <f>INDEX(DB_FILM!J:J,MATCH($F4759,DB_FILM!$A:$A,0))</f>
        <v>602411</v>
      </c>
      <c r="P4759" s="7">
        <f>INDEX(DB_FILM!K:K,MATCH($F4759,DB_FILM!$A:$A,0))</f>
        <v>32570000</v>
      </c>
      <c r="Q4759" t="s">
        <v>474</v>
      </c>
      <c r="R4759">
        <v>7.99</v>
      </c>
      <c r="S4759">
        <v>44</v>
      </c>
      <c r="T4759">
        <v>1</v>
      </c>
      <c r="U4759">
        <v>1889</v>
      </c>
      <c r="V4759">
        <v>2</v>
      </c>
      <c r="W4759" t="str">
        <f t="shared" si="148"/>
        <v>A</v>
      </c>
      <c r="X4759" t="s">
        <v>521</v>
      </c>
      <c r="Y4759">
        <v>5</v>
      </c>
      <c r="Z4759">
        <v>5.1100000000000003</v>
      </c>
      <c r="AA4759" s="6">
        <f t="shared" si="149"/>
        <v>2.88</v>
      </c>
    </row>
    <row r="4760" spans="1:27" x14ac:dyDescent="0.3">
      <c r="A4760" s="5">
        <v>42837</v>
      </c>
      <c r="B4760" s="5" t="s">
        <v>412</v>
      </c>
      <c r="C4760" s="5" t="s">
        <v>440</v>
      </c>
      <c r="D4760" s="5" t="s">
        <v>369</v>
      </c>
      <c r="E4760" t="s">
        <v>293</v>
      </c>
      <c r="F4760" s="5" t="s">
        <v>93</v>
      </c>
      <c r="G4760" s="5" t="str">
        <f>INDEX(DB_FILM!B:B,MATCH($F4760,DB_FILM!$A:$A,0))</f>
        <v>2016</v>
      </c>
      <c r="H4760" s="5" t="str">
        <f>INDEX(DB_FILM!C:C,MATCH($F4760,DB_FILM!$A:$A,0))</f>
        <v>N/A</v>
      </c>
      <c r="I4760" s="9">
        <f>INDEX(DB_FILM!D:D,MATCH($F4760,DB_FILM!$A:$A,0))</f>
        <v>161</v>
      </c>
      <c r="J4760" s="5" t="str">
        <f>INDEX(DB_FILM!E:E,MATCH($F4760,DB_FILM!$A:$A,0))</f>
        <v>Action, Biography, Drama</v>
      </c>
      <c r="K4760" s="6">
        <f>INDEX(DB_FILM!F:F,MATCH($F4760,DB_FILM!$A:$A,0))</f>
        <v>8.5</v>
      </c>
      <c r="L4760" s="5" t="str">
        <f>INDEX(DB_FILM!G:G,MATCH($F4760,DB_FILM!$A:$A,0))</f>
        <v>Former wrestler Mahavir Singh Phogat and his two wrestler daughters struggle towards glory at the Commonwealth Games in the face of societal oppression.</v>
      </c>
      <c r="M4760" s="5" t="str">
        <f>INDEX(DB_FILM!H:H,MATCH($F4760,DB_FILM!$A:$A,0))</f>
        <v xml:space="preserve">Nitesh Tiwari </v>
      </c>
      <c r="N4760" s="5" t="str">
        <f>INDEX(DB_FILM!I:I,MATCH($F4760,DB_FILM!$A:$A,0))</f>
        <v>Aamir Khan, Sakshi Tanwar, Fatima Sana Shaikh, Sanya Malhotra</v>
      </c>
      <c r="O4760" s="7">
        <f>INDEX(DB_FILM!J:J,MATCH($F4760,DB_FILM!$A:$A,0))</f>
        <v>102802</v>
      </c>
      <c r="P4760" s="7">
        <f>INDEX(DB_FILM!K:K,MATCH($F4760,DB_FILM!$A:$A,0))</f>
        <v>12390000</v>
      </c>
      <c r="Q4760" s="5" t="s">
        <v>475</v>
      </c>
      <c r="R4760">
        <v>9.99</v>
      </c>
      <c r="S4760">
        <v>43</v>
      </c>
      <c r="T4760">
        <v>3</v>
      </c>
      <c r="U4760">
        <v>1890</v>
      </c>
      <c r="V4760">
        <v>1</v>
      </c>
      <c r="W4760" t="str">
        <f t="shared" si="148"/>
        <v>C</v>
      </c>
      <c r="X4760" t="s">
        <v>563</v>
      </c>
      <c r="Y4760">
        <v>0</v>
      </c>
      <c r="Z4760">
        <v>8.49</v>
      </c>
      <c r="AA4760" s="6">
        <f t="shared" si="149"/>
        <v>1.5</v>
      </c>
    </row>
    <row r="4761" spans="1:27" x14ac:dyDescent="0.3">
      <c r="A4761" s="5">
        <v>42837</v>
      </c>
      <c r="B4761" t="s">
        <v>412</v>
      </c>
      <c r="C4761" t="s">
        <v>440</v>
      </c>
      <c r="D4761" t="s">
        <v>369</v>
      </c>
      <c r="E4761" t="s">
        <v>293</v>
      </c>
      <c r="F4761" t="s">
        <v>55</v>
      </c>
      <c r="G4761" s="5" t="str">
        <f>INDEX(DB_FILM!B:B,MATCH($F4761,DB_FILM!$A:$A,0))</f>
        <v>2002</v>
      </c>
      <c r="H4761" s="5" t="str">
        <f>INDEX(DB_FILM!C:C,MATCH($F4761,DB_FILM!$A:$A,0))</f>
        <v xml:space="preserve">VM14 </v>
      </c>
      <c r="I4761" s="9">
        <f>INDEX(DB_FILM!D:D,MATCH($F4761,DB_FILM!$A:$A,0))</f>
        <v>130</v>
      </c>
      <c r="J4761" s="5" t="str">
        <f>INDEX(DB_FILM!E:E,MATCH($F4761,DB_FILM!$A:$A,0))</f>
        <v>Crime, Drama</v>
      </c>
      <c r="K4761" s="6">
        <f>INDEX(DB_FILM!F:F,MATCH($F4761,DB_FILM!$A:$A,0))</f>
        <v>8.6</v>
      </c>
      <c r="L4761" s="5" t="str">
        <f>INDEX(DB_FILM!G:G,MATCH($F4761,DB_FILM!$A:$A,0))</f>
        <v>In the slums of Rio, two kids' paths diverge as one struggles to become a photographer and the other a kingpin.</v>
      </c>
      <c r="M4761" s="5" t="str">
        <f>INDEX(DB_FILM!H:H,MATCH($F4761,DB_FILM!$A:$A,0))</f>
        <v xml:space="preserve">Fernando Meirelles, Kátia Lund </v>
      </c>
      <c r="N4761" s="5" t="str">
        <f>INDEX(DB_FILM!I:I,MATCH($F4761,DB_FILM!$A:$A,0))</f>
        <v>Alexandre Rodrigues, Leandro Firmino, Matheus Nachtergaele, Phellipe Haagensen</v>
      </c>
      <c r="O4761" s="7">
        <f>INDEX(DB_FILM!J:J,MATCH($F4761,DB_FILM!$A:$A,0))</f>
        <v>615516</v>
      </c>
      <c r="P4761" s="7">
        <f>INDEX(DB_FILM!K:K,MATCH($F4761,DB_FILM!$A:$A,0))</f>
        <v>7560000</v>
      </c>
      <c r="Q4761" t="s">
        <v>474</v>
      </c>
      <c r="R4761">
        <v>3.99</v>
      </c>
      <c r="S4761">
        <v>22</v>
      </c>
      <c r="T4761">
        <v>1</v>
      </c>
      <c r="U4761">
        <v>1890</v>
      </c>
      <c r="V4761">
        <v>1</v>
      </c>
      <c r="W4761" t="str">
        <f t="shared" si="148"/>
        <v>A</v>
      </c>
      <c r="X4761" t="s">
        <v>575</v>
      </c>
      <c r="Y4761">
        <v>5</v>
      </c>
      <c r="Z4761">
        <v>1.99</v>
      </c>
      <c r="AA4761" s="6">
        <f t="shared" si="149"/>
        <v>2</v>
      </c>
    </row>
    <row r="4762" spans="1:27" x14ac:dyDescent="0.3">
      <c r="A4762" s="5">
        <v>42838</v>
      </c>
      <c r="B4762" t="s">
        <v>407</v>
      </c>
      <c r="C4762" t="s">
        <v>464</v>
      </c>
      <c r="D4762" t="s">
        <v>280</v>
      </c>
      <c r="E4762" t="s">
        <v>270</v>
      </c>
      <c r="F4762" t="s">
        <v>11</v>
      </c>
      <c r="G4762" s="5" t="str">
        <f>INDEX(DB_FILM!B:B,MATCH($F4762,DB_FILM!$A:$A,0))</f>
        <v>1993</v>
      </c>
      <c r="H4762" s="5" t="str">
        <f>INDEX(DB_FILM!C:C,MATCH($F4762,DB_FILM!$A:$A,0))</f>
        <v xml:space="preserve">T </v>
      </c>
      <c r="I4762" s="9">
        <f>INDEX(DB_FILM!D:D,MATCH($F4762,DB_FILM!$A:$A,0))</f>
        <v>195</v>
      </c>
      <c r="J4762" s="5" t="str">
        <f>INDEX(DB_FILM!E:E,MATCH($F4762,DB_FILM!$A:$A,0))</f>
        <v>Biography, Drama, History</v>
      </c>
      <c r="K4762" s="6">
        <f>INDEX(DB_FILM!F:F,MATCH($F4762,DB_FILM!$A:$A,0))</f>
        <v>8.9</v>
      </c>
      <c r="L4762" s="5" t="str">
        <f>INDEX(DB_FILM!G:G,MATCH($F4762,DB_FILM!$A:$A,0))</f>
        <v>In German-occupied Poland during World War II, Oskar Schindler gradually becomes concerned for his Jewish workforce after witnessing their persecution by the Nazi Germans.</v>
      </c>
      <c r="M4762" s="5" t="str">
        <f>INDEX(DB_FILM!H:H,MATCH($F4762,DB_FILM!$A:$A,0))</f>
        <v xml:space="preserve">Steven Spielberg </v>
      </c>
      <c r="N4762" s="5" t="str">
        <f>INDEX(DB_FILM!I:I,MATCH($F4762,DB_FILM!$A:$A,0))</f>
        <v>Liam Neeson, Ralph Fiennes, Ben Kingsley, Caroline Goodall</v>
      </c>
      <c r="O4762" s="7">
        <f>INDEX(DB_FILM!J:J,MATCH($F4762,DB_FILM!$A:$A,0))</f>
        <v>1025474</v>
      </c>
      <c r="P4762" s="7">
        <f>INDEX(DB_FILM!K:K,MATCH($F4762,DB_FILM!$A:$A,0))</f>
        <v>96070000</v>
      </c>
      <c r="Q4762" t="s">
        <v>474</v>
      </c>
      <c r="R4762">
        <v>7.99</v>
      </c>
      <c r="S4762">
        <v>48</v>
      </c>
      <c r="T4762">
        <v>1</v>
      </c>
      <c r="U4762">
        <v>1891</v>
      </c>
      <c r="V4762">
        <v>1</v>
      </c>
      <c r="W4762" t="str">
        <f t="shared" si="148"/>
        <v>A</v>
      </c>
      <c r="X4762" t="s">
        <v>538</v>
      </c>
      <c r="Y4762">
        <v>0</v>
      </c>
      <c r="Z4762">
        <v>5.1100000000000003</v>
      </c>
      <c r="AA4762" s="6">
        <f t="shared" si="149"/>
        <v>2.88</v>
      </c>
    </row>
    <row r="4763" spans="1:27" x14ac:dyDescent="0.3">
      <c r="A4763" s="5">
        <v>42838</v>
      </c>
      <c r="B4763" s="5" t="s">
        <v>407</v>
      </c>
      <c r="C4763" s="5" t="s">
        <v>464</v>
      </c>
      <c r="D4763" s="5" t="s">
        <v>280</v>
      </c>
      <c r="E4763" t="s">
        <v>270</v>
      </c>
      <c r="F4763" s="5" t="s">
        <v>37</v>
      </c>
      <c r="G4763" s="5" t="str">
        <f>INDEX(DB_FILM!B:B,MATCH($F4763,DB_FILM!$A:$A,0))</f>
        <v>2018</v>
      </c>
      <c r="H4763" s="5" t="str">
        <f>INDEX(DB_FILM!C:C,MATCH($F4763,DB_FILM!$A:$A,0))</f>
        <v xml:space="preserve">T </v>
      </c>
      <c r="I4763" s="9">
        <f>INDEX(DB_FILM!D:D,MATCH($F4763,DB_FILM!$A:$A,0))</f>
        <v>149</v>
      </c>
      <c r="J4763" s="5" t="str">
        <f>INDEX(DB_FILM!E:E,MATCH($F4763,DB_FILM!$A:$A,0))</f>
        <v>Action, Adventure, Fantasy</v>
      </c>
      <c r="K4763" s="6">
        <f>INDEX(DB_FILM!F:F,MATCH($F4763,DB_FILM!$A:$A,0))</f>
        <v>8.6</v>
      </c>
      <c r="L4763" s="5" t="str">
        <f>INDEX(DB_FILM!G:G,MATCH($F4763,DB_FILM!$A:$A,0))</f>
        <v>The Avengers and their allies must be willing to sacrifice all in an attempt to defeat the powerful Thanos before his blitz of devastation and ruin puts an end to the universe.</v>
      </c>
      <c r="M4763" s="5" t="str">
        <f>INDEX(DB_FILM!H:H,MATCH($F4763,DB_FILM!$A:$A,0))</f>
        <v xml:space="preserve">Anthony Russo, Joe Russo </v>
      </c>
      <c r="N4763" s="5" t="str">
        <f>INDEX(DB_FILM!I:I,MATCH($F4763,DB_FILM!$A:$A,0))</f>
        <v>Robert Downey Jr., Chris Hemsworth, Mark Ruffalo, Chris Evans</v>
      </c>
      <c r="O4763" s="7">
        <f>INDEX(DB_FILM!J:J,MATCH($F4763,DB_FILM!$A:$A,0))</f>
        <v>461893</v>
      </c>
      <c r="P4763" s="7">
        <f>INDEX(DB_FILM!K:K,MATCH($F4763,DB_FILM!$A:$A,0))</f>
        <v>678630000</v>
      </c>
      <c r="Q4763" s="5" t="s">
        <v>476</v>
      </c>
      <c r="R4763">
        <v>9.99</v>
      </c>
      <c r="S4763">
        <v>13</v>
      </c>
      <c r="T4763">
        <v>2</v>
      </c>
      <c r="U4763">
        <v>1891</v>
      </c>
      <c r="V4763">
        <v>1</v>
      </c>
      <c r="W4763" t="str">
        <f t="shared" si="148"/>
        <v>B</v>
      </c>
      <c r="X4763" t="s">
        <v>553</v>
      </c>
      <c r="Y4763">
        <v>0</v>
      </c>
      <c r="Z4763">
        <v>5.29</v>
      </c>
      <c r="AA4763" s="6">
        <f t="shared" si="149"/>
        <v>4.7</v>
      </c>
    </row>
    <row r="4764" spans="1:27" x14ac:dyDescent="0.3">
      <c r="A4764" s="5">
        <v>42838</v>
      </c>
      <c r="B4764" t="s">
        <v>400</v>
      </c>
      <c r="C4764" t="s">
        <v>466</v>
      </c>
      <c r="D4764" t="s">
        <v>318</v>
      </c>
      <c r="E4764" t="s">
        <v>284</v>
      </c>
      <c r="F4764" t="s">
        <v>41</v>
      </c>
      <c r="G4764" s="5" t="str">
        <f>INDEX(DB_FILM!B:B,MATCH($F4764,DB_FILM!$A:$A,0))</f>
        <v>1995</v>
      </c>
      <c r="H4764" s="5" t="str">
        <f>INDEX(DB_FILM!C:C,MATCH($F4764,DB_FILM!$A:$A,0))</f>
        <v xml:space="preserve">T </v>
      </c>
      <c r="I4764" s="9">
        <f>INDEX(DB_FILM!D:D,MATCH($F4764,DB_FILM!$A:$A,0))</f>
        <v>127</v>
      </c>
      <c r="J4764" s="5" t="str">
        <f>INDEX(DB_FILM!E:E,MATCH($F4764,DB_FILM!$A:$A,0))</f>
        <v>Crime, Drama, Mystery</v>
      </c>
      <c r="K4764" s="6">
        <f>INDEX(DB_FILM!F:F,MATCH($F4764,DB_FILM!$A:$A,0))</f>
        <v>8.6</v>
      </c>
      <c r="L4764" s="5" t="str">
        <f>INDEX(DB_FILM!G:G,MATCH($F4764,DB_FILM!$A:$A,0))</f>
        <v>Two detectives, a rookie and a veteran, hunt a serial killer who uses the seven deadly sins as his motives.</v>
      </c>
      <c r="M4764" s="5" t="str">
        <f>INDEX(DB_FILM!H:H,MATCH($F4764,DB_FILM!$A:$A,0))</f>
        <v xml:space="preserve">David Fincher </v>
      </c>
      <c r="N4764" s="5" t="str">
        <f>INDEX(DB_FILM!I:I,MATCH($F4764,DB_FILM!$A:$A,0))</f>
        <v>Morgan Freeman, Brad Pitt, Kevin Spacey, Andrew Kevin Walker</v>
      </c>
      <c r="O4764" s="7">
        <f>INDEX(DB_FILM!J:J,MATCH($F4764,DB_FILM!$A:$A,0))</f>
        <v>1214270</v>
      </c>
      <c r="P4764" s="7">
        <f>INDEX(DB_FILM!K:K,MATCH($F4764,DB_FILM!$A:$A,0))</f>
        <v>100130000</v>
      </c>
      <c r="Q4764" t="s">
        <v>474</v>
      </c>
      <c r="R4764">
        <v>3.99</v>
      </c>
      <c r="S4764">
        <v>15</v>
      </c>
      <c r="T4764">
        <v>1</v>
      </c>
      <c r="U4764">
        <v>1892</v>
      </c>
      <c r="V4764">
        <v>1</v>
      </c>
      <c r="W4764" t="str">
        <f t="shared" si="148"/>
        <v>A</v>
      </c>
      <c r="X4764" t="s">
        <v>524</v>
      </c>
      <c r="Y4764">
        <v>0</v>
      </c>
      <c r="Z4764">
        <v>2.19</v>
      </c>
      <c r="AA4764" s="6">
        <f t="shared" si="149"/>
        <v>1.8000000000000003</v>
      </c>
    </row>
    <row r="4765" spans="1:27" x14ac:dyDescent="0.3">
      <c r="A4765" s="5">
        <v>42838</v>
      </c>
      <c r="B4765" s="5" t="s">
        <v>400</v>
      </c>
      <c r="C4765" s="5" t="s">
        <v>466</v>
      </c>
      <c r="D4765" s="5" t="s">
        <v>318</v>
      </c>
      <c r="E4765" t="s">
        <v>284</v>
      </c>
      <c r="F4765" s="5" t="s">
        <v>59</v>
      </c>
      <c r="G4765" s="5" t="str">
        <f>INDEX(DB_FILM!B:B,MATCH($F4765,DB_FILM!$A:$A,0))</f>
        <v>1946</v>
      </c>
      <c r="H4765" s="5" t="str">
        <f>INDEX(DB_FILM!C:C,MATCH($F4765,DB_FILM!$A:$A,0))</f>
        <v xml:space="preserve">T </v>
      </c>
      <c r="I4765" s="9">
        <f>INDEX(DB_FILM!D:D,MATCH($F4765,DB_FILM!$A:$A,0))</f>
        <v>130</v>
      </c>
      <c r="J4765" s="5" t="str">
        <f>INDEX(DB_FILM!E:E,MATCH($F4765,DB_FILM!$A:$A,0))</f>
        <v>Drama, Family, Fantasy</v>
      </c>
      <c r="K4765" s="6">
        <f>INDEX(DB_FILM!F:F,MATCH($F4765,DB_FILM!$A:$A,0))</f>
        <v>8.6</v>
      </c>
      <c r="L4765" s="5" t="str">
        <f>INDEX(DB_FILM!G:G,MATCH($F4765,DB_FILM!$A:$A,0))</f>
        <v>An angel is sent from Heaven to help a desperately frustrated businessman by showing him what life would have been like if he had never existed.</v>
      </c>
      <c r="M4765" s="5" t="str">
        <f>INDEX(DB_FILM!H:H,MATCH($F4765,DB_FILM!$A:$A,0))</f>
        <v xml:space="preserve">Frank Capra </v>
      </c>
      <c r="N4765" s="5" t="str">
        <f>INDEX(DB_FILM!I:I,MATCH($F4765,DB_FILM!$A:$A,0))</f>
        <v>James Stewart, Donna Reed, Lionel Barrymore, Thomas Mitchell</v>
      </c>
      <c r="O4765" s="7">
        <f>INDEX(DB_FILM!J:J,MATCH($F4765,DB_FILM!$A:$A,0))</f>
        <v>334168</v>
      </c>
      <c r="P4765" s="7">
        <f>INDEX(DB_FILM!K:K,MATCH($F4765,DB_FILM!$A:$A,0))</f>
        <v>7270000</v>
      </c>
      <c r="Q4765" s="5" t="s">
        <v>476</v>
      </c>
      <c r="R4765">
        <v>9.99</v>
      </c>
      <c r="S4765">
        <v>25</v>
      </c>
      <c r="T4765">
        <v>2</v>
      </c>
      <c r="U4765">
        <v>1892</v>
      </c>
      <c r="V4765">
        <v>1</v>
      </c>
      <c r="W4765" t="str">
        <f t="shared" si="148"/>
        <v>B</v>
      </c>
      <c r="X4765" t="s">
        <v>607</v>
      </c>
      <c r="Y4765">
        <v>0</v>
      </c>
      <c r="Z4765">
        <v>6.79</v>
      </c>
      <c r="AA4765" s="6">
        <f t="shared" si="149"/>
        <v>3.2</v>
      </c>
    </row>
    <row r="4766" spans="1:27" x14ac:dyDescent="0.3">
      <c r="A4766" s="5">
        <v>42839</v>
      </c>
      <c r="B4766" s="5" t="s">
        <v>417</v>
      </c>
      <c r="C4766" s="5" t="s">
        <v>426</v>
      </c>
      <c r="D4766" s="5" t="s">
        <v>367</v>
      </c>
      <c r="E4766" t="s">
        <v>293</v>
      </c>
      <c r="F4766" s="5" t="s">
        <v>59</v>
      </c>
      <c r="G4766" s="5" t="str">
        <f>INDEX(DB_FILM!B:B,MATCH($F4766,DB_FILM!$A:$A,0))</f>
        <v>1946</v>
      </c>
      <c r="H4766" s="5" t="str">
        <f>INDEX(DB_FILM!C:C,MATCH($F4766,DB_FILM!$A:$A,0))</f>
        <v xml:space="preserve">T </v>
      </c>
      <c r="I4766" s="9">
        <f>INDEX(DB_FILM!D:D,MATCH($F4766,DB_FILM!$A:$A,0))</f>
        <v>130</v>
      </c>
      <c r="J4766" s="5" t="str">
        <f>INDEX(DB_FILM!E:E,MATCH($F4766,DB_FILM!$A:$A,0))</f>
        <v>Drama, Family, Fantasy</v>
      </c>
      <c r="K4766" s="6">
        <f>INDEX(DB_FILM!F:F,MATCH($F4766,DB_FILM!$A:$A,0))</f>
        <v>8.6</v>
      </c>
      <c r="L4766" s="5" t="str">
        <f>INDEX(DB_FILM!G:G,MATCH($F4766,DB_FILM!$A:$A,0))</f>
        <v>An angel is sent from Heaven to help a desperately frustrated businessman by showing him what life would have been like if he had never existed.</v>
      </c>
      <c r="M4766" s="5" t="str">
        <f>INDEX(DB_FILM!H:H,MATCH($F4766,DB_FILM!$A:$A,0))</f>
        <v xml:space="preserve">Frank Capra </v>
      </c>
      <c r="N4766" s="5" t="str">
        <f>INDEX(DB_FILM!I:I,MATCH($F4766,DB_FILM!$A:$A,0))</f>
        <v>James Stewart, Donna Reed, Lionel Barrymore, Thomas Mitchell</v>
      </c>
      <c r="O4766" s="7">
        <f>INDEX(DB_FILM!J:J,MATCH($F4766,DB_FILM!$A:$A,0))</f>
        <v>334168</v>
      </c>
      <c r="P4766" s="7">
        <f>INDEX(DB_FILM!K:K,MATCH($F4766,DB_FILM!$A:$A,0))</f>
        <v>7270000</v>
      </c>
      <c r="Q4766" s="5" t="s">
        <v>475</v>
      </c>
      <c r="R4766">
        <v>7.99</v>
      </c>
      <c r="S4766">
        <v>25</v>
      </c>
      <c r="T4766">
        <v>3</v>
      </c>
      <c r="U4766">
        <v>1893</v>
      </c>
      <c r="V4766">
        <v>3</v>
      </c>
      <c r="W4766" t="str">
        <f t="shared" si="148"/>
        <v>C</v>
      </c>
      <c r="X4766" t="s">
        <v>586</v>
      </c>
      <c r="Y4766">
        <v>0</v>
      </c>
      <c r="Z4766">
        <v>6.15</v>
      </c>
      <c r="AA4766" s="6">
        <f t="shared" si="149"/>
        <v>1.8399999999999999</v>
      </c>
    </row>
    <row r="4767" spans="1:27" x14ac:dyDescent="0.3">
      <c r="A4767" s="5">
        <v>42839</v>
      </c>
      <c r="B4767" s="5" t="s">
        <v>417</v>
      </c>
      <c r="C4767" s="5" t="s">
        <v>426</v>
      </c>
      <c r="D4767" s="5" t="s">
        <v>367</v>
      </c>
      <c r="E4767" t="s">
        <v>293</v>
      </c>
      <c r="F4767" s="5" t="s">
        <v>55</v>
      </c>
      <c r="G4767" s="5" t="str">
        <f>INDEX(DB_FILM!B:B,MATCH($F4767,DB_FILM!$A:$A,0))</f>
        <v>2002</v>
      </c>
      <c r="H4767" s="5" t="str">
        <f>INDEX(DB_FILM!C:C,MATCH($F4767,DB_FILM!$A:$A,0))</f>
        <v xml:space="preserve">VM14 </v>
      </c>
      <c r="I4767" s="9">
        <f>INDEX(DB_FILM!D:D,MATCH($F4767,DB_FILM!$A:$A,0))</f>
        <v>130</v>
      </c>
      <c r="J4767" s="5" t="str">
        <f>INDEX(DB_FILM!E:E,MATCH($F4767,DB_FILM!$A:$A,0))</f>
        <v>Crime, Drama</v>
      </c>
      <c r="K4767" s="6">
        <f>INDEX(DB_FILM!F:F,MATCH($F4767,DB_FILM!$A:$A,0))</f>
        <v>8.6</v>
      </c>
      <c r="L4767" s="5" t="str">
        <f>INDEX(DB_FILM!G:G,MATCH($F4767,DB_FILM!$A:$A,0))</f>
        <v>In the slums of Rio, two kids' paths diverge as one struggles to become a photographer and the other a kingpin.</v>
      </c>
      <c r="M4767" s="5" t="str">
        <f>INDEX(DB_FILM!H:H,MATCH($F4767,DB_FILM!$A:$A,0))</f>
        <v xml:space="preserve">Fernando Meirelles, Kátia Lund </v>
      </c>
      <c r="N4767" s="5" t="str">
        <f>INDEX(DB_FILM!I:I,MATCH($F4767,DB_FILM!$A:$A,0))</f>
        <v>Alexandre Rodrigues, Leandro Firmino, Matheus Nachtergaele, Phellipe Haagensen</v>
      </c>
      <c r="O4767" s="7">
        <f>INDEX(DB_FILM!J:J,MATCH($F4767,DB_FILM!$A:$A,0))</f>
        <v>615516</v>
      </c>
      <c r="P4767" s="7">
        <f>INDEX(DB_FILM!K:K,MATCH($F4767,DB_FILM!$A:$A,0))</f>
        <v>7560000</v>
      </c>
      <c r="Q4767" s="5" t="s">
        <v>474</v>
      </c>
      <c r="R4767">
        <v>7.99</v>
      </c>
      <c r="S4767">
        <v>22</v>
      </c>
      <c r="T4767">
        <v>1</v>
      </c>
      <c r="U4767">
        <v>1893</v>
      </c>
      <c r="V4767">
        <v>1</v>
      </c>
      <c r="W4767" t="str">
        <f t="shared" si="148"/>
        <v>A</v>
      </c>
      <c r="X4767" t="s">
        <v>575</v>
      </c>
      <c r="Y4767">
        <v>0</v>
      </c>
      <c r="Z4767">
        <v>4.47</v>
      </c>
      <c r="AA4767" s="6">
        <f t="shared" si="149"/>
        <v>3.5200000000000005</v>
      </c>
    </row>
    <row r="4768" spans="1:27" x14ac:dyDescent="0.3">
      <c r="A4768" s="5">
        <v>42839</v>
      </c>
      <c r="B4768" t="s">
        <v>417</v>
      </c>
      <c r="C4768" t="s">
        <v>426</v>
      </c>
      <c r="D4768" t="s">
        <v>367</v>
      </c>
      <c r="E4768" t="s">
        <v>293</v>
      </c>
      <c r="F4768" t="s">
        <v>77</v>
      </c>
      <c r="G4768" s="5" t="str">
        <f>INDEX(DB_FILM!B:B,MATCH($F4768,DB_FILM!$A:$A,0))</f>
        <v>1981</v>
      </c>
      <c r="H4768" s="5" t="str">
        <f>INDEX(DB_FILM!C:C,MATCH($F4768,DB_FILM!$A:$A,0))</f>
        <v xml:space="preserve">T </v>
      </c>
      <c r="I4768" s="9">
        <f>INDEX(DB_FILM!D:D,MATCH($F4768,DB_FILM!$A:$A,0))</f>
        <v>115</v>
      </c>
      <c r="J4768" s="5" t="str">
        <f>INDEX(DB_FILM!E:E,MATCH($F4768,DB_FILM!$A:$A,0))</f>
        <v>Action, Adventure</v>
      </c>
      <c r="K4768" s="6">
        <f>INDEX(DB_FILM!F:F,MATCH($F4768,DB_FILM!$A:$A,0))</f>
        <v>8.5</v>
      </c>
      <c r="L4768" s="5" t="str">
        <f>INDEX(DB_FILM!G:G,MATCH($F4768,DB_FILM!$A:$A,0))</f>
        <v>In 1936, archaeologist and adventurer Indiana Jones is hired by the U.S. government to find the Ark of the Covenant before Adolf Hitler's Nazis can obtain its awesome powers.</v>
      </c>
      <c r="M4768" s="5" t="str">
        <f>INDEX(DB_FILM!H:H,MATCH($F4768,DB_FILM!$A:$A,0))</f>
        <v xml:space="preserve">Steven Spielberg </v>
      </c>
      <c r="N4768" s="5" t="str">
        <f>INDEX(DB_FILM!I:I,MATCH($F4768,DB_FILM!$A:$A,0))</f>
        <v>Harrison Ford, Karen Allen, Paul Freeman, John Rhys-Davies</v>
      </c>
      <c r="O4768" s="7">
        <f>INDEX(DB_FILM!J:J,MATCH($F4768,DB_FILM!$A:$A,0))</f>
        <v>770612</v>
      </c>
      <c r="P4768" s="7">
        <f>INDEX(DB_FILM!K:K,MATCH($F4768,DB_FILM!$A:$A,0))</f>
        <v>248160000</v>
      </c>
      <c r="Q4768" t="s">
        <v>476</v>
      </c>
      <c r="R4768">
        <v>9.99</v>
      </c>
      <c r="S4768">
        <v>35</v>
      </c>
      <c r="T4768">
        <v>2</v>
      </c>
      <c r="U4768">
        <v>1893</v>
      </c>
      <c r="V4768">
        <v>3</v>
      </c>
      <c r="W4768" t="str">
        <f t="shared" si="148"/>
        <v>B</v>
      </c>
      <c r="X4768" t="s">
        <v>536</v>
      </c>
      <c r="Y4768">
        <v>0</v>
      </c>
      <c r="Z4768">
        <v>5.39</v>
      </c>
      <c r="AA4768" s="6">
        <f t="shared" si="149"/>
        <v>4.6000000000000005</v>
      </c>
    </row>
    <row r="4769" spans="1:27" x14ac:dyDescent="0.3">
      <c r="A4769" s="5">
        <v>42839</v>
      </c>
      <c r="B4769" s="5" t="s">
        <v>417</v>
      </c>
      <c r="C4769" s="5" t="s">
        <v>426</v>
      </c>
      <c r="D4769" s="5" t="s">
        <v>367</v>
      </c>
      <c r="E4769" t="s">
        <v>293</v>
      </c>
      <c r="F4769" s="5" t="s">
        <v>43</v>
      </c>
      <c r="G4769" s="5" t="str">
        <f>INDEX(DB_FILM!B:B,MATCH($F4769,DB_FILM!$A:$A,0))</f>
        <v>1991</v>
      </c>
      <c r="H4769" s="5" t="str">
        <f>INDEX(DB_FILM!C:C,MATCH($F4769,DB_FILM!$A:$A,0))</f>
        <v xml:space="preserve">VM14 </v>
      </c>
      <c r="I4769" s="9">
        <f>INDEX(DB_FILM!D:D,MATCH($F4769,DB_FILM!$A:$A,0))</f>
        <v>118</v>
      </c>
      <c r="J4769" s="5" t="str">
        <f>INDEX(DB_FILM!E:E,MATCH($F4769,DB_FILM!$A:$A,0))</f>
        <v>Crime, Drama, Thriller</v>
      </c>
      <c r="K4769" s="6">
        <f>INDEX(DB_FILM!F:F,MATCH($F4769,DB_FILM!$A:$A,0))</f>
        <v>8.6</v>
      </c>
      <c r="L4769" s="5" t="str">
        <f>INDEX(DB_FILM!G:G,MATCH($F4769,DB_FILM!$A:$A,0))</f>
        <v>A young F.B.I. cadet must receive the help of an incarcerated and manipulative cannibal killer to help catch another serial killer, a madman who skins his victims.</v>
      </c>
      <c r="M4769" s="5" t="str">
        <f>INDEX(DB_FILM!H:H,MATCH($F4769,DB_FILM!$A:$A,0))</f>
        <v xml:space="preserve">Jonathan Demme </v>
      </c>
      <c r="N4769" s="5" t="str">
        <f>INDEX(DB_FILM!I:I,MATCH($F4769,DB_FILM!$A:$A,0))</f>
        <v>Jodie Foster, Anthony Hopkins, Lawrence A. Bonney, Kasi Lemmons</v>
      </c>
      <c r="O4769" s="7">
        <f>INDEX(DB_FILM!J:J,MATCH($F4769,DB_FILM!$A:$A,0))</f>
        <v>1064983</v>
      </c>
      <c r="P4769" s="7">
        <f>INDEX(DB_FILM!K:K,MATCH($F4769,DB_FILM!$A:$A,0))</f>
        <v>130740000.00000001</v>
      </c>
      <c r="Q4769" s="5" t="s">
        <v>476</v>
      </c>
      <c r="R4769">
        <v>9.99</v>
      </c>
      <c r="S4769">
        <v>16</v>
      </c>
      <c r="T4769">
        <v>2</v>
      </c>
      <c r="U4769">
        <v>1893</v>
      </c>
      <c r="V4769">
        <v>1</v>
      </c>
      <c r="W4769" t="str">
        <f t="shared" si="148"/>
        <v>B</v>
      </c>
      <c r="X4769" t="s">
        <v>516</v>
      </c>
      <c r="Y4769">
        <v>0</v>
      </c>
      <c r="Z4769">
        <v>5.99</v>
      </c>
      <c r="AA4769" s="6">
        <f t="shared" si="149"/>
        <v>4</v>
      </c>
    </row>
    <row r="4770" spans="1:27" x14ac:dyDescent="0.3">
      <c r="A4770" s="5">
        <v>42840</v>
      </c>
      <c r="B4770" t="s">
        <v>398</v>
      </c>
      <c r="C4770" t="s">
        <v>439</v>
      </c>
      <c r="D4770" t="s">
        <v>339</v>
      </c>
      <c r="E4770" t="s">
        <v>340</v>
      </c>
      <c r="F4770" t="s">
        <v>99</v>
      </c>
      <c r="G4770" s="5" t="str">
        <f>INDEX(DB_FILM!B:B,MATCH($F4770,DB_FILM!$A:$A,0))</f>
        <v>1994</v>
      </c>
      <c r="H4770" s="5" t="str">
        <f>INDEX(DB_FILM!C:C,MATCH($F4770,DB_FILM!$A:$A,0))</f>
        <v xml:space="preserve">T </v>
      </c>
      <c r="I4770" s="9">
        <f>INDEX(DB_FILM!D:D,MATCH($F4770,DB_FILM!$A:$A,0))</f>
        <v>142</v>
      </c>
      <c r="J4770" s="5" t="str">
        <f>INDEX(DB_FILM!E:E,MATCH($F4770,DB_FILM!$A:$A,0))</f>
        <v>Drama</v>
      </c>
      <c r="K4770" s="6">
        <f>INDEX(DB_FILM!F:F,MATCH($F4770,DB_FILM!$A:$A,0))</f>
        <v>9.3000000000000007</v>
      </c>
      <c r="L4770" s="5" t="str">
        <f>INDEX(DB_FILM!G:G,MATCH($F4770,DB_FILM!$A:$A,0))</f>
        <v>Two imprisoned men bond over a number of years, finding solace and eventual redemption through acts of common decency.</v>
      </c>
      <c r="M4770" s="5" t="str">
        <f>INDEX(DB_FILM!H:H,MATCH($F4770,DB_FILM!$A:$A,0))</f>
        <v xml:space="preserve">Frank Darabont </v>
      </c>
      <c r="N4770" s="5" t="str">
        <f>INDEX(DB_FILM!I:I,MATCH($F4770,DB_FILM!$A:$A,0))</f>
        <v>Tim Robbins, Morgan Freeman, Bob Gunton, William Sadler</v>
      </c>
      <c r="O4770" s="7">
        <f>INDEX(DB_FILM!J:J,MATCH($F4770,DB_FILM!$A:$A,0))</f>
        <v>1987679</v>
      </c>
      <c r="P4770" s="7">
        <f>INDEX(DB_FILM!K:K,MATCH($F4770,DB_FILM!$A:$A,0))</f>
        <v>28340000</v>
      </c>
      <c r="Q4770" t="s">
        <v>474</v>
      </c>
      <c r="R4770">
        <v>1.99</v>
      </c>
      <c r="S4770">
        <v>1</v>
      </c>
      <c r="T4770">
        <v>1</v>
      </c>
      <c r="U4770">
        <v>1894</v>
      </c>
      <c r="V4770">
        <v>3</v>
      </c>
      <c r="W4770" t="str">
        <f t="shared" si="148"/>
        <v>A</v>
      </c>
      <c r="X4770" t="s">
        <v>548</v>
      </c>
      <c r="Y4770">
        <v>5</v>
      </c>
      <c r="Z4770">
        <v>1.0900000000000001</v>
      </c>
      <c r="AA4770" s="6">
        <f t="shared" si="149"/>
        <v>0.89999999999999991</v>
      </c>
    </row>
    <row r="4771" spans="1:27" x14ac:dyDescent="0.3">
      <c r="A4771" s="5">
        <v>42840</v>
      </c>
      <c r="B4771" t="s">
        <v>411</v>
      </c>
      <c r="C4771" t="s">
        <v>423</v>
      </c>
      <c r="D4771" t="s">
        <v>346</v>
      </c>
      <c r="E4771" t="s">
        <v>282</v>
      </c>
      <c r="F4771" t="s">
        <v>59</v>
      </c>
      <c r="G4771" s="5" t="str">
        <f>INDEX(DB_FILM!B:B,MATCH($F4771,DB_FILM!$A:$A,0))</f>
        <v>1946</v>
      </c>
      <c r="H4771" s="5" t="str">
        <f>INDEX(DB_FILM!C:C,MATCH($F4771,DB_FILM!$A:$A,0))</f>
        <v xml:space="preserve">T </v>
      </c>
      <c r="I4771" s="9">
        <f>INDEX(DB_FILM!D:D,MATCH($F4771,DB_FILM!$A:$A,0))</f>
        <v>130</v>
      </c>
      <c r="J4771" s="5" t="str">
        <f>INDEX(DB_FILM!E:E,MATCH($F4771,DB_FILM!$A:$A,0))</f>
        <v>Drama, Family, Fantasy</v>
      </c>
      <c r="K4771" s="6">
        <f>INDEX(DB_FILM!F:F,MATCH($F4771,DB_FILM!$A:$A,0))</f>
        <v>8.6</v>
      </c>
      <c r="L4771" s="5" t="str">
        <f>INDEX(DB_FILM!G:G,MATCH($F4771,DB_FILM!$A:$A,0))</f>
        <v>An angel is sent from Heaven to help a desperately frustrated businessman by showing him what life would have been like if he had never existed.</v>
      </c>
      <c r="M4771" s="5" t="str">
        <f>INDEX(DB_FILM!H:H,MATCH($F4771,DB_FILM!$A:$A,0))</f>
        <v xml:space="preserve">Frank Capra </v>
      </c>
      <c r="N4771" s="5" t="str">
        <f>INDEX(DB_FILM!I:I,MATCH($F4771,DB_FILM!$A:$A,0))</f>
        <v>James Stewart, Donna Reed, Lionel Barrymore, Thomas Mitchell</v>
      </c>
      <c r="O4771" s="7">
        <f>INDEX(DB_FILM!J:J,MATCH($F4771,DB_FILM!$A:$A,0))</f>
        <v>334168</v>
      </c>
      <c r="P4771" s="7">
        <f>INDEX(DB_FILM!K:K,MATCH($F4771,DB_FILM!$A:$A,0))</f>
        <v>7270000</v>
      </c>
      <c r="Q4771" t="s">
        <v>475</v>
      </c>
      <c r="R4771">
        <v>7.99</v>
      </c>
      <c r="S4771">
        <v>25</v>
      </c>
      <c r="T4771">
        <v>3</v>
      </c>
      <c r="U4771">
        <v>1895</v>
      </c>
      <c r="V4771">
        <v>2</v>
      </c>
      <c r="W4771" t="str">
        <f t="shared" si="148"/>
        <v>C</v>
      </c>
      <c r="X4771" t="s">
        <v>586</v>
      </c>
      <c r="Y4771">
        <v>0</v>
      </c>
      <c r="Z4771">
        <v>5.59</v>
      </c>
      <c r="AA4771" s="6">
        <f t="shared" si="149"/>
        <v>2.4000000000000004</v>
      </c>
    </row>
    <row r="4772" spans="1:27" x14ac:dyDescent="0.3">
      <c r="A4772" s="5">
        <v>42840</v>
      </c>
      <c r="B4772" s="5" t="s">
        <v>411</v>
      </c>
      <c r="C4772" s="5" t="s">
        <v>423</v>
      </c>
      <c r="D4772" s="5" t="s">
        <v>346</v>
      </c>
      <c r="E4772" t="s">
        <v>282</v>
      </c>
      <c r="F4772" t="s">
        <v>63</v>
      </c>
      <c r="G4772" s="5" t="str">
        <f>INDEX(DB_FILM!B:B,MATCH($F4772,DB_FILM!$A:$A,0))</f>
        <v>2006</v>
      </c>
      <c r="H4772" s="5" t="str">
        <f>INDEX(DB_FILM!C:C,MATCH($F4772,DB_FILM!$A:$A,0))</f>
        <v xml:space="preserve">T </v>
      </c>
      <c r="I4772" s="9">
        <f>INDEX(DB_FILM!D:D,MATCH($F4772,DB_FILM!$A:$A,0))</f>
        <v>151</v>
      </c>
      <c r="J4772" s="5" t="str">
        <f>INDEX(DB_FILM!E:E,MATCH($F4772,DB_FILM!$A:$A,0))</f>
        <v>Crime, Drama, Thriller</v>
      </c>
      <c r="K4772" s="6">
        <f>INDEX(DB_FILM!F:F,MATCH($F4772,DB_FILM!$A:$A,0))</f>
        <v>8.5</v>
      </c>
      <c r="L4772" s="5" t="str">
        <f>INDEX(DB_FILM!G:G,MATCH($F4772,DB_FILM!$A:$A,0))</f>
        <v>An undercover cop and a mole in the police attempt to identify each other while infiltrating an Irish gang in South Boston.</v>
      </c>
      <c r="M4772" s="5" t="str">
        <f>INDEX(DB_FILM!H:H,MATCH($F4772,DB_FILM!$A:$A,0))</f>
        <v xml:space="preserve">Martin Scorsese </v>
      </c>
      <c r="N4772" s="5" t="str">
        <f>INDEX(DB_FILM!I:I,MATCH($F4772,DB_FILM!$A:$A,0))</f>
        <v>Leonardo DiCaprio, Matt Damon, Jack Nicholson, Mark Wahlberg</v>
      </c>
      <c r="O4772" s="7">
        <f>INDEX(DB_FILM!J:J,MATCH($F4772,DB_FILM!$A:$A,0))</f>
        <v>1023002</v>
      </c>
      <c r="P4772" s="7">
        <f>INDEX(DB_FILM!K:K,MATCH($F4772,DB_FILM!$A:$A,0))</f>
        <v>132380000</v>
      </c>
      <c r="Q4772" s="5" t="s">
        <v>474</v>
      </c>
      <c r="R4772">
        <v>7.99</v>
      </c>
      <c r="S4772">
        <v>37</v>
      </c>
      <c r="T4772">
        <v>1</v>
      </c>
      <c r="U4772">
        <v>1895</v>
      </c>
      <c r="V4772">
        <v>1</v>
      </c>
      <c r="W4772" t="str">
        <f t="shared" si="148"/>
        <v>A</v>
      </c>
      <c r="X4772" t="s">
        <v>612</v>
      </c>
      <c r="Y4772">
        <v>0</v>
      </c>
      <c r="Z4772">
        <v>5.43</v>
      </c>
      <c r="AA4772" s="6">
        <f t="shared" si="149"/>
        <v>2.5600000000000005</v>
      </c>
    </row>
    <row r="4773" spans="1:27" x14ac:dyDescent="0.3">
      <c r="A4773" s="5">
        <v>42840</v>
      </c>
      <c r="B4773" s="5" t="s">
        <v>411</v>
      </c>
      <c r="C4773" s="5" t="s">
        <v>423</v>
      </c>
      <c r="D4773" s="5" t="s">
        <v>346</v>
      </c>
      <c r="E4773" t="s">
        <v>282</v>
      </c>
      <c r="F4773" t="s">
        <v>17</v>
      </c>
      <c r="G4773" s="5" t="str">
        <f>INDEX(DB_FILM!B:B,MATCH($F4773,DB_FILM!$A:$A,0))</f>
        <v>2010</v>
      </c>
      <c r="H4773" s="5" t="str">
        <f>INDEX(DB_FILM!C:C,MATCH($F4773,DB_FILM!$A:$A,0))</f>
        <v xml:space="preserve">T </v>
      </c>
      <c r="I4773" s="9">
        <f>INDEX(DB_FILM!D:D,MATCH($F4773,DB_FILM!$A:$A,0))</f>
        <v>148</v>
      </c>
      <c r="J4773" s="5" t="str">
        <f>INDEX(DB_FILM!E:E,MATCH($F4773,DB_FILM!$A:$A,0))</f>
        <v>Action, Adventure, Sci-Fi</v>
      </c>
      <c r="K4773" s="6">
        <f>INDEX(DB_FILM!F:F,MATCH($F4773,DB_FILM!$A:$A,0))</f>
        <v>8.8000000000000007</v>
      </c>
      <c r="L4773" s="5" t="str">
        <f>INDEX(DB_FILM!G:G,MATCH($F4773,DB_FILM!$A:$A,0))</f>
        <v>A thief who steals corporate secrets through the use of dream-sharing technology is given the inverse task of planting an idea into the mind of a CEO.</v>
      </c>
      <c r="M4773" s="5" t="str">
        <f>INDEX(DB_FILM!H:H,MATCH($F4773,DB_FILM!$A:$A,0))</f>
        <v xml:space="preserve">Christopher Nolan </v>
      </c>
      <c r="N4773" s="5" t="str">
        <f>INDEX(DB_FILM!I:I,MATCH($F4773,DB_FILM!$A:$A,0))</f>
        <v>Leonardo DiCaprio, Joseph Gordon-Levitt, Ellen Page, Ken Watanabe</v>
      </c>
      <c r="O4773" s="7">
        <f>INDEX(DB_FILM!J:J,MATCH($F4773,DB_FILM!$A:$A,0))</f>
        <v>1739805</v>
      </c>
      <c r="P4773" s="7">
        <f>INDEX(DB_FILM!K:K,MATCH($F4773,DB_FILM!$A:$A,0))</f>
        <v>292580000</v>
      </c>
      <c r="Q4773" s="5" t="s">
        <v>476</v>
      </c>
      <c r="R4773">
        <v>13.99</v>
      </c>
      <c r="S4773">
        <v>37</v>
      </c>
      <c r="T4773">
        <v>2</v>
      </c>
      <c r="U4773">
        <v>1895</v>
      </c>
      <c r="V4773">
        <v>2</v>
      </c>
      <c r="W4773" t="str">
        <f t="shared" si="148"/>
        <v>B</v>
      </c>
      <c r="X4773" t="s">
        <v>589</v>
      </c>
      <c r="Y4773">
        <v>0</v>
      </c>
      <c r="Z4773">
        <v>7.69</v>
      </c>
      <c r="AA4773" s="6">
        <f t="shared" si="149"/>
        <v>6.3</v>
      </c>
    </row>
    <row r="4774" spans="1:27" x14ac:dyDescent="0.3">
      <c r="A4774" s="5">
        <v>42841</v>
      </c>
      <c r="B4774" s="5" t="s">
        <v>408</v>
      </c>
      <c r="C4774" s="5" t="s">
        <v>420</v>
      </c>
      <c r="D4774" s="5" t="s">
        <v>288</v>
      </c>
      <c r="E4774" t="s">
        <v>282</v>
      </c>
      <c r="F4774" s="5" t="s">
        <v>61</v>
      </c>
      <c r="G4774" s="5" t="str">
        <f>INDEX(DB_FILM!B:B,MATCH($F4774,DB_FILM!$A:$A,0))</f>
        <v>1931</v>
      </c>
      <c r="H4774" s="5" t="str">
        <f>INDEX(DB_FILM!C:C,MATCH($F4774,DB_FILM!$A:$A,0))</f>
        <v xml:space="preserve">G </v>
      </c>
      <c r="I4774" s="9">
        <f>INDEX(DB_FILM!D:D,MATCH($F4774,DB_FILM!$A:$A,0))</f>
        <v>87</v>
      </c>
      <c r="J4774" s="5" t="str">
        <f>INDEX(DB_FILM!E:E,MATCH($F4774,DB_FILM!$A:$A,0))</f>
        <v>Comedy, Drama, Romance</v>
      </c>
      <c r="K4774" s="6">
        <f>INDEX(DB_FILM!F:F,MATCH($F4774,DB_FILM!$A:$A,0))</f>
        <v>8.6</v>
      </c>
      <c r="L4774" s="5" t="str">
        <f>INDEX(DB_FILM!G:G,MATCH($F4774,DB_FILM!$A:$A,0))</f>
        <v>With the aid of a wealthy erratic tippler, a dewy-eyed tramp who has fallen in love with a sightless flower girl accumulates money to be able to help her medically.</v>
      </c>
      <c r="M4774" s="5" t="str">
        <f>INDEX(DB_FILM!H:H,MATCH($F4774,DB_FILM!$A:$A,0))</f>
        <v xml:space="preserve">Charles Chaplin </v>
      </c>
      <c r="N4774" s="5" t="str">
        <f>INDEX(DB_FILM!I:I,MATCH($F4774,DB_FILM!$A:$A,0))</f>
        <v>Charles Chaplin, Virginia Cherrill, Florence Lee, Harry Myers</v>
      </c>
      <c r="O4774" s="7">
        <f>INDEX(DB_FILM!J:J,MATCH($F4774,DB_FILM!$A:$A,0))</f>
        <v>136907</v>
      </c>
      <c r="P4774" s="7">
        <f>INDEX(DB_FILM!K:K,MATCH($F4774,DB_FILM!$A:$A,0))</f>
        <v>20000</v>
      </c>
      <c r="Q4774" s="5" t="s">
        <v>475</v>
      </c>
      <c r="R4774">
        <v>5.99</v>
      </c>
      <c r="S4774">
        <v>26</v>
      </c>
      <c r="T4774">
        <v>3</v>
      </c>
      <c r="U4774">
        <v>1896</v>
      </c>
      <c r="V4774">
        <v>1</v>
      </c>
      <c r="W4774" t="str">
        <f t="shared" si="148"/>
        <v>C</v>
      </c>
      <c r="X4774" t="s">
        <v>535</v>
      </c>
      <c r="Y4774">
        <v>0</v>
      </c>
      <c r="Z4774">
        <v>4.91</v>
      </c>
      <c r="AA4774" s="6">
        <f t="shared" si="149"/>
        <v>1.08</v>
      </c>
    </row>
    <row r="4775" spans="1:27" x14ac:dyDescent="0.3">
      <c r="A4775" s="5">
        <v>42841</v>
      </c>
      <c r="B4775" t="s">
        <v>408</v>
      </c>
      <c r="C4775" t="s">
        <v>420</v>
      </c>
      <c r="D4775" t="s">
        <v>288</v>
      </c>
      <c r="E4775" t="s">
        <v>282</v>
      </c>
      <c r="F4775" t="s">
        <v>85</v>
      </c>
      <c r="G4775" s="5" t="str">
        <f>INDEX(DB_FILM!B:B,MATCH($F4775,DB_FILM!$A:$A,0))</f>
        <v>1991</v>
      </c>
      <c r="H4775" s="5" t="str">
        <f>INDEX(DB_FILM!C:C,MATCH($F4775,DB_FILM!$A:$A,0))</f>
        <v xml:space="preserve">T </v>
      </c>
      <c r="I4775" s="9">
        <f>INDEX(DB_FILM!D:D,MATCH($F4775,DB_FILM!$A:$A,0))</f>
        <v>137</v>
      </c>
      <c r="J4775" s="5" t="str">
        <f>INDEX(DB_FILM!E:E,MATCH($F4775,DB_FILM!$A:$A,0))</f>
        <v>Action, Sci-Fi</v>
      </c>
      <c r="K4775" s="6">
        <f>INDEX(DB_FILM!F:F,MATCH($F4775,DB_FILM!$A:$A,0))</f>
        <v>8.5</v>
      </c>
      <c r="L4775" s="5" t="str">
        <f>INDEX(DB_FILM!G:G,MATCH($F4775,DB_FILM!$A:$A,0))</f>
        <v>A cyborg, identical to the one who failed to kill Sarah Connor, must now protect her teenage son, John Connor, from a more advanced and powerful cyborg.</v>
      </c>
      <c r="M4775" s="5" t="str">
        <f>INDEX(DB_FILM!H:H,MATCH($F4775,DB_FILM!$A:$A,0))</f>
        <v xml:space="preserve">James Cameron </v>
      </c>
      <c r="N4775" s="5" t="str">
        <f>INDEX(DB_FILM!I:I,MATCH($F4775,DB_FILM!$A:$A,0))</f>
        <v>Arnold Schwarzenegger, Linda Hamilton, Edward Furlong, Robert Patrick</v>
      </c>
      <c r="O4775" s="7">
        <f>INDEX(DB_FILM!J:J,MATCH($F4775,DB_FILM!$A:$A,0))</f>
        <v>863511</v>
      </c>
      <c r="P4775" s="7">
        <f>INDEX(DB_FILM!K:K,MATCH($F4775,DB_FILM!$A:$A,0))</f>
        <v>204840000</v>
      </c>
      <c r="Q4775" t="s">
        <v>474</v>
      </c>
      <c r="R4775">
        <v>1.99</v>
      </c>
      <c r="S4775">
        <v>39</v>
      </c>
      <c r="T4775">
        <v>1</v>
      </c>
      <c r="U4775">
        <v>1896</v>
      </c>
      <c r="V4775">
        <v>1</v>
      </c>
      <c r="W4775" t="str">
        <f t="shared" si="148"/>
        <v>A</v>
      </c>
      <c r="X4775" t="s">
        <v>601</v>
      </c>
      <c r="Y4775">
        <v>5</v>
      </c>
      <c r="Z4775">
        <v>1.1100000000000001</v>
      </c>
      <c r="AA4775" s="6">
        <f t="shared" si="149"/>
        <v>0.87999999999999989</v>
      </c>
    </row>
    <row r="4776" spans="1:27" x14ac:dyDescent="0.3">
      <c r="A4776" s="5">
        <v>42841</v>
      </c>
      <c r="B4776" s="5" t="s">
        <v>408</v>
      </c>
      <c r="C4776" s="5" t="s">
        <v>420</v>
      </c>
      <c r="D4776" s="5" t="s">
        <v>288</v>
      </c>
      <c r="E4776" t="s">
        <v>282</v>
      </c>
      <c r="F4776" s="5" t="s">
        <v>37</v>
      </c>
      <c r="G4776" s="5" t="str">
        <f>INDEX(DB_FILM!B:B,MATCH($F4776,DB_FILM!$A:$A,0))</f>
        <v>2018</v>
      </c>
      <c r="H4776" s="5" t="str">
        <f>INDEX(DB_FILM!C:C,MATCH($F4776,DB_FILM!$A:$A,0))</f>
        <v xml:space="preserve">T </v>
      </c>
      <c r="I4776" s="9">
        <f>INDEX(DB_FILM!D:D,MATCH($F4776,DB_FILM!$A:$A,0))</f>
        <v>149</v>
      </c>
      <c r="J4776" s="5" t="str">
        <f>INDEX(DB_FILM!E:E,MATCH($F4776,DB_FILM!$A:$A,0))</f>
        <v>Action, Adventure, Fantasy</v>
      </c>
      <c r="K4776" s="6">
        <f>INDEX(DB_FILM!F:F,MATCH($F4776,DB_FILM!$A:$A,0))</f>
        <v>8.6</v>
      </c>
      <c r="L4776" s="5" t="str">
        <f>INDEX(DB_FILM!G:G,MATCH($F4776,DB_FILM!$A:$A,0))</f>
        <v>The Avengers and their allies must be willing to sacrifice all in an attempt to defeat the powerful Thanos before his blitz of devastation and ruin puts an end to the universe.</v>
      </c>
      <c r="M4776" s="5" t="str">
        <f>INDEX(DB_FILM!H:H,MATCH($F4776,DB_FILM!$A:$A,0))</f>
        <v xml:space="preserve">Anthony Russo, Joe Russo </v>
      </c>
      <c r="N4776" s="5" t="str">
        <f>INDEX(DB_FILM!I:I,MATCH($F4776,DB_FILM!$A:$A,0))</f>
        <v>Robert Downey Jr., Chris Hemsworth, Mark Ruffalo, Chris Evans</v>
      </c>
      <c r="O4776" s="7">
        <f>INDEX(DB_FILM!J:J,MATCH($F4776,DB_FILM!$A:$A,0))</f>
        <v>461893</v>
      </c>
      <c r="P4776" s="7">
        <f>INDEX(DB_FILM!K:K,MATCH($F4776,DB_FILM!$A:$A,0))</f>
        <v>678630000</v>
      </c>
      <c r="Q4776" s="5" t="s">
        <v>474</v>
      </c>
      <c r="R4776">
        <v>7.99</v>
      </c>
      <c r="S4776">
        <v>13</v>
      </c>
      <c r="T4776">
        <v>1</v>
      </c>
      <c r="U4776">
        <v>1896</v>
      </c>
      <c r="V4776">
        <v>1</v>
      </c>
      <c r="W4776" t="str">
        <f t="shared" si="148"/>
        <v>A</v>
      </c>
      <c r="X4776" t="s">
        <v>557</v>
      </c>
      <c r="Y4776">
        <v>0</v>
      </c>
      <c r="Z4776">
        <v>5.51</v>
      </c>
      <c r="AA4776" s="6">
        <f t="shared" si="149"/>
        <v>2.4800000000000004</v>
      </c>
    </row>
    <row r="4777" spans="1:27" x14ac:dyDescent="0.3">
      <c r="A4777" s="5">
        <v>42841</v>
      </c>
      <c r="B4777" s="5" t="s">
        <v>402</v>
      </c>
      <c r="C4777" s="5" t="s">
        <v>467</v>
      </c>
      <c r="D4777" s="5" t="s">
        <v>330</v>
      </c>
      <c r="E4777" t="s">
        <v>321</v>
      </c>
      <c r="F4777" s="5" t="s">
        <v>57</v>
      </c>
      <c r="G4777" s="5" t="str">
        <f>INDEX(DB_FILM!B:B,MATCH($F4777,DB_FILM!$A:$A,0))</f>
        <v>1997</v>
      </c>
      <c r="H4777" s="5" t="str">
        <f>INDEX(DB_FILM!C:C,MATCH($F4777,DB_FILM!$A:$A,0))</f>
        <v xml:space="preserve">T </v>
      </c>
      <c r="I4777" s="9">
        <f>INDEX(DB_FILM!D:D,MATCH($F4777,DB_FILM!$A:$A,0))</f>
        <v>116</v>
      </c>
      <c r="J4777" s="5" t="str">
        <f>INDEX(DB_FILM!E:E,MATCH($F4777,DB_FILM!$A:$A,0))</f>
        <v>Comedy, Drama, War</v>
      </c>
      <c r="K4777" s="6">
        <f>INDEX(DB_FILM!F:F,MATCH($F4777,DB_FILM!$A:$A,0))</f>
        <v>8.6</v>
      </c>
      <c r="L4777" s="5" t="str">
        <f>INDEX(DB_FILM!G:G,MATCH($F4777,DB_FILM!$A:$A,0))</f>
        <v>When an open-minded Jewish librarian and his son become victims of the Holocaust, he uses a perfect mixture of will, humor, and imagination to protect his son from the dangers around their camp.</v>
      </c>
      <c r="M4777" s="5" t="str">
        <f>INDEX(DB_FILM!H:H,MATCH($F4777,DB_FILM!$A:$A,0))</f>
        <v xml:space="preserve">Roberto Benigni </v>
      </c>
      <c r="N4777" s="5" t="str">
        <f>INDEX(DB_FILM!I:I,MATCH($F4777,DB_FILM!$A:$A,0))</f>
        <v>Roberto Benigni, Nicoletta Braschi, Giorgio Cantarini, Giustino Durano</v>
      </c>
      <c r="O4777" s="7">
        <f>INDEX(DB_FILM!J:J,MATCH($F4777,DB_FILM!$A:$A,0))</f>
        <v>517982</v>
      </c>
      <c r="P4777" s="7">
        <f>INDEX(DB_FILM!K:K,MATCH($F4777,DB_FILM!$A:$A,0))</f>
        <v>57600000</v>
      </c>
      <c r="Q4777" s="5" t="s">
        <v>475</v>
      </c>
      <c r="R4777">
        <v>3.99</v>
      </c>
      <c r="S4777">
        <v>24</v>
      </c>
      <c r="T4777">
        <v>3</v>
      </c>
      <c r="U4777">
        <v>1897</v>
      </c>
      <c r="V4777">
        <v>3</v>
      </c>
      <c r="W4777" t="str">
        <f t="shared" si="148"/>
        <v>C</v>
      </c>
      <c r="X4777" t="s">
        <v>537</v>
      </c>
      <c r="Y4777">
        <v>0</v>
      </c>
      <c r="Z4777">
        <v>2.87</v>
      </c>
      <c r="AA4777" s="6">
        <f t="shared" si="149"/>
        <v>1.1200000000000001</v>
      </c>
    </row>
    <row r="4778" spans="1:27" x14ac:dyDescent="0.3">
      <c r="A4778" s="5">
        <v>42841</v>
      </c>
      <c r="B4778" t="s">
        <v>402</v>
      </c>
      <c r="C4778" t="s">
        <v>467</v>
      </c>
      <c r="D4778" t="s">
        <v>330</v>
      </c>
      <c r="E4778" t="s">
        <v>321</v>
      </c>
      <c r="F4778" t="s">
        <v>3</v>
      </c>
      <c r="G4778" s="5" t="str">
        <f>INDEX(DB_FILM!B:B,MATCH($F4778,DB_FILM!$A:$A,0))</f>
        <v>2008</v>
      </c>
      <c r="H4778" s="5" t="str">
        <f>INDEX(DB_FILM!C:C,MATCH($F4778,DB_FILM!$A:$A,0))</f>
        <v xml:space="preserve">T </v>
      </c>
      <c r="I4778" s="9">
        <f>INDEX(DB_FILM!D:D,MATCH($F4778,DB_FILM!$A:$A,0))</f>
        <v>152</v>
      </c>
      <c r="J4778" s="5" t="str">
        <f>INDEX(DB_FILM!E:E,MATCH($F4778,DB_FILM!$A:$A,0))</f>
        <v>Action, Crime, Drama</v>
      </c>
      <c r="K4778" s="6">
        <f>INDEX(DB_FILM!F:F,MATCH($F4778,DB_FILM!$A:$A,0))</f>
        <v>9</v>
      </c>
      <c r="L4778" s="5" t="str">
        <f>INDEX(DB_FILM!G:G,MATCH($F4778,DB_FILM!$A:$A,0))</f>
        <v>When the menace known as the Joker emerges from his mysterious past, he wreaks havoc and chaos on the people of Gotham. The Dark Knight must accept one of the greatest psychological and physical tests of his ability to fight injustice.</v>
      </c>
      <c r="M4778" s="5" t="str">
        <f>INDEX(DB_FILM!H:H,MATCH($F4778,DB_FILM!$A:$A,0))</f>
        <v xml:space="preserve">Christopher Nolan </v>
      </c>
      <c r="N4778" s="5" t="str">
        <f>INDEX(DB_FILM!I:I,MATCH($F4778,DB_FILM!$A:$A,0))</f>
        <v>Christian Bale, Heath Ledger, Aaron Eckhart, Michael Caine</v>
      </c>
      <c r="O4778" s="7">
        <f>INDEX(DB_FILM!J:J,MATCH($F4778,DB_FILM!$A:$A,0))</f>
        <v>1958004</v>
      </c>
      <c r="P4778" s="7">
        <f>INDEX(DB_FILM!K:K,MATCH($F4778,DB_FILM!$A:$A,0))</f>
        <v>534860000</v>
      </c>
      <c r="Q4778" t="s">
        <v>474</v>
      </c>
      <c r="R4778">
        <v>1.99</v>
      </c>
      <c r="S4778">
        <v>23</v>
      </c>
      <c r="T4778">
        <v>1</v>
      </c>
      <c r="U4778">
        <v>1897</v>
      </c>
      <c r="V4778">
        <v>3</v>
      </c>
      <c r="W4778" t="str">
        <f t="shared" si="148"/>
        <v>A</v>
      </c>
      <c r="X4778" t="s">
        <v>604</v>
      </c>
      <c r="Y4778">
        <v>5</v>
      </c>
      <c r="Z4778">
        <v>1.29</v>
      </c>
      <c r="AA4778" s="6">
        <f t="shared" si="149"/>
        <v>0.7</v>
      </c>
    </row>
    <row r="4779" spans="1:27" x14ac:dyDescent="0.3">
      <c r="A4779" s="5">
        <v>42842</v>
      </c>
      <c r="B4779" t="s">
        <v>401</v>
      </c>
      <c r="C4779" t="s">
        <v>458</v>
      </c>
      <c r="D4779" t="s">
        <v>327</v>
      </c>
      <c r="E4779" t="s">
        <v>323</v>
      </c>
      <c r="F4779" t="s">
        <v>21</v>
      </c>
      <c r="G4779" s="5" t="str">
        <f>INDEX(DB_FILM!B:B,MATCH($F4779,DB_FILM!$A:$A,0))</f>
        <v>1999</v>
      </c>
      <c r="H4779" s="5" t="str">
        <f>INDEX(DB_FILM!C:C,MATCH($F4779,DB_FILM!$A:$A,0))</f>
        <v xml:space="preserve">VM18 </v>
      </c>
      <c r="I4779" s="9">
        <f>INDEX(DB_FILM!D:D,MATCH($F4779,DB_FILM!$A:$A,0))</f>
        <v>139</v>
      </c>
      <c r="J4779" s="5" t="str">
        <f>INDEX(DB_FILM!E:E,MATCH($F4779,DB_FILM!$A:$A,0))</f>
        <v>Drama</v>
      </c>
      <c r="K4779" s="6">
        <f>INDEX(DB_FILM!F:F,MATCH($F4779,DB_FILM!$A:$A,0))</f>
        <v>8.8000000000000007</v>
      </c>
      <c r="L4779" s="5" t="str">
        <f>INDEX(DB_FILM!G:G,MATCH($F4779,DB_FILM!$A:$A,0))</f>
        <v>An insomniac office worker and a devil-may-care soapmaker form an underground fight club that evolves into something much, much more.</v>
      </c>
      <c r="M4779" s="5" t="str">
        <f>INDEX(DB_FILM!H:H,MATCH($F4779,DB_FILM!$A:$A,0))</f>
        <v xml:space="preserve">David Fincher </v>
      </c>
      <c r="N4779" s="5" t="str">
        <f>INDEX(DB_FILM!I:I,MATCH($F4779,DB_FILM!$A:$A,0))</f>
        <v>Brad Pitt, Edward Norton, Meat Loaf, Zach Grenier</v>
      </c>
      <c r="O4779" s="7">
        <f>INDEX(DB_FILM!J:J,MATCH($F4779,DB_FILM!$A:$A,0))</f>
        <v>1591794</v>
      </c>
      <c r="P4779" s="7">
        <f>INDEX(DB_FILM!K:K,MATCH($F4779,DB_FILM!$A:$A,0))</f>
        <v>37030000</v>
      </c>
      <c r="Q4779" t="s">
        <v>475</v>
      </c>
      <c r="R4779">
        <v>1.99</v>
      </c>
      <c r="S4779">
        <v>4</v>
      </c>
      <c r="T4779">
        <v>3</v>
      </c>
      <c r="U4779">
        <v>1898</v>
      </c>
      <c r="V4779">
        <v>1</v>
      </c>
      <c r="W4779" t="str">
        <f t="shared" si="148"/>
        <v>C</v>
      </c>
      <c r="X4779" t="s">
        <v>627</v>
      </c>
      <c r="Y4779">
        <v>0</v>
      </c>
      <c r="Z4779">
        <v>1.45</v>
      </c>
      <c r="AA4779" s="6">
        <f t="shared" si="149"/>
        <v>0.54</v>
      </c>
    </row>
    <row r="4780" spans="1:27" x14ac:dyDescent="0.3">
      <c r="A4780" s="5">
        <v>42842</v>
      </c>
      <c r="B4780" s="5" t="s">
        <v>401</v>
      </c>
      <c r="C4780" s="5" t="s">
        <v>458</v>
      </c>
      <c r="D4780" s="5" t="s">
        <v>327</v>
      </c>
      <c r="E4780" t="s">
        <v>323</v>
      </c>
      <c r="F4780" s="5" t="s">
        <v>69</v>
      </c>
      <c r="G4780" s="5" t="str">
        <f>INDEX(DB_FILM!B:B,MATCH($F4780,DB_FILM!$A:$A,0))</f>
        <v>1994</v>
      </c>
      <c r="H4780" s="5" t="str">
        <f>INDEX(DB_FILM!C:C,MATCH($F4780,DB_FILM!$A:$A,0))</f>
        <v xml:space="preserve">T </v>
      </c>
      <c r="I4780" s="9">
        <f>INDEX(DB_FILM!D:D,MATCH($F4780,DB_FILM!$A:$A,0))</f>
        <v>88</v>
      </c>
      <c r="J4780" s="5" t="str">
        <f>INDEX(DB_FILM!E:E,MATCH($F4780,DB_FILM!$A:$A,0))</f>
        <v>Animation, Adventure, Drama</v>
      </c>
      <c r="K4780" s="6">
        <f>INDEX(DB_FILM!F:F,MATCH($F4780,DB_FILM!$A:$A,0))</f>
        <v>8.5</v>
      </c>
      <c r="L4780" s="5" t="str">
        <f>INDEX(DB_FILM!G:G,MATCH($F4780,DB_FILM!$A:$A,0))</f>
        <v>A Lion cub crown prince is tricked by a treacherous uncle into thinking he caused his father's death and flees into exile in despair, only to learn in adulthood his identity and his responsibilities.</v>
      </c>
      <c r="M4780" s="5" t="str">
        <f>INDEX(DB_FILM!H:H,MATCH($F4780,DB_FILM!$A:$A,0))</f>
        <v xml:space="preserve">Roger Allers, Rob Minkoff </v>
      </c>
      <c r="N4780" s="5" t="str">
        <f>INDEX(DB_FILM!I:I,MATCH($F4780,DB_FILM!$A:$A,0))</f>
        <v>Matthew Broderick, Jeremy Irons, James Earl Jones, Whoopi Goldberg</v>
      </c>
      <c r="O4780" s="7">
        <f>INDEX(DB_FILM!J:J,MATCH($F4780,DB_FILM!$A:$A,0))</f>
        <v>781936</v>
      </c>
      <c r="P4780" s="7">
        <f>INDEX(DB_FILM!K:K,MATCH($F4780,DB_FILM!$A:$A,0))</f>
        <v>312900000</v>
      </c>
      <c r="Q4780" s="5" t="s">
        <v>475</v>
      </c>
      <c r="R4780">
        <v>3.99</v>
      </c>
      <c r="S4780">
        <v>30</v>
      </c>
      <c r="T4780">
        <v>3</v>
      </c>
      <c r="U4780">
        <v>1898</v>
      </c>
      <c r="V4780">
        <v>2</v>
      </c>
      <c r="W4780" t="str">
        <f t="shared" si="148"/>
        <v>C</v>
      </c>
      <c r="X4780" t="s">
        <v>578</v>
      </c>
      <c r="Y4780">
        <v>0</v>
      </c>
      <c r="Z4780">
        <v>2.99</v>
      </c>
      <c r="AA4780" s="6">
        <f t="shared" si="149"/>
        <v>1</v>
      </c>
    </row>
    <row r="4781" spans="1:27" x14ac:dyDescent="0.3">
      <c r="A4781" s="5">
        <v>42842</v>
      </c>
      <c r="B4781" s="5" t="s">
        <v>401</v>
      </c>
      <c r="C4781" s="5" t="s">
        <v>458</v>
      </c>
      <c r="D4781" s="5" t="s">
        <v>327</v>
      </c>
      <c r="E4781" t="s">
        <v>323</v>
      </c>
      <c r="F4781" s="5" t="s">
        <v>15</v>
      </c>
      <c r="G4781" s="5" t="str">
        <f>INDEX(DB_FILM!B:B,MATCH($F4781,DB_FILM!$A:$A,0))</f>
        <v>1957</v>
      </c>
      <c r="H4781" s="5" t="str">
        <f>INDEX(DB_FILM!C:C,MATCH($F4781,DB_FILM!$A:$A,0))</f>
        <v>N/A</v>
      </c>
      <c r="I4781" s="9">
        <f>INDEX(DB_FILM!D:D,MATCH($F4781,DB_FILM!$A:$A,0))</f>
        <v>96</v>
      </c>
      <c r="J4781" s="5" t="str">
        <f>INDEX(DB_FILM!E:E,MATCH($F4781,DB_FILM!$A:$A,0))</f>
        <v>Crime, Drama</v>
      </c>
      <c r="K4781" s="6">
        <f>INDEX(DB_FILM!F:F,MATCH($F4781,DB_FILM!$A:$A,0))</f>
        <v>8.9</v>
      </c>
      <c r="L4781" s="5" t="str">
        <f>INDEX(DB_FILM!G:G,MATCH($F4781,DB_FILM!$A:$A,0))</f>
        <v>A jury holdout attempts to prevent a miscarriage of justice by forcing his colleagues to reconsider the evidence.</v>
      </c>
      <c r="M4781" s="5" t="str">
        <f>INDEX(DB_FILM!H:H,MATCH($F4781,DB_FILM!$A:$A,0))</f>
        <v xml:space="preserve">Sidney Lumet </v>
      </c>
      <c r="N4781" s="5" t="str">
        <f>INDEX(DB_FILM!I:I,MATCH($F4781,DB_FILM!$A:$A,0))</f>
        <v>Henry Fonda, Lee J. Cobb, Martin Balsam, John Fiedler</v>
      </c>
      <c r="O4781" s="7">
        <f>INDEX(DB_FILM!J:J,MATCH($F4781,DB_FILM!$A:$A,0))</f>
        <v>555455</v>
      </c>
      <c r="P4781" s="7">
        <f>INDEX(DB_FILM!K:K,MATCH($F4781,DB_FILM!$A:$A,0))</f>
        <v>0</v>
      </c>
      <c r="Q4781" s="5" t="s">
        <v>476</v>
      </c>
      <c r="R4781">
        <v>5.99</v>
      </c>
      <c r="S4781">
        <v>50</v>
      </c>
      <c r="T4781">
        <v>2</v>
      </c>
      <c r="U4781">
        <v>1898</v>
      </c>
      <c r="V4781">
        <v>3</v>
      </c>
      <c r="W4781" t="str">
        <f t="shared" si="148"/>
        <v>B</v>
      </c>
      <c r="X4781" t="s">
        <v>591</v>
      </c>
      <c r="Y4781">
        <v>0</v>
      </c>
      <c r="Z4781">
        <v>3.77</v>
      </c>
      <c r="AA4781" s="6">
        <f t="shared" si="149"/>
        <v>2.2200000000000002</v>
      </c>
    </row>
    <row r="4782" spans="1:27" x14ac:dyDescent="0.3">
      <c r="A4782" s="5">
        <v>42842</v>
      </c>
      <c r="B4782" s="5" t="s">
        <v>401</v>
      </c>
      <c r="C4782" s="5" t="s">
        <v>458</v>
      </c>
      <c r="D4782" s="5" t="s">
        <v>327</v>
      </c>
      <c r="E4782" t="s">
        <v>323</v>
      </c>
      <c r="F4782" s="5" t="s">
        <v>81</v>
      </c>
      <c r="G4782" s="5" t="str">
        <f>INDEX(DB_FILM!B:B,MATCH($F4782,DB_FILM!$A:$A,0))</f>
        <v>1979</v>
      </c>
      <c r="H4782" s="5" t="str">
        <f>INDEX(DB_FILM!C:C,MATCH($F4782,DB_FILM!$A:$A,0))</f>
        <v xml:space="preserve">VM14 </v>
      </c>
      <c r="I4782" s="9">
        <f>INDEX(DB_FILM!D:D,MATCH($F4782,DB_FILM!$A:$A,0))</f>
        <v>147</v>
      </c>
      <c r="J4782" s="5" t="str">
        <f>INDEX(DB_FILM!E:E,MATCH($F4782,DB_FILM!$A:$A,0))</f>
        <v>Drama, War</v>
      </c>
      <c r="K4782" s="6">
        <f>INDEX(DB_FILM!F:F,MATCH($F4782,DB_FILM!$A:$A,0))</f>
        <v>8.5</v>
      </c>
      <c r="L4782" s="5" t="str">
        <f>INDEX(DB_FILM!G:G,MATCH($F4782,DB_FILM!$A:$A,0))</f>
        <v>During the Vietnam War, Captain Willard is sent on a dangerous mission into Cambodia to assassinate a renegade Colonel who has set himself up as a god among a local tribe.</v>
      </c>
      <c r="M4782" s="5" t="str">
        <f>INDEX(DB_FILM!H:H,MATCH($F4782,DB_FILM!$A:$A,0))</f>
        <v xml:space="preserve">Francis Ford Coppola </v>
      </c>
      <c r="N4782" s="5" t="str">
        <f>INDEX(DB_FILM!I:I,MATCH($F4782,DB_FILM!$A:$A,0))</f>
        <v>Martin Sheen, Marlon Brando, Robert Duvall, Frederic Forrest</v>
      </c>
      <c r="O4782" s="7">
        <f>INDEX(DB_FILM!J:J,MATCH($F4782,DB_FILM!$A:$A,0))</f>
        <v>522714</v>
      </c>
      <c r="P4782" s="7">
        <f>INDEX(DB_FILM!K:K,MATCH($F4782,DB_FILM!$A:$A,0))</f>
        <v>83470000</v>
      </c>
      <c r="Q4782" s="5" t="s">
        <v>476</v>
      </c>
      <c r="R4782">
        <v>13.99</v>
      </c>
      <c r="S4782">
        <v>37</v>
      </c>
      <c r="T4782">
        <v>2</v>
      </c>
      <c r="U4782">
        <v>1898</v>
      </c>
      <c r="V4782">
        <v>1</v>
      </c>
      <c r="W4782" t="str">
        <f t="shared" si="148"/>
        <v>B</v>
      </c>
      <c r="X4782" t="s">
        <v>589</v>
      </c>
      <c r="Y4782">
        <v>0</v>
      </c>
      <c r="Z4782">
        <v>9.3699999999999992</v>
      </c>
      <c r="AA4782" s="6">
        <f t="shared" si="149"/>
        <v>4.620000000000001</v>
      </c>
    </row>
    <row r="4783" spans="1:27" x14ac:dyDescent="0.3">
      <c r="A4783" s="5">
        <v>42843</v>
      </c>
      <c r="B4783" s="5" t="s">
        <v>408</v>
      </c>
      <c r="C4783" s="5" t="s">
        <v>428</v>
      </c>
      <c r="D4783" s="5" t="s">
        <v>366</v>
      </c>
      <c r="E4783" t="s">
        <v>268</v>
      </c>
      <c r="F4783" s="5" t="s">
        <v>5</v>
      </c>
      <c r="G4783" s="5" t="str">
        <f>INDEX(DB_FILM!B:B,MATCH($F4783,DB_FILM!$A:$A,0))</f>
        <v>1974</v>
      </c>
      <c r="H4783" s="5" t="str">
        <f>INDEX(DB_FILM!C:C,MATCH($F4783,DB_FILM!$A:$A,0))</f>
        <v xml:space="preserve">VM14 </v>
      </c>
      <c r="I4783" s="9">
        <f>INDEX(DB_FILM!D:D,MATCH($F4783,DB_FILM!$A:$A,0))</f>
        <v>202</v>
      </c>
      <c r="J4783" s="5" t="str">
        <f>INDEX(DB_FILM!E:E,MATCH($F4783,DB_FILM!$A:$A,0))</f>
        <v>Crime, Drama</v>
      </c>
      <c r="K4783" s="6">
        <f>INDEX(DB_FILM!F:F,MATCH($F4783,DB_FILM!$A:$A,0))</f>
        <v>9</v>
      </c>
      <c r="L4783" s="5" t="str">
        <f>INDEX(DB_FILM!G:G,MATCH($F4783,DB_FILM!$A:$A,0))</f>
        <v>The early life and career of Vito Corleone in 1920s New York City is portrayed, while his son, Michael, expands and tightens his grip on the family crime syndicate.</v>
      </c>
      <c r="M4783" s="5" t="str">
        <f>INDEX(DB_FILM!H:H,MATCH($F4783,DB_FILM!$A:$A,0))</f>
        <v xml:space="preserve">Francis Ford Coppola </v>
      </c>
      <c r="N4783" s="5" t="str">
        <f>INDEX(DB_FILM!I:I,MATCH($F4783,DB_FILM!$A:$A,0))</f>
        <v>Al Pacino, Robert De Niro, Robert Duvall, Diane Keaton</v>
      </c>
      <c r="O4783" s="7">
        <f>INDEX(DB_FILM!J:J,MATCH($F4783,DB_FILM!$A:$A,0))</f>
        <v>942307</v>
      </c>
      <c r="P4783" s="7">
        <f>INDEX(DB_FILM!K:K,MATCH($F4783,DB_FILM!$A:$A,0))</f>
        <v>57300000</v>
      </c>
      <c r="Q4783" s="5" t="s">
        <v>475</v>
      </c>
      <c r="R4783">
        <v>7.99</v>
      </c>
      <c r="S4783">
        <v>34</v>
      </c>
      <c r="T4783">
        <v>3</v>
      </c>
      <c r="U4783">
        <v>1899</v>
      </c>
      <c r="V4783">
        <v>1</v>
      </c>
      <c r="W4783" t="str">
        <f t="shared" si="148"/>
        <v>C</v>
      </c>
      <c r="X4783" t="s">
        <v>501</v>
      </c>
      <c r="Y4783">
        <v>0</v>
      </c>
      <c r="Z4783">
        <v>6.23</v>
      </c>
      <c r="AA4783" s="6">
        <f t="shared" si="149"/>
        <v>1.7599999999999998</v>
      </c>
    </row>
    <row r="4784" spans="1:27" x14ac:dyDescent="0.3">
      <c r="A4784" s="5">
        <v>42843</v>
      </c>
      <c r="B4784" t="s">
        <v>408</v>
      </c>
      <c r="C4784" t="s">
        <v>428</v>
      </c>
      <c r="D4784" t="s">
        <v>366</v>
      </c>
      <c r="E4784" t="s">
        <v>268</v>
      </c>
      <c r="F4784" t="s">
        <v>81</v>
      </c>
      <c r="G4784" s="5" t="str">
        <f>INDEX(DB_FILM!B:B,MATCH($F4784,DB_FILM!$A:$A,0))</f>
        <v>1979</v>
      </c>
      <c r="H4784" s="5" t="str">
        <f>INDEX(DB_FILM!C:C,MATCH($F4784,DB_FILM!$A:$A,0))</f>
        <v xml:space="preserve">VM14 </v>
      </c>
      <c r="I4784" s="9">
        <f>INDEX(DB_FILM!D:D,MATCH($F4784,DB_FILM!$A:$A,0))</f>
        <v>147</v>
      </c>
      <c r="J4784" s="5" t="str">
        <f>INDEX(DB_FILM!E:E,MATCH($F4784,DB_FILM!$A:$A,0))</f>
        <v>Drama, War</v>
      </c>
      <c r="K4784" s="6">
        <f>INDEX(DB_FILM!F:F,MATCH($F4784,DB_FILM!$A:$A,0))</f>
        <v>8.5</v>
      </c>
      <c r="L4784" s="5" t="str">
        <f>INDEX(DB_FILM!G:G,MATCH($F4784,DB_FILM!$A:$A,0))</f>
        <v>During the Vietnam War, Captain Willard is sent on a dangerous mission into Cambodia to assassinate a renegade Colonel who has set himself up as a god among a local tribe.</v>
      </c>
      <c r="M4784" s="5" t="str">
        <f>INDEX(DB_FILM!H:H,MATCH($F4784,DB_FILM!$A:$A,0))</f>
        <v xml:space="preserve">Francis Ford Coppola </v>
      </c>
      <c r="N4784" s="5" t="str">
        <f>INDEX(DB_FILM!I:I,MATCH($F4784,DB_FILM!$A:$A,0))</f>
        <v>Martin Sheen, Marlon Brando, Robert Duvall, Frederic Forrest</v>
      </c>
      <c r="O4784" s="7">
        <f>INDEX(DB_FILM!J:J,MATCH($F4784,DB_FILM!$A:$A,0))</f>
        <v>522714</v>
      </c>
      <c r="P4784" s="7">
        <f>INDEX(DB_FILM!K:K,MATCH($F4784,DB_FILM!$A:$A,0))</f>
        <v>83470000</v>
      </c>
      <c r="Q4784" t="s">
        <v>474</v>
      </c>
      <c r="R4784">
        <v>1.99</v>
      </c>
      <c r="S4784">
        <v>37</v>
      </c>
      <c r="T4784">
        <v>1</v>
      </c>
      <c r="U4784">
        <v>1899</v>
      </c>
      <c r="V4784">
        <v>1</v>
      </c>
      <c r="W4784" t="str">
        <f t="shared" si="148"/>
        <v>A</v>
      </c>
      <c r="X4784" t="s">
        <v>612</v>
      </c>
      <c r="Y4784">
        <v>5</v>
      </c>
      <c r="Z4784">
        <v>1.39</v>
      </c>
      <c r="AA4784" s="6">
        <f t="shared" si="149"/>
        <v>0.60000000000000009</v>
      </c>
    </row>
    <row r="4785" spans="1:27" x14ac:dyDescent="0.3">
      <c r="A4785" s="5">
        <v>42843</v>
      </c>
      <c r="B4785" t="s">
        <v>417</v>
      </c>
      <c r="C4785" t="s">
        <v>419</v>
      </c>
      <c r="D4785" t="s">
        <v>273</v>
      </c>
      <c r="E4785" t="s">
        <v>274</v>
      </c>
      <c r="F4785" t="s">
        <v>83</v>
      </c>
      <c r="G4785" s="5" t="str">
        <f>INDEX(DB_FILM!B:B,MATCH($F4785,DB_FILM!$A:$A,0))</f>
        <v>1960</v>
      </c>
      <c r="H4785" s="5" t="str">
        <f>INDEX(DB_FILM!C:C,MATCH($F4785,DB_FILM!$A:$A,0))</f>
        <v xml:space="preserve">T </v>
      </c>
      <c r="I4785" s="9">
        <f>INDEX(DB_FILM!D:D,MATCH($F4785,DB_FILM!$A:$A,0))</f>
        <v>109</v>
      </c>
      <c r="J4785" s="5" t="str">
        <f>INDEX(DB_FILM!E:E,MATCH($F4785,DB_FILM!$A:$A,0))</f>
        <v>Horror, Mystery, Thriller</v>
      </c>
      <c r="K4785" s="6">
        <f>INDEX(DB_FILM!F:F,MATCH($F4785,DB_FILM!$A:$A,0))</f>
        <v>8.5</v>
      </c>
      <c r="L4785" s="5" t="str">
        <f>INDEX(DB_FILM!G:G,MATCH($F4785,DB_FILM!$A:$A,0))</f>
        <v>A Phoenix secretary embezzles $40,000 from her employer's client, goes on the run, and checks into a remote motel run by a young man under the domination of his mother.</v>
      </c>
      <c r="M4785" s="5" t="str">
        <f>INDEX(DB_FILM!H:H,MATCH($F4785,DB_FILM!$A:$A,0))</f>
        <v xml:space="preserve">Alfred Hitchcock </v>
      </c>
      <c r="N4785" s="5" t="str">
        <f>INDEX(DB_FILM!I:I,MATCH($F4785,DB_FILM!$A:$A,0))</f>
        <v>Anthony Perkins, Janet Leigh, Vera Miles, John Gavin</v>
      </c>
      <c r="O4785" s="7">
        <f>INDEX(DB_FILM!J:J,MATCH($F4785,DB_FILM!$A:$A,0))</f>
        <v>506030</v>
      </c>
      <c r="P4785" s="7">
        <f>INDEX(DB_FILM!K:K,MATCH($F4785,DB_FILM!$A:$A,0))</f>
        <v>32000000</v>
      </c>
      <c r="Q4785" t="s">
        <v>476</v>
      </c>
      <c r="R4785">
        <v>13.99</v>
      </c>
      <c r="S4785">
        <v>38</v>
      </c>
      <c r="T4785">
        <v>2</v>
      </c>
      <c r="U4785">
        <v>1900</v>
      </c>
      <c r="V4785">
        <v>1</v>
      </c>
      <c r="W4785" t="str">
        <f t="shared" si="148"/>
        <v>B</v>
      </c>
      <c r="X4785" t="s">
        <v>510</v>
      </c>
      <c r="Y4785">
        <v>0</v>
      </c>
      <c r="Z4785">
        <v>9.51</v>
      </c>
      <c r="AA4785" s="6">
        <f t="shared" si="149"/>
        <v>4.4800000000000004</v>
      </c>
    </row>
    <row r="4786" spans="1:27" x14ac:dyDescent="0.3">
      <c r="A4786" s="5">
        <v>42843</v>
      </c>
      <c r="B4786" s="5" t="s">
        <v>399</v>
      </c>
      <c r="C4786" s="5" t="s">
        <v>447</v>
      </c>
      <c r="D4786" s="5" t="s">
        <v>375</v>
      </c>
      <c r="E4786" t="s">
        <v>299</v>
      </c>
      <c r="F4786" s="5" t="s">
        <v>43</v>
      </c>
      <c r="G4786" s="5" t="str">
        <f>INDEX(DB_FILM!B:B,MATCH($F4786,DB_FILM!$A:$A,0))</f>
        <v>1991</v>
      </c>
      <c r="H4786" s="5" t="str">
        <f>INDEX(DB_FILM!C:C,MATCH($F4786,DB_FILM!$A:$A,0))</f>
        <v xml:space="preserve">VM14 </v>
      </c>
      <c r="I4786" s="9">
        <f>INDEX(DB_FILM!D:D,MATCH($F4786,DB_FILM!$A:$A,0))</f>
        <v>118</v>
      </c>
      <c r="J4786" s="5" t="str">
        <f>INDEX(DB_FILM!E:E,MATCH($F4786,DB_FILM!$A:$A,0))</f>
        <v>Crime, Drama, Thriller</v>
      </c>
      <c r="K4786" s="6">
        <f>INDEX(DB_FILM!F:F,MATCH($F4786,DB_FILM!$A:$A,0))</f>
        <v>8.6</v>
      </c>
      <c r="L4786" s="5" t="str">
        <f>INDEX(DB_FILM!G:G,MATCH($F4786,DB_FILM!$A:$A,0))</f>
        <v>A young F.B.I. cadet must receive the help of an incarcerated and manipulative cannibal killer to help catch another serial killer, a madman who skins his victims.</v>
      </c>
      <c r="M4786" s="5" t="str">
        <f>INDEX(DB_FILM!H:H,MATCH($F4786,DB_FILM!$A:$A,0))</f>
        <v xml:space="preserve">Jonathan Demme </v>
      </c>
      <c r="N4786" s="5" t="str">
        <f>INDEX(DB_FILM!I:I,MATCH($F4786,DB_FILM!$A:$A,0))</f>
        <v>Jodie Foster, Anthony Hopkins, Lawrence A. Bonney, Kasi Lemmons</v>
      </c>
      <c r="O4786" s="7">
        <f>INDEX(DB_FILM!J:J,MATCH($F4786,DB_FILM!$A:$A,0))</f>
        <v>1064983</v>
      </c>
      <c r="P4786" s="7">
        <f>INDEX(DB_FILM!K:K,MATCH($F4786,DB_FILM!$A:$A,0))</f>
        <v>130740000.00000001</v>
      </c>
      <c r="Q4786" s="5" t="s">
        <v>475</v>
      </c>
      <c r="R4786">
        <v>7.99</v>
      </c>
      <c r="S4786">
        <v>16</v>
      </c>
      <c r="T4786">
        <v>3</v>
      </c>
      <c r="U4786">
        <v>1901</v>
      </c>
      <c r="V4786">
        <v>1</v>
      </c>
      <c r="W4786" t="str">
        <f t="shared" si="148"/>
        <v>C</v>
      </c>
      <c r="X4786" t="s">
        <v>573</v>
      </c>
      <c r="Y4786">
        <v>0</v>
      </c>
      <c r="Z4786">
        <v>6.55</v>
      </c>
      <c r="AA4786" s="6">
        <f t="shared" si="149"/>
        <v>1.4400000000000004</v>
      </c>
    </row>
    <row r="4787" spans="1:27" x14ac:dyDescent="0.3">
      <c r="A4787" s="5">
        <v>42843</v>
      </c>
      <c r="B4787" t="s">
        <v>399</v>
      </c>
      <c r="C4787" t="s">
        <v>447</v>
      </c>
      <c r="D4787" t="s">
        <v>375</v>
      </c>
      <c r="E4787" t="s">
        <v>299</v>
      </c>
      <c r="F4787" t="s">
        <v>37</v>
      </c>
      <c r="G4787" s="5" t="str">
        <f>INDEX(DB_FILM!B:B,MATCH($F4787,DB_FILM!$A:$A,0))</f>
        <v>2018</v>
      </c>
      <c r="H4787" s="5" t="str">
        <f>INDEX(DB_FILM!C:C,MATCH($F4787,DB_FILM!$A:$A,0))</f>
        <v xml:space="preserve">T </v>
      </c>
      <c r="I4787" s="9">
        <f>INDEX(DB_FILM!D:D,MATCH($F4787,DB_FILM!$A:$A,0))</f>
        <v>149</v>
      </c>
      <c r="J4787" s="5" t="str">
        <f>INDEX(DB_FILM!E:E,MATCH($F4787,DB_FILM!$A:$A,0))</f>
        <v>Action, Adventure, Fantasy</v>
      </c>
      <c r="K4787" s="6">
        <f>INDEX(DB_FILM!F:F,MATCH($F4787,DB_FILM!$A:$A,0))</f>
        <v>8.6</v>
      </c>
      <c r="L4787" s="5" t="str">
        <f>INDEX(DB_FILM!G:G,MATCH($F4787,DB_FILM!$A:$A,0))</f>
        <v>The Avengers and their allies must be willing to sacrifice all in an attempt to defeat the powerful Thanos before his blitz of devastation and ruin puts an end to the universe.</v>
      </c>
      <c r="M4787" s="5" t="str">
        <f>INDEX(DB_FILM!H:H,MATCH($F4787,DB_FILM!$A:$A,0))</f>
        <v xml:space="preserve">Anthony Russo, Joe Russo </v>
      </c>
      <c r="N4787" s="5" t="str">
        <f>INDEX(DB_FILM!I:I,MATCH($F4787,DB_FILM!$A:$A,0))</f>
        <v>Robert Downey Jr., Chris Hemsworth, Mark Ruffalo, Chris Evans</v>
      </c>
      <c r="O4787" s="7">
        <f>INDEX(DB_FILM!J:J,MATCH($F4787,DB_FILM!$A:$A,0))</f>
        <v>461893</v>
      </c>
      <c r="P4787" s="7">
        <f>INDEX(DB_FILM!K:K,MATCH($F4787,DB_FILM!$A:$A,0))</f>
        <v>678630000</v>
      </c>
      <c r="Q4787" t="s">
        <v>474</v>
      </c>
      <c r="R4787">
        <v>7.99</v>
      </c>
      <c r="S4787">
        <v>13</v>
      </c>
      <c r="T4787">
        <v>1</v>
      </c>
      <c r="U4787">
        <v>1901</v>
      </c>
      <c r="V4787">
        <v>2</v>
      </c>
      <c r="W4787" t="str">
        <f t="shared" si="148"/>
        <v>A</v>
      </c>
      <c r="X4787" t="s">
        <v>557</v>
      </c>
      <c r="Y4787">
        <v>0</v>
      </c>
      <c r="Z4787">
        <v>4.79</v>
      </c>
      <c r="AA4787" s="6">
        <f t="shared" si="149"/>
        <v>3.2</v>
      </c>
    </row>
    <row r="4788" spans="1:27" x14ac:dyDescent="0.3">
      <c r="A4788" s="5">
        <v>42843</v>
      </c>
      <c r="B4788" s="5" t="s">
        <v>399</v>
      </c>
      <c r="C4788" s="5" t="s">
        <v>447</v>
      </c>
      <c r="D4788" s="5" t="s">
        <v>375</v>
      </c>
      <c r="E4788" t="s">
        <v>299</v>
      </c>
      <c r="F4788" s="5" t="s">
        <v>91</v>
      </c>
      <c r="G4788" s="5" t="str">
        <f>INDEX(DB_FILM!B:B,MATCH($F4788,DB_FILM!$A:$A,0))</f>
        <v>2011</v>
      </c>
      <c r="H4788" s="5" t="str">
        <f>INDEX(DB_FILM!C:C,MATCH($F4788,DB_FILM!$A:$A,0))</f>
        <v xml:space="preserve">T </v>
      </c>
      <c r="I4788" s="9">
        <f>INDEX(DB_FILM!D:D,MATCH($F4788,DB_FILM!$A:$A,0))</f>
        <v>112</v>
      </c>
      <c r="J4788" s="5" t="str">
        <f>INDEX(DB_FILM!E:E,MATCH($F4788,DB_FILM!$A:$A,0))</f>
        <v>Biography, Comedy, Drama</v>
      </c>
      <c r="K4788" s="6">
        <f>INDEX(DB_FILM!F:F,MATCH($F4788,DB_FILM!$A:$A,0))</f>
        <v>8.5</v>
      </c>
      <c r="L4788" s="5" t="str">
        <f>INDEX(DB_FILM!G:G,MATCH($F4788,DB_FILM!$A:$A,0))</f>
        <v>After he becomes a quadriplegic from a paragliding accident, an aristocrat hires a young man from the projects to be his caregiver.</v>
      </c>
      <c r="M4788" s="5" t="str">
        <f>INDEX(DB_FILM!H:H,MATCH($F4788,DB_FILM!$A:$A,0))</f>
        <v xml:space="preserve">Olivier Nakache, Éric Toledano </v>
      </c>
      <c r="N4788" s="5" t="str">
        <f>INDEX(DB_FILM!I:I,MATCH($F4788,DB_FILM!$A:$A,0))</f>
        <v>François Cluzet, Omar Sy, Anne Le Ny, Audrey Fleurot</v>
      </c>
      <c r="O4788" s="7">
        <f>INDEX(DB_FILM!J:J,MATCH($F4788,DB_FILM!$A:$A,0))</f>
        <v>631043</v>
      </c>
      <c r="P4788" s="7">
        <f>INDEX(DB_FILM!K:K,MATCH($F4788,DB_FILM!$A:$A,0))</f>
        <v>13180000</v>
      </c>
      <c r="Q4788" s="5" t="s">
        <v>476</v>
      </c>
      <c r="R4788">
        <v>7.99</v>
      </c>
      <c r="S4788">
        <v>42</v>
      </c>
      <c r="T4788">
        <v>2</v>
      </c>
      <c r="U4788">
        <v>1901</v>
      </c>
      <c r="V4788">
        <v>3</v>
      </c>
      <c r="W4788" t="str">
        <f t="shared" si="148"/>
        <v>B</v>
      </c>
      <c r="X4788" t="s">
        <v>549</v>
      </c>
      <c r="Y4788">
        <v>0</v>
      </c>
      <c r="Z4788">
        <v>5.19</v>
      </c>
      <c r="AA4788" s="6">
        <f t="shared" si="149"/>
        <v>2.8</v>
      </c>
    </row>
    <row r="4789" spans="1:27" x14ac:dyDescent="0.3">
      <c r="A4789" s="5">
        <v>42844</v>
      </c>
      <c r="B4789" s="5" t="s">
        <v>417</v>
      </c>
      <c r="C4789" s="5" t="s">
        <v>448</v>
      </c>
      <c r="D4789" s="5" t="s">
        <v>367</v>
      </c>
      <c r="E4789" t="s">
        <v>293</v>
      </c>
      <c r="F4789" s="5" t="s">
        <v>75</v>
      </c>
      <c r="G4789" s="5" t="str">
        <f>INDEX(DB_FILM!B:B,MATCH($F4789,DB_FILM!$A:$A,0))</f>
        <v>1979</v>
      </c>
      <c r="H4789" s="5" t="str">
        <f>INDEX(DB_FILM!C:C,MATCH($F4789,DB_FILM!$A:$A,0))</f>
        <v xml:space="preserve">T </v>
      </c>
      <c r="I4789" s="9">
        <f>INDEX(DB_FILM!D:D,MATCH($F4789,DB_FILM!$A:$A,0))</f>
        <v>116</v>
      </c>
      <c r="J4789" s="5" t="str">
        <f>INDEX(DB_FILM!E:E,MATCH($F4789,DB_FILM!$A:$A,0))</f>
        <v>Horror, Sci-Fi</v>
      </c>
      <c r="K4789" s="6">
        <f>INDEX(DB_FILM!F:F,MATCH($F4789,DB_FILM!$A:$A,0))</f>
        <v>8.5</v>
      </c>
      <c r="L4789" s="5" t="str">
        <f>INDEX(DB_FILM!G:G,MATCH($F4789,DB_FILM!$A:$A,0))</f>
        <v>After a space merchant vessel perceives an unknown transmission as a distress call, its landing on the source moon finds one of the crew attacked by a mysterious lifeform, and they soon realize that its life cycle has merely begun.</v>
      </c>
      <c r="M4789" s="5" t="str">
        <f>INDEX(DB_FILM!H:H,MATCH($F4789,DB_FILM!$A:$A,0))</f>
        <v xml:space="preserve">Ridley Scott </v>
      </c>
      <c r="N4789" s="5" t="str">
        <f>INDEX(DB_FILM!I:I,MATCH($F4789,DB_FILM!$A:$A,0))</f>
        <v>Sigourney Weaver, Tom Skerritt, John Hurt, Veronica Cartwright</v>
      </c>
      <c r="O4789" s="7">
        <f>INDEX(DB_FILM!J:J,MATCH($F4789,DB_FILM!$A:$A,0))</f>
        <v>678799</v>
      </c>
      <c r="P4789" s="7">
        <f>INDEX(DB_FILM!K:K,MATCH($F4789,DB_FILM!$A:$A,0))</f>
        <v>78900000</v>
      </c>
      <c r="Q4789" s="5" t="s">
        <v>475</v>
      </c>
      <c r="R4789">
        <v>9.99</v>
      </c>
      <c r="S4789">
        <v>33</v>
      </c>
      <c r="T4789">
        <v>3</v>
      </c>
      <c r="U4789">
        <v>1902</v>
      </c>
      <c r="V4789">
        <v>1</v>
      </c>
      <c r="W4789" t="str">
        <f t="shared" si="148"/>
        <v>C</v>
      </c>
      <c r="X4789" t="s">
        <v>581</v>
      </c>
      <c r="Y4789">
        <v>0</v>
      </c>
      <c r="Z4789">
        <v>7.79</v>
      </c>
      <c r="AA4789" s="6">
        <f t="shared" si="149"/>
        <v>2.2000000000000002</v>
      </c>
    </row>
    <row r="4790" spans="1:27" x14ac:dyDescent="0.3">
      <c r="A4790" s="5">
        <v>42844</v>
      </c>
      <c r="B4790" t="s">
        <v>417</v>
      </c>
      <c r="C4790" t="s">
        <v>448</v>
      </c>
      <c r="D4790" t="s">
        <v>367</v>
      </c>
      <c r="E4790" t="s">
        <v>293</v>
      </c>
      <c r="F4790" t="s">
        <v>55</v>
      </c>
      <c r="G4790" s="5" t="str">
        <f>INDEX(DB_FILM!B:B,MATCH($F4790,DB_FILM!$A:$A,0))</f>
        <v>2002</v>
      </c>
      <c r="H4790" s="5" t="str">
        <f>INDEX(DB_FILM!C:C,MATCH($F4790,DB_FILM!$A:$A,0))</f>
        <v xml:space="preserve">VM14 </v>
      </c>
      <c r="I4790" s="9">
        <f>INDEX(DB_FILM!D:D,MATCH($F4790,DB_FILM!$A:$A,0))</f>
        <v>130</v>
      </c>
      <c r="J4790" s="5" t="str">
        <f>INDEX(DB_FILM!E:E,MATCH($F4790,DB_FILM!$A:$A,0))</f>
        <v>Crime, Drama</v>
      </c>
      <c r="K4790" s="6">
        <f>INDEX(DB_FILM!F:F,MATCH($F4790,DB_FILM!$A:$A,0))</f>
        <v>8.6</v>
      </c>
      <c r="L4790" s="5" t="str">
        <f>INDEX(DB_FILM!G:G,MATCH($F4790,DB_FILM!$A:$A,0))</f>
        <v>In the slums of Rio, two kids' paths diverge as one struggles to become a photographer and the other a kingpin.</v>
      </c>
      <c r="M4790" s="5" t="str">
        <f>INDEX(DB_FILM!H:H,MATCH($F4790,DB_FILM!$A:$A,0))</f>
        <v xml:space="preserve">Fernando Meirelles, Kátia Lund </v>
      </c>
      <c r="N4790" s="5" t="str">
        <f>INDEX(DB_FILM!I:I,MATCH($F4790,DB_FILM!$A:$A,0))</f>
        <v>Alexandre Rodrigues, Leandro Firmino, Matheus Nachtergaele, Phellipe Haagensen</v>
      </c>
      <c r="O4790" s="7">
        <f>INDEX(DB_FILM!J:J,MATCH($F4790,DB_FILM!$A:$A,0))</f>
        <v>615516</v>
      </c>
      <c r="P4790" s="7">
        <f>INDEX(DB_FILM!K:K,MATCH($F4790,DB_FILM!$A:$A,0))</f>
        <v>7560000</v>
      </c>
      <c r="Q4790" t="s">
        <v>476</v>
      </c>
      <c r="R4790">
        <v>13.99</v>
      </c>
      <c r="S4790">
        <v>22</v>
      </c>
      <c r="T4790">
        <v>2</v>
      </c>
      <c r="U4790">
        <v>1902</v>
      </c>
      <c r="V4790">
        <v>3</v>
      </c>
      <c r="W4790" t="str">
        <f t="shared" si="148"/>
        <v>B</v>
      </c>
      <c r="X4790" t="s">
        <v>630</v>
      </c>
      <c r="Y4790">
        <v>0</v>
      </c>
      <c r="Z4790">
        <v>8.39</v>
      </c>
      <c r="AA4790" s="6">
        <f t="shared" si="149"/>
        <v>5.6</v>
      </c>
    </row>
    <row r="4791" spans="1:27" x14ac:dyDescent="0.3">
      <c r="A4791" s="5">
        <v>42846</v>
      </c>
      <c r="B4791" t="s">
        <v>409</v>
      </c>
      <c r="C4791" t="s">
        <v>426</v>
      </c>
      <c r="D4791" t="s">
        <v>318</v>
      </c>
      <c r="E4791" t="s">
        <v>284</v>
      </c>
      <c r="F4791" t="s">
        <v>3</v>
      </c>
      <c r="G4791" s="5" t="str">
        <f>INDEX(DB_FILM!B:B,MATCH($F4791,DB_FILM!$A:$A,0))</f>
        <v>2008</v>
      </c>
      <c r="H4791" s="5" t="str">
        <f>INDEX(DB_FILM!C:C,MATCH($F4791,DB_FILM!$A:$A,0))</f>
        <v xml:space="preserve">T </v>
      </c>
      <c r="I4791" s="9">
        <f>INDEX(DB_FILM!D:D,MATCH($F4791,DB_FILM!$A:$A,0))</f>
        <v>152</v>
      </c>
      <c r="J4791" s="5" t="str">
        <f>INDEX(DB_FILM!E:E,MATCH($F4791,DB_FILM!$A:$A,0))</f>
        <v>Action, Crime, Drama</v>
      </c>
      <c r="K4791" s="6">
        <f>INDEX(DB_FILM!F:F,MATCH($F4791,DB_FILM!$A:$A,0))</f>
        <v>9</v>
      </c>
      <c r="L4791" s="5" t="str">
        <f>INDEX(DB_FILM!G:G,MATCH($F4791,DB_FILM!$A:$A,0))</f>
        <v>When the menace known as the Joker emerges from his mysterious past, he wreaks havoc and chaos on the people of Gotham. The Dark Knight must accept one of the greatest psychological and physical tests of his ability to fight injustice.</v>
      </c>
      <c r="M4791" s="5" t="str">
        <f>INDEX(DB_FILM!H:H,MATCH($F4791,DB_FILM!$A:$A,0))</f>
        <v xml:space="preserve">Christopher Nolan </v>
      </c>
      <c r="N4791" s="5" t="str">
        <f>INDEX(DB_FILM!I:I,MATCH($F4791,DB_FILM!$A:$A,0))</f>
        <v>Christian Bale, Heath Ledger, Aaron Eckhart, Michael Caine</v>
      </c>
      <c r="O4791" s="7">
        <f>INDEX(DB_FILM!J:J,MATCH($F4791,DB_FILM!$A:$A,0))</f>
        <v>1958004</v>
      </c>
      <c r="P4791" s="7">
        <f>INDEX(DB_FILM!K:K,MATCH($F4791,DB_FILM!$A:$A,0))</f>
        <v>534860000</v>
      </c>
      <c r="Q4791" t="s">
        <v>474</v>
      </c>
      <c r="R4791">
        <v>1.99</v>
      </c>
      <c r="S4791">
        <v>23</v>
      </c>
      <c r="T4791">
        <v>1</v>
      </c>
      <c r="U4791">
        <v>1903</v>
      </c>
      <c r="V4791">
        <v>1</v>
      </c>
      <c r="W4791" t="str">
        <f t="shared" si="148"/>
        <v>A</v>
      </c>
      <c r="X4791" t="s">
        <v>604</v>
      </c>
      <c r="Y4791">
        <v>5</v>
      </c>
      <c r="Z4791">
        <v>1.39</v>
      </c>
      <c r="AA4791" s="6">
        <f t="shared" si="149"/>
        <v>0.60000000000000009</v>
      </c>
    </row>
    <row r="4792" spans="1:27" x14ac:dyDescent="0.3">
      <c r="A4792" s="5">
        <v>42847</v>
      </c>
      <c r="B4792" t="s">
        <v>404</v>
      </c>
      <c r="C4792" t="s">
        <v>440</v>
      </c>
      <c r="D4792" t="s">
        <v>334</v>
      </c>
      <c r="E4792" t="s">
        <v>290</v>
      </c>
      <c r="F4792" t="s">
        <v>37</v>
      </c>
      <c r="G4792" s="5" t="str">
        <f>INDEX(DB_FILM!B:B,MATCH($F4792,DB_FILM!$A:$A,0))</f>
        <v>2018</v>
      </c>
      <c r="H4792" s="5" t="str">
        <f>INDEX(DB_FILM!C:C,MATCH($F4792,DB_FILM!$A:$A,0))</f>
        <v xml:space="preserve">T </v>
      </c>
      <c r="I4792" s="9">
        <f>INDEX(DB_FILM!D:D,MATCH($F4792,DB_FILM!$A:$A,0))</f>
        <v>149</v>
      </c>
      <c r="J4792" s="5" t="str">
        <f>INDEX(DB_FILM!E:E,MATCH($F4792,DB_FILM!$A:$A,0))</f>
        <v>Action, Adventure, Fantasy</v>
      </c>
      <c r="K4792" s="6">
        <f>INDEX(DB_FILM!F:F,MATCH($F4792,DB_FILM!$A:$A,0))</f>
        <v>8.6</v>
      </c>
      <c r="L4792" s="5" t="str">
        <f>INDEX(DB_FILM!G:G,MATCH($F4792,DB_FILM!$A:$A,0))</f>
        <v>The Avengers and their allies must be willing to sacrifice all in an attempt to defeat the powerful Thanos before his blitz of devastation and ruin puts an end to the universe.</v>
      </c>
      <c r="M4792" s="5" t="str">
        <f>INDEX(DB_FILM!H:H,MATCH($F4792,DB_FILM!$A:$A,0))</f>
        <v xml:space="preserve">Anthony Russo, Joe Russo </v>
      </c>
      <c r="N4792" s="5" t="str">
        <f>INDEX(DB_FILM!I:I,MATCH($F4792,DB_FILM!$A:$A,0))</f>
        <v>Robert Downey Jr., Chris Hemsworth, Mark Ruffalo, Chris Evans</v>
      </c>
      <c r="O4792" s="7">
        <f>INDEX(DB_FILM!J:J,MATCH($F4792,DB_FILM!$A:$A,0))</f>
        <v>461893</v>
      </c>
      <c r="P4792" s="7">
        <f>INDEX(DB_FILM!K:K,MATCH($F4792,DB_FILM!$A:$A,0))</f>
        <v>678630000</v>
      </c>
      <c r="Q4792" t="s">
        <v>475</v>
      </c>
      <c r="R4792">
        <v>7.99</v>
      </c>
      <c r="S4792">
        <v>13</v>
      </c>
      <c r="T4792">
        <v>3</v>
      </c>
      <c r="U4792">
        <v>1904</v>
      </c>
      <c r="V4792">
        <v>1</v>
      </c>
      <c r="W4792" t="str">
        <f t="shared" si="148"/>
        <v>C</v>
      </c>
      <c r="X4792" t="s">
        <v>620</v>
      </c>
      <c r="Y4792">
        <v>0</v>
      </c>
      <c r="Z4792">
        <v>6.55</v>
      </c>
      <c r="AA4792" s="6">
        <f t="shared" si="149"/>
        <v>1.4400000000000004</v>
      </c>
    </row>
    <row r="4793" spans="1:27" x14ac:dyDescent="0.3">
      <c r="A4793" s="5">
        <v>42847</v>
      </c>
      <c r="B4793" s="5" t="s">
        <v>404</v>
      </c>
      <c r="C4793" s="5" t="s">
        <v>440</v>
      </c>
      <c r="D4793" s="5" t="s">
        <v>334</v>
      </c>
      <c r="E4793" t="s">
        <v>290</v>
      </c>
      <c r="F4793" s="5" t="s">
        <v>7</v>
      </c>
      <c r="G4793" s="5" t="str">
        <f>INDEX(DB_FILM!B:B,MATCH($F4793,DB_FILM!$A:$A,0))</f>
        <v>1994</v>
      </c>
      <c r="H4793" s="5" t="str">
        <f>INDEX(DB_FILM!C:C,MATCH($F4793,DB_FILM!$A:$A,0))</f>
        <v xml:space="preserve">VM18 </v>
      </c>
      <c r="I4793" s="9">
        <f>INDEX(DB_FILM!D:D,MATCH($F4793,DB_FILM!$A:$A,0))</f>
        <v>154</v>
      </c>
      <c r="J4793" s="5" t="str">
        <f>INDEX(DB_FILM!E:E,MATCH($F4793,DB_FILM!$A:$A,0))</f>
        <v>Crime, Drama</v>
      </c>
      <c r="K4793" s="6">
        <f>INDEX(DB_FILM!F:F,MATCH($F4793,DB_FILM!$A:$A,0))</f>
        <v>8.9</v>
      </c>
      <c r="L4793" s="5" t="str">
        <f>INDEX(DB_FILM!G:G,MATCH($F4793,DB_FILM!$A:$A,0))</f>
        <v>The lives of two mob hitmen, a boxer, a gangster's wife, and a pair of diner bandits intertwine in four tales of violence and redemption.</v>
      </c>
      <c r="M4793" s="5" t="str">
        <f>INDEX(DB_FILM!H:H,MATCH($F4793,DB_FILM!$A:$A,0))</f>
        <v xml:space="preserve">Quentin Tarantino </v>
      </c>
      <c r="N4793" s="5" t="str">
        <f>INDEX(DB_FILM!I:I,MATCH($F4793,DB_FILM!$A:$A,0))</f>
        <v>John Travolta, Uma Thurman, Samuel L. Jackson, Bruce Willis</v>
      </c>
      <c r="O4793" s="7">
        <f>INDEX(DB_FILM!J:J,MATCH($F4793,DB_FILM!$A:$A,0))</f>
        <v>1552837</v>
      </c>
      <c r="P4793" s="7">
        <f>INDEX(DB_FILM!K:K,MATCH($F4793,DB_FILM!$A:$A,0))</f>
        <v>107930000</v>
      </c>
      <c r="Q4793" s="5" t="s">
        <v>476</v>
      </c>
      <c r="R4793">
        <v>13.99</v>
      </c>
      <c r="S4793">
        <v>45</v>
      </c>
      <c r="T4793">
        <v>2</v>
      </c>
      <c r="U4793">
        <v>1904</v>
      </c>
      <c r="V4793">
        <v>2</v>
      </c>
      <c r="W4793" t="str">
        <f t="shared" si="148"/>
        <v>B</v>
      </c>
      <c r="X4793" t="s">
        <v>551</v>
      </c>
      <c r="Y4793">
        <v>0</v>
      </c>
      <c r="Z4793">
        <v>7.41</v>
      </c>
      <c r="AA4793" s="6">
        <f t="shared" si="149"/>
        <v>6.58</v>
      </c>
    </row>
    <row r="4794" spans="1:27" x14ac:dyDescent="0.3">
      <c r="A4794" s="5">
        <v>42848</v>
      </c>
      <c r="B4794" t="s">
        <v>417</v>
      </c>
      <c r="C4794" t="s">
        <v>420</v>
      </c>
      <c r="D4794" t="s">
        <v>381</v>
      </c>
      <c r="E4794" t="s">
        <v>276</v>
      </c>
      <c r="F4794" t="s">
        <v>43</v>
      </c>
      <c r="G4794" s="5" t="str">
        <f>INDEX(DB_FILM!B:B,MATCH($F4794,DB_FILM!$A:$A,0))</f>
        <v>1991</v>
      </c>
      <c r="H4794" s="5" t="str">
        <f>INDEX(DB_FILM!C:C,MATCH($F4794,DB_FILM!$A:$A,0))</f>
        <v xml:space="preserve">VM14 </v>
      </c>
      <c r="I4794" s="9">
        <f>INDEX(DB_FILM!D:D,MATCH($F4794,DB_FILM!$A:$A,0))</f>
        <v>118</v>
      </c>
      <c r="J4794" s="5" t="str">
        <f>INDEX(DB_FILM!E:E,MATCH($F4794,DB_FILM!$A:$A,0))</f>
        <v>Crime, Drama, Thriller</v>
      </c>
      <c r="K4794" s="6">
        <f>INDEX(DB_FILM!F:F,MATCH($F4794,DB_FILM!$A:$A,0))</f>
        <v>8.6</v>
      </c>
      <c r="L4794" s="5" t="str">
        <f>INDEX(DB_FILM!G:G,MATCH($F4794,DB_FILM!$A:$A,0))</f>
        <v>A young F.B.I. cadet must receive the help of an incarcerated and manipulative cannibal killer to help catch another serial killer, a madman who skins his victims.</v>
      </c>
      <c r="M4794" s="5" t="str">
        <f>INDEX(DB_FILM!H:H,MATCH($F4794,DB_FILM!$A:$A,0))</f>
        <v xml:space="preserve">Jonathan Demme </v>
      </c>
      <c r="N4794" s="5" t="str">
        <f>INDEX(DB_FILM!I:I,MATCH($F4794,DB_FILM!$A:$A,0))</f>
        <v>Jodie Foster, Anthony Hopkins, Lawrence A. Bonney, Kasi Lemmons</v>
      </c>
      <c r="O4794" s="7">
        <f>INDEX(DB_FILM!J:J,MATCH($F4794,DB_FILM!$A:$A,0))</f>
        <v>1064983</v>
      </c>
      <c r="P4794" s="7">
        <f>INDEX(DB_FILM!K:K,MATCH($F4794,DB_FILM!$A:$A,0))</f>
        <v>130740000.00000001</v>
      </c>
      <c r="Q4794" t="s">
        <v>474</v>
      </c>
      <c r="R4794">
        <v>1.99</v>
      </c>
      <c r="S4794">
        <v>16</v>
      </c>
      <c r="T4794">
        <v>1</v>
      </c>
      <c r="U4794">
        <v>1905</v>
      </c>
      <c r="V4794">
        <v>1</v>
      </c>
      <c r="W4794" t="str">
        <f t="shared" si="148"/>
        <v>A</v>
      </c>
      <c r="X4794" t="s">
        <v>533</v>
      </c>
      <c r="Y4794">
        <v>0</v>
      </c>
      <c r="Z4794">
        <v>1.25</v>
      </c>
      <c r="AA4794" s="6">
        <f t="shared" si="149"/>
        <v>0.74</v>
      </c>
    </row>
    <row r="4795" spans="1:27" x14ac:dyDescent="0.3">
      <c r="A4795" s="5">
        <v>42848</v>
      </c>
      <c r="B4795" s="5" t="s">
        <v>417</v>
      </c>
      <c r="C4795" s="5" t="s">
        <v>420</v>
      </c>
      <c r="D4795" s="5" t="s">
        <v>381</v>
      </c>
      <c r="E4795" t="s">
        <v>276</v>
      </c>
      <c r="F4795" s="5" t="s">
        <v>73</v>
      </c>
      <c r="G4795" s="5" t="str">
        <f>INDEX(DB_FILM!B:B,MATCH($F4795,DB_FILM!$A:$A,0))</f>
        <v>2006</v>
      </c>
      <c r="H4795" s="5" t="str">
        <f>INDEX(DB_FILM!C:C,MATCH($F4795,DB_FILM!$A:$A,0))</f>
        <v xml:space="preserve">T </v>
      </c>
      <c r="I4795" s="9">
        <f>INDEX(DB_FILM!D:D,MATCH($F4795,DB_FILM!$A:$A,0))</f>
        <v>130</v>
      </c>
      <c r="J4795" s="5" t="str">
        <f>INDEX(DB_FILM!E:E,MATCH($F4795,DB_FILM!$A:$A,0))</f>
        <v>Drama, Mystery, Sci-Fi</v>
      </c>
      <c r="K4795" s="6">
        <f>INDEX(DB_FILM!F:F,MATCH($F4795,DB_FILM!$A:$A,0))</f>
        <v>8.5</v>
      </c>
      <c r="L4795" s="5" t="str">
        <f>INDEX(DB_FILM!G:G,MATCH($F4795,DB_FILM!$A:$A,0))</f>
        <v>After a tragic accident, two stage magicians engage in a battle to create the ultimate illusion while sacrificing everything they have to outwit each other.</v>
      </c>
      <c r="M4795" s="5" t="str">
        <f>INDEX(DB_FILM!H:H,MATCH($F4795,DB_FILM!$A:$A,0))</f>
        <v xml:space="preserve">Christopher Nolan </v>
      </c>
      <c r="N4795" s="5" t="str">
        <f>INDEX(DB_FILM!I:I,MATCH($F4795,DB_FILM!$A:$A,0))</f>
        <v>Christian Bale, Hugh Jackman, Scarlett Johansson, Michael Caine</v>
      </c>
      <c r="O4795" s="7">
        <f>INDEX(DB_FILM!J:J,MATCH($F4795,DB_FILM!$A:$A,0))</f>
        <v>1010590</v>
      </c>
      <c r="P4795" s="7">
        <f>INDEX(DB_FILM!K:K,MATCH($F4795,DB_FILM!$A:$A,0))</f>
        <v>53090000</v>
      </c>
      <c r="Q4795" s="5" t="s">
        <v>474</v>
      </c>
      <c r="R4795">
        <v>3.99</v>
      </c>
      <c r="S4795">
        <v>32</v>
      </c>
      <c r="T4795">
        <v>1</v>
      </c>
      <c r="U4795">
        <v>1905</v>
      </c>
      <c r="V4795">
        <v>2</v>
      </c>
      <c r="W4795" t="str">
        <f t="shared" si="148"/>
        <v>A</v>
      </c>
      <c r="X4795" t="s">
        <v>486</v>
      </c>
      <c r="Y4795">
        <v>0</v>
      </c>
      <c r="Z4795">
        <v>2.39</v>
      </c>
      <c r="AA4795" s="6">
        <f t="shared" si="149"/>
        <v>1.6</v>
      </c>
    </row>
    <row r="4796" spans="1:27" x14ac:dyDescent="0.3">
      <c r="A4796" s="5">
        <v>42848</v>
      </c>
      <c r="B4796" s="5" t="s">
        <v>417</v>
      </c>
      <c r="C4796" s="5" t="s">
        <v>420</v>
      </c>
      <c r="D4796" s="5" t="s">
        <v>381</v>
      </c>
      <c r="E4796" t="s">
        <v>276</v>
      </c>
      <c r="F4796" s="5" t="s">
        <v>69</v>
      </c>
      <c r="G4796" s="5" t="str">
        <f>INDEX(DB_FILM!B:B,MATCH($F4796,DB_FILM!$A:$A,0))</f>
        <v>1994</v>
      </c>
      <c r="H4796" s="5" t="str">
        <f>INDEX(DB_FILM!C:C,MATCH($F4796,DB_FILM!$A:$A,0))</f>
        <v xml:space="preserve">T </v>
      </c>
      <c r="I4796" s="9">
        <f>INDEX(DB_FILM!D:D,MATCH($F4796,DB_FILM!$A:$A,0))</f>
        <v>88</v>
      </c>
      <c r="J4796" s="5" t="str">
        <f>INDEX(DB_FILM!E:E,MATCH($F4796,DB_FILM!$A:$A,0))</f>
        <v>Animation, Adventure, Drama</v>
      </c>
      <c r="K4796" s="6">
        <f>INDEX(DB_FILM!F:F,MATCH($F4796,DB_FILM!$A:$A,0))</f>
        <v>8.5</v>
      </c>
      <c r="L4796" s="5" t="str">
        <f>INDEX(DB_FILM!G:G,MATCH($F4796,DB_FILM!$A:$A,0))</f>
        <v>A Lion cub crown prince is tricked by a treacherous uncle into thinking he caused his father's death and flees into exile in despair, only to learn in adulthood his identity and his responsibilities.</v>
      </c>
      <c r="M4796" s="5" t="str">
        <f>INDEX(DB_FILM!H:H,MATCH($F4796,DB_FILM!$A:$A,0))</f>
        <v xml:space="preserve">Roger Allers, Rob Minkoff </v>
      </c>
      <c r="N4796" s="5" t="str">
        <f>INDEX(DB_FILM!I:I,MATCH($F4796,DB_FILM!$A:$A,0))</f>
        <v>Matthew Broderick, Jeremy Irons, James Earl Jones, Whoopi Goldberg</v>
      </c>
      <c r="O4796" s="7">
        <f>INDEX(DB_FILM!J:J,MATCH($F4796,DB_FILM!$A:$A,0))</f>
        <v>781936</v>
      </c>
      <c r="P4796" s="7">
        <f>INDEX(DB_FILM!K:K,MATCH($F4796,DB_FILM!$A:$A,0))</f>
        <v>312900000</v>
      </c>
      <c r="Q4796" s="5" t="s">
        <v>474</v>
      </c>
      <c r="R4796">
        <v>5.99</v>
      </c>
      <c r="S4796">
        <v>30</v>
      </c>
      <c r="T4796">
        <v>1</v>
      </c>
      <c r="U4796">
        <v>1905</v>
      </c>
      <c r="V4796">
        <v>2</v>
      </c>
      <c r="W4796" t="str">
        <f t="shared" si="148"/>
        <v>A</v>
      </c>
      <c r="X4796" t="s">
        <v>555</v>
      </c>
      <c r="Y4796">
        <v>0</v>
      </c>
      <c r="Z4796">
        <v>3.89</v>
      </c>
      <c r="AA4796" s="6">
        <f t="shared" si="149"/>
        <v>2.1</v>
      </c>
    </row>
    <row r="4797" spans="1:27" x14ac:dyDescent="0.3">
      <c r="A4797" s="5">
        <v>42848</v>
      </c>
      <c r="B4797" s="5" t="s">
        <v>401</v>
      </c>
      <c r="C4797" s="5" t="s">
        <v>418</v>
      </c>
      <c r="D4797" s="5" t="s">
        <v>346</v>
      </c>
      <c r="E4797" t="s">
        <v>282</v>
      </c>
      <c r="F4797" s="5" t="s">
        <v>5</v>
      </c>
      <c r="G4797" s="5" t="str">
        <f>INDEX(DB_FILM!B:B,MATCH($F4797,DB_FILM!$A:$A,0))</f>
        <v>1974</v>
      </c>
      <c r="H4797" s="5" t="str">
        <f>INDEX(DB_FILM!C:C,MATCH($F4797,DB_FILM!$A:$A,0))</f>
        <v xml:space="preserve">VM14 </v>
      </c>
      <c r="I4797" s="9">
        <f>INDEX(DB_FILM!D:D,MATCH($F4797,DB_FILM!$A:$A,0))</f>
        <v>202</v>
      </c>
      <c r="J4797" s="5" t="str">
        <f>INDEX(DB_FILM!E:E,MATCH($F4797,DB_FILM!$A:$A,0))</f>
        <v>Crime, Drama</v>
      </c>
      <c r="K4797" s="6">
        <f>INDEX(DB_FILM!F:F,MATCH($F4797,DB_FILM!$A:$A,0))</f>
        <v>9</v>
      </c>
      <c r="L4797" s="5" t="str">
        <f>INDEX(DB_FILM!G:G,MATCH($F4797,DB_FILM!$A:$A,0))</f>
        <v>The early life and career of Vito Corleone in 1920s New York City is portrayed, while his son, Michael, expands and tightens his grip on the family crime syndicate.</v>
      </c>
      <c r="M4797" s="5" t="str">
        <f>INDEX(DB_FILM!H:H,MATCH($F4797,DB_FILM!$A:$A,0))</f>
        <v xml:space="preserve">Francis Ford Coppola </v>
      </c>
      <c r="N4797" s="5" t="str">
        <f>INDEX(DB_FILM!I:I,MATCH($F4797,DB_FILM!$A:$A,0))</f>
        <v>Al Pacino, Robert De Niro, Robert Duvall, Diane Keaton</v>
      </c>
      <c r="O4797" s="7">
        <f>INDEX(DB_FILM!J:J,MATCH($F4797,DB_FILM!$A:$A,0))</f>
        <v>942307</v>
      </c>
      <c r="P4797" s="7">
        <f>INDEX(DB_FILM!K:K,MATCH($F4797,DB_FILM!$A:$A,0))</f>
        <v>57300000</v>
      </c>
      <c r="Q4797" s="5" t="s">
        <v>475</v>
      </c>
      <c r="R4797">
        <v>5.99</v>
      </c>
      <c r="S4797">
        <v>34</v>
      </c>
      <c r="T4797">
        <v>3</v>
      </c>
      <c r="U4797">
        <v>1906</v>
      </c>
      <c r="V4797">
        <v>3</v>
      </c>
      <c r="W4797" t="str">
        <f t="shared" si="148"/>
        <v>C</v>
      </c>
      <c r="X4797" t="s">
        <v>501</v>
      </c>
      <c r="Y4797">
        <v>0</v>
      </c>
      <c r="Z4797">
        <v>4.25</v>
      </c>
      <c r="AA4797" s="6">
        <f t="shared" si="149"/>
        <v>1.7400000000000002</v>
      </c>
    </row>
    <row r="4798" spans="1:27" x14ac:dyDescent="0.3">
      <c r="A4798" s="5">
        <v>42848</v>
      </c>
      <c r="B4798" t="s">
        <v>401</v>
      </c>
      <c r="C4798" t="s">
        <v>418</v>
      </c>
      <c r="D4798" t="s">
        <v>346</v>
      </c>
      <c r="E4798" t="s">
        <v>282</v>
      </c>
      <c r="F4798" t="s">
        <v>9</v>
      </c>
      <c r="G4798" s="5" t="str">
        <f>INDEX(DB_FILM!B:B,MATCH($F4798,DB_FILM!$A:$A,0))</f>
        <v>2003</v>
      </c>
      <c r="H4798" s="5" t="str">
        <f>INDEX(DB_FILM!C:C,MATCH($F4798,DB_FILM!$A:$A,0))</f>
        <v xml:space="preserve">T </v>
      </c>
      <c r="I4798" s="9">
        <f>INDEX(DB_FILM!D:D,MATCH($F4798,DB_FILM!$A:$A,0))</f>
        <v>201</v>
      </c>
      <c r="J4798" s="5" t="str">
        <f>INDEX(DB_FILM!E:E,MATCH($F4798,DB_FILM!$A:$A,0))</f>
        <v>Action, Adventure, Drama</v>
      </c>
      <c r="K4798" s="6">
        <f>INDEX(DB_FILM!F:F,MATCH($F4798,DB_FILM!$A:$A,0))</f>
        <v>8.9</v>
      </c>
      <c r="L4798" s="5" t="str">
        <f>INDEX(DB_FILM!G:G,MATCH($F4798,DB_FILM!$A:$A,0))</f>
        <v>Gandalf and Aragorn lead the World of Men against Sauron's army to draw his gaze from Frodo and Sam as they approach Mount Doom with the One Ring.</v>
      </c>
      <c r="M4798" s="5" t="str">
        <f>INDEX(DB_FILM!H:H,MATCH($F4798,DB_FILM!$A:$A,0))</f>
        <v xml:space="preserve">Peter Jackson </v>
      </c>
      <c r="N4798" s="5" t="str">
        <f>INDEX(DB_FILM!I:I,MATCH($F4798,DB_FILM!$A:$A,0))</f>
        <v>Elijah Wood, Viggo Mortensen, Ian McKellen, Orlando Bloom</v>
      </c>
      <c r="O4798" s="7">
        <f>INDEX(DB_FILM!J:J,MATCH($F4798,DB_FILM!$A:$A,0))</f>
        <v>1416518</v>
      </c>
      <c r="P4798" s="7">
        <f>INDEX(DB_FILM!K:K,MATCH($F4798,DB_FILM!$A:$A,0))</f>
        <v>377850000</v>
      </c>
      <c r="Q4798" t="s">
        <v>474</v>
      </c>
      <c r="R4798">
        <v>7.99</v>
      </c>
      <c r="S4798">
        <v>47</v>
      </c>
      <c r="T4798">
        <v>1</v>
      </c>
      <c r="U4798">
        <v>1906</v>
      </c>
      <c r="V4798">
        <v>1</v>
      </c>
      <c r="W4798" t="str">
        <f t="shared" si="148"/>
        <v>A</v>
      </c>
      <c r="X4798" t="s">
        <v>527</v>
      </c>
      <c r="Y4798">
        <v>5</v>
      </c>
      <c r="Z4798">
        <v>5.59</v>
      </c>
      <c r="AA4798" s="6">
        <f t="shared" si="149"/>
        <v>2.4000000000000004</v>
      </c>
    </row>
    <row r="4799" spans="1:27" x14ac:dyDescent="0.3">
      <c r="A4799" s="5">
        <v>42849</v>
      </c>
      <c r="B4799" s="5" t="s">
        <v>398</v>
      </c>
      <c r="C4799" s="5" t="s">
        <v>462</v>
      </c>
      <c r="D4799" s="5" t="s">
        <v>345</v>
      </c>
      <c r="E4799" t="s">
        <v>290</v>
      </c>
      <c r="F4799" s="5" t="s">
        <v>55</v>
      </c>
      <c r="G4799" s="5" t="str">
        <f>INDEX(DB_FILM!B:B,MATCH($F4799,DB_FILM!$A:$A,0))</f>
        <v>2002</v>
      </c>
      <c r="H4799" s="5" t="str">
        <f>INDEX(DB_FILM!C:C,MATCH($F4799,DB_FILM!$A:$A,0))</f>
        <v xml:space="preserve">VM14 </v>
      </c>
      <c r="I4799" s="9">
        <f>INDEX(DB_FILM!D:D,MATCH($F4799,DB_FILM!$A:$A,0))</f>
        <v>130</v>
      </c>
      <c r="J4799" s="5" t="str">
        <f>INDEX(DB_FILM!E:E,MATCH($F4799,DB_FILM!$A:$A,0))</f>
        <v>Crime, Drama</v>
      </c>
      <c r="K4799" s="6">
        <f>INDEX(DB_FILM!F:F,MATCH($F4799,DB_FILM!$A:$A,0))</f>
        <v>8.6</v>
      </c>
      <c r="L4799" s="5" t="str">
        <f>INDEX(DB_FILM!G:G,MATCH($F4799,DB_FILM!$A:$A,0))</f>
        <v>In the slums of Rio, two kids' paths diverge as one struggles to become a photographer and the other a kingpin.</v>
      </c>
      <c r="M4799" s="5" t="str">
        <f>INDEX(DB_FILM!H:H,MATCH($F4799,DB_FILM!$A:$A,0))</f>
        <v xml:space="preserve">Fernando Meirelles, Kátia Lund </v>
      </c>
      <c r="N4799" s="5" t="str">
        <f>INDEX(DB_FILM!I:I,MATCH($F4799,DB_FILM!$A:$A,0))</f>
        <v>Alexandre Rodrigues, Leandro Firmino, Matheus Nachtergaele, Phellipe Haagensen</v>
      </c>
      <c r="O4799" s="7">
        <f>INDEX(DB_FILM!J:J,MATCH($F4799,DB_FILM!$A:$A,0))</f>
        <v>615516</v>
      </c>
      <c r="P4799" s="7">
        <f>INDEX(DB_FILM!K:K,MATCH($F4799,DB_FILM!$A:$A,0))</f>
        <v>7560000</v>
      </c>
      <c r="Q4799" s="5" t="s">
        <v>474</v>
      </c>
      <c r="R4799">
        <v>3.99</v>
      </c>
      <c r="S4799">
        <v>22</v>
      </c>
      <c r="T4799">
        <v>1</v>
      </c>
      <c r="U4799">
        <v>1907</v>
      </c>
      <c r="V4799">
        <v>1</v>
      </c>
      <c r="W4799" t="str">
        <f t="shared" si="148"/>
        <v>A</v>
      </c>
      <c r="X4799" t="s">
        <v>575</v>
      </c>
      <c r="Y4799">
        <v>0</v>
      </c>
      <c r="Z4799">
        <v>2.23</v>
      </c>
      <c r="AA4799" s="6">
        <f t="shared" si="149"/>
        <v>1.7600000000000002</v>
      </c>
    </row>
    <row r="4800" spans="1:27" x14ac:dyDescent="0.3">
      <c r="A4800" s="5">
        <v>42849</v>
      </c>
      <c r="B4800" t="s">
        <v>398</v>
      </c>
      <c r="C4800" t="s">
        <v>462</v>
      </c>
      <c r="D4800" t="s">
        <v>345</v>
      </c>
      <c r="E4800" t="s">
        <v>290</v>
      </c>
      <c r="F4800" t="s">
        <v>73</v>
      </c>
      <c r="G4800" s="5" t="str">
        <f>INDEX(DB_FILM!B:B,MATCH($F4800,DB_FILM!$A:$A,0))</f>
        <v>2006</v>
      </c>
      <c r="H4800" s="5" t="str">
        <f>INDEX(DB_FILM!C:C,MATCH($F4800,DB_FILM!$A:$A,0))</f>
        <v xml:space="preserve">T </v>
      </c>
      <c r="I4800" s="9">
        <f>INDEX(DB_FILM!D:D,MATCH($F4800,DB_FILM!$A:$A,0))</f>
        <v>130</v>
      </c>
      <c r="J4800" s="5" t="str">
        <f>INDEX(DB_FILM!E:E,MATCH($F4800,DB_FILM!$A:$A,0))</f>
        <v>Drama, Mystery, Sci-Fi</v>
      </c>
      <c r="K4800" s="6">
        <f>INDEX(DB_FILM!F:F,MATCH($F4800,DB_FILM!$A:$A,0))</f>
        <v>8.5</v>
      </c>
      <c r="L4800" s="5" t="str">
        <f>INDEX(DB_FILM!G:G,MATCH($F4800,DB_FILM!$A:$A,0))</f>
        <v>After a tragic accident, two stage magicians engage in a battle to create the ultimate illusion while sacrificing everything they have to outwit each other.</v>
      </c>
      <c r="M4800" s="5" t="str">
        <f>INDEX(DB_FILM!H:H,MATCH($F4800,DB_FILM!$A:$A,0))</f>
        <v xml:space="preserve">Christopher Nolan </v>
      </c>
      <c r="N4800" s="5" t="str">
        <f>INDEX(DB_FILM!I:I,MATCH($F4800,DB_FILM!$A:$A,0))</f>
        <v>Christian Bale, Hugh Jackman, Scarlett Johansson, Michael Caine</v>
      </c>
      <c r="O4800" s="7">
        <f>INDEX(DB_FILM!J:J,MATCH($F4800,DB_FILM!$A:$A,0))</f>
        <v>1010590</v>
      </c>
      <c r="P4800" s="7">
        <f>INDEX(DB_FILM!K:K,MATCH($F4800,DB_FILM!$A:$A,0))</f>
        <v>53090000</v>
      </c>
      <c r="Q4800" t="s">
        <v>474</v>
      </c>
      <c r="R4800">
        <v>9.99</v>
      </c>
      <c r="S4800">
        <v>32</v>
      </c>
      <c r="T4800">
        <v>1</v>
      </c>
      <c r="U4800">
        <v>1907</v>
      </c>
      <c r="V4800">
        <v>2</v>
      </c>
      <c r="W4800" t="str">
        <f t="shared" si="148"/>
        <v>A</v>
      </c>
      <c r="X4800" t="s">
        <v>486</v>
      </c>
      <c r="Y4800">
        <v>0</v>
      </c>
      <c r="Z4800">
        <v>4.99</v>
      </c>
      <c r="AA4800" s="6">
        <f t="shared" si="149"/>
        <v>5</v>
      </c>
    </row>
    <row r="4801" spans="1:27" x14ac:dyDescent="0.3">
      <c r="A4801" s="5">
        <v>42850</v>
      </c>
      <c r="B4801" t="s">
        <v>408</v>
      </c>
      <c r="C4801" t="s">
        <v>444</v>
      </c>
      <c r="D4801" t="s">
        <v>308</v>
      </c>
      <c r="E4801" t="s">
        <v>276</v>
      </c>
      <c r="F4801" t="s">
        <v>45</v>
      </c>
      <c r="G4801" s="5" t="str">
        <f>INDEX(DB_FILM!B:B,MATCH($F4801,DB_FILM!$A:$A,0))</f>
        <v>1994</v>
      </c>
      <c r="H4801" s="5" t="str">
        <f>INDEX(DB_FILM!C:C,MATCH($F4801,DB_FILM!$A:$A,0))</f>
        <v xml:space="preserve">T </v>
      </c>
      <c r="I4801" s="9">
        <f>INDEX(DB_FILM!D:D,MATCH($F4801,DB_FILM!$A:$A,0))</f>
        <v>110</v>
      </c>
      <c r="J4801" s="5" t="str">
        <f>INDEX(DB_FILM!E:E,MATCH($F4801,DB_FILM!$A:$A,0))</f>
        <v>Crime, Drama, Thriller</v>
      </c>
      <c r="K4801" s="6">
        <f>INDEX(DB_FILM!F:F,MATCH($F4801,DB_FILM!$A:$A,0))</f>
        <v>8.6</v>
      </c>
      <c r="L4801" s="5" t="str">
        <f>INDEX(DB_FILM!G:G,MATCH($F4801,DB_FILM!$A:$A,0))</f>
        <v>Mathilda, a 12-year-old girl, is reluctantly taken in by Léon, a professional assassin, after her family is murdered. Léon and Mathilda form an unusual relationship, as she becomes his protégée and learns the assassin's trade.</v>
      </c>
      <c r="M4801" s="5" t="str">
        <f>INDEX(DB_FILM!H:H,MATCH($F4801,DB_FILM!$A:$A,0))</f>
        <v xml:space="preserve">Luc Besson </v>
      </c>
      <c r="N4801" s="5" t="str">
        <f>INDEX(DB_FILM!I:I,MATCH($F4801,DB_FILM!$A:$A,0))</f>
        <v>Jean Reno, Gary Oldman, Natalie Portman, Danny Aiello</v>
      </c>
      <c r="O4801" s="7">
        <f>INDEX(DB_FILM!J:J,MATCH($F4801,DB_FILM!$A:$A,0))</f>
        <v>870122</v>
      </c>
      <c r="P4801" s="7">
        <f>INDEX(DB_FILM!K:K,MATCH($F4801,DB_FILM!$A:$A,0))</f>
        <v>19500000</v>
      </c>
      <c r="Q4801" t="s">
        <v>474</v>
      </c>
      <c r="R4801">
        <v>5.99</v>
      </c>
      <c r="S4801">
        <v>17</v>
      </c>
      <c r="T4801">
        <v>1</v>
      </c>
      <c r="U4801">
        <v>1908</v>
      </c>
      <c r="V4801">
        <v>1</v>
      </c>
      <c r="W4801" t="str">
        <f t="shared" si="148"/>
        <v>A</v>
      </c>
      <c r="X4801" t="s">
        <v>546</v>
      </c>
      <c r="Y4801">
        <v>0</v>
      </c>
      <c r="Z4801">
        <v>3.47</v>
      </c>
      <c r="AA4801" s="6">
        <f t="shared" si="149"/>
        <v>2.52</v>
      </c>
    </row>
    <row r="4802" spans="1:27" x14ac:dyDescent="0.3">
      <c r="A4802" s="5">
        <v>42850</v>
      </c>
      <c r="B4802" s="5" t="s">
        <v>408</v>
      </c>
      <c r="C4802" s="5" t="s">
        <v>444</v>
      </c>
      <c r="D4802" s="5" t="s">
        <v>308</v>
      </c>
      <c r="E4802" t="s">
        <v>276</v>
      </c>
      <c r="F4802" s="5" t="s">
        <v>63</v>
      </c>
      <c r="G4802" s="5" t="str">
        <f>INDEX(DB_FILM!B:B,MATCH($F4802,DB_FILM!$A:$A,0))</f>
        <v>2006</v>
      </c>
      <c r="H4802" s="5" t="str">
        <f>INDEX(DB_FILM!C:C,MATCH($F4802,DB_FILM!$A:$A,0))</f>
        <v xml:space="preserve">T </v>
      </c>
      <c r="I4802" s="9">
        <f>INDEX(DB_FILM!D:D,MATCH($F4802,DB_FILM!$A:$A,0))</f>
        <v>151</v>
      </c>
      <c r="J4802" s="5" t="str">
        <f>INDEX(DB_FILM!E:E,MATCH($F4802,DB_FILM!$A:$A,0))</f>
        <v>Crime, Drama, Thriller</v>
      </c>
      <c r="K4802" s="6">
        <f>INDEX(DB_FILM!F:F,MATCH($F4802,DB_FILM!$A:$A,0))</f>
        <v>8.5</v>
      </c>
      <c r="L4802" s="5" t="str">
        <f>INDEX(DB_FILM!G:G,MATCH($F4802,DB_FILM!$A:$A,0))</f>
        <v>An undercover cop and a mole in the police attempt to identify each other while infiltrating an Irish gang in South Boston.</v>
      </c>
      <c r="M4802" s="5" t="str">
        <f>INDEX(DB_FILM!H:H,MATCH($F4802,DB_FILM!$A:$A,0))</f>
        <v xml:space="preserve">Martin Scorsese </v>
      </c>
      <c r="N4802" s="5" t="str">
        <f>INDEX(DB_FILM!I:I,MATCH($F4802,DB_FILM!$A:$A,0))</f>
        <v>Leonardo DiCaprio, Matt Damon, Jack Nicholson, Mark Wahlberg</v>
      </c>
      <c r="O4802" s="7">
        <f>INDEX(DB_FILM!J:J,MATCH($F4802,DB_FILM!$A:$A,0))</f>
        <v>1023002</v>
      </c>
      <c r="P4802" s="7">
        <f>INDEX(DB_FILM!K:K,MATCH($F4802,DB_FILM!$A:$A,0))</f>
        <v>132380000</v>
      </c>
      <c r="Q4802" s="5" t="s">
        <v>474</v>
      </c>
      <c r="R4802">
        <v>5.99</v>
      </c>
      <c r="S4802">
        <v>27</v>
      </c>
      <c r="T4802">
        <v>1</v>
      </c>
      <c r="U4802">
        <v>1908</v>
      </c>
      <c r="V4802">
        <v>3</v>
      </c>
      <c r="W4802" t="str">
        <f t="shared" ref="W4802:W4865" si="150">IF(T4802=1,"A",IF(T4802=2,"B",IF(T4802=3,"C")))</f>
        <v>A</v>
      </c>
      <c r="X4802" t="s">
        <v>497</v>
      </c>
      <c r="Y4802">
        <v>0</v>
      </c>
      <c r="Z4802">
        <v>3.77</v>
      </c>
      <c r="AA4802" s="6">
        <f t="shared" ref="AA4802:AA4865" si="151">R4802-Z4802</f>
        <v>2.2200000000000002</v>
      </c>
    </row>
    <row r="4803" spans="1:27" x14ac:dyDescent="0.3">
      <c r="A4803" s="5">
        <v>42850</v>
      </c>
      <c r="B4803" t="s">
        <v>410</v>
      </c>
      <c r="C4803" t="s">
        <v>458</v>
      </c>
      <c r="D4803" t="s">
        <v>361</v>
      </c>
      <c r="E4803" t="s">
        <v>278</v>
      </c>
      <c r="F4803" t="s">
        <v>37</v>
      </c>
      <c r="G4803" s="5" t="str">
        <f>INDEX(DB_FILM!B:B,MATCH($F4803,DB_FILM!$A:$A,0))</f>
        <v>2018</v>
      </c>
      <c r="H4803" s="5" t="str">
        <f>INDEX(DB_FILM!C:C,MATCH($F4803,DB_FILM!$A:$A,0))</f>
        <v xml:space="preserve">T </v>
      </c>
      <c r="I4803" s="9">
        <f>INDEX(DB_FILM!D:D,MATCH($F4803,DB_FILM!$A:$A,0))</f>
        <v>149</v>
      </c>
      <c r="J4803" s="5" t="str">
        <f>INDEX(DB_FILM!E:E,MATCH($F4803,DB_FILM!$A:$A,0))</f>
        <v>Action, Adventure, Fantasy</v>
      </c>
      <c r="K4803" s="6">
        <f>INDEX(DB_FILM!F:F,MATCH($F4803,DB_FILM!$A:$A,0))</f>
        <v>8.6</v>
      </c>
      <c r="L4803" s="5" t="str">
        <f>INDEX(DB_FILM!G:G,MATCH($F4803,DB_FILM!$A:$A,0))</f>
        <v>The Avengers and their allies must be willing to sacrifice all in an attempt to defeat the powerful Thanos before his blitz of devastation and ruin puts an end to the universe.</v>
      </c>
      <c r="M4803" s="5" t="str">
        <f>INDEX(DB_FILM!H:H,MATCH($F4803,DB_FILM!$A:$A,0))</f>
        <v xml:space="preserve">Anthony Russo, Joe Russo </v>
      </c>
      <c r="N4803" s="5" t="str">
        <f>INDEX(DB_FILM!I:I,MATCH($F4803,DB_FILM!$A:$A,0))</f>
        <v>Robert Downey Jr., Chris Hemsworth, Mark Ruffalo, Chris Evans</v>
      </c>
      <c r="O4803" s="7">
        <f>INDEX(DB_FILM!J:J,MATCH($F4803,DB_FILM!$A:$A,0))</f>
        <v>461893</v>
      </c>
      <c r="P4803" s="7">
        <f>INDEX(DB_FILM!K:K,MATCH($F4803,DB_FILM!$A:$A,0))</f>
        <v>678630000</v>
      </c>
      <c r="Q4803" t="s">
        <v>475</v>
      </c>
      <c r="R4803">
        <v>3.99</v>
      </c>
      <c r="S4803">
        <v>13</v>
      </c>
      <c r="T4803">
        <v>3</v>
      </c>
      <c r="U4803">
        <v>1909</v>
      </c>
      <c r="V4803">
        <v>1</v>
      </c>
      <c r="W4803" t="str">
        <f t="shared" si="150"/>
        <v>C</v>
      </c>
      <c r="X4803" t="s">
        <v>620</v>
      </c>
      <c r="Y4803">
        <v>0</v>
      </c>
      <c r="Z4803">
        <v>2.79</v>
      </c>
      <c r="AA4803" s="6">
        <f t="shared" si="151"/>
        <v>1.2000000000000002</v>
      </c>
    </row>
    <row r="4804" spans="1:27" x14ac:dyDescent="0.3">
      <c r="A4804" s="5">
        <v>42850</v>
      </c>
      <c r="B4804" s="5" t="s">
        <v>410</v>
      </c>
      <c r="C4804" s="5" t="s">
        <v>458</v>
      </c>
      <c r="D4804" s="5" t="s">
        <v>361</v>
      </c>
      <c r="E4804" t="s">
        <v>278</v>
      </c>
      <c r="F4804" s="5" t="s">
        <v>67</v>
      </c>
      <c r="G4804" s="5" t="str">
        <f>INDEX(DB_FILM!B:B,MATCH($F4804,DB_FILM!$A:$A,0))</f>
        <v>1999</v>
      </c>
      <c r="H4804" s="5" t="str">
        <f>INDEX(DB_FILM!C:C,MATCH($F4804,DB_FILM!$A:$A,0))</f>
        <v xml:space="preserve">T </v>
      </c>
      <c r="I4804" s="9">
        <f>INDEX(DB_FILM!D:D,MATCH($F4804,DB_FILM!$A:$A,0))</f>
        <v>189</v>
      </c>
      <c r="J4804" s="5" t="str">
        <f>INDEX(DB_FILM!E:E,MATCH($F4804,DB_FILM!$A:$A,0))</f>
        <v>Crime, Drama, Fantasy</v>
      </c>
      <c r="K4804" s="6">
        <f>INDEX(DB_FILM!F:F,MATCH($F4804,DB_FILM!$A:$A,0))</f>
        <v>8.5</v>
      </c>
      <c r="L4804" s="5" t="str">
        <f>INDEX(DB_FILM!G:G,MATCH($F4804,DB_FILM!$A:$A,0))</f>
        <v>The lives of guards on Death Row are affected by one of their charges: a black man accused of child murder and rape, yet who has a mysterious gift.</v>
      </c>
      <c r="M4804" s="5" t="str">
        <f>INDEX(DB_FILM!H:H,MATCH($F4804,DB_FILM!$A:$A,0))</f>
        <v xml:space="preserve">Frank Darabont </v>
      </c>
      <c r="N4804" s="5" t="str">
        <f>INDEX(DB_FILM!I:I,MATCH($F4804,DB_FILM!$A:$A,0))</f>
        <v>Tom Hanks, Michael Clarke Duncan, David Morse, Bonnie Hunt</v>
      </c>
      <c r="O4804" s="7">
        <f>INDEX(DB_FILM!J:J,MATCH($F4804,DB_FILM!$A:$A,0))</f>
        <v>949343</v>
      </c>
      <c r="P4804" s="7">
        <f>INDEX(DB_FILM!K:K,MATCH($F4804,DB_FILM!$A:$A,0))</f>
        <v>136800000</v>
      </c>
      <c r="Q4804" s="5" t="s">
        <v>476</v>
      </c>
      <c r="R4804">
        <v>3.99</v>
      </c>
      <c r="S4804">
        <v>29</v>
      </c>
      <c r="T4804">
        <v>2</v>
      </c>
      <c r="U4804">
        <v>1909</v>
      </c>
      <c r="V4804">
        <v>2</v>
      </c>
      <c r="W4804" t="str">
        <f t="shared" si="150"/>
        <v>B</v>
      </c>
      <c r="X4804" t="s">
        <v>522</v>
      </c>
      <c r="Y4804">
        <v>0</v>
      </c>
      <c r="Z4804">
        <v>2.15</v>
      </c>
      <c r="AA4804" s="6">
        <f t="shared" si="151"/>
        <v>1.8400000000000003</v>
      </c>
    </row>
    <row r="4805" spans="1:27" x14ac:dyDescent="0.3">
      <c r="A4805" s="5">
        <v>42851</v>
      </c>
      <c r="B4805" t="s">
        <v>408</v>
      </c>
      <c r="C4805" t="s">
        <v>456</v>
      </c>
      <c r="D4805" t="s">
        <v>375</v>
      </c>
      <c r="E4805" t="s">
        <v>299</v>
      </c>
      <c r="F4805" t="s">
        <v>87</v>
      </c>
      <c r="G4805" s="5" t="str">
        <f>INDEX(DB_FILM!B:B,MATCH($F4805,DB_FILM!$A:$A,0))</f>
        <v>1998</v>
      </c>
      <c r="H4805" s="5" t="str">
        <f>INDEX(DB_FILM!C:C,MATCH($F4805,DB_FILM!$A:$A,0))</f>
        <v xml:space="preserve">VM18 </v>
      </c>
      <c r="I4805" s="9">
        <f>INDEX(DB_FILM!D:D,MATCH($F4805,DB_FILM!$A:$A,0))</f>
        <v>119</v>
      </c>
      <c r="J4805" s="5" t="str">
        <f>INDEX(DB_FILM!E:E,MATCH($F4805,DB_FILM!$A:$A,0))</f>
        <v>Crime, Drama</v>
      </c>
      <c r="K4805" s="6">
        <f>INDEX(DB_FILM!F:F,MATCH($F4805,DB_FILM!$A:$A,0))</f>
        <v>8.5</v>
      </c>
      <c r="L4805" s="5" t="str">
        <f>INDEX(DB_FILM!G:G,MATCH($F4805,DB_FILM!$A:$A,0))</f>
        <v>A former neo-nazi skinhead tries to prevent his younger brother from going down the same wrong path that he did.</v>
      </c>
      <c r="M4805" s="5" t="str">
        <f>INDEX(DB_FILM!H:H,MATCH($F4805,DB_FILM!$A:$A,0))</f>
        <v xml:space="preserve">Tony Kaye </v>
      </c>
      <c r="N4805" s="5" t="str">
        <f>INDEX(DB_FILM!I:I,MATCH($F4805,DB_FILM!$A:$A,0))</f>
        <v>Edward Norton, Edward Furlong, Beverly D'Angelo, Jennifer Lien</v>
      </c>
      <c r="O4805" s="7">
        <f>INDEX(DB_FILM!J:J,MATCH($F4805,DB_FILM!$A:$A,0))</f>
        <v>908456</v>
      </c>
      <c r="P4805" s="7">
        <f>INDEX(DB_FILM!K:K,MATCH($F4805,DB_FILM!$A:$A,0))</f>
        <v>6720000</v>
      </c>
      <c r="Q4805" t="s">
        <v>475</v>
      </c>
      <c r="R4805">
        <v>5.99</v>
      </c>
      <c r="S4805">
        <v>40</v>
      </c>
      <c r="T4805">
        <v>3</v>
      </c>
      <c r="U4805">
        <v>1910</v>
      </c>
      <c r="V4805">
        <v>3</v>
      </c>
      <c r="W4805" t="str">
        <f t="shared" si="150"/>
        <v>C</v>
      </c>
      <c r="X4805" t="s">
        <v>626</v>
      </c>
      <c r="Y4805">
        <v>0</v>
      </c>
      <c r="Z4805">
        <v>4.67</v>
      </c>
      <c r="AA4805" s="6">
        <f t="shared" si="151"/>
        <v>1.3200000000000003</v>
      </c>
    </row>
    <row r="4806" spans="1:27" x14ac:dyDescent="0.3">
      <c r="A4806" s="5">
        <v>42851</v>
      </c>
      <c r="B4806" s="5" t="s">
        <v>408</v>
      </c>
      <c r="C4806" s="5" t="s">
        <v>456</v>
      </c>
      <c r="D4806" s="5" t="s">
        <v>375</v>
      </c>
      <c r="E4806" t="s">
        <v>299</v>
      </c>
      <c r="F4806" s="5" t="s">
        <v>37</v>
      </c>
      <c r="G4806" s="5" t="str">
        <f>INDEX(DB_FILM!B:B,MATCH($F4806,DB_FILM!$A:$A,0))</f>
        <v>2018</v>
      </c>
      <c r="H4806" s="5" t="str">
        <f>INDEX(DB_FILM!C:C,MATCH($F4806,DB_FILM!$A:$A,0))</f>
        <v xml:space="preserve">T </v>
      </c>
      <c r="I4806" s="9">
        <f>INDEX(DB_FILM!D:D,MATCH($F4806,DB_FILM!$A:$A,0))</f>
        <v>149</v>
      </c>
      <c r="J4806" s="5" t="str">
        <f>INDEX(DB_FILM!E:E,MATCH($F4806,DB_FILM!$A:$A,0))</f>
        <v>Action, Adventure, Fantasy</v>
      </c>
      <c r="K4806" s="6">
        <f>INDEX(DB_FILM!F:F,MATCH($F4806,DB_FILM!$A:$A,0))</f>
        <v>8.6</v>
      </c>
      <c r="L4806" s="5" t="str">
        <f>INDEX(DB_FILM!G:G,MATCH($F4806,DB_FILM!$A:$A,0))</f>
        <v>The Avengers and their allies must be willing to sacrifice all in an attempt to defeat the powerful Thanos before his blitz of devastation and ruin puts an end to the universe.</v>
      </c>
      <c r="M4806" s="5" t="str">
        <f>INDEX(DB_FILM!H:H,MATCH($F4806,DB_FILM!$A:$A,0))</f>
        <v xml:space="preserve">Anthony Russo, Joe Russo </v>
      </c>
      <c r="N4806" s="5" t="str">
        <f>INDEX(DB_FILM!I:I,MATCH($F4806,DB_FILM!$A:$A,0))</f>
        <v>Robert Downey Jr., Chris Hemsworth, Mark Ruffalo, Chris Evans</v>
      </c>
      <c r="O4806" s="7">
        <f>INDEX(DB_FILM!J:J,MATCH($F4806,DB_FILM!$A:$A,0))</f>
        <v>461893</v>
      </c>
      <c r="P4806" s="7">
        <f>INDEX(DB_FILM!K:K,MATCH($F4806,DB_FILM!$A:$A,0))</f>
        <v>678630000</v>
      </c>
      <c r="Q4806" s="5" t="s">
        <v>475</v>
      </c>
      <c r="R4806">
        <v>9.99</v>
      </c>
      <c r="S4806">
        <v>13</v>
      </c>
      <c r="T4806">
        <v>3</v>
      </c>
      <c r="U4806">
        <v>1910</v>
      </c>
      <c r="V4806">
        <v>2</v>
      </c>
      <c r="W4806" t="str">
        <f t="shared" si="150"/>
        <v>C</v>
      </c>
      <c r="X4806" t="s">
        <v>620</v>
      </c>
      <c r="Y4806">
        <v>0</v>
      </c>
      <c r="Z4806">
        <v>8.2899999999999991</v>
      </c>
      <c r="AA4806" s="6">
        <f t="shared" si="151"/>
        <v>1.7000000000000011</v>
      </c>
    </row>
    <row r="4807" spans="1:27" x14ac:dyDescent="0.3">
      <c r="A4807" s="5">
        <v>42851</v>
      </c>
      <c r="B4807" s="5" t="s">
        <v>408</v>
      </c>
      <c r="C4807" s="5" t="s">
        <v>456</v>
      </c>
      <c r="D4807" s="5" t="s">
        <v>375</v>
      </c>
      <c r="E4807" t="s">
        <v>299</v>
      </c>
      <c r="F4807" s="5" t="s">
        <v>9</v>
      </c>
      <c r="G4807" s="5" t="str">
        <f>INDEX(DB_FILM!B:B,MATCH($F4807,DB_FILM!$A:$A,0))</f>
        <v>2003</v>
      </c>
      <c r="H4807" s="5" t="str">
        <f>INDEX(DB_FILM!C:C,MATCH($F4807,DB_FILM!$A:$A,0))</f>
        <v xml:space="preserve">T </v>
      </c>
      <c r="I4807" s="9">
        <f>INDEX(DB_FILM!D:D,MATCH($F4807,DB_FILM!$A:$A,0))</f>
        <v>201</v>
      </c>
      <c r="J4807" s="5" t="str">
        <f>INDEX(DB_FILM!E:E,MATCH($F4807,DB_FILM!$A:$A,0))</f>
        <v>Action, Adventure, Drama</v>
      </c>
      <c r="K4807" s="6">
        <f>INDEX(DB_FILM!F:F,MATCH($F4807,DB_FILM!$A:$A,0))</f>
        <v>8.9</v>
      </c>
      <c r="L4807" s="5" t="str">
        <f>INDEX(DB_FILM!G:G,MATCH($F4807,DB_FILM!$A:$A,0))</f>
        <v>Gandalf and Aragorn lead the World of Men against Sauron's army to draw his gaze from Frodo and Sam as they approach Mount Doom with the One Ring.</v>
      </c>
      <c r="M4807" s="5" t="str">
        <f>INDEX(DB_FILM!H:H,MATCH($F4807,DB_FILM!$A:$A,0))</f>
        <v xml:space="preserve">Peter Jackson </v>
      </c>
      <c r="N4807" s="5" t="str">
        <f>INDEX(DB_FILM!I:I,MATCH($F4807,DB_FILM!$A:$A,0))</f>
        <v>Elijah Wood, Viggo Mortensen, Ian McKellen, Orlando Bloom</v>
      </c>
      <c r="O4807" s="7">
        <f>INDEX(DB_FILM!J:J,MATCH($F4807,DB_FILM!$A:$A,0))</f>
        <v>1416518</v>
      </c>
      <c r="P4807" s="7">
        <f>INDEX(DB_FILM!K:K,MATCH($F4807,DB_FILM!$A:$A,0))</f>
        <v>377850000</v>
      </c>
      <c r="Q4807" s="5" t="s">
        <v>476</v>
      </c>
      <c r="R4807">
        <v>5.99</v>
      </c>
      <c r="S4807">
        <v>47</v>
      </c>
      <c r="T4807">
        <v>2</v>
      </c>
      <c r="U4807">
        <v>1910</v>
      </c>
      <c r="V4807">
        <v>1</v>
      </c>
      <c r="W4807" t="str">
        <f t="shared" si="150"/>
        <v>B</v>
      </c>
      <c r="X4807" t="s">
        <v>570</v>
      </c>
      <c r="Y4807">
        <v>0</v>
      </c>
      <c r="Z4807">
        <v>3.65</v>
      </c>
      <c r="AA4807" s="6">
        <f t="shared" si="151"/>
        <v>2.3400000000000003</v>
      </c>
    </row>
    <row r="4808" spans="1:27" x14ac:dyDescent="0.3">
      <c r="A4808" s="5">
        <v>42851</v>
      </c>
      <c r="B4808" s="5" t="s">
        <v>408</v>
      </c>
      <c r="C4808" s="5" t="s">
        <v>456</v>
      </c>
      <c r="D4808" s="5" t="s">
        <v>375</v>
      </c>
      <c r="E4808" t="s">
        <v>299</v>
      </c>
      <c r="F4808" s="5" t="s">
        <v>35</v>
      </c>
      <c r="G4808" s="5" t="str">
        <f>INDEX(DB_FILM!B:B,MATCH($F4808,DB_FILM!$A:$A,0))</f>
        <v>1954</v>
      </c>
      <c r="H4808" s="5" t="str">
        <f>INDEX(DB_FILM!C:C,MATCH($F4808,DB_FILM!$A:$A,0))</f>
        <v xml:space="preserve">T </v>
      </c>
      <c r="I4808" s="9">
        <f>INDEX(DB_FILM!D:D,MATCH($F4808,DB_FILM!$A:$A,0))</f>
        <v>207</v>
      </c>
      <c r="J4808" s="5" t="str">
        <f>INDEX(DB_FILM!E:E,MATCH($F4808,DB_FILM!$A:$A,0))</f>
        <v>Adventure, Drama</v>
      </c>
      <c r="K4808" s="6">
        <f>INDEX(DB_FILM!F:F,MATCH($F4808,DB_FILM!$A:$A,0))</f>
        <v>8.6999999999999993</v>
      </c>
      <c r="L4808" s="5" t="str">
        <f>INDEX(DB_FILM!G:G,MATCH($F4808,DB_FILM!$A:$A,0))</f>
        <v>A poor village under attack by bandits recruits seven unemployed samurai to help them defend themselves.</v>
      </c>
      <c r="M4808" s="5" t="str">
        <f>INDEX(DB_FILM!H:H,MATCH($F4808,DB_FILM!$A:$A,0))</f>
        <v xml:space="preserve">Akira Kurosawa </v>
      </c>
      <c r="N4808" s="5" t="str">
        <f>INDEX(DB_FILM!I:I,MATCH($F4808,DB_FILM!$A:$A,0))</f>
        <v>Toshirô Mifune, Takashi Shimura, Keiko Tsushima, Yukiko Shimazaki</v>
      </c>
      <c r="O4808" s="7">
        <f>INDEX(DB_FILM!J:J,MATCH($F4808,DB_FILM!$A:$A,0))</f>
        <v>269393</v>
      </c>
      <c r="P4808" s="7">
        <f>INDEX(DB_FILM!K:K,MATCH($F4808,DB_FILM!$A:$A,0))</f>
        <v>270000</v>
      </c>
      <c r="Q4808" s="5" t="s">
        <v>474</v>
      </c>
      <c r="R4808">
        <v>5.99</v>
      </c>
      <c r="S4808">
        <v>11</v>
      </c>
      <c r="T4808">
        <v>1</v>
      </c>
      <c r="U4808">
        <v>1910</v>
      </c>
      <c r="V4808">
        <v>2</v>
      </c>
      <c r="W4808" t="str">
        <f t="shared" si="150"/>
        <v>A</v>
      </c>
      <c r="X4808" t="s">
        <v>625</v>
      </c>
      <c r="Y4808">
        <v>0</v>
      </c>
      <c r="Z4808">
        <v>3.83</v>
      </c>
      <c r="AA4808" s="6">
        <f t="shared" si="151"/>
        <v>2.16</v>
      </c>
    </row>
    <row r="4809" spans="1:27" x14ac:dyDescent="0.3">
      <c r="A4809" s="5">
        <v>42851</v>
      </c>
      <c r="B4809" s="5" t="s">
        <v>408</v>
      </c>
      <c r="C4809" s="5" t="s">
        <v>456</v>
      </c>
      <c r="D4809" s="5" t="s">
        <v>375</v>
      </c>
      <c r="E4809" t="s">
        <v>299</v>
      </c>
      <c r="F4809" s="5" t="s">
        <v>81</v>
      </c>
      <c r="G4809" s="5" t="str">
        <f>INDEX(DB_FILM!B:B,MATCH($F4809,DB_FILM!$A:$A,0))</f>
        <v>1979</v>
      </c>
      <c r="H4809" s="5" t="str">
        <f>INDEX(DB_FILM!C:C,MATCH($F4809,DB_FILM!$A:$A,0))</f>
        <v xml:space="preserve">VM14 </v>
      </c>
      <c r="I4809" s="9">
        <f>INDEX(DB_FILM!D:D,MATCH($F4809,DB_FILM!$A:$A,0))</f>
        <v>147</v>
      </c>
      <c r="J4809" s="5" t="str">
        <f>INDEX(DB_FILM!E:E,MATCH($F4809,DB_FILM!$A:$A,0))</f>
        <v>Drama, War</v>
      </c>
      <c r="K4809" s="6">
        <f>INDEX(DB_FILM!F:F,MATCH($F4809,DB_FILM!$A:$A,0))</f>
        <v>8.5</v>
      </c>
      <c r="L4809" s="5" t="str">
        <f>INDEX(DB_FILM!G:G,MATCH($F4809,DB_FILM!$A:$A,0))</f>
        <v>During the Vietnam War, Captain Willard is sent on a dangerous mission into Cambodia to assassinate a renegade Colonel who has set himself up as a god among a local tribe.</v>
      </c>
      <c r="M4809" s="5" t="str">
        <f>INDEX(DB_FILM!H:H,MATCH($F4809,DB_FILM!$A:$A,0))</f>
        <v xml:space="preserve">Francis Ford Coppola </v>
      </c>
      <c r="N4809" s="5" t="str">
        <f>INDEX(DB_FILM!I:I,MATCH($F4809,DB_FILM!$A:$A,0))</f>
        <v>Martin Sheen, Marlon Brando, Robert Duvall, Frederic Forrest</v>
      </c>
      <c r="O4809" s="7">
        <f>INDEX(DB_FILM!J:J,MATCH($F4809,DB_FILM!$A:$A,0))</f>
        <v>522714</v>
      </c>
      <c r="P4809" s="7">
        <f>INDEX(DB_FILM!K:K,MATCH($F4809,DB_FILM!$A:$A,0))</f>
        <v>83470000</v>
      </c>
      <c r="Q4809" s="5" t="s">
        <v>476</v>
      </c>
      <c r="R4809">
        <v>13.99</v>
      </c>
      <c r="S4809">
        <v>37</v>
      </c>
      <c r="T4809">
        <v>2</v>
      </c>
      <c r="U4809">
        <v>1910</v>
      </c>
      <c r="V4809">
        <v>1</v>
      </c>
      <c r="W4809" t="str">
        <f t="shared" si="150"/>
        <v>B</v>
      </c>
      <c r="X4809" t="s">
        <v>589</v>
      </c>
      <c r="Y4809">
        <v>0</v>
      </c>
      <c r="Z4809">
        <v>9.09</v>
      </c>
      <c r="AA4809" s="6">
        <f t="shared" si="151"/>
        <v>4.9000000000000004</v>
      </c>
    </row>
    <row r="4810" spans="1:27" x14ac:dyDescent="0.3">
      <c r="A4810" s="5">
        <v>42851</v>
      </c>
      <c r="B4810" s="5" t="s">
        <v>408</v>
      </c>
      <c r="C4810" s="5" t="s">
        <v>456</v>
      </c>
      <c r="D4810" s="5" t="s">
        <v>375</v>
      </c>
      <c r="E4810" t="s">
        <v>299</v>
      </c>
      <c r="F4810" s="5" t="s">
        <v>71</v>
      </c>
      <c r="G4810" s="5" t="str">
        <f>INDEX(DB_FILM!B:B,MATCH($F4810,DB_FILM!$A:$A,0))</f>
        <v>2000</v>
      </c>
      <c r="H4810" s="5" t="str">
        <f>INDEX(DB_FILM!C:C,MATCH($F4810,DB_FILM!$A:$A,0))</f>
        <v xml:space="preserve">T </v>
      </c>
      <c r="I4810" s="9">
        <f>INDEX(DB_FILM!D:D,MATCH($F4810,DB_FILM!$A:$A,0))</f>
        <v>155</v>
      </c>
      <c r="J4810" s="5" t="str">
        <f>INDEX(DB_FILM!E:E,MATCH($F4810,DB_FILM!$A:$A,0))</f>
        <v>Action, Adventure, Drama</v>
      </c>
      <c r="K4810" s="6">
        <f>INDEX(DB_FILM!F:F,MATCH($F4810,DB_FILM!$A:$A,0))</f>
        <v>8.5</v>
      </c>
      <c r="L4810" s="5" t="str">
        <f>INDEX(DB_FILM!G:G,MATCH($F4810,DB_FILM!$A:$A,0))</f>
        <v>When a Roman General is betrayed, and his family murdered by an emperor's corrupt son, he comes to Rome as a gladiator to seek revenge.</v>
      </c>
      <c r="M4810" s="5" t="str">
        <f>INDEX(DB_FILM!H:H,MATCH($F4810,DB_FILM!$A:$A,0))</f>
        <v xml:space="preserve">Ridley Scott </v>
      </c>
      <c r="N4810" s="5" t="str">
        <f>INDEX(DB_FILM!I:I,MATCH($F4810,DB_FILM!$A:$A,0))</f>
        <v>Russell Crowe, Joaquin Phoenix, Connie Nielsen, Oliver Reed</v>
      </c>
      <c r="O4810" s="7">
        <f>INDEX(DB_FILM!J:J,MATCH($F4810,DB_FILM!$A:$A,0))</f>
        <v>1149315</v>
      </c>
      <c r="P4810" s="7">
        <f>INDEX(DB_FILM!K:K,MATCH($F4810,DB_FILM!$A:$A,0))</f>
        <v>187710000</v>
      </c>
      <c r="Q4810" s="5" t="s">
        <v>476</v>
      </c>
      <c r="R4810">
        <v>13.99</v>
      </c>
      <c r="S4810">
        <v>31</v>
      </c>
      <c r="T4810">
        <v>2</v>
      </c>
      <c r="U4810">
        <v>1910</v>
      </c>
      <c r="V4810">
        <v>1</v>
      </c>
      <c r="W4810" t="str">
        <f t="shared" si="150"/>
        <v>B</v>
      </c>
      <c r="X4810" t="s">
        <v>554</v>
      </c>
      <c r="Y4810">
        <v>0</v>
      </c>
      <c r="Z4810">
        <v>9.3699999999999992</v>
      </c>
      <c r="AA4810" s="6">
        <f t="shared" si="151"/>
        <v>4.620000000000001</v>
      </c>
    </row>
    <row r="4811" spans="1:27" x14ac:dyDescent="0.3">
      <c r="A4811" s="5">
        <v>42851</v>
      </c>
      <c r="B4811" t="s">
        <v>404</v>
      </c>
      <c r="C4811" t="s">
        <v>422</v>
      </c>
      <c r="D4811" t="s">
        <v>370</v>
      </c>
      <c r="E4811" t="s">
        <v>321</v>
      </c>
      <c r="F4811" t="s">
        <v>55</v>
      </c>
      <c r="G4811" s="5" t="str">
        <f>INDEX(DB_FILM!B:B,MATCH($F4811,DB_FILM!$A:$A,0))</f>
        <v>2002</v>
      </c>
      <c r="H4811" s="5" t="str">
        <f>INDEX(DB_FILM!C:C,MATCH($F4811,DB_FILM!$A:$A,0))</f>
        <v xml:space="preserve">VM14 </v>
      </c>
      <c r="I4811" s="9">
        <f>INDEX(DB_FILM!D:D,MATCH($F4811,DB_FILM!$A:$A,0))</f>
        <v>130</v>
      </c>
      <c r="J4811" s="5" t="str">
        <f>INDEX(DB_FILM!E:E,MATCH($F4811,DB_FILM!$A:$A,0))</f>
        <v>Crime, Drama</v>
      </c>
      <c r="K4811" s="6">
        <f>INDEX(DB_FILM!F:F,MATCH($F4811,DB_FILM!$A:$A,0))</f>
        <v>8.6</v>
      </c>
      <c r="L4811" s="5" t="str">
        <f>INDEX(DB_FILM!G:G,MATCH($F4811,DB_FILM!$A:$A,0))</f>
        <v>In the slums of Rio, two kids' paths diverge as one struggles to become a photographer and the other a kingpin.</v>
      </c>
      <c r="M4811" s="5" t="str">
        <f>INDEX(DB_FILM!H:H,MATCH($F4811,DB_FILM!$A:$A,0))</f>
        <v xml:space="preserve">Fernando Meirelles, Kátia Lund </v>
      </c>
      <c r="N4811" s="5" t="str">
        <f>INDEX(DB_FILM!I:I,MATCH($F4811,DB_FILM!$A:$A,0))</f>
        <v>Alexandre Rodrigues, Leandro Firmino, Matheus Nachtergaele, Phellipe Haagensen</v>
      </c>
      <c r="O4811" s="7">
        <f>INDEX(DB_FILM!J:J,MATCH($F4811,DB_FILM!$A:$A,0))</f>
        <v>615516</v>
      </c>
      <c r="P4811" s="7">
        <f>INDEX(DB_FILM!K:K,MATCH($F4811,DB_FILM!$A:$A,0))</f>
        <v>7560000</v>
      </c>
      <c r="Q4811" t="s">
        <v>475</v>
      </c>
      <c r="R4811">
        <v>7.99</v>
      </c>
      <c r="S4811">
        <v>22</v>
      </c>
      <c r="T4811">
        <v>3</v>
      </c>
      <c r="U4811">
        <v>1911</v>
      </c>
      <c r="V4811">
        <v>1</v>
      </c>
      <c r="W4811" t="str">
        <f t="shared" si="150"/>
        <v>C</v>
      </c>
      <c r="X4811" t="s">
        <v>608</v>
      </c>
      <c r="Y4811">
        <v>0</v>
      </c>
      <c r="Z4811">
        <v>5.99</v>
      </c>
      <c r="AA4811" s="6">
        <f t="shared" si="151"/>
        <v>2</v>
      </c>
    </row>
    <row r="4812" spans="1:27" x14ac:dyDescent="0.3">
      <c r="A4812" s="5">
        <v>42851</v>
      </c>
      <c r="B4812" s="5" t="s">
        <v>404</v>
      </c>
      <c r="C4812" s="5" t="s">
        <v>422</v>
      </c>
      <c r="D4812" s="5" t="s">
        <v>370</v>
      </c>
      <c r="E4812" t="s">
        <v>321</v>
      </c>
      <c r="F4812" s="5" t="s">
        <v>85</v>
      </c>
      <c r="G4812" s="5" t="str">
        <f>INDEX(DB_FILM!B:B,MATCH($F4812,DB_FILM!$A:$A,0))</f>
        <v>1991</v>
      </c>
      <c r="H4812" s="5" t="str">
        <f>INDEX(DB_FILM!C:C,MATCH($F4812,DB_FILM!$A:$A,0))</f>
        <v xml:space="preserve">T </v>
      </c>
      <c r="I4812" s="9">
        <f>INDEX(DB_FILM!D:D,MATCH($F4812,DB_FILM!$A:$A,0))</f>
        <v>137</v>
      </c>
      <c r="J4812" s="5" t="str">
        <f>INDEX(DB_FILM!E:E,MATCH($F4812,DB_FILM!$A:$A,0))</f>
        <v>Action, Sci-Fi</v>
      </c>
      <c r="K4812" s="6">
        <f>INDEX(DB_FILM!F:F,MATCH($F4812,DB_FILM!$A:$A,0))</f>
        <v>8.5</v>
      </c>
      <c r="L4812" s="5" t="str">
        <f>INDEX(DB_FILM!G:G,MATCH($F4812,DB_FILM!$A:$A,0))</f>
        <v>A cyborg, identical to the one who failed to kill Sarah Connor, must now protect her teenage son, John Connor, from a more advanced and powerful cyborg.</v>
      </c>
      <c r="M4812" s="5" t="str">
        <f>INDEX(DB_FILM!H:H,MATCH($F4812,DB_FILM!$A:$A,0))</f>
        <v xml:space="preserve">James Cameron </v>
      </c>
      <c r="N4812" s="5" t="str">
        <f>INDEX(DB_FILM!I:I,MATCH($F4812,DB_FILM!$A:$A,0))</f>
        <v>Arnold Schwarzenegger, Linda Hamilton, Edward Furlong, Robert Patrick</v>
      </c>
      <c r="O4812" s="7">
        <f>INDEX(DB_FILM!J:J,MATCH($F4812,DB_FILM!$A:$A,0))</f>
        <v>863511</v>
      </c>
      <c r="P4812" s="7">
        <f>INDEX(DB_FILM!K:K,MATCH($F4812,DB_FILM!$A:$A,0))</f>
        <v>204840000</v>
      </c>
      <c r="Q4812" s="5" t="s">
        <v>475</v>
      </c>
      <c r="R4812">
        <v>7.99</v>
      </c>
      <c r="S4812">
        <v>39</v>
      </c>
      <c r="T4812">
        <v>3</v>
      </c>
      <c r="U4812">
        <v>1911</v>
      </c>
      <c r="V4812">
        <v>2</v>
      </c>
      <c r="W4812" t="str">
        <f t="shared" si="150"/>
        <v>C</v>
      </c>
      <c r="X4812" t="s">
        <v>525</v>
      </c>
      <c r="Y4812">
        <v>0</v>
      </c>
      <c r="Z4812">
        <v>6.15</v>
      </c>
      <c r="AA4812" s="6">
        <f t="shared" si="151"/>
        <v>1.8399999999999999</v>
      </c>
    </row>
    <row r="4813" spans="1:27" x14ac:dyDescent="0.3">
      <c r="A4813" s="5">
        <v>42851</v>
      </c>
      <c r="B4813" s="5" t="s">
        <v>404</v>
      </c>
      <c r="C4813" s="5" t="s">
        <v>422</v>
      </c>
      <c r="D4813" s="5" t="s">
        <v>370</v>
      </c>
      <c r="E4813" t="s">
        <v>321</v>
      </c>
      <c r="F4813" s="5" t="s">
        <v>57</v>
      </c>
      <c r="G4813" s="5" t="str">
        <f>INDEX(DB_FILM!B:B,MATCH($F4813,DB_FILM!$A:$A,0))</f>
        <v>1997</v>
      </c>
      <c r="H4813" s="5" t="str">
        <f>INDEX(DB_FILM!C:C,MATCH($F4813,DB_FILM!$A:$A,0))</f>
        <v xml:space="preserve">T </v>
      </c>
      <c r="I4813" s="9">
        <f>INDEX(DB_FILM!D:D,MATCH($F4813,DB_FILM!$A:$A,0))</f>
        <v>116</v>
      </c>
      <c r="J4813" s="5" t="str">
        <f>INDEX(DB_FILM!E:E,MATCH($F4813,DB_FILM!$A:$A,0))</f>
        <v>Comedy, Drama, War</v>
      </c>
      <c r="K4813" s="6">
        <f>INDEX(DB_FILM!F:F,MATCH($F4813,DB_FILM!$A:$A,0))</f>
        <v>8.6</v>
      </c>
      <c r="L4813" s="5" t="str">
        <f>INDEX(DB_FILM!G:G,MATCH($F4813,DB_FILM!$A:$A,0))</f>
        <v>When an open-minded Jewish librarian and his son become victims of the Holocaust, he uses a perfect mixture of will, humor, and imagination to protect his son from the dangers around their camp.</v>
      </c>
      <c r="M4813" s="5" t="str">
        <f>INDEX(DB_FILM!H:H,MATCH($F4813,DB_FILM!$A:$A,0))</f>
        <v xml:space="preserve">Roberto Benigni </v>
      </c>
      <c r="N4813" s="5" t="str">
        <f>INDEX(DB_FILM!I:I,MATCH($F4813,DB_FILM!$A:$A,0))</f>
        <v>Roberto Benigni, Nicoletta Braschi, Giorgio Cantarini, Giustino Durano</v>
      </c>
      <c r="O4813" s="7">
        <f>INDEX(DB_FILM!J:J,MATCH($F4813,DB_FILM!$A:$A,0))</f>
        <v>517982</v>
      </c>
      <c r="P4813" s="7">
        <f>INDEX(DB_FILM!K:K,MATCH($F4813,DB_FILM!$A:$A,0))</f>
        <v>57600000</v>
      </c>
      <c r="Q4813" s="5" t="s">
        <v>475</v>
      </c>
      <c r="R4813">
        <v>3.99</v>
      </c>
      <c r="S4813">
        <v>24</v>
      </c>
      <c r="T4813">
        <v>3</v>
      </c>
      <c r="U4813">
        <v>1911</v>
      </c>
      <c r="V4813">
        <v>2</v>
      </c>
      <c r="W4813" t="str">
        <f t="shared" si="150"/>
        <v>C</v>
      </c>
      <c r="X4813" t="s">
        <v>537</v>
      </c>
      <c r="Y4813">
        <v>0</v>
      </c>
      <c r="Z4813">
        <v>3.03</v>
      </c>
      <c r="AA4813" s="6">
        <f t="shared" si="151"/>
        <v>0.96000000000000041</v>
      </c>
    </row>
    <row r="4814" spans="1:27" x14ac:dyDescent="0.3">
      <c r="A4814" s="5">
        <v>42851</v>
      </c>
      <c r="B4814" s="5" t="s">
        <v>404</v>
      </c>
      <c r="C4814" s="5" t="s">
        <v>422</v>
      </c>
      <c r="D4814" s="5" t="s">
        <v>370</v>
      </c>
      <c r="E4814" t="s">
        <v>321</v>
      </c>
      <c r="F4814" s="5" t="s">
        <v>25</v>
      </c>
      <c r="G4814" s="5" t="str">
        <f>INDEX(DB_FILM!B:B,MATCH($F4814,DB_FILM!$A:$A,0))</f>
        <v>1980</v>
      </c>
      <c r="H4814" s="5" t="str">
        <f>INDEX(DB_FILM!C:C,MATCH($F4814,DB_FILM!$A:$A,0))</f>
        <v xml:space="preserve">T </v>
      </c>
      <c r="I4814" s="9">
        <f>INDEX(DB_FILM!D:D,MATCH($F4814,DB_FILM!$A:$A,0))</f>
        <v>124</v>
      </c>
      <c r="J4814" s="5" t="str">
        <f>INDEX(DB_FILM!E:E,MATCH($F4814,DB_FILM!$A:$A,0))</f>
        <v>Action, Adventure, Fantasy</v>
      </c>
      <c r="K4814" s="6">
        <f>INDEX(DB_FILM!F:F,MATCH($F4814,DB_FILM!$A:$A,0))</f>
        <v>8.8000000000000007</v>
      </c>
      <c r="L4814" s="5" t="str">
        <f>INDEX(DB_FILM!G:G,MATCH($F4814,DB_FILM!$A:$A,0))</f>
        <v>After the rebels are brutally overpowered by the Empire on the ice planet Hoth, Luke Skywalker begins Jedi training with Yoda, while his friends are pursued by Darth Vader.</v>
      </c>
      <c r="M4814" s="5" t="str">
        <f>INDEX(DB_FILM!H:H,MATCH($F4814,DB_FILM!$A:$A,0))</f>
        <v xml:space="preserve">Irvin Kershner </v>
      </c>
      <c r="N4814" s="5" t="str">
        <f>INDEX(DB_FILM!I:I,MATCH($F4814,DB_FILM!$A:$A,0))</f>
        <v>Mark Hamill, Harrison Ford, Carrie Fisher, Billy Dee Williams</v>
      </c>
      <c r="O4814" s="7">
        <f>INDEX(DB_FILM!J:J,MATCH($F4814,DB_FILM!$A:$A,0))</f>
        <v>999712</v>
      </c>
      <c r="P4814" s="7">
        <f>INDEX(DB_FILM!K:K,MATCH($F4814,DB_FILM!$A:$A,0))</f>
        <v>290480000</v>
      </c>
      <c r="Q4814" s="5" t="s">
        <v>475</v>
      </c>
      <c r="R4814">
        <v>5.99</v>
      </c>
      <c r="S4814">
        <v>6</v>
      </c>
      <c r="T4814">
        <v>3</v>
      </c>
      <c r="U4814">
        <v>1911</v>
      </c>
      <c r="V4814">
        <v>1</v>
      </c>
      <c r="W4814" t="str">
        <f t="shared" si="150"/>
        <v>C</v>
      </c>
      <c r="X4814" t="s">
        <v>547</v>
      </c>
      <c r="Y4814">
        <v>0</v>
      </c>
      <c r="Z4814">
        <v>4.3099999999999996</v>
      </c>
      <c r="AA4814" s="6">
        <f t="shared" si="151"/>
        <v>1.6800000000000006</v>
      </c>
    </row>
    <row r="4815" spans="1:27" x14ac:dyDescent="0.3">
      <c r="A4815" s="5">
        <v>42851</v>
      </c>
      <c r="B4815" s="5" t="s">
        <v>404</v>
      </c>
      <c r="C4815" s="5" t="s">
        <v>422</v>
      </c>
      <c r="D4815" s="5" t="s">
        <v>370</v>
      </c>
      <c r="E4815" t="s">
        <v>321</v>
      </c>
      <c r="F4815" s="5" t="s">
        <v>31</v>
      </c>
      <c r="G4815" s="5" t="str">
        <f>INDEX(DB_FILM!B:B,MATCH($F4815,DB_FILM!$A:$A,0))</f>
        <v>2002</v>
      </c>
      <c r="H4815" s="5" t="str">
        <f>INDEX(DB_FILM!C:C,MATCH($F4815,DB_FILM!$A:$A,0))</f>
        <v xml:space="preserve">T </v>
      </c>
      <c r="I4815" s="9">
        <f>INDEX(DB_FILM!D:D,MATCH($F4815,DB_FILM!$A:$A,0))</f>
        <v>179</v>
      </c>
      <c r="J4815" s="5" t="str">
        <f>INDEX(DB_FILM!E:E,MATCH($F4815,DB_FILM!$A:$A,0))</f>
        <v>Adventure, Drama, Fantasy</v>
      </c>
      <c r="K4815" s="6">
        <f>INDEX(DB_FILM!F:F,MATCH($F4815,DB_FILM!$A:$A,0))</f>
        <v>8.6999999999999993</v>
      </c>
      <c r="L4815" s="5" t="str">
        <f>INDEX(DB_FILM!G:G,MATCH($F4815,DB_FILM!$A:$A,0))</f>
        <v>While Frodo and Sam edge closer to Mordor with the help of the shifty Gollum, the divided fellowship makes a stand against Sauron's new ally, Saruman, and his hordes of Isengard.</v>
      </c>
      <c r="M4815" s="5" t="str">
        <f>INDEX(DB_FILM!H:H,MATCH($F4815,DB_FILM!$A:$A,0))</f>
        <v xml:space="preserve">Peter Jackson </v>
      </c>
      <c r="N4815" s="5" t="str">
        <f>INDEX(DB_FILM!I:I,MATCH($F4815,DB_FILM!$A:$A,0))</f>
        <v>Elijah Wood, Ian McKellen, Viggo Mortensen, Orlando Bloom</v>
      </c>
      <c r="O4815" s="7">
        <f>INDEX(DB_FILM!J:J,MATCH($F4815,DB_FILM!$A:$A,0))</f>
        <v>1280806</v>
      </c>
      <c r="P4815" s="7">
        <f>INDEX(DB_FILM!K:K,MATCH($F4815,DB_FILM!$A:$A,0))</f>
        <v>342550000</v>
      </c>
      <c r="Q4815" s="5" t="s">
        <v>476</v>
      </c>
      <c r="R4815">
        <v>3.99</v>
      </c>
      <c r="S4815">
        <v>9</v>
      </c>
      <c r="T4815">
        <v>2</v>
      </c>
      <c r="U4815">
        <v>1911</v>
      </c>
      <c r="V4815">
        <v>1</v>
      </c>
      <c r="W4815" t="str">
        <f t="shared" si="150"/>
        <v>B</v>
      </c>
      <c r="X4815" t="s">
        <v>613</v>
      </c>
      <c r="Y4815">
        <v>0</v>
      </c>
      <c r="Z4815">
        <v>2.5099999999999998</v>
      </c>
      <c r="AA4815" s="6">
        <f t="shared" si="151"/>
        <v>1.4800000000000004</v>
      </c>
    </row>
    <row r="4816" spans="1:27" x14ac:dyDescent="0.3">
      <c r="A4816" s="5">
        <v>42851</v>
      </c>
      <c r="B4816" s="5" t="s">
        <v>404</v>
      </c>
      <c r="C4816" s="5" t="s">
        <v>422</v>
      </c>
      <c r="D4816" s="5" t="s">
        <v>370</v>
      </c>
      <c r="E4816" t="s">
        <v>321</v>
      </c>
      <c r="F4816" s="5" t="s">
        <v>37</v>
      </c>
      <c r="G4816" s="5" t="str">
        <f>INDEX(DB_FILM!B:B,MATCH($F4816,DB_FILM!$A:$A,0))</f>
        <v>2018</v>
      </c>
      <c r="H4816" s="5" t="str">
        <f>INDEX(DB_FILM!C:C,MATCH($F4816,DB_FILM!$A:$A,0))</f>
        <v xml:space="preserve">T </v>
      </c>
      <c r="I4816" s="9">
        <f>INDEX(DB_FILM!D:D,MATCH($F4816,DB_FILM!$A:$A,0))</f>
        <v>149</v>
      </c>
      <c r="J4816" s="5" t="str">
        <f>INDEX(DB_FILM!E:E,MATCH($F4816,DB_FILM!$A:$A,0))</f>
        <v>Action, Adventure, Fantasy</v>
      </c>
      <c r="K4816" s="6">
        <f>INDEX(DB_FILM!F:F,MATCH($F4816,DB_FILM!$A:$A,0))</f>
        <v>8.6</v>
      </c>
      <c r="L4816" s="5" t="str">
        <f>INDEX(DB_FILM!G:G,MATCH($F4816,DB_FILM!$A:$A,0))</f>
        <v>The Avengers and their allies must be willing to sacrifice all in an attempt to defeat the powerful Thanos before his blitz of devastation and ruin puts an end to the universe.</v>
      </c>
      <c r="M4816" s="5" t="str">
        <f>INDEX(DB_FILM!H:H,MATCH($F4816,DB_FILM!$A:$A,0))</f>
        <v xml:space="preserve">Anthony Russo, Joe Russo </v>
      </c>
      <c r="N4816" s="5" t="str">
        <f>INDEX(DB_FILM!I:I,MATCH($F4816,DB_FILM!$A:$A,0))</f>
        <v>Robert Downey Jr., Chris Hemsworth, Mark Ruffalo, Chris Evans</v>
      </c>
      <c r="O4816" s="7">
        <f>INDEX(DB_FILM!J:J,MATCH($F4816,DB_FILM!$A:$A,0))</f>
        <v>461893</v>
      </c>
      <c r="P4816" s="7">
        <f>INDEX(DB_FILM!K:K,MATCH($F4816,DB_FILM!$A:$A,0))</f>
        <v>678630000</v>
      </c>
      <c r="Q4816" s="5" t="s">
        <v>476</v>
      </c>
      <c r="R4816">
        <v>9.99</v>
      </c>
      <c r="S4816">
        <v>13</v>
      </c>
      <c r="T4816">
        <v>2</v>
      </c>
      <c r="U4816">
        <v>1911</v>
      </c>
      <c r="V4816">
        <v>2</v>
      </c>
      <c r="W4816" t="str">
        <f t="shared" si="150"/>
        <v>B</v>
      </c>
      <c r="X4816" t="s">
        <v>553</v>
      </c>
      <c r="Y4816">
        <v>0</v>
      </c>
      <c r="Z4816">
        <v>5.89</v>
      </c>
      <c r="AA4816" s="6">
        <f t="shared" si="151"/>
        <v>4.1000000000000005</v>
      </c>
    </row>
    <row r="4817" spans="1:27" x14ac:dyDescent="0.3">
      <c r="A4817" s="5">
        <v>42852</v>
      </c>
      <c r="B4817" s="5" t="s">
        <v>412</v>
      </c>
      <c r="C4817" s="5" t="s">
        <v>447</v>
      </c>
      <c r="D4817" s="5" t="s">
        <v>328</v>
      </c>
      <c r="E4817" t="s">
        <v>302</v>
      </c>
      <c r="F4817" s="5" t="s">
        <v>13</v>
      </c>
      <c r="G4817" s="5" t="str">
        <f>INDEX(DB_FILM!B:B,MATCH($F4817,DB_FILM!$A:$A,0))</f>
        <v>1966</v>
      </c>
      <c r="H4817" s="5" t="str">
        <f>INDEX(DB_FILM!C:C,MATCH($F4817,DB_FILM!$A:$A,0))</f>
        <v xml:space="preserve">VM14 </v>
      </c>
      <c r="I4817" s="9">
        <f>INDEX(DB_FILM!D:D,MATCH($F4817,DB_FILM!$A:$A,0))</f>
        <v>161</v>
      </c>
      <c r="J4817" s="5" t="str">
        <f>INDEX(DB_FILM!E:E,MATCH($F4817,DB_FILM!$A:$A,0))</f>
        <v>Western</v>
      </c>
      <c r="K4817" s="6">
        <f>INDEX(DB_FILM!F:F,MATCH($F4817,DB_FILM!$A:$A,0))</f>
        <v>8.9</v>
      </c>
      <c r="L4817" s="5" t="str">
        <f>INDEX(DB_FILM!G:G,MATCH($F4817,DB_FILM!$A:$A,0))</f>
        <v>A bounty hunting scam joins two men in an uneasy alliance against a third in a race to find a fortune in gold buried in a remote cemetery.</v>
      </c>
      <c r="M4817" s="5" t="str">
        <f>INDEX(DB_FILM!H:H,MATCH($F4817,DB_FILM!$A:$A,0))</f>
        <v xml:space="preserve">Sergio Leone </v>
      </c>
      <c r="N4817" s="5" t="str">
        <f>INDEX(DB_FILM!I:I,MATCH($F4817,DB_FILM!$A:$A,0))</f>
        <v>Clint Eastwood, Eli Wallach, Lee Van Cleef, Aldo Giuffrè</v>
      </c>
      <c r="O4817" s="7">
        <f>INDEX(DB_FILM!J:J,MATCH($F4817,DB_FILM!$A:$A,0))</f>
        <v>589413</v>
      </c>
      <c r="P4817" s="7">
        <f>INDEX(DB_FILM!K:K,MATCH($F4817,DB_FILM!$A:$A,0))</f>
        <v>6100000</v>
      </c>
      <c r="Q4817" s="5" t="s">
        <v>475</v>
      </c>
      <c r="R4817">
        <v>7.99</v>
      </c>
      <c r="S4817">
        <v>49</v>
      </c>
      <c r="T4817">
        <v>3</v>
      </c>
      <c r="U4817">
        <v>1912</v>
      </c>
      <c r="V4817">
        <v>1</v>
      </c>
      <c r="W4817" t="str">
        <f t="shared" si="150"/>
        <v>C</v>
      </c>
      <c r="X4817" t="s">
        <v>490</v>
      </c>
      <c r="Y4817">
        <v>0</v>
      </c>
      <c r="Z4817">
        <v>6.23</v>
      </c>
      <c r="AA4817" s="6">
        <f t="shared" si="151"/>
        <v>1.7599999999999998</v>
      </c>
    </row>
    <row r="4818" spans="1:27" x14ac:dyDescent="0.3">
      <c r="A4818" s="5">
        <v>42852</v>
      </c>
      <c r="B4818" t="s">
        <v>412</v>
      </c>
      <c r="C4818" t="s">
        <v>447</v>
      </c>
      <c r="D4818" t="s">
        <v>328</v>
      </c>
      <c r="E4818" t="s">
        <v>302</v>
      </c>
      <c r="F4818" t="s">
        <v>9</v>
      </c>
      <c r="G4818" s="5" t="str">
        <f>INDEX(DB_FILM!B:B,MATCH($F4818,DB_FILM!$A:$A,0))</f>
        <v>2003</v>
      </c>
      <c r="H4818" s="5" t="str">
        <f>INDEX(DB_FILM!C:C,MATCH($F4818,DB_FILM!$A:$A,0))</f>
        <v xml:space="preserve">T </v>
      </c>
      <c r="I4818" s="9">
        <f>INDEX(DB_FILM!D:D,MATCH($F4818,DB_FILM!$A:$A,0))</f>
        <v>201</v>
      </c>
      <c r="J4818" s="5" t="str">
        <f>INDEX(DB_FILM!E:E,MATCH($F4818,DB_FILM!$A:$A,0))</f>
        <v>Action, Adventure, Drama</v>
      </c>
      <c r="K4818" s="6">
        <f>INDEX(DB_FILM!F:F,MATCH($F4818,DB_FILM!$A:$A,0))</f>
        <v>8.9</v>
      </c>
      <c r="L4818" s="5" t="str">
        <f>INDEX(DB_FILM!G:G,MATCH($F4818,DB_FILM!$A:$A,0))</f>
        <v>Gandalf and Aragorn lead the World of Men against Sauron's army to draw his gaze from Frodo and Sam as they approach Mount Doom with the One Ring.</v>
      </c>
      <c r="M4818" s="5" t="str">
        <f>INDEX(DB_FILM!H:H,MATCH($F4818,DB_FILM!$A:$A,0))</f>
        <v xml:space="preserve">Peter Jackson </v>
      </c>
      <c r="N4818" s="5" t="str">
        <f>INDEX(DB_FILM!I:I,MATCH($F4818,DB_FILM!$A:$A,0))</f>
        <v>Elijah Wood, Viggo Mortensen, Ian McKellen, Orlando Bloom</v>
      </c>
      <c r="O4818" s="7">
        <f>INDEX(DB_FILM!J:J,MATCH($F4818,DB_FILM!$A:$A,0))</f>
        <v>1416518</v>
      </c>
      <c r="P4818" s="7">
        <f>INDEX(DB_FILM!K:K,MATCH($F4818,DB_FILM!$A:$A,0))</f>
        <v>377850000</v>
      </c>
      <c r="Q4818" t="s">
        <v>476</v>
      </c>
      <c r="R4818">
        <v>5.99</v>
      </c>
      <c r="S4818">
        <v>47</v>
      </c>
      <c r="T4818">
        <v>2</v>
      </c>
      <c r="U4818">
        <v>1912</v>
      </c>
      <c r="V4818">
        <v>3</v>
      </c>
      <c r="W4818" t="str">
        <f t="shared" si="150"/>
        <v>B</v>
      </c>
      <c r="X4818" t="s">
        <v>570</v>
      </c>
      <c r="Y4818">
        <v>0</v>
      </c>
      <c r="Z4818">
        <v>3.53</v>
      </c>
      <c r="AA4818" s="6">
        <f t="shared" si="151"/>
        <v>2.4600000000000004</v>
      </c>
    </row>
    <row r="4819" spans="1:27" x14ac:dyDescent="0.3">
      <c r="A4819" s="5">
        <v>42852</v>
      </c>
      <c r="B4819" s="5" t="s">
        <v>412</v>
      </c>
      <c r="C4819" s="5" t="s">
        <v>447</v>
      </c>
      <c r="D4819" s="5" t="s">
        <v>328</v>
      </c>
      <c r="E4819" t="s">
        <v>302</v>
      </c>
      <c r="F4819" s="5" t="s">
        <v>73</v>
      </c>
      <c r="G4819" s="5" t="str">
        <f>INDEX(DB_FILM!B:B,MATCH($F4819,DB_FILM!$A:$A,0))</f>
        <v>2006</v>
      </c>
      <c r="H4819" s="5" t="str">
        <f>INDEX(DB_FILM!C:C,MATCH($F4819,DB_FILM!$A:$A,0))</f>
        <v xml:space="preserve">T </v>
      </c>
      <c r="I4819" s="9">
        <f>INDEX(DB_FILM!D:D,MATCH($F4819,DB_FILM!$A:$A,0))</f>
        <v>130</v>
      </c>
      <c r="J4819" s="5" t="str">
        <f>INDEX(DB_FILM!E:E,MATCH($F4819,DB_FILM!$A:$A,0))</f>
        <v>Drama, Mystery, Sci-Fi</v>
      </c>
      <c r="K4819" s="6">
        <f>INDEX(DB_FILM!F:F,MATCH($F4819,DB_FILM!$A:$A,0))</f>
        <v>8.5</v>
      </c>
      <c r="L4819" s="5" t="str">
        <f>INDEX(DB_FILM!G:G,MATCH($F4819,DB_FILM!$A:$A,0))</f>
        <v>After a tragic accident, two stage magicians engage in a battle to create the ultimate illusion while sacrificing everything they have to outwit each other.</v>
      </c>
      <c r="M4819" s="5" t="str">
        <f>INDEX(DB_FILM!H:H,MATCH($F4819,DB_FILM!$A:$A,0))</f>
        <v xml:space="preserve">Christopher Nolan </v>
      </c>
      <c r="N4819" s="5" t="str">
        <f>INDEX(DB_FILM!I:I,MATCH($F4819,DB_FILM!$A:$A,0))</f>
        <v>Christian Bale, Hugh Jackman, Scarlett Johansson, Michael Caine</v>
      </c>
      <c r="O4819" s="7">
        <f>INDEX(DB_FILM!J:J,MATCH($F4819,DB_FILM!$A:$A,0))</f>
        <v>1010590</v>
      </c>
      <c r="P4819" s="7">
        <f>INDEX(DB_FILM!K:K,MATCH($F4819,DB_FILM!$A:$A,0))</f>
        <v>53090000</v>
      </c>
      <c r="Q4819" s="5" t="s">
        <v>474</v>
      </c>
      <c r="R4819">
        <v>7.99</v>
      </c>
      <c r="S4819">
        <v>32</v>
      </c>
      <c r="T4819">
        <v>1</v>
      </c>
      <c r="U4819">
        <v>1912</v>
      </c>
      <c r="V4819">
        <v>1</v>
      </c>
      <c r="W4819" t="str">
        <f t="shared" si="150"/>
        <v>A</v>
      </c>
      <c r="X4819" t="s">
        <v>486</v>
      </c>
      <c r="Y4819">
        <v>0</v>
      </c>
      <c r="Z4819">
        <v>4.07</v>
      </c>
      <c r="AA4819" s="6">
        <f t="shared" si="151"/>
        <v>3.92</v>
      </c>
    </row>
    <row r="4820" spans="1:27" x14ac:dyDescent="0.3">
      <c r="A4820" s="5">
        <v>42852</v>
      </c>
      <c r="B4820" t="s">
        <v>401</v>
      </c>
      <c r="C4820" t="s">
        <v>452</v>
      </c>
      <c r="D4820" t="s">
        <v>391</v>
      </c>
      <c r="E4820" t="s">
        <v>270</v>
      </c>
      <c r="F4820" t="s">
        <v>33</v>
      </c>
      <c r="G4820" s="5" t="str">
        <f>INDEX(DB_FILM!B:B,MATCH($F4820,DB_FILM!$A:$A,0))</f>
        <v>1975</v>
      </c>
      <c r="H4820" s="5" t="str">
        <f>INDEX(DB_FILM!C:C,MATCH($F4820,DB_FILM!$A:$A,0))</f>
        <v xml:space="preserve">VM14 </v>
      </c>
      <c r="I4820" s="9">
        <f>INDEX(DB_FILM!D:D,MATCH($F4820,DB_FILM!$A:$A,0))</f>
        <v>133</v>
      </c>
      <c r="J4820" s="5" t="str">
        <f>INDEX(DB_FILM!E:E,MATCH($F4820,DB_FILM!$A:$A,0))</f>
        <v>Drama</v>
      </c>
      <c r="K4820" s="6">
        <f>INDEX(DB_FILM!F:F,MATCH($F4820,DB_FILM!$A:$A,0))</f>
        <v>8.6999999999999993</v>
      </c>
      <c r="L4820" s="5" t="str">
        <f>INDEX(DB_FILM!G:G,MATCH($F4820,DB_FILM!$A:$A,0))</f>
        <v>A criminal pleads insanity after getting into trouble again and once in the mental institution rebels against the oppressive nurse and rallies up the scared patients.</v>
      </c>
      <c r="M4820" s="5" t="str">
        <f>INDEX(DB_FILM!H:H,MATCH($F4820,DB_FILM!$A:$A,0))</f>
        <v xml:space="preserve">Milos Forman </v>
      </c>
      <c r="N4820" s="5" t="str">
        <f>INDEX(DB_FILM!I:I,MATCH($F4820,DB_FILM!$A:$A,0))</f>
        <v>Jack Nicholson, Louise Fletcher, Michael Berryman, Peter Brocco</v>
      </c>
      <c r="O4820" s="7">
        <f>INDEX(DB_FILM!J:J,MATCH($F4820,DB_FILM!$A:$A,0))</f>
        <v>790579</v>
      </c>
      <c r="P4820" s="7">
        <f>INDEX(DB_FILM!K:K,MATCH($F4820,DB_FILM!$A:$A,0))</f>
        <v>112000000</v>
      </c>
      <c r="Q4820" t="s">
        <v>474</v>
      </c>
      <c r="R4820">
        <v>3.99</v>
      </c>
      <c r="S4820">
        <v>10</v>
      </c>
      <c r="T4820">
        <v>1</v>
      </c>
      <c r="U4820">
        <v>1913</v>
      </c>
      <c r="V4820">
        <v>3</v>
      </c>
      <c r="W4820" t="str">
        <f t="shared" si="150"/>
        <v>A</v>
      </c>
      <c r="X4820" t="s">
        <v>520</v>
      </c>
      <c r="Y4820">
        <v>0</v>
      </c>
      <c r="Z4820">
        <v>2.4300000000000002</v>
      </c>
      <c r="AA4820" s="6">
        <f t="shared" si="151"/>
        <v>1.56</v>
      </c>
    </row>
    <row r="4821" spans="1:27" x14ac:dyDescent="0.3">
      <c r="A4821" s="5">
        <v>42852</v>
      </c>
      <c r="B4821" s="5" t="s">
        <v>401</v>
      </c>
      <c r="C4821" s="5" t="s">
        <v>452</v>
      </c>
      <c r="D4821" s="5" t="s">
        <v>391</v>
      </c>
      <c r="E4821" t="s">
        <v>270</v>
      </c>
      <c r="F4821" s="5" t="s">
        <v>41</v>
      </c>
      <c r="G4821" s="5" t="str">
        <f>INDEX(DB_FILM!B:B,MATCH($F4821,DB_FILM!$A:$A,0))</f>
        <v>1995</v>
      </c>
      <c r="H4821" s="5" t="str">
        <f>INDEX(DB_FILM!C:C,MATCH($F4821,DB_FILM!$A:$A,0))</f>
        <v xml:space="preserve">T </v>
      </c>
      <c r="I4821" s="9">
        <f>INDEX(DB_FILM!D:D,MATCH($F4821,DB_FILM!$A:$A,0))</f>
        <v>127</v>
      </c>
      <c r="J4821" s="5" t="str">
        <f>INDEX(DB_FILM!E:E,MATCH($F4821,DB_FILM!$A:$A,0))</f>
        <v>Crime, Drama, Mystery</v>
      </c>
      <c r="K4821" s="6">
        <f>INDEX(DB_FILM!F:F,MATCH($F4821,DB_FILM!$A:$A,0))</f>
        <v>8.6</v>
      </c>
      <c r="L4821" s="5" t="str">
        <f>INDEX(DB_FILM!G:G,MATCH($F4821,DB_FILM!$A:$A,0))</f>
        <v>Two detectives, a rookie and a veteran, hunt a serial killer who uses the seven deadly sins as his motives.</v>
      </c>
      <c r="M4821" s="5" t="str">
        <f>INDEX(DB_FILM!H:H,MATCH($F4821,DB_FILM!$A:$A,0))</f>
        <v xml:space="preserve">David Fincher </v>
      </c>
      <c r="N4821" s="5" t="str">
        <f>INDEX(DB_FILM!I:I,MATCH($F4821,DB_FILM!$A:$A,0))</f>
        <v>Morgan Freeman, Brad Pitt, Kevin Spacey, Andrew Kevin Walker</v>
      </c>
      <c r="O4821" s="7">
        <f>INDEX(DB_FILM!J:J,MATCH($F4821,DB_FILM!$A:$A,0))</f>
        <v>1214270</v>
      </c>
      <c r="P4821" s="7">
        <f>INDEX(DB_FILM!K:K,MATCH($F4821,DB_FILM!$A:$A,0))</f>
        <v>100130000</v>
      </c>
      <c r="Q4821" s="5" t="s">
        <v>474</v>
      </c>
      <c r="R4821">
        <v>7.99</v>
      </c>
      <c r="S4821">
        <v>15</v>
      </c>
      <c r="T4821">
        <v>1</v>
      </c>
      <c r="U4821">
        <v>1913</v>
      </c>
      <c r="V4821">
        <v>3</v>
      </c>
      <c r="W4821" t="str">
        <f t="shared" si="150"/>
        <v>A</v>
      </c>
      <c r="X4821" t="s">
        <v>524</v>
      </c>
      <c r="Y4821">
        <v>0</v>
      </c>
      <c r="Z4821">
        <v>4.71</v>
      </c>
      <c r="AA4821" s="6">
        <f t="shared" si="151"/>
        <v>3.2800000000000002</v>
      </c>
    </row>
    <row r="4822" spans="1:27" x14ac:dyDescent="0.3">
      <c r="A4822" s="5">
        <v>42852</v>
      </c>
      <c r="B4822" t="s">
        <v>411</v>
      </c>
      <c r="C4822" t="s">
        <v>441</v>
      </c>
      <c r="D4822" t="s">
        <v>310</v>
      </c>
      <c r="E4822" t="s">
        <v>307</v>
      </c>
      <c r="F4822" t="s">
        <v>73</v>
      </c>
      <c r="G4822" s="5" t="str">
        <f>INDEX(DB_FILM!B:B,MATCH($F4822,DB_FILM!$A:$A,0))</f>
        <v>2006</v>
      </c>
      <c r="H4822" s="5" t="str">
        <f>INDEX(DB_FILM!C:C,MATCH($F4822,DB_FILM!$A:$A,0))</f>
        <v xml:space="preserve">T </v>
      </c>
      <c r="I4822" s="9">
        <f>INDEX(DB_FILM!D:D,MATCH($F4822,DB_FILM!$A:$A,0))</f>
        <v>130</v>
      </c>
      <c r="J4822" s="5" t="str">
        <f>INDEX(DB_FILM!E:E,MATCH($F4822,DB_FILM!$A:$A,0))</f>
        <v>Drama, Mystery, Sci-Fi</v>
      </c>
      <c r="K4822" s="6">
        <f>INDEX(DB_FILM!F:F,MATCH($F4822,DB_FILM!$A:$A,0))</f>
        <v>8.5</v>
      </c>
      <c r="L4822" s="5" t="str">
        <f>INDEX(DB_FILM!G:G,MATCH($F4822,DB_FILM!$A:$A,0))</f>
        <v>After a tragic accident, two stage magicians engage in a battle to create the ultimate illusion while sacrificing everything they have to outwit each other.</v>
      </c>
      <c r="M4822" s="5" t="str">
        <f>INDEX(DB_FILM!H:H,MATCH($F4822,DB_FILM!$A:$A,0))</f>
        <v xml:space="preserve">Christopher Nolan </v>
      </c>
      <c r="N4822" s="5" t="str">
        <f>INDEX(DB_FILM!I:I,MATCH($F4822,DB_FILM!$A:$A,0))</f>
        <v>Christian Bale, Hugh Jackman, Scarlett Johansson, Michael Caine</v>
      </c>
      <c r="O4822" s="7">
        <f>INDEX(DB_FILM!J:J,MATCH($F4822,DB_FILM!$A:$A,0))</f>
        <v>1010590</v>
      </c>
      <c r="P4822" s="7">
        <f>INDEX(DB_FILM!K:K,MATCH($F4822,DB_FILM!$A:$A,0))</f>
        <v>53090000</v>
      </c>
      <c r="Q4822" t="s">
        <v>475</v>
      </c>
      <c r="R4822">
        <v>3.99</v>
      </c>
      <c r="S4822">
        <v>32</v>
      </c>
      <c r="T4822">
        <v>3</v>
      </c>
      <c r="U4822">
        <v>1914</v>
      </c>
      <c r="V4822">
        <v>1</v>
      </c>
      <c r="W4822" t="str">
        <f t="shared" si="150"/>
        <v>C</v>
      </c>
      <c r="X4822" t="s">
        <v>583</v>
      </c>
      <c r="Y4822">
        <v>0</v>
      </c>
      <c r="Z4822">
        <v>3.23</v>
      </c>
      <c r="AA4822" s="6">
        <f t="shared" si="151"/>
        <v>0.76000000000000023</v>
      </c>
    </row>
    <row r="4823" spans="1:27" x14ac:dyDescent="0.3">
      <c r="A4823" s="5">
        <v>42852</v>
      </c>
      <c r="B4823" t="s">
        <v>417</v>
      </c>
      <c r="C4823" t="s">
        <v>451</v>
      </c>
      <c r="D4823" t="s">
        <v>351</v>
      </c>
      <c r="E4823" t="s">
        <v>299</v>
      </c>
      <c r="F4823" t="s">
        <v>19</v>
      </c>
      <c r="G4823" s="5" t="str">
        <f>INDEX(DB_FILM!B:B,MATCH($F4823,DB_FILM!$A:$A,0))</f>
        <v>2001</v>
      </c>
      <c r="H4823" s="5" t="str">
        <f>INDEX(DB_FILM!C:C,MATCH($F4823,DB_FILM!$A:$A,0))</f>
        <v xml:space="preserve">T </v>
      </c>
      <c r="I4823" s="9">
        <f>INDEX(DB_FILM!D:D,MATCH($F4823,DB_FILM!$A:$A,0))</f>
        <v>178</v>
      </c>
      <c r="J4823" s="5" t="str">
        <f>INDEX(DB_FILM!E:E,MATCH($F4823,DB_FILM!$A:$A,0))</f>
        <v>Adventure, Drama, Fantasy</v>
      </c>
      <c r="K4823" s="6">
        <f>INDEX(DB_FILM!F:F,MATCH($F4823,DB_FILM!$A:$A,0))</f>
        <v>8.8000000000000007</v>
      </c>
      <c r="L4823" s="5" t="str">
        <f>INDEX(DB_FILM!G:G,MATCH($F4823,DB_FILM!$A:$A,0))</f>
        <v>A meek Hobbit from the Shire and eight companions set out on a journey to destroy the powerful One Ring and save Middle-earth from the Dark Lord Sauron.</v>
      </c>
      <c r="M4823" s="5" t="str">
        <f>INDEX(DB_FILM!H:H,MATCH($F4823,DB_FILM!$A:$A,0))</f>
        <v xml:space="preserve">Peter Jackson </v>
      </c>
      <c r="N4823" s="5" t="str">
        <f>INDEX(DB_FILM!I:I,MATCH($F4823,DB_FILM!$A:$A,0))</f>
        <v>Elijah Wood, Ian McKellen, Orlando Bloom, Sean Bean</v>
      </c>
      <c r="O4823" s="7">
        <f>INDEX(DB_FILM!J:J,MATCH($F4823,DB_FILM!$A:$A,0))</f>
        <v>1433603</v>
      </c>
      <c r="P4823" s="7">
        <f>INDEX(DB_FILM!K:K,MATCH($F4823,DB_FILM!$A:$A,0))</f>
        <v>315540000</v>
      </c>
      <c r="Q4823" t="s">
        <v>476</v>
      </c>
      <c r="R4823">
        <v>3.99</v>
      </c>
      <c r="S4823">
        <v>3</v>
      </c>
      <c r="T4823">
        <v>2</v>
      </c>
      <c r="U4823">
        <v>1915</v>
      </c>
      <c r="V4823">
        <v>1</v>
      </c>
      <c r="W4823" t="str">
        <f t="shared" si="150"/>
        <v>B</v>
      </c>
      <c r="X4823" t="s">
        <v>491</v>
      </c>
      <c r="Y4823">
        <v>0</v>
      </c>
      <c r="Z4823">
        <v>2.0299999999999998</v>
      </c>
      <c r="AA4823" s="6">
        <f t="shared" si="151"/>
        <v>1.9600000000000004</v>
      </c>
    </row>
    <row r="4824" spans="1:27" x14ac:dyDescent="0.3">
      <c r="A4824" s="5">
        <v>42852</v>
      </c>
      <c r="B4824" s="5" t="s">
        <v>417</v>
      </c>
      <c r="C4824" s="5" t="s">
        <v>451</v>
      </c>
      <c r="D4824" s="5" t="s">
        <v>351</v>
      </c>
      <c r="E4824" t="s">
        <v>299</v>
      </c>
      <c r="F4824" s="5" t="s">
        <v>53</v>
      </c>
      <c r="G4824" s="5" t="str">
        <f>INDEX(DB_FILM!B:B,MATCH($F4824,DB_FILM!$A:$A,0))</f>
        <v>2001</v>
      </c>
      <c r="H4824" s="5" t="str">
        <f>INDEX(DB_FILM!C:C,MATCH($F4824,DB_FILM!$A:$A,0))</f>
        <v xml:space="preserve">T </v>
      </c>
      <c r="I4824" s="9">
        <f>INDEX(DB_FILM!D:D,MATCH($F4824,DB_FILM!$A:$A,0))</f>
        <v>125</v>
      </c>
      <c r="J4824" s="5" t="str">
        <f>INDEX(DB_FILM!E:E,MATCH($F4824,DB_FILM!$A:$A,0))</f>
        <v>Animation, Adventure, Family</v>
      </c>
      <c r="K4824" s="6">
        <f>INDEX(DB_FILM!F:F,MATCH($F4824,DB_FILM!$A:$A,0))</f>
        <v>8.6</v>
      </c>
      <c r="L4824" s="5" t="str">
        <f>INDEX(DB_FILM!G:G,MATCH($F4824,DB_FILM!$A:$A,0))</f>
        <v>During her family's move to the suburbs, a sullen 10-year-old girl wanders into a world ruled by gods, witches, and spirits, and where humans are changed into beasts.</v>
      </c>
      <c r="M4824" s="5" t="str">
        <f>INDEX(DB_FILM!H:H,MATCH($F4824,DB_FILM!$A:$A,0))</f>
        <v xml:space="preserve">Hayao Miyazaki, Kirk Wise </v>
      </c>
      <c r="N4824" s="5" t="str">
        <f>INDEX(DB_FILM!I:I,MATCH($F4824,DB_FILM!$A:$A,0))</f>
        <v>Daveigh Chase, Suzanne Pleshette, Miyu Irino, Rumi Hiiragi</v>
      </c>
      <c r="O4824" s="7">
        <f>INDEX(DB_FILM!J:J,MATCH($F4824,DB_FILM!$A:$A,0))</f>
        <v>521082</v>
      </c>
      <c r="P4824" s="7">
        <f>INDEX(DB_FILM!K:K,MATCH($F4824,DB_FILM!$A:$A,0))</f>
        <v>10060000</v>
      </c>
      <c r="Q4824" s="5" t="s">
        <v>476</v>
      </c>
      <c r="R4824">
        <v>7.99</v>
      </c>
      <c r="S4824">
        <v>21</v>
      </c>
      <c r="T4824">
        <v>2</v>
      </c>
      <c r="U4824">
        <v>1915</v>
      </c>
      <c r="V4824">
        <v>1</v>
      </c>
      <c r="W4824" t="str">
        <f t="shared" si="150"/>
        <v>B</v>
      </c>
      <c r="X4824" t="s">
        <v>595</v>
      </c>
      <c r="Y4824">
        <v>0</v>
      </c>
      <c r="Z4824">
        <v>5.35</v>
      </c>
      <c r="AA4824" s="6">
        <f t="shared" si="151"/>
        <v>2.6400000000000006</v>
      </c>
    </row>
    <row r="4825" spans="1:27" x14ac:dyDescent="0.3">
      <c r="A4825" s="5">
        <v>42852</v>
      </c>
      <c r="B4825" s="5" t="s">
        <v>417</v>
      </c>
      <c r="C4825" s="5" t="s">
        <v>451</v>
      </c>
      <c r="D4825" s="5" t="s">
        <v>351</v>
      </c>
      <c r="E4825" t="s">
        <v>299</v>
      </c>
      <c r="F4825" s="5" t="s">
        <v>47</v>
      </c>
      <c r="G4825" s="5" t="str">
        <f>INDEX(DB_FILM!B:B,MATCH($F4825,DB_FILM!$A:$A,0))</f>
        <v>1977</v>
      </c>
      <c r="H4825" s="5" t="str">
        <f>INDEX(DB_FILM!C:C,MATCH($F4825,DB_FILM!$A:$A,0))</f>
        <v xml:space="preserve">T </v>
      </c>
      <c r="I4825" s="9">
        <f>INDEX(DB_FILM!D:D,MATCH($F4825,DB_FILM!$A:$A,0))</f>
        <v>121</v>
      </c>
      <c r="J4825" s="5" t="str">
        <f>INDEX(DB_FILM!E:E,MATCH($F4825,DB_FILM!$A:$A,0))</f>
        <v>Action, Adventure, Fantasy</v>
      </c>
      <c r="K4825" s="6">
        <f>INDEX(DB_FILM!F:F,MATCH($F4825,DB_FILM!$A:$A,0))</f>
        <v>8.6</v>
      </c>
      <c r="L4825" s="5" t="str">
        <f>INDEX(DB_FILM!G:G,MATCH($F4825,DB_FILM!$A:$A,0))</f>
        <v>Luke Skywalker joins forces with a Jedi Knight, a cocky pilot, a Wookiee and two droids to save the galaxy from the Empire's world-destroying battle station, while also attempting to rescue Princess Leia from the evil Darth Vader.</v>
      </c>
      <c r="M4825" s="5" t="str">
        <f>INDEX(DB_FILM!H:H,MATCH($F4825,DB_FILM!$A:$A,0))</f>
        <v xml:space="preserve">George Lucas </v>
      </c>
      <c r="N4825" s="5" t="str">
        <f>INDEX(DB_FILM!I:I,MATCH($F4825,DB_FILM!$A:$A,0))</f>
        <v>Mark Hamill, Harrison Ford, Carrie Fisher, Alec Guinness</v>
      </c>
      <c r="O4825" s="7">
        <f>INDEX(DB_FILM!J:J,MATCH($F4825,DB_FILM!$A:$A,0))</f>
        <v>1070346</v>
      </c>
      <c r="P4825" s="7">
        <f>INDEX(DB_FILM!K:K,MATCH($F4825,DB_FILM!$A:$A,0))</f>
        <v>322740000</v>
      </c>
      <c r="Q4825" s="5" t="s">
        <v>476</v>
      </c>
      <c r="R4825">
        <v>13.99</v>
      </c>
      <c r="S4825">
        <v>18</v>
      </c>
      <c r="T4825">
        <v>2</v>
      </c>
      <c r="U4825">
        <v>1915</v>
      </c>
      <c r="V4825">
        <v>3</v>
      </c>
      <c r="W4825" t="str">
        <f t="shared" si="150"/>
        <v>B</v>
      </c>
      <c r="X4825" t="s">
        <v>506</v>
      </c>
      <c r="Y4825">
        <v>0</v>
      </c>
      <c r="Z4825">
        <v>8.81</v>
      </c>
      <c r="AA4825" s="6">
        <f t="shared" si="151"/>
        <v>5.18</v>
      </c>
    </row>
    <row r="4826" spans="1:27" x14ac:dyDescent="0.3">
      <c r="A4826" s="5">
        <v>42852</v>
      </c>
      <c r="B4826" s="5" t="s">
        <v>416</v>
      </c>
      <c r="C4826" s="5" t="s">
        <v>466</v>
      </c>
      <c r="D4826" s="5" t="s">
        <v>395</v>
      </c>
      <c r="E4826" t="s">
        <v>287</v>
      </c>
      <c r="F4826" s="5" t="s">
        <v>19</v>
      </c>
      <c r="G4826" s="5" t="str">
        <f>INDEX(DB_FILM!B:B,MATCH($F4826,DB_FILM!$A:$A,0))</f>
        <v>2001</v>
      </c>
      <c r="H4826" s="5" t="str">
        <f>INDEX(DB_FILM!C:C,MATCH($F4826,DB_FILM!$A:$A,0))</f>
        <v xml:space="preserve">T </v>
      </c>
      <c r="I4826" s="9">
        <f>INDEX(DB_FILM!D:D,MATCH($F4826,DB_FILM!$A:$A,0))</f>
        <v>178</v>
      </c>
      <c r="J4826" s="5" t="str">
        <f>INDEX(DB_FILM!E:E,MATCH($F4826,DB_FILM!$A:$A,0))</f>
        <v>Adventure, Drama, Fantasy</v>
      </c>
      <c r="K4826" s="6">
        <f>INDEX(DB_FILM!F:F,MATCH($F4826,DB_FILM!$A:$A,0))</f>
        <v>8.8000000000000007</v>
      </c>
      <c r="L4826" s="5" t="str">
        <f>INDEX(DB_FILM!G:G,MATCH($F4826,DB_FILM!$A:$A,0))</f>
        <v>A meek Hobbit from the Shire and eight companions set out on a journey to destroy the powerful One Ring and save Middle-earth from the Dark Lord Sauron.</v>
      </c>
      <c r="M4826" s="5" t="str">
        <f>INDEX(DB_FILM!H:H,MATCH($F4826,DB_FILM!$A:$A,0))</f>
        <v xml:space="preserve">Peter Jackson </v>
      </c>
      <c r="N4826" s="5" t="str">
        <f>INDEX(DB_FILM!I:I,MATCH($F4826,DB_FILM!$A:$A,0))</f>
        <v>Elijah Wood, Ian McKellen, Orlando Bloom, Sean Bean</v>
      </c>
      <c r="O4826" s="7">
        <f>INDEX(DB_FILM!J:J,MATCH($F4826,DB_FILM!$A:$A,0))</f>
        <v>1433603</v>
      </c>
      <c r="P4826" s="7">
        <f>INDEX(DB_FILM!K:K,MATCH($F4826,DB_FILM!$A:$A,0))</f>
        <v>315540000</v>
      </c>
      <c r="Q4826" s="5" t="s">
        <v>475</v>
      </c>
      <c r="R4826">
        <v>7.99</v>
      </c>
      <c r="S4826">
        <v>3</v>
      </c>
      <c r="T4826">
        <v>3</v>
      </c>
      <c r="U4826">
        <v>1916</v>
      </c>
      <c r="V4826">
        <v>1</v>
      </c>
      <c r="W4826" t="str">
        <f t="shared" si="150"/>
        <v>C</v>
      </c>
      <c r="X4826" t="s">
        <v>517</v>
      </c>
      <c r="Y4826">
        <v>0</v>
      </c>
      <c r="Z4826">
        <v>5.75</v>
      </c>
      <c r="AA4826" s="6">
        <f t="shared" si="151"/>
        <v>2.2400000000000002</v>
      </c>
    </row>
    <row r="4827" spans="1:27" x14ac:dyDescent="0.3">
      <c r="A4827" s="5">
        <v>42852</v>
      </c>
      <c r="B4827" s="5" t="s">
        <v>416</v>
      </c>
      <c r="C4827" s="5" t="s">
        <v>466</v>
      </c>
      <c r="D4827" s="5" t="s">
        <v>395</v>
      </c>
      <c r="E4827" t="s">
        <v>287</v>
      </c>
      <c r="F4827" s="5" t="s">
        <v>1</v>
      </c>
      <c r="G4827" s="5" t="str">
        <f>INDEX(DB_FILM!B:B,MATCH($F4827,DB_FILM!$A:$A,0))</f>
        <v>1972</v>
      </c>
      <c r="H4827" s="5" t="str">
        <f>INDEX(DB_FILM!C:C,MATCH($F4827,DB_FILM!$A:$A,0))</f>
        <v xml:space="preserve">T </v>
      </c>
      <c r="I4827" s="9">
        <f>INDEX(DB_FILM!D:D,MATCH($F4827,DB_FILM!$A:$A,0))</f>
        <v>175</v>
      </c>
      <c r="J4827" s="5" t="str">
        <f>INDEX(DB_FILM!E:E,MATCH($F4827,DB_FILM!$A:$A,0))</f>
        <v>Crime, Drama</v>
      </c>
      <c r="K4827" s="6">
        <f>INDEX(DB_FILM!F:F,MATCH($F4827,DB_FILM!$A:$A,0))</f>
        <v>9.1999999999999993</v>
      </c>
      <c r="L4827" s="5" t="str">
        <f>INDEX(DB_FILM!G:G,MATCH($F4827,DB_FILM!$A:$A,0))</f>
        <v>The aging patriarch of an organized crime dynasty transfers control of his clandestine empire to his reluctant son.</v>
      </c>
      <c r="M4827" s="5" t="str">
        <f>INDEX(DB_FILM!H:H,MATCH($F4827,DB_FILM!$A:$A,0))</f>
        <v xml:space="preserve">Francis Ford Coppola </v>
      </c>
      <c r="N4827" s="5" t="str">
        <f>INDEX(DB_FILM!I:I,MATCH($F4827,DB_FILM!$A:$A,0))</f>
        <v>Marlon Brando, Al Pacino, James Caan, Diane Keaton</v>
      </c>
      <c r="O4827" s="7">
        <f>INDEX(DB_FILM!J:J,MATCH($F4827,DB_FILM!$A:$A,0))</f>
        <v>1361367</v>
      </c>
      <c r="P4827" s="7">
        <f>INDEX(DB_FILM!K:K,MATCH($F4827,DB_FILM!$A:$A,0))</f>
        <v>134970000</v>
      </c>
      <c r="Q4827" s="5" t="s">
        <v>474</v>
      </c>
      <c r="R4827">
        <v>1.99</v>
      </c>
      <c r="S4827">
        <v>12</v>
      </c>
      <c r="T4827">
        <v>1</v>
      </c>
      <c r="U4827">
        <v>1916</v>
      </c>
      <c r="V4827">
        <v>3</v>
      </c>
      <c r="W4827" t="str">
        <f t="shared" si="150"/>
        <v>A</v>
      </c>
      <c r="X4827" t="s">
        <v>568</v>
      </c>
      <c r="Y4827">
        <v>0</v>
      </c>
      <c r="Z4827">
        <v>1.1299999999999999</v>
      </c>
      <c r="AA4827" s="6">
        <f t="shared" si="151"/>
        <v>0.8600000000000001</v>
      </c>
    </row>
    <row r="4828" spans="1:27" x14ac:dyDescent="0.3">
      <c r="A4828" s="5">
        <v>42852</v>
      </c>
      <c r="B4828" s="5" t="s">
        <v>416</v>
      </c>
      <c r="C4828" s="5" t="s">
        <v>466</v>
      </c>
      <c r="D4828" s="5" t="s">
        <v>395</v>
      </c>
      <c r="E4828" t="s">
        <v>287</v>
      </c>
      <c r="F4828" s="5" t="s">
        <v>57</v>
      </c>
      <c r="G4828" s="5" t="str">
        <f>INDEX(DB_FILM!B:B,MATCH($F4828,DB_FILM!$A:$A,0))</f>
        <v>1997</v>
      </c>
      <c r="H4828" s="5" t="str">
        <f>INDEX(DB_FILM!C:C,MATCH($F4828,DB_FILM!$A:$A,0))</f>
        <v xml:space="preserve">T </v>
      </c>
      <c r="I4828" s="9">
        <f>INDEX(DB_FILM!D:D,MATCH($F4828,DB_FILM!$A:$A,0))</f>
        <v>116</v>
      </c>
      <c r="J4828" s="5" t="str">
        <f>INDEX(DB_FILM!E:E,MATCH($F4828,DB_FILM!$A:$A,0))</f>
        <v>Comedy, Drama, War</v>
      </c>
      <c r="K4828" s="6">
        <f>INDEX(DB_FILM!F:F,MATCH($F4828,DB_FILM!$A:$A,0))</f>
        <v>8.6</v>
      </c>
      <c r="L4828" s="5" t="str">
        <f>INDEX(DB_FILM!G:G,MATCH($F4828,DB_FILM!$A:$A,0))</f>
        <v>When an open-minded Jewish librarian and his son become victims of the Holocaust, he uses a perfect mixture of will, humor, and imagination to protect his son from the dangers around their camp.</v>
      </c>
      <c r="M4828" s="5" t="str">
        <f>INDEX(DB_FILM!H:H,MATCH($F4828,DB_FILM!$A:$A,0))</f>
        <v xml:space="preserve">Roberto Benigni </v>
      </c>
      <c r="N4828" s="5" t="str">
        <f>INDEX(DB_FILM!I:I,MATCH($F4828,DB_FILM!$A:$A,0))</f>
        <v>Roberto Benigni, Nicoletta Braschi, Giorgio Cantarini, Giustino Durano</v>
      </c>
      <c r="O4828" s="7">
        <f>INDEX(DB_FILM!J:J,MATCH($F4828,DB_FILM!$A:$A,0))</f>
        <v>517982</v>
      </c>
      <c r="P4828" s="7">
        <f>INDEX(DB_FILM!K:K,MATCH($F4828,DB_FILM!$A:$A,0))</f>
        <v>57600000</v>
      </c>
      <c r="Q4828" s="5" t="s">
        <v>474</v>
      </c>
      <c r="R4828">
        <v>3.99</v>
      </c>
      <c r="S4828">
        <v>24</v>
      </c>
      <c r="T4828">
        <v>1</v>
      </c>
      <c r="U4828">
        <v>1916</v>
      </c>
      <c r="V4828">
        <v>3</v>
      </c>
      <c r="W4828" t="str">
        <f t="shared" si="150"/>
        <v>A</v>
      </c>
      <c r="X4828" t="s">
        <v>579</v>
      </c>
      <c r="Y4828">
        <v>0</v>
      </c>
      <c r="Z4828">
        <v>1.99</v>
      </c>
      <c r="AA4828" s="6">
        <f t="shared" si="151"/>
        <v>2</v>
      </c>
    </row>
    <row r="4829" spans="1:27" x14ac:dyDescent="0.3">
      <c r="A4829" s="5">
        <v>42852</v>
      </c>
      <c r="B4829" t="s">
        <v>416</v>
      </c>
      <c r="C4829" t="s">
        <v>466</v>
      </c>
      <c r="D4829" t="s">
        <v>395</v>
      </c>
      <c r="E4829" t="s">
        <v>287</v>
      </c>
      <c r="F4829" t="s">
        <v>97</v>
      </c>
      <c r="G4829" s="5" t="str">
        <f>INDEX(DB_FILM!B:B,MATCH($F4829,DB_FILM!$A:$A,0))</f>
        <v>1968</v>
      </c>
      <c r="H4829" s="5" t="str">
        <f>INDEX(DB_FILM!C:C,MATCH($F4829,DB_FILM!$A:$A,0))</f>
        <v xml:space="preserve">T </v>
      </c>
      <c r="I4829" s="9">
        <f>INDEX(DB_FILM!D:D,MATCH($F4829,DB_FILM!$A:$A,0))</f>
        <v>175</v>
      </c>
      <c r="J4829" s="5" t="str">
        <f>INDEX(DB_FILM!E:E,MATCH($F4829,DB_FILM!$A:$A,0))</f>
        <v>Western</v>
      </c>
      <c r="K4829" s="6">
        <f>INDEX(DB_FILM!F:F,MATCH($F4829,DB_FILM!$A:$A,0))</f>
        <v>8.5</v>
      </c>
      <c r="L4829" s="5" t="str">
        <f>INDEX(DB_FILM!G:G,MATCH($F4829,DB_FILM!$A:$A,0))</f>
        <v>A mysterious stranger with a harmonica joins forces with a notorious desperado to protect a beautiful widow from a ruthless assassin working for the railroad.</v>
      </c>
      <c r="M4829" s="5" t="str">
        <f>INDEX(DB_FILM!H:H,MATCH($F4829,DB_FILM!$A:$A,0))</f>
        <v xml:space="preserve">Sergio Leone </v>
      </c>
      <c r="N4829" s="5" t="str">
        <f>INDEX(DB_FILM!I:I,MATCH($F4829,DB_FILM!$A:$A,0))</f>
        <v>Henry Fonda, Charles Bronson, Claudia Cardinale, Jason Robards</v>
      </c>
      <c r="O4829" s="7">
        <f>INDEX(DB_FILM!J:J,MATCH($F4829,DB_FILM!$A:$A,0))</f>
        <v>257797</v>
      </c>
      <c r="P4829" s="7">
        <f>INDEX(DB_FILM!K:K,MATCH($F4829,DB_FILM!$A:$A,0))</f>
        <v>5320000</v>
      </c>
      <c r="Q4829" t="s">
        <v>474</v>
      </c>
      <c r="R4829">
        <v>7.99</v>
      </c>
      <c r="S4829">
        <v>46</v>
      </c>
      <c r="T4829">
        <v>1</v>
      </c>
      <c r="U4829">
        <v>1916</v>
      </c>
      <c r="V4829">
        <v>1</v>
      </c>
      <c r="W4829" t="str">
        <f t="shared" si="150"/>
        <v>A</v>
      </c>
      <c r="X4829" t="s">
        <v>483</v>
      </c>
      <c r="Y4829">
        <v>0</v>
      </c>
      <c r="Z4829">
        <v>4.87</v>
      </c>
      <c r="AA4829" s="6">
        <f t="shared" si="151"/>
        <v>3.12</v>
      </c>
    </row>
    <row r="4830" spans="1:27" x14ac:dyDescent="0.3">
      <c r="A4830" s="5">
        <v>42854</v>
      </c>
      <c r="B4830" t="s">
        <v>407</v>
      </c>
      <c r="C4830" t="s">
        <v>451</v>
      </c>
      <c r="D4830" t="s">
        <v>360</v>
      </c>
      <c r="E4830" t="s">
        <v>293</v>
      </c>
      <c r="F4830" t="s">
        <v>63</v>
      </c>
      <c r="G4830" s="5" t="str">
        <f>INDEX(DB_FILM!B:B,MATCH($F4830,DB_FILM!$A:$A,0))</f>
        <v>2006</v>
      </c>
      <c r="H4830" s="5" t="str">
        <f>INDEX(DB_FILM!C:C,MATCH($F4830,DB_FILM!$A:$A,0))</f>
        <v xml:space="preserve">T </v>
      </c>
      <c r="I4830" s="9">
        <f>INDEX(DB_FILM!D:D,MATCH($F4830,DB_FILM!$A:$A,0))</f>
        <v>151</v>
      </c>
      <c r="J4830" s="5" t="str">
        <f>INDEX(DB_FILM!E:E,MATCH($F4830,DB_FILM!$A:$A,0))</f>
        <v>Crime, Drama, Thriller</v>
      </c>
      <c r="K4830" s="6">
        <f>INDEX(DB_FILM!F:F,MATCH($F4830,DB_FILM!$A:$A,0))</f>
        <v>8.5</v>
      </c>
      <c r="L4830" s="5" t="str">
        <f>INDEX(DB_FILM!G:G,MATCH($F4830,DB_FILM!$A:$A,0))</f>
        <v>An undercover cop and a mole in the police attempt to identify each other while infiltrating an Irish gang in South Boston.</v>
      </c>
      <c r="M4830" s="5" t="str">
        <f>INDEX(DB_FILM!H:H,MATCH($F4830,DB_FILM!$A:$A,0))</f>
        <v xml:space="preserve">Martin Scorsese </v>
      </c>
      <c r="N4830" s="5" t="str">
        <f>INDEX(DB_FILM!I:I,MATCH($F4830,DB_FILM!$A:$A,0))</f>
        <v>Leonardo DiCaprio, Matt Damon, Jack Nicholson, Mark Wahlberg</v>
      </c>
      <c r="O4830" s="7">
        <f>INDEX(DB_FILM!J:J,MATCH($F4830,DB_FILM!$A:$A,0))</f>
        <v>1023002</v>
      </c>
      <c r="P4830" s="7">
        <f>INDEX(DB_FILM!K:K,MATCH($F4830,DB_FILM!$A:$A,0))</f>
        <v>132380000</v>
      </c>
      <c r="Q4830" t="s">
        <v>474</v>
      </c>
      <c r="R4830">
        <v>1.99</v>
      </c>
      <c r="S4830">
        <v>27</v>
      </c>
      <c r="T4830">
        <v>1</v>
      </c>
      <c r="U4830">
        <v>1917</v>
      </c>
      <c r="V4830">
        <v>3</v>
      </c>
      <c r="W4830" t="str">
        <f t="shared" si="150"/>
        <v>A</v>
      </c>
      <c r="X4830" t="s">
        <v>497</v>
      </c>
      <c r="Y4830">
        <v>0</v>
      </c>
      <c r="Z4830">
        <v>1.29</v>
      </c>
      <c r="AA4830" s="6">
        <f t="shared" si="151"/>
        <v>0.7</v>
      </c>
    </row>
    <row r="4831" spans="1:27" x14ac:dyDescent="0.3">
      <c r="A4831" s="5">
        <v>42854</v>
      </c>
      <c r="B4831" s="5" t="s">
        <v>407</v>
      </c>
      <c r="C4831" s="5" t="s">
        <v>451</v>
      </c>
      <c r="D4831" s="5" t="s">
        <v>360</v>
      </c>
      <c r="E4831" t="s">
        <v>293</v>
      </c>
      <c r="F4831" s="5" t="s">
        <v>15</v>
      </c>
      <c r="G4831" s="5" t="str">
        <f>INDEX(DB_FILM!B:B,MATCH($F4831,DB_FILM!$A:$A,0))</f>
        <v>1957</v>
      </c>
      <c r="H4831" s="5" t="str">
        <f>INDEX(DB_FILM!C:C,MATCH($F4831,DB_FILM!$A:$A,0))</f>
        <v>N/A</v>
      </c>
      <c r="I4831" s="9">
        <f>INDEX(DB_FILM!D:D,MATCH($F4831,DB_FILM!$A:$A,0))</f>
        <v>96</v>
      </c>
      <c r="J4831" s="5" t="str">
        <f>INDEX(DB_FILM!E:E,MATCH($F4831,DB_FILM!$A:$A,0))</f>
        <v>Crime, Drama</v>
      </c>
      <c r="K4831" s="6">
        <f>INDEX(DB_FILM!F:F,MATCH($F4831,DB_FILM!$A:$A,0))</f>
        <v>8.9</v>
      </c>
      <c r="L4831" s="5" t="str">
        <f>INDEX(DB_FILM!G:G,MATCH($F4831,DB_FILM!$A:$A,0))</f>
        <v>A jury holdout attempts to prevent a miscarriage of justice by forcing his colleagues to reconsider the evidence.</v>
      </c>
      <c r="M4831" s="5" t="str">
        <f>INDEX(DB_FILM!H:H,MATCH($F4831,DB_FILM!$A:$A,0))</f>
        <v xml:space="preserve">Sidney Lumet </v>
      </c>
      <c r="N4831" s="5" t="str">
        <f>INDEX(DB_FILM!I:I,MATCH($F4831,DB_FILM!$A:$A,0))</f>
        <v>Henry Fonda, Lee J. Cobb, Martin Balsam, John Fiedler</v>
      </c>
      <c r="O4831" s="7">
        <f>INDEX(DB_FILM!J:J,MATCH($F4831,DB_FILM!$A:$A,0))</f>
        <v>555455</v>
      </c>
      <c r="P4831" s="7">
        <f>INDEX(DB_FILM!K:K,MATCH($F4831,DB_FILM!$A:$A,0))</f>
        <v>0</v>
      </c>
      <c r="Q4831" s="5" t="s">
        <v>474</v>
      </c>
      <c r="R4831">
        <v>9.99</v>
      </c>
      <c r="S4831">
        <v>50</v>
      </c>
      <c r="T4831">
        <v>1</v>
      </c>
      <c r="U4831">
        <v>1917</v>
      </c>
      <c r="V4831">
        <v>3</v>
      </c>
      <c r="W4831" t="str">
        <f t="shared" si="150"/>
        <v>A</v>
      </c>
      <c r="X4831" t="s">
        <v>487</v>
      </c>
      <c r="Y4831">
        <v>0</v>
      </c>
      <c r="Z4831">
        <v>6.59</v>
      </c>
      <c r="AA4831" s="6">
        <f t="shared" si="151"/>
        <v>3.4000000000000004</v>
      </c>
    </row>
    <row r="4832" spans="1:27" x14ac:dyDescent="0.3">
      <c r="A4832" s="5">
        <v>42855</v>
      </c>
      <c r="B4832" s="5" t="s">
        <v>408</v>
      </c>
      <c r="C4832" s="5" t="s">
        <v>447</v>
      </c>
      <c r="D4832" s="5" t="s">
        <v>337</v>
      </c>
      <c r="E4832" t="s">
        <v>290</v>
      </c>
      <c r="F4832" s="5" t="s">
        <v>23</v>
      </c>
      <c r="G4832" s="5" t="str">
        <f>INDEX(DB_FILM!B:B,MATCH($F4832,DB_FILM!$A:$A,0))</f>
        <v>1994</v>
      </c>
      <c r="H4832" s="5" t="str">
        <f>INDEX(DB_FILM!C:C,MATCH($F4832,DB_FILM!$A:$A,0))</f>
        <v xml:space="preserve">T </v>
      </c>
      <c r="I4832" s="9">
        <f>INDEX(DB_FILM!D:D,MATCH($F4832,DB_FILM!$A:$A,0))</f>
        <v>142</v>
      </c>
      <c r="J4832" s="5" t="str">
        <f>INDEX(DB_FILM!E:E,MATCH($F4832,DB_FILM!$A:$A,0))</f>
        <v>Drama, Romance</v>
      </c>
      <c r="K4832" s="6">
        <f>INDEX(DB_FILM!F:F,MATCH($F4832,DB_FILM!$A:$A,0))</f>
        <v>8.8000000000000007</v>
      </c>
      <c r="L4832" s="5" t="str">
        <f>INDEX(DB_FILM!G:G,MATCH($F4832,DB_FILM!$A:$A,0))</f>
        <v>The presidencies of Kennedy and Johnson, Vietnam, Watergate, and other history unfold through the perspective of an Alabama man with an IQ of 75.</v>
      </c>
      <c r="M4832" s="5" t="str">
        <f>INDEX(DB_FILM!H:H,MATCH($F4832,DB_FILM!$A:$A,0))</f>
        <v xml:space="preserve">Robert Zemeckis </v>
      </c>
      <c r="N4832" s="5" t="str">
        <f>INDEX(DB_FILM!I:I,MATCH($F4832,DB_FILM!$A:$A,0))</f>
        <v>Tom Hanks, Robin Wright, Gary Sinise, Sally Field</v>
      </c>
      <c r="O4832" s="7">
        <f>INDEX(DB_FILM!J:J,MATCH($F4832,DB_FILM!$A:$A,0))</f>
        <v>1512094</v>
      </c>
      <c r="P4832" s="7">
        <f>INDEX(DB_FILM!K:K,MATCH($F4832,DB_FILM!$A:$A,0))</f>
        <v>330250000</v>
      </c>
      <c r="Q4832" s="5" t="s">
        <v>476</v>
      </c>
      <c r="R4832">
        <v>3.99</v>
      </c>
      <c r="S4832">
        <v>5</v>
      </c>
      <c r="T4832">
        <v>2</v>
      </c>
      <c r="U4832">
        <v>1918</v>
      </c>
      <c r="V4832">
        <v>1</v>
      </c>
      <c r="W4832" t="str">
        <f t="shared" si="150"/>
        <v>B</v>
      </c>
      <c r="X4832" t="s">
        <v>556</v>
      </c>
      <c r="Y4832">
        <v>0</v>
      </c>
      <c r="Z4832">
        <v>2.79</v>
      </c>
      <c r="AA4832" s="6">
        <f t="shared" si="151"/>
        <v>1.2000000000000002</v>
      </c>
    </row>
    <row r="4833" spans="1:27" x14ac:dyDescent="0.3">
      <c r="A4833" s="5">
        <v>42855</v>
      </c>
      <c r="B4833" t="s">
        <v>408</v>
      </c>
      <c r="C4833" t="s">
        <v>447</v>
      </c>
      <c r="D4833" t="s">
        <v>337</v>
      </c>
      <c r="E4833" t="s">
        <v>290</v>
      </c>
      <c r="F4833" t="s">
        <v>53</v>
      </c>
      <c r="G4833" s="5" t="str">
        <f>INDEX(DB_FILM!B:B,MATCH($F4833,DB_FILM!$A:$A,0))</f>
        <v>2001</v>
      </c>
      <c r="H4833" s="5" t="str">
        <f>INDEX(DB_FILM!C:C,MATCH($F4833,DB_FILM!$A:$A,0))</f>
        <v xml:space="preserve">T </v>
      </c>
      <c r="I4833" s="9">
        <f>INDEX(DB_FILM!D:D,MATCH($F4833,DB_FILM!$A:$A,0))</f>
        <v>125</v>
      </c>
      <c r="J4833" s="5" t="str">
        <f>INDEX(DB_FILM!E:E,MATCH($F4833,DB_FILM!$A:$A,0))</f>
        <v>Animation, Adventure, Family</v>
      </c>
      <c r="K4833" s="6">
        <f>INDEX(DB_FILM!F:F,MATCH($F4833,DB_FILM!$A:$A,0))</f>
        <v>8.6</v>
      </c>
      <c r="L4833" s="5" t="str">
        <f>INDEX(DB_FILM!G:G,MATCH($F4833,DB_FILM!$A:$A,0))</f>
        <v>During her family's move to the suburbs, a sullen 10-year-old girl wanders into a world ruled by gods, witches, and spirits, and where humans are changed into beasts.</v>
      </c>
      <c r="M4833" s="5" t="str">
        <f>INDEX(DB_FILM!H:H,MATCH($F4833,DB_FILM!$A:$A,0))</f>
        <v xml:space="preserve">Hayao Miyazaki, Kirk Wise </v>
      </c>
      <c r="N4833" s="5" t="str">
        <f>INDEX(DB_FILM!I:I,MATCH($F4833,DB_FILM!$A:$A,0))</f>
        <v>Daveigh Chase, Suzanne Pleshette, Miyu Irino, Rumi Hiiragi</v>
      </c>
      <c r="O4833" s="7">
        <f>INDEX(DB_FILM!J:J,MATCH($F4833,DB_FILM!$A:$A,0))</f>
        <v>521082</v>
      </c>
      <c r="P4833" s="7">
        <f>INDEX(DB_FILM!K:K,MATCH($F4833,DB_FILM!$A:$A,0))</f>
        <v>10060000</v>
      </c>
      <c r="Q4833" t="s">
        <v>476</v>
      </c>
      <c r="R4833">
        <v>13.99</v>
      </c>
      <c r="S4833">
        <v>21</v>
      </c>
      <c r="T4833">
        <v>2</v>
      </c>
      <c r="U4833">
        <v>1918</v>
      </c>
      <c r="V4833">
        <v>3</v>
      </c>
      <c r="W4833" t="str">
        <f t="shared" si="150"/>
        <v>B</v>
      </c>
      <c r="X4833" t="s">
        <v>595</v>
      </c>
      <c r="Y4833">
        <v>0</v>
      </c>
      <c r="Z4833">
        <v>9.23</v>
      </c>
      <c r="AA4833" s="6">
        <f t="shared" si="151"/>
        <v>4.76</v>
      </c>
    </row>
    <row r="4834" spans="1:27" x14ac:dyDescent="0.3">
      <c r="A4834" s="5">
        <v>42855</v>
      </c>
      <c r="B4834" t="s">
        <v>402</v>
      </c>
      <c r="C4834" t="s">
        <v>459</v>
      </c>
      <c r="D4834" t="s">
        <v>289</v>
      </c>
      <c r="E4834" t="s">
        <v>290</v>
      </c>
      <c r="F4834" t="s">
        <v>13</v>
      </c>
      <c r="G4834" s="5" t="str">
        <f>INDEX(DB_FILM!B:B,MATCH($F4834,DB_FILM!$A:$A,0))</f>
        <v>1966</v>
      </c>
      <c r="H4834" s="5" t="str">
        <f>INDEX(DB_FILM!C:C,MATCH($F4834,DB_FILM!$A:$A,0))</f>
        <v xml:space="preserve">VM14 </v>
      </c>
      <c r="I4834" s="9">
        <f>INDEX(DB_FILM!D:D,MATCH($F4834,DB_FILM!$A:$A,0))</f>
        <v>161</v>
      </c>
      <c r="J4834" s="5" t="str">
        <f>INDEX(DB_FILM!E:E,MATCH($F4834,DB_FILM!$A:$A,0))</f>
        <v>Western</v>
      </c>
      <c r="K4834" s="6">
        <f>INDEX(DB_FILM!F:F,MATCH($F4834,DB_FILM!$A:$A,0))</f>
        <v>8.9</v>
      </c>
      <c r="L4834" s="5" t="str">
        <f>INDEX(DB_FILM!G:G,MATCH($F4834,DB_FILM!$A:$A,0))</f>
        <v>A bounty hunting scam joins two men in an uneasy alliance against a third in a race to find a fortune in gold buried in a remote cemetery.</v>
      </c>
      <c r="M4834" s="5" t="str">
        <f>INDEX(DB_FILM!H:H,MATCH($F4834,DB_FILM!$A:$A,0))</f>
        <v xml:space="preserve">Sergio Leone </v>
      </c>
      <c r="N4834" s="5" t="str">
        <f>INDEX(DB_FILM!I:I,MATCH($F4834,DB_FILM!$A:$A,0))</f>
        <v>Clint Eastwood, Eli Wallach, Lee Van Cleef, Aldo Giuffrè</v>
      </c>
      <c r="O4834" s="7">
        <f>INDEX(DB_FILM!J:J,MATCH($F4834,DB_FILM!$A:$A,0))</f>
        <v>589413</v>
      </c>
      <c r="P4834" s="7">
        <f>INDEX(DB_FILM!K:K,MATCH($F4834,DB_FILM!$A:$A,0))</f>
        <v>6100000</v>
      </c>
      <c r="Q4834" t="s">
        <v>474</v>
      </c>
      <c r="R4834">
        <v>5.99</v>
      </c>
      <c r="S4834">
        <v>49</v>
      </c>
      <c r="T4834">
        <v>1</v>
      </c>
      <c r="U4834">
        <v>1919</v>
      </c>
      <c r="V4834">
        <v>1</v>
      </c>
      <c r="W4834" t="str">
        <f t="shared" si="150"/>
        <v>A</v>
      </c>
      <c r="X4834" t="s">
        <v>617</v>
      </c>
      <c r="Y4834">
        <v>5</v>
      </c>
      <c r="Z4834">
        <v>4.13</v>
      </c>
      <c r="AA4834" s="6">
        <f t="shared" si="151"/>
        <v>1.8600000000000003</v>
      </c>
    </row>
    <row r="4835" spans="1:27" x14ac:dyDescent="0.3">
      <c r="A4835" s="5">
        <v>42855</v>
      </c>
      <c r="B4835" t="s">
        <v>403</v>
      </c>
      <c r="C4835" t="s">
        <v>444</v>
      </c>
      <c r="D4835" t="s">
        <v>352</v>
      </c>
      <c r="E4835" t="s">
        <v>287</v>
      </c>
      <c r="F4835" t="s">
        <v>49</v>
      </c>
      <c r="G4835" s="5" t="str">
        <f>INDEX(DB_FILM!B:B,MATCH($F4835,DB_FILM!$A:$A,0))</f>
        <v>1995</v>
      </c>
      <c r="H4835" s="5" t="str">
        <f>INDEX(DB_FILM!C:C,MATCH($F4835,DB_FILM!$A:$A,0))</f>
        <v xml:space="preserve">T </v>
      </c>
      <c r="I4835" s="9">
        <f>INDEX(DB_FILM!D:D,MATCH($F4835,DB_FILM!$A:$A,0))</f>
        <v>106</v>
      </c>
      <c r="J4835" s="5" t="str">
        <f>INDEX(DB_FILM!E:E,MATCH($F4835,DB_FILM!$A:$A,0))</f>
        <v>Crime, Mystery, Thriller</v>
      </c>
      <c r="K4835" s="6">
        <f>INDEX(DB_FILM!F:F,MATCH($F4835,DB_FILM!$A:$A,0))</f>
        <v>8.6</v>
      </c>
      <c r="L4835" s="5" t="str">
        <f>INDEX(DB_FILM!G:G,MATCH($F4835,DB_FILM!$A:$A,0))</f>
        <v>A sole survivor tells of the twisty events leading up to a horrific gun battle on a boat, which began when five criminals met at a seemingly random police lineup.</v>
      </c>
      <c r="M4835" s="5" t="str">
        <f>INDEX(DB_FILM!H:H,MATCH($F4835,DB_FILM!$A:$A,0))</f>
        <v xml:space="preserve">Bryan Singer </v>
      </c>
      <c r="N4835" s="5" t="str">
        <f>INDEX(DB_FILM!I:I,MATCH($F4835,DB_FILM!$A:$A,0))</f>
        <v>Kevin Spacey, Gabriel Byrne, Chazz Palminteri, Stephen Baldwin</v>
      </c>
      <c r="O4835" s="7">
        <f>INDEX(DB_FILM!J:J,MATCH($F4835,DB_FILM!$A:$A,0))</f>
        <v>863953</v>
      </c>
      <c r="P4835" s="7">
        <f>INDEX(DB_FILM!K:K,MATCH($F4835,DB_FILM!$A:$A,0))</f>
        <v>23340000</v>
      </c>
      <c r="Q4835" t="s">
        <v>475</v>
      </c>
      <c r="R4835">
        <v>1.99</v>
      </c>
      <c r="S4835">
        <v>19</v>
      </c>
      <c r="T4835">
        <v>3</v>
      </c>
      <c r="U4835">
        <v>1920</v>
      </c>
      <c r="V4835">
        <v>3</v>
      </c>
      <c r="W4835" t="str">
        <f t="shared" si="150"/>
        <v>C</v>
      </c>
      <c r="X4835" t="s">
        <v>530</v>
      </c>
      <c r="Y4835">
        <v>0</v>
      </c>
      <c r="Z4835">
        <v>1.55</v>
      </c>
      <c r="AA4835" s="6">
        <f t="shared" si="151"/>
        <v>0.43999999999999995</v>
      </c>
    </row>
    <row r="4836" spans="1:27" x14ac:dyDescent="0.3">
      <c r="A4836" s="5">
        <v>42855</v>
      </c>
      <c r="B4836" s="5" t="s">
        <v>403</v>
      </c>
      <c r="C4836" s="5" t="s">
        <v>444</v>
      </c>
      <c r="D4836" s="5" t="s">
        <v>352</v>
      </c>
      <c r="E4836" t="s">
        <v>287</v>
      </c>
      <c r="F4836" s="5" t="s">
        <v>15</v>
      </c>
      <c r="G4836" s="5" t="str">
        <f>INDEX(DB_FILM!B:B,MATCH($F4836,DB_FILM!$A:$A,0))</f>
        <v>1957</v>
      </c>
      <c r="H4836" s="5" t="str">
        <f>INDEX(DB_FILM!C:C,MATCH($F4836,DB_FILM!$A:$A,0))</f>
        <v>N/A</v>
      </c>
      <c r="I4836" s="9">
        <f>INDEX(DB_FILM!D:D,MATCH($F4836,DB_FILM!$A:$A,0))</f>
        <v>96</v>
      </c>
      <c r="J4836" s="5" t="str">
        <f>INDEX(DB_FILM!E:E,MATCH($F4836,DB_FILM!$A:$A,0))</f>
        <v>Crime, Drama</v>
      </c>
      <c r="K4836" s="6">
        <f>INDEX(DB_FILM!F:F,MATCH($F4836,DB_FILM!$A:$A,0))</f>
        <v>8.9</v>
      </c>
      <c r="L4836" s="5" t="str">
        <f>INDEX(DB_FILM!G:G,MATCH($F4836,DB_FILM!$A:$A,0))</f>
        <v>A jury holdout attempts to prevent a miscarriage of justice by forcing his colleagues to reconsider the evidence.</v>
      </c>
      <c r="M4836" s="5" t="str">
        <f>INDEX(DB_FILM!H:H,MATCH($F4836,DB_FILM!$A:$A,0))</f>
        <v xml:space="preserve">Sidney Lumet </v>
      </c>
      <c r="N4836" s="5" t="str">
        <f>INDEX(DB_FILM!I:I,MATCH($F4836,DB_FILM!$A:$A,0))</f>
        <v>Henry Fonda, Lee J. Cobb, Martin Balsam, John Fiedler</v>
      </c>
      <c r="O4836" s="7">
        <f>INDEX(DB_FILM!J:J,MATCH($F4836,DB_FILM!$A:$A,0))</f>
        <v>555455</v>
      </c>
      <c r="P4836" s="7">
        <f>INDEX(DB_FILM!K:K,MATCH($F4836,DB_FILM!$A:$A,0))</f>
        <v>0</v>
      </c>
      <c r="Q4836" s="5" t="s">
        <v>475</v>
      </c>
      <c r="R4836">
        <v>7.99</v>
      </c>
      <c r="S4836">
        <v>50</v>
      </c>
      <c r="T4836">
        <v>3</v>
      </c>
      <c r="U4836">
        <v>1920</v>
      </c>
      <c r="V4836">
        <v>2</v>
      </c>
      <c r="W4836" t="str">
        <f t="shared" si="150"/>
        <v>C</v>
      </c>
      <c r="X4836" t="s">
        <v>496</v>
      </c>
      <c r="Y4836">
        <v>0</v>
      </c>
      <c r="Z4836">
        <v>5.99</v>
      </c>
      <c r="AA4836" s="6">
        <f t="shared" si="151"/>
        <v>2</v>
      </c>
    </row>
    <row r="4837" spans="1:27" x14ac:dyDescent="0.3">
      <c r="A4837" s="5">
        <v>42855</v>
      </c>
      <c r="B4837" s="5" t="s">
        <v>403</v>
      </c>
      <c r="C4837" s="5" t="s">
        <v>444</v>
      </c>
      <c r="D4837" s="5" t="s">
        <v>352</v>
      </c>
      <c r="E4837" t="s">
        <v>287</v>
      </c>
      <c r="F4837" s="5" t="s">
        <v>69</v>
      </c>
      <c r="G4837" s="5" t="str">
        <f>INDEX(DB_FILM!B:B,MATCH($F4837,DB_FILM!$A:$A,0))</f>
        <v>1994</v>
      </c>
      <c r="H4837" s="5" t="str">
        <f>INDEX(DB_FILM!C:C,MATCH($F4837,DB_FILM!$A:$A,0))</f>
        <v xml:space="preserve">T </v>
      </c>
      <c r="I4837" s="9">
        <f>INDEX(DB_FILM!D:D,MATCH($F4837,DB_FILM!$A:$A,0))</f>
        <v>88</v>
      </c>
      <c r="J4837" s="5" t="str">
        <f>INDEX(DB_FILM!E:E,MATCH($F4837,DB_FILM!$A:$A,0))</f>
        <v>Animation, Adventure, Drama</v>
      </c>
      <c r="K4837" s="6">
        <f>INDEX(DB_FILM!F:F,MATCH($F4837,DB_FILM!$A:$A,0))</f>
        <v>8.5</v>
      </c>
      <c r="L4837" s="5" t="str">
        <f>INDEX(DB_FILM!G:G,MATCH($F4837,DB_FILM!$A:$A,0))</f>
        <v>A Lion cub crown prince is tricked by a treacherous uncle into thinking he caused his father's death and flees into exile in despair, only to learn in adulthood his identity and his responsibilities.</v>
      </c>
      <c r="M4837" s="5" t="str">
        <f>INDEX(DB_FILM!H:H,MATCH($F4837,DB_FILM!$A:$A,0))</f>
        <v xml:space="preserve">Roger Allers, Rob Minkoff </v>
      </c>
      <c r="N4837" s="5" t="str">
        <f>INDEX(DB_FILM!I:I,MATCH($F4837,DB_FILM!$A:$A,0))</f>
        <v>Matthew Broderick, Jeremy Irons, James Earl Jones, Whoopi Goldberg</v>
      </c>
      <c r="O4837" s="7">
        <f>INDEX(DB_FILM!J:J,MATCH($F4837,DB_FILM!$A:$A,0))</f>
        <v>781936</v>
      </c>
      <c r="P4837" s="7">
        <f>INDEX(DB_FILM!K:K,MATCH($F4837,DB_FILM!$A:$A,0))</f>
        <v>312900000</v>
      </c>
      <c r="Q4837" s="5" t="s">
        <v>476</v>
      </c>
      <c r="R4837">
        <v>3.99</v>
      </c>
      <c r="S4837">
        <v>30</v>
      </c>
      <c r="T4837">
        <v>2</v>
      </c>
      <c r="U4837">
        <v>1920</v>
      </c>
      <c r="V4837">
        <v>3</v>
      </c>
      <c r="W4837" t="str">
        <f t="shared" si="150"/>
        <v>B</v>
      </c>
      <c r="X4837" t="s">
        <v>580</v>
      </c>
      <c r="Y4837">
        <v>0</v>
      </c>
      <c r="Z4837">
        <v>2.67</v>
      </c>
      <c r="AA4837" s="6">
        <f t="shared" si="151"/>
        <v>1.3200000000000003</v>
      </c>
    </row>
    <row r="4838" spans="1:27" x14ac:dyDescent="0.3">
      <c r="A4838" s="5">
        <v>42855</v>
      </c>
      <c r="B4838" t="s">
        <v>408</v>
      </c>
      <c r="C4838" t="s">
        <v>442</v>
      </c>
      <c r="D4838" t="s">
        <v>333</v>
      </c>
      <c r="E4838" t="s">
        <v>278</v>
      </c>
      <c r="F4838" t="s">
        <v>59</v>
      </c>
      <c r="G4838" s="5" t="str">
        <f>INDEX(DB_FILM!B:B,MATCH($F4838,DB_FILM!$A:$A,0))</f>
        <v>1946</v>
      </c>
      <c r="H4838" s="5" t="str">
        <f>INDEX(DB_FILM!C:C,MATCH($F4838,DB_FILM!$A:$A,0))</f>
        <v xml:space="preserve">T </v>
      </c>
      <c r="I4838" s="9">
        <f>INDEX(DB_FILM!D:D,MATCH($F4838,DB_FILM!$A:$A,0))</f>
        <v>130</v>
      </c>
      <c r="J4838" s="5" t="str">
        <f>INDEX(DB_FILM!E:E,MATCH($F4838,DB_FILM!$A:$A,0))</f>
        <v>Drama, Family, Fantasy</v>
      </c>
      <c r="K4838" s="6">
        <f>INDEX(DB_FILM!F:F,MATCH($F4838,DB_FILM!$A:$A,0))</f>
        <v>8.6</v>
      </c>
      <c r="L4838" s="5" t="str">
        <f>INDEX(DB_FILM!G:G,MATCH($F4838,DB_FILM!$A:$A,0))</f>
        <v>An angel is sent from Heaven to help a desperately frustrated businessman by showing him what life would have been like if he had never existed.</v>
      </c>
      <c r="M4838" s="5" t="str">
        <f>INDEX(DB_FILM!H:H,MATCH($F4838,DB_FILM!$A:$A,0))</f>
        <v xml:space="preserve">Frank Capra </v>
      </c>
      <c r="N4838" s="5" t="str">
        <f>INDEX(DB_FILM!I:I,MATCH($F4838,DB_FILM!$A:$A,0))</f>
        <v>James Stewart, Donna Reed, Lionel Barrymore, Thomas Mitchell</v>
      </c>
      <c r="O4838" s="7">
        <f>INDEX(DB_FILM!J:J,MATCH($F4838,DB_FILM!$A:$A,0))</f>
        <v>334168</v>
      </c>
      <c r="P4838" s="7">
        <f>INDEX(DB_FILM!K:K,MATCH($F4838,DB_FILM!$A:$A,0))</f>
        <v>7270000</v>
      </c>
      <c r="Q4838" t="s">
        <v>476</v>
      </c>
      <c r="R4838">
        <v>13.99</v>
      </c>
      <c r="S4838">
        <v>25</v>
      </c>
      <c r="T4838">
        <v>2</v>
      </c>
      <c r="U4838">
        <v>1921</v>
      </c>
      <c r="V4838">
        <v>2</v>
      </c>
      <c r="W4838" t="str">
        <f t="shared" si="150"/>
        <v>B</v>
      </c>
      <c r="X4838" t="s">
        <v>607</v>
      </c>
      <c r="Y4838">
        <v>0</v>
      </c>
      <c r="Z4838">
        <v>8.81</v>
      </c>
      <c r="AA4838" s="6">
        <f t="shared" si="151"/>
        <v>5.18</v>
      </c>
    </row>
    <row r="4839" spans="1:27" x14ac:dyDescent="0.3">
      <c r="A4839" s="5">
        <v>42856</v>
      </c>
      <c r="B4839" t="s">
        <v>405</v>
      </c>
      <c r="C4839" t="s">
        <v>458</v>
      </c>
      <c r="D4839" t="s">
        <v>279</v>
      </c>
      <c r="E4839" t="s">
        <v>272</v>
      </c>
      <c r="F4839" t="s">
        <v>39</v>
      </c>
      <c r="G4839" s="5" t="str">
        <f>INDEX(DB_FILM!B:B,MATCH($F4839,DB_FILM!$A:$A,0))</f>
        <v>2014</v>
      </c>
      <c r="H4839" s="5" t="str">
        <f>INDEX(DB_FILM!C:C,MATCH($F4839,DB_FILM!$A:$A,0))</f>
        <v xml:space="preserve">T </v>
      </c>
      <c r="I4839" s="9">
        <f>INDEX(DB_FILM!D:D,MATCH($F4839,DB_FILM!$A:$A,0))</f>
        <v>169</v>
      </c>
      <c r="J4839" s="5" t="str">
        <f>INDEX(DB_FILM!E:E,MATCH($F4839,DB_FILM!$A:$A,0))</f>
        <v>Adventure, Drama, Sci-Fi</v>
      </c>
      <c r="K4839" s="6">
        <f>INDEX(DB_FILM!F:F,MATCH($F4839,DB_FILM!$A:$A,0))</f>
        <v>8.6</v>
      </c>
      <c r="L4839" s="5" t="str">
        <f>INDEX(DB_FILM!G:G,MATCH($F4839,DB_FILM!$A:$A,0))</f>
        <v>A team of explorers travel through a wormhole in space in an attempt to ensure humanity's survival.</v>
      </c>
      <c r="M4839" s="5" t="str">
        <f>INDEX(DB_FILM!H:H,MATCH($F4839,DB_FILM!$A:$A,0))</f>
        <v xml:space="preserve">Christopher Nolan </v>
      </c>
      <c r="N4839" s="5" t="str">
        <f>INDEX(DB_FILM!I:I,MATCH($F4839,DB_FILM!$A:$A,0))</f>
        <v>Matthew McConaughey, Anne Hathaway, Jessica Chastain, Mackenzie Foy</v>
      </c>
      <c r="O4839" s="7">
        <f>INDEX(DB_FILM!J:J,MATCH($F4839,DB_FILM!$A:$A,0))</f>
        <v>1203445</v>
      </c>
      <c r="P4839" s="7">
        <f>INDEX(DB_FILM!K:K,MATCH($F4839,DB_FILM!$A:$A,0))</f>
        <v>188020000</v>
      </c>
      <c r="Q4839" t="s">
        <v>474</v>
      </c>
      <c r="R4839">
        <v>1.99</v>
      </c>
      <c r="S4839">
        <v>14</v>
      </c>
      <c r="T4839">
        <v>1</v>
      </c>
      <c r="U4839">
        <v>1922</v>
      </c>
      <c r="V4839">
        <v>1</v>
      </c>
      <c r="W4839" t="str">
        <f t="shared" si="150"/>
        <v>A</v>
      </c>
      <c r="X4839" t="s">
        <v>508</v>
      </c>
      <c r="Y4839">
        <v>5</v>
      </c>
      <c r="Z4839">
        <v>1.31</v>
      </c>
      <c r="AA4839" s="6">
        <f t="shared" si="151"/>
        <v>0.67999999999999994</v>
      </c>
    </row>
    <row r="4840" spans="1:27" x14ac:dyDescent="0.3">
      <c r="A4840" s="5">
        <v>42856</v>
      </c>
      <c r="B4840" s="5" t="s">
        <v>405</v>
      </c>
      <c r="C4840" s="5" t="s">
        <v>458</v>
      </c>
      <c r="D4840" s="5" t="s">
        <v>279</v>
      </c>
      <c r="E4840" t="s">
        <v>272</v>
      </c>
      <c r="F4840" s="5" t="s">
        <v>51</v>
      </c>
      <c r="G4840" s="5" t="str">
        <f>INDEX(DB_FILM!B:B,MATCH($F4840,DB_FILM!$A:$A,0))</f>
        <v>1998</v>
      </c>
      <c r="H4840" s="5" t="str">
        <f>INDEX(DB_FILM!C:C,MATCH($F4840,DB_FILM!$A:$A,0))</f>
        <v xml:space="preserve">VM14 </v>
      </c>
      <c r="I4840" s="9">
        <f>INDEX(DB_FILM!D:D,MATCH($F4840,DB_FILM!$A:$A,0))</f>
        <v>169</v>
      </c>
      <c r="J4840" s="5" t="str">
        <f>INDEX(DB_FILM!E:E,MATCH($F4840,DB_FILM!$A:$A,0))</f>
        <v>Drama, War</v>
      </c>
      <c r="K4840" s="6">
        <f>INDEX(DB_FILM!F:F,MATCH($F4840,DB_FILM!$A:$A,0))</f>
        <v>8.6</v>
      </c>
      <c r="L4840" s="5" t="str">
        <f>INDEX(DB_FILM!G:G,MATCH($F4840,DB_FILM!$A:$A,0))</f>
        <v>Following the Normandy Landings, a group of U.S. soldiers go behind enemy lines to retrieve a paratrooper whose brothers have been killed in action.</v>
      </c>
      <c r="M4840" s="5" t="str">
        <f>INDEX(DB_FILM!H:H,MATCH($F4840,DB_FILM!$A:$A,0))</f>
        <v xml:space="preserve">Steven Spielberg </v>
      </c>
      <c r="N4840" s="5" t="str">
        <f>INDEX(DB_FILM!I:I,MATCH($F4840,DB_FILM!$A:$A,0))</f>
        <v>Tom Hanks, Matt Damon, Tom Sizemore, Edward Burns</v>
      </c>
      <c r="O4840" s="7">
        <f>INDEX(DB_FILM!J:J,MATCH($F4840,DB_FILM!$A:$A,0))</f>
        <v>1047650</v>
      </c>
      <c r="P4840" s="7">
        <f>INDEX(DB_FILM!K:K,MATCH($F4840,DB_FILM!$A:$A,0))</f>
        <v>216540000</v>
      </c>
      <c r="Q4840" s="5" t="s">
        <v>476</v>
      </c>
      <c r="R4840">
        <v>5.99</v>
      </c>
      <c r="S4840">
        <v>20</v>
      </c>
      <c r="T4840">
        <v>2</v>
      </c>
      <c r="U4840">
        <v>1922</v>
      </c>
      <c r="V4840">
        <v>2</v>
      </c>
      <c r="W4840" t="str">
        <f t="shared" si="150"/>
        <v>B</v>
      </c>
      <c r="X4840" t="s">
        <v>526</v>
      </c>
      <c r="Y4840">
        <v>0</v>
      </c>
      <c r="Z4840">
        <v>3.77</v>
      </c>
      <c r="AA4840" s="6">
        <f t="shared" si="151"/>
        <v>2.2200000000000002</v>
      </c>
    </row>
    <row r="4841" spans="1:27" x14ac:dyDescent="0.3">
      <c r="A4841" s="5">
        <v>42857</v>
      </c>
      <c r="B4841" t="s">
        <v>404</v>
      </c>
      <c r="C4841" t="s">
        <v>418</v>
      </c>
      <c r="D4841" t="s">
        <v>305</v>
      </c>
      <c r="E4841" t="s">
        <v>268</v>
      </c>
      <c r="F4841" t="s">
        <v>21</v>
      </c>
      <c r="G4841" s="5" t="str">
        <f>INDEX(DB_FILM!B:B,MATCH($F4841,DB_FILM!$A:$A,0))</f>
        <v>1999</v>
      </c>
      <c r="H4841" s="5" t="str">
        <f>INDEX(DB_FILM!C:C,MATCH($F4841,DB_FILM!$A:$A,0))</f>
        <v xml:space="preserve">VM18 </v>
      </c>
      <c r="I4841" s="9">
        <f>INDEX(DB_FILM!D:D,MATCH($F4841,DB_FILM!$A:$A,0))</f>
        <v>139</v>
      </c>
      <c r="J4841" s="5" t="str">
        <f>INDEX(DB_FILM!E:E,MATCH($F4841,DB_FILM!$A:$A,0))</f>
        <v>Drama</v>
      </c>
      <c r="K4841" s="6">
        <f>INDEX(DB_FILM!F:F,MATCH($F4841,DB_FILM!$A:$A,0))</f>
        <v>8.8000000000000007</v>
      </c>
      <c r="L4841" s="5" t="str">
        <f>INDEX(DB_FILM!G:G,MATCH($F4841,DB_FILM!$A:$A,0))</f>
        <v>An insomniac office worker and a devil-may-care soapmaker form an underground fight club that evolves into something much, much more.</v>
      </c>
      <c r="M4841" s="5" t="str">
        <f>INDEX(DB_FILM!H:H,MATCH($F4841,DB_FILM!$A:$A,0))</f>
        <v xml:space="preserve">David Fincher </v>
      </c>
      <c r="N4841" s="5" t="str">
        <f>INDEX(DB_FILM!I:I,MATCH($F4841,DB_FILM!$A:$A,0))</f>
        <v>Brad Pitt, Edward Norton, Meat Loaf, Zach Grenier</v>
      </c>
      <c r="O4841" s="7">
        <f>INDEX(DB_FILM!J:J,MATCH($F4841,DB_FILM!$A:$A,0))</f>
        <v>1591794</v>
      </c>
      <c r="P4841" s="7">
        <f>INDEX(DB_FILM!K:K,MATCH($F4841,DB_FILM!$A:$A,0))</f>
        <v>37030000</v>
      </c>
      <c r="Q4841" t="s">
        <v>474</v>
      </c>
      <c r="R4841">
        <v>3.99</v>
      </c>
      <c r="S4841">
        <v>4</v>
      </c>
      <c r="T4841">
        <v>1</v>
      </c>
      <c r="U4841">
        <v>1923</v>
      </c>
      <c r="V4841">
        <v>1</v>
      </c>
      <c r="W4841" t="str">
        <f t="shared" si="150"/>
        <v>A</v>
      </c>
      <c r="X4841" t="s">
        <v>594</v>
      </c>
      <c r="Y4841">
        <v>5</v>
      </c>
      <c r="Z4841">
        <v>2.0699999999999998</v>
      </c>
      <c r="AA4841" s="6">
        <f t="shared" si="151"/>
        <v>1.9200000000000004</v>
      </c>
    </row>
    <row r="4842" spans="1:27" x14ac:dyDescent="0.3">
      <c r="A4842" s="5">
        <v>42857</v>
      </c>
      <c r="B4842" s="5" t="s">
        <v>404</v>
      </c>
      <c r="C4842" s="5" t="s">
        <v>418</v>
      </c>
      <c r="D4842" s="5" t="s">
        <v>305</v>
      </c>
      <c r="E4842" t="s">
        <v>268</v>
      </c>
      <c r="F4842" s="5" t="s">
        <v>37</v>
      </c>
      <c r="G4842" s="5" t="str">
        <f>INDEX(DB_FILM!B:B,MATCH($F4842,DB_FILM!$A:$A,0))</f>
        <v>2018</v>
      </c>
      <c r="H4842" s="5" t="str">
        <f>INDEX(DB_FILM!C:C,MATCH($F4842,DB_FILM!$A:$A,0))</f>
        <v xml:space="preserve">T </v>
      </c>
      <c r="I4842" s="9">
        <f>INDEX(DB_FILM!D:D,MATCH($F4842,DB_FILM!$A:$A,0))</f>
        <v>149</v>
      </c>
      <c r="J4842" s="5" t="str">
        <f>INDEX(DB_FILM!E:E,MATCH($F4842,DB_FILM!$A:$A,0))</f>
        <v>Action, Adventure, Fantasy</v>
      </c>
      <c r="K4842" s="6">
        <f>INDEX(DB_FILM!F:F,MATCH($F4842,DB_FILM!$A:$A,0))</f>
        <v>8.6</v>
      </c>
      <c r="L4842" s="5" t="str">
        <f>INDEX(DB_FILM!G:G,MATCH($F4842,DB_FILM!$A:$A,0))</f>
        <v>The Avengers and their allies must be willing to sacrifice all in an attempt to defeat the powerful Thanos before his blitz of devastation and ruin puts an end to the universe.</v>
      </c>
      <c r="M4842" s="5" t="str">
        <f>INDEX(DB_FILM!H:H,MATCH($F4842,DB_FILM!$A:$A,0))</f>
        <v xml:space="preserve">Anthony Russo, Joe Russo </v>
      </c>
      <c r="N4842" s="5" t="str">
        <f>INDEX(DB_FILM!I:I,MATCH($F4842,DB_FILM!$A:$A,0))</f>
        <v>Robert Downey Jr., Chris Hemsworth, Mark Ruffalo, Chris Evans</v>
      </c>
      <c r="O4842" s="7">
        <f>INDEX(DB_FILM!J:J,MATCH($F4842,DB_FILM!$A:$A,0))</f>
        <v>461893</v>
      </c>
      <c r="P4842" s="7">
        <f>INDEX(DB_FILM!K:K,MATCH($F4842,DB_FILM!$A:$A,0))</f>
        <v>678630000</v>
      </c>
      <c r="Q4842" s="5" t="s">
        <v>476</v>
      </c>
      <c r="R4842">
        <v>5.99</v>
      </c>
      <c r="S4842">
        <v>13</v>
      </c>
      <c r="T4842">
        <v>2</v>
      </c>
      <c r="U4842">
        <v>1923</v>
      </c>
      <c r="V4842">
        <v>1</v>
      </c>
      <c r="W4842" t="str">
        <f t="shared" si="150"/>
        <v>B</v>
      </c>
      <c r="X4842" t="s">
        <v>553</v>
      </c>
      <c r="Y4842">
        <v>0</v>
      </c>
      <c r="Z4842">
        <v>3.35</v>
      </c>
      <c r="AA4842" s="6">
        <f t="shared" si="151"/>
        <v>2.64</v>
      </c>
    </row>
    <row r="4843" spans="1:27" x14ac:dyDescent="0.3">
      <c r="A4843" s="5">
        <v>42857</v>
      </c>
      <c r="B4843" t="s">
        <v>404</v>
      </c>
      <c r="C4843" t="s">
        <v>429</v>
      </c>
      <c r="D4843" t="s">
        <v>360</v>
      </c>
      <c r="E4843" t="s">
        <v>293</v>
      </c>
      <c r="F4843" t="s">
        <v>31</v>
      </c>
      <c r="G4843" s="5" t="str">
        <f>INDEX(DB_FILM!B:B,MATCH($F4843,DB_FILM!$A:$A,0))</f>
        <v>2002</v>
      </c>
      <c r="H4843" s="5" t="str">
        <f>INDEX(DB_FILM!C:C,MATCH($F4843,DB_FILM!$A:$A,0))</f>
        <v xml:space="preserve">T </v>
      </c>
      <c r="I4843" s="9">
        <f>INDEX(DB_FILM!D:D,MATCH($F4843,DB_FILM!$A:$A,0))</f>
        <v>179</v>
      </c>
      <c r="J4843" s="5" t="str">
        <f>INDEX(DB_FILM!E:E,MATCH($F4843,DB_FILM!$A:$A,0))</f>
        <v>Adventure, Drama, Fantasy</v>
      </c>
      <c r="K4843" s="6">
        <f>INDEX(DB_FILM!F:F,MATCH($F4843,DB_FILM!$A:$A,0))</f>
        <v>8.6999999999999993</v>
      </c>
      <c r="L4843" s="5" t="str">
        <f>INDEX(DB_FILM!G:G,MATCH($F4843,DB_FILM!$A:$A,0))</f>
        <v>While Frodo and Sam edge closer to Mordor with the help of the shifty Gollum, the divided fellowship makes a stand against Sauron's new ally, Saruman, and his hordes of Isengard.</v>
      </c>
      <c r="M4843" s="5" t="str">
        <f>INDEX(DB_FILM!H:H,MATCH($F4843,DB_FILM!$A:$A,0))</f>
        <v xml:space="preserve">Peter Jackson </v>
      </c>
      <c r="N4843" s="5" t="str">
        <f>INDEX(DB_FILM!I:I,MATCH($F4843,DB_FILM!$A:$A,0))</f>
        <v>Elijah Wood, Ian McKellen, Viggo Mortensen, Orlando Bloom</v>
      </c>
      <c r="O4843" s="7">
        <f>INDEX(DB_FILM!J:J,MATCH($F4843,DB_FILM!$A:$A,0))</f>
        <v>1280806</v>
      </c>
      <c r="P4843" s="7">
        <f>INDEX(DB_FILM!K:K,MATCH($F4843,DB_FILM!$A:$A,0))</f>
        <v>342550000</v>
      </c>
      <c r="Q4843" t="s">
        <v>475</v>
      </c>
      <c r="R4843">
        <v>1.99</v>
      </c>
      <c r="S4843">
        <v>9</v>
      </c>
      <c r="T4843">
        <v>3</v>
      </c>
      <c r="U4843">
        <v>1924</v>
      </c>
      <c r="V4843">
        <v>1</v>
      </c>
      <c r="W4843" t="str">
        <f t="shared" si="150"/>
        <v>C</v>
      </c>
      <c r="X4843" t="s">
        <v>609</v>
      </c>
      <c r="Y4843">
        <v>0</v>
      </c>
      <c r="Z4843">
        <v>1.51</v>
      </c>
      <c r="AA4843" s="6">
        <f t="shared" si="151"/>
        <v>0.48</v>
      </c>
    </row>
    <row r="4844" spans="1:27" x14ac:dyDescent="0.3">
      <c r="A4844" s="5">
        <v>42857</v>
      </c>
      <c r="B4844" s="5" t="s">
        <v>404</v>
      </c>
      <c r="C4844" s="5" t="s">
        <v>429</v>
      </c>
      <c r="D4844" s="5" t="s">
        <v>360</v>
      </c>
      <c r="E4844" t="s">
        <v>293</v>
      </c>
      <c r="F4844" s="5" t="s">
        <v>5</v>
      </c>
      <c r="G4844" s="5" t="str">
        <f>INDEX(DB_FILM!B:B,MATCH($F4844,DB_FILM!$A:$A,0))</f>
        <v>1974</v>
      </c>
      <c r="H4844" s="5" t="str">
        <f>INDEX(DB_FILM!C:C,MATCH($F4844,DB_FILM!$A:$A,0))</f>
        <v xml:space="preserve">VM14 </v>
      </c>
      <c r="I4844" s="9">
        <f>INDEX(DB_FILM!D:D,MATCH($F4844,DB_FILM!$A:$A,0))</f>
        <v>202</v>
      </c>
      <c r="J4844" s="5" t="str">
        <f>INDEX(DB_FILM!E:E,MATCH($F4844,DB_FILM!$A:$A,0))</f>
        <v>Crime, Drama</v>
      </c>
      <c r="K4844" s="6">
        <f>INDEX(DB_FILM!F:F,MATCH($F4844,DB_FILM!$A:$A,0))</f>
        <v>9</v>
      </c>
      <c r="L4844" s="5" t="str">
        <f>INDEX(DB_FILM!G:G,MATCH($F4844,DB_FILM!$A:$A,0))</f>
        <v>The early life and career of Vito Corleone in 1920s New York City is portrayed, while his son, Michael, expands and tightens his grip on the family crime syndicate.</v>
      </c>
      <c r="M4844" s="5" t="str">
        <f>INDEX(DB_FILM!H:H,MATCH($F4844,DB_FILM!$A:$A,0))</f>
        <v xml:space="preserve">Francis Ford Coppola </v>
      </c>
      <c r="N4844" s="5" t="str">
        <f>INDEX(DB_FILM!I:I,MATCH($F4844,DB_FILM!$A:$A,0))</f>
        <v>Al Pacino, Robert De Niro, Robert Duvall, Diane Keaton</v>
      </c>
      <c r="O4844" s="7">
        <f>INDEX(DB_FILM!J:J,MATCH($F4844,DB_FILM!$A:$A,0))</f>
        <v>942307</v>
      </c>
      <c r="P4844" s="7">
        <f>INDEX(DB_FILM!K:K,MATCH($F4844,DB_FILM!$A:$A,0))</f>
        <v>57300000</v>
      </c>
      <c r="Q4844" s="5" t="s">
        <v>475</v>
      </c>
      <c r="R4844">
        <v>5.99</v>
      </c>
      <c r="S4844">
        <v>34</v>
      </c>
      <c r="T4844">
        <v>3</v>
      </c>
      <c r="U4844">
        <v>1924</v>
      </c>
      <c r="V4844">
        <v>3</v>
      </c>
      <c r="W4844" t="str">
        <f t="shared" si="150"/>
        <v>C</v>
      </c>
      <c r="X4844" t="s">
        <v>501</v>
      </c>
      <c r="Y4844">
        <v>0</v>
      </c>
      <c r="Z4844">
        <v>4.7300000000000004</v>
      </c>
      <c r="AA4844" s="6">
        <f t="shared" si="151"/>
        <v>1.2599999999999998</v>
      </c>
    </row>
    <row r="4845" spans="1:27" x14ac:dyDescent="0.3">
      <c r="A4845" s="5">
        <v>42857</v>
      </c>
      <c r="B4845" s="5" t="s">
        <v>404</v>
      </c>
      <c r="C4845" s="5" t="s">
        <v>429</v>
      </c>
      <c r="D4845" s="5" t="s">
        <v>360</v>
      </c>
      <c r="E4845" t="s">
        <v>293</v>
      </c>
      <c r="F4845" s="5" t="s">
        <v>83</v>
      </c>
      <c r="G4845" s="5" t="str">
        <f>INDEX(DB_FILM!B:B,MATCH($F4845,DB_FILM!$A:$A,0))</f>
        <v>1960</v>
      </c>
      <c r="H4845" s="5" t="str">
        <f>INDEX(DB_FILM!C:C,MATCH($F4845,DB_FILM!$A:$A,0))</f>
        <v xml:space="preserve">T </v>
      </c>
      <c r="I4845" s="9">
        <f>INDEX(DB_FILM!D:D,MATCH($F4845,DB_FILM!$A:$A,0))</f>
        <v>109</v>
      </c>
      <c r="J4845" s="5" t="str">
        <f>INDEX(DB_FILM!E:E,MATCH($F4845,DB_FILM!$A:$A,0))</f>
        <v>Horror, Mystery, Thriller</v>
      </c>
      <c r="K4845" s="6">
        <f>INDEX(DB_FILM!F:F,MATCH($F4845,DB_FILM!$A:$A,0))</f>
        <v>8.5</v>
      </c>
      <c r="L4845" s="5" t="str">
        <f>INDEX(DB_FILM!G:G,MATCH($F4845,DB_FILM!$A:$A,0))</f>
        <v>A Phoenix secretary embezzles $40,000 from her employer's client, goes on the run, and checks into a remote motel run by a young man under the domination of his mother.</v>
      </c>
      <c r="M4845" s="5" t="str">
        <f>INDEX(DB_FILM!H:H,MATCH($F4845,DB_FILM!$A:$A,0))</f>
        <v xml:space="preserve">Alfred Hitchcock </v>
      </c>
      <c r="N4845" s="5" t="str">
        <f>INDEX(DB_FILM!I:I,MATCH($F4845,DB_FILM!$A:$A,0))</f>
        <v>Anthony Perkins, Janet Leigh, Vera Miles, John Gavin</v>
      </c>
      <c r="O4845" s="7">
        <f>INDEX(DB_FILM!J:J,MATCH($F4845,DB_FILM!$A:$A,0))</f>
        <v>506030</v>
      </c>
      <c r="P4845" s="7">
        <f>INDEX(DB_FILM!K:K,MATCH($F4845,DB_FILM!$A:$A,0))</f>
        <v>32000000</v>
      </c>
      <c r="Q4845" s="5" t="s">
        <v>475</v>
      </c>
      <c r="R4845">
        <v>5.99</v>
      </c>
      <c r="S4845">
        <v>38</v>
      </c>
      <c r="T4845">
        <v>3</v>
      </c>
      <c r="U4845">
        <v>1924</v>
      </c>
      <c r="V4845">
        <v>1</v>
      </c>
      <c r="W4845" t="str">
        <f t="shared" si="150"/>
        <v>C</v>
      </c>
      <c r="X4845" t="s">
        <v>534</v>
      </c>
      <c r="Y4845">
        <v>0</v>
      </c>
      <c r="Z4845">
        <v>4.37</v>
      </c>
      <c r="AA4845" s="6">
        <f t="shared" si="151"/>
        <v>1.62</v>
      </c>
    </row>
    <row r="4846" spans="1:27" x14ac:dyDescent="0.3">
      <c r="A4846" s="5">
        <v>42857</v>
      </c>
      <c r="B4846" s="5" t="s">
        <v>404</v>
      </c>
      <c r="C4846" s="5" t="s">
        <v>429</v>
      </c>
      <c r="D4846" s="5" t="s">
        <v>360</v>
      </c>
      <c r="E4846" t="s">
        <v>293</v>
      </c>
      <c r="F4846" s="5" t="s">
        <v>67</v>
      </c>
      <c r="G4846" s="5" t="str">
        <f>INDEX(DB_FILM!B:B,MATCH($F4846,DB_FILM!$A:$A,0))</f>
        <v>1999</v>
      </c>
      <c r="H4846" s="5" t="str">
        <f>INDEX(DB_FILM!C:C,MATCH($F4846,DB_FILM!$A:$A,0))</f>
        <v xml:space="preserve">T </v>
      </c>
      <c r="I4846" s="9">
        <f>INDEX(DB_FILM!D:D,MATCH($F4846,DB_FILM!$A:$A,0))</f>
        <v>189</v>
      </c>
      <c r="J4846" s="5" t="str">
        <f>INDEX(DB_FILM!E:E,MATCH($F4846,DB_FILM!$A:$A,0))</f>
        <v>Crime, Drama, Fantasy</v>
      </c>
      <c r="K4846" s="6">
        <f>INDEX(DB_FILM!F:F,MATCH($F4846,DB_FILM!$A:$A,0))</f>
        <v>8.5</v>
      </c>
      <c r="L4846" s="5" t="str">
        <f>INDEX(DB_FILM!G:G,MATCH($F4846,DB_FILM!$A:$A,0))</f>
        <v>The lives of guards on Death Row are affected by one of their charges: a black man accused of child murder and rape, yet who has a mysterious gift.</v>
      </c>
      <c r="M4846" s="5" t="str">
        <f>INDEX(DB_FILM!H:H,MATCH($F4846,DB_FILM!$A:$A,0))</f>
        <v xml:space="preserve">Frank Darabont </v>
      </c>
      <c r="N4846" s="5" t="str">
        <f>INDEX(DB_FILM!I:I,MATCH($F4846,DB_FILM!$A:$A,0))</f>
        <v>Tom Hanks, Michael Clarke Duncan, David Morse, Bonnie Hunt</v>
      </c>
      <c r="O4846" s="7">
        <f>INDEX(DB_FILM!J:J,MATCH($F4846,DB_FILM!$A:$A,0))</f>
        <v>949343</v>
      </c>
      <c r="P4846" s="7">
        <f>INDEX(DB_FILM!K:K,MATCH($F4846,DB_FILM!$A:$A,0))</f>
        <v>136800000</v>
      </c>
      <c r="Q4846" s="5" t="s">
        <v>476</v>
      </c>
      <c r="R4846">
        <v>3.99</v>
      </c>
      <c r="S4846">
        <v>29</v>
      </c>
      <c r="T4846">
        <v>2</v>
      </c>
      <c r="U4846">
        <v>1924</v>
      </c>
      <c r="V4846">
        <v>1</v>
      </c>
      <c r="W4846" t="str">
        <f t="shared" si="150"/>
        <v>B</v>
      </c>
      <c r="X4846" t="s">
        <v>522</v>
      </c>
      <c r="Y4846">
        <v>0</v>
      </c>
      <c r="Z4846">
        <v>2.11</v>
      </c>
      <c r="AA4846" s="6">
        <f t="shared" si="151"/>
        <v>1.8800000000000003</v>
      </c>
    </row>
    <row r="4847" spans="1:27" x14ac:dyDescent="0.3">
      <c r="A4847" s="5">
        <v>42857</v>
      </c>
      <c r="B4847" s="5" t="s">
        <v>404</v>
      </c>
      <c r="C4847" s="5" t="s">
        <v>429</v>
      </c>
      <c r="D4847" s="5" t="s">
        <v>360</v>
      </c>
      <c r="E4847" t="s">
        <v>293</v>
      </c>
      <c r="F4847" s="5" t="s">
        <v>33</v>
      </c>
      <c r="G4847" s="5" t="str">
        <f>INDEX(DB_FILM!B:B,MATCH($F4847,DB_FILM!$A:$A,0))</f>
        <v>1975</v>
      </c>
      <c r="H4847" s="5" t="str">
        <f>INDEX(DB_FILM!C:C,MATCH($F4847,DB_FILM!$A:$A,0))</f>
        <v xml:space="preserve">VM14 </v>
      </c>
      <c r="I4847" s="9">
        <f>INDEX(DB_FILM!D:D,MATCH($F4847,DB_FILM!$A:$A,0))</f>
        <v>133</v>
      </c>
      <c r="J4847" s="5" t="str">
        <f>INDEX(DB_FILM!E:E,MATCH($F4847,DB_FILM!$A:$A,0))</f>
        <v>Drama</v>
      </c>
      <c r="K4847" s="6">
        <f>INDEX(DB_FILM!F:F,MATCH($F4847,DB_FILM!$A:$A,0))</f>
        <v>8.6999999999999993</v>
      </c>
      <c r="L4847" s="5" t="str">
        <f>INDEX(DB_FILM!G:G,MATCH($F4847,DB_FILM!$A:$A,0))</f>
        <v>A criminal pleads insanity after getting into trouble again and once in the mental institution rebels against the oppressive nurse and rallies up the scared patients.</v>
      </c>
      <c r="M4847" s="5" t="str">
        <f>INDEX(DB_FILM!H:H,MATCH($F4847,DB_FILM!$A:$A,0))</f>
        <v xml:space="preserve">Milos Forman </v>
      </c>
      <c r="N4847" s="5" t="str">
        <f>INDEX(DB_FILM!I:I,MATCH($F4847,DB_FILM!$A:$A,0))</f>
        <v>Jack Nicholson, Louise Fletcher, Michael Berryman, Peter Brocco</v>
      </c>
      <c r="O4847" s="7">
        <f>INDEX(DB_FILM!J:J,MATCH($F4847,DB_FILM!$A:$A,0))</f>
        <v>790579</v>
      </c>
      <c r="P4847" s="7">
        <f>INDEX(DB_FILM!K:K,MATCH($F4847,DB_FILM!$A:$A,0))</f>
        <v>112000000</v>
      </c>
      <c r="Q4847" s="5" t="s">
        <v>476</v>
      </c>
      <c r="R4847">
        <v>5.99</v>
      </c>
      <c r="S4847">
        <v>10</v>
      </c>
      <c r="T4847">
        <v>2</v>
      </c>
      <c r="U4847">
        <v>1924</v>
      </c>
      <c r="V4847">
        <v>3</v>
      </c>
      <c r="W4847" t="str">
        <f t="shared" si="150"/>
        <v>B</v>
      </c>
      <c r="X4847" t="s">
        <v>614</v>
      </c>
      <c r="Y4847">
        <v>0</v>
      </c>
      <c r="Z4847">
        <v>3.83</v>
      </c>
      <c r="AA4847" s="6">
        <f t="shared" si="151"/>
        <v>2.16</v>
      </c>
    </row>
    <row r="4848" spans="1:27" x14ac:dyDescent="0.3">
      <c r="A4848" s="5">
        <v>42857</v>
      </c>
      <c r="B4848" t="s">
        <v>415</v>
      </c>
      <c r="C4848" t="s">
        <v>467</v>
      </c>
      <c r="D4848" t="s">
        <v>361</v>
      </c>
      <c r="E4848" t="s">
        <v>278</v>
      </c>
      <c r="F4848" t="s">
        <v>77</v>
      </c>
      <c r="G4848" s="5" t="str">
        <f>INDEX(DB_FILM!B:B,MATCH($F4848,DB_FILM!$A:$A,0))</f>
        <v>1981</v>
      </c>
      <c r="H4848" s="5" t="str">
        <f>INDEX(DB_FILM!C:C,MATCH($F4848,DB_FILM!$A:$A,0))</f>
        <v xml:space="preserve">T </v>
      </c>
      <c r="I4848" s="9">
        <f>INDEX(DB_FILM!D:D,MATCH($F4848,DB_FILM!$A:$A,0))</f>
        <v>115</v>
      </c>
      <c r="J4848" s="5" t="str">
        <f>INDEX(DB_FILM!E:E,MATCH($F4848,DB_FILM!$A:$A,0))</f>
        <v>Action, Adventure</v>
      </c>
      <c r="K4848" s="6">
        <f>INDEX(DB_FILM!F:F,MATCH($F4848,DB_FILM!$A:$A,0))</f>
        <v>8.5</v>
      </c>
      <c r="L4848" s="5" t="str">
        <f>INDEX(DB_FILM!G:G,MATCH($F4848,DB_FILM!$A:$A,0))</f>
        <v>In 1936, archaeologist and adventurer Indiana Jones is hired by the U.S. government to find the Ark of the Covenant before Adolf Hitler's Nazis can obtain its awesome powers.</v>
      </c>
      <c r="M4848" s="5" t="str">
        <f>INDEX(DB_FILM!H:H,MATCH($F4848,DB_FILM!$A:$A,0))</f>
        <v xml:space="preserve">Steven Spielberg </v>
      </c>
      <c r="N4848" s="5" t="str">
        <f>INDEX(DB_FILM!I:I,MATCH($F4848,DB_FILM!$A:$A,0))</f>
        <v>Harrison Ford, Karen Allen, Paul Freeman, John Rhys-Davies</v>
      </c>
      <c r="O4848" s="7">
        <f>INDEX(DB_FILM!J:J,MATCH($F4848,DB_FILM!$A:$A,0))</f>
        <v>770612</v>
      </c>
      <c r="P4848" s="7">
        <f>INDEX(DB_FILM!K:K,MATCH($F4848,DB_FILM!$A:$A,0))</f>
        <v>248160000</v>
      </c>
      <c r="Q4848" t="s">
        <v>475</v>
      </c>
      <c r="R4848">
        <v>1.99</v>
      </c>
      <c r="S4848">
        <v>35</v>
      </c>
      <c r="T4848">
        <v>3</v>
      </c>
      <c r="U4848">
        <v>1925</v>
      </c>
      <c r="V4848">
        <v>3</v>
      </c>
      <c r="W4848" t="str">
        <f t="shared" si="150"/>
        <v>C</v>
      </c>
      <c r="X4848" t="s">
        <v>561</v>
      </c>
      <c r="Y4848">
        <v>0</v>
      </c>
      <c r="Z4848">
        <v>1.49</v>
      </c>
      <c r="AA4848" s="6">
        <f t="shared" si="151"/>
        <v>0.5</v>
      </c>
    </row>
    <row r="4849" spans="1:27" x14ac:dyDescent="0.3">
      <c r="A4849" s="5">
        <v>42857</v>
      </c>
      <c r="B4849" s="5" t="s">
        <v>415</v>
      </c>
      <c r="C4849" s="5" t="s">
        <v>467</v>
      </c>
      <c r="D4849" s="5" t="s">
        <v>361</v>
      </c>
      <c r="E4849" t="s">
        <v>278</v>
      </c>
      <c r="F4849" s="5" t="s">
        <v>93</v>
      </c>
      <c r="G4849" s="5" t="str">
        <f>INDEX(DB_FILM!B:B,MATCH($F4849,DB_FILM!$A:$A,0))</f>
        <v>2016</v>
      </c>
      <c r="H4849" s="5" t="str">
        <f>INDEX(DB_FILM!C:C,MATCH($F4849,DB_FILM!$A:$A,0))</f>
        <v>N/A</v>
      </c>
      <c r="I4849" s="9">
        <f>INDEX(DB_FILM!D:D,MATCH($F4849,DB_FILM!$A:$A,0))</f>
        <v>161</v>
      </c>
      <c r="J4849" s="5" t="str">
        <f>INDEX(DB_FILM!E:E,MATCH($F4849,DB_FILM!$A:$A,0))</f>
        <v>Action, Biography, Drama</v>
      </c>
      <c r="K4849" s="6">
        <f>INDEX(DB_FILM!F:F,MATCH($F4849,DB_FILM!$A:$A,0))</f>
        <v>8.5</v>
      </c>
      <c r="L4849" s="5" t="str">
        <f>INDEX(DB_FILM!G:G,MATCH($F4849,DB_FILM!$A:$A,0))</f>
        <v>Former wrestler Mahavir Singh Phogat and his two wrestler daughters struggle towards glory at the Commonwealth Games in the face of societal oppression.</v>
      </c>
      <c r="M4849" s="5" t="str">
        <f>INDEX(DB_FILM!H:H,MATCH($F4849,DB_FILM!$A:$A,0))</f>
        <v xml:space="preserve">Nitesh Tiwari </v>
      </c>
      <c r="N4849" s="5" t="str">
        <f>INDEX(DB_FILM!I:I,MATCH($F4849,DB_FILM!$A:$A,0))</f>
        <v>Aamir Khan, Sakshi Tanwar, Fatima Sana Shaikh, Sanya Malhotra</v>
      </c>
      <c r="O4849" s="7">
        <f>INDEX(DB_FILM!J:J,MATCH($F4849,DB_FILM!$A:$A,0))</f>
        <v>102802</v>
      </c>
      <c r="P4849" s="7">
        <f>INDEX(DB_FILM!K:K,MATCH($F4849,DB_FILM!$A:$A,0))</f>
        <v>12390000</v>
      </c>
      <c r="Q4849" s="5" t="s">
        <v>475</v>
      </c>
      <c r="R4849">
        <v>3.99</v>
      </c>
      <c r="S4849">
        <v>43</v>
      </c>
      <c r="T4849">
        <v>3</v>
      </c>
      <c r="U4849">
        <v>1925</v>
      </c>
      <c r="V4849">
        <v>3</v>
      </c>
      <c r="W4849" t="str">
        <f t="shared" si="150"/>
        <v>C</v>
      </c>
      <c r="X4849" t="s">
        <v>563</v>
      </c>
      <c r="Y4849">
        <v>0</v>
      </c>
      <c r="Z4849">
        <v>3.23</v>
      </c>
      <c r="AA4849" s="6">
        <f t="shared" si="151"/>
        <v>0.76000000000000023</v>
      </c>
    </row>
    <row r="4850" spans="1:27" x14ac:dyDescent="0.3">
      <c r="A4850" s="5">
        <v>42857</v>
      </c>
      <c r="B4850" t="s">
        <v>409</v>
      </c>
      <c r="C4850" t="s">
        <v>426</v>
      </c>
      <c r="D4850" t="s">
        <v>318</v>
      </c>
      <c r="E4850" t="s">
        <v>284</v>
      </c>
      <c r="F4850" t="s">
        <v>61</v>
      </c>
      <c r="G4850" s="5" t="str">
        <f>INDEX(DB_FILM!B:B,MATCH($F4850,DB_FILM!$A:$A,0))</f>
        <v>1931</v>
      </c>
      <c r="H4850" s="5" t="str">
        <f>INDEX(DB_FILM!C:C,MATCH($F4850,DB_FILM!$A:$A,0))</f>
        <v xml:space="preserve">G </v>
      </c>
      <c r="I4850" s="9">
        <f>INDEX(DB_FILM!D:D,MATCH($F4850,DB_FILM!$A:$A,0))</f>
        <v>87</v>
      </c>
      <c r="J4850" s="5" t="str">
        <f>INDEX(DB_FILM!E:E,MATCH($F4850,DB_FILM!$A:$A,0))</f>
        <v>Comedy, Drama, Romance</v>
      </c>
      <c r="K4850" s="6">
        <f>INDEX(DB_FILM!F:F,MATCH($F4850,DB_FILM!$A:$A,0))</f>
        <v>8.6</v>
      </c>
      <c r="L4850" s="5" t="str">
        <f>INDEX(DB_FILM!G:G,MATCH($F4850,DB_FILM!$A:$A,0))</f>
        <v>With the aid of a wealthy erratic tippler, a dewy-eyed tramp who has fallen in love with a sightless flower girl accumulates money to be able to help her medically.</v>
      </c>
      <c r="M4850" s="5" t="str">
        <f>INDEX(DB_FILM!H:H,MATCH($F4850,DB_FILM!$A:$A,0))</f>
        <v xml:space="preserve">Charles Chaplin </v>
      </c>
      <c r="N4850" s="5" t="str">
        <f>INDEX(DB_FILM!I:I,MATCH($F4850,DB_FILM!$A:$A,0))</f>
        <v>Charles Chaplin, Virginia Cherrill, Florence Lee, Harry Myers</v>
      </c>
      <c r="O4850" s="7">
        <f>INDEX(DB_FILM!J:J,MATCH($F4850,DB_FILM!$A:$A,0))</f>
        <v>136907</v>
      </c>
      <c r="P4850" s="7">
        <f>INDEX(DB_FILM!K:K,MATCH($F4850,DB_FILM!$A:$A,0))</f>
        <v>20000</v>
      </c>
      <c r="Q4850" t="s">
        <v>476</v>
      </c>
      <c r="R4850">
        <v>7.99</v>
      </c>
      <c r="S4850">
        <v>26</v>
      </c>
      <c r="T4850">
        <v>2</v>
      </c>
      <c r="U4850">
        <v>1926</v>
      </c>
      <c r="V4850">
        <v>2</v>
      </c>
      <c r="W4850" t="str">
        <f t="shared" si="150"/>
        <v>B</v>
      </c>
      <c r="X4850" t="s">
        <v>484</v>
      </c>
      <c r="Y4850">
        <v>5</v>
      </c>
      <c r="Z4850">
        <v>5.43</v>
      </c>
      <c r="AA4850" s="6">
        <f t="shared" si="151"/>
        <v>2.5600000000000005</v>
      </c>
    </row>
    <row r="4851" spans="1:27" x14ac:dyDescent="0.3">
      <c r="A4851" s="5">
        <v>42858</v>
      </c>
      <c r="B4851" s="5" t="s">
        <v>413</v>
      </c>
      <c r="C4851" s="5" t="s">
        <v>438</v>
      </c>
      <c r="D4851" s="5" t="s">
        <v>338</v>
      </c>
      <c r="E4851" t="s">
        <v>278</v>
      </c>
      <c r="F4851" s="5" t="s">
        <v>51</v>
      </c>
      <c r="G4851" s="5" t="str">
        <f>INDEX(DB_FILM!B:B,MATCH($F4851,DB_FILM!$A:$A,0))</f>
        <v>1998</v>
      </c>
      <c r="H4851" s="5" t="str">
        <f>INDEX(DB_FILM!C:C,MATCH($F4851,DB_FILM!$A:$A,0))</f>
        <v xml:space="preserve">VM14 </v>
      </c>
      <c r="I4851" s="9">
        <f>INDEX(DB_FILM!D:D,MATCH($F4851,DB_FILM!$A:$A,0))</f>
        <v>169</v>
      </c>
      <c r="J4851" s="5" t="str">
        <f>INDEX(DB_FILM!E:E,MATCH($F4851,DB_FILM!$A:$A,0))</f>
        <v>Drama, War</v>
      </c>
      <c r="K4851" s="6">
        <f>INDEX(DB_FILM!F:F,MATCH($F4851,DB_FILM!$A:$A,0))</f>
        <v>8.6</v>
      </c>
      <c r="L4851" s="5" t="str">
        <f>INDEX(DB_FILM!G:G,MATCH($F4851,DB_FILM!$A:$A,0))</f>
        <v>Following the Normandy Landings, a group of U.S. soldiers go behind enemy lines to retrieve a paratrooper whose brothers have been killed in action.</v>
      </c>
      <c r="M4851" s="5" t="str">
        <f>INDEX(DB_FILM!H:H,MATCH($F4851,DB_FILM!$A:$A,0))</f>
        <v xml:space="preserve">Steven Spielberg </v>
      </c>
      <c r="N4851" s="5" t="str">
        <f>INDEX(DB_FILM!I:I,MATCH($F4851,DB_FILM!$A:$A,0))</f>
        <v>Tom Hanks, Matt Damon, Tom Sizemore, Edward Burns</v>
      </c>
      <c r="O4851" s="7">
        <f>INDEX(DB_FILM!J:J,MATCH($F4851,DB_FILM!$A:$A,0))</f>
        <v>1047650</v>
      </c>
      <c r="P4851" s="7">
        <f>INDEX(DB_FILM!K:K,MATCH($F4851,DB_FILM!$A:$A,0))</f>
        <v>216540000</v>
      </c>
      <c r="Q4851" s="5" t="s">
        <v>474</v>
      </c>
      <c r="R4851">
        <v>1.99</v>
      </c>
      <c r="S4851">
        <v>20</v>
      </c>
      <c r="T4851">
        <v>1</v>
      </c>
      <c r="U4851">
        <v>1927</v>
      </c>
      <c r="V4851">
        <v>1</v>
      </c>
      <c r="W4851" t="str">
        <f t="shared" si="150"/>
        <v>A</v>
      </c>
      <c r="X4851" t="s">
        <v>597</v>
      </c>
      <c r="Y4851">
        <v>0</v>
      </c>
      <c r="Z4851">
        <v>0.99</v>
      </c>
      <c r="AA4851" s="6">
        <f t="shared" si="151"/>
        <v>1</v>
      </c>
    </row>
    <row r="4852" spans="1:27" x14ac:dyDescent="0.3">
      <c r="A4852" s="5">
        <v>42858</v>
      </c>
      <c r="B4852" s="5" t="s">
        <v>413</v>
      </c>
      <c r="C4852" s="5" t="s">
        <v>438</v>
      </c>
      <c r="D4852" s="5" t="s">
        <v>338</v>
      </c>
      <c r="E4852" t="s">
        <v>278</v>
      </c>
      <c r="F4852" s="5" t="s">
        <v>59</v>
      </c>
      <c r="G4852" s="5" t="str">
        <f>INDEX(DB_FILM!B:B,MATCH($F4852,DB_FILM!$A:$A,0))</f>
        <v>1946</v>
      </c>
      <c r="H4852" s="5" t="str">
        <f>INDEX(DB_FILM!C:C,MATCH($F4852,DB_FILM!$A:$A,0))</f>
        <v xml:space="preserve">T </v>
      </c>
      <c r="I4852" s="9">
        <f>INDEX(DB_FILM!D:D,MATCH($F4852,DB_FILM!$A:$A,0))</f>
        <v>130</v>
      </c>
      <c r="J4852" s="5" t="str">
        <f>INDEX(DB_FILM!E:E,MATCH($F4852,DB_FILM!$A:$A,0))</f>
        <v>Drama, Family, Fantasy</v>
      </c>
      <c r="K4852" s="6">
        <f>INDEX(DB_FILM!F:F,MATCH($F4852,DB_FILM!$A:$A,0))</f>
        <v>8.6</v>
      </c>
      <c r="L4852" s="5" t="str">
        <f>INDEX(DB_FILM!G:G,MATCH($F4852,DB_FILM!$A:$A,0))</f>
        <v>An angel is sent from Heaven to help a desperately frustrated businessman by showing him what life would have been like if he had never existed.</v>
      </c>
      <c r="M4852" s="5" t="str">
        <f>INDEX(DB_FILM!H:H,MATCH($F4852,DB_FILM!$A:$A,0))</f>
        <v xml:space="preserve">Frank Capra </v>
      </c>
      <c r="N4852" s="5" t="str">
        <f>INDEX(DB_FILM!I:I,MATCH($F4852,DB_FILM!$A:$A,0))</f>
        <v>James Stewart, Donna Reed, Lionel Barrymore, Thomas Mitchell</v>
      </c>
      <c r="O4852" s="7">
        <f>INDEX(DB_FILM!J:J,MATCH($F4852,DB_FILM!$A:$A,0))</f>
        <v>334168</v>
      </c>
      <c r="P4852" s="7">
        <f>INDEX(DB_FILM!K:K,MATCH($F4852,DB_FILM!$A:$A,0))</f>
        <v>7270000</v>
      </c>
      <c r="Q4852" s="5" t="s">
        <v>476</v>
      </c>
      <c r="R4852">
        <v>7.99</v>
      </c>
      <c r="S4852">
        <v>25</v>
      </c>
      <c r="T4852">
        <v>2</v>
      </c>
      <c r="U4852">
        <v>1927</v>
      </c>
      <c r="V4852">
        <v>1</v>
      </c>
      <c r="W4852" t="str">
        <f t="shared" si="150"/>
        <v>B</v>
      </c>
      <c r="X4852" t="s">
        <v>607</v>
      </c>
      <c r="Y4852">
        <v>0</v>
      </c>
      <c r="Z4852">
        <v>4.2300000000000004</v>
      </c>
      <c r="AA4852" s="6">
        <f t="shared" si="151"/>
        <v>3.76</v>
      </c>
    </row>
    <row r="4853" spans="1:27" x14ac:dyDescent="0.3">
      <c r="A4853" s="5">
        <v>42858</v>
      </c>
      <c r="B4853" t="s">
        <v>413</v>
      </c>
      <c r="C4853" t="s">
        <v>438</v>
      </c>
      <c r="D4853" t="s">
        <v>338</v>
      </c>
      <c r="E4853" t="s">
        <v>278</v>
      </c>
      <c r="F4853" t="s">
        <v>21</v>
      </c>
      <c r="G4853" s="5" t="str">
        <f>INDEX(DB_FILM!B:B,MATCH($F4853,DB_FILM!$A:$A,0))</f>
        <v>1999</v>
      </c>
      <c r="H4853" s="5" t="str">
        <f>INDEX(DB_FILM!C:C,MATCH($F4853,DB_FILM!$A:$A,0))</f>
        <v xml:space="preserve">VM18 </v>
      </c>
      <c r="I4853" s="9">
        <f>INDEX(DB_FILM!D:D,MATCH($F4853,DB_FILM!$A:$A,0))</f>
        <v>139</v>
      </c>
      <c r="J4853" s="5" t="str">
        <f>INDEX(DB_FILM!E:E,MATCH($F4853,DB_FILM!$A:$A,0))</f>
        <v>Drama</v>
      </c>
      <c r="K4853" s="6">
        <f>INDEX(DB_FILM!F:F,MATCH($F4853,DB_FILM!$A:$A,0))</f>
        <v>8.8000000000000007</v>
      </c>
      <c r="L4853" s="5" t="str">
        <f>INDEX(DB_FILM!G:G,MATCH($F4853,DB_FILM!$A:$A,0))</f>
        <v>An insomniac office worker and a devil-may-care soapmaker form an underground fight club that evolves into something much, much more.</v>
      </c>
      <c r="M4853" s="5" t="str">
        <f>INDEX(DB_FILM!H:H,MATCH($F4853,DB_FILM!$A:$A,0))</f>
        <v xml:space="preserve">David Fincher </v>
      </c>
      <c r="N4853" s="5" t="str">
        <f>INDEX(DB_FILM!I:I,MATCH($F4853,DB_FILM!$A:$A,0))</f>
        <v>Brad Pitt, Edward Norton, Meat Loaf, Zach Grenier</v>
      </c>
      <c r="O4853" s="7">
        <f>INDEX(DB_FILM!J:J,MATCH($F4853,DB_FILM!$A:$A,0))</f>
        <v>1591794</v>
      </c>
      <c r="P4853" s="7">
        <f>INDEX(DB_FILM!K:K,MATCH($F4853,DB_FILM!$A:$A,0))</f>
        <v>37030000</v>
      </c>
      <c r="Q4853" t="s">
        <v>474</v>
      </c>
      <c r="R4853">
        <v>7.99</v>
      </c>
      <c r="S4853">
        <v>4</v>
      </c>
      <c r="T4853">
        <v>1</v>
      </c>
      <c r="U4853">
        <v>1927</v>
      </c>
      <c r="V4853">
        <v>1</v>
      </c>
      <c r="W4853" t="str">
        <f t="shared" si="150"/>
        <v>A</v>
      </c>
      <c r="X4853" t="s">
        <v>594</v>
      </c>
      <c r="Y4853">
        <v>0</v>
      </c>
      <c r="Z4853">
        <v>5.43</v>
      </c>
      <c r="AA4853" s="6">
        <f t="shared" si="151"/>
        <v>2.5600000000000005</v>
      </c>
    </row>
    <row r="4854" spans="1:27" x14ac:dyDescent="0.3">
      <c r="A4854" s="5">
        <v>42858</v>
      </c>
      <c r="B4854" s="5" t="s">
        <v>411</v>
      </c>
      <c r="C4854" s="5" t="s">
        <v>449</v>
      </c>
      <c r="D4854" s="5" t="s">
        <v>275</v>
      </c>
      <c r="E4854" t="s">
        <v>276</v>
      </c>
      <c r="F4854" s="5" t="s">
        <v>39</v>
      </c>
      <c r="G4854" s="5" t="str">
        <f>INDEX(DB_FILM!B:B,MATCH($F4854,DB_FILM!$A:$A,0))</f>
        <v>2014</v>
      </c>
      <c r="H4854" s="5" t="str">
        <f>INDEX(DB_FILM!C:C,MATCH($F4854,DB_FILM!$A:$A,0))</f>
        <v xml:space="preserve">T </v>
      </c>
      <c r="I4854" s="9">
        <f>INDEX(DB_FILM!D:D,MATCH($F4854,DB_FILM!$A:$A,0))</f>
        <v>169</v>
      </c>
      <c r="J4854" s="5" t="str">
        <f>INDEX(DB_FILM!E:E,MATCH($F4854,DB_FILM!$A:$A,0))</f>
        <v>Adventure, Drama, Sci-Fi</v>
      </c>
      <c r="K4854" s="6">
        <f>INDEX(DB_FILM!F:F,MATCH($F4854,DB_FILM!$A:$A,0))</f>
        <v>8.6</v>
      </c>
      <c r="L4854" s="5" t="str">
        <f>INDEX(DB_FILM!G:G,MATCH($F4854,DB_FILM!$A:$A,0))</f>
        <v>A team of explorers travel through a wormhole in space in an attempt to ensure humanity's survival.</v>
      </c>
      <c r="M4854" s="5" t="str">
        <f>INDEX(DB_FILM!H:H,MATCH($F4854,DB_FILM!$A:$A,0))</f>
        <v xml:space="preserve">Christopher Nolan </v>
      </c>
      <c r="N4854" s="5" t="str">
        <f>INDEX(DB_FILM!I:I,MATCH($F4854,DB_FILM!$A:$A,0))</f>
        <v>Matthew McConaughey, Anne Hathaway, Jessica Chastain, Mackenzie Foy</v>
      </c>
      <c r="O4854" s="7">
        <f>INDEX(DB_FILM!J:J,MATCH($F4854,DB_FILM!$A:$A,0))</f>
        <v>1203445</v>
      </c>
      <c r="P4854" s="7">
        <f>INDEX(DB_FILM!K:K,MATCH($F4854,DB_FILM!$A:$A,0))</f>
        <v>188020000</v>
      </c>
      <c r="Q4854" s="5" t="s">
        <v>475</v>
      </c>
      <c r="R4854">
        <v>9.99</v>
      </c>
      <c r="S4854">
        <v>14</v>
      </c>
      <c r="T4854">
        <v>3</v>
      </c>
      <c r="U4854">
        <v>1928</v>
      </c>
      <c r="V4854">
        <v>1</v>
      </c>
      <c r="W4854" t="str">
        <f t="shared" si="150"/>
        <v>C</v>
      </c>
      <c r="X4854" t="s">
        <v>587</v>
      </c>
      <c r="Y4854">
        <v>0</v>
      </c>
      <c r="Z4854">
        <v>8.09</v>
      </c>
      <c r="AA4854" s="6">
        <f t="shared" si="151"/>
        <v>1.9000000000000004</v>
      </c>
    </row>
    <row r="4855" spans="1:27" x14ac:dyDescent="0.3">
      <c r="A4855" s="5">
        <v>42858</v>
      </c>
      <c r="B4855" t="s">
        <v>411</v>
      </c>
      <c r="C4855" t="s">
        <v>449</v>
      </c>
      <c r="D4855" t="s">
        <v>275</v>
      </c>
      <c r="E4855" t="s">
        <v>276</v>
      </c>
      <c r="F4855" t="s">
        <v>5</v>
      </c>
      <c r="G4855" s="5" t="str">
        <f>INDEX(DB_FILM!B:B,MATCH($F4855,DB_FILM!$A:$A,0))</f>
        <v>1974</v>
      </c>
      <c r="H4855" s="5" t="str">
        <f>INDEX(DB_FILM!C:C,MATCH($F4855,DB_FILM!$A:$A,0))</f>
        <v xml:space="preserve">VM14 </v>
      </c>
      <c r="I4855" s="9">
        <f>INDEX(DB_FILM!D:D,MATCH($F4855,DB_FILM!$A:$A,0))</f>
        <v>202</v>
      </c>
      <c r="J4855" s="5" t="str">
        <f>INDEX(DB_FILM!E:E,MATCH($F4855,DB_FILM!$A:$A,0))</f>
        <v>Crime, Drama</v>
      </c>
      <c r="K4855" s="6">
        <f>INDEX(DB_FILM!F:F,MATCH($F4855,DB_FILM!$A:$A,0))</f>
        <v>9</v>
      </c>
      <c r="L4855" s="5" t="str">
        <f>INDEX(DB_FILM!G:G,MATCH($F4855,DB_FILM!$A:$A,0))</f>
        <v>The early life and career of Vito Corleone in 1920s New York City is portrayed, while his son, Michael, expands and tightens his grip on the family crime syndicate.</v>
      </c>
      <c r="M4855" s="5" t="str">
        <f>INDEX(DB_FILM!H:H,MATCH($F4855,DB_FILM!$A:$A,0))</f>
        <v xml:space="preserve">Francis Ford Coppola </v>
      </c>
      <c r="N4855" s="5" t="str">
        <f>INDEX(DB_FILM!I:I,MATCH($F4855,DB_FILM!$A:$A,0))</f>
        <v>Al Pacino, Robert De Niro, Robert Duvall, Diane Keaton</v>
      </c>
      <c r="O4855" s="7">
        <f>INDEX(DB_FILM!J:J,MATCH($F4855,DB_FILM!$A:$A,0))</f>
        <v>942307</v>
      </c>
      <c r="P4855" s="7">
        <f>INDEX(DB_FILM!K:K,MATCH($F4855,DB_FILM!$A:$A,0))</f>
        <v>57300000</v>
      </c>
      <c r="Q4855" t="s">
        <v>476</v>
      </c>
      <c r="R4855">
        <v>7.99</v>
      </c>
      <c r="S4855">
        <v>34</v>
      </c>
      <c r="T4855">
        <v>2</v>
      </c>
      <c r="U4855">
        <v>1928</v>
      </c>
      <c r="V4855">
        <v>1</v>
      </c>
      <c r="W4855" t="str">
        <f t="shared" si="150"/>
        <v>B</v>
      </c>
      <c r="X4855" t="s">
        <v>622</v>
      </c>
      <c r="Y4855">
        <v>5</v>
      </c>
      <c r="Z4855">
        <v>4.63</v>
      </c>
      <c r="AA4855" s="6">
        <f t="shared" si="151"/>
        <v>3.3600000000000003</v>
      </c>
    </row>
    <row r="4856" spans="1:27" x14ac:dyDescent="0.3">
      <c r="A4856" s="5">
        <v>42858</v>
      </c>
      <c r="B4856" t="s">
        <v>403</v>
      </c>
      <c r="C4856" t="s">
        <v>451</v>
      </c>
      <c r="D4856" t="s">
        <v>327</v>
      </c>
      <c r="E4856" t="s">
        <v>323</v>
      </c>
      <c r="F4856" t="s">
        <v>3</v>
      </c>
      <c r="G4856" s="5" t="str">
        <f>INDEX(DB_FILM!B:B,MATCH($F4856,DB_FILM!$A:$A,0))</f>
        <v>2008</v>
      </c>
      <c r="H4856" s="5" t="str">
        <f>INDEX(DB_FILM!C:C,MATCH($F4856,DB_FILM!$A:$A,0))</f>
        <v xml:space="preserve">T </v>
      </c>
      <c r="I4856" s="9">
        <f>INDEX(DB_FILM!D:D,MATCH($F4856,DB_FILM!$A:$A,0))</f>
        <v>152</v>
      </c>
      <c r="J4856" s="5" t="str">
        <f>INDEX(DB_FILM!E:E,MATCH($F4856,DB_FILM!$A:$A,0))</f>
        <v>Action, Crime, Drama</v>
      </c>
      <c r="K4856" s="6">
        <f>INDEX(DB_FILM!F:F,MATCH($F4856,DB_FILM!$A:$A,0))</f>
        <v>9</v>
      </c>
      <c r="L4856" s="5" t="str">
        <f>INDEX(DB_FILM!G:G,MATCH($F4856,DB_FILM!$A:$A,0))</f>
        <v>When the menace known as the Joker emerges from his mysterious past, he wreaks havoc and chaos on the people of Gotham. The Dark Knight must accept one of the greatest psychological and physical tests of his ability to fight injustice.</v>
      </c>
      <c r="M4856" s="5" t="str">
        <f>INDEX(DB_FILM!H:H,MATCH($F4856,DB_FILM!$A:$A,0))</f>
        <v xml:space="preserve">Christopher Nolan </v>
      </c>
      <c r="N4856" s="5" t="str">
        <f>INDEX(DB_FILM!I:I,MATCH($F4856,DB_FILM!$A:$A,0))</f>
        <v>Christian Bale, Heath Ledger, Aaron Eckhart, Michael Caine</v>
      </c>
      <c r="O4856" s="7">
        <f>INDEX(DB_FILM!J:J,MATCH($F4856,DB_FILM!$A:$A,0))</f>
        <v>1958004</v>
      </c>
      <c r="P4856" s="7">
        <f>INDEX(DB_FILM!K:K,MATCH($F4856,DB_FILM!$A:$A,0))</f>
        <v>534860000</v>
      </c>
      <c r="Q4856" t="s">
        <v>475</v>
      </c>
      <c r="R4856">
        <v>3.99</v>
      </c>
      <c r="S4856">
        <v>23</v>
      </c>
      <c r="T4856">
        <v>3</v>
      </c>
      <c r="U4856">
        <v>1929</v>
      </c>
      <c r="V4856">
        <v>1</v>
      </c>
      <c r="W4856" t="str">
        <f t="shared" si="150"/>
        <v>C</v>
      </c>
      <c r="X4856" t="s">
        <v>559</v>
      </c>
      <c r="Y4856">
        <v>0</v>
      </c>
      <c r="Z4856">
        <v>2.87</v>
      </c>
      <c r="AA4856" s="6">
        <f t="shared" si="151"/>
        <v>1.1200000000000001</v>
      </c>
    </row>
    <row r="4857" spans="1:27" x14ac:dyDescent="0.3">
      <c r="A4857" s="5">
        <v>42859</v>
      </c>
      <c r="B4857" t="s">
        <v>409</v>
      </c>
      <c r="C4857" t="s">
        <v>419</v>
      </c>
      <c r="D4857" t="s">
        <v>367</v>
      </c>
      <c r="E4857" t="s">
        <v>293</v>
      </c>
      <c r="F4857" t="s">
        <v>37</v>
      </c>
      <c r="G4857" s="5" t="str">
        <f>INDEX(DB_FILM!B:B,MATCH($F4857,DB_FILM!$A:$A,0))</f>
        <v>2018</v>
      </c>
      <c r="H4857" s="5" t="str">
        <f>INDEX(DB_FILM!C:C,MATCH($F4857,DB_FILM!$A:$A,0))</f>
        <v xml:space="preserve">T </v>
      </c>
      <c r="I4857" s="9">
        <f>INDEX(DB_FILM!D:D,MATCH($F4857,DB_FILM!$A:$A,0))</f>
        <v>149</v>
      </c>
      <c r="J4857" s="5" t="str">
        <f>INDEX(DB_FILM!E:E,MATCH($F4857,DB_FILM!$A:$A,0))</f>
        <v>Action, Adventure, Fantasy</v>
      </c>
      <c r="K4857" s="6">
        <f>INDEX(DB_FILM!F:F,MATCH($F4857,DB_FILM!$A:$A,0))</f>
        <v>8.6</v>
      </c>
      <c r="L4857" s="5" t="str">
        <f>INDEX(DB_FILM!G:G,MATCH($F4857,DB_FILM!$A:$A,0))</f>
        <v>The Avengers and their allies must be willing to sacrifice all in an attempt to defeat the powerful Thanos before his blitz of devastation and ruin puts an end to the universe.</v>
      </c>
      <c r="M4857" s="5" t="str">
        <f>INDEX(DB_FILM!H:H,MATCH($F4857,DB_FILM!$A:$A,0))</f>
        <v xml:space="preserve">Anthony Russo, Joe Russo </v>
      </c>
      <c r="N4857" s="5" t="str">
        <f>INDEX(DB_FILM!I:I,MATCH($F4857,DB_FILM!$A:$A,0))</f>
        <v>Robert Downey Jr., Chris Hemsworth, Mark Ruffalo, Chris Evans</v>
      </c>
      <c r="O4857" s="7">
        <f>INDEX(DB_FILM!J:J,MATCH($F4857,DB_FILM!$A:$A,0))</f>
        <v>461893</v>
      </c>
      <c r="P4857" s="7">
        <f>INDEX(DB_FILM!K:K,MATCH($F4857,DB_FILM!$A:$A,0))</f>
        <v>678630000</v>
      </c>
      <c r="Q4857" t="s">
        <v>475</v>
      </c>
      <c r="R4857">
        <v>3.99</v>
      </c>
      <c r="S4857">
        <v>13</v>
      </c>
      <c r="T4857">
        <v>3</v>
      </c>
      <c r="U4857">
        <v>1930</v>
      </c>
      <c r="V4857">
        <v>2</v>
      </c>
      <c r="W4857" t="str">
        <f t="shared" si="150"/>
        <v>C</v>
      </c>
      <c r="X4857" t="s">
        <v>620</v>
      </c>
      <c r="Y4857">
        <v>0</v>
      </c>
      <c r="Z4857">
        <v>3.07</v>
      </c>
      <c r="AA4857" s="6">
        <f t="shared" si="151"/>
        <v>0.92000000000000037</v>
      </c>
    </row>
    <row r="4858" spans="1:27" x14ac:dyDescent="0.3">
      <c r="A4858" s="5">
        <v>42859</v>
      </c>
      <c r="B4858" s="5" t="s">
        <v>409</v>
      </c>
      <c r="C4858" s="5" t="s">
        <v>419</v>
      </c>
      <c r="D4858" s="5" t="s">
        <v>367</v>
      </c>
      <c r="E4858" t="s">
        <v>293</v>
      </c>
      <c r="F4858" s="5" t="s">
        <v>17</v>
      </c>
      <c r="G4858" s="5" t="str">
        <f>INDEX(DB_FILM!B:B,MATCH($F4858,DB_FILM!$A:$A,0))</f>
        <v>2010</v>
      </c>
      <c r="H4858" s="5" t="str">
        <f>INDEX(DB_FILM!C:C,MATCH($F4858,DB_FILM!$A:$A,0))</f>
        <v xml:space="preserve">T </v>
      </c>
      <c r="I4858" s="9">
        <f>INDEX(DB_FILM!D:D,MATCH($F4858,DB_FILM!$A:$A,0))</f>
        <v>148</v>
      </c>
      <c r="J4858" s="5" t="str">
        <f>INDEX(DB_FILM!E:E,MATCH($F4858,DB_FILM!$A:$A,0))</f>
        <v>Action, Adventure, Sci-Fi</v>
      </c>
      <c r="K4858" s="6">
        <f>INDEX(DB_FILM!F:F,MATCH($F4858,DB_FILM!$A:$A,0))</f>
        <v>8.8000000000000007</v>
      </c>
      <c r="L4858" s="5" t="str">
        <f>INDEX(DB_FILM!G:G,MATCH($F4858,DB_FILM!$A:$A,0))</f>
        <v>A thief who steals corporate secrets through the use of dream-sharing technology is given the inverse task of planting an idea into the mind of a CEO.</v>
      </c>
      <c r="M4858" s="5" t="str">
        <f>INDEX(DB_FILM!H:H,MATCH($F4858,DB_FILM!$A:$A,0))</f>
        <v xml:space="preserve">Christopher Nolan </v>
      </c>
      <c r="N4858" s="5" t="str">
        <f>INDEX(DB_FILM!I:I,MATCH($F4858,DB_FILM!$A:$A,0))</f>
        <v>Leonardo DiCaprio, Joseph Gordon-Levitt, Ellen Page, Ken Watanabe</v>
      </c>
      <c r="O4858" s="7">
        <f>INDEX(DB_FILM!J:J,MATCH($F4858,DB_FILM!$A:$A,0))</f>
        <v>1739805</v>
      </c>
      <c r="P4858" s="7">
        <f>INDEX(DB_FILM!K:K,MATCH($F4858,DB_FILM!$A:$A,0))</f>
        <v>292580000</v>
      </c>
      <c r="Q4858" s="5" t="s">
        <v>476</v>
      </c>
      <c r="R4858">
        <v>3.99</v>
      </c>
      <c r="S4858">
        <v>2</v>
      </c>
      <c r="T4858">
        <v>2</v>
      </c>
      <c r="U4858">
        <v>1930</v>
      </c>
      <c r="V4858">
        <v>3</v>
      </c>
      <c r="W4858" t="str">
        <f t="shared" si="150"/>
        <v>B</v>
      </c>
      <c r="X4858" t="s">
        <v>558</v>
      </c>
      <c r="Y4858">
        <v>0</v>
      </c>
      <c r="Z4858">
        <v>2.4700000000000002</v>
      </c>
      <c r="AA4858" s="6">
        <f t="shared" si="151"/>
        <v>1.52</v>
      </c>
    </row>
    <row r="4859" spans="1:27" x14ac:dyDescent="0.3">
      <c r="A4859" s="5">
        <v>42859</v>
      </c>
      <c r="B4859" s="5" t="s">
        <v>409</v>
      </c>
      <c r="C4859" s="5" t="s">
        <v>419</v>
      </c>
      <c r="D4859" s="5" t="s">
        <v>367</v>
      </c>
      <c r="E4859" t="s">
        <v>293</v>
      </c>
      <c r="F4859" t="s">
        <v>45</v>
      </c>
      <c r="G4859" s="5" t="str">
        <f>INDEX(DB_FILM!B:B,MATCH($F4859,DB_FILM!$A:$A,0))</f>
        <v>1994</v>
      </c>
      <c r="H4859" s="5" t="str">
        <f>INDEX(DB_FILM!C:C,MATCH($F4859,DB_FILM!$A:$A,0))</f>
        <v xml:space="preserve">T </v>
      </c>
      <c r="I4859" s="9">
        <f>INDEX(DB_FILM!D:D,MATCH($F4859,DB_FILM!$A:$A,0))</f>
        <v>110</v>
      </c>
      <c r="J4859" s="5" t="str">
        <f>INDEX(DB_FILM!E:E,MATCH($F4859,DB_FILM!$A:$A,0))</f>
        <v>Crime, Drama, Thriller</v>
      </c>
      <c r="K4859" s="6">
        <f>INDEX(DB_FILM!F:F,MATCH($F4859,DB_FILM!$A:$A,0))</f>
        <v>8.6</v>
      </c>
      <c r="L4859" s="5" t="str">
        <f>INDEX(DB_FILM!G:G,MATCH($F4859,DB_FILM!$A:$A,0))</f>
        <v>Mathilda, a 12-year-old girl, is reluctantly taken in by Léon, a professional assassin, after her family is murdered. Léon and Mathilda form an unusual relationship, as she becomes his protégée and learns the assassin's trade.</v>
      </c>
      <c r="M4859" s="5" t="str">
        <f>INDEX(DB_FILM!H:H,MATCH($F4859,DB_FILM!$A:$A,0))</f>
        <v xml:space="preserve">Luc Besson </v>
      </c>
      <c r="N4859" s="5" t="str">
        <f>INDEX(DB_FILM!I:I,MATCH($F4859,DB_FILM!$A:$A,0))</f>
        <v>Jean Reno, Gary Oldman, Natalie Portman, Danny Aiello</v>
      </c>
      <c r="O4859" s="7">
        <f>INDEX(DB_FILM!J:J,MATCH($F4859,DB_FILM!$A:$A,0))</f>
        <v>870122</v>
      </c>
      <c r="P4859" s="7">
        <f>INDEX(DB_FILM!K:K,MATCH($F4859,DB_FILM!$A:$A,0))</f>
        <v>19500000</v>
      </c>
      <c r="Q4859" s="5" t="s">
        <v>476</v>
      </c>
      <c r="R4859">
        <v>5.99</v>
      </c>
      <c r="S4859">
        <v>46</v>
      </c>
      <c r="T4859">
        <v>2</v>
      </c>
      <c r="U4859">
        <v>1930</v>
      </c>
      <c r="V4859">
        <v>1</v>
      </c>
      <c r="W4859" t="str">
        <f t="shared" si="150"/>
        <v>B</v>
      </c>
      <c r="X4859" t="s">
        <v>511</v>
      </c>
      <c r="Y4859">
        <v>0</v>
      </c>
      <c r="Z4859">
        <v>2.99</v>
      </c>
      <c r="AA4859" s="6">
        <f t="shared" si="151"/>
        <v>3</v>
      </c>
    </row>
    <row r="4860" spans="1:27" x14ac:dyDescent="0.3">
      <c r="A4860" s="5">
        <v>42859</v>
      </c>
      <c r="B4860" s="5" t="s">
        <v>409</v>
      </c>
      <c r="C4860" s="5" t="s">
        <v>419</v>
      </c>
      <c r="D4860" s="5" t="s">
        <v>367</v>
      </c>
      <c r="E4860" t="s">
        <v>293</v>
      </c>
      <c r="F4860" s="5" t="s">
        <v>47</v>
      </c>
      <c r="G4860" s="5" t="str">
        <f>INDEX(DB_FILM!B:B,MATCH($F4860,DB_FILM!$A:$A,0))</f>
        <v>1977</v>
      </c>
      <c r="H4860" s="5" t="str">
        <f>INDEX(DB_FILM!C:C,MATCH($F4860,DB_FILM!$A:$A,0))</f>
        <v xml:space="preserve">T </v>
      </c>
      <c r="I4860" s="9">
        <f>INDEX(DB_FILM!D:D,MATCH($F4860,DB_FILM!$A:$A,0))</f>
        <v>121</v>
      </c>
      <c r="J4860" s="5" t="str">
        <f>INDEX(DB_FILM!E:E,MATCH($F4860,DB_FILM!$A:$A,0))</f>
        <v>Action, Adventure, Fantasy</v>
      </c>
      <c r="K4860" s="6">
        <f>INDEX(DB_FILM!F:F,MATCH($F4860,DB_FILM!$A:$A,0))</f>
        <v>8.6</v>
      </c>
      <c r="L4860" s="5" t="str">
        <f>INDEX(DB_FILM!G:G,MATCH($F4860,DB_FILM!$A:$A,0))</f>
        <v>Luke Skywalker joins forces with a Jedi Knight, a cocky pilot, a Wookiee and two droids to save the galaxy from the Empire's world-destroying battle station, while also attempting to rescue Princess Leia from the evil Darth Vader.</v>
      </c>
      <c r="M4860" s="5" t="str">
        <f>INDEX(DB_FILM!H:H,MATCH($F4860,DB_FILM!$A:$A,0))</f>
        <v xml:space="preserve">George Lucas </v>
      </c>
      <c r="N4860" s="5" t="str">
        <f>INDEX(DB_FILM!I:I,MATCH($F4860,DB_FILM!$A:$A,0))</f>
        <v>Mark Hamill, Harrison Ford, Carrie Fisher, Alec Guinness</v>
      </c>
      <c r="O4860" s="7">
        <f>INDEX(DB_FILM!J:J,MATCH($F4860,DB_FILM!$A:$A,0))</f>
        <v>1070346</v>
      </c>
      <c r="P4860" s="7">
        <f>INDEX(DB_FILM!K:K,MATCH($F4860,DB_FILM!$A:$A,0))</f>
        <v>322740000</v>
      </c>
      <c r="Q4860" s="5" t="s">
        <v>474</v>
      </c>
      <c r="R4860">
        <v>9.99</v>
      </c>
      <c r="S4860">
        <v>18</v>
      </c>
      <c r="T4860">
        <v>1</v>
      </c>
      <c r="U4860">
        <v>1930</v>
      </c>
      <c r="V4860">
        <v>1</v>
      </c>
      <c r="W4860" t="str">
        <f t="shared" si="150"/>
        <v>A</v>
      </c>
      <c r="X4860" t="s">
        <v>571</v>
      </c>
      <c r="Y4860">
        <v>0</v>
      </c>
      <c r="Z4860">
        <v>5.99</v>
      </c>
      <c r="AA4860" s="6">
        <f t="shared" si="151"/>
        <v>4</v>
      </c>
    </row>
    <row r="4861" spans="1:27" x14ac:dyDescent="0.3">
      <c r="A4861" s="5">
        <v>42859</v>
      </c>
      <c r="B4861" s="5" t="s">
        <v>409</v>
      </c>
      <c r="C4861" s="5" t="s">
        <v>419</v>
      </c>
      <c r="D4861" s="5" t="s">
        <v>367</v>
      </c>
      <c r="E4861" t="s">
        <v>293</v>
      </c>
      <c r="F4861" t="s">
        <v>79</v>
      </c>
      <c r="G4861" s="5" t="str">
        <f>INDEX(DB_FILM!B:B,MATCH($F4861,DB_FILM!$A:$A,0))</f>
        <v>2014</v>
      </c>
      <c r="H4861" s="5" t="str">
        <f>INDEX(DB_FILM!C:C,MATCH($F4861,DB_FILM!$A:$A,0))</f>
        <v xml:space="preserve">T </v>
      </c>
      <c r="I4861" s="9">
        <f>INDEX(DB_FILM!D:D,MATCH($F4861,DB_FILM!$A:$A,0))</f>
        <v>107</v>
      </c>
      <c r="J4861" s="5" t="str">
        <f>INDEX(DB_FILM!E:E,MATCH($F4861,DB_FILM!$A:$A,0))</f>
        <v>Drama, Music</v>
      </c>
      <c r="K4861" s="6">
        <f>INDEX(DB_FILM!F:F,MATCH($F4861,DB_FILM!$A:$A,0))</f>
        <v>8.5</v>
      </c>
      <c r="L4861" s="5" t="str">
        <f>INDEX(DB_FILM!G:G,MATCH($F4861,DB_FILM!$A:$A,0))</f>
        <v>A promising young drummer enrolls at a cut-throat music conservatory where his dreams of greatness are mentored by an instructor who will stop at nothing to realize a student's potential.</v>
      </c>
      <c r="M4861" s="5" t="str">
        <f>INDEX(DB_FILM!H:H,MATCH($F4861,DB_FILM!$A:$A,0))</f>
        <v xml:space="preserve">Damien Chazelle </v>
      </c>
      <c r="N4861" s="5" t="str">
        <f>INDEX(DB_FILM!I:I,MATCH($F4861,DB_FILM!$A:$A,0))</f>
        <v>Miles Teller, J.K. Simmons, Melissa Benoist, Paul Reiser</v>
      </c>
      <c r="O4861" s="7">
        <f>INDEX(DB_FILM!J:J,MATCH($F4861,DB_FILM!$A:$A,0))</f>
        <v>565511</v>
      </c>
      <c r="P4861" s="7">
        <f>INDEX(DB_FILM!K:K,MATCH($F4861,DB_FILM!$A:$A,0))</f>
        <v>13090000</v>
      </c>
      <c r="Q4861" s="5" t="s">
        <v>476</v>
      </c>
      <c r="R4861">
        <v>13.99</v>
      </c>
      <c r="S4861">
        <v>46</v>
      </c>
      <c r="T4861">
        <v>2</v>
      </c>
      <c r="U4861">
        <v>1930</v>
      </c>
      <c r="V4861">
        <v>3</v>
      </c>
      <c r="W4861" t="str">
        <f t="shared" si="150"/>
        <v>B</v>
      </c>
      <c r="X4861" t="s">
        <v>511</v>
      </c>
      <c r="Y4861">
        <v>0</v>
      </c>
      <c r="Z4861">
        <v>7.41</v>
      </c>
      <c r="AA4861" s="6">
        <f t="shared" si="151"/>
        <v>6.58</v>
      </c>
    </row>
    <row r="4862" spans="1:27" x14ac:dyDescent="0.3">
      <c r="A4862" s="5">
        <v>42859</v>
      </c>
      <c r="B4862" s="5" t="s">
        <v>409</v>
      </c>
      <c r="C4862" s="5" t="s">
        <v>419</v>
      </c>
      <c r="D4862" s="5" t="s">
        <v>367</v>
      </c>
      <c r="E4862" t="s">
        <v>293</v>
      </c>
      <c r="F4862" s="5" t="s">
        <v>23</v>
      </c>
      <c r="G4862" s="5" t="str">
        <f>INDEX(DB_FILM!B:B,MATCH($F4862,DB_FILM!$A:$A,0))</f>
        <v>1994</v>
      </c>
      <c r="H4862" s="5" t="str">
        <f>INDEX(DB_FILM!C:C,MATCH($F4862,DB_FILM!$A:$A,0))</f>
        <v xml:space="preserve">T </v>
      </c>
      <c r="I4862" s="9">
        <f>INDEX(DB_FILM!D:D,MATCH($F4862,DB_FILM!$A:$A,0))</f>
        <v>142</v>
      </c>
      <c r="J4862" s="5" t="str">
        <f>INDEX(DB_FILM!E:E,MATCH($F4862,DB_FILM!$A:$A,0))</f>
        <v>Drama, Romance</v>
      </c>
      <c r="K4862" s="6">
        <f>INDEX(DB_FILM!F:F,MATCH($F4862,DB_FILM!$A:$A,0))</f>
        <v>8.8000000000000007</v>
      </c>
      <c r="L4862" s="5" t="str">
        <f>INDEX(DB_FILM!G:G,MATCH($F4862,DB_FILM!$A:$A,0))</f>
        <v>The presidencies of Kennedy and Johnson, Vietnam, Watergate, and other history unfold through the perspective of an Alabama man with an IQ of 75.</v>
      </c>
      <c r="M4862" s="5" t="str">
        <f>INDEX(DB_FILM!H:H,MATCH($F4862,DB_FILM!$A:$A,0))</f>
        <v xml:space="preserve">Robert Zemeckis </v>
      </c>
      <c r="N4862" s="5" t="str">
        <f>INDEX(DB_FILM!I:I,MATCH($F4862,DB_FILM!$A:$A,0))</f>
        <v>Tom Hanks, Robin Wright, Gary Sinise, Sally Field</v>
      </c>
      <c r="O4862" s="7">
        <f>INDEX(DB_FILM!J:J,MATCH($F4862,DB_FILM!$A:$A,0))</f>
        <v>1512094</v>
      </c>
      <c r="P4862" s="7">
        <f>INDEX(DB_FILM!K:K,MATCH($F4862,DB_FILM!$A:$A,0))</f>
        <v>330250000</v>
      </c>
      <c r="Q4862" s="5" t="s">
        <v>476</v>
      </c>
      <c r="R4862">
        <v>13.99</v>
      </c>
      <c r="S4862">
        <v>5</v>
      </c>
      <c r="T4862">
        <v>2</v>
      </c>
      <c r="U4862">
        <v>1930</v>
      </c>
      <c r="V4862">
        <v>3</v>
      </c>
      <c r="W4862" t="str">
        <f t="shared" si="150"/>
        <v>B</v>
      </c>
      <c r="X4862" t="s">
        <v>556</v>
      </c>
      <c r="Y4862">
        <v>0</v>
      </c>
      <c r="Z4862">
        <v>8.9499999999999993</v>
      </c>
      <c r="AA4862" s="6">
        <f t="shared" si="151"/>
        <v>5.0400000000000009</v>
      </c>
    </row>
    <row r="4863" spans="1:27" x14ac:dyDescent="0.3">
      <c r="A4863" s="5">
        <v>42859</v>
      </c>
      <c r="B4863" t="s">
        <v>410</v>
      </c>
      <c r="C4863" t="s">
        <v>434</v>
      </c>
      <c r="D4863" t="s">
        <v>350</v>
      </c>
      <c r="E4863" t="s">
        <v>299</v>
      </c>
      <c r="F4863" t="s">
        <v>15</v>
      </c>
      <c r="G4863" s="5" t="str">
        <f>INDEX(DB_FILM!B:B,MATCH($F4863,DB_FILM!$A:$A,0))</f>
        <v>1957</v>
      </c>
      <c r="H4863" s="5" t="str">
        <f>INDEX(DB_FILM!C:C,MATCH($F4863,DB_FILM!$A:$A,0))</f>
        <v>N/A</v>
      </c>
      <c r="I4863" s="9">
        <f>INDEX(DB_FILM!D:D,MATCH($F4863,DB_FILM!$A:$A,0))</f>
        <v>96</v>
      </c>
      <c r="J4863" s="5" t="str">
        <f>INDEX(DB_FILM!E:E,MATCH($F4863,DB_FILM!$A:$A,0))</f>
        <v>Crime, Drama</v>
      </c>
      <c r="K4863" s="6">
        <f>INDEX(DB_FILM!F:F,MATCH($F4863,DB_FILM!$A:$A,0))</f>
        <v>8.9</v>
      </c>
      <c r="L4863" s="5" t="str">
        <f>INDEX(DB_FILM!G:G,MATCH($F4863,DB_FILM!$A:$A,0))</f>
        <v>A jury holdout attempts to prevent a miscarriage of justice by forcing his colleagues to reconsider the evidence.</v>
      </c>
      <c r="M4863" s="5" t="str">
        <f>INDEX(DB_FILM!H:H,MATCH($F4863,DB_FILM!$A:$A,0))</f>
        <v xml:space="preserve">Sidney Lumet </v>
      </c>
      <c r="N4863" s="5" t="str">
        <f>INDEX(DB_FILM!I:I,MATCH($F4863,DB_FILM!$A:$A,0))</f>
        <v>Henry Fonda, Lee J. Cobb, Martin Balsam, John Fiedler</v>
      </c>
      <c r="O4863" s="7">
        <f>INDEX(DB_FILM!J:J,MATCH($F4863,DB_FILM!$A:$A,0))</f>
        <v>555455</v>
      </c>
      <c r="P4863" s="7">
        <f>INDEX(DB_FILM!K:K,MATCH($F4863,DB_FILM!$A:$A,0))</f>
        <v>0</v>
      </c>
      <c r="Q4863" t="s">
        <v>475</v>
      </c>
      <c r="R4863">
        <v>3.99</v>
      </c>
      <c r="S4863">
        <v>50</v>
      </c>
      <c r="T4863">
        <v>3</v>
      </c>
      <c r="U4863">
        <v>1931</v>
      </c>
      <c r="V4863">
        <v>2</v>
      </c>
      <c r="W4863" t="str">
        <f t="shared" si="150"/>
        <v>C</v>
      </c>
      <c r="X4863" t="s">
        <v>496</v>
      </c>
      <c r="Y4863">
        <v>0</v>
      </c>
      <c r="Z4863">
        <v>2.99</v>
      </c>
      <c r="AA4863" s="6">
        <f t="shared" si="151"/>
        <v>1</v>
      </c>
    </row>
    <row r="4864" spans="1:27" x14ac:dyDescent="0.3">
      <c r="A4864" s="5">
        <v>42859</v>
      </c>
      <c r="B4864" s="5" t="s">
        <v>410</v>
      </c>
      <c r="C4864" s="5" t="s">
        <v>434</v>
      </c>
      <c r="D4864" s="5" t="s">
        <v>350</v>
      </c>
      <c r="E4864" t="s">
        <v>299</v>
      </c>
      <c r="F4864" s="5" t="s">
        <v>79</v>
      </c>
      <c r="G4864" s="5" t="str">
        <f>INDEX(DB_FILM!B:B,MATCH($F4864,DB_FILM!$A:$A,0))</f>
        <v>2014</v>
      </c>
      <c r="H4864" s="5" t="str">
        <f>INDEX(DB_FILM!C:C,MATCH($F4864,DB_FILM!$A:$A,0))</f>
        <v xml:space="preserve">T </v>
      </c>
      <c r="I4864" s="9">
        <f>INDEX(DB_FILM!D:D,MATCH($F4864,DB_FILM!$A:$A,0))</f>
        <v>107</v>
      </c>
      <c r="J4864" s="5" t="str">
        <f>INDEX(DB_FILM!E:E,MATCH($F4864,DB_FILM!$A:$A,0))</f>
        <v>Drama, Music</v>
      </c>
      <c r="K4864" s="6">
        <f>INDEX(DB_FILM!F:F,MATCH($F4864,DB_FILM!$A:$A,0))</f>
        <v>8.5</v>
      </c>
      <c r="L4864" s="5" t="str">
        <f>INDEX(DB_FILM!G:G,MATCH($F4864,DB_FILM!$A:$A,0))</f>
        <v>A promising young drummer enrolls at a cut-throat music conservatory where his dreams of greatness are mentored by an instructor who will stop at nothing to realize a student's potential.</v>
      </c>
      <c r="M4864" s="5" t="str">
        <f>INDEX(DB_FILM!H:H,MATCH($F4864,DB_FILM!$A:$A,0))</f>
        <v xml:space="preserve">Damien Chazelle </v>
      </c>
      <c r="N4864" s="5" t="str">
        <f>INDEX(DB_FILM!I:I,MATCH($F4864,DB_FILM!$A:$A,0))</f>
        <v>Miles Teller, J.K. Simmons, Melissa Benoist, Paul Reiser</v>
      </c>
      <c r="O4864" s="7">
        <f>INDEX(DB_FILM!J:J,MATCH($F4864,DB_FILM!$A:$A,0))</f>
        <v>565511</v>
      </c>
      <c r="P4864" s="7">
        <f>INDEX(DB_FILM!K:K,MATCH($F4864,DB_FILM!$A:$A,0))</f>
        <v>13090000</v>
      </c>
      <c r="Q4864" s="5" t="s">
        <v>475</v>
      </c>
      <c r="R4864">
        <v>3.99</v>
      </c>
      <c r="S4864">
        <v>36</v>
      </c>
      <c r="T4864">
        <v>3</v>
      </c>
      <c r="U4864">
        <v>1931</v>
      </c>
      <c r="V4864">
        <v>3</v>
      </c>
      <c r="W4864" t="str">
        <f t="shared" si="150"/>
        <v>C</v>
      </c>
      <c r="X4864" t="s">
        <v>619</v>
      </c>
      <c r="Y4864">
        <v>0</v>
      </c>
      <c r="Z4864">
        <v>3.23</v>
      </c>
      <c r="AA4864" s="6">
        <f t="shared" si="151"/>
        <v>0.76000000000000023</v>
      </c>
    </row>
    <row r="4865" spans="1:27" x14ac:dyDescent="0.3">
      <c r="A4865" s="5">
        <v>42859</v>
      </c>
      <c r="B4865" s="5" t="s">
        <v>410</v>
      </c>
      <c r="C4865" s="5" t="s">
        <v>434</v>
      </c>
      <c r="D4865" s="5" t="s">
        <v>350</v>
      </c>
      <c r="E4865" t="s">
        <v>299</v>
      </c>
      <c r="F4865" s="5" t="s">
        <v>75</v>
      </c>
      <c r="G4865" s="5" t="str">
        <f>INDEX(DB_FILM!B:B,MATCH($F4865,DB_FILM!$A:$A,0))</f>
        <v>1979</v>
      </c>
      <c r="H4865" s="5" t="str">
        <f>INDEX(DB_FILM!C:C,MATCH($F4865,DB_FILM!$A:$A,0))</f>
        <v xml:space="preserve">T </v>
      </c>
      <c r="I4865" s="9">
        <f>INDEX(DB_FILM!D:D,MATCH($F4865,DB_FILM!$A:$A,0))</f>
        <v>116</v>
      </c>
      <c r="J4865" s="5" t="str">
        <f>INDEX(DB_FILM!E:E,MATCH($F4865,DB_FILM!$A:$A,0))</f>
        <v>Horror, Sci-Fi</v>
      </c>
      <c r="K4865" s="6">
        <f>INDEX(DB_FILM!F:F,MATCH($F4865,DB_FILM!$A:$A,0))</f>
        <v>8.5</v>
      </c>
      <c r="L4865" s="5" t="str">
        <f>INDEX(DB_FILM!G:G,MATCH($F4865,DB_FILM!$A:$A,0))</f>
        <v>After a space merchant vessel perceives an unknown transmission as a distress call, its landing on the source moon finds one of the crew attacked by a mysterious lifeform, and they soon realize that its life cycle has merely begun.</v>
      </c>
      <c r="M4865" s="5" t="str">
        <f>INDEX(DB_FILM!H:H,MATCH($F4865,DB_FILM!$A:$A,0))</f>
        <v xml:space="preserve">Ridley Scott </v>
      </c>
      <c r="N4865" s="5" t="str">
        <f>INDEX(DB_FILM!I:I,MATCH($F4865,DB_FILM!$A:$A,0))</f>
        <v>Sigourney Weaver, Tom Skerritt, John Hurt, Veronica Cartwright</v>
      </c>
      <c r="O4865" s="7">
        <f>INDEX(DB_FILM!J:J,MATCH($F4865,DB_FILM!$A:$A,0))</f>
        <v>678799</v>
      </c>
      <c r="P4865" s="7">
        <f>INDEX(DB_FILM!K:K,MATCH($F4865,DB_FILM!$A:$A,0))</f>
        <v>78900000</v>
      </c>
      <c r="Q4865" s="5" t="s">
        <v>476</v>
      </c>
      <c r="R4865">
        <v>13.99</v>
      </c>
      <c r="S4865">
        <v>33</v>
      </c>
      <c r="T4865">
        <v>2</v>
      </c>
      <c r="U4865">
        <v>1931</v>
      </c>
      <c r="V4865">
        <v>1</v>
      </c>
      <c r="W4865" t="str">
        <f t="shared" si="150"/>
        <v>B</v>
      </c>
      <c r="X4865" t="s">
        <v>618</v>
      </c>
      <c r="Y4865">
        <v>0</v>
      </c>
      <c r="Z4865">
        <v>6.99</v>
      </c>
      <c r="AA4865" s="6">
        <f t="shared" si="151"/>
        <v>7</v>
      </c>
    </row>
    <row r="4866" spans="1:27" x14ac:dyDescent="0.3">
      <c r="A4866" s="5">
        <v>42860</v>
      </c>
      <c r="B4866" t="s">
        <v>413</v>
      </c>
      <c r="C4866" t="s">
        <v>453</v>
      </c>
      <c r="D4866" t="s">
        <v>317</v>
      </c>
      <c r="E4866" t="s">
        <v>278</v>
      </c>
      <c r="F4866" t="s">
        <v>97</v>
      </c>
      <c r="G4866" s="5" t="str">
        <f>INDEX(DB_FILM!B:B,MATCH($F4866,DB_FILM!$A:$A,0))</f>
        <v>1968</v>
      </c>
      <c r="H4866" s="5" t="str">
        <f>INDEX(DB_FILM!C:C,MATCH($F4866,DB_FILM!$A:$A,0))</f>
        <v xml:space="preserve">T </v>
      </c>
      <c r="I4866" s="9">
        <f>INDEX(DB_FILM!D:D,MATCH($F4866,DB_FILM!$A:$A,0))</f>
        <v>175</v>
      </c>
      <c r="J4866" s="5" t="str">
        <f>INDEX(DB_FILM!E:E,MATCH($F4866,DB_FILM!$A:$A,0))</f>
        <v>Western</v>
      </c>
      <c r="K4866" s="6">
        <f>INDEX(DB_FILM!F:F,MATCH($F4866,DB_FILM!$A:$A,0))</f>
        <v>8.5</v>
      </c>
      <c r="L4866" s="5" t="str">
        <f>INDEX(DB_FILM!G:G,MATCH($F4866,DB_FILM!$A:$A,0))</f>
        <v>A mysterious stranger with a harmonica joins forces with a notorious desperado to protect a beautiful widow from a ruthless assassin working for the railroad.</v>
      </c>
      <c r="M4866" s="5" t="str">
        <f>INDEX(DB_FILM!H:H,MATCH($F4866,DB_FILM!$A:$A,0))</f>
        <v xml:space="preserve">Sergio Leone </v>
      </c>
      <c r="N4866" s="5" t="str">
        <f>INDEX(DB_FILM!I:I,MATCH($F4866,DB_FILM!$A:$A,0))</f>
        <v>Henry Fonda, Charles Bronson, Claudia Cardinale, Jason Robards</v>
      </c>
      <c r="O4866" s="7">
        <f>INDEX(DB_FILM!J:J,MATCH($F4866,DB_FILM!$A:$A,0))</f>
        <v>257797</v>
      </c>
      <c r="P4866" s="7">
        <f>INDEX(DB_FILM!K:K,MATCH($F4866,DB_FILM!$A:$A,0))</f>
        <v>5320000</v>
      </c>
      <c r="Q4866" t="s">
        <v>474</v>
      </c>
      <c r="R4866">
        <v>5.99</v>
      </c>
      <c r="S4866">
        <v>46</v>
      </c>
      <c r="T4866">
        <v>1</v>
      </c>
      <c r="U4866">
        <v>1932</v>
      </c>
      <c r="V4866">
        <v>2</v>
      </c>
      <c r="W4866" t="str">
        <f t="shared" ref="W4866:W4929" si="152">IF(T4866=1,"A",IF(T4866=2,"B",IF(T4866=3,"C")))</f>
        <v>A</v>
      </c>
      <c r="X4866" t="s">
        <v>483</v>
      </c>
      <c r="Y4866">
        <v>0</v>
      </c>
      <c r="Z4866">
        <v>3.23</v>
      </c>
      <c r="AA4866" s="6">
        <f t="shared" ref="AA4866:AA4929" si="153">R4866-Z4866</f>
        <v>2.7600000000000002</v>
      </c>
    </row>
    <row r="4867" spans="1:27" x14ac:dyDescent="0.3">
      <c r="A4867" s="5">
        <v>42860</v>
      </c>
      <c r="B4867" s="5" t="s">
        <v>413</v>
      </c>
      <c r="C4867" s="5" t="s">
        <v>453</v>
      </c>
      <c r="D4867" s="5" t="s">
        <v>317</v>
      </c>
      <c r="E4867" t="s">
        <v>278</v>
      </c>
      <c r="F4867" s="5" t="s">
        <v>95</v>
      </c>
      <c r="G4867" s="5" t="str">
        <f>INDEX(DB_FILM!B:B,MATCH($F4867,DB_FILM!$A:$A,0))</f>
        <v>2002</v>
      </c>
      <c r="H4867" s="5" t="str">
        <f>INDEX(DB_FILM!C:C,MATCH($F4867,DB_FILM!$A:$A,0))</f>
        <v xml:space="preserve">T </v>
      </c>
      <c r="I4867" s="9">
        <f>INDEX(DB_FILM!D:D,MATCH($F4867,DB_FILM!$A:$A,0))</f>
        <v>150</v>
      </c>
      <c r="J4867" s="5" t="str">
        <f>INDEX(DB_FILM!E:E,MATCH($F4867,DB_FILM!$A:$A,0))</f>
        <v>Biography, Drama, Music</v>
      </c>
      <c r="K4867" s="6">
        <f>INDEX(DB_FILM!F:F,MATCH($F4867,DB_FILM!$A:$A,0))</f>
        <v>8.5</v>
      </c>
      <c r="L4867" s="5" t="str">
        <f>INDEX(DB_FILM!G:G,MATCH($F4867,DB_FILM!$A:$A,0))</f>
        <v>A Polish Jewish musician struggles to survive the destruction of the Warsaw ghetto of World War II.</v>
      </c>
      <c r="M4867" s="5" t="str">
        <f>INDEX(DB_FILM!H:H,MATCH($F4867,DB_FILM!$A:$A,0))</f>
        <v xml:space="preserve">Roman Polanski </v>
      </c>
      <c r="N4867" s="5" t="str">
        <f>INDEX(DB_FILM!I:I,MATCH($F4867,DB_FILM!$A:$A,0))</f>
        <v>Adrien Brody, Thomas Kretschmann, Frank Finlay, Emilia Fox</v>
      </c>
      <c r="O4867" s="7">
        <f>INDEX(DB_FILM!J:J,MATCH($F4867,DB_FILM!$A:$A,0))</f>
        <v>602411</v>
      </c>
      <c r="P4867" s="7">
        <f>INDEX(DB_FILM!K:K,MATCH($F4867,DB_FILM!$A:$A,0))</f>
        <v>32570000</v>
      </c>
      <c r="Q4867" s="5" t="s">
        <v>474</v>
      </c>
      <c r="R4867">
        <v>7.99</v>
      </c>
      <c r="S4867">
        <v>44</v>
      </c>
      <c r="T4867">
        <v>1</v>
      </c>
      <c r="U4867">
        <v>1932</v>
      </c>
      <c r="V4867">
        <v>1</v>
      </c>
      <c r="W4867" t="str">
        <f t="shared" si="152"/>
        <v>A</v>
      </c>
      <c r="X4867" t="s">
        <v>521</v>
      </c>
      <c r="Y4867">
        <v>0</v>
      </c>
      <c r="Z4867">
        <v>4.55</v>
      </c>
      <c r="AA4867" s="6">
        <f t="shared" si="153"/>
        <v>3.4400000000000004</v>
      </c>
    </row>
    <row r="4868" spans="1:27" x14ac:dyDescent="0.3">
      <c r="A4868" s="5">
        <v>42860</v>
      </c>
      <c r="B4868" s="5" t="s">
        <v>408</v>
      </c>
      <c r="C4868" s="5" t="s">
        <v>466</v>
      </c>
      <c r="D4868" s="5" t="s">
        <v>350</v>
      </c>
      <c r="E4868" t="s">
        <v>299</v>
      </c>
      <c r="F4868" s="5" t="s">
        <v>87</v>
      </c>
      <c r="G4868" s="5" t="str">
        <f>INDEX(DB_FILM!B:B,MATCH($F4868,DB_FILM!$A:$A,0))</f>
        <v>1998</v>
      </c>
      <c r="H4868" s="5" t="str">
        <f>INDEX(DB_FILM!C:C,MATCH($F4868,DB_FILM!$A:$A,0))</f>
        <v xml:space="preserve">VM18 </v>
      </c>
      <c r="I4868" s="9">
        <f>INDEX(DB_FILM!D:D,MATCH($F4868,DB_FILM!$A:$A,0))</f>
        <v>119</v>
      </c>
      <c r="J4868" s="5" t="str">
        <f>INDEX(DB_FILM!E:E,MATCH($F4868,DB_FILM!$A:$A,0))</f>
        <v>Crime, Drama</v>
      </c>
      <c r="K4868" s="6">
        <f>INDEX(DB_FILM!F:F,MATCH($F4868,DB_FILM!$A:$A,0))</f>
        <v>8.5</v>
      </c>
      <c r="L4868" s="5" t="str">
        <f>INDEX(DB_FILM!G:G,MATCH($F4868,DB_FILM!$A:$A,0))</f>
        <v>A former neo-nazi skinhead tries to prevent his younger brother from going down the same wrong path that he did.</v>
      </c>
      <c r="M4868" s="5" t="str">
        <f>INDEX(DB_FILM!H:H,MATCH($F4868,DB_FILM!$A:$A,0))</f>
        <v xml:space="preserve">Tony Kaye </v>
      </c>
      <c r="N4868" s="5" t="str">
        <f>INDEX(DB_FILM!I:I,MATCH($F4868,DB_FILM!$A:$A,0))</f>
        <v>Edward Norton, Edward Furlong, Beverly D'Angelo, Jennifer Lien</v>
      </c>
      <c r="O4868" s="7">
        <f>INDEX(DB_FILM!J:J,MATCH($F4868,DB_FILM!$A:$A,0))</f>
        <v>908456</v>
      </c>
      <c r="P4868" s="7">
        <f>INDEX(DB_FILM!K:K,MATCH($F4868,DB_FILM!$A:$A,0))</f>
        <v>6720000</v>
      </c>
      <c r="Q4868" s="5" t="s">
        <v>475</v>
      </c>
      <c r="R4868">
        <v>9.99</v>
      </c>
      <c r="S4868">
        <v>40</v>
      </c>
      <c r="T4868">
        <v>3</v>
      </c>
      <c r="U4868">
        <v>1933</v>
      </c>
      <c r="V4868">
        <v>1</v>
      </c>
      <c r="W4868" t="str">
        <f t="shared" si="152"/>
        <v>C</v>
      </c>
      <c r="X4868" t="s">
        <v>626</v>
      </c>
      <c r="Y4868">
        <v>0</v>
      </c>
      <c r="Z4868">
        <v>8.49</v>
      </c>
      <c r="AA4868" s="6">
        <f t="shared" si="153"/>
        <v>1.5</v>
      </c>
    </row>
    <row r="4869" spans="1:27" x14ac:dyDescent="0.3">
      <c r="A4869" s="5">
        <v>42860</v>
      </c>
      <c r="B4869" t="s">
        <v>408</v>
      </c>
      <c r="C4869" t="s">
        <v>466</v>
      </c>
      <c r="D4869" t="s">
        <v>350</v>
      </c>
      <c r="E4869" t="s">
        <v>299</v>
      </c>
      <c r="F4869" t="s">
        <v>77</v>
      </c>
      <c r="G4869" s="5" t="str">
        <f>INDEX(DB_FILM!B:B,MATCH($F4869,DB_FILM!$A:$A,0))</f>
        <v>1981</v>
      </c>
      <c r="H4869" s="5" t="str">
        <f>INDEX(DB_FILM!C:C,MATCH($F4869,DB_FILM!$A:$A,0))</f>
        <v xml:space="preserve">T </v>
      </c>
      <c r="I4869" s="9">
        <f>INDEX(DB_FILM!D:D,MATCH($F4869,DB_FILM!$A:$A,0))</f>
        <v>115</v>
      </c>
      <c r="J4869" s="5" t="str">
        <f>INDEX(DB_FILM!E:E,MATCH($F4869,DB_FILM!$A:$A,0))</f>
        <v>Action, Adventure</v>
      </c>
      <c r="K4869" s="6">
        <f>INDEX(DB_FILM!F:F,MATCH($F4869,DB_FILM!$A:$A,0))</f>
        <v>8.5</v>
      </c>
      <c r="L4869" s="5" t="str">
        <f>INDEX(DB_FILM!G:G,MATCH($F4869,DB_FILM!$A:$A,0))</f>
        <v>In 1936, archaeologist and adventurer Indiana Jones is hired by the U.S. government to find the Ark of the Covenant before Adolf Hitler's Nazis can obtain its awesome powers.</v>
      </c>
      <c r="M4869" s="5" t="str">
        <f>INDEX(DB_FILM!H:H,MATCH($F4869,DB_FILM!$A:$A,0))</f>
        <v xml:space="preserve">Steven Spielberg </v>
      </c>
      <c r="N4869" s="5" t="str">
        <f>INDEX(DB_FILM!I:I,MATCH($F4869,DB_FILM!$A:$A,0))</f>
        <v>Harrison Ford, Karen Allen, Paul Freeman, John Rhys-Davies</v>
      </c>
      <c r="O4869" s="7">
        <f>INDEX(DB_FILM!J:J,MATCH($F4869,DB_FILM!$A:$A,0))</f>
        <v>770612</v>
      </c>
      <c r="P4869" s="7">
        <f>INDEX(DB_FILM!K:K,MATCH($F4869,DB_FILM!$A:$A,0))</f>
        <v>248160000</v>
      </c>
      <c r="Q4869" t="s">
        <v>474</v>
      </c>
      <c r="R4869">
        <v>1.99</v>
      </c>
      <c r="S4869">
        <v>35</v>
      </c>
      <c r="T4869">
        <v>1</v>
      </c>
      <c r="U4869">
        <v>1933</v>
      </c>
      <c r="V4869">
        <v>1</v>
      </c>
      <c r="W4869" t="str">
        <f t="shared" si="152"/>
        <v>A</v>
      </c>
      <c r="X4869" t="s">
        <v>504</v>
      </c>
      <c r="Y4869">
        <v>0</v>
      </c>
      <c r="Z4869">
        <v>1.1499999999999999</v>
      </c>
      <c r="AA4869" s="6">
        <f t="shared" si="153"/>
        <v>0.84000000000000008</v>
      </c>
    </row>
    <row r="4870" spans="1:27" x14ac:dyDescent="0.3">
      <c r="A4870" s="5">
        <v>42860</v>
      </c>
      <c r="B4870" s="5" t="s">
        <v>408</v>
      </c>
      <c r="C4870" s="5" t="s">
        <v>466</v>
      </c>
      <c r="D4870" s="5" t="s">
        <v>350</v>
      </c>
      <c r="E4870" t="s">
        <v>299</v>
      </c>
      <c r="F4870" s="5" t="s">
        <v>53</v>
      </c>
      <c r="G4870" s="5" t="str">
        <f>INDEX(DB_FILM!B:B,MATCH($F4870,DB_FILM!$A:$A,0))</f>
        <v>2001</v>
      </c>
      <c r="H4870" s="5" t="str">
        <f>INDEX(DB_FILM!C:C,MATCH($F4870,DB_FILM!$A:$A,0))</f>
        <v xml:space="preserve">T </v>
      </c>
      <c r="I4870" s="9">
        <f>INDEX(DB_FILM!D:D,MATCH($F4870,DB_FILM!$A:$A,0))</f>
        <v>125</v>
      </c>
      <c r="J4870" s="5" t="str">
        <f>INDEX(DB_FILM!E:E,MATCH($F4870,DB_FILM!$A:$A,0))</f>
        <v>Animation, Adventure, Family</v>
      </c>
      <c r="K4870" s="6">
        <f>INDEX(DB_FILM!F:F,MATCH($F4870,DB_FILM!$A:$A,0))</f>
        <v>8.6</v>
      </c>
      <c r="L4870" s="5" t="str">
        <f>INDEX(DB_FILM!G:G,MATCH($F4870,DB_FILM!$A:$A,0))</f>
        <v>During her family's move to the suburbs, a sullen 10-year-old girl wanders into a world ruled by gods, witches, and spirits, and where humans are changed into beasts.</v>
      </c>
      <c r="M4870" s="5" t="str">
        <f>INDEX(DB_FILM!H:H,MATCH($F4870,DB_FILM!$A:$A,0))</f>
        <v xml:space="preserve">Hayao Miyazaki, Kirk Wise </v>
      </c>
      <c r="N4870" s="5" t="str">
        <f>INDEX(DB_FILM!I:I,MATCH($F4870,DB_FILM!$A:$A,0))</f>
        <v>Daveigh Chase, Suzanne Pleshette, Miyu Irino, Rumi Hiiragi</v>
      </c>
      <c r="O4870" s="7">
        <f>INDEX(DB_FILM!J:J,MATCH($F4870,DB_FILM!$A:$A,0))</f>
        <v>521082</v>
      </c>
      <c r="P4870" s="7">
        <f>INDEX(DB_FILM!K:K,MATCH($F4870,DB_FILM!$A:$A,0))</f>
        <v>10060000</v>
      </c>
      <c r="Q4870" s="5" t="s">
        <v>474</v>
      </c>
      <c r="R4870">
        <v>3.99</v>
      </c>
      <c r="S4870">
        <v>21</v>
      </c>
      <c r="T4870">
        <v>1</v>
      </c>
      <c r="U4870">
        <v>1933</v>
      </c>
      <c r="V4870">
        <v>1</v>
      </c>
      <c r="W4870" t="str">
        <f t="shared" si="152"/>
        <v>A</v>
      </c>
      <c r="X4870" t="s">
        <v>560</v>
      </c>
      <c r="Y4870">
        <v>0</v>
      </c>
      <c r="Z4870">
        <v>2.39</v>
      </c>
      <c r="AA4870" s="6">
        <f t="shared" si="153"/>
        <v>1.6</v>
      </c>
    </row>
    <row r="4871" spans="1:27" x14ac:dyDescent="0.3">
      <c r="A4871" s="5">
        <v>42860</v>
      </c>
      <c r="B4871" s="5" t="s">
        <v>408</v>
      </c>
      <c r="C4871" s="5" t="s">
        <v>466</v>
      </c>
      <c r="D4871" s="5" t="s">
        <v>350</v>
      </c>
      <c r="E4871" t="s">
        <v>299</v>
      </c>
      <c r="F4871" s="5" t="s">
        <v>55</v>
      </c>
      <c r="G4871" s="5" t="str">
        <f>INDEX(DB_FILM!B:B,MATCH($F4871,DB_FILM!$A:$A,0))</f>
        <v>2002</v>
      </c>
      <c r="H4871" s="5" t="str">
        <f>INDEX(DB_FILM!C:C,MATCH($F4871,DB_FILM!$A:$A,0))</f>
        <v xml:space="preserve">VM14 </v>
      </c>
      <c r="I4871" s="9">
        <f>INDEX(DB_FILM!D:D,MATCH($F4871,DB_FILM!$A:$A,0))</f>
        <v>130</v>
      </c>
      <c r="J4871" s="5" t="str">
        <f>INDEX(DB_FILM!E:E,MATCH($F4871,DB_FILM!$A:$A,0))</f>
        <v>Crime, Drama</v>
      </c>
      <c r="K4871" s="6">
        <f>INDEX(DB_FILM!F:F,MATCH($F4871,DB_FILM!$A:$A,0))</f>
        <v>8.6</v>
      </c>
      <c r="L4871" s="5" t="str">
        <f>INDEX(DB_FILM!G:G,MATCH($F4871,DB_FILM!$A:$A,0))</f>
        <v>In the slums of Rio, two kids' paths diverge as one struggles to become a photographer and the other a kingpin.</v>
      </c>
      <c r="M4871" s="5" t="str">
        <f>INDEX(DB_FILM!H:H,MATCH($F4871,DB_FILM!$A:$A,0))</f>
        <v xml:space="preserve">Fernando Meirelles, Kátia Lund </v>
      </c>
      <c r="N4871" s="5" t="str">
        <f>INDEX(DB_FILM!I:I,MATCH($F4871,DB_FILM!$A:$A,0))</f>
        <v>Alexandre Rodrigues, Leandro Firmino, Matheus Nachtergaele, Phellipe Haagensen</v>
      </c>
      <c r="O4871" s="7">
        <f>INDEX(DB_FILM!J:J,MATCH($F4871,DB_FILM!$A:$A,0))</f>
        <v>615516</v>
      </c>
      <c r="P4871" s="7">
        <f>INDEX(DB_FILM!K:K,MATCH($F4871,DB_FILM!$A:$A,0))</f>
        <v>7560000</v>
      </c>
      <c r="Q4871" s="5" t="s">
        <v>474</v>
      </c>
      <c r="R4871">
        <v>5.99</v>
      </c>
      <c r="S4871">
        <v>22</v>
      </c>
      <c r="T4871">
        <v>1</v>
      </c>
      <c r="U4871">
        <v>1933</v>
      </c>
      <c r="V4871">
        <v>1</v>
      </c>
      <c r="W4871" t="str">
        <f t="shared" si="152"/>
        <v>A</v>
      </c>
      <c r="X4871" t="s">
        <v>575</v>
      </c>
      <c r="Y4871">
        <v>0</v>
      </c>
      <c r="Z4871">
        <v>4.01</v>
      </c>
      <c r="AA4871" s="6">
        <f t="shared" si="153"/>
        <v>1.9800000000000004</v>
      </c>
    </row>
    <row r="4872" spans="1:27" x14ac:dyDescent="0.3">
      <c r="A4872" s="5">
        <v>42861</v>
      </c>
      <c r="B4872" t="s">
        <v>412</v>
      </c>
      <c r="C4872" t="s">
        <v>426</v>
      </c>
      <c r="D4872" t="s">
        <v>322</v>
      </c>
      <c r="E4872" t="s">
        <v>323</v>
      </c>
      <c r="F4872" t="s">
        <v>15</v>
      </c>
      <c r="G4872" s="5" t="str">
        <f>INDEX(DB_FILM!B:B,MATCH($F4872,DB_FILM!$A:$A,0))</f>
        <v>1957</v>
      </c>
      <c r="H4872" s="5" t="str">
        <f>INDEX(DB_FILM!C:C,MATCH($F4872,DB_FILM!$A:$A,0))</f>
        <v>N/A</v>
      </c>
      <c r="I4872" s="9">
        <f>INDEX(DB_FILM!D:D,MATCH($F4872,DB_FILM!$A:$A,0))</f>
        <v>96</v>
      </c>
      <c r="J4872" s="5" t="str">
        <f>INDEX(DB_FILM!E:E,MATCH($F4872,DB_FILM!$A:$A,0))</f>
        <v>Crime, Drama</v>
      </c>
      <c r="K4872" s="6">
        <f>INDEX(DB_FILM!F:F,MATCH($F4872,DB_FILM!$A:$A,0))</f>
        <v>8.9</v>
      </c>
      <c r="L4872" s="5" t="str">
        <f>INDEX(DB_FILM!G:G,MATCH($F4872,DB_FILM!$A:$A,0))</f>
        <v>A jury holdout attempts to prevent a miscarriage of justice by forcing his colleagues to reconsider the evidence.</v>
      </c>
      <c r="M4872" s="5" t="str">
        <f>INDEX(DB_FILM!H:H,MATCH($F4872,DB_FILM!$A:$A,0))</f>
        <v xml:space="preserve">Sidney Lumet </v>
      </c>
      <c r="N4872" s="5" t="str">
        <f>INDEX(DB_FILM!I:I,MATCH($F4872,DB_FILM!$A:$A,0))</f>
        <v>Henry Fonda, Lee J. Cobb, Martin Balsam, John Fiedler</v>
      </c>
      <c r="O4872" s="7">
        <f>INDEX(DB_FILM!J:J,MATCH($F4872,DB_FILM!$A:$A,0))</f>
        <v>555455</v>
      </c>
      <c r="P4872" s="7">
        <f>INDEX(DB_FILM!K:K,MATCH($F4872,DB_FILM!$A:$A,0))</f>
        <v>0</v>
      </c>
      <c r="Q4872" t="s">
        <v>475</v>
      </c>
      <c r="R4872">
        <v>5.99</v>
      </c>
      <c r="S4872">
        <v>50</v>
      </c>
      <c r="T4872">
        <v>3</v>
      </c>
      <c r="U4872">
        <v>1934</v>
      </c>
      <c r="V4872">
        <v>3</v>
      </c>
      <c r="W4872" t="str">
        <f t="shared" si="152"/>
        <v>C</v>
      </c>
      <c r="X4872" t="s">
        <v>496</v>
      </c>
      <c r="Y4872">
        <v>0</v>
      </c>
      <c r="Z4872">
        <v>4.6100000000000003</v>
      </c>
      <c r="AA4872" s="6">
        <f t="shared" si="153"/>
        <v>1.38</v>
      </c>
    </row>
    <row r="4873" spans="1:27" x14ac:dyDescent="0.3">
      <c r="A4873" s="5">
        <v>42862</v>
      </c>
      <c r="B4873" s="5" t="s">
        <v>404</v>
      </c>
      <c r="C4873" s="5" t="s">
        <v>450</v>
      </c>
      <c r="D4873" s="5" t="s">
        <v>289</v>
      </c>
      <c r="E4873" t="s">
        <v>290</v>
      </c>
      <c r="F4873" s="5" t="s">
        <v>9</v>
      </c>
      <c r="G4873" s="5" t="str">
        <f>INDEX(DB_FILM!B:B,MATCH($F4873,DB_FILM!$A:$A,0))</f>
        <v>2003</v>
      </c>
      <c r="H4873" s="5" t="str">
        <f>INDEX(DB_FILM!C:C,MATCH($F4873,DB_FILM!$A:$A,0))</f>
        <v xml:space="preserve">T </v>
      </c>
      <c r="I4873" s="9">
        <f>INDEX(DB_FILM!D:D,MATCH($F4873,DB_FILM!$A:$A,0))</f>
        <v>201</v>
      </c>
      <c r="J4873" s="5" t="str">
        <f>INDEX(DB_FILM!E:E,MATCH($F4873,DB_FILM!$A:$A,0))</f>
        <v>Action, Adventure, Drama</v>
      </c>
      <c r="K4873" s="6">
        <f>INDEX(DB_FILM!F:F,MATCH($F4873,DB_FILM!$A:$A,0))</f>
        <v>8.9</v>
      </c>
      <c r="L4873" s="5" t="str">
        <f>INDEX(DB_FILM!G:G,MATCH($F4873,DB_FILM!$A:$A,0))</f>
        <v>Gandalf and Aragorn lead the World of Men against Sauron's army to draw his gaze from Frodo and Sam as they approach Mount Doom with the One Ring.</v>
      </c>
      <c r="M4873" s="5" t="str">
        <f>INDEX(DB_FILM!H:H,MATCH($F4873,DB_FILM!$A:$A,0))</f>
        <v xml:space="preserve">Peter Jackson </v>
      </c>
      <c r="N4873" s="5" t="str">
        <f>INDEX(DB_FILM!I:I,MATCH($F4873,DB_FILM!$A:$A,0))</f>
        <v>Elijah Wood, Viggo Mortensen, Ian McKellen, Orlando Bloom</v>
      </c>
      <c r="O4873" s="7">
        <f>INDEX(DB_FILM!J:J,MATCH($F4873,DB_FILM!$A:$A,0))</f>
        <v>1416518</v>
      </c>
      <c r="P4873" s="7">
        <f>INDEX(DB_FILM!K:K,MATCH($F4873,DB_FILM!$A:$A,0))</f>
        <v>377850000</v>
      </c>
      <c r="Q4873" s="5" t="s">
        <v>475</v>
      </c>
      <c r="R4873">
        <v>9.99</v>
      </c>
      <c r="S4873">
        <v>47</v>
      </c>
      <c r="T4873">
        <v>3</v>
      </c>
      <c r="U4873">
        <v>1935</v>
      </c>
      <c r="V4873">
        <v>1</v>
      </c>
      <c r="W4873" t="str">
        <f t="shared" si="152"/>
        <v>C</v>
      </c>
      <c r="X4873" t="s">
        <v>576</v>
      </c>
      <c r="Y4873">
        <v>0</v>
      </c>
      <c r="Z4873">
        <v>7.99</v>
      </c>
      <c r="AA4873" s="6">
        <f t="shared" si="153"/>
        <v>2</v>
      </c>
    </row>
    <row r="4874" spans="1:27" x14ac:dyDescent="0.3">
      <c r="A4874" s="5">
        <v>42862</v>
      </c>
      <c r="B4874" t="s">
        <v>404</v>
      </c>
      <c r="C4874" t="s">
        <v>450</v>
      </c>
      <c r="D4874" t="s">
        <v>289</v>
      </c>
      <c r="E4874" t="s">
        <v>290</v>
      </c>
      <c r="F4874" t="s">
        <v>63</v>
      </c>
      <c r="G4874" s="5" t="str">
        <f>INDEX(DB_FILM!B:B,MATCH($F4874,DB_FILM!$A:$A,0))</f>
        <v>2006</v>
      </c>
      <c r="H4874" s="5" t="str">
        <f>INDEX(DB_FILM!C:C,MATCH($F4874,DB_FILM!$A:$A,0))</f>
        <v xml:space="preserve">T </v>
      </c>
      <c r="I4874" s="9">
        <f>INDEX(DB_FILM!D:D,MATCH($F4874,DB_FILM!$A:$A,0))</f>
        <v>151</v>
      </c>
      <c r="J4874" s="5" t="str">
        <f>INDEX(DB_FILM!E:E,MATCH($F4874,DB_FILM!$A:$A,0))</f>
        <v>Crime, Drama, Thriller</v>
      </c>
      <c r="K4874" s="6">
        <f>INDEX(DB_FILM!F:F,MATCH($F4874,DB_FILM!$A:$A,0))</f>
        <v>8.5</v>
      </c>
      <c r="L4874" s="5" t="str">
        <f>INDEX(DB_FILM!G:G,MATCH($F4874,DB_FILM!$A:$A,0))</f>
        <v>An undercover cop and a mole in the police attempt to identify each other while infiltrating an Irish gang in South Boston.</v>
      </c>
      <c r="M4874" s="5" t="str">
        <f>INDEX(DB_FILM!H:H,MATCH($F4874,DB_FILM!$A:$A,0))</f>
        <v xml:space="preserve">Martin Scorsese </v>
      </c>
      <c r="N4874" s="5" t="str">
        <f>INDEX(DB_FILM!I:I,MATCH($F4874,DB_FILM!$A:$A,0))</f>
        <v>Leonardo DiCaprio, Matt Damon, Jack Nicholson, Mark Wahlberg</v>
      </c>
      <c r="O4874" s="7">
        <f>INDEX(DB_FILM!J:J,MATCH($F4874,DB_FILM!$A:$A,0))</f>
        <v>1023002</v>
      </c>
      <c r="P4874" s="7">
        <f>INDEX(DB_FILM!K:K,MATCH($F4874,DB_FILM!$A:$A,0))</f>
        <v>132380000</v>
      </c>
      <c r="Q4874" t="s">
        <v>476</v>
      </c>
      <c r="R4874">
        <v>5.99</v>
      </c>
      <c r="S4874">
        <v>27</v>
      </c>
      <c r="T4874">
        <v>2</v>
      </c>
      <c r="U4874">
        <v>1935</v>
      </c>
      <c r="V4874">
        <v>2</v>
      </c>
      <c r="W4874" t="str">
        <f t="shared" si="152"/>
        <v>B</v>
      </c>
      <c r="X4874" t="s">
        <v>498</v>
      </c>
      <c r="Y4874">
        <v>5</v>
      </c>
      <c r="Z4874">
        <v>3.95</v>
      </c>
      <c r="AA4874" s="6">
        <f t="shared" si="153"/>
        <v>2.04</v>
      </c>
    </row>
    <row r="4875" spans="1:27" x14ac:dyDescent="0.3">
      <c r="A4875" s="5">
        <v>42862</v>
      </c>
      <c r="B4875" t="s">
        <v>407</v>
      </c>
      <c r="C4875" t="s">
        <v>437</v>
      </c>
      <c r="D4875" t="s">
        <v>383</v>
      </c>
      <c r="E4875" t="s">
        <v>270</v>
      </c>
      <c r="F4875" t="s">
        <v>7</v>
      </c>
      <c r="G4875" s="5" t="str">
        <f>INDEX(DB_FILM!B:B,MATCH($F4875,DB_FILM!$A:$A,0))</f>
        <v>1994</v>
      </c>
      <c r="H4875" s="5" t="str">
        <f>INDEX(DB_FILM!C:C,MATCH($F4875,DB_FILM!$A:$A,0))</f>
        <v xml:space="preserve">VM18 </v>
      </c>
      <c r="I4875" s="9">
        <f>INDEX(DB_FILM!D:D,MATCH($F4875,DB_FILM!$A:$A,0))</f>
        <v>154</v>
      </c>
      <c r="J4875" s="5" t="str">
        <f>INDEX(DB_FILM!E:E,MATCH($F4875,DB_FILM!$A:$A,0))</f>
        <v>Crime, Drama</v>
      </c>
      <c r="K4875" s="6">
        <f>INDEX(DB_FILM!F:F,MATCH($F4875,DB_FILM!$A:$A,0))</f>
        <v>8.9</v>
      </c>
      <c r="L4875" s="5" t="str">
        <f>INDEX(DB_FILM!G:G,MATCH($F4875,DB_FILM!$A:$A,0))</f>
        <v>The lives of two mob hitmen, a boxer, a gangster's wife, and a pair of diner bandits intertwine in four tales of violence and redemption.</v>
      </c>
      <c r="M4875" s="5" t="str">
        <f>INDEX(DB_FILM!H:H,MATCH($F4875,DB_FILM!$A:$A,0))</f>
        <v xml:space="preserve">Quentin Tarantino </v>
      </c>
      <c r="N4875" s="5" t="str">
        <f>INDEX(DB_FILM!I:I,MATCH($F4875,DB_FILM!$A:$A,0))</f>
        <v>John Travolta, Uma Thurman, Samuel L. Jackson, Bruce Willis</v>
      </c>
      <c r="O4875" s="7">
        <f>INDEX(DB_FILM!J:J,MATCH($F4875,DB_FILM!$A:$A,0))</f>
        <v>1552837</v>
      </c>
      <c r="P4875" s="7">
        <f>INDEX(DB_FILM!K:K,MATCH($F4875,DB_FILM!$A:$A,0))</f>
        <v>107930000</v>
      </c>
      <c r="Q4875" t="s">
        <v>475</v>
      </c>
      <c r="R4875">
        <v>7.99</v>
      </c>
      <c r="S4875">
        <v>45</v>
      </c>
      <c r="T4875">
        <v>3</v>
      </c>
      <c r="U4875">
        <v>1936</v>
      </c>
      <c r="V4875">
        <v>1</v>
      </c>
      <c r="W4875" t="str">
        <f t="shared" si="152"/>
        <v>C</v>
      </c>
      <c r="X4875" t="s">
        <v>529</v>
      </c>
      <c r="Y4875">
        <v>0</v>
      </c>
      <c r="Z4875">
        <v>6.55</v>
      </c>
      <c r="AA4875" s="6">
        <f t="shared" si="153"/>
        <v>1.4400000000000004</v>
      </c>
    </row>
    <row r="4876" spans="1:27" x14ac:dyDescent="0.3">
      <c r="A4876" s="5">
        <v>42862</v>
      </c>
      <c r="B4876" s="5" t="s">
        <v>407</v>
      </c>
      <c r="C4876" s="5" t="s">
        <v>437</v>
      </c>
      <c r="D4876" s="5" t="s">
        <v>383</v>
      </c>
      <c r="E4876" t="s">
        <v>270</v>
      </c>
      <c r="F4876" s="5" t="s">
        <v>13</v>
      </c>
      <c r="G4876" s="5" t="str">
        <f>INDEX(DB_FILM!B:B,MATCH($F4876,DB_FILM!$A:$A,0))</f>
        <v>1966</v>
      </c>
      <c r="H4876" s="5" t="str">
        <f>INDEX(DB_FILM!C:C,MATCH($F4876,DB_FILM!$A:$A,0))</f>
        <v xml:space="preserve">VM14 </v>
      </c>
      <c r="I4876" s="9">
        <f>INDEX(DB_FILM!D:D,MATCH($F4876,DB_FILM!$A:$A,0))</f>
        <v>161</v>
      </c>
      <c r="J4876" s="5" t="str">
        <f>INDEX(DB_FILM!E:E,MATCH($F4876,DB_FILM!$A:$A,0))</f>
        <v>Western</v>
      </c>
      <c r="K4876" s="6">
        <f>INDEX(DB_FILM!F:F,MATCH($F4876,DB_FILM!$A:$A,0))</f>
        <v>8.9</v>
      </c>
      <c r="L4876" s="5" t="str">
        <f>INDEX(DB_FILM!G:G,MATCH($F4876,DB_FILM!$A:$A,0))</f>
        <v>A bounty hunting scam joins two men in an uneasy alliance against a third in a race to find a fortune in gold buried in a remote cemetery.</v>
      </c>
      <c r="M4876" s="5" t="str">
        <f>INDEX(DB_FILM!H:H,MATCH($F4876,DB_FILM!$A:$A,0))</f>
        <v xml:space="preserve">Sergio Leone </v>
      </c>
      <c r="N4876" s="5" t="str">
        <f>INDEX(DB_FILM!I:I,MATCH($F4876,DB_FILM!$A:$A,0))</f>
        <v>Clint Eastwood, Eli Wallach, Lee Van Cleef, Aldo Giuffrè</v>
      </c>
      <c r="O4876" s="7">
        <f>INDEX(DB_FILM!J:J,MATCH($F4876,DB_FILM!$A:$A,0))</f>
        <v>589413</v>
      </c>
      <c r="P4876" s="7">
        <f>INDEX(DB_FILM!K:K,MATCH($F4876,DB_FILM!$A:$A,0))</f>
        <v>6100000</v>
      </c>
      <c r="Q4876" s="5" t="s">
        <v>476</v>
      </c>
      <c r="R4876">
        <v>7.99</v>
      </c>
      <c r="S4876">
        <v>49</v>
      </c>
      <c r="T4876">
        <v>2</v>
      </c>
      <c r="U4876">
        <v>1936</v>
      </c>
      <c r="V4876">
        <v>3</v>
      </c>
      <c r="W4876" t="str">
        <f t="shared" si="152"/>
        <v>B</v>
      </c>
      <c r="X4876" t="s">
        <v>518</v>
      </c>
      <c r="Y4876">
        <v>0</v>
      </c>
      <c r="Z4876">
        <v>4.47</v>
      </c>
      <c r="AA4876" s="6">
        <f t="shared" si="153"/>
        <v>3.5200000000000005</v>
      </c>
    </row>
    <row r="4877" spans="1:27" x14ac:dyDescent="0.3">
      <c r="A4877" s="5">
        <v>42862</v>
      </c>
      <c r="B4877" s="5" t="s">
        <v>407</v>
      </c>
      <c r="C4877" s="5" t="s">
        <v>437</v>
      </c>
      <c r="D4877" s="5" t="s">
        <v>383</v>
      </c>
      <c r="E4877" t="s">
        <v>270</v>
      </c>
      <c r="F4877" s="5" t="s">
        <v>73</v>
      </c>
      <c r="G4877" s="5" t="str">
        <f>INDEX(DB_FILM!B:B,MATCH($F4877,DB_FILM!$A:$A,0))</f>
        <v>2006</v>
      </c>
      <c r="H4877" s="5" t="str">
        <f>INDEX(DB_FILM!C:C,MATCH($F4877,DB_FILM!$A:$A,0))</f>
        <v xml:space="preserve">T </v>
      </c>
      <c r="I4877" s="9">
        <f>INDEX(DB_FILM!D:D,MATCH($F4877,DB_FILM!$A:$A,0))</f>
        <v>130</v>
      </c>
      <c r="J4877" s="5" t="str">
        <f>INDEX(DB_FILM!E:E,MATCH($F4877,DB_FILM!$A:$A,0))</f>
        <v>Drama, Mystery, Sci-Fi</v>
      </c>
      <c r="K4877" s="6">
        <f>INDEX(DB_FILM!F:F,MATCH($F4877,DB_FILM!$A:$A,0))</f>
        <v>8.5</v>
      </c>
      <c r="L4877" s="5" t="str">
        <f>INDEX(DB_FILM!G:G,MATCH($F4877,DB_FILM!$A:$A,0))</f>
        <v>After a tragic accident, two stage magicians engage in a battle to create the ultimate illusion while sacrificing everything they have to outwit each other.</v>
      </c>
      <c r="M4877" s="5" t="str">
        <f>INDEX(DB_FILM!H:H,MATCH($F4877,DB_FILM!$A:$A,0))</f>
        <v xml:space="preserve">Christopher Nolan </v>
      </c>
      <c r="N4877" s="5" t="str">
        <f>INDEX(DB_FILM!I:I,MATCH($F4877,DB_FILM!$A:$A,0))</f>
        <v>Christian Bale, Hugh Jackman, Scarlett Johansson, Michael Caine</v>
      </c>
      <c r="O4877" s="7">
        <f>INDEX(DB_FILM!J:J,MATCH($F4877,DB_FILM!$A:$A,0))</f>
        <v>1010590</v>
      </c>
      <c r="P4877" s="7">
        <f>INDEX(DB_FILM!K:K,MATCH($F4877,DB_FILM!$A:$A,0))</f>
        <v>53090000</v>
      </c>
      <c r="Q4877" s="5" t="s">
        <v>476</v>
      </c>
      <c r="R4877">
        <v>13.99</v>
      </c>
      <c r="S4877">
        <v>32</v>
      </c>
      <c r="T4877">
        <v>2</v>
      </c>
      <c r="U4877">
        <v>1936</v>
      </c>
      <c r="V4877">
        <v>2</v>
      </c>
      <c r="W4877" t="str">
        <f t="shared" si="152"/>
        <v>B</v>
      </c>
      <c r="X4877" t="s">
        <v>512</v>
      </c>
      <c r="Y4877">
        <v>0</v>
      </c>
      <c r="Z4877">
        <v>9.09</v>
      </c>
      <c r="AA4877" s="6">
        <f t="shared" si="153"/>
        <v>4.9000000000000004</v>
      </c>
    </row>
    <row r="4878" spans="1:27" x14ac:dyDescent="0.3">
      <c r="A4878" s="5">
        <v>42863</v>
      </c>
      <c r="B4878" t="s">
        <v>403</v>
      </c>
      <c r="C4878" t="s">
        <v>435</v>
      </c>
      <c r="D4878" t="s">
        <v>285</v>
      </c>
      <c r="E4878" t="s">
        <v>284</v>
      </c>
      <c r="F4878" t="s">
        <v>91</v>
      </c>
      <c r="G4878" s="5" t="str">
        <f>INDEX(DB_FILM!B:B,MATCH($F4878,DB_FILM!$A:$A,0))</f>
        <v>2011</v>
      </c>
      <c r="H4878" s="5" t="str">
        <f>INDEX(DB_FILM!C:C,MATCH($F4878,DB_FILM!$A:$A,0))</f>
        <v xml:space="preserve">T </v>
      </c>
      <c r="I4878" s="9">
        <f>INDEX(DB_FILM!D:D,MATCH($F4878,DB_FILM!$A:$A,0))</f>
        <v>112</v>
      </c>
      <c r="J4878" s="5" t="str">
        <f>INDEX(DB_FILM!E:E,MATCH($F4878,DB_FILM!$A:$A,0))</f>
        <v>Biography, Comedy, Drama</v>
      </c>
      <c r="K4878" s="6">
        <f>INDEX(DB_FILM!F:F,MATCH($F4878,DB_FILM!$A:$A,0))</f>
        <v>8.5</v>
      </c>
      <c r="L4878" s="5" t="str">
        <f>INDEX(DB_FILM!G:G,MATCH($F4878,DB_FILM!$A:$A,0))</f>
        <v>After he becomes a quadriplegic from a paragliding accident, an aristocrat hires a young man from the projects to be his caregiver.</v>
      </c>
      <c r="M4878" s="5" t="str">
        <f>INDEX(DB_FILM!H:H,MATCH($F4878,DB_FILM!$A:$A,0))</f>
        <v xml:space="preserve">Olivier Nakache, Éric Toledano </v>
      </c>
      <c r="N4878" s="5" t="str">
        <f>INDEX(DB_FILM!I:I,MATCH($F4878,DB_FILM!$A:$A,0))</f>
        <v>François Cluzet, Omar Sy, Anne Le Ny, Audrey Fleurot</v>
      </c>
      <c r="O4878" s="7">
        <f>INDEX(DB_FILM!J:J,MATCH($F4878,DB_FILM!$A:$A,0))</f>
        <v>631043</v>
      </c>
      <c r="P4878" s="7">
        <f>INDEX(DB_FILM!K:K,MATCH($F4878,DB_FILM!$A:$A,0))</f>
        <v>13180000</v>
      </c>
      <c r="Q4878" t="s">
        <v>474</v>
      </c>
      <c r="R4878">
        <v>1.99</v>
      </c>
      <c r="S4878">
        <v>42</v>
      </c>
      <c r="T4878">
        <v>1</v>
      </c>
      <c r="U4878">
        <v>1937</v>
      </c>
      <c r="V4878">
        <v>1</v>
      </c>
      <c r="W4878" t="str">
        <f t="shared" si="152"/>
        <v>A</v>
      </c>
      <c r="X4878" t="s">
        <v>482</v>
      </c>
      <c r="Y4878">
        <v>5</v>
      </c>
      <c r="Z4878">
        <v>1.37</v>
      </c>
      <c r="AA4878" s="6">
        <f t="shared" si="153"/>
        <v>0.61999999999999988</v>
      </c>
    </row>
    <row r="4879" spans="1:27" x14ac:dyDescent="0.3">
      <c r="A4879" s="5">
        <v>42863</v>
      </c>
      <c r="B4879" s="5" t="s">
        <v>403</v>
      </c>
      <c r="C4879" s="5" t="s">
        <v>435</v>
      </c>
      <c r="D4879" s="5" t="s">
        <v>285</v>
      </c>
      <c r="E4879" t="s">
        <v>284</v>
      </c>
      <c r="F4879" s="5" t="s">
        <v>33</v>
      </c>
      <c r="G4879" s="5" t="str">
        <f>INDEX(DB_FILM!B:B,MATCH($F4879,DB_FILM!$A:$A,0))</f>
        <v>1975</v>
      </c>
      <c r="H4879" s="5" t="str">
        <f>INDEX(DB_FILM!C:C,MATCH($F4879,DB_FILM!$A:$A,0))</f>
        <v xml:space="preserve">VM14 </v>
      </c>
      <c r="I4879" s="9">
        <f>INDEX(DB_FILM!D:D,MATCH($F4879,DB_FILM!$A:$A,0))</f>
        <v>133</v>
      </c>
      <c r="J4879" s="5" t="str">
        <f>INDEX(DB_FILM!E:E,MATCH($F4879,DB_FILM!$A:$A,0))</f>
        <v>Drama</v>
      </c>
      <c r="K4879" s="6">
        <f>INDEX(DB_FILM!F:F,MATCH($F4879,DB_FILM!$A:$A,0))</f>
        <v>8.6999999999999993</v>
      </c>
      <c r="L4879" s="5" t="str">
        <f>INDEX(DB_FILM!G:G,MATCH($F4879,DB_FILM!$A:$A,0))</f>
        <v>A criminal pleads insanity after getting into trouble again and once in the mental institution rebels against the oppressive nurse and rallies up the scared patients.</v>
      </c>
      <c r="M4879" s="5" t="str">
        <f>INDEX(DB_FILM!H:H,MATCH($F4879,DB_FILM!$A:$A,0))</f>
        <v xml:space="preserve">Milos Forman </v>
      </c>
      <c r="N4879" s="5" t="str">
        <f>INDEX(DB_FILM!I:I,MATCH($F4879,DB_FILM!$A:$A,0))</f>
        <v>Jack Nicholson, Louise Fletcher, Michael Berryman, Peter Brocco</v>
      </c>
      <c r="O4879" s="7">
        <f>INDEX(DB_FILM!J:J,MATCH($F4879,DB_FILM!$A:$A,0))</f>
        <v>790579</v>
      </c>
      <c r="P4879" s="7">
        <f>INDEX(DB_FILM!K:K,MATCH($F4879,DB_FILM!$A:$A,0))</f>
        <v>112000000</v>
      </c>
      <c r="Q4879" s="5" t="s">
        <v>474</v>
      </c>
      <c r="R4879">
        <v>7.99</v>
      </c>
      <c r="S4879">
        <v>10</v>
      </c>
      <c r="T4879">
        <v>1</v>
      </c>
      <c r="U4879">
        <v>1937</v>
      </c>
      <c r="V4879">
        <v>2</v>
      </c>
      <c r="W4879" t="str">
        <f t="shared" si="152"/>
        <v>A</v>
      </c>
      <c r="X4879" t="s">
        <v>520</v>
      </c>
      <c r="Y4879">
        <v>0</v>
      </c>
      <c r="Z4879">
        <v>4.95</v>
      </c>
      <c r="AA4879" s="6">
        <f t="shared" si="153"/>
        <v>3.04</v>
      </c>
    </row>
    <row r="4880" spans="1:27" x14ac:dyDescent="0.3">
      <c r="A4880" s="5">
        <v>42863</v>
      </c>
      <c r="B4880" t="s">
        <v>406</v>
      </c>
      <c r="C4880" t="s">
        <v>419</v>
      </c>
      <c r="D4880" t="s">
        <v>344</v>
      </c>
      <c r="E4880" t="s">
        <v>293</v>
      </c>
      <c r="F4880" t="s">
        <v>67</v>
      </c>
      <c r="G4880" s="5" t="str">
        <f>INDEX(DB_FILM!B:B,MATCH($F4880,DB_FILM!$A:$A,0))</f>
        <v>1999</v>
      </c>
      <c r="H4880" s="5" t="str">
        <f>INDEX(DB_FILM!C:C,MATCH($F4880,DB_FILM!$A:$A,0))</f>
        <v xml:space="preserve">T </v>
      </c>
      <c r="I4880" s="9">
        <f>INDEX(DB_FILM!D:D,MATCH($F4880,DB_FILM!$A:$A,0))</f>
        <v>189</v>
      </c>
      <c r="J4880" s="5" t="str">
        <f>INDEX(DB_FILM!E:E,MATCH($F4880,DB_FILM!$A:$A,0))</f>
        <v>Crime, Drama, Fantasy</v>
      </c>
      <c r="K4880" s="6">
        <f>INDEX(DB_FILM!F:F,MATCH($F4880,DB_FILM!$A:$A,0))</f>
        <v>8.5</v>
      </c>
      <c r="L4880" s="5" t="str">
        <f>INDEX(DB_FILM!G:G,MATCH($F4880,DB_FILM!$A:$A,0))</f>
        <v>The lives of guards on Death Row are affected by one of their charges: a black man accused of child murder and rape, yet who has a mysterious gift.</v>
      </c>
      <c r="M4880" s="5" t="str">
        <f>INDEX(DB_FILM!H:H,MATCH($F4880,DB_FILM!$A:$A,0))</f>
        <v xml:space="preserve">Frank Darabont </v>
      </c>
      <c r="N4880" s="5" t="str">
        <f>INDEX(DB_FILM!I:I,MATCH($F4880,DB_FILM!$A:$A,0))</f>
        <v>Tom Hanks, Michael Clarke Duncan, David Morse, Bonnie Hunt</v>
      </c>
      <c r="O4880" s="7">
        <f>INDEX(DB_FILM!J:J,MATCH($F4880,DB_FILM!$A:$A,0))</f>
        <v>949343</v>
      </c>
      <c r="P4880" s="7">
        <f>INDEX(DB_FILM!K:K,MATCH($F4880,DB_FILM!$A:$A,0))</f>
        <v>136800000</v>
      </c>
      <c r="Q4880" t="s">
        <v>474</v>
      </c>
      <c r="R4880">
        <v>7.99</v>
      </c>
      <c r="S4880">
        <v>29</v>
      </c>
      <c r="T4880">
        <v>1</v>
      </c>
      <c r="U4880">
        <v>1938</v>
      </c>
      <c r="V4880">
        <v>2</v>
      </c>
      <c r="W4880" t="str">
        <f t="shared" si="152"/>
        <v>A</v>
      </c>
      <c r="X4880" t="s">
        <v>567</v>
      </c>
      <c r="Y4880">
        <v>5</v>
      </c>
      <c r="Z4880">
        <v>4.3899999999999997</v>
      </c>
      <c r="AA4880" s="6">
        <f t="shared" si="153"/>
        <v>3.6000000000000005</v>
      </c>
    </row>
    <row r="4881" spans="1:27" x14ac:dyDescent="0.3">
      <c r="A4881" s="5">
        <v>42863</v>
      </c>
      <c r="B4881" t="s">
        <v>399</v>
      </c>
      <c r="C4881" t="s">
        <v>461</v>
      </c>
      <c r="D4881" t="s">
        <v>359</v>
      </c>
      <c r="E4881" t="s">
        <v>276</v>
      </c>
      <c r="F4881" t="s">
        <v>89</v>
      </c>
      <c r="G4881" s="5" t="str">
        <f>INDEX(DB_FILM!B:B,MATCH($F4881,DB_FILM!$A:$A,0))</f>
        <v>2000</v>
      </c>
      <c r="H4881" s="5" t="str">
        <f>INDEX(DB_FILM!C:C,MATCH($F4881,DB_FILM!$A:$A,0))</f>
        <v xml:space="preserve">T </v>
      </c>
      <c r="I4881" s="9">
        <f>INDEX(DB_FILM!D:D,MATCH($F4881,DB_FILM!$A:$A,0))</f>
        <v>113</v>
      </c>
      <c r="J4881" s="5" t="str">
        <f>INDEX(DB_FILM!E:E,MATCH($F4881,DB_FILM!$A:$A,0))</f>
        <v>Mystery, Thriller</v>
      </c>
      <c r="K4881" s="6">
        <f>INDEX(DB_FILM!F:F,MATCH($F4881,DB_FILM!$A:$A,0))</f>
        <v>8.5</v>
      </c>
      <c r="L4881" s="5" t="str">
        <f>INDEX(DB_FILM!G:G,MATCH($F4881,DB_FILM!$A:$A,0))</f>
        <v>A man with short-term memory loss attempts to track down his wife's murderer.</v>
      </c>
      <c r="M4881" s="5" t="str">
        <f>INDEX(DB_FILM!H:H,MATCH($F4881,DB_FILM!$A:$A,0))</f>
        <v xml:space="preserve">Christopher Nolan </v>
      </c>
      <c r="N4881" s="5" t="str">
        <f>INDEX(DB_FILM!I:I,MATCH($F4881,DB_FILM!$A:$A,0))</f>
        <v>Guy Pearce, Carrie-Anne Moss, Joe Pantoliano, Mark Boone Junior</v>
      </c>
      <c r="O4881" s="7">
        <f>INDEX(DB_FILM!J:J,MATCH($F4881,DB_FILM!$A:$A,0))</f>
        <v>986815</v>
      </c>
      <c r="P4881" s="7">
        <f>INDEX(DB_FILM!K:K,MATCH($F4881,DB_FILM!$A:$A,0))</f>
        <v>25540000</v>
      </c>
      <c r="Q4881" t="s">
        <v>475</v>
      </c>
      <c r="R4881">
        <v>1.99</v>
      </c>
      <c r="S4881">
        <v>41</v>
      </c>
      <c r="T4881">
        <v>3</v>
      </c>
      <c r="U4881">
        <v>1939</v>
      </c>
      <c r="V4881">
        <v>1</v>
      </c>
      <c r="W4881" t="str">
        <f t="shared" si="152"/>
        <v>C</v>
      </c>
      <c r="X4881" t="s">
        <v>507</v>
      </c>
      <c r="Y4881">
        <v>0</v>
      </c>
      <c r="Z4881">
        <v>1.41</v>
      </c>
      <c r="AA4881" s="6">
        <f t="shared" si="153"/>
        <v>0.58000000000000007</v>
      </c>
    </row>
    <row r="4882" spans="1:27" x14ac:dyDescent="0.3">
      <c r="A4882" s="5">
        <v>42863</v>
      </c>
      <c r="B4882" t="s">
        <v>407</v>
      </c>
      <c r="C4882" t="s">
        <v>443</v>
      </c>
      <c r="D4882" t="s">
        <v>289</v>
      </c>
      <c r="E4882" t="s">
        <v>290</v>
      </c>
      <c r="F4882" t="s">
        <v>53</v>
      </c>
      <c r="G4882" s="5" t="str">
        <f>INDEX(DB_FILM!B:B,MATCH($F4882,DB_FILM!$A:$A,0))</f>
        <v>2001</v>
      </c>
      <c r="H4882" s="5" t="str">
        <f>INDEX(DB_FILM!C:C,MATCH($F4882,DB_FILM!$A:$A,0))</f>
        <v xml:space="preserve">T </v>
      </c>
      <c r="I4882" s="9">
        <f>INDEX(DB_FILM!D:D,MATCH($F4882,DB_FILM!$A:$A,0))</f>
        <v>125</v>
      </c>
      <c r="J4882" s="5" t="str">
        <f>INDEX(DB_FILM!E:E,MATCH($F4882,DB_FILM!$A:$A,0))</f>
        <v>Animation, Adventure, Family</v>
      </c>
      <c r="K4882" s="6">
        <f>INDEX(DB_FILM!F:F,MATCH($F4882,DB_FILM!$A:$A,0))</f>
        <v>8.6</v>
      </c>
      <c r="L4882" s="5" t="str">
        <f>INDEX(DB_FILM!G:G,MATCH($F4882,DB_FILM!$A:$A,0))</f>
        <v>During her family's move to the suburbs, a sullen 10-year-old girl wanders into a world ruled by gods, witches, and spirits, and where humans are changed into beasts.</v>
      </c>
      <c r="M4882" s="5" t="str">
        <f>INDEX(DB_FILM!H:H,MATCH($F4882,DB_FILM!$A:$A,0))</f>
        <v xml:space="preserve">Hayao Miyazaki, Kirk Wise </v>
      </c>
      <c r="N4882" s="5" t="str">
        <f>INDEX(DB_FILM!I:I,MATCH($F4882,DB_FILM!$A:$A,0))</f>
        <v>Daveigh Chase, Suzanne Pleshette, Miyu Irino, Rumi Hiiragi</v>
      </c>
      <c r="O4882" s="7">
        <f>INDEX(DB_FILM!J:J,MATCH($F4882,DB_FILM!$A:$A,0))</f>
        <v>521082</v>
      </c>
      <c r="P4882" s="7">
        <f>INDEX(DB_FILM!K:K,MATCH($F4882,DB_FILM!$A:$A,0))</f>
        <v>10060000</v>
      </c>
      <c r="Q4882" t="s">
        <v>475</v>
      </c>
      <c r="R4882">
        <v>1.99</v>
      </c>
      <c r="S4882">
        <v>21</v>
      </c>
      <c r="T4882">
        <v>3</v>
      </c>
      <c r="U4882">
        <v>1940</v>
      </c>
      <c r="V4882">
        <v>1</v>
      </c>
      <c r="W4882" t="str">
        <f t="shared" si="152"/>
        <v>C</v>
      </c>
      <c r="X4882" t="s">
        <v>489</v>
      </c>
      <c r="Y4882">
        <v>0</v>
      </c>
      <c r="Z4882">
        <v>1.39</v>
      </c>
      <c r="AA4882" s="6">
        <f t="shared" si="153"/>
        <v>0.60000000000000009</v>
      </c>
    </row>
    <row r="4883" spans="1:27" x14ac:dyDescent="0.3">
      <c r="A4883" s="5">
        <v>42863</v>
      </c>
      <c r="B4883" t="s">
        <v>402</v>
      </c>
      <c r="C4883" t="s">
        <v>432</v>
      </c>
      <c r="D4883" t="s">
        <v>353</v>
      </c>
      <c r="E4883" t="s">
        <v>268</v>
      </c>
      <c r="F4883" t="s">
        <v>43</v>
      </c>
      <c r="G4883" s="5" t="str">
        <f>INDEX(DB_FILM!B:B,MATCH($F4883,DB_FILM!$A:$A,0))</f>
        <v>1991</v>
      </c>
      <c r="H4883" s="5" t="str">
        <f>INDEX(DB_FILM!C:C,MATCH($F4883,DB_FILM!$A:$A,0))</f>
        <v xml:space="preserve">VM14 </v>
      </c>
      <c r="I4883" s="9">
        <f>INDEX(DB_FILM!D:D,MATCH($F4883,DB_FILM!$A:$A,0))</f>
        <v>118</v>
      </c>
      <c r="J4883" s="5" t="str">
        <f>INDEX(DB_FILM!E:E,MATCH($F4883,DB_FILM!$A:$A,0))</f>
        <v>Crime, Drama, Thriller</v>
      </c>
      <c r="K4883" s="6">
        <f>INDEX(DB_FILM!F:F,MATCH($F4883,DB_FILM!$A:$A,0))</f>
        <v>8.6</v>
      </c>
      <c r="L4883" s="5" t="str">
        <f>INDEX(DB_FILM!G:G,MATCH($F4883,DB_FILM!$A:$A,0))</f>
        <v>A young F.B.I. cadet must receive the help of an incarcerated and manipulative cannibal killer to help catch another serial killer, a madman who skins his victims.</v>
      </c>
      <c r="M4883" s="5" t="str">
        <f>INDEX(DB_FILM!H:H,MATCH($F4883,DB_FILM!$A:$A,0))</f>
        <v xml:space="preserve">Jonathan Demme </v>
      </c>
      <c r="N4883" s="5" t="str">
        <f>INDEX(DB_FILM!I:I,MATCH($F4883,DB_FILM!$A:$A,0))</f>
        <v>Jodie Foster, Anthony Hopkins, Lawrence A. Bonney, Kasi Lemmons</v>
      </c>
      <c r="O4883" s="7">
        <f>INDEX(DB_FILM!J:J,MATCH($F4883,DB_FILM!$A:$A,0))</f>
        <v>1064983</v>
      </c>
      <c r="P4883" s="7">
        <f>INDEX(DB_FILM!K:K,MATCH($F4883,DB_FILM!$A:$A,0))</f>
        <v>130740000.00000001</v>
      </c>
      <c r="Q4883" t="s">
        <v>475</v>
      </c>
      <c r="R4883">
        <v>1.99</v>
      </c>
      <c r="S4883">
        <v>16</v>
      </c>
      <c r="T4883">
        <v>3</v>
      </c>
      <c r="U4883">
        <v>1941</v>
      </c>
      <c r="V4883">
        <v>3</v>
      </c>
      <c r="W4883" t="str">
        <f t="shared" si="152"/>
        <v>C</v>
      </c>
      <c r="X4883" t="s">
        <v>573</v>
      </c>
      <c r="Y4883">
        <v>0</v>
      </c>
      <c r="Z4883">
        <v>1.57</v>
      </c>
      <c r="AA4883" s="6">
        <f t="shared" si="153"/>
        <v>0.41999999999999993</v>
      </c>
    </row>
    <row r="4884" spans="1:27" x14ac:dyDescent="0.3">
      <c r="A4884" s="5">
        <v>42863</v>
      </c>
      <c r="B4884" s="5" t="s">
        <v>402</v>
      </c>
      <c r="C4884" s="5" t="s">
        <v>432</v>
      </c>
      <c r="D4884" s="5" t="s">
        <v>353</v>
      </c>
      <c r="E4884" t="s">
        <v>268</v>
      </c>
      <c r="F4884" s="5" t="s">
        <v>61</v>
      </c>
      <c r="G4884" s="5" t="str">
        <f>INDEX(DB_FILM!B:B,MATCH($F4884,DB_FILM!$A:$A,0))</f>
        <v>1931</v>
      </c>
      <c r="H4884" s="5" t="str">
        <f>INDEX(DB_FILM!C:C,MATCH($F4884,DB_FILM!$A:$A,0))</f>
        <v xml:space="preserve">G </v>
      </c>
      <c r="I4884" s="9">
        <f>INDEX(DB_FILM!D:D,MATCH($F4884,DB_FILM!$A:$A,0))</f>
        <v>87</v>
      </c>
      <c r="J4884" s="5" t="str">
        <f>INDEX(DB_FILM!E:E,MATCH($F4884,DB_FILM!$A:$A,0))</f>
        <v>Comedy, Drama, Romance</v>
      </c>
      <c r="K4884" s="6">
        <f>INDEX(DB_FILM!F:F,MATCH($F4884,DB_FILM!$A:$A,0))</f>
        <v>8.6</v>
      </c>
      <c r="L4884" s="5" t="str">
        <f>INDEX(DB_FILM!G:G,MATCH($F4884,DB_FILM!$A:$A,0))</f>
        <v>With the aid of a wealthy erratic tippler, a dewy-eyed tramp who has fallen in love with a sightless flower girl accumulates money to be able to help her medically.</v>
      </c>
      <c r="M4884" s="5" t="str">
        <f>INDEX(DB_FILM!H:H,MATCH($F4884,DB_FILM!$A:$A,0))</f>
        <v xml:space="preserve">Charles Chaplin </v>
      </c>
      <c r="N4884" s="5" t="str">
        <f>INDEX(DB_FILM!I:I,MATCH($F4884,DB_FILM!$A:$A,0))</f>
        <v>Charles Chaplin, Virginia Cherrill, Florence Lee, Harry Myers</v>
      </c>
      <c r="O4884" s="7">
        <f>INDEX(DB_FILM!J:J,MATCH($F4884,DB_FILM!$A:$A,0))</f>
        <v>136907</v>
      </c>
      <c r="P4884" s="7">
        <f>INDEX(DB_FILM!K:K,MATCH($F4884,DB_FILM!$A:$A,0))</f>
        <v>20000</v>
      </c>
      <c r="Q4884" s="5" t="s">
        <v>474</v>
      </c>
      <c r="R4884">
        <v>5.99</v>
      </c>
      <c r="S4884">
        <v>26</v>
      </c>
      <c r="T4884">
        <v>1</v>
      </c>
      <c r="U4884">
        <v>1941</v>
      </c>
      <c r="V4884">
        <v>1</v>
      </c>
      <c r="W4884" t="str">
        <f t="shared" si="152"/>
        <v>A</v>
      </c>
      <c r="X4884" t="s">
        <v>531</v>
      </c>
      <c r="Y4884">
        <v>0</v>
      </c>
      <c r="Z4884">
        <v>3.41</v>
      </c>
      <c r="AA4884" s="6">
        <f t="shared" si="153"/>
        <v>2.58</v>
      </c>
    </row>
    <row r="4885" spans="1:27" x14ac:dyDescent="0.3">
      <c r="A4885" s="5">
        <v>42863</v>
      </c>
      <c r="B4885" s="5" t="s">
        <v>402</v>
      </c>
      <c r="C4885" s="5" t="s">
        <v>432</v>
      </c>
      <c r="D4885" s="5" t="s">
        <v>353</v>
      </c>
      <c r="E4885" t="s">
        <v>268</v>
      </c>
      <c r="F4885" s="5" t="s">
        <v>3</v>
      </c>
      <c r="G4885" s="5" t="str">
        <f>INDEX(DB_FILM!B:B,MATCH($F4885,DB_FILM!$A:$A,0))</f>
        <v>2008</v>
      </c>
      <c r="H4885" s="5" t="str">
        <f>INDEX(DB_FILM!C:C,MATCH($F4885,DB_FILM!$A:$A,0))</f>
        <v xml:space="preserve">T </v>
      </c>
      <c r="I4885" s="9">
        <f>INDEX(DB_FILM!D:D,MATCH($F4885,DB_FILM!$A:$A,0))</f>
        <v>152</v>
      </c>
      <c r="J4885" s="5" t="str">
        <f>INDEX(DB_FILM!E:E,MATCH($F4885,DB_FILM!$A:$A,0))</f>
        <v>Action, Crime, Drama</v>
      </c>
      <c r="K4885" s="6">
        <f>INDEX(DB_FILM!F:F,MATCH($F4885,DB_FILM!$A:$A,0))</f>
        <v>9</v>
      </c>
      <c r="L4885" s="5" t="str">
        <f>INDEX(DB_FILM!G:G,MATCH($F4885,DB_FILM!$A:$A,0))</f>
        <v>When the menace known as the Joker emerges from his mysterious past, he wreaks havoc and chaos on the people of Gotham. The Dark Knight must accept one of the greatest psychological and physical tests of his ability to fight injustice.</v>
      </c>
      <c r="M4885" s="5" t="str">
        <f>INDEX(DB_FILM!H:H,MATCH($F4885,DB_FILM!$A:$A,0))</f>
        <v xml:space="preserve">Christopher Nolan </v>
      </c>
      <c r="N4885" s="5" t="str">
        <f>INDEX(DB_FILM!I:I,MATCH($F4885,DB_FILM!$A:$A,0))</f>
        <v>Christian Bale, Heath Ledger, Aaron Eckhart, Michael Caine</v>
      </c>
      <c r="O4885" s="7">
        <f>INDEX(DB_FILM!J:J,MATCH($F4885,DB_FILM!$A:$A,0))</f>
        <v>1958004</v>
      </c>
      <c r="P4885" s="7">
        <f>INDEX(DB_FILM!K:K,MATCH($F4885,DB_FILM!$A:$A,0))</f>
        <v>534860000</v>
      </c>
      <c r="Q4885" s="5" t="s">
        <v>476</v>
      </c>
      <c r="R4885">
        <v>13.99</v>
      </c>
      <c r="S4885">
        <v>23</v>
      </c>
      <c r="T4885">
        <v>2</v>
      </c>
      <c r="U4885">
        <v>1941</v>
      </c>
      <c r="V4885">
        <v>2</v>
      </c>
      <c r="W4885" t="str">
        <f t="shared" si="152"/>
        <v>B</v>
      </c>
      <c r="X4885" t="s">
        <v>500</v>
      </c>
      <c r="Y4885">
        <v>0</v>
      </c>
      <c r="Z4885">
        <v>8.11</v>
      </c>
      <c r="AA4885" s="6">
        <f t="shared" si="153"/>
        <v>5.8800000000000008</v>
      </c>
    </row>
    <row r="4886" spans="1:27" x14ac:dyDescent="0.3">
      <c r="A4886" s="5">
        <v>42864</v>
      </c>
      <c r="B4886" s="5" t="s">
        <v>410</v>
      </c>
      <c r="C4886" s="5" t="s">
        <v>448</v>
      </c>
      <c r="D4886" s="5" t="s">
        <v>289</v>
      </c>
      <c r="E4886" t="s">
        <v>290</v>
      </c>
      <c r="F4886" s="5" t="s">
        <v>45</v>
      </c>
      <c r="G4886" s="5" t="str">
        <f>INDEX(DB_FILM!B:B,MATCH($F4886,DB_FILM!$A:$A,0))</f>
        <v>1994</v>
      </c>
      <c r="H4886" s="5" t="str">
        <f>INDEX(DB_FILM!C:C,MATCH($F4886,DB_FILM!$A:$A,0))</f>
        <v xml:space="preserve">T </v>
      </c>
      <c r="I4886" s="9">
        <f>INDEX(DB_FILM!D:D,MATCH($F4886,DB_FILM!$A:$A,0))</f>
        <v>110</v>
      </c>
      <c r="J4886" s="5" t="str">
        <f>INDEX(DB_FILM!E:E,MATCH($F4886,DB_FILM!$A:$A,0))</f>
        <v>Crime, Drama, Thriller</v>
      </c>
      <c r="K4886" s="6">
        <f>INDEX(DB_FILM!F:F,MATCH($F4886,DB_FILM!$A:$A,0))</f>
        <v>8.6</v>
      </c>
      <c r="L4886" s="5" t="str">
        <f>INDEX(DB_FILM!G:G,MATCH($F4886,DB_FILM!$A:$A,0))</f>
        <v>Mathilda, a 12-year-old girl, is reluctantly taken in by Léon, a professional assassin, after her family is murdered. Léon and Mathilda form an unusual relationship, as she becomes his protégée and learns the assassin's trade.</v>
      </c>
      <c r="M4886" s="5" t="str">
        <f>INDEX(DB_FILM!H:H,MATCH($F4886,DB_FILM!$A:$A,0))</f>
        <v xml:space="preserve">Luc Besson </v>
      </c>
      <c r="N4886" s="5" t="str">
        <f>INDEX(DB_FILM!I:I,MATCH($F4886,DB_FILM!$A:$A,0))</f>
        <v>Jean Reno, Gary Oldman, Natalie Portman, Danny Aiello</v>
      </c>
      <c r="O4886" s="7">
        <f>INDEX(DB_FILM!J:J,MATCH($F4886,DB_FILM!$A:$A,0))</f>
        <v>870122</v>
      </c>
      <c r="P4886" s="7">
        <f>INDEX(DB_FILM!K:K,MATCH($F4886,DB_FILM!$A:$A,0))</f>
        <v>19500000</v>
      </c>
      <c r="Q4886" s="5" t="s">
        <v>476</v>
      </c>
      <c r="R4886">
        <v>3.99</v>
      </c>
      <c r="S4886">
        <v>17</v>
      </c>
      <c r="T4886">
        <v>2</v>
      </c>
      <c r="U4886">
        <v>1942</v>
      </c>
      <c r="V4886">
        <v>2</v>
      </c>
      <c r="W4886" t="str">
        <f t="shared" si="152"/>
        <v>B</v>
      </c>
      <c r="X4886" t="s">
        <v>544</v>
      </c>
      <c r="Y4886">
        <v>0</v>
      </c>
      <c r="Z4886">
        <v>2.63</v>
      </c>
      <c r="AA4886" s="6">
        <f t="shared" si="153"/>
        <v>1.3600000000000003</v>
      </c>
    </row>
    <row r="4887" spans="1:27" x14ac:dyDescent="0.3">
      <c r="A4887" s="5">
        <v>42864</v>
      </c>
      <c r="B4887" t="s">
        <v>410</v>
      </c>
      <c r="C4887" t="s">
        <v>448</v>
      </c>
      <c r="D4887" t="s">
        <v>289</v>
      </c>
      <c r="E4887" t="s">
        <v>290</v>
      </c>
      <c r="F4887" t="s">
        <v>25</v>
      </c>
      <c r="G4887" s="5" t="str">
        <f>INDEX(DB_FILM!B:B,MATCH($F4887,DB_FILM!$A:$A,0))</f>
        <v>1980</v>
      </c>
      <c r="H4887" s="5" t="str">
        <f>INDEX(DB_FILM!C:C,MATCH($F4887,DB_FILM!$A:$A,0))</f>
        <v xml:space="preserve">T </v>
      </c>
      <c r="I4887" s="9">
        <f>INDEX(DB_FILM!D:D,MATCH($F4887,DB_FILM!$A:$A,0))</f>
        <v>124</v>
      </c>
      <c r="J4887" s="5" t="str">
        <f>INDEX(DB_FILM!E:E,MATCH($F4887,DB_FILM!$A:$A,0))</f>
        <v>Action, Adventure, Fantasy</v>
      </c>
      <c r="K4887" s="6">
        <f>INDEX(DB_FILM!F:F,MATCH($F4887,DB_FILM!$A:$A,0))</f>
        <v>8.8000000000000007</v>
      </c>
      <c r="L4887" s="5" t="str">
        <f>INDEX(DB_FILM!G:G,MATCH($F4887,DB_FILM!$A:$A,0))</f>
        <v>After the rebels are brutally overpowered by the Empire on the ice planet Hoth, Luke Skywalker begins Jedi training with Yoda, while his friends are pursued by Darth Vader.</v>
      </c>
      <c r="M4887" s="5" t="str">
        <f>INDEX(DB_FILM!H:H,MATCH($F4887,DB_FILM!$A:$A,0))</f>
        <v xml:space="preserve">Irvin Kershner </v>
      </c>
      <c r="N4887" s="5" t="str">
        <f>INDEX(DB_FILM!I:I,MATCH($F4887,DB_FILM!$A:$A,0))</f>
        <v>Mark Hamill, Harrison Ford, Carrie Fisher, Billy Dee Williams</v>
      </c>
      <c r="O4887" s="7">
        <f>INDEX(DB_FILM!J:J,MATCH($F4887,DB_FILM!$A:$A,0))</f>
        <v>999712</v>
      </c>
      <c r="P4887" s="7">
        <f>INDEX(DB_FILM!K:K,MATCH($F4887,DB_FILM!$A:$A,0))</f>
        <v>290480000</v>
      </c>
      <c r="Q4887" t="s">
        <v>474</v>
      </c>
      <c r="R4887">
        <v>5.99</v>
      </c>
      <c r="S4887">
        <v>6</v>
      </c>
      <c r="T4887">
        <v>1</v>
      </c>
      <c r="U4887">
        <v>1942</v>
      </c>
      <c r="V4887">
        <v>1</v>
      </c>
      <c r="W4887" t="str">
        <f t="shared" si="152"/>
        <v>A</v>
      </c>
      <c r="X4887" t="s">
        <v>624</v>
      </c>
      <c r="Y4887">
        <v>0</v>
      </c>
      <c r="Z4887">
        <v>3.95</v>
      </c>
      <c r="AA4887" s="6">
        <f t="shared" si="153"/>
        <v>2.04</v>
      </c>
    </row>
    <row r="4888" spans="1:27" x14ac:dyDescent="0.3">
      <c r="A4888" s="5">
        <v>42864</v>
      </c>
      <c r="B4888" s="5" t="s">
        <v>410</v>
      </c>
      <c r="C4888" s="5" t="s">
        <v>448</v>
      </c>
      <c r="D4888" s="5" t="s">
        <v>289</v>
      </c>
      <c r="E4888" t="s">
        <v>290</v>
      </c>
      <c r="F4888" s="5" t="s">
        <v>95</v>
      </c>
      <c r="G4888" s="5" t="str">
        <f>INDEX(DB_FILM!B:B,MATCH($F4888,DB_FILM!$A:$A,0))</f>
        <v>2002</v>
      </c>
      <c r="H4888" s="5" t="str">
        <f>INDEX(DB_FILM!C:C,MATCH($F4888,DB_FILM!$A:$A,0))</f>
        <v xml:space="preserve">T </v>
      </c>
      <c r="I4888" s="9">
        <f>INDEX(DB_FILM!D:D,MATCH($F4888,DB_FILM!$A:$A,0))</f>
        <v>150</v>
      </c>
      <c r="J4888" s="5" t="str">
        <f>INDEX(DB_FILM!E:E,MATCH($F4888,DB_FILM!$A:$A,0))</f>
        <v>Biography, Drama, Music</v>
      </c>
      <c r="K4888" s="6">
        <f>INDEX(DB_FILM!F:F,MATCH($F4888,DB_FILM!$A:$A,0))</f>
        <v>8.5</v>
      </c>
      <c r="L4888" s="5" t="str">
        <f>INDEX(DB_FILM!G:G,MATCH($F4888,DB_FILM!$A:$A,0))</f>
        <v>A Polish Jewish musician struggles to survive the destruction of the Warsaw ghetto of World War II.</v>
      </c>
      <c r="M4888" s="5" t="str">
        <f>INDEX(DB_FILM!H:H,MATCH($F4888,DB_FILM!$A:$A,0))</f>
        <v xml:space="preserve">Roman Polanski </v>
      </c>
      <c r="N4888" s="5" t="str">
        <f>INDEX(DB_FILM!I:I,MATCH($F4888,DB_FILM!$A:$A,0))</f>
        <v>Adrien Brody, Thomas Kretschmann, Frank Finlay, Emilia Fox</v>
      </c>
      <c r="O4888" s="7">
        <f>INDEX(DB_FILM!J:J,MATCH($F4888,DB_FILM!$A:$A,0))</f>
        <v>602411</v>
      </c>
      <c r="P4888" s="7">
        <f>INDEX(DB_FILM!K:K,MATCH($F4888,DB_FILM!$A:$A,0))</f>
        <v>32570000</v>
      </c>
      <c r="Q4888" s="5" t="s">
        <v>476</v>
      </c>
      <c r="R4888">
        <v>7.99</v>
      </c>
      <c r="S4888">
        <v>44</v>
      </c>
      <c r="T4888">
        <v>2</v>
      </c>
      <c r="U4888">
        <v>1942</v>
      </c>
      <c r="V4888">
        <v>1</v>
      </c>
      <c r="W4888" t="str">
        <f t="shared" si="152"/>
        <v>B</v>
      </c>
      <c r="X4888" t="s">
        <v>492</v>
      </c>
      <c r="Y4888">
        <v>0</v>
      </c>
      <c r="Z4888">
        <v>5.27</v>
      </c>
      <c r="AA4888" s="6">
        <f t="shared" si="153"/>
        <v>2.7200000000000006</v>
      </c>
    </row>
    <row r="4889" spans="1:27" x14ac:dyDescent="0.3">
      <c r="A4889" s="5">
        <v>42864</v>
      </c>
      <c r="B4889" t="s">
        <v>408</v>
      </c>
      <c r="C4889" t="s">
        <v>449</v>
      </c>
      <c r="D4889" t="s">
        <v>331</v>
      </c>
      <c r="E4889" t="s">
        <v>284</v>
      </c>
      <c r="F4889" t="s">
        <v>49</v>
      </c>
      <c r="G4889" s="5" t="str">
        <f>INDEX(DB_FILM!B:B,MATCH($F4889,DB_FILM!$A:$A,0))</f>
        <v>1995</v>
      </c>
      <c r="H4889" s="5" t="str">
        <f>INDEX(DB_FILM!C:C,MATCH($F4889,DB_FILM!$A:$A,0))</f>
        <v xml:space="preserve">T </v>
      </c>
      <c r="I4889" s="9">
        <f>INDEX(DB_FILM!D:D,MATCH($F4889,DB_FILM!$A:$A,0))</f>
        <v>106</v>
      </c>
      <c r="J4889" s="5" t="str">
        <f>INDEX(DB_FILM!E:E,MATCH($F4889,DB_FILM!$A:$A,0))</f>
        <v>Crime, Mystery, Thriller</v>
      </c>
      <c r="K4889" s="6">
        <f>INDEX(DB_FILM!F:F,MATCH($F4889,DB_FILM!$A:$A,0))</f>
        <v>8.6</v>
      </c>
      <c r="L4889" s="5" t="str">
        <f>INDEX(DB_FILM!G:G,MATCH($F4889,DB_FILM!$A:$A,0))</f>
        <v>A sole survivor tells of the twisty events leading up to a horrific gun battle on a boat, which began when five criminals met at a seemingly random police lineup.</v>
      </c>
      <c r="M4889" s="5" t="str">
        <f>INDEX(DB_FILM!H:H,MATCH($F4889,DB_FILM!$A:$A,0))</f>
        <v xml:space="preserve">Bryan Singer </v>
      </c>
      <c r="N4889" s="5" t="str">
        <f>INDEX(DB_FILM!I:I,MATCH($F4889,DB_FILM!$A:$A,0))</f>
        <v>Kevin Spacey, Gabriel Byrne, Chazz Palminteri, Stephen Baldwin</v>
      </c>
      <c r="O4889" s="7">
        <f>INDEX(DB_FILM!J:J,MATCH($F4889,DB_FILM!$A:$A,0))</f>
        <v>863953</v>
      </c>
      <c r="P4889" s="7">
        <f>INDEX(DB_FILM!K:K,MATCH($F4889,DB_FILM!$A:$A,0))</f>
        <v>23340000</v>
      </c>
      <c r="Q4889" t="s">
        <v>475</v>
      </c>
      <c r="R4889">
        <v>7.99</v>
      </c>
      <c r="S4889">
        <v>19</v>
      </c>
      <c r="T4889">
        <v>3</v>
      </c>
      <c r="U4889">
        <v>1943</v>
      </c>
      <c r="V4889">
        <v>2</v>
      </c>
      <c r="W4889" t="str">
        <f t="shared" si="152"/>
        <v>C</v>
      </c>
      <c r="X4889" t="s">
        <v>530</v>
      </c>
      <c r="Y4889">
        <v>0</v>
      </c>
      <c r="Z4889">
        <v>6.07</v>
      </c>
      <c r="AA4889" s="6">
        <f t="shared" si="153"/>
        <v>1.92</v>
      </c>
    </row>
    <row r="4890" spans="1:27" x14ac:dyDescent="0.3">
      <c r="A4890" s="5">
        <v>42864</v>
      </c>
      <c r="B4890" s="5" t="s">
        <v>408</v>
      </c>
      <c r="C4890" s="5" t="s">
        <v>449</v>
      </c>
      <c r="D4890" s="5" t="s">
        <v>331</v>
      </c>
      <c r="E4890" t="s">
        <v>284</v>
      </c>
      <c r="F4890" s="5" t="s">
        <v>29</v>
      </c>
      <c r="G4890" s="5" t="str">
        <f>INDEX(DB_FILM!B:B,MATCH($F4890,DB_FILM!$A:$A,0))</f>
        <v>1990</v>
      </c>
      <c r="H4890" s="5" t="str">
        <f>INDEX(DB_FILM!C:C,MATCH($F4890,DB_FILM!$A:$A,0))</f>
        <v xml:space="preserve">VM14 </v>
      </c>
      <c r="I4890" s="9">
        <f>INDEX(DB_FILM!D:D,MATCH($F4890,DB_FILM!$A:$A,0))</f>
        <v>146</v>
      </c>
      <c r="J4890" s="5" t="str">
        <f>INDEX(DB_FILM!E:E,MATCH($F4890,DB_FILM!$A:$A,0))</f>
        <v>Crime, Drama</v>
      </c>
      <c r="K4890" s="6">
        <f>INDEX(DB_FILM!F:F,MATCH($F4890,DB_FILM!$A:$A,0))</f>
        <v>8.6999999999999993</v>
      </c>
      <c r="L4890" s="5" t="str">
        <f>INDEX(DB_FILM!G:G,MATCH($F4890,DB_FILM!$A:$A,0))</f>
        <v>The story of Henry Hill and his life in the mob, covering his relationship with his wife Karen Hill and his mob partners Jimmy Conway and Tommy DeVito in the Italian-American crime syndicate.</v>
      </c>
      <c r="M4890" s="5" t="str">
        <f>INDEX(DB_FILM!H:H,MATCH($F4890,DB_FILM!$A:$A,0))</f>
        <v xml:space="preserve">Martin Scorsese </v>
      </c>
      <c r="N4890" s="5" t="str">
        <f>INDEX(DB_FILM!I:I,MATCH($F4890,DB_FILM!$A:$A,0))</f>
        <v>Robert De Niro, Ray Liotta, Joe Pesci, Lorraine Bracco</v>
      </c>
      <c r="O4890" s="7">
        <f>INDEX(DB_FILM!J:J,MATCH($F4890,DB_FILM!$A:$A,0))</f>
        <v>857121</v>
      </c>
      <c r="P4890" s="7">
        <f>INDEX(DB_FILM!K:K,MATCH($F4890,DB_FILM!$A:$A,0))</f>
        <v>46840000</v>
      </c>
      <c r="Q4890" s="5" t="s">
        <v>475</v>
      </c>
      <c r="R4890">
        <v>9.99</v>
      </c>
      <c r="S4890">
        <v>8</v>
      </c>
      <c r="T4890">
        <v>3</v>
      </c>
      <c r="U4890">
        <v>1943</v>
      </c>
      <c r="V4890">
        <v>3</v>
      </c>
      <c r="W4890" t="str">
        <f t="shared" si="152"/>
        <v>C</v>
      </c>
      <c r="X4890" t="s">
        <v>602</v>
      </c>
      <c r="Y4890">
        <v>0</v>
      </c>
      <c r="Z4890">
        <v>7.49</v>
      </c>
      <c r="AA4890" s="6">
        <f t="shared" si="153"/>
        <v>2.5</v>
      </c>
    </row>
    <row r="4891" spans="1:27" x14ac:dyDescent="0.3">
      <c r="A4891" s="5">
        <v>42864</v>
      </c>
      <c r="B4891" s="5" t="s">
        <v>408</v>
      </c>
      <c r="C4891" s="5" t="s">
        <v>449</v>
      </c>
      <c r="D4891" s="5" t="s">
        <v>331</v>
      </c>
      <c r="E4891" t="s">
        <v>284</v>
      </c>
      <c r="F4891" s="5" t="s">
        <v>43</v>
      </c>
      <c r="G4891" s="5" t="str">
        <f>INDEX(DB_FILM!B:B,MATCH($F4891,DB_FILM!$A:$A,0))</f>
        <v>1991</v>
      </c>
      <c r="H4891" s="5" t="str">
        <f>INDEX(DB_FILM!C:C,MATCH($F4891,DB_FILM!$A:$A,0))</f>
        <v xml:space="preserve">VM14 </v>
      </c>
      <c r="I4891" s="9">
        <f>INDEX(DB_FILM!D:D,MATCH($F4891,DB_FILM!$A:$A,0))</f>
        <v>118</v>
      </c>
      <c r="J4891" s="5" t="str">
        <f>INDEX(DB_FILM!E:E,MATCH($F4891,DB_FILM!$A:$A,0))</f>
        <v>Crime, Drama, Thriller</v>
      </c>
      <c r="K4891" s="6">
        <f>INDEX(DB_FILM!F:F,MATCH($F4891,DB_FILM!$A:$A,0))</f>
        <v>8.6</v>
      </c>
      <c r="L4891" s="5" t="str">
        <f>INDEX(DB_FILM!G:G,MATCH($F4891,DB_FILM!$A:$A,0))</f>
        <v>A young F.B.I. cadet must receive the help of an incarcerated and manipulative cannibal killer to help catch another serial killer, a madman who skins his victims.</v>
      </c>
      <c r="M4891" s="5" t="str">
        <f>INDEX(DB_FILM!H:H,MATCH($F4891,DB_FILM!$A:$A,0))</f>
        <v xml:space="preserve">Jonathan Demme </v>
      </c>
      <c r="N4891" s="5" t="str">
        <f>INDEX(DB_FILM!I:I,MATCH($F4891,DB_FILM!$A:$A,0))</f>
        <v>Jodie Foster, Anthony Hopkins, Lawrence A. Bonney, Kasi Lemmons</v>
      </c>
      <c r="O4891" s="7">
        <f>INDEX(DB_FILM!J:J,MATCH($F4891,DB_FILM!$A:$A,0))</f>
        <v>1064983</v>
      </c>
      <c r="P4891" s="7">
        <f>INDEX(DB_FILM!K:K,MATCH($F4891,DB_FILM!$A:$A,0))</f>
        <v>130740000.00000001</v>
      </c>
      <c r="Q4891" s="5" t="s">
        <v>474</v>
      </c>
      <c r="R4891">
        <v>3.99</v>
      </c>
      <c r="S4891">
        <v>16</v>
      </c>
      <c r="T4891">
        <v>1</v>
      </c>
      <c r="U4891">
        <v>1943</v>
      </c>
      <c r="V4891">
        <v>1</v>
      </c>
      <c r="W4891" t="str">
        <f t="shared" si="152"/>
        <v>A</v>
      </c>
      <c r="X4891" t="s">
        <v>533</v>
      </c>
      <c r="Y4891">
        <v>0</v>
      </c>
      <c r="Z4891">
        <v>2.63</v>
      </c>
      <c r="AA4891" s="6">
        <f t="shared" si="153"/>
        <v>1.3600000000000003</v>
      </c>
    </row>
    <row r="4892" spans="1:27" x14ac:dyDescent="0.3">
      <c r="A4892" s="5">
        <v>42864</v>
      </c>
      <c r="B4892" s="5" t="s">
        <v>408</v>
      </c>
      <c r="C4892" s="5" t="s">
        <v>449</v>
      </c>
      <c r="D4892" s="5" t="s">
        <v>331</v>
      </c>
      <c r="E4892" t="s">
        <v>284</v>
      </c>
      <c r="F4892" s="5" t="s">
        <v>95</v>
      </c>
      <c r="G4892" s="5" t="str">
        <f>INDEX(DB_FILM!B:B,MATCH($F4892,DB_FILM!$A:$A,0))</f>
        <v>2002</v>
      </c>
      <c r="H4892" s="5" t="str">
        <f>INDEX(DB_FILM!C:C,MATCH($F4892,DB_FILM!$A:$A,0))</f>
        <v xml:space="preserve">T </v>
      </c>
      <c r="I4892" s="9">
        <f>INDEX(DB_FILM!D:D,MATCH($F4892,DB_FILM!$A:$A,0))</f>
        <v>150</v>
      </c>
      <c r="J4892" s="5" t="str">
        <f>INDEX(DB_FILM!E:E,MATCH($F4892,DB_FILM!$A:$A,0))</f>
        <v>Biography, Drama, Music</v>
      </c>
      <c r="K4892" s="6">
        <f>INDEX(DB_FILM!F:F,MATCH($F4892,DB_FILM!$A:$A,0))</f>
        <v>8.5</v>
      </c>
      <c r="L4892" s="5" t="str">
        <f>INDEX(DB_FILM!G:G,MATCH($F4892,DB_FILM!$A:$A,0))</f>
        <v>A Polish Jewish musician struggles to survive the destruction of the Warsaw ghetto of World War II.</v>
      </c>
      <c r="M4892" s="5" t="str">
        <f>INDEX(DB_FILM!H:H,MATCH($F4892,DB_FILM!$A:$A,0))</f>
        <v xml:space="preserve">Roman Polanski </v>
      </c>
      <c r="N4892" s="5" t="str">
        <f>INDEX(DB_FILM!I:I,MATCH($F4892,DB_FILM!$A:$A,0))</f>
        <v>Adrien Brody, Thomas Kretschmann, Frank Finlay, Emilia Fox</v>
      </c>
      <c r="O4892" s="7">
        <f>INDEX(DB_FILM!J:J,MATCH($F4892,DB_FILM!$A:$A,0))</f>
        <v>602411</v>
      </c>
      <c r="P4892" s="7">
        <f>INDEX(DB_FILM!K:K,MATCH($F4892,DB_FILM!$A:$A,0))</f>
        <v>32570000</v>
      </c>
      <c r="Q4892" s="5" t="s">
        <v>474</v>
      </c>
      <c r="R4892">
        <v>9.99</v>
      </c>
      <c r="S4892">
        <v>44</v>
      </c>
      <c r="T4892">
        <v>1</v>
      </c>
      <c r="U4892">
        <v>1943</v>
      </c>
      <c r="V4892">
        <v>1</v>
      </c>
      <c r="W4892" t="str">
        <f t="shared" si="152"/>
        <v>A</v>
      </c>
      <c r="X4892" t="s">
        <v>521</v>
      </c>
      <c r="Y4892">
        <v>0</v>
      </c>
      <c r="Z4892">
        <v>5.49</v>
      </c>
      <c r="AA4892" s="6">
        <f t="shared" si="153"/>
        <v>4.5</v>
      </c>
    </row>
    <row r="4893" spans="1:27" x14ac:dyDescent="0.3">
      <c r="A4893" s="5">
        <v>42865</v>
      </c>
      <c r="B4893" s="5" t="s">
        <v>402</v>
      </c>
      <c r="C4893" s="5" t="s">
        <v>460</v>
      </c>
      <c r="D4893" s="5" t="s">
        <v>335</v>
      </c>
      <c r="E4893" t="s">
        <v>278</v>
      </c>
      <c r="F4893" s="5" t="s">
        <v>5</v>
      </c>
      <c r="G4893" s="5" t="str">
        <f>INDEX(DB_FILM!B:B,MATCH($F4893,DB_FILM!$A:$A,0))</f>
        <v>1974</v>
      </c>
      <c r="H4893" s="5" t="str">
        <f>INDEX(DB_FILM!C:C,MATCH($F4893,DB_FILM!$A:$A,0))</f>
        <v xml:space="preserve">VM14 </v>
      </c>
      <c r="I4893" s="9">
        <f>INDEX(DB_FILM!D:D,MATCH($F4893,DB_FILM!$A:$A,0))</f>
        <v>202</v>
      </c>
      <c r="J4893" s="5" t="str">
        <f>INDEX(DB_FILM!E:E,MATCH($F4893,DB_FILM!$A:$A,0))</f>
        <v>Crime, Drama</v>
      </c>
      <c r="K4893" s="6">
        <f>INDEX(DB_FILM!F:F,MATCH($F4893,DB_FILM!$A:$A,0))</f>
        <v>9</v>
      </c>
      <c r="L4893" s="5" t="str">
        <f>INDEX(DB_FILM!G:G,MATCH($F4893,DB_FILM!$A:$A,0))</f>
        <v>The early life and career of Vito Corleone in 1920s New York City is portrayed, while his son, Michael, expands and tightens his grip on the family crime syndicate.</v>
      </c>
      <c r="M4893" s="5" t="str">
        <f>INDEX(DB_FILM!H:H,MATCH($F4893,DB_FILM!$A:$A,0))</f>
        <v xml:space="preserve">Francis Ford Coppola </v>
      </c>
      <c r="N4893" s="5" t="str">
        <f>INDEX(DB_FILM!I:I,MATCH($F4893,DB_FILM!$A:$A,0))</f>
        <v>Al Pacino, Robert De Niro, Robert Duvall, Diane Keaton</v>
      </c>
      <c r="O4893" s="7">
        <f>INDEX(DB_FILM!J:J,MATCH($F4893,DB_FILM!$A:$A,0))</f>
        <v>942307</v>
      </c>
      <c r="P4893" s="7">
        <f>INDEX(DB_FILM!K:K,MATCH($F4893,DB_FILM!$A:$A,0))</f>
        <v>57300000</v>
      </c>
      <c r="Q4893" s="5" t="s">
        <v>474</v>
      </c>
      <c r="R4893">
        <v>5.99</v>
      </c>
      <c r="S4893">
        <v>34</v>
      </c>
      <c r="T4893">
        <v>1</v>
      </c>
      <c r="U4893">
        <v>1944</v>
      </c>
      <c r="V4893">
        <v>1</v>
      </c>
      <c r="W4893" t="str">
        <f t="shared" si="152"/>
        <v>A</v>
      </c>
      <c r="X4893" t="s">
        <v>505</v>
      </c>
      <c r="Y4893">
        <v>0</v>
      </c>
      <c r="Z4893">
        <v>3.59</v>
      </c>
      <c r="AA4893" s="6">
        <f t="shared" si="153"/>
        <v>2.4000000000000004</v>
      </c>
    </row>
    <row r="4894" spans="1:27" x14ac:dyDescent="0.3">
      <c r="A4894" s="5">
        <v>42865</v>
      </c>
      <c r="B4894" t="s">
        <v>402</v>
      </c>
      <c r="C4894" t="s">
        <v>460</v>
      </c>
      <c r="D4894" t="s">
        <v>335</v>
      </c>
      <c r="E4894" t="s">
        <v>278</v>
      </c>
      <c r="F4894" t="s">
        <v>43</v>
      </c>
      <c r="G4894" s="5" t="str">
        <f>INDEX(DB_FILM!B:B,MATCH($F4894,DB_FILM!$A:$A,0))</f>
        <v>1991</v>
      </c>
      <c r="H4894" s="5" t="str">
        <f>INDEX(DB_FILM!C:C,MATCH($F4894,DB_FILM!$A:$A,0))</f>
        <v xml:space="preserve">VM14 </v>
      </c>
      <c r="I4894" s="9">
        <f>INDEX(DB_FILM!D:D,MATCH($F4894,DB_FILM!$A:$A,0))</f>
        <v>118</v>
      </c>
      <c r="J4894" s="5" t="str">
        <f>INDEX(DB_FILM!E:E,MATCH($F4894,DB_FILM!$A:$A,0))</f>
        <v>Crime, Drama, Thriller</v>
      </c>
      <c r="K4894" s="6">
        <f>INDEX(DB_FILM!F:F,MATCH($F4894,DB_FILM!$A:$A,0))</f>
        <v>8.6</v>
      </c>
      <c r="L4894" s="5" t="str">
        <f>INDEX(DB_FILM!G:G,MATCH($F4894,DB_FILM!$A:$A,0))</f>
        <v>A young F.B.I. cadet must receive the help of an incarcerated and manipulative cannibal killer to help catch another serial killer, a madman who skins his victims.</v>
      </c>
      <c r="M4894" s="5" t="str">
        <f>INDEX(DB_FILM!H:H,MATCH($F4894,DB_FILM!$A:$A,0))</f>
        <v xml:space="preserve">Jonathan Demme </v>
      </c>
      <c r="N4894" s="5" t="str">
        <f>INDEX(DB_FILM!I:I,MATCH($F4894,DB_FILM!$A:$A,0))</f>
        <v>Jodie Foster, Anthony Hopkins, Lawrence A. Bonney, Kasi Lemmons</v>
      </c>
      <c r="O4894" s="7">
        <f>INDEX(DB_FILM!J:J,MATCH($F4894,DB_FILM!$A:$A,0))</f>
        <v>1064983</v>
      </c>
      <c r="P4894" s="7">
        <f>INDEX(DB_FILM!K:K,MATCH($F4894,DB_FILM!$A:$A,0))</f>
        <v>130740000.00000001</v>
      </c>
      <c r="Q4894" t="s">
        <v>476</v>
      </c>
      <c r="R4894">
        <v>5.99</v>
      </c>
      <c r="S4894">
        <v>16</v>
      </c>
      <c r="T4894">
        <v>2</v>
      </c>
      <c r="U4894">
        <v>1944</v>
      </c>
      <c r="V4894">
        <v>2</v>
      </c>
      <c r="W4894" t="str">
        <f t="shared" si="152"/>
        <v>B</v>
      </c>
      <c r="X4894" t="s">
        <v>516</v>
      </c>
      <c r="Y4894">
        <v>0</v>
      </c>
      <c r="Z4894">
        <v>3.95</v>
      </c>
      <c r="AA4894" s="6">
        <f t="shared" si="153"/>
        <v>2.04</v>
      </c>
    </row>
    <row r="4895" spans="1:27" x14ac:dyDescent="0.3">
      <c r="A4895" s="5">
        <v>42865</v>
      </c>
      <c r="B4895" t="s">
        <v>410</v>
      </c>
      <c r="C4895" t="s">
        <v>464</v>
      </c>
      <c r="D4895" t="s">
        <v>296</v>
      </c>
      <c r="E4895" t="s">
        <v>290</v>
      </c>
      <c r="F4895" t="s">
        <v>77</v>
      </c>
      <c r="G4895" s="5" t="str">
        <f>INDEX(DB_FILM!B:B,MATCH($F4895,DB_FILM!$A:$A,0))</f>
        <v>1981</v>
      </c>
      <c r="H4895" s="5" t="str">
        <f>INDEX(DB_FILM!C:C,MATCH($F4895,DB_FILM!$A:$A,0))</f>
        <v xml:space="preserve">T </v>
      </c>
      <c r="I4895" s="9">
        <f>INDEX(DB_FILM!D:D,MATCH($F4895,DB_FILM!$A:$A,0))</f>
        <v>115</v>
      </c>
      <c r="J4895" s="5" t="str">
        <f>INDEX(DB_FILM!E:E,MATCH($F4895,DB_FILM!$A:$A,0))</f>
        <v>Action, Adventure</v>
      </c>
      <c r="K4895" s="6">
        <f>INDEX(DB_FILM!F:F,MATCH($F4895,DB_FILM!$A:$A,0))</f>
        <v>8.5</v>
      </c>
      <c r="L4895" s="5" t="str">
        <f>INDEX(DB_FILM!G:G,MATCH($F4895,DB_FILM!$A:$A,0))</f>
        <v>In 1936, archaeologist and adventurer Indiana Jones is hired by the U.S. government to find the Ark of the Covenant before Adolf Hitler's Nazis can obtain its awesome powers.</v>
      </c>
      <c r="M4895" s="5" t="str">
        <f>INDEX(DB_FILM!H:H,MATCH($F4895,DB_FILM!$A:$A,0))</f>
        <v xml:space="preserve">Steven Spielberg </v>
      </c>
      <c r="N4895" s="5" t="str">
        <f>INDEX(DB_FILM!I:I,MATCH($F4895,DB_FILM!$A:$A,0))</f>
        <v>Harrison Ford, Karen Allen, Paul Freeman, John Rhys-Davies</v>
      </c>
      <c r="O4895" s="7">
        <f>INDEX(DB_FILM!J:J,MATCH($F4895,DB_FILM!$A:$A,0))</f>
        <v>770612</v>
      </c>
      <c r="P4895" s="7">
        <f>INDEX(DB_FILM!K:K,MATCH($F4895,DB_FILM!$A:$A,0))</f>
        <v>248160000</v>
      </c>
      <c r="Q4895" t="s">
        <v>475</v>
      </c>
      <c r="R4895">
        <v>3.99</v>
      </c>
      <c r="S4895">
        <v>35</v>
      </c>
      <c r="T4895">
        <v>3</v>
      </c>
      <c r="U4895">
        <v>1945</v>
      </c>
      <c r="V4895">
        <v>1</v>
      </c>
      <c r="W4895" t="str">
        <f t="shared" si="152"/>
        <v>C</v>
      </c>
      <c r="X4895" t="s">
        <v>561</v>
      </c>
      <c r="Y4895">
        <v>0</v>
      </c>
      <c r="Z4895">
        <v>3.23</v>
      </c>
      <c r="AA4895" s="6">
        <f t="shared" si="153"/>
        <v>0.76000000000000023</v>
      </c>
    </row>
    <row r="4896" spans="1:27" x14ac:dyDescent="0.3">
      <c r="A4896" s="5">
        <v>42865</v>
      </c>
      <c r="B4896" s="5" t="s">
        <v>410</v>
      </c>
      <c r="C4896" s="5" t="s">
        <v>464</v>
      </c>
      <c r="D4896" s="5" t="s">
        <v>296</v>
      </c>
      <c r="E4896" t="s">
        <v>290</v>
      </c>
      <c r="F4896" s="5" t="s">
        <v>25</v>
      </c>
      <c r="G4896" s="5" t="str">
        <f>INDEX(DB_FILM!B:B,MATCH($F4896,DB_FILM!$A:$A,0))</f>
        <v>1980</v>
      </c>
      <c r="H4896" s="5" t="str">
        <f>INDEX(DB_FILM!C:C,MATCH($F4896,DB_FILM!$A:$A,0))</f>
        <v xml:space="preserve">T </v>
      </c>
      <c r="I4896" s="9">
        <f>INDEX(DB_FILM!D:D,MATCH($F4896,DB_FILM!$A:$A,0))</f>
        <v>124</v>
      </c>
      <c r="J4896" s="5" t="str">
        <f>INDEX(DB_FILM!E:E,MATCH($F4896,DB_FILM!$A:$A,0))</f>
        <v>Action, Adventure, Fantasy</v>
      </c>
      <c r="K4896" s="6">
        <f>INDEX(DB_FILM!F:F,MATCH($F4896,DB_FILM!$A:$A,0))</f>
        <v>8.8000000000000007</v>
      </c>
      <c r="L4896" s="5" t="str">
        <f>INDEX(DB_FILM!G:G,MATCH($F4896,DB_FILM!$A:$A,0))</f>
        <v>After the rebels are brutally overpowered by the Empire on the ice planet Hoth, Luke Skywalker begins Jedi training with Yoda, while his friends are pursued by Darth Vader.</v>
      </c>
      <c r="M4896" s="5" t="str">
        <f>INDEX(DB_FILM!H:H,MATCH($F4896,DB_FILM!$A:$A,0))</f>
        <v xml:space="preserve">Irvin Kershner </v>
      </c>
      <c r="N4896" s="5" t="str">
        <f>INDEX(DB_FILM!I:I,MATCH($F4896,DB_FILM!$A:$A,0))</f>
        <v>Mark Hamill, Harrison Ford, Carrie Fisher, Billy Dee Williams</v>
      </c>
      <c r="O4896" s="7">
        <f>INDEX(DB_FILM!J:J,MATCH($F4896,DB_FILM!$A:$A,0))</f>
        <v>999712</v>
      </c>
      <c r="P4896" s="7">
        <f>INDEX(DB_FILM!K:K,MATCH($F4896,DB_FILM!$A:$A,0))</f>
        <v>290480000</v>
      </c>
      <c r="Q4896" s="5" t="s">
        <v>474</v>
      </c>
      <c r="R4896">
        <v>3.99</v>
      </c>
      <c r="S4896">
        <v>6</v>
      </c>
      <c r="T4896">
        <v>1</v>
      </c>
      <c r="U4896">
        <v>1945</v>
      </c>
      <c r="V4896">
        <v>3</v>
      </c>
      <c r="W4896" t="str">
        <f t="shared" si="152"/>
        <v>A</v>
      </c>
      <c r="X4896" t="s">
        <v>624</v>
      </c>
      <c r="Y4896">
        <v>0</v>
      </c>
      <c r="Z4896">
        <v>2.0699999999999998</v>
      </c>
      <c r="AA4896" s="6">
        <f t="shared" si="153"/>
        <v>1.9200000000000004</v>
      </c>
    </row>
    <row r="4897" spans="1:27" x14ac:dyDescent="0.3">
      <c r="A4897" s="5">
        <v>42865</v>
      </c>
      <c r="B4897" s="5" t="s">
        <v>410</v>
      </c>
      <c r="C4897" s="5" t="s">
        <v>464</v>
      </c>
      <c r="D4897" s="5" t="s">
        <v>296</v>
      </c>
      <c r="E4897" t="s">
        <v>290</v>
      </c>
      <c r="F4897" s="5" t="s">
        <v>35</v>
      </c>
      <c r="G4897" s="5" t="str">
        <f>INDEX(DB_FILM!B:B,MATCH($F4897,DB_FILM!$A:$A,0))</f>
        <v>1954</v>
      </c>
      <c r="H4897" s="5" t="str">
        <f>INDEX(DB_FILM!C:C,MATCH($F4897,DB_FILM!$A:$A,0))</f>
        <v xml:space="preserve">T </v>
      </c>
      <c r="I4897" s="9">
        <f>INDEX(DB_FILM!D:D,MATCH($F4897,DB_FILM!$A:$A,0))</f>
        <v>207</v>
      </c>
      <c r="J4897" s="5" t="str">
        <f>INDEX(DB_FILM!E:E,MATCH($F4897,DB_FILM!$A:$A,0))</f>
        <v>Adventure, Drama</v>
      </c>
      <c r="K4897" s="6">
        <f>INDEX(DB_FILM!F:F,MATCH($F4897,DB_FILM!$A:$A,0))</f>
        <v>8.6999999999999993</v>
      </c>
      <c r="L4897" s="5" t="str">
        <f>INDEX(DB_FILM!G:G,MATCH($F4897,DB_FILM!$A:$A,0))</f>
        <v>A poor village under attack by bandits recruits seven unemployed samurai to help them defend themselves.</v>
      </c>
      <c r="M4897" s="5" t="str">
        <f>INDEX(DB_FILM!H:H,MATCH($F4897,DB_FILM!$A:$A,0))</f>
        <v xml:space="preserve">Akira Kurosawa </v>
      </c>
      <c r="N4897" s="5" t="str">
        <f>INDEX(DB_FILM!I:I,MATCH($F4897,DB_FILM!$A:$A,0))</f>
        <v>Toshirô Mifune, Takashi Shimura, Keiko Tsushima, Yukiko Shimazaki</v>
      </c>
      <c r="O4897" s="7">
        <f>INDEX(DB_FILM!J:J,MATCH($F4897,DB_FILM!$A:$A,0))</f>
        <v>269393</v>
      </c>
      <c r="P4897" s="7">
        <f>INDEX(DB_FILM!K:K,MATCH($F4897,DB_FILM!$A:$A,0))</f>
        <v>270000</v>
      </c>
      <c r="Q4897" s="5" t="s">
        <v>474</v>
      </c>
      <c r="R4897">
        <v>7.99</v>
      </c>
      <c r="S4897">
        <v>11</v>
      </c>
      <c r="T4897">
        <v>1</v>
      </c>
      <c r="U4897">
        <v>1945</v>
      </c>
      <c r="V4897">
        <v>1</v>
      </c>
      <c r="W4897" t="str">
        <f t="shared" si="152"/>
        <v>A</v>
      </c>
      <c r="X4897" t="s">
        <v>625</v>
      </c>
      <c r="Y4897">
        <v>0</v>
      </c>
      <c r="Z4897">
        <v>5.51</v>
      </c>
      <c r="AA4897" s="6">
        <f t="shared" si="153"/>
        <v>2.4800000000000004</v>
      </c>
    </row>
    <row r="4898" spans="1:27" x14ac:dyDescent="0.3">
      <c r="A4898" s="5">
        <v>42865</v>
      </c>
      <c r="B4898" s="5" t="s">
        <v>414</v>
      </c>
      <c r="C4898" s="5" t="s">
        <v>441</v>
      </c>
      <c r="D4898" s="5" t="s">
        <v>353</v>
      </c>
      <c r="E4898" t="s">
        <v>268</v>
      </c>
      <c r="F4898" s="5" t="s">
        <v>87</v>
      </c>
      <c r="G4898" s="5" t="str">
        <f>INDEX(DB_FILM!B:B,MATCH($F4898,DB_FILM!$A:$A,0))</f>
        <v>1998</v>
      </c>
      <c r="H4898" s="5" t="str">
        <f>INDEX(DB_FILM!C:C,MATCH($F4898,DB_FILM!$A:$A,0))</f>
        <v xml:space="preserve">VM18 </v>
      </c>
      <c r="I4898" s="9">
        <f>INDEX(DB_FILM!D:D,MATCH($F4898,DB_FILM!$A:$A,0))</f>
        <v>119</v>
      </c>
      <c r="J4898" s="5" t="str">
        <f>INDEX(DB_FILM!E:E,MATCH($F4898,DB_FILM!$A:$A,0))</f>
        <v>Crime, Drama</v>
      </c>
      <c r="K4898" s="6">
        <f>INDEX(DB_FILM!F:F,MATCH($F4898,DB_FILM!$A:$A,0))</f>
        <v>8.5</v>
      </c>
      <c r="L4898" s="5" t="str">
        <f>INDEX(DB_FILM!G:G,MATCH($F4898,DB_FILM!$A:$A,0))</f>
        <v>A former neo-nazi skinhead tries to prevent his younger brother from going down the same wrong path that he did.</v>
      </c>
      <c r="M4898" s="5" t="str">
        <f>INDEX(DB_FILM!H:H,MATCH($F4898,DB_FILM!$A:$A,0))</f>
        <v xml:space="preserve">Tony Kaye </v>
      </c>
      <c r="N4898" s="5" t="str">
        <f>INDEX(DB_FILM!I:I,MATCH($F4898,DB_FILM!$A:$A,0))</f>
        <v>Edward Norton, Edward Furlong, Beverly D'Angelo, Jennifer Lien</v>
      </c>
      <c r="O4898" s="7">
        <f>INDEX(DB_FILM!J:J,MATCH($F4898,DB_FILM!$A:$A,0))</f>
        <v>908456</v>
      </c>
      <c r="P4898" s="7">
        <f>INDEX(DB_FILM!K:K,MATCH($F4898,DB_FILM!$A:$A,0))</f>
        <v>6720000</v>
      </c>
      <c r="Q4898" s="5" t="s">
        <v>475</v>
      </c>
      <c r="R4898">
        <v>5.99</v>
      </c>
      <c r="S4898">
        <v>40</v>
      </c>
      <c r="T4898">
        <v>3</v>
      </c>
      <c r="U4898">
        <v>1946</v>
      </c>
      <c r="V4898">
        <v>1</v>
      </c>
      <c r="W4898" t="str">
        <f t="shared" si="152"/>
        <v>C</v>
      </c>
      <c r="X4898" t="s">
        <v>626</v>
      </c>
      <c r="Y4898">
        <v>0</v>
      </c>
      <c r="Z4898">
        <v>4.97</v>
      </c>
      <c r="AA4898" s="6">
        <f t="shared" si="153"/>
        <v>1.0200000000000005</v>
      </c>
    </row>
    <row r="4899" spans="1:27" x14ac:dyDescent="0.3">
      <c r="A4899" s="5">
        <v>42865</v>
      </c>
      <c r="B4899" s="5" t="s">
        <v>414</v>
      </c>
      <c r="C4899" s="5" t="s">
        <v>441</v>
      </c>
      <c r="D4899" s="5" t="s">
        <v>353</v>
      </c>
      <c r="E4899" t="s">
        <v>268</v>
      </c>
      <c r="F4899" s="5" t="s">
        <v>65</v>
      </c>
      <c r="G4899" s="5" t="str">
        <f>INDEX(DB_FILM!B:B,MATCH($F4899,DB_FILM!$A:$A,0))</f>
        <v>1985</v>
      </c>
      <c r="H4899" s="5" t="str">
        <f>INDEX(DB_FILM!C:C,MATCH($F4899,DB_FILM!$A:$A,0))</f>
        <v xml:space="preserve">T </v>
      </c>
      <c r="I4899" s="9">
        <f>INDEX(DB_FILM!D:D,MATCH($F4899,DB_FILM!$A:$A,0))</f>
        <v>116</v>
      </c>
      <c r="J4899" s="5" t="str">
        <f>INDEX(DB_FILM!E:E,MATCH($F4899,DB_FILM!$A:$A,0))</f>
        <v>Adventure, Comedy, Sci-Fi</v>
      </c>
      <c r="K4899" s="6">
        <f>INDEX(DB_FILM!F:F,MATCH($F4899,DB_FILM!$A:$A,0))</f>
        <v>8.5</v>
      </c>
      <c r="L4899" s="5" t="str">
        <f>INDEX(DB_FILM!G:G,MATCH($F4899,DB_FILM!$A:$A,0))</f>
        <v>Marty McFly, a 17-year-old high school student, is accidentally sent thirty years into the past in a time-traveling DeLorean invented by his close friend, the maverick scientist Doc Brown.</v>
      </c>
      <c r="M4899" s="5" t="str">
        <f>INDEX(DB_FILM!H:H,MATCH($F4899,DB_FILM!$A:$A,0))</f>
        <v xml:space="preserve">Robert Zemeckis </v>
      </c>
      <c r="N4899" s="5" t="str">
        <f>INDEX(DB_FILM!I:I,MATCH($F4899,DB_FILM!$A:$A,0))</f>
        <v>Michael J. Fox, Christopher Lloyd, Lea Thompson, Crispin Glover</v>
      </c>
      <c r="O4899" s="7">
        <f>INDEX(DB_FILM!J:J,MATCH($F4899,DB_FILM!$A:$A,0))</f>
        <v>879184</v>
      </c>
      <c r="P4899" s="7">
        <f>INDEX(DB_FILM!K:K,MATCH($F4899,DB_FILM!$A:$A,0))</f>
        <v>210610000</v>
      </c>
      <c r="Q4899" s="5" t="s">
        <v>475</v>
      </c>
      <c r="R4899">
        <v>5.99</v>
      </c>
      <c r="S4899">
        <v>28</v>
      </c>
      <c r="T4899">
        <v>3</v>
      </c>
      <c r="U4899">
        <v>1946</v>
      </c>
      <c r="V4899">
        <v>1</v>
      </c>
      <c r="W4899" t="str">
        <f t="shared" si="152"/>
        <v>C</v>
      </c>
      <c r="X4899" t="s">
        <v>543</v>
      </c>
      <c r="Y4899">
        <v>0</v>
      </c>
      <c r="Z4899">
        <v>4.67</v>
      </c>
      <c r="AA4899" s="6">
        <f t="shared" si="153"/>
        <v>1.3200000000000003</v>
      </c>
    </row>
    <row r="4900" spans="1:27" x14ac:dyDescent="0.3">
      <c r="A4900" s="5">
        <v>42865</v>
      </c>
      <c r="B4900" t="s">
        <v>414</v>
      </c>
      <c r="C4900" t="s">
        <v>441</v>
      </c>
      <c r="D4900" t="s">
        <v>353</v>
      </c>
      <c r="E4900" t="s">
        <v>268</v>
      </c>
      <c r="F4900" t="s">
        <v>5</v>
      </c>
      <c r="G4900" s="5" t="str">
        <f>INDEX(DB_FILM!B:B,MATCH($F4900,DB_FILM!$A:$A,0))</f>
        <v>1974</v>
      </c>
      <c r="H4900" s="5" t="str">
        <f>INDEX(DB_FILM!C:C,MATCH($F4900,DB_FILM!$A:$A,0))</f>
        <v xml:space="preserve">VM14 </v>
      </c>
      <c r="I4900" s="9">
        <f>INDEX(DB_FILM!D:D,MATCH($F4900,DB_FILM!$A:$A,0))</f>
        <v>202</v>
      </c>
      <c r="J4900" s="5" t="str">
        <f>INDEX(DB_FILM!E:E,MATCH($F4900,DB_FILM!$A:$A,0))</f>
        <v>Crime, Drama</v>
      </c>
      <c r="K4900" s="6">
        <f>INDEX(DB_FILM!F:F,MATCH($F4900,DB_FILM!$A:$A,0))</f>
        <v>9</v>
      </c>
      <c r="L4900" s="5" t="str">
        <f>INDEX(DB_FILM!G:G,MATCH($F4900,DB_FILM!$A:$A,0))</f>
        <v>The early life and career of Vito Corleone in 1920s New York City is portrayed, while his son, Michael, expands and tightens his grip on the family crime syndicate.</v>
      </c>
      <c r="M4900" s="5" t="str">
        <f>INDEX(DB_FILM!H:H,MATCH($F4900,DB_FILM!$A:$A,0))</f>
        <v xml:space="preserve">Francis Ford Coppola </v>
      </c>
      <c r="N4900" s="5" t="str">
        <f>INDEX(DB_FILM!I:I,MATCH($F4900,DB_FILM!$A:$A,0))</f>
        <v>Al Pacino, Robert De Niro, Robert Duvall, Diane Keaton</v>
      </c>
      <c r="O4900" s="7">
        <f>INDEX(DB_FILM!J:J,MATCH($F4900,DB_FILM!$A:$A,0))</f>
        <v>942307</v>
      </c>
      <c r="P4900" s="7">
        <f>INDEX(DB_FILM!K:K,MATCH($F4900,DB_FILM!$A:$A,0))</f>
        <v>57300000</v>
      </c>
      <c r="Q4900" t="s">
        <v>476</v>
      </c>
      <c r="R4900">
        <v>13.99</v>
      </c>
      <c r="S4900">
        <v>34</v>
      </c>
      <c r="T4900">
        <v>2</v>
      </c>
      <c r="U4900">
        <v>1946</v>
      </c>
      <c r="V4900">
        <v>1</v>
      </c>
      <c r="W4900" t="str">
        <f t="shared" si="152"/>
        <v>B</v>
      </c>
      <c r="X4900" t="s">
        <v>622</v>
      </c>
      <c r="Y4900">
        <v>0</v>
      </c>
      <c r="Z4900">
        <v>9.7899999999999991</v>
      </c>
      <c r="AA4900" s="6">
        <f t="shared" si="153"/>
        <v>4.2000000000000011</v>
      </c>
    </row>
    <row r="4901" spans="1:27" x14ac:dyDescent="0.3">
      <c r="A4901" s="5">
        <v>42867</v>
      </c>
      <c r="B4901" s="5" t="s">
        <v>412</v>
      </c>
      <c r="C4901" s="5" t="s">
        <v>443</v>
      </c>
      <c r="D4901" s="5" t="s">
        <v>319</v>
      </c>
      <c r="E4901" t="s">
        <v>293</v>
      </c>
      <c r="F4901" s="5" t="s">
        <v>49</v>
      </c>
      <c r="G4901" s="5" t="str">
        <f>INDEX(DB_FILM!B:B,MATCH($F4901,DB_FILM!$A:$A,0))</f>
        <v>1995</v>
      </c>
      <c r="H4901" s="5" t="str">
        <f>INDEX(DB_FILM!C:C,MATCH($F4901,DB_FILM!$A:$A,0))</f>
        <v xml:space="preserve">T </v>
      </c>
      <c r="I4901" s="9">
        <f>INDEX(DB_FILM!D:D,MATCH($F4901,DB_FILM!$A:$A,0))</f>
        <v>106</v>
      </c>
      <c r="J4901" s="5" t="str">
        <f>INDEX(DB_FILM!E:E,MATCH($F4901,DB_FILM!$A:$A,0))</f>
        <v>Crime, Mystery, Thriller</v>
      </c>
      <c r="K4901" s="6">
        <f>INDEX(DB_FILM!F:F,MATCH($F4901,DB_FILM!$A:$A,0))</f>
        <v>8.6</v>
      </c>
      <c r="L4901" s="5" t="str">
        <f>INDEX(DB_FILM!G:G,MATCH($F4901,DB_FILM!$A:$A,0))</f>
        <v>A sole survivor tells of the twisty events leading up to a horrific gun battle on a boat, which began when five criminals met at a seemingly random police lineup.</v>
      </c>
      <c r="M4901" s="5" t="str">
        <f>INDEX(DB_FILM!H:H,MATCH($F4901,DB_FILM!$A:$A,0))</f>
        <v xml:space="preserve">Bryan Singer </v>
      </c>
      <c r="N4901" s="5" t="str">
        <f>INDEX(DB_FILM!I:I,MATCH($F4901,DB_FILM!$A:$A,0))</f>
        <v>Kevin Spacey, Gabriel Byrne, Chazz Palminteri, Stephen Baldwin</v>
      </c>
      <c r="O4901" s="7">
        <f>INDEX(DB_FILM!J:J,MATCH($F4901,DB_FILM!$A:$A,0))</f>
        <v>863953</v>
      </c>
      <c r="P4901" s="7">
        <f>INDEX(DB_FILM!K:K,MATCH($F4901,DB_FILM!$A:$A,0))</f>
        <v>23340000</v>
      </c>
      <c r="Q4901" s="5" t="s">
        <v>474</v>
      </c>
      <c r="R4901">
        <v>3.99</v>
      </c>
      <c r="S4901">
        <v>19</v>
      </c>
      <c r="T4901">
        <v>1</v>
      </c>
      <c r="U4901">
        <v>1947</v>
      </c>
      <c r="V4901">
        <v>1</v>
      </c>
      <c r="W4901" t="str">
        <f t="shared" si="152"/>
        <v>A</v>
      </c>
      <c r="X4901" t="s">
        <v>598</v>
      </c>
      <c r="Y4901">
        <v>0</v>
      </c>
      <c r="Z4901">
        <v>2.35</v>
      </c>
      <c r="AA4901" s="6">
        <f t="shared" si="153"/>
        <v>1.6400000000000001</v>
      </c>
    </row>
    <row r="4902" spans="1:27" x14ac:dyDescent="0.3">
      <c r="A4902" s="5">
        <v>42867</v>
      </c>
      <c r="B4902" s="5" t="s">
        <v>412</v>
      </c>
      <c r="C4902" s="5" t="s">
        <v>443</v>
      </c>
      <c r="D4902" s="5" t="s">
        <v>319</v>
      </c>
      <c r="E4902" t="s">
        <v>293</v>
      </c>
      <c r="F4902" s="5" t="s">
        <v>65</v>
      </c>
      <c r="G4902" s="5" t="str">
        <f>INDEX(DB_FILM!B:B,MATCH($F4902,DB_FILM!$A:$A,0))</f>
        <v>1985</v>
      </c>
      <c r="H4902" s="5" t="str">
        <f>INDEX(DB_FILM!C:C,MATCH($F4902,DB_FILM!$A:$A,0))</f>
        <v xml:space="preserve">T </v>
      </c>
      <c r="I4902" s="9">
        <f>INDEX(DB_FILM!D:D,MATCH($F4902,DB_FILM!$A:$A,0))</f>
        <v>116</v>
      </c>
      <c r="J4902" s="5" t="str">
        <f>INDEX(DB_FILM!E:E,MATCH($F4902,DB_FILM!$A:$A,0))</f>
        <v>Adventure, Comedy, Sci-Fi</v>
      </c>
      <c r="K4902" s="6">
        <f>INDEX(DB_FILM!F:F,MATCH($F4902,DB_FILM!$A:$A,0))</f>
        <v>8.5</v>
      </c>
      <c r="L4902" s="5" t="str">
        <f>INDEX(DB_FILM!G:G,MATCH($F4902,DB_FILM!$A:$A,0))</f>
        <v>Marty McFly, a 17-year-old high school student, is accidentally sent thirty years into the past in a time-traveling DeLorean invented by his close friend, the maverick scientist Doc Brown.</v>
      </c>
      <c r="M4902" s="5" t="str">
        <f>INDEX(DB_FILM!H:H,MATCH($F4902,DB_FILM!$A:$A,0))</f>
        <v xml:space="preserve">Robert Zemeckis </v>
      </c>
      <c r="N4902" s="5" t="str">
        <f>INDEX(DB_FILM!I:I,MATCH($F4902,DB_FILM!$A:$A,0))</f>
        <v>Michael J. Fox, Christopher Lloyd, Lea Thompson, Crispin Glover</v>
      </c>
      <c r="O4902" s="7">
        <f>INDEX(DB_FILM!J:J,MATCH($F4902,DB_FILM!$A:$A,0))</f>
        <v>879184</v>
      </c>
      <c r="P4902" s="7">
        <f>INDEX(DB_FILM!K:K,MATCH($F4902,DB_FILM!$A:$A,0))</f>
        <v>210610000</v>
      </c>
      <c r="Q4902" s="5" t="s">
        <v>474</v>
      </c>
      <c r="R4902">
        <v>9.99</v>
      </c>
      <c r="S4902">
        <v>28</v>
      </c>
      <c r="T4902">
        <v>1</v>
      </c>
      <c r="U4902">
        <v>1947</v>
      </c>
      <c r="V4902">
        <v>1</v>
      </c>
      <c r="W4902" t="str">
        <f t="shared" si="152"/>
        <v>A</v>
      </c>
      <c r="X4902" t="s">
        <v>590</v>
      </c>
      <c r="Y4902">
        <v>0</v>
      </c>
      <c r="Z4902">
        <v>5.79</v>
      </c>
      <c r="AA4902" s="6">
        <f t="shared" si="153"/>
        <v>4.2</v>
      </c>
    </row>
    <row r="4903" spans="1:27" x14ac:dyDescent="0.3">
      <c r="A4903" s="5">
        <v>42867</v>
      </c>
      <c r="B4903" t="s">
        <v>412</v>
      </c>
      <c r="C4903" t="s">
        <v>443</v>
      </c>
      <c r="D4903" t="s">
        <v>319</v>
      </c>
      <c r="E4903" t="s">
        <v>293</v>
      </c>
      <c r="F4903" t="s">
        <v>15</v>
      </c>
      <c r="G4903" s="5" t="str">
        <f>INDEX(DB_FILM!B:B,MATCH($F4903,DB_FILM!$A:$A,0))</f>
        <v>1957</v>
      </c>
      <c r="H4903" s="5" t="str">
        <f>INDEX(DB_FILM!C:C,MATCH($F4903,DB_FILM!$A:$A,0))</f>
        <v>N/A</v>
      </c>
      <c r="I4903" s="9">
        <f>INDEX(DB_FILM!D:D,MATCH($F4903,DB_FILM!$A:$A,0))</f>
        <v>96</v>
      </c>
      <c r="J4903" s="5" t="str">
        <f>INDEX(DB_FILM!E:E,MATCH($F4903,DB_FILM!$A:$A,0))</f>
        <v>Crime, Drama</v>
      </c>
      <c r="K4903" s="6">
        <f>INDEX(DB_FILM!F:F,MATCH($F4903,DB_FILM!$A:$A,0))</f>
        <v>8.9</v>
      </c>
      <c r="L4903" s="5" t="str">
        <f>INDEX(DB_FILM!G:G,MATCH($F4903,DB_FILM!$A:$A,0))</f>
        <v>A jury holdout attempts to prevent a miscarriage of justice by forcing his colleagues to reconsider the evidence.</v>
      </c>
      <c r="M4903" s="5" t="str">
        <f>INDEX(DB_FILM!H:H,MATCH($F4903,DB_FILM!$A:$A,0))</f>
        <v xml:space="preserve">Sidney Lumet </v>
      </c>
      <c r="N4903" s="5" t="str">
        <f>INDEX(DB_FILM!I:I,MATCH($F4903,DB_FILM!$A:$A,0))</f>
        <v>Henry Fonda, Lee J. Cobb, Martin Balsam, John Fiedler</v>
      </c>
      <c r="O4903" s="7">
        <f>INDEX(DB_FILM!J:J,MATCH($F4903,DB_FILM!$A:$A,0))</f>
        <v>555455</v>
      </c>
      <c r="P4903" s="7">
        <f>INDEX(DB_FILM!K:K,MATCH($F4903,DB_FILM!$A:$A,0))</f>
        <v>0</v>
      </c>
      <c r="Q4903" t="s">
        <v>476</v>
      </c>
      <c r="R4903">
        <v>13.99</v>
      </c>
      <c r="S4903">
        <v>50</v>
      </c>
      <c r="T4903">
        <v>2</v>
      </c>
      <c r="U4903">
        <v>1947</v>
      </c>
      <c r="V4903">
        <v>3</v>
      </c>
      <c r="W4903" t="str">
        <f t="shared" si="152"/>
        <v>B</v>
      </c>
      <c r="X4903" t="s">
        <v>591</v>
      </c>
      <c r="Y4903">
        <v>0</v>
      </c>
      <c r="Z4903">
        <v>9.3699999999999992</v>
      </c>
      <c r="AA4903" s="6">
        <f t="shared" si="153"/>
        <v>4.620000000000001</v>
      </c>
    </row>
    <row r="4904" spans="1:27" x14ac:dyDescent="0.3">
      <c r="A4904" s="5">
        <v>42867</v>
      </c>
      <c r="B4904" t="s">
        <v>398</v>
      </c>
      <c r="C4904" t="s">
        <v>421</v>
      </c>
      <c r="D4904" t="s">
        <v>379</v>
      </c>
      <c r="E4904" t="s">
        <v>290</v>
      </c>
      <c r="F4904" t="s">
        <v>5</v>
      </c>
      <c r="G4904" s="5" t="str">
        <f>INDEX(DB_FILM!B:B,MATCH($F4904,DB_FILM!$A:$A,0))</f>
        <v>1974</v>
      </c>
      <c r="H4904" s="5" t="str">
        <f>INDEX(DB_FILM!C:C,MATCH($F4904,DB_FILM!$A:$A,0))</f>
        <v xml:space="preserve">VM14 </v>
      </c>
      <c r="I4904" s="9">
        <f>INDEX(DB_FILM!D:D,MATCH($F4904,DB_FILM!$A:$A,0))</f>
        <v>202</v>
      </c>
      <c r="J4904" s="5" t="str">
        <f>INDEX(DB_FILM!E:E,MATCH($F4904,DB_FILM!$A:$A,0))</f>
        <v>Crime, Drama</v>
      </c>
      <c r="K4904" s="6">
        <f>INDEX(DB_FILM!F:F,MATCH($F4904,DB_FILM!$A:$A,0))</f>
        <v>9</v>
      </c>
      <c r="L4904" s="5" t="str">
        <f>INDEX(DB_FILM!G:G,MATCH($F4904,DB_FILM!$A:$A,0))</f>
        <v>The early life and career of Vito Corleone in 1920s New York City is portrayed, while his son, Michael, expands and tightens his grip on the family crime syndicate.</v>
      </c>
      <c r="M4904" s="5" t="str">
        <f>INDEX(DB_FILM!H:H,MATCH($F4904,DB_FILM!$A:$A,0))</f>
        <v xml:space="preserve">Francis Ford Coppola </v>
      </c>
      <c r="N4904" s="5" t="str">
        <f>INDEX(DB_FILM!I:I,MATCH($F4904,DB_FILM!$A:$A,0))</f>
        <v>Al Pacino, Robert De Niro, Robert Duvall, Diane Keaton</v>
      </c>
      <c r="O4904" s="7">
        <f>INDEX(DB_FILM!J:J,MATCH($F4904,DB_FILM!$A:$A,0))</f>
        <v>942307</v>
      </c>
      <c r="P4904" s="7">
        <f>INDEX(DB_FILM!K:K,MATCH($F4904,DB_FILM!$A:$A,0))</f>
        <v>57300000</v>
      </c>
      <c r="Q4904" t="s">
        <v>474</v>
      </c>
      <c r="R4904">
        <v>7.99</v>
      </c>
      <c r="S4904">
        <v>34</v>
      </c>
      <c r="T4904">
        <v>1</v>
      </c>
      <c r="U4904">
        <v>1948</v>
      </c>
      <c r="V4904">
        <v>1</v>
      </c>
      <c r="W4904" t="str">
        <f t="shared" si="152"/>
        <v>A</v>
      </c>
      <c r="X4904" t="s">
        <v>505</v>
      </c>
      <c r="Y4904">
        <v>5</v>
      </c>
      <c r="Z4904">
        <v>5.27</v>
      </c>
      <c r="AA4904" s="6">
        <f t="shared" si="153"/>
        <v>2.7200000000000006</v>
      </c>
    </row>
    <row r="4905" spans="1:27" x14ac:dyDescent="0.3">
      <c r="A4905" s="5">
        <v>42869</v>
      </c>
      <c r="B4905" s="5" t="s">
        <v>400</v>
      </c>
      <c r="C4905" s="5" t="s">
        <v>450</v>
      </c>
      <c r="D4905" s="5" t="s">
        <v>273</v>
      </c>
      <c r="E4905" t="s">
        <v>274</v>
      </c>
      <c r="F4905" s="5" t="s">
        <v>29</v>
      </c>
      <c r="G4905" s="5" t="str">
        <f>INDEX(DB_FILM!B:B,MATCH($F4905,DB_FILM!$A:$A,0))</f>
        <v>1990</v>
      </c>
      <c r="H4905" s="5" t="str">
        <f>INDEX(DB_FILM!C:C,MATCH($F4905,DB_FILM!$A:$A,0))</f>
        <v xml:space="preserve">VM14 </v>
      </c>
      <c r="I4905" s="9">
        <f>INDEX(DB_FILM!D:D,MATCH($F4905,DB_FILM!$A:$A,0))</f>
        <v>146</v>
      </c>
      <c r="J4905" s="5" t="str">
        <f>INDEX(DB_FILM!E:E,MATCH($F4905,DB_FILM!$A:$A,0))</f>
        <v>Crime, Drama</v>
      </c>
      <c r="K4905" s="6">
        <f>INDEX(DB_FILM!F:F,MATCH($F4905,DB_FILM!$A:$A,0))</f>
        <v>8.6999999999999993</v>
      </c>
      <c r="L4905" s="5" t="str">
        <f>INDEX(DB_FILM!G:G,MATCH($F4905,DB_FILM!$A:$A,0))</f>
        <v>The story of Henry Hill and his life in the mob, covering his relationship with his wife Karen Hill and his mob partners Jimmy Conway and Tommy DeVito in the Italian-American crime syndicate.</v>
      </c>
      <c r="M4905" s="5" t="str">
        <f>INDEX(DB_FILM!H:H,MATCH($F4905,DB_FILM!$A:$A,0))</f>
        <v xml:space="preserve">Martin Scorsese </v>
      </c>
      <c r="N4905" s="5" t="str">
        <f>INDEX(DB_FILM!I:I,MATCH($F4905,DB_FILM!$A:$A,0))</f>
        <v>Robert De Niro, Ray Liotta, Joe Pesci, Lorraine Bracco</v>
      </c>
      <c r="O4905" s="7">
        <f>INDEX(DB_FILM!J:J,MATCH($F4905,DB_FILM!$A:$A,0))</f>
        <v>857121</v>
      </c>
      <c r="P4905" s="7">
        <f>INDEX(DB_FILM!K:K,MATCH($F4905,DB_FILM!$A:$A,0))</f>
        <v>46840000</v>
      </c>
      <c r="Q4905" s="5" t="s">
        <v>475</v>
      </c>
      <c r="R4905">
        <v>5.99</v>
      </c>
      <c r="S4905">
        <v>8</v>
      </c>
      <c r="T4905">
        <v>3</v>
      </c>
      <c r="U4905">
        <v>1949</v>
      </c>
      <c r="V4905">
        <v>3</v>
      </c>
      <c r="W4905" t="str">
        <f t="shared" si="152"/>
        <v>C</v>
      </c>
      <c r="X4905" t="s">
        <v>602</v>
      </c>
      <c r="Y4905">
        <v>0</v>
      </c>
      <c r="Z4905">
        <v>4.7300000000000004</v>
      </c>
      <c r="AA4905" s="6">
        <f t="shared" si="153"/>
        <v>1.2599999999999998</v>
      </c>
    </row>
    <row r="4906" spans="1:27" x14ac:dyDescent="0.3">
      <c r="A4906" s="5">
        <v>42869</v>
      </c>
      <c r="B4906" s="5" t="s">
        <v>400</v>
      </c>
      <c r="C4906" s="5" t="s">
        <v>450</v>
      </c>
      <c r="D4906" s="5" t="s">
        <v>273</v>
      </c>
      <c r="E4906" t="s">
        <v>274</v>
      </c>
      <c r="F4906" s="5" t="s">
        <v>87</v>
      </c>
      <c r="G4906" s="5" t="str">
        <f>INDEX(DB_FILM!B:B,MATCH($F4906,DB_FILM!$A:$A,0))</f>
        <v>1998</v>
      </c>
      <c r="H4906" s="5" t="str">
        <f>INDEX(DB_FILM!C:C,MATCH($F4906,DB_FILM!$A:$A,0))</f>
        <v xml:space="preserve">VM18 </v>
      </c>
      <c r="I4906" s="9">
        <f>INDEX(DB_FILM!D:D,MATCH($F4906,DB_FILM!$A:$A,0))</f>
        <v>119</v>
      </c>
      <c r="J4906" s="5" t="str">
        <f>INDEX(DB_FILM!E:E,MATCH($F4906,DB_FILM!$A:$A,0))</f>
        <v>Crime, Drama</v>
      </c>
      <c r="K4906" s="6">
        <f>INDEX(DB_FILM!F:F,MATCH($F4906,DB_FILM!$A:$A,0))</f>
        <v>8.5</v>
      </c>
      <c r="L4906" s="5" t="str">
        <f>INDEX(DB_FILM!G:G,MATCH($F4906,DB_FILM!$A:$A,0))</f>
        <v>A former neo-nazi skinhead tries to prevent his younger brother from going down the same wrong path that he did.</v>
      </c>
      <c r="M4906" s="5" t="str">
        <f>INDEX(DB_FILM!H:H,MATCH($F4906,DB_FILM!$A:$A,0))</f>
        <v xml:space="preserve">Tony Kaye </v>
      </c>
      <c r="N4906" s="5" t="str">
        <f>INDEX(DB_FILM!I:I,MATCH($F4906,DB_FILM!$A:$A,0))</f>
        <v>Edward Norton, Edward Furlong, Beverly D'Angelo, Jennifer Lien</v>
      </c>
      <c r="O4906" s="7">
        <f>INDEX(DB_FILM!J:J,MATCH($F4906,DB_FILM!$A:$A,0))</f>
        <v>908456</v>
      </c>
      <c r="P4906" s="7">
        <f>INDEX(DB_FILM!K:K,MATCH($F4906,DB_FILM!$A:$A,0))</f>
        <v>6720000</v>
      </c>
      <c r="Q4906" s="5" t="s">
        <v>474</v>
      </c>
      <c r="R4906">
        <v>1.99</v>
      </c>
      <c r="S4906">
        <v>40</v>
      </c>
      <c r="T4906">
        <v>1</v>
      </c>
      <c r="U4906">
        <v>1949</v>
      </c>
      <c r="V4906">
        <v>1</v>
      </c>
      <c r="W4906" t="str">
        <f t="shared" si="152"/>
        <v>A</v>
      </c>
      <c r="X4906" t="s">
        <v>493</v>
      </c>
      <c r="Y4906">
        <v>0</v>
      </c>
      <c r="Z4906">
        <v>1.27</v>
      </c>
      <c r="AA4906" s="6">
        <f t="shared" si="153"/>
        <v>0.72</v>
      </c>
    </row>
    <row r="4907" spans="1:27" x14ac:dyDescent="0.3">
      <c r="A4907" s="5">
        <v>42869</v>
      </c>
      <c r="B4907" s="5" t="s">
        <v>400</v>
      </c>
      <c r="C4907" s="5" t="s">
        <v>450</v>
      </c>
      <c r="D4907" s="5" t="s">
        <v>273</v>
      </c>
      <c r="E4907" t="s">
        <v>274</v>
      </c>
      <c r="F4907" s="5" t="s">
        <v>53</v>
      </c>
      <c r="G4907" s="5" t="str">
        <f>INDEX(DB_FILM!B:B,MATCH($F4907,DB_FILM!$A:$A,0))</f>
        <v>2001</v>
      </c>
      <c r="H4907" s="5" t="str">
        <f>INDEX(DB_FILM!C:C,MATCH($F4907,DB_FILM!$A:$A,0))</f>
        <v xml:space="preserve">T </v>
      </c>
      <c r="I4907" s="9">
        <f>INDEX(DB_FILM!D:D,MATCH($F4907,DB_FILM!$A:$A,0))</f>
        <v>125</v>
      </c>
      <c r="J4907" s="5" t="str">
        <f>INDEX(DB_FILM!E:E,MATCH($F4907,DB_FILM!$A:$A,0))</f>
        <v>Animation, Adventure, Family</v>
      </c>
      <c r="K4907" s="6">
        <f>INDEX(DB_FILM!F:F,MATCH($F4907,DB_FILM!$A:$A,0))</f>
        <v>8.6</v>
      </c>
      <c r="L4907" s="5" t="str">
        <f>INDEX(DB_FILM!G:G,MATCH($F4907,DB_FILM!$A:$A,0))</f>
        <v>During her family's move to the suburbs, a sullen 10-year-old girl wanders into a world ruled by gods, witches, and spirits, and where humans are changed into beasts.</v>
      </c>
      <c r="M4907" s="5" t="str">
        <f>INDEX(DB_FILM!H:H,MATCH($F4907,DB_FILM!$A:$A,0))</f>
        <v xml:space="preserve">Hayao Miyazaki, Kirk Wise </v>
      </c>
      <c r="N4907" s="5" t="str">
        <f>INDEX(DB_FILM!I:I,MATCH($F4907,DB_FILM!$A:$A,0))</f>
        <v>Daveigh Chase, Suzanne Pleshette, Miyu Irino, Rumi Hiiragi</v>
      </c>
      <c r="O4907" s="7">
        <f>INDEX(DB_FILM!J:J,MATCH($F4907,DB_FILM!$A:$A,0))</f>
        <v>521082</v>
      </c>
      <c r="P4907" s="7">
        <f>INDEX(DB_FILM!K:K,MATCH($F4907,DB_FILM!$A:$A,0))</f>
        <v>10060000</v>
      </c>
      <c r="Q4907" s="5" t="s">
        <v>474</v>
      </c>
      <c r="R4907">
        <v>9.99</v>
      </c>
      <c r="S4907">
        <v>21</v>
      </c>
      <c r="T4907">
        <v>1</v>
      </c>
      <c r="U4907">
        <v>1949</v>
      </c>
      <c r="V4907">
        <v>2</v>
      </c>
      <c r="W4907" t="str">
        <f t="shared" si="152"/>
        <v>A</v>
      </c>
      <c r="X4907" t="s">
        <v>560</v>
      </c>
      <c r="Y4907">
        <v>0</v>
      </c>
      <c r="Z4907">
        <v>5.19</v>
      </c>
      <c r="AA4907" s="6">
        <f t="shared" si="153"/>
        <v>4.8</v>
      </c>
    </row>
    <row r="4908" spans="1:27" x14ac:dyDescent="0.3">
      <c r="A4908" s="5">
        <v>42869</v>
      </c>
      <c r="B4908" t="s">
        <v>400</v>
      </c>
      <c r="C4908" t="s">
        <v>450</v>
      </c>
      <c r="D4908" t="s">
        <v>273</v>
      </c>
      <c r="E4908" t="s">
        <v>274</v>
      </c>
      <c r="F4908" t="s">
        <v>63</v>
      </c>
      <c r="G4908" s="5" t="str">
        <f>INDEX(DB_FILM!B:B,MATCH($F4908,DB_FILM!$A:$A,0))</f>
        <v>2006</v>
      </c>
      <c r="H4908" s="5" t="str">
        <f>INDEX(DB_FILM!C:C,MATCH($F4908,DB_FILM!$A:$A,0))</f>
        <v xml:space="preserve">T </v>
      </c>
      <c r="I4908" s="9">
        <f>INDEX(DB_FILM!D:D,MATCH($F4908,DB_FILM!$A:$A,0))</f>
        <v>151</v>
      </c>
      <c r="J4908" s="5" t="str">
        <f>INDEX(DB_FILM!E:E,MATCH($F4908,DB_FILM!$A:$A,0))</f>
        <v>Crime, Drama, Thriller</v>
      </c>
      <c r="K4908" s="6">
        <f>INDEX(DB_FILM!F:F,MATCH($F4908,DB_FILM!$A:$A,0))</f>
        <v>8.5</v>
      </c>
      <c r="L4908" s="5" t="str">
        <f>INDEX(DB_FILM!G:G,MATCH($F4908,DB_FILM!$A:$A,0))</f>
        <v>An undercover cop and a mole in the police attempt to identify each other while infiltrating an Irish gang in South Boston.</v>
      </c>
      <c r="M4908" s="5" t="str">
        <f>INDEX(DB_FILM!H:H,MATCH($F4908,DB_FILM!$A:$A,0))</f>
        <v xml:space="preserve">Martin Scorsese </v>
      </c>
      <c r="N4908" s="5" t="str">
        <f>INDEX(DB_FILM!I:I,MATCH($F4908,DB_FILM!$A:$A,0))</f>
        <v>Leonardo DiCaprio, Matt Damon, Jack Nicholson, Mark Wahlberg</v>
      </c>
      <c r="O4908" s="7">
        <f>INDEX(DB_FILM!J:J,MATCH($F4908,DB_FILM!$A:$A,0))</f>
        <v>1023002</v>
      </c>
      <c r="P4908" s="7">
        <f>INDEX(DB_FILM!K:K,MATCH($F4908,DB_FILM!$A:$A,0))</f>
        <v>132380000</v>
      </c>
      <c r="Q4908" t="s">
        <v>476</v>
      </c>
      <c r="R4908">
        <v>13.99</v>
      </c>
      <c r="S4908">
        <v>27</v>
      </c>
      <c r="T4908">
        <v>2</v>
      </c>
      <c r="U4908">
        <v>1949</v>
      </c>
      <c r="V4908">
        <v>3</v>
      </c>
      <c r="W4908" t="str">
        <f t="shared" si="152"/>
        <v>B</v>
      </c>
      <c r="X4908" t="s">
        <v>498</v>
      </c>
      <c r="Y4908">
        <v>0</v>
      </c>
      <c r="Z4908">
        <v>7.97</v>
      </c>
      <c r="AA4908" s="6">
        <f t="shared" si="153"/>
        <v>6.0200000000000005</v>
      </c>
    </row>
    <row r="4909" spans="1:27" x14ac:dyDescent="0.3">
      <c r="A4909" s="5">
        <v>42869</v>
      </c>
      <c r="B4909" s="5" t="s">
        <v>406</v>
      </c>
      <c r="C4909" s="5" t="s">
        <v>452</v>
      </c>
      <c r="D4909" s="5" t="s">
        <v>289</v>
      </c>
      <c r="E4909" t="s">
        <v>290</v>
      </c>
      <c r="F4909" s="5" t="s">
        <v>41</v>
      </c>
      <c r="G4909" s="5" t="str">
        <f>INDEX(DB_FILM!B:B,MATCH($F4909,DB_FILM!$A:$A,0))</f>
        <v>1995</v>
      </c>
      <c r="H4909" s="5" t="str">
        <f>INDEX(DB_FILM!C:C,MATCH($F4909,DB_FILM!$A:$A,0))</f>
        <v xml:space="preserve">T </v>
      </c>
      <c r="I4909" s="9">
        <f>INDEX(DB_FILM!D:D,MATCH($F4909,DB_FILM!$A:$A,0))</f>
        <v>127</v>
      </c>
      <c r="J4909" s="5" t="str">
        <f>INDEX(DB_FILM!E:E,MATCH($F4909,DB_FILM!$A:$A,0))</f>
        <v>Crime, Drama, Mystery</v>
      </c>
      <c r="K4909" s="6">
        <f>INDEX(DB_FILM!F:F,MATCH($F4909,DB_FILM!$A:$A,0))</f>
        <v>8.6</v>
      </c>
      <c r="L4909" s="5" t="str">
        <f>INDEX(DB_FILM!G:G,MATCH($F4909,DB_FILM!$A:$A,0))</f>
        <v>Two detectives, a rookie and a veteran, hunt a serial killer who uses the seven deadly sins as his motives.</v>
      </c>
      <c r="M4909" s="5" t="str">
        <f>INDEX(DB_FILM!H:H,MATCH($F4909,DB_FILM!$A:$A,0))</f>
        <v xml:space="preserve">David Fincher </v>
      </c>
      <c r="N4909" s="5" t="str">
        <f>INDEX(DB_FILM!I:I,MATCH($F4909,DB_FILM!$A:$A,0))</f>
        <v>Morgan Freeman, Brad Pitt, Kevin Spacey, Andrew Kevin Walker</v>
      </c>
      <c r="O4909" s="7">
        <f>INDEX(DB_FILM!J:J,MATCH($F4909,DB_FILM!$A:$A,0))</f>
        <v>1214270</v>
      </c>
      <c r="P4909" s="7">
        <f>INDEX(DB_FILM!K:K,MATCH($F4909,DB_FILM!$A:$A,0))</f>
        <v>100130000</v>
      </c>
      <c r="Q4909" s="5" t="s">
        <v>476</v>
      </c>
      <c r="R4909">
        <v>9.99</v>
      </c>
      <c r="S4909">
        <v>15</v>
      </c>
      <c r="T4909">
        <v>2</v>
      </c>
      <c r="U4909">
        <v>1950</v>
      </c>
      <c r="V4909">
        <v>1</v>
      </c>
      <c r="W4909" t="str">
        <f t="shared" si="152"/>
        <v>B</v>
      </c>
      <c r="X4909" t="s">
        <v>523</v>
      </c>
      <c r="Y4909">
        <v>0</v>
      </c>
      <c r="Z4909">
        <v>5.89</v>
      </c>
      <c r="AA4909" s="6">
        <f t="shared" si="153"/>
        <v>4.1000000000000005</v>
      </c>
    </row>
    <row r="4910" spans="1:27" x14ac:dyDescent="0.3">
      <c r="A4910" s="5">
        <v>42869</v>
      </c>
      <c r="B4910" t="s">
        <v>406</v>
      </c>
      <c r="C4910" t="s">
        <v>452</v>
      </c>
      <c r="D4910" t="s">
        <v>289</v>
      </c>
      <c r="E4910" t="s">
        <v>290</v>
      </c>
      <c r="F4910" t="s">
        <v>27</v>
      </c>
      <c r="G4910" s="5" t="str">
        <f>INDEX(DB_FILM!B:B,MATCH($F4910,DB_FILM!$A:$A,0))</f>
        <v>1999</v>
      </c>
      <c r="H4910" s="5" t="str">
        <f>INDEX(DB_FILM!C:C,MATCH($F4910,DB_FILM!$A:$A,0))</f>
        <v xml:space="preserve">T </v>
      </c>
      <c r="I4910" s="9">
        <f>INDEX(DB_FILM!D:D,MATCH($F4910,DB_FILM!$A:$A,0))</f>
        <v>136</v>
      </c>
      <c r="J4910" s="5" t="str">
        <f>INDEX(DB_FILM!E:E,MATCH($F4910,DB_FILM!$A:$A,0))</f>
        <v>Action, Sci-Fi</v>
      </c>
      <c r="K4910" s="6">
        <f>INDEX(DB_FILM!F:F,MATCH($F4910,DB_FILM!$A:$A,0))</f>
        <v>8.6999999999999993</v>
      </c>
      <c r="L4910" s="5" t="str">
        <f>INDEX(DB_FILM!G:G,MATCH($F4910,DB_FILM!$A:$A,0))</f>
        <v>A computer hacker learns from mysterious rebels about the true nature of his reality and his role in the war against its controllers.</v>
      </c>
      <c r="M4910" s="5" t="str">
        <f>INDEX(DB_FILM!H:H,MATCH($F4910,DB_FILM!$A:$A,0))</f>
        <v xml:space="preserve">Lana Wachowski, Lilly Wachowski </v>
      </c>
      <c r="N4910" s="5" t="str">
        <f>INDEX(DB_FILM!I:I,MATCH($F4910,DB_FILM!$A:$A,0))</f>
        <v>Keanu Reeves, Laurence Fishburne, Carrie-Anne Moss, Hugo Weaving</v>
      </c>
      <c r="O4910" s="7">
        <f>INDEX(DB_FILM!J:J,MATCH($F4910,DB_FILM!$A:$A,0))</f>
        <v>1427143</v>
      </c>
      <c r="P4910" s="7">
        <f>INDEX(DB_FILM!K:K,MATCH($F4910,DB_FILM!$A:$A,0))</f>
        <v>171480000</v>
      </c>
      <c r="Q4910" t="s">
        <v>474</v>
      </c>
      <c r="R4910">
        <v>9.99</v>
      </c>
      <c r="S4910">
        <v>7</v>
      </c>
      <c r="T4910">
        <v>1</v>
      </c>
      <c r="U4910">
        <v>1950</v>
      </c>
      <c r="V4910">
        <v>2</v>
      </c>
      <c r="W4910" t="str">
        <f t="shared" si="152"/>
        <v>A</v>
      </c>
      <c r="X4910" t="s">
        <v>528</v>
      </c>
      <c r="Y4910">
        <v>0</v>
      </c>
      <c r="Z4910">
        <v>6.39</v>
      </c>
      <c r="AA4910" s="6">
        <f t="shared" si="153"/>
        <v>3.6000000000000005</v>
      </c>
    </row>
    <row r="4911" spans="1:27" x14ac:dyDescent="0.3">
      <c r="A4911" s="5">
        <v>42869</v>
      </c>
      <c r="B4911" t="s">
        <v>413</v>
      </c>
      <c r="C4911" t="s">
        <v>464</v>
      </c>
      <c r="D4911" t="s">
        <v>297</v>
      </c>
      <c r="E4911" t="s">
        <v>284</v>
      </c>
      <c r="F4911" t="s">
        <v>87</v>
      </c>
      <c r="G4911" s="5" t="str">
        <f>INDEX(DB_FILM!B:B,MATCH($F4911,DB_FILM!$A:$A,0))</f>
        <v>1998</v>
      </c>
      <c r="H4911" s="5" t="str">
        <f>INDEX(DB_FILM!C:C,MATCH($F4911,DB_FILM!$A:$A,0))</f>
        <v xml:space="preserve">VM18 </v>
      </c>
      <c r="I4911" s="9">
        <f>INDEX(DB_FILM!D:D,MATCH($F4911,DB_FILM!$A:$A,0))</f>
        <v>119</v>
      </c>
      <c r="J4911" s="5" t="str">
        <f>INDEX(DB_FILM!E:E,MATCH($F4911,DB_FILM!$A:$A,0))</f>
        <v>Crime, Drama</v>
      </c>
      <c r="K4911" s="6">
        <f>INDEX(DB_FILM!F:F,MATCH($F4911,DB_FILM!$A:$A,0))</f>
        <v>8.5</v>
      </c>
      <c r="L4911" s="5" t="str">
        <f>INDEX(DB_FILM!G:G,MATCH($F4911,DB_FILM!$A:$A,0))</f>
        <v>A former neo-nazi skinhead tries to prevent his younger brother from going down the same wrong path that he did.</v>
      </c>
      <c r="M4911" s="5" t="str">
        <f>INDEX(DB_FILM!H:H,MATCH($F4911,DB_FILM!$A:$A,0))</f>
        <v xml:space="preserve">Tony Kaye </v>
      </c>
      <c r="N4911" s="5" t="str">
        <f>INDEX(DB_FILM!I:I,MATCH($F4911,DB_FILM!$A:$A,0))</f>
        <v>Edward Norton, Edward Furlong, Beverly D'Angelo, Jennifer Lien</v>
      </c>
      <c r="O4911" s="7">
        <f>INDEX(DB_FILM!J:J,MATCH($F4911,DB_FILM!$A:$A,0))</f>
        <v>908456</v>
      </c>
      <c r="P4911" s="7">
        <f>INDEX(DB_FILM!K:K,MATCH($F4911,DB_FILM!$A:$A,0))</f>
        <v>6720000</v>
      </c>
      <c r="Q4911" t="s">
        <v>475</v>
      </c>
      <c r="R4911">
        <v>1.99</v>
      </c>
      <c r="S4911">
        <v>40</v>
      </c>
      <c r="T4911">
        <v>3</v>
      </c>
      <c r="U4911">
        <v>1951</v>
      </c>
      <c r="V4911">
        <v>2</v>
      </c>
      <c r="W4911" t="str">
        <f t="shared" si="152"/>
        <v>C</v>
      </c>
      <c r="X4911" t="s">
        <v>626</v>
      </c>
      <c r="Y4911">
        <v>0</v>
      </c>
      <c r="Z4911">
        <v>1.61</v>
      </c>
      <c r="AA4911" s="6">
        <f t="shared" si="153"/>
        <v>0.37999999999999989</v>
      </c>
    </row>
    <row r="4912" spans="1:27" x14ac:dyDescent="0.3">
      <c r="A4912" s="5">
        <v>42870</v>
      </c>
      <c r="B4912" t="s">
        <v>417</v>
      </c>
      <c r="C4912" t="s">
        <v>429</v>
      </c>
      <c r="D4912" t="s">
        <v>301</v>
      </c>
      <c r="E4912" t="s">
        <v>302</v>
      </c>
      <c r="F4912" t="s">
        <v>13</v>
      </c>
      <c r="G4912" s="5" t="str">
        <f>INDEX(DB_FILM!B:B,MATCH($F4912,DB_FILM!$A:$A,0))</f>
        <v>1966</v>
      </c>
      <c r="H4912" s="5" t="str">
        <f>INDEX(DB_FILM!C:C,MATCH($F4912,DB_FILM!$A:$A,0))</f>
        <v xml:space="preserve">VM14 </v>
      </c>
      <c r="I4912" s="9">
        <f>INDEX(DB_FILM!D:D,MATCH($F4912,DB_FILM!$A:$A,0))</f>
        <v>161</v>
      </c>
      <c r="J4912" s="5" t="str">
        <f>INDEX(DB_FILM!E:E,MATCH($F4912,DB_FILM!$A:$A,0))</f>
        <v>Western</v>
      </c>
      <c r="K4912" s="6">
        <f>INDEX(DB_FILM!F:F,MATCH($F4912,DB_FILM!$A:$A,0))</f>
        <v>8.9</v>
      </c>
      <c r="L4912" s="5" t="str">
        <f>INDEX(DB_FILM!G:G,MATCH($F4912,DB_FILM!$A:$A,0))</f>
        <v>A bounty hunting scam joins two men in an uneasy alliance against a third in a race to find a fortune in gold buried in a remote cemetery.</v>
      </c>
      <c r="M4912" s="5" t="str">
        <f>INDEX(DB_FILM!H:H,MATCH($F4912,DB_FILM!$A:$A,0))</f>
        <v xml:space="preserve">Sergio Leone </v>
      </c>
      <c r="N4912" s="5" t="str">
        <f>INDEX(DB_FILM!I:I,MATCH($F4912,DB_FILM!$A:$A,0))</f>
        <v>Clint Eastwood, Eli Wallach, Lee Van Cleef, Aldo Giuffrè</v>
      </c>
      <c r="O4912" s="7">
        <f>INDEX(DB_FILM!J:J,MATCH($F4912,DB_FILM!$A:$A,0))</f>
        <v>589413</v>
      </c>
      <c r="P4912" s="7">
        <f>INDEX(DB_FILM!K:K,MATCH($F4912,DB_FILM!$A:$A,0))</f>
        <v>6100000</v>
      </c>
      <c r="Q4912" t="s">
        <v>475</v>
      </c>
      <c r="R4912">
        <v>7.99</v>
      </c>
      <c r="S4912">
        <v>49</v>
      </c>
      <c r="T4912">
        <v>3</v>
      </c>
      <c r="U4912">
        <v>1952</v>
      </c>
      <c r="V4912">
        <v>3</v>
      </c>
      <c r="W4912" t="str">
        <f t="shared" si="152"/>
        <v>C</v>
      </c>
      <c r="X4912" t="s">
        <v>490</v>
      </c>
      <c r="Y4912">
        <v>0</v>
      </c>
      <c r="Z4912">
        <v>6.79</v>
      </c>
      <c r="AA4912" s="6">
        <f t="shared" si="153"/>
        <v>1.2000000000000002</v>
      </c>
    </row>
    <row r="4913" spans="1:27" x14ac:dyDescent="0.3">
      <c r="A4913" s="5">
        <v>42870</v>
      </c>
      <c r="B4913" s="5" t="s">
        <v>417</v>
      </c>
      <c r="C4913" s="5" t="s">
        <v>429</v>
      </c>
      <c r="D4913" s="5" t="s">
        <v>301</v>
      </c>
      <c r="E4913" t="s">
        <v>302</v>
      </c>
      <c r="F4913" s="5" t="s">
        <v>87</v>
      </c>
      <c r="G4913" s="5" t="str">
        <f>INDEX(DB_FILM!B:B,MATCH($F4913,DB_FILM!$A:$A,0))</f>
        <v>1998</v>
      </c>
      <c r="H4913" s="5" t="str">
        <f>INDEX(DB_FILM!C:C,MATCH($F4913,DB_FILM!$A:$A,0))</f>
        <v xml:space="preserve">VM18 </v>
      </c>
      <c r="I4913" s="9">
        <f>INDEX(DB_FILM!D:D,MATCH($F4913,DB_FILM!$A:$A,0))</f>
        <v>119</v>
      </c>
      <c r="J4913" s="5" t="str">
        <f>INDEX(DB_FILM!E:E,MATCH($F4913,DB_FILM!$A:$A,0))</f>
        <v>Crime, Drama</v>
      </c>
      <c r="K4913" s="6">
        <f>INDEX(DB_FILM!F:F,MATCH($F4913,DB_FILM!$A:$A,0))</f>
        <v>8.5</v>
      </c>
      <c r="L4913" s="5" t="str">
        <f>INDEX(DB_FILM!G:G,MATCH($F4913,DB_FILM!$A:$A,0))</f>
        <v>A former neo-nazi skinhead tries to prevent his younger brother from going down the same wrong path that he did.</v>
      </c>
      <c r="M4913" s="5" t="str">
        <f>INDEX(DB_FILM!H:H,MATCH($F4913,DB_FILM!$A:$A,0))</f>
        <v xml:space="preserve">Tony Kaye </v>
      </c>
      <c r="N4913" s="5" t="str">
        <f>INDEX(DB_FILM!I:I,MATCH($F4913,DB_FILM!$A:$A,0))</f>
        <v>Edward Norton, Edward Furlong, Beverly D'Angelo, Jennifer Lien</v>
      </c>
      <c r="O4913" s="7">
        <f>INDEX(DB_FILM!J:J,MATCH($F4913,DB_FILM!$A:$A,0))</f>
        <v>908456</v>
      </c>
      <c r="P4913" s="7">
        <f>INDEX(DB_FILM!K:K,MATCH($F4913,DB_FILM!$A:$A,0))</f>
        <v>6720000</v>
      </c>
      <c r="Q4913" s="5" t="s">
        <v>475</v>
      </c>
      <c r="R4913">
        <v>7.99</v>
      </c>
      <c r="S4913">
        <v>40</v>
      </c>
      <c r="T4913">
        <v>3</v>
      </c>
      <c r="U4913">
        <v>1952</v>
      </c>
      <c r="V4913">
        <v>2</v>
      </c>
      <c r="W4913" t="str">
        <f t="shared" si="152"/>
        <v>C</v>
      </c>
      <c r="X4913" t="s">
        <v>626</v>
      </c>
      <c r="Y4913">
        <v>0</v>
      </c>
      <c r="Z4913">
        <v>6.47</v>
      </c>
      <c r="AA4913" s="6">
        <f t="shared" si="153"/>
        <v>1.5200000000000005</v>
      </c>
    </row>
    <row r="4914" spans="1:27" x14ac:dyDescent="0.3">
      <c r="A4914" s="5">
        <v>42870</v>
      </c>
      <c r="B4914" s="5" t="s">
        <v>417</v>
      </c>
      <c r="C4914" s="5" t="s">
        <v>429</v>
      </c>
      <c r="D4914" s="5" t="s">
        <v>301</v>
      </c>
      <c r="E4914" t="s">
        <v>302</v>
      </c>
      <c r="F4914" s="5" t="s">
        <v>69</v>
      </c>
      <c r="G4914" s="5" t="str">
        <f>INDEX(DB_FILM!B:B,MATCH($F4914,DB_FILM!$A:$A,0))</f>
        <v>1994</v>
      </c>
      <c r="H4914" s="5" t="str">
        <f>INDEX(DB_FILM!C:C,MATCH($F4914,DB_FILM!$A:$A,0))</f>
        <v xml:space="preserve">T </v>
      </c>
      <c r="I4914" s="9">
        <f>INDEX(DB_FILM!D:D,MATCH($F4914,DB_FILM!$A:$A,0))</f>
        <v>88</v>
      </c>
      <c r="J4914" s="5" t="str">
        <f>INDEX(DB_FILM!E:E,MATCH($F4914,DB_FILM!$A:$A,0))</f>
        <v>Animation, Adventure, Drama</v>
      </c>
      <c r="K4914" s="6">
        <f>INDEX(DB_FILM!F:F,MATCH($F4914,DB_FILM!$A:$A,0))</f>
        <v>8.5</v>
      </c>
      <c r="L4914" s="5" t="str">
        <f>INDEX(DB_FILM!G:G,MATCH($F4914,DB_FILM!$A:$A,0))</f>
        <v>A Lion cub crown prince is tricked by a treacherous uncle into thinking he caused his father's death and flees into exile in despair, only to learn in adulthood his identity and his responsibilities.</v>
      </c>
      <c r="M4914" s="5" t="str">
        <f>INDEX(DB_FILM!H:H,MATCH($F4914,DB_FILM!$A:$A,0))</f>
        <v xml:space="preserve">Roger Allers, Rob Minkoff </v>
      </c>
      <c r="N4914" s="5" t="str">
        <f>INDEX(DB_FILM!I:I,MATCH($F4914,DB_FILM!$A:$A,0))</f>
        <v>Matthew Broderick, Jeremy Irons, James Earl Jones, Whoopi Goldberg</v>
      </c>
      <c r="O4914" s="7">
        <f>INDEX(DB_FILM!J:J,MATCH($F4914,DB_FILM!$A:$A,0))</f>
        <v>781936</v>
      </c>
      <c r="P4914" s="7">
        <f>INDEX(DB_FILM!K:K,MATCH($F4914,DB_FILM!$A:$A,0))</f>
        <v>312900000</v>
      </c>
      <c r="Q4914" s="5" t="s">
        <v>476</v>
      </c>
      <c r="R4914">
        <v>3.99</v>
      </c>
      <c r="S4914">
        <v>30</v>
      </c>
      <c r="T4914">
        <v>2</v>
      </c>
      <c r="U4914">
        <v>1952</v>
      </c>
      <c r="V4914">
        <v>1</v>
      </c>
      <c r="W4914" t="str">
        <f t="shared" si="152"/>
        <v>B</v>
      </c>
      <c r="X4914" t="s">
        <v>580</v>
      </c>
      <c r="Y4914">
        <v>0</v>
      </c>
      <c r="Z4914">
        <v>2.5099999999999998</v>
      </c>
      <c r="AA4914" s="6">
        <f t="shared" si="153"/>
        <v>1.4800000000000004</v>
      </c>
    </row>
    <row r="4915" spans="1:27" x14ac:dyDescent="0.3">
      <c r="A4915" s="5">
        <v>42870</v>
      </c>
      <c r="B4915" t="s">
        <v>409</v>
      </c>
      <c r="C4915" t="s">
        <v>454</v>
      </c>
      <c r="D4915" t="s">
        <v>380</v>
      </c>
      <c r="E4915" t="s">
        <v>284</v>
      </c>
      <c r="F4915" t="s">
        <v>89</v>
      </c>
      <c r="G4915" s="5" t="str">
        <f>INDEX(DB_FILM!B:B,MATCH($F4915,DB_FILM!$A:$A,0))</f>
        <v>2000</v>
      </c>
      <c r="H4915" s="5" t="str">
        <f>INDEX(DB_FILM!C:C,MATCH($F4915,DB_FILM!$A:$A,0))</f>
        <v xml:space="preserve">T </v>
      </c>
      <c r="I4915" s="9">
        <f>INDEX(DB_FILM!D:D,MATCH($F4915,DB_FILM!$A:$A,0))</f>
        <v>113</v>
      </c>
      <c r="J4915" s="5" t="str">
        <f>INDEX(DB_FILM!E:E,MATCH($F4915,DB_FILM!$A:$A,0))</f>
        <v>Mystery, Thriller</v>
      </c>
      <c r="K4915" s="6">
        <f>INDEX(DB_FILM!F:F,MATCH($F4915,DB_FILM!$A:$A,0))</f>
        <v>8.5</v>
      </c>
      <c r="L4915" s="5" t="str">
        <f>INDEX(DB_FILM!G:G,MATCH($F4915,DB_FILM!$A:$A,0))</f>
        <v>A man with short-term memory loss attempts to track down his wife's murderer.</v>
      </c>
      <c r="M4915" s="5" t="str">
        <f>INDEX(DB_FILM!H:H,MATCH($F4915,DB_FILM!$A:$A,0))</f>
        <v xml:space="preserve">Christopher Nolan </v>
      </c>
      <c r="N4915" s="5" t="str">
        <f>INDEX(DB_FILM!I:I,MATCH($F4915,DB_FILM!$A:$A,0))</f>
        <v>Guy Pearce, Carrie-Anne Moss, Joe Pantoliano, Mark Boone Junior</v>
      </c>
      <c r="O4915" s="7">
        <f>INDEX(DB_FILM!J:J,MATCH($F4915,DB_FILM!$A:$A,0))</f>
        <v>986815</v>
      </c>
      <c r="P4915" s="7">
        <f>INDEX(DB_FILM!K:K,MATCH($F4915,DB_FILM!$A:$A,0))</f>
        <v>25540000</v>
      </c>
      <c r="Q4915" t="s">
        <v>476</v>
      </c>
      <c r="R4915">
        <v>9.99</v>
      </c>
      <c r="S4915">
        <v>41</v>
      </c>
      <c r="T4915">
        <v>2</v>
      </c>
      <c r="U4915">
        <v>1953</v>
      </c>
      <c r="V4915">
        <v>1</v>
      </c>
      <c r="W4915" t="str">
        <f t="shared" si="152"/>
        <v>B</v>
      </c>
      <c r="X4915" t="s">
        <v>582</v>
      </c>
      <c r="Y4915">
        <v>0</v>
      </c>
      <c r="Z4915">
        <v>5.29</v>
      </c>
      <c r="AA4915" s="6">
        <f t="shared" si="153"/>
        <v>4.7</v>
      </c>
    </row>
    <row r="4916" spans="1:27" x14ac:dyDescent="0.3">
      <c r="A4916" s="5">
        <v>42870</v>
      </c>
      <c r="B4916" s="5" t="s">
        <v>407</v>
      </c>
      <c r="C4916" s="5" t="s">
        <v>453</v>
      </c>
      <c r="D4916" s="5" t="s">
        <v>359</v>
      </c>
      <c r="E4916" t="s">
        <v>276</v>
      </c>
      <c r="F4916" s="5" t="s">
        <v>65</v>
      </c>
      <c r="G4916" s="5" t="str">
        <f>INDEX(DB_FILM!B:B,MATCH($F4916,DB_FILM!$A:$A,0))</f>
        <v>1985</v>
      </c>
      <c r="H4916" s="5" t="str">
        <f>INDEX(DB_FILM!C:C,MATCH($F4916,DB_FILM!$A:$A,0))</f>
        <v xml:space="preserve">T </v>
      </c>
      <c r="I4916" s="9">
        <f>INDEX(DB_FILM!D:D,MATCH($F4916,DB_FILM!$A:$A,0))</f>
        <v>116</v>
      </c>
      <c r="J4916" s="5" t="str">
        <f>INDEX(DB_FILM!E:E,MATCH($F4916,DB_FILM!$A:$A,0))</f>
        <v>Adventure, Comedy, Sci-Fi</v>
      </c>
      <c r="K4916" s="6">
        <f>INDEX(DB_FILM!F:F,MATCH($F4916,DB_FILM!$A:$A,0))</f>
        <v>8.5</v>
      </c>
      <c r="L4916" s="5" t="str">
        <f>INDEX(DB_FILM!G:G,MATCH($F4916,DB_FILM!$A:$A,0))</f>
        <v>Marty McFly, a 17-year-old high school student, is accidentally sent thirty years into the past in a time-traveling DeLorean invented by his close friend, the maverick scientist Doc Brown.</v>
      </c>
      <c r="M4916" s="5" t="str">
        <f>INDEX(DB_FILM!H:H,MATCH($F4916,DB_FILM!$A:$A,0))</f>
        <v xml:space="preserve">Robert Zemeckis </v>
      </c>
      <c r="N4916" s="5" t="str">
        <f>INDEX(DB_FILM!I:I,MATCH($F4916,DB_FILM!$A:$A,0))</f>
        <v>Michael J. Fox, Christopher Lloyd, Lea Thompson, Crispin Glover</v>
      </c>
      <c r="O4916" s="7">
        <f>INDEX(DB_FILM!J:J,MATCH($F4916,DB_FILM!$A:$A,0))</f>
        <v>879184</v>
      </c>
      <c r="P4916" s="7">
        <f>INDEX(DB_FILM!K:K,MATCH($F4916,DB_FILM!$A:$A,0))</f>
        <v>210610000</v>
      </c>
      <c r="Q4916" s="5" t="s">
        <v>474</v>
      </c>
      <c r="R4916">
        <v>3.99</v>
      </c>
      <c r="S4916">
        <v>28</v>
      </c>
      <c r="T4916">
        <v>1</v>
      </c>
      <c r="U4916">
        <v>1954</v>
      </c>
      <c r="V4916">
        <v>3</v>
      </c>
      <c r="W4916" t="str">
        <f t="shared" si="152"/>
        <v>A</v>
      </c>
      <c r="X4916" t="s">
        <v>590</v>
      </c>
      <c r="Y4916">
        <v>0</v>
      </c>
      <c r="Z4916">
        <v>2.4700000000000002</v>
      </c>
      <c r="AA4916" s="6">
        <f t="shared" si="153"/>
        <v>1.52</v>
      </c>
    </row>
    <row r="4917" spans="1:27" x14ac:dyDescent="0.3">
      <c r="A4917" s="5">
        <v>42870</v>
      </c>
      <c r="B4917" t="s">
        <v>407</v>
      </c>
      <c r="C4917" t="s">
        <v>453</v>
      </c>
      <c r="D4917" t="s">
        <v>359</v>
      </c>
      <c r="E4917" t="s">
        <v>276</v>
      </c>
      <c r="F4917" t="s">
        <v>91</v>
      </c>
      <c r="G4917" s="5" t="str">
        <f>INDEX(DB_FILM!B:B,MATCH($F4917,DB_FILM!$A:$A,0))</f>
        <v>2011</v>
      </c>
      <c r="H4917" s="5" t="str">
        <f>INDEX(DB_FILM!C:C,MATCH($F4917,DB_FILM!$A:$A,0))</f>
        <v xml:space="preserve">T </v>
      </c>
      <c r="I4917" s="9">
        <f>INDEX(DB_FILM!D:D,MATCH($F4917,DB_FILM!$A:$A,0))</f>
        <v>112</v>
      </c>
      <c r="J4917" s="5" t="str">
        <f>INDEX(DB_FILM!E:E,MATCH($F4917,DB_FILM!$A:$A,0))</f>
        <v>Biography, Comedy, Drama</v>
      </c>
      <c r="K4917" s="6">
        <f>INDEX(DB_FILM!F:F,MATCH($F4917,DB_FILM!$A:$A,0))</f>
        <v>8.5</v>
      </c>
      <c r="L4917" s="5" t="str">
        <f>INDEX(DB_FILM!G:G,MATCH($F4917,DB_FILM!$A:$A,0))</f>
        <v>After he becomes a quadriplegic from a paragliding accident, an aristocrat hires a young man from the projects to be his caregiver.</v>
      </c>
      <c r="M4917" s="5" t="str">
        <f>INDEX(DB_FILM!H:H,MATCH($F4917,DB_FILM!$A:$A,0))</f>
        <v xml:space="preserve">Olivier Nakache, Éric Toledano </v>
      </c>
      <c r="N4917" s="5" t="str">
        <f>INDEX(DB_FILM!I:I,MATCH($F4917,DB_FILM!$A:$A,0))</f>
        <v>François Cluzet, Omar Sy, Anne Le Ny, Audrey Fleurot</v>
      </c>
      <c r="O4917" s="7">
        <f>INDEX(DB_FILM!J:J,MATCH($F4917,DB_FILM!$A:$A,0))</f>
        <v>631043</v>
      </c>
      <c r="P4917" s="7">
        <f>INDEX(DB_FILM!K:K,MATCH($F4917,DB_FILM!$A:$A,0))</f>
        <v>13180000</v>
      </c>
      <c r="Q4917" t="s">
        <v>476</v>
      </c>
      <c r="R4917">
        <v>13.99</v>
      </c>
      <c r="S4917">
        <v>42</v>
      </c>
      <c r="T4917">
        <v>2</v>
      </c>
      <c r="U4917">
        <v>1954</v>
      </c>
      <c r="V4917">
        <v>3</v>
      </c>
      <c r="W4917" t="str">
        <f t="shared" si="152"/>
        <v>B</v>
      </c>
      <c r="X4917" t="s">
        <v>549</v>
      </c>
      <c r="Y4917">
        <v>0</v>
      </c>
      <c r="Z4917">
        <v>9.09</v>
      </c>
      <c r="AA4917" s="6">
        <f t="shared" si="153"/>
        <v>4.9000000000000004</v>
      </c>
    </row>
    <row r="4918" spans="1:27" x14ac:dyDescent="0.3">
      <c r="A4918" s="5">
        <v>42870</v>
      </c>
      <c r="B4918" t="s">
        <v>414</v>
      </c>
      <c r="C4918" t="s">
        <v>454</v>
      </c>
      <c r="D4918" t="s">
        <v>328</v>
      </c>
      <c r="E4918" t="s">
        <v>302</v>
      </c>
      <c r="F4918" t="s">
        <v>91</v>
      </c>
      <c r="G4918" s="5" t="str">
        <f>INDEX(DB_FILM!B:B,MATCH($F4918,DB_FILM!$A:$A,0))</f>
        <v>2011</v>
      </c>
      <c r="H4918" s="5" t="str">
        <f>INDEX(DB_FILM!C:C,MATCH($F4918,DB_FILM!$A:$A,0))</f>
        <v xml:space="preserve">T </v>
      </c>
      <c r="I4918" s="9">
        <f>INDEX(DB_FILM!D:D,MATCH($F4918,DB_FILM!$A:$A,0))</f>
        <v>112</v>
      </c>
      <c r="J4918" s="5" t="str">
        <f>INDEX(DB_FILM!E:E,MATCH($F4918,DB_FILM!$A:$A,0))</f>
        <v>Biography, Comedy, Drama</v>
      </c>
      <c r="K4918" s="6">
        <f>INDEX(DB_FILM!F:F,MATCH($F4918,DB_FILM!$A:$A,0))</f>
        <v>8.5</v>
      </c>
      <c r="L4918" s="5" t="str">
        <f>INDEX(DB_FILM!G:G,MATCH($F4918,DB_FILM!$A:$A,0))</f>
        <v>After he becomes a quadriplegic from a paragliding accident, an aristocrat hires a young man from the projects to be his caregiver.</v>
      </c>
      <c r="M4918" s="5" t="str">
        <f>INDEX(DB_FILM!H:H,MATCH($F4918,DB_FILM!$A:$A,0))</f>
        <v xml:space="preserve">Olivier Nakache, Éric Toledano </v>
      </c>
      <c r="N4918" s="5" t="str">
        <f>INDEX(DB_FILM!I:I,MATCH($F4918,DB_FILM!$A:$A,0))</f>
        <v>François Cluzet, Omar Sy, Anne Le Ny, Audrey Fleurot</v>
      </c>
      <c r="O4918" s="7">
        <f>INDEX(DB_FILM!J:J,MATCH($F4918,DB_FILM!$A:$A,0))</f>
        <v>631043</v>
      </c>
      <c r="P4918" s="7">
        <f>INDEX(DB_FILM!K:K,MATCH($F4918,DB_FILM!$A:$A,0))</f>
        <v>13180000</v>
      </c>
      <c r="Q4918" t="s">
        <v>474</v>
      </c>
      <c r="R4918">
        <v>9.99</v>
      </c>
      <c r="S4918">
        <v>42</v>
      </c>
      <c r="T4918">
        <v>1</v>
      </c>
      <c r="U4918">
        <v>1955</v>
      </c>
      <c r="V4918">
        <v>2</v>
      </c>
      <c r="W4918" t="str">
        <f t="shared" si="152"/>
        <v>A</v>
      </c>
      <c r="X4918" t="s">
        <v>482</v>
      </c>
      <c r="Y4918">
        <v>0</v>
      </c>
      <c r="Z4918">
        <v>6.09</v>
      </c>
      <c r="AA4918" s="6">
        <f t="shared" si="153"/>
        <v>3.9000000000000004</v>
      </c>
    </row>
    <row r="4919" spans="1:27" x14ac:dyDescent="0.3">
      <c r="A4919" s="5">
        <v>42870</v>
      </c>
      <c r="B4919" t="s">
        <v>401</v>
      </c>
      <c r="C4919" t="s">
        <v>424</v>
      </c>
      <c r="D4919" t="s">
        <v>389</v>
      </c>
      <c r="E4919" t="s">
        <v>290</v>
      </c>
      <c r="F4919" t="s">
        <v>63</v>
      </c>
      <c r="G4919" s="5" t="str">
        <f>INDEX(DB_FILM!B:B,MATCH($F4919,DB_FILM!$A:$A,0))</f>
        <v>2006</v>
      </c>
      <c r="H4919" s="5" t="str">
        <f>INDEX(DB_FILM!C:C,MATCH($F4919,DB_FILM!$A:$A,0))</f>
        <v xml:space="preserve">T </v>
      </c>
      <c r="I4919" s="9">
        <f>INDEX(DB_FILM!D:D,MATCH($F4919,DB_FILM!$A:$A,0))</f>
        <v>151</v>
      </c>
      <c r="J4919" s="5" t="str">
        <f>INDEX(DB_FILM!E:E,MATCH($F4919,DB_FILM!$A:$A,0))</f>
        <v>Crime, Drama, Thriller</v>
      </c>
      <c r="K4919" s="6">
        <f>INDEX(DB_FILM!F:F,MATCH($F4919,DB_FILM!$A:$A,0))</f>
        <v>8.5</v>
      </c>
      <c r="L4919" s="5" t="str">
        <f>INDEX(DB_FILM!G:G,MATCH($F4919,DB_FILM!$A:$A,0))</f>
        <v>An undercover cop and a mole in the police attempt to identify each other while infiltrating an Irish gang in South Boston.</v>
      </c>
      <c r="M4919" s="5" t="str">
        <f>INDEX(DB_FILM!H:H,MATCH($F4919,DB_FILM!$A:$A,0))</f>
        <v xml:space="preserve">Martin Scorsese </v>
      </c>
      <c r="N4919" s="5" t="str">
        <f>INDEX(DB_FILM!I:I,MATCH($F4919,DB_FILM!$A:$A,0))</f>
        <v>Leonardo DiCaprio, Matt Damon, Jack Nicholson, Mark Wahlberg</v>
      </c>
      <c r="O4919" s="7">
        <f>INDEX(DB_FILM!J:J,MATCH($F4919,DB_FILM!$A:$A,0))</f>
        <v>1023002</v>
      </c>
      <c r="P4919" s="7">
        <f>INDEX(DB_FILM!K:K,MATCH($F4919,DB_FILM!$A:$A,0))</f>
        <v>132380000</v>
      </c>
      <c r="Q4919" t="s">
        <v>475</v>
      </c>
      <c r="R4919">
        <v>3.99</v>
      </c>
      <c r="S4919">
        <v>27</v>
      </c>
      <c r="T4919">
        <v>3</v>
      </c>
      <c r="U4919">
        <v>1956</v>
      </c>
      <c r="V4919">
        <v>2</v>
      </c>
      <c r="W4919" t="str">
        <f t="shared" si="152"/>
        <v>C</v>
      </c>
      <c r="X4919" t="s">
        <v>629</v>
      </c>
      <c r="Y4919">
        <v>0</v>
      </c>
      <c r="Z4919">
        <v>3.03</v>
      </c>
      <c r="AA4919" s="6">
        <f t="shared" si="153"/>
        <v>0.96000000000000041</v>
      </c>
    </row>
    <row r="4920" spans="1:27" x14ac:dyDescent="0.3">
      <c r="A4920" s="5">
        <v>42870</v>
      </c>
      <c r="B4920" s="5" t="s">
        <v>401</v>
      </c>
      <c r="C4920" s="5" t="s">
        <v>424</v>
      </c>
      <c r="D4920" s="5" t="s">
        <v>389</v>
      </c>
      <c r="E4920" t="s">
        <v>290</v>
      </c>
      <c r="F4920" s="5" t="s">
        <v>19</v>
      </c>
      <c r="G4920" s="5" t="str">
        <f>INDEX(DB_FILM!B:B,MATCH($F4920,DB_FILM!$A:$A,0))</f>
        <v>2001</v>
      </c>
      <c r="H4920" s="5" t="str">
        <f>INDEX(DB_FILM!C:C,MATCH($F4920,DB_FILM!$A:$A,0))</f>
        <v xml:space="preserve">T </v>
      </c>
      <c r="I4920" s="9">
        <f>INDEX(DB_FILM!D:D,MATCH($F4920,DB_FILM!$A:$A,0))</f>
        <v>178</v>
      </c>
      <c r="J4920" s="5" t="str">
        <f>INDEX(DB_FILM!E:E,MATCH($F4920,DB_FILM!$A:$A,0))</f>
        <v>Adventure, Drama, Fantasy</v>
      </c>
      <c r="K4920" s="6">
        <f>INDEX(DB_FILM!F:F,MATCH($F4920,DB_FILM!$A:$A,0))</f>
        <v>8.8000000000000007</v>
      </c>
      <c r="L4920" s="5" t="str">
        <f>INDEX(DB_FILM!G:G,MATCH($F4920,DB_FILM!$A:$A,0))</f>
        <v>A meek Hobbit from the Shire and eight companions set out on a journey to destroy the powerful One Ring and save Middle-earth from the Dark Lord Sauron.</v>
      </c>
      <c r="M4920" s="5" t="str">
        <f>INDEX(DB_FILM!H:H,MATCH($F4920,DB_FILM!$A:$A,0))</f>
        <v xml:space="preserve">Peter Jackson </v>
      </c>
      <c r="N4920" s="5" t="str">
        <f>INDEX(DB_FILM!I:I,MATCH($F4920,DB_FILM!$A:$A,0))</f>
        <v>Elijah Wood, Ian McKellen, Orlando Bloom, Sean Bean</v>
      </c>
      <c r="O4920" s="7">
        <f>INDEX(DB_FILM!J:J,MATCH($F4920,DB_FILM!$A:$A,0))</f>
        <v>1433603</v>
      </c>
      <c r="P4920" s="7">
        <f>INDEX(DB_FILM!K:K,MATCH($F4920,DB_FILM!$A:$A,0))</f>
        <v>315540000</v>
      </c>
      <c r="Q4920" s="5" t="s">
        <v>475</v>
      </c>
      <c r="R4920">
        <v>7.99</v>
      </c>
      <c r="S4920">
        <v>3</v>
      </c>
      <c r="T4920">
        <v>3</v>
      </c>
      <c r="U4920">
        <v>1956</v>
      </c>
      <c r="V4920">
        <v>1</v>
      </c>
      <c r="W4920" t="str">
        <f t="shared" si="152"/>
        <v>C</v>
      </c>
      <c r="X4920" t="s">
        <v>517</v>
      </c>
      <c r="Y4920">
        <v>0</v>
      </c>
      <c r="Z4920">
        <v>6.63</v>
      </c>
      <c r="AA4920" s="6">
        <f t="shared" si="153"/>
        <v>1.3600000000000003</v>
      </c>
    </row>
    <row r="4921" spans="1:27" x14ac:dyDescent="0.3">
      <c r="A4921" s="5">
        <v>42870</v>
      </c>
      <c r="B4921" s="5" t="s">
        <v>401</v>
      </c>
      <c r="C4921" s="5" t="s">
        <v>424</v>
      </c>
      <c r="D4921" s="5" t="s">
        <v>389</v>
      </c>
      <c r="E4921" t="s">
        <v>290</v>
      </c>
      <c r="F4921" s="5" t="s">
        <v>97</v>
      </c>
      <c r="G4921" s="5" t="str">
        <f>INDEX(DB_FILM!B:B,MATCH($F4921,DB_FILM!$A:$A,0))</f>
        <v>1968</v>
      </c>
      <c r="H4921" s="5" t="str">
        <f>INDEX(DB_FILM!C:C,MATCH($F4921,DB_FILM!$A:$A,0))</f>
        <v xml:space="preserve">T </v>
      </c>
      <c r="I4921" s="9">
        <f>INDEX(DB_FILM!D:D,MATCH($F4921,DB_FILM!$A:$A,0))</f>
        <v>175</v>
      </c>
      <c r="J4921" s="5" t="str">
        <f>INDEX(DB_FILM!E:E,MATCH($F4921,DB_FILM!$A:$A,0))</f>
        <v>Western</v>
      </c>
      <c r="K4921" s="6">
        <f>INDEX(DB_FILM!F:F,MATCH($F4921,DB_FILM!$A:$A,0))</f>
        <v>8.5</v>
      </c>
      <c r="L4921" s="5" t="str">
        <f>INDEX(DB_FILM!G:G,MATCH($F4921,DB_FILM!$A:$A,0))</f>
        <v>A mysterious stranger with a harmonica joins forces with a notorious desperado to protect a beautiful widow from a ruthless assassin working for the railroad.</v>
      </c>
      <c r="M4921" s="5" t="str">
        <f>INDEX(DB_FILM!H:H,MATCH($F4921,DB_FILM!$A:$A,0))</f>
        <v xml:space="preserve">Sergio Leone </v>
      </c>
      <c r="N4921" s="5" t="str">
        <f>INDEX(DB_FILM!I:I,MATCH($F4921,DB_FILM!$A:$A,0))</f>
        <v>Henry Fonda, Charles Bronson, Claudia Cardinale, Jason Robards</v>
      </c>
      <c r="O4921" s="7">
        <f>INDEX(DB_FILM!J:J,MATCH($F4921,DB_FILM!$A:$A,0))</f>
        <v>257797</v>
      </c>
      <c r="P4921" s="7">
        <f>INDEX(DB_FILM!K:K,MATCH($F4921,DB_FILM!$A:$A,0))</f>
        <v>5320000</v>
      </c>
      <c r="Q4921" s="5" t="s">
        <v>474</v>
      </c>
      <c r="R4921">
        <v>3.99</v>
      </c>
      <c r="S4921">
        <v>46</v>
      </c>
      <c r="T4921">
        <v>1</v>
      </c>
      <c r="U4921">
        <v>1956</v>
      </c>
      <c r="V4921">
        <v>3</v>
      </c>
      <c r="W4921" t="str">
        <f t="shared" si="152"/>
        <v>A</v>
      </c>
      <c r="X4921" t="s">
        <v>483</v>
      </c>
      <c r="Y4921">
        <v>0</v>
      </c>
      <c r="Z4921">
        <v>2.27</v>
      </c>
      <c r="AA4921" s="6">
        <f t="shared" si="153"/>
        <v>1.7200000000000002</v>
      </c>
    </row>
    <row r="4922" spans="1:27" x14ac:dyDescent="0.3">
      <c r="A4922" s="5">
        <v>42870</v>
      </c>
      <c r="B4922" s="5" t="s">
        <v>401</v>
      </c>
      <c r="C4922" s="5" t="s">
        <v>424</v>
      </c>
      <c r="D4922" s="5" t="s">
        <v>389</v>
      </c>
      <c r="E4922" t="s">
        <v>290</v>
      </c>
      <c r="F4922" s="5" t="s">
        <v>1</v>
      </c>
      <c r="G4922" s="5" t="str">
        <f>INDEX(DB_FILM!B:B,MATCH($F4922,DB_FILM!$A:$A,0))</f>
        <v>1972</v>
      </c>
      <c r="H4922" s="5" t="str">
        <f>INDEX(DB_FILM!C:C,MATCH($F4922,DB_FILM!$A:$A,0))</f>
        <v xml:space="preserve">T </v>
      </c>
      <c r="I4922" s="9">
        <f>INDEX(DB_FILM!D:D,MATCH($F4922,DB_FILM!$A:$A,0))</f>
        <v>175</v>
      </c>
      <c r="J4922" s="5" t="str">
        <f>INDEX(DB_FILM!E:E,MATCH($F4922,DB_FILM!$A:$A,0))</f>
        <v>Crime, Drama</v>
      </c>
      <c r="K4922" s="6">
        <f>INDEX(DB_FILM!F:F,MATCH($F4922,DB_FILM!$A:$A,0))</f>
        <v>9.1999999999999993</v>
      </c>
      <c r="L4922" s="5" t="str">
        <f>INDEX(DB_FILM!G:G,MATCH($F4922,DB_FILM!$A:$A,0))</f>
        <v>The aging patriarch of an organized crime dynasty transfers control of his clandestine empire to his reluctant son.</v>
      </c>
      <c r="M4922" s="5" t="str">
        <f>INDEX(DB_FILM!H:H,MATCH($F4922,DB_FILM!$A:$A,0))</f>
        <v xml:space="preserve">Francis Ford Coppola </v>
      </c>
      <c r="N4922" s="5" t="str">
        <f>INDEX(DB_FILM!I:I,MATCH($F4922,DB_FILM!$A:$A,0))</f>
        <v>Marlon Brando, Al Pacino, James Caan, Diane Keaton</v>
      </c>
      <c r="O4922" s="7">
        <f>INDEX(DB_FILM!J:J,MATCH($F4922,DB_FILM!$A:$A,0))</f>
        <v>1361367</v>
      </c>
      <c r="P4922" s="7">
        <f>INDEX(DB_FILM!K:K,MATCH($F4922,DB_FILM!$A:$A,0))</f>
        <v>134970000</v>
      </c>
      <c r="Q4922" s="5" t="s">
        <v>476</v>
      </c>
      <c r="R4922">
        <v>5.99</v>
      </c>
      <c r="S4922">
        <v>12</v>
      </c>
      <c r="T4922">
        <v>2</v>
      </c>
      <c r="U4922">
        <v>1956</v>
      </c>
      <c r="V4922">
        <v>2</v>
      </c>
      <c r="W4922" t="str">
        <f t="shared" si="152"/>
        <v>B</v>
      </c>
      <c r="X4922" t="s">
        <v>592</v>
      </c>
      <c r="Y4922">
        <v>0</v>
      </c>
      <c r="Z4922">
        <v>3.35</v>
      </c>
      <c r="AA4922" s="6">
        <f t="shared" si="153"/>
        <v>2.64</v>
      </c>
    </row>
    <row r="4923" spans="1:27" x14ac:dyDescent="0.3">
      <c r="A4923" s="5">
        <v>42871</v>
      </c>
      <c r="B4923" t="s">
        <v>411</v>
      </c>
      <c r="C4923" t="s">
        <v>460</v>
      </c>
      <c r="D4923" t="s">
        <v>385</v>
      </c>
      <c r="E4923" t="s">
        <v>295</v>
      </c>
      <c r="F4923" t="s">
        <v>51</v>
      </c>
      <c r="G4923" s="5" t="str">
        <f>INDEX(DB_FILM!B:B,MATCH($F4923,DB_FILM!$A:$A,0))</f>
        <v>1998</v>
      </c>
      <c r="H4923" s="5" t="str">
        <f>INDEX(DB_FILM!C:C,MATCH($F4923,DB_FILM!$A:$A,0))</f>
        <v xml:space="preserve">VM14 </v>
      </c>
      <c r="I4923" s="9">
        <f>INDEX(DB_FILM!D:D,MATCH($F4923,DB_FILM!$A:$A,0))</f>
        <v>169</v>
      </c>
      <c r="J4923" s="5" t="str">
        <f>INDEX(DB_FILM!E:E,MATCH($F4923,DB_FILM!$A:$A,0))</f>
        <v>Drama, War</v>
      </c>
      <c r="K4923" s="6">
        <f>INDEX(DB_FILM!F:F,MATCH($F4923,DB_FILM!$A:$A,0))</f>
        <v>8.6</v>
      </c>
      <c r="L4923" s="5" t="str">
        <f>INDEX(DB_FILM!G:G,MATCH($F4923,DB_FILM!$A:$A,0))</f>
        <v>Following the Normandy Landings, a group of U.S. soldiers go behind enemy lines to retrieve a paratrooper whose brothers have been killed in action.</v>
      </c>
      <c r="M4923" s="5" t="str">
        <f>INDEX(DB_FILM!H:H,MATCH($F4923,DB_FILM!$A:$A,0))</f>
        <v xml:space="preserve">Steven Spielberg </v>
      </c>
      <c r="N4923" s="5" t="str">
        <f>INDEX(DB_FILM!I:I,MATCH($F4923,DB_FILM!$A:$A,0))</f>
        <v>Tom Hanks, Matt Damon, Tom Sizemore, Edward Burns</v>
      </c>
      <c r="O4923" s="7">
        <f>INDEX(DB_FILM!J:J,MATCH($F4923,DB_FILM!$A:$A,0))</f>
        <v>1047650</v>
      </c>
      <c r="P4923" s="7">
        <f>INDEX(DB_FILM!K:K,MATCH($F4923,DB_FILM!$A:$A,0))</f>
        <v>216540000</v>
      </c>
      <c r="Q4923" t="s">
        <v>474</v>
      </c>
      <c r="R4923">
        <v>5.99</v>
      </c>
      <c r="S4923">
        <v>32</v>
      </c>
      <c r="T4923">
        <v>1</v>
      </c>
      <c r="U4923">
        <v>1957</v>
      </c>
      <c r="V4923">
        <v>1</v>
      </c>
      <c r="W4923" t="str">
        <f t="shared" si="152"/>
        <v>A</v>
      </c>
      <c r="X4923" t="s">
        <v>486</v>
      </c>
      <c r="Y4923">
        <v>0</v>
      </c>
      <c r="Z4923">
        <v>3.59</v>
      </c>
      <c r="AA4923" s="6">
        <f t="shared" si="153"/>
        <v>2.4000000000000004</v>
      </c>
    </row>
    <row r="4924" spans="1:27" x14ac:dyDescent="0.3">
      <c r="A4924" s="5">
        <v>42871</v>
      </c>
      <c r="B4924" s="5" t="s">
        <v>411</v>
      </c>
      <c r="C4924" s="5" t="s">
        <v>460</v>
      </c>
      <c r="D4924" s="5" t="s">
        <v>385</v>
      </c>
      <c r="E4924" t="s">
        <v>295</v>
      </c>
      <c r="F4924" s="5" t="s">
        <v>15</v>
      </c>
      <c r="G4924" s="5" t="str">
        <f>INDEX(DB_FILM!B:B,MATCH($F4924,DB_FILM!$A:$A,0))</f>
        <v>1957</v>
      </c>
      <c r="H4924" s="5" t="str">
        <f>INDEX(DB_FILM!C:C,MATCH($F4924,DB_FILM!$A:$A,0))</f>
        <v>N/A</v>
      </c>
      <c r="I4924" s="9">
        <f>INDEX(DB_FILM!D:D,MATCH($F4924,DB_FILM!$A:$A,0))</f>
        <v>96</v>
      </c>
      <c r="J4924" s="5" t="str">
        <f>INDEX(DB_FILM!E:E,MATCH($F4924,DB_FILM!$A:$A,0))</f>
        <v>Crime, Drama</v>
      </c>
      <c r="K4924" s="6">
        <f>INDEX(DB_FILM!F:F,MATCH($F4924,DB_FILM!$A:$A,0))</f>
        <v>8.9</v>
      </c>
      <c r="L4924" s="5" t="str">
        <f>INDEX(DB_FILM!G:G,MATCH($F4924,DB_FILM!$A:$A,0))</f>
        <v>A jury holdout attempts to prevent a miscarriage of justice by forcing his colleagues to reconsider the evidence.</v>
      </c>
      <c r="M4924" s="5" t="str">
        <f>INDEX(DB_FILM!H:H,MATCH($F4924,DB_FILM!$A:$A,0))</f>
        <v xml:space="preserve">Sidney Lumet </v>
      </c>
      <c r="N4924" s="5" t="str">
        <f>INDEX(DB_FILM!I:I,MATCH($F4924,DB_FILM!$A:$A,0))</f>
        <v>Henry Fonda, Lee J. Cobb, Martin Balsam, John Fiedler</v>
      </c>
      <c r="O4924" s="7">
        <f>INDEX(DB_FILM!J:J,MATCH($F4924,DB_FILM!$A:$A,0))</f>
        <v>555455</v>
      </c>
      <c r="P4924" s="7">
        <f>INDEX(DB_FILM!K:K,MATCH($F4924,DB_FILM!$A:$A,0))</f>
        <v>0</v>
      </c>
      <c r="Q4924" s="5" t="s">
        <v>474</v>
      </c>
      <c r="R4924">
        <v>7.99</v>
      </c>
      <c r="S4924">
        <v>50</v>
      </c>
      <c r="T4924">
        <v>1</v>
      </c>
      <c r="U4924">
        <v>1957</v>
      </c>
      <c r="V4924">
        <v>2</v>
      </c>
      <c r="W4924" t="str">
        <f t="shared" si="152"/>
        <v>A</v>
      </c>
      <c r="X4924" t="s">
        <v>487</v>
      </c>
      <c r="Y4924">
        <v>0</v>
      </c>
      <c r="Z4924">
        <v>5.1100000000000003</v>
      </c>
      <c r="AA4924" s="6">
        <f t="shared" si="153"/>
        <v>2.88</v>
      </c>
    </row>
    <row r="4925" spans="1:27" x14ac:dyDescent="0.3">
      <c r="A4925" s="5">
        <v>42871</v>
      </c>
      <c r="B4925" s="5" t="s">
        <v>411</v>
      </c>
      <c r="C4925" s="5" t="s">
        <v>460</v>
      </c>
      <c r="D4925" s="5" t="s">
        <v>385</v>
      </c>
      <c r="E4925" t="s">
        <v>295</v>
      </c>
      <c r="F4925" t="s">
        <v>41</v>
      </c>
      <c r="G4925" s="5" t="str">
        <f>INDEX(DB_FILM!B:B,MATCH($F4925,DB_FILM!$A:$A,0))</f>
        <v>1995</v>
      </c>
      <c r="H4925" s="5" t="str">
        <f>INDEX(DB_FILM!C:C,MATCH($F4925,DB_FILM!$A:$A,0))</f>
        <v xml:space="preserve">T </v>
      </c>
      <c r="I4925" s="9">
        <f>INDEX(DB_FILM!D:D,MATCH($F4925,DB_FILM!$A:$A,0))</f>
        <v>127</v>
      </c>
      <c r="J4925" s="5" t="str">
        <f>INDEX(DB_FILM!E:E,MATCH($F4925,DB_FILM!$A:$A,0))</f>
        <v>Crime, Drama, Mystery</v>
      </c>
      <c r="K4925" s="6">
        <f>INDEX(DB_FILM!F:F,MATCH($F4925,DB_FILM!$A:$A,0))</f>
        <v>8.6</v>
      </c>
      <c r="L4925" s="5" t="str">
        <f>INDEX(DB_FILM!G:G,MATCH($F4925,DB_FILM!$A:$A,0))</f>
        <v>Two detectives, a rookie and a veteran, hunt a serial killer who uses the seven deadly sins as his motives.</v>
      </c>
      <c r="M4925" s="5" t="str">
        <f>INDEX(DB_FILM!H:H,MATCH($F4925,DB_FILM!$A:$A,0))</f>
        <v xml:space="preserve">David Fincher </v>
      </c>
      <c r="N4925" s="5" t="str">
        <f>INDEX(DB_FILM!I:I,MATCH($F4925,DB_FILM!$A:$A,0))</f>
        <v>Morgan Freeman, Brad Pitt, Kevin Spacey, Andrew Kevin Walker</v>
      </c>
      <c r="O4925" s="7">
        <f>INDEX(DB_FILM!J:J,MATCH($F4925,DB_FILM!$A:$A,0))</f>
        <v>1214270</v>
      </c>
      <c r="P4925" s="7">
        <f>INDEX(DB_FILM!K:K,MATCH($F4925,DB_FILM!$A:$A,0))</f>
        <v>100130000</v>
      </c>
      <c r="Q4925" s="5" t="s">
        <v>474</v>
      </c>
      <c r="R4925">
        <v>9.99</v>
      </c>
      <c r="S4925">
        <v>32</v>
      </c>
      <c r="T4925">
        <v>1</v>
      </c>
      <c r="U4925">
        <v>1957</v>
      </c>
      <c r="V4925">
        <v>2</v>
      </c>
      <c r="W4925" t="str">
        <f t="shared" si="152"/>
        <v>A</v>
      </c>
      <c r="X4925" t="s">
        <v>486</v>
      </c>
      <c r="Y4925">
        <v>0</v>
      </c>
      <c r="Z4925">
        <v>6.89</v>
      </c>
      <c r="AA4925" s="6">
        <f t="shared" si="153"/>
        <v>3.1000000000000005</v>
      </c>
    </row>
    <row r="4926" spans="1:27" x14ac:dyDescent="0.3">
      <c r="A4926" s="5">
        <v>42872</v>
      </c>
      <c r="B4926" t="s">
        <v>403</v>
      </c>
      <c r="C4926" t="s">
        <v>441</v>
      </c>
      <c r="D4926" t="s">
        <v>353</v>
      </c>
      <c r="E4926" t="s">
        <v>268</v>
      </c>
      <c r="F4926" t="s">
        <v>7</v>
      </c>
      <c r="G4926" s="5" t="str">
        <f>INDEX(DB_FILM!B:B,MATCH($F4926,DB_FILM!$A:$A,0))</f>
        <v>1994</v>
      </c>
      <c r="H4926" s="5" t="str">
        <f>INDEX(DB_FILM!C:C,MATCH($F4926,DB_FILM!$A:$A,0))</f>
        <v xml:space="preserve">VM18 </v>
      </c>
      <c r="I4926" s="9">
        <f>INDEX(DB_FILM!D:D,MATCH($F4926,DB_FILM!$A:$A,0))</f>
        <v>154</v>
      </c>
      <c r="J4926" s="5" t="str">
        <f>INDEX(DB_FILM!E:E,MATCH($F4926,DB_FILM!$A:$A,0))</f>
        <v>Crime, Drama</v>
      </c>
      <c r="K4926" s="6">
        <f>INDEX(DB_FILM!F:F,MATCH($F4926,DB_FILM!$A:$A,0))</f>
        <v>8.9</v>
      </c>
      <c r="L4926" s="5" t="str">
        <f>INDEX(DB_FILM!G:G,MATCH($F4926,DB_FILM!$A:$A,0))</f>
        <v>The lives of two mob hitmen, a boxer, a gangster's wife, and a pair of diner bandits intertwine in four tales of violence and redemption.</v>
      </c>
      <c r="M4926" s="5" t="str">
        <f>INDEX(DB_FILM!H:H,MATCH($F4926,DB_FILM!$A:$A,0))</f>
        <v xml:space="preserve">Quentin Tarantino </v>
      </c>
      <c r="N4926" s="5" t="str">
        <f>INDEX(DB_FILM!I:I,MATCH($F4926,DB_FILM!$A:$A,0))</f>
        <v>John Travolta, Uma Thurman, Samuel L. Jackson, Bruce Willis</v>
      </c>
      <c r="O4926" s="7">
        <f>INDEX(DB_FILM!J:J,MATCH($F4926,DB_FILM!$A:$A,0))</f>
        <v>1552837</v>
      </c>
      <c r="P4926" s="7">
        <f>INDEX(DB_FILM!K:K,MATCH($F4926,DB_FILM!$A:$A,0))</f>
        <v>107930000</v>
      </c>
      <c r="Q4926" t="s">
        <v>474</v>
      </c>
      <c r="R4926">
        <v>9.99</v>
      </c>
      <c r="S4926">
        <v>45</v>
      </c>
      <c r="T4926">
        <v>1</v>
      </c>
      <c r="U4926">
        <v>1958</v>
      </c>
      <c r="V4926">
        <v>1</v>
      </c>
      <c r="W4926" t="str">
        <f t="shared" si="152"/>
        <v>A</v>
      </c>
      <c r="X4926" t="s">
        <v>572</v>
      </c>
      <c r="Y4926">
        <v>0</v>
      </c>
      <c r="Z4926">
        <v>6.09</v>
      </c>
      <c r="AA4926" s="6">
        <f t="shared" si="153"/>
        <v>3.9000000000000004</v>
      </c>
    </row>
    <row r="4927" spans="1:27" x14ac:dyDescent="0.3">
      <c r="A4927" s="5">
        <v>42872</v>
      </c>
      <c r="B4927" t="s">
        <v>407</v>
      </c>
      <c r="C4927" t="s">
        <v>466</v>
      </c>
      <c r="D4927" t="s">
        <v>350</v>
      </c>
      <c r="E4927" t="s">
        <v>299</v>
      </c>
      <c r="F4927" t="s">
        <v>91</v>
      </c>
      <c r="G4927" s="5" t="str">
        <f>INDEX(DB_FILM!B:B,MATCH($F4927,DB_FILM!$A:$A,0))</f>
        <v>2011</v>
      </c>
      <c r="H4927" s="5" t="str">
        <f>INDEX(DB_FILM!C:C,MATCH($F4927,DB_FILM!$A:$A,0))</f>
        <v xml:space="preserve">T </v>
      </c>
      <c r="I4927" s="9">
        <f>INDEX(DB_FILM!D:D,MATCH($F4927,DB_FILM!$A:$A,0))</f>
        <v>112</v>
      </c>
      <c r="J4927" s="5" t="str">
        <f>INDEX(DB_FILM!E:E,MATCH($F4927,DB_FILM!$A:$A,0))</f>
        <v>Biography, Comedy, Drama</v>
      </c>
      <c r="K4927" s="6">
        <f>INDEX(DB_FILM!F:F,MATCH($F4927,DB_FILM!$A:$A,0))</f>
        <v>8.5</v>
      </c>
      <c r="L4927" s="5" t="str">
        <f>INDEX(DB_FILM!G:G,MATCH($F4927,DB_FILM!$A:$A,0))</f>
        <v>After he becomes a quadriplegic from a paragliding accident, an aristocrat hires a young man from the projects to be his caregiver.</v>
      </c>
      <c r="M4927" s="5" t="str">
        <f>INDEX(DB_FILM!H:H,MATCH($F4927,DB_FILM!$A:$A,0))</f>
        <v xml:space="preserve">Olivier Nakache, Éric Toledano </v>
      </c>
      <c r="N4927" s="5" t="str">
        <f>INDEX(DB_FILM!I:I,MATCH($F4927,DB_FILM!$A:$A,0))</f>
        <v>François Cluzet, Omar Sy, Anne Le Ny, Audrey Fleurot</v>
      </c>
      <c r="O4927" s="7">
        <f>INDEX(DB_FILM!J:J,MATCH($F4927,DB_FILM!$A:$A,0))</f>
        <v>631043</v>
      </c>
      <c r="P4927" s="7">
        <f>INDEX(DB_FILM!K:K,MATCH($F4927,DB_FILM!$A:$A,0))</f>
        <v>13180000</v>
      </c>
      <c r="Q4927" t="s">
        <v>476</v>
      </c>
      <c r="R4927">
        <v>7.99</v>
      </c>
      <c r="S4927">
        <v>42</v>
      </c>
      <c r="T4927">
        <v>2</v>
      </c>
      <c r="U4927">
        <v>1959</v>
      </c>
      <c r="V4927">
        <v>3</v>
      </c>
      <c r="W4927" t="str">
        <f t="shared" si="152"/>
        <v>B</v>
      </c>
      <c r="X4927" t="s">
        <v>549</v>
      </c>
      <c r="Y4927">
        <v>5</v>
      </c>
      <c r="Z4927">
        <v>4.95</v>
      </c>
      <c r="AA4927" s="6">
        <f t="shared" si="153"/>
        <v>3.04</v>
      </c>
    </row>
    <row r="4928" spans="1:27" x14ac:dyDescent="0.3">
      <c r="A4928" s="5">
        <v>42872</v>
      </c>
      <c r="B4928" t="s">
        <v>415</v>
      </c>
      <c r="C4928" t="s">
        <v>424</v>
      </c>
      <c r="D4928" t="s">
        <v>313</v>
      </c>
      <c r="E4928" t="s">
        <v>270</v>
      </c>
      <c r="F4928" t="s">
        <v>97</v>
      </c>
      <c r="G4928" s="5" t="str">
        <f>INDEX(DB_FILM!B:B,MATCH($F4928,DB_FILM!$A:$A,0))</f>
        <v>1968</v>
      </c>
      <c r="H4928" s="5" t="str">
        <f>INDEX(DB_FILM!C:C,MATCH($F4928,DB_FILM!$A:$A,0))</f>
        <v xml:space="preserve">T </v>
      </c>
      <c r="I4928" s="9">
        <f>INDEX(DB_FILM!D:D,MATCH($F4928,DB_FILM!$A:$A,0))</f>
        <v>175</v>
      </c>
      <c r="J4928" s="5" t="str">
        <f>INDEX(DB_FILM!E:E,MATCH($F4928,DB_FILM!$A:$A,0))</f>
        <v>Western</v>
      </c>
      <c r="K4928" s="6">
        <f>INDEX(DB_FILM!F:F,MATCH($F4928,DB_FILM!$A:$A,0))</f>
        <v>8.5</v>
      </c>
      <c r="L4928" s="5" t="str">
        <f>INDEX(DB_FILM!G:G,MATCH($F4928,DB_FILM!$A:$A,0))</f>
        <v>A mysterious stranger with a harmonica joins forces with a notorious desperado to protect a beautiful widow from a ruthless assassin working for the railroad.</v>
      </c>
      <c r="M4928" s="5" t="str">
        <f>INDEX(DB_FILM!H:H,MATCH($F4928,DB_FILM!$A:$A,0))</f>
        <v xml:space="preserve">Sergio Leone </v>
      </c>
      <c r="N4928" s="5" t="str">
        <f>INDEX(DB_FILM!I:I,MATCH($F4928,DB_FILM!$A:$A,0))</f>
        <v>Henry Fonda, Charles Bronson, Claudia Cardinale, Jason Robards</v>
      </c>
      <c r="O4928" s="7">
        <f>INDEX(DB_FILM!J:J,MATCH($F4928,DB_FILM!$A:$A,0))</f>
        <v>257797</v>
      </c>
      <c r="P4928" s="7">
        <f>INDEX(DB_FILM!K:K,MATCH($F4928,DB_FILM!$A:$A,0))</f>
        <v>5320000</v>
      </c>
      <c r="Q4928" t="s">
        <v>475</v>
      </c>
      <c r="R4928">
        <v>1.99</v>
      </c>
      <c r="S4928">
        <v>46</v>
      </c>
      <c r="T4928">
        <v>3</v>
      </c>
      <c r="U4928">
        <v>1960</v>
      </c>
      <c r="V4928">
        <v>2</v>
      </c>
      <c r="W4928" t="str">
        <f t="shared" si="152"/>
        <v>C</v>
      </c>
      <c r="X4928" t="s">
        <v>540</v>
      </c>
      <c r="Y4928">
        <v>0</v>
      </c>
      <c r="Z4928">
        <v>1.59</v>
      </c>
      <c r="AA4928" s="6">
        <f t="shared" si="153"/>
        <v>0.39999999999999991</v>
      </c>
    </row>
    <row r="4929" spans="1:27" x14ac:dyDescent="0.3">
      <c r="A4929" s="5">
        <v>42872</v>
      </c>
      <c r="B4929" s="5" t="s">
        <v>415</v>
      </c>
      <c r="C4929" s="5" t="s">
        <v>424</v>
      </c>
      <c r="D4929" s="5" t="s">
        <v>313</v>
      </c>
      <c r="E4929" t="s">
        <v>270</v>
      </c>
      <c r="F4929" s="5" t="s">
        <v>85</v>
      </c>
      <c r="G4929" s="5" t="str">
        <f>INDEX(DB_FILM!B:B,MATCH($F4929,DB_FILM!$A:$A,0))</f>
        <v>1991</v>
      </c>
      <c r="H4929" s="5" t="str">
        <f>INDEX(DB_FILM!C:C,MATCH($F4929,DB_FILM!$A:$A,0))</f>
        <v xml:space="preserve">T </v>
      </c>
      <c r="I4929" s="9">
        <f>INDEX(DB_FILM!D:D,MATCH($F4929,DB_FILM!$A:$A,0))</f>
        <v>137</v>
      </c>
      <c r="J4929" s="5" t="str">
        <f>INDEX(DB_FILM!E:E,MATCH($F4929,DB_FILM!$A:$A,0))</f>
        <v>Action, Sci-Fi</v>
      </c>
      <c r="K4929" s="6">
        <f>INDEX(DB_FILM!F:F,MATCH($F4929,DB_FILM!$A:$A,0))</f>
        <v>8.5</v>
      </c>
      <c r="L4929" s="5" t="str">
        <f>INDEX(DB_FILM!G:G,MATCH($F4929,DB_FILM!$A:$A,0))</f>
        <v>A cyborg, identical to the one who failed to kill Sarah Connor, must now protect her teenage son, John Connor, from a more advanced and powerful cyborg.</v>
      </c>
      <c r="M4929" s="5" t="str">
        <f>INDEX(DB_FILM!H:H,MATCH($F4929,DB_FILM!$A:$A,0))</f>
        <v xml:space="preserve">James Cameron </v>
      </c>
      <c r="N4929" s="5" t="str">
        <f>INDEX(DB_FILM!I:I,MATCH($F4929,DB_FILM!$A:$A,0))</f>
        <v>Arnold Schwarzenegger, Linda Hamilton, Edward Furlong, Robert Patrick</v>
      </c>
      <c r="O4929" s="7">
        <f>INDEX(DB_FILM!J:J,MATCH($F4929,DB_FILM!$A:$A,0))</f>
        <v>863511</v>
      </c>
      <c r="P4929" s="7">
        <f>INDEX(DB_FILM!K:K,MATCH($F4929,DB_FILM!$A:$A,0))</f>
        <v>204840000</v>
      </c>
      <c r="Q4929" s="5" t="s">
        <v>474</v>
      </c>
      <c r="R4929">
        <v>3.99</v>
      </c>
      <c r="S4929">
        <v>39</v>
      </c>
      <c r="T4929">
        <v>1</v>
      </c>
      <c r="U4929">
        <v>1960</v>
      </c>
      <c r="V4929">
        <v>3</v>
      </c>
      <c r="W4929" t="str">
        <f t="shared" si="152"/>
        <v>A</v>
      </c>
      <c r="X4929" t="s">
        <v>601</v>
      </c>
      <c r="Y4929">
        <v>0</v>
      </c>
      <c r="Z4929">
        <v>2.0299999999999998</v>
      </c>
      <c r="AA4929" s="6">
        <f t="shared" si="153"/>
        <v>1.9600000000000004</v>
      </c>
    </row>
    <row r="4930" spans="1:27" x14ac:dyDescent="0.3">
      <c r="A4930" s="5">
        <v>42872</v>
      </c>
      <c r="B4930" s="5" t="s">
        <v>412</v>
      </c>
      <c r="C4930" s="5" t="s">
        <v>434</v>
      </c>
      <c r="D4930" s="5" t="s">
        <v>359</v>
      </c>
      <c r="E4930" t="s">
        <v>276</v>
      </c>
      <c r="F4930" s="5" t="s">
        <v>65</v>
      </c>
      <c r="G4930" s="5" t="str">
        <f>INDEX(DB_FILM!B:B,MATCH($F4930,DB_FILM!$A:$A,0))</f>
        <v>1985</v>
      </c>
      <c r="H4930" s="5" t="str">
        <f>INDEX(DB_FILM!C:C,MATCH($F4930,DB_FILM!$A:$A,0))</f>
        <v xml:space="preserve">T </v>
      </c>
      <c r="I4930" s="9">
        <f>INDEX(DB_FILM!D:D,MATCH($F4930,DB_FILM!$A:$A,0))</f>
        <v>116</v>
      </c>
      <c r="J4930" s="5" t="str">
        <f>INDEX(DB_FILM!E:E,MATCH($F4930,DB_FILM!$A:$A,0))</f>
        <v>Adventure, Comedy, Sci-Fi</v>
      </c>
      <c r="K4930" s="6">
        <f>INDEX(DB_FILM!F:F,MATCH($F4930,DB_FILM!$A:$A,0))</f>
        <v>8.5</v>
      </c>
      <c r="L4930" s="5" t="str">
        <f>INDEX(DB_FILM!G:G,MATCH($F4930,DB_FILM!$A:$A,0))</f>
        <v>Marty McFly, a 17-year-old high school student, is accidentally sent thirty years into the past in a time-traveling DeLorean invented by his close friend, the maverick scientist Doc Brown.</v>
      </c>
      <c r="M4930" s="5" t="str">
        <f>INDEX(DB_FILM!H:H,MATCH($F4930,DB_FILM!$A:$A,0))</f>
        <v xml:space="preserve">Robert Zemeckis </v>
      </c>
      <c r="N4930" s="5" t="str">
        <f>INDEX(DB_FILM!I:I,MATCH($F4930,DB_FILM!$A:$A,0))</f>
        <v>Michael J. Fox, Christopher Lloyd, Lea Thompson, Crispin Glover</v>
      </c>
      <c r="O4930" s="7">
        <f>INDEX(DB_FILM!J:J,MATCH($F4930,DB_FILM!$A:$A,0))</f>
        <v>879184</v>
      </c>
      <c r="P4930" s="7">
        <f>INDEX(DB_FILM!K:K,MATCH($F4930,DB_FILM!$A:$A,0))</f>
        <v>210610000</v>
      </c>
      <c r="Q4930" s="5" t="s">
        <v>474</v>
      </c>
      <c r="R4930">
        <v>1.99</v>
      </c>
      <c r="S4930">
        <v>28</v>
      </c>
      <c r="T4930">
        <v>1</v>
      </c>
      <c r="U4930">
        <v>1961</v>
      </c>
      <c r="V4930">
        <v>1</v>
      </c>
      <c r="W4930" t="str">
        <f t="shared" ref="W4930:W4993" si="154">IF(T4930=1,"A",IF(T4930=2,"B",IF(T4930=3,"C")))</f>
        <v>A</v>
      </c>
      <c r="X4930" t="s">
        <v>590</v>
      </c>
      <c r="Y4930">
        <v>0</v>
      </c>
      <c r="Z4930">
        <v>1.19</v>
      </c>
      <c r="AA4930" s="6">
        <f t="shared" ref="AA4930:AA4993" si="155">R4930-Z4930</f>
        <v>0.8</v>
      </c>
    </row>
    <row r="4931" spans="1:27" x14ac:dyDescent="0.3">
      <c r="A4931" s="5">
        <v>42872</v>
      </c>
      <c r="B4931" t="s">
        <v>412</v>
      </c>
      <c r="C4931" t="s">
        <v>434</v>
      </c>
      <c r="D4931" t="s">
        <v>359</v>
      </c>
      <c r="E4931" t="s">
        <v>276</v>
      </c>
      <c r="F4931" t="s">
        <v>95</v>
      </c>
      <c r="G4931" s="5" t="str">
        <f>INDEX(DB_FILM!B:B,MATCH($F4931,DB_FILM!$A:$A,0))</f>
        <v>2002</v>
      </c>
      <c r="H4931" s="5" t="str">
        <f>INDEX(DB_FILM!C:C,MATCH($F4931,DB_FILM!$A:$A,0))</f>
        <v xml:space="preserve">T </v>
      </c>
      <c r="I4931" s="9">
        <f>INDEX(DB_FILM!D:D,MATCH($F4931,DB_FILM!$A:$A,0))</f>
        <v>150</v>
      </c>
      <c r="J4931" s="5" t="str">
        <f>INDEX(DB_FILM!E:E,MATCH($F4931,DB_FILM!$A:$A,0))</f>
        <v>Biography, Drama, Music</v>
      </c>
      <c r="K4931" s="6">
        <f>INDEX(DB_FILM!F:F,MATCH($F4931,DB_FILM!$A:$A,0))</f>
        <v>8.5</v>
      </c>
      <c r="L4931" s="5" t="str">
        <f>INDEX(DB_FILM!G:G,MATCH($F4931,DB_FILM!$A:$A,0))</f>
        <v>A Polish Jewish musician struggles to survive the destruction of the Warsaw ghetto of World War II.</v>
      </c>
      <c r="M4931" s="5" t="str">
        <f>INDEX(DB_FILM!H:H,MATCH($F4931,DB_FILM!$A:$A,0))</f>
        <v xml:space="preserve">Roman Polanski </v>
      </c>
      <c r="N4931" s="5" t="str">
        <f>INDEX(DB_FILM!I:I,MATCH($F4931,DB_FILM!$A:$A,0))</f>
        <v>Adrien Brody, Thomas Kretschmann, Frank Finlay, Emilia Fox</v>
      </c>
      <c r="O4931" s="7">
        <f>INDEX(DB_FILM!J:J,MATCH($F4931,DB_FILM!$A:$A,0))</f>
        <v>602411</v>
      </c>
      <c r="P4931" s="7">
        <f>INDEX(DB_FILM!K:K,MATCH($F4931,DB_FILM!$A:$A,0))</f>
        <v>32570000</v>
      </c>
      <c r="Q4931" t="s">
        <v>474</v>
      </c>
      <c r="R4931">
        <v>9.99</v>
      </c>
      <c r="S4931">
        <v>44</v>
      </c>
      <c r="T4931">
        <v>1</v>
      </c>
      <c r="U4931">
        <v>1961</v>
      </c>
      <c r="V4931">
        <v>2</v>
      </c>
      <c r="W4931" t="str">
        <f t="shared" si="154"/>
        <v>A</v>
      </c>
      <c r="X4931" t="s">
        <v>521</v>
      </c>
      <c r="Y4931">
        <v>0</v>
      </c>
      <c r="Z4931">
        <v>6.99</v>
      </c>
      <c r="AA4931" s="6">
        <f t="shared" si="155"/>
        <v>3</v>
      </c>
    </row>
    <row r="4932" spans="1:27" x14ac:dyDescent="0.3">
      <c r="A4932" s="5">
        <v>42872</v>
      </c>
      <c r="B4932" s="5" t="s">
        <v>412</v>
      </c>
      <c r="C4932" s="5" t="s">
        <v>434</v>
      </c>
      <c r="D4932" s="5" t="s">
        <v>359</v>
      </c>
      <c r="E4932" t="s">
        <v>276</v>
      </c>
      <c r="F4932" s="5" t="s">
        <v>31</v>
      </c>
      <c r="G4932" s="5" t="str">
        <f>INDEX(DB_FILM!B:B,MATCH($F4932,DB_FILM!$A:$A,0))</f>
        <v>2002</v>
      </c>
      <c r="H4932" s="5" t="str">
        <f>INDEX(DB_FILM!C:C,MATCH($F4932,DB_FILM!$A:$A,0))</f>
        <v xml:space="preserve">T </v>
      </c>
      <c r="I4932" s="9">
        <f>INDEX(DB_FILM!D:D,MATCH($F4932,DB_FILM!$A:$A,0))</f>
        <v>179</v>
      </c>
      <c r="J4932" s="5" t="str">
        <f>INDEX(DB_FILM!E:E,MATCH($F4932,DB_FILM!$A:$A,0))</f>
        <v>Adventure, Drama, Fantasy</v>
      </c>
      <c r="K4932" s="6">
        <f>INDEX(DB_FILM!F:F,MATCH($F4932,DB_FILM!$A:$A,0))</f>
        <v>8.6999999999999993</v>
      </c>
      <c r="L4932" s="5" t="str">
        <f>INDEX(DB_FILM!G:G,MATCH($F4932,DB_FILM!$A:$A,0))</f>
        <v>While Frodo and Sam edge closer to Mordor with the help of the shifty Gollum, the divided fellowship makes a stand against Sauron's new ally, Saruman, and his hordes of Isengard.</v>
      </c>
      <c r="M4932" s="5" t="str">
        <f>INDEX(DB_FILM!H:H,MATCH($F4932,DB_FILM!$A:$A,0))</f>
        <v xml:space="preserve">Peter Jackson </v>
      </c>
      <c r="N4932" s="5" t="str">
        <f>INDEX(DB_FILM!I:I,MATCH($F4932,DB_FILM!$A:$A,0))</f>
        <v>Elijah Wood, Ian McKellen, Viggo Mortensen, Orlando Bloom</v>
      </c>
      <c r="O4932" s="7">
        <f>INDEX(DB_FILM!J:J,MATCH($F4932,DB_FILM!$A:$A,0))</f>
        <v>1280806</v>
      </c>
      <c r="P4932" s="7">
        <f>INDEX(DB_FILM!K:K,MATCH($F4932,DB_FILM!$A:$A,0))</f>
        <v>342550000</v>
      </c>
      <c r="Q4932" s="5" t="s">
        <v>476</v>
      </c>
      <c r="R4932">
        <v>13.99</v>
      </c>
      <c r="S4932">
        <v>9</v>
      </c>
      <c r="T4932">
        <v>2</v>
      </c>
      <c r="U4932">
        <v>1961</v>
      </c>
      <c r="V4932">
        <v>1</v>
      </c>
      <c r="W4932" t="str">
        <f t="shared" si="154"/>
        <v>B</v>
      </c>
      <c r="X4932" t="s">
        <v>613</v>
      </c>
      <c r="Y4932">
        <v>0</v>
      </c>
      <c r="Z4932">
        <v>7.83</v>
      </c>
      <c r="AA4932" s="6">
        <f t="shared" si="155"/>
        <v>6.16</v>
      </c>
    </row>
    <row r="4933" spans="1:27" x14ac:dyDescent="0.3">
      <c r="A4933" s="5">
        <v>42872</v>
      </c>
      <c r="B4933" t="s">
        <v>406</v>
      </c>
      <c r="C4933" t="s">
        <v>423</v>
      </c>
      <c r="D4933" t="s">
        <v>331</v>
      </c>
      <c r="E4933" t="s">
        <v>284</v>
      </c>
      <c r="F4933" t="s">
        <v>57</v>
      </c>
      <c r="G4933" s="5" t="str">
        <f>INDEX(DB_FILM!B:B,MATCH($F4933,DB_FILM!$A:$A,0))</f>
        <v>1997</v>
      </c>
      <c r="H4933" s="5" t="str">
        <f>INDEX(DB_FILM!C:C,MATCH($F4933,DB_FILM!$A:$A,0))</f>
        <v xml:space="preserve">T </v>
      </c>
      <c r="I4933" s="9">
        <f>INDEX(DB_FILM!D:D,MATCH($F4933,DB_FILM!$A:$A,0))</f>
        <v>116</v>
      </c>
      <c r="J4933" s="5" t="str">
        <f>INDEX(DB_FILM!E:E,MATCH($F4933,DB_FILM!$A:$A,0))</f>
        <v>Comedy, Drama, War</v>
      </c>
      <c r="K4933" s="6">
        <f>INDEX(DB_FILM!F:F,MATCH($F4933,DB_FILM!$A:$A,0))</f>
        <v>8.6</v>
      </c>
      <c r="L4933" s="5" t="str">
        <f>INDEX(DB_FILM!G:G,MATCH($F4933,DB_FILM!$A:$A,0))</f>
        <v>When an open-minded Jewish librarian and his son become victims of the Holocaust, he uses a perfect mixture of will, humor, and imagination to protect his son from the dangers around their camp.</v>
      </c>
      <c r="M4933" s="5" t="str">
        <f>INDEX(DB_FILM!H:H,MATCH($F4933,DB_FILM!$A:$A,0))</f>
        <v xml:space="preserve">Roberto Benigni </v>
      </c>
      <c r="N4933" s="5" t="str">
        <f>INDEX(DB_FILM!I:I,MATCH($F4933,DB_FILM!$A:$A,0))</f>
        <v>Roberto Benigni, Nicoletta Braschi, Giorgio Cantarini, Giustino Durano</v>
      </c>
      <c r="O4933" s="7">
        <f>INDEX(DB_FILM!J:J,MATCH($F4933,DB_FILM!$A:$A,0))</f>
        <v>517982</v>
      </c>
      <c r="P4933" s="7">
        <f>INDEX(DB_FILM!K:K,MATCH($F4933,DB_FILM!$A:$A,0))</f>
        <v>57600000</v>
      </c>
      <c r="Q4933" t="s">
        <v>475</v>
      </c>
      <c r="R4933">
        <v>3.99</v>
      </c>
      <c r="S4933">
        <v>24</v>
      </c>
      <c r="T4933">
        <v>3</v>
      </c>
      <c r="U4933">
        <v>1962</v>
      </c>
      <c r="V4933">
        <v>1</v>
      </c>
      <c r="W4933" t="str">
        <f t="shared" si="154"/>
        <v>C</v>
      </c>
      <c r="X4933" t="s">
        <v>537</v>
      </c>
      <c r="Y4933">
        <v>0</v>
      </c>
      <c r="Z4933">
        <v>3.07</v>
      </c>
      <c r="AA4933" s="6">
        <f t="shared" si="155"/>
        <v>0.92000000000000037</v>
      </c>
    </row>
    <row r="4934" spans="1:27" x14ac:dyDescent="0.3">
      <c r="A4934" s="5">
        <v>42874</v>
      </c>
      <c r="B4934" s="5" t="s">
        <v>407</v>
      </c>
      <c r="C4934" s="5" t="s">
        <v>423</v>
      </c>
      <c r="D4934" s="5" t="s">
        <v>365</v>
      </c>
      <c r="E4934" t="s">
        <v>278</v>
      </c>
      <c r="F4934" s="5" t="s">
        <v>65</v>
      </c>
      <c r="G4934" s="5" t="str">
        <f>INDEX(DB_FILM!B:B,MATCH($F4934,DB_FILM!$A:$A,0))</f>
        <v>1985</v>
      </c>
      <c r="H4934" s="5" t="str">
        <f>INDEX(DB_FILM!C:C,MATCH($F4934,DB_FILM!$A:$A,0))</f>
        <v xml:space="preserve">T </v>
      </c>
      <c r="I4934" s="9">
        <f>INDEX(DB_FILM!D:D,MATCH($F4934,DB_FILM!$A:$A,0))</f>
        <v>116</v>
      </c>
      <c r="J4934" s="5" t="str">
        <f>INDEX(DB_FILM!E:E,MATCH($F4934,DB_FILM!$A:$A,0))</f>
        <v>Adventure, Comedy, Sci-Fi</v>
      </c>
      <c r="K4934" s="6">
        <f>INDEX(DB_FILM!F:F,MATCH($F4934,DB_FILM!$A:$A,0))</f>
        <v>8.5</v>
      </c>
      <c r="L4934" s="5" t="str">
        <f>INDEX(DB_FILM!G:G,MATCH($F4934,DB_FILM!$A:$A,0))</f>
        <v>Marty McFly, a 17-year-old high school student, is accidentally sent thirty years into the past in a time-traveling DeLorean invented by his close friend, the maverick scientist Doc Brown.</v>
      </c>
      <c r="M4934" s="5" t="str">
        <f>INDEX(DB_FILM!H:H,MATCH($F4934,DB_FILM!$A:$A,0))</f>
        <v xml:space="preserve">Robert Zemeckis </v>
      </c>
      <c r="N4934" s="5" t="str">
        <f>INDEX(DB_FILM!I:I,MATCH($F4934,DB_FILM!$A:$A,0))</f>
        <v>Michael J. Fox, Christopher Lloyd, Lea Thompson, Crispin Glover</v>
      </c>
      <c r="O4934" s="7">
        <f>INDEX(DB_FILM!J:J,MATCH($F4934,DB_FILM!$A:$A,0))</f>
        <v>879184</v>
      </c>
      <c r="P4934" s="7">
        <f>INDEX(DB_FILM!K:K,MATCH($F4934,DB_FILM!$A:$A,0))</f>
        <v>210610000</v>
      </c>
      <c r="Q4934" s="5" t="s">
        <v>476</v>
      </c>
      <c r="R4934">
        <v>5.99</v>
      </c>
      <c r="S4934">
        <v>28</v>
      </c>
      <c r="T4934">
        <v>2</v>
      </c>
      <c r="U4934">
        <v>1963</v>
      </c>
      <c r="V4934">
        <v>3</v>
      </c>
      <c r="W4934" t="str">
        <f t="shared" si="154"/>
        <v>B</v>
      </c>
      <c r="X4934" t="s">
        <v>488</v>
      </c>
      <c r="Y4934">
        <v>0</v>
      </c>
      <c r="Z4934">
        <v>3.11</v>
      </c>
      <c r="AA4934" s="6">
        <f t="shared" si="155"/>
        <v>2.8800000000000003</v>
      </c>
    </row>
    <row r="4935" spans="1:27" x14ac:dyDescent="0.3">
      <c r="A4935" s="5">
        <v>42874</v>
      </c>
      <c r="B4935" t="s">
        <v>407</v>
      </c>
      <c r="C4935" t="s">
        <v>423</v>
      </c>
      <c r="D4935" t="s">
        <v>365</v>
      </c>
      <c r="E4935" t="s">
        <v>278</v>
      </c>
      <c r="F4935" t="s">
        <v>11</v>
      </c>
      <c r="G4935" s="5" t="str">
        <f>INDEX(DB_FILM!B:B,MATCH($F4935,DB_FILM!$A:$A,0))</f>
        <v>1993</v>
      </c>
      <c r="H4935" s="5" t="str">
        <f>INDEX(DB_FILM!C:C,MATCH($F4935,DB_FILM!$A:$A,0))</f>
        <v xml:space="preserve">T </v>
      </c>
      <c r="I4935" s="9">
        <f>INDEX(DB_FILM!D:D,MATCH($F4935,DB_FILM!$A:$A,0))</f>
        <v>195</v>
      </c>
      <c r="J4935" s="5" t="str">
        <f>INDEX(DB_FILM!E:E,MATCH($F4935,DB_FILM!$A:$A,0))</f>
        <v>Biography, Drama, History</v>
      </c>
      <c r="K4935" s="6">
        <f>INDEX(DB_FILM!F:F,MATCH($F4935,DB_FILM!$A:$A,0))</f>
        <v>8.9</v>
      </c>
      <c r="L4935" s="5" t="str">
        <f>INDEX(DB_FILM!G:G,MATCH($F4935,DB_FILM!$A:$A,0))</f>
        <v>In German-occupied Poland during World War II, Oskar Schindler gradually becomes concerned for his Jewish workforce after witnessing their persecution by the Nazi Germans.</v>
      </c>
      <c r="M4935" s="5" t="str">
        <f>INDEX(DB_FILM!H:H,MATCH($F4935,DB_FILM!$A:$A,0))</f>
        <v xml:space="preserve">Steven Spielberg </v>
      </c>
      <c r="N4935" s="5" t="str">
        <f>INDEX(DB_FILM!I:I,MATCH($F4935,DB_FILM!$A:$A,0))</f>
        <v>Liam Neeson, Ralph Fiennes, Ben Kingsley, Caroline Goodall</v>
      </c>
      <c r="O4935" s="7">
        <f>INDEX(DB_FILM!J:J,MATCH($F4935,DB_FILM!$A:$A,0))</f>
        <v>1025474</v>
      </c>
      <c r="P4935" s="7">
        <f>INDEX(DB_FILM!K:K,MATCH($F4935,DB_FILM!$A:$A,0))</f>
        <v>96070000</v>
      </c>
      <c r="Q4935" t="s">
        <v>474</v>
      </c>
      <c r="R4935">
        <v>5.99</v>
      </c>
      <c r="S4935">
        <v>48</v>
      </c>
      <c r="T4935">
        <v>1</v>
      </c>
      <c r="U4935">
        <v>1963</v>
      </c>
      <c r="V4935">
        <v>1</v>
      </c>
      <c r="W4935" t="str">
        <f t="shared" si="154"/>
        <v>A</v>
      </c>
      <c r="X4935" t="s">
        <v>538</v>
      </c>
      <c r="Y4935">
        <v>0</v>
      </c>
      <c r="Z4935">
        <v>3.29</v>
      </c>
      <c r="AA4935" s="6">
        <f t="shared" si="155"/>
        <v>2.7</v>
      </c>
    </row>
    <row r="4936" spans="1:27" x14ac:dyDescent="0.3">
      <c r="A4936" s="5">
        <v>42874</v>
      </c>
      <c r="B4936" t="s">
        <v>401</v>
      </c>
      <c r="C4936" t="s">
        <v>467</v>
      </c>
      <c r="D4936" t="s">
        <v>347</v>
      </c>
      <c r="E4936" t="s">
        <v>270</v>
      </c>
      <c r="F4936" t="s">
        <v>83</v>
      </c>
      <c r="G4936" s="5" t="str">
        <f>INDEX(DB_FILM!B:B,MATCH($F4936,DB_FILM!$A:$A,0))</f>
        <v>1960</v>
      </c>
      <c r="H4936" s="5" t="str">
        <f>INDEX(DB_FILM!C:C,MATCH($F4936,DB_FILM!$A:$A,0))</f>
        <v xml:space="preserve">T </v>
      </c>
      <c r="I4936" s="9">
        <f>INDEX(DB_FILM!D:D,MATCH($F4936,DB_FILM!$A:$A,0))</f>
        <v>109</v>
      </c>
      <c r="J4936" s="5" t="str">
        <f>INDEX(DB_FILM!E:E,MATCH($F4936,DB_FILM!$A:$A,0))</f>
        <v>Horror, Mystery, Thriller</v>
      </c>
      <c r="K4936" s="6">
        <f>INDEX(DB_FILM!F:F,MATCH($F4936,DB_FILM!$A:$A,0))</f>
        <v>8.5</v>
      </c>
      <c r="L4936" s="5" t="str">
        <f>INDEX(DB_FILM!G:G,MATCH($F4936,DB_FILM!$A:$A,0))</f>
        <v>A Phoenix secretary embezzles $40,000 from her employer's client, goes on the run, and checks into a remote motel run by a young man under the domination of his mother.</v>
      </c>
      <c r="M4936" s="5" t="str">
        <f>INDEX(DB_FILM!H:H,MATCH($F4936,DB_FILM!$A:$A,0))</f>
        <v xml:space="preserve">Alfred Hitchcock </v>
      </c>
      <c r="N4936" s="5" t="str">
        <f>INDEX(DB_FILM!I:I,MATCH($F4936,DB_FILM!$A:$A,0))</f>
        <v>Anthony Perkins, Janet Leigh, Vera Miles, John Gavin</v>
      </c>
      <c r="O4936" s="7">
        <f>INDEX(DB_FILM!J:J,MATCH($F4936,DB_FILM!$A:$A,0))</f>
        <v>506030</v>
      </c>
      <c r="P4936" s="7">
        <f>INDEX(DB_FILM!K:K,MATCH($F4936,DB_FILM!$A:$A,0))</f>
        <v>32000000</v>
      </c>
      <c r="Q4936" t="s">
        <v>474</v>
      </c>
      <c r="R4936">
        <v>5.99</v>
      </c>
      <c r="S4936">
        <v>38</v>
      </c>
      <c r="T4936">
        <v>1</v>
      </c>
      <c r="U4936">
        <v>1964</v>
      </c>
      <c r="V4936">
        <v>1</v>
      </c>
      <c r="W4936" t="str">
        <f t="shared" si="154"/>
        <v>A</v>
      </c>
      <c r="X4936" t="s">
        <v>515</v>
      </c>
      <c r="Y4936">
        <v>0</v>
      </c>
      <c r="Z4936">
        <v>3.35</v>
      </c>
      <c r="AA4936" s="6">
        <f t="shared" si="155"/>
        <v>2.64</v>
      </c>
    </row>
    <row r="4937" spans="1:27" x14ac:dyDescent="0.3">
      <c r="A4937" s="5">
        <v>42874</v>
      </c>
      <c r="B4937" s="5" t="s">
        <v>401</v>
      </c>
      <c r="C4937" s="5" t="s">
        <v>467</v>
      </c>
      <c r="D4937" s="5" t="s">
        <v>347</v>
      </c>
      <c r="E4937" t="s">
        <v>270</v>
      </c>
      <c r="F4937" s="5" t="s">
        <v>39</v>
      </c>
      <c r="G4937" s="5" t="str">
        <f>INDEX(DB_FILM!B:B,MATCH($F4937,DB_FILM!$A:$A,0))</f>
        <v>2014</v>
      </c>
      <c r="H4937" s="5" t="str">
        <f>INDEX(DB_FILM!C:C,MATCH($F4937,DB_FILM!$A:$A,0))</f>
        <v xml:space="preserve">T </v>
      </c>
      <c r="I4937" s="9">
        <f>INDEX(DB_FILM!D:D,MATCH($F4937,DB_FILM!$A:$A,0))</f>
        <v>169</v>
      </c>
      <c r="J4937" s="5" t="str">
        <f>INDEX(DB_FILM!E:E,MATCH($F4937,DB_FILM!$A:$A,0))</f>
        <v>Adventure, Drama, Sci-Fi</v>
      </c>
      <c r="K4937" s="6">
        <f>INDEX(DB_FILM!F:F,MATCH($F4937,DB_FILM!$A:$A,0))</f>
        <v>8.6</v>
      </c>
      <c r="L4937" s="5" t="str">
        <f>INDEX(DB_FILM!G:G,MATCH($F4937,DB_FILM!$A:$A,0))</f>
        <v>A team of explorers travel through a wormhole in space in an attempt to ensure humanity's survival.</v>
      </c>
      <c r="M4937" s="5" t="str">
        <f>INDEX(DB_FILM!H:H,MATCH($F4937,DB_FILM!$A:$A,0))</f>
        <v xml:space="preserve">Christopher Nolan </v>
      </c>
      <c r="N4937" s="5" t="str">
        <f>INDEX(DB_FILM!I:I,MATCH($F4937,DB_FILM!$A:$A,0))</f>
        <v>Matthew McConaughey, Anne Hathaway, Jessica Chastain, Mackenzie Foy</v>
      </c>
      <c r="O4937" s="7">
        <f>INDEX(DB_FILM!J:J,MATCH($F4937,DB_FILM!$A:$A,0))</f>
        <v>1203445</v>
      </c>
      <c r="P4937" s="7">
        <f>INDEX(DB_FILM!K:K,MATCH($F4937,DB_FILM!$A:$A,0))</f>
        <v>188020000</v>
      </c>
      <c r="Q4937" s="5" t="s">
        <v>474</v>
      </c>
      <c r="R4937">
        <v>7.99</v>
      </c>
      <c r="S4937">
        <v>14</v>
      </c>
      <c r="T4937">
        <v>1</v>
      </c>
      <c r="U4937">
        <v>1964</v>
      </c>
      <c r="V4937">
        <v>1</v>
      </c>
      <c r="W4937" t="str">
        <f t="shared" si="154"/>
        <v>A</v>
      </c>
      <c r="X4937" t="s">
        <v>508</v>
      </c>
      <c r="Y4937">
        <v>0</v>
      </c>
      <c r="Z4937">
        <v>4.47</v>
      </c>
      <c r="AA4937" s="6">
        <f t="shared" si="155"/>
        <v>3.5200000000000005</v>
      </c>
    </row>
    <row r="4938" spans="1:27" x14ac:dyDescent="0.3">
      <c r="A4938" s="5">
        <v>42874</v>
      </c>
      <c r="B4938" t="s">
        <v>402</v>
      </c>
      <c r="C4938" t="s">
        <v>452</v>
      </c>
      <c r="D4938" t="s">
        <v>385</v>
      </c>
      <c r="E4938" t="s">
        <v>295</v>
      </c>
      <c r="F4938" t="s">
        <v>83</v>
      </c>
      <c r="G4938" s="5" t="str">
        <f>INDEX(DB_FILM!B:B,MATCH($F4938,DB_FILM!$A:$A,0))</f>
        <v>1960</v>
      </c>
      <c r="H4938" s="5" t="str">
        <f>INDEX(DB_FILM!C:C,MATCH($F4938,DB_FILM!$A:$A,0))</f>
        <v xml:space="preserve">T </v>
      </c>
      <c r="I4938" s="9">
        <f>INDEX(DB_FILM!D:D,MATCH($F4938,DB_FILM!$A:$A,0))</f>
        <v>109</v>
      </c>
      <c r="J4938" s="5" t="str">
        <f>INDEX(DB_FILM!E:E,MATCH($F4938,DB_FILM!$A:$A,0))</f>
        <v>Horror, Mystery, Thriller</v>
      </c>
      <c r="K4938" s="6">
        <f>INDEX(DB_FILM!F:F,MATCH($F4938,DB_FILM!$A:$A,0))</f>
        <v>8.5</v>
      </c>
      <c r="L4938" s="5" t="str">
        <f>INDEX(DB_FILM!G:G,MATCH($F4938,DB_FILM!$A:$A,0))</f>
        <v>A Phoenix secretary embezzles $40,000 from her employer's client, goes on the run, and checks into a remote motel run by a young man under the domination of his mother.</v>
      </c>
      <c r="M4938" s="5" t="str">
        <f>INDEX(DB_FILM!H:H,MATCH($F4938,DB_FILM!$A:$A,0))</f>
        <v xml:space="preserve">Alfred Hitchcock </v>
      </c>
      <c r="N4938" s="5" t="str">
        <f>INDEX(DB_FILM!I:I,MATCH($F4938,DB_FILM!$A:$A,0))</f>
        <v>Anthony Perkins, Janet Leigh, Vera Miles, John Gavin</v>
      </c>
      <c r="O4938" s="7">
        <f>INDEX(DB_FILM!J:J,MATCH($F4938,DB_FILM!$A:$A,0))</f>
        <v>506030</v>
      </c>
      <c r="P4938" s="7">
        <f>INDEX(DB_FILM!K:K,MATCH($F4938,DB_FILM!$A:$A,0))</f>
        <v>32000000</v>
      </c>
      <c r="Q4938" t="s">
        <v>474</v>
      </c>
      <c r="R4938">
        <v>3.99</v>
      </c>
      <c r="S4938">
        <v>38</v>
      </c>
      <c r="T4938">
        <v>1</v>
      </c>
      <c r="U4938">
        <v>1965</v>
      </c>
      <c r="V4938">
        <v>1</v>
      </c>
      <c r="W4938" t="str">
        <f t="shared" si="154"/>
        <v>A</v>
      </c>
      <c r="X4938" t="s">
        <v>515</v>
      </c>
      <c r="Y4938">
        <v>5</v>
      </c>
      <c r="Z4938">
        <v>1.99</v>
      </c>
      <c r="AA4938" s="6">
        <f t="shared" si="155"/>
        <v>2</v>
      </c>
    </row>
    <row r="4939" spans="1:27" x14ac:dyDescent="0.3">
      <c r="A4939" s="5">
        <v>42875</v>
      </c>
      <c r="B4939" t="s">
        <v>413</v>
      </c>
      <c r="C4939" t="s">
        <v>438</v>
      </c>
      <c r="D4939" t="s">
        <v>338</v>
      </c>
      <c r="E4939" t="s">
        <v>278</v>
      </c>
      <c r="F4939" t="s">
        <v>25</v>
      </c>
      <c r="G4939" s="5" t="str">
        <f>INDEX(DB_FILM!B:B,MATCH($F4939,DB_FILM!$A:$A,0))</f>
        <v>1980</v>
      </c>
      <c r="H4939" s="5" t="str">
        <f>INDEX(DB_FILM!C:C,MATCH($F4939,DB_FILM!$A:$A,0))</f>
        <v xml:space="preserve">T </v>
      </c>
      <c r="I4939" s="9">
        <f>INDEX(DB_FILM!D:D,MATCH($F4939,DB_FILM!$A:$A,0))</f>
        <v>124</v>
      </c>
      <c r="J4939" s="5" t="str">
        <f>INDEX(DB_FILM!E:E,MATCH($F4939,DB_FILM!$A:$A,0))</f>
        <v>Action, Adventure, Fantasy</v>
      </c>
      <c r="K4939" s="6">
        <f>INDEX(DB_FILM!F:F,MATCH($F4939,DB_FILM!$A:$A,0))</f>
        <v>8.8000000000000007</v>
      </c>
      <c r="L4939" s="5" t="str">
        <f>INDEX(DB_FILM!G:G,MATCH($F4939,DB_FILM!$A:$A,0))</f>
        <v>After the rebels are brutally overpowered by the Empire on the ice planet Hoth, Luke Skywalker begins Jedi training with Yoda, while his friends are pursued by Darth Vader.</v>
      </c>
      <c r="M4939" s="5" t="str">
        <f>INDEX(DB_FILM!H:H,MATCH($F4939,DB_FILM!$A:$A,0))</f>
        <v xml:space="preserve">Irvin Kershner </v>
      </c>
      <c r="N4939" s="5" t="str">
        <f>INDEX(DB_FILM!I:I,MATCH($F4939,DB_FILM!$A:$A,0))</f>
        <v>Mark Hamill, Harrison Ford, Carrie Fisher, Billy Dee Williams</v>
      </c>
      <c r="O4939" s="7">
        <f>INDEX(DB_FILM!J:J,MATCH($F4939,DB_FILM!$A:$A,0))</f>
        <v>999712</v>
      </c>
      <c r="P4939" s="7">
        <f>INDEX(DB_FILM!K:K,MATCH($F4939,DB_FILM!$A:$A,0))</f>
        <v>290480000</v>
      </c>
      <c r="Q4939" t="s">
        <v>475</v>
      </c>
      <c r="R4939">
        <v>5.99</v>
      </c>
      <c r="S4939">
        <v>6</v>
      </c>
      <c r="T4939">
        <v>3</v>
      </c>
      <c r="U4939">
        <v>1966</v>
      </c>
      <c r="V4939">
        <v>3</v>
      </c>
      <c r="W4939" t="str">
        <f t="shared" si="154"/>
        <v>C</v>
      </c>
      <c r="X4939" t="s">
        <v>547</v>
      </c>
      <c r="Y4939">
        <v>0</v>
      </c>
      <c r="Z4939">
        <v>4.37</v>
      </c>
      <c r="AA4939" s="6">
        <f t="shared" si="155"/>
        <v>1.62</v>
      </c>
    </row>
    <row r="4940" spans="1:27" x14ac:dyDescent="0.3">
      <c r="A4940" s="5">
        <v>42875</v>
      </c>
      <c r="B4940" s="5" t="s">
        <v>413</v>
      </c>
      <c r="C4940" s="5" t="s">
        <v>438</v>
      </c>
      <c r="D4940" s="5" t="s">
        <v>338</v>
      </c>
      <c r="E4940" t="s">
        <v>278</v>
      </c>
      <c r="F4940" s="5" t="s">
        <v>41</v>
      </c>
      <c r="G4940" s="5" t="str">
        <f>INDEX(DB_FILM!B:B,MATCH($F4940,DB_FILM!$A:$A,0))</f>
        <v>1995</v>
      </c>
      <c r="H4940" s="5" t="str">
        <f>INDEX(DB_FILM!C:C,MATCH($F4940,DB_FILM!$A:$A,0))</f>
        <v xml:space="preserve">T </v>
      </c>
      <c r="I4940" s="9">
        <f>INDEX(DB_FILM!D:D,MATCH($F4940,DB_FILM!$A:$A,0))</f>
        <v>127</v>
      </c>
      <c r="J4940" s="5" t="str">
        <f>INDEX(DB_FILM!E:E,MATCH($F4940,DB_FILM!$A:$A,0))</f>
        <v>Crime, Drama, Mystery</v>
      </c>
      <c r="K4940" s="6">
        <f>INDEX(DB_FILM!F:F,MATCH($F4940,DB_FILM!$A:$A,0))</f>
        <v>8.6</v>
      </c>
      <c r="L4940" s="5" t="str">
        <f>INDEX(DB_FILM!G:G,MATCH($F4940,DB_FILM!$A:$A,0))</f>
        <v>Two detectives, a rookie and a veteran, hunt a serial killer who uses the seven deadly sins as his motives.</v>
      </c>
      <c r="M4940" s="5" t="str">
        <f>INDEX(DB_FILM!H:H,MATCH($F4940,DB_FILM!$A:$A,0))</f>
        <v xml:space="preserve">David Fincher </v>
      </c>
      <c r="N4940" s="5" t="str">
        <f>INDEX(DB_FILM!I:I,MATCH($F4940,DB_FILM!$A:$A,0))</f>
        <v>Morgan Freeman, Brad Pitt, Kevin Spacey, Andrew Kevin Walker</v>
      </c>
      <c r="O4940" s="7">
        <f>INDEX(DB_FILM!J:J,MATCH($F4940,DB_FILM!$A:$A,0))</f>
        <v>1214270</v>
      </c>
      <c r="P4940" s="7">
        <f>INDEX(DB_FILM!K:K,MATCH($F4940,DB_FILM!$A:$A,0))</f>
        <v>100130000</v>
      </c>
      <c r="Q4940" s="5" t="s">
        <v>474</v>
      </c>
      <c r="R4940">
        <v>1.99</v>
      </c>
      <c r="S4940">
        <v>15</v>
      </c>
      <c r="T4940">
        <v>1</v>
      </c>
      <c r="U4940">
        <v>1966</v>
      </c>
      <c r="V4940">
        <v>3</v>
      </c>
      <c r="W4940" t="str">
        <f t="shared" si="154"/>
        <v>A</v>
      </c>
      <c r="X4940" t="s">
        <v>524</v>
      </c>
      <c r="Y4940">
        <v>0</v>
      </c>
      <c r="Z4940">
        <v>0.99</v>
      </c>
      <c r="AA4940" s="6">
        <f t="shared" si="155"/>
        <v>1</v>
      </c>
    </row>
    <row r="4941" spans="1:27" x14ac:dyDescent="0.3">
      <c r="A4941" s="5">
        <v>42875</v>
      </c>
      <c r="B4941" s="5" t="s">
        <v>413</v>
      </c>
      <c r="C4941" s="5" t="s">
        <v>438</v>
      </c>
      <c r="D4941" s="5" t="s">
        <v>338</v>
      </c>
      <c r="E4941" t="s">
        <v>278</v>
      </c>
      <c r="F4941" s="5" t="s">
        <v>33</v>
      </c>
      <c r="G4941" s="5" t="str">
        <f>INDEX(DB_FILM!B:B,MATCH($F4941,DB_FILM!$A:$A,0))</f>
        <v>1975</v>
      </c>
      <c r="H4941" s="5" t="str">
        <f>INDEX(DB_FILM!C:C,MATCH($F4941,DB_FILM!$A:$A,0))</f>
        <v xml:space="preserve">VM14 </v>
      </c>
      <c r="I4941" s="9">
        <f>INDEX(DB_FILM!D:D,MATCH($F4941,DB_FILM!$A:$A,0))</f>
        <v>133</v>
      </c>
      <c r="J4941" s="5" t="str">
        <f>INDEX(DB_FILM!E:E,MATCH($F4941,DB_FILM!$A:$A,0))</f>
        <v>Drama</v>
      </c>
      <c r="K4941" s="6">
        <f>INDEX(DB_FILM!F:F,MATCH($F4941,DB_FILM!$A:$A,0))</f>
        <v>8.6999999999999993</v>
      </c>
      <c r="L4941" s="5" t="str">
        <f>INDEX(DB_FILM!G:G,MATCH($F4941,DB_FILM!$A:$A,0))</f>
        <v>A criminal pleads insanity after getting into trouble again and once in the mental institution rebels against the oppressive nurse and rallies up the scared patients.</v>
      </c>
      <c r="M4941" s="5" t="str">
        <f>INDEX(DB_FILM!H:H,MATCH($F4941,DB_FILM!$A:$A,0))</f>
        <v xml:space="preserve">Milos Forman </v>
      </c>
      <c r="N4941" s="5" t="str">
        <f>INDEX(DB_FILM!I:I,MATCH($F4941,DB_FILM!$A:$A,0))</f>
        <v>Jack Nicholson, Louise Fletcher, Michael Berryman, Peter Brocco</v>
      </c>
      <c r="O4941" s="7">
        <f>INDEX(DB_FILM!J:J,MATCH($F4941,DB_FILM!$A:$A,0))</f>
        <v>790579</v>
      </c>
      <c r="P4941" s="7">
        <f>INDEX(DB_FILM!K:K,MATCH($F4941,DB_FILM!$A:$A,0))</f>
        <v>112000000</v>
      </c>
      <c r="Q4941" s="5" t="s">
        <v>474</v>
      </c>
      <c r="R4941">
        <v>1.99</v>
      </c>
      <c r="S4941">
        <v>10</v>
      </c>
      <c r="T4941">
        <v>1</v>
      </c>
      <c r="U4941">
        <v>1966</v>
      </c>
      <c r="V4941">
        <v>1</v>
      </c>
      <c r="W4941" t="str">
        <f t="shared" si="154"/>
        <v>A</v>
      </c>
      <c r="X4941" t="s">
        <v>520</v>
      </c>
      <c r="Y4941">
        <v>0</v>
      </c>
      <c r="Z4941">
        <v>1.17</v>
      </c>
      <c r="AA4941" s="6">
        <f t="shared" si="155"/>
        <v>0.82000000000000006</v>
      </c>
    </row>
    <row r="4942" spans="1:27" x14ac:dyDescent="0.3">
      <c r="A4942" s="5">
        <v>42875</v>
      </c>
      <c r="B4942" s="5" t="s">
        <v>413</v>
      </c>
      <c r="C4942" s="5" t="s">
        <v>438</v>
      </c>
      <c r="D4942" s="5" t="s">
        <v>338</v>
      </c>
      <c r="E4942" t="s">
        <v>278</v>
      </c>
      <c r="F4942" s="5" t="s">
        <v>67</v>
      </c>
      <c r="G4942" s="5" t="str">
        <f>INDEX(DB_FILM!B:B,MATCH($F4942,DB_FILM!$A:$A,0))</f>
        <v>1999</v>
      </c>
      <c r="H4942" s="5" t="str">
        <f>INDEX(DB_FILM!C:C,MATCH($F4942,DB_FILM!$A:$A,0))</f>
        <v xml:space="preserve">T </v>
      </c>
      <c r="I4942" s="9">
        <f>INDEX(DB_FILM!D:D,MATCH($F4942,DB_FILM!$A:$A,0))</f>
        <v>189</v>
      </c>
      <c r="J4942" s="5" t="str">
        <f>INDEX(DB_FILM!E:E,MATCH($F4942,DB_FILM!$A:$A,0))</f>
        <v>Crime, Drama, Fantasy</v>
      </c>
      <c r="K4942" s="6">
        <f>INDEX(DB_FILM!F:F,MATCH($F4942,DB_FILM!$A:$A,0))</f>
        <v>8.5</v>
      </c>
      <c r="L4942" s="5" t="str">
        <f>INDEX(DB_FILM!G:G,MATCH($F4942,DB_FILM!$A:$A,0))</f>
        <v>The lives of guards on Death Row are affected by one of their charges: a black man accused of child murder and rape, yet who has a mysterious gift.</v>
      </c>
      <c r="M4942" s="5" t="str">
        <f>INDEX(DB_FILM!H:H,MATCH($F4942,DB_FILM!$A:$A,0))</f>
        <v xml:space="preserve">Frank Darabont </v>
      </c>
      <c r="N4942" s="5" t="str">
        <f>INDEX(DB_FILM!I:I,MATCH($F4942,DB_FILM!$A:$A,0))</f>
        <v>Tom Hanks, Michael Clarke Duncan, David Morse, Bonnie Hunt</v>
      </c>
      <c r="O4942" s="7">
        <f>INDEX(DB_FILM!J:J,MATCH($F4942,DB_FILM!$A:$A,0))</f>
        <v>949343</v>
      </c>
      <c r="P4942" s="7">
        <f>INDEX(DB_FILM!K:K,MATCH($F4942,DB_FILM!$A:$A,0))</f>
        <v>136800000</v>
      </c>
      <c r="Q4942" s="5" t="s">
        <v>474</v>
      </c>
      <c r="R4942">
        <v>5.99</v>
      </c>
      <c r="S4942">
        <v>29</v>
      </c>
      <c r="T4942">
        <v>1</v>
      </c>
      <c r="U4942">
        <v>1966</v>
      </c>
      <c r="V4942">
        <v>1</v>
      </c>
      <c r="W4942" t="str">
        <f t="shared" si="154"/>
        <v>A</v>
      </c>
      <c r="X4942" t="s">
        <v>567</v>
      </c>
      <c r="Y4942">
        <v>0</v>
      </c>
      <c r="Z4942">
        <v>3.35</v>
      </c>
      <c r="AA4942" s="6">
        <f t="shared" si="155"/>
        <v>2.64</v>
      </c>
    </row>
    <row r="4943" spans="1:27" x14ac:dyDescent="0.3">
      <c r="A4943" s="5">
        <v>42875</v>
      </c>
      <c r="B4943" s="5" t="s">
        <v>412</v>
      </c>
      <c r="C4943" s="5" t="s">
        <v>452</v>
      </c>
      <c r="D4943" s="5" t="s">
        <v>349</v>
      </c>
      <c r="E4943" t="s">
        <v>299</v>
      </c>
      <c r="F4943" s="5" t="s">
        <v>87</v>
      </c>
      <c r="G4943" s="5" t="str">
        <f>INDEX(DB_FILM!B:B,MATCH($F4943,DB_FILM!$A:$A,0))</f>
        <v>1998</v>
      </c>
      <c r="H4943" s="5" t="str">
        <f>INDEX(DB_FILM!C:C,MATCH($F4943,DB_FILM!$A:$A,0))</f>
        <v xml:space="preserve">VM18 </v>
      </c>
      <c r="I4943" s="9">
        <f>INDEX(DB_FILM!D:D,MATCH($F4943,DB_FILM!$A:$A,0))</f>
        <v>119</v>
      </c>
      <c r="J4943" s="5" t="str">
        <f>INDEX(DB_FILM!E:E,MATCH($F4943,DB_FILM!$A:$A,0))</f>
        <v>Crime, Drama</v>
      </c>
      <c r="K4943" s="6">
        <f>INDEX(DB_FILM!F:F,MATCH($F4943,DB_FILM!$A:$A,0))</f>
        <v>8.5</v>
      </c>
      <c r="L4943" s="5" t="str">
        <f>INDEX(DB_FILM!G:G,MATCH($F4943,DB_FILM!$A:$A,0))</f>
        <v>A former neo-nazi skinhead tries to prevent his younger brother from going down the same wrong path that he did.</v>
      </c>
      <c r="M4943" s="5" t="str">
        <f>INDEX(DB_FILM!H:H,MATCH($F4943,DB_FILM!$A:$A,0))</f>
        <v xml:space="preserve">Tony Kaye </v>
      </c>
      <c r="N4943" s="5" t="str">
        <f>INDEX(DB_FILM!I:I,MATCH($F4943,DB_FILM!$A:$A,0))</f>
        <v>Edward Norton, Edward Furlong, Beverly D'Angelo, Jennifer Lien</v>
      </c>
      <c r="O4943" s="7">
        <f>INDEX(DB_FILM!J:J,MATCH($F4943,DB_FILM!$A:$A,0))</f>
        <v>908456</v>
      </c>
      <c r="P4943" s="7">
        <f>INDEX(DB_FILM!K:K,MATCH($F4943,DB_FILM!$A:$A,0))</f>
        <v>6720000</v>
      </c>
      <c r="Q4943" s="5" t="s">
        <v>475</v>
      </c>
      <c r="R4943">
        <v>9.99</v>
      </c>
      <c r="S4943">
        <v>40</v>
      </c>
      <c r="T4943">
        <v>3</v>
      </c>
      <c r="U4943">
        <v>1967</v>
      </c>
      <c r="V4943">
        <v>1</v>
      </c>
      <c r="W4943" t="str">
        <f t="shared" si="154"/>
        <v>C</v>
      </c>
      <c r="X4943" t="s">
        <v>626</v>
      </c>
      <c r="Y4943">
        <v>0</v>
      </c>
      <c r="Z4943">
        <v>8.2899999999999991</v>
      </c>
      <c r="AA4943" s="6">
        <f t="shared" si="155"/>
        <v>1.7000000000000011</v>
      </c>
    </row>
    <row r="4944" spans="1:27" x14ac:dyDescent="0.3">
      <c r="A4944" s="5">
        <v>42875</v>
      </c>
      <c r="B4944" s="5" t="s">
        <v>412</v>
      </c>
      <c r="C4944" s="5" t="s">
        <v>452</v>
      </c>
      <c r="D4944" s="5" t="s">
        <v>349</v>
      </c>
      <c r="E4944" t="s">
        <v>299</v>
      </c>
      <c r="F4944" s="5" t="s">
        <v>11</v>
      </c>
      <c r="G4944" s="5" t="str">
        <f>INDEX(DB_FILM!B:B,MATCH($F4944,DB_FILM!$A:$A,0))</f>
        <v>1993</v>
      </c>
      <c r="H4944" s="5" t="str">
        <f>INDEX(DB_FILM!C:C,MATCH($F4944,DB_FILM!$A:$A,0))</f>
        <v xml:space="preserve">T </v>
      </c>
      <c r="I4944" s="9">
        <f>INDEX(DB_FILM!D:D,MATCH($F4944,DB_FILM!$A:$A,0))</f>
        <v>195</v>
      </c>
      <c r="J4944" s="5" t="str">
        <f>INDEX(DB_FILM!E:E,MATCH($F4944,DB_FILM!$A:$A,0))</f>
        <v>Biography, Drama, History</v>
      </c>
      <c r="K4944" s="6">
        <f>INDEX(DB_FILM!F:F,MATCH($F4944,DB_FILM!$A:$A,0))</f>
        <v>8.9</v>
      </c>
      <c r="L4944" s="5" t="str">
        <f>INDEX(DB_FILM!G:G,MATCH($F4944,DB_FILM!$A:$A,0))</f>
        <v>In German-occupied Poland during World War II, Oskar Schindler gradually becomes concerned for his Jewish workforce after witnessing their persecution by the Nazi Germans.</v>
      </c>
      <c r="M4944" s="5" t="str">
        <f>INDEX(DB_FILM!H:H,MATCH($F4944,DB_FILM!$A:$A,0))</f>
        <v xml:space="preserve">Steven Spielberg </v>
      </c>
      <c r="N4944" s="5" t="str">
        <f>INDEX(DB_FILM!I:I,MATCH($F4944,DB_FILM!$A:$A,0))</f>
        <v>Liam Neeson, Ralph Fiennes, Ben Kingsley, Caroline Goodall</v>
      </c>
      <c r="O4944" s="7">
        <f>INDEX(DB_FILM!J:J,MATCH($F4944,DB_FILM!$A:$A,0))</f>
        <v>1025474</v>
      </c>
      <c r="P4944" s="7">
        <f>INDEX(DB_FILM!K:K,MATCH($F4944,DB_FILM!$A:$A,0))</f>
        <v>96070000</v>
      </c>
      <c r="Q4944" s="5" t="s">
        <v>476</v>
      </c>
      <c r="R4944">
        <v>3.99</v>
      </c>
      <c r="S4944">
        <v>48</v>
      </c>
      <c r="T4944">
        <v>2</v>
      </c>
      <c r="U4944">
        <v>1967</v>
      </c>
      <c r="V4944">
        <v>2</v>
      </c>
      <c r="W4944" t="str">
        <f t="shared" si="154"/>
        <v>B</v>
      </c>
      <c r="X4944" t="s">
        <v>584</v>
      </c>
      <c r="Y4944">
        <v>0</v>
      </c>
      <c r="Z4944">
        <v>2.15</v>
      </c>
      <c r="AA4944" s="6">
        <f t="shared" si="155"/>
        <v>1.8400000000000003</v>
      </c>
    </row>
    <row r="4945" spans="1:27" x14ac:dyDescent="0.3">
      <c r="A4945" s="5">
        <v>42875</v>
      </c>
      <c r="B4945" t="s">
        <v>412</v>
      </c>
      <c r="C4945" t="s">
        <v>452</v>
      </c>
      <c r="D4945" t="s">
        <v>349</v>
      </c>
      <c r="E4945" t="s">
        <v>299</v>
      </c>
      <c r="F4945" t="s">
        <v>41</v>
      </c>
      <c r="G4945" s="5" t="str">
        <f>INDEX(DB_FILM!B:B,MATCH($F4945,DB_FILM!$A:$A,0))</f>
        <v>1995</v>
      </c>
      <c r="H4945" s="5" t="str">
        <f>INDEX(DB_FILM!C:C,MATCH($F4945,DB_FILM!$A:$A,0))</f>
        <v xml:space="preserve">T </v>
      </c>
      <c r="I4945" s="9">
        <f>INDEX(DB_FILM!D:D,MATCH($F4945,DB_FILM!$A:$A,0))</f>
        <v>127</v>
      </c>
      <c r="J4945" s="5" t="str">
        <f>INDEX(DB_FILM!E:E,MATCH($F4945,DB_FILM!$A:$A,0))</f>
        <v>Crime, Drama, Mystery</v>
      </c>
      <c r="K4945" s="6">
        <f>INDEX(DB_FILM!F:F,MATCH($F4945,DB_FILM!$A:$A,0))</f>
        <v>8.6</v>
      </c>
      <c r="L4945" s="5" t="str">
        <f>INDEX(DB_FILM!G:G,MATCH($F4945,DB_FILM!$A:$A,0))</f>
        <v>Two detectives, a rookie and a veteran, hunt a serial killer who uses the seven deadly sins as his motives.</v>
      </c>
      <c r="M4945" s="5" t="str">
        <f>INDEX(DB_FILM!H:H,MATCH($F4945,DB_FILM!$A:$A,0))</f>
        <v xml:space="preserve">David Fincher </v>
      </c>
      <c r="N4945" s="5" t="str">
        <f>INDEX(DB_FILM!I:I,MATCH($F4945,DB_FILM!$A:$A,0))</f>
        <v>Morgan Freeman, Brad Pitt, Kevin Spacey, Andrew Kevin Walker</v>
      </c>
      <c r="O4945" s="7">
        <f>INDEX(DB_FILM!J:J,MATCH($F4945,DB_FILM!$A:$A,0))</f>
        <v>1214270</v>
      </c>
      <c r="P4945" s="7">
        <f>INDEX(DB_FILM!K:K,MATCH($F4945,DB_FILM!$A:$A,0))</f>
        <v>100130000</v>
      </c>
      <c r="Q4945" t="s">
        <v>476</v>
      </c>
      <c r="R4945">
        <v>9.99</v>
      </c>
      <c r="S4945">
        <v>15</v>
      </c>
      <c r="T4945">
        <v>2</v>
      </c>
      <c r="U4945">
        <v>1967</v>
      </c>
      <c r="V4945">
        <v>3</v>
      </c>
      <c r="W4945" t="str">
        <f t="shared" si="154"/>
        <v>B</v>
      </c>
      <c r="X4945" t="s">
        <v>523</v>
      </c>
      <c r="Y4945">
        <v>0</v>
      </c>
      <c r="Z4945">
        <v>6.09</v>
      </c>
      <c r="AA4945" s="6">
        <f t="shared" si="155"/>
        <v>3.9000000000000004</v>
      </c>
    </row>
    <row r="4946" spans="1:27" x14ac:dyDescent="0.3">
      <c r="A4946" s="5">
        <v>42876</v>
      </c>
      <c r="B4946" s="5" t="s">
        <v>412</v>
      </c>
      <c r="C4946" s="5" t="s">
        <v>457</v>
      </c>
      <c r="D4946" s="5" t="s">
        <v>370</v>
      </c>
      <c r="E4946" t="s">
        <v>321</v>
      </c>
      <c r="F4946" s="5" t="s">
        <v>85</v>
      </c>
      <c r="G4946" s="5" t="str">
        <f>INDEX(DB_FILM!B:B,MATCH($F4946,DB_FILM!$A:$A,0))</f>
        <v>1991</v>
      </c>
      <c r="H4946" s="5" t="str">
        <f>INDEX(DB_FILM!C:C,MATCH($F4946,DB_FILM!$A:$A,0))</f>
        <v xml:space="preserve">T </v>
      </c>
      <c r="I4946" s="9">
        <f>INDEX(DB_FILM!D:D,MATCH($F4946,DB_FILM!$A:$A,0))</f>
        <v>137</v>
      </c>
      <c r="J4946" s="5" t="str">
        <f>INDEX(DB_FILM!E:E,MATCH($F4946,DB_FILM!$A:$A,0))</f>
        <v>Action, Sci-Fi</v>
      </c>
      <c r="K4946" s="6">
        <f>INDEX(DB_FILM!F:F,MATCH($F4946,DB_FILM!$A:$A,0))</f>
        <v>8.5</v>
      </c>
      <c r="L4946" s="5" t="str">
        <f>INDEX(DB_FILM!G:G,MATCH($F4946,DB_FILM!$A:$A,0))</f>
        <v>A cyborg, identical to the one who failed to kill Sarah Connor, must now protect her teenage son, John Connor, from a more advanced and powerful cyborg.</v>
      </c>
      <c r="M4946" s="5" t="str">
        <f>INDEX(DB_FILM!H:H,MATCH($F4946,DB_FILM!$A:$A,0))</f>
        <v xml:space="preserve">James Cameron </v>
      </c>
      <c r="N4946" s="5" t="str">
        <f>INDEX(DB_FILM!I:I,MATCH($F4946,DB_FILM!$A:$A,0))</f>
        <v>Arnold Schwarzenegger, Linda Hamilton, Edward Furlong, Robert Patrick</v>
      </c>
      <c r="O4946" s="7">
        <f>INDEX(DB_FILM!J:J,MATCH($F4946,DB_FILM!$A:$A,0))</f>
        <v>863511</v>
      </c>
      <c r="P4946" s="7">
        <f>INDEX(DB_FILM!K:K,MATCH($F4946,DB_FILM!$A:$A,0))</f>
        <v>204840000</v>
      </c>
      <c r="Q4946" s="5" t="s">
        <v>474</v>
      </c>
      <c r="R4946">
        <v>7.99</v>
      </c>
      <c r="S4946">
        <v>39</v>
      </c>
      <c r="T4946">
        <v>1</v>
      </c>
      <c r="U4946">
        <v>1968</v>
      </c>
      <c r="V4946">
        <v>3</v>
      </c>
      <c r="W4946" t="str">
        <f t="shared" si="154"/>
        <v>A</v>
      </c>
      <c r="X4946" t="s">
        <v>601</v>
      </c>
      <c r="Y4946">
        <v>0</v>
      </c>
      <c r="Z4946">
        <v>5.27</v>
      </c>
      <c r="AA4946" s="6">
        <f t="shared" si="155"/>
        <v>2.7200000000000006</v>
      </c>
    </row>
    <row r="4947" spans="1:27" x14ac:dyDescent="0.3">
      <c r="A4947" s="5">
        <v>42876</v>
      </c>
      <c r="B4947" t="s">
        <v>412</v>
      </c>
      <c r="C4947" t="s">
        <v>457</v>
      </c>
      <c r="D4947" t="s">
        <v>370</v>
      </c>
      <c r="E4947" t="s">
        <v>321</v>
      </c>
      <c r="F4947" t="s">
        <v>41</v>
      </c>
      <c r="G4947" s="5" t="str">
        <f>INDEX(DB_FILM!B:B,MATCH($F4947,DB_FILM!$A:$A,0))</f>
        <v>1995</v>
      </c>
      <c r="H4947" s="5" t="str">
        <f>INDEX(DB_FILM!C:C,MATCH($F4947,DB_FILM!$A:$A,0))</f>
        <v xml:space="preserve">T </v>
      </c>
      <c r="I4947" s="9">
        <f>INDEX(DB_FILM!D:D,MATCH($F4947,DB_FILM!$A:$A,0))</f>
        <v>127</v>
      </c>
      <c r="J4947" s="5" t="str">
        <f>INDEX(DB_FILM!E:E,MATCH($F4947,DB_FILM!$A:$A,0))</f>
        <v>Crime, Drama, Mystery</v>
      </c>
      <c r="K4947" s="6">
        <f>INDEX(DB_FILM!F:F,MATCH($F4947,DB_FILM!$A:$A,0))</f>
        <v>8.6</v>
      </c>
      <c r="L4947" s="5" t="str">
        <f>INDEX(DB_FILM!G:G,MATCH($F4947,DB_FILM!$A:$A,0))</f>
        <v>Two detectives, a rookie and a veteran, hunt a serial killer who uses the seven deadly sins as his motives.</v>
      </c>
      <c r="M4947" s="5" t="str">
        <f>INDEX(DB_FILM!H:H,MATCH($F4947,DB_FILM!$A:$A,0))</f>
        <v xml:space="preserve">David Fincher </v>
      </c>
      <c r="N4947" s="5" t="str">
        <f>INDEX(DB_FILM!I:I,MATCH($F4947,DB_FILM!$A:$A,0))</f>
        <v>Morgan Freeman, Brad Pitt, Kevin Spacey, Andrew Kevin Walker</v>
      </c>
      <c r="O4947" s="7">
        <f>INDEX(DB_FILM!J:J,MATCH($F4947,DB_FILM!$A:$A,0))</f>
        <v>1214270</v>
      </c>
      <c r="P4947" s="7">
        <f>INDEX(DB_FILM!K:K,MATCH($F4947,DB_FILM!$A:$A,0))</f>
        <v>100130000</v>
      </c>
      <c r="Q4947" t="s">
        <v>474</v>
      </c>
      <c r="R4947">
        <v>7.99</v>
      </c>
      <c r="S4947">
        <v>15</v>
      </c>
      <c r="T4947">
        <v>1</v>
      </c>
      <c r="U4947">
        <v>1968</v>
      </c>
      <c r="V4947">
        <v>1</v>
      </c>
      <c r="W4947" t="str">
        <f t="shared" si="154"/>
        <v>A</v>
      </c>
      <c r="X4947" t="s">
        <v>524</v>
      </c>
      <c r="Y4947">
        <v>0</v>
      </c>
      <c r="Z4947">
        <v>5.51</v>
      </c>
      <c r="AA4947" s="6">
        <f t="shared" si="155"/>
        <v>2.4800000000000004</v>
      </c>
    </row>
    <row r="4948" spans="1:27" x14ac:dyDescent="0.3">
      <c r="A4948" s="5">
        <v>42876</v>
      </c>
      <c r="B4948" t="s">
        <v>402</v>
      </c>
      <c r="C4948" t="s">
        <v>465</v>
      </c>
      <c r="D4948" t="s">
        <v>297</v>
      </c>
      <c r="E4948" t="s">
        <v>284</v>
      </c>
      <c r="F4948" t="s">
        <v>27</v>
      </c>
      <c r="G4948" s="5" t="str">
        <f>INDEX(DB_FILM!B:B,MATCH($F4948,DB_FILM!$A:$A,0))</f>
        <v>1999</v>
      </c>
      <c r="H4948" s="5" t="str">
        <f>INDEX(DB_FILM!C:C,MATCH($F4948,DB_FILM!$A:$A,0))</f>
        <v xml:space="preserve">T </v>
      </c>
      <c r="I4948" s="9">
        <f>INDEX(DB_FILM!D:D,MATCH($F4948,DB_FILM!$A:$A,0))</f>
        <v>136</v>
      </c>
      <c r="J4948" s="5" t="str">
        <f>INDEX(DB_FILM!E:E,MATCH($F4948,DB_FILM!$A:$A,0))</f>
        <v>Action, Sci-Fi</v>
      </c>
      <c r="K4948" s="6">
        <f>INDEX(DB_FILM!F:F,MATCH($F4948,DB_FILM!$A:$A,0))</f>
        <v>8.6999999999999993</v>
      </c>
      <c r="L4948" s="5" t="str">
        <f>INDEX(DB_FILM!G:G,MATCH($F4948,DB_FILM!$A:$A,0))</f>
        <v>A computer hacker learns from mysterious rebels about the true nature of his reality and his role in the war against its controllers.</v>
      </c>
      <c r="M4948" s="5" t="str">
        <f>INDEX(DB_FILM!H:H,MATCH($F4948,DB_FILM!$A:$A,0))</f>
        <v xml:space="preserve">Lana Wachowski, Lilly Wachowski </v>
      </c>
      <c r="N4948" s="5" t="str">
        <f>INDEX(DB_FILM!I:I,MATCH($F4948,DB_FILM!$A:$A,0))</f>
        <v>Keanu Reeves, Laurence Fishburne, Carrie-Anne Moss, Hugo Weaving</v>
      </c>
      <c r="O4948" s="7">
        <f>INDEX(DB_FILM!J:J,MATCH($F4948,DB_FILM!$A:$A,0))</f>
        <v>1427143</v>
      </c>
      <c r="P4948" s="7">
        <f>INDEX(DB_FILM!K:K,MATCH($F4948,DB_FILM!$A:$A,0))</f>
        <v>171480000</v>
      </c>
      <c r="Q4948" t="s">
        <v>475</v>
      </c>
      <c r="R4948">
        <v>5.99</v>
      </c>
      <c r="S4948">
        <v>7</v>
      </c>
      <c r="T4948">
        <v>3</v>
      </c>
      <c r="U4948">
        <v>1969</v>
      </c>
      <c r="V4948">
        <v>3</v>
      </c>
      <c r="W4948" t="str">
        <f t="shared" si="154"/>
        <v>C</v>
      </c>
      <c r="X4948" t="s">
        <v>623</v>
      </c>
      <c r="Y4948">
        <v>0</v>
      </c>
      <c r="Z4948">
        <v>4.79</v>
      </c>
      <c r="AA4948" s="6">
        <f t="shared" si="155"/>
        <v>1.2000000000000002</v>
      </c>
    </row>
    <row r="4949" spans="1:27" x14ac:dyDescent="0.3">
      <c r="A4949" s="5">
        <v>42877</v>
      </c>
      <c r="B4949" s="5" t="s">
        <v>402</v>
      </c>
      <c r="C4949" s="5" t="s">
        <v>458</v>
      </c>
      <c r="D4949" s="5" t="s">
        <v>338</v>
      </c>
      <c r="E4949" t="s">
        <v>278</v>
      </c>
      <c r="F4949" s="5" t="s">
        <v>77</v>
      </c>
      <c r="G4949" s="5" t="str">
        <f>INDEX(DB_FILM!B:B,MATCH($F4949,DB_FILM!$A:$A,0))</f>
        <v>1981</v>
      </c>
      <c r="H4949" s="5" t="str">
        <f>INDEX(DB_FILM!C:C,MATCH($F4949,DB_FILM!$A:$A,0))</f>
        <v xml:space="preserve">T </v>
      </c>
      <c r="I4949" s="9">
        <f>INDEX(DB_FILM!D:D,MATCH($F4949,DB_FILM!$A:$A,0))</f>
        <v>115</v>
      </c>
      <c r="J4949" s="5" t="str">
        <f>INDEX(DB_FILM!E:E,MATCH($F4949,DB_FILM!$A:$A,0))</f>
        <v>Action, Adventure</v>
      </c>
      <c r="K4949" s="6">
        <f>INDEX(DB_FILM!F:F,MATCH($F4949,DB_FILM!$A:$A,0))</f>
        <v>8.5</v>
      </c>
      <c r="L4949" s="5" t="str">
        <f>INDEX(DB_FILM!G:G,MATCH($F4949,DB_FILM!$A:$A,0))</f>
        <v>In 1936, archaeologist and adventurer Indiana Jones is hired by the U.S. government to find the Ark of the Covenant before Adolf Hitler's Nazis can obtain its awesome powers.</v>
      </c>
      <c r="M4949" s="5" t="str">
        <f>INDEX(DB_FILM!H:H,MATCH($F4949,DB_FILM!$A:$A,0))</f>
        <v xml:space="preserve">Steven Spielberg </v>
      </c>
      <c r="N4949" s="5" t="str">
        <f>INDEX(DB_FILM!I:I,MATCH($F4949,DB_FILM!$A:$A,0))</f>
        <v>Harrison Ford, Karen Allen, Paul Freeman, John Rhys-Davies</v>
      </c>
      <c r="O4949" s="7">
        <f>INDEX(DB_FILM!J:J,MATCH($F4949,DB_FILM!$A:$A,0))</f>
        <v>770612</v>
      </c>
      <c r="P4949" s="7">
        <f>INDEX(DB_FILM!K:K,MATCH($F4949,DB_FILM!$A:$A,0))</f>
        <v>248160000</v>
      </c>
      <c r="Q4949" s="5" t="s">
        <v>475</v>
      </c>
      <c r="R4949">
        <v>9.99</v>
      </c>
      <c r="S4949">
        <v>35</v>
      </c>
      <c r="T4949">
        <v>3</v>
      </c>
      <c r="U4949">
        <v>1970</v>
      </c>
      <c r="V4949">
        <v>3</v>
      </c>
      <c r="W4949" t="str">
        <f t="shared" si="154"/>
        <v>C</v>
      </c>
      <c r="X4949" t="s">
        <v>561</v>
      </c>
      <c r="Y4949">
        <v>0</v>
      </c>
      <c r="Z4949">
        <v>7.59</v>
      </c>
      <c r="AA4949" s="6">
        <f t="shared" si="155"/>
        <v>2.4000000000000004</v>
      </c>
    </row>
    <row r="4950" spans="1:27" x14ac:dyDescent="0.3">
      <c r="A4950" s="5">
        <v>42877</v>
      </c>
      <c r="B4950" t="s">
        <v>402</v>
      </c>
      <c r="C4950" t="s">
        <v>458</v>
      </c>
      <c r="D4950" t="s">
        <v>338</v>
      </c>
      <c r="E4950" t="s">
        <v>278</v>
      </c>
      <c r="F4950" t="s">
        <v>71</v>
      </c>
      <c r="G4950" s="5" t="str">
        <f>INDEX(DB_FILM!B:B,MATCH($F4950,DB_FILM!$A:$A,0))</f>
        <v>2000</v>
      </c>
      <c r="H4950" s="5" t="str">
        <f>INDEX(DB_FILM!C:C,MATCH($F4950,DB_FILM!$A:$A,0))</f>
        <v xml:space="preserve">T </v>
      </c>
      <c r="I4950" s="9">
        <f>INDEX(DB_FILM!D:D,MATCH($F4950,DB_FILM!$A:$A,0))</f>
        <v>155</v>
      </c>
      <c r="J4950" s="5" t="str">
        <f>INDEX(DB_FILM!E:E,MATCH($F4950,DB_FILM!$A:$A,0))</f>
        <v>Action, Adventure, Drama</v>
      </c>
      <c r="K4950" s="6">
        <f>INDEX(DB_FILM!F:F,MATCH($F4950,DB_FILM!$A:$A,0))</f>
        <v>8.5</v>
      </c>
      <c r="L4950" s="5" t="str">
        <f>INDEX(DB_FILM!G:G,MATCH($F4950,DB_FILM!$A:$A,0))</f>
        <v>When a Roman General is betrayed, and his family murdered by an emperor's corrupt son, he comes to Rome as a gladiator to seek revenge.</v>
      </c>
      <c r="M4950" s="5" t="str">
        <f>INDEX(DB_FILM!H:H,MATCH($F4950,DB_FILM!$A:$A,0))</f>
        <v xml:space="preserve">Ridley Scott </v>
      </c>
      <c r="N4950" s="5" t="str">
        <f>INDEX(DB_FILM!I:I,MATCH($F4950,DB_FILM!$A:$A,0))</f>
        <v>Russell Crowe, Joaquin Phoenix, Connie Nielsen, Oliver Reed</v>
      </c>
      <c r="O4950" s="7">
        <f>INDEX(DB_FILM!J:J,MATCH($F4950,DB_FILM!$A:$A,0))</f>
        <v>1149315</v>
      </c>
      <c r="P4950" s="7">
        <f>INDEX(DB_FILM!K:K,MATCH($F4950,DB_FILM!$A:$A,0))</f>
        <v>187710000</v>
      </c>
      <c r="Q4950" t="s">
        <v>474</v>
      </c>
      <c r="R4950">
        <v>7.99</v>
      </c>
      <c r="S4950">
        <v>31</v>
      </c>
      <c r="T4950">
        <v>1</v>
      </c>
      <c r="U4950">
        <v>1970</v>
      </c>
      <c r="V4950">
        <v>1</v>
      </c>
      <c r="W4950" t="str">
        <f t="shared" si="154"/>
        <v>A</v>
      </c>
      <c r="X4950" t="s">
        <v>577</v>
      </c>
      <c r="Y4950">
        <v>5</v>
      </c>
      <c r="Z4950">
        <v>4.79</v>
      </c>
      <c r="AA4950" s="6">
        <f t="shared" si="155"/>
        <v>3.2</v>
      </c>
    </row>
    <row r="4951" spans="1:27" x14ac:dyDescent="0.3">
      <c r="A4951" s="5">
        <v>42877</v>
      </c>
      <c r="B4951" t="s">
        <v>406</v>
      </c>
      <c r="C4951" t="s">
        <v>458</v>
      </c>
      <c r="D4951" t="s">
        <v>388</v>
      </c>
      <c r="E4951" t="s">
        <v>325</v>
      </c>
      <c r="F4951" t="s">
        <v>47</v>
      </c>
      <c r="G4951" s="5" t="str">
        <f>INDEX(DB_FILM!B:B,MATCH($F4951,DB_FILM!$A:$A,0))</f>
        <v>1977</v>
      </c>
      <c r="H4951" s="5" t="str">
        <f>INDEX(DB_FILM!C:C,MATCH($F4951,DB_FILM!$A:$A,0))</f>
        <v xml:space="preserve">T </v>
      </c>
      <c r="I4951" s="9">
        <f>INDEX(DB_FILM!D:D,MATCH($F4951,DB_FILM!$A:$A,0))</f>
        <v>121</v>
      </c>
      <c r="J4951" s="5" t="str">
        <f>INDEX(DB_FILM!E:E,MATCH($F4951,DB_FILM!$A:$A,0))</f>
        <v>Action, Adventure, Fantasy</v>
      </c>
      <c r="K4951" s="6">
        <f>INDEX(DB_FILM!F:F,MATCH($F4951,DB_FILM!$A:$A,0))</f>
        <v>8.6</v>
      </c>
      <c r="L4951" s="5" t="str">
        <f>INDEX(DB_FILM!G:G,MATCH($F4951,DB_FILM!$A:$A,0))</f>
        <v>Luke Skywalker joins forces with a Jedi Knight, a cocky pilot, a Wookiee and two droids to save the galaxy from the Empire's world-destroying battle station, while also attempting to rescue Princess Leia from the evil Darth Vader.</v>
      </c>
      <c r="M4951" s="5" t="str">
        <f>INDEX(DB_FILM!H:H,MATCH($F4951,DB_FILM!$A:$A,0))</f>
        <v xml:space="preserve">George Lucas </v>
      </c>
      <c r="N4951" s="5" t="str">
        <f>INDEX(DB_FILM!I:I,MATCH($F4951,DB_FILM!$A:$A,0))</f>
        <v>Mark Hamill, Harrison Ford, Carrie Fisher, Alec Guinness</v>
      </c>
      <c r="O4951" s="7">
        <f>INDEX(DB_FILM!J:J,MATCH($F4951,DB_FILM!$A:$A,0))</f>
        <v>1070346</v>
      </c>
      <c r="P4951" s="7">
        <f>INDEX(DB_FILM!K:K,MATCH($F4951,DB_FILM!$A:$A,0))</f>
        <v>322740000</v>
      </c>
      <c r="Q4951" t="s">
        <v>475</v>
      </c>
      <c r="R4951">
        <v>7.99</v>
      </c>
      <c r="S4951">
        <v>6</v>
      </c>
      <c r="T4951">
        <v>3</v>
      </c>
      <c r="U4951">
        <v>1971</v>
      </c>
      <c r="V4951">
        <v>1</v>
      </c>
      <c r="W4951" t="str">
        <f t="shared" si="154"/>
        <v>C</v>
      </c>
      <c r="X4951" t="s">
        <v>547</v>
      </c>
      <c r="Y4951">
        <v>0</v>
      </c>
      <c r="Z4951">
        <v>6.63</v>
      </c>
      <c r="AA4951" s="6">
        <f t="shared" si="155"/>
        <v>1.3600000000000003</v>
      </c>
    </row>
    <row r="4952" spans="1:27" x14ac:dyDescent="0.3">
      <c r="A4952" s="5">
        <v>42877</v>
      </c>
      <c r="B4952" s="5" t="s">
        <v>406</v>
      </c>
      <c r="C4952" s="5" t="s">
        <v>458</v>
      </c>
      <c r="D4952" s="5" t="s">
        <v>388</v>
      </c>
      <c r="E4952" t="s">
        <v>325</v>
      </c>
      <c r="F4952" t="s">
        <v>83</v>
      </c>
      <c r="G4952" s="5" t="str">
        <f>INDEX(DB_FILM!B:B,MATCH($F4952,DB_FILM!$A:$A,0))</f>
        <v>1960</v>
      </c>
      <c r="H4952" s="5" t="str">
        <f>INDEX(DB_FILM!C:C,MATCH($F4952,DB_FILM!$A:$A,0))</f>
        <v xml:space="preserve">T </v>
      </c>
      <c r="I4952" s="9">
        <f>INDEX(DB_FILM!D:D,MATCH($F4952,DB_FILM!$A:$A,0))</f>
        <v>109</v>
      </c>
      <c r="J4952" s="5" t="str">
        <f>INDEX(DB_FILM!E:E,MATCH($F4952,DB_FILM!$A:$A,0))</f>
        <v>Horror, Mystery, Thriller</v>
      </c>
      <c r="K4952" s="6">
        <f>INDEX(DB_FILM!F:F,MATCH($F4952,DB_FILM!$A:$A,0))</f>
        <v>8.5</v>
      </c>
      <c r="L4952" s="5" t="str">
        <f>INDEX(DB_FILM!G:G,MATCH($F4952,DB_FILM!$A:$A,0))</f>
        <v>A Phoenix secretary embezzles $40,000 from her employer's client, goes on the run, and checks into a remote motel run by a young man under the domination of his mother.</v>
      </c>
      <c r="M4952" s="5" t="str">
        <f>INDEX(DB_FILM!H:H,MATCH($F4952,DB_FILM!$A:$A,0))</f>
        <v xml:space="preserve">Alfred Hitchcock </v>
      </c>
      <c r="N4952" s="5" t="str">
        <f>INDEX(DB_FILM!I:I,MATCH($F4952,DB_FILM!$A:$A,0))</f>
        <v>Anthony Perkins, Janet Leigh, Vera Miles, John Gavin</v>
      </c>
      <c r="O4952" s="7">
        <f>INDEX(DB_FILM!J:J,MATCH($F4952,DB_FILM!$A:$A,0))</f>
        <v>506030</v>
      </c>
      <c r="P4952" s="7">
        <f>INDEX(DB_FILM!K:K,MATCH($F4952,DB_FILM!$A:$A,0))</f>
        <v>32000000</v>
      </c>
      <c r="Q4952" s="5" t="s">
        <v>475</v>
      </c>
      <c r="R4952">
        <v>5.99</v>
      </c>
      <c r="S4952">
        <v>6</v>
      </c>
      <c r="T4952">
        <v>3</v>
      </c>
      <c r="U4952">
        <v>1971</v>
      </c>
      <c r="V4952">
        <v>2</v>
      </c>
      <c r="W4952" t="str">
        <f t="shared" si="154"/>
        <v>C</v>
      </c>
      <c r="X4952" t="s">
        <v>547</v>
      </c>
      <c r="Y4952">
        <v>0</v>
      </c>
      <c r="Z4952">
        <v>5.09</v>
      </c>
      <c r="AA4952" s="6">
        <f t="shared" si="155"/>
        <v>0.90000000000000036</v>
      </c>
    </row>
    <row r="4953" spans="1:27" x14ac:dyDescent="0.3">
      <c r="A4953" s="5">
        <v>42877</v>
      </c>
      <c r="B4953" s="5" t="s">
        <v>406</v>
      </c>
      <c r="C4953" s="5" t="s">
        <v>458</v>
      </c>
      <c r="D4953" s="5" t="s">
        <v>388</v>
      </c>
      <c r="E4953" t="s">
        <v>325</v>
      </c>
      <c r="F4953" s="5" t="s">
        <v>39</v>
      </c>
      <c r="G4953" s="5" t="str">
        <f>INDEX(DB_FILM!B:B,MATCH($F4953,DB_FILM!$A:$A,0))</f>
        <v>2014</v>
      </c>
      <c r="H4953" s="5" t="str">
        <f>INDEX(DB_FILM!C:C,MATCH($F4953,DB_FILM!$A:$A,0))</f>
        <v xml:space="preserve">T </v>
      </c>
      <c r="I4953" s="9">
        <f>INDEX(DB_FILM!D:D,MATCH($F4953,DB_FILM!$A:$A,0))</f>
        <v>169</v>
      </c>
      <c r="J4953" s="5" t="str">
        <f>INDEX(DB_FILM!E:E,MATCH($F4953,DB_FILM!$A:$A,0))</f>
        <v>Adventure, Drama, Sci-Fi</v>
      </c>
      <c r="K4953" s="6">
        <f>INDEX(DB_FILM!F:F,MATCH($F4953,DB_FILM!$A:$A,0))</f>
        <v>8.6</v>
      </c>
      <c r="L4953" s="5" t="str">
        <f>INDEX(DB_FILM!G:G,MATCH($F4953,DB_FILM!$A:$A,0))</f>
        <v>A team of explorers travel through a wormhole in space in an attempt to ensure humanity's survival.</v>
      </c>
      <c r="M4953" s="5" t="str">
        <f>INDEX(DB_FILM!H:H,MATCH($F4953,DB_FILM!$A:$A,0))</f>
        <v xml:space="preserve">Christopher Nolan </v>
      </c>
      <c r="N4953" s="5" t="str">
        <f>INDEX(DB_FILM!I:I,MATCH($F4953,DB_FILM!$A:$A,0))</f>
        <v>Matthew McConaughey, Anne Hathaway, Jessica Chastain, Mackenzie Foy</v>
      </c>
      <c r="O4953" s="7">
        <f>INDEX(DB_FILM!J:J,MATCH($F4953,DB_FILM!$A:$A,0))</f>
        <v>1203445</v>
      </c>
      <c r="P4953" s="7">
        <f>INDEX(DB_FILM!K:K,MATCH($F4953,DB_FILM!$A:$A,0))</f>
        <v>188020000</v>
      </c>
      <c r="Q4953" s="5" t="s">
        <v>476</v>
      </c>
      <c r="R4953">
        <v>3.99</v>
      </c>
      <c r="S4953">
        <v>14</v>
      </c>
      <c r="T4953">
        <v>2</v>
      </c>
      <c r="U4953">
        <v>1971</v>
      </c>
      <c r="V4953">
        <v>1</v>
      </c>
      <c r="W4953" t="str">
        <f t="shared" si="154"/>
        <v>B</v>
      </c>
      <c r="X4953" t="s">
        <v>502</v>
      </c>
      <c r="Y4953">
        <v>0</v>
      </c>
      <c r="Z4953">
        <v>2.5499999999999998</v>
      </c>
      <c r="AA4953" s="6">
        <f t="shared" si="155"/>
        <v>1.4400000000000004</v>
      </c>
    </row>
    <row r="4954" spans="1:27" x14ac:dyDescent="0.3">
      <c r="A4954" s="5">
        <v>42877</v>
      </c>
      <c r="B4954" s="5" t="s">
        <v>406</v>
      </c>
      <c r="C4954" s="5" t="s">
        <v>458</v>
      </c>
      <c r="D4954" s="5" t="s">
        <v>388</v>
      </c>
      <c r="E4954" t="s">
        <v>325</v>
      </c>
      <c r="F4954" s="5" t="s">
        <v>7</v>
      </c>
      <c r="G4954" s="5" t="str">
        <f>INDEX(DB_FILM!B:B,MATCH($F4954,DB_FILM!$A:$A,0))</f>
        <v>1994</v>
      </c>
      <c r="H4954" s="5" t="str">
        <f>INDEX(DB_FILM!C:C,MATCH($F4954,DB_FILM!$A:$A,0))</f>
        <v xml:space="preserve">VM18 </v>
      </c>
      <c r="I4954" s="9">
        <f>INDEX(DB_FILM!D:D,MATCH($F4954,DB_FILM!$A:$A,0))</f>
        <v>154</v>
      </c>
      <c r="J4954" s="5" t="str">
        <f>INDEX(DB_FILM!E:E,MATCH($F4954,DB_FILM!$A:$A,0))</f>
        <v>Crime, Drama</v>
      </c>
      <c r="K4954" s="6">
        <f>INDEX(DB_FILM!F:F,MATCH($F4954,DB_FILM!$A:$A,0))</f>
        <v>8.9</v>
      </c>
      <c r="L4954" s="5" t="str">
        <f>INDEX(DB_FILM!G:G,MATCH($F4954,DB_FILM!$A:$A,0))</f>
        <v>The lives of two mob hitmen, a boxer, a gangster's wife, and a pair of diner bandits intertwine in four tales of violence and redemption.</v>
      </c>
      <c r="M4954" s="5" t="str">
        <f>INDEX(DB_FILM!H:H,MATCH($F4954,DB_FILM!$A:$A,0))</f>
        <v xml:space="preserve">Quentin Tarantino </v>
      </c>
      <c r="N4954" s="5" t="str">
        <f>INDEX(DB_FILM!I:I,MATCH($F4954,DB_FILM!$A:$A,0))</f>
        <v>John Travolta, Uma Thurman, Samuel L. Jackson, Bruce Willis</v>
      </c>
      <c r="O4954" s="7">
        <f>INDEX(DB_FILM!J:J,MATCH($F4954,DB_FILM!$A:$A,0))</f>
        <v>1552837</v>
      </c>
      <c r="P4954" s="7">
        <f>INDEX(DB_FILM!K:K,MATCH($F4954,DB_FILM!$A:$A,0))</f>
        <v>107930000</v>
      </c>
      <c r="Q4954" s="5" t="s">
        <v>476</v>
      </c>
      <c r="R4954">
        <v>9.99</v>
      </c>
      <c r="S4954">
        <v>45</v>
      </c>
      <c r="T4954">
        <v>2</v>
      </c>
      <c r="U4954">
        <v>1971</v>
      </c>
      <c r="V4954">
        <v>3</v>
      </c>
      <c r="W4954" t="str">
        <f t="shared" si="154"/>
        <v>B</v>
      </c>
      <c r="X4954" t="s">
        <v>551</v>
      </c>
      <c r="Y4954">
        <v>0</v>
      </c>
      <c r="Z4954">
        <v>5.29</v>
      </c>
      <c r="AA4954" s="6">
        <f t="shared" si="155"/>
        <v>4.7</v>
      </c>
    </row>
    <row r="4955" spans="1:27" x14ac:dyDescent="0.3">
      <c r="A4955" s="5">
        <v>42877</v>
      </c>
      <c r="B4955" s="5" t="s">
        <v>406</v>
      </c>
      <c r="C4955" s="5" t="s">
        <v>458</v>
      </c>
      <c r="D4955" s="5" t="s">
        <v>388</v>
      </c>
      <c r="E4955" t="s">
        <v>325</v>
      </c>
      <c r="F4955" s="5" t="s">
        <v>93</v>
      </c>
      <c r="G4955" s="5" t="str">
        <f>INDEX(DB_FILM!B:B,MATCH($F4955,DB_FILM!$A:$A,0))</f>
        <v>2016</v>
      </c>
      <c r="H4955" s="5" t="str">
        <f>INDEX(DB_FILM!C:C,MATCH($F4955,DB_FILM!$A:$A,0))</f>
        <v>N/A</v>
      </c>
      <c r="I4955" s="9">
        <f>INDEX(DB_FILM!D:D,MATCH($F4955,DB_FILM!$A:$A,0))</f>
        <v>161</v>
      </c>
      <c r="J4955" s="5" t="str">
        <f>INDEX(DB_FILM!E:E,MATCH($F4955,DB_FILM!$A:$A,0))</f>
        <v>Action, Biography, Drama</v>
      </c>
      <c r="K4955" s="6">
        <f>INDEX(DB_FILM!F:F,MATCH($F4955,DB_FILM!$A:$A,0))</f>
        <v>8.5</v>
      </c>
      <c r="L4955" s="5" t="str">
        <f>INDEX(DB_FILM!G:G,MATCH($F4955,DB_FILM!$A:$A,0))</f>
        <v>Former wrestler Mahavir Singh Phogat and his two wrestler daughters struggle towards glory at the Commonwealth Games in the face of societal oppression.</v>
      </c>
      <c r="M4955" s="5" t="str">
        <f>INDEX(DB_FILM!H:H,MATCH($F4955,DB_FILM!$A:$A,0))</f>
        <v xml:space="preserve">Nitesh Tiwari </v>
      </c>
      <c r="N4955" s="5" t="str">
        <f>INDEX(DB_FILM!I:I,MATCH($F4955,DB_FILM!$A:$A,0))</f>
        <v>Aamir Khan, Sakshi Tanwar, Fatima Sana Shaikh, Sanya Malhotra</v>
      </c>
      <c r="O4955" s="7">
        <f>INDEX(DB_FILM!J:J,MATCH($F4955,DB_FILM!$A:$A,0))</f>
        <v>102802</v>
      </c>
      <c r="P4955" s="7">
        <f>INDEX(DB_FILM!K:K,MATCH($F4955,DB_FILM!$A:$A,0))</f>
        <v>12390000</v>
      </c>
      <c r="Q4955" s="5" t="s">
        <v>474</v>
      </c>
      <c r="R4955">
        <v>9.99</v>
      </c>
      <c r="S4955">
        <v>43</v>
      </c>
      <c r="T4955">
        <v>1</v>
      </c>
      <c r="U4955">
        <v>1971</v>
      </c>
      <c r="V4955">
        <v>1</v>
      </c>
      <c r="W4955" t="str">
        <f t="shared" si="154"/>
        <v>A</v>
      </c>
      <c r="X4955" t="s">
        <v>574</v>
      </c>
      <c r="Y4955">
        <v>0</v>
      </c>
      <c r="Z4955">
        <v>6.59</v>
      </c>
      <c r="AA4955" s="6">
        <f t="shared" si="155"/>
        <v>3.4000000000000004</v>
      </c>
    </row>
    <row r="4956" spans="1:27" x14ac:dyDescent="0.3">
      <c r="A4956" s="5">
        <v>42878</v>
      </c>
      <c r="B4956" s="5" t="s">
        <v>405</v>
      </c>
      <c r="C4956" s="5" t="s">
        <v>431</v>
      </c>
      <c r="D4956" s="5" t="s">
        <v>291</v>
      </c>
      <c r="E4956" t="s">
        <v>270</v>
      </c>
      <c r="F4956" s="5" t="s">
        <v>69</v>
      </c>
      <c r="G4956" s="5" t="str">
        <f>INDEX(DB_FILM!B:B,MATCH($F4956,DB_FILM!$A:$A,0))</f>
        <v>1994</v>
      </c>
      <c r="H4956" s="5" t="str">
        <f>INDEX(DB_FILM!C:C,MATCH($F4956,DB_FILM!$A:$A,0))</f>
        <v xml:space="preserve">T </v>
      </c>
      <c r="I4956" s="9">
        <f>INDEX(DB_FILM!D:D,MATCH($F4956,DB_FILM!$A:$A,0))</f>
        <v>88</v>
      </c>
      <c r="J4956" s="5" t="str">
        <f>INDEX(DB_FILM!E:E,MATCH($F4956,DB_FILM!$A:$A,0))</f>
        <v>Animation, Adventure, Drama</v>
      </c>
      <c r="K4956" s="6">
        <f>INDEX(DB_FILM!F:F,MATCH($F4956,DB_FILM!$A:$A,0))</f>
        <v>8.5</v>
      </c>
      <c r="L4956" s="5" t="str">
        <f>INDEX(DB_FILM!G:G,MATCH($F4956,DB_FILM!$A:$A,0))</f>
        <v>A Lion cub crown prince is tricked by a treacherous uncle into thinking he caused his father's death and flees into exile in despair, only to learn in adulthood his identity and his responsibilities.</v>
      </c>
      <c r="M4956" s="5" t="str">
        <f>INDEX(DB_FILM!H:H,MATCH($F4956,DB_FILM!$A:$A,0))</f>
        <v xml:space="preserve">Roger Allers, Rob Minkoff </v>
      </c>
      <c r="N4956" s="5" t="str">
        <f>INDEX(DB_FILM!I:I,MATCH($F4956,DB_FILM!$A:$A,0))</f>
        <v>Matthew Broderick, Jeremy Irons, James Earl Jones, Whoopi Goldberg</v>
      </c>
      <c r="O4956" s="7">
        <f>INDEX(DB_FILM!J:J,MATCH($F4956,DB_FILM!$A:$A,0))</f>
        <v>781936</v>
      </c>
      <c r="P4956" s="7">
        <f>INDEX(DB_FILM!K:K,MATCH($F4956,DB_FILM!$A:$A,0))</f>
        <v>312900000</v>
      </c>
      <c r="Q4956" s="5" t="s">
        <v>474</v>
      </c>
      <c r="R4956">
        <v>1.99</v>
      </c>
      <c r="S4956">
        <v>30</v>
      </c>
      <c r="T4956">
        <v>1</v>
      </c>
      <c r="U4956">
        <v>1972</v>
      </c>
      <c r="V4956">
        <v>3</v>
      </c>
      <c r="W4956" t="str">
        <f t="shared" si="154"/>
        <v>A</v>
      </c>
      <c r="X4956" t="s">
        <v>555</v>
      </c>
      <c r="Y4956">
        <v>0</v>
      </c>
      <c r="Z4956">
        <v>1.1299999999999999</v>
      </c>
      <c r="AA4956" s="6">
        <f t="shared" si="155"/>
        <v>0.8600000000000001</v>
      </c>
    </row>
    <row r="4957" spans="1:27" x14ac:dyDescent="0.3">
      <c r="A4957" s="5">
        <v>42878</v>
      </c>
      <c r="B4957" t="s">
        <v>405</v>
      </c>
      <c r="C4957" t="s">
        <v>431</v>
      </c>
      <c r="D4957" t="s">
        <v>291</v>
      </c>
      <c r="E4957" t="s">
        <v>270</v>
      </c>
      <c r="F4957" t="s">
        <v>37</v>
      </c>
      <c r="G4957" s="5" t="str">
        <f>INDEX(DB_FILM!B:B,MATCH($F4957,DB_FILM!$A:$A,0))</f>
        <v>2018</v>
      </c>
      <c r="H4957" s="5" t="str">
        <f>INDEX(DB_FILM!C:C,MATCH($F4957,DB_FILM!$A:$A,0))</f>
        <v xml:space="preserve">T </v>
      </c>
      <c r="I4957" s="9">
        <f>INDEX(DB_FILM!D:D,MATCH($F4957,DB_FILM!$A:$A,0))</f>
        <v>149</v>
      </c>
      <c r="J4957" s="5" t="str">
        <f>INDEX(DB_FILM!E:E,MATCH($F4957,DB_FILM!$A:$A,0))</f>
        <v>Action, Adventure, Fantasy</v>
      </c>
      <c r="K4957" s="6">
        <f>INDEX(DB_FILM!F:F,MATCH($F4957,DB_FILM!$A:$A,0))</f>
        <v>8.6</v>
      </c>
      <c r="L4957" s="5" t="str">
        <f>INDEX(DB_FILM!G:G,MATCH($F4957,DB_FILM!$A:$A,0))</f>
        <v>The Avengers and their allies must be willing to sacrifice all in an attempt to defeat the powerful Thanos before his blitz of devastation and ruin puts an end to the universe.</v>
      </c>
      <c r="M4957" s="5" t="str">
        <f>INDEX(DB_FILM!H:H,MATCH($F4957,DB_FILM!$A:$A,0))</f>
        <v xml:space="preserve">Anthony Russo, Joe Russo </v>
      </c>
      <c r="N4957" s="5" t="str">
        <f>INDEX(DB_FILM!I:I,MATCH($F4957,DB_FILM!$A:$A,0))</f>
        <v>Robert Downey Jr., Chris Hemsworth, Mark Ruffalo, Chris Evans</v>
      </c>
      <c r="O4957" s="7">
        <f>INDEX(DB_FILM!J:J,MATCH($F4957,DB_FILM!$A:$A,0))</f>
        <v>461893</v>
      </c>
      <c r="P4957" s="7">
        <f>INDEX(DB_FILM!K:K,MATCH($F4957,DB_FILM!$A:$A,0))</f>
        <v>678630000</v>
      </c>
      <c r="Q4957" t="s">
        <v>476</v>
      </c>
      <c r="R4957">
        <v>3.99</v>
      </c>
      <c r="S4957">
        <v>13</v>
      </c>
      <c r="T4957">
        <v>2</v>
      </c>
      <c r="U4957">
        <v>1972</v>
      </c>
      <c r="V4957">
        <v>2</v>
      </c>
      <c r="W4957" t="str">
        <f t="shared" si="154"/>
        <v>B</v>
      </c>
      <c r="X4957" t="s">
        <v>553</v>
      </c>
      <c r="Y4957">
        <v>5</v>
      </c>
      <c r="Z4957">
        <v>2.35</v>
      </c>
      <c r="AA4957" s="6">
        <f t="shared" si="155"/>
        <v>1.6400000000000001</v>
      </c>
    </row>
    <row r="4958" spans="1:27" x14ac:dyDescent="0.3">
      <c r="A4958" s="5">
        <v>42878</v>
      </c>
      <c r="B4958" t="s">
        <v>403</v>
      </c>
      <c r="C4958" t="s">
        <v>447</v>
      </c>
      <c r="D4958" t="s">
        <v>393</v>
      </c>
      <c r="E4958" t="s">
        <v>287</v>
      </c>
      <c r="F4958" t="s">
        <v>63</v>
      </c>
      <c r="G4958" s="5" t="str">
        <f>INDEX(DB_FILM!B:B,MATCH($F4958,DB_FILM!$A:$A,0))</f>
        <v>2006</v>
      </c>
      <c r="H4958" s="5" t="str">
        <f>INDEX(DB_FILM!C:C,MATCH($F4958,DB_FILM!$A:$A,0))</f>
        <v xml:space="preserve">T </v>
      </c>
      <c r="I4958" s="9">
        <f>INDEX(DB_FILM!D:D,MATCH($F4958,DB_FILM!$A:$A,0))</f>
        <v>151</v>
      </c>
      <c r="J4958" s="5" t="str">
        <f>INDEX(DB_FILM!E:E,MATCH($F4958,DB_FILM!$A:$A,0))</f>
        <v>Crime, Drama, Thriller</v>
      </c>
      <c r="K4958" s="6">
        <f>INDEX(DB_FILM!F:F,MATCH($F4958,DB_FILM!$A:$A,0))</f>
        <v>8.5</v>
      </c>
      <c r="L4958" s="5" t="str">
        <f>INDEX(DB_FILM!G:G,MATCH($F4958,DB_FILM!$A:$A,0))</f>
        <v>An undercover cop and a mole in the police attempt to identify each other while infiltrating an Irish gang in South Boston.</v>
      </c>
      <c r="M4958" s="5" t="str">
        <f>INDEX(DB_FILM!H:H,MATCH($F4958,DB_FILM!$A:$A,0))</f>
        <v xml:space="preserve">Martin Scorsese </v>
      </c>
      <c r="N4958" s="5" t="str">
        <f>INDEX(DB_FILM!I:I,MATCH($F4958,DB_FILM!$A:$A,0))</f>
        <v>Leonardo DiCaprio, Matt Damon, Jack Nicholson, Mark Wahlberg</v>
      </c>
      <c r="O4958" s="7">
        <f>INDEX(DB_FILM!J:J,MATCH($F4958,DB_FILM!$A:$A,0))</f>
        <v>1023002</v>
      </c>
      <c r="P4958" s="7">
        <f>INDEX(DB_FILM!K:K,MATCH($F4958,DB_FILM!$A:$A,0))</f>
        <v>132380000</v>
      </c>
      <c r="Q4958" t="s">
        <v>475</v>
      </c>
      <c r="R4958">
        <v>3.99</v>
      </c>
      <c r="S4958">
        <v>27</v>
      </c>
      <c r="T4958">
        <v>3</v>
      </c>
      <c r="U4958">
        <v>1973</v>
      </c>
      <c r="V4958">
        <v>1</v>
      </c>
      <c r="W4958" t="str">
        <f t="shared" si="154"/>
        <v>C</v>
      </c>
      <c r="X4958" t="s">
        <v>629</v>
      </c>
      <c r="Y4958">
        <v>0</v>
      </c>
      <c r="Z4958">
        <v>2.91</v>
      </c>
      <c r="AA4958" s="6">
        <f t="shared" si="155"/>
        <v>1.08</v>
      </c>
    </row>
    <row r="4959" spans="1:27" x14ac:dyDescent="0.3">
      <c r="A4959" s="5">
        <v>42879</v>
      </c>
      <c r="B4959" s="5" t="s">
        <v>401</v>
      </c>
      <c r="C4959" s="5" t="s">
        <v>450</v>
      </c>
      <c r="D4959" s="5" t="s">
        <v>365</v>
      </c>
      <c r="E4959" t="s">
        <v>278</v>
      </c>
      <c r="F4959" s="5" t="s">
        <v>61</v>
      </c>
      <c r="G4959" s="5" t="str">
        <f>INDEX(DB_FILM!B:B,MATCH($F4959,DB_FILM!$A:$A,0))</f>
        <v>1931</v>
      </c>
      <c r="H4959" s="5" t="str">
        <f>INDEX(DB_FILM!C:C,MATCH($F4959,DB_FILM!$A:$A,0))</f>
        <v xml:space="preserve">G </v>
      </c>
      <c r="I4959" s="9">
        <f>INDEX(DB_FILM!D:D,MATCH($F4959,DB_FILM!$A:$A,0))</f>
        <v>87</v>
      </c>
      <c r="J4959" s="5" t="str">
        <f>INDEX(DB_FILM!E:E,MATCH($F4959,DB_FILM!$A:$A,0))</f>
        <v>Comedy, Drama, Romance</v>
      </c>
      <c r="K4959" s="6">
        <f>INDEX(DB_FILM!F:F,MATCH($F4959,DB_FILM!$A:$A,0))</f>
        <v>8.6</v>
      </c>
      <c r="L4959" s="5" t="str">
        <f>INDEX(DB_FILM!G:G,MATCH($F4959,DB_FILM!$A:$A,0))</f>
        <v>With the aid of a wealthy erratic tippler, a dewy-eyed tramp who has fallen in love with a sightless flower girl accumulates money to be able to help her medically.</v>
      </c>
      <c r="M4959" s="5" t="str">
        <f>INDEX(DB_FILM!H:H,MATCH($F4959,DB_FILM!$A:$A,0))</f>
        <v xml:space="preserve">Charles Chaplin </v>
      </c>
      <c r="N4959" s="5" t="str">
        <f>INDEX(DB_FILM!I:I,MATCH($F4959,DB_FILM!$A:$A,0))</f>
        <v>Charles Chaplin, Virginia Cherrill, Florence Lee, Harry Myers</v>
      </c>
      <c r="O4959" s="7">
        <f>INDEX(DB_FILM!J:J,MATCH($F4959,DB_FILM!$A:$A,0))</f>
        <v>136907</v>
      </c>
      <c r="P4959" s="7">
        <f>INDEX(DB_FILM!K:K,MATCH($F4959,DB_FILM!$A:$A,0))</f>
        <v>20000</v>
      </c>
      <c r="Q4959" s="5" t="s">
        <v>476</v>
      </c>
      <c r="R4959">
        <v>3.99</v>
      </c>
      <c r="S4959">
        <v>26</v>
      </c>
      <c r="T4959">
        <v>2</v>
      </c>
      <c r="U4959">
        <v>1974</v>
      </c>
      <c r="V4959">
        <v>1</v>
      </c>
      <c r="W4959" t="str">
        <f t="shared" si="154"/>
        <v>B</v>
      </c>
      <c r="X4959" t="s">
        <v>484</v>
      </c>
      <c r="Y4959">
        <v>0</v>
      </c>
      <c r="Z4959">
        <v>2.0299999999999998</v>
      </c>
      <c r="AA4959" s="6">
        <f t="shared" si="155"/>
        <v>1.9600000000000004</v>
      </c>
    </row>
    <row r="4960" spans="1:27" x14ac:dyDescent="0.3">
      <c r="A4960" s="5">
        <v>42879</v>
      </c>
      <c r="B4960" s="5" t="s">
        <v>401</v>
      </c>
      <c r="C4960" s="5" t="s">
        <v>450</v>
      </c>
      <c r="D4960" s="5" t="s">
        <v>365</v>
      </c>
      <c r="E4960" t="s">
        <v>278</v>
      </c>
      <c r="F4960" s="5" t="s">
        <v>71</v>
      </c>
      <c r="G4960" s="5" t="str">
        <f>INDEX(DB_FILM!B:B,MATCH($F4960,DB_FILM!$A:$A,0))</f>
        <v>2000</v>
      </c>
      <c r="H4960" s="5" t="str">
        <f>INDEX(DB_FILM!C:C,MATCH($F4960,DB_FILM!$A:$A,0))</f>
        <v xml:space="preserve">T </v>
      </c>
      <c r="I4960" s="9">
        <f>INDEX(DB_FILM!D:D,MATCH($F4960,DB_FILM!$A:$A,0))</f>
        <v>155</v>
      </c>
      <c r="J4960" s="5" t="str">
        <f>INDEX(DB_FILM!E:E,MATCH($F4960,DB_FILM!$A:$A,0))</f>
        <v>Action, Adventure, Drama</v>
      </c>
      <c r="K4960" s="6">
        <f>INDEX(DB_FILM!F:F,MATCH($F4960,DB_FILM!$A:$A,0))</f>
        <v>8.5</v>
      </c>
      <c r="L4960" s="5" t="str">
        <f>INDEX(DB_FILM!G:G,MATCH($F4960,DB_FILM!$A:$A,0))</f>
        <v>When a Roman General is betrayed, and his family murdered by an emperor's corrupt son, he comes to Rome as a gladiator to seek revenge.</v>
      </c>
      <c r="M4960" s="5" t="str">
        <f>INDEX(DB_FILM!H:H,MATCH($F4960,DB_FILM!$A:$A,0))</f>
        <v xml:space="preserve">Ridley Scott </v>
      </c>
      <c r="N4960" s="5" t="str">
        <f>INDEX(DB_FILM!I:I,MATCH($F4960,DB_FILM!$A:$A,0))</f>
        <v>Russell Crowe, Joaquin Phoenix, Connie Nielsen, Oliver Reed</v>
      </c>
      <c r="O4960" s="7">
        <f>INDEX(DB_FILM!J:J,MATCH($F4960,DB_FILM!$A:$A,0))</f>
        <v>1149315</v>
      </c>
      <c r="P4960" s="7">
        <f>INDEX(DB_FILM!K:K,MATCH($F4960,DB_FILM!$A:$A,0))</f>
        <v>187710000</v>
      </c>
      <c r="Q4960" s="5" t="s">
        <v>474</v>
      </c>
      <c r="R4960">
        <v>3.99</v>
      </c>
      <c r="S4960">
        <v>31</v>
      </c>
      <c r="T4960">
        <v>1</v>
      </c>
      <c r="U4960">
        <v>1974</v>
      </c>
      <c r="V4960">
        <v>1</v>
      </c>
      <c r="W4960" t="str">
        <f t="shared" si="154"/>
        <v>A</v>
      </c>
      <c r="X4960" t="s">
        <v>577</v>
      </c>
      <c r="Y4960">
        <v>0</v>
      </c>
      <c r="Z4960">
        <v>2.11</v>
      </c>
      <c r="AA4960" s="6">
        <f t="shared" si="155"/>
        <v>1.8800000000000003</v>
      </c>
    </row>
    <row r="4961" spans="1:27" x14ac:dyDescent="0.3">
      <c r="A4961" s="5">
        <v>42879</v>
      </c>
      <c r="B4961" t="s">
        <v>401</v>
      </c>
      <c r="C4961" t="s">
        <v>450</v>
      </c>
      <c r="D4961" t="s">
        <v>365</v>
      </c>
      <c r="E4961" t="s">
        <v>278</v>
      </c>
      <c r="F4961" t="s">
        <v>47</v>
      </c>
      <c r="G4961" s="5" t="str">
        <f>INDEX(DB_FILM!B:B,MATCH($F4961,DB_FILM!$A:$A,0))</f>
        <v>1977</v>
      </c>
      <c r="H4961" s="5" t="str">
        <f>INDEX(DB_FILM!C:C,MATCH($F4961,DB_FILM!$A:$A,0))</f>
        <v xml:space="preserve">T </v>
      </c>
      <c r="I4961" s="9">
        <f>INDEX(DB_FILM!D:D,MATCH($F4961,DB_FILM!$A:$A,0))</f>
        <v>121</v>
      </c>
      <c r="J4961" s="5" t="str">
        <f>INDEX(DB_FILM!E:E,MATCH($F4961,DB_FILM!$A:$A,0))</f>
        <v>Action, Adventure, Fantasy</v>
      </c>
      <c r="K4961" s="6">
        <f>INDEX(DB_FILM!F:F,MATCH($F4961,DB_FILM!$A:$A,0))</f>
        <v>8.6</v>
      </c>
      <c r="L4961" s="5" t="str">
        <f>INDEX(DB_FILM!G:G,MATCH($F4961,DB_FILM!$A:$A,0))</f>
        <v>Luke Skywalker joins forces with a Jedi Knight, a cocky pilot, a Wookiee and two droids to save the galaxy from the Empire's world-destroying battle station, while also attempting to rescue Princess Leia from the evil Darth Vader.</v>
      </c>
      <c r="M4961" s="5" t="str">
        <f>INDEX(DB_FILM!H:H,MATCH($F4961,DB_FILM!$A:$A,0))</f>
        <v xml:space="preserve">George Lucas </v>
      </c>
      <c r="N4961" s="5" t="str">
        <f>INDEX(DB_FILM!I:I,MATCH($F4961,DB_FILM!$A:$A,0))</f>
        <v>Mark Hamill, Harrison Ford, Carrie Fisher, Alec Guinness</v>
      </c>
      <c r="O4961" s="7">
        <f>INDEX(DB_FILM!J:J,MATCH($F4961,DB_FILM!$A:$A,0))</f>
        <v>1070346</v>
      </c>
      <c r="P4961" s="7">
        <f>INDEX(DB_FILM!K:K,MATCH($F4961,DB_FILM!$A:$A,0))</f>
        <v>322740000</v>
      </c>
      <c r="Q4961" t="s">
        <v>474</v>
      </c>
      <c r="R4961">
        <v>9.99</v>
      </c>
      <c r="S4961">
        <v>18</v>
      </c>
      <c r="T4961">
        <v>1</v>
      </c>
      <c r="U4961">
        <v>1974</v>
      </c>
      <c r="V4961">
        <v>1</v>
      </c>
      <c r="W4961" t="str">
        <f t="shared" si="154"/>
        <v>A</v>
      </c>
      <c r="X4961" t="s">
        <v>571</v>
      </c>
      <c r="Y4961">
        <v>0</v>
      </c>
      <c r="Z4961">
        <v>5.69</v>
      </c>
      <c r="AA4961" s="6">
        <f t="shared" si="155"/>
        <v>4.3</v>
      </c>
    </row>
    <row r="4962" spans="1:27" x14ac:dyDescent="0.3">
      <c r="A4962" s="5">
        <v>42880</v>
      </c>
      <c r="B4962" t="s">
        <v>404</v>
      </c>
      <c r="C4962" t="s">
        <v>449</v>
      </c>
      <c r="D4962" t="s">
        <v>396</v>
      </c>
      <c r="E4962" t="s">
        <v>321</v>
      </c>
      <c r="F4962" t="s">
        <v>91</v>
      </c>
      <c r="G4962" s="5" t="str">
        <f>INDEX(DB_FILM!B:B,MATCH($F4962,DB_FILM!$A:$A,0))</f>
        <v>2011</v>
      </c>
      <c r="H4962" s="5" t="str">
        <f>INDEX(DB_FILM!C:C,MATCH($F4962,DB_FILM!$A:$A,0))</f>
        <v xml:space="preserve">T </v>
      </c>
      <c r="I4962" s="9">
        <f>INDEX(DB_FILM!D:D,MATCH($F4962,DB_FILM!$A:$A,0))</f>
        <v>112</v>
      </c>
      <c r="J4962" s="5" t="str">
        <f>INDEX(DB_FILM!E:E,MATCH($F4962,DB_FILM!$A:$A,0))</f>
        <v>Biography, Comedy, Drama</v>
      </c>
      <c r="K4962" s="6">
        <f>INDEX(DB_FILM!F:F,MATCH($F4962,DB_FILM!$A:$A,0))</f>
        <v>8.5</v>
      </c>
      <c r="L4962" s="5" t="str">
        <f>INDEX(DB_FILM!G:G,MATCH($F4962,DB_FILM!$A:$A,0))</f>
        <v>After he becomes a quadriplegic from a paragliding accident, an aristocrat hires a young man from the projects to be his caregiver.</v>
      </c>
      <c r="M4962" s="5" t="str">
        <f>INDEX(DB_FILM!H:H,MATCH($F4962,DB_FILM!$A:$A,0))</f>
        <v xml:space="preserve">Olivier Nakache, Éric Toledano </v>
      </c>
      <c r="N4962" s="5" t="str">
        <f>INDEX(DB_FILM!I:I,MATCH($F4962,DB_FILM!$A:$A,0))</f>
        <v>François Cluzet, Omar Sy, Anne Le Ny, Audrey Fleurot</v>
      </c>
      <c r="O4962" s="7">
        <f>INDEX(DB_FILM!J:J,MATCH($F4962,DB_FILM!$A:$A,0))</f>
        <v>631043</v>
      </c>
      <c r="P4962" s="7">
        <f>INDEX(DB_FILM!K:K,MATCH($F4962,DB_FILM!$A:$A,0))</f>
        <v>13180000</v>
      </c>
      <c r="Q4962" t="s">
        <v>476</v>
      </c>
      <c r="R4962">
        <v>5.99</v>
      </c>
      <c r="S4962">
        <v>42</v>
      </c>
      <c r="T4962">
        <v>2</v>
      </c>
      <c r="U4962">
        <v>1975</v>
      </c>
      <c r="V4962">
        <v>1</v>
      </c>
      <c r="W4962" t="str">
        <f t="shared" si="154"/>
        <v>B</v>
      </c>
      <c r="X4962" t="s">
        <v>549</v>
      </c>
      <c r="Y4962">
        <v>0</v>
      </c>
      <c r="Z4962">
        <v>2.99</v>
      </c>
      <c r="AA4962" s="6">
        <f t="shared" si="155"/>
        <v>3</v>
      </c>
    </row>
    <row r="4963" spans="1:27" x14ac:dyDescent="0.3">
      <c r="A4963" s="5">
        <v>42880</v>
      </c>
      <c r="B4963" s="5" t="s">
        <v>404</v>
      </c>
      <c r="C4963" s="5" t="s">
        <v>449</v>
      </c>
      <c r="D4963" s="5" t="s">
        <v>396</v>
      </c>
      <c r="E4963" t="s">
        <v>321</v>
      </c>
      <c r="F4963" s="5" t="s">
        <v>49</v>
      </c>
      <c r="G4963" s="5" t="str">
        <f>INDEX(DB_FILM!B:B,MATCH($F4963,DB_FILM!$A:$A,0))</f>
        <v>1995</v>
      </c>
      <c r="H4963" s="5" t="str">
        <f>INDEX(DB_FILM!C:C,MATCH($F4963,DB_FILM!$A:$A,0))</f>
        <v xml:space="preserve">T </v>
      </c>
      <c r="I4963" s="9">
        <f>INDEX(DB_FILM!D:D,MATCH($F4963,DB_FILM!$A:$A,0))</f>
        <v>106</v>
      </c>
      <c r="J4963" s="5" t="str">
        <f>INDEX(DB_FILM!E:E,MATCH($F4963,DB_FILM!$A:$A,0))</f>
        <v>Crime, Mystery, Thriller</v>
      </c>
      <c r="K4963" s="6">
        <f>INDEX(DB_FILM!F:F,MATCH($F4963,DB_FILM!$A:$A,0))</f>
        <v>8.6</v>
      </c>
      <c r="L4963" s="5" t="str">
        <f>INDEX(DB_FILM!G:G,MATCH($F4963,DB_FILM!$A:$A,0))</f>
        <v>A sole survivor tells of the twisty events leading up to a horrific gun battle on a boat, which began when five criminals met at a seemingly random police lineup.</v>
      </c>
      <c r="M4963" s="5" t="str">
        <f>INDEX(DB_FILM!H:H,MATCH($F4963,DB_FILM!$A:$A,0))</f>
        <v xml:space="preserve">Bryan Singer </v>
      </c>
      <c r="N4963" s="5" t="str">
        <f>INDEX(DB_FILM!I:I,MATCH($F4963,DB_FILM!$A:$A,0))</f>
        <v>Kevin Spacey, Gabriel Byrne, Chazz Palminteri, Stephen Baldwin</v>
      </c>
      <c r="O4963" s="7">
        <f>INDEX(DB_FILM!J:J,MATCH($F4963,DB_FILM!$A:$A,0))</f>
        <v>863953</v>
      </c>
      <c r="P4963" s="7">
        <f>INDEX(DB_FILM!K:K,MATCH($F4963,DB_FILM!$A:$A,0))</f>
        <v>23340000</v>
      </c>
      <c r="Q4963" s="5" t="s">
        <v>476</v>
      </c>
      <c r="R4963">
        <v>7.99</v>
      </c>
      <c r="S4963">
        <v>19</v>
      </c>
      <c r="T4963">
        <v>2</v>
      </c>
      <c r="U4963">
        <v>1975</v>
      </c>
      <c r="V4963">
        <v>2</v>
      </c>
      <c r="W4963" t="str">
        <f t="shared" si="154"/>
        <v>B</v>
      </c>
      <c r="X4963" t="s">
        <v>631</v>
      </c>
      <c r="Y4963">
        <v>0</v>
      </c>
      <c r="Z4963">
        <v>4.71</v>
      </c>
      <c r="AA4963" s="6">
        <f t="shared" si="155"/>
        <v>3.2800000000000002</v>
      </c>
    </row>
    <row r="4964" spans="1:27" x14ac:dyDescent="0.3">
      <c r="A4964" s="5">
        <v>42880</v>
      </c>
      <c r="B4964" s="5" t="s">
        <v>404</v>
      </c>
      <c r="C4964" s="5" t="s">
        <v>449</v>
      </c>
      <c r="D4964" s="5" t="s">
        <v>396</v>
      </c>
      <c r="E4964" t="s">
        <v>321</v>
      </c>
      <c r="F4964" s="5" t="s">
        <v>9</v>
      </c>
      <c r="G4964" s="5" t="str">
        <f>INDEX(DB_FILM!B:B,MATCH($F4964,DB_FILM!$A:$A,0))</f>
        <v>2003</v>
      </c>
      <c r="H4964" s="5" t="str">
        <f>INDEX(DB_FILM!C:C,MATCH($F4964,DB_FILM!$A:$A,0))</f>
        <v xml:space="preserve">T </v>
      </c>
      <c r="I4964" s="9">
        <f>INDEX(DB_FILM!D:D,MATCH($F4964,DB_FILM!$A:$A,0))</f>
        <v>201</v>
      </c>
      <c r="J4964" s="5" t="str">
        <f>INDEX(DB_FILM!E:E,MATCH($F4964,DB_FILM!$A:$A,0))</f>
        <v>Action, Adventure, Drama</v>
      </c>
      <c r="K4964" s="6">
        <f>INDEX(DB_FILM!F:F,MATCH($F4964,DB_FILM!$A:$A,0))</f>
        <v>8.9</v>
      </c>
      <c r="L4964" s="5" t="str">
        <f>INDEX(DB_FILM!G:G,MATCH($F4964,DB_FILM!$A:$A,0))</f>
        <v>Gandalf and Aragorn lead the World of Men against Sauron's army to draw his gaze from Frodo and Sam as they approach Mount Doom with the One Ring.</v>
      </c>
      <c r="M4964" s="5" t="str">
        <f>INDEX(DB_FILM!H:H,MATCH($F4964,DB_FILM!$A:$A,0))</f>
        <v xml:space="preserve">Peter Jackson </v>
      </c>
      <c r="N4964" s="5" t="str">
        <f>INDEX(DB_FILM!I:I,MATCH($F4964,DB_FILM!$A:$A,0))</f>
        <v>Elijah Wood, Viggo Mortensen, Ian McKellen, Orlando Bloom</v>
      </c>
      <c r="O4964" s="7">
        <f>INDEX(DB_FILM!J:J,MATCH($F4964,DB_FILM!$A:$A,0))</f>
        <v>1416518</v>
      </c>
      <c r="P4964" s="7">
        <f>INDEX(DB_FILM!K:K,MATCH($F4964,DB_FILM!$A:$A,0))</f>
        <v>377850000</v>
      </c>
      <c r="Q4964" s="5" t="s">
        <v>476</v>
      </c>
      <c r="R4964">
        <v>7.99</v>
      </c>
      <c r="S4964">
        <v>47</v>
      </c>
      <c r="T4964">
        <v>2</v>
      </c>
      <c r="U4964">
        <v>1975</v>
      </c>
      <c r="V4964">
        <v>1</v>
      </c>
      <c r="W4964" t="str">
        <f t="shared" si="154"/>
        <v>B</v>
      </c>
      <c r="X4964" t="s">
        <v>570</v>
      </c>
      <c r="Y4964">
        <v>0</v>
      </c>
      <c r="Z4964">
        <v>5.19</v>
      </c>
      <c r="AA4964" s="6">
        <f t="shared" si="155"/>
        <v>2.8</v>
      </c>
    </row>
    <row r="4965" spans="1:27" x14ac:dyDescent="0.3">
      <c r="A4965" s="5">
        <v>42880</v>
      </c>
      <c r="B4965" s="5" t="s">
        <v>404</v>
      </c>
      <c r="C4965" s="5" t="s">
        <v>449</v>
      </c>
      <c r="D4965" s="5" t="s">
        <v>396</v>
      </c>
      <c r="E4965" t="s">
        <v>321</v>
      </c>
      <c r="F4965" s="5" t="s">
        <v>53</v>
      </c>
      <c r="G4965" s="5" t="str">
        <f>INDEX(DB_FILM!B:B,MATCH($F4965,DB_FILM!$A:$A,0))</f>
        <v>2001</v>
      </c>
      <c r="H4965" s="5" t="str">
        <f>INDEX(DB_FILM!C:C,MATCH($F4965,DB_FILM!$A:$A,0))</f>
        <v xml:space="preserve">T </v>
      </c>
      <c r="I4965" s="9">
        <f>INDEX(DB_FILM!D:D,MATCH($F4965,DB_FILM!$A:$A,0))</f>
        <v>125</v>
      </c>
      <c r="J4965" s="5" t="str">
        <f>INDEX(DB_FILM!E:E,MATCH($F4965,DB_FILM!$A:$A,0))</f>
        <v>Animation, Adventure, Family</v>
      </c>
      <c r="K4965" s="6">
        <f>INDEX(DB_FILM!F:F,MATCH($F4965,DB_FILM!$A:$A,0))</f>
        <v>8.6</v>
      </c>
      <c r="L4965" s="5" t="str">
        <f>INDEX(DB_FILM!G:G,MATCH($F4965,DB_FILM!$A:$A,0))</f>
        <v>During her family's move to the suburbs, a sullen 10-year-old girl wanders into a world ruled by gods, witches, and spirits, and where humans are changed into beasts.</v>
      </c>
      <c r="M4965" s="5" t="str">
        <f>INDEX(DB_FILM!H:H,MATCH($F4965,DB_FILM!$A:$A,0))</f>
        <v xml:space="preserve">Hayao Miyazaki, Kirk Wise </v>
      </c>
      <c r="N4965" s="5" t="str">
        <f>INDEX(DB_FILM!I:I,MATCH($F4965,DB_FILM!$A:$A,0))</f>
        <v>Daveigh Chase, Suzanne Pleshette, Miyu Irino, Rumi Hiiragi</v>
      </c>
      <c r="O4965" s="7">
        <f>INDEX(DB_FILM!J:J,MATCH($F4965,DB_FILM!$A:$A,0))</f>
        <v>521082</v>
      </c>
      <c r="P4965" s="7">
        <f>INDEX(DB_FILM!K:K,MATCH($F4965,DB_FILM!$A:$A,0))</f>
        <v>10060000</v>
      </c>
      <c r="Q4965" s="5" t="s">
        <v>476</v>
      </c>
      <c r="R4965">
        <v>13.99</v>
      </c>
      <c r="S4965">
        <v>21</v>
      </c>
      <c r="T4965">
        <v>2</v>
      </c>
      <c r="U4965">
        <v>1975</v>
      </c>
      <c r="V4965">
        <v>3</v>
      </c>
      <c r="W4965" t="str">
        <f t="shared" si="154"/>
        <v>B</v>
      </c>
      <c r="X4965" t="s">
        <v>595</v>
      </c>
      <c r="Y4965">
        <v>0</v>
      </c>
      <c r="Z4965">
        <v>7.27</v>
      </c>
      <c r="AA4965" s="6">
        <f t="shared" si="155"/>
        <v>6.7200000000000006</v>
      </c>
    </row>
    <row r="4966" spans="1:27" x14ac:dyDescent="0.3">
      <c r="A4966" s="5">
        <v>42880</v>
      </c>
      <c r="B4966" t="s">
        <v>398</v>
      </c>
      <c r="C4966" t="s">
        <v>424</v>
      </c>
      <c r="D4966" t="s">
        <v>336</v>
      </c>
      <c r="E4966" t="s">
        <v>272</v>
      </c>
      <c r="F4966" t="s">
        <v>53</v>
      </c>
      <c r="G4966" s="5" t="str">
        <f>INDEX(DB_FILM!B:B,MATCH($F4966,DB_FILM!$A:$A,0))</f>
        <v>2001</v>
      </c>
      <c r="H4966" s="5" t="str">
        <f>INDEX(DB_FILM!C:C,MATCH($F4966,DB_FILM!$A:$A,0))</f>
        <v xml:space="preserve">T </v>
      </c>
      <c r="I4966" s="9">
        <f>INDEX(DB_FILM!D:D,MATCH($F4966,DB_FILM!$A:$A,0))</f>
        <v>125</v>
      </c>
      <c r="J4966" s="5" t="str">
        <f>INDEX(DB_FILM!E:E,MATCH($F4966,DB_FILM!$A:$A,0))</f>
        <v>Animation, Adventure, Family</v>
      </c>
      <c r="K4966" s="6">
        <f>INDEX(DB_FILM!F:F,MATCH($F4966,DB_FILM!$A:$A,0))</f>
        <v>8.6</v>
      </c>
      <c r="L4966" s="5" t="str">
        <f>INDEX(DB_FILM!G:G,MATCH($F4966,DB_FILM!$A:$A,0))</f>
        <v>During her family's move to the suburbs, a sullen 10-year-old girl wanders into a world ruled by gods, witches, and spirits, and where humans are changed into beasts.</v>
      </c>
      <c r="M4966" s="5" t="str">
        <f>INDEX(DB_FILM!H:H,MATCH($F4966,DB_FILM!$A:$A,0))</f>
        <v xml:space="preserve">Hayao Miyazaki, Kirk Wise </v>
      </c>
      <c r="N4966" s="5" t="str">
        <f>INDEX(DB_FILM!I:I,MATCH($F4966,DB_FILM!$A:$A,0))</f>
        <v>Daveigh Chase, Suzanne Pleshette, Miyu Irino, Rumi Hiiragi</v>
      </c>
      <c r="O4966" s="7">
        <f>INDEX(DB_FILM!J:J,MATCH($F4966,DB_FILM!$A:$A,0))</f>
        <v>521082</v>
      </c>
      <c r="P4966" s="7">
        <f>INDEX(DB_FILM!K:K,MATCH($F4966,DB_FILM!$A:$A,0))</f>
        <v>10060000</v>
      </c>
      <c r="Q4966" t="s">
        <v>474</v>
      </c>
      <c r="R4966">
        <v>3.99</v>
      </c>
      <c r="S4966">
        <v>21</v>
      </c>
      <c r="T4966">
        <v>1</v>
      </c>
      <c r="U4966">
        <v>1976</v>
      </c>
      <c r="V4966">
        <v>3</v>
      </c>
      <c r="W4966" t="str">
        <f t="shared" si="154"/>
        <v>A</v>
      </c>
      <c r="X4966" t="s">
        <v>560</v>
      </c>
      <c r="Y4966">
        <v>5</v>
      </c>
      <c r="Z4966">
        <v>2.27</v>
      </c>
      <c r="AA4966" s="6">
        <f t="shared" si="155"/>
        <v>1.7200000000000002</v>
      </c>
    </row>
    <row r="4967" spans="1:27" x14ac:dyDescent="0.3">
      <c r="A4967" s="5">
        <v>42881</v>
      </c>
      <c r="B4967" t="s">
        <v>404</v>
      </c>
      <c r="C4967" t="s">
        <v>454</v>
      </c>
      <c r="D4967" t="s">
        <v>342</v>
      </c>
      <c r="E4967" t="s">
        <v>268</v>
      </c>
      <c r="F4967" t="s">
        <v>71</v>
      </c>
      <c r="G4967" s="5" t="str">
        <f>INDEX(DB_FILM!B:B,MATCH($F4967,DB_FILM!$A:$A,0))</f>
        <v>2000</v>
      </c>
      <c r="H4967" s="5" t="str">
        <f>INDEX(DB_FILM!C:C,MATCH($F4967,DB_FILM!$A:$A,0))</f>
        <v xml:space="preserve">T </v>
      </c>
      <c r="I4967" s="9">
        <f>INDEX(DB_FILM!D:D,MATCH($F4967,DB_FILM!$A:$A,0))</f>
        <v>155</v>
      </c>
      <c r="J4967" s="5" t="str">
        <f>INDEX(DB_FILM!E:E,MATCH($F4967,DB_FILM!$A:$A,0))</f>
        <v>Action, Adventure, Drama</v>
      </c>
      <c r="K4967" s="6">
        <f>INDEX(DB_FILM!F:F,MATCH($F4967,DB_FILM!$A:$A,0))</f>
        <v>8.5</v>
      </c>
      <c r="L4967" s="5" t="str">
        <f>INDEX(DB_FILM!G:G,MATCH($F4967,DB_FILM!$A:$A,0))</f>
        <v>When a Roman General is betrayed, and his family murdered by an emperor's corrupt son, he comes to Rome as a gladiator to seek revenge.</v>
      </c>
      <c r="M4967" s="5" t="str">
        <f>INDEX(DB_FILM!H:H,MATCH($F4967,DB_FILM!$A:$A,0))</f>
        <v xml:space="preserve">Ridley Scott </v>
      </c>
      <c r="N4967" s="5" t="str">
        <f>INDEX(DB_FILM!I:I,MATCH($F4967,DB_FILM!$A:$A,0))</f>
        <v>Russell Crowe, Joaquin Phoenix, Connie Nielsen, Oliver Reed</v>
      </c>
      <c r="O4967" s="7">
        <f>INDEX(DB_FILM!J:J,MATCH($F4967,DB_FILM!$A:$A,0))</f>
        <v>1149315</v>
      </c>
      <c r="P4967" s="7">
        <f>INDEX(DB_FILM!K:K,MATCH($F4967,DB_FILM!$A:$A,0))</f>
        <v>187710000</v>
      </c>
      <c r="Q4967" t="s">
        <v>476</v>
      </c>
      <c r="R4967">
        <v>3.99</v>
      </c>
      <c r="S4967">
        <v>31</v>
      </c>
      <c r="T4967">
        <v>2</v>
      </c>
      <c r="U4967">
        <v>1977</v>
      </c>
      <c r="V4967">
        <v>2</v>
      </c>
      <c r="W4967" t="str">
        <f t="shared" si="154"/>
        <v>B</v>
      </c>
      <c r="X4967" t="s">
        <v>554</v>
      </c>
      <c r="Y4967">
        <v>5</v>
      </c>
      <c r="Z4967">
        <v>2.19</v>
      </c>
      <c r="AA4967" s="6">
        <f t="shared" si="155"/>
        <v>1.8000000000000003</v>
      </c>
    </row>
    <row r="4968" spans="1:27" x14ac:dyDescent="0.3">
      <c r="A4968" s="5">
        <v>42881</v>
      </c>
      <c r="B4968" t="s">
        <v>399</v>
      </c>
      <c r="C4968" t="s">
        <v>451</v>
      </c>
      <c r="D4968" t="s">
        <v>376</v>
      </c>
      <c r="E4968" t="s">
        <v>323</v>
      </c>
      <c r="F4968" t="s">
        <v>25</v>
      </c>
      <c r="G4968" s="5" t="str">
        <f>INDEX(DB_FILM!B:B,MATCH($F4968,DB_FILM!$A:$A,0))</f>
        <v>1980</v>
      </c>
      <c r="H4968" s="5" t="str">
        <f>INDEX(DB_FILM!C:C,MATCH($F4968,DB_FILM!$A:$A,0))</f>
        <v xml:space="preserve">T </v>
      </c>
      <c r="I4968" s="9">
        <f>INDEX(DB_FILM!D:D,MATCH($F4968,DB_FILM!$A:$A,0))</f>
        <v>124</v>
      </c>
      <c r="J4968" s="5" t="str">
        <f>INDEX(DB_FILM!E:E,MATCH($F4968,DB_FILM!$A:$A,0))</f>
        <v>Action, Adventure, Fantasy</v>
      </c>
      <c r="K4968" s="6">
        <f>INDEX(DB_FILM!F:F,MATCH($F4968,DB_FILM!$A:$A,0))</f>
        <v>8.8000000000000007</v>
      </c>
      <c r="L4968" s="5" t="str">
        <f>INDEX(DB_FILM!G:G,MATCH($F4968,DB_FILM!$A:$A,0))</f>
        <v>After the rebels are brutally overpowered by the Empire on the ice planet Hoth, Luke Skywalker begins Jedi training with Yoda, while his friends are pursued by Darth Vader.</v>
      </c>
      <c r="M4968" s="5" t="str">
        <f>INDEX(DB_FILM!H:H,MATCH($F4968,DB_FILM!$A:$A,0))</f>
        <v xml:space="preserve">Irvin Kershner </v>
      </c>
      <c r="N4968" s="5" t="str">
        <f>INDEX(DB_FILM!I:I,MATCH($F4968,DB_FILM!$A:$A,0))</f>
        <v>Mark Hamill, Harrison Ford, Carrie Fisher, Billy Dee Williams</v>
      </c>
      <c r="O4968" s="7">
        <f>INDEX(DB_FILM!J:J,MATCH($F4968,DB_FILM!$A:$A,0))</f>
        <v>999712</v>
      </c>
      <c r="P4968" s="7">
        <f>INDEX(DB_FILM!K:K,MATCH($F4968,DB_FILM!$A:$A,0))</f>
        <v>290480000</v>
      </c>
      <c r="Q4968" t="s">
        <v>476</v>
      </c>
      <c r="R4968">
        <v>7.99</v>
      </c>
      <c r="S4968">
        <v>6</v>
      </c>
      <c r="T4968">
        <v>2</v>
      </c>
      <c r="U4968">
        <v>1978</v>
      </c>
      <c r="V4968">
        <v>1</v>
      </c>
      <c r="W4968" t="str">
        <f t="shared" si="154"/>
        <v>B</v>
      </c>
      <c r="X4968" t="s">
        <v>565</v>
      </c>
      <c r="Y4968">
        <v>5</v>
      </c>
      <c r="Z4968">
        <v>4.79</v>
      </c>
      <c r="AA4968" s="6">
        <f t="shared" si="155"/>
        <v>3.2</v>
      </c>
    </row>
    <row r="4969" spans="1:27" x14ac:dyDescent="0.3">
      <c r="A4969" s="5">
        <v>42881</v>
      </c>
      <c r="B4969" t="s">
        <v>400</v>
      </c>
      <c r="C4969" t="s">
        <v>458</v>
      </c>
      <c r="D4969" t="s">
        <v>394</v>
      </c>
      <c r="E4969" t="s">
        <v>307</v>
      </c>
      <c r="F4969" t="s">
        <v>77</v>
      </c>
      <c r="G4969" s="5" t="str">
        <f>INDEX(DB_FILM!B:B,MATCH($F4969,DB_FILM!$A:$A,0))</f>
        <v>1981</v>
      </c>
      <c r="H4969" s="5" t="str">
        <f>INDEX(DB_FILM!C:C,MATCH($F4969,DB_FILM!$A:$A,0))</f>
        <v xml:space="preserve">T </v>
      </c>
      <c r="I4969" s="9">
        <f>INDEX(DB_FILM!D:D,MATCH($F4969,DB_FILM!$A:$A,0))</f>
        <v>115</v>
      </c>
      <c r="J4969" s="5" t="str">
        <f>INDEX(DB_FILM!E:E,MATCH($F4969,DB_FILM!$A:$A,0))</f>
        <v>Action, Adventure</v>
      </c>
      <c r="K4969" s="6">
        <f>INDEX(DB_FILM!F:F,MATCH($F4969,DB_FILM!$A:$A,0))</f>
        <v>8.5</v>
      </c>
      <c r="L4969" s="5" t="str">
        <f>INDEX(DB_FILM!G:G,MATCH($F4969,DB_FILM!$A:$A,0))</f>
        <v>In 1936, archaeologist and adventurer Indiana Jones is hired by the U.S. government to find the Ark of the Covenant before Adolf Hitler's Nazis can obtain its awesome powers.</v>
      </c>
      <c r="M4969" s="5" t="str">
        <f>INDEX(DB_FILM!H:H,MATCH($F4969,DB_FILM!$A:$A,0))</f>
        <v xml:space="preserve">Steven Spielberg </v>
      </c>
      <c r="N4969" s="5" t="str">
        <f>INDEX(DB_FILM!I:I,MATCH($F4969,DB_FILM!$A:$A,0))</f>
        <v>Harrison Ford, Karen Allen, Paul Freeman, John Rhys-Davies</v>
      </c>
      <c r="O4969" s="7">
        <f>INDEX(DB_FILM!J:J,MATCH($F4969,DB_FILM!$A:$A,0))</f>
        <v>770612</v>
      </c>
      <c r="P4969" s="7">
        <f>INDEX(DB_FILM!K:K,MATCH($F4969,DB_FILM!$A:$A,0))</f>
        <v>248160000</v>
      </c>
      <c r="Q4969" t="s">
        <v>475</v>
      </c>
      <c r="R4969">
        <v>7.99</v>
      </c>
      <c r="S4969">
        <v>35</v>
      </c>
      <c r="T4969">
        <v>3</v>
      </c>
      <c r="U4969">
        <v>1979</v>
      </c>
      <c r="V4969">
        <v>3</v>
      </c>
      <c r="W4969" t="str">
        <f t="shared" si="154"/>
        <v>C</v>
      </c>
      <c r="X4969" t="s">
        <v>561</v>
      </c>
      <c r="Y4969">
        <v>0</v>
      </c>
      <c r="Z4969">
        <v>5.59</v>
      </c>
      <c r="AA4969" s="6">
        <f t="shared" si="155"/>
        <v>2.4000000000000004</v>
      </c>
    </row>
    <row r="4970" spans="1:27" x14ac:dyDescent="0.3">
      <c r="A4970" s="5">
        <v>42882</v>
      </c>
      <c r="B4970" t="s">
        <v>404</v>
      </c>
      <c r="C4970" t="s">
        <v>423</v>
      </c>
      <c r="D4970" t="s">
        <v>364</v>
      </c>
      <c r="E4970" t="s">
        <v>340</v>
      </c>
      <c r="F4970" t="s">
        <v>83</v>
      </c>
      <c r="G4970" s="5" t="str">
        <f>INDEX(DB_FILM!B:B,MATCH($F4970,DB_FILM!$A:$A,0))</f>
        <v>1960</v>
      </c>
      <c r="H4970" s="5" t="str">
        <f>INDEX(DB_FILM!C:C,MATCH($F4970,DB_FILM!$A:$A,0))</f>
        <v xml:space="preserve">T </v>
      </c>
      <c r="I4970" s="9">
        <f>INDEX(DB_FILM!D:D,MATCH($F4970,DB_FILM!$A:$A,0))</f>
        <v>109</v>
      </c>
      <c r="J4970" s="5" t="str">
        <f>INDEX(DB_FILM!E:E,MATCH($F4970,DB_FILM!$A:$A,0))</f>
        <v>Horror, Mystery, Thriller</v>
      </c>
      <c r="K4970" s="6">
        <f>INDEX(DB_FILM!F:F,MATCH($F4970,DB_FILM!$A:$A,0))</f>
        <v>8.5</v>
      </c>
      <c r="L4970" s="5" t="str">
        <f>INDEX(DB_FILM!G:G,MATCH($F4970,DB_FILM!$A:$A,0))</f>
        <v>A Phoenix secretary embezzles $40,000 from her employer's client, goes on the run, and checks into a remote motel run by a young man under the domination of his mother.</v>
      </c>
      <c r="M4970" s="5" t="str">
        <f>INDEX(DB_FILM!H:H,MATCH($F4970,DB_FILM!$A:$A,0))</f>
        <v xml:space="preserve">Alfred Hitchcock </v>
      </c>
      <c r="N4970" s="5" t="str">
        <f>INDEX(DB_FILM!I:I,MATCH($F4970,DB_FILM!$A:$A,0))</f>
        <v>Anthony Perkins, Janet Leigh, Vera Miles, John Gavin</v>
      </c>
      <c r="O4970" s="7">
        <f>INDEX(DB_FILM!J:J,MATCH($F4970,DB_FILM!$A:$A,0))</f>
        <v>506030</v>
      </c>
      <c r="P4970" s="7">
        <f>INDEX(DB_FILM!K:K,MATCH($F4970,DB_FILM!$A:$A,0))</f>
        <v>32000000</v>
      </c>
      <c r="Q4970" t="s">
        <v>475</v>
      </c>
      <c r="R4970">
        <v>1.99</v>
      </c>
      <c r="S4970">
        <v>38</v>
      </c>
      <c r="T4970">
        <v>3</v>
      </c>
      <c r="U4970">
        <v>1980</v>
      </c>
      <c r="V4970">
        <v>3</v>
      </c>
      <c r="W4970" t="str">
        <f t="shared" si="154"/>
        <v>C</v>
      </c>
      <c r="X4970" t="s">
        <v>534</v>
      </c>
      <c r="Y4970">
        <v>0</v>
      </c>
      <c r="Z4970">
        <v>1.63</v>
      </c>
      <c r="AA4970" s="6">
        <f t="shared" si="155"/>
        <v>0.3600000000000001</v>
      </c>
    </row>
    <row r="4971" spans="1:27" x14ac:dyDescent="0.3">
      <c r="A4971" s="5">
        <v>42882</v>
      </c>
      <c r="B4971" s="5" t="s">
        <v>404</v>
      </c>
      <c r="C4971" s="5" t="s">
        <v>423</v>
      </c>
      <c r="D4971" s="5" t="s">
        <v>364</v>
      </c>
      <c r="E4971" t="s">
        <v>340</v>
      </c>
      <c r="F4971" s="5" t="s">
        <v>33</v>
      </c>
      <c r="G4971" s="5" t="str">
        <f>INDEX(DB_FILM!B:B,MATCH($F4971,DB_FILM!$A:$A,0))</f>
        <v>1975</v>
      </c>
      <c r="H4971" s="5" t="str">
        <f>INDEX(DB_FILM!C:C,MATCH($F4971,DB_FILM!$A:$A,0))</f>
        <v xml:space="preserve">VM14 </v>
      </c>
      <c r="I4971" s="9">
        <f>INDEX(DB_FILM!D:D,MATCH($F4971,DB_FILM!$A:$A,0))</f>
        <v>133</v>
      </c>
      <c r="J4971" s="5" t="str">
        <f>INDEX(DB_FILM!E:E,MATCH($F4971,DB_FILM!$A:$A,0))</f>
        <v>Drama</v>
      </c>
      <c r="K4971" s="6">
        <f>INDEX(DB_FILM!F:F,MATCH($F4971,DB_FILM!$A:$A,0))</f>
        <v>8.6999999999999993</v>
      </c>
      <c r="L4971" s="5" t="str">
        <f>INDEX(DB_FILM!G:G,MATCH($F4971,DB_FILM!$A:$A,0))</f>
        <v>A criminal pleads insanity after getting into trouble again and once in the mental institution rebels against the oppressive nurse and rallies up the scared patients.</v>
      </c>
      <c r="M4971" s="5" t="str">
        <f>INDEX(DB_FILM!H:H,MATCH($F4971,DB_FILM!$A:$A,0))</f>
        <v xml:space="preserve">Milos Forman </v>
      </c>
      <c r="N4971" s="5" t="str">
        <f>INDEX(DB_FILM!I:I,MATCH($F4971,DB_FILM!$A:$A,0))</f>
        <v>Jack Nicholson, Louise Fletcher, Michael Berryman, Peter Brocco</v>
      </c>
      <c r="O4971" s="7">
        <f>INDEX(DB_FILM!J:J,MATCH($F4971,DB_FILM!$A:$A,0))</f>
        <v>790579</v>
      </c>
      <c r="P4971" s="7">
        <f>INDEX(DB_FILM!K:K,MATCH($F4971,DB_FILM!$A:$A,0))</f>
        <v>112000000</v>
      </c>
      <c r="Q4971" s="5" t="s">
        <v>475</v>
      </c>
      <c r="R4971">
        <v>9.99</v>
      </c>
      <c r="S4971">
        <v>10</v>
      </c>
      <c r="T4971">
        <v>3</v>
      </c>
      <c r="U4971">
        <v>1980</v>
      </c>
      <c r="V4971">
        <v>1</v>
      </c>
      <c r="W4971" t="str">
        <f t="shared" si="154"/>
        <v>C</v>
      </c>
      <c r="X4971" t="s">
        <v>509</v>
      </c>
      <c r="Y4971">
        <v>0</v>
      </c>
      <c r="Z4971">
        <v>7.49</v>
      </c>
      <c r="AA4971" s="6">
        <f t="shared" si="155"/>
        <v>2.5</v>
      </c>
    </row>
    <row r="4972" spans="1:27" x14ac:dyDescent="0.3">
      <c r="A4972" s="5">
        <v>42882</v>
      </c>
      <c r="B4972" s="5" t="s">
        <v>404</v>
      </c>
      <c r="C4972" s="5" t="s">
        <v>423</v>
      </c>
      <c r="D4972" s="5" t="s">
        <v>364</v>
      </c>
      <c r="E4972" t="s">
        <v>340</v>
      </c>
      <c r="F4972" s="5" t="s">
        <v>75</v>
      </c>
      <c r="G4972" s="5" t="str">
        <f>INDEX(DB_FILM!B:B,MATCH($F4972,DB_FILM!$A:$A,0))</f>
        <v>1979</v>
      </c>
      <c r="H4972" s="5" t="str">
        <f>INDEX(DB_FILM!C:C,MATCH($F4972,DB_FILM!$A:$A,0))</f>
        <v xml:space="preserve">T </v>
      </c>
      <c r="I4972" s="9">
        <f>INDEX(DB_FILM!D:D,MATCH($F4972,DB_FILM!$A:$A,0))</f>
        <v>116</v>
      </c>
      <c r="J4972" s="5" t="str">
        <f>INDEX(DB_FILM!E:E,MATCH($F4972,DB_FILM!$A:$A,0))</f>
        <v>Horror, Sci-Fi</v>
      </c>
      <c r="K4972" s="6">
        <f>INDEX(DB_FILM!F:F,MATCH($F4972,DB_FILM!$A:$A,0))</f>
        <v>8.5</v>
      </c>
      <c r="L4972" s="5" t="str">
        <f>INDEX(DB_FILM!G:G,MATCH($F4972,DB_FILM!$A:$A,0))</f>
        <v>After a space merchant vessel perceives an unknown transmission as a distress call, its landing on the source moon finds one of the crew attacked by a mysterious lifeform, and they soon realize that its life cycle has merely begun.</v>
      </c>
      <c r="M4972" s="5" t="str">
        <f>INDEX(DB_FILM!H:H,MATCH($F4972,DB_FILM!$A:$A,0))</f>
        <v xml:space="preserve">Ridley Scott </v>
      </c>
      <c r="N4972" s="5" t="str">
        <f>INDEX(DB_FILM!I:I,MATCH($F4972,DB_FILM!$A:$A,0))</f>
        <v>Sigourney Weaver, Tom Skerritt, John Hurt, Veronica Cartwright</v>
      </c>
      <c r="O4972" s="7">
        <f>INDEX(DB_FILM!J:J,MATCH($F4972,DB_FILM!$A:$A,0))</f>
        <v>678799</v>
      </c>
      <c r="P4972" s="7">
        <f>INDEX(DB_FILM!K:K,MATCH($F4972,DB_FILM!$A:$A,0))</f>
        <v>78900000</v>
      </c>
      <c r="Q4972" s="5" t="s">
        <v>474</v>
      </c>
      <c r="R4972">
        <v>3.99</v>
      </c>
      <c r="S4972">
        <v>33</v>
      </c>
      <c r="T4972">
        <v>1</v>
      </c>
      <c r="U4972">
        <v>1980</v>
      </c>
      <c r="V4972">
        <v>2</v>
      </c>
      <c r="W4972" t="str">
        <f t="shared" si="154"/>
        <v>A</v>
      </c>
      <c r="X4972" t="s">
        <v>532</v>
      </c>
      <c r="Y4972">
        <v>0</v>
      </c>
      <c r="Z4972">
        <v>2.35</v>
      </c>
      <c r="AA4972" s="6">
        <f t="shared" si="155"/>
        <v>1.6400000000000001</v>
      </c>
    </row>
    <row r="4973" spans="1:27" x14ac:dyDescent="0.3">
      <c r="A4973" s="5">
        <v>42882</v>
      </c>
      <c r="B4973" s="5" t="s">
        <v>404</v>
      </c>
      <c r="C4973" s="5" t="s">
        <v>423</v>
      </c>
      <c r="D4973" s="5" t="s">
        <v>364</v>
      </c>
      <c r="E4973" t="s">
        <v>340</v>
      </c>
      <c r="F4973" s="5" t="s">
        <v>85</v>
      </c>
      <c r="G4973" s="5" t="str">
        <f>INDEX(DB_FILM!B:B,MATCH($F4973,DB_FILM!$A:$A,0))</f>
        <v>1991</v>
      </c>
      <c r="H4973" s="5" t="str">
        <f>INDEX(DB_FILM!C:C,MATCH($F4973,DB_FILM!$A:$A,0))</f>
        <v xml:space="preserve">T </v>
      </c>
      <c r="I4973" s="9">
        <f>INDEX(DB_FILM!D:D,MATCH($F4973,DB_FILM!$A:$A,0))</f>
        <v>137</v>
      </c>
      <c r="J4973" s="5" t="str">
        <f>INDEX(DB_FILM!E:E,MATCH($F4973,DB_FILM!$A:$A,0))</f>
        <v>Action, Sci-Fi</v>
      </c>
      <c r="K4973" s="6">
        <f>INDEX(DB_FILM!F:F,MATCH($F4973,DB_FILM!$A:$A,0))</f>
        <v>8.5</v>
      </c>
      <c r="L4973" s="5" t="str">
        <f>INDEX(DB_FILM!G:G,MATCH($F4973,DB_FILM!$A:$A,0))</f>
        <v>A cyborg, identical to the one who failed to kill Sarah Connor, must now protect her teenage son, John Connor, from a more advanced and powerful cyborg.</v>
      </c>
      <c r="M4973" s="5" t="str">
        <f>INDEX(DB_FILM!H:H,MATCH($F4973,DB_FILM!$A:$A,0))</f>
        <v xml:space="preserve">James Cameron </v>
      </c>
      <c r="N4973" s="5" t="str">
        <f>INDEX(DB_FILM!I:I,MATCH($F4973,DB_FILM!$A:$A,0))</f>
        <v>Arnold Schwarzenegger, Linda Hamilton, Edward Furlong, Robert Patrick</v>
      </c>
      <c r="O4973" s="7">
        <f>INDEX(DB_FILM!J:J,MATCH($F4973,DB_FILM!$A:$A,0))</f>
        <v>863511</v>
      </c>
      <c r="P4973" s="7">
        <f>INDEX(DB_FILM!K:K,MATCH($F4973,DB_FILM!$A:$A,0))</f>
        <v>204840000</v>
      </c>
      <c r="Q4973" s="5" t="s">
        <v>476</v>
      </c>
      <c r="R4973">
        <v>5.99</v>
      </c>
      <c r="S4973">
        <v>39</v>
      </c>
      <c r="T4973">
        <v>2</v>
      </c>
      <c r="U4973">
        <v>1980</v>
      </c>
      <c r="V4973">
        <v>1</v>
      </c>
      <c r="W4973" t="str">
        <f t="shared" si="154"/>
        <v>B</v>
      </c>
      <c r="X4973" t="s">
        <v>593</v>
      </c>
      <c r="Y4973">
        <v>0</v>
      </c>
      <c r="Z4973">
        <v>4.01</v>
      </c>
      <c r="AA4973" s="6">
        <f t="shared" si="155"/>
        <v>1.9800000000000004</v>
      </c>
    </row>
    <row r="4974" spans="1:27" x14ac:dyDescent="0.3">
      <c r="A4974" s="5">
        <v>42882</v>
      </c>
      <c r="B4974" s="5" t="s">
        <v>402</v>
      </c>
      <c r="C4974" s="5" t="s">
        <v>433</v>
      </c>
      <c r="D4974" s="5" t="s">
        <v>346</v>
      </c>
      <c r="E4974" t="s">
        <v>282</v>
      </c>
      <c r="F4974" s="5" t="s">
        <v>21</v>
      </c>
      <c r="G4974" s="5" t="str">
        <f>INDEX(DB_FILM!B:B,MATCH($F4974,DB_FILM!$A:$A,0))</f>
        <v>1999</v>
      </c>
      <c r="H4974" s="5" t="str">
        <f>INDEX(DB_FILM!C:C,MATCH($F4974,DB_FILM!$A:$A,0))</f>
        <v xml:space="preserve">VM18 </v>
      </c>
      <c r="I4974" s="9">
        <f>INDEX(DB_FILM!D:D,MATCH($F4974,DB_FILM!$A:$A,0))</f>
        <v>139</v>
      </c>
      <c r="J4974" s="5" t="str">
        <f>INDEX(DB_FILM!E:E,MATCH($F4974,DB_FILM!$A:$A,0))</f>
        <v>Drama</v>
      </c>
      <c r="K4974" s="6">
        <f>INDEX(DB_FILM!F:F,MATCH($F4974,DB_FILM!$A:$A,0))</f>
        <v>8.8000000000000007</v>
      </c>
      <c r="L4974" s="5" t="str">
        <f>INDEX(DB_FILM!G:G,MATCH($F4974,DB_FILM!$A:$A,0))</f>
        <v>An insomniac office worker and a devil-may-care soapmaker form an underground fight club that evolves into something much, much more.</v>
      </c>
      <c r="M4974" s="5" t="str">
        <f>INDEX(DB_FILM!H:H,MATCH($F4974,DB_FILM!$A:$A,0))</f>
        <v xml:space="preserve">David Fincher </v>
      </c>
      <c r="N4974" s="5" t="str">
        <f>INDEX(DB_FILM!I:I,MATCH($F4974,DB_FILM!$A:$A,0))</f>
        <v>Brad Pitt, Edward Norton, Meat Loaf, Zach Grenier</v>
      </c>
      <c r="O4974" s="7">
        <f>INDEX(DB_FILM!J:J,MATCH($F4974,DB_FILM!$A:$A,0))</f>
        <v>1591794</v>
      </c>
      <c r="P4974" s="7">
        <f>INDEX(DB_FILM!K:K,MATCH($F4974,DB_FILM!$A:$A,0))</f>
        <v>37030000</v>
      </c>
      <c r="Q4974" s="5" t="s">
        <v>474</v>
      </c>
      <c r="R4974">
        <v>5.99</v>
      </c>
      <c r="S4974">
        <v>4</v>
      </c>
      <c r="T4974">
        <v>1</v>
      </c>
      <c r="U4974">
        <v>1981</v>
      </c>
      <c r="V4974">
        <v>2</v>
      </c>
      <c r="W4974" t="str">
        <f t="shared" si="154"/>
        <v>A</v>
      </c>
      <c r="X4974" t="s">
        <v>594</v>
      </c>
      <c r="Y4974">
        <v>0</v>
      </c>
      <c r="Z4974">
        <v>3.23</v>
      </c>
      <c r="AA4974" s="6">
        <f t="shared" si="155"/>
        <v>2.7600000000000002</v>
      </c>
    </row>
    <row r="4975" spans="1:27" x14ac:dyDescent="0.3">
      <c r="A4975" s="5">
        <v>42882</v>
      </c>
      <c r="B4975" t="s">
        <v>402</v>
      </c>
      <c r="C4975" t="s">
        <v>433</v>
      </c>
      <c r="D4975" t="s">
        <v>346</v>
      </c>
      <c r="E4975" t="s">
        <v>282</v>
      </c>
      <c r="F4975" t="s">
        <v>89</v>
      </c>
      <c r="G4975" s="5" t="str">
        <f>INDEX(DB_FILM!B:B,MATCH($F4975,DB_FILM!$A:$A,0))</f>
        <v>2000</v>
      </c>
      <c r="H4975" s="5" t="str">
        <f>INDEX(DB_FILM!C:C,MATCH($F4975,DB_FILM!$A:$A,0))</f>
        <v xml:space="preserve">T </v>
      </c>
      <c r="I4975" s="9">
        <f>INDEX(DB_FILM!D:D,MATCH($F4975,DB_FILM!$A:$A,0))</f>
        <v>113</v>
      </c>
      <c r="J4975" s="5" t="str">
        <f>INDEX(DB_FILM!E:E,MATCH($F4975,DB_FILM!$A:$A,0))</f>
        <v>Mystery, Thriller</v>
      </c>
      <c r="K4975" s="6">
        <f>INDEX(DB_FILM!F:F,MATCH($F4975,DB_FILM!$A:$A,0))</f>
        <v>8.5</v>
      </c>
      <c r="L4975" s="5" t="str">
        <f>INDEX(DB_FILM!G:G,MATCH($F4975,DB_FILM!$A:$A,0))</f>
        <v>A man with short-term memory loss attempts to track down his wife's murderer.</v>
      </c>
      <c r="M4975" s="5" t="str">
        <f>INDEX(DB_FILM!H:H,MATCH($F4975,DB_FILM!$A:$A,0))</f>
        <v xml:space="preserve">Christopher Nolan </v>
      </c>
      <c r="N4975" s="5" t="str">
        <f>INDEX(DB_FILM!I:I,MATCH($F4975,DB_FILM!$A:$A,0))</f>
        <v>Guy Pearce, Carrie-Anne Moss, Joe Pantoliano, Mark Boone Junior</v>
      </c>
      <c r="O4975" s="7">
        <f>INDEX(DB_FILM!J:J,MATCH($F4975,DB_FILM!$A:$A,0))</f>
        <v>986815</v>
      </c>
      <c r="P4975" s="7">
        <f>INDEX(DB_FILM!K:K,MATCH($F4975,DB_FILM!$A:$A,0))</f>
        <v>25540000</v>
      </c>
      <c r="Q4975" t="s">
        <v>474</v>
      </c>
      <c r="R4975">
        <v>5.99</v>
      </c>
      <c r="S4975">
        <v>41</v>
      </c>
      <c r="T4975">
        <v>1</v>
      </c>
      <c r="U4975">
        <v>1981</v>
      </c>
      <c r="V4975">
        <v>3</v>
      </c>
      <c r="W4975" t="str">
        <f t="shared" si="154"/>
        <v>A</v>
      </c>
      <c r="X4975" t="s">
        <v>485</v>
      </c>
      <c r="Y4975">
        <v>0</v>
      </c>
      <c r="Z4975">
        <v>4.01</v>
      </c>
      <c r="AA4975" s="6">
        <f t="shared" si="155"/>
        <v>1.9800000000000004</v>
      </c>
    </row>
    <row r="4976" spans="1:27" x14ac:dyDescent="0.3">
      <c r="A4976" s="5">
        <v>42882</v>
      </c>
      <c r="B4976" s="5" t="s">
        <v>402</v>
      </c>
      <c r="C4976" s="5" t="s">
        <v>433</v>
      </c>
      <c r="D4976" s="5" t="s">
        <v>346</v>
      </c>
      <c r="E4976" t="s">
        <v>282</v>
      </c>
      <c r="F4976" s="5" t="s">
        <v>49</v>
      </c>
      <c r="G4976" s="5" t="str">
        <f>INDEX(DB_FILM!B:B,MATCH($F4976,DB_FILM!$A:$A,0))</f>
        <v>1995</v>
      </c>
      <c r="H4976" s="5" t="str">
        <f>INDEX(DB_FILM!C:C,MATCH($F4976,DB_FILM!$A:$A,0))</f>
        <v xml:space="preserve">T </v>
      </c>
      <c r="I4976" s="9">
        <f>INDEX(DB_FILM!D:D,MATCH($F4976,DB_FILM!$A:$A,0))</f>
        <v>106</v>
      </c>
      <c r="J4976" s="5" t="str">
        <f>INDEX(DB_FILM!E:E,MATCH($F4976,DB_FILM!$A:$A,0))</f>
        <v>Crime, Mystery, Thriller</v>
      </c>
      <c r="K4976" s="6">
        <f>INDEX(DB_FILM!F:F,MATCH($F4976,DB_FILM!$A:$A,0))</f>
        <v>8.6</v>
      </c>
      <c r="L4976" s="5" t="str">
        <f>INDEX(DB_FILM!G:G,MATCH($F4976,DB_FILM!$A:$A,0))</f>
        <v>A sole survivor tells of the twisty events leading up to a horrific gun battle on a boat, which began when five criminals met at a seemingly random police lineup.</v>
      </c>
      <c r="M4976" s="5" t="str">
        <f>INDEX(DB_FILM!H:H,MATCH($F4976,DB_FILM!$A:$A,0))</f>
        <v xml:space="preserve">Bryan Singer </v>
      </c>
      <c r="N4976" s="5" t="str">
        <f>INDEX(DB_FILM!I:I,MATCH($F4976,DB_FILM!$A:$A,0))</f>
        <v>Kevin Spacey, Gabriel Byrne, Chazz Palminteri, Stephen Baldwin</v>
      </c>
      <c r="O4976" s="7">
        <f>INDEX(DB_FILM!J:J,MATCH($F4976,DB_FILM!$A:$A,0))</f>
        <v>863953</v>
      </c>
      <c r="P4976" s="7">
        <f>INDEX(DB_FILM!K:K,MATCH($F4976,DB_FILM!$A:$A,0))</f>
        <v>23340000</v>
      </c>
      <c r="Q4976" s="5" t="s">
        <v>474</v>
      </c>
      <c r="R4976">
        <v>9.99</v>
      </c>
      <c r="S4976">
        <v>19</v>
      </c>
      <c r="T4976">
        <v>1</v>
      </c>
      <c r="U4976">
        <v>1981</v>
      </c>
      <c r="V4976">
        <v>2</v>
      </c>
      <c r="W4976" t="str">
        <f t="shared" si="154"/>
        <v>A</v>
      </c>
      <c r="X4976" t="s">
        <v>598</v>
      </c>
      <c r="Y4976">
        <v>0</v>
      </c>
      <c r="Z4976">
        <v>6.09</v>
      </c>
      <c r="AA4976" s="6">
        <f t="shared" si="155"/>
        <v>3.9000000000000004</v>
      </c>
    </row>
    <row r="4977" spans="1:27" x14ac:dyDescent="0.3">
      <c r="A4977" s="5">
        <v>42883</v>
      </c>
      <c r="B4977" t="s">
        <v>407</v>
      </c>
      <c r="C4977" t="s">
        <v>424</v>
      </c>
      <c r="D4977" t="s">
        <v>376</v>
      </c>
      <c r="E4977" t="s">
        <v>323</v>
      </c>
      <c r="F4977" t="s">
        <v>47</v>
      </c>
      <c r="G4977" s="5" t="str">
        <f>INDEX(DB_FILM!B:B,MATCH($F4977,DB_FILM!$A:$A,0))</f>
        <v>1977</v>
      </c>
      <c r="H4977" s="5" t="str">
        <f>INDEX(DB_FILM!C:C,MATCH($F4977,DB_FILM!$A:$A,0))</f>
        <v xml:space="preserve">T </v>
      </c>
      <c r="I4977" s="9">
        <f>INDEX(DB_FILM!D:D,MATCH($F4977,DB_FILM!$A:$A,0))</f>
        <v>121</v>
      </c>
      <c r="J4977" s="5" t="str">
        <f>INDEX(DB_FILM!E:E,MATCH($F4977,DB_FILM!$A:$A,0))</f>
        <v>Action, Adventure, Fantasy</v>
      </c>
      <c r="K4977" s="6">
        <f>INDEX(DB_FILM!F:F,MATCH($F4977,DB_FILM!$A:$A,0))</f>
        <v>8.6</v>
      </c>
      <c r="L4977" s="5" t="str">
        <f>INDEX(DB_FILM!G:G,MATCH($F4977,DB_FILM!$A:$A,0))</f>
        <v>Luke Skywalker joins forces with a Jedi Knight, a cocky pilot, a Wookiee and two droids to save the galaxy from the Empire's world-destroying battle station, while also attempting to rescue Princess Leia from the evil Darth Vader.</v>
      </c>
      <c r="M4977" s="5" t="str">
        <f>INDEX(DB_FILM!H:H,MATCH($F4977,DB_FILM!$A:$A,0))</f>
        <v xml:space="preserve">George Lucas </v>
      </c>
      <c r="N4977" s="5" t="str">
        <f>INDEX(DB_FILM!I:I,MATCH($F4977,DB_FILM!$A:$A,0))</f>
        <v>Mark Hamill, Harrison Ford, Carrie Fisher, Alec Guinness</v>
      </c>
      <c r="O4977" s="7">
        <f>INDEX(DB_FILM!J:J,MATCH($F4977,DB_FILM!$A:$A,0))</f>
        <v>1070346</v>
      </c>
      <c r="P4977" s="7">
        <f>INDEX(DB_FILM!K:K,MATCH($F4977,DB_FILM!$A:$A,0))</f>
        <v>322740000</v>
      </c>
      <c r="Q4977" t="s">
        <v>476</v>
      </c>
      <c r="R4977">
        <v>3.99</v>
      </c>
      <c r="S4977">
        <v>18</v>
      </c>
      <c r="T4977">
        <v>2</v>
      </c>
      <c r="U4977">
        <v>1982</v>
      </c>
      <c r="V4977">
        <v>3</v>
      </c>
      <c r="W4977" t="str">
        <f t="shared" si="154"/>
        <v>B</v>
      </c>
      <c r="X4977" t="s">
        <v>506</v>
      </c>
      <c r="Y4977">
        <v>5</v>
      </c>
      <c r="Z4977">
        <v>2.39</v>
      </c>
      <c r="AA4977" s="6">
        <f t="shared" si="155"/>
        <v>1.6</v>
      </c>
    </row>
    <row r="4978" spans="1:27" x14ac:dyDescent="0.3">
      <c r="A4978" s="5">
        <v>42883</v>
      </c>
      <c r="B4978" s="5" t="s">
        <v>414</v>
      </c>
      <c r="C4978" s="5" t="s">
        <v>466</v>
      </c>
      <c r="D4978" s="5" t="s">
        <v>382</v>
      </c>
      <c r="E4978" t="s">
        <v>357</v>
      </c>
      <c r="F4978" s="5" t="s">
        <v>83</v>
      </c>
      <c r="G4978" s="5" t="str">
        <f>INDEX(DB_FILM!B:B,MATCH($F4978,DB_FILM!$A:$A,0))</f>
        <v>1960</v>
      </c>
      <c r="H4978" s="5" t="str">
        <f>INDEX(DB_FILM!C:C,MATCH($F4978,DB_FILM!$A:$A,0))</f>
        <v xml:space="preserve">T </v>
      </c>
      <c r="I4978" s="9">
        <f>INDEX(DB_FILM!D:D,MATCH($F4978,DB_FILM!$A:$A,0))</f>
        <v>109</v>
      </c>
      <c r="J4978" s="5" t="str">
        <f>INDEX(DB_FILM!E:E,MATCH($F4978,DB_FILM!$A:$A,0))</f>
        <v>Horror, Mystery, Thriller</v>
      </c>
      <c r="K4978" s="6">
        <f>INDEX(DB_FILM!F:F,MATCH($F4978,DB_FILM!$A:$A,0))</f>
        <v>8.5</v>
      </c>
      <c r="L4978" s="5" t="str">
        <f>INDEX(DB_FILM!G:G,MATCH($F4978,DB_FILM!$A:$A,0))</f>
        <v>A Phoenix secretary embezzles $40,000 from her employer's client, goes on the run, and checks into a remote motel run by a young man under the domination of his mother.</v>
      </c>
      <c r="M4978" s="5" t="str">
        <f>INDEX(DB_FILM!H:H,MATCH($F4978,DB_FILM!$A:$A,0))</f>
        <v xml:space="preserve">Alfred Hitchcock </v>
      </c>
      <c r="N4978" s="5" t="str">
        <f>INDEX(DB_FILM!I:I,MATCH($F4978,DB_FILM!$A:$A,0))</f>
        <v>Anthony Perkins, Janet Leigh, Vera Miles, John Gavin</v>
      </c>
      <c r="O4978" s="7">
        <f>INDEX(DB_FILM!J:J,MATCH($F4978,DB_FILM!$A:$A,0))</f>
        <v>506030</v>
      </c>
      <c r="P4978" s="7">
        <f>INDEX(DB_FILM!K:K,MATCH($F4978,DB_FILM!$A:$A,0))</f>
        <v>32000000</v>
      </c>
      <c r="Q4978" s="5" t="s">
        <v>475</v>
      </c>
      <c r="R4978">
        <v>7.99</v>
      </c>
      <c r="S4978">
        <v>38</v>
      </c>
      <c r="T4978">
        <v>3</v>
      </c>
      <c r="U4978">
        <v>1983</v>
      </c>
      <c r="V4978">
        <v>1</v>
      </c>
      <c r="W4978" t="str">
        <f t="shared" si="154"/>
        <v>C</v>
      </c>
      <c r="X4978" t="s">
        <v>534</v>
      </c>
      <c r="Y4978">
        <v>0</v>
      </c>
      <c r="Z4978">
        <v>6.15</v>
      </c>
      <c r="AA4978" s="6">
        <f t="shared" si="155"/>
        <v>1.8399999999999999</v>
      </c>
    </row>
    <row r="4979" spans="1:27" x14ac:dyDescent="0.3">
      <c r="A4979" s="5">
        <v>42883</v>
      </c>
      <c r="B4979" s="5" t="s">
        <v>414</v>
      </c>
      <c r="C4979" s="5" t="s">
        <v>466</v>
      </c>
      <c r="D4979" s="5" t="s">
        <v>382</v>
      </c>
      <c r="E4979" t="s">
        <v>357</v>
      </c>
      <c r="F4979" s="5" t="s">
        <v>25</v>
      </c>
      <c r="G4979" s="5" t="str">
        <f>INDEX(DB_FILM!B:B,MATCH($F4979,DB_FILM!$A:$A,0))</f>
        <v>1980</v>
      </c>
      <c r="H4979" s="5" t="str">
        <f>INDEX(DB_FILM!C:C,MATCH($F4979,DB_FILM!$A:$A,0))</f>
        <v xml:space="preserve">T </v>
      </c>
      <c r="I4979" s="9">
        <f>INDEX(DB_FILM!D:D,MATCH($F4979,DB_FILM!$A:$A,0))</f>
        <v>124</v>
      </c>
      <c r="J4979" s="5" t="str">
        <f>INDEX(DB_FILM!E:E,MATCH($F4979,DB_FILM!$A:$A,0))</f>
        <v>Action, Adventure, Fantasy</v>
      </c>
      <c r="K4979" s="6">
        <f>INDEX(DB_FILM!F:F,MATCH($F4979,DB_FILM!$A:$A,0))</f>
        <v>8.8000000000000007</v>
      </c>
      <c r="L4979" s="5" t="str">
        <f>INDEX(DB_FILM!G:G,MATCH($F4979,DB_FILM!$A:$A,0))</f>
        <v>After the rebels are brutally overpowered by the Empire on the ice planet Hoth, Luke Skywalker begins Jedi training with Yoda, while his friends are pursued by Darth Vader.</v>
      </c>
      <c r="M4979" s="5" t="str">
        <f>INDEX(DB_FILM!H:H,MATCH($F4979,DB_FILM!$A:$A,0))</f>
        <v xml:space="preserve">Irvin Kershner </v>
      </c>
      <c r="N4979" s="5" t="str">
        <f>INDEX(DB_FILM!I:I,MATCH($F4979,DB_FILM!$A:$A,0))</f>
        <v>Mark Hamill, Harrison Ford, Carrie Fisher, Billy Dee Williams</v>
      </c>
      <c r="O4979" s="7">
        <f>INDEX(DB_FILM!J:J,MATCH($F4979,DB_FILM!$A:$A,0))</f>
        <v>999712</v>
      </c>
      <c r="P4979" s="7">
        <f>INDEX(DB_FILM!K:K,MATCH($F4979,DB_FILM!$A:$A,0))</f>
        <v>290480000</v>
      </c>
      <c r="Q4979" s="5" t="s">
        <v>475</v>
      </c>
      <c r="R4979">
        <v>9.99</v>
      </c>
      <c r="S4979">
        <v>6</v>
      </c>
      <c r="T4979">
        <v>3</v>
      </c>
      <c r="U4979">
        <v>1983</v>
      </c>
      <c r="V4979">
        <v>1</v>
      </c>
      <c r="W4979" t="str">
        <f t="shared" si="154"/>
        <v>C</v>
      </c>
      <c r="X4979" t="s">
        <v>547</v>
      </c>
      <c r="Y4979">
        <v>0</v>
      </c>
      <c r="Z4979">
        <v>7.39</v>
      </c>
      <c r="AA4979" s="6">
        <f t="shared" si="155"/>
        <v>2.6000000000000005</v>
      </c>
    </row>
    <row r="4980" spans="1:27" x14ac:dyDescent="0.3">
      <c r="A4980" s="5">
        <v>42883</v>
      </c>
      <c r="B4980" s="5" t="s">
        <v>414</v>
      </c>
      <c r="C4980" s="5" t="s">
        <v>466</v>
      </c>
      <c r="D4980" s="5" t="s">
        <v>382</v>
      </c>
      <c r="E4980" t="s">
        <v>357</v>
      </c>
      <c r="F4980" s="5" t="s">
        <v>7</v>
      </c>
      <c r="G4980" s="5" t="str">
        <f>INDEX(DB_FILM!B:B,MATCH($F4980,DB_FILM!$A:$A,0))</f>
        <v>1994</v>
      </c>
      <c r="H4980" s="5" t="str">
        <f>INDEX(DB_FILM!C:C,MATCH($F4980,DB_FILM!$A:$A,0))</f>
        <v xml:space="preserve">VM18 </v>
      </c>
      <c r="I4980" s="9">
        <f>INDEX(DB_FILM!D:D,MATCH($F4980,DB_FILM!$A:$A,0))</f>
        <v>154</v>
      </c>
      <c r="J4980" s="5" t="str">
        <f>INDEX(DB_FILM!E:E,MATCH($F4980,DB_FILM!$A:$A,0))</f>
        <v>Crime, Drama</v>
      </c>
      <c r="K4980" s="6">
        <f>INDEX(DB_FILM!F:F,MATCH($F4980,DB_FILM!$A:$A,0))</f>
        <v>8.9</v>
      </c>
      <c r="L4980" s="5" t="str">
        <f>INDEX(DB_FILM!G:G,MATCH($F4980,DB_FILM!$A:$A,0))</f>
        <v>The lives of two mob hitmen, a boxer, a gangster's wife, and a pair of diner bandits intertwine in four tales of violence and redemption.</v>
      </c>
      <c r="M4980" s="5" t="str">
        <f>INDEX(DB_FILM!H:H,MATCH($F4980,DB_FILM!$A:$A,0))</f>
        <v xml:space="preserve">Quentin Tarantino </v>
      </c>
      <c r="N4980" s="5" t="str">
        <f>INDEX(DB_FILM!I:I,MATCH($F4980,DB_FILM!$A:$A,0))</f>
        <v>John Travolta, Uma Thurman, Samuel L. Jackson, Bruce Willis</v>
      </c>
      <c r="O4980" s="7">
        <f>INDEX(DB_FILM!J:J,MATCH($F4980,DB_FILM!$A:$A,0))</f>
        <v>1552837</v>
      </c>
      <c r="P4980" s="7">
        <f>INDEX(DB_FILM!K:K,MATCH($F4980,DB_FILM!$A:$A,0))</f>
        <v>107930000</v>
      </c>
      <c r="Q4980" s="5" t="s">
        <v>476</v>
      </c>
      <c r="R4980">
        <v>3.99</v>
      </c>
      <c r="S4980">
        <v>45</v>
      </c>
      <c r="T4980">
        <v>2</v>
      </c>
      <c r="U4980">
        <v>1983</v>
      </c>
      <c r="V4980">
        <v>3</v>
      </c>
      <c r="W4980" t="str">
        <f t="shared" si="154"/>
        <v>B</v>
      </c>
      <c r="X4980" t="s">
        <v>551</v>
      </c>
      <c r="Y4980">
        <v>0</v>
      </c>
      <c r="Z4980">
        <v>2.19</v>
      </c>
      <c r="AA4980" s="6">
        <f t="shared" si="155"/>
        <v>1.8000000000000003</v>
      </c>
    </row>
    <row r="4981" spans="1:27" x14ac:dyDescent="0.3">
      <c r="A4981" s="5">
        <v>42883</v>
      </c>
      <c r="B4981" t="s">
        <v>414</v>
      </c>
      <c r="C4981" t="s">
        <v>466</v>
      </c>
      <c r="D4981" t="s">
        <v>382</v>
      </c>
      <c r="E4981" t="s">
        <v>357</v>
      </c>
      <c r="F4981" t="s">
        <v>27</v>
      </c>
      <c r="G4981" s="5" t="str">
        <f>INDEX(DB_FILM!B:B,MATCH($F4981,DB_FILM!$A:$A,0))</f>
        <v>1999</v>
      </c>
      <c r="H4981" s="5" t="str">
        <f>INDEX(DB_FILM!C:C,MATCH($F4981,DB_FILM!$A:$A,0))</f>
        <v xml:space="preserve">T </v>
      </c>
      <c r="I4981" s="9">
        <f>INDEX(DB_FILM!D:D,MATCH($F4981,DB_FILM!$A:$A,0))</f>
        <v>136</v>
      </c>
      <c r="J4981" s="5" t="str">
        <f>INDEX(DB_FILM!E:E,MATCH($F4981,DB_FILM!$A:$A,0))</f>
        <v>Action, Sci-Fi</v>
      </c>
      <c r="K4981" s="6">
        <f>INDEX(DB_FILM!F:F,MATCH($F4981,DB_FILM!$A:$A,0))</f>
        <v>8.6999999999999993</v>
      </c>
      <c r="L4981" s="5" t="str">
        <f>INDEX(DB_FILM!G:G,MATCH($F4981,DB_FILM!$A:$A,0))</f>
        <v>A computer hacker learns from mysterious rebels about the true nature of his reality and his role in the war against its controllers.</v>
      </c>
      <c r="M4981" s="5" t="str">
        <f>INDEX(DB_FILM!H:H,MATCH($F4981,DB_FILM!$A:$A,0))</f>
        <v xml:space="preserve">Lana Wachowski, Lilly Wachowski </v>
      </c>
      <c r="N4981" s="5" t="str">
        <f>INDEX(DB_FILM!I:I,MATCH($F4981,DB_FILM!$A:$A,0))</f>
        <v>Keanu Reeves, Laurence Fishburne, Carrie-Anne Moss, Hugo Weaving</v>
      </c>
      <c r="O4981" s="7">
        <f>INDEX(DB_FILM!J:J,MATCH($F4981,DB_FILM!$A:$A,0))</f>
        <v>1427143</v>
      </c>
      <c r="P4981" s="7">
        <f>INDEX(DB_FILM!K:K,MATCH($F4981,DB_FILM!$A:$A,0))</f>
        <v>171480000</v>
      </c>
      <c r="Q4981" t="s">
        <v>474</v>
      </c>
      <c r="R4981">
        <v>9.99</v>
      </c>
      <c r="S4981">
        <v>7</v>
      </c>
      <c r="T4981">
        <v>1</v>
      </c>
      <c r="U4981">
        <v>1983</v>
      </c>
      <c r="V4981">
        <v>2</v>
      </c>
      <c r="W4981" t="str">
        <f t="shared" si="154"/>
        <v>A</v>
      </c>
      <c r="X4981" t="s">
        <v>528</v>
      </c>
      <c r="Y4981">
        <v>0</v>
      </c>
      <c r="Z4981">
        <v>5.49</v>
      </c>
      <c r="AA4981" s="6">
        <f t="shared" si="155"/>
        <v>4.5</v>
      </c>
    </row>
    <row r="4982" spans="1:27" x14ac:dyDescent="0.3">
      <c r="A4982" s="5">
        <v>42883</v>
      </c>
      <c r="B4982" s="5" t="s">
        <v>404</v>
      </c>
      <c r="C4982" s="5" t="s">
        <v>444</v>
      </c>
      <c r="D4982" s="5" t="s">
        <v>379</v>
      </c>
      <c r="E4982" t="s">
        <v>290</v>
      </c>
      <c r="F4982" s="5" t="s">
        <v>63</v>
      </c>
      <c r="G4982" s="5" t="str">
        <f>INDEX(DB_FILM!B:B,MATCH($F4982,DB_FILM!$A:$A,0))</f>
        <v>2006</v>
      </c>
      <c r="H4982" s="5" t="str">
        <f>INDEX(DB_FILM!C:C,MATCH($F4982,DB_FILM!$A:$A,0))</f>
        <v xml:space="preserve">T </v>
      </c>
      <c r="I4982" s="9">
        <f>INDEX(DB_FILM!D:D,MATCH($F4982,DB_FILM!$A:$A,0))</f>
        <v>151</v>
      </c>
      <c r="J4982" s="5" t="str">
        <f>INDEX(DB_FILM!E:E,MATCH($F4982,DB_FILM!$A:$A,0))</f>
        <v>Crime, Drama, Thriller</v>
      </c>
      <c r="K4982" s="6">
        <f>INDEX(DB_FILM!F:F,MATCH($F4982,DB_FILM!$A:$A,0))</f>
        <v>8.5</v>
      </c>
      <c r="L4982" s="5" t="str">
        <f>INDEX(DB_FILM!G:G,MATCH($F4982,DB_FILM!$A:$A,0))</f>
        <v>An undercover cop and a mole in the police attempt to identify each other while infiltrating an Irish gang in South Boston.</v>
      </c>
      <c r="M4982" s="5" t="str">
        <f>INDEX(DB_FILM!H:H,MATCH($F4982,DB_FILM!$A:$A,0))</f>
        <v xml:space="preserve">Martin Scorsese </v>
      </c>
      <c r="N4982" s="5" t="str">
        <f>INDEX(DB_FILM!I:I,MATCH($F4982,DB_FILM!$A:$A,0))</f>
        <v>Leonardo DiCaprio, Matt Damon, Jack Nicholson, Mark Wahlberg</v>
      </c>
      <c r="O4982" s="7">
        <f>INDEX(DB_FILM!J:J,MATCH($F4982,DB_FILM!$A:$A,0))</f>
        <v>1023002</v>
      </c>
      <c r="P4982" s="7">
        <f>INDEX(DB_FILM!K:K,MATCH($F4982,DB_FILM!$A:$A,0))</f>
        <v>132380000</v>
      </c>
      <c r="Q4982" s="5" t="s">
        <v>475</v>
      </c>
      <c r="R4982">
        <v>3.99</v>
      </c>
      <c r="S4982">
        <v>27</v>
      </c>
      <c r="T4982">
        <v>3</v>
      </c>
      <c r="U4982">
        <v>1984</v>
      </c>
      <c r="V4982">
        <v>1</v>
      </c>
      <c r="W4982" t="str">
        <f t="shared" si="154"/>
        <v>C</v>
      </c>
      <c r="X4982" t="s">
        <v>629</v>
      </c>
      <c r="Y4982">
        <v>0</v>
      </c>
      <c r="Z4982">
        <v>3.27</v>
      </c>
      <c r="AA4982" s="6">
        <f t="shared" si="155"/>
        <v>0.7200000000000002</v>
      </c>
    </row>
    <row r="4983" spans="1:27" x14ac:dyDescent="0.3">
      <c r="A4983" s="5">
        <v>42883</v>
      </c>
      <c r="B4983" s="5" t="s">
        <v>404</v>
      </c>
      <c r="C4983" s="5" t="s">
        <v>444</v>
      </c>
      <c r="D4983" s="5" t="s">
        <v>379</v>
      </c>
      <c r="E4983" t="s">
        <v>290</v>
      </c>
      <c r="F4983" s="5" t="s">
        <v>59</v>
      </c>
      <c r="G4983" s="5" t="str">
        <f>INDEX(DB_FILM!B:B,MATCH($F4983,DB_FILM!$A:$A,0))</f>
        <v>1946</v>
      </c>
      <c r="H4983" s="5" t="str">
        <f>INDEX(DB_FILM!C:C,MATCH($F4983,DB_FILM!$A:$A,0))</f>
        <v xml:space="preserve">T </v>
      </c>
      <c r="I4983" s="9">
        <f>INDEX(DB_FILM!D:D,MATCH($F4983,DB_FILM!$A:$A,0))</f>
        <v>130</v>
      </c>
      <c r="J4983" s="5" t="str">
        <f>INDEX(DB_FILM!E:E,MATCH($F4983,DB_FILM!$A:$A,0))</f>
        <v>Drama, Family, Fantasy</v>
      </c>
      <c r="K4983" s="6">
        <f>INDEX(DB_FILM!F:F,MATCH($F4983,DB_FILM!$A:$A,0))</f>
        <v>8.6</v>
      </c>
      <c r="L4983" s="5" t="str">
        <f>INDEX(DB_FILM!G:G,MATCH($F4983,DB_FILM!$A:$A,0))</f>
        <v>An angel is sent from Heaven to help a desperately frustrated businessman by showing him what life would have been like if he had never existed.</v>
      </c>
      <c r="M4983" s="5" t="str">
        <f>INDEX(DB_FILM!H:H,MATCH($F4983,DB_FILM!$A:$A,0))</f>
        <v xml:space="preserve">Frank Capra </v>
      </c>
      <c r="N4983" s="5" t="str">
        <f>INDEX(DB_FILM!I:I,MATCH($F4983,DB_FILM!$A:$A,0))</f>
        <v>James Stewart, Donna Reed, Lionel Barrymore, Thomas Mitchell</v>
      </c>
      <c r="O4983" s="7">
        <f>INDEX(DB_FILM!J:J,MATCH($F4983,DB_FILM!$A:$A,0))</f>
        <v>334168</v>
      </c>
      <c r="P4983" s="7">
        <f>INDEX(DB_FILM!K:K,MATCH($F4983,DB_FILM!$A:$A,0))</f>
        <v>7270000</v>
      </c>
      <c r="Q4983" s="5" t="s">
        <v>475</v>
      </c>
      <c r="R4983">
        <v>5.99</v>
      </c>
      <c r="S4983">
        <v>25</v>
      </c>
      <c r="T4983">
        <v>3</v>
      </c>
      <c r="U4983">
        <v>1984</v>
      </c>
      <c r="V4983">
        <v>1</v>
      </c>
      <c r="W4983" t="str">
        <f t="shared" si="154"/>
        <v>C</v>
      </c>
      <c r="X4983" t="s">
        <v>586</v>
      </c>
      <c r="Y4983">
        <v>0</v>
      </c>
      <c r="Z4983">
        <v>4.67</v>
      </c>
      <c r="AA4983" s="6">
        <f t="shared" si="155"/>
        <v>1.3200000000000003</v>
      </c>
    </row>
    <row r="4984" spans="1:27" x14ac:dyDescent="0.3">
      <c r="A4984" s="5">
        <v>42883</v>
      </c>
      <c r="B4984" s="5" t="s">
        <v>404</v>
      </c>
      <c r="C4984" s="5" t="s">
        <v>444</v>
      </c>
      <c r="D4984" s="5" t="s">
        <v>379</v>
      </c>
      <c r="E4984" t="s">
        <v>290</v>
      </c>
      <c r="F4984" s="5" t="s">
        <v>29</v>
      </c>
      <c r="G4984" s="5" t="str">
        <f>INDEX(DB_FILM!B:B,MATCH($F4984,DB_FILM!$A:$A,0))</f>
        <v>1990</v>
      </c>
      <c r="H4984" s="5" t="str">
        <f>INDEX(DB_FILM!C:C,MATCH($F4984,DB_FILM!$A:$A,0))</f>
        <v xml:space="preserve">VM14 </v>
      </c>
      <c r="I4984" s="9">
        <f>INDEX(DB_FILM!D:D,MATCH($F4984,DB_FILM!$A:$A,0))</f>
        <v>146</v>
      </c>
      <c r="J4984" s="5" t="str">
        <f>INDEX(DB_FILM!E:E,MATCH($F4984,DB_FILM!$A:$A,0))</f>
        <v>Crime, Drama</v>
      </c>
      <c r="K4984" s="6">
        <f>INDEX(DB_FILM!F:F,MATCH($F4984,DB_FILM!$A:$A,0))</f>
        <v>8.6999999999999993</v>
      </c>
      <c r="L4984" s="5" t="str">
        <f>INDEX(DB_FILM!G:G,MATCH($F4984,DB_FILM!$A:$A,0))</f>
        <v>The story of Henry Hill and his life in the mob, covering his relationship with his wife Karen Hill and his mob partners Jimmy Conway and Tommy DeVito in the Italian-American crime syndicate.</v>
      </c>
      <c r="M4984" s="5" t="str">
        <f>INDEX(DB_FILM!H:H,MATCH($F4984,DB_FILM!$A:$A,0))</f>
        <v xml:space="preserve">Martin Scorsese </v>
      </c>
      <c r="N4984" s="5" t="str">
        <f>INDEX(DB_FILM!I:I,MATCH($F4984,DB_FILM!$A:$A,0))</f>
        <v>Robert De Niro, Ray Liotta, Joe Pesci, Lorraine Bracco</v>
      </c>
      <c r="O4984" s="7">
        <f>INDEX(DB_FILM!J:J,MATCH($F4984,DB_FILM!$A:$A,0))</f>
        <v>857121</v>
      </c>
      <c r="P4984" s="7">
        <f>INDEX(DB_FILM!K:K,MATCH($F4984,DB_FILM!$A:$A,0))</f>
        <v>46840000</v>
      </c>
      <c r="Q4984" s="5" t="s">
        <v>476</v>
      </c>
      <c r="R4984">
        <v>3.99</v>
      </c>
      <c r="S4984">
        <v>8</v>
      </c>
      <c r="T4984">
        <v>2</v>
      </c>
      <c r="U4984">
        <v>1984</v>
      </c>
      <c r="V4984">
        <v>2</v>
      </c>
      <c r="W4984" t="str">
        <f t="shared" si="154"/>
        <v>B</v>
      </c>
      <c r="X4984" t="s">
        <v>599</v>
      </c>
      <c r="Y4984">
        <v>0</v>
      </c>
      <c r="Z4984">
        <v>2.39</v>
      </c>
      <c r="AA4984" s="6">
        <f t="shared" si="155"/>
        <v>1.6</v>
      </c>
    </row>
    <row r="4985" spans="1:27" x14ac:dyDescent="0.3">
      <c r="A4985" s="5">
        <v>42883</v>
      </c>
      <c r="B4985" t="s">
        <v>404</v>
      </c>
      <c r="C4985" t="s">
        <v>444</v>
      </c>
      <c r="D4985" t="s">
        <v>379</v>
      </c>
      <c r="E4985" t="s">
        <v>290</v>
      </c>
      <c r="F4985" t="s">
        <v>61</v>
      </c>
      <c r="G4985" s="5" t="str">
        <f>INDEX(DB_FILM!B:B,MATCH($F4985,DB_FILM!$A:$A,0))</f>
        <v>1931</v>
      </c>
      <c r="H4985" s="5" t="str">
        <f>INDEX(DB_FILM!C:C,MATCH($F4985,DB_FILM!$A:$A,0))</f>
        <v xml:space="preserve">G </v>
      </c>
      <c r="I4985" s="9">
        <f>INDEX(DB_FILM!D:D,MATCH($F4985,DB_FILM!$A:$A,0))</f>
        <v>87</v>
      </c>
      <c r="J4985" s="5" t="str">
        <f>INDEX(DB_FILM!E:E,MATCH($F4985,DB_FILM!$A:$A,0))</f>
        <v>Comedy, Drama, Romance</v>
      </c>
      <c r="K4985" s="6">
        <f>INDEX(DB_FILM!F:F,MATCH($F4985,DB_FILM!$A:$A,0))</f>
        <v>8.6</v>
      </c>
      <c r="L4985" s="5" t="str">
        <f>INDEX(DB_FILM!G:G,MATCH($F4985,DB_FILM!$A:$A,0))</f>
        <v>With the aid of a wealthy erratic tippler, a dewy-eyed tramp who has fallen in love with a sightless flower girl accumulates money to be able to help her medically.</v>
      </c>
      <c r="M4985" s="5" t="str">
        <f>INDEX(DB_FILM!H:H,MATCH($F4985,DB_FILM!$A:$A,0))</f>
        <v xml:space="preserve">Charles Chaplin </v>
      </c>
      <c r="N4985" s="5" t="str">
        <f>INDEX(DB_FILM!I:I,MATCH($F4985,DB_FILM!$A:$A,0))</f>
        <v>Charles Chaplin, Virginia Cherrill, Florence Lee, Harry Myers</v>
      </c>
      <c r="O4985" s="7">
        <f>INDEX(DB_FILM!J:J,MATCH($F4985,DB_FILM!$A:$A,0))</f>
        <v>136907</v>
      </c>
      <c r="P4985" s="7">
        <f>INDEX(DB_FILM!K:K,MATCH($F4985,DB_FILM!$A:$A,0))</f>
        <v>20000</v>
      </c>
      <c r="Q4985" t="s">
        <v>476</v>
      </c>
      <c r="R4985">
        <v>7.99</v>
      </c>
      <c r="S4985">
        <v>26</v>
      </c>
      <c r="T4985">
        <v>2</v>
      </c>
      <c r="U4985">
        <v>1984</v>
      </c>
      <c r="V4985">
        <v>1</v>
      </c>
      <c r="W4985" t="str">
        <f t="shared" si="154"/>
        <v>B</v>
      </c>
      <c r="X4985" t="s">
        <v>484</v>
      </c>
      <c r="Y4985">
        <v>0</v>
      </c>
      <c r="Z4985">
        <v>5.19</v>
      </c>
      <c r="AA4985" s="6">
        <f t="shared" si="155"/>
        <v>2.8</v>
      </c>
    </row>
    <row r="4986" spans="1:27" x14ac:dyDescent="0.3">
      <c r="A4986" s="5">
        <v>42883</v>
      </c>
      <c r="B4986" s="5" t="s">
        <v>410</v>
      </c>
      <c r="C4986" s="5" t="s">
        <v>464</v>
      </c>
      <c r="D4986" s="5" t="s">
        <v>296</v>
      </c>
      <c r="E4986" t="s">
        <v>290</v>
      </c>
      <c r="F4986" s="5" t="s">
        <v>1</v>
      </c>
      <c r="G4986" s="5" t="str">
        <f>INDEX(DB_FILM!B:B,MATCH($F4986,DB_FILM!$A:$A,0))</f>
        <v>1972</v>
      </c>
      <c r="H4986" s="5" t="str">
        <f>INDEX(DB_FILM!C:C,MATCH($F4986,DB_FILM!$A:$A,0))</f>
        <v xml:space="preserve">T </v>
      </c>
      <c r="I4986" s="9">
        <f>INDEX(DB_FILM!D:D,MATCH($F4986,DB_FILM!$A:$A,0))</f>
        <v>175</v>
      </c>
      <c r="J4986" s="5" t="str">
        <f>INDEX(DB_FILM!E:E,MATCH($F4986,DB_FILM!$A:$A,0))</f>
        <v>Crime, Drama</v>
      </c>
      <c r="K4986" s="6">
        <f>INDEX(DB_FILM!F:F,MATCH($F4986,DB_FILM!$A:$A,0))</f>
        <v>9.1999999999999993</v>
      </c>
      <c r="L4986" s="5" t="str">
        <f>INDEX(DB_FILM!G:G,MATCH($F4986,DB_FILM!$A:$A,0))</f>
        <v>The aging patriarch of an organized crime dynasty transfers control of his clandestine empire to his reluctant son.</v>
      </c>
      <c r="M4986" s="5" t="str">
        <f>INDEX(DB_FILM!H:H,MATCH($F4986,DB_FILM!$A:$A,0))</f>
        <v xml:space="preserve">Francis Ford Coppola </v>
      </c>
      <c r="N4986" s="5" t="str">
        <f>INDEX(DB_FILM!I:I,MATCH($F4986,DB_FILM!$A:$A,0))</f>
        <v>Marlon Brando, Al Pacino, James Caan, Diane Keaton</v>
      </c>
      <c r="O4986" s="7">
        <f>INDEX(DB_FILM!J:J,MATCH($F4986,DB_FILM!$A:$A,0))</f>
        <v>1361367</v>
      </c>
      <c r="P4986" s="7">
        <f>INDEX(DB_FILM!K:K,MATCH($F4986,DB_FILM!$A:$A,0))</f>
        <v>134970000</v>
      </c>
      <c r="Q4986" s="5" t="s">
        <v>474</v>
      </c>
      <c r="R4986">
        <v>5.99</v>
      </c>
      <c r="S4986">
        <v>12</v>
      </c>
      <c r="T4986">
        <v>1</v>
      </c>
      <c r="U4986">
        <v>1985</v>
      </c>
      <c r="V4986">
        <v>1</v>
      </c>
      <c r="W4986" t="str">
        <f t="shared" si="154"/>
        <v>A</v>
      </c>
      <c r="X4986" t="s">
        <v>568</v>
      </c>
      <c r="Y4986">
        <v>0</v>
      </c>
      <c r="Z4986">
        <v>3.05</v>
      </c>
      <c r="AA4986" s="6">
        <f t="shared" si="155"/>
        <v>2.9400000000000004</v>
      </c>
    </row>
    <row r="4987" spans="1:27" x14ac:dyDescent="0.3">
      <c r="A4987" s="5">
        <v>42883</v>
      </c>
      <c r="B4987" t="s">
        <v>410</v>
      </c>
      <c r="C4987" t="s">
        <v>464</v>
      </c>
      <c r="D4987" t="s">
        <v>296</v>
      </c>
      <c r="E4987" t="s">
        <v>290</v>
      </c>
      <c r="F4987" t="s">
        <v>83</v>
      </c>
      <c r="G4987" s="5" t="str">
        <f>INDEX(DB_FILM!B:B,MATCH($F4987,DB_FILM!$A:$A,0))</f>
        <v>1960</v>
      </c>
      <c r="H4987" s="5" t="str">
        <f>INDEX(DB_FILM!C:C,MATCH($F4987,DB_FILM!$A:$A,0))</f>
        <v xml:space="preserve">T </v>
      </c>
      <c r="I4987" s="9">
        <f>INDEX(DB_FILM!D:D,MATCH($F4987,DB_FILM!$A:$A,0))</f>
        <v>109</v>
      </c>
      <c r="J4987" s="5" t="str">
        <f>INDEX(DB_FILM!E:E,MATCH($F4987,DB_FILM!$A:$A,0))</f>
        <v>Horror, Mystery, Thriller</v>
      </c>
      <c r="K4987" s="6">
        <f>INDEX(DB_FILM!F:F,MATCH($F4987,DB_FILM!$A:$A,0))</f>
        <v>8.5</v>
      </c>
      <c r="L4987" s="5" t="str">
        <f>INDEX(DB_FILM!G:G,MATCH($F4987,DB_FILM!$A:$A,0))</f>
        <v>A Phoenix secretary embezzles $40,000 from her employer's client, goes on the run, and checks into a remote motel run by a young man under the domination of his mother.</v>
      </c>
      <c r="M4987" s="5" t="str">
        <f>INDEX(DB_FILM!H:H,MATCH($F4987,DB_FILM!$A:$A,0))</f>
        <v xml:space="preserve">Alfred Hitchcock </v>
      </c>
      <c r="N4987" s="5" t="str">
        <f>INDEX(DB_FILM!I:I,MATCH($F4987,DB_FILM!$A:$A,0))</f>
        <v>Anthony Perkins, Janet Leigh, Vera Miles, John Gavin</v>
      </c>
      <c r="O4987" s="7">
        <f>INDEX(DB_FILM!J:J,MATCH($F4987,DB_FILM!$A:$A,0))</f>
        <v>506030</v>
      </c>
      <c r="P4987" s="7">
        <f>INDEX(DB_FILM!K:K,MATCH($F4987,DB_FILM!$A:$A,0))</f>
        <v>32000000</v>
      </c>
      <c r="Q4987" t="s">
        <v>476</v>
      </c>
      <c r="R4987">
        <v>9.99</v>
      </c>
      <c r="S4987">
        <v>38</v>
      </c>
      <c r="T4987">
        <v>2</v>
      </c>
      <c r="U4987">
        <v>1985</v>
      </c>
      <c r="V4987">
        <v>2</v>
      </c>
      <c r="W4987" t="str">
        <f t="shared" si="154"/>
        <v>B</v>
      </c>
      <c r="X4987" t="s">
        <v>510</v>
      </c>
      <c r="Y4987">
        <v>0</v>
      </c>
      <c r="Z4987">
        <v>5.09</v>
      </c>
      <c r="AA4987" s="6">
        <f t="shared" si="155"/>
        <v>4.9000000000000004</v>
      </c>
    </row>
    <row r="4988" spans="1:27" x14ac:dyDescent="0.3">
      <c r="A4988" s="5">
        <v>42883</v>
      </c>
      <c r="B4988" t="s">
        <v>402</v>
      </c>
      <c r="C4988" t="s">
        <v>437</v>
      </c>
      <c r="D4988" t="s">
        <v>297</v>
      </c>
      <c r="E4988" t="s">
        <v>284</v>
      </c>
      <c r="F4988" t="s">
        <v>25</v>
      </c>
      <c r="G4988" s="5" t="str">
        <f>INDEX(DB_FILM!B:B,MATCH($F4988,DB_FILM!$A:$A,0))</f>
        <v>1980</v>
      </c>
      <c r="H4988" s="5" t="str">
        <f>INDEX(DB_FILM!C:C,MATCH($F4988,DB_FILM!$A:$A,0))</f>
        <v xml:space="preserve">T </v>
      </c>
      <c r="I4988" s="9">
        <f>INDEX(DB_FILM!D:D,MATCH($F4988,DB_FILM!$A:$A,0))</f>
        <v>124</v>
      </c>
      <c r="J4988" s="5" t="str">
        <f>INDEX(DB_FILM!E:E,MATCH($F4988,DB_FILM!$A:$A,0))</f>
        <v>Action, Adventure, Fantasy</v>
      </c>
      <c r="K4988" s="6">
        <f>INDEX(DB_FILM!F:F,MATCH($F4988,DB_FILM!$A:$A,0))</f>
        <v>8.8000000000000007</v>
      </c>
      <c r="L4988" s="5" t="str">
        <f>INDEX(DB_FILM!G:G,MATCH($F4988,DB_FILM!$A:$A,0))</f>
        <v>After the rebels are brutally overpowered by the Empire on the ice planet Hoth, Luke Skywalker begins Jedi training with Yoda, while his friends are pursued by Darth Vader.</v>
      </c>
      <c r="M4988" s="5" t="str">
        <f>INDEX(DB_FILM!H:H,MATCH($F4988,DB_FILM!$A:$A,0))</f>
        <v xml:space="preserve">Irvin Kershner </v>
      </c>
      <c r="N4988" s="5" t="str">
        <f>INDEX(DB_FILM!I:I,MATCH($F4988,DB_FILM!$A:$A,0))</f>
        <v>Mark Hamill, Harrison Ford, Carrie Fisher, Billy Dee Williams</v>
      </c>
      <c r="O4988" s="7">
        <f>INDEX(DB_FILM!J:J,MATCH($F4988,DB_FILM!$A:$A,0))</f>
        <v>999712</v>
      </c>
      <c r="P4988" s="7">
        <f>INDEX(DB_FILM!K:K,MATCH($F4988,DB_FILM!$A:$A,0))</f>
        <v>290480000</v>
      </c>
      <c r="Q4988" t="s">
        <v>475</v>
      </c>
      <c r="R4988">
        <v>7.99</v>
      </c>
      <c r="S4988">
        <v>6</v>
      </c>
      <c r="T4988">
        <v>3</v>
      </c>
      <c r="U4988">
        <v>1986</v>
      </c>
      <c r="V4988">
        <v>2</v>
      </c>
      <c r="W4988" t="str">
        <f t="shared" si="154"/>
        <v>C</v>
      </c>
      <c r="X4988" t="s">
        <v>547</v>
      </c>
      <c r="Y4988">
        <v>0</v>
      </c>
      <c r="Z4988">
        <v>5.91</v>
      </c>
      <c r="AA4988" s="6">
        <f t="shared" si="155"/>
        <v>2.08</v>
      </c>
    </row>
    <row r="4989" spans="1:27" x14ac:dyDescent="0.3">
      <c r="A4989" s="5">
        <v>42884</v>
      </c>
      <c r="B4989" s="5" t="s">
        <v>408</v>
      </c>
      <c r="C4989" s="5" t="s">
        <v>418</v>
      </c>
      <c r="D4989" s="5" t="s">
        <v>379</v>
      </c>
      <c r="E4989" t="s">
        <v>290</v>
      </c>
      <c r="F4989" s="5" t="s">
        <v>93</v>
      </c>
      <c r="G4989" s="5" t="str">
        <f>INDEX(DB_FILM!B:B,MATCH($F4989,DB_FILM!$A:$A,0))</f>
        <v>2016</v>
      </c>
      <c r="H4989" s="5" t="str">
        <f>INDEX(DB_FILM!C:C,MATCH($F4989,DB_FILM!$A:$A,0))</f>
        <v>N/A</v>
      </c>
      <c r="I4989" s="9">
        <f>INDEX(DB_FILM!D:D,MATCH($F4989,DB_FILM!$A:$A,0))</f>
        <v>161</v>
      </c>
      <c r="J4989" s="5" t="str">
        <f>INDEX(DB_FILM!E:E,MATCH($F4989,DB_FILM!$A:$A,0))</f>
        <v>Action, Biography, Drama</v>
      </c>
      <c r="K4989" s="6">
        <f>INDEX(DB_FILM!F:F,MATCH($F4989,DB_FILM!$A:$A,0))</f>
        <v>8.5</v>
      </c>
      <c r="L4989" s="5" t="str">
        <f>INDEX(DB_FILM!G:G,MATCH($F4989,DB_FILM!$A:$A,0))</f>
        <v>Former wrestler Mahavir Singh Phogat and his two wrestler daughters struggle towards glory at the Commonwealth Games in the face of societal oppression.</v>
      </c>
      <c r="M4989" s="5" t="str">
        <f>INDEX(DB_FILM!H:H,MATCH($F4989,DB_FILM!$A:$A,0))</f>
        <v xml:space="preserve">Nitesh Tiwari </v>
      </c>
      <c r="N4989" s="5" t="str">
        <f>INDEX(DB_FILM!I:I,MATCH($F4989,DB_FILM!$A:$A,0))</f>
        <v>Aamir Khan, Sakshi Tanwar, Fatima Sana Shaikh, Sanya Malhotra</v>
      </c>
      <c r="O4989" s="7">
        <f>INDEX(DB_FILM!J:J,MATCH($F4989,DB_FILM!$A:$A,0))</f>
        <v>102802</v>
      </c>
      <c r="P4989" s="7">
        <f>INDEX(DB_FILM!K:K,MATCH($F4989,DB_FILM!$A:$A,0))</f>
        <v>12390000</v>
      </c>
      <c r="Q4989" s="5" t="s">
        <v>474</v>
      </c>
      <c r="R4989">
        <v>5.99</v>
      </c>
      <c r="S4989">
        <v>43</v>
      </c>
      <c r="T4989">
        <v>1</v>
      </c>
      <c r="U4989">
        <v>1987</v>
      </c>
      <c r="V4989">
        <v>1</v>
      </c>
      <c r="W4989" t="str">
        <f t="shared" si="154"/>
        <v>A</v>
      </c>
      <c r="X4989" t="s">
        <v>574</v>
      </c>
      <c r="Y4989">
        <v>0</v>
      </c>
      <c r="Z4989">
        <v>3.95</v>
      </c>
      <c r="AA4989" s="6">
        <f t="shared" si="155"/>
        <v>2.04</v>
      </c>
    </row>
    <row r="4990" spans="1:27" x14ac:dyDescent="0.3">
      <c r="A4990" s="5">
        <v>42884</v>
      </c>
      <c r="B4990" s="5" t="s">
        <v>408</v>
      </c>
      <c r="C4990" s="5" t="s">
        <v>418</v>
      </c>
      <c r="D4990" s="5" t="s">
        <v>379</v>
      </c>
      <c r="E4990" t="s">
        <v>290</v>
      </c>
      <c r="F4990" t="s">
        <v>83</v>
      </c>
      <c r="G4990" s="5" t="str">
        <f>INDEX(DB_FILM!B:B,MATCH($F4990,DB_FILM!$A:$A,0))</f>
        <v>1960</v>
      </c>
      <c r="H4990" s="5" t="str">
        <f>INDEX(DB_FILM!C:C,MATCH($F4990,DB_FILM!$A:$A,0))</f>
        <v xml:space="preserve">T </v>
      </c>
      <c r="I4990" s="9">
        <f>INDEX(DB_FILM!D:D,MATCH($F4990,DB_FILM!$A:$A,0))</f>
        <v>109</v>
      </c>
      <c r="J4990" s="5" t="str">
        <f>INDEX(DB_FILM!E:E,MATCH($F4990,DB_FILM!$A:$A,0))</f>
        <v>Horror, Mystery, Thriller</v>
      </c>
      <c r="K4990" s="6">
        <f>INDEX(DB_FILM!F:F,MATCH($F4990,DB_FILM!$A:$A,0))</f>
        <v>8.5</v>
      </c>
      <c r="L4990" s="5" t="str">
        <f>INDEX(DB_FILM!G:G,MATCH($F4990,DB_FILM!$A:$A,0))</f>
        <v>A Phoenix secretary embezzles $40,000 from her employer's client, goes on the run, and checks into a remote motel run by a young man under the domination of his mother.</v>
      </c>
      <c r="M4990" s="5" t="str">
        <f>INDEX(DB_FILM!H:H,MATCH($F4990,DB_FILM!$A:$A,0))</f>
        <v xml:space="preserve">Alfred Hitchcock </v>
      </c>
      <c r="N4990" s="5" t="str">
        <f>INDEX(DB_FILM!I:I,MATCH($F4990,DB_FILM!$A:$A,0))</f>
        <v>Anthony Perkins, Janet Leigh, Vera Miles, John Gavin</v>
      </c>
      <c r="O4990" s="7">
        <f>INDEX(DB_FILM!J:J,MATCH($F4990,DB_FILM!$A:$A,0))</f>
        <v>506030</v>
      </c>
      <c r="P4990" s="7">
        <f>INDEX(DB_FILM!K:K,MATCH($F4990,DB_FILM!$A:$A,0))</f>
        <v>32000000</v>
      </c>
      <c r="Q4990" s="5" t="s">
        <v>476</v>
      </c>
      <c r="R4990">
        <v>5.99</v>
      </c>
      <c r="S4990">
        <v>20</v>
      </c>
      <c r="T4990">
        <v>2</v>
      </c>
      <c r="U4990">
        <v>1987</v>
      </c>
      <c r="V4990">
        <v>2</v>
      </c>
      <c r="W4990" t="str">
        <f t="shared" si="154"/>
        <v>B</v>
      </c>
      <c r="X4990" t="s">
        <v>526</v>
      </c>
      <c r="Y4990">
        <v>0</v>
      </c>
      <c r="Z4990">
        <v>4.07</v>
      </c>
      <c r="AA4990" s="6">
        <f t="shared" si="155"/>
        <v>1.92</v>
      </c>
    </row>
    <row r="4991" spans="1:27" x14ac:dyDescent="0.3">
      <c r="A4991" s="5">
        <v>42884</v>
      </c>
      <c r="B4991" t="s">
        <v>408</v>
      </c>
      <c r="C4991" t="s">
        <v>418</v>
      </c>
      <c r="D4991" t="s">
        <v>379</v>
      </c>
      <c r="E4991" t="s">
        <v>290</v>
      </c>
      <c r="F4991" t="s">
        <v>45</v>
      </c>
      <c r="G4991" s="5" t="str">
        <f>INDEX(DB_FILM!B:B,MATCH($F4991,DB_FILM!$A:$A,0))</f>
        <v>1994</v>
      </c>
      <c r="H4991" s="5" t="str">
        <f>INDEX(DB_FILM!C:C,MATCH($F4991,DB_FILM!$A:$A,0))</f>
        <v xml:space="preserve">T </v>
      </c>
      <c r="I4991" s="9">
        <f>INDEX(DB_FILM!D:D,MATCH($F4991,DB_FILM!$A:$A,0))</f>
        <v>110</v>
      </c>
      <c r="J4991" s="5" t="str">
        <f>INDEX(DB_FILM!E:E,MATCH($F4991,DB_FILM!$A:$A,0))</f>
        <v>Crime, Drama, Thriller</v>
      </c>
      <c r="K4991" s="6">
        <f>INDEX(DB_FILM!F:F,MATCH($F4991,DB_FILM!$A:$A,0))</f>
        <v>8.6</v>
      </c>
      <c r="L4991" s="5" t="str">
        <f>INDEX(DB_FILM!G:G,MATCH($F4991,DB_FILM!$A:$A,0))</f>
        <v>Mathilda, a 12-year-old girl, is reluctantly taken in by Léon, a professional assassin, after her family is murdered. Léon and Mathilda form an unusual relationship, as she becomes his protégée and learns the assassin's trade.</v>
      </c>
      <c r="M4991" s="5" t="str">
        <f>INDEX(DB_FILM!H:H,MATCH($F4991,DB_FILM!$A:$A,0))</f>
        <v xml:space="preserve">Luc Besson </v>
      </c>
      <c r="N4991" s="5" t="str">
        <f>INDEX(DB_FILM!I:I,MATCH($F4991,DB_FILM!$A:$A,0))</f>
        <v>Jean Reno, Gary Oldman, Natalie Portman, Danny Aiello</v>
      </c>
      <c r="O4991" s="7">
        <f>INDEX(DB_FILM!J:J,MATCH($F4991,DB_FILM!$A:$A,0))</f>
        <v>870122</v>
      </c>
      <c r="P4991" s="7">
        <f>INDEX(DB_FILM!K:K,MATCH($F4991,DB_FILM!$A:$A,0))</f>
        <v>19500000</v>
      </c>
      <c r="Q4991" t="s">
        <v>474</v>
      </c>
      <c r="R4991">
        <v>7.99</v>
      </c>
      <c r="S4991">
        <v>20</v>
      </c>
      <c r="T4991">
        <v>1</v>
      </c>
      <c r="U4991">
        <v>1987</v>
      </c>
      <c r="V4991">
        <v>2</v>
      </c>
      <c r="W4991" t="str">
        <f t="shared" si="154"/>
        <v>A</v>
      </c>
      <c r="X4991" t="s">
        <v>597</v>
      </c>
      <c r="Y4991">
        <v>0</v>
      </c>
      <c r="Z4991">
        <v>4.71</v>
      </c>
      <c r="AA4991" s="6">
        <f t="shared" si="155"/>
        <v>3.2800000000000002</v>
      </c>
    </row>
    <row r="4992" spans="1:27" x14ac:dyDescent="0.3">
      <c r="A4992" s="5">
        <v>42884</v>
      </c>
      <c r="B4992" s="5" t="s">
        <v>406</v>
      </c>
      <c r="C4992" s="5" t="s">
        <v>463</v>
      </c>
      <c r="D4992" s="5" t="s">
        <v>366</v>
      </c>
      <c r="E4992" t="s">
        <v>268</v>
      </c>
      <c r="F4992" s="5" t="s">
        <v>77</v>
      </c>
      <c r="G4992" s="5" t="str">
        <f>INDEX(DB_FILM!B:B,MATCH($F4992,DB_FILM!$A:$A,0))</f>
        <v>1981</v>
      </c>
      <c r="H4992" s="5" t="str">
        <f>INDEX(DB_FILM!C:C,MATCH($F4992,DB_FILM!$A:$A,0))</f>
        <v xml:space="preserve">T </v>
      </c>
      <c r="I4992" s="9">
        <f>INDEX(DB_FILM!D:D,MATCH($F4992,DB_FILM!$A:$A,0))</f>
        <v>115</v>
      </c>
      <c r="J4992" s="5" t="str">
        <f>INDEX(DB_FILM!E:E,MATCH($F4992,DB_FILM!$A:$A,0))</f>
        <v>Action, Adventure</v>
      </c>
      <c r="K4992" s="6">
        <f>INDEX(DB_FILM!F:F,MATCH($F4992,DB_FILM!$A:$A,0))</f>
        <v>8.5</v>
      </c>
      <c r="L4992" s="5" t="str">
        <f>INDEX(DB_FILM!G:G,MATCH($F4992,DB_FILM!$A:$A,0))</f>
        <v>In 1936, archaeologist and adventurer Indiana Jones is hired by the U.S. government to find the Ark of the Covenant before Adolf Hitler's Nazis can obtain its awesome powers.</v>
      </c>
      <c r="M4992" s="5" t="str">
        <f>INDEX(DB_FILM!H:H,MATCH($F4992,DB_FILM!$A:$A,0))</f>
        <v xml:space="preserve">Steven Spielberg </v>
      </c>
      <c r="N4992" s="5" t="str">
        <f>INDEX(DB_FILM!I:I,MATCH($F4992,DB_FILM!$A:$A,0))</f>
        <v>Harrison Ford, Karen Allen, Paul Freeman, John Rhys-Davies</v>
      </c>
      <c r="O4992" s="7">
        <f>INDEX(DB_FILM!J:J,MATCH($F4992,DB_FILM!$A:$A,0))</f>
        <v>770612</v>
      </c>
      <c r="P4992" s="7">
        <f>INDEX(DB_FILM!K:K,MATCH($F4992,DB_FILM!$A:$A,0))</f>
        <v>248160000</v>
      </c>
      <c r="Q4992" s="5" t="s">
        <v>476</v>
      </c>
      <c r="R4992">
        <v>5.99</v>
      </c>
      <c r="S4992">
        <v>35</v>
      </c>
      <c r="T4992">
        <v>2</v>
      </c>
      <c r="U4992">
        <v>1988</v>
      </c>
      <c r="V4992">
        <v>2</v>
      </c>
      <c r="W4992" t="str">
        <f t="shared" si="154"/>
        <v>B</v>
      </c>
      <c r="X4992" t="s">
        <v>536</v>
      </c>
      <c r="Y4992">
        <v>0</v>
      </c>
      <c r="Z4992">
        <v>4.07</v>
      </c>
      <c r="AA4992" s="6">
        <f t="shared" si="155"/>
        <v>1.92</v>
      </c>
    </row>
    <row r="4993" spans="1:27" x14ac:dyDescent="0.3">
      <c r="A4993" s="5">
        <v>42884</v>
      </c>
      <c r="B4993" t="s">
        <v>406</v>
      </c>
      <c r="C4993" t="s">
        <v>463</v>
      </c>
      <c r="D4993" t="s">
        <v>366</v>
      </c>
      <c r="E4993" t="s">
        <v>268</v>
      </c>
      <c r="F4993" t="s">
        <v>93</v>
      </c>
      <c r="G4993" s="5" t="str">
        <f>INDEX(DB_FILM!B:B,MATCH($F4993,DB_FILM!$A:$A,0))</f>
        <v>2016</v>
      </c>
      <c r="H4993" s="5" t="str">
        <f>INDEX(DB_FILM!C:C,MATCH($F4993,DB_FILM!$A:$A,0))</f>
        <v>N/A</v>
      </c>
      <c r="I4993" s="9">
        <f>INDEX(DB_FILM!D:D,MATCH($F4993,DB_FILM!$A:$A,0))</f>
        <v>161</v>
      </c>
      <c r="J4993" s="5" t="str">
        <f>INDEX(DB_FILM!E:E,MATCH($F4993,DB_FILM!$A:$A,0))</f>
        <v>Action, Biography, Drama</v>
      </c>
      <c r="K4993" s="6">
        <f>INDEX(DB_FILM!F:F,MATCH($F4993,DB_FILM!$A:$A,0))</f>
        <v>8.5</v>
      </c>
      <c r="L4993" s="5" t="str">
        <f>INDEX(DB_FILM!G:G,MATCH($F4993,DB_FILM!$A:$A,0))</f>
        <v>Former wrestler Mahavir Singh Phogat and his two wrestler daughters struggle towards glory at the Commonwealth Games in the face of societal oppression.</v>
      </c>
      <c r="M4993" s="5" t="str">
        <f>INDEX(DB_FILM!H:H,MATCH($F4993,DB_FILM!$A:$A,0))</f>
        <v xml:space="preserve">Nitesh Tiwari </v>
      </c>
      <c r="N4993" s="5" t="str">
        <f>INDEX(DB_FILM!I:I,MATCH($F4993,DB_FILM!$A:$A,0))</f>
        <v>Aamir Khan, Sakshi Tanwar, Fatima Sana Shaikh, Sanya Malhotra</v>
      </c>
      <c r="O4993" s="7">
        <f>INDEX(DB_FILM!J:J,MATCH($F4993,DB_FILM!$A:$A,0))</f>
        <v>102802</v>
      </c>
      <c r="P4993" s="7">
        <f>INDEX(DB_FILM!K:K,MATCH($F4993,DB_FILM!$A:$A,0))</f>
        <v>12390000</v>
      </c>
      <c r="Q4993" t="s">
        <v>476</v>
      </c>
      <c r="R4993">
        <v>9.99</v>
      </c>
      <c r="S4993">
        <v>43</v>
      </c>
      <c r="T4993">
        <v>2</v>
      </c>
      <c r="U4993">
        <v>1988</v>
      </c>
      <c r="V4993">
        <v>1</v>
      </c>
      <c r="W4993" t="str">
        <f t="shared" si="154"/>
        <v>B</v>
      </c>
      <c r="X4993" t="s">
        <v>564</v>
      </c>
      <c r="Y4993">
        <v>0</v>
      </c>
      <c r="Z4993">
        <v>5.49</v>
      </c>
      <c r="AA4993" s="6">
        <f t="shared" si="155"/>
        <v>4.5</v>
      </c>
    </row>
    <row r="4994" spans="1:27" x14ac:dyDescent="0.3">
      <c r="A4994" s="5">
        <v>42886</v>
      </c>
      <c r="B4994" t="s">
        <v>399</v>
      </c>
      <c r="C4994" t="s">
        <v>427</v>
      </c>
      <c r="D4994" t="s">
        <v>361</v>
      </c>
      <c r="E4994" t="s">
        <v>278</v>
      </c>
      <c r="F4994" t="s">
        <v>25</v>
      </c>
      <c r="G4994" s="5" t="str">
        <f>INDEX(DB_FILM!B:B,MATCH($F4994,DB_FILM!$A:$A,0))</f>
        <v>1980</v>
      </c>
      <c r="H4994" s="5" t="str">
        <f>INDEX(DB_FILM!C:C,MATCH($F4994,DB_FILM!$A:$A,0))</f>
        <v xml:space="preserve">T </v>
      </c>
      <c r="I4994" s="9">
        <f>INDEX(DB_FILM!D:D,MATCH($F4994,DB_FILM!$A:$A,0))</f>
        <v>124</v>
      </c>
      <c r="J4994" s="5" t="str">
        <f>INDEX(DB_FILM!E:E,MATCH($F4994,DB_FILM!$A:$A,0))</f>
        <v>Action, Adventure, Fantasy</v>
      </c>
      <c r="K4994" s="6">
        <f>INDEX(DB_FILM!F:F,MATCH($F4994,DB_FILM!$A:$A,0))</f>
        <v>8.8000000000000007</v>
      </c>
      <c r="L4994" s="5" t="str">
        <f>INDEX(DB_FILM!G:G,MATCH($F4994,DB_FILM!$A:$A,0))</f>
        <v>After the rebels are brutally overpowered by the Empire on the ice planet Hoth, Luke Skywalker begins Jedi training with Yoda, while his friends are pursued by Darth Vader.</v>
      </c>
      <c r="M4994" s="5" t="str">
        <f>INDEX(DB_FILM!H:H,MATCH($F4994,DB_FILM!$A:$A,0))</f>
        <v xml:space="preserve">Irvin Kershner </v>
      </c>
      <c r="N4994" s="5" t="str">
        <f>INDEX(DB_FILM!I:I,MATCH($F4994,DB_FILM!$A:$A,0))</f>
        <v>Mark Hamill, Harrison Ford, Carrie Fisher, Billy Dee Williams</v>
      </c>
      <c r="O4994" s="7">
        <f>INDEX(DB_FILM!J:J,MATCH($F4994,DB_FILM!$A:$A,0))</f>
        <v>999712</v>
      </c>
      <c r="P4994" s="7">
        <f>INDEX(DB_FILM!K:K,MATCH($F4994,DB_FILM!$A:$A,0))</f>
        <v>290480000</v>
      </c>
      <c r="Q4994" t="s">
        <v>474</v>
      </c>
      <c r="R4994">
        <v>1.99</v>
      </c>
      <c r="S4994">
        <v>6</v>
      </c>
      <c r="T4994">
        <v>1</v>
      </c>
      <c r="U4994">
        <v>1989</v>
      </c>
      <c r="V4994">
        <v>3</v>
      </c>
      <c r="W4994" t="str">
        <f t="shared" ref="W4994:W5057" si="156">IF(T4994=1,"A",IF(T4994=2,"B",IF(T4994=3,"C")))</f>
        <v>A</v>
      </c>
      <c r="X4994" t="s">
        <v>624</v>
      </c>
      <c r="Y4994">
        <v>5</v>
      </c>
      <c r="Z4994">
        <v>1.25</v>
      </c>
      <c r="AA4994" s="6">
        <f t="shared" ref="AA4994:AA5057" si="157">R4994-Z4994</f>
        <v>0.74</v>
      </c>
    </row>
    <row r="4995" spans="1:27" x14ac:dyDescent="0.3">
      <c r="A4995" s="5">
        <v>42886</v>
      </c>
      <c r="B4995" s="5" t="s">
        <v>399</v>
      </c>
      <c r="C4995" s="5" t="s">
        <v>427</v>
      </c>
      <c r="D4995" s="5" t="s">
        <v>361</v>
      </c>
      <c r="E4995" t="s">
        <v>278</v>
      </c>
      <c r="F4995" s="5" t="s">
        <v>11</v>
      </c>
      <c r="G4995" s="5" t="str">
        <f>INDEX(DB_FILM!B:B,MATCH($F4995,DB_FILM!$A:$A,0))</f>
        <v>1993</v>
      </c>
      <c r="H4995" s="5" t="str">
        <f>INDEX(DB_FILM!C:C,MATCH($F4995,DB_FILM!$A:$A,0))</f>
        <v xml:space="preserve">T </v>
      </c>
      <c r="I4995" s="9">
        <f>INDEX(DB_FILM!D:D,MATCH($F4995,DB_FILM!$A:$A,0))</f>
        <v>195</v>
      </c>
      <c r="J4995" s="5" t="str">
        <f>INDEX(DB_FILM!E:E,MATCH($F4995,DB_FILM!$A:$A,0))</f>
        <v>Biography, Drama, History</v>
      </c>
      <c r="K4995" s="6">
        <f>INDEX(DB_FILM!F:F,MATCH($F4995,DB_FILM!$A:$A,0))</f>
        <v>8.9</v>
      </c>
      <c r="L4995" s="5" t="str">
        <f>INDEX(DB_FILM!G:G,MATCH($F4995,DB_FILM!$A:$A,0))</f>
        <v>In German-occupied Poland during World War II, Oskar Schindler gradually becomes concerned for his Jewish workforce after witnessing their persecution by the Nazi Germans.</v>
      </c>
      <c r="M4995" s="5" t="str">
        <f>INDEX(DB_FILM!H:H,MATCH($F4995,DB_FILM!$A:$A,0))</f>
        <v xml:space="preserve">Steven Spielberg </v>
      </c>
      <c r="N4995" s="5" t="str">
        <f>INDEX(DB_FILM!I:I,MATCH($F4995,DB_FILM!$A:$A,0))</f>
        <v>Liam Neeson, Ralph Fiennes, Ben Kingsley, Caroline Goodall</v>
      </c>
      <c r="O4995" s="7">
        <f>INDEX(DB_FILM!J:J,MATCH($F4995,DB_FILM!$A:$A,0))</f>
        <v>1025474</v>
      </c>
      <c r="P4995" s="7">
        <f>INDEX(DB_FILM!K:K,MATCH($F4995,DB_FILM!$A:$A,0))</f>
        <v>96070000</v>
      </c>
      <c r="Q4995" s="5" t="s">
        <v>474</v>
      </c>
      <c r="R4995">
        <v>3.99</v>
      </c>
      <c r="S4995">
        <v>48</v>
      </c>
      <c r="T4995">
        <v>1</v>
      </c>
      <c r="U4995">
        <v>1989</v>
      </c>
      <c r="V4995">
        <v>2</v>
      </c>
      <c r="W4995" t="str">
        <f t="shared" si="156"/>
        <v>A</v>
      </c>
      <c r="X4995" t="s">
        <v>538</v>
      </c>
      <c r="Y4995">
        <v>0</v>
      </c>
      <c r="Z4995">
        <v>2.75</v>
      </c>
      <c r="AA4995" s="6">
        <f t="shared" si="157"/>
        <v>1.2400000000000002</v>
      </c>
    </row>
    <row r="4996" spans="1:27" x14ac:dyDescent="0.3">
      <c r="A4996" s="5">
        <v>42887</v>
      </c>
      <c r="B4996" t="s">
        <v>402</v>
      </c>
      <c r="C4996" t="s">
        <v>433</v>
      </c>
      <c r="D4996" t="s">
        <v>346</v>
      </c>
      <c r="E4996" t="s">
        <v>282</v>
      </c>
      <c r="F4996" t="s">
        <v>61</v>
      </c>
      <c r="G4996" s="5" t="str">
        <f>INDEX(DB_FILM!B:B,MATCH($F4996,DB_FILM!$A:$A,0))</f>
        <v>1931</v>
      </c>
      <c r="H4996" s="5" t="str">
        <f>INDEX(DB_FILM!C:C,MATCH($F4996,DB_FILM!$A:$A,0))</f>
        <v xml:space="preserve">G </v>
      </c>
      <c r="I4996" s="9">
        <f>INDEX(DB_FILM!D:D,MATCH($F4996,DB_FILM!$A:$A,0))</f>
        <v>87</v>
      </c>
      <c r="J4996" s="5" t="str">
        <f>INDEX(DB_FILM!E:E,MATCH($F4996,DB_FILM!$A:$A,0))</f>
        <v>Comedy, Drama, Romance</v>
      </c>
      <c r="K4996" s="6">
        <f>INDEX(DB_FILM!F:F,MATCH($F4996,DB_FILM!$A:$A,0))</f>
        <v>8.6</v>
      </c>
      <c r="L4996" s="5" t="str">
        <f>INDEX(DB_FILM!G:G,MATCH($F4996,DB_FILM!$A:$A,0))</f>
        <v>With the aid of a wealthy erratic tippler, a dewy-eyed tramp who has fallen in love with a sightless flower girl accumulates money to be able to help her medically.</v>
      </c>
      <c r="M4996" s="5" t="str">
        <f>INDEX(DB_FILM!H:H,MATCH($F4996,DB_FILM!$A:$A,0))</f>
        <v xml:space="preserve">Charles Chaplin </v>
      </c>
      <c r="N4996" s="5" t="str">
        <f>INDEX(DB_FILM!I:I,MATCH($F4996,DB_FILM!$A:$A,0))</f>
        <v>Charles Chaplin, Virginia Cherrill, Florence Lee, Harry Myers</v>
      </c>
      <c r="O4996" s="7">
        <f>INDEX(DB_FILM!J:J,MATCH($F4996,DB_FILM!$A:$A,0))</f>
        <v>136907</v>
      </c>
      <c r="P4996" s="7">
        <f>INDEX(DB_FILM!K:K,MATCH($F4996,DB_FILM!$A:$A,0))</f>
        <v>20000</v>
      </c>
      <c r="Q4996" t="s">
        <v>475</v>
      </c>
      <c r="R4996">
        <v>5.99</v>
      </c>
      <c r="S4996">
        <v>26</v>
      </c>
      <c r="T4996">
        <v>3</v>
      </c>
      <c r="U4996">
        <v>1990</v>
      </c>
      <c r="V4996">
        <v>2</v>
      </c>
      <c r="W4996" t="str">
        <f t="shared" si="156"/>
        <v>C</v>
      </c>
      <c r="X4996" t="s">
        <v>535</v>
      </c>
      <c r="Y4996">
        <v>0</v>
      </c>
      <c r="Z4996">
        <v>4.25</v>
      </c>
      <c r="AA4996" s="6">
        <f t="shared" si="157"/>
        <v>1.7400000000000002</v>
      </c>
    </row>
    <row r="4997" spans="1:27" x14ac:dyDescent="0.3">
      <c r="A4997" s="5">
        <v>42888</v>
      </c>
      <c r="B4997" t="s">
        <v>415</v>
      </c>
      <c r="C4997" t="s">
        <v>433</v>
      </c>
      <c r="D4997" t="s">
        <v>345</v>
      </c>
      <c r="E4997" t="s">
        <v>290</v>
      </c>
      <c r="F4997" t="s">
        <v>21</v>
      </c>
      <c r="G4997" s="5" t="str">
        <f>INDEX(DB_FILM!B:B,MATCH($F4997,DB_FILM!$A:$A,0))</f>
        <v>1999</v>
      </c>
      <c r="H4997" s="5" t="str">
        <f>INDEX(DB_FILM!C:C,MATCH($F4997,DB_FILM!$A:$A,0))</f>
        <v xml:space="preserve">VM18 </v>
      </c>
      <c r="I4997" s="9">
        <f>INDEX(DB_FILM!D:D,MATCH($F4997,DB_FILM!$A:$A,0))</f>
        <v>139</v>
      </c>
      <c r="J4997" s="5" t="str">
        <f>INDEX(DB_FILM!E:E,MATCH($F4997,DB_FILM!$A:$A,0))</f>
        <v>Drama</v>
      </c>
      <c r="K4997" s="6">
        <f>INDEX(DB_FILM!F:F,MATCH($F4997,DB_FILM!$A:$A,0))</f>
        <v>8.8000000000000007</v>
      </c>
      <c r="L4997" s="5" t="str">
        <f>INDEX(DB_FILM!G:G,MATCH($F4997,DB_FILM!$A:$A,0))</f>
        <v>An insomniac office worker and a devil-may-care soapmaker form an underground fight club that evolves into something much, much more.</v>
      </c>
      <c r="M4997" s="5" t="str">
        <f>INDEX(DB_FILM!H:H,MATCH($F4997,DB_FILM!$A:$A,0))</f>
        <v xml:space="preserve">David Fincher </v>
      </c>
      <c r="N4997" s="5" t="str">
        <f>INDEX(DB_FILM!I:I,MATCH($F4997,DB_FILM!$A:$A,0))</f>
        <v>Brad Pitt, Edward Norton, Meat Loaf, Zach Grenier</v>
      </c>
      <c r="O4997" s="7">
        <f>INDEX(DB_FILM!J:J,MATCH($F4997,DB_FILM!$A:$A,0))</f>
        <v>1591794</v>
      </c>
      <c r="P4997" s="7">
        <f>INDEX(DB_FILM!K:K,MATCH($F4997,DB_FILM!$A:$A,0))</f>
        <v>37030000</v>
      </c>
      <c r="Q4997" t="s">
        <v>476</v>
      </c>
      <c r="R4997">
        <v>5.99</v>
      </c>
      <c r="S4997">
        <v>4</v>
      </c>
      <c r="T4997">
        <v>2</v>
      </c>
      <c r="U4997">
        <v>1991</v>
      </c>
      <c r="V4997">
        <v>1</v>
      </c>
      <c r="W4997" t="str">
        <f t="shared" si="156"/>
        <v>B</v>
      </c>
      <c r="X4997" t="s">
        <v>585</v>
      </c>
      <c r="Y4997">
        <v>5</v>
      </c>
      <c r="Z4997">
        <v>3.83</v>
      </c>
      <c r="AA4997" s="6">
        <f t="shared" si="157"/>
        <v>2.16</v>
      </c>
    </row>
    <row r="4998" spans="1:27" x14ac:dyDescent="0.3">
      <c r="A4998" s="5">
        <v>42889</v>
      </c>
      <c r="B4998" s="5" t="s">
        <v>407</v>
      </c>
      <c r="C4998" s="5" t="s">
        <v>463</v>
      </c>
      <c r="D4998" s="5" t="s">
        <v>377</v>
      </c>
      <c r="E4998" t="s">
        <v>278</v>
      </c>
      <c r="F4998" s="5" t="s">
        <v>7</v>
      </c>
      <c r="G4998" s="5" t="str">
        <f>INDEX(DB_FILM!B:B,MATCH($F4998,DB_FILM!$A:$A,0))</f>
        <v>1994</v>
      </c>
      <c r="H4998" s="5" t="str">
        <f>INDEX(DB_FILM!C:C,MATCH($F4998,DB_FILM!$A:$A,0))</f>
        <v xml:space="preserve">VM18 </v>
      </c>
      <c r="I4998" s="9">
        <f>INDEX(DB_FILM!D:D,MATCH($F4998,DB_FILM!$A:$A,0))</f>
        <v>154</v>
      </c>
      <c r="J4998" s="5" t="str">
        <f>INDEX(DB_FILM!E:E,MATCH($F4998,DB_FILM!$A:$A,0))</f>
        <v>Crime, Drama</v>
      </c>
      <c r="K4998" s="6">
        <f>INDEX(DB_FILM!F:F,MATCH($F4998,DB_FILM!$A:$A,0))</f>
        <v>8.9</v>
      </c>
      <c r="L4998" s="5" t="str">
        <f>INDEX(DB_FILM!G:G,MATCH($F4998,DB_FILM!$A:$A,0))</f>
        <v>The lives of two mob hitmen, a boxer, a gangster's wife, and a pair of diner bandits intertwine in four tales of violence and redemption.</v>
      </c>
      <c r="M4998" s="5" t="str">
        <f>INDEX(DB_FILM!H:H,MATCH($F4998,DB_FILM!$A:$A,0))</f>
        <v xml:space="preserve">Quentin Tarantino </v>
      </c>
      <c r="N4998" s="5" t="str">
        <f>INDEX(DB_FILM!I:I,MATCH($F4998,DB_FILM!$A:$A,0))</f>
        <v>John Travolta, Uma Thurman, Samuel L. Jackson, Bruce Willis</v>
      </c>
      <c r="O4998" s="7">
        <f>INDEX(DB_FILM!J:J,MATCH($F4998,DB_FILM!$A:$A,0))</f>
        <v>1552837</v>
      </c>
      <c r="P4998" s="7">
        <f>INDEX(DB_FILM!K:K,MATCH($F4998,DB_FILM!$A:$A,0))</f>
        <v>107930000</v>
      </c>
      <c r="Q4998" s="5" t="s">
        <v>475</v>
      </c>
      <c r="R4998">
        <v>9.99</v>
      </c>
      <c r="S4998">
        <v>45</v>
      </c>
      <c r="T4998">
        <v>3</v>
      </c>
      <c r="U4998">
        <v>1992</v>
      </c>
      <c r="V4998">
        <v>1</v>
      </c>
      <c r="W4998" t="str">
        <f t="shared" si="156"/>
        <v>C</v>
      </c>
      <c r="X4998" t="s">
        <v>529</v>
      </c>
      <c r="Y4998">
        <v>0</v>
      </c>
      <c r="Z4998">
        <v>7.59</v>
      </c>
      <c r="AA4998" s="6">
        <f t="shared" si="157"/>
        <v>2.4000000000000004</v>
      </c>
    </row>
    <row r="4999" spans="1:27" x14ac:dyDescent="0.3">
      <c r="A4999" s="5">
        <v>42889</v>
      </c>
      <c r="B4999" s="5" t="s">
        <v>407</v>
      </c>
      <c r="C4999" s="5" t="s">
        <v>463</v>
      </c>
      <c r="D4999" s="5" t="s">
        <v>377</v>
      </c>
      <c r="E4999" t="s">
        <v>278</v>
      </c>
      <c r="F4999" s="5" t="s">
        <v>53</v>
      </c>
      <c r="G4999" s="5" t="str">
        <f>INDEX(DB_FILM!B:B,MATCH($F4999,DB_FILM!$A:$A,0))</f>
        <v>2001</v>
      </c>
      <c r="H4999" s="5" t="str">
        <f>INDEX(DB_FILM!C:C,MATCH($F4999,DB_FILM!$A:$A,0))</f>
        <v xml:space="preserve">T </v>
      </c>
      <c r="I4999" s="9">
        <f>INDEX(DB_FILM!D:D,MATCH($F4999,DB_FILM!$A:$A,0))</f>
        <v>125</v>
      </c>
      <c r="J4999" s="5" t="str">
        <f>INDEX(DB_FILM!E:E,MATCH($F4999,DB_FILM!$A:$A,0))</f>
        <v>Animation, Adventure, Family</v>
      </c>
      <c r="K4999" s="6">
        <f>INDEX(DB_FILM!F:F,MATCH($F4999,DB_FILM!$A:$A,0))</f>
        <v>8.6</v>
      </c>
      <c r="L4999" s="5" t="str">
        <f>INDEX(DB_FILM!G:G,MATCH($F4999,DB_FILM!$A:$A,0))</f>
        <v>During her family's move to the suburbs, a sullen 10-year-old girl wanders into a world ruled by gods, witches, and spirits, and where humans are changed into beasts.</v>
      </c>
      <c r="M4999" s="5" t="str">
        <f>INDEX(DB_FILM!H:H,MATCH($F4999,DB_FILM!$A:$A,0))</f>
        <v xml:space="preserve">Hayao Miyazaki, Kirk Wise </v>
      </c>
      <c r="N4999" s="5" t="str">
        <f>INDEX(DB_FILM!I:I,MATCH($F4999,DB_FILM!$A:$A,0))</f>
        <v>Daveigh Chase, Suzanne Pleshette, Miyu Irino, Rumi Hiiragi</v>
      </c>
      <c r="O4999" s="7">
        <f>INDEX(DB_FILM!J:J,MATCH($F4999,DB_FILM!$A:$A,0))</f>
        <v>521082</v>
      </c>
      <c r="P4999" s="7">
        <f>INDEX(DB_FILM!K:K,MATCH($F4999,DB_FILM!$A:$A,0))</f>
        <v>10060000</v>
      </c>
      <c r="Q4999" s="5" t="s">
        <v>476</v>
      </c>
      <c r="R4999">
        <v>3.99</v>
      </c>
      <c r="S4999">
        <v>21</v>
      </c>
      <c r="T4999">
        <v>2</v>
      </c>
      <c r="U4999">
        <v>1992</v>
      </c>
      <c r="V4999">
        <v>3</v>
      </c>
      <c r="W4999" t="str">
        <f t="shared" si="156"/>
        <v>B</v>
      </c>
      <c r="X4999" t="s">
        <v>595</v>
      </c>
      <c r="Y4999">
        <v>0</v>
      </c>
      <c r="Z4999">
        <v>2.0299999999999998</v>
      </c>
      <c r="AA4999" s="6">
        <f t="shared" si="157"/>
        <v>1.9600000000000004</v>
      </c>
    </row>
    <row r="5000" spans="1:27" x14ac:dyDescent="0.3">
      <c r="A5000" s="5">
        <v>42889</v>
      </c>
      <c r="B5000" t="s">
        <v>407</v>
      </c>
      <c r="C5000" t="s">
        <v>463</v>
      </c>
      <c r="D5000" t="s">
        <v>377</v>
      </c>
      <c r="E5000" t="s">
        <v>278</v>
      </c>
      <c r="F5000" t="s">
        <v>89</v>
      </c>
      <c r="G5000" s="5" t="str">
        <f>INDEX(DB_FILM!B:B,MATCH($F5000,DB_FILM!$A:$A,0))</f>
        <v>2000</v>
      </c>
      <c r="H5000" s="5" t="str">
        <f>INDEX(DB_FILM!C:C,MATCH($F5000,DB_FILM!$A:$A,0))</f>
        <v xml:space="preserve">T </v>
      </c>
      <c r="I5000" s="9">
        <f>INDEX(DB_FILM!D:D,MATCH($F5000,DB_FILM!$A:$A,0))</f>
        <v>113</v>
      </c>
      <c r="J5000" s="5" t="str">
        <f>INDEX(DB_FILM!E:E,MATCH($F5000,DB_FILM!$A:$A,0))</f>
        <v>Mystery, Thriller</v>
      </c>
      <c r="K5000" s="6">
        <f>INDEX(DB_FILM!F:F,MATCH($F5000,DB_FILM!$A:$A,0))</f>
        <v>8.5</v>
      </c>
      <c r="L5000" s="5" t="str">
        <f>INDEX(DB_FILM!G:G,MATCH($F5000,DB_FILM!$A:$A,0))</f>
        <v>A man with short-term memory loss attempts to track down his wife's murderer.</v>
      </c>
      <c r="M5000" s="5" t="str">
        <f>INDEX(DB_FILM!H:H,MATCH($F5000,DB_FILM!$A:$A,0))</f>
        <v xml:space="preserve">Christopher Nolan </v>
      </c>
      <c r="N5000" s="5" t="str">
        <f>INDEX(DB_FILM!I:I,MATCH($F5000,DB_FILM!$A:$A,0))</f>
        <v>Guy Pearce, Carrie-Anne Moss, Joe Pantoliano, Mark Boone Junior</v>
      </c>
      <c r="O5000" s="7">
        <f>INDEX(DB_FILM!J:J,MATCH($F5000,DB_FILM!$A:$A,0))</f>
        <v>986815</v>
      </c>
      <c r="P5000" s="7">
        <f>INDEX(DB_FILM!K:K,MATCH($F5000,DB_FILM!$A:$A,0))</f>
        <v>25540000</v>
      </c>
      <c r="Q5000" t="s">
        <v>476</v>
      </c>
      <c r="R5000">
        <v>9.99</v>
      </c>
      <c r="S5000">
        <v>41</v>
      </c>
      <c r="T5000">
        <v>2</v>
      </c>
      <c r="U5000">
        <v>1992</v>
      </c>
      <c r="V5000">
        <v>1</v>
      </c>
      <c r="W5000" t="str">
        <f t="shared" si="156"/>
        <v>B</v>
      </c>
      <c r="X5000" t="s">
        <v>582</v>
      </c>
      <c r="Y5000">
        <v>0</v>
      </c>
      <c r="Z5000">
        <v>6.79</v>
      </c>
      <c r="AA5000" s="6">
        <f t="shared" si="157"/>
        <v>3.2</v>
      </c>
    </row>
    <row r="5001" spans="1:27" x14ac:dyDescent="0.3">
      <c r="A5001" s="5">
        <v>42889</v>
      </c>
      <c r="B5001" s="5" t="s">
        <v>414</v>
      </c>
      <c r="C5001" s="5" t="s">
        <v>454</v>
      </c>
      <c r="D5001" s="5" t="s">
        <v>328</v>
      </c>
      <c r="E5001" t="s">
        <v>302</v>
      </c>
      <c r="F5001" s="5" t="s">
        <v>7</v>
      </c>
      <c r="G5001" s="5" t="str">
        <f>INDEX(DB_FILM!B:B,MATCH($F5001,DB_FILM!$A:$A,0))</f>
        <v>1994</v>
      </c>
      <c r="H5001" s="5" t="str">
        <f>INDEX(DB_FILM!C:C,MATCH($F5001,DB_FILM!$A:$A,0))</f>
        <v xml:space="preserve">VM18 </v>
      </c>
      <c r="I5001" s="9">
        <f>INDEX(DB_FILM!D:D,MATCH($F5001,DB_FILM!$A:$A,0))</f>
        <v>154</v>
      </c>
      <c r="J5001" s="5" t="str">
        <f>INDEX(DB_FILM!E:E,MATCH($F5001,DB_FILM!$A:$A,0))</f>
        <v>Crime, Drama</v>
      </c>
      <c r="K5001" s="6">
        <f>INDEX(DB_FILM!F:F,MATCH($F5001,DB_FILM!$A:$A,0))</f>
        <v>8.9</v>
      </c>
      <c r="L5001" s="5" t="str">
        <f>INDEX(DB_FILM!G:G,MATCH($F5001,DB_FILM!$A:$A,0))</f>
        <v>The lives of two mob hitmen, a boxer, a gangster's wife, and a pair of diner bandits intertwine in four tales of violence and redemption.</v>
      </c>
      <c r="M5001" s="5" t="str">
        <f>INDEX(DB_FILM!H:H,MATCH($F5001,DB_FILM!$A:$A,0))</f>
        <v xml:space="preserve">Quentin Tarantino </v>
      </c>
      <c r="N5001" s="5" t="str">
        <f>INDEX(DB_FILM!I:I,MATCH($F5001,DB_FILM!$A:$A,0))</f>
        <v>John Travolta, Uma Thurman, Samuel L. Jackson, Bruce Willis</v>
      </c>
      <c r="O5001" s="7">
        <f>INDEX(DB_FILM!J:J,MATCH($F5001,DB_FILM!$A:$A,0))</f>
        <v>1552837</v>
      </c>
      <c r="P5001" s="7">
        <f>INDEX(DB_FILM!K:K,MATCH($F5001,DB_FILM!$A:$A,0))</f>
        <v>107930000</v>
      </c>
      <c r="Q5001" s="5" t="s">
        <v>475</v>
      </c>
      <c r="R5001">
        <v>5.99</v>
      </c>
      <c r="S5001">
        <v>45</v>
      </c>
      <c r="T5001">
        <v>3</v>
      </c>
      <c r="U5001">
        <v>1993</v>
      </c>
      <c r="V5001">
        <v>1</v>
      </c>
      <c r="W5001" t="str">
        <f t="shared" si="156"/>
        <v>C</v>
      </c>
      <c r="X5001" t="s">
        <v>529</v>
      </c>
      <c r="Y5001">
        <v>0</v>
      </c>
      <c r="Z5001">
        <v>4.43</v>
      </c>
      <c r="AA5001" s="6">
        <f t="shared" si="157"/>
        <v>1.5600000000000005</v>
      </c>
    </row>
    <row r="5002" spans="1:27" x14ac:dyDescent="0.3">
      <c r="A5002" s="5">
        <v>42889</v>
      </c>
      <c r="B5002" t="s">
        <v>414</v>
      </c>
      <c r="C5002" t="s">
        <v>454</v>
      </c>
      <c r="D5002" t="s">
        <v>328</v>
      </c>
      <c r="E5002" t="s">
        <v>302</v>
      </c>
      <c r="F5002" t="s">
        <v>19</v>
      </c>
      <c r="G5002" s="5" t="str">
        <f>INDEX(DB_FILM!B:B,MATCH($F5002,DB_FILM!$A:$A,0))</f>
        <v>2001</v>
      </c>
      <c r="H5002" s="5" t="str">
        <f>INDEX(DB_FILM!C:C,MATCH($F5002,DB_FILM!$A:$A,0))</f>
        <v xml:space="preserve">T </v>
      </c>
      <c r="I5002" s="9">
        <f>INDEX(DB_FILM!D:D,MATCH($F5002,DB_FILM!$A:$A,0))</f>
        <v>178</v>
      </c>
      <c r="J5002" s="5" t="str">
        <f>INDEX(DB_FILM!E:E,MATCH($F5002,DB_FILM!$A:$A,0))</f>
        <v>Adventure, Drama, Fantasy</v>
      </c>
      <c r="K5002" s="6">
        <f>INDEX(DB_FILM!F:F,MATCH($F5002,DB_FILM!$A:$A,0))</f>
        <v>8.8000000000000007</v>
      </c>
      <c r="L5002" s="5" t="str">
        <f>INDEX(DB_FILM!G:G,MATCH($F5002,DB_FILM!$A:$A,0))</f>
        <v>A meek Hobbit from the Shire and eight companions set out on a journey to destroy the powerful One Ring and save Middle-earth from the Dark Lord Sauron.</v>
      </c>
      <c r="M5002" s="5" t="str">
        <f>INDEX(DB_FILM!H:H,MATCH($F5002,DB_FILM!$A:$A,0))</f>
        <v xml:space="preserve">Peter Jackson </v>
      </c>
      <c r="N5002" s="5" t="str">
        <f>INDEX(DB_FILM!I:I,MATCH($F5002,DB_FILM!$A:$A,0))</f>
        <v>Elijah Wood, Ian McKellen, Orlando Bloom, Sean Bean</v>
      </c>
      <c r="O5002" s="7">
        <f>INDEX(DB_FILM!J:J,MATCH($F5002,DB_FILM!$A:$A,0))</f>
        <v>1433603</v>
      </c>
      <c r="P5002" s="7">
        <f>INDEX(DB_FILM!K:K,MATCH($F5002,DB_FILM!$A:$A,0))</f>
        <v>315540000</v>
      </c>
      <c r="Q5002" t="s">
        <v>476</v>
      </c>
      <c r="R5002">
        <v>3.99</v>
      </c>
      <c r="S5002">
        <v>3</v>
      </c>
      <c r="T5002">
        <v>2</v>
      </c>
      <c r="U5002">
        <v>1993</v>
      </c>
      <c r="V5002">
        <v>2</v>
      </c>
      <c r="W5002" t="str">
        <f t="shared" si="156"/>
        <v>B</v>
      </c>
      <c r="X5002" t="s">
        <v>491</v>
      </c>
      <c r="Y5002">
        <v>5</v>
      </c>
      <c r="Z5002">
        <v>2.71</v>
      </c>
      <c r="AA5002" s="6">
        <f t="shared" si="157"/>
        <v>1.2800000000000002</v>
      </c>
    </row>
    <row r="5003" spans="1:27" x14ac:dyDescent="0.3">
      <c r="A5003" s="5">
        <v>42889</v>
      </c>
      <c r="B5003" t="s">
        <v>411</v>
      </c>
      <c r="C5003" t="s">
        <v>440</v>
      </c>
      <c r="D5003" t="s">
        <v>351</v>
      </c>
      <c r="E5003" t="s">
        <v>299</v>
      </c>
      <c r="F5003" t="s">
        <v>57</v>
      </c>
      <c r="G5003" s="5" t="str">
        <f>INDEX(DB_FILM!B:B,MATCH($F5003,DB_FILM!$A:$A,0))</f>
        <v>1997</v>
      </c>
      <c r="H5003" s="5" t="str">
        <f>INDEX(DB_FILM!C:C,MATCH($F5003,DB_FILM!$A:$A,0))</f>
        <v xml:space="preserve">T </v>
      </c>
      <c r="I5003" s="9">
        <f>INDEX(DB_FILM!D:D,MATCH($F5003,DB_FILM!$A:$A,0))</f>
        <v>116</v>
      </c>
      <c r="J5003" s="5" t="str">
        <f>INDEX(DB_FILM!E:E,MATCH($F5003,DB_FILM!$A:$A,0))</f>
        <v>Comedy, Drama, War</v>
      </c>
      <c r="K5003" s="6">
        <f>INDEX(DB_FILM!F:F,MATCH($F5003,DB_FILM!$A:$A,0))</f>
        <v>8.6</v>
      </c>
      <c r="L5003" s="5" t="str">
        <f>INDEX(DB_FILM!G:G,MATCH($F5003,DB_FILM!$A:$A,0))</f>
        <v>When an open-minded Jewish librarian and his son become victims of the Holocaust, he uses a perfect mixture of will, humor, and imagination to protect his son from the dangers around their camp.</v>
      </c>
      <c r="M5003" s="5" t="str">
        <f>INDEX(DB_FILM!H:H,MATCH($F5003,DB_FILM!$A:$A,0))</f>
        <v xml:space="preserve">Roberto Benigni </v>
      </c>
      <c r="N5003" s="5" t="str">
        <f>INDEX(DB_FILM!I:I,MATCH($F5003,DB_FILM!$A:$A,0))</f>
        <v>Roberto Benigni, Nicoletta Braschi, Giorgio Cantarini, Giustino Durano</v>
      </c>
      <c r="O5003" s="7">
        <f>INDEX(DB_FILM!J:J,MATCH($F5003,DB_FILM!$A:$A,0))</f>
        <v>517982</v>
      </c>
      <c r="P5003" s="7">
        <f>INDEX(DB_FILM!K:K,MATCH($F5003,DB_FILM!$A:$A,0))</f>
        <v>57600000</v>
      </c>
      <c r="Q5003" t="s">
        <v>475</v>
      </c>
      <c r="R5003">
        <v>3.99</v>
      </c>
      <c r="S5003">
        <v>24</v>
      </c>
      <c r="T5003">
        <v>3</v>
      </c>
      <c r="U5003">
        <v>1994</v>
      </c>
      <c r="V5003">
        <v>1</v>
      </c>
      <c r="W5003" t="str">
        <f t="shared" si="156"/>
        <v>C</v>
      </c>
      <c r="X5003" t="s">
        <v>537</v>
      </c>
      <c r="Y5003">
        <v>0</v>
      </c>
      <c r="Z5003">
        <v>3.27</v>
      </c>
      <c r="AA5003" s="6">
        <f t="shared" si="157"/>
        <v>0.7200000000000002</v>
      </c>
    </row>
    <row r="5004" spans="1:27" x14ac:dyDescent="0.3">
      <c r="A5004" s="5">
        <v>42889</v>
      </c>
      <c r="B5004" s="5" t="s">
        <v>411</v>
      </c>
      <c r="C5004" s="5" t="s">
        <v>440</v>
      </c>
      <c r="D5004" s="5" t="s">
        <v>351</v>
      </c>
      <c r="E5004" t="s">
        <v>299</v>
      </c>
      <c r="F5004" s="5" t="s">
        <v>39</v>
      </c>
      <c r="G5004" s="5" t="str">
        <f>INDEX(DB_FILM!B:B,MATCH($F5004,DB_FILM!$A:$A,0))</f>
        <v>2014</v>
      </c>
      <c r="H5004" s="5" t="str">
        <f>INDEX(DB_FILM!C:C,MATCH($F5004,DB_FILM!$A:$A,0))</f>
        <v xml:space="preserve">T </v>
      </c>
      <c r="I5004" s="9">
        <f>INDEX(DB_FILM!D:D,MATCH($F5004,DB_FILM!$A:$A,0))</f>
        <v>169</v>
      </c>
      <c r="J5004" s="5" t="str">
        <f>INDEX(DB_FILM!E:E,MATCH($F5004,DB_FILM!$A:$A,0))</f>
        <v>Adventure, Drama, Sci-Fi</v>
      </c>
      <c r="K5004" s="6">
        <f>INDEX(DB_FILM!F:F,MATCH($F5004,DB_FILM!$A:$A,0))</f>
        <v>8.6</v>
      </c>
      <c r="L5004" s="5" t="str">
        <f>INDEX(DB_FILM!G:G,MATCH($F5004,DB_FILM!$A:$A,0))</f>
        <v>A team of explorers travel through a wormhole in space in an attempt to ensure humanity's survival.</v>
      </c>
      <c r="M5004" s="5" t="str">
        <f>INDEX(DB_FILM!H:H,MATCH($F5004,DB_FILM!$A:$A,0))</f>
        <v xml:space="preserve">Christopher Nolan </v>
      </c>
      <c r="N5004" s="5" t="str">
        <f>INDEX(DB_FILM!I:I,MATCH($F5004,DB_FILM!$A:$A,0))</f>
        <v>Matthew McConaughey, Anne Hathaway, Jessica Chastain, Mackenzie Foy</v>
      </c>
      <c r="O5004" s="7">
        <f>INDEX(DB_FILM!J:J,MATCH($F5004,DB_FILM!$A:$A,0))</f>
        <v>1203445</v>
      </c>
      <c r="P5004" s="7">
        <f>INDEX(DB_FILM!K:K,MATCH($F5004,DB_FILM!$A:$A,0))</f>
        <v>188020000</v>
      </c>
      <c r="Q5004" s="5" t="s">
        <v>476</v>
      </c>
      <c r="R5004">
        <v>3.99</v>
      </c>
      <c r="S5004">
        <v>14</v>
      </c>
      <c r="T5004">
        <v>2</v>
      </c>
      <c r="U5004">
        <v>1994</v>
      </c>
      <c r="V5004">
        <v>2</v>
      </c>
      <c r="W5004" t="str">
        <f t="shared" si="156"/>
        <v>B</v>
      </c>
      <c r="X5004" t="s">
        <v>502</v>
      </c>
      <c r="Y5004">
        <v>0</v>
      </c>
      <c r="Z5004">
        <v>2.63</v>
      </c>
      <c r="AA5004" s="6">
        <f t="shared" si="157"/>
        <v>1.3600000000000003</v>
      </c>
    </row>
    <row r="5005" spans="1:27" x14ac:dyDescent="0.3">
      <c r="A5005" s="5">
        <v>42889</v>
      </c>
      <c r="B5005" s="5" t="s">
        <v>411</v>
      </c>
      <c r="C5005" s="5" t="s">
        <v>440</v>
      </c>
      <c r="D5005" s="5" t="s">
        <v>351</v>
      </c>
      <c r="E5005" t="s">
        <v>299</v>
      </c>
      <c r="F5005" s="5" t="s">
        <v>51</v>
      </c>
      <c r="G5005" s="5" t="str">
        <f>INDEX(DB_FILM!B:B,MATCH($F5005,DB_FILM!$A:$A,0))</f>
        <v>1998</v>
      </c>
      <c r="H5005" s="5" t="str">
        <f>INDEX(DB_FILM!C:C,MATCH($F5005,DB_FILM!$A:$A,0))</f>
        <v xml:space="preserve">VM14 </v>
      </c>
      <c r="I5005" s="9">
        <f>INDEX(DB_FILM!D:D,MATCH($F5005,DB_FILM!$A:$A,0))</f>
        <v>169</v>
      </c>
      <c r="J5005" s="5" t="str">
        <f>INDEX(DB_FILM!E:E,MATCH($F5005,DB_FILM!$A:$A,0))</f>
        <v>Drama, War</v>
      </c>
      <c r="K5005" s="6">
        <f>INDEX(DB_FILM!F:F,MATCH($F5005,DB_FILM!$A:$A,0))</f>
        <v>8.6</v>
      </c>
      <c r="L5005" s="5" t="str">
        <f>INDEX(DB_FILM!G:G,MATCH($F5005,DB_FILM!$A:$A,0))</f>
        <v>Following the Normandy Landings, a group of U.S. soldiers go behind enemy lines to retrieve a paratrooper whose brothers have been killed in action.</v>
      </c>
      <c r="M5005" s="5" t="str">
        <f>INDEX(DB_FILM!H:H,MATCH($F5005,DB_FILM!$A:$A,0))</f>
        <v xml:space="preserve">Steven Spielberg </v>
      </c>
      <c r="N5005" s="5" t="str">
        <f>INDEX(DB_FILM!I:I,MATCH($F5005,DB_FILM!$A:$A,0))</f>
        <v>Tom Hanks, Matt Damon, Tom Sizemore, Edward Burns</v>
      </c>
      <c r="O5005" s="7">
        <f>INDEX(DB_FILM!J:J,MATCH($F5005,DB_FILM!$A:$A,0))</f>
        <v>1047650</v>
      </c>
      <c r="P5005" s="7">
        <f>INDEX(DB_FILM!K:K,MATCH($F5005,DB_FILM!$A:$A,0))</f>
        <v>216540000</v>
      </c>
      <c r="Q5005" s="5" t="s">
        <v>476</v>
      </c>
      <c r="R5005">
        <v>5.99</v>
      </c>
      <c r="S5005">
        <v>20</v>
      </c>
      <c r="T5005">
        <v>2</v>
      </c>
      <c r="U5005">
        <v>1994</v>
      </c>
      <c r="V5005">
        <v>1</v>
      </c>
      <c r="W5005" t="str">
        <f t="shared" si="156"/>
        <v>B</v>
      </c>
      <c r="X5005" t="s">
        <v>526</v>
      </c>
      <c r="Y5005">
        <v>0</v>
      </c>
      <c r="Z5005">
        <v>3.29</v>
      </c>
      <c r="AA5005" s="6">
        <f t="shared" si="157"/>
        <v>2.7</v>
      </c>
    </row>
    <row r="5006" spans="1:27" x14ac:dyDescent="0.3">
      <c r="A5006" s="5">
        <v>42890</v>
      </c>
      <c r="B5006" t="s">
        <v>411</v>
      </c>
      <c r="C5006" t="s">
        <v>431</v>
      </c>
      <c r="D5006" t="s">
        <v>303</v>
      </c>
      <c r="E5006" t="s">
        <v>299</v>
      </c>
      <c r="F5006" t="s">
        <v>33</v>
      </c>
      <c r="G5006" s="5" t="str">
        <f>INDEX(DB_FILM!B:B,MATCH($F5006,DB_FILM!$A:$A,0))</f>
        <v>1975</v>
      </c>
      <c r="H5006" s="5" t="str">
        <f>INDEX(DB_FILM!C:C,MATCH($F5006,DB_FILM!$A:$A,0))</f>
        <v xml:space="preserve">VM14 </v>
      </c>
      <c r="I5006" s="9">
        <f>INDEX(DB_FILM!D:D,MATCH($F5006,DB_FILM!$A:$A,0))</f>
        <v>133</v>
      </c>
      <c r="J5006" s="5" t="str">
        <f>INDEX(DB_FILM!E:E,MATCH($F5006,DB_FILM!$A:$A,0))</f>
        <v>Drama</v>
      </c>
      <c r="K5006" s="6">
        <f>INDEX(DB_FILM!F:F,MATCH($F5006,DB_FILM!$A:$A,0))</f>
        <v>8.6999999999999993</v>
      </c>
      <c r="L5006" s="5" t="str">
        <f>INDEX(DB_FILM!G:G,MATCH($F5006,DB_FILM!$A:$A,0))</f>
        <v>A criminal pleads insanity after getting into trouble again and once in the mental institution rebels against the oppressive nurse and rallies up the scared patients.</v>
      </c>
      <c r="M5006" s="5" t="str">
        <f>INDEX(DB_FILM!H:H,MATCH($F5006,DB_FILM!$A:$A,0))</f>
        <v xml:space="preserve">Milos Forman </v>
      </c>
      <c r="N5006" s="5" t="str">
        <f>INDEX(DB_FILM!I:I,MATCH($F5006,DB_FILM!$A:$A,0))</f>
        <v>Jack Nicholson, Louise Fletcher, Michael Berryman, Peter Brocco</v>
      </c>
      <c r="O5006" s="7">
        <f>INDEX(DB_FILM!J:J,MATCH($F5006,DB_FILM!$A:$A,0))</f>
        <v>790579</v>
      </c>
      <c r="P5006" s="7">
        <f>INDEX(DB_FILM!K:K,MATCH($F5006,DB_FILM!$A:$A,0))</f>
        <v>112000000</v>
      </c>
      <c r="Q5006" t="s">
        <v>476</v>
      </c>
      <c r="R5006">
        <v>3.99</v>
      </c>
      <c r="S5006">
        <v>10</v>
      </c>
      <c r="T5006">
        <v>2</v>
      </c>
      <c r="U5006">
        <v>1995</v>
      </c>
      <c r="V5006">
        <v>1</v>
      </c>
      <c r="W5006" t="str">
        <f t="shared" si="156"/>
        <v>B</v>
      </c>
      <c r="X5006" t="s">
        <v>614</v>
      </c>
      <c r="Y5006">
        <v>5</v>
      </c>
      <c r="Z5006">
        <v>2.15</v>
      </c>
      <c r="AA5006" s="6">
        <f t="shared" si="157"/>
        <v>1.8400000000000003</v>
      </c>
    </row>
    <row r="5007" spans="1:27" x14ac:dyDescent="0.3">
      <c r="A5007" s="5">
        <v>42891</v>
      </c>
      <c r="B5007" t="s">
        <v>407</v>
      </c>
      <c r="C5007" t="s">
        <v>432</v>
      </c>
      <c r="D5007" t="s">
        <v>311</v>
      </c>
      <c r="E5007" t="s">
        <v>290</v>
      </c>
      <c r="F5007" t="s">
        <v>53</v>
      </c>
      <c r="G5007" s="5" t="str">
        <f>INDEX(DB_FILM!B:B,MATCH($F5007,DB_FILM!$A:$A,0))</f>
        <v>2001</v>
      </c>
      <c r="H5007" s="5" t="str">
        <f>INDEX(DB_FILM!C:C,MATCH($F5007,DB_FILM!$A:$A,0))</f>
        <v xml:space="preserve">T </v>
      </c>
      <c r="I5007" s="9">
        <f>INDEX(DB_FILM!D:D,MATCH($F5007,DB_FILM!$A:$A,0))</f>
        <v>125</v>
      </c>
      <c r="J5007" s="5" t="str">
        <f>INDEX(DB_FILM!E:E,MATCH($F5007,DB_FILM!$A:$A,0))</f>
        <v>Animation, Adventure, Family</v>
      </c>
      <c r="K5007" s="6">
        <f>INDEX(DB_FILM!F:F,MATCH($F5007,DB_FILM!$A:$A,0))</f>
        <v>8.6</v>
      </c>
      <c r="L5007" s="5" t="str">
        <f>INDEX(DB_FILM!G:G,MATCH($F5007,DB_FILM!$A:$A,0))</f>
        <v>During her family's move to the suburbs, a sullen 10-year-old girl wanders into a world ruled by gods, witches, and spirits, and where humans are changed into beasts.</v>
      </c>
      <c r="M5007" s="5" t="str">
        <f>INDEX(DB_FILM!H:H,MATCH($F5007,DB_FILM!$A:$A,0))</f>
        <v xml:space="preserve">Hayao Miyazaki, Kirk Wise </v>
      </c>
      <c r="N5007" s="5" t="str">
        <f>INDEX(DB_FILM!I:I,MATCH($F5007,DB_FILM!$A:$A,0))</f>
        <v>Daveigh Chase, Suzanne Pleshette, Miyu Irino, Rumi Hiiragi</v>
      </c>
      <c r="O5007" s="7">
        <f>INDEX(DB_FILM!J:J,MATCH($F5007,DB_FILM!$A:$A,0))</f>
        <v>521082</v>
      </c>
      <c r="P5007" s="7">
        <f>INDEX(DB_FILM!K:K,MATCH($F5007,DB_FILM!$A:$A,0))</f>
        <v>10060000</v>
      </c>
      <c r="Q5007" t="s">
        <v>475</v>
      </c>
      <c r="R5007">
        <v>1.99</v>
      </c>
      <c r="S5007">
        <v>21</v>
      </c>
      <c r="T5007">
        <v>3</v>
      </c>
      <c r="U5007">
        <v>1996</v>
      </c>
      <c r="V5007">
        <v>1</v>
      </c>
      <c r="W5007" t="str">
        <f t="shared" si="156"/>
        <v>C</v>
      </c>
      <c r="X5007" t="s">
        <v>489</v>
      </c>
      <c r="Y5007">
        <v>0</v>
      </c>
      <c r="Z5007">
        <v>1.51</v>
      </c>
      <c r="AA5007" s="6">
        <f t="shared" si="157"/>
        <v>0.48</v>
      </c>
    </row>
    <row r="5008" spans="1:27" x14ac:dyDescent="0.3">
      <c r="A5008" s="5">
        <v>42891</v>
      </c>
      <c r="B5008" s="5" t="s">
        <v>407</v>
      </c>
      <c r="C5008" s="5" t="s">
        <v>432</v>
      </c>
      <c r="D5008" s="5" t="s">
        <v>311</v>
      </c>
      <c r="E5008" t="s">
        <v>290</v>
      </c>
      <c r="F5008" s="5" t="s">
        <v>15</v>
      </c>
      <c r="G5008" s="5" t="str">
        <f>INDEX(DB_FILM!B:B,MATCH($F5008,DB_FILM!$A:$A,0))</f>
        <v>1957</v>
      </c>
      <c r="H5008" s="5" t="str">
        <f>INDEX(DB_FILM!C:C,MATCH($F5008,DB_FILM!$A:$A,0))</f>
        <v>N/A</v>
      </c>
      <c r="I5008" s="9">
        <f>INDEX(DB_FILM!D:D,MATCH($F5008,DB_FILM!$A:$A,0))</f>
        <v>96</v>
      </c>
      <c r="J5008" s="5" t="str">
        <f>INDEX(DB_FILM!E:E,MATCH($F5008,DB_FILM!$A:$A,0))</f>
        <v>Crime, Drama</v>
      </c>
      <c r="K5008" s="6">
        <f>INDEX(DB_FILM!F:F,MATCH($F5008,DB_FILM!$A:$A,0))</f>
        <v>8.9</v>
      </c>
      <c r="L5008" s="5" t="str">
        <f>INDEX(DB_FILM!G:G,MATCH($F5008,DB_FILM!$A:$A,0))</f>
        <v>A jury holdout attempts to prevent a miscarriage of justice by forcing his colleagues to reconsider the evidence.</v>
      </c>
      <c r="M5008" s="5" t="str">
        <f>INDEX(DB_FILM!H:H,MATCH($F5008,DB_FILM!$A:$A,0))</f>
        <v xml:space="preserve">Sidney Lumet </v>
      </c>
      <c r="N5008" s="5" t="str">
        <f>INDEX(DB_FILM!I:I,MATCH($F5008,DB_FILM!$A:$A,0))</f>
        <v>Henry Fonda, Lee J. Cobb, Martin Balsam, John Fiedler</v>
      </c>
      <c r="O5008" s="7">
        <f>INDEX(DB_FILM!J:J,MATCH($F5008,DB_FILM!$A:$A,0))</f>
        <v>555455</v>
      </c>
      <c r="P5008" s="7">
        <f>INDEX(DB_FILM!K:K,MATCH($F5008,DB_FILM!$A:$A,0))</f>
        <v>0</v>
      </c>
      <c r="Q5008" s="5" t="s">
        <v>475</v>
      </c>
      <c r="R5008">
        <v>5.99</v>
      </c>
      <c r="S5008">
        <v>50</v>
      </c>
      <c r="T5008">
        <v>3</v>
      </c>
      <c r="U5008">
        <v>1996</v>
      </c>
      <c r="V5008">
        <v>2</v>
      </c>
      <c r="W5008" t="str">
        <f t="shared" si="156"/>
        <v>C</v>
      </c>
      <c r="X5008" t="s">
        <v>496</v>
      </c>
      <c r="Y5008">
        <v>0</v>
      </c>
      <c r="Z5008">
        <v>4.55</v>
      </c>
      <c r="AA5008" s="6">
        <f t="shared" si="157"/>
        <v>1.4400000000000004</v>
      </c>
    </row>
    <row r="5009" spans="1:27" x14ac:dyDescent="0.3">
      <c r="A5009" s="5">
        <v>42891</v>
      </c>
      <c r="B5009" s="5" t="s">
        <v>407</v>
      </c>
      <c r="C5009" s="5" t="s">
        <v>432</v>
      </c>
      <c r="D5009" s="5" t="s">
        <v>311</v>
      </c>
      <c r="E5009" t="s">
        <v>290</v>
      </c>
      <c r="F5009" s="5" t="s">
        <v>11</v>
      </c>
      <c r="G5009" s="5" t="str">
        <f>INDEX(DB_FILM!B:B,MATCH($F5009,DB_FILM!$A:$A,0))</f>
        <v>1993</v>
      </c>
      <c r="H5009" s="5" t="str">
        <f>INDEX(DB_FILM!C:C,MATCH($F5009,DB_FILM!$A:$A,0))</f>
        <v xml:space="preserve">T </v>
      </c>
      <c r="I5009" s="9">
        <f>INDEX(DB_FILM!D:D,MATCH($F5009,DB_FILM!$A:$A,0))</f>
        <v>195</v>
      </c>
      <c r="J5009" s="5" t="str">
        <f>INDEX(DB_FILM!E:E,MATCH($F5009,DB_FILM!$A:$A,0))</f>
        <v>Biography, Drama, History</v>
      </c>
      <c r="K5009" s="6">
        <f>INDEX(DB_FILM!F:F,MATCH($F5009,DB_FILM!$A:$A,0))</f>
        <v>8.9</v>
      </c>
      <c r="L5009" s="5" t="str">
        <f>INDEX(DB_FILM!G:G,MATCH($F5009,DB_FILM!$A:$A,0))</f>
        <v>In German-occupied Poland during World War II, Oskar Schindler gradually becomes concerned for his Jewish workforce after witnessing their persecution by the Nazi Germans.</v>
      </c>
      <c r="M5009" s="5" t="str">
        <f>INDEX(DB_FILM!H:H,MATCH($F5009,DB_FILM!$A:$A,0))</f>
        <v xml:space="preserve">Steven Spielberg </v>
      </c>
      <c r="N5009" s="5" t="str">
        <f>INDEX(DB_FILM!I:I,MATCH($F5009,DB_FILM!$A:$A,0))</f>
        <v>Liam Neeson, Ralph Fiennes, Ben Kingsley, Caroline Goodall</v>
      </c>
      <c r="O5009" s="7">
        <f>INDEX(DB_FILM!J:J,MATCH($F5009,DB_FILM!$A:$A,0))</f>
        <v>1025474</v>
      </c>
      <c r="P5009" s="7">
        <f>INDEX(DB_FILM!K:K,MATCH($F5009,DB_FILM!$A:$A,0))</f>
        <v>96070000</v>
      </c>
      <c r="Q5009" s="5" t="s">
        <v>474</v>
      </c>
      <c r="R5009">
        <v>1.99</v>
      </c>
      <c r="S5009">
        <v>48</v>
      </c>
      <c r="T5009">
        <v>1</v>
      </c>
      <c r="U5009">
        <v>1996</v>
      </c>
      <c r="V5009">
        <v>2</v>
      </c>
      <c r="W5009" t="str">
        <f t="shared" si="156"/>
        <v>A</v>
      </c>
      <c r="X5009" t="s">
        <v>538</v>
      </c>
      <c r="Y5009">
        <v>0</v>
      </c>
      <c r="Z5009">
        <v>1.33</v>
      </c>
      <c r="AA5009" s="6">
        <f t="shared" si="157"/>
        <v>0.65999999999999992</v>
      </c>
    </row>
    <row r="5010" spans="1:27" x14ac:dyDescent="0.3">
      <c r="A5010" s="5">
        <v>42891</v>
      </c>
      <c r="B5010" s="5" t="s">
        <v>407</v>
      </c>
      <c r="C5010" s="5" t="s">
        <v>432</v>
      </c>
      <c r="D5010" s="5" t="s">
        <v>311</v>
      </c>
      <c r="E5010" t="s">
        <v>290</v>
      </c>
      <c r="F5010" s="5" t="s">
        <v>9</v>
      </c>
      <c r="G5010" s="5" t="str">
        <f>INDEX(DB_FILM!B:B,MATCH($F5010,DB_FILM!$A:$A,0))</f>
        <v>2003</v>
      </c>
      <c r="H5010" s="5" t="str">
        <f>INDEX(DB_FILM!C:C,MATCH($F5010,DB_FILM!$A:$A,0))</f>
        <v xml:space="preserve">T </v>
      </c>
      <c r="I5010" s="9">
        <f>INDEX(DB_FILM!D:D,MATCH($F5010,DB_FILM!$A:$A,0))</f>
        <v>201</v>
      </c>
      <c r="J5010" s="5" t="str">
        <f>INDEX(DB_FILM!E:E,MATCH($F5010,DB_FILM!$A:$A,0))</f>
        <v>Action, Adventure, Drama</v>
      </c>
      <c r="K5010" s="6">
        <f>INDEX(DB_FILM!F:F,MATCH($F5010,DB_FILM!$A:$A,0))</f>
        <v>8.9</v>
      </c>
      <c r="L5010" s="5" t="str">
        <f>INDEX(DB_FILM!G:G,MATCH($F5010,DB_FILM!$A:$A,0))</f>
        <v>Gandalf and Aragorn lead the World of Men against Sauron's army to draw his gaze from Frodo and Sam as they approach Mount Doom with the One Ring.</v>
      </c>
      <c r="M5010" s="5" t="str">
        <f>INDEX(DB_FILM!H:H,MATCH($F5010,DB_FILM!$A:$A,0))</f>
        <v xml:space="preserve">Peter Jackson </v>
      </c>
      <c r="N5010" s="5" t="str">
        <f>INDEX(DB_FILM!I:I,MATCH($F5010,DB_FILM!$A:$A,0))</f>
        <v>Elijah Wood, Viggo Mortensen, Ian McKellen, Orlando Bloom</v>
      </c>
      <c r="O5010" s="7">
        <f>INDEX(DB_FILM!J:J,MATCH($F5010,DB_FILM!$A:$A,0))</f>
        <v>1416518</v>
      </c>
      <c r="P5010" s="7">
        <f>INDEX(DB_FILM!K:K,MATCH($F5010,DB_FILM!$A:$A,0))</f>
        <v>377850000</v>
      </c>
      <c r="Q5010" s="5" t="s">
        <v>476</v>
      </c>
      <c r="R5010">
        <v>5.99</v>
      </c>
      <c r="S5010">
        <v>47</v>
      </c>
      <c r="T5010">
        <v>2</v>
      </c>
      <c r="U5010">
        <v>1996</v>
      </c>
      <c r="V5010">
        <v>1</v>
      </c>
      <c r="W5010" t="str">
        <f t="shared" si="156"/>
        <v>B</v>
      </c>
      <c r="X5010" t="s">
        <v>570</v>
      </c>
      <c r="Y5010">
        <v>0</v>
      </c>
      <c r="Z5010">
        <v>4.13</v>
      </c>
      <c r="AA5010" s="6">
        <f t="shared" si="157"/>
        <v>1.8600000000000003</v>
      </c>
    </row>
    <row r="5011" spans="1:27" x14ac:dyDescent="0.3">
      <c r="A5011" s="5">
        <v>42891</v>
      </c>
      <c r="B5011" s="5" t="s">
        <v>403</v>
      </c>
      <c r="C5011" s="5" t="s">
        <v>419</v>
      </c>
      <c r="D5011" s="5" t="s">
        <v>294</v>
      </c>
      <c r="E5011" t="s">
        <v>295</v>
      </c>
      <c r="F5011" s="5" t="s">
        <v>69</v>
      </c>
      <c r="G5011" s="5" t="str">
        <f>INDEX(DB_FILM!B:B,MATCH($F5011,DB_FILM!$A:$A,0))</f>
        <v>1994</v>
      </c>
      <c r="H5011" s="5" t="str">
        <f>INDEX(DB_FILM!C:C,MATCH($F5011,DB_FILM!$A:$A,0))</f>
        <v xml:space="preserve">T </v>
      </c>
      <c r="I5011" s="9">
        <f>INDEX(DB_FILM!D:D,MATCH($F5011,DB_FILM!$A:$A,0))</f>
        <v>88</v>
      </c>
      <c r="J5011" s="5" t="str">
        <f>INDEX(DB_FILM!E:E,MATCH($F5011,DB_FILM!$A:$A,0))</f>
        <v>Animation, Adventure, Drama</v>
      </c>
      <c r="K5011" s="6">
        <f>INDEX(DB_FILM!F:F,MATCH($F5011,DB_FILM!$A:$A,0))</f>
        <v>8.5</v>
      </c>
      <c r="L5011" s="5" t="str">
        <f>INDEX(DB_FILM!G:G,MATCH($F5011,DB_FILM!$A:$A,0))</f>
        <v>A Lion cub crown prince is tricked by a treacherous uncle into thinking he caused his father's death and flees into exile in despair, only to learn in adulthood his identity and his responsibilities.</v>
      </c>
      <c r="M5011" s="5" t="str">
        <f>INDEX(DB_FILM!H:H,MATCH($F5011,DB_FILM!$A:$A,0))</f>
        <v xml:space="preserve">Roger Allers, Rob Minkoff </v>
      </c>
      <c r="N5011" s="5" t="str">
        <f>INDEX(DB_FILM!I:I,MATCH($F5011,DB_FILM!$A:$A,0))</f>
        <v>Matthew Broderick, Jeremy Irons, James Earl Jones, Whoopi Goldberg</v>
      </c>
      <c r="O5011" s="7">
        <f>INDEX(DB_FILM!J:J,MATCH($F5011,DB_FILM!$A:$A,0))</f>
        <v>781936</v>
      </c>
      <c r="P5011" s="7">
        <f>INDEX(DB_FILM!K:K,MATCH($F5011,DB_FILM!$A:$A,0))</f>
        <v>312900000</v>
      </c>
      <c r="Q5011" s="5" t="s">
        <v>475</v>
      </c>
      <c r="R5011">
        <v>5.99</v>
      </c>
      <c r="S5011">
        <v>30</v>
      </c>
      <c r="T5011">
        <v>3</v>
      </c>
      <c r="U5011">
        <v>1997</v>
      </c>
      <c r="V5011">
        <v>3</v>
      </c>
      <c r="W5011" t="str">
        <f t="shared" si="156"/>
        <v>C</v>
      </c>
      <c r="X5011" t="s">
        <v>578</v>
      </c>
      <c r="Y5011">
        <v>0</v>
      </c>
      <c r="Z5011">
        <v>4.25</v>
      </c>
      <c r="AA5011" s="6">
        <f t="shared" si="157"/>
        <v>1.7400000000000002</v>
      </c>
    </row>
    <row r="5012" spans="1:27" x14ac:dyDescent="0.3">
      <c r="A5012" s="5">
        <v>42891</v>
      </c>
      <c r="B5012" t="s">
        <v>403</v>
      </c>
      <c r="C5012" t="s">
        <v>419</v>
      </c>
      <c r="D5012" t="s">
        <v>294</v>
      </c>
      <c r="E5012" t="s">
        <v>295</v>
      </c>
      <c r="F5012" t="s">
        <v>79</v>
      </c>
      <c r="G5012" s="5" t="str">
        <f>INDEX(DB_FILM!B:B,MATCH($F5012,DB_FILM!$A:$A,0))</f>
        <v>2014</v>
      </c>
      <c r="H5012" s="5" t="str">
        <f>INDEX(DB_FILM!C:C,MATCH($F5012,DB_FILM!$A:$A,0))</f>
        <v xml:space="preserve">T </v>
      </c>
      <c r="I5012" s="9">
        <f>INDEX(DB_FILM!D:D,MATCH($F5012,DB_FILM!$A:$A,0))</f>
        <v>107</v>
      </c>
      <c r="J5012" s="5" t="str">
        <f>INDEX(DB_FILM!E:E,MATCH($F5012,DB_FILM!$A:$A,0))</f>
        <v>Drama, Music</v>
      </c>
      <c r="K5012" s="6">
        <f>INDEX(DB_FILM!F:F,MATCH($F5012,DB_FILM!$A:$A,0))</f>
        <v>8.5</v>
      </c>
      <c r="L5012" s="5" t="str">
        <f>INDEX(DB_FILM!G:G,MATCH($F5012,DB_FILM!$A:$A,0))</f>
        <v>A promising young drummer enrolls at a cut-throat music conservatory where his dreams of greatness are mentored by an instructor who will stop at nothing to realize a student's potential.</v>
      </c>
      <c r="M5012" s="5" t="str">
        <f>INDEX(DB_FILM!H:H,MATCH($F5012,DB_FILM!$A:$A,0))</f>
        <v xml:space="preserve">Damien Chazelle </v>
      </c>
      <c r="N5012" s="5" t="str">
        <f>INDEX(DB_FILM!I:I,MATCH($F5012,DB_FILM!$A:$A,0))</f>
        <v>Miles Teller, J.K. Simmons, Melissa Benoist, Paul Reiser</v>
      </c>
      <c r="O5012" s="7">
        <f>INDEX(DB_FILM!J:J,MATCH($F5012,DB_FILM!$A:$A,0))</f>
        <v>565511</v>
      </c>
      <c r="P5012" s="7">
        <f>INDEX(DB_FILM!K:K,MATCH($F5012,DB_FILM!$A:$A,0))</f>
        <v>13090000</v>
      </c>
      <c r="Q5012" t="s">
        <v>476</v>
      </c>
      <c r="R5012">
        <v>3.99</v>
      </c>
      <c r="S5012">
        <v>36</v>
      </c>
      <c r="T5012">
        <v>2</v>
      </c>
      <c r="U5012">
        <v>1997</v>
      </c>
      <c r="V5012">
        <v>1</v>
      </c>
      <c r="W5012" t="str">
        <f t="shared" si="156"/>
        <v>B</v>
      </c>
      <c r="X5012" t="s">
        <v>606</v>
      </c>
      <c r="Y5012">
        <v>5</v>
      </c>
      <c r="Z5012">
        <v>2.67</v>
      </c>
      <c r="AA5012" s="6">
        <f t="shared" si="157"/>
        <v>1.3200000000000003</v>
      </c>
    </row>
    <row r="5013" spans="1:27" x14ac:dyDescent="0.3">
      <c r="A5013" s="5">
        <v>42892</v>
      </c>
      <c r="B5013" s="5" t="s">
        <v>399</v>
      </c>
      <c r="C5013" s="5" t="s">
        <v>421</v>
      </c>
      <c r="D5013" s="5" t="s">
        <v>359</v>
      </c>
      <c r="E5013" t="s">
        <v>276</v>
      </c>
      <c r="F5013" s="5" t="s">
        <v>7</v>
      </c>
      <c r="G5013" s="5" t="str">
        <f>INDEX(DB_FILM!B:B,MATCH($F5013,DB_FILM!$A:$A,0))</f>
        <v>1994</v>
      </c>
      <c r="H5013" s="5" t="str">
        <f>INDEX(DB_FILM!C:C,MATCH($F5013,DB_FILM!$A:$A,0))</f>
        <v xml:space="preserve">VM18 </v>
      </c>
      <c r="I5013" s="9">
        <f>INDEX(DB_FILM!D:D,MATCH($F5013,DB_FILM!$A:$A,0))</f>
        <v>154</v>
      </c>
      <c r="J5013" s="5" t="str">
        <f>INDEX(DB_FILM!E:E,MATCH($F5013,DB_FILM!$A:$A,0))</f>
        <v>Crime, Drama</v>
      </c>
      <c r="K5013" s="6">
        <f>INDEX(DB_FILM!F:F,MATCH($F5013,DB_FILM!$A:$A,0))</f>
        <v>8.9</v>
      </c>
      <c r="L5013" s="5" t="str">
        <f>INDEX(DB_FILM!G:G,MATCH($F5013,DB_FILM!$A:$A,0))</f>
        <v>The lives of two mob hitmen, a boxer, a gangster's wife, and a pair of diner bandits intertwine in four tales of violence and redemption.</v>
      </c>
      <c r="M5013" s="5" t="str">
        <f>INDEX(DB_FILM!H:H,MATCH($F5013,DB_FILM!$A:$A,0))</f>
        <v xml:space="preserve">Quentin Tarantino </v>
      </c>
      <c r="N5013" s="5" t="str">
        <f>INDEX(DB_FILM!I:I,MATCH($F5013,DB_FILM!$A:$A,0))</f>
        <v>John Travolta, Uma Thurman, Samuel L. Jackson, Bruce Willis</v>
      </c>
      <c r="O5013" s="7">
        <f>INDEX(DB_FILM!J:J,MATCH($F5013,DB_FILM!$A:$A,0))</f>
        <v>1552837</v>
      </c>
      <c r="P5013" s="7">
        <f>INDEX(DB_FILM!K:K,MATCH($F5013,DB_FILM!$A:$A,0))</f>
        <v>107930000</v>
      </c>
      <c r="Q5013" s="5" t="s">
        <v>474</v>
      </c>
      <c r="R5013">
        <v>3.99</v>
      </c>
      <c r="S5013">
        <v>45</v>
      </c>
      <c r="T5013">
        <v>1</v>
      </c>
      <c r="U5013">
        <v>1998</v>
      </c>
      <c r="V5013">
        <v>3</v>
      </c>
      <c r="W5013" t="str">
        <f t="shared" si="156"/>
        <v>A</v>
      </c>
      <c r="X5013" t="s">
        <v>572</v>
      </c>
      <c r="Y5013">
        <v>0</v>
      </c>
      <c r="Z5013">
        <v>2.11</v>
      </c>
      <c r="AA5013" s="6">
        <f t="shared" si="157"/>
        <v>1.8800000000000003</v>
      </c>
    </row>
    <row r="5014" spans="1:27" x14ac:dyDescent="0.3">
      <c r="A5014" s="5">
        <v>42892</v>
      </c>
      <c r="B5014" t="s">
        <v>399</v>
      </c>
      <c r="C5014" t="s">
        <v>421</v>
      </c>
      <c r="D5014" t="s">
        <v>359</v>
      </c>
      <c r="E5014" t="s">
        <v>276</v>
      </c>
      <c r="F5014" t="s">
        <v>79</v>
      </c>
      <c r="G5014" s="5" t="str">
        <f>INDEX(DB_FILM!B:B,MATCH($F5014,DB_FILM!$A:$A,0))</f>
        <v>2014</v>
      </c>
      <c r="H5014" s="5" t="str">
        <f>INDEX(DB_FILM!C:C,MATCH($F5014,DB_FILM!$A:$A,0))</f>
        <v xml:space="preserve">T </v>
      </c>
      <c r="I5014" s="9">
        <f>INDEX(DB_FILM!D:D,MATCH($F5014,DB_FILM!$A:$A,0))</f>
        <v>107</v>
      </c>
      <c r="J5014" s="5" t="str">
        <f>INDEX(DB_FILM!E:E,MATCH($F5014,DB_FILM!$A:$A,0))</f>
        <v>Drama, Music</v>
      </c>
      <c r="K5014" s="6">
        <f>INDEX(DB_FILM!F:F,MATCH($F5014,DB_FILM!$A:$A,0))</f>
        <v>8.5</v>
      </c>
      <c r="L5014" s="5" t="str">
        <f>INDEX(DB_FILM!G:G,MATCH($F5014,DB_FILM!$A:$A,0))</f>
        <v>A promising young drummer enrolls at a cut-throat music conservatory where his dreams of greatness are mentored by an instructor who will stop at nothing to realize a student's potential.</v>
      </c>
      <c r="M5014" s="5" t="str">
        <f>INDEX(DB_FILM!H:H,MATCH($F5014,DB_FILM!$A:$A,0))</f>
        <v xml:space="preserve">Damien Chazelle </v>
      </c>
      <c r="N5014" s="5" t="str">
        <f>INDEX(DB_FILM!I:I,MATCH($F5014,DB_FILM!$A:$A,0))</f>
        <v>Miles Teller, J.K. Simmons, Melissa Benoist, Paul Reiser</v>
      </c>
      <c r="O5014" s="7">
        <f>INDEX(DB_FILM!J:J,MATCH($F5014,DB_FILM!$A:$A,0))</f>
        <v>565511</v>
      </c>
      <c r="P5014" s="7">
        <f>INDEX(DB_FILM!K:K,MATCH($F5014,DB_FILM!$A:$A,0))</f>
        <v>13090000</v>
      </c>
      <c r="Q5014" t="s">
        <v>474</v>
      </c>
      <c r="R5014">
        <v>9.99</v>
      </c>
      <c r="S5014">
        <v>36</v>
      </c>
      <c r="T5014">
        <v>1</v>
      </c>
      <c r="U5014">
        <v>1998</v>
      </c>
      <c r="V5014">
        <v>1</v>
      </c>
      <c r="W5014" t="str">
        <f t="shared" si="156"/>
        <v>A</v>
      </c>
      <c r="X5014" t="s">
        <v>596</v>
      </c>
      <c r="Y5014">
        <v>0</v>
      </c>
      <c r="Z5014">
        <v>6.09</v>
      </c>
      <c r="AA5014" s="6">
        <f t="shared" si="157"/>
        <v>3.9000000000000004</v>
      </c>
    </row>
    <row r="5015" spans="1:27" x14ac:dyDescent="0.3">
      <c r="A5015" s="5">
        <v>42892</v>
      </c>
      <c r="B5015" s="5" t="s">
        <v>407</v>
      </c>
      <c r="C5015" s="5" t="s">
        <v>422</v>
      </c>
      <c r="D5015" s="5" t="s">
        <v>318</v>
      </c>
      <c r="E5015" t="s">
        <v>284</v>
      </c>
      <c r="F5015" s="5" t="s">
        <v>43</v>
      </c>
      <c r="G5015" s="5" t="str">
        <f>INDEX(DB_FILM!B:B,MATCH($F5015,DB_FILM!$A:$A,0))</f>
        <v>1991</v>
      </c>
      <c r="H5015" s="5" t="str">
        <f>INDEX(DB_FILM!C:C,MATCH($F5015,DB_FILM!$A:$A,0))</f>
        <v xml:space="preserve">VM14 </v>
      </c>
      <c r="I5015" s="9">
        <f>INDEX(DB_FILM!D:D,MATCH($F5015,DB_FILM!$A:$A,0))</f>
        <v>118</v>
      </c>
      <c r="J5015" s="5" t="str">
        <f>INDEX(DB_FILM!E:E,MATCH($F5015,DB_FILM!$A:$A,0))</f>
        <v>Crime, Drama, Thriller</v>
      </c>
      <c r="K5015" s="6">
        <f>INDEX(DB_FILM!F:F,MATCH($F5015,DB_FILM!$A:$A,0))</f>
        <v>8.6</v>
      </c>
      <c r="L5015" s="5" t="str">
        <f>INDEX(DB_FILM!G:G,MATCH($F5015,DB_FILM!$A:$A,0))</f>
        <v>A young F.B.I. cadet must receive the help of an incarcerated and manipulative cannibal killer to help catch another serial killer, a madman who skins his victims.</v>
      </c>
      <c r="M5015" s="5" t="str">
        <f>INDEX(DB_FILM!H:H,MATCH($F5015,DB_FILM!$A:$A,0))</f>
        <v xml:space="preserve">Jonathan Demme </v>
      </c>
      <c r="N5015" s="5" t="str">
        <f>INDEX(DB_FILM!I:I,MATCH($F5015,DB_FILM!$A:$A,0))</f>
        <v>Jodie Foster, Anthony Hopkins, Lawrence A. Bonney, Kasi Lemmons</v>
      </c>
      <c r="O5015" s="7">
        <f>INDEX(DB_FILM!J:J,MATCH($F5015,DB_FILM!$A:$A,0))</f>
        <v>1064983</v>
      </c>
      <c r="P5015" s="7">
        <f>INDEX(DB_FILM!K:K,MATCH($F5015,DB_FILM!$A:$A,0))</f>
        <v>130740000.00000001</v>
      </c>
      <c r="Q5015" s="5" t="s">
        <v>476</v>
      </c>
      <c r="R5015">
        <v>7.99</v>
      </c>
      <c r="S5015">
        <v>16</v>
      </c>
      <c r="T5015">
        <v>2</v>
      </c>
      <c r="U5015">
        <v>1999</v>
      </c>
      <c r="V5015">
        <v>3</v>
      </c>
      <c r="W5015" t="str">
        <f t="shared" si="156"/>
        <v>B</v>
      </c>
      <c r="X5015" t="s">
        <v>516</v>
      </c>
      <c r="Y5015">
        <v>0</v>
      </c>
      <c r="Z5015">
        <v>4.1500000000000004</v>
      </c>
      <c r="AA5015" s="6">
        <f t="shared" si="157"/>
        <v>3.84</v>
      </c>
    </row>
    <row r="5016" spans="1:27" x14ac:dyDescent="0.3">
      <c r="A5016" s="5">
        <v>42892</v>
      </c>
      <c r="B5016" t="s">
        <v>407</v>
      </c>
      <c r="C5016" t="s">
        <v>422</v>
      </c>
      <c r="D5016" t="s">
        <v>318</v>
      </c>
      <c r="E5016" t="s">
        <v>284</v>
      </c>
      <c r="F5016" t="s">
        <v>89</v>
      </c>
      <c r="G5016" s="5" t="str">
        <f>INDEX(DB_FILM!B:B,MATCH($F5016,DB_FILM!$A:$A,0))</f>
        <v>2000</v>
      </c>
      <c r="H5016" s="5" t="str">
        <f>INDEX(DB_FILM!C:C,MATCH($F5016,DB_FILM!$A:$A,0))</f>
        <v xml:space="preserve">T </v>
      </c>
      <c r="I5016" s="9">
        <f>INDEX(DB_FILM!D:D,MATCH($F5016,DB_FILM!$A:$A,0))</f>
        <v>113</v>
      </c>
      <c r="J5016" s="5" t="str">
        <f>INDEX(DB_FILM!E:E,MATCH($F5016,DB_FILM!$A:$A,0))</f>
        <v>Mystery, Thriller</v>
      </c>
      <c r="K5016" s="6">
        <f>INDEX(DB_FILM!F:F,MATCH($F5016,DB_FILM!$A:$A,0))</f>
        <v>8.5</v>
      </c>
      <c r="L5016" s="5" t="str">
        <f>INDEX(DB_FILM!G:G,MATCH($F5016,DB_FILM!$A:$A,0))</f>
        <v>A man with short-term memory loss attempts to track down his wife's murderer.</v>
      </c>
      <c r="M5016" s="5" t="str">
        <f>INDEX(DB_FILM!H:H,MATCH($F5016,DB_FILM!$A:$A,0))</f>
        <v xml:space="preserve">Christopher Nolan </v>
      </c>
      <c r="N5016" s="5" t="str">
        <f>INDEX(DB_FILM!I:I,MATCH($F5016,DB_FILM!$A:$A,0))</f>
        <v>Guy Pearce, Carrie-Anne Moss, Joe Pantoliano, Mark Boone Junior</v>
      </c>
      <c r="O5016" s="7">
        <f>INDEX(DB_FILM!J:J,MATCH($F5016,DB_FILM!$A:$A,0))</f>
        <v>986815</v>
      </c>
      <c r="P5016" s="7">
        <f>INDEX(DB_FILM!K:K,MATCH($F5016,DB_FILM!$A:$A,0))</f>
        <v>25540000</v>
      </c>
      <c r="Q5016" t="s">
        <v>476</v>
      </c>
      <c r="R5016">
        <v>7.99</v>
      </c>
      <c r="S5016">
        <v>41</v>
      </c>
      <c r="T5016">
        <v>2</v>
      </c>
      <c r="U5016">
        <v>1999</v>
      </c>
      <c r="V5016">
        <v>3</v>
      </c>
      <c r="W5016" t="str">
        <f t="shared" si="156"/>
        <v>B</v>
      </c>
      <c r="X5016" t="s">
        <v>582</v>
      </c>
      <c r="Y5016">
        <v>0</v>
      </c>
      <c r="Z5016">
        <v>4.63</v>
      </c>
      <c r="AA5016" s="6">
        <f t="shared" si="157"/>
        <v>3.3600000000000003</v>
      </c>
    </row>
    <row r="5017" spans="1:27" x14ac:dyDescent="0.3">
      <c r="A5017" s="5">
        <v>42894</v>
      </c>
      <c r="B5017" t="s">
        <v>408</v>
      </c>
      <c r="C5017" t="s">
        <v>434</v>
      </c>
      <c r="D5017" t="s">
        <v>301</v>
      </c>
      <c r="E5017" t="s">
        <v>302</v>
      </c>
      <c r="F5017" t="s">
        <v>85</v>
      </c>
      <c r="G5017" s="5" t="str">
        <f>INDEX(DB_FILM!B:B,MATCH($F5017,DB_FILM!$A:$A,0))</f>
        <v>1991</v>
      </c>
      <c r="H5017" s="5" t="str">
        <f>INDEX(DB_FILM!C:C,MATCH($F5017,DB_FILM!$A:$A,0))</f>
        <v xml:space="preserve">T </v>
      </c>
      <c r="I5017" s="9">
        <f>INDEX(DB_FILM!D:D,MATCH($F5017,DB_FILM!$A:$A,0))</f>
        <v>137</v>
      </c>
      <c r="J5017" s="5" t="str">
        <f>INDEX(DB_FILM!E:E,MATCH($F5017,DB_FILM!$A:$A,0))</f>
        <v>Action, Sci-Fi</v>
      </c>
      <c r="K5017" s="6">
        <f>INDEX(DB_FILM!F:F,MATCH($F5017,DB_FILM!$A:$A,0))</f>
        <v>8.5</v>
      </c>
      <c r="L5017" s="5" t="str">
        <f>INDEX(DB_FILM!G:G,MATCH($F5017,DB_FILM!$A:$A,0))</f>
        <v>A cyborg, identical to the one who failed to kill Sarah Connor, must now protect her teenage son, John Connor, from a more advanced and powerful cyborg.</v>
      </c>
      <c r="M5017" s="5" t="str">
        <f>INDEX(DB_FILM!H:H,MATCH($F5017,DB_FILM!$A:$A,0))</f>
        <v xml:space="preserve">James Cameron </v>
      </c>
      <c r="N5017" s="5" t="str">
        <f>INDEX(DB_FILM!I:I,MATCH($F5017,DB_FILM!$A:$A,0))</f>
        <v>Arnold Schwarzenegger, Linda Hamilton, Edward Furlong, Robert Patrick</v>
      </c>
      <c r="O5017" s="7">
        <f>INDEX(DB_FILM!J:J,MATCH($F5017,DB_FILM!$A:$A,0))</f>
        <v>863511</v>
      </c>
      <c r="P5017" s="7">
        <f>INDEX(DB_FILM!K:K,MATCH($F5017,DB_FILM!$A:$A,0))</f>
        <v>204840000</v>
      </c>
      <c r="Q5017" t="s">
        <v>474</v>
      </c>
      <c r="R5017">
        <v>5.99</v>
      </c>
      <c r="S5017">
        <v>39</v>
      </c>
      <c r="T5017">
        <v>1</v>
      </c>
      <c r="U5017">
        <v>2000</v>
      </c>
      <c r="V5017">
        <v>2</v>
      </c>
      <c r="W5017" t="str">
        <f t="shared" si="156"/>
        <v>A</v>
      </c>
      <c r="X5017" t="s">
        <v>601</v>
      </c>
      <c r="Y5017">
        <v>5</v>
      </c>
      <c r="Z5017">
        <v>2.99</v>
      </c>
      <c r="AA5017" s="6">
        <f t="shared" si="157"/>
        <v>3</v>
      </c>
    </row>
    <row r="5018" spans="1:27" x14ac:dyDescent="0.3">
      <c r="A5018" s="5">
        <v>42894</v>
      </c>
      <c r="B5018" s="5" t="s">
        <v>399</v>
      </c>
      <c r="C5018" s="5" t="s">
        <v>435</v>
      </c>
      <c r="D5018" s="5" t="s">
        <v>298</v>
      </c>
      <c r="E5018" t="s">
        <v>299</v>
      </c>
      <c r="F5018" s="5" t="s">
        <v>27</v>
      </c>
      <c r="G5018" s="5" t="str">
        <f>INDEX(DB_FILM!B:B,MATCH($F5018,DB_FILM!$A:$A,0))</f>
        <v>1999</v>
      </c>
      <c r="H5018" s="5" t="str">
        <f>INDEX(DB_FILM!C:C,MATCH($F5018,DB_FILM!$A:$A,0))</f>
        <v xml:space="preserve">T </v>
      </c>
      <c r="I5018" s="9">
        <f>INDEX(DB_FILM!D:D,MATCH($F5018,DB_FILM!$A:$A,0))</f>
        <v>136</v>
      </c>
      <c r="J5018" s="5" t="str">
        <f>INDEX(DB_FILM!E:E,MATCH($F5018,DB_FILM!$A:$A,0))</f>
        <v>Action, Sci-Fi</v>
      </c>
      <c r="K5018" s="6">
        <f>INDEX(DB_FILM!F:F,MATCH($F5018,DB_FILM!$A:$A,0))</f>
        <v>8.6999999999999993</v>
      </c>
      <c r="L5018" s="5" t="str">
        <f>INDEX(DB_FILM!G:G,MATCH($F5018,DB_FILM!$A:$A,0))</f>
        <v>A computer hacker learns from mysterious rebels about the true nature of his reality and his role in the war against its controllers.</v>
      </c>
      <c r="M5018" s="5" t="str">
        <f>INDEX(DB_FILM!H:H,MATCH($F5018,DB_FILM!$A:$A,0))</f>
        <v xml:space="preserve">Lana Wachowski, Lilly Wachowski </v>
      </c>
      <c r="N5018" s="5" t="str">
        <f>INDEX(DB_FILM!I:I,MATCH($F5018,DB_FILM!$A:$A,0))</f>
        <v>Keanu Reeves, Laurence Fishburne, Carrie-Anne Moss, Hugo Weaving</v>
      </c>
      <c r="O5018" s="7">
        <f>INDEX(DB_FILM!J:J,MATCH($F5018,DB_FILM!$A:$A,0))</f>
        <v>1427143</v>
      </c>
      <c r="P5018" s="7">
        <f>INDEX(DB_FILM!K:K,MATCH($F5018,DB_FILM!$A:$A,0))</f>
        <v>171480000</v>
      </c>
      <c r="Q5018" s="5" t="s">
        <v>474</v>
      </c>
      <c r="R5018">
        <v>3.99</v>
      </c>
      <c r="S5018">
        <v>7</v>
      </c>
      <c r="T5018">
        <v>1</v>
      </c>
      <c r="U5018">
        <v>2001</v>
      </c>
      <c r="V5018">
        <v>1</v>
      </c>
      <c r="W5018" t="str">
        <f t="shared" si="156"/>
        <v>A</v>
      </c>
      <c r="X5018" t="s">
        <v>528</v>
      </c>
      <c r="Y5018">
        <v>0</v>
      </c>
      <c r="Z5018">
        <v>2.23</v>
      </c>
      <c r="AA5018" s="6">
        <f t="shared" si="157"/>
        <v>1.7600000000000002</v>
      </c>
    </row>
    <row r="5019" spans="1:27" x14ac:dyDescent="0.3">
      <c r="A5019" s="5">
        <v>42894</v>
      </c>
      <c r="B5019" t="s">
        <v>399</v>
      </c>
      <c r="C5019" t="s">
        <v>435</v>
      </c>
      <c r="D5019" t="s">
        <v>298</v>
      </c>
      <c r="E5019" t="s">
        <v>299</v>
      </c>
      <c r="F5019" t="s">
        <v>39</v>
      </c>
      <c r="G5019" s="5" t="str">
        <f>INDEX(DB_FILM!B:B,MATCH($F5019,DB_FILM!$A:$A,0))</f>
        <v>2014</v>
      </c>
      <c r="H5019" s="5" t="str">
        <f>INDEX(DB_FILM!C:C,MATCH($F5019,DB_FILM!$A:$A,0))</f>
        <v xml:space="preserve">T </v>
      </c>
      <c r="I5019" s="9">
        <f>INDEX(DB_FILM!D:D,MATCH($F5019,DB_FILM!$A:$A,0))</f>
        <v>169</v>
      </c>
      <c r="J5019" s="5" t="str">
        <f>INDEX(DB_FILM!E:E,MATCH($F5019,DB_FILM!$A:$A,0))</f>
        <v>Adventure, Drama, Sci-Fi</v>
      </c>
      <c r="K5019" s="6">
        <f>INDEX(DB_FILM!F:F,MATCH($F5019,DB_FILM!$A:$A,0))</f>
        <v>8.6</v>
      </c>
      <c r="L5019" s="5" t="str">
        <f>INDEX(DB_FILM!G:G,MATCH($F5019,DB_FILM!$A:$A,0))</f>
        <v>A team of explorers travel through a wormhole in space in an attempt to ensure humanity's survival.</v>
      </c>
      <c r="M5019" s="5" t="str">
        <f>INDEX(DB_FILM!H:H,MATCH($F5019,DB_FILM!$A:$A,0))</f>
        <v xml:space="preserve">Christopher Nolan </v>
      </c>
      <c r="N5019" s="5" t="str">
        <f>INDEX(DB_FILM!I:I,MATCH($F5019,DB_FILM!$A:$A,0))</f>
        <v>Matthew McConaughey, Anne Hathaway, Jessica Chastain, Mackenzie Foy</v>
      </c>
      <c r="O5019" s="7">
        <f>INDEX(DB_FILM!J:J,MATCH($F5019,DB_FILM!$A:$A,0))</f>
        <v>1203445</v>
      </c>
      <c r="P5019" s="7">
        <f>INDEX(DB_FILM!K:K,MATCH($F5019,DB_FILM!$A:$A,0))</f>
        <v>188020000</v>
      </c>
      <c r="Q5019" t="s">
        <v>476</v>
      </c>
      <c r="R5019">
        <v>7.99</v>
      </c>
      <c r="S5019">
        <v>14</v>
      </c>
      <c r="T5019">
        <v>2</v>
      </c>
      <c r="U5019">
        <v>2001</v>
      </c>
      <c r="V5019">
        <v>1</v>
      </c>
      <c r="W5019" t="str">
        <f t="shared" si="156"/>
        <v>B</v>
      </c>
      <c r="X5019" t="s">
        <v>502</v>
      </c>
      <c r="Y5019">
        <v>0</v>
      </c>
      <c r="Z5019">
        <v>4.71</v>
      </c>
      <c r="AA5019" s="6">
        <f t="shared" si="157"/>
        <v>3.2800000000000002</v>
      </c>
    </row>
    <row r="5020" spans="1:27" x14ac:dyDescent="0.3">
      <c r="A5020" s="5">
        <v>42895</v>
      </c>
      <c r="B5020" s="5" t="s">
        <v>400</v>
      </c>
      <c r="C5020" s="5" t="s">
        <v>426</v>
      </c>
      <c r="D5020" s="5" t="s">
        <v>318</v>
      </c>
      <c r="E5020" t="s">
        <v>284</v>
      </c>
      <c r="F5020" s="5" t="s">
        <v>9</v>
      </c>
      <c r="G5020" s="5" t="str">
        <f>INDEX(DB_FILM!B:B,MATCH($F5020,DB_FILM!$A:$A,0))</f>
        <v>2003</v>
      </c>
      <c r="H5020" s="5" t="str">
        <f>INDEX(DB_FILM!C:C,MATCH($F5020,DB_FILM!$A:$A,0))</f>
        <v xml:space="preserve">T </v>
      </c>
      <c r="I5020" s="9">
        <f>INDEX(DB_FILM!D:D,MATCH($F5020,DB_FILM!$A:$A,0))</f>
        <v>201</v>
      </c>
      <c r="J5020" s="5" t="str">
        <f>INDEX(DB_FILM!E:E,MATCH($F5020,DB_FILM!$A:$A,0))</f>
        <v>Action, Adventure, Drama</v>
      </c>
      <c r="K5020" s="6">
        <f>INDEX(DB_FILM!F:F,MATCH($F5020,DB_FILM!$A:$A,0))</f>
        <v>8.9</v>
      </c>
      <c r="L5020" s="5" t="str">
        <f>INDEX(DB_FILM!G:G,MATCH($F5020,DB_FILM!$A:$A,0))</f>
        <v>Gandalf and Aragorn lead the World of Men against Sauron's army to draw his gaze from Frodo and Sam as they approach Mount Doom with the One Ring.</v>
      </c>
      <c r="M5020" s="5" t="str">
        <f>INDEX(DB_FILM!H:H,MATCH($F5020,DB_FILM!$A:$A,0))</f>
        <v xml:space="preserve">Peter Jackson </v>
      </c>
      <c r="N5020" s="5" t="str">
        <f>INDEX(DB_FILM!I:I,MATCH($F5020,DB_FILM!$A:$A,0))</f>
        <v>Elijah Wood, Viggo Mortensen, Ian McKellen, Orlando Bloom</v>
      </c>
      <c r="O5020" s="7">
        <f>INDEX(DB_FILM!J:J,MATCH($F5020,DB_FILM!$A:$A,0))</f>
        <v>1416518</v>
      </c>
      <c r="P5020" s="7">
        <f>INDEX(DB_FILM!K:K,MATCH($F5020,DB_FILM!$A:$A,0))</f>
        <v>377850000</v>
      </c>
      <c r="Q5020" s="5" t="s">
        <v>474</v>
      </c>
      <c r="R5020">
        <v>5.99</v>
      </c>
      <c r="S5020">
        <v>47</v>
      </c>
      <c r="T5020">
        <v>1</v>
      </c>
      <c r="U5020">
        <v>2002</v>
      </c>
      <c r="V5020">
        <v>2</v>
      </c>
      <c r="W5020" t="str">
        <f t="shared" si="156"/>
        <v>A</v>
      </c>
      <c r="X5020" t="s">
        <v>527</v>
      </c>
      <c r="Y5020">
        <v>0</v>
      </c>
      <c r="Z5020">
        <v>3.29</v>
      </c>
      <c r="AA5020" s="6">
        <f t="shared" si="157"/>
        <v>2.7</v>
      </c>
    </row>
    <row r="5021" spans="1:27" x14ac:dyDescent="0.3">
      <c r="A5021" s="5">
        <v>42895</v>
      </c>
      <c r="B5021" t="s">
        <v>400</v>
      </c>
      <c r="C5021" t="s">
        <v>426</v>
      </c>
      <c r="D5021" t="s">
        <v>318</v>
      </c>
      <c r="E5021" t="s">
        <v>284</v>
      </c>
      <c r="F5021" t="s">
        <v>33</v>
      </c>
      <c r="G5021" s="5" t="str">
        <f>INDEX(DB_FILM!B:B,MATCH($F5021,DB_FILM!$A:$A,0))</f>
        <v>1975</v>
      </c>
      <c r="H5021" s="5" t="str">
        <f>INDEX(DB_FILM!C:C,MATCH($F5021,DB_FILM!$A:$A,0))</f>
        <v xml:space="preserve">VM14 </v>
      </c>
      <c r="I5021" s="9">
        <f>INDEX(DB_FILM!D:D,MATCH($F5021,DB_FILM!$A:$A,0))</f>
        <v>133</v>
      </c>
      <c r="J5021" s="5" t="str">
        <f>INDEX(DB_FILM!E:E,MATCH($F5021,DB_FILM!$A:$A,0))</f>
        <v>Drama</v>
      </c>
      <c r="K5021" s="6">
        <f>INDEX(DB_FILM!F:F,MATCH($F5021,DB_FILM!$A:$A,0))</f>
        <v>8.6999999999999993</v>
      </c>
      <c r="L5021" s="5" t="str">
        <f>INDEX(DB_FILM!G:G,MATCH($F5021,DB_FILM!$A:$A,0))</f>
        <v>A criminal pleads insanity after getting into trouble again and once in the mental institution rebels against the oppressive nurse and rallies up the scared patients.</v>
      </c>
      <c r="M5021" s="5" t="str">
        <f>INDEX(DB_FILM!H:H,MATCH($F5021,DB_FILM!$A:$A,0))</f>
        <v xml:space="preserve">Milos Forman </v>
      </c>
      <c r="N5021" s="5" t="str">
        <f>INDEX(DB_FILM!I:I,MATCH($F5021,DB_FILM!$A:$A,0))</f>
        <v>Jack Nicholson, Louise Fletcher, Michael Berryman, Peter Brocco</v>
      </c>
      <c r="O5021" s="7">
        <f>INDEX(DB_FILM!J:J,MATCH($F5021,DB_FILM!$A:$A,0))</f>
        <v>790579</v>
      </c>
      <c r="P5021" s="7">
        <f>INDEX(DB_FILM!K:K,MATCH($F5021,DB_FILM!$A:$A,0))</f>
        <v>112000000</v>
      </c>
      <c r="Q5021" t="s">
        <v>476</v>
      </c>
      <c r="R5021">
        <v>13.99</v>
      </c>
      <c r="S5021">
        <v>10</v>
      </c>
      <c r="T5021">
        <v>2</v>
      </c>
      <c r="U5021">
        <v>2002</v>
      </c>
      <c r="V5021">
        <v>2</v>
      </c>
      <c r="W5021" t="str">
        <f t="shared" si="156"/>
        <v>B</v>
      </c>
      <c r="X5021" t="s">
        <v>614</v>
      </c>
      <c r="Y5021">
        <v>0</v>
      </c>
      <c r="Z5021">
        <v>9.23</v>
      </c>
      <c r="AA5021" s="6">
        <f t="shared" si="157"/>
        <v>4.76</v>
      </c>
    </row>
    <row r="5022" spans="1:27" x14ac:dyDescent="0.3">
      <c r="A5022" s="5">
        <v>42896</v>
      </c>
      <c r="B5022" s="5" t="s">
        <v>404</v>
      </c>
      <c r="C5022" s="5" t="s">
        <v>430</v>
      </c>
      <c r="D5022" s="5" t="s">
        <v>354</v>
      </c>
      <c r="E5022" t="s">
        <v>293</v>
      </c>
      <c r="F5022" s="5" t="s">
        <v>93</v>
      </c>
      <c r="G5022" s="5" t="str">
        <f>INDEX(DB_FILM!B:B,MATCH($F5022,DB_FILM!$A:$A,0))</f>
        <v>2016</v>
      </c>
      <c r="H5022" s="5" t="str">
        <f>INDEX(DB_FILM!C:C,MATCH($F5022,DB_FILM!$A:$A,0))</f>
        <v>N/A</v>
      </c>
      <c r="I5022" s="9">
        <f>INDEX(DB_FILM!D:D,MATCH($F5022,DB_FILM!$A:$A,0))</f>
        <v>161</v>
      </c>
      <c r="J5022" s="5" t="str">
        <f>INDEX(DB_FILM!E:E,MATCH($F5022,DB_FILM!$A:$A,0))</f>
        <v>Action, Biography, Drama</v>
      </c>
      <c r="K5022" s="6">
        <f>INDEX(DB_FILM!F:F,MATCH($F5022,DB_FILM!$A:$A,0))</f>
        <v>8.5</v>
      </c>
      <c r="L5022" s="5" t="str">
        <f>INDEX(DB_FILM!G:G,MATCH($F5022,DB_FILM!$A:$A,0))</f>
        <v>Former wrestler Mahavir Singh Phogat and his two wrestler daughters struggle towards glory at the Commonwealth Games in the face of societal oppression.</v>
      </c>
      <c r="M5022" s="5" t="str">
        <f>INDEX(DB_FILM!H:H,MATCH($F5022,DB_FILM!$A:$A,0))</f>
        <v xml:space="preserve">Nitesh Tiwari </v>
      </c>
      <c r="N5022" s="5" t="str">
        <f>INDEX(DB_FILM!I:I,MATCH($F5022,DB_FILM!$A:$A,0))</f>
        <v>Aamir Khan, Sakshi Tanwar, Fatima Sana Shaikh, Sanya Malhotra</v>
      </c>
      <c r="O5022" s="7">
        <f>INDEX(DB_FILM!J:J,MATCH($F5022,DB_FILM!$A:$A,0))</f>
        <v>102802</v>
      </c>
      <c r="P5022" s="7">
        <f>INDEX(DB_FILM!K:K,MATCH($F5022,DB_FILM!$A:$A,0))</f>
        <v>12390000</v>
      </c>
      <c r="Q5022" s="5" t="s">
        <v>475</v>
      </c>
      <c r="R5022">
        <v>7.99</v>
      </c>
      <c r="S5022">
        <v>43</v>
      </c>
      <c r="T5022">
        <v>3</v>
      </c>
      <c r="U5022">
        <v>2003</v>
      </c>
      <c r="V5022">
        <v>3</v>
      </c>
      <c r="W5022" t="str">
        <f t="shared" si="156"/>
        <v>C</v>
      </c>
      <c r="X5022" t="s">
        <v>563</v>
      </c>
      <c r="Y5022">
        <v>0</v>
      </c>
      <c r="Z5022">
        <v>6.63</v>
      </c>
      <c r="AA5022" s="6">
        <f t="shared" si="157"/>
        <v>1.3600000000000003</v>
      </c>
    </row>
    <row r="5023" spans="1:27" x14ac:dyDescent="0.3">
      <c r="A5023" s="5">
        <v>42896</v>
      </c>
      <c r="B5023" s="5" t="s">
        <v>404</v>
      </c>
      <c r="C5023" s="5" t="s">
        <v>430</v>
      </c>
      <c r="D5023" s="5" t="s">
        <v>354</v>
      </c>
      <c r="E5023" t="s">
        <v>293</v>
      </c>
      <c r="F5023" s="5" t="s">
        <v>53</v>
      </c>
      <c r="G5023" s="5" t="str">
        <f>INDEX(DB_FILM!B:B,MATCH($F5023,DB_FILM!$A:$A,0))</f>
        <v>2001</v>
      </c>
      <c r="H5023" s="5" t="str">
        <f>INDEX(DB_FILM!C:C,MATCH($F5023,DB_FILM!$A:$A,0))</f>
        <v xml:space="preserve">T </v>
      </c>
      <c r="I5023" s="9">
        <f>INDEX(DB_FILM!D:D,MATCH($F5023,DB_FILM!$A:$A,0))</f>
        <v>125</v>
      </c>
      <c r="J5023" s="5" t="str">
        <f>INDEX(DB_FILM!E:E,MATCH($F5023,DB_FILM!$A:$A,0))</f>
        <v>Animation, Adventure, Family</v>
      </c>
      <c r="K5023" s="6">
        <f>INDEX(DB_FILM!F:F,MATCH($F5023,DB_FILM!$A:$A,0))</f>
        <v>8.6</v>
      </c>
      <c r="L5023" s="5" t="str">
        <f>INDEX(DB_FILM!G:G,MATCH($F5023,DB_FILM!$A:$A,0))</f>
        <v>During her family's move to the suburbs, a sullen 10-year-old girl wanders into a world ruled by gods, witches, and spirits, and where humans are changed into beasts.</v>
      </c>
      <c r="M5023" s="5" t="str">
        <f>INDEX(DB_FILM!H:H,MATCH($F5023,DB_FILM!$A:$A,0))</f>
        <v xml:space="preserve">Hayao Miyazaki, Kirk Wise </v>
      </c>
      <c r="N5023" s="5" t="str">
        <f>INDEX(DB_FILM!I:I,MATCH($F5023,DB_FILM!$A:$A,0))</f>
        <v>Daveigh Chase, Suzanne Pleshette, Miyu Irino, Rumi Hiiragi</v>
      </c>
      <c r="O5023" s="7">
        <f>INDEX(DB_FILM!J:J,MATCH($F5023,DB_FILM!$A:$A,0))</f>
        <v>521082</v>
      </c>
      <c r="P5023" s="7">
        <f>INDEX(DB_FILM!K:K,MATCH($F5023,DB_FILM!$A:$A,0))</f>
        <v>10060000</v>
      </c>
      <c r="Q5023" s="5" t="s">
        <v>475</v>
      </c>
      <c r="R5023">
        <v>5.99</v>
      </c>
      <c r="S5023">
        <v>21</v>
      </c>
      <c r="T5023">
        <v>3</v>
      </c>
      <c r="U5023">
        <v>2003</v>
      </c>
      <c r="V5023">
        <v>1</v>
      </c>
      <c r="W5023" t="str">
        <f t="shared" si="156"/>
        <v>C</v>
      </c>
      <c r="X5023" t="s">
        <v>489</v>
      </c>
      <c r="Y5023">
        <v>0</v>
      </c>
      <c r="Z5023">
        <v>4.67</v>
      </c>
      <c r="AA5023" s="6">
        <f t="shared" si="157"/>
        <v>1.3200000000000003</v>
      </c>
    </row>
    <row r="5024" spans="1:27" x14ac:dyDescent="0.3">
      <c r="A5024" s="5">
        <v>42896</v>
      </c>
      <c r="B5024" s="5" t="s">
        <v>404</v>
      </c>
      <c r="C5024" s="5" t="s">
        <v>430</v>
      </c>
      <c r="D5024" s="5" t="s">
        <v>354</v>
      </c>
      <c r="E5024" t="s">
        <v>293</v>
      </c>
      <c r="F5024" s="5" t="s">
        <v>61</v>
      </c>
      <c r="G5024" s="5" t="str">
        <f>INDEX(DB_FILM!B:B,MATCH($F5024,DB_FILM!$A:$A,0))</f>
        <v>1931</v>
      </c>
      <c r="H5024" s="5" t="str">
        <f>INDEX(DB_FILM!C:C,MATCH($F5024,DB_FILM!$A:$A,0))</f>
        <v xml:space="preserve">G </v>
      </c>
      <c r="I5024" s="9">
        <f>INDEX(DB_FILM!D:D,MATCH($F5024,DB_FILM!$A:$A,0))</f>
        <v>87</v>
      </c>
      <c r="J5024" s="5" t="str">
        <f>INDEX(DB_FILM!E:E,MATCH($F5024,DB_FILM!$A:$A,0))</f>
        <v>Comedy, Drama, Romance</v>
      </c>
      <c r="K5024" s="6">
        <f>INDEX(DB_FILM!F:F,MATCH($F5024,DB_FILM!$A:$A,0))</f>
        <v>8.6</v>
      </c>
      <c r="L5024" s="5" t="str">
        <f>INDEX(DB_FILM!G:G,MATCH($F5024,DB_FILM!$A:$A,0))</f>
        <v>With the aid of a wealthy erratic tippler, a dewy-eyed tramp who has fallen in love with a sightless flower girl accumulates money to be able to help her medically.</v>
      </c>
      <c r="M5024" s="5" t="str">
        <f>INDEX(DB_FILM!H:H,MATCH($F5024,DB_FILM!$A:$A,0))</f>
        <v xml:space="preserve">Charles Chaplin </v>
      </c>
      <c r="N5024" s="5" t="str">
        <f>INDEX(DB_FILM!I:I,MATCH($F5024,DB_FILM!$A:$A,0))</f>
        <v>Charles Chaplin, Virginia Cherrill, Florence Lee, Harry Myers</v>
      </c>
      <c r="O5024" s="7">
        <f>INDEX(DB_FILM!J:J,MATCH($F5024,DB_FILM!$A:$A,0))</f>
        <v>136907</v>
      </c>
      <c r="P5024" s="7">
        <f>INDEX(DB_FILM!K:K,MATCH($F5024,DB_FILM!$A:$A,0))</f>
        <v>20000</v>
      </c>
      <c r="Q5024" s="5" t="s">
        <v>474</v>
      </c>
      <c r="R5024">
        <v>5.99</v>
      </c>
      <c r="S5024">
        <v>26</v>
      </c>
      <c r="T5024">
        <v>1</v>
      </c>
      <c r="U5024">
        <v>2003</v>
      </c>
      <c r="V5024">
        <v>1</v>
      </c>
      <c r="W5024" t="str">
        <f t="shared" si="156"/>
        <v>A</v>
      </c>
      <c r="X5024" t="s">
        <v>531</v>
      </c>
      <c r="Y5024">
        <v>0</v>
      </c>
      <c r="Z5024">
        <v>3.29</v>
      </c>
      <c r="AA5024" s="6">
        <f t="shared" si="157"/>
        <v>2.7</v>
      </c>
    </row>
    <row r="5025" spans="1:27" x14ac:dyDescent="0.3">
      <c r="A5025" s="5">
        <v>42896</v>
      </c>
      <c r="B5025" t="s">
        <v>404</v>
      </c>
      <c r="C5025" t="s">
        <v>430</v>
      </c>
      <c r="D5025" t="s">
        <v>354</v>
      </c>
      <c r="E5025" t="s">
        <v>293</v>
      </c>
      <c r="F5025" t="s">
        <v>85</v>
      </c>
      <c r="G5025" s="5" t="str">
        <f>INDEX(DB_FILM!B:B,MATCH($F5025,DB_FILM!$A:$A,0))</f>
        <v>1991</v>
      </c>
      <c r="H5025" s="5" t="str">
        <f>INDEX(DB_FILM!C:C,MATCH($F5025,DB_FILM!$A:$A,0))</f>
        <v xml:space="preserve">T </v>
      </c>
      <c r="I5025" s="9">
        <f>INDEX(DB_FILM!D:D,MATCH($F5025,DB_FILM!$A:$A,0))</f>
        <v>137</v>
      </c>
      <c r="J5025" s="5" t="str">
        <f>INDEX(DB_FILM!E:E,MATCH($F5025,DB_FILM!$A:$A,0))</f>
        <v>Action, Sci-Fi</v>
      </c>
      <c r="K5025" s="6">
        <f>INDEX(DB_FILM!F:F,MATCH($F5025,DB_FILM!$A:$A,0))</f>
        <v>8.5</v>
      </c>
      <c r="L5025" s="5" t="str">
        <f>INDEX(DB_FILM!G:G,MATCH($F5025,DB_FILM!$A:$A,0))</f>
        <v>A cyborg, identical to the one who failed to kill Sarah Connor, must now protect her teenage son, John Connor, from a more advanced and powerful cyborg.</v>
      </c>
      <c r="M5025" s="5" t="str">
        <f>INDEX(DB_FILM!H:H,MATCH($F5025,DB_FILM!$A:$A,0))</f>
        <v xml:space="preserve">James Cameron </v>
      </c>
      <c r="N5025" s="5" t="str">
        <f>INDEX(DB_FILM!I:I,MATCH($F5025,DB_FILM!$A:$A,0))</f>
        <v>Arnold Schwarzenegger, Linda Hamilton, Edward Furlong, Robert Patrick</v>
      </c>
      <c r="O5025" s="7">
        <f>INDEX(DB_FILM!J:J,MATCH($F5025,DB_FILM!$A:$A,0))</f>
        <v>863511</v>
      </c>
      <c r="P5025" s="7">
        <f>INDEX(DB_FILM!K:K,MATCH($F5025,DB_FILM!$A:$A,0))</f>
        <v>204840000</v>
      </c>
      <c r="Q5025" t="s">
        <v>476</v>
      </c>
      <c r="R5025">
        <v>9.99</v>
      </c>
      <c r="S5025">
        <v>39</v>
      </c>
      <c r="T5025">
        <v>2</v>
      </c>
      <c r="U5025">
        <v>2003</v>
      </c>
      <c r="V5025">
        <v>1</v>
      </c>
      <c r="W5025" t="str">
        <f t="shared" si="156"/>
        <v>B</v>
      </c>
      <c r="X5025" t="s">
        <v>593</v>
      </c>
      <c r="Y5025">
        <v>0</v>
      </c>
      <c r="Z5025">
        <v>5.29</v>
      </c>
      <c r="AA5025" s="6">
        <f t="shared" si="157"/>
        <v>4.7</v>
      </c>
    </row>
    <row r="5026" spans="1:27" x14ac:dyDescent="0.3">
      <c r="A5026" s="5">
        <v>42896</v>
      </c>
      <c r="B5026" s="5" t="s">
        <v>404</v>
      </c>
      <c r="C5026" s="5" t="s">
        <v>430</v>
      </c>
      <c r="D5026" s="5" t="s">
        <v>354</v>
      </c>
      <c r="E5026" t="s">
        <v>293</v>
      </c>
      <c r="F5026" s="5" t="s">
        <v>33</v>
      </c>
      <c r="G5026" s="5" t="str">
        <f>INDEX(DB_FILM!B:B,MATCH($F5026,DB_FILM!$A:$A,0))</f>
        <v>1975</v>
      </c>
      <c r="H5026" s="5" t="str">
        <f>INDEX(DB_FILM!C:C,MATCH($F5026,DB_FILM!$A:$A,0))</f>
        <v xml:space="preserve">VM14 </v>
      </c>
      <c r="I5026" s="9">
        <f>INDEX(DB_FILM!D:D,MATCH($F5026,DB_FILM!$A:$A,0))</f>
        <v>133</v>
      </c>
      <c r="J5026" s="5" t="str">
        <f>INDEX(DB_FILM!E:E,MATCH($F5026,DB_FILM!$A:$A,0))</f>
        <v>Drama</v>
      </c>
      <c r="K5026" s="6">
        <f>INDEX(DB_FILM!F:F,MATCH($F5026,DB_FILM!$A:$A,0))</f>
        <v>8.6999999999999993</v>
      </c>
      <c r="L5026" s="5" t="str">
        <f>INDEX(DB_FILM!G:G,MATCH($F5026,DB_FILM!$A:$A,0))</f>
        <v>A criminal pleads insanity after getting into trouble again and once in the mental institution rebels against the oppressive nurse and rallies up the scared patients.</v>
      </c>
      <c r="M5026" s="5" t="str">
        <f>INDEX(DB_FILM!H:H,MATCH($F5026,DB_FILM!$A:$A,0))</f>
        <v xml:space="preserve">Milos Forman </v>
      </c>
      <c r="N5026" s="5" t="str">
        <f>INDEX(DB_FILM!I:I,MATCH($F5026,DB_FILM!$A:$A,0))</f>
        <v>Jack Nicholson, Louise Fletcher, Michael Berryman, Peter Brocco</v>
      </c>
      <c r="O5026" s="7">
        <f>INDEX(DB_FILM!J:J,MATCH($F5026,DB_FILM!$A:$A,0))</f>
        <v>790579</v>
      </c>
      <c r="P5026" s="7">
        <f>INDEX(DB_FILM!K:K,MATCH($F5026,DB_FILM!$A:$A,0))</f>
        <v>112000000</v>
      </c>
      <c r="Q5026" s="5" t="s">
        <v>474</v>
      </c>
      <c r="R5026">
        <v>7.99</v>
      </c>
      <c r="S5026">
        <v>10</v>
      </c>
      <c r="T5026">
        <v>1</v>
      </c>
      <c r="U5026">
        <v>2003</v>
      </c>
      <c r="V5026">
        <v>1</v>
      </c>
      <c r="W5026" t="str">
        <f t="shared" si="156"/>
        <v>A</v>
      </c>
      <c r="X5026" t="s">
        <v>520</v>
      </c>
      <c r="Y5026">
        <v>0</v>
      </c>
      <c r="Z5026">
        <v>5.59</v>
      </c>
      <c r="AA5026" s="6">
        <f t="shared" si="157"/>
        <v>2.4000000000000004</v>
      </c>
    </row>
    <row r="5027" spans="1:27" x14ac:dyDescent="0.3">
      <c r="A5027" s="5">
        <v>42896</v>
      </c>
      <c r="B5027" s="5" t="s">
        <v>410</v>
      </c>
      <c r="C5027" s="5" t="s">
        <v>435</v>
      </c>
      <c r="D5027" s="5" t="s">
        <v>316</v>
      </c>
      <c r="E5027" t="s">
        <v>293</v>
      </c>
      <c r="F5027" s="5" t="s">
        <v>59</v>
      </c>
      <c r="G5027" s="5" t="str">
        <f>INDEX(DB_FILM!B:B,MATCH($F5027,DB_FILM!$A:$A,0))</f>
        <v>1946</v>
      </c>
      <c r="H5027" s="5" t="str">
        <f>INDEX(DB_FILM!C:C,MATCH($F5027,DB_FILM!$A:$A,0))</f>
        <v xml:space="preserve">T </v>
      </c>
      <c r="I5027" s="9">
        <f>INDEX(DB_FILM!D:D,MATCH($F5027,DB_FILM!$A:$A,0))</f>
        <v>130</v>
      </c>
      <c r="J5027" s="5" t="str">
        <f>INDEX(DB_FILM!E:E,MATCH($F5027,DB_FILM!$A:$A,0))</f>
        <v>Drama, Family, Fantasy</v>
      </c>
      <c r="K5027" s="6">
        <f>INDEX(DB_FILM!F:F,MATCH($F5027,DB_FILM!$A:$A,0))</f>
        <v>8.6</v>
      </c>
      <c r="L5027" s="5" t="str">
        <f>INDEX(DB_FILM!G:G,MATCH($F5027,DB_FILM!$A:$A,0))</f>
        <v>An angel is sent from Heaven to help a desperately frustrated businessman by showing him what life would have been like if he had never existed.</v>
      </c>
      <c r="M5027" s="5" t="str">
        <f>INDEX(DB_FILM!H:H,MATCH($F5027,DB_FILM!$A:$A,0))</f>
        <v xml:space="preserve">Frank Capra </v>
      </c>
      <c r="N5027" s="5" t="str">
        <f>INDEX(DB_FILM!I:I,MATCH($F5027,DB_FILM!$A:$A,0))</f>
        <v>James Stewart, Donna Reed, Lionel Barrymore, Thomas Mitchell</v>
      </c>
      <c r="O5027" s="7">
        <f>INDEX(DB_FILM!J:J,MATCH($F5027,DB_FILM!$A:$A,0))</f>
        <v>334168</v>
      </c>
      <c r="P5027" s="7">
        <f>INDEX(DB_FILM!K:K,MATCH($F5027,DB_FILM!$A:$A,0))</f>
        <v>7270000</v>
      </c>
      <c r="Q5027" s="5" t="s">
        <v>475</v>
      </c>
      <c r="R5027">
        <v>9.99</v>
      </c>
      <c r="S5027">
        <v>25</v>
      </c>
      <c r="T5027">
        <v>3</v>
      </c>
      <c r="U5027">
        <v>2004</v>
      </c>
      <c r="V5027">
        <v>2</v>
      </c>
      <c r="W5027" t="str">
        <f t="shared" si="156"/>
        <v>C</v>
      </c>
      <c r="X5027" t="s">
        <v>586</v>
      </c>
      <c r="Y5027">
        <v>0</v>
      </c>
      <c r="Z5027">
        <v>7.69</v>
      </c>
      <c r="AA5027" s="6">
        <f t="shared" si="157"/>
        <v>2.2999999999999998</v>
      </c>
    </row>
    <row r="5028" spans="1:27" x14ac:dyDescent="0.3">
      <c r="A5028" s="5">
        <v>42896</v>
      </c>
      <c r="B5028" t="s">
        <v>410</v>
      </c>
      <c r="C5028" t="s">
        <v>435</v>
      </c>
      <c r="D5028" t="s">
        <v>316</v>
      </c>
      <c r="E5028" t="s">
        <v>293</v>
      </c>
      <c r="F5028" t="s">
        <v>7</v>
      </c>
      <c r="G5028" s="5" t="str">
        <f>INDEX(DB_FILM!B:B,MATCH($F5028,DB_FILM!$A:$A,0))</f>
        <v>1994</v>
      </c>
      <c r="H5028" s="5" t="str">
        <f>INDEX(DB_FILM!C:C,MATCH($F5028,DB_FILM!$A:$A,0))</f>
        <v xml:space="preserve">VM18 </v>
      </c>
      <c r="I5028" s="9">
        <f>INDEX(DB_FILM!D:D,MATCH($F5028,DB_FILM!$A:$A,0))</f>
        <v>154</v>
      </c>
      <c r="J5028" s="5" t="str">
        <f>INDEX(DB_FILM!E:E,MATCH($F5028,DB_FILM!$A:$A,0))</f>
        <v>Crime, Drama</v>
      </c>
      <c r="K5028" s="6">
        <f>INDEX(DB_FILM!F:F,MATCH($F5028,DB_FILM!$A:$A,0))</f>
        <v>8.9</v>
      </c>
      <c r="L5028" s="5" t="str">
        <f>INDEX(DB_FILM!G:G,MATCH($F5028,DB_FILM!$A:$A,0))</f>
        <v>The lives of two mob hitmen, a boxer, a gangster's wife, and a pair of diner bandits intertwine in four tales of violence and redemption.</v>
      </c>
      <c r="M5028" s="5" t="str">
        <f>INDEX(DB_FILM!H:H,MATCH($F5028,DB_FILM!$A:$A,0))</f>
        <v xml:space="preserve">Quentin Tarantino </v>
      </c>
      <c r="N5028" s="5" t="str">
        <f>INDEX(DB_FILM!I:I,MATCH($F5028,DB_FILM!$A:$A,0))</f>
        <v>John Travolta, Uma Thurman, Samuel L. Jackson, Bruce Willis</v>
      </c>
      <c r="O5028" s="7">
        <f>INDEX(DB_FILM!J:J,MATCH($F5028,DB_FILM!$A:$A,0))</f>
        <v>1552837</v>
      </c>
      <c r="P5028" s="7">
        <f>INDEX(DB_FILM!K:K,MATCH($F5028,DB_FILM!$A:$A,0))</f>
        <v>107930000</v>
      </c>
      <c r="Q5028" t="s">
        <v>476</v>
      </c>
      <c r="R5028">
        <v>5.99</v>
      </c>
      <c r="S5028">
        <v>45</v>
      </c>
      <c r="T5028">
        <v>2</v>
      </c>
      <c r="U5028">
        <v>2004</v>
      </c>
      <c r="V5028">
        <v>3</v>
      </c>
      <c r="W5028" t="str">
        <f t="shared" si="156"/>
        <v>B</v>
      </c>
      <c r="X5028" t="s">
        <v>551</v>
      </c>
      <c r="Y5028">
        <v>5</v>
      </c>
      <c r="Z5028">
        <v>4.13</v>
      </c>
      <c r="AA5028" s="6">
        <f t="shared" si="157"/>
        <v>1.8600000000000003</v>
      </c>
    </row>
    <row r="5029" spans="1:27" x14ac:dyDescent="0.3">
      <c r="A5029" s="5">
        <v>42896</v>
      </c>
      <c r="B5029" t="s">
        <v>399</v>
      </c>
      <c r="C5029" t="s">
        <v>446</v>
      </c>
      <c r="D5029" t="s">
        <v>358</v>
      </c>
      <c r="E5029" t="s">
        <v>272</v>
      </c>
      <c r="F5029" t="s">
        <v>41</v>
      </c>
      <c r="G5029" s="5" t="str">
        <f>INDEX(DB_FILM!B:B,MATCH($F5029,DB_FILM!$A:$A,0))</f>
        <v>1995</v>
      </c>
      <c r="H5029" s="5" t="str">
        <f>INDEX(DB_FILM!C:C,MATCH($F5029,DB_FILM!$A:$A,0))</f>
        <v xml:space="preserve">T </v>
      </c>
      <c r="I5029" s="9">
        <f>INDEX(DB_FILM!D:D,MATCH($F5029,DB_FILM!$A:$A,0))</f>
        <v>127</v>
      </c>
      <c r="J5029" s="5" t="str">
        <f>INDEX(DB_FILM!E:E,MATCH($F5029,DB_FILM!$A:$A,0))</f>
        <v>Crime, Drama, Mystery</v>
      </c>
      <c r="K5029" s="6">
        <f>INDEX(DB_FILM!F:F,MATCH($F5029,DB_FILM!$A:$A,0))</f>
        <v>8.6</v>
      </c>
      <c r="L5029" s="5" t="str">
        <f>INDEX(DB_FILM!G:G,MATCH($F5029,DB_FILM!$A:$A,0))</f>
        <v>Two detectives, a rookie and a veteran, hunt a serial killer who uses the seven deadly sins as his motives.</v>
      </c>
      <c r="M5029" s="5" t="str">
        <f>INDEX(DB_FILM!H:H,MATCH($F5029,DB_FILM!$A:$A,0))</f>
        <v xml:space="preserve">David Fincher </v>
      </c>
      <c r="N5029" s="5" t="str">
        <f>INDEX(DB_FILM!I:I,MATCH($F5029,DB_FILM!$A:$A,0))</f>
        <v>Morgan Freeman, Brad Pitt, Kevin Spacey, Andrew Kevin Walker</v>
      </c>
      <c r="O5029" s="7">
        <f>INDEX(DB_FILM!J:J,MATCH($F5029,DB_FILM!$A:$A,0))</f>
        <v>1214270</v>
      </c>
      <c r="P5029" s="7">
        <f>INDEX(DB_FILM!K:K,MATCH($F5029,DB_FILM!$A:$A,0))</f>
        <v>100130000</v>
      </c>
      <c r="Q5029" t="s">
        <v>476</v>
      </c>
      <c r="R5029">
        <v>5.99</v>
      </c>
      <c r="S5029">
        <v>15</v>
      </c>
      <c r="T5029">
        <v>2</v>
      </c>
      <c r="U5029">
        <v>2005</v>
      </c>
      <c r="V5029">
        <v>3</v>
      </c>
      <c r="W5029" t="str">
        <f t="shared" si="156"/>
        <v>B</v>
      </c>
      <c r="X5029" t="s">
        <v>523</v>
      </c>
      <c r="Y5029">
        <v>5</v>
      </c>
      <c r="Z5029">
        <v>3.11</v>
      </c>
      <c r="AA5029" s="6">
        <f t="shared" si="157"/>
        <v>2.8800000000000003</v>
      </c>
    </row>
    <row r="5030" spans="1:27" x14ac:dyDescent="0.3">
      <c r="A5030" s="5">
        <v>42897</v>
      </c>
      <c r="B5030" t="s">
        <v>411</v>
      </c>
      <c r="C5030" t="s">
        <v>428</v>
      </c>
      <c r="D5030" t="s">
        <v>367</v>
      </c>
      <c r="E5030" t="s">
        <v>293</v>
      </c>
      <c r="F5030" t="s">
        <v>7</v>
      </c>
      <c r="G5030" s="5" t="str">
        <f>INDEX(DB_FILM!B:B,MATCH($F5030,DB_FILM!$A:$A,0))</f>
        <v>1994</v>
      </c>
      <c r="H5030" s="5" t="str">
        <f>INDEX(DB_FILM!C:C,MATCH($F5030,DB_FILM!$A:$A,0))</f>
        <v xml:space="preserve">VM18 </v>
      </c>
      <c r="I5030" s="9">
        <f>INDEX(DB_FILM!D:D,MATCH($F5030,DB_FILM!$A:$A,0))</f>
        <v>154</v>
      </c>
      <c r="J5030" s="5" t="str">
        <f>INDEX(DB_FILM!E:E,MATCH($F5030,DB_FILM!$A:$A,0))</f>
        <v>Crime, Drama</v>
      </c>
      <c r="K5030" s="6">
        <f>INDEX(DB_FILM!F:F,MATCH($F5030,DB_FILM!$A:$A,0))</f>
        <v>8.9</v>
      </c>
      <c r="L5030" s="5" t="str">
        <f>INDEX(DB_FILM!G:G,MATCH($F5030,DB_FILM!$A:$A,0))</f>
        <v>The lives of two mob hitmen, a boxer, a gangster's wife, and a pair of diner bandits intertwine in four tales of violence and redemption.</v>
      </c>
      <c r="M5030" s="5" t="str">
        <f>INDEX(DB_FILM!H:H,MATCH($F5030,DB_FILM!$A:$A,0))</f>
        <v xml:space="preserve">Quentin Tarantino </v>
      </c>
      <c r="N5030" s="5" t="str">
        <f>INDEX(DB_FILM!I:I,MATCH($F5030,DB_FILM!$A:$A,0))</f>
        <v>John Travolta, Uma Thurman, Samuel L. Jackson, Bruce Willis</v>
      </c>
      <c r="O5030" s="7">
        <f>INDEX(DB_FILM!J:J,MATCH($F5030,DB_FILM!$A:$A,0))</f>
        <v>1552837</v>
      </c>
      <c r="P5030" s="7">
        <f>INDEX(DB_FILM!K:K,MATCH($F5030,DB_FILM!$A:$A,0))</f>
        <v>107930000</v>
      </c>
      <c r="Q5030" t="s">
        <v>475</v>
      </c>
      <c r="R5030">
        <v>1.99</v>
      </c>
      <c r="S5030">
        <v>45</v>
      </c>
      <c r="T5030">
        <v>3</v>
      </c>
      <c r="U5030">
        <v>2006</v>
      </c>
      <c r="V5030">
        <v>2</v>
      </c>
      <c r="W5030" t="str">
        <f t="shared" si="156"/>
        <v>C</v>
      </c>
      <c r="X5030" t="s">
        <v>529</v>
      </c>
      <c r="Y5030">
        <v>0</v>
      </c>
      <c r="Z5030">
        <v>1.59</v>
      </c>
      <c r="AA5030" s="6">
        <f t="shared" si="157"/>
        <v>0.39999999999999991</v>
      </c>
    </row>
    <row r="5031" spans="1:27" x14ac:dyDescent="0.3">
      <c r="A5031" s="5">
        <v>42897</v>
      </c>
      <c r="B5031" s="5" t="s">
        <v>411</v>
      </c>
      <c r="C5031" s="5" t="s">
        <v>428</v>
      </c>
      <c r="D5031" s="5" t="s">
        <v>367</v>
      </c>
      <c r="E5031" t="s">
        <v>293</v>
      </c>
      <c r="F5031" t="s">
        <v>91</v>
      </c>
      <c r="G5031" s="5" t="str">
        <f>INDEX(DB_FILM!B:B,MATCH($F5031,DB_FILM!$A:$A,0))</f>
        <v>2011</v>
      </c>
      <c r="H5031" s="5" t="str">
        <f>INDEX(DB_FILM!C:C,MATCH($F5031,DB_FILM!$A:$A,0))</f>
        <v xml:space="preserve">T </v>
      </c>
      <c r="I5031" s="9">
        <f>INDEX(DB_FILM!D:D,MATCH($F5031,DB_FILM!$A:$A,0))</f>
        <v>112</v>
      </c>
      <c r="J5031" s="5" t="str">
        <f>INDEX(DB_FILM!E:E,MATCH($F5031,DB_FILM!$A:$A,0))</f>
        <v>Biography, Comedy, Drama</v>
      </c>
      <c r="K5031" s="6">
        <f>INDEX(DB_FILM!F:F,MATCH($F5031,DB_FILM!$A:$A,0))</f>
        <v>8.5</v>
      </c>
      <c r="L5031" s="5" t="str">
        <f>INDEX(DB_FILM!G:G,MATCH($F5031,DB_FILM!$A:$A,0))</f>
        <v>After he becomes a quadriplegic from a paragliding accident, an aristocrat hires a young man from the projects to be his caregiver.</v>
      </c>
      <c r="M5031" s="5" t="str">
        <f>INDEX(DB_FILM!H:H,MATCH($F5031,DB_FILM!$A:$A,0))</f>
        <v xml:space="preserve">Olivier Nakache, Éric Toledano </v>
      </c>
      <c r="N5031" s="5" t="str">
        <f>INDEX(DB_FILM!I:I,MATCH($F5031,DB_FILM!$A:$A,0))</f>
        <v>François Cluzet, Omar Sy, Anne Le Ny, Audrey Fleurot</v>
      </c>
      <c r="O5031" s="7">
        <f>INDEX(DB_FILM!J:J,MATCH($F5031,DB_FILM!$A:$A,0))</f>
        <v>631043</v>
      </c>
      <c r="P5031" s="7">
        <f>INDEX(DB_FILM!K:K,MATCH($F5031,DB_FILM!$A:$A,0))</f>
        <v>13180000</v>
      </c>
      <c r="Q5031" s="5" t="s">
        <v>476</v>
      </c>
      <c r="R5031">
        <v>5.99</v>
      </c>
      <c r="S5031">
        <v>8</v>
      </c>
      <c r="T5031">
        <v>2</v>
      </c>
      <c r="U5031">
        <v>2006</v>
      </c>
      <c r="V5031">
        <v>2</v>
      </c>
      <c r="W5031" t="str">
        <f t="shared" si="156"/>
        <v>B</v>
      </c>
      <c r="X5031" t="s">
        <v>599</v>
      </c>
      <c r="Y5031">
        <v>0</v>
      </c>
      <c r="Z5031">
        <v>3.59</v>
      </c>
      <c r="AA5031" s="6">
        <f t="shared" si="157"/>
        <v>2.4000000000000004</v>
      </c>
    </row>
    <row r="5032" spans="1:27" x14ac:dyDescent="0.3">
      <c r="A5032" s="5">
        <v>42897</v>
      </c>
      <c r="B5032" s="5" t="s">
        <v>411</v>
      </c>
      <c r="C5032" s="5" t="s">
        <v>428</v>
      </c>
      <c r="D5032" s="5" t="s">
        <v>367</v>
      </c>
      <c r="E5032" t="s">
        <v>293</v>
      </c>
      <c r="F5032" t="s">
        <v>1</v>
      </c>
      <c r="G5032" s="5" t="str">
        <f>INDEX(DB_FILM!B:B,MATCH($F5032,DB_FILM!$A:$A,0))</f>
        <v>1972</v>
      </c>
      <c r="H5032" s="5" t="str">
        <f>INDEX(DB_FILM!C:C,MATCH($F5032,DB_FILM!$A:$A,0))</f>
        <v xml:space="preserve">T </v>
      </c>
      <c r="I5032" s="9">
        <f>INDEX(DB_FILM!D:D,MATCH($F5032,DB_FILM!$A:$A,0))</f>
        <v>175</v>
      </c>
      <c r="J5032" s="5" t="str">
        <f>INDEX(DB_FILM!E:E,MATCH($F5032,DB_FILM!$A:$A,0))</f>
        <v>Crime, Drama</v>
      </c>
      <c r="K5032" s="6">
        <f>INDEX(DB_FILM!F:F,MATCH($F5032,DB_FILM!$A:$A,0))</f>
        <v>9.1999999999999993</v>
      </c>
      <c r="L5032" s="5" t="str">
        <f>INDEX(DB_FILM!G:G,MATCH($F5032,DB_FILM!$A:$A,0))</f>
        <v>The aging patriarch of an organized crime dynasty transfers control of his clandestine empire to his reluctant son.</v>
      </c>
      <c r="M5032" s="5" t="str">
        <f>INDEX(DB_FILM!H:H,MATCH($F5032,DB_FILM!$A:$A,0))</f>
        <v xml:space="preserve">Francis Ford Coppola </v>
      </c>
      <c r="N5032" s="5" t="str">
        <f>INDEX(DB_FILM!I:I,MATCH($F5032,DB_FILM!$A:$A,0))</f>
        <v>Marlon Brando, Al Pacino, James Caan, Diane Keaton</v>
      </c>
      <c r="O5032" s="7">
        <f>INDEX(DB_FILM!J:J,MATCH($F5032,DB_FILM!$A:$A,0))</f>
        <v>1361367</v>
      </c>
      <c r="P5032" s="7">
        <f>INDEX(DB_FILM!K:K,MATCH($F5032,DB_FILM!$A:$A,0))</f>
        <v>134970000</v>
      </c>
      <c r="Q5032" s="5" t="s">
        <v>476</v>
      </c>
      <c r="R5032">
        <v>9.99</v>
      </c>
      <c r="S5032">
        <v>8</v>
      </c>
      <c r="T5032">
        <v>2</v>
      </c>
      <c r="U5032">
        <v>2006</v>
      </c>
      <c r="V5032">
        <v>1</v>
      </c>
      <c r="W5032" t="str">
        <f t="shared" si="156"/>
        <v>B</v>
      </c>
      <c r="X5032" t="s">
        <v>599</v>
      </c>
      <c r="Y5032">
        <v>0</v>
      </c>
      <c r="Z5032">
        <v>6.49</v>
      </c>
      <c r="AA5032" s="6">
        <f t="shared" si="157"/>
        <v>3.5</v>
      </c>
    </row>
    <row r="5033" spans="1:27" x14ac:dyDescent="0.3">
      <c r="A5033" s="5">
        <v>42897</v>
      </c>
      <c r="B5033" s="5" t="s">
        <v>416</v>
      </c>
      <c r="C5033" s="5" t="s">
        <v>430</v>
      </c>
      <c r="D5033" s="5" t="s">
        <v>291</v>
      </c>
      <c r="E5033" t="s">
        <v>270</v>
      </c>
      <c r="F5033" s="5" t="s">
        <v>41</v>
      </c>
      <c r="G5033" s="5" t="str">
        <f>INDEX(DB_FILM!B:B,MATCH($F5033,DB_FILM!$A:$A,0))</f>
        <v>1995</v>
      </c>
      <c r="H5033" s="5" t="str">
        <f>INDEX(DB_FILM!C:C,MATCH($F5033,DB_FILM!$A:$A,0))</f>
        <v xml:space="preserve">T </v>
      </c>
      <c r="I5033" s="9">
        <f>INDEX(DB_FILM!D:D,MATCH($F5033,DB_FILM!$A:$A,0))</f>
        <v>127</v>
      </c>
      <c r="J5033" s="5" t="str">
        <f>INDEX(DB_FILM!E:E,MATCH($F5033,DB_FILM!$A:$A,0))</f>
        <v>Crime, Drama, Mystery</v>
      </c>
      <c r="K5033" s="6">
        <f>INDEX(DB_FILM!F:F,MATCH($F5033,DB_FILM!$A:$A,0))</f>
        <v>8.6</v>
      </c>
      <c r="L5033" s="5" t="str">
        <f>INDEX(DB_FILM!G:G,MATCH($F5033,DB_FILM!$A:$A,0))</f>
        <v>Two detectives, a rookie and a veteran, hunt a serial killer who uses the seven deadly sins as his motives.</v>
      </c>
      <c r="M5033" s="5" t="str">
        <f>INDEX(DB_FILM!H:H,MATCH($F5033,DB_FILM!$A:$A,0))</f>
        <v xml:space="preserve">David Fincher </v>
      </c>
      <c r="N5033" s="5" t="str">
        <f>INDEX(DB_FILM!I:I,MATCH($F5033,DB_FILM!$A:$A,0))</f>
        <v>Morgan Freeman, Brad Pitt, Kevin Spacey, Andrew Kevin Walker</v>
      </c>
      <c r="O5033" s="7">
        <f>INDEX(DB_FILM!J:J,MATCH($F5033,DB_FILM!$A:$A,0))</f>
        <v>1214270</v>
      </c>
      <c r="P5033" s="7">
        <f>INDEX(DB_FILM!K:K,MATCH($F5033,DB_FILM!$A:$A,0))</f>
        <v>100130000</v>
      </c>
      <c r="Q5033" s="5" t="s">
        <v>475</v>
      </c>
      <c r="R5033">
        <v>3.99</v>
      </c>
      <c r="S5033">
        <v>15</v>
      </c>
      <c r="T5033">
        <v>3</v>
      </c>
      <c r="U5033">
        <v>2007</v>
      </c>
      <c r="V5033">
        <v>1</v>
      </c>
      <c r="W5033" t="str">
        <f t="shared" si="156"/>
        <v>C</v>
      </c>
      <c r="X5033" t="s">
        <v>542</v>
      </c>
      <c r="Y5033">
        <v>0</v>
      </c>
      <c r="Z5033">
        <v>3.39</v>
      </c>
      <c r="AA5033" s="6">
        <f t="shared" si="157"/>
        <v>0.60000000000000009</v>
      </c>
    </row>
    <row r="5034" spans="1:27" x14ac:dyDescent="0.3">
      <c r="A5034" s="5">
        <v>42897</v>
      </c>
      <c r="B5034" t="s">
        <v>416</v>
      </c>
      <c r="C5034" t="s">
        <v>430</v>
      </c>
      <c r="D5034" t="s">
        <v>291</v>
      </c>
      <c r="E5034" t="s">
        <v>270</v>
      </c>
      <c r="F5034" t="s">
        <v>93</v>
      </c>
      <c r="G5034" s="5" t="str">
        <f>INDEX(DB_FILM!B:B,MATCH($F5034,DB_FILM!$A:$A,0))</f>
        <v>2016</v>
      </c>
      <c r="H5034" s="5" t="str">
        <f>INDEX(DB_FILM!C:C,MATCH($F5034,DB_FILM!$A:$A,0))</f>
        <v>N/A</v>
      </c>
      <c r="I5034" s="9">
        <f>INDEX(DB_FILM!D:D,MATCH($F5034,DB_FILM!$A:$A,0))</f>
        <v>161</v>
      </c>
      <c r="J5034" s="5" t="str">
        <f>INDEX(DB_FILM!E:E,MATCH($F5034,DB_FILM!$A:$A,0))</f>
        <v>Action, Biography, Drama</v>
      </c>
      <c r="K5034" s="6">
        <f>INDEX(DB_FILM!F:F,MATCH($F5034,DB_FILM!$A:$A,0))</f>
        <v>8.5</v>
      </c>
      <c r="L5034" s="5" t="str">
        <f>INDEX(DB_FILM!G:G,MATCH($F5034,DB_FILM!$A:$A,0))</f>
        <v>Former wrestler Mahavir Singh Phogat and his two wrestler daughters struggle towards glory at the Commonwealth Games in the face of societal oppression.</v>
      </c>
      <c r="M5034" s="5" t="str">
        <f>INDEX(DB_FILM!H:H,MATCH($F5034,DB_FILM!$A:$A,0))</f>
        <v xml:space="preserve">Nitesh Tiwari </v>
      </c>
      <c r="N5034" s="5" t="str">
        <f>INDEX(DB_FILM!I:I,MATCH($F5034,DB_FILM!$A:$A,0))</f>
        <v>Aamir Khan, Sakshi Tanwar, Fatima Sana Shaikh, Sanya Malhotra</v>
      </c>
      <c r="O5034" s="7">
        <f>INDEX(DB_FILM!J:J,MATCH($F5034,DB_FILM!$A:$A,0))</f>
        <v>102802</v>
      </c>
      <c r="P5034" s="7">
        <f>INDEX(DB_FILM!K:K,MATCH($F5034,DB_FILM!$A:$A,0))</f>
        <v>12390000</v>
      </c>
      <c r="Q5034" t="s">
        <v>474</v>
      </c>
      <c r="R5034">
        <v>3.99</v>
      </c>
      <c r="S5034">
        <v>43</v>
      </c>
      <c r="T5034">
        <v>1</v>
      </c>
      <c r="U5034">
        <v>2007</v>
      </c>
      <c r="V5034">
        <v>3</v>
      </c>
      <c r="W5034" t="str">
        <f t="shared" si="156"/>
        <v>A</v>
      </c>
      <c r="X5034" t="s">
        <v>574</v>
      </c>
      <c r="Y5034">
        <v>5</v>
      </c>
      <c r="Z5034">
        <v>2.0699999999999998</v>
      </c>
      <c r="AA5034" s="6">
        <f t="shared" si="157"/>
        <v>1.9200000000000004</v>
      </c>
    </row>
    <row r="5035" spans="1:27" x14ac:dyDescent="0.3">
      <c r="A5035" s="5">
        <v>42898</v>
      </c>
      <c r="B5035" s="5" t="s">
        <v>398</v>
      </c>
      <c r="C5035" s="5" t="s">
        <v>461</v>
      </c>
      <c r="D5035" s="5" t="s">
        <v>389</v>
      </c>
      <c r="E5035" t="s">
        <v>290</v>
      </c>
      <c r="F5035" s="5" t="s">
        <v>27</v>
      </c>
      <c r="G5035" s="5" t="str">
        <f>INDEX(DB_FILM!B:B,MATCH($F5035,DB_FILM!$A:$A,0))</f>
        <v>1999</v>
      </c>
      <c r="H5035" s="5" t="str">
        <f>INDEX(DB_FILM!C:C,MATCH($F5035,DB_FILM!$A:$A,0))</f>
        <v xml:space="preserve">T </v>
      </c>
      <c r="I5035" s="9">
        <f>INDEX(DB_FILM!D:D,MATCH($F5035,DB_FILM!$A:$A,0))</f>
        <v>136</v>
      </c>
      <c r="J5035" s="5" t="str">
        <f>INDEX(DB_FILM!E:E,MATCH($F5035,DB_FILM!$A:$A,0))</f>
        <v>Action, Sci-Fi</v>
      </c>
      <c r="K5035" s="6">
        <f>INDEX(DB_FILM!F:F,MATCH($F5035,DB_FILM!$A:$A,0))</f>
        <v>8.6999999999999993</v>
      </c>
      <c r="L5035" s="5" t="str">
        <f>INDEX(DB_FILM!G:G,MATCH($F5035,DB_FILM!$A:$A,0))</f>
        <v>A computer hacker learns from mysterious rebels about the true nature of his reality and his role in the war against its controllers.</v>
      </c>
      <c r="M5035" s="5" t="str">
        <f>INDEX(DB_FILM!H:H,MATCH($F5035,DB_FILM!$A:$A,0))</f>
        <v xml:space="preserve">Lana Wachowski, Lilly Wachowski </v>
      </c>
      <c r="N5035" s="5" t="str">
        <f>INDEX(DB_FILM!I:I,MATCH($F5035,DB_FILM!$A:$A,0))</f>
        <v>Keanu Reeves, Laurence Fishburne, Carrie-Anne Moss, Hugo Weaving</v>
      </c>
      <c r="O5035" s="7">
        <f>INDEX(DB_FILM!J:J,MATCH($F5035,DB_FILM!$A:$A,0))</f>
        <v>1427143</v>
      </c>
      <c r="P5035" s="7">
        <f>INDEX(DB_FILM!K:K,MATCH($F5035,DB_FILM!$A:$A,0))</f>
        <v>171480000</v>
      </c>
      <c r="Q5035" s="5" t="s">
        <v>476</v>
      </c>
      <c r="R5035">
        <v>3.99</v>
      </c>
      <c r="S5035">
        <v>7</v>
      </c>
      <c r="T5035">
        <v>2</v>
      </c>
      <c r="U5035">
        <v>2008</v>
      </c>
      <c r="V5035">
        <v>2</v>
      </c>
      <c r="W5035" t="str">
        <f t="shared" si="156"/>
        <v>B</v>
      </c>
      <c r="X5035" t="s">
        <v>615</v>
      </c>
      <c r="Y5035">
        <v>0</v>
      </c>
      <c r="Z5035">
        <v>2.75</v>
      </c>
      <c r="AA5035" s="6">
        <f t="shared" si="157"/>
        <v>1.2400000000000002</v>
      </c>
    </row>
    <row r="5036" spans="1:27" x14ac:dyDescent="0.3">
      <c r="A5036" s="5">
        <v>42898</v>
      </c>
      <c r="B5036" t="s">
        <v>398</v>
      </c>
      <c r="C5036" t="s">
        <v>461</v>
      </c>
      <c r="D5036" t="s">
        <v>389</v>
      </c>
      <c r="E5036" t="s">
        <v>290</v>
      </c>
      <c r="F5036" t="s">
        <v>53</v>
      </c>
      <c r="G5036" s="5" t="str">
        <f>INDEX(DB_FILM!B:B,MATCH($F5036,DB_FILM!$A:$A,0))</f>
        <v>2001</v>
      </c>
      <c r="H5036" s="5" t="str">
        <f>INDEX(DB_FILM!C:C,MATCH($F5036,DB_FILM!$A:$A,0))</f>
        <v xml:space="preserve">T </v>
      </c>
      <c r="I5036" s="9">
        <f>INDEX(DB_FILM!D:D,MATCH($F5036,DB_FILM!$A:$A,0))</f>
        <v>125</v>
      </c>
      <c r="J5036" s="5" t="str">
        <f>INDEX(DB_FILM!E:E,MATCH($F5036,DB_FILM!$A:$A,0))</f>
        <v>Animation, Adventure, Family</v>
      </c>
      <c r="K5036" s="6">
        <f>INDEX(DB_FILM!F:F,MATCH($F5036,DB_FILM!$A:$A,0))</f>
        <v>8.6</v>
      </c>
      <c r="L5036" s="5" t="str">
        <f>INDEX(DB_FILM!G:G,MATCH($F5036,DB_FILM!$A:$A,0))</f>
        <v>During her family's move to the suburbs, a sullen 10-year-old girl wanders into a world ruled by gods, witches, and spirits, and where humans are changed into beasts.</v>
      </c>
      <c r="M5036" s="5" t="str">
        <f>INDEX(DB_FILM!H:H,MATCH($F5036,DB_FILM!$A:$A,0))</f>
        <v xml:space="preserve">Hayao Miyazaki, Kirk Wise </v>
      </c>
      <c r="N5036" s="5" t="str">
        <f>INDEX(DB_FILM!I:I,MATCH($F5036,DB_FILM!$A:$A,0))</f>
        <v>Daveigh Chase, Suzanne Pleshette, Miyu Irino, Rumi Hiiragi</v>
      </c>
      <c r="O5036" s="7">
        <f>INDEX(DB_FILM!J:J,MATCH($F5036,DB_FILM!$A:$A,0))</f>
        <v>521082</v>
      </c>
      <c r="P5036" s="7">
        <f>INDEX(DB_FILM!K:K,MATCH($F5036,DB_FILM!$A:$A,0))</f>
        <v>10060000</v>
      </c>
      <c r="Q5036" t="s">
        <v>474</v>
      </c>
      <c r="R5036">
        <v>7.99</v>
      </c>
      <c r="S5036">
        <v>21</v>
      </c>
      <c r="T5036">
        <v>1</v>
      </c>
      <c r="U5036">
        <v>2008</v>
      </c>
      <c r="V5036">
        <v>2</v>
      </c>
      <c r="W5036" t="str">
        <f t="shared" si="156"/>
        <v>A</v>
      </c>
      <c r="X5036" t="s">
        <v>560</v>
      </c>
      <c r="Y5036">
        <v>0</v>
      </c>
      <c r="Z5036">
        <v>5.35</v>
      </c>
      <c r="AA5036" s="6">
        <f t="shared" si="157"/>
        <v>2.6400000000000006</v>
      </c>
    </row>
    <row r="5037" spans="1:27" x14ac:dyDescent="0.3">
      <c r="A5037" s="5">
        <v>42898</v>
      </c>
      <c r="B5037" t="s">
        <v>411</v>
      </c>
      <c r="C5037" t="s">
        <v>418</v>
      </c>
      <c r="D5037" t="s">
        <v>383</v>
      </c>
      <c r="E5037" t="s">
        <v>270</v>
      </c>
      <c r="F5037" t="s">
        <v>43</v>
      </c>
      <c r="G5037" s="5" t="str">
        <f>INDEX(DB_FILM!B:B,MATCH($F5037,DB_FILM!$A:$A,0))</f>
        <v>1991</v>
      </c>
      <c r="H5037" s="5" t="str">
        <f>INDEX(DB_FILM!C:C,MATCH($F5037,DB_FILM!$A:$A,0))</f>
        <v xml:space="preserve">VM14 </v>
      </c>
      <c r="I5037" s="9">
        <f>INDEX(DB_FILM!D:D,MATCH($F5037,DB_FILM!$A:$A,0))</f>
        <v>118</v>
      </c>
      <c r="J5037" s="5" t="str">
        <f>INDEX(DB_FILM!E:E,MATCH($F5037,DB_FILM!$A:$A,0))</f>
        <v>Crime, Drama, Thriller</v>
      </c>
      <c r="K5037" s="6">
        <f>INDEX(DB_FILM!F:F,MATCH($F5037,DB_FILM!$A:$A,0))</f>
        <v>8.6</v>
      </c>
      <c r="L5037" s="5" t="str">
        <f>INDEX(DB_FILM!G:G,MATCH($F5037,DB_FILM!$A:$A,0))</f>
        <v>A young F.B.I. cadet must receive the help of an incarcerated and manipulative cannibal killer to help catch another serial killer, a madman who skins his victims.</v>
      </c>
      <c r="M5037" s="5" t="str">
        <f>INDEX(DB_FILM!H:H,MATCH($F5037,DB_FILM!$A:$A,0))</f>
        <v xml:space="preserve">Jonathan Demme </v>
      </c>
      <c r="N5037" s="5" t="str">
        <f>INDEX(DB_FILM!I:I,MATCH($F5037,DB_FILM!$A:$A,0))</f>
        <v>Jodie Foster, Anthony Hopkins, Lawrence A. Bonney, Kasi Lemmons</v>
      </c>
      <c r="O5037" s="7">
        <f>INDEX(DB_FILM!J:J,MATCH($F5037,DB_FILM!$A:$A,0))</f>
        <v>1064983</v>
      </c>
      <c r="P5037" s="7">
        <f>INDEX(DB_FILM!K:K,MATCH($F5037,DB_FILM!$A:$A,0))</f>
        <v>130740000.00000001</v>
      </c>
      <c r="Q5037" t="s">
        <v>476</v>
      </c>
      <c r="R5037">
        <v>5.99</v>
      </c>
      <c r="S5037">
        <v>16</v>
      </c>
      <c r="T5037">
        <v>2</v>
      </c>
      <c r="U5037">
        <v>2009</v>
      </c>
      <c r="V5037">
        <v>1</v>
      </c>
      <c r="W5037" t="str">
        <f t="shared" si="156"/>
        <v>B</v>
      </c>
      <c r="X5037" t="s">
        <v>516</v>
      </c>
      <c r="Y5037">
        <v>5</v>
      </c>
      <c r="Z5037">
        <v>4.1900000000000004</v>
      </c>
      <c r="AA5037" s="6">
        <f t="shared" si="157"/>
        <v>1.7999999999999998</v>
      </c>
    </row>
    <row r="5038" spans="1:27" x14ac:dyDescent="0.3">
      <c r="A5038" s="5">
        <v>42898</v>
      </c>
      <c r="B5038" t="s">
        <v>405</v>
      </c>
      <c r="C5038" t="s">
        <v>433</v>
      </c>
      <c r="D5038" t="s">
        <v>341</v>
      </c>
      <c r="E5038" t="s">
        <v>299</v>
      </c>
      <c r="F5038" t="s">
        <v>73</v>
      </c>
      <c r="G5038" s="5" t="str">
        <f>INDEX(DB_FILM!B:B,MATCH($F5038,DB_FILM!$A:$A,0))</f>
        <v>2006</v>
      </c>
      <c r="H5038" s="5" t="str">
        <f>INDEX(DB_FILM!C:C,MATCH($F5038,DB_FILM!$A:$A,0))</f>
        <v xml:space="preserve">T </v>
      </c>
      <c r="I5038" s="9">
        <f>INDEX(DB_FILM!D:D,MATCH($F5038,DB_FILM!$A:$A,0))</f>
        <v>130</v>
      </c>
      <c r="J5038" s="5" t="str">
        <f>INDEX(DB_FILM!E:E,MATCH($F5038,DB_FILM!$A:$A,0))</f>
        <v>Drama, Mystery, Sci-Fi</v>
      </c>
      <c r="K5038" s="6">
        <f>INDEX(DB_FILM!F:F,MATCH($F5038,DB_FILM!$A:$A,0))</f>
        <v>8.5</v>
      </c>
      <c r="L5038" s="5" t="str">
        <f>INDEX(DB_FILM!G:G,MATCH($F5038,DB_FILM!$A:$A,0))</f>
        <v>After a tragic accident, two stage magicians engage in a battle to create the ultimate illusion while sacrificing everything they have to outwit each other.</v>
      </c>
      <c r="M5038" s="5" t="str">
        <f>INDEX(DB_FILM!H:H,MATCH($F5038,DB_FILM!$A:$A,0))</f>
        <v xml:space="preserve">Christopher Nolan </v>
      </c>
      <c r="N5038" s="5" t="str">
        <f>INDEX(DB_FILM!I:I,MATCH($F5038,DB_FILM!$A:$A,0))</f>
        <v>Christian Bale, Hugh Jackman, Scarlett Johansson, Michael Caine</v>
      </c>
      <c r="O5038" s="7">
        <f>INDEX(DB_FILM!J:J,MATCH($F5038,DB_FILM!$A:$A,0))</f>
        <v>1010590</v>
      </c>
      <c r="P5038" s="7">
        <f>INDEX(DB_FILM!K:K,MATCH($F5038,DB_FILM!$A:$A,0))</f>
        <v>53090000</v>
      </c>
      <c r="Q5038" t="s">
        <v>475</v>
      </c>
      <c r="R5038">
        <v>1.99</v>
      </c>
      <c r="S5038">
        <v>32</v>
      </c>
      <c r="T5038">
        <v>3</v>
      </c>
      <c r="U5038">
        <v>2010</v>
      </c>
      <c r="V5038">
        <v>3</v>
      </c>
      <c r="W5038" t="str">
        <f t="shared" si="156"/>
        <v>C</v>
      </c>
      <c r="X5038" t="s">
        <v>583</v>
      </c>
      <c r="Y5038">
        <v>0</v>
      </c>
      <c r="Z5038">
        <v>1.67</v>
      </c>
      <c r="AA5038" s="6">
        <f t="shared" si="157"/>
        <v>0.32000000000000006</v>
      </c>
    </row>
    <row r="5039" spans="1:27" x14ac:dyDescent="0.3">
      <c r="A5039" s="5">
        <v>42898</v>
      </c>
      <c r="B5039" s="5" t="s">
        <v>405</v>
      </c>
      <c r="C5039" s="5" t="s">
        <v>433</v>
      </c>
      <c r="D5039" s="5" t="s">
        <v>341</v>
      </c>
      <c r="E5039" t="s">
        <v>299</v>
      </c>
      <c r="F5039" s="5" t="s">
        <v>11</v>
      </c>
      <c r="G5039" s="5" t="str">
        <f>INDEX(DB_FILM!B:B,MATCH($F5039,DB_FILM!$A:$A,0))</f>
        <v>1993</v>
      </c>
      <c r="H5039" s="5" t="str">
        <f>INDEX(DB_FILM!C:C,MATCH($F5039,DB_FILM!$A:$A,0))</f>
        <v xml:space="preserve">T </v>
      </c>
      <c r="I5039" s="9">
        <f>INDEX(DB_FILM!D:D,MATCH($F5039,DB_FILM!$A:$A,0))</f>
        <v>195</v>
      </c>
      <c r="J5039" s="5" t="str">
        <f>INDEX(DB_FILM!E:E,MATCH($F5039,DB_FILM!$A:$A,0))</f>
        <v>Biography, Drama, History</v>
      </c>
      <c r="K5039" s="6">
        <f>INDEX(DB_FILM!F:F,MATCH($F5039,DB_FILM!$A:$A,0))</f>
        <v>8.9</v>
      </c>
      <c r="L5039" s="5" t="str">
        <f>INDEX(DB_FILM!G:G,MATCH($F5039,DB_FILM!$A:$A,0))</f>
        <v>In German-occupied Poland during World War II, Oskar Schindler gradually becomes concerned for his Jewish workforce after witnessing their persecution by the Nazi Germans.</v>
      </c>
      <c r="M5039" s="5" t="str">
        <f>INDEX(DB_FILM!H:H,MATCH($F5039,DB_FILM!$A:$A,0))</f>
        <v xml:space="preserve">Steven Spielberg </v>
      </c>
      <c r="N5039" s="5" t="str">
        <f>INDEX(DB_FILM!I:I,MATCH($F5039,DB_FILM!$A:$A,0))</f>
        <v>Liam Neeson, Ralph Fiennes, Ben Kingsley, Caroline Goodall</v>
      </c>
      <c r="O5039" s="7">
        <f>INDEX(DB_FILM!J:J,MATCH($F5039,DB_FILM!$A:$A,0))</f>
        <v>1025474</v>
      </c>
      <c r="P5039" s="7">
        <f>INDEX(DB_FILM!K:K,MATCH($F5039,DB_FILM!$A:$A,0))</f>
        <v>96070000</v>
      </c>
      <c r="Q5039" s="5" t="s">
        <v>475</v>
      </c>
      <c r="R5039">
        <v>9.99</v>
      </c>
      <c r="S5039">
        <v>48</v>
      </c>
      <c r="T5039">
        <v>3</v>
      </c>
      <c r="U5039">
        <v>2010</v>
      </c>
      <c r="V5039">
        <v>3</v>
      </c>
      <c r="W5039" t="str">
        <f t="shared" si="156"/>
        <v>C</v>
      </c>
      <c r="X5039" t="s">
        <v>603</v>
      </c>
      <c r="Y5039">
        <v>0</v>
      </c>
      <c r="Z5039">
        <v>7.99</v>
      </c>
      <c r="AA5039" s="6">
        <f t="shared" si="157"/>
        <v>2</v>
      </c>
    </row>
    <row r="5040" spans="1:27" x14ac:dyDescent="0.3">
      <c r="A5040" s="5">
        <v>42898</v>
      </c>
      <c r="B5040" s="5" t="s">
        <v>405</v>
      </c>
      <c r="C5040" s="5" t="s">
        <v>433</v>
      </c>
      <c r="D5040" s="5" t="s">
        <v>341</v>
      </c>
      <c r="E5040" t="s">
        <v>299</v>
      </c>
      <c r="F5040" s="5" t="s">
        <v>9</v>
      </c>
      <c r="G5040" s="5" t="str">
        <f>INDEX(DB_FILM!B:B,MATCH($F5040,DB_FILM!$A:$A,0))</f>
        <v>2003</v>
      </c>
      <c r="H5040" s="5" t="str">
        <f>INDEX(DB_FILM!C:C,MATCH($F5040,DB_FILM!$A:$A,0))</f>
        <v xml:space="preserve">T </v>
      </c>
      <c r="I5040" s="9">
        <f>INDEX(DB_FILM!D:D,MATCH($F5040,DB_FILM!$A:$A,0))</f>
        <v>201</v>
      </c>
      <c r="J5040" s="5" t="str">
        <f>INDEX(DB_FILM!E:E,MATCH($F5040,DB_FILM!$A:$A,0))</f>
        <v>Action, Adventure, Drama</v>
      </c>
      <c r="K5040" s="6">
        <f>INDEX(DB_FILM!F:F,MATCH($F5040,DB_FILM!$A:$A,0))</f>
        <v>8.9</v>
      </c>
      <c r="L5040" s="5" t="str">
        <f>INDEX(DB_FILM!G:G,MATCH($F5040,DB_FILM!$A:$A,0))</f>
        <v>Gandalf and Aragorn lead the World of Men against Sauron's army to draw his gaze from Frodo and Sam as they approach Mount Doom with the One Ring.</v>
      </c>
      <c r="M5040" s="5" t="str">
        <f>INDEX(DB_FILM!H:H,MATCH($F5040,DB_FILM!$A:$A,0))</f>
        <v xml:space="preserve">Peter Jackson </v>
      </c>
      <c r="N5040" s="5" t="str">
        <f>INDEX(DB_FILM!I:I,MATCH($F5040,DB_FILM!$A:$A,0))</f>
        <v>Elijah Wood, Viggo Mortensen, Ian McKellen, Orlando Bloom</v>
      </c>
      <c r="O5040" s="7">
        <f>INDEX(DB_FILM!J:J,MATCH($F5040,DB_FILM!$A:$A,0))</f>
        <v>1416518</v>
      </c>
      <c r="P5040" s="7">
        <f>INDEX(DB_FILM!K:K,MATCH($F5040,DB_FILM!$A:$A,0))</f>
        <v>377850000</v>
      </c>
      <c r="Q5040" s="5" t="s">
        <v>476</v>
      </c>
      <c r="R5040">
        <v>5.99</v>
      </c>
      <c r="S5040">
        <v>47</v>
      </c>
      <c r="T5040">
        <v>2</v>
      </c>
      <c r="U5040">
        <v>2010</v>
      </c>
      <c r="V5040">
        <v>3</v>
      </c>
      <c r="W5040" t="str">
        <f t="shared" si="156"/>
        <v>B</v>
      </c>
      <c r="X5040" t="s">
        <v>570</v>
      </c>
      <c r="Y5040">
        <v>0</v>
      </c>
      <c r="Z5040">
        <v>3.53</v>
      </c>
      <c r="AA5040" s="6">
        <f t="shared" si="157"/>
        <v>2.4600000000000004</v>
      </c>
    </row>
    <row r="5041" spans="1:27" x14ac:dyDescent="0.3">
      <c r="A5041" s="5">
        <v>42898</v>
      </c>
      <c r="B5041" t="s">
        <v>416</v>
      </c>
      <c r="C5041" t="s">
        <v>445</v>
      </c>
      <c r="D5041" t="s">
        <v>389</v>
      </c>
      <c r="E5041" t="s">
        <v>290</v>
      </c>
      <c r="F5041" t="s">
        <v>1</v>
      </c>
      <c r="G5041" s="5" t="str">
        <f>INDEX(DB_FILM!B:B,MATCH($F5041,DB_FILM!$A:$A,0))</f>
        <v>1972</v>
      </c>
      <c r="H5041" s="5" t="str">
        <f>INDEX(DB_FILM!C:C,MATCH($F5041,DB_FILM!$A:$A,0))</f>
        <v xml:space="preserve">T </v>
      </c>
      <c r="I5041" s="9">
        <f>INDEX(DB_FILM!D:D,MATCH($F5041,DB_FILM!$A:$A,0))</f>
        <v>175</v>
      </c>
      <c r="J5041" s="5" t="str">
        <f>INDEX(DB_FILM!E:E,MATCH($F5041,DB_FILM!$A:$A,0))</f>
        <v>Crime, Drama</v>
      </c>
      <c r="K5041" s="6">
        <f>INDEX(DB_FILM!F:F,MATCH($F5041,DB_FILM!$A:$A,0))</f>
        <v>9.1999999999999993</v>
      </c>
      <c r="L5041" s="5" t="str">
        <f>INDEX(DB_FILM!G:G,MATCH($F5041,DB_FILM!$A:$A,0))</f>
        <v>The aging patriarch of an organized crime dynasty transfers control of his clandestine empire to his reluctant son.</v>
      </c>
      <c r="M5041" s="5" t="str">
        <f>INDEX(DB_FILM!H:H,MATCH($F5041,DB_FILM!$A:$A,0))</f>
        <v xml:space="preserve">Francis Ford Coppola </v>
      </c>
      <c r="N5041" s="5" t="str">
        <f>INDEX(DB_FILM!I:I,MATCH($F5041,DB_FILM!$A:$A,0))</f>
        <v>Marlon Brando, Al Pacino, James Caan, Diane Keaton</v>
      </c>
      <c r="O5041" s="7">
        <f>INDEX(DB_FILM!J:J,MATCH($F5041,DB_FILM!$A:$A,0))</f>
        <v>1361367</v>
      </c>
      <c r="P5041" s="7">
        <f>INDEX(DB_FILM!K:K,MATCH($F5041,DB_FILM!$A:$A,0))</f>
        <v>134970000</v>
      </c>
      <c r="Q5041" t="s">
        <v>475</v>
      </c>
      <c r="R5041">
        <v>5.99</v>
      </c>
      <c r="S5041">
        <v>12</v>
      </c>
      <c r="T5041">
        <v>3</v>
      </c>
      <c r="U5041">
        <v>2011</v>
      </c>
      <c r="V5041">
        <v>1</v>
      </c>
      <c r="W5041" t="str">
        <f t="shared" si="156"/>
        <v>C</v>
      </c>
      <c r="X5041" t="s">
        <v>611</v>
      </c>
      <c r="Y5041">
        <v>0</v>
      </c>
      <c r="Z5041">
        <v>4.3099999999999996</v>
      </c>
      <c r="AA5041" s="6">
        <f t="shared" si="157"/>
        <v>1.6800000000000006</v>
      </c>
    </row>
    <row r="5042" spans="1:27" x14ac:dyDescent="0.3">
      <c r="A5042" s="5">
        <v>42898</v>
      </c>
      <c r="B5042" s="5" t="s">
        <v>416</v>
      </c>
      <c r="C5042" s="5" t="s">
        <v>445</v>
      </c>
      <c r="D5042" s="5" t="s">
        <v>389</v>
      </c>
      <c r="E5042" t="s">
        <v>290</v>
      </c>
      <c r="F5042" s="5" t="s">
        <v>9</v>
      </c>
      <c r="G5042" s="5" t="str">
        <f>INDEX(DB_FILM!B:B,MATCH($F5042,DB_FILM!$A:$A,0))</f>
        <v>2003</v>
      </c>
      <c r="H5042" s="5" t="str">
        <f>INDEX(DB_FILM!C:C,MATCH($F5042,DB_FILM!$A:$A,0))</f>
        <v xml:space="preserve">T </v>
      </c>
      <c r="I5042" s="9">
        <f>INDEX(DB_FILM!D:D,MATCH($F5042,DB_FILM!$A:$A,0))</f>
        <v>201</v>
      </c>
      <c r="J5042" s="5" t="str">
        <f>INDEX(DB_FILM!E:E,MATCH($F5042,DB_FILM!$A:$A,0))</f>
        <v>Action, Adventure, Drama</v>
      </c>
      <c r="K5042" s="6">
        <f>INDEX(DB_FILM!F:F,MATCH($F5042,DB_FILM!$A:$A,0))</f>
        <v>8.9</v>
      </c>
      <c r="L5042" s="5" t="str">
        <f>INDEX(DB_FILM!G:G,MATCH($F5042,DB_FILM!$A:$A,0))</f>
        <v>Gandalf and Aragorn lead the World of Men against Sauron's army to draw his gaze from Frodo and Sam as they approach Mount Doom with the One Ring.</v>
      </c>
      <c r="M5042" s="5" t="str">
        <f>INDEX(DB_FILM!H:H,MATCH($F5042,DB_FILM!$A:$A,0))</f>
        <v xml:space="preserve">Peter Jackson </v>
      </c>
      <c r="N5042" s="5" t="str">
        <f>INDEX(DB_FILM!I:I,MATCH($F5042,DB_FILM!$A:$A,0))</f>
        <v>Elijah Wood, Viggo Mortensen, Ian McKellen, Orlando Bloom</v>
      </c>
      <c r="O5042" s="7">
        <f>INDEX(DB_FILM!J:J,MATCH($F5042,DB_FILM!$A:$A,0))</f>
        <v>1416518</v>
      </c>
      <c r="P5042" s="7">
        <f>INDEX(DB_FILM!K:K,MATCH($F5042,DB_FILM!$A:$A,0))</f>
        <v>377850000</v>
      </c>
      <c r="Q5042" s="5" t="s">
        <v>474</v>
      </c>
      <c r="R5042">
        <v>3.99</v>
      </c>
      <c r="S5042">
        <v>47</v>
      </c>
      <c r="T5042">
        <v>1</v>
      </c>
      <c r="U5042">
        <v>2011</v>
      </c>
      <c r="V5042">
        <v>1</v>
      </c>
      <c r="W5042" t="str">
        <f t="shared" si="156"/>
        <v>A</v>
      </c>
      <c r="X5042" t="s">
        <v>527</v>
      </c>
      <c r="Y5042">
        <v>0</v>
      </c>
      <c r="Z5042">
        <v>2.0299999999999998</v>
      </c>
      <c r="AA5042" s="6">
        <f t="shared" si="157"/>
        <v>1.9600000000000004</v>
      </c>
    </row>
    <row r="5043" spans="1:27" x14ac:dyDescent="0.3">
      <c r="A5043" s="5">
        <v>42898</v>
      </c>
      <c r="B5043" s="5" t="s">
        <v>401</v>
      </c>
      <c r="C5043" s="5" t="s">
        <v>460</v>
      </c>
      <c r="D5043" s="5" t="s">
        <v>286</v>
      </c>
      <c r="E5043" t="s">
        <v>287</v>
      </c>
      <c r="F5043" s="5" t="s">
        <v>69</v>
      </c>
      <c r="G5043" s="5" t="str">
        <f>INDEX(DB_FILM!B:B,MATCH($F5043,DB_FILM!$A:$A,0))</f>
        <v>1994</v>
      </c>
      <c r="H5043" s="5" t="str">
        <f>INDEX(DB_FILM!C:C,MATCH($F5043,DB_FILM!$A:$A,0))</f>
        <v xml:space="preserve">T </v>
      </c>
      <c r="I5043" s="9">
        <f>INDEX(DB_FILM!D:D,MATCH($F5043,DB_FILM!$A:$A,0))</f>
        <v>88</v>
      </c>
      <c r="J5043" s="5" t="str">
        <f>INDEX(DB_FILM!E:E,MATCH($F5043,DB_FILM!$A:$A,0))</f>
        <v>Animation, Adventure, Drama</v>
      </c>
      <c r="K5043" s="6">
        <f>INDEX(DB_FILM!F:F,MATCH($F5043,DB_FILM!$A:$A,0))</f>
        <v>8.5</v>
      </c>
      <c r="L5043" s="5" t="str">
        <f>INDEX(DB_FILM!G:G,MATCH($F5043,DB_FILM!$A:$A,0))</f>
        <v>A Lion cub crown prince is tricked by a treacherous uncle into thinking he caused his father's death and flees into exile in despair, only to learn in adulthood his identity and his responsibilities.</v>
      </c>
      <c r="M5043" s="5" t="str">
        <f>INDEX(DB_FILM!H:H,MATCH($F5043,DB_FILM!$A:$A,0))</f>
        <v xml:space="preserve">Roger Allers, Rob Minkoff </v>
      </c>
      <c r="N5043" s="5" t="str">
        <f>INDEX(DB_FILM!I:I,MATCH($F5043,DB_FILM!$A:$A,0))</f>
        <v>Matthew Broderick, Jeremy Irons, James Earl Jones, Whoopi Goldberg</v>
      </c>
      <c r="O5043" s="7">
        <f>INDEX(DB_FILM!J:J,MATCH($F5043,DB_FILM!$A:$A,0))</f>
        <v>781936</v>
      </c>
      <c r="P5043" s="7">
        <f>INDEX(DB_FILM!K:K,MATCH($F5043,DB_FILM!$A:$A,0))</f>
        <v>312900000</v>
      </c>
      <c r="Q5043" s="5" t="s">
        <v>476</v>
      </c>
      <c r="R5043">
        <v>3.99</v>
      </c>
      <c r="S5043">
        <v>30</v>
      </c>
      <c r="T5043">
        <v>2</v>
      </c>
      <c r="U5043">
        <v>2012</v>
      </c>
      <c r="V5043">
        <v>1</v>
      </c>
      <c r="W5043" t="str">
        <f t="shared" si="156"/>
        <v>B</v>
      </c>
      <c r="X5043" t="s">
        <v>580</v>
      </c>
      <c r="Y5043">
        <v>0</v>
      </c>
      <c r="Z5043">
        <v>2.19</v>
      </c>
      <c r="AA5043" s="6">
        <f t="shared" si="157"/>
        <v>1.8000000000000003</v>
      </c>
    </row>
    <row r="5044" spans="1:27" x14ac:dyDescent="0.3">
      <c r="A5044" s="5">
        <v>42898</v>
      </c>
      <c r="B5044" t="s">
        <v>401</v>
      </c>
      <c r="C5044" t="s">
        <v>460</v>
      </c>
      <c r="D5044" t="s">
        <v>286</v>
      </c>
      <c r="E5044" t="s">
        <v>287</v>
      </c>
      <c r="F5044" t="s">
        <v>87</v>
      </c>
      <c r="G5044" s="5" t="str">
        <f>INDEX(DB_FILM!B:B,MATCH($F5044,DB_FILM!$A:$A,0))</f>
        <v>1998</v>
      </c>
      <c r="H5044" s="5" t="str">
        <f>INDEX(DB_FILM!C:C,MATCH($F5044,DB_FILM!$A:$A,0))</f>
        <v xml:space="preserve">VM18 </v>
      </c>
      <c r="I5044" s="9">
        <f>INDEX(DB_FILM!D:D,MATCH($F5044,DB_FILM!$A:$A,0))</f>
        <v>119</v>
      </c>
      <c r="J5044" s="5" t="str">
        <f>INDEX(DB_FILM!E:E,MATCH($F5044,DB_FILM!$A:$A,0))</f>
        <v>Crime, Drama</v>
      </c>
      <c r="K5044" s="6">
        <f>INDEX(DB_FILM!F:F,MATCH($F5044,DB_FILM!$A:$A,0))</f>
        <v>8.5</v>
      </c>
      <c r="L5044" s="5" t="str">
        <f>INDEX(DB_FILM!G:G,MATCH($F5044,DB_FILM!$A:$A,0))</f>
        <v>A former neo-nazi skinhead tries to prevent his younger brother from going down the same wrong path that he did.</v>
      </c>
      <c r="M5044" s="5" t="str">
        <f>INDEX(DB_FILM!H:H,MATCH($F5044,DB_FILM!$A:$A,0))</f>
        <v xml:space="preserve">Tony Kaye </v>
      </c>
      <c r="N5044" s="5" t="str">
        <f>INDEX(DB_FILM!I:I,MATCH($F5044,DB_FILM!$A:$A,0))</f>
        <v>Edward Norton, Edward Furlong, Beverly D'Angelo, Jennifer Lien</v>
      </c>
      <c r="O5044" s="7">
        <f>INDEX(DB_FILM!J:J,MATCH($F5044,DB_FILM!$A:$A,0))</f>
        <v>908456</v>
      </c>
      <c r="P5044" s="7">
        <f>INDEX(DB_FILM!K:K,MATCH($F5044,DB_FILM!$A:$A,0))</f>
        <v>6720000</v>
      </c>
      <c r="Q5044" t="s">
        <v>474</v>
      </c>
      <c r="R5044">
        <v>3.99</v>
      </c>
      <c r="S5044">
        <v>40</v>
      </c>
      <c r="T5044">
        <v>1</v>
      </c>
      <c r="U5044">
        <v>2012</v>
      </c>
      <c r="V5044">
        <v>3</v>
      </c>
      <c r="W5044" t="str">
        <f t="shared" si="156"/>
        <v>A</v>
      </c>
      <c r="X5044" t="s">
        <v>493</v>
      </c>
      <c r="Y5044">
        <v>5</v>
      </c>
      <c r="Z5044">
        <v>2.27</v>
      </c>
      <c r="AA5044" s="6">
        <f t="shared" si="157"/>
        <v>1.7200000000000002</v>
      </c>
    </row>
    <row r="5045" spans="1:27" x14ac:dyDescent="0.3">
      <c r="A5045" s="5">
        <v>42899</v>
      </c>
      <c r="B5045" t="s">
        <v>417</v>
      </c>
      <c r="C5045" t="s">
        <v>439</v>
      </c>
      <c r="D5045" t="s">
        <v>275</v>
      </c>
      <c r="E5045" t="s">
        <v>276</v>
      </c>
      <c r="F5045" t="s">
        <v>31</v>
      </c>
      <c r="G5045" s="5" t="str">
        <f>INDEX(DB_FILM!B:B,MATCH($F5045,DB_FILM!$A:$A,0))</f>
        <v>2002</v>
      </c>
      <c r="H5045" s="5" t="str">
        <f>INDEX(DB_FILM!C:C,MATCH($F5045,DB_FILM!$A:$A,0))</f>
        <v xml:space="preserve">T </v>
      </c>
      <c r="I5045" s="9">
        <f>INDEX(DB_FILM!D:D,MATCH($F5045,DB_FILM!$A:$A,0))</f>
        <v>179</v>
      </c>
      <c r="J5045" s="5" t="str">
        <f>INDEX(DB_FILM!E:E,MATCH($F5045,DB_FILM!$A:$A,0))</f>
        <v>Adventure, Drama, Fantasy</v>
      </c>
      <c r="K5045" s="6">
        <f>INDEX(DB_FILM!F:F,MATCH($F5045,DB_FILM!$A:$A,0))</f>
        <v>8.6999999999999993</v>
      </c>
      <c r="L5045" s="5" t="str">
        <f>INDEX(DB_FILM!G:G,MATCH($F5045,DB_FILM!$A:$A,0))</f>
        <v>While Frodo and Sam edge closer to Mordor with the help of the shifty Gollum, the divided fellowship makes a stand against Sauron's new ally, Saruman, and his hordes of Isengard.</v>
      </c>
      <c r="M5045" s="5" t="str">
        <f>INDEX(DB_FILM!H:H,MATCH($F5045,DB_FILM!$A:$A,0))</f>
        <v xml:space="preserve">Peter Jackson </v>
      </c>
      <c r="N5045" s="5" t="str">
        <f>INDEX(DB_FILM!I:I,MATCH($F5045,DB_FILM!$A:$A,0))</f>
        <v>Elijah Wood, Ian McKellen, Viggo Mortensen, Orlando Bloom</v>
      </c>
      <c r="O5045" s="7">
        <f>INDEX(DB_FILM!J:J,MATCH($F5045,DB_FILM!$A:$A,0))</f>
        <v>1280806</v>
      </c>
      <c r="P5045" s="7">
        <f>INDEX(DB_FILM!K:K,MATCH($F5045,DB_FILM!$A:$A,0))</f>
        <v>342550000</v>
      </c>
      <c r="Q5045" t="s">
        <v>475</v>
      </c>
      <c r="R5045">
        <v>5.99</v>
      </c>
      <c r="S5045">
        <v>9</v>
      </c>
      <c r="T5045">
        <v>3</v>
      </c>
      <c r="U5045">
        <v>2013</v>
      </c>
      <c r="V5045">
        <v>2</v>
      </c>
      <c r="W5045" t="str">
        <f t="shared" si="156"/>
        <v>C</v>
      </c>
      <c r="X5045" t="s">
        <v>609</v>
      </c>
      <c r="Y5045">
        <v>0</v>
      </c>
      <c r="Z5045">
        <v>4.6100000000000003</v>
      </c>
      <c r="AA5045" s="6">
        <f t="shared" si="157"/>
        <v>1.38</v>
      </c>
    </row>
    <row r="5046" spans="1:27" x14ac:dyDescent="0.3">
      <c r="A5046" s="5">
        <v>42899</v>
      </c>
      <c r="B5046" s="5" t="s">
        <v>417</v>
      </c>
      <c r="C5046" s="5" t="s">
        <v>439</v>
      </c>
      <c r="D5046" s="5" t="s">
        <v>275</v>
      </c>
      <c r="E5046" t="s">
        <v>276</v>
      </c>
      <c r="F5046" s="5" t="s">
        <v>69</v>
      </c>
      <c r="G5046" s="5" t="str">
        <f>INDEX(DB_FILM!B:B,MATCH($F5046,DB_FILM!$A:$A,0))</f>
        <v>1994</v>
      </c>
      <c r="H5046" s="5" t="str">
        <f>INDEX(DB_FILM!C:C,MATCH($F5046,DB_FILM!$A:$A,0))</f>
        <v xml:space="preserve">T </v>
      </c>
      <c r="I5046" s="9">
        <f>INDEX(DB_FILM!D:D,MATCH($F5046,DB_FILM!$A:$A,0))</f>
        <v>88</v>
      </c>
      <c r="J5046" s="5" t="str">
        <f>INDEX(DB_FILM!E:E,MATCH($F5046,DB_FILM!$A:$A,0))</f>
        <v>Animation, Adventure, Drama</v>
      </c>
      <c r="K5046" s="6">
        <f>INDEX(DB_FILM!F:F,MATCH($F5046,DB_FILM!$A:$A,0))</f>
        <v>8.5</v>
      </c>
      <c r="L5046" s="5" t="str">
        <f>INDEX(DB_FILM!G:G,MATCH($F5046,DB_FILM!$A:$A,0))</f>
        <v>A Lion cub crown prince is tricked by a treacherous uncle into thinking he caused his father's death and flees into exile in despair, only to learn in adulthood his identity and his responsibilities.</v>
      </c>
      <c r="M5046" s="5" t="str">
        <f>INDEX(DB_FILM!H:H,MATCH($F5046,DB_FILM!$A:$A,0))</f>
        <v xml:space="preserve">Roger Allers, Rob Minkoff </v>
      </c>
      <c r="N5046" s="5" t="str">
        <f>INDEX(DB_FILM!I:I,MATCH($F5046,DB_FILM!$A:$A,0))</f>
        <v>Matthew Broderick, Jeremy Irons, James Earl Jones, Whoopi Goldberg</v>
      </c>
      <c r="O5046" s="7">
        <f>INDEX(DB_FILM!J:J,MATCH($F5046,DB_FILM!$A:$A,0))</f>
        <v>781936</v>
      </c>
      <c r="P5046" s="7">
        <f>INDEX(DB_FILM!K:K,MATCH($F5046,DB_FILM!$A:$A,0))</f>
        <v>312900000</v>
      </c>
      <c r="Q5046" s="5" t="s">
        <v>474</v>
      </c>
      <c r="R5046">
        <v>3.99</v>
      </c>
      <c r="S5046">
        <v>30</v>
      </c>
      <c r="T5046">
        <v>1</v>
      </c>
      <c r="U5046">
        <v>2013</v>
      </c>
      <c r="V5046">
        <v>2</v>
      </c>
      <c r="W5046" t="str">
        <f t="shared" si="156"/>
        <v>A</v>
      </c>
      <c r="X5046" t="s">
        <v>555</v>
      </c>
      <c r="Y5046">
        <v>0</v>
      </c>
      <c r="Z5046">
        <v>2.31</v>
      </c>
      <c r="AA5046" s="6">
        <f t="shared" si="157"/>
        <v>1.6800000000000002</v>
      </c>
    </row>
    <row r="5047" spans="1:27" x14ac:dyDescent="0.3">
      <c r="A5047" s="5">
        <v>42899</v>
      </c>
      <c r="B5047" t="s">
        <v>413</v>
      </c>
      <c r="C5047" t="s">
        <v>421</v>
      </c>
      <c r="D5047" t="s">
        <v>386</v>
      </c>
      <c r="E5047" t="s">
        <v>287</v>
      </c>
      <c r="F5047" t="s">
        <v>75</v>
      </c>
      <c r="G5047" s="5" t="str">
        <f>INDEX(DB_FILM!B:B,MATCH($F5047,DB_FILM!$A:$A,0))</f>
        <v>1979</v>
      </c>
      <c r="H5047" s="5" t="str">
        <f>INDEX(DB_FILM!C:C,MATCH($F5047,DB_FILM!$A:$A,0))</f>
        <v xml:space="preserve">T </v>
      </c>
      <c r="I5047" s="9">
        <f>INDEX(DB_FILM!D:D,MATCH($F5047,DB_FILM!$A:$A,0))</f>
        <v>116</v>
      </c>
      <c r="J5047" s="5" t="str">
        <f>INDEX(DB_FILM!E:E,MATCH($F5047,DB_FILM!$A:$A,0))</f>
        <v>Horror, Sci-Fi</v>
      </c>
      <c r="K5047" s="6">
        <f>INDEX(DB_FILM!F:F,MATCH($F5047,DB_FILM!$A:$A,0))</f>
        <v>8.5</v>
      </c>
      <c r="L5047" s="5" t="str">
        <f>INDEX(DB_FILM!G:G,MATCH($F5047,DB_FILM!$A:$A,0))</f>
        <v>After a space merchant vessel perceives an unknown transmission as a distress call, its landing on the source moon finds one of the crew attacked by a mysterious lifeform, and they soon realize that its life cycle has merely begun.</v>
      </c>
      <c r="M5047" s="5" t="str">
        <f>INDEX(DB_FILM!H:H,MATCH($F5047,DB_FILM!$A:$A,0))</f>
        <v xml:space="preserve">Ridley Scott </v>
      </c>
      <c r="N5047" s="5" t="str">
        <f>INDEX(DB_FILM!I:I,MATCH($F5047,DB_FILM!$A:$A,0))</f>
        <v>Sigourney Weaver, Tom Skerritt, John Hurt, Veronica Cartwright</v>
      </c>
      <c r="O5047" s="7">
        <f>INDEX(DB_FILM!J:J,MATCH($F5047,DB_FILM!$A:$A,0))</f>
        <v>678799</v>
      </c>
      <c r="P5047" s="7">
        <f>INDEX(DB_FILM!K:K,MATCH($F5047,DB_FILM!$A:$A,0))</f>
        <v>78900000</v>
      </c>
      <c r="Q5047" t="s">
        <v>475</v>
      </c>
      <c r="R5047">
        <v>5.99</v>
      </c>
      <c r="S5047">
        <v>33</v>
      </c>
      <c r="T5047">
        <v>3</v>
      </c>
      <c r="U5047">
        <v>2014</v>
      </c>
      <c r="V5047">
        <v>1</v>
      </c>
      <c r="W5047" t="str">
        <f t="shared" si="156"/>
        <v>C</v>
      </c>
      <c r="X5047" t="s">
        <v>581</v>
      </c>
      <c r="Y5047">
        <v>0</v>
      </c>
      <c r="Z5047">
        <v>4.3099999999999996</v>
      </c>
      <c r="AA5047" s="6">
        <f t="shared" si="157"/>
        <v>1.6800000000000006</v>
      </c>
    </row>
    <row r="5048" spans="1:27" x14ac:dyDescent="0.3">
      <c r="A5048" s="5">
        <v>42899</v>
      </c>
      <c r="B5048" s="5" t="s">
        <v>413</v>
      </c>
      <c r="C5048" s="5" t="s">
        <v>421</v>
      </c>
      <c r="D5048" s="5" t="s">
        <v>386</v>
      </c>
      <c r="E5048" t="s">
        <v>287</v>
      </c>
      <c r="F5048" s="5" t="s">
        <v>45</v>
      </c>
      <c r="G5048" s="5" t="str">
        <f>INDEX(DB_FILM!B:B,MATCH($F5048,DB_FILM!$A:$A,0))</f>
        <v>1994</v>
      </c>
      <c r="H5048" s="5" t="str">
        <f>INDEX(DB_FILM!C:C,MATCH($F5048,DB_FILM!$A:$A,0))</f>
        <v xml:space="preserve">T </v>
      </c>
      <c r="I5048" s="9">
        <f>INDEX(DB_FILM!D:D,MATCH($F5048,DB_FILM!$A:$A,0))</f>
        <v>110</v>
      </c>
      <c r="J5048" s="5" t="str">
        <f>INDEX(DB_FILM!E:E,MATCH($F5048,DB_FILM!$A:$A,0))</f>
        <v>Crime, Drama, Thriller</v>
      </c>
      <c r="K5048" s="6">
        <f>INDEX(DB_FILM!F:F,MATCH($F5048,DB_FILM!$A:$A,0))</f>
        <v>8.6</v>
      </c>
      <c r="L5048" s="5" t="str">
        <f>INDEX(DB_FILM!G:G,MATCH($F5048,DB_FILM!$A:$A,0))</f>
        <v>Mathilda, a 12-year-old girl, is reluctantly taken in by Léon, a professional assassin, after her family is murdered. Léon and Mathilda form an unusual relationship, as she becomes his protégée and learns the assassin's trade.</v>
      </c>
      <c r="M5048" s="5" t="str">
        <f>INDEX(DB_FILM!H:H,MATCH($F5048,DB_FILM!$A:$A,0))</f>
        <v xml:space="preserve">Luc Besson </v>
      </c>
      <c r="N5048" s="5" t="str">
        <f>INDEX(DB_FILM!I:I,MATCH($F5048,DB_FILM!$A:$A,0))</f>
        <v>Jean Reno, Gary Oldman, Natalie Portman, Danny Aiello</v>
      </c>
      <c r="O5048" s="7">
        <f>INDEX(DB_FILM!J:J,MATCH($F5048,DB_FILM!$A:$A,0))</f>
        <v>870122</v>
      </c>
      <c r="P5048" s="7">
        <f>INDEX(DB_FILM!K:K,MATCH($F5048,DB_FILM!$A:$A,0))</f>
        <v>19500000</v>
      </c>
      <c r="Q5048" s="5" t="s">
        <v>474</v>
      </c>
      <c r="R5048">
        <v>1.99</v>
      </c>
      <c r="S5048">
        <v>17</v>
      </c>
      <c r="T5048">
        <v>1</v>
      </c>
      <c r="U5048">
        <v>2014</v>
      </c>
      <c r="V5048">
        <v>2</v>
      </c>
      <c r="W5048" t="str">
        <f t="shared" si="156"/>
        <v>A</v>
      </c>
      <c r="X5048" t="s">
        <v>546</v>
      </c>
      <c r="Y5048">
        <v>0</v>
      </c>
      <c r="Z5048">
        <v>1.29</v>
      </c>
      <c r="AA5048" s="6">
        <f t="shared" si="157"/>
        <v>0.7</v>
      </c>
    </row>
    <row r="5049" spans="1:27" x14ac:dyDescent="0.3">
      <c r="A5049" s="5">
        <v>42899</v>
      </c>
      <c r="B5049" s="5" t="s">
        <v>402</v>
      </c>
      <c r="C5049" s="5" t="s">
        <v>462</v>
      </c>
      <c r="D5049" s="5" t="s">
        <v>383</v>
      </c>
      <c r="E5049" t="s">
        <v>270</v>
      </c>
      <c r="F5049" s="5" t="s">
        <v>49</v>
      </c>
      <c r="G5049" s="5" t="str">
        <f>INDEX(DB_FILM!B:B,MATCH($F5049,DB_FILM!$A:$A,0))</f>
        <v>1995</v>
      </c>
      <c r="H5049" s="5" t="str">
        <f>INDEX(DB_FILM!C:C,MATCH($F5049,DB_FILM!$A:$A,0))</f>
        <v xml:space="preserve">T </v>
      </c>
      <c r="I5049" s="9">
        <f>INDEX(DB_FILM!D:D,MATCH($F5049,DB_FILM!$A:$A,0))</f>
        <v>106</v>
      </c>
      <c r="J5049" s="5" t="str">
        <f>INDEX(DB_FILM!E:E,MATCH($F5049,DB_FILM!$A:$A,0))</f>
        <v>Crime, Mystery, Thriller</v>
      </c>
      <c r="K5049" s="6">
        <f>INDEX(DB_FILM!F:F,MATCH($F5049,DB_FILM!$A:$A,0))</f>
        <v>8.6</v>
      </c>
      <c r="L5049" s="5" t="str">
        <f>INDEX(DB_FILM!G:G,MATCH($F5049,DB_FILM!$A:$A,0))</f>
        <v>A sole survivor tells of the twisty events leading up to a horrific gun battle on a boat, which began when five criminals met at a seemingly random police lineup.</v>
      </c>
      <c r="M5049" s="5" t="str">
        <f>INDEX(DB_FILM!H:H,MATCH($F5049,DB_FILM!$A:$A,0))</f>
        <v xml:space="preserve">Bryan Singer </v>
      </c>
      <c r="N5049" s="5" t="str">
        <f>INDEX(DB_FILM!I:I,MATCH($F5049,DB_FILM!$A:$A,0))</f>
        <v>Kevin Spacey, Gabriel Byrne, Chazz Palminteri, Stephen Baldwin</v>
      </c>
      <c r="O5049" s="7">
        <f>INDEX(DB_FILM!J:J,MATCH($F5049,DB_FILM!$A:$A,0))</f>
        <v>863953</v>
      </c>
      <c r="P5049" s="7">
        <f>INDEX(DB_FILM!K:K,MATCH($F5049,DB_FILM!$A:$A,0))</f>
        <v>23340000</v>
      </c>
      <c r="Q5049" s="5" t="s">
        <v>474</v>
      </c>
      <c r="R5049">
        <v>3.99</v>
      </c>
      <c r="S5049">
        <v>19</v>
      </c>
      <c r="T5049">
        <v>1</v>
      </c>
      <c r="U5049">
        <v>2015</v>
      </c>
      <c r="V5049">
        <v>1</v>
      </c>
      <c r="W5049" t="str">
        <f t="shared" si="156"/>
        <v>A</v>
      </c>
      <c r="X5049" t="s">
        <v>598</v>
      </c>
      <c r="Y5049">
        <v>0</v>
      </c>
      <c r="Z5049">
        <v>2.39</v>
      </c>
      <c r="AA5049" s="6">
        <f t="shared" si="157"/>
        <v>1.6</v>
      </c>
    </row>
    <row r="5050" spans="1:27" x14ac:dyDescent="0.3">
      <c r="A5050" s="5">
        <v>42899</v>
      </c>
      <c r="B5050" t="s">
        <v>402</v>
      </c>
      <c r="C5050" t="s">
        <v>462</v>
      </c>
      <c r="D5050" t="s">
        <v>383</v>
      </c>
      <c r="E5050" t="s">
        <v>270</v>
      </c>
      <c r="F5050" t="s">
        <v>29</v>
      </c>
      <c r="G5050" s="5" t="str">
        <f>INDEX(DB_FILM!B:B,MATCH($F5050,DB_FILM!$A:$A,0))</f>
        <v>1990</v>
      </c>
      <c r="H5050" s="5" t="str">
        <f>INDEX(DB_FILM!C:C,MATCH($F5050,DB_FILM!$A:$A,0))</f>
        <v xml:space="preserve">VM14 </v>
      </c>
      <c r="I5050" s="9">
        <f>INDEX(DB_FILM!D:D,MATCH($F5050,DB_FILM!$A:$A,0))</f>
        <v>146</v>
      </c>
      <c r="J5050" s="5" t="str">
        <f>INDEX(DB_FILM!E:E,MATCH($F5050,DB_FILM!$A:$A,0))</f>
        <v>Crime, Drama</v>
      </c>
      <c r="K5050" s="6">
        <f>INDEX(DB_FILM!F:F,MATCH($F5050,DB_FILM!$A:$A,0))</f>
        <v>8.6999999999999993</v>
      </c>
      <c r="L5050" s="5" t="str">
        <f>INDEX(DB_FILM!G:G,MATCH($F5050,DB_FILM!$A:$A,0))</f>
        <v>The story of Henry Hill and his life in the mob, covering his relationship with his wife Karen Hill and his mob partners Jimmy Conway and Tommy DeVito in the Italian-American crime syndicate.</v>
      </c>
      <c r="M5050" s="5" t="str">
        <f>INDEX(DB_FILM!H:H,MATCH($F5050,DB_FILM!$A:$A,0))</f>
        <v xml:space="preserve">Martin Scorsese </v>
      </c>
      <c r="N5050" s="5" t="str">
        <f>INDEX(DB_FILM!I:I,MATCH($F5050,DB_FILM!$A:$A,0))</f>
        <v>Robert De Niro, Ray Liotta, Joe Pesci, Lorraine Bracco</v>
      </c>
      <c r="O5050" s="7">
        <f>INDEX(DB_FILM!J:J,MATCH($F5050,DB_FILM!$A:$A,0))</f>
        <v>857121</v>
      </c>
      <c r="P5050" s="7">
        <f>INDEX(DB_FILM!K:K,MATCH($F5050,DB_FILM!$A:$A,0))</f>
        <v>46840000</v>
      </c>
      <c r="Q5050" t="s">
        <v>474</v>
      </c>
      <c r="R5050">
        <v>9.99</v>
      </c>
      <c r="S5050">
        <v>8</v>
      </c>
      <c r="T5050">
        <v>1</v>
      </c>
      <c r="U5050">
        <v>2015</v>
      </c>
      <c r="V5050">
        <v>1</v>
      </c>
      <c r="W5050" t="str">
        <f t="shared" si="156"/>
        <v>A</v>
      </c>
      <c r="X5050" t="s">
        <v>499</v>
      </c>
      <c r="Y5050">
        <v>0</v>
      </c>
      <c r="Z5050">
        <v>5.69</v>
      </c>
      <c r="AA5050" s="6">
        <f t="shared" si="157"/>
        <v>4.3</v>
      </c>
    </row>
    <row r="5051" spans="1:27" x14ac:dyDescent="0.3">
      <c r="A5051" s="5">
        <v>42900</v>
      </c>
      <c r="B5051" t="s">
        <v>410</v>
      </c>
      <c r="C5051" t="s">
        <v>424</v>
      </c>
      <c r="D5051" t="s">
        <v>285</v>
      </c>
      <c r="E5051" t="s">
        <v>284</v>
      </c>
      <c r="F5051" t="s">
        <v>13</v>
      </c>
      <c r="G5051" s="5" t="str">
        <f>INDEX(DB_FILM!B:B,MATCH($F5051,DB_FILM!$A:$A,0))</f>
        <v>1966</v>
      </c>
      <c r="H5051" s="5" t="str">
        <f>INDEX(DB_FILM!C:C,MATCH($F5051,DB_FILM!$A:$A,0))</f>
        <v xml:space="preserve">VM14 </v>
      </c>
      <c r="I5051" s="9">
        <f>INDEX(DB_FILM!D:D,MATCH($F5051,DB_FILM!$A:$A,0))</f>
        <v>161</v>
      </c>
      <c r="J5051" s="5" t="str">
        <f>INDEX(DB_FILM!E:E,MATCH($F5051,DB_FILM!$A:$A,0))</f>
        <v>Western</v>
      </c>
      <c r="K5051" s="6">
        <f>INDEX(DB_FILM!F:F,MATCH($F5051,DB_FILM!$A:$A,0))</f>
        <v>8.9</v>
      </c>
      <c r="L5051" s="5" t="str">
        <f>INDEX(DB_FILM!G:G,MATCH($F5051,DB_FILM!$A:$A,0))</f>
        <v>A bounty hunting scam joins two men in an uneasy alliance against a third in a race to find a fortune in gold buried in a remote cemetery.</v>
      </c>
      <c r="M5051" s="5" t="str">
        <f>INDEX(DB_FILM!H:H,MATCH($F5051,DB_FILM!$A:$A,0))</f>
        <v xml:space="preserve">Sergio Leone </v>
      </c>
      <c r="N5051" s="5" t="str">
        <f>INDEX(DB_FILM!I:I,MATCH($F5051,DB_FILM!$A:$A,0))</f>
        <v>Clint Eastwood, Eli Wallach, Lee Van Cleef, Aldo Giuffrè</v>
      </c>
      <c r="O5051" s="7">
        <f>INDEX(DB_FILM!J:J,MATCH($F5051,DB_FILM!$A:$A,0))</f>
        <v>589413</v>
      </c>
      <c r="P5051" s="7">
        <f>INDEX(DB_FILM!K:K,MATCH($F5051,DB_FILM!$A:$A,0))</f>
        <v>6100000</v>
      </c>
      <c r="Q5051" t="s">
        <v>474</v>
      </c>
      <c r="R5051">
        <v>1.99</v>
      </c>
      <c r="S5051">
        <v>49</v>
      </c>
      <c r="T5051">
        <v>1</v>
      </c>
      <c r="U5051">
        <v>2016</v>
      </c>
      <c r="V5051">
        <v>1</v>
      </c>
      <c r="W5051" t="str">
        <f t="shared" si="156"/>
        <v>A</v>
      </c>
      <c r="X5051" t="s">
        <v>617</v>
      </c>
      <c r="Y5051">
        <v>0</v>
      </c>
      <c r="Z5051">
        <v>1.1299999999999999</v>
      </c>
      <c r="AA5051" s="6">
        <f t="shared" si="157"/>
        <v>0.8600000000000001</v>
      </c>
    </row>
    <row r="5052" spans="1:27" x14ac:dyDescent="0.3">
      <c r="A5052" s="5">
        <v>42900</v>
      </c>
      <c r="B5052" s="5" t="s">
        <v>410</v>
      </c>
      <c r="C5052" s="5" t="s">
        <v>424</v>
      </c>
      <c r="D5052" s="5" t="s">
        <v>285</v>
      </c>
      <c r="E5052" t="s">
        <v>284</v>
      </c>
      <c r="F5052" s="5" t="s">
        <v>53</v>
      </c>
      <c r="G5052" s="5" t="str">
        <f>INDEX(DB_FILM!B:B,MATCH($F5052,DB_FILM!$A:$A,0))</f>
        <v>2001</v>
      </c>
      <c r="H5052" s="5" t="str">
        <f>INDEX(DB_FILM!C:C,MATCH($F5052,DB_FILM!$A:$A,0))</f>
        <v xml:space="preserve">T </v>
      </c>
      <c r="I5052" s="9">
        <f>INDEX(DB_FILM!D:D,MATCH($F5052,DB_FILM!$A:$A,0))</f>
        <v>125</v>
      </c>
      <c r="J5052" s="5" t="str">
        <f>INDEX(DB_FILM!E:E,MATCH($F5052,DB_FILM!$A:$A,0))</f>
        <v>Animation, Adventure, Family</v>
      </c>
      <c r="K5052" s="6">
        <f>INDEX(DB_FILM!F:F,MATCH($F5052,DB_FILM!$A:$A,0))</f>
        <v>8.6</v>
      </c>
      <c r="L5052" s="5" t="str">
        <f>INDEX(DB_FILM!G:G,MATCH($F5052,DB_FILM!$A:$A,0))</f>
        <v>During her family's move to the suburbs, a sullen 10-year-old girl wanders into a world ruled by gods, witches, and spirits, and where humans are changed into beasts.</v>
      </c>
      <c r="M5052" s="5" t="str">
        <f>INDEX(DB_FILM!H:H,MATCH($F5052,DB_FILM!$A:$A,0))</f>
        <v xml:space="preserve">Hayao Miyazaki, Kirk Wise </v>
      </c>
      <c r="N5052" s="5" t="str">
        <f>INDEX(DB_FILM!I:I,MATCH($F5052,DB_FILM!$A:$A,0))</f>
        <v>Daveigh Chase, Suzanne Pleshette, Miyu Irino, Rumi Hiiragi</v>
      </c>
      <c r="O5052" s="7">
        <f>INDEX(DB_FILM!J:J,MATCH($F5052,DB_FILM!$A:$A,0))</f>
        <v>521082</v>
      </c>
      <c r="P5052" s="7">
        <f>INDEX(DB_FILM!K:K,MATCH($F5052,DB_FILM!$A:$A,0))</f>
        <v>10060000</v>
      </c>
      <c r="Q5052" s="5" t="s">
        <v>476</v>
      </c>
      <c r="R5052">
        <v>7.99</v>
      </c>
      <c r="S5052">
        <v>21</v>
      </c>
      <c r="T5052">
        <v>2</v>
      </c>
      <c r="U5052">
        <v>2016</v>
      </c>
      <c r="V5052">
        <v>1</v>
      </c>
      <c r="W5052" t="str">
        <f t="shared" si="156"/>
        <v>B</v>
      </c>
      <c r="X5052" t="s">
        <v>595</v>
      </c>
      <c r="Y5052">
        <v>0</v>
      </c>
      <c r="Z5052">
        <v>4.07</v>
      </c>
      <c r="AA5052" s="6">
        <f t="shared" si="157"/>
        <v>3.92</v>
      </c>
    </row>
    <row r="5053" spans="1:27" x14ac:dyDescent="0.3">
      <c r="A5053" s="5">
        <v>42900</v>
      </c>
      <c r="B5053" s="5" t="s">
        <v>410</v>
      </c>
      <c r="C5053" s="5" t="s">
        <v>424</v>
      </c>
      <c r="D5053" s="5" t="s">
        <v>285</v>
      </c>
      <c r="E5053" t="s">
        <v>284</v>
      </c>
      <c r="F5053" s="5" t="s">
        <v>33</v>
      </c>
      <c r="G5053" s="5" t="str">
        <f>INDEX(DB_FILM!B:B,MATCH($F5053,DB_FILM!$A:$A,0))</f>
        <v>1975</v>
      </c>
      <c r="H5053" s="5" t="str">
        <f>INDEX(DB_FILM!C:C,MATCH($F5053,DB_FILM!$A:$A,0))</f>
        <v xml:space="preserve">VM14 </v>
      </c>
      <c r="I5053" s="9">
        <f>INDEX(DB_FILM!D:D,MATCH($F5053,DB_FILM!$A:$A,0))</f>
        <v>133</v>
      </c>
      <c r="J5053" s="5" t="str">
        <f>INDEX(DB_FILM!E:E,MATCH($F5053,DB_FILM!$A:$A,0))</f>
        <v>Drama</v>
      </c>
      <c r="K5053" s="6">
        <f>INDEX(DB_FILM!F:F,MATCH($F5053,DB_FILM!$A:$A,0))</f>
        <v>8.6999999999999993</v>
      </c>
      <c r="L5053" s="5" t="str">
        <f>INDEX(DB_FILM!G:G,MATCH($F5053,DB_FILM!$A:$A,0))</f>
        <v>A criminal pleads insanity after getting into trouble again and once in the mental institution rebels against the oppressive nurse and rallies up the scared patients.</v>
      </c>
      <c r="M5053" s="5" t="str">
        <f>INDEX(DB_FILM!H:H,MATCH($F5053,DB_FILM!$A:$A,0))</f>
        <v xml:space="preserve">Milos Forman </v>
      </c>
      <c r="N5053" s="5" t="str">
        <f>INDEX(DB_FILM!I:I,MATCH($F5053,DB_FILM!$A:$A,0))</f>
        <v>Jack Nicholson, Louise Fletcher, Michael Berryman, Peter Brocco</v>
      </c>
      <c r="O5053" s="7">
        <f>INDEX(DB_FILM!J:J,MATCH($F5053,DB_FILM!$A:$A,0))</f>
        <v>790579</v>
      </c>
      <c r="P5053" s="7">
        <f>INDEX(DB_FILM!K:K,MATCH($F5053,DB_FILM!$A:$A,0))</f>
        <v>112000000</v>
      </c>
      <c r="Q5053" s="5" t="s">
        <v>476</v>
      </c>
      <c r="R5053">
        <v>13.99</v>
      </c>
      <c r="S5053">
        <v>10</v>
      </c>
      <c r="T5053">
        <v>2</v>
      </c>
      <c r="U5053">
        <v>2016</v>
      </c>
      <c r="V5053">
        <v>2</v>
      </c>
      <c r="W5053" t="str">
        <f t="shared" si="156"/>
        <v>B</v>
      </c>
      <c r="X5053" t="s">
        <v>614</v>
      </c>
      <c r="Y5053">
        <v>0</v>
      </c>
      <c r="Z5053">
        <v>7.27</v>
      </c>
      <c r="AA5053" s="6">
        <f t="shared" si="157"/>
        <v>6.7200000000000006</v>
      </c>
    </row>
    <row r="5054" spans="1:27" x14ac:dyDescent="0.3">
      <c r="A5054" s="5">
        <v>42900</v>
      </c>
      <c r="B5054" t="s">
        <v>402</v>
      </c>
      <c r="C5054" t="s">
        <v>430</v>
      </c>
      <c r="D5054" t="s">
        <v>342</v>
      </c>
      <c r="E5054" t="s">
        <v>268</v>
      </c>
      <c r="F5054" t="s">
        <v>67</v>
      </c>
      <c r="G5054" s="5" t="str">
        <f>INDEX(DB_FILM!B:B,MATCH($F5054,DB_FILM!$A:$A,0))</f>
        <v>1999</v>
      </c>
      <c r="H5054" s="5" t="str">
        <f>INDEX(DB_FILM!C:C,MATCH($F5054,DB_FILM!$A:$A,0))</f>
        <v xml:space="preserve">T </v>
      </c>
      <c r="I5054" s="9">
        <f>INDEX(DB_FILM!D:D,MATCH($F5054,DB_FILM!$A:$A,0))</f>
        <v>189</v>
      </c>
      <c r="J5054" s="5" t="str">
        <f>INDEX(DB_FILM!E:E,MATCH($F5054,DB_FILM!$A:$A,0))</f>
        <v>Crime, Drama, Fantasy</v>
      </c>
      <c r="K5054" s="6">
        <f>INDEX(DB_FILM!F:F,MATCH($F5054,DB_FILM!$A:$A,0))</f>
        <v>8.5</v>
      </c>
      <c r="L5054" s="5" t="str">
        <f>INDEX(DB_FILM!G:G,MATCH($F5054,DB_FILM!$A:$A,0))</f>
        <v>The lives of guards on Death Row are affected by one of their charges: a black man accused of child murder and rape, yet who has a mysterious gift.</v>
      </c>
      <c r="M5054" s="5" t="str">
        <f>INDEX(DB_FILM!H:H,MATCH($F5054,DB_FILM!$A:$A,0))</f>
        <v xml:space="preserve">Frank Darabont </v>
      </c>
      <c r="N5054" s="5" t="str">
        <f>INDEX(DB_FILM!I:I,MATCH($F5054,DB_FILM!$A:$A,0))</f>
        <v>Tom Hanks, Michael Clarke Duncan, David Morse, Bonnie Hunt</v>
      </c>
      <c r="O5054" s="7">
        <f>INDEX(DB_FILM!J:J,MATCH($F5054,DB_FILM!$A:$A,0))</f>
        <v>949343</v>
      </c>
      <c r="P5054" s="7">
        <f>INDEX(DB_FILM!K:K,MATCH($F5054,DB_FILM!$A:$A,0))</f>
        <v>136800000</v>
      </c>
      <c r="Q5054" t="s">
        <v>476</v>
      </c>
      <c r="R5054">
        <v>5.99</v>
      </c>
      <c r="S5054">
        <v>29</v>
      </c>
      <c r="T5054">
        <v>2</v>
      </c>
      <c r="U5054">
        <v>2017</v>
      </c>
      <c r="V5054">
        <v>3</v>
      </c>
      <c r="W5054" t="str">
        <f t="shared" si="156"/>
        <v>B</v>
      </c>
      <c r="X5054" t="s">
        <v>522</v>
      </c>
      <c r="Y5054">
        <v>0</v>
      </c>
      <c r="Z5054">
        <v>4.01</v>
      </c>
      <c r="AA5054" s="6">
        <f t="shared" si="157"/>
        <v>1.9800000000000004</v>
      </c>
    </row>
    <row r="5055" spans="1:27" x14ac:dyDescent="0.3">
      <c r="A5055" s="5">
        <v>42900</v>
      </c>
      <c r="B5055" s="5" t="s">
        <v>402</v>
      </c>
      <c r="C5055" s="5" t="s">
        <v>430</v>
      </c>
      <c r="D5055" s="5" t="s">
        <v>342</v>
      </c>
      <c r="E5055" t="s">
        <v>268</v>
      </c>
      <c r="F5055" s="5" t="s">
        <v>47</v>
      </c>
      <c r="G5055" s="5" t="str">
        <f>INDEX(DB_FILM!B:B,MATCH($F5055,DB_FILM!$A:$A,0))</f>
        <v>1977</v>
      </c>
      <c r="H5055" s="5" t="str">
        <f>INDEX(DB_FILM!C:C,MATCH($F5055,DB_FILM!$A:$A,0))</f>
        <v xml:space="preserve">T </v>
      </c>
      <c r="I5055" s="9">
        <f>INDEX(DB_FILM!D:D,MATCH($F5055,DB_FILM!$A:$A,0))</f>
        <v>121</v>
      </c>
      <c r="J5055" s="5" t="str">
        <f>INDEX(DB_FILM!E:E,MATCH($F5055,DB_FILM!$A:$A,0))</f>
        <v>Action, Adventure, Fantasy</v>
      </c>
      <c r="K5055" s="6">
        <f>INDEX(DB_FILM!F:F,MATCH($F5055,DB_FILM!$A:$A,0))</f>
        <v>8.6</v>
      </c>
      <c r="L5055" s="5" t="str">
        <f>INDEX(DB_FILM!G:G,MATCH($F5055,DB_FILM!$A:$A,0))</f>
        <v>Luke Skywalker joins forces with a Jedi Knight, a cocky pilot, a Wookiee and two droids to save the galaxy from the Empire's world-destroying battle station, while also attempting to rescue Princess Leia from the evil Darth Vader.</v>
      </c>
      <c r="M5055" s="5" t="str">
        <f>INDEX(DB_FILM!H:H,MATCH($F5055,DB_FILM!$A:$A,0))</f>
        <v xml:space="preserve">George Lucas </v>
      </c>
      <c r="N5055" s="5" t="str">
        <f>INDEX(DB_FILM!I:I,MATCH($F5055,DB_FILM!$A:$A,0))</f>
        <v>Mark Hamill, Harrison Ford, Carrie Fisher, Alec Guinness</v>
      </c>
      <c r="O5055" s="7">
        <f>INDEX(DB_FILM!J:J,MATCH($F5055,DB_FILM!$A:$A,0))</f>
        <v>1070346</v>
      </c>
      <c r="P5055" s="7">
        <f>INDEX(DB_FILM!K:K,MATCH($F5055,DB_FILM!$A:$A,0))</f>
        <v>322740000</v>
      </c>
      <c r="Q5055" s="5" t="s">
        <v>474</v>
      </c>
      <c r="R5055">
        <v>7.99</v>
      </c>
      <c r="S5055">
        <v>18</v>
      </c>
      <c r="T5055">
        <v>1</v>
      </c>
      <c r="U5055">
        <v>2017</v>
      </c>
      <c r="V5055">
        <v>1</v>
      </c>
      <c r="W5055" t="str">
        <f t="shared" si="156"/>
        <v>A</v>
      </c>
      <c r="X5055" t="s">
        <v>571</v>
      </c>
      <c r="Y5055">
        <v>0</v>
      </c>
      <c r="Z5055">
        <v>5.27</v>
      </c>
      <c r="AA5055" s="6">
        <f t="shared" si="157"/>
        <v>2.7200000000000006</v>
      </c>
    </row>
    <row r="5056" spans="1:27" x14ac:dyDescent="0.3">
      <c r="A5056" s="5">
        <v>42900</v>
      </c>
      <c r="B5056" s="5" t="s">
        <v>402</v>
      </c>
      <c r="C5056" s="5" t="s">
        <v>430</v>
      </c>
      <c r="D5056" s="5" t="s">
        <v>342</v>
      </c>
      <c r="E5056" t="s">
        <v>268</v>
      </c>
      <c r="F5056" s="5" t="s">
        <v>69</v>
      </c>
      <c r="G5056" s="5" t="str">
        <f>INDEX(DB_FILM!B:B,MATCH($F5056,DB_FILM!$A:$A,0))</f>
        <v>1994</v>
      </c>
      <c r="H5056" s="5" t="str">
        <f>INDEX(DB_FILM!C:C,MATCH($F5056,DB_FILM!$A:$A,0))</f>
        <v xml:space="preserve">T </v>
      </c>
      <c r="I5056" s="9">
        <f>INDEX(DB_FILM!D:D,MATCH($F5056,DB_FILM!$A:$A,0))</f>
        <v>88</v>
      </c>
      <c r="J5056" s="5" t="str">
        <f>INDEX(DB_FILM!E:E,MATCH($F5056,DB_FILM!$A:$A,0))</f>
        <v>Animation, Adventure, Drama</v>
      </c>
      <c r="K5056" s="6">
        <f>INDEX(DB_FILM!F:F,MATCH($F5056,DB_FILM!$A:$A,0))</f>
        <v>8.5</v>
      </c>
      <c r="L5056" s="5" t="str">
        <f>INDEX(DB_FILM!G:G,MATCH($F5056,DB_FILM!$A:$A,0))</f>
        <v>A Lion cub crown prince is tricked by a treacherous uncle into thinking he caused his father's death and flees into exile in despair, only to learn in adulthood his identity and his responsibilities.</v>
      </c>
      <c r="M5056" s="5" t="str">
        <f>INDEX(DB_FILM!H:H,MATCH($F5056,DB_FILM!$A:$A,0))</f>
        <v xml:space="preserve">Roger Allers, Rob Minkoff </v>
      </c>
      <c r="N5056" s="5" t="str">
        <f>INDEX(DB_FILM!I:I,MATCH($F5056,DB_FILM!$A:$A,0))</f>
        <v>Matthew Broderick, Jeremy Irons, James Earl Jones, Whoopi Goldberg</v>
      </c>
      <c r="O5056" s="7">
        <f>INDEX(DB_FILM!J:J,MATCH($F5056,DB_FILM!$A:$A,0))</f>
        <v>781936</v>
      </c>
      <c r="P5056" s="7">
        <f>INDEX(DB_FILM!K:K,MATCH($F5056,DB_FILM!$A:$A,0))</f>
        <v>312900000</v>
      </c>
      <c r="Q5056" s="5" t="s">
        <v>476</v>
      </c>
      <c r="R5056">
        <v>7.99</v>
      </c>
      <c r="S5056">
        <v>30</v>
      </c>
      <c r="T5056">
        <v>2</v>
      </c>
      <c r="U5056">
        <v>2017</v>
      </c>
      <c r="V5056">
        <v>1</v>
      </c>
      <c r="W5056" t="str">
        <f t="shared" si="156"/>
        <v>B</v>
      </c>
      <c r="X5056" t="s">
        <v>580</v>
      </c>
      <c r="Y5056">
        <v>0</v>
      </c>
      <c r="Z5056">
        <v>5.27</v>
      </c>
      <c r="AA5056" s="6">
        <f t="shared" si="157"/>
        <v>2.7200000000000006</v>
      </c>
    </row>
    <row r="5057" spans="1:27" x14ac:dyDescent="0.3">
      <c r="A5057" s="5">
        <v>42900</v>
      </c>
      <c r="B5057" s="5" t="s">
        <v>417</v>
      </c>
      <c r="C5057" s="5" t="s">
        <v>430</v>
      </c>
      <c r="D5057" s="5" t="s">
        <v>393</v>
      </c>
      <c r="E5057" t="s">
        <v>287</v>
      </c>
      <c r="F5057" s="5" t="s">
        <v>33</v>
      </c>
      <c r="G5057" s="5" t="str">
        <f>INDEX(DB_FILM!B:B,MATCH($F5057,DB_FILM!$A:$A,0))</f>
        <v>1975</v>
      </c>
      <c r="H5057" s="5" t="str">
        <f>INDEX(DB_FILM!C:C,MATCH($F5057,DB_FILM!$A:$A,0))</f>
        <v xml:space="preserve">VM14 </v>
      </c>
      <c r="I5057" s="9">
        <f>INDEX(DB_FILM!D:D,MATCH($F5057,DB_FILM!$A:$A,0))</f>
        <v>133</v>
      </c>
      <c r="J5057" s="5" t="str">
        <f>INDEX(DB_FILM!E:E,MATCH($F5057,DB_FILM!$A:$A,0))</f>
        <v>Drama</v>
      </c>
      <c r="K5057" s="6">
        <f>INDEX(DB_FILM!F:F,MATCH($F5057,DB_FILM!$A:$A,0))</f>
        <v>8.6999999999999993</v>
      </c>
      <c r="L5057" s="5" t="str">
        <f>INDEX(DB_FILM!G:G,MATCH($F5057,DB_FILM!$A:$A,0))</f>
        <v>A criminal pleads insanity after getting into trouble again and once in the mental institution rebels against the oppressive nurse and rallies up the scared patients.</v>
      </c>
      <c r="M5057" s="5" t="str">
        <f>INDEX(DB_FILM!H:H,MATCH($F5057,DB_FILM!$A:$A,0))</f>
        <v xml:space="preserve">Milos Forman </v>
      </c>
      <c r="N5057" s="5" t="str">
        <f>INDEX(DB_FILM!I:I,MATCH($F5057,DB_FILM!$A:$A,0))</f>
        <v>Jack Nicholson, Louise Fletcher, Michael Berryman, Peter Brocco</v>
      </c>
      <c r="O5057" s="7">
        <f>INDEX(DB_FILM!J:J,MATCH($F5057,DB_FILM!$A:$A,0))</f>
        <v>790579</v>
      </c>
      <c r="P5057" s="7">
        <f>INDEX(DB_FILM!K:K,MATCH($F5057,DB_FILM!$A:$A,0))</f>
        <v>112000000</v>
      </c>
      <c r="Q5057" s="5" t="s">
        <v>475</v>
      </c>
      <c r="R5057">
        <v>3.99</v>
      </c>
      <c r="S5057">
        <v>10</v>
      </c>
      <c r="T5057">
        <v>3</v>
      </c>
      <c r="U5057">
        <v>2018</v>
      </c>
      <c r="V5057">
        <v>3</v>
      </c>
      <c r="W5057" t="str">
        <f t="shared" si="156"/>
        <v>C</v>
      </c>
      <c r="X5057" t="s">
        <v>509</v>
      </c>
      <c r="Y5057">
        <v>0</v>
      </c>
      <c r="Z5057">
        <v>3.23</v>
      </c>
      <c r="AA5057" s="6">
        <f t="shared" si="157"/>
        <v>0.76000000000000023</v>
      </c>
    </row>
    <row r="5058" spans="1:27" x14ac:dyDescent="0.3">
      <c r="A5058" s="5">
        <v>42900</v>
      </c>
      <c r="B5058" t="s">
        <v>417</v>
      </c>
      <c r="C5058" t="s">
        <v>430</v>
      </c>
      <c r="D5058" t="s">
        <v>393</v>
      </c>
      <c r="E5058" t="s">
        <v>287</v>
      </c>
      <c r="F5058" t="s">
        <v>93</v>
      </c>
      <c r="G5058" s="5" t="str">
        <f>INDEX(DB_FILM!B:B,MATCH($F5058,DB_FILM!$A:$A,0))</f>
        <v>2016</v>
      </c>
      <c r="H5058" s="5" t="str">
        <f>INDEX(DB_FILM!C:C,MATCH($F5058,DB_FILM!$A:$A,0))</f>
        <v>N/A</v>
      </c>
      <c r="I5058" s="9">
        <f>INDEX(DB_FILM!D:D,MATCH($F5058,DB_FILM!$A:$A,0))</f>
        <v>161</v>
      </c>
      <c r="J5058" s="5" t="str">
        <f>INDEX(DB_FILM!E:E,MATCH($F5058,DB_FILM!$A:$A,0))</f>
        <v>Action, Biography, Drama</v>
      </c>
      <c r="K5058" s="6">
        <f>INDEX(DB_FILM!F:F,MATCH($F5058,DB_FILM!$A:$A,0))</f>
        <v>8.5</v>
      </c>
      <c r="L5058" s="5" t="str">
        <f>INDEX(DB_FILM!G:G,MATCH($F5058,DB_FILM!$A:$A,0))</f>
        <v>Former wrestler Mahavir Singh Phogat and his two wrestler daughters struggle towards glory at the Commonwealth Games in the face of societal oppression.</v>
      </c>
      <c r="M5058" s="5" t="str">
        <f>INDEX(DB_FILM!H:H,MATCH($F5058,DB_FILM!$A:$A,0))</f>
        <v xml:space="preserve">Nitesh Tiwari </v>
      </c>
      <c r="N5058" s="5" t="str">
        <f>INDEX(DB_FILM!I:I,MATCH($F5058,DB_FILM!$A:$A,0))</f>
        <v>Aamir Khan, Sakshi Tanwar, Fatima Sana Shaikh, Sanya Malhotra</v>
      </c>
      <c r="O5058" s="7">
        <f>INDEX(DB_FILM!J:J,MATCH($F5058,DB_FILM!$A:$A,0))</f>
        <v>102802</v>
      </c>
      <c r="P5058" s="7">
        <f>INDEX(DB_FILM!K:K,MATCH($F5058,DB_FILM!$A:$A,0))</f>
        <v>12390000</v>
      </c>
      <c r="Q5058" t="s">
        <v>474</v>
      </c>
      <c r="R5058">
        <v>1.99</v>
      </c>
      <c r="S5058">
        <v>43</v>
      </c>
      <c r="T5058">
        <v>1</v>
      </c>
      <c r="U5058">
        <v>2018</v>
      </c>
      <c r="V5058">
        <v>1</v>
      </c>
      <c r="W5058" t="str">
        <f t="shared" ref="W5058:W5121" si="158">IF(T5058=1,"A",IF(T5058=2,"B",IF(T5058=3,"C")))</f>
        <v>A</v>
      </c>
      <c r="X5058" t="s">
        <v>574</v>
      </c>
      <c r="Y5058">
        <v>5</v>
      </c>
      <c r="Z5058">
        <v>1.17</v>
      </c>
      <c r="AA5058" s="6">
        <f t="shared" ref="AA5058:AA5121" si="159">R5058-Z5058</f>
        <v>0.82000000000000006</v>
      </c>
    </row>
    <row r="5059" spans="1:27" x14ac:dyDescent="0.3">
      <c r="A5059" s="5">
        <v>42900</v>
      </c>
      <c r="B5059" t="s">
        <v>398</v>
      </c>
      <c r="C5059" t="s">
        <v>420</v>
      </c>
      <c r="D5059" t="s">
        <v>386</v>
      </c>
      <c r="E5059" t="s">
        <v>287</v>
      </c>
      <c r="F5059" t="s">
        <v>11</v>
      </c>
      <c r="G5059" s="5" t="str">
        <f>INDEX(DB_FILM!B:B,MATCH($F5059,DB_FILM!$A:$A,0))</f>
        <v>1993</v>
      </c>
      <c r="H5059" s="5" t="str">
        <f>INDEX(DB_FILM!C:C,MATCH($F5059,DB_FILM!$A:$A,0))</f>
        <v xml:space="preserve">T </v>
      </c>
      <c r="I5059" s="9">
        <f>INDEX(DB_FILM!D:D,MATCH($F5059,DB_FILM!$A:$A,0))</f>
        <v>195</v>
      </c>
      <c r="J5059" s="5" t="str">
        <f>INDEX(DB_FILM!E:E,MATCH($F5059,DB_FILM!$A:$A,0))</f>
        <v>Biography, Drama, History</v>
      </c>
      <c r="K5059" s="6">
        <f>INDEX(DB_FILM!F:F,MATCH($F5059,DB_FILM!$A:$A,0))</f>
        <v>8.9</v>
      </c>
      <c r="L5059" s="5" t="str">
        <f>INDEX(DB_FILM!G:G,MATCH($F5059,DB_FILM!$A:$A,0))</f>
        <v>In German-occupied Poland during World War II, Oskar Schindler gradually becomes concerned for his Jewish workforce after witnessing their persecution by the Nazi Germans.</v>
      </c>
      <c r="M5059" s="5" t="str">
        <f>INDEX(DB_FILM!H:H,MATCH($F5059,DB_FILM!$A:$A,0))</f>
        <v xml:space="preserve">Steven Spielberg </v>
      </c>
      <c r="N5059" s="5" t="str">
        <f>INDEX(DB_FILM!I:I,MATCH($F5059,DB_FILM!$A:$A,0))</f>
        <v>Liam Neeson, Ralph Fiennes, Ben Kingsley, Caroline Goodall</v>
      </c>
      <c r="O5059" s="7">
        <f>INDEX(DB_FILM!J:J,MATCH($F5059,DB_FILM!$A:$A,0))</f>
        <v>1025474</v>
      </c>
      <c r="P5059" s="7">
        <f>INDEX(DB_FILM!K:K,MATCH($F5059,DB_FILM!$A:$A,0))</f>
        <v>96070000</v>
      </c>
      <c r="Q5059" t="s">
        <v>476</v>
      </c>
      <c r="R5059">
        <v>5.99</v>
      </c>
      <c r="S5059">
        <v>48</v>
      </c>
      <c r="T5059">
        <v>2</v>
      </c>
      <c r="U5059">
        <v>2019</v>
      </c>
      <c r="V5059">
        <v>3</v>
      </c>
      <c r="W5059" t="str">
        <f t="shared" si="158"/>
        <v>B</v>
      </c>
      <c r="X5059" t="s">
        <v>584</v>
      </c>
      <c r="Y5059">
        <v>5</v>
      </c>
      <c r="Z5059">
        <v>3.65</v>
      </c>
      <c r="AA5059" s="6">
        <f t="shared" si="159"/>
        <v>2.3400000000000003</v>
      </c>
    </row>
    <row r="5060" spans="1:27" x14ac:dyDescent="0.3">
      <c r="A5060" s="5">
        <v>42901</v>
      </c>
      <c r="B5060" t="s">
        <v>411</v>
      </c>
      <c r="C5060" t="s">
        <v>421</v>
      </c>
      <c r="D5060" t="s">
        <v>389</v>
      </c>
      <c r="E5060" t="s">
        <v>290</v>
      </c>
      <c r="F5060" t="s">
        <v>45</v>
      </c>
      <c r="G5060" s="5" t="str">
        <f>INDEX(DB_FILM!B:B,MATCH($F5060,DB_FILM!$A:$A,0))</f>
        <v>1994</v>
      </c>
      <c r="H5060" s="5" t="str">
        <f>INDEX(DB_FILM!C:C,MATCH($F5060,DB_FILM!$A:$A,0))</f>
        <v xml:space="preserve">T </v>
      </c>
      <c r="I5060" s="9">
        <f>INDEX(DB_FILM!D:D,MATCH($F5060,DB_FILM!$A:$A,0))</f>
        <v>110</v>
      </c>
      <c r="J5060" s="5" t="str">
        <f>INDEX(DB_FILM!E:E,MATCH($F5060,DB_FILM!$A:$A,0))</f>
        <v>Crime, Drama, Thriller</v>
      </c>
      <c r="K5060" s="6">
        <f>INDEX(DB_FILM!F:F,MATCH($F5060,DB_FILM!$A:$A,0))</f>
        <v>8.6</v>
      </c>
      <c r="L5060" s="5" t="str">
        <f>INDEX(DB_FILM!G:G,MATCH($F5060,DB_FILM!$A:$A,0))</f>
        <v>Mathilda, a 12-year-old girl, is reluctantly taken in by Léon, a professional assassin, after her family is murdered. Léon and Mathilda form an unusual relationship, as she becomes his protégée and learns the assassin's trade.</v>
      </c>
      <c r="M5060" s="5" t="str">
        <f>INDEX(DB_FILM!H:H,MATCH($F5060,DB_FILM!$A:$A,0))</f>
        <v xml:space="preserve">Luc Besson </v>
      </c>
      <c r="N5060" s="5" t="str">
        <f>INDEX(DB_FILM!I:I,MATCH($F5060,DB_FILM!$A:$A,0))</f>
        <v>Jean Reno, Gary Oldman, Natalie Portman, Danny Aiello</v>
      </c>
      <c r="O5060" s="7">
        <f>INDEX(DB_FILM!J:J,MATCH($F5060,DB_FILM!$A:$A,0))</f>
        <v>870122</v>
      </c>
      <c r="P5060" s="7">
        <f>INDEX(DB_FILM!K:K,MATCH($F5060,DB_FILM!$A:$A,0))</f>
        <v>19500000</v>
      </c>
      <c r="Q5060" t="s">
        <v>474</v>
      </c>
      <c r="R5060">
        <v>5.99</v>
      </c>
      <c r="S5060">
        <v>17</v>
      </c>
      <c r="T5060">
        <v>1</v>
      </c>
      <c r="U5060">
        <v>2020</v>
      </c>
      <c r="V5060">
        <v>2</v>
      </c>
      <c r="W5060" t="str">
        <f t="shared" si="158"/>
        <v>A</v>
      </c>
      <c r="X5060" t="s">
        <v>546</v>
      </c>
      <c r="Y5060">
        <v>5</v>
      </c>
      <c r="Z5060">
        <v>3.65</v>
      </c>
      <c r="AA5060" s="6">
        <f t="shared" si="159"/>
        <v>2.3400000000000003</v>
      </c>
    </row>
    <row r="5061" spans="1:27" x14ac:dyDescent="0.3">
      <c r="A5061" s="5">
        <v>42901</v>
      </c>
      <c r="B5061" t="s">
        <v>417</v>
      </c>
      <c r="C5061" t="s">
        <v>464</v>
      </c>
      <c r="D5061" t="s">
        <v>317</v>
      </c>
      <c r="E5061" t="s">
        <v>278</v>
      </c>
      <c r="F5061" t="s">
        <v>37</v>
      </c>
      <c r="G5061" s="5" t="str">
        <f>INDEX(DB_FILM!B:B,MATCH($F5061,DB_FILM!$A:$A,0))</f>
        <v>2018</v>
      </c>
      <c r="H5061" s="5" t="str">
        <f>INDEX(DB_FILM!C:C,MATCH($F5061,DB_FILM!$A:$A,0))</f>
        <v xml:space="preserve">T </v>
      </c>
      <c r="I5061" s="9">
        <f>INDEX(DB_FILM!D:D,MATCH($F5061,DB_FILM!$A:$A,0))</f>
        <v>149</v>
      </c>
      <c r="J5061" s="5" t="str">
        <f>INDEX(DB_FILM!E:E,MATCH($F5061,DB_FILM!$A:$A,0))</f>
        <v>Action, Adventure, Fantasy</v>
      </c>
      <c r="K5061" s="6">
        <f>INDEX(DB_FILM!F:F,MATCH($F5061,DB_FILM!$A:$A,0))</f>
        <v>8.6</v>
      </c>
      <c r="L5061" s="5" t="str">
        <f>INDEX(DB_FILM!G:G,MATCH($F5061,DB_FILM!$A:$A,0))</f>
        <v>The Avengers and their allies must be willing to sacrifice all in an attempt to defeat the powerful Thanos before his blitz of devastation and ruin puts an end to the universe.</v>
      </c>
      <c r="M5061" s="5" t="str">
        <f>INDEX(DB_FILM!H:H,MATCH($F5061,DB_FILM!$A:$A,0))</f>
        <v xml:space="preserve">Anthony Russo, Joe Russo </v>
      </c>
      <c r="N5061" s="5" t="str">
        <f>INDEX(DB_FILM!I:I,MATCH($F5061,DB_FILM!$A:$A,0))</f>
        <v>Robert Downey Jr., Chris Hemsworth, Mark Ruffalo, Chris Evans</v>
      </c>
      <c r="O5061" s="7">
        <f>INDEX(DB_FILM!J:J,MATCH($F5061,DB_FILM!$A:$A,0))</f>
        <v>461893</v>
      </c>
      <c r="P5061" s="7">
        <f>INDEX(DB_FILM!K:K,MATCH($F5061,DB_FILM!$A:$A,0))</f>
        <v>678630000</v>
      </c>
      <c r="Q5061" t="s">
        <v>474</v>
      </c>
      <c r="R5061">
        <v>7.99</v>
      </c>
      <c r="S5061">
        <v>13</v>
      </c>
      <c r="T5061">
        <v>1</v>
      </c>
      <c r="U5061">
        <v>2021</v>
      </c>
      <c r="V5061">
        <v>1</v>
      </c>
      <c r="W5061" t="str">
        <f t="shared" si="158"/>
        <v>A</v>
      </c>
      <c r="X5061" t="s">
        <v>557</v>
      </c>
      <c r="Y5061">
        <v>5</v>
      </c>
      <c r="Z5061">
        <v>4.47</v>
      </c>
      <c r="AA5061" s="6">
        <f t="shared" si="159"/>
        <v>3.5200000000000005</v>
      </c>
    </row>
    <row r="5062" spans="1:27" x14ac:dyDescent="0.3">
      <c r="A5062" s="5">
        <v>42901</v>
      </c>
      <c r="B5062" s="5" t="s">
        <v>408</v>
      </c>
      <c r="C5062" s="5" t="s">
        <v>455</v>
      </c>
      <c r="D5062" s="5" t="s">
        <v>393</v>
      </c>
      <c r="E5062" t="s">
        <v>287</v>
      </c>
      <c r="F5062" s="5" t="s">
        <v>35</v>
      </c>
      <c r="G5062" s="5" t="str">
        <f>INDEX(DB_FILM!B:B,MATCH($F5062,DB_FILM!$A:$A,0))</f>
        <v>1954</v>
      </c>
      <c r="H5062" s="5" t="str">
        <f>INDEX(DB_FILM!C:C,MATCH($F5062,DB_FILM!$A:$A,0))</f>
        <v xml:space="preserve">T </v>
      </c>
      <c r="I5062" s="9">
        <f>INDEX(DB_FILM!D:D,MATCH($F5062,DB_FILM!$A:$A,0))</f>
        <v>207</v>
      </c>
      <c r="J5062" s="5" t="str">
        <f>INDEX(DB_FILM!E:E,MATCH($F5062,DB_FILM!$A:$A,0))</f>
        <v>Adventure, Drama</v>
      </c>
      <c r="K5062" s="6">
        <f>INDEX(DB_FILM!F:F,MATCH($F5062,DB_FILM!$A:$A,0))</f>
        <v>8.6999999999999993</v>
      </c>
      <c r="L5062" s="5" t="str">
        <f>INDEX(DB_FILM!G:G,MATCH($F5062,DB_FILM!$A:$A,0))</f>
        <v>A poor village under attack by bandits recruits seven unemployed samurai to help them defend themselves.</v>
      </c>
      <c r="M5062" s="5" t="str">
        <f>INDEX(DB_FILM!H:H,MATCH($F5062,DB_FILM!$A:$A,0))</f>
        <v xml:space="preserve">Akira Kurosawa </v>
      </c>
      <c r="N5062" s="5" t="str">
        <f>INDEX(DB_FILM!I:I,MATCH($F5062,DB_FILM!$A:$A,0))</f>
        <v>Toshirô Mifune, Takashi Shimura, Keiko Tsushima, Yukiko Shimazaki</v>
      </c>
      <c r="O5062" s="7">
        <f>INDEX(DB_FILM!J:J,MATCH($F5062,DB_FILM!$A:$A,0))</f>
        <v>269393</v>
      </c>
      <c r="P5062" s="7">
        <f>INDEX(DB_FILM!K:K,MATCH($F5062,DB_FILM!$A:$A,0))</f>
        <v>270000</v>
      </c>
      <c r="Q5062" s="5" t="s">
        <v>475</v>
      </c>
      <c r="R5062">
        <v>3.99</v>
      </c>
      <c r="S5062">
        <v>11</v>
      </c>
      <c r="T5062">
        <v>3</v>
      </c>
      <c r="U5062">
        <v>2022</v>
      </c>
      <c r="V5062">
        <v>1</v>
      </c>
      <c r="W5062" t="str">
        <f t="shared" si="158"/>
        <v>C</v>
      </c>
      <c r="X5062" t="s">
        <v>514</v>
      </c>
      <c r="Y5062">
        <v>0</v>
      </c>
      <c r="Z5062">
        <v>2.83</v>
      </c>
      <c r="AA5062" s="6">
        <f t="shared" si="159"/>
        <v>1.1600000000000001</v>
      </c>
    </row>
    <row r="5063" spans="1:27" x14ac:dyDescent="0.3">
      <c r="A5063" s="5">
        <v>42901</v>
      </c>
      <c r="B5063" t="s">
        <v>408</v>
      </c>
      <c r="C5063" t="s">
        <v>455</v>
      </c>
      <c r="D5063" t="s">
        <v>393</v>
      </c>
      <c r="E5063" t="s">
        <v>287</v>
      </c>
      <c r="F5063" t="s">
        <v>87</v>
      </c>
      <c r="G5063" s="5" t="str">
        <f>INDEX(DB_FILM!B:B,MATCH($F5063,DB_FILM!$A:$A,0))</f>
        <v>1998</v>
      </c>
      <c r="H5063" s="5" t="str">
        <f>INDEX(DB_FILM!C:C,MATCH($F5063,DB_FILM!$A:$A,0))</f>
        <v xml:space="preserve">VM18 </v>
      </c>
      <c r="I5063" s="9">
        <f>INDEX(DB_FILM!D:D,MATCH($F5063,DB_FILM!$A:$A,0))</f>
        <v>119</v>
      </c>
      <c r="J5063" s="5" t="str">
        <f>INDEX(DB_FILM!E:E,MATCH($F5063,DB_FILM!$A:$A,0))</f>
        <v>Crime, Drama</v>
      </c>
      <c r="K5063" s="6">
        <f>INDEX(DB_FILM!F:F,MATCH($F5063,DB_FILM!$A:$A,0))</f>
        <v>8.5</v>
      </c>
      <c r="L5063" s="5" t="str">
        <f>INDEX(DB_FILM!G:G,MATCH($F5063,DB_FILM!$A:$A,0))</f>
        <v>A former neo-nazi skinhead tries to prevent his younger brother from going down the same wrong path that he did.</v>
      </c>
      <c r="M5063" s="5" t="str">
        <f>INDEX(DB_FILM!H:H,MATCH($F5063,DB_FILM!$A:$A,0))</f>
        <v xml:space="preserve">Tony Kaye </v>
      </c>
      <c r="N5063" s="5" t="str">
        <f>INDEX(DB_FILM!I:I,MATCH($F5063,DB_FILM!$A:$A,0))</f>
        <v>Edward Norton, Edward Furlong, Beverly D'Angelo, Jennifer Lien</v>
      </c>
      <c r="O5063" s="7">
        <f>INDEX(DB_FILM!J:J,MATCH($F5063,DB_FILM!$A:$A,0))</f>
        <v>908456</v>
      </c>
      <c r="P5063" s="7">
        <f>INDEX(DB_FILM!K:K,MATCH($F5063,DB_FILM!$A:$A,0))</f>
        <v>6720000</v>
      </c>
      <c r="Q5063" t="s">
        <v>476</v>
      </c>
      <c r="R5063">
        <v>7.99</v>
      </c>
      <c r="S5063">
        <v>40</v>
      </c>
      <c r="T5063">
        <v>2</v>
      </c>
      <c r="U5063">
        <v>2022</v>
      </c>
      <c r="V5063">
        <v>1</v>
      </c>
      <c r="W5063" t="str">
        <f t="shared" si="158"/>
        <v>B</v>
      </c>
      <c r="X5063" t="s">
        <v>494</v>
      </c>
      <c r="Y5063">
        <v>5</v>
      </c>
      <c r="Z5063">
        <v>4.63</v>
      </c>
      <c r="AA5063" s="6">
        <f t="shared" si="159"/>
        <v>3.3600000000000003</v>
      </c>
    </row>
    <row r="5064" spans="1:27" x14ac:dyDescent="0.3">
      <c r="A5064" s="5">
        <v>42902</v>
      </c>
      <c r="B5064" t="s">
        <v>402</v>
      </c>
      <c r="C5064" t="s">
        <v>422</v>
      </c>
      <c r="D5064" t="s">
        <v>288</v>
      </c>
      <c r="E5064" t="s">
        <v>282</v>
      </c>
      <c r="F5064" t="s">
        <v>39</v>
      </c>
      <c r="G5064" s="5" t="str">
        <f>INDEX(DB_FILM!B:B,MATCH($F5064,DB_FILM!$A:$A,0))</f>
        <v>2014</v>
      </c>
      <c r="H5064" s="5" t="str">
        <f>INDEX(DB_FILM!C:C,MATCH($F5064,DB_FILM!$A:$A,0))</f>
        <v xml:space="preserve">T </v>
      </c>
      <c r="I5064" s="9">
        <f>INDEX(DB_FILM!D:D,MATCH($F5064,DB_FILM!$A:$A,0))</f>
        <v>169</v>
      </c>
      <c r="J5064" s="5" t="str">
        <f>INDEX(DB_FILM!E:E,MATCH($F5064,DB_FILM!$A:$A,0))</f>
        <v>Adventure, Drama, Sci-Fi</v>
      </c>
      <c r="K5064" s="6">
        <f>INDEX(DB_FILM!F:F,MATCH($F5064,DB_FILM!$A:$A,0))</f>
        <v>8.6</v>
      </c>
      <c r="L5064" s="5" t="str">
        <f>INDEX(DB_FILM!G:G,MATCH($F5064,DB_FILM!$A:$A,0))</f>
        <v>A team of explorers travel through a wormhole in space in an attempt to ensure humanity's survival.</v>
      </c>
      <c r="M5064" s="5" t="str">
        <f>INDEX(DB_FILM!H:H,MATCH($F5064,DB_FILM!$A:$A,0))</f>
        <v xml:space="preserve">Christopher Nolan </v>
      </c>
      <c r="N5064" s="5" t="str">
        <f>INDEX(DB_FILM!I:I,MATCH($F5064,DB_FILM!$A:$A,0))</f>
        <v>Matthew McConaughey, Anne Hathaway, Jessica Chastain, Mackenzie Foy</v>
      </c>
      <c r="O5064" s="7">
        <f>INDEX(DB_FILM!J:J,MATCH($F5064,DB_FILM!$A:$A,0))</f>
        <v>1203445</v>
      </c>
      <c r="P5064" s="7">
        <f>INDEX(DB_FILM!K:K,MATCH($F5064,DB_FILM!$A:$A,0))</f>
        <v>188020000</v>
      </c>
      <c r="Q5064" t="s">
        <v>474</v>
      </c>
      <c r="R5064">
        <v>1.99</v>
      </c>
      <c r="S5064">
        <v>14</v>
      </c>
      <c r="T5064">
        <v>1</v>
      </c>
      <c r="U5064">
        <v>2023</v>
      </c>
      <c r="V5064">
        <v>2</v>
      </c>
      <c r="W5064" t="str">
        <f t="shared" si="158"/>
        <v>A</v>
      </c>
      <c r="X5064" t="s">
        <v>508</v>
      </c>
      <c r="Y5064">
        <v>5</v>
      </c>
      <c r="Z5064">
        <v>1.03</v>
      </c>
      <c r="AA5064" s="6">
        <f t="shared" si="159"/>
        <v>0.96</v>
      </c>
    </row>
    <row r="5065" spans="1:27" x14ac:dyDescent="0.3">
      <c r="A5065" s="5">
        <v>42902</v>
      </c>
      <c r="B5065" t="s">
        <v>398</v>
      </c>
      <c r="C5065" t="s">
        <v>443</v>
      </c>
      <c r="D5065" t="s">
        <v>394</v>
      </c>
      <c r="E5065" t="s">
        <v>307</v>
      </c>
      <c r="F5065" t="s">
        <v>7</v>
      </c>
      <c r="G5065" s="5" t="str">
        <f>INDEX(DB_FILM!B:B,MATCH($F5065,DB_FILM!$A:$A,0))</f>
        <v>1994</v>
      </c>
      <c r="H5065" s="5" t="str">
        <f>INDEX(DB_FILM!C:C,MATCH($F5065,DB_FILM!$A:$A,0))</f>
        <v xml:space="preserve">VM18 </v>
      </c>
      <c r="I5065" s="9">
        <f>INDEX(DB_FILM!D:D,MATCH($F5065,DB_FILM!$A:$A,0))</f>
        <v>154</v>
      </c>
      <c r="J5065" s="5" t="str">
        <f>INDEX(DB_FILM!E:E,MATCH($F5065,DB_FILM!$A:$A,0))</f>
        <v>Crime, Drama</v>
      </c>
      <c r="K5065" s="6">
        <f>INDEX(DB_FILM!F:F,MATCH($F5065,DB_FILM!$A:$A,0))</f>
        <v>8.9</v>
      </c>
      <c r="L5065" s="5" t="str">
        <f>INDEX(DB_FILM!G:G,MATCH($F5065,DB_FILM!$A:$A,0))</f>
        <v>The lives of two mob hitmen, a boxer, a gangster's wife, and a pair of diner bandits intertwine in four tales of violence and redemption.</v>
      </c>
      <c r="M5065" s="5" t="str">
        <f>INDEX(DB_FILM!H:H,MATCH($F5065,DB_FILM!$A:$A,0))</f>
        <v xml:space="preserve">Quentin Tarantino </v>
      </c>
      <c r="N5065" s="5" t="str">
        <f>INDEX(DB_FILM!I:I,MATCH($F5065,DB_FILM!$A:$A,0))</f>
        <v>John Travolta, Uma Thurman, Samuel L. Jackson, Bruce Willis</v>
      </c>
      <c r="O5065" s="7">
        <f>INDEX(DB_FILM!J:J,MATCH($F5065,DB_FILM!$A:$A,0))</f>
        <v>1552837</v>
      </c>
      <c r="P5065" s="7">
        <f>INDEX(DB_FILM!K:K,MATCH($F5065,DB_FILM!$A:$A,0))</f>
        <v>107930000</v>
      </c>
      <c r="Q5065" t="s">
        <v>474</v>
      </c>
      <c r="R5065">
        <v>7.99</v>
      </c>
      <c r="S5065">
        <v>45</v>
      </c>
      <c r="T5065">
        <v>1</v>
      </c>
      <c r="U5065">
        <v>2024</v>
      </c>
      <c r="V5065">
        <v>3</v>
      </c>
      <c r="W5065" t="str">
        <f t="shared" si="158"/>
        <v>A</v>
      </c>
      <c r="X5065" t="s">
        <v>572</v>
      </c>
      <c r="Y5065">
        <v>0</v>
      </c>
      <c r="Z5065">
        <v>4.1500000000000004</v>
      </c>
      <c r="AA5065" s="6">
        <f t="shared" si="159"/>
        <v>3.84</v>
      </c>
    </row>
    <row r="5066" spans="1:27" x14ac:dyDescent="0.3">
      <c r="A5066" s="5">
        <v>42902</v>
      </c>
      <c r="B5066" s="5" t="s">
        <v>398</v>
      </c>
      <c r="C5066" s="5" t="s">
        <v>443</v>
      </c>
      <c r="D5066" s="5" t="s">
        <v>394</v>
      </c>
      <c r="E5066" t="s">
        <v>307</v>
      </c>
      <c r="F5066" s="5" t="s">
        <v>45</v>
      </c>
      <c r="G5066" s="5" t="str">
        <f>INDEX(DB_FILM!B:B,MATCH($F5066,DB_FILM!$A:$A,0))</f>
        <v>1994</v>
      </c>
      <c r="H5066" s="5" t="str">
        <f>INDEX(DB_FILM!C:C,MATCH($F5066,DB_FILM!$A:$A,0))</f>
        <v xml:space="preserve">T </v>
      </c>
      <c r="I5066" s="9">
        <f>INDEX(DB_FILM!D:D,MATCH($F5066,DB_FILM!$A:$A,0))</f>
        <v>110</v>
      </c>
      <c r="J5066" s="5" t="str">
        <f>INDEX(DB_FILM!E:E,MATCH($F5066,DB_FILM!$A:$A,0))</f>
        <v>Crime, Drama, Thriller</v>
      </c>
      <c r="K5066" s="6">
        <f>INDEX(DB_FILM!F:F,MATCH($F5066,DB_FILM!$A:$A,0))</f>
        <v>8.6</v>
      </c>
      <c r="L5066" s="5" t="str">
        <f>INDEX(DB_FILM!G:G,MATCH($F5066,DB_FILM!$A:$A,0))</f>
        <v>Mathilda, a 12-year-old girl, is reluctantly taken in by Léon, a professional assassin, after her family is murdered. Léon and Mathilda form an unusual relationship, as she becomes his protégée and learns the assassin's trade.</v>
      </c>
      <c r="M5066" s="5" t="str">
        <f>INDEX(DB_FILM!H:H,MATCH($F5066,DB_FILM!$A:$A,0))</f>
        <v xml:space="preserve">Luc Besson </v>
      </c>
      <c r="N5066" s="5" t="str">
        <f>INDEX(DB_FILM!I:I,MATCH($F5066,DB_FILM!$A:$A,0))</f>
        <v>Jean Reno, Gary Oldman, Natalie Portman, Danny Aiello</v>
      </c>
      <c r="O5066" s="7">
        <f>INDEX(DB_FILM!J:J,MATCH($F5066,DB_FILM!$A:$A,0))</f>
        <v>870122</v>
      </c>
      <c r="P5066" s="7">
        <f>INDEX(DB_FILM!K:K,MATCH($F5066,DB_FILM!$A:$A,0))</f>
        <v>19500000</v>
      </c>
      <c r="Q5066" s="5" t="s">
        <v>476</v>
      </c>
      <c r="R5066">
        <v>7.99</v>
      </c>
      <c r="S5066">
        <v>17</v>
      </c>
      <c r="T5066">
        <v>2</v>
      </c>
      <c r="U5066">
        <v>2024</v>
      </c>
      <c r="V5066">
        <v>1</v>
      </c>
      <c r="W5066" t="str">
        <f t="shared" si="158"/>
        <v>B</v>
      </c>
      <c r="X5066" t="s">
        <v>544</v>
      </c>
      <c r="Y5066">
        <v>0</v>
      </c>
      <c r="Z5066">
        <v>5.43</v>
      </c>
      <c r="AA5066" s="6">
        <f t="shared" si="159"/>
        <v>2.5600000000000005</v>
      </c>
    </row>
    <row r="5067" spans="1:27" x14ac:dyDescent="0.3">
      <c r="A5067" s="5">
        <v>42903</v>
      </c>
      <c r="B5067" t="s">
        <v>417</v>
      </c>
      <c r="C5067" t="s">
        <v>453</v>
      </c>
      <c r="D5067" t="s">
        <v>334</v>
      </c>
      <c r="E5067" t="s">
        <v>290</v>
      </c>
      <c r="F5067" t="s">
        <v>81</v>
      </c>
      <c r="G5067" s="5" t="str">
        <f>INDEX(DB_FILM!B:B,MATCH($F5067,DB_FILM!$A:$A,0))</f>
        <v>1979</v>
      </c>
      <c r="H5067" s="5" t="str">
        <f>INDEX(DB_FILM!C:C,MATCH($F5067,DB_FILM!$A:$A,0))</f>
        <v xml:space="preserve">VM14 </v>
      </c>
      <c r="I5067" s="9">
        <f>INDEX(DB_FILM!D:D,MATCH($F5067,DB_FILM!$A:$A,0))</f>
        <v>147</v>
      </c>
      <c r="J5067" s="5" t="str">
        <f>INDEX(DB_FILM!E:E,MATCH($F5067,DB_FILM!$A:$A,0))</f>
        <v>Drama, War</v>
      </c>
      <c r="K5067" s="6">
        <f>INDEX(DB_FILM!F:F,MATCH($F5067,DB_FILM!$A:$A,0))</f>
        <v>8.5</v>
      </c>
      <c r="L5067" s="5" t="str">
        <f>INDEX(DB_FILM!G:G,MATCH($F5067,DB_FILM!$A:$A,0))</f>
        <v>During the Vietnam War, Captain Willard is sent on a dangerous mission into Cambodia to assassinate a renegade Colonel who has set himself up as a god among a local tribe.</v>
      </c>
      <c r="M5067" s="5" t="str">
        <f>INDEX(DB_FILM!H:H,MATCH($F5067,DB_FILM!$A:$A,0))</f>
        <v xml:space="preserve">Francis Ford Coppola </v>
      </c>
      <c r="N5067" s="5" t="str">
        <f>INDEX(DB_FILM!I:I,MATCH($F5067,DB_FILM!$A:$A,0))</f>
        <v>Martin Sheen, Marlon Brando, Robert Duvall, Frederic Forrest</v>
      </c>
      <c r="O5067" s="7">
        <f>INDEX(DB_FILM!J:J,MATCH($F5067,DB_FILM!$A:$A,0))</f>
        <v>522714</v>
      </c>
      <c r="P5067" s="7">
        <f>INDEX(DB_FILM!K:K,MATCH($F5067,DB_FILM!$A:$A,0))</f>
        <v>83470000</v>
      </c>
      <c r="Q5067" t="s">
        <v>474</v>
      </c>
      <c r="R5067">
        <v>5.99</v>
      </c>
      <c r="S5067">
        <v>37</v>
      </c>
      <c r="T5067">
        <v>1</v>
      </c>
      <c r="U5067">
        <v>2025</v>
      </c>
      <c r="V5067">
        <v>1</v>
      </c>
      <c r="W5067" t="str">
        <f t="shared" si="158"/>
        <v>A</v>
      </c>
      <c r="X5067" t="s">
        <v>612</v>
      </c>
      <c r="Y5067">
        <v>0</v>
      </c>
      <c r="Z5067">
        <v>3.65</v>
      </c>
      <c r="AA5067" s="6">
        <f t="shared" si="159"/>
        <v>2.3400000000000003</v>
      </c>
    </row>
    <row r="5068" spans="1:27" x14ac:dyDescent="0.3">
      <c r="A5068" s="5">
        <v>42903</v>
      </c>
      <c r="B5068" s="5" t="s">
        <v>417</v>
      </c>
      <c r="C5068" s="5" t="s">
        <v>453</v>
      </c>
      <c r="D5068" s="5" t="s">
        <v>334</v>
      </c>
      <c r="E5068" t="s">
        <v>290</v>
      </c>
      <c r="F5068" s="5" t="s">
        <v>55</v>
      </c>
      <c r="G5068" s="5" t="str">
        <f>INDEX(DB_FILM!B:B,MATCH($F5068,DB_FILM!$A:$A,0))</f>
        <v>2002</v>
      </c>
      <c r="H5068" s="5" t="str">
        <f>INDEX(DB_FILM!C:C,MATCH($F5068,DB_FILM!$A:$A,0))</f>
        <v xml:space="preserve">VM14 </v>
      </c>
      <c r="I5068" s="9">
        <f>INDEX(DB_FILM!D:D,MATCH($F5068,DB_FILM!$A:$A,0))</f>
        <v>130</v>
      </c>
      <c r="J5068" s="5" t="str">
        <f>INDEX(DB_FILM!E:E,MATCH($F5068,DB_FILM!$A:$A,0))</f>
        <v>Crime, Drama</v>
      </c>
      <c r="K5068" s="6">
        <f>INDEX(DB_FILM!F:F,MATCH($F5068,DB_FILM!$A:$A,0))</f>
        <v>8.6</v>
      </c>
      <c r="L5068" s="5" t="str">
        <f>INDEX(DB_FILM!G:G,MATCH($F5068,DB_FILM!$A:$A,0))</f>
        <v>In the slums of Rio, two kids' paths diverge as one struggles to become a photographer and the other a kingpin.</v>
      </c>
      <c r="M5068" s="5" t="str">
        <f>INDEX(DB_FILM!H:H,MATCH($F5068,DB_FILM!$A:$A,0))</f>
        <v xml:space="preserve">Fernando Meirelles, Kátia Lund </v>
      </c>
      <c r="N5068" s="5" t="str">
        <f>INDEX(DB_FILM!I:I,MATCH($F5068,DB_FILM!$A:$A,0))</f>
        <v>Alexandre Rodrigues, Leandro Firmino, Matheus Nachtergaele, Phellipe Haagensen</v>
      </c>
      <c r="O5068" s="7">
        <f>INDEX(DB_FILM!J:J,MATCH($F5068,DB_FILM!$A:$A,0))</f>
        <v>615516</v>
      </c>
      <c r="P5068" s="7">
        <f>INDEX(DB_FILM!K:K,MATCH($F5068,DB_FILM!$A:$A,0))</f>
        <v>7560000</v>
      </c>
      <c r="Q5068" s="5" t="s">
        <v>476</v>
      </c>
      <c r="R5068">
        <v>13.99</v>
      </c>
      <c r="S5068">
        <v>22</v>
      </c>
      <c r="T5068">
        <v>2</v>
      </c>
      <c r="U5068">
        <v>2025</v>
      </c>
      <c r="V5068">
        <v>1</v>
      </c>
      <c r="W5068" t="str">
        <f t="shared" si="158"/>
        <v>B</v>
      </c>
      <c r="X5068" t="s">
        <v>630</v>
      </c>
      <c r="Y5068">
        <v>0</v>
      </c>
      <c r="Z5068">
        <v>9.09</v>
      </c>
      <c r="AA5068" s="6">
        <f t="shared" si="159"/>
        <v>4.9000000000000004</v>
      </c>
    </row>
    <row r="5069" spans="1:27" x14ac:dyDescent="0.3">
      <c r="A5069" s="5">
        <v>42903</v>
      </c>
      <c r="B5069" s="5" t="s">
        <v>406</v>
      </c>
      <c r="C5069" s="5" t="s">
        <v>457</v>
      </c>
      <c r="D5069" s="5" t="s">
        <v>385</v>
      </c>
      <c r="E5069" t="s">
        <v>295</v>
      </c>
      <c r="F5069" s="5" t="s">
        <v>7</v>
      </c>
      <c r="G5069" s="5" t="str">
        <f>INDEX(DB_FILM!B:B,MATCH($F5069,DB_FILM!$A:$A,0))</f>
        <v>1994</v>
      </c>
      <c r="H5069" s="5" t="str">
        <f>INDEX(DB_FILM!C:C,MATCH($F5069,DB_FILM!$A:$A,0))</f>
        <v xml:space="preserve">VM18 </v>
      </c>
      <c r="I5069" s="9">
        <f>INDEX(DB_FILM!D:D,MATCH($F5069,DB_FILM!$A:$A,0))</f>
        <v>154</v>
      </c>
      <c r="J5069" s="5" t="str">
        <f>INDEX(DB_FILM!E:E,MATCH($F5069,DB_FILM!$A:$A,0))</f>
        <v>Crime, Drama</v>
      </c>
      <c r="K5069" s="6">
        <f>INDEX(DB_FILM!F:F,MATCH($F5069,DB_FILM!$A:$A,0))</f>
        <v>8.9</v>
      </c>
      <c r="L5069" s="5" t="str">
        <f>INDEX(DB_FILM!G:G,MATCH($F5069,DB_FILM!$A:$A,0))</f>
        <v>The lives of two mob hitmen, a boxer, a gangster's wife, and a pair of diner bandits intertwine in four tales of violence and redemption.</v>
      </c>
      <c r="M5069" s="5" t="str">
        <f>INDEX(DB_FILM!H:H,MATCH($F5069,DB_FILM!$A:$A,0))</f>
        <v xml:space="preserve">Quentin Tarantino </v>
      </c>
      <c r="N5069" s="5" t="str">
        <f>INDEX(DB_FILM!I:I,MATCH($F5069,DB_FILM!$A:$A,0))</f>
        <v>John Travolta, Uma Thurman, Samuel L. Jackson, Bruce Willis</v>
      </c>
      <c r="O5069" s="7">
        <f>INDEX(DB_FILM!J:J,MATCH($F5069,DB_FILM!$A:$A,0))</f>
        <v>1552837</v>
      </c>
      <c r="P5069" s="7">
        <f>INDEX(DB_FILM!K:K,MATCH($F5069,DB_FILM!$A:$A,0))</f>
        <v>107930000</v>
      </c>
      <c r="Q5069" s="5" t="s">
        <v>475</v>
      </c>
      <c r="R5069">
        <v>3.99</v>
      </c>
      <c r="S5069">
        <v>45</v>
      </c>
      <c r="T5069">
        <v>3</v>
      </c>
      <c r="U5069">
        <v>2026</v>
      </c>
      <c r="V5069">
        <v>1</v>
      </c>
      <c r="W5069" t="str">
        <f t="shared" si="158"/>
        <v>C</v>
      </c>
      <c r="X5069" t="s">
        <v>529</v>
      </c>
      <c r="Y5069">
        <v>0</v>
      </c>
      <c r="Z5069">
        <v>2.83</v>
      </c>
      <c r="AA5069" s="6">
        <f t="shared" si="159"/>
        <v>1.1600000000000001</v>
      </c>
    </row>
    <row r="5070" spans="1:27" x14ac:dyDescent="0.3">
      <c r="A5070" s="5">
        <v>42903</v>
      </c>
      <c r="B5070" t="s">
        <v>406</v>
      </c>
      <c r="C5070" t="s">
        <v>457</v>
      </c>
      <c r="D5070" t="s">
        <v>385</v>
      </c>
      <c r="E5070" t="s">
        <v>295</v>
      </c>
      <c r="F5070" t="s">
        <v>99</v>
      </c>
      <c r="G5070" s="5" t="str">
        <f>INDEX(DB_FILM!B:B,MATCH($F5070,DB_FILM!$A:$A,0))</f>
        <v>1994</v>
      </c>
      <c r="H5070" s="5" t="str">
        <f>INDEX(DB_FILM!C:C,MATCH($F5070,DB_FILM!$A:$A,0))</f>
        <v xml:space="preserve">T </v>
      </c>
      <c r="I5070" s="9">
        <f>INDEX(DB_FILM!D:D,MATCH($F5070,DB_FILM!$A:$A,0))</f>
        <v>142</v>
      </c>
      <c r="J5070" s="5" t="str">
        <f>INDEX(DB_FILM!E:E,MATCH($F5070,DB_FILM!$A:$A,0))</f>
        <v>Drama</v>
      </c>
      <c r="K5070" s="6">
        <f>INDEX(DB_FILM!F:F,MATCH($F5070,DB_FILM!$A:$A,0))</f>
        <v>9.3000000000000007</v>
      </c>
      <c r="L5070" s="5" t="str">
        <f>INDEX(DB_FILM!G:G,MATCH($F5070,DB_FILM!$A:$A,0))</f>
        <v>Two imprisoned men bond over a number of years, finding solace and eventual redemption through acts of common decency.</v>
      </c>
      <c r="M5070" s="5" t="str">
        <f>INDEX(DB_FILM!H:H,MATCH($F5070,DB_FILM!$A:$A,0))</f>
        <v xml:space="preserve">Frank Darabont </v>
      </c>
      <c r="N5070" s="5" t="str">
        <f>INDEX(DB_FILM!I:I,MATCH($F5070,DB_FILM!$A:$A,0))</f>
        <v>Tim Robbins, Morgan Freeman, Bob Gunton, William Sadler</v>
      </c>
      <c r="O5070" s="7">
        <f>INDEX(DB_FILM!J:J,MATCH($F5070,DB_FILM!$A:$A,0))</f>
        <v>1987679</v>
      </c>
      <c r="P5070" s="7">
        <f>INDEX(DB_FILM!K:K,MATCH($F5070,DB_FILM!$A:$A,0))</f>
        <v>28340000</v>
      </c>
      <c r="Q5070" t="s">
        <v>476</v>
      </c>
      <c r="R5070">
        <v>9.99</v>
      </c>
      <c r="S5070">
        <v>1</v>
      </c>
      <c r="T5070">
        <v>2</v>
      </c>
      <c r="U5070">
        <v>2026</v>
      </c>
      <c r="V5070">
        <v>2</v>
      </c>
      <c r="W5070" t="str">
        <f t="shared" si="158"/>
        <v>B</v>
      </c>
      <c r="X5070" t="s">
        <v>569</v>
      </c>
      <c r="Y5070">
        <v>0</v>
      </c>
      <c r="Z5070">
        <v>5.19</v>
      </c>
      <c r="AA5070" s="6">
        <f t="shared" si="159"/>
        <v>4.8</v>
      </c>
    </row>
    <row r="5071" spans="1:27" x14ac:dyDescent="0.3">
      <c r="A5071" s="5">
        <v>42903</v>
      </c>
      <c r="B5071" t="s">
        <v>402</v>
      </c>
      <c r="C5071" t="s">
        <v>420</v>
      </c>
      <c r="D5071" t="s">
        <v>280</v>
      </c>
      <c r="E5071" t="s">
        <v>270</v>
      </c>
      <c r="F5071" t="s">
        <v>19</v>
      </c>
      <c r="G5071" s="5" t="str">
        <f>INDEX(DB_FILM!B:B,MATCH($F5071,DB_FILM!$A:$A,0))</f>
        <v>2001</v>
      </c>
      <c r="H5071" s="5" t="str">
        <f>INDEX(DB_FILM!C:C,MATCH($F5071,DB_FILM!$A:$A,0))</f>
        <v xml:space="preserve">T </v>
      </c>
      <c r="I5071" s="9">
        <f>INDEX(DB_FILM!D:D,MATCH($F5071,DB_FILM!$A:$A,0))</f>
        <v>178</v>
      </c>
      <c r="J5071" s="5" t="str">
        <f>INDEX(DB_FILM!E:E,MATCH($F5071,DB_FILM!$A:$A,0))</f>
        <v>Adventure, Drama, Fantasy</v>
      </c>
      <c r="K5071" s="6">
        <f>INDEX(DB_FILM!F:F,MATCH($F5071,DB_FILM!$A:$A,0))</f>
        <v>8.8000000000000007</v>
      </c>
      <c r="L5071" s="5" t="str">
        <f>INDEX(DB_FILM!G:G,MATCH($F5071,DB_FILM!$A:$A,0))</f>
        <v>A meek Hobbit from the Shire and eight companions set out on a journey to destroy the powerful One Ring and save Middle-earth from the Dark Lord Sauron.</v>
      </c>
      <c r="M5071" s="5" t="str">
        <f>INDEX(DB_FILM!H:H,MATCH($F5071,DB_FILM!$A:$A,0))</f>
        <v xml:space="preserve">Peter Jackson </v>
      </c>
      <c r="N5071" s="5" t="str">
        <f>INDEX(DB_FILM!I:I,MATCH($F5071,DB_FILM!$A:$A,0))</f>
        <v>Elijah Wood, Ian McKellen, Orlando Bloom, Sean Bean</v>
      </c>
      <c r="O5071" s="7">
        <f>INDEX(DB_FILM!J:J,MATCH($F5071,DB_FILM!$A:$A,0))</f>
        <v>1433603</v>
      </c>
      <c r="P5071" s="7">
        <f>INDEX(DB_FILM!K:K,MATCH($F5071,DB_FILM!$A:$A,0))</f>
        <v>315540000</v>
      </c>
      <c r="Q5071" t="s">
        <v>475</v>
      </c>
      <c r="R5071">
        <v>7.99</v>
      </c>
      <c r="S5071">
        <v>3</v>
      </c>
      <c r="T5071">
        <v>3</v>
      </c>
      <c r="U5071">
        <v>2027</v>
      </c>
      <c r="V5071">
        <v>2</v>
      </c>
      <c r="W5071" t="str">
        <f t="shared" si="158"/>
        <v>C</v>
      </c>
      <c r="X5071" t="s">
        <v>517</v>
      </c>
      <c r="Y5071">
        <v>0</v>
      </c>
      <c r="Z5071">
        <v>6.71</v>
      </c>
      <c r="AA5071" s="6">
        <f t="shared" si="159"/>
        <v>1.2800000000000002</v>
      </c>
    </row>
    <row r="5072" spans="1:27" x14ac:dyDescent="0.3">
      <c r="A5072" s="5">
        <v>42903</v>
      </c>
      <c r="B5072" s="5" t="s">
        <v>402</v>
      </c>
      <c r="C5072" s="5" t="s">
        <v>420</v>
      </c>
      <c r="D5072" s="5" t="s">
        <v>280</v>
      </c>
      <c r="E5072" t="s">
        <v>270</v>
      </c>
      <c r="F5072" s="5" t="s">
        <v>49</v>
      </c>
      <c r="G5072" s="5" t="str">
        <f>INDEX(DB_FILM!B:B,MATCH($F5072,DB_FILM!$A:$A,0))</f>
        <v>1995</v>
      </c>
      <c r="H5072" s="5" t="str">
        <f>INDEX(DB_FILM!C:C,MATCH($F5072,DB_FILM!$A:$A,0))</f>
        <v xml:space="preserve">T </v>
      </c>
      <c r="I5072" s="9">
        <f>INDEX(DB_FILM!D:D,MATCH($F5072,DB_FILM!$A:$A,0))</f>
        <v>106</v>
      </c>
      <c r="J5072" s="5" t="str">
        <f>INDEX(DB_FILM!E:E,MATCH($F5072,DB_FILM!$A:$A,0))</f>
        <v>Crime, Mystery, Thriller</v>
      </c>
      <c r="K5072" s="6">
        <f>INDEX(DB_FILM!F:F,MATCH($F5072,DB_FILM!$A:$A,0))</f>
        <v>8.6</v>
      </c>
      <c r="L5072" s="5" t="str">
        <f>INDEX(DB_FILM!G:G,MATCH($F5072,DB_FILM!$A:$A,0))</f>
        <v>A sole survivor tells of the twisty events leading up to a horrific gun battle on a boat, which began when five criminals met at a seemingly random police lineup.</v>
      </c>
      <c r="M5072" s="5" t="str">
        <f>INDEX(DB_FILM!H:H,MATCH($F5072,DB_FILM!$A:$A,0))</f>
        <v xml:space="preserve">Bryan Singer </v>
      </c>
      <c r="N5072" s="5" t="str">
        <f>INDEX(DB_FILM!I:I,MATCH($F5072,DB_FILM!$A:$A,0))</f>
        <v>Kevin Spacey, Gabriel Byrne, Chazz Palminteri, Stephen Baldwin</v>
      </c>
      <c r="O5072" s="7">
        <f>INDEX(DB_FILM!J:J,MATCH($F5072,DB_FILM!$A:$A,0))</f>
        <v>863953</v>
      </c>
      <c r="P5072" s="7">
        <f>INDEX(DB_FILM!K:K,MATCH($F5072,DB_FILM!$A:$A,0))</f>
        <v>23340000</v>
      </c>
      <c r="Q5072" s="5" t="s">
        <v>475</v>
      </c>
      <c r="R5072">
        <v>7.99</v>
      </c>
      <c r="S5072">
        <v>19</v>
      </c>
      <c r="T5072">
        <v>3</v>
      </c>
      <c r="U5072">
        <v>2027</v>
      </c>
      <c r="V5072">
        <v>2</v>
      </c>
      <c r="W5072" t="str">
        <f t="shared" si="158"/>
        <v>C</v>
      </c>
      <c r="X5072" t="s">
        <v>530</v>
      </c>
      <c r="Y5072">
        <v>0</v>
      </c>
      <c r="Z5072">
        <v>6.55</v>
      </c>
      <c r="AA5072" s="6">
        <f t="shared" si="159"/>
        <v>1.4400000000000004</v>
      </c>
    </row>
    <row r="5073" spans="1:27" x14ac:dyDescent="0.3">
      <c r="A5073" s="5">
        <v>42903</v>
      </c>
      <c r="B5073" s="5" t="s">
        <v>402</v>
      </c>
      <c r="C5073" s="5" t="s">
        <v>420</v>
      </c>
      <c r="D5073" s="5" t="s">
        <v>280</v>
      </c>
      <c r="E5073" t="s">
        <v>270</v>
      </c>
      <c r="F5073" s="5" t="s">
        <v>71</v>
      </c>
      <c r="G5073" s="5" t="str">
        <f>INDEX(DB_FILM!B:B,MATCH($F5073,DB_FILM!$A:$A,0))</f>
        <v>2000</v>
      </c>
      <c r="H5073" s="5" t="str">
        <f>INDEX(DB_FILM!C:C,MATCH($F5073,DB_FILM!$A:$A,0))</f>
        <v xml:space="preserve">T </v>
      </c>
      <c r="I5073" s="9">
        <f>INDEX(DB_FILM!D:D,MATCH($F5073,DB_FILM!$A:$A,0))</f>
        <v>155</v>
      </c>
      <c r="J5073" s="5" t="str">
        <f>INDEX(DB_FILM!E:E,MATCH($F5073,DB_FILM!$A:$A,0))</f>
        <v>Action, Adventure, Drama</v>
      </c>
      <c r="K5073" s="6">
        <f>INDEX(DB_FILM!F:F,MATCH($F5073,DB_FILM!$A:$A,0))</f>
        <v>8.5</v>
      </c>
      <c r="L5073" s="5" t="str">
        <f>INDEX(DB_FILM!G:G,MATCH($F5073,DB_FILM!$A:$A,0))</f>
        <v>When a Roman General is betrayed, and his family murdered by an emperor's corrupt son, he comes to Rome as a gladiator to seek revenge.</v>
      </c>
      <c r="M5073" s="5" t="str">
        <f>INDEX(DB_FILM!H:H,MATCH($F5073,DB_FILM!$A:$A,0))</f>
        <v xml:space="preserve">Ridley Scott </v>
      </c>
      <c r="N5073" s="5" t="str">
        <f>INDEX(DB_FILM!I:I,MATCH($F5073,DB_FILM!$A:$A,0))</f>
        <v>Russell Crowe, Joaquin Phoenix, Connie Nielsen, Oliver Reed</v>
      </c>
      <c r="O5073" s="7">
        <f>INDEX(DB_FILM!J:J,MATCH($F5073,DB_FILM!$A:$A,0))</f>
        <v>1149315</v>
      </c>
      <c r="P5073" s="7">
        <f>INDEX(DB_FILM!K:K,MATCH($F5073,DB_FILM!$A:$A,0))</f>
        <v>187710000</v>
      </c>
      <c r="Q5073" s="5" t="s">
        <v>476</v>
      </c>
      <c r="R5073">
        <v>7.99</v>
      </c>
      <c r="S5073">
        <v>31</v>
      </c>
      <c r="T5073">
        <v>2</v>
      </c>
      <c r="U5073">
        <v>2027</v>
      </c>
      <c r="V5073">
        <v>3</v>
      </c>
      <c r="W5073" t="str">
        <f t="shared" si="158"/>
        <v>B</v>
      </c>
      <c r="X5073" t="s">
        <v>554</v>
      </c>
      <c r="Y5073">
        <v>0</v>
      </c>
      <c r="Z5073">
        <v>3.99</v>
      </c>
      <c r="AA5073" s="6">
        <f t="shared" si="159"/>
        <v>4</v>
      </c>
    </row>
    <row r="5074" spans="1:27" x14ac:dyDescent="0.3">
      <c r="A5074" s="5">
        <v>42903</v>
      </c>
      <c r="B5074" t="s">
        <v>408</v>
      </c>
      <c r="C5074" t="s">
        <v>461</v>
      </c>
      <c r="D5074" t="s">
        <v>336</v>
      </c>
      <c r="E5074" t="s">
        <v>272</v>
      </c>
      <c r="F5074" t="s">
        <v>35</v>
      </c>
      <c r="G5074" s="5" t="str">
        <f>INDEX(DB_FILM!B:B,MATCH($F5074,DB_FILM!$A:$A,0))</f>
        <v>1954</v>
      </c>
      <c r="H5074" s="5" t="str">
        <f>INDEX(DB_FILM!C:C,MATCH($F5074,DB_FILM!$A:$A,0))</f>
        <v xml:space="preserve">T </v>
      </c>
      <c r="I5074" s="9">
        <f>INDEX(DB_FILM!D:D,MATCH($F5074,DB_FILM!$A:$A,0))</f>
        <v>207</v>
      </c>
      <c r="J5074" s="5" t="str">
        <f>INDEX(DB_FILM!E:E,MATCH($F5074,DB_FILM!$A:$A,0))</f>
        <v>Adventure, Drama</v>
      </c>
      <c r="K5074" s="6">
        <f>INDEX(DB_FILM!F:F,MATCH($F5074,DB_FILM!$A:$A,0))</f>
        <v>8.6999999999999993</v>
      </c>
      <c r="L5074" s="5" t="str">
        <f>INDEX(DB_FILM!G:G,MATCH($F5074,DB_FILM!$A:$A,0))</f>
        <v>A poor village under attack by bandits recruits seven unemployed samurai to help them defend themselves.</v>
      </c>
      <c r="M5074" s="5" t="str">
        <f>INDEX(DB_FILM!H:H,MATCH($F5074,DB_FILM!$A:$A,0))</f>
        <v xml:space="preserve">Akira Kurosawa </v>
      </c>
      <c r="N5074" s="5" t="str">
        <f>INDEX(DB_FILM!I:I,MATCH($F5074,DB_FILM!$A:$A,0))</f>
        <v>Toshirô Mifune, Takashi Shimura, Keiko Tsushima, Yukiko Shimazaki</v>
      </c>
      <c r="O5074" s="7">
        <f>INDEX(DB_FILM!J:J,MATCH($F5074,DB_FILM!$A:$A,0))</f>
        <v>269393</v>
      </c>
      <c r="P5074" s="7">
        <f>INDEX(DB_FILM!K:K,MATCH($F5074,DB_FILM!$A:$A,0))</f>
        <v>270000</v>
      </c>
      <c r="Q5074" t="s">
        <v>476</v>
      </c>
      <c r="R5074">
        <v>13.99</v>
      </c>
      <c r="S5074">
        <v>11</v>
      </c>
      <c r="T5074">
        <v>2</v>
      </c>
      <c r="U5074">
        <v>2028</v>
      </c>
      <c r="V5074">
        <v>1</v>
      </c>
      <c r="W5074" t="str">
        <f t="shared" si="158"/>
        <v>B</v>
      </c>
      <c r="X5074" t="s">
        <v>628</v>
      </c>
      <c r="Y5074">
        <v>0</v>
      </c>
      <c r="Z5074">
        <v>7.41</v>
      </c>
      <c r="AA5074" s="6">
        <f t="shared" si="159"/>
        <v>6.58</v>
      </c>
    </row>
    <row r="5075" spans="1:27" x14ac:dyDescent="0.3">
      <c r="A5075" s="5">
        <v>42904</v>
      </c>
      <c r="B5075" t="s">
        <v>400</v>
      </c>
      <c r="C5075" t="s">
        <v>461</v>
      </c>
      <c r="D5075" t="s">
        <v>288</v>
      </c>
      <c r="E5075" t="s">
        <v>282</v>
      </c>
      <c r="F5075" t="s">
        <v>97</v>
      </c>
      <c r="G5075" s="5" t="str">
        <f>INDEX(DB_FILM!B:B,MATCH($F5075,DB_FILM!$A:$A,0))</f>
        <v>1968</v>
      </c>
      <c r="H5075" s="5" t="str">
        <f>INDEX(DB_FILM!C:C,MATCH($F5075,DB_FILM!$A:$A,0))</f>
        <v xml:space="preserve">T </v>
      </c>
      <c r="I5075" s="9">
        <f>INDEX(DB_FILM!D:D,MATCH($F5075,DB_FILM!$A:$A,0))</f>
        <v>175</v>
      </c>
      <c r="J5075" s="5" t="str">
        <f>INDEX(DB_FILM!E:E,MATCH($F5075,DB_FILM!$A:$A,0))</f>
        <v>Western</v>
      </c>
      <c r="K5075" s="6">
        <f>INDEX(DB_FILM!F:F,MATCH($F5075,DB_FILM!$A:$A,0))</f>
        <v>8.5</v>
      </c>
      <c r="L5075" s="5" t="str">
        <f>INDEX(DB_FILM!G:G,MATCH($F5075,DB_FILM!$A:$A,0))</f>
        <v>A mysterious stranger with a harmonica joins forces with a notorious desperado to protect a beautiful widow from a ruthless assassin working for the railroad.</v>
      </c>
      <c r="M5075" s="5" t="str">
        <f>INDEX(DB_FILM!H:H,MATCH($F5075,DB_FILM!$A:$A,0))</f>
        <v xml:space="preserve">Sergio Leone </v>
      </c>
      <c r="N5075" s="5" t="str">
        <f>INDEX(DB_FILM!I:I,MATCH($F5075,DB_FILM!$A:$A,0))</f>
        <v>Henry Fonda, Charles Bronson, Claudia Cardinale, Jason Robards</v>
      </c>
      <c r="O5075" s="7">
        <f>INDEX(DB_FILM!J:J,MATCH($F5075,DB_FILM!$A:$A,0))</f>
        <v>257797</v>
      </c>
      <c r="P5075" s="7">
        <f>INDEX(DB_FILM!K:K,MATCH($F5075,DB_FILM!$A:$A,0))</f>
        <v>5320000</v>
      </c>
      <c r="Q5075" t="s">
        <v>476</v>
      </c>
      <c r="R5075">
        <v>5.99</v>
      </c>
      <c r="S5075">
        <v>46</v>
      </c>
      <c r="T5075">
        <v>2</v>
      </c>
      <c r="U5075">
        <v>2029</v>
      </c>
      <c r="V5075">
        <v>1</v>
      </c>
      <c r="W5075" t="str">
        <f t="shared" si="158"/>
        <v>B</v>
      </c>
      <c r="X5075" t="s">
        <v>511</v>
      </c>
      <c r="Y5075">
        <v>0</v>
      </c>
      <c r="Z5075">
        <v>4.01</v>
      </c>
      <c r="AA5075" s="6">
        <f t="shared" si="159"/>
        <v>1.9800000000000004</v>
      </c>
    </row>
    <row r="5076" spans="1:27" x14ac:dyDescent="0.3">
      <c r="A5076" s="5">
        <v>42904</v>
      </c>
      <c r="B5076" s="5" t="s">
        <v>400</v>
      </c>
      <c r="C5076" s="5" t="s">
        <v>461</v>
      </c>
      <c r="D5076" s="5" t="s">
        <v>288</v>
      </c>
      <c r="E5076" t="s">
        <v>282</v>
      </c>
      <c r="F5076" s="5" t="s">
        <v>67</v>
      </c>
      <c r="G5076" s="5" t="str">
        <f>INDEX(DB_FILM!B:B,MATCH($F5076,DB_FILM!$A:$A,0))</f>
        <v>1999</v>
      </c>
      <c r="H5076" s="5" t="str">
        <f>INDEX(DB_FILM!C:C,MATCH($F5076,DB_FILM!$A:$A,0))</f>
        <v xml:space="preserve">T </v>
      </c>
      <c r="I5076" s="9">
        <f>INDEX(DB_FILM!D:D,MATCH($F5076,DB_FILM!$A:$A,0))</f>
        <v>189</v>
      </c>
      <c r="J5076" s="5" t="str">
        <f>INDEX(DB_FILM!E:E,MATCH($F5076,DB_FILM!$A:$A,0))</f>
        <v>Crime, Drama, Fantasy</v>
      </c>
      <c r="K5076" s="6">
        <f>INDEX(DB_FILM!F:F,MATCH($F5076,DB_FILM!$A:$A,0))</f>
        <v>8.5</v>
      </c>
      <c r="L5076" s="5" t="str">
        <f>INDEX(DB_FILM!G:G,MATCH($F5076,DB_FILM!$A:$A,0))</f>
        <v>The lives of guards on Death Row are affected by one of their charges: a black man accused of child murder and rape, yet who has a mysterious gift.</v>
      </c>
      <c r="M5076" s="5" t="str">
        <f>INDEX(DB_FILM!H:H,MATCH($F5076,DB_FILM!$A:$A,0))</f>
        <v xml:space="preserve">Frank Darabont </v>
      </c>
      <c r="N5076" s="5" t="str">
        <f>INDEX(DB_FILM!I:I,MATCH($F5076,DB_FILM!$A:$A,0))</f>
        <v>Tom Hanks, Michael Clarke Duncan, David Morse, Bonnie Hunt</v>
      </c>
      <c r="O5076" s="7">
        <f>INDEX(DB_FILM!J:J,MATCH($F5076,DB_FILM!$A:$A,0))</f>
        <v>949343</v>
      </c>
      <c r="P5076" s="7">
        <f>INDEX(DB_FILM!K:K,MATCH($F5076,DB_FILM!$A:$A,0))</f>
        <v>136800000</v>
      </c>
      <c r="Q5076" s="5" t="s">
        <v>474</v>
      </c>
      <c r="R5076">
        <v>7.99</v>
      </c>
      <c r="S5076">
        <v>29</v>
      </c>
      <c r="T5076">
        <v>1</v>
      </c>
      <c r="U5076">
        <v>2029</v>
      </c>
      <c r="V5076">
        <v>1</v>
      </c>
      <c r="W5076" t="str">
        <f t="shared" si="158"/>
        <v>A</v>
      </c>
      <c r="X5076" t="s">
        <v>567</v>
      </c>
      <c r="Y5076">
        <v>0</v>
      </c>
      <c r="Z5076">
        <v>4.47</v>
      </c>
      <c r="AA5076" s="6">
        <f t="shared" si="159"/>
        <v>3.5200000000000005</v>
      </c>
    </row>
    <row r="5077" spans="1:27" x14ac:dyDescent="0.3">
      <c r="A5077" s="5">
        <v>42904</v>
      </c>
      <c r="B5077" t="s">
        <v>412</v>
      </c>
      <c r="C5077" t="s">
        <v>432</v>
      </c>
      <c r="D5077" t="s">
        <v>394</v>
      </c>
      <c r="E5077" t="s">
        <v>307</v>
      </c>
      <c r="F5077" t="s">
        <v>7</v>
      </c>
      <c r="G5077" s="5" t="str">
        <f>INDEX(DB_FILM!B:B,MATCH($F5077,DB_FILM!$A:$A,0))</f>
        <v>1994</v>
      </c>
      <c r="H5077" s="5" t="str">
        <f>INDEX(DB_FILM!C:C,MATCH($F5077,DB_FILM!$A:$A,0))</f>
        <v xml:space="preserve">VM18 </v>
      </c>
      <c r="I5077" s="9">
        <f>INDEX(DB_FILM!D:D,MATCH($F5077,DB_FILM!$A:$A,0))</f>
        <v>154</v>
      </c>
      <c r="J5077" s="5" t="str">
        <f>INDEX(DB_FILM!E:E,MATCH($F5077,DB_FILM!$A:$A,0))</f>
        <v>Crime, Drama</v>
      </c>
      <c r="K5077" s="6">
        <f>INDEX(DB_FILM!F:F,MATCH($F5077,DB_FILM!$A:$A,0))</f>
        <v>8.9</v>
      </c>
      <c r="L5077" s="5" t="str">
        <f>INDEX(DB_FILM!G:G,MATCH($F5077,DB_FILM!$A:$A,0))</f>
        <v>The lives of two mob hitmen, a boxer, a gangster's wife, and a pair of diner bandits intertwine in four tales of violence and redemption.</v>
      </c>
      <c r="M5077" s="5" t="str">
        <f>INDEX(DB_FILM!H:H,MATCH($F5077,DB_FILM!$A:$A,0))</f>
        <v xml:space="preserve">Quentin Tarantino </v>
      </c>
      <c r="N5077" s="5" t="str">
        <f>INDEX(DB_FILM!I:I,MATCH($F5077,DB_FILM!$A:$A,0))</f>
        <v>John Travolta, Uma Thurman, Samuel L. Jackson, Bruce Willis</v>
      </c>
      <c r="O5077" s="7">
        <f>INDEX(DB_FILM!J:J,MATCH($F5077,DB_FILM!$A:$A,0))</f>
        <v>1552837</v>
      </c>
      <c r="P5077" s="7">
        <f>INDEX(DB_FILM!K:K,MATCH($F5077,DB_FILM!$A:$A,0))</f>
        <v>107930000</v>
      </c>
      <c r="Q5077" t="s">
        <v>475</v>
      </c>
      <c r="R5077">
        <v>5.99</v>
      </c>
      <c r="S5077">
        <v>45</v>
      </c>
      <c r="T5077">
        <v>3</v>
      </c>
      <c r="U5077">
        <v>2030</v>
      </c>
      <c r="V5077">
        <v>2</v>
      </c>
      <c r="W5077" t="str">
        <f t="shared" si="158"/>
        <v>C</v>
      </c>
      <c r="X5077" t="s">
        <v>529</v>
      </c>
      <c r="Y5077">
        <v>0</v>
      </c>
      <c r="Z5077">
        <v>4.43</v>
      </c>
      <c r="AA5077" s="6">
        <f t="shared" si="159"/>
        <v>1.5600000000000005</v>
      </c>
    </row>
    <row r="5078" spans="1:27" x14ac:dyDescent="0.3">
      <c r="A5078" s="5">
        <v>42904</v>
      </c>
      <c r="B5078" s="5" t="s">
        <v>412</v>
      </c>
      <c r="C5078" s="5" t="s">
        <v>432</v>
      </c>
      <c r="D5078" s="5" t="s">
        <v>394</v>
      </c>
      <c r="E5078" t="s">
        <v>307</v>
      </c>
      <c r="F5078" s="5" t="s">
        <v>55</v>
      </c>
      <c r="G5078" s="5" t="str">
        <f>INDEX(DB_FILM!B:B,MATCH($F5078,DB_FILM!$A:$A,0))</f>
        <v>2002</v>
      </c>
      <c r="H5078" s="5" t="str">
        <f>INDEX(DB_FILM!C:C,MATCH($F5078,DB_FILM!$A:$A,0))</f>
        <v xml:space="preserve">VM14 </v>
      </c>
      <c r="I5078" s="9">
        <f>INDEX(DB_FILM!D:D,MATCH($F5078,DB_FILM!$A:$A,0))</f>
        <v>130</v>
      </c>
      <c r="J5078" s="5" t="str">
        <f>INDEX(DB_FILM!E:E,MATCH($F5078,DB_FILM!$A:$A,0))</f>
        <v>Crime, Drama</v>
      </c>
      <c r="K5078" s="6">
        <f>INDEX(DB_FILM!F:F,MATCH($F5078,DB_FILM!$A:$A,0))</f>
        <v>8.6</v>
      </c>
      <c r="L5078" s="5" t="str">
        <f>INDEX(DB_FILM!G:G,MATCH($F5078,DB_FILM!$A:$A,0))</f>
        <v>In the slums of Rio, two kids' paths diverge as one struggles to become a photographer and the other a kingpin.</v>
      </c>
      <c r="M5078" s="5" t="str">
        <f>INDEX(DB_FILM!H:H,MATCH($F5078,DB_FILM!$A:$A,0))</f>
        <v xml:space="preserve">Fernando Meirelles, Kátia Lund </v>
      </c>
      <c r="N5078" s="5" t="str">
        <f>INDEX(DB_FILM!I:I,MATCH($F5078,DB_FILM!$A:$A,0))</f>
        <v>Alexandre Rodrigues, Leandro Firmino, Matheus Nachtergaele, Phellipe Haagensen</v>
      </c>
      <c r="O5078" s="7">
        <f>INDEX(DB_FILM!J:J,MATCH($F5078,DB_FILM!$A:$A,0))</f>
        <v>615516</v>
      </c>
      <c r="P5078" s="7">
        <f>INDEX(DB_FILM!K:K,MATCH($F5078,DB_FILM!$A:$A,0))</f>
        <v>7560000</v>
      </c>
      <c r="Q5078" s="5" t="s">
        <v>475</v>
      </c>
      <c r="R5078">
        <v>5.99</v>
      </c>
      <c r="S5078">
        <v>22</v>
      </c>
      <c r="T5078">
        <v>3</v>
      </c>
      <c r="U5078">
        <v>2030</v>
      </c>
      <c r="V5078">
        <v>3</v>
      </c>
      <c r="W5078" t="str">
        <f t="shared" si="158"/>
        <v>C</v>
      </c>
      <c r="X5078" t="s">
        <v>608</v>
      </c>
      <c r="Y5078">
        <v>0</v>
      </c>
      <c r="Z5078">
        <v>4.8499999999999996</v>
      </c>
      <c r="AA5078" s="6">
        <f t="shared" si="159"/>
        <v>1.1400000000000006</v>
      </c>
    </row>
    <row r="5079" spans="1:27" x14ac:dyDescent="0.3">
      <c r="A5079" s="5">
        <v>42904</v>
      </c>
      <c r="B5079" s="5" t="s">
        <v>412</v>
      </c>
      <c r="C5079" s="5" t="s">
        <v>432</v>
      </c>
      <c r="D5079" s="5" t="s">
        <v>394</v>
      </c>
      <c r="E5079" t="s">
        <v>307</v>
      </c>
      <c r="F5079" s="5" t="s">
        <v>95</v>
      </c>
      <c r="G5079" s="5" t="str">
        <f>INDEX(DB_FILM!B:B,MATCH($F5079,DB_FILM!$A:$A,0))</f>
        <v>2002</v>
      </c>
      <c r="H5079" s="5" t="str">
        <f>INDEX(DB_FILM!C:C,MATCH($F5079,DB_FILM!$A:$A,0))</f>
        <v xml:space="preserve">T </v>
      </c>
      <c r="I5079" s="9">
        <f>INDEX(DB_FILM!D:D,MATCH($F5079,DB_FILM!$A:$A,0))</f>
        <v>150</v>
      </c>
      <c r="J5079" s="5" t="str">
        <f>INDEX(DB_FILM!E:E,MATCH($F5079,DB_FILM!$A:$A,0))</f>
        <v>Biography, Drama, Music</v>
      </c>
      <c r="K5079" s="6">
        <f>INDEX(DB_FILM!F:F,MATCH($F5079,DB_FILM!$A:$A,0))</f>
        <v>8.5</v>
      </c>
      <c r="L5079" s="5" t="str">
        <f>INDEX(DB_FILM!G:G,MATCH($F5079,DB_FILM!$A:$A,0))</f>
        <v>A Polish Jewish musician struggles to survive the destruction of the Warsaw ghetto of World War II.</v>
      </c>
      <c r="M5079" s="5" t="str">
        <f>INDEX(DB_FILM!H:H,MATCH($F5079,DB_FILM!$A:$A,0))</f>
        <v xml:space="preserve">Roman Polanski </v>
      </c>
      <c r="N5079" s="5" t="str">
        <f>INDEX(DB_FILM!I:I,MATCH($F5079,DB_FILM!$A:$A,0))</f>
        <v>Adrien Brody, Thomas Kretschmann, Frank Finlay, Emilia Fox</v>
      </c>
      <c r="O5079" s="7">
        <f>INDEX(DB_FILM!J:J,MATCH($F5079,DB_FILM!$A:$A,0))</f>
        <v>602411</v>
      </c>
      <c r="P5079" s="7">
        <f>INDEX(DB_FILM!K:K,MATCH($F5079,DB_FILM!$A:$A,0))</f>
        <v>32570000</v>
      </c>
      <c r="Q5079" s="5" t="s">
        <v>475</v>
      </c>
      <c r="R5079">
        <v>3.99</v>
      </c>
      <c r="S5079">
        <v>44</v>
      </c>
      <c r="T5079">
        <v>3</v>
      </c>
      <c r="U5079">
        <v>2030</v>
      </c>
      <c r="V5079">
        <v>1</v>
      </c>
      <c r="W5079" t="str">
        <f t="shared" si="158"/>
        <v>C</v>
      </c>
      <c r="X5079" t="s">
        <v>513</v>
      </c>
      <c r="Y5079">
        <v>0</v>
      </c>
      <c r="Z5079">
        <v>3.27</v>
      </c>
      <c r="AA5079" s="6">
        <f t="shared" si="159"/>
        <v>0.7200000000000002</v>
      </c>
    </row>
    <row r="5080" spans="1:27" x14ac:dyDescent="0.3">
      <c r="A5080" s="5">
        <v>42904</v>
      </c>
      <c r="B5080" s="5" t="s">
        <v>412</v>
      </c>
      <c r="C5080" s="5" t="s">
        <v>432</v>
      </c>
      <c r="D5080" s="5" t="s">
        <v>394</v>
      </c>
      <c r="E5080" t="s">
        <v>307</v>
      </c>
      <c r="F5080" s="5" t="s">
        <v>19</v>
      </c>
      <c r="G5080" s="5" t="str">
        <f>INDEX(DB_FILM!B:B,MATCH($F5080,DB_FILM!$A:$A,0))</f>
        <v>2001</v>
      </c>
      <c r="H5080" s="5" t="str">
        <f>INDEX(DB_FILM!C:C,MATCH($F5080,DB_FILM!$A:$A,0))</f>
        <v xml:space="preserve">T </v>
      </c>
      <c r="I5080" s="9">
        <f>INDEX(DB_FILM!D:D,MATCH($F5080,DB_FILM!$A:$A,0))</f>
        <v>178</v>
      </c>
      <c r="J5080" s="5" t="str">
        <f>INDEX(DB_FILM!E:E,MATCH($F5080,DB_FILM!$A:$A,0))</f>
        <v>Adventure, Drama, Fantasy</v>
      </c>
      <c r="K5080" s="6">
        <f>INDEX(DB_FILM!F:F,MATCH($F5080,DB_FILM!$A:$A,0))</f>
        <v>8.8000000000000007</v>
      </c>
      <c r="L5080" s="5" t="str">
        <f>INDEX(DB_FILM!G:G,MATCH($F5080,DB_FILM!$A:$A,0))</f>
        <v>A meek Hobbit from the Shire and eight companions set out on a journey to destroy the powerful One Ring and save Middle-earth from the Dark Lord Sauron.</v>
      </c>
      <c r="M5080" s="5" t="str">
        <f>INDEX(DB_FILM!H:H,MATCH($F5080,DB_FILM!$A:$A,0))</f>
        <v xml:space="preserve">Peter Jackson </v>
      </c>
      <c r="N5080" s="5" t="str">
        <f>INDEX(DB_FILM!I:I,MATCH($F5080,DB_FILM!$A:$A,0))</f>
        <v>Elijah Wood, Ian McKellen, Orlando Bloom, Sean Bean</v>
      </c>
      <c r="O5080" s="7">
        <f>INDEX(DB_FILM!J:J,MATCH($F5080,DB_FILM!$A:$A,0))</f>
        <v>1433603</v>
      </c>
      <c r="P5080" s="7">
        <f>INDEX(DB_FILM!K:K,MATCH($F5080,DB_FILM!$A:$A,0))</f>
        <v>315540000</v>
      </c>
      <c r="Q5080" s="5" t="s">
        <v>476</v>
      </c>
      <c r="R5080">
        <v>5.99</v>
      </c>
      <c r="S5080">
        <v>3</v>
      </c>
      <c r="T5080">
        <v>2</v>
      </c>
      <c r="U5080">
        <v>2030</v>
      </c>
      <c r="V5080">
        <v>1</v>
      </c>
      <c r="W5080" t="str">
        <f t="shared" si="158"/>
        <v>B</v>
      </c>
      <c r="X5080" t="s">
        <v>491</v>
      </c>
      <c r="Y5080">
        <v>0</v>
      </c>
      <c r="Z5080">
        <v>3.77</v>
      </c>
      <c r="AA5080" s="6">
        <f t="shared" si="159"/>
        <v>2.2200000000000002</v>
      </c>
    </row>
    <row r="5081" spans="1:27" x14ac:dyDescent="0.3">
      <c r="A5081" s="5">
        <v>42905</v>
      </c>
      <c r="B5081" s="5" t="s">
        <v>415</v>
      </c>
      <c r="C5081" s="5" t="s">
        <v>461</v>
      </c>
      <c r="D5081" s="5" t="s">
        <v>390</v>
      </c>
      <c r="E5081" t="s">
        <v>287</v>
      </c>
      <c r="F5081" s="5" t="s">
        <v>77</v>
      </c>
      <c r="G5081" s="5" t="str">
        <f>INDEX(DB_FILM!B:B,MATCH($F5081,DB_FILM!$A:$A,0))</f>
        <v>1981</v>
      </c>
      <c r="H5081" s="5" t="str">
        <f>INDEX(DB_FILM!C:C,MATCH($F5081,DB_FILM!$A:$A,0))</f>
        <v xml:space="preserve">T </v>
      </c>
      <c r="I5081" s="9">
        <f>INDEX(DB_FILM!D:D,MATCH($F5081,DB_FILM!$A:$A,0))</f>
        <v>115</v>
      </c>
      <c r="J5081" s="5" t="str">
        <f>INDEX(DB_FILM!E:E,MATCH($F5081,DB_FILM!$A:$A,0))</f>
        <v>Action, Adventure</v>
      </c>
      <c r="K5081" s="6">
        <f>INDEX(DB_FILM!F:F,MATCH($F5081,DB_FILM!$A:$A,0))</f>
        <v>8.5</v>
      </c>
      <c r="L5081" s="5" t="str">
        <f>INDEX(DB_FILM!G:G,MATCH($F5081,DB_FILM!$A:$A,0))</f>
        <v>In 1936, archaeologist and adventurer Indiana Jones is hired by the U.S. government to find the Ark of the Covenant before Adolf Hitler's Nazis can obtain its awesome powers.</v>
      </c>
      <c r="M5081" s="5" t="str">
        <f>INDEX(DB_FILM!H:H,MATCH($F5081,DB_FILM!$A:$A,0))</f>
        <v xml:space="preserve">Steven Spielberg </v>
      </c>
      <c r="N5081" s="5" t="str">
        <f>INDEX(DB_FILM!I:I,MATCH($F5081,DB_FILM!$A:$A,0))</f>
        <v>Harrison Ford, Karen Allen, Paul Freeman, John Rhys-Davies</v>
      </c>
      <c r="O5081" s="7">
        <f>INDEX(DB_FILM!J:J,MATCH($F5081,DB_FILM!$A:$A,0))</f>
        <v>770612</v>
      </c>
      <c r="P5081" s="7">
        <f>INDEX(DB_FILM!K:K,MATCH($F5081,DB_FILM!$A:$A,0))</f>
        <v>248160000</v>
      </c>
      <c r="Q5081" s="5" t="s">
        <v>475</v>
      </c>
      <c r="R5081">
        <v>3.99</v>
      </c>
      <c r="S5081">
        <v>35</v>
      </c>
      <c r="T5081">
        <v>3</v>
      </c>
      <c r="U5081">
        <v>2031</v>
      </c>
      <c r="V5081">
        <v>2</v>
      </c>
      <c r="W5081" t="str">
        <f t="shared" si="158"/>
        <v>C</v>
      </c>
      <c r="X5081" t="s">
        <v>561</v>
      </c>
      <c r="Y5081">
        <v>0</v>
      </c>
      <c r="Z5081">
        <v>2.87</v>
      </c>
      <c r="AA5081" s="6">
        <f t="shared" si="159"/>
        <v>1.1200000000000001</v>
      </c>
    </row>
    <row r="5082" spans="1:27" x14ac:dyDescent="0.3">
      <c r="A5082" s="5">
        <v>42905</v>
      </c>
      <c r="B5082" t="s">
        <v>415</v>
      </c>
      <c r="C5082" t="s">
        <v>461</v>
      </c>
      <c r="D5082" t="s">
        <v>390</v>
      </c>
      <c r="E5082" t="s">
        <v>287</v>
      </c>
      <c r="F5082" t="s">
        <v>1</v>
      </c>
      <c r="G5082" s="5" t="str">
        <f>INDEX(DB_FILM!B:B,MATCH($F5082,DB_FILM!$A:$A,0))</f>
        <v>1972</v>
      </c>
      <c r="H5082" s="5" t="str">
        <f>INDEX(DB_FILM!C:C,MATCH($F5082,DB_FILM!$A:$A,0))</f>
        <v xml:space="preserve">T </v>
      </c>
      <c r="I5082" s="9">
        <f>INDEX(DB_FILM!D:D,MATCH($F5082,DB_FILM!$A:$A,0))</f>
        <v>175</v>
      </c>
      <c r="J5082" s="5" t="str">
        <f>INDEX(DB_FILM!E:E,MATCH($F5082,DB_FILM!$A:$A,0))</f>
        <v>Crime, Drama</v>
      </c>
      <c r="K5082" s="6">
        <f>INDEX(DB_FILM!F:F,MATCH($F5082,DB_FILM!$A:$A,0))</f>
        <v>9.1999999999999993</v>
      </c>
      <c r="L5082" s="5" t="str">
        <f>INDEX(DB_FILM!G:G,MATCH($F5082,DB_FILM!$A:$A,0))</f>
        <v>The aging patriarch of an organized crime dynasty transfers control of his clandestine empire to his reluctant son.</v>
      </c>
      <c r="M5082" s="5" t="str">
        <f>INDEX(DB_FILM!H:H,MATCH($F5082,DB_FILM!$A:$A,0))</f>
        <v xml:space="preserve">Francis Ford Coppola </v>
      </c>
      <c r="N5082" s="5" t="str">
        <f>INDEX(DB_FILM!I:I,MATCH($F5082,DB_FILM!$A:$A,0))</f>
        <v>Marlon Brando, Al Pacino, James Caan, Diane Keaton</v>
      </c>
      <c r="O5082" s="7">
        <f>INDEX(DB_FILM!J:J,MATCH($F5082,DB_FILM!$A:$A,0))</f>
        <v>1361367</v>
      </c>
      <c r="P5082" s="7">
        <f>INDEX(DB_FILM!K:K,MATCH($F5082,DB_FILM!$A:$A,0))</f>
        <v>134970000</v>
      </c>
      <c r="Q5082" t="s">
        <v>474</v>
      </c>
      <c r="R5082">
        <v>3.99</v>
      </c>
      <c r="S5082">
        <v>12</v>
      </c>
      <c r="T5082">
        <v>1</v>
      </c>
      <c r="U5082">
        <v>2031</v>
      </c>
      <c r="V5082">
        <v>1</v>
      </c>
      <c r="W5082" t="str">
        <f t="shared" si="158"/>
        <v>A</v>
      </c>
      <c r="X5082" t="s">
        <v>568</v>
      </c>
      <c r="Y5082">
        <v>5</v>
      </c>
      <c r="Z5082">
        <v>2.39</v>
      </c>
      <c r="AA5082" s="6">
        <f t="shared" si="159"/>
        <v>1.6</v>
      </c>
    </row>
    <row r="5083" spans="1:27" x14ac:dyDescent="0.3">
      <c r="A5083" s="5">
        <v>42905</v>
      </c>
      <c r="B5083" s="5" t="s">
        <v>410</v>
      </c>
      <c r="C5083" s="5" t="s">
        <v>441</v>
      </c>
      <c r="D5083" s="5" t="s">
        <v>385</v>
      </c>
      <c r="E5083" t="s">
        <v>295</v>
      </c>
      <c r="F5083" s="5" t="s">
        <v>45</v>
      </c>
      <c r="G5083" s="5" t="str">
        <f>INDEX(DB_FILM!B:B,MATCH($F5083,DB_FILM!$A:$A,0))</f>
        <v>1994</v>
      </c>
      <c r="H5083" s="5" t="str">
        <f>INDEX(DB_FILM!C:C,MATCH($F5083,DB_FILM!$A:$A,0))</f>
        <v xml:space="preserve">T </v>
      </c>
      <c r="I5083" s="9">
        <f>INDEX(DB_FILM!D:D,MATCH($F5083,DB_FILM!$A:$A,0))</f>
        <v>110</v>
      </c>
      <c r="J5083" s="5" t="str">
        <f>INDEX(DB_FILM!E:E,MATCH($F5083,DB_FILM!$A:$A,0))</f>
        <v>Crime, Drama, Thriller</v>
      </c>
      <c r="K5083" s="6">
        <f>INDEX(DB_FILM!F:F,MATCH($F5083,DB_FILM!$A:$A,0))</f>
        <v>8.6</v>
      </c>
      <c r="L5083" s="5" t="str">
        <f>INDEX(DB_FILM!G:G,MATCH($F5083,DB_FILM!$A:$A,0))</f>
        <v>Mathilda, a 12-year-old girl, is reluctantly taken in by Léon, a professional assassin, after her family is murdered. Léon and Mathilda form an unusual relationship, as she becomes his protégée and learns the assassin's trade.</v>
      </c>
      <c r="M5083" s="5" t="str">
        <f>INDEX(DB_FILM!H:H,MATCH($F5083,DB_FILM!$A:$A,0))</f>
        <v xml:space="preserve">Luc Besson </v>
      </c>
      <c r="N5083" s="5" t="str">
        <f>INDEX(DB_FILM!I:I,MATCH($F5083,DB_FILM!$A:$A,0))</f>
        <v>Jean Reno, Gary Oldman, Natalie Portman, Danny Aiello</v>
      </c>
      <c r="O5083" s="7">
        <f>INDEX(DB_FILM!J:J,MATCH($F5083,DB_FILM!$A:$A,0))</f>
        <v>870122</v>
      </c>
      <c r="P5083" s="7">
        <f>INDEX(DB_FILM!K:K,MATCH($F5083,DB_FILM!$A:$A,0))</f>
        <v>19500000</v>
      </c>
      <c r="Q5083" s="5" t="s">
        <v>475</v>
      </c>
      <c r="R5083">
        <v>5.99</v>
      </c>
      <c r="S5083">
        <v>17</v>
      </c>
      <c r="T5083">
        <v>3</v>
      </c>
      <c r="U5083">
        <v>2032</v>
      </c>
      <c r="V5083">
        <v>3</v>
      </c>
      <c r="W5083" t="str">
        <f t="shared" si="158"/>
        <v>C</v>
      </c>
      <c r="X5083" t="s">
        <v>495</v>
      </c>
      <c r="Y5083">
        <v>0</v>
      </c>
      <c r="Z5083">
        <v>4.37</v>
      </c>
      <c r="AA5083" s="6">
        <f t="shared" si="159"/>
        <v>1.62</v>
      </c>
    </row>
    <row r="5084" spans="1:27" x14ac:dyDescent="0.3">
      <c r="A5084" s="5">
        <v>42905</v>
      </c>
      <c r="B5084" s="5" t="s">
        <v>410</v>
      </c>
      <c r="C5084" s="5" t="s">
        <v>441</v>
      </c>
      <c r="D5084" s="5" t="s">
        <v>385</v>
      </c>
      <c r="E5084" t="s">
        <v>295</v>
      </c>
      <c r="F5084" s="5" t="s">
        <v>49</v>
      </c>
      <c r="G5084" s="5" t="str">
        <f>INDEX(DB_FILM!B:B,MATCH($F5084,DB_FILM!$A:$A,0))</f>
        <v>1995</v>
      </c>
      <c r="H5084" s="5" t="str">
        <f>INDEX(DB_FILM!C:C,MATCH($F5084,DB_FILM!$A:$A,0))</f>
        <v xml:space="preserve">T </v>
      </c>
      <c r="I5084" s="9">
        <f>INDEX(DB_FILM!D:D,MATCH($F5084,DB_FILM!$A:$A,0))</f>
        <v>106</v>
      </c>
      <c r="J5084" s="5" t="str">
        <f>INDEX(DB_FILM!E:E,MATCH($F5084,DB_FILM!$A:$A,0))</f>
        <v>Crime, Mystery, Thriller</v>
      </c>
      <c r="K5084" s="6">
        <f>INDEX(DB_FILM!F:F,MATCH($F5084,DB_FILM!$A:$A,0))</f>
        <v>8.6</v>
      </c>
      <c r="L5084" s="5" t="str">
        <f>INDEX(DB_FILM!G:G,MATCH($F5084,DB_FILM!$A:$A,0))</f>
        <v>A sole survivor tells of the twisty events leading up to a horrific gun battle on a boat, which began when five criminals met at a seemingly random police lineup.</v>
      </c>
      <c r="M5084" s="5" t="str">
        <f>INDEX(DB_FILM!H:H,MATCH($F5084,DB_FILM!$A:$A,0))</f>
        <v xml:space="preserve">Bryan Singer </v>
      </c>
      <c r="N5084" s="5" t="str">
        <f>INDEX(DB_FILM!I:I,MATCH($F5084,DB_FILM!$A:$A,0))</f>
        <v>Kevin Spacey, Gabriel Byrne, Chazz Palminteri, Stephen Baldwin</v>
      </c>
      <c r="O5084" s="7">
        <f>INDEX(DB_FILM!J:J,MATCH($F5084,DB_FILM!$A:$A,0))</f>
        <v>863953</v>
      </c>
      <c r="P5084" s="7">
        <f>INDEX(DB_FILM!K:K,MATCH($F5084,DB_FILM!$A:$A,0))</f>
        <v>23340000</v>
      </c>
      <c r="Q5084" s="5" t="s">
        <v>474</v>
      </c>
      <c r="R5084">
        <v>5.99</v>
      </c>
      <c r="S5084">
        <v>19</v>
      </c>
      <c r="T5084">
        <v>1</v>
      </c>
      <c r="U5084">
        <v>2032</v>
      </c>
      <c r="V5084">
        <v>1</v>
      </c>
      <c r="W5084" t="str">
        <f t="shared" si="158"/>
        <v>A</v>
      </c>
      <c r="X5084" t="s">
        <v>598</v>
      </c>
      <c r="Y5084">
        <v>0</v>
      </c>
      <c r="Z5084">
        <v>4.07</v>
      </c>
      <c r="AA5084" s="6">
        <f t="shared" si="159"/>
        <v>1.92</v>
      </c>
    </row>
    <row r="5085" spans="1:27" x14ac:dyDescent="0.3">
      <c r="A5085" s="5">
        <v>42905</v>
      </c>
      <c r="B5085" t="s">
        <v>410</v>
      </c>
      <c r="C5085" t="s">
        <v>441</v>
      </c>
      <c r="D5085" t="s">
        <v>385</v>
      </c>
      <c r="E5085" t="s">
        <v>295</v>
      </c>
      <c r="F5085" t="s">
        <v>35</v>
      </c>
      <c r="G5085" s="5" t="str">
        <f>INDEX(DB_FILM!B:B,MATCH($F5085,DB_FILM!$A:$A,0))</f>
        <v>1954</v>
      </c>
      <c r="H5085" s="5" t="str">
        <f>INDEX(DB_FILM!C:C,MATCH($F5085,DB_FILM!$A:$A,0))</f>
        <v xml:space="preserve">T </v>
      </c>
      <c r="I5085" s="9">
        <f>INDEX(DB_FILM!D:D,MATCH($F5085,DB_FILM!$A:$A,0))</f>
        <v>207</v>
      </c>
      <c r="J5085" s="5" t="str">
        <f>INDEX(DB_FILM!E:E,MATCH($F5085,DB_FILM!$A:$A,0))</f>
        <v>Adventure, Drama</v>
      </c>
      <c r="K5085" s="6">
        <f>INDEX(DB_FILM!F:F,MATCH($F5085,DB_FILM!$A:$A,0))</f>
        <v>8.6999999999999993</v>
      </c>
      <c r="L5085" s="5" t="str">
        <f>INDEX(DB_FILM!G:G,MATCH($F5085,DB_FILM!$A:$A,0))</f>
        <v>A poor village under attack by bandits recruits seven unemployed samurai to help them defend themselves.</v>
      </c>
      <c r="M5085" s="5" t="str">
        <f>INDEX(DB_FILM!H:H,MATCH($F5085,DB_FILM!$A:$A,0))</f>
        <v xml:space="preserve">Akira Kurosawa </v>
      </c>
      <c r="N5085" s="5" t="str">
        <f>INDEX(DB_FILM!I:I,MATCH($F5085,DB_FILM!$A:$A,0))</f>
        <v>Toshirô Mifune, Takashi Shimura, Keiko Tsushima, Yukiko Shimazaki</v>
      </c>
      <c r="O5085" s="7">
        <f>INDEX(DB_FILM!J:J,MATCH($F5085,DB_FILM!$A:$A,0))</f>
        <v>269393</v>
      </c>
      <c r="P5085" s="7">
        <f>INDEX(DB_FILM!K:K,MATCH($F5085,DB_FILM!$A:$A,0))</f>
        <v>270000</v>
      </c>
      <c r="Q5085" t="s">
        <v>476</v>
      </c>
      <c r="R5085">
        <v>13.99</v>
      </c>
      <c r="S5085">
        <v>11</v>
      </c>
      <c r="T5085">
        <v>2</v>
      </c>
      <c r="U5085">
        <v>2032</v>
      </c>
      <c r="V5085">
        <v>1</v>
      </c>
      <c r="W5085" t="str">
        <f t="shared" si="158"/>
        <v>B</v>
      </c>
      <c r="X5085" t="s">
        <v>628</v>
      </c>
      <c r="Y5085">
        <v>0</v>
      </c>
      <c r="Z5085">
        <v>8.9499999999999993</v>
      </c>
      <c r="AA5085" s="6">
        <f t="shared" si="159"/>
        <v>5.0400000000000009</v>
      </c>
    </row>
    <row r="5086" spans="1:27" x14ac:dyDescent="0.3">
      <c r="A5086" s="5">
        <v>42905</v>
      </c>
      <c r="B5086" s="5" t="s">
        <v>410</v>
      </c>
      <c r="C5086" s="5" t="s">
        <v>441</v>
      </c>
      <c r="D5086" s="5" t="s">
        <v>385</v>
      </c>
      <c r="E5086" t="s">
        <v>295</v>
      </c>
      <c r="F5086" s="5" t="s">
        <v>13</v>
      </c>
      <c r="G5086" s="5" t="str">
        <f>INDEX(DB_FILM!B:B,MATCH($F5086,DB_FILM!$A:$A,0))</f>
        <v>1966</v>
      </c>
      <c r="H5086" s="5" t="str">
        <f>INDEX(DB_FILM!C:C,MATCH($F5086,DB_FILM!$A:$A,0))</f>
        <v xml:space="preserve">VM14 </v>
      </c>
      <c r="I5086" s="9">
        <f>INDEX(DB_FILM!D:D,MATCH($F5086,DB_FILM!$A:$A,0))</f>
        <v>161</v>
      </c>
      <c r="J5086" s="5" t="str">
        <f>INDEX(DB_FILM!E:E,MATCH($F5086,DB_FILM!$A:$A,0))</f>
        <v>Western</v>
      </c>
      <c r="K5086" s="6">
        <f>INDEX(DB_FILM!F:F,MATCH($F5086,DB_FILM!$A:$A,0))</f>
        <v>8.9</v>
      </c>
      <c r="L5086" s="5" t="str">
        <f>INDEX(DB_FILM!G:G,MATCH($F5086,DB_FILM!$A:$A,0))</f>
        <v>A bounty hunting scam joins two men in an uneasy alliance against a third in a race to find a fortune in gold buried in a remote cemetery.</v>
      </c>
      <c r="M5086" s="5" t="str">
        <f>INDEX(DB_FILM!H:H,MATCH($F5086,DB_FILM!$A:$A,0))</f>
        <v xml:space="preserve">Sergio Leone </v>
      </c>
      <c r="N5086" s="5" t="str">
        <f>INDEX(DB_FILM!I:I,MATCH($F5086,DB_FILM!$A:$A,0))</f>
        <v>Clint Eastwood, Eli Wallach, Lee Van Cleef, Aldo Giuffrè</v>
      </c>
      <c r="O5086" s="7">
        <f>INDEX(DB_FILM!J:J,MATCH($F5086,DB_FILM!$A:$A,0))</f>
        <v>589413</v>
      </c>
      <c r="P5086" s="7">
        <f>INDEX(DB_FILM!K:K,MATCH($F5086,DB_FILM!$A:$A,0))</f>
        <v>6100000</v>
      </c>
      <c r="Q5086" s="5" t="s">
        <v>476</v>
      </c>
      <c r="R5086">
        <v>13.99</v>
      </c>
      <c r="S5086">
        <v>49</v>
      </c>
      <c r="T5086">
        <v>2</v>
      </c>
      <c r="U5086">
        <v>2032</v>
      </c>
      <c r="V5086">
        <v>2</v>
      </c>
      <c r="W5086" t="str">
        <f t="shared" si="158"/>
        <v>B</v>
      </c>
      <c r="X5086" t="s">
        <v>518</v>
      </c>
      <c r="Y5086">
        <v>0</v>
      </c>
      <c r="Z5086">
        <v>9.7899999999999991</v>
      </c>
      <c r="AA5086" s="6">
        <f t="shared" si="159"/>
        <v>4.2000000000000011</v>
      </c>
    </row>
    <row r="5087" spans="1:27" x14ac:dyDescent="0.3">
      <c r="A5087" s="5">
        <v>42905</v>
      </c>
      <c r="B5087" s="5" t="s">
        <v>409</v>
      </c>
      <c r="C5087" s="5" t="s">
        <v>433</v>
      </c>
      <c r="D5087" s="5" t="s">
        <v>286</v>
      </c>
      <c r="E5087" t="s">
        <v>287</v>
      </c>
      <c r="F5087" s="5" t="s">
        <v>7</v>
      </c>
      <c r="G5087" s="5" t="str">
        <f>INDEX(DB_FILM!B:B,MATCH($F5087,DB_FILM!$A:$A,0))</f>
        <v>1994</v>
      </c>
      <c r="H5087" s="5" t="str">
        <f>INDEX(DB_FILM!C:C,MATCH($F5087,DB_FILM!$A:$A,0))</f>
        <v xml:space="preserve">VM18 </v>
      </c>
      <c r="I5087" s="9">
        <f>INDEX(DB_FILM!D:D,MATCH($F5087,DB_FILM!$A:$A,0))</f>
        <v>154</v>
      </c>
      <c r="J5087" s="5" t="str">
        <f>INDEX(DB_FILM!E:E,MATCH($F5087,DB_FILM!$A:$A,0))</f>
        <v>Crime, Drama</v>
      </c>
      <c r="K5087" s="6">
        <f>INDEX(DB_FILM!F:F,MATCH($F5087,DB_FILM!$A:$A,0))</f>
        <v>8.9</v>
      </c>
      <c r="L5087" s="5" t="str">
        <f>INDEX(DB_FILM!G:G,MATCH($F5087,DB_FILM!$A:$A,0))</f>
        <v>The lives of two mob hitmen, a boxer, a gangster's wife, and a pair of diner bandits intertwine in four tales of violence and redemption.</v>
      </c>
      <c r="M5087" s="5" t="str">
        <f>INDEX(DB_FILM!H:H,MATCH($F5087,DB_FILM!$A:$A,0))</f>
        <v xml:space="preserve">Quentin Tarantino </v>
      </c>
      <c r="N5087" s="5" t="str">
        <f>INDEX(DB_FILM!I:I,MATCH($F5087,DB_FILM!$A:$A,0))</f>
        <v>John Travolta, Uma Thurman, Samuel L. Jackson, Bruce Willis</v>
      </c>
      <c r="O5087" s="7">
        <f>INDEX(DB_FILM!J:J,MATCH($F5087,DB_FILM!$A:$A,0))</f>
        <v>1552837</v>
      </c>
      <c r="P5087" s="7">
        <f>INDEX(DB_FILM!K:K,MATCH($F5087,DB_FILM!$A:$A,0))</f>
        <v>107930000</v>
      </c>
      <c r="Q5087" s="5" t="s">
        <v>474</v>
      </c>
      <c r="R5087">
        <v>1.99</v>
      </c>
      <c r="S5087">
        <v>45</v>
      </c>
      <c r="T5087">
        <v>1</v>
      </c>
      <c r="U5087">
        <v>2033</v>
      </c>
      <c r="V5087">
        <v>1</v>
      </c>
      <c r="W5087" t="str">
        <f t="shared" si="158"/>
        <v>A</v>
      </c>
      <c r="X5087" t="s">
        <v>572</v>
      </c>
      <c r="Y5087">
        <v>0</v>
      </c>
      <c r="Z5087">
        <v>1.01</v>
      </c>
      <c r="AA5087" s="6">
        <f t="shared" si="159"/>
        <v>0.98</v>
      </c>
    </row>
    <row r="5088" spans="1:27" x14ac:dyDescent="0.3">
      <c r="A5088" s="5">
        <v>42905</v>
      </c>
      <c r="B5088" t="s">
        <v>409</v>
      </c>
      <c r="C5088" t="s">
        <v>433</v>
      </c>
      <c r="D5088" t="s">
        <v>286</v>
      </c>
      <c r="E5088" t="s">
        <v>287</v>
      </c>
      <c r="F5088" t="s">
        <v>85</v>
      </c>
      <c r="G5088" s="5" t="str">
        <f>INDEX(DB_FILM!B:B,MATCH($F5088,DB_FILM!$A:$A,0))</f>
        <v>1991</v>
      </c>
      <c r="H5088" s="5" t="str">
        <f>INDEX(DB_FILM!C:C,MATCH($F5088,DB_FILM!$A:$A,0))</f>
        <v xml:space="preserve">T </v>
      </c>
      <c r="I5088" s="9">
        <f>INDEX(DB_FILM!D:D,MATCH($F5088,DB_FILM!$A:$A,0))</f>
        <v>137</v>
      </c>
      <c r="J5088" s="5" t="str">
        <f>INDEX(DB_FILM!E:E,MATCH($F5088,DB_FILM!$A:$A,0))</f>
        <v>Action, Sci-Fi</v>
      </c>
      <c r="K5088" s="6">
        <f>INDEX(DB_FILM!F:F,MATCH($F5088,DB_FILM!$A:$A,0))</f>
        <v>8.5</v>
      </c>
      <c r="L5088" s="5" t="str">
        <f>INDEX(DB_FILM!G:G,MATCH($F5088,DB_FILM!$A:$A,0))</f>
        <v>A cyborg, identical to the one who failed to kill Sarah Connor, must now protect her teenage son, John Connor, from a more advanced and powerful cyborg.</v>
      </c>
      <c r="M5088" s="5" t="str">
        <f>INDEX(DB_FILM!H:H,MATCH($F5088,DB_FILM!$A:$A,0))</f>
        <v xml:space="preserve">James Cameron </v>
      </c>
      <c r="N5088" s="5" t="str">
        <f>INDEX(DB_FILM!I:I,MATCH($F5088,DB_FILM!$A:$A,0))</f>
        <v>Arnold Schwarzenegger, Linda Hamilton, Edward Furlong, Robert Patrick</v>
      </c>
      <c r="O5088" s="7">
        <f>INDEX(DB_FILM!J:J,MATCH($F5088,DB_FILM!$A:$A,0))</f>
        <v>863511</v>
      </c>
      <c r="P5088" s="7">
        <f>INDEX(DB_FILM!K:K,MATCH($F5088,DB_FILM!$A:$A,0))</f>
        <v>204840000</v>
      </c>
      <c r="Q5088" t="s">
        <v>476</v>
      </c>
      <c r="R5088">
        <v>7.99</v>
      </c>
      <c r="S5088">
        <v>39</v>
      </c>
      <c r="T5088">
        <v>2</v>
      </c>
      <c r="U5088">
        <v>2033</v>
      </c>
      <c r="V5088">
        <v>1</v>
      </c>
      <c r="W5088" t="str">
        <f t="shared" si="158"/>
        <v>B</v>
      </c>
      <c r="X5088" t="s">
        <v>593</v>
      </c>
      <c r="Y5088">
        <v>0</v>
      </c>
      <c r="Z5088">
        <v>3.99</v>
      </c>
      <c r="AA5088" s="6">
        <f t="shared" si="159"/>
        <v>4</v>
      </c>
    </row>
    <row r="5089" spans="1:27" x14ac:dyDescent="0.3">
      <c r="A5089" s="5">
        <v>42905</v>
      </c>
      <c r="B5089" s="5" t="s">
        <v>409</v>
      </c>
      <c r="C5089" s="5" t="s">
        <v>433</v>
      </c>
      <c r="D5089" s="5" t="s">
        <v>286</v>
      </c>
      <c r="E5089" t="s">
        <v>287</v>
      </c>
      <c r="F5089" s="5" t="s">
        <v>91</v>
      </c>
      <c r="G5089" s="5" t="str">
        <f>INDEX(DB_FILM!B:B,MATCH($F5089,DB_FILM!$A:$A,0))</f>
        <v>2011</v>
      </c>
      <c r="H5089" s="5" t="str">
        <f>INDEX(DB_FILM!C:C,MATCH($F5089,DB_FILM!$A:$A,0))</f>
        <v xml:space="preserve">T </v>
      </c>
      <c r="I5089" s="9">
        <f>INDEX(DB_FILM!D:D,MATCH($F5089,DB_FILM!$A:$A,0))</f>
        <v>112</v>
      </c>
      <c r="J5089" s="5" t="str">
        <f>INDEX(DB_FILM!E:E,MATCH($F5089,DB_FILM!$A:$A,0))</f>
        <v>Biography, Comedy, Drama</v>
      </c>
      <c r="K5089" s="6">
        <f>INDEX(DB_FILM!F:F,MATCH($F5089,DB_FILM!$A:$A,0))</f>
        <v>8.5</v>
      </c>
      <c r="L5089" s="5" t="str">
        <f>INDEX(DB_FILM!G:G,MATCH($F5089,DB_FILM!$A:$A,0))</f>
        <v>After he becomes a quadriplegic from a paragliding accident, an aristocrat hires a young man from the projects to be his caregiver.</v>
      </c>
      <c r="M5089" s="5" t="str">
        <f>INDEX(DB_FILM!H:H,MATCH($F5089,DB_FILM!$A:$A,0))</f>
        <v xml:space="preserve">Olivier Nakache, Éric Toledano </v>
      </c>
      <c r="N5089" s="5" t="str">
        <f>INDEX(DB_FILM!I:I,MATCH($F5089,DB_FILM!$A:$A,0))</f>
        <v>François Cluzet, Omar Sy, Anne Le Ny, Audrey Fleurot</v>
      </c>
      <c r="O5089" s="7">
        <f>INDEX(DB_FILM!J:J,MATCH($F5089,DB_FILM!$A:$A,0))</f>
        <v>631043</v>
      </c>
      <c r="P5089" s="7">
        <f>INDEX(DB_FILM!K:K,MATCH($F5089,DB_FILM!$A:$A,0))</f>
        <v>13180000</v>
      </c>
      <c r="Q5089" s="5" t="s">
        <v>476</v>
      </c>
      <c r="R5089">
        <v>7.99</v>
      </c>
      <c r="S5089">
        <v>42</v>
      </c>
      <c r="T5089">
        <v>2</v>
      </c>
      <c r="U5089">
        <v>2033</v>
      </c>
      <c r="V5089">
        <v>1</v>
      </c>
      <c r="W5089" t="str">
        <f t="shared" si="158"/>
        <v>B</v>
      </c>
      <c r="X5089" t="s">
        <v>549</v>
      </c>
      <c r="Y5089">
        <v>0</v>
      </c>
      <c r="Z5089">
        <v>5.03</v>
      </c>
      <c r="AA5089" s="6">
        <f t="shared" si="159"/>
        <v>2.96</v>
      </c>
    </row>
    <row r="5090" spans="1:27" x14ac:dyDescent="0.3">
      <c r="A5090" s="5">
        <v>42906</v>
      </c>
      <c r="B5090" t="s">
        <v>417</v>
      </c>
      <c r="C5090" t="s">
        <v>464</v>
      </c>
      <c r="D5090" t="s">
        <v>317</v>
      </c>
      <c r="E5090" t="s">
        <v>278</v>
      </c>
      <c r="F5090" t="s">
        <v>1</v>
      </c>
      <c r="G5090" s="5" t="str">
        <f>INDEX(DB_FILM!B:B,MATCH($F5090,DB_FILM!$A:$A,0))</f>
        <v>1972</v>
      </c>
      <c r="H5090" s="5" t="str">
        <f>INDEX(DB_FILM!C:C,MATCH($F5090,DB_FILM!$A:$A,0))</f>
        <v xml:space="preserve">T </v>
      </c>
      <c r="I5090" s="9">
        <f>INDEX(DB_FILM!D:D,MATCH($F5090,DB_FILM!$A:$A,0))</f>
        <v>175</v>
      </c>
      <c r="J5090" s="5" t="str">
        <f>INDEX(DB_FILM!E:E,MATCH($F5090,DB_FILM!$A:$A,0))</f>
        <v>Crime, Drama</v>
      </c>
      <c r="K5090" s="6">
        <f>INDEX(DB_FILM!F:F,MATCH($F5090,DB_FILM!$A:$A,0))</f>
        <v>9.1999999999999993</v>
      </c>
      <c r="L5090" s="5" t="str">
        <f>INDEX(DB_FILM!G:G,MATCH($F5090,DB_FILM!$A:$A,0))</f>
        <v>The aging patriarch of an organized crime dynasty transfers control of his clandestine empire to his reluctant son.</v>
      </c>
      <c r="M5090" s="5" t="str">
        <f>INDEX(DB_FILM!H:H,MATCH($F5090,DB_FILM!$A:$A,0))</f>
        <v xml:space="preserve">Francis Ford Coppola </v>
      </c>
      <c r="N5090" s="5" t="str">
        <f>INDEX(DB_FILM!I:I,MATCH($F5090,DB_FILM!$A:$A,0))</f>
        <v>Marlon Brando, Al Pacino, James Caan, Diane Keaton</v>
      </c>
      <c r="O5090" s="7">
        <f>INDEX(DB_FILM!J:J,MATCH($F5090,DB_FILM!$A:$A,0))</f>
        <v>1361367</v>
      </c>
      <c r="P5090" s="7">
        <f>INDEX(DB_FILM!K:K,MATCH($F5090,DB_FILM!$A:$A,0))</f>
        <v>134970000</v>
      </c>
      <c r="Q5090" t="s">
        <v>475</v>
      </c>
      <c r="R5090">
        <v>1.99</v>
      </c>
      <c r="S5090">
        <v>12</v>
      </c>
      <c r="T5090">
        <v>3</v>
      </c>
      <c r="U5090">
        <v>2034</v>
      </c>
      <c r="V5090">
        <v>1</v>
      </c>
      <c r="W5090" t="str">
        <f t="shared" si="158"/>
        <v>C</v>
      </c>
      <c r="X5090" t="s">
        <v>611</v>
      </c>
      <c r="Y5090">
        <v>0</v>
      </c>
      <c r="Z5090">
        <v>1.45</v>
      </c>
      <c r="AA5090" s="6">
        <f t="shared" si="159"/>
        <v>0.54</v>
      </c>
    </row>
    <row r="5091" spans="1:27" x14ac:dyDescent="0.3">
      <c r="A5091" s="5">
        <v>42906</v>
      </c>
      <c r="B5091" s="5" t="s">
        <v>417</v>
      </c>
      <c r="C5091" s="5" t="s">
        <v>464</v>
      </c>
      <c r="D5091" s="5" t="s">
        <v>317</v>
      </c>
      <c r="E5091" t="s">
        <v>278</v>
      </c>
      <c r="F5091" s="5" t="s">
        <v>81</v>
      </c>
      <c r="G5091" s="5" t="str">
        <f>INDEX(DB_FILM!B:B,MATCH($F5091,DB_FILM!$A:$A,0))</f>
        <v>1979</v>
      </c>
      <c r="H5091" s="5" t="str">
        <f>INDEX(DB_FILM!C:C,MATCH($F5091,DB_FILM!$A:$A,0))</f>
        <v xml:space="preserve">VM14 </v>
      </c>
      <c r="I5091" s="9">
        <f>INDEX(DB_FILM!D:D,MATCH($F5091,DB_FILM!$A:$A,0))</f>
        <v>147</v>
      </c>
      <c r="J5091" s="5" t="str">
        <f>INDEX(DB_FILM!E:E,MATCH($F5091,DB_FILM!$A:$A,0))</f>
        <v>Drama, War</v>
      </c>
      <c r="K5091" s="6">
        <f>INDEX(DB_FILM!F:F,MATCH($F5091,DB_FILM!$A:$A,0))</f>
        <v>8.5</v>
      </c>
      <c r="L5091" s="5" t="str">
        <f>INDEX(DB_FILM!G:G,MATCH($F5091,DB_FILM!$A:$A,0))</f>
        <v>During the Vietnam War, Captain Willard is sent on a dangerous mission into Cambodia to assassinate a renegade Colonel who has set himself up as a god among a local tribe.</v>
      </c>
      <c r="M5091" s="5" t="str">
        <f>INDEX(DB_FILM!H:H,MATCH($F5091,DB_FILM!$A:$A,0))</f>
        <v xml:space="preserve">Francis Ford Coppola </v>
      </c>
      <c r="N5091" s="5" t="str">
        <f>INDEX(DB_FILM!I:I,MATCH($F5091,DB_FILM!$A:$A,0))</f>
        <v>Martin Sheen, Marlon Brando, Robert Duvall, Frederic Forrest</v>
      </c>
      <c r="O5091" s="7">
        <f>INDEX(DB_FILM!J:J,MATCH($F5091,DB_FILM!$A:$A,0))</f>
        <v>522714</v>
      </c>
      <c r="P5091" s="7">
        <f>INDEX(DB_FILM!K:K,MATCH($F5091,DB_FILM!$A:$A,0))</f>
        <v>83470000</v>
      </c>
      <c r="Q5091" s="5" t="s">
        <v>474</v>
      </c>
      <c r="R5091">
        <v>3.99</v>
      </c>
      <c r="S5091">
        <v>37</v>
      </c>
      <c r="T5091">
        <v>1</v>
      </c>
      <c r="U5091">
        <v>2034</v>
      </c>
      <c r="V5091">
        <v>2</v>
      </c>
      <c r="W5091" t="str">
        <f t="shared" si="158"/>
        <v>A</v>
      </c>
      <c r="X5091" t="s">
        <v>612</v>
      </c>
      <c r="Y5091">
        <v>0</v>
      </c>
      <c r="Z5091">
        <v>2.79</v>
      </c>
      <c r="AA5091" s="6">
        <f t="shared" si="159"/>
        <v>1.2000000000000002</v>
      </c>
    </row>
    <row r="5092" spans="1:27" x14ac:dyDescent="0.3">
      <c r="A5092" s="5">
        <v>42906</v>
      </c>
      <c r="B5092" s="5" t="s">
        <v>417</v>
      </c>
      <c r="C5092" s="5" t="s">
        <v>464</v>
      </c>
      <c r="D5092" s="5" t="s">
        <v>317</v>
      </c>
      <c r="E5092" t="s">
        <v>278</v>
      </c>
      <c r="F5092" s="5" t="s">
        <v>79</v>
      </c>
      <c r="G5092" s="5" t="str">
        <f>INDEX(DB_FILM!B:B,MATCH($F5092,DB_FILM!$A:$A,0))</f>
        <v>2014</v>
      </c>
      <c r="H5092" s="5" t="str">
        <f>INDEX(DB_FILM!C:C,MATCH($F5092,DB_FILM!$A:$A,0))</f>
        <v xml:space="preserve">T </v>
      </c>
      <c r="I5092" s="9">
        <f>INDEX(DB_FILM!D:D,MATCH($F5092,DB_FILM!$A:$A,0))</f>
        <v>107</v>
      </c>
      <c r="J5092" s="5" t="str">
        <f>INDEX(DB_FILM!E:E,MATCH($F5092,DB_FILM!$A:$A,0))</f>
        <v>Drama, Music</v>
      </c>
      <c r="K5092" s="6">
        <f>INDEX(DB_FILM!F:F,MATCH($F5092,DB_FILM!$A:$A,0))</f>
        <v>8.5</v>
      </c>
      <c r="L5092" s="5" t="str">
        <f>INDEX(DB_FILM!G:G,MATCH($F5092,DB_FILM!$A:$A,0))</f>
        <v>A promising young drummer enrolls at a cut-throat music conservatory where his dreams of greatness are mentored by an instructor who will stop at nothing to realize a student's potential.</v>
      </c>
      <c r="M5092" s="5" t="str">
        <f>INDEX(DB_FILM!H:H,MATCH($F5092,DB_FILM!$A:$A,0))</f>
        <v xml:space="preserve">Damien Chazelle </v>
      </c>
      <c r="N5092" s="5" t="str">
        <f>INDEX(DB_FILM!I:I,MATCH($F5092,DB_FILM!$A:$A,0))</f>
        <v>Miles Teller, J.K. Simmons, Melissa Benoist, Paul Reiser</v>
      </c>
      <c r="O5092" s="7">
        <f>INDEX(DB_FILM!J:J,MATCH($F5092,DB_FILM!$A:$A,0))</f>
        <v>565511</v>
      </c>
      <c r="P5092" s="7">
        <f>INDEX(DB_FILM!K:K,MATCH($F5092,DB_FILM!$A:$A,0))</f>
        <v>13090000</v>
      </c>
      <c r="Q5092" s="5" t="s">
        <v>474</v>
      </c>
      <c r="R5092">
        <v>9.99</v>
      </c>
      <c r="S5092">
        <v>36</v>
      </c>
      <c r="T5092">
        <v>1</v>
      </c>
      <c r="U5092">
        <v>2034</v>
      </c>
      <c r="V5092">
        <v>2</v>
      </c>
      <c r="W5092" t="str">
        <f t="shared" si="158"/>
        <v>A</v>
      </c>
      <c r="X5092" t="s">
        <v>596</v>
      </c>
      <c r="Y5092">
        <v>0</v>
      </c>
      <c r="Z5092">
        <v>6.79</v>
      </c>
      <c r="AA5092" s="6">
        <f t="shared" si="159"/>
        <v>3.2</v>
      </c>
    </row>
    <row r="5093" spans="1:27" x14ac:dyDescent="0.3">
      <c r="A5093" s="5">
        <v>42907</v>
      </c>
      <c r="B5093" s="5" t="s">
        <v>408</v>
      </c>
      <c r="C5093" s="5" t="s">
        <v>433</v>
      </c>
      <c r="D5093" s="5" t="s">
        <v>306</v>
      </c>
      <c r="E5093" t="s">
        <v>307</v>
      </c>
      <c r="F5093" s="5" t="s">
        <v>21</v>
      </c>
      <c r="G5093" s="5" t="str">
        <f>INDEX(DB_FILM!B:B,MATCH($F5093,DB_FILM!$A:$A,0))</f>
        <v>1999</v>
      </c>
      <c r="H5093" s="5" t="str">
        <f>INDEX(DB_FILM!C:C,MATCH($F5093,DB_FILM!$A:$A,0))</f>
        <v xml:space="preserve">VM18 </v>
      </c>
      <c r="I5093" s="9">
        <f>INDEX(DB_FILM!D:D,MATCH($F5093,DB_FILM!$A:$A,0))</f>
        <v>139</v>
      </c>
      <c r="J5093" s="5" t="str">
        <f>INDEX(DB_FILM!E:E,MATCH($F5093,DB_FILM!$A:$A,0))</f>
        <v>Drama</v>
      </c>
      <c r="K5093" s="6">
        <f>INDEX(DB_FILM!F:F,MATCH($F5093,DB_FILM!$A:$A,0))</f>
        <v>8.8000000000000007</v>
      </c>
      <c r="L5093" s="5" t="str">
        <f>INDEX(DB_FILM!G:G,MATCH($F5093,DB_FILM!$A:$A,0))</f>
        <v>An insomniac office worker and a devil-may-care soapmaker form an underground fight club that evolves into something much, much more.</v>
      </c>
      <c r="M5093" s="5" t="str">
        <f>INDEX(DB_FILM!H:H,MATCH($F5093,DB_FILM!$A:$A,0))</f>
        <v xml:space="preserve">David Fincher </v>
      </c>
      <c r="N5093" s="5" t="str">
        <f>INDEX(DB_FILM!I:I,MATCH($F5093,DB_FILM!$A:$A,0))</f>
        <v>Brad Pitt, Edward Norton, Meat Loaf, Zach Grenier</v>
      </c>
      <c r="O5093" s="7">
        <f>INDEX(DB_FILM!J:J,MATCH($F5093,DB_FILM!$A:$A,0))</f>
        <v>1591794</v>
      </c>
      <c r="P5093" s="7">
        <f>INDEX(DB_FILM!K:K,MATCH($F5093,DB_FILM!$A:$A,0))</f>
        <v>37030000</v>
      </c>
      <c r="Q5093" s="5" t="s">
        <v>475</v>
      </c>
      <c r="R5093">
        <v>7.99</v>
      </c>
      <c r="S5093">
        <v>4</v>
      </c>
      <c r="T5093">
        <v>3</v>
      </c>
      <c r="U5093">
        <v>2035</v>
      </c>
      <c r="V5093">
        <v>1</v>
      </c>
      <c r="W5093" t="str">
        <f t="shared" si="158"/>
        <v>C</v>
      </c>
      <c r="X5093" t="s">
        <v>627</v>
      </c>
      <c r="Y5093">
        <v>0</v>
      </c>
      <c r="Z5093">
        <v>6.47</v>
      </c>
      <c r="AA5093" s="6">
        <f t="shared" si="159"/>
        <v>1.5200000000000005</v>
      </c>
    </row>
    <row r="5094" spans="1:27" x14ac:dyDescent="0.3">
      <c r="A5094" s="5">
        <v>42907</v>
      </c>
      <c r="B5094" t="s">
        <v>408</v>
      </c>
      <c r="C5094" t="s">
        <v>433</v>
      </c>
      <c r="D5094" t="s">
        <v>306</v>
      </c>
      <c r="E5094" t="s">
        <v>307</v>
      </c>
      <c r="F5094" t="s">
        <v>89</v>
      </c>
      <c r="G5094" s="5" t="str">
        <f>INDEX(DB_FILM!B:B,MATCH($F5094,DB_FILM!$A:$A,0))</f>
        <v>2000</v>
      </c>
      <c r="H5094" s="5" t="str">
        <f>INDEX(DB_FILM!C:C,MATCH($F5094,DB_FILM!$A:$A,0))</f>
        <v xml:space="preserve">T </v>
      </c>
      <c r="I5094" s="9">
        <f>INDEX(DB_FILM!D:D,MATCH($F5094,DB_FILM!$A:$A,0))</f>
        <v>113</v>
      </c>
      <c r="J5094" s="5" t="str">
        <f>INDEX(DB_FILM!E:E,MATCH($F5094,DB_FILM!$A:$A,0))</f>
        <v>Mystery, Thriller</v>
      </c>
      <c r="K5094" s="6">
        <f>INDEX(DB_FILM!F:F,MATCH($F5094,DB_FILM!$A:$A,0))</f>
        <v>8.5</v>
      </c>
      <c r="L5094" s="5" t="str">
        <f>INDEX(DB_FILM!G:G,MATCH($F5094,DB_FILM!$A:$A,0))</f>
        <v>A man with short-term memory loss attempts to track down his wife's murderer.</v>
      </c>
      <c r="M5094" s="5" t="str">
        <f>INDEX(DB_FILM!H:H,MATCH($F5094,DB_FILM!$A:$A,0))</f>
        <v xml:space="preserve">Christopher Nolan </v>
      </c>
      <c r="N5094" s="5" t="str">
        <f>INDEX(DB_FILM!I:I,MATCH($F5094,DB_FILM!$A:$A,0))</f>
        <v>Guy Pearce, Carrie-Anne Moss, Joe Pantoliano, Mark Boone Junior</v>
      </c>
      <c r="O5094" s="7">
        <f>INDEX(DB_FILM!J:J,MATCH($F5094,DB_FILM!$A:$A,0))</f>
        <v>986815</v>
      </c>
      <c r="P5094" s="7">
        <f>INDEX(DB_FILM!K:K,MATCH($F5094,DB_FILM!$A:$A,0))</f>
        <v>25540000</v>
      </c>
      <c r="Q5094" t="s">
        <v>474</v>
      </c>
      <c r="R5094">
        <v>7.99</v>
      </c>
      <c r="S5094">
        <v>41</v>
      </c>
      <c r="T5094">
        <v>1</v>
      </c>
      <c r="U5094">
        <v>2035</v>
      </c>
      <c r="V5094">
        <v>1</v>
      </c>
      <c r="W5094" t="str">
        <f t="shared" si="158"/>
        <v>A</v>
      </c>
      <c r="X5094" t="s">
        <v>485</v>
      </c>
      <c r="Y5094">
        <v>5</v>
      </c>
      <c r="Z5094">
        <v>3.99</v>
      </c>
      <c r="AA5094" s="6">
        <f t="shared" si="159"/>
        <v>4</v>
      </c>
    </row>
    <row r="5095" spans="1:27" x14ac:dyDescent="0.3">
      <c r="A5095" s="5">
        <v>42908</v>
      </c>
      <c r="B5095" t="s">
        <v>406</v>
      </c>
      <c r="C5095" t="s">
        <v>438</v>
      </c>
      <c r="D5095" t="s">
        <v>326</v>
      </c>
      <c r="E5095" t="s">
        <v>278</v>
      </c>
      <c r="F5095" t="s">
        <v>55</v>
      </c>
      <c r="G5095" s="5" t="str">
        <f>INDEX(DB_FILM!B:B,MATCH($F5095,DB_FILM!$A:$A,0))</f>
        <v>2002</v>
      </c>
      <c r="H5095" s="5" t="str">
        <f>INDEX(DB_FILM!C:C,MATCH($F5095,DB_FILM!$A:$A,0))</f>
        <v xml:space="preserve">VM14 </v>
      </c>
      <c r="I5095" s="9">
        <f>INDEX(DB_FILM!D:D,MATCH($F5095,DB_FILM!$A:$A,0))</f>
        <v>130</v>
      </c>
      <c r="J5095" s="5" t="str">
        <f>INDEX(DB_FILM!E:E,MATCH($F5095,DB_FILM!$A:$A,0))</f>
        <v>Crime, Drama</v>
      </c>
      <c r="K5095" s="6">
        <f>INDEX(DB_FILM!F:F,MATCH($F5095,DB_FILM!$A:$A,0))</f>
        <v>8.6</v>
      </c>
      <c r="L5095" s="5" t="str">
        <f>INDEX(DB_FILM!G:G,MATCH($F5095,DB_FILM!$A:$A,0))</f>
        <v>In the slums of Rio, two kids' paths diverge as one struggles to become a photographer and the other a kingpin.</v>
      </c>
      <c r="M5095" s="5" t="str">
        <f>INDEX(DB_FILM!H:H,MATCH($F5095,DB_FILM!$A:$A,0))</f>
        <v xml:space="preserve">Fernando Meirelles, Kátia Lund </v>
      </c>
      <c r="N5095" s="5" t="str">
        <f>INDEX(DB_FILM!I:I,MATCH($F5095,DB_FILM!$A:$A,0))</f>
        <v>Alexandre Rodrigues, Leandro Firmino, Matheus Nachtergaele, Phellipe Haagensen</v>
      </c>
      <c r="O5095" s="7">
        <f>INDEX(DB_FILM!J:J,MATCH($F5095,DB_FILM!$A:$A,0))</f>
        <v>615516</v>
      </c>
      <c r="P5095" s="7">
        <f>INDEX(DB_FILM!K:K,MATCH($F5095,DB_FILM!$A:$A,0))</f>
        <v>7560000</v>
      </c>
      <c r="Q5095" t="s">
        <v>474</v>
      </c>
      <c r="R5095">
        <v>7.99</v>
      </c>
      <c r="S5095">
        <v>22</v>
      </c>
      <c r="T5095">
        <v>1</v>
      </c>
      <c r="U5095">
        <v>2036</v>
      </c>
      <c r="V5095">
        <v>2</v>
      </c>
      <c r="W5095" t="str">
        <f t="shared" si="158"/>
        <v>A</v>
      </c>
      <c r="X5095" t="s">
        <v>575</v>
      </c>
      <c r="Y5095">
        <v>5</v>
      </c>
      <c r="Z5095">
        <v>4.3899999999999997</v>
      </c>
      <c r="AA5095" s="6">
        <f t="shared" si="159"/>
        <v>3.6000000000000005</v>
      </c>
    </row>
    <row r="5096" spans="1:27" x14ac:dyDescent="0.3">
      <c r="A5096" s="5">
        <v>42908</v>
      </c>
      <c r="B5096" s="5" t="s">
        <v>407</v>
      </c>
      <c r="C5096" s="5" t="s">
        <v>446</v>
      </c>
      <c r="D5096" s="5" t="s">
        <v>318</v>
      </c>
      <c r="E5096" t="s">
        <v>284</v>
      </c>
      <c r="F5096" s="5" t="s">
        <v>19</v>
      </c>
      <c r="G5096" s="5" t="str">
        <f>INDEX(DB_FILM!B:B,MATCH($F5096,DB_FILM!$A:$A,0))</f>
        <v>2001</v>
      </c>
      <c r="H5096" s="5" t="str">
        <f>INDEX(DB_FILM!C:C,MATCH($F5096,DB_FILM!$A:$A,0))</f>
        <v xml:space="preserve">T </v>
      </c>
      <c r="I5096" s="9">
        <f>INDEX(DB_FILM!D:D,MATCH($F5096,DB_FILM!$A:$A,0))</f>
        <v>178</v>
      </c>
      <c r="J5096" s="5" t="str">
        <f>INDEX(DB_FILM!E:E,MATCH($F5096,DB_FILM!$A:$A,0))</f>
        <v>Adventure, Drama, Fantasy</v>
      </c>
      <c r="K5096" s="6">
        <f>INDEX(DB_FILM!F:F,MATCH($F5096,DB_FILM!$A:$A,0))</f>
        <v>8.8000000000000007</v>
      </c>
      <c r="L5096" s="5" t="str">
        <f>INDEX(DB_FILM!G:G,MATCH($F5096,DB_FILM!$A:$A,0))</f>
        <v>A meek Hobbit from the Shire and eight companions set out on a journey to destroy the powerful One Ring and save Middle-earth from the Dark Lord Sauron.</v>
      </c>
      <c r="M5096" s="5" t="str">
        <f>INDEX(DB_FILM!H:H,MATCH($F5096,DB_FILM!$A:$A,0))</f>
        <v xml:space="preserve">Peter Jackson </v>
      </c>
      <c r="N5096" s="5" t="str">
        <f>INDEX(DB_FILM!I:I,MATCH($F5096,DB_FILM!$A:$A,0))</f>
        <v>Elijah Wood, Ian McKellen, Orlando Bloom, Sean Bean</v>
      </c>
      <c r="O5096" s="7">
        <f>INDEX(DB_FILM!J:J,MATCH($F5096,DB_FILM!$A:$A,0))</f>
        <v>1433603</v>
      </c>
      <c r="P5096" s="7">
        <f>INDEX(DB_FILM!K:K,MATCH($F5096,DB_FILM!$A:$A,0))</f>
        <v>315540000</v>
      </c>
      <c r="Q5096" s="5" t="s">
        <v>475</v>
      </c>
      <c r="R5096">
        <v>7.99</v>
      </c>
      <c r="S5096">
        <v>3</v>
      </c>
      <c r="T5096">
        <v>3</v>
      </c>
      <c r="U5096">
        <v>2037</v>
      </c>
      <c r="V5096">
        <v>2</v>
      </c>
      <c r="W5096" t="str">
        <f t="shared" si="158"/>
        <v>C</v>
      </c>
      <c r="X5096" t="s">
        <v>517</v>
      </c>
      <c r="Y5096">
        <v>0</v>
      </c>
      <c r="Z5096">
        <v>6.47</v>
      </c>
      <c r="AA5096" s="6">
        <f t="shared" si="159"/>
        <v>1.5200000000000005</v>
      </c>
    </row>
    <row r="5097" spans="1:27" x14ac:dyDescent="0.3">
      <c r="A5097" s="5">
        <v>42908</v>
      </c>
      <c r="B5097" s="5" t="s">
        <v>407</v>
      </c>
      <c r="C5097" s="5" t="s">
        <v>446</v>
      </c>
      <c r="D5097" s="5" t="s">
        <v>318</v>
      </c>
      <c r="E5097" t="s">
        <v>284</v>
      </c>
      <c r="F5097" s="5" t="s">
        <v>73</v>
      </c>
      <c r="G5097" s="5" t="str">
        <f>INDEX(DB_FILM!B:B,MATCH($F5097,DB_FILM!$A:$A,0))</f>
        <v>2006</v>
      </c>
      <c r="H5097" s="5" t="str">
        <f>INDEX(DB_FILM!C:C,MATCH($F5097,DB_FILM!$A:$A,0))</f>
        <v xml:space="preserve">T </v>
      </c>
      <c r="I5097" s="9">
        <f>INDEX(DB_FILM!D:D,MATCH($F5097,DB_FILM!$A:$A,0))</f>
        <v>130</v>
      </c>
      <c r="J5097" s="5" t="str">
        <f>INDEX(DB_FILM!E:E,MATCH($F5097,DB_FILM!$A:$A,0))</f>
        <v>Drama, Mystery, Sci-Fi</v>
      </c>
      <c r="K5097" s="6">
        <f>INDEX(DB_FILM!F:F,MATCH($F5097,DB_FILM!$A:$A,0))</f>
        <v>8.5</v>
      </c>
      <c r="L5097" s="5" t="str">
        <f>INDEX(DB_FILM!G:G,MATCH($F5097,DB_FILM!$A:$A,0))</f>
        <v>After a tragic accident, two stage magicians engage in a battle to create the ultimate illusion while sacrificing everything they have to outwit each other.</v>
      </c>
      <c r="M5097" s="5" t="str">
        <f>INDEX(DB_FILM!H:H,MATCH($F5097,DB_FILM!$A:$A,0))</f>
        <v xml:space="preserve">Christopher Nolan </v>
      </c>
      <c r="N5097" s="5" t="str">
        <f>INDEX(DB_FILM!I:I,MATCH($F5097,DB_FILM!$A:$A,0))</f>
        <v>Christian Bale, Hugh Jackman, Scarlett Johansson, Michael Caine</v>
      </c>
      <c r="O5097" s="7">
        <f>INDEX(DB_FILM!J:J,MATCH($F5097,DB_FILM!$A:$A,0))</f>
        <v>1010590</v>
      </c>
      <c r="P5097" s="7">
        <f>INDEX(DB_FILM!K:K,MATCH($F5097,DB_FILM!$A:$A,0))</f>
        <v>53090000</v>
      </c>
      <c r="Q5097" s="5" t="s">
        <v>476</v>
      </c>
      <c r="R5097">
        <v>7.99</v>
      </c>
      <c r="S5097">
        <v>32</v>
      </c>
      <c r="T5097">
        <v>2</v>
      </c>
      <c r="U5097">
        <v>2037</v>
      </c>
      <c r="V5097">
        <v>1</v>
      </c>
      <c r="W5097" t="str">
        <f t="shared" si="158"/>
        <v>B</v>
      </c>
      <c r="X5097" t="s">
        <v>512</v>
      </c>
      <c r="Y5097">
        <v>0</v>
      </c>
      <c r="Z5097">
        <v>5.51</v>
      </c>
      <c r="AA5097" s="6">
        <f t="shared" si="159"/>
        <v>2.4800000000000004</v>
      </c>
    </row>
    <row r="5098" spans="1:27" x14ac:dyDescent="0.3">
      <c r="A5098" s="5">
        <v>42908</v>
      </c>
      <c r="B5098" t="s">
        <v>407</v>
      </c>
      <c r="C5098" t="s">
        <v>446</v>
      </c>
      <c r="D5098" t="s">
        <v>318</v>
      </c>
      <c r="E5098" t="s">
        <v>284</v>
      </c>
      <c r="F5098" t="s">
        <v>15</v>
      </c>
      <c r="G5098" s="5" t="str">
        <f>INDEX(DB_FILM!B:B,MATCH($F5098,DB_FILM!$A:$A,0))</f>
        <v>1957</v>
      </c>
      <c r="H5098" s="5" t="str">
        <f>INDEX(DB_FILM!C:C,MATCH($F5098,DB_FILM!$A:$A,0))</f>
        <v>N/A</v>
      </c>
      <c r="I5098" s="9">
        <f>INDEX(DB_FILM!D:D,MATCH($F5098,DB_FILM!$A:$A,0))</f>
        <v>96</v>
      </c>
      <c r="J5098" s="5" t="str">
        <f>INDEX(DB_FILM!E:E,MATCH($F5098,DB_FILM!$A:$A,0))</f>
        <v>Crime, Drama</v>
      </c>
      <c r="K5098" s="6">
        <f>INDEX(DB_FILM!F:F,MATCH($F5098,DB_FILM!$A:$A,0))</f>
        <v>8.9</v>
      </c>
      <c r="L5098" s="5" t="str">
        <f>INDEX(DB_FILM!G:G,MATCH($F5098,DB_FILM!$A:$A,0))</f>
        <v>A jury holdout attempts to prevent a miscarriage of justice by forcing his colleagues to reconsider the evidence.</v>
      </c>
      <c r="M5098" s="5" t="str">
        <f>INDEX(DB_FILM!H:H,MATCH($F5098,DB_FILM!$A:$A,0))</f>
        <v xml:space="preserve">Sidney Lumet </v>
      </c>
      <c r="N5098" s="5" t="str">
        <f>INDEX(DB_FILM!I:I,MATCH($F5098,DB_FILM!$A:$A,0))</f>
        <v>Henry Fonda, Lee J. Cobb, Martin Balsam, John Fiedler</v>
      </c>
      <c r="O5098" s="7">
        <f>INDEX(DB_FILM!J:J,MATCH($F5098,DB_FILM!$A:$A,0))</f>
        <v>555455</v>
      </c>
      <c r="P5098" s="7">
        <f>INDEX(DB_FILM!K:K,MATCH($F5098,DB_FILM!$A:$A,0))</f>
        <v>0</v>
      </c>
      <c r="Q5098" t="s">
        <v>476</v>
      </c>
      <c r="R5098">
        <v>13.99</v>
      </c>
      <c r="S5098">
        <v>50</v>
      </c>
      <c r="T5098">
        <v>2</v>
      </c>
      <c r="U5098">
        <v>2037</v>
      </c>
      <c r="V5098">
        <v>2</v>
      </c>
      <c r="W5098" t="str">
        <f t="shared" si="158"/>
        <v>B</v>
      </c>
      <c r="X5098" t="s">
        <v>591</v>
      </c>
      <c r="Y5098">
        <v>0</v>
      </c>
      <c r="Z5098">
        <v>7.97</v>
      </c>
      <c r="AA5098" s="6">
        <f t="shared" si="159"/>
        <v>6.0200000000000005</v>
      </c>
    </row>
    <row r="5099" spans="1:27" x14ac:dyDescent="0.3">
      <c r="A5099" s="5">
        <v>42908</v>
      </c>
      <c r="B5099" s="5" t="s">
        <v>409</v>
      </c>
      <c r="C5099" s="5" t="s">
        <v>430</v>
      </c>
      <c r="D5099" s="5" t="s">
        <v>271</v>
      </c>
      <c r="E5099" t="s">
        <v>272</v>
      </c>
      <c r="F5099" s="5" t="s">
        <v>5</v>
      </c>
      <c r="G5099" s="5" t="str">
        <f>INDEX(DB_FILM!B:B,MATCH($F5099,DB_FILM!$A:$A,0))</f>
        <v>1974</v>
      </c>
      <c r="H5099" s="5" t="str">
        <f>INDEX(DB_FILM!C:C,MATCH($F5099,DB_FILM!$A:$A,0))</f>
        <v xml:space="preserve">VM14 </v>
      </c>
      <c r="I5099" s="9">
        <f>INDEX(DB_FILM!D:D,MATCH($F5099,DB_FILM!$A:$A,0))</f>
        <v>202</v>
      </c>
      <c r="J5099" s="5" t="str">
        <f>INDEX(DB_FILM!E:E,MATCH($F5099,DB_FILM!$A:$A,0))</f>
        <v>Crime, Drama</v>
      </c>
      <c r="K5099" s="6">
        <f>INDEX(DB_FILM!F:F,MATCH($F5099,DB_FILM!$A:$A,0))</f>
        <v>9</v>
      </c>
      <c r="L5099" s="5" t="str">
        <f>INDEX(DB_FILM!G:G,MATCH($F5099,DB_FILM!$A:$A,0))</f>
        <v>The early life and career of Vito Corleone in 1920s New York City is portrayed, while his son, Michael, expands and tightens his grip on the family crime syndicate.</v>
      </c>
      <c r="M5099" s="5" t="str">
        <f>INDEX(DB_FILM!H:H,MATCH($F5099,DB_FILM!$A:$A,0))</f>
        <v xml:space="preserve">Francis Ford Coppola </v>
      </c>
      <c r="N5099" s="5" t="str">
        <f>INDEX(DB_FILM!I:I,MATCH($F5099,DB_FILM!$A:$A,0))</f>
        <v>Al Pacino, Robert De Niro, Robert Duvall, Diane Keaton</v>
      </c>
      <c r="O5099" s="7">
        <f>INDEX(DB_FILM!J:J,MATCH($F5099,DB_FILM!$A:$A,0))</f>
        <v>942307</v>
      </c>
      <c r="P5099" s="7">
        <f>INDEX(DB_FILM!K:K,MATCH($F5099,DB_FILM!$A:$A,0))</f>
        <v>57300000</v>
      </c>
      <c r="Q5099" s="5" t="s">
        <v>475</v>
      </c>
      <c r="R5099">
        <v>9.99</v>
      </c>
      <c r="S5099">
        <v>34</v>
      </c>
      <c r="T5099">
        <v>3</v>
      </c>
      <c r="U5099">
        <v>2038</v>
      </c>
      <c r="V5099">
        <v>1</v>
      </c>
      <c r="W5099" t="str">
        <f t="shared" si="158"/>
        <v>C</v>
      </c>
      <c r="X5099" t="s">
        <v>501</v>
      </c>
      <c r="Y5099">
        <v>0</v>
      </c>
      <c r="Z5099">
        <v>8.49</v>
      </c>
      <c r="AA5099" s="6">
        <f t="shared" si="159"/>
        <v>1.5</v>
      </c>
    </row>
    <row r="5100" spans="1:27" x14ac:dyDescent="0.3">
      <c r="A5100" s="5">
        <v>42908</v>
      </c>
      <c r="B5100" s="5" t="s">
        <v>409</v>
      </c>
      <c r="C5100" s="5" t="s">
        <v>430</v>
      </c>
      <c r="D5100" s="5" t="s">
        <v>271</v>
      </c>
      <c r="E5100" t="s">
        <v>272</v>
      </c>
      <c r="F5100" s="5" t="s">
        <v>9</v>
      </c>
      <c r="G5100" s="5" t="str">
        <f>INDEX(DB_FILM!B:B,MATCH($F5100,DB_FILM!$A:$A,0))</f>
        <v>2003</v>
      </c>
      <c r="H5100" s="5" t="str">
        <f>INDEX(DB_FILM!C:C,MATCH($F5100,DB_FILM!$A:$A,0))</f>
        <v xml:space="preserve">T </v>
      </c>
      <c r="I5100" s="9">
        <f>INDEX(DB_FILM!D:D,MATCH($F5100,DB_FILM!$A:$A,0))</f>
        <v>201</v>
      </c>
      <c r="J5100" s="5" t="str">
        <f>INDEX(DB_FILM!E:E,MATCH($F5100,DB_FILM!$A:$A,0))</f>
        <v>Action, Adventure, Drama</v>
      </c>
      <c r="K5100" s="6">
        <f>INDEX(DB_FILM!F:F,MATCH($F5100,DB_FILM!$A:$A,0))</f>
        <v>8.9</v>
      </c>
      <c r="L5100" s="5" t="str">
        <f>INDEX(DB_FILM!G:G,MATCH($F5100,DB_FILM!$A:$A,0))</f>
        <v>Gandalf and Aragorn lead the World of Men against Sauron's army to draw his gaze from Frodo and Sam as they approach Mount Doom with the One Ring.</v>
      </c>
      <c r="M5100" s="5" t="str">
        <f>INDEX(DB_FILM!H:H,MATCH($F5100,DB_FILM!$A:$A,0))</f>
        <v xml:space="preserve">Peter Jackson </v>
      </c>
      <c r="N5100" s="5" t="str">
        <f>INDEX(DB_FILM!I:I,MATCH($F5100,DB_FILM!$A:$A,0))</f>
        <v>Elijah Wood, Viggo Mortensen, Ian McKellen, Orlando Bloom</v>
      </c>
      <c r="O5100" s="7">
        <f>INDEX(DB_FILM!J:J,MATCH($F5100,DB_FILM!$A:$A,0))</f>
        <v>1416518</v>
      </c>
      <c r="P5100" s="7">
        <f>INDEX(DB_FILM!K:K,MATCH($F5100,DB_FILM!$A:$A,0))</f>
        <v>377850000</v>
      </c>
      <c r="Q5100" s="5" t="s">
        <v>476</v>
      </c>
      <c r="R5100">
        <v>7.99</v>
      </c>
      <c r="S5100">
        <v>47</v>
      </c>
      <c r="T5100">
        <v>2</v>
      </c>
      <c r="U5100">
        <v>2038</v>
      </c>
      <c r="V5100">
        <v>1</v>
      </c>
      <c r="W5100" t="str">
        <f t="shared" si="158"/>
        <v>B</v>
      </c>
      <c r="X5100" t="s">
        <v>570</v>
      </c>
      <c r="Y5100">
        <v>0</v>
      </c>
      <c r="Z5100">
        <v>4.87</v>
      </c>
      <c r="AA5100" s="6">
        <f t="shared" si="159"/>
        <v>3.12</v>
      </c>
    </row>
    <row r="5101" spans="1:27" x14ac:dyDescent="0.3">
      <c r="A5101" s="5">
        <v>42908</v>
      </c>
      <c r="B5101" t="s">
        <v>409</v>
      </c>
      <c r="C5101" t="s">
        <v>430</v>
      </c>
      <c r="D5101" t="s">
        <v>271</v>
      </c>
      <c r="E5101" t="s">
        <v>272</v>
      </c>
      <c r="F5101" t="s">
        <v>53</v>
      </c>
      <c r="G5101" s="5" t="str">
        <f>INDEX(DB_FILM!B:B,MATCH($F5101,DB_FILM!$A:$A,0))</f>
        <v>2001</v>
      </c>
      <c r="H5101" s="5" t="str">
        <f>INDEX(DB_FILM!C:C,MATCH($F5101,DB_FILM!$A:$A,0))</f>
        <v xml:space="preserve">T </v>
      </c>
      <c r="I5101" s="9">
        <f>INDEX(DB_FILM!D:D,MATCH($F5101,DB_FILM!$A:$A,0))</f>
        <v>125</v>
      </c>
      <c r="J5101" s="5" t="str">
        <f>INDEX(DB_FILM!E:E,MATCH($F5101,DB_FILM!$A:$A,0))</f>
        <v>Animation, Adventure, Family</v>
      </c>
      <c r="K5101" s="6">
        <f>INDEX(DB_FILM!F:F,MATCH($F5101,DB_FILM!$A:$A,0))</f>
        <v>8.6</v>
      </c>
      <c r="L5101" s="5" t="str">
        <f>INDEX(DB_FILM!G:G,MATCH($F5101,DB_FILM!$A:$A,0))</f>
        <v>During her family's move to the suburbs, a sullen 10-year-old girl wanders into a world ruled by gods, witches, and spirits, and where humans are changed into beasts.</v>
      </c>
      <c r="M5101" s="5" t="str">
        <f>INDEX(DB_FILM!H:H,MATCH($F5101,DB_FILM!$A:$A,0))</f>
        <v xml:space="preserve">Hayao Miyazaki, Kirk Wise </v>
      </c>
      <c r="N5101" s="5" t="str">
        <f>INDEX(DB_FILM!I:I,MATCH($F5101,DB_FILM!$A:$A,0))</f>
        <v>Daveigh Chase, Suzanne Pleshette, Miyu Irino, Rumi Hiiragi</v>
      </c>
      <c r="O5101" s="7">
        <f>INDEX(DB_FILM!J:J,MATCH($F5101,DB_FILM!$A:$A,0))</f>
        <v>521082</v>
      </c>
      <c r="P5101" s="7">
        <f>INDEX(DB_FILM!K:K,MATCH($F5101,DB_FILM!$A:$A,0))</f>
        <v>10060000</v>
      </c>
      <c r="Q5101" t="s">
        <v>476</v>
      </c>
      <c r="R5101">
        <v>13.99</v>
      </c>
      <c r="S5101">
        <v>21</v>
      </c>
      <c r="T5101">
        <v>2</v>
      </c>
      <c r="U5101">
        <v>2038</v>
      </c>
      <c r="V5101">
        <v>3</v>
      </c>
      <c r="W5101" t="str">
        <f t="shared" si="158"/>
        <v>B</v>
      </c>
      <c r="X5101" t="s">
        <v>595</v>
      </c>
      <c r="Y5101">
        <v>0</v>
      </c>
      <c r="Z5101">
        <v>9.65</v>
      </c>
      <c r="AA5101" s="6">
        <f t="shared" si="159"/>
        <v>4.34</v>
      </c>
    </row>
    <row r="5102" spans="1:27" x14ac:dyDescent="0.3">
      <c r="A5102" s="5">
        <v>42909</v>
      </c>
      <c r="B5102" t="s">
        <v>401</v>
      </c>
      <c r="C5102" t="s">
        <v>442</v>
      </c>
      <c r="D5102" t="s">
        <v>286</v>
      </c>
      <c r="E5102" t="s">
        <v>287</v>
      </c>
      <c r="F5102" t="s">
        <v>85</v>
      </c>
      <c r="G5102" s="5" t="str">
        <f>INDEX(DB_FILM!B:B,MATCH($F5102,DB_FILM!$A:$A,0))</f>
        <v>1991</v>
      </c>
      <c r="H5102" s="5" t="str">
        <f>INDEX(DB_FILM!C:C,MATCH($F5102,DB_FILM!$A:$A,0))</f>
        <v xml:space="preserve">T </v>
      </c>
      <c r="I5102" s="9">
        <f>INDEX(DB_FILM!D:D,MATCH($F5102,DB_FILM!$A:$A,0))</f>
        <v>137</v>
      </c>
      <c r="J5102" s="5" t="str">
        <f>INDEX(DB_FILM!E:E,MATCH($F5102,DB_FILM!$A:$A,0))</f>
        <v>Action, Sci-Fi</v>
      </c>
      <c r="K5102" s="6">
        <f>INDEX(DB_FILM!F:F,MATCH($F5102,DB_FILM!$A:$A,0))</f>
        <v>8.5</v>
      </c>
      <c r="L5102" s="5" t="str">
        <f>INDEX(DB_FILM!G:G,MATCH($F5102,DB_FILM!$A:$A,0))</f>
        <v>A cyborg, identical to the one who failed to kill Sarah Connor, must now protect her teenage son, John Connor, from a more advanced and powerful cyborg.</v>
      </c>
      <c r="M5102" s="5" t="str">
        <f>INDEX(DB_FILM!H:H,MATCH($F5102,DB_FILM!$A:$A,0))</f>
        <v xml:space="preserve">James Cameron </v>
      </c>
      <c r="N5102" s="5" t="str">
        <f>INDEX(DB_FILM!I:I,MATCH($F5102,DB_FILM!$A:$A,0))</f>
        <v>Arnold Schwarzenegger, Linda Hamilton, Edward Furlong, Robert Patrick</v>
      </c>
      <c r="O5102" s="7">
        <f>INDEX(DB_FILM!J:J,MATCH($F5102,DB_FILM!$A:$A,0))</f>
        <v>863511</v>
      </c>
      <c r="P5102" s="7">
        <f>INDEX(DB_FILM!K:K,MATCH($F5102,DB_FILM!$A:$A,0))</f>
        <v>204840000</v>
      </c>
      <c r="Q5102" t="s">
        <v>475</v>
      </c>
      <c r="R5102">
        <v>7.99</v>
      </c>
      <c r="S5102">
        <v>39</v>
      </c>
      <c r="T5102">
        <v>3</v>
      </c>
      <c r="U5102">
        <v>2039</v>
      </c>
      <c r="V5102">
        <v>3</v>
      </c>
      <c r="W5102" t="str">
        <f t="shared" si="158"/>
        <v>C</v>
      </c>
      <c r="X5102" t="s">
        <v>525</v>
      </c>
      <c r="Y5102">
        <v>0</v>
      </c>
      <c r="Z5102">
        <v>5.67</v>
      </c>
      <c r="AA5102" s="6">
        <f t="shared" si="159"/>
        <v>2.3200000000000003</v>
      </c>
    </row>
    <row r="5103" spans="1:27" x14ac:dyDescent="0.3">
      <c r="A5103" s="5">
        <v>42909</v>
      </c>
      <c r="B5103" s="5" t="s">
        <v>401</v>
      </c>
      <c r="C5103" s="5" t="s">
        <v>442</v>
      </c>
      <c r="D5103" s="5" t="s">
        <v>286</v>
      </c>
      <c r="E5103" t="s">
        <v>287</v>
      </c>
      <c r="F5103" s="5" t="s">
        <v>15</v>
      </c>
      <c r="G5103" s="5" t="str">
        <f>INDEX(DB_FILM!B:B,MATCH($F5103,DB_FILM!$A:$A,0))</f>
        <v>1957</v>
      </c>
      <c r="H5103" s="5" t="str">
        <f>INDEX(DB_FILM!C:C,MATCH($F5103,DB_FILM!$A:$A,0))</f>
        <v>N/A</v>
      </c>
      <c r="I5103" s="9">
        <f>INDEX(DB_FILM!D:D,MATCH($F5103,DB_FILM!$A:$A,0))</f>
        <v>96</v>
      </c>
      <c r="J5103" s="5" t="str">
        <f>INDEX(DB_FILM!E:E,MATCH($F5103,DB_FILM!$A:$A,0))</f>
        <v>Crime, Drama</v>
      </c>
      <c r="K5103" s="6">
        <f>INDEX(DB_FILM!F:F,MATCH($F5103,DB_FILM!$A:$A,0))</f>
        <v>8.9</v>
      </c>
      <c r="L5103" s="5" t="str">
        <f>INDEX(DB_FILM!G:G,MATCH($F5103,DB_FILM!$A:$A,0))</f>
        <v>A jury holdout attempts to prevent a miscarriage of justice by forcing his colleagues to reconsider the evidence.</v>
      </c>
      <c r="M5103" s="5" t="str">
        <f>INDEX(DB_FILM!H:H,MATCH($F5103,DB_FILM!$A:$A,0))</f>
        <v xml:space="preserve">Sidney Lumet </v>
      </c>
      <c r="N5103" s="5" t="str">
        <f>INDEX(DB_FILM!I:I,MATCH($F5103,DB_FILM!$A:$A,0))</f>
        <v>Henry Fonda, Lee J. Cobb, Martin Balsam, John Fiedler</v>
      </c>
      <c r="O5103" s="7">
        <f>INDEX(DB_FILM!J:J,MATCH($F5103,DB_FILM!$A:$A,0))</f>
        <v>555455</v>
      </c>
      <c r="P5103" s="7">
        <f>INDEX(DB_FILM!K:K,MATCH($F5103,DB_FILM!$A:$A,0))</f>
        <v>0</v>
      </c>
      <c r="Q5103" s="5" t="s">
        <v>474</v>
      </c>
      <c r="R5103">
        <v>5.99</v>
      </c>
      <c r="S5103">
        <v>50</v>
      </c>
      <c r="T5103">
        <v>1</v>
      </c>
      <c r="U5103">
        <v>2039</v>
      </c>
      <c r="V5103">
        <v>3</v>
      </c>
      <c r="W5103" t="str">
        <f t="shared" si="158"/>
        <v>A</v>
      </c>
      <c r="X5103" t="s">
        <v>487</v>
      </c>
      <c r="Y5103">
        <v>0</v>
      </c>
      <c r="Z5103">
        <v>3.17</v>
      </c>
      <c r="AA5103" s="6">
        <f t="shared" si="159"/>
        <v>2.8200000000000003</v>
      </c>
    </row>
    <row r="5104" spans="1:27" x14ac:dyDescent="0.3">
      <c r="A5104" s="5">
        <v>42909</v>
      </c>
      <c r="B5104" t="s">
        <v>400</v>
      </c>
      <c r="C5104" t="s">
        <v>432</v>
      </c>
      <c r="D5104" t="s">
        <v>291</v>
      </c>
      <c r="E5104" t="s">
        <v>270</v>
      </c>
      <c r="F5104" t="s">
        <v>45</v>
      </c>
      <c r="G5104" s="5" t="str">
        <f>INDEX(DB_FILM!B:B,MATCH($F5104,DB_FILM!$A:$A,0))</f>
        <v>1994</v>
      </c>
      <c r="H5104" s="5" t="str">
        <f>INDEX(DB_FILM!C:C,MATCH($F5104,DB_FILM!$A:$A,0))</f>
        <v xml:space="preserve">T </v>
      </c>
      <c r="I5104" s="9">
        <f>INDEX(DB_FILM!D:D,MATCH($F5104,DB_FILM!$A:$A,0))</f>
        <v>110</v>
      </c>
      <c r="J5104" s="5" t="str">
        <f>INDEX(DB_FILM!E:E,MATCH($F5104,DB_FILM!$A:$A,0))</f>
        <v>Crime, Drama, Thriller</v>
      </c>
      <c r="K5104" s="6">
        <f>INDEX(DB_FILM!F:F,MATCH($F5104,DB_FILM!$A:$A,0))</f>
        <v>8.6</v>
      </c>
      <c r="L5104" s="5" t="str">
        <f>INDEX(DB_FILM!G:G,MATCH($F5104,DB_FILM!$A:$A,0))</f>
        <v>Mathilda, a 12-year-old girl, is reluctantly taken in by Léon, a professional assassin, after her family is murdered. Léon and Mathilda form an unusual relationship, as she becomes his protégée and learns the assassin's trade.</v>
      </c>
      <c r="M5104" s="5" t="str">
        <f>INDEX(DB_FILM!H:H,MATCH($F5104,DB_FILM!$A:$A,0))</f>
        <v xml:space="preserve">Luc Besson </v>
      </c>
      <c r="N5104" s="5" t="str">
        <f>INDEX(DB_FILM!I:I,MATCH($F5104,DB_FILM!$A:$A,0))</f>
        <v>Jean Reno, Gary Oldman, Natalie Portman, Danny Aiello</v>
      </c>
      <c r="O5104" s="7">
        <f>INDEX(DB_FILM!J:J,MATCH($F5104,DB_FILM!$A:$A,0))</f>
        <v>870122</v>
      </c>
      <c r="P5104" s="7">
        <f>INDEX(DB_FILM!K:K,MATCH($F5104,DB_FILM!$A:$A,0))</f>
        <v>19500000</v>
      </c>
      <c r="Q5104" t="s">
        <v>474</v>
      </c>
      <c r="R5104">
        <v>9.99</v>
      </c>
      <c r="S5104">
        <v>17</v>
      </c>
      <c r="T5104">
        <v>1</v>
      </c>
      <c r="U5104">
        <v>2040</v>
      </c>
      <c r="V5104">
        <v>1</v>
      </c>
      <c r="W5104" t="str">
        <f t="shared" si="158"/>
        <v>A</v>
      </c>
      <c r="X5104" t="s">
        <v>546</v>
      </c>
      <c r="Y5104">
        <v>0</v>
      </c>
      <c r="Z5104">
        <v>6.49</v>
      </c>
      <c r="AA5104" s="6">
        <f t="shared" si="159"/>
        <v>3.5</v>
      </c>
    </row>
    <row r="5105" spans="1:27" x14ac:dyDescent="0.3">
      <c r="A5105" s="5">
        <v>42910</v>
      </c>
      <c r="B5105" t="s">
        <v>406</v>
      </c>
      <c r="C5105" t="s">
        <v>440</v>
      </c>
      <c r="D5105" t="s">
        <v>326</v>
      </c>
      <c r="E5105" t="s">
        <v>278</v>
      </c>
      <c r="F5105" t="s">
        <v>13</v>
      </c>
      <c r="G5105" s="5" t="str">
        <f>INDEX(DB_FILM!B:B,MATCH($F5105,DB_FILM!$A:$A,0))</f>
        <v>1966</v>
      </c>
      <c r="H5105" s="5" t="str">
        <f>INDEX(DB_FILM!C:C,MATCH($F5105,DB_FILM!$A:$A,0))</f>
        <v xml:space="preserve">VM14 </v>
      </c>
      <c r="I5105" s="9">
        <f>INDEX(DB_FILM!D:D,MATCH($F5105,DB_FILM!$A:$A,0))</f>
        <v>161</v>
      </c>
      <c r="J5105" s="5" t="str">
        <f>INDEX(DB_FILM!E:E,MATCH($F5105,DB_FILM!$A:$A,0))</f>
        <v>Western</v>
      </c>
      <c r="K5105" s="6">
        <f>INDEX(DB_FILM!F:F,MATCH($F5105,DB_FILM!$A:$A,0))</f>
        <v>8.9</v>
      </c>
      <c r="L5105" s="5" t="str">
        <f>INDEX(DB_FILM!G:G,MATCH($F5105,DB_FILM!$A:$A,0))</f>
        <v>A bounty hunting scam joins two men in an uneasy alliance against a third in a race to find a fortune in gold buried in a remote cemetery.</v>
      </c>
      <c r="M5105" s="5" t="str">
        <f>INDEX(DB_FILM!H:H,MATCH($F5105,DB_FILM!$A:$A,0))</f>
        <v xml:space="preserve">Sergio Leone </v>
      </c>
      <c r="N5105" s="5" t="str">
        <f>INDEX(DB_FILM!I:I,MATCH($F5105,DB_FILM!$A:$A,0))</f>
        <v>Clint Eastwood, Eli Wallach, Lee Van Cleef, Aldo Giuffrè</v>
      </c>
      <c r="O5105" s="7">
        <f>INDEX(DB_FILM!J:J,MATCH($F5105,DB_FILM!$A:$A,0))</f>
        <v>589413</v>
      </c>
      <c r="P5105" s="7">
        <f>INDEX(DB_FILM!K:K,MATCH($F5105,DB_FILM!$A:$A,0))</f>
        <v>6100000</v>
      </c>
      <c r="Q5105" t="s">
        <v>476</v>
      </c>
      <c r="R5105">
        <v>5.99</v>
      </c>
      <c r="S5105">
        <v>49</v>
      </c>
      <c r="T5105">
        <v>2</v>
      </c>
      <c r="U5105">
        <v>2041</v>
      </c>
      <c r="V5105">
        <v>2</v>
      </c>
      <c r="W5105" t="str">
        <f t="shared" si="158"/>
        <v>B</v>
      </c>
      <c r="X5105" t="s">
        <v>518</v>
      </c>
      <c r="Y5105">
        <v>0</v>
      </c>
      <c r="Z5105">
        <v>3.11</v>
      </c>
      <c r="AA5105" s="6">
        <f t="shared" si="159"/>
        <v>2.8800000000000003</v>
      </c>
    </row>
    <row r="5106" spans="1:27" x14ac:dyDescent="0.3">
      <c r="A5106" s="5">
        <v>42910</v>
      </c>
      <c r="B5106" s="5" t="s">
        <v>406</v>
      </c>
      <c r="C5106" s="5" t="s">
        <v>440</v>
      </c>
      <c r="D5106" s="5" t="s">
        <v>326</v>
      </c>
      <c r="E5106" t="s">
        <v>278</v>
      </c>
      <c r="F5106" s="5" t="s">
        <v>59</v>
      </c>
      <c r="G5106" s="5" t="str">
        <f>INDEX(DB_FILM!B:B,MATCH($F5106,DB_FILM!$A:$A,0))</f>
        <v>1946</v>
      </c>
      <c r="H5106" s="5" t="str">
        <f>INDEX(DB_FILM!C:C,MATCH($F5106,DB_FILM!$A:$A,0))</f>
        <v xml:space="preserve">T </v>
      </c>
      <c r="I5106" s="9">
        <f>INDEX(DB_FILM!D:D,MATCH($F5106,DB_FILM!$A:$A,0))</f>
        <v>130</v>
      </c>
      <c r="J5106" s="5" t="str">
        <f>INDEX(DB_FILM!E:E,MATCH($F5106,DB_FILM!$A:$A,0))</f>
        <v>Drama, Family, Fantasy</v>
      </c>
      <c r="K5106" s="6">
        <f>INDEX(DB_FILM!F:F,MATCH($F5106,DB_FILM!$A:$A,0))</f>
        <v>8.6</v>
      </c>
      <c r="L5106" s="5" t="str">
        <f>INDEX(DB_FILM!G:G,MATCH($F5106,DB_FILM!$A:$A,0))</f>
        <v>An angel is sent from Heaven to help a desperately frustrated businessman by showing him what life would have been like if he had never existed.</v>
      </c>
      <c r="M5106" s="5" t="str">
        <f>INDEX(DB_FILM!H:H,MATCH($F5106,DB_FILM!$A:$A,0))</f>
        <v xml:space="preserve">Frank Capra </v>
      </c>
      <c r="N5106" s="5" t="str">
        <f>INDEX(DB_FILM!I:I,MATCH($F5106,DB_FILM!$A:$A,0))</f>
        <v>James Stewart, Donna Reed, Lionel Barrymore, Thomas Mitchell</v>
      </c>
      <c r="O5106" s="7">
        <f>INDEX(DB_FILM!J:J,MATCH($F5106,DB_FILM!$A:$A,0))</f>
        <v>334168</v>
      </c>
      <c r="P5106" s="7">
        <f>INDEX(DB_FILM!K:K,MATCH($F5106,DB_FILM!$A:$A,0))</f>
        <v>7270000</v>
      </c>
      <c r="Q5106" s="5" t="s">
        <v>476</v>
      </c>
      <c r="R5106">
        <v>13.99</v>
      </c>
      <c r="S5106">
        <v>25</v>
      </c>
      <c r="T5106">
        <v>2</v>
      </c>
      <c r="U5106">
        <v>2041</v>
      </c>
      <c r="V5106">
        <v>1</v>
      </c>
      <c r="W5106" t="str">
        <f t="shared" si="158"/>
        <v>B</v>
      </c>
      <c r="X5106" t="s">
        <v>607</v>
      </c>
      <c r="Y5106">
        <v>0</v>
      </c>
      <c r="Z5106">
        <v>8.25</v>
      </c>
      <c r="AA5106" s="6">
        <f t="shared" si="159"/>
        <v>5.74</v>
      </c>
    </row>
    <row r="5107" spans="1:27" x14ac:dyDescent="0.3">
      <c r="A5107" s="5">
        <v>42910</v>
      </c>
      <c r="B5107" s="5" t="s">
        <v>406</v>
      </c>
      <c r="C5107" s="5" t="s">
        <v>440</v>
      </c>
      <c r="D5107" s="5" t="s">
        <v>326</v>
      </c>
      <c r="E5107" t="s">
        <v>278</v>
      </c>
      <c r="F5107" s="5" t="s">
        <v>57</v>
      </c>
      <c r="G5107" s="5" t="str">
        <f>INDEX(DB_FILM!B:B,MATCH($F5107,DB_FILM!$A:$A,0))</f>
        <v>1997</v>
      </c>
      <c r="H5107" s="5" t="str">
        <f>INDEX(DB_FILM!C:C,MATCH($F5107,DB_FILM!$A:$A,0))</f>
        <v xml:space="preserve">T </v>
      </c>
      <c r="I5107" s="9">
        <f>INDEX(DB_FILM!D:D,MATCH($F5107,DB_FILM!$A:$A,0))</f>
        <v>116</v>
      </c>
      <c r="J5107" s="5" t="str">
        <f>INDEX(DB_FILM!E:E,MATCH($F5107,DB_FILM!$A:$A,0))</f>
        <v>Comedy, Drama, War</v>
      </c>
      <c r="K5107" s="6">
        <f>INDEX(DB_FILM!F:F,MATCH($F5107,DB_FILM!$A:$A,0))</f>
        <v>8.6</v>
      </c>
      <c r="L5107" s="5" t="str">
        <f>INDEX(DB_FILM!G:G,MATCH($F5107,DB_FILM!$A:$A,0))</f>
        <v>When an open-minded Jewish librarian and his son become victims of the Holocaust, he uses a perfect mixture of will, humor, and imagination to protect his son from the dangers around their camp.</v>
      </c>
      <c r="M5107" s="5" t="str">
        <f>INDEX(DB_FILM!H:H,MATCH($F5107,DB_FILM!$A:$A,0))</f>
        <v xml:space="preserve">Roberto Benigni </v>
      </c>
      <c r="N5107" s="5" t="str">
        <f>INDEX(DB_FILM!I:I,MATCH($F5107,DB_FILM!$A:$A,0))</f>
        <v>Roberto Benigni, Nicoletta Braschi, Giorgio Cantarini, Giustino Durano</v>
      </c>
      <c r="O5107" s="7">
        <f>INDEX(DB_FILM!J:J,MATCH($F5107,DB_FILM!$A:$A,0))</f>
        <v>517982</v>
      </c>
      <c r="P5107" s="7">
        <f>INDEX(DB_FILM!K:K,MATCH($F5107,DB_FILM!$A:$A,0))</f>
        <v>57600000</v>
      </c>
      <c r="Q5107" s="5" t="s">
        <v>476</v>
      </c>
      <c r="R5107">
        <v>13.99</v>
      </c>
      <c r="S5107">
        <v>24</v>
      </c>
      <c r="T5107">
        <v>2</v>
      </c>
      <c r="U5107">
        <v>2041</v>
      </c>
      <c r="V5107">
        <v>2</v>
      </c>
      <c r="W5107" t="str">
        <f t="shared" si="158"/>
        <v>B</v>
      </c>
      <c r="X5107" t="s">
        <v>610</v>
      </c>
      <c r="Y5107">
        <v>0</v>
      </c>
      <c r="Z5107">
        <v>9.09</v>
      </c>
      <c r="AA5107" s="6">
        <f t="shared" si="159"/>
        <v>4.9000000000000004</v>
      </c>
    </row>
    <row r="5108" spans="1:27" x14ac:dyDescent="0.3">
      <c r="A5108" s="5">
        <v>42910</v>
      </c>
      <c r="B5108" t="s">
        <v>408</v>
      </c>
      <c r="C5108" t="s">
        <v>465</v>
      </c>
      <c r="D5108" t="s">
        <v>309</v>
      </c>
      <c r="E5108" t="s">
        <v>290</v>
      </c>
      <c r="F5108" t="s">
        <v>17</v>
      </c>
      <c r="G5108" s="5" t="str">
        <f>INDEX(DB_FILM!B:B,MATCH($F5108,DB_FILM!$A:$A,0))</f>
        <v>2010</v>
      </c>
      <c r="H5108" s="5" t="str">
        <f>INDEX(DB_FILM!C:C,MATCH($F5108,DB_FILM!$A:$A,0))</f>
        <v xml:space="preserve">T </v>
      </c>
      <c r="I5108" s="9">
        <f>INDEX(DB_FILM!D:D,MATCH($F5108,DB_FILM!$A:$A,0))</f>
        <v>148</v>
      </c>
      <c r="J5108" s="5" t="str">
        <f>INDEX(DB_FILM!E:E,MATCH($F5108,DB_FILM!$A:$A,0))</f>
        <v>Action, Adventure, Sci-Fi</v>
      </c>
      <c r="K5108" s="6">
        <f>INDEX(DB_FILM!F:F,MATCH($F5108,DB_FILM!$A:$A,0))</f>
        <v>8.8000000000000007</v>
      </c>
      <c r="L5108" s="5" t="str">
        <f>INDEX(DB_FILM!G:G,MATCH($F5108,DB_FILM!$A:$A,0))</f>
        <v>A thief who steals corporate secrets through the use of dream-sharing technology is given the inverse task of planting an idea into the mind of a CEO.</v>
      </c>
      <c r="M5108" s="5" t="str">
        <f>INDEX(DB_FILM!H:H,MATCH($F5108,DB_FILM!$A:$A,0))</f>
        <v xml:space="preserve">Christopher Nolan </v>
      </c>
      <c r="N5108" s="5" t="str">
        <f>INDEX(DB_FILM!I:I,MATCH($F5108,DB_FILM!$A:$A,0))</f>
        <v>Leonardo DiCaprio, Joseph Gordon-Levitt, Ellen Page, Ken Watanabe</v>
      </c>
      <c r="O5108" s="7">
        <f>INDEX(DB_FILM!J:J,MATCH($F5108,DB_FILM!$A:$A,0))</f>
        <v>1739805</v>
      </c>
      <c r="P5108" s="7">
        <f>INDEX(DB_FILM!K:K,MATCH($F5108,DB_FILM!$A:$A,0))</f>
        <v>292580000</v>
      </c>
      <c r="Q5108" t="s">
        <v>476</v>
      </c>
      <c r="R5108">
        <v>3.99</v>
      </c>
      <c r="S5108">
        <v>2</v>
      </c>
      <c r="T5108">
        <v>2</v>
      </c>
      <c r="U5108">
        <v>2042</v>
      </c>
      <c r="V5108">
        <v>1</v>
      </c>
      <c r="W5108" t="str">
        <f t="shared" si="158"/>
        <v>B</v>
      </c>
      <c r="X5108" t="s">
        <v>558</v>
      </c>
      <c r="Y5108">
        <v>0</v>
      </c>
      <c r="Z5108">
        <v>2.35</v>
      </c>
      <c r="AA5108" s="6">
        <f t="shared" si="159"/>
        <v>1.6400000000000001</v>
      </c>
    </row>
    <row r="5109" spans="1:27" x14ac:dyDescent="0.3">
      <c r="A5109" s="5">
        <v>42910</v>
      </c>
      <c r="B5109" s="5" t="s">
        <v>408</v>
      </c>
      <c r="C5109" s="5" t="s">
        <v>465</v>
      </c>
      <c r="D5109" s="5" t="s">
        <v>309</v>
      </c>
      <c r="E5109" t="s">
        <v>290</v>
      </c>
      <c r="F5109" s="5" t="s">
        <v>45</v>
      </c>
      <c r="G5109" s="5" t="str">
        <f>INDEX(DB_FILM!B:B,MATCH($F5109,DB_FILM!$A:$A,0))</f>
        <v>1994</v>
      </c>
      <c r="H5109" s="5" t="str">
        <f>INDEX(DB_FILM!C:C,MATCH($F5109,DB_FILM!$A:$A,0))</f>
        <v xml:space="preserve">T </v>
      </c>
      <c r="I5109" s="9">
        <f>INDEX(DB_FILM!D:D,MATCH($F5109,DB_FILM!$A:$A,0))</f>
        <v>110</v>
      </c>
      <c r="J5109" s="5" t="str">
        <f>INDEX(DB_FILM!E:E,MATCH($F5109,DB_FILM!$A:$A,0))</f>
        <v>Crime, Drama, Thriller</v>
      </c>
      <c r="K5109" s="6">
        <f>INDEX(DB_FILM!F:F,MATCH($F5109,DB_FILM!$A:$A,0))</f>
        <v>8.6</v>
      </c>
      <c r="L5109" s="5" t="str">
        <f>INDEX(DB_FILM!G:G,MATCH($F5109,DB_FILM!$A:$A,0))</f>
        <v>Mathilda, a 12-year-old girl, is reluctantly taken in by Léon, a professional assassin, after her family is murdered. Léon and Mathilda form an unusual relationship, as she becomes his protégée and learns the assassin's trade.</v>
      </c>
      <c r="M5109" s="5" t="str">
        <f>INDEX(DB_FILM!H:H,MATCH($F5109,DB_FILM!$A:$A,0))</f>
        <v xml:space="preserve">Luc Besson </v>
      </c>
      <c r="N5109" s="5" t="str">
        <f>INDEX(DB_FILM!I:I,MATCH($F5109,DB_FILM!$A:$A,0))</f>
        <v>Jean Reno, Gary Oldman, Natalie Portman, Danny Aiello</v>
      </c>
      <c r="O5109" s="7">
        <f>INDEX(DB_FILM!J:J,MATCH($F5109,DB_FILM!$A:$A,0))</f>
        <v>870122</v>
      </c>
      <c r="P5109" s="7">
        <f>INDEX(DB_FILM!K:K,MATCH($F5109,DB_FILM!$A:$A,0))</f>
        <v>19500000</v>
      </c>
      <c r="Q5109" s="5" t="s">
        <v>476</v>
      </c>
      <c r="R5109">
        <v>13.99</v>
      </c>
      <c r="S5109">
        <v>17</v>
      </c>
      <c r="T5109">
        <v>2</v>
      </c>
      <c r="U5109">
        <v>2042</v>
      </c>
      <c r="V5109">
        <v>1</v>
      </c>
      <c r="W5109" t="str">
        <f t="shared" si="158"/>
        <v>B</v>
      </c>
      <c r="X5109" t="s">
        <v>544</v>
      </c>
      <c r="Y5109">
        <v>0</v>
      </c>
      <c r="Z5109">
        <v>8.39</v>
      </c>
      <c r="AA5109" s="6">
        <f t="shared" si="159"/>
        <v>5.6</v>
      </c>
    </row>
    <row r="5110" spans="1:27" x14ac:dyDescent="0.3">
      <c r="A5110" s="5">
        <v>42910</v>
      </c>
      <c r="B5110" t="s">
        <v>417</v>
      </c>
      <c r="C5110" t="s">
        <v>466</v>
      </c>
      <c r="D5110" t="s">
        <v>315</v>
      </c>
      <c r="E5110" t="s">
        <v>272</v>
      </c>
      <c r="F5110" t="s">
        <v>5</v>
      </c>
      <c r="G5110" s="5" t="str">
        <f>INDEX(DB_FILM!B:B,MATCH($F5110,DB_FILM!$A:$A,0))</f>
        <v>1974</v>
      </c>
      <c r="H5110" s="5" t="str">
        <f>INDEX(DB_FILM!C:C,MATCH($F5110,DB_FILM!$A:$A,0))</f>
        <v xml:space="preserve">VM14 </v>
      </c>
      <c r="I5110" s="9">
        <f>INDEX(DB_FILM!D:D,MATCH($F5110,DB_FILM!$A:$A,0))</f>
        <v>202</v>
      </c>
      <c r="J5110" s="5" t="str">
        <f>INDEX(DB_FILM!E:E,MATCH($F5110,DB_FILM!$A:$A,0))</f>
        <v>Crime, Drama</v>
      </c>
      <c r="K5110" s="6">
        <f>INDEX(DB_FILM!F:F,MATCH($F5110,DB_FILM!$A:$A,0))</f>
        <v>9</v>
      </c>
      <c r="L5110" s="5" t="str">
        <f>INDEX(DB_FILM!G:G,MATCH($F5110,DB_FILM!$A:$A,0))</f>
        <v>The early life and career of Vito Corleone in 1920s New York City is portrayed, while his son, Michael, expands and tightens his grip on the family crime syndicate.</v>
      </c>
      <c r="M5110" s="5" t="str">
        <f>INDEX(DB_FILM!H:H,MATCH($F5110,DB_FILM!$A:$A,0))</f>
        <v xml:space="preserve">Francis Ford Coppola </v>
      </c>
      <c r="N5110" s="5" t="str">
        <f>INDEX(DB_FILM!I:I,MATCH($F5110,DB_FILM!$A:$A,0))</f>
        <v>Al Pacino, Robert De Niro, Robert Duvall, Diane Keaton</v>
      </c>
      <c r="O5110" s="7">
        <f>INDEX(DB_FILM!J:J,MATCH($F5110,DB_FILM!$A:$A,0))</f>
        <v>942307</v>
      </c>
      <c r="P5110" s="7">
        <f>INDEX(DB_FILM!K:K,MATCH($F5110,DB_FILM!$A:$A,0))</f>
        <v>57300000</v>
      </c>
      <c r="Q5110" t="s">
        <v>474</v>
      </c>
      <c r="R5110">
        <v>3.99</v>
      </c>
      <c r="S5110">
        <v>34</v>
      </c>
      <c r="T5110">
        <v>1</v>
      </c>
      <c r="U5110">
        <v>2043</v>
      </c>
      <c r="V5110">
        <v>2</v>
      </c>
      <c r="W5110" t="str">
        <f t="shared" si="158"/>
        <v>A</v>
      </c>
      <c r="X5110" t="s">
        <v>505</v>
      </c>
      <c r="Y5110">
        <v>5</v>
      </c>
      <c r="Z5110">
        <v>2.0299999999999998</v>
      </c>
      <c r="AA5110" s="6">
        <f t="shared" si="159"/>
        <v>1.9600000000000004</v>
      </c>
    </row>
    <row r="5111" spans="1:27" x14ac:dyDescent="0.3">
      <c r="A5111" s="5">
        <v>42910</v>
      </c>
      <c r="B5111" t="s">
        <v>401</v>
      </c>
      <c r="C5111" t="s">
        <v>452</v>
      </c>
      <c r="D5111" t="s">
        <v>391</v>
      </c>
      <c r="E5111" t="s">
        <v>270</v>
      </c>
      <c r="F5111" t="s">
        <v>65</v>
      </c>
      <c r="G5111" s="5" t="str">
        <f>INDEX(DB_FILM!B:B,MATCH($F5111,DB_FILM!$A:$A,0))</f>
        <v>1985</v>
      </c>
      <c r="H5111" s="5" t="str">
        <f>INDEX(DB_FILM!C:C,MATCH($F5111,DB_FILM!$A:$A,0))</f>
        <v xml:space="preserve">T </v>
      </c>
      <c r="I5111" s="9">
        <f>INDEX(DB_FILM!D:D,MATCH($F5111,DB_FILM!$A:$A,0))</f>
        <v>116</v>
      </c>
      <c r="J5111" s="5" t="str">
        <f>INDEX(DB_FILM!E:E,MATCH($F5111,DB_FILM!$A:$A,0))</f>
        <v>Adventure, Comedy, Sci-Fi</v>
      </c>
      <c r="K5111" s="6">
        <f>INDEX(DB_FILM!F:F,MATCH($F5111,DB_FILM!$A:$A,0))</f>
        <v>8.5</v>
      </c>
      <c r="L5111" s="5" t="str">
        <f>INDEX(DB_FILM!G:G,MATCH($F5111,DB_FILM!$A:$A,0))</f>
        <v>Marty McFly, a 17-year-old high school student, is accidentally sent thirty years into the past in a time-traveling DeLorean invented by his close friend, the maverick scientist Doc Brown.</v>
      </c>
      <c r="M5111" s="5" t="str">
        <f>INDEX(DB_FILM!H:H,MATCH($F5111,DB_FILM!$A:$A,0))</f>
        <v xml:space="preserve">Robert Zemeckis </v>
      </c>
      <c r="N5111" s="5" t="str">
        <f>INDEX(DB_FILM!I:I,MATCH($F5111,DB_FILM!$A:$A,0))</f>
        <v>Michael J. Fox, Christopher Lloyd, Lea Thompson, Crispin Glover</v>
      </c>
      <c r="O5111" s="7">
        <f>INDEX(DB_FILM!J:J,MATCH($F5111,DB_FILM!$A:$A,0))</f>
        <v>879184</v>
      </c>
      <c r="P5111" s="7">
        <f>INDEX(DB_FILM!K:K,MATCH($F5111,DB_FILM!$A:$A,0))</f>
        <v>210610000</v>
      </c>
      <c r="Q5111" t="s">
        <v>475</v>
      </c>
      <c r="R5111">
        <v>3.99</v>
      </c>
      <c r="S5111">
        <v>28</v>
      </c>
      <c r="T5111">
        <v>3</v>
      </c>
      <c r="U5111">
        <v>2044</v>
      </c>
      <c r="V5111">
        <v>1</v>
      </c>
      <c r="W5111" t="str">
        <f t="shared" si="158"/>
        <v>C</v>
      </c>
      <c r="X5111" t="s">
        <v>543</v>
      </c>
      <c r="Y5111">
        <v>0</v>
      </c>
      <c r="Z5111">
        <v>2.83</v>
      </c>
      <c r="AA5111" s="6">
        <f t="shared" si="159"/>
        <v>1.1600000000000001</v>
      </c>
    </row>
    <row r="5112" spans="1:27" x14ac:dyDescent="0.3">
      <c r="A5112" s="5">
        <v>42910</v>
      </c>
      <c r="B5112" s="5" t="s">
        <v>401</v>
      </c>
      <c r="C5112" s="5" t="s">
        <v>452</v>
      </c>
      <c r="D5112" s="5" t="s">
        <v>391</v>
      </c>
      <c r="E5112" t="s">
        <v>270</v>
      </c>
      <c r="F5112" s="5" t="s">
        <v>81</v>
      </c>
      <c r="G5112" s="5" t="str">
        <f>INDEX(DB_FILM!B:B,MATCH($F5112,DB_FILM!$A:$A,0))</f>
        <v>1979</v>
      </c>
      <c r="H5112" s="5" t="str">
        <f>INDEX(DB_FILM!C:C,MATCH($F5112,DB_FILM!$A:$A,0))</f>
        <v xml:space="preserve">VM14 </v>
      </c>
      <c r="I5112" s="9">
        <f>INDEX(DB_FILM!D:D,MATCH($F5112,DB_FILM!$A:$A,0))</f>
        <v>147</v>
      </c>
      <c r="J5112" s="5" t="str">
        <f>INDEX(DB_FILM!E:E,MATCH($F5112,DB_FILM!$A:$A,0))</f>
        <v>Drama, War</v>
      </c>
      <c r="K5112" s="6">
        <f>INDEX(DB_FILM!F:F,MATCH($F5112,DB_FILM!$A:$A,0))</f>
        <v>8.5</v>
      </c>
      <c r="L5112" s="5" t="str">
        <f>INDEX(DB_FILM!G:G,MATCH($F5112,DB_FILM!$A:$A,0))</f>
        <v>During the Vietnam War, Captain Willard is sent on a dangerous mission into Cambodia to assassinate a renegade Colonel who has set himself up as a god among a local tribe.</v>
      </c>
      <c r="M5112" s="5" t="str">
        <f>INDEX(DB_FILM!H:H,MATCH($F5112,DB_FILM!$A:$A,0))</f>
        <v xml:space="preserve">Francis Ford Coppola </v>
      </c>
      <c r="N5112" s="5" t="str">
        <f>INDEX(DB_FILM!I:I,MATCH($F5112,DB_FILM!$A:$A,0))</f>
        <v>Martin Sheen, Marlon Brando, Robert Duvall, Frederic Forrest</v>
      </c>
      <c r="O5112" s="7">
        <f>INDEX(DB_FILM!J:J,MATCH($F5112,DB_FILM!$A:$A,0))</f>
        <v>522714</v>
      </c>
      <c r="P5112" s="7">
        <f>INDEX(DB_FILM!K:K,MATCH($F5112,DB_FILM!$A:$A,0))</f>
        <v>83470000</v>
      </c>
      <c r="Q5112" s="5" t="s">
        <v>475</v>
      </c>
      <c r="R5112">
        <v>9.99</v>
      </c>
      <c r="S5112">
        <v>37</v>
      </c>
      <c r="T5112">
        <v>3</v>
      </c>
      <c r="U5112">
        <v>2044</v>
      </c>
      <c r="V5112">
        <v>1</v>
      </c>
      <c r="W5112" t="str">
        <f t="shared" si="158"/>
        <v>C</v>
      </c>
      <c r="X5112" t="s">
        <v>545</v>
      </c>
      <c r="Y5112">
        <v>0</v>
      </c>
      <c r="Z5112">
        <v>8.19</v>
      </c>
      <c r="AA5112" s="6">
        <f t="shared" si="159"/>
        <v>1.8000000000000007</v>
      </c>
    </row>
    <row r="5113" spans="1:27" x14ac:dyDescent="0.3">
      <c r="A5113" s="5">
        <v>42910</v>
      </c>
      <c r="B5113" s="5" t="s">
        <v>401</v>
      </c>
      <c r="C5113" s="5" t="s">
        <v>455</v>
      </c>
      <c r="D5113" s="5" t="s">
        <v>334</v>
      </c>
      <c r="E5113" t="s">
        <v>290</v>
      </c>
      <c r="F5113" s="5" t="s">
        <v>25</v>
      </c>
      <c r="G5113" s="5" t="str">
        <f>INDEX(DB_FILM!B:B,MATCH($F5113,DB_FILM!$A:$A,0))</f>
        <v>1980</v>
      </c>
      <c r="H5113" s="5" t="str">
        <f>INDEX(DB_FILM!C:C,MATCH($F5113,DB_FILM!$A:$A,0))</f>
        <v xml:space="preserve">T </v>
      </c>
      <c r="I5113" s="9">
        <f>INDEX(DB_FILM!D:D,MATCH($F5113,DB_FILM!$A:$A,0))</f>
        <v>124</v>
      </c>
      <c r="J5113" s="5" t="str">
        <f>INDEX(DB_FILM!E:E,MATCH($F5113,DB_FILM!$A:$A,0))</f>
        <v>Action, Adventure, Fantasy</v>
      </c>
      <c r="K5113" s="6">
        <f>INDEX(DB_FILM!F:F,MATCH($F5113,DB_FILM!$A:$A,0))</f>
        <v>8.8000000000000007</v>
      </c>
      <c r="L5113" s="5" t="str">
        <f>INDEX(DB_FILM!G:G,MATCH($F5113,DB_FILM!$A:$A,0))</f>
        <v>After the rebels are brutally overpowered by the Empire on the ice planet Hoth, Luke Skywalker begins Jedi training with Yoda, while his friends are pursued by Darth Vader.</v>
      </c>
      <c r="M5113" s="5" t="str">
        <f>INDEX(DB_FILM!H:H,MATCH($F5113,DB_FILM!$A:$A,0))</f>
        <v xml:space="preserve">Irvin Kershner </v>
      </c>
      <c r="N5113" s="5" t="str">
        <f>INDEX(DB_FILM!I:I,MATCH($F5113,DB_FILM!$A:$A,0))</f>
        <v>Mark Hamill, Harrison Ford, Carrie Fisher, Billy Dee Williams</v>
      </c>
      <c r="O5113" s="7">
        <f>INDEX(DB_FILM!J:J,MATCH($F5113,DB_FILM!$A:$A,0))</f>
        <v>999712</v>
      </c>
      <c r="P5113" s="7">
        <f>INDEX(DB_FILM!K:K,MATCH($F5113,DB_FILM!$A:$A,0))</f>
        <v>290480000</v>
      </c>
      <c r="Q5113" s="5" t="s">
        <v>476</v>
      </c>
      <c r="R5113">
        <v>3.99</v>
      </c>
      <c r="S5113">
        <v>6</v>
      </c>
      <c r="T5113">
        <v>2</v>
      </c>
      <c r="U5113">
        <v>2045</v>
      </c>
      <c r="V5113">
        <v>1</v>
      </c>
      <c r="W5113" t="str">
        <f t="shared" si="158"/>
        <v>B</v>
      </c>
      <c r="X5113" t="s">
        <v>565</v>
      </c>
      <c r="Y5113">
        <v>0</v>
      </c>
      <c r="Z5113">
        <v>2.4700000000000002</v>
      </c>
      <c r="AA5113" s="6">
        <f t="shared" si="159"/>
        <v>1.52</v>
      </c>
    </row>
    <row r="5114" spans="1:27" x14ac:dyDescent="0.3">
      <c r="A5114" s="5">
        <v>42910</v>
      </c>
      <c r="B5114" s="5" t="s">
        <v>401</v>
      </c>
      <c r="C5114" s="5" t="s">
        <v>455</v>
      </c>
      <c r="D5114" s="5" t="s">
        <v>334</v>
      </c>
      <c r="E5114" t="s">
        <v>290</v>
      </c>
      <c r="F5114" s="5" t="s">
        <v>35</v>
      </c>
      <c r="G5114" s="5" t="str">
        <f>INDEX(DB_FILM!B:B,MATCH($F5114,DB_FILM!$A:$A,0))</f>
        <v>1954</v>
      </c>
      <c r="H5114" s="5" t="str">
        <f>INDEX(DB_FILM!C:C,MATCH($F5114,DB_FILM!$A:$A,0))</f>
        <v xml:space="preserve">T </v>
      </c>
      <c r="I5114" s="9">
        <f>INDEX(DB_FILM!D:D,MATCH($F5114,DB_FILM!$A:$A,0))</f>
        <v>207</v>
      </c>
      <c r="J5114" s="5" t="str">
        <f>INDEX(DB_FILM!E:E,MATCH($F5114,DB_FILM!$A:$A,0))</f>
        <v>Adventure, Drama</v>
      </c>
      <c r="K5114" s="6">
        <f>INDEX(DB_FILM!F:F,MATCH($F5114,DB_FILM!$A:$A,0))</f>
        <v>8.6999999999999993</v>
      </c>
      <c r="L5114" s="5" t="str">
        <f>INDEX(DB_FILM!G:G,MATCH($F5114,DB_FILM!$A:$A,0))</f>
        <v>A poor village under attack by bandits recruits seven unemployed samurai to help them defend themselves.</v>
      </c>
      <c r="M5114" s="5" t="str">
        <f>INDEX(DB_FILM!H:H,MATCH($F5114,DB_FILM!$A:$A,0))</f>
        <v xml:space="preserve">Akira Kurosawa </v>
      </c>
      <c r="N5114" s="5" t="str">
        <f>INDEX(DB_FILM!I:I,MATCH($F5114,DB_FILM!$A:$A,0))</f>
        <v>Toshirô Mifune, Takashi Shimura, Keiko Tsushima, Yukiko Shimazaki</v>
      </c>
      <c r="O5114" s="7">
        <f>INDEX(DB_FILM!J:J,MATCH($F5114,DB_FILM!$A:$A,0))</f>
        <v>269393</v>
      </c>
      <c r="P5114" s="7">
        <f>INDEX(DB_FILM!K:K,MATCH($F5114,DB_FILM!$A:$A,0))</f>
        <v>270000</v>
      </c>
      <c r="Q5114" s="5" t="s">
        <v>474</v>
      </c>
      <c r="R5114">
        <v>5.99</v>
      </c>
      <c r="S5114">
        <v>11</v>
      </c>
      <c r="T5114">
        <v>1</v>
      </c>
      <c r="U5114">
        <v>2045</v>
      </c>
      <c r="V5114">
        <v>1</v>
      </c>
      <c r="W5114" t="str">
        <f t="shared" si="158"/>
        <v>A</v>
      </c>
      <c r="X5114" t="s">
        <v>625</v>
      </c>
      <c r="Y5114">
        <v>0</v>
      </c>
      <c r="Z5114">
        <v>3.65</v>
      </c>
      <c r="AA5114" s="6">
        <f t="shared" si="159"/>
        <v>2.3400000000000003</v>
      </c>
    </row>
    <row r="5115" spans="1:27" x14ac:dyDescent="0.3">
      <c r="A5115" s="5">
        <v>42910</v>
      </c>
      <c r="B5115" t="s">
        <v>401</v>
      </c>
      <c r="C5115" t="s">
        <v>455</v>
      </c>
      <c r="D5115" t="s">
        <v>334</v>
      </c>
      <c r="E5115" t="s">
        <v>290</v>
      </c>
      <c r="F5115" t="s">
        <v>33</v>
      </c>
      <c r="G5115" s="5" t="str">
        <f>INDEX(DB_FILM!B:B,MATCH($F5115,DB_FILM!$A:$A,0))</f>
        <v>1975</v>
      </c>
      <c r="H5115" s="5" t="str">
        <f>INDEX(DB_FILM!C:C,MATCH($F5115,DB_FILM!$A:$A,0))</f>
        <v xml:space="preserve">VM14 </v>
      </c>
      <c r="I5115" s="9">
        <f>INDEX(DB_FILM!D:D,MATCH($F5115,DB_FILM!$A:$A,0))</f>
        <v>133</v>
      </c>
      <c r="J5115" s="5" t="str">
        <f>INDEX(DB_FILM!E:E,MATCH($F5115,DB_FILM!$A:$A,0))</f>
        <v>Drama</v>
      </c>
      <c r="K5115" s="6">
        <f>INDEX(DB_FILM!F:F,MATCH($F5115,DB_FILM!$A:$A,0))</f>
        <v>8.6999999999999993</v>
      </c>
      <c r="L5115" s="5" t="str">
        <f>INDEX(DB_FILM!G:G,MATCH($F5115,DB_FILM!$A:$A,0))</f>
        <v>A criminal pleads insanity after getting into trouble again and once in the mental institution rebels against the oppressive nurse and rallies up the scared patients.</v>
      </c>
      <c r="M5115" s="5" t="str">
        <f>INDEX(DB_FILM!H:H,MATCH($F5115,DB_FILM!$A:$A,0))</f>
        <v xml:space="preserve">Milos Forman </v>
      </c>
      <c r="N5115" s="5" t="str">
        <f>INDEX(DB_FILM!I:I,MATCH($F5115,DB_FILM!$A:$A,0))</f>
        <v>Jack Nicholson, Louise Fletcher, Michael Berryman, Peter Brocco</v>
      </c>
      <c r="O5115" s="7">
        <f>INDEX(DB_FILM!J:J,MATCH($F5115,DB_FILM!$A:$A,0))</f>
        <v>790579</v>
      </c>
      <c r="P5115" s="7">
        <f>INDEX(DB_FILM!K:K,MATCH($F5115,DB_FILM!$A:$A,0))</f>
        <v>112000000</v>
      </c>
      <c r="Q5115" t="s">
        <v>476</v>
      </c>
      <c r="R5115">
        <v>13.99</v>
      </c>
      <c r="S5115">
        <v>10</v>
      </c>
      <c r="T5115">
        <v>2</v>
      </c>
      <c r="U5115">
        <v>2045</v>
      </c>
      <c r="V5115">
        <v>2</v>
      </c>
      <c r="W5115" t="str">
        <f t="shared" si="158"/>
        <v>B</v>
      </c>
      <c r="X5115" t="s">
        <v>614</v>
      </c>
      <c r="Y5115">
        <v>0</v>
      </c>
      <c r="Z5115">
        <v>9.65</v>
      </c>
      <c r="AA5115" s="6">
        <f t="shared" si="159"/>
        <v>4.34</v>
      </c>
    </row>
    <row r="5116" spans="1:27" x14ac:dyDescent="0.3">
      <c r="A5116" s="5">
        <v>42910</v>
      </c>
      <c r="B5116" t="s">
        <v>403</v>
      </c>
      <c r="C5116" t="s">
        <v>456</v>
      </c>
      <c r="D5116" t="s">
        <v>309</v>
      </c>
      <c r="E5116" t="s">
        <v>290</v>
      </c>
      <c r="F5116" t="s">
        <v>29</v>
      </c>
      <c r="G5116" s="5" t="str">
        <f>INDEX(DB_FILM!B:B,MATCH($F5116,DB_FILM!$A:$A,0))</f>
        <v>1990</v>
      </c>
      <c r="H5116" s="5" t="str">
        <f>INDEX(DB_FILM!C:C,MATCH($F5116,DB_FILM!$A:$A,0))</f>
        <v xml:space="preserve">VM14 </v>
      </c>
      <c r="I5116" s="9">
        <f>INDEX(DB_FILM!D:D,MATCH($F5116,DB_FILM!$A:$A,0))</f>
        <v>146</v>
      </c>
      <c r="J5116" s="5" t="str">
        <f>INDEX(DB_FILM!E:E,MATCH($F5116,DB_FILM!$A:$A,0))</f>
        <v>Crime, Drama</v>
      </c>
      <c r="K5116" s="6">
        <f>INDEX(DB_FILM!F:F,MATCH($F5116,DB_FILM!$A:$A,0))</f>
        <v>8.6999999999999993</v>
      </c>
      <c r="L5116" s="5" t="str">
        <f>INDEX(DB_FILM!G:G,MATCH($F5116,DB_FILM!$A:$A,0))</f>
        <v>The story of Henry Hill and his life in the mob, covering his relationship with his wife Karen Hill and his mob partners Jimmy Conway and Tommy DeVito in the Italian-American crime syndicate.</v>
      </c>
      <c r="M5116" s="5" t="str">
        <f>INDEX(DB_FILM!H:H,MATCH($F5116,DB_FILM!$A:$A,0))</f>
        <v xml:space="preserve">Martin Scorsese </v>
      </c>
      <c r="N5116" s="5" t="str">
        <f>INDEX(DB_FILM!I:I,MATCH($F5116,DB_FILM!$A:$A,0))</f>
        <v>Robert De Niro, Ray Liotta, Joe Pesci, Lorraine Bracco</v>
      </c>
      <c r="O5116" s="7">
        <f>INDEX(DB_FILM!J:J,MATCH($F5116,DB_FILM!$A:$A,0))</f>
        <v>857121</v>
      </c>
      <c r="P5116" s="7">
        <f>INDEX(DB_FILM!K:K,MATCH($F5116,DB_FILM!$A:$A,0))</f>
        <v>46840000</v>
      </c>
      <c r="Q5116" t="s">
        <v>474</v>
      </c>
      <c r="R5116">
        <v>3.99</v>
      </c>
      <c r="S5116">
        <v>8</v>
      </c>
      <c r="T5116">
        <v>1</v>
      </c>
      <c r="U5116">
        <v>2046</v>
      </c>
      <c r="V5116">
        <v>2</v>
      </c>
      <c r="W5116" t="str">
        <f t="shared" si="158"/>
        <v>A</v>
      </c>
      <c r="X5116" t="s">
        <v>499</v>
      </c>
      <c r="Y5116">
        <v>5</v>
      </c>
      <c r="Z5116">
        <v>2.27</v>
      </c>
      <c r="AA5116" s="6">
        <f t="shared" si="159"/>
        <v>1.7200000000000002</v>
      </c>
    </row>
    <row r="5117" spans="1:27" x14ac:dyDescent="0.3">
      <c r="A5117" s="5">
        <v>42911</v>
      </c>
      <c r="B5117" s="5" t="s">
        <v>403</v>
      </c>
      <c r="C5117" s="5" t="s">
        <v>464</v>
      </c>
      <c r="D5117" s="5" t="s">
        <v>313</v>
      </c>
      <c r="E5117" t="s">
        <v>270</v>
      </c>
      <c r="F5117" s="5" t="s">
        <v>31</v>
      </c>
      <c r="G5117" s="5" t="str">
        <f>INDEX(DB_FILM!B:B,MATCH($F5117,DB_FILM!$A:$A,0))</f>
        <v>2002</v>
      </c>
      <c r="H5117" s="5" t="str">
        <f>INDEX(DB_FILM!C:C,MATCH($F5117,DB_FILM!$A:$A,0))</f>
        <v xml:space="preserve">T </v>
      </c>
      <c r="I5117" s="9">
        <f>INDEX(DB_FILM!D:D,MATCH($F5117,DB_FILM!$A:$A,0))</f>
        <v>179</v>
      </c>
      <c r="J5117" s="5" t="str">
        <f>INDEX(DB_FILM!E:E,MATCH($F5117,DB_FILM!$A:$A,0))</f>
        <v>Adventure, Drama, Fantasy</v>
      </c>
      <c r="K5117" s="6">
        <f>INDEX(DB_FILM!F:F,MATCH($F5117,DB_FILM!$A:$A,0))</f>
        <v>8.6999999999999993</v>
      </c>
      <c r="L5117" s="5" t="str">
        <f>INDEX(DB_FILM!G:G,MATCH($F5117,DB_FILM!$A:$A,0))</f>
        <v>While Frodo and Sam edge closer to Mordor with the help of the shifty Gollum, the divided fellowship makes a stand against Sauron's new ally, Saruman, and his hordes of Isengard.</v>
      </c>
      <c r="M5117" s="5" t="str">
        <f>INDEX(DB_FILM!H:H,MATCH($F5117,DB_FILM!$A:$A,0))</f>
        <v xml:space="preserve">Peter Jackson </v>
      </c>
      <c r="N5117" s="5" t="str">
        <f>INDEX(DB_FILM!I:I,MATCH($F5117,DB_FILM!$A:$A,0))</f>
        <v>Elijah Wood, Ian McKellen, Viggo Mortensen, Orlando Bloom</v>
      </c>
      <c r="O5117" s="7">
        <f>INDEX(DB_FILM!J:J,MATCH($F5117,DB_FILM!$A:$A,0))</f>
        <v>1280806</v>
      </c>
      <c r="P5117" s="7">
        <f>INDEX(DB_FILM!K:K,MATCH($F5117,DB_FILM!$A:$A,0))</f>
        <v>342550000</v>
      </c>
      <c r="Q5117" s="5" t="s">
        <v>474</v>
      </c>
      <c r="R5117">
        <v>9.99</v>
      </c>
      <c r="S5117">
        <v>9</v>
      </c>
      <c r="T5117">
        <v>1</v>
      </c>
      <c r="U5117">
        <v>2047</v>
      </c>
      <c r="V5117">
        <v>3</v>
      </c>
      <c r="W5117" t="str">
        <f t="shared" si="158"/>
        <v>A</v>
      </c>
      <c r="X5117" t="s">
        <v>519</v>
      </c>
      <c r="Y5117">
        <v>0</v>
      </c>
      <c r="Z5117">
        <v>5.29</v>
      </c>
      <c r="AA5117" s="6">
        <f t="shared" si="159"/>
        <v>4.7</v>
      </c>
    </row>
    <row r="5118" spans="1:27" x14ac:dyDescent="0.3">
      <c r="A5118" s="5">
        <v>42911</v>
      </c>
      <c r="B5118" t="s">
        <v>403</v>
      </c>
      <c r="C5118" t="s">
        <v>464</v>
      </c>
      <c r="D5118" t="s">
        <v>313</v>
      </c>
      <c r="E5118" t="s">
        <v>270</v>
      </c>
      <c r="F5118" t="s">
        <v>75</v>
      </c>
      <c r="G5118" s="5" t="str">
        <f>INDEX(DB_FILM!B:B,MATCH($F5118,DB_FILM!$A:$A,0))</f>
        <v>1979</v>
      </c>
      <c r="H5118" s="5" t="str">
        <f>INDEX(DB_FILM!C:C,MATCH($F5118,DB_FILM!$A:$A,0))</f>
        <v xml:space="preserve">T </v>
      </c>
      <c r="I5118" s="9">
        <f>INDEX(DB_FILM!D:D,MATCH($F5118,DB_FILM!$A:$A,0))</f>
        <v>116</v>
      </c>
      <c r="J5118" s="5" t="str">
        <f>INDEX(DB_FILM!E:E,MATCH($F5118,DB_FILM!$A:$A,0))</f>
        <v>Horror, Sci-Fi</v>
      </c>
      <c r="K5118" s="6">
        <f>INDEX(DB_FILM!F:F,MATCH($F5118,DB_FILM!$A:$A,0))</f>
        <v>8.5</v>
      </c>
      <c r="L5118" s="5" t="str">
        <f>INDEX(DB_FILM!G:G,MATCH($F5118,DB_FILM!$A:$A,0))</f>
        <v>After a space merchant vessel perceives an unknown transmission as a distress call, its landing on the source moon finds one of the crew attacked by a mysterious lifeform, and they soon realize that its life cycle has merely begun.</v>
      </c>
      <c r="M5118" s="5" t="str">
        <f>INDEX(DB_FILM!H:H,MATCH($F5118,DB_FILM!$A:$A,0))</f>
        <v xml:space="preserve">Ridley Scott </v>
      </c>
      <c r="N5118" s="5" t="str">
        <f>INDEX(DB_FILM!I:I,MATCH($F5118,DB_FILM!$A:$A,0))</f>
        <v>Sigourney Weaver, Tom Skerritt, John Hurt, Veronica Cartwright</v>
      </c>
      <c r="O5118" s="7">
        <f>INDEX(DB_FILM!J:J,MATCH($F5118,DB_FILM!$A:$A,0))</f>
        <v>678799</v>
      </c>
      <c r="P5118" s="7">
        <f>INDEX(DB_FILM!K:K,MATCH($F5118,DB_FILM!$A:$A,0))</f>
        <v>78900000</v>
      </c>
      <c r="Q5118" t="s">
        <v>476</v>
      </c>
      <c r="R5118">
        <v>7.99</v>
      </c>
      <c r="S5118">
        <v>33</v>
      </c>
      <c r="T5118">
        <v>2</v>
      </c>
      <c r="U5118">
        <v>2047</v>
      </c>
      <c r="V5118">
        <v>1</v>
      </c>
      <c r="W5118" t="str">
        <f t="shared" si="158"/>
        <v>B</v>
      </c>
      <c r="X5118" t="s">
        <v>618</v>
      </c>
      <c r="Y5118">
        <v>0</v>
      </c>
      <c r="Z5118">
        <v>5.35</v>
      </c>
      <c r="AA5118" s="6">
        <f t="shared" si="159"/>
        <v>2.6400000000000006</v>
      </c>
    </row>
    <row r="5119" spans="1:27" x14ac:dyDescent="0.3">
      <c r="A5119" s="5">
        <v>42911</v>
      </c>
      <c r="B5119" s="5" t="s">
        <v>403</v>
      </c>
      <c r="C5119" s="5" t="s">
        <v>464</v>
      </c>
      <c r="D5119" s="5" t="s">
        <v>313</v>
      </c>
      <c r="E5119" t="s">
        <v>270</v>
      </c>
      <c r="F5119" s="5" t="s">
        <v>69</v>
      </c>
      <c r="G5119" s="5" t="str">
        <f>INDEX(DB_FILM!B:B,MATCH($F5119,DB_FILM!$A:$A,0))</f>
        <v>1994</v>
      </c>
      <c r="H5119" s="5" t="str">
        <f>INDEX(DB_FILM!C:C,MATCH($F5119,DB_FILM!$A:$A,0))</f>
        <v xml:space="preserve">T </v>
      </c>
      <c r="I5119" s="9">
        <f>INDEX(DB_FILM!D:D,MATCH($F5119,DB_FILM!$A:$A,0))</f>
        <v>88</v>
      </c>
      <c r="J5119" s="5" t="str">
        <f>INDEX(DB_FILM!E:E,MATCH($F5119,DB_FILM!$A:$A,0))</f>
        <v>Animation, Adventure, Drama</v>
      </c>
      <c r="K5119" s="6">
        <f>INDEX(DB_FILM!F:F,MATCH($F5119,DB_FILM!$A:$A,0))</f>
        <v>8.5</v>
      </c>
      <c r="L5119" s="5" t="str">
        <f>INDEX(DB_FILM!G:G,MATCH($F5119,DB_FILM!$A:$A,0))</f>
        <v>A Lion cub crown prince is tricked by a treacherous uncle into thinking he caused his father's death and flees into exile in despair, only to learn in adulthood his identity and his responsibilities.</v>
      </c>
      <c r="M5119" s="5" t="str">
        <f>INDEX(DB_FILM!H:H,MATCH($F5119,DB_FILM!$A:$A,0))</f>
        <v xml:space="preserve">Roger Allers, Rob Minkoff </v>
      </c>
      <c r="N5119" s="5" t="str">
        <f>INDEX(DB_FILM!I:I,MATCH($F5119,DB_FILM!$A:$A,0))</f>
        <v>Matthew Broderick, Jeremy Irons, James Earl Jones, Whoopi Goldberg</v>
      </c>
      <c r="O5119" s="7">
        <f>INDEX(DB_FILM!J:J,MATCH($F5119,DB_FILM!$A:$A,0))</f>
        <v>781936</v>
      </c>
      <c r="P5119" s="7">
        <f>INDEX(DB_FILM!K:K,MATCH($F5119,DB_FILM!$A:$A,0))</f>
        <v>312900000</v>
      </c>
      <c r="Q5119" s="5" t="s">
        <v>476</v>
      </c>
      <c r="R5119">
        <v>13.99</v>
      </c>
      <c r="S5119">
        <v>30</v>
      </c>
      <c r="T5119">
        <v>2</v>
      </c>
      <c r="U5119">
        <v>2047</v>
      </c>
      <c r="V5119">
        <v>2</v>
      </c>
      <c r="W5119" t="str">
        <f t="shared" si="158"/>
        <v>B</v>
      </c>
      <c r="X5119" t="s">
        <v>580</v>
      </c>
      <c r="Y5119">
        <v>0</v>
      </c>
      <c r="Z5119">
        <v>7.55</v>
      </c>
      <c r="AA5119" s="6">
        <f t="shared" si="159"/>
        <v>6.44</v>
      </c>
    </row>
    <row r="5120" spans="1:27" x14ac:dyDescent="0.3">
      <c r="A5120" s="5">
        <v>42911</v>
      </c>
      <c r="B5120" t="s">
        <v>407</v>
      </c>
      <c r="C5120" t="s">
        <v>454</v>
      </c>
      <c r="D5120" t="s">
        <v>271</v>
      </c>
      <c r="E5120" t="s">
        <v>272</v>
      </c>
      <c r="F5120" t="s">
        <v>65</v>
      </c>
      <c r="G5120" s="5" t="str">
        <f>INDEX(DB_FILM!B:B,MATCH($F5120,DB_FILM!$A:$A,0))</f>
        <v>1985</v>
      </c>
      <c r="H5120" s="5" t="str">
        <f>INDEX(DB_FILM!C:C,MATCH($F5120,DB_FILM!$A:$A,0))</f>
        <v xml:space="preserve">T </v>
      </c>
      <c r="I5120" s="9">
        <f>INDEX(DB_FILM!D:D,MATCH($F5120,DB_FILM!$A:$A,0))</f>
        <v>116</v>
      </c>
      <c r="J5120" s="5" t="str">
        <f>INDEX(DB_FILM!E:E,MATCH($F5120,DB_FILM!$A:$A,0))</f>
        <v>Adventure, Comedy, Sci-Fi</v>
      </c>
      <c r="K5120" s="6">
        <f>INDEX(DB_FILM!F:F,MATCH($F5120,DB_FILM!$A:$A,0))</f>
        <v>8.5</v>
      </c>
      <c r="L5120" s="5" t="str">
        <f>INDEX(DB_FILM!G:G,MATCH($F5120,DB_FILM!$A:$A,0))</f>
        <v>Marty McFly, a 17-year-old high school student, is accidentally sent thirty years into the past in a time-traveling DeLorean invented by his close friend, the maverick scientist Doc Brown.</v>
      </c>
      <c r="M5120" s="5" t="str">
        <f>INDEX(DB_FILM!H:H,MATCH($F5120,DB_FILM!$A:$A,0))</f>
        <v xml:space="preserve">Robert Zemeckis </v>
      </c>
      <c r="N5120" s="5" t="str">
        <f>INDEX(DB_FILM!I:I,MATCH($F5120,DB_FILM!$A:$A,0))</f>
        <v>Michael J. Fox, Christopher Lloyd, Lea Thompson, Crispin Glover</v>
      </c>
      <c r="O5120" s="7">
        <f>INDEX(DB_FILM!J:J,MATCH($F5120,DB_FILM!$A:$A,0))</f>
        <v>879184</v>
      </c>
      <c r="P5120" s="7">
        <f>INDEX(DB_FILM!K:K,MATCH($F5120,DB_FILM!$A:$A,0))</f>
        <v>210610000</v>
      </c>
      <c r="Q5120" t="s">
        <v>475</v>
      </c>
      <c r="R5120">
        <v>1.99</v>
      </c>
      <c r="S5120">
        <v>28</v>
      </c>
      <c r="T5120">
        <v>3</v>
      </c>
      <c r="U5120">
        <v>2048</v>
      </c>
      <c r="V5120">
        <v>1</v>
      </c>
      <c r="W5120" t="str">
        <f t="shared" si="158"/>
        <v>C</v>
      </c>
      <c r="X5120" t="s">
        <v>543</v>
      </c>
      <c r="Y5120">
        <v>0</v>
      </c>
      <c r="Z5120">
        <v>1.43</v>
      </c>
      <c r="AA5120" s="6">
        <f t="shared" si="159"/>
        <v>0.56000000000000005</v>
      </c>
    </row>
    <row r="5121" spans="1:27" x14ac:dyDescent="0.3">
      <c r="A5121" s="5">
        <v>42911</v>
      </c>
      <c r="B5121" s="5" t="s">
        <v>407</v>
      </c>
      <c r="C5121" s="5" t="s">
        <v>454</v>
      </c>
      <c r="D5121" s="5" t="s">
        <v>271</v>
      </c>
      <c r="E5121" t="s">
        <v>272</v>
      </c>
      <c r="F5121" s="5" t="s">
        <v>35</v>
      </c>
      <c r="G5121" s="5" t="str">
        <f>INDEX(DB_FILM!B:B,MATCH($F5121,DB_FILM!$A:$A,0))</f>
        <v>1954</v>
      </c>
      <c r="H5121" s="5" t="str">
        <f>INDEX(DB_FILM!C:C,MATCH($F5121,DB_FILM!$A:$A,0))</f>
        <v xml:space="preserve">T </v>
      </c>
      <c r="I5121" s="9">
        <f>INDEX(DB_FILM!D:D,MATCH($F5121,DB_FILM!$A:$A,0))</f>
        <v>207</v>
      </c>
      <c r="J5121" s="5" t="str">
        <f>INDEX(DB_FILM!E:E,MATCH($F5121,DB_FILM!$A:$A,0))</f>
        <v>Adventure, Drama</v>
      </c>
      <c r="K5121" s="6">
        <f>INDEX(DB_FILM!F:F,MATCH($F5121,DB_FILM!$A:$A,0))</f>
        <v>8.6999999999999993</v>
      </c>
      <c r="L5121" s="5" t="str">
        <f>INDEX(DB_FILM!G:G,MATCH($F5121,DB_FILM!$A:$A,0))</f>
        <v>A poor village under attack by bandits recruits seven unemployed samurai to help them defend themselves.</v>
      </c>
      <c r="M5121" s="5" t="str">
        <f>INDEX(DB_FILM!H:H,MATCH($F5121,DB_FILM!$A:$A,0))</f>
        <v xml:space="preserve">Akira Kurosawa </v>
      </c>
      <c r="N5121" s="5" t="str">
        <f>INDEX(DB_FILM!I:I,MATCH($F5121,DB_FILM!$A:$A,0))</f>
        <v>Toshirô Mifune, Takashi Shimura, Keiko Tsushima, Yukiko Shimazaki</v>
      </c>
      <c r="O5121" s="7">
        <f>INDEX(DB_FILM!J:J,MATCH($F5121,DB_FILM!$A:$A,0))</f>
        <v>269393</v>
      </c>
      <c r="P5121" s="7">
        <f>INDEX(DB_FILM!K:K,MATCH($F5121,DB_FILM!$A:$A,0))</f>
        <v>270000</v>
      </c>
      <c r="Q5121" s="5" t="s">
        <v>475</v>
      </c>
      <c r="R5121">
        <v>9.99</v>
      </c>
      <c r="S5121">
        <v>11</v>
      </c>
      <c r="T5121">
        <v>3</v>
      </c>
      <c r="U5121">
        <v>2048</v>
      </c>
      <c r="V5121">
        <v>2</v>
      </c>
      <c r="W5121" t="str">
        <f t="shared" si="158"/>
        <v>C</v>
      </c>
      <c r="X5121" t="s">
        <v>514</v>
      </c>
      <c r="Y5121">
        <v>0</v>
      </c>
      <c r="Z5121">
        <v>6.99</v>
      </c>
      <c r="AA5121" s="6">
        <f t="shared" si="159"/>
        <v>3</v>
      </c>
    </row>
    <row r="5122" spans="1:27" x14ac:dyDescent="0.3">
      <c r="A5122" s="5">
        <v>42911</v>
      </c>
      <c r="B5122" s="5" t="s">
        <v>407</v>
      </c>
      <c r="C5122" s="5" t="s">
        <v>454</v>
      </c>
      <c r="D5122" s="5" t="s">
        <v>271</v>
      </c>
      <c r="E5122" t="s">
        <v>272</v>
      </c>
      <c r="F5122" s="5" t="s">
        <v>29</v>
      </c>
      <c r="G5122" s="5" t="str">
        <f>INDEX(DB_FILM!B:B,MATCH($F5122,DB_FILM!$A:$A,0))</f>
        <v>1990</v>
      </c>
      <c r="H5122" s="5" t="str">
        <f>INDEX(DB_FILM!C:C,MATCH($F5122,DB_FILM!$A:$A,0))</f>
        <v xml:space="preserve">VM14 </v>
      </c>
      <c r="I5122" s="9">
        <f>INDEX(DB_FILM!D:D,MATCH($F5122,DB_FILM!$A:$A,0))</f>
        <v>146</v>
      </c>
      <c r="J5122" s="5" t="str">
        <f>INDEX(DB_FILM!E:E,MATCH($F5122,DB_FILM!$A:$A,0))</f>
        <v>Crime, Drama</v>
      </c>
      <c r="K5122" s="6">
        <f>INDEX(DB_FILM!F:F,MATCH($F5122,DB_FILM!$A:$A,0))</f>
        <v>8.6999999999999993</v>
      </c>
      <c r="L5122" s="5" t="str">
        <f>INDEX(DB_FILM!G:G,MATCH($F5122,DB_FILM!$A:$A,0))</f>
        <v>The story of Henry Hill and his life in the mob, covering his relationship with his wife Karen Hill and his mob partners Jimmy Conway and Tommy DeVito in the Italian-American crime syndicate.</v>
      </c>
      <c r="M5122" s="5" t="str">
        <f>INDEX(DB_FILM!H:H,MATCH($F5122,DB_FILM!$A:$A,0))</f>
        <v xml:space="preserve">Martin Scorsese </v>
      </c>
      <c r="N5122" s="5" t="str">
        <f>INDEX(DB_FILM!I:I,MATCH($F5122,DB_FILM!$A:$A,0))</f>
        <v>Robert De Niro, Ray Liotta, Joe Pesci, Lorraine Bracco</v>
      </c>
      <c r="O5122" s="7">
        <f>INDEX(DB_FILM!J:J,MATCH($F5122,DB_FILM!$A:$A,0))</f>
        <v>857121</v>
      </c>
      <c r="P5122" s="7">
        <f>INDEX(DB_FILM!K:K,MATCH($F5122,DB_FILM!$A:$A,0))</f>
        <v>46840000</v>
      </c>
      <c r="Q5122" s="5" t="s">
        <v>474</v>
      </c>
      <c r="R5122">
        <v>9.99</v>
      </c>
      <c r="S5122">
        <v>8</v>
      </c>
      <c r="T5122">
        <v>1</v>
      </c>
      <c r="U5122">
        <v>2048</v>
      </c>
      <c r="V5122">
        <v>1</v>
      </c>
      <c r="W5122" t="str">
        <f t="shared" ref="W5122:W5185" si="160">IF(T5122=1,"A",IF(T5122=2,"B",IF(T5122=3,"C")))</f>
        <v>A</v>
      </c>
      <c r="X5122" t="s">
        <v>499</v>
      </c>
      <c r="Y5122">
        <v>0</v>
      </c>
      <c r="Z5122">
        <v>5.69</v>
      </c>
      <c r="AA5122" s="6">
        <f t="shared" ref="AA5122:AA5185" si="161">R5122-Z5122</f>
        <v>4.3</v>
      </c>
    </row>
    <row r="5123" spans="1:27" x14ac:dyDescent="0.3">
      <c r="A5123" s="5">
        <v>42912</v>
      </c>
      <c r="B5123" t="s">
        <v>403</v>
      </c>
      <c r="C5123" t="s">
        <v>453</v>
      </c>
      <c r="D5123" t="s">
        <v>388</v>
      </c>
      <c r="E5123" t="s">
        <v>325</v>
      </c>
      <c r="F5123" t="s">
        <v>15</v>
      </c>
      <c r="G5123" s="5" t="str">
        <f>INDEX(DB_FILM!B:B,MATCH($F5123,DB_FILM!$A:$A,0))</f>
        <v>1957</v>
      </c>
      <c r="H5123" s="5" t="str">
        <f>INDEX(DB_FILM!C:C,MATCH($F5123,DB_FILM!$A:$A,0))</f>
        <v>N/A</v>
      </c>
      <c r="I5123" s="9">
        <f>INDEX(DB_FILM!D:D,MATCH($F5123,DB_FILM!$A:$A,0))</f>
        <v>96</v>
      </c>
      <c r="J5123" s="5" t="str">
        <f>INDEX(DB_FILM!E:E,MATCH($F5123,DB_FILM!$A:$A,0))</f>
        <v>Crime, Drama</v>
      </c>
      <c r="K5123" s="6">
        <f>INDEX(DB_FILM!F:F,MATCH($F5123,DB_FILM!$A:$A,0))</f>
        <v>8.9</v>
      </c>
      <c r="L5123" s="5" t="str">
        <f>INDEX(DB_FILM!G:G,MATCH($F5123,DB_FILM!$A:$A,0))</f>
        <v>A jury holdout attempts to prevent a miscarriage of justice by forcing his colleagues to reconsider the evidence.</v>
      </c>
      <c r="M5123" s="5" t="str">
        <f>INDEX(DB_FILM!H:H,MATCH($F5123,DB_FILM!$A:$A,0))</f>
        <v xml:space="preserve">Sidney Lumet </v>
      </c>
      <c r="N5123" s="5" t="str">
        <f>INDEX(DB_FILM!I:I,MATCH($F5123,DB_FILM!$A:$A,0))</f>
        <v>Henry Fonda, Lee J. Cobb, Martin Balsam, John Fiedler</v>
      </c>
      <c r="O5123" s="7">
        <f>INDEX(DB_FILM!J:J,MATCH($F5123,DB_FILM!$A:$A,0))</f>
        <v>555455</v>
      </c>
      <c r="P5123" s="7">
        <f>INDEX(DB_FILM!K:K,MATCH($F5123,DB_FILM!$A:$A,0))</f>
        <v>0</v>
      </c>
      <c r="Q5123" t="s">
        <v>476</v>
      </c>
      <c r="R5123">
        <v>5.99</v>
      </c>
      <c r="S5123">
        <v>50</v>
      </c>
      <c r="T5123">
        <v>2</v>
      </c>
      <c r="U5123">
        <v>2049</v>
      </c>
      <c r="V5123">
        <v>2</v>
      </c>
      <c r="W5123" t="str">
        <f t="shared" si="160"/>
        <v>B</v>
      </c>
      <c r="X5123" t="s">
        <v>591</v>
      </c>
      <c r="Y5123">
        <v>5</v>
      </c>
      <c r="Z5123">
        <v>4.07</v>
      </c>
      <c r="AA5123" s="6">
        <f t="shared" si="161"/>
        <v>1.92</v>
      </c>
    </row>
    <row r="5124" spans="1:27" x14ac:dyDescent="0.3">
      <c r="A5124" s="5">
        <v>42912</v>
      </c>
      <c r="B5124" t="s">
        <v>411</v>
      </c>
      <c r="C5124" t="s">
        <v>426</v>
      </c>
      <c r="D5124" t="s">
        <v>339</v>
      </c>
      <c r="E5124" t="s">
        <v>340</v>
      </c>
      <c r="F5124" t="s">
        <v>39</v>
      </c>
      <c r="G5124" s="5" t="str">
        <f>INDEX(DB_FILM!B:B,MATCH($F5124,DB_FILM!$A:$A,0))</f>
        <v>2014</v>
      </c>
      <c r="H5124" s="5" t="str">
        <f>INDEX(DB_FILM!C:C,MATCH($F5124,DB_FILM!$A:$A,0))</f>
        <v xml:space="preserve">T </v>
      </c>
      <c r="I5124" s="9">
        <f>INDEX(DB_FILM!D:D,MATCH($F5124,DB_FILM!$A:$A,0))</f>
        <v>169</v>
      </c>
      <c r="J5124" s="5" t="str">
        <f>INDEX(DB_FILM!E:E,MATCH($F5124,DB_FILM!$A:$A,0))</f>
        <v>Adventure, Drama, Sci-Fi</v>
      </c>
      <c r="K5124" s="6">
        <f>INDEX(DB_FILM!F:F,MATCH($F5124,DB_FILM!$A:$A,0))</f>
        <v>8.6</v>
      </c>
      <c r="L5124" s="5" t="str">
        <f>INDEX(DB_FILM!G:G,MATCH($F5124,DB_FILM!$A:$A,0))</f>
        <v>A team of explorers travel through a wormhole in space in an attempt to ensure humanity's survival.</v>
      </c>
      <c r="M5124" s="5" t="str">
        <f>INDEX(DB_FILM!H:H,MATCH($F5124,DB_FILM!$A:$A,0))</f>
        <v xml:space="preserve">Christopher Nolan </v>
      </c>
      <c r="N5124" s="5" t="str">
        <f>INDEX(DB_FILM!I:I,MATCH($F5124,DB_FILM!$A:$A,0))</f>
        <v>Matthew McConaughey, Anne Hathaway, Jessica Chastain, Mackenzie Foy</v>
      </c>
      <c r="O5124" s="7">
        <f>INDEX(DB_FILM!J:J,MATCH($F5124,DB_FILM!$A:$A,0))</f>
        <v>1203445</v>
      </c>
      <c r="P5124" s="7">
        <f>INDEX(DB_FILM!K:K,MATCH($F5124,DB_FILM!$A:$A,0))</f>
        <v>188020000</v>
      </c>
      <c r="Q5124" t="s">
        <v>474</v>
      </c>
      <c r="R5124">
        <v>1.99</v>
      </c>
      <c r="S5124">
        <v>14</v>
      </c>
      <c r="T5124">
        <v>1</v>
      </c>
      <c r="U5124">
        <v>2050</v>
      </c>
      <c r="V5124">
        <v>2</v>
      </c>
      <c r="W5124" t="str">
        <f t="shared" si="160"/>
        <v>A</v>
      </c>
      <c r="X5124" t="s">
        <v>508</v>
      </c>
      <c r="Y5124">
        <v>5</v>
      </c>
      <c r="Z5124">
        <v>1.21</v>
      </c>
      <c r="AA5124" s="6">
        <f t="shared" si="161"/>
        <v>0.78</v>
      </c>
    </row>
    <row r="5125" spans="1:27" x14ac:dyDescent="0.3">
      <c r="A5125" s="5">
        <v>42913</v>
      </c>
      <c r="B5125" t="s">
        <v>416</v>
      </c>
      <c r="C5125" t="s">
        <v>448</v>
      </c>
      <c r="D5125" t="s">
        <v>395</v>
      </c>
      <c r="E5125" t="s">
        <v>287</v>
      </c>
      <c r="F5125" t="s">
        <v>83</v>
      </c>
      <c r="G5125" s="5" t="str">
        <f>INDEX(DB_FILM!B:B,MATCH($F5125,DB_FILM!$A:$A,0))</f>
        <v>1960</v>
      </c>
      <c r="H5125" s="5" t="str">
        <f>INDEX(DB_FILM!C:C,MATCH($F5125,DB_FILM!$A:$A,0))</f>
        <v xml:space="preserve">T </v>
      </c>
      <c r="I5125" s="9">
        <f>INDEX(DB_FILM!D:D,MATCH($F5125,DB_FILM!$A:$A,0))</f>
        <v>109</v>
      </c>
      <c r="J5125" s="5" t="str">
        <f>INDEX(DB_FILM!E:E,MATCH($F5125,DB_FILM!$A:$A,0))</f>
        <v>Horror, Mystery, Thriller</v>
      </c>
      <c r="K5125" s="6">
        <f>INDEX(DB_FILM!F:F,MATCH($F5125,DB_FILM!$A:$A,0))</f>
        <v>8.5</v>
      </c>
      <c r="L5125" s="5" t="str">
        <f>INDEX(DB_FILM!G:G,MATCH($F5125,DB_FILM!$A:$A,0))</f>
        <v>A Phoenix secretary embezzles $40,000 from her employer's client, goes on the run, and checks into a remote motel run by a young man under the domination of his mother.</v>
      </c>
      <c r="M5125" s="5" t="str">
        <f>INDEX(DB_FILM!H:H,MATCH($F5125,DB_FILM!$A:$A,0))</f>
        <v xml:space="preserve">Alfred Hitchcock </v>
      </c>
      <c r="N5125" s="5" t="str">
        <f>INDEX(DB_FILM!I:I,MATCH($F5125,DB_FILM!$A:$A,0))</f>
        <v>Anthony Perkins, Janet Leigh, Vera Miles, John Gavin</v>
      </c>
      <c r="O5125" s="7">
        <f>INDEX(DB_FILM!J:J,MATCH($F5125,DB_FILM!$A:$A,0))</f>
        <v>506030</v>
      </c>
      <c r="P5125" s="7">
        <f>INDEX(DB_FILM!K:K,MATCH($F5125,DB_FILM!$A:$A,0))</f>
        <v>32000000</v>
      </c>
      <c r="Q5125" t="s">
        <v>476</v>
      </c>
      <c r="R5125">
        <v>9.99</v>
      </c>
      <c r="S5125">
        <v>38</v>
      </c>
      <c r="T5125">
        <v>2</v>
      </c>
      <c r="U5125">
        <v>2051</v>
      </c>
      <c r="V5125">
        <v>1</v>
      </c>
      <c r="W5125" t="str">
        <f t="shared" si="160"/>
        <v>B</v>
      </c>
      <c r="X5125" t="s">
        <v>510</v>
      </c>
      <c r="Y5125">
        <v>0</v>
      </c>
      <c r="Z5125">
        <v>5.39</v>
      </c>
      <c r="AA5125" s="6">
        <f t="shared" si="161"/>
        <v>4.6000000000000005</v>
      </c>
    </row>
    <row r="5126" spans="1:27" x14ac:dyDescent="0.3">
      <c r="A5126" s="5">
        <v>42913</v>
      </c>
      <c r="B5126" s="5" t="s">
        <v>413</v>
      </c>
      <c r="C5126" s="5" t="s">
        <v>467</v>
      </c>
      <c r="D5126" s="5" t="s">
        <v>370</v>
      </c>
      <c r="E5126" t="s">
        <v>321</v>
      </c>
      <c r="F5126" s="5" t="s">
        <v>69</v>
      </c>
      <c r="G5126" s="5" t="str">
        <f>INDEX(DB_FILM!B:B,MATCH($F5126,DB_FILM!$A:$A,0))</f>
        <v>1994</v>
      </c>
      <c r="H5126" s="5" t="str">
        <f>INDEX(DB_FILM!C:C,MATCH($F5126,DB_FILM!$A:$A,0))</f>
        <v xml:space="preserve">T </v>
      </c>
      <c r="I5126" s="9">
        <f>INDEX(DB_FILM!D:D,MATCH($F5126,DB_FILM!$A:$A,0))</f>
        <v>88</v>
      </c>
      <c r="J5126" s="5" t="str">
        <f>INDEX(DB_FILM!E:E,MATCH($F5126,DB_FILM!$A:$A,0))</f>
        <v>Animation, Adventure, Drama</v>
      </c>
      <c r="K5126" s="6">
        <f>INDEX(DB_FILM!F:F,MATCH($F5126,DB_FILM!$A:$A,0))</f>
        <v>8.5</v>
      </c>
      <c r="L5126" s="5" t="str">
        <f>INDEX(DB_FILM!G:G,MATCH($F5126,DB_FILM!$A:$A,0))</f>
        <v>A Lion cub crown prince is tricked by a treacherous uncle into thinking he caused his father's death and flees into exile in despair, only to learn in adulthood his identity and his responsibilities.</v>
      </c>
      <c r="M5126" s="5" t="str">
        <f>INDEX(DB_FILM!H:H,MATCH($F5126,DB_FILM!$A:$A,0))</f>
        <v xml:space="preserve">Roger Allers, Rob Minkoff </v>
      </c>
      <c r="N5126" s="5" t="str">
        <f>INDEX(DB_FILM!I:I,MATCH($F5126,DB_FILM!$A:$A,0))</f>
        <v>Matthew Broderick, Jeremy Irons, James Earl Jones, Whoopi Goldberg</v>
      </c>
      <c r="O5126" s="7">
        <f>INDEX(DB_FILM!J:J,MATCH($F5126,DB_FILM!$A:$A,0))</f>
        <v>781936</v>
      </c>
      <c r="P5126" s="7">
        <f>INDEX(DB_FILM!K:K,MATCH($F5126,DB_FILM!$A:$A,0))</f>
        <v>312900000</v>
      </c>
      <c r="Q5126" s="5" t="s">
        <v>474</v>
      </c>
      <c r="R5126">
        <v>3.99</v>
      </c>
      <c r="S5126">
        <v>30</v>
      </c>
      <c r="T5126">
        <v>1</v>
      </c>
      <c r="U5126">
        <v>2052</v>
      </c>
      <c r="V5126">
        <v>1</v>
      </c>
      <c r="W5126" t="str">
        <f t="shared" si="160"/>
        <v>A</v>
      </c>
      <c r="X5126" t="s">
        <v>555</v>
      </c>
      <c r="Y5126">
        <v>0</v>
      </c>
      <c r="Z5126">
        <v>2.4300000000000002</v>
      </c>
      <c r="AA5126" s="6">
        <f t="shared" si="161"/>
        <v>1.56</v>
      </c>
    </row>
    <row r="5127" spans="1:27" x14ac:dyDescent="0.3">
      <c r="A5127" s="5">
        <v>42913</v>
      </c>
      <c r="B5127" t="s">
        <v>413</v>
      </c>
      <c r="C5127" t="s">
        <v>467</v>
      </c>
      <c r="D5127" t="s">
        <v>370</v>
      </c>
      <c r="E5127" t="s">
        <v>321</v>
      </c>
      <c r="F5127" t="s">
        <v>7</v>
      </c>
      <c r="G5127" s="5" t="str">
        <f>INDEX(DB_FILM!B:B,MATCH($F5127,DB_FILM!$A:$A,0))</f>
        <v>1994</v>
      </c>
      <c r="H5127" s="5" t="str">
        <f>INDEX(DB_FILM!C:C,MATCH($F5127,DB_FILM!$A:$A,0))</f>
        <v xml:space="preserve">VM18 </v>
      </c>
      <c r="I5127" s="9">
        <f>INDEX(DB_FILM!D:D,MATCH($F5127,DB_FILM!$A:$A,0))</f>
        <v>154</v>
      </c>
      <c r="J5127" s="5" t="str">
        <f>INDEX(DB_FILM!E:E,MATCH($F5127,DB_FILM!$A:$A,0))</f>
        <v>Crime, Drama</v>
      </c>
      <c r="K5127" s="6">
        <f>INDEX(DB_FILM!F:F,MATCH($F5127,DB_FILM!$A:$A,0))</f>
        <v>8.9</v>
      </c>
      <c r="L5127" s="5" t="str">
        <f>INDEX(DB_FILM!G:G,MATCH($F5127,DB_FILM!$A:$A,0))</f>
        <v>The lives of two mob hitmen, a boxer, a gangster's wife, and a pair of diner bandits intertwine in four tales of violence and redemption.</v>
      </c>
      <c r="M5127" s="5" t="str">
        <f>INDEX(DB_FILM!H:H,MATCH($F5127,DB_FILM!$A:$A,0))</f>
        <v xml:space="preserve">Quentin Tarantino </v>
      </c>
      <c r="N5127" s="5" t="str">
        <f>INDEX(DB_FILM!I:I,MATCH($F5127,DB_FILM!$A:$A,0))</f>
        <v>John Travolta, Uma Thurman, Samuel L. Jackson, Bruce Willis</v>
      </c>
      <c r="O5127" s="7">
        <f>INDEX(DB_FILM!J:J,MATCH($F5127,DB_FILM!$A:$A,0))</f>
        <v>1552837</v>
      </c>
      <c r="P5127" s="7">
        <f>INDEX(DB_FILM!K:K,MATCH($F5127,DB_FILM!$A:$A,0))</f>
        <v>107930000</v>
      </c>
      <c r="Q5127" t="s">
        <v>476</v>
      </c>
      <c r="R5127">
        <v>13.99</v>
      </c>
      <c r="S5127">
        <v>45</v>
      </c>
      <c r="T5127">
        <v>2</v>
      </c>
      <c r="U5127">
        <v>2052</v>
      </c>
      <c r="V5127">
        <v>2</v>
      </c>
      <c r="W5127" t="str">
        <f t="shared" si="160"/>
        <v>B</v>
      </c>
      <c r="X5127" t="s">
        <v>551</v>
      </c>
      <c r="Y5127">
        <v>0</v>
      </c>
      <c r="Z5127">
        <v>7.13</v>
      </c>
      <c r="AA5127" s="6">
        <f t="shared" si="161"/>
        <v>6.86</v>
      </c>
    </row>
    <row r="5128" spans="1:27" x14ac:dyDescent="0.3">
      <c r="A5128" s="5">
        <v>42913</v>
      </c>
      <c r="B5128" s="5" t="s">
        <v>400</v>
      </c>
      <c r="C5128" s="5" t="s">
        <v>464</v>
      </c>
      <c r="D5128" s="5" t="s">
        <v>288</v>
      </c>
      <c r="E5128" t="s">
        <v>282</v>
      </c>
      <c r="F5128" s="5" t="s">
        <v>3</v>
      </c>
      <c r="G5128" s="5" t="str">
        <f>INDEX(DB_FILM!B:B,MATCH($F5128,DB_FILM!$A:$A,0))</f>
        <v>2008</v>
      </c>
      <c r="H5128" s="5" t="str">
        <f>INDEX(DB_FILM!C:C,MATCH($F5128,DB_FILM!$A:$A,0))</f>
        <v xml:space="preserve">T </v>
      </c>
      <c r="I5128" s="9">
        <f>INDEX(DB_FILM!D:D,MATCH($F5128,DB_FILM!$A:$A,0))</f>
        <v>152</v>
      </c>
      <c r="J5128" s="5" t="str">
        <f>INDEX(DB_FILM!E:E,MATCH($F5128,DB_FILM!$A:$A,0))</f>
        <v>Action, Crime, Drama</v>
      </c>
      <c r="K5128" s="6">
        <f>INDEX(DB_FILM!F:F,MATCH($F5128,DB_FILM!$A:$A,0))</f>
        <v>9</v>
      </c>
      <c r="L5128" s="5" t="str">
        <f>INDEX(DB_FILM!G:G,MATCH($F5128,DB_FILM!$A:$A,0))</f>
        <v>When the menace known as the Joker emerges from his mysterious past, he wreaks havoc and chaos on the people of Gotham. The Dark Knight must accept one of the greatest psychological and physical tests of his ability to fight injustice.</v>
      </c>
      <c r="M5128" s="5" t="str">
        <f>INDEX(DB_FILM!H:H,MATCH($F5128,DB_FILM!$A:$A,0))</f>
        <v xml:space="preserve">Christopher Nolan </v>
      </c>
      <c r="N5128" s="5" t="str">
        <f>INDEX(DB_FILM!I:I,MATCH($F5128,DB_FILM!$A:$A,0))</f>
        <v>Christian Bale, Heath Ledger, Aaron Eckhart, Michael Caine</v>
      </c>
      <c r="O5128" s="7">
        <f>INDEX(DB_FILM!J:J,MATCH($F5128,DB_FILM!$A:$A,0))</f>
        <v>1958004</v>
      </c>
      <c r="P5128" s="7">
        <f>INDEX(DB_FILM!K:K,MATCH($F5128,DB_FILM!$A:$A,0))</f>
        <v>534860000</v>
      </c>
      <c r="Q5128" s="5" t="s">
        <v>476</v>
      </c>
      <c r="R5128">
        <v>5.99</v>
      </c>
      <c r="S5128">
        <v>23</v>
      </c>
      <c r="T5128">
        <v>2</v>
      </c>
      <c r="U5128">
        <v>2053</v>
      </c>
      <c r="V5128">
        <v>1</v>
      </c>
      <c r="W5128" t="str">
        <f t="shared" si="160"/>
        <v>B</v>
      </c>
      <c r="X5128" t="s">
        <v>500</v>
      </c>
      <c r="Y5128">
        <v>0</v>
      </c>
      <c r="Z5128">
        <v>3.53</v>
      </c>
      <c r="AA5128" s="6">
        <f t="shared" si="161"/>
        <v>2.4600000000000004</v>
      </c>
    </row>
    <row r="5129" spans="1:27" x14ac:dyDescent="0.3">
      <c r="A5129" s="5">
        <v>42913</v>
      </c>
      <c r="B5129" t="s">
        <v>400</v>
      </c>
      <c r="C5129" t="s">
        <v>464</v>
      </c>
      <c r="D5129" t="s">
        <v>288</v>
      </c>
      <c r="E5129" t="s">
        <v>282</v>
      </c>
      <c r="F5129" t="s">
        <v>89</v>
      </c>
      <c r="G5129" s="5" t="str">
        <f>INDEX(DB_FILM!B:B,MATCH($F5129,DB_FILM!$A:$A,0))</f>
        <v>2000</v>
      </c>
      <c r="H5129" s="5" t="str">
        <f>INDEX(DB_FILM!C:C,MATCH($F5129,DB_FILM!$A:$A,0))</f>
        <v xml:space="preserve">T </v>
      </c>
      <c r="I5129" s="9">
        <f>INDEX(DB_FILM!D:D,MATCH($F5129,DB_FILM!$A:$A,0))</f>
        <v>113</v>
      </c>
      <c r="J5129" s="5" t="str">
        <f>INDEX(DB_FILM!E:E,MATCH($F5129,DB_FILM!$A:$A,0))</f>
        <v>Mystery, Thriller</v>
      </c>
      <c r="K5129" s="6">
        <f>INDEX(DB_FILM!F:F,MATCH($F5129,DB_FILM!$A:$A,0))</f>
        <v>8.5</v>
      </c>
      <c r="L5129" s="5" t="str">
        <f>INDEX(DB_FILM!G:G,MATCH($F5129,DB_FILM!$A:$A,0))</f>
        <v>A man with short-term memory loss attempts to track down his wife's murderer.</v>
      </c>
      <c r="M5129" s="5" t="str">
        <f>INDEX(DB_FILM!H:H,MATCH($F5129,DB_FILM!$A:$A,0))</f>
        <v xml:space="preserve">Christopher Nolan </v>
      </c>
      <c r="N5129" s="5" t="str">
        <f>INDEX(DB_FILM!I:I,MATCH($F5129,DB_FILM!$A:$A,0))</f>
        <v>Guy Pearce, Carrie-Anne Moss, Joe Pantoliano, Mark Boone Junior</v>
      </c>
      <c r="O5129" s="7">
        <f>INDEX(DB_FILM!J:J,MATCH($F5129,DB_FILM!$A:$A,0))</f>
        <v>986815</v>
      </c>
      <c r="P5129" s="7">
        <f>INDEX(DB_FILM!K:K,MATCH($F5129,DB_FILM!$A:$A,0))</f>
        <v>25540000</v>
      </c>
      <c r="Q5129" t="s">
        <v>476</v>
      </c>
      <c r="R5129">
        <v>7.99</v>
      </c>
      <c r="S5129">
        <v>41</v>
      </c>
      <c r="T5129">
        <v>2</v>
      </c>
      <c r="U5129">
        <v>2053</v>
      </c>
      <c r="V5129">
        <v>3</v>
      </c>
      <c r="W5129" t="str">
        <f t="shared" si="160"/>
        <v>B</v>
      </c>
      <c r="X5129" t="s">
        <v>582</v>
      </c>
      <c r="Y5129">
        <v>0</v>
      </c>
      <c r="Z5129">
        <v>4.3899999999999997</v>
      </c>
      <c r="AA5129" s="6">
        <f t="shared" si="161"/>
        <v>3.6000000000000005</v>
      </c>
    </row>
    <row r="5130" spans="1:27" x14ac:dyDescent="0.3">
      <c r="A5130" s="5">
        <v>42913</v>
      </c>
      <c r="B5130" s="5" t="s">
        <v>400</v>
      </c>
      <c r="C5130" s="5" t="s">
        <v>464</v>
      </c>
      <c r="D5130" s="5" t="s">
        <v>288</v>
      </c>
      <c r="E5130" t="s">
        <v>282</v>
      </c>
      <c r="F5130" s="5" t="s">
        <v>21</v>
      </c>
      <c r="G5130" s="5" t="str">
        <f>INDEX(DB_FILM!B:B,MATCH($F5130,DB_FILM!$A:$A,0))</f>
        <v>1999</v>
      </c>
      <c r="H5130" s="5" t="str">
        <f>INDEX(DB_FILM!C:C,MATCH($F5130,DB_FILM!$A:$A,0))</f>
        <v xml:space="preserve">VM18 </v>
      </c>
      <c r="I5130" s="9">
        <f>INDEX(DB_FILM!D:D,MATCH($F5130,DB_FILM!$A:$A,0))</f>
        <v>139</v>
      </c>
      <c r="J5130" s="5" t="str">
        <f>INDEX(DB_FILM!E:E,MATCH($F5130,DB_FILM!$A:$A,0))</f>
        <v>Drama</v>
      </c>
      <c r="K5130" s="6">
        <f>INDEX(DB_FILM!F:F,MATCH($F5130,DB_FILM!$A:$A,0))</f>
        <v>8.8000000000000007</v>
      </c>
      <c r="L5130" s="5" t="str">
        <f>INDEX(DB_FILM!G:G,MATCH($F5130,DB_FILM!$A:$A,0))</f>
        <v>An insomniac office worker and a devil-may-care soapmaker form an underground fight club that evolves into something much, much more.</v>
      </c>
      <c r="M5130" s="5" t="str">
        <f>INDEX(DB_FILM!H:H,MATCH($F5130,DB_FILM!$A:$A,0))</f>
        <v xml:space="preserve">David Fincher </v>
      </c>
      <c r="N5130" s="5" t="str">
        <f>INDEX(DB_FILM!I:I,MATCH($F5130,DB_FILM!$A:$A,0))</f>
        <v>Brad Pitt, Edward Norton, Meat Loaf, Zach Grenier</v>
      </c>
      <c r="O5130" s="7">
        <f>INDEX(DB_FILM!J:J,MATCH($F5130,DB_FILM!$A:$A,0))</f>
        <v>1591794</v>
      </c>
      <c r="P5130" s="7">
        <f>INDEX(DB_FILM!K:K,MATCH($F5130,DB_FILM!$A:$A,0))</f>
        <v>37030000</v>
      </c>
      <c r="Q5130" s="5" t="s">
        <v>476</v>
      </c>
      <c r="R5130">
        <v>7.99</v>
      </c>
      <c r="S5130">
        <v>4</v>
      </c>
      <c r="T5130">
        <v>2</v>
      </c>
      <c r="U5130">
        <v>2053</v>
      </c>
      <c r="V5130">
        <v>3</v>
      </c>
      <c r="W5130" t="str">
        <f t="shared" si="160"/>
        <v>B</v>
      </c>
      <c r="X5130" t="s">
        <v>585</v>
      </c>
      <c r="Y5130">
        <v>0</v>
      </c>
      <c r="Z5130">
        <v>4.63</v>
      </c>
      <c r="AA5130" s="6">
        <f t="shared" si="161"/>
        <v>3.3600000000000003</v>
      </c>
    </row>
    <row r="5131" spans="1:27" x14ac:dyDescent="0.3">
      <c r="A5131" s="5">
        <v>42913</v>
      </c>
      <c r="B5131" s="5" t="s">
        <v>416</v>
      </c>
      <c r="C5131" s="5" t="s">
        <v>460</v>
      </c>
      <c r="D5131" s="5" t="s">
        <v>360</v>
      </c>
      <c r="E5131" t="s">
        <v>293</v>
      </c>
      <c r="F5131" s="5" t="s">
        <v>73</v>
      </c>
      <c r="G5131" s="5" t="str">
        <f>INDEX(DB_FILM!B:B,MATCH($F5131,DB_FILM!$A:$A,0))</f>
        <v>2006</v>
      </c>
      <c r="H5131" s="5" t="str">
        <f>INDEX(DB_FILM!C:C,MATCH($F5131,DB_FILM!$A:$A,0))</f>
        <v xml:space="preserve">T </v>
      </c>
      <c r="I5131" s="9">
        <f>INDEX(DB_FILM!D:D,MATCH($F5131,DB_FILM!$A:$A,0))</f>
        <v>130</v>
      </c>
      <c r="J5131" s="5" t="str">
        <f>INDEX(DB_FILM!E:E,MATCH($F5131,DB_FILM!$A:$A,0))</f>
        <v>Drama, Mystery, Sci-Fi</v>
      </c>
      <c r="K5131" s="6">
        <f>INDEX(DB_FILM!F:F,MATCH($F5131,DB_FILM!$A:$A,0))</f>
        <v>8.5</v>
      </c>
      <c r="L5131" s="5" t="str">
        <f>INDEX(DB_FILM!G:G,MATCH($F5131,DB_FILM!$A:$A,0))</f>
        <v>After a tragic accident, two stage magicians engage in a battle to create the ultimate illusion while sacrificing everything they have to outwit each other.</v>
      </c>
      <c r="M5131" s="5" t="str">
        <f>INDEX(DB_FILM!H:H,MATCH($F5131,DB_FILM!$A:$A,0))</f>
        <v xml:space="preserve">Christopher Nolan </v>
      </c>
      <c r="N5131" s="5" t="str">
        <f>INDEX(DB_FILM!I:I,MATCH($F5131,DB_FILM!$A:$A,0))</f>
        <v>Christian Bale, Hugh Jackman, Scarlett Johansson, Michael Caine</v>
      </c>
      <c r="O5131" s="7">
        <f>INDEX(DB_FILM!J:J,MATCH($F5131,DB_FILM!$A:$A,0))</f>
        <v>1010590</v>
      </c>
      <c r="P5131" s="7">
        <f>INDEX(DB_FILM!K:K,MATCH($F5131,DB_FILM!$A:$A,0))</f>
        <v>53090000</v>
      </c>
      <c r="Q5131" s="5" t="s">
        <v>475</v>
      </c>
      <c r="R5131">
        <v>9.99</v>
      </c>
      <c r="S5131">
        <v>32</v>
      </c>
      <c r="T5131">
        <v>3</v>
      </c>
      <c r="U5131">
        <v>2054</v>
      </c>
      <c r="V5131">
        <v>1</v>
      </c>
      <c r="W5131" t="str">
        <f t="shared" si="160"/>
        <v>C</v>
      </c>
      <c r="X5131" t="s">
        <v>583</v>
      </c>
      <c r="Y5131">
        <v>0</v>
      </c>
      <c r="Z5131">
        <v>7.49</v>
      </c>
      <c r="AA5131" s="6">
        <f t="shared" si="161"/>
        <v>2.5</v>
      </c>
    </row>
    <row r="5132" spans="1:27" x14ac:dyDescent="0.3">
      <c r="A5132" s="5">
        <v>42913</v>
      </c>
      <c r="B5132" t="s">
        <v>416</v>
      </c>
      <c r="C5132" t="s">
        <v>460</v>
      </c>
      <c r="D5132" t="s">
        <v>360</v>
      </c>
      <c r="E5132" t="s">
        <v>293</v>
      </c>
      <c r="F5132" t="s">
        <v>1</v>
      </c>
      <c r="G5132" s="5" t="str">
        <f>INDEX(DB_FILM!B:B,MATCH($F5132,DB_FILM!$A:$A,0))</f>
        <v>1972</v>
      </c>
      <c r="H5132" s="5" t="str">
        <f>INDEX(DB_FILM!C:C,MATCH($F5132,DB_FILM!$A:$A,0))</f>
        <v xml:space="preserve">T </v>
      </c>
      <c r="I5132" s="9">
        <f>INDEX(DB_FILM!D:D,MATCH($F5132,DB_FILM!$A:$A,0))</f>
        <v>175</v>
      </c>
      <c r="J5132" s="5" t="str">
        <f>INDEX(DB_FILM!E:E,MATCH($F5132,DB_FILM!$A:$A,0))</f>
        <v>Crime, Drama</v>
      </c>
      <c r="K5132" s="6">
        <f>INDEX(DB_FILM!F:F,MATCH($F5132,DB_FILM!$A:$A,0))</f>
        <v>9.1999999999999993</v>
      </c>
      <c r="L5132" s="5" t="str">
        <f>INDEX(DB_FILM!G:G,MATCH($F5132,DB_FILM!$A:$A,0))</f>
        <v>The aging patriarch of an organized crime dynasty transfers control of his clandestine empire to his reluctant son.</v>
      </c>
      <c r="M5132" s="5" t="str">
        <f>INDEX(DB_FILM!H:H,MATCH($F5132,DB_FILM!$A:$A,0))</f>
        <v xml:space="preserve">Francis Ford Coppola </v>
      </c>
      <c r="N5132" s="5" t="str">
        <f>INDEX(DB_FILM!I:I,MATCH($F5132,DB_FILM!$A:$A,0))</f>
        <v>Marlon Brando, Al Pacino, James Caan, Diane Keaton</v>
      </c>
      <c r="O5132" s="7">
        <f>INDEX(DB_FILM!J:J,MATCH($F5132,DB_FILM!$A:$A,0))</f>
        <v>1361367</v>
      </c>
      <c r="P5132" s="7">
        <f>INDEX(DB_FILM!K:K,MATCH($F5132,DB_FILM!$A:$A,0))</f>
        <v>134970000</v>
      </c>
      <c r="Q5132" t="s">
        <v>476</v>
      </c>
      <c r="R5132">
        <v>7.99</v>
      </c>
      <c r="S5132">
        <v>12</v>
      </c>
      <c r="T5132">
        <v>2</v>
      </c>
      <c r="U5132">
        <v>2054</v>
      </c>
      <c r="V5132">
        <v>3</v>
      </c>
      <c r="W5132" t="str">
        <f t="shared" si="160"/>
        <v>B</v>
      </c>
      <c r="X5132" t="s">
        <v>592</v>
      </c>
      <c r="Y5132">
        <v>0</v>
      </c>
      <c r="Z5132">
        <v>4.55</v>
      </c>
      <c r="AA5132" s="6">
        <f t="shared" si="161"/>
        <v>3.4400000000000004</v>
      </c>
    </row>
    <row r="5133" spans="1:27" x14ac:dyDescent="0.3">
      <c r="A5133" s="5">
        <v>42913</v>
      </c>
      <c r="B5133" s="5" t="s">
        <v>416</v>
      </c>
      <c r="C5133" s="5" t="s">
        <v>460</v>
      </c>
      <c r="D5133" s="5" t="s">
        <v>360</v>
      </c>
      <c r="E5133" t="s">
        <v>293</v>
      </c>
      <c r="F5133" s="5" t="s">
        <v>63</v>
      </c>
      <c r="G5133" s="5" t="str">
        <f>INDEX(DB_FILM!B:B,MATCH($F5133,DB_FILM!$A:$A,0))</f>
        <v>2006</v>
      </c>
      <c r="H5133" s="5" t="str">
        <f>INDEX(DB_FILM!C:C,MATCH($F5133,DB_FILM!$A:$A,0))</f>
        <v xml:space="preserve">T </v>
      </c>
      <c r="I5133" s="9">
        <f>INDEX(DB_FILM!D:D,MATCH($F5133,DB_FILM!$A:$A,0))</f>
        <v>151</v>
      </c>
      <c r="J5133" s="5" t="str">
        <f>INDEX(DB_FILM!E:E,MATCH($F5133,DB_FILM!$A:$A,0))</f>
        <v>Crime, Drama, Thriller</v>
      </c>
      <c r="K5133" s="6">
        <f>INDEX(DB_FILM!F:F,MATCH($F5133,DB_FILM!$A:$A,0))</f>
        <v>8.5</v>
      </c>
      <c r="L5133" s="5" t="str">
        <f>INDEX(DB_FILM!G:G,MATCH($F5133,DB_FILM!$A:$A,0))</f>
        <v>An undercover cop and a mole in the police attempt to identify each other while infiltrating an Irish gang in South Boston.</v>
      </c>
      <c r="M5133" s="5" t="str">
        <f>INDEX(DB_FILM!H:H,MATCH($F5133,DB_FILM!$A:$A,0))</f>
        <v xml:space="preserve">Martin Scorsese </v>
      </c>
      <c r="N5133" s="5" t="str">
        <f>INDEX(DB_FILM!I:I,MATCH($F5133,DB_FILM!$A:$A,0))</f>
        <v>Leonardo DiCaprio, Matt Damon, Jack Nicholson, Mark Wahlberg</v>
      </c>
      <c r="O5133" s="7">
        <f>INDEX(DB_FILM!J:J,MATCH($F5133,DB_FILM!$A:$A,0))</f>
        <v>1023002</v>
      </c>
      <c r="P5133" s="7">
        <f>INDEX(DB_FILM!K:K,MATCH($F5133,DB_FILM!$A:$A,0))</f>
        <v>132380000</v>
      </c>
      <c r="Q5133" s="5" t="s">
        <v>476</v>
      </c>
      <c r="R5133">
        <v>9.99</v>
      </c>
      <c r="S5133">
        <v>27</v>
      </c>
      <c r="T5133">
        <v>2</v>
      </c>
      <c r="U5133">
        <v>2054</v>
      </c>
      <c r="V5133">
        <v>3</v>
      </c>
      <c r="W5133" t="str">
        <f t="shared" si="160"/>
        <v>B</v>
      </c>
      <c r="X5133" t="s">
        <v>498</v>
      </c>
      <c r="Y5133">
        <v>0</v>
      </c>
      <c r="Z5133">
        <v>6.49</v>
      </c>
      <c r="AA5133" s="6">
        <f t="shared" si="161"/>
        <v>3.5</v>
      </c>
    </row>
    <row r="5134" spans="1:27" x14ac:dyDescent="0.3">
      <c r="A5134" s="5">
        <v>42913</v>
      </c>
      <c r="B5134" t="s">
        <v>405</v>
      </c>
      <c r="C5134" t="s">
        <v>431</v>
      </c>
      <c r="D5134" t="s">
        <v>291</v>
      </c>
      <c r="E5134" t="s">
        <v>270</v>
      </c>
      <c r="F5134" t="s">
        <v>99</v>
      </c>
      <c r="G5134" s="5" t="str">
        <f>INDEX(DB_FILM!B:B,MATCH($F5134,DB_FILM!$A:$A,0))</f>
        <v>1994</v>
      </c>
      <c r="H5134" s="5" t="str">
        <f>INDEX(DB_FILM!C:C,MATCH($F5134,DB_FILM!$A:$A,0))</f>
        <v xml:space="preserve">T </v>
      </c>
      <c r="I5134" s="9">
        <f>INDEX(DB_FILM!D:D,MATCH($F5134,DB_FILM!$A:$A,0))</f>
        <v>142</v>
      </c>
      <c r="J5134" s="5" t="str">
        <f>INDEX(DB_FILM!E:E,MATCH($F5134,DB_FILM!$A:$A,0))</f>
        <v>Drama</v>
      </c>
      <c r="K5134" s="6">
        <f>INDEX(DB_FILM!F:F,MATCH($F5134,DB_FILM!$A:$A,0))</f>
        <v>9.3000000000000007</v>
      </c>
      <c r="L5134" s="5" t="str">
        <f>INDEX(DB_FILM!G:G,MATCH($F5134,DB_FILM!$A:$A,0))</f>
        <v>Two imprisoned men bond over a number of years, finding solace and eventual redemption through acts of common decency.</v>
      </c>
      <c r="M5134" s="5" t="str">
        <f>INDEX(DB_FILM!H:H,MATCH($F5134,DB_FILM!$A:$A,0))</f>
        <v xml:space="preserve">Frank Darabont </v>
      </c>
      <c r="N5134" s="5" t="str">
        <f>INDEX(DB_FILM!I:I,MATCH($F5134,DB_FILM!$A:$A,0))</f>
        <v>Tim Robbins, Morgan Freeman, Bob Gunton, William Sadler</v>
      </c>
      <c r="O5134" s="7">
        <f>INDEX(DB_FILM!J:J,MATCH($F5134,DB_FILM!$A:$A,0))</f>
        <v>1987679</v>
      </c>
      <c r="P5134" s="7">
        <f>INDEX(DB_FILM!K:K,MATCH($F5134,DB_FILM!$A:$A,0))</f>
        <v>28340000</v>
      </c>
      <c r="Q5134" t="s">
        <v>475</v>
      </c>
      <c r="R5134">
        <v>3.99</v>
      </c>
      <c r="S5134">
        <v>1</v>
      </c>
      <c r="T5134">
        <v>3</v>
      </c>
      <c r="U5134">
        <v>2055</v>
      </c>
      <c r="V5134">
        <v>3</v>
      </c>
      <c r="W5134" t="str">
        <f t="shared" si="160"/>
        <v>C</v>
      </c>
      <c r="X5134" t="s">
        <v>539</v>
      </c>
      <c r="Y5134">
        <v>0</v>
      </c>
      <c r="Z5134">
        <v>2.99</v>
      </c>
      <c r="AA5134" s="6">
        <f t="shared" si="161"/>
        <v>1</v>
      </c>
    </row>
    <row r="5135" spans="1:27" x14ac:dyDescent="0.3">
      <c r="A5135" s="5">
        <v>42913</v>
      </c>
      <c r="B5135" s="5" t="s">
        <v>405</v>
      </c>
      <c r="C5135" s="5" t="s">
        <v>431</v>
      </c>
      <c r="D5135" s="5" t="s">
        <v>291</v>
      </c>
      <c r="E5135" t="s">
        <v>270</v>
      </c>
      <c r="F5135" s="5" t="s">
        <v>89</v>
      </c>
      <c r="G5135" s="5" t="str">
        <f>INDEX(DB_FILM!B:B,MATCH($F5135,DB_FILM!$A:$A,0))</f>
        <v>2000</v>
      </c>
      <c r="H5135" s="5" t="str">
        <f>INDEX(DB_FILM!C:C,MATCH($F5135,DB_FILM!$A:$A,0))</f>
        <v xml:space="preserve">T </v>
      </c>
      <c r="I5135" s="9">
        <f>INDEX(DB_FILM!D:D,MATCH($F5135,DB_FILM!$A:$A,0))</f>
        <v>113</v>
      </c>
      <c r="J5135" s="5" t="str">
        <f>INDEX(DB_FILM!E:E,MATCH($F5135,DB_FILM!$A:$A,0))</f>
        <v>Mystery, Thriller</v>
      </c>
      <c r="K5135" s="6">
        <f>INDEX(DB_FILM!F:F,MATCH($F5135,DB_FILM!$A:$A,0))</f>
        <v>8.5</v>
      </c>
      <c r="L5135" s="5" t="str">
        <f>INDEX(DB_FILM!G:G,MATCH($F5135,DB_FILM!$A:$A,0))</f>
        <v>A man with short-term memory loss attempts to track down his wife's murderer.</v>
      </c>
      <c r="M5135" s="5" t="str">
        <f>INDEX(DB_FILM!H:H,MATCH($F5135,DB_FILM!$A:$A,0))</f>
        <v xml:space="preserve">Christopher Nolan </v>
      </c>
      <c r="N5135" s="5" t="str">
        <f>INDEX(DB_FILM!I:I,MATCH($F5135,DB_FILM!$A:$A,0))</f>
        <v>Guy Pearce, Carrie-Anne Moss, Joe Pantoliano, Mark Boone Junior</v>
      </c>
      <c r="O5135" s="7">
        <f>INDEX(DB_FILM!J:J,MATCH($F5135,DB_FILM!$A:$A,0))</f>
        <v>986815</v>
      </c>
      <c r="P5135" s="7">
        <f>INDEX(DB_FILM!K:K,MATCH($F5135,DB_FILM!$A:$A,0))</f>
        <v>25540000</v>
      </c>
      <c r="Q5135" s="5" t="s">
        <v>475</v>
      </c>
      <c r="R5135">
        <v>7.99</v>
      </c>
      <c r="S5135">
        <v>41</v>
      </c>
      <c r="T5135">
        <v>3</v>
      </c>
      <c r="U5135">
        <v>2055</v>
      </c>
      <c r="V5135">
        <v>3</v>
      </c>
      <c r="W5135" t="str">
        <f t="shared" si="160"/>
        <v>C</v>
      </c>
      <c r="X5135" t="s">
        <v>507</v>
      </c>
      <c r="Y5135">
        <v>0</v>
      </c>
      <c r="Z5135">
        <v>6.79</v>
      </c>
      <c r="AA5135" s="6">
        <f t="shared" si="161"/>
        <v>1.2000000000000002</v>
      </c>
    </row>
    <row r="5136" spans="1:27" x14ac:dyDescent="0.3">
      <c r="A5136" s="5">
        <v>42913</v>
      </c>
      <c r="B5136" s="5" t="s">
        <v>405</v>
      </c>
      <c r="C5136" s="5" t="s">
        <v>431</v>
      </c>
      <c r="D5136" s="5" t="s">
        <v>291</v>
      </c>
      <c r="E5136" t="s">
        <v>270</v>
      </c>
      <c r="F5136" s="5" t="s">
        <v>71</v>
      </c>
      <c r="G5136" s="5" t="str">
        <f>INDEX(DB_FILM!B:B,MATCH($F5136,DB_FILM!$A:$A,0))</f>
        <v>2000</v>
      </c>
      <c r="H5136" s="5" t="str">
        <f>INDEX(DB_FILM!C:C,MATCH($F5136,DB_FILM!$A:$A,0))</f>
        <v xml:space="preserve">T </v>
      </c>
      <c r="I5136" s="9">
        <f>INDEX(DB_FILM!D:D,MATCH($F5136,DB_FILM!$A:$A,0))</f>
        <v>155</v>
      </c>
      <c r="J5136" s="5" t="str">
        <f>INDEX(DB_FILM!E:E,MATCH($F5136,DB_FILM!$A:$A,0))</f>
        <v>Action, Adventure, Drama</v>
      </c>
      <c r="K5136" s="6">
        <f>INDEX(DB_FILM!F:F,MATCH($F5136,DB_FILM!$A:$A,0))</f>
        <v>8.5</v>
      </c>
      <c r="L5136" s="5" t="str">
        <f>INDEX(DB_FILM!G:G,MATCH($F5136,DB_FILM!$A:$A,0))</f>
        <v>When a Roman General is betrayed, and his family murdered by an emperor's corrupt son, he comes to Rome as a gladiator to seek revenge.</v>
      </c>
      <c r="M5136" s="5" t="str">
        <f>INDEX(DB_FILM!H:H,MATCH($F5136,DB_FILM!$A:$A,0))</f>
        <v xml:space="preserve">Ridley Scott </v>
      </c>
      <c r="N5136" s="5" t="str">
        <f>INDEX(DB_FILM!I:I,MATCH($F5136,DB_FILM!$A:$A,0))</f>
        <v>Russell Crowe, Joaquin Phoenix, Connie Nielsen, Oliver Reed</v>
      </c>
      <c r="O5136" s="7">
        <f>INDEX(DB_FILM!J:J,MATCH($F5136,DB_FILM!$A:$A,0))</f>
        <v>1149315</v>
      </c>
      <c r="P5136" s="7">
        <f>INDEX(DB_FILM!K:K,MATCH($F5136,DB_FILM!$A:$A,0))</f>
        <v>187710000</v>
      </c>
      <c r="Q5136" s="5" t="s">
        <v>475</v>
      </c>
      <c r="R5136">
        <v>5.99</v>
      </c>
      <c r="S5136">
        <v>31</v>
      </c>
      <c r="T5136">
        <v>3</v>
      </c>
      <c r="U5136">
        <v>2055</v>
      </c>
      <c r="V5136">
        <v>1</v>
      </c>
      <c r="W5136" t="str">
        <f t="shared" si="160"/>
        <v>C</v>
      </c>
      <c r="X5136" t="s">
        <v>541</v>
      </c>
      <c r="Y5136">
        <v>0</v>
      </c>
      <c r="Z5136">
        <v>4.91</v>
      </c>
      <c r="AA5136" s="6">
        <f t="shared" si="161"/>
        <v>1.08</v>
      </c>
    </row>
    <row r="5137" spans="1:27" x14ac:dyDescent="0.3">
      <c r="A5137" s="5">
        <v>42913</v>
      </c>
      <c r="B5137" s="5" t="s">
        <v>405</v>
      </c>
      <c r="C5137" s="5" t="s">
        <v>431</v>
      </c>
      <c r="D5137" s="5" t="s">
        <v>291</v>
      </c>
      <c r="E5137" t="s">
        <v>270</v>
      </c>
      <c r="F5137" s="5" t="s">
        <v>5</v>
      </c>
      <c r="G5137" s="5" t="str">
        <f>INDEX(DB_FILM!B:B,MATCH($F5137,DB_FILM!$A:$A,0))</f>
        <v>1974</v>
      </c>
      <c r="H5137" s="5" t="str">
        <f>INDEX(DB_FILM!C:C,MATCH($F5137,DB_FILM!$A:$A,0))</f>
        <v xml:space="preserve">VM14 </v>
      </c>
      <c r="I5137" s="9">
        <f>INDEX(DB_FILM!D:D,MATCH($F5137,DB_FILM!$A:$A,0))</f>
        <v>202</v>
      </c>
      <c r="J5137" s="5" t="str">
        <f>INDEX(DB_FILM!E:E,MATCH($F5137,DB_FILM!$A:$A,0))</f>
        <v>Crime, Drama</v>
      </c>
      <c r="K5137" s="6">
        <f>INDEX(DB_FILM!F:F,MATCH($F5137,DB_FILM!$A:$A,0))</f>
        <v>9</v>
      </c>
      <c r="L5137" s="5" t="str">
        <f>INDEX(DB_FILM!G:G,MATCH($F5137,DB_FILM!$A:$A,0))</f>
        <v>The early life and career of Vito Corleone in 1920s New York City is portrayed, while his son, Michael, expands and tightens his grip on the family crime syndicate.</v>
      </c>
      <c r="M5137" s="5" t="str">
        <f>INDEX(DB_FILM!H:H,MATCH($F5137,DB_FILM!$A:$A,0))</f>
        <v xml:space="preserve">Francis Ford Coppola </v>
      </c>
      <c r="N5137" s="5" t="str">
        <f>INDEX(DB_FILM!I:I,MATCH($F5137,DB_FILM!$A:$A,0))</f>
        <v>Al Pacino, Robert De Niro, Robert Duvall, Diane Keaton</v>
      </c>
      <c r="O5137" s="7">
        <f>INDEX(DB_FILM!J:J,MATCH($F5137,DB_FILM!$A:$A,0))</f>
        <v>942307</v>
      </c>
      <c r="P5137" s="7">
        <f>INDEX(DB_FILM!K:K,MATCH($F5137,DB_FILM!$A:$A,0))</f>
        <v>57300000</v>
      </c>
      <c r="Q5137" s="5" t="s">
        <v>474</v>
      </c>
      <c r="R5137">
        <v>3.99</v>
      </c>
      <c r="S5137">
        <v>34</v>
      </c>
      <c r="T5137">
        <v>1</v>
      </c>
      <c r="U5137">
        <v>2055</v>
      </c>
      <c r="V5137">
        <v>1</v>
      </c>
      <c r="W5137" t="str">
        <f t="shared" si="160"/>
        <v>A</v>
      </c>
      <c r="X5137" t="s">
        <v>505</v>
      </c>
      <c r="Y5137">
        <v>0</v>
      </c>
      <c r="Z5137">
        <v>2.23</v>
      </c>
      <c r="AA5137" s="6">
        <f t="shared" si="161"/>
        <v>1.7600000000000002</v>
      </c>
    </row>
    <row r="5138" spans="1:27" x14ac:dyDescent="0.3">
      <c r="A5138" s="5">
        <v>42913</v>
      </c>
      <c r="B5138" s="5" t="s">
        <v>405</v>
      </c>
      <c r="C5138" s="5" t="s">
        <v>431</v>
      </c>
      <c r="D5138" s="5" t="s">
        <v>291</v>
      </c>
      <c r="E5138" t="s">
        <v>270</v>
      </c>
      <c r="F5138" s="5" t="s">
        <v>77</v>
      </c>
      <c r="G5138" s="5" t="str">
        <f>INDEX(DB_FILM!B:B,MATCH($F5138,DB_FILM!$A:$A,0))</f>
        <v>1981</v>
      </c>
      <c r="H5138" s="5" t="str">
        <f>INDEX(DB_FILM!C:C,MATCH($F5138,DB_FILM!$A:$A,0))</f>
        <v xml:space="preserve">T </v>
      </c>
      <c r="I5138" s="9">
        <f>INDEX(DB_FILM!D:D,MATCH($F5138,DB_FILM!$A:$A,0))</f>
        <v>115</v>
      </c>
      <c r="J5138" s="5" t="str">
        <f>INDEX(DB_FILM!E:E,MATCH($F5138,DB_FILM!$A:$A,0))</f>
        <v>Action, Adventure</v>
      </c>
      <c r="K5138" s="6">
        <f>INDEX(DB_FILM!F:F,MATCH($F5138,DB_FILM!$A:$A,0))</f>
        <v>8.5</v>
      </c>
      <c r="L5138" s="5" t="str">
        <f>INDEX(DB_FILM!G:G,MATCH($F5138,DB_FILM!$A:$A,0))</f>
        <v>In 1936, archaeologist and adventurer Indiana Jones is hired by the U.S. government to find the Ark of the Covenant before Adolf Hitler's Nazis can obtain its awesome powers.</v>
      </c>
      <c r="M5138" s="5" t="str">
        <f>INDEX(DB_FILM!H:H,MATCH($F5138,DB_FILM!$A:$A,0))</f>
        <v xml:space="preserve">Steven Spielberg </v>
      </c>
      <c r="N5138" s="5" t="str">
        <f>INDEX(DB_FILM!I:I,MATCH($F5138,DB_FILM!$A:$A,0))</f>
        <v>Harrison Ford, Karen Allen, Paul Freeman, John Rhys-Davies</v>
      </c>
      <c r="O5138" s="7">
        <f>INDEX(DB_FILM!J:J,MATCH($F5138,DB_FILM!$A:$A,0))</f>
        <v>770612</v>
      </c>
      <c r="P5138" s="7">
        <f>INDEX(DB_FILM!K:K,MATCH($F5138,DB_FILM!$A:$A,0))</f>
        <v>248160000</v>
      </c>
      <c r="Q5138" s="5" t="s">
        <v>476</v>
      </c>
      <c r="R5138">
        <v>5.99</v>
      </c>
      <c r="S5138">
        <v>35</v>
      </c>
      <c r="T5138">
        <v>2</v>
      </c>
      <c r="U5138">
        <v>2055</v>
      </c>
      <c r="V5138">
        <v>2</v>
      </c>
      <c r="W5138" t="str">
        <f t="shared" si="160"/>
        <v>B</v>
      </c>
      <c r="X5138" t="s">
        <v>536</v>
      </c>
      <c r="Y5138">
        <v>0</v>
      </c>
      <c r="Z5138">
        <v>3.11</v>
      </c>
      <c r="AA5138" s="6">
        <f t="shared" si="161"/>
        <v>2.8800000000000003</v>
      </c>
    </row>
    <row r="5139" spans="1:27" x14ac:dyDescent="0.3">
      <c r="A5139" s="5">
        <v>42913</v>
      </c>
      <c r="B5139" s="5" t="s">
        <v>405</v>
      </c>
      <c r="C5139" s="5" t="s">
        <v>431</v>
      </c>
      <c r="D5139" s="5" t="s">
        <v>291</v>
      </c>
      <c r="E5139" t="s">
        <v>270</v>
      </c>
      <c r="F5139" s="5" t="s">
        <v>13</v>
      </c>
      <c r="G5139" s="5" t="str">
        <f>INDEX(DB_FILM!B:B,MATCH($F5139,DB_FILM!$A:$A,0))</f>
        <v>1966</v>
      </c>
      <c r="H5139" s="5" t="str">
        <f>INDEX(DB_FILM!C:C,MATCH($F5139,DB_FILM!$A:$A,0))</f>
        <v xml:space="preserve">VM14 </v>
      </c>
      <c r="I5139" s="9">
        <f>INDEX(DB_FILM!D:D,MATCH($F5139,DB_FILM!$A:$A,0))</f>
        <v>161</v>
      </c>
      <c r="J5139" s="5" t="str">
        <f>INDEX(DB_FILM!E:E,MATCH($F5139,DB_FILM!$A:$A,0))</f>
        <v>Western</v>
      </c>
      <c r="K5139" s="6">
        <f>INDEX(DB_FILM!F:F,MATCH($F5139,DB_FILM!$A:$A,0))</f>
        <v>8.9</v>
      </c>
      <c r="L5139" s="5" t="str">
        <f>INDEX(DB_FILM!G:G,MATCH($F5139,DB_FILM!$A:$A,0))</f>
        <v>A bounty hunting scam joins two men in an uneasy alliance against a third in a race to find a fortune in gold buried in a remote cemetery.</v>
      </c>
      <c r="M5139" s="5" t="str">
        <f>INDEX(DB_FILM!H:H,MATCH($F5139,DB_FILM!$A:$A,0))</f>
        <v xml:space="preserve">Sergio Leone </v>
      </c>
      <c r="N5139" s="5" t="str">
        <f>INDEX(DB_FILM!I:I,MATCH($F5139,DB_FILM!$A:$A,0))</f>
        <v>Clint Eastwood, Eli Wallach, Lee Van Cleef, Aldo Giuffrè</v>
      </c>
      <c r="O5139" s="7">
        <f>INDEX(DB_FILM!J:J,MATCH($F5139,DB_FILM!$A:$A,0))</f>
        <v>589413</v>
      </c>
      <c r="P5139" s="7">
        <f>INDEX(DB_FILM!K:K,MATCH($F5139,DB_FILM!$A:$A,0))</f>
        <v>6100000</v>
      </c>
      <c r="Q5139" s="5" t="s">
        <v>474</v>
      </c>
      <c r="R5139">
        <v>9.99</v>
      </c>
      <c r="S5139">
        <v>49</v>
      </c>
      <c r="T5139">
        <v>1</v>
      </c>
      <c r="U5139">
        <v>2055</v>
      </c>
      <c r="V5139">
        <v>1</v>
      </c>
      <c r="W5139" t="str">
        <f t="shared" si="160"/>
        <v>A</v>
      </c>
      <c r="X5139" t="s">
        <v>617</v>
      </c>
      <c r="Y5139">
        <v>0</v>
      </c>
      <c r="Z5139">
        <v>5.39</v>
      </c>
      <c r="AA5139" s="6">
        <f t="shared" si="161"/>
        <v>4.6000000000000005</v>
      </c>
    </row>
    <row r="5140" spans="1:27" x14ac:dyDescent="0.3">
      <c r="A5140" s="5">
        <v>42913</v>
      </c>
      <c r="B5140" s="5" t="s">
        <v>405</v>
      </c>
      <c r="C5140" s="5" t="s">
        <v>431</v>
      </c>
      <c r="D5140" s="5" t="s">
        <v>291</v>
      </c>
      <c r="E5140" t="s">
        <v>270</v>
      </c>
      <c r="F5140" s="5" t="s">
        <v>31</v>
      </c>
      <c r="G5140" s="5" t="str">
        <f>INDEX(DB_FILM!B:B,MATCH($F5140,DB_FILM!$A:$A,0))</f>
        <v>2002</v>
      </c>
      <c r="H5140" s="5" t="str">
        <f>INDEX(DB_FILM!C:C,MATCH($F5140,DB_FILM!$A:$A,0))</f>
        <v xml:space="preserve">T </v>
      </c>
      <c r="I5140" s="9">
        <f>INDEX(DB_FILM!D:D,MATCH($F5140,DB_FILM!$A:$A,0))</f>
        <v>179</v>
      </c>
      <c r="J5140" s="5" t="str">
        <f>INDEX(DB_FILM!E:E,MATCH($F5140,DB_FILM!$A:$A,0))</f>
        <v>Adventure, Drama, Fantasy</v>
      </c>
      <c r="K5140" s="6">
        <f>INDEX(DB_FILM!F:F,MATCH($F5140,DB_FILM!$A:$A,0))</f>
        <v>8.6999999999999993</v>
      </c>
      <c r="L5140" s="5" t="str">
        <f>INDEX(DB_FILM!G:G,MATCH($F5140,DB_FILM!$A:$A,0))</f>
        <v>While Frodo and Sam edge closer to Mordor with the help of the shifty Gollum, the divided fellowship makes a stand against Sauron's new ally, Saruman, and his hordes of Isengard.</v>
      </c>
      <c r="M5140" s="5" t="str">
        <f>INDEX(DB_FILM!H:H,MATCH($F5140,DB_FILM!$A:$A,0))</f>
        <v xml:space="preserve">Peter Jackson </v>
      </c>
      <c r="N5140" s="5" t="str">
        <f>INDEX(DB_FILM!I:I,MATCH($F5140,DB_FILM!$A:$A,0))</f>
        <v>Elijah Wood, Ian McKellen, Viggo Mortensen, Orlando Bloom</v>
      </c>
      <c r="O5140" s="7">
        <f>INDEX(DB_FILM!J:J,MATCH($F5140,DB_FILM!$A:$A,0))</f>
        <v>1280806</v>
      </c>
      <c r="P5140" s="7">
        <f>INDEX(DB_FILM!K:K,MATCH($F5140,DB_FILM!$A:$A,0))</f>
        <v>342550000</v>
      </c>
      <c r="Q5140" s="5" t="s">
        <v>476</v>
      </c>
      <c r="R5140">
        <v>7.99</v>
      </c>
      <c r="S5140">
        <v>9</v>
      </c>
      <c r="T5140">
        <v>2</v>
      </c>
      <c r="U5140">
        <v>2055</v>
      </c>
      <c r="V5140">
        <v>3</v>
      </c>
      <c r="W5140" t="str">
        <f t="shared" si="160"/>
        <v>B</v>
      </c>
      <c r="X5140" t="s">
        <v>613</v>
      </c>
      <c r="Y5140">
        <v>0</v>
      </c>
      <c r="Z5140">
        <v>5.51</v>
      </c>
      <c r="AA5140" s="6">
        <f t="shared" si="161"/>
        <v>2.4800000000000004</v>
      </c>
    </row>
    <row r="5141" spans="1:27" x14ac:dyDescent="0.3">
      <c r="A5141" s="5">
        <v>42914</v>
      </c>
      <c r="B5141" t="s">
        <v>414</v>
      </c>
      <c r="C5141" t="s">
        <v>452</v>
      </c>
      <c r="D5141" t="s">
        <v>355</v>
      </c>
      <c r="E5141" t="s">
        <v>290</v>
      </c>
      <c r="F5141" t="s">
        <v>3</v>
      </c>
      <c r="G5141" s="5" t="str">
        <f>INDEX(DB_FILM!B:B,MATCH($F5141,DB_FILM!$A:$A,0))</f>
        <v>2008</v>
      </c>
      <c r="H5141" s="5" t="str">
        <f>INDEX(DB_FILM!C:C,MATCH($F5141,DB_FILM!$A:$A,0))</f>
        <v xml:space="preserve">T </v>
      </c>
      <c r="I5141" s="9">
        <f>INDEX(DB_FILM!D:D,MATCH($F5141,DB_FILM!$A:$A,0))</f>
        <v>152</v>
      </c>
      <c r="J5141" s="5" t="str">
        <f>INDEX(DB_FILM!E:E,MATCH($F5141,DB_FILM!$A:$A,0))</f>
        <v>Action, Crime, Drama</v>
      </c>
      <c r="K5141" s="6">
        <f>INDEX(DB_FILM!F:F,MATCH($F5141,DB_FILM!$A:$A,0))</f>
        <v>9</v>
      </c>
      <c r="L5141" s="5" t="str">
        <f>INDEX(DB_FILM!G:G,MATCH($F5141,DB_FILM!$A:$A,0))</f>
        <v>When the menace known as the Joker emerges from his mysterious past, he wreaks havoc and chaos on the people of Gotham. The Dark Knight must accept one of the greatest psychological and physical tests of his ability to fight injustice.</v>
      </c>
      <c r="M5141" s="5" t="str">
        <f>INDEX(DB_FILM!H:H,MATCH($F5141,DB_FILM!$A:$A,0))</f>
        <v xml:space="preserve">Christopher Nolan </v>
      </c>
      <c r="N5141" s="5" t="str">
        <f>INDEX(DB_FILM!I:I,MATCH($F5141,DB_FILM!$A:$A,0))</f>
        <v>Christian Bale, Heath Ledger, Aaron Eckhart, Michael Caine</v>
      </c>
      <c r="O5141" s="7">
        <f>INDEX(DB_FILM!J:J,MATCH($F5141,DB_FILM!$A:$A,0))</f>
        <v>1958004</v>
      </c>
      <c r="P5141" s="7">
        <f>INDEX(DB_FILM!K:K,MATCH($F5141,DB_FILM!$A:$A,0))</f>
        <v>534860000</v>
      </c>
      <c r="Q5141" t="s">
        <v>475</v>
      </c>
      <c r="R5141">
        <v>3.99</v>
      </c>
      <c r="S5141">
        <v>23</v>
      </c>
      <c r="T5141">
        <v>3</v>
      </c>
      <c r="U5141">
        <v>2056</v>
      </c>
      <c r="V5141">
        <v>1</v>
      </c>
      <c r="W5141" t="str">
        <f t="shared" si="160"/>
        <v>C</v>
      </c>
      <c r="X5141" t="s">
        <v>559</v>
      </c>
      <c r="Y5141">
        <v>0</v>
      </c>
      <c r="Z5141">
        <v>3.11</v>
      </c>
      <c r="AA5141" s="6">
        <f t="shared" si="161"/>
        <v>0.88000000000000034</v>
      </c>
    </row>
    <row r="5142" spans="1:27" x14ac:dyDescent="0.3">
      <c r="A5142" s="5">
        <v>42914</v>
      </c>
      <c r="B5142" s="5" t="s">
        <v>414</v>
      </c>
      <c r="C5142" s="5" t="s">
        <v>452</v>
      </c>
      <c r="D5142" s="5" t="s">
        <v>355</v>
      </c>
      <c r="E5142" t="s">
        <v>290</v>
      </c>
      <c r="F5142" s="5" t="s">
        <v>57</v>
      </c>
      <c r="G5142" s="5" t="str">
        <f>INDEX(DB_FILM!B:B,MATCH($F5142,DB_FILM!$A:$A,0))</f>
        <v>1997</v>
      </c>
      <c r="H5142" s="5" t="str">
        <f>INDEX(DB_FILM!C:C,MATCH($F5142,DB_FILM!$A:$A,0))</f>
        <v xml:space="preserve">T </v>
      </c>
      <c r="I5142" s="9">
        <f>INDEX(DB_FILM!D:D,MATCH($F5142,DB_FILM!$A:$A,0))</f>
        <v>116</v>
      </c>
      <c r="J5142" s="5" t="str">
        <f>INDEX(DB_FILM!E:E,MATCH($F5142,DB_FILM!$A:$A,0))</f>
        <v>Comedy, Drama, War</v>
      </c>
      <c r="K5142" s="6">
        <f>INDEX(DB_FILM!F:F,MATCH($F5142,DB_FILM!$A:$A,0))</f>
        <v>8.6</v>
      </c>
      <c r="L5142" s="5" t="str">
        <f>INDEX(DB_FILM!G:G,MATCH($F5142,DB_FILM!$A:$A,0))</f>
        <v>When an open-minded Jewish librarian and his son become victims of the Holocaust, he uses a perfect mixture of will, humor, and imagination to protect his son from the dangers around their camp.</v>
      </c>
      <c r="M5142" s="5" t="str">
        <f>INDEX(DB_FILM!H:H,MATCH($F5142,DB_FILM!$A:$A,0))</f>
        <v xml:space="preserve">Roberto Benigni </v>
      </c>
      <c r="N5142" s="5" t="str">
        <f>INDEX(DB_FILM!I:I,MATCH($F5142,DB_FILM!$A:$A,0))</f>
        <v>Roberto Benigni, Nicoletta Braschi, Giorgio Cantarini, Giustino Durano</v>
      </c>
      <c r="O5142" s="7">
        <f>INDEX(DB_FILM!J:J,MATCH($F5142,DB_FILM!$A:$A,0))</f>
        <v>517982</v>
      </c>
      <c r="P5142" s="7">
        <f>INDEX(DB_FILM!K:K,MATCH($F5142,DB_FILM!$A:$A,0))</f>
        <v>57600000</v>
      </c>
      <c r="Q5142" s="5" t="s">
        <v>475</v>
      </c>
      <c r="R5142">
        <v>5.99</v>
      </c>
      <c r="S5142">
        <v>24</v>
      </c>
      <c r="T5142">
        <v>3</v>
      </c>
      <c r="U5142">
        <v>2056</v>
      </c>
      <c r="V5142">
        <v>1</v>
      </c>
      <c r="W5142" t="str">
        <f t="shared" si="160"/>
        <v>C</v>
      </c>
      <c r="X5142" t="s">
        <v>537</v>
      </c>
      <c r="Y5142">
        <v>0</v>
      </c>
      <c r="Z5142">
        <v>4.43</v>
      </c>
      <c r="AA5142" s="6">
        <f t="shared" si="161"/>
        <v>1.5600000000000005</v>
      </c>
    </row>
    <row r="5143" spans="1:27" x14ac:dyDescent="0.3">
      <c r="A5143" s="5">
        <v>42915</v>
      </c>
      <c r="B5143" s="5" t="s">
        <v>402</v>
      </c>
      <c r="C5143" s="5" t="s">
        <v>461</v>
      </c>
      <c r="D5143" s="5" t="s">
        <v>305</v>
      </c>
      <c r="E5143" t="s">
        <v>268</v>
      </c>
      <c r="F5143" s="5" t="s">
        <v>27</v>
      </c>
      <c r="G5143" s="5" t="str">
        <f>INDEX(DB_FILM!B:B,MATCH($F5143,DB_FILM!$A:$A,0))</f>
        <v>1999</v>
      </c>
      <c r="H5143" s="5" t="str">
        <f>INDEX(DB_FILM!C:C,MATCH($F5143,DB_FILM!$A:$A,0))</f>
        <v xml:space="preserve">T </v>
      </c>
      <c r="I5143" s="9">
        <f>INDEX(DB_FILM!D:D,MATCH($F5143,DB_FILM!$A:$A,0))</f>
        <v>136</v>
      </c>
      <c r="J5143" s="5" t="str">
        <f>INDEX(DB_FILM!E:E,MATCH($F5143,DB_FILM!$A:$A,0))</f>
        <v>Action, Sci-Fi</v>
      </c>
      <c r="K5143" s="6">
        <f>INDEX(DB_FILM!F:F,MATCH($F5143,DB_FILM!$A:$A,0))</f>
        <v>8.6999999999999993</v>
      </c>
      <c r="L5143" s="5" t="str">
        <f>INDEX(DB_FILM!G:G,MATCH($F5143,DB_FILM!$A:$A,0))</f>
        <v>A computer hacker learns from mysterious rebels about the true nature of his reality and his role in the war against its controllers.</v>
      </c>
      <c r="M5143" s="5" t="str">
        <f>INDEX(DB_FILM!H:H,MATCH($F5143,DB_FILM!$A:$A,0))</f>
        <v xml:space="preserve">Lana Wachowski, Lilly Wachowski </v>
      </c>
      <c r="N5143" s="5" t="str">
        <f>INDEX(DB_FILM!I:I,MATCH($F5143,DB_FILM!$A:$A,0))</f>
        <v>Keanu Reeves, Laurence Fishburne, Carrie-Anne Moss, Hugo Weaving</v>
      </c>
      <c r="O5143" s="7">
        <f>INDEX(DB_FILM!J:J,MATCH($F5143,DB_FILM!$A:$A,0))</f>
        <v>1427143</v>
      </c>
      <c r="P5143" s="7">
        <f>INDEX(DB_FILM!K:K,MATCH($F5143,DB_FILM!$A:$A,0))</f>
        <v>171480000</v>
      </c>
      <c r="Q5143" s="5" t="s">
        <v>474</v>
      </c>
      <c r="R5143">
        <v>7.99</v>
      </c>
      <c r="S5143">
        <v>7</v>
      </c>
      <c r="T5143">
        <v>1</v>
      </c>
      <c r="U5143">
        <v>2057</v>
      </c>
      <c r="V5143">
        <v>1</v>
      </c>
      <c r="W5143" t="str">
        <f t="shared" si="160"/>
        <v>A</v>
      </c>
      <c r="X5143" t="s">
        <v>528</v>
      </c>
      <c r="Y5143">
        <v>0</v>
      </c>
      <c r="Z5143">
        <v>5.35</v>
      </c>
      <c r="AA5143" s="6">
        <f t="shared" si="161"/>
        <v>2.6400000000000006</v>
      </c>
    </row>
    <row r="5144" spans="1:27" x14ac:dyDescent="0.3">
      <c r="A5144" s="5">
        <v>42915</v>
      </c>
      <c r="B5144" t="s">
        <v>402</v>
      </c>
      <c r="C5144" t="s">
        <v>461</v>
      </c>
      <c r="D5144" t="s">
        <v>305</v>
      </c>
      <c r="E5144" t="s">
        <v>268</v>
      </c>
      <c r="F5144" t="s">
        <v>19</v>
      </c>
      <c r="G5144" s="5" t="str">
        <f>INDEX(DB_FILM!B:B,MATCH($F5144,DB_FILM!$A:$A,0))</f>
        <v>2001</v>
      </c>
      <c r="H5144" s="5" t="str">
        <f>INDEX(DB_FILM!C:C,MATCH($F5144,DB_FILM!$A:$A,0))</f>
        <v xml:space="preserve">T </v>
      </c>
      <c r="I5144" s="9">
        <f>INDEX(DB_FILM!D:D,MATCH($F5144,DB_FILM!$A:$A,0))</f>
        <v>178</v>
      </c>
      <c r="J5144" s="5" t="str">
        <f>INDEX(DB_FILM!E:E,MATCH($F5144,DB_FILM!$A:$A,0))</f>
        <v>Adventure, Drama, Fantasy</v>
      </c>
      <c r="K5144" s="6">
        <f>INDEX(DB_FILM!F:F,MATCH($F5144,DB_FILM!$A:$A,0))</f>
        <v>8.8000000000000007</v>
      </c>
      <c r="L5144" s="5" t="str">
        <f>INDEX(DB_FILM!G:G,MATCH($F5144,DB_FILM!$A:$A,0))</f>
        <v>A meek Hobbit from the Shire and eight companions set out on a journey to destroy the powerful One Ring and save Middle-earth from the Dark Lord Sauron.</v>
      </c>
      <c r="M5144" s="5" t="str">
        <f>INDEX(DB_FILM!H:H,MATCH($F5144,DB_FILM!$A:$A,0))</f>
        <v xml:space="preserve">Peter Jackson </v>
      </c>
      <c r="N5144" s="5" t="str">
        <f>INDEX(DB_FILM!I:I,MATCH($F5144,DB_FILM!$A:$A,0))</f>
        <v>Elijah Wood, Ian McKellen, Orlando Bloom, Sean Bean</v>
      </c>
      <c r="O5144" s="7">
        <f>INDEX(DB_FILM!J:J,MATCH($F5144,DB_FILM!$A:$A,0))</f>
        <v>1433603</v>
      </c>
      <c r="P5144" s="7">
        <f>INDEX(DB_FILM!K:K,MATCH($F5144,DB_FILM!$A:$A,0))</f>
        <v>315540000</v>
      </c>
      <c r="Q5144" t="s">
        <v>474</v>
      </c>
      <c r="R5144">
        <v>9.99</v>
      </c>
      <c r="S5144">
        <v>3</v>
      </c>
      <c r="T5144">
        <v>1</v>
      </c>
      <c r="U5144">
        <v>2057</v>
      </c>
      <c r="V5144">
        <v>2</v>
      </c>
      <c r="W5144" t="str">
        <f t="shared" si="160"/>
        <v>A</v>
      </c>
      <c r="X5144" t="s">
        <v>566</v>
      </c>
      <c r="Y5144">
        <v>0</v>
      </c>
      <c r="Z5144">
        <v>6.29</v>
      </c>
      <c r="AA5144" s="6">
        <f t="shared" si="161"/>
        <v>3.7</v>
      </c>
    </row>
    <row r="5145" spans="1:27" x14ac:dyDescent="0.3">
      <c r="A5145" s="5">
        <v>42915</v>
      </c>
      <c r="B5145" s="5" t="s">
        <v>411</v>
      </c>
      <c r="C5145" s="5" t="s">
        <v>444</v>
      </c>
      <c r="D5145" s="5" t="s">
        <v>389</v>
      </c>
      <c r="E5145" t="s">
        <v>290</v>
      </c>
      <c r="F5145" s="5" t="s">
        <v>91</v>
      </c>
      <c r="G5145" s="5" t="str">
        <f>INDEX(DB_FILM!B:B,MATCH($F5145,DB_FILM!$A:$A,0))</f>
        <v>2011</v>
      </c>
      <c r="H5145" s="5" t="str">
        <f>INDEX(DB_FILM!C:C,MATCH($F5145,DB_FILM!$A:$A,0))</f>
        <v xml:space="preserve">T </v>
      </c>
      <c r="I5145" s="9">
        <f>INDEX(DB_FILM!D:D,MATCH($F5145,DB_FILM!$A:$A,0))</f>
        <v>112</v>
      </c>
      <c r="J5145" s="5" t="str">
        <f>INDEX(DB_FILM!E:E,MATCH($F5145,DB_FILM!$A:$A,0))</f>
        <v>Biography, Comedy, Drama</v>
      </c>
      <c r="K5145" s="6">
        <f>INDEX(DB_FILM!F:F,MATCH($F5145,DB_FILM!$A:$A,0))</f>
        <v>8.5</v>
      </c>
      <c r="L5145" s="5" t="str">
        <f>INDEX(DB_FILM!G:G,MATCH($F5145,DB_FILM!$A:$A,0))</f>
        <v>After he becomes a quadriplegic from a paragliding accident, an aristocrat hires a young man from the projects to be his caregiver.</v>
      </c>
      <c r="M5145" s="5" t="str">
        <f>INDEX(DB_FILM!H:H,MATCH($F5145,DB_FILM!$A:$A,0))</f>
        <v xml:space="preserve">Olivier Nakache, Éric Toledano </v>
      </c>
      <c r="N5145" s="5" t="str">
        <f>INDEX(DB_FILM!I:I,MATCH($F5145,DB_FILM!$A:$A,0))</f>
        <v>François Cluzet, Omar Sy, Anne Le Ny, Audrey Fleurot</v>
      </c>
      <c r="O5145" s="7">
        <f>INDEX(DB_FILM!J:J,MATCH($F5145,DB_FILM!$A:$A,0))</f>
        <v>631043</v>
      </c>
      <c r="P5145" s="7">
        <f>INDEX(DB_FILM!K:K,MATCH($F5145,DB_FILM!$A:$A,0))</f>
        <v>13180000</v>
      </c>
      <c r="Q5145" s="5" t="s">
        <v>476</v>
      </c>
      <c r="R5145">
        <v>3.99</v>
      </c>
      <c r="S5145">
        <v>42</v>
      </c>
      <c r="T5145">
        <v>2</v>
      </c>
      <c r="U5145">
        <v>2058</v>
      </c>
      <c r="V5145">
        <v>1</v>
      </c>
      <c r="W5145" t="str">
        <f t="shared" si="160"/>
        <v>B</v>
      </c>
      <c r="X5145" t="s">
        <v>549</v>
      </c>
      <c r="Y5145">
        <v>0</v>
      </c>
      <c r="Z5145">
        <v>2.39</v>
      </c>
      <c r="AA5145" s="6">
        <f t="shared" si="161"/>
        <v>1.6</v>
      </c>
    </row>
    <row r="5146" spans="1:27" x14ac:dyDescent="0.3">
      <c r="A5146" s="5">
        <v>42915</v>
      </c>
      <c r="B5146" s="5" t="s">
        <v>411</v>
      </c>
      <c r="C5146" s="5" t="s">
        <v>444</v>
      </c>
      <c r="D5146" s="5" t="s">
        <v>389</v>
      </c>
      <c r="E5146" t="s">
        <v>290</v>
      </c>
      <c r="F5146" s="5" t="s">
        <v>81</v>
      </c>
      <c r="G5146" s="5" t="str">
        <f>INDEX(DB_FILM!B:B,MATCH($F5146,DB_FILM!$A:$A,0))</f>
        <v>1979</v>
      </c>
      <c r="H5146" s="5" t="str">
        <f>INDEX(DB_FILM!C:C,MATCH($F5146,DB_FILM!$A:$A,0))</f>
        <v xml:space="preserve">VM14 </v>
      </c>
      <c r="I5146" s="9">
        <f>INDEX(DB_FILM!D:D,MATCH($F5146,DB_FILM!$A:$A,0))</f>
        <v>147</v>
      </c>
      <c r="J5146" s="5" t="str">
        <f>INDEX(DB_FILM!E:E,MATCH($F5146,DB_FILM!$A:$A,0))</f>
        <v>Drama, War</v>
      </c>
      <c r="K5146" s="6">
        <f>INDEX(DB_FILM!F:F,MATCH($F5146,DB_FILM!$A:$A,0))</f>
        <v>8.5</v>
      </c>
      <c r="L5146" s="5" t="str">
        <f>INDEX(DB_FILM!G:G,MATCH($F5146,DB_FILM!$A:$A,0))</f>
        <v>During the Vietnam War, Captain Willard is sent on a dangerous mission into Cambodia to assassinate a renegade Colonel who has set himself up as a god among a local tribe.</v>
      </c>
      <c r="M5146" s="5" t="str">
        <f>INDEX(DB_FILM!H:H,MATCH($F5146,DB_FILM!$A:$A,0))</f>
        <v xml:space="preserve">Francis Ford Coppola </v>
      </c>
      <c r="N5146" s="5" t="str">
        <f>INDEX(DB_FILM!I:I,MATCH($F5146,DB_FILM!$A:$A,0))</f>
        <v>Martin Sheen, Marlon Brando, Robert Duvall, Frederic Forrest</v>
      </c>
      <c r="O5146" s="7">
        <f>INDEX(DB_FILM!J:J,MATCH($F5146,DB_FILM!$A:$A,0))</f>
        <v>522714</v>
      </c>
      <c r="P5146" s="7">
        <f>INDEX(DB_FILM!K:K,MATCH($F5146,DB_FILM!$A:$A,0))</f>
        <v>83470000</v>
      </c>
      <c r="Q5146" s="5" t="s">
        <v>476</v>
      </c>
      <c r="R5146">
        <v>5.99</v>
      </c>
      <c r="S5146">
        <v>37</v>
      </c>
      <c r="T5146">
        <v>2</v>
      </c>
      <c r="U5146">
        <v>2058</v>
      </c>
      <c r="V5146">
        <v>3</v>
      </c>
      <c r="W5146" t="str">
        <f t="shared" si="160"/>
        <v>B</v>
      </c>
      <c r="X5146" t="s">
        <v>589</v>
      </c>
      <c r="Y5146">
        <v>0</v>
      </c>
      <c r="Z5146">
        <v>3.65</v>
      </c>
      <c r="AA5146" s="6">
        <f t="shared" si="161"/>
        <v>2.3400000000000003</v>
      </c>
    </row>
    <row r="5147" spans="1:27" x14ac:dyDescent="0.3">
      <c r="A5147" s="5">
        <v>42915</v>
      </c>
      <c r="B5147" t="s">
        <v>411</v>
      </c>
      <c r="C5147" t="s">
        <v>444</v>
      </c>
      <c r="D5147" t="s">
        <v>389</v>
      </c>
      <c r="E5147" t="s">
        <v>290</v>
      </c>
      <c r="F5147" t="s">
        <v>49</v>
      </c>
      <c r="G5147" s="5" t="str">
        <f>INDEX(DB_FILM!B:B,MATCH($F5147,DB_FILM!$A:$A,0))</f>
        <v>1995</v>
      </c>
      <c r="H5147" s="5" t="str">
        <f>INDEX(DB_FILM!C:C,MATCH($F5147,DB_FILM!$A:$A,0))</f>
        <v xml:space="preserve">T </v>
      </c>
      <c r="I5147" s="9">
        <f>INDEX(DB_FILM!D:D,MATCH($F5147,DB_FILM!$A:$A,0))</f>
        <v>106</v>
      </c>
      <c r="J5147" s="5" t="str">
        <f>INDEX(DB_FILM!E:E,MATCH($F5147,DB_FILM!$A:$A,0))</f>
        <v>Crime, Mystery, Thriller</v>
      </c>
      <c r="K5147" s="6">
        <f>INDEX(DB_FILM!F:F,MATCH($F5147,DB_FILM!$A:$A,0))</f>
        <v>8.6</v>
      </c>
      <c r="L5147" s="5" t="str">
        <f>INDEX(DB_FILM!G:G,MATCH($F5147,DB_FILM!$A:$A,0))</f>
        <v>A sole survivor tells of the twisty events leading up to a horrific gun battle on a boat, which began when five criminals met at a seemingly random police lineup.</v>
      </c>
      <c r="M5147" s="5" t="str">
        <f>INDEX(DB_FILM!H:H,MATCH($F5147,DB_FILM!$A:$A,0))</f>
        <v xml:space="preserve">Bryan Singer </v>
      </c>
      <c r="N5147" s="5" t="str">
        <f>INDEX(DB_FILM!I:I,MATCH($F5147,DB_FILM!$A:$A,0))</f>
        <v>Kevin Spacey, Gabriel Byrne, Chazz Palminteri, Stephen Baldwin</v>
      </c>
      <c r="O5147" s="7">
        <f>INDEX(DB_FILM!J:J,MATCH($F5147,DB_FILM!$A:$A,0))</f>
        <v>863953</v>
      </c>
      <c r="P5147" s="7">
        <f>INDEX(DB_FILM!K:K,MATCH($F5147,DB_FILM!$A:$A,0))</f>
        <v>23340000</v>
      </c>
      <c r="Q5147" t="s">
        <v>474</v>
      </c>
      <c r="R5147">
        <v>9.99</v>
      </c>
      <c r="S5147">
        <v>19</v>
      </c>
      <c r="T5147">
        <v>1</v>
      </c>
      <c r="U5147">
        <v>2058</v>
      </c>
      <c r="V5147">
        <v>1</v>
      </c>
      <c r="W5147" t="str">
        <f t="shared" si="160"/>
        <v>A</v>
      </c>
      <c r="X5147" t="s">
        <v>598</v>
      </c>
      <c r="Y5147">
        <v>0</v>
      </c>
      <c r="Z5147">
        <v>5.19</v>
      </c>
      <c r="AA5147" s="6">
        <f t="shared" si="161"/>
        <v>4.8</v>
      </c>
    </row>
    <row r="5148" spans="1:27" x14ac:dyDescent="0.3">
      <c r="A5148" s="5">
        <v>42915</v>
      </c>
      <c r="B5148" s="5" t="s">
        <v>411</v>
      </c>
      <c r="C5148" s="5" t="s">
        <v>444</v>
      </c>
      <c r="D5148" s="5" t="s">
        <v>389</v>
      </c>
      <c r="E5148" t="s">
        <v>290</v>
      </c>
      <c r="F5148" s="5" t="s">
        <v>1</v>
      </c>
      <c r="G5148" s="5" t="str">
        <f>INDEX(DB_FILM!B:B,MATCH($F5148,DB_FILM!$A:$A,0))</f>
        <v>1972</v>
      </c>
      <c r="H5148" s="5" t="str">
        <f>INDEX(DB_FILM!C:C,MATCH($F5148,DB_FILM!$A:$A,0))</f>
        <v xml:space="preserve">T </v>
      </c>
      <c r="I5148" s="9">
        <f>INDEX(DB_FILM!D:D,MATCH($F5148,DB_FILM!$A:$A,0))</f>
        <v>175</v>
      </c>
      <c r="J5148" s="5" t="str">
        <f>INDEX(DB_FILM!E:E,MATCH($F5148,DB_FILM!$A:$A,0))</f>
        <v>Crime, Drama</v>
      </c>
      <c r="K5148" s="6">
        <f>INDEX(DB_FILM!F:F,MATCH($F5148,DB_FILM!$A:$A,0))</f>
        <v>9.1999999999999993</v>
      </c>
      <c r="L5148" s="5" t="str">
        <f>INDEX(DB_FILM!G:G,MATCH($F5148,DB_FILM!$A:$A,0))</f>
        <v>The aging patriarch of an organized crime dynasty transfers control of his clandestine empire to his reluctant son.</v>
      </c>
      <c r="M5148" s="5" t="str">
        <f>INDEX(DB_FILM!H:H,MATCH($F5148,DB_FILM!$A:$A,0))</f>
        <v xml:space="preserve">Francis Ford Coppola </v>
      </c>
      <c r="N5148" s="5" t="str">
        <f>INDEX(DB_FILM!I:I,MATCH($F5148,DB_FILM!$A:$A,0))</f>
        <v>Marlon Brando, Al Pacino, James Caan, Diane Keaton</v>
      </c>
      <c r="O5148" s="7">
        <f>INDEX(DB_FILM!J:J,MATCH($F5148,DB_FILM!$A:$A,0))</f>
        <v>1361367</v>
      </c>
      <c r="P5148" s="7">
        <f>INDEX(DB_FILM!K:K,MATCH($F5148,DB_FILM!$A:$A,0))</f>
        <v>134970000</v>
      </c>
      <c r="Q5148" s="5" t="s">
        <v>474</v>
      </c>
      <c r="R5148">
        <v>7.99</v>
      </c>
      <c r="S5148">
        <v>12</v>
      </c>
      <c r="T5148">
        <v>1</v>
      </c>
      <c r="U5148">
        <v>2058</v>
      </c>
      <c r="V5148">
        <v>1</v>
      </c>
      <c r="W5148" t="str">
        <f t="shared" si="160"/>
        <v>A</v>
      </c>
      <c r="X5148" t="s">
        <v>568</v>
      </c>
      <c r="Y5148">
        <v>0</v>
      </c>
      <c r="Z5148">
        <v>5.27</v>
      </c>
      <c r="AA5148" s="6">
        <f t="shared" si="161"/>
        <v>2.7200000000000006</v>
      </c>
    </row>
    <row r="5149" spans="1:27" x14ac:dyDescent="0.3">
      <c r="A5149" s="5">
        <v>42915</v>
      </c>
      <c r="B5149" s="5" t="s">
        <v>399</v>
      </c>
      <c r="C5149" s="5" t="s">
        <v>456</v>
      </c>
      <c r="D5149" s="5" t="s">
        <v>389</v>
      </c>
      <c r="E5149" t="s">
        <v>290</v>
      </c>
      <c r="F5149" s="5" t="s">
        <v>93</v>
      </c>
      <c r="G5149" s="5" t="str">
        <f>INDEX(DB_FILM!B:B,MATCH($F5149,DB_FILM!$A:$A,0))</f>
        <v>2016</v>
      </c>
      <c r="H5149" s="5" t="str">
        <f>INDEX(DB_FILM!C:C,MATCH($F5149,DB_FILM!$A:$A,0))</f>
        <v>N/A</v>
      </c>
      <c r="I5149" s="9">
        <f>INDEX(DB_FILM!D:D,MATCH($F5149,DB_FILM!$A:$A,0))</f>
        <v>161</v>
      </c>
      <c r="J5149" s="5" t="str">
        <f>INDEX(DB_FILM!E:E,MATCH($F5149,DB_FILM!$A:$A,0))</f>
        <v>Action, Biography, Drama</v>
      </c>
      <c r="K5149" s="6">
        <f>INDEX(DB_FILM!F:F,MATCH($F5149,DB_FILM!$A:$A,0))</f>
        <v>8.5</v>
      </c>
      <c r="L5149" s="5" t="str">
        <f>INDEX(DB_FILM!G:G,MATCH($F5149,DB_FILM!$A:$A,0))</f>
        <v>Former wrestler Mahavir Singh Phogat and his two wrestler daughters struggle towards glory at the Commonwealth Games in the face of societal oppression.</v>
      </c>
      <c r="M5149" s="5" t="str">
        <f>INDEX(DB_FILM!H:H,MATCH($F5149,DB_FILM!$A:$A,0))</f>
        <v xml:space="preserve">Nitesh Tiwari </v>
      </c>
      <c r="N5149" s="5" t="str">
        <f>INDEX(DB_FILM!I:I,MATCH($F5149,DB_FILM!$A:$A,0))</f>
        <v>Aamir Khan, Sakshi Tanwar, Fatima Sana Shaikh, Sanya Malhotra</v>
      </c>
      <c r="O5149" s="7">
        <f>INDEX(DB_FILM!J:J,MATCH($F5149,DB_FILM!$A:$A,0))</f>
        <v>102802</v>
      </c>
      <c r="P5149" s="7">
        <f>INDEX(DB_FILM!K:K,MATCH($F5149,DB_FILM!$A:$A,0))</f>
        <v>12390000</v>
      </c>
      <c r="Q5149" s="5" t="s">
        <v>475</v>
      </c>
      <c r="R5149">
        <v>9.99</v>
      </c>
      <c r="S5149">
        <v>43</v>
      </c>
      <c r="T5149">
        <v>3</v>
      </c>
      <c r="U5149">
        <v>2059</v>
      </c>
      <c r="V5149">
        <v>2</v>
      </c>
      <c r="W5149" t="str">
        <f t="shared" si="160"/>
        <v>C</v>
      </c>
      <c r="X5149" t="s">
        <v>563</v>
      </c>
      <c r="Y5149">
        <v>0</v>
      </c>
      <c r="Z5149">
        <v>7.19</v>
      </c>
      <c r="AA5149" s="6">
        <f t="shared" si="161"/>
        <v>2.8</v>
      </c>
    </row>
    <row r="5150" spans="1:27" x14ac:dyDescent="0.3">
      <c r="A5150" s="5">
        <v>42915</v>
      </c>
      <c r="B5150" s="5" t="s">
        <v>399</v>
      </c>
      <c r="C5150" s="5" t="s">
        <v>456</v>
      </c>
      <c r="D5150" s="5" t="s">
        <v>389</v>
      </c>
      <c r="E5150" t="s">
        <v>290</v>
      </c>
      <c r="F5150" s="5" t="s">
        <v>55</v>
      </c>
      <c r="G5150" s="5" t="str">
        <f>INDEX(DB_FILM!B:B,MATCH($F5150,DB_FILM!$A:$A,0))</f>
        <v>2002</v>
      </c>
      <c r="H5150" s="5" t="str">
        <f>INDEX(DB_FILM!C:C,MATCH($F5150,DB_FILM!$A:$A,0))</f>
        <v xml:space="preserve">VM14 </v>
      </c>
      <c r="I5150" s="9">
        <f>INDEX(DB_FILM!D:D,MATCH($F5150,DB_FILM!$A:$A,0))</f>
        <v>130</v>
      </c>
      <c r="J5150" s="5" t="str">
        <f>INDEX(DB_FILM!E:E,MATCH($F5150,DB_FILM!$A:$A,0))</f>
        <v>Crime, Drama</v>
      </c>
      <c r="K5150" s="6">
        <f>INDEX(DB_FILM!F:F,MATCH($F5150,DB_FILM!$A:$A,0))</f>
        <v>8.6</v>
      </c>
      <c r="L5150" s="5" t="str">
        <f>INDEX(DB_FILM!G:G,MATCH($F5150,DB_FILM!$A:$A,0))</f>
        <v>In the slums of Rio, two kids' paths diverge as one struggles to become a photographer and the other a kingpin.</v>
      </c>
      <c r="M5150" s="5" t="str">
        <f>INDEX(DB_FILM!H:H,MATCH($F5150,DB_FILM!$A:$A,0))</f>
        <v xml:space="preserve">Fernando Meirelles, Kátia Lund </v>
      </c>
      <c r="N5150" s="5" t="str">
        <f>INDEX(DB_FILM!I:I,MATCH($F5150,DB_FILM!$A:$A,0))</f>
        <v>Alexandre Rodrigues, Leandro Firmino, Matheus Nachtergaele, Phellipe Haagensen</v>
      </c>
      <c r="O5150" s="7">
        <f>INDEX(DB_FILM!J:J,MATCH($F5150,DB_FILM!$A:$A,0))</f>
        <v>615516</v>
      </c>
      <c r="P5150" s="7">
        <f>INDEX(DB_FILM!K:K,MATCH($F5150,DB_FILM!$A:$A,0))</f>
        <v>7560000</v>
      </c>
      <c r="Q5150" s="5" t="s">
        <v>475</v>
      </c>
      <c r="R5150">
        <v>5.99</v>
      </c>
      <c r="S5150">
        <v>22</v>
      </c>
      <c r="T5150">
        <v>3</v>
      </c>
      <c r="U5150">
        <v>2059</v>
      </c>
      <c r="V5150">
        <v>3</v>
      </c>
      <c r="W5150" t="str">
        <f t="shared" si="160"/>
        <v>C</v>
      </c>
      <c r="X5150" t="s">
        <v>608</v>
      </c>
      <c r="Y5150">
        <v>0</v>
      </c>
      <c r="Z5150">
        <v>4.3099999999999996</v>
      </c>
      <c r="AA5150" s="6">
        <f t="shared" si="161"/>
        <v>1.6800000000000006</v>
      </c>
    </row>
    <row r="5151" spans="1:27" x14ac:dyDescent="0.3">
      <c r="A5151" s="5">
        <v>42915</v>
      </c>
      <c r="B5151" s="5" t="s">
        <v>399</v>
      </c>
      <c r="C5151" s="5" t="s">
        <v>456</v>
      </c>
      <c r="D5151" s="5" t="s">
        <v>389</v>
      </c>
      <c r="E5151" t="s">
        <v>290</v>
      </c>
      <c r="F5151" s="5" t="s">
        <v>3</v>
      </c>
      <c r="G5151" s="5" t="str">
        <f>INDEX(DB_FILM!B:B,MATCH($F5151,DB_FILM!$A:$A,0))</f>
        <v>2008</v>
      </c>
      <c r="H5151" s="5" t="str">
        <f>INDEX(DB_FILM!C:C,MATCH($F5151,DB_FILM!$A:$A,0))</f>
        <v xml:space="preserve">T </v>
      </c>
      <c r="I5151" s="9">
        <f>INDEX(DB_FILM!D:D,MATCH($F5151,DB_FILM!$A:$A,0))</f>
        <v>152</v>
      </c>
      <c r="J5151" s="5" t="str">
        <f>INDEX(DB_FILM!E:E,MATCH($F5151,DB_FILM!$A:$A,0))</f>
        <v>Action, Crime, Drama</v>
      </c>
      <c r="K5151" s="6">
        <f>INDEX(DB_FILM!F:F,MATCH($F5151,DB_FILM!$A:$A,0))</f>
        <v>9</v>
      </c>
      <c r="L5151" s="5" t="str">
        <f>INDEX(DB_FILM!G:G,MATCH($F5151,DB_FILM!$A:$A,0))</f>
        <v>When the menace known as the Joker emerges from his mysterious past, he wreaks havoc and chaos on the people of Gotham. The Dark Knight must accept one of the greatest psychological and physical tests of his ability to fight injustice.</v>
      </c>
      <c r="M5151" s="5" t="str">
        <f>INDEX(DB_FILM!H:H,MATCH($F5151,DB_FILM!$A:$A,0))</f>
        <v xml:space="preserve">Christopher Nolan </v>
      </c>
      <c r="N5151" s="5" t="str">
        <f>INDEX(DB_FILM!I:I,MATCH($F5151,DB_FILM!$A:$A,0))</f>
        <v>Christian Bale, Heath Ledger, Aaron Eckhart, Michael Caine</v>
      </c>
      <c r="O5151" s="7">
        <f>INDEX(DB_FILM!J:J,MATCH($F5151,DB_FILM!$A:$A,0))</f>
        <v>1958004</v>
      </c>
      <c r="P5151" s="7">
        <f>INDEX(DB_FILM!K:K,MATCH($F5151,DB_FILM!$A:$A,0))</f>
        <v>534860000</v>
      </c>
      <c r="Q5151" s="5" t="s">
        <v>476</v>
      </c>
      <c r="R5151">
        <v>5.99</v>
      </c>
      <c r="S5151">
        <v>23</v>
      </c>
      <c r="T5151">
        <v>2</v>
      </c>
      <c r="U5151">
        <v>2059</v>
      </c>
      <c r="V5151">
        <v>1</v>
      </c>
      <c r="W5151" t="str">
        <f t="shared" si="160"/>
        <v>B</v>
      </c>
      <c r="X5151" t="s">
        <v>500</v>
      </c>
      <c r="Y5151">
        <v>0</v>
      </c>
      <c r="Z5151">
        <v>3.11</v>
      </c>
      <c r="AA5151" s="6">
        <f t="shared" si="161"/>
        <v>2.8800000000000003</v>
      </c>
    </row>
    <row r="5152" spans="1:27" x14ac:dyDescent="0.3">
      <c r="A5152" s="5">
        <v>42915</v>
      </c>
      <c r="B5152" t="s">
        <v>399</v>
      </c>
      <c r="C5152" t="s">
        <v>456</v>
      </c>
      <c r="D5152" t="s">
        <v>389</v>
      </c>
      <c r="E5152" t="s">
        <v>290</v>
      </c>
      <c r="F5152" t="s">
        <v>69</v>
      </c>
      <c r="G5152" s="5" t="str">
        <f>INDEX(DB_FILM!B:B,MATCH($F5152,DB_FILM!$A:$A,0))</f>
        <v>1994</v>
      </c>
      <c r="H5152" s="5" t="str">
        <f>INDEX(DB_FILM!C:C,MATCH($F5152,DB_FILM!$A:$A,0))</f>
        <v xml:space="preserve">T </v>
      </c>
      <c r="I5152" s="9">
        <f>INDEX(DB_FILM!D:D,MATCH($F5152,DB_FILM!$A:$A,0))</f>
        <v>88</v>
      </c>
      <c r="J5152" s="5" t="str">
        <f>INDEX(DB_FILM!E:E,MATCH($F5152,DB_FILM!$A:$A,0))</f>
        <v>Animation, Adventure, Drama</v>
      </c>
      <c r="K5152" s="6">
        <f>INDEX(DB_FILM!F:F,MATCH($F5152,DB_FILM!$A:$A,0))</f>
        <v>8.5</v>
      </c>
      <c r="L5152" s="5" t="str">
        <f>INDEX(DB_FILM!G:G,MATCH($F5152,DB_FILM!$A:$A,0))</f>
        <v>A Lion cub crown prince is tricked by a treacherous uncle into thinking he caused his father's death and flees into exile in despair, only to learn in adulthood his identity and his responsibilities.</v>
      </c>
      <c r="M5152" s="5" t="str">
        <f>INDEX(DB_FILM!H:H,MATCH($F5152,DB_FILM!$A:$A,0))</f>
        <v xml:space="preserve">Roger Allers, Rob Minkoff </v>
      </c>
      <c r="N5152" s="5" t="str">
        <f>INDEX(DB_FILM!I:I,MATCH($F5152,DB_FILM!$A:$A,0))</f>
        <v>Matthew Broderick, Jeremy Irons, James Earl Jones, Whoopi Goldberg</v>
      </c>
      <c r="O5152" s="7">
        <f>INDEX(DB_FILM!J:J,MATCH($F5152,DB_FILM!$A:$A,0))</f>
        <v>781936</v>
      </c>
      <c r="P5152" s="7">
        <f>INDEX(DB_FILM!K:K,MATCH($F5152,DB_FILM!$A:$A,0))</f>
        <v>312900000</v>
      </c>
      <c r="Q5152" t="s">
        <v>474</v>
      </c>
      <c r="R5152">
        <v>7.99</v>
      </c>
      <c r="S5152">
        <v>30</v>
      </c>
      <c r="T5152">
        <v>1</v>
      </c>
      <c r="U5152">
        <v>2059</v>
      </c>
      <c r="V5152">
        <v>2</v>
      </c>
      <c r="W5152" t="str">
        <f t="shared" si="160"/>
        <v>A</v>
      </c>
      <c r="X5152" t="s">
        <v>555</v>
      </c>
      <c r="Y5152">
        <v>0</v>
      </c>
      <c r="Z5152">
        <v>5.03</v>
      </c>
      <c r="AA5152" s="6">
        <f t="shared" si="161"/>
        <v>2.96</v>
      </c>
    </row>
    <row r="5153" spans="1:27" x14ac:dyDescent="0.3">
      <c r="A5153" s="5">
        <v>42915</v>
      </c>
      <c r="B5153" s="5" t="s">
        <v>399</v>
      </c>
      <c r="C5153" s="5" t="s">
        <v>456</v>
      </c>
      <c r="D5153" s="5" t="s">
        <v>389</v>
      </c>
      <c r="E5153" t="s">
        <v>290</v>
      </c>
      <c r="F5153" s="5" t="s">
        <v>43</v>
      </c>
      <c r="G5153" s="5" t="str">
        <f>INDEX(DB_FILM!B:B,MATCH($F5153,DB_FILM!$A:$A,0))</f>
        <v>1991</v>
      </c>
      <c r="H5153" s="5" t="str">
        <f>INDEX(DB_FILM!C:C,MATCH($F5153,DB_FILM!$A:$A,0))</f>
        <v xml:space="preserve">VM14 </v>
      </c>
      <c r="I5153" s="9">
        <f>INDEX(DB_FILM!D:D,MATCH($F5153,DB_FILM!$A:$A,0))</f>
        <v>118</v>
      </c>
      <c r="J5153" s="5" t="str">
        <f>INDEX(DB_FILM!E:E,MATCH($F5153,DB_FILM!$A:$A,0))</f>
        <v>Crime, Drama, Thriller</v>
      </c>
      <c r="K5153" s="6">
        <f>INDEX(DB_FILM!F:F,MATCH($F5153,DB_FILM!$A:$A,0))</f>
        <v>8.6</v>
      </c>
      <c r="L5153" s="5" t="str">
        <f>INDEX(DB_FILM!G:G,MATCH($F5153,DB_FILM!$A:$A,0))</f>
        <v>A young F.B.I. cadet must receive the help of an incarcerated and manipulative cannibal killer to help catch another serial killer, a madman who skins his victims.</v>
      </c>
      <c r="M5153" s="5" t="str">
        <f>INDEX(DB_FILM!H:H,MATCH($F5153,DB_FILM!$A:$A,0))</f>
        <v xml:space="preserve">Jonathan Demme </v>
      </c>
      <c r="N5153" s="5" t="str">
        <f>INDEX(DB_FILM!I:I,MATCH($F5153,DB_FILM!$A:$A,0))</f>
        <v>Jodie Foster, Anthony Hopkins, Lawrence A. Bonney, Kasi Lemmons</v>
      </c>
      <c r="O5153" s="7">
        <f>INDEX(DB_FILM!J:J,MATCH($F5153,DB_FILM!$A:$A,0))</f>
        <v>1064983</v>
      </c>
      <c r="P5153" s="7">
        <f>INDEX(DB_FILM!K:K,MATCH($F5153,DB_FILM!$A:$A,0))</f>
        <v>130740000.00000001</v>
      </c>
      <c r="Q5153" s="5" t="s">
        <v>476</v>
      </c>
      <c r="R5153">
        <v>9.99</v>
      </c>
      <c r="S5153">
        <v>16</v>
      </c>
      <c r="T5153">
        <v>2</v>
      </c>
      <c r="U5153">
        <v>2059</v>
      </c>
      <c r="V5153">
        <v>2</v>
      </c>
      <c r="W5153" t="str">
        <f t="shared" si="160"/>
        <v>B</v>
      </c>
      <c r="X5153" t="s">
        <v>516</v>
      </c>
      <c r="Y5153">
        <v>0</v>
      </c>
      <c r="Z5153">
        <v>5.39</v>
      </c>
      <c r="AA5153" s="6">
        <f t="shared" si="161"/>
        <v>4.6000000000000005</v>
      </c>
    </row>
    <row r="5154" spans="1:27" x14ac:dyDescent="0.3">
      <c r="A5154" s="5">
        <v>42916</v>
      </c>
      <c r="B5154" s="5" t="s">
        <v>400</v>
      </c>
      <c r="C5154" s="5" t="s">
        <v>420</v>
      </c>
      <c r="D5154" s="5" t="s">
        <v>313</v>
      </c>
      <c r="E5154" t="s">
        <v>270</v>
      </c>
      <c r="F5154" s="5" t="s">
        <v>91</v>
      </c>
      <c r="G5154" s="5" t="str">
        <f>INDEX(DB_FILM!B:B,MATCH($F5154,DB_FILM!$A:$A,0))</f>
        <v>2011</v>
      </c>
      <c r="H5154" s="5" t="str">
        <f>INDEX(DB_FILM!C:C,MATCH($F5154,DB_FILM!$A:$A,0))</f>
        <v xml:space="preserve">T </v>
      </c>
      <c r="I5154" s="9">
        <f>INDEX(DB_FILM!D:D,MATCH($F5154,DB_FILM!$A:$A,0))</f>
        <v>112</v>
      </c>
      <c r="J5154" s="5" t="str">
        <f>INDEX(DB_FILM!E:E,MATCH($F5154,DB_FILM!$A:$A,0))</f>
        <v>Biography, Comedy, Drama</v>
      </c>
      <c r="K5154" s="6">
        <f>INDEX(DB_FILM!F:F,MATCH($F5154,DB_FILM!$A:$A,0))</f>
        <v>8.5</v>
      </c>
      <c r="L5154" s="5" t="str">
        <f>INDEX(DB_FILM!G:G,MATCH($F5154,DB_FILM!$A:$A,0))</f>
        <v>After he becomes a quadriplegic from a paragliding accident, an aristocrat hires a young man from the projects to be his caregiver.</v>
      </c>
      <c r="M5154" s="5" t="str">
        <f>INDEX(DB_FILM!H:H,MATCH($F5154,DB_FILM!$A:$A,0))</f>
        <v xml:space="preserve">Olivier Nakache, Éric Toledano </v>
      </c>
      <c r="N5154" s="5" t="str">
        <f>INDEX(DB_FILM!I:I,MATCH($F5154,DB_FILM!$A:$A,0))</f>
        <v>François Cluzet, Omar Sy, Anne Le Ny, Audrey Fleurot</v>
      </c>
      <c r="O5154" s="7">
        <f>INDEX(DB_FILM!J:J,MATCH($F5154,DB_FILM!$A:$A,0))</f>
        <v>631043</v>
      </c>
      <c r="P5154" s="7">
        <f>INDEX(DB_FILM!K:K,MATCH($F5154,DB_FILM!$A:$A,0))</f>
        <v>13180000</v>
      </c>
      <c r="Q5154" s="5" t="s">
        <v>475</v>
      </c>
      <c r="R5154">
        <v>7.99</v>
      </c>
      <c r="S5154">
        <v>42</v>
      </c>
      <c r="T5154">
        <v>3</v>
      </c>
      <c r="U5154">
        <v>2060</v>
      </c>
      <c r="V5154">
        <v>3</v>
      </c>
      <c r="W5154" t="str">
        <f t="shared" si="160"/>
        <v>C</v>
      </c>
      <c r="X5154" t="s">
        <v>600</v>
      </c>
      <c r="Y5154">
        <v>0</v>
      </c>
      <c r="Z5154">
        <v>6.07</v>
      </c>
      <c r="AA5154" s="6">
        <f t="shared" si="161"/>
        <v>1.92</v>
      </c>
    </row>
    <row r="5155" spans="1:27" x14ac:dyDescent="0.3">
      <c r="A5155" s="5">
        <v>42916</v>
      </c>
      <c r="B5155" s="5" t="s">
        <v>400</v>
      </c>
      <c r="C5155" s="5" t="s">
        <v>420</v>
      </c>
      <c r="D5155" s="5" t="s">
        <v>313</v>
      </c>
      <c r="E5155" t="s">
        <v>270</v>
      </c>
      <c r="F5155" s="5" t="s">
        <v>57</v>
      </c>
      <c r="G5155" s="5" t="str">
        <f>INDEX(DB_FILM!B:B,MATCH($F5155,DB_FILM!$A:$A,0))</f>
        <v>1997</v>
      </c>
      <c r="H5155" s="5" t="str">
        <f>INDEX(DB_FILM!C:C,MATCH($F5155,DB_FILM!$A:$A,0))</f>
        <v xml:space="preserve">T </v>
      </c>
      <c r="I5155" s="9">
        <f>INDEX(DB_FILM!D:D,MATCH($F5155,DB_FILM!$A:$A,0))</f>
        <v>116</v>
      </c>
      <c r="J5155" s="5" t="str">
        <f>INDEX(DB_FILM!E:E,MATCH($F5155,DB_FILM!$A:$A,0))</f>
        <v>Comedy, Drama, War</v>
      </c>
      <c r="K5155" s="6">
        <f>INDEX(DB_FILM!F:F,MATCH($F5155,DB_FILM!$A:$A,0))</f>
        <v>8.6</v>
      </c>
      <c r="L5155" s="5" t="str">
        <f>INDEX(DB_FILM!G:G,MATCH($F5155,DB_FILM!$A:$A,0))</f>
        <v>When an open-minded Jewish librarian and his son become victims of the Holocaust, he uses a perfect mixture of will, humor, and imagination to protect his son from the dangers around their camp.</v>
      </c>
      <c r="M5155" s="5" t="str">
        <f>INDEX(DB_FILM!H:H,MATCH($F5155,DB_FILM!$A:$A,0))</f>
        <v xml:space="preserve">Roberto Benigni </v>
      </c>
      <c r="N5155" s="5" t="str">
        <f>INDEX(DB_FILM!I:I,MATCH($F5155,DB_FILM!$A:$A,0))</f>
        <v>Roberto Benigni, Nicoletta Braschi, Giorgio Cantarini, Giustino Durano</v>
      </c>
      <c r="O5155" s="7">
        <f>INDEX(DB_FILM!J:J,MATCH($F5155,DB_FILM!$A:$A,0))</f>
        <v>517982</v>
      </c>
      <c r="P5155" s="7">
        <f>INDEX(DB_FILM!K:K,MATCH($F5155,DB_FILM!$A:$A,0))</f>
        <v>57600000</v>
      </c>
      <c r="Q5155" s="5" t="s">
        <v>474</v>
      </c>
      <c r="R5155">
        <v>7.99</v>
      </c>
      <c r="S5155">
        <v>24</v>
      </c>
      <c r="T5155">
        <v>1</v>
      </c>
      <c r="U5155">
        <v>2060</v>
      </c>
      <c r="V5155">
        <v>1</v>
      </c>
      <c r="W5155" t="str">
        <f t="shared" si="160"/>
        <v>A</v>
      </c>
      <c r="X5155" t="s">
        <v>579</v>
      </c>
      <c r="Y5155">
        <v>0</v>
      </c>
      <c r="Z5155">
        <v>4.87</v>
      </c>
      <c r="AA5155" s="6">
        <f t="shared" si="161"/>
        <v>3.12</v>
      </c>
    </row>
    <row r="5156" spans="1:27" x14ac:dyDescent="0.3">
      <c r="A5156" s="5">
        <v>42916</v>
      </c>
      <c r="B5156" t="s">
        <v>400</v>
      </c>
      <c r="C5156" t="s">
        <v>420</v>
      </c>
      <c r="D5156" t="s">
        <v>313</v>
      </c>
      <c r="E5156" t="s">
        <v>270</v>
      </c>
      <c r="F5156" t="s">
        <v>79</v>
      </c>
      <c r="G5156" s="5" t="str">
        <f>INDEX(DB_FILM!B:B,MATCH($F5156,DB_FILM!$A:$A,0))</f>
        <v>2014</v>
      </c>
      <c r="H5156" s="5" t="str">
        <f>INDEX(DB_FILM!C:C,MATCH($F5156,DB_FILM!$A:$A,0))</f>
        <v xml:space="preserve">T </v>
      </c>
      <c r="I5156" s="9">
        <f>INDEX(DB_FILM!D:D,MATCH($F5156,DB_FILM!$A:$A,0))</f>
        <v>107</v>
      </c>
      <c r="J5156" s="5" t="str">
        <f>INDEX(DB_FILM!E:E,MATCH($F5156,DB_FILM!$A:$A,0))</f>
        <v>Drama, Music</v>
      </c>
      <c r="K5156" s="6">
        <f>INDEX(DB_FILM!F:F,MATCH($F5156,DB_FILM!$A:$A,0))</f>
        <v>8.5</v>
      </c>
      <c r="L5156" s="5" t="str">
        <f>INDEX(DB_FILM!G:G,MATCH($F5156,DB_FILM!$A:$A,0))</f>
        <v>A promising young drummer enrolls at a cut-throat music conservatory where his dreams of greatness are mentored by an instructor who will stop at nothing to realize a student's potential.</v>
      </c>
      <c r="M5156" s="5" t="str">
        <f>INDEX(DB_FILM!H:H,MATCH($F5156,DB_FILM!$A:$A,0))</f>
        <v xml:space="preserve">Damien Chazelle </v>
      </c>
      <c r="N5156" s="5" t="str">
        <f>INDEX(DB_FILM!I:I,MATCH($F5156,DB_FILM!$A:$A,0))</f>
        <v>Miles Teller, J.K. Simmons, Melissa Benoist, Paul Reiser</v>
      </c>
      <c r="O5156" s="7">
        <f>INDEX(DB_FILM!J:J,MATCH($F5156,DB_FILM!$A:$A,0))</f>
        <v>565511</v>
      </c>
      <c r="P5156" s="7">
        <f>INDEX(DB_FILM!K:K,MATCH($F5156,DB_FILM!$A:$A,0))</f>
        <v>13090000</v>
      </c>
      <c r="Q5156" t="s">
        <v>474</v>
      </c>
      <c r="R5156">
        <v>9.99</v>
      </c>
      <c r="S5156">
        <v>36</v>
      </c>
      <c r="T5156">
        <v>1</v>
      </c>
      <c r="U5156">
        <v>2060</v>
      </c>
      <c r="V5156">
        <v>2</v>
      </c>
      <c r="W5156" t="str">
        <f t="shared" si="160"/>
        <v>A</v>
      </c>
      <c r="X5156" t="s">
        <v>596</v>
      </c>
      <c r="Y5156">
        <v>0</v>
      </c>
      <c r="Z5156">
        <v>6.09</v>
      </c>
      <c r="AA5156" s="6">
        <f t="shared" si="161"/>
        <v>3.9000000000000004</v>
      </c>
    </row>
    <row r="5157" spans="1:27" x14ac:dyDescent="0.3">
      <c r="A5157" s="5">
        <v>42916</v>
      </c>
      <c r="B5157" t="s">
        <v>416</v>
      </c>
      <c r="C5157" t="s">
        <v>444</v>
      </c>
      <c r="D5157" t="s">
        <v>389</v>
      </c>
      <c r="E5157" t="s">
        <v>290</v>
      </c>
      <c r="F5157" t="s">
        <v>61</v>
      </c>
      <c r="G5157" s="5" t="str">
        <f>INDEX(DB_FILM!B:B,MATCH($F5157,DB_FILM!$A:$A,0))</f>
        <v>1931</v>
      </c>
      <c r="H5157" s="5" t="str">
        <f>INDEX(DB_FILM!C:C,MATCH($F5157,DB_FILM!$A:$A,0))</f>
        <v xml:space="preserve">G </v>
      </c>
      <c r="I5157" s="9">
        <f>INDEX(DB_FILM!D:D,MATCH($F5157,DB_FILM!$A:$A,0))</f>
        <v>87</v>
      </c>
      <c r="J5157" s="5" t="str">
        <f>INDEX(DB_FILM!E:E,MATCH($F5157,DB_FILM!$A:$A,0))</f>
        <v>Comedy, Drama, Romance</v>
      </c>
      <c r="K5157" s="6">
        <f>INDEX(DB_FILM!F:F,MATCH($F5157,DB_FILM!$A:$A,0))</f>
        <v>8.6</v>
      </c>
      <c r="L5157" s="5" t="str">
        <f>INDEX(DB_FILM!G:G,MATCH($F5157,DB_FILM!$A:$A,0))</f>
        <v>With the aid of a wealthy erratic tippler, a dewy-eyed tramp who has fallen in love with a sightless flower girl accumulates money to be able to help her medically.</v>
      </c>
      <c r="M5157" s="5" t="str">
        <f>INDEX(DB_FILM!H:H,MATCH($F5157,DB_FILM!$A:$A,0))</f>
        <v xml:space="preserve">Charles Chaplin </v>
      </c>
      <c r="N5157" s="5" t="str">
        <f>INDEX(DB_FILM!I:I,MATCH($F5157,DB_FILM!$A:$A,0))</f>
        <v>Charles Chaplin, Virginia Cherrill, Florence Lee, Harry Myers</v>
      </c>
      <c r="O5157" s="7">
        <f>INDEX(DB_FILM!J:J,MATCH($F5157,DB_FILM!$A:$A,0))</f>
        <v>136907</v>
      </c>
      <c r="P5157" s="7">
        <f>INDEX(DB_FILM!K:K,MATCH($F5157,DB_FILM!$A:$A,0))</f>
        <v>20000</v>
      </c>
      <c r="Q5157" t="s">
        <v>474</v>
      </c>
      <c r="R5157">
        <v>9.99</v>
      </c>
      <c r="S5157">
        <v>26</v>
      </c>
      <c r="T5157">
        <v>1</v>
      </c>
      <c r="U5157">
        <v>2061</v>
      </c>
      <c r="V5157">
        <v>1</v>
      </c>
      <c r="W5157" t="str">
        <f t="shared" si="160"/>
        <v>A</v>
      </c>
      <c r="X5157" t="s">
        <v>531</v>
      </c>
      <c r="Y5157">
        <v>0</v>
      </c>
      <c r="Z5157">
        <v>5.29</v>
      </c>
      <c r="AA5157" s="6">
        <f t="shared" si="161"/>
        <v>4.7</v>
      </c>
    </row>
    <row r="5158" spans="1:27" x14ac:dyDescent="0.3">
      <c r="A5158" s="5">
        <v>42916</v>
      </c>
      <c r="B5158" t="s">
        <v>411</v>
      </c>
      <c r="C5158" t="s">
        <v>447</v>
      </c>
      <c r="D5158" t="s">
        <v>355</v>
      </c>
      <c r="E5158" t="s">
        <v>290</v>
      </c>
      <c r="F5158" t="s">
        <v>99</v>
      </c>
      <c r="G5158" s="5" t="str">
        <f>INDEX(DB_FILM!B:B,MATCH($F5158,DB_FILM!$A:$A,0))</f>
        <v>1994</v>
      </c>
      <c r="H5158" s="5" t="str">
        <f>INDEX(DB_FILM!C:C,MATCH($F5158,DB_FILM!$A:$A,0))</f>
        <v xml:space="preserve">T </v>
      </c>
      <c r="I5158" s="9">
        <f>INDEX(DB_FILM!D:D,MATCH($F5158,DB_FILM!$A:$A,0))</f>
        <v>142</v>
      </c>
      <c r="J5158" s="5" t="str">
        <f>INDEX(DB_FILM!E:E,MATCH($F5158,DB_FILM!$A:$A,0))</f>
        <v>Drama</v>
      </c>
      <c r="K5158" s="6">
        <f>INDEX(DB_FILM!F:F,MATCH($F5158,DB_FILM!$A:$A,0))</f>
        <v>9.3000000000000007</v>
      </c>
      <c r="L5158" s="5" t="str">
        <f>INDEX(DB_FILM!G:G,MATCH($F5158,DB_FILM!$A:$A,0))</f>
        <v>Two imprisoned men bond over a number of years, finding solace and eventual redemption through acts of common decency.</v>
      </c>
      <c r="M5158" s="5" t="str">
        <f>INDEX(DB_FILM!H:H,MATCH($F5158,DB_FILM!$A:$A,0))</f>
        <v xml:space="preserve">Frank Darabont </v>
      </c>
      <c r="N5158" s="5" t="str">
        <f>INDEX(DB_FILM!I:I,MATCH($F5158,DB_FILM!$A:$A,0))</f>
        <v>Tim Robbins, Morgan Freeman, Bob Gunton, William Sadler</v>
      </c>
      <c r="O5158" s="7">
        <f>INDEX(DB_FILM!J:J,MATCH($F5158,DB_FILM!$A:$A,0))</f>
        <v>1987679</v>
      </c>
      <c r="P5158" s="7">
        <f>INDEX(DB_FILM!K:K,MATCH($F5158,DB_FILM!$A:$A,0))</f>
        <v>28340000</v>
      </c>
      <c r="Q5158" t="s">
        <v>476</v>
      </c>
      <c r="R5158">
        <v>13.99</v>
      </c>
      <c r="S5158">
        <v>1</v>
      </c>
      <c r="T5158">
        <v>2</v>
      </c>
      <c r="U5158">
        <v>2062</v>
      </c>
      <c r="V5158">
        <v>1</v>
      </c>
      <c r="W5158" t="str">
        <f t="shared" si="160"/>
        <v>B</v>
      </c>
      <c r="X5158" t="s">
        <v>569</v>
      </c>
      <c r="Y5158">
        <v>0</v>
      </c>
      <c r="Z5158">
        <v>7.27</v>
      </c>
      <c r="AA5158" s="6">
        <f t="shared" si="161"/>
        <v>6.7200000000000006</v>
      </c>
    </row>
    <row r="5159" spans="1:27" x14ac:dyDescent="0.3">
      <c r="A5159" s="5">
        <v>42917</v>
      </c>
      <c r="B5159" t="s">
        <v>411</v>
      </c>
      <c r="C5159" t="s">
        <v>456</v>
      </c>
      <c r="D5159" t="s">
        <v>310</v>
      </c>
      <c r="E5159" t="s">
        <v>307</v>
      </c>
      <c r="F5159" t="s">
        <v>39</v>
      </c>
      <c r="G5159" s="5" t="str">
        <f>INDEX(DB_FILM!B:B,MATCH($F5159,DB_FILM!$A:$A,0))</f>
        <v>2014</v>
      </c>
      <c r="H5159" s="5" t="str">
        <f>INDEX(DB_FILM!C:C,MATCH($F5159,DB_FILM!$A:$A,0))</f>
        <v xml:space="preserve">T </v>
      </c>
      <c r="I5159" s="9">
        <f>INDEX(DB_FILM!D:D,MATCH($F5159,DB_FILM!$A:$A,0))</f>
        <v>169</v>
      </c>
      <c r="J5159" s="5" t="str">
        <f>INDEX(DB_FILM!E:E,MATCH($F5159,DB_FILM!$A:$A,0))</f>
        <v>Adventure, Drama, Sci-Fi</v>
      </c>
      <c r="K5159" s="6">
        <f>INDEX(DB_FILM!F:F,MATCH($F5159,DB_FILM!$A:$A,0))</f>
        <v>8.6</v>
      </c>
      <c r="L5159" s="5" t="str">
        <f>INDEX(DB_FILM!G:G,MATCH($F5159,DB_FILM!$A:$A,0))</f>
        <v>A team of explorers travel through a wormhole in space in an attempt to ensure humanity's survival.</v>
      </c>
      <c r="M5159" s="5" t="str">
        <f>INDEX(DB_FILM!H:H,MATCH($F5159,DB_FILM!$A:$A,0))</f>
        <v xml:space="preserve">Christopher Nolan </v>
      </c>
      <c r="N5159" s="5" t="str">
        <f>INDEX(DB_FILM!I:I,MATCH($F5159,DB_FILM!$A:$A,0))</f>
        <v>Matthew McConaughey, Anne Hathaway, Jessica Chastain, Mackenzie Foy</v>
      </c>
      <c r="O5159" s="7">
        <f>INDEX(DB_FILM!J:J,MATCH($F5159,DB_FILM!$A:$A,0))</f>
        <v>1203445</v>
      </c>
      <c r="P5159" s="7">
        <f>INDEX(DB_FILM!K:K,MATCH($F5159,DB_FILM!$A:$A,0))</f>
        <v>188020000</v>
      </c>
      <c r="Q5159" t="s">
        <v>474</v>
      </c>
      <c r="R5159">
        <v>9.99</v>
      </c>
      <c r="S5159">
        <v>14</v>
      </c>
      <c r="T5159">
        <v>1</v>
      </c>
      <c r="U5159">
        <v>2063</v>
      </c>
      <c r="V5159">
        <v>1</v>
      </c>
      <c r="W5159" t="str">
        <f t="shared" si="160"/>
        <v>A</v>
      </c>
      <c r="X5159" t="s">
        <v>508</v>
      </c>
      <c r="Y5159">
        <v>0</v>
      </c>
      <c r="Z5159">
        <v>5.29</v>
      </c>
      <c r="AA5159" s="6">
        <f t="shared" si="161"/>
        <v>4.7</v>
      </c>
    </row>
    <row r="5160" spans="1:27" x14ac:dyDescent="0.3">
      <c r="A5160" s="5">
        <v>42917</v>
      </c>
      <c r="B5160" t="s">
        <v>411</v>
      </c>
      <c r="C5160" t="s">
        <v>465</v>
      </c>
      <c r="D5160" t="s">
        <v>380</v>
      </c>
      <c r="E5160" t="s">
        <v>284</v>
      </c>
      <c r="F5160" t="s">
        <v>69</v>
      </c>
      <c r="G5160" s="5" t="str">
        <f>INDEX(DB_FILM!B:B,MATCH($F5160,DB_FILM!$A:$A,0))</f>
        <v>1994</v>
      </c>
      <c r="H5160" s="5" t="str">
        <f>INDEX(DB_FILM!C:C,MATCH($F5160,DB_FILM!$A:$A,0))</f>
        <v xml:space="preserve">T </v>
      </c>
      <c r="I5160" s="9">
        <f>INDEX(DB_FILM!D:D,MATCH($F5160,DB_FILM!$A:$A,0))</f>
        <v>88</v>
      </c>
      <c r="J5160" s="5" t="str">
        <f>INDEX(DB_FILM!E:E,MATCH($F5160,DB_FILM!$A:$A,0))</f>
        <v>Animation, Adventure, Drama</v>
      </c>
      <c r="K5160" s="6">
        <f>INDEX(DB_FILM!F:F,MATCH($F5160,DB_FILM!$A:$A,0))</f>
        <v>8.5</v>
      </c>
      <c r="L5160" s="5" t="str">
        <f>INDEX(DB_FILM!G:G,MATCH($F5160,DB_FILM!$A:$A,0))</f>
        <v>A Lion cub crown prince is tricked by a treacherous uncle into thinking he caused his father's death and flees into exile in despair, only to learn in adulthood his identity and his responsibilities.</v>
      </c>
      <c r="M5160" s="5" t="str">
        <f>INDEX(DB_FILM!H:H,MATCH($F5160,DB_FILM!$A:$A,0))</f>
        <v xml:space="preserve">Roger Allers, Rob Minkoff </v>
      </c>
      <c r="N5160" s="5" t="str">
        <f>INDEX(DB_FILM!I:I,MATCH($F5160,DB_FILM!$A:$A,0))</f>
        <v>Matthew Broderick, Jeremy Irons, James Earl Jones, Whoopi Goldberg</v>
      </c>
      <c r="O5160" s="7">
        <f>INDEX(DB_FILM!J:J,MATCH($F5160,DB_FILM!$A:$A,0))</f>
        <v>781936</v>
      </c>
      <c r="P5160" s="7">
        <f>INDEX(DB_FILM!K:K,MATCH($F5160,DB_FILM!$A:$A,0))</f>
        <v>312900000</v>
      </c>
      <c r="Q5160" t="s">
        <v>475</v>
      </c>
      <c r="R5160">
        <v>3.99</v>
      </c>
      <c r="S5160">
        <v>30</v>
      </c>
      <c r="T5160">
        <v>3</v>
      </c>
      <c r="U5160">
        <v>2064</v>
      </c>
      <c r="V5160">
        <v>2</v>
      </c>
      <c r="W5160" t="str">
        <f t="shared" si="160"/>
        <v>C</v>
      </c>
      <c r="X5160" t="s">
        <v>578</v>
      </c>
      <c r="Y5160">
        <v>0</v>
      </c>
      <c r="Z5160">
        <v>2.95</v>
      </c>
      <c r="AA5160" s="6">
        <f t="shared" si="161"/>
        <v>1.04</v>
      </c>
    </row>
    <row r="5161" spans="1:27" x14ac:dyDescent="0.3">
      <c r="A5161" s="5">
        <v>42917</v>
      </c>
      <c r="B5161" s="5" t="s">
        <v>411</v>
      </c>
      <c r="C5161" s="5" t="s">
        <v>465</v>
      </c>
      <c r="D5161" s="5" t="s">
        <v>380</v>
      </c>
      <c r="E5161" t="s">
        <v>284</v>
      </c>
      <c r="F5161" s="5" t="s">
        <v>77</v>
      </c>
      <c r="G5161" s="5" t="str">
        <f>INDEX(DB_FILM!B:B,MATCH($F5161,DB_FILM!$A:$A,0))</f>
        <v>1981</v>
      </c>
      <c r="H5161" s="5" t="str">
        <f>INDEX(DB_FILM!C:C,MATCH($F5161,DB_FILM!$A:$A,0))</f>
        <v xml:space="preserve">T </v>
      </c>
      <c r="I5161" s="9">
        <f>INDEX(DB_FILM!D:D,MATCH($F5161,DB_FILM!$A:$A,0))</f>
        <v>115</v>
      </c>
      <c r="J5161" s="5" t="str">
        <f>INDEX(DB_FILM!E:E,MATCH($F5161,DB_FILM!$A:$A,0))</f>
        <v>Action, Adventure</v>
      </c>
      <c r="K5161" s="6">
        <f>INDEX(DB_FILM!F:F,MATCH($F5161,DB_FILM!$A:$A,0))</f>
        <v>8.5</v>
      </c>
      <c r="L5161" s="5" t="str">
        <f>INDEX(DB_FILM!G:G,MATCH($F5161,DB_FILM!$A:$A,0))</f>
        <v>In 1936, archaeologist and adventurer Indiana Jones is hired by the U.S. government to find the Ark of the Covenant before Adolf Hitler's Nazis can obtain its awesome powers.</v>
      </c>
      <c r="M5161" s="5" t="str">
        <f>INDEX(DB_FILM!H:H,MATCH($F5161,DB_FILM!$A:$A,0))</f>
        <v xml:space="preserve">Steven Spielberg </v>
      </c>
      <c r="N5161" s="5" t="str">
        <f>INDEX(DB_FILM!I:I,MATCH($F5161,DB_FILM!$A:$A,0))</f>
        <v>Harrison Ford, Karen Allen, Paul Freeman, John Rhys-Davies</v>
      </c>
      <c r="O5161" s="7">
        <f>INDEX(DB_FILM!J:J,MATCH($F5161,DB_FILM!$A:$A,0))</f>
        <v>770612</v>
      </c>
      <c r="P5161" s="7">
        <f>INDEX(DB_FILM!K:K,MATCH($F5161,DB_FILM!$A:$A,0))</f>
        <v>248160000</v>
      </c>
      <c r="Q5161" s="5" t="s">
        <v>474</v>
      </c>
      <c r="R5161">
        <v>1.99</v>
      </c>
      <c r="S5161">
        <v>35</v>
      </c>
      <c r="T5161">
        <v>1</v>
      </c>
      <c r="U5161">
        <v>2064</v>
      </c>
      <c r="V5161">
        <v>2</v>
      </c>
      <c r="W5161" t="str">
        <f t="shared" si="160"/>
        <v>A</v>
      </c>
      <c r="X5161" t="s">
        <v>504</v>
      </c>
      <c r="Y5161">
        <v>0</v>
      </c>
      <c r="Z5161">
        <v>1.1299999999999999</v>
      </c>
      <c r="AA5161" s="6">
        <f t="shared" si="161"/>
        <v>0.8600000000000001</v>
      </c>
    </row>
    <row r="5162" spans="1:27" x14ac:dyDescent="0.3">
      <c r="A5162" s="5">
        <v>42917</v>
      </c>
      <c r="B5162" t="s">
        <v>412</v>
      </c>
      <c r="C5162" t="s">
        <v>419</v>
      </c>
      <c r="D5162" t="s">
        <v>309</v>
      </c>
      <c r="E5162" t="s">
        <v>290</v>
      </c>
      <c r="F5162" t="s">
        <v>89</v>
      </c>
      <c r="G5162" s="5" t="str">
        <f>INDEX(DB_FILM!B:B,MATCH($F5162,DB_FILM!$A:$A,0))</f>
        <v>2000</v>
      </c>
      <c r="H5162" s="5" t="str">
        <f>INDEX(DB_FILM!C:C,MATCH($F5162,DB_FILM!$A:$A,0))</f>
        <v xml:space="preserve">T </v>
      </c>
      <c r="I5162" s="9">
        <f>INDEX(DB_FILM!D:D,MATCH($F5162,DB_FILM!$A:$A,0))</f>
        <v>113</v>
      </c>
      <c r="J5162" s="5" t="str">
        <f>INDEX(DB_FILM!E:E,MATCH($F5162,DB_FILM!$A:$A,0))</f>
        <v>Mystery, Thriller</v>
      </c>
      <c r="K5162" s="6">
        <f>INDEX(DB_FILM!F:F,MATCH($F5162,DB_FILM!$A:$A,0))</f>
        <v>8.5</v>
      </c>
      <c r="L5162" s="5" t="str">
        <f>INDEX(DB_FILM!G:G,MATCH($F5162,DB_FILM!$A:$A,0))</f>
        <v>A man with short-term memory loss attempts to track down his wife's murderer.</v>
      </c>
      <c r="M5162" s="5" t="str">
        <f>INDEX(DB_FILM!H:H,MATCH($F5162,DB_FILM!$A:$A,0))</f>
        <v xml:space="preserve">Christopher Nolan </v>
      </c>
      <c r="N5162" s="5" t="str">
        <f>INDEX(DB_FILM!I:I,MATCH($F5162,DB_FILM!$A:$A,0))</f>
        <v>Guy Pearce, Carrie-Anne Moss, Joe Pantoliano, Mark Boone Junior</v>
      </c>
      <c r="O5162" s="7">
        <f>INDEX(DB_FILM!J:J,MATCH($F5162,DB_FILM!$A:$A,0))</f>
        <v>986815</v>
      </c>
      <c r="P5162" s="7">
        <f>INDEX(DB_FILM!K:K,MATCH($F5162,DB_FILM!$A:$A,0))</f>
        <v>25540000</v>
      </c>
      <c r="Q5162" t="s">
        <v>474</v>
      </c>
      <c r="R5162">
        <v>1.99</v>
      </c>
      <c r="S5162">
        <v>41</v>
      </c>
      <c r="T5162">
        <v>1</v>
      </c>
      <c r="U5162">
        <v>2065</v>
      </c>
      <c r="V5162">
        <v>3</v>
      </c>
      <c r="W5162" t="str">
        <f t="shared" si="160"/>
        <v>A</v>
      </c>
      <c r="X5162" t="s">
        <v>485</v>
      </c>
      <c r="Y5162">
        <v>0</v>
      </c>
      <c r="Z5162">
        <v>1.1499999999999999</v>
      </c>
      <c r="AA5162" s="6">
        <f t="shared" si="161"/>
        <v>0.84000000000000008</v>
      </c>
    </row>
    <row r="5163" spans="1:27" x14ac:dyDescent="0.3">
      <c r="A5163" s="5">
        <v>42917</v>
      </c>
      <c r="B5163" s="5" t="s">
        <v>412</v>
      </c>
      <c r="C5163" s="5" t="s">
        <v>419</v>
      </c>
      <c r="D5163" s="5" t="s">
        <v>309</v>
      </c>
      <c r="E5163" t="s">
        <v>290</v>
      </c>
      <c r="F5163" s="5" t="s">
        <v>9</v>
      </c>
      <c r="G5163" s="5" t="str">
        <f>INDEX(DB_FILM!B:B,MATCH($F5163,DB_FILM!$A:$A,0))</f>
        <v>2003</v>
      </c>
      <c r="H5163" s="5" t="str">
        <f>INDEX(DB_FILM!C:C,MATCH($F5163,DB_FILM!$A:$A,0))</f>
        <v xml:space="preserve">T </v>
      </c>
      <c r="I5163" s="9">
        <f>INDEX(DB_FILM!D:D,MATCH($F5163,DB_FILM!$A:$A,0))</f>
        <v>201</v>
      </c>
      <c r="J5163" s="5" t="str">
        <f>INDEX(DB_FILM!E:E,MATCH($F5163,DB_FILM!$A:$A,0))</f>
        <v>Action, Adventure, Drama</v>
      </c>
      <c r="K5163" s="6">
        <f>INDEX(DB_FILM!F:F,MATCH($F5163,DB_FILM!$A:$A,0))</f>
        <v>8.9</v>
      </c>
      <c r="L5163" s="5" t="str">
        <f>INDEX(DB_FILM!G:G,MATCH($F5163,DB_FILM!$A:$A,0))</f>
        <v>Gandalf and Aragorn lead the World of Men against Sauron's army to draw his gaze from Frodo and Sam as they approach Mount Doom with the One Ring.</v>
      </c>
      <c r="M5163" s="5" t="str">
        <f>INDEX(DB_FILM!H:H,MATCH($F5163,DB_FILM!$A:$A,0))</f>
        <v xml:space="preserve">Peter Jackson </v>
      </c>
      <c r="N5163" s="5" t="str">
        <f>INDEX(DB_FILM!I:I,MATCH($F5163,DB_FILM!$A:$A,0))</f>
        <v>Elijah Wood, Viggo Mortensen, Ian McKellen, Orlando Bloom</v>
      </c>
      <c r="O5163" s="7">
        <f>INDEX(DB_FILM!J:J,MATCH($F5163,DB_FILM!$A:$A,0))</f>
        <v>1416518</v>
      </c>
      <c r="P5163" s="7">
        <f>INDEX(DB_FILM!K:K,MATCH($F5163,DB_FILM!$A:$A,0))</f>
        <v>377850000</v>
      </c>
      <c r="Q5163" s="5" t="s">
        <v>476</v>
      </c>
      <c r="R5163">
        <v>3.99</v>
      </c>
      <c r="S5163">
        <v>47</v>
      </c>
      <c r="T5163">
        <v>2</v>
      </c>
      <c r="U5163">
        <v>2065</v>
      </c>
      <c r="V5163">
        <v>1</v>
      </c>
      <c r="W5163" t="str">
        <f t="shared" si="160"/>
        <v>B</v>
      </c>
      <c r="X5163" t="s">
        <v>570</v>
      </c>
      <c r="Y5163">
        <v>0</v>
      </c>
      <c r="Z5163">
        <v>2.35</v>
      </c>
      <c r="AA5163" s="6">
        <f t="shared" si="161"/>
        <v>1.6400000000000001</v>
      </c>
    </row>
    <row r="5164" spans="1:27" x14ac:dyDescent="0.3">
      <c r="A5164" s="5">
        <v>42917</v>
      </c>
      <c r="B5164" s="5" t="s">
        <v>412</v>
      </c>
      <c r="C5164" s="5" t="s">
        <v>419</v>
      </c>
      <c r="D5164" s="5" t="s">
        <v>309</v>
      </c>
      <c r="E5164" t="s">
        <v>290</v>
      </c>
      <c r="F5164" s="5" t="s">
        <v>93</v>
      </c>
      <c r="G5164" s="5" t="str">
        <f>INDEX(DB_FILM!B:B,MATCH($F5164,DB_FILM!$A:$A,0))</f>
        <v>2016</v>
      </c>
      <c r="H5164" s="5" t="str">
        <f>INDEX(DB_FILM!C:C,MATCH($F5164,DB_FILM!$A:$A,0))</f>
        <v>N/A</v>
      </c>
      <c r="I5164" s="9">
        <f>INDEX(DB_FILM!D:D,MATCH($F5164,DB_FILM!$A:$A,0))</f>
        <v>161</v>
      </c>
      <c r="J5164" s="5" t="str">
        <f>INDEX(DB_FILM!E:E,MATCH($F5164,DB_FILM!$A:$A,0))</f>
        <v>Action, Biography, Drama</v>
      </c>
      <c r="K5164" s="6">
        <f>INDEX(DB_FILM!F:F,MATCH($F5164,DB_FILM!$A:$A,0))</f>
        <v>8.5</v>
      </c>
      <c r="L5164" s="5" t="str">
        <f>INDEX(DB_FILM!G:G,MATCH($F5164,DB_FILM!$A:$A,0))</f>
        <v>Former wrestler Mahavir Singh Phogat and his two wrestler daughters struggle towards glory at the Commonwealth Games in the face of societal oppression.</v>
      </c>
      <c r="M5164" s="5" t="str">
        <f>INDEX(DB_FILM!H:H,MATCH($F5164,DB_FILM!$A:$A,0))</f>
        <v xml:space="preserve">Nitesh Tiwari </v>
      </c>
      <c r="N5164" s="5" t="str">
        <f>INDEX(DB_FILM!I:I,MATCH($F5164,DB_FILM!$A:$A,0))</f>
        <v>Aamir Khan, Sakshi Tanwar, Fatima Sana Shaikh, Sanya Malhotra</v>
      </c>
      <c r="O5164" s="7">
        <f>INDEX(DB_FILM!J:J,MATCH($F5164,DB_FILM!$A:$A,0))</f>
        <v>102802</v>
      </c>
      <c r="P5164" s="7">
        <f>INDEX(DB_FILM!K:K,MATCH($F5164,DB_FILM!$A:$A,0))</f>
        <v>12390000</v>
      </c>
      <c r="Q5164" s="5" t="s">
        <v>474</v>
      </c>
      <c r="R5164">
        <v>7.99</v>
      </c>
      <c r="S5164">
        <v>43</v>
      </c>
      <c r="T5164">
        <v>1</v>
      </c>
      <c r="U5164">
        <v>2065</v>
      </c>
      <c r="V5164">
        <v>1</v>
      </c>
      <c r="W5164" t="str">
        <f t="shared" si="160"/>
        <v>A</v>
      </c>
      <c r="X5164" t="s">
        <v>574</v>
      </c>
      <c r="Y5164">
        <v>0</v>
      </c>
      <c r="Z5164">
        <v>5.51</v>
      </c>
      <c r="AA5164" s="6">
        <f t="shared" si="161"/>
        <v>2.4800000000000004</v>
      </c>
    </row>
    <row r="5165" spans="1:27" x14ac:dyDescent="0.3">
      <c r="A5165" s="5">
        <v>42917</v>
      </c>
      <c r="B5165" s="5" t="s">
        <v>399</v>
      </c>
      <c r="C5165" s="5" t="s">
        <v>449</v>
      </c>
      <c r="D5165" s="5" t="s">
        <v>292</v>
      </c>
      <c r="E5165" t="s">
        <v>293</v>
      </c>
      <c r="F5165" s="5" t="s">
        <v>15</v>
      </c>
      <c r="G5165" s="5" t="str">
        <f>INDEX(DB_FILM!B:B,MATCH($F5165,DB_FILM!$A:$A,0))</f>
        <v>1957</v>
      </c>
      <c r="H5165" s="5" t="str">
        <f>INDEX(DB_FILM!C:C,MATCH($F5165,DB_FILM!$A:$A,0))</f>
        <v>N/A</v>
      </c>
      <c r="I5165" s="9">
        <f>INDEX(DB_FILM!D:D,MATCH($F5165,DB_FILM!$A:$A,0))</f>
        <v>96</v>
      </c>
      <c r="J5165" s="5" t="str">
        <f>INDEX(DB_FILM!E:E,MATCH($F5165,DB_FILM!$A:$A,0))</f>
        <v>Crime, Drama</v>
      </c>
      <c r="K5165" s="6">
        <f>INDEX(DB_FILM!F:F,MATCH($F5165,DB_FILM!$A:$A,0))</f>
        <v>8.9</v>
      </c>
      <c r="L5165" s="5" t="str">
        <f>INDEX(DB_FILM!G:G,MATCH($F5165,DB_FILM!$A:$A,0))</f>
        <v>A jury holdout attempts to prevent a miscarriage of justice by forcing his colleagues to reconsider the evidence.</v>
      </c>
      <c r="M5165" s="5" t="str">
        <f>INDEX(DB_FILM!H:H,MATCH($F5165,DB_FILM!$A:$A,0))</f>
        <v xml:space="preserve">Sidney Lumet </v>
      </c>
      <c r="N5165" s="5" t="str">
        <f>INDEX(DB_FILM!I:I,MATCH($F5165,DB_FILM!$A:$A,0))</f>
        <v>Henry Fonda, Lee J. Cobb, Martin Balsam, John Fiedler</v>
      </c>
      <c r="O5165" s="7">
        <f>INDEX(DB_FILM!J:J,MATCH($F5165,DB_FILM!$A:$A,0))</f>
        <v>555455</v>
      </c>
      <c r="P5165" s="7">
        <f>INDEX(DB_FILM!K:K,MATCH($F5165,DB_FILM!$A:$A,0))</f>
        <v>0</v>
      </c>
      <c r="Q5165" s="5" t="s">
        <v>475</v>
      </c>
      <c r="R5165">
        <v>3.99</v>
      </c>
      <c r="S5165">
        <v>50</v>
      </c>
      <c r="T5165">
        <v>3</v>
      </c>
      <c r="U5165">
        <v>2066</v>
      </c>
      <c r="V5165">
        <v>1</v>
      </c>
      <c r="W5165" t="str">
        <f t="shared" si="160"/>
        <v>C</v>
      </c>
      <c r="X5165" t="s">
        <v>496</v>
      </c>
      <c r="Y5165">
        <v>0</v>
      </c>
      <c r="Z5165">
        <v>3.39</v>
      </c>
      <c r="AA5165" s="6">
        <f t="shared" si="161"/>
        <v>0.60000000000000009</v>
      </c>
    </row>
    <row r="5166" spans="1:27" x14ac:dyDescent="0.3">
      <c r="A5166" s="5">
        <v>42917</v>
      </c>
      <c r="B5166" s="5" t="s">
        <v>399</v>
      </c>
      <c r="C5166" s="5" t="s">
        <v>449</v>
      </c>
      <c r="D5166" s="5" t="s">
        <v>292</v>
      </c>
      <c r="E5166" t="s">
        <v>293</v>
      </c>
      <c r="F5166" s="5" t="s">
        <v>61</v>
      </c>
      <c r="G5166" s="5" t="str">
        <f>INDEX(DB_FILM!B:B,MATCH($F5166,DB_FILM!$A:$A,0))</f>
        <v>1931</v>
      </c>
      <c r="H5166" s="5" t="str">
        <f>INDEX(DB_FILM!C:C,MATCH($F5166,DB_FILM!$A:$A,0))</f>
        <v xml:space="preserve">G </v>
      </c>
      <c r="I5166" s="9">
        <f>INDEX(DB_FILM!D:D,MATCH($F5166,DB_FILM!$A:$A,0))</f>
        <v>87</v>
      </c>
      <c r="J5166" s="5" t="str">
        <f>INDEX(DB_FILM!E:E,MATCH($F5166,DB_FILM!$A:$A,0))</f>
        <v>Comedy, Drama, Romance</v>
      </c>
      <c r="K5166" s="6">
        <f>INDEX(DB_FILM!F:F,MATCH($F5166,DB_FILM!$A:$A,0))</f>
        <v>8.6</v>
      </c>
      <c r="L5166" s="5" t="str">
        <f>INDEX(DB_FILM!G:G,MATCH($F5166,DB_FILM!$A:$A,0))</f>
        <v>With the aid of a wealthy erratic tippler, a dewy-eyed tramp who has fallen in love with a sightless flower girl accumulates money to be able to help her medically.</v>
      </c>
      <c r="M5166" s="5" t="str">
        <f>INDEX(DB_FILM!H:H,MATCH($F5166,DB_FILM!$A:$A,0))</f>
        <v xml:space="preserve">Charles Chaplin </v>
      </c>
      <c r="N5166" s="5" t="str">
        <f>INDEX(DB_FILM!I:I,MATCH($F5166,DB_FILM!$A:$A,0))</f>
        <v>Charles Chaplin, Virginia Cherrill, Florence Lee, Harry Myers</v>
      </c>
      <c r="O5166" s="7">
        <f>INDEX(DB_FILM!J:J,MATCH($F5166,DB_FILM!$A:$A,0))</f>
        <v>136907</v>
      </c>
      <c r="P5166" s="7">
        <f>INDEX(DB_FILM!K:K,MATCH($F5166,DB_FILM!$A:$A,0))</f>
        <v>20000</v>
      </c>
      <c r="Q5166" s="5" t="s">
        <v>476</v>
      </c>
      <c r="R5166">
        <v>3.99</v>
      </c>
      <c r="S5166">
        <v>26</v>
      </c>
      <c r="T5166">
        <v>2</v>
      </c>
      <c r="U5166">
        <v>2066</v>
      </c>
      <c r="V5166">
        <v>3</v>
      </c>
      <c r="W5166" t="str">
        <f t="shared" si="160"/>
        <v>B</v>
      </c>
      <c r="X5166" t="s">
        <v>484</v>
      </c>
      <c r="Y5166">
        <v>0</v>
      </c>
      <c r="Z5166">
        <v>2.15</v>
      </c>
      <c r="AA5166" s="6">
        <f t="shared" si="161"/>
        <v>1.8400000000000003</v>
      </c>
    </row>
    <row r="5167" spans="1:27" x14ac:dyDescent="0.3">
      <c r="A5167" s="5">
        <v>42917</v>
      </c>
      <c r="B5167" t="s">
        <v>399</v>
      </c>
      <c r="C5167" t="s">
        <v>449</v>
      </c>
      <c r="D5167" t="s">
        <v>292</v>
      </c>
      <c r="E5167" t="s">
        <v>293</v>
      </c>
      <c r="F5167" t="s">
        <v>33</v>
      </c>
      <c r="G5167" s="5" t="str">
        <f>INDEX(DB_FILM!B:B,MATCH($F5167,DB_FILM!$A:$A,0))</f>
        <v>1975</v>
      </c>
      <c r="H5167" s="5" t="str">
        <f>INDEX(DB_FILM!C:C,MATCH($F5167,DB_FILM!$A:$A,0))</f>
        <v xml:space="preserve">VM14 </v>
      </c>
      <c r="I5167" s="9">
        <f>INDEX(DB_FILM!D:D,MATCH($F5167,DB_FILM!$A:$A,0))</f>
        <v>133</v>
      </c>
      <c r="J5167" s="5" t="str">
        <f>INDEX(DB_FILM!E:E,MATCH($F5167,DB_FILM!$A:$A,0))</f>
        <v>Drama</v>
      </c>
      <c r="K5167" s="6">
        <f>INDEX(DB_FILM!F:F,MATCH($F5167,DB_FILM!$A:$A,0))</f>
        <v>8.6999999999999993</v>
      </c>
      <c r="L5167" s="5" t="str">
        <f>INDEX(DB_FILM!G:G,MATCH($F5167,DB_FILM!$A:$A,0))</f>
        <v>A criminal pleads insanity after getting into trouble again and once in the mental institution rebels against the oppressive nurse and rallies up the scared patients.</v>
      </c>
      <c r="M5167" s="5" t="str">
        <f>INDEX(DB_FILM!H:H,MATCH($F5167,DB_FILM!$A:$A,0))</f>
        <v xml:space="preserve">Milos Forman </v>
      </c>
      <c r="N5167" s="5" t="str">
        <f>INDEX(DB_FILM!I:I,MATCH($F5167,DB_FILM!$A:$A,0))</f>
        <v>Jack Nicholson, Louise Fletcher, Michael Berryman, Peter Brocco</v>
      </c>
      <c r="O5167" s="7">
        <f>INDEX(DB_FILM!J:J,MATCH($F5167,DB_FILM!$A:$A,0))</f>
        <v>790579</v>
      </c>
      <c r="P5167" s="7">
        <f>INDEX(DB_FILM!K:K,MATCH($F5167,DB_FILM!$A:$A,0))</f>
        <v>112000000</v>
      </c>
      <c r="Q5167" t="s">
        <v>476</v>
      </c>
      <c r="R5167">
        <v>7.99</v>
      </c>
      <c r="S5167">
        <v>10</v>
      </c>
      <c r="T5167">
        <v>2</v>
      </c>
      <c r="U5167">
        <v>2066</v>
      </c>
      <c r="V5167">
        <v>3</v>
      </c>
      <c r="W5167" t="str">
        <f t="shared" si="160"/>
        <v>B</v>
      </c>
      <c r="X5167" t="s">
        <v>614</v>
      </c>
      <c r="Y5167">
        <v>0</v>
      </c>
      <c r="Z5167">
        <v>4.71</v>
      </c>
      <c r="AA5167" s="6">
        <f t="shared" si="161"/>
        <v>3.2800000000000002</v>
      </c>
    </row>
    <row r="5168" spans="1:27" x14ac:dyDescent="0.3">
      <c r="A5168" s="5">
        <v>42917</v>
      </c>
      <c r="B5168" t="s">
        <v>414</v>
      </c>
      <c r="C5168" t="s">
        <v>456</v>
      </c>
      <c r="D5168" t="s">
        <v>301</v>
      </c>
      <c r="E5168" t="s">
        <v>302</v>
      </c>
      <c r="F5168" t="s">
        <v>49</v>
      </c>
      <c r="G5168" s="5" t="str">
        <f>INDEX(DB_FILM!B:B,MATCH($F5168,DB_FILM!$A:$A,0))</f>
        <v>1995</v>
      </c>
      <c r="H5168" s="5" t="str">
        <f>INDEX(DB_FILM!C:C,MATCH($F5168,DB_FILM!$A:$A,0))</f>
        <v xml:space="preserve">T </v>
      </c>
      <c r="I5168" s="9">
        <f>INDEX(DB_FILM!D:D,MATCH($F5168,DB_FILM!$A:$A,0))</f>
        <v>106</v>
      </c>
      <c r="J5168" s="5" t="str">
        <f>INDEX(DB_FILM!E:E,MATCH($F5168,DB_FILM!$A:$A,0))</f>
        <v>Crime, Mystery, Thriller</v>
      </c>
      <c r="K5168" s="6">
        <f>INDEX(DB_FILM!F:F,MATCH($F5168,DB_FILM!$A:$A,0))</f>
        <v>8.6</v>
      </c>
      <c r="L5168" s="5" t="str">
        <f>INDEX(DB_FILM!G:G,MATCH($F5168,DB_FILM!$A:$A,0))</f>
        <v>A sole survivor tells of the twisty events leading up to a horrific gun battle on a boat, which began when five criminals met at a seemingly random police lineup.</v>
      </c>
      <c r="M5168" s="5" t="str">
        <f>INDEX(DB_FILM!H:H,MATCH($F5168,DB_FILM!$A:$A,0))</f>
        <v xml:space="preserve">Bryan Singer </v>
      </c>
      <c r="N5168" s="5" t="str">
        <f>INDEX(DB_FILM!I:I,MATCH($F5168,DB_FILM!$A:$A,0))</f>
        <v>Kevin Spacey, Gabriel Byrne, Chazz Palminteri, Stephen Baldwin</v>
      </c>
      <c r="O5168" s="7">
        <f>INDEX(DB_FILM!J:J,MATCH($F5168,DB_FILM!$A:$A,0))</f>
        <v>863953</v>
      </c>
      <c r="P5168" s="7">
        <f>INDEX(DB_FILM!K:K,MATCH($F5168,DB_FILM!$A:$A,0))</f>
        <v>23340000</v>
      </c>
      <c r="Q5168" t="s">
        <v>474</v>
      </c>
      <c r="R5168">
        <v>5.99</v>
      </c>
      <c r="S5168">
        <v>6</v>
      </c>
      <c r="T5168">
        <v>1</v>
      </c>
      <c r="U5168">
        <v>2067</v>
      </c>
      <c r="V5168">
        <v>1</v>
      </c>
      <c r="W5168" t="str">
        <f t="shared" si="160"/>
        <v>A</v>
      </c>
      <c r="X5168" t="s">
        <v>624</v>
      </c>
      <c r="Y5168">
        <v>0</v>
      </c>
      <c r="Z5168">
        <v>4.01</v>
      </c>
      <c r="AA5168" s="6">
        <f t="shared" si="161"/>
        <v>1.9800000000000004</v>
      </c>
    </row>
    <row r="5169" spans="1:27" x14ac:dyDescent="0.3">
      <c r="A5169" s="5">
        <v>42917</v>
      </c>
      <c r="B5169" s="5" t="s">
        <v>414</v>
      </c>
      <c r="C5169" s="5" t="s">
        <v>456</v>
      </c>
      <c r="D5169" s="5" t="s">
        <v>301</v>
      </c>
      <c r="E5169" t="s">
        <v>302</v>
      </c>
      <c r="F5169" t="s">
        <v>23</v>
      </c>
      <c r="G5169" s="5" t="str">
        <f>INDEX(DB_FILM!B:B,MATCH($F5169,DB_FILM!$A:$A,0))</f>
        <v>1994</v>
      </c>
      <c r="H5169" s="5" t="str">
        <f>INDEX(DB_FILM!C:C,MATCH($F5169,DB_FILM!$A:$A,0))</f>
        <v xml:space="preserve">T </v>
      </c>
      <c r="I5169" s="9">
        <f>INDEX(DB_FILM!D:D,MATCH($F5169,DB_FILM!$A:$A,0))</f>
        <v>142</v>
      </c>
      <c r="J5169" s="5" t="str">
        <f>INDEX(DB_FILM!E:E,MATCH($F5169,DB_FILM!$A:$A,0))</f>
        <v>Drama, Romance</v>
      </c>
      <c r="K5169" s="6">
        <f>INDEX(DB_FILM!F:F,MATCH($F5169,DB_FILM!$A:$A,0))</f>
        <v>8.8000000000000007</v>
      </c>
      <c r="L5169" s="5" t="str">
        <f>INDEX(DB_FILM!G:G,MATCH($F5169,DB_FILM!$A:$A,0))</f>
        <v>The presidencies of Kennedy and Johnson, Vietnam, Watergate, and other history unfold through the perspective of an Alabama man with an IQ of 75.</v>
      </c>
      <c r="M5169" s="5" t="str">
        <f>INDEX(DB_FILM!H:H,MATCH($F5169,DB_FILM!$A:$A,0))</f>
        <v xml:space="preserve">Robert Zemeckis </v>
      </c>
      <c r="N5169" s="5" t="str">
        <f>INDEX(DB_FILM!I:I,MATCH($F5169,DB_FILM!$A:$A,0))</f>
        <v>Tom Hanks, Robin Wright, Gary Sinise, Sally Field</v>
      </c>
      <c r="O5169" s="7">
        <f>INDEX(DB_FILM!J:J,MATCH($F5169,DB_FILM!$A:$A,0))</f>
        <v>1512094</v>
      </c>
      <c r="P5169" s="7">
        <f>INDEX(DB_FILM!K:K,MATCH($F5169,DB_FILM!$A:$A,0))</f>
        <v>330250000</v>
      </c>
      <c r="Q5169" s="5" t="s">
        <v>476</v>
      </c>
      <c r="R5169">
        <v>13.99</v>
      </c>
      <c r="S5169">
        <v>6</v>
      </c>
      <c r="T5169">
        <v>2</v>
      </c>
      <c r="U5169">
        <v>2067</v>
      </c>
      <c r="V5169">
        <v>1</v>
      </c>
      <c r="W5169" t="str">
        <f t="shared" si="160"/>
        <v>B</v>
      </c>
      <c r="X5169" t="s">
        <v>565</v>
      </c>
      <c r="Y5169">
        <v>0</v>
      </c>
      <c r="Z5169">
        <v>7.27</v>
      </c>
      <c r="AA5169" s="6">
        <f t="shared" si="161"/>
        <v>6.7200000000000006</v>
      </c>
    </row>
    <row r="5170" spans="1:27" x14ac:dyDescent="0.3">
      <c r="A5170" s="5">
        <v>42919</v>
      </c>
      <c r="B5170" s="5" t="s">
        <v>407</v>
      </c>
      <c r="C5170" s="5" t="s">
        <v>452</v>
      </c>
      <c r="D5170" s="5" t="s">
        <v>345</v>
      </c>
      <c r="E5170" t="s">
        <v>290</v>
      </c>
      <c r="F5170" s="5" t="s">
        <v>3</v>
      </c>
      <c r="G5170" s="5" t="str">
        <f>INDEX(DB_FILM!B:B,MATCH($F5170,DB_FILM!$A:$A,0))</f>
        <v>2008</v>
      </c>
      <c r="H5170" s="5" t="str">
        <f>INDEX(DB_FILM!C:C,MATCH($F5170,DB_FILM!$A:$A,0))</f>
        <v xml:space="preserve">T </v>
      </c>
      <c r="I5170" s="9">
        <f>INDEX(DB_FILM!D:D,MATCH($F5170,DB_FILM!$A:$A,0))</f>
        <v>152</v>
      </c>
      <c r="J5170" s="5" t="str">
        <f>INDEX(DB_FILM!E:E,MATCH($F5170,DB_FILM!$A:$A,0))</f>
        <v>Action, Crime, Drama</v>
      </c>
      <c r="K5170" s="6">
        <f>INDEX(DB_FILM!F:F,MATCH($F5170,DB_FILM!$A:$A,0))</f>
        <v>9</v>
      </c>
      <c r="L5170" s="5" t="str">
        <f>INDEX(DB_FILM!G:G,MATCH($F5170,DB_FILM!$A:$A,0))</f>
        <v>When the menace known as the Joker emerges from his mysterious past, he wreaks havoc and chaos on the people of Gotham. The Dark Knight must accept one of the greatest psychological and physical tests of his ability to fight injustice.</v>
      </c>
      <c r="M5170" s="5" t="str">
        <f>INDEX(DB_FILM!H:H,MATCH($F5170,DB_FILM!$A:$A,0))</f>
        <v xml:space="preserve">Christopher Nolan </v>
      </c>
      <c r="N5170" s="5" t="str">
        <f>INDEX(DB_FILM!I:I,MATCH($F5170,DB_FILM!$A:$A,0))</f>
        <v>Christian Bale, Heath Ledger, Aaron Eckhart, Michael Caine</v>
      </c>
      <c r="O5170" s="7">
        <f>INDEX(DB_FILM!J:J,MATCH($F5170,DB_FILM!$A:$A,0))</f>
        <v>1958004</v>
      </c>
      <c r="P5170" s="7">
        <f>INDEX(DB_FILM!K:K,MATCH($F5170,DB_FILM!$A:$A,0))</f>
        <v>534860000</v>
      </c>
      <c r="Q5170" s="5" t="s">
        <v>475</v>
      </c>
      <c r="R5170">
        <v>5.99</v>
      </c>
      <c r="S5170">
        <v>23</v>
      </c>
      <c r="T5170">
        <v>3</v>
      </c>
      <c r="U5170">
        <v>2068</v>
      </c>
      <c r="V5170">
        <v>1</v>
      </c>
      <c r="W5170" t="str">
        <f t="shared" si="160"/>
        <v>C</v>
      </c>
      <c r="X5170" t="s">
        <v>559</v>
      </c>
      <c r="Y5170">
        <v>0</v>
      </c>
      <c r="Z5170">
        <v>4.1900000000000004</v>
      </c>
      <c r="AA5170" s="6">
        <f t="shared" si="161"/>
        <v>1.7999999999999998</v>
      </c>
    </row>
    <row r="5171" spans="1:27" x14ac:dyDescent="0.3">
      <c r="A5171" s="5">
        <v>42919</v>
      </c>
      <c r="B5171" s="5" t="s">
        <v>407</v>
      </c>
      <c r="C5171" s="5" t="s">
        <v>452</v>
      </c>
      <c r="D5171" s="5" t="s">
        <v>345</v>
      </c>
      <c r="E5171" t="s">
        <v>290</v>
      </c>
      <c r="F5171" s="5" t="s">
        <v>7</v>
      </c>
      <c r="G5171" s="5" t="str">
        <f>INDEX(DB_FILM!B:B,MATCH($F5171,DB_FILM!$A:$A,0))</f>
        <v>1994</v>
      </c>
      <c r="H5171" s="5" t="str">
        <f>INDEX(DB_FILM!C:C,MATCH($F5171,DB_FILM!$A:$A,0))</f>
        <v xml:space="preserve">VM18 </v>
      </c>
      <c r="I5171" s="9">
        <f>INDEX(DB_FILM!D:D,MATCH($F5171,DB_FILM!$A:$A,0))</f>
        <v>154</v>
      </c>
      <c r="J5171" s="5" t="str">
        <f>INDEX(DB_FILM!E:E,MATCH($F5171,DB_FILM!$A:$A,0))</f>
        <v>Crime, Drama</v>
      </c>
      <c r="K5171" s="6">
        <f>INDEX(DB_FILM!F:F,MATCH($F5171,DB_FILM!$A:$A,0))</f>
        <v>8.9</v>
      </c>
      <c r="L5171" s="5" t="str">
        <f>INDEX(DB_FILM!G:G,MATCH($F5171,DB_FILM!$A:$A,0))</f>
        <v>The lives of two mob hitmen, a boxer, a gangster's wife, and a pair of diner bandits intertwine in four tales of violence and redemption.</v>
      </c>
      <c r="M5171" s="5" t="str">
        <f>INDEX(DB_FILM!H:H,MATCH($F5171,DB_FILM!$A:$A,0))</f>
        <v xml:space="preserve">Quentin Tarantino </v>
      </c>
      <c r="N5171" s="5" t="str">
        <f>INDEX(DB_FILM!I:I,MATCH($F5171,DB_FILM!$A:$A,0))</f>
        <v>John Travolta, Uma Thurman, Samuel L. Jackson, Bruce Willis</v>
      </c>
      <c r="O5171" s="7">
        <f>INDEX(DB_FILM!J:J,MATCH($F5171,DB_FILM!$A:$A,0))</f>
        <v>1552837</v>
      </c>
      <c r="P5171" s="7">
        <f>INDEX(DB_FILM!K:K,MATCH($F5171,DB_FILM!$A:$A,0))</f>
        <v>107930000</v>
      </c>
      <c r="Q5171" s="5" t="s">
        <v>474</v>
      </c>
      <c r="R5171">
        <v>1.99</v>
      </c>
      <c r="S5171">
        <v>45</v>
      </c>
      <c r="T5171">
        <v>1</v>
      </c>
      <c r="U5171">
        <v>2068</v>
      </c>
      <c r="V5171">
        <v>1</v>
      </c>
      <c r="W5171" t="str">
        <f t="shared" si="160"/>
        <v>A</v>
      </c>
      <c r="X5171" t="s">
        <v>572</v>
      </c>
      <c r="Y5171">
        <v>0</v>
      </c>
      <c r="Z5171">
        <v>1.25</v>
      </c>
      <c r="AA5171" s="6">
        <f t="shared" si="161"/>
        <v>0.74</v>
      </c>
    </row>
    <row r="5172" spans="1:27" x14ac:dyDescent="0.3">
      <c r="A5172" s="5">
        <v>42919</v>
      </c>
      <c r="B5172" t="s">
        <v>407</v>
      </c>
      <c r="C5172" t="s">
        <v>452</v>
      </c>
      <c r="D5172" t="s">
        <v>345</v>
      </c>
      <c r="E5172" t="s">
        <v>290</v>
      </c>
      <c r="F5172" t="s">
        <v>33</v>
      </c>
      <c r="G5172" s="5" t="str">
        <f>INDEX(DB_FILM!B:B,MATCH($F5172,DB_FILM!$A:$A,0))</f>
        <v>1975</v>
      </c>
      <c r="H5172" s="5" t="str">
        <f>INDEX(DB_FILM!C:C,MATCH($F5172,DB_FILM!$A:$A,0))</f>
        <v xml:space="preserve">VM14 </v>
      </c>
      <c r="I5172" s="9">
        <f>INDEX(DB_FILM!D:D,MATCH($F5172,DB_FILM!$A:$A,0))</f>
        <v>133</v>
      </c>
      <c r="J5172" s="5" t="str">
        <f>INDEX(DB_FILM!E:E,MATCH($F5172,DB_FILM!$A:$A,0))</f>
        <v>Drama</v>
      </c>
      <c r="K5172" s="6">
        <f>INDEX(DB_FILM!F:F,MATCH($F5172,DB_FILM!$A:$A,0))</f>
        <v>8.6999999999999993</v>
      </c>
      <c r="L5172" s="5" t="str">
        <f>INDEX(DB_FILM!G:G,MATCH($F5172,DB_FILM!$A:$A,0))</f>
        <v>A criminal pleads insanity after getting into trouble again and once in the mental institution rebels against the oppressive nurse and rallies up the scared patients.</v>
      </c>
      <c r="M5172" s="5" t="str">
        <f>INDEX(DB_FILM!H:H,MATCH($F5172,DB_FILM!$A:$A,0))</f>
        <v xml:space="preserve">Milos Forman </v>
      </c>
      <c r="N5172" s="5" t="str">
        <f>INDEX(DB_FILM!I:I,MATCH($F5172,DB_FILM!$A:$A,0))</f>
        <v>Jack Nicholson, Louise Fletcher, Michael Berryman, Peter Brocco</v>
      </c>
      <c r="O5172" s="7">
        <f>INDEX(DB_FILM!J:J,MATCH($F5172,DB_FILM!$A:$A,0))</f>
        <v>790579</v>
      </c>
      <c r="P5172" s="7">
        <f>INDEX(DB_FILM!K:K,MATCH($F5172,DB_FILM!$A:$A,0))</f>
        <v>112000000</v>
      </c>
      <c r="Q5172" t="s">
        <v>474</v>
      </c>
      <c r="R5172">
        <v>3.99</v>
      </c>
      <c r="S5172">
        <v>10</v>
      </c>
      <c r="T5172">
        <v>1</v>
      </c>
      <c r="U5172">
        <v>2068</v>
      </c>
      <c r="V5172">
        <v>2</v>
      </c>
      <c r="W5172" t="str">
        <f t="shared" si="160"/>
        <v>A</v>
      </c>
      <c r="X5172" t="s">
        <v>520</v>
      </c>
      <c r="Y5172">
        <v>0</v>
      </c>
      <c r="Z5172">
        <v>2.59</v>
      </c>
      <c r="AA5172" s="6">
        <f t="shared" si="161"/>
        <v>1.4000000000000004</v>
      </c>
    </row>
    <row r="5173" spans="1:27" x14ac:dyDescent="0.3">
      <c r="A5173" s="5">
        <v>42919</v>
      </c>
      <c r="B5173" s="5" t="s">
        <v>407</v>
      </c>
      <c r="C5173" s="5" t="s">
        <v>452</v>
      </c>
      <c r="D5173" s="5" t="s">
        <v>345</v>
      </c>
      <c r="E5173" t="s">
        <v>290</v>
      </c>
      <c r="F5173" s="5" t="s">
        <v>69</v>
      </c>
      <c r="G5173" s="5" t="str">
        <f>INDEX(DB_FILM!B:B,MATCH($F5173,DB_FILM!$A:$A,0))</f>
        <v>1994</v>
      </c>
      <c r="H5173" s="5" t="str">
        <f>INDEX(DB_FILM!C:C,MATCH($F5173,DB_FILM!$A:$A,0))</f>
        <v xml:space="preserve">T </v>
      </c>
      <c r="I5173" s="9">
        <f>INDEX(DB_FILM!D:D,MATCH($F5173,DB_FILM!$A:$A,0))</f>
        <v>88</v>
      </c>
      <c r="J5173" s="5" t="str">
        <f>INDEX(DB_FILM!E:E,MATCH($F5173,DB_FILM!$A:$A,0))</f>
        <v>Animation, Adventure, Drama</v>
      </c>
      <c r="K5173" s="6">
        <f>INDEX(DB_FILM!F:F,MATCH($F5173,DB_FILM!$A:$A,0))</f>
        <v>8.5</v>
      </c>
      <c r="L5173" s="5" t="str">
        <f>INDEX(DB_FILM!G:G,MATCH($F5173,DB_FILM!$A:$A,0))</f>
        <v>A Lion cub crown prince is tricked by a treacherous uncle into thinking he caused his father's death and flees into exile in despair, only to learn in adulthood his identity and his responsibilities.</v>
      </c>
      <c r="M5173" s="5" t="str">
        <f>INDEX(DB_FILM!H:H,MATCH($F5173,DB_FILM!$A:$A,0))</f>
        <v xml:space="preserve">Roger Allers, Rob Minkoff </v>
      </c>
      <c r="N5173" s="5" t="str">
        <f>INDEX(DB_FILM!I:I,MATCH($F5173,DB_FILM!$A:$A,0))</f>
        <v>Matthew Broderick, Jeremy Irons, James Earl Jones, Whoopi Goldberg</v>
      </c>
      <c r="O5173" s="7">
        <f>INDEX(DB_FILM!J:J,MATCH($F5173,DB_FILM!$A:$A,0))</f>
        <v>781936</v>
      </c>
      <c r="P5173" s="7">
        <f>INDEX(DB_FILM!K:K,MATCH($F5173,DB_FILM!$A:$A,0))</f>
        <v>312900000</v>
      </c>
      <c r="Q5173" s="5" t="s">
        <v>474</v>
      </c>
      <c r="R5173">
        <v>7.99</v>
      </c>
      <c r="S5173">
        <v>30</v>
      </c>
      <c r="T5173">
        <v>1</v>
      </c>
      <c r="U5173">
        <v>2068</v>
      </c>
      <c r="V5173">
        <v>3</v>
      </c>
      <c r="W5173" t="str">
        <f t="shared" si="160"/>
        <v>A</v>
      </c>
      <c r="X5173" t="s">
        <v>555</v>
      </c>
      <c r="Y5173">
        <v>0</v>
      </c>
      <c r="Z5173">
        <v>4.2300000000000004</v>
      </c>
      <c r="AA5173" s="6">
        <f t="shared" si="161"/>
        <v>3.76</v>
      </c>
    </row>
    <row r="5174" spans="1:27" x14ac:dyDescent="0.3">
      <c r="A5174" s="5">
        <v>42919</v>
      </c>
      <c r="B5174" t="s">
        <v>414</v>
      </c>
      <c r="C5174" t="s">
        <v>447</v>
      </c>
      <c r="D5174" t="s">
        <v>297</v>
      </c>
      <c r="E5174" t="s">
        <v>284</v>
      </c>
      <c r="F5174" t="s">
        <v>29</v>
      </c>
      <c r="G5174" s="5" t="str">
        <f>INDEX(DB_FILM!B:B,MATCH($F5174,DB_FILM!$A:$A,0))</f>
        <v>1990</v>
      </c>
      <c r="H5174" s="5" t="str">
        <f>INDEX(DB_FILM!C:C,MATCH($F5174,DB_FILM!$A:$A,0))</f>
        <v xml:space="preserve">VM14 </v>
      </c>
      <c r="I5174" s="9">
        <f>INDEX(DB_FILM!D:D,MATCH($F5174,DB_FILM!$A:$A,0))</f>
        <v>146</v>
      </c>
      <c r="J5174" s="5" t="str">
        <f>INDEX(DB_FILM!E:E,MATCH($F5174,DB_FILM!$A:$A,0))</f>
        <v>Crime, Drama</v>
      </c>
      <c r="K5174" s="6">
        <f>INDEX(DB_FILM!F:F,MATCH($F5174,DB_FILM!$A:$A,0))</f>
        <v>8.6999999999999993</v>
      </c>
      <c r="L5174" s="5" t="str">
        <f>INDEX(DB_FILM!G:G,MATCH($F5174,DB_FILM!$A:$A,0))</f>
        <v>The story of Henry Hill and his life in the mob, covering his relationship with his wife Karen Hill and his mob partners Jimmy Conway and Tommy DeVito in the Italian-American crime syndicate.</v>
      </c>
      <c r="M5174" s="5" t="str">
        <f>INDEX(DB_FILM!H:H,MATCH($F5174,DB_FILM!$A:$A,0))</f>
        <v xml:space="preserve">Martin Scorsese </v>
      </c>
      <c r="N5174" s="5" t="str">
        <f>INDEX(DB_FILM!I:I,MATCH($F5174,DB_FILM!$A:$A,0))</f>
        <v>Robert De Niro, Ray Liotta, Joe Pesci, Lorraine Bracco</v>
      </c>
      <c r="O5174" s="7">
        <f>INDEX(DB_FILM!J:J,MATCH($F5174,DB_FILM!$A:$A,0))</f>
        <v>857121</v>
      </c>
      <c r="P5174" s="7">
        <f>INDEX(DB_FILM!K:K,MATCH($F5174,DB_FILM!$A:$A,0))</f>
        <v>46840000</v>
      </c>
      <c r="Q5174" t="s">
        <v>475</v>
      </c>
      <c r="R5174">
        <v>5.99</v>
      </c>
      <c r="S5174">
        <v>8</v>
      </c>
      <c r="T5174">
        <v>3</v>
      </c>
      <c r="U5174">
        <v>2069</v>
      </c>
      <c r="V5174">
        <v>3</v>
      </c>
      <c r="W5174" t="str">
        <f t="shared" si="160"/>
        <v>C</v>
      </c>
      <c r="X5174" t="s">
        <v>602</v>
      </c>
      <c r="Y5174">
        <v>0</v>
      </c>
      <c r="Z5174">
        <v>4.3099999999999996</v>
      </c>
      <c r="AA5174" s="6">
        <f t="shared" si="161"/>
        <v>1.6800000000000006</v>
      </c>
    </row>
    <row r="5175" spans="1:27" x14ac:dyDescent="0.3">
      <c r="A5175" s="5">
        <v>42919</v>
      </c>
      <c r="B5175" s="5" t="s">
        <v>414</v>
      </c>
      <c r="C5175" s="5" t="s">
        <v>447</v>
      </c>
      <c r="D5175" s="5" t="s">
        <v>297</v>
      </c>
      <c r="E5175" t="s">
        <v>284</v>
      </c>
      <c r="F5175" s="5" t="s">
        <v>59</v>
      </c>
      <c r="G5175" s="5" t="str">
        <f>INDEX(DB_FILM!B:B,MATCH($F5175,DB_FILM!$A:$A,0))</f>
        <v>1946</v>
      </c>
      <c r="H5175" s="5" t="str">
        <f>INDEX(DB_FILM!C:C,MATCH($F5175,DB_FILM!$A:$A,0))</f>
        <v xml:space="preserve">T </v>
      </c>
      <c r="I5175" s="9">
        <f>INDEX(DB_FILM!D:D,MATCH($F5175,DB_FILM!$A:$A,0))</f>
        <v>130</v>
      </c>
      <c r="J5175" s="5" t="str">
        <f>INDEX(DB_FILM!E:E,MATCH($F5175,DB_FILM!$A:$A,0))</f>
        <v>Drama, Family, Fantasy</v>
      </c>
      <c r="K5175" s="6">
        <f>INDEX(DB_FILM!F:F,MATCH($F5175,DB_FILM!$A:$A,0))</f>
        <v>8.6</v>
      </c>
      <c r="L5175" s="5" t="str">
        <f>INDEX(DB_FILM!G:G,MATCH($F5175,DB_FILM!$A:$A,0))</f>
        <v>An angel is sent from Heaven to help a desperately frustrated businessman by showing him what life would have been like if he had never existed.</v>
      </c>
      <c r="M5175" s="5" t="str">
        <f>INDEX(DB_FILM!H:H,MATCH($F5175,DB_FILM!$A:$A,0))</f>
        <v xml:space="preserve">Frank Capra </v>
      </c>
      <c r="N5175" s="5" t="str">
        <f>INDEX(DB_FILM!I:I,MATCH($F5175,DB_FILM!$A:$A,0))</f>
        <v>James Stewart, Donna Reed, Lionel Barrymore, Thomas Mitchell</v>
      </c>
      <c r="O5175" s="7">
        <f>INDEX(DB_FILM!J:J,MATCH($F5175,DB_FILM!$A:$A,0))</f>
        <v>334168</v>
      </c>
      <c r="P5175" s="7">
        <f>INDEX(DB_FILM!K:K,MATCH($F5175,DB_FILM!$A:$A,0))</f>
        <v>7270000</v>
      </c>
      <c r="Q5175" s="5" t="s">
        <v>476</v>
      </c>
      <c r="R5175">
        <v>7.99</v>
      </c>
      <c r="S5175">
        <v>25</v>
      </c>
      <c r="T5175">
        <v>2</v>
      </c>
      <c r="U5175">
        <v>2069</v>
      </c>
      <c r="V5175">
        <v>1</v>
      </c>
      <c r="W5175" t="str">
        <f t="shared" si="160"/>
        <v>B</v>
      </c>
      <c r="X5175" t="s">
        <v>607</v>
      </c>
      <c r="Y5175">
        <v>0</v>
      </c>
      <c r="Z5175">
        <v>5.43</v>
      </c>
      <c r="AA5175" s="6">
        <f t="shared" si="161"/>
        <v>2.5600000000000005</v>
      </c>
    </row>
    <row r="5176" spans="1:27" x14ac:dyDescent="0.3">
      <c r="A5176" s="5">
        <v>42920</v>
      </c>
      <c r="B5176" s="5" t="s">
        <v>403</v>
      </c>
      <c r="C5176" s="5" t="s">
        <v>435</v>
      </c>
      <c r="D5176" s="5" t="s">
        <v>285</v>
      </c>
      <c r="E5176" t="s">
        <v>284</v>
      </c>
      <c r="F5176" s="5" t="s">
        <v>83</v>
      </c>
      <c r="G5176" s="5" t="str">
        <f>INDEX(DB_FILM!B:B,MATCH($F5176,DB_FILM!$A:$A,0))</f>
        <v>1960</v>
      </c>
      <c r="H5176" s="5" t="str">
        <f>INDEX(DB_FILM!C:C,MATCH($F5176,DB_FILM!$A:$A,0))</f>
        <v xml:space="preserve">T </v>
      </c>
      <c r="I5176" s="9">
        <f>INDEX(DB_FILM!D:D,MATCH($F5176,DB_FILM!$A:$A,0))</f>
        <v>109</v>
      </c>
      <c r="J5176" s="5" t="str">
        <f>INDEX(DB_FILM!E:E,MATCH($F5176,DB_FILM!$A:$A,0))</f>
        <v>Horror, Mystery, Thriller</v>
      </c>
      <c r="K5176" s="6">
        <f>INDEX(DB_FILM!F:F,MATCH($F5176,DB_FILM!$A:$A,0))</f>
        <v>8.5</v>
      </c>
      <c r="L5176" s="5" t="str">
        <f>INDEX(DB_FILM!G:G,MATCH($F5176,DB_FILM!$A:$A,0))</f>
        <v>A Phoenix secretary embezzles $40,000 from her employer's client, goes on the run, and checks into a remote motel run by a young man under the domination of his mother.</v>
      </c>
      <c r="M5176" s="5" t="str">
        <f>INDEX(DB_FILM!H:H,MATCH($F5176,DB_FILM!$A:$A,0))</f>
        <v xml:space="preserve">Alfred Hitchcock </v>
      </c>
      <c r="N5176" s="5" t="str">
        <f>INDEX(DB_FILM!I:I,MATCH($F5176,DB_FILM!$A:$A,0))</f>
        <v>Anthony Perkins, Janet Leigh, Vera Miles, John Gavin</v>
      </c>
      <c r="O5176" s="7">
        <f>INDEX(DB_FILM!J:J,MATCH($F5176,DB_FILM!$A:$A,0))</f>
        <v>506030</v>
      </c>
      <c r="P5176" s="7">
        <f>INDEX(DB_FILM!K:K,MATCH($F5176,DB_FILM!$A:$A,0))</f>
        <v>32000000</v>
      </c>
      <c r="Q5176" s="5" t="s">
        <v>475</v>
      </c>
      <c r="R5176">
        <v>5.99</v>
      </c>
      <c r="S5176">
        <v>38</v>
      </c>
      <c r="T5176">
        <v>3</v>
      </c>
      <c r="U5176">
        <v>2070</v>
      </c>
      <c r="V5176">
        <v>3</v>
      </c>
      <c r="W5176" t="str">
        <f t="shared" si="160"/>
        <v>C</v>
      </c>
      <c r="X5176" t="s">
        <v>534</v>
      </c>
      <c r="Y5176">
        <v>0</v>
      </c>
      <c r="Z5176">
        <v>4.49</v>
      </c>
      <c r="AA5176" s="6">
        <f t="shared" si="161"/>
        <v>1.5</v>
      </c>
    </row>
    <row r="5177" spans="1:27" x14ac:dyDescent="0.3">
      <c r="A5177" s="5">
        <v>42920</v>
      </c>
      <c r="B5177" s="5" t="s">
        <v>403</v>
      </c>
      <c r="C5177" s="5" t="s">
        <v>435</v>
      </c>
      <c r="D5177" s="5" t="s">
        <v>285</v>
      </c>
      <c r="E5177" t="s">
        <v>284</v>
      </c>
      <c r="F5177" s="5" t="s">
        <v>25</v>
      </c>
      <c r="G5177" s="5" t="str">
        <f>INDEX(DB_FILM!B:B,MATCH($F5177,DB_FILM!$A:$A,0))</f>
        <v>1980</v>
      </c>
      <c r="H5177" s="5" t="str">
        <f>INDEX(DB_FILM!C:C,MATCH($F5177,DB_FILM!$A:$A,0))</f>
        <v xml:space="preserve">T </v>
      </c>
      <c r="I5177" s="9">
        <f>INDEX(DB_FILM!D:D,MATCH($F5177,DB_FILM!$A:$A,0))</f>
        <v>124</v>
      </c>
      <c r="J5177" s="5" t="str">
        <f>INDEX(DB_FILM!E:E,MATCH($F5177,DB_FILM!$A:$A,0))</f>
        <v>Action, Adventure, Fantasy</v>
      </c>
      <c r="K5177" s="6">
        <f>INDEX(DB_FILM!F:F,MATCH($F5177,DB_FILM!$A:$A,0))</f>
        <v>8.8000000000000007</v>
      </c>
      <c r="L5177" s="5" t="str">
        <f>INDEX(DB_FILM!G:G,MATCH($F5177,DB_FILM!$A:$A,0))</f>
        <v>After the rebels are brutally overpowered by the Empire on the ice planet Hoth, Luke Skywalker begins Jedi training with Yoda, while his friends are pursued by Darth Vader.</v>
      </c>
      <c r="M5177" s="5" t="str">
        <f>INDEX(DB_FILM!H:H,MATCH($F5177,DB_FILM!$A:$A,0))</f>
        <v xml:space="preserve">Irvin Kershner </v>
      </c>
      <c r="N5177" s="5" t="str">
        <f>INDEX(DB_FILM!I:I,MATCH($F5177,DB_FILM!$A:$A,0))</f>
        <v>Mark Hamill, Harrison Ford, Carrie Fisher, Billy Dee Williams</v>
      </c>
      <c r="O5177" s="7">
        <f>INDEX(DB_FILM!J:J,MATCH($F5177,DB_FILM!$A:$A,0))</f>
        <v>999712</v>
      </c>
      <c r="P5177" s="7">
        <f>INDEX(DB_FILM!K:K,MATCH($F5177,DB_FILM!$A:$A,0))</f>
        <v>290480000</v>
      </c>
      <c r="Q5177" s="5" t="s">
        <v>474</v>
      </c>
      <c r="R5177">
        <v>7.99</v>
      </c>
      <c r="S5177">
        <v>6</v>
      </c>
      <c r="T5177">
        <v>1</v>
      </c>
      <c r="U5177">
        <v>2070</v>
      </c>
      <c r="V5177">
        <v>2</v>
      </c>
      <c r="W5177" t="str">
        <f t="shared" si="160"/>
        <v>A</v>
      </c>
      <c r="X5177" t="s">
        <v>624</v>
      </c>
      <c r="Y5177">
        <v>0</v>
      </c>
      <c r="Z5177">
        <v>4.47</v>
      </c>
      <c r="AA5177" s="6">
        <f t="shared" si="161"/>
        <v>3.5200000000000005</v>
      </c>
    </row>
    <row r="5178" spans="1:27" x14ac:dyDescent="0.3">
      <c r="A5178" s="5">
        <v>42920</v>
      </c>
      <c r="B5178" t="s">
        <v>403</v>
      </c>
      <c r="C5178" t="s">
        <v>435</v>
      </c>
      <c r="D5178" t="s">
        <v>285</v>
      </c>
      <c r="E5178" t="s">
        <v>284</v>
      </c>
      <c r="F5178" t="s">
        <v>5</v>
      </c>
      <c r="G5178" s="5" t="str">
        <f>INDEX(DB_FILM!B:B,MATCH($F5178,DB_FILM!$A:$A,0))</f>
        <v>1974</v>
      </c>
      <c r="H5178" s="5" t="str">
        <f>INDEX(DB_FILM!C:C,MATCH($F5178,DB_FILM!$A:$A,0))</f>
        <v xml:space="preserve">VM14 </v>
      </c>
      <c r="I5178" s="9">
        <f>INDEX(DB_FILM!D:D,MATCH($F5178,DB_FILM!$A:$A,0))</f>
        <v>202</v>
      </c>
      <c r="J5178" s="5" t="str">
        <f>INDEX(DB_FILM!E:E,MATCH($F5178,DB_FILM!$A:$A,0))</f>
        <v>Crime, Drama</v>
      </c>
      <c r="K5178" s="6">
        <f>INDEX(DB_FILM!F:F,MATCH($F5178,DB_FILM!$A:$A,0))</f>
        <v>9</v>
      </c>
      <c r="L5178" s="5" t="str">
        <f>INDEX(DB_FILM!G:G,MATCH($F5178,DB_FILM!$A:$A,0))</f>
        <v>The early life and career of Vito Corleone in 1920s New York City is portrayed, while his son, Michael, expands and tightens his grip on the family crime syndicate.</v>
      </c>
      <c r="M5178" s="5" t="str">
        <f>INDEX(DB_FILM!H:H,MATCH($F5178,DB_FILM!$A:$A,0))</f>
        <v xml:space="preserve">Francis Ford Coppola </v>
      </c>
      <c r="N5178" s="5" t="str">
        <f>INDEX(DB_FILM!I:I,MATCH($F5178,DB_FILM!$A:$A,0))</f>
        <v>Al Pacino, Robert De Niro, Robert Duvall, Diane Keaton</v>
      </c>
      <c r="O5178" s="7">
        <f>INDEX(DB_FILM!J:J,MATCH($F5178,DB_FILM!$A:$A,0))</f>
        <v>942307</v>
      </c>
      <c r="P5178" s="7">
        <f>INDEX(DB_FILM!K:K,MATCH($F5178,DB_FILM!$A:$A,0))</f>
        <v>57300000</v>
      </c>
      <c r="Q5178" t="s">
        <v>476</v>
      </c>
      <c r="R5178">
        <v>9.99</v>
      </c>
      <c r="S5178">
        <v>34</v>
      </c>
      <c r="T5178">
        <v>2</v>
      </c>
      <c r="U5178">
        <v>2070</v>
      </c>
      <c r="V5178">
        <v>1</v>
      </c>
      <c r="W5178" t="str">
        <f t="shared" si="160"/>
        <v>B</v>
      </c>
      <c r="X5178" t="s">
        <v>622</v>
      </c>
      <c r="Y5178">
        <v>0</v>
      </c>
      <c r="Z5178">
        <v>6.39</v>
      </c>
      <c r="AA5178" s="6">
        <f t="shared" si="161"/>
        <v>3.6000000000000005</v>
      </c>
    </row>
    <row r="5179" spans="1:27" x14ac:dyDescent="0.3">
      <c r="A5179" s="5">
        <v>42920</v>
      </c>
      <c r="B5179" s="5" t="s">
        <v>403</v>
      </c>
      <c r="C5179" s="5" t="s">
        <v>435</v>
      </c>
      <c r="D5179" s="5" t="s">
        <v>285</v>
      </c>
      <c r="E5179" t="s">
        <v>284</v>
      </c>
      <c r="F5179" s="5" t="s">
        <v>39</v>
      </c>
      <c r="G5179" s="5" t="str">
        <f>INDEX(DB_FILM!B:B,MATCH($F5179,DB_FILM!$A:$A,0))</f>
        <v>2014</v>
      </c>
      <c r="H5179" s="5" t="str">
        <f>INDEX(DB_FILM!C:C,MATCH($F5179,DB_FILM!$A:$A,0))</f>
        <v xml:space="preserve">T </v>
      </c>
      <c r="I5179" s="9">
        <f>INDEX(DB_FILM!D:D,MATCH($F5179,DB_FILM!$A:$A,0))</f>
        <v>169</v>
      </c>
      <c r="J5179" s="5" t="str">
        <f>INDEX(DB_FILM!E:E,MATCH($F5179,DB_FILM!$A:$A,0))</f>
        <v>Adventure, Drama, Sci-Fi</v>
      </c>
      <c r="K5179" s="6">
        <f>INDEX(DB_FILM!F:F,MATCH($F5179,DB_FILM!$A:$A,0))</f>
        <v>8.6</v>
      </c>
      <c r="L5179" s="5" t="str">
        <f>INDEX(DB_FILM!G:G,MATCH($F5179,DB_FILM!$A:$A,0))</f>
        <v>A team of explorers travel through a wormhole in space in an attempt to ensure humanity's survival.</v>
      </c>
      <c r="M5179" s="5" t="str">
        <f>INDEX(DB_FILM!H:H,MATCH($F5179,DB_FILM!$A:$A,0))</f>
        <v xml:space="preserve">Christopher Nolan </v>
      </c>
      <c r="N5179" s="5" t="str">
        <f>INDEX(DB_FILM!I:I,MATCH($F5179,DB_FILM!$A:$A,0))</f>
        <v>Matthew McConaughey, Anne Hathaway, Jessica Chastain, Mackenzie Foy</v>
      </c>
      <c r="O5179" s="7">
        <f>INDEX(DB_FILM!J:J,MATCH($F5179,DB_FILM!$A:$A,0))</f>
        <v>1203445</v>
      </c>
      <c r="P5179" s="7">
        <f>INDEX(DB_FILM!K:K,MATCH($F5179,DB_FILM!$A:$A,0))</f>
        <v>188020000</v>
      </c>
      <c r="Q5179" s="5" t="s">
        <v>476</v>
      </c>
      <c r="R5179">
        <v>13.99</v>
      </c>
      <c r="S5179">
        <v>14</v>
      </c>
      <c r="T5179">
        <v>2</v>
      </c>
      <c r="U5179">
        <v>2070</v>
      </c>
      <c r="V5179">
        <v>2</v>
      </c>
      <c r="W5179" t="str">
        <f t="shared" si="160"/>
        <v>B</v>
      </c>
      <c r="X5179" t="s">
        <v>502</v>
      </c>
      <c r="Y5179">
        <v>0</v>
      </c>
      <c r="Z5179">
        <v>8.39</v>
      </c>
      <c r="AA5179" s="6">
        <f t="shared" si="161"/>
        <v>5.6</v>
      </c>
    </row>
    <row r="5180" spans="1:27" x14ac:dyDescent="0.3">
      <c r="A5180" s="5">
        <v>42920</v>
      </c>
      <c r="B5180" t="s">
        <v>409</v>
      </c>
      <c r="C5180" t="s">
        <v>465</v>
      </c>
      <c r="D5180" t="s">
        <v>349</v>
      </c>
      <c r="E5180" t="s">
        <v>299</v>
      </c>
      <c r="F5180" t="s">
        <v>33</v>
      </c>
      <c r="G5180" s="5" t="str">
        <f>INDEX(DB_FILM!B:B,MATCH($F5180,DB_FILM!$A:$A,0))</f>
        <v>1975</v>
      </c>
      <c r="H5180" s="5" t="str">
        <f>INDEX(DB_FILM!C:C,MATCH($F5180,DB_FILM!$A:$A,0))</f>
        <v xml:space="preserve">VM14 </v>
      </c>
      <c r="I5180" s="9">
        <f>INDEX(DB_FILM!D:D,MATCH($F5180,DB_FILM!$A:$A,0))</f>
        <v>133</v>
      </c>
      <c r="J5180" s="5" t="str">
        <f>INDEX(DB_FILM!E:E,MATCH($F5180,DB_FILM!$A:$A,0))</f>
        <v>Drama</v>
      </c>
      <c r="K5180" s="6">
        <f>INDEX(DB_FILM!F:F,MATCH($F5180,DB_FILM!$A:$A,0))</f>
        <v>8.6999999999999993</v>
      </c>
      <c r="L5180" s="5" t="str">
        <f>INDEX(DB_FILM!G:G,MATCH($F5180,DB_FILM!$A:$A,0))</f>
        <v>A criminal pleads insanity after getting into trouble again and once in the mental institution rebels against the oppressive nurse and rallies up the scared patients.</v>
      </c>
      <c r="M5180" s="5" t="str">
        <f>INDEX(DB_FILM!H:H,MATCH($F5180,DB_FILM!$A:$A,0))</f>
        <v xml:space="preserve">Milos Forman </v>
      </c>
      <c r="N5180" s="5" t="str">
        <f>INDEX(DB_FILM!I:I,MATCH($F5180,DB_FILM!$A:$A,0))</f>
        <v>Jack Nicholson, Louise Fletcher, Michael Berryman, Peter Brocco</v>
      </c>
      <c r="O5180" s="7">
        <f>INDEX(DB_FILM!J:J,MATCH($F5180,DB_FILM!$A:$A,0))</f>
        <v>790579</v>
      </c>
      <c r="P5180" s="7">
        <f>INDEX(DB_FILM!K:K,MATCH($F5180,DB_FILM!$A:$A,0))</f>
        <v>112000000</v>
      </c>
      <c r="Q5180" t="s">
        <v>475</v>
      </c>
      <c r="R5180">
        <v>5.99</v>
      </c>
      <c r="S5180">
        <v>10</v>
      </c>
      <c r="T5180">
        <v>3</v>
      </c>
      <c r="U5180">
        <v>2071</v>
      </c>
      <c r="V5180">
        <v>1</v>
      </c>
      <c r="W5180" t="str">
        <f t="shared" si="160"/>
        <v>C</v>
      </c>
      <c r="X5180" t="s">
        <v>509</v>
      </c>
      <c r="Y5180">
        <v>0</v>
      </c>
      <c r="Z5180">
        <v>4.3099999999999996</v>
      </c>
      <c r="AA5180" s="6">
        <f t="shared" si="161"/>
        <v>1.6800000000000006</v>
      </c>
    </row>
    <row r="5181" spans="1:27" x14ac:dyDescent="0.3">
      <c r="A5181" s="5">
        <v>42920</v>
      </c>
      <c r="B5181" s="5" t="s">
        <v>409</v>
      </c>
      <c r="C5181" s="5" t="s">
        <v>465</v>
      </c>
      <c r="D5181" s="5" t="s">
        <v>349</v>
      </c>
      <c r="E5181" t="s">
        <v>299</v>
      </c>
      <c r="F5181" s="5" t="s">
        <v>63</v>
      </c>
      <c r="G5181" s="5" t="str">
        <f>INDEX(DB_FILM!B:B,MATCH($F5181,DB_FILM!$A:$A,0))</f>
        <v>2006</v>
      </c>
      <c r="H5181" s="5" t="str">
        <f>INDEX(DB_FILM!C:C,MATCH($F5181,DB_FILM!$A:$A,0))</f>
        <v xml:space="preserve">T </v>
      </c>
      <c r="I5181" s="9">
        <f>INDEX(DB_FILM!D:D,MATCH($F5181,DB_FILM!$A:$A,0))</f>
        <v>151</v>
      </c>
      <c r="J5181" s="5" t="str">
        <f>INDEX(DB_FILM!E:E,MATCH($F5181,DB_FILM!$A:$A,0))</f>
        <v>Crime, Drama, Thriller</v>
      </c>
      <c r="K5181" s="6">
        <f>INDEX(DB_FILM!F:F,MATCH($F5181,DB_FILM!$A:$A,0))</f>
        <v>8.5</v>
      </c>
      <c r="L5181" s="5" t="str">
        <f>INDEX(DB_FILM!G:G,MATCH($F5181,DB_FILM!$A:$A,0))</f>
        <v>An undercover cop and a mole in the police attempt to identify each other while infiltrating an Irish gang in South Boston.</v>
      </c>
      <c r="M5181" s="5" t="str">
        <f>INDEX(DB_FILM!H:H,MATCH($F5181,DB_FILM!$A:$A,0))</f>
        <v xml:space="preserve">Martin Scorsese </v>
      </c>
      <c r="N5181" s="5" t="str">
        <f>INDEX(DB_FILM!I:I,MATCH($F5181,DB_FILM!$A:$A,0))</f>
        <v>Leonardo DiCaprio, Matt Damon, Jack Nicholson, Mark Wahlberg</v>
      </c>
      <c r="O5181" s="7">
        <f>INDEX(DB_FILM!J:J,MATCH($F5181,DB_FILM!$A:$A,0))</f>
        <v>1023002</v>
      </c>
      <c r="P5181" s="7">
        <f>INDEX(DB_FILM!K:K,MATCH($F5181,DB_FILM!$A:$A,0))</f>
        <v>132380000</v>
      </c>
      <c r="Q5181" s="5" t="s">
        <v>475</v>
      </c>
      <c r="R5181">
        <v>9.99</v>
      </c>
      <c r="S5181">
        <v>27</v>
      </c>
      <c r="T5181">
        <v>3</v>
      </c>
      <c r="U5181">
        <v>2071</v>
      </c>
      <c r="V5181">
        <v>3</v>
      </c>
      <c r="W5181" t="str">
        <f t="shared" si="160"/>
        <v>C</v>
      </c>
      <c r="X5181" t="s">
        <v>629</v>
      </c>
      <c r="Y5181">
        <v>0</v>
      </c>
      <c r="Z5181">
        <v>7.69</v>
      </c>
      <c r="AA5181" s="6">
        <f t="shared" si="161"/>
        <v>2.2999999999999998</v>
      </c>
    </row>
    <row r="5182" spans="1:27" x14ac:dyDescent="0.3">
      <c r="A5182" s="5">
        <v>42920</v>
      </c>
      <c r="B5182" s="5" t="s">
        <v>411</v>
      </c>
      <c r="C5182" s="5" t="s">
        <v>457</v>
      </c>
      <c r="D5182" s="5" t="s">
        <v>386</v>
      </c>
      <c r="E5182" t="s">
        <v>287</v>
      </c>
      <c r="F5182" t="s">
        <v>25</v>
      </c>
      <c r="G5182" s="5" t="str">
        <f>INDEX(DB_FILM!B:B,MATCH($F5182,DB_FILM!$A:$A,0))</f>
        <v>1980</v>
      </c>
      <c r="H5182" s="5" t="str">
        <f>INDEX(DB_FILM!C:C,MATCH($F5182,DB_FILM!$A:$A,0))</f>
        <v xml:space="preserve">T </v>
      </c>
      <c r="I5182" s="9">
        <f>INDEX(DB_FILM!D:D,MATCH($F5182,DB_FILM!$A:$A,0))</f>
        <v>124</v>
      </c>
      <c r="J5182" s="5" t="str">
        <f>INDEX(DB_FILM!E:E,MATCH($F5182,DB_FILM!$A:$A,0))</f>
        <v>Action, Adventure, Fantasy</v>
      </c>
      <c r="K5182" s="6">
        <f>INDEX(DB_FILM!F:F,MATCH($F5182,DB_FILM!$A:$A,0))</f>
        <v>8.8000000000000007</v>
      </c>
      <c r="L5182" s="5" t="str">
        <f>INDEX(DB_FILM!G:G,MATCH($F5182,DB_FILM!$A:$A,0))</f>
        <v>After the rebels are brutally overpowered by the Empire on the ice planet Hoth, Luke Skywalker begins Jedi training with Yoda, while his friends are pursued by Darth Vader.</v>
      </c>
      <c r="M5182" s="5" t="str">
        <f>INDEX(DB_FILM!H:H,MATCH($F5182,DB_FILM!$A:$A,0))</f>
        <v xml:space="preserve">Irvin Kershner </v>
      </c>
      <c r="N5182" s="5" t="str">
        <f>INDEX(DB_FILM!I:I,MATCH($F5182,DB_FILM!$A:$A,0))</f>
        <v>Mark Hamill, Harrison Ford, Carrie Fisher, Billy Dee Williams</v>
      </c>
      <c r="O5182" s="7">
        <f>INDEX(DB_FILM!J:J,MATCH($F5182,DB_FILM!$A:$A,0))</f>
        <v>999712</v>
      </c>
      <c r="P5182" s="7">
        <f>INDEX(DB_FILM!K:K,MATCH($F5182,DB_FILM!$A:$A,0))</f>
        <v>290480000</v>
      </c>
      <c r="Q5182" s="5" t="s">
        <v>474</v>
      </c>
      <c r="R5182">
        <v>1.99</v>
      </c>
      <c r="S5182">
        <v>25</v>
      </c>
      <c r="T5182">
        <v>1</v>
      </c>
      <c r="U5182">
        <v>2072</v>
      </c>
      <c r="V5182">
        <v>3</v>
      </c>
      <c r="W5182" t="str">
        <f t="shared" si="160"/>
        <v>A</v>
      </c>
      <c r="X5182" t="s">
        <v>616</v>
      </c>
      <c r="Y5182">
        <v>0</v>
      </c>
      <c r="Z5182">
        <v>1.25</v>
      </c>
      <c r="AA5182" s="6">
        <f t="shared" si="161"/>
        <v>0.74</v>
      </c>
    </row>
    <row r="5183" spans="1:27" x14ac:dyDescent="0.3">
      <c r="A5183" s="5">
        <v>42920</v>
      </c>
      <c r="B5183" s="5" t="s">
        <v>411</v>
      </c>
      <c r="C5183" s="5" t="s">
        <v>457</v>
      </c>
      <c r="D5183" s="5" t="s">
        <v>386</v>
      </c>
      <c r="E5183" t="s">
        <v>287</v>
      </c>
      <c r="F5183" s="5" t="s">
        <v>67</v>
      </c>
      <c r="G5183" s="5" t="str">
        <f>INDEX(DB_FILM!B:B,MATCH($F5183,DB_FILM!$A:$A,0))</f>
        <v>1999</v>
      </c>
      <c r="H5183" s="5" t="str">
        <f>INDEX(DB_FILM!C:C,MATCH($F5183,DB_FILM!$A:$A,0))</f>
        <v xml:space="preserve">T </v>
      </c>
      <c r="I5183" s="9">
        <f>INDEX(DB_FILM!D:D,MATCH($F5183,DB_FILM!$A:$A,0))</f>
        <v>189</v>
      </c>
      <c r="J5183" s="5" t="str">
        <f>INDEX(DB_FILM!E:E,MATCH($F5183,DB_FILM!$A:$A,0))</f>
        <v>Crime, Drama, Fantasy</v>
      </c>
      <c r="K5183" s="6">
        <f>INDEX(DB_FILM!F:F,MATCH($F5183,DB_FILM!$A:$A,0))</f>
        <v>8.5</v>
      </c>
      <c r="L5183" s="5" t="str">
        <f>INDEX(DB_FILM!G:G,MATCH($F5183,DB_FILM!$A:$A,0))</f>
        <v>The lives of guards on Death Row are affected by one of their charges: a black man accused of child murder and rape, yet who has a mysterious gift.</v>
      </c>
      <c r="M5183" s="5" t="str">
        <f>INDEX(DB_FILM!H:H,MATCH($F5183,DB_FILM!$A:$A,0))</f>
        <v xml:space="preserve">Frank Darabont </v>
      </c>
      <c r="N5183" s="5" t="str">
        <f>INDEX(DB_FILM!I:I,MATCH($F5183,DB_FILM!$A:$A,0))</f>
        <v>Tom Hanks, Michael Clarke Duncan, David Morse, Bonnie Hunt</v>
      </c>
      <c r="O5183" s="7">
        <f>INDEX(DB_FILM!J:J,MATCH($F5183,DB_FILM!$A:$A,0))</f>
        <v>949343</v>
      </c>
      <c r="P5183" s="7">
        <f>INDEX(DB_FILM!K:K,MATCH($F5183,DB_FILM!$A:$A,0))</f>
        <v>136800000</v>
      </c>
      <c r="Q5183" s="5" t="s">
        <v>474</v>
      </c>
      <c r="R5183">
        <v>1.99</v>
      </c>
      <c r="S5183">
        <v>29</v>
      </c>
      <c r="T5183">
        <v>1</v>
      </c>
      <c r="U5183">
        <v>2072</v>
      </c>
      <c r="V5183">
        <v>3</v>
      </c>
      <c r="W5183" t="str">
        <f t="shared" si="160"/>
        <v>A</v>
      </c>
      <c r="X5183" t="s">
        <v>567</v>
      </c>
      <c r="Y5183">
        <v>0</v>
      </c>
      <c r="Z5183">
        <v>1.39</v>
      </c>
      <c r="AA5183" s="6">
        <f t="shared" si="161"/>
        <v>0.60000000000000009</v>
      </c>
    </row>
    <row r="5184" spans="1:27" x14ac:dyDescent="0.3">
      <c r="A5184" s="5">
        <v>42920</v>
      </c>
      <c r="B5184" s="5" t="s">
        <v>411</v>
      </c>
      <c r="C5184" s="5" t="s">
        <v>457</v>
      </c>
      <c r="D5184" s="5" t="s">
        <v>386</v>
      </c>
      <c r="E5184" t="s">
        <v>287</v>
      </c>
      <c r="F5184" t="s">
        <v>31</v>
      </c>
      <c r="G5184" s="5" t="str">
        <f>INDEX(DB_FILM!B:B,MATCH($F5184,DB_FILM!$A:$A,0))</f>
        <v>2002</v>
      </c>
      <c r="H5184" s="5" t="str">
        <f>INDEX(DB_FILM!C:C,MATCH($F5184,DB_FILM!$A:$A,0))</f>
        <v xml:space="preserve">T </v>
      </c>
      <c r="I5184" s="9">
        <f>INDEX(DB_FILM!D:D,MATCH($F5184,DB_FILM!$A:$A,0))</f>
        <v>179</v>
      </c>
      <c r="J5184" s="5" t="str">
        <f>INDEX(DB_FILM!E:E,MATCH($F5184,DB_FILM!$A:$A,0))</f>
        <v>Adventure, Drama, Fantasy</v>
      </c>
      <c r="K5184" s="6">
        <f>INDEX(DB_FILM!F:F,MATCH($F5184,DB_FILM!$A:$A,0))</f>
        <v>8.6999999999999993</v>
      </c>
      <c r="L5184" s="5" t="str">
        <f>INDEX(DB_FILM!G:G,MATCH($F5184,DB_FILM!$A:$A,0))</f>
        <v>While Frodo and Sam edge closer to Mordor with the help of the shifty Gollum, the divided fellowship makes a stand against Sauron's new ally, Saruman, and his hordes of Isengard.</v>
      </c>
      <c r="M5184" s="5" t="str">
        <f>INDEX(DB_FILM!H:H,MATCH($F5184,DB_FILM!$A:$A,0))</f>
        <v xml:space="preserve">Peter Jackson </v>
      </c>
      <c r="N5184" s="5" t="str">
        <f>INDEX(DB_FILM!I:I,MATCH($F5184,DB_FILM!$A:$A,0))</f>
        <v>Elijah Wood, Ian McKellen, Viggo Mortensen, Orlando Bloom</v>
      </c>
      <c r="O5184" s="7">
        <f>INDEX(DB_FILM!J:J,MATCH($F5184,DB_FILM!$A:$A,0))</f>
        <v>1280806</v>
      </c>
      <c r="P5184" s="7">
        <f>INDEX(DB_FILM!K:K,MATCH($F5184,DB_FILM!$A:$A,0))</f>
        <v>342550000</v>
      </c>
      <c r="Q5184" s="5" t="s">
        <v>476</v>
      </c>
      <c r="R5184">
        <v>3.99</v>
      </c>
      <c r="S5184">
        <v>25</v>
      </c>
      <c r="T5184">
        <v>2</v>
      </c>
      <c r="U5184">
        <v>2072</v>
      </c>
      <c r="V5184">
        <v>2</v>
      </c>
      <c r="W5184" t="str">
        <f t="shared" si="160"/>
        <v>B</v>
      </c>
      <c r="X5184" t="s">
        <v>607</v>
      </c>
      <c r="Y5184">
        <v>0</v>
      </c>
      <c r="Z5184">
        <v>2.5499999999999998</v>
      </c>
      <c r="AA5184" s="6">
        <f t="shared" si="161"/>
        <v>1.4400000000000004</v>
      </c>
    </row>
    <row r="5185" spans="1:27" x14ac:dyDescent="0.3">
      <c r="A5185" s="5">
        <v>42920</v>
      </c>
      <c r="B5185" t="s">
        <v>411</v>
      </c>
      <c r="C5185" t="s">
        <v>457</v>
      </c>
      <c r="D5185" t="s">
        <v>386</v>
      </c>
      <c r="E5185" t="s">
        <v>287</v>
      </c>
      <c r="F5185" t="s">
        <v>89</v>
      </c>
      <c r="G5185" s="5" t="str">
        <f>INDEX(DB_FILM!B:B,MATCH($F5185,DB_FILM!$A:$A,0))</f>
        <v>2000</v>
      </c>
      <c r="H5185" s="5" t="str">
        <f>INDEX(DB_FILM!C:C,MATCH($F5185,DB_FILM!$A:$A,0))</f>
        <v xml:space="preserve">T </v>
      </c>
      <c r="I5185" s="9">
        <f>INDEX(DB_FILM!D:D,MATCH($F5185,DB_FILM!$A:$A,0))</f>
        <v>113</v>
      </c>
      <c r="J5185" s="5" t="str">
        <f>INDEX(DB_FILM!E:E,MATCH($F5185,DB_FILM!$A:$A,0))</f>
        <v>Mystery, Thriller</v>
      </c>
      <c r="K5185" s="6">
        <f>INDEX(DB_FILM!F:F,MATCH($F5185,DB_FILM!$A:$A,0))</f>
        <v>8.5</v>
      </c>
      <c r="L5185" s="5" t="str">
        <f>INDEX(DB_FILM!G:G,MATCH($F5185,DB_FILM!$A:$A,0))</f>
        <v>A man with short-term memory loss attempts to track down his wife's murderer.</v>
      </c>
      <c r="M5185" s="5" t="str">
        <f>INDEX(DB_FILM!H:H,MATCH($F5185,DB_FILM!$A:$A,0))</f>
        <v xml:space="preserve">Christopher Nolan </v>
      </c>
      <c r="N5185" s="5" t="str">
        <f>INDEX(DB_FILM!I:I,MATCH($F5185,DB_FILM!$A:$A,0))</f>
        <v>Guy Pearce, Carrie-Anne Moss, Joe Pantoliano, Mark Boone Junior</v>
      </c>
      <c r="O5185" s="7">
        <f>INDEX(DB_FILM!J:J,MATCH($F5185,DB_FILM!$A:$A,0))</f>
        <v>986815</v>
      </c>
      <c r="P5185" s="7">
        <f>INDEX(DB_FILM!K:K,MATCH($F5185,DB_FILM!$A:$A,0))</f>
        <v>25540000</v>
      </c>
      <c r="Q5185" t="s">
        <v>476</v>
      </c>
      <c r="R5185">
        <v>7.99</v>
      </c>
      <c r="S5185">
        <v>41</v>
      </c>
      <c r="T5185">
        <v>2</v>
      </c>
      <c r="U5185">
        <v>2072</v>
      </c>
      <c r="V5185">
        <v>1</v>
      </c>
      <c r="W5185" t="str">
        <f t="shared" si="160"/>
        <v>B</v>
      </c>
      <c r="X5185" t="s">
        <v>582</v>
      </c>
      <c r="Y5185">
        <v>0</v>
      </c>
      <c r="Z5185">
        <v>5.1100000000000003</v>
      </c>
      <c r="AA5185" s="6">
        <f t="shared" si="161"/>
        <v>2.88</v>
      </c>
    </row>
    <row r="5186" spans="1:27" x14ac:dyDescent="0.3">
      <c r="A5186" s="5">
        <v>42921</v>
      </c>
      <c r="B5186" t="s">
        <v>401</v>
      </c>
      <c r="C5186" t="s">
        <v>458</v>
      </c>
      <c r="D5186" t="s">
        <v>327</v>
      </c>
      <c r="E5186" t="s">
        <v>323</v>
      </c>
      <c r="F5186" t="s">
        <v>57</v>
      </c>
      <c r="G5186" s="5" t="str">
        <f>INDEX(DB_FILM!B:B,MATCH($F5186,DB_FILM!$A:$A,0))</f>
        <v>1997</v>
      </c>
      <c r="H5186" s="5" t="str">
        <f>INDEX(DB_FILM!C:C,MATCH($F5186,DB_FILM!$A:$A,0))</f>
        <v xml:space="preserve">T </v>
      </c>
      <c r="I5186" s="9">
        <f>INDEX(DB_FILM!D:D,MATCH($F5186,DB_FILM!$A:$A,0))</f>
        <v>116</v>
      </c>
      <c r="J5186" s="5" t="str">
        <f>INDEX(DB_FILM!E:E,MATCH($F5186,DB_FILM!$A:$A,0))</f>
        <v>Comedy, Drama, War</v>
      </c>
      <c r="K5186" s="6">
        <f>INDEX(DB_FILM!F:F,MATCH($F5186,DB_FILM!$A:$A,0))</f>
        <v>8.6</v>
      </c>
      <c r="L5186" s="5" t="str">
        <f>INDEX(DB_FILM!G:G,MATCH($F5186,DB_FILM!$A:$A,0))</f>
        <v>When an open-minded Jewish librarian and his son become victims of the Holocaust, he uses a perfect mixture of will, humor, and imagination to protect his son from the dangers around their camp.</v>
      </c>
      <c r="M5186" s="5" t="str">
        <f>INDEX(DB_FILM!H:H,MATCH($F5186,DB_FILM!$A:$A,0))</f>
        <v xml:space="preserve">Roberto Benigni </v>
      </c>
      <c r="N5186" s="5" t="str">
        <f>INDEX(DB_FILM!I:I,MATCH($F5186,DB_FILM!$A:$A,0))</f>
        <v>Roberto Benigni, Nicoletta Braschi, Giorgio Cantarini, Giustino Durano</v>
      </c>
      <c r="O5186" s="7">
        <f>INDEX(DB_FILM!J:J,MATCH($F5186,DB_FILM!$A:$A,0))</f>
        <v>517982</v>
      </c>
      <c r="P5186" s="7">
        <f>INDEX(DB_FILM!K:K,MATCH($F5186,DB_FILM!$A:$A,0))</f>
        <v>57600000</v>
      </c>
      <c r="Q5186" t="s">
        <v>475</v>
      </c>
      <c r="R5186">
        <v>3.99</v>
      </c>
      <c r="S5186">
        <v>24</v>
      </c>
      <c r="T5186">
        <v>3</v>
      </c>
      <c r="U5186">
        <v>2073</v>
      </c>
      <c r="V5186">
        <v>1</v>
      </c>
      <c r="W5186" t="str">
        <f t="shared" ref="W5186:W5249" si="162">IF(T5186=1,"A",IF(T5186=2,"B",IF(T5186=3,"C")))</f>
        <v>C</v>
      </c>
      <c r="X5186" t="s">
        <v>537</v>
      </c>
      <c r="Y5186">
        <v>0</v>
      </c>
      <c r="Z5186">
        <v>3.23</v>
      </c>
      <c r="AA5186" s="6">
        <f t="shared" ref="AA5186:AA5249" si="163">R5186-Z5186</f>
        <v>0.76000000000000023</v>
      </c>
    </row>
    <row r="5187" spans="1:27" x14ac:dyDescent="0.3">
      <c r="A5187" s="5">
        <v>42921</v>
      </c>
      <c r="B5187" s="5" t="s">
        <v>401</v>
      </c>
      <c r="C5187" s="5" t="s">
        <v>458</v>
      </c>
      <c r="D5187" s="5" t="s">
        <v>327</v>
      </c>
      <c r="E5187" t="s">
        <v>323</v>
      </c>
      <c r="F5187" s="5" t="s">
        <v>61</v>
      </c>
      <c r="G5187" s="5" t="str">
        <f>INDEX(DB_FILM!B:B,MATCH($F5187,DB_FILM!$A:$A,0))</f>
        <v>1931</v>
      </c>
      <c r="H5187" s="5" t="str">
        <f>INDEX(DB_FILM!C:C,MATCH($F5187,DB_FILM!$A:$A,0))</f>
        <v xml:space="preserve">G </v>
      </c>
      <c r="I5187" s="9">
        <f>INDEX(DB_FILM!D:D,MATCH($F5187,DB_FILM!$A:$A,0))</f>
        <v>87</v>
      </c>
      <c r="J5187" s="5" t="str">
        <f>INDEX(DB_FILM!E:E,MATCH($F5187,DB_FILM!$A:$A,0))</f>
        <v>Comedy, Drama, Romance</v>
      </c>
      <c r="K5187" s="6">
        <f>INDEX(DB_FILM!F:F,MATCH($F5187,DB_FILM!$A:$A,0))</f>
        <v>8.6</v>
      </c>
      <c r="L5187" s="5" t="str">
        <f>INDEX(DB_FILM!G:G,MATCH($F5187,DB_FILM!$A:$A,0))</f>
        <v>With the aid of a wealthy erratic tippler, a dewy-eyed tramp who has fallen in love with a sightless flower girl accumulates money to be able to help her medically.</v>
      </c>
      <c r="M5187" s="5" t="str">
        <f>INDEX(DB_FILM!H:H,MATCH($F5187,DB_FILM!$A:$A,0))</f>
        <v xml:space="preserve">Charles Chaplin </v>
      </c>
      <c r="N5187" s="5" t="str">
        <f>INDEX(DB_FILM!I:I,MATCH($F5187,DB_FILM!$A:$A,0))</f>
        <v>Charles Chaplin, Virginia Cherrill, Florence Lee, Harry Myers</v>
      </c>
      <c r="O5187" s="7">
        <f>INDEX(DB_FILM!J:J,MATCH($F5187,DB_FILM!$A:$A,0))</f>
        <v>136907</v>
      </c>
      <c r="P5187" s="7">
        <f>INDEX(DB_FILM!K:K,MATCH($F5187,DB_FILM!$A:$A,0))</f>
        <v>20000</v>
      </c>
      <c r="Q5187" s="5" t="s">
        <v>475</v>
      </c>
      <c r="R5187">
        <v>9.99</v>
      </c>
      <c r="S5187">
        <v>26</v>
      </c>
      <c r="T5187">
        <v>3</v>
      </c>
      <c r="U5187">
        <v>2073</v>
      </c>
      <c r="V5187">
        <v>2</v>
      </c>
      <c r="W5187" t="str">
        <f t="shared" si="162"/>
        <v>C</v>
      </c>
      <c r="X5187" t="s">
        <v>535</v>
      </c>
      <c r="Y5187">
        <v>0</v>
      </c>
      <c r="Z5187">
        <v>7.99</v>
      </c>
      <c r="AA5187" s="6">
        <f t="shared" si="163"/>
        <v>2</v>
      </c>
    </row>
    <row r="5188" spans="1:27" x14ac:dyDescent="0.3">
      <c r="A5188" s="5">
        <v>42921</v>
      </c>
      <c r="B5188" s="5" t="s">
        <v>401</v>
      </c>
      <c r="C5188" s="5" t="s">
        <v>458</v>
      </c>
      <c r="D5188" s="5" t="s">
        <v>327</v>
      </c>
      <c r="E5188" t="s">
        <v>323</v>
      </c>
      <c r="F5188" s="5" t="s">
        <v>9</v>
      </c>
      <c r="G5188" s="5" t="str">
        <f>INDEX(DB_FILM!B:B,MATCH($F5188,DB_FILM!$A:$A,0))</f>
        <v>2003</v>
      </c>
      <c r="H5188" s="5" t="str">
        <f>INDEX(DB_FILM!C:C,MATCH($F5188,DB_FILM!$A:$A,0))</f>
        <v xml:space="preserve">T </v>
      </c>
      <c r="I5188" s="9">
        <f>INDEX(DB_FILM!D:D,MATCH($F5188,DB_FILM!$A:$A,0))</f>
        <v>201</v>
      </c>
      <c r="J5188" s="5" t="str">
        <f>INDEX(DB_FILM!E:E,MATCH($F5188,DB_FILM!$A:$A,0))</f>
        <v>Action, Adventure, Drama</v>
      </c>
      <c r="K5188" s="6">
        <f>INDEX(DB_FILM!F:F,MATCH($F5188,DB_FILM!$A:$A,0))</f>
        <v>8.9</v>
      </c>
      <c r="L5188" s="5" t="str">
        <f>INDEX(DB_FILM!G:G,MATCH($F5188,DB_FILM!$A:$A,0))</f>
        <v>Gandalf and Aragorn lead the World of Men against Sauron's army to draw his gaze from Frodo and Sam as they approach Mount Doom with the One Ring.</v>
      </c>
      <c r="M5188" s="5" t="str">
        <f>INDEX(DB_FILM!H:H,MATCH($F5188,DB_FILM!$A:$A,0))</f>
        <v xml:space="preserve">Peter Jackson </v>
      </c>
      <c r="N5188" s="5" t="str">
        <f>INDEX(DB_FILM!I:I,MATCH($F5188,DB_FILM!$A:$A,0))</f>
        <v>Elijah Wood, Viggo Mortensen, Ian McKellen, Orlando Bloom</v>
      </c>
      <c r="O5188" s="7">
        <f>INDEX(DB_FILM!J:J,MATCH($F5188,DB_FILM!$A:$A,0))</f>
        <v>1416518</v>
      </c>
      <c r="P5188" s="7">
        <f>INDEX(DB_FILM!K:K,MATCH($F5188,DB_FILM!$A:$A,0))</f>
        <v>377850000</v>
      </c>
      <c r="Q5188" s="5" t="s">
        <v>474</v>
      </c>
      <c r="R5188">
        <v>1.99</v>
      </c>
      <c r="S5188">
        <v>47</v>
      </c>
      <c r="T5188">
        <v>1</v>
      </c>
      <c r="U5188">
        <v>2073</v>
      </c>
      <c r="V5188">
        <v>3</v>
      </c>
      <c r="W5188" t="str">
        <f t="shared" si="162"/>
        <v>A</v>
      </c>
      <c r="X5188" t="s">
        <v>527</v>
      </c>
      <c r="Y5188">
        <v>0</v>
      </c>
      <c r="Z5188">
        <v>1.07</v>
      </c>
      <c r="AA5188" s="6">
        <f t="shared" si="163"/>
        <v>0.91999999999999993</v>
      </c>
    </row>
    <row r="5189" spans="1:27" x14ac:dyDescent="0.3">
      <c r="A5189" s="5">
        <v>42921</v>
      </c>
      <c r="B5189" s="5" t="s">
        <v>401</v>
      </c>
      <c r="C5189" s="5" t="s">
        <v>458</v>
      </c>
      <c r="D5189" s="5" t="s">
        <v>327</v>
      </c>
      <c r="E5189" t="s">
        <v>323</v>
      </c>
      <c r="F5189" s="5" t="s">
        <v>33</v>
      </c>
      <c r="G5189" s="5" t="str">
        <f>INDEX(DB_FILM!B:B,MATCH($F5189,DB_FILM!$A:$A,0))</f>
        <v>1975</v>
      </c>
      <c r="H5189" s="5" t="str">
        <f>INDEX(DB_FILM!C:C,MATCH($F5189,DB_FILM!$A:$A,0))</f>
        <v xml:space="preserve">VM14 </v>
      </c>
      <c r="I5189" s="9">
        <f>INDEX(DB_FILM!D:D,MATCH($F5189,DB_FILM!$A:$A,0))</f>
        <v>133</v>
      </c>
      <c r="J5189" s="5" t="str">
        <f>INDEX(DB_FILM!E:E,MATCH($F5189,DB_FILM!$A:$A,0))</f>
        <v>Drama</v>
      </c>
      <c r="K5189" s="6">
        <f>INDEX(DB_FILM!F:F,MATCH($F5189,DB_FILM!$A:$A,0))</f>
        <v>8.6999999999999993</v>
      </c>
      <c r="L5189" s="5" t="str">
        <f>INDEX(DB_FILM!G:G,MATCH($F5189,DB_FILM!$A:$A,0))</f>
        <v>A criminal pleads insanity after getting into trouble again and once in the mental institution rebels against the oppressive nurse and rallies up the scared patients.</v>
      </c>
      <c r="M5189" s="5" t="str">
        <f>INDEX(DB_FILM!H:H,MATCH($F5189,DB_FILM!$A:$A,0))</f>
        <v xml:space="preserve">Milos Forman </v>
      </c>
      <c r="N5189" s="5" t="str">
        <f>INDEX(DB_FILM!I:I,MATCH($F5189,DB_FILM!$A:$A,0))</f>
        <v>Jack Nicholson, Louise Fletcher, Michael Berryman, Peter Brocco</v>
      </c>
      <c r="O5189" s="7">
        <f>INDEX(DB_FILM!J:J,MATCH($F5189,DB_FILM!$A:$A,0))</f>
        <v>790579</v>
      </c>
      <c r="P5189" s="7">
        <f>INDEX(DB_FILM!K:K,MATCH($F5189,DB_FILM!$A:$A,0))</f>
        <v>112000000</v>
      </c>
      <c r="Q5189" s="5" t="s">
        <v>476</v>
      </c>
      <c r="R5189">
        <v>3.99</v>
      </c>
      <c r="S5189">
        <v>10</v>
      </c>
      <c r="T5189">
        <v>2</v>
      </c>
      <c r="U5189">
        <v>2073</v>
      </c>
      <c r="V5189">
        <v>3</v>
      </c>
      <c r="W5189" t="str">
        <f t="shared" si="162"/>
        <v>B</v>
      </c>
      <c r="X5189" t="s">
        <v>614</v>
      </c>
      <c r="Y5189">
        <v>0</v>
      </c>
      <c r="Z5189">
        <v>2.5099999999999998</v>
      </c>
      <c r="AA5189" s="6">
        <f t="shared" si="163"/>
        <v>1.4800000000000004</v>
      </c>
    </row>
    <row r="5190" spans="1:27" x14ac:dyDescent="0.3">
      <c r="A5190" s="5">
        <v>42921</v>
      </c>
      <c r="B5190" t="s">
        <v>410</v>
      </c>
      <c r="C5190" t="s">
        <v>458</v>
      </c>
      <c r="D5190" t="s">
        <v>361</v>
      </c>
      <c r="E5190" t="s">
        <v>278</v>
      </c>
      <c r="F5190" t="s">
        <v>89</v>
      </c>
      <c r="G5190" s="5" t="str">
        <f>INDEX(DB_FILM!B:B,MATCH($F5190,DB_FILM!$A:$A,0))</f>
        <v>2000</v>
      </c>
      <c r="H5190" s="5" t="str">
        <f>INDEX(DB_FILM!C:C,MATCH($F5190,DB_FILM!$A:$A,0))</f>
        <v xml:space="preserve">T </v>
      </c>
      <c r="I5190" s="9">
        <f>INDEX(DB_FILM!D:D,MATCH($F5190,DB_FILM!$A:$A,0))</f>
        <v>113</v>
      </c>
      <c r="J5190" s="5" t="str">
        <f>INDEX(DB_FILM!E:E,MATCH($F5190,DB_FILM!$A:$A,0))</f>
        <v>Mystery, Thriller</v>
      </c>
      <c r="K5190" s="6">
        <f>INDEX(DB_FILM!F:F,MATCH($F5190,DB_FILM!$A:$A,0))</f>
        <v>8.5</v>
      </c>
      <c r="L5190" s="5" t="str">
        <f>INDEX(DB_FILM!G:G,MATCH($F5190,DB_FILM!$A:$A,0))</f>
        <v>A man with short-term memory loss attempts to track down his wife's murderer.</v>
      </c>
      <c r="M5190" s="5" t="str">
        <f>INDEX(DB_FILM!H:H,MATCH($F5190,DB_FILM!$A:$A,0))</f>
        <v xml:space="preserve">Christopher Nolan </v>
      </c>
      <c r="N5190" s="5" t="str">
        <f>INDEX(DB_FILM!I:I,MATCH($F5190,DB_FILM!$A:$A,0))</f>
        <v>Guy Pearce, Carrie-Anne Moss, Joe Pantoliano, Mark Boone Junior</v>
      </c>
      <c r="O5190" s="7">
        <f>INDEX(DB_FILM!J:J,MATCH($F5190,DB_FILM!$A:$A,0))</f>
        <v>986815</v>
      </c>
      <c r="P5190" s="7">
        <f>INDEX(DB_FILM!K:K,MATCH($F5190,DB_FILM!$A:$A,0))</f>
        <v>25540000</v>
      </c>
      <c r="Q5190" t="s">
        <v>475</v>
      </c>
      <c r="R5190">
        <v>7.99</v>
      </c>
      <c r="S5190">
        <v>41</v>
      </c>
      <c r="T5190">
        <v>3</v>
      </c>
      <c r="U5190">
        <v>2074</v>
      </c>
      <c r="V5190">
        <v>1</v>
      </c>
      <c r="W5190" t="str">
        <f t="shared" si="162"/>
        <v>C</v>
      </c>
      <c r="X5190" t="s">
        <v>507</v>
      </c>
      <c r="Y5190">
        <v>0</v>
      </c>
      <c r="Z5190">
        <v>6.15</v>
      </c>
      <c r="AA5190" s="6">
        <f t="shared" si="163"/>
        <v>1.8399999999999999</v>
      </c>
    </row>
    <row r="5191" spans="1:27" x14ac:dyDescent="0.3">
      <c r="A5191" s="5">
        <v>42921</v>
      </c>
      <c r="B5191" s="5" t="s">
        <v>410</v>
      </c>
      <c r="C5191" s="5" t="s">
        <v>458</v>
      </c>
      <c r="D5191" s="5" t="s">
        <v>361</v>
      </c>
      <c r="E5191" t="s">
        <v>278</v>
      </c>
      <c r="F5191" s="5" t="s">
        <v>21</v>
      </c>
      <c r="G5191" s="5" t="str">
        <f>INDEX(DB_FILM!B:B,MATCH($F5191,DB_FILM!$A:$A,0))</f>
        <v>1999</v>
      </c>
      <c r="H5191" s="5" t="str">
        <f>INDEX(DB_FILM!C:C,MATCH($F5191,DB_FILM!$A:$A,0))</f>
        <v xml:space="preserve">VM18 </v>
      </c>
      <c r="I5191" s="9">
        <f>INDEX(DB_FILM!D:D,MATCH($F5191,DB_FILM!$A:$A,0))</f>
        <v>139</v>
      </c>
      <c r="J5191" s="5" t="str">
        <f>INDEX(DB_FILM!E:E,MATCH($F5191,DB_FILM!$A:$A,0))</f>
        <v>Drama</v>
      </c>
      <c r="K5191" s="6">
        <f>INDEX(DB_FILM!F:F,MATCH($F5191,DB_FILM!$A:$A,0))</f>
        <v>8.8000000000000007</v>
      </c>
      <c r="L5191" s="5" t="str">
        <f>INDEX(DB_FILM!G:G,MATCH($F5191,DB_FILM!$A:$A,0))</f>
        <v>An insomniac office worker and a devil-may-care soapmaker form an underground fight club that evolves into something much, much more.</v>
      </c>
      <c r="M5191" s="5" t="str">
        <f>INDEX(DB_FILM!H:H,MATCH($F5191,DB_FILM!$A:$A,0))</f>
        <v xml:space="preserve">David Fincher </v>
      </c>
      <c r="N5191" s="5" t="str">
        <f>INDEX(DB_FILM!I:I,MATCH($F5191,DB_FILM!$A:$A,0))</f>
        <v>Brad Pitt, Edward Norton, Meat Loaf, Zach Grenier</v>
      </c>
      <c r="O5191" s="7">
        <f>INDEX(DB_FILM!J:J,MATCH($F5191,DB_FILM!$A:$A,0))</f>
        <v>1591794</v>
      </c>
      <c r="P5191" s="7">
        <f>INDEX(DB_FILM!K:K,MATCH($F5191,DB_FILM!$A:$A,0))</f>
        <v>37030000</v>
      </c>
      <c r="Q5191" s="5" t="s">
        <v>474</v>
      </c>
      <c r="R5191">
        <v>5.99</v>
      </c>
      <c r="S5191">
        <v>4</v>
      </c>
      <c r="T5191">
        <v>1</v>
      </c>
      <c r="U5191">
        <v>2074</v>
      </c>
      <c r="V5191">
        <v>2</v>
      </c>
      <c r="W5191" t="str">
        <f t="shared" si="162"/>
        <v>A</v>
      </c>
      <c r="X5191" t="s">
        <v>594</v>
      </c>
      <c r="Y5191">
        <v>0</v>
      </c>
      <c r="Z5191">
        <v>3.47</v>
      </c>
      <c r="AA5191" s="6">
        <f t="shared" si="163"/>
        <v>2.52</v>
      </c>
    </row>
    <row r="5192" spans="1:27" x14ac:dyDescent="0.3">
      <c r="A5192" s="5">
        <v>42921</v>
      </c>
      <c r="B5192" t="s">
        <v>411</v>
      </c>
      <c r="C5192" t="s">
        <v>452</v>
      </c>
      <c r="D5192" t="s">
        <v>333</v>
      </c>
      <c r="E5192" t="s">
        <v>278</v>
      </c>
      <c r="F5192" t="s">
        <v>57</v>
      </c>
      <c r="G5192" s="5" t="str">
        <f>INDEX(DB_FILM!B:B,MATCH($F5192,DB_FILM!$A:$A,0))</f>
        <v>1997</v>
      </c>
      <c r="H5192" s="5" t="str">
        <f>INDEX(DB_FILM!C:C,MATCH($F5192,DB_FILM!$A:$A,0))</f>
        <v xml:space="preserve">T </v>
      </c>
      <c r="I5192" s="9">
        <f>INDEX(DB_FILM!D:D,MATCH($F5192,DB_FILM!$A:$A,0))</f>
        <v>116</v>
      </c>
      <c r="J5192" s="5" t="str">
        <f>INDEX(DB_FILM!E:E,MATCH($F5192,DB_FILM!$A:$A,0))</f>
        <v>Comedy, Drama, War</v>
      </c>
      <c r="K5192" s="6">
        <f>INDEX(DB_FILM!F:F,MATCH($F5192,DB_FILM!$A:$A,0))</f>
        <v>8.6</v>
      </c>
      <c r="L5192" s="5" t="str">
        <f>INDEX(DB_FILM!G:G,MATCH($F5192,DB_FILM!$A:$A,0))</f>
        <v>When an open-minded Jewish librarian and his son become victims of the Holocaust, he uses a perfect mixture of will, humor, and imagination to protect his son from the dangers around their camp.</v>
      </c>
      <c r="M5192" s="5" t="str">
        <f>INDEX(DB_FILM!H:H,MATCH($F5192,DB_FILM!$A:$A,0))</f>
        <v xml:space="preserve">Roberto Benigni </v>
      </c>
      <c r="N5192" s="5" t="str">
        <f>INDEX(DB_FILM!I:I,MATCH($F5192,DB_FILM!$A:$A,0))</f>
        <v>Roberto Benigni, Nicoletta Braschi, Giorgio Cantarini, Giustino Durano</v>
      </c>
      <c r="O5192" s="7">
        <f>INDEX(DB_FILM!J:J,MATCH($F5192,DB_FILM!$A:$A,0))</f>
        <v>517982</v>
      </c>
      <c r="P5192" s="7">
        <f>INDEX(DB_FILM!K:K,MATCH($F5192,DB_FILM!$A:$A,0))</f>
        <v>57600000</v>
      </c>
      <c r="Q5192" t="s">
        <v>474</v>
      </c>
      <c r="R5192">
        <v>1.99</v>
      </c>
      <c r="S5192">
        <v>24</v>
      </c>
      <c r="T5192">
        <v>1</v>
      </c>
      <c r="U5192">
        <v>2075</v>
      </c>
      <c r="V5192">
        <v>1</v>
      </c>
      <c r="W5192" t="str">
        <f t="shared" si="162"/>
        <v>A</v>
      </c>
      <c r="X5192" t="s">
        <v>579</v>
      </c>
      <c r="Y5192">
        <v>5</v>
      </c>
      <c r="Z5192">
        <v>1.31</v>
      </c>
      <c r="AA5192" s="6">
        <f t="shared" si="163"/>
        <v>0.67999999999999994</v>
      </c>
    </row>
    <row r="5193" spans="1:27" x14ac:dyDescent="0.3">
      <c r="A5193" s="5">
        <v>42921</v>
      </c>
      <c r="B5193" s="5" t="s">
        <v>409</v>
      </c>
      <c r="C5193" s="5" t="s">
        <v>423</v>
      </c>
      <c r="D5193" s="5" t="s">
        <v>364</v>
      </c>
      <c r="E5193" t="s">
        <v>340</v>
      </c>
      <c r="F5193" s="5" t="s">
        <v>37</v>
      </c>
      <c r="G5193" s="5" t="str">
        <f>INDEX(DB_FILM!B:B,MATCH($F5193,DB_FILM!$A:$A,0))</f>
        <v>2018</v>
      </c>
      <c r="H5193" s="5" t="str">
        <f>INDEX(DB_FILM!C:C,MATCH($F5193,DB_FILM!$A:$A,0))</f>
        <v xml:space="preserve">T </v>
      </c>
      <c r="I5193" s="9">
        <f>INDEX(DB_FILM!D:D,MATCH($F5193,DB_FILM!$A:$A,0))</f>
        <v>149</v>
      </c>
      <c r="J5193" s="5" t="str">
        <f>INDEX(DB_FILM!E:E,MATCH($F5193,DB_FILM!$A:$A,0))</f>
        <v>Action, Adventure, Fantasy</v>
      </c>
      <c r="K5193" s="6">
        <f>INDEX(DB_FILM!F:F,MATCH($F5193,DB_FILM!$A:$A,0))</f>
        <v>8.6</v>
      </c>
      <c r="L5193" s="5" t="str">
        <f>INDEX(DB_FILM!G:G,MATCH($F5193,DB_FILM!$A:$A,0))</f>
        <v>The Avengers and their allies must be willing to sacrifice all in an attempt to defeat the powerful Thanos before his blitz of devastation and ruin puts an end to the universe.</v>
      </c>
      <c r="M5193" s="5" t="str">
        <f>INDEX(DB_FILM!H:H,MATCH($F5193,DB_FILM!$A:$A,0))</f>
        <v xml:space="preserve">Anthony Russo, Joe Russo </v>
      </c>
      <c r="N5193" s="5" t="str">
        <f>INDEX(DB_FILM!I:I,MATCH($F5193,DB_FILM!$A:$A,0))</f>
        <v>Robert Downey Jr., Chris Hemsworth, Mark Ruffalo, Chris Evans</v>
      </c>
      <c r="O5193" s="7">
        <f>INDEX(DB_FILM!J:J,MATCH($F5193,DB_FILM!$A:$A,0))</f>
        <v>461893</v>
      </c>
      <c r="P5193" s="7">
        <f>INDEX(DB_FILM!K:K,MATCH($F5193,DB_FILM!$A:$A,0))</f>
        <v>678630000</v>
      </c>
      <c r="Q5193" s="5" t="s">
        <v>475</v>
      </c>
      <c r="R5193">
        <v>5.99</v>
      </c>
      <c r="S5193">
        <v>13</v>
      </c>
      <c r="T5193">
        <v>3</v>
      </c>
      <c r="U5193">
        <v>2076</v>
      </c>
      <c r="V5193">
        <v>2</v>
      </c>
      <c r="W5193" t="str">
        <f t="shared" si="162"/>
        <v>C</v>
      </c>
      <c r="X5193" t="s">
        <v>620</v>
      </c>
      <c r="Y5193">
        <v>0</v>
      </c>
      <c r="Z5193">
        <v>4.49</v>
      </c>
      <c r="AA5193" s="6">
        <f t="shared" si="163"/>
        <v>1.5</v>
      </c>
    </row>
    <row r="5194" spans="1:27" x14ac:dyDescent="0.3">
      <c r="A5194" s="5">
        <v>42921</v>
      </c>
      <c r="B5194" s="5" t="s">
        <v>409</v>
      </c>
      <c r="C5194" s="5" t="s">
        <v>423</v>
      </c>
      <c r="D5194" s="5" t="s">
        <v>364</v>
      </c>
      <c r="E5194" t="s">
        <v>340</v>
      </c>
      <c r="F5194" s="5" t="s">
        <v>59</v>
      </c>
      <c r="G5194" s="5" t="str">
        <f>INDEX(DB_FILM!B:B,MATCH($F5194,DB_FILM!$A:$A,0))</f>
        <v>1946</v>
      </c>
      <c r="H5194" s="5" t="str">
        <f>INDEX(DB_FILM!C:C,MATCH($F5194,DB_FILM!$A:$A,0))</f>
        <v xml:space="preserve">T </v>
      </c>
      <c r="I5194" s="9">
        <f>INDEX(DB_FILM!D:D,MATCH($F5194,DB_FILM!$A:$A,0))</f>
        <v>130</v>
      </c>
      <c r="J5194" s="5" t="str">
        <f>INDEX(DB_FILM!E:E,MATCH($F5194,DB_FILM!$A:$A,0))</f>
        <v>Drama, Family, Fantasy</v>
      </c>
      <c r="K5194" s="6">
        <f>INDEX(DB_FILM!F:F,MATCH($F5194,DB_FILM!$A:$A,0))</f>
        <v>8.6</v>
      </c>
      <c r="L5194" s="5" t="str">
        <f>INDEX(DB_FILM!G:G,MATCH($F5194,DB_FILM!$A:$A,0))</f>
        <v>An angel is sent from Heaven to help a desperately frustrated businessman by showing him what life would have been like if he had never existed.</v>
      </c>
      <c r="M5194" s="5" t="str">
        <f>INDEX(DB_FILM!H:H,MATCH($F5194,DB_FILM!$A:$A,0))</f>
        <v xml:space="preserve">Frank Capra </v>
      </c>
      <c r="N5194" s="5" t="str">
        <f>INDEX(DB_FILM!I:I,MATCH($F5194,DB_FILM!$A:$A,0))</f>
        <v>James Stewart, Donna Reed, Lionel Barrymore, Thomas Mitchell</v>
      </c>
      <c r="O5194" s="7">
        <f>INDEX(DB_FILM!J:J,MATCH($F5194,DB_FILM!$A:$A,0))</f>
        <v>334168</v>
      </c>
      <c r="P5194" s="7">
        <f>INDEX(DB_FILM!K:K,MATCH($F5194,DB_FILM!$A:$A,0))</f>
        <v>7270000</v>
      </c>
      <c r="Q5194" s="5" t="s">
        <v>474</v>
      </c>
      <c r="R5194">
        <v>3.99</v>
      </c>
      <c r="S5194">
        <v>25</v>
      </c>
      <c r="T5194">
        <v>1</v>
      </c>
      <c r="U5194">
        <v>2076</v>
      </c>
      <c r="V5194">
        <v>1</v>
      </c>
      <c r="W5194" t="str">
        <f t="shared" si="162"/>
        <v>A</v>
      </c>
      <c r="X5194" t="s">
        <v>616</v>
      </c>
      <c r="Y5194">
        <v>0</v>
      </c>
      <c r="Z5194">
        <v>2.31</v>
      </c>
      <c r="AA5194" s="6">
        <f t="shared" si="163"/>
        <v>1.6800000000000002</v>
      </c>
    </row>
    <row r="5195" spans="1:27" x14ac:dyDescent="0.3">
      <c r="A5195" s="5">
        <v>42921</v>
      </c>
      <c r="B5195" s="5" t="s">
        <v>409</v>
      </c>
      <c r="C5195" s="5" t="s">
        <v>423</v>
      </c>
      <c r="D5195" s="5" t="s">
        <v>364</v>
      </c>
      <c r="E5195" t="s">
        <v>340</v>
      </c>
      <c r="F5195" t="s">
        <v>35</v>
      </c>
      <c r="G5195" s="5" t="str">
        <f>INDEX(DB_FILM!B:B,MATCH($F5195,DB_FILM!$A:$A,0))</f>
        <v>1954</v>
      </c>
      <c r="H5195" s="5" t="str">
        <f>INDEX(DB_FILM!C:C,MATCH($F5195,DB_FILM!$A:$A,0))</f>
        <v xml:space="preserve">T </v>
      </c>
      <c r="I5195" s="9">
        <f>INDEX(DB_FILM!D:D,MATCH($F5195,DB_FILM!$A:$A,0))</f>
        <v>207</v>
      </c>
      <c r="J5195" s="5" t="str">
        <f>INDEX(DB_FILM!E:E,MATCH($F5195,DB_FILM!$A:$A,0))</f>
        <v>Adventure, Drama</v>
      </c>
      <c r="K5195" s="6">
        <f>INDEX(DB_FILM!F:F,MATCH($F5195,DB_FILM!$A:$A,0))</f>
        <v>8.6999999999999993</v>
      </c>
      <c r="L5195" s="5" t="str">
        <f>INDEX(DB_FILM!G:G,MATCH($F5195,DB_FILM!$A:$A,0))</f>
        <v>A poor village under attack by bandits recruits seven unemployed samurai to help them defend themselves.</v>
      </c>
      <c r="M5195" s="5" t="str">
        <f>INDEX(DB_FILM!H:H,MATCH($F5195,DB_FILM!$A:$A,0))</f>
        <v xml:space="preserve">Akira Kurosawa </v>
      </c>
      <c r="N5195" s="5" t="str">
        <f>INDEX(DB_FILM!I:I,MATCH($F5195,DB_FILM!$A:$A,0))</f>
        <v>Toshirô Mifune, Takashi Shimura, Keiko Tsushima, Yukiko Shimazaki</v>
      </c>
      <c r="O5195" s="7">
        <f>INDEX(DB_FILM!J:J,MATCH($F5195,DB_FILM!$A:$A,0))</f>
        <v>269393</v>
      </c>
      <c r="P5195" s="7">
        <f>INDEX(DB_FILM!K:K,MATCH($F5195,DB_FILM!$A:$A,0))</f>
        <v>270000</v>
      </c>
      <c r="Q5195" s="5" t="s">
        <v>474</v>
      </c>
      <c r="R5195">
        <v>7.99</v>
      </c>
      <c r="S5195">
        <v>39</v>
      </c>
      <c r="T5195">
        <v>1</v>
      </c>
      <c r="U5195">
        <v>2076</v>
      </c>
      <c r="V5195">
        <v>2</v>
      </c>
      <c r="W5195" t="str">
        <f t="shared" si="162"/>
        <v>A</v>
      </c>
      <c r="X5195" t="s">
        <v>601</v>
      </c>
      <c r="Y5195">
        <v>0</v>
      </c>
      <c r="Z5195">
        <v>4.1500000000000004</v>
      </c>
      <c r="AA5195" s="6">
        <f t="shared" si="163"/>
        <v>3.84</v>
      </c>
    </row>
    <row r="5196" spans="1:27" x14ac:dyDescent="0.3">
      <c r="A5196" s="5">
        <v>42921</v>
      </c>
      <c r="B5196" s="5" t="s">
        <v>409</v>
      </c>
      <c r="C5196" s="5" t="s">
        <v>423</v>
      </c>
      <c r="D5196" s="5" t="s">
        <v>364</v>
      </c>
      <c r="E5196" t="s">
        <v>340</v>
      </c>
      <c r="F5196" s="5" t="s">
        <v>51</v>
      </c>
      <c r="G5196" s="5" t="str">
        <f>INDEX(DB_FILM!B:B,MATCH($F5196,DB_FILM!$A:$A,0))</f>
        <v>1998</v>
      </c>
      <c r="H5196" s="5" t="str">
        <f>INDEX(DB_FILM!C:C,MATCH($F5196,DB_FILM!$A:$A,0))</f>
        <v xml:space="preserve">VM14 </v>
      </c>
      <c r="I5196" s="9">
        <f>INDEX(DB_FILM!D:D,MATCH($F5196,DB_FILM!$A:$A,0))</f>
        <v>169</v>
      </c>
      <c r="J5196" s="5" t="str">
        <f>INDEX(DB_FILM!E:E,MATCH($F5196,DB_FILM!$A:$A,0))</f>
        <v>Drama, War</v>
      </c>
      <c r="K5196" s="6">
        <f>INDEX(DB_FILM!F:F,MATCH($F5196,DB_FILM!$A:$A,0))</f>
        <v>8.6</v>
      </c>
      <c r="L5196" s="5" t="str">
        <f>INDEX(DB_FILM!G:G,MATCH($F5196,DB_FILM!$A:$A,0))</f>
        <v>Following the Normandy Landings, a group of U.S. soldiers go behind enemy lines to retrieve a paratrooper whose brothers have been killed in action.</v>
      </c>
      <c r="M5196" s="5" t="str">
        <f>INDEX(DB_FILM!H:H,MATCH($F5196,DB_FILM!$A:$A,0))</f>
        <v xml:space="preserve">Steven Spielberg </v>
      </c>
      <c r="N5196" s="5" t="str">
        <f>INDEX(DB_FILM!I:I,MATCH($F5196,DB_FILM!$A:$A,0))</f>
        <v>Tom Hanks, Matt Damon, Tom Sizemore, Edward Burns</v>
      </c>
      <c r="O5196" s="7">
        <f>INDEX(DB_FILM!J:J,MATCH($F5196,DB_FILM!$A:$A,0))</f>
        <v>1047650</v>
      </c>
      <c r="P5196" s="7">
        <f>INDEX(DB_FILM!K:K,MATCH($F5196,DB_FILM!$A:$A,0))</f>
        <v>216540000</v>
      </c>
      <c r="Q5196" s="5" t="s">
        <v>476</v>
      </c>
      <c r="R5196">
        <v>9.99</v>
      </c>
      <c r="S5196">
        <v>20</v>
      </c>
      <c r="T5196">
        <v>2</v>
      </c>
      <c r="U5196">
        <v>2076</v>
      </c>
      <c r="V5196">
        <v>2</v>
      </c>
      <c r="W5196" t="str">
        <f t="shared" si="162"/>
        <v>B</v>
      </c>
      <c r="X5196" t="s">
        <v>526</v>
      </c>
      <c r="Y5196">
        <v>0</v>
      </c>
      <c r="Z5196">
        <v>5.79</v>
      </c>
      <c r="AA5196" s="6">
        <f t="shared" si="163"/>
        <v>4.2</v>
      </c>
    </row>
    <row r="5197" spans="1:27" x14ac:dyDescent="0.3">
      <c r="A5197" s="5">
        <v>42921</v>
      </c>
      <c r="B5197" t="s">
        <v>409</v>
      </c>
      <c r="C5197" t="s">
        <v>423</v>
      </c>
      <c r="D5197" t="s">
        <v>364</v>
      </c>
      <c r="E5197" t="s">
        <v>340</v>
      </c>
      <c r="F5197" t="s">
        <v>79</v>
      </c>
      <c r="G5197" s="5" t="str">
        <f>INDEX(DB_FILM!B:B,MATCH($F5197,DB_FILM!$A:$A,0))</f>
        <v>2014</v>
      </c>
      <c r="H5197" s="5" t="str">
        <f>INDEX(DB_FILM!C:C,MATCH($F5197,DB_FILM!$A:$A,0))</f>
        <v xml:space="preserve">T </v>
      </c>
      <c r="I5197" s="9">
        <f>INDEX(DB_FILM!D:D,MATCH($F5197,DB_FILM!$A:$A,0))</f>
        <v>107</v>
      </c>
      <c r="J5197" s="5" t="str">
        <f>INDEX(DB_FILM!E:E,MATCH($F5197,DB_FILM!$A:$A,0))</f>
        <v>Drama, Music</v>
      </c>
      <c r="K5197" s="6">
        <f>INDEX(DB_FILM!F:F,MATCH($F5197,DB_FILM!$A:$A,0))</f>
        <v>8.5</v>
      </c>
      <c r="L5197" s="5" t="str">
        <f>INDEX(DB_FILM!G:G,MATCH($F5197,DB_FILM!$A:$A,0))</f>
        <v>A promising young drummer enrolls at a cut-throat music conservatory where his dreams of greatness are mentored by an instructor who will stop at nothing to realize a student's potential.</v>
      </c>
      <c r="M5197" s="5" t="str">
        <f>INDEX(DB_FILM!H:H,MATCH($F5197,DB_FILM!$A:$A,0))</f>
        <v xml:space="preserve">Damien Chazelle </v>
      </c>
      <c r="N5197" s="5" t="str">
        <f>INDEX(DB_FILM!I:I,MATCH($F5197,DB_FILM!$A:$A,0))</f>
        <v>Miles Teller, J.K. Simmons, Melissa Benoist, Paul Reiser</v>
      </c>
      <c r="O5197" s="7">
        <f>INDEX(DB_FILM!J:J,MATCH($F5197,DB_FILM!$A:$A,0))</f>
        <v>565511</v>
      </c>
      <c r="P5197" s="7">
        <f>INDEX(DB_FILM!K:K,MATCH($F5197,DB_FILM!$A:$A,0))</f>
        <v>13090000</v>
      </c>
      <c r="Q5197" t="s">
        <v>476</v>
      </c>
      <c r="R5197">
        <v>13.99</v>
      </c>
      <c r="S5197">
        <v>39</v>
      </c>
      <c r="T5197">
        <v>2</v>
      </c>
      <c r="U5197">
        <v>2076</v>
      </c>
      <c r="V5197">
        <v>1</v>
      </c>
      <c r="W5197" t="str">
        <f t="shared" si="162"/>
        <v>B</v>
      </c>
      <c r="X5197" t="s">
        <v>593</v>
      </c>
      <c r="Y5197">
        <v>0</v>
      </c>
      <c r="Z5197">
        <v>8.81</v>
      </c>
      <c r="AA5197" s="6">
        <f t="shared" si="163"/>
        <v>5.18</v>
      </c>
    </row>
    <row r="5198" spans="1:27" x14ac:dyDescent="0.3">
      <c r="A5198" s="5">
        <v>42922</v>
      </c>
      <c r="B5198" s="5" t="s">
        <v>410</v>
      </c>
      <c r="C5198" s="5" t="s">
        <v>458</v>
      </c>
      <c r="D5198" s="5" t="s">
        <v>361</v>
      </c>
      <c r="E5198" t="s">
        <v>278</v>
      </c>
      <c r="F5198" s="5" t="s">
        <v>79</v>
      </c>
      <c r="G5198" s="5" t="str">
        <f>INDEX(DB_FILM!B:B,MATCH($F5198,DB_FILM!$A:$A,0))</f>
        <v>2014</v>
      </c>
      <c r="H5198" s="5" t="str">
        <f>INDEX(DB_FILM!C:C,MATCH($F5198,DB_FILM!$A:$A,0))</f>
        <v xml:space="preserve">T </v>
      </c>
      <c r="I5198" s="9">
        <f>INDEX(DB_FILM!D:D,MATCH($F5198,DB_FILM!$A:$A,0))</f>
        <v>107</v>
      </c>
      <c r="J5198" s="5" t="str">
        <f>INDEX(DB_FILM!E:E,MATCH($F5198,DB_FILM!$A:$A,0))</f>
        <v>Drama, Music</v>
      </c>
      <c r="K5198" s="6">
        <f>INDEX(DB_FILM!F:F,MATCH($F5198,DB_FILM!$A:$A,0))</f>
        <v>8.5</v>
      </c>
      <c r="L5198" s="5" t="str">
        <f>INDEX(DB_FILM!G:G,MATCH($F5198,DB_FILM!$A:$A,0))</f>
        <v>A promising young drummer enrolls at a cut-throat music conservatory where his dreams of greatness are mentored by an instructor who will stop at nothing to realize a student's potential.</v>
      </c>
      <c r="M5198" s="5" t="str">
        <f>INDEX(DB_FILM!H:H,MATCH($F5198,DB_FILM!$A:$A,0))</f>
        <v xml:space="preserve">Damien Chazelle </v>
      </c>
      <c r="N5198" s="5" t="str">
        <f>INDEX(DB_FILM!I:I,MATCH($F5198,DB_FILM!$A:$A,0))</f>
        <v>Miles Teller, J.K. Simmons, Melissa Benoist, Paul Reiser</v>
      </c>
      <c r="O5198" s="7">
        <f>INDEX(DB_FILM!J:J,MATCH($F5198,DB_FILM!$A:$A,0))</f>
        <v>565511</v>
      </c>
      <c r="P5198" s="7">
        <f>INDEX(DB_FILM!K:K,MATCH($F5198,DB_FILM!$A:$A,0))</f>
        <v>13090000</v>
      </c>
      <c r="Q5198" s="5" t="s">
        <v>475</v>
      </c>
      <c r="R5198">
        <v>3.99</v>
      </c>
      <c r="S5198">
        <v>36</v>
      </c>
      <c r="T5198">
        <v>3</v>
      </c>
      <c r="U5198">
        <v>2077</v>
      </c>
      <c r="V5198">
        <v>2</v>
      </c>
      <c r="W5198" t="str">
        <f t="shared" si="162"/>
        <v>C</v>
      </c>
      <c r="X5198" t="s">
        <v>619</v>
      </c>
      <c r="Y5198">
        <v>0</v>
      </c>
      <c r="Z5198">
        <v>3.27</v>
      </c>
      <c r="AA5198" s="6">
        <f t="shared" si="163"/>
        <v>0.7200000000000002</v>
      </c>
    </row>
    <row r="5199" spans="1:27" x14ac:dyDescent="0.3">
      <c r="A5199" s="5">
        <v>42922</v>
      </c>
      <c r="B5199" t="s">
        <v>410</v>
      </c>
      <c r="C5199" t="s">
        <v>458</v>
      </c>
      <c r="D5199" t="s">
        <v>361</v>
      </c>
      <c r="E5199" t="s">
        <v>278</v>
      </c>
      <c r="F5199" t="s">
        <v>61</v>
      </c>
      <c r="G5199" s="5" t="str">
        <f>INDEX(DB_FILM!B:B,MATCH($F5199,DB_FILM!$A:$A,0))</f>
        <v>1931</v>
      </c>
      <c r="H5199" s="5" t="str">
        <f>INDEX(DB_FILM!C:C,MATCH($F5199,DB_FILM!$A:$A,0))</f>
        <v xml:space="preserve">G </v>
      </c>
      <c r="I5199" s="9">
        <f>INDEX(DB_FILM!D:D,MATCH($F5199,DB_FILM!$A:$A,0))</f>
        <v>87</v>
      </c>
      <c r="J5199" s="5" t="str">
        <f>INDEX(DB_FILM!E:E,MATCH($F5199,DB_FILM!$A:$A,0))</f>
        <v>Comedy, Drama, Romance</v>
      </c>
      <c r="K5199" s="6">
        <f>INDEX(DB_FILM!F:F,MATCH($F5199,DB_FILM!$A:$A,0))</f>
        <v>8.6</v>
      </c>
      <c r="L5199" s="5" t="str">
        <f>INDEX(DB_FILM!G:G,MATCH($F5199,DB_FILM!$A:$A,0))</f>
        <v>With the aid of a wealthy erratic tippler, a dewy-eyed tramp who has fallen in love with a sightless flower girl accumulates money to be able to help her medically.</v>
      </c>
      <c r="M5199" s="5" t="str">
        <f>INDEX(DB_FILM!H:H,MATCH($F5199,DB_FILM!$A:$A,0))</f>
        <v xml:space="preserve">Charles Chaplin </v>
      </c>
      <c r="N5199" s="5" t="str">
        <f>INDEX(DB_FILM!I:I,MATCH($F5199,DB_FILM!$A:$A,0))</f>
        <v>Charles Chaplin, Virginia Cherrill, Florence Lee, Harry Myers</v>
      </c>
      <c r="O5199" s="7">
        <f>INDEX(DB_FILM!J:J,MATCH($F5199,DB_FILM!$A:$A,0))</f>
        <v>136907</v>
      </c>
      <c r="P5199" s="7">
        <f>INDEX(DB_FILM!K:K,MATCH($F5199,DB_FILM!$A:$A,0))</f>
        <v>20000</v>
      </c>
      <c r="Q5199" t="s">
        <v>476</v>
      </c>
      <c r="R5199">
        <v>7.99</v>
      </c>
      <c r="S5199">
        <v>26</v>
      </c>
      <c r="T5199">
        <v>2</v>
      </c>
      <c r="U5199">
        <v>2077</v>
      </c>
      <c r="V5199">
        <v>1</v>
      </c>
      <c r="W5199" t="str">
        <f t="shared" si="162"/>
        <v>B</v>
      </c>
      <c r="X5199" t="s">
        <v>484</v>
      </c>
      <c r="Y5199">
        <v>5</v>
      </c>
      <c r="Z5199">
        <v>5.51</v>
      </c>
      <c r="AA5199" s="6">
        <f t="shared" si="163"/>
        <v>2.4800000000000004</v>
      </c>
    </row>
    <row r="5200" spans="1:27" x14ac:dyDescent="0.3">
      <c r="A5200" s="5">
        <v>42923</v>
      </c>
      <c r="B5200" s="5" t="s">
        <v>403</v>
      </c>
      <c r="C5200" s="5" t="s">
        <v>455</v>
      </c>
      <c r="D5200" s="5" t="s">
        <v>378</v>
      </c>
      <c r="E5200" t="s">
        <v>268</v>
      </c>
      <c r="F5200" s="5" t="s">
        <v>13</v>
      </c>
      <c r="G5200" s="5" t="str">
        <f>INDEX(DB_FILM!B:B,MATCH($F5200,DB_FILM!$A:$A,0))</f>
        <v>1966</v>
      </c>
      <c r="H5200" s="5" t="str">
        <f>INDEX(DB_FILM!C:C,MATCH($F5200,DB_FILM!$A:$A,0))</f>
        <v xml:space="preserve">VM14 </v>
      </c>
      <c r="I5200" s="9">
        <f>INDEX(DB_FILM!D:D,MATCH($F5200,DB_FILM!$A:$A,0))</f>
        <v>161</v>
      </c>
      <c r="J5200" s="5" t="str">
        <f>INDEX(DB_FILM!E:E,MATCH($F5200,DB_FILM!$A:$A,0))</f>
        <v>Western</v>
      </c>
      <c r="K5200" s="6">
        <f>INDEX(DB_FILM!F:F,MATCH($F5200,DB_FILM!$A:$A,0))</f>
        <v>8.9</v>
      </c>
      <c r="L5200" s="5" t="str">
        <f>INDEX(DB_FILM!G:G,MATCH($F5200,DB_FILM!$A:$A,0))</f>
        <v>A bounty hunting scam joins two men in an uneasy alliance against a third in a race to find a fortune in gold buried in a remote cemetery.</v>
      </c>
      <c r="M5200" s="5" t="str">
        <f>INDEX(DB_FILM!H:H,MATCH($F5200,DB_FILM!$A:$A,0))</f>
        <v xml:space="preserve">Sergio Leone </v>
      </c>
      <c r="N5200" s="5" t="str">
        <f>INDEX(DB_FILM!I:I,MATCH($F5200,DB_FILM!$A:$A,0))</f>
        <v>Clint Eastwood, Eli Wallach, Lee Van Cleef, Aldo Giuffrè</v>
      </c>
      <c r="O5200" s="7">
        <f>INDEX(DB_FILM!J:J,MATCH($F5200,DB_FILM!$A:$A,0))</f>
        <v>589413</v>
      </c>
      <c r="P5200" s="7">
        <f>INDEX(DB_FILM!K:K,MATCH($F5200,DB_FILM!$A:$A,0))</f>
        <v>6100000</v>
      </c>
      <c r="Q5200" s="5" t="s">
        <v>475</v>
      </c>
      <c r="R5200">
        <v>5.99</v>
      </c>
      <c r="S5200">
        <v>49</v>
      </c>
      <c r="T5200">
        <v>3</v>
      </c>
      <c r="U5200">
        <v>2078</v>
      </c>
      <c r="V5200">
        <v>3</v>
      </c>
      <c r="W5200" t="str">
        <f t="shared" si="162"/>
        <v>C</v>
      </c>
      <c r="X5200" t="s">
        <v>490</v>
      </c>
      <c r="Y5200">
        <v>0</v>
      </c>
      <c r="Z5200">
        <v>4.43</v>
      </c>
      <c r="AA5200" s="6">
        <f t="shared" si="163"/>
        <v>1.5600000000000005</v>
      </c>
    </row>
    <row r="5201" spans="1:27" x14ac:dyDescent="0.3">
      <c r="A5201" s="5">
        <v>42923</v>
      </c>
      <c r="B5201" t="s">
        <v>403</v>
      </c>
      <c r="C5201" t="s">
        <v>455</v>
      </c>
      <c r="D5201" t="s">
        <v>378</v>
      </c>
      <c r="E5201" t="s">
        <v>268</v>
      </c>
      <c r="F5201" t="s">
        <v>53</v>
      </c>
      <c r="G5201" s="5" t="str">
        <f>INDEX(DB_FILM!B:B,MATCH($F5201,DB_FILM!$A:$A,0))</f>
        <v>2001</v>
      </c>
      <c r="H5201" s="5" t="str">
        <f>INDEX(DB_FILM!C:C,MATCH($F5201,DB_FILM!$A:$A,0))</f>
        <v xml:space="preserve">T </v>
      </c>
      <c r="I5201" s="9">
        <f>INDEX(DB_FILM!D:D,MATCH($F5201,DB_FILM!$A:$A,0))</f>
        <v>125</v>
      </c>
      <c r="J5201" s="5" t="str">
        <f>INDEX(DB_FILM!E:E,MATCH($F5201,DB_FILM!$A:$A,0))</f>
        <v>Animation, Adventure, Family</v>
      </c>
      <c r="K5201" s="6">
        <f>INDEX(DB_FILM!F:F,MATCH($F5201,DB_FILM!$A:$A,0))</f>
        <v>8.6</v>
      </c>
      <c r="L5201" s="5" t="str">
        <f>INDEX(DB_FILM!G:G,MATCH($F5201,DB_FILM!$A:$A,0))</f>
        <v>During her family's move to the suburbs, a sullen 10-year-old girl wanders into a world ruled by gods, witches, and spirits, and where humans are changed into beasts.</v>
      </c>
      <c r="M5201" s="5" t="str">
        <f>INDEX(DB_FILM!H:H,MATCH($F5201,DB_FILM!$A:$A,0))</f>
        <v xml:space="preserve">Hayao Miyazaki, Kirk Wise </v>
      </c>
      <c r="N5201" s="5" t="str">
        <f>INDEX(DB_FILM!I:I,MATCH($F5201,DB_FILM!$A:$A,0))</f>
        <v>Daveigh Chase, Suzanne Pleshette, Miyu Irino, Rumi Hiiragi</v>
      </c>
      <c r="O5201" s="7">
        <f>INDEX(DB_FILM!J:J,MATCH($F5201,DB_FILM!$A:$A,0))</f>
        <v>521082</v>
      </c>
      <c r="P5201" s="7">
        <f>INDEX(DB_FILM!K:K,MATCH($F5201,DB_FILM!$A:$A,0))</f>
        <v>10060000</v>
      </c>
      <c r="Q5201" t="s">
        <v>476</v>
      </c>
      <c r="R5201">
        <v>3.99</v>
      </c>
      <c r="S5201">
        <v>21</v>
      </c>
      <c r="T5201">
        <v>2</v>
      </c>
      <c r="U5201">
        <v>2078</v>
      </c>
      <c r="V5201">
        <v>1</v>
      </c>
      <c r="W5201" t="str">
        <f t="shared" si="162"/>
        <v>B</v>
      </c>
      <c r="X5201" t="s">
        <v>595</v>
      </c>
      <c r="Y5201">
        <v>0</v>
      </c>
      <c r="Z5201">
        <v>2.5099999999999998</v>
      </c>
      <c r="AA5201" s="6">
        <f t="shared" si="163"/>
        <v>1.4800000000000004</v>
      </c>
    </row>
    <row r="5202" spans="1:27" x14ac:dyDescent="0.3">
      <c r="A5202" s="5">
        <v>42923</v>
      </c>
      <c r="B5202" s="5" t="s">
        <v>403</v>
      </c>
      <c r="C5202" s="5" t="s">
        <v>455</v>
      </c>
      <c r="D5202" s="5" t="s">
        <v>378</v>
      </c>
      <c r="E5202" t="s">
        <v>268</v>
      </c>
      <c r="F5202" s="5" t="s">
        <v>17</v>
      </c>
      <c r="G5202" s="5" t="str">
        <f>INDEX(DB_FILM!B:B,MATCH($F5202,DB_FILM!$A:$A,0))</f>
        <v>2010</v>
      </c>
      <c r="H5202" s="5" t="str">
        <f>INDEX(DB_FILM!C:C,MATCH($F5202,DB_FILM!$A:$A,0))</f>
        <v xml:space="preserve">T </v>
      </c>
      <c r="I5202" s="9">
        <f>INDEX(DB_FILM!D:D,MATCH($F5202,DB_FILM!$A:$A,0))</f>
        <v>148</v>
      </c>
      <c r="J5202" s="5" t="str">
        <f>INDEX(DB_FILM!E:E,MATCH($F5202,DB_FILM!$A:$A,0))</f>
        <v>Action, Adventure, Sci-Fi</v>
      </c>
      <c r="K5202" s="6">
        <f>INDEX(DB_FILM!F:F,MATCH($F5202,DB_FILM!$A:$A,0))</f>
        <v>8.8000000000000007</v>
      </c>
      <c r="L5202" s="5" t="str">
        <f>INDEX(DB_FILM!G:G,MATCH($F5202,DB_FILM!$A:$A,0))</f>
        <v>A thief who steals corporate secrets through the use of dream-sharing technology is given the inverse task of planting an idea into the mind of a CEO.</v>
      </c>
      <c r="M5202" s="5" t="str">
        <f>INDEX(DB_FILM!H:H,MATCH($F5202,DB_FILM!$A:$A,0))</f>
        <v xml:space="preserve">Christopher Nolan </v>
      </c>
      <c r="N5202" s="5" t="str">
        <f>INDEX(DB_FILM!I:I,MATCH($F5202,DB_FILM!$A:$A,0))</f>
        <v>Leonardo DiCaprio, Joseph Gordon-Levitt, Ellen Page, Ken Watanabe</v>
      </c>
      <c r="O5202" s="7">
        <f>INDEX(DB_FILM!J:J,MATCH($F5202,DB_FILM!$A:$A,0))</f>
        <v>1739805</v>
      </c>
      <c r="P5202" s="7">
        <f>INDEX(DB_FILM!K:K,MATCH($F5202,DB_FILM!$A:$A,0))</f>
        <v>292580000</v>
      </c>
      <c r="Q5202" s="5" t="s">
        <v>474</v>
      </c>
      <c r="R5202">
        <v>3.99</v>
      </c>
      <c r="S5202">
        <v>2</v>
      </c>
      <c r="T5202">
        <v>1</v>
      </c>
      <c r="U5202">
        <v>2078</v>
      </c>
      <c r="V5202">
        <v>1</v>
      </c>
      <c r="W5202" t="str">
        <f t="shared" si="162"/>
        <v>A</v>
      </c>
      <c r="X5202" t="s">
        <v>605</v>
      </c>
      <c r="Y5202">
        <v>0</v>
      </c>
      <c r="Z5202">
        <v>2.59</v>
      </c>
      <c r="AA5202" s="6">
        <f t="shared" si="163"/>
        <v>1.4000000000000004</v>
      </c>
    </row>
    <row r="5203" spans="1:27" x14ac:dyDescent="0.3">
      <c r="A5203" s="5">
        <v>42923</v>
      </c>
      <c r="B5203" s="5" t="s">
        <v>403</v>
      </c>
      <c r="C5203" s="5" t="s">
        <v>455</v>
      </c>
      <c r="D5203" s="5" t="s">
        <v>378</v>
      </c>
      <c r="E5203" t="s">
        <v>268</v>
      </c>
      <c r="F5203" s="5" t="s">
        <v>47</v>
      </c>
      <c r="G5203" s="5" t="str">
        <f>INDEX(DB_FILM!B:B,MATCH($F5203,DB_FILM!$A:$A,0))</f>
        <v>1977</v>
      </c>
      <c r="H5203" s="5" t="str">
        <f>INDEX(DB_FILM!C:C,MATCH($F5203,DB_FILM!$A:$A,0))</f>
        <v xml:space="preserve">T </v>
      </c>
      <c r="I5203" s="9">
        <f>INDEX(DB_FILM!D:D,MATCH($F5203,DB_FILM!$A:$A,0))</f>
        <v>121</v>
      </c>
      <c r="J5203" s="5" t="str">
        <f>INDEX(DB_FILM!E:E,MATCH($F5203,DB_FILM!$A:$A,0))</f>
        <v>Action, Adventure, Fantasy</v>
      </c>
      <c r="K5203" s="6">
        <f>INDEX(DB_FILM!F:F,MATCH($F5203,DB_FILM!$A:$A,0))</f>
        <v>8.6</v>
      </c>
      <c r="L5203" s="5" t="str">
        <f>INDEX(DB_FILM!G:G,MATCH($F5203,DB_FILM!$A:$A,0))</f>
        <v>Luke Skywalker joins forces with a Jedi Knight, a cocky pilot, a Wookiee and two droids to save the galaxy from the Empire's world-destroying battle station, while also attempting to rescue Princess Leia from the evil Darth Vader.</v>
      </c>
      <c r="M5203" s="5" t="str">
        <f>INDEX(DB_FILM!H:H,MATCH($F5203,DB_FILM!$A:$A,0))</f>
        <v xml:space="preserve">George Lucas </v>
      </c>
      <c r="N5203" s="5" t="str">
        <f>INDEX(DB_FILM!I:I,MATCH($F5203,DB_FILM!$A:$A,0))</f>
        <v>Mark Hamill, Harrison Ford, Carrie Fisher, Alec Guinness</v>
      </c>
      <c r="O5203" s="7">
        <f>INDEX(DB_FILM!J:J,MATCH($F5203,DB_FILM!$A:$A,0))</f>
        <v>1070346</v>
      </c>
      <c r="P5203" s="7">
        <f>INDEX(DB_FILM!K:K,MATCH($F5203,DB_FILM!$A:$A,0))</f>
        <v>322740000</v>
      </c>
      <c r="Q5203" s="5" t="s">
        <v>476</v>
      </c>
      <c r="R5203">
        <v>7.99</v>
      </c>
      <c r="S5203">
        <v>18</v>
      </c>
      <c r="T5203">
        <v>2</v>
      </c>
      <c r="U5203">
        <v>2078</v>
      </c>
      <c r="V5203">
        <v>3</v>
      </c>
      <c r="W5203" t="str">
        <f t="shared" si="162"/>
        <v>B</v>
      </c>
      <c r="X5203" t="s">
        <v>506</v>
      </c>
      <c r="Y5203">
        <v>0</v>
      </c>
      <c r="Z5203">
        <v>4.71</v>
      </c>
      <c r="AA5203" s="6">
        <f t="shared" si="163"/>
        <v>3.2800000000000002</v>
      </c>
    </row>
    <row r="5204" spans="1:27" x14ac:dyDescent="0.3">
      <c r="A5204" s="5">
        <v>42923</v>
      </c>
      <c r="B5204" t="s">
        <v>400</v>
      </c>
      <c r="C5204" t="s">
        <v>458</v>
      </c>
      <c r="D5204" t="s">
        <v>394</v>
      </c>
      <c r="E5204" t="s">
        <v>307</v>
      </c>
      <c r="F5204" t="s">
        <v>15</v>
      </c>
      <c r="G5204" s="5" t="str">
        <f>INDEX(DB_FILM!B:B,MATCH($F5204,DB_FILM!$A:$A,0))</f>
        <v>1957</v>
      </c>
      <c r="H5204" s="5" t="str">
        <f>INDEX(DB_FILM!C:C,MATCH($F5204,DB_FILM!$A:$A,0))</f>
        <v>N/A</v>
      </c>
      <c r="I5204" s="9">
        <f>INDEX(DB_FILM!D:D,MATCH($F5204,DB_FILM!$A:$A,0))</f>
        <v>96</v>
      </c>
      <c r="J5204" s="5" t="str">
        <f>INDEX(DB_FILM!E:E,MATCH($F5204,DB_FILM!$A:$A,0))</f>
        <v>Crime, Drama</v>
      </c>
      <c r="K5204" s="6">
        <f>INDEX(DB_FILM!F:F,MATCH($F5204,DB_FILM!$A:$A,0))</f>
        <v>8.9</v>
      </c>
      <c r="L5204" s="5" t="str">
        <f>INDEX(DB_FILM!G:G,MATCH($F5204,DB_FILM!$A:$A,0))</f>
        <v>A jury holdout attempts to prevent a miscarriage of justice by forcing his colleagues to reconsider the evidence.</v>
      </c>
      <c r="M5204" s="5" t="str">
        <f>INDEX(DB_FILM!H:H,MATCH($F5204,DB_FILM!$A:$A,0))</f>
        <v xml:space="preserve">Sidney Lumet </v>
      </c>
      <c r="N5204" s="5" t="str">
        <f>INDEX(DB_FILM!I:I,MATCH($F5204,DB_FILM!$A:$A,0))</f>
        <v>Henry Fonda, Lee J. Cobb, Martin Balsam, John Fiedler</v>
      </c>
      <c r="O5204" s="7">
        <f>INDEX(DB_FILM!J:J,MATCH($F5204,DB_FILM!$A:$A,0))</f>
        <v>555455</v>
      </c>
      <c r="P5204" s="7">
        <f>INDEX(DB_FILM!K:K,MATCH($F5204,DB_FILM!$A:$A,0))</f>
        <v>0</v>
      </c>
      <c r="Q5204" t="s">
        <v>474</v>
      </c>
      <c r="R5204">
        <v>3.99</v>
      </c>
      <c r="S5204">
        <v>50</v>
      </c>
      <c r="T5204">
        <v>1</v>
      </c>
      <c r="U5204">
        <v>2079</v>
      </c>
      <c r="V5204">
        <v>2</v>
      </c>
      <c r="W5204" t="str">
        <f t="shared" si="162"/>
        <v>A</v>
      </c>
      <c r="X5204" t="s">
        <v>487</v>
      </c>
      <c r="Y5204">
        <v>5</v>
      </c>
      <c r="Z5204">
        <v>2.0299999999999998</v>
      </c>
      <c r="AA5204" s="6">
        <f t="shared" si="163"/>
        <v>1.9600000000000004</v>
      </c>
    </row>
    <row r="5205" spans="1:27" x14ac:dyDescent="0.3">
      <c r="A5205" s="5">
        <v>42926</v>
      </c>
      <c r="B5205" t="s">
        <v>409</v>
      </c>
      <c r="C5205" t="s">
        <v>426</v>
      </c>
      <c r="D5205" t="s">
        <v>318</v>
      </c>
      <c r="E5205" t="s">
        <v>284</v>
      </c>
      <c r="F5205" t="s">
        <v>13</v>
      </c>
      <c r="G5205" s="5" t="str">
        <f>INDEX(DB_FILM!B:B,MATCH($F5205,DB_FILM!$A:$A,0))</f>
        <v>1966</v>
      </c>
      <c r="H5205" s="5" t="str">
        <f>INDEX(DB_FILM!C:C,MATCH($F5205,DB_FILM!$A:$A,0))</f>
        <v xml:space="preserve">VM14 </v>
      </c>
      <c r="I5205" s="9">
        <f>INDEX(DB_FILM!D:D,MATCH($F5205,DB_FILM!$A:$A,0))</f>
        <v>161</v>
      </c>
      <c r="J5205" s="5" t="str">
        <f>INDEX(DB_FILM!E:E,MATCH($F5205,DB_FILM!$A:$A,0))</f>
        <v>Western</v>
      </c>
      <c r="K5205" s="6">
        <f>INDEX(DB_FILM!F:F,MATCH($F5205,DB_FILM!$A:$A,0))</f>
        <v>8.9</v>
      </c>
      <c r="L5205" s="5" t="str">
        <f>INDEX(DB_FILM!G:G,MATCH($F5205,DB_FILM!$A:$A,0))</f>
        <v>A bounty hunting scam joins two men in an uneasy alliance against a third in a race to find a fortune in gold buried in a remote cemetery.</v>
      </c>
      <c r="M5205" s="5" t="str">
        <f>INDEX(DB_FILM!H:H,MATCH($F5205,DB_FILM!$A:$A,0))</f>
        <v xml:space="preserve">Sergio Leone </v>
      </c>
      <c r="N5205" s="5" t="str">
        <f>INDEX(DB_FILM!I:I,MATCH($F5205,DB_FILM!$A:$A,0))</f>
        <v>Clint Eastwood, Eli Wallach, Lee Van Cleef, Aldo Giuffrè</v>
      </c>
      <c r="O5205" s="7">
        <f>INDEX(DB_FILM!J:J,MATCH($F5205,DB_FILM!$A:$A,0))</f>
        <v>589413</v>
      </c>
      <c r="P5205" s="7">
        <f>INDEX(DB_FILM!K:K,MATCH($F5205,DB_FILM!$A:$A,0))</f>
        <v>6100000</v>
      </c>
      <c r="Q5205" t="s">
        <v>474</v>
      </c>
      <c r="R5205">
        <v>3.99</v>
      </c>
      <c r="S5205">
        <v>49</v>
      </c>
      <c r="T5205">
        <v>1</v>
      </c>
      <c r="U5205">
        <v>2080</v>
      </c>
      <c r="V5205">
        <v>1</v>
      </c>
      <c r="W5205" t="str">
        <f t="shared" si="162"/>
        <v>A</v>
      </c>
      <c r="X5205" t="s">
        <v>617</v>
      </c>
      <c r="Y5205">
        <v>0</v>
      </c>
      <c r="Z5205">
        <v>2.0299999999999998</v>
      </c>
      <c r="AA5205" s="6">
        <f t="shared" si="163"/>
        <v>1.9600000000000004</v>
      </c>
    </row>
    <row r="5206" spans="1:27" x14ac:dyDescent="0.3">
      <c r="A5206" s="5">
        <v>42926</v>
      </c>
      <c r="B5206" s="5" t="s">
        <v>409</v>
      </c>
      <c r="C5206" s="5" t="s">
        <v>426</v>
      </c>
      <c r="D5206" s="5" t="s">
        <v>318</v>
      </c>
      <c r="E5206" t="s">
        <v>284</v>
      </c>
      <c r="F5206" s="5" t="s">
        <v>55</v>
      </c>
      <c r="G5206" s="5" t="str">
        <f>INDEX(DB_FILM!B:B,MATCH($F5206,DB_FILM!$A:$A,0))</f>
        <v>2002</v>
      </c>
      <c r="H5206" s="5" t="str">
        <f>INDEX(DB_FILM!C:C,MATCH($F5206,DB_FILM!$A:$A,0))</f>
        <v xml:space="preserve">VM14 </v>
      </c>
      <c r="I5206" s="9">
        <f>INDEX(DB_FILM!D:D,MATCH($F5206,DB_FILM!$A:$A,0))</f>
        <v>130</v>
      </c>
      <c r="J5206" s="5" t="str">
        <f>INDEX(DB_FILM!E:E,MATCH($F5206,DB_FILM!$A:$A,0))</f>
        <v>Crime, Drama</v>
      </c>
      <c r="K5206" s="6">
        <f>INDEX(DB_FILM!F:F,MATCH($F5206,DB_FILM!$A:$A,0))</f>
        <v>8.6</v>
      </c>
      <c r="L5206" s="5" t="str">
        <f>INDEX(DB_FILM!G:G,MATCH($F5206,DB_FILM!$A:$A,0))</f>
        <v>In the slums of Rio, two kids' paths diverge as one struggles to become a photographer and the other a kingpin.</v>
      </c>
      <c r="M5206" s="5" t="str">
        <f>INDEX(DB_FILM!H:H,MATCH($F5206,DB_FILM!$A:$A,0))</f>
        <v xml:space="preserve">Fernando Meirelles, Kátia Lund </v>
      </c>
      <c r="N5206" s="5" t="str">
        <f>INDEX(DB_FILM!I:I,MATCH($F5206,DB_FILM!$A:$A,0))</f>
        <v>Alexandre Rodrigues, Leandro Firmino, Matheus Nachtergaele, Phellipe Haagensen</v>
      </c>
      <c r="O5206" s="7">
        <f>INDEX(DB_FILM!J:J,MATCH($F5206,DB_FILM!$A:$A,0))</f>
        <v>615516</v>
      </c>
      <c r="P5206" s="7">
        <f>INDEX(DB_FILM!K:K,MATCH($F5206,DB_FILM!$A:$A,0))</f>
        <v>7560000</v>
      </c>
      <c r="Q5206" s="5" t="s">
        <v>474</v>
      </c>
      <c r="R5206">
        <v>5.99</v>
      </c>
      <c r="S5206">
        <v>22</v>
      </c>
      <c r="T5206">
        <v>1</v>
      </c>
      <c r="U5206">
        <v>2080</v>
      </c>
      <c r="V5206">
        <v>1</v>
      </c>
      <c r="W5206" t="str">
        <f t="shared" si="162"/>
        <v>A</v>
      </c>
      <c r="X5206" t="s">
        <v>575</v>
      </c>
      <c r="Y5206">
        <v>0</v>
      </c>
      <c r="Z5206">
        <v>3.41</v>
      </c>
      <c r="AA5206" s="6">
        <f t="shared" si="163"/>
        <v>2.58</v>
      </c>
    </row>
    <row r="5207" spans="1:27" x14ac:dyDescent="0.3">
      <c r="A5207" s="5">
        <v>42926</v>
      </c>
      <c r="B5207" s="5" t="s">
        <v>409</v>
      </c>
      <c r="C5207" s="5" t="s">
        <v>426</v>
      </c>
      <c r="D5207" s="5" t="s">
        <v>318</v>
      </c>
      <c r="E5207" t="s">
        <v>284</v>
      </c>
      <c r="F5207" s="5" t="s">
        <v>41</v>
      </c>
      <c r="G5207" s="5" t="str">
        <f>INDEX(DB_FILM!B:B,MATCH($F5207,DB_FILM!$A:$A,0))</f>
        <v>1995</v>
      </c>
      <c r="H5207" s="5" t="str">
        <f>INDEX(DB_FILM!C:C,MATCH($F5207,DB_FILM!$A:$A,0))</f>
        <v xml:space="preserve">T </v>
      </c>
      <c r="I5207" s="9">
        <f>INDEX(DB_FILM!D:D,MATCH($F5207,DB_FILM!$A:$A,0))</f>
        <v>127</v>
      </c>
      <c r="J5207" s="5" t="str">
        <f>INDEX(DB_FILM!E:E,MATCH($F5207,DB_FILM!$A:$A,0))</f>
        <v>Crime, Drama, Mystery</v>
      </c>
      <c r="K5207" s="6">
        <f>INDEX(DB_FILM!F:F,MATCH($F5207,DB_FILM!$A:$A,0))</f>
        <v>8.6</v>
      </c>
      <c r="L5207" s="5" t="str">
        <f>INDEX(DB_FILM!G:G,MATCH($F5207,DB_FILM!$A:$A,0))</f>
        <v>Two detectives, a rookie and a veteran, hunt a serial killer who uses the seven deadly sins as his motives.</v>
      </c>
      <c r="M5207" s="5" t="str">
        <f>INDEX(DB_FILM!H:H,MATCH($F5207,DB_FILM!$A:$A,0))</f>
        <v xml:space="preserve">David Fincher </v>
      </c>
      <c r="N5207" s="5" t="str">
        <f>INDEX(DB_FILM!I:I,MATCH($F5207,DB_FILM!$A:$A,0))</f>
        <v>Morgan Freeman, Brad Pitt, Kevin Spacey, Andrew Kevin Walker</v>
      </c>
      <c r="O5207" s="7">
        <f>INDEX(DB_FILM!J:J,MATCH($F5207,DB_FILM!$A:$A,0))</f>
        <v>1214270</v>
      </c>
      <c r="P5207" s="7">
        <f>INDEX(DB_FILM!K:K,MATCH($F5207,DB_FILM!$A:$A,0))</f>
        <v>100130000</v>
      </c>
      <c r="Q5207" s="5" t="s">
        <v>476</v>
      </c>
      <c r="R5207">
        <v>13.99</v>
      </c>
      <c r="S5207">
        <v>15</v>
      </c>
      <c r="T5207">
        <v>2</v>
      </c>
      <c r="U5207">
        <v>2080</v>
      </c>
      <c r="V5207">
        <v>3</v>
      </c>
      <c r="W5207" t="str">
        <f t="shared" si="162"/>
        <v>B</v>
      </c>
      <c r="X5207" t="s">
        <v>523</v>
      </c>
      <c r="Y5207">
        <v>0</v>
      </c>
      <c r="Z5207">
        <v>7.55</v>
      </c>
      <c r="AA5207" s="6">
        <f t="shared" si="163"/>
        <v>6.44</v>
      </c>
    </row>
    <row r="5208" spans="1:27" x14ac:dyDescent="0.3">
      <c r="A5208" s="5">
        <v>42926</v>
      </c>
      <c r="B5208" t="s">
        <v>401</v>
      </c>
      <c r="C5208" t="s">
        <v>456</v>
      </c>
      <c r="D5208" t="s">
        <v>390</v>
      </c>
      <c r="E5208" t="s">
        <v>287</v>
      </c>
      <c r="F5208" t="s">
        <v>47</v>
      </c>
      <c r="G5208" s="5" t="str">
        <f>INDEX(DB_FILM!B:B,MATCH($F5208,DB_FILM!$A:$A,0))</f>
        <v>1977</v>
      </c>
      <c r="H5208" s="5" t="str">
        <f>INDEX(DB_FILM!C:C,MATCH($F5208,DB_FILM!$A:$A,0))</f>
        <v xml:space="preserve">T </v>
      </c>
      <c r="I5208" s="9">
        <f>INDEX(DB_FILM!D:D,MATCH($F5208,DB_FILM!$A:$A,0))</f>
        <v>121</v>
      </c>
      <c r="J5208" s="5" t="str">
        <f>INDEX(DB_FILM!E:E,MATCH($F5208,DB_FILM!$A:$A,0))</f>
        <v>Action, Adventure, Fantasy</v>
      </c>
      <c r="K5208" s="6">
        <f>INDEX(DB_FILM!F:F,MATCH($F5208,DB_FILM!$A:$A,0))</f>
        <v>8.6</v>
      </c>
      <c r="L5208" s="5" t="str">
        <f>INDEX(DB_FILM!G:G,MATCH($F5208,DB_FILM!$A:$A,0))</f>
        <v>Luke Skywalker joins forces with a Jedi Knight, a cocky pilot, a Wookiee and two droids to save the galaxy from the Empire's world-destroying battle station, while also attempting to rescue Princess Leia from the evil Darth Vader.</v>
      </c>
      <c r="M5208" s="5" t="str">
        <f>INDEX(DB_FILM!H:H,MATCH($F5208,DB_FILM!$A:$A,0))</f>
        <v xml:space="preserve">George Lucas </v>
      </c>
      <c r="N5208" s="5" t="str">
        <f>INDEX(DB_FILM!I:I,MATCH($F5208,DB_FILM!$A:$A,0))</f>
        <v>Mark Hamill, Harrison Ford, Carrie Fisher, Alec Guinness</v>
      </c>
      <c r="O5208" s="7">
        <f>INDEX(DB_FILM!J:J,MATCH($F5208,DB_FILM!$A:$A,0))</f>
        <v>1070346</v>
      </c>
      <c r="P5208" s="7">
        <f>INDEX(DB_FILM!K:K,MATCH($F5208,DB_FILM!$A:$A,0))</f>
        <v>322740000</v>
      </c>
      <c r="Q5208" t="s">
        <v>474</v>
      </c>
      <c r="R5208">
        <v>3.99</v>
      </c>
      <c r="S5208">
        <v>18</v>
      </c>
      <c r="T5208">
        <v>1</v>
      </c>
      <c r="U5208">
        <v>2081</v>
      </c>
      <c r="V5208">
        <v>3</v>
      </c>
      <c r="W5208" t="str">
        <f t="shared" si="162"/>
        <v>A</v>
      </c>
      <c r="X5208" t="s">
        <v>571</v>
      </c>
      <c r="Y5208">
        <v>5</v>
      </c>
      <c r="Z5208">
        <v>2.67</v>
      </c>
      <c r="AA5208" s="6">
        <f t="shared" si="163"/>
        <v>1.3200000000000003</v>
      </c>
    </row>
    <row r="5209" spans="1:27" x14ac:dyDescent="0.3">
      <c r="A5209" s="5">
        <v>42926</v>
      </c>
      <c r="B5209" t="s">
        <v>411</v>
      </c>
      <c r="C5209" t="s">
        <v>421</v>
      </c>
      <c r="D5209" t="s">
        <v>389</v>
      </c>
      <c r="E5209" t="s">
        <v>290</v>
      </c>
      <c r="F5209" t="s">
        <v>95</v>
      </c>
      <c r="G5209" s="5" t="str">
        <f>INDEX(DB_FILM!B:B,MATCH($F5209,DB_FILM!$A:$A,0))</f>
        <v>2002</v>
      </c>
      <c r="H5209" s="5" t="str">
        <f>INDEX(DB_FILM!C:C,MATCH($F5209,DB_FILM!$A:$A,0))</f>
        <v xml:space="preserve">T </v>
      </c>
      <c r="I5209" s="9">
        <f>INDEX(DB_FILM!D:D,MATCH($F5209,DB_FILM!$A:$A,0))</f>
        <v>150</v>
      </c>
      <c r="J5209" s="5" t="str">
        <f>INDEX(DB_FILM!E:E,MATCH($F5209,DB_FILM!$A:$A,0))</f>
        <v>Biography, Drama, Music</v>
      </c>
      <c r="K5209" s="6">
        <f>INDEX(DB_FILM!F:F,MATCH($F5209,DB_FILM!$A:$A,0))</f>
        <v>8.5</v>
      </c>
      <c r="L5209" s="5" t="str">
        <f>INDEX(DB_FILM!G:G,MATCH($F5209,DB_FILM!$A:$A,0))</f>
        <v>A Polish Jewish musician struggles to survive the destruction of the Warsaw ghetto of World War II.</v>
      </c>
      <c r="M5209" s="5" t="str">
        <f>INDEX(DB_FILM!H:H,MATCH($F5209,DB_FILM!$A:$A,0))</f>
        <v xml:space="preserve">Roman Polanski </v>
      </c>
      <c r="N5209" s="5" t="str">
        <f>INDEX(DB_FILM!I:I,MATCH($F5209,DB_FILM!$A:$A,0))</f>
        <v>Adrien Brody, Thomas Kretschmann, Frank Finlay, Emilia Fox</v>
      </c>
      <c r="O5209" s="7">
        <f>INDEX(DB_FILM!J:J,MATCH($F5209,DB_FILM!$A:$A,0))</f>
        <v>602411</v>
      </c>
      <c r="P5209" s="7">
        <f>INDEX(DB_FILM!K:K,MATCH($F5209,DB_FILM!$A:$A,0))</f>
        <v>32570000</v>
      </c>
      <c r="Q5209" t="s">
        <v>475</v>
      </c>
      <c r="R5209">
        <v>3.99</v>
      </c>
      <c r="S5209">
        <v>44</v>
      </c>
      <c r="T5209">
        <v>3</v>
      </c>
      <c r="U5209">
        <v>2082</v>
      </c>
      <c r="V5209">
        <v>1</v>
      </c>
      <c r="W5209" t="str">
        <f t="shared" si="162"/>
        <v>C</v>
      </c>
      <c r="X5209" t="s">
        <v>513</v>
      </c>
      <c r="Y5209">
        <v>0</v>
      </c>
      <c r="Z5209">
        <v>2.91</v>
      </c>
      <c r="AA5209" s="6">
        <f t="shared" si="163"/>
        <v>1.08</v>
      </c>
    </row>
    <row r="5210" spans="1:27" x14ac:dyDescent="0.3">
      <c r="A5210" s="5">
        <v>42926</v>
      </c>
      <c r="B5210" s="5" t="s">
        <v>411</v>
      </c>
      <c r="C5210" s="5" t="s">
        <v>421</v>
      </c>
      <c r="D5210" s="5" t="s">
        <v>389</v>
      </c>
      <c r="E5210" t="s">
        <v>290</v>
      </c>
      <c r="F5210" s="5" t="s">
        <v>41</v>
      </c>
      <c r="G5210" s="5" t="str">
        <f>INDEX(DB_FILM!B:B,MATCH($F5210,DB_FILM!$A:$A,0))</f>
        <v>1995</v>
      </c>
      <c r="H5210" s="5" t="str">
        <f>INDEX(DB_FILM!C:C,MATCH($F5210,DB_FILM!$A:$A,0))</f>
        <v xml:space="preserve">T </v>
      </c>
      <c r="I5210" s="9">
        <f>INDEX(DB_FILM!D:D,MATCH($F5210,DB_FILM!$A:$A,0))</f>
        <v>127</v>
      </c>
      <c r="J5210" s="5" t="str">
        <f>INDEX(DB_FILM!E:E,MATCH($F5210,DB_FILM!$A:$A,0))</f>
        <v>Crime, Drama, Mystery</v>
      </c>
      <c r="K5210" s="6">
        <f>INDEX(DB_FILM!F:F,MATCH($F5210,DB_FILM!$A:$A,0))</f>
        <v>8.6</v>
      </c>
      <c r="L5210" s="5" t="str">
        <f>INDEX(DB_FILM!G:G,MATCH($F5210,DB_FILM!$A:$A,0))</f>
        <v>Two detectives, a rookie and a veteran, hunt a serial killer who uses the seven deadly sins as his motives.</v>
      </c>
      <c r="M5210" s="5" t="str">
        <f>INDEX(DB_FILM!H:H,MATCH($F5210,DB_FILM!$A:$A,0))</f>
        <v xml:space="preserve">David Fincher </v>
      </c>
      <c r="N5210" s="5" t="str">
        <f>INDEX(DB_FILM!I:I,MATCH($F5210,DB_FILM!$A:$A,0))</f>
        <v>Morgan Freeman, Brad Pitt, Kevin Spacey, Andrew Kevin Walker</v>
      </c>
      <c r="O5210" s="7">
        <f>INDEX(DB_FILM!J:J,MATCH($F5210,DB_FILM!$A:$A,0))</f>
        <v>1214270</v>
      </c>
      <c r="P5210" s="7">
        <f>INDEX(DB_FILM!K:K,MATCH($F5210,DB_FILM!$A:$A,0))</f>
        <v>100130000</v>
      </c>
      <c r="Q5210" s="5" t="s">
        <v>475</v>
      </c>
      <c r="R5210">
        <v>5.99</v>
      </c>
      <c r="S5210">
        <v>15</v>
      </c>
      <c r="T5210">
        <v>3</v>
      </c>
      <c r="U5210">
        <v>2082</v>
      </c>
      <c r="V5210">
        <v>3</v>
      </c>
      <c r="W5210" t="str">
        <f t="shared" si="162"/>
        <v>C</v>
      </c>
      <c r="X5210" t="s">
        <v>542</v>
      </c>
      <c r="Y5210">
        <v>0</v>
      </c>
      <c r="Z5210">
        <v>4.3099999999999996</v>
      </c>
      <c r="AA5210" s="6">
        <f t="shared" si="163"/>
        <v>1.6800000000000006</v>
      </c>
    </row>
    <row r="5211" spans="1:27" x14ac:dyDescent="0.3">
      <c r="A5211" s="5">
        <v>42926</v>
      </c>
      <c r="B5211" s="5" t="s">
        <v>411</v>
      </c>
      <c r="C5211" s="5" t="s">
        <v>421</v>
      </c>
      <c r="D5211" s="5" t="s">
        <v>389</v>
      </c>
      <c r="E5211" t="s">
        <v>290</v>
      </c>
      <c r="F5211" s="5" t="s">
        <v>13</v>
      </c>
      <c r="G5211" s="5" t="str">
        <f>INDEX(DB_FILM!B:B,MATCH($F5211,DB_FILM!$A:$A,0))</f>
        <v>1966</v>
      </c>
      <c r="H5211" s="5" t="str">
        <f>INDEX(DB_FILM!C:C,MATCH($F5211,DB_FILM!$A:$A,0))</f>
        <v xml:space="preserve">VM14 </v>
      </c>
      <c r="I5211" s="9">
        <f>INDEX(DB_FILM!D:D,MATCH($F5211,DB_FILM!$A:$A,0))</f>
        <v>161</v>
      </c>
      <c r="J5211" s="5" t="str">
        <f>INDEX(DB_FILM!E:E,MATCH($F5211,DB_FILM!$A:$A,0))</f>
        <v>Western</v>
      </c>
      <c r="K5211" s="6">
        <f>INDEX(DB_FILM!F:F,MATCH($F5211,DB_FILM!$A:$A,0))</f>
        <v>8.9</v>
      </c>
      <c r="L5211" s="5" t="str">
        <f>INDEX(DB_FILM!G:G,MATCH($F5211,DB_FILM!$A:$A,0))</f>
        <v>A bounty hunting scam joins two men in an uneasy alliance against a third in a race to find a fortune in gold buried in a remote cemetery.</v>
      </c>
      <c r="M5211" s="5" t="str">
        <f>INDEX(DB_FILM!H:H,MATCH($F5211,DB_FILM!$A:$A,0))</f>
        <v xml:space="preserve">Sergio Leone </v>
      </c>
      <c r="N5211" s="5" t="str">
        <f>INDEX(DB_FILM!I:I,MATCH($F5211,DB_FILM!$A:$A,0))</f>
        <v>Clint Eastwood, Eli Wallach, Lee Van Cleef, Aldo Giuffrè</v>
      </c>
      <c r="O5211" s="7">
        <f>INDEX(DB_FILM!J:J,MATCH($F5211,DB_FILM!$A:$A,0))</f>
        <v>589413</v>
      </c>
      <c r="P5211" s="7">
        <f>INDEX(DB_FILM!K:K,MATCH($F5211,DB_FILM!$A:$A,0))</f>
        <v>6100000</v>
      </c>
      <c r="Q5211" s="5" t="s">
        <v>474</v>
      </c>
      <c r="R5211">
        <v>3.99</v>
      </c>
      <c r="S5211">
        <v>49</v>
      </c>
      <c r="T5211">
        <v>1</v>
      </c>
      <c r="U5211">
        <v>2082</v>
      </c>
      <c r="V5211">
        <v>3</v>
      </c>
      <c r="W5211" t="str">
        <f t="shared" si="162"/>
        <v>A</v>
      </c>
      <c r="X5211" t="s">
        <v>617</v>
      </c>
      <c r="Y5211">
        <v>0</v>
      </c>
      <c r="Z5211">
        <v>2.0699999999999998</v>
      </c>
      <c r="AA5211" s="6">
        <f t="shared" si="163"/>
        <v>1.9200000000000004</v>
      </c>
    </row>
    <row r="5212" spans="1:27" x14ac:dyDescent="0.3">
      <c r="A5212" s="5">
        <v>42926</v>
      </c>
      <c r="B5212" s="5" t="s">
        <v>411</v>
      </c>
      <c r="C5212" s="5" t="s">
        <v>421</v>
      </c>
      <c r="D5212" s="5" t="s">
        <v>389</v>
      </c>
      <c r="E5212" t="s">
        <v>290</v>
      </c>
      <c r="F5212" s="5" t="s">
        <v>73</v>
      </c>
      <c r="G5212" s="5" t="str">
        <f>INDEX(DB_FILM!B:B,MATCH($F5212,DB_FILM!$A:$A,0))</f>
        <v>2006</v>
      </c>
      <c r="H5212" s="5" t="str">
        <f>INDEX(DB_FILM!C:C,MATCH($F5212,DB_FILM!$A:$A,0))</f>
        <v xml:space="preserve">T </v>
      </c>
      <c r="I5212" s="9">
        <f>INDEX(DB_FILM!D:D,MATCH($F5212,DB_FILM!$A:$A,0))</f>
        <v>130</v>
      </c>
      <c r="J5212" s="5" t="str">
        <f>INDEX(DB_FILM!E:E,MATCH($F5212,DB_FILM!$A:$A,0))</f>
        <v>Drama, Mystery, Sci-Fi</v>
      </c>
      <c r="K5212" s="6">
        <f>INDEX(DB_FILM!F:F,MATCH($F5212,DB_FILM!$A:$A,0))</f>
        <v>8.5</v>
      </c>
      <c r="L5212" s="5" t="str">
        <f>INDEX(DB_FILM!G:G,MATCH($F5212,DB_FILM!$A:$A,0))</f>
        <v>After a tragic accident, two stage magicians engage in a battle to create the ultimate illusion while sacrificing everything they have to outwit each other.</v>
      </c>
      <c r="M5212" s="5" t="str">
        <f>INDEX(DB_FILM!H:H,MATCH($F5212,DB_FILM!$A:$A,0))</f>
        <v xml:space="preserve">Christopher Nolan </v>
      </c>
      <c r="N5212" s="5" t="str">
        <f>INDEX(DB_FILM!I:I,MATCH($F5212,DB_FILM!$A:$A,0))</f>
        <v>Christian Bale, Hugh Jackman, Scarlett Johansson, Michael Caine</v>
      </c>
      <c r="O5212" s="7">
        <f>INDEX(DB_FILM!J:J,MATCH($F5212,DB_FILM!$A:$A,0))</f>
        <v>1010590</v>
      </c>
      <c r="P5212" s="7">
        <f>INDEX(DB_FILM!K:K,MATCH($F5212,DB_FILM!$A:$A,0))</f>
        <v>53090000</v>
      </c>
      <c r="Q5212" s="5" t="s">
        <v>476</v>
      </c>
      <c r="R5212">
        <v>7.99</v>
      </c>
      <c r="S5212">
        <v>32</v>
      </c>
      <c r="T5212">
        <v>2</v>
      </c>
      <c r="U5212">
        <v>2082</v>
      </c>
      <c r="V5212">
        <v>1</v>
      </c>
      <c r="W5212" t="str">
        <f t="shared" si="162"/>
        <v>B</v>
      </c>
      <c r="X5212" t="s">
        <v>512</v>
      </c>
      <c r="Y5212">
        <v>0</v>
      </c>
      <c r="Z5212">
        <v>4.3899999999999997</v>
      </c>
      <c r="AA5212" s="6">
        <f t="shared" si="163"/>
        <v>3.6000000000000005</v>
      </c>
    </row>
    <row r="5213" spans="1:27" x14ac:dyDescent="0.3">
      <c r="A5213" s="5">
        <v>42926</v>
      </c>
      <c r="B5213" s="5" t="s">
        <v>411</v>
      </c>
      <c r="C5213" s="5" t="s">
        <v>421</v>
      </c>
      <c r="D5213" s="5" t="s">
        <v>389</v>
      </c>
      <c r="E5213" t="s">
        <v>290</v>
      </c>
      <c r="F5213" s="5" t="s">
        <v>39</v>
      </c>
      <c r="G5213" s="5" t="str">
        <f>INDEX(DB_FILM!B:B,MATCH($F5213,DB_FILM!$A:$A,0))</f>
        <v>2014</v>
      </c>
      <c r="H5213" s="5" t="str">
        <f>INDEX(DB_FILM!C:C,MATCH($F5213,DB_FILM!$A:$A,0))</f>
        <v xml:space="preserve">T </v>
      </c>
      <c r="I5213" s="9">
        <f>INDEX(DB_FILM!D:D,MATCH($F5213,DB_FILM!$A:$A,0))</f>
        <v>169</v>
      </c>
      <c r="J5213" s="5" t="str">
        <f>INDEX(DB_FILM!E:E,MATCH($F5213,DB_FILM!$A:$A,0))</f>
        <v>Adventure, Drama, Sci-Fi</v>
      </c>
      <c r="K5213" s="6">
        <f>INDEX(DB_FILM!F:F,MATCH($F5213,DB_FILM!$A:$A,0))</f>
        <v>8.6</v>
      </c>
      <c r="L5213" s="5" t="str">
        <f>INDEX(DB_FILM!G:G,MATCH($F5213,DB_FILM!$A:$A,0))</f>
        <v>A team of explorers travel through a wormhole in space in an attempt to ensure humanity's survival.</v>
      </c>
      <c r="M5213" s="5" t="str">
        <f>INDEX(DB_FILM!H:H,MATCH($F5213,DB_FILM!$A:$A,0))</f>
        <v xml:space="preserve">Christopher Nolan </v>
      </c>
      <c r="N5213" s="5" t="str">
        <f>INDEX(DB_FILM!I:I,MATCH($F5213,DB_FILM!$A:$A,0))</f>
        <v>Matthew McConaughey, Anne Hathaway, Jessica Chastain, Mackenzie Foy</v>
      </c>
      <c r="O5213" s="7">
        <f>INDEX(DB_FILM!J:J,MATCH($F5213,DB_FILM!$A:$A,0))</f>
        <v>1203445</v>
      </c>
      <c r="P5213" s="7">
        <f>INDEX(DB_FILM!K:K,MATCH($F5213,DB_FILM!$A:$A,0))</f>
        <v>188020000</v>
      </c>
      <c r="Q5213" s="5" t="s">
        <v>476</v>
      </c>
      <c r="R5213">
        <v>7.99</v>
      </c>
      <c r="S5213">
        <v>14</v>
      </c>
      <c r="T5213">
        <v>2</v>
      </c>
      <c r="U5213">
        <v>2082</v>
      </c>
      <c r="V5213">
        <v>2</v>
      </c>
      <c r="W5213" t="str">
        <f t="shared" si="162"/>
        <v>B</v>
      </c>
      <c r="X5213" t="s">
        <v>502</v>
      </c>
      <c r="Y5213">
        <v>0</v>
      </c>
      <c r="Z5213">
        <v>5.59</v>
      </c>
      <c r="AA5213" s="6">
        <f t="shared" si="163"/>
        <v>2.4000000000000004</v>
      </c>
    </row>
    <row r="5214" spans="1:27" x14ac:dyDescent="0.3">
      <c r="A5214" s="5">
        <v>42926</v>
      </c>
      <c r="B5214" t="s">
        <v>414</v>
      </c>
      <c r="C5214" t="s">
        <v>460</v>
      </c>
      <c r="D5214" t="s">
        <v>388</v>
      </c>
      <c r="E5214" t="s">
        <v>325</v>
      </c>
      <c r="F5214" t="s">
        <v>77</v>
      </c>
      <c r="G5214" s="5" t="str">
        <f>INDEX(DB_FILM!B:B,MATCH($F5214,DB_FILM!$A:$A,0))</f>
        <v>1981</v>
      </c>
      <c r="H5214" s="5" t="str">
        <f>INDEX(DB_FILM!C:C,MATCH($F5214,DB_FILM!$A:$A,0))</f>
        <v xml:space="preserve">T </v>
      </c>
      <c r="I5214" s="9">
        <f>INDEX(DB_FILM!D:D,MATCH($F5214,DB_FILM!$A:$A,0))</f>
        <v>115</v>
      </c>
      <c r="J5214" s="5" t="str">
        <f>INDEX(DB_FILM!E:E,MATCH($F5214,DB_FILM!$A:$A,0))</f>
        <v>Action, Adventure</v>
      </c>
      <c r="K5214" s="6">
        <f>INDEX(DB_FILM!F:F,MATCH($F5214,DB_FILM!$A:$A,0))</f>
        <v>8.5</v>
      </c>
      <c r="L5214" s="5" t="str">
        <f>INDEX(DB_FILM!G:G,MATCH($F5214,DB_FILM!$A:$A,0))</f>
        <v>In 1936, archaeologist and adventurer Indiana Jones is hired by the U.S. government to find the Ark of the Covenant before Adolf Hitler's Nazis can obtain its awesome powers.</v>
      </c>
      <c r="M5214" s="5" t="str">
        <f>INDEX(DB_FILM!H:H,MATCH($F5214,DB_FILM!$A:$A,0))</f>
        <v xml:space="preserve">Steven Spielberg </v>
      </c>
      <c r="N5214" s="5" t="str">
        <f>INDEX(DB_FILM!I:I,MATCH($F5214,DB_FILM!$A:$A,0))</f>
        <v>Harrison Ford, Karen Allen, Paul Freeman, John Rhys-Davies</v>
      </c>
      <c r="O5214" s="7">
        <f>INDEX(DB_FILM!J:J,MATCH($F5214,DB_FILM!$A:$A,0))</f>
        <v>770612</v>
      </c>
      <c r="P5214" s="7">
        <f>INDEX(DB_FILM!K:K,MATCH($F5214,DB_FILM!$A:$A,0))</f>
        <v>248160000</v>
      </c>
      <c r="Q5214" t="s">
        <v>475</v>
      </c>
      <c r="R5214">
        <v>1.99</v>
      </c>
      <c r="S5214">
        <v>35</v>
      </c>
      <c r="T5214">
        <v>3</v>
      </c>
      <c r="U5214">
        <v>2083</v>
      </c>
      <c r="V5214">
        <v>3</v>
      </c>
      <c r="W5214" t="str">
        <f t="shared" si="162"/>
        <v>C</v>
      </c>
      <c r="X5214" t="s">
        <v>561</v>
      </c>
      <c r="Y5214">
        <v>0</v>
      </c>
      <c r="Z5214">
        <v>1.55</v>
      </c>
      <c r="AA5214" s="6">
        <f t="shared" si="163"/>
        <v>0.43999999999999995</v>
      </c>
    </row>
    <row r="5215" spans="1:27" x14ac:dyDescent="0.3">
      <c r="A5215" s="5">
        <v>42926</v>
      </c>
      <c r="B5215" s="5" t="s">
        <v>414</v>
      </c>
      <c r="C5215" s="5" t="s">
        <v>460</v>
      </c>
      <c r="D5215" s="5" t="s">
        <v>388</v>
      </c>
      <c r="E5215" t="s">
        <v>325</v>
      </c>
      <c r="F5215" s="5" t="s">
        <v>47</v>
      </c>
      <c r="G5215" s="5" t="str">
        <f>INDEX(DB_FILM!B:B,MATCH($F5215,DB_FILM!$A:$A,0))</f>
        <v>1977</v>
      </c>
      <c r="H5215" s="5" t="str">
        <f>INDEX(DB_FILM!C:C,MATCH($F5215,DB_FILM!$A:$A,0))</f>
        <v xml:space="preserve">T </v>
      </c>
      <c r="I5215" s="9">
        <f>INDEX(DB_FILM!D:D,MATCH($F5215,DB_FILM!$A:$A,0))</f>
        <v>121</v>
      </c>
      <c r="J5215" s="5" t="str">
        <f>INDEX(DB_FILM!E:E,MATCH($F5215,DB_FILM!$A:$A,0))</f>
        <v>Action, Adventure, Fantasy</v>
      </c>
      <c r="K5215" s="6">
        <f>INDEX(DB_FILM!F:F,MATCH($F5215,DB_FILM!$A:$A,0))</f>
        <v>8.6</v>
      </c>
      <c r="L5215" s="5" t="str">
        <f>INDEX(DB_FILM!G:G,MATCH($F5215,DB_FILM!$A:$A,0))</f>
        <v>Luke Skywalker joins forces with a Jedi Knight, a cocky pilot, a Wookiee and two droids to save the galaxy from the Empire's world-destroying battle station, while also attempting to rescue Princess Leia from the evil Darth Vader.</v>
      </c>
      <c r="M5215" s="5" t="str">
        <f>INDEX(DB_FILM!H:H,MATCH($F5215,DB_FILM!$A:$A,0))</f>
        <v xml:space="preserve">George Lucas </v>
      </c>
      <c r="N5215" s="5" t="str">
        <f>INDEX(DB_FILM!I:I,MATCH($F5215,DB_FILM!$A:$A,0))</f>
        <v>Mark Hamill, Harrison Ford, Carrie Fisher, Alec Guinness</v>
      </c>
      <c r="O5215" s="7">
        <f>INDEX(DB_FILM!J:J,MATCH($F5215,DB_FILM!$A:$A,0))</f>
        <v>1070346</v>
      </c>
      <c r="P5215" s="7">
        <f>INDEX(DB_FILM!K:K,MATCH($F5215,DB_FILM!$A:$A,0))</f>
        <v>322740000</v>
      </c>
      <c r="Q5215" s="5" t="s">
        <v>476</v>
      </c>
      <c r="R5215">
        <v>5.99</v>
      </c>
      <c r="S5215">
        <v>18</v>
      </c>
      <c r="T5215">
        <v>2</v>
      </c>
      <c r="U5215">
        <v>2083</v>
      </c>
      <c r="V5215">
        <v>1</v>
      </c>
      <c r="W5215" t="str">
        <f t="shared" si="162"/>
        <v>B</v>
      </c>
      <c r="X5215" t="s">
        <v>506</v>
      </c>
      <c r="Y5215">
        <v>0</v>
      </c>
      <c r="Z5215">
        <v>3.71</v>
      </c>
      <c r="AA5215" s="6">
        <f t="shared" si="163"/>
        <v>2.2800000000000002</v>
      </c>
    </row>
    <row r="5216" spans="1:27" x14ac:dyDescent="0.3">
      <c r="A5216" s="5">
        <v>42927</v>
      </c>
      <c r="B5216" t="s">
        <v>398</v>
      </c>
      <c r="C5216" t="s">
        <v>430</v>
      </c>
      <c r="D5216" t="s">
        <v>331</v>
      </c>
      <c r="E5216" t="s">
        <v>284</v>
      </c>
      <c r="F5216" t="s">
        <v>31</v>
      </c>
      <c r="G5216" s="5" t="str">
        <f>INDEX(DB_FILM!B:B,MATCH($F5216,DB_FILM!$A:$A,0))</f>
        <v>2002</v>
      </c>
      <c r="H5216" s="5" t="str">
        <f>INDEX(DB_FILM!C:C,MATCH($F5216,DB_FILM!$A:$A,0))</f>
        <v xml:space="preserve">T </v>
      </c>
      <c r="I5216" s="9">
        <f>INDEX(DB_FILM!D:D,MATCH($F5216,DB_FILM!$A:$A,0))</f>
        <v>179</v>
      </c>
      <c r="J5216" s="5" t="str">
        <f>INDEX(DB_FILM!E:E,MATCH($F5216,DB_FILM!$A:$A,0))</f>
        <v>Adventure, Drama, Fantasy</v>
      </c>
      <c r="K5216" s="6">
        <f>INDEX(DB_FILM!F:F,MATCH($F5216,DB_FILM!$A:$A,0))</f>
        <v>8.6999999999999993</v>
      </c>
      <c r="L5216" s="5" t="str">
        <f>INDEX(DB_FILM!G:G,MATCH($F5216,DB_FILM!$A:$A,0))</f>
        <v>While Frodo and Sam edge closer to Mordor with the help of the shifty Gollum, the divided fellowship makes a stand against Sauron's new ally, Saruman, and his hordes of Isengard.</v>
      </c>
      <c r="M5216" s="5" t="str">
        <f>INDEX(DB_FILM!H:H,MATCH($F5216,DB_FILM!$A:$A,0))</f>
        <v xml:space="preserve">Peter Jackson </v>
      </c>
      <c r="N5216" s="5" t="str">
        <f>INDEX(DB_FILM!I:I,MATCH($F5216,DB_FILM!$A:$A,0))</f>
        <v>Elijah Wood, Ian McKellen, Viggo Mortensen, Orlando Bloom</v>
      </c>
      <c r="O5216" s="7">
        <f>INDEX(DB_FILM!J:J,MATCH($F5216,DB_FILM!$A:$A,0))</f>
        <v>1280806</v>
      </c>
      <c r="P5216" s="7">
        <f>INDEX(DB_FILM!K:K,MATCH($F5216,DB_FILM!$A:$A,0))</f>
        <v>342550000</v>
      </c>
      <c r="Q5216" t="s">
        <v>474</v>
      </c>
      <c r="R5216">
        <v>1.99</v>
      </c>
      <c r="S5216">
        <v>9</v>
      </c>
      <c r="T5216">
        <v>1</v>
      </c>
      <c r="U5216">
        <v>2084</v>
      </c>
      <c r="V5216">
        <v>1</v>
      </c>
      <c r="W5216" t="str">
        <f t="shared" si="162"/>
        <v>A</v>
      </c>
      <c r="X5216" t="s">
        <v>519</v>
      </c>
      <c r="Y5216">
        <v>0</v>
      </c>
      <c r="Z5216">
        <v>1.1499999999999999</v>
      </c>
      <c r="AA5216" s="6">
        <f t="shared" si="163"/>
        <v>0.84000000000000008</v>
      </c>
    </row>
    <row r="5217" spans="1:27" x14ac:dyDescent="0.3">
      <c r="A5217" s="5">
        <v>42927</v>
      </c>
      <c r="B5217" s="5" t="s">
        <v>398</v>
      </c>
      <c r="C5217" s="5" t="s">
        <v>430</v>
      </c>
      <c r="D5217" s="5" t="s">
        <v>331</v>
      </c>
      <c r="E5217" t="s">
        <v>284</v>
      </c>
      <c r="F5217" s="5" t="s">
        <v>65</v>
      </c>
      <c r="G5217" s="5" t="str">
        <f>INDEX(DB_FILM!B:B,MATCH($F5217,DB_FILM!$A:$A,0))</f>
        <v>1985</v>
      </c>
      <c r="H5217" s="5" t="str">
        <f>INDEX(DB_FILM!C:C,MATCH($F5217,DB_FILM!$A:$A,0))</f>
        <v xml:space="preserve">T </v>
      </c>
      <c r="I5217" s="9">
        <f>INDEX(DB_FILM!D:D,MATCH($F5217,DB_FILM!$A:$A,0))</f>
        <v>116</v>
      </c>
      <c r="J5217" s="5" t="str">
        <f>INDEX(DB_FILM!E:E,MATCH($F5217,DB_FILM!$A:$A,0))</f>
        <v>Adventure, Comedy, Sci-Fi</v>
      </c>
      <c r="K5217" s="6">
        <f>INDEX(DB_FILM!F:F,MATCH($F5217,DB_FILM!$A:$A,0))</f>
        <v>8.5</v>
      </c>
      <c r="L5217" s="5" t="str">
        <f>INDEX(DB_FILM!G:G,MATCH($F5217,DB_FILM!$A:$A,0))</f>
        <v>Marty McFly, a 17-year-old high school student, is accidentally sent thirty years into the past in a time-traveling DeLorean invented by his close friend, the maverick scientist Doc Brown.</v>
      </c>
      <c r="M5217" s="5" t="str">
        <f>INDEX(DB_FILM!H:H,MATCH($F5217,DB_FILM!$A:$A,0))</f>
        <v xml:space="preserve">Robert Zemeckis </v>
      </c>
      <c r="N5217" s="5" t="str">
        <f>INDEX(DB_FILM!I:I,MATCH($F5217,DB_FILM!$A:$A,0))</f>
        <v>Michael J. Fox, Christopher Lloyd, Lea Thompson, Crispin Glover</v>
      </c>
      <c r="O5217" s="7">
        <f>INDEX(DB_FILM!J:J,MATCH($F5217,DB_FILM!$A:$A,0))</f>
        <v>879184</v>
      </c>
      <c r="P5217" s="7">
        <f>INDEX(DB_FILM!K:K,MATCH($F5217,DB_FILM!$A:$A,0))</f>
        <v>210610000</v>
      </c>
      <c r="Q5217" s="5" t="s">
        <v>474</v>
      </c>
      <c r="R5217">
        <v>3.99</v>
      </c>
      <c r="S5217">
        <v>28</v>
      </c>
      <c r="T5217">
        <v>1</v>
      </c>
      <c r="U5217">
        <v>2084</v>
      </c>
      <c r="V5217">
        <v>1</v>
      </c>
      <c r="W5217" t="str">
        <f t="shared" si="162"/>
        <v>A</v>
      </c>
      <c r="X5217" t="s">
        <v>590</v>
      </c>
      <c r="Y5217">
        <v>0</v>
      </c>
      <c r="Z5217">
        <v>2.5099999999999998</v>
      </c>
      <c r="AA5217" s="6">
        <f t="shared" si="163"/>
        <v>1.4800000000000004</v>
      </c>
    </row>
    <row r="5218" spans="1:27" x14ac:dyDescent="0.3">
      <c r="A5218" s="5">
        <v>42927</v>
      </c>
      <c r="B5218" s="5" t="s">
        <v>398</v>
      </c>
      <c r="C5218" s="5" t="s">
        <v>430</v>
      </c>
      <c r="D5218" s="5" t="s">
        <v>331</v>
      </c>
      <c r="E5218" t="s">
        <v>284</v>
      </c>
      <c r="F5218" s="5" t="s">
        <v>63</v>
      </c>
      <c r="G5218" s="5" t="str">
        <f>INDEX(DB_FILM!B:B,MATCH($F5218,DB_FILM!$A:$A,0))</f>
        <v>2006</v>
      </c>
      <c r="H5218" s="5" t="str">
        <f>INDEX(DB_FILM!C:C,MATCH($F5218,DB_FILM!$A:$A,0))</f>
        <v xml:space="preserve">T </v>
      </c>
      <c r="I5218" s="9">
        <f>INDEX(DB_FILM!D:D,MATCH($F5218,DB_FILM!$A:$A,0))</f>
        <v>151</v>
      </c>
      <c r="J5218" s="5" t="str">
        <f>INDEX(DB_FILM!E:E,MATCH($F5218,DB_FILM!$A:$A,0))</f>
        <v>Crime, Drama, Thriller</v>
      </c>
      <c r="K5218" s="6">
        <f>INDEX(DB_FILM!F:F,MATCH($F5218,DB_FILM!$A:$A,0))</f>
        <v>8.5</v>
      </c>
      <c r="L5218" s="5" t="str">
        <f>INDEX(DB_FILM!G:G,MATCH($F5218,DB_FILM!$A:$A,0))</f>
        <v>An undercover cop and a mole in the police attempt to identify each other while infiltrating an Irish gang in South Boston.</v>
      </c>
      <c r="M5218" s="5" t="str">
        <f>INDEX(DB_FILM!H:H,MATCH($F5218,DB_FILM!$A:$A,0))</f>
        <v xml:space="preserve">Martin Scorsese </v>
      </c>
      <c r="N5218" s="5" t="str">
        <f>INDEX(DB_FILM!I:I,MATCH($F5218,DB_FILM!$A:$A,0))</f>
        <v>Leonardo DiCaprio, Matt Damon, Jack Nicholson, Mark Wahlberg</v>
      </c>
      <c r="O5218" s="7">
        <f>INDEX(DB_FILM!J:J,MATCH($F5218,DB_FILM!$A:$A,0))</f>
        <v>1023002</v>
      </c>
      <c r="P5218" s="7">
        <f>INDEX(DB_FILM!K:K,MATCH($F5218,DB_FILM!$A:$A,0))</f>
        <v>132380000</v>
      </c>
      <c r="Q5218" s="5" t="s">
        <v>476</v>
      </c>
      <c r="R5218">
        <v>9.99</v>
      </c>
      <c r="S5218">
        <v>27</v>
      </c>
      <c r="T5218">
        <v>2</v>
      </c>
      <c r="U5218">
        <v>2084</v>
      </c>
      <c r="V5218">
        <v>1</v>
      </c>
      <c r="W5218" t="str">
        <f t="shared" si="162"/>
        <v>B</v>
      </c>
      <c r="X5218" t="s">
        <v>498</v>
      </c>
      <c r="Y5218">
        <v>0</v>
      </c>
      <c r="Z5218">
        <v>5.59</v>
      </c>
      <c r="AA5218" s="6">
        <f t="shared" si="163"/>
        <v>4.4000000000000004</v>
      </c>
    </row>
    <row r="5219" spans="1:27" x14ac:dyDescent="0.3">
      <c r="A5219" s="5">
        <v>42928</v>
      </c>
      <c r="B5219" t="s">
        <v>401</v>
      </c>
      <c r="C5219" t="s">
        <v>443</v>
      </c>
      <c r="D5219" t="s">
        <v>383</v>
      </c>
      <c r="E5219" t="s">
        <v>270</v>
      </c>
      <c r="F5219" t="s">
        <v>85</v>
      </c>
      <c r="G5219" s="5" t="str">
        <f>INDEX(DB_FILM!B:B,MATCH($F5219,DB_FILM!$A:$A,0))</f>
        <v>1991</v>
      </c>
      <c r="H5219" s="5" t="str">
        <f>INDEX(DB_FILM!C:C,MATCH($F5219,DB_FILM!$A:$A,0))</f>
        <v xml:space="preserve">T </v>
      </c>
      <c r="I5219" s="9">
        <f>INDEX(DB_FILM!D:D,MATCH($F5219,DB_FILM!$A:$A,0))</f>
        <v>137</v>
      </c>
      <c r="J5219" s="5" t="str">
        <f>INDEX(DB_FILM!E:E,MATCH($F5219,DB_FILM!$A:$A,0))</f>
        <v>Action, Sci-Fi</v>
      </c>
      <c r="K5219" s="6">
        <f>INDEX(DB_FILM!F:F,MATCH($F5219,DB_FILM!$A:$A,0))</f>
        <v>8.5</v>
      </c>
      <c r="L5219" s="5" t="str">
        <f>INDEX(DB_FILM!G:G,MATCH($F5219,DB_FILM!$A:$A,0))</f>
        <v>A cyborg, identical to the one who failed to kill Sarah Connor, must now protect her teenage son, John Connor, from a more advanced and powerful cyborg.</v>
      </c>
      <c r="M5219" s="5" t="str">
        <f>INDEX(DB_FILM!H:H,MATCH($F5219,DB_FILM!$A:$A,0))</f>
        <v xml:space="preserve">James Cameron </v>
      </c>
      <c r="N5219" s="5" t="str">
        <f>INDEX(DB_FILM!I:I,MATCH($F5219,DB_FILM!$A:$A,0))</f>
        <v>Arnold Schwarzenegger, Linda Hamilton, Edward Furlong, Robert Patrick</v>
      </c>
      <c r="O5219" s="7">
        <f>INDEX(DB_FILM!J:J,MATCH($F5219,DB_FILM!$A:$A,0))</f>
        <v>863511</v>
      </c>
      <c r="P5219" s="7">
        <f>INDEX(DB_FILM!K:K,MATCH($F5219,DB_FILM!$A:$A,0))</f>
        <v>204840000</v>
      </c>
      <c r="Q5219" t="s">
        <v>475</v>
      </c>
      <c r="R5219">
        <v>7.99</v>
      </c>
      <c r="S5219">
        <v>39</v>
      </c>
      <c r="T5219">
        <v>3</v>
      </c>
      <c r="U5219">
        <v>2085</v>
      </c>
      <c r="V5219">
        <v>1</v>
      </c>
      <c r="W5219" t="str">
        <f t="shared" si="162"/>
        <v>C</v>
      </c>
      <c r="X5219" t="s">
        <v>525</v>
      </c>
      <c r="Y5219">
        <v>0</v>
      </c>
      <c r="Z5219">
        <v>6.31</v>
      </c>
      <c r="AA5219" s="6">
        <f t="shared" si="163"/>
        <v>1.6800000000000006</v>
      </c>
    </row>
    <row r="5220" spans="1:27" x14ac:dyDescent="0.3">
      <c r="A5220" s="5">
        <v>42928</v>
      </c>
      <c r="B5220" s="5" t="s">
        <v>410</v>
      </c>
      <c r="C5220" s="5" t="s">
        <v>460</v>
      </c>
      <c r="D5220" s="5" t="s">
        <v>396</v>
      </c>
      <c r="E5220" t="s">
        <v>321</v>
      </c>
      <c r="F5220" s="5" t="s">
        <v>31</v>
      </c>
      <c r="G5220" s="5" t="str">
        <f>INDEX(DB_FILM!B:B,MATCH($F5220,DB_FILM!$A:$A,0))</f>
        <v>2002</v>
      </c>
      <c r="H5220" s="5" t="str">
        <f>INDEX(DB_FILM!C:C,MATCH($F5220,DB_FILM!$A:$A,0))</f>
        <v xml:space="preserve">T </v>
      </c>
      <c r="I5220" s="9">
        <f>INDEX(DB_FILM!D:D,MATCH($F5220,DB_FILM!$A:$A,0))</f>
        <v>179</v>
      </c>
      <c r="J5220" s="5" t="str">
        <f>INDEX(DB_FILM!E:E,MATCH($F5220,DB_FILM!$A:$A,0))</f>
        <v>Adventure, Drama, Fantasy</v>
      </c>
      <c r="K5220" s="6">
        <f>INDEX(DB_FILM!F:F,MATCH($F5220,DB_FILM!$A:$A,0))</f>
        <v>8.6999999999999993</v>
      </c>
      <c r="L5220" s="5" t="str">
        <f>INDEX(DB_FILM!G:G,MATCH($F5220,DB_FILM!$A:$A,0))</f>
        <v>While Frodo and Sam edge closer to Mordor with the help of the shifty Gollum, the divided fellowship makes a stand against Sauron's new ally, Saruman, and his hordes of Isengard.</v>
      </c>
      <c r="M5220" s="5" t="str">
        <f>INDEX(DB_FILM!H:H,MATCH($F5220,DB_FILM!$A:$A,0))</f>
        <v xml:space="preserve">Peter Jackson </v>
      </c>
      <c r="N5220" s="5" t="str">
        <f>INDEX(DB_FILM!I:I,MATCH($F5220,DB_FILM!$A:$A,0))</f>
        <v>Elijah Wood, Ian McKellen, Viggo Mortensen, Orlando Bloom</v>
      </c>
      <c r="O5220" s="7">
        <f>INDEX(DB_FILM!J:J,MATCH($F5220,DB_FILM!$A:$A,0))</f>
        <v>1280806</v>
      </c>
      <c r="P5220" s="7">
        <f>INDEX(DB_FILM!K:K,MATCH($F5220,DB_FILM!$A:$A,0))</f>
        <v>342550000</v>
      </c>
      <c r="Q5220" s="5" t="s">
        <v>476</v>
      </c>
      <c r="R5220">
        <v>3.99</v>
      </c>
      <c r="S5220">
        <v>9</v>
      </c>
      <c r="T5220">
        <v>2</v>
      </c>
      <c r="U5220">
        <v>2086</v>
      </c>
      <c r="V5220">
        <v>3</v>
      </c>
      <c r="W5220" t="str">
        <f t="shared" si="162"/>
        <v>B</v>
      </c>
      <c r="X5220" t="s">
        <v>613</v>
      </c>
      <c r="Y5220">
        <v>0</v>
      </c>
      <c r="Z5220">
        <v>2.0299999999999998</v>
      </c>
      <c r="AA5220" s="6">
        <f t="shared" si="163"/>
        <v>1.9600000000000004</v>
      </c>
    </row>
    <row r="5221" spans="1:27" x14ac:dyDescent="0.3">
      <c r="A5221" s="5">
        <v>42928</v>
      </c>
      <c r="B5221" t="s">
        <v>410</v>
      </c>
      <c r="C5221" t="s">
        <v>460</v>
      </c>
      <c r="D5221" t="s">
        <v>396</v>
      </c>
      <c r="E5221" t="s">
        <v>321</v>
      </c>
      <c r="F5221" t="s">
        <v>21</v>
      </c>
      <c r="G5221" s="5" t="str">
        <f>INDEX(DB_FILM!B:B,MATCH($F5221,DB_FILM!$A:$A,0))</f>
        <v>1999</v>
      </c>
      <c r="H5221" s="5" t="str">
        <f>INDEX(DB_FILM!C:C,MATCH($F5221,DB_FILM!$A:$A,0))</f>
        <v xml:space="preserve">VM18 </v>
      </c>
      <c r="I5221" s="9">
        <f>INDEX(DB_FILM!D:D,MATCH($F5221,DB_FILM!$A:$A,0))</f>
        <v>139</v>
      </c>
      <c r="J5221" s="5" t="str">
        <f>INDEX(DB_FILM!E:E,MATCH($F5221,DB_FILM!$A:$A,0))</f>
        <v>Drama</v>
      </c>
      <c r="K5221" s="6">
        <f>INDEX(DB_FILM!F:F,MATCH($F5221,DB_FILM!$A:$A,0))</f>
        <v>8.8000000000000007</v>
      </c>
      <c r="L5221" s="5" t="str">
        <f>INDEX(DB_FILM!G:G,MATCH($F5221,DB_FILM!$A:$A,0))</f>
        <v>An insomniac office worker and a devil-may-care soapmaker form an underground fight club that evolves into something much, much more.</v>
      </c>
      <c r="M5221" s="5" t="str">
        <f>INDEX(DB_FILM!H:H,MATCH($F5221,DB_FILM!$A:$A,0))</f>
        <v xml:space="preserve">David Fincher </v>
      </c>
      <c r="N5221" s="5" t="str">
        <f>INDEX(DB_FILM!I:I,MATCH($F5221,DB_FILM!$A:$A,0))</f>
        <v>Brad Pitt, Edward Norton, Meat Loaf, Zach Grenier</v>
      </c>
      <c r="O5221" s="7">
        <f>INDEX(DB_FILM!J:J,MATCH($F5221,DB_FILM!$A:$A,0))</f>
        <v>1591794</v>
      </c>
      <c r="P5221" s="7">
        <f>INDEX(DB_FILM!K:K,MATCH($F5221,DB_FILM!$A:$A,0))</f>
        <v>37030000</v>
      </c>
      <c r="Q5221" t="s">
        <v>474</v>
      </c>
      <c r="R5221">
        <v>3.99</v>
      </c>
      <c r="S5221">
        <v>4</v>
      </c>
      <c r="T5221">
        <v>1</v>
      </c>
      <c r="U5221">
        <v>2086</v>
      </c>
      <c r="V5221">
        <v>1</v>
      </c>
      <c r="W5221" t="str">
        <f t="shared" si="162"/>
        <v>A</v>
      </c>
      <c r="X5221" t="s">
        <v>594</v>
      </c>
      <c r="Y5221">
        <v>5</v>
      </c>
      <c r="Z5221">
        <v>2.71</v>
      </c>
      <c r="AA5221" s="6">
        <f t="shared" si="163"/>
        <v>1.2800000000000002</v>
      </c>
    </row>
    <row r="5222" spans="1:27" x14ac:dyDescent="0.3">
      <c r="A5222" s="5">
        <v>42928</v>
      </c>
      <c r="B5222" t="s">
        <v>401</v>
      </c>
      <c r="C5222" t="s">
        <v>444</v>
      </c>
      <c r="D5222" t="s">
        <v>311</v>
      </c>
      <c r="E5222" t="s">
        <v>290</v>
      </c>
      <c r="F5222" t="s">
        <v>19</v>
      </c>
      <c r="G5222" s="5" t="str">
        <f>INDEX(DB_FILM!B:B,MATCH($F5222,DB_FILM!$A:$A,0))</f>
        <v>2001</v>
      </c>
      <c r="H5222" s="5" t="str">
        <f>INDEX(DB_FILM!C:C,MATCH($F5222,DB_FILM!$A:$A,0))</f>
        <v xml:space="preserve">T </v>
      </c>
      <c r="I5222" s="9">
        <f>INDEX(DB_FILM!D:D,MATCH($F5222,DB_FILM!$A:$A,0))</f>
        <v>178</v>
      </c>
      <c r="J5222" s="5" t="str">
        <f>INDEX(DB_FILM!E:E,MATCH($F5222,DB_FILM!$A:$A,0))</f>
        <v>Adventure, Drama, Fantasy</v>
      </c>
      <c r="K5222" s="6">
        <f>INDEX(DB_FILM!F:F,MATCH($F5222,DB_FILM!$A:$A,0))</f>
        <v>8.8000000000000007</v>
      </c>
      <c r="L5222" s="5" t="str">
        <f>INDEX(DB_FILM!G:G,MATCH($F5222,DB_FILM!$A:$A,0))</f>
        <v>A meek Hobbit from the Shire and eight companions set out on a journey to destroy the powerful One Ring and save Middle-earth from the Dark Lord Sauron.</v>
      </c>
      <c r="M5222" s="5" t="str">
        <f>INDEX(DB_FILM!H:H,MATCH($F5222,DB_FILM!$A:$A,0))</f>
        <v xml:space="preserve">Peter Jackson </v>
      </c>
      <c r="N5222" s="5" t="str">
        <f>INDEX(DB_FILM!I:I,MATCH($F5222,DB_FILM!$A:$A,0))</f>
        <v>Elijah Wood, Ian McKellen, Orlando Bloom, Sean Bean</v>
      </c>
      <c r="O5222" s="7">
        <f>INDEX(DB_FILM!J:J,MATCH($F5222,DB_FILM!$A:$A,0))</f>
        <v>1433603</v>
      </c>
      <c r="P5222" s="7">
        <f>INDEX(DB_FILM!K:K,MATCH($F5222,DB_FILM!$A:$A,0))</f>
        <v>315540000</v>
      </c>
      <c r="Q5222" t="s">
        <v>475</v>
      </c>
      <c r="R5222">
        <v>5.99</v>
      </c>
      <c r="S5222">
        <v>3</v>
      </c>
      <c r="T5222">
        <v>3</v>
      </c>
      <c r="U5222">
        <v>2087</v>
      </c>
      <c r="V5222">
        <v>3</v>
      </c>
      <c r="W5222" t="str">
        <f t="shared" si="162"/>
        <v>C</v>
      </c>
      <c r="X5222" t="s">
        <v>517</v>
      </c>
      <c r="Y5222">
        <v>0</v>
      </c>
      <c r="Z5222">
        <v>4.7300000000000004</v>
      </c>
      <c r="AA5222" s="6">
        <f t="shared" si="163"/>
        <v>1.2599999999999998</v>
      </c>
    </row>
    <row r="5223" spans="1:27" x14ac:dyDescent="0.3">
      <c r="A5223" s="5">
        <v>42928</v>
      </c>
      <c r="B5223" s="5" t="s">
        <v>401</v>
      </c>
      <c r="C5223" s="5" t="s">
        <v>444</v>
      </c>
      <c r="D5223" s="5" t="s">
        <v>311</v>
      </c>
      <c r="E5223" t="s">
        <v>290</v>
      </c>
      <c r="F5223" s="5" t="s">
        <v>21</v>
      </c>
      <c r="G5223" s="5" t="str">
        <f>INDEX(DB_FILM!B:B,MATCH($F5223,DB_FILM!$A:$A,0))</f>
        <v>1999</v>
      </c>
      <c r="H5223" s="5" t="str">
        <f>INDEX(DB_FILM!C:C,MATCH($F5223,DB_FILM!$A:$A,0))</f>
        <v xml:space="preserve">VM18 </v>
      </c>
      <c r="I5223" s="9">
        <f>INDEX(DB_FILM!D:D,MATCH($F5223,DB_FILM!$A:$A,0))</f>
        <v>139</v>
      </c>
      <c r="J5223" s="5" t="str">
        <f>INDEX(DB_FILM!E:E,MATCH($F5223,DB_FILM!$A:$A,0))</f>
        <v>Drama</v>
      </c>
      <c r="K5223" s="6">
        <f>INDEX(DB_FILM!F:F,MATCH($F5223,DB_FILM!$A:$A,0))</f>
        <v>8.8000000000000007</v>
      </c>
      <c r="L5223" s="5" t="str">
        <f>INDEX(DB_FILM!G:G,MATCH($F5223,DB_FILM!$A:$A,0))</f>
        <v>An insomniac office worker and a devil-may-care soapmaker form an underground fight club that evolves into something much, much more.</v>
      </c>
      <c r="M5223" s="5" t="str">
        <f>INDEX(DB_FILM!H:H,MATCH($F5223,DB_FILM!$A:$A,0))</f>
        <v xml:space="preserve">David Fincher </v>
      </c>
      <c r="N5223" s="5" t="str">
        <f>INDEX(DB_FILM!I:I,MATCH($F5223,DB_FILM!$A:$A,0))</f>
        <v>Brad Pitt, Edward Norton, Meat Loaf, Zach Grenier</v>
      </c>
      <c r="O5223" s="7">
        <f>INDEX(DB_FILM!J:J,MATCH($F5223,DB_FILM!$A:$A,0))</f>
        <v>1591794</v>
      </c>
      <c r="P5223" s="7">
        <f>INDEX(DB_FILM!K:K,MATCH($F5223,DB_FILM!$A:$A,0))</f>
        <v>37030000</v>
      </c>
      <c r="Q5223" s="5" t="s">
        <v>475</v>
      </c>
      <c r="R5223">
        <v>9.99</v>
      </c>
      <c r="S5223">
        <v>4</v>
      </c>
      <c r="T5223">
        <v>3</v>
      </c>
      <c r="U5223">
        <v>2087</v>
      </c>
      <c r="V5223">
        <v>2</v>
      </c>
      <c r="W5223" t="str">
        <f t="shared" si="162"/>
        <v>C</v>
      </c>
      <c r="X5223" t="s">
        <v>627</v>
      </c>
      <c r="Y5223">
        <v>0</v>
      </c>
      <c r="Z5223">
        <v>7.19</v>
      </c>
      <c r="AA5223" s="6">
        <f t="shared" si="163"/>
        <v>2.8</v>
      </c>
    </row>
    <row r="5224" spans="1:27" x14ac:dyDescent="0.3">
      <c r="A5224" s="5">
        <v>42928</v>
      </c>
      <c r="B5224" s="5" t="s">
        <v>401</v>
      </c>
      <c r="C5224" s="5" t="s">
        <v>444</v>
      </c>
      <c r="D5224" s="5" t="s">
        <v>311</v>
      </c>
      <c r="E5224" t="s">
        <v>290</v>
      </c>
      <c r="F5224" s="5" t="s">
        <v>9</v>
      </c>
      <c r="G5224" s="5" t="str">
        <f>INDEX(DB_FILM!B:B,MATCH($F5224,DB_FILM!$A:$A,0))</f>
        <v>2003</v>
      </c>
      <c r="H5224" s="5" t="str">
        <f>INDEX(DB_FILM!C:C,MATCH($F5224,DB_FILM!$A:$A,0))</f>
        <v xml:space="preserve">T </v>
      </c>
      <c r="I5224" s="9">
        <f>INDEX(DB_FILM!D:D,MATCH($F5224,DB_FILM!$A:$A,0))</f>
        <v>201</v>
      </c>
      <c r="J5224" s="5" t="str">
        <f>INDEX(DB_FILM!E:E,MATCH($F5224,DB_FILM!$A:$A,0))</f>
        <v>Action, Adventure, Drama</v>
      </c>
      <c r="K5224" s="6">
        <f>INDEX(DB_FILM!F:F,MATCH($F5224,DB_FILM!$A:$A,0))</f>
        <v>8.9</v>
      </c>
      <c r="L5224" s="5" t="str">
        <f>INDEX(DB_FILM!G:G,MATCH($F5224,DB_FILM!$A:$A,0))</f>
        <v>Gandalf and Aragorn lead the World of Men against Sauron's army to draw his gaze from Frodo and Sam as they approach Mount Doom with the One Ring.</v>
      </c>
      <c r="M5224" s="5" t="str">
        <f>INDEX(DB_FILM!H:H,MATCH($F5224,DB_FILM!$A:$A,0))</f>
        <v xml:space="preserve">Peter Jackson </v>
      </c>
      <c r="N5224" s="5" t="str">
        <f>INDEX(DB_FILM!I:I,MATCH($F5224,DB_FILM!$A:$A,0))</f>
        <v>Elijah Wood, Viggo Mortensen, Ian McKellen, Orlando Bloom</v>
      </c>
      <c r="O5224" s="7">
        <f>INDEX(DB_FILM!J:J,MATCH($F5224,DB_FILM!$A:$A,0))</f>
        <v>1416518</v>
      </c>
      <c r="P5224" s="7">
        <f>INDEX(DB_FILM!K:K,MATCH($F5224,DB_FILM!$A:$A,0))</f>
        <v>377850000</v>
      </c>
      <c r="Q5224" s="5" t="s">
        <v>474</v>
      </c>
      <c r="R5224">
        <v>7.99</v>
      </c>
      <c r="S5224">
        <v>47</v>
      </c>
      <c r="T5224">
        <v>1</v>
      </c>
      <c r="U5224">
        <v>2087</v>
      </c>
      <c r="V5224">
        <v>2</v>
      </c>
      <c r="W5224" t="str">
        <f t="shared" si="162"/>
        <v>A</v>
      </c>
      <c r="X5224" t="s">
        <v>527</v>
      </c>
      <c r="Y5224">
        <v>0</v>
      </c>
      <c r="Z5224">
        <v>4.55</v>
      </c>
      <c r="AA5224" s="6">
        <f t="shared" si="163"/>
        <v>3.4400000000000004</v>
      </c>
    </row>
    <row r="5225" spans="1:27" x14ac:dyDescent="0.3">
      <c r="A5225" s="5">
        <v>42928</v>
      </c>
      <c r="B5225" s="5" t="s">
        <v>412</v>
      </c>
      <c r="C5225" s="5" t="s">
        <v>460</v>
      </c>
      <c r="D5225" s="5" t="s">
        <v>362</v>
      </c>
      <c r="E5225" t="s">
        <v>278</v>
      </c>
      <c r="F5225" s="5" t="s">
        <v>33</v>
      </c>
      <c r="G5225" s="5" t="str">
        <f>INDEX(DB_FILM!B:B,MATCH($F5225,DB_FILM!$A:$A,0))</f>
        <v>1975</v>
      </c>
      <c r="H5225" s="5" t="str">
        <f>INDEX(DB_FILM!C:C,MATCH($F5225,DB_FILM!$A:$A,0))</f>
        <v xml:space="preserve">VM14 </v>
      </c>
      <c r="I5225" s="9">
        <f>INDEX(DB_FILM!D:D,MATCH($F5225,DB_FILM!$A:$A,0))</f>
        <v>133</v>
      </c>
      <c r="J5225" s="5" t="str">
        <f>INDEX(DB_FILM!E:E,MATCH($F5225,DB_FILM!$A:$A,0))</f>
        <v>Drama</v>
      </c>
      <c r="K5225" s="6">
        <f>INDEX(DB_FILM!F:F,MATCH($F5225,DB_FILM!$A:$A,0))</f>
        <v>8.6999999999999993</v>
      </c>
      <c r="L5225" s="5" t="str">
        <f>INDEX(DB_FILM!G:G,MATCH($F5225,DB_FILM!$A:$A,0))</f>
        <v>A criminal pleads insanity after getting into trouble again and once in the mental institution rebels against the oppressive nurse and rallies up the scared patients.</v>
      </c>
      <c r="M5225" s="5" t="str">
        <f>INDEX(DB_FILM!H:H,MATCH($F5225,DB_FILM!$A:$A,0))</f>
        <v xml:space="preserve">Milos Forman </v>
      </c>
      <c r="N5225" s="5" t="str">
        <f>INDEX(DB_FILM!I:I,MATCH($F5225,DB_FILM!$A:$A,0))</f>
        <v>Jack Nicholson, Louise Fletcher, Michael Berryman, Peter Brocco</v>
      </c>
      <c r="O5225" s="7">
        <f>INDEX(DB_FILM!J:J,MATCH($F5225,DB_FILM!$A:$A,0))</f>
        <v>790579</v>
      </c>
      <c r="P5225" s="7">
        <f>INDEX(DB_FILM!K:K,MATCH($F5225,DB_FILM!$A:$A,0))</f>
        <v>112000000</v>
      </c>
      <c r="Q5225" s="5" t="s">
        <v>475</v>
      </c>
      <c r="R5225">
        <v>7.99</v>
      </c>
      <c r="S5225">
        <v>10</v>
      </c>
      <c r="T5225">
        <v>3</v>
      </c>
      <c r="U5225">
        <v>2088</v>
      </c>
      <c r="V5225">
        <v>3</v>
      </c>
      <c r="W5225" t="str">
        <f t="shared" si="162"/>
        <v>C</v>
      </c>
      <c r="X5225" t="s">
        <v>509</v>
      </c>
      <c r="Y5225">
        <v>0</v>
      </c>
      <c r="Z5225">
        <v>6.63</v>
      </c>
      <c r="AA5225" s="6">
        <f t="shared" si="163"/>
        <v>1.3600000000000003</v>
      </c>
    </row>
    <row r="5226" spans="1:27" x14ac:dyDescent="0.3">
      <c r="A5226" s="5">
        <v>42928</v>
      </c>
      <c r="B5226" t="s">
        <v>412</v>
      </c>
      <c r="C5226" t="s">
        <v>460</v>
      </c>
      <c r="D5226" t="s">
        <v>362</v>
      </c>
      <c r="E5226" t="s">
        <v>278</v>
      </c>
      <c r="F5226" t="s">
        <v>85</v>
      </c>
      <c r="G5226" s="5" t="str">
        <f>INDEX(DB_FILM!B:B,MATCH($F5226,DB_FILM!$A:$A,0))</f>
        <v>1991</v>
      </c>
      <c r="H5226" s="5" t="str">
        <f>INDEX(DB_FILM!C:C,MATCH($F5226,DB_FILM!$A:$A,0))</f>
        <v xml:space="preserve">T </v>
      </c>
      <c r="I5226" s="9">
        <f>INDEX(DB_FILM!D:D,MATCH($F5226,DB_FILM!$A:$A,0))</f>
        <v>137</v>
      </c>
      <c r="J5226" s="5" t="str">
        <f>INDEX(DB_FILM!E:E,MATCH($F5226,DB_FILM!$A:$A,0))</f>
        <v>Action, Sci-Fi</v>
      </c>
      <c r="K5226" s="6">
        <f>INDEX(DB_FILM!F:F,MATCH($F5226,DB_FILM!$A:$A,0))</f>
        <v>8.5</v>
      </c>
      <c r="L5226" s="5" t="str">
        <f>INDEX(DB_FILM!G:G,MATCH($F5226,DB_FILM!$A:$A,0))</f>
        <v>A cyborg, identical to the one who failed to kill Sarah Connor, must now protect her teenage son, John Connor, from a more advanced and powerful cyborg.</v>
      </c>
      <c r="M5226" s="5" t="str">
        <f>INDEX(DB_FILM!H:H,MATCH($F5226,DB_FILM!$A:$A,0))</f>
        <v xml:space="preserve">James Cameron </v>
      </c>
      <c r="N5226" s="5" t="str">
        <f>INDEX(DB_FILM!I:I,MATCH($F5226,DB_FILM!$A:$A,0))</f>
        <v>Arnold Schwarzenegger, Linda Hamilton, Edward Furlong, Robert Patrick</v>
      </c>
      <c r="O5226" s="7">
        <f>INDEX(DB_FILM!J:J,MATCH($F5226,DB_FILM!$A:$A,0))</f>
        <v>863511</v>
      </c>
      <c r="P5226" s="7">
        <f>INDEX(DB_FILM!K:K,MATCH($F5226,DB_FILM!$A:$A,0))</f>
        <v>204840000</v>
      </c>
      <c r="Q5226" t="s">
        <v>474</v>
      </c>
      <c r="R5226">
        <v>7.99</v>
      </c>
      <c r="S5226">
        <v>39</v>
      </c>
      <c r="T5226">
        <v>1</v>
      </c>
      <c r="U5226">
        <v>2088</v>
      </c>
      <c r="V5226">
        <v>1</v>
      </c>
      <c r="W5226" t="str">
        <f t="shared" si="162"/>
        <v>A</v>
      </c>
      <c r="X5226" t="s">
        <v>601</v>
      </c>
      <c r="Y5226">
        <v>5</v>
      </c>
      <c r="Z5226">
        <v>4.47</v>
      </c>
      <c r="AA5226" s="6">
        <f t="shared" si="163"/>
        <v>3.5200000000000005</v>
      </c>
    </row>
    <row r="5227" spans="1:27" x14ac:dyDescent="0.3">
      <c r="A5227" s="5">
        <v>42929</v>
      </c>
      <c r="B5227" t="s">
        <v>406</v>
      </c>
      <c r="C5227" t="s">
        <v>422</v>
      </c>
      <c r="D5227" t="s">
        <v>346</v>
      </c>
      <c r="E5227" t="s">
        <v>282</v>
      </c>
      <c r="F5227" t="s">
        <v>33</v>
      </c>
      <c r="G5227" s="5" t="str">
        <f>INDEX(DB_FILM!B:B,MATCH($F5227,DB_FILM!$A:$A,0))</f>
        <v>1975</v>
      </c>
      <c r="H5227" s="5" t="str">
        <f>INDEX(DB_FILM!C:C,MATCH($F5227,DB_FILM!$A:$A,0))</f>
        <v xml:space="preserve">VM14 </v>
      </c>
      <c r="I5227" s="9">
        <f>INDEX(DB_FILM!D:D,MATCH($F5227,DB_FILM!$A:$A,0))</f>
        <v>133</v>
      </c>
      <c r="J5227" s="5" t="str">
        <f>INDEX(DB_FILM!E:E,MATCH($F5227,DB_FILM!$A:$A,0))</f>
        <v>Drama</v>
      </c>
      <c r="K5227" s="6">
        <f>INDEX(DB_FILM!F:F,MATCH($F5227,DB_FILM!$A:$A,0))</f>
        <v>8.6999999999999993</v>
      </c>
      <c r="L5227" s="5" t="str">
        <f>INDEX(DB_FILM!G:G,MATCH($F5227,DB_FILM!$A:$A,0))</f>
        <v>A criminal pleads insanity after getting into trouble again and once in the mental institution rebels against the oppressive nurse and rallies up the scared patients.</v>
      </c>
      <c r="M5227" s="5" t="str">
        <f>INDEX(DB_FILM!H:H,MATCH($F5227,DB_FILM!$A:$A,0))</f>
        <v xml:space="preserve">Milos Forman </v>
      </c>
      <c r="N5227" s="5" t="str">
        <f>INDEX(DB_FILM!I:I,MATCH($F5227,DB_FILM!$A:$A,0))</f>
        <v>Jack Nicholson, Louise Fletcher, Michael Berryman, Peter Brocco</v>
      </c>
      <c r="O5227" s="7">
        <f>INDEX(DB_FILM!J:J,MATCH($F5227,DB_FILM!$A:$A,0))</f>
        <v>790579</v>
      </c>
      <c r="P5227" s="7">
        <f>INDEX(DB_FILM!K:K,MATCH($F5227,DB_FILM!$A:$A,0))</f>
        <v>112000000</v>
      </c>
      <c r="Q5227" t="s">
        <v>475</v>
      </c>
      <c r="R5227">
        <v>5.99</v>
      </c>
      <c r="S5227">
        <v>10</v>
      </c>
      <c r="T5227">
        <v>3</v>
      </c>
      <c r="U5227">
        <v>2089</v>
      </c>
      <c r="V5227">
        <v>1</v>
      </c>
      <c r="W5227" t="str">
        <f t="shared" si="162"/>
        <v>C</v>
      </c>
      <c r="X5227" t="s">
        <v>509</v>
      </c>
      <c r="Y5227">
        <v>0</v>
      </c>
      <c r="Z5227">
        <v>5.09</v>
      </c>
      <c r="AA5227" s="6">
        <f t="shared" si="163"/>
        <v>0.90000000000000036</v>
      </c>
    </row>
    <row r="5228" spans="1:27" x14ac:dyDescent="0.3">
      <c r="A5228" s="5">
        <v>42929</v>
      </c>
      <c r="B5228" s="5" t="s">
        <v>406</v>
      </c>
      <c r="C5228" s="5" t="s">
        <v>422</v>
      </c>
      <c r="D5228" s="5" t="s">
        <v>346</v>
      </c>
      <c r="E5228" t="s">
        <v>282</v>
      </c>
      <c r="F5228" s="5" t="s">
        <v>11</v>
      </c>
      <c r="G5228" s="5" t="str">
        <f>INDEX(DB_FILM!B:B,MATCH($F5228,DB_FILM!$A:$A,0))</f>
        <v>1993</v>
      </c>
      <c r="H5228" s="5" t="str">
        <f>INDEX(DB_FILM!C:C,MATCH($F5228,DB_FILM!$A:$A,0))</f>
        <v xml:space="preserve">T </v>
      </c>
      <c r="I5228" s="9">
        <f>INDEX(DB_FILM!D:D,MATCH($F5228,DB_FILM!$A:$A,0))</f>
        <v>195</v>
      </c>
      <c r="J5228" s="5" t="str">
        <f>INDEX(DB_FILM!E:E,MATCH($F5228,DB_FILM!$A:$A,0))</f>
        <v>Biography, Drama, History</v>
      </c>
      <c r="K5228" s="6">
        <f>INDEX(DB_FILM!F:F,MATCH($F5228,DB_FILM!$A:$A,0))</f>
        <v>8.9</v>
      </c>
      <c r="L5228" s="5" t="str">
        <f>INDEX(DB_FILM!G:G,MATCH($F5228,DB_FILM!$A:$A,0))</f>
        <v>In German-occupied Poland during World War II, Oskar Schindler gradually becomes concerned for his Jewish workforce after witnessing their persecution by the Nazi Germans.</v>
      </c>
      <c r="M5228" s="5" t="str">
        <f>INDEX(DB_FILM!H:H,MATCH($F5228,DB_FILM!$A:$A,0))</f>
        <v xml:space="preserve">Steven Spielberg </v>
      </c>
      <c r="N5228" s="5" t="str">
        <f>INDEX(DB_FILM!I:I,MATCH($F5228,DB_FILM!$A:$A,0))</f>
        <v>Liam Neeson, Ralph Fiennes, Ben Kingsley, Caroline Goodall</v>
      </c>
      <c r="O5228" s="7">
        <f>INDEX(DB_FILM!J:J,MATCH($F5228,DB_FILM!$A:$A,0))</f>
        <v>1025474</v>
      </c>
      <c r="P5228" s="7">
        <f>INDEX(DB_FILM!K:K,MATCH($F5228,DB_FILM!$A:$A,0))</f>
        <v>96070000</v>
      </c>
      <c r="Q5228" s="5" t="s">
        <v>475</v>
      </c>
      <c r="R5228">
        <v>3.99</v>
      </c>
      <c r="S5228">
        <v>48</v>
      </c>
      <c r="T5228">
        <v>3</v>
      </c>
      <c r="U5228">
        <v>2089</v>
      </c>
      <c r="V5228">
        <v>2</v>
      </c>
      <c r="W5228" t="str">
        <f t="shared" si="162"/>
        <v>C</v>
      </c>
      <c r="X5228" t="s">
        <v>603</v>
      </c>
      <c r="Y5228">
        <v>0</v>
      </c>
      <c r="Z5228">
        <v>3.31</v>
      </c>
      <c r="AA5228" s="6">
        <f t="shared" si="163"/>
        <v>0.68000000000000016</v>
      </c>
    </row>
    <row r="5229" spans="1:27" x14ac:dyDescent="0.3">
      <c r="A5229" s="5">
        <v>42929</v>
      </c>
      <c r="B5229" s="5" t="s">
        <v>406</v>
      </c>
      <c r="C5229" s="5" t="s">
        <v>422</v>
      </c>
      <c r="D5229" s="5" t="s">
        <v>346</v>
      </c>
      <c r="E5229" t="s">
        <v>282</v>
      </c>
      <c r="F5229" s="5" t="s">
        <v>17</v>
      </c>
      <c r="G5229" s="5" t="str">
        <f>INDEX(DB_FILM!B:B,MATCH($F5229,DB_FILM!$A:$A,0))</f>
        <v>2010</v>
      </c>
      <c r="H5229" s="5" t="str">
        <f>INDEX(DB_FILM!C:C,MATCH($F5229,DB_FILM!$A:$A,0))</f>
        <v xml:space="preserve">T </v>
      </c>
      <c r="I5229" s="9">
        <f>INDEX(DB_FILM!D:D,MATCH($F5229,DB_FILM!$A:$A,0))</f>
        <v>148</v>
      </c>
      <c r="J5229" s="5" t="str">
        <f>INDEX(DB_FILM!E:E,MATCH($F5229,DB_FILM!$A:$A,0))</f>
        <v>Action, Adventure, Sci-Fi</v>
      </c>
      <c r="K5229" s="6">
        <f>INDEX(DB_FILM!F:F,MATCH($F5229,DB_FILM!$A:$A,0))</f>
        <v>8.8000000000000007</v>
      </c>
      <c r="L5229" s="5" t="str">
        <f>INDEX(DB_FILM!G:G,MATCH($F5229,DB_FILM!$A:$A,0))</f>
        <v>A thief who steals corporate secrets through the use of dream-sharing technology is given the inverse task of planting an idea into the mind of a CEO.</v>
      </c>
      <c r="M5229" s="5" t="str">
        <f>INDEX(DB_FILM!H:H,MATCH($F5229,DB_FILM!$A:$A,0))</f>
        <v xml:space="preserve">Christopher Nolan </v>
      </c>
      <c r="N5229" s="5" t="str">
        <f>INDEX(DB_FILM!I:I,MATCH($F5229,DB_FILM!$A:$A,0))</f>
        <v>Leonardo DiCaprio, Joseph Gordon-Levitt, Ellen Page, Ken Watanabe</v>
      </c>
      <c r="O5229" s="7">
        <f>INDEX(DB_FILM!J:J,MATCH($F5229,DB_FILM!$A:$A,0))</f>
        <v>1739805</v>
      </c>
      <c r="P5229" s="7">
        <f>INDEX(DB_FILM!K:K,MATCH($F5229,DB_FILM!$A:$A,0))</f>
        <v>292580000</v>
      </c>
      <c r="Q5229" s="5" t="s">
        <v>476</v>
      </c>
      <c r="R5229">
        <v>9.99</v>
      </c>
      <c r="S5229">
        <v>2</v>
      </c>
      <c r="T5229">
        <v>2</v>
      </c>
      <c r="U5229">
        <v>2089</v>
      </c>
      <c r="V5229">
        <v>1</v>
      </c>
      <c r="W5229" t="str">
        <f t="shared" si="162"/>
        <v>B</v>
      </c>
      <c r="X5229" t="s">
        <v>558</v>
      </c>
      <c r="Y5229">
        <v>0</v>
      </c>
      <c r="Z5229">
        <v>5.69</v>
      </c>
      <c r="AA5229" s="6">
        <f t="shared" si="163"/>
        <v>4.3</v>
      </c>
    </row>
    <row r="5230" spans="1:27" x14ac:dyDescent="0.3">
      <c r="A5230" s="5">
        <v>42930</v>
      </c>
      <c r="B5230" t="s">
        <v>400</v>
      </c>
      <c r="C5230" t="s">
        <v>454</v>
      </c>
      <c r="D5230" t="s">
        <v>371</v>
      </c>
      <c r="E5230" t="s">
        <v>293</v>
      </c>
      <c r="F5230" t="s">
        <v>19</v>
      </c>
      <c r="G5230" s="5" t="str">
        <f>INDEX(DB_FILM!B:B,MATCH($F5230,DB_FILM!$A:$A,0))</f>
        <v>2001</v>
      </c>
      <c r="H5230" s="5" t="str">
        <f>INDEX(DB_FILM!C:C,MATCH($F5230,DB_FILM!$A:$A,0))</f>
        <v xml:space="preserve">T </v>
      </c>
      <c r="I5230" s="9">
        <f>INDEX(DB_FILM!D:D,MATCH($F5230,DB_FILM!$A:$A,0))</f>
        <v>178</v>
      </c>
      <c r="J5230" s="5" t="str">
        <f>INDEX(DB_FILM!E:E,MATCH($F5230,DB_FILM!$A:$A,0))</f>
        <v>Adventure, Drama, Fantasy</v>
      </c>
      <c r="K5230" s="6">
        <f>INDEX(DB_FILM!F:F,MATCH($F5230,DB_FILM!$A:$A,0))</f>
        <v>8.8000000000000007</v>
      </c>
      <c r="L5230" s="5" t="str">
        <f>INDEX(DB_FILM!G:G,MATCH($F5230,DB_FILM!$A:$A,0))</f>
        <v>A meek Hobbit from the Shire and eight companions set out on a journey to destroy the powerful One Ring and save Middle-earth from the Dark Lord Sauron.</v>
      </c>
      <c r="M5230" s="5" t="str">
        <f>INDEX(DB_FILM!H:H,MATCH($F5230,DB_FILM!$A:$A,0))</f>
        <v xml:space="preserve">Peter Jackson </v>
      </c>
      <c r="N5230" s="5" t="str">
        <f>INDEX(DB_FILM!I:I,MATCH($F5230,DB_FILM!$A:$A,0))</f>
        <v>Elijah Wood, Ian McKellen, Orlando Bloom, Sean Bean</v>
      </c>
      <c r="O5230" s="7">
        <f>INDEX(DB_FILM!J:J,MATCH($F5230,DB_FILM!$A:$A,0))</f>
        <v>1433603</v>
      </c>
      <c r="P5230" s="7">
        <f>INDEX(DB_FILM!K:K,MATCH($F5230,DB_FILM!$A:$A,0))</f>
        <v>315540000</v>
      </c>
      <c r="Q5230" t="s">
        <v>475</v>
      </c>
      <c r="R5230">
        <v>7.99</v>
      </c>
      <c r="S5230">
        <v>3</v>
      </c>
      <c r="T5230">
        <v>3</v>
      </c>
      <c r="U5230">
        <v>2090</v>
      </c>
      <c r="V5230">
        <v>3</v>
      </c>
      <c r="W5230" t="str">
        <f t="shared" si="162"/>
        <v>C</v>
      </c>
      <c r="X5230" t="s">
        <v>517</v>
      </c>
      <c r="Y5230">
        <v>0</v>
      </c>
      <c r="Z5230">
        <v>6.71</v>
      </c>
      <c r="AA5230" s="6">
        <f t="shared" si="163"/>
        <v>1.2800000000000002</v>
      </c>
    </row>
    <row r="5231" spans="1:27" x14ac:dyDescent="0.3">
      <c r="A5231" s="5">
        <v>42930</v>
      </c>
      <c r="B5231" s="5" t="s">
        <v>400</v>
      </c>
      <c r="C5231" s="5" t="s">
        <v>454</v>
      </c>
      <c r="D5231" s="5" t="s">
        <v>371</v>
      </c>
      <c r="E5231" t="s">
        <v>293</v>
      </c>
      <c r="F5231" s="5" t="s">
        <v>5</v>
      </c>
      <c r="G5231" s="5" t="str">
        <f>INDEX(DB_FILM!B:B,MATCH($F5231,DB_FILM!$A:$A,0))</f>
        <v>1974</v>
      </c>
      <c r="H5231" s="5" t="str">
        <f>INDEX(DB_FILM!C:C,MATCH($F5231,DB_FILM!$A:$A,0))</f>
        <v xml:space="preserve">VM14 </v>
      </c>
      <c r="I5231" s="9">
        <f>INDEX(DB_FILM!D:D,MATCH($F5231,DB_FILM!$A:$A,0))</f>
        <v>202</v>
      </c>
      <c r="J5231" s="5" t="str">
        <f>INDEX(DB_FILM!E:E,MATCH($F5231,DB_FILM!$A:$A,0))</f>
        <v>Crime, Drama</v>
      </c>
      <c r="K5231" s="6">
        <f>INDEX(DB_FILM!F:F,MATCH($F5231,DB_FILM!$A:$A,0))</f>
        <v>9</v>
      </c>
      <c r="L5231" s="5" t="str">
        <f>INDEX(DB_FILM!G:G,MATCH($F5231,DB_FILM!$A:$A,0))</f>
        <v>The early life and career of Vito Corleone in 1920s New York City is portrayed, while his son, Michael, expands and tightens his grip on the family crime syndicate.</v>
      </c>
      <c r="M5231" s="5" t="str">
        <f>INDEX(DB_FILM!H:H,MATCH($F5231,DB_FILM!$A:$A,0))</f>
        <v xml:space="preserve">Francis Ford Coppola </v>
      </c>
      <c r="N5231" s="5" t="str">
        <f>INDEX(DB_FILM!I:I,MATCH($F5231,DB_FILM!$A:$A,0))</f>
        <v>Al Pacino, Robert De Niro, Robert Duvall, Diane Keaton</v>
      </c>
      <c r="O5231" s="7">
        <f>INDEX(DB_FILM!J:J,MATCH($F5231,DB_FILM!$A:$A,0))</f>
        <v>942307</v>
      </c>
      <c r="P5231" s="7">
        <f>INDEX(DB_FILM!K:K,MATCH($F5231,DB_FILM!$A:$A,0))</f>
        <v>57300000</v>
      </c>
      <c r="Q5231" s="5" t="s">
        <v>474</v>
      </c>
      <c r="R5231">
        <v>7.99</v>
      </c>
      <c r="S5231">
        <v>34</v>
      </c>
      <c r="T5231">
        <v>1</v>
      </c>
      <c r="U5231">
        <v>2090</v>
      </c>
      <c r="V5231">
        <v>3</v>
      </c>
      <c r="W5231" t="str">
        <f t="shared" si="162"/>
        <v>A</v>
      </c>
      <c r="X5231" t="s">
        <v>505</v>
      </c>
      <c r="Y5231">
        <v>0</v>
      </c>
      <c r="Z5231">
        <v>4.3099999999999996</v>
      </c>
      <c r="AA5231" s="6">
        <f t="shared" si="163"/>
        <v>3.6800000000000006</v>
      </c>
    </row>
    <row r="5232" spans="1:27" x14ac:dyDescent="0.3">
      <c r="A5232" s="5">
        <v>42930</v>
      </c>
      <c r="B5232" s="5" t="s">
        <v>400</v>
      </c>
      <c r="C5232" s="5" t="s">
        <v>454</v>
      </c>
      <c r="D5232" s="5" t="s">
        <v>371</v>
      </c>
      <c r="E5232" t="s">
        <v>293</v>
      </c>
      <c r="F5232" s="5" t="s">
        <v>51</v>
      </c>
      <c r="G5232" s="5" t="str">
        <f>INDEX(DB_FILM!B:B,MATCH($F5232,DB_FILM!$A:$A,0))</f>
        <v>1998</v>
      </c>
      <c r="H5232" s="5" t="str">
        <f>INDEX(DB_FILM!C:C,MATCH($F5232,DB_FILM!$A:$A,0))</f>
        <v xml:space="preserve">VM14 </v>
      </c>
      <c r="I5232" s="9">
        <f>INDEX(DB_FILM!D:D,MATCH($F5232,DB_FILM!$A:$A,0))</f>
        <v>169</v>
      </c>
      <c r="J5232" s="5" t="str">
        <f>INDEX(DB_FILM!E:E,MATCH($F5232,DB_FILM!$A:$A,0))</f>
        <v>Drama, War</v>
      </c>
      <c r="K5232" s="6">
        <f>INDEX(DB_FILM!F:F,MATCH($F5232,DB_FILM!$A:$A,0))</f>
        <v>8.6</v>
      </c>
      <c r="L5232" s="5" t="str">
        <f>INDEX(DB_FILM!G:G,MATCH($F5232,DB_FILM!$A:$A,0))</f>
        <v>Following the Normandy Landings, a group of U.S. soldiers go behind enemy lines to retrieve a paratrooper whose brothers have been killed in action.</v>
      </c>
      <c r="M5232" s="5" t="str">
        <f>INDEX(DB_FILM!H:H,MATCH($F5232,DB_FILM!$A:$A,0))</f>
        <v xml:space="preserve">Steven Spielberg </v>
      </c>
      <c r="N5232" s="5" t="str">
        <f>INDEX(DB_FILM!I:I,MATCH($F5232,DB_FILM!$A:$A,0))</f>
        <v>Tom Hanks, Matt Damon, Tom Sizemore, Edward Burns</v>
      </c>
      <c r="O5232" s="7">
        <f>INDEX(DB_FILM!J:J,MATCH($F5232,DB_FILM!$A:$A,0))</f>
        <v>1047650</v>
      </c>
      <c r="P5232" s="7">
        <f>INDEX(DB_FILM!K:K,MATCH($F5232,DB_FILM!$A:$A,0))</f>
        <v>216540000</v>
      </c>
      <c r="Q5232" s="5" t="s">
        <v>476</v>
      </c>
      <c r="R5232">
        <v>7.99</v>
      </c>
      <c r="S5232">
        <v>20</v>
      </c>
      <c r="T5232">
        <v>2</v>
      </c>
      <c r="U5232">
        <v>2090</v>
      </c>
      <c r="V5232">
        <v>1</v>
      </c>
      <c r="W5232" t="str">
        <f t="shared" si="162"/>
        <v>B</v>
      </c>
      <c r="X5232" t="s">
        <v>526</v>
      </c>
      <c r="Y5232">
        <v>0</v>
      </c>
      <c r="Z5232">
        <v>4.87</v>
      </c>
      <c r="AA5232" s="6">
        <f t="shared" si="163"/>
        <v>3.12</v>
      </c>
    </row>
    <row r="5233" spans="1:27" x14ac:dyDescent="0.3">
      <c r="A5233" s="5">
        <v>42930</v>
      </c>
      <c r="B5233" t="s">
        <v>417</v>
      </c>
      <c r="C5233" t="s">
        <v>433</v>
      </c>
      <c r="D5233" t="s">
        <v>335</v>
      </c>
      <c r="E5233" t="s">
        <v>278</v>
      </c>
      <c r="F5233" t="s">
        <v>59</v>
      </c>
      <c r="G5233" s="5" t="str">
        <f>INDEX(DB_FILM!B:B,MATCH($F5233,DB_FILM!$A:$A,0))</f>
        <v>1946</v>
      </c>
      <c r="H5233" s="5" t="str">
        <f>INDEX(DB_FILM!C:C,MATCH($F5233,DB_FILM!$A:$A,0))</f>
        <v xml:space="preserve">T </v>
      </c>
      <c r="I5233" s="9">
        <f>INDEX(DB_FILM!D:D,MATCH($F5233,DB_FILM!$A:$A,0))</f>
        <v>130</v>
      </c>
      <c r="J5233" s="5" t="str">
        <f>INDEX(DB_FILM!E:E,MATCH($F5233,DB_FILM!$A:$A,0))</f>
        <v>Drama, Family, Fantasy</v>
      </c>
      <c r="K5233" s="6">
        <f>INDEX(DB_FILM!F:F,MATCH($F5233,DB_FILM!$A:$A,0))</f>
        <v>8.6</v>
      </c>
      <c r="L5233" s="5" t="str">
        <f>INDEX(DB_FILM!G:G,MATCH($F5233,DB_FILM!$A:$A,0))</f>
        <v>An angel is sent from Heaven to help a desperately frustrated businessman by showing him what life would have been like if he had never existed.</v>
      </c>
      <c r="M5233" s="5" t="str">
        <f>INDEX(DB_FILM!H:H,MATCH($F5233,DB_FILM!$A:$A,0))</f>
        <v xml:space="preserve">Frank Capra </v>
      </c>
      <c r="N5233" s="5" t="str">
        <f>INDEX(DB_FILM!I:I,MATCH($F5233,DB_FILM!$A:$A,0))</f>
        <v>James Stewart, Donna Reed, Lionel Barrymore, Thomas Mitchell</v>
      </c>
      <c r="O5233" s="7">
        <f>INDEX(DB_FILM!J:J,MATCH($F5233,DB_FILM!$A:$A,0))</f>
        <v>334168</v>
      </c>
      <c r="P5233" s="7">
        <f>INDEX(DB_FILM!K:K,MATCH($F5233,DB_FILM!$A:$A,0))</f>
        <v>7270000</v>
      </c>
      <c r="Q5233" t="s">
        <v>475</v>
      </c>
      <c r="R5233">
        <v>1.99</v>
      </c>
      <c r="S5233">
        <v>25</v>
      </c>
      <c r="T5233">
        <v>3</v>
      </c>
      <c r="U5233">
        <v>2091</v>
      </c>
      <c r="V5233">
        <v>1</v>
      </c>
      <c r="W5233" t="str">
        <f t="shared" si="162"/>
        <v>C</v>
      </c>
      <c r="X5233" t="s">
        <v>586</v>
      </c>
      <c r="Y5233">
        <v>0</v>
      </c>
      <c r="Z5233">
        <v>1.65</v>
      </c>
      <c r="AA5233" s="6">
        <f t="shared" si="163"/>
        <v>0.34000000000000008</v>
      </c>
    </row>
    <row r="5234" spans="1:27" x14ac:dyDescent="0.3">
      <c r="A5234" s="5">
        <v>42930</v>
      </c>
      <c r="B5234" s="5" t="s">
        <v>417</v>
      </c>
      <c r="C5234" s="5" t="s">
        <v>433</v>
      </c>
      <c r="D5234" s="5" t="s">
        <v>335</v>
      </c>
      <c r="E5234" t="s">
        <v>278</v>
      </c>
      <c r="F5234" s="5" t="s">
        <v>99</v>
      </c>
      <c r="G5234" s="5" t="str">
        <f>INDEX(DB_FILM!B:B,MATCH($F5234,DB_FILM!$A:$A,0))</f>
        <v>1994</v>
      </c>
      <c r="H5234" s="5" t="str">
        <f>INDEX(DB_FILM!C:C,MATCH($F5234,DB_FILM!$A:$A,0))</f>
        <v xml:space="preserve">T </v>
      </c>
      <c r="I5234" s="9">
        <f>INDEX(DB_FILM!D:D,MATCH($F5234,DB_FILM!$A:$A,0))</f>
        <v>142</v>
      </c>
      <c r="J5234" s="5" t="str">
        <f>INDEX(DB_FILM!E:E,MATCH($F5234,DB_FILM!$A:$A,0))</f>
        <v>Drama</v>
      </c>
      <c r="K5234" s="6">
        <f>INDEX(DB_FILM!F:F,MATCH($F5234,DB_FILM!$A:$A,0))</f>
        <v>9.3000000000000007</v>
      </c>
      <c r="L5234" s="5" t="str">
        <f>INDEX(DB_FILM!G:G,MATCH($F5234,DB_FILM!$A:$A,0))</f>
        <v>Two imprisoned men bond over a number of years, finding solace and eventual redemption through acts of common decency.</v>
      </c>
      <c r="M5234" s="5" t="str">
        <f>INDEX(DB_FILM!H:H,MATCH($F5234,DB_FILM!$A:$A,0))</f>
        <v xml:space="preserve">Frank Darabont </v>
      </c>
      <c r="N5234" s="5" t="str">
        <f>INDEX(DB_FILM!I:I,MATCH($F5234,DB_FILM!$A:$A,0))</f>
        <v>Tim Robbins, Morgan Freeman, Bob Gunton, William Sadler</v>
      </c>
      <c r="O5234" s="7">
        <f>INDEX(DB_FILM!J:J,MATCH($F5234,DB_FILM!$A:$A,0))</f>
        <v>1987679</v>
      </c>
      <c r="P5234" s="7">
        <f>INDEX(DB_FILM!K:K,MATCH($F5234,DB_FILM!$A:$A,0))</f>
        <v>28340000</v>
      </c>
      <c r="Q5234" s="5" t="s">
        <v>476</v>
      </c>
      <c r="R5234">
        <v>3.99</v>
      </c>
      <c r="S5234">
        <v>1</v>
      </c>
      <c r="T5234">
        <v>2</v>
      </c>
      <c r="U5234">
        <v>2091</v>
      </c>
      <c r="V5234">
        <v>1</v>
      </c>
      <c r="W5234" t="str">
        <f t="shared" si="162"/>
        <v>B</v>
      </c>
      <c r="X5234" t="s">
        <v>569</v>
      </c>
      <c r="Y5234">
        <v>0</v>
      </c>
      <c r="Z5234">
        <v>2.67</v>
      </c>
      <c r="AA5234" s="6">
        <f t="shared" si="163"/>
        <v>1.3200000000000003</v>
      </c>
    </row>
    <row r="5235" spans="1:27" x14ac:dyDescent="0.3">
      <c r="A5235" s="5">
        <v>42930</v>
      </c>
      <c r="B5235" s="5" t="s">
        <v>417</v>
      </c>
      <c r="C5235" s="5" t="s">
        <v>433</v>
      </c>
      <c r="D5235" s="5" t="s">
        <v>335</v>
      </c>
      <c r="E5235" t="s">
        <v>278</v>
      </c>
      <c r="F5235" s="5" t="s">
        <v>79</v>
      </c>
      <c r="G5235" s="5" t="str">
        <f>INDEX(DB_FILM!B:B,MATCH($F5235,DB_FILM!$A:$A,0))</f>
        <v>2014</v>
      </c>
      <c r="H5235" s="5" t="str">
        <f>INDEX(DB_FILM!C:C,MATCH($F5235,DB_FILM!$A:$A,0))</f>
        <v xml:space="preserve">T </v>
      </c>
      <c r="I5235" s="9">
        <f>INDEX(DB_FILM!D:D,MATCH($F5235,DB_FILM!$A:$A,0))</f>
        <v>107</v>
      </c>
      <c r="J5235" s="5" t="str">
        <f>INDEX(DB_FILM!E:E,MATCH($F5235,DB_FILM!$A:$A,0))</f>
        <v>Drama, Music</v>
      </c>
      <c r="K5235" s="6">
        <f>INDEX(DB_FILM!F:F,MATCH($F5235,DB_FILM!$A:$A,0))</f>
        <v>8.5</v>
      </c>
      <c r="L5235" s="5" t="str">
        <f>INDEX(DB_FILM!G:G,MATCH($F5235,DB_FILM!$A:$A,0))</f>
        <v>A promising young drummer enrolls at a cut-throat music conservatory where his dreams of greatness are mentored by an instructor who will stop at nothing to realize a student's potential.</v>
      </c>
      <c r="M5235" s="5" t="str">
        <f>INDEX(DB_FILM!H:H,MATCH($F5235,DB_FILM!$A:$A,0))</f>
        <v xml:space="preserve">Damien Chazelle </v>
      </c>
      <c r="N5235" s="5" t="str">
        <f>INDEX(DB_FILM!I:I,MATCH($F5235,DB_FILM!$A:$A,0))</f>
        <v>Miles Teller, J.K. Simmons, Melissa Benoist, Paul Reiser</v>
      </c>
      <c r="O5235" s="7">
        <f>INDEX(DB_FILM!J:J,MATCH($F5235,DB_FILM!$A:$A,0))</f>
        <v>565511</v>
      </c>
      <c r="P5235" s="7">
        <f>INDEX(DB_FILM!K:K,MATCH($F5235,DB_FILM!$A:$A,0))</f>
        <v>13090000</v>
      </c>
      <c r="Q5235" s="5" t="s">
        <v>474</v>
      </c>
      <c r="R5235">
        <v>3.99</v>
      </c>
      <c r="S5235">
        <v>36</v>
      </c>
      <c r="T5235">
        <v>1</v>
      </c>
      <c r="U5235">
        <v>2091</v>
      </c>
      <c r="V5235">
        <v>1</v>
      </c>
      <c r="W5235" t="str">
        <f t="shared" si="162"/>
        <v>A</v>
      </c>
      <c r="X5235" t="s">
        <v>596</v>
      </c>
      <c r="Y5235">
        <v>0</v>
      </c>
      <c r="Z5235">
        <v>2.75</v>
      </c>
      <c r="AA5235" s="6">
        <f t="shared" si="163"/>
        <v>1.2400000000000002</v>
      </c>
    </row>
    <row r="5236" spans="1:27" x14ac:dyDescent="0.3">
      <c r="A5236" s="5">
        <v>42930</v>
      </c>
      <c r="B5236" s="5" t="s">
        <v>417</v>
      </c>
      <c r="C5236" s="5" t="s">
        <v>433</v>
      </c>
      <c r="D5236" s="5" t="s">
        <v>335</v>
      </c>
      <c r="E5236" t="s">
        <v>278</v>
      </c>
      <c r="F5236" s="5" t="s">
        <v>17</v>
      </c>
      <c r="G5236" s="5" t="str">
        <f>INDEX(DB_FILM!B:B,MATCH($F5236,DB_FILM!$A:$A,0))</f>
        <v>2010</v>
      </c>
      <c r="H5236" s="5" t="str">
        <f>INDEX(DB_FILM!C:C,MATCH($F5236,DB_FILM!$A:$A,0))</f>
        <v xml:space="preserve">T </v>
      </c>
      <c r="I5236" s="9">
        <f>INDEX(DB_FILM!D:D,MATCH($F5236,DB_FILM!$A:$A,0))</f>
        <v>148</v>
      </c>
      <c r="J5236" s="5" t="str">
        <f>INDEX(DB_FILM!E:E,MATCH($F5236,DB_FILM!$A:$A,0))</f>
        <v>Action, Adventure, Sci-Fi</v>
      </c>
      <c r="K5236" s="6">
        <f>INDEX(DB_FILM!F:F,MATCH($F5236,DB_FILM!$A:$A,0))</f>
        <v>8.8000000000000007</v>
      </c>
      <c r="L5236" s="5" t="str">
        <f>INDEX(DB_FILM!G:G,MATCH($F5236,DB_FILM!$A:$A,0))</f>
        <v>A thief who steals corporate secrets through the use of dream-sharing technology is given the inverse task of planting an idea into the mind of a CEO.</v>
      </c>
      <c r="M5236" s="5" t="str">
        <f>INDEX(DB_FILM!H:H,MATCH($F5236,DB_FILM!$A:$A,0))</f>
        <v xml:space="preserve">Christopher Nolan </v>
      </c>
      <c r="N5236" s="5" t="str">
        <f>INDEX(DB_FILM!I:I,MATCH($F5236,DB_FILM!$A:$A,0))</f>
        <v>Leonardo DiCaprio, Joseph Gordon-Levitt, Ellen Page, Ken Watanabe</v>
      </c>
      <c r="O5236" s="7">
        <f>INDEX(DB_FILM!J:J,MATCH($F5236,DB_FILM!$A:$A,0))</f>
        <v>1739805</v>
      </c>
      <c r="P5236" s="7">
        <f>INDEX(DB_FILM!K:K,MATCH($F5236,DB_FILM!$A:$A,0))</f>
        <v>292580000</v>
      </c>
      <c r="Q5236" s="5" t="s">
        <v>474</v>
      </c>
      <c r="R5236">
        <v>9.99</v>
      </c>
      <c r="S5236">
        <v>2</v>
      </c>
      <c r="T5236">
        <v>1</v>
      </c>
      <c r="U5236">
        <v>2091</v>
      </c>
      <c r="V5236">
        <v>1</v>
      </c>
      <c r="W5236" t="str">
        <f t="shared" si="162"/>
        <v>A</v>
      </c>
      <c r="X5236" t="s">
        <v>605</v>
      </c>
      <c r="Y5236">
        <v>0</v>
      </c>
      <c r="Z5236">
        <v>5.59</v>
      </c>
      <c r="AA5236" s="6">
        <f t="shared" si="163"/>
        <v>4.4000000000000004</v>
      </c>
    </row>
    <row r="5237" spans="1:27" x14ac:dyDescent="0.3">
      <c r="A5237" s="5">
        <v>42930</v>
      </c>
      <c r="B5237" s="5" t="s">
        <v>417</v>
      </c>
      <c r="C5237" s="5" t="s">
        <v>433</v>
      </c>
      <c r="D5237" s="5" t="s">
        <v>335</v>
      </c>
      <c r="E5237" t="s">
        <v>278</v>
      </c>
      <c r="F5237" s="5" t="s">
        <v>97</v>
      </c>
      <c r="G5237" s="5" t="str">
        <f>INDEX(DB_FILM!B:B,MATCH($F5237,DB_FILM!$A:$A,0))</f>
        <v>1968</v>
      </c>
      <c r="H5237" s="5" t="str">
        <f>INDEX(DB_FILM!C:C,MATCH($F5237,DB_FILM!$A:$A,0))</f>
        <v xml:space="preserve">T </v>
      </c>
      <c r="I5237" s="9">
        <f>INDEX(DB_FILM!D:D,MATCH($F5237,DB_FILM!$A:$A,0))</f>
        <v>175</v>
      </c>
      <c r="J5237" s="5" t="str">
        <f>INDEX(DB_FILM!E:E,MATCH($F5237,DB_FILM!$A:$A,0))</f>
        <v>Western</v>
      </c>
      <c r="K5237" s="6">
        <f>INDEX(DB_FILM!F:F,MATCH($F5237,DB_FILM!$A:$A,0))</f>
        <v>8.5</v>
      </c>
      <c r="L5237" s="5" t="str">
        <f>INDEX(DB_FILM!G:G,MATCH($F5237,DB_FILM!$A:$A,0))</f>
        <v>A mysterious stranger with a harmonica joins forces with a notorious desperado to protect a beautiful widow from a ruthless assassin working for the railroad.</v>
      </c>
      <c r="M5237" s="5" t="str">
        <f>INDEX(DB_FILM!H:H,MATCH($F5237,DB_FILM!$A:$A,0))</f>
        <v xml:space="preserve">Sergio Leone </v>
      </c>
      <c r="N5237" s="5" t="str">
        <f>INDEX(DB_FILM!I:I,MATCH($F5237,DB_FILM!$A:$A,0))</f>
        <v>Henry Fonda, Charles Bronson, Claudia Cardinale, Jason Robards</v>
      </c>
      <c r="O5237" s="7">
        <f>INDEX(DB_FILM!J:J,MATCH($F5237,DB_FILM!$A:$A,0))</f>
        <v>257797</v>
      </c>
      <c r="P5237" s="7">
        <f>INDEX(DB_FILM!K:K,MATCH($F5237,DB_FILM!$A:$A,0))</f>
        <v>5320000</v>
      </c>
      <c r="Q5237" s="5" t="s">
        <v>476</v>
      </c>
      <c r="R5237">
        <v>13.99</v>
      </c>
      <c r="S5237">
        <v>46</v>
      </c>
      <c r="T5237">
        <v>2</v>
      </c>
      <c r="U5237">
        <v>2091</v>
      </c>
      <c r="V5237">
        <v>1</v>
      </c>
      <c r="W5237" t="str">
        <f t="shared" si="162"/>
        <v>B</v>
      </c>
      <c r="X5237" t="s">
        <v>511</v>
      </c>
      <c r="Y5237">
        <v>0</v>
      </c>
      <c r="Z5237">
        <v>7.69</v>
      </c>
      <c r="AA5237" s="6">
        <f t="shared" si="163"/>
        <v>6.3</v>
      </c>
    </row>
    <row r="5238" spans="1:27" x14ac:dyDescent="0.3">
      <c r="A5238" s="5">
        <v>42930</v>
      </c>
      <c r="B5238" s="5" t="s">
        <v>402</v>
      </c>
      <c r="C5238" s="5" t="s">
        <v>445</v>
      </c>
      <c r="D5238" s="5" t="s">
        <v>396</v>
      </c>
      <c r="E5238" t="s">
        <v>321</v>
      </c>
      <c r="F5238" s="5" t="s">
        <v>45</v>
      </c>
      <c r="G5238" s="5" t="str">
        <f>INDEX(DB_FILM!B:B,MATCH($F5238,DB_FILM!$A:$A,0))</f>
        <v>1994</v>
      </c>
      <c r="H5238" s="5" t="str">
        <f>INDEX(DB_FILM!C:C,MATCH($F5238,DB_FILM!$A:$A,0))</f>
        <v xml:space="preserve">T </v>
      </c>
      <c r="I5238" s="9">
        <f>INDEX(DB_FILM!D:D,MATCH($F5238,DB_FILM!$A:$A,0))</f>
        <v>110</v>
      </c>
      <c r="J5238" s="5" t="str">
        <f>INDEX(DB_FILM!E:E,MATCH($F5238,DB_FILM!$A:$A,0))</f>
        <v>Crime, Drama, Thriller</v>
      </c>
      <c r="K5238" s="6">
        <f>INDEX(DB_FILM!F:F,MATCH($F5238,DB_FILM!$A:$A,0))</f>
        <v>8.6</v>
      </c>
      <c r="L5238" s="5" t="str">
        <f>INDEX(DB_FILM!G:G,MATCH($F5238,DB_FILM!$A:$A,0))</f>
        <v>Mathilda, a 12-year-old girl, is reluctantly taken in by Léon, a professional assassin, after her family is murdered. Léon and Mathilda form an unusual relationship, as she becomes his protégée and learns the assassin's trade.</v>
      </c>
      <c r="M5238" s="5" t="str">
        <f>INDEX(DB_FILM!H:H,MATCH($F5238,DB_FILM!$A:$A,0))</f>
        <v xml:space="preserve">Luc Besson </v>
      </c>
      <c r="N5238" s="5" t="str">
        <f>INDEX(DB_FILM!I:I,MATCH($F5238,DB_FILM!$A:$A,0))</f>
        <v>Jean Reno, Gary Oldman, Natalie Portman, Danny Aiello</v>
      </c>
      <c r="O5238" s="7">
        <f>INDEX(DB_FILM!J:J,MATCH($F5238,DB_FILM!$A:$A,0))</f>
        <v>870122</v>
      </c>
      <c r="P5238" s="7">
        <f>INDEX(DB_FILM!K:K,MATCH($F5238,DB_FILM!$A:$A,0))</f>
        <v>19500000</v>
      </c>
      <c r="Q5238" s="5" t="s">
        <v>474</v>
      </c>
      <c r="R5238">
        <v>7.99</v>
      </c>
      <c r="S5238">
        <v>17</v>
      </c>
      <c r="T5238">
        <v>1</v>
      </c>
      <c r="U5238">
        <v>2092</v>
      </c>
      <c r="V5238">
        <v>3</v>
      </c>
      <c r="W5238" t="str">
        <f t="shared" si="162"/>
        <v>A</v>
      </c>
      <c r="X5238" t="s">
        <v>546</v>
      </c>
      <c r="Y5238">
        <v>0</v>
      </c>
      <c r="Z5238">
        <v>4.2300000000000004</v>
      </c>
      <c r="AA5238" s="6">
        <f t="shared" si="163"/>
        <v>3.76</v>
      </c>
    </row>
    <row r="5239" spans="1:27" x14ac:dyDescent="0.3">
      <c r="A5239" s="5">
        <v>42930</v>
      </c>
      <c r="B5239" t="s">
        <v>402</v>
      </c>
      <c r="C5239" t="s">
        <v>445</v>
      </c>
      <c r="D5239" t="s">
        <v>396</v>
      </c>
      <c r="E5239" t="s">
        <v>321</v>
      </c>
      <c r="F5239" t="s">
        <v>47</v>
      </c>
      <c r="G5239" s="5" t="str">
        <f>INDEX(DB_FILM!B:B,MATCH($F5239,DB_FILM!$A:$A,0))</f>
        <v>1977</v>
      </c>
      <c r="H5239" s="5" t="str">
        <f>INDEX(DB_FILM!C:C,MATCH($F5239,DB_FILM!$A:$A,0))</f>
        <v xml:space="preserve">T </v>
      </c>
      <c r="I5239" s="9">
        <f>INDEX(DB_FILM!D:D,MATCH($F5239,DB_FILM!$A:$A,0))</f>
        <v>121</v>
      </c>
      <c r="J5239" s="5" t="str">
        <f>INDEX(DB_FILM!E:E,MATCH($F5239,DB_FILM!$A:$A,0))</f>
        <v>Action, Adventure, Fantasy</v>
      </c>
      <c r="K5239" s="6">
        <f>INDEX(DB_FILM!F:F,MATCH($F5239,DB_FILM!$A:$A,0))</f>
        <v>8.6</v>
      </c>
      <c r="L5239" s="5" t="str">
        <f>INDEX(DB_FILM!G:G,MATCH($F5239,DB_FILM!$A:$A,0))</f>
        <v>Luke Skywalker joins forces with a Jedi Knight, a cocky pilot, a Wookiee and two droids to save the galaxy from the Empire's world-destroying battle station, while also attempting to rescue Princess Leia from the evil Darth Vader.</v>
      </c>
      <c r="M5239" s="5" t="str">
        <f>INDEX(DB_FILM!H:H,MATCH($F5239,DB_FILM!$A:$A,0))</f>
        <v xml:space="preserve">George Lucas </v>
      </c>
      <c r="N5239" s="5" t="str">
        <f>INDEX(DB_FILM!I:I,MATCH($F5239,DB_FILM!$A:$A,0))</f>
        <v>Mark Hamill, Harrison Ford, Carrie Fisher, Alec Guinness</v>
      </c>
      <c r="O5239" s="7">
        <f>INDEX(DB_FILM!J:J,MATCH($F5239,DB_FILM!$A:$A,0))</f>
        <v>1070346</v>
      </c>
      <c r="P5239" s="7">
        <f>INDEX(DB_FILM!K:K,MATCH($F5239,DB_FILM!$A:$A,0))</f>
        <v>322740000</v>
      </c>
      <c r="Q5239" t="s">
        <v>474</v>
      </c>
      <c r="R5239">
        <v>7.99</v>
      </c>
      <c r="S5239">
        <v>18</v>
      </c>
      <c r="T5239">
        <v>1</v>
      </c>
      <c r="U5239">
        <v>2092</v>
      </c>
      <c r="V5239">
        <v>2</v>
      </c>
      <c r="W5239" t="str">
        <f t="shared" si="162"/>
        <v>A</v>
      </c>
      <c r="X5239" t="s">
        <v>571</v>
      </c>
      <c r="Y5239">
        <v>0</v>
      </c>
      <c r="Z5239">
        <v>5.19</v>
      </c>
      <c r="AA5239" s="6">
        <f t="shared" si="163"/>
        <v>2.8</v>
      </c>
    </row>
    <row r="5240" spans="1:27" x14ac:dyDescent="0.3">
      <c r="A5240" s="5">
        <v>42930</v>
      </c>
      <c r="B5240" s="5" t="s">
        <v>411</v>
      </c>
      <c r="C5240" s="5" t="s">
        <v>458</v>
      </c>
      <c r="D5240" s="5" t="s">
        <v>286</v>
      </c>
      <c r="E5240" t="s">
        <v>287</v>
      </c>
      <c r="F5240" s="5" t="s">
        <v>43</v>
      </c>
      <c r="G5240" s="5" t="str">
        <f>INDEX(DB_FILM!B:B,MATCH($F5240,DB_FILM!$A:$A,0))</f>
        <v>1991</v>
      </c>
      <c r="H5240" s="5" t="str">
        <f>INDEX(DB_FILM!C:C,MATCH($F5240,DB_FILM!$A:$A,0))</f>
        <v xml:space="preserve">VM14 </v>
      </c>
      <c r="I5240" s="9">
        <f>INDEX(DB_FILM!D:D,MATCH($F5240,DB_FILM!$A:$A,0))</f>
        <v>118</v>
      </c>
      <c r="J5240" s="5" t="str">
        <f>INDEX(DB_FILM!E:E,MATCH($F5240,DB_FILM!$A:$A,0))</f>
        <v>Crime, Drama, Thriller</v>
      </c>
      <c r="K5240" s="6">
        <f>INDEX(DB_FILM!F:F,MATCH($F5240,DB_FILM!$A:$A,0))</f>
        <v>8.6</v>
      </c>
      <c r="L5240" s="5" t="str">
        <f>INDEX(DB_FILM!G:G,MATCH($F5240,DB_FILM!$A:$A,0))</f>
        <v>A young F.B.I. cadet must receive the help of an incarcerated and manipulative cannibal killer to help catch another serial killer, a madman who skins his victims.</v>
      </c>
      <c r="M5240" s="5" t="str">
        <f>INDEX(DB_FILM!H:H,MATCH($F5240,DB_FILM!$A:$A,0))</f>
        <v xml:space="preserve">Jonathan Demme </v>
      </c>
      <c r="N5240" s="5" t="str">
        <f>INDEX(DB_FILM!I:I,MATCH($F5240,DB_FILM!$A:$A,0))</f>
        <v>Jodie Foster, Anthony Hopkins, Lawrence A. Bonney, Kasi Lemmons</v>
      </c>
      <c r="O5240" s="7">
        <f>INDEX(DB_FILM!J:J,MATCH($F5240,DB_FILM!$A:$A,0))</f>
        <v>1064983</v>
      </c>
      <c r="P5240" s="7">
        <f>INDEX(DB_FILM!K:K,MATCH($F5240,DB_FILM!$A:$A,0))</f>
        <v>130740000.00000001</v>
      </c>
      <c r="Q5240" s="5" t="s">
        <v>476</v>
      </c>
      <c r="R5240">
        <v>3.99</v>
      </c>
      <c r="S5240">
        <v>16</v>
      </c>
      <c r="T5240">
        <v>2</v>
      </c>
      <c r="U5240">
        <v>2093</v>
      </c>
      <c r="V5240">
        <v>1</v>
      </c>
      <c r="W5240" t="str">
        <f t="shared" si="162"/>
        <v>B</v>
      </c>
      <c r="X5240" t="s">
        <v>516</v>
      </c>
      <c r="Y5240">
        <v>0</v>
      </c>
      <c r="Z5240">
        <v>2.4300000000000002</v>
      </c>
      <c r="AA5240" s="6">
        <f t="shared" si="163"/>
        <v>1.56</v>
      </c>
    </row>
    <row r="5241" spans="1:27" x14ac:dyDescent="0.3">
      <c r="A5241" s="5">
        <v>42930</v>
      </c>
      <c r="B5241" t="s">
        <v>411</v>
      </c>
      <c r="C5241" t="s">
        <v>458</v>
      </c>
      <c r="D5241" t="s">
        <v>286</v>
      </c>
      <c r="E5241" t="s">
        <v>287</v>
      </c>
      <c r="F5241" t="s">
        <v>77</v>
      </c>
      <c r="G5241" s="5" t="str">
        <f>INDEX(DB_FILM!B:B,MATCH($F5241,DB_FILM!$A:$A,0))</f>
        <v>1981</v>
      </c>
      <c r="H5241" s="5" t="str">
        <f>INDEX(DB_FILM!C:C,MATCH($F5241,DB_FILM!$A:$A,0))</f>
        <v xml:space="preserve">T </v>
      </c>
      <c r="I5241" s="9">
        <f>INDEX(DB_FILM!D:D,MATCH($F5241,DB_FILM!$A:$A,0))</f>
        <v>115</v>
      </c>
      <c r="J5241" s="5" t="str">
        <f>INDEX(DB_FILM!E:E,MATCH($F5241,DB_FILM!$A:$A,0))</f>
        <v>Action, Adventure</v>
      </c>
      <c r="K5241" s="6">
        <f>INDEX(DB_FILM!F:F,MATCH($F5241,DB_FILM!$A:$A,0))</f>
        <v>8.5</v>
      </c>
      <c r="L5241" s="5" t="str">
        <f>INDEX(DB_FILM!G:G,MATCH($F5241,DB_FILM!$A:$A,0))</f>
        <v>In 1936, archaeologist and adventurer Indiana Jones is hired by the U.S. government to find the Ark of the Covenant before Adolf Hitler's Nazis can obtain its awesome powers.</v>
      </c>
      <c r="M5241" s="5" t="str">
        <f>INDEX(DB_FILM!H:H,MATCH($F5241,DB_FILM!$A:$A,0))</f>
        <v xml:space="preserve">Steven Spielberg </v>
      </c>
      <c r="N5241" s="5" t="str">
        <f>INDEX(DB_FILM!I:I,MATCH($F5241,DB_FILM!$A:$A,0))</f>
        <v>Harrison Ford, Karen Allen, Paul Freeman, John Rhys-Davies</v>
      </c>
      <c r="O5241" s="7">
        <f>INDEX(DB_FILM!J:J,MATCH($F5241,DB_FILM!$A:$A,0))</f>
        <v>770612</v>
      </c>
      <c r="P5241" s="7">
        <f>INDEX(DB_FILM!K:K,MATCH($F5241,DB_FILM!$A:$A,0))</f>
        <v>248160000</v>
      </c>
      <c r="Q5241" t="s">
        <v>474</v>
      </c>
      <c r="R5241">
        <v>9.99</v>
      </c>
      <c r="S5241">
        <v>35</v>
      </c>
      <c r="T5241">
        <v>1</v>
      </c>
      <c r="U5241">
        <v>2093</v>
      </c>
      <c r="V5241">
        <v>3</v>
      </c>
      <c r="W5241" t="str">
        <f t="shared" si="162"/>
        <v>A</v>
      </c>
      <c r="X5241" t="s">
        <v>504</v>
      </c>
      <c r="Y5241">
        <v>0</v>
      </c>
      <c r="Z5241">
        <v>5.29</v>
      </c>
      <c r="AA5241" s="6">
        <f t="shared" si="163"/>
        <v>4.7</v>
      </c>
    </row>
    <row r="5242" spans="1:27" x14ac:dyDescent="0.3">
      <c r="A5242" s="5">
        <v>42930</v>
      </c>
      <c r="B5242" t="s">
        <v>411</v>
      </c>
      <c r="C5242" t="s">
        <v>442</v>
      </c>
      <c r="D5242" t="s">
        <v>320</v>
      </c>
      <c r="E5242" t="s">
        <v>321</v>
      </c>
      <c r="F5242" t="s">
        <v>15</v>
      </c>
      <c r="G5242" s="5" t="str">
        <f>INDEX(DB_FILM!B:B,MATCH($F5242,DB_FILM!$A:$A,0))</f>
        <v>1957</v>
      </c>
      <c r="H5242" s="5" t="str">
        <f>INDEX(DB_FILM!C:C,MATCH($F5242,DB_FILM!$A:$A,0))</f>
        <v>N/A</v>
      </c>
      <c r="I5242" s="9">
        <f>INDEX(DB_FILM!D:D,MATCH($F5242,DB_FILM!$A:$A,0))</f>
        <v>96</v>
      </c>
      <c r="J5242" s="5" t="str">
        <f>INDEX(DB_FILM!E:E,MATCH($F5242,DB_FILM!$A:$A,0))</f>
        <v>Crime, Drama</v>
      </c>
      <c r="K5242" s="6">
        <f>INDEX(DB_FILM!F:F,MATCH($F5242,DB_FILM!$A:$A,0))</f>
        <v>8.9</v>
      </c>
      <c r="L5242" s="5" t="str">
        <f>INDEX(DB_FILM!G:G,MATCH($F5242,DB_FILM!$A:$A,0))</f>
        <v>A jury holdout attempts to prevent a miscarriage of justice by forcing his colleagues to reconsider the evidence.</v>
      </c>
      <c r="M5242" s="5" t="str">
        <f>INDEX(DB_FILM!H:H,MATCH($F5242,DB_FILM!$A:$A,0))</f>
        <v xml:space="preserve">Sidney Lumet </v>
      </c>
      <c r="N5242" s="5" t="str">
        <f>INDEX(DB_FILM!I:I,MATCH($F5242,DB_FILM!$A:$A,0))</f>
        <v>Henry Fonda, Lee J. Cobb, Martin Balsam, John Fiedler</v>
      </c>
      <c r="O5242" s="7">
        <f>INDEX(DB_FILM!J:J,MATCH($F5242,DB_FILM!$A:$A,0))</f>
        <v>555455</v>
      </c>
      <c r="P5242" s="7">
        <f>INDEX(DB_FILM!K:K,MATCH($F5242,DB_FILM!$A:$A,0))</f>
        <v>0</v>
      </c>
      <c r="Q5242" t="s">
        <v>475</v>
      </c>
      <c r="R5242">
        <v>3.99</v>
      </c>
      <c r="S5242">
        <v>50</v>
      </c>
      <c r="T5242">
        <v>3</v>
      </c>
      <c r="U5242">
        <v>2094</v>
      </c>
      <c r="V5242">
        <v>1</v>
      </c>
      <c r="W5242" t="str">
        <f t="shared" si="162"/>
        <v>C</v>
      </c>
      <c r="X5242" t="s">
        <v>496</v>
      </c>
      <c r="Y5242">
        <v>0</v>
      </c>
      <c r="Z5242">
        <v>3.19</v>
      </c>
      <c r="AA5242" s="6">
        <f t="shared" si="163"/>
        <v>0.80000000000000027</v>
      </c>
    </row>
    <row r="5243" spans="1:27" x14ac:dyDescent="0.3">
      <c r="A5243" s="5">
        <v>42931</v>
      </c>
      <c r="B5243" t="s">
        <v>403</v>
      </c>
      <c r="C5243" t="s">
        <v>445</v>
      </c>
      <c r="D5243" t="s">
        <v>337</v>
      </c>
      <c r="E5243" t="s">
        <v>290</v>
      </c>
      <c r="F5243" t="s">
        <v>47</v>
      </c>
      <c r="G5243" s="5" t="str">
        <f>INDEX(DB_FILM!B:B,MATCH($F5243,DB_FILM!$A:$A,0))</f>
        <v>1977</v>
      </c>
      <c r="H5243" s="5" t="str">
        <f>INDEX(DB_FILM!C:C,MATCH($F5243,DB_FILM!$A:$A,0))</f>
        <v xml:space="preserve">T </v>
      </c>
      <c r="I5243" s="9">
        <f>INDEX(DB_FILM!D:D,MATCH($F5243,DB_FILM!$A:$A,0))</f>
        <v>121</v>
      </c>
      <c r="J5243" s="5" t="str">
        <f>INDEX(DB_FILM!E:E,MATCH($F5243,DB_FILM!$A:$A,0))</f>
        <v>Action, Adventure, Fantasy</v>
      </c>
      <c r="K5243" s="6">
        <f>INDEX(DB_FILM!F:F,MATCH($F5243,DB_FILM!$A:$A,0))</f>
        <v>8.6</v>
      </c>
      <c r="L5243" s="5" t="str">
        <f>INDEX(DB_FILM!G:G,MATCH($F5243,DB_FILM!$A:$A,0))</f>
        <v>Luke Skywalker joins forces with a Jedi Knight, a cocky pilot, a Wookiee and two droids to save the galaxy from the Empire's world-destroying battle station, while also attempting to rescue Princess Leia from the evil Darth Vader.</v>
      </c>
      <c r="M5243" s="5" t="str">
        <f>INDEX(DB_FILM!H:H,MATCH($F5243,DB_FILM!$A:$A,0))</f>
        <v xml:space="preserve">George Lucas </v>
      </c>
      <c r="N5243" s="5" t="str">
        <f>INDEX(DB_FILM!I:I,MATCH($F5243,DB_FILM!$A:$A,0))</f>
        <v>Mark Hamill, Harrison Ford, Carrie Fisher, Alec Guinness</v>
      </c>
      <c r="O5243" s="7">
        <f>INDEX(DB_FILM!J:J,MATCH($F5243,DB_FILM!$A:$A,0))</f>
        <v>1070346</v>
      </c>
      <c r="P5243" s="7">
        <f>INDEX(DB_FILM!K:K,MATCH($F5243,DB_FILM!$A:$A,0))</f>
        <v>322740000</v>
      </c>
      <c r="Q5243" t="s">
        <v>476</v>
      </c>
      <c r="R5243">
        <v>3.99</v>
      </c>
      <c r="S5243">
        <v>18</v>
      </c>
      <c r="T5243">
        <v>2</v>
      </c>
      <c r="U5243">
        <v>2095</v>
      </c>
      <c r="V5243">
        <v>1</v>
      </c>
      <c r="W5243" t="str">
        <f t="shared" si="162"/>
        <v>B</v>
      </c>
      <c r="X5243" t="s">
        <v>506</v>
      </c>
      <c r="Y5243">
        <v>5</v>
      </c>
      <c r="Z5243">
        <v>1.99</v>
      </c>
      <c r="AA5243" s="6">
        <f t="shared" si="163"/>
        <v>2</v>
      </c>
    </row>
    <row r="5244" spans="1:27" x14ac:dyDescent="0.3">
      <c r="A5244" s="5">
        <v>42933</v>
      </c>
      <c r="B5244" t="s">
        <v>414</v>
      </c>
      <c r="C5244" t="s">
        <v>456</v>
      </c>
      <c r="D5244" t="s">
        <v>301</v>
      </c>
      <c r="E5244" t="s">
        <v>302</v>
      </c>
      <c r="F5244" t="s">
        <v>47</v>
      </c>
      <c r="G5244" s="5" t="str">
        <f>INDEX(DB_FILM!B:B,MATCH($F5244,DB_FILM!$A:$A,0))</f>
        <v>1977</v>
      </c>
      <c r="H5244" s="5" t="str">
        <f>INDEX(DB_FILM!C:C,MATCH($F5244,DB_FILM!$A:$A,0))</f>
        <v xml:space="preserve">T </v>
      </c>
      <c r="I5244" s="9">
        <f>INDEX(DB_FILM!D:D,MATCH($F5244,DB_FILM!$A:$A,0))</f>
        <v>121</v>
      </c>
      <c r="J5244" s="5" t="str">
        <f>INDEX(DB_FILM!E:E,MATCH($F5244,DB_FILM!$A:$A,0))</f>
        <v>Action, Adventure, Fantasy</v>
      </c>
      <c r="K5244" s="6">
        <f>INDEX(DB_FILM!F:F,MATCH($F5244,DB_FILM!$A:$A,0))</f>
        <v>8.6</v>
      </c>
      <c r="L5244" s="5" t="str">
        <f>INDEX(DB_FILM!G:G,MATCH($F5244,DB_FILM!$A:$A,0))</f>
        <v>Luke Skywalker joins forces with a Jedi Knight, a cocky pilot, a Wookiee and two droids to save the galaxy from the Empire's world-destroying battle station, while also attempting to rescue Princess Leia from the evil Darth Vader.</v>
      </c>
      <c r="M5244" s="5" t="str">
        <f>INDEX(DB_FILM!H:H,MATCH($F5244,DB_FILM!$A:$A,0))</f>
        <v xml:space="preserve">George Lucas </v>
      </c>
      <c r="N5244" s="5" t="str">
        <f>INDEX(DB_FILM!I:I,MATCH($F5244,DB_FILM!$A:$A,0))</f>
        <v>Mark Hamill, Harrison Ford, Carrie Fisher, Alec Guinness</v>
      </c>
      <c r="O5244" s="7">
        <f>INDEX(DB_FILM!J:J,MATCH($F5244,DB_FILM!$A:$A,0))</f>
        <v>1070346</v>
      </c>
      <c r="P5244" s="7">
        <f>INDEX(DB_FILM!K:K,MATCH($F5244,DB_FILM!$A:$A,0))</f>
        <v>322740000</v>
      </c>
      <c r="Q5244" t="s">
        <v>474</v>
      </c>
      <c r="R5244">
        <v>5.99</v>
      </c>
      <c r="S5244">
        <v>18</v>
      </c>
      <c r="T5244">
        <v>1</v>
      </c>
      <c r="U5244">
        <v>2096</v>
      </c>
      <c r="V5244">
        <v>1</v>
      </c>
      <c r="W5244" t="str">
        <f t="shared" si="162"/>
        <v>A</v>
      </c>
      <c r="X5244" t="s">
        <v>571</v>
      </c>
      <c r="Y5244">
        <v>0</v>
      </c>
      <c r="Z5244">
        <v>3.89</v>
      </c>
      <c r="AA5244" s="6">
        <f t="shared" si="163"/>
        <v>2.1</v>
      </c>
    </row>
    <row r="5245" spans="1:27" x14ac:dyDescent="0.3">
      <c r="A5245" s="5">
        <v>42933</v>
      </c>
      <c r="B5245" s="5" t="s">
        <v>414</v>
      </c>
      <c r="C5245" s="5" t="s">
        <v>456</v>
      </c>
      <c r="D5245" s="5" t="s">
        <v>301</v>
      </c>
      <c r="E5245" t="s">
        <v>302</v>
      </c>
      <c r="F5245" s="5" t="s">
        <v>31</v>
      </c>
      <c r="G5245" s="5" t="str">
        <f>INDEX(DB_FILM!B:B,MATCH($F5245,DB_FILM!$A:$A,0))</f>
        <v>2002</v>
      </c>
      <c r="H5245" s="5" t="str">
        <f>INDEX(DB_FILM!C:C,MATCH($F5245,DB_FILM!$A:$A,0))</f>
        <v xml:space="preserve">T </v>
      </c>
      <c r="I5245" s="9">
        <f>INDEX(DB_FILM!D:D,MATCH($F5245,DB_FILM!$A:$A,0))</f>
        <v>179</v>
      </c>
      <c r="J5245" s="5" t="str">
        <f>INDEX(DB_FILM!E:E,MATCH($F5245,DB_FILM!$A:$A,0))</f>
        <v>Adventure, Drama, Fantasy</v>
      </c>
      <c r="K5245" s="6">
        <f>INDEX(DB_FILM!F:F,MATCH($F5245,DB_FILM!$A:$A,0))</f>
        <v>8.6999999999999993</v>
      </c>
      <c r="L5245" s="5" t="str">
        <f>INDEX(DB_FILM!G:G,MATCH($F5245,DB_FILM!$A:$A,0))</f>
        <v>While Frodo and Sam edge closer to Mordor with the help of the shifty Gollum, the divided fellowship makes a stand against Sauron's new ally, Saruman, and his hordes of Isengard.</v>
      </c>
      <c r="M5245" s="5" t="str">
        <f>INDEX(DB_FILM!H:H,MATCH($F5245,DB_FILM!$A:$A,0))</f>
        <v xml:space="preserve">Peter Jackson </v>
      </c>
      <c r="N5245" s="5" t="str">
        <f>INDEX(DB_FILM!I:I,MATCH($F5245,DB_FILM!$A:$A,0))</f>
        <v>Elijah Wood, Ian McKellen, Viggo Mortensen, Orlando Bloom</v>
      </c>
      <c r="O5245" s="7">
        <f>INDEX(DB_FILM!J:J,MATCH($F5245,DB_FILM!$A:$A,0))</f>
        <v>1280806</v>
      </c>
      <c r="P5245" s="7">
        <f>INDEX(DB_FILM!K:K,MATCH($F5245,DB_FILM!$A:$A,0))</f>
        <v>342550000</v>
      </c>
      <c r="Q5245" s="5" t="s">
        <v>474</v>
      </c>
      <c r="R5245">
        <v>5.99</v>
      </c>
      <c r="S5245">
        <v>9</v>
      </c>
      <c r="T5245">
        <v>1</v>
      </c>
      <c r="U5245">
        <v>2096</v>
      </c>
      <c r="V5245">
        <v>1</v>
      </c>
      <c r="W5245" t="str">
        <f t="shared" si="162"/>
        <v>A</v>
      </c>
      <c r="X5245" t="s">
        <v>519</v>
      </c>
      <c r="Y5245">
        <v>0</v>
      </c>
      <c r="Z5245">
        <v>4.07</v>
      </c>
      <c r="AA5245" s="6">
        <f t="shared" si="163"/>
        <v>1.92</v>
      </c>
    </row>
    <row r="5246" spans="1:27" x14ac:dyDescent="0.3">
      <c r="A5246" s="5">
        <v>42934</v>
      </c>
      <c r="B5246" t="s">
        <v>411</v>
      </c>
      <c r="C5246" t="s">
        <v>459</v>
      </c>
      <c r="D5246" t="s">
        <v>361</v>
      </c>
      <c r="E5246" t="s">
        <v>278</v>
      </c>
      <c r="F5246" t="s">
        <v>47</v>
      </c>
      <c r="G5246" s="5" t="str">
        <f>INDEX(DB_FILM!B:B,MATCH($F5246,DB_FILM!$A:$A,0))</f>
        <v>1977</v>
      </c>
      <c r="H5246" s="5" t="str">
        <f>INDEX(DB_FILM!C:C,MATCH($F5246,DB_FILM!$A:$A,0))</f>
        <v xml:space="preserve">T </v>
      </c>
      <c r="I5246" s="9">
        <f>INDEX(DB_FILM!D:D,MATCH($F5246,DB_FILM!$A:$A,0))</f>
        <v>121</v>
      </c>
      <c r="J5246" s="5" t="str">
        <f>INDEX(DB_FILM!E:E,MATCH($F5246,DB_FILM!$A:$A,0))</f>
        <v>Action, Adventure, Fantasy</v>
      </c>
      <c r="K5246" s="6">
        <f>INDEX(DB_FILM!F:F,MATCH($F5246,DB_FILM!$A:$A,0))</f>
        <v>8.6</v>
      </c>
      <c r="L5246" s="5" t="str">
        <f>INDEX(DB_FILM!G:G,MATCH($F5246,DB_FILM!$A:$A,0))</f>
        <v>Luke Skywalker joins forces with a Jedi Knight, a cocky pilot, a Wookiee and two droids to save the galaxy from the Empire's world-destroying battle station, while also attempting to rescue Princess Leia from the evil Darth Vader.</v>
      </c>
      <c r="M5246" s="5" t="str">
        <f>INDEX(DB_FILM!H:H,MATCH($F5246,DB_FILM!$A:$A,0))</f>
        <v xml:space="preserve">George Lucas </v>
      </c>
      <c r="N5246" s="5" t="str">
        <f>INDEX(DB_FILM!I:I,MATCH($F5246,DB_FILM!$A:$A,0))</f>
        <v>Mark Hamill, Harrison Ford, Carrie Fisher, Alec Guinness</v>
      </c>
      <c r="O5246" s="7">
        <f>INDEX(DB_FILM!J:J,MATCH($F5246,DB_FILM!$A:$A,0))</f>
        <v>1070346</v>
      </c>
      <c r="P5246" s="7">
        <f>INDEX(DB_FILM!K:K,MATCH($F5246,DB_FILM!$A:$A,0))</f>
        <v>322740000</v>
      </c>
      <c r="Q5246" t="s">
        <v>475</v>
      </c>
      <c r="R5246">
        <v>5.99</v>
      </c>
      <c r="S5246">
        <v>18</v>
      </c>
      <c r="T5246">
        <v>3</v>
      </c>
      <c r="U5246">
        <v>2097</v>
      </c>
      <c r="V5246">
        <v>2</v>
      </c>
      <c r="W5246" t="str">
        <f t="shared" si="162"/>
        <v>C</v>
      </c>
      <c r="X5246" t="s">
        <v>588</v>
      </c>
      <c r="Y5246">
        <v>0</v>
      </c>
      <c r="Z5246">
        <v>4.97</v>
      </c>
      <c r="AA5246" s="6">
        <f t="shared" si="163"/>
        <v>1.0200000000000005</v>
      </c>
    </row>
    <row r="5247" spans="1:27" x14ac:dyDescent="0.3">
      <c r="A5247" s="5">
        <v>42934</v>
      </c>
      <c r="B5247" s="5" t="s">
        <v>411</v>
      </c>
      <c r="C5247" s="5" t="s">
        <v>459</v>
      </c>
      <c r="D5247" s="5" t="s">
        <v>361</v>
      </c>
      <c r="E5247" t="s">
        <v>278</v>
      </c>
      <c r="F5247" s="5" t="s">
        <v>97</v>
      </c>
      <c r="G5247" s="5" t="str">
        <f>INDEX(DB_FILM!B:B,MATCH($F5247,DB_FILM!$A:$A,0))</f>
        <v>1968</v>
      </c>
      <c r="H5247" s="5" t="str">
        <f>INDEX(DB_FILM!C:C,MATCH($F5247,DB_FILM!$A:$A,0))</f>
        <v xml:space="preserve">T </v>
      </c>
      <c r="I5247" s="9">
        <f>INDEX(DB_FILM!D:D,MATCH($F5247,DB_FILM!$A:$A,0))</f>
        <v>175</v>
      </c>
      <c r="J5247" s="5" t="str">
        <f>INDEX(DB_FILM!E:E,MATCH($F5247,DB_FILM!$A:$A,0))</f>
        <v>Western</v>
      </c>
      <c r="K5247" s="6">
        <f>INDEX(DB_FILM!F:F,MATCH($F5247,DB_FILM!$A:$A,0))</f>
        <v>8.5</v>
      </c>
      <c r="L5247" s="5" t="str">
        <f>INDEX(DB_FILM!G:G,MATCH($F5247,DB_FILM!$A:$A,0))</f>
        <v>A mysterious stranger with a harmonica joins forces with a notorious desperado to protect a beautiful widow from a ruthless assassin working for the railroad.</v>
      </c>
      <c r="M5247" s="5" t="str">
        <f>INDEX(DB_FILM!H:H,MATCH($F5247,DB_FILM!$A:$A,0))</f>
        <v xml:space="preserve">Sergio Leone </v>
      </c>
      <c r="N5247" s="5" t="str">
        <f>INDEX(DB_FILM!I:I,MATCH($F5247,DB_FILM!$A:$A,0))</f>
        <v>Henry Fonda, Charles Bronson, Claudia Cardinale, Jason Robards</v>
      </c>
      <c r="O5247" s="7">
        <f>INDEX(DB_FILM!J:J,MATCH($F5247,DB_FILM!$A:$A,0))</f>
        <v>257797</v>
      </c>
      <c r="P5247" s="7">
        <f>INDEX(DB_FILM!K:K,MATCH($F5247,DB_FILM!$A:$A,0))</f>
        <v>5320000</v>
      </c>
      <c r="Q5247" s="5" t="s">
        <v>476</v>
      </c>
      <c r="R5247">
        <v>7.99</v>
      </c>
      <c r="S5247">
        <v>46</v>
      </c>
      <c r="T5247">
        <v>2</v>
      </c>
      <c r="U5247">
        <v>2097</v>
      </c>
      <c r="V5247">
        <v>2</v>
      </c>
      <c r="W5247" t="str">
        <f t="shared" si="162"/>
        <v>B</v>
      </c>
      <c r="X5247" t="s">
        <v>511</v>
      </c>
      <c r="Y5247">
        <v>0</v>
      </c>
      <c r="Z5247">
        <v>5.1100000000000003</v>
      </c>
      <c r="AA5247" s="6">
        <f t="shared" si="163"/>
        <v>2.88</v>
      </c>
    </row>
    <row r="5248" spans="1:27" x14ac:dyDescent="0.3">
      <c r="A5248" s="5">
        <v>42935</v>
      </c>
      <c r="B5248" t="s">
        <v>401</v>
      </c>
      <c r="C5248" t="s">
        <v>444</v>
      </c>
      <c r="D5248" t="s">
        <v>311</v>
      </c>
      <c r="E5248" t="s">
        <v>290</v>
      </c>
      <c r="F5248" t="s">
        <v>67</v>
      </c>
      <c r="G5248" s="5" t="str">
        <f>INDEX(DB_FILM!B:B,MATCH($F5248,DB_FILM!$A:$A,0))</f>
        <v>1999</v>
      </c>
      <c r="H5248" s="5" t="str">
        <f>INDEX(DB_FILM!C:C,MATCH($F5248,DB_FILM!$A:$A,0))</f>
        <v xml:space="preserve">T </v>
      </c>
      <c r="I5248" s="9">
        <f>INDEX(DB_FILM!D:D,MATCH($F5248,DB_FILM!$A:$A,0))</f>
        <v>189</v>
      </c>
      <c r="J5248" s="5" t="str">
        <f>INDEX(DB_FILM!E:E,MATCH($F5248,DB_FILM!$A:$A,0))</f>
        <v>Crime, Drama, Fantasy</v>
      </c>
      <c r="K5248" s="6">
        <f>INDEX(DB_FILM!F:F,MATCH($F5248,DB_FILM!$A:$A,0))</f>
        <v>8.5</v>
      </c>
      <c r="L5248" s="5" t="str">
        <f>INDEX(DB_FILM!G:G,MATCH($F5248,DB_FILM!$A:$A,0))</f>
        <v>The lives of guards on Death Row are affected by one of their charges: a black man accused of child murder and rape, yet who has a mysterious gift.</v>
      </c>
      <c r="M5248" s="5" t="str">
        <f>INDEX(DB_FILM!H:H,MATCH($F5248,DB_FILM!$A:$A,0))</f>
        <v xml:space="preserve">Frank Darabont </v>
      </c>
      <c r="N5248" s="5" t="str">
        <f>INDEX(DB_FILM!I:I,MATCH($F5248,DB_FILM!$A:$A,0))</f>
        <v>Tom Hanks, Michael Clarke Duncan, David Morse, Bonnie Hunt</v>
      </c>
      <c r="O5248" s="7">
        <f>INDEX(DB_FILM!J:J,MATCH($F5248,DB_FILM!$A:$A,0))</f>
        <v>949343</v>
      </c>
      <c r="P5248" s="7">
        <f>INDEX(DB_FILM!K:K,MATCH($F5248,DB_FILM!$A:$A,0))</f>
        <v>136800000</v>
      </c>
      <c r="Q5248" t="s">
        <v>475</v>
      </c>
      <c r="R5248">
        <v>7.99</v>
      </c>
      <c r="S5248">
        <v>29</v>
      </c>
      <c r="T5248">
        <v>3</v>
      </c>
      <c r="U5248">
        <v>2098</v>
      </c>
      <c r="V5248">
        <v>1</v>
      </c>
      <c r="W5248" t="str">
        <f t="shared" si="162"/>
        <v>C</v>
      </c>
      <c r="X5248" t="s">
        <v>621</v>
      </c>
      <c r="Y5248">
        <v>0</v>
      </c>
      <c r="Z5248">
        <v>5.75</v>
      </c>
      <c r="AA5248" s="6">
        <f t="shared" si="163"/>
        <v>2.2400000000000002</v>
      </c>
    </row>
    <row r="5249" spans="1:27" x14ac:dyDescent="0.3">
      <c r="A5249" s="5">
        <v>42935</v>
      </c>
      <c r="B5249" s="5" t="s">
        <v>401</v>
      </c>
      <c r="C5249" s="5" t="s">
        <v>444</v>
      </c>
      <c r="D5249" s="5" t="s">
        <v>311</v>
      </c>
      <c r="E5249" t="s">
        <v>290</v>
      </c>
      <c r="F5249" s="5" t="s">
        <v>93</v>
      </c>
      <c r="G5249" s="5" t="str">
        <f>INDEX(DB_FILM!B:B,MATCH($F5249,DB_FILM!$A:$A,0))</f>
        <v>2016</v>
      </c>
      <c r="H5249" s="5" t="str">
        <f>INDEX(DB_FILM!C:C,MATCH($F5249,DB_FILM!$A:$A,0))</f>
        <v>N/A</v>
      </c>
      <c r="I5249" s="9">
        <f>INDEX(DB_FILM!D:D,MATCH($F5249,DB_FILM!$A:$A,0))</f>
        <v>161</v>
      </c>
      <c r="J5249" s="5" t="str">
        <f>INDEX(DB_FILM!E:E,MATCH($F5249,DB_FILM!$A:$A,0))</f>
        <v>Action, Biography, Drama</v>
      </c>
      <c r="K5249" s="6">
        <f>INDEX(DB_FILM!F:F,MATCH($F5249,DB_FILM!$A:$A,0))</f>
        <v>8.5</v>
      </c>
      <c r="L5249" s="5" t="str">
        <f>INDEX(DB_FILM!G:G,MATCH($F5249,DB_FILM!$A:$A,0))</f>
        <v>Former wrestler Mahavir Singh Phogat and his two wrestler daughters struggle towards glory at the Commonwealth Games in the face of societal oppression.</v>
      </c>
      <c r="M5249" s="5" t="str">
        <f>INDEX(DB_FILM!H:H,MATCH($F5249,DB_FILM!$A:$A,0))</f>
        <v xml:space="preserve">Nitesh Tiwari </v>
      </c>
      <c r="N5249" s="5" t="str">
        <f>INDEX(DB_FILM!I:I,MATCH($F5249,DB_FILM!$A:$A,0))</f>
        <v>Aamir Khan, Sakshi Tanwar, Fatima Sana Shaikh, Sanya Malhotra</v>
      </c>
      <c r="O5249" s="7">
        <f>INDEX(DB_FILM!J:J,MATCH($F5249,DB_FILM!$A:$A,0))</f>
        <v>102802</v>
      </c>
      <c r="P5249" s="7">
        <f>INDEX(DB_FILM!K:K,MATCH($F5249,DB_FILM!$A:$A,0))</f>
        <v>12390000</v>
      </c>
      <c r="Q5249" s="5" t="s">
        <v>475</v>
      </c>
      <c r="R5249">
        <v>9.99</v>
      </c>
      <c r="S5249">
        <v>43</v>
      </c>
      <c r="T5249">
        <v>3</v>
      </c>
      <c r="U5249">
        <v>2098</v>
      </c>
      <c r="V5249">
        <v>1</v>
      </c>
      <c r="W5249" t="str">
        <f t="shared" si="162"/>
        <v>C</v>
      </c>
      <c r="X5249" t="s">
        <v>563</v>
      </c>
      <c r="Y5249">
        <v>0</v>
      </c>
      <c r="Z5249">
        <v>7.19</v>
      </c>
      <c r="AA5249" s="6">
        <f t="shared" si="163"/>
        <v>2.8</v>
      </c>
    </row>
    <row r="5250" spans="1:27" x14ac:dyDescent="0.3">
      <c r="A5250" s="5">
        <v>42935</v>
      </c>
      <c r="B5250" s="5" t="s">
        <v>401</v>
      </c>
      <c r="C5250" s="5" t="s">
        <v>444</v>
      </c>
      <c r="D5250" s="5" t="s">
        <v>311</v>
      </c>
      <c r="E5250" t="s">
        <v>290</v>
      </c>
      <c r="F5250" s="5" t="s">
        <v>97</v>
      </c>
      <c r="G5250" s="5" t="str">
        <f>INDEX(DB_FILM!B:B,MATCH($F5250,DB_FILM!$A:$A,0))</f>
        <v>1968</v>
      </c>
      <c r="H5250" s="5" t="str">
        <f>INDEX(DB_FILM!C:C,MATCH($F5250,DB_FILM!$A:$A,0))</f>
        <v xml:space="preserve">T </v>
      </c>
      <c r="I5250" s="9">
        <f>INDEX(DB_FILM!D:D,MATCH($F5250,DB_FILM!$A:$A,0))</f>
        <v>175</v>
      </c>
      <c r="J5250" s="5" t="str">
        <f>INDEX(DB_FILM!E:E,MATCH($F5250,DB_FILM!$A:$A,0))</f>
        <v>Western</v>
      </c>
      <c r="K5250" s="6">
        <f>INDEX(DB_FILM!F:F,MATCH($F5250,DB_FILM!$A:$A,0))</f>
        <v>8.5</v>
      </c>
      <c r="L5250" s="5" t="str">
        <f>INDEX(DB_FILM!G:G,MATCH($F5250,DB_FILM!$A:$A,0))</f>
        <v>A mysterious stranger with a harmonica joins forces with a notorious desperado to protect a beautiful widow from a ruthless assassin working for the railroad.</v>
      </c>
      <c r="M5250" s="5" t="str">
        <f>INDEX(DB_FILM!H:H,MATCH($F5250,DB_FILM!$A:$A,0))</f>
        <v xml:space="preserve">Sergio Leone </v>
      </c>
      <c r="N5250" s="5" t="str">
        <f>INDEX(DB_FILM!I:I,MATCH($F5250,DB_FILM!$A:$A,0))</f>
        <v>Henry Fonda, Charles Bronson, Claudia Cardinale, Jason Robards</v>
      </c>
      <c r="O5250" s="7">
        <f>INDEX(DB_FILM!J:J,MATCH($F5250,DB_FILM!$A:$A,0))</f>
        <v>257797</v>
      </c>
      <c r="P5250" s="7">
        <f>INDEX(DB_FILM!K:K,MATCH($F5250,DB_FILM!$A:$A,0))</f>
        <v>5320000</v>
      </c>
      <c r="Q5250" s="5" t="s">
        <v>474</v>
      </c>
      <c r="R5250">
        <v>1.99</v>
      </c>
      <c r="S5250">
        <v>46</v>
      </c>
      <c r="T5250">
        <v>1</v>
      </c>
      <c r="U5250">
        <v>2098</v>
      </c>
      <c r="V5250">
        <v>1</v>
      </c>
      <c r="W5250" t="str">
        <f t="shared" ref="W5250:W5313" si="164">IF(T5250=1,"A",IF(T5250=2,"B",IF(T5250=3,"C")))</f>
        <v>A</v>
      </c>
      <c r="X5250" t="s">
        <v>483</v>
      </c>
      <c r="Y5250">
        <v>0</v>
      </c>
      <c r="Z5250">
        <v>1.33</v>
      </c>
      <c r="AA5250" s="6">
        <f t="shared" ref="AA5250:AA5313" si="165">R5250-Z5250</f>
        <v>0.65999999999999992</v>
      </c>
    </row>
    <row r="5251" spans="1:27" x14ac:dyDescent="0.3">
      <c r="A5251" s="5">
        <v>42935</v>
      </c>
      <c r="B5251" s="5" t="s">
        <v>401</v>
      </c>
      <c r="C5251" s="5" t="s">
        <v>446</v>
      </c>
      <c r="D5251" s="5" t="s">
        <v>311</v>
      </c>
      <c r="E5251" t="s">
        <v>290</v>
      </c>
      <c r="F5251" s="5" t="s">
        <v>21</v>
      </c>
      <c r="G5251" s="5" t="str">
        <f>INDEX(DB_FILM!B:B,MATCH($F5251,DB_FILM!$A:$A,0))</f>
        <v>1999</v>
      </c>
      <c r="H5251" s="5" t="str">
        <f>INDEX(DB_FILM!C:C,MATCH($F5251,DB_FILM!$A:$A,0))</f>
        <v xml:space="preserve">VM18 </v>
      </c>
      <c r="I5251" s="9">
        <f>INDEX(DB_FILM!D:D,MATCH($F5251,DB_FILM!$A:$A,0))</f>
        <v>139</v>
      </c>
      <c r="J5251" s="5" t="str">
        <f>INDEX(DB_FILM!E:E,MATCH($F5251,DB_FILM!$A:$A,0))</f>
        <v>Drama</v>
      </c>
      <c r="K5251" s="6">
        <f>INDEX(DB_FILM!F:F,MATCH($F5251,DB_FILM!$A:$A,0))</f>
        <v>8.8000000000000007</v>
      </c>
      <c r="L5251" s="5" t="str">
        <f>INDEX(DB_FILM!G:G,MATCH($F5251,DB_FILM!$A:$A,0))</f>
        <v>An insomniac office worker and a devil-may-care soapmaker form an underground fight club that evolves into something much, much more.</v>
      </c>
      <c r="M5251" s="5" t="str">
        <f>INDEX(DB_FILM!H:H,MATCH($F5251,DB_FILM!$A:$A,0))</f>
        <v xml:space="preserve">David Fincher </v>
      </c>
      <c r="N5251" s="5" t="str">
        <f>INDEX(DB_FILM!I:I,MATCH($F5251,DB_FILM!$A:$A,0))</f>
        <v>Brad Pitt, Edward Norton, Meat Loaf, Zach Grenier</v>
      </c>
      <c r="O5251" s="7">
        <f>INDEX(DB_FILM!J:J,MATCH($F5251,DB_FILM!$A:$A,0))</f>
        <v>1591794</v>
      </c>
      <c r="P5251" s="7">
        <f>INDEX(DB_FILM!K:K,MATCH($F5251,DB_FILM!$A:$A,0))</f>
        <v>37030000</v>
      </c>
      <c r="Q5251" s="5" t="s">
        <v>475</v>
      </c>
      <c r="R5251">
        <v>3.99</v>
      </c>
      <c r="S5251">
        <v>4</v>
      </c>
      <c r="T5251">
        <v>3</v>
      </c>
      <c r="U5251">
        <v>2099</v>
      </c>
      <c r="V5251">
        <v>1</v>
      </c>
      <c r="W5251" t="str">
        <f t="shared" si="164"/>
        <v>C</v>
      </c>
      <c r="X5251" t="s">
        <v>627</v>
      </c>
      <c r="Y5251">
        <v>0</v>
      </c>
      <c r="Z5251">
        <v>2.79</v>
      </c>
      <c r="AA5251" s="6">
        <f t="shared" si="165"/>
        <v>1.2000000000000002</v>
      </c>
    </row>
    <row r="5252" spans="1:27" x14ac:dyDescent="0.3">
      <c r="A5252" s="5">
        <v>42935</v>
      </c>
      <c r="B5252" t="s">
        <v>401</v>
      </c>
      <c r="C5252" t="s">
        <v>446</v>
      </c>
      <c r="D5252" t="s">
        <v>311</v>
      </c>
      <c r="E5252" t="s">
        <v>290</v>
      </c>
      <c r="F5252" t="s">
        <v>69</v>
      </c>
      <c r="G5252" s="5" t="str">
        <f>INDEX(DB_FILM!B:B,MATCH($F5252,DB_FILM!$A:$A,0))</f>
        <v>1994</v>
      </c>
      <c r="H5252" s="5" t="str">
        <f>INDEX(DB_FILM!C:C,MATCH($F5252,DB_FILM!$A:$A,0))</f>
        <v xml:space="preserve">T </v>
      </c>
      <c r="I5252" s="9">
        <f>INDEX(DB_FILM!D:D,MATCH($F5252,DB_FILM!$A:$A,0))</f>
        <v>88</v>
      </c>
      <c r="J5252" s="5" t="str">
        <f>INDEX(DB_FILM!E:E,MATCH($F5252,DB_FILM!$A:$A,0))</f>
        <v>Animation, Adventure, Drama</v>
      </c>
      <c r="K5252" s="6">
        <f>INDEX(DB_FILM!F:F,MATCH($F5252,DB_FILM!$A:$A,0))</f>
        <v>8.5</v>
      </c>
      <c r="L5252" s="5" t="str">
        <f>INDEX(DB_FILM!G:G,MATCH($F5252,DB_FILM!$A:$A,0))</f>
        <v>A Lion cub crown prince is tricked by a treacherous uncle into thinking he caused his father's death and flees into exile in despair, only to learn in adulthood his identity and his responsibilities.</v>
      </c>
      <c r="M5252" s="5" t="str">
        <f>INDEX(DB_FILM!H:H,MATCH($F5252,DB_FILM!$A:$A,0))</f>
        <v xml:space="preserve">Roger Allers, Rob Minkoff </v>
      </c>
      <c r="N5252" s="5" t="str">
        <f>INDEX(DB_FILM!I:I,MATCH($F5252,DB_FILM!$A:$A,0))</f>
        <v>Matthew Broderick, Jeremy Irons, James Earl Jones, Whoopi Goldberg</v>
      </c>
      <c r="O5252" s="7">
        <f>INDEX(DB_FILM!J:J,MATCH($F5252,DB_FILM!$A:$A,0))</f>
        <v>781936</v>
      </c>
      <c r="P5252" s="7">
        <f>INDEX(DB_FILM!K:K,MATCH($F5252,DB_FILM!$A:$A,0))</f>
        <v>312900000</v>
      </c>
      <c r="Q5252" t="s">
        <v>474</v>
      </c>
      <c r="R5252">
        <v>9.99</v>
      </c>
      <c r="S5252">
        <v>30</v>
      </c>
      <c r="T5252">
        <v>1</v>
      </c>
      <c r="U5252">
        <v>2099</v>
      </c>
      <c r="V5252">
        <v>1</v>
      </c>
      <c r="W5252" t="str">
        <f t="shared" si="164"/>
        <v>A</v>
      </c>
      <c r="X5252" t="s">
        <v>555</v>
      </c>
      <c r="Y5252">
        <v>0</v>
      </c>
      <c r="Z5252">
        <v>5.49</v>
      </c>
      <c r="AA5252" s="6">
        <f t="shared" si="165"/>
        <v>4.5</v>
      </c>
    </row>
    <row r="5253" spans="1:27" x14ac:dyDescent="0.3">
      <c r="A5253" s="5">
        <v>42937</v>
      </c>
      <c r="B5253" t="s">
        <v>415</v>
      </c>
      <c r="C5253" t="s">
        <v>453</v>
      </c>
      <c r="D5253" t="s">
        <v>345</v>
      </c>
      <c r="E5253" t="s">
        <v>290</v>
      </c>
      <c r="F5253" t="s">
        <v>93</v>
      </c>
      <c r="G5253" s="5" t="str">
        <f>INDEX(DB_FILM!B:B,MATCH($F5253,DB_FILM!$A:$A,0))</f>
        <v>2016</v>
      </c>
      <c r="H5253" s="5" t="str">
        <f>INDEX(DB_FILM!C:C,MATCH($F5253,DB_FILM!$A:$A,0))</f>
        <v>N/A</v>
      </c>
      <c r="I5253" s="9">
        <f>INDEX(DB_FILM!D:D,MATCH($F5253,DB_FILM!$A:$A,0))</f>
        <v>161</v>
      </c>
      <c r="J5253" s="5" t="str">
        <f>INDEX(DB_FILM!E:E,MATCH($F5253,DB_FILM!$A:$A,0))</f>
        <v>Action, Biography, Drama</v>
      </c>
      <c r="K5253" s="6">
        <f>INDEX(DB_FILM!F:F,MATCH($F5253,DB_FILM!$A:$A,0))</f>
        <v>8.5</v>
      </c>
      <c r="L5253" s="5" t="str">
        <f>INDEX(DB_FILM!G:G,MATCH($F5253,DB_FILM!$A:$A,0))</f>
        <v>Former wrestler Mahavir Singh Phogat and his two wrestler daughters struggle towards glory at the Commonwealth Games in the face of societal oppression.</v>
      </c>
      <c r="M5253" s="5" t="str">
        <f>INDEX(DB_FILM!H:H,MATCH($F5253,DB_FILM!$A:$A,0))</f>
        <v xml:space="preserve">Nitesh Tiwari </v>
      </c>
      <c r="N5253" s="5" t="str">
        <f>INDEX(DB_FILM!I:I,MATCH($F5253,DB_FILM!$A:$A,0))</f>
        <v>Aamir Khan, Sakshi Tanwar, Fatima Sana Shaikh, Sanya Malhotra</v>
      </c>
      <c r="O5253" s="7">
        <f>INDEX(DB_FILM!J:J,MATCH($F5253,DB_FILM!$A:$A,0))</f>
        <v>102802</v>
      </c>
      <c r="P5253" s="7">
        <f>INDEX(DB_FILM!K:K,MATCH($F5253,DB_FILM!$A:$A,0))</f>
        <v>12390000</v>
      </c>
      <c r="Q5253" t="s">
        <v>476</v>
      </c>
      <c r="R5253">
        <v>13.99</v>
      </c>
      <c r="S5253">
        <v>43</v>
      </c>
      <c r="T5253">
        <v>2</v>
      </c>
      <c r="U5253">
        <v>2100</v>
      </c>
      <c r="V5253">
        <v>1</v>
      </c>
      <c r="W5253" t="str">
        <f t="shared" si="164"/>
        <v>B</v>
      </c>
      <c r="X5253" t="s">
        <v>564</v>
      </c>
      <c r="Y5253">
        <v>0</v>
      </c>
      <c r="Z5253">
        <v>9.7899999999999991</v>
      </c>
      <c r="AA5253" s="6">
        <f t="shared" si="165"/>
        <v>4.2000000000000011</v>
      </c>
    </row>
    <row r="5254" spans="1:27" x14ac:dyDescent="0.3">
      <c r="A5254" s="5">
        <v>42938</v>
      </c>
      <c r="B5254" t="s">
        <v>412</v>
      </c>
      <c r="C5254" t="s">
        <v>451</v>
      </c>
      <c r="D5254" t="s">
        <v>326</v>
      </c>
      <c r="E5254" t="s">
        <v>278</v>
      </c>
      <c r="F5254" t="s">
        <v>53</v>
      </c>
      <c r="G5254" s="5" t="str">
        <f>INDEX(DB_FILM!B:B,MATCH($F5254,DB_FILM!$A:$A,0))</f>
        <v>2001</v>
      </c>
      <c r="H5254" s="5" t="str">
        <f>INDEX(DB_FILM!C:C,MATCH($F5254,DB_FILM!$A:$A,0))</f>
        <v xml:space="preserve">T </v>
      </c>
      <c r="I5254" s="9">
        <f>INDEX(DB_FILM!D:D,MATCH($F5254,DB_FILM!$A:$A,0))</f>
        <v>125</v>
      </c>
      <c r="J5254" s="5" t="str">
        <f>INDEX(DB_FILM!E:E,MATCH($F5254,DB_FILM!$A:$A,0))</f>
        <v>Animation, Adventure, Family</v>
      </c>
      <c r="K5254" s="6">
        <f>INDEX(DB_FILM!F:F,MATCH($F5254,DB_FILM!$A:$A,0))</f>
        <v>8.6</v>
      </c>
      <c r="L5254" s="5" t="str">
        <f>INDEX(DB_FILM!G:G,MATCH($F5254,DB_FILM!$A:$A,0))</f>
        <v>During her family's move to the suburbs, a sullen 10-year-old girl wanders into a world ruled by gods, witches, and spirits, and where humans are changed into beasts.</v>
      </c>
      <c r="M5254" s="5" t="str">
        <f>INDEX(DB_FILM!H:H,MATCH($F5254,DB_FILM!$A:$A,0))</f>
        <v xml:space="preserve">Hayao Miyazaki, Kirk Wise </v>
      </c>
      <c r="N5254" s="5" t="str">
        <f>INDEX(DB_FILM!I:I,MATCH($F5254,DB_FILM!$A:$A,0))</f>
        <v>Daveigh Chase, Suzanne Pleshette, Miyu Irino, Rumi Hiiragi</v>
      </c>
      <c r="O5254" s="7">
        <f>INDEX(DB_FILM!J:J,MATCH($F5254,DB_FILM!$A:$A,0))</f>
        <v>521082</v>
      </c>
      <c r="P5254" s="7">
        <f>INDEX(DB_FILM!K:K,MATCH($F5254,DB_FILM!$A:$A,0))</f>
        <v>10060000</v>
      </c>
      <c r="Q5254" t="s">
        <v>474</v>
      </c>
      <c r="R5254">
        <v>5.99</v>
      </c>
      <c r="S5254">
        <v>21</v>
      </c>
      <c r="T5254">
        <v>1</v>
      </c>
      <c r="U5254">
        <v>2101</v>
      </c>
      <c r="V5254">
        <v>2</v>
      </c>
      <c r="W5254" t="str">
        <f t="shared" si="164"/>
        <v>A</v>
      </c>
      <c r="X5254" t="s">
        <v>560</v>
      </c>
      <c r="Y5254">
        <v>5</v>
      </c>
      <c r="Z5254">
        <v>3.77</v>
      </c>
      <c r="AA5254" s="6">
        <f t="shared" si="165"/>
        <v>2.2200000000000002</v>
      </c>
    </row>
    <row r="5255" spans="1:27" x14ac:dyDescent="0.3">
      <c r="A5255" s="5">
        <v>42939</v>
      </c>
      <c r="B5255" s="5" t="s">
        <v>403</v>
      </c>
      <c r="C5255" s="5" t="s">
        <v>460</v>
      </c>
      <c r="D5255" s="5" t="s">
        <v>396</v>
      </c>
      <c r="E5255" t="s">
        <v>321</v>
      </c>
      <c r="F5255" s="5" t="s">
        <v>5</v>
      </c>
      <c r="G5255" s="5" t="str">
        <f>INDEX(DB_FILM!B:B,MATCH($F5255,DB_FILM!$A:$A,0))</f>
        <v>1974</v>
      </c>
      <c r="H5255" s="5" t="str">
        <f>INDEX(DB_FILM!C:C,MATCH($F5255,DB_FILM!$A:$A,0))</f>
        <v xml:space="preserve">VM14 </v>
      </c>
      <c r="I5255" s="9">
        <f>INDEX(DB_FILM!D:D,MATCH($F5255,DB_FILM!$A:$A,0))</f>
        <v>202</v>
      </c>
      <c r="J5255" s="5" t="str">
        <f>INDEX(DB_FILM!E:E,MATCH($F5255,DB_FILM!$A:$A,0))</f>
        <v>Crime, Drama</v>
      </c>
      <c r="K5255" s="6">
        <f>INDEX(DB_FILM!F:F,MATCH($F5255,DB_FILM!$A:$A,0))</f>
        <v>9</v>
      </c>
      <c r="L5255" s="5" t="str">
        <f>INDEX(DB_FILM!G:G,MATCH($F5255,DB_FILM!$A:$A,0))</f>
        <v>The early life and career of Vito Corleone in 1920s New York City is portrayed, while his son, Michael, expands and tightens his grip on the family crime syndicate.</v>
      </c>
      <c r="M5255" s="5" t="str">
        <f>INDEX(DB_FILM!H:H,MATCH($F5255,DB_FILM!$A:$A,0))</f>
        <v xml:space="preserve">Francis Ford Coppola </v>
      </c>
      <c r="N5255" s="5" t="str">
        <f>INDEX(DB_FILM!I:I,MATCH($F5255,DB_FILM!$A:$A,0))</f>
        <v>Al Pacino, Robert De Niro, Robert Duvall, Diane Keaton</v>
      </c>
      <c r="O5255" s="7">
        <f>INDEX(DB_FILM!J:J,MATCH($F5255,DB_FILM!$A:$A,0))</f>
        <v>942307</v>
      </c>
      <c r="P5255" s="7">
        <f>INDEX(DB_FILM!K:K,MATCH($F5255,DB_FILM!$A:$A,0))</f>
        <v>57300000</v>
      </c>
      <c r="Q5255" s="5" t="s">
        <v>476</v>
      </c>
      <c r="R5255">
        <v>3.99</v>
      </c>
      <c r="S5255">
        <v>34</v>
      </c>
      <c r="T5255">
        <v>2</v>
      </c>
      <c r="U5255">
        <v>2102</v>
      </c>
      <c r="V5255">
        <v>2</v>
      </c>
      <c r="W5255" t="str">
        <f t="shared" si="164"/>
        <v>B</v>
      </c>
      <c r="X5255" t="s">
        <v>622</v>
      </c>
      <c r="Y5255">
        <v>0</v>
      </c>
      <c r="Z5255">
        <v>2.79</v>
      </c>
      <c r="AA5255" s="6">
        <f t="shared" si="165"/>
        <v>1.2000000000000002</v>
      </c>
    </row>
    <row r="5256" spans="1:27" x14ac:dyDescent="0.3">
      <c r="A5256" s="5">
        <v>42939</v>
      </c>
      <c r="B5256" t="s">
        <v>403</v>
      </c>
      <c r="C5256" t="s">
        <v>460</v>
      </c>
      <c r="D5256" t="s">
        <v>396</v>
      </c>
      <c r="E5256" t="s">
        <v>321</v>
      </c>
      <c r="F5256" t="s">
        <v>19</v>
      </c>
      <c r="G5256" s="5" t="str">
        <f>INDEX(DB_FILM!B:B,MATCH($F5256,DB_FILM!$A:$A,0))</f>
        <v>2001</v>
      </c>
      <c r="H5256" s="5" t="str">
        <f>INDEX(DB_FILM!C:C,MATCH($F5256,DB_FILM!$A:$A,0))</f>
        <v xml:space="preserve">T </v>
      </c>
      <c r="I5256" s="9">
        <f>INDEX(DB_FILM!D:D,MATCH($F5256,DB_FILM!$A:$A,0))</f>
        <v>178</v>
      </c>
      <c r="J5256" s="5" t="str">
        <f>INDEX(DB_FILM!E:E,MATCH($F5256,DB_FILM!$A:$A,0))</f>
        <v>Adventure, Drama, Fantasy</v>
      </c>
      <c r="K5256" s="6">
        <f>INDEX(DB_FILM!F:F,MATCH($F5256,DB_FILM!$A:$A,0))</f>
        <v>8.8000000000000007</v>
      </c>
      <c r="L5256" s="5" t="str">
        <f>INDEX(DB_FILM!G:G,MATCH($F5256,DB_FILM!$A:$A,0))</f>
        <v>A meek Hobbit from the Shire and eight companions set out on a journey to destroy the powerful One Ring and save Middle-earth from the Dark Lord Sauron.</v>
      </c>
      <c r="M5256" s="5" t="str">
        <f>INDEX(DB_FILM!H:H,MATCH($F5256,DB_FILM!$A:$A,0))</f>
        <v xml:space="preserve">Peter Jackson </v>
      </c>
      <c r="N5256" s="5" t="str">
        <f>INDEX(DB_FILM!I:I,MATCH($F5256,DB_FILM!$A:$A,0))</f>
        <v>Elijah Wood, Ian McKellen, Orlando Bloom, Sean Bean</v>
      </c>
      <c r="O5256" s="7">
        <f>INDEX(DB_FILM!J:J,MATCH($F5256,DB_FILM!$A:$A,0))</f>
        <v>1433603</v>
      </c>
      <c r="P5256" s="7">
        <f>INDEX(DB_FILM!K:K,MATCH($F5256,DB_FILM!$A:$A,0))</f>
        <v>315540000</v>
      </c>
      <c r="Q5256" t="s">
        <v>474</v>
      </c>
      <c r="R5256">
        <v>5.99</v>
      </c>
      <c r="S5256">
        <v>3</v>
      </c>
      <c r="T5256">
        <v>1</v>
      </c>
      <c r="U5256">
        <v>2102</v>
      </c>
      <c r="V5256">
        <v>2</v>
      </c>
      <c r="W5256" t="str">
        <f t="shared" si="164"/>
        <v>A</v>
      </c>
      <c r="X5256" t="s">
        <v>566</v>
      </c>
      <c r="Y5256">
        <v>5</v>
      </c>
      <c r="Z5256">
        <v>3.71</v>
      </c>
      <c r="AA5256" s="6">
        <f t="shared" si="165"/>
        <v>2.2800000000000002</v>
      </c>
    </row>
    <row r="5257" spans="1:27" x14ac:dyDescent="0.3">
      <c r="A5257" s="5">
        <v>42939</v>
      </c>
      <c r="B5257" s="5" t="s">
        <v>405</v>
      </c>
      <c r="C5257" s="5" t="s">
        <v>425</v>
      </c>
      <c r="D5257" s="5" t="s">
        <v>283</v>
      </c>
      <c r="E5257" t="s">
        <v>284</v>
      </c>
      <c r="F5257" s="5" t="s">
        <v>31</v>
      </c>
      <c r="G5257" s="5" t="str">
        <f>INDEX(DB_FILM!B:B,MATCH($F5257,DB_FILM!$A:$A,0))</f>
        <v>2002</v>
      </c>
      <c r="H5257" s="5" t="str">
        <f>INDEX(DB_FILM!C:C,MATCH($F5257,DB_FILM!$A:$A,0))</f>
        <v xml:space="preserve">T </v>
      </c>
      <c r="I5257" s="9">
        <f>INDEX(DB_FILM!D:D,MATCH($F5257,DB_FILM!$A:$A,0))</f>
        <v>179</v>
      </c>
      <c r="J5257" s="5" t="str">
        <f>INDEX(DB_FILM!E:E,MATCH($F5257,DB_FILM!$A:$A,0))</f>
        <v>Adventure, Drama, Fantasy</v>
      </c>
      <c r="K5257" s="6">
        <f>INDEX(DB_FILM!F:F,MATCH($F5257,DB_FILM!$A:$A,0))</f>
        <v>8.6999999999999993</v>
      </c>
      <c r="L5257" s="5" t="str">
        <f>INDEX(DB_FILM!G:G,MATCH($F5257,DB_FILM!$A:$A,0))</f>
        <v>While Frodo and Sam edge closer to Mordor with the help of the shifty Gollum, the divided fellowship makes a stand against Sauron's new ally, Saruman, and his hordes of Isengard.</v>
      </c>
      <c r="M5257" s="5" t="str">
        <f>INDEX(DB_FILM!H:H,MATCH($F5257,DB_FILM!$A:$A,0))</f>
        <v xml:space="preserve">Peter Jackson </v>
      </c>
      <c r="N5257" s="5" t="str">
        <f>INDEX(DB_FILM!I:I,MATCH($F5257,DB_FILM!$A:$A,0))</f>
        <v>Elijah Wood, Ian McKellen, Viggo Mortensen, Orlando Bloom</v>
      </c>
      <c r="O5257" s="7">
        <f>INDEX(DB_FILM!J:J,MATCH($F5257,DB_FILM!$A:$A,0))</f>
        <v>1280806</v>
      </c>
      <c r="P5257" s="7">
        <f>INDEX(DB_FILM!K:K,MATCH($F5257,DB_FILM!$A:$A,0))</f>
        <v>342550000</v>
      </c>
      <c r="Q5257" s="5" t="s">
        <v>475</v>
      </c>
      <c r="R5257">
        <v>3.99</v>
      </c>
      <c r="S5257">
        <v>9</v>
      </c>
      <c r="T5257">
        <v>3</v>
      </c>
      <c r="U5257">
        <v>2103</v>
      </c>
      <c r="V5257">
        <v>1</v>
      </c>
      <c r="W5257" t="str">
        <f t="shared" si="164"/>
        <v>C</v>
      </c>
      <c r="X5257" t="s">
        <v>609</v>
      </c>
      <c r="Y5257">
        <v>0</v>
      </c>
      <c r="Z5257">
        <v>2.83</v>
      </c>
      <c r="AA5257" s="6">
        <f t="shared" si="165"/>
        <v>1.1600000000000001</v>
      </c>
    </row>
    <row r="5258" spans="1:27" x14ac:dyDescent="0.3">
      <c r="A5258" s="5">
        <v>42939</v>
      </c>
      <c r="B5258" s="5" t="s">
        <v>405</v>
      </c>
      <c r="C5258" s="5" t="s">
        <v>425</v>
      </c>
      <c r="D5258" s="5" t="s">
        <v>283</v>
      </c>
      <c r="E5258" t="s">
        <v>284</v>
      </c>
      <c r="F5258" s="5" t="s">
        <v>95</v>
      </c>
      <c r="G5258" s="5" t="str">
        <f>INDEX(DB_FILM!B:B,MATCH($F5258,DB_FILM!$A:$A,0))</f>
        <v>2002</v>
      </c>
      <c r="H5258" s="5" t="str">
        <f>INDEX(DB_FILM!C:C,MATCH($F5258,DB_FILM!$A:$A,0))</f>
        <v xml:space="preserve">T </v>
      </c>
      <c r="I5258" s="9">
        <f>INDEX(DB_FILM!D:D,MATCH($F5258,DB_FILM!$A:$A,0))</f>
        <v>150</v>
      </c>
      <c r="J5258" s="5" t="str">
        <f>INDEX(DB_FILM!E:E,MATCH($F5258,DB_FILM!$A:$A,0))</f>
        <v>Biography, Drama, Music</v>
      </c>
      <c r="K5258" s="6">
        <f>INDEX(DB_FILM!F:F,MATCH($F5258,DB_FILM!$A:$A,0))</f>
        <v>8.5</v>
      </c>
      <c r="L5258" s="5" t="str">
        <f>INDEX(DB_FILM!G:G,MATCH($F5258,DB_FILM!$A:$A,0))</f>
        <v>A Polish Jewish musician struggles to survive the destruction of the Warsaw ghetto of World War II.</v>
      </c>
      <c r="M5258" s="5" t="str">
        <f>INDEX(DB_FILM!H:H,MATCH($F5258,DB_FILM!$A:$A,0))</f>
        <v xml:space="preserve">Roman Polanski </v>
      </c>
      <c r="N5258" s="5" t="str">
        <f>INDEX(DB_FILM!I:I,MATCH($F5258,DB_FILM!$A:$A,0))</f>
        <v>Adrien Brody, Thomas Kretschmann, Frank Finlay, Emilia Fox</v>
      </c>
      <c r="O5258" s="7">
        <f>INDEX(DB_FILM!J:J,MATCH($F5258,DB_FILM!$A:$A,0))</f>
        <v>602411</v>
      </c>
      <c r="P5258" s="7">
        <f>INDEX(DB_FILM!K:K,MATCH($F5258,DB_FILM!$A:$A,0))</f>
        <v>32570000</v>
      </c>
      <c r="Q5258" s="5" t="s">
        <v>474</v>
      </c>
      <c r="R5258">
        <v>1.99</v>
      </c>
      <c r="S5258">
        <v>44</v>
      </c>
      <c r="T5258">
        <v>1</v>
      </c>
      <c r="U5258">
        <v>2103</v>
      </c>
      <c r="V5258">
        <v>1</v>
      </c>
      <c r="W5258" t="str">
        <f t="shared" si="164"/>
        <v>A</v>
      </c>
      <c r="X5258" t="s">
        <v>521</v>
      </c>
      <c r="Y5258">
        <v>0</v>
      </c>
      <c r="Z5258">
        <v>1.05</v>
      </c>
      <c r="AA5258" s="6">
        <f t="shared" si="165"/>
        <v>0.94</v>
      </c>
    </row>
    <row r="5259" spans="1:27" x14ac:dyDescent="0.3">
      <c r="A5259" s="5">
        <v>42939</v>
      </c>
      <c r="B5259" s="5" t="s">
        <v>405</v>
      </c>
      <c r="C5259" s="5" t="s">
        <v>425</v>
      </c>
      <c r="D5259" s="5" t="s">
        <v>283</v>
      </c>
      <c r="E5259" t="s">
        <v>284</v>
      </c>
      <c r="F5259" s="5" t="s">
        <v>1</v>
      </c>
      <c r="G5259" s="5" t="str">
        <f>INDEX(DB_FILM!B:B,MATCH($F5259,DB_FILM!$A:$A,0))</f>
        <v>1972</v>
      </c>
      <c r="H5259" s="5" t="str">
        <f>INDEX(DB_FILM!C:C,MATCH($F5259,DB_FILM!$A:$A,0))</f>
        <v xml:space="preserve">T </v>
      </c>
      <c r="I5259" s="9">
        <f>INDEX(DB_FILM!D:D,MATCH($F5259,DB_FILM!$A:$A,0))</f>
        <v>175</v>
      </c>
      <c r="J5259" s="5" t="str">
        <f>INDEX(DB_FILM!E:E,MATCH($F5259,DB_FILM!$A:$A,0))</f>
        <v>Crime, Drama</v>
      </c>
      <c r="K5259" s="6">
        <f>INDEX(DB_FILM!F:F,MATCH($F5259,DB_FILM!$A:$A,0))</f>
        <v>9.1999999999999993</v>
      </c>
      <c r="L5259" s="5" t="str">
        <f>INDEX(DB_FILM!G:G,MATCH($F5259,DB_FILM!$A:$A,0))</f>
        <v>The aging patriarch of an organized crime dynasty transfers control of his clandestine empire to his reluctant son.</v>
      </c>
      <c r="M5259" s="5" t="str">
        <f>INDEX(DB_FILM!H:H,MATCH($F5259,DB_FILM!$A:$A,0))</f>
        <v xml:space="preserve">Francis Ford Coppola </v>
      </c>
      <c r="N5259" s="5" t="str">
        <f>INDEX(DB_FILM!I:I,MATCH($F5259,DB_FILM!$A:$A,0))</f>
        <v>Marlon Brando, Al Pacino, James Caan, Diane Keaton</v>
      </c>
      <c r="O5259" s="7">
        <f>INDEX(DB_FILM!J:J,MATCH($F5259,DB_FILM!$A:$A,0))</f>
        <v>1361367</v>
      </c>
      <c r="P5259" s="7">
        <f>INDEX(DB_FILM!K:K,MATCH($F5259,DB_FILM!$A:$A,0))</f>
        <v>134970000</v>
      </c>
      <c r="Q5259" s="5" t="s">
        <v>474</v>
      </c>
      <c r="R5259">
        <v>5.99</v>
      </c>
      <c r="S5259">
        <v>12</v>
      </c>
      <c r="T5259">
        <v>1</v>
      </c>
      <c r="U5259">
        <v>2103</v>
      </c>
      <c r="V5259">
        <v>2</v>
      </c>
      <c r="W5259" t="str">
        <f t="shared" si="164"/>
        <v>A</v>
      </c>
      <c r="X5259" t="s">
        <v>568</v>
      </c>
      <c r="Y5259">
        <v>0</v>
      </c>
      <c r="Z5259">
        <v>4.01</v>
      </c>
      <c r="AA5259" s="6">
        <f t="shared" si="165"/>
        <v>1.9800000000000004</v>
      </c>
    </row>
    <row r="5260" spans="1:27" x14ac:dyDescent="0.3">
      <c r="A5260" s="5">
        <v>42939</v>
      </c>
      <c r="B5260" t="s">
        <v>405</v>
      </c>
      <c r="C5260" t="s">
        <v>425</v>
      </c>
      <c r="D5260" t="s">
        <v>283</v>
      </c>
      <c r="E5260" t="s">
        <v>284</v>
      </c>
      <c r="F5260" t="s">
        <v>9</v>
      </c>
      <c r="G5260" s="5" t="str">
        <f>INDEX(DB_FILM!B:B,MATCH($F5260,DB_FILM!$A:$A,0))</f>
        <v>2003</v>
      </c>
      <c r="H5260" s="5" t="str">
        <f>INDEX(DB_FILM!C:C,MATCH($F5260,DB_FILM!$A:$A,0))</f>
        <v xml:space="preserve">T </v>
      </c>
      <c r="I5260" s="9">
        <f>INDEX(DB_FILM!D:D,MATCH($F5260,DB_FILM!$A:$A,0))</f>
        <v>201</v>
      </c>
      <c r="J5260" s="5" t="str">
        <f>INDEX(DB_FILM!E:E,MATCH($F5260,DB_FILM!$A:$A,0))</f>
        <v>Action, Adventure, Drama</v>
      </c>
      <c r="K5260" s="6">
        <f>INDEX(DB_FILM!F:F,MATCH($F5260,DB_FILM!$A:$A,0))</f>
        <v>8.9</v>
      </c>
      <c r="L5260" s="5" t="str">
        <f>INDEX(DB_FILM!G:G,MATCH($F5260,DB_FILM!$A:$A,0))</f>
        <v>Gandalf and Aragorn lead the World of Men against Sauron's army to draw his gaze from Frodo and Sam as they approach Mount Doom with the One Ring.</v>
      </c>
      <c r="M5260" s="5" t="str">
        <f>INDEX(DB_FILM!H:H,MATCH($F5260,DB_FILM!$A:$A,0))</f>
        <v xml:space="preserve">Peter Jackson </v>
      </c>
      <c r="N5260" s="5" t="str">
        <f>INDEX(DB_FILM!I:I,MATCH($F5260,DB_FILM!$A:$A,0))</f>
        <v>Elijah Wood, Viggo Mortensen, Ian McKellen, Orlando Bloom</v>
      </c>
      <c r="O5260" s="7">
        <f>INDEX(DB_FILM!J:J,MATCH($F5260,DB_FILM!$A:$A,0))</f>
        <v>1416518</v>
      </c>
      <c r="P5260" s="7">
        <f>INDEX(DB_FILM!K:K,MATCH($F5260,DB_FILM!$A:$A,0))</f>
        <v>377850000</v>
      </c>
      <c r="Q5260" t="s">
        <v>476</v>
      </c>
      <c r="R5260">
        <v>9.99</v>
      </c>
      <c r="S5260">
        <v>47</v>
      </c>
      <c r="T5260">
        <v>2</v>
      </c>
      <c r="U5260">
        <v>2103</v>
      </c>
      <c r="V5260">
        <v>1</v>
      </c>
      <c r="W5260" t="str">
        <f t="shared" si="164"/>
        <v>B</v>
      </c>
      <c r="X5260" t="s">
        <v>570</v>
      </c>
      <c r="Y5260">
        <v>0</v>
      </c>
      <c r="Z5260">
        <v>4.99</v>
      </c>
      <c r="AA5260" s="6">
        <f t="shared" si="165"/>
        <v>5</v>
      </c>
    </row>
    <row r="5261" spans="1:27" x14ac:dyDescent="0.3">
      <c r="A5261" s="5">
        <v>42939</v>
      </c>
      <c r="B5261" s="5" t="s">
        <v>405</v>
      </c>
      <c r="C5261" s="5" t="s">
        <v>425</v>
      </c>
      <c r="D5261" s="5" t="s">
        <v>283</v>
      </c>
      <c r="E5261" t="s">
        <v>284</v>
      </c>
      <c r="F5261" s="5" t="s">
        <v>47</v>
      </c>
      <c r="G5261" s="5" t="str">
        <f>INDEX(DB_FILM!B:B,MATCH($F5261,DB_FILM!$A:$A,0))</f>
        <v>1977</v>
      </c>
      <c r="H5261" s="5" t="str">
        <f>INDEX(DB_FILM!C:C,MATCH($F5261,DB_FILM!$A:$A,0))</f>
        <v xml:space="preserve">T </v>
      </c>
      <c r="I5261" s="9">
        <f>INDEX(DB_FILM!D:D,MATCH($F5261,DB_FILM!$A:$A,0))</f>
        <v>121</v>
      </c>
      <c r="J5261" s="5" t="str">
        <f>INDEX(DB_FILM!E:E,MATCH($F5261,DB_FILM!$A:$A,0))</f>
        <v>Action, Adventure, Fantasy</v>
      </c>
      <c r="K5261" s="6">
        <f>INDEX(DB_FILM!F:F,MATCH($F5261,DB_FILM!$A:$A,0))</f>
        <v>8.6</v>
      </c>
      <c r="L5261" s="5" t="str">
        <f>INDEX(DB_FILM!G:G,MATCH($F5261,DB_FILM!$A:$A,0))</f>
        <v>Luke Skywalker joins forces with a Jedi Knight, a cocky pilot, a Wookiee and two droids to save the galaxy from the Empire's world-destroying battle station, while also attempting to rescue Princess Leia from the evil Darth Vader.</v>
      </c>
      <c r="M5261" s="5" t="str">
        <f>INDEX(DB_FILM!H:H,MATCH($F5261,DB_FILM!$A:$A,0))</f>
        <v xml:space="preserve">George Lucas </v>
      </c>
      <c r="N5261" s="5" t="str">
        <f>INDEX(DB_FILM!I:I,MATCH($F5261,DB_FILM!$A:$A,0))</f>
        <v>Mark Hamill, Harrison Ford, Carrie Fisher, Alec Guinness</v>
      </c>
      <c r="O5261" s="7">
        <f>INDEX(DB_FILM!J:J,MATCH($F5261,DB_FILM!$A:$A,0))</f>
        <v>1070346</v>
      </c>
      <c r="P5261" s="7">
        <f>INDEX(DB_FILM!K:K,MATCH($F5261,DB_FILM!$A:$A,0))</f>
        <v>322740000</v>
      </c>
      <c r="Q5261" s="5" t="s">
        <v>476</v>
      </c>
      <c r="R5261">
        <v>13.99</v>
      </c>
      <c r="S5261">
        <v>18</v>
      </c>
      <c r="T5261">
        <v>2</v>
      </c>
      <c r="U5261">
        <v>2103</v>
      </c>
      <c r="V5261">
        <v>1</v>
      </c>
      <c r="W5261" t="str">
        <f t="shared" si="164"/>
        <v>B</v>
      </c>
      <c r="X5261" t="s">
        <v>506</v>
      </c>
      <c r="Y5261">
        <v>0</v>
      </c>
      <c r="Z5261">
        <v>9.65</v>
      </c>
      <c r="AA5261" s="6">
        <f t="shared" si="165"/>
        <v>4.34</v>
      </c>
    </row>
    <row r="5262" spans="1:27" x14ac:dyDescent="0.3">
      <c r="A5262" s="5">
        <v>42939</v>
      </c>
      <c r="B5262" t="s">
        <v>399</v>
      </c>
      <c r="C5262" t="s">
        <v>421</v>
      </c>
      <c r="D5262" t="s">
        <v>359</v>
      </c>
      <c r="E5262" t="s">
        <v>276</v>
      </c>
      <c r="F5262" t="s">
        <v>97</v>
      </c>
      <c r="G5262" s="5" t="str">
        <f>INDEX(DB_FILM!B:B,MATCH($F5262,DB_FILM!$A:$A,0))</f>
        <v>1968</v>
      </c>
      <c r="H5262" s="5" t="str">
        <f>INDEX(DB_FILM!C:C,MATCH($F5262,DB_FILM!$A:$A,0))</f>
        <v xml:space="preserve">T </v>
      </c>
      <c r="I5262" s="9">
        <f>INDEX(DB_FILM!D:D,MATCH($F5262,DB_FILM!$A:$A,0))</f>
        <v>175</v>
      </c>
      <c r="J5262" s="5" t="str">
        <f>INDEX(DB_FILM!E:E,MATCH($F5262,DB_FILM!$A:$A,0))</f>
        <v>Western</v>
      </c>
      <c r="K5262" s="6">
        <f>INDEX(DB_FILM!F:F,MATCH($F5262,DB_FILM!$A:$A,0))</f>
        <v>8.5</v>
      </c>
      <c r="L5262" s="5" t="str">
        <f>INDEX(DB_FILM!G:G,MATCH($F5262,DB_FILM!$A:$A,0))</f>
        <v>A mysterious stranger with a harmonica joins forces with a notorious desperado to protect a beautiful widow from a ruthless assassin working for the railroad.</v>
      </c>
      <c r="M5262" s="5" t="str">
        <f>INDEX(DB_FILM!H:H,MATCH($F5262,DB_FILM!$A:$A,0))</f>
        <v xml:space="preserve">Sergio Leone </v>
      </c>
      <c r="N5262" s="5" t="str">
        <f>INDEX(DB_FILM!I:I,MATCH($F5262,DB_FILM!$A:$A,0))</f>
        <v>Henry Fonda, Charles Bronson, Claudia Cardinale, Jason Robards</v>
      </c>
      <c r="O5262" s="7">
        <f>INDEX(DB_FILM!J:J,MATCH($F5262,DB_FILM!$A:$A,0))</f>
        <v>257797</v>
      </c>
      <c r="P5262" s="7">
        <f>INDEX(DB_FILM!K:K,MATCH($F5262,DB_FILM!$A:$A,0))</f>
        <v>5320000</v>
      </c>
      <c r="Q5262" t="s">
        <v>475</v>
      </c>
      <c r="R5262">
        <v>5.99</v>
      </c>
      <c r="S5262">
        <v>46</v>
      </c>
      <c r="T5262">
        <v>3</v>
      </c>
      <c r="U5262">
        <v>2104</v>
      </c>
      <c r="V5262">
        <v>1</v>
      </c>
      <c r="W5262" t="str">
        <f t="shared" si="164"/>
        <v>C</v>
      </c>
      <c r="X5262" t="s">
        <v>540</v>
      </c>
      <c r="Y5262">
        <v>0</v>
      </c>
      <c r="Z5262">
        <v>4.43</v>
      </c>
      <c r="AA5262" s="6">
        <f t="shared" si="165"/>
        <v>1.5600000000000005</v>
      </c>
    </row>
    <row r="5263" spans="1:27" x14ac:dyDescent="0.3">
      <c r="A5263" s="5">
        <v>42939</v>
      </c>
      <c r="B5263" s="5" t="s">
        <v>399</v>
      </c>
      <c r="C5263" s="5" t="s">
        <v>421</v>
      </c>
      <c r="D5263" s="5" t="s">
        <v>359</v>
      </c>
      <c r="E5263" t="s">
        <v>276</v>
      </c>
      <c r="F5263" s="5" t="s">
        <v>53</v>
      </c>
      <c r="G5263" s="5" t="str">
        <f>INDEX(DB_FILM!B:B,MATCH($F5263,DB_FILM!$A:$A,0))</f>
        <v>2001</v>
      </c>
      <c r="H5263" s="5" t="str">
        <f>INDEX(DB_FILM!C:C,MATCH($F5263,DB_FILM!$A:$A,0))</f>
        <v xml:space="preserve">T </v>
      </c>
      <c r="I5263" s="9">
        <f>INDEX(DB_FILM!D:D,MATCH($F5263,DB_FILM!$A:$A,0))</f>
        <v>125</v>
      </c>
      <c r="J5263" s="5" t="str">
        <f>INDEX(DB_FILM!E:E,MATCH($F5263,DB_FILM!$A:$A,0))</f>
        <v>Animation, Adventure, Family</v>
      </c>
      <c r="K5263" s="6">
        <f>INDEX(DB_FILM!F:F,MATCH($F5263,DB_FILM!$A:$A,0))</f>
        <v>8.6</v>
      </c>
      <c r="L5263" s="5" t="str">
        <f>INDEX(DB_FILM!G:G,MATCH($F5263,DB_FILM!$A:$A,0))</f>
        <v>During her family's move to the suburbs, a sullen 10-year-old girl wanders into a world ruled by gods, witches, and spirits, and where humans are changed into beasts.</v>
      </c>
      <c r="M5263" s="5" t="str">
        <f>INDEX(DB_FILM!H:H,MATCH($F5263,DB_FILM!$A:$A,0))</f>
        <v xml:space="preserve">Hayao Miyazaki, Kirk Wise </v>
      </c>
      <c r="N5263" s="5" t="str">
        <f>INDEX(DB_FILM!I:I,MATCH($F5263,DB_FILM!$A:$A,0))</f>
        <v>Daveigh Chase, Suzanne Pleshette, Miyu Irino, Rumi Hiiragi</v>
      </c>
      <c r="O5263" s="7">
        <f>INDEX(DB_FILM!J:J,MATCH($F5263,DB_FILM!$A:$A,0))</f>
        <v>521082</v>
      </c>
      <c r="P5263" s="7">
        <f>INDEX(DB_FILM!K:K,MATCH($F5263,DB_FILM!$A:$A,0))</f>
        <v>10060000</v>
      </c>
      <c r="Q5263" s="5" t="s">
        <v>476</v>
      </c>
      <c r="R5263">
        <v>7.99</v>
      </c>
      <c r="S5263">
        <v>21</v>
      </c>
      <c r="T5263">
        <v>2</v>
      </c>
      <c r="U5263">
        <v>2104</v>
      </c>
      <c r="V5263">
        <v>2</v>
      </c>
      <c r="W5263" t="str">
        <f t="shared" si="164"/>
        <v>B</v>
      </c>
      <c r="X5263" t="s">
        <v>595</v>
      </c>
      <c r="Y5263">
        <v>0</v>
      </c>
      <c r="Z5263">
        <v>4.55</v>
      </c>
      <c r="AA5263" s="6">
        <f t="shared" si="165"/>
        <v>3.4400000000000004</v>
      </c>
    </row>
    <row r="5264" spans="1:27" x14ac:dyDescent="0.3">
      <c r="A5264" s="5">
        <v>42939</v>
      </c>
      <c r="B5264" s="5" t="s">
        <v>399</v>
      </c>
      <c r="C5264" s="5" t="s">
        <v>421</v>
      </c>
      <c r="D5264" s="5" t="s">
        <v>359</v>
      </c>
      <c r="E5264" t="s">
        <v>276</v>
      </c>
      <c r="F5264" s="5" t="s">
        <v>49</v>
      </c>
      <c r="G5264" s="5" t="str">
        <f>INDEX(DB_FILM!B:B,MATCH($F5264,DB_FILM!$A:$A,0))</f>
        <v>1995</v>
      </c>
      <c r="H5264" s="5" t="str">
        <f>INDEX(DB_FILM!C:C,MATCH($F5264,DB_FILM!$A:$A,0))</f>
        <v xml:space="preserve">T </v>
      </c>
      <c r="I5264" s="9">
        <f>INDEX(DB_FILM!D:D,MATCH($F5264,DB_FILM!$A:$A,0))</f>
        <v>106</v>
      </c>
      <c r="J5264" s="5" t="str">
        <f>INDEX(DB_FILM!E:E,MATCH($F5264,DB_FILM!$A:$A,0))</f>
        <v>Crime, Mystery, Thriller</v>
      </c>
      <c r="K5264" s="6">
        <f>INDEX(DB_FILM!F:F,MATCH($F5264,DB_FILM!$A:$A,0))</f>
        <v>8.6</v>
      </c>
      <c r="L5264" s="5" t="str">
        <f>INDEX(DB_FILM!G:G,MATCH($F5264,DB_FILM!$A:$A,0))</f>
        <v>A sole survivor tells of the twisty events leading up to a horrific gun battle on a boat, which began when five criminals met at a seemingly random police lineup.</v>
      </c>
      <c r="M5264" s="5" t="str">
        <f>INDEX(DB_FILM!H:H,MATCH($F5264,DB_FILM!$A:$A,0))</f>
        <v xml:space="preserve">Bryan Singer </v>
      </c>
      <c r="N5264" s="5" t="str">
        <f>INDEX(DB_FILM!I:I,MATCH($F5264,DB_FILM!$A:$A,0))</f>
        <v>Kevin Spacey, Gabriel Byrne, Chazz Palminteri, Stephen Baldwin</v>
      </c>
      <c r="O5264" s="7">
        <f>INDEX(DB_FILM!J:J,MATCH($F5264,DB_FILM!$A:$A,0))</f>
        <v>863953</v>
      </c>
      <c r="P5264" s="7">
        <f>INDEX(DB_FILM!K:K,MATCH($F5264,DB_FILM!$A:$A,0))</f>
        <v>23340000</v>
      </c>
      <c r="Q5264" s="5" t="s">
        <v>476</v>
      </c>
      <c r="R5264">
        <v>7.99</v>
      </c>
      <c r="S5264">
        <v>19</v>
      </c>
      <c r="T5264">
        <v>2</v>
      </c>
      <c r="U5264">
        <v>2104</v>
      </c>
      <c r="V5264">
        <v>1</v>
      </c>
      <c r="W5264" t="str">
        <f t="shared" si="164"/>
        <v>B</v>
      </c>
      <c r="X5264" t="s">
        <v>631</v>
      </c>
      <c r="Y5264">
        <v>0</v>
      </c>
      <c r="Z5264">
        <v>4.63</v>
      </c>
      <c r="AA5264" s="6">
        <f t="shared" si="165"/>
        <v>3.3600000000000003</v>
      </c>
    </row>
    <row r="5265" spans="1:27" x14ac:dyDescent="0.3">
      <c r="A5265" s="5">
        <v>42939</v>
      </c>
      <c r="B5265" s="5" t="s">
        <v>399</v>
      </c>
      <c r="C5265" s="5" t="s">
        <v>421</v>
      </c>
      <c r="D5265" s="5" t="s">
        <v>359</v>
      </c>
      <c r="E5265" t="s">
        <v>276</v>
      </c>
      <c r="F5265" s="5" t="s">
        <v>31</v>
      </c>
      <c r="G5265" s="5" t="str">
        <f>INDEX(DB_FILM!B:B,MATCH($F5265,DB_FILM!$A:$A,0))</f>
        <v>2002</v>
      </c>
      <c r="H5265" s="5" t="str">
        <f>INDEX(DB_FILM!C:C,MATCH($F5265,DB_FILM!$A:$A,0))</f>
        <v xml:space="preserve">T </v>
      </c>
      <c r="I5265" s="9">
        <f>INDEX(DB_FILM!D:D,MATCH($F5265,DB_FILM!$A:$A,0))</f>
        <v>179</v>
      </c>
      <c r="J5265" s="5" t="str">
        <f>INDEX(DB_FILM!E:E,MATCH($F5265,DB_FILM!$A:$A,0))</f>
        <v>Adventure, Drama, Fantasy</v>
      </c>
      <c r="K5265" s="6">
        <f>INDEX(DB_FILM!F:F,MATCH($F5265,DB_FILM!$A:$A,0))</f>
        <v>8.6999999999999993</v>
      </c>
      <c r="L5265" s="5" t="str">
        <f>INDEX(DB_FILM!G:G,MATCH($F5265,DB_FILM!$A:$A,0))</f>
        <v>While Frodo and Sam edge closer to Mordor with the help of the shifty Gollum, the divided fellowship makes a stand against Sauron's new ally, Saruman, and his hordes of Isengard.</v>
      </c>
      <c r="M5265" s="5" t="str">
        <f>INDEX(DB_FILM!H:H,MATCH($F5265,DB_FILM!$A:$A,0))</f>
        <v xml:space="preserve">Peter Jackson </v>
      </c>
      <c r="N5265" s="5" t="str">
        <f>INDEX(DB_FILM!I:I,MATCH($F5265,DB_FILM!$A:$A,0))</f>
        <v>Elijah Wood, Ian McKellen, Viggo Mortensen, Orlando Bloom</v>
      </c>
      <c r="O5265" s="7">
        <f>INDEX(DB_FILM!J:J,MATCH($F5265,DB_FILM!$A:$A,0))</f>
        <v>1280806</v>
      </c>
      <c r="P5265" s="7">
        <f>INDEX(DB_FILM!K:K,MATCH($F5265,DB_FILM!$A:$A,0))</f>
        <v>342550000</v>
      </c>
      <c r="Q5265" s="5" t="s">
        <v>474</v>
      </c>
      <c r="R5265">
        <v>9.99</v>
      </c>
      <c r="S5265">
        <v>9</v>
      </c>
      <c r="T5265">
        <v>1</v>
      </c>
      <c r="U5265">
        <v>2104</v>
      </c>
      <c r="V5265">
        <v>1</v>
      </c>
      <c r="W5265" t="str">
        <f t="shared" si="164"/>
        <v>A</v>
      </c>
      <c r="X5265" t="s">
        <v>519</v>
      </c>
      <c r="Y5265">
        <v>0</v>
      </c>
      <c r="Z5265">
        <v>6.79</v>
      </c>
      <c r="AA5265" s="6">
        <f t="shared" si="165"/>
        <v>3.2</v>
      </c>
    </row>
    <row r="5266" spans="1:27" x14ac:dyDescent="0.3">
      <c r="A5266" s="5">
        <v>42939</v>
      </c>
      <c r="B5266" t="s">
        <v>402</v>
      </c>
      <c r="C5266" t="s">
        <v>449</v>
      </c>
      <c r="D5266" t="s">
        <v>301</v>
      </c>
      <c r="E5266" t="s">
        <v>302</v>
      </c>
      <c r="F5266" t="s">
        <v>31</v>
      </c>
      <c r="G5266" s="5" t="str">
        <f>INDEX(DB_FILM!B:B,MATCH($F5266,DB_FILM!$A:$A,0))</f>
        <v>2002</v>
      </c>
      <c r="H5266" s="5" t="str">
        <f>INDEX(DB_FILM!C:C,MATCH($F5266,DB_FILM!$A:$A,0))</f>
        <v xml:space="preserve">T </v>
      </c>
      <c r="I5266" s="9">
        <f>INDEX(DB_FILM!D:D,MATCH($F5266,DB_FILM!$A:$A,0))</f>
        <v>179</v>
      </c>
      <c r="J5266" s="5" t="str">
        <f>INDEX(DB_FILM!E:E,MATCH($F5266,DB_FILM!$A:$A,0))</f>
        <v>Adventure, Drama, Fantasy</v>
      </c>
      <c r="K5266" s="6">
        <f>INDEX(DB_FILM!F:F,MATCH($F5266,DB_FILM!$A:$A,0))</f>
        <v>8.6999999999999993</v>
      </c>
      <c r="L5266" s="5" t="str">
        <f>INDEX(DB_FILM!G:G,MATCH($F5266,DB_FILM!$A:$A,0))</f>
        <v>While Frodo and Sam edge closer to Mordor with the help of the shifty Gollum, the divided fellowship makes a stand against Sauron's new ally, Saruman, and his hordes of Isengard.</v>
      </c>
      <c r="M5266" s="5" t="str">
        <f>INDEX(DB_FILM!H:H,MATCH($F5266,DB_FILM!$A:$A,0))</f>
        <v xml:space="preserve">Peter Jackson </v>
      </c>
      <c r="N5266" s="5" t="str">
        <f>INDEX(DB_FILM!I:I,MATCH($F5266,DB_FILM!$A:$A,0))</f>
        <v>Elijah Wood, Ian McKellen, Viggo Mortensen, Orlando Bloom</v>
      </c>
      <c r="O5266" s="7">
        <f>INDEX(DB_FILM!J:J,MATCH($F5266,DB_FILM!$A:$A,0))</f>
        <v>1280806</v>
      </c>
      <c r="P5266" s="7">
        <f>INDEX(DB_FILM!K:K,MATCH($F5266,DB_FILM!$A:$A,0))</f>
        <v>342550000</v>
      </c>
      <c r="Q5266" t="s">
        <v>474</v>
      </c>
      <c r="R5266">
        <v>1.99</v>
      </c>
      <c r="S5266">
        <v>9</v>
      </c>
      <c r="T5266">
        <v>1</v>
      </c>
      <c r="U5266">
        <v>2105</v>
      </c>
      <c r="V5266">
        <v>2</v>
      </c>
      <c r="W5266" t="str">
        <f t="shared" si="164"/>
        <v>A</v>
      </c>
      <c r="X5266" t="s">
        <v>519</v>
      </c>
      <c r="Y5266">
        <v>5</v>
      </c>
      <c r="Z5266">
        <v>1.17</v>
      </c>
      <c r="AA5266" s="6">
        <f t="shared" si="165"/>
        <v>0.82000000000000006</v>
      </c>
    </row>
    <row r="5267" spans="1:27" x14ac:dyDescent="0.3">
      <c r="A5267" s="5">
        <v>42939</v>
      </c>
      <c r="B5267" s="5" t="s">
        <v>413</v>
      </c>
      <c r="C5267" s="5" t="s">
        <v>451</v>
      </c>
      <c r="D5267" s="5" t="s">
        <v>320</v>
      </c>
      <c r="E5267" t="s">
        <v>321</v>
      </c>
      <c r="F5267" s="5" t="s">
        <v>79</v>
      </c>
      <c r="G5267" s="5" t="str">
        <f>INDEX(DB_FILM!B:B,MATCH($F5267,DB_FILM!$A:$A,0))</f>
        <v>2014</v>
      </c>
      <c r="H5267" s="5" t="str">
        <f>INDEX(DB_FILM!C:C,MATCH($F5267,DB_FILM!$A:$A,0))</f>
        <v xml:space="preserve">T </v>
      </c>
      <c r="I5267" s="9">
        <f>INDEX(DB_FILM!D:D,MATCH($F5267,DB_FILM!$A:$A,0))</f>
        <v>107</v>
      </c>
      <c r="J5267" s="5" t="str">
        <f>INDEX(DB_FILM!E:E,MATCH($F5267,DB_FILM!$A:$A,0))</f>
        <v>Drama, Music</v>
      </c>
      <c r="K5267" s="6">
        <f>INDEX(DB_FILM!F:F,MATCH($F5267,DB_FILM!$A:$A,0))</f>
        <v>8.5</v>
      </c>
      <c r="L5267" s="5" t="str">
        <f>INDEX(DB_FILM!G:G,MATCH($F5267,DB_FILM!$A:$A,0))</f>
        <v>A promising young drummer enrolls at a cut-throat music conservatory where his dreams of greatness are mentored by an instructor who will stop at nothing to realize a student's potential.</v>
      </c>
      <c r="M5267" s="5" t="str">
        <f>INDEX(DB_FILM!H:H,MATCH($F5267,DB_FILM!$A:$A,0))</f>
        <v xml:space="preserve">Damien Chazelle </v>
      </c>
      <c r="N5267" s="5" t="str">
        <f>INDEX(DB_FILM!I:I,MATCH($F5267,DB_FILM!$A:$A,0))</f>
        <v>Miles Teller, J.K. Simmons, Melissa Benoist, Paul Reiser</v>
      </c>
      <c r="O5267" s="7">
        <f>INDEX(DB_FILM!J:J,MATCH($F5267,DB_FILM!$A:$A,0))</f>
        <v>565511</v>
      </c>
      <c r="P5267" s="7">
        <f>INDEX(DB_FILM!K:K,MATCH($F5267,DB_FILM!$A:$A,0))</f>
        <v>13090000</v>
      </c>
      <c r="Q5267" s="5" t="s">
        <v>475</v>
      </c>
      <c r="R5267">
        <v>3.99</v>
      </c>
      <c r="S5267">
        <v>36</v>
      </c>
      <c r="T5267">
        <v>3</v>
      </c>
      <c r="U5267">
        <v>2106</v>
      </c>
      <c r="V5267">
        <v>1</v>
      </c>
      <c r="W5267" t="str">
        <f t="shared" si="164"/>
        <v>C</v>
      </c>
      <c r="X5267" t="s">
        <v>619</v>
      </c>
      <c r="Y5267">
        <v>0</v>
      </c>
      <c r="Z5267">
        <v>3.35</v>
      </c>
      <c r="AA5267" s="6">
        <f t="shared" si="165"/>
        <v>0.64000000000000012</v>
      </c>
    </row>
    <row r="5268" spans="1:27" x14ac:dyDescent="0.3">
      <c r="A5268" s="5">
        <v>42939</v>
      </c>
      <c r="B5268" t="s">
        <v>413</v>
      </c>
      <c r="C5268" t="s">
        <v>451</v>
      </c>
      <c r="D5268" t="s">
        <v>320</v>
      </c>
      <c r="E5268" t="s">
        <v>321</v>
      </c>
      <c r="F5268" t="s">
        <v>3</v>
      </c>
      <c r="G5268" s="5" t="str">
        <f>INDEX(DB_FILM!B:B,MATCH($F5268,DB_FILM!$A:$A,0))</f>
        <v>2008</v>
      </c>
      <c r="H5268" s="5" t="str">
        <f>INDEX(DB_FILM!C:C,MATCH($F5268,DB_FILM!$A:$A,0))</f>
        <v xml:space="preserve">T </v>
      </c>
      <c r="I5268" s="9">
        <f>INDEX(DB_FILM!D:D,MATCH($F5268,DB_FILM!$A:$A,0))</f>
        <v>152</v>
      </c>
      <c r="J5268" s="5" t="str">
        <f>INDEX(DB_FILM!E:E,MATCH($F5268,DB_FILM!$A:$A,0))</f>
        <v>Action, Crime, Drama</v>
      </c>
      <c r="K5268" s="6">
        <f>INDEX(DB_FILM!F:F,MATCH($F5268,DB_FILM!$A:$A,0))</f>
        <v>9</v>
      </c>
      <c r="L5268" s="5" t="str">
        <f>INDEX(DB_FILM!G:G,MATCH($F5268,DB_FILM!$A:$A,0))</f>
        <v>When the menace known as the Joker emerges from his mysterious past, he wreaks havoc and chaos on the people of Gotham. The Dark Knight must accept one of the greatest psychological and physical tests of his ability to fight injustice.</v>
      </c>
      <c r="M5268" s="5" t="str">
        <f>INDEX(DB_FILM!H:H,MATCH($F5268,DB_FILM!$A:$A,0))</f>
        <v xml:space="preserve">Christopher Nolan </v>
      </c>
      <c r="N5268" s="5" t="str">
        <f>INDEX(DB_FILM!I:I,MATCH($F5268,DB_FILM!$A:$A,0))</f>
        <v>Christian Bale, Heath Ledger, Aaron Eckhart, Michael Caine</v>
      </c>
      <c r="O5268" s="7">
        <f>INDEX(DB_FILM!J:J,MATCH($F5268,DB_FILM!$A:$A,0))</f>
        <v>1958004</v>
      </c>
      <c r="P5268" s="7">
        <f>INDEX(DB_FILM!K:K,MATCH($F5268,DB_FILM!$A:$A,0))</f>
        <v>534860000</v>
      </c>
      <c r="Q5268" t="s">
        <v>476</v>
      </c>
      <c r="R5268">
        <v>13.99</v>
      </c>
      <c r="S5268">
        <v>23</v>
      </c>
      <c r="T5268">
        <v>2</v>
      </c>
      <c r="U5268">
        <v>2106</v>
      </c>
      <c r="V5268">
        <v>1</v>
      </c>
      <c r="W5268" t="str">
        <f t="shared" si="164"/>
        <v>B</v>
      </c>
      <c r="X5268" t="s">
        <v>500</v>
      </c>
      <c r="Y5268">
        <v>0</v>
      </c>
      <c r="Z5268">
        <v>9.23</v>
      </c>
      <c r="AA5268" s="6">
        <f t="shared" si="165"/>
        <v>4.76</v>
      </c>
    </row>
    <row r="5269" spans="1:27" x14ac:dyDescent="0.3">
      <c r="A5269" s="5">
        <v>42940</v>
      </c>
      <c r="B5269" t="s">
        <v>416</v>
      </c>
      <c r="C5269" t="s">
        <v>465</v>
      </c>
      <c r="D5269" t="s">
        <v>306</v>
      </c>
      <c r="E5269" t="s">
        <v>307</v>
      </c>
      <c r="F5269" t="s">
        <v>25</v>
      </c>
      <c r="G5269" s="5" t="str">
        <f>INDEX(DB_FILM!B:B,MATCH($F5269,DB_FILM!$A:$A,0))</f>
        <v>1980</v>
      </c>
      <c r="H5269" s="5" t="str">
        <f>INDEX(DB_FILM!C:C,MATCH($F5269,DB_FILM!$A:$A,0))</f>
        <v xml:space="preserve">T </v>
      </c>
      <c r="I5269" s="9">
        <f>INDEX(DB_FILM!D:D,MATCH($F5269,DB_FILM!$A:$A,0))</f>
        <v>124</v>
      </c>
      <c r="J5269" s="5" t="str">
        <f>INDEX(DB_FILM!E:E,MATCH($F5269,DB_FILM!$A:$A,0))</f>
        <v>Action, Adventure, Fantasy</v>
      </c>
      <c r="K5269" s="6">
        <f>INDEX(DB_FILM!F:F,MATCH($F5269,DB_FILM!$A:$A,0))</f>
        <v>8.8000000000000007</v>
      </c>
      <c r="L5269" s="5" t="str">
        <f>INDEX(DB_FILM!G:G,MATCH($F5269,DB_FILM!$A:$A,0))</f>
        <v>After the rebels are brutally overpowered by the Empire on the ice planet Hoth, Luke Skywalker begins Jedi training with Yoda, while his friends are pursued by Darth Vader.</v>
      </c>
      <c r="M5269" s="5" t="str">
        <f>INDEX(DB_FILM!H:H,MATCH($F5269,DB_FILM!$A:$A,0))</f>
        <v xml:space="preserve">Irvin Kershner </v>
      </c>
      <c r="N5269" s="5" t="str">
        <f>INDEX(DB_FILM!I:I,MATCH($F5269,DB_FILM!$A:$A,0))</f>
        <v>Mark Hamill, Harrison Ford, Carrie Fisher, Billy Dee Williams</v>
      </c>
      <c r="O5269" s="7">
        <f>INDEX(DB_FILM!J:J,MATCH($F5269,DB_FILM!$A:$A,0))</f>
        <v>999712</v>
      </c>
      <c r="P5269" s="7">
        <f>INDEX(DB_FILM!K:K,MATCH($F5269,DB_FILM!$A:$A,0))</f>
        <v>290480000</v>
      </c>
      <c r="Q5269" t="s">
        <v>474</v>
      </c>
      <c r="R5269">
        <v>9.99</v>
      </c>
      <c r="S5269">
        <v>6</v>
      </c>
      <c r="T5269">
        <v>1</v>
      </c>
      <c r="U5269">
        <v>2107</v>
      </c>
      <c r="V5269">
        <v>1</v>
      </c>
      <c r="W5269" t="str">
        <f t="shared" si="164"/>
        <v>A</v>
      </c>
      <c r="X5269" t="s">
        <v>624</v>
      </c>
      <c r="Y5269">
        <v>0</v>
      </c>
      <c r="Z5269">
        <v>5.19</v>
      </c>
      <c r="AA5269" s="6">
        <f t="shared" si="165"/>
        <v>4.8</v>
      </c>
    </row>
    <row r="5270" spans="1:27" x14ac:dyDescent="0.3">
      <c r="A5270" s="5">
        <v>42940</v>
      </c>
      <c r="B5270" t="s">
        <v>417</v>
      </c>
      <c r="C5270" t="s">
        <v>463</v>
      </c>
      <c r="D5270" t="s">
        <v>358</v>
      </c>
      <c r="E5270" t="s">
        <v>272</v>
      </c>
      <c r="F5270" t="s">
        <v>69</v>
      </c>
      <c r="G5270" s="5" t="str">
        <f>INDEX(DB_FILM!B:B,MATCH($F5270,DB_FILM!$A:$A,0))</f>
        <v>1994</v>
      </c>
      <c r="H5270" s="5" t="str">
        <f>INDEX(DB_FILM!C:C,MATCH($F5270,DB_FILM!$A:$A,0))</f>
        <v xml:space="preserve">T </v>
      </c>
      <c r="I5270" s="9">
        <f>INDEX(DB_FILM!D:D,MATCH($F5270,DB_FILM!$A:$A,0))</f>
        <v>88</v>
      </c>
      <c r="J5270" s="5" t="str">
        <f>INDEX(DB_FILM!E:E,MATCH($F5270,DB_FILM!$A:$A,0))</f>
        <v>Animation, Adventure, Drama</v>
      </c>
      <c r="K5270" s="6">
        <f>INDEX(DB_FILM!F:F,MATCH($F5270,DB_FILM!$A:$A,0))</f>
        <v>8.5</v>
      </c>
      <c r="L5270" s="5" t="str">
        <f>INDEX(DB_FILM!G:G,MATCH($F5270,DB_FILM!$A:$A,0))</f>
        <v>A Lion cub crown prince is tricked by a treacherous uncle into thinking he caused his father's death and flees into exile in despair, only to learn in adulthood his identity and his responsibilities.</v>
      </c>
      <c r="M5270" s="5" t="str">
        <f>INDEX(DB_FILM!H:H,MATCH($F5270,DB_FILM!$A:$A,0))</f>
        <v xml:space="preserve">Roger Allers, Rob Minkoff </v>
      </c>
      <c r="N5270" s="5" t="str">
        <f>INDEX(DB_FILM!I:I,MATCH($F5270,DB_FILM!$A:$A,0))</f>
        <v>Matthew Broderick, Jeremy Irons, James Earl Jones, Whoopi Goldberg</v>
      </c>
      <c r="O5270" s="7">
        <f>INDEX(DB_FILM!J:J,MATCH($F5270,DB_FILM!$A:$A,0))</f>
        <v>781936</v>
      </c>
      <c r="P5270" s="7">
        <f>INDEX(DB_FILM!K:K,MATCH($F5270,DB_FILM!$A:$A,0))</f>
        <v>312900000</v>
      </c>
      <c r="Q5270" t="s">
        <v>475</v>
      </c>
      <c r="R5270">
        <v>1.99</v>
      </c>
      <c r="S5270">
        <v>30</v>
      </c>
      <c r="T5270">
        <v>3</v>
      </c>
      <c r="U5270">
        <v>2108</v>
      </c>
      <c r="V5270">
        <v>1</v>
      </c>
      <c r="W5270" t="str">
        <f t="shared" si="164"/>
        <v>C</v>
      </c>
      <c r="X5270" t="s">
        <v>578</v>
      </c>
      <c r="Y5270">
        <v>0</v>
      </c>
      <c r="Z5270">
        <v>1.51</v>
      </c>
      <c r="AA5270" s="6">
        <f t="shared" si="165"/>
        <v>0.48</v>
      </c>
    </row>
    <row r="5271" spans="1:27" x14ac:dyDescent="0.3">
      <c r="A5271" s="5">
        <v>42940</v>
      </c>
      <c r="B5271" s="5" t="s">
        <v>417</v>
      </c>
      <c r="C5271" s="5" t="s">
        <v>463</v>
      </c>
      <c r="D5271" s="5" t="s">
        <v>358</v>
      </c>
      <c r="E5271" t="s">
        <v>272</v>
      </c>
      <c r="F5271" s="5" t="s">
        <v>75</v>
      </c>
      <c r="G5271" s="5" t="str">
        <f>INDEX(DB_FILM!B:B,MATCH($F5271,DB_FILM!$A:$A,0))</f>
        <v>1979</v>
      </c>
      <c r="H5271" s="5" t="str">
        <f>INDEX(DB_FILM!C:C,MATCH($F5271,DB_FILM!$A:$A,0))</f>
        <v xml:space="preserve">T </v>
      </c>
      <c r="I5271" s="9">
        <f>INDEX(DB_FILM!D:D,MATCH($F5271,DB_FILM!$A:$A,0))</f>
        <v>116</v>
      </c>
      <c r="J5271" s="5" t="str">
        <f>INDEX(DB_FILM!E:E,MATCH($F5271,DB_FILM!$A:$A,0))</f>
        <v>Horror, Sci-Fi</v>
      </c>
      <c r="K5271" s="6">
        <f>INDEX(DB_FILM!F:F,MATCH($F5271,DB_FILM!$A:$A,0))</f>
        <v>8.5</v>
      </c>
      <c r="L5271" s="5" t="str">
        <f>INDEX(DB_FILM!G:G,MATCH($F5271,DB_FILM!$A:$A,0))</f>
        <v>After a space merchant vessel perceives an unknown transmission as a distress call, its landing on the source moon finds one of the crew attacked by a mysterious lifeform, and they soon realize that its life cycle has merely begun.</v>
      </c>
      <c r="M5271" s="5" t="str">
        <f>INDEX(DB_FILM!H:H,MATCH($F5271,DB_FILM!$A:$A,0))</f>
        <v xml:space="preserve">Ridley Scott </v>
      </c>
      <c r="N5271" s="5" t="str">
        <f>INDEX(DB_FILM!I:I,MATCH($F5271,DB_FILM!$A:$A,0))</f>
        <v>Sigourney Weaver, Tom Skerritt, John Hurt, Veronica Cartwright</v>
      </c>
      <c r="O5271" s="7">
        <f>INDEX(DB_FILM!J:J,MATCH($F5271,DB_FILM!$A:$A,0))</f>
        <v>678799</v>
      </c>
      <c r="P5271" s="7">
        <f>INDEX(DB_FILM!K:K,MATCH($F5271,DB_FILM!$A:$A,0))</f>
        <v>78900000</v>
      </c>
      <c r="Q5271" s="5" t="s">
        <v>475</v>
      </c>
      <c r="R5271">
        <v>9.99</v>
      </c>
      <c r="S5271">
        <v>33</v>
      </c>
      <c r="T5271">
        <v>3</v>
      </c>
      <c r="U5271">
        <v>2108</v>
      </c>
      <c r="V5271">
        <v>2</v>
      </c>
      <c r="W5271" t="str">
        <f t="shared" si="164"/>
        <v>C</v>
      </c>
      <c r="X5271" t="s">
        <v>581</v>
      </c>
      <c r="Y5271">
        <v>0</v>
      </c>
      <c r="Z5271">
        <v>7.29</v>
      </c>
      <c r="AA5271" s="6">
        <f t="shared" si="165"/>
        <v>2.7</v>
      </c>
    </row>
    <row r="5272" spans="1:27" x14ac:dyDescent="0.3">
      <c r="A5272" s="5">
        <v>42940</v>
      </c>
      <c r="B5272" s="5" t="s">
        <v>417</v>
      </c>
      <c r="C5272" s="5" t="s">
        <v>463</v>
      </c>
      <c r="D5272" s="5" t="s">
        <v>358</v>
      </c>
      <c r="E5272" t="s">
        <v>272</v>
      </c>
      <c r="F5272" s="5" t="s">
        <v>47</v>
      </c>
      <c r="G5272" s="5" t="str">
        <f>INDEX(DB_FILM!B:B,MATCH($F5272,DB_FILM!$A:$A,0))</f>
        <v>1977</v>
      </c>
      <c r="H5272" s="5" t="str">
        <f>INDEX(DB_FILM!C:C,MATCH($F5272,DB_FILM!$A:$A,0))</f>
        <v xml:space="preserve">T </v>
      </c>
      <c r="I5272" s="9">
        <f>INDEX(DB_FILM!D:D,MATCH($F5272,DB_FILM!$A:$A,0))</f>
        <v>121</v>
      </c>
      <c r="J5272" s="5" t="str">
        <f>INDEX(DB_FILM!E:E,MATCH($F5272,DB_FILM!$A:$A,0))</f>
        <v>Action, Adventure, Fantasy</v>
      </c>
      <c r="K5272" s="6">
        <f>INDEX(DB_FILM!F:F,MATCH($F5272,DB_FILM!$A:$A,0))</f>
        <v>8.6</v>
      </c>
      <c r="L5272" s="5" t="str">
        <f>INDEX(DB_FILM!G:G,MATCH($F5272,DB_FILM!$A:$A,0))</f>
        <v>Luke Skywalker joins forces with a Jedi Knight, a cocky pilot, a Wookiee and two droids to save the galaxy from the Empire's world-destroying battle station, while also attempting to rescue Princess Leia from the evil Darth Vader.</v>
      </c>
      <c r="M5272" s="5" t="str">
        <f>INDEX(DB_FILM!H:H,MATCH($F5272,DB_FILM!$A:$A,0))</f>
        <v xml:space="preserve">George Lucas </v>
      </c>
      <c r="N5272" s="5" t="str">
        <f>INDEX(DB_FILM!I:I,MATCH($F5272,DB_FILM!$A:$A,0))</f>
        <v>Mark Hamill, Harrison Ford, Carrie Fisher, Alec Guinness</v>
      </c>
      <c r="O5272" s="7">
        <f>INDEX(DB_FILM!J:J,MATCH($F5272,DB_FILM!$A:$A,0))</f>
        <v>1070346</v>
      </c>
      <c r="P5272" s="7">
        <f>INDEX(DB_FILM!K:K,MATCH($F5272,DB_FILM!$A:$A,0))</f>
        <v>322740000</v>
      </c>
      <c r="Q5272" s="5" t="s">
        <v>474</v>
      </c>
      <c r="R5272">
        <v>5.99</v>
      </c>
      <c r="S5272">
        <v>18</v>
      </c>
      <c r="T5272">
        <v>1</v>
      </c>
      <c r="U5272">
        <v>2108</v>
      </c>
      <c r="V5272">
        <v>2</v>
      </c>
      <c r="W5272" t="str">
        <f t="shared" si="164"/>
        <v>A</v>
      </c>
      <c r="X5272" t="s">
        <v>571</v>
      </c>
      <c r="Y5272">
        <v>0</v>
      </c>
      <c r="Z5272">
        <v>3.23</v>
      </c>
      <c r="AA5272" s="6">
        <f t="shared" si="165"/>
        <v>2.7600000000000002</v>
      </c>
    </row>
    <row r="5273" spans="1:27" x14ac:dyDescent="0.3">
      <c r="A5273" s="5">
        <v>42941</v>
      </c>
      <c r="B5273" t="s">
        <v>399</v>
      </c>
      <c r="C5273" t="s">
        <v>443</v>
      </c>
      <c r="D5273" t="s">
        <v>341</v>
      </c>
      <c r="E5273" t="s">
        <v>299</v>
      </c>
      <c r="F5273" t="s">
        <v>33</v>
      </c>
      <c r="G5273" s="5" t="str">
        <f>INDEX(DB_FILM!B:B,MATCH($F5273,DB_FILM!$A:$A,0))</f>
        <v>1975</v>
      </c>
      <c r="H5273" s="5" t="str">
        <f>INDEX(DB_FILM!C:C,MATCH($F5273,DB_FILM!$A:$A,0))</f>
        <v xml:space="preserve">VM14 </v>
      </c>
      <c r="I5273" s="9">
        <f>INDEX(DB_FILM!D:D,MATCH($F5273,DB_FILM!$A:$A,0))</f>
        <v>133</v>
      </c>
      <c r="J5273" s="5" t="str">
        <f>INDEX(DB_FILM!E:E,MATCH($F5273,DB_FILM!$A:$A,0))</f>
        <v>Drama</v>
      </c>
      <c r="K5273" s="6">
        <f>INDEX(DB_FILM!F:F,MATCH($F5273,DB_FILM!$A:$A,0))</f>
        <v>8.6999999999999993</v>
      </c>
      <c r="L5273" s="5" t="str">
        <f>INDEX(DB_FILM!G:G,MATCH($F5273,DB_FILM!$A:$A,0))</f>
        <v>A criminal pleads insanity after getting into trouble again and once in the mental institution rebels against the oppressive nurse and rallies up the scared patients.</v>
      </c>
      <c r="M5273" s="5" t="str">
        <f>INDEX(DB_FILM!H:H,MATCH($F5273,DB_FILM!$A:$A,0))</f>
        <v xml:space="preserve">Milos Forman </v>
      </c>
      <c r="N5273" s="5" t="str">
        <f>INDEX(DB_FILM!I:I,MATCH($F5273,DB_FILM!$A:$A,0))</f>
        <v>Jack Nicholson, Louise Fletcher, Michael Berryman, Peter Brocco</v>
      </c>
      <c r="O5273" s="7">
        <f>INDEX(DB_FILM!J:J,MATCH($F5273,DB_FILM!$A:$A,0))</f>
        <v>790579</v>
      </c>
      <c r="P5273" s="7">
        <f>INDEX(DB_FILM!K:K,MATCH($F5273,DB_FILM!$A:$A,0))</f>
        <v>112000000</v>
      </c>
      <c r="Q5273" t="s">
        <v>476</v>
      </c>
      <c r="R5273">
        <v>7.99</v>
      </c>
      <c r="S5273">
        <v>10</v>
      </c>
      <c r="T5273">
        <v>2</v>
      </c>
      <c r="U5273">
        <v>2109</v>
      </c>
      <c r="V5273">
        <v>1</v>
      </c>
      <c r="W5273" t="str">
        <f t="shared" si="164"/>
        <v>B</v>
      </c>
      <c r="X5273" t="s">
        <v>614</v>
      </c>
      <c r="Y5273">
        <v>5</v>
      </c>
      <c r="Z5273">
        <v>4.95</v>
      </c>
      <c r="AA5273" s="6">
        <f t="shared" si="165"/>
        <v>3.04</v>
      </c>
    </row>
    <row r="5274" spans="1:27" x14ac:dyDescent="0.3">
      <c r="A5274" s="5">
        <v>42941</v>
      </c>
      <c r="B5274" s="5" t="s">
        <v>416</v>
      </c>
      <c r="C5274" s="5" t="s">
        <v>436</v>
      </c>
      <c r="D5274" s="5" t="s">
        <v>394</v>
      </c>
      <c r="E5274" t="s">
        <v>307</v>
      </c>
      <c r="F5274" s="5" t="s">
        <v>27</v>
      </c>
      <c r="G5274" s="5" t="str">
        <f>INDEX(DB_FILM!B:B,MATCH($F5274,DB_FILM!$A:$A,0))</f>
        <v>1999</v>
      </c>
      <c r="H5274" s="5" t="str">
        <f>INDEX(DB_FILM!C:C,MATCH($F5274,DB_FILM!$A:$A,0))</f>
        <v xml:space="preserve">T </v>
      </c>
      <c r="I5274" s="9">
        <f>INDEX(DB_FILM!D:D,MATCH($F5274,DB_FILM!$A:$A,0))</f>
        <v>136</v>
      </c>
      <c r="J5274" s="5" t="str">
        <f>INDEX(DB_FILM!E:E,MATCH($F5274,DB_FILM!$A:$A,0))</f>
        <v>Action, Sci-Fi</v>
      </c>
      <c r="K5274" s="6">
        <f>INDEX(DB_FILM!F:F,MATCH($F5274,DB_FILM!$A:$A,0))</f>
        <v>8.6999999999999993</v>
      </c>
      <c r="L5274" s="5" t="str">
        <f>INDEX(DB_FILM!G:G,MATCH($F5274,DB_FILM!$A:$A,0))</f>
        <v>A computer hacker learns from mysterious rebels about the true nature of his reality and his role in the war against its controllers.</v>
      </c>
      <c r="M5274" s="5" t="str">
        <f>INDEX(DB_FILM!H:H,MATCH($F5274,DB_FILM!$A:$A,0))</f>
        <v xml:space="preserve">Lana Wachowski, Lilly Wachowski </v>
      </c>
      <c r="N5274" s="5" t="str">
        <f>INDEX(DB_FILM!I:I,MATCH($F5274,DB_FILM!$A:$A,0))</f>
        <v>Keanu Reeves, Laurence Fishburne, Carrie-Anne Moss, Hugo Weaving</v>
      </c>
      <c r="O5274" s="7">
        <f>INDEX(DB_FILM!J:J,MATCH($F5274,DB_FILM!$A:$A,0))</f>
        <v>1427143</v>
      </c>
      <c r="P5274" s="7">
        <f>INDEX(DB_FILM!K:K,MATCH($F5274,DB_FILM!$A:$A,0))</f>
        <v>171480000</v>
      </c>
      <c r="Q5274" s="5" t="s">
        <v>475</v>
      </c>
      <c r="R5274">
        <v>9.99</v>
      </c>
      <c r="S5274">
        <v>7</v>
      </c>
      <c r="T5274">
        <v>3</v>
      </c>
      <c r="U5274">
        <v>2110</v>
      </c>
      <c r="V5274">
        <v>1</v>
      </c>
      <c r="W5274" t="str">
        <f t="shared" si="164"/>
        <v>C</v>
      </c>
      <c r="X5274" t="s">
        <v>623</v>
      </c>
      <c r="Y5274">
        <v>0</v>
      </c>
      <c r="Z5274">
        <v>6.99</v>
      </c>
      <c r="AA5274" s="6">
        <f t="shared" si="165"/>
        <v>3</v>
      </c>
    </row>
    <row r="5275" spans="1:27" x14ac:dyDescent="0.3">
      <c r="A5275" s="5">
        <v>42941</v>
      </c>
      <c r="B5275" t="s">
        <v>416</v>
      </c>
      <c r="C5275" t="s">
        <v>436</v>
      </c>
      <c r="D5275" t="s">
        <v>394</v>
      </c>
      <c r="E5275" t="s">
        <v>307</v>
      </c>
      <c r="F5275" t="s">
        <v>57</v>
      </c>
      <c r="G5275" s="5" t="str">
        <f>INDEX(DB_FILM!B:B,MATCH($F5275,DB_FILM!$A:$A,0))</f>
        <v>1997</v>
      </c>
      <c r="H5275" s="5" t="str">
        <f>INDEX(DB_FILM!C:C,MATCH($F5275,DB_FILM!$A:$A,0))</f>
        <v xml:space="preserve">T </v>
      </c>
      <c r="I5275" s="9">
        <f>INDEX(DB_FILM!D:D,MATCH($F5275,DB_FILM!$A:$A,0))</f>
        <v>116</v>
      </c>
      <c r="J5275" s="5" t="str">
        <f>INDEX(DB_FILM!E:E,MATCH($F5275,DB_FILM!$A:$A,0))</f>
        <v>Comedy, Drama, War</v>
      </c>
      <c r="K5275" s="6">
        <f>INDEX(DB_FILM!F:F,MATCH($F5275,DB_FILM!$A:$A,0))</f>
        <v>8.6</v>
      </c>
      <c r="L5275" s="5" t="str">
        <f>INDEX(DB_FILM!G:G,MATCH($F5275,DB_FILM!$A:$A,0))</f>
        <v>When an open-minded Jewish librarian and his son become victims of the Holocaust, he uses a perfect mixture of will, humor, and imagination to protect his son from the dangers around their camp.</v>
      </c>
      <c r="M5275" s="5" t="str">
        <f>INDEX(DB_FILM!H:H,MATCH($F5275,DB_FILM!$A:$A,0))</f>
        <v xml:space="preserve">Roberto Benigni </v>
      </c>
      <c r="N5275" s="5" t="str">
        <f>INDEX(DB_FILM!I:I,MATCH($F5275,DB_FILM!$A:$A,0))</f>
        <v>Roberto Benigni, Nicoletta Braschi, Giorgio Cantarini, Giustino Durano</v>
      </c>
      <c r="O5275" s="7">
        <f>INDEX(DB_FILM!J:J,MATCH($F5275,DB_FILM!$A:$A,0))</f>
        <v>517982</v>
      </c>
      <c r="P5275" s="7">
        <f>INDEX(DB_FILM!K:K,MATCH($F5275,DB_FILM!$A:$A,0))</f>
        <v>57600000</v>
      </c>
      <c r="Q5275" t="s">
        <v>474</v>
      </c>
      <c r="R5275">
        <v>5.99</v>
      </c>
      <c r="S5275">
        <v>24</v>
      </c>
      <c r="T5275">
        <v>1</v>
      </c>
      <c r="U5275">
        <v>2110</v>
      </c>
      <c r="V5275">
        <v>2</v>
      </c>
      <c r="W5275" t="str">
        <f t="shared" si="164"/>
        <v>A</v>
      </c>
      <c r="X5275" t="s">
        <v>579</v>
      </c>
      <c r="Y5275">
        <v>0</v>
      </c>
      <c r="Z5275">
        <v>4.07</v>
      </c>
      <c r="AA5275" s="6">
        <f t="shared" si="165"/>
        <v>1.92</v>
      </c>
    </row>
    <row r="5276" spans="1:27" x14ac:dyDescent="0.3">
      <c r="A5276" s="5">
        <v>42941</v>
      </c>
      <c r="B5276" s="5" t="s">
        <v>416</v>
      </c>
      <c r="C5276" s="5" t="s">
        <v>436</v>
      </c>
      <c r="D5276" s="5" t="s">
        <v>394</v>
      </c>
      <c r="E5276" t="s">
        <v>307</v>
      </c>
      <c r="F5276" s="5" t="s">
        <v>99</v>
      </c>
      <c r="G5276" s="5" t="str">
        <f>INDEX(DB_FILM!B:B,MATCH($F5276,DB_FILM!$A:$A,0))</f>
        <v>1994</v>
      </c>
      <c r="H5276" s="5" t="str">
        <f>INDEX(DB_FILM!C:C,MATCH($F5276,DB_FILM!$A:$A,0))</f>
        <v xml:space="preserve">T </v>
      </c>
      <c r="I5276" s="9">
        <f>INDEX(DB_FILM!D:D,MATCH($F5276,DB_FILM!$A:$A,0))</f>
        <v>142</v>
      </c>
      <c r="J5276" s="5" t="str">
        <f>INDEX(DB_FILM!E:E,MATCH($F5276,DB_FILM!$A:$A,0))</f>
        <v>Drama</v>
      </c>
      <c r="K5276" s="6">
        <f>INDEX(DB_FILM!F:F,MATCH($F5276,DB_FILM!$A:$A,0))</f>
        <v>9.3000000000000007</v>
      </c>
      <c r="L5276" s="5" t="str">
        <f>INDEX(DB_FILM!G:G,MATCH($F5276,DB_FILM!$A:$A,0))</f>
        <v>Two imprisoned men bond over a number of years, finding solace and eventual redemption through acts of common decency.</v>
      </c>
      <c r="M5276" s="5" t="str">
        <f>INDEX(DB_FILM!H:H,MATCH($F5276,DB_FILM!$A:$A,0))</f>
        <v xml:space="preserve">Frank Darabont </v>
      </c>
      <c r="N5276" s="5" t="str">
        <f>INDEX(DB_FILM!I:I,MATCH($F5276,DB_FILM!$A:$A,0))</f>
        <v>Tim Robbins, Morgan Freeman, Bob Gunton, William Sadler</v>
      </c>
      <c r="O5276" s="7">
        <f>INDEX(DB_FILM!J:J,MATCH($F5276,DB_FILM!$A:$A,0))</f>
        <v>1987679</v>
      </c>
      <c r="P5276" s="7">
        <f>INDEX(DB_FILM!K:K,MATCH($F5276,DB_FILM!$A:$A,0))</f>
        <v>28340000</v>
      </c>
      <c r="Q5276" s="5" t="s">
        <v>474</v>
      </c>
      <c r="R5276">
        <v>9.99</v>
      </c>
      <c r="S5276">
        <v>1</v>
      </c>
      <c r="T5276">
        <v>1</v>
      </c>
      <c r="U5276">
        <v>2110</v>
      </c>
      <c r="V5276">
        <v>1</v>
      </c>
      <c r="W5276" t="str">
        <f t="shared" si="164"/>
        <v>A</v>
      </c>
      <c r="X5276" t="s">
        <v>548</v>
      </c>
      <c r="Y5276">
        <v>0</v>
      </c>
      <c r="Z5276">
        <v>6.89</v>
      </c>
      <c r="AA5276" s="6">
        <f t="shared" si="165"/>
        <v>3.1000000000000005</v>
      </c>
    </row>
    <row r="5277" spans="1:27" x14ac:dyDescent="0.3">
      <c r="A5277" s="5">
        <v>42941</v>
      </c>
      <c r="B5277" s="5" t="s">
        <v>416</v>
      </c>
      <c r="C5277" s="5" t="s">
        <v>436</v>
      </c>
      <c r="D5277" s="5" t="s">
        <v>394</v>
      </c>
      <c r="E5277" t="s">
        <v>307</v>
      </c>
      <c r="F5277" s="5" t="s">
        <v>73</v>
      </c>
      <c r="G5277" s="5" t="str">
        <f>INDEX(DB_FILM!B:B,MATCH($F5277,DB_FILM!$A:$A,0))</f>
        <v>2006</v>
      </c>
      <c r="H5277" s="5" t="str">
        <f>INDEX(DB_FILM!C:C,MATCH($F5277,DB_FILM!$A:$A,0))</f>
        <v xml:space="preserve">T </v>
      </c>
      <c r="I5277" s="9">
        <f>INDEX(DB_FILM!D:D,MATCH($F5277,DB_FILM!$A:$A,0))</f>
        <v>130</v>
      </c>
      <c r="J5277" s="5" t="str">
        <f>INDEX(DB_FILM!E:E,MATCH($F5277,DB_FILM!$A:$A,0))</f>
        <v>Drama, Mystery, Sci-Fi</v>
      </c>
      <c r="K5277" s="6">
        <f>INDEX(DB_FILM!F:F,MATCH($F5277,DB_FILM!$A:$A,0))</f>
        <v>8.5</v>
      </c>
      <c r="L5277" s="5" t="str">
        <f>INDEX(DB_FILM!G:G,MATCH($F5277,DB_FILM!$A:$A,0))</f>
        <v>After a tragic accident, two stage magicians engage in a battle to create the ultimate illusion while sacrificing everything they have to outwit each other.</v>
      </c>
      <c r="M5277" s="5" t="str">
        <f>INDEX(DB_FILM!H:H,MATCH($F5277,DB_FILM!$A:$A,0))</f>
        <v xml:space="preserve">Christopher Nolan </v>
      </c>
      <c r="N5277" s="5" t="str">
        <f>INDEX(DB_FILM!I:I,MATCH($F5277,DB_FILM!$A:$A,0))</f>
        <v>Christian Bale, Hugh Jackman, Scarlett Johansson, Michael Caine</v>
      </c>
      <c r="O5277" s="7">
        <f>INDEX(DB_FILM!J:J,MATCH($F5277,DB_FILM!$A:$A,0))</f>
        <v>1010590</v>
      </c>
      <c r="P5277" s="7">
        <f>INDEX(DB_FILM!K:K,MATCH($F5277,DB_FILM!$A:$A,0))</f>
        <v>53090000</v>
      </c>
      <c r="Q5277" s="5" t="s">
        <v>476</v>
      </c>
      <c r="R5277">
        <v>13.99</v>
      </c>
      <c r="S5277">
        <v>32</v>
      </c>
      <c r="T5277">
        <v>2</v>
      </c>
      <c r="U5277">
        <v>2110</v>
      </c>
      <c r="V5277">
        <v>3</v>
      </c>
      <c r="W5277" t="str">
        <f t="shared" si="164"/>
        <v>B</v>
      </c>
      <c r="X5277" t="s">
        <v>512</v>
      </c>
      <c r="Y5277">
        <v>0</v>
      </c>
      <c r="Z5277">
        <v>9.65</v>
      </c>
      <c r="AA5277" s="6">
        <f t="shared" si="165"/>
        <v>4.34</v>
      </c>
    </row>
    <row r="5278" spans="1:27" x14ac:dyDescent="0.3">
      <c r="A5278" s="5">
        <v>42941</v>
      </c>
      <c r="B5278" t="s">
        <v>398</v>
      </c>
      <c r="C5278" t="s">
        <v>450</v>
      </c>
      <c r="D5278" t="s">
        <v>291</v>
      </c>
      <c r="E5278" t="s">
        <v>270</v>
      </c>
      <c r="F5278" t="s">
        <v>53</v>
      </c>
      <c r="G5278" s="5" t="str">
        <f>INDEX(DB_FILM!B:B,MATCH($F5278,DB_FILM!$A:$A,0))</f>
        <v>2001</v>
      </c>
      <c r="H5278" s="5" t="str">
        <f>INDEX(DB_FILM!C:C,MATCH($F5278,DB_FILM!$A:$A,0))</f>
        <v xml:space="preserve">T </v>
      </c>
      <c r="I5278" s="9">
        <f>INDEX(DB_FILM!D:D,MATCH($F5278,DB_FILM!$A:$A,0))</f>
        <v>125</v>
      </c>
      <c r="J5278" s="5" t="str">
        <f>INDEX(DB_FILM!E:E,MATCH($F5278,DB_FILM!$A:$A,0))</f>
        <v>Animation, Adventure, Family</v>
      </c>
      <c r="K5278" s="6">
        <f>INDEX(DB_FILM!F:F,MATCH($F5278,DB_FILM!$A:$A,0))</f>
        <v>8.6</v>
      </c>
      <c r="L5278" s="5" t="str">
        <f>INDEX(DB_FILM!G:G,MATCH($F5278,DB_FILM!$A:$A,0))</f>
        <v>During her family's move to the suburbs, a sullen 10-year-old girl wanders into a world ruled by gods, witches, and spirits, and where humans are changed into beasts.</v>
      </c>
      <c r="M5278" s="5" t="str">
        <f>INDEX(DB_FILM!H:H,MATCH($F5278,DB_FILM!$A:$A,0))</f>
        <v xml:space="preserve">Hayao Miyazaki, Kirk Wise </v>
      </c>
      <c r="N5278" s="5" t="str">
        <f>INDEX(DB_FILM!I:I,MATCH($F5278,DB_FILM!$A:$A,0))</f>
        <v>Daveigh Chase, Suzanne Pleshette, Miyu Irino, Rumi Hiiragi</v>
      </c>
      <c r="O5278" s="7">
        <f>INDEX(DB_FILM!J:J,MATCH($F5278,DB_FILM!$A:$A,0))</f>
        <v>521082</v>
      </c>
      <c r="P5278" s="7">
        <f>INDEX(DB_FILM!K:K,MATCH($F5278,DB_FILM!$A:$A,0))</f>
        <v>10060000</v>
      </c>
      <c r="Q5278" t="s">
        <v>474</v>
      </c>
      <c r="R5278">
        <v>5.99</v>
      </c>
      <c r="S5278">
        <v>21</v>
      </c>
      <c r="T5278">
        <v>1</v>
      </c>
      <c r="U5278">
        <v>2111</v>
      </c>
      <c r="V5278">
        <v>3</v>
      </c>
      <c r="W5278" t="str">
        <f t="shared" si="164"/>
        <v>A</v>
      </c>
      <c r="X5278" t="s">
        <v>560</v>
      </c>
      <c r="Y5278">
        <v>5</v>
      </c>
      <c r="Z5278">
        <v>3.65</v>
      </c>
      <c r="AA5278" s="6">
        <f t="shared" si="165"/>
        <v>2.3400000000000003</v>
      </c>
    </row>
    <row r="5279" spans="1:27" x14ac:dyDescent="0.3">
      <c r="A5279" s="5">
        <v>42941</v>
      </c>
      <c r="B5279" s="5" t="s">
        <v>400</v>
      </c>
      <c r="C5279" s="5" t="s">
        <v>421</v>
      </c>
      <c r="D5279" s="5" t="s">
        <v>292</v>
      </c>
      <c r="E5279" t="s">
        <v>293</v>
      </c>
      <c r="F5279" s="5" t="s">
        <v>15</v>
      </c>
      <c r="G5279" s="5" t="str">
        <f>INDEX(DB_FILM!B:B,MATCH($F5279,DB_FILM!$A:$A,0))</f>
        <v>1957</v>
      </c>
      <c r="H5279" s="5" t="str">
        <f>INDEX(DB_FILM!C:C,MATCH($F5279,DB_FILM!$A:$A,0))</f>
        <v>N/A</v>
      </c>
      <c r="I5279" s="9">
        <f>INDEX(DB_FILM!D:D,MATCH($F5279,DB_FILM!$A:$A,0))</f>
        <v>96</v>
      </c>
      <c r="J5279" s="5" t="str">
        <f>INDEX(DB_FILM!E:E,MATCH($F5279,DB_FILM!$A:$A,0))</f>
        <v>Crime, Drama</v>
      </c>
      <c r="K5279" s="6">
        <f>INDEX(DB_FILM!F:F,MATCH($F5279,DB_FILM!$A:$A,0))</f>
        <v>8.9</v>
      </c>
      <c r="L5279" s="5" t="str">
        <f>INDEX(DB_FILM!G:G,MATCH($F5279,DB_FILM!$A:$A,0))</f>
        <v>A jury holdout attempts to prevent a miscarriage of justice by forcing his colleagues to reconsider the evidence.</v>
      </c>
      <c r="M5279" s="5" t="str">
        <f>INDEX(DB_FILM!H:H,MATCH($F5279,DB_FILM!$A:$A,0))</f>
        <v xml:space="preserve">Sidney Lumet </v>
      </c>
      <c r="N5279" s="5" t="str">
        <f>INDEX(DB_FILM!I:I,MATCH($F5279,DB_FILM!$A:$A,0))</f>
        <v>Henry Fonda, Lee J. Cobb, Martin Balsam, John Fiedler</v>
      </c>
      <c r="O5279" s="7">
        <f>INDEX(DB_FILM!J:J,MATCH($F5279,DB_FILM!$A:$A,0))</f>
        <v>555455</v>
      </c>
      <c r="P5279" s="7">
        <f>INDEX(DB_FILM!K:K,MATCH($F5279,DB_FILM!$A:$A,0))</f>
        <v>0</v>
      </c>
      <c r="Q5279" s="5" t="s">
        <v>475</v>
      </c>
      <c r="R5279">
        <v>5.99</v>
      </c>
      <c r="S5279">
        <v>50</v>
      </c>
      <c r="T5279">
        <v>3</v>
      </c>
      <c r="U5279">
        <v>2112</v>
      </c>
      <c r="V5279">
        <v>1</v>
      </c>
      <c r="W5279" t="str">
        <f t="shared" si="164"/>
        <v>C</v>
      </c>
      <c r="X5279" t="s">
        <v>496</v>
      </c>
      <c r="Y5279">
        <v>0</v>
      </c>
      <c r="Z5279">
        <v>4.25</v>
      </c>
      <c r="AA5279" s="6">
        <f t="shared" si="165"/>
        <v>1.7400000000000002</v>
      </c>
    </row>
    <row r="5280" spans="1:27" x14ac:dyDescent="0.3">
      <c r="A5280" s="5">
        <v>42941</v>
      </c>
      <c r="B5280" t="s">
        <v>400</v>
      </c>
      <c r="C5280" t="s">
        <v>421</v>
      </c>
      <c r="D5280" t="s">
        <v>292</v>
      </c>
      <c r="E5280" t="s">
        <v>293</v>
      </c>
      <c r="F5280" t="s">
        <v>39</v>
      </c>
      <c r="G5280" s="5" t="str">
        <f>INDEX(DB_FILM!B:B,MATCH($F5280,DB_FILM!$A:$A,0))</f>
        <v>2014</v>
      </c>
      <c r="H5280" s="5" t="str">
        <f>INDEX(DB_FILM!C:C,MATCH($F5280,DB_FILM!$A:$A,0))</f>
        <v xml:space="preserve">T </v>
      </c>
      <c r="I5280" s="9">
        <f>INDEX(DB_FILM!D:D,MATCH($F5280,DB_FILM!$A:$A,0))</f>
        <v>169</v>
      </c>
      <c r="J5280" s="5" t="str">
        <f>INDEX(DB_FILM!E:E,MATCH($F5280,DB_FILM!$A:$A,0))</f>
        <v>Adventure, Drama, Sci-Fi</v>
      </c>
      <c r="K5280" s="6">
        <f>INDEX(DB_FILM!F:F,MATCH($F5280,DB_FILM!$A:$A,0))</f>
        <v>8.6</v>
      </c>
      <c r="L5280" s="5" t="str">
        <f>INDEX(DB_FILM!G:G,MATCH($F5280,DB_FILM!$A:$A,0))</f>
        <v>A team of explorers travel through a wormhole in space in an attempt to ensure humanity's survival.</v>
      </c>
      <c r="M5280" s="5" t="str">
        <f>INDEX(DB_FILM!H:H,MATCH($F5280,DB_FILM!$A:$A,0))</f>
        <v xml:space="preserve">Christopher Nolan </v>
      </c>
      <c r="N5280" s="5" t="str">
        <f>INDEX(DB_FILM!I:I,MATCH($F5280,DB_FILM!$A:$A,0))</f>
        <v>Matthew McConaughey, Anne Hathaway, Jessica Chastain, Mackenzie Foy</v>
      </c>
      <c r="O5280" s="7">
        <f>INDEX(DB_FILM!J:J,MATCH($F5280,DB_FILM!$A:$A,0))</f>
        <v>1203445</v>
      </c>
      <c r="P5280" s="7">
        <f>INDEX(DB_FILM!K:K,MATCH($F5280,DB_FILM!$A:$A,0))</f>
        <v>188020000</v>
      </c>
      <c r="Q5280" t="s">
        <v>476</v>
      </c>
      <c r="R5280">
        <v>9.99</v>
      </c>
      <c r="S5280">
        <v>14</v>
      </c>
      <c r="T5280">
        <v>2</v>
      </c>
      <c r="U5280">
        <v>2112</v>
      </c>
      <c r="V5280">
        <v>2</v>
      </c>
      <c r="W5280" t="str">
        <f t="shared" si="164"/>
        <v>B</v>
      </c>
      <c r="X5280" t="s">
        <v>502</v>
      </c>
      <c r="Y5280">
        <v>0</v>
      </c>
      <c r="Z5280">
        <v>6.49</v>
      </c>
      <c r="AA5280" s="6">
        <f t="shared" si="165"/>
        <v>3.5</v>
      </c>
    </row>
    <row r="5281" spans="1:27" x14ac:dyDescent="0.3">
      <c r="A5281" s="5">
        <v>42942</v>
      </c>
      <c r="B5281" s="5" t="s">
        <v>416</v>
      </c>
      <c r="C5281" s="5" t="s">
        <v>457</v>
      </c>
      <c r="D5281" s="5" t="s">
        <v>288</v>
      </c>
      <c r="E5281" t="s">
        <v>282</v>
      </c>
      <c r="F5281" s="5" t="s">
        <v>83</v>
      </c>
      <c r="G5281" s="5" t="str">
        <f>INDEX(DB_FILM!B:B,MATCH($F5281,DB_FILM!$A:$A,0))</f>
        <v>1960</v>
      </c>
      <c r="H5281" s="5" t="str">
        <f>INDEX(DB_FILM!C:C,MATCH($F5281,DB_FILM!$A:$A,0))</f>
        <v xml:space="preserve">T </v>
      </c>
      <c r="I5281" s="9">
        <f>INDEX(DB_FILM!D:D,MATCH($F5281,DB_FILM!$A:$A,0))</f>
        <v>109</v>
      </c>
      <c r="J5281" s="5" t="str">
        <f>INDEX(DB_FILM!E:E,MATCH($F5281,DB_FILM!$A:$A,0))</f>
        <v>Horror, Mystery, Thriller</v>
      </c>
      <c r="K5281" s="6">
        <f>INDEX(DB_FILM!F:F,MATCH($F5281,DB_FILM!$A:$A,0))</f>
        <v>8.5</v>
      </c>
      <c r="L5281" s="5" t="str">
        <f>INDEX(DB_FILM!G:G,MATCH($F5281,DB_FILM!$A:$A,0))</f>
        <v>A Phoenix secretary embezzles $40,000 from her employer's client, goes on the run, and checks into a remote motel run by a young man under the domination of his mother.</v>
      </c>
      <c r="M5281" s="5" t="str">
        <f>INDEX(DB_FILM!H:H,MATCH($F5281,DB_FILM!$A:$A,0))</f>
        <v xml:space="preserve">Alfred Hitchcock </v>
      </c>
      <c r="N5281" s="5" t="str">
        <f>INDEX(DB_FILM!I:I,MATCH($F5281,DB_FILM!$A:$A,0))</f>
        <v>Anthony Perkins, Janet Leigh, Vera Miles, John Gavin</v>
      </c>
      <c r="O5281" s="7">
        <f>INDEX(DB_FILM!J:J,MATCH($F5281,DB_FILM!$A:$A,0))</f>
        <v>506030</v>
      </c>
      <c r="P5281" s="7">
        <f>INDEX(DB_FILM!K:K,MATCH($F5281,DB_FILM!$A:$A,0))</f>
        <v>32000000</v>
      </c>
      <c r="Q5281" s="5" t="s">
        <v>476</v>
      </c>
      <c r="R5281">
        <v>5.99</v>
      </c>
      <c r="S5281">
        <v>38</v>
      </c>
      <c r="T5281">
        <v>2</v>
      </c>
      <c r="U5281">
        <v>2113</v>
      </c>
      <c r="V5281">
        <v>2</v>
      </c>
      <c r="W5281" t="str">
        <f t="shared" si="164"/>
        <v>B</v>
      </c>
      <c r="X5281" t="s">
        <v>510</v>
      </c>
      <c r="Y5281">
        <v>0</v>
      </c>
      <c r="Z5281">
        <v>3.71</v>
      </c>
      <c r="AA5281" s="6">
        <f t="shared" si="165"/>
        <v>2.2800000000000002</v>
      </c>
    </row>
    <row r="5282" spans="1:27" x14ac:dyDescent="0.3">
      <c r="A5282" s="5">
        <v>42942</v>
      </c>
      <c r="B5282" t="s">
        <v>416</v>
      </c>
      <c r="C5282" t="s">
        <v>457</v>
      </c>
      <c r="D5282" t="s">
        <v>288</v>
      </c>
      <c r="E5282" t="s">
        <v>282</v>
      </c>
      <c r="F5282" t="s">
        <v>39</v>
      </c>
      <c r="G5282" s="5" t="str">
        <f>INDEX(DB_FILM!B:B,MATCH($F5282,DB_FILM!$A:$A,0))</f>
        <v>2014</v>
      </c>
      <c r="H5282" s="5" t="str">
        <f>INDEX(DB_FILM!C:C,MATCH($F5282,DB_FILM!$A:$A,0))</f>
        <v xml:space="preserve">T </v>
      </c>
      <c r="I5282" s="9">
        <f>INDEX(DB_FILM!D:D,MATCH($F5282,DB_FILM!$A:$A,0))</f>
        <v>169</v>
      </c>
      <c r="J5282" s="5" t="str">
        <f>INDEX(DB_FILM!E:E,MATCH($F5282,DB_FILM!$A:$A,0))</f>
        <v>Adventure, Drama, Sci-Fi</v>
      </c>
      <c r="K5282" s="6">
        <f>INDEX(DB_FILM!F:F,MATCH($F5282,DB_FILM!$A:$A,0))</f>
        <v>8.6</v>
      </c>
      <c r="L5282" s="5" t="str">
        <f>INDEX(DB_FILM!G:G,MATCH($F5282,DB_FILM!$A:$A,0))</f>
        <v>A team of explorers travel through a wormhole in space in an attempt to ensure humanity's survival.</v>
      </c>
      <c r="M5282" s="5" t="str">
        <f>INDEX(DB_FILM!H:H,MATCH($F5282,DB_FILM!$A:$A,0))</f>
        <v xml:space="preserve">Christopher Nolan </v>
      </c>
      <c r="N5282" s="5" t="str">
        <f>INDEX(DB_FILM!I:I,MATCH($F5282,DB_FILM!$A:$A,0))</f>
        <v>Matthew McConaughey, Anne Hathaway, Jessica Chastain, Mackenzie Foy</v>
      </c>
      <c r="O5282" s="7">
        <f>INDEX(DB_FILM!J:J,MATCH($F5282,DB_FILM!$A:$A,0))</f>
        <v>1203445</v>
      </c>
      <c r="P5282" s="7">
        <f>INDEX(DB_FILM!K:K,MATCH($F5282,DB_FILM!$A:$A,0))</f>
        <v>188020000</v>
      </c>
      <c r="Q5282" t="s">
        <v>476</v>
      </c>
      <c r="R5282">
        <v>13.99</v>
      </c>
      <c r="S5282">
        <v>14</v>
      </c>
      <c r="T5282">
        <v>2</v>
      </c>
      <c r="U5282">
        <v>2113</v>
      </c>
      <c r="V5282">
        <v>1</v>
      </c>
      <c r="W5282" t="str">
        <f t="shared" si="164"/>
        <v>B</v>
      </c>
      <c r="X5282" t="s">
        <v>502</v>
      </c>
      <c r="Y5282">
        <v>0</v>
      </c>
      <c r="Z5282">
        <v>7.27</v>
      </c>
      <c r="AA5282" s="6">
        <f t="shared" si="165"/>
        <v>6.7200000000000006</v>
      </c>
    </row>
    <row r="5283" spans="1:27" x14ac:dyDescent="0.3">
      <c r="A5283" s="5">
        <v>42943</v>
      </c>
      <c r="B5283" s="5" t="s">
        <v>404</v>
      </c>
      <c r="C5283" s="5" t="s">
        <v>454</v>
      </c>
      <c r="D5283" s="5" t="s">
        <v>342</v>
      </c>
      <c r="E5283" t="s">
        <v>268</v>
      </c>
      <c r="F5283" s="5" t="s">
        <v>7</v>
      </c>
      <c r="G5283" s="5" t="str">
        <f>INDEX(DB_FILM!B:B,MATCH($F5283,DB_FILM!$A:$A,0))</f>
        <v>1994</v>
      </c>
      <c r="H5283" s="5" t="str">
        <f>INDEX(DB_FILM!C:C,MATCH($F5283,DB_FILM!$A:$A,0))</f>
        <v xml:space="preserve">VM18 </v>
      </c>
      <c r="I5283" s="9">
        <f>INDEX(DB_FILM!D:D,MATCH($F5283,DB_FILM!$A:$A,0))</f>
        <v>154</v>
      </c>
      <c r="J5283" s="5" t="str">
        <f>INDEX(DB_FILM!E:E,MATCH($F5283,DB_FILM!$A:$A,0))</f>
        <v>Crime, Drama</v>
      </c>
      <c r="K5283" s="6">
        <f>INDEX(DB_FILM!F:F,MATCH($F5283,DB_FILM!$A:$A,0))</f>
        <v>8.9</v>
      </c>
      <c r="L5283" s="5" t="str">
        <f>INDEX(DB_FILM!G:G,MATCH($F5283,DB_FILM!$A:$A,0))</f>
        <v>The lives of two mob hitmen, a boxer, a gangster's wife, and a pair of diner bandits intertwine in four tales of violence and redemption.</v>
      </c>
      <c r="M5283" s="5" t="str">
        <f>INDEX(DB_FILM!H:H,MATCH($F5283,DB_FILM!$A:$A,0))</f>
        <v xml:space="preserve">Quentin Tarantino </v>
      </c>
      <c r="N5283" s="5" t="str">
        <f>INDEX(DB_FILM!I:I,MATCH($F5283,DB_FILM!$A:$A,0))</f>
        <v>John Travolta, Uma Thurman, Samuel L. Jackson, Bruce Willis</v>
      </c>
      <c r="O5283" s="7">
        <f>INDEX(DB_FILM!J:J,MATCH($F5283,DB_FILM!$A:$A,0))</f>
        <v>1552837</v>
      </c>
      <c r="P5283" s="7">
        <f>INDEX(DB_FILM!K:K,MATCH($F5283,DB_FILM!$A:$A,0))</f>
        <v>107930000</v>
      </c>
      <c r="Q5283" s="5" t="s">
        <v>475</v>
      </c>
      <c r="R5283">
        <v>5.99</v>
      </c>
      <c r="S5283">
        <v>45</v>
      </c>
      <c r="T5283">
        <v>3</v>
      </c>
      <c r="U5283">
        <v>2114</v>
      </c>
      <c r="V5283">
        <v>2</v>
      </c>
      <c r="W5283" t="str">
        <f t="shared" si="164"/>
        <v>C</v>
      </c>
      <c r="X5283" t="s">
        <v>529</v>
      </c>
      <c r="Y5283">
        <v>0</v>
      </c>
      <c r="Z5283">
        <v>4.49</v>
      </c>
      <c r="AA5283" s="6">
        <f t="shared" si="165"/>
        <v>1.5</v>
      </c>
    </row>
    <row r="5284" spans="1:27" x14ac:dyDescent="0.3">
      <c r="A5284" s="5">
        <v>42943</v>
      </c>
      <c r="B5284" s="5" t="s">
        <v>404</v>
      </c>
      <c r="C5284" s="5" t="s">
        <v>454</v>
      </c>
      <c r="D5284" s="5" t="s">
        <v>342</v>
      </c>
      <c r="E5284" t="s">
        <v>268</v>
      </c>
      <c r="F5284" s="5" t="s">
        <v>29</v>
      </c>
      <c r="G5284" s="5" t="str">
        <f>INDEX(DB_FILM!B:B,MATCH($F5284,DB_FILM!$A:$A,0))</f>
        <v>1990</v>
      </c>
      <c r="H5284" s="5" t="str">
        <f>INDEX(DB_FILM!C:C,MATCH($F5284,DB_FILM!$A:$A,0))</f>
        <v xml:space="preserve">VM14 </v>
      </c>
      <c r="I5284" s="9">
        <f>INDEX(DB_FILM!D:D,MATCH($F5284,DB_FILM!$A:$A,0))</f>
        <v>146</v>
      </c>
      <c r="J5284" s="5" t="str">
        <f>INDEX(DB_FILM!E:E,MATCH($F5284,DB_FILM!$A:$A,0))</f>
        <v>Crime, Drama</v>
      </c>
      <c r="K5284" s="6">
        <f>INDEX(DB_FILM!F:F,MATCH($F5284,DB_FILM!$A:$A,0))</f>
        <v>8.6999999999999993</v>
      </c>
      <c r="L5284" s="5" t="str">
        <f>INDEX(DB_FILM!G:G,MATCH($F5284,DB_FILM!$A:$A,0))</f>
        <v>The story of Henry Hill and his life in the mob, covering his relationship with his wife Karen Hill and his mob partners Jimmy Conway and Tommy DeVito in the Italian-American crime syndicate.</v>
      </c>
      <c r="M5284" s="5" t="str">
        <f>INDEX(DB_FILM!H:H,MATCH($F5284,DB_FILM!$A:$A,0))</f>
        <v xml:space="preserve">Martin Scorsese </v>
      </c>
      <c r="N5284" s="5" t="str">
        <f>INDEX(DB_FILM!I:I,MATCH($F5284,DB_FILM!$A:$A,0))</f>
        <v>Robert De Niro, Ray Liotta, Joe Pesci, Lorraine Bracco</v>
      </c>
      <c r="O5284" s="7">
        <f>INDEX(DB_FILM!J:J,MATCH($F5284,DB_FILM!$A:$A,0))</f>
        <v>857121</v>
      </c>
      <c r="P5284" s="7">
        <f>INDEX(DB_FILM!K:K,MATCH($F5284,DB_FILM!$A:$A,0))</f>
        <v>46840000</v>
      </c>
      <c r="Q5284" s="5" t="s">
        <v>475</v>
      </c>
      <c r="R5284">
        <v>9.99</v>
      </c>
      <c r="S5284">
        <v>8</v>
      </c>
      <c r="T5284">
        <v>3</v>
      </c>
      <c r="U5284">
        <v>2114</v>
      </c>
      <c r="V5284">
        <v>3</v>
      </c>
      <c r="W5284" t="str">
        <f t="shared" si="164"/>
        <v>C</v>
      </c>
      <c r="X5284" t="s">
        <v>602</v>
      </c>
      <c r="Y5284">
        <v>0</v>
      </c>
      <c r="Z5284">
        <v>7.59</v>
      </c>
      <c r="AA5284" s="6">
        <f t="shared" si="165"/>
        <v>2.4000000000000004</v>
      </c>
    </row>
    <row r="5285" spans="1:27" x14ac:dyDescent="0.3">
      <c r="A5285" s="5">
        <v>42943</v>
      </c>
      <c r="B5285" t="s">
        <v>404</v>
      </c>
      <c r="C5285" t="s">
        <v>454</v>
      </c>
      <c r="D5285" t="s">
        <v>342</v>
      </c>
      <c r="E5285" t="s">
        <v>268</v>
      </c>
      <c r="F5285" t="s">
        <v>81</v>
      </c>
      <c r="G5285" s="5" t="str">
        <f>INDEX(DB_FILM!B:B,MATCH($F5285,DB_FILM!$A:$A,0))</f>
        <v>1979</v>
      </c>
      <c r="H5285" s="5" t="str">
        <f>INDEX(DB_FILM!C:C,MATCH($F5285,DB_FILM!$A:$A,0))</f>
        <v xml:space="preserve">VM14 </v>
      </c>
      <c r="I5285" s="9">
        <f>INDEX(DB_FILM!D:D,MATCH($F5285,DB_FILM!$A:$A,0))</f>
        <v>147</v>
      </c>
      <c r="J5285" s="5" t="str">
        <f>INDEX(DB_FILM!E:E,MATCH($F5285,DB_FILM!$A:$A,0))</f>
        <v>Drama, War</v>
      </c>
      <c r="K5285" s="6">
        <f>INDEX(DB_FILM!F:F,MATCH($F5285,DB_FILM!$A:$A,0))</f>
        <v>8.5</v>
      </c>
      <c r="L5285" s="5" t="str">
        <f>INDEX(DB_FILM!G:G,MATCH($F5285,DB_FILM!$A:$A,0))</f>
        <v>During the Vietnam War, Captain Willard is sent on a dangerous mission into Cambodia to assassinate a renegade Colonel who has set himself up as a god among a local tribe.</v>
      </c>
      <c r="M5285" s="5" t="str">
        <f>INDEX(DB_FILM!H:H,MATCH($F5285,DB_FILM!$A:$A,0))</f>
        <v xml:space="preserve">Francis Ford Coppola </v>
      </c>
      <c r="N5285" s="5" t="str">
        <f>INDEX(DB_FILM!I:I,MATCH($F5285,DB_FILM!$A:$A,0))</f>
        <v>Martin Sheen, Marlon Brando, Robert Duvall, Frederic Forrest</v>
      </c>
      <c r="O5285" s="7">
        <f>INDEX(DB_FILM!J:J,MATCH($F5285,DB_FILM!$A:$A,0))</f>
        <v>522714</v>
      </c>
      <c r="P5285" s="7">
        <f>INDEX(DB_FILM!K:K,MATCH($F5285,DB_FILM!$A:$A,0))</f>
        <v>83470000</v>
      </c>
      <c r="Q5285" t="s">
        <v>476</v>
      </c>
      <c r="R5285">
        <v>5.99</v>
      </c>
      <c r="S5285">
        <v>37</v>
      </c>
      <c r="T5285">
        <v>2</v>
      </c>
      <c r="U5285">
        <v>2114</v>
      </c>
      <c r="V5285">
        <v>1</v>
      </c>
      <c r="W5285" t="str">
        <f t="shared" si="164"/>
        <v>B</v>
      </c>
      <c r="X5285" t="s">
        <v>589</v>
      </c>
      <c r="Y5285">
        <v>0</v>
      </c>
      <c r="Z5285">
        <v>3.65</v>
      </c>
      <c r="AA5285" s="6">
        <f t="shared" si="165"/>
        <v>2.3400000000000003</v>
      </c>
    </row>
    <row r="5286" spans="1:27" x14ac:dyDescent="0.3">
      <c r="A5286" s="5">
        <v>42943</v>
      </c>
      <c r="B5286" s="5" t="s">
        <v>404</v>
      </c>
      <c r="C5286" s="5" t="s">
        <v>454</v>
      </c>
      <c r="D5286" s="5" t="s">
        <v>342</v>
      </c>
      <c r="E5286" t="s">
        <v>268</v>
      </c>
      <c r="F5286" s="5" t="s">
        <v>91</v>
      </c>
      <c r="G5286" s="5" t="str">
        <f>INDEX(DB_FILM!B:B,MATCH($F5286,DB_FILM!$A:$A,0))</f>
        <v>2011</v>
      </c>
      <c r="H5286" s="5" t="str">
        <f>INDEX(DB_FILM!C:C,MATCH($F5286,DB_FILM!$A:$A,0))</f>
        <v xml:space="preserve">T </v>
      </c>
      <c r="I5286" s="9">
        <f>INDEX(DB_FILM!D:D,MATCH($F5286,DB_FILM!$A:$A,0))</f>
        <v>112</v>
      </c>
      <c r="J5286" s="5" t="str">
        <f>INDEX(DB_FILM!E:E,MATCH($F5286,DB_FILM!$A:$A,0))</f>
        <v>Biography, Comedy, Drama</v>
      </c>
      <c r="K5286" s="6">
        <f>INDEX(DB_FILM!F:F,MATCH($F5286,DB_FILM!$A:$A,0))</f>
        <v>8.5</v>
      </c>
      <c r="L5286" s="5" t="str">
        <f>INDEX(DB_FILM!G:G,MATCH($F5286,DB_FILM!$A:$A,0))</f>
        <v>After he becomes a quadriplegic from a paragliding accident, an aristocrat hires a young man from the projects to be his caregiver.</v>
      </c>
      <c r="M5286" s="5" t="str">
        <f>INDEX(DB_FILM!H:H,MATCH($F5286,DB_FILM!$A:$A,0))</f>
        <v xml:space="preserve">Olivier Nakache, Éric Toledano </v>
      </c>
      <c r="N5286" s="5" t="str">
        <f>INDEX(DB_FILM!I:I,MATCH($F5286,DB_FILM!$A:$A,0))</f>
        <v>François Cluzet, Omar Sy, Anne Le Ny, Audrey Fleurot</v>
      </c>
      <c r="O5286" s="7">
        <f>INDEX(DB_FILM!J:J,MATCH($F5286,DB_FILM!$A:$A,0))</f>
        <v>631043</v>
      </c>
      <c r="P5286" s="7">
        <f>INDEX(DB_FILM!K:K,MATCH($F5286,DB_FILM!$A:$A,0))</f>
        <v>13180000</v>
      </c>
      <c r="Q5286" s="5" t="s">
        <v>476</v>
      </c>
      <c r="R5286">
        <v>5.99</v>
      </c>
      <c r="S5286">
        <v>42</v>
      </c>
      <c r="T5286">
        <v>2</v>
      </c>
      <c r="U5286">
        <v>2114</v>
      </c>
      <c r="V5286">
        <v>1</v>
      </c>
      <c r="W5286" t="str">
        <f t="shared" si="164"/>
        <v>B</v>
      </c>
      <c r="X5286" t="s">
        <v>549</v>
      </c>
      <c r="Y5286">
        <v>0</v>
      </c>
      <c r="Z5286">
        <v>4.01</v>
      </c>
      <c r="AA5286" s="6">
        <f t="shared" si="165"/>
        <v>1.9800000000000004</v>
      </c>
    </row>
    <row r="5287" spans="1:27" x14ac:dyDescent="0.3">
      <c r="A5287" s="5">
        <v>42943</v>
      </c>
      <c r="B5287" s="5" t="s">
        <v>411</v>
      </c>
      <c r="C5287" s="5" t="s">
        <v>461</v>
      </c>
      <c r="D5287" s="5" t="s">
        <v>358</v>
      </c>
      <c r="E5287" t="s">
        <v>272</v>
      </c>
      <c r="F5287" s="5" t="s">
        <v>37</v>
      </c>
      <c r="G5287" s="5" t="str">
        <f>INDEX(DB_FILM!B:B,MATCH($F5287,DB_FILM!$A:$A,0))</f>
        <v>2018</v>
      </c>
      <c r="H5287" s="5" t="str">
        <f>INDEX(DB_FILM!C:C,MATCH($F5287,DB_FILM!$A:$A,0))</f>
        <v xml:space="preserve">T </v>
      </c>
      <c r="I5287" s="9">
        <f>INDEX(DB_FILM!D:D,MATCH($F5287,DB_FILM!$A:$A,0))</f>
        <v>149</v>
      </c>
      <c r="J5287" s="5" t="str">
        <f>INDEX(DB_FILM!E:E,MATCH($F5287,DB_FILM!$A:$A,0))</f>
        <v>Action, Adventure, Fantasy</v>
      </c>
      <c r="K5287" s="6">
        <f>INDEX(DB_FILM!F:F,MATCH($F5287,DB_FILM!$A:$A,0))</f>
        <v>8.6</v>
      </c>
      <c r="L5287" s="5" t="str">
        <f>INDEX(DB_FILM!G:G,MATCH($F5287,DB_FILM!$A:$A,0))</f>
        <v>The Avengers and their allies must be willing to sacrifice all in an attempt to defeat the powerful Thanos before his blitz of devastation and ruin puts an end to the universe.</v>
      </c>
      <c r="M5287" s="5" t="str">
        <f>INDEX(DB_FILM!H:H,MATCH($F5287,DB_FILM!$A:$A,0))</f>
        <v xml:space="preserve">Anthony Russo, Joe Russo </v>
      </c>
      <c r="N5287" s="5" t="str">
        <f>INDEX(DB_FILM!I:I,MATCH($F5287,DB_FILM!$A:$A,0))</f>
        <v>Robert Downey Jr., Chris Hemsworth, Mark Ruffalo, Chris Evans</v>
      </c>
      <c r="O5287" s="7">
        <f>INDEX(DB_FILM!J:J,MATCH($F5287,DB_FILM!$A:$A,0))</f>
        <v>461893</v>
      </c>
      <c r="P5287" s="7">
        <f>INDEX(DB_FILM!K:K,MATCH($F5287,DB_FILM!$A:$A,0))</f>
        <v>678630000</v>
      </c>
      <c r="Q5287" s="5" t="s">
        <v>475</v>
      </c>
      <c r="R5287">
        <v>5.99</v>
      </c>
      <c r="S5287">
        <v>13</v>
      </c>
      <c r="T5287">
        <v>3</v>
      </c>
      <c r="U5287">
        <v>2115</v>
      </c>
      <c r="V5287">
        <v>2</v>
      </c>
      <c r="W5287" t="str">
        <f t="shared" si="164"/>
        <v>C</v>
      </c>
      <c r="X5287" t="s">
        <v>620</v>
      </c>
      <c r="Y5287">
        <v>0</v>
      </c>
      <c r="Z5287">
        <v>4.97</v>
      </c>
      <c r="AA5287" s="6">
        <f t="shared" si="165"/>
        <v>1.0200000000000005</v>
      </c>
    </row>
    <row r="5288" spans="1:27" x14ac:dyDescent="0.3">
      <c r="A5288" s="5">
        <v>42943</v>
      </c>
      <c r="B5288" t="s">
        <v>411</v>
      </c>
      <c r="C5288" t="s">
        <v>461</v>
      </c>
      <c r="D5288" t="s">
        <v>358</v>
      </c>
      <c r="E5288" t="s">
        <v>272</v>
      </c>
      <c r="F5288" t="s">
        <v>85</v>
      </c>
      <c r="G5288" s="5" t="str">
        <f>INDEX(DB_FILM!B:B,MATCH($F5288,DB_FILM!$A:$A,0))</f>
        <v>1991</v>
      </c>
      <c r="H5288" s="5" t="str">
        <f>INDEX(DB_FILM!C:C,MATCH($F5288,DB_FILM!$A:$A,0))</f>
        <v xml:space="preserve">T </v>
      </c>
      <c r="I5288" s="9">
        <f>INDEX(DB_FILM!D:D,MATCH($F5288,DB_FILM!$A:$A,0))</f>
        <v>137</v>
      </c>
      <c r="J5288" s="5" t="str">
        <f>INDEX(DB_FILM!E:E,MATCH($F5288,DB_FILM!$A:$A,0))</f>
        <v>Action, Sci-Fi</v>
      </c>
      <c r="K5288" s="6">
        <f>INDEX(DB_FILM!F:F,MATCH($F5288,DB_FILM!$A:$A,0))</f>
        <v>8.5</v>
      </c>
      <c r="L5288" s="5" t="str">
        <f>INDEX(DB_FILM!G:G,MATCH($F5288,DB_FILM!$A:$A,0))</f>
        <v>A cyborg, identical to the one who failed to kill Sarah Connor, must now protect her teenage son, John Connor, from a more advanced and powerful cyborg.</v>
      </c>
      <c r="M5288" s="5" t="str">
        <f>INDEX(DB_FILM!H:H,MATCH($F5288,DB_FILM!$A:$A,0))</f>
        <v xml:space="preserve">James Cameron </v>
      </c>
      <c r="N5288" s="5" t="str">
        <f>INDEX(DB_FILM!I:I,MATCH($F5288,DB_FILM!$A:$A,0))</f>
        <v>Arnold Schwarzenegger, Linda Hamilton, Edward Furlong, Robert Patrick</v>
      </c>
      <c r="O5288" s="7">
        <f>INDEX(DB_FILM!J:J,MATCH($F5288,DB_FILM!$A:$A,0))</f>
        <v>863511</v>
      </c>
      <c r="P5288" s="7">
        <f>INDEX(DB_FILM!K:K,MATCH($F5288,DB_FILM!$A:$A,0))</f>
        <v>204840000</v>
      </c>
      <c r="Q5288" t="s">
        <v>476</v>
      </c>
      <c r="R5288">
        <v>7.99</v>
      </c>
      <c r="S5288">
        <v>39</v>
      </c>
      <c r="T5288">
        <v>2</v>
      </c>
      <c r="U5288">
        <v>2115</v>
      </c>
      <c r="V5288">
        <v>3</v>
      </c>
      <c r="W5288" t="str">
        <f t="shared" si="164"/>
        <v>B</v>
      </c>
      <c r="X5288" t="s">
        <v>593</v>
      </c>
      <c r="Y5288">
        <v>5</v>
      </c>
      <c r="Z5288">
        <v>5.03</v>
      </c>
      <c r="AA5288" s="6">
        <f t="shared" si="165"/>
        <v>2.96</v>
      </c>
    </row>
    <row r="5289" spans="1:27" x14ac:dyDescent="0.3">
      <c r="A5289" s="5">
        <v>42943</v>
      </c>
      <c r="B5289" t="s">
        <v>398</v>
      </c>
      <c r="C5289" t="s">
        <v>435</v>
      </c>
      <c r="D5289" t="s">
        <v>328</v>
      </c>
      <c r="E5289" t="s">
        <v>302</v>
      </c>
      <c r="F5289" t="s">
        <v>45</v>
      </c>
      <c r="G5289" s="5" t="str">
        <f>INDEX(DB_FILM!B:B,MATCH($F5289,DB_FILM!$A:$A,0))</f>
        <v>1994</v>
      </c>
      <c r="H5289" s="5" t="str">
        <f>INDEX(DB_FILM!C:C,MATCH($F5289,DB_FILM!$A:$A,0))</f>
        <v xml:space="preserve">T </v>
      </c>
      <c r="I5289" s="9">
        <f>INDEX(DB_FILM!D:D,MATCH($F5289,DB_FILM!$A:$A,0))</f>
        <v>110</v>
      </c>
      <c r="J5289" s="5" t="str">
        <f>INDEX(DB_FILM!E:E,MATCH($F5289,DB_FILM!$A:$A,0))</f>
        <v>Crime, Drama, Thriller</v>
      </c>
      <c r="K5289" s="6">
        <f>INDEX(DB_FILM!F:F,MATCH($F5289,DB_FILM!$A:$A,0))</f>
        <v>8.6</v>
      </c>
      <c r="L5289" s="5" t="str">
        <f>INDEX(DB_FILM!G:G,MATCH($F5289,DB_FILM!$A:$A,0))</f>
        <v>Mathilda, a 12-year-old girl, is reluctantly taken in by Léon, a professional assassin, after her family is murdered. Léon and Mathilda form an unusual relationship, as she becomes his protégée and learns the assassin's trade.</v>
      </c>
      <c r="M5289" s="5" t="str">
        <f>INDEX(DB_FILM!H:H,MATCH($F5289,DB_FILM!$A:$A,0))</f>
        <v xml:space="preserve">Luc Besson </v>
      </c>
      <c r="N5289" s="5" t="str">
        <f>INDEX(DB_FILM!I:I,MATCH($F5289,DB_FILM!$A:$A,0))</f>
        <v>Jean Reno, Gary Oldman, Natalie Portman, Danny Aiello</v>
      </c>
      <c r="O5289" s="7">
        <f>INDEX(DB_FILM!J:J,MATCH($F5289,DB_FILM!$A:$A,0))</f>
        <v>870122</v>
      </c>
      <c r="P5289" s="7">
        <f>INDEX(DB_FILM!K:K,MATCH($F5289,DB_FILM!$A:$A,0))</f>
        <v>19500000</v>
      </c>
      <c r="Q5289" t="s">
        <v>475</v>
      </c>
      <c r="R5289">
        <v>7.99</v>
      </c>
      <c r="S5289">
        <v>17</v>
      </c>
      <c r="T5289">
        <v>3</v>
      </c>
      <c r="U5289">
        <v>2116</v>
      </c>
      <c r="V5289">
        <v>1</v>
      </c>
      <c r="W5289" t="str">
        <f t="shared" si="164"/>
        <v>C</v>
      </c>
      <c r="X5289" t="s">
        <v>495</v>
      </c>
      <c r="Y5289">
        <v>0</v>
      </c>
      <c r="Z5289">
        <v>5.59</v>
      </c>
      <c r="AA5289" s="6">
        <f t="shared" si="165"/>
        <v>2.4000000000000004</v>
      </c>
    </row>
    <row r="5290" spans="1:27" x14ac:dyDescent="0.3">
      <c r="A5290" s="5">
        <v>42945</v>
      </c>
      <c r="B5290" s="5" t="s">
        <v>413</v>
      </c>
      <c r="C5290" s="5" t="s">
        <v>463</v>
      </c>
      <c r="D5290" s="5" t="s">
        <v>369</v>
      </c>
      <c r="E5290" t="s">
        <v>293</v>
      </c>
      <c r="F5290" s="5" t="s">
        <v>49</v>
      </c>
      <c r="G5290" s="5" t="str">
        <f>INDEX(DB_FILM!B:B,MATCH($F5290,DB_FILM!$A:$A,0))</f>
        <v>1995</v>
      </c>
      <c r="H5290" s="5" t="str">
        <f>INDEX(DB_FILM!C:C,MATCH($F5290,DB_FILM!$A:$A,0))</f>
        <v xml:space="preserve">T </v>
      </c>
      <c r="I5290" s="9">
        <f>INDEX(DB_FILM!D:D,MATCH($F5290,DB_FILM!$A:$A,0))</f>
        <v>106</v>
      </c>
      <c r="J5290" s="5" t="str">
        <f>INDEX(DB_FILM!E:E,MATCH($F5290,DB_FILM!$A:$A,0))</f>
        <v>Crime, Mystery, Thriller</v>
      </c>
      <c r="K5290" s="6">
        <f>INDEX(DB_FILM!F:F,MATCH($F5290,DB_FILM!$A:$A,0))</f>
        <v>8.6</v>
      </c>
      <c r="L5290" s="5" t="str">
        <f>INDEX(DB_FILM!G:G,MATCH($F5290,DB_FILM!$A:$A,0))</f>
        <v>A sole survivor tells of the twisty events leading up to a horrific gun battle on a boat, which began when five criminals met at a seemingly random police lineup.</v>
      </c>
      <c r="M5290" s="5" t="str">
        <f>INDEX(DB_FILM!H:H,MATCH($F5290,DB_FILM!$A:$A,0))</f>
        <v xml:space="preserve">Bryan Singer </v>
      </c>
      <c r="N5290" s="5" t="str">
        <f>INDEX(DB_FILM!I:I,MATCH($F5290,DB_FILM!$A:$A,0))</f>
        <v>Kevin Spacey, Gabriel Byrne, Chazz Palminteri, Stephen Baldwin</v>
      </c>
      <c r="O5290" s="7">
        <f>INDEX(DB_FILM!J:J,MATCH($F5290,DB_FILM!$A:$A,0))</f>
        <v>863953</v>
      </c>
      <c r="P5290" s="7">
        <f>INDEX(DB_FILM!K:K,MATCH($F5290,DB_FILM!$A:$A,0))</f>
        <v>23340000</v>
      </c>
      <c r="Q5290" s="5" t="s">
        <v>474</v>
      </c>
      <c r="R5290">
        <v>1.99</v>
      </c>
      <c r="S5290">
        <v>19</v>
      </c>
      <c r="T5290">
        <v>1</v>
      </c>
      <c r="U5290">
        <v>2117</v>
      </c>
      <c r="V5290">
        <v>3</v>
      </c>
      <c r="W5290" t="str">
        <f t="shared" si="164"/>
        <v>A</v>
      </c>
      <c r="X5290" t="s">
        <v>598</v>
      </c>
      <c r="Y5290">
        <v>0</v>
      </c>
      <c r="Z5290">
        <v>0.99</v>
      </c>
      <c r="AA5290" s="6">
        <f t="shared" si="165"/>
        <v>1</v>
      </c>
    </row>
    <row r="5291" spans="1:27" x14ac:dyDescent="0.3">
      <c r="A5291" s="5">
        <v>42945</v>
      </c>
      <c r="B5291" t="s">
        <v>413</v>
      </c>
      <c r="C5291" t="s">
        <v>463</v>
      </c>
      <c r="D5291" t="s">
        <v>369</v>
      </c>
      <c r="E5291" t="s">
        <v>293</v>
      </c>
      <c r="F5291" t="s">
        <v>27</v>
      </c>
      <c r="G5291" s="5" t="str">
        <f>INDEX(DB_FILM!B:B,MATCH($F5291,DB_FILM!$A:$A,0))</f>
        <v>1999</v>
      </c>
      <c r="H5291" s="5" t="str">
        <f>INDEX(DB_FILM!C:C,MATCH($F5291,DB_FILM!$A:$A,0))</f>
        <v xml:space="preserve">T </v>
      </c>
      <c r="I5291" s="9">
        <f>INDEX(DB_FILM!D:D,MATCH($F5291,DB_FILM!$A:$A,0))</f>
        <v>136</v>
      </c>
      <c r="J5291" s="5" t="str">
        <f>INDEX(DB_FILM!E:E,MATCH($F5291,DB_FILM!$A:$A,0))</f>
        <v>Action, Sci-Fi</v>
      </c>
      <c r="K5291" s="6">
        <f>INDEX(DB_FILM!F:F,MATCH($F5291,DB_FILM!$A:$A,0))</f>
        <v>8.6999999999999993</v>
      </c>
      <c r="L5291" s="5" t="str">
        <f>INDEX(DB_FILM!G:G,MATCH($F5291,DB_FILM!$A:$A,0))</f>
        <v>A computer hacker learns from mysterious rebels about the true nature of his reality and his role in the war against its controllers.</v>
      </c>
      <c r="M5291" s="5" t="str">
        <f>INDEX(DB_FILM!H:H,MATCH($F5291,DB_FILM!$A:$A,0))</f>
        <v xml:space="preserve">Lana Wachowski, Lilly Wachowski </v>
      </c>
      <c r="N5291" s="5" t="str">
        <f>INDEX(DB_FILM!I:I,MATCH($F5291,DB_FILM!$A:$A,0))</f>
        <v>Keanu Reeves, Laurence Fishburne, Carrie-Anne Moss, Hugo Weaving</v>
      </c>
      <c r="O5291" s="7">
        <f>INDEX(DB_FILM!J:J,MATCH($F5291,DB_FILM!$A:$A,0))</f>
        <v>1427143</v>
      </c>
      <c r="P5291" s="7">
        <f>INDEX(DB_FILM!K:K,MATCH($F5291,DB_FILM!$A:$A,0))</f>
        <v>171480000</v>
      </c>
      <c r="Q5291" t="s">
        <v>476</v>
      </c>
      <c r="R5291">
        <v>3.99</v>
      </c>
      <c r="S5291">
        <v>7</v>
      </c>
      <c r="T5291">
        <v>2</v>
      </c>
      <c r="U5291">
        <v>2117</v>
      </c>
      <c r="V5291">
        <v>2</v>
      </c>
      <c r="W5291" t="str">
        <f t="shared" si="164"/>
        <v>B</v>
      </c>
      <c r="X5291" t="s">
        <v>615</v>
      </c>
      <c r="Y5291">
        <v>5</v>
      </c>
      <c r="Z5291">
        <v>2.67</v>
      </c>
      <c r="AA5291" s="6">
        <f t="shared" si="165"/>
        <v>1.3200000000000003</v>
      </c>
    </row>
    <row r="5292" spans="1:27" x14ac:dyDescent="0.3">
      <c r="A5292" s="5">
        <v>42945</v>
      </c>
      <c r="B5292" t="s">
        <v>406</v>
      </c>
      <c r="C5292" t="s">
        <v>421</v>
      </c>
      <c r="D5292" t="s">
        <v>385</v>
      </c>
      <c r="E5292" t="s">
        <v>295</v>
      </c>
      <c r="F5292" t="s">
        <v>79</v>
      </c>
      <c r="G5292" s="5" t="str">
        <f>INDEX(DB_FILM!B:B,MATCH($F5292,DB_FILM!$A:$A,0))</f>
        <v>2014</v>
      </c>
      <c r="H5292" s="5" t="str">
        <f>INDEX(DB_FILM!C:C,MATCH($F5292,DB_FILM!$A:$A,0))</f>
        <v xml:space="preserve">T </v>
      </c>
      <c r="I5292" s="9">
        <f>INDEX(DB_FILM!D:D,MATCH($F5292,DB_FILM!$A:$A,0))</f>
        <v>107</v>
      </c>
      <c r="J5292" s="5" t="str">
        <f>INDEX(DB_FILM!E:E,MATCH($F5292,DB_FILM!$A:$A,0))</f>
        <v>Drama, Music</v>
      </c>
      <c r="K5292" s="6">
        <f>INDEX(DB_FILM!F:F,MATCH($F5292,DB_FILM!$A:$A,0))</f>
        <v>8.5</v>
      </c>
      <c r="L5292" s="5" t="str">
        <f>INDEX(DB_FILM!G:G,MATCH($F5292,DB_FILM!$A:$A,0))</f>
        <v>A promising young drummer enrolls at a cut-throat music conservatory where his dreams of greatness are mentored by an instructor who will stop at nothing to realize a student's potential.</v>
      </c>
      <c r="M5292" s="5" t="str">
        <f>INDEX(DB_FILM!H:H,MATCH($F5292,DB_FILM!$A:$A,0))</f>
        <v xml:space="preserve">Damien Chazelle </v>
      </c>
      <c r="N5292" s="5" t="str">
        <f>INDEX(DB_FILM!I:I,MATCH($F5292,DB_FILM!$A:$A,0))</f>
        <v>Miles Teller, J.K. Simmons, Melissa Benoist, Paul Reiser</v>
      </c>
      <c r="O5292" s="7">
        <f>INDEX(DB_FILM!J:J,MATCH($F5292,DB_FILM!$A:$A,0))</f>
        <v>565511</v>
      </c>
      <c r="P5292" s="7">
        <f>INDEX(DB_FILM!K:K,MATCH($F5292,DB_FILM!$A:$A,0))</f>
        <v>13090000</v>
      </c>
      <c r="Q5292" t="s">
        <v>476</v>
      </c>
      <c r="R5292">
        <v>13.99</v>
      </c>
      <c r="S5292">
        <v>36</v>
      </c>
      <c r="T5292">
        <v>2</v>
      </c>
      <c r="U5292">
        <v>2118</v>
      </c>
      <c r="V5292">
        <v>1</v>
      </c>
      <c r="W5292" t="str">
        <f t="shared" si="164"/>
        <v>B</v>
      </c>
      <c r="X5292" t="s">
        <v>606</v>
      </c>
      <c r="Y5292">
        <v>0</v>
      </c>
      <c r="Z5292">
        <v>6.99</v>
      </c>
      <c r="AA5292" s="6">
        <f t="shared" si="165"/>
        <v>7</v>
      </c>
    </row>
    <row r="5293" spans="1:27" x14ac:dyDescent="0.3">
      <c r="A5293" s="5">
        <v>42945</v>
      </c>
      <c r="B5293" s="5" t="s">
        <v>399</v>
      </c>
      <c r="C5293" s="5" t="s">
        <v>443</v>
      </c>
      <c r="D5293" s="5" t="s">
        <v>341</v>
      </c>
      <c r="E5293" t="s">
        <v>299</v>
      </c>
      <c r="F5293" s="5" t="s">
        <v>95</v>
      </c>
      <c r="G5293" s="5" t="str">
        <f>INDEX(DB_FILM!B:B,MATCH($F5293,DB_FILM!$A:$A,0))</f>
        <v>2002</v>
      </c>
      <c r="H5293" s="5" t="str">
        <f>INDEX(DB_FILM!C:C,MATCH($F5293,DB_FILM!$A:$A,0))</f>
        <v xml:space="preserve">T </v>
      </c>
      <c r="I5293" s="9">
        <f>INDEX(DB_FILM!D:D,MATCH($F5293,DB_FILM!$A:$A,0))</f>
        <v>150</v>
      </c>
      <c r="J5293" s="5" t="str">
        <f>INDEX(DB_FILM!E:E,MATCH($F5293,DB_FILM!$A:$A,0))</f>
        <v>Biography, Drama, Music</v>
      </c>
      <c r="K5293" s="6">
        <f>INDEX(DB_FILM!F:F,MATCH($F5293,DB_FILM!$A:$A,0))</f>
        <v>8.5</v>
      </c>
      <c r="L5293" s="5" t="str">
        <f>INDEX(DB_FILM!G:G,MATCH($F5293,DB_FILM!$A:$A,0))</f>
        <v>A Polish Jewish musician struggles to survive the destruction of the Warsaw ghetto of World War II.</v>
      </c>
      <c r="M5293" s="5" t="str">
        <f>INDEX(DB_FILM!H:H,MATCH($F5293,DB_FILM!$A:$A,0))</f>
        <v xml:space="preserve">Roman Polanski </v>
      </c>
      <c r="N5293" s="5" t="str">
        <f>INDEX(DB_FILM!I:I,MATCH($F5293,DB_FILM!$A:$A,0))</f>
        <v>Adrien Brody, Thomas Kretschmann, Frank Finlay, Emilia Fox</v>
      </c>
      <c r="O5293" s="7">
        <f>INDEX(DB_FILM!J:J,MATCH($F5293,DB_FILM!$A:$A,0))</f>
        <v>602411</v>
      </c>
      <c r="P5293" s="7">
        <f>INDEX(DB_FILM!K:K,MATCH($F5293,DB_FILM!$A:$A,0))</f>
        <v>32570000</v>
      </c>
      <c r="Q5293" s="5" t="s">
        <v>475</v>
      </c>
      <c r="R5293">
        <v>3.99</v>
      </c>
      <c r="S5293">
        <v>44</v>
      </c>
      <c r="T5293">
        <v>3</v>
      </c>
      <c r="U5293">
        <v>2119</v>
      </c>
      <c r="V5293">
        <v>1</v>
      </c>
      <c r="W5293" t="str">
        <f t="shared" si="164"/>
        <v>C</v>
      </c>
      <c r="X5293" t="s">
        <v>513</v>
      </c>
      <c r="Y5293">
        <v>0</v>
      </c>
      <c r="Z5293">
        <v>3.03</v>
      </c>
      <c r="AA5293" s="6">
        <f t="shared" si="165"/>
        <v>0.96000000000000041</v>
      </c>
    </row>
    <row r="5294" spans="1:27" x14ac:dyDescent="0.3">
      <c r="A5294" s="5">
        <v>42945</v>
      </c>
      <c r="B5294" t="s">
        <v>399</v>
      </c>
      <c r="C5294" t="s">
        <v>443</v>
      </c>
      <c r="D5294" t="s">
        <v>341</v>
      </c>
      <c r="E5294" t="s">
        <v>299</v>
      </c>
      <c r="F5294" t="s">
        <v>43</v>
      </c>
      <c r="G5294" s="5" t="str">
        <f>INDEX(DB_FILM!B:B,MATCH($F5294,DB_FILM!$A:$A,0))</f>
        <v>1991</v>
      </c>
      <c r="H5294" s="5" t="str">
        <f>INDEX(DB_FILM!C:C,MATCH($F5294,DB_FILM!$A:$A,0))</f>
        <v xml:space="preserve">VM14 </v>
      </c>
      <c r="I5294" s="9">
        <f>INDEX(DB_FILM!D:D,MATCH($F5294,DB_FILM!$A:$A,0))</f>
        <v>118</v>
      </c>
      <c r="J5294" s="5" t="str">
        <f>INDEX(DB_FILM!E:E,MATCH($F5294,DB_FILM!$A:$A,0))</f>
        <v>Crime, Drama, Thriller</v>
      </c>
      <c r="K5294" s="6">
        <f>INDEX(DB_FILM!F:F,MATCH($F5294,DB_FILM!$A:$A,0))</f>
        <v>8.6</v>
      </c>
      <c r="L5294" s="5" t="str">
        <f>INDEX(DB_FILM!G:G,MATCH($F5294,DB_FILM!$A:$A,0))</f>
        <v>A young F.B.I. cadet must receive the help of an incarcerated and manipulative cannibal killer to help catch another serial killer, a madman who skins his victims.</v>
      </c>
      <c r="M5294" s="5" t="str">
        <f>INDEX(DB_FILM!H:H,MATCH($F5294,DB_FILM!$A:$A,0))</f>
        <v xml:space="preserve">Jonathan Demme </v>
      </c>
      <c r="N5294" s="5" t="str">
        <f>INDEX(DB_FILM!I:I,MATCH($F5294,DB_FILM!$A:$A,0))</f>
        <v>Jodie Foster, Anthony Hopkins, Lawrence A. Bonney, Kasi Lemmons</v>
      </c>
      <c r="O5294" s="7">
        <f>INDEX(DB_FILM!J:J,MATCH($F5294,DB_FILM!$A:$A,0))</f>
        <v>1064983</v>
      </c>
      <c r="P5294" s="7">
        <f>INDEX(DB_FILM!K:K,MATCH($F5294,DB_FILM!$A:$A,0))</f>
        <v>130740000.00000001</v>
      </c>
      <c r="Q5294" t="s">
        <v>474</v>
      </c>
      <c r="R5294">
        <v>9.99</v>
      </c>
      <c r="S5294">
        <v>16</v>
      </c>
      <c r="T5294">
        <v>1</v>
      </c>
      <c r="U5294">
        <v>2119</v>
      </c>
      <c r="V5294">
        <v>3</v>
      </c>
      <c r="W5294" t="str">
        <f t="shared" si="164"/>
        <v>A</v>
      </c>
      <c r="X5294" t="s">
        <v>533</v>
      </c>
      <c r="Y5294">
        <v>0</v>
      </c>
      <c r="Z5294">
        <v>5.39</v>
      </c>
      <c r="AA5294" s="6">
        <f t="shared" si="165"/>
        <v>4.6000000000000005</v>
      </c>
    </row>
    <row r="5295" spans="1:27" x14ac:dyDescent="0.3">
      <c r="A5295" s="5">
        <v>42945</v>
      </c>
      <c r="B5295" s="5" t="s">
        <v>399</v>
      </c>
      <c r="C5295" s="5" t="s">
        <v>443</v>
      </c>
      <c r="D5295" s="5" t="s">
        <v>341</v>
      </c>
      <c r="E5295" t="s">
        <v>299</v>
      </c>
      <c r="F5295" s="5" t="s">
        <v>3</v>
      </c>
      <c r="G5295" s="5" t="str">
        <f>INDEX(DB_FILM!B:B,MATCH($F5295,DB_FILM!$A:$A,0))</f>
        <v>2008</v>
      </c>
      <c r="H5295" s="5" t="str">
        <f>INDEX(DB_FILM!C:C,MATCH($F5295,DB_FILM!$A:$A,0))</f>
        <v xml:space="preserve">T </v>
      </c>
      <c r="I5295" s="9">
        <f>INDEX(DB_FILM!D:D,MATCH($F5295,DB_FILM!$A:$A,0))</f>
        <v>152</v>
      </c>
      <c r="J5295" s="5" t="str">
        <f>INDEX(DB_FILM!E:E,MATCH($F5295,DB_FILM!$A:$A,0))</f>
        <v>Action, Crime, Drama</v>
      </c>
      <c r="K5295" s="6">
        <f>INDEX(DB_FILM!F:F,MATCH($F5295,DB_FILM!$A:$A,0))</f>
        <v>9</v>
      </c>
      <c r="L5295" s="5" t="str">
        <f>INDEX(DB_FILM!G:G,MATCH($F5295,DB_FILM!$A:$A,0))</f>
        <v>When the menace known as the Joker emerges from his mysterious past, he wreaks havoc and chaos on the people of Gotham. The Dark Knight must accept one of the greatest psychological and physical tests of his ability to fight injustice.</v>
      </c>
      <c r="M5295" s="5" t="str">
        <f>INDEX(DB_FILM!H:H,MATCH($F5295,DB_FILM!$A:$A,0))</f>
        <v xml:space="preserve">Christopher Nolan </v>
      </c>
      <c r="N5295" s="5" t="str">
        <f>INDEX(DB_FILM!I:I,MATCH($F5295,DB_FILM!$A:$A,0))</f>
        <v>Christian Bale, Heath Ledger, Aaron Eckhart, Michael Caine</v>
      </c>
      <c r="O5295" s="7">
        <f>INDEX(DB_FILM!J:J,MATCH($F5295,DB_FILM!$A:$A,0))</f>
        <v>1958004</v>
      </c>
      <c r="P5295" s="7">
        <f>INDEX(DB_FILM!K:K,MATCH($F5295,DB_FILM!$A:$A,0))</f>
        <v>534860000</v>
      </c>
      <c r="Q5295" s="5" t="s">
        <v>474</v>
      </c>
      <c r="R5295">
        <v>9.99</v>
      </c>
      <c r="S5295">
        <v>23</v>
      </c>
      <c r="T5295">
        <v>1</v>
      </c>
      <c r="U5295">
        <v>2119</v>
      </c>
      <c r="V5295">
        <v>1</v>
      </c>
      <c r="W5295" t="str">
        <f t="shared" si="164"/>
        <v>A</v>
      </c>
      <c r="X5295" t="s">
        <v>604</v>
      </c>
      <c r="Y5295">
        <v>0</v>
      </c>
      <c r="Z5295">
        <v>6.19</v>
      </c>
      <c r="AA5295" s="6">
        <f t="shared" si="165"/>
        <v>3.8</v>
      </c>
    </row>
    <row r="5296" spans="1:27" x14ac:dyDescent="0.3">
      <c r="A5296" s="5">
        <v>42946</v>
      </c>
      <c r="B5296" t="s">
        <v>411</v>
      </c>
      <c r="C5296" t="s">
        <v>431</v>
      </c>
      <c r="D5296" t="s">
        <v>303</v>
      </c>
      <c r="E5296" t="s">
        <v>299</v>
      </c>
      <c r="F5296" t="s">
        <v>87</v>
      </c>
      <c r="G5296" s="5" t="str">
        <f>INDEX(DB_FILM!B:B,MATCH($F5296,DB_FILM!$A:$A,0))</f>
        <v>1998</v>
      </c>
      <c r="H5296" s="5" t="str">
        <f>INDEX(DB_FILM!C:C,MATCH($F5296,DB_FILM!$A:$A,0))</f>
        <v xml:space="preserve">VM18 </v>
      </c>
      <c r="I5296" s="9">
        <f>INDEX(DB_FILM!D:D,MATCH($F5296,DB_FILM!$A:$A,0))</f>
        <v>119</v>
      </c>
      <c r="J5296" s="5" t="str">
        <f>INDEX(DB_FILM!E:E,MATCH($F5296,DB_FILM!$A:$A,0))</f>
        <v>Crime, Drama</v>
      </c>
      <c r="K5296" s="6">
        <f>INDEX(DB_FILM!F:F,MATCH($F5296,DB_FILM!$A:$A,0))</f>
        <v>8.5</v>
      </c>
      <c r="L5296" s="5" t="str">
        <f>INDEX(DB_FILM!G:G,MATCH($F5296,DB_FILM!$A:$A,0))</f>
        <v>A former neo-nazi skinhead tries to prevent his younger brother from going down the same wrong path that he did.</v>
      </c>
      <c r="M5296" s="5" t="str">
        <f>INDEX(DB_FILM!H:H,MATCH($F5296,DB_FILM!$A:$A,0))</f>
        <v xml:space="preserve">Tony Kaye </v>
      </c>
      <c r="N5296" s="5" t="str">
        <f>INDEX(DB_FILM!I:I,MATCH($F5296,DB_FILM!$A:$A,0))</f>
        <v>Edward Norton, Edward Furlong, Beverly D'Angelo, Jennifer Lien</v>
      </c>
      <c r="O5296" s="7">
        <f>INDEX(DB_FILM!J:J,MATCH($F5296,DB_FILM!$A:$A,0))</f>
        <v>908456</v>
      </c>
      <c r="P5296" s="7">
        <f>INDEX(DB_FILM!K:K,MATCH($F5296,DB_FILM!$A:$A,0))</f>
        <v>6720000</v>
      </c>
      <c r="Q5296" t="s">
        <v>475</v>
      </c>
      <c r="R5296">
        <v>7.99</v>
      </c>
      <c r="S5296">
        <v>40</v>
      </c>
      <c r="T5296">
        <v>3</v>
      </c>
      <c r="U5296">
        <v>2120</v>
      </c>
      <c r="V5296">
        <v>1</v>
      </c>
      <c r="W5296" t="str">
        <f t="shared" si="164"/>
        <v>C</v>
      </c>
      <c r="X5296" t="s">
        <v>626</v>
      </c>
      <c r="Y5296">
        <v>0</v>
      </c>
      <c r="Z5296">
        <v>6.47</v>
      </c>
      <c r="AA5296" s="6">
        <f t="shared" si="165"/>
        <v>1.5200000000000005</v>
      </c>
    </row>
    <row r="5297" spans="1:27" x14ac:dyDescent="0.3">
      <c r="A5297" s="5">
        <v>42946</v>
      </c>
      <c r="B5297" s="5" t="s">
        <v>411</v>
      </c>
      <c r="C5297" s="5" t="s">
        <v>431</v>
      </c>
      <c r="D5297" s="5" t="s">
        <v>303</v>
      </c>
      <c r="E5297" t="s">
        <v>299</v>
      </c>
      <c r="F5297" s="5" t="s">
        <v>19</v>
      </c>
      <c r="G5297" s="5" t="str">
        <f>INDEX(DB_FILM!B:B,MATCH($F5297,DB_FILM!$A:$A,0))</f>
        <v>2001</v>
      </c>
      <c r="H5297" s="5" t="str">
        <f>INDEX(DB_FILM!C:C,MATCH($F5297,DB_FILM!$A:$A,0))</f>
        <v xml:space="preserve">T </v>
      </c>
      <c r="I5297" s="9">
        <f>INDEX(DB_FILM!D:D,MATCH($F5297,DB_FILM!$A:$A,0))</f>
        <v>178</v>
      </c>
      <c r="J5297" s="5" t="str">
        <f>INDEX(DB_FILM!E:E,MATCH($F5297,DB_FILM!$A:$A,0))</f>
        <v>Adventure, Drama, Fantasy</v>
      </c>
      <c r="K5297" s="6">
        <f>INDEX(DB_FILM!F:F,MATCH($F5297,DB_FILM!$A:$A,0))</f>
        <v>8.8000000000000007</v>
      </c>
      <c r="L5297" s="5" t="str">
        <f>INDEX(DB_FILM!G:G,MATCH($F5297,DB_FILM!$A:$A,0))</f>
        <v>A meek Hobbit from the Shire and eight companions set out on a journey to destroy the powerful One Ring and save Middle-earth from the Dark Lord Sauron.</v>
      </c>
      <c r="M5297" s="5" t="str">
        <f>INDEX(DB_FILM!H:H,MATCH($F5297,DB_FILM!$A:$A,0))</f>
        <v xml:space="preserve">Peter Jackson </v>
      </c>
      <c r="N5297" s="5" t="str">
        <f>INDEX(DB_FILM!I:I,MATCH($F5297,DB_FILM!$A:$A,0))</f>
        <v>Elijah Wood, Ian McKellen, Orlando Bloom, Sean Bean</v>
      </c>
      <c r="O5297" s="7">
        <f>INDEX(DB_FILM!J:J,MATCH($F5297,DB_FILM!$A:$A,0))</f>
        <v>1433603</v>
      </c>
      <c r="P5297" s="7">
        <f>INDEX(DB_FILM!K:K,MATCH($F5297,DB_FILM!$A:$A,0))</f>
        <v>315540000</v>
      </c>
      <c r="Q5297" s="5" t="s">
        <v>475</v>
      </c>
      <c r="R5297">
        <v>7.99</v>
      </c>
      <c r="S5297">
        <v>3</v>
      </c>
      <c r="T5297">
        <v>3</v>
      </c>
      <c r="U5297">
        <v>2120</v>
      </c>
      <c r="V5297">
        <v>1</v>
      </c>
      <c r="W5297" t="str">
        <f t="shared" si="164"/>
        <v>C</v>
      </c>
      <c r="X5297" t="s">
        <v>517</v>
      </c>
      <c r="Y5297">
        <v>0</v>
      </c>
      <c r="Z5297">
        <v>5.99</v>
      </c>
      <c r="AA5297" s="6">
        <f t="shared" si="165"/>
        <v>2</v>
      </c>
    </row>
    <row r="5298" spans="1:27" x14ac:dyDescent="0.3">
      <c r="A5298" s="5">
        <v>42946</v>
      </c>
      <c r="B5298" s="5" t="s">
        <v>411</v>
      </c>
      <c r="C5298" s="5" t="s">
        <v>431</v>
      </c>
      <c r="D5298" s="5" t="s">
        <v>303</v>
      </c>
      <c r="E5298" t="s">
        <v>299</v>
      </c>
      <c r="F5298" s="5" t="s">
        <v>17</v>
      </c>
      <c r="G5298" s="5" t="str">
        <f>INDEX(DB_FILM!B:B,MATCH($F5298,DB_FILM!$A:$A,0))</f>
        <v>2010</v>
      </c>
      <c r="H5298" s="5" t="str">
        <f>INDEX(DB_FILM!C:C,MATCH($F5298,DB_FILM!$A:$A,0))</f>
        <v xml:space="preserve">T </v>
      </c>
      <c r="I5298" s="9">
        <f>INDEX(DB_FILM!D:D,MATCH($F5298,DB_FILM!$A:$A,0))</f>
        <v>148</v>
      </c>
      <c r="J5298" s="5" t="str">
        <f>INDEX(DB_FILM!E:E,MATCH($F5298,DB_FILM!$A:$A,0))</f>
        <v>Action, Adventure, Sci-Fi</v>
      </c>
      <c r="K5298" s="6">
        <f>INDEX(DB_FILM!F:F,MATCH($F5298,DB_FILM!$A:$A,0))</f>
        <v>8.8000000000000007</v>
      </c>
      <c r="L5298" s="5" t="str">
        <f>INDEX(DB_FILM!G:G,MATCH($F5298,DB_FILM!$A:$A,0))</f>
        <v>A thief who steals corporate secrets through the use of dream-sharing technology is given the inverse task of planting an idea into the mind of a CEO.</v>
      </c>
      <c r="M5298" s="5" t="str">
        <f>INDEX(DB_FILM!H:H,MATCH($F5298,DB_FILM!$A:$A,0))</f>
        <v xml:space="preserve">Christopher Nolan </v>
      </c>
      <c r="N5298" s="5" t="str">
        <f>INDEX(DB_FILM!I:I,MATCH($F5298,DB_FILM!$A:$A,0))</f>
        <v>Leonardo DiCaprio, Joseph Gordon-Levitt, Ellen Page, Ken Watanabe</v>
      </c>
      <c r="O5298" s="7">
        <f>INDEX(DB_FILM!J:J,MATCH($F5298,DB_FILM!$A:$A,0))</f>
        <v>1739805</v>
      </c>
      <c r="P5298" s="7">
        <f>INDEX(DB_FILM!K:K,MATCH($F5298,DB_FILM!$A:$A,0))</f>
        <v>292580000</v>
      </c>
      <c r="Q5298" s="5" t="s">
        <v>474</v>
      </c>
      <c r="R5298">
        <v>3.99</v>
      </c>
      <c r="S5298">
        <v>2</v>
      </c>
      <c r="T5298">
        <v>1</v>
      </c>
      <c r="U5298">
        <v>2120</v>
      </c>
      <c r="V5298">
        <v>1</v>
      </c>
      <c r="W5298" t="str">
        <f t="shared" si="164"/>
        <v>A</v>
      </c>
      <c r="X5298" t="s">
        <v>605</v>
      </c>
      <c r="Y5298">
        <v>0</v>
      </c>
      <c r="Z5298">
        <v>1.99</v>
      </c>
      <c r="AA5298" s="6">
        <f t="shared" si="165"/>
        <v>2</v>
      </c>
    </row>
    <row r="5299" spans="1:27" x14ac:dyDescent="0.3">
      <c r="A5299" s="5">
        <v>42946</v>
      </c>
      <c r="B5299" s="5" t="s">
        <v>411</v>
      </c>
      <c r="C5299" s="5" t="s">
        <v>431</v>
      </c>
      <c r="D5299" s="5" t="s">
        <v>303</v>
      </c>
      <c r="E5299" t="s">
        <v>299</v>
      </c>
      <c r="F5299" s="5" t="s">
        <v>85</v>
      </c>
      <c r="G5299" s="5" t="str">
        <f>INDEX(DB_FILM!B:B,MATCH($F5299,DB_FILM!$A:$A,0))</f>
        <v>1991</v>
      </c>
      <c r="H5299" s="5" t="str">
        <f>INDEX(DB_FILM!C:C,MATCH($F5299,DB_FILM!$A:$A,0))</f>
        <v xml:space="preserve">T </v>
      </c>
      <c r="I5299" s="9">
        <f>INDEX(DB_FILM!D:D,MATCH($F5299,DB_FILM!$A:$A,0))</f>
        <v>137</v>
      </c>
      <c r="J5299" s="5" t="str">
        <f>INDEX(DB_FILM!E:E,MATCH($F5299,DB_FILM!$A:$A,0))</f>
        <v>Action, Sci-Fi</v>
      </c>
      <c r="K5299" s="6">
        <f>INDEX(DB_FILM!F:F,MATCH($F5299,DB_FILM!$A:$A,0))</f>
        <v>8.5</v>
      </c>
      <c r="L5299" s="5" t="str">
        <f>INDEX(DB_FILM!G:G,MATCH($F5299,DB_FILM!$A:$A,0))</f>
        <v>A cyborg, identical to the one who failed to kill Sarah Connor, must now protect her teenage son, John Connor, from a more advanced and powerful cyborg.</v>
      </c>
      <c r="M5299" s="5" t="str">
        <f>INDEX(DB_FILM!H:H,MATCH($F5299,DB_FILM!$A:$A,0))</f>
        <v xml:space="preserve">James Cameron </v>
      </c>
      <c r="N5299" s="5" t="str">
        <f>INDEX(DB_FILM!I:I,MATCH($F5299,DB_FILM!$A:$A,0))</f>
        <v>Arnold Schwarzenegger, Linda Hamilton, Edward Furlong, Robert Patrick</v>
      </c>
      <c r="O5299" s="7">
        <f>INDEX(DB_FILM!J:J,MATCH($F5299,DB_FILM!$A:$A,0))</f>
        <v>863511</v>
      </c>
      <c r="P5299" s="7">
        <f>INDEX(DB_FILM!K:K,MATCH($F5299,DB_FILM!$A:$A,0))</f>
        <v>204840000</v>
      </c>
      <c r="Q5299" s="5" t="s">
        <v>476</v>
      </c>
      <c r="R5299">
        <v>13.99</v>
      </c>
      <c r="S5299">
        <v>39</v>
      </c>
      <c r="T5299">
        <v>2</v>
      </c>
      <c r="U5299">
        <v>2120</v>
      </c>
      <c r="V5299">
        <v>3</v>
      </c>
      <c r="W5299" t="str">
        <f t="shared" si="164"/>
        <v>B</v>
      </c>
      <c r="X5299" t="s">
        <v>593</v>
      </c>
      <c r="Y5299">
        <v>0</v>
      </c>
      <c r="Z5299">
        <v>8.67</v>
      </c>
      <c r="AA5299" s="6">
        <f t="shared" si="165"/>
        <v>5.32</v>
      </c>
    </row>
    <row r="5300" spans="1:27" x14ac:dyDescent="0.3">
      <c r="A5300" s="5">
        <v>42947</v>
      </c>
      <c r="B5300" s="5" t="s">
        <v>409</v>
      </c>
      <c r="C5300" s="5" t="s">
        <v>418</v>
      </c>
      <c r="D5300" s="5" t="s">
        <v>303</v>
      </c>
      <c r="E5300" t="s">
        <v>299</v>
      </c>
      <c r="F5300" s="5" t="s">
        <v>11</v>
      </c>
      <c r="G5300" s="5" t="str">
        <f>INDEX(DB_FILM!B:B,MATCH($F5300,DB_FILM!$A:$A,0))</f>
        <v>1993</v>
      </c>
      <c r="H5300" s="5" t="str">
        <f>INDEX(DB_FILM!C:C,MATCH($F5300,DB_FILM!$A:$A,0))</f>
        <v xml:space="preserve">T </v>
      </c>
      <c r="I5300" s="9">
        <f>INDEX(DB_FILM!D:D,MATCH($F5300,DB_FILM!$A:$A,0))</f>
        <v>195</v>
      </c>
      <c r="J5300" s="5" t="str">
        <f>INDEX(DB_FILM!E:E,MATCH($F5300,DB_FILM!$A:$A,0))</f>
        <v>Biography, Drama, History</v>
      </c>
      <c r="K5300" s="6">
        <f>INDEX(DB_FILM!F:F,MATCH($F5300,DB_FILM!$A:$A,0))</f>
        <v>8.9</v>
      </c>
      <c r="L5300" s="5" t="str">
        <f>INDEX(DB_FILM!G:G,MATCH($F5300,DB_FILM!$A:$A,0))</f>
        <v>In German-occupied Poland during World War II, Oskar Schindler gradually becomes concerned for his Jewish workforce after witnessing their persecution by the Nazi Germans.</v>
      </c>
      <c r="M5300" s="5" t="str">
        <f>INDEX(DB_FILM!H:H,MATCH($F5300,DB_FILM!$A:$A,0))</f>
        <v xml:space="preserve">Steven Spielberg </v>
      </c>
      <c r="N5300" s="5" t="str">
        <f>INDEX(DB_FILM!I:I,MATCH($F5300,DB_FILM!$A:$A,0))</f>
        <v>Liam Neeson, Ralph Fiennes, Ben Kingsley, Caroline Goodall</v>
      </c>
      <c r="O5300" s="7">
        <f>INDEX(DB_FILM!J:J,MATCH($F5300,DB_FILM!$A:$A,0))</f>
        <v>1025474</v>
      </c>
      <c r="P5300" s="7">
        <f>INDEX(DB_FILM!K:K,MATCH($F5300,DB_FILM!$A:$A,0))</f>
        <v>96070000</v>
      </c>
      <c r="Q5300" s="5" t="s">
        <v>475</v>
      </c>
      <c r="R5300">
        <v>3.99</v>
      </c>
      <c r="S5300">
        <v>48</v>
      </c>
      <c r="T5300">
        <v>3</v>
      </c>
      <c r="U5300">
        <v>2121</v>
      </c>
      <c r="V5300">
        <v>1</v>
      </c>
      <c r="W5300" t="str">
        <f t="shared" si="164"/>
        <v>C</v>
      </c>
      <c r="X5300" t="s">
        <v>603</v>
      </c>
      <c r="Y5300">
        <v>0</v>
      </c>
      <c r="Z5300">
        <v>3.31</v>
      </c>
      <c r="AA5300" s="6">
        <f t="shared" si="165"/>
        <v>0.68000000000000016</v>
      </c>
    </row>
    <row r="5301" spans="1:27" x14ac:dyDescent="0.3">
      <c r="A5301" s="5">
        <v>42947</v>
      </c>
      <c r="B5301" t="s">
        <v>409</v>
      </c>
      <c r="C5301" t="s">
        <v>418</v>
      </c>
      <c r="D5301" t="s">
        <v>303</v>
      </c>
      <c r="E5301" t="s">
        <v>299</v>
      </c>
      <c r="F5301" t="s">
        <v>83</v>
      </c>
      <c r="G5301" s="5" t="str">
        <f>INDEX(DB_FILM!B:B,MATCH($F5301,DB_FILM!$A:$A,0))</f>
        <v>1960</v>
      </c>
      <c r="H5301" s="5" t="str">
        <f>INDEX(DB_FILM!C:C,MATCH($F5301,DB_FILM!$A:$A,0))</f>
        <v xml:space="preserve">T </v>
      </c>
      <c r="I5301" s="9">
        <f>INDEX(DB_FILM!D:D,MATCH($F5301,DB_FILM!$A:$A,0))</f>
        <v>109</v>
      </c>
      <c r="J5301" s="5" t="str">
        <f>INDEX(DB_FILM!E:E,MATCH($F5301,DB_FILM!$A:$A,0))</f>
        <v>Horror, Mystery, Thriller</v>
      </c>
      <c r="K5301" s="6">
        <f>INDEX(DB_FILM!F:F,MATCH($F5301,DB_FILM!$A:$A,0))</f>
        <v>8.5</v>
      </c>
      <c r="L5301" s="5" t="str">
        <f>INDEX(DB_FILM!G:G,MATCH($F5301,DB_FILM!$A:$A,0))</f>
        <v>A Phoenix secretary embezzles $40,000 from her employer's client, goes on the run, and checks into a remote motel run by a young man under the domination of his mother.</v>
      </c>
      <c r="M5301" s="5" t="str">
        <f>INDEX(DB_FILM!H:H,MATCH($F5301,DB_FILM!$A:$A,0))</f>
        <v xml:space="preserve">Alfred Hitchcock </v>
      </c>
      <c r="N5301" s="5" t="str">
        <f>INDEX(DB_FILM!I:I,MATCH($F5301,DB_FILM!$A:$A,0))</f>
        <v>Anthony Perkins, Janet Leigh, Vera Miles, John Gavin</v>
      </c>
      <c r="O5301" s="7">
        <f>INDEX(DB_FILM!J:J,MATCH($F5301,DB_FILM!$A:$A,0))</f>
        <v>506030</v>
      </c>
      <c r="P5301" s="7">
        <f>INDEX(DB_FILM!K:K,MATCH($F5301,DB_FILM!$A:$A,0))</f>
        <v>32000000</v>
      </c>
      <c r="Q5301" t="s">
        <v>476</v>
      </c>
      <c r="R5301">
        <v>3.99</v>
      </c>
      <c r="S5301">
        <v>38</v>
      </c>
      <c r="T5301">
        <v>2</v>
      </c>
      <c r="U5301">
        <v>2121</v>
      </c>
      <c r="V5301">
        <v>1</v>
      </c>
      <c r="W5301" t="str">
        <f t="shared" si="164"/>
        <v>B</v>
      </c>
      <c r="X5301" t="s">
        <v>510</v>
      </c>
      <c r="Y5301">
        <v>5</v>
      </c>
      <c r="Z5301">
        <v>2.11</v>
      </c>
      <c r="AA5301" s="6">
        <f t="shared" si="165"/>
        <v>1.8800000000000003</v>
      </c>
    </row>
    <row r="5302" spans="1:27" x14ac:dyDescent="0.3">
      <c r="A5302" s="5">
        <v>42947</v>
      </c>
      <c r="B5302" t="s">
        <v>415</v>
      </c>
      <c r="C5302" t="s">
        <v>460</v>
      </c>
      <c r="D5302" t="s">
        <v>369</v>
      </c>
      <c r="E5302" t="s">
        <v>293</v>
      </c>
      <c r="F5302" t="s">
        <v>55</v>
      </c>
      <c r="G5302" s="5" t="str">
        <f>INDEX(DB_FILM!B:B,MATCH($F5302,DB_FILM!$A:$A,0))</f>
        <v>2002</v>
      </c>
      <c r="H5302" s="5" t="str">
        <f>INDEX(DB_FILM!C:C,MATCH($F5302,DB_FILM!$A:$A,0))</f>
        <v xml:space="preserve">VM14 </v>
      </c>
      <c r="I5302" s="9">
        <f>INDEX(DB_FILM!D:D,MATCH($F5302,DB_FILM!$A:$A,0))</f>
        <v>130</v>
      </c>
      <c r="J5302" s="5" t="str">
        <f>INDEX(DB_FILM!E:E,MATCH($F5302,DB_FILM!$A:$A,0))</f>
        <v>Crime, Drama</v>
      </c>
      <c r="K5302" s="6">
        <f>INDEX(DB_FILM!F:F,MATCH($F5302,DB_FILM!$A:$A,0))</f>
        <v>8.6</v>
      </c>
      <c r="L5302" s="5" t="str">
        <f>INDEX(DB_FILM!G:G,MATCH($F5302,DB_FILM!$A:$A,0))</f>
        <v>In the slums of Rio, two kids' paths diverge as one struggles to become a photographer and the other a kingpin.</v>
      </c>
      <c r="M5302" s="5" t="str">
        <f>INDEX(DB_FILM!H:H,MATCH($F5302,DB_FILM!$A:$A,0))</f>
        <v xml:space="preserve">Fernando Meirelles, Kátia Lund </v>
      </c>
      <c r="N5302" s="5" t="str">
        <f>INDEX(DB_FILM!I:I,MATCH($F5302,DB_FILM!$A:$A,0))</f>
        <v>Alexandre Rodrigues, Leandro Firmino, Matheus Nachtergaele, Phellipe Haagensen</v>
      </c>
      <c r="O5302" s="7">
        <f>INDEX(DB_FILM!J:J,MATCH($F5302,DB_FILM!$A:$A,0))</f>
        <v>615516</v>
      </c>
      <c r="P5302" s="7">
        <f>INDEX(DB_FILM!K:K,MATCH($F5302,DB_FILM!$A:$A,0))</f>
        <v>7560000</v>
      </c>
      <c r="Q5302" t="s">
        <v>474</v>
      </c>
      <c r="R5302">
        <v>1.99</v>
      </c>
      <c r="S5302">
        <v>22</v>
      </c>
      <c r="T5302">
        <v>1</v>
      </c>
      <c r="U5302">
        <v>2122</v>
      </c>
      <c r="V5302">
        <v>3</v>
      </c>
      <c r="W5302" t="str">
        <f t="shared" si="164"/>
        <v>A</v>
      </c>
      <c r="X5302" t="s">
        <v>575</v>
      </c>
      <c r="Y5302">
        <v>5</v>
      </c>
      <c r="Z5302">
        <v>1.33</v>
      </c>
      <c r="AA5302" s="6">
        <f t="shared" si="165"/>
        <v>0.65999999999999992</v>
      </c>
    </row>
    <row r="5303" spans="1:27" x14ac:dyDescent="0.3">
      <c r="A5303" s="5">
        <v>42947</v>
      </c>
      <c r="B5303" s="5" t="s">
        <v>415</v>
      </c>
      <c r="C5303" s="5" t="s">
        <v>460</v>
      </c>
      <c r="D5303" s="5" t="s">
        <v>369</v>
      </c>
      <c r="E5303" t="s">
        <v>293</v>
      </c>
      <c r="F5303" s="5" t="s">
        <v>57</v>
      </c>
      <c r="G5303" s="5" t="str">
        <f>INDEX(DB_FILM!B:B,MATCH($F5303,DB_FILM!$A:$A,0))</f>
        <v>1997</v>
      </c>
      <c r="H5303" s="5" t="str">
        <f>INDEX(DB_FILM!C:C,MATCH($F5303,DB_FILM!$A:$A,0))</f>
        <v xml:space="preserve">T </v>
      </c>
      <c r="I5303" s="9">
        <f>INDEX(DB_FILM!D:D,MATCH($F5303,DB_FILM!$A:$A,0))</f>
        <v>116</v>
      </c>
      <c r="J5303" s="5" t="str">
        <f>INDEX(DB_FILM!E:E,MATCH($F5303,DB_FILM!$A:$A,0))</f>
        <v>Comedy, Drama, War</v>
      </c>
      <c r="K5303" s="6">
        <f>INDEX(DB_FILM!F:F,MATCH($F5303,DB_FILM!$A:$A,0))</f>
        <v>8.6</v>
      </c>
      <c r="L5303" s="5" t="str">
        <f>INDEX(DB_FILM!G:G,MATCH($F5303,DB_FILM!$A:$A,0))</f>
        <v>When an open-minded Jewish librarian and his son become victims of the Holocaust, he uses a perfect mixture of will, humor, and imagination to protect his son from the dangers around their camp.</v>
      </c>
      <c r="M5303" s="5" t="str">
        <f>INDEX(DB_FILM!H:H,MATCH($F5303,DB_FILM!$A:$A,0))</f>
        <v xml:space="preserve">Roberto Benigni </v>
      </c>
      <c r="N5303" s="5" t="str">
        <f>INDEX(DB_FILM!I:I,MATCH($F5303,DB_FILM!$A:$A,0))</f>
        <v>Roberto Benigni, Nicoletta Braschi, Giorgio Cantarini, Giustino Durano</v>
      </c>
      <c r="O5303" s="7">
        <f>INDEX(DB_FILM!J:J,MATCH($F5303,DB_FILM!$A:$A,0))</f>
        <v>517982</v>
      </c>
      <c r="P5303" s="7">
        <f>INDEX(DB_FILM!K:K,MATCH($F5303,DB_FILM!$A:$A,0))</f>
        <v>57600000</v>
      </c>
      <c r="Q5303" s="5" t="s">
        <v>474</v>
      </c>
      <c r="R5303">
        <v>5.99</v>
      </c>
      <c r="S5303">
        <v>24</v>
      </c>
      <c r="T5303">
        <v>1</v>
      </c>
      <c r="U5303">
        <v>2122</v>
      </c>
      <c r="V5303">
        <v>1</v>
      </c>
      <c r="W5303" t="str">
        <f t="shared" si="164"/>
        <v>A</v>
      </c>
      <c r="X5303" t="s">
        <v>579</v>
      </c>
      <c r="Y5303">
        <v>0</v>
      </c>
      <c r="Z5303">
        <v>3.11</v>
      </c>
      <c r="AA5303" s="6">
        <f t="shared" si="165"/>
        <v>2.8800000000000003</v>
      </c>
    </row>
    <row r="5304" spans="1:27" x14ac:dyDescent="0.3">
      <c r="A5304" s="5">
        <v>42947</v>
      </c>
      <c r="B5304" t="s">
        <v>401</v>
      </c>
      <c r="C5304" t="s">
        <v>463</v>
      </c>
      <c r="D5304" t="s">
        <v>360</v>
      </c>
      <c r="E5304" t="s">
        <v>293</v>
      </c>
      <c r="F5304" t="s">
        <v>5</v>
      </c>
      <c r="G5304" s="5" t="str">
        <f>INDEX(DB_FILM!B:B,MATCH($F5304,DB_FILM!$A:$A,0))</f>
        <v>1974</v>
      </c>
      <c r="H5304" s="5" t="str">
        <f>INDEX(DB_FILM!C:C,MATCH($F5304,DB_FILM!$A:$A,0))</f>
        <v xml:space="preserve">VM14 </v>
      </c>
      <c r="I5304" s="9">
        <f>INDEX(DB_FILM!D:D,MATCH($F5304,DB_FILM!$A:$A,0))</f>
        <v>202</v>
      </c>
      <c r="J5304" s="5" t="str">
        <f>INDEX(DB_FILM!E:E,MATCH($F5304,DB_FILM!$A:$A,0))</f>
        <v>Crime, Drama</v>
      </c>
      <c r="K5304" s="6">
        <f>INDEX(DB_FILM!F:F,MATCH($F5304,DB_FILM!$A:$A,0))</f>
        <v>9</v>
      </c>
      <c r="L5304" s="5" t="str">
        <f>INDEX(DB_FILM!G:G,MATCH($F5304,DB_FILM!$A:$A,0))</f>
        <v>The early life and career of Vito Corleone in 1920s New York City is portrayed, while his son, Michael, expands and tightens his grip on the family crime syndicate.</v>
      </c>
      <c r="M5304" s="5" t="str">
        <f>INDEX(DB_FILM!H:H,MATCH($F5304,DB_FILM!$A:$A,0))</f>
        <v xml:space="preserve">Francis Ford Coppola </v>
      </c>
      <c r="N5304" s="5" t="str">
        <f>INDEX(DB_FILM!I:I,MATCH($F5304,DB_FILM!$A:$A,0))</f>
        <v>Al Pacino, Robert De Niro, Robert Duvall, Diane Keaton</v>
      </c>
      <c r="O5304" s="7">
        <f>INDEX(DB_FILM!J:J,MATCH($F5304,DB_FILM!$A:$A,0))</f>
        <v>942307</v>
      </c>
      <c r="P5304" s="7">
        <f>INDEX(DB_FILM!K:K,MATCH($F5304,DB_FILM!$A:$A,0))</f>
        <v>57300000</v>
      </c>
      <c r="Q5304" t="s">
        <v>476</v>
      </c>
      <c r="R5304">
        <v>3.99</v>
      </c>
      <c r="S5304">
        <v>34</v>
      </c>
      <c r="T5304">
        <v>2</v>
      </c>
      <c r="U5304">
        <v>2123</v>
      </c>
      <c r="V5304">
        <v>1</v>
      </c>
      <c r="W5304" t="str">
        <f t="shared" si="164"/>
        <v>B</v>
      </c>
      <c r="X5304" t="s">
        <v>622</v>
      </c>
      <c r="Y5304">
        <v>0</v>
      </c>
      <c r="Z5304">
        <v>2.79</v>
      </c>
      <c r="AA5304" s="6">
        <f t="shared" si="165"/>
        <v>1.2000000000000002</v>
      </c>
    </row>
    <row r="5305" spans="1:27" x14ac:dyDescent="0.3">
      <c r="A5305" s="5">
        <v>42947</v>
      </c>
      <c r="B5305" s="5" t="s">
        <v>401</v>
      </c>
      <c r="C5305" s="5" t="s">
        <v>463</v>
      </c>
      <c r="D5305" s="5" t="s">
        <v>360</v>
      </c>
      <c r="E5305" t="s">
        <v>293</v>
      </c>
      <c r="F5305" s="5" t="s">
        <v>29</v>
      </c>
      <c r="G5305" s="5" t="str">
        <f>INDEX(DB_FILM!B:B,MATCH($F5305,DB_FILM!$A:$A,0))</f>
        <v>1990</v>
      </c>
      <c r="H5305" s="5" t="str">
        <f>INDEX(DB_FILM!C:C,MATCH($F5305,DB_FILM!$A:$A,0))</f>
        <v xml:space="preserve">VM14 </v>
      </c>
      <c r="I5305" s="9">
        <f>INDEX(DB_FILM!D:D,MATCH($F5305,DB_FILM!$A:$A,0))</f>
        <v>146</v>
      </c>
      <c r="J5305" s="5" t="str">
        <f>INDEX(DB_FILM!E:E,MATCH($F5305,DB_FILM!$A:$A,0))</f>
        <v>Crime, Drama</v>
      </c>
      <c r="K5305" s="6">
        <f>INDEX(DB_FILM!F:F,MATCH($F5305,DB_FILM!$A:$A,0))</f>
        <v>8.6999999999999993</v>
      </c>
      <c r="L5305" s="5" t="str">
        <f>INDEX(DB_FILM!G:G,MATCH($F5305,DB_FILM!$A:$A,0))</f>
        <v>The story of Henry Hill and his life in the mob, covering his relationship with his wife Karen Hill and his mob partners Jimmy Conway and Tommy DeVito in the Italian-American crime syndicate.</v>
      </c>
      <c r="M5305" s="5" t="str">
        <f>INDEX(DB_FILM!H:H,MATCH($F5305,DB_FILM!$A:$A,0))</f>
        <v xml:space="preserve">Martin Scorsese </v>
      </c>
      <c r="N5305" s="5" t="str">
        <f>INDEX(DB_FILM!I:I,MATCH($F5305,DB_FILM!$A:$A,0))</f>
        <v>Robert De Niro, Ray Liotta, Joe Pesci, Lorraine Bracco</v>
      </c>
      <c r="O5305" s="7">
        <f>INDEX(DB_FILM!J:J,MATCH($F5305,DB_FILM!$A:$A,0))</f>
        <v>857121</v>
      </c>
      <c r="P5305" s="7">
        <f>INDEX(DB_FILM!K:K,MATCH($F5305,DB_FILM!$A:$A,0))</f>
        <v>46840000</v>
      </c>
      <c r="Q5305" s="5" t="s">
        <v>474</v>
      </c>
      <c r="R5305">
        <v>9.99</v>
      </c>
      <c r="S5305">
        <v>8</v>
      </c>
      <c r="T5305">
        <v>1</v>
      </c>
      <c r="U5305">
        <v>2123</v>
      </c>
      <c r="V5305">
        <v>3</v>
      </c>
      <c r="W5305" t="str">
        <f t="shared" si="164"/>
        <v>A</v>
      </c>
      <c r="X5305" t="s">
        <v>499</v>
      </c>
      <c r="Y5305">
        <v>0</v>
      </c>
      <c r="Z5305">
        <v>5.79</v>
      </c>
      <c r="AA5305" s="6">
        <f t="shared" si="165"/>
        <v>4.2</v>
      </c>
    </row>
    <row r="5306" spans="1:27" x14ac:dyDescent="0.3">
      <c r="A5306" s="5">
        <v>42948</v>
      </c>
      <c r="B5306" t="s">
        <v>405</v>
      </c>
      <c r="C5306" t="s">
        <v>419</v>
      </c>
      <c r="D5306" t="s">
        <v>360</v>
      </c>
      <c r="E5306" t="s">
        <v>293</v>
      </c>
      <c r="F5306" t="s">
        <v>73</v>
      </c>
      <c r="G5306" s="5" t="str">
        <f>INDEX(DB_FILM!B:B,MATCH($F5306,DB_FILM!$A:$A,0))</f>
        <v>2006</v>
      </c>
      <c r="H5306" s="5" t="str">
        <f>INDEX(DB_FILM!C:C,MATCH($F5306,DB_FILM!$A:$A,0))</f>
        <v xml:space="preserve">T </v>
      </c>
      <c r="I5306" s="9">
        <f>INDEX(DB_FILM!D:D,MATCH($F5306,DB_FILM!$A:$A,0))</f>
        <v>130</v>
      </c>
      <c r="J5306" s="5" t="str">
        <f>INDEX(DB_FILM!E:E,MATCH($F5306,DB_FILM!$A:$A,0))</f>
        <v>Drama, Mystery, Sci-Fi</v>
      </c>
      <c r="K5306" s="6">
        <f>INDEX(DB_FILM!F:F,MATCH($F5306,DB_FILM!$A:$A,0))</f>
        <v>8.5</v>
      </c>
      <c r="L5306" s="5" t="str">
        <f>INDEX(DB_FILM!G:G,MATCH($F5306,DB_FILM!$A:$A,0))</f>
        <v>After a tragic accident, two stage magicians engage in a battle to create the ultimate illusion while sacrificing everything they have to outwit each other.</v>
      </c>
      <c r="M5306" s="5" t="str">
        <f>INDEX(DB_FILM!H:H,MATCH($F5306,DB_FILM!$A:$A,0))</f>
        <v xml:space="preserve">Christopher Nolan </v>
      </c>
      <c r="N5306" s="5" t="str">
        <f>INDEX(DB_FILM!I:I,MATCH($F5306,DB_FILM!$A:$A,0))</f>
        <v>Christian Bale, Hugh Jackman, Scarlett Johansson, Michael Caine</v>
      </c>
      <c r="O5306" s="7">
        <f>INDEX(DB_FILM!J:J,MATCH($F5306,DB_FILM!$A:$A,0))</f>
        <v>1010590</v>
      </c>
      <c r="P5306" s="7">
        <f>INDEX(DB_FILM!K:K,MATCH($F5306,DB_FILM!$A:$A,0))</f>
        <v>53090000</v>
      </c>
      <c r="Q5306" t="s">
        <v>475</v>
      </c>
      <c r="R5306">
        <v>3.99</v>
      </c>
      <c r="S5306">
        <v>32</v>
      </c>
      <c r="T5306">
        <v>3</v>
      </c>
      <c r="U5306">
        <v>2124</v>
      </c>
      <c r="V5306">
        <v>3</v>
      </c>
      <c r="W5306" t="str">
        <f t="shared" si="164"/>
        <v>C</v>
      </c>
      <c r="X5306" t="s">
        <v>583</v>
      </c>
      <c r="Y5306">
        <v>0</v>
      </c>
      <c r="Z5306">
        <v>3.27</v>
      </c>
      <c r="AA5306" s="6">
        <f t="shared" si="165"/>
        <v>0.7200000000000002</v>
      </c>
    </row>
    <row r="5307" spans="1:27" x14ac:dyDescent="0.3">
      <c r="A5307" s="5">
        <v>42948</v>
      </c>
      <c r="B5307" t="s">
        <v>410</v>
      </c>
      <c r="C5307" t="s">
        <v>446</v>
      </c>
      <c r="D5307" t="s">
        <v>314</v>
      </c>
      <c r="E5307" t="s">
        <v>268</v>
      </c>
      <c r="F5307" t="s">
        <v>53</v>
      </c>
      <c r="G5307" s="5" t="str">
        <f>INDEX(DB_FILM!B:B,MATCH($F5307,DB_FILM!$A:$A,0))</f>
        <v>2001</v>
      </c>
      <c r="H5307" s="5" t="str">
        <f>INDEX(DB_FILM!C:C,MATCH($F5307,DB_FILM!$A:$A,0))</f>
        <v xml:space="preserve">T </v>
      </c>
      <c r="I5307" s="9">
        <f>INDEX(DB_FILM!D:D,MATCH($F5307,DB_FILM!$A:$A,0))</f>
        <v>125</v>
      </c>
      <c r="J5307" s="5" t="str">
        <f>INDEX(DB_FILM!E:E,MATCH($F5307,DB_FILM!$A:$A,0))</f>
        <v>Animation, Adventure, Family</v>
      </c>
      <c r="K5307" s="6">
        <f>INDEX(DB_FILM!F:F,MATCH($F5307,DB_FILM!$A:$A,0))</f>
        <v>8.6</v>
      </c>
      <c r="L5307" s="5" t="str">
        <f>INDEX(DB_FILM!G:G,MATCH($F5307,DB_FILM!$A:$A,0))</f>
        <v>During her family's move to the suburbs, a sullen 10-year-old girl wanders into a world ruled by gods, witches, and spirits, and where humans are changed into beasts.</v>
      </c>
      <c r="M5307" s="5" t="str">
        <f>INDEX(DB_FILM!H:H,MATCH($F5307,DB_FILM!$A:$A,0))</f>
        <v xml:space="preserve">Hayao Miyazaki, Kirk Wise </v>
      </c>
      <c r="N5307" s="5" t="str">
        <f>INDEX(DB_FILM!I:I,MATCH($F5307,DB_FILM!$A:$A,0))</f>
        <v>Daveigh Chase, Suzanne Pleshette, Miyu Irino, Rumi Hiiragi</v>
      </c>
      <c r="O5307" s="7">
        <f>INDEX(DB_FILM!J:J,MATCH($F5307,DB_FILM!$A:$A,0))</f>
        <v>521082</v>
      </c>
      <c r="P5307" s="7">
        <f>INDEX(DB_FILM!K:K,MATCH($F5307,DB_FILM!$A:$A,0))</f>
        <v>10060000</v>
      </c>
      <c r="Q5307" t="s">
        <v>476</v>
      </c>
      <c r="R5307">
        <v>9.99</v>
      </c>
      <c r="S5307">
        <v>21</v>
      </c>
      <c r="T5307">
        <v>2</v>
      </c>
      <c r="U5307">
        <v>2125</v>
      </c>
      <c r="V5307">
        <v>2</v>
      </c>
      <c r="W5307" t="str">
        <f t="shared" si="164"/>
        <v>B</v>
      </c>
      <c r="X5307" t="s">
        <v>595</v>
      </c>
      <c r="Y5307">
        <v>0</v>
      </c>
      <c r="Z5307">
        <v>5.29</v>
      </c>
      <c r="AA5307" s="6">
        <f t="shared" si="165"/>
        <v>4.7</v>
      </c>
    </row>
    <row r="5308" spans="1:27" x14ac:dyDescent="0.3">
      <c r="A5308" s="5">
        <v>42948</v>
      </c>
      <c r="B5308" t="s">
        <v>401</v>
      </c>
      <c r="C5308" t="s">
        <v>444</v>
      </c>
      <c r="D5308" t="s">
        <v>311</v>
      </c>
      <c r="E5308" t="s">
        <v>290</v>
      </c>
      <c r="F5308" t="s">
        <v>93</v>
      </c>
      <c r="G5308" s="5" t="str">
        <f>INDEX(DB_FILM!B:B,MATCH($F5308,DB_FILM!$A:$A,0))</f>
        <v>2016</v>
      </c>
      <c r="H5308" s="5" t="str">
        <f>INDEX(DB_FILM!C:C,MATCH($F5308,DB_FILM!$A:$A,0))</f>
        <v>N/A</v>
      </c>
      <c r="I5308" s="9">
        <f>INDEX(DB_FILM!D:D,MATCH($F5308,DB_FILM!$A:$A,0))</f>
        <v>161</v>
      </c>
      <c r="J5308" s="5" t="str">
        <f>INDEX(DB_FILM!E:E,MATCH($F5308,DB_FILM!$A:$A,0))</f>
        <v>Action, Biography, Drama</v>
      </c>
      <c r="K5308" s="6">
        <f>INDEX(DB_FILM!F:F,MATCH($F5308,DB_FILM!$A:$A,0))</f>
        <v>8.5</v>
      </c>
      <c r="L5308" s="5" t="str">
        <f>INDEX(DB_FILM!G:G,MATCH($F5308,DB_FILM!$A:$A,0))</f>
        <v>Former wrestler Mahavir Singh Phogat and his two wrestler daughters struggle towards glory at the Commonwealth Games in the face of societal oppression.</v>
      </c>
      <c r="M5308" s="5" t="str">
        <f>INDEX(DB_FILM!H:H,MATCH($F5308,DB_FILM!$A:$A,0))</f>
        <v xml:space="preserve">Nitesh Tiwari </v>
      </c>
      <c r="N5308" s="5" t="str">
        <f>INDEX(DB_FILM!I:I,MATCH($F5308,DB_FILM!$A:$A,0))</f>
        <v>Aamir Khan, Sakshi Tanwar, Fatima Sana Shaikh, Sanya Malhotra</v>
      </c>
      <c r="O5308" s="7">
        <f>INDEX(DB_FILM!J:J,MATCH($F5308,DB_FILM!$A:$A,0))</f>
        <v>102802</v>
      </c>
      <c r="P5308" s="7">
        <f>INDEX(DB_FILM!K:K,MATCH($F5308,DB_FILM!$A:$A,0))</f>
        <v>12390000</v>
      </c>
      <c r="Q5308" t="s">
        <v>475</v>
      </c>
      <c r="R5308">
        <v>7.99</v>
      </c>
      <c r="S5308">
        <v>43</v>
      </c>
      <c r="T5308">
        <v>3</v>
      </c>
      <c r="U5308">
        <v>2126</v>
      </c>
      <c r="V5308">
        <v>3</v>
      </c>
      <c r="W5308" t="str">
        <f t="shared" si="164"/>
        <v>C</v>
      </c>
      <c r="X5308" t="s">
        <v>563</v>
      </c>
      <c r="Y5308">
        <v>0</v>
      </c>
      <c r="Z5308">
        <v>5.59</v>
      </c>
      <c r="AA5308" s="6">
        <f t="shared" si="165"/>
        <v>2.4000000000000004</v>
      </c>
    </row>
    <row r="5309" spans="1:27" x14ac:dyDescent="0.3">
      <c r="A5309" s="5">
        <v>42948</v>
      </c>
      <c r="B5309" s="5" t="s">
        <v>401</v>
      </c>
      <c r="C5309" s="5" t="s">
        <v>444</v>
      </c>
      <c r="D5309" s="5" t="s">
        <v>311</v>
      </c>
      <c r="E5309" t="s">
        <v>290</v>
      </c>
      <c r="F5309" s="5" t="s">
        <v>25</v>
      </c>
      <c r="G5309" s="5" t="str">
        <f>INDEX(DB_FILM!B:B,MATCH($F5309,DB_FILM!$A:$A,0))</f>
        <v>1980</v>
      </c>
      <c r="H5309" s="5" t="str">
        <f>INDEX(DB_FILM!C:C,MATCH($F5309,DB_FILM!$A:$A,0))</f>
        <v xml:space="preserve">T </v>
      </c>
      <c r="I5309" s="9">
        <f>INDEX(DB_FILM!D:D,MATCH($F5309,DB_FILM!$A:$A,0))</f>
        <v>124</v>
      </c>
      <c r="J5309" s="5" t="str">
        <f>INDEX(DB_FILM!E:E,MATCH($F5309,DB_FILM!$A:$A,0))</f>
        <v>Action, Adventure, Fantasy</v>
      </c>
      <c r="K5309" s="6">
        <f>INDEX(DB_FILM!F:F,MATCH($F5309,DB_FILM!$A:$A,0))</f>
        <v>8.8000000000000007</v>
      </c>
      <c r="L5309" s="5" t="str">
        <f>INDEX(DB_FILM!G:G,MATCH($F5309,DB_FILM!$A:$A,0))</f>
        <v>After the rebels are brutally overpowered by the Empire on the ice planet Hoth, Luke Skywalker begins Jedi training with Yoda, while his friends are pursued by Darth Vader.</v>
      </c>
      <c r="M5309" s="5" t="str">
        <f>INDEX(DB_FILM!H:H,MATCH($F5309,DB_FILM!$A:$A,0))</f>
        <v xml:space="preserve">Irvin Kershner </v>
      </c>
      <c r="N5309" s="5" t="str">
        <f>INDEX(DB_FILM!I:I,MATCH($F5309,DB_FILM!$A:$A,0))</f>
        <v>Mark Hamill, Harrison Ford, Carrie Fisher, Billy Dee Williams</v>
      </c>
      <c r="O5309" s="7">
        <f>INDEX(DB_FILM!J:J,MATCH($F5309,DB_FILM!$A:$A,0))</f>
        <v>999712</v>
      </c>
      <c r="P5309" s="7">
        <f>INDEX(DB_FILM!K:K,MATCH($F5309,DB_FILM!$A:$A,0))</f>
        <v>290480000</v>
      </c>
      <c r="Q5309" s="5" t="s">
        <v>475</v>
      </c>
      <c r="R5309">
        <v>3.99</v>
      </c>
      <c r="S5309">
        <v>6</v>
      </c>
      <c r="T5309">
        <v>3</v>
      </c>
      <c r="U5309">
        <v>2126</v>
      </c>
      <c r="V5309">
        <v>1</v>
      </c>
      <c r="W5309" t="str">
        <f t="shared" si="164"/>
        <v>C</v>
      </c>
      <c r="X5309" t="s">
        <v>547</v>
      </c>
      <c r="Y5309">
        <v>0</v>
      </c>
      <c r="Z5309">
        <v>3.31</v>
      </c>
      <c r="AA5309" s="6">
        <f t="shared" si="165"/>
        <v>0.68000000000000016</v>
      </c>
    </row>
    <row r="5310" spans="1:27" x14ac:dyDescent="0.3">
      <c r="A5310" s="5">
        <v>42948</v>
      </c>
      <c r="B5310" s="5" t="s">
        <v>401</v>
      </c>
      <c r="C5310" s="5" t="s">
        <v>444</v>
      </c>
      <c r="D5310" s="5" t="s">
        <v>311</v>
      </c>
      <c r="E5310" t="s">
        <v>290</v>
      </c>
      <c r="F5310" s="5" t="s">
        <v>67</v>
      </c>
      <c r="G5310" s="5" t="str">
        <f>INDEX(DB_FILM!B:B,MATCH($F5310,DB_FILM!$A:$A,0))</f>
        <v>1999</v>
      </c>
      <c r="H5310" s="5" t="str">
        <f>INDEX(DB_FILM!C:C,MATCH($F5310,DB_FILM!$A:$A,0))</f>
        <v xml:space="preserve">T </v>
      </c>
      <c r="I5310" s="9">
        <f>INDEX(DB_FILM!D:D,MATCH($F5310,DB_FILM!$A:$A,0))</f>
        <v>189</v>
      </c>
      <c r="J5310" s="5" t="str">
        <f>INDEX(DB_FILM!E:E,MATCH($F5310,DB_FILM!$A:$A,0))</f>
        <v>Crime, Drama, Fantasy</v>
      </c>
      <c r="K5310" s="6">
        <f>INDEX(DB_FILM!F:F,MATCH($F5310,DB_FILM!$A:$A,0))</f>
        <v>8.5</v>
      </c>
      <c r="L5310" s="5" t="str">
        <f>INDEX(DB_FILM!G:G,MATCH($F5310,DB_FILM!$A:$A,0))</f>
        <v>The lives of guards on Death Row are affected by one of their charges: a black man accused of child murder and rape, yet who has a mysterious gift.</v>
      </c>
      <c r="M5310" s="5" t="str">
        <f>INDEX(DB_FILM!H:H,MATCH($F5310,DB_FILM!$A:$A,0))</f>
        <v xml:space="preserve">Frank Darabont </v>
      </c>
      <c r="N5310" s="5" t="str">
        <f>INDEX(DB_FILM!I:I,MATCH($F5310,DB_FILM!$A:$A,0))</f>
        <v>Tom Hanks, Michael Clarke Duncan, David Morse, Bonnie Hunt</v>
      </c>
      <c r="O5310" s="7">
        <f>INDEX(DB_FILM!J:J,MATCH($F5310,DB_FILM!$A:$A,0))</f>
        <v>949343</v>
      </c>
      <c r="P5310" s="7">
        <f>INDEX(DB_FILM!K:K,MATCH($F5310,DB_FILM!$A:$A,0))</f>
        <v>136800000</v>
      </c>
      <c r="Q5310" s="5" t="s">
        <v>475</v>
      </c>
      <c r="R5310">
        <v>5.99</v>
      </c>
      <c r="S5310">
        <v>29</v>
      </c>
      <c r="T5310">
        <v>3</v>
      </c>
      <c r="U5310">
        <v>2126</v>
      </c>
      <c r="V5310">
        <v>1</v>
      </c>
      <c r="W5310" t="str">
        <f t="shared" si="164"/>
        <v>C</v>
      </c>
      <c r="X5310" t="s">
        <v>621</v>
      </c>
      <c r="Y5310">
        <v>0</v>
      </c>
      <c r="Z5310">
        <v>4.7300000000000004</v>
      </c>
      <c r="AA5310" s="6">
        <f t="shared" si="165"/>
        <v>1.2599999999999998</v>
      </c>
    </row>
    <row r="5311" spans="1:27" x14ac:dyDescent="0.3">
      <c r="A5311" s="5">
        <v>42948</v>
      </c>
      <c r="B5311" s="5" t="s">
        <v>401</v>
      </c>
      <c r="C5311" s="5" t="s">
        <v>444</v>
      </c>
      <c r="D5311" s="5" t="s">
        <v>311</v>
      </c>
      <c r="E5311" t="s">
        <v>290</v>
      </c>
      <c r="F5311" s="5" t="s">
        <v>23</v>
      </c>
      <c r="G5311" s="5" t="str">
        <f>INDEX(DB_FILM!B:B,MATCH($F5311,DB_FILM!$A:$A,0))</f>
        <v>1994</v>
      </c>
      <c r="H5311" s="5" t="str">
        <f>INDEX(DB_FILM!C:C,MATCH($F5311,DB_FILM!$A:$A,0))</f>
        <v xml:space="preserve">T </v>
      </c>
      <c r="I5311" s="9">
        <f>INDEX(DB_FILM!D:D,MATCH($F5311,DB_FILM!$A:$A,0))</f>
        <v>142</v>
      </c>
      <c r="J5311" s="5" t="str">
        <f>INDEX(DB_FILM!E:E,MATCH($F5311,DB_FILM!$A:$A,0))</f>
        <v>Drama, Romance</v>
      </c>
      <c r="K5311" s="6">
        <f>INDEX(DB_FILM!F:F,MATCH($F5311,DB_FILM!$A:$A,0))</f>
        <v>8.8000000000000007</v>
      </c>
      <c r="L5311" s="5" t="str">
        <f>INDEX(DB_FILM!G:G,MATCH($F5311,DB_FILM!$A:$A,0))</f>
        <v>The presidencies of Kennedy and Johnson, Vietnam, Watergate, and other history unfold through the perspective of an Alabama man with an IQ of 75.</v>
      </c>
      <c r="M5311" s="5" t="str">
        <f>INDEX(DB_FILM!H:H,MATCH($F5311,DB_FILM!$A:$A,0))</f>
        <v xml:space="preserve">Robert Zemeckis </v>
      </c>
      <c r="N5311" s="5" t="str">
        <f>INDEX(DB_FILM!I:I,MATCH($F5311,DB_FILM!$A:$A,0))</f>
        <v>Tom Hanks, Robin Wright, Gary Sinise, Sally Field</v>
      </c>
      <c r="O5311" s="7">
        <f>INDEX(DB_FILM!J:J,MATCH($F5311,DB_FILM!$A:$A,0))</f>
        <v>1512094</v>
      </c>
      <c r="P5311" s="7">
        <f>INDEX(DB_FILM!K:K,MATCH($F5311,DB_FILM!$A:$A,0))</f>
        <v>330250000</v>
      </c>
      <c r="Q5311" s="5" t="s">
        <v>475</v>
      </c>
      <c r="R5311">
        <v>3.99</v>
      </c>
      <c r="S5311">
        <v>5</v>
      </c>
      <c r="T5311">
        <v>3</v>
      </c>
      <c r="U5311">
        <v>2126</v>
      </c>
      <c r="V5311">
        <v>1</v>
      </c>
      <c r="W5311" t="str">
        <f t="shared" si="164"/>
        <v>C</v>
      </c>
      <c r="X5311" t="s">
        <v>503</v>
      </c>
      <c r="Y5311">
        <v>0</v>
      </c>
      <c r="Z5311">
        <v>3.11</v>
      </c>
      <c r="AA5311" s="6">
        <f t="shared" si="165"/>
        <v>0.88000000000000034</v>
      </c>
    </row>
    <row r="5312" spans="1:27" x14ac:dyDescent="0.3">
      <c r="A5312" s="5">
        <v>42949</v>
      </c>
      <c r="B5312" t="s">
        <v>414</v>
      </c>
      <c r="C5312" t="s">
        <v>458</v>
      </c>
      <c r="D5312" t="s">
        <v>333</v>
      </c>
      <c r="E5312" t="s">
        <v>278</v>
      </c>
      <c r="F5312" t="s">
        <v>67</v>
      </c>
      <c r="G5312" s="5" t="str">
        <f>INDEX(DB_FILM!B:B,MATCH($F5312,DB_FILM!$A:$A,0))</f>
        <v>1999</v>
      </c>
      <c r="H5312" s="5" t="str">
        <f>INDEX(DB_FILM!C:C,MATCH($F5312,DB_FILM!$A:$A,0))</f>
        <v xml:space="preserve">T </v>
      </c>
      <c r="I5312" s="9">
        <f>INDEX(DB_FILM!D:D,MATCH($F5312,DB_FILM!$A:$A,0))</f>
        <v>189</v>
      </c>
      <c r="J5312" s="5" t="str">
        <f>INDEX(DB_FILM!E:E,MATCH($F5312,DB_FILM!$A:$A,0))</f>
        <v>Crime, Drama, Fantasy</v>
      </c>
      <c r="K5312" s="6">
        <f>INDEX(DB_FILM!F:F,MATCH($F5312,DB_FILM!$A:$A,0))</f>
        <v>8.5</v>
      </c>
      <c r="L5312" s="5" t="str">
        <f>INDEX(DB_FILM!G:G,MATCH($F5312,DB_FILM!$A:$A,0))</f>
        <v>The lives of guards on Death Row are affected by one of their charges: a black man accused of child murder and rape, yet who has a mysterious gift.</v>
      </c>
      <c r="M5312" s="5" t="str">
        <f>INDEX(DB_FILM!H:H,MATCH($F5312,DB_FILM!$A:$A,0))</f>
        <v xml:space="preserve">Frank Darabont </v>
      </c>
      <c r="N5312" s="5" t="str">
        <f>INDEX(DB_FILM!I:I,MATCH($F5312,DB_FILM!$A:$A,0))</f>
        <v>Tom Hanks, Michael Clarke Duncan, David Morse, Bonnie Hunt</v>
      </c>
      <c r="O5312" s="7">
        <f>INDEX(DB_FILM!J:J,MATCH($F5312,DB_FILM!$A:$A,0))</f>
        <v>949343</v>
      </c>
      <c r="P5312" s="7">
        <f>INDEX(DB_FILM!K:K,MATCH($F5312,DB_FILM!$A:$A,0))</f>
        <v>136800000</v>
      </c>
      <c r="Q5312" t="s">
        <v>474</v>
      </c>
      <c r="R5312">
        <v>5.99</v>
      </c>
      <c r="S5312">
        <v>29</v>
      </c>
      <c r="T5312">
        <v>1</v>
      </c>
      <c r="U5312">
        <v>2127</v>
      </c>
      <c r="V5312">
        <v>3</v>
      </c>
      <c r="W5312" t="str">
        <f t="shared" si="164"/>
        <v>A</v>
      </c>
      <c r="X5312" t="s">
        <v>567</v>
      </c>
      <c r="Y5312">
        <v>5</v>
      </c>
      <c r="Z5312">
        <v>3.05</v>
      </c>
      <c r="AA5312" s="6">
        <f t="shared" si="165"/>
        <v>2.9400000000000004</v>
      </c>
    </row>
    <row r="5313" spans="1:27" x14ac:dyDescent="0.3">
      <c r="A5313" s="5">
        <v>42949</v>
      </c>
      <c r="B5313" t="s">
        <v>399</v>
      </c>
      <c r="C5313" t="s">
        <v>418</v>
      </c>
      <c r="D5313" t="s">
        <v>305</v>
      </c>
      <c r="E5313" t="s">
        <v>268</v>
      </c>
      <c r="F5313" t="s">
        <v>65</v>
      </c>
      <c r="G5313" s="5" t="str">
        <f>INDEX(DB_FILM!B:B,MATCH($F5313,DB_FILM!$A:$A,0))</f>
        <v>1985</v>
      </c>
      <c r="H5313" s="5" t="str">
        <f>INDEX(DB_FILM!C:C,MATCH($F5313,DB_FILM!$A:$A,0))</f>
        <v xml:space="preserve">T </v>
      </c>
      <c r="I5313" s="9">
        <f>INDEX(DB_FILM!D:D,MATCH($F5313,DB_FILM!$A:$A,0))</f>
        <v>116</v>
      </c>
      <c r="J5313" s="5" t="str">
        <f>INDEX(DB_FILM!E:E,MATCH($F5313,DB_FILM!$A:$A,0))</f>
        <v>Adventure, Comedy, Sci-Fi</v>
      </c>
      <c r="K5313" s="6">
        <f>INDEX(DB_FILM!F:F,MATCH($F5313,DB_FILM!$A:$A,0))</f>
        <v>8.5</v>
      </c>
      <c r="L5313" s="5" t="str">
        <f>INDEX(DB_FILM!G:G,MATCH($F5313,DB_FILM!$A:$A,0))</f>
        <v>Marty McFly, a 17-year-old high school student, is accidentally sent thirty years into the past in a time-traveling DeLorean invented by his close friend, the maverick scientist Doc Brown.</v>
      </c>
      <c r="M5313" s="5" t="str">
        <f>INDEX(DB_FILM!H:H,MATCH($F5313,DB_FILM!$A:$A,0))</f>
        <v xml:space="preserve">Robert Zemeckis </v>
      </c>
      <c r="N5313" s="5" t="str">
        <f>INDEX(DB_FILM!I:I,MATCH($F5313,DB_FILM!$A:$A,0))</f>
        <v>Michael J. Fox, Christopher Lloyd, Lea Thompson, Crispin Glover</v>
      </c>
      <c r="O5313" s="7">
        <f>INDEX(DB_FILM!J:J,MATCH($F5313,DB_FILM!$A:$A,0))</f>
        <v>879184</v>
      </c>
      <c r="P5313" s="7">
        <f>INDEX(DB_FILM!K:K,MATCH($F5313,DB_FILM!$A:$A,0))</f>
        <v>210610000</v>
      </c>
      <c r="Q5313" t="s">
        <v>474</v>
      </c>
      <c r="R5313">
        <v>1.99</v>
      </c>
      <c r="S5313">
        <v>28</v>
      </c>
      <c r="T5313">
        <v>1</v>
      </c>
      <c r="U5313">
        <v>2128</v>
      </c>
      <c r="V5313">
        <v>1</v>
      </c>
      <c r="W5313" t="str">
        <f t="shared" si="164"/>
        <v>A</v>
      </c>
      <c r="X5313" t="s">
        <v>590</v>
      </c>
      <c r="Y5313">
        <v>5</v>
      </c>
      <c r="Z5313">
        <v>1.23</v>
      </c>
      <c r="AA5313" s="6">
        <f t="shared" si="165"/>
        <v>0.76</v>
      </c>
    </row>
    <row r="5314" spans="1:27" x14ac:dyDescent="0.3">
      <c r="A5314" s="5">
        <v>42949</v>
      </c>
      <c r="B5314" s="5" t="s">
        <v>399</v>
      </c>
      <c r="C5314" s="5" t="s">
        <v>418</v>
      </c>
      <c r="D5314" s="5" t="s">
        <v>305</v>
      </c>
      <c r="E5314" t="s">
        <v>268</v>
      </c>
      <c r="F5314" s="5" t="s">
        <v>11</v>
      </c>
      <c r="G5314" s="5" t="str">
        <f>INDEX(DB_FILM!B:B,MATCH($F5314,DB_FILM!$A:$A,0))</f>
        <v>1993</v>
      </c>
      <c r="H5314" s="5" t="str">
        <f>INDEX(DB_FILM!C:C,MATCH($F5314,DB_FILM!$A:$A,0))</f>
        <v xml:space="preserve">T </v>
      </c>
      <c r="I5314" s="9">
        <f>INDEX(DB_FILM!D:D,MATCH($F5314,DB_FILM!$A:$A,0))</f>
        <v>195</v>
      </c>
      <c r="J5314" s="5" t="str">
        <f>INDEX(DB_FILM!E:E,MATCH($F5314,DB_FILM!$A:$A,0))</f>
        <v>Biography, Drama, History</v>
      </c>
      <c r="K5314" s="6">
        <f>INDEX(DB_FILM!F:F,MATCH($F5314,DB_FILM!$A:$A,0))</f>
        <v>8.9</v>
      </c>
      <c r="L5314" s="5" t="str">
        <f>INDEX(DB_FILM!G:G,MATCH($F5314,DB_FILM!$A:$A,0))</f>
        <v>In German-occupied Poland during World War II, Oskar Schindler gradually becomes concerned for his Jewish workforce after witnessing their persecution by the Nazi Germans.</v>
      </c>
      <c r="M5314" s="5" t="str">
        <f>INDEX(DB_FILM!H:H,MATCH($F5314,DB_FILM!$A:$A,0))</f>
        <v xml:space="preserve">Steven Spielberg </v>
      </c>
      <c r="N5314" s="5" t="str">
        <f>INDEX(DB_FILM!I:I,MATCH($F5314,DB_FILM!$A:$A,0))</f>
        <v>Liam Neeson, Ralph Fiennes, Ben Kingsley, Caroline Goodall</v>
      </c>
      <c r="O5314" s="7">
        <f>INDEX(DB_FILM!J:J,MATCH($F5314,DB_FILM!$A:$A,0))</f>
        <v>1025474</v>
      </c>
      <c r="P5314" s="7">
        <f>INDEX(DB_FILM!K:K,MATCH($F5314,DB_FILM!$A:$A,0))</f>
        <v>96070000</v>
      </c>
      <c r="Q5314" s="5" t="s">
        <v>476</v>
      </c>
      <c r="R5314">
        <v>3.99</v>
      </c>
      <c r="S5314">
        <v>48</v>
      </c>
      <c r="T5314">
        <v>2</v>
      </c>
      <c r="U5314">
        <v>2128</v>
      </c>
      <c r="V5314">
        <v>1</v>
      </c>
      <c r="W5314" t="str">
        <f t="shared" ref="W5314:W5377" si="166">IF(T5314=1,"A",IF(T5314=2,"B",IF(T5314=3,"C")))</f>
        <v>B</v>
      </c>
      <c r="X5314" t="s">
        <v>584</v>
      </c>
      <c r="Y5314">
        <v>0</v>
      </c>
      <c r="Z5314">
        <v>2.5099999999999998</v>
      </c>
      <c r="AA5314" s="6">
        <f t="shared" ref="AA5314:AA5377" si="167">R5314-Z5314</f>
        <v>1.4800000000000004</v>
      </c>
    </row>
    <row r="5315" spans="1:27" x14ac:dyDescent="0.3">
      <c r="A5315" s="5">
        <v>42949</v>
      </c>
      <c r="B5315" s="5" t="s">
        <v>411</v>
      </c>
      <c r="C5315" s="5" t="s">
        <v>467</v>
      </c>
      <c r="D5315" s="5" t="s">
        <v>317</v>
      </c>
      <c r="E5315" t="s">
        <v>278</v>
      </c>
      <c r="F5315" s="5" t="s">
        <v>1</v>
      </c>
      <c r="G5315" s="5" t="str">
        <f>INDEX(DB_FILM!B:B,MATCH($F5315,DB_FILM!$A:$A,0))</f>
        <v>1972</v>
      </c>
      <c r="H5315" s="5" t="str">
        <f>INDEX(DB_FILM!C:C,MATCH($F5315,DB_FILM!$A:$A,0))</f>
        <v xml:space="preserve">T </v>
      </c>
      <c r="I5315" s="9">
        <f>INDEX(DB_FILM!D:D,MATCH($F5315,DB_FILM!$A:$A,0))</f>
        <v>175</v>
      </c>
      <c r="J5315" s="5" t="str">
        <f>INDEX(DB_FILM!E:E,MATCH($F5315,DB_FILM!$A:$A,0))</f>
        <v>Crime, Drama</v>
      </c>
      <c r="K5315" s="6">
        <f>INDEX(DB_FILM!F:F,MATCH($F5315,DB_FILM!$A:$A,0))</f>
        <v>9.1999999999999993</v>
      </c>
      <c r="L5315" s="5" t="str">
        <f>INDEX(DB_FILM!G:G,MATCH($F5315,DB_FILM!$A:$A,0))</f>
        <v>The aging patriarch of an organized crime dynasty transfers control of his clandestine empire to his reluctant son.</v>
      </c>
      <c r="M5315" s="5" t="str">
        <f>INDEX(DB_FILM!H:H,MATCH($F5315,DB_FILM!$A:$A,0))</f>
        <v xml:space="preserve">Francis Ford Coppola </v>
      </c>
      <c r="N5315" s="5" t="str">
        <f>INDEX(DB_FILM!I:I,MATCH($F5315,DB_FILM!$A:$A,0))</f>
        <v>Marlon Brando, Al Pacino, James Caan, Diane Keaton</v>
      </c>
      <c r="O5315" s="7">
        <f>INDEX(DB_FILM!J:J,MATCH($F5315,DB_FILM!$A:$A,0))</f>
        <v>1361367</v>
      </c>
      <c r="P5315" s="7">
        <f>INDEX(DB_FILM!K:K,MATCH($F5315,DB_FILM!$A:$A,0))</f>
        <v>134970000</v>
      </c>
      <c r="Q5315" s="5" t="s">
        <v>475</v>
      </c>
      <c r="R5315">
        <v>9.99</v>
      </c>
      <c r="S5315">
        <v>12</v>
      </c>
      <c r="T5315">
        <v>3</v>
      </c>
      <c r="U5315">
        <v>2129</v>
      </c>
      <c r="V5315">
        <v>2</v>
      </c>
      <c r="W5315" t="str">
        <f t="shared" si="166"/>
        <v>C</v>
      </c>
      <c r="X5315" t="s">
        <v>611</v>
      </c>
      <c r="Y5315">
        <v>0</v>
      </c>
      <c r="Z5315">
        <v>8.19</v>
      </c>
      <c r="AA5315" s="6">
        <f t="shared" si="167"/>
        <v>1.8000000000000007</v>
      </c>
    </row>
    <row r="5316" spans="1:27" x14ac:dyDescent="0.3">
      <c r="A5316" s="5">
        <v>42949</v>
      </c>
      <c r="B5316" t="s">
        <v>411</v>
      </c>
      <c r="C5316" t="s">
        <v>467</v>
      </c>
      <c r="D5316" t="s">
        <v>317</v>
      </c>
      <c r="E5316" t="s">
        <v>278</v>
      </c>
      <c r="F5316" t="s">
        <v>83</v>
      </c>
      <c r="G5316" s="5" t="str">
        <f>INDEX(DB_FILM!B:B,MATCH($F5316,DB_FILM!$A:$A,0))</f>
        <v>1960</v>
      </c>
      <c r="H5316" s="5" t="str">
        <f>INDEX(DB_FILM!C:C,MATCH($F5316,DB_FILM!$A:$A,0))</f>
        <v xml:space="preserve">T </v>
      </c>
      <c r="I5316" s="9">
        <f>INDEX(DB_FILM!D:D,MATCH($F5316,DB_FILM!$A:$A,0))</f>
        <v>109</v>
      </c>
      <c r="J5316" s="5" t="str">
        <f>INDEX(DB_FILM!E:E,MATCH($F5316,DB_FILM!$A:$A,0))</f>
        <v>Horror, Mystery, Thriller</v>
      </c>
      <c r="K5316" s="6">
        <f>INDEX(DB_FILM!F:F,MATCH($F5316,DB_FILM!$A:$A,0))</f>
        <v>8.5</v>
      </c>
      <c r="L5316" s="5" t="str">
        <f>INDEX(DB_FILM!G:G,MATCH($F5316,DB_FILM!$A:$A,0))</f>
        <v>A Phoenix secretary embezzles $40,000 from her employer's client, goes on the run, and checks into a remote motel run by a young man under the domination of his mother.</v>
      </c>
      <c r="M5316" s="5" t="str">
        <f>INDEX(DB_FILM!H:H,MATCH($F5316,DB_FILM!$A:$A,0))</f>
        <v xml:space="preserve">Alfred Hitchcock </v>
      </c>
      <c r="N5316" s="5" t="str">
        <f>INDEX(DB_FILM!I:I,MATCH($F5316,DB_FILM!$A:$A,0))</f>
        <v>Anthony Perkins, Janet Leigh, Vera Miles, John Gavin</v>
      </c>
      <c r="O5316" s="7">
        <f>INDEX(DB_FILM!J:J,MATCH($F5316,DB_FILM!$A:$A,0))</f>
        <v>506030</v>
      </c>
      <c r="P5316" s="7">
        <f>INDEX(DB_FILM!K:K,MATCH($F5316,DB_FILM!$A:$A,0))</f>
        <v>32000000</v>
      </c>
      <c r="Q5316" t="s">
        <v>476</v>
      </c>
      <c r="R5316">
        <v>3.99</v>
      </c>
      <c r="S5316">
        <v>38</v>
      </c>
      <c r="T5316">
        <v>2</v>
      </c>
      <c r="U5316">
        <v>2129</v>
      </c>
      <c r="V5316">
        <v>3</v>
      </c>
      <c r="W5316" t="str">
        <f t="shared" si="166"/>
        <v>B</v>
      </c>
      <c r="X5316" t="s">
        <v>510</v>
      </c>
      <c r="Y5316">
        <v>5</v>
      </c>
      <c r="Z5316">
        <v>1.99</v>
      </c>
      <c r="AA5316" s="6">
        <f t="shared" si="167"/>
        <v>2</v>
      </c>
    </row>
    <row r="5317" spans="1:27" x14ac:dyDescent="0.3">
      <c r="A5317" s="5">
        <v>42950</v>
      </c>
      <c r="B5317" t="s">
        <v>402</v>
      </c>
      <c r="C5317" t="s">
        <v>464</v>
      </c>
      <c r="D5317" t="s">
        <v>378</v>
      </c>
      <c r="E5317" t="s">
        <v>268</v>
      </c>
      <c r="F5317" t="s">
        <v>23</v>
      </c>
      <c r="G5317" s="5" t="str">
        <f>INDEX(DB_FILM!B:B,MATCH($F5317,DB_FILM!$A:$A,0))</f>
        <v>1994</v>
      </c>
      <c r="H5317" s="5" t="str">
        <f>INDEX(DB_FILM!C:C,MATCH($F5317,DB_FILM!$A:$A,0))</f>
        <v xml:space="preserve">T </v>
      </c>
      <c r="I5317" s="9">
        <f>INDEX(DB_FILM!D:D,MATCH($F5317,DB_FILM!$A:$A,0))</f>
        <v>142</v>
      </c>
      <c r="J5317" s="5" t="str">
        <f>INDEX(DB_FILM!E:E,MATCH($F5317,DB_FILM!$A:$A,0))</f>
        <v>Drama, Romance</v>
      </c>
      <c r="K5317" s="6">
        <f>INDEX(DB_FILM!F:F,MATCH($F5317,DB_FILM!$A:$A,0))</f>
        <v>8.8000000000000007</v>
      </c>
      <c r="L5317" s="5" t="str">
        <f>INDEX(DB_FILM!G:G,MATCH($F5317,DB_FILM!$A:$A,0))</f>
        <v>The presidencies of Kennedy and Johnson, Vietnam, Watergate, and other history unfold through the perspective of an Alabama man with an IQ of 75.</v>
      </c>
      <c r="M5317" s="5" t="str">
        <f>INDEX(DB_FILM!H:H,MATCH($F5317,DB_FILM!$A:$A,0))</f>
        <v xml:space="preserve">Robert Zemeckis </v>
      </c>
      <c r="N5317" s="5" t="str">
        <f>INDEX(DB_FILM!I:I,MATCH($F5317,DB_FILM!$A:$A,0))</f>
        <v>Tom Hanks, Robin Wright, Gary Sinise, Sally Field</v>
      </c>
      <c r="O5317" s="7">
        <f>INDEX(DB_FILM!J:J,MATCH($F5317,DB_FILM!$A:$A,0))</f>
        <v>1512094</v>
      </c>
      <c r="P5317" s="7">
        <f>INDEX(DB_FILM!K:K,MATCH($F5317,DB_FILM!$A:$A,0))</f>
        <v>330250000</v>
      </c>
      <c r="Q5317" t="s">
        <v>475</v>
      </c>
      <c r="R5317">
        <v>1.99</v>
      </c>
      <c r="S5317">
        <v>5</v>
      </c>
      <c r="T5317">
        <v>3</v>
      </c>
      <c r="U5317">
        <v>2130</v>
      </c>
      <c r="V5317">
        <v>2</v>
      </c>
      <c r="W5317" t="str">
        <f t="shared" si="166"/>
        <v>C</v>
      </c>
      <c r="X5317" t="s">
        <v>503</v>
      </c>
      <c r="Y5317">
        <v>0</v>
      </c>
      <c r="Z5317">
        <v>1.67</v>
      </c>
      <c r="AA5317" s="6">
        <f t="shared" si="167"/>
        <v>0.32000000000000006</v>
      </c>
    </row>
    <row r="5318" spans="1:27" x14ac:dyDescent="0.3">
      <c r="A5318" s="5">
        <v>42950</v>
      </c>
      <c r="B5318" s="5" t="s">
        <v>402</v>
      </c>
      <c r="C5318" s="5" t="s">
        <v>464</v>
      </c>
      <c r="D5318" s="5" t="s">
        <v>378</v>
      </c>
      <c r="E5318" t="s">
        <v>268</v>
      </c>
      <c r="F5318" s="5" t="s">
        <v>51</v>
      </c>
      <c r="G5318" s="5" t="str">
        <f>INDEX(DB_FILM!B:B,MATCH($F5318,DB_FILM!$A:$A,0))</f>
        <v>1998</v>
      </c>
      <c r="H5318" s="5" t="str">
        <f>INDEX(DB_FILM!C:C,MATCH($F5318,DB_FILM!$A:$A,0))</f>
        <v xml:space="preserve">VM14 </v>
      </c>
      <c r="I5318" s="9">
        <f>INDEX(DB_FILM!D:D,MATCH($F5318,DB_FILM!$A:$A,0))</f>
        <v>169</v>
      </c>
      <c r="J5318" s="5" t="str">
        <f>INDEX(DB_FILM!E:E,MATCH($F5318,DB_FILM!$A:$A,0))</f>
        <v>Drama, War</v>
      </c>
      <c r="K5318" s="6">
        <f>INDEX(DB_FILM!F:F,MATCH($F5318,DB_FILM!$A:$A,0))</f>
        <v>8.6</v>
      </c>
      <c r="L5318" s="5" t="str">
        <f>INDEX(DB_FILM!G:G,MATCH($F5318,DB_FILM!$A:$A,0))</f>
        <v>Following the Normandy Landings, a group of U.S. soldiers go behind enemy lines to retrieve a paratrooper whose brothers have been killed in action.</v>
      </c>
      <c r="M5318" s="5" t="str">
        <f>INDEX(DB_FILM!H:H,MATCH($F5318,DB_FILM!$A:$A,0))</f>
        <v xml:space="preserve">Steven Spielberg </v>
      </c>
      <c r="N5318" s="5" t="str">
        <f>INDEX(DB_FILM!I:I,MATCH($F5318,DB_FILM!$A:$A,0))</f>
        <v>Tom Hanks, Matt Damon, Tom Sizemore, Edward Burns</v>
      </c>
      <c r="O5318" s="7">
        <f>INDEX(DB_FILM!J:J,MATCH($F5318,DB_FILM!$A:$A,0))</f>
        <v>1047650</v>
      </c>
      <c r="P5318" s="7">
        <f>INDEX(DB_FILM!K:K,MATCH($F5318,DB_FILM!$A:$A,0))</f>
        <v>216540000</v>
      </c>
      <c r="Q5318" s="5" t="s">
        <v>475</v>
      </c>
      <c r="R5318">
        <v>9.99</v>
      </c>
      <c r="S5318">
        <v>20</v>
      </c>
      <c r="T5318">
        <v>3</v>
      </c>
      <c r="U5318">
        <v>2130</v>
      </c>
      <c r="V5318">
        <v>1</v>
      </c>
      <c r="W5318" t="str">
        <f t="shared" si="166"/>
        <v>C</v>
      </c>
      <c r="X5318" t="s">
        <v>562</v>
      </c>
      <c r="Y5318">
        <v>0</v>
      </c>
      <c r="Z5318">
        <v>8.2899999999999991</v>
      </c>
      <c r="AA5318" s="6">
        <f t="shared" si="167"/>
        <v>1.7000000000000011</v>
      </c>
    </row>
    <row r="5319" spans="1:27" x14ac:dyDescent="0.3">
      <c r="A5319" s="5">
        <v>42950</v>
      </c>
      <c r="B5319" s="5" t="s">
        <v>402</v>
      </c>
      <c r="C5319" s="5" t="s">
        <v>464</v>
      </c>
      <c r="D5319" s="5" t="s">
        <v>378</v>
      </c>
      <c r="E5319" t="s">
        <v>268</v>
      </c>
      <c r="F5319" s="5" t="s">
        <v>77</v>
      </c>
      <c r="G5319" s="5" t="str">
        <f>INDEX(DB_FILM!B:B,MATCH($F5319,DB_FILM!$A:$A,0))</f>
        <v>1981</v>
      </c>
      <c r="H5319" s="5" t="str">
        <f>INDEX(DB_FILM!C:C,MATCH($F5319,DB_FILM!$A:$A,0))</f>
        <v xml:space="preserve">T </v>
      </c>
      <c r="I5319" s="9">
        <f>INDEX(DB_FILM!D:D,MATCH($F5319,DB_FILM!$A:$A,0))</f>
        <v>115</v>
      </c>
      <c r="J5319" s="5" t="str">
        <f>INDEX(DB_FILM!E:E,MATCH($F5319,DB_FILM!$A:$A,0))</f>
        <v>Action, Adventure</v>
      </c>
      <c r="K5319" s="6">
        <f>INDEX(DB_FILM!F:F,MATCH($F5319,DB_FILM!$A:$A,0))</f>
        <v>8.5</v>
      </c>
      <c r="L5319" s="5" t="str">
        <f>INDEX(DB_FILM!G:G,MATCH($F5319,DB_FILM!$A:$A,0))</f>
        <v>In 1936, archaeologist and adventurer Indiana Jones is hired by the U.S. government to find the Ark of the Covenant before Adolf Hitler's Nazis can obtain its awesome powers.</v>
      </c>
      <c r="M5319" s="5" t="str">
        <f>INDEX(DB_FILM!H:H,MATCH($F5319,DB_FILM!$A:$A,0))</f>
        <v xml:space="preserve">Steven Spielberg </v>
      </c>
      <c r="N5319" s="5" t="str">
        <f>INDEX(DB_FILM!I:I,MATCH($F5319,DB_FILM!$A:$A,0))</f>
        <v>Harrison Ford, Karen Allen, Paul Freeman, John Rhys-Davies</v>
      </c>
      <c r="O5319" s="7">
        <f>INDEX(DB_FILM!J:J,MATCH($F5319,DB_FILM!$A:$A,0))</f>
        <v>770612</v>
      </c>
      <c r="P5319" s="7">
        <f>INDEX(DB_FILM!K:K,MATCH($F5319,DB_FILM!$A:$A,0))</f>
        <v>248160000</v>
      </c>
      <c r="Q5319" s="5" t="s">
        <v>476</v>
      </c>
      <c r="R5319">
        <v>5.99</v>
      </c>
      <c r="S5319">
        <v>35</v>
      </c>
      <c r="T5319">
        <v>2</v>
      </c>
      <c r="U5319">
        <v>2130</v>
      </c>
      <c r="V5319">
        <v>1</v>
      </c>
      <c r="W5319" t="str">
        <f t="shared" si="166"/>
        <v>B</v>
      </c>
      <c r="X5319" t="s">
        <v>536</v>
      </c>
      <c r="Y5319">
        <v>0</v>
      </c>
      <c r="Z5319">
        <v>4.01</v>
      </c>
      <c r="AA5319" s="6">
        <f t="shared" si="167"/>
        <v>1.9800000000000004</v>
      </c>
    </row>
    <row r="5320" spans="1:27" x14ac:dyDescent="0.3">
      <c r="A5320" s="5">
        <v>42950</v>
      </c>
      <c r="B5320" s="5" t="s">
        <v>411</v>
      </c>
      <c r="C5320" s="5" t="s">
        <v>462</v>
      </c>
      <c r="D5320" s="5" t="s">
        <v>348</v>
      </c>
      <c r="E5320" t="s">
        <v>299</v>
      </c>
      <c r="F5320" s="5" t="s">
        <v>61</v>
      </c>
      <c r="G5320" s="5" t="str">
        <f>INDEX(DB_FILM!B:B,MATCH($F5320,DB_FILM!$A:$A,0))</f>
        <v>1931</v>
      </c>
      <c r="H5320" s="5" t="str">
        <f>INDEX(DB_FILM!C:C,MATCH($F5320,DB_FILM!$A:$A,0))</f>
        <v xml:space="preserve">G </v>
      </c>
      <c r="I5320" s="9">
        <f>INDEX(DB_FILM!D:D,MATCH($F5320,DB_FILM!$A:$A,0))</f>
        <v>87</v>
      </c>
      <c r="J5320" s="5" t="str">
        <f>INDEX(DB_FILM!E:E,MATCH($F5320,DB_FILM!$A:$A,0))</f>
        <v>Comedy, Drama, Romance</v>
      </c>
      <c r="K5320" s="6">
        <f>INDEX(DB_FILM!F:F,MATCH($F5320,DB_FILM!$A:$A,0))</f>
        <v>8.6</v>
      </c>
      <c r="L5320" s="5" t="str">
        <f>INDEX(DB_FILM!G:G,MATCH($F5320,DB_FILM!$A:$A,0))</f>
        <v>With the aid of a wealthy erratic tippler, a dewy-eyed tramp who has fallen in love with a sightless flower girl accumulates money to be able to help her medically.</v>
      </c>
      <c r="M5320" s="5" t="str">
        <f>INDEX(DB_FILM!H:H,MATCH($F5320,DB_FILM!$A:$A,0))</f>
        <v xml:space="preserve">Charles Chaplin </v>
      </c>
      <c r="N5320" s="5" t="str">
        <f>INDEX(DB_FILM!I:I,MATCH($F5320,DB_FILM!$A:$A,0))</f>
        <v>Charles Chaplin, Virginia Cherrill, Florence Lee, Harry Myers</v>
      </c>
      <c r="O5320" s="7">
        <f>INDEX(DB_FILM!J:J,MATCH($F5320,DB_FILM!$A:$A,0))</f>
        <v>136907</v>
      </c>
      <c r="P5320" s="7">
        <f>INDEX(DB_FILM!K:K,MATCH($F5320,DB_FILM!$A:$A,0))</f>
        <v>20000</v>
      </c>
      <c r="Q5320" s="5" t="s">
        <v>475</v>
      </c>
      <c r="R5320">
        <v>9.99</v>
      </c>
      <c r="S5320">
        <v>26</v>
      </c>
      <c r="T5320">
        <v>3</v>
      </c>
      <c r="U5320">
        <v>2131</v>
      </c>
      <c r="V5320">
        <v>2</v>
      </c>
      <c r="W5320" t="str">
        <f t="shared" si="166"/>
        <v>C</v>
      </c>
      <c r="X5320" t="s">
        <v>535</v>
      </c>
      <c r="Y5320">
        <v>0</v>
      </c>
      <c r="Z5320">
        <v>8.49</v>
      </c>
      <c r="AA5320" s="6">
        <f t="shared" si="167"/>
        <v>1.5</v>
      </c>
    </row>
    <row r="5321" spans="1:27" x14ac:dyDescent="0.3">
      <c r="A5321" s="5">
        <v>42950</v>
      </c>
      <c r="B5321" t="s">
        <v>411</v>
      </c>
      <c r="C5321" t="s">
        <v>462</v>
      </c>
      <c r="D5321" t="s">
        <v>348</v>
      </c>
      <c r="E5321" t="s">
        <v>299</v>
      </c>
      <c r="F5321" t="s">
        <v>15</v>
      </c>
      <c r="G5321" s="5" t="str">
        <f>INDEX(DB_FILM!B:B,MATCH($F5321,DB_FILM!$A:$A,0))</f>
        <v>1957</v>
      </c>
      <c r="H5321" s="5" t="str">
        <f>INDEX(DB_FILM!C:C,MATCH($F5321,DB_FILM!$A:$A,0))</f>
        <v>N/A</v>
      </c>
      <c r="I5321" s="9">
        <f>INDEX(DB_FILM!D:D,MATCH($F5321,DB_FILM!$A:$A,0))</f>
        <v>96</v>
      </c>
      <c r="J5321" s="5" t="str">
        <f>INDEX(DB_FILM!E:E,MATCH($F5321,DB_FILM!$A:$A,0))</f>
        <v>Crime, Drama</v>
      </c>
      <c r="K5321" s="6">
        <f>INDEX(DB_FILM!F:F,MATCH($F5321,DB_FILM!$A:$A,0))</f>
        <v>8.9</v>
      </c>
      <c r="L5321" s="5" t="str">
        <f>INDEX(DB_FILM!G:G,MATCH($F5321,DB_FILM!$A:$A,0))</f>
        <v>A jury holdout attempts to prevent a miscarriage of justice by forcing his colleagues to reconsider the evidence.</v>
      </c>
      <c r="M5321" s="5" t="str">
        <f>INDEX(DB_FILM!H:H,MATCH($F5321,DB_FILM!$A:$A,0))</f>
        <v xml:space="preserve">Sidney Lumet </v>
      </c>
      <c r="N5321" s="5" t="str">
        <f>INDEX(DB_FILM!I:I,MATCH($F5321,DB_FILM!$A:$A,0))</f>
        <v>Henry Fonda, Lee J. Cobb, Martin Balsam, John Fiedler</v>
      </c>
      <c r="O5321" s="7">
        <f>INDEX(DB_FILM!J:J,MATCH($F5321,DB_FILM!$A:$A,0))</f>
        <v>555455</v>
      </c>
      <c r="P5321" s="7">
        <f>INDEX(DB_FILM!K:K,MATCH($F5321,DB_FILM!$A:$A,0))</f>
        <v>0</v>
      </c>
      <c r="Q5321" t="s">
        <v>476</v>
      </c>
      <c r="R5321">
        <v>5.99</v>
      </c>
      <c r="S5321">
        <v>50</v>
      </c>
      <c r="T5321">
        <v>2</v>
      </c>
      <c r="U5321">
        <v>2131</v>
      </c>
      <c r="V5321">
        <v>2</v>
      </c>
      <c r="W5321" t="str">
        <f t="shared" si="166"/>
        <v>B</v>
      </c>
      <c r="X5321" t="s">
        <v>591</v>
      </c>
      <c r="Y5321">
        <v>0</v>
      </c>
      <c r="Z5321">
        <v>3.95</v>
      </c>
      <c r="AA5321" s="6">
        <f t="shared" si="167"/>
        <v>2.04</v>
      </c>
    </row>
    <row r="5322" spans="1:27" x14ac:dyDescent="0.3">
      <c r="A5322" s="5">
        <v>42950</v>
      </c>
      <c r="B5322" s="5" t="s">
        <v>411</v>
      </c>
      <c r="C5322" s="5" t="s">
        <v>462</v>
      </c>
      <c r="D5322" s="5" t="s">
        <v>348</v>
      </c>
      <c r="E5322" t="s">
        <v>299</v>
      </c>
      <c r="F5322" s="5" t="s">
        <v>95</v>
      </c>
      <c r="G5322" s="5" t="str">
        <f>INDEX(DB_FILM!B:B,MATCH($F5322,DB_FILM!$A:$A,0))</f>
        <v>2002</v>
      </c>
      <c r="H5322" s="5" t="str">
        <f>INDEX(DB_FILM!C:C,MATCH($F5322,DB_FILM!$A:$A,0))</f>
        <v xml:space="preserve">T </v>
      </c>
      <c r="I5322" s="9">
        <f>INDEX(DB_FILM!D:D,MATCH($F5322,DB_FILM!$A:$A,0))</f>
        <v>150</v>
      </c>
      <c r="J5322" s="5" t="str">
        <f>INDEX(DB_FILM!E:E,MATCH($F5322,DB_FILM!$A:$A,0))</f>
        <v>Biography, Drama, Music</v>
      </c>
      <c r="K5322" s="6">
        <f>INDEX(DB_FILM!F:F,MATCH($F5322,DB_FILM!$A:$A,0))</f>
        <v>8.5</v>
      </c>
      <c r="L5322" s="5" t="str">
        <f>INDEX(DB_FILM!G:G,MATCH($F5322,DB_FILM!$A:$A,0))</f>
        <v>A Polish Jewish musician struggles to survive the destruction of the Warsaw ghetto of World War II.</v>
      </c>
      <c r="M5322" s="5" t="str">
        <f>INDEX(DB_FILM!H:H,MATCH($F5322,DB_FILM!$A:$A,0))</f>
        <v xml:space="preserve">Roman Polanski </v>
      </c>
      <c r="N5322" s="5" t="str">
        <f>INDEX(DB_FILM!I:I,MATCH($F5322,DB_FILM!$A:$A,0))</f>
        <v>Adrien Brody, Thomas Kretschmann, Frank Finlay, Emilia Fox</v>
      </c>
      <c r="O5322" s="7">
        <f>INDEX(DB_FILM!J:J,MATCH($F5322,DB_FILM!$A:$A,0))</f>
        <v>602411</v>
      </c>
      <c r="P5322" s="7">
        <f>INDEX(DB_FILM!K:K,MATCH($F5322,DB_FILM!$A:$A,0))</f>
        <v>32570000</v>
      </c>
      <c r="Q5322" s="5" t="s">
        <v>476</v>
      </c>
      <c r="R5322">
        <v>9.99</v>
      </c>
      <c r="S5322">
        <v>44</v>
      </c>
      <c r="T5322">
        <v>2</v>
      </c>
      <c r="U5322">
        <v>2131</v>
      </c>
      <c r="V5322">
        <v>3</v>
      </c>
      <c r="W5322" t="str">
        <f t="shared" si="166"/>
        <v>B</v>
      </c>
      <c r="X5322" t="s">
        <v>492</v>
      </c>
      <c r="Y5322">
        <v>0</v>
      </c>
      <c r="Z5322">
        <v>5.39</v>
      </c>
      <c r="AA5322" s="6">
        <f t="shared" si="167"/>
        <v>4.6000000000000005</v>
      </c>
    </row>
    <row r="5323" spans="1:27" x14ac:dyDescent="0.3">
      <c r="A5323" s="5">
        <v>42950</v>
      </c>
      <c r="B5323" s="5" t="s">
        <v>411</v>
      </c>
      <c r="C5323" s="5" t="s">
        <v>462</v>
      </c>
      <c r="D5323" s="5" t="s">
        <v>348</v>
      </c>
      <c r="E5323" t="s">
        <v>299</v>
      </c>
      <c r="F5323" s="5" t="s">
        <v>55</v>
      </c>
      <c r="G5323" s="5" t="str">
        <f>INDEX(DB_FILM!B:B,MATCH($F5323,DB_FILM!$A:$A,0))</f>
        <v>2002</v>
      </c>
      <c r="H5323" s="5" t="str">
        <f>INDEX(DB_FILM!C:C,MATCH($F5323,DB_FILM!$A:$A,0))</f>
        <v xml:space="preserve">VM14 </v>
      </c>
      <c r="I5323" s="9">
        <f>INDEX(DB_FILM!D:D,MATCH($F5323,DB_FILM!$A:$A,0))</f>
        <v>130</v>
      </c>
      <c r="J5323" s="5" t="str">
        <f>INDEX(DB_FILM!E:E,MATCH($F5323,DB_FILM!$A:$A,0))</f>
        <v>Crime, Drama</v>
      </c>
      <c r="K5323" s="6">
        <f>INDEX(DB_FILM!F:F,MATCH($F5323,DB_FILM!$A:$A,0))</f>
        <v>8.6</v>
      </c>
      <c r="L5323" s="5" t="str">
        <f>INDEX(DB_FILM!G:G,MATCH($F5323,DB_FILM!$A:$A,0))</f>
        <v>In the slums of Rio, two kids' paths diverge as one struggles to become a photographer and the other a kingpin.</v>
      </c>
      <c r="M5323" s="5" t="str">
        <f>INDEX(DB_FILM!H:H,MATCH($F5323,DB_FILM!$A:$A,0))</f>
        <v xml:space="preserve">Fernando Meirelles, Kátia Lund </v>
      </c>
      <c r="N5323" s="5" t="str">
        <f>INDEX(DB_FILM!I:I,MATCH($F5323,DB_FILM!$A:$A,0))</f>
        <v>Alexandre Rodrigues, Leandro Firmino, Matheus Nachtergaele, Phellipe Haagensen</v>
      </c>
      <c r="O5323" s="7">
        <f>INDEX(DB_FILM!J:J,MATCH($F5323,DB_FILM!$A:$A,0))</f>
        <v>615516</v>
      </c>
      <c r="P5323" s="7">
        <f>INDEX(DB_FILM!K:K,MATCH($F5323,DB_FILM!$A:$A,0))</f>
        <v>7560000</v>
      </c>
      <c r="Q5323" s="5" t="s">
        <v>476</v>
      </c>
      <c r="R5323">
        <v>13.99</v>
      </c>
      <c r="S5323">
        <v>22</v>
      </c>
      <c r="T5323">
        <v>2</v>
      </c>
      <c r="U5323">
        <v>2131</v>
      </c>
      <c r="V5323">
        <v>3</v>
      </c>
      <c r="W5323" t="str">
        <f t="shared" si="166"/>
        <v>B</v>
      </c>
      <c r="X5323" t="s">
        <v>630</v>
      </c>
      <c r="Y5323">
        <v>0</v>
      </c>
      <c r="Z5323">
        <v>6.99</v>
      </c>
      <c r="AA5323" s="6">
        <f t="shared" si="167"/>
        <v>7</v>
      </c>
    </row>
    <row r="5324" spans="1:27" x14ac:dyDescent="0.3">
      <c r="A5324" s="5">
        <v>42951</v>
      </c>
      <c r="B5324" t="s">
        <v>406</v>
      </c>
      <c r="C5324" t="s">
        <v>467</v>
      </c>
      <c r="D5324" t="s">
        <v>297</v>
      </c>
      <c r="E5324" t="s">
        <v>284</v>
      </c>
      <c r="F5324" t="s">
        <v>33</v>
      </c>
      <c r="G5324" s="5" t="str">
        <f>INDEX(DB_FILM!B:B,MATCH($F5324,DB_FILM!$A:$A,0))</f>
        <v>1975</v>
      </c>
      <c r="H5324" s="5" t="str">
        <f>INDEX(DB_FILM!C:C,MATCH($F5324,DB_FILM!$A:$A,0))</f>
        <v xml:space="preserve">VM14 </v>
      </c>
      <c r="I5324" s="9">
        <f>INDEX(DB_FILM!D:D,MATCH($F5324,DB_FILM!$A:$A,0))</f>
        <v>133</v>
      </c>
      <c r="J5324" s="5" t="str">
        <f>INDEX(DB_FILM!E:E,MATCH($F5324,DB_FILM!$A:$A,0))</f>
        <v>Drama</v>
      </c>
      <c r="K5324" s="6">
        <f>INDEX(DB_FILM!F:F,MATCH($F5324,DB_FILM!$A:$A,0))</f>
        <v>8.6999999999999993</v>
      </c>
      <c r="L5324" s="5" t="str">
        <f>INDEX(DB_FILM!G:G,MATCH($F5324,DB_FILM!$A:$A,0))</f>
        <v>A criminal pleads insanity after getting into trouble again and once in the mental institution rebels against the oppressive nurse and rallies up the scared patients.</v>
      </c>
      <c r="M5324" s="5" t="str">
        <f>INDEX(DB_FILM!H:H,MATCH($F5324,DB_FILM!$A:$A,0))</f>
        <v xml:space="preserve">Milos Forman </v>
      </c>
      <c r="N5324" s="5" t="str">
        <f>INDEX(DB_FILM!I:I,MATCH($F5324,DB_FILM!$A:$A,0))</f>
        <v>Jack Nicholson, Louise Fletcher, Michael Berryman, Peter Brocco</v>
      </c>
      <c r="O5324" s="7">
        <f>INDEX(DB_FILM!J:J,MATCH($F5324,DB_FILM!$A:$A,0))</f>
        <v>790579</v>
      </c>
      <c r="P5324" s="7">
        <f>INDEX(DB_FILM!K:K,MATCH($F5324,DB_FILM!$A:$A,0))</f>
        <v>112000000</v>
      </c>
      <c r="Q5324" t="s">
        <v>475</v>
      </c>
      <c r="R5324">
        <v>3.99</v>
      </c>
      <c r="S5324">
        <v>10</v>
      </c>
      <c r="T5324">
        <v>3</v>
      </c>
      <c r="U5324">
        <v>2132</v>
      </c>
      <c r="V5324">
        <v>1</v>
      </c>
      <c r="W5324" t="str">
        <f t="shared" si="166"/>
        <v>C</v>
      </c>
      <c r="X5324" t="s">
        <v>509</v>
      </c>
      <c r="Y5324">
        <v>0</v>
      </c>
      <c r="Z5324">
        <v>3.19</v>
      </c>
      <c r="AA5324" s="6">
        <f t="shared" si="167"/>
        <v>0.80000000000000027</v>
      </c>
    </row>
    <row r="5325" spans="1:27" x14ac:dyDescent="0.3">
      <c r="A5325" s="5">
        <v>42951</v>
      </c>
      <c r="B5325" s="5" t="s">
        <v>406</v>
      </c>
      <c r="C5325" s="5" t="s">
        <v>467</v>
      </c>
      <c r="D5325" s="5" t="s">
        <v>297</v>
      </c>
      <c r="E5325" t="s">
        <v>284</v>
      </c>
      <c r="F5325" s="5" t="s">
        <v>91</v>
      </c>
      <c r="G5325" s="5" t="str">
        <f>INDEX(DB_FILM!B:B,MATCH($F5325,DB_FILM!$A:$A,0))</f>
        <v>2011</v>
      </c>
      <c r="H5325" s="5" t="str">
        <f>INDEX(DB_FILM!C:C,MATCH($F5325,DB_FILM!$A:$A,0))</f>
        <v xml:space="preserve">T </v>
      </c>
      <c r="I5325" s="9">
        <f>INDEX(DB_FILM!D:D,MATCH($F5325,DB_FILM!$A:$A,0))</f>
        <v>112</v>
      </c>
      <c r="J5325" s="5" t="str">
        <f>INDEX(DB_FILM!E:E,MATCH($F5325,DB_FILM!$A:$A,0))</f>
        <v>Biography, Comedy, Drama</v>
      </c>
      <c r="K5325" s="6">
        <f>INDEX(DB_FILM!F:F,MATCH($F5325,DB_FILM!$A:$A,0))</f>
        <v>8.5</v>
      </c>
      <c r="L5325" s="5" t="str">
        <f>INDEX(DB_FILM!G:G,MATCH($F5325,DB_FILM!$A:$A,0))</f>
        <v>After he becomes a quadriplegic from a paragliding accident, an aristocrat hires a young man from the projects to be his caregiver.</v>
      </c>
      <c r="M5325" s="5" t="str">
        <f>INDEX(DB_FILM!H:H,MATCH($F5325,DB_FILM!$A:$A,0))</f>
        <v xml:space="preserve">Olivier Nakache, Éric Toledano </v>
      </c>
      <c r="N5325" s="5" t="str">
        <f>INDEX(DB_FILM!I:I,MATCH($F5325,DB_FILM!$A:$A,0))</f>
        <v>François Cluzet, Omar Sy, Anne Le Ny, Audrey Fleurot</v>
      </c>
      <c r="O5325" s="7">
        <f>INDEX(DB_FILM!J:J,MATCH($F5325,DB_FILM!$A:$A,0))</f>
        <v>631043</v>
      </c>
      <c r="P5325" s="7">
        <f>INDEX(DB_FILM!K:K,MATCH($F5325,DB_FILM!$A:$A,0))</f>
        <v>13180000</v>
      </c>
      <c r="Q5325" s="5" t="s">
        <v>475</v>
      </c>
      <c r="R5325">
        <v>7.99</v>
      </c>
      <c r="S5325">
        <v>42</v>
      </c>
      <c r="T5325">
        <v>3</v>
      </c>
      <c r="U5325">
        <v>2132</v>
      </c>
      <c r="V5325">
        <v>1</v>
      </c>
      <c r="W5325" t="str">
        <f t="shared" si="166"/>
        <v>C</v>
      </c>
      <c r="X5325" t="s">
        <v>600</v>
      </c>
      <c r="Y5325">
        <v>0</v>
      </c>
      <c r="Z5325">
        <v>6.39</v>
      </c>
      <c r="AA5325" s="6">
        <f t="shared" si="167"/>
        <v>1.6000000000000005</v>
      </c>
    </row>
    <row r="5326" spans="1:27" x14ac:dyDescent="0.3">
      <c r="A5326" s="5">
        <v>42951</v>
      </c>
      <c r="B5326" s="5" t="s">
        <v>406</v>
      </c>
      <c r="C5326" s="5" t="s">
        <v>467</v>
      </c>
      <c r="D5326" s="5" t="s">
        <v>297</v>
      </c>
      <c r="E5326" t="s">
        <v>284</v>
      </c>
      <c r="F5326" s="5" t="s">
        <v>5</v>
      </c>
      <c r="G5326" s="5" t="str">
        <f>INDEX(DB_FILM!B:B,MATCH($F5326,DB_FILM!$A:$A,0))</f>
        <v>1974</v>
      </c>
      <c r="H5326" s="5" t="str">
        <f>INDEX(DB_FILM!C:C,MATCH($F5326,DB_FILM!$A:$A,0))</f>
        <v xml:space="preserve">VM14 </v>
      </c>
      <c r="I5326" s="9">
        <f>INDEX(DB_FILM!D:D,MATCH($F5326,DB_FILM!$A:$A,0))</f>
        <v>202</v>
      </c>
      <c r="J5326" s="5" t="str">
        <f>INDEX(DB_FILM!E:E,MATCH($F5326,DB_FILM!$A:$A,0))</f>
        <v>Crime, Drama</v>
      </c>
      <c r="K5326" s="6">
        <f>INDEX(DB_FILM!F:F,MATCH($F5326,DB_FILM!$A:$A,0))</f>
        <v>9</v>
      </c>
      <c r="L5326" s="5" t="str">
        <f>INDEX(DB_FILM!G:G,MATCH($F5326,DB_FILM!$A:$A,0))</f>
        <v>The early life and career of Vito Corleone in 1920s New York City is portrayed, while his son, Michael, expands and tightens his grip on the family crime syndicate.</v>
      </c>
      <c r="M5326" s="5" t="str">
        <f>INDEX(DB_FILM!H:H,MATCH($F5326,DB_FILM!$A:$A,0))</f>
        <v xml:space="preserve">Francis Ford Coppola </v>
      </c>
      <c r="N5326" s="5" t="str">
        <f>INDEX(DB_FILM!I:I,MATCH($F5326,DB_FILM!$A:$A,0))</f>
        <v>Al Pacino, Robert De Niro, Robert Duvall, Diane Keaton</v>
      </c>
      <c r="O5326" s="7">
        <f>INDEX(DB_FILM!J:J,MATCH($F5326,DB_FILM!$A:$A,0))</f>
        <v>942307</v>
      </c>
      <c r="P5326" s="7">
        <f>INDEX(DB_FILM!K:K,MATCH($F5326,DB_FILM!$A:$A,0))</f>
        <v>57300000</v>
      </c>
      <c r="Q5326" s="5" t="s">
        <v>474</v>
      </c>
      <c r="R5326">
        <v>3.99</v>
      </c>
      <c r="S5326">
        <v>34</v>
      </c>
      <c r="T5326">
        <v>1</v>
      </c>
      <c r="U5326">
        <v>2132</v>
      </c>
      <c r="V5326">
        <v>3</v>
      </c>
      <c r="W5326" t="str">
        <f t="shared" si="166"/>
        <v>A</v>
      </c>
      <c r="X5326" t="s">
        <v>505</v>
      </c>
      <c r="Y5326">
        <v>0</v>
      </c>
      <c r="Z5326">
        <v>2.35</v>
      </c>
      <c r="AA5326" s="6">
        <f t="shared" si="167"/>
        <v>1.6400000000000001</v>
      </c>
    </row>
    <row r="5327" spans="1:27" x14ac:dyDescent="0.3">
      <c r="A5327" s="5">
        <v>42951</v>
      </c>
      <c r="B5327" s="5" t="s">
        <v>406</v>
      </c>
      <c r="C5327" s="5" t="s">
        <v>467</v>
      </c>
      <c r="D5327" s="5" t="s">
        <v>297</v>
      </c>
      <c r="E5327" t="s">
        <v>284</v>
      </c>
      <c r="F5327" s="5" t="s">
        <v>23</v>
      </c>
      <c r="G5327" s="5" t="str">
        <f>INDEX(DB_FILM!B:B,MATCH($F5327,DB_FILM!$A:$A,0))</f>
        <v>1994</v>
      </c>
      <c r="H5327" s="5" t="str">
        <f>INDEX(DB_FILM!C:C,MATCH($F5327,DB_FILM!$A:$A,0))</f>
        <v xml:space="preserve">T </v>
      </c>
      <c r="I5327" s="9">
        <f>INDEX(DB_FILM!D:D,MATCH($F5327,DB_FILM!$A:$A,0))</f>
        <v>142</v>
      </c>
      <c r="J5327" s="5" t="str">
        <f>INDEX(DB_FILM!E:E,MATCH($F5327,DB_FILM!$A:$A,0))</f>
        <v>Drama, Romance</v>
      </c>
      <c r="K5327" s="6">
        <f>INDEX(DB_FILM!F:F,MATCH($F5327,DB_FILM!$A:$A,0))</f>
        <v>8.8000000000000007</v>
      </c>
      <c r="L5327" s="5" t="str">
        <f>INDEX(DB_FILM!G:G,MATCH($F5327,DB_FILM!$A:$A,0))</f>
        <v>The presidencies of Kennedy and Johnson, Vietnam, Watergate, and other history unfold through the perspective of an Alabama man with an IQ of 75.</v>
      </c>
      <c r="M5327" s="5" t="str">
        <f>INDEX(DB_FILM!H:H,MATCH($F5327,DB_FILM!$A:$A,0))</f>
        <v xml:space="preserve">Robert Zemeckis </v>
      </c>
      <c r="N5327" s="5" t="str">
        <f>INDEX(DB_FILM!I:I,MATCH($F5327,DB_FILM!$A:$A,0))</f>
        <v>Tom Hanks, Robin Wright, Gary Sinise, Sally Field</v>
      </c>
      <c r="O5327" s="7">
        <f>INDEX(DB_FILM!J:J,MATCH($F5327,DB_FILM!$A:$A,0))</f>
        <v>1512094</v>
      </c>
      <c r="P5327" s="7">
        <f>INDEX(DB_FILM!K:K,MATCH($F5327,DB_FILM!$A:$A,0))</f>
        <v>330250000</v>
      </c>
      <c r="Q5327" s="5" t="s">
        <v>474</v>
      </c>
      <c r="R5327">
        <v>9.99</v>
      </c>
      <c r="S5327">
        <v>5</v>
      </c>
      <c r="T5327">
        <v>1</v>
      </c>
      <c r="U5327">
        <v>2132</v>
      </c>
      <c r="V5327">
        <v>2</v>
      </c>
      <c r="W5327" t="str">
        <f t="shared" si="166"/>
        <v>A</v>
      </c>
      <c r="X5327" t="s">
        <v>552</v>
      </c>
      <c r="Y5327">
        <v>0</v>
      </c>
      <c r="Z5327">
        <v>6.49</v>
      </c>
      <c r="AA5327" s="6">
        <f t="shared" si="167"/>
        <v>3.5</v>
      </c>
    </row>
    <row r="5328" spans="1:27" x14ac:dyDescent="0.3">
      <c r="A5328" s="5">
        <v>42951</v>
      </c>
      <c r="B5328" s="5" t="s">
        <v>406</v>
      </c>
      <c r="C5328" s="5" t="s">
        <v>467</v>
      </c>
      <c r="D5328" s="5" t="s">
        <v>297</v>
      </c>
      <c r="E5328" t="s">
        <v>284</v>
      </c>
      <c r="F5328" s="5" t="s">
        <v>35</v>
      </c>
      <c r="G5328" s="5" t="str">
        <f>INDEX(DB_FILM!B:B,MATCH($F5328,DB_FILM!$A:$A,0))</f>
        <v>1954</v>
      </c>
      <c r="H5328" s="5" t="str">
        <f>INDEX(DB_FILM!C:C,MATCH($F5328,DB_FILM!$A:$A,0))</f>
        <v xml:space="preserve">T </v>
      </c>
      <c r="I5328" s="9">
        <f>INDEX(DB_FILM!D:D,MATCH($F5328,DB_FILM!$A:$A,0))</f>
        <v>207</v>
      </c>
      <c r="J5328" s="5" t="str">
        <f>INDEX(DB_FILM!E:E,MATCH($F5328,DB_FILM!$A:$A,0))</f>
        <v>Adventure, Drama</v>
      </c>
      <c r="K5328" s="6">
        <f>INDEX(DB_FILM!F:F,MATCH($F5328,DB_FILM!$A:$A,0))</f>
        <v>8.6999999999999993</v>
      </c>
      <c r="L5328" s="5" t="str">
        <f>INDEX(DB_FILM!G:G,MATCH($F5328,DB_FILM!$A:$A,0))</f>
        <v>A poor village under attack by bandits recruits seven unemployed samurai to help them defend themselves.</v>
      </c>
      <c r="M5328" s="5" t="str">
        <f>INDEX(DB_FILM!H:H,MATCH($F5328,DB_FILM!$A:$A,0))</f>
        <v xml:space="preserve">Akira Kurosawa </v>
      </c>
      <c r="N5328" s="5" t="str">
        <f>INDEX(DB_FILM!I:I,MATCH($F5328,DB_FILM!$A:$A,0))</f>
        <v>Toshirô Mifune, Takashi Shimura, Keiko Tsushima, Yukiko Shimazaki</v>
      </c>
      <c r="O5328" s="7">
        <f>INDEX(DB_FILM!J:J,MATCH($F5328,DB_FILM!$A:$A,0))</f>
        <v>269393</v>
      </c>
      <c r="P5328" s="7">
        <f>INDEX(DB_FILM!K:K,MATCH($F5328,DB_FILM!$A:$A,0))</f>
        <v>270000</v>
      </c>
      <c r="Q5328" s="5" t="s">
        <v>476</v>
      </c>
      <c r="R5328">
        <v>13.99</v>
      </c>
      <c r="S5328">
        <v>11</v>
      </c>
      <c r="T5328">
        <v>2</v>
      </c>
      <c r="U5328">
        <v>2132</v>
      </c>
      <c r="V5328">
        <v>3</v>
      </c>
      <c r="W5328" t="str">
        <f t="shared" si="166"/>
        <v>B</v>
      </c>
      <c r="X5328" t="s">
        <v>628</v>
      </c>
      <c r="Y5328">
        <v>0</v>
      </c>
      <c r="Z5328">
        <v>7.55</v>
      </c>
      <c r="AA5328" s="6">
        <f t="shared" si="167"/>
        <v>6.44</v>
      </c>
    </row>
    <row r="5329" spans="1:27" x14ac:dyDescent="0.3">
      <c r="A5329" s="5">
        <v>42951</v>
      </c>
      <c r="B5329" t="s">
        <v>412</v>
      </c>
      <c r="C5329" t="s">
        <v>439</v>
      </c>
      <c r="D5329" t="s">
        <v>391</v>
      </c>
      <c r="E5329" t="s">
        <v>270</v>
      </c>
      <c r="F5329" t="s">
        <v>19</v>
      </c>
      <c r="G5329" s="5" t="str">
        <f>INDEX(DB_FILM!B:B,MATCH($F5329,DB_FILM!$A:$A,0))</f>
        <v>2001</v>
      </c>
      <c r="H5329" s="5" t="str">
        <f>INDEX(DB_FILM!C:C,MATCH($F5329,DB_FILM!$A:$A,0))</f>
        <v xml:space="preserve">T </v>
      </c>
      <c r="I5329" s="9">
        <f>INDEX(DB_FILM!D:D,MATCH($F5329,DB_FILM!$A:$A,0))</f>
        <v>178</v>
      </c>
      <c r="J5329" s="5" t="str">
        <f>INDEX(DB_FILM!E:E,MATCH($F5329,DB_FILM!$A:$A,0))</f>
        <v>Adventure, Drama, Fantasy</v>
      </c>
      <c r="K5329" s="6">
        <f>INDEX(DB_FILM!F:F,MATCH($F5329,DB_FILM!$A:$A,0))</f>
        <v>8.8000000000000007</v>
      </c>
      <c r="L5329" s="5" t="str">
        <f>INDEX(DB_FILM!G:G,MATCH($F5329,DB_FILM!$A:$A,0))</f>
        <v>A meek Hobbit from the Shire and eight companions set out on a journey to destroy the powerful One Ring and save Middle-earth from the Dark Lord Sauron.</v>
      </c>
      <c r="M5329" s="5" t="str">
        <f>INDEX(DB_FILM!H:H,MATCH($F5329,DB_FILM!$A:$A,0))</f>
        <v xml:space="preserve">Peter Jackson </v>
      </c>
      <c r="N5329" s="5" t="str">
        <f>INDEX(DB_FILM!I:I,MATCH($F5329,DB_FILM!$A:$A,0))</f>
        <v>Elijah Wood, Ian McKellen, Orlando Bloom, Sean Bean</v>
      </c>
      <c r="O5329" s="7">
        <f>INDEX(DB_FILM!J:J,MATCH($F5329,DB_FILM!$A:$A,0))</f>
        <v>1433603</v>
      </c>
      <c r="P5329" s="7">
        <f>INDEX(DB_FILM!K:K,MATCH($F5329,DB_FILM!$A:$A,0))</f>
        <v>315540000</v>
      </c>
      <c r="Q5329" t="s">
        <v>475</v>
      </c>
      <c r="R5329">
        <v>1.99</v>
      </c>
      <c r="S5329">
        <v>3</v>
      </c>
      <c r="T5329">
        <v>3</v>
      </c>
      <c r="U5329">
        <v>2133</v>
      </c>
      <c r="V5329">
        <v>2</v>
      </c>
      <c r="W5329" t="str">
        <f t="shared" si="166"/>
        <v>C</v>
      </c>
      <c r="X5329" t="s">
        <v>517</v>
      </c>
      <c r="Y5329">
        <v>0</v>
      </c>
      <c r="Z5329">
        <v>1.49</v>
      </c>
      <c r="AA5329" s="6">
        <f t="shared" si="167"/>
        <v>0.5</v>
      </c>
    </row>
    <row r="5330" spans="1:27" x14ac:dyDescent="0.3">
      <c r="A5330" s="5">
        <v>42951</v>
      </c>
      <c r="B5330" s="5" t="s">
        <v>412</v>
      </c>
      <c r="C5330" s="5" t="s">
        <v>439</v>
      </c>
      <c r="D5330" s="5" t="s">
        <v>391</v>
      </c>
      <c r="E5330" t="s">
        <v>270</v>
      </c>
      <c r="F5330" s="5" t="s">
        <v>31</v>
      </c>
      <c r="G5330" s="5" t="str">
        <f>INDEX(DB_FILM!B:B,MATCH($F5330,DB_FILM!$A:$A,0))</f>
        <v>2002</v>
      </c>
      <c r="H5330" s="5" t="str">
        <f>INDEX(DB_FILM!C:C,MATCH($F5330,DB_FILM!$A:$A,0))</f>
        <v xml:space="preserve">T </v>
      </c>
      <c r="I5330" s="9">
        <f>INDEX(DB_FILM!D:D,MATCH($F5330,DB_FILM!$A:$A,0))</f>
        <v>179</v>
      </c>
      <c r="J5330" s="5" t="str">
        <f>INDEX(DB_FILM!E:E,MATCH($F5330,DB_FILM!$A:$A,0))</f>
        <v>Adventure, Drama, Fantasy</v>
      </c>
      <c r="K5330" s="6">
        <f>INDEX(DB_FILM!F:F,MATCH($F5330,DB_FILM!$A:$A,0))</f>
        <v>8.6999999999999993</v>
      </c>
      <c r="L5330" s="5" t="str">
        <f>INDEX(DB_FILM!G:G,MATCH($F5330,DB_FILM!$A:$A,0))</f>
        <v>While Frodo and Sam edge closer to Mordor with the help of the shifty Gollum, the divided fellowship makes a stand against Sauron's new ally, Saruman, and his hordes of Isengard.</v>
      </c>
      <c r="M5330" s="5" t="str">
        <f>INDEX(DB_FILM!H:H,MATCH($F5330,DB_FILM!$A:$A,0))</f>
        <v xml:space="preserve">Peter Jackson </v>
      </c>
      <c r="N5330" s="5" t="str">
        <f>INDEX(DB_FILM!I:I,MATCH($F5330,DB_FILM!$A:$A,0))</f>
        <v>Elijah Wood, Ian McKellen, Viggo Mortensen, Orlando Bloom</v>
      </c>
      <c r="O5330" s="7">
        <f>INDEX(DB_FILM!J:J,MATCH($F5330,DB_FILM!$A:$A,0))</f>
        <v>1280806</v>
      </c>
      <c r="P5330" s="7">
        <f>INDEX(DB_FILM!K:K,MATCH($F5330,DB_FILM!$A:$A,0))</f>
        <v>342550000</v>
      </c>
      <c r="Q5330" s="5" t="s">
        <v>475</v>
      </c>
      <c r="R5330">
        <v>9.99</v>
      </c>
      <c r="S5330">
        <v>9</v>
      </c>
      <c r="T5330">
        <v>3</v>
      </c>
      <c r="U5330">
        <v>2133</v>
      </c>
      <c r="V5330">
        <v>3</v>
      </c>
      <c r="W5330" t="str">
        <f t="shared" si="166"/>
        <v>C</v>
      </c>
      <c r="X5330" t="s">
        <v>609</v>
      </c>
      <c r="Y5330">
        <v>0</v>
      </c>
      <c r="Z5330">
        <v>7.29</v>
      </c>
      <c r="AA5330" s="6">
        <f t="shared" si="167"/>
        <v>2.7</v>
      </c>
    </row>
    <row r="5331" spans="1:27" x14ac:dyDescent="0.3">
      <c r="A5331" s="5">
        <v>42951</v>
      </c>
      <c r="B5331" t="s">
        <v>403</v>
      </c>
      <c r="C5331" t="s">
        <v>444</v>
      </c>
      <c r="D5331" t="s">
        <v>352</v>
      </c>
      <c r="E5331" t="s">
        <v>287</v>
      </c>
      <c r="F5331" t="s">
        <v>91</v>
      </c>
      <c r="G5331" s="5" t="str">
        <f>INDEX(DB_FILM!B:B,MATCH($F5331,DB_FILM!$A:$A,0))</f>
        <v>2011</v>
      </c>
      <c r="H5331" s="5" t="str">
        <f>INDEX(DB_FILM!C:C,MATCH($F5331,DB_FILM!$A:$A,0))</f>
        <v xml:space="preserve">T </v>
      </c>
      <c r="I5331" s="9">
        <f>INDEX(DB_FILM!D:D,MATCH($F5331,DB_FILM!$A:$A,0))</f>
        <v>112</v>
      </c>
      <c r="J5331" s="5" t="str">
        <f>INDEX(DB_FILM!E:E,MATCH($F5331,DB_FILM!$A:$A,0))</f>
        <v>Biography, Comedy, Drama</v>
      </c>
      <c r="K5331" s="6">
        <f>INDEX(DB_FILM!F:F,MATCH($F5331,DB_FILM!$A:$A,0))</f>
        <v>8.5</v>
      </c>
      <c r="L5331" s="5" t="str">
        <f>INDEX(DB_FILM!G:G,MATCH($F5331,DB_FILM!$A:$A,0))</f>
        <v>After he becomes a quadriplegic from a paragliding accident, an aristocrat hires a young man from the projects to be his caregiver.</v>
      </c>
      <c r="M5331" s="5" t="str">
        <f>INDEX(DB_FILM!H:H,MATCH($F5331,DB_FILM!$A:$A,0))</f>
        <v xml:space="preserve">Olivier Nakache, Éric Toledano </v>
      </c>
      <c r="N5331" s="5" t="str">
        <f>INDEX(DB_FILM!I:I,MATCH($F5331,DB_FILM!$A:$A,0))</f>
        <v>François Cluzet, Omar Sy, Anne Le Ny, Audrey Fleurot</v>
      </c>
      <c r="O5331" s="7">
        <f>INDEX(DB_FILM!J:J,MATCH($F5331,DB_FILM!$A:$A,0))</f>
        <v>631043</v>
      </c>
      <c r="P5331" s="7">
        <f>INDEX(DB_FILM!K:K,MATCH($F5331,DB_FILM!$A:$A,0))</f>
        <v>13180000</v>
      </c>
      <c r="Q5331" t="s">
        <v>475</v>
      </c>
      <c r="R5331">
        <v>5.99</v>
      </c>
      <c r="S5331">
        <v>31</v>
      </c>
      <c r="T5331">
        <v>3</v>
      </c>
      <c r="U5331">
        <v>2134</v>
      </c>
      <c r="V5331">
        <v>1</v>
      </c>
      <c r="W5331" t="str">
        <f t="shared" si="166"/>
        <v>C</v>
      </c>
      <c r="X5331" t="s">
        <v>541</v>
      </c>
      <c r="Y5331">
        <v>0</v>
      </c>
      <c r="Z5331">
        <v>4.43</v>
      </c>
      <c r="AA5331" s="6">
        <f t="shared" si="167"/>
        <v>1.5600000000000005</v>
      </c>
    </row>
    <row r="5332" spans="1:27" x14ac:dyDescent="0.3">
      <c r="A5332" s="5">
        <v>42951</v>
      </c>
      <c r="B5332" s="5" t="s">
        <v>403</v>
      </c>
      <c r="C5332" s="5" t="s">
        <v>444</v>
      </c>
      <c r="D5332" s="5" t="s">
        <v>352</v>
      </c>
      <c r="E5332" t="s">
        <v>287</v>
      </c>
      <c r="F5332" t="s">
        <v>81</v>
      </c>
      <c r="G5332" s="5" t="str">
        <f>INDEX(DB_FILM!B:B,MATCH($F5332,DB_FILM!$A:$A,0))</f>
        <v>1979</v>
      </c>
      <c r="H5332" s="5" t="str">
        <f>INDEX(DB_FILM!C:C,MATCH($F5332,DB_FILM!$A:$A,0))</f>
        <v xml:space="preserve">VM14 </v>
      </c>
      <c r="I5332" s="9">
        <f>INDEX(DB_FILM!D:D,MATCH($F5332,DB_FILM!$A:$A,0))</f>
        <v>147</v>
      </c>
      <c r="J5332" s="5" t="str">
        <f>INDEX(DB_FILM!E:E,MATCH($F5332,DB_FILM!$A:$A,0))</f>
        <v>Drama, War</v>
      </c>
      <c r="K5332" s="6">
        <f>INDEX(DB_FILM!F:F,MATCH($F5332,DB_FILM!$A:$A,0))</f>
        <v>8.5</v>
      </c>
      <c r="L5332" s="5" t="str">
        <f>INDEX(DB_FILM!G:G,MATCH($F5332,DB_FILM!$A:$A,0))</f>
        <v>During the Vietnam War, Captain Willard is sent on a dangerous mission into Cambodia to assassinate a renegade Colonel who has set himself up as a god among a local tribe.</v>
      </c>
      <c r="M5332" s="5" t="str">
        <f>INDEX(DB_FILM!H:H,MATCH($F5332,DB_FILM!$A:$A,0))</f>
        <v xml:space="preserve">Francis Ford Coppola </v>
      </c>
      <c r="N5332" s="5" t="str">
        <f>INDEX(DB_FILM!I:I,MATCH($F5332,DB_FILM!$A:$A,0))</f>
        <v>Martin Sheen, Marlon Brando, Robert Duvall, Frederic Forrest</v>
      </c>
      <c r="O5332" s="7">
        <f>INDEX(DB_FILM!J:J,MATCH($F5332,DB_FILM!$A:$A,0))</f>
        <v>522714</v>
      </c>
      <c r="P5332" s="7">
        <f>INDEX(DB_FILM!K:K,MATCH($F5332,DB_FILM!$A:$A,0))</f>
        <v>83470000</v>
      </c>
      <c r="Q5332" s="5" t="s">
        <v>475</v>
      </c>
      <c r="R5332">
        <v>7.99</v>
      </c>
      <c r="S5332">
        <v>31</v>
      </c>
      <c r="T5332">
        <v>3</v>
      </c>
      <c r="U5332">
        <v>2134</v>
      </c>
      <c r="V5332">
        <v>3</v>
      </c>
      <c r="W5332" t="str">
        <f t="shared" si="166"/>
        <v>C</v>
      </c>
      <c r="X5332" t="s">
        <v>541</v>
      </c>
      <c r="Y5332">
        <v>0</v>
      </c>
      <c r="Z5332">
        <v>6.15</v>
      </c>
      <c r="AA5332" s="6">
        <f t="shared" si="167"/>
        <v>1.8399999999999999</v>
      </c>
    </row>
    <row r="5333" spans="1:27" x14ac:dyDescent="0.3">
      <c r="A5333" s="5">
        <v>42951</v>
      </c>
      <c r="B5333" s="5" t="s">
        <v>403</v>
      </c>
      <c r="C5333" s="5" t="s">
        <v>444</v>
      </c>
      <c r="D5333" s="5" t="s">
        <v>352</v>
      </c>
      <c r="E5333" t="s">
        <v>287</v>
      </c>
      <c r="F5333" s="5" t="s">
        <v>17</v>
      </c>
      <c r="G5333" s="5" t="str">
        <f>INDEX(DB_FILM!B:B,MATCH($F5333,DB_FILM!$A:$A,0))</f>
        <v>2010</v>
      </c>
      <c r="H5333" s="5" t="str">
        <f>INDEX(DB_FILM!C:C,MATCH($F5333,DB_FILM!$A:$A,0))</f>
        <v xml:space="preserve">T </v>
      </c>
      <c r="I5333" s="9">
        <f>INDEX(DB_FILM!D:D,MATCH($F5333,DB_FILM!$A:$A,0))</f>
        <v>148</v>
      </c>
      <c r="J5333" s="5" t="str">
        <f>INDEX(DB_FILM!E:E,MATCH($F5333,DB_FILM!$A:$A,0))</f>
        <v>Action, Adventure, Sci-Fi</v>
      </c>
      <c r="K5333" s="6">
        <f>INDEX(DB_FILM!F:F,MATCH($F5333,DB_FILM!$A:$A,0))</f>
        <v>8.8000000000000007</v>
      </c>
      <c r="L5333" s="5" t="str">
        <f>INDEX(DB_FILM!G:G,MATCH($F5333,DB_FILM!$A:$A,0))</f>
        <v>A thief who steals corporate secrets through the use of dream-sharing technology is given the inverse task of planting an idea into the mind of a CEO.</v>
      </c>
      <c r="M5333" s="5" t="str">
        <f>INDEX(DB_FILM!H:H,MATCH($F5333,DB_FILM!$A:$A,0))</f>
        <v xml:space="preserve">Christopher Nolan </v>
      </c>
      <c r="N5333" s="5" t="str">
        <f>INDEX(DB_FILM!I:I,MATCH($F5333,DB_FILM!$A:$A,0))</f>
        <v>Leonardo DiCaprio, Joseph Gordon-Levitt, Ellen Page, Ken Watanabe</v>
      </c>
      <c r="O5333" s="7">
        <f>INDEX(DB_FILM!J:J,MATCH($F5333,DB_FILM!$A:$A,0))</f>
        <v>1739805</v>
      </c>
      <c r="P5333" s="7">
        <f>INDEX(DB_FILM!K:K,MATCH($F5333,DB_FILM!$A:$A,0))</f>
        <v>292580000</v>
      </c>
      <c r="Q5333" s="5" t="s">
        <v>474</v>
      </c>
      <c r="R5333">
        <v>1.99</v>
      </c>
      <c r="S5333">
        <v>2</v>
      </c>
      <c r="T5333">
        <v>1</v>
      </c>
      <c r="U5333">
        <v>2134</v>
      </c>
      <c r="V5333">
        <v>3</v>
      </c>
      <c r="W5333" t="str">
        <f t="shared" si="166"/>
        <v>A</v>
      </c>
      <c r="X5333" t="s">
        <v>605</v>
      </c>
      <c r="Y5333">
        <v>0</v>
      </c>
      <c r="Z5333">
        <v>1.07</v>
      </c>
      <c r="AA5333" s="6">
        <f t="shared" si="167"/>
        <v>0.91999999999999993</v>
      </c>
    </row>
    <row r="5334" spans="1:27" x14ac:dyDescent="0.3">
      <c r="A5334" s="5">
        <v>42951</v>
      </c>
      <c r="B5334" s="5" t="s">
        <v>406</v>
      </c>
      <c r="C5334" s="5" t="s">
        <v>440</v>
      </c>
      <c r="D5334" s="5" t="s">
        <v>326</v>
      </c>
      <c r="E5334" t="s">
        <v>278</v>
      </c>
      <c r="F5334" s="5" t="s">
        <v>69</v>
      </c>
      <c r="G5334" s="5" t="str">
        <f>INDEX(DB_FILM!B:B,MATCH($F5334,DB_FILM!$A:$A,0))</f>
        <v>1994</v>
      </c>
      <c r="H5334" s="5" t="str">
        <f>INDEX(DB_FILM!C:C,MATCH($F5334,DB_FILM!$A:$A,0))</f>
        <v xml:space="preserve">T </v>
      </c>
      <c r="I5334" s="9">
        <f>INDEX(DB_FILM!D:D,MATCH($F5334,DB_FILM!$A:$A,0))</f>
        <v>88</v>
      </c>
      <c r="J5334" s="5" t="str">
        <f>INDEX(DB_FILM!E:E,MATCH($F5334,DB_FILM!$A:$A,0))</f>
        <v>Animation, Adventure, Drama</v>
      </c>
      <c r="K5334" s="6">
        <f>INDEX(DB_FILM!F:F,MATCH($F5334,DB_FILM!$A:$A,0))</f>
        <v>8.5</v>
      </c>
      <c r="L5334" s="5" t="str">
        <f>INDEX(DB_FILM!G:G,MATCH($F5334,DB_FILM!$A:$A,0))</f>
        <v>A Lion cub crown prince is tricked by a treacherous uncle into thinking he caused his father's death and flees into exile in despair, only to learn in adulthood his identity and his responsibilities.</v>
      </c>
      <c r="M5334" s="5" t="str">
        <f>INDEX(DB_FILM!H:H,MATCH($F5334,DB_FILM!$A:$A,0))</f>
        <v xml:space="preserve">Roger Allers, Rob Minkoff </v>
      </c>
      <c r="N5334" s="5" t="str">
        <f>INDEX(DB_FILM!I:I,MATCH($F5334,DB_FILM!$A:$A,0))</f>
        <v>Matthew Broderick, Jeremy Irons, James Earl Jones, Whoopi Goldberg</v>
      </c>
      <c r="O5334" s="7">
        <f>INDEX(DB_FILM!J:J,MATCH($F5334,DB_FILM!$A:$A,0))</f>
        <v>781936</v>
      </c>
      <c r="P5334" s="7">
        <f>INDEX(DB_FILM!K:K,MATCH($F5334,DB_FILM!$A:$A,0))</f>
        <v>312900000</v>
      </c>
      <c r="Q5334" s="5" t="s">
        <v>475</v>
      </c>
      <c r="R5334">
        <v>7.99</v>
      </c>
      <c r="S5334">
        <v>30</v>
      </c>
      <c r="T5334">
        <v>3</v>
      </c>
      <c r="U5334">
        <v>2135</v>
      </c>
      <c r="V5334">
        <v>1</v>
      </c>
      <c r="W5334" t="str">
        <f t="shared" si="166"/>
        <v>C</v>
      </c>
      <c r="X5334" t="s">
        <v>578</v>
      </c>
      <c r="Y5334">
        <v>0</v>
      </c>
      <c r="Z5334">
        <v>5.75</v>
      </c>
      <c r="AA5334" s="6">
        <f t="shared" si="167"/>
        <v>2.2400000000000002</v>
      </c>
    </row>
    <row r="5335" spans="1:27" x14ac:dyDescent="0.3">
      <c r="A5335" s="5">
        <v>42951</v>
      </c>
      <c r="B5335" s="5" t="s">
        <v>406</v>
      </c>
      <c r="C5335" s="5" t="s">
        <v>440</v>
      </c>
      <c r="D5335" s="5" t="s">
        <v>326</v>
      </c>
      <c r="E5335" t="s">
        <v>278</v>
      </c>
      <c r="F5335" s="5" t="s">
        <v>49</v>
      </c>
      <c r="G5335" s="5" t="str">
        <f>INDEX(DB_FILM!B:B,MATCH($F5335,DB_FILM!$A:$A,0))</f>
        <v>1995</v>
      </c>
      <c r="H5335" s="5" t="str">
        <f>INDEX(DB_FILM!C:C,MATCH($F5335,DB_FILM!$A:$A,0))</f>
        <v xml:space="preserve">T </v>
      </c>
      <c r="I5335" s="9">
        <f>INDEX(DB_FILM!D:D,MATCH($F5335,DB_FILM!$A:$A,0))</f>
        <v>106</v>
      </c>
      <c r="J5335" s="5" t="str">
        <f>INDEX(DB_FILM!E:E,MATCH($F5335,DB_FILM!$A:$A,0))</f>
        <v>Crime, Mystery, Thriller</v>
      </c>
      <c r="K5335" s="6">
        <f>INDEX(DB_FILM!F:F,MATCH($F5335,DB_FILM!$A:$A,0))</f>
        <v>8.6</v>
      </c>
      <c r="L5335" s="5" t="str">
        <f>INDEX(DB_FILM!G:G,MATCH($F5335,DB_FILM!$A:$A,0))</f>
        <v>A sole survivor tells of the twisty events leading up to a horrific gun battle on a boat, which began when five criminals met at a seemingly random police lineup.</v>
      </c>
      <c r="M5335" s="5" t="str">
        <f>INDEX(DB_FILM!H:H,MATCH($F5335,DB_FILM!$A:$A,0))</f>
        <v xml:space="preserve">Bryan Singer </v>
      </c>
      <c r="N5335" s="5" t="str">
        <f>INDEX(DB_FILM!I:I,MATCH($F5335,DB_FILM!$A:$A,0))</f>
        <v>Kevin Spacey, Gabriel Byrne, Chazz Palminteri, Stephen Baldwin</v>
      </c>
      <c r="O5335" s="7">
        <f>INDEX(DB_FILM!J:J,MATCH($F5335,DB_FILM!$A:$A,0))</f>
        <v>863953</v>
      </c>
      <c r="P5335" s="7">
        <f>INDEX(DB_FILM!K:K,MATCH($F5335,DB_FILM!$A:$A,0))</f>
        <v>23340000</v>
      </c>
      <c r="Q5335" s="5" t="s">
        <v>475</v>
      </c>
      <c r="R5335">
        <v>5.99</v>
      </c>
      <c r="S5335">
        <v>19</v>
      </c>
      <c r="T5335">
        <v>3</v>
      </c>
      <c r="U5335">
        <v>2135</v>
      </c>
      <c r="V5335">
        <v>1</v>
      </c>
      <c r="W5335" t="str">
        <f t="shared" si="166"/>
        <v>C</v>
      </c>
      <c r="X5335" t="s">
        <v>530</v>
      </c>
      <c r="Y5335">
        <v>0</v>
      </c>
      <c r="Z5335">
        <v>5.09</v>
      </c>
      <c r="AA5335" s="6">
        <f t="shared" si="167"/>
        <v>0.90000000000000036</v>
      </c>
    </row>
    <row r="5336" spans="1:27" x14ac:dyDescent="0.3">
      <c r="A5336" s="5">
        <v>42951</v>
      </c>
      <c r="B5336" s="5" t="s">
        <v>406</v>
      </c>
      <c r="C5336" s="5" t="s">
        <v>440</v>
      </c>
      <c r="D5336" s="5" t="s">
        <v>326</v>
      </c>
      <c r="E5336" t="s">
        <v>278</v>
      </c>
      <c r="F5336" s="5" t="s">
        <v>37</v>
      </c>
      <c r="G5336" s="5" t="str">
        <f>INDEX(DB_FILM!B:B,MATCH($F5336,DB_FILM!$A:$A,0))</f>
        <v>2018</v>
      </c>
      <c r="H5336" s="5" t="str">
        <f>INDEX(DB_FILM!C:C,MATCH($F5336,DB_FILM!$A:$A,0))</f>
        <v xml:space="preserve">T </v>
      </c>
      <c r="I5336" s="9">
        <f>INDEX(DB_FILM!D:D,MATCH($F5336,DB_FILM!$A:$A,0))</f>
        <v>149</v>
      </c>
      <c r="J5336" s="5" t="str">
        <f>INDEX(DB_FILM!E:E,MATCH($F5336,DB_FILM!$A:$A,0))</f>
        <v>Action, Adventure, Fantasy</v>
      </c>
      <c r="K5336" s="6">
        <f>INDEX(DB_FILM!F:F,MATCH($F5336,DB_FILM!$A:$A,0))</f>
        <v>8.6</v>
      </c>
      <c r="L5336" s="5" t="str">
        <f>INDEX(DB_FILM!G:G,MATCH($F5336,DB_FILM!$A:$A,0))</f>
        <v>The Avengers and their allies must be willing to sacrifice all in an attempt to defeat the powerful Thanos before his blitz of devastation and ruin puts an end to the universe.</v>
      </c>
      <c r="M5336" s="5" t="str">
        <f>INDEX(DB_FILM!H:H,MATCH($F5336,DB_FILM!$A:$A,0))</f>
        <v xml:space="preserve">Anthony Russo, Joe Russo </v>
      </c>
      <c r="N5336" s="5" t="str">
        <f>INDEX(DB_FILM!I:I,MATCH($F5336,DB_FILM!$A:$A,0))</f>
        <v>Robert Downey Jr., Chris Hemsworth, Mark Ruffalo, Chris Evans</v>
      </c>
      <c r="O5336" s="7">
        <f>INDEX(DB_FILM!J:J,MATCH($F5336,DB_FILM!$A:$A,0))</f>
        <v>461893</v>
      </c>
      <c r="P5336" s="7">
        <f>INDEX(DB_FILM!K:K,MATCH($F5336,DB_FILM!$A:$A,0))</f>
        <v>678630000</v>
      </c>
      <c r="Q5336" s="5" t="s">
        <v>475</v>
      </c>
      <c r="R5336">
        <v>3.99</v>
      </c>
      <c r="S5336">
        <v>13</v>
      </c>
      <c r="T5336">
        <v>3</v>
      </c>
      <c r="U5336">
        <v>2135</v>
      </c>
      <c r="V5336">
        <v>3</v>
      </c>
      <c r="W5336" t="str">
        <f t="shared" si="166"/>
        <v>C</v>
      </c>
      <c r="X5336" t="s">
        <v>620</v>
      </c>
      <c r="Y5336">
        <v>0</v>
      </c>
      <c r="Z5336">
        <v>3.15</v>
      </c>
      <c r="AA5336" s="6">
        <f t="shared" si="167"/>
        <v>0.8400000000000003</v>
      </c>
    </row>
    <row r="5337" spans="1:27" x14ac:dyDescent="0.3">
      <c r="A5337" s="5">
        <v>42951</v>
      </c>
      <c r="B5337" s="5" t="s">
        <v>406</v>
      </c>
      <c r="C5337" s="5" t="s">
        <v>440</v>
      </c>
      <c r="D5337" s="5" t="s">
        <v>326</v>
      </c>
      <c r="E5337" t="s">
        <v>278</v>
      </c>
      <c r="F5337" s="5" t="s">
        <v>29</v>
      </c>
      <c r="G5337" s="5" t="str">
        <f>INDEX(DB_FILM!B:B,MATCH($F5337,DB_FILM!$A:$A,0))</f>
        <v>1990</v>
      </c>
      <c r="H5337" s="5" t="str">
        <f>INDEX(DB_FILM!C:C,MATCH($F5337,DB_FILM!$A:$A,0))</f>
        <v xml:space="preserve">VM14 </v>
      </c>
      <c r="I5337" s="9">
        <f>INDEX(DB_FILM!D:D,MATCH($F5337,DB_FILM!$A:$A,0))</f>
        <v>146</v>
      </c>
      <c r="J5337" s="5" t="str">
        <f>INDEX(DB_FILM!E:E,MATCH($F5337,DB_FILM!$A:$A,0))</f>
        <v>Crime, Drama</v>
      </c>
      <c r="K5337" s="6">
        <f>INDEX(DB_FILM!F:F,MATCH($F5337,DB_FILM!$A:$A,0))</f>
        <v>8.6999999999999993</v>
      </c>
      <c r="L5337" s="5" t="str">
        <f>INDEX(DB_FILM!G:G,MATCH($F5337,DB_FILM!$A:$A,0))</f>
        <v>The story of Henry Hill and his life in the mob, covering his relationship with his wife Karen Hill and his mob partners Jimmy Conway and Tommy DeVito in the Italian-American crime syndicate.</v>
      </c>
      <c r="M5337" s="5" t="str">
        <f>INDEX(DB_FILM!H:H,MATCH($F5337,DB_FILM!$A:$A,0))</f>
        <v xml:space="preserve">Martin Scorsese </v>
      </c>
      <c r="N5337" s="5" t="str">
        <f>INDEX(DB_FILM!I:I,MATCH($F5337,DB_FILM!$A:$A,0))</f>
        <v>Robert De Niro, Ray Liotta, Joe Pesci, Lorraine Bracco</v>
      </c>
      <c r="O5337" s="7">
        <f>INDEX(DB_FILM!J:J,MATCH($F5337,DB_FILM!$A:$A,0))</f>
        <v>857121</v>
      </c>
      <c r="P5337" s="7">
        <f>INDEX(DB_FILM!K:K,MATCH($F5337,DB_FILM!$A:$A,0))</f>
        <v>46840000</v>
      </c>
      <c r="Q5337" s="5" t="s">
        <v>474</v>
      </c>
      <c r="R5337">
        <v>7.99</v>
      </c>
      <c r="S5337">
        <v>8</v>
      </c>
      <c r="T5337">
        <v>1</v>
      </c>
      <c r="U5337">
        <v>2135</v>
      </c>
      <c r="V5337">
        <v>1</v>
      </c>
      <c r="W5337" t="str">
        <f t="shared" si="166"/>
        <v>A</v>
      </c>
      <c r="X5337" t="s">
        <v>499</v>
      </c>
      <c r="Y5337">
        <v>0</v>
      </c>
      <c r="Z5337">
        <v>4.07</v>
      </c>
      <c r="AA5337" s="6">
        <f t="shared" si="167"/>
        <v>3.92</v>
      </c>
    </row>
    <row r="5338" spans="1:27" x14ac:dyDescent="0.3">
      <c r="A5338" s="5">
        <v>42951</v>
      </c>
      <c r="B5338" s="5" t="s">
        <v>406</v>
      </c>
      <c r="C5338" s="5" t="s">
        <v>440</v>
      </c>
      <c r="D5338" s="5" t="s">
        <v>326</v>
      </c>
      <c r="E5338" t="s">
        <v>278</v>
      </c>
      <c r="F5338" s="5" t="s">
        <v>41</v>
      </c>
      <c r="G5338" s="5" t="str">
        <f>INDEX(DB_FILM!B:B,MATCH($F5338,DB_FILM!$A:$A,0))</f>
        <v>1995</v>
      </c>
      <c r="H5338" s="5" t="str">
        <f>INDEX(DB_FILM!C:C,MATCH($F5338,DB_FILM!$A:$A,0))</f>
        <v xml:space="preserve">T </v>
      </c>
      <c r="I5338" s="9">
        <f>INDEX(DB_FILM!D:D,MATCH($F5338,DB_FILM!$A:$A,0))</f>
        <v>127</v>
      </c>
      <c r="J5338" s="5" t="str">
        <f>INDEX(DB_FILM!E:E,MATCH($F5338,DB_FILM!$A:$A,0))</f>
        <v>Crime, Drama, Mystery</v>
      </c>
      <c r="K5338" s="6">
        <f>INDEX(DB_FILM!F:F,MATCH($F5338,DB_FILM!$A:$A,0))</f>
        <v>8.6</v>
      </c>
      <c r="L5338" s="5" t="str">
        <f>INDEX(DB_FILM!G:G,MATCH($F5338,DB_FILM!$A:$A,0))</f>
        <v>Two detectives, a rookie and a veteran, hunt a serial killer who uses the seven deadly sins as his motives.</v>
      </c>
      <c r="M5338" s="5" t="str">
        <f>INDEX(DB_FILM!H:H,MATCH($F5338,DB_FILM!$A:$A,0))</f>
        <v xml:space="preserve">David Fincher </v>
      </c>
      <c r="N5338" s="5" t="str">
        <f>INDEX(DB_FILM!I:I,MATCH($F5338,DB_FILM!$A:$A,0))</f>
        <v>Morgan Freeman, Brad Pitt, Kevin Spacey, Andrew Kevin Walker</v>
      </c>
      <c r="O5338" s="7">
        <f>INDEX(DB_FILM!J:J,MATCH($F5338,DB_FILM!$A:$A,0))</f>
        <v>1214270</v>
      </c>
      <c r="P5338" s="7">
        <f>INDEX(DB_FILM!K:K,MATCH($F5338,DB_FILM!$A:$A,0))</f>
        <v>100130000</v>
      </c>
      <c r="Q5338" s="5" t="s">
        <v>474</v>
      </c>
      <c r="R5338">
        <v>9.99</v>
      </c>
      <c r="S5338">
        <v>15</v>
      </c>
      <c r="T5338">
        <v>1</v>
      </c>
      <c r="U5338">
        <v>2135</v>
      </c>
      <c r="V5338">
        <v>1</v>
      </c>
      <c r="W5338" t="str">
        <f t="shared" si="166"/>
        <v>A</v>
      </c>
      <c r="X5338" t="s">
        <v>524</v>
      </c>
      <c r="Y5338">
        <v>0</v>
      </c>
      <c r="Z5338">
        <v>5.39</v>
      </c>
      <c r="AA5338" s="6">
        <f t="shared" si="167"/>
        <v>4.6000000000000005</v>
      </c>
    </row>
    <row r="5339" spans="1:27" x14ac:dyDescent="0.3">
      <c r="A5339" s="5">
        <v>42951</v>
      </c>
      <c r="B5339" t="s">
        <v>406</v>
      </c>
      <c r="C5339" t="s">
        <v>440</v>
      </c>
      <c r="D5339" t="s">
        <v>326</v>
      </c>
      <c r="E5339" t="s">
        <v>278</v>
      </c>
      <c r="F5339" t="s">
        <v>47</v>
      </c>
      <c r="G5339" s="5" t="str">
        <f>INDEX(DB_FILM!B:B,MATCH($F5339,DB_FILM!$A:$A,0))</f>
        <v>1977</v>
      </c>
      <c r="H5339" s="5" t="str">
        <f>INDEX(DB_FILM!C:C,MATCH($F5339,DB_FILM!$A:$A,0))</f>
        <v xml:space="preserve">T </v>
      </c>
      <c r="I5339" s="9">
        <f>INDEX(DB_FILM!D:D,MATCH($F5339,DB_FILM!$A:$A,0))</f>
        <v>121</v>
      </c>
      <c r="J5339" s="5" t="str">
        <f>INDEX(DB_FILM!E:E,MATCH($F5339,DB_FILM!$A:$A,0))</f>
        <v>Action, Adventure, Fantasy</v>
      </c>
      <c r="K5339" s="6">
        <f>INDEX(DB_FILM!F:F,MATCH($F5339,DB_FILM!$A:$A,0))</f>
        <v>8.6</v>
      </c>
      <c r="L5339" s="5" t="str">
        <f>INDEX(DB_FILM!G:G,MATCH($F5339,DB_FILM!$A:$A,0))</f>
        <v>Luke Skywalker joins forces with a Jedi Knight, a cocky pilot, a Wookiee and two droids to save the galaxy from the Empire's world-destroying battle station, while also attempting to rescue Princess Leia from the evil Darth Vader.</v>
      </c>
      <c r="M5339" s="5" t="str">
        <f>INDEX(DB_FILM!H:H,MATCH($F5339,DB_FILM!$A:$A,0))</f>
        <v xml:space="preserve">George Lucas </v>
      </c>
      <c r="N5339" s="5" t="str">
        <f>INDEX(DB_FILM!I:I,MATCH($F5339,DB_FILM!$A:$A,0))</f>
        <v>Mark Hamill, Harrison Ford, Carrie Fisher, Alec Guinness</v>
      </c>
      <c r="O5339" s="7">
        <f>INDEX(DB_FILM!J:J,MATCH($F5339,DB_FILM!$A:$A,0))</f>
        <v>1070346</v>
      </c>
      <c r="P5339" s="7">
        <f>INDEX(DB_FILM!K:K,MATCH($F5339,DB_FILM!$A:$A,0))</f>
        <v>322740000</v>
      </c>
      <c r="Q5339" t="s">
        <v>474</v>
      </c>
      <c r="R5339">
        <v>9.99</v>
      </c>
      <c r="S5339">
        <v>18</v>
      </c>
      <c r="T5339">
        <v>1</v>
      </c>
      <c r="U5339">
        <v>2135</v>
      </c>
      <c r="V5339">
        <v>1</v>
      </c>
      <c r="W5339" t="str">
        <f t="shared" si="166"/>
        <v>A</v>
      </c>
      <c r="X5339" t="s">
        <v>571</v>
      </c>
      <c r="Y5339">
        <v>0</v>
      </c>
      <c r="Z5339">
        <v>6.59</v>
      </c>
      <c r="AA5339" s="6">
        <f t="shared" si="167"/>
        <v>3.4000000000000004</v>
      </c>
    </row>
    <row r="5340" spans="1:27" x14ac:dyDescent="0.3">
      <c r="A5340" s="5">
        <v>42952</v>
      </c>
      <c r="B5340" t="s">
        <v>404</v>
      </c>
      <c r="C5340" t="s">
        <v>448</v>
      </c>
      <c r="D5340" t="s">
        <v>359</v>
      </c>
      <c r="E5340" t="s">
        <v>276</v>
      </c>
      <c r="F5340" t="s">
        <v>19</v>
      </c>
      <c r="G5340" s="5" t="str">
        <f>INDEX(DB_FILM!B:B,MATCH($F5340,DB_FILM!$A:$A,0))</f>
        <v>2001</v>
      </c>
      <c r="H5340" s="5" t="str">
        <f>INDEX(DB_FILM!C:C,MATCH($F5340,DB_FILM!$A:$A,0))</f>
        <v xml:space="preserve">T </v>
      </c>
      <c r="I5340" s="9">
        <f>INDEX(DB_FILM!D:D,MATCH($F5340,DB_FILM!$A:$A,0))</f>
        <v>178</v>
      </c>
      <c r="J5340" s="5" t="str">
        <f>INDEX(DB_FILM!E:E,MATCH($F5340,DB_FILM!$A:$A,0))</f>
        <v>Adventure, Drama, Fantasy</v>
      </c>
      <c r="K5340" s="6">
        <f>INDEX(DB_FILM!F:F,MATCH($F5340,DB_FILM!$A:$A,0))</f>
        <v>8.8000000000000007</v>
      </c>
      <c r="L5340" s="5" t="str">
        <f>INDEX(DB_FILM!G:G,MATCH($F5340,DB_FILM!$A:$A,0))</f>
        <v>A meek Hobbit from the Shire and eight companions set out on a journey to destroy the powerful One Ring and save Middle-earth from the Dark Lord Sauron.</v>
      </c>
      <c r="M5340" s="5" t="str">
        <f>INDEX(DB_FILM!H:H,MATCH($F5340,DB_FILM!$A:$A,0))</f>
        <v xml:space="preserve">Peter Jackson </v>
      </c>
      <c r="N5340" s="5" t="str">
        <f>INDEX(DB_FILM!I:I,MATCH($F5340,DB_FILM!$A:$A,0))</f>
        <v>Elijah Wood, Ian McKellen, Orlando Bloom, Sean Bean</v>
      </c>
      <c r="O5340" s="7">
        <f>INDEX(DB_FILM!J:J,MATCH($F5340,DB_FILM!$A:$A,0))</f>
        <v>1433603</v>
      </c>
      <c r="P5340" s="7">
        <f>INDEX(DB_FILM!K:K,MATCH($F5340,DB_FILM!$A:$A,0))</f>
        <v>315540000</v>
      </c>
      <c r="Q5340" t="s">
        <v>475</v>
      </c>
      <c r="R5340">
        <v>7.99</v>
      </c>
      <c r="S5340">
        <v>3</v>
      </c>
      <c r="T5340">
        <v>3</v>
      </c>
      <c r="U5340">
        <v>2136</v>
      </c>
      <c r="V5340">
        <v>3</v>
      </c>
      <c r="W5340" t="str">
        <f t="shared" si="166"/>
        <v>C</v>
      </c>
      <c r="X5340" t="s">
        <v>517</v>
      </c>
      <c r="Y5340">
        <v>0</v>
      </c>
      <c r="Z5340">
        <v>6.79</v>
      </c>
      <c r="AA5340" s="6">
        <f t="shared" si="167"/>
        <v>1.2000000000000002</v>
      </c>
    </row>
    <row r="5341" spans="1:27" x14ac:dyDescent="0.3">
      <c r="A5341" s="5">
        <v>42952</v>
      </c>
      <c r="B5341" s="5" t="s">
        <v>404</v>
      </c>
      <c r="C5341" s="5" t="s">
        <v>448</v>
      </c>
      <c r="D5341" s="5" t="s">
        <v>359</v>
      </c>
      <c r="E5341" t="s">
        <v>276</v>
      </c>
      <c r="F5341" s="5" t="s">
        <v>61</v>
      </c>
      <c r="G5341" s="5" t="str">
        <f>INDEX(DB_FILM!B:B,MATCH($F5341,DB_FILM!$A:$A,0))</f>
        <v>1931</v>
      </c>
      <c r="H5341" s="5" t="str">
        <f>INDEX(DB_FILM!C:C,MATCH($F5341,DB_FILM!$A:$A,0))</f>
        <v xml:space="preserve">G </v>
      </c>
      <c r="I5341" s="9">
        <f>INDEX(DB_FILM!D:D,MATCH($F5341,DB_FILM!$A:$A,0))</f>
        <v>87</v>
      </c>
      <c r="J5341" s="5" t="str">
        <f>INDEX(DB_FILM!E:E,MATCH($F5341,DB_FILM!$A:$A,0))</f>
        <v>Comedy, Drama, Romance</v>
      </c>
      <c r="K5341" s="6">
        <f>INDEX(DB_FILM!F:F,MATCH($F5341,DB_FILM!$A:$A,0))</f>
        <v>8.6</v>
      </c>
      <c r="L5341" s="5" t="str">
        <f>INDEX(DB_FILM!G:G,MATCH($F5341,DB_FILM!$A:$A,0))</f>
        <v>With the aid of a wealthy erratic tippler, a dewy-eyed tramp who has fallen in love with a sightless flower girl accumulates money to be able to help her medically.</v>
      </c>
      <c r="M5341" s="5" t="str">
        <f>INDEX(DB_FILM!H:H,MATCH($F5341,DB_FILM!$A:$A,0))</f>
        <v xml:space="preserve">Charles Chaplin </v>
      </c>
      <c r="N5341" s="5" t="str">
        <f>INDEX(DB_FILM!I:I,MATCH($F5341,DB_FILM!$A:$A,0))</f>
        <v>Charles Chaplin, Virginia Cherrill, Florence Lee, Harry Myers</v>
      </c>
      <c r="O5341" s="7">
        <f>INDEX(DB_FILM!J:J,MATCH($F5341,DB_FILM!$A:$A,0))</f>
        <v>136907</v>
      </c>
      <c r="P5341" s="7">
        <f>INDEX(DB_FILM!K:K,MATCH($F5341,DB_FILM!$A:$A,0))</f>
        <v>20000</v>
      </c>
      <c r="Q5341" s="5" t="s">
        <v>475</v>
      </c>
      <c r="R5341">
        <v>7.99</v>
      </c>
      <c r="S5341">
        <v>26</v>
      </c>
      <c r="T5341">
        <v>3</v>
      </c>
      <c r="U5341">
        <v>2136</v>
      </c>
      <c r="V5341">
        <v>1</v>
      </c>
      <c r="W5341" t="str">
        <f t="shared" si="166"/>
        <v>C</v>
      </c>
      <c r="X5341" t="s">
        <v>535</v>
      </c>
      <c r="Y5341">
        <v>0</v>
      </c>
      <c r="Z5341">
        <v>6.31</v>
      </c>
      <c r="AA5341" s="6">
        <f t="shared" si="167"/>
        <v>1.6800000000000006</v>
      </c>
    </row>
    <row r="5342" spans="1:27" x14ac:dyDescent="0.3">
      <c r="A5342" s="5">
        <v>42953</v>
      </c>
      <c r="B5342" t="s">
        <v>405</v>
      </c>
      <c r="C5342" t="s">
        <v>439</v>
      </c>
      <c r="D5342" t="s">
        <v>281</v>
      </c>
      <c r="E5342" t="s">
        <v>282</v>
      </c>
      <c r="F5342" t="s">
        <v>63</v>
      </c>
      <c r="G5342" s="5" t="str">
        <f>INDEX(DB_FILM!B:B,MATCH($F5342,DB_FILM!$A:$A,0))</f>
        <v>2006</v>
      </c>
      <c r="H5342" s="5" t="str">
        <f>INDEX(DB_FILM!C:C,MATCH($F5342,DB_FILM!$A:$A,0))</f>
        <v xml:space="preserve">T </v>
      </c>
      <c r="I5342" s="9">
        <f>INDEX(DB_FILM!D:D,MATCH($F5342,DB_FILM!$A:$A,0))</f>
        <v>151</v>
      </c>
      <c r="J5342" s="5" t="str">
        <f>INDEX(DB_FILM!E:E,MATCH($F5342,DB_FILM!$A:$A,0))</f>
        <v>Crime, Drama, Thriller</v>
      </c>
      <c r="K5342" s="6">
        <f>INDEX(DB_FILM!F:F,MATCH($F5342,DB_FILM!$A:$A,0))</f>
        <v>8.5</v>
      </c>
      <c r="L5342" s="5" t="str">
        <f>INDEX(DB_FILM!G:G,MATCH($F5342,DB_FILM!$A:$A,0))</f>
        <v>An undercover cop and a mole in the police attempt to identify each other while infiltrating an Irish gang in South Boston.</v>
      </c>
      <c r="M5342" s="5" t="str">
        <f>INDEX(DB_FILM!H:H,MATCH($F5342,DB_FILM!$A:$A,0))</f>
        <v xml:space="preserve">Martin Scorsese </v>
      </c>
      <c r="N5342" s="5" t="str">
        <f>INDEX(DB_FILM!I:I,MATCH($F5342,DB_FILM!$A:$A,0))</f>
        <v>Leonardo DiCaprio, Matt Damon, Jack Nicholson, Mark Wahlberg</v>
      </c>
      <c r="O5342" s="7">
        <f>INDEX(DB_FILM!J:J,MATCH($F5342,DB_FILM!$A:$A,0))</f>
        <v>1023002</v>
      </c>
      <c r="P5342" s="7">
        <f>INDEX(DB_FILM!K:K,MATCH($F5342,DB_FILM!$A:$A,0))</f>
        <v>132380000</v>
      </c>
      <c r="Q5342" t="s">
        <v>475</v>
      </c>
      <c r="R5342">
        <v>1.99</v>
      </c>
      <c r="S5342">
        <v>27</v>
      </c>
      <c r="T5342">
        <v>3</v>
      </c>
      <c r="U5342">
        <v>2137</v>
      </c>
      <c r="V5342">
        <v>2</v>
      </c>
      <c r="W5342" t="str">
        <f t="shared" si="166"/>
        <v>C</v>
      </c>
      <c r="X5342" t="s">
        <v>629</v>
      </c>
      <c r="Y5342">
        <v>0</v>
      </c>
      <c r="Z5342">
        <v>1.67</v>
      </c>
      <c r="AA5342" s="6">
        <f t="shared" si="167"/>
        <v>0.32000000000000006</v>
      </c>
    </row>
    <row r="5343" spans="1:27" x14ac:dyDescent="0.3">
      <c r="A5343" s="5">
        <v>42953</v>
      </c>
      <c r="B5343" s="5" t="s">
        <v>405</v>
      </c>
      <c r="C5343" s="5" t="s">
        <v>439</v>
      </c>
      <c r="D5343" s="5" t="s">
        <v>281</v>
      </c>
      <c r="E5343" t="s">
        <v>282</v>
      </c>
      <c r="F5343" s="5" t="s">
        <v>77</v>
      </c>
      <c r="G5343" s="5" t="str">
        <f>INDEX(DB_FILM!B:B,MATCH($F5343,DB_FILM!$A:$A,0))</f>
        <v>1981</v>
      </c>
      <c r="H5343" s="5" t="str">
        <f>INDEX(DB_FILM!C:C,MATCH($F5343,DB_FILM!$A:$A,0))</f>
        <v xml:space="preserve">T </v>
      </c>
      <c r="I5343" s="9">
        <f>INDEX(DB_FILM!D:D,MATCH($F5343,DB_FILM!$A:$A,0))</f>
        <v>115</v>
      </c>
      <c r="J5343" s="5" t="str">
        <f>INDEX(DB_FILM!E:E,MATCH($F5343,DB_FILM!$A:$A,0))</f>
        <v>Action, Adventure</v>
      </c>
      <c r="K5343" s="6">
        <f>INDEX(DB_FILM!F:F,MATCH($F5343,DB_FILM!$A:$A,0))</f>
        <v>8.5</v>
      </c>
      <c r="L5343" s="5" t="str">
        <f>INDEX(DB_FILM!G:G,MATCH($F5343,DB_FILM!$A:$A,0))</f>
        <v>In 1936, archaeologist and adventurer Indiana Jones is hired by the U.S. government to find the Ark of the Covenant before Adolf Hitler's Nazis can obtain its awesome powers.</v>
      </c>
      <c r="M5343" s="5" t="str">
        <f>INDEX(DB_FILM!H:H,MATCH($F5343,DB_FILM!$A:$A,0))</f>
        <v xml:space="preserve">Steven Spielberg </v>
      </c>
      <c r="N5343" s="5" t="str">
        <f>INDEX(DB_FILM!I:I,MATCH($F5343,DB_FILM!$A:$A,0))</f>
        <v>Harrison Ford, Karen Allen, Paul Freeman, John Rhys-Davies</v>
      </c>
      <c r="O5343" s="7">
        <f>INDEX(DB_FILM!J:J,MATCH($F5343,DB_FILM!$A:$A,0))</f>
        <v>770612</v>
      </c>
      <c r="P5343" s="7">
        <f>INDEX(DB_FILM!K:K,MATCH($F5343,DB_FILM!$A:$A,0))</f>
        <v>248160000</v>
      </c>
      <c r="Q5343" s="5" t="s">
        <v>475</v>
      </c>
      <c r="R5343">
        <v>7.99</v>
      </c>
      <c r="S5343">
        <v>35</v>
      </c>
      <c r="T5343">
        <v>3</v>
      </c>
      <c r="U5343">
        <v>2137</v>
      </c>
      <c r="V5343">
        <v>1</v>
      </c>
      <c r="W5343" t="str">
        <f t="shared" si="166"/>
        <v>C</v>
      </c>
      <c r="X5343" t="s">
        <v>561</v>
      </c>
      <c r="Y5343">
        <v>0</v>
      </c>
      <c r="Z5343">
        <v>5.91</v>
      </c>
      <c r="AA5343" s="6">
        <f t="shared" si="167"/>
        <v>2.08</v>
      </c>
    </row>
    <row r="5344" spans="1:27" x14ac:dyDescent="0.3">
      <c r="A5344" s="5">
        <v>42953</v>
      </c>
      <c r="B5344" s="5" t="s">
        <v>405</v>
      </c>
      <c r="C5344" s="5" t="s">
        <v>439</v>
      </c>
      <c r="D5344" s="5" t="s">
        <v>281</v>
      </c>
      <c r="E5344" t="s">
        <v>282</v>
      </c>
      <c r="F5344" s="5" t="s">
        <v>51</v>
      </c>
      <c r="G5344" s="5" t="str">
        <f>INDEX(DB_FILM!B:B,MATCH($F5344,DB_FILM!$A:$A,0))</f>
        <v>1998</v>
      </c>
      <c r="H5344" s="5" t="str">
        <f>INDEX(DB_FILM!C:C,MATCH($F5344,DB_FILM!$A:$A,0))</f>
        <v xml:space="preserve">VM14 </v>
      </c>
      <c r="I5344" s="9">
        <f>INDEX(DB_FILM!D:D,MATCH($F5344,DB_FILM!$A:$A,0))</f>
        <v>169</v>
      </c>
      <c r="J5344" s="5" t="str">
        <f>INDEX(DB_FILM!E:E,MATCH($F5344,DB_FILM!$A:$A,0))</f>
        <v>Drama, War</v>
      </c>
      <c r="K5344" s="6">
        <f>INDEX(DB_FILM!F:F,MATCH($F5344,DB_FILM!$A:$A,0))</f>
        <v>8.6</v>
      </c>
      <c r="L5344" s="5" t="str">
        <f>INDEX(DB_FILM!G:G,MATCH($F5344,DB_FILM!$A:$A,0))</f>
        <v>Following the Normandy Landings, a group of U.S. soldiers go behind enemy lines to retrieve a paratrooper whose brothers have been killed in action.</v>
      </c>
      <c r="M5344" s="5" t="str">
        <f>INDEX(DB_FILM!H:H,MATCH($F5344,DB_FILM!$A:$A,0))</f>
        <v xml:space="preserve">Steven Spielberg </v>
      </c>
      <c r="N5344" s="5" t="str">
        <f>INDEX(DB_FILM!I:I,MATCH($F5344,DB_FILM!$A:$A,0))</f>
        <v>Tom Hanks, Matt Damon, Tom Sizemore, Edward Burns</v>
      </c>
      <c r="O5344" s="7">
        <f>INDEX(DB_FILM!J:J,MATCH($F5344,DB_FILM!$A:$A,0))</f>
        <v>1047650</v>
      </c>
      <c r="P5344" s="7">
        <f>INDEX(DB_FILM!K:K,MATCH($F5344,DB_FILM!$A:$A,0))</f>
        <v>216540000</v>
      </c>
      <c r="Q5344" s="5" t="s">
        <v>475</v>
      </c>
      <c r="R5344">
        <v>7.99</v>
      </c>
      <c r="S5344">
        <v>20</v>
      </c>
      <c r="T5344">
        <v>3</v>
      </c>
      <c r="U5344">
        <v>2137</v>
      </c>
      <c r="V5344">
        <v>1</v>
      </c>
      <c r="W5344" t="str">
        <f t="shared" si="166"/>
        <v>C</v>
      </c>
      <c r="X5344" t="s">
        <v>562</v>
      </c>
      <c r="Y5344">
        <v>0</v>
      </c>
      <c r="Z5344">
        <v>6.79</v>
      </c>
      <c r="AA5344" s="6">
        <f t="shared" si="167"/>
        <v>1.2000000000000002</v>
      </c>
    </row>
    <row r="5345" spans="1:27" x14ac:dyDescent="0.3">
      <c r="A5345" s="5">
        <v>42953</v>
      </c>
      <c r="B5345" t="s">
        <v>399</v>
      </c>
      <c r="C5345" t="s">
        <v>459</v>
      </c>
      <c r="D5345" t="s">
        <v>311</v>
      </c>
      <c r="E5345" t="s">
        <v>290</v>
      </c>
      <c r="F5345" t="s">
        <v>51</v>
      </c>
      <c r="G5345" s="5" t="str">
        <f>INDEX(DB_FILM!B:B,MATCH($F5345,DB_FILM!$A:$A,0))</f>
        <v>1998</v>
      </c>
      <c r="H5345" s="5" t="str">
        <f>INDEX(DB_FILM!C:C,MATCH($F5345,DB_FILM!$A:$A,0))</f>
        <v xml:space="preserve">VM14 </v>
      </c>
      <c r="I5345" s="9">
        <f>INDEX(DB_FILM!D:D,MATCH($F5345,DB_FILM!$A:$A,0))</f>
        <v>169</v>
      </c>
      <c r="J5345" s="5" t="str">
        <f>INDEX(DB_FILM!E:E,MATCH($F5345,DB_FILM!$A:$A,0))</f>
        <v>Drama, War</v>
      </c>
      <c r="K5345" s="6">
        <f>INDEX(DB_FILM!F:F,MATCH($F5345,DB_FILM!$A:$A,0))</f>
        <v>8.6</v>
      </c>
      <c r="L5345" s="5" t="str">
        <f>INDEX(DB_FILM!G:G,MATCH($F5345,DB_FILM!$A:$A,0))</f>
        <v>Following the Normandy Landings, a group of U.S. soldiers go behind enemy lines to retrieve a paratrooper whose brothers have been killed in action.</v>
      </c>
      <c r="M5345" s="5" t="str">
        <f>INDEX(DB_FILM!H:H,MATCH($F5345,DB_FILM!$A:$A,0))</f>
        <v xml:space="preserve">Steven Spielberg </v>
      </c>
      <c r="N5345" s="5" t="str">
        <f>INDEX(DB_FILM!I:I,MATCH($F5345,DB_FILM!$A:$A,0))</f>
        <v>Tom Hanks, Matt Damon, Tom Sizemore, Edward Burns</v>
      </c>
      <c r="O5345" s="7">
        <f>INDEX(DB_FILM!J:J,MATCH($F5345,DB_FILM!$A:$A,0))</f>
        <v>1047650</v>
      </c>
      <c r="P5345" s="7">
        <f>INDEX(DB_FILM!K:K,MATCH($F5345,DB_FILM!$A:$A,0))</f>
        <v>216540000</v>
      </c>
      <c r="Q5345" t="s">
        <v>475</v>
      </c>
      <c r="R5345">
        <v>5.99</v>
      </c>
      <c r="S5345">
        <v>20</v>
      </c>
      <c r="T5345">
        <v>3</v>
      </c>
      <c r="U5345">
        <v>2138</v>
      </c>
      <c r="V5345">
        <v>3</v>
      </c>
      <c r="W5345" t="str">
        <f t="shared" si="166"/>
        <v>C</v>
      </c>
      <c r="X5345" t="s">
        <v>562</v>
      </c>
      <c r="Y5345">
        <v>0</v>
      </c>
      <c r="Z5345">
        <v>4.7300000000000004</v>
      </c>
      <c r="AA5345" s="6">
        <f t="shared" si="167"/>
        <v>1.2599999999999998</v>
      </c>
    </row>
    <row r="5346" spans="1:27" x14ac:dyDescent="0.3">
      <c r="A5346" s="5">
        <v>42953</v>
      </c>
      <c r="B5346" s="5" t="s">
        <v>399</v>
      </c>
      <c r="C5346" s="5" t="s">
        <v>459</v>
      </c>
      <c r="D5346" s="5" t="s">
        <v>311</v>
      </c>
      <c r="E5346" t="s">
        <v>290</v>
      </c>
      <c r="F5346" s="5" t="s">
        <v>79</v>
      </c>
      <c r="G5346" s="5" t="str">
        <f>INDEX(DB_FILM!B:B,MATCH($F5346,DB_FILM!$A:$A,0))</f>
        <v>2014</v>
      </c>
      <c r="H5346" s="5" t="str">
        <f>INDEX(DB_FILM!C:C,MATCH($F5346,DB_FILM!$A:$A,0))</f>
        <v xml:space="preserve">T </v>
      </c>
      <c r="I5346" s="9">
        <f>INDEX(DB_FILM!D:D,MATCH($F5346,DB_FILM!$A:$A,0))</f>
        <v>107</v>
      </c>
      <c r="J5346" s="5" t="str">
        <f>INDEX(DB_FILM!E:E,MATCH($F5346,DB_FILM!$A:$A,0))</f>
        <v>Drama, Music</v>
      </c>
      <c r="K5346" s="6">
        <f>INDEX(DB_FILM!F:F,MATCH($F5346,DB_FILM!$A:$A,0))</f>
        <v>8.5</v>
      </c>
      <c r="L5346" s="5" t="str">
        <f>INDEX(DB_FILM!G:G,MATCH($F5346,DB_FILM!$A:$A,0))</f>
        <v>A promising young drummer enrolls at a cut-throat music conservatory where his dreams of greatness are mentored by an instructor who will stop at nothing to realize a student's potential.</v>
      </c>
      <c r="M5346" s="5" t="str">
        <f>INDEX(DB_FILM!H:H,MATCH($F5346,DB_FILM!$A:$A,0))</f>
        <v xml:space="preserve">Damien Chazelle </v>
      </c>
      <c r="N5346" s="5" t="str">
        <f>INDEX(DB_FILM!I:I,MATCH($F5346,DB_FILM!$A:$A,0))</f>
        <v>Miles Teller, J.K. Simmons, Melissa Benoist, Paul Reiser</v>
      </c>
      <c r="O5346" s="7">
        <f>INDEX(DB_FILM!J:J,MATCH($F5346,DB_FILM!$A:$A,0))</f>
        <v>565511</v>
      </c>
      <c r="P5346" s="7">
        <f>INDEX(DB_FILM!K:K,MATCH($F5346,DB_FILM!$A:$A,0))</f>
        <v>13090000</v>
      </c>
      <c r="Q5346" s="5" t="s">
        <v>476</v>
      </c>
      <c r="R5346">
        <v>9.99</v>
      </c>
      <c r="S5346">
        <v>36</v>
      </c>
      <c r="T5346">
        <v>2</v>
      </c>
      <c r="U5346">
        <v>2138</v>
      </c>
      <c r="V5346">
        <v>3</v>
      </c>
      <c r="W5346" t="str">
        <f t="shared" si="166"/>
        <v>B</v>
      </c>
      <c r="X5346" t="s">
        <v>606</v>
      </c>
      <c r="Y5346">
        <v>0</v>
      </c>
      <c r="Z5346">
        <v>6.59</v>
      </c>
      <c r="AA5346" s="6">
        <f t="shared" si="167"/>
        <v>3.4000000000000004</v>
      </c>
    </row>
    <row r="5347" spans="1:27" x14ac:dyDescent="0.3">
      <c r="A5347" s="5">
        <v>42953</v>
      </c>
      <c r="B5347" t="s">
        <v>408</v>
      </c>
      <c r="C5347" t="s">
        <v>466</v>
      </c>
      <c r="D5347" t="s">
        <v>350</v>
      </c>
      <c r="E5347" t="s">
        <v>299</v>
      </c>
      <c r="F5347" t="s">
        <v>57</v>
      </c>
      <c r="G5347" s="5" t="str">
        <f>INDEX(DB_FILM!B:B,MATCH($F5347,DB_FILM!$A:$A,0))</f>
        <v>1997</v>
      </c>
      <c r="H5347" s="5" t="str">
        <f>INDEX(DB_FILM!C:C,MATCH($F5347,DB_FILM!$A:$A,0))</f>
        <v xml:space="preserve">T </v>
      </c>
      <c r="I5347" s="9">
        <f>INDEX(DB_FILM!D:D,MATCH($F5347,DB_FILM!$A:$A,0))</f>
        <v>116</v>
      </c>
      <c r="J5347" s="5" t="str">
        <f>INDEX(DB_FILM!E:E,MATCH($F5347,DB_FILM!$A:$A,0))</f>
        <v>Comedy, Drama, War</v>
      </c>
      <c r="K5347" s="6">
        <f>INDEX(DB_FILM!F:F,MATCH($F5347,DB_FILM!$A:$A,0))</f>
        <v>8.6</v>
      </c>
      <c r="L5347" s="5" t="str">
        <f>INDEX(DB_FILM!G:G,MATCH($F5347,DB_FILM!$A:$A,0))</f>
        <v>When an open-minded Jewish librarian and his son become victims of the Holocaust, he uses a perfect mixture of will, humor, and imagination to protect his son from the dangers around their camp.</v>
      </c>
      <c r="M5347" s="5" t="str">
        <f>INDEX(DB_FILM!H:H,MATCH($F5347,DB_FILM!$A:$A,0))</f>
        <v xml:space="preserve">Roberto Benigni </v>
      </c>
      <c r="N5347" s="5" t="str">
        <f>INDEX(DB_FILM!I:I,MATCH($F5347,DB_FILM!$A:$A,0))</f>
        <v>Roberto Benigni, Nicoletta Braschi, Giorgio Cantarini, Giustino Durano</v>
      </c>
      <c r="O5347" s="7">
        <f>INDEX(DB_FILM!J:J,MATCH($F5347,DB_FILM!$A:$A,0))</f>
        <v>517982</v>
      </c>
      <c r="P5347" s="7">
        <f>INDEX(DB_FILM!K:K,MATCH($F5347,DB_FILM!$A:$A,0))</f>
        <v>57600000</v>
      </c>
      <c r="Q5347" t="s">
        <v>475</v>
      </c>
      <c r="R5347">
        <v>1.99</v>
      </c>
      <c r="S5347">
        <v>24</v>
      </c>
      <c r="T5347">
        <v>3</v>
      </c>
      <c r="U5347">
        <v>2139</v>
      </c>
      <c r="V5347">
        <v>1</v>
      </c>
      <c r="W5347" t="str">
        <f t="shared" si="166"/>
        <v>C</v>
      </c>
      <c r="X5347" t="s">
        <v>537</v>
      </c>
      <c r="Y5347">
        <v>0</v>
      </c>
      <c r="Z5347">
        <v>1.55</v>
      </c>
      <c r="AA5347" s="6">
        <f t="shared" si="167"/>
        <v>0.43999999999999995</v>
      </c>
    </row>
    <row r="5348" spans="1:27" x14ac:dyDescent="0.3">
      <c r="A5348" s="5">
        <v>42953</v>
      </c>
      <c r="B5348" s="5" t="s">
        <v>408</v>
      </c>
      <c r="C5348" s="5" t="s">
        <v>466</v>
      </c>
      <c r="D5348" s="5" t="s">
        <v>350</v>
      </c>
      <c r="E5348" t="s">
        <v>299</v>
      </c>
      <c r="F5348" s="5" t="s">
        <v>1</v>
      </c>
      <c r="G5348" s="5" t="str">
        <f>INDEX(DB_FILM!B:B,MATCH($F5348,DB_FILM!$A:$A,0))</f>
        <v>1972</v>
      </c>
      <c r="H5348" s="5" t="str">
        <f>INDEX(DB_FILM!C:C,MATCH($F5348,DB_FILM!$A:$A,0))</f>
        <v xml:space="preserve">T </v>
      </c>
      <c r="I5348" s="9">
        <f>INDEX(DB_FILM!D:D,MATCH($F5348,DB_FILM!$A:$A,0))</f>
        <v>175</v>
      </c>
      <c r="J5348" s="5" t="str">
        <f>INDEX(DB_FILM!E:E,MATCH($F5348,DB_FILM!$A:$A,0))</f>
        <v>Crime, Drama</v>
      </c>
      <c r="K5348" s="6">
        <f>INDEX(DB_FILM!F:F,MATCH($F5348,DB_FILM!$A:$A,0))</f>
        <v>9.1999999999999993</v>
      </c>
      <c r="L5348" s="5" t="str">
        <f>INDEX(DB_FILM!G:G,MATCH($F5348,DB_FILM!$A:$A,0))</f>
        <v>The aging patriarch of an organized crime dynasty transfers control of his clandestine empire to his reluctant son.</v>
      </c>
      <c r="M5348" s="5" t="str">
        <f>INDEX(DB_FILM!H:H,MATCH($F5348,DB_FILM!$A:$A,0))</f>
        <v xml:space="preserve">Francis Ford Coppola </v>
      </c>
      <c r="N5348" s="5" t="str">
        <f>INDEX(DB_FILM!I:I,MATCH($F5348,DB_FILM!$A:$A,0))</f>
        <v>Marlon Brando, Al Pacino, James Caan, Diane Keaton</v>
      </c>
      <c r="O5348" s="7">
        <f>INDEX(DB_FILM!J:J,MATCH($F5348,DB_FILM!$A:$A,0))</f>
        <v>1361367</v>
      </c>
      <c r="P5348" s="7">
        <f>INDEX(DB_FILM!K:K,MATCH($F5348,DB_FILM!$A:$A,0))</f>
        <v>134970000</v>
      </c>
      <c r="Q5348" s="5" t="s">
        <v>475</v>
      </c>
      <c r="R5348">
        <v>7.99</v>
      </c>
      <c r="S5348">
        <v>12</v>
      </c>
      <c r="T5348">
        <v>3</v>
      </c>
      <c r="U5348">
        <v>2139</v>
      </c>
      <c r="V5348">
        <v>1</v>
      </c>
      <c r="W5348" t="str">
        <f t="shared" si="166"/>
        <v>C</v>
      </c>
      <c r="X5348" t="s">
        <v>611</v>
      </c>
      <c r="Y5348">
        <v>0</v>
      </c>
      <c r="Z5348">
        <v>5.91</v>
      </c>
      <c r="AA5348" s="6">
        <f t="shared" si="167"/>
        <v>2.08</v>
      </c>
    </row>
    <row r="5349" spans="1:27" x14ac:dyDescent="0.3">
      <c r="A5349" s="5">
        <v>42953</v>
      </c>
      <c r="B5349" s="5" t="s">
        <v>408</v>
      </c>
      <c r="C5349" s="5" t="s">
        <v>466</v>
      </c>
      <c r="D5349" s="5" t="s">
        <v>350</v>
      </c>
      <c r="E5349" t="s">
        <v>299</v>
      </c>
      <c r="F5349" s="5" t="s">
        <v>49</v>
      </c>
      <c r="G5349" s="5" t="str">
        <f>INDEX(DB_FILM!B:B,MATCH($F5349,DB_FILM!$A:$A,0))</f>
        <v>1995</v>
      </c>
      <c r="H5349" s="5" t="str">
        <f>INDEX(DB_FILM!C:C,MATCH($F5349,DB_FILM!$A:$A,0))</f>
        <v xml:space="preserve">T </v>
      </c>
      <c r="I5349" s="9">
        <f>INDEX(DB_FILM!D:D,MATCH($F5349,DB_FILM!$A:$A,0))</f>
        <v>106</v>
      </c>
      <c r="J5349" s="5" t="str">
        <f>INDEX(DB_FILM!E:E,MATCH($F5349,DB_FILM!$A:$A,0))</f>
        <v>Crime, Mystery, Thriller</v>
      </c>
      <c r="K5349" s="6">
        <f>INDEX(DB_FILM!F:F,MATCH($F5349,DB_FILM!$A:$A,0))</f>
        <v>8.6</v>
      </c>
      <c r="L5349" s="5" t="str">
        <f>INDEX(DB_FILM!G:G,MATCH($F5349,DB_FILM!$A:$A,0))</f>
        <v>A sole survivor tells of the twisty events leading up to a horrific gun battle on a boat, which began when five criminals met at a seemingly random police lineup.</v>
      </c>
      <c r="M5349" s="5" t="str">
        <f>INDEX(DB_FILM!H:H,MATCH($F5349,DB_FILM!$A:$A,0))</f>
        <v xml:space="preserve">Bryan Singer </v>
      </c>
      <c r="N5349" s="5" t="str">
        <f>INDEX(DB_FILM!I:I,MATCH($F5349,DB_FILM!$A:$A,0))</f>
        <v>Kevin Spacey, Gabriel Byrne, Chazz Palminteri, Stephen Baldwin</v>
      </c>
      <c r="O5349" s="7">
        <f>INDEX(DB_FILM!J:J,MATCH($F5349,DB_FILM!$A:$A,0))</f>
        <v>863953</v>
      </c>
      <c r="P5349" s="7">
        <f>INDEX(DB_FILM!K:K,MATCH($F5349,DB_FILM!$A:$A,0))</f>
        <v>23340000</v>
      </c>
      <c r="Q5349" s="5" t="s">
        <v>474</v>
      </c>
      <c r="R5349">
        <v>1.99</v>
      </c>
      <c r="S5349">
        <v>19</v>
      </c>
      <c r="T5349">
        <v>1</v>
      </c>
      <c r="U5349">
        <v>2139</v>
      </c>
      <c r="V5349">
        <v>1</v>
      </c>
      <c r="W5349" t="str">
        <f t="shared" si="166"/>
        <v>A</v>
      </c>
      <c r="X5349" t="s">
        <v>598</v>
      </c>
      <c r="Y5349">
        <v>0</v>
      </c>
      <c r="Z5349">
        <v>1.21</v>
      </c>
      <c r="AA5349" s="6">
        <f t="shared" si="167"/>
        <v>0.78</v>
      </c>
    </row>
    <row r="5350" spans="1:27" x14ac:dyDescent="0.3">
      <c r="A5350" s="5">
        <v>42953</v>
      </c>
      <c r="B5350" s="5" t="s">
        <v>408</v>
      </c>
      <c r="C5350" s="5" t="s">
        <v>466</v>
      </c>
      <c r="D5350" s="5" t="s">
        <v>350</v>
      </c>
      <c r="E5350" t="s">
        <v>299</v>
      </c>
      <c r="F5350" s="5" t="s">
        <v>59</v>
      </c>
      <c r="G5350" s="5" t="str">
        <f>INDEX(DB_FILM!B:B,MATCH($F5350,DB_FILM!$A:$A,0))</f>
        <v>1946</v>
      </c>
      <c r="H5350" s="5" t="str">
        <f>INDEX(DB_FILM!C:C,MATCH($F5350,DB_FILM!$A:$A,0))</f>
        <v xml:space="preserve">T </v>
      </c>
      <c r="I5350" s="9">
        <f>INDEX(DB_FILM!D:D,MATCH($F5350,DB_FILM!$A:$A,0))</f>
        <v>130</v>
      </c>
      <c r="J5350" s="5" t="str">
        <f>INDEX(DB_FILM!E:E,MATCH($F5350,DB_FILM!$A:$A,0))</f>
        <v>Drama, Family, Fantasy</v>
      </c>
      <c r="K5350" s="6">
        <f>INDEX(DB_FILM!F:F,MATCH($F5350,DB_FILM!$A:$A,0))</f>
        <v>8.6</v>
      </c>
      <c r="L5350" s="5" t="str">
        <f>INDEX(DB_FILM!G:G,MATCH($F5350,DB_FILM!$A:$A,0))</f>
        <v>An angel is sent from Heaven to help a desperately frustrated businessman by showing him what life would have been like if he had never existed.</v>
      </c>
      <c r="M5350" s="5" t="str">
        <f>INDEX(DB_FILM!H:H,MATCH($F5350,DB_FILM!$A:$A,0))</f>
        <v xml:space="preserve">Frank Capra </v>
      </c>
      <c r="N5350" s="5" t="str">
        <f>INDEX(DB_FILM!I:I,MATCH($F5350,DB_FILM!$A:$A,0))</f>
        <v>James Stewart, Donna Reed, Lionel Barrymore, Thomas Mitchell</v>
      </c>
      <c r="O5350" s="7">
        <f>INDEX(DB_FILM!J:J,MATCH($F5350,DB_FILM!$A:$A,0))</f>
        <v>334168</v>
      </c>
      <c r="P5350" s="7">
        <f>INDEX(DB_FILM!K:K,MATCH($F5350,DB_FILM!$A:$A,0))</f>
        <v>7270000</v>
      </c>
      <c r="Q5350" s="5" t="s">
        <v>476</v>
      </c>
      <c r="R5350">
        <v>5.99</v>
      </c>
      <c r="S5350">
        <v>25</v>
      </c>
      <c r="T5350">
        <v>2</v>
      </c>
      <c r="U5350">
        <v>2139</v>
      </c>
      <c r="V5350">
        <v>1</v>
      </c>
      <c r="W5350" t="str">
        <f t="shared" si="166"/>
        <v>B</v>
      </c>
      <c r="X5350" t="s">
        <v>607</v>
      </c>
      <c r="Y5350">
        <v>0</v>
      </c>
      <c r="Z5350">
        <v>4.1900000000000004</v>
      </c>
      <c r="AA5350" s="6">
        <f t="shared" si="167"/>
        <v>1.7999999999999998</v>
      </c>
    </row>
    <row r="5351" spans="1:27" x14ac:dyDescent="0.3">
      <c r="A5351" s="5">
        <v>42953</v>
      </c>
      <c r="B5351" t="s">
        <v>400</v>
      </c>
      <c r="C5351" t="s">
        <v>455</v>
      </c>
      <c r="D5351" t="s">
        <v>371</v>
      </c>
      <c r="E5351" t="s">
        <v>293</v>
      </c>
      <c r="F5351" t="s">
        <v>39</v>
      </c>
      <c r="G5351" s="5" t="str">
        <f>INDEX(DB_FILM!B:B,MATCH($F5351,DB_FILM!$A:$A,0))</f>
        <v>2014</v>
      </c>
      <c r="H5351" s="5" t="str">
        <f>INDEX(DB_FILM!C:C,MATCH($F5351,DB_FILM!$A:$A,0))</f>
        <v xml:space="preserve">T </v>
      </c>
      <c r="I5351" s="9">
        <f>INDEX(DB_FILM!D:D,MATCH($F5351,DB_FILM!$A:$A,0))</f>
        <v>169</v>
      </c>
      <c r="J5351" s="5" t="str">
        <f>INDEX(DB_FILM!E:E,MATCH($F5351,DB_FILM!$A:$A,0))</f>
        <v>Adventure, Drama, Sci-Fi</v>
      </c>
      <c r="K5351" s="6">
        <f>INDEX(DB_FILM!F:F,MATCH($F5351,DB_FILM!$A:$A,0))</f>
        <v>8.6</v>
      </c>
      <c r="L5351" s="5" t="str">
        <f>INDEX(DB_FILM!G:G,MATCH($F5351,DB_FILM!$A:$A,0))</f>
        <v>A team of explorers travel through a wormhole in space in an attempt to ensure humanity's survival.</v>
      </c>
      <c r="M5351" s="5" t="str">
        <f>INDEX(DB_FILM!H:H,MATCH($F5351,DB_FILM!$A:$A,0))</f>
        <v xml:space="preserve">Christopher Nolan </v>
      </c>
      <c r="N5351" s="5" t="str">
        <f>INDEX(DB_FILM!I:I,MATCH($F5351,DB_FILM!$A:$A,0))</f>
        <v>Matthew McConaughey, Anne Hathaway, Jessica Chastain, Mackenzie Foy</v>
      </c>
      <c r="O5351" s="7">
        <f>INDEX(DB_FILM!J:J,MATCH($F5351,DB_FILM!$A:$A,0))</f>
        <v>1203445</v>
      </c>
      <c r="P5351" s="7">
        <f>INDEX(DB_FILM!K:K,MATCH($F5351,DB_FILM!$A:$A,0))</f>
        <v>188020000</v>
      </c>
      <c r="Q5351" t="s">
        <v>476</v>
      </c>
      <c r="R5351">
        <v>5.99</v>
      </c>
      <c r="S5351">
        <v>14</v>
      </c>
      <c r="T5351">
        <v>2</v>
      </c>
      <c r="U5351">
        <v>2140</v>
      </c>
      <c r="V5351">
        <v>3</v>
      </c>
      <c r="W5351" t="str">
        <f t="shared" si="166"/>
        <v>B</v>
      </c>
      <c r="X5351" t="s">
        <v>502</v>
      </c>
      <c r="Y5351">
        <v>5</v>
      </c>
      <c r="Z5351">
        <v>3.29</v>
      </c>
      <c r="AA5351" s="6">
        <f t="shared" si="167"/>
        <v>2.7</v>
      </c>
    </row>
    <row r="5352" spans="1:27" x14ac:dyDescent="0.3">
      <c r="A5352" s="5">
        <v>42953</v>
      </c>
      <c r="B5352" s="5" t="s">
        <v>417</v>
      </c>
      <c r="C5352" s="5" t="s">
        <v>452</v>
      </c>
      <c r="D5352" s="5" t="s">
        <v>292</v>
      </c>
      <c r="E5352" t="s">
        <v>293</v>
      </c>
      <c r="F5352" s="5" t="s">
        <v>53</v>
      </c>
      <c r="G5352" s="5" t="str">
        <f>INDEX(DB_FILM!B:B,MATCH($F5352,DB_FILM!$A:$A,0))</f>
        <v>2001</v>
      </c>
      <c r="H5352" s="5" t="str">
        <f>INDEX(DB_FILM!C:C,MATCH($F5352,DB_FILM!$A:$A,0))</f>
        <v xml:space="preserve">T </v>
      </c>
      <c r="I5352" s="9">
        <f>INDEX(DB_FILM!D:D,MATCH($F5352,DB_FILM!$A:$A,0))</f>
        <v>125</v>
      </c>
      <c r="J5352" s="5" t="str">
        <f>INDEX(DB_FILM!E:E,MATCH($F5352,DB_FILM!$A:$A,0))</f>
        <v>Animation, Adventure, Family</v>
      </c>
      <c r="K5352" s="6">
        <f>INDEX(DB_FILM!F:F,MATCH($F5352,DB_FILM!$A:$A,0))</f>
        <v>8.6</v>
      </c>
      <c r="L5352" s="5" t="str">
        <f>INDEX(DB_FILM!G:G,MATCH($F5352,DB_FILM!$A:$A,0))</f>
        <v>During her family's move to the suburbs, a sullen 10-year-old girl wanders into a world ruled by gods, witches, and spirits, and where humans are changed into beasts.</v>
      </c>
      <c r="M5352" s="5" t="str">
        <f>INDEX(DB_FILM!H:H,MATCH($F5352,DB_FILM!$A:$A,0))</f>
        <v xml:space="preserve">Hayao Miyazaki, Kirk Wise </v>
      </c>
      <c r="N5352" s="5" t="str">
        <f>INDEX(DB_FILM!I:I,MATCH($F5352,DB_FILM!$A:$A,0))</f>
        <v>Daveigh Chase, Suzanne Pleshette, Miyu Irino, Rumi Hiiragi</v>
      </c>
      <c r="O5352" s="7">
        <f>INDEX(DB_FILM!J:J,MATCH($F5352,DB_FILM!$A:$A,0))</f>
        <v>521082</v>
      </c>
      <c r="P5352" s="7">
        <f>INDEX(DB_FILM!K:K,MATCH($F5352,DB_FILM!$A:$A,0))</f>
        <v>10060000</v>
      </c>
      <c r="Q5352" s="5" t="s">
        <v>475</v>
      </c>
      <c r="R5352">
        <v>5.99</v>
      </c>
      <c r="S5352">
        <v>21</v>
      </c>
      <c r="T5352">
        <v>3</v>
      </c>
      <c r="U5352">
        <v>2141</v>
      </c>
      <c r="V5352">
        <v>1</v>
      </c>
      <c r="W5352" t="str">
        <f t="shared" si="166"/>
        <v>C</v>
      </c>
      <c r="X5352" t="s">
        <v>489</v>
      </c>
      <c r="Y5352">
        <v>0</v>
      </c>
      <c r="Z5352">
        <v>4.67</v>
      </c>
      <c r="AA5352" s="6">
        <f t="shared" si="167"/>
        <v>1.3200000000000003</v>
      </c>
    </row>
    <row r="5353" spans="1:27" x14ac:dyDescent="0.3">
      <c r="A5353" s="5">
        <v>42953</v>
      </c>
      <c r="B5353" s="5" t="s">
        <v>417</v>
      </c>
      <c r="C5353" s="5" t="s">
        <v>452</v>
      </c>
      <c r="D5353" s="5" t="s">
        <v>292</v>
      </c>
      <c r="E5353" t="s">
        <v>293</v>
      </c>
      <c r="F5353" s="5" t="s">
        <v>49</v>
      </c>
      <c r="G5353" s="5" t="str">
        <f>INDEX(DB_FILM!B:B,MATCH($F5353,DB_FILM!$A:$A,0))</f>
        <v>1995</v>
      </c>
      <c r="H5353" s="5" t="str">
        <f>INDEX(DB_FILM!C:C,MATCH($F5353,DB_FILM!$A:$A,0))</f>
        <v xml:space="preserve">T </v>
      </c>
      <c r="I5353" s="9">
        <f>INDEX(DB_FILM!D:D,MATCH($F5353,DB_FILM!$A:$A,0))</f>
        <v>106</v>
      </c>
      <c r="J5353" s="5" t="str">
        <f>INDEX(DB_FILM!E:E,MATCH($F5353,DB_FILM!$A:$A,0))</f>
        <v>Crime, Mystery, Thriller</v>
      </c>
      <c r="K5353" s="6">
        <f>INDEX(DB_FILM!F:F,MATCH($F5353,DB_FILM!$A:$A,0))</f>
        <v>8.6</v>
      </c>
      <c r="L5353" s="5" t="str">
        <f>INDEX(DB_FILM!G:G,MATCH($F5353,DB_FILM!$A:$A,0))</f>
        <v>A sole survivor tells of the twisty events leading up to a horrific gun battle on a boat, which began when five criminals met at a seemingly random police lineup.</v>
      </c>
      <c r="M5353" s="5" t="str">
        <f>INDEX(DB_FILM!H:H,MATCH($F5353,DB_FILM!$A:$A,0))</f>
        <v xml:space="preserve">Bryan Singer </v>
      </c>
      <c r="N5353" s="5" t="str">
        <f>INDEX(DB_FILM!I:I,MATCH($F5353,DB_FILM!$A:$A,0))</f>
        <v>Kevin Spacey, Gabriel Byrne, Chazz Palminteri, Stephen Baldwin</v>
      </c>
      <c r="O5353" s="7">
        <f>INDEX(DB_FILM!J:J,MATCH($F5353,DB_FILM!$A:$A,0))</f>
        <v>863953</v>
      </c>
      <c r="P5353" s="7">
        <f>INDEX(DB_FILM!K:K,MATCH($F5353,DB_FILM!$A:$A,0))</f>
        <v>23340000</v>
      </c>
      <c r="Q5353" s="5" t="s">
        <v>474</v>
      </c>
      <c r="R5353">
        <v>3.99</v>
      </c>
      <c r="S5353">
        <v>19</v>
      </c>
      <c r="T5353">
        <v>1</v>
      </c>
      <c r="U5353">
        <v>2141</v>
      </c>
      <c r="V5353">
        <v>1</v>
      </c>
      <c r="W5353" t="str">
        <f t="shared" si="166"/>
        <v>A</v>
      </c>
      <c r="X5353" t="s">
        <v>598</v>
      </c>
      <c r="Y5353">
        <v>0</v>
      </c>
      <c r="Z5353">
        <v>2.23</v>
      </c>
      <c r="AA5353" s="6">
        <f t="shared" si="167"/>
        <v>1.7600000000000002</v>
      </c>
    </row>
    <row r="5354" spans="1:27" x14ac:dyDescent="0.3">
      <c r="A5354" s="5">
        <v>42953</v>
      </c>
      <c r="B5354" t="s">
        <v>417</v>
      </c>
      <c r="C5354" t="s">
        <v>452</v>
      </c>
      <c r="D5354" t="s">
        <v>292</v>
      </c>
      <c r="E5354" t="s">
        <v>293</v>
      </c>
      <c r="F5354" t="s">
        <v>97</v>
      </c>
      <c r="G5354" s="5" t="str">
        <f>INDEX(DB_FILM!B:B,MATCH($F5354,DB_FILM!$A:$A,0))</f>
        <v>1968</v>
      </c>
      <c r="H5354" s="5" t="str">
        <f>INDEX(DB_FILM!C:C,MATCH($F5354,DB_FILM!$A:$A,0))</f>
        <v xml:space="preserve">T </v>
      </c>
      <c r="I5354" s="9">
        <f>INDEX(DB_FILM!D:D,MATCH($F5354,DB_FILM!$A:$A,0))</f>
        <v>175</v>
      </c>
      <c r="J5354" s="5" t="str">
        <f>INDEX(DB_FILM!E:E,MATCH($F5354,DB_FILM!$A:$A,0))</f>
        <v>Western</v>
      </c>
      <c r="K5354" s="6">
        <f>INDEX(DB_FILM!F:F,MATCH($F5354,DB_FILM!$A:$A,0))</f>
        <v>8.5</v>
      </c>
      <c r="L5354" s="5" t="str">
        <f>INDEX(DB_FILM!G:G,MATCH($F5354,DB_FILM!$A:$A,0))</f>
        <v>A mysterious stranger with a harmonica joins forces with a notorious desperado to protect a beautiful widow from a ruthless assassin working for the railroad.</v>
      </c>
      <c r="M5354" s="5" t="str">
        <f>INDEX(DB_FILM!H:H,MATCH($F5354,DB_FILM!$A:$A,0))</f>
        <v xml:space="preserve">Sergio Leone </v>
      </c>
      <c r="N5354" s="5" t="str">
        <f>INDEX(DB_FILM!I:I,MATCH($F5354,DB_FILM!$A:$A,0))</f>
        <v>Henry Fonda, Charles Bronson, Claudia Cardinale, Jason Robards</v>
      </c>
      <c r="O5354" s="7">
        <f>INDEX(DB_FILM!J:J,MATCH($F5354,DB_FILM!$A:$A,0))</f>
        <v>257797</v>
      </c>
      <c r="P5354" s="7">
        <f>INDEX(DB_FILM!K:K,MATCH($F5354,DB_FILM!$A:$A,0))</f>
        <v>5320000</v>
      </c>
      <c r="Q5354" t="s">
        <v>476</v>
      </c>
      <c r="R5354">
        <v>3.99</v>
      </c>
      <c r="S5354">
        <v>46</v>
      </c>
      <c r="T5354">
        <v>2</v>
      </c>
      <c r="U5354">
        <v>2141</v>
      </c>
      <c r="V5354">
        <v>2</v>
      </c>
      <c r="W5354" t="str">
        <f t="shared" si="166"/>
        <v>B</v>
      </c>
      <c r="X5354" t="s">
        <v>511</v>
      </c>
      <c r="Y5354">
        <v>0</v>
      </c>
      <c r="Z5354">
        <v>2.4300000000000002</v>
      </c>
      <c r="AA5354" s="6">
        <f t="shared" si="167"/>
        <v>1.56</v>
      </c>
    </row>
    <row r="5355" spans="1:27" x14ac:dyDescent="0.3">
      <c r="A5355" s="5">
        <v>42953</v>
      </c>
      <c r="B5355" s="5" t="s">
        <v>417</v>
      </c>
      <c r="C5355" s="5" t="s">
        <v>452</v>
      </c>
      <c r="D5355" s="5" t="s">
        <v>292</v>
      </c>
      <c r="E5355" t="s">
        <v>293</v>
      </c>
      <c r="F5355" s="5" t="s">
        <v>77</v>
      </c>
      <c r="G5355" s="5" t="str">
        <f>INDEX(DB_FILM!B:B,MATCH($F5355,DB_FILM!$A:$A,0))</f>
        <v>1981</v>
      </c>
      <c r="H5355" s="5" t="str">
        <f>INDEX(DB_FILM!C:C,MATCH($F5355,DB_FILM!$A:$A,0))</f>
        <v xml:space="preserve">T </v>
      </c>
      <c r="I5355" s="9">
        <f>INDEX(DB_FILM!D:D,MATCH($F5355,DB_FILM!$A:$A,0))</f>
        <v>115</v>
      </c>
      <c r="J5355" s="5" t="str">
        <f>INDEX(DB_FILM!E:E,MATCH($F5355,DB_FILM!$A:$A,0))</f>
        <v>Action, Adventure</v>
      </c>
      <c r="K5355" s="6">
        <f>INDEX(DB_FILM!F:F,MATCH($F5355,DB_FILM!$A:$A,0))</f>
        <v>8.5</v>
      </c>
      <c r="L5355" s="5" t="str">
        <f>INDEX(DB_FILM!G:G,MATCH($F5355,DB_FILM!$A:$A,0))</f>
        <v>In 1936, archaeologist and adventurer Indiana Jones is hired by the U.S. government to find the Ark of the Covenant before Adolf Hitler's Nazis can obtain its awesome powers.</v>
      </c>
      <c r="M5355" s="5" t="str">
        <f>INDEX(DB_FILM!H:H,MATCH($F5355,DB_FILM!$A:$A,0))</f>
        <v xml:space="preserve">Steven Spielberg </v>
      </c>
      <c r="N5355" s="5" t="str">
        <f>INDEX(DB_FILM!I:I,MATCH($F5355,DB_FILM!$A:$A,0))</f>
        <v>Harrison Ford, Karen Allen, Paul Freeman, John Rhys-Davies</v>
      </c>
      <c r="O5355" s="7">
        <f>INDEX(DB_FILM!J:J,MATCH($F5355,DB_FILM!$A:$A,0))</f>
        <v>770612</v>
      </c>
      <c r="P5355" s="7">
        <f>INDEX(DB_FILM!K:K,MATCH($F5355,DB_FILM!$A:$A,0))</f>
        <v>248160000</v>
      </c>
      <c r="Q5355" s="5" t="s">
        <v>476</v>
      </c>
      <c r="R5355">
        <v>7.99</v>
      </c>
      <c r="S5355">
        <v>35</v>
      </c>
      <c r="T5355">
        <v>2</v>
      </c>
      <c r="U5355">
        <v>2141</v>
      </c>
      <c r="V5355">
        <v>2</v>
      </c>
      <c r="W5355" t="str">
        <f t="shared" si="166"/>
        <v>B</v>
      </c>
      <c r="X5355" t="s">
        <v>536</v>
      </c>
      <c r="Y5355">
        <v>0</v>
      </c>
      <c r="Z5355">
        <v>4.87</v>
      </c>
      <c r="AA5355" s="6">
        <f t="shared" si="167"/>
        <v>3.12</v>
      </c>
    </row>
    <row r="5356" spans="1:27" x14ac:dyDescent="0.3">
      <c r="A5356" s="5">
        <v>42953</v>
      </c>
      <c r="B5356" s="5" t="s">
        <v>398</v>
      </c>
      <c r="C5356" s="5" t="s">
        <v>434</v>
      </c>
      <c r="D5356" s="5" t="s">
        <v>377</v>
      </c>
      <c r="E5356" t="s">
        <v>278</v>
      </c>
      <c r="F5356" s="5" t="s">
        <v>99</v>
      </c>
      <c r="G5356" s="5" t="str">
        <f>INDEX(DB_FILM!B:B,MATCH($F5356,DB_FILM!$A:$A,0))</f>
        <v>1994</v>
      </c>
      <c r="H5356" s="5" t="str">
        <f>INDEX(DB_FILM!C:C,MATCH($F5356,DB_FILM!$A:$A,0))</f>
        <v xml:space="preserve">T </v>
      </c>
      <c r="I5356" s="9">
        <f>INDEX(DB_FILM!D:D,MATCH($F5356,DB_FILM!$A:$A,0))</f>
        <v>142</v>
      </c>
      <c r="J5356" s="5" t="str">
        <f>INDEX(DB_FILM!E:E,MATCH($F5356,DB_FILM!$A:$A,0))</f>
        <v>Drama</v>
      </c>
      <c r="K5356" s="6">
        <f>INDEX(DB_FILM!F:F,MATCH($F5356,DB_FILM!$A:$A,0))</f>
        <v>9.3000000000000007</v>
      </c>
      <c r="L5356" s="5" t="str">
        <f>INDEX(DB_FILM!G:G,MATCH($F5356,DB_FILM!$A:$A,0))</f>
        <v>Two imprisoned men bond over a number of years, finding solace and eventual redemption through acts of common decency.</v>
      </c>
      <c r="M5356" s="5" t="str">
        <f>INDEX(DB_FILM!H:H,MATCH($F5356,DB_FILM!$A:$A,0))</f>
        <v xml:space="preserve">Frank Darabont </v>
      </c>
      <c r="N5356" s="5" t="str">
        <f>INDEX(DB_FILM!I:I,MATCH($F5356,DB_FILM!$A:$A,0))</f>
        <v>Tim Robbins, Morgan Freeman, Bob Gunton, William Sadler</v>
      </c>
      <c r="O5356" s="7">
        <f>INDEX(DB_FILM!J:J,MATCH($F5356,DB_FILM!$A:$A,0))</f>
        <v>1987679</v>
      </c>
      <c r="P5356" s="7">
        <f>INDEX(DB_FILM!K:K,MATCH($F5356,DB_FILM!$A:$A,0))</f>
        <v>28340000</v>
      </c>
      <c r="Q5356" s="5" t="s">
        <v>475</v>
      </c>
      <c r="R5356">
        <v>9.99</v>
      </c>
      <c r="S5356">
        <v>1</v>
      </c>
      <c r="T5356">
        <v>3</v>
      </c>
      <c r="U5356">
        <v>2142</v>
      </c>
      <c r="V5356">
        <v>3</v>
      </c>
      <c r="W5356" t="str">
        <f t="shared" si="166"/>
        <v>C</v>
      </c>
      <c r="X5356" t="s">
        <v>539</v>
      </c>
      <c r="Y5356">
        <v>0</v>
      </c>
      <c r="Z5356">
        <v>7.29</v>
      </c>
      <c r="AA5356" s="6">
        <f t="shared" si="167"/>
        <v>2.7</v>
      </c>
    </row>
    <row r="5357" spans="1:27" x14ac:dyDescent="0.3">
      <c r="A5357" s="5">
        <v>42953</v>
      </c>
      <c r="B5357" t="s">
        <v>398</v>
      </c>
      <c r="C5357" t="s">
        <v>434</v>
      </c>
      <c r="D5357" t="s">
        <v>377</v>
      </c>
      <c r="E5357" t="s">
        <v>278</v>
      </c>
      <c r="F5357" t="s">
        <v>27</v>
      </c>
      <c r="G5357" s="5" t="str">
        <f>INDEX(DB_FILM!B:B,MATCH($F5357,DB_FILM!$A:$A,0))</f>
        <v>1999</v>
      </c>
      <c r="H5357" s="5" t="str">
        <f>INDEX(DB_FILM!C:C,MATCH($F5357,DB_FILM!$A:$A,0))</f>
        <v xml:space="preserve">T </v>
      </c>
      <c r="I5357" s="9">
        <f>INDEX(DB_FILM!D:D,MATCH($F5357,DB_FILM!$A:$A,0))</f>
        <v>136</v>
      </c>
      <c r="J5357" s="5" t="str">
        <f>INDEX(DB_FILM!E:E,MATCH($F5357,DB_FILM!$A:$A,0))</f>
        <v>Action, Sci-Fi</v>
      </c>
      <c r="K5357" s="6">
        <f>INDEX(DB_FILM!F:F,MATCH($F5357,DB_FILM!$A:$A,0))</f>
        <v>8.6999999999999993</v>
      </c>
      <c r="L5357" s="5" t="str">
        <f>INDEX(DB_FILM!G:G,MATCH($F5357,DB_FILM!$A:$A,0))</f>
        <v>A computer hacker learns from mysterious rebels about the true nature of his reality and his role in the war against its controllers.</v>
      </c>
      <c r="M5357" s="5" t="str">
        <f>INDEX(DB_FILM!H:H,MATCH($F5357,DB_FILM!$A:$A,0))</f>
        <v xml:space="preserve">Lana Wachowski, Lilly Wachowski </v>
      </c>
      <c r="N5357" s="5" t="str">
        <f>INDEX(DB_FILM!I:I,MATCH($F5357,DB_FILM!$A:$A,0))</f>
        <v>Keanu Reeves, Laurence Fishburne, Carrie-Anne Moss, Hugo Weaving</v>
      </c>
      <c r="O5357" s="7">
        <f>INDEX(DB_FILM!J:J,MATCH($F5357,DB_FILM!$A:$A,0))</f>
        <v>1427143</v>
      </c>
      <c r="P5357" s="7">
        <f>INDEX(DB_FILM!K:K,MATCH($F5357,DB_FILM!$A:$A,0))</f>
        <v>171480000</v>
      </c>
      <c r="Q5357" t="s">
        <v>476</v>
      </c>
      <c r="R5357">
        <v>9.99</v>
      </c>
      <c r="S5357">
        <v>7</v>
      </c>
      <c r="T5357">
        <v>2</v>
      </c>
      <c r="U5357">
        <v>2142</v>
      </c>
      <c r="V5357">
        <v>1</v>
      </c>
      <c r="W5357" t="str">
        <f t="shared" si="166"/>
        <v>B</v>
      </c>
      <c r="X5357" t="s">
        <v>615</v>
      </c>
      <c r="Y5357">
        <v>0</v>
      </c>
      <c r="Z5357">
        <v>6.59</v>
      </c>
      <c r="AA5357" s="6">
        <f t="shared" si="167"/>
        <v>3.4000000000000004</v>
      </c>
    </row>
    <row r="5358" spans="1:27" x14ac:dyDescent="0.3">
      <c r="A5358" s="5">
        <v>42954</v>
      </c>
      <c r="B5358" t="s">
        <v>410</v>
      </c>
      <c r="C5358" t="s">
        <v>445</v>
      </c>
      <c r="D5358" t="s">
        <v>301</v>
      </c>
      <c r="E5358" t="s">
        <v>302</v>
      </c>
      <c r="F5358" t="s">
        <v>95</v>
      </c>
      <c r="G5358" s="5" t="str">
        <f>INDEX(DB_FILM!B:B,MATCH($F5358,DB_FILM!$A:$A,0))</f>
        <v>2002</v>
      </c>
      <c r="H5358" s="5" t="str">
        <f>INDEX(DB_FILM!C:C,MATCH($F5358,DB_FILM!$A:$A,0))</f>
        <v xml:space="preserve">T </v>
      </c>
      <c r="I5358" s="9">
        <f>INDEX(DB_FILM!D:D,MATCH($F5358,DB_FILM!$A:$A,0))</f>
        <v>150</v>
      </c>
      <c r="J5358" s="5" t="str">
        <f>INDEX(DB_FILM!E:E,MATCH($F5358,DB_FILM!$A:$A,0))</f>
        <v>Biography, Drama, Music</v>
      </c>
      <c r="K5358" s="6">
        <f>INDEX(DB_FILM!F:F,MATCH($F5358,DB_FILM!$A:$A,0))</f>
        <v>8.5</v>
      </c>
      <c r="L5358" s="5" t="str">
        <f>INDEX(DB_FILM!G:G,MATCH($F5358,DB_FILM!$A:$A,0))</f>
        <v>A Polish Jewish musician struggles to survive the destruction of the Warsaw ghetto of World War II.</v>
      </c>
      <c r="M5358" s="5" t="str">
        <f>INDEX(DB_FILM!H:H,MATCH($F5358,DB_FILM!$A:$A,0))</f>
        <v xml:space="preserve">Roman Polanski </v>
      </c>
      <c r="N5358" s="5" t="str">
        <f>INDEX(DB_FILM!I:I,MATCH($F5358,DB_FILM!$A:$A,0))</f>
        <v>Adrien Brody, Thomas Kretschmann, Frank Finlay, Emilia Fox</v>
      </c>
      <c r="O5358" s="7">
        <f>INDEX(DB_FILM!J:J,MATCH($F5358,DB_FILM!$A:$A,0))</f>
        <v>602411</v>
      </c>
      <c r="P5358" s="7">
        <f>INDEX(DB_FILM!K:K,MATCH($F5358,DB_FILM!$A:$A,0))</f>
        <v>32570000</v>
      </c>
      <c r="Q5358" t="s">
        <v>475</v>
      </c>
      <c r="R5358">
        <v>3.99</v>
      </c>
      <c r="S5358">
        <v>44</v>
      </c>
      <c r="T5358">
        <v>3</v>
      </c>
      <c r="U5358">
        <v>2143</v>
      </c>
      <c r="V5358">
        <v>1</v>
      </c>
      <c r="W5358" t="str">
        <f t="shared" si="166"/>
        <v>C</v>
      </c>
      <c r="X5358" t="s">
        <v>513</v>
      </c>
      <c r="Y5358">
        <v>0</v>
      </c>
      <c r="Z5358">
        <v>2.79</v>
      </c>
      <c r="AA5358" s="6">
        <f t="shared" si="167"/>
        <v>1.2000000000000002</v>
      </c>
    </row>
    <row r="5359" spans="1:27" x14ac:dyDescent="0.3">
      <c r="A5359" s="5">
        <v>42954</v>
      </c>
      <c r="B5359" t="s">
        <v>406</v>
      </c>
      <c r="C5359" t="s">
        <v>449</v>
      </c>
      <c r="D5359" t="s">
        <v>360</v>
      </c>
      <c r="E5359" t="s">
        <v>293</v>
      </c>
      <c r="F5359" t="s">
        <v>23</v>
      </c>
      <c r="G5359" s="5" t="str">
        <f>INDEX(DB_FILM!B:B,MATCH($F5359,DB_FILM!$A:$A,0))</f>
        <v>1994</v>
      </c>
      <c r="H5359" s="5" t="str">
        <f>INDEX(DB_FILM!C:C,MATCH($F5359,DB_FILM!$A:$A,0))</f>
        <v xml:space="preserve">T </v>
      </c>
      <c r="I5359" s="9">
        <f>INDEX(DB_FILM!D:D,MATCH($F5359,DB_FILM!$A:$A,0))</f>
        <v>142</v>
      </c>
      <c r="J5359" s="5" t="str">
        <f>INDEX(DB_FILM!E:E,MATCH($F5359,DB_FILM!$A:$A,0))</f>
        <v>Drama, Romance</v>
      </c>
      <c r="K5359" s="6">
        <f>INDEX(DB_FILM!F:F,MATCH($F5359,DB_FILM!$A:$A,0))</f>
        <v>8.8000000000000007</v>
      </c>
      <c r="L5359" s="5" t="str">
        <f>INDEX(DB_FILM!G:G,MATCH($F5359,DB_FILM!$A:$A,0))</f>
        <v>The presidencies of Kennedy and Johnson, Vietnam, Watergate, and other history unfold through the perspective of an Alabama man with an IQ of 75.</v>
      </c>
      <c r="M5359" s="5" t="str">
        <f>INDEX(DB_FILM!H:H,MATCH($F5359,DB_FILM!$A:$A,0))</f>
        <v xml:space="preserve">Robert Zemeckis </v>
      </c>
      <c r="N5359" s="5" t="str">
        <f>INDEX(DB_FILM!I:I,MATCH($F5359,DB_FILM!$A:$A,0))</f>
        <v>Tom Hanks, Robin Wright, Gary Sinise, Sally Field</v>
      </c>
      <c r="O5359" s="7">
        <f>INDEX(DB_FILM!J:J,MATCH($F5359,DB_FILM!$A:$A,0))</f>
        <v>1512094</v>
      </c>
      <c r="P5359" s="7">
        <f>INDEX(DB_FILM!K:K,MATCH($F5359,DB_FILM!$A:$A,0))</f>
        <v>330250000</v>
      </c>
      <c r="Q5359" t="s">
        <v>476</v>
      </c>
      <c r="R5359">
        <v>5.99</v>
      </c>
      <c r="S5359">
        <v>5</v>
      </c>
      <c r="T5359">
        <v>2</v>
      </c>
      <c r="U5359">
        <v>2144</v>
      </c>
      <c r="V5359">
        <v>1</v>
      </c>
      <c r="W5359" t="str">
        <f t="shared" si="166"/>
        <v>B</v>
      </c>
      <c r="X5359" t="s">
        <v>556</v>
      </c>
      <c r="Y5359">
        <v>0</v>
      </c>
      <c r="Z5359">
        <v>3.29</v>
      </c>
      <c r="AA5359" s="6">
        <f t="shared" si="167"/>
        <v>2.7</v>
      </c>
    </row>
    <row r="5360" spans="1:27" x14ac:dyDescent="0.3">
      <c r="A5360" s="5">
        <v>42954</v>
      </c>
      <c r="B5360" s="5" t="s">
        <v>406</v>
      </c>
      <c r="C5360" s="5" t="s">
        <v>449</v>
      </c>
      <c r="D5360" s="5" t="s">
        <v>360</v>
      </c>
      <c r="E5360" t="s">
        <v>293</v>
      </c>
      <c r="F5360" s="5" t="s">
        <v>11</v>
      </c>
      <c r="G5360" s="5" t="str">
        <f>INDEX(DB_FILM!B:B,MATCH($F5360,DB_FILM!$A:$A,0))</f>
        <v>1993</v>
      </c>
      <c r="H5360" s="5" t="str">
        <f>INDEX(DB_FILM!C:C,MATCH($F5360,DB_FILM!$A:$A,0))</f>
        <v xml:space="preserve">T </v>
      </c>
      <c r="I5360" s="9">
        <f>INDEX(DB_FILM!D:D,MATCH($F5360,DB_FILM!$A:$A,0))</f>
        <v>195</v>
      </c>
      <c r="J5360" s="5" t="str">
        <f>INDEX(DB_FILM!E:E,MATCH($F5360,DB_FILM!$A:$A,0))</f>
        <v>Biography, Drama, History</v>
      </c>
      <c r="K5360" s="6">
        <f>INDEX(DB_FILM!F:F,MATCH($F5360,DB_FILM!$A:$A,0))</f>
        <v>8.9</v>
      </c>
      <c r="L5360" s="5" t="str">
        <f>INDEX(DB_FILM!G:G,MATCH($F5360,DB_FILM!$A:$A,0))</f>
        <v>In German-occupied Poland during World War II, Oskar Schindler gradually becomes concerned for his Jewish workforce after witnessing their persecution by the Nazi Germans.</v>
      </c>
      <c r="M5360" s="5" t="str">
        <f>INDEX(DB_FILM!H:H,MATCH($F5360,DB_FILM!$A:$A,0))</f>
        <v xml:space="preserve">Steven Spielberg </v>
      </c>
      <c r="N5360" s="5" t="str">
        <f>INDEX(DB_FILM!I:I,MATCH($F5360,DB_FILM!$A:$A,0))</f>
        <v>Liam Neeson, Ralph Fiennes, Ben Kingsley, Caroline Goodall</v>
      </c>
      <c r="O5360" s="7">
        <f>INDEX(DB_FILM!J:J,MATCH($F5360,DB_FILM!$A:$A,0))</f>
        <v>1025474</v>
      </c>
      <c r="P5360" s="7">
        <f>INDEX(DB_FILM!K:K,MATCH($F5360,DB_FILM!$A:$A,0))</f>
        <v>96070000</v>
      </c>
      <c r="Q5360" s="5" t="s">
        <v>476</v>
      </c>
      <c r="R5360">
        <v>7.99</v>
      </c>
      <c r="S5360">
        <v>48</v>
      </c>
      <c r="T5360">
        <v>2</v>
      </c>
      <c r="U5360">
        <v>2144</v>
      </c>
      <c r="V5360">
        <v>1</v>
      </c>
      <c r="W5360" t="str">
        <f t="shared" si="166"/>
        <v>B</v>
      </c>
      <c r="X5360" t="s">
        <v>584</v>
      </c>
      <c r="Y5360">
        <v>0</v>
      </c>
      <c r="Z5360">
        <v>4.71</v>
      </c>
      <c r="AA5360" s="6">
        <f t="shared" si="167"/>
        <v>3.2800000000000002</v>
      </c>
    </row>
    <row r="5361" spans="1:27" x14ac:dyDescent="0.3">
      <c r="A5361" s="5">
        <v>42954</v>
      </c>
      <c r="B5361" s="5" t="s">
        <v>406</v>
      </c>
      <c r="C5361" s="5" t="s">
        <v>449</v>
      </c>
      <c r="D5361" s="5" t="s">
        <v>360</v>
      </c>
      <c r="E5361" t="s">
        <v>293</v>
      </c>
      <c r="F5361" s="5" t="s">
        <v>47</v>
      </c>
      <c r="G5361" s="5" t="str">
        <f>INDEX(DB_FILM!B:B,MATCH($F5361,DB_FILM!$A:$A,0))</f>
        <v>1977</v>
      </c>
      <c r="H5361" s="5" t="str">
        <f>INDEX(DB_FILM!C:C,MATCH($F5361,DB_FILM!$A:$A,0))</f>
        <v xml:space="preserve">T </v>
      </c>
      <c r="I5361" s="9">
        <f>INDEX(DB_FILM!D:D,MATCH($F5361,DB_FILM!$A:$A,0))</f>
        <v>121</v>
      </c>
      <c r="J5361" s="5" t="str">
        <f>INDEX(DB_FILM!E:E,MATCH($F5361,DB_FILM!$A:$A,0))</f>
        <v>Action, Adventure, Fantasy</v>
      </c>
      <c r="K5361" s="6">
        <f>INDEX(DB_FILM!F:F,MATCH($F5361,DB_FILM!$A:$A,0))</f>
        <v>8.6</v>
      </c>
      <c r="L5361" s="5" t="str">
        <f>INDEX(DB_FILM!G:G,MATCH($F5361,DB_FILM!$A:$A,0))</f>
        <v>Luke Skywalker joins forces with a Jedi Knight, a cocky pilot, a Wookiee and two droids to save the galaxy from the Empire's world-destroying battle station, while also attempting to rescue Princess Leia from the evil Darth Vader.</v>
      </c>
      <c r="M5361" s="5" t="str">
        <f>INDEX(DB_FILM!H:H,MATCH($F5361,DB_FILM!$A:$A,0))</f>
        <v xml:space="preserve">George Lucas </v>
      </c>
      <c r="N5361" s="5" t="str">
        <f>INDEX(DB_FILM!I:I,MATCH($F5361,DB_FILM!$A:$A,0))</f>
        <v>Mark Hamill, Harrison Ford, Carrie Fisher, Alec Guinness</v>
      </c>
      <c r="O5361" s="7">
        <f>INDEX(DB_FILM!J:J,MATCH($F5361,DB_FILM!$A:$A,0))</f>
        <v>1070346</v>
      </c>
      <c r="P5361" s="7">
        <f>INDEX(DB_FILM!K:K,MATCH($F5361,DB_FILM!$A:$A,0))</f>
        <v>322740000</v>
      </c>
      <c r="Q5361" s="5" t="s">
        <v>474</v>
      </c>
      <c r="R5361">
        <v>9.99</v>
      </c>
      <c r="S5361">
        <v>18</v>
      </c>
      <c r="T5361">
        <v>1</v>
      </c>
      <c r="U5361">
        <v>2144</v>
      </c>
      <c r="V5361">
        <v>1</v>
      </c>
      <c r="W5361" t="str">
        <f t="shared" si="166"/>
        <v>A</v>
      </c>
      <c r="X5361" t="s">
        <v>571</v>
      </c>
      <c r="Y5361">
        <v>0</v>
      </c>
      <c r="Z5361">
        <v>6.29</v>
      </c>
      <c r="AA5361" s="6">
        <f t="shared" si="167"/>
        <v>3.7</v>
      </c>
    </row>
    <row r="5362" spans="1:27" x14ac:dyDescent="0.3">
      <c r="A5362" s="5">
        <v>42955</v>
      </c>
      <c r="B5362" s="5" t="s">
        <v>416</v>
      </c>
      <c r="C5362" s="5" t="s">
        <v>452</v>
      </c>
      <c r="D5362" s="5" t="s">
        <v>309</v>
      </c>
      <c r="E5362" t="s">
        <v>290</v>
      </c>
      <c r="F5362" s="5" t="s">
        <v>79</v>
      </c>
      <c r="G5362" s="5" t="str">
        <f>INDEX(DB_FILM!B:B,MATCH($F5362,DB_FILM!$A:$A,0))</f>
        <v>2014</v>
      </c>
      <c r="H5362" s="5" t="str">
        <f>INDEX(DB_FILM!C:C,MATCH($F5362,DB_FILM!$A:$A,0))</f>
        <v xml:space="preserve">T </v>
      </c>
      <c r="I5362" s="9">
        <f>INDEX(DB_FILM!D:D,MATCH($F5362,DB_FILM!$A:$A,0))</f>
        <v>107</v>
      </c>
      <c r="J5362" s="5" t="str">
        <f>INDEX(DB_FILM!E:E,MATCH($F5362,DB_FILM!$A:$A,0))</f>
        <v>Drama, Music</v>
      </c>
      <c r="K5362" s="6">
        <f>INDEX(DB_FILM!F:F,MATCH($F5362,DB_FILM!$A:$A,0))</f>
        <v>8.5</v>
      </c>
      <c r="L5362" s="5" t="str">
        <f>INDEX(DB_FILM!G:G,MATCH($F5362,DB_FILM!$A:$A,0))</f>
        <v>A promising young drummer enrolls at a cut-throat music conservatory where his dreams of greatness are mentored by an instructor who will stop at nothing to realize a student's potential.</v>
      </c>
      <c r="M5362" s="5" t="str">
        <f>INDEX(DB_FILM!H:H,MATCH($F5362,DB_FILM!$A:$A,0))</f>
        <v xml:space="preserve">Damien Chazelle </v>
      </c>
      <c r="N5362" s="5" t="str">
        <f>INDEX(DB_FILM!I:I,MATCH($F5362,DB_FILM!$A:$A,0))</f>
        <v>Miles Teller, J.K. Simmons, Melissa Benoist, Paul Reiser</v>
      </c>
      <c r="O5362" s="7">
        <f>INDEX(DB_FILM!J:J,MATCH($F5362,DB_FILM!$A:$A,0))</f>
        <v>565511</v>
      </c>
      <c r="P5362" s="7">
        <f>INDEX(DB_FILM!K:K,MATCH($F5362,DB_FILM!$A:$A,0))</f>
        <v>13090000</v>
      </c>
      <c r="Q5362" s="5" t="s">
        <v>474</v>
      </c>
      <c r="R5362">
        <v>1.99</v>
      </c>
      <c r="S5362">
        <v>36</v>
      </c>
      <c r="T5362">
        <v>1</v>
      </c>
      <c r="U5362">
        <v>2145</v>
      </c>
      <c r="V5362">
        <v>1</v>
      </c>
      <c r="W5362" t="str">
        <f t="shared" si="166"/>
        <v>A</v>
      </c>
      <c r="X5362" t="s">
        <v>596</v>
      </c>
      <c r="Y5362">
        <v>0</v>
      </c>
      <c r="Z5362">
        <v>1.01</v>
      </c>
      <c r="AA5362" s="6">
        <f t="shared" si="167"/>
        <v>0.98</v>
      </c>
    </row>
    <row r="5363" spans="1:27" x14ac:dyDescent="0.3">
      <c r="A5363" s="5">
        <v>42955</v>
      </c>
      <c r="B5363" s="5" t="s">
        <v>416</v>
      </c>
      <c r="C5363" s="5" t="s">
        <v>452</v>
      </c>
      <c r="D5363" s="5" t="s">
        <v>309</v>
      </c>
      <c r="E5363" t="s">
        <v>290</v>
      </c>
      <c r="F5363" s="5" t="s">
        <v>9</v>
      </c>
      <c r="G5363" s="5" t="str">
        <f>INDEX(DB_FILM!B:B,MATCH($F5363,DB_FILM!$A:$A,0))</f>
        <v>2003</v>
      </c>
      <c r="H5363" s="5" t="str">
        <f>INDEX(DB_FILM!C:C,MATCH($F5363,DB_FILM!$A:$A,0))</f>
        <v xml:space="preserve">T </v>
      </c>
      <c r="I5363" s="9">
        <f>INDEX(DB_FILM!D:D,MATCH($F5363,DB_FILM!$A:$A,0))</f>
        <v>201</v>
      </c>
      <c r="J5363" s="5" t="str">
        <f>INDEX(DB_FILM!E:E,MATCH($F5363,DB_FILM!$A:$A,0))</f>
        <v>Action, Adventure, Drama</v>
      </c>
      <c r="K5363" s="6">
        <f>INDEX(DB_FILM!F:F,MATCH($F5363,DB_FILM!$A:$A,0))</f>
        <v>8.9</v>
      </c>
      <c r="L5363" s="5" t="str">
        <f>INDEX(DB_FILM!G:G,MATCH($F5363,DB_FILM!$A:$A,0))</f>
        <v>Gandalf and Aragorn lead the World of Men against Sauron's army to draw his gaze from Frodo and Sam as they approach Mount Doom with the One Ring.</v>
      </c>
      <c r="M5363" s="5" t="str">
        <f>INDEX(DB_FILM!H:H,MATCH($F5363,DB_FILM!$A:$A,0))</f>
        <v xml:space="preserve">Peter Jackson </v>
      </c>
      <c r="N5363" s="5" t="str">
        <f>INDEX(DB_FILM!I:I,MATCH($F5363,DB_FILM!$A:$A,0))</f>
        <v>Elijah Wood, Viggo Mortensen, Ian McKellen, Orlando Bloom</v>
      </c>
      <c r="O5363" s="7">
        <f>INDEX(DB_FILM!J:J,MATCH($F5363,DB_FILM!$A:$A,0))</f>
        <v>1416518</v>
      </c>
      <c r="P5363" s="7">
        <f>INDEX(DB_FILM!K:K,MATCH($F5363,DB_FILM!$A:$A,0))</f>
        <v>377850000</v>
      </c>
      <c r="Q5363" s="5" t="s">
        <v>476</v>
      </c>
      <c r="R5363">
        <v>5.99</v>
      </c>
      <c r="S5363">
        <v>47</v>
      </c>
      <c r="T5363">
        <v>2</v>
      </c>
      <c r="U5363">
        <v>2145</v>
      </c>
      <c r="V5363">
        <v>1</v>
      </c>
      <c r="W5363" t="str">
        <f t="shared" si="166"/>
        <v>B</v>
      </c>
      <c r="X5363" t="s">
        <v>570</v>
      </c>
      <c r="Y5363">
        <v>0</v>
      </c>
      <c r="Z5363">
        <v>3.29</v>
      </c>
      <c r="AA5363" s="6">
        <f t="shared" si="167"/>
        <v>2.7</v>
      </c>
    </row>
    <row r="5364" spans="1:27" x14ac:dyDescent="0.3">
      <c r="A5364" s="5">
        <v>42955</v>
      </c>
      <c r="B5364" t="s">
        <v>416</v>
      </c>
      <c r="C5364" t="s">
        <v>452</v>
      </c>
      <c r="D5364" t="s">
        <v>309</v>
      </c>
      <c r="E5364" t="s">
        <v>290</v>
      </c>
      <c r="F5364" t="s">
        <v>71</v>
      </c>
      <c r="G5364" s="5" t="str">
        <f>INDEX(DB_FILM!B:B,MATCH($F5364,DB_FILM!$A:$A,0))</f>
        <v>2000</v>
      </c>
      <c r="H5364" s="5" t="str">
        <f>INDEX(DB_FILM!C:C,MATCH($F5364,DB_FILM!$A:$A,0))</f>
        <v xml:space="preserve">T </v>
      </c>
      <c r="I5364" s="9">
        <f>INDEX(DB_FILM!D:D,MATCH($F5364,DB_FILM!$A:$A,0))</f>
        <v>155</v>
      </c>
      <c r="J5364" s="5" t="str">
        <f>INDEX(DB_FILM!E:E,MATCH($F5364,DB_FILM!$A:$A,0))</f>
        <v>Action, Adventure, Drama</v>
      </c>
      <c r="K5364" s="6">
        <f>INDEX(DB_FILM!F:F,MATCH($F5364,DB_FILM!$A:$A,0))</f>
        <v>8.5</v>
      </c>
      <c r="L5364" s="5" t="str">
        <f>INDEX(DB_FILM!G:G,MATCH($F5364,DB_FILM!$A:$A,0))</f>
        <v>When a Roman General is betrayed, and his family murdered by an emperor's corrupt son, he comes to Rome as a gladiator to seek revenge.</v>
      </c>
      <c r="M5364" s="5" t="str">
        <f>INDEX(DB_FILM!H:H,MATCH($F5364,DB_FILM!$A:$A,0))</f>
        <v xml:space="preserve">Ridley Scott </v>
      </c>
      <c r="N5364" s="5" t="str">
        <f>INDEX(DB_FILM!I:I,MATCH($F5364,DB_FILM!$A:$A,0))</f>
        <v>Russell Crowe, Joaquin Phoenix, Connie Nielsen, Oliver Reed</v>
      </c>
      <c r="O5364" s="7">
        <f>INDEX(DB_FILM!J:J,MATCH($F5364,DB_FILM!$A:$A,0))</f>
        <v>1149315</v>
      </c>
      <c r="P5364" s="7">
        <f>INDEX(DB_FILM!K:K,MATCH($F5364,DB_FILM!$A:$A,0))</f>
        <v>187710000</v>
      </c>
      <c r="Q5364" t="s">
        <v>476</v>
      </c>
      <c r="R5364">
        <v>5.99</v>
      </c>
      <c r="S5364">
        <v>31</v>
      </c>
      <c r="T5364">
        <v>2</v>
      </c>
      <c r="U5364">
        <v>2145</v>
      </c>
      <c r="V5364">
        <v>1</v>
      </c>
      <c r="W5364" t="str">
        <f t="shared" si="166"/>
        <v>B</v>
      </c>
      <c r="X5364" t="s">
        <v>554</v>
      </c>
      <c r="Y5364">
        <v>0</v>
      </c>
      <c r="Z5364">
        <v>4.13</v>
      </c>
      <c r="AA5364" s="6">
        <f t="shared" si="167"/>
        <v>1.8600000000000003</v>
      </c>
    </row>
    <row r="5365" spans="1:27" x14ac:dyDescent="0.3">
      <c r="A5365" s="5">
        <v>42955</v>
      </c>
      <c r="B5365" s="5" t="s">
        <v>416</v>
      </c>
      <c r="C5365" s="5" t="s">
        <v>452</v>
      </c>
      <c r="D5365" s="5" t="s">
        <v>309</v>
      </c>
      <c r="E5365" t="s">
        <v>290</v>
      </c>
      <c r="F5365" s="5" t="s">
        <v>23</v>
      </c>
      <c r="G5365" s="5" t="str">
        <f>INDEX(DB_FILM!B:B,MATCH($F5365,DB_FILM!$A:$A,0))</f>
        <v>1994</v>
      </c>
      <c r="H5365" s="5" t="str">
        <f>INDEX(DB_FILM!C:C,MATCH($F5365,DB_FILM!$A:$A,0))</f>
        <v xml:space="preserve">T </v>
      </c>
      <c r="I5365" s="9">
        <f>INDEX(DB_FILM!D:D,MATCH($F5365,DB_FILM!$A:$A,0))</f>
        <v>142</v>
      </c>
      <c r="J5365" s="5" t="str">
        <f>INDEX(DB_FILM!E:E,MATCH($F5365,DB_FILM!$A:$A,0))</f>
        <v>Drama, Romance</v>
      </c>
      <c r="K5365" s="6">
        <f>INDEX(DB_FILM!F:F,MATCH($F5365,DB_FILM!$A:$A,0))</f>
        <v>8.8000000000000007</v>
      </c>
      <c r="L5365" s="5" t="str">
        <f>INDEX(DB_FILM!G:G,MATCH($F5365,DB_FILM!$A:$A,0))</f>
        <v>The presidencies of Kennedy and Johnson, Vietnam, Watergate, and other history unfold through the perspective of an Alabama man with an IQ of 75.</v>
      </c>
      <c r="M5365" s="5" t="str">
        <f>INDEX(DB_FILM!H:H,MATCH($F5365,DB_FILM!$A:$A,0))</f>
        <v xml:space="preserve">Robert Zemeckis </v>
      </c>
      <c r="N5365" s="5" t="str">
        <f>INDEX(DB_FILM!I:I,MATCH($F5365,DB_FILM!$A:$A,0))</f>
        <v>Tom Hanks, Robin Wright, Gary Sinise, Sally Field</v>
      </c>
      <c r="O5365" s="7">
        <f>INDEX(DB_FILM!J:J,MATCH($F5365,DB_FILM!$A:$A,0))</f>
        <v>1512094</v>
      </c>
      <c r="P5365" s="7">
        <f>INDEX(DB_FILM!K:K,MATCH($F5365,DB_FILM!$A:$A,0))</f>
        <v>330250000</v>
      </c>
      <c r="Q5365" s="5" t="s">
        <v>474</v>
      </c>
      <c r="R5365">
        <v>9.99</v>
      </c>
      <c r="S5365">
        <v>5</v>
      </c>
      <c r="T5365">
        <v>1</v>
      </c>
      <c r="U5365">
        <v>2145</v>
      </c>
      <c r="V5365">
        <v>3</v>
      </c>
      <c r="W5365" t="str">
        <f t="shared" si="166"/>
        <v>A</v>
      </c>
      <c r="X5365" t="s">
        <v>552</v>
      </c>
      <c r="Y5365">
        <v>0</v>
      </c>
      <c r="Z5365">
        <v>5.09</v>
      </c>
      <c r="AA5365" s="6">
        <f t="shared" si="167"/>
        <v>4.9000000000000004</v>
      </c>
    </row>
    <row r="5366" spans="1:27" x14ac:dyDescent="0.3">
      <c r="A5366" s="5">
        <v>42955</v>
      </c>
      <c r="B5366" s="5" t="s">
        <v>416</v>
      </c>
      <c r="C5366" s="5" t="s">
        <v>452</v>
      </c>
      <c r="D5366" s="5" t="s">
        <v>309</v>
      </c>
      <c r="E5366" t="s">
        <v>290</v>
      </c>
      <c r="F5366" s="5" t="s">
        <v>65</v>
      </c>
      <c r="G5366" s="5" t="str">
        <f>INDEX(DB_FILM!B:B,MATCH($F5366,DB_FILM!$A:$A,0))</f>
        <v>1985</v>
      </c>
      <c r="H5366" s="5" t="str">
        <f>INDEX(DB_FILM!C:C,MATCH($F5366,DB_FILM!$A:$A,0))</f>
        <v xml:space="preserve">T </v>
      </c>
      <c r="I5366" s="9">
        <f>INDEX(DB_FILM!D:D,MATCH($F5366,DB_FILM!$A:$A,0))</f>
        <v>116</v>
      </c>
      <c r="J5366" s="5" t="str">
        <f>INDEX(DB_FILM!E:E,MATCH($F5366,DB_FILM!$A:$A,0))</f>
        <v>Adventure, Comedy, Sci-Fi</v>
      </c>
      <c r="K5366" s="6">
        <f>INDEX(DB_FILM!F:F,MATCH($F5366,DB_FILM!$A:$A,0))</f>
        <v>8.5</v>
      </c>
      <c r="L5366" s="5" t="str">
        <f>INDEX(DB_FILM!G:G,MATCH($F5366,DB_FILM!$A:$A,0))</f>
        <v>Marty McFly, a 17-year-old high school student, is accidentally sent thirty years into the past in a time-traveling DeLorean invented by his close friend, the maverick scientist Doc Brown.</v>
      </c>
      <c r="M5366" s="5" t="str">
        <f>INDEX(DB_FILM!H:H,MATCH($F5366,DB_FILM!$A:$A,0))</f>
        <v xml:space="preserve">Robert Zemeckis </v>
      </c>
      <c r="N5366" s="5" t="str">
        <f>INDEX(DB_FILM!I:I,MATCH($F5366,DB_FILM!$A:$A,0))</f>
        <v>Michael J. Fox, Christopher Lloyd, Lea Thompson, Crispin Glover</v>
      </c>
      <c r="O5366" s="7">
        <f>INDEX(DB_FILM!J:J,MATCH($F5366,DB_FILM!$A:$A,0))</f>
        <v>879184</v>
      </c>
      <c r="P5366" s="7">
        <f>INDEX(DB_FILM!K:K,MATCH($F5366,DB_FILM!$A:$A,0))</f>
        <v>210610000</v>
      </c>
      <c r="Q5366" s="5" t="s">
        <v>476</v>
      </c>
      <c r="R5366">
        <v>9.99</v>
      </c>
      <c r="S5366">
        <v>28</v>
      </c>
      <c r="T5366">
        <v>2</v>
      </c>
      <c r="U5366">
        <v>2145</v>
      </c>
      <c r="V5366">
        <v>1</v>
      </c>
      <c r="W5366" t="str">
        <f t="shared" si="166"/>
        <v>B</v>
      </c>
      <c r="X5366" t="s">
        <v>488</v>
      </c>
      <c r="Y5366">
        <v>0</v>
      </c>
      <c r="Z5366">
        <v>5.09</v>
      </c>
      <c r="AA5366" s="6">
        <f t="shared" si="167"/>
        <v>4.9000000000000004</v>
      </c>
    </row>
    <row r="5367" spans="1:27" x14ac:dyDescent="0.3">
      <c r="A5367" s="5">
        <v>42956</v>
      </c>
      <c r="B5367" t="s">
        <v>415</v>
      </c>
      <c r="C5367" t="s">
        <v>455</v>
      </c>
      <c r="D5367" t="s">
        <v>306</v>
      </c>
      <c r="E5367" t="s">
        <v>307</v>
      </c>
      <c r="F5367" t="s">
        <v>43</v>
      </c>
      <c r="G5367" s="5" t="str">
        <f>INDEX(DB_FILM!B:B,MATCH($F5367,DB_FILM!$A:$A,0))</f>
        <v>1991</v>
      </c>
      <c r="H5367" s="5" t="str">
        <f>INDEX(DB_FILM!C:C,MATCH($F5367,DB_FILM!$A:$A,0))</f>
        <v xml:space="preserve">VM14 </v>
      </c>
      <c r="I5367" s="9">
        <f>INDEX(DB_FILM!D:D,MATCH($F5367,DB_FILM!$A:$A,0))</f>
        <v>118</v>
      </c>
      <c r="J5367" s="5" t="str">
        <f>INDEX(DB_FILM!E:E,MATCH($F5367,DB_FILM!$A:$A,0))</f>
        <v>Crime, Drama, Thriller</v>
      </c>
      <c r="K5367" s="6">
        <f>INDEX(DB_FILM!F:F,MATCH($F5367,DB_FILM!$A:$A,0))</f>
        <v>8.6</v>
      </c>
      <c r="L5367" s="5" t="str">
        <f>INDEX(DB_FILM!G:G,MATCH($F5367,DB_FILM!$A:$A,0))</f>
        <v>A young F.B.I. cadet must receive the help of an incarcerated and manipulative cannibal killer to help catch another serial killer, a madman who skins his victims.</v>
      </c>
      <c r="M5367" s="5" t="str">
        <f>INDEX(DB_FILM!H:H,MATCH($F5367,DB_FILM!$A:$A,0))</f>
        <v xml:space="preserve">Jonathan Demme </v>
      </c>
      <c r="N5367" s="5" t="str">
        <f>INDEX(DB_FILM!I:I,MATCH($F5367,DB_FILM!$A:$A,0))</f>
        <v>Jodie Foster, Anthony Hopkins, Lawrence A. Bonney, Kasi Lemmons</v>
      </c>
      <c r="O5367" s="7">
        <f>INDEX(DB_FILM!J:J,MATCH($F5367,DB_FILM!$A:$A,0))</f>
        <v>1064983</v>
      </c>
      <c r="P5367" s="7">
        <f>INDEX(DB_FILM!K:K,MATCH($F5367,DB_FILM!$A:$A,0))</f>
        <v>130740000.00000001</v>
      </c>
      <c r="Q5367" t="s">
        <v>474</v>
      </c>
      <c r="R5367">
        <v>5.99</v>
      </c>
      <c r="S5367">
        <v>16</v>
      </c>
      <c r="T5367">
        <v>1</v>
      </c>
      <c r="U5367">
        <v>2146</v>
      </c>
      <c r="V5367">
        <v>1</v>
      </c>
      <c r="W5367" t="str">
        <f t="shared" si="166"/>
        <v>A</v>
      </c>
      <c r="X5367" t="s">
        <v>533</v>
      </c>
      <c r="Y5367">
        <v>5</v>
      </c>
      <c r="Z5367">
        <v>3.05</v>
      </c>
      <c r="AA5367" s="6">
        <f t="shared" si="167"/>
        <v>2.9400000000000004</v>
      </c>
    </row>
    <row r="5368" spans="1:27" x14ac:dyDescent="0.3">
      <c r="A5368" s="5">
        <v>42956</v>
      </c>
      <c r="B5368" s="5" t="s">
        <v>399</v>
      </c>
      <c r="C5368" s="5" t="s">
        <v>448</v>
      </c>
      <c r="D5368" s="5" t="s">
        <v>300</v>
      </c>
      <c r="E5368" t="s">
        <v>268</v>
      </c>
      <c r="F5368" s="5" t="s">
        <v>39</v>
      </c>
      <c r="G5368" s="5" t="str">
        <f>INDEX(DB_FILM!B:B,MATCH($F5368,DB_FILM!$A:$A,0))</f>
        <v>2014</v>
      </c>
      <c r="H5368" s="5" t="str">
        <f>INDEX(DB_FILM!C:C,MATCH($F5368,DB_FILM!$A:$A,0))</f>
        <v xml:space="preserve">T </v>
      </c>
      <c r="I5368" s="9">
        <f>INDEX(DB_FILM!D:D,MATCH($F5368,DB_FILM!$A:$A,0))</f>
        <v>169</v>
      </c>
      <c r="J5368" s="5" t="str">
        <f>INDEX(DB_FILM!E:E,MATCH($F5368,DB_FILM!$A:$A,0))</f>
        <v>Adventure, Drama, Sci-Fi</v>
      </c>
      <c r="K5368" s="6">
        <f>INDEX(DB_FILM!F:F,MATCH($F5368,DB_FILM!$A:$A,0))</f>
        <v>8.6</v>
      </c>
      <c r="L5368" s="5" t="str">
        <f>INDEX(DB_FILM!G:G,MATCH($F5368,DB_FILM!$A:$A,0))</f>
        <v>A team of explorers travel through a wormhole in space in an attempt to ensure humanity's survival.</v>
      </c>
      <c r="M5368" s="5" t="str">
        <f>INDEX(DB_FILM!H:H,MATCH($F5368,DB_FILM!$A:$A,0))</f>
        <v xml:space="preserve">Christopher Nolan </v>
      </c>
      <c r="N5368" s="5" t="str">
        <f>INDEX(DB_FILM!I:I,MATCH($F5368,DB_FILM!$A:$A,0))</f>
        <v>Matthew McConaughey, Anne Hathaway, Jessica Chastain, Mackenzie Foy</v>
      </c>
      <c r="O5368" s="7">
        <f>INDEX(DB_FILM!J:J,MATCH($F5368,DB_FILM!$A:$A,0))</f>
        <v>1203445</v>
      </c>
      <c r="P5368" s="7">
        <f>INDEX(DB_FILM!K:K,MATCH($F5368,DB_FILM!$A:$A,0))</f>
        <v>188020000</v>
      </c>
      <c r="Q5368" s="5" t="s">
        <v>475</v>
      </c>
      <c r="R5368">
        <v>3.99</v>
      </c>
      <c r="S5368">
        <v>14</v>
      </c>
      <c r="T5368">
        <v>3</v>
      </c>
      <c r="U5368">
        <v>2147</v>
      </c>
      <c r="V5368">
        <v>1</v>
      </c>
      <c r="W5368" t="str">
        <f t="shared" si="166"/>
        <v>C</v>
      </c>
      <c r="X5368" t="s">
        <v>587</v>
      </c>
      <c r="Y5368">
        <v>0</v>
      </c>
      <c r="Z5368">
        <v>3.07</v>
      </c>
      <c r="AA5368" s="6">
        <f t="shared" si="167"/>
        <v>0.92000000000000037</v>
      </c>
    </row>
    <row r="5369" spans="1:27" x14ac:dyDescent="0.3">
      <c r="A5369" s="5">
        <v>42956</v>
      </c>
      <c r="B5369" t="s">
        <v>399</v>
      </c>
      <c r="C5369" t="s">
        <v>448</v>
      </c>
      <c r="D5369" t="s">
        <v>300</v>
      </c>
      <c r="E5369" t="s">
        <v>268</v>
      </c>
      <c r="F5369" t="s">
        <v>55</v>
      </c>
      <c r="G5369" s="5" t="str">
        <f>INDEX(DB_FILM!B:B,MATCH($F5369,DB_FILM!$A:$A,0))</f>
        <v>2002</v>
      </c>
      <c r="H5369" s="5" t="str">
        <f>INDEX(DB_FILM!C:C,MATCH($F5369,DB_FILM!$A:$A,0))</f>
        <v xml:space="preserve">VM14 </v>
      </c>
      <c r="I5369" s="9">
        <f>INDEX(DB_FILM!D:D,MATCH($F5369,DB_FILM!$A:$A,0))</f>
        <v>130</v>
      </c>
      <c r="J5369" s="5" t="str">
        <f>INDEX(DB_FILM!E:E,MATCH($F5369,DB_FILM!$A:$A,0))</f>
        <v>Crime, Drama</v>
      </c>
      <c r="K5369" s="6">
        <f>INDEX(DB_FILM!F:F,MATCH($F5369,DB_FILM!$A:$A,0))</f>
        <v>8.6</v>
      </c>
      <c r="L5369" s="5" t="str">
        <f>INDEX(DB_FILM!G:G,MATCH($F5369,DB_FILM!$A:$A,0))</f>
        <v>In the slums of Rio, two kids' paths diverge as one struggles to become a photographer and the other a kingpin.</v>
      </c>
      <c r="M5369" s="5" t="str">
        <f>INDEX(DB_FILM!H:H,MATCH($F5369,DB_FILM!$A:$A,0))</f>
        <v xml:space="preserve">Fernando Meirelles, Kátia Lund </v>
      </c>
      <c r="N5369" s="5" t="str">
        <f>INDEX(DB_FILM!I:I,MATCH($F5369,DB_FILM!$A:$A,0))</f>
        <v>Alexandre Rodrigues, Leandro Firmino, Matheus Nachtergaele, Phellipe Haagensen</v>
      </c>
      <c r="O5369" s="7">
        <f>INDEX(DB_FILM!J:J,MATCH($F5369,DB_FILM!$A:$A,0))</f>
        <v>615516</v>
      </c>
      <c r="P5369" s="7">
        <f>INDEX(DB_FILM!K:K,MATCH($F5369,DB_FILM!$A:$A,0))</f>
        <v>7560000</v>
      </c>
      <c r="Q5369" t="s">
        <v>476</v>
      </c>
      <c r="R5369">
        <v>7.99</v>
      </c>
      <c r="S5369">
        <v>22</v>
      </c>
      <c r="T5369">
        <v>2</v>
      </c>
      <c r="U5369">
        <v>2147</v>
      </c>
      <c r="V5369">
        <v>1</v>
      </c>
      <c r="W5369" t="str">
        <f t="shared" si="166"/>
        <v>B</v>
      </c>
      <c r="X5369" t="s">
        <v>630</v>
      </c>
      <c r="Y5369">
        <v>5</v>
      </c>
      <c r="Z5369">
        <v>5.1100000000000003</v>
      </c>
      <c r="AA5369" s="6">
        <f t="shared" si="167"/>
        <v>2.88</v>
      </c>
    </row>
    <row r="5370" spans="1:27" x14ac:dyDescent="0.3">
      <c r="A5370" s="5">
        <v>42956</v>
      </c>
      <c r="B5370" s="5" t="s">
        <v>400</v>
      </c>
      <c r="C5370" s="5" t="s">
        <v>444</v>
      </c>
      <c r="D5370" s="5" t="s">
        <v>348</v>
      </c>
      <c r="E5370" t="s">
        <v>299</v>
      </c>
      <c r="F5370" s="5" t="s">
        <v>53</v>
      </c>
      <c r="G5370" s="5" t="str">
        <f>INDEX(DB_FILM!B:B,MATCH($F5370,DB_FILM!$A:$A,0))</f>
        <v>2001</v>
      </c>
      <c r="H5370" s="5" t="str">
        <f>INDEX(DB_FILM!C:C,MATCH($F5370,DB_FILM!$A:$A,0))</f>
        <v xml:space="preserve">T </v>
      </c>
      <c r="I5370" s="9">
        <f>INDEX(DB_FILM!D:D,MATCH($F5370,DB_FILM!$A:$A,0))</f>
        <v>125</v>
      </c>
      <c r="J5370" s="5" t="str">
        <f>INDEX(DB_FILM!E:E,MATCH($F5370,DB_FILM!$A:$A,0))</f>
        <v>Animation, Adventure, Family</v>
      </c>
      <c r="K5370" s="6">
        <f>INDEX(DB_FILM!F:F,MATCH($F5370,DB_FILM!$A:$A,0))</f>
        <v>8.6</v>
      </c>
      <c r="L5370" s="5" t="str">
        <f>INDEX(DB_FILM!G:G,MATCH($F5370,DB_FILM!$A:$A,0))</f>
        <v>During her family's move to the suburbs, a sullen 10-year-old girl wanders into a world ruled by gods, witches, and spirits, and where humans are changed into beasts.</v>
      </c>
      <c r="M5370" s="5" t="str">
        <f>INDEX(DB_FILM!H:H,MATCH($F5370,DB_FILM!$A:$A,0))</f>
        <v xml:space="preserve">Hayao Miyazaki, Kirk Wise </v>
      </c>
      <c r="N5370" s="5" t="str">
        <f>INDEX(DB_FILM!I:I,MATCH($F5370,DB_FILM!$A:$A,0))</f>
        <v>Daveigh Chase, Suzanne Pleshette, Miyu Irino, Rumi Hiiragi</v>
      </c>
      <c r="O5370" s="7">
        <f>INDEX(DB_FILM!J:J,MATCH($F5370,DB_FILM!$A:$A,0))</f>
        <v>521082</v>
      </c>
      <c r="P5370" s="7">
        <f>INDEX(DB_FILM!K:K,MATCH($F5370,DB_FILM!$A:$A,0))</f>
        <v>10060000</v>
      </c>
      <c r="Q5370" s="5" t="s">
        <v>475</v>
      </c>
      <c r="R5370">
        <v>3.99</v>
      </c>
      <c r="S5370">
        <v>21</v>
      </c>
      <c r="T5370">
        <v>3</v>
      </c>
      <c r="U5370">
        <v>2148</v>
      </c>
      <c r="V5370">
        <v>3</v>
      </c>
      <c r="W5370" t="str">
        <f t="shared" si="166"/>
        <v>C</v>
      </c>
      <c r="X5370" t="s">
        <v>489</v>
      </c>
      <c r="Y5370">
        <v>0</v>
      </c>
      <c r="Z5370">
        <v>2.87</v>
      </c>
      <c r="AA5370" s="6">
        <f t="shared" si="167"/>
        <v>1.1200000000000001</v>
      </c>
    </row>
    <row r="5371" spans="1:27" x14ac:dyDescent="0.3">
      <c r="A5371" s="5">
        <v>42956</v>
      </c>
      <c r="B5371" t="s">
        <v>400</v>
      </c>
      <c r="C5371" t="s">
        <v>444</v>
      </c>
      <c r="D5371" t="s">
        <v>348</v>
      </c>
      <c r="E5371" t="s">
        <v>299</v>
      </c>
      <c r="F5371" t="s">
        <v>45</v>
      </c>
      <c r="G5371" s="5" t="str">
        <f>INDEX(DB_FILM!B:B,MATCH($F5371,DB_FILM!$A:$A,0))</f>
        <v>1994</v>
      </c>
      <c r="H5371" s="5" t="str">
        <f>INDEX(DB_FILM!C:C,MATCH($F5371,DB_FILM!$A:$A,0))</f>
        <v xml:space="preserve">T </v>
      </c>
      <c r="I5371" s="9">
        <f>INDEX(DB_FILM!D:D,MATCH($F5371,DB_FILM!$A:$A,0))</f>
        <v>110</v>
      </c>
      <c r="J5371" s="5" t="str">
        <f>INDEX(DB_FILM!E:E,MATCH($F5371,DB_FILM!$A:$A,0))</f>
        <v>Crime, Drama, Thriller</v>
      </c>
      <c r="K5371" s="6">
        <f>INDEX(DB_FILM!F:F,MATCH($F5371,DB_FILM!$A:$A,0))</f>
        <v>8.6</v>
      </c>
      <c r="L5371" s="5" t="str">
        <f>INDEX(DB_FILM!G:G,MATCH($F5371,DB_FILM!$A:$A,0))</f>
        <v>Mathilda, a 12-year-old girl, is reluctantly taken in by Léon, a professional assassin, after her family is murdered. Léon and Mathilda form an unusual relationship, as she becomes his protégée and learns the assassin's trade.</v>
      </c>
      <c r="M5371" s="5" t="str">
        <f>INDEX(DB_FILM!H:H,MATCH($F5371,DB_FILM!$A:$A,0))</f>
        <v xml:space="preserve">Luc Besson </v>
      </c>
      <c r="N5371" s="5" t="str">
        <f>INDEX(DB_FILM!I:I,MATCH($F5371,DB_FILM!$A:$A,0))</f>
        <v>Jean Reno, Gary Oldman, Natalie Portman, Danny Aiello</v>
      </c>
      <c r="O5371" s="7">
        <f>INDEX(DB_FILM!J:J,MATCH($F5371,DB_FILM!$A:$A,0))</f>
        <v>870122</v>
      </c>
      <c r="P5371" s="7">
        <f>INDEX(DB_FILM!K:K,MATCH($F5371,DB_FILM!$A:$A,0))</f>
        <v>19500000</v>
      </c>
      <c r="Q5371" t="s">
        <v>476</v>
      </c>
      <c r="R5371">
        <v>3.99</v>
      </c>
      <c r="S5371">
        <v>17</v>
      </c>
      <c r="T5371">
        <v>2</v>
      </c>
      <c r="U5371">
        <v>2148</v>
      </c>
      <c r="V5371">
        <v>1</v>
      </c>
      <c r="W5371" t="str">
        <f t="shared" si="166"/>
        <v>B</v>
      </c>
      <c r="X5371" t="s">
        <v>544</v>
      </c>
      <c r="Y5371">
        <v>0</v>
      </c>
      <c r="Z5371">
        <v>1.99</v>
      </c>
      <c r="AA5371" s="6">
        <f t="shared" si="167"/>
        <v>2</v>
      </c>
    </row>
    <row r="5372" spans="1:27" x14ac:dyDescent="0.3">
      <c r="A5372" s="5">
        <v>42956</v>
      </c>
      <c r="B5372" s="5" t="s">
        <v>400</v>
      </c>
      <c r="C5372" s="5" t="s">
        <v>444</v>
      </c>
      <c r="D5372" s="5" t="s">
        <v>348</v>
      </c>
      <c r="E5372" t="s">
        <v>299</v>
      </c>
      <c r="F5372" s="5" t="s">
        <v>37</v>
      </c>
      <c r="G5372" s="5" t="str">
        <f>INDEX(DB_FILM!B:B,MATCH($F5372,DB_FILM!$A:$A,0))</f>
        <v>2018</v>
      </c>
      <c r="H5372" s="5" t="str">
        <f>INDEX(DB_FILM!C:C,MATCH($F5372,DB_FILM!$A:$A,0))</f>
        <v xml:space="preserve">T </v>
      </c>
      <c r="I5372" s="9">
        <f>INDEX(DB_FILM!D:D,MATCH($F5372,DB_FILM!$A:$A,0))</f>
        <v>149</v>
      </c>
      <c r="J5372" s="5" t="str">
        <f>INDEX(DB_FILM!E:E,MATCH($F5372,DB_FILM!$A:$A,0))</f>
        <v>Action, Adventure, Fantasy</v>
      </c>
      <c r="K5372" s="6">
        <f>INDEX(DB_FILM!F:F,MATCH($F5372,DB_FILM!$A:$A,0))</f>
        <v>8.6</v>
      </c>
      <c r="L5372" s="5" t="str">
        <f>INDEX(DB_FILM!G:G,MATCH($F5372,DB_FILM!$A:$A,0))</f>
        <v>The Avengers and their allies must be willing to sacrifice all in an attempt to defeat the powerful Thanos before his blitz of devastation and ruin puts an end to the universe.</v>
      </c>
      <c r="M5372" s="5" t="str">
        <f>INDEX(DB_FILM!H:H,MATCH($F5372,DB_FILM!$A:$A,0))</f>
        <v xml:space="preserve">Anthony Russo, Joe Russo </v>
      </c>
      <c r="N5372" s="5" t="str">
        <f>INDEX(DB_FILM!I:I,MATCH($F5372,DB_FILM!$A:$A,0))</f>
        <v>Robert Downey Jr., Chris Hemsworth, Mark Ruffalo, Chris Evans</v>
      </c>
      <c r="O5372" s="7">
        <f>INDEX(DB_FILM!J:J,MATCH($F5372,DB_FILM!$A:$A,0))</f>
        <v>461893</v>
      </c>
      <c r="P5372" s="7">
        <f>INDEX(DB_FILM!K:K,MATCH($F5372,DB_FILM!$A:$A,0))</f>
        <v>678630000</v>
      </c>
      <c r="Q5372" s="5" t="s">
        <v>474</v>
      </c>
      <c r="R5372">
        <v>3.99</v>
      </c>
      <c r="S5372">
        <v>13</v>
      </c>
      <c r="T5372">
        <v>1</v>
      </c>
      <c r="U5372">
        <v>2148</v>
      </c>
      <c r="V5372">
        <v>1</v>
      </c>
      <c r="W5372" t="str">
        <f t="shared" si="166"/>
        <v>A</v>
      </c>
      <c r="X5372" t="s">
        <v>557</v>
      </c>
      <c r="Y5372">
        <v>0</v>
      </c>
      <c r="Z5372">
        <v>2.39</v>
      </c>
      <c r="AA5372" s="6">
        <f t="shared" si="167"/>
        <v>1.6</v>
      </c>
    </row>
    <row r="5373" spans="1:27" x14ac:dyDescent="0.3">
      <c r="A5373" s="5">
        <v>42956</v>
      </c>
      <c r="B5373" s="5" t="s">
        <v>400</v>
      </c>
      <c r="C5373" s="5" t="s">
        <v>444</v>
      </c>
      <c r="D5373" s="5" t="s">
        <v>348</v>
      </c>
      <c r="E5373" t="s">
        <v>299</v>
      </c>
      <c r="F5373" s="5" t="s">
        <v>47</v>
      </c>
      <c r="G5373" s="5" t="str">
        <f>INDEX(DB_FILM!B:B,MATCH($F5373,DB_FILM!$A:$A,0))</f>
        <v>1977</v>
      </c>
      <c r="H5373" s="5" t="str">
        <f>INDEX(DB_FILM!C:C,MATCH($F5373,DB_FILM!$A:$A,0))</f>
        <v xml:space="preserve">T </v>
      </c>
      <c r="I5373" s="9">
        <f>INDEX(DB_FILM!D:D,MATCH($F5373,DB_FILM!$A:$A,0))</f>
        <v>121</v>
      </c>
      <c r="J5373" s="5" t="str">
        <f>INDEX(DB_FILM!E:E,MATCH($F5373,DB_FILM!$A:$A,0))</f>
        <v>Action, Adventure, Fantasy</v>
      </c>
      <c r="K5373" s="6">
        <f>INDEX(DB_FILM!F:F,MATCH($F5373,DB_FILM!$A:$A,0))</f>
        <v>8.6</v>
      </c>
      <c r="L5373" s="5" t="str">
        <f>INDEX(DB_FILM!G:G,MATCH($F5373,DB_FILM!$A:$A,0))</f>
        <v>Luke Skywalker joins forces with a Jedi Knight, a cocky pilot, a Wookiee and two droids to save the galaxy from the Empire's world-destroying battle station, while also attempting to rescue Princess Leia from the evil Darth Vader.</v>
      </c>
      <c r="M5373" s="5" t="str">
        <f>INDEX(DB_FILM!H:H,MATCH($F5373,DB_FILM!$A:$A,0))</f>
        <v xml:space="preserve">George Lucas </v>
      </c>
      <c r="N5373" s="5" t="str">
        <f>INDEX(DB_FILM!I:I,MATCH($F5373,DB_FILM!$A:$A,0))</f>
        <v>Mark Hamill, Harrison Ford, Carrie Fisher, Alec Guinness</v>
      </c>
      <c r="O5373" s="7">
        <f>INDEX(DB_FILM!J:J,MATCH($F5373,DB_FILM!$A:$A,0))</f>
        <v>1070346</v>
      </c>
      <c r="P5373" s="7">
        <f>INDEX(DB_FILM!K:K,MATCH($F5373,DB_FILM!$A:$A,0))</f>
        <v>322740000</v>
      </c>
      <c r="Q5373" s="5" t="s">
        <v>476</v>
      </c>
      <c r="R5373">
        <v>7.99</v>
      </c>
      <c r="S5373">
        <v>18</v>
      </c>
      <c r="T5373">
        <v>2</v>
      </c>
      <c r="U5373">
        <v>2148</v>
      </c>
      <c r="V5373">
        <v>1</v>
      </c>
      <c r="W5373" t="str">
        <f t="shared" si="166"/>
        <v>B</v>
      </c>
      <c r="X5373" t="s">
        <v>506</v>
      </c>
      <c r="Y5373">
        <v>0</v>
      </c>
      <c r="Z5373">
        <v>3.99</v>
      </c>
      <c r="AA5373" s="6">
        <f t="shared" si="167"/>
        <v>4</v>
      </c>
    </row>
    <row r="5374" spans="1:27" x14ac:dyDescent="0.3">
      <c r="A5374" s="5">
        <v>42957</v>
      </c>
      <c r="B5374" s="5" t="s">
        <v>398</v>
      </c>
      <c r="C5374" s="5" t="s">
        <v>434</v>
      </c>
      <c r="D5374" s="5" t="s">
        <v>377</v>
      </c>
      <c r="E5374" t="s">
        <v>278</v>
      </c>
      <c r="F5374" s="5" t="s">
        <v>99</v>
      </c>
      <c r="G5374" s="5" t="str">
        <f>INDEX(DB_FILM!B:B,MATCH($F5374,DB_FILM!$A:$A,0))</f>
        <v>1994</v>
      </c>
      <c r="H5374" s="5" t="str">
        <f>INDEX(DB_FILM!C:C,MATCH($F5374,DB_FILM!$A:$A,0))</f>
        <v xml:space="preserve">T </v>
      </c>
      <c r="I5374" s="9">
        <f>INDEX(DB_FILM!D:D,MATCH($F5374,DB_FILM!$A:$A,0))</f>
        <v>142</v>
      </c>
      <c r="J5374" s="5" t="str">
        <f>INDEX(DB_FILM!E:E,MATCH($F5374,DB_FILM!$A:$A,0))</f>
        <v>Drama</v>
      </c>
      <c r="K5374" s="6">
        <f>INDEX(DB_FILM!F:F,MATCH($F5374,DB_FILM!$A:$A,0))</f>
        <v>9.3000000000000007</v>
      </c>
      <c r="L5374" s="5" t="str">
        <f>INDEX(DB_FILM!G:G,MATCH($F5374,DB_FILM!$A:$A,0))</f>
        <v>Two imprisoned men bond over a number of years, finding solace and eventual redemption through acts of common decency.</v>
      </c>
      <c r="M5374" s="5" t="str">
        <f>INDEX(DB_FILM!H:H,MATCH($F5374,DB_FILM!$A:$A,0))</f>
        <v xml:space="preserve">Frank Darabont </v>
      </c>
      <c r="N5374" s="5" t="str">
        <f>INDEX(DB_FILM!I:I,MATCH($F5374,DB_FILM!$A:$A,0))</f>
        <v>Tim Robbins, Morgan Freeman, Bob Gunton, William Sadler</v>
      </c>
      <c r="O5374" s="7">
        <f>INDEX(DB_FILM!J:J,MATCH($F5374,DB_FILM!$A:$A,0))</f>
        <v>1987679</v>
      </c>
      <c r="P5374" s="7">
        <f>INDEX(DB_FILM!K:K,MATCH($F5374,DB_FILM!$A:$A,0))</f>
        <v>28340000</v>
      </c>
      <c r="Q5374" s="5" t="s">
        <v>475</v>
      </c>
      <c r="R5374">
        <v>7.99</v>
      </c>
      <c r="S5374">
        <v>1</v>
      </c>
      <c r="T5374">
        <v>3</v>
      </c>
      <c r="U5374">
        <v>2149</v>
      </c>
      <c r="V5374">
        <v>1</v>
      </c>
      <c r="W5374" t="str">
        <f t="shared" si="166"/>
        <v>C</v>
      </c>
      <c r="X5374" t="s">
        <v>539</v>
      </c>
      <c r="Y5374">
        <v>0</v>
      </c>
      <c r="Z5374">
        <v>5.99</v>
      </c>
      <c r="AA5374" s="6">
        <f t="shared" si="167"/>
        <v>2</v>
      </c>
    </row>
    <row r="5375" spans="1:27" x14ac:dyDescent="0.3">
      <c r="A5375" s="5">
        <v>42957</v>
      </c>
      <c r="B5375" s="5" t="s">
        <v>398</v>
      </c>
      <c r="C5375" s="5" t="s">
        <v>434</v>
      </c>
      <c r="D5375" s="5" t="s">
        <v>377</v>
      </c>
      <c r="E5375" t="s">
        <v>278</v>
      </c>
      <c r="F5375" s="5" t="s">
        <v>43</v>
      </c>
      <c r="G5375" s="5" t="str">
        <f>INDEX(DB_FILM!B:B,MATCH($F5375,DB_FILM!$A:$A,0))</f>
        <v>1991</v>
      </c>
      <c r="H5375" s="5" t="str">
        <f>INDEX(DB_FILM!C:C,MATCH($F5375,DB_FILM!$A:$A,0))</f>
        <v xml:space="preserve">VM14 </v>
      </c>
      <c r="I5375" s="9">
        <f>INDEX(DB_FILM!D:D,MATCH($F5375,DB_FILM!$A:$A,0))</f>
        <v>118</v>
      </c>
      <c r="J5375" s="5" t="str">
        <f>INDEX(DB_FILM!E:E,MATCH($F5375,DB_FILM!$A:$A,0))</f>
        <v>Crime, Drama, Thriller</v>
      </c>
      <c r="K5375" s="6">
        <f>INDEX(DB_FILM!F:F,MATCH($F5375,DB_FILM!$A:$A,0))</f>
        <v>8.6</v>
      </c>
      <c r="L5375" s="5" t="str">
        <f>INDEX(DB_FILM!G:G,MATCH($F5375,DB_FILM!$A:$A,0))</f>
        <v>A young F.B.I. cadet must receive the help of an incarcerated and manipulative cannibal killer to help catch another serial killer, a madman who skins his victims.</v>
      </c>
      <c r="M5375" s="5" t="str">
        <f>INDEX(DB_FILM!H:H,MATCH($F5375,DB_FILM!$A:$A,0))</f>
        <v xml:space="preserve">Jonathan Demme </v>
      </c>
      <c r="N5375" s="5" t="str">
        <f>INDEX(DB_FILM!I:I,MATCH($F5375,DB_FILM!$A:$A,0))</f>
        <v>Jodie Foster, Anthony Hopkins, Lawrence A. Bonney, Kasi Lemmons</v>
      </c>
      <c r="O5375" s="7">
        <f>INDEX(DB_FILM!J:J,MATCH($F5375,DB_FILM!$A:$A,0))</f>
        <v>1064983</v>
      </c>
      <c r="P5375" s="7">
        <f>INDEX(DB_FILM!K:K,MATCH($F5375,DB_FILM!$A:$A,0))</f>
        <v>130740000.00000001</v>
      </c>
      <c r="Q5375" s="5" t="s">
        <v>476</v>
      </c>
      <c r="R5375">
        <v>5.99</v>
      </c>
      <c r="S5375">
        <v>16</v>
      </c>
      <c r="T5375">
        <v>2</v>
      </c>
      <c r="U5375">
        <v>2149</v>
      </c>
      <c r="V5375">
        <v>1</v>
      </c>
      <c r="W5375" t="str">
        <f t="shared" si="166"/>
        <v>B</v>
      </c>
      <c r="X5375" t="s">
        <v>516</v>
      </c>
      <c r="Y5375">
        <v>0</v>
      </c>
      <c r="Z5375">
        <v>3.29</v>
      </c>
      <c r="AA5375" s="6">
        <f t="shared" si="167"/>
        <v>2.7</v>
      </c>
    </row>
    <row r="5376" spans="1:27" x14ac:dyDescent="0.3">
      <c r="A5376" s="5">
        <v>42957</v>
      </c>
      <c r="B5376" s="5" t="s">
        <v>398</v>
      </c>
      <c r="C5376" s="5" t="s">
        <v>434</v>
      </c>
      <c r="D5376" s="5" t="s">
        <v>377</v>
      </c>
      <c r="E5376" t="s">
        <v>278</v>
      </c>
      <c r="F5376" s="5" t="s">
        <v>91</v>
      </c>
      <c r="G5376" s="5" t="str">
        <f>INDEX(DB_FILM!B:B,MATCH($F5376,DB_FILM!$A:$A,0))</f>
        <v>2011</v>
      </c>
      <c r="H5376" s="5" t="str">
        <f>INDEX(DB_FILM!C:C,MATCH($F5376,DB_FILM!$A:$A,0))</f>
        <v xml:space="preserve">T </v>
      </c>
      <c r="I5376" s="9">
        <f>INDEX(DB_FILM!D:D,MATCH($F5376,DB_FILM!$A:$A,0))</f>
        <v>112</v>
      </c>
      <c r="J5376" s="5" t="str">
        <f>INDEX(DB_FILM!E:E,MATCH($F5376,DB_FILM!$A:$A,0))</f>
        <v>Biography, Comedy, Drama</v>
      </c>
      <c r="K5376" s="6">
        <f>INDEX(DB_FILM!F:F,MATCH($F5376,DB_FILM!$A:$A,0))</f>
        <v>8.5</v>
      </c>
      <c r="L5376" s="5" t="str">
        <f>INDEX(DB_FILM!G:G,MATCH($F5376,DB_FILM!$A:$A,0))</f>
        <v>After he becomes a quadriplegic from a paragliding accident, an aristocrat hires a young man from the projects to be his caregiver.</v>
      </c>
      <c r="M5376" s="5" t="str">
        <f>INDEX(DB_FILM!H:H,MATCH($F5376,DB_FILM!$A:$A,0))</f>
        <v xml:space="preserve">Olivier Nakache, Éric Toledano </v>
      </c>
      <c r="N5376" s="5" t="str">
        <f>INDEX(DB_FILM!I:I,MATCH($F5376,DB_FILM!$A:$A,0))</f>
        <v>François Cluzet, Omar Sy, Anne Le Ny, Audrey Fleurot</v>
      </c>
      <c r="O5376" s="7">
        <f>INDEX(DB_FILM!J:J,MATCH($F5376,DB_FILM!$A:$A,0))</f>
        <v>631043</v>
      </c>
      <c r="P5376" s="7">
        <f>INDEX(DB_FILM!K:K,MATCH($F5376,DB_FILM!$A:$A,0))</f>
        <v>13180000</v>
      </c>
      <c r="Q5376" s="5" t="s">
        <v>476</v>
      </c>
      <c r="R5376">
        <v>5.99</v>
      </c>
      <c r="S5376">
        <v>42</v>
      </c>
      <c r="T5376">
        <v>2</v>
      </c>
      <c r="U5376">
        <v>2149</v>
      </c>
      <c r="V5376">
        <v>1</v>
      </c>
      <c r="W5376" t="str">
        <f t="shared" si="166"/>
        <v>B</v>
      </c>
      <c r="X5376" t="s">
        <v>549</v>
      </c>
      <c r="Y5376">
        <v>0</v>
      </c>
      <c r="Z5376">
        <v>3.83</v>
      </c>
      <c r="AA5376" s="6">
        <f t="shared" si="167"/>
        <v>2.16</v>
      </c>
    </row>
    <row r="5377" spans="1:27" x14ac:dyDescent="0.3">
      <c r="A5377" s="5">
        <v>42957</v>
      </c>
      <c r="B5377" s="5" t="s">
        <v>398</v>
      </c>
      <c r="C5377" s="5" t="s">
        <v>434</v>
      </c>
      <c r="D5377" s="5" t="s">
        <v>377</v>
      </c>
      <c r="E5377" t="s">
        <v>278</v>
      </c>
      <c r="F5377" s="5" t="s">
        <v>11</v>
      </c>
      <c r="G5377" s="5" t="str">
        <f>INDEX(DB_FILM!B:B,MATCH($F5377,DB_FILM!$A:$A,0))</f>
        <v>1993</v>
      </c>
      <c r="H5377" s="5" t="str">
        <f>INDEX(DB_FILM!C:C,MATCH($F5377,DB_FILM!$A:$A,0))</f>
        <v xml:space="preserve">T </v>
      </c>
      <c r="I5377" s="9">
        <f>INDEX(DB_FILM!D:D,MATCH($F5377,DB_FILM!$A:$A,0))</f>
        <v>195</v>
      </c>
      <c r="J5377" s="5" t="str">
        <f>INDEX(DB_FILM!E:E,MATCH($F5377,DB_FILM!$A:$A,0))</f>
        <v>Biography, Drama, History</v>
      </c>
      <c r="K5377" s="6">
        <f>INDEX(DB_FILM!F:F,MATCH($F5377,DB_FILM!$A:$A,0))</f>
        <v>8.9</v>
      </c>
      <c r="L5377" s="5" t="str">
        <f>INDEX(DB_FILM!G:G,MATCH($F5377,DB_FILM!$A:$A,0))</f>
        <v>In German-occupied Poland during World War II, Oskar Schindler gradually becomes concerned for his Jewish workforce after witnessing their persecution by the Nazi Germans.</v>
      </c>
      <c r="M5377" s="5" t="str">
        <f>INDEX(DB_FILM!H:H,MATCH($F5377,DB_FILM!$A:$A,0))</f>
        <v xml:space="preserve">Steven Spielberg </v>
      </c>
      <c r="N5377" s="5" t="str">
        <f>INDEX(DB_FILM!I:I,MATCH($F5377,DB_FILM!$A:$A,0))</f>
        <v>Liam Neeson, Ralph Fiennes, Ben Kingsley, Caroline Goodall</v>
      </c>
      <c r="O5377" s="7">
        <f>INDEX(DB_FILM!J:J,MATCH($F5377,DB_FILM!$A:$A,0))</f>
        <v>1025474</v>
      </c>
      <c r="P5377" s="7">
        <f>INDEX(DB_FILM!K:K,MATCH($F5377,DB_FILM!$A:$A,0))</f>
        <v>96070000</v>
      </c>
      <c r="Q5377" s="5" t="s">
        <v>474</v>
      </c>
      <c r="R5377">
        <v>9.99</v>
      </c>
      <c r="S5377">
        <v>48</v>
      </c>
      <c r="T5377">
        <v>1</v>
      </c>
      <c r="U5377">
        <v>2149</v>
      </c>
      <c r="V5377">
        <v>1</v>
      </c>
      <c r="W5377" t="str">
        <f t="shared" si="166"/>
        <v>A</v>
      </c>
      <c r="X5377" t="s">
        <v>538</v>
      </c>
      <c r="Y5377">
        <v>0</v>
      </c>
      <c r="Z5377">
        <v>5.39</v>
      </c>
      <c r="AA5377" s="6">
        <f t="shared" si="167"/>
        <v>4.6000000000000005</v>
      </c>
    </row>
    <row r="5378" spans="1:27" x14ac:dyDescent="0.3">
      <c r="A5378" s="5">
        <v>42957</v>
      </c>
      <c r="B5378" t="s">
        <v>398</v>
      </c>
      <c r="C5378" t="s">
        <v>434</v>
      </c>
      <c r="D5378" t="s">
        <v>377</v>
      </c>
      <c r="E5378" t="s">
        <v>278</v>
      </c>
      <c r="F5378" t="s">
        <v>59</v>
      </c>
      <c r="G5378" s="5" t="str">
        <f>INDEX(DB_FILM!B:B,MATCH($F5378,DB_FILM!$A:$A,0))</f>
        <v>1946</v>
      </c>
      <c r="H5378" s="5" t="str">
        <f>INDEX(DB_FILM!C:C,MATCH($F5378,DB_FILM!$A:$A,0))</f>
        <v xml:space="preserve">T </v>
      </c>
      <c r="I5378" s="9">
        <f>INDEX(DB_FILM!D:D,MATCH($F5378,DB_FILM!$A:$A,0))</f>
        <v>130</v>
      </c>
      <c r="J5378" s="5" t="str">
        <f>INDEX(DB_FILM!E:E,MATCH($F5378,DB_FILM!$A:$A,0))</f>
        <v>Drama, Family, Fantasy</v>
      </c>
      <c r="K5378" s="6">
        <f>INDEX(DB_FILM!F:F,MATCH($F5378,DB_FILM!$A:$A,0))</f>
        <v>8.6</v>
      </c>
      <c r="L5378" s="5" t="str">
        <f>INDEX(DB_FILM!G:G,MATCH($F5378,DB_FILM!$A:$A,0))</f>
        <v>An angel is sent from Heaven to help a desperately frustrated businessman by showing him what life would have been like if he had never existed.</v>
      </c>
      <c r="M5378" s="5" t="str">
        <f>INDEX(DB_FILM!H:H,MATCH($F5378,DB_FILM!$A:$A,0))</f>
        <v xml:space="preserve">Frank Capra </v>
      </c>
      <c r="N5378" s="5" t="str">
        <f>INDEX(DB_FILM!I:I,MATCH($F5378,DB_FILM!$A:$A,0))</f>
        <v>James Stewart, Donna Reed, Lionel Barrymore, Thomas Mitchell</v>
      </c>
      <c r="O5378" s="7">
        <f>INDEX(DB_FILM!J:J,MATCH($F5378,DB_FILM!$A:$A,0))</f>
        <v>334168</v>
      </c>
      <c r="P5378" s="7">
        <f>INDEX(DB_FILM!K:K,MATCH($F5378,DB_FILM!$A:$A,0))</f>
        <v>7270000</v>
      </c>
      <c r="Q5378" t="s">
        <v>476</v>
      </c>
      <c r="R5378">
        <v>13.99</v>
      </c>
      <c r="S5378">
        <v>25</v>
      </c>
      <c r="T5378">
        <v>2</v>
      </c>
      <c r="U5378">
        <v>2149</v>
      </c>
      <c r="V5378">
        <v>2</v>
      </c>
      <c r="W5378" t="str">
        <f t="shared" ref="W5378:W5441" si="168">IF(T5378=1,"A",IF(T5378=2,"B",IF(T5378=3,"C")))</f>
        <v>B</v>
      </c>
      <c r="X5378" t="s">
        <v>607</v>
      </c>
      <c r="Y5378">
        <v>0</v>
      </c>
      <c r="Z5378">
        <v>6.99</v>
      </c>
      <c r="AA5378" s="6">
        <f t="shared" ref="AA5378:AA5441" si="169">R5378-Z5378</f>
        <v>7</v>
      </c>
    </row>
    <row r="5379" spans="1:27" x14ac:dyDescent="0.3">
      <c r="A5379" s="5">
        <v>42958</v>
      </c>
      <c r="B5379" t="s">
        <v>413</v>
      </c>
      <c r="C5379" t="s">
        <v>430</v>
      </c>
      <c r="D5379" t="s">
        <v>377</v>
      </c>
      <c r="E5379" t="s">
        <v>278</v>
      </c>
      <c r="F5379" t="s">
        <v>25</v>
      </c>
      <c r="G5379" s="5" t="str">
        <f>INDEX(DB_FILM!B:B,MATCH($F5379,DB_FILM!$A:$A,0))</f>
        <v>1980</v>
      </c>
      <c r="H5379" s="5" t="str">
        <f>INDEX(DB_FILM!C:C,MATCH($F5379,DB_FILM!$A:$A,0))</f>
        <v xml:space="preserve">T </v>
      </c>
      <c r="I5379" s="9">
        <f>INDEX(DB_FILM!D:D,MATCH($F5379,DB_FILM!$A:$A,0))</f>
        <v>124</v>
      </c>
      <c r="J5379" s="5" t="str">
        <f>INDEX(DB_FILM!E:E,MATCH($F5379,DB_FILM!$A:$A,0))</f>
        <v>Action, Adventure, Fantasy</v>
      </c>
      <c r="K5379" s="6">
        <f>INDEX(DB_FILM!F:F,MATCH($F5379,DB_FILM!$A:$A,0))</f>
        <v>8.8000000000000007</v>
      </c>
      <c r="L5379" s="5" t="str">
        <f>INDEX(DB_FILM!G:G,MATCH($F5379,DB_FILM!$A:$A,0))</f>
        <v>After the rebels are brutally overpowered by the Empire on the ice planet Hoth, Luke Skywalker begins Jedi training with Yoda, while his friends are pursued by Darth Vader.</v>
      </c>
      <c r="M5379" s="5" t="str">
        <f>INDEX(DB_FILM!H:H,MATCH($F5379,DB_FILM!$A:$A,0))</f>
        <v xml:space="preserve">Irvin Kershner </v>
      </c>
      <c r="N5379" s="5" t="str">
        <f>INDEX(DB_FILM!I:I,MATCH($F5379,DB_FILM!$A:$A,0))</f>
        <v>Mark Hamill, Harrison Ford, Carrie Fisher, Billy Dee Williams</v>
      </c>
      <c r="O5379" s="7">
        <f>INDEX(DB_FILM!J:J,MATCH($F5379,DB_FILM!$A:$A,0))</f>
        <v>999712</v>
      </c>
      <c r="P5379" s="7">
        <f>INDEX(DB_FILM!K:K,MATCH($F5379,DB_FILM!$A:$A,0))</f>
        <v>290480000</v>
      </c>
      <c r="Q5379" t="s">
        <v>475</v>
      </c>
      <c r="R5379">
        <v>7.99</v>
      </c>
      <c r="S5379">
        <v>6</v>
      </c>
      <c r="T5379">
        <v>3</v>
      </c>
      <c r="U5379">
        <v>2150</v>
      </c>
      <c r="V5379">
        <v>1</v>
      </c>
      <c r="W5379" t="str">
        <f t="shared" si="168"/>
        <v>C</v>
      </c>
      <c r="X5379" t="s">
        <v>547</v>
      </c>
      <c r="Y5379">
        <v>0</v>
      </c>
      <c r="Z5379">
        <v>5.75</v>
      </c>
      <c r="AA5379" s="6">
        <f t="shared" si="169"/>
        <v>2.2400000000000002</v>
      </c>
    </row>
    <row r="5380" spans="1:27" x14ac:dyDescent="0.3">
      <c r="A5380" s="5">
        <v>42958</v>
      </c>
      <c r="B5380" s="5" t="s">
        <v>413</v>
      </c>
      <c r="C5380" s="5" t="s">
        <v>430</v>
      </c>
      <c r="D5380" s="5" t="s">
        <v>377</v>
      </c>
      <c r="E5380" t="s">
        <v>278</v>
      </c>
      <c r="F5380" s="5" t="s">
        <v>89</v>
      </c>
      <c r="G5380" s="5" t="str">
        <f>INDEX(DB_FILM!B:B,MATCH($F5380,DB_FILM!$A:$A,0))</f>
        <v>2000</v>
      </c>
      <c r="H5380" s="5" t="str">
        <f>INDEX(DB_FILM!C:C,MATCH($F5380,DB_FILM!$A:$A,0))</f>
        <v xml:space="preserve">T </v>
      </c>
      <c r="I5380" s="9">
        <f>INDEX(DB_FILM!D:D,MATCH($F5380,DB_FILM!$A:$A,0))</f>
        <v>113</v>
      </c>
      <c r="J5380" s="5" t="str">
        <f>INDEX(DB_FILM!E:E,MATCH($F5380,DB_FILM!$A:$A,0))</f>
        <v>Mystery, Thriller</v>
      </c>
      <c r="K5380" s="6">
        <f>INDEX(DB_FILM!F:F,MATCH($F5380,DB_FILM!$A:$A,0))</f>
        <v>8.5</v>
      </c>
      <c r="L5380" s="5" t="str">
        <f>INDEX(DB_FILM!G:G,MATCH($F5380,DB_FILM!$A:$A,0))</f>
        <v>A man with short-term memory loss attempts to track down his wife's murderer.</v>
      </c>
      <c r="M5380" s="5" t="str">
        <f>INDEX(DB_FILM!H:H,MATCH($F5380,DB_FILM!$A:$A,0))</f>
        <v xml:space="preserve">Christopher Nolan </v>
      </c>
      <c r="N5380" s="5" t="str">
        <f>INDEX(DB_FILM!I:I,MATCH($F5380,DB_FILM!$A:$A,0))</f>
        <v>Guy Pearce, Carrie-Anne Moss, Joe Pantoliano, Mark Boone Junior</v>
      </c>
      <c r="O5380" s="7">
        <f>INDEX(DB_FILM!J:J,MATCH($F5380,DB_FILM!$A:$A,0))</f>
        <v>986815</v>
      </c>
      <c r="P5380" s="7">
        <f>INDEX(DB_FILM!K:K,MATCH($F5380,DB_FILM!$A:$A,0))</f>
        <v>25540000</v>
      </c>
      <c r="Q5380" s="5" t="s">
        <v>476</v>
      </c>
      <c r="R5380">
        <v>3.99</v>
      </c>
      <c r="S5380">
        <v>41</v>
      </c>
      <c r="T5380">
        <v>2</v>
      </c>
      <c r="U5380">
        <v>2150</v>
      </c>
      <c r="V5380">
        <v>3</v>
      </c>
      <c r="W5380" t="str">
        <f t="shared" si="168"/>
        <v>B</v>
      </c>
      <c r="X5380" t="s">
        <v>582</v>
      </c>
      <c r="Y5380">
        <v>0</v>
      </c>
      <c r="Z5380">
        <v>2.15</v>
      </c>
      <c r="AA5380" s="6">
        <f t="shared" si="169"/>
        <v>1.8400000000000003</v>
      </c>
    </row>
    <row r="5381" spans="1:27" x14ac:dyDescent="0.3">
      <c r="A5381" s="5">
        <v>42960</v>
      </c>
      <c r="B5381" s="5" t="s">
        <v>413</v>
      </c>
      <c r="C5381" s="5" t="s">
        <v>440</v>
      </c>
      <c r="D5381" s="5" t="s">
        <v>354</v>
      </c>
      <c r="E5381" t="s">
        <v>293</v>
      </c>
      <c r="F5381" s="5" t="s">
        <v>61</v>
      </c>
      <c r="G5381" s="5" t="str">
        <f>INDEX(DB_FILM!B:B,MATCH($F5381,DB_FILM!$A:$A,0))</f>
        <v>1931</v>
      </c>
      <c r="H5381" s="5" t="str">
        <f>INDEX(DB_FILM!C:C,MATCH($F5381,DB_FILM!$A:$A,0))</f>
        <v xml:space="preserve">G </v>
      </c>
      <c r="I5381" s="9">
        <f>INDEX(DB_FILM!D:D,MATCH($F5381,DB_FILM!$A:$A,0))</f>
        <v>87</v>
      </c>
      <c r="J5381" s="5" t="str">
        <f>INDEX(DB_FILM!E:E,MATCH($F5381,DB_FILM!$A:$A,0))</f>
        <v>Comedy, Drama, Romance</v>
      </c>
      <c r="K5381" s="6">
        <f>INDEX(DB_FILM!F:F,MATCH($F5381,DB_FILM!$A:$A,0))</f>
        <v>8.6</v>
      </c>
      <c r="L5381" s="5" t="str">
        <f>INDEX(DB_FILM!G:G,MATCH($F5381,DB_FILM!$A:$A,0))</f>
        <v>With the aid of a wealthy erratic tippler, a dewy-eyed tramp who has fallen in love with a sightless flower girl accumulates money to be able to help her medically.</v>
      </c>
      <c r="M5381" s="5" t="str">
        <f>INDEX(DB_FILM!H:H,MATCH($F5381,DB_FILM!$A:$A,0))</f>
        <v xml:space="preserve">Charles Chaplin </v>
      </c>
      <c r="N5381" s="5" t="str">
        <f>INDEX(DB_FILM!I:I,MATCH($F5381,DB_FILM!$A:$A,0))</f>
        <v>Charles Chaplin, Virginia Cherrill, Florence Lee, Harry Myers</v>
      </c>
      <c r="O5381" s="7">
        <f>INDEX(DB_FILM!J:J,MATCH($F5381,DB_FILM!$A:$A,0))</f>
        <v>136907</v>
      </c>
      <c r="P5381" s="7">
        <f>INDEX(DB_FILM!K:K,MATCH($F5381,DB_FILM!$A:$A,0))</f>
        <v>20000</v>
      </c>
      <c r="Q5381" s="5" t="s">
        <v>474</v>
      </c>
      <c r="R5381">
        <v>5.99</v>
      </c>
      <c r="S5381">
        <v>26</v>
      </c>
      <c r="T5381">
        <v>1</v>
      </c>
      <c r="U5381">
        <v>2151</v>
      </c>
      <c r="V5381">
        <v>1</v>
      </c>
      <c r="W5381" t="str">
        <f t="shared" si="168"/>
        <v>A</v>
      </c>
      <c r="X5381" t="s">
        <v>531</v>
      </c>
      <c r="Y5381">
        <v>0</v>
      </c>
      <c r="Z5381">
        <v>3.77</v>
      </c>
      <c r="AA5381" s="6">
        <f t="shared" si="169"/>
        <v>2.2200000000000002</v>
      </c>
    </row>
    <row r="5382" spans="1:27" x14ac:dyDescent="0.3">
      <c r="A5382" s="5">
        <v>42960</v>
      </c>
      <c r="B5382" s="5" t="s">
        <v>413</v>
      </c>
      <c r="C5382" s="5" t="s">
        <v>440</v>
      </c>
      <c r="D5382" s="5" t="s">
        <v>354</v>
      </c>
      <c r="E5382" t="s">
        <v>293</v>
      </c>
      <c r="F5382" s="5" t="s">
        <v>93</v>
      </c>
      <c r="G5382" s="5" t="str">
        <f>INDEX(DB_FILM!B:B,MATCH($F5382,DB_FILM!$A:$A,0))</f>
        <v>2016</v>
      </c>
      <c r="H5382" s="5" t="str">
        <f>INDEX(DB_FILM!C:C,MATCH($F5382,DB_FILM!$A:$A,0))</f>
        <v>N/A</v>
      </c>
      <c r="I5382" s="9">
        <f>INDEX(DB_FILM!D:D,MATCH($F5382,DB_FILM!$A:$A,0))</f>
        <v>161</v>
      </c>
      <c r="J5382" s="5" t="str">
        <f>INDEX(DB_FILM!E:E,MATCH($F5382,DB_FILM!$A:$A,0))</f>
        <v>Action, Biography, Drama</v>
      </c>
      <c r="K5382" s="6">
        <f>INDEX(DB_FILM!F:F,MATCH($F5382,DB_FILM!$A:$A,0))</f>
        <v>8.5</v>
      </c>
      <c r="L5382" s="5" t="str">
        <f>INDEX(DB_FILM!G:G,MATCH($F5382,DB_FILM!$A:$A,0))</f>
        <v>Former wrestler Mahavir Singh Phogat and his two wrestler daughters struggle towards glory at the Commonwealth Games in the face of societal oppression.</v>
      </c>
      <c r="M5382" s="5" t="str">
        <f>INDEX(DB_FILM!H:H,MATCH($F5382,DB_FILM!$A:$A,0))</f>
        <v xml:space="preserve">Nitesh Tiwari </v>
      </c>
      <c r="N5382" s="5" t="str">
        <f>INDEX(DB_FILM!I:I,MATCH($F5382,DB_FILM!$A:$A,0))</f>
        <v>Aamir Khan, Sakshi Tanwar, Fatima Sana Shaikh, Sanya Malhotra</v>
      </c>
      <c r="O5382" s="7">
        <f>INDEX(DB_FILM!J:J,MATCH($F5382,DB_FILM!$A:$A,0))</f>
        <v>102802</v>
      </c>
      <c r="P5382" s="7">
        <f>INDEX(DB_FILM!K:K,MATCH($F5382,DB_FILM!$A:$A,0))</f>
        <v>12390000</v>
      </c>
      <c r="Q5382" s="5" t="s">
        <v>476</v>
      </c>
      <c r="R5382">
        <v>7.99</v>
      </c>
      <c r="S5382">
        <v>43</v>
      </c>
      <c r="T5382">
        <v>2</v>
      </c>
      <c r="U5382">
        <v>2151</v>
      </c>
      <c r="V5382">
        <v>2</v>
      </c>
      <c r="W5382" t="str">
        <f t="shared" si="168"/>
        <v>B</v>
      </c>
      <c r="X5382" t="s">
        <v>564</v>
      </c>
      <c r="Y5382">
        <v>0</v>
      </c>
      <c r="Z5382">
        <v>4.47</v>
      </c>
      <c r="AA5382" s="6">
        <f t="shared" si="169"/>
        <v>3.5200000000000005</v>
      </c>
    </row>
    <row r="5383" spans="1:27" x14ac:dyDescent="0.3">
      <c r="A5383" s="5">
        <v>42960</v>
      </c>
      <c r="B5383" s="5" t="s">
        <v>413</v>
      </c>
      <c r="C5383" s="5" t="s">
        <v>440</v>
      </c>
      <c r="D5383" s="5" t="s">
        <v>354</v>
      </c>
      <c r="E5383" t="s">
        <v>293</v>
      </c>
      <c r="F5383" s="5" t="s">
        <v>3</v>
      </c>
      <c r="G5383" s="5" t="str">
        <f>INDEX(DB_FILM!B:B,MATCH($F5383,DB_FILM!$A:$A,0))</f>
        <v>2008</v>
      </c>
      <c r="H5383" s="5" t="str">
        <f>INDEX(DB_FILM!C:C,MATCH($F5383,DB_FILM!$A:$A,0))</f>
        <v xml:space="preserve">T </v>
      </c>
      <c r="I5383" s="9">
        <f>INDEX(DB_FILM!D:D,MATCH($F5383,DB_FILM!$A:$A,0))</f>
        <v>152</v>
      </c>
      <c r="J5383" s="5" t="str">
        <f>INDEX(DB_FILM!E:E,MATCH($F5383,DB_FILM!$A:$A,0))</f>
        <v>Action, Crime, Drama</v>
      </c>
      <c r="K5383" s="6">
        <f>INDEX(DB_FILM!F:F,MATCH($F5383,DB_FILM!$A:$A,0))</f>
        <v>9</v>
      </c>
      <c r="L5383" s="5" t="str">
        <f>INDEX(DB_FILM!G:G,MATCH($F5383,DB_FILM!$A:$A,0))</f>
        <v>When the menace known as the Joker emerges from his mysterious past, he wreaks havoc and chaos on the people of Gotham. The Dark Knight must accept one of the greatest psychological and physical tests of his ability to fight injustice.</v>
      </c>
      <c r="M5383" s="5" t="str">
        <f>INDEX(DB_FILM!H:H,MATCH($F5383,DB_FILM!$A:$A,0))</f>
        <v xml:space="preserve">Christopher Nolan </v>
      </c>
      <c r="N5383" s="5" t="str">
        <f>INDEX(DB_FILM!I:I,MATCH($F5383,DB_FILM!$A:$A,0))</f>
        <v>Christian Bale, Heath Ledger, Aaron Eckhart, Michael Caine</v>
      </c>
      <c r="O5383" s="7">
        <f>INDEX(DB_FILM!J:J,MATCH($F5383,DB_FILM!$A:$A,0))</f>
        <v>1958004</v>
      </c>
      <c r="P5383" s="7">
        <f>INDEX(DB_FILM!K:K,MATCH($F5383,DB_FILM!$A:$A,0))</f>
        <v>534860000</v>
      </c>
      <c r="Q5383" s="5" t="s">
        <v>476</v>
      </c>
      <c r="R5383">
        <v>13.99</v>
      </c>
      <c r="S5383">
        <v>23</v>
      </c>
      <c r="T5383">
        <v>2</v>
      </c>
      <c r="U5383">
        <v>2151</v>
      </c>
      <c r="V5383">
        <v>1</v>
      </c>
      <c r="W5383" t="str">
        <f t="shared" si="168"/>
        <v>B</v>
      </c>
      <c r="X5383" t="s">
        <v>500</v>
      </c>
      <c r="Y5383">
        <v>0</v>
      </c>
      <c r="Z5383">
        <v>7.27</v>
      </c>
      <c r="AA5383" s="6">
        <f t="shared" si="169"/>
        <v>6.7200000000000006</v>
      </c>
    </row>
    <row r="5384" spans="1:27" x14ac:dyDescent="0.3">
      <c r="A5384" s="5">
        <v>42960</v>
      </c>
      <c r="B5384" t="s">
        <v>413</v>
      </c>
      <c r="C5384" t="s">
        <v>440</v>
      </c>
      <c r="D5384" t="s">
        <v>354</v>
      </c>
      <c r="E5384" t="s">
        <v>293</v>
      </c>
      <c r="F5384" t="s">
        <v>79</v>
      </c>
      <c r="G5384" s="5" t="str">
        <f>INDEX(DB_FILM!B:B,MATCH($F5384,DB_FILM!$A:$A,0))</f>
        <v>2014</v>
      </c>
      <c r="H5384" s="5" t="str">
        <f>INDEX(DB_FILM!C:C,MATCH($F5384,DB_FILM!$A:$A,0))</f>
        <v xml:space="preserve">T </v>
      </c>
      <c r="I5384" s="9">
        <f>INDEX(DB_FILM!D:D,MATCH($F5384,DB_FILM!$A:$A,0))</f>
        <v>107</v>
      </c>
      <c r="J5384" s="5" t="str">
        <f>INDEX(DB_FILM!E:E,MATCH($F5384,DB_FILM!$A:$A,0))</f>
        <v>Drama, Music</v>
      </c>
      <c r="K5384" s="6">
        <f>INDEX(DB_FILM!F:F,MATCH($F5384,DB_FILM!$A:$A,0))</f>
        <v>8.5</v>
      </c>
      <c r="L5384" s="5" t="str">
        <f>INDEX(DB_FILM!G:G,MATCH($F5384,DB_FILM!$A:$A,0))</f>
        <v>A promising young drummer enrolls at a cut-throat music conservatory where his dreams of greatness are mentored by an instructor who will stop at nothing to realize a student's potential.</v>
      </c>
      <c r="M5384" s="5" t="str">
        <f>INDEX(DB_FILM!H:H,MATCH($F5384,DB_FILM!$A:$A,0))</f>
        <v xml:space="preserve">Damien Chazelle </v>
      </c>
      <c r="N5384" s="5" t="str">
        <f>INDEX(DB_FILM!I:I,MATCH($F5384,DB_FILM!$A:$A,0))</f>
        <v>Miles Teller, J.K. Simmons, Melissa Benoist, Paul Reiser</v>
      </c>
      <c r="O5384" s="7">
        <f>INDEX(DB_FILM!J:J,MATCH($F5384,DB_FILM!$A:$A,0))</f>
        <v>565511</v>
      </c>
      <c r="P5384" s="7">
        <f>INDEX(DB_FILM!K:K,MATCH($F5384,DB_FILM!$A:$A,0))</f>
        <v>13090000</v>
      </c>
      <c r="Q5384" t="s">
        <v>476</v>
      </c>
      <c r="R5384">
        <v>13.99</v>
      </c>
      <c r="S5384">
        <v>36</v>
      </c>
      <c r="T5384">
        <v>2</v>
      </c>
      <c r="U5384">
        <v>2151</v>
      </c>
      <c r="V5384">
        <v>1</v>
      </c>
      <c r="W5384" t="str">
        <f t="shared" si="168"/>
        <v>B</v>
      </c>
      <c r="X5384" t="s">
        <v>606</v>
      </c>
      <c r="Y5384">
        <v>0</v>
      </c>
      <c r="Z5384">
        <v>7.97</v>
      </c>
      <c r="AA5384" s="6">
        <f t="shared" si="169"/>
        <v>6.0200000000000005</v>
      </c>
    </row>
    <row r="5385" spans="1:27" x14ac:dyDescent="0.3">
      <c r="A5385" s="5">
        <v>42960</v>
      </c>
      <c r="B5385" t="s">
        <v>406</v>
      </c>
      <c r="C5385" t="s">
        <v>427</v>
      </c>
      <c r="D5385" t="s">
        <v>393</v>
      </c>
      <c r="E5385" t="s">
        <v>287</v>
      </c>
      <c r="F5385" t="s">
        <v>35</v>
      </c>
      <c r="G5385" s="5" t="str">
        <f>INDEX(DB_FILM!B:B,MATCH($F5385,DB_FILM!$A:$A,0))</f>
        <v>1954</v>
      </c>
      <c r="H5385" s="5" t="str">
        <f>INDEX(DB_FILM!C:C,MATCH($F5385,DB_FILM!$A:$A,0))</f>
        <v xml:space="preserve">T </v>
      </c>
      <c r="I5385" s="9">
        <f>INDEX(DB_FILM!D:D,MATCH($F5385,DB_FILM!$A:$A,0))</f>
        <v>207</v>
      </c>
      <c r="J5385" s="5" t="str">
        <f>INDEX(DB_FILM!E:E,MATCH($F5385,DB_FILM!$A:$A,0))</f>
        <v>Adventure, Drama</v>
      </c>
      <c r="K5385" s="6">
        <f>INDEX(DB_FILM!F:F,MATCH($F5385,DB_FILM!$A:$A,0))</f>
        <v>8.6999999999999993</v>
      </c>
      <c r="L5385" s="5" t="str">
        <f>INDEX(DB_FILM!G:G,MATCH($F5385,DB_FILM!$A:$A,0))</f>
        <v>A poor village under attack by bandits recruits seven unemployed samurai to help them defend themselves.</v>
      </c>
      <c r="M5385" s="5" t="str">
        <f>INDEX(DB_FILM!H:H,MATCH($F5385,DB_FILM!$A:$A,0))</f>
        <v xml:space="preserve">Akira Kurosawa </v>
      </c>
      <c r="N5385" s="5" t="str">
        <f>INDEX(DB_FILM!I:I,MATCH($F5385,DB_FILM!$A:$A,0))</f>
        <v>Toshirô Mifune, Takashi Shimura, Keiko Tsushima, Yukiko Shimazaki</v>
      </c>
      <c r="O5385" s="7">
        <f>INDEX(DB_FILM!J:J,MATCH($F5385,DB_FILM!$A:$A,0))</f>
        <v>269393</v>
      </c>
      <c r="P5385" s="7">
        <f>INDEX(DB_FILM!K:K,MATCH($F5385,DB_FILM!$A:$A,0))</f>
        <v>270000</v>
      </c>
      <c r="Q5385" t="s">
        <v>476</v>
      </c>
      <c r="R5385">
        <v>5.99</v>
      </c>
      <c r="S5385">
        <v>11</v>
      </c>
      <c r="T5385">
        <v>2</v>
      </c>
      <c r="U5385">
        <v>2152</v>
      </c>
      <c r="V5385">
        <v>1</v>
      </c>
      <c r="W5385" t="str">
        <f t="shared" si="168"/>
        <v>B</v>
      </c>
      <c r="X5385" t="s">
        <v>628</v>
      </c>
      <c r="Y5385">
        <v>5</v>
      </c>
      <c r="Z5385">
        <v>3.47</v>
      </c>
      <c r="AA5385" s="6">
        <f t="shared" si="169"/>
        <v>2.52</v>
      </c>
    </row>
    <row r="5386" spans="1:27" x14ac:dyDescent="0.3">
      <c r="A5386" s="5">
        <v>42961</v>
      </c>
      <c r="B5386" t="s">
        <v>411</v>
      </c>
      <c r="C5386" t="s">
        <v>438</v>
      </c>
      <c r="D5386" t="s">
        <v>288</v>
      </c>
      <c r="E5386" t="s">
        <v>282</v>
      </c>
      <c r="F5386" t="s">
        <v>41</v>
      </c>
      <c r="G5386" s="5" t="str">
        <f>INDEX(DB_FILM!B:B,MATCH($F5386,DB_FILM!$A:$A,0))</f>
        <v>1995</v>
      </c>
      <c r="H5386" s="5" t="str">
        <f>INDEX(DB_FILM!C:C,MATCH($F5386,DB_FILM!$A:$A,0))</f>
        <v xml:space="preserve">T </v>
      </c>
      <c r="I5386" s="9">
        <f>INDEX(DB_FILM!D:D,MATCH($F5386,DB_FILM!$A:$A,0))</f>
        <v>127</v>
      </c>
      <c r="J5386" s="5" t="str">
        <f>INDEX(DB_FILM!E:E,MATCH($F5386,DB_FILM!$A:$A,0))</f>
        <v>Crime, Drama, Mystery</v>
      </c>
      <c r="K5386" s="6">
        <f>INDEX(DB_FILM!F:F,MATCH($F5386,DB_FILM!$A:$A,0))</f>
        <v>8.6</v>
      </c>
      <c r="L5386" s="5" t="str">
        <f>INDEX(DB_FILM!G:G,MATCH($F5386,DB_FILM!$A:$A,0))</f>
        <v>Two detectives, a rookie and a veteran, hunt a serial killer who uses the seven deadly sins as his motives.</v>
      </c>
      <c r="M5386" s="5" t="str">
        <f>INDEX(DB_FILM!H:H,MATCH($F5386,DB_FILM!$A:$A,0))</f>
        <v xml:space="preserve">David Fincher </v>
      </c>
      <c r="N5386" s="5" t="str">
        <f>INDEX(DB_FILM!I:I,MATCH($F5386,DB_FILM!$A:$A,0))</f>
        <v>Morgan Freeman, Brad Pitt, Kevin Spacey, Andrew Kevin Walker</v>
      </c>
      <c r="O5386" s="7">
        <f>INDEX(DB_FILM!J:J,MATCH($F5386,DB_FILM!$A:$A,0))</f>
        <v>1214270</v>
      </c>
      <c r="P5386" s="7">
        <f>INDEX(DB_FILM!K:K,MATCH($F5386,DB_FILM!$A:$A,0))</f>
        <v>100130000</v>
      </c>
      <c r="Q5386" t="s">
        <v>475</v>
      </c>
      <c r="R5386">
        <v>3.99</v>
      </c>
      <c r="S5386">
        <v>15</v>
      </c>
      <c r="T5386">
        <v>3</v>
      </c>
      <c r="U5386">
        <v>2153</v>
      </c>
      <c r="V5386">
        <v>3</v>
      </c>
      <c r="W5386" t="str">
        <f t="shared" si="168"/>
        <v>C</v>
      </c>
      <c r="X5386" t="s">
        <v>542</v>
      </c>
      <c r="Y5386">
        <v>0</v>
      </c>
      <c r="Z5386">
        <v>3.11</v>
      </c>
      <c r="AA5386" s="6">
        <f t="shared" si="169"/>
        <v>0.88000000000000034</v>
      </c>
    </row>
    <row r="5387" spans="1:27" x14ac:dyDescent="0.3">
      <c r="A5387" s="5">
        <v>42961</v>
      </c>
      <c r="B5387" s="5" t="s">
        <v>411</v>
      </c>
      <c r="C5387" s="5" t="s">
        <v>438</v>
      </c>
      <c r="D5387" s="5" t="s">
        <v>288</v>
      </c>
      <c r="E5387" t="s">
        <v>282</v>
      </c>
      <c r="F5387" s="5" t="s">
        <v>79</v>
      </c>
      <c r="G5387" s="5" t="str">
        <f>INDEX(DB_FILM!B:B,MATCH($F5387,DB_FILM!$A:$A,0))</f>
        <v>2014</v>
      </c>
      <c r="H5387" s="5" t="str">
        <f>INDEX(DB_FILM!C:C,MATCH($F5387,DB_FILM!$A:$A,0))</f>
        <v xml:space="preserve">T </v>
      </c>
      <c r="I5387" s="9">
        <f>INDEX(DB_FILM!D:D,MATCH($F5387,DB_FILM!$A:$A,0))</f>
        <v>107</v>
      </c>
      <c r="J5387" s="5" t="str">
        <f>INDEX(DB_FILM!E:E,MATCH($F5387,DB_FILM!$A:$A,0))</f>
        <v>Drama, Music</v>
      </c>
      <c r="K5387" s="6">
        <f>INDEX(DB_FILM!F:F,MATCH($F5387,DB_FILM!$A:$A,0))</f>
        <v>8.5</v>
      </c>
      <c r="L5387" s="5" t="str">
        <f>INDEX(DB_FILM!G:G,MATCH($F5387,DB_FILM!$A:$A,0))</f>
        <v>A promising young drummer enrolls at a cut-throat music conservatory where his dreams of greatness are mentored by an instructor who will stop at nothing to realize a student's potential.</v>
      </c>
      <c r="M5387" s="5" t="str">
        <f>INDEX(DB_FILM!H:H,MATCH($F5387,DB_FILM!$A:$A,0))</f>
        <v xml:space="preserve">Damien Chazelle </v>
      </c>
      <c r="N5387" s="5" t="str">
        <f>INDEX(DB_FILM!I:I,MATCH($F5387,DB_FILM!$A:$A,0))</f>
        <v>Miles Teller, J.K. Simmons, Melissa Benoist, Paul Reiser</v>
      </c>
      <c r="O5387" s="7">
        <f>INDEX(DB_FILM!J:J,MATCH($F5387,DB_FILM!$A:$A,0))</f>
        <v>565511</v>
      </c>
      <c r="P5387" s="7">
        <f>INDEX(DB_FILM!K:K,MATCH($F5387,DB_FILM!$A:$A,0))</f>
        <v>13090000</v>
      </c>
      <c r="Q5387" s="5" t="s">
        <v>474</v>
      </c>
      <c r="R5387">
        <v>7.99</v>
      </c>
      <c r="S5387">
        <v>36</v>
      </c>
      <c r="T5387">
        <v>1</v>
      </c>
      <c r="U5387">
        <v>2153</v>
      </c>
      <c r="V5387">
        <v>2</v>
      </c>
      <c r="W5387" t="str">
        <f t="shared" si="168"/>
        <v>A</v>
      </c>
      <c r="X5387" t="s">
        <v>596</v>
      </c>
      <c r="Y5387">
        <v>0</v>
      </c>
      <c r="Z5387">
        <v>5.1100000000000003</v>
      </c>
      <c r="AA5387" s="6">
        <f t="shared" si="169"/>
        <v>2.88</v>
      </c>
    </row>
    <row r="5388" spans="1:27" x14ac:dyDescent="0.3">
      <c r="A5388" s="5">
        <v>42962</v>
      </c>
      <c r="B5388" t="s">
        <v>402</v>
      </c>
      <c r="C5388" t="s">
        <v>452</v>
      </c>
      <c r="D5388" t="s">
        <v>385</v>
      </c>
      <c r="E5388" t="s">
        <v>295</v>
      </c>
      <c r="F5388" t="s">
        <v>47</v>
      </c>
      <c r="G5388" s="5" t="str">
        <f>INDEX(DB_FILM!B:B,MATCH($F5388,DB_FILM!$A:$A,0))</f>
        <v>1977</v>
      </c>
      <c r="H5388" s="5" t="str">
        <f>INDEX(DB_FILM!C:C,MATCH($F5388,DB_FILM!$A:$A,0))</f>
        <v xml:space="preserve">T </v>
      </c>
      <c r="I5388" s="9">
        <f>INDEX(DB_FILM!D:D,MATCH($F5388,DB_FILM!$A:$A,0))</f>
        <v>121</v>
      </c>
      <c r="J5388" s="5" t="str">
        <f>INDEX(DB_FILM!E:E,MATCH($F5388,DB_FILM!$A:$A,0))</f>
        <v>Action, Adventure, Fantasy</v>
      </c>
      <c r="K5388" s="6">
        <f>INDEX(DB_FILM!F:F,MATCH($F5388,DB_FILM!$A:$A,0))</f>
        <v>8.6</v>
      </c>
      <c r="L5388" s="5" t="str">
        <f>INDEX(DB_FILM!G:G,MATCH($F5388,DB_FILM!$A:$A,0))</f>
        <v>Luke Skywalker joins forces with a Jedi Knight, a cocky pilot, a Wookiee and two droids to save the galaxy from the Empire's world-destroying battle station, while also attempting to rescue Princess Leia from the evil Darth Vader.</v>
      </c>
      <c r="M5388" s="5" t="str">
        <f>INDEX(DB_FILM!H:H,MATCH($F5388,DB_FILM!$A:$A,0))</f>
        <v xml:space="preserve">George Lucas </v>
      </c>
      <c r="N5388" s="5" t="str">
        <f>INDEX(DB_FILM!I:I,MATCH($F5388,DB_FILM!$A:$A,0))</f>
        <v>Mark Hamill, Harrison Ford, Carrie Fisher, Alec Guinness</v>
      </c>
      <c r="O5388" s="7">
        <f>INDEX(DB_FILM!J:J,MATCH($F5388,DB_FILM!$A:$A,0))</f>
        <v>1070346</v>
      </c>
      <c r="P5388" s="7">
        <f>INDEX(DB_FILM!K:K,MATCH($F5388,DB_FILM!$A:$A,0))</f>
        <v>322740000</v>
      </c>
      <c r="Q5388" t="s">
        <v>476</v>
      </c>
      <c r="R5388">
        <v>5.99</v>
      </c>
      <c r="S5388">
        <v>18</v>
      </c>
      <c r="T5388">
        <v>2</v>
      </c>
      <c r="U5388">
        <v>2154</v>
      </c>
      <c r="V5388">
        <v>3</v>
      </c>
      <c r="W5388" t="str">
        <f t="shared" si="168"/>
        <v>B</v>
      </c>
      <c r="X5388" t="s">
        <v>506</v>
      </c>
      <c r="Y5388">
        <v>5</v>
      </c>
      <c r="Z5388">
        <v>3.71</v>
      </c>
      <c r="AA5388" s="6">
        <f t="shared" si="169"/>
        <v>2.2800000000000002</v>
      </c>
    </row>
    <row r="5389" spans="1:27" x14ac:dyDescent="0.3">
      <c r="A5389" s="5">
        <v>42962</v>
      </c>
      <c r="B5389" t="s">
        <v>400</v>
      </c>
      <c r="C5389" t="s">
        <v>440</v>
      </c>
      <c r="D5389" t="s">
        <v>339</v>
      </c>
      <c r="E5389" t="s">
        <v>340</v>
      </c>
      <c r="F5389" t="s">
        <v>93</v>
      </c>
      <c r="G5389" s="5" t="str">
        <f>INDEX(DB_FILM!B:B,MATCH($F5389,DB_FILM!$A:$A,0))</f>
        <v>2016</v>
      </c>
      <c r="H5389" s="5" t="str">
        <f>INDEX(DB_FILM!C:C,MATCH($F5389,DB_FILM!$A:$A,0))</f>
        <v>N/A</v>
      </c>
      <c r="I5389" s="9">
        <f>INDEX(DB_FILM!D:D,MATCH($F5389,DB_FILM!$A:$A,0))</f>
        <v>161</v>
      </c>
      <c r="J5389" s="5" t="str">
        <f>INDEX(DB_FILM!E:E,MATCH($F5389,DB_FILM!$A:$A,0))</f>
        <v>Action, Biography, Drama</v>
      </c>
      <c r="K5389" s="6">
        <f>INDEX(DB_FILM!F:F,MATCH($F5389,DB_FILM!$A:$A,0))</f>
        <v>8.5</v>
      </c>
      <c r="L5389" s="5" t="str">
        <f>INDEX(DB_FILM!G:G,MATCH($F5389,DB_FILM!$A:$A,0))</f>
        <v>Former wrestler Mahavir Singh Phogat and his two wrestler daughters struggle towards glory at the Commonwealth Games in the face of societal oppression.</v>
      </c>
      <c r="M5389" s="5" t="str">
        <f>INDEX(DB_FILM!H:H,MATCH($F5389,DB_FILM!$A:$A,0))</f>
        <v xml:space="preserve">Nitesh Tiwari </v>
      </c>
      <c r="N5389" s="5" t="str">
        <f>INDEX(DB_FILM!I:I,MATCH($F5389,DB_FILM!$A:$A,0))</f>
        <v>Aamir Khan, Sakshi Tanwar, Fatima Sana Shaikh, Sanya Malhotra</v>
      </c>
      <c r="O5389" s="7">
        <f>INDEX(DB_FILM!J:J,MATCH($F5389,DB_FILM!$A:$A,0))</f>
        <v>102802</v>
      </c>
      <c r="P5389" s="7">
        <f>INDEX(DB_FILM!K:K,MATCH($F5389,DB_FILM!$A:$A,0))</f>
        <v>12390000</v>
      </c>
      <c r="Q5389" t="s">
        <v>475</v>
      </c>
      <c r="R5389">
        <v>5.99</v>
      </c>
      <c r="S5389">
        <v>43</v>
      </c>
      <c r="T5389">
        <v>3</v>
      </c>
      <c r="U5389">
        <v>2155</v>
      </c>
      <c r="V5389">
        <v>1</v>
      </c>
      <c r="W5389" t="str">
        <f t="shared" si="168"/>
        <v>C</v>
      </c>
      <c r="X5389" t="s">
        <v>563</v>
      </c>
      <c r="Y5389">
        <v>0</v>
      </c>
      <c r="Z5389">
        <v>4.1900000000000004</v>
      </c>
      <c r="AA5389" s="6">
        <f t="shared" si="169"/>
        <v>1.7999999999999998</v>
      </c>
    </row>
    <row r="5390" spans="1:27" x14ac:dyDescent="0.3">
      <c r="A5390" s="5">
        <v>42962</v>
      </c>
      <c r="B5390" s="5" t="s">
        <v>400</v>
      </c>
      <c r="C5390" s="5" t="s">
        <v>440</v>
      </c>
      <c r="D5390" s="5" t="s">
        <v>339</v>
      </c>
      <c r="E5390" t="s">
        <v>340</v>
      </c>
      <c r="F5390" s="5" t="s">
        <v>99</v>
      </c>
      <c r="G5390" s="5" t="str">
        <f>INDEX(DB_FILM!B:B,MATCH($F5390,DB_FILM!$A:$A,0))</f>
        <v>1994</v>
      </c>
      <c r="H5390" s="5" t="str">
        <f>INDEX(DB_FILM!C:C,MATCH($F5390,DB_FILM!$A:$A,0))</f>
        <v xml:space="preserve">T </v>
      </c>
      <c r="I5390" s="9">
        <f>INDEX(DB_FILM!D:D,MATCH($F5390,DB_FILM!$A:$A,0))</f>
        <v>142</v>
      </c>
      <c r="J5390" s="5" t="str">
        <f>INDEX(DB_FILM!E:E,MATCH($F5390,DB_FILM!$A:$A,0))</f>
        <v>Drama</v>
      </c>
      <c r="K5390" s="6">
        <f>INDEX(DB_FILM!F:F,MATCH($F5390,DB_FILM!$A:$A,0))</f>
        <v>9.3000000000000007</v>
      </c>
      <c r="L5390" s="5" t="str">
        <f>INDEX(DB_FILM!G:G,MATCH($F5390,DB_FILM!$A:$A,0))</f>
        <v>Two imprisoned men bond over a number of years, finding solace and eventual redemption through acts of common decency.</v>
      </c>
      <c r="M5390" s="5" t="str">
        <f>INDEX(DB_FILM!H:H,MATCH($F5390,DB_FILM!$A:$A,0))</f>
        <v xml:space="preserve">Frank Darabont </v>
      </c>
      <c r="N5390" s="5" t="str">
        <f>INDEX(DB_FILM!I:I,MATCH($F5390,DB_FILM!$A:$A,0))</f>
        <v>Tim Robbins, Morgan Freeman, Bob Gunton, William Sadler</v>
      </c>
      <c r="O5390" s="7">
        <f>INDEX(DB_FILM!J:J,MATCH($F5390,DB_FILM!$A:$A,0))</f>
        <v>1987679</v>
      </c>
      <c r="P5390" s="7">
        <f>INDEX(DB_FILM!K:K,MATCH($F5390,DB_FILM!$A:$A,0))</f>
        <v>28340000</v>
      </c>
      <c r="Q5390" s="5" t="s">
        <v>476</v>
      </c>
      <c r="R5390">
        <v>9.99</v>
      </c>
      <c r="S5390">
        <v>1</v>
      </c>
      <c r="T5390">
        <v>2</v>
      </c>
      <c r="U5390">
        <v>2155</v>
      </c>
      <c r="V5390">
        <v>2</v>
      </c>
      <c r="W5390" t="str">
        <f t="shared" si="168"/>
        <v>B</v>
      </c>
      <c r="X5390" t="s">
        <v>569</v>
      </c>
      <c r="Y5390">
        <v>0</v>
      </c>
      <c r="Z5390">
        <v>6.89</v>
      </c>
      <c r="AA5390" s="6">
        <f t="shared" si="169"/>
        <v>3.1000000000000005</v>
      </c>
    </row>
    <row r="5391" spans="1:27" x14ac:dyDescent="0.3">
      <c r="A5391" s="5">
        <v>42963</v>
      </c>
      <c r="B5391" s="5" t="s">
        <v>400</v>
      </c>
      <c r="C5391" s="5" t="s">
        <v>446</v>
      </c>
      <c r="D5391" s="5" t="s">
        <v>372</v>
      </c>
      <c r="E5391" t="s">
        <v>321</v>
      </c>
      <c r="F5391" s="5" t="s">
        <v>23</v>
      </c>
      <c r="G5391" s="5" t="str">
        <f>INDEX(DB_FILM!B:B,MATCH($F5391,DB_FILM!$A:$A,0))</f>
        <v>1994</v>
      </c>
      <c r="H5391" s="5" t="str">
        <f>INDEX(DB_FILM!C:C,MATCH($F5391,DB_FILM!$A:$A,0))</f>
        <v xml:space="preserve">T </v>
      </c>
      <c r="I5391" s="9">
        <f>INDEX(DB_FILM!D:D,MATCH($F5391,DB_FILM!$A:$A,0))</f>
        <v>142</v>
      </c>
      <c r="J5391" s="5" t="str">
        <f>INDEX(DB_FILM!E:E,MATCH($F5391,DB_FILM!$A:$A,0))</f>
        <v>Drama, Romance</v>
      </c>
      <c r="K5391" s="6">
        <f>INDEX(DB_FILM!F:F,MATCH($F5391,DB_FILM!$A:$A,0))</f>
        <v>8.8000000000000007</v>
      </c>
      <c r="L5391" s="5" t="str">
        <f>INDEX(DB_FILM!G:G,MATCH($F5391,DB_FILM!$A:$A,0))</f>
        <v>The presidencies of Kennedy and Johnson, Vietnam, Watergate, and other history unfold through the perspective of an Alabama man with an IQ of 75.</v>
      </c>
      <c r="M5391" s="5" t="str">
        <f>INDEX(DB_FILM!H:H,MATCH($F5391,DB_FILM!$A:$A,0))</f>
        <v xml:space="preserve">Robert Zemeckis </v>
      </c>
      <c r="N5391" s="5" t="str">
        <f>INDEX(DB_FILM!I:I,MATCH($F5391,DB_FILM!$A:$A,0))</f>
        <v>Tom Hanks, Robin Wright, Gary Sinise, Sally Field</v>
      </c>
      <c r="O5391" s="7">
        <f>INDEX(DB_FILM!J:J,MATCH($F5391,DB_FILM!$A:$A,0))</f>
        <v>1512094</v>
      </c>
      <c r="P5391" s="7">
        <f>INDEX(DB_FILM!K:K,MATCH($F5391,DB_FILM!$A:$A,0))</f>
        <v>330250000</v>
      </c>
      <c r="Q5391" s="5" t="s">
        <v>476</v>
      </c>
      <c r="R5391">
        <v>3.99</v>
      </c>
      <c r="S5391">
        <v>5</v>
      </c>
      <c r="T5391">
        <v>2</v>
      </c>
      <c r="U5391">
        <v>2156</v>
      </c>
      <c r="V5391">
        <v>2</v>
      </c>
      <c r="W5391" t="str">
        <f t="shared" si="168"/>
        <v>B</v>
      </c>
      <c r="X5391" t="s">
        <v>556</v>
      </c>
      <c r="Y5391">
        <v>0</v>
      </c>
      <c r="Z5391">
        <v>2.59</v>
      </c>
      <c r="AA5391" s="6">
        <f t="shared" si="169"/>
        <v>1.4000000000000004</v>
      </c>
    </row>
    <row r="5392" spans="1:27" x14ac:dyDescent="0.3">
      <c r="A5392" s="5">
        <v>42963</v>
      </c>
      <c r="B5392" t="s">
        <v>400</v>
      </c>
      <c r="C5392" t="s">
        <v>446</v>
      </c>
      <c r="D5392" t="s">
        <v>372</v>
      </c>
      <c r="E5392" t="s">
        <v>321</v>
      </c>
      <c r="F5392" t="s">
        <v>95</v>
      </c>
      <c r="G5392" s="5" t="str">
        <f>INDEX(DB_FILM!B:B,MATCH($F5392,DB_FILM!$A:$A,0))</f>
        <v>2002</v>
      </c>
      <c r="H5392" s="5" t="str">
        <f>INDEX(DB_FILM!C:C,MATCH($F5392,DB_FILM!$A:$A,0))</f>
        <v xml:space="preserve">T </v>
      </c>
      <c r="I5392" s="9">
        <f>INDEX(DB_FILM!D:D,MATCH($F5392,DB_FILM!$A:$A,0))</f>
        <v>150</v>
      </c>
      <c r="J5392" s="5" t="str">
        <f>INDEX(DB_FILM!E:E,MATCH($F5392,DB_FILM!$A:$A,0))</f>
        <v>Biography, Drama, Music</v>
      </c>
      <c r="K5392" s="6">
        <f>INDEX(DB_FILM!F:F,MATCH($F5392,DB_FILM!$A:$A,0))</f>
        <v>8.5</v>
      </c>
      <c r="L5392" s="5" t="str">
        <f>INDEX(DB_FILM!G:G,MATCH($F5392,DB_FILM!$A:$A,0))</f>
        <v>A Polish Jewish musician struggles to survive the destruction of the Warsaw ghetto of World War II.</v>
      </c>
      <c r="M5392" s="5" t="str">
        <f>INDEX(DB_FILM!H:H,MATCH($F5392,DB_FILM!$A:$A,0))</f>
        <v xml:space="preserve">Roman Polanski </v>
      </c>
      <c r="N5392" s="5" t="str">
        <f>INDEX(DB_FILM!I:I,MATCH($F5392,DB_FILM!$A:$A,0))</f>
        <v>Adrien Brody, Thomas Kretschmann, Frank Finlay, Emilia Fox</v>
      </c>
      <c r="O5392" s="7">
        <f>INDEX(DB_FILM!J:J,MATCH($F5392,DB_FILM!$A:$A,0))</f>
        <v>602411</v>
      </c>
      <c r="P5392" s="7">
        <f>INDEX(DB_FILM!K:K,MATCH($F5392,DB_FILM!$A:$A,0))</f>
        <v>32570000</v>
      </c>
      <c r="Q5392" t="s">
        <v>474</v>
      </c>
      <c r="R5392">
        <v>9.99</v>
      </c>
      <c r="S5392">
        <v>44</v>
      </c>
      <c r="T5392">
        <v>1</v>
      </c>
      <c r="U5392">
        <v>2156</v>
      </c>
      <c r="V5392">
        <v>1</v>
      </c>
      <c r="W5392" t="str">
        <f t="shared" si="168"/>
        <v>A</v>
      </c>
      <c r="X5392" t="s">
        <v>521</v>
      </c>
      <c r="Y5392">
        <v>0</v>
      </c>
      <c r="Z5392">
        <v>6.49</v>
      </c>
      <c r="AA5392" s="6">
        <f t="shared" si="169"/>
        <v>3.5</v>
      </c>
    </row>
    <row r="5393" spans="1:27" x14ac:dyDescent="0.3">
      <c r="A5393" s="5">
        <v>42963</v>
      </c>
      <c r="B5393" s="5" t="s">
        <v>400</v>
      </c>
      <c r="C5393" s="5" t="s">
        <v>446</v>
      </c>
      <c r="D5393" s="5" t="s">
        <v>372</v>
      </c>
      <c r="E5393" t="s">
        <v>321</v>
      </c>
      <c r="F5393" s="5" t="s">
        <v>81</v>
      </c>
      <c r="G5393" s="5" t="str">
        <f>INDEX(DB_FILM!B:B,MATCH($F5393,DB_FILM!$A:$A,0))</f>
        <v>1979</v>
      </c>
      <c r="H5393" s="5" t="str">
        <f>INDEX(DB_FILM!C:C,MATCH($F5393,DB_FILM!$A:$A,0))</f>
        <v xml:space="preserve">VM14 </v>
      </c>
      <c r="I5393" s="9">
        <f>INDEX(DB_FILM!D:D,MATCH($F5393,DB_FILM!$A:$A,0))</f>
        <v>147</v>
      </c>
      <c r="J5393" s="5" t="str">
        <f>INDEX(DB_FILM!E:E,MATCH($F5393,DB_FILM!$A:$A,0))</f>
        <v>Drama, War</v>
      </c>
      <c r="K5393" s="6">
        <f>INDEX(DB_FILM!F:F,MATCH($F5393,DB_FILM!$A:$A,0))</f>
        <v>8.5</v>
      </c>
      <c r="L5393" s="5" t="str">
        <f>INDEX(DB_FILM!G:G,MATCH($F5393,DB_FILM!$A:$A,0))</f>
        <v>During the Vietnam War, Captain Willard is sent on a dangerous mission into Cambodia to assassinate a renegade Colonel who has set himself up as a god among a local tribe.</v>
      </c>
      <c r="M5393" s="5" t="str">
        <f>INDEX(DB_FILM!H:H,MATCH($F5393,DB_FILM!$A:$A,0))</f>
        <v xml:space="preserve">Francis Ford Coppola </v>
      </c>
      <c r="N5393" s="5" t="str">
        <f>INDEX(DB_FILM!I:I,MATCH($F5393,DB_FILM!$A:$A,0))</f>
        <v>Martin Sheen, Marlon Brando, Robert Duvall, Frederic Forrest</v>
      </c>
      <c r="O5393" s="7">
        <f>INDEX(DB_FILM!J:J,MATCH($F5393,DB_FILM!$A:$A,0))</f>
        <v>522714</v>
      </c>
      <c r="P5393" s="7">
        <f>INDEX(DB_FILM!K:K,MATCH($F5393,DB_FILM!$A:$A,0))</f>
        <v>83470000</v>
      </c>
      <c r="Q5393" s="5" t="s">
        <v>476</v>
      </c>
      <c r="R5393">
        <v>13.99</v>
      </c>
      <c r="S5393">
        <v>37</v>
      </c>
      <c r="T5393">
        <v>2</v>
      </c>
      <c r="U5393">
        <v>2156</v>
      </c>
      <c r="V5393">
        <v>2</v>
      </c>
      <c r="W5393" t="str">
        <f t="shared" si="168"/>
        <v>B</v>
      </c>
      <c r="X5393" t="s">
        <v>589</v>
      </c>
      <c r="Y5393">
        <v>0</v>
      </c>
      <c r="Z5393">
        <v>6.99</v>
      </c>
      <c r="AA5393" s="6">
        <f t="shared" si="169"/>
        <v>7</v>
      </c>
    </row>
    <row r="5394" spans="1:27" x14ac:dyDescent="0.3">
      <c r="A5394" s="5">
        <v>42963</v>
      </c>
      <c r="B5394" s="5" t="s">
        <v>400</v>
      </c>
      <c r="C5394" s="5" t="s">
        <v>446</v>
      </c>
      <c r="D5394" s="5" t="s">
        <v>372</v>
      </c>
      <c r="E5394" t="s">
        <v>321</v>
      </c>
      <c r="F5394" s="5" t="s">
        <v>1</v>
      </c>
      <c r="G5394" s="5" t="str">
        <f>INDEX(DB_FILM!B:B,MATCH($F5394,DB_FILM!$A:$A,0))</f>
        <v>1972</v>
      </c>
      <c r="H5394" s="5" t="str">
        <f>INDEX(DB_FILM!C:C,MATCH($F5394,DB_FILM!$A:$A,0))</f>
        <v xml:space="preserve">T </v>
      </c>
      <c r="I5394" s="9">
        <f>INDEX(DB_FILM!D:D,MATCH($F5394,DB_FILM!$A:$A,0))</f>
        <v>175</v>
      </c>
      <c r="J5394" s="5" t="str">
        <f>INDEX(DB_FILM!E:E,MATCH($F5394,DB_FILM!$A:$A,0))</f>
        <v>Crime, Drama</v>
      </c>
      <c r="K5394" s="6">
        <f>INDEX(DB_FILM!F:F,MATCH($F5394,DB_FILM!$A:$A,0))</f>
        <v>9.1999999999999993</v>
      </c>
      <c r="L5394" s="5" t="str">
        <f>INDEX(DB_FILM!G:G,MATCH($F5394,DB_FILM!$A:$A,0))</f>
        <v>The aging patriarch of an organized crime dynasty transfers control of his clandestine empire to his reluctant son.</v>
      </c>
      <c r="M5394" s="5" t="str">
        <f>INDEX(DB_FILM!H:H,MATCH($F5394,DB_FILM!$A:$A,0))</f>
        <v xml:space="preserve">Francis Ford Coppola </v>
      </c>
      <c r="N5394" s="5" t="str">
        <f>INDEX(DB_FILM!I:I,MATCH($F5394,DB_FILM!$A:$A,0))</f>
        <v>Marlon Brando, Al Pacino, James Caan, Diane Keaton</v>
      </c>
      <c r="O5394" s="7">
        <f>INDEX(DB_FILM!J:J,MATCH($F5394,DB_FILM!$A:$A,0))</f>
        <v>1361367</v>
      </c>
      <c r="P5394" s="7">
        <f>INDEX(DB_FILM!K:K,MATCH($F5394,DB_FILM!$A:$A,0))</f>
        <v>134970000</v>
      </c>
      <c r="Q5394" s="5" t="s">
        <v>476</v>
      </c>
      <c r="R5394">
        <v>13.99</v>
      </c>
      <c r="S5394">
        <v>12</v>
      </c>
      <c r="T5394">
        <v>2</v>
      </c>
      <c r="U5394">
        <v>2156</v>
      </c>
      <c r="V5394">
        <v>3</v>
      </c>
      <c r="W5394" t="str">
        <f t="shared" si="168"/>
        <v>B</v>
      </c>
      <c r="X5394" t="s">
        <v>592</v>
      </c>
      <c r="Y5394">
        <v>0</v>
      </c>
      <c r="Z5394">
        <v>9.09</v>
      </c>
      <c r="AA5394" s="6">
        <f t="shared" si="169"/>
        <v>4.9000000000000004</v>
      </c>
    </row>
    <row r="5395" spans="1:27" x14ac:dyDescent="0.3">
      <c r="A5395" s="5">
        <v>42963</v>
      </c>
      <c r="B5395" s="5" t="s">
        <v>400</v>
      </c>
      <c r="C5395" s="5" t="s">
        <v>446</v>
      </c>
      <c r="D5395" s="5" t="s">
        <v>372</v>
      </c>
      <c r="E5395" t="s">
        <v>321</v>
      </c>
      <c r="F5395" s="5" t="s">
        <v>63</v>
      </c>
      <c r="G5395" s="5" t="str">
        <f>INDEX(DB_FILM!B:B,MATCH($F5395,DB_FILM!$A:$A,0))</f>
        <v>2006</v>
      </c>
      <c r="H5395" s="5" t="str">
        <f>INDEX(DB_FILM!C:C,MATCH($F5395,DB_FILM!$A:$A,0))</f>
        <v xml:space="preserve">T </v>
      </c>
      <c r="I5395" s="9">
        <f>INDEX(DB_FILM!D:D,MATCH($F5395,DB_FILM!$A:$A,0))</f>
        <v>151</v>
      </c>
      <c r="J5395" s="5" t="str">
        <f>INDEX(DB_FILM!E:E,MATCH($F5395,DB_FILM!$A:$A,0))</f>
        <v>Crime, Drama, Thriller</v>
      </c>
      <c r="K5395" s="6">
        <f>INDEX(DB_FILM!F:F,MATCH($F5395,DB_FILM!$A:$A,0))</f>
        <v>8.5</v>
      </c>
      <c r="L5395" s="5" t="str">
        <f>INDEX(DB_FILM!G:G,MATCH($F5395,DB_FILM!$A:$A,0))</f>
        <v>An undercover cop and a mole in the police attempt to identify each other while infiltrating an Irish gang in South Boston.</v>
      </c>
      <c r="M5395" s="5" t="str">
        <f>INDEX(DB_FILM!H:H,MATCH($F5395,DB_FILM!$A:$A,0))</f>
        <v xml:space="preserve">Martin Scorsese </v>
      </c>
      <c r="N5395" s="5" t="str">
        <f>INDEX(DB_FILM!I:I,MATCH($F5395,DB_FILM!$A:$A,0))</f>
        <v>Leonardo DiCaprio, Matt Damon, Jack Nicholson, Mark Wahlberg</v>
      </c>
      <c r="O5395" s="7">
        <f>INDEX(DB_FILM!J:J,MATCH($F5395,DB_FILM!$A:$A,0))</f>
        <v>1023002</v>
      </c>
      <c r="P5395" s="7">
        <f>INDEX(DB_FILM!K:K,MATCH($F5395,DB_FILM!$A:$A,0))</f>
        <v>132380000</v>
      </c>
      <c r="Q5395" s="5" t="s">
        <v>476</v>
      </c>
      <c r="R5395">
        <v>13.99</v>
      </c>
      <c r="S5395">
        <v>27</v>
      </c>
      <c r="T5395">
        <v>2</v>
      </c>
      <c r="U5395">
        <v>2156</v>
      </c>
      <c r="V5395">
        <v>1</v>
      </c>
      <c r="W5395" t="str">
        <f t="shared" si="168"/>
        <v>B</v>
      </c>
      <c r="X5395" t="s">
        <v>498</v>
      </c>
      <c r="Y5395">
        <v>0</v>
      </c>
      <c r="Z5395">
        <v>9.65</v>
      </c>
      <c r="AA5395" s="6">
        <f t="shared" si="169"/>
        <v>4.34</v>
      </c>
    </row>
    <row r="5396" spans="1:27" x14ac:dyDescent="0.3">
      <c r="A5396" s="5">
        <v>42963</v>
      </c>
      <c r="B5396" t="s">
        <v>404</v>
      </c>
      <c r="C5396" t="s">
        <v>461</v>
      </c>
      <c r="D5396" t="s">
        <v>360</v>
      </c>
      <c r="E5396" t="s">
        <v>293</v>
      </c>
      <c r="F5396" t="s">
        <v>89</v>
      </c>
      <c r="G5396" s="5" t="str">
        <f>INDEX(DB_FILM!B:B,MATCH($F5396,DB_FILM!$A:$A,0))</f>
        <v>2000</v>
      </c>
      <c r="H5396" s="5" t="str">
        <f>INDEX(DB_FILM!C:C,MATCH($F5396,DB_FILM!$A:$A,0))</f>
        <v xml:space="preserve">T </v>
      </c>
      <c r="I5396" s="9">
        <f>INDEX(DB_FILM!D:D,MATCH($F5396,DB_FILM!$A:$A,0))</f>
        <v>113</v>
      </c>
      <c r="J5396" s="5" t="str">
        <f>INDEX(DB_FILM!E:E,MATCH($F5396,DB_FILM!$A:$A,0))</f>
        <v>Mystery, Thriller</v>
      </c>
      <c r="K5396" s="6">
        <f>INDEX(DB_FILM!F:F,MATCH($F5396,DB_FILM!$A:$A,0))</f>
        <v>8.5</v>
      </c>
      <c r="L5396" s="5" t="str">
        <f>INDEX(DB_FILM!G:G,MATCH($F5396,DB_FILM!$A:$A,0))</f>
        <v>A man with short-term memory loss attempts to track down his wife's murderer.</v>
      </c>
      <c r="M5396" s="5" t="str">
        <f>INDEX(DB_FILM!H:H,MATCH($F5396,DB_FILM!$A:$A,0))</f>
        <v xml:space="preserve">Christopher Nolan </v>
      </c>
      <c r="N5396" s="5" t="str">
        <f>INDEX(DB_FILM!I:I,MATCH($F5396,DB_FILM!$A:$A,0))</f>
        <v>Guy Pearce, Carrie-Anne Moss, Joe Pantoliano, Mark Boone Junior</v>
      </c>
      <c r="O5396" s="7">
        <f>INDEX(DB_FILM!J:J,MATCH($F5396,DB_FILM!$A:$A,0))</f>
        <v>986815</v>
      </c>
      <c r="P5396" s="7">
        <f>INDEX(DB_FILM!K:K,MATCH($F5396,DB_FILM!$A:$A,0))</f>
        <v>25540000</v>
      </c>
      <c r="Q5396" t="s">
        <v>475</v>
      </c>
      <c r="R5396">
        <v>1.99</v>
      </c>
      <c r="S5396">
        <v>41</v>
      </c>
      <c r="T5396">
        <v>3</v>
      </c>
      <c r="U5396">
        <v>2157</v>
      </c>
      <c r="V5396">
        <v>1</v>
      </c>
      <c r="W5396" t="str">
        <f t="shared" si="168"/>
        <v>C</v>
      </c>
      <c r="X5396" t="s">
        <v>507</v>
      </c>
      <c r="Y5396">
        <v>0</v>
      </c>
      <c r="Z5396">
        <v>1.65</v>
      </c>
      <c r="AA5396" s="6">
        <f t="shared" si="169"/>
        <v>0.34000000000000008</v>
      </c>
    </row>
    <row r="5397" spans="1:27" x14ac:dyDescent="0.3">
      <c r="A5397" s="5">
        <v>42963</v>
      </c>
      <c r="B5397" s="5" t="s">
        <v>404</v>
      </c>
      <c r="C5397" s="5" t="s">
        <v>461</v>
      </c>
      <c r="D5397" s="5" t="s">
        <v>360</v>
      </c>
      <c r="E5397" t="s">
        <v>293</v>
      </c>
      <c r="F5397" s="5" t="s">
        <v>79</v>
      </c>
      <c r="G5397" s="5" t="str">
        <f>INDEX(DB_FILM!B:B,MATCH($F5397,DB_FILM!$A:$A,0))</f>
        <v>2014</v>
      </c>
      <c r="H5397" s="5" t="str">
        <f>INDEX(DB_FILM!C:C,MATCH($F5397,DB_FILM!$A:$A,0))</f>
        <v xml:space="preserve">T </v>
      </c>
      <c r="I5397" s="9">
        <f>INDEX(DB_FILM!D:D,MATCH($F5397,DB_FILM!$A:$A,0))</f>
        <v>107</v>
      </c>
      <c r="J5397" s="5" t="str">
        <f>INDEX(DB_FILM!E:E,MATCH($F5397,DB_FILM!$A:$A,0))</f>
        <v>Drama, Music</v>
      </c>
      <c r="K5397" s="6">
        <f>INDEX(DB_FILM!F:F,MATCH($F5397,DB_FILM!$A:$A,0))</f>
        <v>8.5</v>
      </c>
      <c r="L5397" s="5" t="str">
        <f>INDEX(DB_FILM!G:G,MATCH($F5397,DB_FILM!$A:$A,0))</f>
        <v>A promising young drummer enrolls at a cut-throat music conservatory where his dreams of greatness are mentored by an instructor who will stop at nothing to realize a student's potential.</v>
      </c>
      <c r="M5397" s="5" t="str">
        <f>INDEX(DB_FILM!H:H,MATCH($F5397,DB_FILM!$A:$A,0))</f>
        <v xml:space="preserve">Damien Chazelle </v>
      </c>
      <c r="N5397" s="5" t="str">
        <f>INDEX(DB_FILM!I:I,MATCH($F5397,DB_FILM!$A:$A,0))</f>
        <v>Miles Teller, J.K. Simmons, Melissa Benoist, Paul Reiser</v>
      </c>
      <c r="O5397" s="7">
        <f>INDEX(DB_FILM!J:J,MATCH($F5397,DB_FILM!$A:$A,0))</f>
        <v>565511</v>
      </c>
      <c r="P5397" s="7">
        <f>INDEX(DB_FILM!K:K,MATCH($F5397,DB_FILM!$A:$A,0))</f>
        <v>13090000</v>
      </c>
      <c r="Q5397" s="5" t="s">
        <v>476</v>
      </c>
      <c r="R5397">
        <v>13.99</v>
      </c>
      <c r="S5397">
        <v>36</v>
      </c>
      <c r="T5397">
        <v>2</v>
      </c>
      <c r="U5397">
        <v>2157</v>
      </c>
      <c r="V5397">
        <v>2</v>
      </c>
      <c r="W5397" t="str">
        <f t="shared" si="168"/>
        <v>B</v>
      </c>
      <c r="X5397" t="s">
        <v>606</v>
      </c>
      <c r="Y5397">
        <v>0</v>
      </c>
      <c r="Z5397">
        <v>9.09</v>
      </c>
      <c r="AA5397" s="6">
        <f t="shared" si="169"/>
        <v>4.9000000000000004</v>
      </c>
    </row>
    <row r="5398" spans="1:27" x14ac:dyDescent="0.3">
      <c r="A5398" s="5">
        <v>42964</v>
      </c>
      <c r="B5398" s="5" t="s">
        <v>398</v>
      </c>
      <c r="C5398" s="5" t="s">
        <v>459</v>
      </c>
      <c r="D5398" s="5" t="s">
        <v>366</v>
      </c>
      <c r="E5398" t="s">
        <v>268</v>
      </c>
      <c r="F5398" s="5" t="s">
        <v>99</v>
      </c>
      <c r="G5398" s="5" t="str">
        <f>INDEX(DB_FILM!B:B,MATCH($F5398,DB_FILM!$A:$A,0))</f>
        <v>1994</v>
      </c>
      <c r="H5398" s="5" t="str">
        <f>INDEX(DB_FILM!C:C,MATCH($F5398,DB_FILM!$A:$A,0))</f>
        <v xml:space="preserve">T </v>
      </c>
      <c r="I5398" s="9">
        <f>INDEX(DB_FILM!D:D,MATCH($F5398,DB_FILM!$A:$A,0))</f>
        <v>142</v>
      </c>
      <c r="J5398" s="5" t="str">
        <f>INDEX(DB_FILM!E:E,MATCH($F5398,DB_FILM!$A:$A,0))</f>
        <v>Drama</v>
      </c>
      <c r="K5398" s="6">
        <f>INDEX(DB_FILM!F:F,MATCH($F5398,DB_FILM!$A:$A,0))</f>
        <v>9.3000000000000007</v>
      </c>
      <c r="L5398" s="5" t="str">
        <f>INDEX(DB_FILM!G:G,MATCH($F5398,DB_FILM!$A:$A,0))</f>
        <v>Two imprisoned men bond over a number of years, finding solace and eventual redemption through acts of common decency.</v>
      </c>
      <c r="M5398" s="5" t="str">
        <f>INDEX(DB_FILM!H:H,MATCH($F5398,DB_FILM!$A:$A,0))</f>
        <v xml:space="preserve">Frank Darabont </v>
      </c>
      <c r="N5398" s="5" t="str">
        <f>INDEX(DB_FILM!I:I,MATCH($F5398,DB_FILM!$A:$A,0))</f>
        <v>Tim Robbins, Morgan Freeman, Bob Gunton, William Sadler</v>
      </c>
      <c r="O5398" s="7">
        <f>INDEX(DB_FILM!J:J,MATCH($F5398,DB_FILM!$A:$A,0))</f>
        <v>1987679</v>
      </c>
      <c r="P5398" s="7">
        <f>INDEX(DB_FILM!K:K,MATCH($F5398,DB_FILM!$A:$A,0))</f>
        <v>28340000</v>
      </c>
      <c r="Q5398" s="5" t="s">
        <v>475</v>
      </c>
      <c r="R5398">
        <v>3.99</v>
      </c>
      <c r="S5398">
        <v>1</v>
      </c>
      <c r="T5398">
        <v>3</v>
      </c>
      <c r="U5398">
        <v>2158</v>
      </c>
      <c r="V5398">
        <v>1</v>
      </c>
      <c r="W5398" t="str">
        <f t="shared" si="168"/>
        <v>C</v>
      </c>
      <c r="X5398" t="s">
        <v>539</v>
      </c>
      <c r="Y5398">
        <v>0</v>
      </c>
      <c r="Z5398">
        <v>3.03</v>
      </c>
      <c r="AA5398" s="6">
        <f t="shared" si="169"/>
        <v>0.96000000000000041</v>
      </c>
    </row>
    <row r="5399" spans="1:27" x14ac:dyDescent="0.3">
      <c r="A5399" s="5">
        <v>42964</v>
      </c>
      <c r="B5399" s="5" t="s">
        <v>398</v>
      </c>
      <c r="C5399" s="5" t="s">
        <v>459</v>
      </c>
      <c r="D5399" s="5" t="s">
        <v>366</v>
      </c>
      <c r="E5399" t="s">
        <v>268</v>
      </c>
      <c r="F5399" s="5" t="s">
        <v>5</v>
      </c>
      <c r="G5399" s="5" t="str">
        <f>INDEX(DB_FILM!B:B,MATCH($F5399,DB_FILM!$A:$A,0))</f>
        <v>1974</v>
      </c>
      <c r="H5399" s="5" t="str">
        <f>INDEX(DB_FILM!C:C,MATCH($F5399,DB_FILM!$A:$A,0))</f>
        <v xml:space="preserve">VM14 </v>
      </c>
      <c r="I5399" s="9">
        <f>INDEX(DB_FILM!D:D,MATCH($F5399,DB_FILM!$A:$A,0))</f>
        <v>202</v>
      </c>
      <c r="J5399" s="5" t="str">
        <f>INDEX(DB_FILM!E:E,MATCH($F5399,DB_FILM!$A:$A,0))</f>
        <v>Crime, Drama</v>
      </c>
      <c r="K5399" s="6">
        <f>INDEX(DB_FILM!F:F,MATCH($F5399,DB_FILM!$A:$A,0))</f>
        <v>9</v>
      </c>
      <c r="L5399" s="5" t="str">
        <f>INDEX(DB_FILM!G:G,MATCH($F5399,DB_FILM!$A:$A,0))</f>
        <v>The early life and career of Vito Corleone in 1920s New York City is portrayed, while his son, Michael, expands and tightens his grip on the family crime syndicate.</v>
      </c>
      <c r="M5399" s="5" t="str">
        <f>INDEX(DB_FILM!H:H,MATCH($F5399,DB_FILM!$A:$A,0))</f>
        <v xml:space="preserve">Francis Ford Coppola </v>
      </c>
      <c r="N5399" s="5" t="str">
        <f>INDEX(DB_FILM!I:I,MATCH($F5399,DB_FILM!$A:$A,0))</f>
        <v>Al Pacino, Robert De Niro, Robert Duvall, Diane Keaton</v>
      </c>
      <c r="O5399" s="7">
        <f>INDEX(DB_FILM!J:J,MATCH($F5399,DB_FILM!$A:$A,0))</f>
        <v>942307</v>
      </c>
      <c r="P5399" s="7">
        <f>INDEX(DB_FILM!K:K,MATCH($F5399,DB_FILM!$A:$A,0))</f>
        <v>57300000</v>
      </c>
      <c r="Q5399" s="5" t="s">
        <v>474</v>
      </c>
      <c r="R5399">
        <v>1.99</v>
      </c>
      <c r="S5399">
        <v>34</v>
      </c>
      <c r="T5399">
        <v>1</v>
      </c>
      <c r="U5399">
        <v>2158</v>
      </c>
      <c r="V5399">
        <v>1</v>
      </c>
      <c r="W5399" t="str">
        <f t="shared" si="168"/>
        <v>A</v>
      </c>
      <c r="X5399" t="s">
        <v>505</v>
      </c>
      <c r="Y5399">
        <v>0</v>
      </c>
      <c r="Z5399">
        <v>1.35</v>
      </c>
      <c r="AA5399" s="6">
        <f t="shared" si="169"/>
        <v>0.6399999999999999</v>
      </c>
    </row>
    <row r="5400" spans="1:27" x14ac:dyDescent="0.3">
      <c r="A5400" s="5">
        <v>42964</v>
      </c>
      <c r="B5400" s="5" t="s">
        <v>398</v>
      </c>
      <c r="C5400" s="5" t="s">
        <v>459</v>
      </c>
      <c r="D5400" s="5" t="s">
        <v>366</v>
      </c>
      <c r="E5400" t="s">
        <v>268</v>
      </c>
      <c r="F5400" t="s">
        <v>63</v>
      </c>
      <c r="G5400" s="5" t="str">
        <f>INDEX(DB_FILM!B:B,MATCH($F5400,DB_FILM!$A:$A,0))</f>
        <v>2006</v>
      </c>
      <c r="H5400" s="5" t="str">
        <f>INDEX(DB_FILM!C:C,MATCH($F5400,DB_FILM!$A:$A,0))</f>
        <v xml:space="preserve">T </v>
      </c>
      <c r="I5400" s="9">
        <f>INDEX(DB_FILM!D:D,MATCH($F5400,DB_FILM!$A:$A,0))</f>
        <v>151</v>
      </c>
      <c r="J5400" s="5" t="str">
        <f>INDEX(DB_FILM!E:E,MATCH($F5400,DB_FILM!$A:$A,0))</f>
        <v>Crime, Drama, Thriller</v>
      </c>
      <c r="K5400" s="6">
        <f>INDEX(DB_FILM!F:F,MATCH($F5400,DB_FILM!$A:$A,0))</f>
        <v>8.5</v>
      </c>
      <c r="L5400" s="5" t="str">
        <f>INDEX(DB_FILM!G:G,MATCH($F5400,DB_FILM!$A:$A,0))</f>
        <v>An undercover cop and a mole in the police attempt to identify each other while infiltrating an Irish gang in South Boston.</v>
      </c>
      <c r="M5400" s="5" t="str">
        <f>INDEX(DB_FILM!H:H,MATCH($F5400,DB_FILM!$A:$A,0))</f>
        <v xml:space="preserve">Martin Scorsese </v>
      </c>
      <c r="N5400" s="5" t="str">
        <f>INDEX(DB_FILM!I:I,MATCH($F5400,DB_FILM!$A:$A,0))</f>
        <v>Leonardo DiCaprio, Matt Damon, Jack Nicholson, Mark Wahlberg</v>
      </c>
      <c r="O5400" s="7">
        <f>INDEX(DB_FILM!J:J,MATCH($F5400,DB_FILM!$A:$A,0))</f>
        <v>1023002</v>
      </c>
      <c r="P5400" s="7">
        <f>INDEX(DB_FILM!K:K,MATCH($F5400,DB_FILM!$A:$A,0))</f>
        <v>132380000</v>
      </c>
      <c r="Q5400" s="5" t="s">
        <v>476</v>
      </c>
      <c r="R5400">
        <v>13.99</v>
      </c>
      <c r="S5400">
        <v>16</v>
      </c>
      <c r="T5400">
        <v>2</v>
      </c>
      <c r="U5400">
        <v>2158</v>
      </c>
      <c r="V5400">
        <v>2</v>
      </c>
      <c r="W5400" t="str">
        <f t="shared" si="168"/>
        <v>B</v>
      </c>
      <c r="X5400" t="s">
        <v>516</v>
      </c>
      <c r="Y5400">
        <v>0</v>
      </c>
      <c r="Z5400">
        <v>8.9499999999999993</v>
      </c>
      <c r="AA5400" s="6">
        <f t="shared" si="169"/>
        <v>5.0400000000000009</v>
      </c>
    </row>
    <row r="5401" spans="1:27" x14ac:dyDescent="0.3">
      <c r="A5401" s="5">
        <v>42964</v>
      </c>
      <c r="B5401" t="s">
        <v>398</v>
      </c>
      <c r="C5401" t="s">
        <v>459</v>
      </c>
      <c r="D5401" t="s">
        <v>366</v>
      </c>
      <c r="E5401" t="s">
        <v>268</v>
      </c>
      <c r="F5401" t="s">
        <v>25</v>
      </c>
      <c r="G5401" s="5" t="str">
        <f>INDEX(DB_FILM!B:B,MATCH($F5401,DB_FILM!$A:$A,0))</f>
        <v>1980</v>
      </c>
      <c r="H5401" s="5" t="str">
        <f>INDEX(DB_FILM!C:C,MATCH($F5401,DB_FILM!$A:$A,0))</f>
        <v xml:space="preserve">T </v>
      </c>
      <c r="I5401" s="9">
        <f>INDEX(DB_FILM!D:D,MATCH($F5401,DB_FILM!$A:$A,0))</f>
        <v>124</v>
      </c>
      <c r="J5401" s="5" t="str">
        <f>INDEX(DB_FILM!E:E,MATCH($F5401,DB_FILM!$A:$A,0))</f>
        <v>Action, Adventure, Fantasy</v>
      </c>
      <c r="K5401" s="6">
        <f>INDEX(DB_FILM!F:F,MATCH($F5401,DB_FILM!$A:$A,0))</f>
        <v>8.8000000000000007</v>
      </c>
      <c r="L5401" s="5" t="str">
        <f>INDEX(DB_FILM!G:G,MATCH($F5401,DB_FILM!$A:$A,0))</f>
        <v>After the rebels are brutally overpowered by the Empire on the ice planet Hoth, Luke Skywalker begins Jedi training with Yoda, while his friends are pursued by Darth Vader.</v>
      </c>
      <c r="M5401" s="5" t="str">
        <f>INDEX(DB_FILM!H:H,MATCH($F5401,DB_FILM!$A:$A,0))</f>
        <v xml:space="preserve">Irvin Kershner </v>
      </c>
      <c r="N5401" s="5" t="str">
        <f>INDEX(DB_FILM!I:I,MATCH($F5401,DB_FILM!$A:$A,0))</f>
        <v>Mark Hamill, Harrison Ford, Carrie Fisher, Billy Dee Williams</v>
      </c>
      <c r="O5401" s="7">
        <f>INDEX(DB_FILM!J:J,MATCH($F5401,DB_FILM!$A:$A,0))</f>
        <v>999712</v>
      </c>
      <c r="P5401" s="7">
        <f>INDEX(DB_FILM!K:K,MATCH($F5401,DB_FILM!$A:$A,0))</f>
        <v>290480000</v>
      </c>
      <c r="Q5401" t="s">
        <v>476</v>
      </c>
      <c r="R5401">
        <v>13.99</v>
      </c>
      <c r="S5401">
        <v>16</v>
      </c>
      <c r="T5401">
        <v>2</v>
      </c>
      <c r="U5401">
        <v>2158</v>
      </c>
      <c r="V5401">
        <v>2</v>
      </c>
      <c r="W5401" t="str">
        <f t="shared" si="168"/>
        <v>B</v>
      </c>
      <c r="X5401" t="s">
        <v>516</v>
      </c>
      <c r="Y5401">
        <v>0</v>
      </c>
      <c r="Z5401">
        <v>9.7899999999999991</v>
      </c>
      <c r="AA5401" s="6">
        <f t="shared" si="169"/>
        <v>4.2000000000000011</v>
      </c>
    </row>
    <row r="5402" spans="1:27" x14ac:dyDescent="0.3">
      <c r="A5402" s="5">
        <v>42964</v>
      </c>
      <c r="B5402" s="5" t="s">
        <v>414</v>
      </c>
      <c r="C5402" s="5" t="s">
        <v>467</v>
      </c>
      <c r="D5402" s="5" t="s">
        <v>314</v>
      </c>
      <c r="E5402" t="s">
        <v>268</v>
      </c>
      <c r="F5402" t="s">
        <v>43</v>
      </c>
      <c r="G5402" s="5" t="str">
        <f>INDEX(DB_FILM!B:B,MATCH($F5402,DB_FILM!$A:$A,0))</f>
        <v>1991</v>
      </c>
      <c r="H5402" s="5" t="str">
        <f>INDEX(DB_FILM!C:C,MATCH($F5402,DB_FILM!$A:$A,0))</f>
        <v xml:space="preserve">VM14 </v>
      </c>
      <c r="I5402" s="9">
        <f>INDEX(DB_FILM!D:D,MATCH($F5402,DB_FILM!$A:$A,0))</f>
        <v>118</v>
      </c>
      <c r="J5402" s="5" t="str">
        <f>INDEX(DB_FILM!E:E,MATCH($F5402,DB_FILM!$A:$A,0))</f>
        <v>Crime, Drama, Thriller</v>
      </c>
      <c r="K5402" s="6">
        <f>INDEX(DB_FILM!F:F,MATCH($F5402,DB_FILM!$A:$A,0))</f>
        <v>8.6</v>
      </c>
      <c r="L5402" s="5" t="str">
        <f>INDEX(DB_FILM!G:G,MATCH($F5402,DB_FILM!$A:$A,0))</f>
        <v>A young F.B.I. cadet must receive the help of an incarcerated and manipulative cannibal killer to help catch another serial killer, a madman who skins his victims.</v>
      </c>
      <c r="M5402" s="5" t="str">
        <f>INDEX(DB_FILM!H:H,MATCH($F5402,DB_FILM!$A:$A,0))</f>
        <v xml:space="preserve">Jonathan Demme </v>
      </c>
      <c r="N5402" s="5" t="str">
        <f>INDEX(DB_FILM!I:I,MATCH($F5402,DB_FILM!$A:$A,0))</f>
        <v>Jodie Foster, Anthony Hopkins, Lawrence A. Bonney, Kasi Lemmons</v>
      </c>
      <c r="O5402" s="7">
        <f>INDEX(DB_FILM!J:J,MATCH($F5402,DB_FILM!$A:$A,0))</f>
        <v>1064983</v>
      </c>
      <c r="P5402" s="7">
        <f>INDEX(DB_FILM!K:K,MATCH($F5402,DB_FILM!$A:$A,0))</f>
        <v>130740000.00000001</v>
      </c>
      <c r="Q5402" s="5" t="s">
        <v>474</v>
      </c>
      <c r="R5402">
        <v>1.99</v>
      </c>
      <c r="S5402">
        <v>27</v>
      </c>
      <c r="T5402">
        <v>1</v>
      </c>
      <c r="U5402">
        <v>2159</v>
      </c>
      <c r="V5402">
        <v>1</v>
      </c>
      <c r="W5402" t="str">
        <f t="shared" si="168"/>
        <v>A</v>
      </c>
      <c r="X5402" t="s">
        <v>497</v>
      </c>
      <c r="Y5402">
        <v>0</v>
      </c>
      <c r="Z5402">
        <v>1.23</v>
      </c>
      <c r="AA5402" s="6">
        <f t="shared" si="169"/>
        <v>0.76</v>
      </c>
    </row>
    <row r="5403" spans="1:27" x14ac:dyDescent="0.3">
      <c r="A5403" s="5">
        <v>42964</v>
      </c>
      <c r="B5403" s="5" t="s">
        <v>414</v>
      </c>
      <c r="C5403" s="5" t="s">
        <v>467</v>
      </c>
      <c r="D5403" s="5" t="s">
        <v>314</v>
      </c>
      <c r="E5403" t="s">
        <v>268</v>
      </c>
      <c r="F5403" t="s">
        <v>83</v>
      </c>
      <c r="G5403" s="5" t="str">
        <f>INDEX(DB_FILM!B:B,MATCH($F5403,DB_FILM!$A:$A,0))</f>
        <v>1960</v>
      </c>
      <c r="H5403" s="5" t="str">
        <f>INDEX(DB_FILM!C:C,MATCH($F5403,DB_FILM!$A:$A,0))</f>
        <v xml:space="preserve">T </v>
      </c>
      <c r="I5403" s="9">
        <f>INDEX(DB_FILM!D:D,MATCH($F5403,DB_FILM!$A:$A,0))</f>
        <v>109</v>
      </c>
      <c r="J5403" s="5" t="str">
        <f>INDEX(DB_FILM!E:E,MATCH($F5403,DB_FILM!$A:$A,0))</f>
        <v>Horror, Mystery, Thriller</v>
      </c>
      <c r="K5403" s="6">
        <f>INDEX(DB_FILM!F:F,MATCH($F5403,DB_FILM!$A:$A,0))</f>
        <v>8.5</v>
      </c>
      <c r="L5403" s="5" t="str">
        <f>INDEX(DB_FILM!G:G,MATCH($F5403,DB_FILM!$A:$A,0))</f>
        <v>A Phoenix secretary embezzles $40,000 from her employer's client, goes on the run, and checks into a remote motel run by a young man under the domination of his mother.</v>
      </c>
      <c r="M5403" s="5" t="str">
        <f>INDEX(DB_FILM!H:H,MATCH($F5403,DB_FILM!$A:$A,0))</f>
        <v xml:space="preserve">Alfred Hitchcock </v>
      </c>
      <c r="N5403" s="5" t="str">
        <f>INDEX(DB_FILM!I:I,MATCH($F5403,DB_FILM!$A:$A,0))</f>
        <v>Anthony Perkins, Janet Leigh, Vera Miles, John Gavin</v>
      </c>
      <c r="O5403" s="7">
        <f>INDEX(DB_FILM!J:J,MATCH($F5403,DB_FILM!$A:$A,0))</f>
        <v>506030</v>
      </c>
      <c r="P5403" s="7">
        <f>INDEX(DB_FILM!K:K,MATCH($F5403,DB_FILM!$A:$A,0))</f>
        <v>32000000</v>
      </c>
      <c r="Q5403" s="5" t="s">
        <v>476</v>
      </c>
      <c r="R5403">
        <v>3.99</v>
      </c>
      <c r="S5403">
        <v>27</v>
      </c>
      <c r="T5403">
        <v>2</v>
      </c>
      <c r="U5403">
        <v>2159</v>
      </c>
      <c r="V5403">
        <v>3</v>
      </c>
      <c r="W5403" t="str">
        <f t="shared" si="168"/>
        <v>B</v>
      </c>
      <c r="X5403" t="s">
        <v>498</v>
      </c>
      <c r="Y5403">
        <v>0</v>
      </c>
      <c r="Z5403">
        <v>2.31</v>
      </c>
      <c r="AA5403" s="6">
        <f t="shared" si="169"/>
        <v>1.6800000000000002</v>
      </c>
    </row>
    <row r="5404" spans="1:27" x14ac:dyDescent="0.3">
      <c r="A5404" s="5">
        <v>42964</v>
      </c>
      <c r="B5404" t="s">
        <v>414</v>
      </c>
      <c r="C5404" t="s">
        <v>467</v>
      </c>
      <c r="D5404" t="s">
        <v>314</v>
      </c>
      <c r="E5404" t="s">
        <v>268</v>
      </c>
      <c r="F5404" t="s">
        <v>59</v>
      </c>
      <c r="G5404" s="5" t="str">
        <f>INDEX(DB_FILM!B:B,MATCH($F5404,DB_FILM!$A:$A,0))</f>
        <v>1946</v>
      </c>
      <c r="H5404" s="5" t="str">
        <f>INDEX(DB_FILM!C:C,MATCH($F5404,DB_FILM!$A:$A,0))</f>
        <v xml:space="preserve">T </v>
      </c>
      <c r="I5404" s="9">
        <f>INDEX(DB_FILM!D:D,MATCH($F5404,DB_FILM!$A:$A,0))</f>
        <v>130</v>
      </c>
      <c r="J5404" s="5" t="str">
        <f>INDEX(DB_FILM!E:E,MATCH($F5404,DB_FILM!$A:$A,0))</f>
        <v>Drama, Family, Fantasy</v>
      </c>
      <c r="K5404" s="6">
        <f>INDEX(DB_FILM!F:F,MATCH($F5404,DB_FILM!$A:$A,0))</f>
        <v>8.6</v>
      </c>
      <c r="L5404" s="5" t="str">
        <f>INDEX(DB_FILM!G:G,MATCH($F5404,DB_FILM!$A:$A,0))</f>
        <v>An angel is sent from Heaven to help a desperately frustrated businessman by showing him what life would have been like if he had never existed.</v>
      </c>
      <c r="M5404" s="5" t="str">
        <f>INDEX(DB_FILM!H:H,MATCH($F5404,DB_FILM!$A:$A,0))</f>
        <v xml:space="preserve">Frank Capra </v>
      </c>
      <c r="N5404" s="5" t="str">
        <f>INDEX(DB_FILM!I:I,MATCH($F5404,DB_FILM!$A:$A,0))</f>
        <v>James Stewart, Donna Reed, Lionel Barrymore, Thomas Mitchell</v>
      </c>
      <c r="O5404" s="7">
        <f>INDEX(DB_FILM!J:J,MATCH($F5404,DB_FILM!$A:$A,0))</f>
        <v>334168</v>
      </c>
      <c r="P5404" s="7">
        <f>INDEX(DB_FILM!K:K,MATCH($F5404,DB_FILM!$A:$A,0))</f>
        <v>7270000</v>
      </c>
      <c r="Q5404" t="s">
        <v>474</v>
      </c>
      <c r="R5404">
        <v>5.99</v>
      </c>
      <c r="S5404">
        <v>25</v>
      </c>
      <c r="T5404">
        <v>1</v>
      </c>
      <c r="U5404">
        <v>2159</v>
      </c>
      <c r="V5404">
        <v>3</v>
      </c>
      <c r="W5404" t="str">
        <f t="shared" si="168"/>
        <v>A</v>
      </c>
      <c r="X5404" t="s">
        <v>616</v>
      </c>
      <c r="Y5404">
        <v>0</v>
      </c>
      <c r="Z5404">
        <v>3.23</v>
      </c>
      <c r="AA5404" s="6">
        <f t="shared" si="169"/>
        <v>2.7600000000000002</v>
      </c>
    </row>
    <row r="5405" spans="1:27" x14ac:dyDescent="0.3">
      <c r="A5405" s="5">
        <v>42964</v>
      </c>
      <c r="B5405" s="5" t="s">
        <v>414</v>
      </c>
      <c r="C5405" s="5" t="s">
        <v>467</v>
      </c>
      <c r="D5405" s="5" t="s">
        <v>314</v>
      </c>
      <c r="E5405" t="s">
        <v>268</v>
      </c>
      <c r="F5405" s="5" t="s">
        <v>47</v>
      </c>
      <c r="G5405" s="5" t="str">
        <f>INDEX(DB_FILM!B:B,MATCH($F5405,DB_FILM!$A:$A,0))</f>
        <v>1977</v>
      </c>
      <c r="H5405" s="5" t="str">
        <f>INDEX(DB_FILM!C:C,MATCH($F5405,DB_FILM!$A:$A,0))</f>
        <v xml:space="preserve">T </v>
      </c>
      <c r="I5405" s="9">
        <f>INDEX(DB_FILM!D:D,MATCH($F5405,DB_FILM!$A:$A,0))</f>
        <v>121</v>
      </c>
      <c r="J5405" s="5" t="str">
        <f>INDEX(DB_FILM!E:E,MATCH($F5405,DB_FILM!$A:$A,0))</f>
        <v>Action, Adventure, Fantasy</v>
      </c>
      <c r="K5405" s="6">
        <f>INDEX(DB_FILM!F:F,MATCH($F5405,DB_FILM!$A:$A,0))</f>
        <v>8.6</v>
      </c>
      <c r="L5405" s="5" t="str">
        <f>INDEX(DB_FILM!G:G,MATCH($F5405,DB_FILM!$A:$A,0))</f>
        <v>Luke Skywalker joins forces with a Jedi Knight, a cocky pilot, a Wookiee and two droids to save the galaxy from the Empire's world-destroying battle station, while also attempting to rescue Princess Leia from the evil Darth Vader.</v>
      </c>
      <c r="M5405" s="5" t="str">
        <f>INDEX(DB_FILM!H:H,MATCH($F5405,DB_FILM!$A:$A,0))</f>
        <v xml:space="preserve">George Lucas </v>
      </c>
      <c r="N5405" s="5" t="str">
        <f>INDEX(DB_FILM!I:I,MATCH($F5405,DB_FILM!$A:$A,0))</f>
        <v>Mark Hamill, Harrison Ford, Carrie Fisher, Alec Guinness</v>
      </c>
      <c r="O5405" s="7">
        <f>INDEX(DB_FILM!J:J,MATCH($F5405,DB_FILM!$A:$A,0))</f>
        <v>1070346</v>
      </c>
      <c r="P5405" s="7">
        <f>INDEX(DB_FILM!K:K,MATCH($F5405,DB_FILM!$A:$A,0))</f>
        <v>322740000</v>
      </c>
      <c r="Q5405" s="5" t="s">
        <v>474</v>
      </c>
      <c r="R5405">
        <v>9.99</v>
      </c>
      <c r="S5405">
        <v>18</v>
      </c>
      <c r="T5405">
        <v>1</v>
      </c>
      <c r="U5405">
        <v>2159</v>
      </c>
      <c r="V5405">
        <v>1</v>
      </c>
      <c r="W5405" t="str">
        <f t="shared" si="168"/>
        <v>A</v>
      </c>
      <c r="X5405" t="s">
        <v>571</v>
      </c>
      <c r="Y5405">
        <v>0</v>
      </c>
      <c r="Z5405">
        <v>6.09</v>
      </c>
      <c r="AA5405" s="6">
        <f t="shared" si="169"/>
        <v>3.9000000000000004</v>
      </c>
    </row>
    <row r="5406" spans="1:27" x14ac:dyDescent="0.3">
      <c r="A5406" s="5">
        <v>42964</v>
      </c>
      <c r="B5406" s="5" t="s">
        <v>414</v>
      </c>
      <c r="C5406" s="5" t="s">
        <v>467</v>
      </c>
      <c r="D5406" s="5" t="s">
        <v>314</v>
      </c>
      <c r="E5406" t="s">
        <v>268</v>
      </c>
      <c r="F5406" s="5" t="s">
        <v>13</v>
      </c>
      <c r="G5406" s="5" t="str">
        <f>INDEX(DB_FILM!B:B,MATCH($F5406,DB_FILM!$A:$A,0))</f>
        <v>1966</v>
      </c>
      <c r="H5406" s="5" t="str">
        <f>INDEX(DB_FILM!C:C,MATCH($F5406,DB_FILM!$A:$A,0))</f>
        <v xml:space="preserve">VM14 </v>
      </c>
      <c r="I5406" s="9">
        <f>INDEX(DB_FILM!D:D,MATCH($F5406,DB_FILM!$A:$A,0))</f>
        <v>161</v>
      </c>
      <c r="J5406" s="5" t="str">
        <f>INDEX(DB_FILM!E:E,MATCH($F5406,DB_FILM!$A:$A,0))</f>
        <v>Western</v>
      </c>
      <c r="K5406" s="6">
        <f>INDEX(DB_FILM!F:F,MATCH($F5406,DB_FILM!$A:$A,0))</f>
        <v>8.9</v>
      </c>
      <c r="L5406" s="5" t="str">
        <f>INDEX(DB_FILM!G:G,MATCH($F5406,DB_FILM!$A:$A,0))</f>
        <v>A bounty hunting scam joins two men in an uneasy alliance against a third in a race to find a fortune in gold buried in a remote cemetery.</v>
      </c>
      <c r="M5406" s="5" t="str">
        <f>INDEX(DB_FILM!H:H,MATCH($F5406,DB_FILM!$A:$A,0))</f>
        <v xml:space="preserve">Sergio Leone </v>
      </c>
      <c r="N5406" s="5" t="str">
        <f>INDEX(DB_FILM!I:I,MATCH($F5406,DB_FILM!$A:$A,0))</f>
        <v>Clint Eastwood, Eli Wallach, Lee Van Cleef, Aldo Giuffrè</v>
      </c>
      <c r="O5406" s="7">
        <f>INDEX(DB_FILM!J:J,MATCH($F5406,DB_FILM!$A:$A,0))</f>
        <v>589413</v>
      </c>
      <c r="P5406" s="7">
        <f>INDEX(DB_FILM!K:K,MATCH($F5406,DB_FILM!$A:$A,0))</f>
        <v>6100000</v>
      </c>
      <c r="Q5406" s="5" t="s">
        <v>476</v>
      </c>
      <c r="R5406">
        <v>13.99</v>
      </c>
      <c r="S5406">
        <v>49</v>
      </c>
      <c r="T5406">
        <v>2</v>
      </c>
      <c r="U5406">
        <v>2159</v>
      </c>
      <c r="V5406">
        <v>1</v>
      </c>
      <c r="W5406" t="str">
        <f t="shared" si="168"/>
        <v>B</v>
      </c>
      <c r="X5406" t="s">
        <v>518</v>
      </c>
      <c r="Y5406">
        <v>0</v>
      </c>
      <c r="Z5406">
        <v>8.67</v>
      </c>
      <c r="AA5406" s="6">
        <f t="shared" si="169"/>
        <v>5.32</v>
      </c>
    </row>
    <row r="5407" spans="1:27" x14ac:dyDescent="0.3">
      <c r="A5407" s="5">
        <v>42964</v>
      </c>
      <c r="B5407" t="s">
        <v>417</v>
      </c>
      <c r="C5407" t="s">
        <v>460</v>
      </c>
      <c r="D5407" t="s">
        <v>334</v>
      </c>
      <c r="E5407" t="s">
        <v>290</v>
      </c>
      <c r="F5407" t="s">
        <v>83</v>
      </c>
      <c r="G5407" s="5" t="str">
        <f>INDEX(DB_FILM!B:B,MATCH($F5407,DB_FILM!$A:$A,0))</f>
        <v>1960</v>
      </c>
      <c r="H5407" s="5" t="str">
        <f>INDEX(DB_FILM!C:C,MATCH($F5407,DB_FILM!$A:$A,0))</f>
        <v xml:space="preserve">T </v>
      </c>
      <c r="I5407" s="9">
        <f>INDEX(DB_FILM!D:D,MATCH($F5407,DB_FILM!$A:$A,0))</f>
        <v>109</v>
      </c>
      <c r="J5407" s="5" t="str">
        <f>INDEX(DB_FILM!E:E,MATCH($F5407,DB_FILM!$A:$A,0))</f>
        <v>Horror, Mystery, Thriller</v>
      </c>
      <c r="K5407" s="6">
        <f>INDEX(DB_FILM!F:F,MATCH($F5407,DB_FILM!$A:$A,0))</f>
        <v>8.5</v>
      </c>
      <c r="L5407" s="5" t="str">
        <f>INDEX(DB_FILM!G:G,MATCH($F5407,DB_FILM!$A:$A,0))</f>
        <v>A Phoenix secretary embezzles $40,000 from her employer's client, goes on the run, and checks into a remote motel run by a young man under the domination of his mother.</v>
      </c>
      <c r="M5407" s="5" t="str">
        <f>INDEX(DB_FILM!H:H,MATCH($F5407,DB_FILM!$A:$A,0))</f>
        <v xml:space="preserve">Alfred Hitchcock </v>
      </c>
      <c r="N5407" s="5" t="str">
        <f>INDEX(DB_FILM!I:I,MATCH($F5407,DB_FILM!$A:$A,0))</f>
        <v>Anthony Perkins, Janet Leigh, Vera Miles, John Gavin</v>
      </c>
      <c r="O5407" s="7">
        <f>INDEX(DB_FILM!J:J,MATCH($F5407,DB_FILM!$A:$A,0))</f>
        <v>506030</v>
      </c>
      <c r="P5407" s="7">
        <f>INDEX(DB_FILM!K:K,MATCH($F5407,DB_FILM!$A:$A,0))</f>
        <v>32000000</v>
      </c>
      <c r="Q5407" t="s">
        <v>476</v>
      </c>
      <c r="R5407">
        <v>3.99</v>
      </c>
      <c r="S5407">
        <v>38</v>
      </c>
      <c r="T5407">
        <v>2</v>
      </c>
      <c r="U5407">
        <v>2160</v>
      </c>
      <c r="V5407">
        <v>1</v>
      </c>
      <c r="W5407" t="str">
        <f t="shared" si="168"/>
        <v>B</v>
      </c>
      <c r="X5407" t="s">
        <v>510</v>
      </c>
      <c r="Y5407">
        <v>0</v>
      </c>
      <c r="Z5407">
        <v>2.31</v>
      </c>
      <c r="AA5407" s="6">
        <f t="shared" si="169"/>
        <v>1.6800000000000002</v>
      </c>
    </row>
    <row r="5408" spans="1:27" x14ac:dyDescent="0.3">
      <c r="A5408" s="5">
        <v>42964</v>
      </c>
      <c r="B5408" s="5" t="s">
        <v>417</v>
      </c>
      <c r="C5408" s="5" t="s">
        <v>460</v>
      </c>
      <c r="D5408" s="5" t="s">
        <v>334</v>
      </c>
      <c r="E5408" t="s">
        <v>290</v>
      </c>
      <c r="F5408" s="5" t="s">
        <v>71</v>
      </c>
      <c r="G5408" s="5" t="str">
        <f>INDEX(DB_FILM!B:B,MATCH($F5408,DB_FILM!$A:$A,0))</f>
        <v>2000</v>
      </c>
      <c r="H5408" s="5" t="str">
        <f>INDEX(DB_FILM!C:C,MATCH($F5408,DB_FILM!$A:$A,0))</f>
        <v xml:space="preserve">T </v>
      </c>
      <c r="I5408" s="9">
        <f>INDEX(DB_FILM!D:D,MATCH($F5408,DB_FILM!$A:$A,0))</f>
        <v>155</v>
      </c>
      <c r="J5408" s="5" t="str">
        <f>INDEX(DB_FILM!E:E,MATCH($F5408,DB_FILM!$A:$A,0))</f>
        <v>Action, Adventure, Drama</v>
      </c>
      <c r="K5408" s="6">
        <f>INDEX(DB_FILM!F:F,MATCH($F5408,DB_FILM!$A:$A,0))</f>
        <v>8.5</v>
      </c>
      <c r="L5408" s="5" t="str">
        <f>INDEX(DB_FILM!G:G,MATCH($F5408,DB_FILM!$A:$A,0))</f>
        <v>When a Roman General is betrayed, and his family murdered by an emperor's corrupt son, he comes to Rome as a gladiator to seek revenge.</v>
      </c>
      <c r="M5408" s="5" t="str">
        <f>INDEX(DB_FILM!H:H,MATCH($F5408,DB_FILM!$A:$A,0))</f>
        <v xml:space="preserve">Ridley Scott </v>
      </c>
      <c r="N5408" s="5" t="str">
        <f>INDEX(DB_FILM!I:I,MATCH($F5408,DB_FILM!$A:$A,0))</f>
        <v>Russell Crowe, Joaquin Phoenix, Connie Nielsen, Oliver Reed</v>
      </c>
      <c r="O5408" s="7">
        <f>INDEX(DB_FILM!J:J,MATCH($F5408,DB_FILM!$A:$A,0))</f>
        <v>1149315</v>
      </c>
      <c r="P5408" s="7">
        <f>INDEX(DB_FILM!K:K,MATCH($F5408,DB_FILM!$A:$A,0))</f>
        <v>187710000</v>
      </c>
      <c r="Q5408" s="5" t="s">
        <v>474</v>
      </c>
      <c r="R5408">
        <v>5.99</v>
      </c>
      <c r="S5408">
        <v>31</v>
      </c>
      <c r="T5408">
        <v>1</v>
      </c>
      <c r="U5408">
        <v>2160</v>
      </c>
      <c r="V5408">
        <v>2</v>
      </c>
      <c r="W5408" t="str">
        <f t="shared" si="168"/>
        <v>A</v>
      </c>
      <c r="X5408" t="s">
        <v>577</v>
      </c>
      <c r="Y5408">
        <v>0</v>
      </c>
      <c r="Z5408">
        <v>3.41</v>
      </c>
      <c r="AA5408" s="6">
        <f t="shared" si="169"/>
        <v>2.58</v>
      </c>
    </row>
    <row r="5409" spans="1:27" x14ac:dyDescent="0.3">
      <c r="A5409" s="5">
        <v>42964</v>
      </c>
      <c r="B5409" s="5" t="s">
        <v>417</v>
      </c>
      <c r="C5409" s="5" t="s">
        <v>460</v>
      </c>
      <c r="D5409" s="5" t="s">
        <v>334</v>
      </c>
      <c r="E5409" t="s">
        <v>290</v>
      </c>
      <c r="F5409" s="5" t="s">
        <v>47</v>
      </c>
      <c r="G5409" s="5" t="str">
        <f>INDEX(DB_FILM!B:B,MATCH($F5409,DB_FILM!$A:$A,0))</f>
        <v>1977</v>
      </c>
      <c r="H5409" s="5" t="str">
        <f>INDEX(DB_FILM!C:C,MATCH($F5409,DB_FILM!$A:$A,0))</f>
        <v xml:space="preserve">T </v>
      </c>
      <c r="I5409" s="9">
        <f>INDEX(DB_FILM!D:D,MATCH($F5409,DB_FILM!$A:$A,0))</f>
        <v>121</v>
      </c>
      <c r="J5409" s="5" t="str">
        <f>INDEX(DB_FILM!E:E,MATCH($F5409,DB_FILM!$A:$A,0))</f>
        <v>Action, Adventure, Fantasy</v>
      </c>
      <c r="K5409" s="6">
        <f>INDEX(DB_FILM!F:F,MATCH($F5409,DB_FILM!$A:$A,0))</f>
        <v>8.6</v>
      </c>
      <c r="L5409" s="5" t="str">
        <f>INDEX(DB_FILM!G:G,MATCH($F5409,DB_FILM!$A:$A,0))</f>
        <v>Luke Skywalker joins forces with a Jedi Knight, a cocky pilot, a Wookiee and two droids to save the galaxy from the Empire's world-destroying battle station, while also attempting to rescue Princess Leia from the evil Darth Vader.</v>
      </c>
      <c r="M5409" s="5" t="str">
        <f>INDEX(DB_FILM!H:H,MATCH($F5409,DB_FILM!$A:$A,0))</f>
        <v xml:space="preserve">George Lucas </v>
      </c>
      <c r="N5409" s="5" t="str">
        <f>INDEX(DB_FILM!I:I,MATCH($F5409,DB_FILM!$A:$A,0))</f>
        <v>Mark Hamill, Harrison Ford, Carrie Fisher, Alec Guinness</v>
      </c>
      <c r="O5409" s="7">
        <f>INDEX(DB_FILM!J:J,MATCH($F5409,DB_FILM!$A:$A,0))</f>
        <v>1070346</v>
      </c>
      <c r="P5409" s="7">
        <f>INDEX(DB_FILM!K:K,MATCH($F5409,DB_FILM!$A:$A,0))</f>
        <v>322740000</v>
      </c>
      <c r="Q5409" s="5" t="s">
        <v>476</v>
      </c>
      <c r="R5409">
        <v>5.99</v>
      </c>
      <c r="S5409">
        <v>18</v>
      </c>
      <c r="T5409">
        <v>2</v>
      </c>
      <c r="U5409">
        <v>2160</v>
      </c>
      <c r="V5409">
        <v>2</v>
      </c>
      <c r="W5409" t="str">
        <f t="shared" si="168"/>
        <v>B</v>
      </c>
      <c r="X5409" t="s">
        <v>506</v>
      </c>
      <c r="Y5409">
        <v>0</v>
      </c>
      <c r="Z5409">
        <v>3.83</v>
      </c>
      <c r="AA5409" s="6">
        <f t="shared" si="169"/>
        <v>2.16</v>
      </c>
    </row>
    <row r="5410" spans="1:27" x14ac:dyDescent="0.3">
      <c r="A5410" s="5">
        <v>42964</v>
      </c>
      <c r="B5410" s="5" t="s">
        <v>410</v>
      </c>
      <c r="C5410" s="5" t="s">
        <v>447</v>
      </c>
      <c r="D5410" s="5" t="s">
        <v>330</v>
      </c>
      <c r="E5410" t="s">
        <v>321</v>
      </c>
      <c r="F5410" s="5" t="s">
        <v>29</v>
      </c>
      <c r="G5410" s="5" t="str">
        <f>INDEX(DB_FILM!B:B,MATCH($F5410,DB_FILM!$A:$A,0))</f>
        <v>1990</v>
      </c>
      <c r="H5410" s="5" t="str">
        <f>INDEX(DB_FILM!C:C,MATCH($F5410,DB_FILM!$A:$A,0))</f>
        <v xml:space="preserve">VM14 </v>
      </c>
      <c r="I5410" s="9">
        <f>INDEX(DB_FILM!D:D,MATCH($F5410,DB_FILM!$A:$A,0))</f>
        <v>146</v>
      </c>
      <c r="J5410" s="5" t="str">
        <f>INDEX(DB_FILM!E:E,MATCH($F5410,DB_FILM!$A:$A,0))</f>
        <v>Crime, Drama</v>
      </c>
      <c r="K5410" s="6">
        <f>INDEX(DB_FILM!F:F,MATCH($F5410,DB_FILM!$A:$A,0))</f>
        <v>8.6999999999999993</v>
      </c>
      <c r="L5410" s="5" t="str">
        <f>INDEX(DB_FILM!G:G,MATCH($F5410,DB_FILM!$A:$A,0))</f>
        <v>The story of Henry Hill and his life in the mob, covering his relationship with his wife Karen Hill and his mob partners Jimmy Conway and Tommy DeVito in the Italian-American crime syndicate.</v>
      </c>
      <c r="M5410" s="5" t="str">
        <f>INDEX(DB_FILM!H:H,MATCH($F5410,DB_FILM!$A:$A,0))</f>
        <v xml:space="preserve">Martin Scorsese </v>
      </c>
      <c r="N5410" s="5" t="str">
        <f>INDEX(DB_FILM!I:I,MATCH($F5410,DB_FILM!$A:$A,0))</f>
        <v>Robert De Niro, Ray Liotta, Joe Pesci, Lorraine Bracco</v>
      </c>
      <c r="O5410" s="7">
        <f>INDEX(DB_FILM!J:J,MATCH($F5410,DB_FILM!$A:$A,0))</f>
        <v>857121</v>
      </c>
      <c r="P5410" s="7">
        <f>INDEX(DB_FILM!K:K,MATCH($F5410,DB_FILM!$A:$A,0))</f>
        <v>46840000</v>
      </c>
      <c r="Q5410" s="5" t="s">
        <v>475</v>
      </c>
      <c r="R5410">
        <v>9.99</v>
      </c>
      <c r="S5410">
        <v>8</v>
      </c>
      <c r="T5410">
        <v>3</v>
      </c>
      <c r="U5410">
        <v>2161</v>
      </c>
      <c r="V5410">
        <v>1</v>
      </c>
      <c r="W5410" t="str">
        <f t="shared" si="168"/>
        <v>C</v>
      </c>
      <c r="X5410" t="s">
        <v>602</v>
      </c>
      <c r="Y5410">
        <v>0</v>
      </c>
      <c r="Z5410">
        <v>7.49</v>
      </c>
      <c r="AA5410" s="6">
        <f t="shared" si="169"/>
        <v>2.5</v>
      </c>
    </row>
    <row r="5411" spans="1:27" x14ac:dyDescent="0.3">
      <c r="A5411" s="5">
        <v>42964</v>
      </c>
      <c r="B5411" s="5" t="s">
        <v>410</v>
      </c>
      <c r="C5411" s="5" t="s">
        <v>447</v>
      </c>
      <c r="D5411" s="5" t="s">
        <v>330</v>
      </c>
      <c r="E5411" t="s">
        <v>321</v>
      </c>
      <c r="F5411" s="5" t="s">
        <v>17</v>
      </c>
      <c r="G5411" s="5" t="str">
        <f>INDEX(DB_FILM!B:B,MATCH($F5411,DB_FILM!$A:$A,0))</f>
        <v>2010</v>
      </c>
      <c r="H5411" s="5" t="str">
        <f>INDEX(DB_FILM!C:C,MATCH($F5411,DB_FILM!$A:$A,0))</f>
        <v xml:space="preserve">T </v>
      </c>
      <c r="I5411" s="9">
        <f>INDEX(DB_FILM!D:D,MATCH($F5411,DB_FILM!$A:$A,0))</f>
        <v>148</v>
      </c>
      <c r="J5411" s="5" t="str">
        <f>INDEX(DB_FILM!E:E,MATCH($F5411,DB_FILM!$A:$A,0))</f>
        <v>Action, Adventure, Sci-Fi</v>
      </c>
      <c r="K5411" s="6">
        <f>INDEX(DB_FILM!F:F,MATCH($F5411,DB_FILM!$A:$A,0))</f>
        <v>8.8000000000000007</v>
      </c>
      <c r="L5411" s="5" t="str">
        <f>INDEX(DB_FILM!G:G,MATCH($F5411,DB_FILM!$A:$A,0))</f>
        <v>A thief who steals corporate secrets through the use of dream-sharing technology is given the inverse task of planting an idea into the mind of a CEO.</v>
      </c>
      <c r="M5411" s="5" t="str">
        <f>INDEX(DB_FILM!H:H,MATCH($F5411,DB_FILM!$A:$A,0))</f>
        <v xml:space="preserve">Christopher Nolan </v>
      </c>
      <c r="N5411" s="5" t="str">
        <f>INDEX(DB_FILM!I:I,MATCH($F5411,DB_FILM!$A:$A,0))</f>
        <v>Leonardo DiCaprio, Joseph Gordon-Levitt, Ellen Page, Ken Watanabe</v>
      </c>
      <c r="O5411" s="7">
        <f>INDEX(DB_FILM!J:J,MATCH($F5411,DB_FILM!$A:$A,0))</f>
        <v>1739805</v>
      </c>
      <c r="P5411" s="7">
        <f>INDEX(DB_FILM!K:K,MATCH($F5411,DB_FILM!$A:$A,0))</f>
        <v>292580000</v>
      </c>
      <c r="Q5411" s="5" t="s">
        <v>475</v>
      </c>
      <c r="R5411">
        <v>9.99</v>
      </c>
      <c r="S5411">
        <v>2</v>
      </c>
      <c r="T5411">
        <v>3</v>
      </c>
      <c r="U5411">
        <v>2161</v>
      </c>
      <c r="V5411">
        <v>3</v>
      </c>
      <c r="W5411" t="str">
        <f t="shared" si="168"/>
        <v>C</v>
      </c>
      <c r="X5411" t="s">
        <v>550</v>
      </c>
      <c r="Y5411">
        <v>0</v>
      </c>
      <c r="Z5411">
        <v>7.89</v>
      </c>
      <c r="AA5411" s="6">
        <f t="shared" si="169"/>
        <v>2.1000000000000005</v>
      </c>
    </row>
    <row r="5412" spans="1:27" x14ac:dyDescent="0.3">
      <c r="A5412" s="5">
        <v>42964</v>
      </c>
      <c r="B5412" s="5" t="s">
        <v>410</v>
      </c>
      <c r="C5412" s="5" t="s">
        <v>447</v>
      </c>
      <c r="D5412" s="5" t="s">
        <v>330</v>
      </c>
      <c r="E5412" t="s">
        <v>321</v>
      </c>
      <c r="F5412" s="5" t="s">
        <v>33</v>
      </c>
      <c r="G5412" s="5" t="str">
        <f>INDEX(DB_FILM!B:B,MATCH($F5412,DB_FILM!$A:$A,0))</f>
        <v>1975</v>
      </c>
      <c r="H5412" s="5" t="str">
        <f>INDEX(DB_FILM!C:C,MATCH($F5412,DB_FILM!$A:$A,0))</f>
        <v xml:space="preserve">VM14 </v>
      </c>
      <c r="I5412" s="9">
        <f>INDEX(DB_FILM!D:D,MATCH($F5412,DB_FILM!$A:$A,0))</f>
        <v>133</v>
      </c>
      <c r="J5412" s="5" t="str">
        <f>INDEX(DB_FILM!E:E,MATCH($F5412,DB_FILM!$A:$A,0))</f>
        <v>Drama</v>
      </c>
      <c r="K5412" s="6">
        <f>INDEX(DB_FILM!F:F,MATCH($F5412,DB_FILM!$A:$A,0))</f>
        <v>8.6999999999999993</v>
      </c>
      <c r="L5412" s="5" t="str">
        <f>INDEX(DB_FILM!G:G,MATCH($F5412,DB_FILM!$A:$A,0))</f>
        <v>A criminal pleads insanity after getting into trouble again and once in the mental institution rebels against the oppressive nurse and rallies up the scared patients.</v>
      </c>
      <c r="M5412" s="5" t="str">
        <f>INDEX(DB_FILM!H:H,MATCH($F5412,DB_FILM!$A:$A,0))</f>
        <v xml:space="preserve">Milos Forman </v>
      </c>
      <c r="N5412" s="5" t="str">
        <f>INDEX(DB_FILM!I:I,MATCH($F5412,DB_FILM!$A:$A,0))</f>
        <v>Jack Nicholson, Louise Fletcher, Michael Berryman, Peter Brocco</v>
      </c>
      <c r="O5412" s="7">
        <f>INDEX(DB_FILM!J:J,MATCH($F5412,DB_FILM!$A:$A,0))</f>
        <v>790579</v>
      </c>
      <c r="P5412" s="7">
        <f>INDEX(DB_FILM!K:K,MATCH($F5412,DB_FILM!$A:$A,0))</f>
        <v>112000000</v>
      </c>
      <c r="Q5412" s="5" t="s">
        <v>474</v>
      </c>
      <c r="R5412">
        <v>3.99</v>
      </c>
      <c r="S5412">
        <v>10</v>
      </c>
      <c r="T5412">
        <v>1</v>
      </c>
      <c r="U5412">
        <v>2161</v>
      </c>
      <c r="V5412">
        <v>2</v>
      </c>
      <c r="W5412" t="str">
        <f t="shared" si="168"/>
        <v>A</v>
      </c>
      <c r="X5412" t="s">
        <v>520</v>
      </c>
      <c r="Y5412">
        <v>0</v>
      </c>
      <c r="Z5412">
        <v>2.4700000000000002</v>
      </c>
      <c r="AA5412" s="6">
        <f t="shared" si="169"/>
        <v>1.52</v>
      </c>
    </row>
    <row r="5413" spans="1:27" x14ac:dyDescent="0.3">
      <c r="A5413" s="5">
        <v>42964</v>
      </c>
      <c r="B5413" t="s">
        <v>410</v>
      </c>
      <c r="C5413" t="s">
        <v>447</v>
      </c>
      <c r="D5413" t="s">
        <v>330</v>
      </c>
      <c r="E5413" t="s">
        <v>321</v>
      </c>
      <c r="F5413" t="s">
        <v>5</v>
      </c>
      <c r="G5413" s="5" t="str">
        <f>INDEX(DB_FILM!B:B,MATCH($F5413,DB_FILM!$A:$A,0))</f>
        <v>1974</v>
      </c>
      <c r="H5413" s="5" t="str">
        <f>INDEX(DB_FILM!C:C,MATCH($F5413,DB_FILM!$A:$A,0))</f>
        <v xml:space="preserve">VM14 </v>
      </c>
      <c r="I5413" s="9">
        <f>INDEX(DB_FILM!D:D,MATCH($F5413,DB_FILM!$A:$A,0))</f>
        <v>202</v>
      </c>
      <c r="J5413" s="5" t="str">
        <f>INDEX(DB_FILM!E:E,MATCH($F5413,DB_FILM!$A:$A,0))</f>
        <v>Crime, Drama</v>
      </c>
      <c r="K5413" s="6">
        <f>INDEX(DB_FILM!F:F,MATCH($F5413,DB_FILM!$A:$A,0))</f>
        <v>9</v>
      </c>
      <c r="L5413" s="5" t="str">
        <f>INDEX(DB_FILM!G:G,MATCH($F5413,DB_FILM!$A:$A,0))</f>
        <v>The early life and career of Vito Corleone in 1920s New York City is portrayed, while his son, Michael, expands and tightens his grip on the family crime syndicate.</v>
      </c>
      <c r="M5413" s="5" t="str">
        <f>INDEX(DB_FILM!H:H,MATCH($F5413,DB_FILM!$A:$A,0))</f>
        <v xml:space="preserve">Francis Ford Coppola </v>
      </c>
      <c r="N5413" s="5" t="str">
        <f>INDEX(DB_FILM!I:I,MATCH($F5413,DB_FILM!$A:$A,0))</f>
        <v>Al Pacino, Robert De Niro, Robert Duvall, Diane Keaton</v>
      </c>
      <c r="O5413" s="7">
        <f>INDEX(DB_FILM!J:J,MATCH($F5413,DB_FILM!$A:$A,0))</f>
        <v>942307</v>
      </c>
      <c r="P5413" s="7">
        <f>INDEX(DB_FILM!K:K,MATCH($F5413,DB_FILM!$A:$A,0))</f>
        <v>57300000</v>
      </c>
      <c r="Q5413" t="s">
        <v>474</v>
      </c>
      <c r="R5413">
        <v>5.99</v>
      </c>
      <c r="S5413">
        <v>34</v>
      </c>
      <c r="T5413">
        <v>1</v>
      </c>
      <c r="U5413">
        <v>2161</v>
      </c>
      <c r="V5413">
        <v>1</v>
      </c>
      <c r="W5413" t="str">
        <f t="shared" si="168"/>
        <v>A</v>
      </c>
      <c r="X5413" t="s">
        <v>505</v>
      </c>
      <c r="Y5413">
        <v>5</v>
      </c>
      <c r="Z5413">
        <v>3.59</v>
      </c>
      <c r="AA5413" s="6">
        <f t="shared" si="169"/>
        <v>2.4000000000000004</v>
      </c>
    </row>
    <row r="5414" spans="1:27" x14ac:dyDescent="0.3">
      <c r="A5414" s="5">
        <v>42965</v>
      </c>
      <c r="B5414" s="5" t="s">
        <v>406</v>
      </c>
      <c r="C5414" s="5" t="s">
        <v>459</v>
      </c>
      <c r="D5414" s="5" t="s">
        <v>354</v>
      </c>
      <c r="E5414" t="s">
        <v>293</v>
      </c>
      <c r="F5414" s="5" t="s">
        <v>83</v>
      </c>
      <c r="G5414" s="5" t="str">
        <f>INDEX(DB_FILM!B:B,MATCH($F5414,DB_FILM!$A:$A,0))</f>
        <v>1960</v>
      </c>
      <c r="H5414" s="5" t="str">
        <f>INDEX(DB_FILM!C:C,MATCH($F5414,DB_FILM!$A:$A,0))</f>
        <v xml:space="preserve">T </v>
      </c>
      <c r="I5414" s="9">
        <f>INDEX(DB_FILM!D:D,MATCH($F5414,DB_FILM!$A:$A,0))</f>
        <v>109</v>
      </c>
      <c r="J5414" s="5" t="str">
        <f>INDEX(DB_FILM!E:E,MATCH($F5414,DB_FILM!$A:$A,0))</f>
        <v>Horror, Mystery, Thriller</v>
      </c>
      <c r="K5414" s="6">
        <f>INDEX(DB_FILM!F:F,MATCH($F5414,DB_FILM!$A:$A,0))</f>
        <v>8.5</v>
      </c>
      <c r="L5414" s="5" t="str">
        <f>INDEX(DB_FILM!G:G,MATCH($F5414,DB_FILM!$A:$A,0))</f>
        <v>A Phoenix secretary embezzles $40,000 from her employer's client, goes on the run, and checks into a remote motel run by a young man under the domination of his mother.</v>
      </c>
      <c r="M5414" s="5" t="str">
        <f>INDEX(DB_FILM!H:H,MATCH($F5414,DB_FILM!$A:$A,0))</f>
        <v xml:space="preserve">Alfred Hitchcock </v>
      </c>
      <c r="N5414" s="5" t="str">
        <f>INDEX(DB_FILM!I:I,MATCH($F5414,DB_FILM!$A:$A,0))</f>
        <v>Anthony Perkins, Janet Leigh, Vera Miles, John Gavin</v>
      </c>
      <c r="O5414" s="7">
        <f>INDEX(DB_FILM!J:J,MATCH($F5414,DB_FILM!$A:$A,0))</f>
        <v>506030</v>
      </c>
      <c r="P5414" s="7">
        <f>INDEX(DB_FILM!K:K,MATCH($F5414,DB_FILM!$A:$A,0))</f>
        <v>32000000</v>
      </c>
      <c r="Q5414" s="5" t="s">
        <v>475</v>
      </c>
      <c r="R5414">
        <v>7.99</v>
      </c>
      <c r="S5414">
        <v>38</v>
      </c>
      <c r="T5414">
        <v>3</v>
      </c>
      <c r="U5414">
        <v>2162</v>
      </c>
      <c r="V5414">
        <v>2</v>
      </c>
      <c r="W5414" t="str">
        <f t="shared" si="168"/>
        <v>C</v>
      </c>
      <c r="X5414" t="s">
        <v>534</v>
      </c>
      <c r="Y5414">
        <v>0</v>
      </c>
      <c r="Z5414">
        <v>5.75</v>
      </c>
      <c r="AA5414" s="6">
        <f t="shared" si="169"/>
        <v>2.2400000000000002</v>
      </c>
    </row>
    <row r="5415" spans="1:27" x14ac:dyDescent="0.3">
      <c r="A5415" s="5">
        <v>42965</v>
      </c>
      <c r="B5415" t="s">
        <v>406</v>
      </c>
      <c r="C5415" t="s">
        <v>459</v>
      </c>
      <c r="D5415" t="s">
        <v>354</v>
      </c>
      <c r="E5415" t="s">
        <v>293</v>
      </c>
      <c r="F5415" t="s">
        <v>7</v>
      </c>
      <c r="G5415" s="5" t="str">
        <f>INDEX(DB_FILM!B:B,MATCH($F5415,DB_FILM!$A:$A,0))</f>
        <v>1994</v>
      </c>
      <c r="H5415" s="5" t="str">
        <f>INDEX(DB_FILM!C:C,MATCH($F5415,DB_FILM!$A:$A,0))</f>
        <v xml:space="preserve">VM18 </v>
      </c>
      <c r="I5415" s="9">
        <f>INDEX(DB_FILM!D:D,MATCH($F5415,DB_FILM!$A:$A,0))</f>
        <v>154</v>
      </c>
      <c r="J5415" s="5" t="str">
        <f>INDEX(DB_FILM!E:E,MATCH($F5415,DB_FILM!$A:$A,0))</f>
        <v>Crime, Drama</v>
      </c>
      <c r="K5415" s="6">
        <f>INDEX(DB_FILM!F:F,MATCH($F5415,DB_FILM!$A:$A,0))</f>
        <v>8.9</v>
      </c>
      <c r="L5415" s="5" t="str">
        <f>INDEX(DB_FILM!G:G,MATCH($F5415,DB_FILM!$A:$A,0))</f>
        <v>The lives of two mob hitmen, a boxer, a gangster's wife, and a pair of diner bandits intertwine in four tales of violence and redemption.</v>
      </c>
      <c r="M5415" s="5" t="str">
        <f>INDEX(DB_FILM!H:H,MATCH($F5415,DB_FILM!$A:$A,0))</f>
        <v xml:space="preserve">Quentin Tarantino </v>
      </c>
      <c r="N5415" s="5" t="str">
        <f>INDEX(DB_FILM!I:I,MATCH($F5415,DB_FILM!$A:$A,0))</f>
        <v>John Travolta, Uma Thurman, Samuel L. Jackson, Bruce Willis</v>
      </c>
      <c r="O5415" s="7">
        <f>INDEX(DB_FILM!J:J,MATCH($F5415,DB_FILM!$A:$A,0))</f>
        <v>1552837</v>
      </c>
      <c r="P5415" s="7">
        <f>INDEX(DB_FILM!K:K,MATCH($F5415,DB_FILM!$A:$A,0))</f>
        <v>107930000</v>
      </c>
      <c r="Q5415" t="s">
        <v>474</v>
      </c>
      <c r="R5415">
        <v>1.99</v>
      </c>
      <c r="S5415">
        <v>45</v>
      </c>
      <c r="T5415">
        <v>1</v>
      </c>
      <c r="U5415">
        <v>2162</v>
      </c>
      <c r="V5415">
        <v>1</v>
      </c>
      <c r="W5415" t="str">
        <f t="shared" si="168"/>
        <v>A</v>
      </c>
      <c r="X5415" t="s">
        <v>572</v>
      </c>
      <c r="Y5415">
        <v>5</v>
      </c>
      <c r="Z5415">
        <v>1.23</v>
      </c>
      <c r="AA5415" s="6">
        <f t="shared" si="169"/>
        <v>0.76</v>
      </c>
    </row>
    <row r="5416" spans="1:27" x14ac:dyDescent="0.3">
      <c r="A5416" s="5">
        <v>42965</v>
      </c>
      <c r="B5416" s="5" t="s">
        <v>406</v>
      </c>
      <c r="C5416" s="5" t="s">
        <v>459</v>
      </c>
      <c r="D5416" s="5" t="s">
        <v>354</v>
      </c>
      <c r="E5416" t="s">
        <v>293</v>
      </c>
      <c r="F5416" s="5" t="s">
        <v>65</v>
      </c>
      <c r="G5416" s="5" t="str">
        <f>INDEX(DB_FILM!B:B,MATCH($F5416,DB_FILM!$A:$A,0))</f>
        <v>1985</v>
      </c>
      <c r="H5416" s="5" t="str">
        <f>INDEX(DB_FILM!C:C,MATCH($F5416,DB_FILM!$A:$A,0))</f>
        <v xml:space="preserve">T </v>
      </c>
      <c r="I5416" s="9">
        <f>INDEX(DB_FILM!D:D,MATCH($F5416,DB_FILM!$A:$A,0))</f>
        <v>116</v>
      </c>
      <c r="J5416" s="5" t="str">
        <f>INDEX(DB_FILM!E:E,MATCH($F5416,DB_FILM!$A:$A,0))</f>
        <v>Adventure, Comedy, Sci-Fi</v>
      </c>
      <c r="K5416" s="6">
        <f>INDEX(DB_FILM!F:F,MATCH($F5416,DB_FILM!$A:$A,0))</f>
        <v>8.5</v>
      </c>
      <c r="L5416" s="5" t="str">
        <f>INDEX(DB_FILM!G:G,MATCH($F5416,DB_FILM!$A:$A,0))</f>
        <v>Marty McFly, a 17-year-old high school student, is accidentally sent thirty years into the past in a time-traveling DeLorean invented by his close friend, the maverick scientist Doc Brown.</v>
      </c>
      <c r="M5416" s="5" t="str">
        <f>INDEX(DB_FILM!H:H,MATCH($F5416,DB_FILM!$A:$A,0))</f>
        <v xml:space="preserve">Robert Zemeckis </v>
      </c>
      <c r="N5416" s="5" t="str">
        <f>INDEX(DB_FILM!I:I,MATCH($F5416,DB_FILM!$A:$A,0))</f>
        <v>Michael J. Fox, Christopher Lloyd, Lea Thompson, Crispin Glover</v>
      </c>
      <c r="O5416" s="7">
        <f>INDEX(DB_FILM!J:J,MATCH($F5416,DB_FILM!$A:$A,0))</f>
        <v>879184</v>
      </c>
      <c r="P5416" s="7">
        <f>INDEX(DB_FILM!K:K,MATCH($F5416,DB_FILM!$A:$A,0))</f>
        <v>210610000</v>
      </c>
      <c r="Q5416" s="5" t="s">
        <v>474</v>
      </c>
      <c r="R5416">
        <v>7.99</v>
      </c>
      <c r="S5416">
        <v>28</v>
      </c>
      <c r="T5416">
        <v>1</v>
      </c>
      <c r="U5416">
        <v>2162</v>
      </c>
      <c r="V5416">
        <v>1</v>
      </c>
      <c r="W5416" t="str">
        <f t="shared" si="168"/>
        <v>A</v>
      </c>
      <c r="X5416" t="s">
        <v>590</v>
      </c>
      <c r="Y5416">
        <v>0</v>
      </c>
      <c r="Z5416">
        <v>5.43</v>
      </c>
      <c r="AA5416" s="6">
        <f t="shared" si="169"/>
        <v>2.5600000000000005</v>
      </c>
    </row>
    <row r="5417" spans="1:27" x14ac:dyDescent="0.3">
      <c r="A5417" s="5">
        <v>42966</v>
      </c>
      <c r="B5417" t="s">
        <v>398</v>
      </c>
      <c r="C5417" t="s">
        <v>439</v>
      </c>
      <c r="D5417" t="s">
        <v>339</v>
      </c>
      <c r="E5417" t="s">
        <v>340</v>
      </c>
      <c r="F5417" t="s">
        <v>61</v>
      </c>
      <c r="G5417" s="5" t="str">
        <f>INDEX(DB_FILM!B:B,MATCH($F5417,DB_FILM!$A:$A,0))</f>
        <v>1931</v>
      </c>
      <c r="H5417" s="5" t="str">
        <f>INDEX(DB_FILM!C:C,MATCH($F5417,DB_FILM!$A:$A,0))</f>
        <v xml:space="preserve">G </v>
      </c>
      <c r="I5417" s="9">
        <f>INDEX(DB_FILM!D:D,MATCH($F5417,DB_FILM!$A:$A,0))</f>
        <v>87</v>
      </c>
      <c r="J5417" s="5" t="str">
        <f>INDEX(DB_FILM!E:E,MATCH($F5417,DB_FILM!$A:$A,0))</f>
        <v>Comedy, Drama, Romance</v>
      </c>
      <c r="K5417" s="6">
        <f>INDEX(DB_FILM!F:F,MATCH($F5417,DB_FILM!$A:$A,0))</f>
        <v>8.6</v>
      </c>
      <c r="L5417" s="5" t="str">
        <f>INDEX(DB_FILM!G:G,MATCH($F5417,DB_FILM!$A:$A,0))</f>
        <v>With the aid of a wealthy erratic tippler, a dewy-eyed tramp who has fallen in love with a sightless flower girl accumulates money to be able to help her medically.</v>
      </c>
      <c r="M5417" s="5" t="str">
        <f>INDEX(DB_FILM!H:H,MATCH($F5417,DB_FILM!$A:$A,0))</f>
        <v xml:space="preserve">Charles Chaplin </v>
      </c>
      <c r="N5417" s="5" t="str">
        <f>INDEX(DB_FILM!I:I,MATCH($F5417,DB_FILM!$A:$A,0))</f>
        <v>Charles Chaplin, Virginia Cherrill, Florence Lee, Harry Myers</v>
      </c>
      <c r="O5417" s="7">
        <f>INDEX(DB_FILM!J:J,MATCH($F5417,DB_FILM!$A:$A,0))</f>
        <v>136907</v>
      </c>
      <c r="P5417" s="7">
        <f>INDEX(DB_FILM!K:K,MATCH($F5417,DB_FILM!$A:$A,0))</f>
        <v>20000</v>
      </c>
      <c r="Q5417" t="s">
        <v>475</v>
      </c>
      <c r="R5417">
        <v>7.99</v>
      </c>
      <c r="S5417">
        <v>26</v>
      </c>
      <c r="T5417">
        <v>3</v>
      </c>
      <c r="U5417">
        <v>2163</v>
      </c>
      <c r="V5417">
        <v>1</v>
      </c>
      <c r="W5417" t="str">
        <f t="shared" si="168"/>
        <v>C</v>
      </c>
      <c r="X5417" t="s">
        <v>535</v>
      </c>
      <c r="Y5417">
        <v>0</v>
      </c>
      <c r="Z5417">
        <v>6.71</v>
      </c>
      <c r="AA5417" s="6">
        <f t="shared" si="169"/>
        <v>1.2800000000000002</v>
      </c>
    </row>
    <row r="5418" spans="1:27" x14ac:dyDescent="0.3">
      <c r="A5418" s="5">
        <v>42966</v>
      </c>
      <c r="B5418" s="5" t="s">
        <v>398</v>
      </c>
      <c r="C5418" s="5" t="s">
        <v>439</v>
      </c>
      <c r="D5418" s="5" t="s">
        <v>339</v>
      </c>
      <c r="E5418" t="s">
        <v>340</v>
      </c>
      <c r="F5418" s="5" t="s">
        <v>89</v>
      </c>
      <c r="G5418" s="5" t="str">
        <f>INDEX(DB_FILM!B:B,MATCH($F5418,DB_FILM!$A:$A,0))</f>
        <v>2000</v>
      </c>
      <c r="H5418" s="5" t="str">
        <f>INDEX(DB_FILM!C:C,MATCH($F5418,DB_FILM!$A:$A,0))</f>
        <v xml:space="preserve">T </v>
      </c>
      <c r="I5418" s="9">
        <f>INDEX(DB_FILM!D:D,MATCH($F5418,DB_FILM!$A:$A,0))</f>
        <v>113</v>
      </c>
      <c r="J5418" s="5" t="str">
        <f>INDEX(DB_FILM!E:E,MATCH($F5418,DB_FILM!$A:$A,0))</f>
        <v>Mystery, Thriller</v>
      </c>
      <c r="K5418" s="6">
        <f>INDEX(DB_FILM!F:F,MATCH($F5418,DB_FILM!$A:$A,0))</f>
        <v>8.5</v>
      </c>
      <c r="L5418" s="5" t="str">
        <f>INDEX(DB_FILM!G:G,MATCH($F5418,DB_FILM!$A:$A,0))</f>
        <v>A man with short-term memory loss attempts to track down his wife's murderer.</v>
      </c>
      <c r="M5418" s="5" t="str">
        <f>INDEX(DB_FILM!H:H,MATCH($F5418,DB_FILM!$A:$A,0))</f>
        <v xml:space="preserve">Christopher Nolan </v>
      </c>
      <c r="N5418" s="5" t="str">
        <f>INDEX(DB_FILM!I:I,MATCH($F5418,DB_FILM!$A:$A,0))</f>
        <v>Guy Pearce, Carrie-Anne Moss, Joe Pantoliano, Mark Boone Junior</v>
      </c>
      <c r="O5418" s="7">
        <f>INDEX(DB_FILM!J:J,MATCH($F5418,DB_FILM!$A:$A,0))</f>
        <v>986815</v>
      </c>
      <c r="P5418" s="7">
        <f>INDEX(DB_FILM!K:K,MATCH($F5418,DB_FILM!$A:$A,0))</f>
        <v>25540000</v>
      </c>
      <c r="Q5418" s="5" t="s">
        <v>474</v>
      </c>
      <c r="R5418">
        <v>3.99</v>
      </c>
      <c r="S5418">
        <v>41</v>
      </c>
      <c r="T5418">
        <v>1</v>
      </c>
      <c r="U5418">
        <v>2163</v>
      </c>
      <c r="V5418">
        <v>3</v>
      </c>
      <c r="W5418" t="str">
        <f t="shared" si="168"/>
        <v>A</v>
      </c>
      <c r="X5418" t="s">
        <v>485</v>
      </c>
      <c r="Y5418">
        <v>0</v>
      </c>
      <c r="Z5418">
        <v>2.39</v>
      </c>
      <c r="AA5418" s="6">
        <f t="shared" si="169"/>
        <v>1.6</v>
      </c>
    </row>
    <row r="5419" spans="1:27" x14ac:dyDescent="0.3">
      <c r="A5419" s="5">
        <v>42966</v>
      </c>
      <c r="B5419" s="5" t="s">
        <v>398</v>
      </c>
      <c r="C5419" s="5" t="s">
        <v>439</v>
      </c>
      <c r="D5419" s="5" t="s">
        <v>339</v>
      </c>
      <c r="E5419" t="s">
        <v>340</v>
      </c>
      <c r="F5419" s="5" t="s">
        <v>31</v>
      </c>
      <c r="G5419" s="5" t="str">
        <f>INDEX(DB_FILM!B:B,MATCH($F5419,DB_FILM!$A:$A,0))</f>
        <v>2002</v>
      </c>
      <c r="H5419" s="5" t="str">
        <f>INDEX(DB_FILM!C:C,MATCH($F5419,DB_FILM!$A:$A,0))</f>
        <v xml:space="preserve">T </v>
      </c>
      <c r="I5419" s="9">
        <f>INDEX(DB_FILM!D:D,MATCH($F5419,DB_FILM!$A:$A,0))</f>
        <v>179</v>
      </c>
      <c r="J5419" s="5" t="str">
        <f>INDEX(DB_FILM!E:E,MATCH($F5419,DB_FILM!$A:$A,0))</f>
        <v>Adventure, Drama, Fantasy</v>
      </c>
      <c r="K5419" s="6">
        <f>INDEX(DB_FILM!F:F,MATCH($F5419,DB_FILM!$A:$A,0))</f>
        <v>8.6999999999999993</v>
      </c>
      <c r="L5419" s="5" t="str">
        <f>INDEX(DB_FILM!G:G,MATCH($F5419,DB_FILM!$A:$A,0))</f>
        <v>While Frodo and Sam edge closer to Mordor with the help of the shifty Gollum, the divided fellowship makes a stand against Sauron's new ally, Saruman, and his hordes of Isengard.</v>
      </c>
      <c r="M5419" s="5" t="str">
        <f>INDEX(DB_FILM!H:H,MATCH($F5419,DB_FILM!$A:$A,0))</f>
        <v xml:space="preserve">Peter Jackson </v>
      </c>
      <c r="N5419" s="5" t="str">
        <f>INDEX(DB_FILM!I:I,MATCH($F5419,DB_FILM!$A:$A,0))</f>
        <v>Elijah Wood, Ian McKellen, Viggo Mortensen, Orlando Bloom</v>
      </c>
      <c r="O5419" s="7">
        <f>INDEX(DB_FILM!J:J,MATCH($F5419,DB_FILM!$A:$A,0))</f>
        <v>1280806</v>
      </c>
      <c r="P5419" s="7">
        <f>INDEX(DB_FILM!K:K,MATCH($F5419,DB_FILM!$A:$A,0))</f>
        <v>342550000</v>
      </c>
      <c r="Q5419" s="5" t="s">
        <v>476</v>
      </c>
      <c r="R5419">
        <v>13.99</v>
      </c>
      <c r="S5419">
        <v>9</v>
      </c>
      <c r="T5419">
        <v>2</v>
      </c>
      <c r="U5419">
        <v>2163</v>
      </c>
      <c r="V5419">
        <v>1</v>
      </c>
      <c r="W5419" t="str">
        <f t="shared" si="168"/>
        <v>B</v>
      </c>
      <c r="X5419" t="s">
        <v>613</v>
      </c>
      <c r="Y5419">
        <v>0</v>
      </c>
      <c r="Z5419">
        <v>7.97</v>
      </c>
      <c r="AA5419" s="6">
        <f t="shared" si="169"/>
        <v>6.0200000000000005</v>
      </c>
    </row>
    <row r="5420" spans="1:27" x14ac:dyDescent="0.3">
      <c r="A5420" s="5">
        <v>42968</v>
      </c>
      <c r="B5420" t="s">
        <v>414</v>
      </c>
      <c r="C5420" t="s">
        <v>441</v>
      </c>
      <c r="D5420" t="s">
        <v>353</v>
      </c>
      <c r="E5420" t="s">
        <v>268</v>
      </c>
      <c r="F5420" t="s">
        <v>9</v>
      </c>
      <c r="G5420" s="5" t="str">
        <f>INDEX(DB_FILM!B:B,MATCH($F5420,DB_FILM!$A:$A,0))</f>
        <v>2003</v>
      </c>
      <c r="H5420" s="5" t="str">
        <f>INDEX(DB_FILM!C:C,MATCH($F5420,DB_FILM!$A:$A,0))</f>
        <v xml:space="preserve">T </v>
      </c>
      <c r="I5420" s="9">
        <f>INDEX(DB_FILM!D:D,MATCH($F5420,DB_FILM!$A:$A,0))</f>
        <v>201</v>
      </c>
      <c r="J5420" s="5" t="str">
        <f>INDEX(DB_FILM!E:E,MATCH($F5420,DB_FILM!$A:$A,0))</f>
        <v>Action, Adventure, Drama</v>
      </c>
      <c r="K5420" s="6">
        <f>INDEX(DB_FILM!F:F,MATCH($F5420,DB_FILM!$A:$A,0))</f>
        <v>8.9</v>
      </c>
      <c r="L5420" s="5" t="str">
        <f>INDEX(DB_FILM!G:G,MATCH($F5420,DB_FILM!$A:$A,0))</f>
        <v>Gandalf and Aragorn lead the World of Men against Sauron's army to draw his gaze from Frodo and Sam as they approach Mount Doom with the One Ring.</v>
      </c>
      <c r="M5420" s="5" t="str">
        <f>INDEX(DB_FILM!H:H,MATCH($F5420,DB_FILM!$A:$A,0))</f>
        <v xml:space="preserve">Peter Jackson </v>
      </c>
      <c r="N5420" s="5" t="str">
        <f>INDEX(DB_FILM!I:I,MATCH($F5420,DB_FILM!$A:$A,0))</f>
        <v>Elijah Wood, Viggo Mortensen, Ian McKellen, Orlando Bloom</v>
      </c>
      <c r="O5420" s="7">
        <f>INDEX(DB_FILM!J:J,MATCH($F5420,DB_FILM!$A:$A,0))</f>
        <v>1416518</v>
      </c>
      <c r="P5420" s="7">
        <f>INDEX(DB_FILM!K:K,MATCH($F5420,DB_FILM!$A:$A,0))</f>
        <v>377850000</v>
      </c>
      <c r="Q5420" t="s">
        <v>475</v>
      </c>
      <c r="R5420">
        <v>5.99</v>
      </c>
      <c r="S5420">
        <v>47</v>
      </c>
      <c r="T5420">
        <v>3</v>
      </c>
      <c r="U5420">
        <v>2164</v>
      </c>
      <c r="V5420">
        <v>3</v>
      </c>
      <c r="W5420" t="str">
        <f t="shared" si="168"/>
        <v>C</v>
      </c>
      <c r="X5420" t="s">
        <v>576</v>
      </c>
      <c r="Y5420">
        <v>0</v>
      </c>
      <c r="Z5420">
        <v>4.6100000000000003</v>
      </c>
      <c r="AA5420" s="6">
        <f t="shared" si="169"/>
        <v>1.38</v>
      </c>
    </row>
    <row r="5421" spans="1:27" x14ac:dyDescent="0.3">
      <c r="A5421" s="5">
        <v>42968</v>
      </c>
      <c r="B5421" t="s">
        <v>406</v>
      </c>
      <c r="C5421" t="s">
        <v>467</v>
      </c>
      <c r="D5421" t="s">
        <v>297</v>
      </c>
      <c r="E5421" t="s">
        <v>284</v>
      </c>
      <c r="F5421" t="s">
        <v>17</v>
      </c>
      <c r="G5421" s="5" t="str">
        <f>INDEX(DB_FILM!B:B,MATCH($F5421,DB_FILM!$A:$A,0))</f>
        <v>2010</v>
      </c>
      <c r="H5421" s="5" t="str">
        <f>INDEX(DB_FILM!C:C,MATCH($F5421,DB_FILM!$A:$A,0))</f>
        <v xml:space="preserve">T </v>
      </c>
      <c r="I5421" s="9">
        <f>INDEX(DB_FILM!D:D,MATCH($F5421,DB_FILM!$A:$A,0))</f>
        <v>148</v>
      </c>
      <c r="J5421" s="5" t="str">
        <f>INDEX(DB_FILM!E:E,MATCH($F5421,DB_FILM!$A:$A,0))</f>
        <v>Action, Adventure, Sci-Fi</v>
      </c>
      <c r="K5421" s="6">
        <f>INDEX(DB_FILM!F:F,MATCH($F5421,DB_FILM!$A:$A,0))</f>
        <v>8.8000000000000007</v>
      </c>
      <c r="L5421" s="5" t="str">
        <f>INDEX(DB_FILM!G:G,MATCH($F5421,DB_FILM!$A:$A,0))</f>
        <v>A thief who steals corporate secrets through the use of dream-sharing technology is given the inverse task of planting an idea into the mind of a CEO.</v>
      </c>
      <c r="M5421" s="5" t="str">
        <f>INDEX(DB_FILM!H:H,MATCH($F5421,DB_FILM!$A:$A,0))</f>
        <v xml:space="preserve">Christopher Nolan </v>
      </c>
      <c r="N5421" s="5" t="str">
        <f>INDEX(DB_FILM!I:I,MATCH($F5421,DB_FILM!$A:$A,0))</f>
        <v>Leonardo DiCaprio, Joseph Gordon-Levitt, Ellen Page, Ken Watanabe</v>
      </c>
      <c r="O5421" s="7">
        <f>INDEX(DB_FILM!J:J,MATCH($F5421,DB_FILM!$A:$A,0))</f>
        <v>1739805</v>
      </c>
      <c r="P5421" s="7">
        <f>INDEX(DB_FILM!K:K,MATCH($F5421,DB_FILM!$A:$A,0))</f>
        <v>292580000</v>
      </c>
      <c r="Q5421" t="s">
        <v>476</v>
      </c>
      <c r="R5421">
        <v>3.99</v>
      </c>
      <c r="S5421">
        <v>2</v>
      </c>
      <c r="T5421">
        <v>2</v>
      </c>
      <c r="U5421">
        <v>2165</v>
      </c>
      <c r="V5421">
        <v>2</v>
      </c>
      <c r="W5421" t="str">
        <f t="shared" si="168"/>
        <v>B</v>
      </c>
      <c r="X5421" t="s">
        <v>558</v>
      </c>
      <c r="Y5421">
        <v>0</v>
      </c>
      <c r="Z5421">
        <v>2.79</v>
      </c>
      <c r="AA5421" s="6">
        <f t="shared" si="169"/>
        <v>1.2000000000000002</v>
      </c>
    </row>
    <row r="5422" spans="1:27" x14ac:dyDescent="0.3">
      <c r="A5422" s="5">
        <v>42968</v>
      </c>
      <c r="B5422" s="5" t="s">
        <v>406</v>
      </c>
      <c r="C5422" s="5" t="s">
        <v>467</v>
      </c>
      <c r="D5422" s="5" t="s">
        <v>297</v>
      </c>
      <c r="E5422" t="s">
        <v>284</v>
      </c>
      <c r="F5422" s="5" t="s">
        <v>45</v>
      </c>
      <c r="G5422" s="5" t="str">
        <f>INDEX(DB_FILM!B:B,MATCH($F5422,DB_FILM!$A:$A,0))</f>
        <v>1994</v>
      </c>
      <c r="H5422" s="5" t="str">
        <f>INDEX(DB_FILM!C:C,MATCH($F5422,DB_FILM!$A:$A,0))</f>
        <v xml:space="preserve">T </v>
      </c>
      <c r="I5422" s="9">
        <f>INDEX(DB_FILM!D:D,MATCH($F5422,DB_FILM!$A:$A,0))</f>
        <v>110</v>
      </c>
      <c r="J5422" s="5" t="str">
        <f>INDEX(DB_FILM!E:E,MATCH($F5422,DB_FILM!$A:$A,0))</f>
        <v>Crime, Drama, Thriller</v>
      </c>
      <c r="K5422" s="6">
        <f>INDEX(DB_FILM!F:F,MATCH($F5422,DB_FILM!$A:$A,0))</f>
        <v>8.6</v>
      </c>
      <c r="L5422" s="5" t="str">
        <f>INDEX(DB_FILM!G:G,MATCH($F5422,DB_FILM!$A:$A,0))</f>
        <v>Mathilda, a 12-year-old girl, is reluctantly taken in by Léon, a professional assassin, after her family is murdered. Léon and Mathilda form an unusual relationship, as she becomes his protégée and learns the assassin's trade.</v>
      </c>
      <c r="M5422" s="5" t="str">
        <f>INDEX(DB_FILM!H:H,MATCH($F5422,DB_FILM!$A:$A,0))</f>
        <v xml:space="preserve">Luc Besson </v>
      </c>
      <c r="N5422" s="5" t="str">
        <f>INDEX(DB_FILM!I:I,MATCH($F5422,DB_FILM!$A:$A,0))</f>
        <v>Jean Reno, Gary Oldman, Natalie Portman, Danny Aiello</v>
      </c>
      <c r="O5422" s="7">
        <f>INDEX(DB_FILM!J:J,MATCH($F5422,DB_FILM!$A:$A,0))</f>
        <v>870122</v>
      </c>
      <c r="P5422" s="7">
        <f>INDEX(DB_FILM!K:K,MATCH($F5422,DB_FILM!$A:$A,0))</f>
        <v>19500000</v>
      </c>
      <c r="Q5422" s="5" t="s">
        <v>476</v>
      </c>
      <c r="R5422">
        <v>9.99</v>
      </c>
      <c r="S5422">
        <v>17</v>
      </c>
      <c r="T5422">
        <v>2</v>
      </c>
      <c r="U5422">
        <v>2165</v>
      </c>
      <c r="V5422">
        <v>3</v>
      </c>
      <c r="W5422" t="str">
        <f t="shared" si="168"/>
        <v>B</v>
      </c>
      <c r="X5422" t="s">
        <v>544</v>
      </c>
      <c r="Y5422">
        <v>0</v>
      </c>
      <c r="Z5422">
        <v>5.59</v>
      </c>
      <c r="AA5422" s="6">
        <f t="shared" si="169"/>
        <v>4.4000000000000004</v>
      </c>
    </row>
    <row r="5423" spans="1:27" x14ac:dyDescent="0.3">
      <c r="A5423" s="5">
        <v>42969</v>
      </c>
      <c r="B5423" t="s">
        <v>413</v>
      </c>
      <c r="C5423" t="s">
        <v>426</v>
      </c>
      <c r="D5423" t="s">
        <v>267</v>
      </c>
      <c r="E5423" t="s">
        <v>268</v>
      </c>
      <c r="F5423" t="s">
        <v>7</v>
      </c>
      <c r="G5423" s="5" t="str">
        <f>INDEX(DB_FILM!B:B,MATCH($F5423,DB_FILM!$A:$A,0))</f>
        <v>1994</v>
      </c>
      <c r="H5423" s="5" t="str">
        <f>INDEX(DB_FILM!C:C,MATCH($F5423,DB_FILM!$A:$A,0))</f>
        <v xml:space="preserve">VM18 </v>
      </c>
      <c r="I5423" s="9">
        <f>INDEX(DB_FILM!D:D,MATCH($F5423,DB_FILM!$A:$A,0))</f>
        <v>154</v>
      </c>
      <c r="J5423" s="5" t="str">
        <f>INDEX(DB_FILM!E:E,MATCH($F5423,DB_FILM!$A:$A,0))</f>
        <v>Crime, Drama</v>
      </c>
      <c r="K5423" s="6">
        <f>INDEX(DB_FILM!F:F,MATCH($F5423,DB_FILM!$A:$A,0))</f>
        <v>8.9</v>
      </c>
      <c r="L5423" s="5" t="str">
        <f>INDEX(DB_FILM!G:G,MATCH($F5423,DB_FILM!$A:$A,0))</f>
        <v>The lives of two mob hitmen, a boxer, a gangster's wife, and a pair of diner bandits intertwine in four tales of violence and redemption.</v>
      </c>
      <c r="M5423" s="5" t="str">
        <f>INDEX(DB_FILM!H:H,MATCH($F5423,DB_FILM!$A:$A,0))</f>
        <v xml:space="preserve">Quentin Tarantino </v>
      </c>
      <c r="N5423" s="5" t="str">
        <f>INDEX(DB_FILM!I:I,MATCH($F5423,DB_FILM!$A:$A,0))</f>
        <v>John Travolta, Uma Thurman, Samuel L. Jackson, Bruce Willis</v>
      </c>
      <c r="O5423" s="7">
        <f>INDEX(DB_FILM!J:J,MATCH($F5423,DB_FILM!$A:$A,0))</f>
        <v>1552837</v>
      </c>
      <c r="P5423" s="7">
        <f>INDEX(DB_FILM!K:K,MATCH($F5423,DB_FILM!$A:$A,0))</f>
        <v>107930000</v>
      </c>
      <c r="Q5423" t="s">
        <v>474</v>
      </c>
      <c r="R5423">
        <v>7.99</v>
      </c>
      <c r="S5423">
        <v>45</v>
      </c>
      <c r="T5423">
        <v>1</v>
      </c>
      <c r="U5423">
        <v>2166</v>
      </c>
      <c r="V5423">
        <v>3</v>
      </c>
      <c r="W5423" t="str">
        <f t="shared" si="168"/>
        <v>A</v>
      </c>
      <c r="X5423" t="s">
        <v>572</v>
      </c>
      <c r="Y5423">
        <v>5</v>
      </c>
      <c r="Z5423">
        <v>3.99</v>
      </c>
      <c r="AA5423" s="6">
        <f t="shared" si="169"/>
        <v>4</v>
      </c>
    </row>
    <row r="5424" spans="1:27" x14ac:dyDescent="0.3">
      <c r="A5424" s="5">
        <v>42969</v>
      </c>
      <c r="B5424" t="s">
        <v>401</v>
      </c>
      <c r="C5424" t="s">
        <v>454</v>
      </c>
      <c r="D5424" t="s">
        <v>356</v>
      </c>
      <c r="E5424" t="s">
        <v>357</v>
      </c>
      <c r="F5424" t="s">
        <v>83</v>
      </c>
      <c r="G5424" s="5" t="str">
        <f>INDEX(DB_FILM!B:B,MATCH($F5424,DB_FILM!$A:$A,0))</f>
        <v>1960</v>
      </c>
      <c r="H5424" s="5" t="str">
        <f>INDEX(DB_FILM!C:C,MATCH($F5424,DB_FILM!$A:$A,0))</f>
        <v xml:space="preserve">T </v>
      </c>
      <c r="I5424" s="9">
        <f>INDEX(DB_FILM!D:D,MATCH($F5424,DB_FILM!$A:$A,0))</f>
        <v>109</v>
      </c>
      <c r="J5424" s="5" t="str">
        <f>INDEX(DB_FILM!E:E,MATCH($F5424,DB_FILM!$A:$A,0))</f>
        <v>Horror, Mystery, Thriller</v>
      </c>
      <c r="K5424" s="6">
        <f>INDEX(DB_FILM!F:F,MATCH($F5424,DB_FILM!$A:$A,0))</f>
        <v>8.5</v>
      </c>
      <c r="L5424" s="5" t="str">
        <f>INDEX(DB_FILM!G:G,MATCH($F5424,DB_FILM!$A:$A,0))</f>
        <v>A Phoenix secretary embezzles $40,000 from her employer's client, goes on the run, and checks into a remote motel run by a young man under the domination of his mother.</v>
      </c>
      <c r="M5424" s="5" t="str">
        <f>INDEX(DB_FILM!H:H,MATCH($F5424,DB_FILM!$A:$A,0))</f>
        <v xml:space="preserve">Alfred Hitchcock </v>
      </c>
      <c r="N5424" s="5" t="str">
        <f>INDEX(DB_FILM!I:I,MATCH($F5424,DB_FILM!$A:$A,0))</f>
        <v>Anthony Perkins, Janet Leigh, Vera Miles, John Gavin</v>
      </c>
      <c r="O5424" s="7">
        <f>INDEX(DB_FILM!J:J,MATCH($F5424,DB_FILM!$A:$A,0))</f>
        <v>506030</v>
      </c>
      <c r="P5424" s="7">
        <f>INDEX(DB_FILM!K:K,MATCH($F5424,DB_FILM!$A:$A,0))</f>
        <v>32000000</v>
      </c>
      <c r="Q5424" t="s">
        <v>475</v>
      </c>
      <c r="R5424">
        <v>3.99</v>
      </c>
      <c r="S5424">
        <v>38</v>
      </c>
      <c r="T5424">
        <v>3</v>
      </c>
      <c r="U5424">
        <v>2167</v>
      </c>
      <c r="V5424">
        <v>1</v>
      </c>
      <c r="W5424" t="str">
        <f t="shared" si="168"/>
        <v>C</v>
      </c>
      <c r="X5424" t="s">
        <v>534</v>
      </c>
      <c r="Y5424">
        <v>0</v>
      </c>
      <c r="Z5424">
        <v>2.95</v>
      </c>
      <c r="AA5424" s="6">
        <f t="shared" si="169"/>
        <v>1.04</v>
      </c>
    </row>
    <row r="5425" spans="1:27" x14ac:dyDescent="0.3">
      <c r="A5425" s="5">
        <v>42969</v>
      </c>
      <c r="B5425" s="5" t="s">
        <v>401</v>
      </c>
      <c r="C5425" s="5" t="s">
        <v>454</v>
      </c>
      <c r="D5425" s="5" t="s">
        <v>356</v>
      </c>
      <c r="E5425" t="s">
        <v>357</v>
      </c>
      <c r="F5425" s="5" t="s">
        <v>47</v>
      </c>
      <c r="G5425" s="5" t="str">
        <f>INDEX(DB_FILM!B:B,MATCH($F5425,DB_FILM!$A:$A,0))</f>
        <v>1977</v>
      </c>
      <c r="H5425" s="5" t="str">
        <f>INDEX(DB_FILM!C:C,MATCH($F5425,DB_FILM!$A:$A,0))</f>
        <v xml:space="preserve">T </v>
      </c>
      <c r="I5425" s="9">
        <f>INDEX(DB_FILM!D:D,MATCH($F5425,DB_FILM!$A:$A,0))</f>
        <v>121</v>
      </c>
      <c r="J5425" s="5" t="str">
        <f>INDEX(DB_FILM!E:E,MATCH($F5425,DB_FILM!$A:$A,0))</f>
        <v>Action, Adventure, Fantasy</v>
      </c>
      <c r="K5425" s="6">
        <f>INDEX(DB_FILM!F:F,MATCH($F5425,DB_FILM!$A:$A,0))</f>
        <v>8.6</v>
      </c>
      <c r="L5425" s="5" t="str">
        <f>INDEX(DB_FILM!G:G,MATCH($F5425,DB_FILM!$A:$A,0))</f>
        <v>Luke Skywalker joins forces with a Jedi Knight, a cocky pilot, a Wookiee and two droids to save the galaxy from the Empire's world-destroying battle station, while also attempting to rescue Princess Leia from the evil Darth Vader.</v>
      </c>
      <c r="M5425" s="5" t="str">
        <f>INDEX(DB_FILM!H:H,MATCH($F5425,DB_FILM!$A:$A,0))</f>
        <v xml:space="preserve">George Lucas </v>
      </c>
      <c r="N5425" s="5" t="str">
        <f>INDEX(DB_FILM!I:I,MATCH($F5425,DB_FILM!$A:$A,0))</f>
        <v>Mark Hamill, Harrison Ford, Carrie Fisher, Alec Guinness</v>
      </c>
      <c r="O5425" s="7">
        <f>INDEX(DB_FILM!J:J,MATCH($F5425,DB_FILM!$A:$A,0))</f>
        <v>1070346</v>
      </c>
      <c r="P5425" s="7">
        <f>INDEX(DB_FILM!K:K,MATCH($F5425,DB_FILM!$A:$A,0))</f>
        <v>322740000</v>
      </c>
      <c r="Q5425" s="5" t="s">
        <v>475</v>
      </c>
      <c r="R5425">
        <v>3.99</v>
      </c>
      <c r="S5425">
        <v>18</v>
      </c>
      <c r="T5425">
        <v>3</v>
      </c>
      <c r="U5425">
        <v>2167</v>
      </c>
      <c r="V5425">
        <v>3</v>
      </c>
      <c r="W5425" t="str">
        <f t="shared" si="168"/>
        <v>C</v>
      </c>
      <c r="X5425" t="s">
        <v>588</v>
      </c>
      <c r="Y5425">
        <v>0</v>
      </c>
      <c r="Z5425">
        <v>3.23</v>
      </c>
      <c r="AA5425" s="6">
        <f t="shared" si="169"/>
        <v>0.76000000000000023</v>
      </c>
    </row>
    <row r="5426" spans="1:27" x14ac:dyDescent="0.3">
      <c r="A5426" s="5">
        <v>42969</v>
      </c>
      <c r="B5426" s="5" t="s">
        <v>401</v>
      </c>
      <c r="C5426" s="5" t="s">
        <v>454</v>
      </c>
      <c r="D5426" s="5" t="s">
        <v>356</v>
      </c>
      <c r="E5426" t="s">
        <v>357</v>
      </c>
      <c r="F5426" s="5" t="s">
        <v>3</v>
      </c>
      <c r="G5426" s="5" t="str">
        <f>INDEX(DB_FILM!B:B,MATCH($F5426,DB_FILM!$A:$A,0))</f>
        <v>2008</v>
      </c>
      <c r="H5426" s="5" t="str">
        <f>INDEX(DB_FILM!C:C,MATCH($F5426,DB_FILM!$A:$A,0))</f>
        <v xml:space="preserve">T </v>
      </c>
      <c r="I5426" s="9">
        <f>INDEX(DB_FILM!D:D,MATCH($F5426,DB_FILM!$A:$A,0))</f>
        <v>152</v>
      </c>
      <c r="J5426" s="5" t="str">
        <f>INDEX(DB_FILM!E:E,MATCH($F5426,DB_FILM!$A:$A,0))</f>
        <v>Action, Crime, Drama</v>
      </c>
      <c r="K5426" s="6">
        <f>INDEX(DB_FILM!F:F,MATCH($F5426,DB_FILM!$A:$A,0))</f>
        <v>9</v>
      </c>
      <c r="L5426" s="5" t="str">
        <f>INDEX(DB_FILM!G:G,MATCH($F5426,DB_FILM!$A:$A,0))</f>
        <v>When the menace known as the Joker emerges from his mysterious past, he wreaks havoc and chaos on the people of Gotham. The Dark Knight must accept one of the greatest psychological and physical tests of his ability to fight injustice.</v>
      </c>
      <c r="M5426" s="5" t="str">
        <f>INDEX(DB_FILM!H:H,MATCH($F5426,DB_FILM!$A:$A,0))</f>
        <v xml:space="preserve">Christopher Nolan </v>
      </c>
      <c r="N5426" s="5" t="str">
        <f>INDEX(DB_FILM!I:I,MATCH($F5426,DB_FILM!$A:$A,0))</f>
        <v>Christian Bale, Heath Ledger, Aaron Eckhart, Michael Caine</v>
      </c>
      <c r="O5426" s="7">
        <f>INDEX(DB_FILM!J:J,MATCH($F5426,DB_FILM!$A:$A,0))</f>
        <v>1958004</v>
      </c>
      <c r="P5426" s="7">
        <f>INDEX(DB_FILM!K:K,MATCH($F5426,DB_FILM!$A:$A,0))</f>
        <v>534860000</v>
      </c>
      <c r="Q5426" s="5" t="s">
        <v>476</v>
      </c>
      <c r="R5426">
        <v>9.99</v>
      </c>
      <c r="S5426">
        <v>23</v>
      </c>
      <c r="T5426">
        <v>2</v>
      </c>
      <c r="U5426">
        <v>2167</v>
      </c>
      <c r="V5426">
        <v>2</v>
      </c>
      <c r="W5426" t="str">
        <f t="shared" si="168"/>
        <v>B</v>
      </c>
      <c r="X5426" t="s">
        <v>500</v>
      </c>
      <c r="Y5426">
        <v>0</v>
      </c>
      <c r="Z5426">
        <v>6.69</v>
      </c>
      <c r="AA5426" s="6">
        <f t="shared" si="169"/>
        <v>3.3</v>
      </c>
    </row>
    <row r="5427" spans="1:27" x14ac:dyDescent="0.3">
      <c r="A5427" s="5">
        <v>42970</v>
      </c>
      <c r="B5427" t="s">
        <v>414</v>
      </c>
      <c r="C5427" t="s">
        <v>464</v>
      </c>
      <c r="D5427" t="s">
        <v>298</v>
      </c>
      <c r="E5427" t="s">
        <v>299</v>
      </c>
      <c r="F5427" t="s">
        <v>41</v>
      </c>
      <c r="G5427" s="5" t="str">
        <f>INDEX(DB_FILM!B:B,MATCH($F5427,DB_FILM!$A:$A,0))</f>
        <v>1995</v>
      </c>
      <c r="H5427" s="5" t="str">
        <f>INDEX(DB_FILM!C:C,MATCH($F5427,DB_FILM!$A:$A,0))</f>
        <v xml:space="preserve">T </v>
      </c>
      <c r="I5427" s="9">
        <f>INDEX(DB_FILM!D:D,MATCH($F5427,DB_FILM!$A:$A,0))</f>
        <v>127</v>
      </c>
      <c r="J5427" s="5" t="str">
        <f>INDEX(DB_FILM!E:E,MATCH($F5427,DB_FILM!$A:$A,0))</f>
        <v>Crime, Drama, Mystery</v>
      </c>
      <c r="K5427" s="6">
        <f>INDEX(DB_FILM!F:F,MATCH($F5427,DB_FILM!$A:$A,0))</f>
        <v>8.6</v>
      </c>
      <c r="L5427" s="5" t="str">
        <f>INDEX(DB_FILM!G:G,MATCH($F5427,DB_FILM!$A:$A,0))</f>
        <v>Two detectives, a rookie and a veteran, hunt a serial killer who uses the seven deadly sins as his motives.</v>
      </c>
      <c r="M5427" s="5" t="str">
        <f>INDEX(DB_FILM!H:H,MATCH($F5427,DB_FILM!$A:$A,0))</f>
        <v xml:space="preserve">David Fincher </v>
      </c>
      <c r="N5427" s="5" t="str">
        <f>INDEX(DB_FILM!I:I,MATCH($F5427,DB_FILM!$A:$A,0))</f>
        <v>Morgan Freeman, Brad Pitt, Kevin Spacey, Andrew Kevin Walker</v>
      </c>
      <c r="O5427" s="7">
        <f>INDEX(DB_FILM!J:J,MATCH($F5427,DB_FILM!$A:$A,0))</f>
        <v>1214270</v>
      </c>
      <c r="P5427" s="7">
        <f>INDEX(DB_FILM!K:K,MATCH($F5427,DB_FILM!$A:$A,0))</f>
        <v>100130000</v>
      </c>
      <c r="Q5427" t="s">
        <v>475</v>
      </c>
      <c r="R5427">
        <v>1.99</v>
      </c>
      <c r="S5427">
        <v>15</v>
      </c>
      <c r="T5427">
        <v>3</v>
      </c>
      <c r="U5427">
        <v>2168</v>
      </c>
      <c r="V5427">
        <v>1</v>
      </c>
      <c r="W5427" t="str">
        <f t="shared" si="168"/>
        <v>C</v>
      </c>
      <c r="X5427" t="s">
        <v>542</v>
      </c>
      <c r="Y5427">
        <v>0</v>
      </c>
      <c r="Z5427">
        <v>1.55</v>
      </c>
      <c r="AA5427" s="6">
        <f t="shared" si="169"/>
        <v>0.43999999999999995</v>
      </c>
    </row>
    <row r="5428" spans="1:27" x14ac:dyDescent="0.3">
      <c r="A5428" s="5">
        <v>42970</v>
      </c>
      <c r="B5428" s="5" t="s">
        <v>414</v>
      </c>
      <c r="C5428" s="5" t="s">
        <v>464</v>
      </c>
      <c r="D5428" s="5" t="s">
        <v>298</v>
      </c>
      <c r="E5428" t="s">
        <v>299</v>
      </c>
      <c r="F5428" s="5" t="s">
        <v>21</v>
      </c>
      <c r="G5428" s="5" t="str">
        <f>INDEX(DB_FILM!B:B,MATCH($F5428,DB_FILM!$A:$A,0))</f>
        <v>1999</v>
      </c>
      <c r="H5428" s="5" t="str">
        <f>INDEX(DB_FILM!C:C,MATCH($F5428,DB_FILM!$A:$A,0))</f>
        <v xml:space="preserve">VM18 </v>
      </c>
      <c r="I5428" s="9">
        <f>INDEX(DB_FILM!D:D,MATCH($F5428,DB_FILM!$A:$A,0))</f>
        <v>139</v>
      </c>
      <c r="J5428" s="5" t="str">
        <f>INDEX(DB_FILM!E:E,MATCH($F5428,DB_FILM!$A:$A,0))</f>
        <v>Drama</v>
      </c>
      <c r="K5428" s="6">
        <f>INDEX(DB_FILM!F:F,MATCH($F5428,DB_FILM!$A:$A,0))</f>
        <v>8.8000000000000007</v>
      </c>
      <c r="L5428" s="5" t="str">
        <f>INDEX(DB_FILM!G:G,MATCH($F5428,DB_FILM!$A:$A,0))</f>
        <v>An insomniac office worker and a devil-may-care soapmaker form an underground fight club that evolves into something much, much more.</v>
      </c>
      <c r="M5428" s="5" t="str">
        <f>INDEX(DB_FILM!H:H,MATCH($F5428,DB_FILM!$A:$A,0))</f>
        <v xml:space="preserve">David Fincher </v>
      </c>
      <c r="N5428" s="5" t="str">
        <f>INDEX(DB_FILM!I:I,MATCH($F5428,DB_FILM!$A:$A,0))</f>
        <v>Brad Pitt, Edward Norton, Meat Loaf, Zach Grenier</v>
      </c>
      <c r="O5428" s="7">
        <f>INDEX(DB_FILM!J:J,MATCH($F5428,DB_FILM!$A:$A,0))</f>
        <v>1591794</v>
      </c>
      <c r="P5428" s="7">
        <f>INDEX(DB_FILM!K:K,MATCH($F5428,DB_FILM!$A:$A,0))</f>
        <v>37030000</v>
      </c>
      <c r="Q5428" s="5" t="s">
        <v>475</v>
      </c>
      <c r="R5428">
        <v>7.99</v>
      </c>
      <c r="S5428">
        <v>4</v>
      </c>
      <c r="T5428">
        <v>3</v>
      </c>
      <c r="U5428">
        <v>2168</v>
      </c>
      <c r="V5428">
        <v>3</v>
      </c>
      <c r="W5428" t="str">
        <f t="shared" si="168"/>
        <v>C</v>
      </c>
      <c r="X5428" t="s">
        <v>627</v>
      </c>
      <c r="Y5428">
        <v>0</v>
      </c>
      <c r="Z5428">
        <v>5.99</v>
      </c>
      <c r="AA5428" s="6">
        <f t="shared" si="169"/>
        <v>2</v>
      </c>
    </row>
    <row r="5429" spans="1:27" x14ac:dyDescent="0.3">
      <c r="A5429" s="5">
        <v>42970</v>
      </c>
      <c r="B5429" s="5" t="s">
        <v>414</v>
      </c>
      <c r="C5429" s="5" t="s">
        <v>464</v>
      </c>
      <c r="D5429" s="5" t="s">
        <v>298</v>
      </c>
      <c r="E5429" t="s">
        <v>299</v>
      </c>
      <c r="F5429" s="5" t="s">
        <v>39</v>
      </c>
      <c r="G5429" s="5" t="str">
        <f>INDEX(DB_FILM!B:B,MATCH($F5429,DB_FILM!$A:$A,0))</f>
        <v>2014</v>
      </c>
      <c r="H5429" s="5" t="str">
        <f>INDEX(DB_FILM!C:C,MATCH($F5429,DB_FILM!$A:$A,0))</f>
        <v xml:space="preserve">T </v>
      </c>
      <c r="I5429" s="9">
        <f>INDEX(DB_FILM!D:D,MATCH($F5429,DB_FILM!$A:$A,0))</f>
        <v>169</v>
      </c>
      <c r="J5429" s="5" t="str">
        <f>INDEX(DB_FILM!E:E,MATCH($F5429,DB_FILM!$A:$A,0))</f>
        <v>Adventure, Drama, Sci-Fi</v>
      </c>
      <c r="K5429" s="6">
        <f>INDEX(DB_FILM!F:F,MATCH($F5429,DB_FILM!$A:$A,0))</f>
        <v>8.6</v>
      </c>
      <c r="L5429" s="5" t="str">
        <f>INDEX(DB_FILM!G:G,MATCH($F5429,DB_FILM!$A:$A,0))</f>
        <v>A team of explorers travel through a wormhole in space in an attempt to ensure humanity's survival.</v>
      </c>
      <c r="M5429" s="5" t="str">
        <f>INDEX(DB_FILM!H:H,MATCH($F5429,DB_FILM!$A:$A,0))</f>
        <v xml:space="preserve">Christopher Nolan </v>
      </c>
      <c r="N5429" s="5" t="str">
        <f>INDEX(DB_FILM!I:I,MATCH($F5429,DB_FILM!$A:$A,0))</f>
        <v>Matthew McConaughey, Anne Hathaway, Jessica Chastain, Mackenzie Foy</v>
      </c>
      <c r="O5429" s="7">
        <f>INDEX(DB_FILM!J:J,MATCH($F5429,DB_FILM!$A:$A,0))</f>
        <v>1203445</v>
      </c>
      <c r="P5429" s="7">
        <f>INDEX(DB_FILM!K:K,MATCH($F5429,DB_FILM!$A:$A,0))</f>
        <v>188020000</v>
      </c>
      <c r="Q5429" s="5" t="s">
        <v>475</v>
      </c>
      <c r="R5429">
        <v>9.99</v>
      </c>
      <c r="S5429">
        <v>14</v>
      </c>
      <c r="T5429">
        <v>3</v>
      </c>
      <c r="U5429">
        <v>2168</v>
      </c>
      <c r="V5429">
        <v>3</v>
      </c>
      <c r="W5429" t="str">
        <f t="shared" si="168"/>
        <v>C</v>
      </c>
      <c r="X5429" t="s">
        <v>587</v>
      </c>
      <c r="Y5429">
        <v>0</v>
      </c>
      <c r="Z5429">
        <v>7.39</v>
      </c>
      <c r="AA5429" s="6">
        <f t="shared" si="169"/>
        <v>2.6000000000000005</v>
      </c>
    </row>
    <row r="5430" spans="1:27" x14ac:dyDescent="0.3">
      <c r="A5430" s="5">
        <v>42970</v>
      </c>
      <c r="B5430" s="5" t="s">
        <v>414</v>
      </c>
      <c r="C5430" s="5" t="s">
        <v>464</v>
      </c>
      <c r="D5430" s="5" t="s">
        <v>298</v>
      </c>
      <c r="E5430" t="s">
        <v>299</v>
      </c>
      <c r="F5430" s="5" t="s">
        <v>79</v>
      </c>
      <c r="G5430" s="5" t="str">
        <f>INDEX(DB_FILM!B:B,MATCH($F5430,DB_FILM!$A:$A,0))</f>
        <v>2014</v>
      </c>
      <c r="H5430" s="5" t="str">
        <f>INDEX(DB_FILM!C:C,MATCH($F5430,DB_FILM!$A:$A,0))</f>
        <v xml:space="preserve">T </v>
      </c>
      <c r="I5430" s="9">
        <f>INDEX(DB_FILM!D:D,MATCH($F5430,DB_FILM!$A:$A,0))</f>
        <v>107</v>
      </c>
      <c r="J5430" s="5" t="str">
        <f>INDEX(DB_FILM!E:E,MATCH($F5430,DB_FILM!$A:$A,0))</f>
        <v>Drama, Music</v>
      </c>
      <c r="K5430" s="6">
        <f>INDEX(DB_FILM!F:F,MATCH($F5430,DB_FILM!$A:$A,0))</f>
        <v>8.5</v>
      </c>
      <c r="L5430" s="5" t="str">
        <f>INDEX(DB_FILM!G:G,MATCH($F5430,DB_FILM!$A:$A,0))</f>
        <v>A promising young drummer enrolls at a cut-throat music conservatory where his dreams of greatness are mentored by an instructor who will stop at nothing to realize a student's potential.</v>
      </c>
      <c r="M5430" s="5" t="str">
        <f>INDEX(DB_FILM!H:H,MATCH($F5430,DB_FILM!$A:$A,0))</f>
        <v xml:space="preserve">Damien Chazelle </v>
      </c>
      <c r="N5430" s="5" t="str">
        <f>INDEX(DB_FILM!I:I,MATCH($F5430,DB_FILM!$A:$A,0))</f>
        <v>Miles Teller, J.K. Simmons, Melissa Benoist, Paul Reiser</v>
      </c>
      <c r="O5430" s="7">
        <f>INDEX(DB_FILM!J:J,MATCH($F5430,DB_FILM!$A:$A,0))</f>
        <v>565511</v>
      </c>
      <c r="P5430" s="7">
        <f>INDEX(DB_FILM!K:K,MATCH($F5430,DB_FILM!$A:$A,0))</f>
        <v>13090000</v>
      </c>
      <c r="Q5430" s="5" t="s">
        <v>474</v>
      </c>
      <c r="R5430">
        <v>7.99</v>
      </c>
      <c r="S5430">
        <v>36</v>
      </c>
      <c r="T5430">
        <v>1</v>
      </c>
      <c r="U5430">
        <v>2168</v>
      </c>
      <c r="V5430">
        <v>1</v>
      </c>
      <c r="W5430" t="str">
        <f t="shared" si="168"/>
        <v>A</v>
      </c>
      <c r="X5430" t="s">
        <v>596</v>
      </c>
      <c r="Y5430">
        <v>0</v>
      </c>
      <c r="Z5430">
        <v>4.95</v>
      </c>
      <c r="AA5430" s="6">
        <f t="shared" si="169"/>
        <v>3.04</v>
      </c>
    </row>
    <row r="5431" spans="1:27" x14ac:dyDescent="0.3">
      <c r="A5431" s="5">
        <v>42971</v>
      </c>
      <c r="B5431" s="5" t="s">
        <v>411</v>
      </c>
      <c r="C5431" s="5" t="s">
        <v>418</v>
      </c>
      <c r="D5431" s="5" t="s">
        <v>383</v>
      </c>
      <c r="E5431" t="s">
        <v>270</v>
      </c>
      <c r="F5431" s="5" t="s">
        <v>45</v>
      </c>
      <c r="G5431" s="5" t="str">
        <f>INDEX(DB_FILM!B:B,MATCH($F5431,DB_FILM!$A:$A,0))</f>
        <v>1994</v>
      </c>
      <c r="H5431" s="5" t="str">
        <f>INDEX(DB_FILM!C:C,MATCH($F5431,DB_FILM!$A:$A,0))</f>
        <v xml:space="preserve">T </v>
      </c>
      <c r="I5431" s="9">
        <f>INDEX(DB_FILM!D:D,MATCH($F5431,DB_FILM!$A:$A,0))</f>
        <v>110</v>
      </c>
      <c r="J5431" s="5" t="str">
        <f>INDEX(DB_FILM!E:E,MATCH($F5431,DB_FILM!$A:$A,0))</f>
        <v>Crime, Drama, Thriller</v>
      </c>
      <c r="K5431" s="6">
        <f>INDEX(DB_FILM!F:F,MATCH($F5431,DB_FILM!$A:$A,0))</f>
        <v>8.6</v>
      </c>
      <c r="L5431" s="5" t="str">
        <f>INDEX(DB_FILM!G:G,MATCH($F5431,DB_FILM!$A:$A,0))</f>
        <v>Mathilda, a 12-year-old girl, is reluctantly taken in by Léon, a professional assassin, after her family is murdered. Léon and Mathilda form an unusual relationship, as she becomes his protégée and learns the assassin's trade.</v>
      </c>
      <c r="M5431" s="5" t="str">
        <f>INDEX(DB_FILM!H:H,MATCH($F5431,DB_FILM!$A:$A,0))</f>
        <v xml:space="preserve">Luc Besson </v>
      </c>
      <c r="N5431" s="5" t="str">
        <f>INDEX(DB_FILM!I:I,MATCH($F5431,DB_FILM!$A:$A,0))</f>
        <v>Jean Reno, Gary Oldman, Natalie Portman, Danny Aiello</v>
      </c>
      <c r="O5431" s="7">
        <f>INDEX(DB_FILM!J:J,MATCH($F5431,DB_FILM!$A:$A,0))</f>
        <v>870122</v>
      </c>
      <c r="P5431" s="7">
        <f>INDEX(DB_FILM!K:K,MATCH($F5431,DB_FILM!$A:$A,0))</f>
        <v>19500000</v>
      </c>
      <c r="Q5431" s="5" t="s">
        <v>475</v>
      </c>
      <c r="R5431">
        <v>3.99</v>
      </c>
      <c r="S5431">
        <v>17</v>
      </c>
      <c r="T5431">
        <v>3</v>
      </c>
      <c r="U5431">
        <v>2169</v>
      </c>
      <c r="V5431">
        <v>2</v>
      </c>
      <c r="W5431" t="str">
        <f t="shared" si="168"/>
        <v>C</v>
      </c>
      <c r="X5431" t="s">
        <v>495</v>
      </c>
      <c r="Y5431">
        <v>0</v>
      </c>
      <c r="Z5431">
        <v>3.15</v>
      </c>
      <c r="AA5431" s="6">
        <f t="shared" si="169"/>
        <v>0.8400000000000003</v>
      </c>
    </row>
    <row r="5432" spans="1:27" x14ac:dyDescent="0.3">
      <c r="A5432" s="5">
        <v>42971</v>
      </c>
      <c r="B5432" t="s">
        <v>411</v>
      </c>
      <c r="C5432" t="s">
        <v>418</v>
      </c>
      <c r="D5432" t="s">
        <v>383</v>
      </c>
      <c r="E5432" t="s">
        <v>270</v>
      </c>
      <c r="F5432" t="s">
        <v>99</v>
      </c>
      <c r="G5432" s="5" t="str">
        <f>INDEX(DB_FILM!B:B,MATCH($F5432,DB_FILM!$A:$A,0))</f>
        <v>1994</v>
      </c>
      <c r="H5432" s="5" t="str">
        <f>INDEX(DB_FILM!C:C,MATCH($F5432,DB_FILM!$A:$A,0))</f>
        <v xml:space="preserve">T </v>
      </c>
      <c r="I5432" s="9">
        <f>INDEX(DB_FILM!D:D,MATCH($F5432,DB_FILM!$A:$A,0))</f>
        <v>142</v>
      </c>
      <c r="J5432" s="5" t="str">
        <f>INDEX(DB_FILM!E:E,MATCH($F5432,DB_FILM!$A:$A,0))</f>
        <v>Drama</v>
      </c>
      <c r="K5432" s="6">
        <f>INDEX(DB_FILM!F:F,MATCH($F5432,DB_FILM!$A:$A,0))</f>
        <v>9.3000000000000007</v>
      </c>
      <c r="L5432" s="5" t="str">
        <f>INDEX(DB_FILM!G:G,MATCH($F5432,DB_FILM!$A:$A,0))</f>
        <v>Two imprisoned men bond over a number of years, finding solace and eventual redemption through acts of common decency.</v>
      </c>
      <c r="M5432" s="5" t="str">
        <f>INDEX(DB_FILM!H:H,MATCH($F5432,DB_FILM!$A:$A,0))</f>
        <v xml:space="preserve">Frank Darabont </v>
      </c>
      <c r="N5432" s="5" t="str">
        <f>INDEX(DB_FILM!I:I,MATCH($F5432,DB_FILM!$A:$A,0))</f>
        <v>Tim Robbins, Morgan Freeman, Bob Gunton, William Sadler</v>
      </c>
      <c r="O5432" s="7">
        <f>INDEX(DB_FILM!J:J,MATCH($F5432,DB_FILM!$A:$A,0))</f>
        <v>1987679</v>
      </c>
      <c r="P5432" s="7">
        <f>INDEX(DB_FILM!K:K,MATCH($F5432,DB_FILM!$A:$A,0))</f>
        <v>28340000</v>
      </c>
      <c r="Q5432" t="s">
        <v>474</v>
      </c>
      <c r="R5432">
        <v>1.99</v>
      </c>
      <c r="S5432">
        <v>1</v>
      </c>
      <c r="T5432">
        <v>1</v>
      </c>
      <c r="U5432">
        <v>2169</v>
      </c>
      <c r="V5432">
        <v>2</v>
      </c>
      <c r="W5432" t="str">
        <f t="shared" si="168"/>
        <v>A</v>
      </c>
      <c r="X5432" t="s">
        <v>548</v>
      </c>
      <c r="Y5432">
        <v>5</v>
      </c>
      <c r="Z5432">
        <v>1.29</v>
      </c>
      <c r="AA5432" s="6">
        <f t="shared" si="169"/>
        <v>0.7</v>
      </c>
    </row>
    <row r="5433" spans="1:27" x14ac:dyDescent="0.3">
      <c r="A5433" s="5">
        <v>42971</v>
      </c>
      <c r="B5433" s="5" t="s">
        <v>411</v>
      </c>
      <c r="C5433" s="5" t="s">
        <v>418</v>
      </c>
      <c r="D5433" s="5" t="s">
        <v>383</v>
      </c>
      <c r="E5433" t="s">
        <v>270</v>
      </c>
      <c r="F5433" s="5" t="s">
        <v>39</v>
      </c>
      <c r="G5433" s="5" t="str">
        <f>INDEX(DB_FILM!B:B,MATCH($F5433,DB_FILM!$A:$A,0))</f>
        <v>2014</v>
      </c>
      <c r="H5433" s="5" t="str">
        <f>INDEX(DB_FILM!C:C,MATCH($F5433,DB_FILM!$A:$A,0))</f>
        <v xml:space="preserve">T </v>
      </c>
      <c r="I5433" s="9">
        <f>INDEX(DB_FILM!D:D,MATCH($F5433,DB_FILM!$A:$A,0))</f>
        <v>169</v>
      </c>
      <c r="J5433" s="5" t="str">
        <f>INDEX(DB_FILM!E:E,MATCH($F5433,DB_FILM!$A:$A,0))</f>
        <v>Adventure, Drama, Sci-Fi</v>
      </c>
      <c r="K5433" s="6">
        <f>INDEX(DB_FILM!F:F,MATCH($F5433,DB_FILM!$A:$A,0))</f>
        <v>8.6</v>
      </c>
      <c r="L5433" s="5" t="str">
        <f>INDEX(DB_FILM!G:G,MATCH($F5433,DB_FILM!$A:$A,0))</f>
        <v>A team of explorers travel through a wormhole in space in an attempt to ensure humanity's survival.</v>
      </c>
      <c r="M5433" s="5" t="str">
        <f>INDEX(DB_FILM!H:H,MATCH($F5433,DB_FILM!$A:$A,0))</f>
        <v xml:space="preserve">Christopher Nolan </v>
      </c>
      <c r="N5433" s="5" t="str">
        <f>INDEX(DB_FILM!I:I,MATCH($F5433,DB_FILM!$A:$A,0))</f>
        <v>Matthew McConaughey, Anne Hathaway, Jessica Chastain, Mackenzie Foy</v>
      </c>
      <c r="O5433" s="7">
        <f>INDEX(DB_FILM!J:J,MATCH($F5433,DB_FILM!$A:$A,0))</f>
        <v>1203445</v>
      </c>
      <c r="P5433" s="7">
        <f>INDEX(DB_FILM!K:K,MATCH($F5433,DB_FILM!$A:$A,0))</f>
        <v>188020000</v>
      </c>
      <c r="Q5433" s="5" t="s">
        <v>474</v>
      </c>
      <c r="R5433">
        <v>7.99</v>
      </c>
      <c r="S5433">
        <v>14</v>
      </c>
      <c r="T5433">
        <v>1</v>
      </c>
      <c r="U5433">
        <v>2169</v>
      </c>
      <c r="V5433">
        <v>1</v>
      </c>
      <c r="W5433" t="str">
        <f t="shared" si="168"/>
        <v>A</v>
      </c>
      <c r="X5433" t="s">
        <v>508</v>
      </c>
      <c r="Y5433">
        <v>0</v>
      </c>
      <c r="Z5433">
        <v>5.43</v>
      </c>
      <c r="AA5433" s="6">
        <f t="shared" si="169"/>
        <v>2.5600000000000005</v>
      </c>
    </row>
    <row r="5434" spans="1:27" x14ac:dyDescent="0.3">
      <c r="A5434" s="5">
        <v>42971</v>
      </c>
      <c r="B5434" t="s">
        <v>410</v>
      </c>
      <c r="C5434" t="s">
        <v>423</v>
      </c>
      <c r="D5434" t="s">
        <v>343</v>
      </c>
      <c r="E5434" t="s">
        <v>290</v>
      </c>
      <c r="F5434" t="s">
        <v>13</v>
      </c>
      <c r="G5434" s="5" t="str">
        <f>INDEX(DB_FILM!B:B,MATCH($F5434,DB_FILM!$A:$A,0))</f>
        <v>1966</v>
      </c>
      <c r="H5434" s="5" t="str">
        <f>INDEX(DB_FILM!C:C,MATCH($F5434,DB_FILM!$A:$A,0))</f>
        <v xml:space="preserve">VM14 </v>
      </c>
      <c r="I5434" s="9">
        <f>INDEX(DB_FILM!D:D,MATCH($F5434,DB_FILM!$A:$A,0))</f>
        <v>161</v>
      </c>
      <c r="J5434" s="5" t="str">
        <f>INDEX(DB_FILM!E:E,MATCH($F5434,DB_FILM!$A:$A,0))</f>
        <v>Western</v>
      </c>
      <c r="K5434" s="6">
        <f>INDEX(DB_FILM!F:F,MATCH($F5434,DB_FILM!$A:$A,0))</f>
        <v>8.9</v>
      </c>
      <c r="L5434" s="5" t="str">
        <f>INDEX(DB_FILM!G:G,MATCH($F5434,DB_FILM!$A:$A,0))</f>
        <v>A bounty hunting scam joins two men in an uneasy alliance against a third in a race to find a fortune in gold buried in a remote cemetery.</v>
      </c>
      <c r="M5434" s="5" t="str">
        <f>INDEX(DB_FILM!H:H,MATCH($F5434,DB_FILM!$A:$A,0))</f>
        <v xml:space="preserve">Sergio Leone </v>
      </c>
      <c r="N5434" s="5" t="str">
        <f>INDEX(DB_FILM!I:I,MATCH($F5434,DB_FILM!$A:$A,0))</f>
        <v>Clint Eastwood, Eli Wallach, Lee Van Cleef, Aldo Giuffrè</v>
      </c>
      <c r="O5434" s="7">
        <f>INDEX(DB_FILM!J:J,MATCH($F5434,DB_FILM!$A:$A,0))</f>
        <v>589413</v>
      </c>
      <c r="P5434" s="7">
        <f>INDEX(DB_FILM!K:K,MATCH($F5434,DB_FILM!$A:$A,0))</f>
        <v>6100000</v>
      </c>
      <c r="Q5434" t="s">
        <v>475</v>
      </c>
      <c r="R5434">
        <v>5.99</v>
      </c>
      <c r="S5434">
        <v>49</v>
      </c>
      <c r="T5434">
        <v>3</v>
      </c>
      <c r="U5434">
        <v>2170</v>
      </c>
      <c r="V5434">
        <v>2</v>
      </c>
      <c r="W5434" t="str">
        <f t="shared" si="168"/>
        <v>C</v>
      </c>
      <c r="X5434" t="s">
        <v>490</v>
      </c>
      <c r="Y5434">
        <v>0</v>
      </c>
      <c r="Z5434">
        <v>4.79</v>
      </c>
      <c r="AA5434" s="6">
        <f t="shared" si="169"/>
        <v>1.2000000000000002</v>
      </c>
    </row>
    <row r="5435" spans="1:27" x14ac:dyDescent="0.3">
      <c r="A5435" s="5">
        <v>42971</v>
      </c>
      <c r="B5435" s="5" t="s">
        <v>410</v>
      </c>
      <c r="C5435" s="5" t="s">
        <v>423</v>
      </c>
      <c r="D5435" s="5" t="s">
        <v>343</v>
      </c>
      <c r="E5435" t="s">
        <v>290</v>
      </c>
      <c r="F5435" s="5" t="s">
        <v>1</v>
      </c>
      <c r="G5435" s="5" t="str">
        <f>INDEX(DB_FILM!B:B,MATCH($F5435,DB_FILM!$A:$A,0))</f>
        <v>1972</v>
      </c>
      <c r="H5435" s="5" t="str">
        <f>INDEX(DB_FILM!C:C,MATCH($F5435,DB_FILM!$A:$A,0))</f>
        <v xml:space="preserve">T </v>
      </c>
      <c r="I5435" s="9">
        <f>INDEX(DB_FILM!D:D,MATCH($F5435,DB_FILM!$A:$A,0))</f>
        <v>175</v>
      </c>
      <c r="J5435" s="5" t="str">
        <f>INDEX(DB_FILM!E:E,MATCH($F5435,DB_FILM!$A:$A,0))</f>
        <v>Crime, Drama</v>
      </c>
      <c r="K5435" s="6">
        <f>INDEX(DB_FILM!F:F,MATCH($F5435,DB_FILM!$A:$A,0))</f>
        <v>9.1999999999999993</v>
      </c>
      <c r="L5435" s="5" t="str">
        <f>INDEX(DB_FILM!G:G,MATCH($F5435,DB_FILM!$A:$A,0))</f>
        <v>The aging patriarch of an organized crime dynasty transfers control of his clandestine empire to his reluctant son.</v>
      </c>
      <c r="M5435" s="5" t="str">
        <f>INDEX(DB_FILM!H:H,MATCH($F5435,DB_FILM!$A:$A,0))</f>
        <v xml:space="preserve">Francis Ford Coppola </v>
      </c>
      <c r="N5435" s="5" t="str">
        <f>INDEX(DB_FILM!I:I,MATCH($F5435,DB_FILM!$A:$A,0))</f>
        <v>Marlon Brando, Al Pacino, James Caan, Diane Keaton</v>
      </c>
      <c r="O5435" s="7">
        <f>INDEX(DB_FILM!J:J,MATCH($F5435,DB_FILM!$A:$A,0))</f>
        <v>1361367</v>
      </c>
      <c r="P5435" s="7">
        <f>INDEX(DB_FILM!K:K,MATCH($F5435,DB_FILM!$A:$A,0))</f>
        <v>134970000</v>
      </c>
      <c r="Q5435" s="5" t="s">
        <v>476</v>
      </c>
      <c r="R5435">
        <v>7.99</v>
      </c>
      <c r="S5435">
        <v>12</v>
      </c>
      <c r="T5435">
        <v>2</v>
      </c>
      <c r="U5435">
        <v>2170</v>
      </c>
      <c r="V5435">
        <v>1</v>
      </c>
      <c r="W5435" t="str">
        <f t="shared" si="168"/>
        <v>B</v>
      </c>
      <c r="X5435" t="s">
        <v>592</v>
      </c>
      <c r="Y5435">
        <v>0</v>
      </c>
      <c r="Z5435">
        <v>5.43</v>
      </c>
      <c r="AA5435" s="6">
        <f t="shared" si="169"/>
        <v>2.5600000000000005</v>
      </c>
    </row>
    <row r="5436" spans="1:27" x14ac:dyDescent="0.3">
      <c r="A5436" s="5">
        <v>42971</v>
      </c>
      <c r="B5436" s="5" t="s">
        <v>409</v>
      </c>
      <c r="C5436" s="5" t="s">
        <v>450</v>
      </c>
      <c r="D5436" s="5" t="s">
        <v>298</v>
      </c>
      <c r="E5436" t="s">
        <v>299</v>
      </c>
      <c r="F5436" s="5" t="s">
        <v>17</v>
      </c>
      <c r="G5436" s="5" t="str">
        <f>INDEX(DB_FILM!B:B,MATCH($F5436,DB_FILM!$A:$A,0))</f>
        <v>2010</v>
      </c>
      <c r="H5436" s="5" t="str">
        <f>INDEX(DB_FILM!C:C,MATCH($F5436,DB_FILM!$A:$A,0))</f>
        <v xml:space="preserve">T </v>
      </c>
      <c r="I5436" s="9">
        <f>INDEX(DB_FILM!D:D,MATCH($F5436,DB_FILM!$A:$A,0))</f>
        <v>148</v>
      </c>
      <c r="J5436" s="5" t="str">
        <f>INDEX(DB_FILM!E:E,MATCH($F5436,DB_FILM!$A:$A,0))</f>
        <v>Action, Adventure, Sci-Fi</v>
      </c>
      <c r="K5436" s="6">
        <f>INDEX(DB_FILM!F:F,MATCH($F5436,DB_FILM!$A:$A,0))</f>
        <v>8.8000000000000007</v>
      </c>
      <c r="L5436" s="5" t="str">
        <f>INDEX(DB_FILM!G:G,MATCH($F5436,DB_FILM!$A:$A,0))</f>
        <v>A thief who steals corporate secrets through the use of dream-sharing technology is given the inverse task of planting an idea into the mind of a CEO.</v>
      </c>
      <c r="M5436" s="5" t="str">
        <f>INDEX(DB_FILM!H:H,MATCH($F5436,DB_FILM!$A:$A,0))</f>
        <v xml:space="preserve">Christopher Nolan </v>
      </c>
      <c r="N5436" s="5" t="str">
        <f>INDEX(DB_FILM!I:I,MATCH($F5436,DB_FILM!$A:$A,0))</f>
        <v>Leonardo DiCaprio, Joseph Gordon-Levitt, Ellen Page, Ken Watanabe</v>
      </c>
      <c r="O5436" s="7">
        <f>INDEX(DB_FILM!J:J,MATCH($F5436,DB_FILM!$A:$A,0))</f>
        <v>1739805</v>
      </c>
      <c r="P5436" s="7">
        <f>INDEX(DB_FILM!K:K,MATCH($F5436,DB_FILM!$A:$A,0))</f>
        <v>292580000</v>
      </c>
      <c r="Q5436" s="5" t="s">
        <v>474</v>
      </c>
      <c r="R5436">
        <v>3.99</v>
      </c>
      <c r="S5436">
        <v>2</v>
      </c>
      <c r="T5436">
        <v>1</v>
      </c>
      <c r="U5436">
        <v>2171</v>
      </c>
      <c r="V5436">
        <v>2</v>
      </c>
      <c r="W5436" t="str">
        <f t="shared" si="168"/>
        <v>A</v>
      </c>
      <c r="X5436" t="s">
        <v>605</v>
      </c>
      <c r="Y5436">
        <v>0</v>
      </c>
      <c r="Z5436">
        <v>2.4300000000000002</v>
      </c>
      <c r="AA5436" s="6">
        <f t="shared" si="169"/>
        <v>1.56</v>
      </c>
    </row>
    <row r="5437" spans="1:27" x14ac:dyDescent="0.3">
      <c r="A5437" s="5">
        <v>42971</v>
      </c>
      <c r="B5437" s="5" t="s">
        <v>409</v>
      </c>
      <c r="C5437" s="5" t="s">
        <v>450</v>
      </c>
      <c r="D5437" s="5" t="s">
        <v>298</v>
      </c>
      <c r="E5437" t="s">
        <v>299</v>
      </c>
      <c r="F5437" s="5" t="s">
        <v>99</v>
      </c>
      <c r="G5437" s="5" t="str">
        <f>INDEX(DB_FILM!B:B,MATCH($F5437,DB_FILM!$A:$A,0))</f>
        <v>1994</v>
      </c>
      <c r="H5437" s="5" t="str">
        <f>INDEX(DB_FILM!C:C,MATCH($F5437,DB_FILM!$A:$A,0))</f>
        <v xml:space="preserve">T </v>
      </c>
      <c r="I5437" s="9">
        <f>INDEX(DB_FILM!D:D,MATCH($F5437,DB_FILM!$A:$A,0))</f>
        <v>142</v>
      </c>
      <c r="J5437" s="5" t="str">
        <f>INDEX(DB_FILM!E:E,MATCH($F5437,DB_FILM!$A:$A,0))</f>
        <v>Drama</v>
      </c>
      <c r="K5437" s="6">
        <f>INDEX(DB_FILM!F:F,MATCH($F5437,DB_FILM!$A:$A,0))</f>
        <v>9.3000000000000007</v>
      </c>
      <c r="L5437" s="5" t="str">
        <f>INDEX(DB_FILM!G:G,MATCH($F5437,DB_FILM!$A:$A,0))</f>
        <v>Two imprisoned men bond over a number of years, finding solace and eventual redemption through acts of common decency.</v>
      </c>
      <c r="M5437" s="5" t="str">
        <f>INDEX(DB_FILM!H:H,MATCH($F5437,DB_FILM!$A:$A,0))</f>
        <v xml:space="preserve">Frank Darabont </v>
      </c>
      <c r="N5437" s="5" t="str">
        <f>INDEX(DB_FILM!I:I,MATCH($F5437,DB_FILM!$A:$A,0))</f>
        <v>Tim Robbins, Morgan Freeman, Bob Gunton, William Sadler</v>
      </c>
      <c r="O5437" s="7">
        <f>INDEX(DB_FILM!J:J,MATCH($F5437,DB_FILM!$A:$A,0))</f>
        <v>1987679</v>
      </c>
      <c r="P5437" s="7">
        <f>INDEX(DB_FILM!K:K,MATCH($F5437,DB_FILM!$A:$A,0))</f>
        <v>28340000</v>
      </c>
      <c r="Q5437" s="5" t="s">
        <v>474</v>
      </c>
      <c r="R5437">
        <v>3.99</v>
      </c>
      <c r="S5437">
        <v>1</v>
      </c>
      <c r="T5437">
        <v>1</v>
      </c>
      <c r="U5437">
        <v>2171</v>
      </c>
      <c r="V5437">
        <v>1</v>
      </c>
      <c r="W5437" t="str">
        <f t="shared" si="168"/>
        <v>A</v>
      </c>
      <c r="X5437" t="s">
        <v>548</v>
      </c>
      <c r="Y5437">
        <v>0</v>
      </c>
      <c r="Z5437">
        <v>2.4700000000000002</v>
      </c>
      <c r="AA5437" s="6">
        <f t="shared" si="169"/>
        <v>1.52</v>
      </c>
    </row>
    <row r="5438" spans="1:27" x14ac:dyDescent="0.3">
      <c r="A5438" s="5">
        <v>42971</v>
      </c>
      <c r="B5438" t="s">
        <v>409</v>
      </c>
      <c r="C5438" t="s">
        <v>450</v>
      </c>
      <c r="D5438" t="s">
        <v>298</v>
      </c>
      <c r="E5438" t="s">
        <v>299</v>
      </c>
      <c r="F5438" t="s">
        <v>39</v>
      </c>
      <c r="G5438" s="5" t="str">
        <f>INDEX(DB_FILM!B:B,MATCH($F5438,DB_FILM!$A:$A,0))</f>
        <v>2014</v>
      </c>
      <c r="H5438" s="5" t="str">
        <f>INDEX(DB_FILM!C:C,MATCH($F5438,DB_FILM!$A:$A,0))</f>
        <v xml:space="preserve">T </v>
      </c>
      <c r="I5438" s="9">
        <f>INDEX(DB_FILM!D:D,MATCH($F5438,DB_FILM!$A:$A,0))</f>
        <v>169</v>
      </c>
      <c r="J5438" s="5" t="str">
        <f>INDEX(DB_FILM!E:E,MATCH($F5438,DB_FILM!$A:$A,0))</f>
        <v>Adventure, Drama, Sci-Fi</v>
      </c>
      <c r="K5438" s="6">
        <f>INDEX(DB_FILM!F:F,MATCH($F5438,DB_FILM!$A:$A,0))</f>
        <v>8.6</v>
      </c>
      <c r="L5438" s="5" t="str">
        <f>INDEX(DB_FILM!G:G,MATCH($F5438,DB_FILM!$A:$A,0))</f>
        <v>A team of explorers travel through a wormhole in space in an attempt to ensure humanity's survival.</v>
      </c>
      <c r="M5438" s="5" t="str">
        <f>INDEX(DB_FILM!H:H,MATCH($F5438,DB_FILM!$A:$A,0))</f>
        <v xml:space="preserve">Christopher Nolan </v>
      </c>
      <c r="N5438" s="5" t="str">
        <f>INDEX(DB_FILM!I:I,MATCH($F5438,DB_FILM!$A:$A,0))</f>
        <v>Matthew McConaughey, Anne Hathaway, Jessica Chastain, Mackenzie Foy</v>
      </c>
      <c r="O5438" s="7">
        <f>INDEX(DB_FILM!J:J,MATCH($F5438,DB_FILM!$A:$A,0))</f>
        <v>1203445</v>
      </c>
      <c r="P5438" s="7">
        <f>INDEX(DB_FILM!K:K,MATCH($F5438,DB_FILM!$A:$A,0))</f>
        <v>188020000</v>
      </c>
      <c r="Q5438" t="s">
        <v>474</v>
      </c>
      <c r="R5438">
        <v>3.99</v>
      </c>
      <c r="S5438">
        <v>14</v>
      </c>
      <c r="T5438">
        <v>1</v>
      </c>
      <c r="U5438">
        <v>2171</v>
      </c>
      <c r="V5438">
        <v>1</v>
      </c>
      <c r="W5438" t="str">
        <f t="shared" si="168"/>
        <v>A</v>
      </c>
      <c r="X5438" t="s">
        <v>508</v>
      </c>
      <c r="Y5438">
        <v>0</v>
      </c>
      <c r="Z5438">
        <v>2.63</v>
      </c>
      <c r="AA5438" s="6">
        <f t="shared" si="169"/>
        <v>1.3600000000000003</v>
      </c>
    </row>
    <row r="5439" spans="1:27" x14ac:dyDescent="0.3">
      <c r="A5439" s="5">
        <v>42971</v>
      </c>
      <c r="B5439" t="s">
        <v>402</v>
      </c>
      <c r="C5439" t="s">
        <v>463</v>
      </c>
      <c r="D5439" t="s">
        <v>279</v>
      </c>
      <c r="E5439" t="s">
        <v>272</v>
      </c>
      <c r="F5439" t="s">
        <v>95</v>
      </c>
      <c r="G5439" s="5" t="str">
        <f>INDEX(DB_FILM!B:B,MATCH($F5439,DB_FILM!$A:$A,0))</f>
        <v>2002</v>
      </c>
      <c r="H5439" s="5" t="str">
        <f>INDEX(DB_FILM!C:C,MATCH($F5439,DB_FILM!$A:$A,0))</f>
        <v xml:space="preserve">T </v>
      </c>
      <c r="I5439" s="9">
        <f>INDEX(DB_FILM!D:D,MATCH($F5439,DB_FILM!$A:$A,0))</f>
        <v>150</v>
      </c>
      <c r="J5439" s="5" t="str">
        <f>INDEX(DB_FILM!E:E,MATCH($F5439,DB_FILM!$A:$A,0))</f>
        <v>Biography, Drama, Music</v>
      </c>
      <c r="K5439" s="6">
        <f>INDEX(DB_FILM!F:F,MATCH($F5439,DB_FILM!$A:$A,0))</f>
        <v>8.5</v>
      </c>
      <c r="L5439" s="5" t="str">
        <f>INDEX(DB_FILM!G:G,MATCH($F5439,DB_FILM!$A:$A,0))</f>
        <v>A Polish Jewish musician struggles to survive the destruction of the Warsaw ghetto of World War II.</v>
      </c>
      <c r="M5439" s="5" t="str">
        <f>INDEX(DB_FILM!H:H,MATCH($F5439,DB_FILM!$A:$A,0))</f>
        <v xml:space="preserve">Roman Polanski </v>
      </c>
      <c r="N5439" s="5" t="str">
        <f>INDEX(DB_FILM!I:I,MATCH($F5439,DB_FILM!$A:$A,0))</f>
        <v>Adrien Brody, Thomas Kretschmann, Frank Finlay, Emilia Fox</v>
      </c>
      <c r="O5439" s="7">
        <f>INDEX(DB_FILM!J:J,MATCH($F5439,DB_FILM!$A:$A,0))</f>
        <v>602411</v>
      </c>
      <c r="P5439" s="7">
        <f>INDEX(DB_FILM!K:K,MATCH($F5439,DB_FILM!$A:$A,0))</f>
        <v>32570000</v>
      </c>
      <c r="Q5439" t="s">
        <v>475</v>
      </c>
      <c r="R5439">
        <v>3.99</v>
      </c>
      <c r="S5439">
        <v>44</v>
      </c>
      <c r="T5439">
        <v>3</v>
      </c>
      <c r="U5439">
        <v>2172</v>
      </c>
      <c r="V5439">
        <v>3</v>
      </c>
      <c r="W5439" t="str">
        <f t="shared" si="168"/>
        <v>C</v>
      </c>
      <c r="X5439" t="s">
        <v>513</v>
      </c>
      <c r="Y5439">
        <v>0</v>
      </c>
      <c r="Z5439">
        <v>3.11</v>
      </c>
      <c r="AA5439" s="6">
        <f t="shared" si="169"/>
        <v>0.88000000000000034</v>
      </c>
    </row>
    <row r="5440" spans="1:27" x14ac:dyDescent="0.3">
      <c r="A5440" s="5">
        <v>42972</v>
      </c>
      <c r="B5440" t="s">
        <v>417</v>
      </c>
      <c r="C5440" t="s">
        <v>432</v>
      </c>
      <c r="D5440" t="s">
        <v>363</v>
      </c>
      <c r="E5440" t="s">
        <v>325</v>
      </c>
      <c r="F5440" t="s">
        <v>73</v>
      </c>
      <c r="G5440" s="5" t="str">
        <f>INDEX(DB_FILM!B:B,MATCH($F5440,DB_FILM!$A:$A,0))</f>
        <v>2006</v>
      </c>
      <c r="H5440" s="5" t="str">
        <f>INDEX(DB_FILM!C:C,MATCH($F5440,DB_FILM!$A:$A,0))</f>
        <v xml:space="preserve">T </v>
      </c>
      <c r="I5440" s="9">
        <f>INDEX(DB_FILM!D:D,MATCH($F5440,DB_FILM!$A:$A,0))</f>
        <v>130</v>
      </c>
      <c r="J5440" s="5" t="str">
        <f>INDEX(DB_FILM!E:E,MATCH($F5440,DB_FILM!$A:$A,0))</f>
        <v>Drama, Mystery, Sci-Fi</v>
      </c>
      <c r="K5440" s="6">
        <f>INDEX(DB_FILM!F:F,MATCH($F5440,DB_FILM!$A:$A,0))</f>
        <v>8.5</v>
      </c>
      <c r="L5440" s="5" t="str">
        <f>INDEX(DB_FILM!G:G,MATCH($F5440,DB_FILM!$A:$A,0))</f>
        <v>After a tragic accident, two stage magicians engage in a battle to create the ultimate illusion while sacrificing everything they have to outwit each other.</v>
      </c>
      <c r="M5440" s="5" t="str">
        <f>INDEX(DB_FILM!H:H,MATCH($F5440,DB_FILM!$A:$A,0))</f>
        <v xml:space="preserve">Christopher Nolan </v>
      </c>
      <c r="N5440" s="5" t="str">
        <f>INDEX(DB_FILM!I:I,MATCH($F5440,DB_FILM!$A:$A,0))</f>
        <v>Christian Bale, Hugh Jackman, Scarlett Johansson, Michael Caine</v>
      </c>
      <c r="O5440" s="7">
        <f>INDEX(DB_FILM!J:J,MATCH($F5440,DB_FILM!$A:$A,0))</f>
        <v>1010590</v>
      </c>
      <c r="P5440" s="7">
        <f>INDEX(DB_FILM!K:K,MATCH($F5440,DB_FILM!$A:$A,0))</f>
        <v>53090000</v>
      </c>
      <c r="Q5440" t="s">
        <v>476</v>
      </c>
      <c r="R5440">
        <v>7.99</v>
      </c>
      <c r="S5440">
        <v>32</v>
      </c>
      <c r="T5440">
        <v>2</v>
      </c>
      <c r="U5440">
        <v>2173</v>
      </c>
      <c r="V5440">
        <v>1</v>
      </c>
      <c r="W5440" t="str">
        <f t="shared" si="168"/>
        <v>B</v>
      </c>
      <c r="X5440" t="s">
        <v>512</v>
      </c>
      <c r="Y5440">
        <v>5</v>
      </c>
      <c r="Z5440">
        <v>5.51</v>
      </c>
      <c r="AA5440" s="6">
        <f t="shared" si="169"/>
        <v>2.4800000000000004</v>
      </c>
    </row>
    <row r="5441" spans="1:27" x14ac:dyDescent="0.3">
      <c r="A5441" s="5">
        <v>42972</v>
      </c>
      <c r="B5441" t="s">
        <v>398</v>
      </c>
      <c r="C5441" t="s">
        <v>445</v>
      </c>
      <c r="D5441" t="s">
        <v>363</v>
      </c>
      <c r="E5441" t="s">
        <v>325</v>
      </c>
      <c r="F5441" t="s">
        <v>87</v>
      </c>
      <c r="G5441" s="5" t="str">
        <f>INDEX(DB_FILM!B:B,MATCH($F5441,DB_FILM!$A:$A,0))</f>
        <v>1998</v>
      </c>
      <c r="H5441" s="5" t="str">
        <f>INDEX(DB_FILM!C:C,MATCH($F5441,DB_FILM!$A:$A,0))</f>
        <v xml:space="preserve">VM18 </v>
      </c>
      <c r="I5441" s="9">
        <f>INDEX(DB_FILM!D:D,MATCH($F5441,DB_FILM!$A:$A,0))</f>
        <v>119</v>
      </c>
      <c r="J5441" s="5" t="str">
        <f>INDEX(DB_FILM!E:E,MATCH($F5441,DB_FILM!$A:$A,0))</f>
        <v>Crime, Drama</v>
      </c>
      <c r="K5441" s="6">
        <f>INDEX(DB_FILM!F:F,MATCH($F5441,DB_FILM!$A:$A,0))</f>
        <v>8.5</v>
      </c>
      <c r="L5441" s="5" t="str">
        <f>INDEX(DB_FILM!G:G,MATCH($F5441,DB_FILM!$A:$A,0))</f>
        <v>A former neo-nazi skinhead tries to prevent his younger brother from going down the same wrong path that he did.</v>
      </c>
      <c r="M5441" s="5" t="str">
        <f>INDEX(DB_FILM!H:H,MATCH($F5441,DB_FILM!$A:$A,0))</f>
        <v xml:space="preserve">Tony Kaye </v>
      </c>
      <c r="N5441" s="5" t="str">
        <f>INDEX(DB_FILM!I:I,MATCH($F5441,DB_FILM!$A:$A,0))</f>
        <v>Edward Norton, Edward Furlong, Beverly D'Angelo, Jennifer Lien</v>
      </c>
      <c r="O5441" s="7">
        <f>INDEX(DB_FILM!J:J,MATCH($F5441,DB_FILM!$A:$A,0))</f>
        <v>908456</v>
      </c>
      <c r="P5441" s="7">
        <f>INDEX(DB_FILM!K:K,MATCH($F5441,DB_FILM!$A:$A,0))</f>
        <v>6720000</v>
      </c>
      <c r="Q5441" t="s">
        <v>474</v>
      </c>
      <c r="R5441">
        <v>5.99</v>
      </c>
      <c r="S5441">
        <v>40</v>
      </c>
      <c r="T5441">
        <v>1</v>
      </c>
      <c r="U5441">
        <v>2174</v>
      </c>
      <c r="V5441">
        <v>2</v>
      </c>
      <c r="W5441" t="str">
        <f t="shared" si="168"/>
        <v>A</v>
      </c>
      <c r="X5441" t="s">
        <v>493</v>
      </c>
      <c r="Y5441">
        <v>5</v>
      </c>
      <c r="Z5441">
        <v>2.99</v>
      </c>
      <c r="AA5441" s="6">
        <f t="shared" si="169"/>
        <v>3</v>
      </c>
    </row>
    <row r="5442" spans="1:27" x14ac:dyDescent="0.3">
      <c r="A5442" s="5">
        <v>42972</v>
      </c>
      <c r="B5442" s="5" t="s">
        <v>403</v>
      </c>
      <c r="C5442" s="5" t="s">
        <v>435</v>
      </c>
      <c r="D5442" s="5" t="s">
        <v>285</v>
      </c>
      <c r="E5442" t="s">
        <v>284</v>
      </c>
      <c r="F5442" s="5" t="s">
        <v>71</v>
      </c>
      <c r="G5442" s="5" t="str">
        <f>INDEX(DB_FILM!B:B,MATCH($F5442,DB_FILM!$A:$A,0))</f>
        <v>2000</v>
      </c>
      <c r="H5442" s="5" t="str">
        <f>INDEX(DB_FILM!C:C,MATCH($F5442,DB_FILM!$A:$A,0))</f>
        <v xml:space="preserve">T </v>
      </c>
      <c r="I5442" s="9">
        <f>INDEX(DB_FILM!D:D,MATCH($F5442,DB_FILM!$A:$A,0))</f>
        <v>155</v>
      </c>
      <c r="J5442" s="5" t="str">
        <f>INDEX(DB_FILM!E:E,MATCH($F5442,DB_FILM!$A:$A,0))</f>
        <v>Action, Adventure, Drama</v>
      </c>
      <c r="K5442" s="6">
        <f>INDEX(DB_FILM!F:F,MATCH($F5442,DB_FILM!$A:$A,0))</f>
        <v>8.5</v>
      </c>
      <c r="L5442" s="5" t="str">
        <f>INDEX(DB_FILM!G:G,MATCH($F5442,DB_FILM!$A:$A,0))</f>
        <v>When a Roman General is betrayed, and his family murdered by an emperor's corrupt son, he comes to Rome as a gladiator to seek revenge.</v>
      </c>
      <c r="M5442" s="5" t="str">
        <f>INDEX(DB_FILM!H:H,MATCH($F5442,DB_FILM!$A:$A,0))</f>
        <v xml:space="preserve">Ridley Scott </v>
      </c>
      <c r="N5442" s="5" t="str">
        <f>INDEX(DB_FILM!I:I,MATCH($F5442,DB_FILM!$A:$A,0))</f>
        <v>Russell Crowe, Joaquin Phoenix, Connie Nielsen, Oliver Reed</v>
      </c>
      <c r="O5442" s="7">
        <f>INDEX(DB_FILM!J:J,MATCH($F5442,DB_FILM!$A:$A,0))</f>
        <v>1149315</v>
      </c>
      <c r="P5442" s="7">
        <f>INDEX(DB_FILM!K:K,MATCH($F5442,DB_FILM!$A:$A,0))</f>
        <v>187710000</v>
      </c>
      <c r="Q5442" s="5" t="s">
        <v>475</v>
      </c>
      <c r="R5442">
        <v>3.99</v>
      </c>
      <c r="S5442">
        <v>31</v>
      </c>
      <c r="T5442">
        <v>3</v>
      </c>
      <c r="U5442">
        <v>2175</v>
      </c>
      <c r="V5442">
        <v>3</v>
      </c>
      <c r="W5442" t="str">
        <f t="shared" ref="W5442:W5505" si="170">IF(T5442=1,"A",IF(T5442=2,"B",IF(T5442=3,"C")))</f>
        <v>C</v>
      </c>
      <c r="X5442" t="s">
        <v>541</v>
      </c>
      <c r="Y5442">
        <v>0</v>
      </c>
      <c r="Z5442">
        <v>2.99</v>
      </c>
      <c r="AA5442" s="6">
        <f t="shared" ref="AA5442:AA5505" si="171">R5442-Z5442</f>
        <v>1</v>
      </c>
    </row>
    <row r="5443" spans="1:27" x14ac:dyDescent="0.3">
      <c r="A5443" s="5">
        <v>42972</v>
      </c>
      <c r="B5443" t="s">
        <v>403</v>
      </c>
      <c r="C5443" t="s">
        <v>435</v>
      </c>
      <c r="D5443" t="s">
        <v>285</v>
      </c>
      <c r="E5443" t="s">
        <v>284</v>
      </c>
      <c r="F5443" t="s">
        <v>7</v>
      </c>
      <c r="G5443" s="5" t="str">
        <f>INDEX(DB_FILM!B:B,MATCH($F5443,DB_FILM!$A:$A,0))</f>
        <v>1994</v>
      </c>
      <c r="H5443" s="5" t="str">
        <f>INDEX(DB_FILM!C:C,MATCH($F5443,DB_FILM!$A:$A,0))</f>
        <v xml:space="preserve">VM18 </v>
      </c>
      <c r="I5443" s="9">
        <f>INDEX(DB_FILM!D:D,MATCH($F5443,DB_FILM!$A:$A,0))</f>
        <v>154</v>
      </c>
      <c r="J5443" s="5" t="str">
        <f>INDEX(DB_FILM!E:E,MATCH($F5443,DB_FILM!$A:$A,0))</f>
        <v>Crime, Drama</v>
      </c>
      <c r="K5443" s="6">
        <f>INDEX(DB_FILM!F:F,MATCH($F5443,DB_FILM!$A:$A,0))</f>
        <v>8.9</v>
      </c>
      <c r="L5443" s="5" t="str">
        <f>INDEX(DB_FILM!G:G,MATCH($F5443,DB_FILM!$A:$A,0))</f>
        <v>The lives of two mob hitmen, a boxer, a gangster's wife, and a pair of diner bandits intertwine in four tales of violence and redemption.</v>
      </c>
      <c r="M5443" s="5" t="str">
        <f>INDEX(DB_FILM!H:H,MATCH($F5443,DB_FILM!$A:$A,0))</f>
        <v xml:space="preserve">Quentin Tarantino </v>
      </c>
      <c r="N5443" s="5" t="str">
        <f>INDEX(DB_FILM!I:I,MATCH($F5443,DB_FILM!$A:$A,0))</f>
        <v>John Travolta, Uma Thurman, Samuel L. Jackson, Bruce Willis</v>
      </c>
      <c r="O5443" s="7">
        <f>INDEX(DB_FILM!J:J,MATCH($F5443,DB_FILM!$A:$A,0))</f>
        <v>1552837</v>
      </c>
      <c r="P5443" s="7">
        <f>INDEX(DB_FILM!K:K,MATCH($F5443,DB_FILM!$A:$A,0))</f>
        <v>107930000</v>
      </c>
      <c r="Q5443" t="s">
        <v>474</v>
      </c>
      <c r="R5443">
        <v>3.99</v>
      </c>
      <c r="S5443">
        <v>45</v>
      </c>
      <c r="T5443">
        <v>1</v>
      </c>
      <c r="U5443">
        <v>2175</v>
      </c>
      <c r="V5443">
        <v>1</v>
      </c>
      <c r="W5443" t="str">
        <f t="shared" si="170"/>
        <v>A</v>
      </c>
      <c r="X5443" t="s">
        <v>572</v>
      </c>
      <c r="Y5443">
        <v>5</v>
      </c>
      <c r="Z5443">
        <v>2.79</v>
      </c>
      <c r="AA5443" s="6">
        <f t="shared" si="171"/>
        <v>1.2000000000000002</v>
      </c>
    </row>
    <row r="5444" spans="1:27" x14ac:dyDescent="0.3">
      <c r="A5444" s="5">
        <v>42972</v>
      </c>
      <c r="B5444" t="s">
        <v>399</v>
      </c>
      <c r="C5444" t="s">
        <v>458</v>
      </c>
      <c r="D5444" t="s">
        <v>273</v>
      </c>
      <c r="E5444" t="s">
        <v>274</v>
      </c>
      <c r="F5444" t="s">
        <v>55</v>
      </c>
      <c r="G5444" s="5" t="str">
        <f>INDEX(DB_FILM!B:B,MATCH($F5444,DB_FILM!$A:$A,0))</f>
        <v>2002</v>
      </c>
      <c r="H5444" s="5" t="str">
        <f>INDEX(DB_FILM!C:C,MATCH($F5444,DB_FILM!$A:$A,0))</f>
        <v xml:space="preserve">VM14 </v>
      </c>
      <c r="I5444" s="9">
        <f>INDEX(DB_FILM!D:D,MATCH($F5444,DB_FILM!$A:$A,0))</f>
        <v>130</v>
      </c>
      <c r="J5444" s="5" t="str">
        <f>INDEX(DB_FILM!E:E,MATCH($F5444,DB_FILM!$A:$A,0))</f>
        <v>Crime, Drama</v>
      </c>
      <c r="K5444" s="6">
        <f>INDEX(DB_FILM!F:F,MATCH($F5444,DB_FILM!$A:$A,0))</f>
        <v>8.6</v>
      </c>
      <c r="L5444" s="5" t="str">
        <f>INDEX(DB_FILM!G:G,MATCH($F5444,DB_FILM!$A:$A,0))</f>
        <v>In the slums of Rio, two kids' paths diverge as one struggles to become a photographer and the other a kingpin.</v>
      </c>
      <c r="M5444" s="5" t="str">
        <f>INDEX(DB_FILM!H:H,MATCH($F5444,DB_FILM!$A:$A,0))</f>
        <v xml:space="preserve">Fernando Meirelles, Kátia Lund </v>
      </c>
      <c r="N5444" s="5" t="str">
        <f>INDEX(DB_FILM!I:I,MATCH($F5444,DB_FILM!$A:$A,0))</f>
        <v>Alexandre Rodrigues, Leandro Firmino, Matheus Nachtergaele, Phellipe Haagensen</v>
      </c>
      <c r="O5444" s="7">
        <f>INDEX(DB_FILM!J:J,MATCH($F5444,DB_FILM!$A:$A,0))</f>
        <v>615516</v>
      </c>
      <c r="P5444" s="7">
        <f>INDEX(DB_FILM!K:K,MATCH($F5444,DB_FILM!$A:$A,0))</f>
        <v>7560000</v>
      </c>
      <c r="Q5444" t="s">
        <v>474</v>
      </c>
      <c r="R5444">
        <v>1.99</v>
      </c>
      <c r="S5444">
        <v>22</v>
      </c>
      <c r="T5444">
        <v>1</v>
      </c>
      <c r="U5444">
        <v>2176</v>
      </c>
      <c r="V5444">
        <v>1</v>
      </c>
      <c r="W5444" t="str">
        <f t="shared" si="170"/>
        <v>A</v>
      </c>
      <c r="X5444" t="s">
        <v>575</v>
      </c>
      <c r="Y5444">
        <v>5</v>
      </c>
      <c r="Z5444">
        <v>1.07</v>
      </c>
      <c r="AA5444" s="6">
        <f t="shared" si="171"/>
        <v>0.91999999999999993</v>
      </c>
    </row>
    <row r="5445" spans="1:27" x14ac:dyDescent="0.3">
      <c r="A5445" s="5">
        <v>42973</v>
      </c>
      <c r="B5445" t="s">
        <v>416</v>
      </c>
      <c r="C5445" t="s">
        <v>428</v>
      </c>
      <c r="D5445" t="s">
        <v>324</v>
      </c>
      <c r="E5445" t="s">
        <v>325</v>
      </c>
      <c r="F5445" t="s">
        <v>61</v>
      </c>
      <c r="G5445" s="5" t="str">
        <f>INDEX(DB_FILM!B:B,MATCH($F5445,DB_FILM!$A:$A,0))</f>
        <v>1931</v>
      </c>
      <c r="H5445" s="5" t="str">
        <f>INDEX(DB_FILM!C:C,MATCH($F5445,DB_FILM!$A:$A,0))</f>
        <v xml:space="preserve">G </v>
      </c>
      <c r="I5445" s="9">
        <f>INDEX(DB_FILM!D:D,MATCH($F5445,DB_FILM!$A:$A,0))</f>
        <v>87</v>
      </c>
      <c r="J5445" s="5" t="str">
        <f>INDEX(DB_FILM!E:E,MATCH($F5445,DB_FILM!$A:$A,0))</f>
        <v>Comedy, Drama, Romance</v>
      </c>
      <c r="K5445" s="6">
        <f>INDEX(DB_FILM!F:F,MATCH($F5445,DB_FILM!$A:$A,0))</f>
        <v>8.6</v>
      </c>
      <c r="L5445" s="5" t="str">
        <f>INDEX(DB_FILM!G:G,MATCH($F5445,DB_FILM!$A:$A,0))</f>
        <v>With the aid of a wealthy erratic tippler, a dewy-eyed tramp who has fallen in love with a sightless flower girl accumulates money to be able to help her medically.</v>
      </c>
      <c r="M5445" s="5" t="str">
        <f>INDEX(DB_FILM!H:H,MATCH($F5445,DB_FILM!$A:$A,0))</f>
        <v xml:space="preserve">Charles Chaplin </v>
      </c>
      <c r="N5445" s="5" t="str">
        <f>INDEX(DB_FILM!I:I,MATCH($F5445,DB_FILM!$A:$A,0))</f>
        <v>Charles Chaplin, Virginia Cherrill, Florence Lee, Harry Myers</v>
      </c>
      <c r="O5445" s="7">
        <f>INDEX(DB_FILM!J:J,MATCH($F5445,DB_FILM!$A:$A,0))</f>
        <v>136907</v>
      </c>
      <c r="P5445" s="7">
        <f>INDEX(DB_FILM!K:K,MATCH($F5445,DB_FILM!$A:$A,0))</f>
        <v>20000</v>
      </c>
      <c r="Q5445" t="s">
        <v>476</v>
      </c>
      <c r="R5445">
        <v>3.99</v>
      </c>
      <c r="S5445">
        <v>8</v>
      </c>
      <c r="T5445">
        <v>2</v>
      </c>
      <c r="U5445">
        <v>2177</v>
      </c>
      <c r="V5445">
        <v>3</v>
      </c>
      <c r="W5445" t="str">
        <f t="shared" si="170"/>
        <v>B</v>
      </c>
      <c r="X5445" t="s">
        <v>599</v>
      </c>
      <c r="Y5445">
        <v>0</v>
      </c>
      <c r="Z5445">
        <v>2.59</v>
      </c>
      <c r="AA5445" s="6">
        <f t="shared" si="171"/>
        <v>1.4000000000000004</v>
      </c>
    </row>
    <row r="5446" spans="1:27" x14ac:dyDescent="0.3">
      <c r="A5446" s="5">
        <v>42973</v>
      </c>
      <c r="B5446" s="5" t="s">
        <v>416</v>
      </c>
      <c r="C5446" s="5" t="s">
        <v>428</v>
      </c>
      <c r="D5446" s="5" t="s">
        <v>324</v>
      </c>
      <c r="E5446" t="s">
        <v>325</v>
      </c>
      <c r="F5446" t="s">
        <v>77</v>
      </c>
      <c r="G5446" s="5" t="str">
        <f>INDEX(DB_FILM!B:B,MATCH($F5446,DB_FILM!$A:$A,0))</f>
        <v>1981</v>
      </c>
      <c r="H5446" s="5" t="str">
        <f>INDEX(DB_FILM!C:C,MATCH($F5446,DB_FILM!$A:$A,0))</f>
        <v xml:space="preserve">T </v>
      </c>
      <c r="I5446" s="9">
        <f>INDEX(DB_FILM!D:D,MATCH($F5446,DB_FILM!$A:$A,0))</f>
        <v>115</v>
      </c>
      <c r="J5446" s="5" t="str">
        <f>INDEX(DB_FILM!E:E,MATCH($F5446,DB_FILM!$A:$A,0))</f>
        <v>Action, Adventure</v>
      </c>
      <c r="K5446" s="6">
        <f>INDEX(DB_FILM!F:F,MATCH($F5446,DB_FILM!$A:$A,0))</f>
        <v>8.5</v>
      </c>
      <c r="L5446" s="5" t="str">
        <f>INDEX(DB_FILM!G:G,MATCH($F5446,DB_FILM!$A:$A,0))</f>
        <v>In 1936, archaeologist and adventurer Indiana Jones is hired by the U.S. government to find the Ark of the Covenant before Adolf Hitler's Nazis can obtain its awesome powers.</v>
      </c>
      <c r="M5446" s="5" t="str">
        <f>INDEX(DB_FILM!H:H,MATCH($F5446,DB_FILM!$A:$A,0))</f>
        <v xml:space="preserve">Steven Spielberg </v>
      </c>
      <c r="N5446" s="5" t="str">
        <f>INDEX(DB_FILM!I:I,MATCH($F5446,DB_FILM!$A:$A,0))</f>
        <v>Harrison Ford, Karen Allen, Paul Freeman, John Rhys-Davies</v>
      </c>
      <c r="O5446" s="7">
        <f>INDEX(DB_FILM!J:J,MATCH($F5446,DB_FILM!$A:$A,0))</f>
        <v>770612</v>
      </c>
      <c r="P5446" s="7">
        <f>INDEX(DB_FILM!K:K,MATCH($F5446,DB_FILM!$A:$A,0))</f>
        <v>248160000</v>
      </c>
      <c r="Q5446" s="5" t="s">
        <v>474</v>
      </c>
      <c r="R5446">
        <v>7.99</v>
      </c>
      <c r="S5446">
        <v>8</v>
      </c>
      <c r="T5446">
        <v>1</v>
      </c>
      <c r="U5446">
        <v>2177</v>
      </c>
      <c r="V5446">
        <v>3</v>
      </c>
      <c r="W5446" t="str">
        <f t="shared" si="170"/>
        <v>A</v>
      </c>
      <c r="X5446" t="s">
        <v>499</v>
      </c>
      <c r="Y5446">
        <v>0</v>
      </c>
      <c r="Z5446">
        <v>4.79</v>
      </c>
      <c r="AA5446" s="6">
        <f t="shared" si="171"/>
        <v>3.2</v>
      </c>
    </row>
    <row r="5447" spans="1:27" x14ac:dyDescent="0.3">
      <c r="A5447" s="5">
        <v>42974</v>
      </c>
      <c r="B5447" s="5" t="s">
        <v>404</v>
      </c>
      <c r="C5447" s="5" t="s">
        <v>441</v>
      </c>
      <c r="D5447" s="5" t="s">
        <v>267</v>
      </c>
      <c r="E5447" t="s">
        <v>268</v>
      </c>
      <c r="F5447" s="5" t="s">
        <v>19</v>
      </c>
      <c r="G5447" s="5" t="str">
        <f>INDEX(DB_FILM!B:B,MATCH($F5447,DB_FILM!$A:$A,0))</f>
        <v>2001</v>
      </c>
      <c r="H5447" s="5" t="str">
        <f>INDEX(DB_FILM!C:C,MATCH($F5447,DB_FILM!$A:$A,0))</f>
        <v xml:space="preserve">T </v>
      </c>
      <c r="I5447" s="9">
        <f>INDEX(DB_FILM!D:D,MATCH($F5447,DB_FILM!$A:$A,0))</f>
        <v>178</v>
      </c>
      <c r="J5447" s="5" t="str">
        <f>INDEX(DB_FILM!E:E,MATCH($F5447,DB_FILM!$A:$A,0))</f>
        <v>Adventure, Drama, Fantasy</v>
      </c>
      <c r="K5447" s="6">
        <f>INDEX(DB_FILM!F:F,MATCH($F5447,DB_FILM!$A:$A,0))</f>
        <v>8.8000000000000007</v>
      </c>
      <c r="L5447" s="5" t="str">
        <f>INDEX(DB_FILM!G:G,MATCH($F5447,DB_FILM!$A:$A,0))</f>
        <v>A meek Hobbit from the Shire and eight companions set out on a journey to destroy the powerful One Ring and save Middle-earth from the Dark Lord Sauron.</v>
      </c>
      <c r="M5447" s="5" t="str">
        <f>INDEX(DB_FILM!H:H,MATCH($F5447,DB_FILM!$A:$A,0))</f>
        <v xml:space="preserve">Peter Jackson </v>
      </c>
      <c r="N5447" s="5" t="str">
        <f>INDEX(DB_FILM!I:I,MATCH($F5447,DB_FILM!$A:$A,0))</f>
        <v>Elijah Wood, Ian McKellen, Orlando Bloom, Sean Bean</v>
      </c>
      <c r="O5447" s="7">
        <f>INDEX(DB_FILM!J:J,MATCH($F5447,DB_FILM!$A:$A,0))</f>
        <v>1433603</v>
      </c>
      <c r="P5447" s="7">
        <f>INDEX(DB_FILM!K:K,MATCH($F5447,DB_FILM!$A:$A,0))</f>
        <v>315540000</v>
      </c>
      <c r="Q5447" s="5" t="s">
        <v>474</v>
      </c>
      <c r="R5447">
        <v>1.99</v>
      </c>
      <c r="S5447">
        <v>3</v>
      </c>
      <c r="T5447">
        <v>1</v>
      </c>
      <c r="U5447">
        <v>2178</v>
      </c>
      <c r="V5447">
        <v>3</v>
      </c>
      <c r="W5447" t="str">
        <f t="shared" si="170"/>
        <v>A</v>
      </c>
      <c r="X5447" t="s">
        <v>566</v>
      </c>
      <c r="Y5447">
        <v>0</v>
      </c>
      <c r="Z5447">
        <v>1.07</v>
      </c>
      <c r="AA5447" s="6">
        <f t="shared" si="171"/>
        <v>0.91999999999999993</v>
      </c>
    </row>
    <row r="5448" spans="1:27" x14ac:dyDescent="0.3">
      <c r="A5448" s="5">
        <v>42974</v>
      </c>
      <c r="B5448" t="s">
        <v>404</v>
      </c>
      <c r="C5448" t="s">
        <v>441</v>
      </c>
      <c r="D5448" t="s">
        <v>267</v>
      </c>
      <c r="E5448" t="s">
        <v>268</v>
      </c>
      <c r="F5448" t="s">
        <v>21</v>
      </c>
      <c r="G5448" s="5" t="str">
        <f>INDEX(DB_FILM!B:B,MATCH($F5448,DB_FILM!$A:$A,0))</f>
        <v>1999</v>
      </c>
      <c r="H5448" s="5" t="str">
        <f>INDEX(DB_FILM!C:C,MATCH($F5448,DB_FILM!$A:$A,0))</f>
        <v xml:space="preserve">VM18 </v>
      </c>
      <c r="I5448" s="9">
        <f>INDEX(DB_FILM!D:D,MATCH($F5448,DB_FILM!$A:$A,0))</f>
        <v>139</v>
      </c>
      <c r="J5448" s="5" t="str">
        <f>INDEX(DB_FILM!E:E,MATCH($F5448,DB_FILM!$A:$A,0))</f>
        <v>Drama</v>
      </c>
      <c r="K5448" s="6">
        <f>INDEX(DB_FILM!F:F,MATCH($F5448,DB_FILM!$A:$A,0))</f>
        <v>8.8000000000000007</v>
      </c>
      <c r="L5448" s="5" t="str">
        <f>INDEX(DB_FILM!G:G,MATCH($F5448,DB_FILM!$A:$A,0))</f>
        <v>An insomniac office worker and a devil-may-care soapmaker form an underground fight club that evolves into something much, much more.</v>
      </c>
      <c r="M5448" s="5" t="str">
        <f>INDEX(DB_FILM!H:H,MATCH($F5448,DB_FILM!$A:$A,0))</f>
        <v xml:space="preserve">David Fincher </v>
      </c>
      <c r="N5448" s="5" t="str">
        <f>INDEX(DB_FILM!I:I,MATCH($F5448,DB_FILM!$A:$A,0))</f>
        <v>Brad Pitt, Edward Norton, Meat Loaf, Zach Grenier</v>
      </c>
      <c r="O5448" s="7">
        <f>INDEX(DB_FILM!J:J,MATCH($F5448,DB_FILM!$A:$A,0))</f>
        <v>1591794</v>
      </c>
      <c r="P5448" s="7">
        <f>INDEX(DB_FILM!K:K,MATCH($F5448,DB_FILM!$A:$A,0))</f>
        <v>37030000</v>
      </c>
      <c r="Q5448" t="s">
        <v>476</v>
      </c>
      <c r="R5448">
        <v>5.99</v>
      </c>
      <c r="S5448">
        <v>4</v>
      </c>
      <c r="T5448">
        <v>2</v>
      </c>
      <c r="U5448">
        <v>2178</v>
      </c>
      <c r="V5448">
        <v>1</v>
      </c>
      <c r="W5448" t="str">
        <f t="shared" si="170"/>
        <v>B</v>
      </c>
      <c r="X5448" t="s">
        <v>585</v>
      </c>
      <c r="Y5448">
        <v>0</v>
      </c>
      <c r="Z5448">
        <v>3.35</v>
      </c>
      <c r="AA5448" s="6">
        <f t="shared" si="171"/>
        <v>2.64</v>
      </c>
    </row>
    <row r="5449" spans="1:27" x14ac:dyDescent="0.3">
      <c r="A5449" s="5">
        <v>42974</v>
      </c>
      <c r="B5449" s="5" t="s">
        <v>404</v>
      </c>
      <c r="C5449" s="5" t="s">
        <v>441</v>
      </c>
      <c r="D5449" s="5" t="s">
        <v>267</v>
      </c>
      <c r="E5449" t="s">
        <v>268</v>
      </c>
      <c r="F5449" s="5" t="s">
        <v>85</v>
      </c>
      <c r="G5449" s="5" t="str">
        <f>INDEX(DB_FILM!B:B,MATCH($F5449,DB_FILM!$A:$A,0))</f>
        <v>1991</v>
      </c>
      <c r="H5449" s="5" t="str">
        <f>INDEX(DB_FILM!C:C,MATCH($F5449,DB_FILM!$A:$A,0))</f>
        <v xml:space="preserve">T </v>
      </c>
      <c r="I5449" s="9">
        <f>INDEX(DB_FILM!D:D,MATCH($F5449,DB_FILM!$A:$A,0))</f>
        <v>137</v>
      </c>
      <c r="J5449" s="5" t="str">
        <f>INDEX(DB_FILM!E:E,MATCH($F5449,DB_FILM!$A:$A,0))</f>
        <v>Action, Sci-Fi</v>
      </c>
      <c r="K5449" s="6">
        <f>INDEX(DB_FILM!F:F,MATCH($F5449,DB_FILM!$A:$A,0))</f>
        <v>8.5</v>
      </c>
      <c r="L5449" s="5" t="str">
        <f>INDEX(DB_FILM!G:G,MATCH($F5449,DB_FILM!$A:$A,0))</f>
        <v>A cyborg, identical to the one who failed to kill Sarah Connor, must now protect her teenage son, John Connor, from a more advanced and powerful cyborg.</v>
      </c>
      <c r="M5449" s="5" t="str">
        <f>INDEX(DB_FILM!H:H,MATCH($F5449,DB_FILM!$A:$A,0))</f>
        <v xml:space="preserve">James Cameron </v>
      </c>
      <c r="N5449" s="5" t="str">
        <f>INDEX(DB_FILM!I:I,MATCH($F5449,DB_FILM!$A:$A,0))</f>
        <v>Arnold Schwarzenegger, Linda Hamilton, Edward Furlong, Robert Patrick</v>
      </c>
      <c r="O5449" s="7">
        <f>INDEX(DB_FILM!J:J,MATCH($F5449,DB_FILM!$A:$A,0))</f>
        <v>863511</v>
      </c>
      <c r="P5449" s="7">
        <f>INDEX(DB_FILM!K:K,MATCH($F5449,DB_FILM!$A:$A,0))</f>
        <v>204840000</v>
      </c>
      <c r="Q5449" s="5" t="s">
        <v>476</v>
      </c>
      <c r="R5449">
        <v>13.99</v>
      </c>
      <c r="S5449">
        <v>39</v>
      </c>
      <c r="T5449">
        <v>2</v>
      </c>
      <c r="U5449">
        <v>2178</v>
      </c>
      <c r="V5449">
        <v>3</v>
      </c>
      <c r="W5449" t="str">
        <f t="shared" si="170"/>
        <v>B</v>
      </c>
      <c r="X5449" t="s">
        <v>593</v>
      </c>
      <c r="Y5449">
        <v>0</v>
      </c>
      <c r="Z5449">
        <v>8.39</v>
      </c>
      <c r="AA5449" s="6">
        <f t="shared" si="171"/>
        <v>5.6</v>
      </c>
    </row>
    <row r="5450" spans="1:27" x14ac:dyDescent="0.3">
      <c r="A5450" s="5">
        <v>42974</v>
      </c>
      <c r="B5450" t="s">
        <v>400</v>
      </c>
      <c r="C5450" t="s">
        <v>458</v>
      </c>
      <c r="D5450" t="s">
        <v>394</v>
      </c>
      <c r="E5450" t="s">
        <v>307</v>
      </c>
      <c r="F5450" t="s">
        <v>75</v>
      </c>
      <c r="G5450" s="5" t="str">
        <f>INDEX(DB_FILM!B:B,MATCH($F5450,DB_FILM!$A:$A,0))</f>
        <v>1979</v>
      </c>
      <c r="H5450" s="5" t="str">
        <f>INDEX(DB_FILM!C:C,MATCH($F5450,DB_FILM!$A:$A,0))</f>
        <v xml:space="preserve">T </v>
      </c>
      <c r="I5450" s="9">
        <f>INDEX(DB_FILM!D:D,MATCH($F5450,DB_FILM!$A:$A,0))</f>
        <v>116</v>
      </c>
      <c r="J5450" s="5" t="str">
        <f>INDEX(DB_FILM!E:E,MATCH($F5450,DB_FILM!$A:$A,0))</f>
        <v>Horror, Sci-Fi</v>
      </c>
      <c r="K5450" s="6">
        <f>INDEX(DB_FILM!F:F,MATCH($F5450,DB_FILM!$A:$A,0))</f>
        <v>8.5</v>
      </c>
      <c r="L5450" s="5" t="str">
        <f>INDEX(DB_FILM!G:G,MATCH($F5450,DB_FILM!$A:$A,0))</f>
        <v>After a space merchant vessel perceives an unknown transmission as a distress call, its landing on the source moon finds one of the crew attacked by a mysterious lifeform, and they soon realize that its life cycle has merely begun.</v>
      </c>
      <c r="M5450" s="5" t="str">
        <f>INDEX(DB_FILM!H:H,MATCH($F5450,DB_FILM!$A:$A,0))</f>
        <v xml:space="preserve">Ridley Scott </v>
      </c>
      <c r="N5450" s="5" t="str">
        <f>INDEX(DB_FILM!I:I,MATCH($F5450,DB_FILM!$A:$A,0))</f>
        <v>Sigourney Weaver, Tom Skerritt, John Hurt, Veronica Cartwright</v>
      </c>
      <c r="O5450" s="7">
        <f>INDEX(DB_FILM!J:J,MATCH($F5450,DB_FILM!$A:$A,0))</f>
        <v>678799</v>
      </c>
      <c r="P5450" s="7">
        <f>INDEX(DB_FILM!K:K,MATCH($F5450,DB_FILM!$A:$A,0))</f>
        <v>78900000</v>
      </c>
      <c r="Q5450" t="s">
        <v>474</v>
      </c>
      <c r="R5450">
        <v>1.99</v>
      </c>
      <c r="S5450">
        <v>33</v>
      </c>
      <c r="T5450">
        <v>1</v>
      </c>
      <c r="U5450">
        <v>2179</v>
      </c>
      <c r="V5450">
        <v>2</v>
      </c>
      <c r="W5450" t="str">
        <f t="shared" si="170"/>
        <v>A</v>
      </c>
      <c r="X5450" t="s">
        <v>532</v>
      </c>
      <c r="Y5450">
        <v>5</v>
      </c>
      <c r="Z5450">
        <v>1.35</v>
      </c>
      <c r="AA5450" s="6">
        <f t="shared" si="171"/>
        <v>0.6399999999999999</v>
      </c>
    </row>
    <row r="5451" spans="1:27" x14ac:dyDescent="0.3">
      <c r="A5451" s="5">
        <v>42975</v>
      </c>
      <c r="B5451" s="5" t="s">
        <v>410</v>
      </c>
      <c r="C5451" s="5" t="s">
        <v>433</v>
      </c>
      <c r="D5451" s="5" t="s">
        <v>337</v>
      </c>
      <c r="E5451" t="s">
        <v>290</v>
      </c>
      <c r="F5451" s="5" t="s">
        <v>95</v>
      </c>
      <c r="G5451" s="5" t="str">
        <f>INDEX(DB_FILM!B:B,MATCH($F5451,DB_FILM!$A:$A,0))</f>
        <v>2002</v>
      </c>
      <c r="H5451" s="5" t="str">
        <f>INDEX(DB_FILM!C:C,MATCH($F5451,DB_FILM!$A:$A,0))</f>
        <v xml:space="preserve">T </v>
      </c>
      <c r="I5451" s="9">
        <f>INDEX(DB_FILM!D:D,MATCH($F5451,DB_FILM!$A:$A,0))</f>
        <v>150</v>
      </c>
      <c r="J5451" s="5" t="str">
        <f>INDEX(DB_FILM!E:E,MATCH($F5451,DB_FILM!$A:$A,0))</f>
        <v>Biography, Drama, Music</v>
      </c>
      <c r="K5451" s="6">
        <f>INDEX(DB_FILM!F:F,MATCH($F5451,DB_FILM!$A:$A,0))</f>
        <v>8.5</v>
      </c>
      <c r="L5451" s="5" t="str">
        <f>INDEX(DB_FILM!G:G,MATCH($F5451,DB_FILM!$A:$A,0))</f>
        <v>A Polish Jewish musician struggles to survive the destruction of the Warsaw ghetto of World War II.</v>
      </c>
      <c r="M5451" s="5" t="str">
        <f>INDEX(DB_FILM!H:H,MATCH($F5451,DB_FILM!$A:$A,0))</f>
        <v xml:space="preserve">Roman Polanski </v>
      </c>
      <c r="N5451" s="5" t="str">
        <f>INDEX(DB_FILM!I:I,MATCH($F5451,DB_FILM!$A:$A,0))</f>
        <v>Adrien Brody, Thomas Kretschmann, Frank Finlay, Emilia Fox</v>
      </c>
      <c r="O5451" s="7">
        <f>INDEX(DB_FILM!J:J,MATCH($F5451,DB_FILM!$A:$A,0))</f>
        <v>602411</v>
      </c>
      <c r="P5451" s="7">
        <f>INDEX(DB_FILM!K:K,MATCH($F5451,DB_FILM!$A:$A,0))</f>
        <v>32570000</v>
      </c>
      <c r="Q5451" s="5" t="s">
        <v>476</v>
      </c>
      <c r="R5451">
        <v>7.99</v>
      </c>
      <c r="S5451">
        <v>44</v>
      </c>
      <c r="T5451">
        <v>2</v>
      </c>
      <c r="U5451">
        <v>2180</v>
      </c>
      <c r="V5451">
        <v>1</v>
      </c>
      <c r="W5451" t="str">
        <f t="shared" si="170"/>
        <v>B</v>
      </c>
      <c r="X5451" t="s">
        <v>492</v>
      </c>
      <c r="Y5451">
        <v>0</v>
      </c>
      <c r="Z5451">
        <v>3.99</v>
      </c>
      <c r="AA5451" s="6">
        <f t="shared" si="171"/>
        <v>4</v>
      </c>
    </row>
    <row r="5452" spans="1:27" x14ac:dyDescent="0.3">
      <c r="A5452" s="5">
        <v>42975</v>
      </c>
      <c r="B5452" t="s">
        <v>410</v>
      </c>
      <c r="C5452" t="s">
        <v>433</v>
      </c>
      <c r="D5452" t="s">
        <v>337</v>
      </c>
      <c r="E5452" t="s">
        <v>290</v>
      </c>
      <c r="F5452" t="s">
        <v>15</v>
      </c>
      <c r="G5452" s="5" t="str">
        <f>INDEX(DB_FILM!B:B,MATCH($F5452,DB_FILM!$A:$A,0))</f>
        <v>1957</v>
      </c>
      <c r="H5452" s="5" t="str">
        <f>INDEX(DB_FILM!C:C,MATCH($F5452,DB_FILM!$A:$A,0))</f>
        <v>N/A</v>
      </c>
      <c r="I5452" s="9">
        <f>INDEX(DB_FILM!D:D,MATCH($F5452,DB_FILM!$A:$A,0))</f>
        <v>96</v>
      </c>
      <c r="J5452" s="5" t="str">
        <f>INDEX(DB_FILM!E:E,MATCH($F5452,DB_FILM!$A:$A,0))</f>
        <v>Crime, Drama</v>
      </c>
      <c r="K5452" s="6">
        <f>INDEX(DB_FILM!F:F,MATCH($F5452,DB_FILM!$A:$A,0))</f>
        <v>8.9</v>
      </c>
      <c r="L5452" s="5" t="str">
        <f>INDEX(DB_FILM!G:G,MATCH($F5452,DB_FILM!$A:$A,0))</f>
        <v>A jury holdout attempts to prevent a miscarriage of justice by forcing his colleagues to reconsider the evidence.</v>
      </c>
      <c r="M5452" s="5" t="str">
        <f>INDEX(DB_FILM!H:H,MATCH($F5452,DB_FILM!$A:$A,0))</f>
        <v xml:space="preserve">Sidney Lumet </v>
      </c>
      <c r="N5452" s="5" t="str">
        <f>INDEX(DB_FILM!I:I,MATCH($F5452,DB_FILM!$A:$A,0))</f>
        <v>Henry Fonda, Lee J. Cobb, Martin Balsam, John Fiedler</v>
      </c>
      <c r="O5452" s="7">
        <f>INDEX(DB_FILM!J:J,MATCH($F5452,DB_FILM!$A:$A,0))</f>
        <v>555455</v>
      </c>
      <c r="P5452" s="7">
        <f>INDEX(DB_FILM!K:K,MATCH($F5452,DB_FILM!$A:$A,0))</f>
        <v>0</v>
      </c>
      <c r="Q5452" t="s">
        <v>474</v>
      </c>
      <c r="R5452">
        <v>9.99</v>
      </c>
      <c r="S5452">
        <v>50</v>
      </c>
      <c r="T5452">
        <v>1</v>
      </c>
      <c r="U5452">
        <v>2180</v>
      </c>
      <c r="V5452">
        <v>3</v>
      </c>
      <c r="W5452" t="str">
        <f t="shared" si="170"/>
        <v>A</v>
      </c>
      <c r="X5452" t="s">
        <v>487</v>
      </c>
      <c r="Y5452">
        <v>0</v>
      </c>
      <c r="Z5452">
        <v>6.69</v>
      </c>
      <c r="AA5452" s="6">
        <f t="shared" si="171"/>
        <v>3.3</v>
      </c>
    </row>
    <row r="5453" spans="1:27" x14ac:dyDescent="0.3">
      <c r="A5453" s="5">
        <v>42975</v>
      </c>
      <c r="B5453" s="5" t="s">
        <v>414</v>
      </c>
      <c r="C5453" s="5" t="s">
        <v>420</v>
      </c>
      <c r="D5453" s="5" t="s">
        <v>312</v>
      </c>
      <c r="E5453" t="s">
        <v>307</v>
      </c>
      <c r="F5453" s="5" t="s">
        <v>75</v>
      </c>
      <c r="G5453" s="5" t="str">
        <f>INDEX(DB_FILM!B:B,MATCH($F5453,DB_FILM!$A:$A,0))</f>
        <v>1979</v>
      </c>
      <c r="H5453" s="5" t="str">
        <f>INDEX(DB_FILM!C:C,MATCH($F5453,DB_FILM!$A:$A,0))</f>
        <v xml:space="preserve">T </v>
      </c>
      <c r="I5453" s="9">
        <f>INDEX(DB_FILM!D:D,MATCH($F5453,DB_FILM!$A:$A,0))</f>
        <v>116</v>
      </c>
      <c r="J5453" s="5" t="str">
        <f>INDEX(DB_FILM!E:E,MATCH($F5453,DB_FILM!$A:$A,0))</f>
        <v>Horror, Sci-Fi</v>
      </c>
      <c r="K5453" s="6">
        <f>INDEX(DB_FILM!F:F,MATCH($F5453,DB_FILM!$A:$A,0))</f>
        <v>8.5</v>
      </c>
      <c r="L5453" s="5" t="str">
        <f>INDEX(DB_FILM!G:G,MATCH($F5453,DB_FILM!$A:$A,0))</f>
        <v>After a space merchant vessel perceives an unknown transmission as a distress call, its landing on the source moon finds one of the crew attacked by a mysterious lifeform, and they soon realize that its life cycle has merely begun.</v>
      </c>
      <c r="M5453" s="5" t="str">
        <f>INDEX(DB_FILM!H:H,MATCH($F5453,DB_FILM!$A:$A,0))</f>
        <v xml:space="preserve">Ridley Scott </v>
      </c>
      <c r="N5453" s="5" t="str">
        <f>INDEX(DB_FILM!I:I,MATCH($F5453,DB_FILM!$A:$A,0))</f>
        <v>Sigourney Weaver, Tom Skerritt, John Hurt, Veronica Cartwright</v>
      </c>
      <c r="O5453" s="7">
        <f>INDEX(DB_FILM!J:J,MATCH($F5453,DB_FILM!$A:$A,0))</f>
        <v>678799</v>
      </c>
      <c r="P5453" s="7">
        <f>INDEX(DB_FILM!K:K,MATCH($F5453,DB_FILM!$A:$A,0))</f>
        <v>78900000</v>
      </c>
      <c r="Q5453" s="5" t="s">
        <v>474</v>
      </c>
      <c r="R5453">
        <v>9.99</v>
      </c>
      <c r="S5453">
        <v>33</v>
      </c>
      <c r="T5453">
        <v>1</v>
      </c>
      <c r="U5453">
        <v>2181</v>
      </c>
      <c r="V5453">
        <v>3</v>
      </c>
      <c r="W5453" t="str">
        <f t="shared" si="170"/>
        <v>A</v>
      </c>
      <c r="X5453" t="s">
        <v>532</v>
      </c>
      <c r="Y5453">
        <v>0</v>
      </c>
      <c r="Z5453">
        <v>6.39</v>
      </c>
      <c r="AA5453" s="6">
        <f t="shared" si="171"/>
        <v>3.6000000000000005</v>
      </c>
    </row>
    <row r="5454" spans="1:27" x14ac:dyDescent="0.3">
      <c r="A5454" s="5">
        <v>42975</v>
      </c>
      <c r="B5454" t="s">
        <v>414</v>
      </c>
      <c r="C5454" t="s">
        <v>420</v>
      </c>
      <c r="D5454" t="s">
        <v>312</v>
      </c>
      <c r="E5454" t="s">
        <v>307</v>
      </c>
      <c r="F5454" t="s">
        <v>15</v>
      </c>
      <c r="G5454" s="5" t="str">
        <f>INDEX(DB_FILM!B:B,MATCH($F5454,DB_FILM!$A:$A,0))</f>
        <v>1957</v>
      </c>
      <c r="H5454" s="5" t="str">
        <f>INDEX(DB_FILM!C:C,MATCH($F5454,DB_FILM!$A:$A,0))</f>
        <v>N/A</v>
      </c>
      <c r="I5454" s="9">
        <f>INDEX(DB_FILM!D:D,MATCH($F5454,DB_FILM!$A:$A,0))</f>
        <v>96</v>
      </c>
      <c r="J5454" s="5" t="str">
        <f>INDEX(DB_FILM!E:E,MATCH($F5454,DB_FILM!$A:$A,0))</f>
        <v>Crime, Drama</v>
      </c>
      <c r="K5454" s="6">
        <f>INDEX(DB_FILM!F:F,MATCH($F5454,DB_FILM!$A:$A,0))</f>
        <v>8.9</v>
      </c>
      <c r="L5454" s="5" t="str">
        <f>INDEX(DB_FILM!G:G,MATCH($F5454,DB_FILM!$A:$A,0))</f>
        <v>A jury holdout attempts to prevent a miscarriage of justice by forcing his colleagues to reconsider the evidence.</v>
      </c>
      <c r="M5454" s="5" t="str">
        <f>INDEX(DB_FILM!H:H,MATCH($F5454,DB_FILM!$A:$A,0))</f>
        <v xml:space="preserve">Sidney Lumet </v>
      </c>
      <c r="N5454" s="5" t="str">
        <f>INDEX(DB_FILM!I:I,MATCH($F5454,DB_FILM!$A:$A,0))</f>
        <v>Henry Fonda, Lee J. Cobb, Martin Balsam, John Fiedler</v>
      </c>
      <c r="O5454" s="7">
        <f>INDEX(DB_FILM!J:J,MATCH($F5454,DB_FILM!$A:$A,0))</f>
        <v>555455</v>
      </c>
      <c r="P5454" s="7">
        <f>INDEX(DB_FILM!K:K,MATCH($F5454,DB_FILM!$A:$A,0))</f>
        <v>0</v>
      </c>
      <c r="Q5454" t="s">
        <v>476</v>
      </c>
      <c r="R5454">
        <v>13.99</v>
      </c>
      <c r="S5454">
        <v>50</v>
      </c>
      <c r="T5454">
        <v>2</v>
      </c>
      <c r="U5454">
        <v>2181</v>
      </c>
      <c r="V5454">
        <v>1</v>
      </c>
      <c r="W5454" t="str">
        <f t="shared" si="170"/>
        <v>B</v>
      </c>
      <c r="X5454" t="s">
        <v>591</v>
      </c>
      <c r="Y5454">
        <v>0</v>
      </c>
      <c r="Z5454">
        <v>9.51</v>
      </c>
      <c r="AA5454" s="6">
        <f t="shared" si="171"/>
        <v>4.4800000000000004</v>
      </c>
    </row>
    <row r="5455" spans="1:27" x14ac:dyDescent="0.3">
      <c r="A5455" s="5">
        <v>42976</v>
      </c>
      <c r="B5455" s="5" t="s">
        <v>409</v>
      </c>
      <c r="C5455" s="5" t="s">
        <v>463</v>
      </c>
      <c r="D5455" s="5" t="s">
        <v>393</v>
      </c>
      <c r="E5455" t="s">
        <v>287</v>
      </c>
      <c r="F5455" s="5" t="s">
        <v>29</v>
      </c>
      <c r="G5455" s="5" t="str">
        <f>INDEX(DB_FILM!B:B,MATCH($F5455,DB_FILM!$A:$A,0))</f>
        <v>1990</v>
      </c>
      <c r="H5455" s="5" t="str">
        <f>INDEX(DB_FILM!C:C,MATCH($F5455,DB_FILM!$A:$A,0))</f>
        <v xml:space="preserve">VM14 </v>
      </c>
      <c r="I5455" s="9">
        <f>INDEX(DB_FILM!D:D,MATCH($F5455,DB_FILM!$A:$A,0))</f>
        <v>146</v>
      </c>
      <c r="J5455" s="5" t="str">
        <f>INDEX(DB_FILM!E:E,MATCH($F5455,DB_FILM!$A:$A,0))</f>
        <v>Crime, Drama</v>
      </c>
      <c r="K5455" s="6">
        <f>INDEX(DB_FILM!F:F,MATCH($F5455,DB_FILM!$A:$A,0))</f>
        <v>8.6999999999999993</v>
      </c>
      <c r="L5455" s="5" t="str">
        <f>INDEX(DB_FILM!G:G,MATCH($F5455,DB_FILM!$A:$A,0))</f>
        <v>The story of Henry Hill and his life in the mob, covering his relationship with his wife Karen Hill and his mob partners Jimmy Conway and Tommy DeVito in the Italian-American crime syndicate.</v>
      </c>
      <c r="M5455" s="5" t="str">
        <f>INDEX(DB_FILM!H:H,MATCH($F5455,DB_FILM!$A:$A,0))</f>
        <v xml:space="preserve">Martin Scorsese </v>
      </c>
      <c r="N5455" s="5" t="str">
        <f>INDEX(DB_FILM!I:I,MATCH($F5455,DB_FILM!$A:$A,0))</f>
        <v>Robert De Niro, Ray Liotta, Joe Pesci, Lorraine Bracco</v>
      </c>
      <c r="O5455" s="7">
        <f>INDEX(DB_FILM!J:J,MATCH($F5455,DB_FILM!$A:$A,0))</f>
        <v>857121</v>
      </c>
      <c r="P5455" s="7">
        <f>INDEX(DB_FILM!K:K,MATCH($F5455,DB_FILM!$A:$A,0))</f>
        <v>46840000</v>
      </c>
      <c r="Q5455" s="5" t="s">
        <v>475</v>
      </c>
      <c r="R5455">
        <v>9.99</v>
      </c>
      <c r="S5455">
        <v>8</v>
      </c>
      <c r="T5455">
        <v>3</v>
      </c>
      <c r="U5455">
        <v>2182</v>
      </c>
      <c r="V5455">
        <v>3</v>
      </c>
      <c r="W5455" t="str">
        <f t="shared" si="170"/>
        <v>C</v>
      </c>
      <c r="X5455" t="s">
        <v>602</v>
      </c>
      <c r="Y5455">
        <v>0</v>
      </c>
      <c r="Z5455">
        <v>6.99</v>
      </c>
      <c r="AA5455" s="6">
        <f t="shared" si="171"/>
        <v>3</v>
      </c>
    </row>
    <row r="5456" spans="1:27" x14ac:dyDescent="0.3">
      <c r="A5456" s="5">
        <v>42976</v>
      </c>
      <c r="B5456" s="5" t="s">
        <v>409</v>
      </c>
      <c r="C5456" s="5" t="s">
        <v>463</v>
      </c>
      <c r="D5456" s="5" t="s">
        <v>393</v>
      </c>
      <c r="E5456" t="s">
        <v>287</v>
      </c>
      <c r="F5456" s="5" t="s">
        <v>75</v>
      </c>
      <c r="G5456" s="5" t="str">
        <f>INDEX(DB_FILM!B:B,MATCH($F5456,DB_FILM!$A:$A,0))</f>
        <v>1979</v>
      </c>
      <c r="H5456" s="5" t="str">
        <f>INDEX(DB_FILM!C:C,MATCH($F5456,DB_FILM!$A:$A,0))</f>
        <v xml:space="preserve">T </v>
      </c>
      <c r="I5456" s="9">
        <f>INDEX(DB_FILM!D:D,MATCH($F5456,DB_FILM!$A:$A,0))</f>
        <v>116</v>
      </c>
      <c r="J5456" s="5" t="str">
        <f>INDEX(DB_FILM!E:E,MATCH($F5456,DB_FILM!$A:$A,0))</f>
        <v>Horror, Sci-Fi</v>
      </c>
      <c r="K5456" s="6">
        <f>INDEX(DB_FILM!F:F,MATCH($F5456,DB_FILM!$A:$A,0))</f>
        <v>8.5</v>
      </c>
      <c r="L5456" s="5" t="str">
        <f>INDEX(DB_FILM!G:G,MATCH($F5456,DB_FILM!$A:$A,0))</f>
        <v>After a space merchant vessel perceives an unknown transmission as a distress call, its landing on the source moon finds one of the crew attacked by a mysterious lifeform, and they soon realize that its life cycle has merely begun.</v>
      </c>
      <c r="M5456" s="5" t="str">
        <f>INDEX(DB_FILM!H:H,MATCH($F5456,DB_FILM!$A:$A,0))</f>
        <v xml:space="preserve">Ridley Scott </v>
      </c>
      <c r="N5456" s="5" t="str">
        <f>INDEX(DB_FILM!I:I,MATCH($F5456,DB_FILM!$A:$A,0))</f>
        <v>Sigourney Weaver, Tom Skerritt, John Hurt, Veronica Cartwright</v>
      </c>
      <c r="O5456" s="7">
        <f>INDEX(DB_FILM!J:J,MATCH($F5456,DB_FILM!$A:$A,0))</f>
        <v>678799</v>
      </c>
      <c r="P5456" s="7">
        <f>INDEX(DB_FILM!K:K,MATCH($F5456,DB_FILM!$A:$A,0))</f>
        <v>78900000</v>
      </c>
      <c r="Q5456" s="5" t="s">
        <v>474</v>
      </c>
      <c r="R5456">
        <v>5.99</v>
      </c>
      <c r="S5456">
        <v>33</v>
      </c>
      <c r="T5456">
        <v>1</v>
      </c>
      <c r="U5456">
        <v>2182</v>
      </c>
      <c r="V5456">
        <v>1</v>
      </c>
      <c r="W5456" t="str">
        <f t="shared" si="170"/>
        <v>A</v>
      </c>
      <c r="X5456" t="s">
        <v>532</v>
      </c>
      <c r="Y5456">
        <v>0</v>
      </c>
      <c r="Z5456">
        <v>2.99</v>
      </c>
      <c r="AA5456" s="6">
        <f t="shared" si="171"/>
        <v>3</v>
      </c>
    </row>
    <row r="5457" spans="1:27" x14ac:dyDescent="0.3">
      <c r="A5457" s="5">
        <v>42976</v>
      </c>
      <c r="B5457" t="s">
        <v>409</v>
      </c>
      <c r="C5457" t="s">
        <v>463</v>
      </c>
      <c r="D5457" t="s">
        <v>393</v>
      </c>
      <c r="E5457" t="s">
        <v>287</v>
      </c>
      <c r="F5457" t="s">
        <v>95</v>
      </c>
      <c r="G5457" s="5" t="str">
        <f>INDEX(DB_FILM!B:B,MATCH($F5457,DB_FILM!$A:$A,0))</f>
        <v>2002</v>
      </c>
      <c r="H5457" s="5" t="str">
        <f>INDEX(DB_FILM!C:C,MATCH($F5457,DB_FILM!$A:$A,0))</f>
        <v xml:space="preserve">T </v>
      </c>
      <c r="I5457" s="9">
        <f>INDEX(DB_FILM!D:D,MATCH($F5457,DB_FILM!$A:$A,0))</f>
        <v>150</v>
      </c>
      <c r="J5457" s="5" t="str">
        <f>INDEX(DB_FILM!E:E,MATCH($F5457,DB_FILM!$A:$A,0))</f>
        <v>Biography, Drama, Music</v>
      </c>
      <c r="K5457" s="6">
        <f>INDEX(DB_FILM!F:F,MATCH($F5457,DB_FILM!$A:$A,0))</f>
        <v>8.5</v>
      </c>
      <c r="L5457" s="5" t="str">
        <f>INDEX(DB_FILM!G:G,MATCH($F5457,DB_FILM!$A:$A,0))</f>
        <v>A Polish Jewish musician struggles to survive the destruction of the Warsaw ghetto of World War II.</v>
      </c>
      <c r="M5457" s="5" t="str">
        <f>INDEX(DB_FILM!H:H,MATCH($F5457,DB_FILM!$A:$A,0))</f>
        <v xml:space="preserve">Roman Polanski </v>
      </c>
      <c r="N5457" s="5" t="str">
        <f>INDEX(DB_FILM!I:I,MATCH($F5457,DB_FILM!$A:$A,0))</f>
        <v>Adrien Brody, Thomas Kretschmann, Frank Finlay, Emilia Fox</v>
      </c>
      <c r="O5457" s="7">
        <f>INDEX(DB_FILM!J:J,MATCH($F5457,DB_FILM!$A:$A,0))</f>
        <v>602411</v>
      </c>
      <c r="P5457" s="7">
        <f>INDEX(DB_FILM!K:K,MATCH($F5457,DB_FILM!$A:$A,0))</f>
        <v>32570000</v>
      </c>
      <c r="Q5457" t="s">
        <v>476</v>
      </c>
      <c r="R5457">
        <v>13.99</v>
      </c>
      <c r="S5457">
        <v>44</v>
      </c>
      <c r="T5457">
        <v>2</v>
      </c>
      <c r="U5457">
        <v>2182</v>
      </c>
      <c r="V5457">
        <v>1</v>
      </c>
      <c r="W5457" t="str">
        <f t="shared" si="170"/>
        <v>B</v>
      </c>
      <c r="X5457" t="s">
        <v>492</v>
      </c>
      <c r="Y5457">
        <v>0</v>
      </c>
      <c r="Z5457">
        <v>8.5299999999999994</v>
      </c>
      <c r="AA5457" s="6">
        <f t="shared" si="171"/>
        <v>5.4600000000000009</v>
      </c>
    </row>
    <row r="5458" spans="1:27" x14ac:dyDescent="0.3">
      <c r="A5458" s="5">
        <v>42976</v>
      </c>
      <c r="B5458" s="5" t="s">
        <v>398</v>
      </c>
      <c r="C5458" s="5" t="s">
        <v>451</v>
      </c>
      <c r="D5458" s="5" t="s">
        <v>393</v>
      </c>
      <c r="E5458" t="s">
        <v>287</v>
      </c>
      <c r="F5458" s="5" t="s">
        <v>89</v>
      </c>
      <c r="G5458" s="5" t="str">
        <f>INDEX(DB_FILM!B:B,MATCH($F5458,DB_FILM!$A:$A,0))</f>
        <v>2000</v>
      </c>
      <c r="H5458" s="5" t="str">
        <f>INDEX(DB_FILM!C:C,MATCH($F5458,DB_FILM!$A:$A,0))</f>
        <v xml:space="preserve">T </v>
      </c>
      <c r="I5458" s="9">
        <f>INDEX(DB_FILM!D:D,MATCH($F5458,DB_FILM!$A:$A,0))</f>
        <v>113</v>
      </c>
      <c r="J5458" s="5" t="str">
        <f>INDEX(DB_FILM!E:E,MATCH($F5458,DB_FILM!$A:$A,0))</f>
        <v>Mystery, Thriller</v>
      </c>
      <c r="K5458" s="6">
        <f>INDEX(DB_FILM!F:F,MATCH($F5458,DB_FILM!$A:$A,0))</f>
        <v>8.5</v>
      </c>
      <c r="L5458" s="5" t="str">
        <f>INDEX(DB_FILM!G:G,MATCH($F5458,DB_FILM!$A:$A,0))</f>
        <v>A man with short-term memory loss attempts to track down his wife's murderer.</v>
      </c>
      <c r="M5458" s="5" t="str">
        <f>INDEX(DB_FILM!H:H,MATCH($F5458,DB_FILM!$A:$A,0))</f>
        <v xml:space="preserve">Christopher Nolan </v>
      </c>
      <c r="N5458" s="5" t="str">
        <f>INDEX(DB_FILM!I:I,MATCH($F5458,DB_FILM!$A:$A,0))</f>
        <v>Guy Pearce, Carrie-Anne Moss, Joe Pantoliano, Mark Boone Junior</v>
      </c>
      <c r="O5458" s="7">
        <f>INDEX(DB_FILM!J:J,MATCH($F5458,DB_FILM!$A:$A,0))</f>
        <v>986815</v>
      </c>
      <c r="P5458" s="7">
        <f>INDEX(DB_FILM!K:K,MATCH($F5458,DB_FILM!$A:$A,0))</f>
        <v>25540000</v>
      </c>
      <c r="Q5458" s="5" t="s">
        <v>475</v>
      </c>
      <c r="R5458">
        <v>3.99</v>
      </c>
      <c r="S5458">
        <v>41</v>
      </c>
      <c r="T5458">
        <v>3</v>
      </c>
      <c r="U5458">
        <v>2183</v>
      </c>
      <c r="V5458">
        <v>1</v>
      </c>
      <c r="W5458" t="str">
        <f t="shared" si="170"/>
        <v>C</v>
      </c>
      <c r="X5458" t="s">
        <v>507</v>
      </c>
      <c r="Y5458">
        <v>0</v>
      </c>
      <c r="Z5458">
        <v>3.23</v>
      </c>
      <c r="AA5458" s="6">
        <f t="shared" si="171"/>
        <v>0.76000000000000023</v>
      </c>
    </row>
    <row r="5459" spans="1:27" x14ac:dyDescent="0.3">
      <c r="A5459" s="5">
        <v>42976</v>
      </c>
      <c r="B5459" t="s">
        <v>398</v>
      </c>
      <c r="C5459" t="s">
        <v>451</v>
      </c>
      <c r="D5459" t="s">
        <v>393</v>
      </c>
      <c r="E5459" t="s">
        <v>287</v>
      </c>
      <c r="F5459" t="s">
        <v>65</v>
      </c>
      <c r="G5459" s="5" t="str">
        <f>INDEX(DB_FILM!B:B,MATCH($F5459,DB_FILM!$A:$A,0))</f>
        <v>1985</v>
      </c>
      <c r="H5459" s="5" t="str">
        <f>INDEX(DB_FILM!C:C,MATCH($F5459,DB_FILM!$A:$A,0))</f>
        <v xml:space="preserve">T </v>
      </c>
      <c r="I5459" s="9">
        <f>INDEX(DB_FILM!D:D,MATCH($F5459,DB_FILM!$A:$A,0))</f>
        <v>116</v>
      </c>
      <c r="J5459" s="5" t="str">
        <f>INDEX(DB_FILM!E:E,MATCH($F5459,DB_FILM!$A:$A,0))</f>
        <v>Adventure, Comedy, Sci-Fi</v>
      </c>
      <c r="K5459" s="6">
        <f>INDEX(DB_FILM!F:F,MATCH($F5459,DB_FILM!$A:$A,0))</f>
        <v>8.5</v>
      </c>
      <c r="L5459" s="5" t="str">
        <f>INDEX(DB_FILM!G:G,MATCH($F5459,DB_FILM!$A:$A,0))</f>
        <v>Marty McFly, a 17-year-old high school student, is accidentally sent thirty years into the past in a time-traveling DeLorean invented by his close friend, the maverick scientist Doc Brown.</v>
      </c>
      <c r="M5459" s="5" t="str">
        <f>INDEX(DB_FILM!H:H,MATCH($F5459,DB_FILM!$A:$A,0))</f>
        <v xml:space="preserve">Robert Zemeckis </v>
      </c>
      <c r="N5459" s="5" t="str">
        <f>INDEX(DB_FILM!I:I,MATCH($F5459,DB_FILM!$A:$A,0))</f>
        <v>Michael J. Fox, Christopher Lloyd, Lea Thompson, Crispin Glover</v>
      </c>
      <c r="O5459" s="7">
        <f>INDEX(DB_FILM!J:J,MATCH($F5459,DB_FILM!$A:$A,0))</f>
        <v>879184</v>
      </c>
      <c r="P5459" s="7">
        <f>INDEX(DB_FILM!K:K,MATCH($F5459,DB_FILM!$A:$A,0))</f>
        <v>210610000</v>
      </c>
      <c r="Q5459" t="s">
        <v>474</v>
      </c>
      <c r="R5459">
        <v>1.99</v>
      </c>
      <c r="S5459">
        <v>28</v>
      </c>
      <c r="T5459">
        <v>1</v>
      </c>
      <c r="U5459">
        <v>2183</v>
      </c>
      <c r="V5459">
        <v>3</v>
      </c>
      <c r="W5459" t="str">
        <f t="shared" si="170"/>
        <v>A</v>
      </c>
      <c r="X5459" t="s">
        <v>590</v>
      </c>
      <c r="Y5459">
        <v>5</v>
      </c>
      <c r="Z5459">
        <v>1.07</v>
      </c>
      <c r="AA5459" s="6">
        <f t="shared" si="171"/>
        <v>0.91999999999999993</v>
      </c>
    </row>
    <row r="5460" spans="1:27" x14ac:dyDescent="0.3">
      <c r="A5460" s="5">
        <v>42977</v>
      </c>
      <c r="B5460" s="5" t="s">
        <v>400</v>
      </c>
      <c r="C5460" s="5" t="s">
        <v>435</v>
      </c>
      <c r="D5460" s="5" t="s">
        <v>369</v>
      </c>
      <c r="E5460" t="s">
        <v>293</v>
      </c>
      <c r="F5460" t="s">
        <v>35</v>
      </c>
      <c r="G5460" s="5" t="str">
        <f>INDEX(DB_FILM!B:B,MATCH($F5460,DB_FILM!$A:$A,0))</f>
        <v>1954</v>
      </c>
      <c r="H5460" s="5" t="str">
        <f>INDEX(DB_FILM!C:C,MATCH($F5460,DB_FILM!$A:$A,0))</f>
        <v xml:space="preserve">T </v>
      </c>
      <c r="I5460" s="9">
        <f>INDEX(DB_FILM!D:D,MATCH($F5460,DB_FILM!$A:$A,0))</f>
        <v>207</v>
      </c>
      <c r="J5460" s="5" t="str">
        <f>INDEX(DB_FILM!E:E,MATCH($F5460,DB_FILM!$A:$A,0))</f>
        <v>Adventure, Drama</v>
      </c>
      <c r="K5460" s="6">
        <f>INDEX(DB_FILM!F:F,MATCH($F5460,DB_FILM!$A:$A,0))</f>
        <v>8.6999999999999993</v>
      </c>
      <c r="L5460" s="5" t="str">
        <f>INDEX(DB_FILM!G:G,MATCH($F5460,DB_FILM!$A:$A,0))</f>
        <v>A poor village under attack by bandits recruits seven unemployed samurai to help them defend themselves.</v>
      </c>
      <c r="M5460" s="5" t="str">
        <f>INDEX(DB_FILM!H:H,MATCH($F5460,DB_FILM!$A:$A,0))</f>
        <v xml:space="preserve">Akira Kurosawa </v>
      </c>
      <c r="N5460" s="5" t="str">
        <f>INDEX(DB_FILM!I:I,MATCH($F5460,DB_FILM!$A:$A,0))</f>
        <v>Toshirô Mifune, Takashi Shimura, Keiko Tsushima, Yukiko Shimazaki</v>
      </c>
      <c r="O5460" s="7">
        <f>INDEX(DB_FILM!J:J,MATCH($F5460,DB_FILM!$A:$A,0))</f>
        <v>269393</v>
      </c>
      <c r="P5460" s="7">
        <f>INDEX(DB_FILM!K:K,MATCH($F5460,DB_FILM!$A:$A,0))</f>
        <v>270000</v>
      </c>
      <c r="Q5460" s="5" t="s">
        <v>475</v>
      </c>
      <c r="R5460">
        <v>9.99</v>
      </c>
      <c r="S5460">
        <v>17</v>
      </c>
      <c r="T5460">
        <v>3</v>
      </c>
      <c r="U5460">
        <v>2184</v>
      </c>
      <c r="V5460">
        <v>3</v>
      </c>
      <c r="W5460" t="str">
        <f t="shared" si="170"/>
        <v>C</v>
      </c>
      <c r="X5460" t="s">
        <v>495</v>
      </c>
      <c r="Y5460">
        <v>0</v>
      </c>
      <c r="Z5460">
        <v>6.99</v>
      </c>
      <c r="AA5460" s="6">
        <f t="shared" si="171"/>
        <v>3</v>
      </c>
    </row>
    <row r="5461" spans="1:27" x14ac:dyDescent="0.3">
      <c r="A5461" s="5">
        <v>42977</v>
      </c>
      <c r="B5461" s="5" t="s">
        <v>400</v>
      </c>
      <c r="C5461" s="5" t="s">
        <v>435</v>
      </c>
      <c r="D5461" s="5" t="s">
        <v>369</v>
      </c>
      <c r="E5461" t="s">
        <v>293</v>
      </c>
      <c r="F5461" s="5" t="s">
        <v>59</v>
      </c>
      <c r="G5461" s="5" t="str">
        <f>INDEX(DB_FILM!B:B,MATCH($F5461,DB_FILM!$A:$A,0))</f>
        <v>1946</v>
      </c>
      <c r="H5461" s="5" t="str">
        <f>INDEX(DB_FILM!C:C,MATCH($F5461,DB_FILM!$A:$A,0))</f>
        <v xml:space="preserve">T </v>
      </c>
      <c r="I5461" s="9">
        <f>INDEX(DB_FILM!D:D,MATCH($F5461,DB_FILM!$A:$A,0))</f>
        <v>130</v>
      </c>
      <c r="J5461" s="5" t="str">
        <f>INDEX(DB_FILM!E:E,MATCH($F5461,DB_FILM!$A:$A,0))</f>
        <v>Drama, Family, Fantasy</v>
      </c>
      <c r="K5461" s="6">
        <f>INDEX(DB_FILM!F:F,MATCH($F5461,DB_FILM!$A:$A,0))</f>
        <v>8.6</v>
      </c>
      <c r="L5461" s="5" t="str">
        <f>INDEX(DB_FILM!G:G,MATCH($F5461,DB_FILM!$A:$A,0))</f>
        <v>An angel is sent from Heaven to help a desperately frustrated businessman by showing him what life would have been like if he had never existed.</v>
      </c>
      <c r="M5461" s="5" t="str">
        <f>INDEX(DB_FILM!H:H,MATCH($F5461,DB_FILM!$A:$A,0))</f>
        <v xml:space="preserve">Frank Capra </v>
      </c>
      <c r="N5461" s="5" t="str">
        <f>INDEX(DB_FILM!I:I,MATCH($F5461,DB_FILM!$A:$A,0))</f>
        <v>James Stewart, Donna Reed, Lionel Barrymore, Thomas Mitchell</v>
      </c>
      <c r="O5461" s="7">
        <f>INDEX(DB_FILM!J:J,MATCH($F5461,DB_FILM!$A:$A,0))</f>
        <v>334168</v>
      </c>
      <c r="P5461" s="7">
        <f>INDEX(DB_FILM!K:K,MATCH($F5461,DB_FILM!$A:$A,0))</f>
        <v>7270000</v>
      </c>
      <c r="Q5461" s="5" t="s">
        <v>474</v>
      </c>
      <c r="R5461">
        <v>1.99</v>
      </c>
      <c r="S5461">
        <v>25</v>
      </c>
      <c r="T5461">
        <v>1</v>
      </c>
      <c r="U5461">
        <v>2184</v>
      </c>
      <c r="V5461">
        <v>1</v>
      </c>
      <c r="W5461" t="str">
        <f t="shared" si="170"/>
        <v>A</v>
      </c>
      <c r="X5461" t="s">
        <v>616</v>
      </c>
      <c r="Y5461">
        <v>0</v>
      </c>
      <c r="Z5461">
        <v>1.0900000000000001</v>
      </c>
      <c r="AA5461" s="6">
        <f t="shared" si="171"/>
        <v>0.89999999999999991</v>
      </c>
    </row>
    <row r="5462" spans="1:27" x14ac:dyDescent="0.3">
      <c r="A5462" s="5">
        <v>42977</v>
      </c>
      <c r="B5462" t="s">
        <v>400</v>
      </c>
      <c r="C5462" t="s">
        <v>435</v>
      </c>
      <c r="D5462" t="s">
        <v>369</v>
      </c>
      <c r="E5462" t="s">
        <v>293</v>
      </c>
      <c r="F5462" t="s">
        <v>81</v>
      </c>
      <c r="G5462" s="5" t="str">
        <f>INDEX(DB_FILM!B:B,MATCH($F5462,DB_FILM!$A:$A,0))</f>
        <v>1979</v>
      </c>
      <c r="H5462" s="5" t="str">
        <f>INDEX(DB_FILM!C:C,MATCH($F5462,DB_FILM!$A:$A,0))</f>
        <v xml:space="preserve">VM14 </v>
      </c>
      <c r="I5462" s="9">
        <f>INDEX(DB_FILM!D:D,MATCH($F5462,DB_FILM!$A:$A,0))</f>
        <v>147</v>
      </c>
      <c r="J5462" s="5" t="str">
        <f>INDEX(DB_FILM!E:E,MATCH($F5462,DB_FILM!$A:$A,0))</f>
        <v>Drama, War</v>
      </c>
      <c r="K5462" s="6">
        <f>INDEX(DB_FILM!F:F,MATCH($F5462,DB_FILM!$A:$A,0))</f>
        <v>8.5</v>
      </c>
      <c r="L5462" s="5" t="str">
        <f>INDEX(DB_FILM!G:G,MATCH($F5462,DB_FILM!$A:$A,0))</f>
        <v>During the Vietnam War, Captain Willard is sent on a dangerous mission into Cambodia to assassinate a renegade Colonel who has set himself up as a god among a local tribe.</v>
      </c>
      <c r="M5462" s="5" t="str">
        <f>INDEX(DB_FILM!H:H,MATCH($F5462,DB_FILM!$A:$A,0))</f>
        <v xml:space="preserve">Francis Ford Coppola </v>
      </c>
      <c r="N5462" s="5" t="str">
        <f>INDEX(DB_FILM!I:I,MATCH($F5462,DB_FILM!$A:$A,0))</f>
        <v>Martin Sheen, Marlon Brando, Robert Duvall, Frederic Forrest</v>
      </c>
      <c r="O5462" s="7">
        <f>INDEX(DB_FILM!J:J,MATCH($F5462,DB_FILM!$A:$A,0))</f>
        <v>522714</v>
      </c>
      <c r="P5462" s="7">
        <f>INDEX(DB_FILM!K:K,MATCH($F5462,DB_FILM!$A:$A,0))</f>
        <v>83470000</v>
      </c>
      <c r="Q5462" t="s">
        <v>476</v>
      </c>
      <c r="R5462">
        <v>3.99</v>
      </c>
      <c r="S5462">
        <v>17</v>
      </c>
      <c r="T5462">
        <v>2</v>
      </c>
      <c r="U5462">
        <v>2184</v>
      </c>
      <c r="V5462">
        <v>1</v>
      </c>
      <c r="W5462" t="str">
        <f t="shared" si="170"/>
        <v>B</v>
      </c>
      <c r="X5462" t="s">
        <v>544</v>
      </c>
      <c r="Y5462">
        <v>5</v>
      </c>
      <c r="Z5462">
        <v>2.19</v>
      </c>
      <c r="AA5462" s="6">
        <f t="shared" si="171"/>
        <v>1.8000000000000003</v>
      </c>
    </row>
    <row r="5463" spans="1:27" x14ac:dyDescent="0.3">
      <c r="A5463" s="5">
        <v>42978</v>
      </c>
      <c r="B5463" t="s">
        <v>417</v>
      </c>
      <c r="C5463" t="s">
        <v>462</v>
      </c>
      <c r="D5463" t="s">
        <v>380</v>
      </c>
      <c r="E5463" t="s">
        <v>284</v>
      </c>
      <c r="F5463" t="s">
        <v>39</v>
      </c>
      <c r="G5463" s="5" t="str">
        <f>INDEX(DB_FILM!B:B,MATCH($F5463,DB_FILM!$A:$A,0))</f>
        <v>2014</v>
      </c>
      <c r="H5463" s="5" t="str">
        <f>INDEX(DB_FILM!C:C,MATCH($F5463,DB_FILM!$A:$A,0))</f>
        <v xml:space="preserve">T </v>
      </c>
      <c r="I5463" s="9">
        <f>INDEX(DB_FILM!D:D,MATCH($F5463,DB_FILM!$A:$A,0))</f>
        <v>169</v>
      </c>
      <c r="J5463" s="5" t="str">
        <f>INDEX(DB_FILM!E:E,MATCH($F5463,DB_FILM!$A:$A,0))</f>
        <v>Adventure, Drama, Sci-Fi</v>
      </c>
      <c r="K5463" s="6">
        <f>INDEX(DB_FILM!F:F,MATCH($F5463,DB_FILM!$A:$A,0))</f>
        <v>8.6</v>
      </c>
      <c r="L5463" s="5" t="str">
        <f>INDEX(DB_FILM!G:G,MATCH($F5463,DB_FILM!$A:$A,0))</f>
        <v>A team of explorers travel through a wormhole in space in an attempt to ensure humanity's survival.</v>
      </c>
      <c r="M5463" s="5" t="str">
        <f>INDEX(DB_FILM!H:H,MATCH($F5463,DB_FILM!$A:$A,0))</f>
        <v xml:space="preserve">Christopher Nolan </v>
      </c>
      <c r="N5463" s="5" t="str">
        <f>INDEX(DB_FILM!I:I,MATCH($F5463,DB_FILM!$A:$A,0))</f>
        <v>Matthew McConaughey, Anne Hathaway, Jessica Chastain, Mackenzie Foy</v>
      </c>
      <c r="O5463" s="7">
        <f>INDEX(DB_FILM!J:J,MATCH($F5463,DB_FILM!$A:$A,0))</f>
        <v>1203445</v>
      </c>
      <c r="P5463" s="7">
        <f>INDEX(DB_FILM!K:K,MATCH($F5463,DB_FILM!$A:$A,0))</f>
        <v>188020000</v>
      </c>
      <c r="Q5463" t="s">
        <v>475</v>
      </c>
      <c r="R5463">
        <v>7.99</v>
      </c>
      <c r="S5463">
        <v>14</v>
      </c>
      <c r="T5463">
        <v>3</v>
      </c>
      <c r="U5463">
        <v>2185</v>
      </c>
      <c r="V5463">
        <v>2</v>
      </c>
      <c r="W5463" t="str">
        <f t="shared" si="170"/>
        <v>C</v>
      </c>
      <c r="X5463" t="s">
        <v>587</v>
      </c>
      <c r="Y5463">
        <v>0</v>
      </c>
      <c r="Z5463">
        <v>6.71</v>
      </c>
      <c r="AA5463" s="6">
        <f t="shared" si="171"/>
        <v>1.2800000000000002</v>
      </c>
    </row>
    <row r="5464" spans="1:27" x14ac:dyDescent="0.3">
      <c r="A5464" s="5">
        <v>42978</v>
      </c>
      <c r="B5464" s="5" t="s">
        <v>417</v>
      </c>
      <c r="C5464" s="5" t="s">
        <v>462</v>
      </c>
      <c r="D5464" s="5" t="s">
        <v>380</v>
      </c>
      <c r="E5464" t="s">
        <v>284</v>
      </c>
      <c r="F5464" s="5" t="s">
        <v>61</v>
      </c>
      <c r="G5464" s="5" t="str">
        <f>INDEX(DB_FILM!B:B,MATCH($F5464,DB_FILM!$A:$A,0))</f>
        <v>1931</v>
      </c>
      <c r="H5464" s="5" t="str">
        <f>INDEX(DB_FILM!C:C,MATCH($F5464,DB_FILM!$A:$A,0))</f>
        <v xml:space="preserve">G </v>
      </c>
      <c r="I5464" s="9">
        <f>INDEX(DB_FILM!D:D,MATCH($F5464,DB_FILM!$A:$A,0))</f>
        <v>87</v>
      </c>
      <c r="J5464" s="5" t="str">
        <f>INDEX(DB_FILM!E:E,MATCH($F5464,DB_FILM!$A:$A,0))</f>
        <v>Comedy, Drama, Romance</v>
      </c>
      <c r="K5464" s="6">
        <f>INDEX(DB_FILM!F:F,MATCH($F5464,DB_FILM!$A:$A,0))</f>
        <v>8.6</v>
      </c>
      <c r="L5464" s="5" t="str">
        <f>INDEX(DB_FILM!G:G,MATCH($F5464,DB_FILM!$A:$A,0))</f>
        <v>With the aid of a wealthy erratic tippler, a dewy-eyed tramp who has fallen in love with a sightless flower girl accumulates money to be able to help her medically.</v>
      </c>
      <c r="M5464" s="5" t="str">
        <f>INDEX(DB_FILM!H:H,MATCH($F5464,DB_FILM!$A:$A,0))</f>
        <v xml:space="preserve">Charles Chaplin </v>
      </c>
      <c r="N5464" s="5" t="str">
        <f>INDEX(DB_FILM!I:I,MATCH($F5464,DB_FILM!$A:$A,0))</f>
        <v>Charles Chaplin, Virginia Cherrill, Florence Lee, Harry Myers</v>
      </c>
      <c r="O5464" s="7">
        <f>INDEX(DB_FILM!J:J,MATCH($F5464,DB_FILM!$A:$A,0))</f>
        <v>136907</v>
      </c>
      <c r="P5464" s="7">
        <f>INDEX(DB_FILM!K:K,MATCH($F5464,DB_FILM!$A:$A,0))</f>
        <v>20000</v>
      </c>
      <c r="Q5464" s="5" t="s">
        <v>476</v>
      </c>
      <c r="R5464">
        <v>13.99</v>
      </c>
      <c r="S5464">
        <v>26</v>
      </c>
      <c r="T5464">
        <v>2</v>
      </c>
      <c r="U5464">
        <v>2185</v>
      </c>
      <c r="V5464">
        <v>3</v>
      </c>
      <c r="W5464" t="str">
        <f t="shared" si="170"/>
        <v>B</v>
      </c>
      <c r="X5464" t="s">
        <v>484</v>
      </c>
      <c r="Y5464">
        <v>0</v>
      </c>
      <c r="Z5464">
        <v>8.81</v>
      </c>
      <c r="AA5464" s="6">
        <f t="shared" si="171"/>
        <v>5.18</v>
      </c>
    </row>
    <row r="5465" spans="1:27" x14ac:dyDescent="0.3">
      <c r="A5465" s="5">
        <v>42978</v>
      </c>
      <c r="B5465" t="s">
        <v>406</v>
      </c>
      <c r="C5465" t="s">
        <v>419</v>
      </c>
      <c r="D5465" t="s">
        <v>344</v>
      </c>
      <c r="E5465" t="s">
        <v>293</v>
      </c>
      <c r="F5465" t="s">
        <v>57</v>
      </c>
      <c r="G5465" s="5" t="str">
        <f>INDEX(DB_FILM!B:B,MATCH($F5465,DB_FILM!$A:$A,0))</f>
        <v>1997</v>
      </c>
      <c r="H5465" s="5" t="str">
        <f>INDEX(DB_FILM!C:C,MATCH($F5465,DB_FILM!$A:$A,0))</f>
        <v xml:space="preserve">T </v>
      </c>
      <c r="I5465" s="9">
        <f>INDEX(DB_FILM!D:D,MATCH($F5465,DB_FILM!$A:$A,0))</f>
        <v>116</v>
      </c>
      <c r="J5465" s="5" t="str">
        <f>INDEX(DB_FILM!E:E,MATCH($F5465,DB_FILM!$A:$A,0))</f>
        <v>Comedy, Drama, War</v>
      </c>
      <c r="K5465" s="6">
        <f>INDEX(DB_FILM!F:F,MATCH($F5465,DB_FILM!$A:$A,0))</f>
        <v>8.6</v>
      </c>
      <c r="L5465" s="5" t="str">
        <f>INDEX(DB_FILM!G:G,MATCH($F5465,DB_FILM!$A:$A,0))</f>
        <v>When an open-minded Jewish librarian and his son become victims of the Holocaust, he uses a perfect mixture of will, humor, and imagination to protect his son from the dangers around their camp.</v>
      </c>
      <c r="M5465" s="5" t="str">
        <f>INDEX(DB_FILM!H:H,MATCH($F5465,DB_FILM!$A:$A,0))</f>
        <v xml:space="preserve">Roberto Benigni </v>
      </c>
      <c r="N5465" s="5" t="str">
        <f>INDEX(DB_FILM!I:I,MATCH($F5465,DB_FILM!$A:$A,0))</f>
        <v>Roberto Benigni, Nicoletta Braschi, Giorgio Cantarini, Giustino Durano</v>
      </c>
      <c r="O5465" s="7">
        <f>INDEX(DB_FILM!J:J,MATCH($F5465,DB_FILM!$A:$A,0))</f>
        <v>517982</v>
      </c>
      <c r="P5465" s="7">
        <f>INDEX(DB_FILM!K:K,MATCH($F5465,DB_FILM!$A:$A,0))</f>
        <v>57600000</v>
      </c>
      <c r="Q5465" t="s">
        <v>475</v>
      </c>
      <c r="R5465">
        <v>3.99</v>
      </c>
      <c r="S5465">
        <v>24</v>
      </c>
      <c r="T5465">
        <v>3</v>
      </c>
      <c r="U5465">
        <v>2186</v>
      </c>
      <c r="V5465">
        <v>2</v>
      </c>
      <c r="W5465" t="str">
        <f t="shared" si="170"/>
        <v>C</v>
      </c>
      <c r="X5465" t="s">
        <v>537</v>
      </c>
      <c r="Y5465">
        <v>0</v>
      </c>
      <c r="Z5465">
        <v>3.19</v>
      </c>
      <c r="AA5465" s="6">
        <f t="shared" si="171"/>
        <v>0.80000000000000027</v>
      </c>
    </row>
    <row r="5466" spans="1:27" x14ac:dyDescent="0.3">
      <c r="A5466" s="5">
        <v>42978</v>
      </c>
      <c r="B5466" s="5" t="s">
        <v>406</v>
      </c>
      <c r="C5466" s="5" t="s">
        <v>419</v>
      </c>
      <c r="D5466" s="5" t="s">
        <v>344</v>
      </c>
      <c r="E5466" t="s">
        <v>293</v>
      </c>
      <c r="F5466" s="5" t="s">
        <v>53</v>
      </c>
      <c r="G5466" s="5" t="str">
        <f>INDEX(DB_FILM!B:B,MATCH($F5466,DB_FILM!$A:$A,0))</f>
        <v>2001</v>
      </c>
      <c r="H5466" s="5" t="str">
        <f>INDEX(DB_FILM!C:C,MATCH($F5466,DB_FILM!$A:$A,0))</f>
        <v xml:space="preserve">T </v>
      </c>
      <c r="I5466" s="9">
        <f>INDEX(DB_FILM!D:D,MATCH($F5466,DB_FILM!$A:$A,0))</f>
        <v>125</v>
      </c>
      <c r="J5466" s="5" t="str">
        <f>INDEX(DB_FILM!E:E,MATCH($F5466,DB_FILM!$A:$A,0))</f>
        <v>Animation, Adventure, Family</v>
      </c>
      <c r="K5466" s="6">
        <f>INDEX(DB_FILM!F:F,MATCH($F5466,DB_FILM!$A:$A,0))</f>
        <v>8.6</v>
      </c>
      <c r="L5466" s="5" t="str">
        <f>INDEX(DB_FILM!G:G,MATCH($F5466,DB_FILM!$A:$A,0))</f>
        <v>During her family's move to the suburbs, a sullen 10-year-old girl wanders into a world ruled by gods, witches, and spirits, and where humans are changed into beasts.</v>
      </c>
      <c r="M5466" s="5" t="str">
        <f>INDEX(DB_FILM!H:H,MATCH($F5466,DB_FILM!$A:$A,0))</f>
        <v xml:space="preserve">Hayao Miyazaki, Kirk Wise </v>
      </c>
      <c r="N5466" s="5" t="str">
        <f>INDEX(DB_FILM!I:I,MATCH($F5466,DB_FILM!$A:$A,0))</f>
        <v>Daveigh Chase, Suzanne Pleshette, Miyu Irino, Rumi Hiiragi</v>
      </c>
      <c r="O5466" s="7">
        <f>INDEX(DB_FILM!J:J,MATCH($F5466,DB_FILM!$A:$A,0))</f>
        <v>521082</v>
      </c>
      <c r="P5466" s="7">
        <f>INDEX(DB_FILM!K:K,MATCH($F5466,DB_FILM!$A:$A,0))</f>
        <v>10060000</v>
      </c>
      <c r="Q5466" s="5" t="s">
        <v>475</v>
      </c>
      <c r="R5466">
        <v>3.99</v>
      </c>
      <c r="S5466">
        <v>21</v>
      </c>
      <c r="T5466">
        <v>3</v>
      </c>
      <c r="U5466">
        <v>2186</v>
      </c>
      <c r="V5466">
        <v>1</v>
      </c>
      <c r="W5466" t="str">
        <f t="shared" si="170"/>
        <v>C</v>
      </c>
      <c r="X5466" t="s">
        <v>489</v>
      </c>
      <c r="Y5466">
        <v>0</v>
      </c>
      <c r="Z5466">
        <v>2.79</v>
      </c>
      <c r="AA5466" s="6">
        <f t="shared" si="171"/>
        <v>1.2000000000000002</v>
      </c>
    </row>
    <row r="5467" spans="1:27" x14ac:dyDescent="0.3">
      <c r="A5467" s="5">
        <v>42978</v>
      </c>
      <c r="B5467" s="5" t="s">
        <v>406</v>
      </c>
      <c r="C5467" s="5" t="s">
        <v>419</v>
      </c>
      <c r="D5467" s="5" t="s">
        <v>344</v>
      </c>
      <c r="E5467" t="s">
        <v>293</v>
      </c>
      <c r="F5467" s="5" t="s">
        <v>27</v>
      </c>
      <c r="G5467" s="5" t="str">
        <f>INDEX(DB_FILM!B:B,MATCH($F5467,DB_FILM!$A:$A,0))</f>
        <v>1999</v>
      </c>
      <c r="H5467" s="5" t="str">
        <f>INDEX(DB_FILM!C:C,MATCH($F5467,DB_FILM!$A:$A,0))</f>
        <v xml:space="preserve">T </v>
      </c>
      <c r="I5467" s="9">
        <f>INDEX(DB_FILM!D:D,MATCH($F5467,DB_FILM!$A:$A,0))</f>
        <v>136</v>
      </c>
      <c r="J5467" s="5" t="str">
        <f>INDEX(DB_FILM!E:E,MATCH($F5467,DB_FILM!$A:$A,0))</f>
        <v>Action, Sci-Fi</v>
      </c>
      <c r="K5467" s="6">
        <f>INDEX(DB_FILM!F:F,MATCH($F5467,DB_FILM!$A:$A,0))</f>
        <v>8.6999999999999993</v>
      </c>
      <c r="L5467" s="5" t="str">
        <f>INDEX(DB_FILM!G:G,MATCH($F5467,DB_FILM!$A:$A,0))</f>
        <v>A computer hacker learns from mysterious rebels about the true nature of his reality and his role in the war against its controllers.</v>
      </c>
      <c r="M5467" s="5" t="str">
        <f>INDEX(DB_FILM!H:H,MATCH($F5467,DB_FILM!$A:$A,0))</f>
        <v xml:space="preserve">Lana Wachowski, Lilly Wachowski </v>
      </c>
      <c r="N5467" s="5" t="str">
        <f>INDEX(DB_FILM!I:I,MATCH($F5467,DB_FILM!$A:$A,0))</f>
        <v>Keanu Reeves, Laurence Fishburne, Carrie-Anne Moss, Hugo Weaving</v>
      </c>
      <c r="O5467" s="7">
        <f>INDEX(DB_FILM!J:J,MATCH($F5467,DB_FILM!$A:$A,0))</f>
        <v>1427143</v>
      </c>
      <c r="P5467" s="7">
        <f>INDEX(DB_FILM!K:K,MATCH($F5467,DB_FILM!$A:$A,0))</f>
        <v>171480000</v>
      </c>
      <c r="Q5467" s="5" t="s">
        <v>475</v>
      </c>
      <c r="R5467">
        <v>7.99</v>
      </c>
      <c r="S5467">
        <v>7</v>
      </c>
      <c r="T5467">
        <v>3</v>
      </c>
      <c r="U5467">
        <v>2186</v>
      </c>
      <c r="V5467">
        <v>3</v>
      </c>
      <c r="W5467" t="str">
        <f t="shared" si="170"/>
        <v>C</v>
      </c>
      <c r="X5467" t="s">
        <v>623</v>
      </c>
      <c r="Y5467">
        <v>0</v>
      </c>
      <c r="Z5467">
        <v>6.63</v>
      </c>
      <c r="AA5467" s="6">
        <f t="shared" si="171"/>
        <v>1.3600000000000003</v>
      </c>
    </row>
    <row r="5468" spans="1:27" x14ac:dyDescent="0.3">
      <c r="A5468" s="5">
        <v>42979</v>
      </c>
      <c r="B5468" t="s">
        <v>411</v>
      </c>
      <c r="C5468" t="s">
        <v>449</v>
      </c>
      <c r="D5468" t="s">
        <v>275</v>
      </c>
      <c r="E5468" t="s">
        <v>276</v>
      </c>
      <c r="F5468" t="s">
        <v>89</v>
      </c>
      <c r="G5468" s="5" t="str">
        <f>INDEX(DB_FILM!B:B,MATCH($F5468,DB_FILM!$A:$A,0))</f>
        <v>2000</v>
      </c>
      <c r="H5468" s="5" t="str">
        <f>INDEX(DB_FILM!C:C,MATCH($F5468,DB_FILM!$A:$A,0))</f>
        <v xml:space="preserve">T </v>
      </c>
      <c r="I5468" s="9">
        <f>INDEX(DB_FILM!D:D,MATCH($F5468,DB_FILM!$A:$A,0))</f>
        <v>113</v>
      </c>
      <c r="J5468" s="5" t="str">
        <f>INDEX(DB_FILM!E:E,MATCH($F5468,DB_FILM!$A:$A,0))</f>
        <v>Mystery, Thriller</v>
      </c>
      <c r="K5468" s="6">
        <f>INDEX(DB_FILM!F:F,MATCH($F5468,DB_FILM!$A:$A,0))</f>
        <v>8.5</v>
      </c>
      <c r="L5468" s="5" t="str">
        <f>INDEX(DB_FILM!G:G,MATCH($F5468,DB_FILM!$A:$A,0))</f>
        <v>A man with short-term memory loss attempts to track down his wife's murderer.</v>
      </c>
      <c r="M5468" s="5" t="str">
        <f>INDEX(DB_FILM!H:H,MATCH($F5468,DB_FILM!$A:$A,0))</f>
        <v xml:space="preserve">Christopher Nolan </v>
      </c>
      <c r="N5468" s="5" t="str">
        <f>INDEX(DB_FILM!I:I,MATCH($F5468,DB_FILM!$A:$A,0))</f>
        <v>Guy Pearce, Carrie-Anne Moss, Joe Pantoliano, Mark Boone Junior</v>
      </c>
      <c r="O5468" s="7">
        <f>INDEX(DB_FILM!J:J,MATCH($F5468,DB_FILM!$A:$A,0))</f>
        <v>986815</v>
      </c>
      <c r="P5468" s="7">
        <f>INDEX(DB_FILM!K:K,MATCH($F5468,DB_FILM!$A:$A,0))</f>
        <v>25540000</v>
      </c>
      <c r="Q5468" t="s">
        <v>474</v>
      </c>
      <c r="R5468">
        <v>1.99</v>
      </c>
      <c r="S5468">
        <v>41</v>
      </c>
      <c r="T5468">
        <v>1</v>
      </c>
      <c r="U5468">
        <v>2187</v>
      </c>
      <c r="V5468">
        <v>3</v>
      </c>
      <c r="W5468" t="str">
        <f t="shared" si="170"/>
        <v>A</v>
      </c>
      <c r="X5468" t="s">
        <v>485</v>
      </c>
      <c r="Y5468">
        <v>5</v>
      </c>
      <c r="Z5468">
        <v>1.1100000000000001</v>
      </c>
      <c r="AA5468" s="6">
        <f t="shared" si="171"/>
        <v>0.87999999999999989</v>
      </c>
    </row>
    <row r="5469" spans="1:27" x14ac:dyDescent="0.3">
      <c r="A5469" s="5">
        <v>42979</v>
      </c>
      <c r="B5469" s="5" t="s">
        <v>411</v>
      </c>
      <c r="C5469" s="5" t="s">
        <v>449</v>
      </c>
      <c r="D5469" s="5" t="s">
        <v>275</v>
      </c>
      <c r="E5469" t="s">
        <v>276</v>
      </c>
      <c r="F5469" s="5" t="s">
        <v>39</v>
      </c>
      <c r="G5469" s="5" t="str">
        <f>INDEX(DB_FILM!B:B,MATCH($F5469,DB_FILM!$A:$A,0))</f>
        <v>2014</v>
      </c>
      <c r="H5469" s="5" t="str">
        <f>INDEX(DB_FILM!C:C,MATCH($F5469,DB_FILM!$A:$A,0))</f>
        <v xml:space="preserve">T </v>
      </c>
      <c r="I5469" s="9">
        <f>INDEX(DB_FILM!D:D,MATCH($F5469,DB_FILM!$A:$A,0))</f>
        <v>169</v>
      </c>
      <c r="J5469" s="5" t="str">
        <f>INDEX(DB_FILM!E:E,MATCH($F5469,DB_FILM!$A:$A,0))</f>
        <v>Adventure, Drama, Sci-Fi</v>
      </c>
      <c r="K5469" s="6">
        <f>INDEX(DB_FILM!F:F,MATCH($F5469,DB_FILM!$A:$A,0))</f>
        <v>8.6</v>
      </c>
      <c r="L5469" s="5" t="str">
        <f>INDEX(DB_FILM!G:G,MATCH($F5469,DB_FILM!$A:$A,0))</f>
        <v>A team of explorers travel through a wormhole in space in an attempt to ensure humanity's survival.</v>
      </c>
      <c r="M5469" s="5" t="str">
        <f>INDEX(DB_FILM!H:H,MATCH($F5469,DB_FILM!$A:$A,0))</f>
        <v xml:space="preserve">Christopher Nolan </v>
      </c>
      <c r="N5469" s="5" t="str">
        <f>INDEX(DB_FILM!I:I,MATCH($F5469,DB_FILM!$A:$A,0))</f>
        <v>Matthew McConaughey, Anne Hathaway, Jessica Chastain, Mackenzie Foy</v>
      </c>
      <c r="O5469" s="7">
        <f>INDEX(DB_FILM!J:J,MATCH($F5469,DB_FILM!$A:$A,0))</f>
        <v>1203445</v>
      </c>
      <c r="P5469" s="7">
        <f>INDEX(DB_FILM!K:K,MATCH($F5469,DB_FILM!$A:$A,0))</f>
        <v>188020000</v>
      </c>
      <c r="Q5469" s="5" t="s">
        <v>474</v>
      </c>
      <c r="R5469">
        <v>1.99</v>
      </c>
      <c r="S5469">
        <v>14</v>
      </c>
      <c r="T5469">
        <v>1</v>
      </c>
      <c r="U5469">
        <v>2187</v>
      </c>
      <c r="V5469">
        <v>3</v>
      </c>
      <c r="W5469" t="str">
        <f t="shared" si="170"/>
        <v>A</v>
      </c>
      <c r="X5469" t="s">
        <v>508</v>
      </c>
      <c r="Y5469">
        <v>0</v>
      </c>
      <c r="Z5469">
        <v>1.1100000000000001</v>
      </c>
      <c r="AA5469" s="6">
        <f t="shared" si="171"/>
        <v>0.87999999999999989</v>
      </c>
    </row>
    <row r="5470" spans="1:27" x14ac:dyDescent="0.3">
      <c r="A5470" s="5">
        <v>42979</v>
      </c>
      <c r="B5470" s="5" t="s">
        <v>411</v>
      </c>
      <c r="C5470" s="5" t="s">
        <v>449</v>
      </c>
      <c r="D5470" s="5" t="s">
        <v>275</v>
      </c>
      <c r="E5470" t="s">
        <v>276</v>
      </c>
      <c r="F5470" s="5" t="s">
        <v>15</v>
      </c>
      <c r="G5470" s="5" t="str">
        <f>INDEX(DB_FILM!B:B,MATCH($F5470,DB_FILM!$A:$A,0))</f>
        <v>1957</v>
      </c>
      <c r="H5470" s="5" t="str">
        <f>INDEX(DB_FILM!C:C,MATCH($F5470,DB_FILM!$A:$A,0))</f>
        <v>N/A</v>
      </c>
      <c r="I5470" s="9">
        <f>INDEX(DB_FILM!D:D,MATCH($F5470,DB_FILM!$A:$A,0))</f>
        <v>96</v>
      </c>
      <c r="J5470" s="5" t="str">
        <f>INDEX(DB_FILM!E:E,MATCH($F5470,DB_FILM!$A:$A,0))</f>
        <v>Crime, Drama</v>
      </c>
      <c r="K5470" s="6">
        <f>INDEX(DB_FILM!F:F,MATCH($F5470,DB_FILM!$A:$A,0))</f>
        <v>8.9</v>
      </c>
      <c r="L5470" s="5" t="str">
        <f>INDEX(DB_FILM!G:G,MATCH($F5470,DB_FILM!$A:$A,0))</f>
        <v>A jury holdout attempts to prevent a miscarriage of justice by forcing his colleagues to reconsider the evidence.</v>
      </c>
      <c r="M5470" s="5" t="str">
        <f>INDEX(DB_FILM!H:H,MATCH($F5470,DB_FILM!$A:$A,0))</f>
        <v xml:space="preserve">Sidney Lumet </v>
      </c>
      <c r="N5470" s="5" t="str">
        <f>INDEX(DB_FILM!I:I,MATCH($F5470,DB_FILM!$A:$A,0))</f>
        <v>Henry Fonda, Lee J. Cobb, Martin Balsam, John Fiedler</v>
      </c>
      <c r="O5470" s="7">
        <f>INDEX(DB_FILM!J:J,MATCH($F5470,DB_FILM!$A:$A,0))</f>
        <v>555455</v>
      </c>
      <c r="P5470" s="7">
        <f>INDEX(DB_FILM!K:K,MATCH($F5470,DB_FILM!$A:$A,0))</f>
        <v>0</v>
      </c>
      <c r="Q5470" s="5" t="s">
        <v>476</v>
      </c>
      <c r="R5470">
        <v>5.99</v>
      </c>
      <c r="S5470">
        <v>50</v>
      </c>
      <c r="T5470">
        <v>2</v>
      </c>
      <c r="U5470">
        <v>2187</v>
      </c>
      <c r="V5470">
        <v>1</v>
      </c>
      <c r="W5470" t="str">
        <f t="shared" si="170"/>
        <v>B</v>
      </c>
      <c r="X5470" t="s">
        <v>591</v>
      </c>
      <c r="Y5470">
        <v>0</v>
      </c>
      <c r="Z5470">
        <v>3.59</v>
      </c>
      <c r="AA5470" s="6">
        <f t="shared" si="171"/>
        <v>2.4000000000000004</v>
      </c>
    </row>
    <row r="5471" spans="1:27" x14ac:dyDescent="0.3">
      <c r="A5471" s="5">
        <v>42979</v>
      </c>
      <c r="B5471" t="s">
        <v>408</v>
      </c>
      <c r="C5471" t="s">
        <v>436</v>
      </c>
      <c r="D5471" t="s">
        <v>328</v>
      </c>
      <c r="E5471" t="s">
        <v>302</v>
      </c>
      <c r="F5471" t="s">
        <v>47</v>
      </c>
      <c r="G5471" s="5" t="str">
        <f>INDEX(DB_FILM!B:B,MATCH($F5471,DB_FILM!$A:$A,0))</f>
        <v>1977</v>
      </c>
      <c r="H5471" s="5" t="str">
        <f>INDEX(DB_FILM!C:C,MATCH($F5471,DB_FILM!$A:$A,0))</f>
        <v xml:space="preserve">T </v>
      </c>
      <c r="I5471" s="9">
        <f>INDEX(DB_FILM!D:D,MATCH($F5471,DB_FILM!$A:$A,0))</f>
        <v>121</v>
      </c>
      <c r="J5471" s="5" t="str">
        <f>INDEX(DB_FILM!E:E,MATCH($F5471,DB_FILM!$A:$A,0))</f>
        <v>Action, Adventure, Fantasy</v>
      </c>
      <c r="K5471" s="6">
        <f>INDEX(DB_FILM!F:F,MATCH($F5471,DB_FILM!$A:$A,0))</f>
        <v>8.6</v>
      </c>
      <c r="L5471" s="5" t="str">
        <f>INDEX(DB_FILM!G:G,MATCH($F5471,DB_FILM!$A:$A,0))</f>
        <v>Luke Skywalker joins forces with a Jedi Knight, a cocky pilot, a Wookiee and two droids to save the galaxy from the Empire's world-destroying battle station, while also attempting to rescue Princess Leia from the evil Darth Vader.</v>
      </c>
      <c r="M5471" s="5" t="str">
        <f>INDEX(DB_FILM!H:H,MATCH($F5471,DB_FILM!$A:$A,0))</f>
        <v xml:space="preserve">George Lucas </v>
      </c>
      <c r="N5471" s="5" t="str">
        <f>INDEX(DB_FILM!I:I,MATCH($F5471,DB_FILM!$A:$A,0))</f>
        <v>Mark Hamill, Harrison Ford, Carrie Fisher, Alec Guinness</v>
      </c>
      <c r="O5471" s="7">
        <f>INDEX(DB_FILM!J:J,MATCH($F5471,DB_FILM!$A:$A,0))</f>
        <v>1070346</v>
      </c>
      <c r="P5471" s="7">
        <f>INDEX(DB_FILM!K:K,MATCH($F5471,DB_FILM!$A:$A,0))</f>
        <v>322740000</v>
      </c>
      <c r="Q5471" t="s">
        <v>475</v>
      </c>
      <c r="R5471">
        <v>1.99</v>
      </c>
      <c r="S5471">
        <v>18</v>
      </c>
      <c r="T5471">
        <v>3</v>
      </c>
      <c r="U5471">
        <v>2188</v>
      </c>
      <c r="V5471">
        <v>1</v>
      </c>
      <c r="W5471" t="str">
        <f t="shared" si="170"/>
        <v>C</v>
      </c>
      <c r="X5471" t="s">
        <v>588</v>
      </c>
      <c r="Y5471">
        <v>0</v>
      </c>
      <c r="Z5471">
        <v>1.63</v>
      </c>
      <c r="AA5471" s="6">
        <f t="shared" si="171"/>
        <v>0.3600000000000001</v>
      </c>
    </row>
    <row r="5472" spans="1:27" x14ac:dyDescent="0.3">
      <c r="A5472" s="5">
        <v>42979</v>
      </c>
      <c r="B5472" s="5" t="s">
        <v>408</v>
      </c>
      <c r="C5472" s="5" t="s">
        <v>436</v>
      </c>
      <c r="D5472" s="5" t="s">
        <v>328</v>
      </c>
      <c r="E5472" t="s">
        <v>302</v>
      </c>
      <c r="F5472" s="5" t="s">
        <v>15</v>
      </c>
      <c r="G5472" s="5" t="str">
        <f>INDEX(DB_FILM!B:B,MATCH($F5472,DB_FILM!$A:$A,0))</f>
        <v>1957</v>
      </c>
      <c r="H5472" s="5" t="str">
        <f>INDEX(DB_FILM!C:C,MATCH($F5472,DB_FILM!$A:$A,0))</f>
        <v>N/A</v>
      </c>
      <c r="I5472" s="9">
        <f>INDEX(DB_FILM!D:D,MATCH($F5472,DB_FILM!$A:$A,0))</f>
        <v>96</v>
      </c>
      <c r="J5472" s="5" t="str">
        <f>INDEX(DB_FILM!E:E,MATCH($F5472,DB_FILM!$A:$A,0))</f>
        <v>Crime, Drama</v>
      </c>
      <c r="K5472" s="6">
        <f>INDEX(DB_FILM!F:F,MATCH($F5472,DB_FILM!$A:$A,0))</f>
        <v>8.9</v>
      </c>
      <c r="L5472" s="5" t="str">
        <f>INDEX(DB_FILM!G:G,MATCH($F5472,DB_FILM!$A:$A,0))</f>
        <v>A jury holdout attempts to prevent a miscarriage of justice by forcing his colleagues to reconsider the evidence.</v>
      </c>
      <c r="M5472" s="5" t="str">
        <f>INDEX(DB_FILM!H:H,MATCH($F5472,DB_FILM!$A:$A,0))</f>
        <v xml:space="preserve">Sidney Lumet </v>
      </c>
      <c r="N5472" s="5" t="str">
        <f>INDEX(DB_FILM!I:I,MATCH($F5472,DB_FILM!$A:$A,0))</f>
        <v>Henry Fonda, Lee J. Cobb, Martin Balsam, John Fiedler</v>
      </c>
      <c r="O5472" s="7">
        <f>INDEX(DB_FILM!J:J,MATCH($F5472,DB_FILM!$A:$A,0))</f>
        <v>555455</v>
      </c>
      <c r="P5472" s="7">
        <f>INDEX(DB_FILM!K:K,MATCH($F5472,DB_FILM!$A:$A,0))</f>
        <v>0</v>
      </c>
      <c r="Q5472" s="5" t="s">
        <v>475</v>
      </c>
      <c r="R5472">
        <v>9.99</v>
      </c>
      <c r="S5472">
        <v>50</v>
      </c>
      <c r="T5472">
        <v>3</v>
      </c>
      <c r="U5472">
        <v>2188</v>
      </c>
      <c r="V5472">
        <v>2</v>
      </c>
      <c r="W5472" t="str">
        <f t="shared" si="170"/>
        <v>C</v>
      </c>
      <c r="X5472" t="s">
        <v>496</v>
      </c>
      <c r="Y5472">
        <v>0</v>
      </c>
      <c r="Z5472">
        <v>8.19</v>
      </c>
      <c r="AA5472" s="6">
        <f t="shared" si="171"/>
        <v>1.8000000000000007</v>
      </c>
    </row>
    <row r="5473" spans="1:27" x14ac:dyDescent="0.3">
      <c r="A5473" s="5">
        <v>42979</v>
      </c>
      <c r="B5473" s="5" t="s">
        <v>408</v>
      </c>
      <c r="C5473" s="5" t="s">
        <v>436</v>
      </c>
      <c r="D5473" s="5" t="s">
        <v>328</v>
      </c>
      <c r="E5473" t="s">
        <v>302</v>
      </c>
      <c r="F5473" s="5" t="s">
        <v>1</v>
      </c>
      <c r="G5473" s="5" t="str">
        <f>INDEX(DB_FILM!B:B,MATCH($F5473,DB_FILM!$A:$A,0))</f>
        <v>1972</v>
      </c>
      <c r="H5473" s="5" t="str">
        <f>INDEX(DB_FILM!C:C,MATCH($F5473,DB_FILM!$A:$A,0))</f>
        <v xml:space="preserve">T </v>
      </c>
      <c r="I5473" s="9">
        <f>INDEX(DB_FILM!D:D,MATCH($F5473,DB_FILM!$A:$A,0))</f>
        <v>175</v>
      </c>
      <c r="J5473" s="5" t="str">
        <f>INDEX(DB_FILM!E:E,MATCH($F5473,DB_FILM!$A:$A,0))</f>
        <v>Crime, Drama</v>
      </c>
      <c r="K5473" s="6">
        <f>INDEX(DB_FILM!F:F,MATCH($F5473,DB_FILM!$A:$A,0))</f>
        <v>9.1999999999999993</v>
      </c>
      <c r="L5473" s="5" t="str">
        <f>INDEX(DB_FILM!G:G,MATCH($F5473,DB_FILM!$A:$A,0))</f>
        <v>The aging patriarch of an organized crime dynasty transfers control of his clandestine empire to his reluctant son.</v>
      </c>
      <c r="M5473" s="5" t="str">
        <f>INDEX(DB_FILM!H:H,MATCH($F5473,DB_FILM!$A:$A,0))</f>
        <v xml:space="preserve">Francis Ford Coppola </v>
      </c>
      <c r="N5473" s="5" t="str">
        <f>INDEX(DB_FILM!I:I,MATCH($F5473,DB_FILM!$A:$A,0))</f>
        <v>Marlon Brando, Al Pacino, James Caan, Diane Keaton</v>
      </c>
      <c r="O5473" s="7">
        <f>INDEX(DB_FILM!J:J,MATCH($F5473,DB_FILM!$A:$A,0))</f>
        <v>1361367</v>
      </c>
      <c r="P5473" s="7">
        <f>INDEX(DB_FILM!K:K,MATCH($F5473,DB_FILM!$A:$A,0))</f>
        <v>134970000</v>
      </c>
      <c r="Q5473" s="5" t="s">
        <v>474</v>
      </c>
      <c r="R5473">
        <v>7.99</v>
      </c>
      <c r="S5473">
        <v>12</v>
      </c>
      <c r="T5473">
        <v>1</v>
      </c>
      <c r="U5473">
        <v>2188</v>
      </c>
      <c r="V5473">
        <v>1</v>
      </c>
      <c r="W5473" t="str">
        <f t="shared" si="170"/>
        <v>A</v>
      </c>
      <c r="X5473" t="s">
        <v>568</v>
      </c>
      <c r="Y5473">
        <v>0</v>
      </c>
      <c r="Z5473">
        <v>3.99</v>
      </c>
      <c r="AA5473" s="6">
        <f t="shared" si="171"/>
        <v>4</v>
      </c>
    </row>
    <row r="5474" spans="1:27" x14ac:dyDescent="0.3">
      <c r="A5474" s="5">
        <v>42980</v>
      </c>
      <c r="B5474" t="s">
        <v>410</v>
      </c>
      <c r="C5474" t="s">
        <v>463</v>
      </c>
      <c r="D5474" t="s">
        <v>286</v>
      </c>
      <c r="E5474" t="s">
        <v>287</v>
      </c>
      <c r="F5474" t="s">
        <v>39</v>
      </c>
      <c r="G5474" s="5" t="str">
        <f>INDEX(DB_FILM!B:B,MATCH($F5474,DB_FILM!$A:$A,0))</f>
        <v>2014</v>
      </c>
      <c r="H5474" s="5" t="str">
        <f>INDEX(DB_FILM!C:C,MATCH($F5474,DB_FILM!$A:$A,0))</f>
        <v xml:space="preserve">T </v>
      </c>
      <c r="I5474" s="9">
        <f>INDEX(DB_FILM!D:D,MATCH($F5474,DB_FILM!$A:$A,0))</f>
        <v>169</v>
      </c>
      <c r="J5474" s="5" t="str">
        <f>INDEX(DB_FILM!E:E,MATCH($F5474,DB_FILM!$A:$A,0))</f>
        <v>Adventure, Drama, Sci-Fi</v>
      </c>
      <c r="K5474" s="6">
        <f>INDEX(DB_FILM!F:F,MATCH($F5474,DB_FILM!$A:$A,0))</f>
        <v>8.6</v>
      </c>
      <c r="L5474" s="5" t="str">
        <f>INDEX(DB_FILM!G:G,MATCH($F5474,DB_FILM!$A:$A,0))</f>
        <v>A team of explorers travel through a wormhole in space in an attempt to ensure humanity's survival.</v>
      </c>
      <c r="M5474" s="5" t="str">
        <f>INDEX(DB_FILM!H:H,MATCH($F5474,DB_FILM!$A:$A,0))</f>
        <v xml:space="preserve">Christopher Nolan </v>
      </c>
      <c r="N5474" s="5" t="str">
        <f>INDEX(DB_FILM!I:I,MATCH($F5474,DB_FILM!$A:$A,0))</f>
        <v>Matthew McConaughey, Anne Hathaway, Jessica Chastain, Mackenzie Foy</v>
      </c>
      <c r="O5474" s="7">
        <f>INDEX(DB_FILM!J:J,MATCH($F5474,DB_FILM!$A:$A,0))</f>
        <v>1203445</v>
      </c>
      <c r="P5474" s="7">
        <f>INDEX(DB_FILM!K:K,MATCH($F5474,DB_FILM!$A:$A,0))</f>
        <v>188020000</v>
      </c>
      <c r="Q5474" t="s">
        <v>474</v>
      </c>
      <c r="R5474">
        <v>1.99</v>
      </c>
      <c r="S5474">
        <v>14</v>
      </c>
      <c r="T5474">
        <v>1</v>
      </c>
      <c r="U5474">
        <v>2189</v>
      </c>
      <c r="V5474">
        <v>2</v>
      </c>
      <c r="W5474" t="str">
        <f t="shared" si="170"/>
        <v>A</v>
      </c>
      <c r="X5474" t="s">
        <v>508</v>
      </c>
      <c r="Y5474">
        <v>0</v>
      </c>
      <c r="Z5474">
        <v>1.03</v>
      </c>
      <c r="AA5474" s="6">
        <f t="shared" si="171"/>
        <v>0.96</v>
      </c>
    </row>
    <row r="5475" spans="1:27" x14ac:dyDescent="0.3">
      <c r="A5475" s="5">
        <v>42980</v>
      </c>
      <c r="B5475" s="5" t="s">
        <v>410</v>
      </c>
      <c r="C5475" s="5" t="s">
        <v>463</v>
      </c>
      <c r="D5475" s="5" t="s">
        <v>286</v>
      </c>
      <c r="E5475" t="s">
        <v>287</v>
      </c>
      <c r="F5475" s="5" t="s">
        <v>17</v>
      </c>
      <c r="G5475" s="5" t="str">
        <f>INDEX(DB_FILM!B:B,MATCH($F5475,DB_FILM!$A:$A,0))</f>
        <v>2010</v>
      </c>
      <c r="H5475" s="5" t="str">
        <f>INDEX(DB_FILM!C:C,MATCH($F5475,DB_FILM!$A:$A,0))</f>
        <v xml:space="preserve">T </v>
      </c>
      <c r="I5475" s="9">
        <f>INDEX(DB_FILM!D:D,MATCH($F5475,DB_FILM!$A:$A,0))</f>
        <v>148</v>
      </c>
      <c r="J5475" s="5" t="str">
        <f>INDEX(DB_FILM!E:E,MATCH($F5475,DB_FILM!$A:$A,0))</f>
        <v>Action, Adventure, Sci-Fi</v>
      </c>
      <c r="K5475" s="6">
        <f>INDEX(DB_FILM!F:F,MATCH($F5475,DB_FILM!$A:$A,0))</f>
        <v>8.8000000000000007</v>
      </c>
      <c r="L5475" s="5" t="str">
        <f>INDEX(DB_FILM!G:G,MATCH($F5475,DB_FILM!$A:$A,0))</f>
        <v>A thief who steals corporate secrets through the use of dream-sharing technology is given the inverse task of planting an idea into the mind of a CEO.</v>
      </c>
      <c r="M5475" s="5" t="str">
        <f>INDEX(DB_FILM!H:H,MATCH($F5475,DB_FILM!$A:$A,0))</f>
        <v xml:space="preserve">Christopher Nolan </v>
      </c>
      <c r="N5475" s="5" t="str">
        <f>INDEX(DB_FILM!I:I,MATCH($F5475,DB_FILM!$A:$A,0))</f>
        <v>Leonardo DiCaprio, Joseph Gordon-Levitt, Ellen Page, Ken Watanabe</v>
      </c>
      <c r="O5475" s="7">
        <f>INDEX(DB_FILM!J:J,MATCH($F5475,DB_FILM!$A:$A,0))</f>
        <v>1739805</v>
      </c>
      <c r="P5475" s="7">
        <f>INDEX(DB_FILM!K:K,MATCH($F5475,DB_FILM!$A:$A,0))</f>
        <v>292580000</v>
      </c>
      <c r="Q5475" s="5" t="s">
        <v>474</v>
      </c>
      <c r="R5475">
        <v>9.99</v>
      </c>
      <c r="S5475">
        <v>2</v>
      </c>
      <c r="T5475">
        <v>1</v>
      </c>
      <c r="U5475">
        <v>2189</v>
      </c>
      <c r="V5475">
        <v>1</v>
      </c>
      <c r="W5475" t="str">
        <f t="shared" si="170"/>
        <v>A</v>
      </c>
      <c r="X5475" t="s">
        <v>605</v>
      </c>
      <c r="Y5475">
        <v>0</v>
      </c>
      <c r="Z5475">
        <v>5.59</v>
      </c>
      <c r="AA5475" s="6">
        <f t="shared" si="171"/>
        <v>4.4000000000000004</v>
      </c>
    </row>
    <row r="5476" spans="1:27" x14ac:dyDescent="0.3">
      <c r="A5476" s="5">
        <v>42981</v>
      </c>
      <c r="B5476" t="s">
        <v>405</v>
      </c>
      <c r="C5476" t="s">
        <v>424</v>
      </c>
      <c r="D5476" t="s">
        <v>322</v>
      </c>
      <c r="E5476" t="s">
        <v>323</v>
      </c>
      <c r="F5476" t="s">
        <v>67</v>
      </c>
      <c r="G5476" s="5" t="str">
        <f>INDEX(DB_FILM!B:B,MATCH($F5476,DB_FILM!$A:$A,0))</f>
        <v>1999</v>
      </c>
      <c r="H5476" s="5" t="str">
        <f>INDEX(DB_FILM!C:C,MATCH($F5476,DB_FILM!$A:$A,0))</f>
        <v xml:space="preserve">T </v>
      </c>
      <c r="I5476" s="9">
        <f>INDEX(DB_FILM!D:D,MATCH($F5476,DB_FILM!$A:$A,0))</f>
        <v>189</v>
      </c>
      <c r="J5476" s="5" t="str">
        <f>INDEX(DB_FILM!E:E,MATCH($F5476,DB_FILM!$A:$A,0))</f>
        <v>Crime, Drama, Fantasy</v>
      </c>
      <c r="K5476" s="6">
        <f>INDEX(DB_FILM!F:F,MATCH($F5476,DB_FILM!$A:$A,0))</f>
        <v>8.5</v>
      </c>
      <c r="L5476" s="5" t="str">
        <f>INDEX(DB_FILM!G:G,MATCH($F5476,DB_FILM!$A:$A,0))</f>
        <v>The lives of guards on Death Row are affected by one of their charges: a black man accused of child murder and rape, yet who has a mysterious gift.</v>
      </c>
      <c r="M5476" s="5" t="str">
        <f>INDEX(DB_FILM!H:H,MATCH($F5476,DB_FILM!$A:$A,0))</f>
        <v xml:space="preserve">Frank Darabont </v>
      </c>
      <c r="N5476" s="5" t="str">
        <f>INDEX(DB_FILM!I:I,MATCH($F5476,DB_FILM!$A:$A,0))</f>
        <v>Tom Hanks, Michael Clarke Duncan, David Morse, Bonnie Hunt</v>
      </c>
      <c r="O5476" s="7">
        <f>INDEX(DB_FILM!J:J,MATCH($F5476,DB_FILM!$A:$A,0))</f>
        <v>949343</v>
      </c>
      <c r="P5476" s="7">
        <f>INDEX(DB_FILM!K:K,MATCH($F5476,DB_FILM!$A:$A,0))</f>
        <v>136800000</v>
      </c>
      <c r="Q5476" t="s">
        <v>476</v>
      </c>
      <c r="R5476">
        <v>3.99</v>
      </c>
      <c r="S5476">
        <v>29</v>
      </c>
      <c r="T5476">
        <v>2</v>
      </c>
      <c r="U5476">
        <v>2190</v>
      </c>
      <c r="V5476">
        <v>1</v>
      </c>
      <c r="W5476" t="str">
        <f t="shared" si="170"/>
        <v>B</v>
      </c>
      <c r="X5476" t="s">
        <v>522</v>
      </c>
      <c r="Y5476">
        <v>5</v>
      </c>
      <c r="Z5476">
        <v>2.31</v>
      </c>
      <c r="AA5476" s="6">
        <f t="shared" si="171"/>
        <v>1.6800000000000002</v>
      </c>
    </row>
    <row r="5477" spans="1:27" x14ac:dyDescent="0.3">
      <c r="A5477" s="5">
        <v>42981</v>
      </c>
      <c r="B5477" s="5" t="s">
        <v>405</v>
      </c>
      <c r="C5477" s="5" t="s">
        <v>424</v>
      </c>
      <c r="D5477" s="5" t="s">
        <v>322</v>
      </c>
      <c r="E5477" t="s">
        <v>323</v>
      </c>
      <c r="F5477" s="5" t="s">
        <v>99</v>
      </c>
      <c r="G5477" s="5" t="str">
        <f>INDEX(DB_FILM!B:B,MATCH($F5477,DB_FILM!$A:$A,0))</f>
        <v>1994</v>
      </c>
      <c r="H5477" s="5" t="str">
        <f>INDEX(DB_FILM!C:C,MATCH($F5477,DB_FILM!$A:$A,0))</f>
        <v xml:space="preserve">T </v>
      </c>
      <c r="I5477" s="9">
        <f>INDEX(DB_FILM!D:D,MATCH($F5477,DB_FILM!$A:$A,0))</f>
        <v>142</v>
      </c>
      <c r="J5477" s="5" t="str">
        <f>INDEX(DB_FILM!E:E,MATCH($F5477,DB_FILM!$A:$A,0))</f>
        <v>Drama</v>
      </c>
      <c r="K5477" s="6">
        <f>INDEX(DB_FILM!F:F,MATCH($F5477,DB_FILM!$A:$A,0))</f>
        <v>9.3000000000000007</v>
      </c>
      <c r="L5477" s="5" t="str">
        <f>INDEX(DB_FILM!G:G,MATCH($F5477,DB_FILM!$A:$A,0))</f>
        <v>Two imprisoned men bond over a number of years, finding solace and eventual redemption through acts of common decency.</v>
      </c>
      <c r="M5477" s="5" t="str">
        <f>INDEX(DB_FILM!H:H,MATCH($F5477,DB_FILM!$A:$A,0))</f>
        <v xml:space="preserve">Frank Darabont </v>
      </c>
      <c r="N5477" s="5" t="str">
        <f>INDEX(DB_FILM!I:I,MATCH($F5477,DB_FILM!$A:$A,0))</f>
        <v>Tim Robbins, Morgan Freeman, Bob Gunton, William Sadler</v>
      </c>
      <c r="O5477" s="7">
        <f>INDEX(DB_FILM!J:J,MATCH($F5477,DB_FILM!$A:$A,0))</f>
        <v>1987679</v>
      </c>
      <c r="P5477" s="7">
        <f>INDEX(DB_FILM!K:K,MATCH($F5477,DB_FILM!$A:$A,0))</f>
        <v>28340000</v>
      </c>
      <c r="Q5477" s="5" t="s">
        <v>476</v>
      </c>
      <c r="R5477">
        <v>3.99</v>
      </c>
      <c r="S5477">
        <v>1</v>
      </c>
      <c r="T5477">
        <v>2</v>
      </c>
      <c r="U5477">
        <v>2190</v>
      </c>
      <c r="V5477">
        <v>1</v>
      </c>
      <c r="W5477" t="str">
        <f t="shared" si="170"/>
        <v>B</v>
      </c>
      <c r="X5477" t="s">
        <v>569</v>
      </c>
      <c r="Y5477">
        <v>0</v>
      </c>
      <c r="Z5477">
        <v>2.4700000000000002</v>
      </c>
      <c r="AA5477" s="6">
        <f t="shared" si="171"/>
        <v>1.52</v>
      </c>
    </row>
    <row r="5478" spans="1:27" x14ac:dyDescent="0.3">
      <c r="A5478" s="5">
        <v>42981</v>
      </c>
      <c r="B5478" s="5" t="s">
        <v>410</v>
      </c>
      <c r="C5478" s="5" t="s">
        <v>459</v>
      </c>
      <c r="D5478" s="5" t="s">
        <v>390</v>
      </c>
      <c r="E5478" t="s">
        <v>287</v>
      </c>
      <c r="F5478" s="5" t="s">
        <v>31</v>
      </c>
      <c r="G5478" s="5" t="str">
        <f>INDEX(DB_FILM!B:B,MATCH($F5478,DB_FILM!$A:$A,0))</f>
        <v>2002</v>
      </c>
      <c r="H5478" s="5" t="str">
        <f>INDEX(DB_FILM!C:C,MATCH($F5478,DB_FILM!$A:$A,0))</f>
        <v xml:space="preserve">T </v>
      </c>
      <c r="I5478" s="9">
        <f>INDEX(DB_FILM!D:D,MATCH($F5478,DB_FILM!$A:$A,0))</f>
        <v>179</v>
      </c>
      <c r="J5478" s="5" t="str">
        <f>INDEX(DB_FILM!E:E,MATCH($F5478,DB_FILM!$A:$A,0))</f>
        <v>Adventure, Drama, Fantasy</v>
      </c>
      <c r="K5478" s="6">
        <f>INDEX(DB_FILM!F:F,MATCH($F5478,DB_FILM!$A:$A,0))</f>
        <v>8.6999999999999993</v>
      </c>
      <c r="L5478" s="5" t="str">
        <f>INDEX(DB_FILM!G:G,MATCH($F5478,DB_FILM!$A:$A,0))</f>
        <v>While Frodo and Sam edge closer to Mordor with the help of the shifty Gollum, the divided fellowship makes a stand against Sauron's new ally, Saruman, and his hordes of Isengard.</v>
      </c>
      <c r="M5478" s="5" t="str">
        <f>INDEX(DB_FILM!H:H,MATCH($F5478,DB_FILM!$A:$A,0))</f>
        <v xml:space="preserve">Peter Jackson </v>
      </c>
      <c r="N5478" s="5" t="str">
        <f>INDEX(DB_FILM!I:I,MATCH($F5478,DB_FILM!$A:$A,0))</f>
        <v>Elijah Wood, Ian McKellen, Viggo Mortensen, Orlando Bloom</v>
      </c>
      <c r="O5478" s="7">
        <f>INDEX(DB_FILM!J:J,MATCH($F5478,DB_FILM!$A:$A,0))</f>
        <v>1280806</v>
      </c>
      <c r="P5478" s="7">
        <f>INDEX(DB_FILM!K:K,MATCH($F5478,DB_FILM!$A:$A,0))</f>
        <v>342550000</v>
      </c>
      <c r="Q5478" s="5" t="s">
        <v>475</v>
      </c>
      <c r="R5478">
        <v>9.99</v>
      </c>
      <c r="S5478">
        <v>9</v>
      </c>
      <c r="T5478">
        <v>3</v>
      </c>
      <c r="U5478">
        <v>2191</v>
      </c>
      <c r="V5478">
        <v>3</v>
      </c>
      <c r="W5478" t="str">
        <f t="shared" si="170"/>
        <v>C</v>
      </c>
      <c r="X5478" t="s">
        <v>609</v>
      </c>
      <c r="Y5478">
        <v>0</v>
      </c>
      <c r="Z5478">
        <v>7.09</v>
      </c>
      <c r="AA5478" s="6">
        <f t="shared" si="171"/>
        <v>2.9000000000000004</v>
      </c>
    </row>
    <row r="5479" spans="1:27" x14ac:dyDescent="0.3">
      <c r="A5479" s="5">
        <v>42981</v>
      </c>
      <c r="B5479" t="s">
        <v>410</v>
      </c>
      <c r="C5479" t="s">
        <v>459</v>
      </c>
      <c r="D5479" t="s">
        <v>390</v>
      </c>
      <c r="E5479" t="s">
        <v>287</v>
      </c>
      <c r="F5479" t="s">
        <v>81</v>
      </c>
      <c r="G5479" s="5" t="str">
        <f>INDEX(DB_FILM!B:B,MATCH($F5479,DB_FILM!$A:$A,0))</f>
        <v>1979</v>
      </c>
      <c r="H5479" s="5" t="str">
        <f>INDEX(DB_FILM!C:C,MATCH($F5479,DB_FILM!$A:$A,0))</f>
        <v xml:space="preserve">VM14 </v>
      </c>
      <c r="I5479" s="9">
        <f>INDEX(DB_FILM!D:D,MATCH($F5479,DB_FILM!$A:$A,0))</f>
        <v>147</v>
      </c>
      <c r="J5479" s="5" t="str">
        <f>INDEX(DB_FILM!E:E,MATCH($F5479,DB_FILM!$A:$A,0))</f>
        <v>Drama, War</v>
      </c>
      <c r="K5479" s="6">
        <f>INDEX(DB_FILM!F:F,MATCH($F5479,DB_FILM!$A:$A,0))</f>
        <v>8.5</v>
      </c>
      <c r="L5479" s="5" t="str">
        <f>INDEX(DB_FILM!G:G,MATCH($F5479,DB_FILM!$A:$A,0))</f>
        <v>During the Vietnam War, Captain Willard is sent on a dangerous mission into Cambodia to assassinate a renegade Colonel who has set himself up as a god among a local tribe.</v>
      </c>
      <c r="M5479" s="5" t="str">
        <f>INDEX(DB_FILM!H:H,MATCH($F5479,DB_FILM!$A:$A,0))</f>
        <v xml:space="preserve">Francis Ford Coppola </v>
      </c>
      <c r="N5479" s="5" t="str">
        <f>INDEX(DB_FILM!I:I,MATCH($F5479,DB_FILM!$A:$A,0))</f>
        <v>Martin Sheen, Marlon Brando, Robert Duvall, Frederic Forrest</v>
      </c>
      <c r="O5479" s="7">
        <f>INDEX(DB_FILM!J:J,MATCH($F5479,DB_FILM!$A:$A,0))</f>
        <v>522714</v>
      </c>
      <c r="P5479" s="7">
        <f>INDEX(DB_FILM!K:K,MATCH($F5479,DB_FILM!$A:$A,0))</f>
        <v>83470000</v>
      </c>
      <c r="Q5479" t="s">
        <v>474</v>
      </c>
      <c r="R5479">
        <v>9.99</v>
      </c>
      <c r="S5479">
        <v>37</v>
      </c>
      <c r="T5479">
        <v>1</v>
      </c>
      <c r="U5479">
        <v>2191</v>
      </c>
      <c r="V5479">
        <v>1</v>
      </c>
      <c r="W5479" t="str">
        <f t="shared" si="170"/>
        <v>A</v>
      </c>
      <c r="X5479" t="s">
        <v>612</v>
      </c>
      <c r="Y5479">
        <v>0</v>
      </c>
      <c r="Z5479">
        <v>4.99</v>
      </c>
      <c r="AA5479" s="6">
        <f t="shared" si="171"/>
        <v>5</v>
      </c>
    </row>
    <row r="5480" spans="1:27" x14ac:dyDescent="0.3">
      <c r="A5480" s="5">
        <v>42981</v>
      </c>
      <c r="B5480" s="5" t="s">
        <v>410</v>
      </c>
      <c r="C5480" s="5" t="s">
        <v>459</v>
      </c>
      <c r="D5480" s="5" t="s">
        <v>390</v>
      </c>
      <c r="E5480" t="s">
        <v>287</v>
      </c>
      <c r="F5480" s="5" t="s">
        <v>1</v>
      </c>
      <c r="G5480" s="5" t="str">
        <f>INDEX(DB_FILM!B:B,MATCH($F5480,DB_FILM!$A:$A,0))</f>
        <v>1972</v>
      </c>
      <c r="H5480" s="5" t="str">
        <f>INDEX(DB_FILM!C:C,MATCH($F5480,DB_FILM!$A:$A,0))</f>
        <v xml:space="preserve">T </v>
      </c>
      <c r="I5480" s="9">
        <f>INDEX(DB_FILM!D:D,MATCH($F5480,DB_FILM!$A:$A,0))</f>
        <v>175</v>
      </c>
      <c r="J5480" s="5" t="str">
        <f>INDEX(DB_FILM!E:E,MATCH($F5480,DB_FILM!$A:$A,0))</f>
        <v>Crime, Drama</v>
      </c>
      <c r="K5480" s="6">
        <f>INDEX(DB_FILM!F:F,MATCH($F5480,DB_FILM!$A:$A,0))</f>
        <v>9.1999999999999993</v>
      </c>
      <c r="L5480" s="5" t="str">
        <f>INDEX(DB_FILM!G:G,MATCH($F5480,DB_FILM!$A:$A,0))</f>
        <v>The aging patriarch of an organized crime dynasty transfers control of his clandestine empire to his reluctant son.</v>
      </c>
      <c r="M5480" s="5" t="str">
        <f>INDEX(DB_FILM!H:H,MATCH($F5480,DB_FILM!$A:$A,0))</f>
        <v xml:space="preserve">Francis Ford Coppola </v>
      </c>
      <c r="N5480" s="5" t="str">
        <f>INDEX(DB_FILM!I:I,MATCH($F5480,DB_FILM!$A:$A,0))</f>
        <v>Marlon Brando, Al Pacino, James Caan, Diane Keaton</v>
      </c>
      <c r="O5480" s="7">
        <f>INDEX(DB_FILM!J:J,MATCH($F5480,DB_FILM!$A:$A,0))</f>
        <v>1361367</v>
      </c>
      <c r="P5480" s="7">
        <f>INDEX(DB_FILM!K:K,MATCH($F5480,DB_FILM!$A:$A,0))</f>
        <v>134970000</v>
      </c>
      <c r="Q5480" s="5" t="s">
        <v>476</v>
      </c>
      <c r="R5480">
        <v>9.99</v>
      </c>
      <c r="S5480">
        <v>12</v>
      </c>
      <c r="T5480">
        <v>2</v>
      </c>
      <c r="U5480">
        <v>2191</v>
      </c>
      <c r="V5480">
        <v>2</v>
      </c>
      <c r="W5480" t="str">
        <f t="shared" si="170"/>
        <v>B</v>
      </c>
      <c r="X5480" t="s">
        <v>592</v>
      </c>
      <c r="Y5480">
        <v>0</v>
      </c>
      <c r="Z5480">
        <v>6.49</v>
      </c>
      <c r="AA5480" s="6">
        <f t="shared" si="171"/>
        <v>3.5</v>
      </c>
    </row>
    <row r="5481" spans="1:27" x14ac:dyDescent="0.3">
      <c r="A5481" s="5">
        <v>42982</v>
      </c>
      <c r="B5481" s="5" t="s">
        <v>404</v>
      </c>
      <c r="C5481" s="5" t="s">
        <v>428</v>
      </c>
      <c r="D5481" s="5" t="s">
        <v>351</v>
      </c>
      <c r="E5481" t="s">
        <v>299</v>
      </c>
      <c r="F5481" s="5" t="s">
        <v>81</v>
      </c>
      <c r="G5481" s="5" t="str">
        <f>INDEX(DB_FILM!B:B,MATCH($F5481,DB_FILM!$A:$A,0))</f>
        <v>1979</v>
      </c>
      <c r="H5481" s="5" t="str">
        <f>INDEX(DB_FILM!C:C,MATCH($F5481,DB_FILM!$A:$A,0))</f>
        <v xml:space="preserve">VM14 </v>
      </c>
      <c r="I5481" s="9">
        <f>INDEX(DB_FILM!D:D,MATCH($F5481,DB_FILM!$A:$A,0))</f>
        <v>147</v>
      </c>
      <c r="J5481" s="5" t="str">
        <f>INDEX(DB_FILM!E:E,MATCH($F5481,DB_FILM!$A:$A,0))</f>
        <v>Drama, War</v>
      </c>
      <c r="K5481" s="6">
        <f>INDEX(DB_FILM!F:F,MATCH($F5481,DB_FILM!$A:$A,0))</f>
        <v>8.5</v>
      </c>
      <c r="L5481" s="5" t="str">
        <f>INDEX(DB_FILM!G:G,MATCH($F5481,DB_FILM!$A:$A,0))</f>
        <v>During the Vietnam War, Captain Willard is sent on a dangerous mission into Cambodia to assassinate a renegade Colonel who has set himself up as a god among a local tribe.</v>
      </c>
      <c r="M5481" s="5" t="str">
        <f>INDEX(DB_FILM!H:H,MATCH($F5481,DB_FILM!$A:$A,0))</f>
        <v xml:space="preserve">Francis Ford Coppola </v>
      </c>
      <c r="N5481" s="5" t="str">
        <f>INDEX(DB_FILM!I:I,MATCH($F5481,DB_FILM!$A:$A,0))</f>
        <v>Martin Sheen, Marlon Brando, Robert Duvall, Frederic Forrest</v>
      </c>
      <c r="O5481" s="7">
        <f>INDEX(DB_FILM!J:J,MATCH($F5481,DB_FILM!$A:$A,0))</f>
        <v>522714</v>
      </c>
      <c r="P5481" s="7">
        <f>INDEX(DB_FILM!K:K,MATCH($F5481,DB_FILM!$A:$A,0))</f>
        <v>83470000</v>
      </c>
      <c r="Q5481" s="5" t="s">
        <v>474</v>
      </c>
      <c r="R5481">
        <v>7.99</v>
      </c>
      <c r="S5481">
        <v>37</v>
      </c>
      <c r="T5481">
        <v>1</v>
      </c>
      <c r="U5481">
        <v>2192</v>
      </c>
      <c r="V5481">
        <v>1</v>
      </c>
      <c r="W5481" t="str">
        <f t="shared" si="170"/>
        <v>A</v>
      </c>
      <c r="X5481" t="s">
        <v>612</v>
      </c>
      <c r="Y5481">
        <v>0</v>
      </c>
      <c r="Z5481">
        <v>4.1500000000000004</v>
      </c>
      <c r="AA5481" s="6">
        <f t="shared" si="171"/>
        <v>3.84</v>
      </c>
    </row>
    <row r="5482" spans="1:27" x14ac:dyDescent="0.3">
      <c r="A5482" s="5">
        <v>42982</v>
      </c>
      <c r="B5482" t="s">
        <v>404</v>
      </c>
      <c r="C5482" t="s">
        <v>428</v>
      </c>
      <c r="D5482" t="s">
        <v>351</v>
      </c>
      <c r="E5482" t="s">
        <v>299</v>
      </c>
      <c r="F5482" t="s">
        <v>9</v>
      </c>
      <c r="G5482" s="5" t="str">
        <f>INDEX(DB_FILM!B:B,MATCH($F5482,DB_FILM!$A:$A,0))</f>
        <v>2003</v>
      </c>
      <c r="H5482" s="5" t="str">
        <f>INDEX(DB_FILM!C:C,MATCH($F5482,DB_FILM!$A:$A,0))</f>
        <v xml:space="preserve">T </v>
      </c>
      <c r="I5482" s="9">
        <f>INDEX(DB_FILM!D:D,MATCH($F5482,DB_FILM!$A:$A,0))</f>
        <v>201</v>
      </c>
      <c r="J5482" s="5" t="str">
        <f>INDEX(DB_FILM!E:E,MATCH($F5482,DB_FILM!$A:$A,0))</f>
        <v>Action, Adventure, Drama</v>
      </c>
      <c r="K5482" s="6">
        <f>INDEX(DB_FILM!F:F,MATCH($F5482,DB_FILM!$A:$A,0))</f>
        <v>8.9</v>
      </c>
      <c r="L5482" s="5" t="str">
        <f>INDEX(DB_FILM!G:G,MATCH($F5482,DB_FILM!$A:$A,0))</f>
        <v>Gandalf and Aragorn lead the World of Men against Sauron's army to draw his gaze from Frodo and Sam as they approach Mount Doom with the One Ring.</v>
      </c>
      <c r="M5482" s="5" t="str">
        <f>INDEX(DB_FILM!H:H,MATCH($F5482,DB_FILM!$A:$A,0))</f>
        <v xml:space="preserve">Peter Jackson </v>
      </c>
      <c r="N5482" s="5" t="str">
        <f>INDEX(DB_FILM!I:I,MATCH($F5482,DB_FILM!$A:$A,0))</f>
        <v>Elijah Wood, Viggo Mortensen, Ian McKellen, Orlando Bloom</v>
      </c>
      <c r="O5482" s="7">
        <f>INDEX(DB_FILM!J:J,MATCH($F5482,DB_FILM!$A:$A,0))</f>
        <v>1416518</v>
      </c>
      <c r="P5482" s="7">
        <f>INDEX(DB_FILM!K:K,MATCH($F5482,DB_FILM!$A:$A,0))</f>
        <v>377850000</v>
      </c>
      <c r="Q5482" t="s">
        <v>476</v>
      </c>
      <c r="R5482">
        <v>9.99</v>
      </c>
      <c r="S5482">
        <v>47</v>
      </c>
      <c r="T5482">
        <v>2</v>
      </c>
      <c r="U5482">
        <v>2192</v>
      </c>
      <c r="V5482">
        <v>1</v>
      </c>
      <c r="W5482" t="str">
        <f t="shared" si="170"/>
        <v>B</v>
      </c>
      <c r="X5482" t="s">
        <v>570</v>
      </c>
      <c r="Y5482">
        <v>0</v>
      </c>
      <c r="Z5482">
        <v>5.19</v>
      </c>
      <c r="AA5482" s="6">
        <f t="shared" si="171"/>
        <v>4.8</v>
      </c>
    </row>
    <row r="5483" spans="1:27" x14ac:dyDescent="0.3">
      <c r="A5483" s="5">
        <v>42983</v>
      </c>
      <c r="B5483" t="s">
        <v>415</v>
      </c>
      <c r="C5483" t="s">
        <v>446</v>
      </c>
      <c r="D5483" t="s">
        <v>345</v>
      </c>
      <c r="E5483" t="s">
        <v>290</v>
      </c>
      <c r="F5483" t="s">
        <v>41</v>
      </c>
      <c r="G5483" s="5" t="str">
        <f>INDEX(DB_FILM!B:B,MATCH($F5483,DB_FILM!$A:$A,0))</f>
        <v>1995</v>
      </c>
      <c r="H5483" s="5" t="str">
        <f>INDEX(DB_FILM!C:C,MATCH($F5483,DB_FILM!$A:$A,0))</f>
        <v xml:space="preserve">T </v>
      </c>
      <c r="I5483" s="9">
        <f>INDEX(DB_FILM!D:D,MATCH($F5483,DB_FILM!$A:$A,0))</f>
        <v>127</v>
      </c>
      <c r="J5483" s="5" t="str">
        <f>INDEX(DB_FILM!E:E,MATCH($F5483,DB_FILM!$A:$A,0))</f>
        <v>Crime, Drama, Mystery</v>
      </c>
      <c r="K5483" s="6">
        <f>INDEX(DB_FILM!F:F,MATCH($F5483,DB_FILM!$A:$A,0))</f>
        <v>8.6</v>
      </c>
      <c r="L5483" s="5" t="str">
        <f>INDEX(DB_FILM!G:G,MATCH($F5483,DB_FILM!$A:$A,0))</f>
        <v>Two detectives, a rookie and a veteran, hunt a serial killer who uses the seven deadly sins as his motives.</v>
      </c>
      <c r="M5483" s="5" t="str">
        <f>INDEX(DB_FILM!H:H,MATCH($F5483,DB_FILM!$A:$A,0))</f>
        <v xml:space="preserve">David Fincher </v>
      </c>
      <c r="N5483" s="5" t="str">
        <f>INDEX(DB_FILM!I:I,MATCH($F5483,DB_FILM!$A:$A,0))</f>
        <v>Morgan Freeman, Brad Pitt, Kevin Spacey, Andrew Kevin Walker</v>
      </c>
      <c r="O5483" s="7">
        <f>INDEX(DB_FILM!J:J,MATCH($F5483,DB_FILM!$A:$A,0))</f>
        <v>1214270</v>
      </c>
      <c r="P5483" s="7">
        <f>INDEX(DB_FILM!K:K,MATCH($F5483,DB_FILM!$A:$A,0))</f>
        <v>100130000</v>
      </c>
      <c r="Q5483" t="s">
        <v>475</v>
      </c>
      <c r="R5483">
        <v>3.99</v>
      </c>
      <c r="S5483">
        <v>15</v>
      </c>
      <c r="T5483">
        <v>3</v>
      </c>
      <c r="U5483">
        <v>2193</v>
      </c>
      <c r="V5483">
        <v>1</v>
      </c>
      <c r="W5483" t="str">
        <f t="shared" si="170"/>
        <v>C</v>
      </c>
      <c r="X5483" t="s">
        <v>542</v>
      </c>
      <c r="Y5483">
        <v>0</v>
      </c>
      <c r="Z5483">
        <v>3.15</v>
      </c>
      <c r="AA5483" s="6">
        <f t="shared" si="171"/>
        <v>0.8400000000000003</v>
      </c>
    </row>
    <row r="5484" spans="1:27" x14ac:dyDescent="0.3">
      <c r="A5484" s="5">
        <v>42983</v>
      </c>
      <c r="B5484" s="5" t="s">
        <v>415</v>
      </c>
      <c r="C5484" s="5" t="s">
        <v>446</v>
      </c>
      <c r="D5484" s="5" t="s">
        <v>345</v>
      </c>
      <c r="E5484" t="s">
        <v>290</v>
      </c>
      <c r="F5484" s="5" t="s">
        <v>45</v>
      </c>
      <c r="G5484" s="5" t="str">
        <f>INDEX(DB_FILM!B:B,MATCH($F5484,DB_FILM!$A:$A,0))</f>
        <v>1994</v>
      </c>
      <c r="H5484" s="5" t="str">
        <f>INDEX(DB_FILM!C:C,MATCH($F5484,DB_FILM!$A:$A,0))</f>
        <v xml:space="preserve">T </v>
      </c>
      <c r="I5484" s="9">
        <f>INDEX(DB_FILM!D:D,MATCH($F5484,DB_FILM!$A:$A,0))</f>
        <v>110</v>
      </c>
      <c r="J5484" s="5" t="str">
        <f>INDEX(DB_FILM!E:E,MATCH($F5484,DB_FILM!$A:$A,0))</f>
        <v>Crime, Drama, Thriller</v>
      </c>
      <c r="K5484" s="6">
        <f>INDEX(DB_FILM!F:F,MATCH($F5484,DB_FILM!$A:$A,0))</f>
        <v>8.6</v>
      </c>
      <c r="L5484" s="5" t="str">
        <f>INDEX(DB_FILM!G:G,MATCH($F5484,DB_FILM!$A:$A,0))</f>
        <v>Mathilda, a 12-year-old girl, is reluctantly taken in by Léon, a professional assassin, after her family is murdered. Léon and Mathilda form an unusual relationship, as she becomes his protégée and learns the assassin's trade.</v>
      </c>
      <c r="M5484" s="5" t="str">
        <f>INDEX(DB_FILM!H:H,MATCH($F5484,DB_FILM!$A:$A,0))</f>
        <v xml:space="preserve">Luc Besson </v>
      </c>
      <c r="N5484" s="5" t="str">
        <f>INDEX(DB_FILM!I:I,MATCH($F5484,DB_FILM!$A:$A,0))</f>
        <v>Jean Reno, Gary Oldman, Natalie Portman, Danny Aiello</v>
      </c>
      <c r="O5484" s="7">
        <f>INDEX(DB_FILM!J:J,MATCH($F5484,DB_FILM!$A:$A,0))</f>
        <v>870122</v>
      </c>
      <c r="P5484" s="7">
        <f>INDEX(DB_FILM!K:K,MATCH($F5484,DB_FILM!$A:$A,0))</f>
        <v>19500000</v>
      </c>
      <c r="Q5484" s="5" t="s">
        <v>475</v>
      </c>
      <c r="R5484">
        <v>9.99</v>
      </c>
      <c r="S5484">
        <v>17</v>
      </c>
      <c r="T5484">
        <v>3</v>
      </c>
      <c r="U5484">
        <v>2193</v>
      </c>
      <c r="V5484">
        <v>2</v>
      </c>
      <c r="W5484" t="str">
        <f t="shared" si="170"/>
        <v>C</v>
      </c>
      <c r="X5484" t="s">
        <v>495</v>
      </c>
      <c r="Y5484">
        <v>0</v>
      </c>
      <c r="Z5484">
        <v>8.19</v>
      </c>
      <c r="AA5484" s="6">
        <f t="shared" si="171"/>
        <v>1.8000000000000007</v>
      </c>
    </row>
    <row r="5485" spans="1:27" x14ac:dyDescent="0.3">
      <c r="A5485" s="5">
        <v>42983</v>
      </c>
      <c r="B5485" s="5" t="s">
        <v>415</v>
      </c>
      <c r="C5485" s="5" t="s">
        <v>446</v>
      </c>
      <c r="D5485" s="5" t="s">
        <v>345</v>
      </c>
      <c r="E5485" t="s">
        <v>290</v>
      </c>
      <c r="F5485" s="5" t="s">
        <v>75</v>
      </c>
      <c r="G5485" s="5" t="str">
        <f>INDEX(DB_FILM!B:B,MATCH($F5485,DB_FILM!$A:$A,0))</f>
        <v>1979</v>
      </c>
      <c r="H5485" s="5" t="str">
        <f>INDEX(DB_FILM!C:C,MATCH($F5485,DB_FILM!$A:$A,0))</f>
        <v xml:space="preserve">T </v>
      </c>
      <c r="I5485" s="9">
        <f>INDEX(DB_FILM!D:D,MATCH($F5485,DB_FILM!$A:$A,0))</f>
        <v>116</v>
      </c>
      <c r="J5485" s="5" t="str">
        <f>INDEX(DB_FILM!E:E,MATCH($F5485,DB_FILM!$A:$A,0))</f>
        <v>Horror, Sci-Fi</v>
      </c>
      <c r="K5485" s="6">
        <f>INDEX(DB_FILM!F:F,MATCH($F5485,DB_FILM!$A:$A,0))</f>
        <v>8.5</v>
      </c>
      <c r="L5485" s="5" t="str">
        <f>INDEX(DB_FILM!G:G,MATCH($F5485,DB_FILM!$A:$A,0))</f>
        <v>After a space merchant vessel perceives an unknown transmission as a distress call, its landing on the source moon finds one of the crew attacked by a mysterious lifeform, and they soon realize that its life cycle has merely begun.</v>
      </c>
      <c r="M5485" s="5" t="str">
        <f>INDEX(DB_FILM!H:H,MATCH($F5485,DB_FILM!$A:$A,0))</f>
        <v xml:space="preserve">Ridley Scott </v>
      </c>
      <c r="N5485" s="5" t="str">
        <f>INDEX(DB_FILM!I:I,MATCH($F5485,DB_FILM!$A:$A,0))</f>
        <v>Sigourney Weaver, Tom Skerritt, John Hurt, Veronica Cartwright</v>
      </c>
      <c r="O5485" s="7">
        <f>INDEX(DB_FILM!J:J,MATCH($F5485,DB_FILM!$A:$A,0))</f>
        <v>678799</v>
      </c>
      <c r="P5485" s="7">
        <f>INDEX(DB_FILM!K:K,MATCH($F5485,DB_FILM!$A:$A,0))</f>
        <v>78900000</v>
      </c>
      <c r="Q5485" s="5" t="s">
        <v>474</v>
      </c>
      <c r="R5485">
        <v>3.99</v>
      </c>
      <c r="S5485">
        <v>33</v>
      </c>
      <c r="T5485">
        <v>1</v>
      </c>
      <c r="U5485">
        <v>2193</v>
      </c>
      <c r="V5485">
        <v>2</v>
      </c>
      <c r="W5485" t="str">
        <f t="shared" si="170"/>
        <v>A</v>
      </c>
      <c r="X5485" t="s">
        <v>532</v>
      </c>
      <c r="Y5485">
        <v>0</v>
      </c>
      <c r="Z5485">
        <v>2.15</v>
      </c>
      <c r="AA5485" s="6">
        <f t="shared" si="171"/>
        <v>1.8400000000000003</v>
      </c>
    </row>
    <row r="5486" spans="1:27" x14ac:dyDescent="0.3">
      <c r="A5486" s="5">
        <v>42983</v>
      </c>
      <c r="B5486" s="5" t="s">
        <v>415</v>
      </c>
      <c r="C5486" s="5" t="s">
        <v>446</v>
      </c>
      <c r="D5486" s="5" t="s">
        <v>345</v>
      </c>
      <c r="E5486" t="s">
        <v>290</v>
      </c>
      <c r="F5486" s="5" t="s">
        <v>59</v>
      </c>
      <c r="G5486" s="5" t="str">
        <f>INDEX(DB_FILM!B:B,MATCH($F5486,DB_FILM!$A:$A,0))</f>
        <v>1946</v>
      </c>
      <c r="H5486" s="5" t="str">
        <f>INDEX(DB_FILM!C:C,MATCH($F5486,DB_FILM!$A:$A,0))</f>
        <v xml:space="preserve">T </v>
      </c>
      <c r="I5486" s="9">
        <f>INDEX(DB_FILM!D:D,MATCH($F5486,DB_FILM!$A:$A,0))</f>
        <v>130</v>
      </c>
      <c r="J5486" s="5" t="str">
        <f>INDEX(DB_FILM!E:E,MATCH($F5486,DB_FILM!$A:$A,0))</f>
        <v>Drama, Family, Fantasy</v>
      </c>
      <c r="K5486" s="6">
        <f>INDEX(DB_FILM!F:F,MATCH($F5486,DB_FILM!$A:$A,0))</f>
        <v>8.6</v>
      </c>
      <c r="L5486" s="5" t="str">
        <f>INDEX(DB_FILM!G:G,MATCH($F5486,DB_FILM!$A:$A,0))</f>
        <v>An angel is sent from Heaven to help a desperately frustrated businessman by showing him what life would have been like if he had never existed.</v>
      </c>
      <c r="M5486" s="5" t="str">
        <f>INDEX(DB_FILM!H:H,MATCH($F5486,DB_FILM!$A:$A,0))</f>
        <v xml:space="preserve">Frank Capra </v>
      </c>
      <c r="N5486" s="5" t="str">
        <f>INDEX(DB_FILM!I:I,MATCH($F5486,DB_FILM!$A:$A,0))</f>
        <v>James Stewart, Donna Reed, Lionel Barrymore, Thomas Mitchell</v>
      </c>
      <c r="O5486" s="7">
        <f>INDEX(DB_FILM!J:J,MATCH($F5486,DB_FILM!$A:$A,0))</f>
        <v>334168</v>
      </c>
      <c r="P5486" s="7">
        <f>INDEX(DB_FILM!K:K,MATCH($F5486,DB_FILM!$A:$A,0))</f>
        <v>7270000</v>
      </c>
      <c r="Q5486" s="5" t="s">
        <v>476</v>
      </c>
      <c r="R5486">
        <v>3.99</v>
      </c>
      <c r="S5486">
        <v>25</v>
      </c>
      <c r="T5486">
        <v>2</v>
      </c>
      <c r="U5486">
        <v>2193</v>
      </c>
      <c r="V5486">
        <v>3</v>
      </c>
      <c r="W5486" t="str">
        <f t="shared" si="170"/>
        <v>B</v>
      </c>
      <c r="X5486" t="s">
        <v>607</v>
      </c>
      <c r="Y5486">
        <v>0</v>
      </c>
      <c r="Z5486">
        <v>2.4300000000000002</v>
      </c>
      <c r="AA5486" s="6">
        <f t="shared" si="171"/>
        <v>1.56</v>
      </c>
    </row>
    <row r="5487" spans="1:27" x14ac:dyDescent="0.3">
      <c r="A5487" s="5">
        <v>42983</v>
      </c>
      <c r="B5487" t="s">
        <v>416</v>
      </c>
      <c r="C5487" t="s">
        <v>439</v>
      </c>
      <c r="D5487" t="s">
        <v>358</v>
      </c>
      <c r="E5487" t="s">
        <v>272</v>
      </c>
      <c r="F5487" t="s">
        <v>67</v>
      </c>
      <c r="G5487" s="5" t="str">
        <f>INDEX(DB_FILM!B:B,MATCH($F5487,DB_FILM!$A:$A,0))</f>
        <v>1999</v>
      </c>
      <c r="H5487" s="5" t="str">
        <f>INDEX(DB_FILM!C:C,MATCH($F5487,DB_FILM!$A:$A,0))</f>
        <v xml:space="preserve">T </v>
      </c>
      <c r="I5487" s="9">
        <f>INDEX(DB_FILM!D:D,MATCH($F5487,DB_FILM!$A:$A,0))</f>
        <v>189</v>
      </c>
      <c r="J5487" s="5" t="str">
        <f>INDEX(DB_FILM!E:E,MATCH($F5487,DB_FILM!$A:$A,0))</f>
        <v>Crime, Drama, Fantasy</v>
      </c>
      <c r="K5487" s="6">
        <f>INDEX(DB_FILM!F:F,MATCH($F5487,DB_FILM!$A:$A,0))</f>
        <v>8.5</v>
      </c>
      <c r="L5487" s="5" t="str">
        <f>INDEX(DB_FILM!G:G,MATCH($F5487,DB_FILM!$A:$A,0))</f>
        <v>The lives of guards on Death Row are affected by one of their charges: a black man accused of child murder and rape, yet who has a mysterious gift.</v>
      </c>
      <c r="M5487" s="5" t="str">
        <f>INDEX(DB_FILM!H:H,MATCH($F5487,DB_FILM!$A:$A,0))</f>
        <v xml:space="preserve">Frank Darabont </v>
      </c>
      <c r="N5487" s="5" t="str">
        <f>INDEX(DB_FILM!I:I,MATCH($F5487,DB_FILM!$A:$A,0))</f>
        <v>Tom Hanks, Michael Clarke Duncan, David Morse, Bonnie Hunt</v>
      </c>
      <c r="O5487" s="7">
        <f>INDEX(DB_FILM!J:J,MATCH($F5487,DB_FILM!$A:$A,0))</f>
        <v>949343</v>
      </c>
      <c r="P5487" s="7">
        <f>INDEX(DB_FILM!K:K,MATCH($F5487,DB_FILM!$A:$A,0))</f>
        <v>136800000</v>
      </c>
      <c r="Q5487" t="s">
        <v>475</v>
      </c>
      <c r="R5487">
        <v>7.99</v>
      </c>
      <c r="S5487">
        <v>29</v>
      </c>
      <c r="T5487">
        <v>3</v>
      </c>
      <c r="U5487">
        <v>2194</v>
      </c>
      <c r="V5487">
        <v>2</v>
      </c>
      <c r="W5487" t="str">
        <f t="shared" si="170"/>
        <v>C</v>
      </c>
      <c r="X5487" t="s">
        <v>621</v>
      </c>
      <c r="Y5487">
        <v>0</v>
      </c>
      <c r="Z5487">
        <v>6.31</v>
      </c>
      <c r="AA5487" s="6">
        <f t="shared" si="171"/>
        <v>1.6800000000000006</v>
      </c>
    </row>
    <row r="5488" spans="1:27" x14ac:dyDescent="0.3">
      <c r="A5488" s="5">
        <v>42983</v>
      </c>
      <c r="B5488" s="5" t="s">
        <v>416</v>
      </c>
      <c r="C5488" s="5" t="s">
        <v>439</v>
      </c>
      <c r="D5488" s="5" t="s">
        <v>358</v>
      </c>
      <c r="E5488" t="s">
        <v>272</v>
      </c>
      <c r="F5488" s="5" t="s">
        <v>19</v>
      </c>
      <c r="G5488" s="5" t="str">
        <f>INDEX(DB_FILM!B:B,MATCH($F5488,DB_FILM!$A:$A,0))</f>
        <v>2001</v>
      </c>
      <c r="H5488" s="5" t="str">
        <f>INDEX(DB_FILM!C:C,MATCH($F5488,DB_FILM!$A:$A,0))</f>
        <v xml:space="preserve">T </v>
      </c>
      <c r="I5488" s="9">
        <f>INDEX(DB_FILM!D:D,MATCH($F5488,DB_FILM!$A:$A,0))</f>
        <v>178</v>
      </c>
      <c r="J5488" s="5" t="str">
        <f>INDEX(DB_FILM!E:E,MATCH($F5488,DB_FILM!$A:$A,0))</f>
        <v>Adventure, Drama, Fantasy</v>
      </c>
      <c r="K5488" s="6">
        <f>INDEX(DB_FILM!F:F,MATCH($F5488,DB_FILM!$A:$A,0))</f>
        <v>8.8000000000000007</v>
      </c>
      <c r="L5488" s="5" t="str">
        <f>INDEX(DB_FILM!G:G,MATCH($F5488,DB_FILM!$A:$A,0))</f>
        <v>A meek Hobbit from the Shire and eight companions set out on a journey to destroy the powerful One Ring and save Middle-earth from the Dark Lord Sauron.</v>
      </c>
      <c r="M5488" s="5" t="str">
        <f>INDEX(DB_FILM!H:H,MATCH($F5488,DB_FILM!$A:$A,0))</f>
        <v xml:space="preserve">Peter Jackson </v>
      </c>
      <c r="N5488" s="5" t="str">
        <f>INDEX(DB_FILM!I:I,MATCH($F5488,DB_FILM!$A:$A,0))</f>
        <v>Elijah Wood, Ian McKellen, Orlando Bloom, Sean Bean</v>
      </c>
      <c r="O5488" s="7">
        <f>INDEX(DB_FILM!J:J,MATCH($F5488,DB_FILM!$A:$A,0))</f>
        <v>1433603</v>
      </c>
      <c r="P5488" s="7">
        <f>INDEX(DB_FILM!K:K,MATCH($F5488,DB_FILM!$A:$A,0))</f>
        <v>315540000</v>
      </c>
      <c r="Q5488" s="5" t="s">
        <v>475</v>
      </c>
      <c r="R5488">
        <v>5.99</v>
      </c>
      <c r="S5488">
        <v>3</v>
      </c>
      <c r="T5488">
        <v>3</v>
      </c>
      <c r="U5488">
        <v>2194</v>
      </c>
      <c r="V5488">
        <v>2</v>
      </c>
      <c r="W5488" t="str">
        <f t="shared" si="170"/>
        <v>C</v>
      </c>
      <c r="X5488" t="s">
        <v>517</v>
      </c>
      <c r="Y5488">
        <v>0</v>
      </c>
      <c r="Z5488">
        <v>4.8499999999999996</v>
      </c>
      <c r="AA5488" s="6">
        <f t="shared" si="171"/>
        <v>1.1400000000000006</v>
      </c>
    </row>
    <row r="5489" spans="1:27" x14ac:dyDescent="0.3">
      <c r="A5489" s="5">
        <v>42983</v>
      </c>
      <c r="B5489" s="5" t="s">
        <v>416</v>
      </c>
      <c r="C5489" s="5" t="s">
        <v>439</v>
      </c>
      <c r="D5489" s="5" t="s">
        <v>358</v>
      </c>
      <c r="E5489" t="s">
        <v>272</v>
      </c>
      <c r="F5489" t="s">
        <v>83</v>
      </c>
      <c r="G5489" s="5" t="str">
        <f>INDEX(DB_FILM!B:B,MATCH($F5489,DB_FILM!$A:$A,0))</f>
        <v>1960</v>
      </c>
      <c r="H5489" s="5" t="str">
        <f>INDEX(DB_FILM!C:C,MATCH($F5489,DB_FILM!$A:$A,0))</f>
        <v xml:space="preserve">T </v>
      </c>
      <c r="I5489" s="9">
        <f>INDEX(DB_FILM!D:D,MATCH($F5489,DB_FILM!$A:$A,0))</f>
        <v>109</v>
      </c>
      <c r="J5489" s="5" t="str">
        <f>INDEX(DB_FILM!E:E,MATCH($F5489,DB_FILM!$A:$A,0))</f>
        <v>Horror, Mystery, Thriller</v>
      </c>
      <c r="K5489" s="6">
        <f>INDEX(DB_FILM!F:F,MATCH($F5489,DB_FILM!$A:$A,0))</f>
        <v>8.5</v>
      </c>
      <c r="L5489" s="5" t="str">
        <f>INDEX(DB_FILM!G:G,MATCH($F5489,DB_FILM!$A:$A,0))</f>
        <v>A Phoenix secretary embezzles $40,000 from her employer's client, goes on the run, and checks into a remote motel run by a young man under the domination of his mother.</v>
      </c>
      <c r="M5489" s="5" t="str">
        <f>INDEX(DB_FILM!H:H,MATCH($F5489,DB_FILM!$A:$A,0))</f>
        <v xml:space="preserve">Alfred Hitchcock </v>
      </c>
      <c r="N5489" s="5" t="str">
        <f>INDEX(DB_FILM!I:I,MATCH($F5489,DB_FILM!$A:$A,0))</f>
        <v>Anthony Perkins, Janet Leigh, Vera Miles, John Gavin</v>
      </c>
      <c r="O5489" s="7">
        <f>INDEX(DB_FILM!J:J,MATCH($F5489,DB_FILM!$A:$A,0))</f>
        <v>506030</v>
      </c>
      <c r="P5489" s="7">
        <f>INDEX(DB_FILM!K:K,MATCH($F5489,DB_FILM!$A:$A,0))</f>
        <v>32000000</v>
      </c>
      <c r="Q5489" s="5" t="s">
        <v>476</v>
      </c>
      <c r="R5489">
        <v>9.99</v>
      </c>
      <c r="S5489">
        <v>34</v>
      </c>
      <c r="T5489">
        <v>2</v>
      </c>
      <c r="U5489">
        <v>2194</v>
      </c>
      <c r="V5489">
        <v>1</v>
      </c>
      <c r="W5489" t="str">
        <f t="shared" si="170"/>
        <v>B</v>
      </c>
      <c r="X5489" t="s">
        <v>622</v>
      </c>
      <c r="Y5489">
        <v>0</v>
      </c>
      <c r="Z5489">
        <v>5.29</v>
      </c>
      <c r="AA5489" s="6">
        <f t="shared" si="171"/>
        <v>4.7</v>
      </c>
    </row>
    <row r="5490" spans="1:27" x14ac:dyDescent="0.3">
      <c r="A5490" s="5">
        <v>42983</v>
      </c>
      <c r="B5490" s="5" t="s">
        <v>416</v>
      </c>
      <c r="C5490" s="5" t="s">
        <v>439</v>
      </c>
      <c r="D5490" s="5" t="s">
        <v>358</v>
      </c>
      <c r="E5490" t="s">
        <v>272</v>
      </c>
      <c r="F5490" t="s">
        <v>99</v>
      </c>
      <c r="G5490" s="5" t="str">
        <f>INDEX(DB_FILM!B:B,MATCH($F5490,DB_FILM!$A:$A,0))</f>
        <v>1994</v>
      </c>
      <c r="H5490" s="5" t="str">
        <f>INDEX(DB_FILM!C:C,MATCH($F5490,DB_FILM!$A:$A,0))</f>
        <v xml:space="preserve">T </v>
      </c>
      <c r="I5490" s="9">
        <f>INDEX(DB_FILM!D:D,MATCH($F5490,DB_FILM!$A:$A,0))</f>
        <v>142</v>
      </c>
      <c r="J5490" s="5" t="str">
        <f>INDEX(DB_FILM!E:E,MATCH($F5490,DB_FILM!$A:$A,0))</f>
        <v>Drama</v>
      </c>
      <c r="K5490" s="6">
        <f>INDEX(DB_FILM!F:F,MATCH($F5490,DB_FILM!$A:$A,0))</f>
        <v>9.3000000000000007</v>
      </c>
      <c r="L5490" s="5" t="str">
        <f>INDEX(DB_FILM!G:G,MATCH($F5490,DB_FILM!$A:$A,0))</f>
        <v>Two imprisoned men bond over a number of years, finding solace and eventual redemption through acts of common decency.</v>
      </c>
      <c r="M5490" s="5" t="str">
        <f>INDEX(DB_FILM!H:H,MATCH($F5490,DB_FILM!$A:$A,0))</f>
        <v xml:space="preserve">Frank Darabont </v>
      </c>
      <c r="N5490" s="5" t="str">
        <f>INDEX(DB_FILM!I:I,MATCH($F5490,DB_FILM!$A:$A,0))</f>
        <v>Tim Robbins, Morgan Freeman, Bob Gunton, William Sadler</v>
      </c>
      <c r="O5490" s="7">
        <f>INDEX(DB_FILM!J:J,MATCH($F5490,DB_FILM!$A:$A,0))</f>
        <v>1987679</v>
      </c>
      <c r="P5490" s="7">
        <f>INDEX(DB_FILM!K:K,MATCH($F5490,DB_FILM!$A:$A,0))</f>
        <v>28340000</v>
      </c>
      <c r="Q5490" s="5" t="s">
        <v>476</v>
      </c>
      <c r="R5490">
        <v>13.99</v>
      </c>
      <c r="S5490">
        <v>34</v>
      </c>
      <c r="T5490">
        <v>2</v>
      </c>
      <c r="U5490">
        <v>2194</v>
      </c>
      <c r="V5490">
        <v>1</v>
      </c>
      <c r="W5490" t="str">
        <f t="shared" si="170"/>
        <v>B</v>
      </c>
      <c r="X5490" t="s">
        <v>622</v>
      </c>
      <c r="Y5490">
        <v>0</v>
      </c>
      <c r="Z5490">
        <v>8.25</v>
      </c>
      <c r="AA5490" s="6">
        <f t="shared" si="171"/>
        <v>5.74</v>
      </c>
    </row>
    <row r="5491" spans="1:27" x14ac:dyDescent="0.3">
      <c r="A5491" s="5">
        <v>42983</v>
      </c>
      <c r="B5491" s="5" t="s">
        <v>416</v>
      </c>
      <c r="C5491" s="5" t="s">
        <v>439</v>
      </c>
      <c r="D5491" s="5" t="s">
        <v>358</v>
      </c>
      <c r="E5491" t="s">
        <v>272</v>
      </c>
      <c r="F5491" s="5" t="s">
        <v>1</v>
      </c>
      <c r="G5491" s="5" t="str">
        <f>INDEX(DB_FILM!B:B,MATCH($F5491,DB_FILM!$A:$A,0))</f>
        <v>1972</v>
      </c>
      <c r="H5491" s="5" t="str">
        <f>INDEX(DB_FILM!C:C,MATCH($F5491,DB_FILM!$A:$A,0))</f>
        <v xml:space="preserve">T </v>
      </c>
      <c r="I5491" s="9">
        <f>INDEX(DB_FILM!D:D,MATCH($F5491,DB_FILM!$A:$A,0))</f>
        <v>175</v>
      </c>
      <c r="J5491" s="5" t="str">
        <f>INDEX(DB_FILM!E:E,MATCH($F5491,DB_FILM!$A:$A,0))</f>
        <v>Crime, Drama</v>
      </c>
      <c r="K5491" s="6">
        <f>INDEX(DB_FILM!F:F,MATCH($F5491,DB_FILM!$A:$A,0))</f>
        <v>9.1999999999999993</v>
      </c>
      <c r="L5491" s="5" t="str">
        <f>INDEX(DB_FILM!G:G,MATCH($F5491,DB_FILM!$A:$A,0))</f>
        <v>The aging patriarch of an organized crime dynasty transfers control of his clandestine empire to his reluctant son.</v>
      </c>
      <c r="M5491" s="5" t="str">
        <f>INDEX(DB_FILM!H:H,MATCH($F5491,DB_FILM!$A:$A,0))</f>
        <v xml:space="preserve">Francis Ford Coppola </v>
      </c>
      <c r="N5491" s="5" t="str">
        <f>INDEX(DB_FILM!I:I,MATCH($F5491,DB_FILM!$A:$A,0))</f>
        <v>Marlon Brando, Al Pacino, James Caan, Diane Keaton</v>
      </c>
      <c r="O5491" s="7">
        <f>INDEX(DB_FILM!J:J,MATCH($F5491,DB_FILM!$A:$A,0))</f>
        <v>1361367</v>
      </c>
      <c r="P5491" s="7">
        <f>INDEX(DB_FILM!K:K,MATCH($F5491,DB_FILM!$A:$A,0))</f>
        <v>134970000</v>
      </c>
      <c r="Q5491" s="5" t="s">
        <v>476</v>
      </c>
      <c r="R5491">
        <v>13.99</v>
      </c>
      <c r="S5491">
        <v>12</v>
      </c>
      <c r="T5491">
        <v>2</v>
      </c>
      <c r="U5491">
        <v>2194</v>
      </c>
      <c r="V5491">
        <v>2</v>
      </c>
      <c r="W5491" t="str">
        <f t="shared" si="170"/>
        <v>B</v>
      </c>
      <c r="X5491" t="s">
        <v>592</v>
      </c>
      <c r="Y5491">
        <v>0</v>
      </c>
      <c r="Z5491">
        <v>8.25</v>
      </c>
      <c r="AA5491" s="6">
        <f t="shared" si="171"/>
        <v>5.74</v>
      </c>
    </row>
    <row r="5492" spans="1:27" x14ac:dyDescent="0.3">
      <c r="A5492" s="5">
        <v>42983</v>
      </c>
      <c r="B5492" s="5" t="s">
        <v>405</v>
      </c>
      <c r="C5492" s="5" t="s">
        <v>457</v>
      </c>
      <c r="D5492" s="5" t="s">
        <v>305</v>
      </c>
      <c r="E5492" t="s">
        <v>268</v>
      </c>
      <c r="F5492" s="5" t="s">
        <v>21</v>
      </c>
      <c r="G5492" s="5" t="str">
        <f>INDEX(DB_FILM!B:B,MATCH($F5492,DB_FILM!$A:$A,0))</f>
        <v>1999</v>
      </c>
      <c r="H5492" s="5" t="str">
        <f>INDEX(DB_FILM!C:C,MATCH($F5492,DB_FILM!$A:$A,0))</f>
        <v xml:space="preserve">VM18 </v>
      </c>
      <c r="I5492" s="9">
        <f>INDEX(DB_FILM!D:D,MATCH($F5492,DB_FILM!$A:$A,0))</f>
        <v>139</v>
      </c>
      <c r="J5492" s="5" t="str">
        <f>INDEX(DB_FILM!E:E,MATCH($F5492,DB_FILM!$A:$A,0))</f>
        <v>Drama</v>
      </c>
      <c r="K5492" s="6">
        <f>INDEX(DB_FILM!F:F,MATCH($F5492,DB_FILM!$A:$A,0))</f>
        <v>8.8000000000000007</v>
      </c>
      <c r="L5492" s="5" t="str">
        <f>INDEX(DB_FILM!G:G,MATCH($F5492,DB_FILM!$A:$A,0))</f>
        <v>An insomniac office worker and a devil-may-care soapmaker form an underground fight club that evolves into something much, much more.</v>
      </c>
      <c r="M5492" s="5" t="str">
        <f>INDEX(DB_FILM!H:H,MATCH($F5492,DB_FILM!$A:$A,0))</f>
        <v xml:space="preserve">David Fincher </v>
      </c>
      <c r="N5492" s="5" t="str">
        <f>INDEX(DB_FILM!I:I,MATCH($F5492,DB_FILM!$A:$A,0))</f>
        <v>Brad Pitt, Edward Norton, Meat Loaf, Zach Grenier</v>
      </c>
      <c r="O5492" s="7">
        <f>INDEX(DB_FILM!J:J,MATCH($F5492,DB_FILM!$A:$A,0))</f>
        <v>1591794</v>
      </c>
      <c r="P5492" s="7">
        <f>INDEX(DB_FILM!K:K,MATCH($F5492,DB_FILM!$A:$A,0))</f>
        <v>37030000</v>
      </c>
      <c r="Q5492" s="5" t="s">
        <v>475</v>
      </c>
      <c r="R5492">
        <v>9.99</v>
      </c>
      <c r="S5492">
        <v>4</v>
      </c>
      <c r="T5492">
        <v>3</v>
      </c>
      <c r="U5492">
        <v>2195</v>
      </c>
      <c r="V5492">
        <v>1</v>
      </c>
      <c r="W5492" t="str">
        <f t="shared" si="170"/>
        <v>C</v>
      </c>
      <c r="X5492" t="s">
        <v>627</v>
      </c>
      <c r="Y5492">
        <v>0</v>
      </c>
      <c r="Z5492">
        <v>8.39</v>
      </c>
      <c r="AA5492" s="6">
        <f t="shared" si="171"/>
        <v>1.5999999999999996</v>
      </c>
    </row>
    <row r="5493" spans="1:27" x14ac:dyDescent="0.3">
      <c r="A5493" s="5">
        <v>42983</v>
      </c>
      <c r="B5493" t="s">
        <v>405</v>
      </c>
      <c r="C5493" t="s">
        <v>457</v>
      </c>
      <c r="D5493" t="s">
        <v>305</v>
      </c>
      <c r="E5493" t="s">
        <v>268</v>
      </c>
      <c r="F5493" t="s">
        <v>53</v>
      </c>
      <c r="G5493" s="5" t="str">
        <f>INDEX(DB_FILM!B:B,MATCH($F5493,DB_FILM!$A:$A,0))</f>
        <v>2001</v>
      </c>
      <c r="H5493" s="5" t="str">
        <f>INDEX(DB_FILM!C:C,MATCH($F5493,DB_FILM!$A:$A,0))</f>
        <v xml:space="preserve">T </v>
      </c>
      <c r="I5493" s="9">
        <f>INDEX(DB_FILM!D:D,MATCH($F5493,DB_FILM!$A:$A,0))</f>
        <v>125</v>
      </c>
      <c r="J5493" s="5" t="str">
        <f>INDEX(DB_FILM!E:E,MATCH($F5493,DB_FILM!$A:$A,0))</f>
        <v>Animation, Adventure, Family</v>
      </c>
      <c r="K5493" s="6">
        <f>INDEX(DB_FILM!F:F,MATCH($F5493,DB_FILM!$A:$A,0))</f>
        <v>8.6</v>
      </c>
      <c r="L5493" s="5" t="str">
        <f>INDEX(DB_FILM!G:G,MATCH($F5493,DB_FILM!$A:$A,0))</f>
        <v>During her family's move to the suburbs, a sullen 10-year-old girl wanders into a world ruled by gods, witches, and spirits, and where humans are changed into beasts.</v>
      </c>
      <c r="M5493" s="5" t="str">
        <f>INDEX(DB_FILM!H:H,MATCH($F5493,DB_FILM!$A:$A,0))</f>
        <v xml:space="preserve">Hayao Miyazaki, Kirk Wise </v>
      </c>
      <c r="N5493" s="5" t="str">
        <f>INDEX(DB_FILM!I:I,MATCH($F5493,DB_FILM!$A:$A,0))</f>
        <v>Daveigh Chase, Suzanne Pleshette, Miyu Irino, Rumi Hiiragi</v>
      </c>
      <c r="O5493" s="7">
        <f>INDEX(DB_FILM!J:J,MATCH($F5493,DB_FILM!$A:$A,0))</f>
        <v>521082</v>
      </c>
      <c r="P5493" s="7">
        <f>INDEX(DB_FILM!K:K,MATCH($F5493,DB_FILM!$A:$A,0))</f>
        <v>10060000</v>
      </c>
      <c r="Q5493" t="s">
        <v>474</v>
      </c>
      <c r="R5493">
        <v>7.99</v>
      </c>
      <c r="S5493">
        <v>21</v>
      </c>
      <c r="T5493">
        <v>1</v>
      </c>
      <c r="U5493">
        <v>2195</v>
      </c>
      <c r="V5493">
        <v>1</v>
      </c>
      <c r="W5493" t="str">
        <f t="shared" si="170"/>
        <v>A</v>
      </c>
      <c r="X5493" t="s">
        <v>560</v>
      </c>
      <c r="Y5493">
        <v>0</v>
      </c>
      <c r="Z5493">
        <v>4.1500000000000004</v>
      </c>
      <c r="AA5493" s="6">
        <f t="shared" si="171"/>
        <v>3.84</v>
      </c>
    </row>
    <row r="5494" spans="1:27" x14ac:dyDescent="0.3">
      <c r="A5494" s="5">
        <v>42983</v>
      </c>
      <c r="B5494" s="5" t="s">
        <v>405</v>
      </c>
      <c r="C5494" s="5" t="s">
        <v>457</v>
      </c>
      <c r="D5494" s="5" t="s">
        <v>305</v>
      </c>
      <c r="E5494" t="s">
        <v>268</v>
      </c>
      <c r="F5494" s="5" t="s">
        <v>63</v>
      </c>
      <c r="G5494" s="5" t="str">
        <f>INDEX(DB_FILM!B:B,MATCH($F5494,DB_FILM!$A:$A,0))</f>
        <v>2006</v>
      </c>
      <c r="H5494" s="5" t="str">
        <f>INDEX(DB_FILM!C:C,MATCH($F5494,DB_FILM!$A:$A,0))</f>
        <v xml:space="preserve">T </v>
      </c>
      <c r="I5494" s="9">
        <f>INDEX(DB_FILM!D:D,MATCH($F5494,DB_FILM!$A:$A,0))</f>
        <v>151</v>
      </c>
      <c r="J5494" s="5" t="str">
        <f>INDEX(DB_FILM!E:E,MATCH($F5494,DB_FILM!$A:$A,0))</f>
        <v>Crime, Drama, Thriller</v>
      </c>
      <c r="K5494" s="6">
        <f>INDEX(DB_FILM!F:F,MATCH($F5494,DB_FILM!$A:$A,0))</f>
        <v>8.5</v>
      </c>
      <c r="L5494" s="5" t="str">
        <f>INDEX(DB_FILM!G:G,MATCH($F5494,DB_FILM!$A:$A,0))</f>
        <v>An undercover cop and a mole in the police attempt to identify each other while infiltrating an Irish gang in South Boston.</v>
      </c>
      <c r="M5494" s="5" t="str">
        <f>INDEX(DB_FILM!H:H,MATCH($F5494,DB_FILM!$A:$A,0))</f>
        <v xml:space="preserve">Martin Scorsese </v>
      </c>
      <c r="N5494" s="5" t="str">
        <f>INDEX(DB_FILM!I:I,MATCH($F5494,DB_FILM!$A:$A,0))</f>
        <v>Leonardo DiCaprio, Matt Damon, Jack Nicholson, Mark Wahlberg</v>
      </c>
      <c r="O5494" s="7">
        <f>INDEX(DB_FILM!J:J,MATCH($F5494,DB_FILM!$A:$A,0))</f>
        <v>1023002</v>
      </c>
      <c r="P5494" s="7">
        <f>INDEX(DB_FILM!K:K,MATCH($F5494,DB_FILM!$A:$A,0))</f>
        <v>132380000</v>
      </c>
      <c r="Q5494" s="5" t="s">
        <v>476</v>
      </c>
      <c r="R5494">
        <v>7.99</v>
      </c>
      <c r="S5494">
        <v>27</v>
      </c>
      <c r="T5494">
        <v>2</v>
      </c>
      <c r="U5494">
        <v>2195</v>
      </c>
      <c r="V5494">
        <v>2</v>
      </c>
      <c r="W5494" t="str">
        <f t="shared" si="170"/>
        <v>B</v>
      </c>
      <c r="X5494" t="s">
        <v>498</v>
      </c>
      <c r="Y5494">
        <v>0</v>
      </c>
      <c r="Z5494">
        <v>5.59</v>
      </c>
      <c r="AA5494" s="6">
        <f t="shared" si="171"/>
        <v>2.4000000000000004</v>
      </c>
    </row>
    <row r="5495" spans="1:27" x14ac:dyDescent="0.3">
      <c r="A5495" s="5">
        <v>42983</v>
      </c>
      <c r="B5495" s="5" t="s">
        <v>412</v>
      </c>
      <c r="C5495" s="5" t="s">
        <v>454</v>
      </c>
      <c r="D5495" s="5" t="s">
        <v>344</v>
      </c>
      <c r="E5495" t="s">
        <v>293</v>
      </c>
      <c r="F5495" s="5" t="s">
        <v>99</v>
      </c>
      <c r="G5495" s="5" t="str">
        <f>INDEX(DB_FILM!B:B,MATCH($F5495,DB_FILM!$A:$A,0))</f>
        <v>1994</v>
      </c>
      <c r="H5495" s="5" t="str">
        <f>INDEX(DB_FILM!C:C,MATCH($F5495,DB_FILM!$A:$A,0))</f>
        <v xml:space="preserve">T </v>
      </c>
      <c r="I5495" s="9">
        <f>INDEX(DB_FILM!D:D,MATCH($F5495,DB_FILM!$A:$A,0))</f>
        <v>142</v>
      </c>
      <c r="J5495" s="5" t="str">
        <f>INDEX(DB_FILM!E:E,MATCH($F5495,DB_FILM!$A:$A,0))</f>
        <v>Drama</v>
      </c>
      <c r="K5495" s="6">
        <f>INDEX(DB_FILM!F:F,MATCH($F5495,DB_FILM!$A:$A,0))</f>
        <v>9.3000000000000007</v>
      </c>
      <c r="L5495" s="5" t="str">
        <f>INDEX(DB_FILM!G:G,MATCH($F5495,DB_FILM!$A:$A,0))</f>
        <v>Two imprisoned men bond over a number of years, finding solace and eventual redemption through acts of common decency.</v>
      </c>
      <c r="M5495" s="5" t="str">
        <f>INDEX(DB_FILM!H:H,MATCH($F5495,DB_FILM!$A:$A,0))</f>
        <v xml:space="preserve">Frank Darabont </v>
      </c>
      <c r="N5495" s="5" t="str">
        <f>INDEX(DB_FILM!I:I,MATCH($F5495,DB_FILM!$A:$A,0))</f>
        <v>Tim Robbins, Morgan Freeman, Bob Gunton, William Sadler</v>
      </c>
      <c r="O5495" s="7">
        <f>INDEX(DB_FILM!J:J,MATCH($F5495,DB_FILM!$A:$A,0))</f>
        <v>1987679</v>
      </c>
      <c r="P5495" s="7">
        <f>INDEX(DB_FILM!K:K,MATCH($F5495,DB_FILM!$A:$A,0))</f>
        <v>28340000</v>
      </c>
      <c r="Q5495" s="5" t="s">
        <v>475</v>
      </c>
      <c r="R5495">
        <v>7.99</v>
      </c>
      <c r="S5495">
        <v>1</v>
      </c>
      <c r="T5495">
        <v>3</v>
      </c>
      <c r="U5495">
        <v>2196</v>
      </c>
      <c r="V5495">
        <v>3</v>
      </c>
      <c r="W5495" t="str">
        <f t="shared" si="170"/>
        <v>C</v>
      </c>
      <c r="X5495" t="s">
        <v>539</v>
      </c>
      <c r="Y5495">
        <v>0</v>
      </c>
      <c r="Z5495">
        <v>5.75</v>
      </c>
      <c r="AA5495" s="6">
        <f t="shared" si="171"/>
        <v>2.2400000000000002</v>
      </c>
    </row>
    <row r="5496" spans="1:27" x14ac:dyDescent="0.3">
      <c r="A5496" s="5">
        <v>42983</v>
      </c>
      <c r="B5496" t="s">
        <v>412</v>
      </c>
      <c r="C5496" t="s">
        <v>454</v>
      </c>
      <c r="D5496" t="s">
        <v>344</v>
      </c>
      <c r="E5496" t="s">
        <v>293</v>
      </c>
      <c r="F5496" t="s">
        <v>55</v>
      </c>
      <c r="G5496" s="5" t="str">
        <f>INDEX(DB_FILM!B:B,MATCH($F5496,DB_FILM!$A:$A,0))</f>
        <v>2002</v>
      </c>
      <c r="H5496" s="5" t="str">
        <f>INDEX(DB_FILM!C:C,MATCH($F5496,DB_FILM!$A:$A,0))</f>
        <v xml:space="preserve">VM14 </v>
      </c>
      <c r="I5496" s="9">
        <f>INDEX(DB_FILM!D:D,MATCH($F5496,DB_FILM!$A:$A,0))</f>
        <v>130</v>
      </c>
      <c r="J5496" s="5" t="str">
        <f>INDEX(DB_FILM!E:E,MATCH($F5496,DB_FILM!$A:$A,0))</f>
        <v>Crime, Drama</v>
      </c>
      <c r="K5496" s="6">
        <f>INDEX(DB_FILM!F:F,MATCH($F5496,DB_FILM!$A:$A,0))</f>
        <v>8.6</v>
      </c>
      <c r="L5496" s="5" t="str">
        <f>INDEX(DB_FILM!G:G,MATCH($F5496,DB_FILM!$A:$A,0))</f>
        <v>In the slums of Rio, two kids' paths diverge as one struggles to become a photographer and the other a kingpin.</v>
      </c>
      <c r="M5496" s="5" t="str">
        <f>INDEX(DB_FILM!H:H,MATCH($F5496,DB_FILM!$A:$A,0))</f>
        <v xml:space="preserve">Fernando Meirelles, Kátia Lund </v>
      </c>
      <c r="N5496" s="5" t="str">
        <f>INDEX(DB_FILM!I:I,MATCH($F5496,DB_FILM!$A:$A,0))</f>
        <v>Alexandre Rodrigues, Leandro Firmino, Matheus Nachtergaele, Phellipe Haagensen</v>
      </c>
      <c r="O5496" s="7">
        <f>INDEX(DB_FILM!J:J,MATCH($F5496,DB_FILM!$A:$A,0))</f>
        <v>615516</v>
      </c>
      <c r="P5496" s="7">
        <f>INDEX(DB_FILM!K:K,MATCH($F5496,DB_FILM!$A:$A,0))</f>
        <v>7560000</v>
      </c>
      <c r="Q5496" t="s">
        <v>474</v>
      </c>
      <c r="R5496">
        <v>7.99</v>
      </c>
      <c r="S5496">
        <v>22</v>
      </c>
      <c r="T5496">
        <v>1</v>
      </c>
      <c r="U5496">
        <v>2196</v>
      </c>
      <c r="V5496">
        <v>1</v>
      </c>
      <c r="W5496" t="str">
        <f t="shared" si="170"/>
        <v>A</v>
      </c>
      <c r="X5496" t="s">
        <v>575</v>
      </c>
      <c r="Y5496">
        <v>5</v>
      </c>
      <c r="Z5496">
        <v>5.43</v>
      </c>
      <c r="AA5496" s="6">
        <f t="shared" si="171"/>
        <v>2.5600000000000005</v>
      </c>
    </row>
    <row r="5497" spans="1:27" x14ac:dyDescent="0.3">
      <c r="A5497" s="5">
        <v>42984</v>
      </c>
      <c r="B5497" t="s">
        <v>398</v>
      </c>
      <c r="C5497" t="s">
        <v>445</v>
      </c>
      <c r="D5497" t="s">
        <v>363</v>
      </c>
      <c r="E5497" t="s">
        <v>325</v>
      </c>
      <c r="F5497" t="s">
        <v>41</v>
      </c>
      <c r="G5497" s="5" t="str">
        <f>INDEX(DB_FILM!B:B,MATCH($F5497,DB_FILM!$A:$A,0))</f>
        <v>1995</v>
      </c>
      <c r="H5497" s="5" t="str">
        <f>INDEX(DB_FILM!C:C,MATCH($F5497,DB_FILM!$A:$A,0))</f>
        <v xml:space="preserve">T </v>
      </c>
      <c r="I5497" s="9">
        <f>INDEX(DB_FILM!D:D,MATCH($F5497,DB_FILM!$A:$A,0))</f>
        <v>127</v>
      </c>
      <c r="J5497" s="5" t="str">
        <f>INDEX(DB_FILM!E:E,MATCH($F5497,DB_FILM!$A:$A,0))</f>
        <v>Crime, Drama, Mystery</v>
      </c>
      <c r="K5497" s="6">
        <f>INDEX(DB_FILM!F:F,MATCH($F5497,DB_FILM!$A:$A,0))</f>
        <v>8.6</v>
      </c>
      <c r="L5497" s="5" t="str">
        <f>INDEX(DB_FILM!G:G,MATCH($F5497,DB_FILM!$A:$A,0))</f>
        <v>Two detectives, a rookie and a veteran, hunt a serial killer who uses the seven deadly sins as his motives.</v>
      </c>
      <c r="M5497" s="5" t="str">
        <f>INDEX(DB_FILM!H:H,MATCH($F5497,DB_FILM!$A:$A,0))</f>
        <v xml:space="preserve">David Fincher </v>
      </c>
      <c r="N5497" s="5" t="str">
        <f>INDEX(DB_FILM!I:I,MATCH($F5497,DB_FILM!$A:$A,0))</f>
        <v>Morgan Freeman, Brad Pitt, Kevin Spacey, Andrew Kevin Walker</v>
      </c>
      <c r="O5497" s="7">
        <f>INDEX(DB_FILM!J:J,MATCH($F5497,DB_FILM!$A:$A,0))</f>
        <v>1214270</v>
      </c>
      <c r="P5497" s="7">
        <f>INDEX(DB_FILM!K:K,MATCH($F5497,DB_FILM!$A:$A,0))</f>
        <v>100130000</v>
      </c>
      <c r="Q5497" t="s">
        <v>475</v>
      </c>
      <c r="R5497">
        <v>3.99</v>
      </c>
      <c r="S5497">
        <v>15</v>
      </c>
      <c r="T5497">
        <v>3</v>
      </c>
      <c r="U5497">
        <v>2197</v>
      </c>
      <c r="V5497">
        <v>1</v>
      </c>
      <c r="W5497" t="str">
        <f t="shared" si="170"/>
        <v>C</v>
      </c>
      <c r="X5497" t="s">
        <v>542</v>
      </c>
      <c r="Y5497">
        <v>0</v>
      </c>
      <c r="Z5497">
        <v>2.99</v>
      </c>
      <c r="AA5497" s="6">
        <f t="shared" si="171"/>
        <v>1</v>
      </c>
    </row>
    <row r="5498" spans="1:27" x14ac:dyDescent="0.3">
      <c r="A5498" s="5">
        <v>42984</v>
      </c>
      <c r="B5498" s="5" t="s">
        <v>398</v>
      </c>
      <c r="C5498" s="5" t="s">
        <v>445</v>
      </c>
      <c r="D5498" s="5" t="s">
        <v>363</v>
      </c>
      <c r="E5498" t="s">
        <v>325</v>
      </c>
      <c r="F5498" s="5" t="s">
        <v>57</v>
      </c>
      <c r="G5498" s="5" t="str">
        <f>INDEX(DB_FILM!B:B,MATCH($F5498,DB_FILM!$A:$A,0))</f>
        <v>1997</v>
      </c>
      <c r="H5498" s="5" t="str">
        <f>INDEX(DB_FILM!C:C,MATCH($F5498,DB_FILM!$A:$A,0))</f>
        <v xml:space="preserve">T </v>
      </c>
      <c r="I5498" s="9">
        <f>INDEX(DB_FILM!D:D,MATCH($F5498,DB_FILM!$A:$A,0))</f>
        <v>116</v>
      </c>
      <c r="J5498" s="5" t="str">
        <f>INDEX(DB_FILM!E:E,MATCH($F5498,DB_FILM!$A:$A,0))</f>
        <v>Comedy, Drama, War</v>
      </c>
      <c r="K5498" s="6">
        <f>INDEX(DB_FILM!F:F,MATCH($F5498,DB_FILM!$A:$A,0))</f>
        <v>8.6</v>
      </c>
      <c r="L5498" s="5" t="str">
        <f>INDEX(DB_FILM!G:G,MATCH($F5498,DB_FILM!$A:$A,0))</f>
        <v>When an open-minded Jewish librarian and his son become victims of the Holocaust, he uses a perfect mixture of will, humor, and imagination to protect his son from the dangers around their camp.</v>
      </c>
      <c r="M5498" s="5" t="str">
        <f>INDEX(DB_FILM!H:H,MATCH($F5498,DB_FILM!$A:$A,0))</f>
        <v xml:space="preserve">Roberto Benigni </v>
      </c>
      <c r="N5498" s="5" t="str">
        <f>INDEX(DB_FILM!I:I,MATCH($F5498,DB_FILM!$A:$A,0))</f>
        <v>Roberto Benigni, Nicoletta Braschi, Giorgio Cantarini, Giustino Durano</v>
      </c>
      <c r="O5498" s="7">
        <f>INDEX(DB_FILM!J:J,MATCH($F5498,DB_FILM!$A:$A,0))</f>
        <v>517982</v>
      </c>
      <c r="P5498" s="7">
        <f>INDEX(DB_FILM!K:K,MATCH($F5498,DB_FILM!$A:$A,0))</f>
        <v>57600000</v>
      </c>
      <c r="Q5498" s="5" t="s">
        <v>474</v>
      </c>
      <c r="R5498">
        <v>1.99</v>
      </c>
      <c r="S5498">
        <v>24</v>
      </c>
      <c r="T5498">
        <v>1</v>
      </c>
      <c r="U5498">
        <v>2197</v>
      </c>
      <c r="V5498">
        <v>3</v>
      </c>
      <c r="W5498" t="str">
        <f t="shared" si="170"/>
        <v>A</v>
      </c>
      <c r="X5498" t="s">
        <v>579</v>
      </c>
      <c r="Y5498">
        <v>0</v>
      </c>
      <c r="Z5498">
        <v>1.27</v>
      </c>
      <c r="AA5498" s="6">
        <f t="shared" si="171"/>
        <v>0.72</v>
      </c>
    </row>
    <row r="5499" spans="1:27" x14ac:dyDescent="0.3">
      <c r="A5499" s="5">
        <v>42984</v>
      </c>
      <c r="B5499" s="5" t="s">
        <v>398</v>
      </c>
      <c r="C5499" s="5" t="s">
        <v>445</v>
      </c>
      <c r="D5499" s="5" t="s">
        <v>363</v>
      </c>
      <c r="E5499" t="s">
        <v>325</v>
      </c>
      <c r="F5499" s="5" t="s">
        <v>43</v>
      </c>
      <c r="G5499" s="5" t="str">
        <f>INDEX(DB_FILM!B:B,MATCH($F5499,DB_FILM!$A:$A,0))</f>
        <v>1991</v>
      </c>
      <c r="H5499" s="5" t="str">
        <f>INDEX(DB_FILM!C:C,MATCH($F5499,DB_FILM!$A:$A,0))</f>
        <v xml:space="preserve">VM14 </v>
      </c>
      <c r="I5499" s="9">
        <f>INDEX(DB_FILM!D:D,MATCH($F5499,DB_FILM!$A:$A,0))</f>
        <v>118</v>
      </c>
      <c r="J5499" s="5" t="str">
        <f>INDEX(DB_FILM!E:E,MATCH($F5499,DB_FILM!$A:$A,0))</f>
        <v>Crime, Drama, Thriller</v>
      </c>
      <c r="K5499" s="6">
        <f>INDEX(DB_FILM!F:F,MATCH($F5499,DB_FILM!$A:$A,0))</f>
        <v>8.6</v>
      </c>
      <c r="L5499" s="5" t="str">
        <f>INDEX(DB_FILM!G:G,MATCH($F5499,DB_FILM!$A:$A,0))</f>
        <v>A young F.B.I. cadet must receive the help of an incarcerated and manipulative cannibal killer to help catch another serial killer, a madman who skins his victims.</v>
      </c>
      <c r="M5499" s="5" t="str">
        <f>INDEX(DB_FILM!H:H,MATCH($F5499,DB_FILM!$A:$A,0))</f>
        <v xml:space="preserve">Jonathan Demme </v>
      </c>
      <c r="N5499" s="5" t="str">
        <f>INDEX(DB_FILM!I:I,MATCH($F5499,DB_FILM!$A:$A,0))</f>
        <v>Jodie Foster, Anthony Hopkins, Lawrence A. Bonney, Kasi Lemmons</v>
      </c>
      <c r="O5499" s="7">
        <f>INDEX(DB_FILM!J:J,MATCH($F5499,DB_FILM!$A:$A,0))</f>
        <v>1064983</v>
      </c>
      <c r="P5499" s="7">
        <f>INDEX(DB_FILM!K:K,MATCH($F5499,DB_FILM!$A:$A,0))</f>
        <v>130740000.00000001</v>
      </c>
      <c r="Q5499" s="5" t="s">
        <v>476</v>
      </c>
      <c r="R5499">
        <v>13.99</v>
      </c>
      <c r="S5499">
        <v>16</v>
      </c>
      <c r="T5499">
        <v>2</v>
      </c>
      <c r="U5499">
        <v>2197</v>
      </c>
      <c r="V5499">
        <v>2</v>
      </c>
      <c r="W5499" t="str">
        <f t="shared" si="170"/>
        <v>B</v>
      </c>
      <c r="X5499" t="s">
        <v>516</v>
      </c>
      <c r="Y5499">
        <v>0</v>
      </c>
      <c r="Z5499">
        <v>7.13</v>
      </c>
      <c r="AA5499" s="6">
        <f t="shared" si="171"/>
        <v>6.86</v>
      </c>
    </row>
    <row r="5500" spans="1:27" x14ac:dyDescent="0.3">
      <c r="A5500" s="5">
        <v>42984</v>
      </c>
      <c r="B5500" t="s">
        <v>402</v>
      </c>
      <c r="C5500" t="s">
        <v>438</v>
      </c>
      <c r="D5500" t="s">
        <v>373</v>
      </c>
      <c r="E5500" t="s">
        <v>287</v>
      </c>
      <c r="F5500" t="s">
        <v>75</v>
      </c>
      <c r="G5500" s="5" t="str">
        <f>INDEX(DB_FILM!B:B,MATCH($F5500,DB_FILM!$A:$A,0))</f>
        <v>1979</v>
      </c>
      <c r="H5500" s="5" t="str">
        <f>INDEX(DB_FILM!C:C,MATCH($F5500,DB_FILM!$A:$A,0))</f>
        <v xml:space="preserve">T </v>
      </c>
      <c r="I5500" s="9">
        <f>INDEX(DB_FILM!D:D,MATCH($F5500,DB_FILM!$A:$A,0))</f>
        <v>116</v>
      </c>
      <c r="J5500" s="5" t="str">
        <f>INDEX(DB_FILM!E:E,MATCH($F5500,DB_FILM!$A:$A,0))</f>
        <v>Horror, Sci-Fi</v>
      </c>
      <c r="K5500" s="6">
        <f>INDEX(DB_FILM!F:F,MATCH($F5500,DB_FILM!$A:$A,0))</f>
        <v>8.5</v>
      </c>
      <c r="L5500" s="5" t="str">
        <f>INDEX(DB_FILM!G:G,MATCH($F5500,DB_FILM!$A:$A,0))</f>
        <v>After a space merchant vessel perceives an unknown transmission as a distress call, its landing on the source moon finds one of the crew attacked by a mysterious lifeform, and they soon realize that its life cycle has merely begun.</v>
      </c>
      <c r="M5500" s="5" t="str">
        <f>INDEX(DB_FILM!H:H,MATCH($F5500,DB_FILM!$A:$A,0))</f>
        <v xml:space="preserve">Ridley Scott </v>
      </c>
      <c r="N5500" s="5" t="str">
        <f>INDEX(DB_FILM!I:I,MATCH($F5500,DB_FILM!$A:$A,0))</f>
        <v>Sigourney Weaver, Tom Skerritt, John Hurt, Veronica Cartwright</v>
      </c>
      <c r="O5500" s="7">
        <f>INDEX(DB_FILM!J:J,MATCH($F5500,DB_FILM!$A:$A,0))</f>
        <v>678799</v>
      </c>
      <c r="P5500" s="7">
        <f>INDEX(DB_FILM!K:K,MATCH($F5500,DB_FILM!$A:$A,0))</f>
        <v>78900000</v>
      </c>
      <c r="Q5500" t="s">
        <v>475</v>
      </c>
      <c r="R5500">
        <v>7.99</v>
      </c>
      <c r="S5500">
        <v>33</v>
      </c>
      <c r="T5500">
        <v>3</v>
      </c>
      <c r="U5500">
        <v>2198</v>
      </c>
      <c r="V5500">
        <v>3</v>
      </c>
      <c r="W5500" t="str">
        <f t="shared" si="170"/>
        <v>C</v>
      </c>
      <c r="X5500" t="s">
        <v>581</v>
      </c>
      <c r="Y5500">
        <v>0</v>
      </c>
      <c r="Z5500">
        <v>6.31</v>
      </c>
      <c r="AA5500" s="6">
        <f t="shared" si="171"/>
        <v>1.6800000000000006</v>
      </c>
    </row>
    <row r="5501" spans="1:27" x14ac:dyDescent="0.3">
      <c r="A5501" s="5">
        <v>42985</v>
      </c>
      <c r="B5501" s="5" t="s">
        <v>411</v>
      </c>
      <c r="C5501" s="5" t="s">
        <v>466</v>
      </c>
      <c r="D5501" s="5" t="s">
        <v>336</v>
      </c>
      <c r="E5501" t="s">
        <v>272</v>
      </c>
      <c r="F5501" s="5" t="s">
        <v>63</v>
      </c>
      <c r="G5501" s="5" t="str">
        <f>INDEX(DB_FILM!B:B,MATCH($F5501,DB_FILM!$A:$A,0))</f>
        <v>2006</v>
      </c>
      <c r="H5501" s="5" t="str">
        <f>INDEX(DB_FILM!C:C,MATCH($F5501,DB_FILM!$A:$A,0))</f>
        <v xml:space="preserve">T </v>
      </c>
      <c r="I5501" s="9">
        <f>INDEX(DB_FILM!D:D,MATCH($F5501,DB_FILM!$A:$A,0))</f>
        <v>151</v>
      </c>
      <c r="J5501" s="5" t="str">
        <f>INDEX(DB_FILM!E:E,MATCH($F5501,DB_FILM!$A:$A,0))</f>
        <v>Crime, Drama, Thriller</v>
      </c>
      <c r="K5501" s="6">
        <f>INDEX(DB_FILM!F:F,MATCH($F5501,DB_FILM!$A:$A,0))</f>
        <v>8.5</v>
      </c>
      <c r="L5501" s="5" t="str">
        <f>INDEX(DB_FILM!G:G,MATCH($F5501,DB_FILM!$A:$A,0))</f>
        <v>An undercover cop and a mole in the police attempt to identify each other while infiltrating an Irish gang in South Boston.</v>
      </c>
      <c r="M5501" s="5" t="str">
        <f>INDEX(DB_FILM!H:H,MATCH($F5501,DB_FILM!$A:$A,0))</f>
        <v xml:space="preserve">Martin Scorsese </v>
      </c>
      <c r="N5501" s="5" t="str">
        <f>INDEX(DB_FILM!I:I,MATCH($F5501,DB_FILM!$A:$A,0))</f>
        <v>Leonardo DiCaprio, Matt Damon, Jack Nicholson, Mark Wahlberg</v>
      </c>
      <c r="O5501" s="7">
        <f>INDEX(DB_FILM!J:J,MATCH($F5501,DB_FILM!$A:$A,0))</f>
        <v>1023002</v>
      </c>
      <c r="P5501" s="7">
        <f>INDEX(DB_FILM!K:K,MATCH($F5501,DB_FILM!$A:$A,0))</f>
        <v>132380000</v>
      </c>
      <c r="Q5501" s="5" t="s">
        <v>475</v>
      </c>
      <c r="R5501">
        <v>9.99</v>
      </c>
      <c r="S5501">
        <v>27</v>
      </c>
      <c r="T5501">
        <v>3</v>
      </c>
      <c r="U5501">
        <v>2199</v>
      </c>
      <c r="V5501">
        <v>1</v>
      </c>
      <c r="W5501" t="str">
        <f t="shared" si="170"/>
        <v>C</v>
      </c>
      <c r="X5501" t="s">
        <v>629</v>
      </c>
      <c r="Y5501">
        <v>0</v>
      </c>
      <c r="Z5501">
        <v>7.49</v>
      </c>
      <c r="AA5501" s="6">
        <f t="shared" si="171"/>
        <v>2.5</v>
      </c>
    </row>
    <row r="5502" spans="1:27" x14ac:dyDescent="0.3">
      <c r="A5502" s="5">
        <v>42985</v>
      </c>
      <c r="B5502" s="5" t="s">
        <v>411</v>
      </c>
      <c r="C5502" s="5" t="s">
        <v>466</v>
      </c>
      <c r="D5502" s="5" t="s">
        <v>336</v>
      </c>
      <c r="E5502" t="s">
        <v>272</v>
      </c>
      <c r="F5502" s="5" t="s">
        <v>85</v>
      </c>
      <c r="G5502" s="5" t="str">
        <f>INDEX(DB_FILM!B:B,MATCH($F5502,DB_FILM!$A:$A,0))</f>
        <v>1991</v>
      </c>
      <c r="H5502" s="5" t="str">
        <f>INDEX(DB_FILM!C:C,MATCH($F5502,DB_FILM!$A:$A,0))</f>
        <v xml:space="preserve">T </v>
      </c>
      <c r="I5502" s="9">
        <f>INDEX(DB_FILM!D:D,MATCH($F5502,DB_FILM!$A:$A,0))</f>
        <v>137</v>
      </c>
      <c r="J5502" s="5" t="str">
        <f>INDEX(DB_FILM!E:E,MATCH($F5502,DB_FILM!$A:$A,0))</f>
        <v>Action, Sci-Fi</v>
      </c>
      <c r="K5502" s="6">
        <f>INDEX(DB_FILM!F:F,MATCH($F5502,DB_FILM!$A:$A,0))</f>
        <v>8.5</v>
      </c>
      <c r="L5502" s="5" t="str">
        <f>INDEX(DB_FILM!G:G,MATCH($F5502,DB_FILM!$A:$A,0))</f>
        <v>A cyborg, identical to the one who failed to kill Sarah Connor, must now protect her teenage son, John Connor, from a more advanced and powerful cyborg.</v>
      </c>
      <c r="M5502" s="5" t="str">
        <f>INDEX(DB_FILM!H:H,MATCH($F5502,DB_FILM!$A:$A,0))</f>
        <v xml:space="preserve">James Cameron </v>
      </c>
      <c r="N5502" s="5" t="str">
        <f>INDEX(DB_FILM!I:I,MATCH($F5502,DB_FILM!$A:$A,0))</f>
        <v>Arnold Schwarzenegger, Linda Hamilton, Edward Furlong, Robert Patrick</v>
      </c>
      <c r="O5502" s="7">
        <f>INDEX(DB_FILM!J:J,MATCH($F5502,DB_FILM!$A:$A,0))</f>
        <v>863511</v>
      </c>
      <c r="P5502" s="7">
        <f>INDEX(DB_FILM!K:K,MATCH($F5502,DB_FILM!$A:$A,0))</f>
        <v>204840000</v>
      </c>
      <c r="Q5502" s="5" t="s">
        <v>475</v>
      </c>
      <c r="R5502">
        <v>9.99</v>
      </c>
      <c r="S5502">
        <v>39</v>
      </c>
      <c r="T5502">
        <v>3</v>
      </c>
      <c r="U5502">
        <v>2199</v>
      </c>
      <c r="V5502">
        <v>3</v>
      </c>
      <c r="W5502" t="str">
        <f t="shared" si="170"/>
        <v>C</v>
      </c>
      <c r="X5502" t="s">
        <v>525</v>
      </c>
      <c r="Y5502">
        <v>0</v>
      </c>
      <c r="Z5502">
        <v>7.89</v>
      </c>
      <c r="AA5502" s="6">
        <f t="shared" si="171"/>
        <v>2.1000000000000005</v>
      </c>
    </row>
    <row r="5503" spans="1:27" x14ac:dyDescent="0.3">
      <c r="A5503" s="5">
        <v>42985</v>
      </c>
      <c r="B5503" s="5" t="s">
        <v>411</v>
      </c>
      <c r="C5503" s="5" t="s">
        <v>466</v>
      </c>
      <c r="D5503" s="5" t="s">
        <v>336</v>
      </c>
      <c r="E5503" t="s">
        <v>272</v>
      </c>
      <c r="F5503" s="5" t="s">
        <v>19</v>
      </c>
      <c r="G5503" s="5" t="str">
        <f>INDEX(DB_FILM!B:B,MATCH($F5503,DB_FILM!$A:$A,0))</f>
        <v>2001</v>
      </c>
      <c r="H5503" s="5" t="str">
        <f>INDEX(DB_FILM!C:C,MATCH($F5503,DB_FILM!$A:$A,0))</f>
        <v xml:space="preserve">T </v>
      </c>
      <c r="I5503" s="9">
        <f>INDEX(DB_FILM!D:D,MATCH($F5503,DB_FILM!$A:$A,0))</f>
        <v>178</v>
      </c>
      <c r="J5503" s="5" t="str">
        <f>INDEX(DB_FILM!E:E,MATCH($F5503,DB_FILM!$A:$A,0))</f>
        <v>Adventure, Drama, Fantasy</v>
      </c>
      <c r="K5503" s="6">
        <f>INDEX(DB_FILM!F:F,MATCH($F5503,DB_FILM!$A:$A,0))</f>
        <v>8.8000000000000007</v>
      </c>
      <c r="L5503" s="5" t="str">
        <f>INDEX(DB_FILM!G:G,MATCH($F5503,DB_FILM!$A:$A,0))</f>
        <v>A meek Hobbit from the Shire and eight companions set out on a journey to destroy the powerful One Ring and save Middle-earth from the Dark Lord Sauron.</v>
      </c>
      <c r="M5503" s="5" t="str">
        <f>INDEX(DB_FILM!H:H,MATCH($F5503,DB_FILM!$A:$A,0))</f>
        <v xml:space="preserve">Peter Jackson </v>
      </c>
      <c r="N5503" s="5" t="str">
        <f>INDEX(DB_FILM!I:I,MATCH($F5503,DB_FILM!$A:$A,0))</f>
        <v>Elijah Wood, Ian McKellen, Orlando Bloom, Sean Bean</v>
      </c>
      <c r="O5503" s="7">
        <f>INDEX(DB_FILM!J:J,MATCH($F5503,DB_FILM!$A:$A,0))</f>
        <v>1433603</v>
      </c>
      <c r="P5503" s="7">
        <f>INDEX(DB_FILM!K:K,MATCH($F5503,DB_FILM!$A:$A,0))</f>
        <v>315540000</v>
      </c>
      <c r="Q5503" s="5" t="s">
        <v>474</v>
      </c>
      <c r="R5503">
        <v>5.99</v>
      </c>
      <c r="S5503">
        <v>3</v>
      </c>
      <c r="T5503">
        <v>1</v>
      </c>
      <c r="U5503">
        <v>2199</v>
      </c>
      <c r="V5503">
        <v>1</v>
      </c>
      <c r="W5503" t="str">
        <f t="shared" si="170"/>
        <v>A</v>
      </c>
      <c r="X5503" t="s">
        <v>566</v>
      </c>
      <c r="Y5503">
        <v>0</v>
      </c>
      <c r="Z5503">
        <v>3.65</v>
      </c>
      <c r="AA5503" s="6">
        <f t="shared" si="171"/>
        <v>2.3400000000000003</v>
      </c>
    </row>
    <row r="5504" spans="1:27" x14ac:dyDescent="0.3">
      <c r="A5504" s="5">
        <v>42985</v>
      </c>
      <c r="B5504" t="s">
        <v>411</v>
      </c>
      <c r="C5504" t="s">
        <v>466</v>
      </c>
      <c r="D5504" t="s">
        <v>336</v>
      </c>
      <c r="E5504" t="s">
        <v>272</v>
      </c>
      <c r="F5504" t="s">
        <v>35</v>
      </c>
      <c r="G5504" s="5" t="str">
        <f>INDEX(DB_FILM!B:B,MATCH($F5504,DB_FILM!$A:$A,0))</f>
        <v>1954</v>
      </c>
      <c r="H5504" s="5" t="str">
        <f>INDEX(DB_FILM!C:C,MATCH($F5504,DB_FILM!$A:$A,0))</f>
        <v xml:space="preserve">T </v>
      </c>
      <c r="I5504" s="9">
        <f>INDEX(DB_FILM!D:D,MATCH($F5504,DB_FILM!$A:$A,0))</f>
        <v>207</v>
      </c>
      <c r="J5504" s="5" t="str">
        <f>INDEX(DB_FILM!E:E,MATCH($F5504,DB_FILM!$A:$A,0))</f>
        <v>Adventure, Drama</v>
      </c>
      <c r="K5504" s="6">
        <f>INDEX(DB_FILM!F:F,MATCH($F5504,DB_FILM!$A:$A,0))</f>
        <v>8.6999999999999993</v>
      </c>
      <c r="L5504" s="5" t="str">
        <f>INDEX(DB_FILM!G:G,MATCH($F5504,DB_FILM!$A:$A,0))</f>
        <v>A poor village under attack by bandits recruits seven unemployed samurai to help them defend themselves.</v>
      </c>
      <c r="M5504" s="5" t="str">
        <f>INDEX(DB_FILM!H:H,MATCH($F5504,DB_FILM!$A:$A,0))</f>
        <v xml:space="preserve">Akira Kurosawa </v>
      </c>
      <c r="N5504" s="5" t="str">
        <f>INDEX(DB_FILM!I:I,MATCH($F5504,DB_FILM!$A:$A,0))</f>
        <v>Toshirô Mifune, Takashi Shimura, Keiko Tsushima, Yukiko Shimazaki</v>
      </c>
      <c r="O5504" s="7">
        <f>INDEX(DB_FILM!J:J,MATCH($F5504,DB_FILM!$A:$A,0))</f>
        <v>269393</v>
      </c>
      <c r="P5504" s="7">
        <f>INDEX(DB_FILM!K:K,MATCH($F5504,DB_FILM!$A:$A,0))</f>
        <v>270000</v>
      </c>
      <c r="Q5504" t="s">
        <v>474</v>
      </c>
      <c r="R5504">
        <v>9.99</v>
      </c>
      <c r="S5504">
        <v>11</v>
      </c>
      <c r="T5504">
        <v>1</v>
      </c>
      <c r="U5504">
        <v>2199</v>
      </c>
      <c r="V5504">
        <v>1</v>
      </c>
      <c r="W5504" t="str">
        <f t="shared" si="170"/>
        <v>A</v>
      </c>
      <c r="X5504" t="s">
        <v>625</v>
      </c>
      <c r="Y5504">
        <v>0</v>
      </c>
      <c r="Z5504">
        <v>6.29</v>
      </c>
      <c r="AA5504" s="6">
        <f t="shared" si="171"/>
        <v>3.7</v>
      </c>
    </row>
    <row r="5505" spans="1:27" x14ac:dyDescent="0.3">
      <c r="A5505" s="5">
        <v>42985</v>
      </c>
      <c r="B5505" s="5" t="s">
        <v>408</v>
      </c>
      <c r="C5505" s="5" t="s">
        <v>424</v>
      </c>
      <c r="D5505" s="5" t="s">
        <v>318</v>
      </c>
      <c r="E5505" t="s">
        <v>284</v>
      </c>
      <c r="F5505" s="5" t="s">
        <v>95</v>
      </c>
      <c r="G5505" s="5" t="str">
        <f>INDEX(DB_FILM!B:B,MATCH($F5505,DB_FILM!$A:$A,0))</f>
        <v>2002</v>
      </c>
      <c r="H5505" s="5" t="str">
        <f>INDEX(DB_FILM!C:C,MATCH($F5505,DB_FILM!$A:$A,0))</f>
        <v xml:space="preserve">T </v>
      </c>
      <c r="I5505" s="9">
        <f>INDEX(DB_FILM!D:D,MATCH($F5505,DB_FILM!$A:$A,0))</f>
        <v>150</v>
      </c>
      <c r="J5505" s="5" t="str">
        <f>INDEX(DB_FILM!E:E,MATCH($F5505,DB_FILM!$A:$A,0))</f>
        <v>Biography, Drama, Music</v>
      </c>
      <c r="K5505" s="6">
        <f>INDEX(DB_FILM!F:F,MATCH($F5505,DB_FILM!$A:$A,0))</f>
        <v>8.5</v>
      </c>
      <c r="L5505" s="5" t="str">
        <f>INDEX(DB_FILM!G:G,MATCH($F5505,DB_FILM!$A:$A,0))</f>
        <v>A Polish Jewish musician struggles to survive the destruction of the Warsaw ghetto of World War II.</v>
      </c>
      <c r="M5505" s="5" t="str">
        <f>INDEX(DB_FILM!H:H,MATCH($F5505,DB_FILM!$A:$A,0))</f>
        <v xml:space="preserve">Roman Polanski </v>
      </c>
      <c r="N5505" s="5" t="str">
        <f>INDEX(DB_FILM!I:I,MATCH($F5505,DB_FILM!$A:$A,0))</f>
        <v>Adrien Brody, Thomas Kretschmann, Frank Finlay, Emilia Fox</v>
      </c>
      <c r="O5505" s="7">
        <f>INDEX(DB_FILM!J:J,MATCH($F5505,DB_FILM!$A:$A,0))</f>
        <v>602411</v>
      </c>
      <c r="P5505" s="7">
        <f>INDEX(DB_FILM!K:K,MATCH($F5505,DB_FILM!$A:$A,0))</f>
        <v>32570000</v>
      </c>
      <c r="Q5505" s="5" t="s">
        <v>475</v>
      </c>
      <c r="R5505">
        <v>9.99</v>
      </c>
      <c r="S5505">
        <v>44</v>
      </c>
      <c r="T5505">
        <v>3</v>
      </c>
      <c r="U5505">
        <v>2200</v>
      </c>
      <c r="V5505">
        <v>1</v>
      </c>
      <c r="W5505" t="str">
        <f t="shared" si="170"/>
        <v>C</v>
      </c>
      <c r="X5505" t="s">
        <v>513</v>
      </c>
      <c r="Y5505">
        <v>0</v>
      </c>
      <c r="Z5505">
        <v>7.19</v>
      </c>
      <c r="AA5505" s="6">
        <f t="shared" si="171"/>
        <v>2.8</v>
      </c>
    </row>
    <row r="5506" spans="1:27" x14ac:dyDescent="0.3">
      <c r="A5506" s="5">
        <v>42985</v>
      </c>
      <c r="B5506" t="s">
        <v>408</v>
      </c>
      <c r="C5506" t="s">
        <v>424</v>
      </c>
      <c r="D5506" t="s">
        <v>318</v>
      </c>
      <c r="E5506" t="s">
        <v>284</v>
      </c>
      <c r="F5506" t="s">
        <v>75</v>
      </c>
      <c r="G5506" s="5" t="str">
        <f>INDEX(DB_FILM!B:B,MATCH($F5506,DB_FILM!$A:$A,0))</f>
        <v>1979</v>
      </c>
      <c r="H5506" s="5" t="str">
        <f>INDEX(DB_FILM!C:C,MATCH($F5506,DB_FILM!$A:$A,0))</f>
        <v xml:space="preserve">T </v>
      </c>
      <c r="I5506" s="9">
        <f>INDEX(DB_FILM!D:D,MATCH($F5506,DB_FILM!$A:$A,0))</f>
        <v>116</v>
      </c>
      <c r="J5506" s="5" t="str">
        <f>INDEX(DB_FILM!E:E,MATCH($F5506,DB_FILM!$A:$A,0))</f>
        <v>Horror, Sci-Fi</v>
      </c>
      <c r="K5506" s="6">
        <f>INDEX(DB_FILM!F:F,MATCH($F5506,DB_FILM!$A:$A,0))</f>
        <v>8.5</v>
      </c>
      <c r="L5506" s="5" t="str">
        <f>INDEX(DB_FILM!G:G,MATCH($F5506,DB_FILM!$A:$A,0))</f>
        <v>After a space merchant vessel perceives an unknown transmission as a distress call, its landing on the source moon finds one of the crew attacked by a mysterious lifeform, and they soon realize that its life cycle has merely begun.</v>
      </c>
      <c r="M5506" s="5" t="str">
        <f>INDEX(DB_FILM!H:H,MATCH($F5506,DB_FILM!$A:$A,0))</f>
        <v xml:space="preserve">Ridley Scott </v>
      </c>
      <c r="N5506" s="5" t="str">
        <f>INDEX(DB_FILM!I:I,MATCH($F5506,DB_FILM!$A:$A,0))</f>
        <v>Sigourney Weaver, Tom Skerritt, John Hurt, Veronica Cartwright</v>
      </c>
      <c r="O5506" s="7">
        <f>INDEX(DB_FILM!J:J,MATCH($F5506,DB_FILM!$A:$A,0))</f>
        <v>678799</v>
      </c>
      <c r="P5506" s="7">
        <f>INDEX(DB_FILM!K:K,MATCH($F5506,DB_FILM!$A:$A,0))</f>
        <v>78900000</v>
      </c>
      <c r="Q5506" t="s">
        <v>474</v>
      </c>
      <c r="R5506">
        <v>7.99</v>
      </c>
      <c r="S5506">
        <v>33</v>
      </c>
      <c r="T5506">
        <v>1</v>
      </c>
      <c r="U5506">
        <v>2200</v>
      </c>
      <c r="V5506">
        <v>2</v>
      </c>
      <c r="W5506" t="str">
        <f t="shared" ref="W5506:W5569" si="172">IF(T5506=1,"A",IF(T5506=2,"B",IF(T5506=3,"C")))</f>
        <v>A</v>
      </c>
      <c r="X5506" t="s">
        <v>532</v>
      </c>
      <c r="Y5506">
        <v>5</v>
      </c>
      <c r="Z5506">
        <v>4.3099999999999996</v>
      </c>
      <c r="AA5506" s="6">
        <f t="shared" ref="AA5506:AA5569" si="173">R5506-Z5506</f>
        <v>3.6800000000000006</v>
      </c>
    </row>
    <row r="5507" spans="1:27" x14ac:dyDescent="0.3">
      <c r="A5507" s="5">
        <v>42985</v>
      </c>
      <c r="B5507" t="s">
        <v>398</v>
      </c>
      <c r="C5507" t="s">
        <v>428</v>
      </c>
      <c r="D5507" t="s">
        <v>273</v>
      </c>
      <c r="E5507" t="s">
        <v>274</v>
      </c>
      <c r="F5507" t="s">
        <v>35</v>
      </c>
      <c r="G5507" s="5" t="str">
        <f>INDEX(DB_FILM!B:B,MATCH($F5507,DB_FILM!$A:$A,0))</f>
        <v>1954</v>
      </c>
      <c r="H5507" s="5" t="str">
        <f>INDEX(DB_FILM!C:C,MATCH($F5507,DB_FILM!$A:$A,0))</f>
        <v xml:space="preserve">T </v>
      </c>
      <c r="I5507" s="9">
        <f>INDEX(DB_FILM!D:D,MATCH($F5507,DB_FILM!$A:$A,0))</f>
        <v>207</v>
      </c>
      <c r="J5507" s="5" t="str">
        <f>INDEX(DB_FILM!E:E,MATCH($F5507,DB_FILM!$A:$A,0))</f>
        <v>Adventure, Drama</v>
      </c>
      <c r="K5507" s="6">
        <f>INDEX(DB_FILM!F:F,MATCH($F5507,DB_FILM!$A:$A,0))</f>
        <v>8.6999999999999993</v>
      </c>
      <c r="L5507" s="5" t="str">
        <f>INDEX(DB_FILM!G:G,MATCH($F5507,DB_FILM!$A:$A,0))</f>
        <v>A poor village under attack by bandits recruits seven unemployed samurai to help them defend themselves.</v>
      </c>
      <c r="M5507" s="5" t="str">
        <f>INDEX(DB_FILM!H:H,MATCH($F5507,DB_FILM!$A:$A,0))</f>
        <v xml:space="preserve">Akira Kurosawa </v>
      </c>
      <c r="N5507" s="5" t="str">
        <f>INDEX(DB_FILM!I:I,MATCH($F5507,DB_FILM!$A:$A,0))</f>
        <v>Toshirô Mifune, Takashi Shimura, Keiko Tsushima, Yukiko Shimazaki</v>
      </c>
      <c r="O5507" s="7">
        <f>INDEX(DB_FILM!J:J,MATCH($F5507,DB_FILM!$A:$A,0))</f>
        <v>269393</v>
      </c>
      <c r="P5507" s="7">
        <f>INDEX(DB_FILM!K:K,MATCH($F5507,DB_FILM!$A:$A,0))</f>
        <v>270000</v>
      </c>
      <c r="Q5507" t="s">
        <v>475</v>
      </c>
      <c r="R5507">
        <v>3.99</v>
      </c>
      <c r="S5507">
        <v>11</v>
      </c>
      <c r="T5507">
        <v>3</v>
      </c>
      <c r="U5507">
        <v>2201</v>
      </c>
      <c r="V5507">
        <v>1</v>
      </c>
      <c r="W5507" t="str">
        <f t="shared" si="172"/>
        <v>C</v>
      </c>
      <c r="X5507" t="s">
        <v>514</v>
      </c>
      <c r="Y5507">
        <v>0</v>
      </c>
      <c r="Z5507">
        <v>3.11</v>
      </c>
      <c r="AA5507" s="6">
        <f t="shared" si="173"/>
        <v>0.88000000000000034</v>
      </c>
    </row>
    <row r="5508" spans="1:27" x14ac:dyDescent="0.3">
      <c r="A5508" s="5">
        <v>42985</v>
      </c>
      <c r="B5508" s="5" t="s">
        <v>398</v>
      </c>
      <c r="C5508" s="5" t="s">
        <v>428</v>
      </c>
      <c r="D5508" s="5" t="s">
        <v>273</v>
      </c>
      <c r="E5508" t="s">
        <v>274</v>
      </c>
      <c r="F5508" s="5" t="s">
        <v>25</v>
      </c>
      <c r="G5508" s="5" t="str">
        <f>INDEX(DB_FILM!B:B,MATCH($F5508,DB_FILM!$A:$A,0))</f>
        <v>1980</v>
      </c>
      <c r="H5508" s="5" t="str">
        <f>INDEX(DB_FILM!C:C,MATCH($F5508,DB_FILM!$A:$A,0))</f>
        <v xml:space="preserve">T </v>
      </c>
      <c r="I5508" s="9">
        <f>INDEX(DB_FILM!D:D,MATCH($F5508,DB_FILM!$A:$A,0))</f>
        <v>124</v>
      </c>
      <c r="J5508" s="5" t="str">
        <f>INDEX(DB_FILM!E:E,MATCH($F5508,DB_FILM!$A:$A,0))</f>
        <v>Action, Adventure, Fantasy</v>
      </c>
      <c r="K5508" s="6">
        <f>INDEX(DB_FILM!F:F,MATCH($F5508,DB_FILM!$A:$A,0))</f>
        <v>8.8000000000000007</v>
      </c>
      <c r="L5508" s="5" t="str">
        <f>INDEX(DB_FILM!G:G,MATCH($F5508,DB_FILM!$A:$A,0))</f>
        <v>After the rebels are brutally overpowered by the Empire on the ice planet Hoth, Luke Skywalker begins Jedi training with Yoda, while his friends are pursued by Darth Vader.</v>
      </c>
      <c r="M5508" s="5" t="str">
        <f>INDEX(DB_FILM!H:H,MATCH($F5508,DB_FILM!$A:$A,0))</f>
        <v xml:space="preserve">Irvin Kershner </v>
      </c>
      <c r="N5508" s="5" t="str">
        <f>INDEX(DB_FILM!I:I,MATCH($F5508,DB_FILM!$A:$A,0))</f>
        <v>Mark Hamill, Harrison Ford, Carrie Fisher, Billy Dee Williams</v>
      </c>
      <c r="O5508" s="7">
        <f>INDEX(DB_FILM!J:J,MATCH($F5508,DB_FILM!$A:$A,0))</f>
        <v>999712</v>
      </c>
      <c r="P5508" s="7">
        <f>INDEX(DB_FILM!K:K,MATCH($F5508,DB_FILM!$A:$A,0))</f>
        <v>290480000</v>
      </c>
      <c r="Q5508" s="5" t="s">
        <v>474</v>
      </c>
      <c r="R5508">
        <v>1.99</v>
      </c>
      <c r="S5508">
        <v>6</v>
      </c>
      <c r="T5508">
        <v>1</v>
      </c>
      <c r="U5508">
        <v>2201</v>
      </c>
      <c r="V5508">
        <v>1</v>
      </c>
      <c r="W5508" t="str">
        <f t="shared" si="172"/>
        <v>A</v>
      </c>
      <c r="X5508" t="s">
        <v>624</v>
      </c>
      <c r="Y5508">
        <v>0</v>
      </c>
      <c r="Z5508">
        <v>1.35</v>
      </c>
      <c r="AA5508" s="6">
        <f t="shared" si="173"/>
        <v>0.6399999999999999</v>
      </c>
    </row>
    <row r="5509" spans="1:27" x14ac:dyDescent="0.3">
      <c r="A5509" s="5">
        <v>42986</v>
      </c>
      <c r="B5509" s="5" t="s">
        <v>410</v>
      </c>
      <c r="C5509" s="5" t="s">
        <v>439</v>
      </c>
      <c r="D5509" s="5" t="s">
        <v>349</v>
      </c>
      <c r="E5509" t="s">
        <v>299</v>
      </c>
      <c r="F5509" s="5" t="s">
        <v>13</v>
      </c>
      <c r="G5509" s="5" t="str">
        <f>INDEX(DB_FILM!B:B,MATCH($F5509,DB_FILM!$A:$A,0))</f>
        <v>1966</v>
      </c>
      <c r="H5509" s="5" t="str">
        <f>INDEX(DB_FILM!C:C,MATCH($F5509,DB_FILM!$A:$A,0))</f>
        <v xml:space="preserve">VM14 </v>
      </c>
      <c r="I5509" s="9">
        <f>INDEX(DB_FILM!D:D,MATCH($F5509,DB_FILM!$A:$A,0))</f>
        <v>161</v>
      </c>
      <c r="J5509" s="5" t="str">
        <f>INDEX(DB_FILM!E:E,MATCH($F5509,DB_FILM!$A:$A,0))</f>
        <v>Western</v>
      </c>
      <c r="K5509" s="6">
        <f>INDEX(DB_FILM!F:F,MATCH($F5509,DB_FILM!$A:$A,0))</f>
        <v>8.9</v>
      </c>
      <c r="L5509" s="5" t="str">
        <f>INDEX(DB_FILM!G:G,MATCH($F5509,DB_FILM!$A:$A,0))</f>
        <v>A bounty hunting scam joins two men in an uneasy alliance against a third in a race to find a fortune in gold buried in a remote cemetery.</v>
      </c>
      <c r="M5509" s="5" t="str">
        <f>INDEX(DB_FILM!H:H,MATCH($F5509,DB_FILM!$A:$A,0))</f>
        <v xml:space="preserve">Sergio Leone </v>
      </c>
      <c r="N5509" s="5" t="str">
        <f>INDEX(DB_FILM!I:I,MATCH($F5509,DB_FILM!$A:$A,0))</f>
        <v>Clint Eastwood, Eli Wallach, Lee Van Cleef, Aldo Giuffrè</v>
      </c>
      <c r="O5509" s="7">
        <f>INDEX(DB_FILM!J:J,MATCH($F5509,DB_FILM!$A:$A,0))</f>
        <v>589413</v>
      </c>
      <c r="P5509" s="7">
        <f>INDEX(DB_FILM!K:K,MATCH($F5509,DB_FILM!$A:$A,0))</f>
        <v>6100000</v>
      </c>
      <c r="Q5509" s="5" t="s">
        <v>475</v>
      </c>
      <c r="R5509">
        <v>7.99</v>
      </c>
      <c r="S5509">
        <v>49</v>
      </c>
      <c r="T5509">
        <v>3</v>
      </c>
      <c r="U5509">
        <v>2202</v>
      </c>
      <c r="V5509">
        <v>1</v>
      </c>
      <c r="W5509" t="str">
        <f t="shared" si="172"/>
        <v>C</v>
      </c>
      <c r="X5509" t="s">
        <v>490</v>
      </c>
      <c r="Y5509">
        <v>0</v>
      </c>
      <c r="Z5509">
        <v>6.23</v>
      </c>
      <c r="AA5509" s="6">
        <f t="shared" si="173"/>
        <v>1.7599999999999998</v>
      </c>
    </row>
    <row r="5510" spans="1:27" x14ac:dyDescent="0.3">
      <c r="A5510" s="5">
        <v>42986</v>
      </c>
      <c r="B5510" t="s">
        <v>410</v>
      </c>
      <c r="C5510" t="s">
        <v>439</v>
      </c>
      <c r="D5510" t="s">
        <v>349</v>
      </c>
      <c r="E5510" t="s">
        <v>299</v>
      </c>
      <c r="F5510" t="s">
        <v>27</v>
      </c>
      <c r="G5510" s="5" t="str">
        <f>INDEX(DB_FILM!B:B,MATCH($F5510,DB_FILM!$A:$A,0))</f>
        <v>1999</v>
      </c>
      <c r="H5510" s="5" t="str">
        <f>INDEX(DB_FILM!C:C,MATCH($F5510,DB_FILM!$A:$A,0))</f>
        <v xml:space="preserve">T </v>
      </c>
      <c r="I5510" s="9">
        <f>INDEX(DB_FILM!D:D,MATCH($F5510,DB_FILM!$A:$A,0))</f>
        <v>136</v>
      </c>
      <c r="J5510" s="5" t="str">
        <f>INDEX(DB_FILM!E:E,MATCH($F5510,DB_FILM!$A:$A,0))</f>
        <v>Action, Sci-Fi</v>
      </c>
      <c r="K5510" s="6">
        <f>INDEX(DB_FILM!F:F,MATCH($F5510,DB_FILM!$A:$A,0))</f>
        <v>8.6999999999999993</v>
      </c>
      <c r="L5510" s="5" t="str">
        <f>INDEX(DB_FILM!G:G,MATCH($F5510,DB_FILM!$A:$A,0))</f>
        <v>A computer hacker learns from mysterious rebels about the true nature of his reality and his role in the war against its controllers.</v>
      </c>
      <c r="M5510" s="5" t="str">
        <f>INDEX(DB_FILM!H:H,MATCH($F5510,DB_FILM!$A:$A,0))</f>
        <v xml:space="preserve">Lana Wachowski, Lilly Wachowski </v>
      </c>
      <c r="N5510" s="5" t="str">
        <f>INDEX(DB_FILM!I:I,MATCH($F5510,DB_FILM!$A:$A,0))</f>
        <v>Keanu Reeves, Laurence Fishburne, Carrie-Anne Moss, Hugo Weaving</v>
      </c>
      <c r="O5510" s="7">
        <f>INDEX(DB_FILM!J:J,MATCH($F5510,DB_FILM!$A:$A,0))</f>
        <v>1427143</v>
      </c>
      <c r="P5510" s="7">
        <f>INDEX(DB_FILM!K:K,MATCH($F5510,DB_FILM!$A:$A,0))</f>
        <v>171480000</v>
      </c>
      <c r="Q5510" t="s">
        <v>474</v>
      </c>
      <c r="R5510">
        <v>7.99</v>
      </c>
      <c r="S5510">
        <v>7</v>
      </c>
      <c r="T5510">
        <v>1</v>
      </c>
      <c r="U5510">
        <v>2202</v>
      </c>
      <c r="V5510">
        <v>3</v>
      </c>
      <c r="W5510" t="str">
        <f t="shared" si="172"/>
        <v>A</v>
      </c>
      <c r="X5510" t="s">
        <v>528</v>
      </c>
      <c r="Y5510">
        <v>0</v>
      </c>
      <c r="Z5510">
        <v>4.3099999999999996</v>
      </c>
      <c r="AA5510" s="6">
        <f t="shared" si="173"/>
        <v>3.6800000000000006</v>
      </c>
    </row>
    <row r="5511" spans="1:27" x14ac:dyDescent="0.3">
      <c r="A5511" s="5">
        <v>42986</v>
      </c>
      <c r="B5511" s="5" t="s">
        <v>410</v>
      </c>
      <c r="C5511" s="5" t="s">
        <v>439</v>
      </c>
      <c r="D5511" s="5" t="s">
        <v>349</v>
      </c>
      <c r="E5511" t="s">
        <v>299</v>
      </c>
      <c r="F5511" s="5" t="s">
        <v>29</v>
      </c>
      <c r="G5511" s="5" t="str">
        <f>INDEX(DB_FILM!B:B,MATCH($F5511,DB_FILM!$A:$A,0))</f>
        <v>1990</v>
      </c>
      <c r="H5511" s="5" t="str">
        <f>INDEX(DB_FILM!C:C,MATCH($F5511,DB_FILM!$A:$A,0))</f>
        <v xml:space="preserve">VM14 </v>
      </c>
      <c r="I5511" s="9">
        <f>INDEX(DB_FILM!D:D,MATCH($F5511,DB_FILM!$A:$A,0))</f>
        <v>146</v>
      </c>
      <c r="J5511" s="5" t="str">
        <f>INDEX(DB_FILM!E:E,MATCH($F5511,DB_FILM!$A:$A,0))</f>
        <v>Crime, Drama</v>
      </c>
      <c r="K5511" s="6">
        <f>INDEX(DB_FILM!F:F,MATCH($F5511,DB_FILM!$A:$A,0))</f>
        <v>8.6999999999999993</v>
      </c>
      <c r="L5511" s="5" t="str">
        <f>INDEX(DB_FILM!G:G,MATCH($F5511,DB_FILM!$A:$A,0))</f>
        <v>The story of Henry Hill and his life in the mob, covering his relationship with his wife Karen Hill and his mob partners Jimmy Conway and Tommy DeVito in the Italian-American crime syndicate.</v>
      </c>
      <c r="M5511" s="5" t="str">
        <f>INDEX(DB_FILM!H:H,MATCH($F5511,DB_FILM!$A:$A,0))</f>
        <v xml:space="preserve">Martin Scorsese </v>
      </c>
      <c r="N5511" s="5" t="str">
        <f>INDEX(DB_FILM!I:I,MATCH($F5511,DB_FILM!$A:$A,0))</f>
        <v>Robert De Niro, Ray Liotta, Joe Pesci, Lorraine Bracco</v>
      </c>
      <c r="O5511" s="7">
        <f>INDEX(DB_FILM!J:J,MATCH($F5511,DB_FILM!$A:$A,0))</f>
        <v>857121</v>
      </c>
      <c r="P5511" s="7">
        <f>INDEX(DB_FILM!K:K,MATCH($F5511,DB_FILM!$A:$A,0))</f>
        <v>46840000</v>
      </c>
      <c r="Q5511" s="5" t="s">
        <v>476</v>
      </c>
      <c r="R5511">
        <v>13.99</v>
      </c>
      <c r="S5511">
        <v>8</v>
      </c>
      <c r="T5511">
        <v>2</v>
      </c>
      <c r="U5511">
        <v>2202</v>
      </c>
      <c r="V5511">
        <v>1</v>
      </c>
      <c r="W5511" t="str">
        <f t="shared" si="172"/>
        <v>B</v>
      </c>
      <c r="X5511" t="s">
        <v>599</v>
      </c>
      <c r="Y5511">
        <v>0</v>
      </c>
      <c r="Z5511">
        <v>9.51</v>
      </c>
      <c r="AA5511" s="6">
        <f t="shared" si="173"/>
        <v>4.4800000000000004</v>
      </c>
    </row>
    <row r="5512" spans="1:27" x14ac:dyDescent="0.3">
      <c r="A5512" s="5">
        <v>42986</v>
      </c>
      <c r="B5512" s="5" t="s">
        <v>416</v>
      </c>
      <c r="C5512" s="5" t="s">
        <v>464</v>
      </c>
      <c r="D5512" s="5" t="s">
        <v>335</v>
      </c>
      <c r="E5512" t="s">
        <v>278</v>
      </c>
      <c r="F5512" s="5" t="s">
        <v>61</v>
      </c>
      <c r="G5512" s="5" t="str">
        <f>INDEX(DB_FILM!B:B,MATCH($F5512,DB_FILM!$A:$A,0))</f>
        <v>1931</v>
      </c>
      <c r="H5512" s="5" t="str">
        <f>INDEX(DB_FILM!C:C,MATCH($F5512,DB_FILM!$A:$A,0))</f>
        <v xml:space="preserve">G </v>
      </c>
      <c r="I5512" s="9">
        <f>INDEX(DB_FILM!D:D,MATCH($F5512,DB_FILM!$A:$A,0))</f>
        <v>87</v>
      </c>
      <c r="J5512" s="5" t="str">
        <f>INDEX(DB_FILM!E:E,MATCH($F5512,DB_FILM!$A:$A,0))</f>
        <v>Comedy, Drama, Romance</v>
      </c>
      <c r="K5512" s="6">
        <f>INDEX(DB_FILM!F:F,MATCH($F5512,DB_FILM!$A:$A,0))</f>
        <v>8.6</v>
      </c>
      <c r="L5512" s="5" t="str">
        <f>INDEX(DB_FILM!G:G,MATCH($F5512,DB_FILM!$A:$A,0))</f>
        <v>With the aid of a wealthy erratic tippler, a dewy-eyed tramp who has fallen in love with a sightless flower girl accumulates money to be able to help her medically.</v>
      </c>
      <c r="M5512" s="5" t="str">
        <f>INDEX(DB_FILM!H:H,MATCH($F5512,DB_FILM!$A:$A,0))</f>
        <v xml:space="preserve">Charles Chaplin </v>
      </c>
      <c r="N5512" s="5" t="str">
        <f>INDEX(DB_FILM!I:I,MATCH($F5512,DB_FILM!$A:$A,0))</f>
        <v>Charles Chaplin, Virginia Cherrill, Florence Lee, Harry Myers</v>
      </c>
      <c r="O5512" s="7">
        <f>INDEX(DB_FILM!J:J,MATCH($F5512,DB_FILM!$A:$A,0))</f>
        <v>136907</v>
      </c>
      <c r="P5512" s="7">
        <f>INDEX(DB_FILM!K:K,MATCH($F5512,DB_FILM!$A:$A,0))</f>
        <v>20000</v>
      </c>
      <c r="Q5512" s="5" t="s">
        <v>476</v>
      </c>
      <c r="R5512">
        <v>5.99</v>
      </c>
      <c r="S5512">
        <v>26</v>
      </c>
      <c r="T5512">
        <v>2</v>
      </c>
      <c r="U5512">
        <v>2203</v>
      </c>
      <c r="V5512">
        <v>2</v>
      </c>
      <c r="W5512" t="str">
        <f t="shared" si="172"/>
        <v>B</v>
      </c>
      <c r="X5512" t="s">
        <v>484</v>
      </c>
      <c r="Y5512">
        <v>0</v>
      </c>
      <c r="Z5512">
        <v>3.59</v>
      </c>
      <c r="AA5512" s="6">
        <f t="shared" si="173"/>
        <v>2.4000000000000004</v>
      </c>
    </row>
    <row r="5513" spans="1:27" x14ac:dyDescent="0.3">
      <c r="A5513" s="5">
        <v>42986</v>
      </c>
      <c r="B5513" t="s">
        <v>416</v>
      </c>
      <c r="C5513" t="s">
        <v>464</v>
      </c>
      <c r="D5513" t="s">
        <v>335</v>
      </c>
      <c r="E5513" t="s">
        <v>278</v>
      </c>
      <c r="F5513" t="s">
        <v>17</v>
      </c>
      <c r="G5513" s="5" t="str">
        <f>INDEX(DB_FILM!B:B,MATCH($F5513,DB_FILM!$A:$A,0))</f>
        <v>2010</v>
      </c>
      <c r="H5513" s="5" t="str">
        <f>INDEX(DB_FILM!C:C,MATCH($F5513,DB_FILM!$A:$A,0))</f>
        <v xml:space="preserve">T </v>
      </c>
      <c r="I5513" s="9">
        <f>INDEX(DB_FILM!D:D,MATCH($F5513,DB_FILM!$A:$A,0))</f>
        <v>148</v>
      </c>
      <c r="J5513" s="5" t="str">
        <f>INDEX(DB_FILM!E:E,MATCH($F5513,DB_FILM!$A:$A,0))</f>
        <v>Action, Adventure, Sci-Fi</v>
      </c>
      <c r="K5513" s="6">
        <f>INDEX(DB_FILM!F:F,MATCH($F5513,DB_FILM!$A:$A,0))</f>
        <v>8.8000000000000007</v>
      </c>
      <c r="L5513" s="5" t="str">
        <f>INDEX(DB_FILM!G:G,MATCH($F5513,DB_FILM!$A:$A,0))</f>
        <v>A thief who steals corporate secrets through the use of dream-sharing technology is given the inverse task of planting an idea into the mind of a CEO.</v>
      </c>
      <c r="M5513" s="5" t="str">
        <f>INDEX(DB_FILM!H:H,MATCH($F5513,DB_FILM!$A:$A,0))</f>
        <v xml:space="preserve">Christopher Nolan </v>
      </c>
      <c r="N5513" s="5" t="str">
        <f>INDEX(DB_FILM!I:I,MATCH($F5513,DB_FILM!$A:$A,0))</f>
        <v>Leonardo DiCaprio, Joseph Gordon-Levitt, Ellen Page, Ken Watanabe</v>
      </c>
      <c r="O5513" s="7">
        <f>INDEX(DB_FILM!J:J,MATCH($F5513,DB_FILM!$A:$A,0))</f>
        <v>1739805</v>
      </c>
      <c r="P5513" s="7">
        <f>INDEX(DB_FILM!K:K,MATCH($F5513,DB_FILM!$A:$A,0))</f>
        <v>292580000</v>
      </c>
      <c r="Q5513" t="s">
        <v>474</v>
      </c>
      <c r="R5513">
        <v>7.99</v>
      </c>
      <c r="S5513">
        <v>2</v>
      </c>
      <c r="T5513">
        <v>1</v>
      </c>
      <c r="U5513">
        <v>2203</v>
      </c>
      <c r="V5513">
        <v>1</v>
      </c>
      <c r="W5513" t="str">
        <f t="shared" si="172"/>
        <v>A</v>
      </c>
      <c r="X5513" t="s">
        <v>605</v>
      </c>
      <c r="Y5513">
        <v>0</v>
      </c>
      <c r="Z5513">
        <v>4.1500000000000004</v>
      </c>
      <c r="AA5513" s="6">
        <f t="shared" si="173"/>
        <v>3.84</v>
      </c>
    </row>
    <row r="5514" spans="1:27" x14ac:dyDescent="0.3">
      <c r="A5514" s="5">
        <v>42986</v>
      </c>
      <c r="B5514" s="5" t="s">
        <v>416</v>
      </c>
      <c r="C5514" s="5" t="s">
        <v>464</v>
      </c>
      <c r="D5514" s="5" t="s">
        <v>335</v>
      </c>
      <c r="E5514" t="s">
        <v>278</v>
      </c>
      <c r="F5514" s="5" t="s">
        <v>77</v>
      </c>
      <c r="G5514" s="5" t="str">
        <f>INDEX(DB_FILM!B:B,MATCH($F5514,DB_FILM!$A:$A,0))</f>
        <v>1981</v>
      </c>
      <c r="H5514" s="5" t="str">
        <f>INDEX(DB_FILM!C:C,MATCH($F5514,DB_FILM!$A:$A,0))</f>
        <v xml:space="preserve">T </v>
      </c>
      <c r="I5514" s="9">
        <f>INDEX(DB_FILM!D:D,MATCH($F5514,DB_FILM!$A:$A,0))</f>
        <v>115</v>
      </c>
      <c r="J5514" s="5" t="str">
        <f>INDEX(DB_FILM!E:E,MATCH($F5514,DB_FILM!$A:$A,0))</f>
        <v>Action, Adventure</v>
      </c>
      <c r="K5514" s="6">
        <f>INDEX(DB_FILM!F:F,MATCH($F5514,DB_FILM!$A:$A,0))</f>
        <v>8.5</v>
      </c>
      <c r="L5514" s="5" t="str">
        <f>INDEX(DB_FILM!G:G,MATCH($F5514,DB_FILM!$A:$A,0))</f>
        <v>In 1936, archaeologist and adventurer Indiana Jones is hired by the U.S. government to find the Ark of the Covenant before Adolf Hitler's Nazis can obtain its awesome powers.</v>
      </c>
      <c r="M5514" s="5" t="str">
        <f>INDEX(DB_FILM!H:H,MATCH($F5514,DB_FILM!$A:$A,0))</f>
        <v xml:space="preserve">Steven Spielberg </v>
      </c>
      <c r="N5514" s="5" t="str">
        <f>INDEX(DB_FILM!I:I,MATCH($F5514,DB_FILM!$A:$A,0))</f>
        <v>Harrison Ford, Karen Allen, Paul Freeman, John Rhys-Davies</v>
      </c>
      <c r="O5514" s="7">
        <f>INDEX(DB_FILM!J:J,MATCH($F5514,DB_FILM!$A:$A,0))</f>
        <v>770612</v>
      </c>
      <c r="P5514" s="7">
        <f>INDEX(DB_FILM!K:K,MATCH($F5514,DB_FILM!$A:$A,0))</f>
        <v>248160000</v>
      </c>
      <c r="Q5514" s="5" t="s">
        <v>476</v>
      </c>
      <c r="R5514">
        <v>13.99</v>
      </c>
      <c r="S5514">
        <v>35</v>
      </c>
      <c r="T5514">
        <v>2</v>
      </c>
      <c r="U5514">
        <v>2203</v>
      </c>
      <c r="V5514">
        <v>1</v>
      </c>
      <c r="W5514" t="str">
        <f t="shared" si="172"/>
        <v>B</v>
      </c>
      <c r="X5514" t="s">
        <v>536</v>
      </c>
      <c r="Y5514">
        <v>0</v>
      </c>
      <c r="Z5514">
        <v>7.13</v>
      </c>
      <c r="AA5514" s="6">
        <f t="shared" si="173"/>
        <v>6.86</v>
      </c>
    </row>
    <row r="5515" spans="1:27" x14ac:dyDescent="0.3">
      <c r="A5515" s="5">
        <v>42987</v>
      </c>
      <c r="B5515" t="s">
        <v>415</v>
      </c>
      <c r="C5515" t="s">
        <v>450</v>
      </c>
      <c r="D5515" t="s">
        <v>387</v>
      </c>
      <c r="E5515" t="s">
        <v>325</v>
      </c>
      <c r="F5515" t="s">
        <v>51</v>
      </c>
      <c r="G5515" s="5" t="str">
        <f>INDEX(DB_FILM!B:B,MATCH($F5515,DB_FILM!$A:$A,0))</f>
        <v>1998</v>
      </c>
      <c r="H5515" s="5" t="str">
        <f>INDEX(DB_FILM!C:C,MATCH($F5515,DB_FILM!$A:$A,0))</f>
        <v xml:space="preserve">VM14 </v>
      </c>
      <c r="I5515" s="9">
        <f>INDEX(DB_FILM!D:D,MATCH($F5515,DB_FILM!$A:$A,0))</f>
        <v>169</v>
      </c>
      <c r="J5515" s="5" t="str">
        <f>INDEX(DB_FILM!E:E,MATCH($F5515,DB_FILM!$A:$A,0))</f>
        <v>Drama, War</v>
      </c>
      <c r="K5515" s="6">
        <f>INDEX(DB_FILM!F:F,MATCH($F5515,DB_FILM!$A:$A,0))</f>
        <v>8.6</v>
      </c>
      <c r="L5515" s="5" t="str">
        <f>INDEX(DB_FILM!G:G,MATCH($F5515,DB_FILM!$A:$A,0))</f>
        <v>Following the Normandy Landings, a group of U.S. soldiers go behind enemy lines to retrieve a paratrooper whose brothers have been killed in action.</v>
      </c>
      <c r="M5515" s="5" t="str">
        <f>INDEX(DB_FILM!H:H,MATCH($F5515,DB_FILM!$A:$A,0))</f>
        <v xml:space="preserve">Steven Spielberg </v>
      </c>
      <c r="N5515" s="5" t="str">
        <f>INDEX(DB_FILM!I:I,MATCH($F5515,DB_FILM!$A:$A,0))</f>
        <v>Tom Hanks, Matt Damon, Tom Sizemore, Edward Burns</v>
      </c>
      <c r="O5515" s="7">
        <f>INDEX(DB_FILM!J:J,MATCH($F5515,DB_FILM!$A:$A,0))</f>
        <v>1047650</v>
      </c>
      <c r="P5515" s="7">
        <f>INDEX(DB_FILM!K:K,MATCH($F5515,DB_FILM!$A:$A,0))</f>
        <v>216540000</v>
      </c>
      <c r="Q5515" t="s">
        <v>476</v>
      </c>
      <c r="R5515">
        <v>13.99</v>
      </c>
      <c r="S5515">
        <v>20</v>
      </c>
      <c r="T5515">
        <v>2</v>
      </c>
      <c r="U5515">
        <v>2204</v>
      </c>
      <c r="V5515">
        <v>2</v>
      </c>
      <c r="W5515" t="str">
        <f t="shared" si="172"/>
        <v>B</v>
      </c>
      <c r="X5515" t="s">
        <v>526</v>
      </c>
      <c r="Y5515">
        <v>0</v>
      </c>
      <c r="Z5515">
        <v>7.27</v>
      </c>
      <c r="AA5515" s="6">
        <f t="shared" si="173"/>
        <v>6.7200000000000006</v>
      </c>
    </row>
    <row r="5516" spans="1:27" x14ac:dyDescent="0.3">
      <c r="A5516" s="5">
        <v>42987</v>
      </c>
      <c r="B5516" t="s">
        <v>402</v>
      </c>
      <c r="C5516" t="s">
        <v>437</v>
      </c>
      <c r="D5516" t="s">
        <v>297</v>
      </c>
      <c r="E5516" t="s">
        <v>284</v>
      </c>
      <c r="F5516" t="s">
        <v>13</v>
      </c>
      <c r="G5516" s="5" t="str">
        <f>INDEX(DB_FILM!B:B,MATCH($F5516,DB_FILM!$A:$A,0))</f>
        <v>1966</v>
      </c>
      <c r="H5516" s="5" t="str">
        <f>INDEX(DB_FILM!C:C,MATCH($F5516,DB_FILM!$A:$A,0))</f>
        <v xml:space="preserve">VM14 </v>
      </c>
      <c r="I5516" s="9">
        <f>INDEX(DB_FILM!D:D,MATCH($F5516,DB_FILM!$A:$A,0))</f>
        <v>161</v>
      </c>
      <c r="J5516" s="5" t="str">
        <f>INDEX(DB_FILM!E:E,MATCH($F5516,DB_FILM!$A:$A,0))</f>
        <v>Western</v>
      </c>
      <c r="K5516" s="6">
        <f>INDEX(DB_FILM!F:F,MATCH($F5516,DB_FILM!$A:$A,0))</f>
        <v>8.9</v>
      </c>
      <c r="L5516" s="5" t="str">
        <f>INDEX(DB_FILM!G:G,MATCH($F5516,DB_FILM!$A:$A,0))</f>
        <v>A bounty hunting scam joins two men in an uneasy alliance against a third in a race to find a fortune in gold buried in a remote cemetery.</v>
      </c>
      <c r="M5516" s="5" t="str">
        <f>INDEX(DB_FILM!H:H,MATCH($F5516,DB_FILM!$A:$A,0))</f>
        <v xml:space="preserve">Sergio Leone </v>
      </c>
      <c r="N5516" s="5" t="str">
        <f>INDEX(DB_FILM!I:I,MATCH($F5516,DB_FILM!$A:$A,0))</f>
        <v>Clint Eastwood, Eli Wallach, Lee Van Cleef, Aldo Giuffrè</v>
      </c>
      <c r="O5516" s="7">
        <f>INDEX(DB_FILM!J:J,MATCH($F5516,DB_FILM!$A:$A,0))</f>
        <v>589413</v>
      </c>
      <c r="P5516" s="7">
        <f>INDEX(DB_FILM!K:K,MATCH($F5516,DB_FILM!$A:$A,0))</f>
        <v>6100000</v>
      </c>
      <c r="Q5516" t="s">
        <v>474</v>
      </c>
      <c r="R5516">
        <v>3.99</v>
      </c>
      <c r="S5516">
        <v>49</v>
      </c>
      <c r="T5516">
        <v>1</v>
      </c>
      <c r="U5516">
        <v>2205</v>
      </c>
      <c r="V5516">
        <v>3</v>
      </c>
      <c r="W5516" t="str">
        <f t="shared" si="172"/>
        <v>A</v>
      </c>
      <c r="X5516" t="s">
        <v>617</v>
      </c>
      <c r="Y5516">
        <v>5</v>
      </c>
      <c r="Z5516">
        <v>2.35</v>
      </c>
      <c r="AA5516" s="6">
        <f t="shared" si="173"/>
        <v>1.6400000000000001</v>
      </c>
    </row>
    <row r="5517" spans="1:27" x14ac:dyDescent="0.3">
      <c r="A5517" s="5">
        <v>42987</v>
      </c>
      <c r="B5517" s="5" t="s">
        <v>402</v>
      </c>
      <c r="C5517" s="5" t="s">
        <v>437</v>
      </c>
      <c r="D5517" s="5" t="s">
        <v>297</v>
      </c>
      <c r="E5517" t="s">
        <v>284</v>
      </c>
      <c r="F5517" s="5" t="s">
        <v>95</v>
      </c>
      <c r="G5517" s="5" t="str">
        <f>INDEX(DB_FILM!B:B,MATCH($F5517,DB_FILM!$A:$A,0))</f>
        <v>2002</v>
      </c>
      <c r="H5517" s="5" t="str">
        <f>INDEX(DB_FILM!C:C,MATCH($F5517,DB_FILM!$A:$A,0))</f>
        <v xml:space="preserve">T </v>
      </c>
      <c r="I5517" s="9">
        <f>INDEX(DB_FILM!D:D,MATCH($F5517,DB_FILM!$A:$A,0))</f>
        <v>150</v>
      </c>
      <c r="J5517" s="5" t="str">
        <f>INDEX(DB_FILM!E:E,MATCH($F5517,DB_FILM!$A:$A,0))</f>
        <v>Biography, Drama, Music</v>
      </c>
      <c r="K5517" s="6">
        <f>INDEX(DB_FILM!F:F,MATCH($F5517,DB_FILM!$A:$A,0))</f>
        <v>8.5</v>
      </c>
      <c r="L5517" s="5" t="str">
        <f>INDEX(DB_FILM!G:G,MATCH($F5517,DB_FILM!$A:$A,0))</f>
        <v>A Polish Jewish musician struggles to survive the destruction of the Warsaw ghetto of World War II.</v>
      </c>
      <c r="M5517" s="5" t="str">
        <f>INDEX(DB_FILM!H:H,MATCH($F5517,DB_FILM!$A:$A,0))</f>
        <v xml:space="preserve">Roman Polanski </v>
      </c>
      <c r="N5517" s="5" t="str">
        <f>INDEX(DB_FILM!I:I,MATCH($F5517,DB_FILM!$A:$A,0))</f>
        <v>Adrien Brody, Thomas Kretschmann, Frank Finlay, Emilia Fox</v>
      </c>
      <c r="O5517" s="7">
        <f>INDEX(DB_FILM!J:J,MATCH($F5517,DB_FILM!$A:$A,0))</f>
        <v>602411</v>
      </c>
      <c r="P5517" s="7">
        <f>INDEX(DB_FILM!K:K,MATCH($F5517,DB_FILM!$A:$A,0))</f>
        <v>32570000</v>
      </c>
      <c r="Q5517" s="5" t="s">
        <v>476</v>
      </c>
      <c r="R5517">
        <v>5.99</v>
      </c>
      <c r="S5517">
        <v>44</v>
      </c>
      <c r="T5517">
        <v>2</v>
      </c>
      <c r="U5517">
        <v>2205</v>
      </c>
      <c r="V5517">
        <v>2</v>
      </c>
      <c r="W5517" t="str">
        <f t="shared" si="172"/>
        <v>B</v>
      </c>
      <c r="X5517" t="s">
        <v>492</v>
      </c>
      <c r="Y5517">
        <v>0</v>
      </c>
      <c r="Z5517">
        <v>3.53</v>
      </c>
      <c r="AA5517" s="6">
        <f t="shared" si="173"/>
        <v>2.4600000000000004</v>
      </c>
    </row>
    <row r="5518" spans="1:27" x14ac:dyDescent="0.3">
      <c r="A5518" s="5">
        <v>42988</v>
      </c>
      <c r="B5518" t="s">
        <v>414</v>
      </c>
      <c r="C5518" t="s">
        <v>449</v>
      </c>
      <c r="D5518" t="s">
        <v>297</v>
      </c>
      <c r="E5518" t="s">
        <v>284</v>
      </c>
      <c r="F5518" t="s">
        <v>77</v>
      </c>
      <c r="G5518" s="5" t="str">
        <f>INDEX(DB_FILM!B:B,MATCH($F5518,DB_FILM!$A:$A,0))</f>
        <v>1981</v>
      </c>
      <c r="H5518" s="5" t="str">
        <f>INDEX(DB_FILM!C:C,MATCH($F5518,DB_FILM!$A:$A,0))</f>
        <v xml:space="preserve">T </v>
      </c>
      <c r="I5518" s="9">
        <f>INDEX(DB_FILM!D:D,MATCH($F5518,DB_FILM!$A:$A,0))</f>
        <v>115</v>
      </c>
      <c r="J5518" s="5" t="str">
        <f>INDEX(DB_FILM!E:E,MATCH($F5518,DB_FILM!$A:$A,0))</f>
        <v>Action, Adventure</v>
      </c>
      <c r="K5518" s="6">
        <f>INDEX(DB_FILM!F:F,MATCH($F5518,DB_FILM!$A:$A,0))</f>
        <v>8.5</v>
      </c>
      <c r="L5518" s="5" t="str">
        <f>INDEX(DB_FILM!G:G,MATCH($F5518,DB_FILM!$A:$A,0))</f>
        <v>In 1936, archaeologist and adventurer Indiana Jones is hired by the U.S. government to find the Ark of the Covenant before Adolf Hitler's Nazis can obtain its awesome powers.</v>
      </c>
      <c r="M5518" s="5" t="str">
        <f>INDEX(DB_FILM!H:H,MATCH($F5518,DB_FILM!$A:$A,0))</f>
        <v xml:space="preserve">Steven Spielberg </v>
      </c>
      <c r="N5518" s="5" t="str">
        <f>INDEX(DB_FILM!I:I,MATCH($F5518,DB_FILM!$A:$A,0))</f>
        <v>Harrison Ford, Karen Allen, Paul Freeman, John Rhys-Davies</v>
      </c>
      <c r="O5518" s="7">
        <f>INDEX(DB_FILM!J:J,MATCH($F5518,DB_FILM!$A:$A,0))</f>
        <v>770612</v>
      </c>
      <c r="P5518" s="7">
        <f>INDEX(DB_FILM!K:K,MATCH($F5518,DB_FILM!$A:$A,0))</f>
        <v>248160000</v>
      </c>
      <c r="Q5518" t="s">
        <v>476</v>
      </c>
      <c r="R5518">
        <v>9.99</v>
      </c>
      <c r="S5518">
        <v>35</v>
      </c>
      <c r="T5518">
        <v>2</v>
      </c>
      <c r="U5518">
        <v>2206</v>
      </c>
      <c r="V5518">
        <v>1</v>
      </c>
      <c r="W5518" t="str">
        <f t="shared" si="172"/>
        <v>B</v>
      </c>
      <c r="X5518" t="s">
        <v>536</v>
      </c>
      <c r="Y5518">
        <v>0</v>
      </c>
      <c r="Z5518">
        <v>5.69</v>
      </c>
      <c r="AA5518" s="6">
        <f t="shared" si="173"/>
        <v>4.3</v>
      </c>
    </row>
    <row r="5519" spans="1:27" x14ac:dyDescent="0.3">
      <c r="A5519" s="5">
        <v>42988</v>
      </c>
      <c r="B5519" s="5" t="s">
        <v>414</v>
      </c>
      <c r="C5519" s="5" t="s">
        <v>449</v>
      </c>
      <c r="D5519" s="5" t="s">
        <v>297</v>
      </c>
      <c r="E5519" t="s">
        <v>284</v>
      </c>
      <c r="F5519" s="5" t="s">
        <v>57</v>
      </c>
      <c r="G5519" s="5" t="str">
        <f>INDEX(DB_FILM!B:B,MATCH($F5519,DB_FILM!$A:$A,0))</f>
        <v>1997</v>
      </c>
      <c r="H5519" s="5" t="str">
        <f>INDEX(DB_FILM!C:C,MATCH($F5519,DB_FILM!$A:$A,0))</f>
        <v xml:space="preserve">T </v>
      </c>
      <c r="I5519" s="9">
        <f>INDEX(DB_FILM!D:D,MATCH($F5519,DB_FILM!$A:$A,0))</f>
        <v>116</v>
      </c>
      <c r="J5519" s="5" t="str">
        <f>INDEX(DB_FILM!E:E,MATCH($F5519,DB_FILM!$A:$A,0))</f>
        <v>Comedy, Drama, War</v>
      </c>
      <c r="K5519" s="6">
        <f>INDEX(DB_FILM!F:F,MATCH($F5519,DB_FILM!$A:$A,0))</f>
        <v>8.6</v>
      </c>
      <c r="L5519" s="5" t="str">
        <f>INDEX(DB_FILM!G:G,MATCH($F5519,DB_FILM!$A:$A,0))</f>
        <v>When an open-minded Jewish librarian and his son become victims of the Holocaust, he uses a perfect mixture of will, humor, and imagination to protect his son from the dangers around their camp.</v>
      </c>
      <c r="M5519" s="5" t="str">
        <f>INDEX(DB_FILM!H:H,MATCH($F5519,DB_FILM!$A:$A,0))</f>
        <v xml:space="preserve">Roberto Benigni </v>
      </c>
      <c r="N5519" s="5" t="str">
        <f>INDEX(DB_FILM!I:I,MATCH($F5519,DB_FILM!$A:$A,0))</f>
        <v>Roberto Benigni, Nicoletta Braschi, Giorgio Cantarini, Giustino Durano</v>
      </c>
      <c r="O5519" s="7">
        <f>INDEX(DB_FILM!J:J,MATCH($F5519,DB_FILM!$A:$A,0))</f>
        <v>517982</v>
      </c>
      <c r="P5519" s="7">
        <f>INDEX(DB_FILM!K:K,MATCH($F5519,DB_FILM!$A:$A,0))</f>
        <v>57600000</v>
      </c>
      <c r="Q5519" s="5" t="s">
        <v>476</v>
      </c>
      <c r="R5519">
        <v>13.99</v>
      </c>
      <c r="S5519">
        <v>24</v>
      </c>
      <c r="T5519">
        <v>2</v>
      </c>
      <c r="U5519">
        <v>2206</v>
      </c>
      <c r="V5519">
        <v>2</v>
      </c>
      <c r="W5519" t="str">
        <f t="shared" si="172"/>
        <v>B</v>
      </c>
      <c r="X5519" t="s">
        <v>610</v>
      </c>
      <c r="Y5519">
        <v>0</v>
      </c>
      <c r="Z5519">
        <v>7.27</v>
      </c>
      <c r="AA5519" s="6">
        <f t="shared" si="173"/>
        <v>6.7200000000000006</v>
      </c>
    </row>
    <row r="5520" spans="1:27" x14ac:dyDescent="0.3">
      <c r="A5520" s="5">
        <v>42988</v>
      </c>
      <c r="B5520" t="s">
        <v>402</v>
      </c>
      <c r="C5520" t="s">
        <v>447</v>
      </c>
      <c r="D5520" t="s">
        <v>335</v>
      </c>
      <c r="E5520" t="s">
        <v>278</v>
      </c>
      <c r="F5520" t="s">
        <v>51</v>
      </c>
      <c r="G5520" s="5" t="str">
        <f>INDEX(DB_FILM!B:B,MATCH($F5520,DB_FILM!$A:$A,0))</f>
        <v>1998</v>
      </c>
      <c r="H5520" s="5" t="str">
        <f>INDEX(DB_FILM!C:C,MATCH($F5520,DB_FILM!$A:$A,0))</f>
        <v xml:space="preserve">VM14 </v>
      </c>
      <c r="I5520" s="9">
        <f>INDEX(DB_FILM!D:D,MATCH($F5520,DB_FILM!$A:$A,0))</f>
        <v>169</v>
      </c>
      <c r="J5520" s="5" t="str">
        <f>INDEX(DB_FILM!E:E,MATCH($F5520,DB_FILM!$A:$A,0))</f>
        <v>Drama, War</v>
      </c>
      <c r="K5520" s="6">
        <f>INDEX(DB_FILM!F:F,MATCH($F5520,DB_FILM!$A:$A,0))</f>
        <v>8.6</v>
      </c>
      <c r="L5520" s="5" t="str">
        <f>INDEX(DB_FILM!G:G,MATCH($F5520,DB_FILM!$A:$A,0))</f>
        <v>Following the Normandy Landings, a group of U.S. soldiers go behind enemy lines to retrieve a paratrooper whose brothers have been killed in action.</v>
      </c>
      <c r="M5520" s="5" t="str">
        <f>INDEX(DB_FILM!H:H,MATCH($F5520,DB_FILM!$A:$A,0))</f>
        <v xml:space="preserve">Steven Spielberg </v>
      </c>
      <c r="N5520" s="5" t="str">
        <f>INDEX(DB_FILM!I:I,MATCH($F5520,DB_FILM!$A:$A,0))</f>
        <v>Tom Hanks, Matt Damon, Tom Sizemore, Edward Burns</v>
      </c>
      <c r="O5520" s="7">
        <f>INDEX(DB_FILM!J:J,MATCH($F5520,DB_FILM!$A:$A,0))</f>
        <v>1047650</v>
      </c>
      <c r="P5520" s="7">
        <f>INDEX(DB_FILM!K:K,MATCH($F5520,DB_FILM!$A:$A,0))</f>
        <v>216540000</v>
      </c>
      <c r="Q5520" t="s">
        <v>474</v>
      </c>
      <c r="R5520">
        <v>3.99</v>
      </c>
      <c r="S5520">
        <v>20</v>
      </c>
      <c r="T5520">
        <v>1</v>
      </c>
      <c r="U5520">
        <v>2207</v>
      </c>
      <c r="V5520">
        <v>3</v>
      </c>
      <c r="W5520" t="str">
        <f t="shared" si="172"/>
        <v>A</v>
      </c>
      <c r="X5520" t="s">
        <v>597</v>
      </c>
      <c r="Y5520">
        <v>5</v>
      </c>
      <c r="Z5520">
        <v>2.79</v>
      </c>
      <c r="AA5520" s="6">
        <f t="shared" si="173"/>
        <v>1.2000000000000002</v>
      </c>
    </row>
    <row r="5521" spans="1:27" x14ac:dyDescent="0.3">
      <c r="A5521" s="5">
        <v>42989</v>
      </c>
      <c r="B5521" t="s">
        <v>405</v>
      </c>
      <c r="C5521" t="s">
        <v>431</v>
      </c>
      <c r="D5521" t="s">
        <v>291</v>
      </c>
      <c r="E5521" t="s">
        <v>270</v>
      </c>
      <c r="F5521" t="s">
        <v>55</v>
      </c>
      <c r="G5521" s="5" t="str">
        <f>INDEX(DB_FILM!B:B,MATCH($F5521,DB_FILM!$A:$A,0))</f>
        <v>2002</v>
      </c>
      <c r="H5521" s="5" t="str">
        <f>INDEX(DB_FILM!C:C,MATCH($F5521,DB_FILM!$A:$A,0))</f>
        <v xml:space="preserve">VM14 </v>
      </c>
      <c r="I5521" s="9">
        <f>INDEX(DB_FILM!D:D,MATCH($F5521,DB_FILM!$A:$A,0))</f>
        <v>130</v>
      </c>
      <c r="J5521" s="5" t="str">
        <f>INDEX(DB_FILM!E:E,MATCH($F5521,DB_FILM!$A:$A,0))</f>
        <v>Crime, Drama</v>
      </c>
      <c r="K5521" s="6">
        <f>INDEX(DB_FILM!F:F,MATCH($F5521,DB_FILM!$A:$A,0))</f>
        <v>8.6</v>
      </c>
      <c r="L5521" s="5" t="str">
        <f>INDEX(DB_FILM!G:G,MATCH($F5521,DB_FILM!$A:$A,0))</f>
        <v>In the slums of Rio, two kids' paths diverge as one struggles to become a photographer and the other a kingpin.</v>
      </c>
      <c r="M5521" s="5" t="str">
        <f>INDEX(DB_FILM!H:H,MATCH($F5521,DB_FILM!$A:$A,0))</f>
        <v xml:space="preserve">Fernando Meirelles, Kátia Lund </v>
      </c>
      <c r="N5521" s="5" t="str">
        <f>INDEX(DB_FILM!I:I,MATCH($F5521,DB_FILM!$A:$A,0))</f>
        <v>Alexandre Rodrigues, Leandro Firmino, Matheus Nachtergaele, Phellipe Haagensen</v>
      </c>
      <c r="O5521" s="7">
        <f>INDEX(DB_FILM!J:J,MATCH($F5521,DB_FILM!$A:$A,0))</f>
        <v>615516</v>
      </c>
      <c r="P5521" s="7">
        <f>INDEX(DB_FILM!K:K,MATCH($F5521,DB_FILM!$A:$A,0))</f>
        <v>7560000</v>
      </c>
      <c r="Q5521" t="s">
        <v>475</v>
      </c>
      <c r="R5521">
        <v>7.99</v>
      </c>
      <c r="S5521">
        <v>22</v>
      </c>
      <c r="T5521">
        <v>3</v>
      </c>
      <c r="U5521">
        <v>2208</v>
      </c>
      <c r="V5521">
        <v>2</v>
      </c>
      <c r="W5521" t="str">
        <f t="shared" si="172"/>
        <v>C</v>
      </c>
      <c r="X5521" t="s">
        <v>608</v>
      </c>
      <c r="Y5521">
        <v>0</v>
      </c>
      <c r="Z5521">
        <v>5.99</v>
      </c>
      <c r="AA5521" s="6">
        <f t="shared" si="173"/>
        <v>2</v>
      </c>
    </row>
    <row r="5522" spans="1:27" x14ac:dyDescent="0.3">
      <c r="A5522" s="5">
        <v>42989</v>
      </c>
      <c r="B5522" s="5" t="s">
        <v>405</v>
      </c>
      <c r="C5522" s="5" t="s">
        <v>431</v>
      </c>
      <c r="D5522" s="5" t="s">
        <v>291</v>
      </c>
      <c r="E5522" t="s">
        <v>270</v>
      </c>
      <c r="F5522" s="5" t="s">
        <v>67</v>
      </c>
      <c r="G5522" s="5" t="str">
        <f>INDEX(DB_FILM!B:B,MATCH($F5522,DB_FILM!$A:$A,0))</f>
        <v>1999</v>
      </c>
      <c r="H5522" s="5" t="str">
        <f>INDEX(DB_FILM!C:C,MATCH($F5522,DB_FILM!$A:$A,0))</f>
        <v xml:space="preserve">T </v>
      </c>
      <c r="I5522" s="9">
        <f>INDEX(DB_FILM!D:D,MATCH($F5522,DB_FILM!$A:$A,0))</f>
        <v>189</v>
      </c>
      <c r="J5522" s="5" t="str">
        <f>INDEX(DB_FILM!E:E,MATCH($F5522,DB_FILM!$A:$A,0))</f>
        <v>Crime, Drama, Fantasy</v>
      </c>
      <c r="K5522" s="6">
        <f>INDEX(DB_FILM!F:F,MATCH($F5522,DB_FILM!$A:$A,0))</f>
        <v>8.5</v>
      </c>
      <c r="L5522" s="5" t="str">
        <f>INDEX(DB_FILM!G:G,MATCH($F5522,DB_FILM!$A:$A,0))</f>
        <v>The lives of guards on Death Row are affected by one of their charges: a black man accused of child murder and rape, yet who has a mysterious gift.</v>
      </c>
      <c r="M5522" s="5" t="str">
        <f>INDEX(DB_FILM!H:H,MATCH($F5522,DB_FILM!$A:$A,0))</f>
        <v xml:space="preserve">Frank Darabont </v>
      </c>
      <c r="N5522" s="5" t="str">
        <f>INDEX(DB_FILM!I:I,MATCH($F5522,DB_FILM!$A:$A,0))</f>
        <v>Tom Hanks, Michael Clarke Duncan, David Morse, Bonnie Hunt</v>
      </c>
      <c r="O5522" s="7">
        <f>INDEX(DB_FILM!J:J,MATCH($F5522,DB_FILM!$A:$A,0))</f>
        <v>949343</v>
      </c>
      <c r="P5522" s="7">
        <f>INDEX(DB_FILM!K:K,MATCH($F5522,DB_FILM!$A:$A,0))</f>
        <v>136800000</v>
      </c>
      <c r="Q5522" s="5" t="s">
        <v>475</v>
      </c>
      <c r="R5522">
        <v>9.99</v>
      </c>
      <c r="S5522">
        <v>29</v>
      </c>
      <c r="T5522">
        <v>3</v>
      </c>
      <c r="U5522">
        <v>2208</v>
      </c>
      <c r="V5522">
        <v>3</v>
      </c>
      <c r="W5522" t="str">
        <f t="shared" si="172"/>
        <v>C</v>
      </c>
      <c r="X5522" t="s">
        <v>621</v>
      </c>
      <c r="Y5522">
        <v>0</v>
      </c>
      <c r="Z5522">
        <v>7.59</v>
      </c>
      <c r="AA5522" s="6">
        <f t="shared" si="173"/>
        <v>2.4000000000000004</v>
      </c>
    </row>
    <row r="5523" spans="1:27" x14ac:dyDescent="0.3">
      <c r="A5523" s="5">
        <v>42989</v>
      </c>
      <c r="B5523" s="5" t="s">
        <v>413</v>
      </c>
      <c r="C5523" s="5" t="s">
        <v>422</v>
      </c>
      <c r="D5523" s="5" t="s">
        <v>309</v>
      </c>
      <c r="E5523" t="s">
        <v>290</v>
      </c>
      <c r="F5523" s="5" t="s">
        <v>91</v>
      </c>
      <c r="G5523" s="5" t="str">
        <f>INDEX(DB_FILM!B:B,MATCH($F5523,DB_FILM!$A:$A,0))</f>
        <v>2011</v>
      </c>
      <c r="H5523" s="5" t="str">
        <f>INDEX(DB_FILM!C:C,MATCH($F5523,DB_FILM!$A:$A,0))</f>
        <v xml:space="preserve">T </v>
      </c>
      <c r="I5523" s="9">
        <f>INDEX(DB_FILM!D:D,MATCH($F5523,DB_FILM!$A:$A,0))</f>
        <v>112</v>
      </c>
      <c r="J5523" s="5" t="str">
        <f>INDEX(DB_FILM!E:E,MATCH($F5523,DB_FILM!$A:$A,0))</f>
        <v>Biography, Comedy, Drama</v>
      </c>
      <c r="K5523" s="6">
        <f>INDEX(DB_FILM!F:F,MATCH($F5523,DB_FILM!$A:$A,0))</f>
        <v>8.5</v>
      </c>
      <c r="L5523" s="5" t="str">
        <f>INDEX(DB_FILM!G:G,MATCH($F5523,DB_FILM!$A:$A,0))</f>
        <v>After he becomes a quadriplegic from a paragliding accident, an aristocrat hires a young man from the projects to be his caregiver.</v>
      </c>
      <c r="M5523" s="5" t="str">
        <f>INDEX(DB_FILM!H:H,MATCH($F5523,DB_FILM!$A:$A,0))</f>
        <v xml:space="preserve">Olivier Nakache, Éric Toledano </v>
      </c>
      <c r="N5523" s="5" t="str">
        <f>INDEX(DB_FILM!I:I,MATCH($F5523,DB_FILM!$A:$A,0))</f>
        <v>François Cluzet, Omar Sy, Anne Le Ny, Audrey Fleurot</v>
      </c>
      <c r="O5523" s="7">
        <f>INDEX(DB_FILM!J:J,MATCH($F5523,DB_FILM!$A:$A,0))</f>
        <v>631043</v>
      </c>
      <c r="P5523" s="7">
        <f>INDEX(DB_FILM!K:K,MATCH($F5523,DB_FILM!$A:$A,0))</f>
        <v>13180000</v>
      </c>
      <c r="Q5523" s="5" t="s">
        <v>476</v>
      </c>
      <c r="R5523">
        <v>3.99</v>
      </c>
      <c r="S5523">
        <v>42</v>
      </c>
      <c r="T5523">
        <v>2</v>
      </c>
      <c r="U5523">
        <v>2209</v>
      </c>
      <c r="V5523">
        <v>1</v>
      </c>
      <c r="W5523" t="str">
        <f t="shared" si="172"/>
        <v>B</v>
      </c>
      <c r="X5523" t="s">
        <v>549</v>
      </c>
      <c r="Y5523">
        <v>0</v>
      </c>
      <c r="Z5523">
        <v>2.0299999999999998</v>
      </c>
      <c r="AA5523" s="6">
        <f t="shared" si="173"/>
        <v>1.9600000000000004</v>
      </c>
    </row>
    <row r="5524" spans="1:27" x14ac:dyDescent="0.3">
      <c r="A5524" s="5">
        <v>42989</v>
      </c>
      <c r="B5524" t="s">
        <v>413</v>
      </c>
      <c r="C5524" t="s">
        <v>422</v>
      </c>
      <c r="D5524" t="s">
        <v>309</v>
      </c>
      <c r="E5524" t="s">
        <v>290</v>
      </c>
      <c r="F5524" t="s">
        <v>27</v>
      </c>
      <c r="G5524" s="5" t="str">
        <f>INDEX(DB_FILM!B:B,MATCH($F5524,DB_FILM!$A:$A,0))</f>
        <v>1999</v>
      </c>
      <c r="H5524" s="5" t="str">
        <f>INDEX(DB_FILM!C:C,MATCH($F5524,DB_FILM!$A:$A,0))</f>
        <v xml:space="preserve">T </v>
      </c>
      <c r="I5524" s="9">
        <f>INDEX(DB_FILM!D:D,MATCH($F5524,DB_FILM!$A:$A,0))</f>
        <v>136</v>
      </c>
      <c r="J5524" s="5" t="str">
        <f>INDEX(DB_FILM!E:E,MATCH($F5524,DB_FILM!$A:$A,0))</f>
        <v>Action, Sci-Fi</v>
      </c>
      <c r="K5524" s="6">
        <f>INDEX(DB_FILM!F:F,MATCH($F5524,DB_FILM!$A:$A,0))</f>
        <v>8.6999999999999993</v>
      </c>
      <c r="L5524" s="5" t="str">
        <f>INDEX(DB_FILM!G:G,MATCH($F5524,DB_FILM!$A:$A,0))</f>
        <v>A computer hacker learns from mysterious rebels about the true nature of his reality and his role in the war against its controllers.</v>
      </c>
      <c r="M5524" s="5" t="str">
        <f>INDEX(DB_FILM!H:H,MATCH($F5524,DB_FILM!$A:$A,0))</f>
        <v xml:space="preserve">Lana Wachowski, Lilly Wachowski </v>
      </c>
      <c r="N5524" s="5" t="str">
        <f>INDEX(DB_FILM!I:I,MATCH($F5524,DB_FILM!$A:$A,0))</f>
        <v>Keanu Reeves, Laurence Fishburne, Carrie-Anne Moss, Hugo Weaving</v>
      </c>
      <c r="O5524" s="7">
        <f>INDEX(DB_FILM!J:J,MATCH($F5524,DB_FILM!$A:$A,0))</f>
        <v>1427143</v>
      </c>
      <c r="P5524" s="7">
        <f>INDEX(DB_FILM!K:K,MATCH($F5524,DB_FILM!$A:$A,0))</f>
        <v>171480000</v>
      </c>
      <c r="Q5524" t="s">
        <v>476</v>
      </c>
      <c r="R5524">
        <v>9.99</v>
      </c>
      <c r="S5524">
        <v>7</v>
      </c>
      <c r="T5524">
        <v>2</v>
      </c>
      <c r="U5524">
        <v>2209</v>
      </c>
      <c r="V5524">
        <v>1</v>
      </c>
      <c r="W5524" t="str">
        <f t="shared" si="172"/>
        <v>B</v>
      </c>
      <c r="X5524" t="s">
        <v>615</v>
      </c>
      <c r="Y5524">
        <v>0</v>
      </c>
      <c r="Z5524">
        <v>5.29</v>
      </c>
      <c r="AA5524" s="6">
        <f t="shared" si="173"/>
        <v>4.7</v>
      </c>
    </row>
    <row r="5525" spans="1:27" x14ac:dyDescent="0.3">
      <c r="A5525" s="5">
        <v>42992</v>
      </c>
      <c r="B5525" t="s">
        <v>411</v>
      </c>
      <c r="C5525" t="s">
        <v>450</v>
      </c>
      <c r="D5525" t="s">
        <v>330</v>
      </c>
      <c r="E5525" t="s">
        <v>321</v>
      </c>
      <c r="F5525" t="s">
        <v>25</v>
      </c>
      <c r="G5525" s="5" t="str">
        <f>INDEX(DB_FILM!B:B,MATCH($F5525,DB_FILM!$A:$A,0))</f>
        <v>1980</v>
      </c>
      <c r="H5525" s="5" t="str">
        <f>INDEX(DB_FILM!C:C,MATCH($F5525,DB_FILM!$A:$A,0))</f>
        <v xml:space="preserve">T </v>
      </c>
      <c r="I5525" s="9">
        <f>INDEX(DB_FILM!D:D,MATCH($F5525,DB_FILM!$A:$A,0))</f>
        <v>124</v>
      </c>
      <c r="J5525" s="5" t="str">
        <f>INDEX(DB_FILM!E:E,MATCH($F5525,DB_FILM!$A:$A,0))</f>
        <v>Action, Adventure, Fantasy</v>
      </c>
      <c r="K5525" s="6">
        <f>INDEX(DB_FILM!F:F,MATCH($F5525,DB_FILM!$A:$A,0))</f>
        <v>8.8000000000000007</v>
      </c>
      <c r="L5525" s="5" t="str">
        <f>INDEX(DB_FILM!G:G,MATCH($F5525,DB_FILM!$A:$A,0))</f>
        <v>After the rebels are brutally overpowered by the Empire on the ice planet Hoth, Luke Skywalker begins Jedi training with Yoda, while his friends are pursued by Darth Vader.</v>
      </c>
      <c r="M5525" s="5" t="str">
        <f>INDEX(DB_FILM!H:H,MATCH($F5525,DB_FILM!$A:$A,0))</f>
        <v xml:space="preserve">Irvin Kershner </v>
      </c>
      <c r="N5525" s="5" t="str">
        <f>INDEX(DB_FILM!I:I,MATCH($F5525,DB_FILM!$A:$A,0))</f>
        <v>Mark Hamill, Harrison Ford, Carrie Fisher, Billy Dee Williams</v>
      </c>
      <c r="O5525" s="7">
        <f>INDEX(DB_FILM!J:J,MATCH($F5525,DB_FILM!$A:$A,0))</f>
        <v>999712</v>
      </c>
      <c r="P5525" s="7">
        <f>INDEX(DB_FILM!K:K,MATCH($F5525,DB_FILM!$A:$A,0))</f>
        <v>290480000</v>
      </c>
      <c r="Q5525" t="s">
        <v>475</v>
      </c>
      <c r="R5525">
        <v>5.99</v>
      </c>
      <c r="S5525">
        <v>6</v>
      </c>
      <c r="T5525">
        <v>3</v>
      </c>
      <c r="U5525">
        <v>2210</v>
      </c>
      <c r="V5525">
        <v>1</v>
      </c>
      <c r="W5525" t="str">
        <f t="shared" si="172"/>
        <v>C</v>
      </c>
      <c r="X5525" t="s">
        <v>547</v>
      </c>
      <c r="Y5525">
        <v>0</v>
      </c>
      <c r="Z5525">
        <v>4.1900000000000004</v>
      </c>
      <c r="AA5525" s="6">
        <f t="shared" si="173"/>
        <v>1.7999999999999998</v>
      </c>
    </row>
    <row r="5526" spans="1:27" x14ac:dyDescent="0.3">
      <c r="A5526" s="5">
        <v>42992</v>
      </c>
      <c r="B5526" s="5" t="s">
        <v>411</v>
      </c>
      <c r="C5526" s="5" t="s">
        <v>450</v>
      </c>
      <c r="D5526" s="5" t="s">
        <v>330</v>
      </c>
      <c r="E5526" t="s">
        <v>321</v>
      </c>
      <c r="F5526" s="5" t="s">
        <v>83</v>
      </c>
      <c r="G5526" s="5" t="str">
        <f>INDEX(DB_FILM!B:B,MATCH($F5526,DB_FILM!$A:$A,0))</f>
        <v>1960</v>
      </c>
      <c r="H5526" s="5" t="str">
        <f>INDEX(DB_FILM!C:C,MATCH($F5526,DB_FILM!$A:$A,0))</f>
        <v xml:space="preserve">T </v>
      </c>
      <c r="I5526" s="9">
        <f>INDEX(DB_FILM!D:D,MATCH($F5526,DB_FILM!$A:$A,0))</f>
        <v>109</v>
      </c>
      <c r="J5526" s="5" t="str">
        <f>INDEX(DB_FILM!E:E,MATCH($F5526,DB_FILM!$A:$A,0))</f>
        <v>Horror, Mystery, Thriller</v>
      </c>
      <c r="K5526" s="6">
        <f>INDEX(DB_FILM!F:F,MATCH($F5526,DB_FILM!$A:$A,0))</f>
        <v>8.5</v>
      </c>
      <c r="L5526" s="5" t="str">
        <f>INDEX(DB_FILM!G:G,MATCH($F5526,DB_FILM!$A:$A,0))</f>
        <v>A Phoenix secretary embezzles $40,000 from her employer's client, goes on the run, and checks into a remote motel run by a young man under the domination of his mother.</v>
      </c>
      <c r="M5526" s="5" t="str">
        <f>INDEX(DB_FILM!H:H,MATCH($F5526,DB_FILM!$A:$A,0))</f>
        <v xml:space="preserve">Alfred Hitchcock </v>
      </c>
      <c r="N5526" s="5" t="str">
        <f>INDEX(DB_FILM!I:I,MATCH($F5526,DB_FILM!$A:$A,0))</f>
        <v>Anthony Perkins, Janet Leigh, Vera Miles, John Gavin</v>
      </c>
      <c r="O5526" s="7">
        <f>INDEX(DB_FILM!J:J,MATCH($F5526,DB_FILM!$A:$A,0))</f>
        <v>506030</v>
      </c>
      <c r="P5526" s="7">
        <f>INDEX(DB_FILM!K:K,MATCH($F5526,DB_FILM!$A:$A,0))</f>
        <v>32000000</v>
      </c>
      <c r="Q5526" s="5" t="s">
        <v>474</v>
      </c>
      <c r="R5526">
        <v>1.99</v>
      </c>
      <c r="S5526">
        <v>38</v>
      </c>
      <c r="T5526">
        <v>1</v>
      </c>
      <c r="U5526">
        <v>2210</v>
      </c>
      <c r="V5526">
        <v>3</v>
      </c>
      <c r="W5526" t="str">
        <f t="shared" si="172"/>
        <v>A</v>
      </c>
      <c r="X5526" t="s">
        <v>515</v>
      </c>
      <c r="Y5526">
        <v>0</v>
      </c>
      <c r="Z5526">
        <v>1.07</v>
      </c>
      <c r="AA5526" s="6">
        <f t="shared" si="173"/>
        <v>0.91999999999999993</v>
      </c>
    </row>
    <row r="5527" spans="1:27" x14ac:dyDescent="0.3">
      <c r="A5527" s="5">
        <v>42992</v>
      </c>
      <c r="B5527" s="5" t="s">
        <v>411</v>
      </c>
      <c r="C5527" s="5" t="s">
        <v>450</v>
      </c>
      <c r="D5527" s="5" t="s">
        <v>330</v>
      </c>
      <c r="E5527" t="s">
        <v>321</v>
      </c>
      <c r="F5527" s="5" t="s">
        <v>17</v>
      </c>
      <c r="G5527" s="5" t="str">
        <f>INDEX(DB_FILM!B:B,MATCH($F5527,DB_FILM!$A:$A,0))</f>
        <v>2010</v>
      </c>
      <c r="H5527" s="5" t="str">
        <f>INDEX(DB_FILM!C:C,MATCH($F5527,DB_FILM!$A:$A,0))</f>
        <v xml:space="preserve">T </v>
      </c>
      <c r="I5527" s="9">
        <f>INDEX(DB_FILM!D:D,MATCH($F5527,DB_FILM!$A:$A,0))</f>
        <v>148</v>
      </c>
      <c r="J5527" s="5" t="str">
        <f>INDEX(DB_FILM!E:E,MATCH($F5527,DB_FILM!$A:$A,0))</f>
        <v>Action, Adventure, Sci-Fi</v>
      </c>
      <c r="K5527" s="6">
        <f>INDEX(DB_FILM!F:F,MATCH($F5527,DB_FILM!$A:$A,0))</f>
        <v>8.8000000000000007</v>
      </c>
      <c r="L5527" s="5" t="str">
        <f>INDEX(DB_FILM!G:G,MATCH($F5527,DB_FILM!$A:$A,0))</f>
        <v>A thief who steals corporate secrets through the use of dream-sharing technology is given the inverse task of planting an idea into the mind of a CEO.</v>
      </c>
      <c r="M5527" s="5" t="str">
        <f>INDEX(DB_FILM!H:H,MATCH($F5527,DB_FILM!$A:$A,0))</f>
        <v xml:space="preserve">Christopher Nolan </v>
      </c>
      <c r="N5527" s="5" t="str">
        <f>INDEX(DB_FILM!I:I,MATCH($F5527,DB_FILM!$A:$A,0))</f>
        <v>Leonardo DiCaprio, Joseph Gordon-Levitt, Ellen Page, Ken Watanabe</v>
      </c>
      <c r="O5527" s="7">
        <f>INDEX(DB_FILM!J:J,MATCH($F5527,DB_FILM!$A:$A,0))</f>
        <v>1739805</v>
      </c>
      <c r="P5527" s="7">
        <f>INDEX(DB_FILM!K:K,MATCH($F5527,DB_FILM!$A:$A,0))</f>
        <v>292580000</v>
      </c>
      <c r="Q5527" s="5" t="s">
        <v>476</v>
      </c>
      <c r="R5527">
        <v>9.99</v>
      </c>
      <c r="S5527">
        <v>2</v>
      </c>
      <c r="T5527">
        <v>2</v>
      </c>
      <c r="U5527">
        <v>2210</v>
      </c>
      <c r="V5527">
        <v>1</v>
      </c>
      <c r="W5527" t="str">
        <f t="shared" si="172"/>
        <v>B</v>
      </c>
      <c r="X5527" t="s">
        <v>558</v>
      </c>
      <c r="Y5527">
        <v>0</v>
      </c>
      <c r="Z5527">
        <v>6.29</v>
      </c>
      <c r="AA5527" s="6">
        <f t="shared" si="173"/>
        <v>3.7</v>
      </c>
    </row>
    <row r="5528" spans="1:27" x14ac:dyDescent="0.3">
      <c r="A5528" s="5">
        <v>42992</v>
      </c>
      <c r="B5528" s="5" t="s">
        <v>411</v>
      </c>
      <c r="C5528" s="5" t="s">
        <v>450</v>
      </c>
      <c r="D5528" s="5" t="s">
        <v>330</v>
      </c>
      <c r="E5528" t="s">
        <v>321</v>
      </c>
      <c r="F5528" s="5" t="s">
        <v>95</v>
      </c>
      <c r="G5528" s="5" t="str">
        <f>INDEX(DB_FILM!B:B,MATCH($F5528,DB_FILM!$A:$A,0))</f>
        <v>2002</v>
      </c>
      <c r="H5528" s="5" t="str">
        <f>INDEX(DB_FILM!C:C,MATCH($F5528,DB_FILM!$A:$A,0))</f>
        <v xml:space="preserve">T </v>
      </c>
      <c r="I5528" s="9">
        <f>INDEX(DB_FILM!D:D,MATCH($F5528,DB_FILM!$A:$A,0))</f>
        <v>150</v>
      </c>
      <c r="J5528" s="5" t="str">
        <f>INDEX(DB_FILM!E:E,MATCH($F5528,DB_FILM!$A:$A,0))</f>
        <v>Biography, Drama, Music</v>
      </c>
      <c r="K5528" s="6">
        <f>INDEX(DB_FILM!F:F,MATCH($F5528,DB_FILM!$A:$A,0))</f>
        <v>8.5</v>
      </c>
      <c r="L5528" s="5" t="str">
        <f>INDEX(DB_FILM!G:G,MATCH($F5528,DB_FILM!$A:$A,0))</f>
        <v>A Polish Jewish musician struggles to survive the destruction of the Warsaw ghetto of World War II.</v>
      </c>
      <c r="M5528" s="5" t="str">
        <f>INDEX(DB_FILM!H:H,MATCH($F5528,DB_FILM!$A:$A,0))</f>
        <v xml:space="preserve">Roman Polanski </v>
      </c>
      <c r="N5528" s="5" t="str">
        <f>INDEX(DB_FILM!I:I,MATCH($F5528,DB_FILM!$A:$A,0))</f>
        <v>Adrien Brody, Thomas Kretschmann, Frank Finlay, Emilia Fox</v>
      </c>
      <c r="O5528" s="7">
        <f>INDEX(DB_FILM!J:J,MATCH($F5528,DB_FILM!$A:$A,0))</f>
        <v>602411</v>
      </c>
      <c r="P5528" s="7">
        <f>INDEX(DB_FILM!K:K,MATCH($F5528,DB_FILM!$A:$A,0))</f>
        <v>32570000</v>
      </c>
      <c r="Q5528" s="5" t="s">
        <v>476</v>
      </c>
      <c r="R5528">
        <v>13.99</v>
      </c>
      <c r="S5528">
        <v>44</v>
      </c>
      <c r="T5528">
        <v>2</v>
      </c>
      <c r="U5528">
        <v>2210</v>
      </c>
      <c r="V5528">
        <v>1</v>
      </c>
      <c r="W5528" t="str">
        <f t="shared" si="172"/>
        <v>B</v>
      </c>
      <c r="X5528" t="s">
        <v>492</v>
      </c>
      <c r="Y5528">
        <v>0</v>
      </c>
      <c r="Z5528">
        <v>9.3699999999999992</v>
      </c>
      <c r="AA5528" s="6">
        <f t="shared" si="173"/>
        <v>4.620000000000001</v>
      </c>
    </row>
    <row r="5529" spans="1:27" x14ac:dyDescent="0.3">
      <c r="A5529" s="5">
        <v>42993</v>
      </c>
      <c r="B5529" t="s">
        <v>407</v>
      </c>
      <c r="C5529" t="s">
        <v>465</v>
      </c>
      <c r="D5529" t="s">
        <v>363</v>
      </c>
      <c r="E5529" t="s">
        <v>325</v>
      </c>
      <c r="F5529" t="s">
        <v>71</v>
      </c>
      <c r="G5529" s="5" t="str">
        <f>INDEX(DB_FILM!B:B,MATCH($F5529,DB_FILM!$A:$A,0))</f>
        <v>2000</v>
      </c>
      <c r="H5529" s="5" t="str">
        <f>INDEX(DB_FILM!C:C,MATCH($F5529,DB_FILM!$A:$A,0))</f>
        <v xml:space="preserve">T </v>
      </c>
      <c r="I5529" s="9">
        <f>INDEX(DB_FILM!D:D,MATCH($F5529,DB_FILM!$A:$A,0))</f>
        <v>155</v>
      </c>
      <c r="J5529" s="5" t="str">
        <f>INDEX(DB_FILM!E:E,MATCH($F5529,DB_FILM!$A:$A,0))</f>
        <v>Action, Adventure, Drama</v>
      </c>
      <c r="K5529" s="6">
        <f>INDEX(DB_FILM!F:F,MATCH($F5529,DB_FILM!$A:$A,0))</f>
        <v>8.5</v>
      </c>
      <c r="L5529" s="5" t="str">
        <f>INDEX(DB_FILM!G:G,MATCH($F5529,DB_FILM!$A:$A,0))</f>
        <v>When a Roman General is betrayed, and his family murdered by an emperor's corrupt son, he comes to Rome as a gladiator to seek revenge.</v>
      </c>
      <c r="M5529" s="5" t="str">
        <f>INDEX(DB_FILM!H:H,MATCH($F5529,DB_FILM!$A:$A,0))</f>
        <v xml:space="preserve">Ridley Scott </v>
      </c>
      <c r="N5529" s="5" t="str">
        <f>INDEX(DB_FILM!I:I,MATCH($F5529,DB_FILM!$A:$A,0))</f>
        <v>Russell Crowe, Joaquin Phoenix, Connie Nielsen, Oliver Reed</v>
      </c>
      <c r="O5529" s="7">
        <f>INDEX(DB_FILM!J:J,MATCH($F5529,DB_FILM!$A:$A,0))</f>
        <v>1149315</v>
      </c>
      <c r="P5529" s="7">
        <f>INDEX(DB_FILM!K:K,MATCH($F5529,DB_FILM!$A:$A,0))</f>
        <v>187710000</v>
      </c>
      <c r="Q5529" t="s">
        <v>475</v>
      </c>
      <c r="R5529">
        <v>1.99</v>
      </c>
      <c r="S5529">
        <v>31</v>
      </c>
      <c r="T5529">
        <v>3</v>
      </c>
      <c r="U5529">
        <v>2211</v>
      </c>
      <c r="V5529">
        <v>1</v>
      </c>
      <c r="W5529" t="str">
        <f t="shared" si="172"/>
        <v>C</v>
      </c>
      <c r="X5529" t="s">
        <v>541</v>
      </c>
      <c r="Y5529">
        <v>0</v>
      </c>
      <c r="Z5529">
        <v>1.51</v>
      </c>
      <c r="AA5529" s="6">
        <f t="shared" si="173"/>
        <v>0.48</v>
      </c>
    </row>
    <row r="5530" spans="1:27" x14ac:dyDescent="0.3">
      <c r="A5530" s="5">
        <v>42993</v>
      </c>
      <c r="B5530" s="5" t="s">
        <v>407</v>
      </c>
      <c r="C5530" s="5" t="s">
        <v>465</v>
      </c>
      <c r="D5530" s="5" t="s">
        <v>363</v>
      </c>
      <c r="E5530" t="s">
        <v>325</v>
      </c>
      <c r="F5530" s="5" t="s">
        <v>83</v>
      </c>
      <c r="G5530" s="5" t="str">
        <f>INDEX(DB_FILM!B:B,MATCH($F5530,DB_FILM!$A:$A,0))</f>
        <v>1960</v>
      </c>
      <c r="H5530" s="5" t="str">
        <f>INDEX(DB_FILM!C:C,MATCH($F5530,DB_FILM!$A:$A,0))</f>
        <v xml:space="preserve">T </v>
      </c>
      <c r="I5530" s="9">
        <f>INDEX(DB_FILM!D:D,MATCH($F5530,DB_FILM!$A:$A,0))</f>
        <v>109</v>
      </c>
      <c r="J5530" s="5" t="str">
        <f>INDEX(DB_FILM!E:E,MATCH($F5530,DB_FILM!$A:$A,0))</f>
        <v>Horror, Mystery, Thriller</v>
      </c>
      <c r="K5530" s="6">
        <f>INDEX(DB_FILM!F:F,MATCH($F5530,DB_FILM!$A:$A,0))</f>
        <v>8.5</v>
      </c>
      <c r="L5530" s="5" t="str">
        <f>INDEX(DB_FILM!G:G,MATCH($F5530,DB_FILM!$A:$A,0))</f>
        <v>A Phoenix secretary embezzles $40,000 from her employer's client, goes on the run, and checks into a remote motel run by a young man under the domination of his mother.</v>
      </c>
      <c r="M5530" s="5" t="str">
        <f>INDEX(DB_FILM!H:H,MATCH($F5530,DB_FILM!$A:$A,0))</f>
        <v xml:space="preserve">Alfred Hitchcock </v>
      </c>
      <c r="N5530" s="5" t="str">
        <f>INDEX(DB_FILM!I:I,MATCH($F5530,DB_FILM!$A:$A,0))</f>
        <v>Anthony Perkins, Janet Leigh, Vera Miles, John Gavin</v>
      </c>
      <c r="O5530" s="7">
        <f>INDEX(DB_FILM!J:J,MATCH($F5530,DB_FILM!$A:$A,0))</f>
        <v>506030</v>
      </c>
      <c r="P5530" s="7">
        <f>INDEX(DB_FILM!K:K,MATCH($F5530,DB_FILM!$A:$A,0))</f>
        <v>32000000</v>
      </c>
      <c r="Q5530" s="5" t="s">
        <v>475</v>
      </c>
      <c r="R5530">
        <v>3.99</v>
      </c>
      <c r="S5530">
        <v>38</v>
      </c>
      <c r="T5530">
        <v>3</v>
      </c>
      <c r="U5530">
        <v>2211</v>
      </c>
      <c r="V5530">
        <v>1</v>
      </c>
      <c r="W5530" t="str">
        <f t="shared" si="172"/>
        <v>C</v>
      </c>
      <c r="X5530" t="s">
        <v>534</v>
      </c>
      <c r="Y5530">
        <v>0</v>
      </c>
      <c r="Z5530">
        <v>3.31</v>
      </c>
      <c r="AA5530" s="6">
        <f t="shared" si="173"/>
        <v>0.68000000000000016</v>
      </c>
    </row>
    <row r="5531" spans="1:27" x14ac:dyDescent="0.3">
      <c r="A5531" s="5">
        <v>42993</v>
      </c>
      <c r="B5531" s="5" t="s">
        <v>407</v>
      </c>
      <c r="C5531" s="5" t="s">
        <v>465</v>
      </c>
      <c r="D5531" s="5" t="s">
        <v>363</v>
      </c>
      <c r="E5531" t="s">
        <v>325</v>
      </c>
      <c r="F5531" s="5" t="s">
        <v>51</v>
      </c>
      <c r="G5531" s="5" t="str">
        <f>INDEX(DB_FILM!B:B,MATCH($F5531,DB_FILM!$A:$A,0))</f>
        <v>1998</v>
      </c>
      <c r="H5531" s="5" t="str">
        <f>INDEX(DB_FILM!C:C,MATCH($F5531,DB_FILM!$A:$A,0))</f>
        <v xml:space="preserve">VM14 </v>
      </c>
      <c r="I5531" s="9">
        <f>INDEX(DB_FILM!D:D,MATCH($F5531,DB_FILM!$A:$A,0))</f>
        <v>169</v>
      </c>
      <c r="J5531" s="5" t="str">
        <f>INDEX(DB_FILM!E:E,MATCH($F5531,DB_FILM!$A:$A,0))</f>
        <v>Drama, War</v>
      </c>
      <c r="K5531" s="6">
        <f>INDEX(DB_FILM!F:F,MATCH($F5531,DB_FILM!$A:$A,0))</f>
        <v>8.6</v>
      </c>
      <c r="L5531" s="5" t="str">
        <f>INDEX(DB_FILM!G:G,MATCH($F5531,DB_FILM!$A:$A,0))</f>
        <v>Following the Normandy Landings, a group of U.S. soldiers go behind enemy lines to retrieve a paratrooper whose brothers have been killed in action.</v>
      </c>
      <c r="M5531" s="5" t="str">
        <f>INDEX(DB_FILM!H:H,MATCH($F5531,DB_FILM!$A:$A,0))</f>
        <v xml:space="preserve">Steven Spielberg </v>
      </c>
      <c r="N5531" s="5" t="str">
        <f>INDEX(DB_FILM!I:I,MATCH($F5531,DB_FILM!$A:$A,0))</f>
        <v>Tom Hanks, Matt Damon, Tom Sizemore, Edward Burns</v>
      </c>
      <c r="O5531" s="7">
        <f>INDEX(DB_FILM!J:J,MATCH($F5531,DB_FILM!$A:$A,0))</f>
        <v>1047650</v>
      </c>
      <c r="P5531" s="7">
        <f>INDEX(DB_FILM!K:K,MATCH($F5531,DB_FILM!$A:$A,0))</f>
        <v>216540000</v>
      </c>
      <c r="Q5531" s="5" t="s">
        <v>476</v>
      </c>
      <c r="R5531">
        <v>7.99</v>
      </c>
      <c r="S5531">
        <v>20</v>
      </c>
      <c r="T5531">
        <v>2</v>
      </c>
      <c r="U5531">
        <v>2211</v>
      </c>
      <c r="V5531">
        <v>1</v>
      </c>
      <c r="W5531" t="str">
        <f t="shared" si="172"/>
        <v>B</v>
      </c>
      <c r="X5531" t="s">
        <v>526</v>
      </c>
      <c r="Y5531">
        <v>0</v>
      </c>
      <c r="Z5531">
        <v>4.3099999999999996</v>
      </c>
      <c r="AA5531" s="6">
        <f t="shared" si="173"/>
        <v>3.6800000000000006</v>
      </c>
    </row>
    <row r="5532" spans="1:27" x14ac:dyDescent="0.3">
      <c r="A5532" s="5">
        <v>42993</v>
      </c>
      <c r="B5532" s="5" t="s">
        <v>401</v>
      </c>
      <c r="C5532" s="5" t="s">
        <v>456</v>
      </c>
      <c r="D5532" s="5" t="s">
        <v>390</v>
      </c>
      <c r="E5532" t="s">
        <v>287</v>
      </c>
      <c r="F5532" s="5" t="s">
        <v>9</v>
      </c>
      <c r="G5532" s="5" t="str">
        <f>INDEX(DB_FILM!B:B,MATCH($F5532,DB_FILM!$A:$A,0))</f>
        <v>2003</v>
      </c>
      <c r="H5532" s="5" t="str">
        <f>INDEX(DB_FILM!C:C,MATCH($F5532,DB_FILM!$A:$A,0))</f>
        <v xml:space="preserve">T </v>
      </c>
      <c r="I5532" s="9">
        <f>INDEX(DB_FILM!D:D,MATCH($F5532,DB_FILM!$A:$A,0))</f>
        <v>201</v>
      </c>
      <c r="J5532" s="5" t="str">
        <f>INDEX(DB_FILM!E:E,MATCH($F5532,DB_FILM!$A:$A,0))</f>
        <v>Action, Adventure, Drama</v>
      </c>
      <c r="K5532" s="6">
        <f>INDEX(DB_FILM!F:F,MATCH($F5532,DB_FILM!$A:$A,0))</f>
        <v>8.9</v>
      </c>
      <c r="L5532" s="5" t="str">
        <f>INDEX(DB_FILM!G:G,MATCH($F5532,DB_FILM!$A:$A,0))</f>
        <v>Gandalf and Aragorn lead the World of Men against Sauron's army to draw his gaze from Frodo and Sam as they approach Mount Doom with the One Ring.</v>
      </c>
      <c r="M5532" s="5" t="str">
        <f>INDEX(DB_FILM!H:H,MATCH($F5532,DB_FILM!$A:$A,0))</f>
        <v xml:space="preserve">Peter Jackson </v>
      </c>
      <c r="N5532" s="5" t="str">
        <f>INDEX(DB_FILM!I:I,MATCH($F5532,DB_FILM!$A:$A,0))</f>
        <v>Elijah Wood, Viggo Mortensen, Ian McKellen, Orlando Bloom</v>
      </c>
      <c r="O5532" s="7">
        <f>INDEX(DB_FILM!J:J,MATCH($F5532,DB_FILM!$A:$A,0))</f>
        <v>1416518</v>
      </c>
      <c r="P5532" s="7">
        <f>INDEX(DB_FILM!K:K,MATCH($F5532,DB_FILM!$A:$A,0))</f>
        <v>377850000</v>
      </c>
      <c r="Q5532" s="5" t="s">
        <v>475</v>
      </c>
      <c r="R5532">
        <v>5.99</v>
      </c>
      <c r="S5532">
        <v>47</v>
      </c>
      <c r="T5532">
        <v>3</v>
      </c>
      <c r="U5532">
        <v>2212</v>
      </c>
      <c r="V5532">
        <v>1</v>
      </c>
      <c r="W5532" t="str">
        <f t="shared" si="172"/>
        <v>C</v>
      </c>
      <c r="X5532" t="s">
        <v>576</v>
      </c>
      <c r="Y5532">
        <v>0</v>
      </c>
      <c r="Z5532">
        <v>5.03</v>
      </c>
      <c r="AA5532" s="6">
        <f t="shared" si="173"/>
        <v>0.96</v>
      </c>
    </row>
    <row r="5533" spans="1:27" x14ac:dyDescent="0.3">
      <c r="A5533" s="5">
        <v>42993</v>
      </c>
      <c r="B5533" t="s">
        <v>401</v>
      </c>
      <c r="C5533" t="s">
        <v>456</v>
      </c>
      <c r="D5533" t="s">
        <v>390</v>
      </c>
      <c r="E5533" t="s">
        <v>287</v>
      </c>
      <c r="F5533" t="s">
        <v>83</v>
      </c>
      <c r="G5533" s="5" t="str">
        <f>INDEX(DB_FILM!B:B,MATCH($F5533,DB_FILM!$A:$A,0))</f>
        <v>1960</v>
      </c>
      <c r="H5533" s="5" t="str">
        <f>INDEX(DB_FILM!C:C,MATCH($F5533,DB_FILM!$A:$A,0))</f>
        <v xml:space="preserve">T </v>
      </c>
      <c r="I5533" s="9">
        <f>INDEX(DB_FILM!D:D,MATCH($F5533,DB_FILM!$A:$A,0))</f>
        <v>109</v>
      </c>
      <c r="J5533" s="5" t="str">
        <f>INDEX(DB_FILM!E:E,MATCH($F5533,DB_FILM!$A:$A,0))</f>
        <v>Horror, Mystery, Thriller</v>
      </c>
      <c r="K5533" s="6">
        <f>INDEX(DB_FILM!F:F,MATCH($F5533,DB_FILM!$A:$A,0))</f>
        <v>8.5</v>
      </c>
      <c r="L5533" s="5" t="str">
        <f>INDEX(DB_FILM!G:G,MATCH($F5533,DB_FILM!$A:$A,0))</f>
        <v>A Phoenix secretary embezzles $40,000 from her employer's client, goes on the run, and checks into a remote motel run by a young man under the domination of his mother.</v>
      </c>
      <c r="M5533" s="5" t="str">
        <f>INDEX(DB_FILM!H:H,MATCH($F5533,DB_FILM!$A:$A,0))</f>
        <v xml:space="preserve">Alfred Hitchcock </v>
      </c>
      <c r="N5533" s="5" t="str">
        <f>INDEX(DB_FILM!I:I,MATCH($F5533,DB_FILM!$A:$A,0))</f>
        <v>Anthony Perkins, Janet Leigh, Vera Miles, John Gavin</v>
      </c>
      <c r="O5533" s="7">
        <f>INDEX(DB_FILM!J:J,MATCH($F5533,DB_FILM!$A:$A,0))</f>
        <v>506030</v>
      </c>
      <c r="P5533" s="7">
        <f>INDEX(DB_FILM!K:K,MATCH($F5533,DB_FILM!$A:$A,0))</f>
        <v>32000000</v>
      </c>
      <c r="Q5533" t="s">
        <v>474</v>
      </c>
      <c r="R5533">
        <v>9.99</v>
      </c>
      <c r="S5533">
        <v>38</v>
      </c>
      <c r="T5533">
        <v>1</v>
      </c>
      <c r="U5533">
        <v>2212</v>
      </c>
      <c r="V5533">
        <v>1</v>
      </c>
      <c r="W5533" t="str">
        <f t="shared" si="172"/>
        <v>A</v>
      </c>
      <c r="X5533" t="s">
        <v>515</v>
      </c>
      <c r="Y5533">
        <v>0</v>
      </c>
      <c r="Z5533">
        <v>6.89</v>
      </c>
      <c r="AA5533" s="6">
        <f t="shared" si="173"/>
        <v>3.1000000000000005</v>
      </c>
    </row>
    <row r="5534" spans="1:27" x14ac:dyDescent="0.3">
      <c r="A5534" s="5">
        <v>42993</v>
      </c>
      <c r="B5534" t="s">
        <v>405</v>
      </c>
      <c r="C5534" t="s">
        <v>426</v>
      </c>
      <c r="D5534" t="s">
        <v>369</v>
      </c>
      <c r="E5534" t="s">
        <v>293</v>
      </c>
      <c r="F5534" t="s">
        <v>55</v>
      </c>
      <c r="G5534" s="5" t="str">
        <f>INDEX(DB_FILM!B:B,MATCH($F5534,DB_FILM!$A:$A,0))</f>
        <v>2002</v>
      </c>
      <c r="H5534" s="5" t="str">
        <f>INDEX(DB_FILM!C:C,MATCH($F5534,DB_FILM!$A:$A,0))</f>
        <v xml:space="preserve">VM14 </v>
      </c>
      <c r="I5534" s="9">
        <f>INDEX(DB_FILM!D:D,MATCH($F5534,DB_FILM!$A:$A,0))</f>
        <v>130</v>
      </c>
      <c r="J5534" s="5" t="str">
        <f>INDEX(DB_FILM!E:E,MATCH($F5534,DB_FILM!$A:$A,0))</f>
        <v>Crime, Drama</v>
      </c>
      <c r="K5534" s="6">
        <f>INDEX(DB_FILM!F:F,MATCH($F5534,DB_FILM!$A:$A,0))</f>
        <v>8.6</v>
      </c>
      <c r="L5534" s="5" t="str">
        <f>INDEX(DB_FILM!G:G,MATCH($F5534,DB_FILM!$A:$A,0))</f>
        <v>In the slums of Rio, two kids' paths diverge as one struggles to become a photographer and the other a kingpin.</v>
      </c>
      <c r="M5534" s="5" t="str">
        <f>INDEX(DB_FILM!H:H,MATCH($F5534,DB_FILM!$A:$A,0))</f>
        <v xml:space="preserve">Fernando Meirelles, Kátia Lund </v>
      </c>
      <c r="N5534" s="5" t="str">
        <f>INDEX(DB_FILM!I:I,MATCH($F5534,DB_FILM!$A:$A,0))</f>
        <v>Alexandre Rodrigues, Leandro Firmino, Matheus Nachtergaele, Phellipe Haagensen</v>
      </c>
      <c r="O5534" s="7">
        <f>INDEX(DB_FILM!J:J,MATCH($F5534,DB_FILM!$A:$A,0))</f>
        <v>615516</v>
      </c>
      <c r="P5534" s="7">
        <f>INDEX(DB_FILM!K:K,MATCH($F5534,DB_FILM!$A:$A,0))</f>
        <v>7560000</v>
      </c>
      <c r="Q5534" t="s">
        <v>475</v>
      </c>
      <c r="R5534">
        <v>1.99</v>
      </c>
      <c r="S5534">
        <v>22</v>
      </c>
      <c r="T5534">
        <v>3</v>
      </c>
      <c r="U5534">
        <v>2213</v>
      </c>
      <c r="V5534">
        <v>3</v>
      </c>
      <c r="W5534" t="str">
        <f t="shared" si="172"/>
        <v>C</v>
      </c>
      <c r="X5534" t="s">
        <v>608</v>
      </c>
      <c r="Y5534">
        <v>0</v>
      </c>
      <c r="Z5534">
        <v>1.43</v>
      </c>
      <c r="AA5534" s="6">
        <f t="shared" si="173"/>
        <v>0.56000000000000005</v>
      </c>
    </row>
    <row r="5535" spans="1:27" x14ac:dyDescent="0.3">
      <c r="A5535" s="5">
        <v>42994</v>
      </c>
      <c r="B5535" t="s">
        <v>412</v>
      </c>
      <c r="C5535" t="s">
        <v>440</v>
      </c>
      <c r="D5535" t="s">
        <v>369</v>
      </c>
      <c r="E5535" t="s">
        <v>293</v>
      </c>
      <c r="F5535" t="s">
        <v>65</v>
      </c>
      <c r="G5535" s="5" t="str">
        <f>INDEX(DB_FILM!B:B,MATCH($F5535,DB_FILM!$A:$A,0))</f>
        <v>1985</v>
      </c>
      <c r="H5535" s="5" t="str">
        <f>INDEX(DB_FILM!C:C,MATCH($F5535,DB_FILM!$A:$A,0))</f>
        <v xml:space="preserve">T </v>
      </c>
      <c r="I5535" s="9">
        <f>INDEX(DB_FILM!D:D,MATCH($F5535,DB_FILM!$A:$A,0))</f>
        <v>116</v>
      </c>
      <c r="J5535" s="5" t="str">
        <f>INDEX(DB_FILM!E:E,MATCH($F5535,DB_FILM!$A:$A,0))</f>
        <v>Adventure, Comedy, Sci-Fi</v>
      </c>
      <c r="K5535" s="6">
        <f>INDEX(DB_FILM!F:F,MATCH($F5535,DB_FILM!$A:$A,0))</f>
        <v>8.5</v>
      </c>
      <c r="L5535" s="5" t="str">
        <f>INDEX(DB_FILM!G:G,MATCH($F5535,DB_FILM!$A:$A,0))</f>
        <v>Marty McFly, a 17-year-old high school student, is accidentally sent thirty years into the past in a time-traveling DeLorean invented by his close friend, the maverick scientist Doc Brown.</v>
      </c>
      <c r="M5535" s="5" t="str">
        <f>INDEX(DB_FILM!H:H,MATCH($F5535,DB_FILM!$A:$A,0))</f>
        <v xml:space="preserve">Robert Zemeckis </v>
      </c>
      <c r="N5535" s="5" t="str">
        <f>INDEX(DB_FILM!I:I,MATCH($F5535,DB_FILM!$A:$A,0))</f>
        <v>Michael J. Fox, Christopher Lloyd, Lea Thompson, Crispin Glover</v>
      </c>
      <c r="O5535" s="7">
        <f>INDEX(DB_FILM!J:J,MATCH($F5535,DB_FILM!$A:$A,0))</f>
        <v>879184</v>
      </c>
      <c r="P5535" s="7">
        <f>INDEX(DB_FILM!K:K,MATCH($F5535,DB_FILM!$A:$A,0))</f>
        <v>210610000</v>
      </c>
      <c r="Q5535" t="s">
        <v>475</v>
      </c>
      <c r="R5535">
        <v>5.99</v>
      </c>
      <c r="S5535">
        <v>28</v>
      </c>
      <c r="T5535">
        <v>3</v>
      </c>
      <c r="U5535">
        <v>2214</v>
      </c>
      <c r="V5535">
        <v>2</v>
      </c>
      <c r="W5535" t="str">
        <f t="shared" si="172"/>
        <v>C</v>
      </c>
      <c r="X5535" t="s">
        <v>543</v>
      </c>
      <c r="Y5535">
        <v>0</v>
      </c>
      <c r="Z5535">
        <v>4.91</v>
      </c>
      <c r="AA5535" s="6">
        <f t="shared" si="173"/>
        <v>1.08</v>
      </c>
    </row>
    <row r="5536" spans="1:27" x14ac:dyDescent="0.3">
      <c r="A5536" s="5">
        <v>42994</v>
      </c>
      <c r="B5536" s="5" t="s">
        <v>412</v>
      </c>
      <c r="C5536" s="5" t="s">
        <v>440</v>
      </c>
      <c r="D5536" s="5" t="s">
        <v>369</v>
      </c>
      <c r="E5536" t="s">
        <v>293</v>
      </c>
      <c r="F5536" s="5" t="s">
        <v>11</v>
      </c>
      <c r="G5536" s="5" t="str">
        <f>INDEX(DB_FILM!B:B,MATCH($F5536,DB_FILM!$A:$A,0))</f>
        <v>1993</v>
      </c>
      <c r="H5536" s="5" t="str">
        <f>INDEX(DB_FILM!C:C,MATCH($F5536,DB_FILM!$A:$A,0))</f>
        <v xml:space="preserve">T </v>
      </c>
      <c r="I5536" s="9">
        <f>INDEX(DB_FILM!D:D,MATCH($F5536,DB_FILM!$A:$A,0))</f>
        <v>195</v>
      </c>
      <c r="J5536" s="5" t="str">
        <f>INDEX(DB_FILM!E:E,MATCH($F5536,DB_FILM!$A:$A,0))</f>
        <v>Biography, Drama, History</v>
      </c>
      <c r="K5536" s="6">
        <f>INDEX(DB_FILM!F:F,MATCH($F5536,DB_FILM!$A:$A,0))</f>
        <v>8.9</v>
      </c>
      <c r="L5536" s="5" t="str">
        <f>INDEX(DB_FILM!G:G,MATCH($F5536,DB_FILM!$A:$A,0))</f>
        <v>In German-occupied Poland during World War II, Oskar Schindler gradually becomes concerned for his Jewish workforce after witnessing their persecution by the Nazi Germans.</v>
      </c>
      <c r="M5536" s="5" t="str">
        <f>INDEX(DB_FILM!H:H,MATCH($F5536,DB_FILM!$A:$A,0))</f>
        <v xml:space="preserve">Steven Spielberg </v>
      </c>
      <c r="N5536" s="5" t="str">
        <f>INDEX(DB_FILM!I:I,MATCH($F5536,DB_FILM!$A:$A,0))</f>
        <v>Liam Neeson, Ralph Fiennes, Ben Kingsley, Caroline Goodall</v>
      </c>
      <c r="O5536" s="7">
        <f>INDEX(DB_FILM!J:J,MATCH($F5536,DB_FILM!$A:$A,0))</f>
        <v>1025474</v>
      </c>
      <c r="P5536" s="7">
        <f>INDEX(DB_FILM!K:K,MATCH($F5536,DB_FILM!$A:$A,0))</f>
        <v>96070000</v>
      </c>
      <c r="Q5536" s="5" t="s">
        <v>474</v>
      </c>
      <c r="R5536">
        <v>1.99</v>
      </c>
      <c r="S5536">
        <v>48</v>
      </c>
      <c r="T5536">
        <v>1</v>
      </c>
      <c r="U5536">
        <v>2214</v>
      </c>
      <c r="V5536">
        <v>3</v>
      </c>
      <c r="W5536" t="str">
        <f t="shared" si="172"/>
        <v>A</v>
      </c>
      <c r="X5536" t="s">
        <v>538</v>
      </c>
      <c r="Y5536">
        <v>0</v>
      </c>
      <c r="Z5536">
        <v>1.29</v>
      </c>
      <c r="AA5536" s="6">
        <f t="shared" si="173"/>
        <v>0.7</v>
      </c>
    </row>
    <row r="5537" spans="1:27" x14ac:dyDescent="0.3">
      <c r="A5537" s="5">
        <v>42994</v>
      </c>
      <c r="B5537" s="5" t="s">
        <v>417</v>
      </c>
      <c r="C5537" s="5" t="s">
        <v>446</v>
      </c>
      <c r="D5537" s="5" t="s">
        <v>280</v>
      </c>
      <c r="E5537" t="s">
        <v>270</v>
      </c>
      <c r="F5537" s="5" t="s">
        <v>25</v>
      </c>
      <c r="G5537" s="5" t="str">
        <f>INDEX(DB_FILM!B:B,MATCH($F5537,DB_FILM!$A:$A,0))</f>
        <v>1980</v>
      </c>
      <c r="H5537" s="5" t="str">
        <f>INDEX(DB_FILM!C:C,MATCH($F5537,DB_FILM!$A:$A,0))</f>
        <v xml:space="preserve">T </v>
      </c>
      <c r="I5537" s="9">
        <f>INDEX(DB_FILM!D:D,MATCH($F5537,DB_FILM!$A:$A,0))</f>
        <v>124</v>
      </c>
      <c r="J5537" s="5" t="str">
        <f>INDEX(DB_FILM!E:E,MATCH($F5537,DB_FILM!$A:$A,0))</f>
        <v>Action, Adventure, Fantasy</v>
      </c>
      <c r="K5537" s="6">
        <f>INDEX(DB_FILM!F:F,MATCH($F5537,DB_FILM!$A:$A,0))</f>
        <v>8.8000000000000007</v>
      </c>
      <c r="L5537" s="5" t="str">
        <f>INDEX(DB_FILM!G:G,MATCH($F5537,DB_FILM!$A:$A,0))</f>
        <v>After the rebels are brutally overpowered by the Empire on the ice planet Hoth, Luke Skywalker begins Jedi training with Yoda, while his friends are pursued by Darth Vader.</v>
      </c>
      <c r="M5537" s="5" t="str">
        <f>INDEX(DB_FILM!H:H,MATCH($F5537,DB_FILM!$A:$A,0))</f>
        <v xml:space="preserve">Irvin Kershner </v>
      </c>
      <c r="N5537" s="5" t="str">
        <f>INDEX(DB_FILM!I:I,MATCH($F5537,DB_FILM!$A:$A,0))</f>
        <v>Mark Hamill, Harrison Ford, Carrie Fisher, Billy Dee Williams</v>
      </c>
      <c r="O5537" s="7">
        <f>INDEX(DB_FILM!J:J,MATCH($F5537,DB_FILM!$A:$A,0))</f>
        <v>999712</v>
      </c>
      <c r="P5537" s="7">
        <f>INDEX(DB_FILM!K:K,MATCH($F5537,DB_FILM!$A:$A,0))</f>
        <v>290480000</v>
      </c>
      <c r="Q5537" s="5" t="s">
        <v>475</v>
      </c>
      <c r="R5537">
        <v>9.99</v>
      </c>
      <c r="S5537">
        <v>6</v>
      </c>
      <c r="T5537">
        <v>3</v>
      </c>
      <c r="U5537">
        <v>2215</v>
      </c>
      <c r="V5537">
        <v>2</v>
      </c>
      <c r="W5537" t="str">
        <f t="shared" si="172"/>
        <v>C</v>
      </c>
      <c r="X5537" t="s">
        <v>547</v>
      </c>
      <c r="Y5537">
        <v>0</v>
      </c>
      <c r="Z5537">
        <v>7.59</v>
      </c>
      <c r="AA5537" s="6">
        <f t="shared" si="173"/>
        <v>2.4000000000000004</v>
      </c>
    </row>
    <row r="5538" spans="1:27" x14ac:dyDescent="0.3">
      <c r="A5538" s="5">
        <v>42994</v>
      </c>
      <c r="B5538" s="5" t="s">
        <v>417</v>
      </c>
      <c r="C5538" s="5" t="s">
        <v>446</v>
      </c>
      <c r="D5538" s="5" t="s">
        <v>280</v>
      </c>
      <c r="E5538" t="s">
        <v>270</v>
      </c>
      <c r="F5538" s="5" t="s">
        <v>73</v>
      </c>
      <c r="G5538" s="5" t="str">
        <f>INDEX(DB_FILM!B:B,MATCH($F5538,DB_FILM!$A:$A,0))</f>
        <v>2006</v>
      </c>
      <c r="H5538" s="5" t="str">
        <f>INDEX(DB_FILM!C:C,MATCH($F5538,DB_FILM!$A:$A,0))</f>
        <v xml:space="preserve">T </v>
      </c>
      <c r="I5538" s="9">
        <f>INDEX(DB_FILM!D:D,MATCH($F5538,DB_FILM!$A:$A,0))</f>
        <v>130</v>
      </c>
      <c r="J5538" s="5" t="str">
        <f>INDEX(DB_FILM!E:E,MATCH($F5538,DB_FILM!$A:$A,0))</f>
        <v>Drama, Mystery, Sci-Fi</v>
      </c>
      <c r="K5538" s="6">
        <f>INDEX(DB_FILM!F:F,MATCH($F5538,DB_FILM!$A:$A,0))</f>
        <v>8.5</v>
      </c>
      <c r="L5538" s="5" t="str">
        <f>INDEX(DB_FILM!G:G,MATCH($F5538,DB_FILM!$A:$A,0))</f>
        <v>After a tragic accident, two stage magicians engage in a battle to create the ultimate illusion while sacrificing everything they have to outwit each other.</v>
      </c>
      <c r="M5538" s="5" t="str">
        <f>INDEX(DB_FILM!H:H,MATCH($F5538,DB_FILM!$A:$A,0))</f>
        <v xml:space="preserve">Christopher Nolan </v>
      </c>
      <c r="N5538" s="5" t="str">
        <f>INDEX(DB_FILM!I:I,MATCH($F5538,DB_FILM!$A:$A,0))</f>
        <v>Christian Bale, Hugh Jackman, Scarlett Johansson, Michael Caine</v>
      </c>
      <c r="O5538" s="7">
        <f>INDEX(DB_FILM!J:J,MATCH($F5538,DB_FILM!$A:$A,0))</f>
        <v>1010590</v>
      </c>
      <c r="P5538" s="7">
        <f>INDEX(DB_FILM!K:K,MATCH($F5538,DB_FILM!$A:$A,0))</f>
        <v>53090000</v>
      </c>
      <c r="Q5538" s="5" t="s">
        <v>475</v>
      </c>
      <c r="R5538">
        <v>3.99</v>
      </c>
      <c r="S5538">
        <v>32</v>
      </c>
      <c r="T5538">
        <v>3</v>
      </c>
      <c r="U5538">
        <v>2215</v>
      </c>
      <c r="V5538">
        <v>2</v>
      </c>
      <c r="W5538" t="str">
        <f t="shared" si="172"/>
        <v>C</v>
      </c>
      <c r="X5538" t="s">
        <v>583</v>
      </c>
      <c r="Y5538">
        <v>0</v>
      </c>
      <c r="Z5538">
        <v>3.39</v>
      </c>
      <c r="AA5538" s="6">
        <f t="shared" si="173"/>
        <v>0.60000000000000009</v>
      </c>
    </row>
    <row r="5539" spans="1:27" x14ac:dyDescent="0.3">
      <c r="A5539" s="5">
        <v>42994</v>
      </c>
      <c r="B5539" t="s">
        <v>417</v>
      </c>
      <c r="C5539" t="s">
        <v>446</v>
      </c>
      <c r="D5539" t="s">
        <v>280</v>
      </c>
      <c r="E5539" t="s">
        <v>270</v>
      </c>
      <c r="F5539" t="s">
        <v>63</v>
      </c>
      <c r="G5539" s="5" t="str">
        <f>INDEX(DB_FILM!B:B,MATCH($F5539,DB_FILM!$A:$A,0))</f>
        <v>2006</v>
      </c>
      <c r="H5539" s="5" t="str">
        <f>INDEX(DB_FILM!C:C,MATCH($F5539,DB_FILM!$A:$A,0))</f>
        <v xml:space="preserve">T </v>
      </c>
      <c r="I5539" s="9">
        <f>INDEX(DB_FILM!D:D,MATCH($F5539,DB_FILM!$A:$A,0))</f>
        <v>151</v>
      </c>
      <c r="J5539" s="5" t="str">
        <f>INDEX(DB_FILM!E:E,MATCH($F5539,DB_FILM!$A:$A,0))</f>
        <v>Crime, Drama, Thriller</v>
      </c>
      <c r="K5539" s="6">
        <f>INDEX(DB_FILM!F:F,MATCH($F5539,DB_FILM!$A:$A,0))</f>
        <v>8.5</v>
      </c>
      <c r="L5539" s="5" t="str">
        <f>INDEX(DB_FILM!G:G,MATCH($F5539,DB_FILM!$A:$A,0))</f>
        <v>An undercover cop and a mole in the police attempt to identify each other while infiltrating an Irish gang in South Boston.</v>
      </c>
      <c r="M5539" s="5" t="str">
        <f>INDEX(DB_FILM!H:H,MATCH($F5539,DB_FILM!$A:$A,0))</f>
        <v xml:space="preserve">Martin Scorsese </v>
      </c>
      <c r="N5539" s="5" t="str">
        <f>INDEX(DB_FILM!I:I,MATCH($F5539,DB_FILM!$A:$A,0))</f>
        <v>Leonardo DiCaprio, Matt Damon, Jack Nicholson, Mark Wahlberg</v>
      </c>
      <c r="O5539" s="7">
        <f>INDEX(DB_FILM!J:J,MATCH($F5539,DB_FILM!$A:$A,0))</f>
        <v>1023002</v>
      </c>
      <c r="P5539" s="7">
        <f>INDEX(DB_FILM!K:K,MATCH($F5539,DB_FILM!$A:$A,0))</f>
        <v>132380000</v>
      </c>
      <c r="Q5539" t="s">
        <v>474</v>
      </c>
      <c r="R5539">
        <v>5.99</v>
      </c>
      <c r="S5539">
        <v>27</v>
      </c>
      <c r="T5539">
        <v>1</v>
      </c>
      <c r="U5539">
        <v>2215</v>
      </c>
      <c r="V5539">
        <v>2</v>
      </c>
      <c r="W5539" t="str">
        <f t="shared" si="172"/>
        <v>A</v>
      </c>
      <c r="X5539" t="s">
        <v>497</v>
      </c>
      <c r="Y5539">
        <v>5</v>
      </c>
      <c r="Z5539">
        <v>3.47</v>
      </c>
      <c r="AA5539" s="6">
        <f t="shared" si="173"/>
        <v>2.52</v>
      </c>
    </row>
    <row r="5540" spans="1:27" x14ac:dyDescent="0.3">
      <c r="A5540" s="5">
        <v>42995</v>
      </c>
      <c r="B5540" s="5" t="s">
        <v>406</v>
      </c>
      <c r="C5540" s="5" t="s">
        <v>426</v>
      </c>
      <c r="D5540" s="5" t="s">
        <v>338</v>
      </c>
      <c r="E5540" t="s">
        <v>278</v>
      </c>
      <c r="F5540" s="5" t="s">
        <v>31</v>
      </c>
      <c r="G5540" s="5" t="str">
        <f>INDEX(DB_FILM!B:B,MATCH($F5540,DB_FILM!$A:$A,0))</f>
        <v>2002</v>
      </c>
      <c r="H5540" s="5" t="str">
        <f>INDEX(DB_FILM!C:C,MATCH($F5540,DB_FILM!$A:$A,0))</f>
        <v xml:space="preserve">T </v>
      </c>
      <c r="I5540" s="9">
        <f>INDEX(DB_FILM!D:D,MATCH($F5540,DB_FILM!$A:$A,0))</f>
        <v>179</v>
      </c>
      <c r="J5540" s="5" t="str">
        <f>INDEX(DB_FILM!E:E,MATCH($F5540,DB_FILM!$A:$A,0))</f>
        <v>Adventure, Drama, Fantasy</v>
      </c>
      <c r="K5540" s="6">
        <f>INDEX(DB_FILM!F:F,MATCH($F5540,DB_FILM!$A:$A,0))</f>
        <v>8.6999999999999993</v>
      </c>
      <c r="L5540" s="5" t="str">
        <f>INDEX(DB_FILM!G:G,MATCH($F5540,DB_FILM!$A:$A,0))</f>
        <v>While Frodo and Sam edge closer to Mordor with the help of the shifty Gollum, the divided fellowship makes a stand against Sauron's new ally, Saruman, and his hordes of Isengard.</v>
      </c>
      <c r="M5540" s="5" t="str">
        <f>INDEX(DB_FILM!H:H,MATCH($F5540,DB_FILM!$A:$A,0))</f>
        <v xml:space="preserve">Peter Jackson </v>
      </c>
      <c r="N5540" s="5" t="str">
        <f>INDEX(DB_FILM!I:I,MATCH($F5540,DB_FILM!$A:$A,0))</f>
        <v>Elijah Wood, Ian McKellen, Viggo Mortensen, Orlando Bloom</v>
      </c>
      <c r="O5540" s="7">
        <f>INDEX(DB_FILM!J:J,MATCH($F5540,DB_FILM!$A:$A,0))</f>
        <v>1280806</v>
      </c>
      <c r="P5540" s="7">
        <f>INDEX(DB_FILM!K:K,MATCH($F5540,DB_FILM!$A:$A,0))</f>
        <v>342550000</v>
      </c>
      <c r="Q5540" s="5" t="s">
        <v>475</v>
      </c>
      <c r="R5540">
        <v>7.99</v>
      </c>
      <c r="S5540">
        <v>9</v>
      </c>
      <c r="T5540">
        <v>3</v>
      </c>
      <c r="U5540">
        <v>2216</v>
      </c>
      <c r="V5540">
        <v>1</v>
      </c>
      <c r="W5540" t="str">
        <f t="shared" si="172"/>
        <v>C</v>
      </c>
      <c r="X5540" t="s">
        <v>609</v>
      </c>
      <c r="Y5540">
        <v>0</v>
      </c>
      <c r="Z5540">
        <v>5.59</v>
      </c>
      <c r="AA5540" s="6">
        <f t="shared" si="173"/>
        <v>2.4000000000000004</v>
      </c>
    </row>
    <row r="5541" spans="1:27" x14ac:dyDescent="0.3">
      <c r="A5541" s="5">
        <v>42995</v>
      </c>
      <c r="B5541" t="s">
        <v>406</v>
      </c>
      <c r="C5541" t="s">
        <v>426</v>
      </c>
      <c r="D5541" t="s">
        <v>338</v>
      </c>
      <c r="E5541" t="s">
        <v>278</v>
      </c>
      <c r="F5541" t="s">
        <v>43</v>
      </c>
      <c r="G5541" s="5" t="str">
        <f>INDEX(DB_FILM!B:B,MATCH($F5541,DB_FILM!$A:$A,0))</f>
        <v>1991</v>
      </c>
      <c r="H5541" s="5" t="str">
        <f>INDEX(DB_FILM!C:C,MATCH($F5541,DB_FILM!$A:$A,0))</f>
        <v xml:space="preserve">VM14 </v>
      </c>
      <c r="I5541" s="9">
        <f>INDEX(DB_FILM!D:D,MATCH($F5541,DB_FILM!$A:$A,0))</f>
        <v>118</v>
      </c>
      <c r="J5541" s="5" t="str">
        <f>INDEX(DB_FILM!E:E,MATCH($F5541,DB_FILM!$A:$A,0))</f>
        <v>Crime, Drama, Thriller</v>
      </c>
      <c r="K5541" s="6">
        <f>INDEX(DB_FILM!F:F,MATCH($F5541,DB_FILM!$A:$A,0))</f>
        <v>8.6</v>
      </c>
      <c r="L5541" s="5" t="str">
        <f>INDEX(DB_FILM!G:G,MATCH($F5541,DB_FILM!$A:$A,0))</f>
        <v>A young F.B.I. cadet must receive the help of an incarcerated and manipulative cannibal killer to help catch another serial killer, a madman who skins his victims.</v>
      </c>
      <c r="M5541" s="5" t="str">
        <f>INDEX(DB_FILM!H:H,MATCH($F5541,DB_FILM!$A:$A,0))</f>
        <v xml:space="preserve">Jonathan Demme </v>
      </c>
      <c r="N5541" s="5" t="str">
        <f>INDEX(DB_FILM!I:I,MATCH($F5541,DB_FILM!$A:$A,0))</f>
        <v>Jodie Foster, Anthony Hopkins, Lawrence A. Bonney, Kasi Lemmons</v>
      </c>
      <c r="O5541" s="7">
        <f>INDEX(DB_FILM!J:J,MATCH($F5541,DB_FILM!$A:$A,0))</f>
        <v>1064983</v>
      </c>
      <c r="P5541" s="7">
        <f>INDEX(DB_FILM!K:K,MATCH($F5541,DB_FILM!$A:$A,0))</f>
        <v>130740000.00000001</v>
      </c>
      <c r="Q5541" t="s">
        <v>476</v>
      </c>
      <c r="R5541">
        <v>7.99</v>
      </c>
      <c r="S5541">
        <v>16</v>
      </c>
      <c r="T5541">
        <v>2</v>
      </c>
      <c r="U5541">
        <v>2216</v>
      </c>
      <c r="V5541">
        <v>3</v>
      </c>
      <c r="W5541" t="str">
        <f t="shared" si="172"/>
        <v>B</v>
      </c>
      <c r="X5541" t="s">
        <v>516</v>
      </c>
      <c r="Y5541">
        <v>5</v>
      </c>
      <c r="Z5541">
        <v>4.55</v>
      </c>
      <c r="AA5541" s="6">
        <f t="shared" si="173"/>
        <v>3.4400000000000004</v>
      </c>
    </row>
    <row r="5542" spans="1:27" x14ac:dyDescent="0.3">
      <c r="A5542" s="5">
        <v>42995</v>
      </c>
      <c r="B5542" t="s">
        <v>398</v>
      </c>
      <c r="C5542" t="s">
        <v>459</v>
      </c>
      <c r="D5542" t="s">
        <v>366</v>
      </c>
      <c r="E5542" t="s">
        <v>268</v>
      </c>
      <c r="F5542" t="s">
        <v>93</v>
      </c>
      <c r="G5542" s="5" t="str">
        <f>INDEX(DB_FILM!B:B,MATCH($F5542,DB_FILM!$A:$A,0))</f>
        <v>2016</v>
      </c>
      <c r="H5542" s="5" t="str">
        <f>INDEX(DB_FILM!C:C,MATCH($F5542,DB_FILM!$A:$A,0))</f>
        <v>N/A</v>
      </c>
      <c r="I5542" s="9">
        <f>INDEX(DB_FILM!D:D,MATCH($F5542,DB_FILM!$A:$A,0))</f>
        <v>161</v>
      </c>
      <c r="J5542" s="5" t="str">
        <f>INDEX(DB_FILM!E:E,MATCH($F5542,DB_FILM!$A:$A,0))</f>
        <v>Action, Biography, Drama</v>
      </c>
      <c r="K5542" s="6">
        <f>INDEX(DB_FILM!F:F,MATCH($F5542,DB_FILM!$A:$A,0))</f>
        <v>8.5</v>
      </c>
      <c r="L5542" s="5" t="str">
        <f>INDEX(DB_FILM!G:G,MATCH($F5542,DB_FILM!$A:$A,0))</f>
        <v>Former wrestler Mahavir Singh Phogat and his two wrestler daughters struggle towards glory at the Commonwealth Games in the face of societal oppression.</v>
      </c>
      <c r="M5542" s="5" t="str">
        <f>INDEX(DB_FILM!H:H,MATCH($F5542,DB_FILM!$A:$A,0))</f>
        <v xml:space="preserve">Nitesh Tiwari </v>
      </c>
      <c r="N5542" s="5" t="str">
        <f>INDEX(DB_FILM!I:I,MATCH($F5542,DB_FILM!$A:$A,0))</f>
        <v>Aamir Khan, Sakshi Tanwar, Fatima Sana Shaikh, Sanya Malhotra</v>
      </c>
      <c r="O5542" s="7">
        <f>INDEX(DB_FILM!J:J,MATCH($F5542,DB_FILM!$A:$A,0))</f>
        <v>102802</v>
      </c>
      <c r="P5542" s="7">
        <f>INDEX(DB_FILM!K:K,MATCH($F5542,DB_FILM!$A:$A,0))</f>
        <v>12390000</v>
      </c>
      <c r="Q5542" t="s">
        <v>476</v>
      </c>
      <c r="R5542">
        <v>5.99</v>
      </c>
      <c r="S5542">
        <v>43</v>
      </c>
      <c r="T5542">
        <v>2</v>
      </c>
      <c r="U5542">
        <v>2217</v>
      </c>
      <c r="V5542">
        <v>3</v>
      </c>
      <c r="W5542" t="str">
        <f t="shared" si="172"/>
        <v>B</v>
      </c>
      <c r="X5542" t="s">
        <v>564</v>
      </c>
      <c r="Y5542">
        <v>5</v>
      </c>
      <c r="Z5542">
        <v>4.01</v>
      </c>
      <c r="AA5542" s="6">
        <f t="shared" si="173"/>
        <v>1.9800000000000004</v>
      </c>
    </row>
    <row r="5543" spans="1:27" x14ac:dyDescent="0.3">
      <c r="A5543" s="5">
        <v>42996</v>
      </c>
      <c r="B5543" t="s">
        <v>403</v>
      </c>
      <c r="C5543" t="s">
        <v>429</v>
      </c>
      <c r="D5543" t="s">
        <v>383</v>
      </c>
      <c r="E5543" t="s">
        <v>270</v>
      </c>
      <c r="F5543" t="s">
        <v>33</v>
      </c>
      <c r="G5543" s="5" t="str">
        <f>INDEX(DB_FILM!B:B,MATCH($F5543,DB_FILM!$A:$A,0))</f>
        <v>1975</v>
      </c>
      <c r="H5543" s="5" t="str">
        <f>INDEX(DB_FILM!C:C,MATCH($F5543,DB_FILM!$A:$A,0))</f>
        <v xml:space="preserve">VM14 </v>
      </c>
      <c r="I5543" s="9">
        <f>INDEX(DB_FILM!D:D,MATCH($F5543,DB_FILM!$A:$A,0))</f>
        <v>133</v>
      </c>
      <c r="J5543" s="5" t="str">
        <f>INDEX(DB_FILM!E:E,MATCH($F5543,DB_FILM!$A:$A,0))</f>
        <v>Drama</v>
      </c>
      <c r="K5543" s="6">
        <f>INDEX(DB_FILM!F:F,MATCH($F5543,DB_FILM!$A:$A,0))</f>
        <v>8.6999999999999993</v>
      </c>
      <c r="L5543" s="5" t="str">
        <f>INDEX(DB_FILM!G:G,MATCH($F5543,DB_FILM!$A:$A,0))</f>
        <v>A criminal pleads insanity after getting into trouble again and once in the mental institution rebels against the oppressive nurse and rallies up the scared patients.</v>
      </c>
      <c r="M5543" s="5" t="str">
        <f>INDEX(DB_FILM!H:H,MATCH($F5543,DB_FILM!$A:$A,0))</f>
        <v xml:space="preserve">Milos Forman </v>
      </c>
      <c r="N5543" s="5" t="str">
        <f>INDEX(DB_FILM!I:I,MATCH($F5543,DB_FILM!$A:$A,0))</f>
        <v>Jack Nicholson, Louise Fletcher, Michael Berryman, Peter Brocco</v>
      </c>
      <c r="O5543" s="7">
        <f>INDEX(DB_FILM!J:J,MATCH($F5543,DB_FILM!$A:$A,0))</f>
        <v>790579</v>
      </c>
      <c r="P5543" s="7">
        <f>INDEX(DB_FILM!K:K,MATCH($F5543,DB_FILM!$A:$A,0))</f>
        <v>112000000</v>
      </c>
      <c r="Q5543" t="s">
        <v>475</v>
      </c>
      <c r="R5543">
        <v>1.99</v>
      </c>
      <c r="S5543">
        <v>10</v>
      </c>
      <c r="T5543">
        <v>3</v>
      </c>
      <c r="U5543">
        <v>2218</v>
      </c>
      <c r="V5543">
        <v>1</v>
      </c>
      <c r="W5543" t="str">
        <f t="shared" si="172"/>
        <v>C</v>
      </c>
      <c r="X5543" t="s">
        <v>509</v>
      </c>
      <c r="Y5543">
        <v>0</v>
      </c>
      <c r="Z5543">
        <v>1.57</v>
      </c>
      <c r="AA5543" s="6">
        <f t="shared" si="173"/>
        <v>0.41999999999999993</v>
      </c>
    </row>
    <row r="5544" spans="1:27" x14ac:dyDescent="0.3">
      <c r="A5544" s="5">
        <v>42996</v>
      </c>
      <c r="B5544" s="5" t="s">
        <v>403</v>
      </c>
      <c r="C5544" s="5" t="s">
        <v>429</v>
      </c>
      <c r="D5544" s="5" t="s">
        <v>383</v>
      </c>
      <c r="E5544" t="s">
        <v>270</v>
      </c>
      <c r="F5544" s="5" t="s">
        <v>67</v>
      </c>
      <c r="G5544" s="5" t="str">
        <f>INDEX(DB_FILM!B:B,MATCH($F5544,DB_FILM!$A:$A,0))</f>
        <v>1999</v>
      </c>
      <c r="H5544" s="5" t="str">
        <f>INDEX(DB_FILM!C:C,MATCH($F5544,DB_FILM!$A:$A,0))</f>
        <v xml:space="preserve">T </v>
      </c>
      <c r="I5544" s="9">
        <f>INDEX(DB_FILM!D:D,MATCH($F5544,DB_FILM!$A:$A,0))</f>
        <v>189</v>
      </c>
      <c r="J5544" s="5" t="str">
        <f>INDEX(DB_FILM!E:E,MATCH($F5544,DB_FILM!$A:$A,0))</f>
        <v>Crime, Drama, Fantasy</v>
      </c>
      <c r="K5544" s="6">
        <f>INDEX(DB_FILM!F:F,MATCH($F5544,DB_FILM!$A:$A,0))</f>
        <v>8.5</v>
      </c>
      <c r="L5544" s="5" t="str">
        <f>INDEX(DB_FILM!G:G,MATCH($F5544,DB_FILM!$A:$A,0))</f>
        <v>The lives of guards on Death Row are affected by one of their charges: a black man accused of child murder and rape, yet who has a mysterious gift.</v>
      </c>
      <c r="M5544" s="5" t="str">
        <f>INDEX(DB_FILM!H:H,MATCH($F5544,DB_FILM!$A:$A,0))</f>
        <v xml:space="preserve">Frank Darabont </v>
      </c>
      <c r="N5544" s="5" t="str">
        <f>INDEX(DB_FILM!I:I,MATCH($F5544,DB_FILM!$A:$A,0))</f>
        <v>Tom Hanks, Michael Clarke Duncan, David Morse, Bonnie Hunt</v>
      </c>
      <c r="O5544" s="7">
        <f>INDEX(DB_FILM!J:J,MATCH($F5544,DB_FILM!$A:$A,0))</f>
        <v>949343</v>
      </c>
      <c r="P5544" s="7">
        <f>INDEX(DB_FILM!K:K,MATCH($F5544,DB_FILM!$A:$A,0))</f>
        <v>136800000</v>
      </c>
      <c r="Q5544" s="5" t="s">
        <v>475</v>
      </c>
      <c r="R5544">
        <v>9.99</v>
      </c>
      <c r="S5544">
        <v>29</v>
      </c>
      <c r="T5544">
        <v>3</v>
      </c>
      <c r="U5544">
        <v>2218</v>
      </c>
      <c r="V5544">
        <v>2</v>
      </c>
      <c r="W5544" t="str">
        <f t="shared" si="172"/>
        <v>C</v>
      </c>
      <c r="X5544" t="s">
        <v>621</v>
      </c>
      <c r="Y5544">
        <v>0</v>
      </c>
      <c r="Z5544">
        <v>7.19</v>
      </c>
      <c r="AA5544" s="6">
        <f t="shared" si="173"/>
        <v>2.8</v>
      </c>
    </row>
    <row r="5545" spans="1:27" x14ac:dyDescent="0.3">
      <c r="A5545" s="5">
        <v>42996</v>
      </c>
      <c r="B5545" s="5" t="s">
        <v>403</v>
      </c>
      <c r="C5545" s="5" t="s">
        <v>429</v>
      </c>
      <c r="D5545" s="5" t="s">
        <v>383</v>
      </c>
      <c r="E5545" t="s">
        <v>270</v>
      </c>
      <c r="F5545" s="5" t="s">
        <v>37</v>
      </c>
      <c r="G5545" s="5" t="str">
        <f>INDEX(DB_FILM!B:B,MATCH($F5545,DB_FILM!$A:$A,0))</f>
        <v>2018</v>
      </c>
      <c r="H5545" s="5" t="str">
        <f>INDEX(DB_FILM!C:C,MATCH($F5545,DB_FILM!$A:$A,0))</f>
        <v xml:space="preserve">T </v>
      </c>
      <c r="I5545" s="9">
        <f>INDEX(DB_FILM!D:D,MATCH($F5545,DB_FILM!$A:$A,0))</f>
        <v>149</v>
      </c>
      <c r="J5545" s="5" t="str">
        <f>INDEX(DB_FILM!E:E,MATCH($F5545,DB_FILM!$A:$A,0))</f>
        <v>Action, Adventure, Fantasy</v>
      </c>
      <c r="K5545" s="6">
        <f>INDEX(DB_FILM!F:F,MATCH($F5545,DB_FILM!$A:$A,0))</f>
        <v>8.6</v>
      </c>
      <c r="L5545" s="5" t="str">
        <f>INDEX(DB_FILM!G:G,MATCH($F5545,DB_FILM!$A:$A,0))</f>
        <v>The Avengers and their allies must be willing to sacrifice all in an attempt to defeat the powerful Thanos before his blitz of devastation and ruin puts an end to the universe.</v>
      </c>
      <c r="M5545" s="5" t="str">
        <f>INDEX(DB_FILM!H:H,MATCH($F5545,DB_FILM!$A:$A,0))</f>
        <v xml:space="preserve">Anthony Russo, Joe Russo </v>
      </c>
      <c r="N5545" s="5" t="str">
        <f>INDEX(DB_FILM!I:I,MATCH($F5545,DB_FILM!$A:$A,0))</f>
        <v>Robert Downey Jr., Chris Hemsworth, Mark Ruffalo, Chris Evans</v>
      </c>
      <c r="O5545" s="7">
        <f>INDEX(DB_FILM!J:J,MATCH($F5545,DB_FILM!$A:$A,0))</f>
        <v>461893</v>
      </c>
      <c r="P5545" s="7">
        <f>INDEX(DB_FILM!K:K,MATCH($F5545,DB_FILM!$A:$A,0))</f>
        <v>678630000</v>
      </c>
      <c r="Q5545" s="5" t="s">
        <v>474</v>
      </c>
      <c r="R5545">
        <v>1.99</v>
      </c>
      <c r="S5545">
        <v>13</v>
      </c>
      <c r="T5545">
        <v>1</v>
      </c>
      <c r="U5545">
        <v>2218</v>
      </c>
      <c r="V5545">
        <v>1</v>
      </c>
      <c r="W5545" t="str">
        <f t="shared" si="172"/>
        <v>A</v>
      </c>
      <c r="X5545" t="s">
        <v>557</v>
      </c>
      <c r="Y5545">
        <v>0</v>
      </c>
      <c r="Z5545">
        <v>1.31</v>
      </c>
      <c r="AA5545" s="6">
        <f t="shared" si="173"/>
        <v>0.67999999999999994</v>
      </c>
    </row>
    <row r="5546" spans="1:27" x14ac:dyDescent="0.3">
      <c r="A5546" s="5">
        <v>42996</v>
      </c>
      <c r="B5546" s="5" t="s">
        <v>403</v>
      </c>
      <c r="C5546" s="5" t="s">
        <v>429</v>
      </c>
      <c r="D5546" s="5" t="s">
        <v>383</v>
      </c>
      <c r="E5546" t="s">
        <v>270</v>
      </c>
      <c r="F5546" s="5" t="s">
        <v>55</v>
      </c>
      <c r="G5546" s="5" t="str">
        <f>INDEX(DB_FILM!B:B,MATCH($F5546,DB_FILM!$A:$A,0))</f>
        <v>2002</v>
      </c>
      <c r="H5546" s="5" t="str">
        <f>INDEX(DB_FILM!C:C,MATCH($F5546,DB_FILM!$A:$A,0))</f>
        <v xml:space="preserve">VM14 </v>
      </c>
      <c r="I5546" s="9">
        <f>INDEX(DB_FILM!D:D,MATCH($F5546,DB_FILM!$A:$A,0))</f>
        <v>130</v>
      </c>
      <c r="J5546" s="5" t="str">
        <f>INDEX(DB_FILM!E:E,MATCH($F5546,DB_FILM!$A:$A,0))</f>
        <v>Crime, Drama</v>
      </c>
      <c r="K5546" s="6">
        <f>INDEX(DB_FILM!F:F,MATCH($F5546,DB_FILM!$A:$A,0))</f>
        <v>8.6</v>
      </c>
      <c r="L5546" s="5" t="str">
        <f>INDEX(DB_FILM!G:G,MATCH($F5546,DB_FILM!$A:$A,0))</f>
        <v>In the slums of Rio, two kids' paths diverge as one struggles to become a photographer and the other a kingpin.</v>
      </c>
      <c r="M5546" s="5" t="str">
        <f>INDEX(DB_FILM!H:H,MATCH($F5546,DB_FILM!$A:$A,0))</f>
        <v xml:space="preserve">Fernando Meirelles, Kátia Lund </v>
      </c>
      <c r="N5546" s="5" t="str">
        <f>INDEX(DB_FILM!I:I,MATCH($F5546,DB_FILM!$A:$A,0))</f>
        <v>Alexandre Rodrigues, Leandro Firmino, Matheus Nachtergaele, Phellipe Haagensen</v>
      </c>
      <c r="O5546" s="7">
        <f>INDEX(DB_FILM!J:J,MATCH($F5546,DB_FILM!$A:$A,0))</f>
        <v>615516</v>
      </c>
      <c r="P5546" s="7">
        <f>INDEX(DB_FILM!K:K,MATCH($F5546,DB_FILM!$A:$A,0))</f>
        <v>7560000</v>
      </c>
      <c r="Q5546" s="5" t="s">
        <v>474</v>
      </c>
      <c r="R5546">
        <v>7.99</v>
      </c>
      <c r="S5546">
        <v>22</v>
      </c>
      <c r="T5546">
        <v>1</v>
      </c>
      <c r="U5546">
        <v>2218</v>
      </c>
      <c r="V5546">
        <v>1</v>
      </c>
      <c r="W5546" t="str">
        <f t="shared" si="172"/>
        <v>A</v>
      </c>
      <c r="X5546" t="s">
        <v>575</v>
      </c>
      <c r="Y5546">
        <v>0</v>
      </c>
      <c r="Z5546">
        <v>4.1500000000000004</v>
      </c>
      <c r="AA5546" s="6">
        <f t="shared" si="173"/>
        <v>3.84</v>
      </c>
    </row>
    <row r="5547" spans="1:27" x14ac:dyDescent="0.3">
      <c r="A5547" s="5">
        <v>42996</v>
      </c>
      <c r="B5547" s="5" t="s">
        <v>403</v>
      </c>
      <c r="C5547" s="5" t="s">
        <v>429</v>
      </c>
      <c r="D5547" s="5" t="s">
        <v>383</v>
      </c>
      <c r="E5547" t="s">
        <v>270</v>
      </c>
      <c r="F5547" s="5" t="s">
        <v>23</v>
      </c>
      <c r="G5547" s="5" t="str">
        <f>INDEX(DB_FILM!B:B,MATCH($F5547,DB_FILM!$A:$A,0))</f>
        <v>1994</v>
      </c>
      <c r="H5547" s="5" t="str">
        <f>INDEX(DB_FILM!C:C,MATCH($F5547,DB_FILM!$A:$A,0))</f>
        <v xml:space="preserve">T </v>
      </c>
      <c r="I5547" s="9">
        <f>INDEX(DB_FILM!D:D,MATCH($F5547,DB_FILM!$A:$A,0))</f>
        <v>142</v>
      </c>
      <c r="J5547" s="5" t="str">
        <f>INDEX(DB_FILM!E:E,MATCH($F5547,DB_FILM!$A:$A,0))</f>
        <v>Drama, Romance</v>
      </c>
      <c r="K5547" s="6">
        <f>INDEX(DB_FILM!F:F,MATCH($F5547,DB_FILM!$A:$A,0))</f>
        <v>8.8000000000000007</v>
      </c>
      <c r="L5547" s="5" t="str">
        <f>INDEX(DB_FILM!G:G,MATCH($F5547,DB_FILM!$A:$A,0))</f>
        <v>The presidencies of Kennedy and Johnson, Vietnam, Watergate, and other history unfold through the perspective of an Alabama man with an IQ of 75.</v>
      </c>
      <c r="M5547" s="5" t="str">
        <f>INDEX(DB_FILM!H:H,MATCH($F5547,DB_FILM!$A:$A,0))</f>
        <v xml:space="preserve">Robert Zemeckis </v>
      </c>
      <c r="N5547" s="5" t="str">
        <f>INDEX(DB_FILM!I:I,MATCH($F5547,DB_FILM!$A:$A,0))</f>
        <v>Tom Hanks, Robin Wright, Gary Sinise, Sally Field</v>
      </c>
      <c r="O5547" s="7">
        <f>INDEX(DB_FILM!J:J,MATCH($F5547,DB_FILM!$A:$A,0))</f>
        <v>1512094</v>
      </c>
      <c r="P5547" s="7">
        <f>INDEX(DB_FILM!K:K,MATCH($F5547,DB_FILM!$A:$A,0))</f>
        <v>330250000</v>
      </c>
      <c r="Q5547" s="5" t="s">
        <v>476</v>
      </c>
      <c r="R5547">
        <v>13.99</v>
      </c>
      <c r="S5547">
        <v>5</v>
      </c>
      <c r="T5547">
        <v>2</v>
      </c>
      <c r="U5547">
        <v>2218</v>
      </c>
      <c r="V5547">
        <v>1</v>
      </c>
      <c r="W5547" t="str">
        <f t="shared" si="172"/>
        <v>B</v>
      </c>
      <c r="X5547" t="s">
        <v>556</v>
      </c>
      <c r="Y5547">
        <v>0</v>
      </c>
      <c r="Z5547">
        <v>8.25</v>
      </c>
      <c r="AA5547" s="6">
        <f t="shared" si="173"/>
        <v>5.74</v>
      </c>
    </row>
    <row r="5548" spans="1:27" x14ac:dyDescent="0.3">
      <c r="A5548" s="5">
        <v>42996</v>
      </c>
      <c r="B5548" t="s">
        <v>407</v>
      </c>
      <c r="C5548" t="s">
        <v>423</v>
      </c>
      <c r="D5548" t="s">
        <v>365</v>
      </c>
      <c r="E5548" t="s">
        <v>278</v>
      </c>
      <c r="F5548" t="s">
        <v>33</v>
      </c>
      <c r="G5548" s="5" t="str">
        <f>INDEX(DB_FILM!B:B,MATCH($F5548,DB_FILM!$A:$A,0))</f>
        <v>1975</v>
      </c>
      <c r="H5548" s="5" t="str">
        <f>INDEX(DB_FILM!C:C,MATCH($F5548,DB_FILM!$A:$A,0))</f>
        <v xml:space="preserve">VM14 </v>
      </c>
      <c r="I5548" s="9">
        <f>INDEX(DB_FILM!D:D,MATCH($F5548,DB_FILM!$A:$A,0))</f>
        <v>133</v>
      </c>
      <c r="J5548" s="5" t="str">
        <f>INDEX(DB_FILM!E:E,MATCH($F5548,DB_FILM!$A:$A,0))</f>
        <v>Drama</v>
      </c>
      <c r="K5548" s="6">
        <f>INDEX(DB_FILM!F:F,MATCH($F5548,DB_FILM!$A:$A,0))</f>
        <v>8.6999999999999993</v>
      </c>
      <c r="L5548" s="5" t="str">
        <f>INDEX(DB_FILM!G:G,MATCH($F5548,DB_FILM!$A:$A,0))</f>
        <v>A criminal pleads insanity after getting into trouble again and once in the mental institution rebels against the oppressive nurse and rallies up the scared patients.</v>
      </c>
      <c r="M5548" s="5" t="str">
        <f>INDEX(DB_FILM!H:H,MATCH($F5548,DB_FILM!$A:$A,0))</f>
        <v xml:space="preserve">Milos Forman </v>
      </c>
      <c r="N5548" s="5" t="str">
        <f>INDEX(DB_FILM!I:I,MATCH($F5548,DB_FILM!$A:$A,0))</f>
        <v>Jack Nicholson, Louise Fletcher, Michael Berryman, Peter Brocco</v>
      </c>
      <c r="O5548" s="7">
        <f>INDEX(DB_FILM!J:J,MATCH($F5548,DB_FILM!$A:$A,0))</f>
        <v>790579</v>
      </c>
      <c r="P5548" s="7">
        <f>INDEX(DB_FILM!K:K,MATCH($F5548,DB_FILM!$A:$A,0))</f>
        <v>112000000</v>
      </c>
      <c r="Q5548" t="s">
        <v>476</v>
      </c>
      <c r="R5548">
        <v>5.99</v>
      </c>
      <c r="S5548">
        <v>10</v>
      </c>
      <c r="T5548">
        <v>2</v>
      </c>
      <c r="U5548">
        <v>2219</v>
      </c>
      <c r="V5548">
        <v>1</v>
      </c>
      <c r="W5548" t="str">
        <f t="shared" si="172"/>
        <v>B</v>
      </c>
      <c r="X5548" t="s">
        <v>614</v>
      </c>
      <c r="Y5548">
        <v>0</v>
      </c>
      <c r="Z5548">
        <v>3.77</v>
      </c>
      <c r="AA5548" s="6">
        <f t="shared" si="173"/>
        <v>2.2200000000000002</v>
      </c>
    </row>
    <row r="5549" spans="1:27" x14ac:dyDescent="0.3">
      <c r="A5549" s="5">
        <v>42996</v>
      </c>
      <c r="B5549" s="5" t="s">
        <v>407</v>
      </c>
      <c r="C5549" s="5" t="s">
        <v>423</v>
      </c>
      <c r="D5549" s="5" t="s">
        <v>365</v>
      </c>
      <c r="E5549" t="s">
        <v>278</v>
      </c>
      <c r="F5549" s="5" t="s">
        <v>23</v>
      </c>
      <c r="G5549" s="5" t="str">
        <f>INDEX(DB_FILM!B:B,MATCH($F5549,DB_FILM!$A:$A,0))</f>
        <v>1994</v>
      </c>
      <c r="H5549" s="5" t="str">
        <f>INDEX(DB_FILM!C:C,MATCH($F5549,DB_FILM!$A:$A,0))</f>
        <v xml:space="preserve">T </v>
      </c>
      <c r="I5549" s="9">
        <f>INDEX(DB_FILM!D:D,MATCH($F5549,DB_FILM!$A:$A,0))</f>
        <v>142</v>
      </c>
      <c r="J5549" s="5" t="str">
        <f>INDEX(DB_FILM!E:E,MATCH($F5549,DB_FILM!$A:$A,0))</f>
        <v>Drama, Romance</v>
      </c>
      <c r="K5549" s="6">
        <f>INDEX(DB_FILM!F:F,MATCH($F5549,DB_FILM!$A:$A,0))</f>
        <v>8.8000000000000007</v>
      </c>
      <c r="L5549" s="5" t="str">
        <f>INDEX(DB_FILM!G:G,MATCH($F5549,DB_FILM!$A:$A,0))</f>
        <v>The presidencies of Kennedy and Johnson, Vietnam, Watergate, and other history unfold through the perspective of an Alabama man with an IQ of 75.</v>
      </c>
      <c r="M5549" s="5" t="str">
        <f>INDEX(DB_FILM!H:H,MATCH($F5549,DB_FILM!$A:$A,0))</f>
        <v xml:space="preserve">Robert Zemeckis </v>
      </c>
      <c r="N5549" s="5" t="str">
        <f>INDEX(DB_FILM!I:I,MATCH($F5549,DB_FILM!$A:$A,0))</f>
        <v>Tom Hanks, Robin Wright, Gary Sinise, Sally Field</v>
      </c>
      <c r="O5549" s="7">
        <f>INDEX(DB_FILM!J:J,MATCH($F5549,DB_FILM!$A:$A,0))</f>
        <v>1512094</v>
      </c>
      <c r="P5549" s="7">
        <f>INDEX(DB_FILM!K:K,MATCH($F5549,DB_FILM!$A:$A,0))</f>
        <v>330250000</v>
      </c>
      <c r="Q5549" s="5" t="s">
        <v>474</v>
      </c>
      <c r="R5549">
        <v>9.99</v>
      </c>
      <c r="S5549">
        <v>5</v>
      </c>
      <c r="T5549">
        <v>1</v>
      </c>
      <c r="U5549">
        <v>2219</v>
      </c>
      <c r="V5549">
        <v>1</v>
      </c>
      <c r="W5549" t="str">
        <f t="shared" si="172"/>
        <v>A</v>
      </c>
      <c r="X5549" t="s">
        <v>552</v>
      </c>
      <c r="Y5549">
        <v>0</v>
      </c>
      <c r="Z5549">
        <v>6.69</v>
      </c>
      <c r="AA5549" s="6">
        <f t="shared" si="173"/>
        <v>3.3</v>
      </c>
    </row>
    <row r="5550" spans="1:27" x14ac:dyDescent="0.3">
      <c r="A5550" s="5">
        <v>42996</v>
      </c>
      <c r="B5550" s="5" t="s">
        <v>407</v>
      </c>
      <c r="C5550" s="5" t="s">
        <v>423</v>
      </c>
      <c r="D5550" s="5" t="s">
        <v>365</v>
      </c>
      <c r="E5550" t="s">
        <v>278</v>
      </c>
      <c r="F5550" s="5" t="s">
        <v>13</v>
      </c>
      <c r="G5550" s="5" t="str">
        <f>INDEX(DB_FILM!B:B,MATCH($F5550,DB_FILM!$A:$A,0))</f>
        <v>1966</v>
      </c>
      <c r="H5550" s="5" t="str">
        <f>INDEX(DB_FILM!C:C,MATCH($F5550,DB_FILM!$A:$A,0))</f>
        <v xml:space="preserve">VM14 </v>
      </c>
      <c r="I5550" s="9">
        <f>INDEX(DB_FILM!D:D,MATCH($F5550,DB_FILM!$A:$A,0))</f>
        <v>161</v>
      </c>
      <c r="J5550" s="5" t="str">
        <f>INDEX(DB_FILM!E:E,MATCH($F5550,DB_FILM!$A:$A,0))</f>
        <v>Western</v>
      </c>
      <c r="K5550" s="6">
        <f>INDEX(DB_FILM!F:F,MATCH($F5550,DB_FILM!$A:$A,0))</f>
        <v>8.9</v>
      </c>
      <c r="L5550" s="5" t="str">
        <f>INDEX(DB_FILM!G:G,MATCH($F5550,DB_FILM!$A:$A,0))</f>
        <v>A bounty hunting scam joins two men in an uneasy alliance against a third in a race to find a fortune in gold buried in a remote cemetery.</v>
      </c>
      <c r="M5550" s="5" t="str">
        <f>INDEX(DB_FILM!H:H,MATCH($F5550,DB_FILM!$A:$A,0))</f>
        <v xml:space="preserve">Sergio Leone </v>
      </c>
      <c r="N5550" s="5" t="str">
        <f>INDEX(DB_FILM!I:I,MATCH($F5550,DB_FILM!$A:$A,0))</f>
        <v>Clint Eastwood, Eli Wallach, Lee Van Cleef, Aldo Giuffrè</v>
      </c>
      <c r="O5550" s="7">
        <f>INDEX(DB_FILM!J:J,MATCH($F5550,DB_FILM!$A:$A,0))</f>
        <v>589413</v>
      </c>
      <c r="P5550" s="7">
        <f>INDEX(DB_FILM!K:K,MATCH($F5550,DB_FILM!$A:$A,0))</f>
        <v>6100000</v>
      </c>
      <c r="Q5550" s="5" t="s">
        <v>476</v>
      </c>
      <c r="R5550">
        <v>9.99</v>
      </c>
      <c r="S5550">
        <v>49</v>
      </c>
      <c r="T5550">
        <v>2</v>
      </c>
      <c r="U5550">
        <v>2219</v>
      </c>
      <c r="V5550">
        <v>1</v>
      </c>
      <c r="W5550" t="str">
        <f t="shared" si="172"/>
        <v>B</v>
      </c>
      <c r="X5550" t="s">
        <v>518</v>
      </c>
      <c r="Y5550">
        <v>0</v>
      </c>
      <c r="Z5550">
        <v>6.89</v>
      </c>
      <c r="AA5550" s="6">
        <f t="shared" si="173"/>
        <v>3.1000000000000005</v>
      </c>
    </row>
    <row r="5551" spans="1:27" x14ac:dyDescent="0.3">
      <c r="A5551" s="5">
        <v>42996</v>
      </c>
      <c r="B5551" t="s">
        <v>399</v>
      </c>
      <c r="C5551" t="s">
        <v>443</v>
      </c>
      <c r="D5551" t="s">
        <v>341</v>
      </c>
      <c r="E5551" t="s">
        <v>299</v>
      </c>
      <c r="F5551" t="s">
        <v>47</v>
      </c>
      <c r="G5551" s="5" t="str">
        <f>INDEX(DB_FILM!B:B,MATCH($F5551,DB_FILM!$A:$A,0))</f>
        <v>1977</v>
      </c>
      <c r="H5551" s="5" t="str">
        <f>INDEX(DB_FILM!C:C,MATCH($F5551,DB_FILM!$A:$A,0))</f>
        <v xml:space="preserve">T </v>
      </c>
      <c r="I5551" s="9">
        <f>INDEX(DB_FILM!D:D,MATCH($F5551,DB_FILM!$A:$A,0))</f>
        <v>121</v>
      </c>
      <c r="J5551" s="5" t="str">
        <f>INDEX(DB_FILM!E:E,MATCH($F5551,DB_FILM!$A:$A,0))</f>
        <v>Action, Adventure, Fantasy</v>
      </c>
      <c r="K5551" s="6">
        <f>INDEX(DB_FILM!F:F,MATCH($F5551,DB_FILM!$A:$A,0))</f>
        <v>8.6</v>
      </c>
      <c r="L5551" s="5" t="str">
        <f>INDEX(DB_FILM!G:G,MATCH($F5551,DB_FILM!$A:$A,0))</f>
        <v>Luke Skywalker joins forces with a Jedi Knight, a cocky pilot, a Wookiee and two droids to save the galaxy from the Empire's world-destroying battle station, while also attempting to rescue Princess Leia from the evil Darth Vader.</v>
      </c>
      <c r="M5551" s="5" t="str">
        <f>INDEX(DB_FILM!H:H,MATCH($F5551,DB_FILM!$A:$A,0))</f>
        <v xml:space="preserve">George Lucas </v>
      </c>
      <c r="N5551" s="5" t="str">
        <f>INDEX(DB_FILM!I:I,MATCH($F5551,DB_FILM!$A:$A,0))</f>
        <v>Mark Hamill, Harrison Ford, Carrie Fisher, Alec Guinness</v>
      </c>
      <c r="O5551" s="7">
        <f>INDEX(DB_FILM!J:J,MATCH($F5551,DB_FILM!$A:$A,0))</f>
        <v>1070346</v>
      </c>
      <c r="P5551" s="7">
        <f>INDEX(DB_FILM!K:K,MATCH($F5551,DB_FILM!$A:$A,0))</f>
        <v>322740000</v>
      </c>
      <c r="Q5551" t="s">
        <v>475</v>
      </c>
      <c r="R5551">
        <v>5.99</v>
      </c>
      <c r="S5551">
        <v>18</v>
      </c>
      <c r="T5551">
        <v>3</v>
      </c>
      <c r="U5551">
        <v>2220</v>
      </c>
      <c r="V5551">
        <v>1</v>
      </c>
      <c r="W5551" t="str">
        <f t="shared" si="172"/>
        <v>C</v>
      </c>
      <c r="X5551" t="s">
        <v>588</v>
      </c>
      <c r="Y5551">
        <v>0</v>
      </c>
      <c r="Z5551">
        <v>5.09</v>
      </c>
      <c r="AA5551" s="6">
        <f t="shared" si="173"/>
        <v>0.90000000000000036</v>
      </c>
    </row>
    <row r="5552" spans="1:27" x14ac:dyDescent="0.3">
      <c r="A5552" s="5">
        <v>42996</v>
      </c>
      <c r="B5552" s="5" t="s">
        <v>399</v>
      </c>
      <c r="C5552" s="5" t="s">
        <v>443</v>
      </c>
      <c r="D5552" s="5" t="s">
        <v>341</v>
      </c>
      <c r="E5552" t="s">
        <v>299</v>
      </c>
      <c r="F5552" s="5" t="s">
        <v>67</v>
      </c>
      <c r="G5552" s="5" t="str">
        <f>INDEX(DB_FILM!B:B,MATCH($F5552,DB_FILM!$A:$A,0))</f>
        <v>1999</v>
      </c>
      <c r="H5552" s="5" t="str">
        <f>INDEX(DB_FILM!C:C,MATCH($F5552,DB_FILM!$A:$A,0))</f>
        <v xml:space="preserve">T </v>
      </c>
      <c r="I5552" s="9">
        <f>INDEX(DB_FILM!D:D,MATCH($F5552,DB_FILM!$A:$A,0))</f>
        <v>189</v>
      </c>
      <c r="J5552" s="5" t="str">
        <f>INDEX(DB_FILM!E:E,MATCH($F5552,DB_FILM!$A:$A,0))</f>
        <v>Crime, Drama, Fantasy</v>
      </c>
      <c r="K5552" s="6">
        <f>INDEX(DB_FILM!F:F,MATCH($F5552,DB_FILM!$A:$A,0))</f>
        <v>8.5</v>
      </c>
      <c r="L5552" s="5" t="str">
        <f>INDEX(DB_FILM!G:G,MATCH($F5552,DB_FILM!$A:$A,0))</f>
        <v>The lives of guards on Death Row are affected by one of their charges: a black man accused of child murder and rape, yet who has a mysterious gift.</v>
      </c>
      <c r="M5552" s="5" t="str">
        <f>INDEX(DB_FILM!H:H,MATCH($F5552,DB_FILM!$A:$A,0))</f>
        <v xml:space="preserve">Frank Darabont </v>
      </c>
      <c r="N5552" s="5" t="str">
        <f>INDEX(DB_FILM!I:I,MATCH($F5552,DB_FILM!$A:$A,0))</f>
        <v>Tom Hanks, Michael Clarke Duncan, David Morse, Bonnie Hunt</v>
      </c>
      <c r="O5552" s="7">
        <f>INDEX(DB_FILM!J:J,MATCH($F5552,DB_FILM!$A:$A,0))</f>
        <v>949343</v>
      </c>
      <c r="P5552" s="7">
        <f>INDEX(DB_FILM!K:K,MATCH($F5552,DB_FILM!$A:$A,0))</f>
        <v>136800000</v>
      </c>
      <c r="Q5552" s="5" t="s">
        <v>475</v>
      </c>
      <c r="R5552">
        <v>5.99</v>
      </c>
      <c r="S5552">
        <v>29</v>
      </c>
      <c r="T5552">
        <v>3</v>
      </c>
      <c r="U5552">
        <v>2220</v>
      </c>
      <c r="V5552">
        <v>3</v>
      </c>
      <c r="W5552" t="str">
        <f t="shared" si="172"/>
        <v>C</v>
      </c>
      <c r="X5552" t="s">
        <v>621</v>
      </c>
      <c r="Y5552">
        <v>0</v>
      </c>
      <c r="Z5552">
        <v>4.91</v>
      </c>
      <c r="AA5552" s="6">
        <f t="shared" si="173"/>
        <v>1.08</v>
      </c>
    </row>
    <row r="5553" spans="1:27" x14ac:dyDescent="0.3">
      <c r="A5553" s="5">
        <v>42997</v>
      </c>
      <c r="B5553" t="s">
        <v>412</v>
      </c>
      <c r="C5553" t="s">
        <v>465</v>
      </c>
      <c r="D5553" t="s">
        <v>279</v>
      </c>
      <c r="E5553" t="s">
        <v>272</v>
      </c>
      <c r="F5553" t="s">
        <v>73</v>
      </c>
      <c r="G5553" s="5" t="str">
        <f>INDEX(DB_FILM!B:B,MATCH($F5553,DB_FILM!$A:$A,0))</f>
        <v>2006</v>
      </c>
      <c r="H5553" s="5" t="str">
        <f>INDEX(DB_FILM!C:C,MATCH($F5553,DB_FILM!$A:$A,0))</f>
        <v xml:space="preserve">T </v>
      </c>
      <c r="I5553" s="9">
        <f>INDEX(DB_FILM!D:D,MATCH($F5553,DB_FILM!$A:$A,0))</f>
        <v>130</v>
      </c>
      <c r="J5553" s="5" t="str">
        <f>INDEX(DB_FILM!E:E,MATCH($F5553,DB_FILM!$A:$A,0))</f>
        <v>Drama, Mystery, Sci-Fi</v>
      </c>
      <c r="K5553" s="6">
        <f>INDEX(DB_FILM!F:F,MATCH($F5553,DB_FILM!$A:$A,0))</f>
        <v>8.5</v>
      </c>
      <c r="L5553" s="5" t="str">
        <f>INDEX(DB_FILM!G:G,MATCH($F5553,DB_FILM!$A:$A,0))</f>
        <v>After a tragic accident, two stage magicians engage in a battle to create the ultimate illusion while sacrificing everything they have to outwit each other.</v>
      </c>
      <c r="M5553" s="5" t="str">
        <f>INDEX(DB_FILM!H:H,MATCH($F5553,DB_FILM!$A:$A,0))</f>
        <v xml:space="preserve">Christopher Nolan </v>
      </c>
      <c r="N5553" s="5" t="str">
        <f>INDEX(DB_FILM!I:I,MATCH($F5553,DB_FILM!$A:$A,0))</f>
        <v>Christian Bale, Hugh Jackman, Scarlett Johansson, Michael Caine</v>
      </c>
      <c r="O5553" s="7">
        <f>INDEX(DB_FILM!J:J,MATCH($F5553,DB_FILM!$A:$A,0))</f>
        <v>1010590</v>
      </c>
      <c r="P5553" s="7">
        <f>INDEX(DB_FILM!K:K,MATCH($F5553,DB_FILM!$A:$A,0))</f>
        <v>53090000</v>
      </c>
      <c r="Q5553" t="s">
        <v>475</v>
      </c>
      <c r="R5553">
        <v>5.99</v>
      </c>
      <c r="S5553">
        <v>32</v>
      </c>
      <c r="T5553">
        <v>3</v>
      </c>
      <c r="U5553">
        <v>2221</v>
      </c>
      <c r="V5553">
        <v>2</v>
      </c>
      <c r="W5553" t="str">
        <f t="shared" si="172"/>
        <v>C</v>
      </c>
      <c r="X5553" t="s">
        <v>583</v>
      </c>
      <c r="Y5553">
        <v>0</v>
      </c>
      <c r="Z5553">
        <v>5.03</v>
      </c>
      <c r="AA5553" s="6">
        <f t="shared" si="173"/>
        <v>0.96</v>
      </c>
    </row>
    <row r="5554" spans="1:27" x14ac:dyDescent="0.3">
      <c r="A5554" s="5">
        <v>42997</v>
      </c>
      <c r="B5554" s="5" t="s">
        <v>412</v>
      </c>
      <c r="C5554" s="5" t="s">
        <v>465</v>
      </c>
      <c r="D5554" s="5" t="s">
        <v>279</v>
      </c>
      <c r="E5554" t="s">
        <v>272</v>
      </c>
      <c r="F5554" s="5" t="s">
        <v>21</v>
      </c>
      <c r="G5554" s="5" t="str">
        <f>INDEX(DB_FILM!B:B,MATCH($F5554,DB_FILM!$A:$A,0))</f>
        <v>1999</v>
      </c>
      <c r="H5554" s="5" t="str">
        <f>INDEX(DB_FILM!C:C,MATCH($F5554,DB_FILM!$A:$A,0))</f>
        <v xml:space="preserve">VM18 </v>
      </c>
      <c r="I5554" s="9">
        <f>INDEX(DB_FILM!D:D,MATCH($F5554,DB_FILM!$A:$A,0))</f>
        <v>139</v>
      </c>
      <c r="J5554" s="5" t="str">
        <f>INDEX(DB_FILM!E:E,MATCH($F5554,DB_FILM!$A:$A,0))</f>
        <v>Drama</v>
      </c>
      <c r="K5554" s="6">
        <f>INDEX(DB_FILM!F:F,MATCH($F5554,DB_FILM!$A:$A,0))</f>
        <v>8.8000000000000007</v>
      </c>
      <c r="L5554" s="5" t="str">
        <f>INDEX(DB_FILM!G:G,MATCH($F5554,DB_FILM!$A:$A,0))</f>
        <v>An insomniac office worker and a devil-may-care soapmaker form an underground fight club that evolves into something much, much more.</v>
      </c>
      <c r="M5554" s="5" t="str">
        <f>INDEX(DB_FILM!H:H,MATCH($F5554,DB_FILM!$A:$A,0))</f>
        <v xml:space="preserve">David Fincher </v>
      </c>
      <c r="N5554" s="5" t="str">
        <f>INDEX(DB_FILM!I:I,MATCH($F5554,DB_FILM!$A:$A,0))</f>
        <v>Brad Pitt, Edward Norton, Meat Loaf, Zach Grenier</v>
      </c>
      <c r="O5554" s="7">
        <f>INDEX(DB_FILM!J:J,MATCH($F5554,DB_FILM!$A:$A,0))</f>
        <v>1591794</v>
      </c>
      <c r="P5554" s="7">
        <f>INDEX(DB_FILM!K:K,MATCH($F5554,DB_FILM!$A:$A,0))</f>
        <v>37030000</v>
      </c>
      <c r="Q5554" s="5" t="s">
        <v>475</v>
      </c>
      <c r="R5554">
        <v>9.99</v>
      </c>
      <c r="S5554">
        <v>4</v>
      </c>
      <c r="T5554">
        <v>3</v>
      </c>
      <c r="U5554">
        <v>2221</v>
      </c>
      <c r="V5554">
        <v>1</v>
      </c>
      <c r="W5554" t="str">
        <f t="shared" si="172"/>
        <v>C</v>
      </c>
      <c r="X5554" t="s">
        <v>627</v>
      </c>
      <c r="Y5554">
        <v>0</v>
      </c>
      <c r="Z5554">
        <v>7.69</v>
      </c>
      <c r="AA5554" s="6">
        <f t="shared" si="173"/>
        <v>2.2999999999999998</v>
      </c>
    </row>
    <row r="5555" spans="1:27" x14ac:dyDescent="0.3">
      <c r="A5555" s="5">
        <v>42997</v>
      </c>
      <c r="B5555" s="5" t="s">
        <v>409</v>
      </c>
      <c r="C5555" s="5" t="s">
        <v>437</v>
      </c>
      <c r="D5555" s="5" t="s">
        <v>370</v>
      </c>
      <c r="E5555" t="s">
        <v>321</v>
      </c>
      <c r="F5555" s="5" t="s">
        <v>11</v>
      </c>
      <c r="G5555" s="5" t="str">
        <f>INDEX(DB_FILM!B:B,MATCH($F5555,DB_FILM!$A:$A,0))</f>
        <v>1993</v>
      </c>
      <c r="H5555" s="5" t="str">
        <f>INDEX(DB_FILM!C:C,MATCH($F5555,DB_FILM!$A:$A,0))</f>
        <v xml:space="preserve">T </v>
      </c>
      <c r="I5555" s="9">
        <f>INDEX(DB_FILM!D:D,MATCH($F5555,DB_FILM!$A:$A,0))</f>
        <v>195</v>
      </c>
      <c r="J5555" s="5" t="str">
        <f>INDEX(DB_FILM!E:E,MATCH($F5555,DB_FILM!$A:$A,0))</f>
        <v>Biography, Drama, History</v>
      </c>
      <c r="K5555" s="6">
        <f>INDEX(DB_FILM!F:F,MATCH($F5555,DB_FILM!$A:$A,0))</f>
        <v>8.9</v>
      </c>
      <c r="L5555" s="5" t="str">
        <f>INDEX(DB_FILM!G:G,MATCH($F5555,DB_FILM!$A:$A,0))</f>
        <v>In German-occupied Poland during World War II, Oskar Schindler gradually becomes concerned for his Jewish workforce after witnessing their persecution by the Nazi Germans.</v>
      </c>
      <c r="M5555" s="5" t="str">
        <f>INDEX(DB_FILM!H:H,MATCH($F5555,DB_FILM!$A:$A,0))</f>
        <v xml:space="preserve">Steven Spielberg </v>
      </c>
      <c r="N5555" s="5" t="str">
        <f>INDEX(DB_FILM!I:I,MATCH($F5555,DB_FILM!$A:$A,0))</f>
        <v>Liam Neeson, Ralph Fiennes, Ben Kingsley, Caroline Goodall</v>
      </c>
      <c r="O5555" s="7">
        <f>INDEX(DB_FILM!J:J,MATCH($F5555,DB_FILM!$A:$A,0))</f>
        <v>1025474</v>
      </c>
      <c r="P5555" s="7">
        <f>INDEX(DB_FILM!K:K,MATCH($F5555,DB_FILM!$A:$A,0))</f>
        <v>96070000</v>
      </c>
      <c r="Q5555" s="5" t="s">
        <v>474</v>
      </c>
      <c r="R5555">
        <v>3.99</v>
      </c>
      <c r="S5555">
        <v>48</v>
      </c>
      <c r="T5555">
        <v>1</v>
      </c>
      <c r="U5555">
        <v>2222</v>
      </c>
      <c r="V5555">
        <v>1</v>
      </c>
      <c r="W5555" t="str">
        <f t="shared" si="172"/>
        <v>A</v>
      </c>
      <c r="X5555" t="s">
        <v>538</v>
      </c>
      <c r="Y5555">
        <v>0</v>
      </c>
      <c r="Z5555">
        <v>2.67</v>
      </c>
      <c r="AA5555" s="6">
        <f t="shared" si="173"/>
        <v>1.3200000000000003</v>
      </c>
    </row>
    <row r="5556" spans="1:27" x14ac:dyDescent="0.3">
      <c r="A5556" s="5">
        <v>42997</v>
      </c>
      <c r="B5556" t="s">
        <v>409</v>
      </c>
      <c r="C5556" t="s">
        <v>437</v>
      </c>
      <c r="D5556" t="s">
        <v>370</v>
      </c>
      <c r="E5556" t="s">
        <v>321</v>
      </c>
      <c r="F5556" t="s">
        <v>51</v>
      </c>
      <c r="G5556" s="5" t="str">
        <f>INDEX(DB_FILM!B:B,MATCH($F5556,DB_FILM!$A:$A,0))</f>
        <v>1998</v>
      </c>
      <c r="H5556" s="5" t="str">
        <f>INDEX(DB_FILM!C:C,MATCH($F5556,DB_FILM!$A:$A,0))</f>
        <v xml:space="preserve">VM14 </v>
      </c>
      <c r="I5556" s="9">
        <f>INDEX(DB_FILM!D:D,MATCH($F5556,DB_FILM!$A:$A,0))</f>
        <v>169</v>
      </c>
      <c r="J5556" s="5" t="str">
        <f>INDEX(DB_FILM!E:E,MATCH($F5556,DB_FILM!$A:$A,0))</f>
        <v>Drama, War</v>
      </c>
      <c r="K5556" s="6">
        <f>INDEX(DB_FILM!F:F,MATCH($F5556,DB_FILM!$A:$A,0))</f>
        <v>8.6</v>
      </c>
      <c r="L5556" s="5" t="str">
        <f>INDEX(DB_FILM!G:G,MATCH($F5556,DB_FILM!$A:$A,0))</f>
        <v>Following the Normandy Landings, a group of U.S. soldiers go behind enemy lines to retrieve a paratrooper whose brothers have been killed in action.</v>
      </c>
      <c r="M5556" s="5" t="str">
        <f>INDEX(DB_FILM!H:H,MATCH($F5556,DB_FILM!$A:$A,0))</f>
        <v xml:space="preserve">Steven Spielberg </v>
      </c>
      <c r="N5556" s="5" t="str">
        <f>INDEX(DB_FILM!I:I,MATCH($F5556,DB_FILM!$A:$A,0))</f>
        <v>Tom Hanks, Matt Damon, Tom Sizemore, Edward Burns</v>
      </c>
      <c r="O5556" s="7">
        <f>INDEX(DB_FILM!J:J,MATCH($F5556,DB_FILM!$A:$A,0))</f>
        <v>1047650</v>
      </c>
      <c r="P5556" s="7">
        <f>INDEX(DB_FILM!K:K,MATCH($F5556,DB_FILM!$A:$A,0))</f>
        <v>216540000</v>
      </c>
      <c r="Q5556" t="s">
        <v>476</v>
      </c>
      <c r="R5556">
        <v>5.99</v>
      </c>
      <c r="S5556">
        <v>20</v>
      </c>
      <c r="T5556">
        <v>2</v>
      </c>
      <c r="U5556">
        <v>2222</v>
      </c>
      <c r="V5556">
        <v>1</v>
      </c>
      <c r="W5556" t="str">
        <f t="shared" si="172"/>
        <v>B</v>
      </c>
      <c r="X5556" t="s">
        <v>526</v>
      </c>
      <c r="Y5556">
        <v>0</v>
      </c>
      <c r="Z5556">
        <v>3.29</v>
      </c>
      <c r="AA5556" s="6">
        <f t="shared" si="173"/>
        <v>2.7</v>
      </c>
    </row>
    <row r="5557" spans="1:27" x14ac:dyDescent="0.3">
      <c r="A5557" s="5">
        <v>42997</v>
      </c>
      <c r="B5557" s="5" t="s">
        <v>409</v>
      </c>
      <c r="C5557" s="5" t="s">
        <v>437</v>
      </c>
      <c r="D5557" s="5" t="s">
        <v>370</v>
      </c>
      <c r="E5557" t="s">
        <v>321</v>
      </c>
      <c r="F5557" s="5" t="s">
        <v>89</v>
      </c>
      <c r="G5557" s="5" t="str">
        <f>INDEX(DB_FILM!B:B,MATCH($F5557,DB_FILM!$A:$A,0))</f>
        <v>2000</v>
      </c>
      <c r="H5557" s="5" t="str">
        <f>INDEX(DB_FILM!C:C,MATCH($F5557,DB_FILM!$A:$A,0))</f>
        <v xml:space="preserve">T </v>
      </c>
      <c r="I5557" s="9">
        <f>INDEX(DB_FILM!D:D,MATCH($F5557,DB_FILM!$A:$A,0))</f>
        <v>113</v>
      </c>
      <c r="J5557" s="5" t="str">
        <f>INDEX(DB_FILM!E:E,MATCH($F5557,DB_FILM!$A:$A,0))</f>
        <v>Mystery, Thriller</v>
      </c>
      <c r="K5557" s="6">
        <f>INDEX(DB_FILM!F:F,MATCH($F5557,DB_FILM!$A:$A,0))</f>
        <v>8.5</v>
      </c>
      <c r="L5557" s="5" t="str">
        <f>INDEX(DB_FILM!G:G,MATCH($F5557,DB_FILM!$A:$A,0))</f>
        <v>A man with short-term memory loss attempts to track down his wife's murderer.</v>
      </c>
      <c r="M5557" s="5" t="str">
        <f>INDEX(DB_FILM!H:H,MATCH($F5557,DB_FILM!$A:$A,0))</f>
        <v xml:space="preserve">Christopher Nolan </v>
      </c>
      <c r="N5557" s="5" t="str">
        <f>INDEX(DB_FILM!I:I,MATCH($F5557,DB_FILM!$A:$A,0))</f>
        <v>Guy Pearce, Carrie-Anne Moss, Joe Pantoliano, Mark Boone Junior</v>
      </c>
      <c r="O5557" s="7">
        <f>INDEX(DB_FILM!J:J,MATCH($F5557,DB_FILM!$A:$A,0))</f>
        <v>986815</v>
      </c>
      <c r="P5557" s="7">
        <f>INDEX(DB_FILM!K:K,MATCH($F5557,DB_FILM!$A:$A,0))</f>
        <v>25540000</v>
      </c>
      <c r="Q5557" s="5" t="s">
        <v>476</v>
      </c>
      <c r="R5557">
        <v>5.99</v>
      </c>
      <c r="S5557">
        <v>41</v>
      </c>
      <c r="T5557">
        <v>2</v>
      </c>
      <c r="U5557">
        <v>2222</v>
      </c>
      <c r="V5557">
        <v>1</v>
      </c>
      <c r="W5557" t="str">
        <f t="shared" si="172"/>
        <v>B</v>
      </c>
      <c r="X5557" t="s">
        <v>582</v>
      </c>
      <c r="Y5557">
        <v>0</v>
      </c>
      <c r="Z5557">
        <v>3.65</v>
      </c>
      <c r="AA5557" s="6">
        <f t="shared" si="173"/>
        <v>2.3400000000000003</v>
      </c>
    </row>
    <row r="5558" spans="1:27" x14ac:dyDescent="0.3">
      <c r="A5558" s="5">
        <v>42997</v>
      </c>
      <c r="B5558" s="5" t="s">
        <v>409</v>
      </c>
      <c r="C5558" s="5" t="s">
        <v>437</v>
      </c>
      <c r="D5558" s="5" t="s">
        <v>370</v>
      </c>
      <c r="E5558" t="s">
        <v>321</v>
      </c>
      <c r="F5558" s="5" t="s">
        <v>21</v>
      </c>
      <c r="G5558" s="5" t="str">
        <f>INDEX(DB_FILM!B:B,MATCH($F5558,DB_FILM!$A:$A,0))</f>
        <v>1999</v>
      </c>
      <c r="H5558" s="5" t="str">
        <f>INDEX(DB_FILM!C:C,MATCH($F5558,DB_FILM!$A:$A,0))</f>
        <v xml:space="preserve">VM18 </v>
      </c>
      <c r="I5558" s="9">
        <f>INDEX(DB_FILM!D:D,MATCH($F5558,DB_FILM!$A:$A,0))</f>
        <v>139</v>
      </c>
      <c r="J5558" s="5" t="str">
        <f>INDEX(DB_FILM!E:E,MATCH($F5558,DB_FILM!$A:$A,0))</f>
        <v>Drama</v>
      </c>
      <c r="K5558" s="6">
        <f>INDEX(DB_FILM!F:F,MATCH($F5558,DB_FILM!$A:$A,0))</f>
        <v>8.8000000000000007</v>
      </c>
      <c r="L5558" s="5" t="str">
        <f>INDEX(DB_FILM!G:G,MATCH($F5558,DB_FILM!$A:$A,0))</f>
        <v>An insomniac office worker and a devil-may-care soapmaker form an underground fight club that evolves into something much, much more.</v>
      </c>
      <c r="M5558" s="5" t="str">
        <f>INDEX(DB_FILM!H:H,MATCH($F5558,DB_FILM!$A:$A,0))</f>
        <v xml:space="preserve">David Fincher </v>
      </c>
      <c r="N5558" s="5" t="str">
        <f>INDEX(DB_FILM!I:I,MATCH($F5558,DB_FILM!$A:$A,0))</f>
        <v>Brad Pitt, Edward Norton, Meat Loaf, Zach Grenier</v>
      </c>
      <c r="O5558" s="7">
        <f>INDEX(DB_FILM!J:J,MATCH($F5558,DB_FILM!$A:$A,0))</f>
        <v>1591794</v>
      </c>
      <c r="P5558" s="7">
        <f>INDEX(DB_FILM!K:K,MATCH($F5558,DB_FILM!$A:$A,0))</f>
        <v>37030000</v>
      </c>
      <c r="Q5558" s="5" t="s">
        <v>476</v>
      </c>
      <c r="R5558">
        <v>5.99</v>
      </c>
      <c r="S5558">
        <v>4</v>
      </c>
      <c r="T5558">
        <v>2</v>
      </c>
      <c r="U5558">
        <v>2222</v>
      </c>
      <c r="V5558">
        <v>3</v>
      </c>
      <c r="W5558" t="str">
        <f t="shared" si="172"/>
        <v>B</v>
      </c>
      <c r="X5558" t="s">
        <v>585</v>
      </c>
      <c r="Y5558">
        <v>0</v>
      </c>
      <c r="Z5558">
        <v>3.95</v>
      </c>
      <c r="AA5558" s="6">
        <f t="shared" si="173"/>
        <v>2.04</v>
      </c>
    </row>
    <row r="5559" spans="1:27" x14ac:dyDescent="0.3">
      <c r="A5559" s="5">
        <v>42998</v>
      </c>
      <c r="B5559" t="s">
        <v>405</v>
      </c>
      <c r="C5559" t="s">
        <v>433</v>
      </c>
      <c r="D5559" t="s">
        <v>341</v>
      </c>
      <c r="E5559" t="s">
        <v>299</v>
      </c>
      <c r="F5559" t="s">
        <v>3</v>
      </c>
      <c r="G5559" s="5" t="str">
        <f>INDEX(DB_FILM!B:B,MATCH($F5559,DB_FILM!$A:$A,0))</f>
        <v>2008</v>
      </c>
      <c r="H5559" s="5" t="str">
        <f>INDEX(DB_FILM!C:C,MATCH($F5559,DB_FILM!$A:$A,0))</f>
        <v xml:space="preserve">T </v>
      </c>
      <c r="I5559" s="9">
        <f>INDEX(DB_FILM!D:D,MATCH($F5559,DB_FILM!$A:$A,0))</f>
        <v>152</v>
      </c>
      <c r="J5559" s="5" t="str">
        <f>INDEX(DB_FILM!E:E,MATCH($F5559,DB_FILM!$A:$A,0))</f>
        <v>Action, Crime, Drama</v>
      </c>
      <c r="K5559" s="6">
        <f>INDEX(DB_FILM!F:F,MATCH($F5559,DB_FILM!$A:$A,0))</f>
        <v>9</v>
      </c>
      <c r="L5559" s="5" t="str">
        <f>INDEX(DB_FILM!G:G,MATCH($F5559,DB_FILM!$A:$A,0))</f>
        <v>When the menace known as the Joker emerges from his mysterious past, he wreaks havoc and chaos on the people of Gotham. The Dark Knight must accept one of the greatest psychological and physical tests of his ability to fight injustice.</v>
      </c>
      <c r="M5559" s="5" t="str">
        <f>INDEX(DB_FILM!H:H,MATCH($F5559,DB_FILM!$A:$A,0))</f>
        <v xml:space="preserve">Christopher Nolan </v>
      </c>
      <c r="N5559" s="5" t="str">
        <f>INDEX(DB_FILM!I:I,MATCH($F5559,DB_FILM!$A:$A,0))</f>
        <v>Christian Bale, Heath Ledger, Aaron Eckhart, Michael Caine</v>
      </c>
      <c r="O5559" s="7">
        <f>INDEX(DB_FILM!J:J,MATCH($F5559,DB_FILM!$A:$A,0))</f>
        <v>1958004</v>
      </c>
      <c r="P5559" s="7">
        <f>INDEX(DB_FILM!K:K,MATCH($F5559,DB_FILM!$A:$A,0))</f>
        <v>534860000</v>
      </c>
      <c r="Q5559" t="s">
        <v>475</v>
      </c>
      <c r="R5559">
        <v>7.99</v>
      </c>
      <c r="S5559">
        <v>23</v>
      </c>
      <c r="T5559">
        <v>3</v>
      </c>
      <c r="U5559">
        <v>2223</v>
      </c>
      <c r="V5559">
        <v>1</v>
      </c>
      <c r="W5559" t="str">
        <f t="shared" si="172"/>
        <v>C</v>
      </c>
      <c r="X5559" t="s">
        <v>559</v>
      </c>
      <c r="Y5559">
        <v>0</v>
      </c>
      <c r="Z5559">
        <v>5.99</v>
      </c>
      <c r="AA5559" s="6">
        <f t="shared" si="173"/>
        <v>2</v>
      </c>
    </row>
    <row r="5560" spans="1:27" x14ac:dyDescent="0.3">
      <c r="A5560" s="5">
        <v>42998</v>
      </c>
      <c r="B5560" s="5" t="s">
        <v>405</v>
      </c>
      <c r="C5560" s="5" t="s">
        <v>433</v>
      </c>
      <c r="D5560" s="5" t="s">
        <v>341</v>
      </c>
      <c r="E5560" t="s">
        <v>299</v>
      </c>
      <c r="F5560" s="5" t="s">
        <v>61</v>
      </c>
      <c r="G5560" s="5" t="str">
        <f>INDEX(DB_FILM!B:B,MATCH($F5560,DB_FILM!$A:$A,0))</f>
        <v>1931</v>
      </c>
      <c r="H5560" s="5" t="str">
        <f>INDEX(DB_FILM!C:C,MATCH($F5560,DB_FILM!$A:$A,0))</f>
        <v xml:space="preserve">G </v>
      </c>
      <c r="I5560" s="9">
        <f>INDEX(DB_FILM!D:D,MATCH($F5560,DB_FILM!$A:$A,0))</f>
        <v>87</v>
      </c>
      <c r="J5560" s="5" t="str">
        <f>INDEX(DB_FILM!E:E,MATCH($F5560,DB_FILM!$A:$A,0))</f>
        <v>Comedy, Drama, Romance</v>
      </c>
      <c r="K5560" s="6">
        <f>INDEX(DB_FILM!F:F,MATCH($F5560,DB_FILM!$A:$A,0))</f>
        <v>8.6</v>
      </c>
      <c r="L5560" s="5" t="str">
        <f>INDEX(DB_FILM!G:G,MATCH($F5560,DB_FILM!$A:$A,0))</f>
        <v>With the aid of a wealthy erratic tippler, a dewy-eyed tramp who has fallen in love with a sightless flower girl accumulates money to be able to help her medically.</v>
      </c>
      <c r="M5560" s="5" t="str">
        <f>INDEX(DB_FILM!H:H,MATCH($F5560,DB_FILM!$A:$A,0))</f>
        <v xml:space="preserve">Charles Chaplin </v>
      </c>
      <c r="N5560" s="5" t="str">
        <f>INDEX(DB_FILM!I:I,MATCH($F5560,DB_FILM!$A:$A,0))</f>
        <v>Charles Chaplin, Virginia Cherrill, Florence Lee, Harry Myers</v>
      </c>
      <c r="O5560" s="7">
        <f>INDEX(DB_FILM!J:J,MATCH($F5560,DB_FILM!$A:$A,0))</f>
        <v>136907</v>
      </c>
      <c r="P5560" s="7">
        <f>INDEX(DB_FILM!K:K,MATCH($F5560,DB_FILM!$A:$A,0))</f>
        <v>20000</v>
      </c>
      <c r="Q5560" s="5" t="s">
        <v>475</v>
      </c>
      <c r="R5560">
        <v>7.99</v>
      </c>
      <c r="S5560">
        <v>26</v>
      </c>
      <c r="T5560">
        <v>3</v>
      </c>
      <c r="U5560">
        <v>2223</v>
      </c>
      <c r="V5560">
        <v>2</v>
      </c>
      <c r="W5560" t="str">
        <f t="shared" si="172"/>
        <v>C</v>
      </c>
      <c r="X5560" t="s">
        <v>535</v>
      </c>
      <c r="Y5560">
        <v>0</v>
      </c>
      <c r="Z5560">
        <v>5.75</v>
      </c>
      <c r="AA5560" s="6">
        <f t="shared" si="173"/>
        <v>2.2400000000000002</v>
      </c>
    </row>
    <row r="5561" spans="1:27" x14ac:dyDescent="0.3">
      <c r="A5561" s="5">
        <v>42998</v>
      </c>
      <c r="B5561" s="5" t="s">
        <v>405</v>
      </c>
      <c r="C5561" s="5" t="s">
        <v>433</v>
      </c>
      <c r="D5561" s="5" t="s">
        <v>341</v>
      </c>
      <c r="E5561" t="s">
        <v>299</v>
      </c>
      <c r="F5561" s="5" t="s">
        <v>55</v>
      </c>
      <c r="G5561" s="5" t="str">
        <f>INDEX(DB_FILM!B:B,MATCH($F5561,DB_FILM!$A:$A,0))</f>
        <v>2002</v>
      </c>
      <c r="H5561" s="5" t="str">
        <f>INDEX(DB_FILM!C:C,MATCH($F5561,DB_FILM!$A:$A,0))</f>
        <v xml:space="preserve">VM14 </v>
      </c>
      <c r="I5561" s="9">
        <f>INDEX(DB_FILM!D:D,MATCH($F5561,DB_FILM!$A:$A,0))</f>
        <v>130</v>
      </c>
      <c r="J5561" s="5" t="str">
        <f>INDEX(DB_FILM!E:E,MATCH($F5561,DB_FILM!$A:$A,0))</f>
        <v>Crime, Drama</v>
      </c>
      <c r="K5561" s="6">
        <f>INDEX(DB_FILM!F:F,MATCH($F5561,DB_FILM!$A:$A,0))</f>
        <v>8.6</v>
      </c>
      <c r="L5561" s="5" t="str">
        <f>INDEX(DB_FILM!G:G,MATCH($F5561,DB_FILM!$A:$A,0))</f>
        <v>In the slums of Rio, two kids' paths diverge as one struggles to become a photographer and the other a kingpin.</v>
      </c>
      <c r="M5561" s="5" t="str">
        <f>INDEX(DB_FILM!H:H,MATCH($F5561,DB_FILM!$A:$A,0))</f>
        <v xml:space="preserve">Fernando Meirelles, Kátia Lund </v>
      </c>
      <c r="N5561" s="5" t="str">
        <f>INDEX(DB_FILM!I:I,MATCH($F5561,DB_FILM!$A:$A,0))</f>
        <v>Alexandre Rodrigues, Leandro Firmino, Matheus Nachtergaele, Phellipe Haagensen</v>
      </c>
      <c r="O5561" s="7">
        <f>INDEX(DB_FILM!J:J,MATCH($F5561,DB_FILM!$A:$A,0))</f>
        <v>615516</v>
      </c>
      <c r="P5561" s="7">
        <f>INDEX(DB_FILM!K:K,MATCH($F5561,DB_FILM!$A:$A,0))</f>
        <v>7560000</v>
      </c>
      <c r="Q5561" s="5" t="s">
        <v>474</v>
      </c>
      <c r="R5561">
        <v>7.99</v>
      </c>
      <c r="S5561">
        <v>22</v>
      </c>
      <c r="T5561">
        <v>1</v>
      </c>
      <c r="U5561">
        <v>2223</v>
      </c>
      <c r="V5561">
        <v>1</v>
      </c>
      <c r="W5561" t="str">
        <f t="shared" si="172"/>
        <v>A</v>
      </c>
      <c r="X5561" t="s">
        <v>575</v>
      </c>
      <c r="Y5561">
        <v>0</v>
      </c>
      <c r="Z5561">
        <v>4.2300000000000004</v>
      </c>
      <c r="AA5561" s="6">
        <f t="shared" si="173"/>
        <v>3.76</v>
      </c>
    </row>
    <row r="5562" spans="1:27" x14ac:dyDescent="0.3">
      <c r="A5562" s="5">
        <v>42998</v>
      </c>
      <c r="B5562" t="s">
        <v>417</v>
      </c>
      <c r="C5562" t="s">
        <v>448</v>
      </c>
      <c r="D5562" t="s">
        <v>367</v>
      </c>
      <c r="E5562" t="s">
        <v>293</v>
      </c>
      <c r="F5562" t="s">
        <v>71</v>
      </c>
      <c r="G5562" s="5" t="str">
        <f>INDEX(DB_FILM!B:B,MATCH($F5562,DB_FILM!$A:$A,0))</f>
        <v>2000</v>
      </c>
      <c r="H5562" s="5" t="str">
        <f>INDEX(DB_FILM!C:C,MATCH($F5562,DB_FILM!$A:$A,0))</f>
        <v xml:space="preserve">T </v>
      </c>
      <c r="I5562" s="9">
        <f>INDEX(DB_FILM!D:D,MATCH($F5562,DB_FILM!$A:$A,0))</f>
        <v>155</v>
      </c>
      <c r="J5562" s="5" t="str">
        <f>INDEX(DB_FILM!E:E,MATCH($F5562,DB_FILM!$A:$A,0))</f>
        <v>Action, Adventure, Drama</v>
      </c>
      <c r="K5562" s="6">
        <f>INDEX(DB_FILM!F:F,MATCH($F5562,DB_FILM!$A:$A,0))</f>
        <v>8.5</v>
      </c>
      <c r="L5562" s="5" t="str">
        <f>INDEX(DB_FILM!G:G,MATCH($F5562,DB_FILM!$A:$A,0))</f>
        <v>When a Roman General is betrayed, and his family murdered by an emperor's corrupt son, he comes to Rome as a gladiator to seek revenge.</v>
      </c>
      <c r="M5562" s="5" t="str">
        <f>INDEX(DB_FILM!H:H,MATCH($F5562,DB_FILM!$A:$A,0))</f>
        <v xml:space="preserve">Ridley Scott </v>
      </c>
      <c r="N5562" s="5" t="str">
        <f>INDEX(DB_FILM!I:I,MATCH($F5562,DB_FILM!$A:$A,0))</f>
        <v>Russell Crowe, Joaquin Phoenix, Connie Nielsen, Oliver Reed</v>
      </c>
      <c r="O5562" s="7">
        <f>INDEX(DB_FILM!J:J,MATCH($F5562,DB_FILM!$A:$A,0))</f>
        <v>1149315</v>
      </c>
      <c r="P5562" s="7">
        <f>INDEX(DB_FILM!K:K,MATCH($F5562,DB_FILM!$A:$A,0))</f>
        <v>187710000</v>
      </c>
      <c r="Q5562" t="s">
        <v>474</v>
      </c>
      <c r="R5562">
        <v>7.99</v>
      </c>
      <c r="S5562">
        <v>31</v>
      </c>
      <c r="T5562">
        <v>1</v>
      </c>
      <c r="U5562">
        <v>2224</v>
      </c>
      <c r="V5562">
        <v>3</v>
      </c>
      <c r="W5562" t="str">
        <f t="shared" si="172"/>
        <v>A</v>
      </c>
      <c r="X5562" t="s">
        <v>577</v>
      </c>
      <c r="Y5562">
        <v>0</v>
      </c>
      <c r="Z5562">
        <v>5.03</v>
      </c>
      <c r="AA5562" s="6">
        <f t="shared" si="173"/>
        <v>2.96</v>
      </c>
    </row>
    <row r="5563" spans="1:27" x14ac:dyDescent="0.3">
      <c r="A5563" s="5">
        <v>42998</v>
      </c>
      <c r="B5563" s="5" t="s">
        <v>417</v>
      </c>
      <c r="C5563" s="5" t="s">
        <v>448</v>
      </c>
      <c r="D5563" s="5" t="s">
        <v>367</v>
      </c>
      <c r="E5563" t="s">
        <v>293</v>
      </c>
      <c r="F5563" s="5" t="s">
        <v>61</v>
      </c>
      <c r="G5563" s="5" t="str">
        <f>INDEX(DB_FILM!B:B,MATCH($F5563,DB_FILM!$A:$A,0))</f>
        <v>1931</v>
      </c>
      <c r="H5563" s="5" t="str">
        <f>INDEX(DB_FILM!C:C,MATCH($F5563,DB_FILM!$A:$A,0))</f>
        <v xml:space="preserve">G </v>
      </c>
      <c r="I5563" s="9">
        <f>INDEX(DB_FILM!D:D,MATCH($F5563,DB_FILM!$A:$A,0))</f>
        <v>87</v>
      </c>
      <c r="J5563" s="5" t="str">
        <f>INDEX(DB_FILM!E:E,MATCH($F5563,DB_FILM!$A:$A,0))</f>
        <v>Comedy, Drama, Romance</v>
      </c>
      <c r="K5563" s="6">
        <f>INDEX(DB_FILM!F:F,MATCH($F5563,DB_FILM!$A:$A,0))</f>
        <v>8.6</v>
      </c>
      <c r="L5563" s="5" t="str">
        <f>INDEX(DB_FILM!G:G,MATCH($F5563,DB_FILM!$A:$A,0))</f>
        <v>With the aid of a wealthy erratic tippler, a dewy-eyed tramp who has fallen in love with a sightless flower girl accumulates money to be able to help her medically.</v>
      </c>
      <c r="M5563" s="5" t="str">
        <f>INDEX(DB_FILM!H:H,MATCH($F5563,DB_FILM!$A:$A,0))</f>
        <v xml:space="preserve">Charles Chaplin </v>
      </c>
      <c r="N5563" s="5" t="str">
        <f>INDEX(DB_FILM!I:I,MATCH($F5563,DB_FILM!$A:$A,0))</f>
        <v>Charles Chaplin, Virginia Cherrill, Florence Lee, Harry Myers</v>
      </c>
      <c r="O5563" s="7">
        <f>INDEX(DB_FILM!J:J,MATCH($F5563,DB_FILM!$A:$A,0))</f>
        <v>136907</v>
      </c>
      <c r="P5563" s="7">
        <f>INDEX(DB_FILM!K:K,MATCH($F5563,DB_FILM!$A:$A,0))</f>
        <v>20000</v>
      </c>
      <c r="Q5563" s="5" t="s">
        <v>474</v>
      </c>
      <c r="R5563">
        <v>9.99</v>
      </c>
      <c r="S5563">
        <v>26</v>
      </c>
      <c r="T5563">
        <v>1</v>
      </c>
      <c r="U5563">
        <v>2224</v>
      </c>
      <c r="V5563">
        <v>1</v>
      </c>
      <c r="W5563" t="str">
        <f t="shared" si="172"/>
        <v>A</v>
      </c>
      <c r="X5563" t="s">
        <v>531</v>
      </c>
      <c r="Y5563">
        <v>0</v>
      </c>
      <c r="Z5563">
        <v>5.29</v>
      </c>
      <c r="AA5563" s="6">
        <f t="shared" si="173"/>
        <v>4.7</v>
      </c>
    </row>
    <row r="5564" spans="1:27" x14ac:dyDescent="0.3">
      <c r="A5564" s="5">
        <v>42998</v>
      </c>
      <c r="B5564" t="s">
        <v>415</v>
      </c>
      <c r="C5564" t="s">
        <v>433</v>
      </c>
      <c r="D5564" t="s">
        <v>345</v>
      </c>
      <c r="E5564" t="s">
        <v>290</v>
      </c>
      <c r="F5564" t="s">
        <v>67</v>
      </c>
      <c r="G5564" s="5" t="str">
        <f>INDEX(DB_FILM!B:B,MATCH($F5564,DB_FILM!$A:$A,0))</f>
        <v>1999</v>
      </c>
      <c r="H5564" s="5" t="str">
        <f>INDEX(DB_FILM!C:C,MATCH($F5564,DB_FILM!$A:$A,0))</f>
        <v xml:space="preserve">T </v>
      </c>
      <c r="I5564" s="9">
        <f>INDEX(DB_FILM!D:D,MATCH($F5564,DB_FILM!$A:$A,0))</f>
        <v>189</v>
      </c>
      <c r="J5564" s="5" t="str">
        <f>INDEX(DB_FILM!E:E,MATCH($F5564,DB_FILM!$A:$A,0))</f>
        <v>Crime, Drama, Fantasy</v>
      </c>
      <c r="K5564" s="6">
        <f>INDEX(DB_FILM!F:F,MATCH($F5564,DB_FILM!$A:$A,0))</f>
        <v>8.5</v>
      </c>
      <c r="L5564" s="5" t="str">
        <f>INDEX(DB_FILM!G:G,MATCH($F5564,DB_FILM!$A:$A,0))</f>
        <v>The lives of guards on Death Row are affected by one of their charges: a black man accused of child murder and rape, yet who has a mysterious gift.</v>
      </c>
      <c r="M5564" s="5" t="str">
        <f>INDEX(DB_FILM!H:H,MATCH($F5564,DB_FILM!$A:$A,0))</f>
        <v xml:space="preserve">Frank Darabont </v>
      </c>
      <c r="N5564" s="5" t="str">
        <f>INDEX(DB_FILM!I:I,MATCH($F5564,DB_FILM!$A:$A,0))</f>
        <v>Tom Hanks, Michael Clarke Duncan, David Morse, Bonnie Hunt</v>
      </c>
      <c r="O5564" s="7">
        <f>INDEX(DB_FILM!J:J,MATCH($F5564,DB_FILM!$A:$A,0))</f>
        <v>949343</v>
      </c>
      <c r="P5564" s="7">
        <f>INDEX(DB_FILM!K:K,MATCH($F5564,DB_FILM!$A:$A,0))</f>
        <v>136800000</v>
      </c>
      <c r="Q5564" t="s">
        <v>476</v>
      </c>
      <c r="R5564">
        <v>5.99</v>
      </c>
      <c r="S5564">
        <v>29</v>
      </c>
      <c r="T5564">
        <v>2</v>
      </c>
      <c r="U5564">
        <v>2225</v>
      </c>
      <c r="V5564">
        <v>1</v>
      </c>
      <c r="W5564" t="str">
        <f t="shared" si="172"/>
        <v>B</v>
      </c>
      <c r="X5564" t="s">
        <v>522</v>
      </c>
      <c r="Y5564">
        <v>0</v>
      </c>
      <c r="Z5564">
        <v>3.89</v>
      </c>
      <c r="AA5564" s="6">
        <f t="shared" si="173"/>
        <v>2.1</v>
      </c>
    </row>
    <row r="5565" spans="1:27" x14ac:dyDescent="0.3">
      <c r="A5565" s="5">
        <v>42998</v>
      </c>
      <c r="B5565" s="5" t="s">
        <v>415</v>
      </c>
      <c r="C5565" s="5" t="s">
        <v>433</v>
      </c>
      <c r="D5565" s="5" t="s">
        <v>345</v>
      </c>
      <c r="E5565" t="s">
        <v>290</v>
      </c>
      <c r="F5565" s="5" t="s">
        <v>7</v>
      </c>
      <c r="G5565" s="5" t="str">
        <f>INDEX(DB_FILM!B:B,MATCH($F5565,DB_FILM!$A:$A,0))</f>
        <v>1994</v>
      </c>
      <c r="H5565" s="5" t="str">
        <f>INDEX(DB_FILM!C:C,MATCH($F5565,DB_FILM!$A:$A,0))</f>
        <v xml:space="preserve">VM18 </v>
      </c>
      <c r="I5565" s="9">
        <f>INDEX(DB_FILM!D:D,MATCH($F5565,DB_FILM!$A:$A,0))</f>
        <v>154</v>
      </c>
      <c r="J5565" s="5" t="str">
        <f>INDEX(DB_FILM!E:E,MATCH($F5565,DB_FILM!$A:$A,0))</f>
        <v>Crime, Drama</v>
      </c>
      <c r="K5565" s="6">
        <f>INDEX(DB_FILM!F:F,MATCH($F5565,DB_FILM!$A:$A,0))</f>
        <v>8.9</v>
      </c>
      <c r="L5565" s="5" t="str">
        <f>INDEX(DB_FILM!G:G,MATCH($F5565,DB_FILM!$A:$A,0))</f>
        <v>The lives of two mob hitmen, a boxer, a gangster's wife, and a pair of diner bandits intertwine in four tales of violence and redemption.</v>
      </c>
      <c r="M5565" s="5" t="str">
        <f>INDEX(DB_FILM!H:H,MATCH($F5565,DB_FILM!$A:$A,0))</f>
        <v xml:space="preserve">Quentin Tarantino </v>
      </c>
      <c r="N5565" s="5" t="str">
        <f>INDEX(DB_FILM!I:I,MATCH($F5565,DB_FILM!$A:$A,0))</f>
        <v>John Travolta, Uma Thurman, Samuel L. Jackson, Bruce Willis</v>
      </c>
      <c r="O5565" s="7">
        <f>INDEX(DB_FILM!J:J,MATCH($F5565,DB_FILM!$A:$A,0))</f>
        <v>1552837</v>
      </c>
      <c r="P5565" s="7">
        <f>INDEX(DB_FILM!K:K,MATCH($F5565,DB_FILM!$A:$A,0))</f>
        <v>107930000</v>
      </c>
      <c r="Q5565" s="5" t="s">
        <v>476</v>
      </c>
      <c r="R5565">
        <v>7.99</v>
      </c>
      <c r="S5565">
        <v>45</v>
      </c>
      <c r="T5565">
        <v>2</v>
      </c>
      <c r="U5565">
        <v>2225</v>
      </c>
      <c r="V5565">
        <v>1</v>
      </c>
      <c r="W5565" t="str">
        <f t="shared" si="172"/>
        <v>B</v>
      </c>
      <c r="X5565" t="s">
        <v>551</v>
      </c>
      <c r="Y5565">
        <v>0</v>
      </c>
      <c r="Z5565">
        <v>4.3899999999999997</v>
      </c>
      <c r="AA5565" s="6">
        <f t="shared" si="173"/>
        <v>3.6000000000000005</v>
      </c>
    </row>
    <row r="5566" spans="1:27" x14ac:dyDescent="0.3">
      <c r="A5566" s="5">
        <v>42998</v>
      </c>
      <c r="B5566" s="5" t="s">
        <v>415</v>
      </c>
      <c r="C5566" s="5" t="s">
        <v>433</v>
      </c>
      <c r="D5566" s="5" t="s">
        <v>345</v>
      </c>
      <c r="E5566" t="s">
        <v>290</v>
      </c>
      <c r="F5566" s="5" t="s">
        <v>11</v>
      </c>
      <c r="G5566" s="5" t="str">
        <f>INDEX(DB_FILM!B:B,MATCH($F5566,DB_FILM!$A:$A,0))</f>
        <v>1993</v>
      </c>
      <c r="H5566" s="5" t="str">
        <f>INDEX(DB_FILM!C:C,MATCH($F5566,DB_FILM!$A:$A,0))</f>
        <v xml:space="preserve">T </v>
      </c>
      <c r="I5566" s="9">
        <f>INDEX(DB_FILM!D:D,MATCH($F5566,DB_FILM!$A:$A,0))</f>
        <v>195</v>
      </c>
      <c r="J5566" s="5" t="str">
        <f>INDEX(DB_FILM!E:E,MATCH($F5566,DB_FILM!$A:$A,0))</f>
        <v>Biography, Drama, History</v>
      </c>
      <c r="K5566" s="6">
        <f>INDEX(DB_FILM!F:F,MATCH($F5566,DB_FILM!$A:$A,0))</f>
        <v>8.9</v>
      </c>
      <c r="L5566" s="5" t="str">
        <f>INDEX(DB_FILM!G:G,MATCH($F5566,DB_FILM!$A:$A,0))</f>
        <v>In German-occupied Poland during World War II, Oskar Schindler gradually becomes concerned for his Jewish workforce after witnessing their persecution by the Nazi Germans.</v>
      </c>
      <c r="M5566" s="5" t="str">
        <f>INDEX(DB_FILM!H:H,MATCH($F5566,DB_FILM!$A:$A,0))</f>
        <v xml:space="preserve">Steven Spielberg </v>
      </c>
      <c r="N5566" s="5" t="str">
        <f>INDEX(DB_FILM!I:I,MATCH($F5566,DB_FILM!$A:$A,0))</f>
        <v>Liam Neeson, Ralph Fiennes, Ben Kingsley, Caroline Goodall</v>
      </c>
      <c r="O5566" s="7">
        <f>INDEX(DB_FILM!J:J,MATCH($F5566,DB_FILM!$A:$A,0))</f>
        <v>1025474</v>
      </c>
      <c r="P5566" s="7">
        <f>INDEX(DB_FILM!K:K,MATCH($F5566,DB_FILM!$A:$A,0))</f>
        <v>96070000</v>
      </c>
      <c r="Q5566" s="5" t="s">
        <v>476</v>
      </c>
      <c r="R5566">
        <v>13.99</v>
      </c>
      <c r="S5566">
        <v>48</v>
      </c>
      <c r="T5566">
        <v>2</v>
      </c>
      <c r="U5566">
        <v>2225</v>
      </c>
      <c r="V5566">
        <v>1</v>
      </c>
      <c r="W5566" t="str">
        <f t="shared" si="172"/>
        <v>B</v>
      </c>
      <c r="X5566" t="s">
        <v>584</v>
      </c>
      <c r="Y5566">
        <v>0</v>
      </c>
      <c r="Z5566">
        <v>6.99</v>
      </c>
      <c r="AA5566" s="6">
        <f t="shared" si="173"/>
        <v>7</v>
      </c>
    </row>
    <row r="5567" spans="1:27" x14ac:dyDescent="0.3">
      <c r="A5567" s="5">
        <v>42998</v>
      </c>
      <c r="B5567" s="5" t="s">
        <v>409</v>
      </c>
      <c r="C5567" s="5" t="s">
        <v>450</v>
      </c>
      <c r="D5567" s="5" t="s">
        <v>298</v>
      </c>
      <c r="E5567" t="s">
        <v>299</v>
      </c>
      <c r="F5567" s="5" t="s">
        <v>35</v>
      </c>
      <c r="G5567" s="5" t="str">
        <f>INDEX(DB_FILM!B:B,MATCH($F5567,DB_FILM!$A:$A,0))</f>
        <v>1954</v>
      </c>
      <c r="H5567" s="5" t="str">
        <f>INDEX(DB_FILM!C:C,MATCH($F5567,DB_FILM!$A:$A,0))</f>
        <v xml:space="preserve">T </v>
      </c>
      <c r="I5567" s="9">
        <f>INDEX(DB_FILM!D:D,MATCH($F5567,DB_FILM!$A:$A,0))</f>
        <v>207</v>
      </c>
      <c r="J5567" s="5" t="str">
        <f>INDEX(DB_FILM!E:E,MATCH($F5567,DB_FILM!$A:$A,0))</f>
        <v>Adventure, Drama</v>
      </c>
      <c r="K5567" s="6">
        <f>INDEX(DB_FILM!F:F,MATCH($F5567,DB_FILM!$A:$A,0))</f>
        <v>8.6999999999999993</v>
      </c>
      <c r="L5567" s="5" t="str">
        <f>INDEX(DB_FILM!G:G,MATCH($F5567,DB_FILM!$A:$A,0))</f>
        <v>A poor village under attack by bandits recruits seven unemployed samurai to help them defend themselves.</v>
      </c>
      <c r="M5567" s="5" t="str">
        <f>INDEX(DB_FILM!H:H,MATCH($F5567,DB_FILM!$A:$A,0))</f>
        <v xml:space="preserve">Akira Kurosawa </v>
      </c>
      <c r="N5567" s="5" t="str">
        <f>INDEX(DB_FILM!I:I,MATCH($F5567,DB_FILM!$A:$A,0))</f>
        <v>Toshirô Mifune, Takashi Shimura, Keiko Tsushima, Yukiko Shimazaki</v>
      </c>
      <c r="O5567" s="7">
        <f>INDEX(DB_FILM!J:J,MATCH($F5567,DB_FILM!$A:$A,0))</f>
        <v>269393</v>
      </c>
      <c r="P5567" s="7">
        <f>INDEX(DB_FILM!K:K,MATCH($F5567,DB_FILM!$A:$A,0))</f>
        <v>270000</v>
      </c>
      <c r="Q5567" s="5" t="s">
        <v>474</v>
      </c>
      <c r="R5567">
        <v>3.99</v>
      </c>
      <c r="S5567">
        <v>11</v>
      </c>
      <c r="T5567">
        <v>1</v>
      </c>
      <c r="U5567">
        <v>2226</v>
      </c>
      <c r="V5567">
        <v>2</v>
      </c>
      <c r="W5567" t="str">
        <f t="shared" si="172"/>
        <v>A</v>
      </c>
      <c r="X5567" t="s">
        <v>625</v>
      </c>
      <c r="Y5567">
        <v>0</v>
      </c>
      <c r="Z5567">
        <v>2.19</v>
      </c>
      <c r="AA5567" s="6">
        <f t="shared" si="173"/>
        <v>1.8000000000000003</v>
      </c>
    </row>
    <row r="5568" spans="1:27" x14ac:dyDescent="0.3">
      <c r="A5568" s="5">
        <v>42998</v>
      </c>
      <c r="B5568" t="s">
        <v>409</v>
      </c>
      <c r="C5568" t="s">
        <v>450</v>
      </c>
      <c r="D5568" t="s">
        <v>298</v>
      </c>
      <c r="E5568" t="s">
        <v>299</v>
      </c>
      <c r="F5568" t="s">
        <v>81</v>
      </c>
      <c r="G5568" s="5" t="str">
        <f>INDEX(DB_FILM!B:B,MATCH($F5568,DB_FILM!$A:$A,0))</f>
        <v>1979</v>
      </c>
      <c r="H5568" s="5" t="str">
        <f>INDEX(DB_FILM!C:C,MATCH($F5568,DB_FILM!$A:$A,0))</f>
        <v xml:space="preserve">VM14 </v>
      </c>
      <c r="I5568" s="9">
        <f>INDEX(DB_FILM!D:D,MATCH($F5568,DB_FILM!$A:$A,0))</f>
        <v>147</v>
      </c>
      <c r="J5568" s="5" t="str">
        <f>INDEX(DB_FILM!E:E,MATCH($F5568,DB_FILM!$A:$A,0))</f>
        <v>Drama, War</v>
      </c>
      <c r="K5568" s="6">
        <f>INDEX(DB_FILM!F:F,MATCH($F5568,DB_FILM!$A:$A,0))</f>
        <v>8.5</v>
      </c>
      <c r="L5568" s="5" t="str">
        <f>INDEX(DB_FILM!G:G,MATCH($F5568,DB_FILM!$A:$A,0))</f>
        <v>During the Vietnam War, Captain Willard is sent on a dangerous mission into Cambodia to assassinate a renegade Colonel who has set himself up as a god among a local tribe.</v>
      </c>
      <c r="M5568" s="5" t="str">
        <f>INDEX(DB_FILM!H:H,MATCH($F5568,DB_FILM!$A:$A,0))</f>
        <v xml:space="preserve">Francis Ford Coppola </v>
      </c>
      <c r="N5568" s="5" t="str">
        <f>INDEX(DB_FILM!I:I,MATCH($F5568,DB_FILM!$A:$A,0))</f>
        <v>Martin Sheen, Marlon Brando, Robert Duvall, Frederic Forrest</v>
      </c>
      <c r="O5568" s="7">
        <f>INDEX(DB_FILM!J:J,MATCH($F5568,DB_FILM!$A:$A,0))</f>
        <v>522714</v>
      </c>
      <c r="P5568" s="7">
        <f>INDEX(DB_FILM!K:K,MATCH($F5568,DB_FILM!$A:$A,0))</f>
        <v>83470000</v>
      </c>
      <c r="Q5568" t="s">
        <v>474</v>
      </c>
      <c r="R5568">
        <v>5.99</v>
      </c>
      <c r="S5568">
        <v>37</v>
      </c>
      <c r="T5568">
        <v>1</v>
      </c>
      <c r="U5568">
        <v>2226</v>
      </c>
      <c r="V5568">
        <v>1</v>
      </c>
      <c r="W5568" t="str">
        <f t="shared" si="172"/>
        <v>A</v>
      </c>
      <c r="X5568" t="s">
        <v>612</v>
      </c>
      <c r="Y5568">
        <v>5</v>
      </c>
      <c r="Z5568">
        <v>3.53</v>
      </c>
      <c r="AA5568" s="6">
        <f t="shared" si="173"/>
        <v>2.4600000000000004</v>
      </c>
    </row>
    <row r="5569" spans="1:27" x14ac:dyDescent="0.3">
      <c r="A5569" s="5">
        <v>42999</v>
      </c>
      <c r="B5569" t="s">
        <v>403</v>
      </c>
      <c r="C5569" t="s">
        <v>419</v>
      </c>
      <c r="D5569" t="s">
        <v>294</v>
      </c>
      <c r="E5569" t="s">
        <v>295</v>
      </c>
      <c r="F5569" t="s">
        <v>23</v>
      </c>
      <c r="G5569" s="5" t="str">
        <f>INDEX(DB_FILM!B:B,MATCH($F5569,DB_FILM!$A:$A,0))</f>
        <v>1994</v>
      </c>
      <c r="H5569" s="5" t="str">
        <f>INDEX(DB_FILM!C:C,MATCH($F5569,DB_FILM!$A:$A,0))</f>
        <v xml:space="preserve">T </v>
      </c>
      <c r="I5569" s="9">
        <f>INDEX(DB_FILM!D:D,MATCH($F5569,DB_FILM!$A:$A,0))</f>
        <v>142</v>
      </c>
      <c r="J5569" s="5" t="str">
        <f>INDEX(DB_FILM!E:E,MATCH($F5569,DB_FILM!$A:$A,0))</f>
        <v>Drama, Romance</v>
      </c>
      <c r="K5569" s="6">
        <f>INDEX(DB_FILM!F:F,MATCH($F5569,DB_FILM!$A:$A,0))</f>
        <v>8.8000000000000007</v>
      </c>
      <c r="L5569" s="5" t="str">
        <f>INDEX(DB_FILM!G:G,MATCH($F5569,DB_FILM!$A:$A,0))</f>
        <v>The presidencies of Kennedy and Johnson, Vietnam, Watergate, and other history unfold through the perspective of an Alabama man with an IQ of 75.</v>
      </c>
      <c r="M5569" s="5" t="str">
        <f>INDEX(DB_FILM!H:H,MATCH($F5569,DB_FILM!$A:$A,0))</f>
        <v xml:space="preserve">Robert Zemeckis </v>
      </c>
      <c r="N5569" s="5" t="str">
        <f>INDEX(DB_FILM!I:I,MATCH($F5569,DB_FILM!$A:$A,0))</f>
        <v>Tom Hanks, Robin Wright, Gary Sinise, Sally Field</v>
      </c>
      <c r="O5569" s="7">
        <f>INDEX(DB_FILM!J:J,MATCH($F5569,DB_FILM!$A:$A,0))</f>
        <v>1512094</v>
      </c>
      <c r="P5569" s="7">
        <f>INDEX(DB_FILM!K:K,MATCH($F5569,DB_FILM!$A:$A,0))</f>
        <v>330250000</v>
      </c>
      <c r="Q5569" t="s">
        <v>474</v>
      </c>
      <c r="R5569">
        <v>5.99</v>
      </c>
      <c r="S5569">
        <v>5</v>
      </c>
      <c r="T5569">
        <v>1</v>
      </c>
      <c r="U5569">
        <v>2227</v>
      </c>
      <c r="V5569">
        <v>1</v>
      </c>
      <c r="W5569" t="str">
        <f t="shared" si="172"/>
        <v>A</v>
      </c>
      <c r="X5569" t="s">
        <v>552</v>
      </c>
      <c r="Y5569">
        <v>5</v>
      </c>
      <c r="Z5569">
        <v>4.1900000000000004</v>
      </c>
      <c r="AA5569" s="6">
        <f t="shared" si="173"/>
        <v>1.7999999999999998</v>
      </c>
    </row>
    <row r="5570" spans="1:27" x14ac:dyDescent="0.3">
      <c r="A5570" s="5">
        <v>42999</v>
      </c>
      <c r="B5570" t="s">
        <v>401</v>
      </c>
      <c r="C5570" t="s">
        <v>425</v>
      </c>
      <c r="D5570" t="s">
        <v>345</v>
      </c>
      <c r="E5570" t="s">
        <v>290</v>
      </c>
      <c r="F5570" t="s">
        <v>67</v>
      </c>
      <c r="G5570" s="5" t="str">
        <f>INDEX(DB_FILM!B:B,MATCH($F5570,DB_FILM!$A:$A,0))</f>
        <v>1999</v>
      </c>
      <c r="H5570" s="5" t="str">
        <f>INDEX(DB_FILM!C:C,MATCH($F5570,DB_FILM!$A:$A,0))</f>
        <v xml:space="preserve">T </v>
      </c>
      <c r="I5570" s="9">
        <f>INDEX(DB_FILM!D:D,MATCH($F5570,DB_FILM!$A:$A,0))</f>
        <v>189</v>
      </c>
      <c r="J5570" s="5" t="str">
        <f>INDEX(DB_FILM!E:E,MATCH($F5570,DB_FILM!$A:$A,0))</f>
        <v>Crime, Drama, Fantasy</v>
      </c>
      <c r="K5570" s="6">
        <f>INDEX(DB_FILM!F:F,MATCH($F5570,DB_FILM!$A:$A,0))</f>
        <v>8.5</v>
      </c>
      <c r="L5570" s="5" t="str">
        <f>INDEX(DB_FILM!G:G,MATCH($F5570,DB_FILM!$A:$A,0))</f>
        <v>The lives of guards on Death Row are affected by one of their charges: a black man accused of child murder and rape, yet who has a mysterious gift.</v>
      </c>
      <c r="M5570" s="5" t="str">
        <f>INDEX(DB_FILM!H:H,MATCH($F5570,DB_FILM!$A:$A,0))</f>
        <v xml:space="preserve">Frank Darabont </v>
      </c>
      <c r="N5570" s="5" t="str">
        <f>INDEX(DB_FILM!I:I,MATCH($F5570,DB_FILM!$A:$A,0))</f>
        <v>Tom Hanks, Michael Clarke Duncan, David Morse, Bonnie Hunt</v>
      </c>
      <c r="O5570" s="7">
        <f>INDEX(DB_FILM!J:J,MATCH($F5570,DB_FILM!$A:$A,0))</f>
        <v>949343</v>
      </c>
      <c r="P5570" s="7">
        <f>INDEX(DB_FILM!K:K,MATCH($F5570,DB_FILM!$A:$A,0))</f>
        <v>136800000</v>
      </c>
      <c r="Q5570" t="s">
        <v>476</v>
      </c>
      <c r="R5570">
        <v>9.99</v>
      </c>
      <c r="S5570">
        <v>29</v>
      </c>
      <c r="T5570">
        <v>2</v>
      </c>
      <c r="U5570">
        <v>2228</v>
      </c>
      <c r="V5570">
        <v>3</v>
      </c>
      <c r="W5570" t="str">
        <f t="shared" ref="W5570:W5633" si="174">IF(T5570=1,"A",IF(T5570=2,"B",IF(T5570=3,"C")))</f>
        <v>B</v>
      </c>
      <c r="X5570" t="s">
        <v>522</v>
      </c>
      <c r="Y5570">
        <v>0</v>
      </c>
      <c r="Z5570">
        <v>6.29</v>
      </c>
      <c r="AA5570" s="6">
        <f t="shared" ref="AA5570:AA5633" si="175">R5570-Z5570</f>
        <v>3.7</v>
      </c>
    </row>
    <row r="5571" spans="1:27" x14ac:dyDescent="0.3">
      <c r="A5571" s="5">
        <v>43000</v>
      </c>
      <c r="B5571" s="5" t="s">
        <v>412</v>
      </c>
      <c r="C5571" s="5" t="s">
        <v>429</v>
      </c>
      <c r="D5571" s="5" t="s">
        <v>332</v>
      </c>
      <c r="E5571" t="s">
        <v>290</v>
      </c>
      <c r="F5571" s="5" t="s">
        <v>3</v>
      </c>
      <c r="G5571" s="5" t="str">
        <f>INDEX(DB_FILM!B:B,MATCH($F5571,DB_FILM!$A:$A,0))</f>
        <v>2008</v>
      </c>
      <c r="H5571" s="5" t="str">
        <f>INDEX(DB_FILM!C:C,MATCH($F5571,DB_FILM!$A:$A,0))</f>
        <v xml:space="preserve">T </v>
      </c>
      <c r="I5571" s="9">
        <f>INDEX(DB_FILM!D:D,MATCH($F5571,DB_FILM!$A:$A,0))</f>
        <v>152</v>
      </c>
      <c r="J5571" s="5" t="str">
        <f>INDEX(DB_FILM!E:E,MATCH($F5571,DB_FILM!$A:$A,0))</f>
        <v>Action, Crime, Drama</v>
      </c>
      <c r="K5571" s="6">
        <f>INDEX(DB_FILM!F:F,MATCH($F5571,DB_FILM!$A:$A,0))</f>
        <v>9</v>
      </c>
      <c r="L5571" s="5" t="str">
        <f>INDEX(DB_FILM!G:G,MATCH($F5571,DB_FILM!$A:$A,0))</f>
        <v>When the menace known as the Joker emerges from his mysterious past, he wreaks havoc and chaos on the people of Gotham. The Dark Knight must accept one of the greatest psychological and physical tests of his ability to fight injustice.</v>
      </c>
      <c r="M5571" s="5" t="str">
        <f>INDEX(DB_FILM!H:H,MATCH($F5571,DB_FILM!$A:$A,0))</f>
        <v xml:space="preserve">Christopher Nolan </v>
      </c>
      <c r="N5571" s="5" t="str">
        <f>INDEX(DB_FILM!I:I,MATCH($F5571,DB_FILM!$A:$A,0))</f>
        <v>Christian Bale, Heath Ledger, Aaron Eckhart, Michael Caine</v>
      </c>
      <c r="O5571" s="7">
        <f>INDEX(DB_FILM!J:J,MATCH($F5571,DB_FILM!$A:$A,0))</f>
        <v>1958004</v>
      </c>
      <c r="P5571" s="7">
        <f>INDEX(DB_FILM!K:K,MATCH($F5571,DB_FILM!$A:$A,0))</f>
        <v>534860000</v>
      </c>
      <c r="Q5571" s="5" t="s">
        <v>475</v>
      </c>
      <c r="R5571">
        <v>7.99</v>
      </c>
      <c r="S5571">
        <v>23</v>
      </c>
      <c r="T5571">
        <v>3</v>
      </c>
      <c r="U5571">
        <v>2229</v>
      </c>
      <c r="V5571">
        <v>2</v>
      </c>
      <c r="W5571" t="str">
        <f t="shared" si="174"/>
        <v>C</v>
      </c>
      <c r="X5571" t="s">
        <v>559</v>
      </c>
      <c r="Y5571">
        <v>0</v>
      </c>
      <c r="Z5571">
        <v>6.71</v>
      </c>
      <c r="AA5571" s="6">
        <f t="shared" si="175"/>
        <v>1.2800000000000002</v>
      </c>
    </row>
    <row r="5572" spans="1:27" x14ac:dyDescent="0.3">
      <c r="A5572" s="5">
        <v>43000</v>
      </c>
      <c r="B5572" s="5" t="s">
        <v>412</v>
      </c>
      <c r="C5572" s="5" t="s">
        <v>429</v>
      </c>
      <c r="D5572" s="5" t="s">
        <v>332</v>
      </c>
      <c r="E5572" t="s">
        <v>290</v>
      </c>
      <c r="F5572" s="5" t="s">
        <v>7</v>
      </c>
      <c r="G5572" s="5" t="str">
        <f>INDEX(DB_FILM!B:B,MATCH($F5572,DB_FILM!$A:$A,0))</f>
        <v>1994</v>
      </c>
      <c r="H5572" s="5" t="str">
        <f>INDEX(DB_FILM!C:C,MATCH($F5572,DB_FILM!$A:$A,0))</f>
        <v xml:space="preserve">VM18 </v>
      </c>
      <c r="I5572" s="9">
        <f>INDEX(DB_FILM!D:D,MATCH($F5572,DB_FILM!$A:$A,0))</f>
        <v>154</v>
      </c>
      <c r="J5572" s="5" t="str">
        <f>INDEX(DB_FILM!E:E,MATCH($F5572,DB_FILM!$A:$A,0))</f>
        <v>Crime, Drama</v>
      </c>
      <c r="K5572" s="6">
        <f>INDEX(DB_FILM!F:F,MATCH($F5572,DB_FILM!$A:$A,0))</f>
        <v>8.9</v>
      </c>
      <c r="L5572" s="5" t="str">
        <f>INDEX(DB_FILM!G:G,MATCH($F5572,DB_FILM!$A:$A,0))</f>
        <v>The lives of two mob hitmen, a boxer, a gangster's wife, and a pair of diner bandits intertwine in four tales of violence and redemption.</v>
      </c>
      <c r="M5572" s="5" t="str">
        <f>INDEX(DB_FILM!H:H,MATCH($F5572,DB_FILM!$A:$A,0))</f>
        <v xml:space="preserve">Quentin Tarantino </v>
      </c>
      <c r="N5572" s="5" t="str">
        <f>INDEX(DB_FILM!I:I,MATCH($F5572,DB_FILM!$A:$A,0))</f>
        <v>John Travolta, Uma Thurman, Samuel L. Jackson, Bruce Willis</v>
      </c>
      <c r="O5572" s="7">
        <f>INDEX(DB_FILM!J:J,MATCH($F5572,DB_FILM!$A:$A,0))</f>
        <v>1552837</v>
      </c>
      <c r="P5572" s="7">
        <f>INDEX(DB_FILM!K:K,MATCH($F5572,DB_FILM!$A:$A,0))</f>
        <v>107930000</v>
      </c>
      <c r="Q5572" s="5" t="s">
        <v>475</v>
      </c>
      <c r="R5572">
        <v>3.99</v>
      </c>
      <c r="S5572">
        <v>45</v>
      </c>
      <c r="T5572">
        <v>3</v>
      </c>
      <c r="U5572">
        <v>2229</v>
      </c>
      <c r="V5572">
        <v>3</v>
      </c>
      <c r="W5572" t="str">
        <f t="shared" si="174"/>
        <v>C</v>
      </c>
      <c r="X5572" t="s">
        <v>529</v>
      </c>
      <c r="Y5572">
        <v>0</v>
      </c>
      <c r="Z5572">
        <v>3.39</v>
      </c>
      <c r="AA5572" s="6">
        <f t="shared" si="175"/>
        <v>0.60000000000000009</v>
      </c>
    </row>
    <row r="5573" spans="1:27" x14ac:dyDescent="0.3">
      <c r="A5573" s="5">
        <v>43000</v>
      </c>
      <c r="B5573" t="s">
        <v>412</v>
      </c>
      <c r="C5573" t="s">
        <v>429</v>
      </c>
      <c r="D5573" t="s">
        <v>332</v>
      </c>
      <c r="E5573" t="s">
        <v>290</v>
      </c>
      <c r="F5573" t="s">
        <v>95</v>
      </c>
      <c r="G5573" s="5" t="str">
        <f>INDEX(DB_FILM!B:B,MATCH($F5573,DB_FILM!$A:$A,0))</f>
        <v>2002</v>
      </c>
      <c r="H5573" s="5" t="str">
        <f>INDEX(DB_FILM!C:C,MATCH($F5573,DB_FILM!$A:$A,0))</f>
        <v xml:space="preserve">T </v>
      </c>
      <c r="I5573" s="9">
        <f>INDEX(DB_FILM!D:D,MATCH($F5573,DB_FILM!$A:$A,0))</f>
        <v>150</v>
      </c>
      <c r="J5573" s="5" t="str">
        <f>INDEX(DB_FILM!E:E,MATCH($F5573,DB_FILM!$A:$A,0))</f>
        <v>Biography, Drama, Music</v>
      </c>
      <c r="K5573" s="6">
        <f>INDEX(DB_FILM!F:F,MATCH($F5573,DB_FILM!$A:$A,0))</f>
        <v>8.5</v>
      </c>
      <c r="L5573" s="5" t="str">
        <f>INDEX(DB_FILM!G:G,MATCH($F5573,DB_FILM!$A:$A,0))</f>
        <v>A Polish Jewish musician struggles to survive the destruction of the Warsaw ghetto of World War II.</v>
      </c>
      <c r="M5573" s="5" t="str">
        <f>INDEX(DB_FILM!H:H,MATCH($F5573,DB_FILM!$A:$A,0))</f>
        <v xml:space="preserve">Roman Polanski </v>
      </c>
      <c r="N5573" s="5" t="str">
        <f>INDEX(DB_FILM!I:I,MATCH($F5573,DB_FILM!$A:$A,0))</f>
        <v>Adrien Brody, Thomas Kretschmann, Frank Finlay, Emilia Fox</v>
      </c>
      <c r="O5573" s="7">
        <f>INDEX(DB_FILM!J:J,MATCH($F5573,DB_FILM!$A:$A,0))</f>
        <v>602411</v>
      </c>
      <c r="P5573" s="7">
        <f>INDEX(DB_FILM!K:K,MATCH($F5573,DB_FILM!$A:$A,0))</f>
        <v>32570000</v>
      </c>
      <c r="Q5573" t="s">
        <v>476</v>
      </c>
      <c r="R5573">
        <v>5.99</v>
      </c>
      <c r="S5573">
        <v>44</v>
      </c>
      <c r="T5573">
        <v>2</v>
      </c>
      <c r="U5573">
        <v>2229</v>
      </c>
      <c r="V5573">
        <v>2</v>
      </c>
      <c r="W5573" t="str">
        <f t="shared" si="174"/>
        <v>B</v>
      </c>
      <c r="X5573" t="s">
        <v>492</v>
      </c>
      <c r="Y5573">
        <v>0</v>
      </c>
      <c r="Z5573">
        <v>3.65</v>
      </c>
      <c r="AA5573" s="6">
        <f t="shared" si="175"/>
        <v>2.3400000000000003</v>
      </c>
    </row>
    <row r="5574" spans="1:27" x14ac:dyDescent="0.3">
      <c r="A5574" s="5">
        <v>43000</v>
      </c>
      <c r="B5574" s="5" t="s">
        <v>412</v>
      </c>
      <c r="C5574" s="5" t="s">
        <v>429</v>
      </c>
      <c r="D5574" s="5" t="s">
        <v>332</v>
      </c>
      <c r="E5574" t="s">
        <v>290</v>
      </c>
      <c r="F5574" s="5" t="s">
        <v>91</v>
      </c>
      <c r="G5574" s="5" t="str">
        <f>INDEX(DB_FILM!B:B,MATCH($F5574,DB_FILM!$A:$A,0))</f>
        <v>2011</v>
      </c>
      <c r="H5574" s="5" t="str">
        <f>INDEX(DB_FILM!C:C,MATCH($F5574,DB_FILM!$A:$A,0))</f>
        <v xml:space="preserve">T </v>
      </c>
      <c r="I5574" s="9">
        <f>INDEX(DB_FILM!D:D,MATCH($F5574,DB_FILM!$A:$A,0))</f>
        <v>112</v>
      </c>
      <c r="J5574" s="5" t="str">
        <f>INDEX(DB_FILM!E:E,MATCH($F5574,DB_FILM!$A:$A,0))</f>
        <v>Biography, Comedy, Drama</v>
      </c>
      <c r="K5574" s="6">
        <f>INDEX(DB_FILM!F:F,MATCH($F5574,DB_FILM!$A:$A,0))</f>
        <v>8.5</v>
      </c>
      <c r="L5574" s="5" t="str">
        <f>INDEX(DB_FILM!G:G,MATCH($F5574,DB_FILM!$A:$A,0))</f>
        <v>After he becomes a quadriplegic from a paragliding accident, an aristocrat hires a young man from the projects to be his caregiver.</v>
      </c>
      <c r="M5574" s="5" t="str">
        <f>INDEX(DB_FILM!H:H,MATCH($F5574,DB_FILM!$A:$A,0))</f>
        <v xml:space="preserve">Olivier Nakache, Éric Toledano </v>
      </c>
      <c r="N5574" s="5" t="str">
        <f>INDEX(DB_FILM!I:I,MATCH($F5574,DB_FILM!$A:$A,0))</f>
        <v>François Cluzet, Omar Sy, Anne Le Ny, Audrey Fleurot</v>
      </c>
      <c r="O5574" s="7">
        <f>INDEX(DB_FILM!J:J,MATCH($F5574,DB_FILM!$A:$A,0))</f>
        <v>631043</v>
      </c>
      <c r="P5574" s="7">
        <f>INDEX(DB_FILM!K:K,MATCH($F5574,DB_FILM!$A:$A,0))</f>
        <v>13180000</v>
      </c>
      <c r="Q5574" s="5" t="s">
        <v>476</v>
      </c>
      <c r="R5574">
        <v>7.99</v>
      </c>
      <c r="S5574">
        <v>42</v>
      </c>
      <c r="T5574">
        <v>2</v>
      </c>
      <c r="U5574">
        <v>2229</v>
      </c>
      <c r="V5574">
        <v>1</v>
      </c>
      <c r="W5574" t="str">
        <f t="shared" si="174"/>
        <v>B</v>
      </c>
      <c r="X5574" t="s">
        <v>549</v>
      </c>
      <c r="Y5574">
        <v>0</v>
      </c>
      <c r="Z5574">
        <v>3.99</v>
      </c>
      <c r="AA5574" s="6">
        <f t="shared" si="175"/>
        <v>4</v>
      </c>
    </row>
    <row r="5575" spans="1:27" x14ac:dyDescent="0.3">
      <c r="A5575" s="5">
        <v>43000</v>
      </c>
      <c r="B5575" s="5" t="s">
        <v>412</v>
      </c>
      <c r="C5575" s="5" t="s">
        <v>429</v>
      </c>
      <c r="D5575" s="5" t="s">
        <v>332</v>
      </c>
      <c r="E5575" t="s">
        <v>290</v>
      </c>
      <c r="F5575" s="5" t="s">
        <v>37</v>
      </c>
      <c r="G5575" s="5" t="str">
        <f>INDEX(DB_FILM!B:B,MATCH($F5575,DB_FILM!$A:$A,0))</f>
        <v>2018</v>
      </c>
      <c r="H5575" s="5" t="str">
        <f>INDEX(DB_FILM!C:C,MATCH($F5575,DB_FILM!$A:$A,0))</f>
        <v xml:space="preserve">T </v>
      </c>
      <c r="I5575" s="9">
        <f>INDEX(DB_FILM!D:D,MATCH($F5575,DB_FILM!$A:$A,0))</f>
        <v>149</v>
      </c>
      <c r="J5575" s="5" t="str">
        <f>INDEX(DB_FILM!E:E,MATCH($F5575,DB_FILM!$A:$A,0))</f>
        <v>Action, Adventure, Fantasy</v>
      </c>
      <c r="K5575" s="6">
        <f>INDEX(DB_FILM!F:F,MATCH($F5575,DB_FILM!$A:$A,0))</f>
        <v>8.6</v>
      </c>
      <c r="L5575" s="5" t="str">
        <f>INDEX(DB_FILM!G:G,MATCH($F5575,DB_FILM!$A:$A,0))</f>
        <v>The Avengers and their allies must be willing to sacrifice all in an attempt to defeat the powerful Thanos before his blitz of devastation and ruin puts an end to the universe.</v>
      </c>
      <c r="M5575" s="5" t="str">
        <f>INDEX(DB_FILM!H:H,MATCH($F5575,DB_FILM!$A:$A,0))</f>
        <v xml:space="preserve">Anthony Russo, Joe Russo </v>
      </c>
      <c r="N5575" s="5" t="str">
        <f>INDEX(DB_FILM!I:I,MATCH($F5575,DB_FILM!$A:$A,0))</f>
        <v>Robert Downey Jr., Chris Hemsworth, Mark Ruffalo, Chris Evans</v>
      </c>
      <c r="O5575" s="7">
        <f>INDEX(DB_FILM!J:J,MATCH($F5575,DB_FILM!$A:$A,0))</f>
        <v>461893</v>
      </c>
      <c r="P5575" s="7">
        <f>INDEX(DB_FILM!K:K,MATCH($F5575,DB_FILM!$A:$A,0))</f>
        <v>678630000</v>
      </c>
      <c r="Q5575" s="5" t="s">
        <v>476</v>
      </c>
      <c r="R5575">
        <v>7.99</v>
      </c>
      <c r="S5575">
        <v>13</v>
      </c>
      <c r="T5575">
        <v>2</v>
      </c>
      <c r="U5575">
        <v>2229</v>
      </c>
      <c r="V5575">
        <v>1</v>
      </c>
      <c r="W5575" t="str">
        <f t="shared" si="174"/>
        <v>B</v>
      </c>
      <c r="X5575" t="s">
        <v>553</v>
      </c>
      <c r="Y5575">
        <v>0</v>
      </c>
      <c r="Z5575">
        <v>5.27</v>
      </c>
      <c r="AA5575" s="6">
        <f t="shared" si="175"/>
        <v>2.7200000000000006</v>
      </c>
    </row>
    <row r="5576" spans="1:27" x14ac:dyDescent="0.3">
      <c r="A5576" s="5">
        <v>43000</v>
      </c>
      <c r="B5576" t="s">
        <v>400</v>
      </c>
      <c r="C5576" t="s">
        <v>441</v>
      </c>
      <c r="D5576" t="s">
        <v>376</v>
      </c>
      <c r="E5576" t="s">
        <v>323</v>
      </c>
      <c r="F5576" t="s">
        <v>59</v>
      </c>
      <c r="G5576" s="5" t="str">
        <f>INDEX(DB_FILM!B:B,MATCH($F5576,DB_FILM!$A:$A,0))</f>
        <v>1946</v>
      </c>
      <c r="H5576" s="5" t="str">
        <f>INDEX(DB_FILM!C:C,MATCH($F5576,DB_FILM!$A:$A,0))</f>
        <v xml:space="preserve">T </v>
      </c>
      <c r="I5576" s="9">
        <f>INDEX(DB_FILM!D:D,MATCH($F5576,DB_FILM!$A:$A,0))</f>
        <v>130</v>
      </c>
      <c r="J5576" s="5" t="str">
        <f>INDEX(DB_FILM!E:E,MATCH($F5576,DB_FILM!$A:$A,0))</f>
        <v>Drama, Family, Fantasy</v>
      </c>
      <c r="K5576" s="6">
        <f>INDEX(DB_FILM!F:F,MATCH($F5576,DB_FILM!$A:$A,0))</f>
        <v>8.6</v>
      </c>
      <c r="L5576" s="5" t="str">
        <f>INDEX(DB_FILM!G:G,MATCH($F5576,DB_FILM!$A:$A,0))</f>
        <v>An angel is sent from Heaven to help a desperately frustrated businessman by showing him what life would have been like if he had never existed.</v>
      </c>
      <c r="M5576" s="5" t="str">
        <f>INDEX(DB_FILM!H:H,MATCH($F5576,DB_FILM!$A:$A,0))</f>
        <v xml:space="preserve">Frank Capra </v>
      </c>
      <c r="N5576" s="5" t="str">
        <f>INDEX(DB_FILM!I:I,MATCH($F5576,DB_FILM!$A:$A,0))</f>
        <v>James Stewart, Donna Reed, Lionel Barrymore, Thomas Mitchell</v>
      </c>
      <c r="O5576" s="7">
        <f>INDEX(DB_FILM!J:J,MATCH($F5576,DB_FILM!$A:$A,0))</f>
        <v>334168</v>
      </c>
      <c r="P5576" s="7">
        <f>INDEX(DB_FILM!K:K,MATCH($F5576,DB_FILM!$A:$A,0))</f>
        <v>7270000</v>
      </c>
      <c r="Q5576" t="s">
        <v>474</v>
      </c>
      <c r="R5576">
        <v>5.99</v>
      </c>
      <c r="S5576">
        <v>25</v>
      </c>
      <c r="T5576">
        <v>1</v>
      </c>
      <c r="U5576">
        <v>2230</v>
      </c>
      <c r="V5576">
        <v>3</v>
      </c>
      <c r="W5576" t="str">
        <f t="shared" si="174"/>
        <v>A</v>
      </c>
      <c r="X5576" t="s">
        <v>616</v>
      </c>
      <c r="Y5576">
        <v>5</v>
      </c>
      <c r="Z5576">
        <v>3.53</v>
      </c>
      <c r="AA5576" s="6">
        <f t="shared" si="175"/>
        <v>2.4600000000000004</v>
      </c>
    </row>
    <row r="5577" spans="1:27" x14ac:dyDescent="0.3">
      <c r="A5577" s="5">
        <v>43000</v>
      </c>
      <c r="B5577" t="s">
        <v>412</v>
      </c>
      <c r="C5577" t="s">
        <v>425</v>
      </c>
      <c r="D5577" t="s">
        <v>309</v>
      </c>
      <c r="E5577" t="s">
        <v>290</v>
      </c>
      <c r="F5577" t="s">
        <v>73</v>
      </c>
      <c r="G5577" s="5" t="str">
        <f>INDEX(DB_FILM!B:B,MATCH($F5577,DB_FILM!$A:$A,0))</f>
        <v>2006</v>
      </c>
      <c r="H5577" s="5" t="str">
        <f>INDEX(DB_FILM!C:C,MATCH($F5577,DB_FILM!$A:$A,0))</f>
        <v xml:space="preserve">T </v>
      </c>
      <c r="I5577" s="9">
        <f>INDEX(DB_FILM!D:D,MATCH($F5577,DB_FILM!$A:$A,0))</f>
        <v>130</v>
      </c>
      <c r="J5577" s="5" t="str">
        <f>INDEX(DB_FILM!E:E,MATCH($F5577,DB_FILM!$A:$A,0))</f>
        <v>Drama, Mystery, Sci-Fi</v>
      </c>
      <c r="K5577" s="6">
        <f>INDEX(DB_FILM!F:F,MATCH($F5577,DB_FILM!$A:$A,0))</f>
        <v>8.5</v>
      </c>
      <c r="L5577" s="5" t="str">
        <f>INDEX(DB_FILM!G:G,MATCH($F5577,DB_FILM!$A:$A,0))</f>
        <v>After a tragic accident, two stage magicians engage in a battle to create the ultimate illusion while sacrificing everything they have to outwit each other.</v>
      </c>
      <c r="M5577" s="5" t="str">
        <f>INDEX(DB_FILM!H:H,MATCH($F5577,DB_FILM!$A:$A,0))</f>
        <v xml:space="preserve">Christopher Nolan </v>
      </c>
      <c r="N5577" s="5" t="str">
        <f>INDEX(DB_FILM!I:I,MATCH($F5577,DB_FILM!$A:$A,0))</f>
        <v>Christian Bale, Hugh Jackman, Scarlett Johansson, Michael Caine</v>
      </c>
      <c r="O5577" s="7">
        <f>INDEX(DB_FILM!J:J,MATCH($F5577,DB_FILM!$A:$A,0))</f>
        <v>1010590</v>
      </c>
      <c r="P5577" s="7">
        <f>INDEX(DB_FILM!K:K,MATCH($F5577,DB_FILM!$A:$A,0))</f>
        <v>53090000</v>
      </c>
      <c r="Q5577" t="s">
        <v>475</v>
      </c>
      <c r="R5577">
        <v>1.99</v>
      </c>
      <c r="S5577">
        <v>32</v>
      </c>
      <c r="T5577">
        <v>3</v>
      </c>
      <c r="U5577">
        <v>2231</v>
      </c>
      <c r="V5577">
        <v>2</v>
      </c>
      <c r="W5577" t="str">
        <f t="shared" si="174"/>
        <v>C</v>
      </c>
      <c r="X5577" t="s">
        <v>583</v>
      </c>
      <c r="Y5577">
        <v>0</v>
      </c>
      <c r="Z5577">
        <v>1.49</v>
      </c>
      <c r="AA5577" s="6">
        <f t="shared" si="175"/>
        <v>0.5</v>
      </c>
    </row>
    <row r="5578" spans="1:27" x14ac:dyDescent="0.3">
      <c r="A5578" s="5">
        <v>43000</v>
      </c>
      <c r="B5578" s="5" t="s">
        <v>412</v>
      </c>
      <c r="C5578" s="5" t="s">
        <v>425</v>
      </c>
      <c r="D5578" s="5" t="s">
        <v>309</v>
      </c>
      <c r="E5578" t="s">
        <v>290</v>
      </c>
      <c r="F5578" s="5" t="s">
        <v>51</v>
      </c>
      <c r="G5578" s="5" t="str">
        <f>INDEX(DB_FILM!B:B,MATCH($F5578,DB_FILM!$A:$A,0))</f>
        <v>1998</v>
      </c>
      <c r="H5578" s="5" t="str">
        <f>INDEX(DB_FILM!C:C,MATCH($F5578,DB_FILM!$A:$A,0))</f>
        <v xml:space="preserve">VM14 </v>
      </c>
      <c r="I5578" s="9">
        <f>INDEX(DB_FILM!D:D,MATCH($F5578,DB_FILM!$A:$A,0))</f>
        <v>169</v>
      </c>
      <c r="J5578" s="5" t="str">
        <f>INDEX(DB_FILM!E:E,MATCH($F5578,DB_FILM!$A:$A,0))</f>
        <v>Drama, War</v>
      </c>
      <c r="K5578" s="6">
        <f>INDEX(DB_FILM!F:F,MATCH($F5578,DB_FILM!$A:$A,0))</f>
        <v>8.6</v>
      </c>
      <c r="L5578" s="5" t="str">
        <f>INDEX(DB_FILM!G:G,MATCH($F5578,DB_FILM!$A:$A,0))</f>
        <v>Following the Normandy Landings, a group of U.S. soldiers go behind enemy lines to retrieve a paratrooper whose brothers have been killed in action.</v>
      </c>
      <c r="M5578" s="5" t="str">
        <f>INDEX(DB_FILM!H:H,MATCH($F5578,DB_FILM!$A:$A,0))</f>
        <v xml:space="preserve">Steven Spielberg </v>
      </c>
      <c r="N5578" s="5" t="str">
        <f>INDEX(DB_FILM!I:I,MATCH($F5578,DB_FILM!$A:$A,0))</f>
        <v>Tom Hanks, Matt Damon, Tom Sizemore, Edward Burns</v>
      </c>
      <c r="O5578" s="7">
        <f>INDEX(DB_FILM!J:J,MATCH($F5578,DB_FILM!$A:$A,0))</f>
        <v>1047650</v>
      </c>
      <c r="P5578" s="7">
        <f>INDEX(DB_FILM!K:K,MATCH($F5578,DB_FILM!$A:$A,0))</f>
        <v>216540000</v>
      </c>
      <c r="Q5578" s="5" t="s">
        <v>475</v>
      </c>
      <c r="R5578">
        <v>5.99</v>
      </c>
      <c r="S5578">
        <v>20</v>
      </c>
      <c r="T5578">
        <v>3</v>
      </c>
      <c r="U5578">
        <v>2231</v>
      </c>
      <c r="V5578">
        <v>3</v>
      </c>
      <c r="W5578" t="str">
        <f t="shared" si="174"/>
        <v>C</v>
      </c>
      <c r="X5578" t="s">
        <v>562</v>
      </c>
      <c r="Y5578">
        <v>0</v>
      </c>
      <c r="Z5578">
        <v>4.7300000000000004</v>
      </c>
      <c r="AA5578" s="6">
        <f t="shared" si="175"/>
        <v>1.2599999999999998</v>
      </c>
    </row>
    <row r="5579" spans="1:27" x14ac:dyDescent="0.3">
      <c r="A5579" s="5">
        <v>43000</v>
      </c>
      <c r="B5579" t="s">
        <v>416</v>
      </c>
      <c r="C5579" t="s">
        <v>427</v>
      </c>
      <c r="D5579" t="s">
        <v>292</v>
      </c>
      <c r="E5579" t="s">
        <v>293</v>
      </c>
      <c r="F5579" t="s">
        <v>95</v>
      </c>
      <c r="G5579" s="5" t="str">
        <f>INDEX(DB_FILM!B:B,MATCH($F5579,DB_FILM!$A:$A,0))</f>
        <v>2002</v>
      </c>
      <c r="H5579" s="5" t="str">
        <f>INDEX(DB_FILM!C:C,MATCH($F5579,DB_FILM!$A:$A,0))</f>
        <v xml:space="preserve">T </v>
      </c>
      <c r="I5579" s="9">
        <f>INDEX(DB_FILM!D:D,MATCH($F5579,DB_FILM!$A:$A,0))</f>
        <v>150</v>
      </c>
      <c r="J5579" s="5" t="str">
        <f>INDEX(DB_FILM!E:E,MATCH($F5579,DB_FILM!$A:$A,0))</f>
        <v>Biography, Drama, Music</v>
      </c>
      <c r="K5579" s="6">
        <f>INDEX(DB_FILM!F:F,MATCH($F5579,DB_FILM!$A:$A,0))</f>
        <v>8.5</v>
      </c>
      <c r="L5579" s="5" t="str">
        <f>INDEX(DB_FILM!G:G,MATCH($F5579,DB_FILM!$A:$A,0))</f>
        <v>A Polish Jewish musician struggles to survive the destruction of the Warsaw ghetto of World War II.</v>
      </c>
      <c r="M5579" s="5" t="str">
        <f>INDEX(DB_FILM!H:H,MATCH($F5579,DB_FILM!$A:$A,0))</f>
        <v xml:space="preserve">Roman Polanski </v>
      </c>
      <c r="N5579" s="5" t="str">
        <f>INDEX(DB_FILM!I:I,MATCH($F5579,DB_FILM!$A:$A,0))</f>
        <v>Adrien Brody, Thomas Kretschmann, Frank Finlay, Emilia Fox</v>
      </c>
      <c r="O5579" s="7">
        <f>INDEX(DB_FILM!J:J,MATCH($F5579,DB_FILM!$A:$A,0))</f>
        <v>602411</v>
      </c>
      <c r="P5579" s="7">
        <f>INDEX(DB_FILM!K:K,MATCH($F5579,DB_FILM!$A:$A,0))</f>
        <v>32570000</v>
      </c>
      <c r="Q5579" t="s">
        <v>475</v>
      </c>
      <c r="R5579">
        <v>1.99</v>
      </c>
      <c r="S5579">
        <v>44</v>
      </c>
      <c r="T5579">
        <v>3</v>
      </c>
      <c r="U5579">
        <v>2232</v>
      </c>
      <c r="V5579">
        <v>1</v>
      </c>
      <c r="W5579" t="str">
        <f t="shared" si="174"/>
        <v>C</v>
      </c>
      <c r="X5579" t="s">
        <v>513</v>
      </c>
      <c r="Y5579">
        <v>0</v>
      </c>
      <c r="Z5579">
        <v>1.53</v>
      </c>
      <c r="AA5579" s="6">
        <f t="shared" si="175"/>
        <v>0.45999999999999996</v>
      </c>
    </row>
    <row r="5580" spans="1:27" x14ac:dyDescent="0.3">
      <c r="A5580" s="5">
        <v>43000</v>
      </c>
      <c r="B5580" t="s">
        <v>404</v>
      </c>
      <c r="C5580" t="s">
        <v>433</v>
      </c>
      <c r="D5580" t="s">
        <v>376</v>
      </c>
      <c r="E5580" t="s">
        <v>323</v>
      </c>
      <c r="F5580" t="s">
        <v>53</v>
      </c>
      <c r="G5580" s="5" t="str">
        <f>INDEX(DB_FILM!B:B,MATCH($F5580,DB_FILM!$A:$A,0))</f>
        <v>2001</v>
      </c>
      <c r="H5580" s="5" t="str">
        <f>INDEX(DB_FILM!C:C,MATCH($F5580,DB_FILM!$A:$A,0))</f>
        <v xml:space="preserve">T </v>
      </c>
      <c r="I5580" s="9">
        <f>INDEX(DB_FILM!D:D,MATCH($F5580,DB_FILM!$A:$A,0))</f>
        <v>125</v>
      </c>
      <c r="J5580" s="5" t="str">
        <f>INDEX(DB_FILM!E:E,MATCH($F5580,DB_FILM!$A:$A,0))</f>
        <v>Animation, Adventure, Family</v>
      </c>
      <c r="K5580" s="6">
        <f>INDEX(DB_FILM!F:F,MATCH($F5580,DB_FILM!$A:$A,0))</f>
        <v>8.6</v>
      </c>
      <c r="L5580" s="5" t="str">
        <f>INDEX(DB_FILM!G:G,MATCH($F5580,DB_FILM!$A:$A,0))</f>
        <v>During her family's move to the suburbs, a sullen 10-year-old girl wanders into a world ruled by gods, witches, and spirits, and where humans are changed into beasts.</v>
      </c>
      <c r="M5580" s="5" t="str">
        <f>INDEX(DB_FILM!H:H,MATCH($F5580,DB_FILM!$A:$A,0))</f>
        <v xml:space="preserve">Hayao Miyazaki, Kirk Wise </v>
      </c>
      <c r="N5580" s="5" t="str">
        <f>INDEX(DB_FILM!I:I,MATCH($F5580,DB_FILM!$A:$A,0))</f>
        <v>Daveigh Chase, Suzanne Pleshette, Miyu Irino, Rumi Hiiragi</v>
      </c>
      <c r="O5580" s="7">
        <f>INDEX(DB_FILM!J:J,MATCH($F5580,DB_FILM!$A:$A,0))</f>
        <v>521082</v>
      </c>
      <c r="P5580" s="7">
        <f>INDEX(DB_FILM!K:K,MATCH($F5580,DB_FILM!$A:$A,0))</f>
        <v>10060000</v>
      </c>
      <c r="Q5580" t="s">
        <v>475</v>
      </c>
      <c r="R5580">
        <v>5.99</v>
      </c>
      <c r="S5580">
        <v>21</v>
      </c>
      <c r="T5580">
        <v>3</v>
      </c>
      <c r="U5580">
        <v>2233</v>
      </c>
      <c r="V5580">
        <v>1</v>
      </c>
      <c r="W5580" t="str">
        <f t="shared" si="174"/>
        <v>C</v>
      </c>
      <c r="X5580" t="s">
        <v>489</v>
      </c>
      <c r="Y5580">
        <v>0</v>
      </c>
      <c r="Z5580">
        <v>4.37</v>
      </c>
      <c r="AA5580" s="6">
        <f t="shared" si="175"/>
        <v>1.62</v>
      </c>
    </row>
    <row r="5581" spans="1:27" x14ac:dyDescent="0.3">
      <c r="A5581" s="5">
        <v>43000</v>
      </c>
      <c r="B5581" s="5" t="s">
        <v>404</v>
      </c>
      <c r="C5581" s="5" t="s">
        <v>433</v>
      </c>
      <c r="D5581" s="5" t="s">
        <v>376</v>
      </c>
      <c r="E5581" t="s">
        <v>323</v>
      </c>
      <c r="F5581" s="5" t="s">
        <v>21</v>
      </c>
      <c r="G5581" s="5" t="str">
        <f>INDEX(DB_FILM!B:B,MATCH($F5581,DB_FILM!$A:$A,0))</f>
        <v>1999</v>
      </c>
      <c r="H5581" s="5" t="str">
        <f>INDEX(DB_FILM!C:C,MATCH($F5581,DB_FILM!$A:$A,0))</f>
        <v xml:space="preserve">VM18 </v>
      </c>
      <c r="I5581" s="9">
        <f>INDEX(DB_FILM!D:D,MATCH($F5581,DB_FILM!$A:$A,0))</f>
        <v>139</v>
      </c>
      <c r="J5581" s="5" t="str">
        <f>INDEX(DB_FILM!E:E,MATCH($F5581,DB_FILM!$A:$A,0))</f>
        <v>Drama</v>
      </c>
      <c r="K5581" s="6">
        <f>INDEX(DB_FILM!F:F,MATCH($F5581,DB_FILM!$A:$A,0))</f>
        <v>8.8000000000000007</v>
      </c>
      <c r="L5581" s="5" t="str">
        <f>INDEX(DB_FILM!G:G,MATCH($F5581,DB_FILM!$A:$A,0))</f>
        <v>An insomniac office worker and a devil-may-care soapmaker form an underground fight club that evolves into something much, much more.</v>
      </c>
      <c r="M5581" s="5" t="str">
        <f>INDEX(DB_FILM!H:H,MATCH($F5581,DB_FILM!$A:$A,0))</f>
        <v xml:space="preserve">David Fincher </v>
      </c>
      <c r="N5581" s="5" t="str">
        <f>INDEX(DB_FILM!I:I,MATCH($F5581,DB_FILM!$A:$A,0))</f>
        <v>Brad Pitt, Edward Norton, Meat Loaf, Zach Grenier</v>
      </c>
      <c r="O5581" s="7">
        <f>INDEX(DB_FILM!J:J,MATCH($F5581,DB_FILM!$A:$A,0))</f>
        <v>1591794</v>
      </c>
      <c r="P5581" s="7">
        <f>INDEX(DB_FILM!K:K,MATCH($F5581,DB_FILM!$A:$A,0))</f>
        <v>37030000</v>
      </c>
      <c r="Q5581" s="5" t="s">
        <v>475</v>
      </c>
      <c r="R5581">
        <v>5.99</v>
      </c>
      <c r="S5581">
        <v>4</v>
      </c>
      <c r="T5581">
        <v>3</v>
      </c>
      <c r="U5581">
        <v>2233</v>
      </c>
      <c r="V5581">
        <v>1</v>
      </c>
      <c r="W5581" t="str">
        <f t="shared" si="174"/>
        <v>C</v>
      </c>
      <c r="X5581" t="s">
        <v>627</v>
      </c>
      <c r="Y5581">
        <v>0</v>
      </c>
      <c r="Z5581">
        <v>4.79</v>
      </c>
      <c r="AA5581" s="6">
        <f t="shared" si="175"/>
        <v>1.2000000000000002</v>
      </c>
    </row>
    <row r="5582" spans="1:27" x14ac:dyDescent="0.3">
      <c r="A5582" s="5">
        <v>43000</v>
      </c>
      <c r="B5582" t="s">
        <v>417</v>
      </c>
      <c r="C5582" t="s">
        <v>434</v>
      </c>
      <c r="D5582" t="s">
        <v>338</v>
      </c>
      <c r="E5582" t="s">
        <v>278</v>
      </c>
      <c r="F5582" t="s">
        <v>59</v>
      </c>
      <c r="G5582" s="5" t="str">
        <f>INDEX(DB_FILM!B:B,MATCH($F5582,DB_FILM!$A:$A,0))</f>
        <v>1946</v>
      </c>
      <c r="H5582" s="5" t="str">
        <f>INDEX(DB_FILM!C:C,MATCH($F5582,DB_FILM!$A:$A,0))</f>
        <v xml:space="preserve">T </v>
      </c>
      <c r="I5582" s="9">
        <f>INDEX(DB_FILM!D:D,MATCH($F5582,DB_FILM!$A:$A,0))</f>
        <v>130</v>
      </c>
      <c r="J5582" s="5" t="str">
        <f>INDEX(DB_FILM!E:E,MATCH($F5582,DB_FILM!$A:$A,0))</f>
        <v>Drama, Family, Fantasy</v>
      </c>
      <c r="K5582" s="6">
        <f>INDEX(DB_FILM!F:F,MATCH($F5582,DB_FILM!$A:$A,0))</f>
        <v>8.6</v>
      </c>
      <c r="L5582" s="5" t="str">
        <f>INDEX(DB_FILM!G:G,MATCH($F5582,DB_FILM!$A:$A,0))</f>
        <v>An angel is sent from Heaven to help a desperately frustrated businessman by showing him what life would have been like if he had never existed.</v>
      </c>
      <c r="M5582" s="5" t="str">
        <f>INDEX(DB_FILM!H:H,MATCH($F5582,DB_FILM!$A:$A,0))</f>
        <v xml:space="preserve">Frank Capra </v>
      </c>
      <c r="N5582" s="5" t="str">
        <f>INDEX(DB_FILM!I:I,MATCH($F5582,DB_FILM!$A:$A,0))</f>
        <v>James Stewart, Donna Reed, Lionel Barrymore, Thomas Mitchell</v>
      </c>
      <c r="O5582" s="7">
        <f>INDEX(DB_FILM!J:J,MATCH($F5582,DB_FILM!$A:$A,0))</f>
        <v>334168</v>
      </c>
      <c r="P5582" s="7">
        <f>INDEX(DB_FILM!K:K,MATCH($F5582,DB_FILM!$A:$A,0))</f>
        <v>7270000</v>
      </c>
      <c r="Q5582" t="s">
        <v>475</v>
      </c>
      <c r="R5582">
        <v>7.99</v>
      </c>
      <c r="S5582">
        <v>25</v>
      </c>
      <c r="T5582">
        <v>3</v>
      </c>
      <c r="U5582">
        <v>2234</v>
      </c>
      <c r="V5582">
        <v>1</v>
      </c>
      <c r="W5582" t="str">
        <f t="shared" si="174"/>
        <v>C</v>
      </c>
      <c r="X5582" t="s">
        <v>586</v>
      </c>
      <c r="Y5582">
        <v>0</v>
      </c>
      <c r="Z5582">
        <v>6.31</v>
      </c>
      <c r="AA5582" s="6">
        <f t="shared" si="175"/>
        <v>1.6800000000000006</v>
      </c>
    </row>
    <row r="5583" spans="1:27" x14ac:dyDescent="0.3">
      <c r="A5583" s="5">
        <v>43000</v>
      </c>
      <c r="B5583" s="5" t="s">
        <v>417</v>
      </c>
      <c r="C5583" s="5" t="s">
        <v>434</v>
      </c>
      <c r="D5583" s="5" t="s">
        <v>338</v>
      </c>
      <c r="E5583" t="s">
        <v>278</v>
      </c>
      <c r="F5583" s="5" t="s">
        <v>45</v>
      </c>
      <c r="G5583" s="5" t="str">
        <f>INDEX(DB_FILM!B:B,MATCH($F5583,DB_FILM!$A:$A,0))</f>
        <v>1994</v>
      </c>
      <c r="H5583" s="5" t="str">
        <f>INDEX(DB_FILM!C:C,MATCH($F5583,DB_FILM!$A:$A,0))</f>
        <v xml:space="preserve">T </v>
      </c>
      <c r="I5583" s="9">
        <f>INDEX(DB_FILM!D:D,MATCH($F5583,DB_FILM!$A:$A,0))</f>
        <v>110</v>
      </c>
      <c r="J5583" s="5" t="str">
        <f>INDEX(DB_FILM!E:E,MATCH($F5583,DB_FILM!$A:$A,0))</f>
        <v>Crime, Drama, Thriller</v>
      </c>
      <c r="K5583" s="6">
        <f>INDEX(DB_FILM!F:F,MATCH($F5583,DB_FILM!$A:$A,0))</f>
        <v>8.6</v>
      </c>
      <c r="L5583" s="5" t="str">
        <f>INDEX(DB_FILM!G:G,MATCH($F5583,DB_FILM!$A:$A,0))</f>
        <v>Mathilda, a 12-year-old girl, is reluctantly taken in by Léon, a professional assassin, after her family is murdered. Léon and Mathilda form an unusual relationship, as she becomes his protégée and learns the assassin's trade.</v>
      </c>
      <c r="M5583" s="5" t="str">
        <f>INDEX(DB_FILM!H:H,MATCH($F5583,DB_FILM!$A:$A,0))</f>
        <v xml:space="preserve">Luc Besson </v>
      </c>
      <c r="N5583" s="5" t="str">
        <f>INDEX(DB_FILM!I:I,MATCH($F5583,DB_FILM!$A:$A,0))</f>
        <v>Jean Reno, Gary Oldman, Natalie Portman, Danny Aiello</v>
      </c>
      <c r="O5583" s="7">
        <f>INDEX(DB_FILM!J:J,MATCH($F5583,DB_FILM!$A:$A,0))</f>
        <v>870122</v>
      </c>
      <c r="P5583" s="7">
        <f>INDEX(DB_FILM!K:K,MATCH($F5583,DB_FILM!$A:$A,0))</f>
        <v>19500000</v>
      </c>
      <c r="Q5583" s="5" t="s">
        <v>476</v>
      </c>
      <c r="R5583">
        <v>5.99</v>
      </c>
      <c r="S5583">
        <v>17</v>
      </c>
      <c r="T5583">
        <v>2</v>
      </c>
      <c r="U5583">
        <v>2234</v>
      </c>
      <c r="V5583">
        <v>2</v>
      </c>
      <c r="W5583" t="str">
        <f t="shared" si="174"/>
        <v>B</v>
      </c>
      <c r="X5583" t="s">
        <v>544</v>
      </c>
      <c r="Y5583">
        <v>0</v>
      </c>
      <c r="Z5583">
        <v>3.53</v>
      </c>
      <c r="AA5583" s="6">
        <f t="shared" si="175"/>
        <v>2.4600000000000004</v>
      </c>
    </row>
    <row r="5584" spans="1:27" x14ac:dyDescent="0.3">
      <c r="A5584" s="5">
        <v>43000</v>
      </c>
      <c r="B5584" s="5" t="s">
        <v>417</v>
      </c>
      <c r="C5584" s="5" t="s">
        <v>434</v>
      </c>
      <c r="D5584" s="5" t="s">
        <v>338</v>
      </c>
      <c r="E5584" t="s">
        <v>278</v>
      </c>
      <c r="F5584" s="5" t="s">
        <v>87</v>
      </c>
      <c r="G5584" s="5" t="str">
        <f>INDEX(DB_FILM!B:B,MATCH($F5584,DB_FILM!$A:$A,0))</f>
        <v>1998</v>
      </c>
      <c r="H5584" s="5" t="str">
        <f>INDEX(DB_FILM!C:C,MATCH($F5584,DB_FILM!$A:$A,0))</f>
        <v xml:space="preserve">VM18 </v>
      </c>
      <c r="I5584" s="9">
        <f>INDEX(DB_FILM!D:D,MATCH($F5584,DB_FILM!$A:$A,0))</f>
        <v>119</v>
      </c>
      <c r="J5584" s="5" t="str">
        <f>INDEX(DB_FILM!E:E,MATCH($F5584,DB_FILM!$A:$A,0))</f>
        <v>Crime, Drama</v>
      </c>
      <c r="K5584" s="6">
        <f>INDEX(DB_FILM!F:F,MATCH($F5584,DB_FILM!$A:$A,0))</f>
        <v>8.5</v>
      </c>
      <c r="L5584" s="5" t="str">
        <f>INDEX(DB_FILM!G:G,MATCH($F5584,DB_FILM!$A:$A,0))</f>
        <v>A former neo-nazi skinhead tries to prevent his younger brother from going down the same wrong path that he did.</v>
      </c>
      <c r="M5584" s="5" t="str">
        <f>INDEX(DB_FILM!H:H,MATCH($F5584,DB_FILM!$A:$A,0))</f>
        <v xml:space="preserve">Tony Kaye </v>
      </c>
      <c r="N5584" s="5" t="str">
        <f>INDEX(DB_FILM!I:I,MATCH($F5584,DB_FILM!$A:$A,0))</f>
        <v>Edward Norton, Edward Furlong, Beverly D'Angelo, Jennifer Lien</v>
      </c>
      <c r="O5584" s="7">
        <f>INDEX(DB_FILM!J:J,MATCH($F5584,DB_FILM!$A:$A,0))</f>
        <v>908456</v>
      </c>
      <c r="P5584" s="7">
        <f>INDEX(DB_FILM!K:K,MATCH($F5584,DB_FILM!$A:$A,0))</f>
        <v>6720000</v>
      </c>
      <c r="Q5584" s="5" t="s">
        <v>474</v>
      </c>
      <c r="R5584">
        <v>7.99</v>
      </c>
      <c r="S5584">
        <v>40</v>
      </c>
      <c r="T5584">
        <v>1</v>
      </c>
      <c r="U5584">
        <v>2234</v>
      </c>
      <c r="V5584">
        <v>1</v>
      </c>
      <c r="W5584" t="str">
        <f t="shared" si="174"/>
        <v>A</v>
      </c>
      <c r="X5584" t="s">
        <v>493</v>
      </c>
      <c r="Y5584">
        <v>0</v>
      </c>
      <c r="Z5584">
        <v>5.1100000000000003</v>
      </c>
      <c r="AA5584" s="6">
        <f t="shared" si="175"/>
        <v>2.88</v>
      </c>
    </row>
    <row r="5585" spans="1:27" x14ac:dyDescent="0.3">
      <c r="A5585" s="5">
        <v>43000</v>
      </c>
      <c r="B5585" s="5" t="s">
        <v>417</v>
      </c>
      <c r="C5585" s="5" t="s">
        <v>434</v>
      </c>
      <c r="D5585" s="5" t="s">
        <v>338</v>
      </c>
      <c r="E5585" t="s">
        <v>278</v>
      </c>
      <c r="F5585" s="5" t="s">
        <v>23</v>
      </c>
      <c r="G5585" s="5" t="str">
        <f>INDEX(DB_FILM!B:B,MATCH($F5585,DB_FILM!$A:$A,0))</f>
        <v>1994</v>
      </c>
      <c r="H5585" s="5" t="str">
        <f>INDEX(DB_FILM!C:C,MATCH($F5585,DB_FILM!$A:$A,0))</f>
        <v xml:space="preserve">T </v>
      </c>
      <c r="I5585" s="9">
        <f>INDEX(DB_FILM!D:D,MATCH($F5585,DB_FILM!$A:$A,0))</f>
        <v>142</v>
      </c>
      <c r="J5585" s="5" t="str">
        <f>INDEX(DB_FILM!E:E,MATCH($F5585,DB_FILM!$A:$A,0))</f>
        <v>Drama, Romance</v>
      </c>
      <c r="K5585" s="6">
        <f>INDEX(DB_FILM!F:F,MATCH($F5585,DB_FILM!$A:$A,0))</f>
        <v>8.8000000000000007</v>
      </c>
      <c r="L5585" s="5" t="str">
        <f>INDEX(DB_FILM!G:G,MATCH($F5585,DB_FILM!$A:$A,0))</f>
        <v>The presidencies of Kennedy and Johnson, Vietnam, Watergate, and other history unfold through the perspective of an Alabama man with an IQ of 75.</v>
      </c>
      <c r="M5585" s="5" t="str">
        <f>INDEX(DB_FILM!H:H,MATCH($F5585,DB_FILM!$A:$A,0))</f>
        <v xml:space="preserve">Robert Zemeckis </v>
      </c>
      <c r="N5585" s="5" t="str">
        <f>INDEX(DB_FILM!I:I,MATCH($F5585,DB_FILM!$A:$A,0))</f>
        <v>Tom Hanks, Robin Wright, Gary Sinise, Sally Field</v>
      </c>
      <c r="O5585" s="7">
        <f>INDEX(DB_FILM!J:J,MATCH($F5585,DB_FILM!$A:$A,0))</f>
        <v>1512094</v>
      </c>
      <c r="P5585" s="7">
        <f>INDEX(DB_FILM!K:K,MATCH($F5585,DB_FILM!$A:$A,0))</f>
        <v>330250000</v>
      </c>
      <c r="Q5585" s="5" t="s">
        <v>476</v>
      </c>
      <c r="R5585">
        <v>9.99</v>
      </c>
      <c r="S5585">
        <v>5</v>
      </c>
      <c r="T5585">
        <v>2</v>
      </c>
      <c r="U5585">
        <v>2234</v>
      </c>
      <c r="V5585">
        <v>1</v>
      </c>
      <c r="W5585" t="str">
        <f t="shared" si="174"/>
        <v>B</v>
      </c>
      <c r="X5585" t="s">
        <v>556</v>
      </c>
      <c r="Y5585">
        <v>0</v>
      </c>
      <c r="Z5585">
        <v>5.59</v>
      </c>
      <c r="AA5585" s="6">
        <f t="shared" si="175"/>
        <v>4.4000000000000004</v>
      </c>
    </row>
    <row r="5586" spans="1:27" x14ac:dyDescent="0.3">
      <c r="A5586" s="5">
        <v>43000</v>
      </c>
      <c r="B5586" s="5" t="s">
        <v>400</v>
      </c>
      <c r="C5586" s="5" t="s">
        <v>431</v>
      </c>
      <c r="D5586" s="5" t="s">
        <v>300</v>
      </c>
      <c r="E5586" t="s">
        <v>268</v>
      </c>
      <c r="F5586" s="5" t="s">
        <v>95</v>
      </c>
      <c r="G5586" s="5" t="str">
        <f>INDEX(DB_FILM!B:B,MATCH($F5586,DB_FILM!$A:$A,0))</f>
        <v>2002</v>
      </c>
      <c r="H5586" s="5" t="str">
        <f>INDEX(DB_FILM!C:C,MATCH($F5586,DB_FILM!$A:$A,0))</f>
        <v xml:space="preserve">T </v>
      </c>
      <c r="I5586" s="9">
        <f>INDEX(DB_FILM!D:D,MATCH($F5586,DB_FILM!$A:$A,0))</f>
        <v>150</v>
      </c>
      <c r="J5586" s="5" t="str">
        <f>INDEX(DB_FILM!E:E,MATCH($F5586,DB_FILM!$A:$A,0))</f>
        <v>Biography, Drama, Music</v>
      </c>
      <c r="K5586" s="6">
        <f>INDEX(DB_FILM!F:F,MATCH($F5586,DB_FILM!$A:$A,0))</f>
        <v>8.5</v>
      </c>
      <c r="L5586" s="5" t="str">
        <f>INDEX(DB_FILM!G:G,MATCH($F5586,DB_FILM!$A:$A,0))</f>
        <v>A Polish Jewish musician struggles to survive the destruction of the Warsaw ghetto of World War II.</v>
      </c>
      <c r="M5586" s="5" t="str">
        <f>INDEX(DB_FILM!H:H,MATCH($F5586,DB_FILM!$A:$A,0))</f>
        <v xml:space="preserve">Roman Polanski </v>
      </c>
      <c r="N5586" s="5" t="str">
        <f>INDEX(DB_FILM!I:I,MATCH($F5586,DB_FILM!$A:$A,0))</f>
        <v>Adrien Brody, Thomas Kretschmann, Frank Finlay, Emilia Fox</v>
      </c>
      <c r="O5586" s="7">
        <f>INDEX(DB_FILM!J:J,MATCH($F5586,DB_FILM!$A:$A,0))</f>
        <v>602411</v>
      </c>
      <c r="P5586" s="7">
        <f>INDEX(DB_FILM!K:K,MATCH($F5586,DB_FILM!$A:$A,0))</f>
        <v>32570000</v>
      </c>
      <c r="Q5586" s="5" t="s">
        <v>475</v>
      </c>
      <c r="R5586">
        <v>7.99</v>
      </c>
      <c r="S5586">
        <v>44</v>
      </c>
      <c r="T5586">
        <v>3</v>
      </c>
      <c r="U5586">
        <v>2235</v>
      </c>
      <c r="V5586">
        <v>1</v>
      </c>
      <c r="W5586" t="str">
        <f t="shared" si="174"/>
        <v>C</v>
      </c>
      <c r="X5586" t="s">
        <v>513</v>
      </c>
      <c r="Y5586">
        <v>0</v>
      </c>
      <c r="Z5586">
        <v>5.99</v>
      </c>
      <c r="AA5586" s="6">
        <f t="shared" si="175"/>
        <v>2</v>
      </c>
    </row>
    <row r="5587" spans="1:27" x14ac:dyDescent="0.3">
      <c r="A5587" s="5">
        <v>43000</v>
      </c>
      <c r="B5587" t="s">
        <v>400</v>
      </c>
      <c r="C5587" t="s">
        <v>431</v>
      </c>
      <c r="D5587" t="s">
        <v>300</v>
      </c>
      <c r="E5587" t="s">
        <v>268</v>
      </c>
      <c r="F5587" t="s">
        <v>65</v>
      </c>
      <c r="G5587" s="5" t="str">
        <f>INDEX(DB_FILM!B:B,MATCH($F5587,DB_FILM!$A:$A,0))</f>
        <v>1985</v>
      </c>
      <c r="H5587" s="5" t="str">
        <f>INDEX(DB_FILM!C:C,MATCH($F5587,DB_FILM!$A:$A,0))</f>
        <v xml:space="preserve">T </v>
      </c>
      <c r="I5587" s="9">
        <f>INDEX(DB_FILM!D:D,MATCH($F5587,DB_FILM!$A:$A,0))</f>
        <v>116</v>
      </c>
      <c r="J5587" s="5" t="str">
        <f>INDEX(DB_FILM!E:E,MATCH($F5587,DB_FILM!$A:$A,0))</f>
        <v>Adventure, Comedy, Sci-Fi</v>
      </c>
      <c r="K5587" s="6">
        <f>INDEX(DB_FILM!F:F,MATCH($F5587,DB_FILM!$A:$A,0))</f>
        <v>8.5</v>
      </c>
      <c r="L5587" s="5" t="str">
        <f>INDEX(DB_FILM!G:G,MATCH($F5587,DB_FILM!$A:$A,0))</f>
        <v>Marty McFly, a 17-year-old high school student, is accidentally sent thirty years into the past in a time-traveling DeLorean invented by his close friend, the maverick scientist Doc Brown.</v>
      </c>
      <c r="M5587" s="5" t="str">
        <f>INDEX(DB_FILM!H:H,MATCH($F5587,DB_FILM!$A:$A,0))</f>
        <v xml:space="preserve">Robert Zemeckis </v>
      </c>
      <c r="N5587" s="5" t="str">
        <f>INDEX(DB_FILM!I:I,MATCH($F5587,DB_FILM!$A:$A,0))</f>
        <v>Michael J. Fox, Christopher Lloyd, Lea Thompson, Crispin Glover</v>
      </c>
      <c r="O5587" s="7">
        <f>INDEX(DB_FILM!J:J,MATCH($F5587,DB_FILM!$A:$A,0))</f>
        <v>879184</v>
      </c>
      <c r="P5587" s="7">
        <f>INDEX(DB_FILM!K:K,MATCH($F5587,DB_FILM!$A:$A,0))</f>
        <v>210610000</v>
      </c>
      <c r="Q5587" t="s">
        <v>476</v>
      </c>
      <c r="R5587">
        <v>7.99</v>
      </c>
      <c r="S5587">
        <v>28</v>
      </c>
      <c r="T5587">
        <v>2</v>
      </c>
      <c r="U5587">
        <v>2235</v>
      </c>
      <c r="V5587">
        <v>2</v>
      </c>
      <c r="W5587" t="str">
        <f t="shared" si="174"/>
        <v>B</v>
      </c>
      <c r="X5587" t="s">
        <v>488</v>
      </c>
      <c r="Y5587">
        <v>5</v>
      </c>
      <c r="Z5587">
        <v>3.99</v>
      </c>
      <c r="AA5587" s="6">
        <f t="shared" si="175"/>
        <v>4</v>
      </c>
    </row>
    <row r="5588" spans="1:27" x14ac:dyDescent="0.3">
      <c r="A5588" s="5">
        <v>43001</v>
      </c>
      <c r="B5588" t="s">
        <v>409</v>
      </c>
      <c r="C5588" t="s">
        <v>422</v>
      </c>
      <c r="D5588" t="s">
        <v>303</v>
      </c>
      <c r="E5588" t="s">
        <v>299</v>
      </c>
      <c r="F5588" t="s">
        <v>17</v>
      </c>
      <c r="G5588" s="5" t="str">
        <f>INDEX(DB_FILM!B:B,MATCH($F5588,DB_FILM!$A:$A,0))</f>
        <v>2010</v>
      </c>
      <c r="H5588" s="5" t="str">
        <f>INDEX(DB_FILM!C:C,MATCH($F5588,DB_FILM!$A:$A,0))</f>
        <v xml:space="preserve">T </v>
      </c>
      <c r="I5588" s="9">
        <f>INDEX(DB_FILM!D:D,MATCH($F5588,DB_FILM!$A:$A,0))</f>
        <v>148</v>
      </c>
      <c r="J5588" s="5" t="str">
        <f>INDEX(DB_FILM!E:E,MATCH($F5588,DB_FILM!$A:$A,0))</f>
        <v>Action, Adventure, Sci-Fi</v>
      </c>
      <c r="K5588" s="6">
        <f>INDEX(DB_FILM!F:F,MATCH($F5588,DB_FILM!$A:$A,0))</f>
        <v>8.8000000000000007</v>
      </c>
      <c r="L5588" s="5" t="str">
        <f>INDEX(DB_FILM!G:G,MATCH($F5588,DB_FILM!$A:$A,0))</f>
        <v>A thief who steals corporate secrets through the use of dream-sharing technology is given the inverse task of planting an idea into the mind of a CEO.</v>
      </c>
      <c r="M5588" s="5" t="str">
        <f>INDEX(DB_FILM!H:H,MATCH($F5588,DB_FILM!$A:$A,0))</f>
        <v xml:space="preserve">Christopher Nolan </v>
      </c>
      <c r="N5588" s="5" t="str">
        <f>INDEX(DB_FILM!I:I,MATCH($F5588,DB_FILM!$A:$A,0))</f>
        <v>Leonardo DiCaprio, Joseph Gordon-Levitt, Ellen Page, Ken Watanabe</v>
      </c>
      <c r="O5588" s="7">
        <f>INDEX(DB_FILM!J:J,MATCH($F5588,DB_FILM!$A:$A,0))</f>
        <v>1739805</v>
      </c>
      <c r="P5588" s="7">
        <f>INDEX(DB_FILM!K:K,MATCH($F5588,DB_FILM!$A:$A,0))</f>
        <v>292580000</v>
      </c>
      <c r="Q5588" t="s">
        <v>474</v>
      </c>
      <c r="R5588">
        <v>5.99</v>
      </c>
      <c r="S5588">
        <v>2</v>
      </c>
      <c r="T5588">
        <v>1</v>
      </c>
      <c r="U5588">
        <v>2236</v>
      </c>
      <c r="V5588">
        <v>1</v>
      </c>
      <c r="W5588" t="str">
        <f t="shared" si="174"/>
        <v>A</v>
      </c>
      <c r="X5588" t="s">
        <v>605</v>
      </c>
      <c r="Y5588">
        <v>5</v>
      </c>
      <c r="Z5588">
        <v>3.29</v>
      </c>
      <c r="AA5588" s="6">
        <f t="shared" si="175"/>
        <v>2.7</v>
      </c>
    </row>
    <row r="5589" spans="1:27" x14ac:dyDescent="0.3">
      <c r="A5589" s="5">
        <v>43002</v>
      </c>
      <c r="B5589" s="5" t="s">
        <v>400</v>
      </c>
      <c r="C5589" s="5" t="s">
        <v>460</v>
      </c>
      <c r="D5589" s="5" t="s">
        <v>306</v>
      </c>
      <c r="E5589" t="s">
        <v>307</v>
      </c>
      <c r="F5589" s="5" t="s">
        <v>9</v>
      </c>
      <c r="G5589" s="5" t="str">
        <f>INDEX(DB_FILM!B:B,MATCH($F5589,DB_FILM!$A:$A,0))</f>
        <v>2003</v>
      </c>
      <c r="H5589" s="5" t="str">
        <f>INDEX(DB_FILM!C:C,MATCH($F5589,DB_FILM!$A:$A,0))</f>
        <v xml:space="preserve">T </v>
      </c>
      <c r="I5589" s="9">
        <f>INDEX(DB_FILM!D:D,MATCH($F5589,DB_FILM!$A:$A,0))</f>
        <v>201</v>
      </c>
      <c r="J5589" s="5" t="str">
        <f>INDEX(DB_FILM!E:E,MATCH($F5589,DB_FILM!$A:$A,0))</f>
        <v>Action, Adventure, Drama</v>
      </c>
      <c r="K5589" s="6">
        <f>INDEX(DB_FILM!F:F,MATCH($F5589,DB_FILM!$A:$A,0))</f>
        <v>8.9</v>
      </c>
      <c r="L5589" s="5" t="str">
        <f>INDEX(DB_FILM!G:G,MATCH($F5589,DB_FILM!$A:$A,0))</f>
        <v>Gandalf and Aragorn lead the World of Men against Sauron's army to draw his gaze from Frodo and Sam as they approach Mount Doom with the One Ring.</v>
      </c>
      <c r="M5589" s="5" t="str">
        <f>INDEX(DB_FILM!H:H,MATCH($F5589,DB_FILM!$A:$A,0))</f>
        <v xml:space="preserve">Peter Jackson </v>
      </c>
      <c r="N5589" s="5" t="str">
        <f>INDEX(DB_FILM!I:I,MATCH($F5589,DB_FILM!$A:$A,0))</f>
        <v>Elijah Wood, Viggo Mortensen, Ian McKellen, Orlando Bloom</v>
      </c>
      <c r="O5589" s="7">
        <f>INDEX(DB_FILM!J:J,MATCH($F5589,DB_FILM!$A:$A,0))</f>
        <v>1416518</v>
      </c>
      <c r="P5589" s="7">
        <f>INDEX(DB_FILM!K:K,MATCH($F5589,DB_FILM!$A:$A,0))</f>
        <v>377850000</v>
      </c>
      <c r="Q5589" s="5" t="s">
        <v>476</v>
      </c>
      <c r="R5589">
        <v>3.99</v>
      </c>
      <c r="S5589">
        <v>47</v>
      </c>
      <c r="T5589">
        <v>2</v>
      </c>
      <c r="U5589">
        <v>2237</v>
      </c>
      <c r="V5589">
        <v>2</v>
      </c>
      <c r="W5589" t="str">
        <f t="shared" si="174"/>
        <v>B</v>
      </c>
      <c r="X5589" t="s">
        <v>570</v>
      </c>
      <c r="Y5589">
        <v>0</v>
      </c>
      <c r="Z5589">
        <v>2.19</v>
      </c>
      <c r="AA5589" s="6">
        <f t="shared" si="175"/>
        <v>1.8000000000000003</v>
      </c>
    </row>
    <row r="5590" spans="1:27" x14ac:dyDescent="0.3">
      <c r="A5590" s="5">
        <v>43002</v>
      </c>
      <c r="B5590" t="s">
        <v>400</v>
      </c>
      <c r="C5590" t="s">
        <v>460</v>
      </c>
      <c r="D5590" t="s">
        <v>306</v>
      </c>
      <c r="E5590" t="s">
        <v>307</v>
      </c>
      <c r="F5590" t="s">
        <v>27</v>
      </c>
      <c r="G5590" s="5" t="str">
        <f>INDEX(DB_FILM!B:B,MATCH($F5590,DB_FILM!$A:$A,0))</f>
        <v>1999</v>
      </c>
      <c r="H5590" s="5" t="str">
        <f>INDEX(DB_FILM!C:C,MATCH($F5590,DB_FILM!$A:$A,0))</f>
        <v xml:space="preserve">T </v>
      </c>
      <c r="I5590" s="9">
        <f>INDEX(DB_FILM!D:D,MATCH($F5590,DB_FILM!$A:$A,0))</f>
        <v>136</v>
      </c>
      <c r="J5590" s="5" t="str">
        <f>INDEX(DB_FILM!E:E,MATCH($F5590,DB_FILM!$A:$A,0))</f>
        <v>Action, Sci-Fi</v>
      </c>
      <c r="K5590" s="6">
        <f>INDEX(DB_FILM!F:F,MATCH($F5590,DB_FILM!$A:$A,0))</f>
        <v>8.6999999999999993</v>
      </c>
      <c r="L5590" s="5" t="str">
        <f>INDEX(DB_FILM!G:G,MATCH($F5590,DB_FILM!$A:$A,0))</f>
        <v>A computer hacker learns from mysterious rebels about the true nature of his reality and his role in the war against its controllers.</v>
      </c>
      <c r="M5590" s="5" t="str">
        <f>INDEX(DB_FILM!H:H,MATCH($F5590,DB_FILM!$A:$A,0))</f>
        <v xml:space="preserve">Lana Wachowski, Lilly Wachowski </v>
      </c>
      <c r="N5590" s="5" t="str">
        <f>INDEX(DB_FILM!I:I,MATCH($F5590,DB_FILM!$A:$A,0))</f>
        <v>Keanu Reeves, Laurence Fishburne, Carrie-Anne Moss, Hugo Weaving</v>
      </c>
      <c r="O5590" s="7">
        <f>INDEX(DB_FILM!J:J,MATCH($F5590,DB_FILM!$A:$A,0))</f>
        <v>1427143</v>
      </c>
      <c r="P5590" s="7">
        <f>INDEX(DB_FILM!K:K,MATCH($F5590,DB_FILM!$A:$A,0))</f>
        <v>171480000</v>
      </c>
      <c r="Q5590" t="s">
        <v>474</v>
      </c>
      <c r="R5590">
        <v>5.99</v>
      </c>
      <c r="S5590">
        <v>7</v>
      </c>
      <c r="T5590">
        <v>1</v>
      </c>
      <c r="U5590">
        <v>2237</v>
      </c>
      <c r="V5590">
        <v>1</v>
      </c>
      <c r="W5590" t="str">
        <f t="shared" si="174"/>
        <v>A</v>
      </c>
      <c r="X5590" t="s">
        <v>528</v>
      </c>
      <c r="Y5590">
        <v>5</v>
      </c>
      <c r="Z5590">
        <v>3.05</v>
      </c>
      <c r="AA5590" s="6">
        <f t="shared" si="175"/>
        <v>2.9400000000000004</v>
      </c>
    </row>
    <row r="5591" spans="1:27" x14ac:dyDescent="0.3">
      <c r="A5591" s="5">
        <v>43003</v>
      </c>
      <c r="B5591" t="s">
        <v>410</v>
      </c>
      <c r="C5591" t="s">
        <v>459</v>
      </c>
      <c r="D5591" t="s">
        <v>390</v>
      </c>
      <c r="E5591" t="s">
        <v>287</v>
      </c>
      <c r="F5591" t="s">
        <v>91</v>
      </c>
      <c r="G5591" s="5" t="str">
        <f>INDEX(DB_FILM!B:B,MATCH($F5591,DB_FILM!$A:$A,0))</f>
        <v>2011</v>
      </c>
      <c r="H5591" s="5" t="str">
        <f>INDEX(DB_FILM!C:C,MATCH($F5591,DB_FILM!$A:$A,0))</f>
        <v xml:space="preserve">T </v>
      </c>
      <c r="I5591" s="9">
        <f>INDEX(DB_FILM!D:D,MATCH($F5591,DB_FILM!$A:$A,0))</f>
        <v>112</v>
      </c>
      <c r="J5591" s="5" t="str">
        <f>INDEX(DB_FILM!E:E,MATCH($F5591,DB_FILM!$A:$A,0))</f>
        <v>Biography, Comedy, Drama</v>
      </c>
      <c r="K5591" s="6">
        <f>INDEX(DB_FILM!F:F,MATCH($F5591,DB_FILM!$A:$A,0))</f>
        <v>8.5</v>
      </c>
      <c r="L5591" s="5" t="str">
        <f>INDEX(DB_FILM!G:G,MATCH($F5591,DB_FILM!$A:$A,0))</f>
        <v>After he becomes a quadriplegic from a paragliding accident, an aristocrat hires a young man from the projects to be his caregiver.</v>
      </c>
      <c r="M5591" s="5" t="str">
        <f>INDEX(DB_FILM!H:H,MATCH($F5591,DB_FILM!$A:$A,0))</f>
        <v xml:space="preserve">Olivier Nakache, Éric Toledano </v>
      </c>
      <c r="N5591" s="5" t="str">
        <f>INDEX(DB_FILM!I:I,MATCH($F5591,DB_FILM!$A:$A,0))</f>
        <v>François Cluzet, Omar Sy, Anne Le Ny, Audrey Fleurot</v>
      </c>
      <c r="O5591" s="7">
        <f>INDEX(DB_FILM!J:J,MATCH($F5591,DB_FILM!$A:$A,0))</f>
        <v>631043</v>
      </c>
      <c r="P5591" s="7">
        <f>INDEX(DB_FILM!K:K,MATCH($F5591,DB_FILM!$A:$A,0))</f>
        <v>13180000</v>
      </c>
      <c r="Q5591" t="s">
        <v>475</v>
      </c>
      <c r="R5591">
        <v>3.99</v>
      </c>
      <c r="S5591">
        <v>42</v>
      </c>
      <c r="T5591">
        <v>3</v>
      </c>
      <c r="U5591">
        <v>2238</v>
      </c>
      <c r="V5591">
        <v>1</v>
      </c>
      <c r="W5591" t="str">
        <f t="shared" si="174"/>
        <v>C</v>
      </c>
      <c r="X5591" t="s">
        <v>600</v>
      </c>
      <c r="Y5591">
        <v>0</v>
      </c>
      <c r="Z5591">
        <v>2.99</v>
      </c>
      <c r="AA5591" s="6">
        <f t="shared" si="175"/>
        <v>1</v>
      </c>
    </row>
    <row r="5592" spans="1:27" x14ac:dyDescent="0.3">
      <c r="A5592" s="5">
        <v>43003</v>
      </c>
      <c r="B5592" s="5" t="s">
        <v>410</v>
      </c>
      <c r="C5592" s="5" t="s">
        <v>459</v>
      </c>
      <c r="D5592" s="5" t="s">
        <v>390</v>
      </c>
      <c r="E5592" t="s">
        <v>287</v>
      </c>
      <c r="F5592" s="5" t="s">
        <v>51</v>
      </c>
      <c r="G5592" s="5" t="str">
        <f>INDEX(DB_FILM!B:B,MATCH($F5592,DB_FILM!$A:$A,0))</f>
        <v>1998</v>
      </c>
      <c r="H5592" s="5" t="str">
        <f>INDEX(DB_FILM!C:C,MATCH($F5592,DB_FILM!$A:$A,0))</f>
        <v xml:space="preserve">VM14 </v>
      </c>
      <c r="I5592" s="9">
        <f>INDEX(DB_FILM!D:D,MATCH($F5592,DB_FILM!$A:$A,0))</f>
        <v>169</v>
      </c>
      <c r="J5592" s="5" t="str">
        <f>INDEX(DB_FILM!E:E,MATCH($F5592,DB_FILM!$A:$A,0))</f>
        <v>Drama, War</v>
      </c>
      <c r="K5592" s="6">
        <f>INDEX(DB_FILM!F:F,MATCH($F5592,DB_FILM!$A:$A,0))</f>
        <v>8.6</v>
      </c>
      <c r="L5592" s="5" t="str">
        <f>INDEX(DB_FILM!G:G,MATCH($F5592,DB_FILM!$A:$A,0))</f>
        <v>Following the Normandy Landings, a group of U.S. soldiers go behind enemy lines to retrieve a paratrooper whose brothers have been killed in action.</v>
      </c>
      <c r="M5592" s="5" t="str">
        <f>INDEX(DB_FILM!H:H,MATCH($F5592,DB_FILM!$A:$A,0))</f>
        <v xml:space="preserve">Steven Spielberg </v>
      </c>
      <c r="N5592" s="5" t="str">
        <f>INDEX(DB_FILM!I:I,MATCH($F5592,DB_FILM!$A:$A,0))</f>
        <v>Tom Hanks, Matt Damon, Tom Sizemore, Edward Burns</v>
      </c>
      <c r="O5592" s="7">
        <f>INDEX(DB_FILM!J:J,MATCH($F5592,DB_FILM!$A:$A,0))</f>
        <v>1047650</v>
      </c>
      <c r="P5592" s="7">
        <f>INDEX(DB_FILM!K:K,MATCH($F5592,DB_FILM!$A:$A,0))</f>
        <v>216540000</v>
      </c>
      <c r="Q5592" s="5" t="s">
        <v>475</v>
      </c>
      <c r="R5592">
        <v>7.99</v>
      </c>
      <c r="S5592">
        <v>20</v>
      </c>
      <c r="T5592">
        <v>3</v>
      </c>
      <c r="U5592">
        <v>2238</v>
      </c>
      <c r="V5592">
        <v>1</v>
      </c>
      <c r="W5592" t="str">
        <f t="shared" si="174"/>
        <v>C</v>
      </c>
      <c r="X5592" t="s">
        <v>562</v>
      </c>
      <c r="Y5592">
        <v>0</v>
      </c>
      <c r="Z5592">
        <v>5.83</v>
      </c>
      <c r="AA5592" s="6">
        <f t="shared" si="175"/>
        <v>2.16</v>
      </c>
    </row>
    <row r="5593" spans="1:27" x14ac:dyDescent="0.3">
      <c r="A5593" s="5">
        <v>43003</v>
      </c>
      <c r="B5593" s="5" t="s">
        <v>410</v>
      </c>
      <c r="C5593" s="5" t="s">
        <v>459</v>
      </c>
      <c r="D5593" s="5" t="s">
        <v>390</v>
      </c>
      <c r="E5593" t="s">
        <v>287</v>
      </c>
      <c r="F5593" s="5" t="s">
        <v>13</v>
      </c>
      <c r="G5593" s="5" t="str">
        <f>INDEX(DB_FILM!B:B,MATCH($F5593,DB_FILM!$A:$A,0))</f>
        <v>1966</v>
      </c>
      <c r="H5593" s="5" t="str">
        <f>INDEX(DB_FILM!C:C,MATCH($F5593,DB_FILM!$A:$A,0))</f>
        <v xml:space="preserve">VM14 </v>
      </c>
      <c r="I5593" s="9">
        <f>INDEX(DB_FILM!D:D,MATCH($F5593,DB_FILM!$A:$A,0))</f>
        <v>161</v>
      </c>
      <c r="J5593" s="5" t="str">
        <f>INDEX(DB_FILM!E:E,MATCH($F5593,DB_FILM!$A:$A,0))</f>
        <v>Western</v>
      </c>
      <c r="K5593" s="6">
        <f>INDEX(DB_FILM!F:F,MATCH($F5593,DB_FILM!$A:$A,0))</f>
        <v>8.9</v>
      </c>
      <c r="L5593" s="5" t="str">
        <f>INDEX(DB_FILM!G:G,MATCH($F5593,DB_FILM!$A:$A,0))</f>
        <v>A bounty hunting scam joins two men in an uneasy alliance against a third in a race to find a fortune in gold buried in a remote cemetery.</v>
      </c>
      <c r="M5593" s="5" t="str">
        <f>INDEX(DB_FILM!H:H,MATCH($F5593,DB_FILM!$A:$A,0))</f>
        <v xml:space="preserve">Sergio Leone </v>
      </c>
      <c r="N5593" s="5" t="str">
        <f>INDEX(DB_FILM!I:I,MATCH($F5593,DB_FILM!$A:$A,0))</f>
        <v>Clint Eastwood, Eli Wallach, Lee Van Cleef, Aldo Giuffrè</v>
      </c>
      <c r="O5593" s="7">
        <f>INDEX(DB_FILM!J:J,MATCH($F5593,DB_FILM!$A:$A,0))</f>
        <v>589413</v>
      </c>
      <c r="P5593" s="7">
        <f>INDEX(DB_FILM!K:K,MATCH($F5593,DB_FILM!$A:$A,0))</f>
        <v>6100000</v>
      </c>
      <c r="Q5593" s="5" t="s">
        <v>476</v>
      </c>
      <c r="R5593">
        <v>7.99</v>
      </c>
      <c r="S5593">
        <v>49</v>
      </c>
      <c r="T5593">
        <v>2</v>
      </c>
      <c r="U5593">
        <v>2238</v>
      </c>
      <c r="V5593">
        <v>1</v>
      </c>
      <c r="W5593" t="str">
        <f t="shared" si="174"/>
        <v>B</v>
      </c>
      <c r="X5593" t="s">
        <v>518</v>
      </c>
      <c r="Y5593">
        <v>0</v>
      </c>
      <c r="Z5593">
        <v>4.47</v>
      </c>
      <c r="AA5593" s="6">
        <f t="shared" si="175"/>
        <v>3.5200000000000005</v>
      </c>
    </row>
    <row r="5594" spans="1:27" x14ac:dyDescent="0.3">
      <c r="A5594" s="5">
        <v>43003</v>
      </c>
      <c r="B5594" s="5" t="s">
        <v>410</v>
      </c>
      <c r="C5594" s="5" t="s">
        <v>459</v>
      </c>
      <c r="D5594" s="5" t="s">
        <v>390</v>
      </c>
      <c r="E5594" t="s">
        <v>287</v>
      </c>
      <c r="F5594" s="5" t="s">
        <v>41</v>
      </c>
      <c r="G5594" s="5" t="str">
        <f>INDEX(DB_FILM!B:B,MATCH($F5594,DB_FILM!$A:$A,0))</f>
        <v>1995</v>
      </c>
      <c r="H5594" s="5" t="str">
        <f>INDEX(DB_FILM!C:C,MATCH($F5594,DB_FILM!$A:$A,0))</f>
        <v xml:space="preserve">T </v>
      </c>
      <c r="I5594" s="9">
        <f>INDEX(DB_FILM!D:D,MATCH($F5594,DB_FILM!$A:$A,0))</f>
        <v>127</v>
      </c>
      <c r="J5594" s="5" t="str">
        <f>INDEX(DB_FILM!E:E,MATCH($F5594,DB_FILM!$A:$A,0))</f>
        <v>Crime, Drama, Mystery</v>
      </c>
      <c r="K5594" s="6">
        <f>INDEX(DB_FILM!F:F,MATCH($F5594,DB_FILM!$A:$A,0))</f>
        <v>8.6</v>
      </c>
      <c r="L5594" s="5" t="str">
        <f>INDEX(DB_FILM!G:G,MATCH($F5594,DB_FILM!$A:$A,0))</f>
        <v>Two detectives, a rookie and a veteran, hunt a serial killer who uses the seven deadly sins as his motives.</v>
      </c>
      <c r="M5594" s="5" t="str">
        <f>INDEX(DB_FILM!H:H,MATCH($F5594,DB_FILM!$A:$A,0))</f>
        <v xml:space="preserve">David Fincher </v>
      </c>
      <c r="N5594" s="5" t="str">
        <f>INDEX(DB_FILM!I:I,MATCH($F5594,DB_FILM!$A:$A,0))</f>
        <v>Morgan Freeman, Brad Pitt, Kevin Spacey, Andrew Kevin Walker</v>
      </c>
      <c r="O5594" s="7">
        <f>INDEX(DB_FILM!J:J,MATCH($F5594,DB_FILM!$A:$A,0))</f>
        <v>1214270</v>
      </c>
      <c r="P5594" s="7">
        <f>INDEX(DB_FILM!K:K,MATCH($F5594,DB_FILM!$A:$A,0))</f>
        <v>100130000</v>
      </c>
      <c r="Q5594" s="5" t="s">
        <v>474</v>
      </c>
      <c r="R5594">
        <v>9.99</v>
      </c>
      <c r="S5594">
        <v>15</v>
      </c>
      <c r="T5594">
        <v>1</v>
      </c>
      <c r="U5594">
        <v>2238</v>
      </c>
      <c r="V5594">
        <v>2</v>
      </c>
      <c r="W5594" t="str">
        <f t="shared" si="174"/>
        <v>A</v>
      </c>
      <c r="X5594" t="s">
        <v>524</v>
      </c>
      <c r="Y5594">
        <v>0</v>
      </c>
      <c r="Z5594">
        <v>5.29</v>
      </c>
      <c r="AA5594" s="6">
        <f t="shared" si="175"/>
        <v>4.7</v>
      </c>
    </row>
    <row r="5595" spans="1:27" x14ac:dyDescent="0.3">
      <c r="A5595" s="5">
        <v>43003</v>
      </c>
      <c r="B5595" s="5" t="s">
        <v>410</v>
      </c>
      <c r="C5595" s="5" t="s">
        <v>459</v>
      </c>
      <c r="D5595" s="5" t="s">
        <v>390</v>
      </c>
      <c r="E5595" t="s">
        <v>287</v>
      </c>
      <c r="F5595" s="5" t="s">
        <v>9</v>
      </c>
      <c r="G5595" s="5" t="str">
        <f>INDEX(DB_FILM!B:B,MATCH($F5595,DB_FILM!$A:$A,0))</f>
        <v>2003</v>
      </c>
      <c r="H5595" s="5" t="str">
        <f>INDEX(DB_FILM!C:C,MATCH($F5595,DB_FILM!$A:$A,0))</f>
        <v xml:space="preserve">T </v>
      </c>
      <c r="I5595" s="9">
        <f>INDEX(DB_FILM!D:D,MATCH($F5595,DB_FILM!$A:$A,0))</f>
        <v>201</v>
      </c>
      <c r="J5595" s="5" t="str">
        <f>INDEX(DB_FILM!E:E,MATCH($F5595,DB_FILM!$A:$A,0))</f>
        <v>Action, Adventure, Drama</v>
      </c>
      <c r="K5595" s="6">
        <f>INDEX(DB_FILM!F:F,MATCH($F5595,DB_FILM!$A:$A,0))</f>
        <v>8.9</v>
      </c>
      <c r="L5595" s="5" t="str">
        <f>INDEX(DB_FILM!G:G,MATCH($F5595,DB_FILM!$A:$A,0))</f>
        <v>Gandalf and Aragorn lead the World of Men against Sauron's army to draw his gaze from Frodo and Sam as they approach Mount Doom with the One Ring.</v>
      </c>
      <c r="M5595" s="5" t="str">
        <f>INDEX(DB_FILM!H:H,MATCH($F5595,DB_FILM!$A:$A,0))</f>
        <v xml:space="preserve">Peter Jackson </v>
      </c>
      <c r="N5595" s="5" t="str">
        <f>INDEX(DB_FILM!I:I,MATCH($F5595,DB_FILM!$A:$A,0))</f>
        <v>Elijah Wood, Viggo Mortensen, Ian McKellen, Orlando Bloom</v>
      </c>
      <c r="O5595" s="7">
        <f>INDEX(DB_FILM!J:J,MATCH($F5595,DB_FILM!$A:$A,0))</f>
        <v>1416518</v>
      </c>
      <c r="P5595" s="7">
        <f>INDEX(DB_FILM!K:K,MATCH($F5595,DB_FILM!$A:$A,0))</f>
        <v>377850000</v>
      </c>
      <c r="Q5595" s="5" t="s">
        <v>476</v>
      </c>
      <c r="R5595">
        <v>13.99</v>
      </c>
      <c r="S5595">
        <v>47</v>
      </c>
      <c r="T5595">
        <v>2</v>
      </c>
      <c r="U5595">
        <v>2238</v>
      </c>
      <c r="V5595">
        <v>1</v>
      </c>
      <c r="W5595" t="str">
        <f t="shared" si="174"/>
        <v>B</v>
      </c>
      <c r="X5595" t="s">
        <v>570</v>
      </c>
      <c r="Y5595">
        <v>0</v>
      </c>
      <c r="Z5595">
        <v>9.7899999999999991</v>
      </c>
      <c r="AA5595" s="6">
        <f t="shared" si="175"/>
        <v>4.2000000000000011</v>
      </c>
    </row>
    <row r="5596" spans="1:27" x14ac:dyDescent="0.3">
      <c r="A5596" s="5">
        <v>43004</v>
      </c>
      <c r="B5596" t="s">
        <v>405</v>
      </c>
      <c r="C5596" t="s">
        <v>458</v>
      </c>
      <c r="D5596" t="s">
        <v>279</v>
      </c>
      <c r="E5596" t="s">
        <v>272</v>
      </c>
      <c r="F5596" t="s">
        <v>39</v>
      </c>
      <c r="G5596" s="5" t="str">
        <f>INDEX(DB_FILM!B:B,MATCH($F5596,DB_FILM!$A:$A,0))</f>
        <v>2014</v>
      </c>
      <c r="H5596" s="5" t="str">
        <f>INDEX(DB_FILM!C:C,MATCH($F5596,DB_FILM!$A:$A,0))</f>
        <v xml:space="preserve">T </v>
      </c>
      <c r="I5596" s="9">
        <f>INDEX(DB_FILM!D:D,MATCH($F5596,DB_FILM!$A:$A,0))</f>
        <v>169</v>
      </c>
      <c r="J5596" s="5" t="str">
        <f>INDEX(DB_FILM!E:E,MATCH($F5596,DB_FILM!$A:$A,0))</f>
        <v>Adventure, Drama, Sci-Fi</v>
      </c>
      <c r="K5596" s="6">
        <f>INDEX(DB_FILM!F:F,MATCH($F5596,DB_FILM!$A:$A,0))</f>
        <v>8.6</v>
      </c>
      <c r="L5596" s="5" t="str">
        <f>INDEX(DB_FILM!G:G,MATCH($F5596,DB_FILM!$A:$A,0))</f>
        <v>A team of explorers travel through a wormhole in space in an attempt to ensure humanity's survival.</v>
      </c>
      <c r="M5596" s="5" t="str">
        <f>INDEX(DB_FILM!H:H,MATCH($F5596,DB_FILM!$A:$A,0))</f>
        <v xml:space="preserve">Christopher Nolan </v>
      </c>
      <c r="N5596" s="5" t="str">
        <f>INDEX(DB_FILM!I:I,MATCH($F5596,DB_FILM!$A:$A,0))</f>
        <v>Matthew McConaughey, Anne Hathaway, Jessica Chastain, Mackenzie Foy</v>
      </c>
      <c r="O5596" s="7">
        <f>INDEX(DB_FILM!J:J,MATCH($F5596,DB_FILM!$A:$A,0))</f>
        <v>1203445</v>
      </c>
      <c r="P5596" s="7">
        <f>INDEX(DB_FILM!K:K,MATCH($F5596,DB_FILM!$A:$A,0))</f>
        <v>188020000</v>
      </c>
      <c r="Q5596" t="s">
        <v>475</v>
      </c>
      <c r="R5596">
        <v>7.99</v>
      </c>
      <c r="S5596">
        <v>14</v>
      </c>
      <c r="T5596">
        <v>3</v>
      </c>
      <c r="U5596">
        <v>2239</v>
      </c>
      <c r="V5596">
        <v>3</v>
      </c>
      <c r="W5596" t="str">
        <f t="shared" si="174"/>
        <v>C</v>
      </c>
      <c r="X5596" t="s">
        <v>587</v>
      </c>
      <c r="Y5596">
        <v>0</v>
      </c>
      <c r="Z5596">
        <v>5.91</v>
      </c>
      <c r="AA5596" s="6">
        <f t="shared" si="175"/>
        <v>2.08</v>
      </c>
    </row>
    <row r="5597" spans="1:27" x14ac:dyDescent="0.3">
      <c r="A5597" s="5">
        <v>43004</v>
      </c>
      <c r="B5597" s="5" t="s">
        <v>405</v>
      </c>
      <c r="C5597" s="5" t="s">
        <v>458</v>
      </c>
      <c r="D5597" s="5" t="s">
        <v>279</v>
      </c>
      <c r="E5597" t="s">
        <v>272</v>
      </c>
      <c r="F5597" s="5" t="s">
        <v>49</v>
      </c>
      <c r="G5597" s="5" t="str">
        <f>INDEX(DB_FILM!B:B,MATCH($F5597,DB_FILM!$A:$A,0))</f>
        <v>1995</v>
      </c>
      <c r="H5597" s="5" t="str">
        <f>INDEX(DB_FILM!C:C,MATCH($F5597,DB_FILM!$A:$A,0))</f>
        <v xml:space="preserve">T </v>
      </c>
      <c r="I5597" s="9">
        <f>INDEX(DB_FILM!D:D,MATCH($F5597,DB_FILM!$A:$A,0))</f>
        <v>106</v>
      </c>
      <c r="J5597" s="5" t="str">
        <f>INDEX(DB_FILM!E:E,MATCH($F5597,DB_FILM!$A:$A,0))</f>
        <v>Crime, Mystery, Thriller</v>
      </c>
      <c r="K5597" s="6">
        <f>INDEX(DB_FILM!F:F,MATCH($F5597,DB_FILM!$A:$A,0))</f>
        <v>8.6</v>
      </c>
      <c r="L5597" s="5" t="str">
        <f>INDEX(DB_FILM!G:G,MATCH($F5597,DB_FILM!$A:$A,0))</f>
        <v>A sole survivor tells of the twisty events leading up to a horrific gun battle on a boat, which began when five criminals met at a seemingly random police lineup.</v>
      </c>
      <c r="M5597" s="5" t="str">
        <f>INDEX(DB_FILM!H:H,MATCH($F5597,DB_FILM!$A:$A,0))</f>
        <v xml:space="preserve">Bryan Singer </v>
      </c>
      <c r="N5597" s="5" t="str">
        <f>INDEX(DB_FILM!I:I,MATCH($F5597,DB_FILM!$A:$A,0))</f>
        <v>Kevin Spacey, Gabriel Byrne, Chazz Palminteri, Stephen Baldwin</v>
      </c>
      <c r="O5597" s="7">
        <f>INDEX(DB_FILM!J:J,MATCH($F5597,DB_FILM!$A:$A,0))</f>
        <v>863953</v>
      </c>
      <c r="P5597" s="7">
        <f>INDEX(DB_FILM!K:K,MATCH($F5597,DB_FILM!$A:$A,0))</f>
        <v>23340000</v>
      </c>
      <c r="Q5597" s="5" t="s">
        <v>475</v>
      </c>
      <c r="R5597">
        <v>5.99</v>
      </c>
      <c r="S5597">
        <v>19</v>
      </c>
      <c r="T5597">
        <v>3</v>
      </c>
      <c r="U5597">
        <v>2239</v>
      </c>
      <c r="V5597">
        <v>2</v>
      </c>
      <c r="W5597" t="str">
        <f t="shared" si="174"/>
        <v>C</v>
      </c>
      <c r="X5597" t="s">
        <v>530</v>
      </c>
      <c r="Y5597">
        <v>0</v>
      </c>
      <c r="Z5597">
        <v>4.79</v>
      </c>
      <c r="AA5597" s="6">
        <f t="shared" si="175"/>
        <v>1.2000000000000002</v>
      </c>
    </row>
    <row r="5598" spans="1:27" x14ac:dyDescent="0.3">
      <c r="A5598" s="5">
        <v>43004</v>
      </c>
      <c r="B5598" s="5" t="s">
        <v>405</v>
      </c>
      <c r="C5598" s="5" t="s">
        <v>458</v>
      </c>
      <c r="D5598" s="5" t="s">
        <v>279</v>
      </c>
      <c r="E5598" t="s">
        <v>272</v>
      </c>
      <c r="F5598" s="5" t="s">
        <v>95</v>
      </c>
      <c r="G5598" s="5" t="str">
        <f>INDEX(DB_FILM!B:B,MATCH($F5598,DB_FILM!$A:$A,0))</f>
        <v>2002</v>
      </c>
      <c r="H5598" s="5" t="str">
        <f>INDEX(DB_FILM!C:C,MATCH($F5598,DB_FILM!$A:$A,0))</f>
        <v xml:space="preserve">T </v>
      </c>
      <c r="I5598" s="9">
        <f>INDEX(DB_FILM!D:D,MATCH($F5598,DB_FILM!$A:$A,0))</f>
        <v>150</v>
      </c>
      <c r="J5598" s="5" t="str">
        <f>INDEX(DB_FILM!E:E,MATCH($F5598,DB_FILM!$A:$A,0))</f>
        <v>Biography, Drama, Music</v>
      </c>
      <c r="K5598" s="6">
        <f>INDEX(DB_FILM!F:F,MATCH($F5598,DB_FILM!$A:$A,0))</f>
        <v>8.5</v>
      </c>
      <c r="L5598" s="5" t="str">
        <f>INDEX(DB_FILM!G:G,MATCH($F5598,DB_FILM!$A:$A,0))</f>
        <v>A Polish Jewish musician struggles to survive the destruction of the Warsaw ghetto of World War II.</v>
      </c>
      <c r="M5598" s="5" t="str">
        <f>INDEX(DB_FILM!H:H,MATCH($F5598,DB_FILM!$A:$A,0))</f>
        <v xml:space="preserve">Roman Polanski </v>
      </c>
      <c r="N5598" s="5" t="str">
        <f>INDEX(DB_FILM!I:I,MATCH($F5598,DB_FILM!$A:$A,0))</f>
        <v>Adrien Brody, Thomas Kretschmann, Frank Finlay, Emilia Fox</v>
      </c>
      <c r="O5598" s="7">
        <f>INDEX(DB_FILM!J:J,MATCH($F5598,DB_FILM!$A:$A,0))</f>
        <v>602411</v>
      </c>
      <c r="P5598" s="7">
        <f>INDEX(DB_FILM!K:K,MATCH($F5598,DB_FILM!$A:$A,0))</f>
        <v>32570000</v>
      </c>
      <c r="Q5598" s="5" t="s">
        <v>476</v>
      </c>
      <c r="R5598">
        <v>9.99</v>
      </c>
      <c r="S5598">
        <v>44</v>
      </c>
      <c r="T5598">
        <v>2</v>
      </c>
      <c r="U5598">
        <v>2239</v>
      </c>
      <c r="V5598">
        <v>1</v>
      </c>
      <c r="W5598" t="str">
        <f t="shared" si="174"/>
        <v>B</v>
      </c>
      <c r="X5598" t="s">
        <v>492</v>
      </c>
      <c r="Y5598">
        <v>0</v>
      </c>
      <c r="Z5598">
        <v>5.79</v>
      </c>
      <c r="AA5598" s="6">
        <f t="shared" si="175"/>
        <v>4.2</v>
      </c>
    </row>
    <row r="5599" spans="1:27" x14ac:dyDescent="0.3">
      <c r="A5599" s="5">
        <v>43004</v>
      </c>
      <c r="B5599" s="5" t="s">
        <v>405</v>
      </c>
      <c r="C5599" s="5" t="s">
        <v>458</v>
      </c>
      <c r="D5599" s="5" t="s">
        <v>279</v>
      </c>
      <c r="E5599" t="s">
        <v>272</v>
      </c>
      <c r="F5599" s="5" t="s">
        <v>63</v>
      </c>
      <c r="G5599" s="5" t="str">
        <f>INDEX(DB_FILM!B:B,MATCH($F5599,DB_FILM!$A:$A,0))</f>
        <v>2006</v>
      </c>
      <c r="H5599" s="5" t="str">
        <f>INDEX(DB_FILM!C:C,MATCH($F5599,DB_FILM!$A:$A,0))</f>
        <v xml:space="preserve">T </v>
      </c>
      <c r="I5599" s="9">
        <f>INDEX(DB_FILM!D:D,MATCH($F5599,DB_FILM!$A:$A,0))</f>
        <v>151</v>
      </c>
      <c r="J5599" s="5" t="str">
        <f>INDEX(DB_FILM!E:E,MATCH($F5599,DB_FILM!$A:$A,0))</f>
        <v>Crime, Drama, Thriller</v>
      </c>
      <c r="K5599" s="6">
        <f>INDEX(DB_FILM!F:F,MATCH($F5599,DB_FILM!$A:$A,0))</f>
        <v>8.5</v>
      </c>
      <c r="L5599" s="5" t="str">
        <f>INDEX(DB_FILM!G:G,MATCH($F5599,DB_FILM!$A:$A,0))</f>
        <v>An undercover cop and a mole in the police attempt to identify each other while infiltrating an Irish gang in South Boston.</v>
      </c>
      <c r="M5599" s="5" t="str">
        <f>INDEX(DB_FILM!H:H,MATCH($F5599,DB_FILM!$A:$A,0))</f>
        <v xml:space="preserve">Martin Scorsese </v>
      </c>
      <c r="N5599" s="5" t="str">
        <f>INDEX(DB_FILM!I:I,MATCH($F5599,DB_FILM!$A:$A,0))</f>
        <v>Leonardo DiCaprio, Matt Damon, Jack Nicholson, Mark Wahlberg</v>
      </c>
      <c r="O5599" s="7">
        <f>INDEX(DB_FILM!J:J,MATCH($F5599,DB_FILM!$A:$A,0))</f>
        <v>1023002</v>
      </c>
      <c r="P5599" s="7">
        <f>INDEX(DB_FILM!K:K,MATCH($F5599,DB_FILM!$A:$A,0))</f>
        <v>132380000</v>
      </c>
      <c r="Q5599" s="5" t="s">
        <v>474</v>
      </c>
      <c r="R5599">
        <v>9.99</v>
      </c>
      <c r="S5599">
        <v>27</v>
      </c>
      <c r="T5599">
        <v>1</v>
      </c>
      <c r="U5599">
        <v>2239</v>
      </c>
      <c r="V5599">
        <v>3</v>
      </c>
      <c r="W5599" t="str">
        <f t="shared" si="174"/>
        <v>A</v>
      </c>
      <c r="X5599" t="s">
        <v>497</v>
      </c>
      <c r="Y5599">
        <v>0</v>
      </c>
      <c r="Z5599">
        <v>6.39</v>
      </c>
      <c r="AA5599" s="6">
        <f t="shared" si="175"/>
        <v>3.6000000000000005</v>
      </c>
    </row>
    <row r="5600" spans="1:27" x14ac:dyDescent="0.3">
      <c r="A5600" s="5">
        <v>43004</v>
      </c>
      <c r="B5600" s="5" t="s">
        <v>414</v>
      </c>
      <c r="C5600" s="5" t="s">
        <v>450</v>
      </c>
      <c r="D5600" s="5" t="s">
        <v>391</v>
      </c>
      <c r="E5600" t="s">
        <v>270</v>
      </c>
      <c r="F5600" s="5" t="s">
        <v>81</v>
      </c>
      <c r="G5600" s="5" t="str">
        <f>INDEX(DB_FILM!B:B,MATCH($F5600,DB_FILM!$A:$A,0))</f>
        <v>1979</v>
      </c>
      <c r="H5600" s="5" t="str">
        <f>INDEX(DB_FILM!C:C,MATCH($F5600,DB_FILM!$A:$A,0))</f>
        <v xml:space="preserve">VM14 </v>
      </c>
      <c r="I5600" s="9">
        <f>INDEX(DB_FILM!D:D,MATCH($F5600,DB_FILM!$A:$A,0))</f>
        <v>147</v>
      </c>
      <c r="J5600" s="5" t="str">
        <f>INDEX(DB_FILM!E:E,MATCH($F5600,DB_FILM!$A:$A,0))</f>
        <v>Drama, War</v>
      </c>
      <c r="K5600" s="6">
        <f>INDEX(DB_FILM!F:F,MATCH($F5600,DB_FILM!$A:$A,0))</f>
        <v>8.5</v>
      </c>
      <c r="L5600" s="5" t="str">
        <f>INDEX(DB_FILM!G:G,MATCH($F5600,DB_FILM!$A:$A,0))</f>
        <v>During the Vietnam War, Captain Willard is sent on a dangerous mission into Cambodia to assassinate a renegade Colonel who has set himself up as a god among a local tribe.</v>
      </c>
      <c r="M5600" s="5" t="str">
        <f>INDEX(DB_FILM!H:H,MATCH($F5600,DB_FILM!$A:$A,0))</f>
        <v xml:space="preserve">Francis Ford Coppola </v>
      </c>
      <c r="N5600" s="5" t="str">
        <f>INDEX(DB_FILM!I:I,MATCH($F5600,DB_FILM!$A:$A,0))</f>
        <v>Martin Sheen, Marlon Brando, Robert Duvall, Frederic Forrest</v>
      </c>
      <c r="O5600" s="7">
        <f>INDEX(DB_FILM!J:J,MATCH($F5600,DB_FILM!$A:$A,0))</f>
        <v>522714</v>
      </c>
      <c r="P5600" s="7">
        <f>INDEX(DB_FILM!K:K,MATCH($F5600,DB_FILM!$A:$A,0))</f>
        <v>83470000</v>
      </c>
      <c r="Q5600" s="5" t="s">
        <v>476</v>
      </c>
      <c r="R5600">
        <v>3.99</v>
      </c>
      <c r="S5600">
        <v>37</v>
      </c>
      <c r="T5600">
        <v>2</v>
      </c>
      <c r="U5600">
        <v>2240</v>
      </c>
      <c r="V5600">
        <v>2</v>
      </c>
      <c r="W5600" t="str">
        <f t="shared" si="174"/>
        <v>B</v>
      </c>
      <c r="X5600" t="s">
        <v>589</v>
      </c>
      <c r="Y5600">
        <v>0</v>
      </c>
      <c r="Z5600">
        <v>2.11</v>
      </c>
      <c r="AA5600" s="6">
        <f t="shared" si="175"/>
        <v>1.8800000000000003</v>
      </c>
    </row>
    <row r="5601" spans="1:27" x14ac:dyDescent="0.3">
      <c r="A5601" s="5">
        <v>43004</v>
      </c>
      <c r="B5601" t="s">
        <v>414</v>
      </c>
      <c r="C5601" t="s">
        <v>450</v>
      </c>
      <c r="D5601" t="s">
        <v>391</v>
      </c>
      <c r="E5601" t="s">
        <v>270</v>
      </c>
      <c r="F5601" t="s">
        <v>73</v>
      </c>
      <c r="G5601" s="5" t="str">
        <f>INDEX(DB_FILM!B:B,MATCH($F5601,DB_FILM!$A:$A,0))</f>
        <v>2006</v>
      </c>
      <c r="H5601" s="5" t="str">
        <f>INDEX(DB_FILM!C:C,MATCH($F5601,DB_FILM!$A:$A,0))</f>
        <v xml:space="preserve">T </v>
      </c>
      <c r="I5601" s="9">
        <f>INDEX(DB_FILM!D:D,MATCH($F5601,DB_FILM!$A:$A,0))</f>
        <v>130</v>
      </c>
      <c r="J5601" s="5" t="str">
        <f>INDEX(DB_FILM!E:E,MATCH($F5601,DB_FILM!$A:$A,0))</f>
        <v>Drama, Mystery, Sci-Fi</v>
      </c>
      <c r="K5601" s="6">
        <f>INDEX(DB_FILM!F:F,MATCH($F5601,DB_FILM!$A:$A,0))</f>
        <v>8.5</v>
      </c>
      <c r="L5601" s="5" t="str">
        <f>INDEX(DB_FILM!G:G,MATCH($F5601,DB_FILM!$A:$A,0))</f>
        <v>After a tragic accident, two stage magicians engage in a battle to create the ultimate illusion while sacrificing everything they have to outwit each other.</v>
      </c>
      <c r="M5601" s="5" t="str">
        <f>INDEX(DB_FILM!H:H,MATCH($F5601,DB_FILM!$A:$A,0))</f>
        <v xml:space="preserve">Christopher Nolan </v>
      </c>
      <c r="N5601" s="5" t="str">
        <f>INDEX(DB_FILM!I:I,MATCH($F5601,DB_FILM!$A:$A,0))</f>
        <v>Christian Bale, Hugh Jackman, Scarlett Johansson, Michael Caine</v>
      </c>
      <c r="O5601" s="7">
        <f>INDEX(DB_FILM!J:J,MATCH($F5601,DB_FILM!$A:$A,0))</f>
        <v>1010590</v>
      </c>
      <c r="P5601" s="7">
        <f>INDEX(DB_FILM!K:K,MATCH($F5601,DB_FILM!$A:$A,0))</f>
        <v>53090000</v>
      </c>
      <c r="Q5601" t="s">
        <v>474</v>
      </c>
      <c r="R5601">
        <v>3.99</v>
      </c>
      <c r="S5601">
        <v>32</v>
      </c>
      <c r="T5601">
        <v>1</v>
      </c>
      <c r="U5601">
        <v>2240</v>
      </c>
      <c r="V5601">
        <v>2</v>
      </c>
      <c r="W5601" t="str">
        <f t="shared" si="174"/>
        <v>A</v>
      </c>
      <c r="X5601" t="s">
        <v>486</v>
      </c>
      <c r="Y5601">
        <v>5</v>
      </c>
      <c r="Z5601">
        <v>2.63</v>
      </c>
      <c r="AA5601" s="6">
        <f t="shared" si="175"/>
        <v>1.3600000000000003</v>
      </c>
    </row>
    <row r="5602" spans="1:27" x14ac:dyDescent="0.3">
      <c r="A5602" s="5">
        <v>43004</v>
      </c>
      <c r="B5602" s="5" t="s">
        <v>417</v>
      </c>
      <c r="C5602" s="5" t="s">
        <v>446</v>
      </c>
      <c r="D5602" s="5" t="s">
        <v>280</v>
      </c>
      <c r="E5602" t="s">
        <v>270</v>
      </c>
      <c r="F5602" s="5" t="s">
        <v>9</v>
      </c>
      <c r="G5602" s="5" t="str">
        <f>INDEX(DB_FILM!B:B,MATCH($F5602,DB_FILM!$A:$A,0))</f>
        <v>2003</v>
      </c>
      <c r="H5602" s="5" t="str">
        <f>INDEX(DB_FILM!C:C,MATCH($F5602,DB_FILM!$A:$A,0))</f>
        <v xml:space="preserve">T </v>
      </c>
      <c r="I5602" s="9">
        <f>INDEX(DB_FILM!D:D,MATCH($F5602,DB_FILM!$A:$A,0))</f>
        <v>201</v>
      </c>
      <c r="J5602" s="5" t="str">
        <f>INDEX(DB_FILM!E:E,MATCH($F5602,DB_FILM!$A:$A,0))</f>
        <v>Action, Adventure, Drama</v>
      </c>
      <c r="K5602" s="6">
        <f>INDEX(DB_FILM!F:F,MATCH($F5602,DB_FILM!$A:$A,0))</f>
        <v>8.9</v>
      </c>
      <c r="L5602" s="5" t="str">
        <f>INDEX(DB_FILM!G:G,MATCH($F5602,DB_FILM!$A:$A,0))</f>
        <v>Gandalf and Aragorn lead the World of Men against Sauron's army to draw his gaze from Frodo and Sam as they approach Mount Doom with the One Ring.</v>
      </c>
      <c r="M5602" s="5" t="str">
        <f>INDEX(DB_FILM!H:H,MATCH($F5602,DB_FILM!$A:$A,0))</f>
        <v xml:space="preserve">Peter Jackson </v>
      </c>
      <c r="N5602" s="5" t="str">
        <f>INDEX(DB_FILM!I:I,MATCH($F5602,DB_FILM!$A:$A,0))</f>
        <v>Elijah Wood, Viggo Mortensen, Ian McKellen, Orlando Bloom</v>
      </c>
      <c r="O5602" s="7">
        <f>INDEX(DB_FILM!J:J,MATCH($F5602,DB_FILM!$A:$A,0))</f>
        <v>1416518</v>
      </c>
      <c r="P5602" s="7">
        <f>INDEX(DB_FILM!K:K,MATCH($F5602,DB_FILM!$A:$A,0))</f>
        <v>377850000</v>
      </c>
      <c r="Q5602" s="5" t="s">
        <v>474</v>
      </c>
      <c r="R5602">
        <v>1.99</v>
      </c>
      <c r="S5602">
        <v>47</v>
      </c>
      <c r="T5602">
        <v>1</v>
      </c>
      <c r="U5602">
        <v>2241</v>
      </c>
      <c r="V5602">
        <v>2</v>
      </c>
      <c r="W5602" t="str">
        <f t="shared" si="174"/>
        <v>A</v>
      </c>
      <c r="X5602" t="s">
        <v>527</v>
      </c>
      <c r="Y5602">
        <v>0</v>
      </c>
      <c r="Z5602">
        <v>1.29</v>
      </c>
      <c r="AA5602" s="6">
        <f t="shared" si="175"/>
        <v>0.7</v>
      </c>
    </row>
    <row r="5603" spans="1:27" x14ac:dyDescent="0.3">
      <c r="A5603" s="5">
        <v>43004</v>
      </c>
      <c r="B5603" s="5" t="s">
        <v>417</v>
      </c>
      <c r="C5603" s="5" t="s">
        <v>446</v>
      </c>
      <c r="D5603" s="5" t="s">
        <v>280</v>
      </c>
      <c r="E5603" t="s">
        <v>270</v>
      </c>
      <c r="F5603" s="5" t="s">
        <v>43</v>
      </c>
      <c r="G5603" s="5" t="str">
        <f>INDEX(DB_FILM!B:B,MATCH($F5603,DB_FILM!$A:$A,0))</f>
        <v>1991</v>
      </c>
      <c r="H5603" s="5" t="str">
        <f>INDEX(DB_FILM!C:C,MATCH($F5603,DB_FILM!$A:$A,0))</f>
        <v xml:space="preserve">VM14 </v>
      </c>
      <c r="I5603" s="9">
        <f>INDEX(DB_FILM!D:D,MATCH($F5603,DB_FILM!$A:$A,0))</f>
        <v>118</v>
      </c>
      <c r="J5603" s="5" t="str">
        <f>INDEX(DB_FILM!E:E,MATCH($F5603,DB_FILM!$A:$A,0))</f>
        <v>Crime, Drama, Thriller</v>
      </c>
      <c r="K5603" s="6">
        <f>INDEX(DB_FILM!F:F,MATCH($F5603,DB_FILM!$A:$A,0))</f>
        <v>8.6</v>
      </c>
      <c r="L5603" s="5" t="str">
        <f>INDEX(DB_FILM!G:G,MATCH($F5603,DB_FILM!$A:$A,0))</f>
        <v>A young F.B.I. cadet must receive the help of an incarcerated and manipulative cannibal killer to help catch another serial killer, a madman who skins his victims.</v>
      </c>
      <c r="M5603" s="5" t="str">
        <f>INDEX(DB_FILM!H:H,MATCH($F5603,DB_FILM!$A:$A,0))</f>
        <v xml:space="preserve">Jonathan Demme </v>
      </c>
      <c r="N5603" s="5" t="str">
        <f>INDEX(DB_FILM!I:I,MATCH($F5603,DB_FILM!$A:$A,0))</f>
        <v>Jodie Foster, Anthony Hopkins, Lawrence A. Bonney, Kasi Lemmons</v>
      </c>
      <c r="O5603" s="7">
        <f>INDEX(DB_FILM!J:J,MATCH($F5603,DB_FILM!$A:$A,0))</f>
        <v>1064983</v>
      </c>
      <c r="P5603" s="7">
        <f>INDEX(DB_FILM!K:K,MATCH($F5603,DB_FILM!$A:$A,0))</f>
        <v>130740000.00000001</v>
      </c>
      <c r="Q5603" s="5" t="s">
        <v>476</v>
      </c>
      <c r="R5603">
        <v>3.99</v>
      </c>
      <c r="S5603">
        <v>16</v>
      </c>
      <c r="T5603">
        <v>2</v>
      </c>
      <c r="U5603">
        <v>2241</v>
      </c>
      <c r="V5603">
        <v>1</v>
      </c>
      <c r="W5603" t="str">
        <f t="shared" si="174"/>
        <v>B</v>
      </c>
      <c r="X5603" t="s">
        <v>516</v>
      </c>
      <c r="Y5603">
        <v>0</v>
      </c>
      <c r="Z5603">
        <v>2.39</v>
      </c>
      <c r="AA5603" s="6">
        <f t="shared" si="175"/>
        <v>1.6</v>
      </c>
    </row>
    <row r="5604" spans="1:27" x14ac:dyDescent="0.3">
      <c r="A5604" s="5">
        <v>43004</v>
      </c>
      <c r="B5604" t="s">
        <v>417</v>
      </c>
      <c r="C5604" t="s">
        <v>446</v>
      </c>
      <c r="D5604" t="s">
        <v>280</v>
      </c>
      <c r="E5604" t="s">
        <v>270</v>
      </c>
      <c r="F5604" t="s">
        <v>51</v>
      </c>
      <c r="G5604" s="5" t="str">
        <f>INDEX(DB_FILM!B:B,MATCH($F5604,DB_FILM!$A:$A,0))</f>
        <v>1998</v>
      </c>
      <c r="H5604" s="5" t="str">
        <f>INDEX(DB_FILM!C:C,MATCH($F5604,DB_FILM!$A:$A,0))</f>
        <v xml:space="preserve">VM14 </v>
      </c>
      <c r="I5604" s="9">
        <f>INDEX(DB_FILM!D:D,MATCH($F5604,DB_FILM!$A:$A,0))</f>
        <v>169</v>
      </c>
      <c r="J5604" s="5" t="str">
        <f>INDEX(DB_FILM!E:E,MATCH($F5604,DB_FILM!$A:$A,0))</f>
        <v>Drama, War</v>
      </c>
      <c r="K5604" s="6">
        <f>INDEX(DB_FILM!F:F,MATCH($F5604,DB_FILM!$A:$A,0))</f>
        <v>8.6</v>
      </c>
      <c r="L5604" s="5" t="str">
        <f>INDEX(DB_FILM!G:G,MATCH($F5604,DB_FILM!$A:$A,0))</f>
        <v>Following the Normandy Landings, a group of U.S. soldiers go behind enemy lines to retrieve a paratrooper whose brothers have been killed in action.</v>
      </c>
      <c r="M5604" s="5" t="str">
        <f>INDEX(DB_FILM!H:H,MATCH($F5604,DB_FILM!$A:$A,0))</f>
        <v xml:space="preserve">Steven Spielberg </v>
      </c>
      <c r="N5604" s="5" t="str">
        <f>INDEX(DB_FILM!I:I,MATCH($F5604,DB_FILM!$A:$A,0))</f>
        <v>Tom Hanks, Matt Damon, Tom Sizemore, Edward Burns</v>
      </c>
      <c r="O5604" s="7">
        <f>INDEX(DB_FILM!J:J,MATCH($F5604,DB_FILM!$A:$A,0))</f>
        <v>1047650</v>
      </c>
      <c r="P5604" s="7">
        <f>INDEX(DB_FILM!K:K,MATCH($F5604,DB_FILM!$A:$A,0))</f>
        <v>216540000</v>
      </c>
      <c r="Q5604" t="s">
        <v>476</v>
      </c>
      <c r="R5604">
        <v>5.99</v>
      </c>
      <c r="S5604">
        <v>20</v>
      </c>
      <c r="T5604">
        <v>2</v>
      </c>
      <c r="U5604">
        <v>2241</v>
      </c>
      <c r="V5604">
        <v>1</v>
      </c>
      <c r="W5604" t="str">
        <f t="shared" si="174"/>
        <v>B</v>
      </c>
      <c r="X5604" t="s">
        <v>526</v>
      </c>
      <c r="Y5604">
        <v>0</v>
      </c>
      <c r="Z5604">
        <v>3.05</v>
      </c>
      <c r="AA5604" s="6">
        <f t="shared" si="175"/>
        <v>2.9400000000000004</v>
      </c>
    </row>
    <row r="5605" spans="1:27" x14ac:dyDescent="0.3">
      <c r="A5605" s="5">
        <v>43004</v>
      </c>
      <c r="B5605" s="5" t="s">
        <v>417</v>
      </c>
      <c r="C5605" s="5" t="s">
        <v>446</v>
      </c>
      <c r="D5605" s="5" t="s">
        <v>280</v>
      </c>
      <c r="E5605" t="s">
        <v>270</v>
      </c>
      <c r="F5605" s="5" t="s">
        <v>45</v>
      </c>
      <c r="G5605" s="5" t="str">
        <f>INDEX(DB_FILM!B:B,MATCH($F5605,DB_FILM!$A:$A,0))</f>
        <v>1994</v>
      </c>
      <c r="H5605" s="5" t="str">
        <f>INDEX(DB_FILM!C:C,MATCH($F5605,DB_FILM!$A:$A,0))</f>
        <v xml:space="preserve">T </v>
      </c>
      <c r="I5605" s="9">
        <f>INDEX(DB_FILM!D:D,MATCH($F5605,DB_FILM!$A:$A,0))</f>
        <v>110</v>
      </c>
      <c r="J5605" s="5" t="str">
        <f>INDEX(DB_FILM!E:E,MATCH($F5605,DB_FILM!$A:$A,0))</f>
        <v>Crime, Drama, Thriller</v>
      </c>
      <c r="K5605" s="6">
        <f>INDEX(DB_FILM!F:F,MATCH($F5605,DB_FILM!$A:$A,0))</f>
        <v>8.6</v>
      </c>
      <c r="L5605" s="5" t="str">
        <f>INDEX(DB_FILM!G:G,MATCH($F5605,DB_FILM!$A:$A,0))</f>
        <v>Mathilda, a 12-year-old girl, is reluctantly taken in by Léon, a professional assassin, after her family is murdered. Léon and Mathilda form an unusual relationship, as she becomes his protégée and learns the assassin's trade.</v>
      </c>
      <c r="M5605" s="5" t="str">
        <f>INDEX(DB_FILM!H:H,MATCH($F5605,DB_FILM!$A:$A,0))</f>
        <v xml:space="preserve">Luc Besson </v>
      </c>
      <c r="N5605" s="5" t="str">
        <f>INDEX(DB_FILM!I:I,MATCH($F5605,DB_FILM!$A:$A,0))</f>
        <v>Jean Reno, Gary Oldman, Natalie Portman, Danny Aiello</v>
      </c>
      <c r="O5605" s="7">
        <f>INDEX(DB_FILM!J:J,MATCH($F5605,DB_FILM!$A:$A,0))</f>
        <v>870122</v>
      </c>
      <c r="P5605" s="7">
        <f>INDEX(DB_FILM!K:K,MATCH($F5605,DB_FILM!$A:$A,0))</f>
        <v>19500000</v>
      </c>
      <c r="Q5605" s="5" t="s">
        <v>476</v>
      </c>
      <c r="R5605">
        <v>13.99</v>
      </c>
      <c r="S5605">
        <v>17</v>
      </c>
      <c r="T5605">
        <v>2</v>
      </c>
      <c r="U5605">
        <v>2241</v>
      </c>
      <c r="V5605">
        <v>1</v>
      </c>
      <c r="W5605" t="str">
        <f t="shared" si="174"/>
        <v>B</v>
      </c>
      <c r="X5605" t="s">
        <v>544</v>
      </c>
      <c r="Y5605">
        <v>0</v>
      </c>
      <c r="Z5605">
        <v>7.83</v>
      </c>
      <c r="AA5605" s="6">
        <f t="shared" si="175"/>
        <v>6.16</v>
      </c>
    </row>
    <row r="5606" spans="1:27" x14ac:dyDescent="0.3">
      <c r="A5606" s="5">
        <v>43005</v>
      </c>
      <c r="B5606" t="s">
        <v>404</v>
      </c>
      <c r="C5606" t="s">
        <v>457</v>
      </c>
      <c r="D5606" t="s">
        <v>320</v>
      </c>
      <c r="E5606" t="s">
        <v>321</v>
      </c>
      <c r="F5606" t="s">
        <v>81</v>
      </c>
      <c r="G5606" s="5" t="str">
        <f>INDEX(DB_FILM!B:B,MATCH($F5606,DB_FILM!$A:$A,0))</f>
        <v>1979</v>
      </c>
      <c r="H5606" s="5" t="str">
        <f>INDEX(DB_FILM!C:C,MATCH($F5606,DB_FILM!$A:$A,0))</f>
        <v xml:space="preserve">VM14 </v>
      </c>
      <c r="I5606" s="9">
        <f>INDEX(DB_FILM!D:D,MATCH($F5606,DB_FILM!$A:$A,0))</f>
        <v>147</v>
      </c>
      <c r="J5606" s="5" t="str">
        <f>INDEX(DB_FILM!E:E,MATCH($F5606,DB_FILM!$A:$A,0))</f>
        <v>Drama, War</v>
      </c>
      <c r="K5606" s="6">
        <f>INDEX(DB_FILM!F:F,MATCH($F5606,DB_FILM!$A:$A,0))</f>
        <v>8.5</v>
      </c>
      <c r="L5606" s="5" t="str">
        <f>INDEX(DB_FILM!G:G,MATCH($F5606,DB_FILM!$A:$A,0))</f>
        <v>During the Vietnam War, Captain Willard is sent on a dangerous mission into Cambodia to assassinate a renegade Colonel who has set himself up as a god among a local tribe.</v>
      </c>
      <c r="M5606" s="5" t="str">
        <f>INDEX(DB_FILM!H:H,MATCH($F5606,DB_FILM!$A:$A,0))</f>
        <v xml:space="preserve">Francis Ford Coppola </v>
      </c>
      <c r="N5606" s="5" t="str">
        <f>INDEX(DB_FILM!I:I,MATCH($F5606,DB_FILM!$A:$A,0))</f>
        <v>Martin Sheen, Marlon Brando, Robert Duvall, Frederic Forrest</v>
      </c>
      <c r="O5606" s="7">
        <f>INDEX(DB_FILM!J:J,MATCH($F5606,DB_FILM!$A:$A,0))</f>
        <v>522714</v>
      </c>
      <c r="P5606" s="7">
        <f>INDEX(DB_FILM!K:K,MATCH($F5606,DB_FILM!$A:$A,0))</f>
        <v>83470000</v>
      </c>
      <c r="Q5606" t="s">
        <v>475</v>
      </c>
      <c r="R5606">
        <v>3.99</v>
      </c>
      <c r="S5606">
        <v>37</v>
      </c>
      <c r="T5606">
        <v>3</v>
      </c>
      <c r="U5606">
        <v>2242</v>
      </c>
      <c r="V5606">
        <v>1</v>
      </c>
      <c r="W5606" t="str">
        <f t="shared" si="174"/>
        <v>C</v>
      </c>
      <c r="X5606" t="s">
        <v>545</v>
      </c>
      <c r="Y5606">
        <v>0</v>
      </c>
      <c r="Z5606">
        <v>2.79</v>
      </c>
      <c r="AA5606" s="6">
        <f t="shared" si="175"/>
        <v>1.2000000000000002</v>
      </c>
    </row>
    <row r="5607" spans="1:27" x14ac:dyDescent="0.3">
      <c r="A5607" s="5">
        <v>43005</v>
      </c>
      <c r="B5607" s="5" t="s">
        <v>404</v>
      </c>
      <c r="C5607" s="5" t="s">
        <v>457</v>
      </c>
      <c r="D5607" s="5" t="s">
        <v>320</v>
      </c>
      <c r="E5607" t="s">
        <v>321</v>
      </c>
      <c r="F5607" s="5" t="s">
        <v>97</v>
      </c>
      <c r="G5607" s="5" t="str">
        <f>INDEX(DB_FILM!B:B,MATCH($F5607,DB_FILM!$A:$A,0))</f>
        <v>1968</v>
      </c>
      <c r="H5607" s="5" t="str">
        <f>INDEX(DB_FILM!C:C,MATCH($F5607,DB_FILM!$A:$A,0))</f>
        <v xml:space="preserve">T </v>
      </c>
      <c r="I5607" s="9">
        <f>INDEX(DB_FILM!D:D,MATCH($F5607,DB_FILM!$A:$A,0))</f>
        <v>175</v>
      </c>
      <c r="J5607" s="5" t="str">
        <f>INDEX(DB_FILM!E:E,MATCH($F5607,DB_FILM!$A:$A,0))</f>
        <v>Western</v>
      </c>
      <c r="K5607" s="6">
        <f>INDEX(DB_FILM!F:F,MATCH($F5607,DB_FILM!$A:$A,0))</f>
        <v>8.5</v>
      </c>
      <c r="L5607" s="5" t="str">
        <f>INDEX(DB_FILM!G:G,MATCH($F5607,DB_FILM!$A:$A,0))</f>
        <v>A mysterious stranger with a harmonica joins forces with a notorious desperado to protect a beautiful widow from a ruthless assassin working for the railroad.</v>
      </c>
      <c r="M5607" s="5" t="str">
        <f>INDEX(DB_FILM!H:H,MATCH($F5607,DB_FILM!$A:$A,0))</f>
        <v xml:space="preserve">Sergio Leone </v>
      </c>
      <c r="N5607" s="5" t="str">
        <f>INDEX(DB_FILM!I:I,MATCH($F5607,DB_FILM!$A:$A,0))</f>
        <v>Henry Fonda, Charles Bronson, Claudia Cardinale, Jason Robards</v>
      </c>
      <c r="O5607" s="7">
        <f>INDEX(DB_FILM!J:J,MATCH($F5607,DB_FILM!$A:$A,0))</f>
        <v>257797</v>
      </c>
      <c r="P5607" s="7">
        <f>INDEX(DB_FILM!K:K,MATCH($F5607,DB_FILM!$A:$A,0))</f>
        <v>5320000</v>
      </c>
      <c r="Q5607" s="5" t="s">
        <v>475</v>
      </c>
      <c r="R5607">
        <v>3.99</v>
      </c>
      <c r="S5607">
        <v>46</v>
      </c>
      <c r="T5607">
        <v>3</v>
      </c>
      <c r="U5607">
        <v>2242</v>
      </c>
      <c r="V5607">
        <v>2</v>
      </c>
      <c r="W5607" t="str">
        <f t="shared" si="174"/>
        <v>C</v>
      </c>
      <c r="X5607" t="s">
        <v>540</v>
      </c>
      <c r="Y5607">
        <v>0</v>
      </c>
      <c r="Z5607">
        <v>3.19</v>
      </c>
      <c r="AA5607" s="6">
        <f t="shared" si="175"/>
        <v>0.80000000000000027</v>
      </c>
    </row>
    <row r="5608" spans="1:27" x14ac:dyDescent="0.3">
      <c r="A5608" s="5">
        <v>43005</v>
      </c>
      <c r="B5608" s="5" t="s">
        <v>404</v>
      </c>
      <c r="C5608" s="5" t="s">
        <v>457</v>
      </c>
      <c r="D5608" s="5" t="s">
        <v>320</v>
      </c>
      <c r="E5608" t="s">
        <v>321</v>
      </c>
      <c r="F5608" s="5" t="s">
        <v>55</v>
      </c>
      <c r="G5608" s="5" t="str">
        <f>INDEX(DB_FILM!B:B,MATCH($F5608,DB_FILM!$A:$A,0))</f>
        <v>2002</v>
      </c>
      <c r="H5608" s="5" t="str">
        <f>INDEX(DB_FILM!C:C,MATCH($F5608,DB_FILM!$A:$A,0))</f>
        <v xml:space="preserve">VM14 </v>
      </c>
      <c r="I5608" s="9">
        <f>INDEX(DB_FILM!D:D,MATCH($F5608,DB_FILM!$A:$A,0))</f>
        <v>130</v>
      </c>
      <c r="J5608" s="5" t="str">
        <f>INDEX(DB_FILM!E:E,MATCH($F5608,DB_FILM!$A:$A,0))</f>
        <v>Crime, Drama</v>
      </c>
      <c r="K5608" s="6">
        <f>INDEX(DB_FILM!F:F,MATCH($F5608,DB_FILM!$A:$A,0))</f>
        <v>8.6</v>
      </c>
      <c r="L5608" s="5" t="str">
        <f>INDEX(DB_FILM!G:G,MATCH($F5608,DB_FILM!$A:$A,0))</f>
        <v>In the slums of Rio, two kids' paths diverge as one struggles to become a photographer and the other a kingpin.</v>
      </c>
      <c r="M5608" s="5" t="str">
        <f>INDEX(DB_FILM!H:H,MATCH($F5608,DB_FILM!$A:$A,0))</f>
        <v xml:space="preserve">Fernando Meirelles, Kátia Lund </v>
      </c>
      <c r="N5608" s="5" t="str">
        <f>INDEX(DB_FILM!I:I,MATCH($F5608,DB_FILM!$A:$A,0))</f>
        <v>Alexandre Rodrigues, Leandro Firmino, Matheus Nachtergaele, Phellipe Haagensen</v>
      </c>
      <c r="O5608" s="7">
        <f>INDEX(DB_FILM!J:J,MATCH($F5608,DB_FILM!$A:$A,0))</f>
        <v>615516</v>
      </c>
      <c r="P5608" s="7">
        <f>INDEX(DB_FILM!K:K,MATCH($F5608,DB_FILM!$A:$A,0))</f>
        <v>7560000</v>
      </c>
      <c r="Q5608" s="5" t="s">
        <v>475</v>
      </c>
      <c r="R5608">
        <v>3.99</v>
      </c>
      <c r="S5608">
        <v>22</v>
      </c>
      <c r="T5608">
        <v>3</v>
      </c>
      <c r="U5608">
        <v>2242</v>
      </c>
      <c r="V5608">
        <v>2</v>
      </c>
      <c r="W5608" t="str">
        <f t="shared" si="174"/>
        <v>C</v>
      </c>
      <c r="X5608" t="s">
        <v>608</v>
      </c>
      <c r="Y5608">
        <v>0</v>
      </c>
      <c r="Z5608">
        <v>3.31</v>
      </c>
      <c r="AA5608" s="6">
        <f t="shared" si="175"/>
        <v>0.68000000000000016</v>
      </c>
    </row>
    <row r="5609" spans="1:27" x14ac:dyDescent="0.3">
      <c r="A5609" s="5">
        <v>43005</v>
      </c>
      <c r="B5609" s="5" t="s">
        <v>404</v>
      </c>
      <c r="C5609" s="5" t="s">
        <v>457</v>
      </c>
      <c r="D5609" s="5" t="s">
        <v>320</v>
      </c>
      <c r="E5609" t="s">
        <v>321</v>
      </c>
      <c r="F5609" s="5" t="s">
        <v>27</v>
      </c>
      <c r="G5609" s="5" t="str">
        <f>INDEX(DB_FILM!B:B,MATCH($F5609,DB_FILM!$A:$A,0))</f>
        <v>1999</v>
      </c>
      <c r="H5609" s="5" t="str">
        <f>INDEX(DB_FILM!C:C,MATCH($F5609,DB_FILM!$A:$A,0))</f>
        <v xml:space="preserve">T </v>
      </c>
      <c r="I5609" s="9">
        <f>INDEX(DB_FILM!D:D,MATCH($F5609,DB_FILM!$A:$A,0))</f>
        <v>136</v>
      </c>
      <c r="J5609" s="5" t="str">
        <f>INDEX(DB_FILM!E:E,MATCH($F5609,DB_FILM!$A:$A,0))</f>
        <v>Action, Sci-Fi</v>
      </c>
      <c r="K5609" s="6">
        <f>INDEX(DB_FILM!F:F,MATCH($F5609,DB_FILM!$A:$A,0))</f>
        <v>8.6999999999999993</v>
      </c>
      <c r="L5609" s="5" t="str">
        <f>INDEX(DB_FILM!G:G,MATCH($F5609,DB_FILM!$A:$A,0))</f>
        <v>A computer hacker learns from mysterious rebels about the true nature of his reality and his role in the war against its controllers.</v>
      </c>
      <c r="M5609" s="5" t="str">
        <f>INDEX(DB_FILM!H:H,MATCH($F5609,DB_FILM!$A:$A,0))</f>
        <v xml:space="preserve">Lana Wachowski, Lilly Wachowski </v>
      </c>
      <c r="N5609" s="5" t="str">
        <f>INDEX(DB_FILM!I:I,MATCH($F5609,DB_FILM!$A:$A,0))</f>
        <v>Keanu Reeves, Laurence Fishburne, Carrie-Anne Moss, Hugo Weaving</v>
      </c>
      <c r="O5609" s="7">
        <f>INDEX(DB_FILM!J:J,MATCH($F5609,DB_FILM!$A:$A,0))</f>
        <v>1427143</v>
      </c>
      <c r="P5609" s="7">
        <f>INDEX(DB_FILM!K:K,MATCH($F5609,DB_FILM!$A:$A,0))</f>
        <v>171480000</v>
      </c>
      <c r="Q5609" s="5" t="s">
        <v>476</v>
      </c>
      <c r="R5609">
        <v>7.99</v>
      </c>
      <c r="S5609">
        <v>7</v>
      </c>
      <c r="T5609">
        <v>2</v>
      </c>
      <c r="U5609">
        <v>2242</v>
      </c>
      <c r="V5609">
        <v>3</v>
      </c>
      <c r="W5609" t="str">
        <f t="shared" si="174"/>
        <v>B</v>
      </c>
      <c r="X5609" t="s">
        <v>615</v>
      </c>
      <c r="Y5609">
        <v>0</v>
      </c>
      <c r="Z5609">
        <v>4.07</v>
      </c>
      <c r="AA5609" s="6">
        <f t="shared" si="175"/>
        <v>3.92</v>
      </c>
    </row>
    <row r="5610" spans="1:27" x14ac:dyDescent="0.3">
      <c r="A5610" s="5">
        <v>43006</v>
      </c>
      <c r="B5610" t="s">
        <v>416</v>
      </c>
      <c r="C5610" t="s">
        <v>465</v>
      </c>
      <c r="D5610" t="s">
        <v>306</v>
      </c>
      <c r="E5610" t="s">
        <v>307</v>
      </c>
      <c r="F5610" t="s">
        <v>33</v>
      </c>
      <c r="G5610" s="5" t="str">
        <f>INDEX(DB_FILM!B:B,MATCH($F5610,DB_FILM!$A:$A,0))</f>
        <v>1975</v>
      </c>
      <c r="H5610" s="5" t="str">
        <f>INDEX(DB_FILM!C:C,MATCH($F5610,DB_FILM!$A:$A,0))</f>
        <v xml:space="preserve">VM14 </v>
      </c>
      <c r="I5610" s="9">
        <f>INDEX(DB_FILM!D:D,MATCH($F5610,DB_FILM!$A:$A,0))</f>
        <v>133</v>
      </c>
      <c r="J5610" s="5" t="str">
        <f>INDEX(DB_FILM!E:E,MATCH($F5610,DB_FILM!$A:$A,0))</f>
        <v>Drama</v>
      </c>
      <c r="K5610" s="6">
        <f>INDEX(DB_FILM!F:F,MATCH($F5610,DB_FILM!$A:$A,0))</f>
        <v>8.6999999999999993</v>
      </c>
      <c r="L5610" s="5" t="str">
        <f>INDEX(DB_FILM!G:G,MATCH($F5610,DB_FILM!$A:$A,0))</f>
        <v>A criminal pleads insanity after getting into trouble again and once in the mental institution rebels against the oppressive nurse and rallies up the scared patients.</v>
      </c>
      <c r="M5610" s="5" t="str">
        <f>INDEX(DB_FILM!H:H,MATCH($F5610,DB_FILM!$A:$A,0))</f>
        <v xml:space="preserve">Milos Forman </v>
      </c>
      <c r="N5610" s="5" t="str">
        <f>INDEX(DB_FILM!I:I,MATCH($F5610,DB_FILM!$A:$A,0))</f>
        <v>Jack Nicholson, Louise Fletcher, Michael Berryman, Peter Brocco</v>
      </c>
      <c r="O5610" s="7">
        <f>INDEX(DB_FILM!J:J,MATCH($F5610,DB_FILM!$A:$A,0))</f>
        <v>790579</v>
      </c>
      <c r="P5610" s="7">
        <f>INDEX(DB_FILM!K:K,MATCH($F5610,DB_FILM!$A:$A,0))</f>
        <v>112000000</v>
      </c>
      <c r="Q5610" t="s">
        <v>475</v>
      </c>
      <c r="R5610">
        <v>3.99</v>
      </c>
      <c r="S5610">
        <v>26</v>
      </c>
      <c r="T5610">
        <v>3</v>
      </c>
      <c r="U5610">
        <v>2243</v>
      </c>
      <c r="V5610">
        <v>2</v>
      </c>
      <c r="W5610" t="str">
        <f t="shared" si="174"/>
        <v>C</v>
      </c>
      <c r="X5610" t="s">
        <v>535</v>
      </c>
      <c r="Y5610">
        <v>0</v>
      </c>
      <c r="Z5610">
        <v>3.27</v>
      </c>
      <c r="AA5610" s="6">
        <f t="shared" si="175"/>
        <v>0.7200000000000002</v>
      </c>
    </row>
    <row r="5611" spans="1:27" x14ac:dyDescent="0.3">
      <c r="A5611" s="5">
        <v>43006</v>
      </c>
      <c r="B5611" s="5" t="s">
        <v>416</v>
      </c>
      <c r="C5611" s="5" t="s">
        <v>465</v>
      </c>
      <c r="D5611" s="5" t="s">
        <v>306</v>
      </c>
      <c r="E5611" t="s">
        <v>307</v>
      </c>
      <c r="F5611" s="5" t="s">
        <v>29</v>
      </c>
      <c r="G5611" s="5" t="str">
        <f>INDEX(DB_FILM!B:B,MATCH($F5611,DB_FILM!$A:$A,0))</f>
        <v>1990</v>
      </c>
      <c r="H5611" s="5" t="str">
        <f>INDEX(DB_FILM!C:C,MATCH($F5611,DB_FILM!$A:$A,0))</f>
        <v xml:space="preserve">VM14 </v>
      </c>
      <c r="I5611" s="9">
        <f>INDEX(DB_FILM!D:D,MATCH($F5611,DB_FILM!$A:$A,0))</f>
        <v>146</v>
      </c>
      <c r="J5611" s="5" t="str">
        <f>INDEX(DB_FILM!E:E,MATCH($F5611,DB_FILM!$A:$A,0))</f>
        <v>Crime, Drama</v>
      </c>
      <c r="K5611" s="6">
        <f>INDEX(DB_FILM!F:F,MATCH($F5611,DB_FILM!$A:$A,0))</f>
        <v>8.6999999999999993</v>
      </c>
      <c r="L5611" s="5" t="str">
        <f>INDEX(DB_FILM!G:G,MATCH($F5611,DB_FILM!$A:$A,0))</f>
        <v>The story of Henry Hill and his life in the mob, covering his relationship with his wife Karen Hill and his mob partners Jimmy Conway and Tommy DeVito in the Italian-American crime syndicate.</v>
      </c>
      <c r="M5611" s="5" t="str">
        <f>INDEX(DB_FILM!H:H,MATCH($F5611,DB_FILM!$A:$A,0))</f>
        <v xml:space="preserve">Martin Scorsese </v>
      </c>
      <c r="N5611" s="5" t="str">
        <f>INDEX(DB_FILM!I:I,MATCH($F5611,DB_FILM!$A:$A,0))</f>
        <v>Robert De Niro, Ray Liotta, Joe Pesci, Lorraine Bracco</v>
      </c>
      <c r="O5611" s="7">
        <f>INDEX(DB_FILM!J:J,MATCH($F5611,DB_FILM!$A:$A,0))</f>
        <v>857121</v>
      </c>
      <c r="P5611" s="7">
        <f>INDEX(DB_FILM!K:K,MATCH($F5611,DB_FILM!$A:$A,0))</f>
        <v>46840000</v>
      </c>
      <c r="Q5611" s="5" t="s">
        <v>476</v>
      </c>
      <c r="R5611">
        <v>3.99</v>
      </c>
      <c r="S5611">
        <v>8</v>
      </c>
      <c r="T5611">
        <v>2</v>
      </c>
      <c r="U5611">
        <v>2243</v>
      </c>
      <c r="V5611">
        <v>2</v>
      </c>
      <c r="W5611" t="str">
        <f t="shared" si="174"/>
        <v>B</v>
      </c>
      <c r="X5611" t="s">
        <v>599</v>
      </c>
      <c r="Y5611">
        <v>0</v>
      </c>
      <c r="Z5611">
        <v>2.71</v>
      </c>
      <c r="AA5611" s="6">
        <f t="shared" si="175"/>
        <v>1.2800000000000002</v>
      </c>
    </row>
    <row r="5612" spans="1:27" x14ac:dyDescent="0.3">
      <c r="A5612" s="5">
        <v>43006</v>
      </c>
      <c r="B5612" s="5" t="s">
        <v>416</v>
      </c>
      <c r="C5612" s="5" t="s">
        <v>465</v>
      </c>
      <c r="D5612" s="5" t="s">
        <v>306</v>
      </c>
      <c r="E5612" t="s">
        <v>307</v>
      </c>
      <c r="F5612" s="5" t="s">
        <v>85</v>
      </c>
      <c r="G5612" s="5" t="str">
        <f>INDEX(DB_FILM!B:B,MATCH($F5612,DB_FILM!$A:$A,0))</f>
        <v>1991</v>
      </c>
      <c r="H5612" s="5" t="str">
        <f>INDEX(DB_FILM!C:C,MATCH($F5612,DB_FILM!$A:$A,0))</f>
        <v xml:space="preserve">T </v>
      </c>
      <c r="I5612" s="9">
        <f>INDEX(DB_FILM!D:D,MATCH($F5612,DB_FILM!$A:$A,0))</f>
        <v>137</v>
      </c>
      <c r="J5612" s="5" t="str">
        <f>INDEX(DB_FILM!E:E,MATCH($F5612,DB_FILM!$A:$A,0))</f>
        <v>Action, Sci-Fi</v>
      </c>
      <c r="K5612" s="6">
        <f>INDEX(DB_FILM!F:F,MATCH($F5612,DB_FILM!$A:$A,0))</f>
        <v>8.5</v>
      </c>
      <c r="L5612" s="5" t="str">
        <f>INDEX(DB_FILM!G:G,MATCH($F5612,DB_FILM!$A:$A,0))</f>
        <v>A cyborg, identical to the one who failed to kill Sarah Connor, must now protect her teenage son, John Connor, from a more advanced and powerful cyborg.</v>
      </c>
      <c r="M5612" s="5" t="str">
        <f>INDEX(DB_FILM!H:H,MATCH($F5612,DB_FILM!$A:$A,0))</f>
        <v xml:space="preserve">James Cameron </v>
      </c>
      <c r="N5612" s="5" t="str">
        <f>INDEX(DB_FILM!I:I,MATCH($F5612,DB_FILM!$A:$A,0))</f>
        <v>Arnold Schwarzenegger, Linda Hamilton, Edward Furlong, Robert Patrick</v>
      </c>
      <c r="O5612" s="7">
        <f>INDEX(DB_FILM!J:J,MATCH($F5612,DB_FILM!$A:$A,0))</f>
        <v>863511</v>
      </c>
      <c r="P5612" s="7">
        <f>INDEX(DB_FILM!K:K,MATCH($F5612,DB_FILM!$A:$A,0))</f>
        <v>204840000</v>
      </c>
      <c r="Q5612" s="5" t="s">
        <v>476</v>
      </c>
      <c r="R5612">
        <v>5.99</v>
      </c>
      <c r="S5612">
        <v>39</v>
      </c>
      <c r="T5612">
        <v>2</v>
      </c>
      <c r="U5612">
        <v>2243</v>
      </c>
      <c r="V5612">
        <v>2</v>
      </c>
      <c r="W5612" t="str">
        <f t="shared" si="174"/>
        <v>B</v>
      </c>
      <c r="X5612" t="s">
        <v>593</v>
      </c>
      <c r="Y5612">
        <v>0</v>
      </c>
      <c r="Z5612">
        <v>3.17</v>
      </c>
      <c r="AA5612" s="6">
        <f t="shared" si="175"/>
        <v>2.8200000000000003</v>
      </c>
    </row>
    <row r="5613" spans="1:27" x14ac:dyDescent="0.3">
      <c r="A5613" s="5">
        <v>43006</v>
      </c>
      <c r="B5613" s="5" t="s">
        <v>416</v>
      </c>
      <c r="C5613" s="5" t="s">
        <v>465</v>
      </c>
      <c r="D5613" s="5" t="s">
        <v>306</v>
      </c>
      <c r="E5613" t="s">
        <v>307</v>
      </c>
      <c r="F5613" t="s">
        <v>37</v>
      </c>
      <c r="G5613" s="5" t="str">
        <f>INDEX(DB_FILM!B:B,MATCH($F5613,DB_FILM!$A:$A,0))</f>
        <v>2018</v>
      </c>
      <c r="H5613" s="5" t="str">
        <f>INDEX(DB_FILM!C:C,MATCH($F5613,DB_FILM!$A:$A,0))</f>
        <v xml:space="preserve">T </v>
      </c>
      <c r="I5613" s="9">
        <f>INDEX(DB_FILM!D:D,MATCH($F5613,DB_FILM!$A:$A,0))</f>
        <v>149</v>
      </c>
      <c r="J5613" s="5" t="str">
        <f>INDEX(DB_FILM!E:E,MATCH($F5613,DB_FILM!$A:$A,0))</f>
        <v>Action, Adventure, Fantasy</v>
      </c>
      <c r="K5613" s="6">
        <f>INDEX(DB_FILM!F:F,MATCH($F5613,DB_FILM!$A:$A,0))</f>
        <v>8.6</v>
      </c>
      <c r="L5613" s="5" t="str">
        <f>INDEX(DB_FILM!G:G,MATCH($F5613,DB_FILM!$A:$A,0))</f>
        <v>The Avengers and their allies must be willing to sacrifice all in an attempt to defeat the powerful Thanos before his blitz of devastation and ruin puts an end to the universe.</v>
      </c>
      <c r="M5613" s="5" t="str">
        <f>INDEX(DB_FILM!H:H,MATCH($F5613,DB_FILM!$A:$A,0))</f>
        <v xml:space="preserve">Anthony Russo, Joe Russo </v>
      </c>
      <c r="N5613" s="5" t="str">
        <f>INDEX(DB_FILM!I:I,MATCH($F5613,DB_FILM!$A:$A,0))</f>
        <v>Robert Downey Jr., Chris Hemsworth, Mark Ruffalo, Chris Evans</v>
      </c>
      <c r="O5613" s="7">
        <f>INDEX(DB_FILM!J:J,MATCH($F5613,DB_FILM!$A:$A,0))</f>
        <v>461893</v>
      </c>
      <c r="P5613" s="7">
        <f>INDEX(DB_FILM!K:K,MATCH($F5613,DB_FILM!$A:$A,0))</f>
        <v>678630000</v>
      </c>
      <c r="Q5613" s="5" t="s">
        <v>474</v>
      </c>
      <c r="R5613">
        <v>7.99</v>
      </c>
      <c r="S5613">
        <v>26</v>
      </c>
      <c r="T5613">
        <v>1</v>
      </c>
      <c r="U5613">
        <v>2243</v>
      </c>
      <c r="V5613">
        <v>1</v>
      </c>
      <c r="W5613" t="str">
        <f t="shared" si="174"/>
        <v>A</v>
      </c>
      <c r="X5613" t="s">
        <v>531</v>
      </c>
      <c r="Y5613">
        <v>0</v>
      </c>
      <c r="Z5613">
        <v>5.51</v>
      </c>
      <c r="AA5613" s="6">
        <f t="shared" si="175"/>
        <v>2.4800000000000004</v>
      </c>
    </row>
    <row r="5614" spans="1:27" x14ac:dyDescent="0.3">
      <c r="A5614" s="5">
        <v>43006</v>
      </c>
      <c r="B5614" s="5" t="s">
        <v>404</v>
      </c>
      <c r="C5614" s="5" t="s">
        <v>451</v>
      </c>
      <c r="D5614" s="5" t="s">
        <v>371</v>
      </c>
      <c r="E5614" t="s">
        <v>293</v>
      </c>
      <c r="F5614" s="5" t="s">
        <v>97</v>
      </c>
      <c r="G5614" s="5" t="str">
        <f>INDEX(DB_FILM!B:B,MATCH($F5614,DB_FILM!$A:$A,0))</f>
        <v>1968</v>
      </c>
      <c r="H5614" s="5" t="str">
        <f>INDEX(DB_FILM!C:C,MATCH($F5614,DB_FILM!$A:$A,0))</f>
        <v xml:space="preserve">T </v>
      </c>
      <c r="I5614" s="9">
        <f>INDEX(DB_FILM!D:D,MATCH($F5614,DB_FILM!$A:$A,0))</f>
        <v>175</v>
      </c>
      <c r="J5614" s="5" t="str">
        <f>INDEX(DB_FILM!E:E,MATCH($F5614,DB_FILM!$A:$A,0))</f>
        <v>Western</v>
      </c>
      <c r="K5614" s="6">
        <f>INDEX(DB_FILM!F:F,MATCH($F5614,DB_FILM!$A:$A,0))</f>
        <v>8.5</v>
      </c>
      <c r="L5614" s="5" t="str">
        <f>INDEX(DB_FILM!G:G,MATCH($F5614,DB_FILM!$A:$A,0))</f>
        <v>A mysterious stranger with a harmonica joins forces with a notorious desperado to protect a beautiful widow from a ruthless assassin working for the railroad.</v>
      </c>
      <c r="M5614" s="5" t="str">
        <f>INDEX(DB_FILM!H:H,MATCH($F5614,DB_FILM!$A:$A,0))</f>
        <v xml:space="preserve">Sergio Leone </v>
      </c>
      <c r="N5614" s="5" t="str">
        <f>INDEX(DB_FILM!I:I,MATCH($F5614,DB_FILM!$A:$A,0))</f>
        <v>Henry Fonda, Charles Bronson, Claudia Cardinale, Jason Robards</v>
      </c>
      <c r="O5614" s="7">
        <f>INDEX(DB_FILM!J:J,MATCH($F5614,DB_FILM!$A:$A,0))</f>
        <v>257797</v>
      </c>
      <c r="P5614" s="7">
        <f>INDEX(DB_FILM!K:K,MATCH($F5614,DB_FILM!$A:$A,0))</f>
        <v>5320000</v>
      </c>
      <c r="Q5614" s="5" t="s">
        <v>475</v>
      </c>
      <c r="R5614">
        <v>3.99</v>
      </c>
      <c r="S5614">
        <v>46</v>
      </c>
      <c r="T5614">
        <v>3</v>
      </c>
      <c r="U5614">
        <v>2244</v>
      </c>
      <c r="V5614">
        <v>2</v>
      </c>
      <c r="W5614" t="str">
        <f t="shared" si="174"/>
        <v>C</v>
      </c>
      <c r="X5614" t="s">
        <v>540</v>
      </c>
      <c r="Y5614">
        <v>0</v>
      </c>
      <c r="Z5614">
        <v>3.03</v>
      </c>
      <c r="AA5614" s="6">
        <f t="shared" si="175"/>
        <v>0.96000000000000041</v>
      </c>
    </row>
    <row r="5615" spans="1:27" x14ac:dyDescent="0.3">
      <c r="A5615" s="5">
        <v>43006</v>
      </c>
      <c r="B5615" s="5" t="s">
        <v>404</v>
      </c>
      <c r="C5615" s="5" t="s">
        <v>451</v>
      </c>
      <c r="D5615" s="5" t="s">
        <v>371</v>
      </c>
      <c r="E5615" t="s">
        <v>293</v>
      </c>
      <c r="F5615" s="5" t="s">
        <v>51</v>
      </c>
      <c r="G5615" s="5" t="str">
        <f>INDEX(DB_FILM!B:B,MATCH($F5615,DB_FILM!$A:$A,0))</f>
        <v>1998</v>
      </c>
      <c r="H5615" s="5" t="str">
        <f>INDEX(DB_FILM!C:C,MATCH($F5615,DB_FILM!$A:$A,0))</f>
        <v xml:space="preserve">VM14 </v>
      </c>
      <c r="I5615" s="9">
        <f>INDEX(DB_FILM!D:D,MATCH($F5615,DB_FILM!$A:$A,0))</f>
        <v>169</v>
      </c>
      <c r="J5615" s="5" t="str">
        <f>INDEX(DB_FILM!E:E,MATCH($F5615,DB_FILM!$A:$A,0))</f>
        <v>Drama, War</v>
      </c>
      <c r="K5615" s="6">
        <f>INDEX(DB_FILM!F:F,MATCH($F5615,DB_FILM!$A:$A,0))</f>
        <v>8.6</v>
      </c>
      <c r="L5615" s="5" t="str">
        <f>INDEX(DB_FILM!G:G,MATCH($F5615,DB_FILM!$A:$A,0))</f>
        <v>Following the Normandy Landings, a group of U.S. soldiers go behind enemy lines to retrieve a paratrooper whose brothers have been killed in action.</v>
      </c>
      <c r="M5615" s="5" t="str">
        <f>INDEX(DB_FILM!H:H,MATCH($F5615,DB_FILM!$A:$A,0))</f>
        <v xml:space="preserve">Steven Spielberg </v>
      </c>
      <c r="N5615" s="5" t="str">
        <f>INDEX(DB_FILM!I:I,MATCH($F5615,DB_FILM!$A:$A,0))</f>
        <v>Tom Hanks, Matt Damon, Tom Sizemore, Edward Burns</v>
      </c>
      <c r="O5615" s="7">
        <f>INDEX(DB_FILM!J:J,MATCH($F5615,DB_FILM!$A:$A,0))</f>
        <v>1047650</v>
      </c>
      <c r="P5615" s="7">
        <f>INDEX(DB_FILM!K:K,MATCH($F5615,DB_FILM!$A:$A,0))</f>
        <v>216540000</v>
      </c>
      <c r="Q5615" s="5" t="s">
        <v>476</v>
      </c>
      <c r="R5615">
        <v>3.99</v>
      </c>
      <c r="S5615">
        <v>20</v>
      </c>
      <c r="T5615">
        <v>2</v>
      </c>
      <c r="U5615">
        <v>2244</v>
      </c>
      <c r="V5615">
        <v>1</v>
      </c>
      <c r="W5615" t="str">
        <f t="shared" si="174"/>
        <v>B</v>
      </c>
      <c r="X5615" t="s">
        <v>526</v>
      </c>
      <c r="Y5615">
        <v>0</v>
      </c>
      <c r="Z5615">
        <v>2.59</v>
      </c>
      <c r="AA5615" s="6">
        <f t="shared" si="175"/>
        <v>1.4000000000000004</v>
      </c>
    </row>
    <row r="5616" spans="1:27" x14ac:dyDescent="0.3">
      <c r="A5616" s="5">
        <v>43006</v>
      </c>
      <c r="B5616" t="s">
        <v>404</v>
      </c>
      <c r="C5616" t="s">
        <v>451</v>
      </c>
      <c r="D5616" t="s">
        <v>371</v>
      </c>
      <c r="E5616" t="s">
        <v>293</v>
      </c>
      <c r="F5616" t="s">
        <v>75</v>
      </c>
      <c r="G5616" s="5" t="str">
        <f>INDEX(DB_FILM!B:B,MATCH($F5616,DB_FILM!$A:$A,0))</f>
        <v>1979</v>
      </c>
      <c r="H5616" s="5" t="str">
        <f>INDEX(DB_FILM!C:C,MATCH($F5616,DB_FILM!$A:$A,0))</f>
        <v xml:space="preserve">T </v>
      </c>
      <c r="I5616" s="9">
        <f>INDEX(DB_FILM!D:D,MATCH($F5616,DB_FILM!$A:$A,0))</f>
        <v>116</v>
      </c>
      <c r="J5616" s="5" t="str">
        <f>INDEX(DB_FILM!E:E,MATCH($F5616,DB_FILM!$A:$A,0))</f>
        <v>Horror, Sci-Fi</v>
      </c>
      <c r="K5616" s="6">
        <f>INDEX(DB_FILM!F:F,MATCH($F5616,DB_FILM!$A:$A,0))</f>
        <v>8.5</v>
      </c>
      <c r="L5616" s="5" t="str">
        <f>INDEX(DB_FILM!G:G,MATCH($F5616,DB_FILM!$A:$A,0))</f>
        <v>After a space merchant vessel perceives an unknown transmission as a distress call, its landing on the source moon finds one of the crew attacked by a mysterious lifeform, and they soon realize that its life cycle has merely begun.</v>
      </c>
      <c r="M5616" s="5" t="str">
        <f>INDEX(DB_FILM!H:H,MATCH($F5616,DB_FILM!$A:$A,0))</f>
        <v xml:space="preserve">Ridley Scott </v>
      </c>
      <c r="N5616" s="5" t="str">
        <f>INDEX(DB_FILM!I:I,MATCH($F5616,DB_FILM!$A:$A,0))</f>
        <v>Sigourney Weaver, Tom Skerritt, John Hurt, Veronica Cartwright</v>
      </c>
      <c r="O5616" s="7">
        <f>INDEX(DB_FILM!J:J,MATCH($F5616,DB_FILM!$A:$A,0))</f>
        <v>678799</v>
      </c>
      <c r="P5616" s="7">
        <f>INDEX(DB_FILM!K:K,MATCH($F5616,DB_FILM!$A:$A,0))</f>
        <v>78900000</v>
      </c>
      <c r="Q5616" t="s">
        <v>474</v>
      </c>
      <c r="R5616">
        <v>5.99</v>
      </c>
      <c r="S5616">
        <v>33</v>
      </c>
      <c r="T5616">
        <v>1</v>
      </c>
      <c r="U5616">
        <v>2244</v>
      </c>
      <c r="V5616">
        <v>1</v>
      </c>
      <c r="W5616" t="str">
        <f t="shared" si="174"/>
        <v>A</v>
      </c>
      <c r="X5616" t="s">
        <v>532</v>
      </c>
      <c r="Y5616">
        <v>5</v>
      </c>
      <c r="Z5616">
        <v>3.89</v>
      </c>
      <c r="AA5616" s="6">
        <f t="shared" si="175"/>
        <v>2.1</v>
      </c>
    </row>
    <row r="5617" spans="1:27" x14ac:dyDescent="0.3">
      <c r="A5617" s="5">
        <v>43006</v>
      </c>
      <c r="B5617" s="5" t="s">
        <v>414</v>
      </c>
      <c r="C5617" s="5" t="s">
        <v>433</v>
      </c>
      <c r="D5617" s="5" t="s">
        <v>345</v>
      </c>
      <c r="E5617" t="s">
        <v>290</v>
      </c>
      <c r="F5617" s="5" t="s">
        <v>3</v>
      </c>
      <c r="G5617" s="5" t="str">
        <f>INDEX(DB_FILM!B:B,MATCH($F5617,DB_FILM!$A:$A,0))</f>
        <v>2008</v>
      </c>
      <c r="H5617" s="5" t="str">
        <f>INDEX(DB_FILM!C:C,MATCH($F5617,DB_FILM!$A:$A,0))</f>
        <v xml:space="preserve">T </v>
      </c>
      <c r="I5617" s="9">
        <f>INDEX(DB_FILM!D:D,MATCH($F5617,DB_FILM!$A:$A,0))</f>
        <v>152</v>
      </c>
      <c r="J5617" s="5" t="str">
        <f>INDEX(DB_FILM!E:E,MATCH($F5617,DB_FILM!$A:$A,0))</f>
        <v>Action, Crime, Drama</v>
      </c>
      <c r="K5617" s="6">
        <f>INDEX(DB_FILM!F:F,MATCH($F5617,DB_FILM!$A:$A,0))</f>
        <v>9</v>
      </c>
      <c r="L5617" s="5" t="str">
        <f>INDEX(DB_FILM!G:G,MATCH($F5617,DB_FILM!$A:$A,0))</f>
        <v>When the menace known as the Joker emerges from his mysterious past, he wreaks havoc and chaos on the people of Gotham. The Dark Knight must accept one of the greatest psychological and physical tests of his ability to fight injustice.</v>
      </c>
      <c r="M5617" s="5" t="str">
        <f>INDEX(DB_FILM!H:H,MATCH($F5617,DB_FILM!$A:$A,0))</f>
        <v xml:space="preserve">Christopher Nolan </v>
      </c>
      <c r="N5617" s="5" t="str">
        <f>INDEX(DB_FILM!I:I,MATCH($F5617,DB_FILM!$A:$A,0))</f>
        <v>Christian Bale, Heath Ledger, Aaron Eckhart, Michael Caine</v>
      </c>
      <c r="O5617" s="7">
        <f>INDEX(DB_FILM!J:J,MATCH($F5617,DB_FILM!$A:$A,0))</f>
        <v>1958004</v>
      </c>
      <c r="P5617" s="7">
        <f>INDEX(DB_FILM!K:K,MATCH($F5617,DB_FILM!$A:$A,0))</f>
        <v>534860000</v>
      </c>
      <c r="Q5617" s="5" t="s">
        <v>475</v>
      </c>
      <c r="R5617">
        <v>9.99</v>
      </c>
      <c r="S5617">
        <v>23</v>
      </c>
      <c r="T5617">
        <v>3</v>
      </c>
      <c r="U5617">
        <v>2245</v>
      </c>
      <c r="V5617">
        <v>3</v>
      </c>
      <c r="W5617" t="str">
        <f t="shared" si="174"/>
        <v>C</v>
      </c>
      <c r="X5617" t="s">
        <v>559</v>
      </c>
      <c r="Y5617">
        <v>0</v>
      </c>
      <c r="Z5617">
        <v>8.2899999999999991</v>
      </c>
      <c r="AA5617" s="6">
        <f t="shared" si="175"/>
        <v>1.7000000000000011</v>
      </c>
    </row>
    <row r="5618" spans="1:27" x14ac:dyDescent="0.3">
      <c r="A5618" s="5">
        <v>43006</v>
      </c>
      <c r="B5618" t="s">
        <v>414</v>
      </c>
      <c r="C5618" t="s">
        <v>433</v>
      </c>
      <c r="D5618" t="s">
        <v>345</v>
      </c>
      <c r="E5618" t="s">
        <v>290</v>
      </c>
      <c r="F5618" t="s">
        <v>27</v>
      </c>
      <c r="G5618" s="5" t="str">
        <f>INDEX(DB_FILM!B:B,MATCH($F5618,DB_FILM!$A:$A,0))</f>
        <v>1999</v>
      </c>
      <c r="H5618" s="5" t="str">
        <f>INDEX(DB_FILM!C:C,MATCH($F5618,DB_FILM!$A:$A,0))</f>
        <v xml:space="preserve">T </v>
      </c>
      <c r="I5618" s="9">
        <f>INDEX(DB_FILM!D:D,MATCH($F5618,DB_FILM!$A:$A,0))</f>
        <v>136</v>
      </c>
      <c r="J5618" s="5" t="str">
        <f>INDEX(DB_FILM!E:E,MATCH($F5618,DB_FILM!$A:$A,0))</f>
        <v>Action, Sci-Fi</v>
      </c>
      <c r="K5618" s="6">
        <f>INDEX(DB_FILM!F:F,MATCH($F5618,DB_FILM!$A:$A,0))</f>
        <v>8.6999999999999993</v>
      </c>
      <c r="L5618" s="5" t="str">
        <f>INDEX(DB_FILM!G:G,MATCH($F5618,DB_FILM!$A:$A,0))</f>
        <v>A computer hacker learns from mysterious rebels about the true nature of his reality and his role in the war against its controllers.</v>
      </c>
      <c r="M5618" s="5" t="str">
        <f>INDEX(DB_FILM!H:H,MATCH($F5618,DB_FILM!$A:$A,0))</f>
        <v xml:space="preserve">Lana Wachowski, Lilly Wachowski </v>
      </c>
      <c r="N5618" s="5" t="str">
        <f>INDEX(DB_FILM!I:I,MATCH($F5618,DB_FILM!$A:$A,0))</f>
        <v>Keanu Reeves, Laurence Fishburne, Carrie-Anne Moss, Hugo Weaving</v>
      </c>
      <c r="O5618" s="7">
        <f>INDEX(DB_FILM!J:J,MATCH($F5618,DB_FILM!$A:$A,0))</f>
        <v>1427143</v>
      </c>
      <c r="P5618" s="7">
        <f>INDEX(DB_FILM!K:K,MATCH($F5618,DB_FILM!$A:$A,0))</f>
        <v>171480000</v>
      </c>
      <c r="Q5618" t="s">
        <v>474</v>
      </c>
      <c r="R5618">
        <v>9.99</v>
      </c>
      <c r="S5618">
        <v>7</v>
      </c>
      <c r="T5618">
        <v>1</v>
      </c>
      <c r="U5618">
        <v>2245</v>
      </c>
      <c r="V5618">
        <v>3</v>
      </c>
      <c r="W5618" t="str">
        <f t="shared" si="174"/>
        <v>A</v>
      </c>
      <c r="X5618" t="s">
        <v>528</v>
      </c>
      <c r="Y5618">
        <v>0</v>
      </c>
      <c r="Z5618">
        <v>5.39</v>
      </c>
      <c r="AA5618" s="6">
        <f t="shared" si="175"/>
        <v>4.6000000000000005</v>
      </c>
    </row>
    <row r="5619" spans="1:27" x14ac:dyDescent="0.3">
      <c r="A5619" s="5">
        <v>43007</v>
      </c>
      <c r="B5619" s="5" t="s">
        <v>413</v>
      </c>
      <c r="C5619" s="5" t="s">
        <v>452</v>
      </c>
      <c r="D5619" s="5" t="s">
        <v>367</v>
      </c>
      <c r="E5619" t="s">
        <v>293</v>
      </c>
      <c r="F5619" s="5" t="s">
        <v>33</v>
      </c>
      <c r="G5619" s="5" t="str">
        <f>INDEX(DB_FILM!B:B,MATCH($F5619,DB_FILM!$A:$A,0))</f>
        <v>1975</v>
      </c>
      <c r="H5619" s="5" t="str">
        <f>INDEX(DB_FILM!C:C,MATCH($F5619,DB_FILM!$A:$A,0))</f>
        <v xml:space="preserve">VM14 </v>
      </c>
      <c r="I5619" s="9">
        <f>INDEX(DB_FILM!D:D,MATCH($F5619,DB_FILM!$A:$A,0))</f>
        <v>133</v>
      </c>
      <c r="J5619" s="5" t="str">
        <f>INDEX(DB_FILM!E:E,MATCH($F5619,DB_FILM!$A:$A,0))</f>
        <v>Drama</v>
      </c>
      <c r="K5619" s="6">
        <f>INDEX(DB_FILM!F:F,MATCH($F5619,DB_FILM!$A:$A,0))</f>
        <v>8.6999999999999993</v>
      </c>
      <c r="L5619" s="5" t="str">
        <f>INDEX(DB_FILM!G:G,MATCH($F5619,DB_FILM!$A:$A,0))</f>
        <v>A criminal pleads insanity after getting into trouble again and once in the mental institution rebels against the oppressive nurse and rallies up the scared patients.</v>
      </c>
      <c r="M5619" s="5" t="str">
        <f>INDEX(DB_FILM!H:H,MATCH($F5619,DB_FILM!$A:$A,0))</f>
        <v xml:space="preserve">Milos Forman </v>
      </c>
      <c r="N5619" s="5" t="str">
        <f>INDEX(DB_FILM!I:I,MATCH($F5619,DB_FILM!$A:$A,0))</f>
        <v>Jack Nicholson, Louise Fletcher, Michael Berryman, Peter Brocco</v>
      </c>
      <c r="O5619" s="7">
        <f>INDEX(DB_FILM!J:J,MATCH($F5619,DB_FILM!$A:$A,0))</f>
        <v>790579</v>
      </c>
      <c r="P5619" s="7">
        <f>INDEX(DB_FILM!K:K,MATCH($F5619,DB_FILM!$A:$A,0))</f>
        <v>112000000</v>
      </c>
      <c r="Q5619" s="5" t="s">
        <v>475</v>
      </c>
      <c r="R5619">
        <v>9.99</v>
      </c>
      <c r="S5619">
        <v>10</v>
      </c>
      <c r="T5619">
        <v>3</v>
      </c>
      <c r="U5619">
        <v>2246</v>
      </c>
      <c r="V5619">
        <v>3</v>
      </c>
      <c r="W5619" t="str">
        <f t="shared" si="174"/>
        <v>C</v>
      </c>
      <c r="X5619" t="s">
        <v>509</v>
      </c>
      <c r="Y5619">
        <v>0</v>
      </c>
      <c r="Z5619">
        <v>7.99</v>
      </c>
      <c r="AA5619" s="6">
        <f t="shared" si="175"/>
        <v>2</v>
      </c>
    </row>
    <row r="5620" spans="1:27" x14ac:dyDescent="0.3">
      <c r="A5620" s="5">
        <v>43007</v>
      </c>
      <c r="B5620" t="s">
        <v>413</v>
      </c>
      <c r="C5620" t="s">
        <v>452</v>
      </c>
      <c r="D5620" t="s">
        <v>367</v>
      </c>
      <c r="E5620" t="s">
        <v>293</v>
      </c>
      <c r="F5620" t="s">
        <v>75</v>
      </c>
      <c r="G5620" s="5" t="str">
        <f>INDEX(DB_FILM!B:B,MATCH($F5620,DB_FILM!$A:$A,0))</f>
        <v>1979</v>
      </c>
      <c r="H5620" s="5" t="str">
        <f>INDEX(DB_FILM!C:C,MATCH($F5620,DB_FILM!$A:$A,0))</f>
        <v xml:space="preserve">T </v>
      </c>
      <c r="I5620" s="9">
        <f>INDEX(DB_FILM!D:D,MATCH($F5620,DB_FILM!$A:$A,0))</f>
        <v>116</v>
      </c>
      <c r="J5620" s="5" t="str">
        <f>INDEX(DB_FILM!E:E,MATCH($F5620,DB_FILM!$A:$A,0))</f>
        <v>Horror, Sci-Fi</v>
      </c>
      <c r="K5620" s="6">
        <f>INDEX(DB_FILM!F:F,MATCH($F5620,DB_FILM!$A:$A,0))</f>
        <v>8.5</v>
      </c>
      <c r="L5620" s="5" t="str">
        <f>INDEX(DB_FILM!G:G,MATCH($F5620,DB_FILM!$A:$A,0))</f>
        <v>After a space merchant vessel perceives an unknown transmission as a distress call, its landing on the source moon finds one of the crew attacked by a mysterious lifeform, and they soon realize that its life cycle has merely begun.</v>
      </c>
      <c r="M5620" s="5" t="str">
        <f>INDEX(DB_FILM!H:H,MATCH($F5620,DB_FILM!$A:$A,0))</f>
        <v xml:space="preserve">Ridley Scott </v>
      </c>
      <c r="N5620" s="5" t="str">
        <f>INDEX(DB_FILM!I:I,MATCH($F5620,DB_FILM!$A:$A,0))</f>
        <v>Sigourney Weaver, Tom Skerritt, John Hurt, Veronica Cartwright</v>
      </c>
      <c r="O5620" s="7">
        <f>INDEX(DB_FILM!J:J,MATCH($F5620,DB_FILM!$A:$A,0))</f>
        <v>678799</v>
      </c>
      <c r="P5620" s="7">
        <f>INDEX(DB_FILM!K:K,MATCH($F5620,DB_FILM!$A:$A,0))</f>
        <v>78900000</v>
      </c>
      <c r="Q5620" t="s">
        <v>474</v>
      </c>
      <c r="R5620">
        <v>5.99</v>
      </c>
      <c r="S5620">
        <v>33</v>
      </c>
      <c r="T5620">
        <v>1</v>
      </c>
      <c r="U5620">
        <v>2246</v>
      </c>
      <c r="V5620">
        <v>2</v>
      </c>
      <c r="W5620" t="str">
        <f t="shared" si="174"/>
        <v>A</v>
      </c>
      <c r="X5620" t="s">
        <v>532</v>
      </c>
      <c r="Y5620">
        <v>0</v>
      </c>
      <c r="Z5620">
        <v>3.23</v>
      </c>
      <c r="AA5620" s="6">
        <f t="shared" si="175"/>
        <v>2.7600000000000002</v>
      </c>
    </row>
    <row r="5621" spans="1:27" x14ac:dyDescent="0.3">
      <c r="A5621" s="5">
        <v>43007</v>
      </c>
      <c r="B5621" s="5" t="s">
        <v>413</v>
      </c>
      <c r="C5621" s="5" t="s">
        <v>452</v>
      </c>
      <c r="D5621" s="5" t="s">
        <v>367</v>
      </c>
      <c r="E5621" t="s">
        <v>293</v>
      </c>
      <c r="F5621" s="5" t="s">
        <v>85</v>
      </c>
      <c r="G5621" s="5" t="str">
        <f>INDEX(DB_FILM!B:B,MATCH($F5621,DB_FILM!$A:$A,0))</f>
        <v>1991</v>
      </c>
      <c r="H5621" s="5" t="str">
        <f>INDEX(DB_FILM!C:C,MATCH($F5621,DB_FILM!$A:$A,0))</f>
        <v xml:space="preserve">T </v>
      </c>
      <c r="I5621" s="9">
        <f>INDEX(DB_FILM!D:D,MATCH($F5621,DB_FILM!$A:$A,0))</f>
        <v>137</v>
      </c>
      <c r="J5621" s="5" t="str">
        <f>INDEX(DB_FILM!E:E,MATCH($F5621,DB_FILM!$A:$A,0))</f>
        <v>Action, Sci-Fi</v>
      </c>
      <c r="K5621" s="6">
        <f>INDEX(DB_FILM!F:F,MATCH($F5621,DB_FILM!$A:$A,0))</f>
        <v>8.5</v>
      </c>
      <c r="L5621" s="5" t="str">
        <f>INDEX(DB_FILM!G:G,MATCH($F5621,DB_FILM!$A:$A,0))</f>
        <v>A cyborg, identical to the one who failed to kill Sarah Connor, must now protect her teenage son, John Connor, from a more advanced and powerful cyborg.</v>
      </c>
      <c r="M5621" s="5" t="str">
        <f>INDEX(DB_FILM!H:H,MATCH($F5621,DB_FILM!$A:$A,0))</f>
        <v xml:space="preserve">James Cameron </v>
      </c>
      <c r="N5621" s="5" t="str">
        <f>INDEX(DB_FILM!I:I,MATCH($F5621,DB_FILM!$A:$A,0))</f>
        <v>Arnold Schwarzenegger, Linda Hamilton, Edward Furlong, Robert Patrick</v>
      </c>
      <c r="O5621" s="7">
        <f>INDEX(DB_FILM!J:J,MATCH($F5621,DB_FILM!$A:$A,0))</f>
        <v>863511</v>
      </c>
      <c r="P5621" s="7">
        <f>INDEX(DB_FILM!K:K,MATCH($F5621,DB_FILM!$A:$A,0))</f>
        <v>204840000</v>
      </c>
      <c r="Q5621" s="5" t="s">
        <v>474</v>
      </c>
      <c r="R5621">
        <v>9.99</v>
      </c>
      <c r="S5621">
        <v>39</v>
      </c>
      <c r="T5621">
        <v>1</v>
      </c>
      <c r="U5621">
        <v>2246</v>
      </c>
      <c r="V5621">
        <v>2</v>
      </c>
      <c r="W5621" t="str">
        <f t="shared" si="174"/>
        <v>A</v>
      </c>
      <c r="X5621" t="s">
        <v>601</v>
      </c>
      <c r="Y5621">
        <v>0</v>
      </c>
      <c r="Z5621">
        <v>5.99</v>
      </c>
      <c r="AA5621" s="6">
        <f t="shared" si="175"/>
        <v>4</v>
      </c>
    </row>
    <row r="5622" spans="1:27" x14ac:dyDescent="0.3">
      <c r="A5622" s="5">
        <v>43007</v>
      </c>
      <c r="B5622" t="s">
        <v>412</v>
      </c>
      <c r="C5622" t="s">
        <v>465</v>
      </c>
      <c r="D5622" t="s">
        <v>279</v>
      </c>
      <c r="E5622" t="s">
        <v>272</v>
      </c>
      <c r="F5622" t="s">
        <v>11</v>
      </c>
      <c r="G5622" s="5" t="str">
        <f>INDEX(DB_FILM!B:B,MATCH($F5622,DB_FILM!$A:$A,0))</f>
        <v>1993</v>
      </c>
      <c r="H5622" s="5" t="str">
        <f>INDEX(DB_FILM!C:C,MATCH($F5622,DB_FILM!$A:$A,0))</f>
        <v xml:space="preserve">T </v>
      </c>
      <c r="I5622" s="9">
        <f>INDEX(DB_FILM!D:D,MATCH($F5622,DB_FILM!$A:$A,0))</f>
        <v>195</v>
      </c>
      <c r="J5622" s="5" t="str">
        <f>INDEX(DB_FILM!E:E,MATCH($F5622,DB_FILM!$A:$A,0))</f>
        <v>Biography, Drama, History</v>
      </c>
      <c r="K5622" s="6">
        <f>INDEX(DB_FILM!F:F,MATCH($F5622,DB_FILM!$A:$A,0))</f>
        <v>8.9</v>
      </c>
      <c r="L5622" s="5" t="str">
        <f>INDEX(DB_FILM!G:G,MATCH($F5622,DB_FILM!$A:$A,0))</f>
        <v>In German-occupied Poland during World War II, Oskar Schindler gradually becomes concerned for his Jewish workforce after witnessing their persecution by the Nazi Germans.</v>
      </c>
      <c r="M5622" s="5" t="str">
        <f>INDEX(DB_FILM!H:H,MATCH($F5622,DB_FILM!$A:$A,0))</f>
        <v xml:space="preserve">Steven Spielberg </v>
      </c>
      <c r="N5622" s="5" t="str">
        <f>INDEX(DB_FILM!I:I,MATCH($F5622,DB_FILM!$A:$A,0))</f>
        <v>Liam Neeson, Ralph Fiennes, Ben Kingsley, Caroline Goodall</v>
      </c>
      <c r="O5622" s="7">
        <f>INDEX(DB_FILM!J:J,MATCH($F5622,DB_FILM!$A:$A,0))</f>
        <v>1025474</v>
      </c>
      <c r="P5622" s="7">
        <f>INDEX(DB_FILM!K:K,MATCH($F5622,DB_FILM!$A:$A,0))</f>
        <v>96070000</v>
      </c>
      <c r="Q5622" t="s">
        <v>475</v>
      </c>
      <c r="R5622">
        <v>5.99</v>
      </c>
      <c r="S5622">
        <v>48</v>
      </c>
      <c r="T5622">
        <v>3</v>
      </c>
      <c r="U5622">
        <v>2247</v>
      </c>
      <c r="V5622">
        <v>1</v>
      </c>
      <c r="W5622" t="str">
        <f t="shared" si="174"/>
        <v>C</v>
      </c>
      <c r="X5622" t="s">
        <v>603</v>
      </c>
      <c r="Y5622">
        <v>0</v>
      </c>
      <c r="Z5622">
        <v>5.03</v>
      </c>
      <c r="AA5622" s="6">
        <f t="shared" si="175"/>
        <v>0.96</v>
      </c>
    </row>
    <row r="5623" spans="1:27" x14ac:dyDescent="0.3">
      <c r="A5623" s="5">
        <v>43007</v>
      </c>
      <c r="B5623" s="5" t="s">
        <v>412</v>
      </c>
      <c r="C5623" s="5" t="s">
        <v>465</v>
      </c>
      <c r="D5623" s="5" t="s">
        <v>279</v>
      </c>
      <c r="E5623" t="s">
        <v>272</v>
      </c>
      <c r="F5623" s="5" t="s">
        <v>7</v>
      </c>
      <c r="G5623" s="5" t="str">
        <f>INDEX(DB_FILM!B:B,MATCH($F5623,DB_FILM!$A:$A,0))</f>
        <v>1994</v>
      </c>
      <c r="H5623" s="5" t="str">
        <f>INDEX(DB_FILM!C:C,MATCH($F5623,DB_FILM!$A:$A,0))</f>
        <v xml:space="preserve">VM18 </v>
      </c>
      <c r="I5623" s="9">
        <f>INDEX(DB_FILM!D:D,MATCH($F5623,DB_FILM!$A:$A,0))</f>
        <v>154</v>
      </c>
      <c r="J5623" s="5" t="str">
        <f>INDEX(DB_FILM!E:E,MATCH($F5623,DB_FILM!$A:$A,0))</f>
        <v>Crime, Drama</v>
      </c>
      <c r="K5623" s="6">
        <f>INDEX(DB_FILM!F:F,MATCH($F5623,DB_FILM!$A:$A,0))</f>
        <v>8.9</v>
      </c>
      <c r="L5623" s="5" t="str">
        <f>INDEX(DB_FILM!G:G,MATCH($F5623,DB_FILM!$A:$A,0))</f>
        <v>The lives of two mob hitmen, a boxer, a gangster's wife, and a pair of diner bandits intertwine in four tales of violence and redemption.</v>
      </c>
      <c r="M5623" s="5" t="str">
        <f>INDEX(DB_FILM!H:H,MATCH($F5623,DB_FILM!$A:$A,0))</f>
        <v xml:space="preserve">Quentin Tarantino </v>
      </c>
      <c r="N5623" s="5" t="str">
        <f>INDEX(DB_FILM!I:I,MATCH($F5623,DB_FILM!$A:$A,0))</f>
        <v>John Travolta, Uma Thurman, Samuel L. Jackson, Bruce Willis</v>
      </c>
      <c r="O5623" s="7">
        <f>INDEX(DB_FILM!J:J,MATCH($F5623,DB_FILM!$A:$A,0))</f>
        <v>1552837</v>
      </c>
      <c r="P5623" s="7">
        <f>INDEX(DB_FILM!K:K,MATCH($F5623,DB_FILM!$A:$A,0))</f>
        <v>107930000</v>
      </c>
      <c r="Q5623" s="5" t="s">
        <v>476</v>
      </c>
      <c r="R5623">
        <v>3.99</v>
      </c>
      <c r="S5623">
        <v>45</v>
      </c>
      <c r="T5623">
        <v>2</v>
      </c>
      <c r="U5623">
        <v>2247</v>
      </c>
      <c r="V5623">
        <v>3</v>
      </c>
      <c r="W5623" t="str">
        <f t="shared" si="174"/>
        <v>B</v>
      </c>
      <c r="X5623" t="s">
        <v>551</v>
      </c>
      <c r="Y5623">
        <v>0</v>
      </c>
      <c r="Z5623">
        <v>2.63</v>
      </c>
      <c r="AA5623" s="6">
        <f t="shared" si="175"/>
        <v>1.3600000000000003</v>
      </c>
    </row>
    <row r="5624" spans="1:27" x14ac:dyDescent="0.3">
      <c r="A5624" s="5">
        <v>43008</v>
      </c>
      <c r="B5624" t="s">
        <v>412</v>
      </c>
      <c r="C5624" t="s">
        <v>432</v>
      </c>
      <c r="D5624" t="s">
        <v>394</v>
      </c>
      <c r="E5624" t="s">
        <v>307</v>
      </c>
      <c r="F5624" t="s">
        <v>33</v>
      </c>
      <c r="G5624" s="5" t="str">
        <f>INDEX(DB_FILM!B:B,MATCH($F5624,DB_FILM!$A:$A,0))</f>
        <v>1975</v>
      </c>
      <c r="H5624" s="5" t="str">
        <f>INDEX(DB_FILM!C:C,MATCH($F5624,DB_FILM!$A:$A,0))</f>
        <v xml:space="preserve">VM14 </v>
      </c>
      <c r="I5624" s="9">
        <f>INDEX(DB_FILM!D:D,MATCH($F5624,DB_FILM!$A:$A,0))</f>
        <v>133</v>
      </c>
      <c r="J5624" s="5" t="str">
        <f>INDEX(DB_FILM!E:E,MATCH($F5624,DB_FILM!$A:$A,0))</f>
        <v>Drama</v>
      </c>
      <c r="K5624" s="6">
        <f>INDEX(DB_FILM!F:F,MATCH($F5624,DB_FILM!$A:$A,0))</f>
        <v>8.6999999999999993</v>
      </c>
      <c r="L5624" s="5" t="str">
        <f>INDEX(DB_FILM!G:G,MATCH($F5624,DB_FILM!$A:$A,0))</f>
        <v>A criminal pleads insanity after getting into trouble again and once in the mental institution rebels against the oppressive nurse and rallies up the scared patients.</v>
      </c>
      <c r="M5624" s="5" t="str">
        <f>INDEX(DB_FILM!H:H,MATCH($F5624,DB_FILM!$A:$A,0))</f>
        <v xml:space="preserve">Milos Forman </v>
      </c>
      <c r="N5624" s="5" t="str">
        <f>INDEX(DB_FILM!I:I,MATCH($F5624,DB_FILM!$A:$A,0))</f>
        <v>Jack Nicholson, Louise Fletcher, Michael Berryman, Peter Brocco</v>
      </c>
      <c r="O5624" s="7">
        <f>INDEX(DB_FILM!J:J,MATCH($F5624,DB_FILM!$A:$A,0))</f>
        <v>790579</v>
      </c>
      <c r="P5624" s="7">
        <f>INDEX(DB_FILM!K:K,MATCH($F5624,DB_FILM!$A:$A,0))</f>
        <v>112000000</v>
      </c>
      <c r="Q5624" t="s">
        <v>475</v>
      </c>
      <c r="R5624">
        <v>5.99</v>
      </c>
      <c r="S5624">
        <v>23</v>
      </c>
      <c r="T5624">
        <v>3</v>
      </c>
      <c r="U5624">
        <v>2248</v>
      </c>
      <c r="V5624">
        <v>3</v>
      </c>
      <c r="W5624" t="str">
        <f t="shared" si="174"/>
        <v>C</v>
      </c>
      <c r="X5624" t="s">
        <v>559</v>
      </c>
      <c r="Y5624">
        <v>0</v>
      </c>
      <c r="Z5624">
        <v>4.6100000000000003</v>
      </c>
      <c r="AA5624" s="6">
        <f t="shared" si="175"/>
        <v>1.38</v>
      </c>
    </row>
    <row r="5625" spans="1:27" x14ac:dyDescent="0.3">
      <c r="A5625" s="5">
        <v>43008</v>
      </c>
      <c r="B5625" s="5" t="s">
        <v>412</v>
      </c>
      <c r="C5625" s="5" t="s">
        <v>432</v>
      </c>
      <c r="D5625" s="5" t="s">
        <v>394</v>
      </c>
      <c r="E5625" t="s">
        <v>307</v>
      </c>
      <c r="F5625" t="s">
        <v>95</v>
      </c>
      <c r="G5625" s="5" t="str">
        <f>INDEX(DB_FILM!B:B,MATCH($F5625,DB_FILM!$A:$A,0))</f>
        <v>2002</v>
      </c>
      <c r="H5625" s="5" t="str">
        <f>INDEX(DB_FILM!C:C,MATCH($F5625,DB_FILM!$A:$A,0))</f>
        <v xml:space="preserve">T </v>
      </c>
      <c r="I5625" s="9">
        <f>INDEX(DB_FILM!D:D,MATCH($F5625,DB_FILM!$A:$A,0))</f>
        <v>150</v>
      </c>
      <c r="J5625" s="5" t="str">
        <f>INDEX(DB_FILM!E:E,MATCH($F5625,DB_FILM!$A:$A,0))</f>
        <v>Biography, Drama, Music</v>
      </c>
      <c r="K5625" s="6">
        <f>INDEX(DB_FILM!F:F,MATCH($F5625,DB_FILM!$A:$A,0))</f>
        <v>8.5</v>
      </c>
      <c r="L5625" s="5" t="str">
        <f>INDEX(DB_FILM!G:G,MATCH($F5625,DB_FILM!$A:$A,0))</f>
        <v>A Polish Jewish musician struggles to survive the destruction of the Warsaw ghetto of World War II.</v>
      </c>
      <c r="M5625" s="5" t="str">
        <f>INDEX(DB_FILM!H:H,MATCH($F5625,DB_FILM!$A:$A,0))</f>
        <v xml:space="preserve">Roman Polanski </v>
      </c>
      <c r="N5625" s="5" t="str">
        <f>INDEX(DB_FILM!I:I,MATCH($F5625,DB_FILM!$A:$A,0))</f>
        <v>Adrien Brody, Thomas Kretschmann, Frank Finlay, Emilia Fox</v>
      </c>
      <c r="O5625" s="7">
        <f>INDEX(DB_FILM!J:J,MATCH($F5625,DB_FILM!$A:$A,0))</f>
        <v>602411</v>
      </c>
      <c r="P5625" s="7">
        <f>INDEX(DB_FILM!K:K,MATCH($F5625,DB_FILM!$A:$A,0))</f>
        <v>32570000</v>
      </c>
      <c r="Q5625" s="5" t="s">
        <v>476</v>
      </c>
      <c r="R5625">
        <v>3.99</v>
      </c>
      <c r="S5625">
        <v>23</v>
      </c>
      <c r="T5625">
        <v>2</v>
      </c>
      <c r="U5625">
        <v>2248</v>
      </c>
      <c r="V5625">
        <v>2</v>
      </c>
      <c r="W5625" t="str">
        <f t="shared" si="174"/>
        <v>B</v>
      </c>
      <c r="X5625" t="s">
        <v>500</v>
      </c>
      <c r="Y5625">
        <v>0</v>
      </c>
      <c r="Z5625">
        <v>2.39</v>
      </c>
      <c r="AA5625" s="6">
        <f t="shared" si="175"/>
        <v>1.6</v>
      </c>
    </row>
    <row r="5626" spans="1:27" x14ac:dyDescent="0.3">
      <c r="A5626" s="5">
        <v>43008</v>
      </c>
      <c r="B5626" s="5" t="s">
        <v>412</v>
      </c>
      <c r="C5626" s="5" t="s">
        <v>432</v>
      </c>
      <c r="D5626" s="5" t="s">
        <v>394</v>
      </c>
      <c r="E5626" t="s">
        <v>307</v>
      </c>
      <c r="F5626" s="5" t="s">
        <v>51</v>
      </c>
      <c r="G5626" s="5" t="str">
        <f>INDEX(DB_FILM!B:B,MATCH($F5626,DB_FILM!$A:$A,0))</f>
        <v>1998</v>
      </c>
      <c r="H5626" s="5" t="str">
        <f>INDEX(DB_FILM!C:C,MATCH($F5626,DB_FILM!$A:$A,0))</f>
        <v xml:space="preserve">VM14 </v>
      </c>
      <c r="I5626" s="9">
        <f>INDEX(DB_FILM!D:D,MATCH($F5626,DB_FILM!$A:$A,0))</f>
        <v>169</v>
      </c>
      <c r="J5626" s="5" t="str">
        <f>INDEX(DB_FILM!E:E,MATCH($F5626,DB_FILM!$A:$A,0))</f>
        <v>Drama, War</v>
      </c>
      <c r="K5626" s="6">
        <f>INDEX(DB_FILM!F:F,MATCH($F5626,DB_FILM!$A:$A,0))</f>
        <v>8.6</v>
      </c>
      <c r="L5626" s="5" t="str">
        <f>INDEX(DB_FILM!G:G,MATCH($F5626,DB_FILM!$A:$A,0))</f>
        <v>Following the Normandy Landings, a group of U.S. soldiers go behind enemy lines to retrieve a paratrooper whose brothers have been killed in action.</v>
      </c>
      <c r="M5626" s="5" t="str">
        <f>INDEX(DB_FILM!H:H,MATCH($F5626,DB_FILM!$A:$A,0))</f>
        <v xml:space="preserve">Steven Spielberg </v>
      </c>
      <c r="N5626" s="5" t="str">
        <f>INDEX(DB_FILM!I:I,MATCH($F5626,DB_FILM!$A:$A,0))</f>
        <v>Tom Hanks, Matt Damon, Tom Sizemore, Edward Burns</v>
      </c>
      <c r="O5626" s="7">
        <f>INDEX(DB_FILM!J:J,MATCH($F5626,DB_FILM!$A:$A,0))</f>
        <v>1047650</v>
      </c>
      <c r="P5626" s="7">
        <f>INDEX(DB_FILM!K:K,MATCH($F5626,DB_FILM!$A:$A,0))</f>
        <v>216540000</v>
      </c>
      <c r="Q5626" s="5" t="s">
        <v>476</v>
      </c>
      <c r="R5626">
        <v>7.99</v>
      </c>
      <c r="S5626">
        <v>20</v>
      </c>
      <c r="T5626">
        <v>2</v>
      </c>
      <c r="U5626">
        <v>2248</v>
      </c>
      <c r="V5626">
        <v>1</v>
      </c>
      <c r="W5626" t="str">
        <f t="shared" si="174"/>
        <v>B</v>
      </c>
      <c r="X5626" t="s">
        <v>526</v>
      </c>
      <c r="Y5626">
        <v>0</v>
      </c>
      <c r="Z5626">
        <v>5.27</v>
      </c>
      <c r="AA5626" s="6">
        <f t="shared" si="175"/>
        <v>2.7200000000000006</v>
      </c>
    </row>
    <row r="5627" spans="1:27" x14ac:dyDescent="0.3">
      <c r="A5627" s="5">
        <v>43008</v>
      </c>
      <c r="B5627" s="5" t="s">
        <v>405</v>
      </c>
      <c r="C5627" s="5" t="s">
        <v>419</v>
      </c>
      <c r="D5627" s="5" t="s">
        <v>360</v>
      </c>
      <c r="E5627" t="s">
        <v>293</v>
      </c>
      <c r="F5627" s="5" t="s">
        <v>99</v>
      </c>
      <c r="G5627" s="5" t="str">
        <f>INDEX(DB_FILM!B:B,MATCH($F5627,DB_FILM!$A:$A,0))</f>
        <v>1994</v>
      </c>
      <c r="H5627" s="5" t="str">
        <f>INDEX(DB_FILM!C:C,MATCH($F5627,DB_FILM!$A:$A,0))</f>
        <v xml:space="preserve">T </v>
      </c>
      <c r="I5627" s="9">
        <f>INDEX(DB_FILM!D:D,MATCH($F5627,DB_FILM!$A:$A,0))</f>
        <v>142</v>
      </c>
      <c r="J5627" s="5" t="str">
        <f>INDEX(DB_FILM!E:E,MATCH($F5627,DB_FILM!$A:$A,0))</f>
        <v>Drama</v>
      </c>
      <c r="K5627" s="6">
        <f>INDEX(DB_FILM!F:F,MATCH($F5627,DB_FILM!$A:$A,0))</f>
        <v>9.3000000000000007</v>
      </c>
      <c r="L5627" s="5" t="str">
        <f>INDEX(DB_FILM!G:G,MATCH($F5627,DB_FILM!$A:$A,0))</f>
        <v>Two imprisoned men bond over a number of years, finding solace and eventual redemption through acts of common decency.</v>
      </c>
      <c r="M5627" s="5" t="str">
        <f>INDEX(DB_FILM!H:H,MATCH($F5627,DB_FILM!$A:$A,0))</f>
        <v xml:space="preserve">Frank Darabont </v>
      </c>
      <c r="N5627" s="5" t="str">
        <f>INDEX(DB_FILM!I:I,MATCH($F5627,DB_FILM!$A:$A,0))</f>
        <v>Tim Robbins, Morgan Freeman, Bob Gunton, William Sadler</v>
      </c>
      <c r="O5627" s="7">
        <f>INDEX(DB_FILM!J:J,MATCH($F5627,DB_FILM!$A:$A,0))</f>
        <v>1987679</v>
      </c>
      <c r="P5627" s="7">
        <f>INDEX(DB_FILM!K:K,MATCH($F5627,DB_FILM!$A:$A,0))</f>
        <v>28340000</v>
      </c>
      <c r="Q5627" s="5" t="s">
        <v>476</v>
      </c>
      <c r="R5627">
        <v>3.99</v>
      </c>
      <c r="S5627">
        <v>1</v>
      </c>
      <c r="T5627">
        <v>2</v>
      </c>
      <c r="U5627">
        <v>2249</v>
      </c>
      <c r="V5627">
        <v>1</v>
      </c>
      <c r="W5627" t="str">
        <f t="shared" si="174"/>
        <v>B</v>
      </c>
      <c r="X5627" t="s">
        <v>569</v>
      </c>
      <c r="Y5627">
        <v>0</v>
      </c>
      <c r="Z5627">
        <v>2.31</v>
      </c>
      <c r="AA5627" s="6">
        <f t="shared" si="175"/>
        <v>1.6800000000000002</v>
      </c>
    </row>
    <row r="5628" spans="1:27" x14ac:dyDescent="0.3">
      <c r="A5628" s="5">
        <v>43008</v>
      </c>
      <c r="B5628" t="s">
        <v>405</v>
      </c>
      <c r="C5628" t="s">
        <v>419</v>
      </c>
      <c r="D5628" t="s">
        <v>360</v>
      </c>
      <c r="E5628" t="s">
        <v>293</v>
      </c>
      <c r="F5628" t="s">
        <v>43</v>
      </c>
      <c r="G5628" s="5" t="str">
        <f>INDEX(DB_FILM!B:B,MATCH($F5628,DB_FILM!$A:$A,0))</f>
        <v>1991</v>
      </c>
      <c r="H5628" s="5" t="str">
        <f>INDEX(DB_FILM!C:C,MATCH($F5628,DB_FILM!$A:$A,0))</f>
        <v xml:space="preserve">VM14 </v>
      </c>
      <c r="I5628" s="9">
        <f>INDEX(DB_FILM!D:D,MATCH($F5628,DB_FILM!$A:$A,0))</f>
        <v>118</v>
      </c>
      <c r="J5628" s="5" t="str">
        <f>INDEX(DB_FILM!E:E,MATCH($F5628,DB_FILM!$A:$A,0))</f>
        <v>Crime, Drama, Thriller</v>
      </c>
      <c r="K5628" s="6">
        <f>INDEX(DB_FILM!F:F,MATCH($F5628,DB_FILM!$A:$A,0))</f>
        <v>8.6</v>
      </c>
      <c r="L5628" s="5" t="str">
        <f>INDEX(DB_FILM!G:G,MATCH($F5628,DB_FILM!$A:$A,0))</f>
        <v>A young F.B.I. cadet must receive the help of an incarcerated and manipulative cannibal killer to help catch another serial killer, a madman who skins his victims.</v>
      </c>
      <c r="M5628" s="5" t="str">
        <f>INDEX(DB_FILM!H:H,MATCH($F5628,DB_FILM!$A:$A,0))</f>
        <v xml:space="preserve">Jonathan Demme </v>
      </c>
      <c r="N5628" s="5" t="str">
        <f>INDEX(DB_FILM!I:I,MATCH($F5628,DB_FILM!$A:$A,0))</f>
        <v>Jodie Foster, Anthony Hopkins, Lawrence A. Bonney, Kasi Lemmons</v>
      </c>
      <c r="O5628" s="7">
        <f>INDEX(DB_FILM!J:J,MATCH($F5628,DB_FILM!$A:$A,0))</f>
        <v>1064983</v>
      </c>
      <c r="P5628" s="7">
        <f>INDEX(DB_FILM!K:K,MATCH($F5628,DB_FILM!$A:$A,0))</f>
        <v>130740000.00000001</v>
      </c>
      <c r="Q5628" t="s">
        <v>476</v>
      </c>
      <c r="R5628">
        <v>5.99</v>
      </c>
      <c r="S5628">
        <v>16</v>
      </c>
      <c r="T5628">
        <v>2</v>
      </c>
      <c r="U5628">
        <v>2249</v>
      </c>
      <c r="V5628">
        <v>1</v>
      </c>
      <c r="W5628" t="str">
        <f t="shared" si="174"/>
        <v>B</v>
      </c>
      <c r="X5628" t="s">
        <v>516</v>
      </c>
      <c r="Y5628">
        <v>0</v>
      </c>
      <c r="Z5628">
        <v>3.41</v>
      </c>
      <c r="AA5628" s="6">
        <f t="shared" si="175"/>
        <v>2.58</v>
      </c>
    </row>
    <row r="5629" spans="1:27" x14ac:dyDescent="0.3">
      <c r="A5629" s="5">
        <v>43008</v>
      </c>
      <c r="B5629" s="5" t="s">
        <v>405</v>
      </c>
      <c r="C5629" s="5" t="s">
        <v>419</v>
      </c>
      <c r="D5629" s="5" t="s">
        <v>360</v>
      </c>
      <c r="E5629" t="s">
        <v>293</v>
      </c>
      <c r="F5629" s="5" t="s">
        <v>77</v>
      </c>
      <c r="G5629" s="5" t="str">
        <f>INDEX(DB_FILM!B:B,MATCH($F5629,DB_FILM!$A:$A,0))</f>
        <v>1981</v>
      </c>
      <c r="H5629" s="5" t="str">
        <f>INDEX(DB_FILM!C:C,MATCH($F5629,DB_FILM!$A:$A,0))</f>
        <v xml:space="preserve">T </v>
      </c>
      <c r="I5629" s="9">
        <f>INDEX(DB_FILM!D:D,MATCH($F5629,DB_FILM!$A:$A,0))</f>
        <v>115</v>
      </c>
      <c r="J5629" s="5" t="str">
        <f>INDEX(DB_FILM!E:E,MATCH($F5629,DB_FILM!$A:$A,0))</f>
        <v>Action, Adventure</v>
      </c>
      <c r="K5629" s="6">
        <f>INDEX(DB_FILM!F:F,MATCH($F5629,DB_FILM!$A:$A,0))</f>
        <v>8.5</v>
      </c>
      <c r="L5629" s="5" t="str">
        <f>INDEX(DB_FILM!G:G,MATCH($F5629,DB_FILM!$A:$A,0))</f>
        <v>In 1936, archaeologist and adventurer Indiana Jones is hired by the U.S. government to find the Ark of the Covenant before Adolf Hitler's Nazis can obtain its awesome powers.</v>
      </c>
      <c r="M5629" s="5" t="str">
        <f>INDEX(DB_FILM!H:H,MATCH($F5629,DB_FILM!$A:$A,0))</f>
        <v xml:space="preserve">Steven Spielberg </v>
      </c>
      <c r="N5629" s="5" t="str">
        <f>INDEX(DB_FILM!I:I,MATCH($F5629,DB_FILM!$A:$A,0))</f>
        <v>Harrison Ford, Karen Allen, Paul Freeman, John Rhys-Davies</v>
      </c>
      <c r="O5629" s="7">
        <f>INDEX(DB_FILM!J:J,MATCH($F5629,DB_FILM!$A:$A,0))</f>
        <v>770612</v>
      </c>
      <c r="P5629" s="7">
        <f>INDEX(DB_FILM!K:K,MATCH($F5629,DB_FILM!$A:$A,0))</f>
        <v>248160000</v>
      </c>
      <c r="Q5629" s="5" t="s">
        <v>476</v>
      </c>
      <c r="R5629">
        <v>13.99</v>
      </c>
      <c r="S5629">
        <v>35</v>
      </c>
      <c r="T5629">
        <v>2</v>
      </c>
      <c r="U5629">
        <v>2249</v>
      </c>
      <c r="V5629">
        <v>2</v>
      </c>
      <c r="W5629" t="str">
        <f t="shared" si="174"/>
        <v>B</v>
      </c>
      <c r="X5629" t="s">
        <v>536</v>
      </c>
      <c r="Y5629">
        <v>0</v>
      </c>
      <c r="Z5629">
        <v>9.51</v>
      </c>
      <c r="AA5629" s="6">
        <f t="shared" si="175"/>
        <v>4.4800000000000004</v>
      </c>
    </row>
    <row r="5630" spans="1:27" x14ac:dyDescent="0.3">
      <c r="A5630" s="5">
        <v>43009</v>
      </c>
      <c r="B5630" t="s">
        <v>400</v>
      </c>
      <c r="C5630" t="s">
        <v>445</v>
      </c>
      <c r="D5630" t="s">
        <v>269</v>
      </c>
      <c r="E5630" t="s">
        <v>270</v>
      </c>
      <c r="F5630" t="s">
        <v>55</v>
      </c>
      <c r="G5630" s="5" t="str">
        <f>INDEX(DB_FILM!B:B,MATCH($F5630,DB_FILM!$A:$A,0))</f>
        <v>2002</v>
      </c>
      <c r="H5630" s="5" t="str">
        <f>INDEX(DB_FILM!C:C,MATCH($F5630,DB_FILM!$A:$A,0))</f>
        <v xml:space="preserve">VM14 </v>
      </c>
      <c r="I5630" s="9">
        <f>INDEX(DB_FILM!D:D,MATCH($F5630,DB_FILM!$A:$A,0))</f>
        <v>130</v>
      </c>
      <c r="J5630" s="5" t="str">
        <f>INDEX(DB_FILM!E:E,MATCH($F5630,DB_FILM!$A:$A,0))</f>
        <v>Crime, Drama</v>
      </c>
      <c r="K5630" s="6">
        <f>INDEX(DB_FILM!F:F,MATCH($F5630,DB_FILM!$A:$A,0))</f>
        <v>8.6</v>
      </c>
      <c r="L5630" s="5" t="str">
        <f>INDEX(DB_FILM!G:G,MATCH($F5630,DB_FILM!$A:$A,0))</f>
        <v>In the slums of Rio, two kids' paths diverge as one struggles to become a photographer and the other a kingpin.</v>
      </c>
      <c r="M5630" s="5" t="str">
        <f>INDEX(DB_FILM!H:H,MATCH($F5630,DB_FILM!$A:$A,0))</f>
        <v xml:space="preserve">Fernando Meirelles, Kátia Lund </v>
      </c>
      <c r="N5630" s="5" t="str">
        <f>INDEX(DB_FILM!I:I,MATCH($F5630,DB_FILM!$A:$A,0))</f>
        <v>Alexandre Rodrigues, Leandro Firmino, Matheus Nachtergaele, Phellipe Haagensen</v>
      </c>
      <c r="O5630" s="7">
        <f>INDEX(DB_FILM!J:J,MATCH($F5630,DB_FILM!$A:$A,0))</f>
        <v>615516</v>
      </c>
      <c r="P5630" s="7">
        <f>INDEX(DB_FILM!K:K,MATCH($F5630,DB_FILM!$A:$A,0))</f>
        <v>7560000</v>
      </c>
      <c r="Q5630" t="s">
        <v>475</v>
      </c>
      <c r="R5630">
        <v>5.99</v>
      </c>
      <c r="S5630">
        <v>22</v>
      </c>
      <c r="T5630">
        <v>3</v>
      </c>
      <c r="U5630">
        <v>2250</v>
      </c>
      <c r="V5630">
        <v>3</v>
      </c>
      <c r="W5630" t="str">
        <f t="shared" si="174"/>
        <v>C</v>
      </c>
      <c r="X5630" t="s">
        <v>608</v>
      </c>
      <c r="Y5630">
        <v>0</v>
      </c>
      <c r="Z5630">
        <v>4.79</v>
      </c>
      <c r="AA5630" s="6">
        <f t="shared" si="175"/>
        <v>1.2000000000000002</v>
      </c>
    </row>
    <row r="5631" spans="1:27" x14ac:dyDescent="0.3">
      <c r="A5631" s="5">
        <v>43009</v>
      </c>
      <c r="B5631" s="5" t="s">
        <v>400</v>
      </c>
      <c r="C5631" s="5" t="s">
        <v>445</v>
      </c>
      <c r="D5631" s="5" t="s">
        <v>269</v>
      </c>
      <c r="E5631" t="s">
        <v>270</v>
      </c>
      <c r="F5631" s="5" t="s">
        <v>9</v>
      </c>
      <c r="G5631" s="5" t="str">
        <f>INDEX(DB_FILM!B:B,MATCH($F5631,DB_FILM!$A:$A,0))</f>
        <v>2003</v>
      </c>
      <c r="H5631" s="5" t="str">
        <f>INDEX(DB_FILM!C:C,MATCH($F5631,DB_FILM!$A:$A,0))</f>
        <v xml:space="preserve">T </v>
      </c>
      <c r="I5631" s="9">
        <f>INDEX(DB_FILM!D:D,MATCH($F5631,DB_FILM!$A:$A,0))</f>
        <v>201</v>
      </c>
      <c r="J5631" s="5" t="str">
        <f>INDEX(DB_FILM!E:E,MATCH($F5631,DB_FILM!$A:$A,0))</f>
        <v>Action, Adventure, Drama</v>
      </c>
      <c r="K5631" s="6">
        <f>INDEX(DB_FILM!F:F,MATCH($F5631,DB_FILM!$A:$A,0))</f>
        <v>8.9</v>
      </c>
      <c r="L5631" s="5" t="str">
        <f>INDEX(DB_FILM!G:G,MATCH($F5631,DB_FILM!$A:$A,0))</f>
        <v>Gandalf and Aragorn lead the World of Men against Sauron's army to draw his gaze from Frodo and Sam as they approach Mount Doom with the One Ring.</v>
      </c>
      <c r="M5631" s="5" t="str">
        <f>INDEX(DB_FILM!H:H,MATCH($F5631,DB_FILM!$A:$A,0))</f>
        <v xml:space="preserve">Peter Jackson </v>
      </c>
      <c r="N5631" s="5" t="str">
        <f>INDEX(DB_FILM!I:I,MATCH($F5631,DB_FILM!$A:$A,0))</f>
        <v>Elijah Wood, Viggo Mortensen, Ian McKellen, Orlando Bloom</v>
      </c>
      <c r="O5631" s="7">
        <f>INDEX(DB_FILM!J:J,MATCH($F5631,DB_FILM!$A:$A,0))</f>
        <v>1416518</v>
      </c>
      <c r="P5631" s="7">
        <f>INDEX(DB_FILM!K:K,MATCH($F5631,DB_FILM!$A:$A,0))</f>
        <v>377850000</v>
      </c>
      <c r="Q5631" s="5" t="s">
        <v>474</v>
      </c>
      <c r="R5631">
        <v>3.99</v>
      </c>
      <c r="S5631">
        <v>47</v>
      </c>
      <c r="T5631">
        <v>1</v>
      </c>
      <c r="U5631">
        <v>2250</v>
      </c>
      <c r="V5631">
        <v>3</v>
      </c>
      <c r="W5631" t="str">
        <f t="shared" si="174"/>
        <v>A</v>
      </c>
      <c r="X5631" t="s">
        <v>527</v>
      </c>
      <c r="Y5631">
        <v>0</v>
      </c>
      <c r="Z5631">
        <v>2.4300000000000002</v>
      </c>
      <c r="AA5631" s="6">
        <f t="shared" si="175"/>
        <v>1.56</v>
      </c>
    </row>
    <row r="5632" spans="1:27" x14ac:dyDescent="0.3">
      <c r="A5632" s="5">
        <v>43009</v>
      </c>
      <c r="B5632" s="5" t="s">
        <v>400</v>
      </c>
      <c r="C5632" s="5" t="s">
        <v>445</v>
      </c>
      <c r="D5632" s="5" t="s">
        <v>269</v>
      </c>
      <c r="E5632" t="s">
        <v>270</v>
      </c>
      <c r="F5632" s="5" t="s">
        <v>37</v>
      </c>
      <c r="G5632" s="5" t="str">
        <f>INDEX(DB_FILM!B:B,MATCH($F5632,DB_FILM!$A:$A,0))</f>
        <v>2018</v>
      </c>
      <c r="H5632" s="5" t="str">
        <f>INDEX(DB_FILM!C:C,MATCH($F5632,DB_FILM!$A:$A,0))</f>
        <v xml:space="preserve">T </v>
      </c>
      <c r="I5632" s="9">
        <f>INDEX(DB_FILM!D:D,MATCH($F5632,DB_FILM!$A:$A,0))</f>
        <v>149</v>
      </c>
      <c r="J5632" s="5" t="str">
        <f>INDEX(DB_FILM!E:E,MATCH($F5632,DB_FILM!$A:$A,0))</f>
        <v>Action, Adventure, Fantasy</v>
      </c>
      <c r="K5632" s="6">
        <f>INDEX(DB_FILM!F:F,MATCH($F5632,DB_FILM!$A:$A,0))</f>
        <v>8.6</v>
      </c>
      <c r="L5632" s="5" t="str">
        <f>INDEX(DB_FILM!G:G,MATCH($F5632,DB_FILM!$A:$A,0))</f>
        <v>The Avengers and their allies must be willing to sacrifice all in an attempt to defeat the powerful Thanos before his blitz of devastation and ruin puts an end to the universe.</v>
      </c>
      <c r="M5632" s="5" t="str">
        <f>INDEX(DB_FILM!H:H,MATCH($F5632,DB_FILM!$A:$A,0))</f>
        <v xml:space="preserve">Anthony Russo, Joe Russo </v>
      </c>
      <c r="N5632" s="5" t="str">
        <f>INDEX(DB_FILM!I:I,MATCH($F5632,DB_FILM!$A:$A,0))</f>
        <v>Robert Downey Jr., Chris Hemsworth, Mark Ruffalo, Chris Evans</v>
      </c>
      <c r="O5632" s="7">
        <f>INDEX(DB_FILM!J:J,MATCH($F5632,DB_FILM!$A:$A,0))</f>
        <v>461893</v>
      </c>
      <c r="P5632" s="7">
        <f>INDEX(DB_FILM!K:K,MATCH($F5632,DB_FILM!$A:$A,0))</f>
        <v>678630000</v>
      </c>
      <c r="Q5632" s="5" t="s">
        <v>476</v>
      </c>
      <c r="R5632">
        <v>9.99</v>
      </c>
      <c r="S5632">
        <v>13</v>
      </c>
      <c r="T5632">
        <v>2</v>
      </c>
      <c r="U5632">
        <v>2250</v>
      </c>
      <c r="V5632">
        <v>2</v>
      </c>
      <c r="W5632" t="str">
        <f t="shared" si="174"/>
        <v>B</v>
      </c>
      <c r="X5632" t="s">
        <v>553</v>
      </c>
      <c r="Y5632">
        <v>0</v>
      </c>
      <c r="Z5632">
        <v>6.79</v>
      </c>
      <c r="AA5632" s="6">
        <f t="shared" si="175"/>
        <v>3.2</v>
      </c>
    </row>
    <row r="5633" spans="1:27" x14ac:dyDescent="0.3">
      <c r="A5633" s="5">
        <v>43010</v>
      </c>
      <c r="B5633" t="s">
        <v>407</v>
      </c>
      <c r="C5633" t="s">
        <v>464</v>
      </c>
      <c r="D5633" t="s">
        <v>280</v>
      </c>
      <c r="E5633" t="s">
        <v>270</v>
      </c>
      <c r="F5633" t="s">
        <v>9</v>
      </c>
      <c r="G5633" s="5" t="str">
        <f>INDEX(DB_FILM!B:B,MATCH($F5633,DB_FILM!$A:$A,0))</f>
        <v>2003</v>
      </c>
      <c r="H5633" s="5" t="str">
        <f>INDEX(DB_FILM!C:C,MATCH($F5633,DB_FILM!$A:$A,0))</f>
        <v xml:space="preserve">T </v>
      </c>
      <c r="I5633" s="9">
        <f>INDEX(DB_FILM!D:D,MATCH($F5633,DB_FILM!$A:$A,0))</f>
        <v>201</v>
      </c>
      <c r="J5633" s="5" t="str">
        <f>INDEX(DB_FILM!E:E,MATCH($F5633,DB_FILM!$A:$A,0))</f>
        <v>Action, Adventure, Drama</v>
      </c>
      <c r="K5633" s="6">
        <f>INDEX(DB_FILM!F:F,MATCH($F5633,DB_FILM!$A:$A,0))</f>
        <v>8.9</v>
      </c>
      <c r="L5633" s="5" t="str">
        <f>INDEX(DB_FILM!G:G,MATCH($F5633,DB_FILM!$A:$A,0))</f>
        <v>Gandalf and Aragorn lead the World of Men against Sauron's army to draw his gaze from Frodo and Sam as they approach Mount Doom with the One Ring.</v>
      </c>
      <c r="M5633" s="5" t="str">
        <f>INDEX(DB_FILM!H:H,MATCH($F5633,DB_FILM!$A:$A,0))</f>
        <v xml:space="preserve">Peter Jackson </v>
      </c>
      <c r="N5633" s="5" t="str">
        <f>INDEX(DB_FILM!I:I,MATCH($F5633,DB_FILM!$A:$A,0))</f>
        <v>Elijah Wood, Viggo Mortensen, Ian McKellen, Orlando Bloom</v>
      </c>
      <c r="O5633" s="7">
        <f>INDEX(DB_FILM!J:J,MATCH($F5633,DB_FILM!$A:$A,0))</f>
        <v>1416518</v>
      </c>
      <c r="P5633" s="7">
        <f>INDEX(DB_FILM!K:K,MATCH($F5633,DB_FILM!$A:$A,0))</f>
        <v>377850000</v>
      </c>
      <c r="Q5633" t="s">
        <v>475</v>
      </c>
      <c r="R5633">
        <v>5.99</v>
      </c>
      <c r="S5633">
        <v>47</v>
      </c>
      <c r="T5633">
        <v>3</v>
      </c>
      <c r="U5633">
        <v>2251</v>
      </c>
      <c r="V5633">
        <v>3</v>
      </c>
      <c r="W5633" t="str">
        <f t="shared" si="174"/>
        <v>C</v>
      </c>
      <c r="X5633" t="s">
        <v>576</v>
      </c>
      <c r="Y5633">
        <v>0</v>
      </c>
      <c r="Z5633">
        <v>4.79</v>
      </c>
      <c r="AA5633" s="6">
        <f t="shared" si="175"/>
        <v>1.2000000000000002</v>
      </c>
    </row>
    <row r="5634" spans="1:27" x14ac:dyDescent="0.3">
      <c r="A5634" s="5">
        <v>43010</v>
      </c>
      <c r="B5634" s="5" t="s">
        <v>409</v>
      </c>
      <c r="C5634" s="5" t="s">
        <v>420</v>
      </c>
      <c r="D5634" s="5" t="s">
        <v>361</v>
      </c>
      <c r="E5634" t="s">
        <v>278</v>
      </c>
      <c r="F5634" s="5" t="s">
        <v>9</v>
      </c>
      <c r="G5634" s="5" t="str">
        <f>INDEX(DB_FILM!B:B,MATCH($F5634,DB_FILM!$A:$A,0))</f>
        <v>2003</v>
      </c>
      <c r="H5634" s="5" t="str">
        <f>INDEX(DB_FILM!C:C,MATCH($F5634,DB_FILM!$A:$A,0))</f>
        <v xml:space="preserve">T </v>
      </c>
      <c r="I5634" s="9">
        <f>INDEX(DB_FILM!D:D,MATCH($F5634,DB_FILM!$A:$A,0))</f>
        <v>201</v>
      </c>
      <c r="J5634" s="5" t="str">
        <f>INDEX(DB_FILM!E:E,MATCH($F5634,DB_FILM!$A:$A,0))</f>
        <v>Action, Adventure, Drama</v>
      </c>
      <c r="K5634" s="6">
        <f>INDEX(DB_FILM!F:F,MATCH($F5634,DB_FILM!$A:$A,0))</f>
        <v>8.9</v>
      </c>
      <c r="L5634" s="5" t="str">
        <f>INDEX(DB_FILM!G:G,MATCH($F5634,DB_FILM!$A:$A,0))</f>
        <v>Gandalf and Aragorn lead the World of Men against Sauron's army to draw his gaze from Frodo and Sam as they approach Mount Doom with the One Ring.</v>
      </c>
      <c r="M5634" s="5" t="str">
        <f>INDEX(DB_FILM!H:H,MATCH($F5634,DB_FILM!$A:$A,0))</f>
        <v xml:space="preserve">Peter Jackson </v>
      </c>
      <c r="N5634" s="5" t="str">
        <f>INDEX(DB_FILM!I:I,MATCH($F5634,DB_FILM!$A:$A,0))</f>
        <v>Elijah Wood, Viggo Mortensen, Ian McKellen, Orlando Bloom</v>
      </c>
      <c r="O5634" s="7">
        <f>INDEX(DB_FILM!J:J,MATCH($F5634,DB_FILM!$A:$A,0))</f>
        <v>1416518</v>
      </c>
      <c r="P5634" s="7">
        <f>INDEX(DB_FILM!K:K,MATCH($F5634,DB_FILM!$A:$A,0))</f>
        <v>377850000</v>
      </c>
      <c r="Q5634" s="5" t="s">
        <v>474</v>
      </c>
      <c r="R5634">
        <v>3.99</v>
      </c>
      <c r="S5634">
        <v>47</v>
      </c>
      <c r="T5634">
        <v>1</v>
      </c>
      <c r="U5634">
        <v>2252</v>
      </c>
      <c r="V5634">
        <v>3</v>
      </c>
      <c r="W5634" t="str">
        <f t="shared" ref="W5634:W5697" si="176">IF(T5634=1,"A",IF(T5634=2,"B",IF(T5634=3,"C")))</f>
        <v>A</v>
      </c>
      <c r="X5634" t="s">
        <v>527</v>
      </c>
      <c r="Y5634">
        <v>0</v>
      </c>
      <c r="Z5634">
        <v>2.31</v>
      </c>
      <c r="AA5634" s="6">
        <f t="shared" ref="AA5634:AA5697" si="177">R5634-Z5634</f>
        <v>1.6800000000000002</v>
      </c>
    </row>
    <row r="5635" spans="1:27" x14ac:dyDescent="0.3">
      <c r="A5635" s="5">
        <v>43010</v>
      </c>
      <c r="B5635" t="s">
        <v>409</v>
      </c>
      <c r="C5635" t="s">
        <v>420</v>
      </c>
      <c r="D5635" t="s">
        <v>361</v>
      </c>
      <c r="E5635" t="s">
        <v>278</v>
      </c>
      <c r="F5635" t="s">
        <v>19</v>
      </c>
      <c r="G5635" s="5" t="str">
        <f>INDEX(DB_FILM!B:B,MATCH($F5635,DB_FILM!$A:$A,0))</f>
        <v>2001</v>
      </c>
      <c r="H5635" s="5" t="str">
        <f>INDEX(DB_FILM!C:C,MATCH($F5635,DB_FILM!$A:$A,0))</f>
        <v xml:space="preserve">T </v>
      </c>
      <c r="I5635" s="9">
        <f>INDEX(DB_FILM!D:D,MATCH($F5635,DB_FILM!$A:$A,0))</f>
        <v>178</v>
      </c>
      <c r="J5635" s="5" t="str">
        <f>INDEX(DB_FILM!E:E,MATCH($F5635,DB_FILM!$A:$A,0))</f>
        <v>Adventure, Drama, Fantasy</v>
      </c>
      <c r="K5635" s="6">
        <f>INDEX(DB_FILM!F:F,MATCH($F5635,DB_FILM!$A:$A,0))</f>
        <v>8.8000000000000007</v>
      </c>
      <c r="L5635" s="5" t="str">
        <f>INDEX(DB_FILM!G:G,MATCH($F5635,DB_FILM!$A:$A,0))</f>
        <v>A meek Hobbit from the Shire and eight companions set out on a journey to destroy the powerful One Ring and save Middle-earth from the Dark Lord Sauron.</v>
      </c>
      <c r="M5635" s="5" t="str">
        <f>INDEX(DB_FILM!H:H,MATCH($F5635,DB_FILM!$A:$A,0))</f>
        <v xml:space="preserve">Peter Jackson </v>
      </c>
      <c r="N5635" s="5" t="str">
        <f>INDEX(DB_FILM!I:I,MATCH($F5635,DB_FILM!$A:$A,0))</f>
        <v>Elijah Wood, Ian McKellen, Orlando Bloom, Sean Bean</v>
      </c>
      <c r="O5635" s="7">
        <f>INDEX(DB_FILM!J:J,MATCH($F5635,DB_FILM!$A:$A,0))</f>
        <v>1433603</v>
      </c>
      <c r="P5635" s="7">
        <f>INDEX(DB_FILM!K:K,MATCH($F5635,DB_FILM!$A:$A,0))</f>
        <v>315540000</v>
      </c>
      <c r="Q5635" t="s">
        <v>476</v>
      </c>
      <c r="R5635">
        <v>9.99</v>
      </c>
      <c r="S5635">
        <v>3</v>
      </c>
      <c r="T5635">
        <v>2</v>
      </c>
      <c r="U5635">
        <v>2252</v>
      </c>
      <c r="V5635">
        <v>2</v>
      </c>
      <c r="W5635" t="str">
        <f t="shared" si="176"/>
        <v>B</v>
      </c>
      <c r="X5635" t="s">
        <v>491</v>
      </c>
      <c r="Y5635">
        <v>0</v>
      </c>
      <c r="Z5635">
        <v>6.09</v>
      </c>
      <c r="AA5635" s="6">
        <f t="shared" si="177"/>
        <v>3.9000000000000004</v>
      </c>
    </row>
    <row r="5636" spans="1:27" x14ac:dyDescent="0.3">
      <c r="A5636" s="5">
        <v>43012</v>
      </c>
      <c r="B5636" t="s">
        <v>415</v>
      </c>
      <c r="C5636" t="s">
        <v>444</v>
      </c>
      <c r="D5636" t="s">
        <v>375</v>
      </c>
      <c r="E5636" t="s">
        <v>299</v>
      </c>
      <c r="F5636" t="s">
        <v>3</v>
      </c>
      <c r="G5636" s="5" t="str">
        <f>INDEX(DB_FILM!B:B,MATCH($F5636,DB_FILM!$A:$A,0))</f>
        <v>2008</v>
      </c>
      <c r="H5636" s="5" t="str">
        <f>INDEX(DB_FILM!C:C,MATCH($F5636,DB_FILM!$A:$A,0))</f>
        <v xml:space="preserve">T </v>
      </c>
      <c r="I5636" s="9">
        <f>INDEX(DB_FILM!D:D,MATCH($F5636,DB_FILM!$A:$A,0))</f>
        <v>152</v>
      </c>
      <c r="J5636" s="5" t="str">
        <f>INDEX(DB_FILM!E:E,MATCH($F5636,DB_FILM!$A:$A,0))</f>
        <v>Action, Crime, Drama</v>
      </c>
      <c r="K5636" s="6">
        <f>INDEX(DB_FILM!F:F,MATCH($F5636,DB_FILM!$A:$A,0))</f>
        <v>9</v>
      </c>
      <c r="L5636" s="5" t="str">
        <f>INDEX(DB_FILM!G:G,MATCH($F5636,DB_FILM!$A:$A,0))</f>
        <v>When the menace known as the Joker emerges from his mysterious past, he wreaks havoc and chaos on the people of Gotham. The Dark Knight must accept one of the greatest psychological and physical tests of his ability to fight injustice.</v>
      </c>
      <c r="M5636" s="5" t="str">
        <f>INDEX(DB_FILM!H:H,MATCH($F5636,DB_FILM!$A:$A,0))</f>
        <v xml:space="preserve">Christopher Nolan </v>
      </c>
      <c r="N5636" s="5" t="str">
        <f>INDEX(DB_FILM!I:I,MATCH($F5636,DB_FILM!$A:$A,0))</f>
        <v>Christian Bale, Heath Ledger, Aaron Eckhart, Michael Caine</v>
      </c>
      <c r="O5636" s="7">
        <f>INDEX(DB_FILM!J:J,MATCH($F5636,DB_FILM!$A:$A,0))</f>
        <v>1958004</v>
      </c>
      <c r="P5636" s="7">
        <f>INDEX(DB_FILM!K:K,MATCH($F5636,DB_FILM!$A:$A,0))</f>
        <v>534860000</v>
      </c>
      <c r="Q5636" t="s">
        <v>475</v>
      </c>
      <c r="R5636">
        <v>5.99</v>
      </c>
      <c r="S5636">
        <v>23</v>
      </c>
      <c r="T5636">
        <v>3</v>
      </c>
      <c r="U5636">
        <v>2253</v>
      </c>
      <c r="V5636">
        <v>3</v>
      </c>
      <c r="W5636" t="str">
        <f t="shared" si="176"/>
        <v>C</v>
      </c>
      <c r="X5636" t="s">
        <v>559</v>
      </c>
      <c r="Y5636">
        <v>0</v>
      </c>
      <c r="Z5636">
        <v>4.3099999999999996</v>
      </c>
      <c r="AA5636" s="6">
        <f t="shared" si="177"/>
        <v>1.6800000000000006</v>
      </c>
    </row>
    <row r="5637" spans="1:27" x14ac:dyDescent="0.3">
      <c r="A5637" s="5">
        <v>43012</v>
      </c>
      <c r="B5637" s="5" t="s">
        <v>415</v>
      </c>
      <c r="C5637" s="5" t="s">
        <v>444</v>
      </c>
      <c r="D5637" s="5" t="s">
        <v>375</v>
      </c>
      <c r="E5637" t="s">
        <v>299</v>
      </c>
      <c r="F5637" s="5" t="s">
        <v>55</v>
      </c>
      <c r="G5637" s="5" t="str">
        <f>INDEX(DB_FILM!B:B,MATCH($F5637,DB_FILM!$A:$A,0))</f>
        <v>2002</v>
      </c>
      <c r="H5637" s="5" t="str">
        <f>INDEX(DB_FILM!C:C,MATCH($F5637,DB_FILM!$A:$A,0))</f>
        <v xml:space="preserve">VM14 </v>
      </c>
      <c r="I5637" s="9">
        <f>INDEX(DB_FILM!D:D,MATCH($F5637,DB_FILM!$A:$A,0))</f>
        <v>130</v>
      </c>
      <c r="J5637" s="5" t="str">
        <f>INDEX(DB_FILM!E:E,MATCH($F5637,DB_FILM!$A:$A,0))</f>
        <v>Crime, Drama</v>
      </c>
      <c r="K5637" s="6">
        <f>INDEX(DB_FILM!F:F,MATCH($F5637,DB_FILM!$A:$A,0))</f>
        <v>8.6</v>
      </c>
      <c r="L5637" s="5" t="str">
        <f>INDEX(DB_FILM!G:G,MATCH($F5637,DB_FILM!$A:$A,0))</f>
        <v>In the slums of Rio, two kids' paths diverge as one struggles to become a photographer and the other a kingpin.</v>
      </c>
      <c r="M5637" s="5" t="str">
        <f>INDEX(DB_FILM!H:H,MATCH($F5637,DB_FILM!$A:$A,0))</f>
        <v xml:space="preserve">Fernando Meirelles, Kátia Lund </v>
      </c>
      <c r="N5637" s="5" t="str">
        <f>INDEX(DB_FILM!I:I,MATCH($F5637,DB_FILM!$A:$A,0))</f>
        <v>Alexandre Rodrigues, Leandro Firmino, Matheus Nachtergaele, Phellipe Haagensen</v>
      </c>
      <c r="O5637" s="7">
        <f>INDEX(DB_FILM!J:J,MATCH($F5637,DB_FILM!$A:$A,0))</f>
        <v>615516</v>
      </c>
      <c r="P5637" s="7">
        <f>INDEX(DB_FILM!K:K,MATCH($F5637,DB_FILM!$A:$A,0))</f>
        <v>7560000</v>
      </c>
      <c r="Q5637" s="5" t="s">
        <v>474</v>
      </c>
      <c r="R5637">
        <v>1.99</v>
      </c>
      <c r="S5637">
        <v>22</v>
      </c>
      <c r="T5637">
        <v>1</v>
      </c>
      <c r="U5637">
        <v>2253</v>
      </c>
      <c r="V5637">
        <v>1</v>
      </c>
      <c r="W5637" t="str">
        <f t="shared" si="176"/>
        <v>A</v>
      </c>
      <c r="X5637" t="s">
        <v>575</v>
      </c>
      <c r="Y5637">
        <v>0</v>
      </c>
      <c r="Z5637">
        <v>1.1299999999999999</v>
      </c>
      <c r="AA5637" s="6">
        <f t="shared" si="177"/>
        <v>0.8600000000000001</v>
      </c>
    </row>
    <row r="5638" spans="1:27" x14ac:dyDescent="0.3">
      <c r="A5638" s="5">
        <v>43012</v>
      </c>
      <c r="B5638" s="5" t="s">
        <v>415</v>
      </c>
      <c r="C5638" s="5" t="s">
        <v>444</v>
      </c>
      <c r="D5638" s="5" t="s">
        <v>375</v>
      </c>
      <c r="E5638" t="s">
        <v>299</v>
      </c>
      <c r="F5638" s="5" t="s">
        <v>75</v>
      </c>
      <c r="G5638" s="5" t="str">
        <f>INDEX(DB_FILM!B:B,MATCH($F5638,DB_FILM!$A:$A,0))</f>
        <v>1979</v>
      </c>
      <c r="H5638" s="5" t="str">
        <f>INDEX(DB_FILM!C:C,MATCH($F5638,DB_FILM!$A:$A,0))</f>
        <v xml:space="preserve">T </v>
      </c>
      <c r="I5638" s="9">
        <f>INDEX(DB_FILM!D:D,MATCH($F5638,DB_FILM!$A:$A,0))</f>
        <v>116</v>
      </c>
      <c r="J5638" s="5" t="str">
        <f>INDEX(DB_FILM!E:E,MATCH($F5638,DB_FILM!$A:$A,0))</f>
        <v>Horror, Sci-Fi</v>
      </c>
      <c r="K5638" s="6">
        <f>INDEX(DB_FILM!F:F,MATCH($F5638,DB_FILM!$A:$A,0))</f>
        <v>8.5</v>
      </c>
      <c r="L5638" s="5" t="str">
        <f>INDEX(DB_FILM!G:G,MATCH($F5638,DB_FILM!$A:$A,0))</f>
        <v>After a space merchant vessel perceives an unknown transmission as a distress call, its landing on the source moon finds one of the crew attacked by a mysterious lifeform, and they soon realize that its life cycle has merely begun.</v>
      </c>
      <c r="M5638" s="5" t="str">
        <f>INDEX(DB_FILM!H:H,MATCH($F5638,DB_FILM!$A:$A,0))</f>
        <v xml:space="preserve">Ridley Scott </v>
      </c>
      <c r="N5638" s="5" t="str">
        <f>INDEX(DB_FILM!I:I,MATCH($F5638,DB_FILM!$A:$A,0))</f>
        <v>Sigourney Weaver, Tom Skerritt, John Hurt, Veronica Cartwright</v>
      </c>
      <c r="O5638" s="7">
        <f>INDEX(DB_FILM!J:J,MATCH($F5638,DB_FILM!$A:$A,0))</f>
        <v>678799</v>
      </c>
      <c r="P5638" s="7">
        <f>INDEX(DB_FILM!K:K,MATCH($F5638,DB_FILM!$A:$A,0))</f>
        <v>78900000</v>
      </c>
      <c r="Q5638" s="5" t="s">
        <v>474</v>
      </c>
      <c r="R5638">
        <v>3.99</v>
      </c>
      <c r="S5638">
        <v>33</v>
      </c>
      <c r="T5638">
        <v>1</v>
      </c>
      <c r="U5638">
        <v>2253</v>
      </c>
      <c r="V5638">
        <v>3</v>
      </c>
      <c r="W5638" t="str">
        <f t="shared" si="176"/>
        <v>A</v>
      </c>
      <c r="X5638" t="s">
        <v>532</v>
      </c>
      <c r="Y5638">
        <v>0</v>
      </c>
      <c r="Z5638">
        <v>1.99</v>
      </c>
      <c r="AA5638" s="6">
        <f t="shared" si="177"/>
        <v>2</v>
      </c>
    </row>
    <row r="5639" spans="1:27" x14ac:dyDescent="0.3">
      <c r="A5639" s="5">
        <v>43012</v>
      </c>
      <c r="B5639" s="5" t="s">
        <v>415</v>
      </c>
      <c r="C5639" s="5" t="s">
        <v>444</v>
      </c>
      <c r="D5639" s="5" t="s">
        <v>375</v>
      </c>
      <c r="E5639" t="s">
        <v>299</v>
      </c>
      <c r="F5639" s="5" t="s">
        <v>67</v>
      </c>
      <c r="G5639" s="5" t="str">
        <f>INDEX(DB_FILM!B:B,MATCH($F5639,DB_FILM!$A:$A,0))</f>
        <v>1999</v>
      </c>
      <c r="H5639" s="5" t="str">
        <f>INDEX(DB_FILM!C:C,MATCH($F5639,DB_FILM!$A:$A,0))</f>
        <v xml:space="preserve">T </v>
      </c>
      <c r="I5639" s="9">
        <f>INDEX(DB_FILM!D:D,MATCH($F5639,DB_FILM!$A:$A,0))</f>
        <v>189</v>
      </c>
      <c r="J5639" s="5" t="str">
        <f>INDEX(DB_FILM!E:E,MATCH($F5639,DB_FILM!$A:$A,0))</f>
        <v>Crime, Drama, Fantasy</v>
      </c>
      <c r="K5639" s="6">
        <f>INDEX(DB_FILM!F:F,MATCH($F5639,DB_FILM!$A:$A,0))</f>
        <v>8.5</v>
      </c>
      <c r="L5639" s="5" t="str">
        <f>INDEX(DB_FILM!G:G,MATCH($F5639,DB_FILM!$A:$A,0))</f>
        <v>The lives of guards on Death Row are affected by one of their charges: a black man accused of child murder and rape, yet who has a mysterious gift.</v>
      </c>
      <c r="M5639" s="5" t="str">
        <f>INDEX(DB_FILM!H:H,MATCH($F5639,DB_FILM!$A:$A,0))</f>
        <v xml:space="preserve">Frank Darabont </v>
      </c>
      <c r="N5639" s="5" t="str">
        <f>INDEX(DB_FILM!I:I,MATCH($F5639,DB_FILM!$A:$A,0))</f>
        <v>Tom Hanks, Michael Clarke Duncan, David Morse, Bonnie Hunt</v>
      </c>
      <c r="O5639" s="7">
        <f>INDEX(DB_FILM!J:J,MATCH($F5639,DB_FILM!$A:$A,0))</f>
        <v>949343</v>
      </c>
      <c r="P5639" s="7">
        <f>INDEX(DB_FILM!K:K,MATCH($F5639,DB_FILM!$A:$A,0))</f>
        <v>136800000</v>
      </c>
      <c r="Q5639" s="5" t="s">
        <v>476</v>
      </c>
      <c r="R5639">
        <v>7.99</v>
      </c>
      <c r="S5639">
        <v>29</v>
      </c>
      <c r="T5639">
        <v>2</v>
      </c>
      <c r="U5639">
        <v>2253</v>
      </c>
      <c r="V5639">
        <v>3</v>
      </c>
      <c r="W5639" t="str">
        <f t="shared" si="176"/>
        <v>B</v>
      </c>
      <c r="X5639" t="s">
        <v>522</v>
      </c>
      <c r="Y5639">
        <v>0</v>
      </c>
      <c r="Z5639">
        <v>4.2300000000000004</v>
      </c>
      <c r="AA5639" s="6">
        <f t="shared" si="177"/>
        <v>3.76</v>
      </c>
    </row>
    <row r="5640" spans="1:27" x14ac:dyDescent="0.3">
      <c r="A5640" s="5">
        <v>43012</v>
      </c>
      <c r="B5640" s="5" t="s">
        <v>415</v>
      </c>
      <c r="C5640" s="5" t="s">
        <v>444</v>
      </c>
      <c r="D5640" s="5" t="s">
        <v>375</v>
      </c>
      <c r="E5640" t="s">
        <v>299</v>
      </c>
      <c r="F5640" s="5" t="s">
        <v>73</v>
      </c>
      <c r="G5640" s="5" t="str">
        <f>INDEX(DB_FILM!B:B,MATCH($F5640,DB_FILM!$A:$A,0))</f>
        <v>2006</v>
      </c>
      <c r="H5640" s="5" t="str">
        <f>INDEX(DB_FILM!C:C,MATCH($F5640,DB_FILM!$A:$A,0))</f>
        <v xml:space="preserve">T </v>
      </c>
      <c r="I5640" s="9">
        <f>INDEX(DB_FILM!D:D,MATCH($F5640,DB_FILM!$A:$A,0))</f>
        <v>130</v>
      </c>
      <c r="J5640" s="5" t="str">
        <f>INDEX(DB_FILM!E:E,MATCH($F5640,DB_FILM!$A:$A,0))</f>
        <v>Drama, Mystery, Sci-Fi</v>
      </c>
      <c r="K5640" s="6">
        <f>INDEX(DB_FILM!F:F,MATCH($F5640,DB_FILM!$A:$A,0))</f>
        <v>8.5</v>
      </c>
      <c r="L5640" s="5" t="str">
        <f>INDEX(DB_FILM!G:G,MATCH($F5640,DB_FILM!$A:$A,0))</f>
        <v>After a tragic accident, two stage magicians engage in a battle to create the ultimate illusion while sacrificing everything they have to outwit each other.</v>
      </c>
      <c r="M5640" s="5" t="str">
        <f>INDEX(DB_FILM!H:H,MATCH($F5640,DB_FILM!$A:$A,0))</f>
        <v xml:space="preserve">Christopher Nolan </v>
      </c>
      <c r="N5640" s="5" t="str">
        <f>INDEX(DB_FILM!I:I,MATCH($F5640,DB_FILM!$A:$A,0))</f>
        <v>Christian Bale, Hugh Jackman, Scarlett Johansson, Michael Caine</v>
      </c>
      <c r="O5640" s="7">
        <f>INDEX(DB_FILM!J:J,MATCH($F5640,DB_FILM!$A:$A,0))</f>
        <v>1010590</v>
      </c>
      <c r="P5640" s="7">
        <f>INDEX(DB_FILM!K:K,MATCH($F5640,DB_FILM!$A:$A,0))</f>
        <v>53090000</v>
      </c>
      <c r="Q5640" s="5" t="s">
        <v>474</v>
      </c>
      <c r="R5640">
        <v>9.99</v>
      </c>
      <c r="S5640">
        <v>32</v>
      </c>
      <c r="T5640">
        <v>1</v>
      </c>
      <c r="U5640">
        <v>2253</v>
      </c>
      <c r="V5640">
        <v>2</v>
      </c>
      <c r="W5640" t="str">
        <f t="shared" si="176"/>
        <v>A</v>
      </c>
      <c r="X5640" t="s">
        <v>486</v>
      </c>
      <c r="Y5640">
        <v>0</v>
      </c>
      <c r="Z5640">
        <v>6.99</v>
      </c>
      <c r="AA5640" s="6">
        <f t="shared" si="177"/>
        <v>3</v>
      </c>
    </row>
    <row r="5641" spans="1:27" x14ac:dyDescent="0.3">
      <c r="A5641" s="5">
        <v>43012</v>
      </c>
      <c r="B5641" t="s">
        <v>400</v>
      </c>
      <c r="C5641" t="s">
        <v>423</v>
      </c>
      <c r="D5641" t="s">
        <v>318</v>
      </c>
      <c r="E5641" t="s">
        <v>284</v>
      </c>
      <c r="F5641" t="s">
        <v>61</v>
      </c>
      <c r="G5641" s="5" t="str">
        <f>INDEX(DB_FILM!B:B,MATCH($F5641,DB_FILM!$A:$A,0))</f>
        <v>1931</v>
      </c>
      <c r="H5641" s="5" t="str">
        <f>INDEX(DB_FILM!C:C,MATCH($F5641,DB_FILM!$A:$A,0))</f>
        <v xml:space="preserve">G </v>
      </c>
      <c r="I5641" s="9">
        <f>INDEX(DB_FILM!D:D,MATCH($F5641,DB_FILM!$A:$A,0))</f>
        <v>87</v>
      </c>
      <c r="J5641" s="5" t="str">
        <f>INDEX(DB_FILM!E:E,MATCH($F5641,DB_FILM!$A:$A,0))</f>
        <v>Comedy, Drama, Romance</v>
      </c>
      <c r="K5641" s="6">
        <f>INDEX(DB_FILM!F:F,MATCH($F5641,DB_FILM!$A:$A,0))</f>
        <v>8.6</v>
      </c>
      <c r="L5641" s="5" t="str">
        <f>INDEX(DB_FILM!G:G,MATCH($F5641,DB_FILM!$A:$A,0))</f>
        <v>With the aid of a wealthy erratic tippler, a dewy-eyed tramp who has fallen in love with a sightless flower girl accumulates money to be able to help her medically.</v>
      </c>
      <c r="M5641" s="5" t="str">
        <f>INDEX(DB_FILM!H:H,MATCH($F5641,DB_FILM!$A:$A,0))</f>
        <v xml:space="preserve">Charles Chaplin </v>
      </c>
      <c r="N5641" s="5" t="str">
        <f>INDEX(DB_FILM!I:I,MATCH($F5641,DB_FILM!$A:$A,0))</f>
        <v>Charles Chaplin, Virginia Cherrill, Florence Lee, Harry Myers</v>
      </c>
      <c r="O5641" s="7">
        <f>INDEX(DB_FILM!J:J,MATCH($F5641,DB_FILM!$A:$A,0))</f>
        <v>136907</v>
      </c>
      <c r="P5641" s="7">
        <f>INDEX(DB_FILM!K:K,MATCH($F5641,DB_FILM!$A:$A,0))</f>
        <v>20000</v>
      </c>
      <c r="Q5641" t="s">
        <v>474</v>
      </c>
      <c r="R5641">
        <v>9.99</v>
      </c>
      <c r="S5641">
        <v>26</v>
      </c>
      <c r="T5641">
        <v>1</v>
      </c>
      <c r="U5641">
        <v>2254</v>
      </c>
      <c r="V5641">
        <v>1</v>
      </c>
      <c r="W5641" t="str">
        <f t="shared" si="176"/>
        <v>A</v>
      </c>
      <c r="X5641" t="s">
        <v>531</v>
      </c>
      <c r="Y5641">
        <v>0</v>
      </c>
      <c r="Z5641">
        <v>6.09</v>
      </c>
      <c r="AA5641" s="6">
        <f t="shared" si="177"/>
        <v>3.9000000000000004</v>
      </c>
    </row>
    <row r="5642" spans="1:27" x14ac:dyDescent="0.3">
      <c r="A5642" s="5">
        <v>43012</v>
      </c>
      <c r="B5642" s="5" t="s">
        <v>400</v>
      </c>
      <c r="C5642" s="5" t="s">
        <v>423</v>
      </c>
      <c r="D5642" s="5" t="s">
        <v>318</v>
      </c>
      <c r="E5642" t="s">
        <v>284</v>
      </c>
      <c r="F5642" s="5" t="s">
        <v>21</v>
      </c>
      <c r="G5642" s="5" t="str">
        <f>INDEX(DB_FILM!B:B,MATCH($F5642,DB_FILM!$A:$A,0))</f>
        <v>1999</v>
      </c>
      <c r="H5642" s="5" t="str">
        <f>INDEX(DB_FILM!C:C,MATCH($F5642,DB_FILM!$A:$A,0))</f>
        <v xml:space="preserve">VM18 </v>
      </c>
      <c r="I5642" s="9">
        <f>INDEX(DB_FILM!D:D,MATCH($F5642,DB_FILM!$A:$A,0))</f>
        <v>139</v>
      </c>
      <c r="J5642" s="5" t="str">
        <f>INDEX(DB_FILM!E:E,MATCH($F5642,DB_FILM!$A:$A,0))</f>
        <v>Drama</v>
      </c>
      <c r="K5642" s="6">
        <f>INDEX(DB_FILM!F:F,MATCH($F5642,DB_FILM!$A:$A,0))</f>
        <v>8.8000000000000007</v>
      </c>
      <c r="L5642" s="5" t="str">
        <f>INDEX(DB_FILM!G:G,MATCH($F5642,DB_FILM!$A:$A,0))</f>
        <v>An insomniac office worker and a devil-may-care soapmaker form an underground fight club that evolves into something much, much more.</v>
      </c>
      <c r="M5642" s="5" t="str">
        <f>INDEX(DB_FILM!H:H,MATCH($F5642,DB_FILM!$A:$A,0))</f>
        <v xml:space="preserve">David Fincher </v>
      </c>
      <c r="N5642" s="5" t="str">
        <f>INDEX(DB_FILM!I:I,MATCH($F5642,DB_FILM!$A:$A,0))</f>
        <v>Brad Pitt, Edward Norton, Meat Loaf, Zach Grenier</v>
      </c>
      <c r="O5642" s="7">
        <f>INDEX(DB_FILM!J:J,MATCH($F5642,DB_FILM!$A:$A,0))</f>
        <v>1591794</v>
      </c>
      <c r="P5642" s="7">
        <f>INDEX(DB_FILM!K:K,MATCH($F5642,DB_FILM!$A:$A,0))</f>
        <v>37030000</v>
      </c>
      <c r="Q5642" s="5" t="s">
        <v>476</v>
      </c>
      <c r="R5642">
        <v>9.99</v>
      </c>
      <c r="S5642">
        <v>4</v>
      </c>
      <c r="T5642">
        <v>2</v>
      </c>
      <c r="U5642">
        <v>2254</v>
      </c>
      <c r="V5642">
        <v>3</v>
      </c>
      <c r="W5642" t="str">
        <f t="shared" si="176"/>
        <v>B</v>
      </c>
      <c r="X5642" t="s">
        <v>585</v>
      </c>
      <c r="Y5642">
        <v>0</v>
      </c>
      <c r="Z5642">
        <v>6.59</v>
      </c>
      <c r="AA5642" s="6">
        <f t="shared" si="177"/>
        <v>3.4000000000000004</v>
      </c>
    </row>
    <row r="5643" spans="1:27" x14ac:dyDescent="0.3">
      <c r="A5643" s="5">
        <v>43012</v>
      </c>
      <c r="B5643" s="5" t="s">
        <v>410</v>
      </c>
      <c r="C5643" s="5" t="s">
        <v>457</v>
      </c>
      <c r="D5643" s="5" t="s">
        <v>346</v>
      </c>
      <c r="E5643" t="s">
        <v>282</v>
      </c>
      <c r="F5643" s="5" t="s">
        <v>83</v>
      </c>
      <c r="G5643" s="5" t="str">
        <f>INDEX(DB_FILM!B:B,MATCH($F5643,DB_FILM!$A:$A,0))</f>
        <v>1960</v>
      </c>
      <c r="H5643" s="5" t="str">
        <f>INDEX(DB_FILM!C:C,MATCH($F5643,DB_FILM!$A:$A,0))</f>
        <v xml:space="preserve">T </v>
      </c>
      <c r="I5643" s="9">
        <f>INDEX(DB_FILM!D:D,MATCH($F5643,DB_FILM!$A:$A,0))</f>
        <v>109</v>
      </c>
      <c r="J5643" s="5" t="str">
        <f>INDEX(DB_FILM!E:E,MATCH($F5643,DB_FILM!$A:$A,0))</f>
        <v>Horror, Mystery, Thriller</v>
      </c>
      <c r="K5643" s="6">
        <f>INDEX(DB_FILM!F:F,MATCH($F5643,DB_FILM!$A:$A,0))</f>
        <v>8.5</v>
      </c>
      <c r="L5643" s="5" t="str">
        <f>INDEX(DB_FILM!G:G,MATCH($F5643,DB_FILM!$A:$A,0))</f>
        <v>A Phoenix secretary embezzles $40,000 from her employer's client, goes on the run, and checks into a remote motel run by a young man under the domination of his mother.</v>
      </c>
      <c r="M5643" s="5" t="str">
        <f>INDEX(DB_FILM!H:H,MATCH($F5643,DB_FILM!$A:$A,0))</f>
        <v xml:space="preserve">Alfred Hitchcock </v>
      </c>
      <c r="N5643" s="5" t="str">
        <f>INDEX(DB_FILM!I:I,MATCH($F5643,DB_FILM!$A:$A,0))</f>
        <v>Anthony Perkins, Janet Leigh, Vera Miles, John Gavin</v>
      </c>
      <c r="O5643" s="7">
        <f>INDEX(DB_FILM!J:J,MATCH($F5643,DB_FILM!$A:$A,0))</f>
        <v>506030</v>
      </c>
      <c r="P5643" s="7">
        <f>INDEX(DB_FILM!K:K,MATCH($F5643,DB_FILM!$A:$A,0))</f>
        <v>32000000</v>
      </c>
      <c r="Q5643" s="5" t="s">
        <v>475</v>
      </c>
      <c r="R5643">
        <v>7.99</v>
      </c>
      <c r="S5643">
        <v>38</v>
      </c>
      <c r="T5643">
        <v>3</v>
      </c>
      <c r="U5643">
        <v>2255</v>
      </c>
      <c r="V5643">
        <v>3</v>
      </c>
      <c r="W5643" t="str">
        <f t="shared" si="176"/>
        <v>C</v>
      </c>
      <c r="X5643" t="s">
        <v>534</v>
      </c>
      <c r="Y5643">
        <v>0</v>
      </c>
      <c r="Z5643">
        <v>5.83</v>
      </c>
      <c r="AA5643" s="6">
        <f t="shared" si="177"/>
        <v>2.16</v>
      </c>
    </row>
    <row r="5644" spans="1:27" x14ac:dyDescent="0.3">
      <c r="A5644" s="5">
        <v>43012</v>
      </c>
      <c r="B5644" t="s">
        <v>410</v>
      </c>
      <c r="C5644" t="s">
        <v>457</v>
      </c>
      <c r="D5644" t="s">
        <v>346</v>
      </c>
      <c r="E5644" t="s">
        <v>282</v>
      </c>
      <c r="F5644" t="s">
        <v>5</v>
      </c>
      <c r="G5644" s="5" t="str">
        <f>INDEX(DB_FILM!B:B,MATCH($F5644,DB_FILM!$A:$A,0))</f>
        <v>1974</v>
      </c>
      <c r="H5644" s="5" t="str">
        <f>INDEX(DB_FILM!C:C,MATCH($F5644,DB_FILM!$A:$A,0))</f>
        <v xml:space="preserve">VM14 </v>
      </c>
      <c r="I5644" s="9">
        <f>INDEX(DB_FILM!D:D,MATCH($F5644,DB_FILM!$A:$A,0))</f>
        <v>202</v>
      </c>
      <c r="J5644" s="5" t="str">
        <f>INDEX(DB_FILM!E:E,MATCH($F5644,DB_FILM!$A:$A,0))</f>
        <v>Crime, Drama</v>
      </c>
      <c r="K5644" s="6">
        <f>INDEX(DB_FILM!F:F,MATCH($F5644,DB_FILM!$A:$A,0))</f>
        <v>9</v>
      </c>
      <c r="L5644" s="5" t="str">
        <f>INDEX(DB_FILM!G:G,MATCH($F5644,DB_FILM!$A:$A,0))</f>
        <v>The early life and career of Vito Corleone in 1920s New York City is portrayed, while his son, Michael, expands and tightens his grip on the family crime syndicate.</v>
      </c>
      <c r="M5644" s="5" t="str">
        <f>INDEX(DB_FILM!H:H,MATCH($F5644,DB_FILM!$A:$A,0))</f>
        <v xml:space="preserve">Francis Ford Coppola </v>
      </c>
      <c r="N5644" s="5" t="str">
        <f>INDEX(DB_FILM!I:I,MATCH($F5644,DB_FILM!$A:$A,0))</f>
        <v>Al Pacino, Robert De Niro, Robert Duvall, Diane Keaton</v>
      </c>
      <c r="O5644" s="7">
        <f>INDEX(DB_FILM!J:J,MATCH($F5644,DB_FILM!$A:$A,0))</f>
        <v>942307</v>
      </c>
      <c r="P5644" s="7">
        <f>INDEX(DB_FILM!K:K,MATCH($F5644,DB_FILM!$A:$A,0))</f>
        <v>57300000</v>
      </c>
      <c r="Q5644" t="s">
        <v>476</v>
      </c>
      <c r="R5644">
        <v>5.99</v>
      </c>
      <c r="S5644">
        <v>34</v>
      </c>
      <c r="T5644">
        <v>2</v>
      </c>
      <c r="U5644">
        <v>2255</v>
      </c>
      <c r="V5644">
        <v>2</v>
      </c>
      <c r="W5644" t="str">
        <f t="shared" si="176"/>
        <v>B</v>
      </c>
      <c r="X5644" t="s">
        <v>622</v>
      </c>
      <c r="Y5644">
        <v>5</v>
      </c>
      <c r="Z5644">
        <v>3.89</v>
      </c>
      <c r="AA5644" s="6">
        <f t="shared" si="177"/>
        <v>2.1</v>
      </c>
    </row>
    <row r="5645" spans="1:27" x14ac:dyDescent="0.3">
      <c r="A5645" s="5">
        <v>43013</v>
      </c>
      <c r="B5645" t="s">
        <v>417</v>
      </c>
      <c r="C5645" t="s">
        <v>464</v>
      </c>
      <c r="D5645" t="s">
        <v>317</v>
      </c>
      <c r="E5645" t="s">
        <v>278</v>
      </c>
      <c r="F5645" t="s">
        <v>11</v>
      </c>
      <c r="G5645" s="5" t="str">
        <f>INDEX(DB_FILM!B:B,MATCH($F5645,DB_FILM!$A:$A,0))</f>
        <v>1993</v>
      </c>
      <c r="H5645" s="5" t="str">
        <f>INDEX(DB_FILM!C:C,MATCH($F5645,DB_FILM!$A:$A,0))</f>
        <v xml:space="preserve">T </v>
      </c>
      <c r="I5645" s="9">
        <f>INDEX(DB_FILM!D:D,MATCH($F5645,DB_FILM!$A:$A,0))</f>
        <v>195</v>
      </c>
      <c r="J5645" s="5" t="str">
        <f>INDEX(DB_FILM!E:E,MATCH($F5645,DB_FILM!$A:$A,0))</f>
        <v>Biography, Drama, History</v>
      </c>
      <c r="K5645" s="6">
        <f>INDEX(DB_FILM!F:F,MATCH($F5645,DB_FILM!$A:$A,0))</f>
        <v>8.9</v>
      </c>
      <c r="L5645" s="5" t="str">
        <f>INDEX(DB_FILM!G:G,MATCH($F5645,DB_FILM!$A:$A,0))</f>
        <v>In German-occupied Poland during World War II, Oskar Schindler gradually becomes concerned for his Jewish workforce after witnessing their persecution by the Nazi Germans.</v>
      </c>
      <c r="M5645" s="5" t="str">
        <f>INDEX(DB_FILM!H:H,MATCH($F5645,DB_FILM!$A:$A,0))</f>
        <v xml:space="preserve">Steven Spielberg </v>
      </c>
      <c r="N5645" s="5" t="str">
        <f>INDEX(DB_FILM!I:I,MATCH($F5645,DB_FILM!$A:$A,0))</f>
        <v>Liam Neeson, Ralph Fiennes, Ben Kingsley, Caroline Goodall</v>
      </c>
      <c r="O5645" s="7">
        <f>INDEX(DB_FILM!J:J,MATCH($F5645,DB_FILM!$A:$A,0))</f>
        <v>1025474</v>
      </c>
      <c r="P5645" s="7">
        <f>INDEX(DB_FILM!K:K,MATCH($F5645,DB_FILM!$A:$A,0))</f>
        <v>96070000</v>
      </c>
      <c r="Q5645" t="s">
        <v>475</v>
      </c>
      <c r="R5645">
        <v>5.99</v>
      </c>
      <c r="S5645">
        <v>48</v>
      </c>
      <c r="T5645">
        <v>3</v>
      </c>
      <c r="U5645">
        <v>2256</v>
      </c>
      <c r="V5645">
        <v>1</v>
      </c>
      <c r="W5645" t="str">
        <f t="shared" si="176"/>
        <v>C</v>
      </c>
      <c r="X5645" t="s">
        <v>603</v>
      </c>
      <c r="Y5645">
        <v>0</v>
      </c>
      <c r="Z5645">
        <v>4.1900000000000004</v>
      </c>
      <c r="AA5645" s="6">
        <f t="shared" si="177"/>
        <v>1.7999999999999998</v>
      </c>
    </row>
    <row r="5646" spans="1:27" x14ac:dyDescent="0.3">
      <c r="A5646" s="5">
        <v>43013</v>
      </c>
      <c r="B5646" s="5" t="s">
        <v>417</v>
      </c>
      <c r="C5646" s="5" t="s">
        <v>464</v>
      </c>
      <c r="D5646" s="5" t="s">
        <v>317</v>
      </c>
      <c r="E5646" t="s">
        <v>278</v>
      </c>
      <c r="F5646" s="5" t="s">
        <v>39</v>
      </c>
      <c r="G5646" s="5" t="str">
        <f>INDEX(DB_FILM!B:B,MATCH($F5646,DB_FILM!$A:$A,0))</f>
        <v>2014</v>
      </c>
      <c r="H5646" s="5" t="str">
        <f>INDEX(DB_FILM!C:C,MATCH($F5646,DB_FILM!$A:$A,0))</f>
        <v xml:space="preserve">T </v>
      </c>
      <c r="I5646" s="9">
        <f>INDEX(DB_FILM!D:D,MATCH($F5646,DB_FILM!$A:$A,0))</f>
        <v>169</v>
      </c>
      <c r="J5646" s="5" t="str">
        <f>INDEX(DB_FILM!E:E,MATCH($F5646,DB_FILM!$A:$A,0))</f>
        <v>Adventure, Drama, Sci-Fi</v>
      </c>
      <c r="K5646" s="6">
        <f>INDEX(DB_FILM!F:F,MATCH($F5646,DB_FILM!$A:$A,0))</f>
        <v>8.6</v>
      </c>
      <c r="L5646" s="5" t="str">
        <f>INDEX(DB_FILM!G:G,MATCH($F5646,DB_FILM!$A:$A,0))</f>
        <v>A team of explorers travel through a wormhole in space in an attempt to ensure humanity's survival.</v>
      </c>
      <c r="M5646" s="5" t="str">
        <f>INDEX(DB_FILM!H:H,MATCH($F5646,DB_FILM!$A:$A,0))</f>
        <v xml:space="preserve">Christopher Nolan </v>
      </c>
      <c r="N5646" s="5" t="str">
        <f>INDEX(DB_FILM!I:I,MATCH($F5646,DB_FILM!$A:$A,0))</f>
        <v>Matthew McConaughey, Anne Hathaway, Jessica Chastain, Mackenzie Foy</v>
      </c>
      <c r="O5646" s="7">
        <f>INDEX(DB_FILM!J:J,MATCH($F5646,DB_FILM!$A:$A,0))</f>
        <v>1203445</v>
      </c>
      <c r="P5646" s="7">
        <f>INDEX(DB_FILM!K:K,MATCH($F5646,DB_FILM!$A:$A,0))</f>
        <v>188020000</v>
      </c>
      <c r="Q5646" s="5" t="s">
        <v>476</v>
      </c>
      <c r="R5646">
        <v>5.99</v>
      </c>
      <c r="S5646">
        <v>14</v>
      </c>
      <c r="T5646">
        <v>2</v>
      </c>
      <c r="U5646">
        <v>2256</v>
      </c>
      <c r="V5646">
        <v>1</v>
      </c>
      <c r="W5646" t="str">
        <f t="shared" si="176"/>
        <v>B</v>
      </c>
      <c r="X5646" t="s">
        <v>502</v>
      </c>
      <c r="Y5646">
        <v>0</v>
      </c>
      <c r="Z5646">
        <v>3.47</v>
      </c>
      <c r="AA5646" s="6">
        <f t="shared" si="177"/>
        <v>2.52</v>
      </c>
    </row>
    <row r="5647" spans="1:27" x14ac:dyDescent="0.3">
      <c r="A5647" s="5">
        <v>43013</v>
      </c>
      <c r="B5647" t="s">
        <v>413</v>
      </c>
      <c r="C5647" t="s">
        <v>434</v>
      </c>
      <c r="D5647" t="s">
        <v>281</v>
      </c>
      <c r="E5647" t="s">
        <v>282</v>
      </c>
      <c r="F5647" t="s">
        <v>35</v>
      </c>
      <c r="G5647" s="5" t="str">
        <f>INDEX(DB_FILM!B:B,MATCH($F5647,DB_FILM!$A:$A,0))</f>
        <v>1954</v>
      </c>
      <c r="H5647" s="5" t="str">
        <f>INDEX(DB_FILM!C:C,MATCH($F5647,DB_FILM!$A:$A,0))</f>
        <v xml:space="preserve">T </v>
      </c>
      <c r="I5647" s="9">
        <f>INDEX(DB_FILM!D:D,MATCH($F5647,DB_FILM!$A:$A,0))</f>
        <v>207</v>
      </c>
      <c r="J5647" s="5" t="str">
        <f>INDEX(DB_FILM!E:E,MATCH($F5647,DB_FILM!$A:$A,0))</f>
        <v>Adventure, Drama</v>
      </c>
      <c r="K5647" s="6">
        <f>INDEX(DB_FILM!F:F,MATCH($F5647,DB_FILM!$A:$A,0))</f>
        <v>8.6999999999999993</v>
      </c>
      <c r="L5647" s="5" t="str">
        <f>INDEX(DB_FILM!G:G,MATCH($F5647,DB_FILM!$A:$A,0))</f>
        <v>A poor village under attack by bandits recruits seven unemployed samurai to help them defend themselves.</v>
      </c>
      <c r="M5647" s="5" t="str">
        <f>INDEX(DB_FILM!H:H,MATCH($F5647,DB_FILM!$A:$A,0))</f>
        <v xml:space="preserve">Akira Kurosawa </v>
      </c>
      <c r="N5647" s="5" t="str">
        <f>INDEX(DB_FILM!I:I,MATCH($F5647,DB_FILM!$A:$A,0))</f>
        <v>Toshirô Mifune, Takashi Shimura, Keiko Tsushima, Yukiko Shimazaki</v>
      </c>
      <c r="O5647" s="7">
        <f>INDEX(DB_FILM!J:J,MATCH($F5647,DB_FILM!$A:$A,0))</f>
        <v>269393</v>
      </c>
      <c r="P5647" s="7">
        <f>INDEX(DB_FILM!K:K,MATCH($F5647,DB_FILM!$A:$A,0))</f>
        <v>270000</v>
      </c>
      <c r="Q5647" t="s">
        <v>475</v>
      </c>
      <c r="R5647">
        <v>3.99</v>
      </c>
      <c r="S5647">
        <v>11</v>
      </c>
      <c r="T5647">
        <v>3</v>
      </c>
      <c r="U5647">
        <v>2257</v>
      </c>
      <c r="V5647">
        <v>2</v>
      </c>
      <c r="W5647" t="str">
        <f t="shared" si="176"/>
        <v>C</v>
      </c>
      <c r="X5647" t="s">
        <v>514</v>
      </c>
      <c r="Y5647">
        <v>0</v>
      </c>
      <c r="Z5647">
        <v>3.19</v>
      </c>
      <c r="AA5647" s="6">
        <f t="shared" si="177"/>
        <v>0.80000000000000027</v>
      </c>
    </row>
    <row r="5648" spans="1:27" x14ac:dyDescent="0.3">
      <c r="A5648" s="5">
        <v>43013</v>
      </c>
      <c r="B5648" s="5" t="s">
        <v>413</v>
      </c>
      <c r="C5648" s="5" t="s">
        <v>434</v>
      </c>
      <c r="D5648" s="5" t="s">
        <v>281</v>
      </c>
      <c r="E5648" t="s">
        <v>282</v>
      </c>
      <c r="F5648" s="5" t="s">
        <v>83</v>
      </c>
      <c r="G5648" s="5" t="str">
        <f>INDEX(DB_FILM!B:B,MATCH($F5648,DB_FILM!$A:$A,0))</f>
        <v>1960</v>
      </c>
      <c r="H5648" s="5" t="str">
        <f>INDEX(DB_FILM!C:C,MATCH($F5648,DB_FILM!$A:$A,0))</f>
        <v xml:space="preserve">T </v>
      </c>
      <c r="I5648" s="9">
        <f>INDEX(DB_FILM!D:D,MATCH($F5648,DB_FILM!$A:$A,0))</f>
        <v>109</v>
      </c>
      <c r="J5648" s="5" t="str">
        <f>INDEX(DB_FILM!E:E,MATCH($F5648,DB_FILM!$A:$A,0))</f>
        <v>Horror, Mystery, Thriller</v>
      </c>
      <c r="K5648" s="6">
        <f>INDEX(DB_FILM!F:F,MATCH($F5648,DB_FILM!$A:$A,0))</f>
        <v>8.5</v>
      </c>
      <c r="L5648" s="5" t="str">
        <f>INDEX(DB_FILM!G:G,MATCH($F5648,DB_FILM!$A:$A,0))</f>
        <v>A Phoenix secretary embezzles $40,000 from her employer's client, goes on the run, and checks into a remote motel run by a young man under the domination of his mother.</v>
      </c>
      <c r="M5648" s="5" t="str">
        <f>INDEX(DB_FILM!H:H,MATCH($F5648,DB_FILM!$A:$A,0))</f>
        <v xml:space="preserve">Alfred Hitchcock </v>
      </c>
      <c r="N5648" s="5" t="str">
        <f>INDEX(DB_FILM!I:I,MATCH($F5648,DB_FILM!$A:$A,0))</f>
        <v>Anthony Perkins, Janet Leigh, Vera Miles, John Gavin</v>
      </c>
      <c r="O5648" s="7">
        <f>INDEX(DB_FILM!J:J,MATCH($F5648,DB_FILM!$A:$A,0))</f>
        <v>506030</v>
      </c>
      <c r="P5648" s="7">
        <f>INDEX(DB_FILM!K:K,MATCH($F5648,DB_FILM!$A:$A,0))</f>
        <v>32000000</v>
      </c>
      <c r="Q5648" s="5" t="s">
        <v>475</v>
      </c>
      <c r="R5648">
        <v>3.99</v>
      </c>
      <c r="S5648">
        <v>38</v>
      </c>
      <c r="T5648">
        <v>3</v>
      </c>
      <c r="U5648">
        <v>2257</v>
      </c>
      <c r="V5648">
        <v>3</v>
      </c>
      <c r="W5648" t="str">
        <f t="shared" si="176"/>
        <v>C</v>
      </c>
      <c r="X5648" t="s">
        <v>534</v>
      </c>
      <c r="Y5648">
        <v>0</v>
      </c>
      <c r="Z5648">
        <v>3.27</v>
      </c>
      <c r="AA5648" s="6">
        <f t="shared" si="177"/>
        <v>0.7200000000000002</v>
      </c>
    </row>
    <row r="5649" spans="1:27" x14ac:dyDescent="0.3">
      <c r="A5649" s="5">
        <v>43013</v>
      </c>
      <c r="B5649" s="5" t="s">
        <v>413</v>
      </c>
      <c r="C5649" s="5" t="s">
        <v>434</v>
      </c>
      <c r="D5649" s="5" t="s">
        <v>281</v>
      </c>
      <c r="E5649" t="s">
        <v>282</v>
      </c>
      <c r="F5649" s="5" t="s">
        <v>77</v>
      </c>
      <c r="G5649" s="5" t="str">
        <f>INDEX(DB_FILM!B:B,MATCH($F5649,DB_FILM!$A:$A,0))</f>
        <v>1981</v>
      </c>
      <c r="H5649" s="5" t="str">
        <f>INDEX(DB_FILM!C:C,MATCH($F5649,DB_FILM!$A:$A,0))</f>
        <v xml:space="preserve">T </v>
      </c>
      <c r="I5649" s="9">
        <f>INDEX(DB_FILM!D:D,MATCH($F5649,DB_FILM!$A:$A,0))</f>
        <v>115</v>
      </c>
      <c r="J5649" s="5" t="str">
        <f>INDEX(DB_FILM!E:E,MATCH($F5649,DB_FILM!$A:$A,0))</f>
        <v>Action, Adventure</v>
      </c>
      <c r="K5649" s="6">
        <f>INDEX(DB_FILM!F:F,MATCH($F5649,DB_FILM!$A:$A,0))</f>
        <v>8.5</v>
      </c>
      <c r="L5649" s="5" t="str">
        <f>INDEX(DB_FILM!G:G,MATCH($F5649,DB_FILM!$A:$A,0))</f>
        <v>In 1936, archaeologist and adventurer Indiana Jones is hired by the U.S. government to find the Ark of the Covenant before Adolf Hitler's Nazis can obtain its awesome powers.</v>
      </c>
      <c r="M5649" s="5" t="str">
        <f>INDEX(DB_FILM!H:H,MATCH($F5649,DB_FILM!$A:$A,0))</f>
        <v xml:space="preserve">Steven Spielberg </v>
      </c>
      <c r="N5649" s="5" t="str">
        <f>INDEX(DB_FILM!I:I,MATCH($F5649,DB_FILM!$A:$A,0))</f>
        <v>Harrison Ford, Karen Allen, Paul Freeman, John Rhys-Davies</v>
      </c>
      <c r="O5649" s="7">
        <f>INDEX(DB_FILM!J:J,MATCH($F5649,DB_FILM!$A:$A,0))</f>
        <v>770612</v>
      </c>
      <c r="P5649" s="7">
        <f>INDEX(DB_FILM!K:K,MATCH($F5649,DB_FILM!$A:$A,0))</f>
        <v>248160000</v>
      </c>
      <c r="Q5649" s="5" t="s">
        <v>474</v>
      </c>
      <c r="R5649">
        <v>1.99</v>
      </c>
      <c r="S5649">
        <v>35</v>
      </c>
      <c r="T5649">
        <v>1</v>
      </c>
      <c r="U5649">
        <v>2257</v>
      </c>
      <c r="V5649">
        <v>1</v>
      </c>
      <c r="W5649" t="str">
        <f t="shared" si="176"/>
        <v>A</v>
      </c>
      <c r="X5649" t="s">
        <v>504</v>
      </c>
      <c r="Y5649">
        <v>0</v>
      </c>
      <c r="Z5649">
        <v>1.19</v>
      </c>
      <c r="AA5649" s="6">
        <f t="shared" si="177"/>
        <v>0.8</v>
      </c>
    </row>
    <row r="5650" spans="1:27" x14ac:dyDescent="0.3">
      <c r="A5650" s="5">
        <v>43013</v>
      </c>
      <c r="B5650" s="5" t="s">
        <v>403</v>
      </c>
      <c r="C5650" s="5" t="s">
        <v>423</v>
      </c>
      <c r="D5650" s="5" t="s">
        <v>395</v>
      </c>
      <c r="E5650" t="s">
        <v>287</v>
      </c>
      <c r="F5650" s="5" t="s">
        <v>85</v>
      </c>
      <c r="G5650" s="5" t="str">
        <f>INDEX(DB_FILM!B:B,MATCH($F5650,DB_FILM!$A:$A,0))</f>
        <v>1991</v>
      </c>
      <c r="H5650" s="5" t="str">
        <f>INDEX(DB_FILM!C:C,MATCH($F5650,DB_FILM!$A:$A,0))</f>
        <v xml:space="preserve">T </v>
      </c>
      <c r="I5650" s="9">
        <f>INDEX(DB_FILM!D:D,MATCH($F5650,DB_FILM!$A:$A,0))</f>
        <v>137</v>
      </c>
      <c r="J5650" s="5" t="str">
        <f>INDEX(DB_FILM!E:E,MATCH($F5650,DB_FILM!$A:$A,0))</f>
        <v>Action, Sci-Fi</v>
      </c>
      <c r="K5650" s="6">
        <f>INDEX(DB_FILM!F:F,MATCH($F5650,DB_FILM!$A:$A,0))</f>
        <v>8.5</v>
      </c>
      <c r="L5650" s="5" t="str">
        <f>INDEX(DB_FILM!G:G,MATCH($F5650,DB_FILM!$A:$A,0))</f>
        <v>A cyborg, identical to the one who failed to kill Sarah Connor, must now protect her teenage son, John Connor, from a more advanced and powerful cyborg.</v>
      </c>
      <c r="M5650" s="5" t="str">
        <f>INDEX(DB_FILM!H:H,MATCH($F5650,DB_FILM!$A:$A,0))</f>
        <v xml:space="preserve">James Cameron </v>
      </c>
      <c r="N5650" s="5" t="str">
        <f>INDEX(DB_FILM!I:I,MATCH($F5650,DB_FILM!$A:$A,0))</f>
        <v>Arnold Schwarzenegger, Linda Hamilton, Edward Furlong, Robert Patrick</v>
      </c>
      <c r="O5650" s="7">
        <f>INDEX(DB_FILM!J:J,MATCH($F5650,DB_FILM!$A:$A,0))</f>
        <v>863511</v>
      </c>
      <c r="P5650" s="7">
        <f>INDEX(DB_FILM!K:K,MATCH($F5650,DB_FILM!$A:$A,0))</f>
        <v>204840000</v>
      </c>
      <c r="Q5650" s="5" t="s">
        <v>475</v>
      </c>
      <c r="R5650">
        <v>5.99</v>
      </c>
      <c r="S5650">
        <v>39</v>
      </c>
      <c r="T5650">
        <v>3</v>
      </c>
      <c r="U5650">
        <v>2258</v>
      </c>
      <c r="V5650">
        <v>2</v>
      </c>
      <c r="W5650" t="str">
        <f t="shared" si="176"/>
        <v>C</v>
      </c>
      <c r="X5650" t="s">
        <v>525</v>
      </c>
      <c r="Y5650">
        <v>0</v>
      </c>
      <c r="Z5650">
        <v>4.8499999999999996</v>
      </c>
      <c r="AA5650" s="6">
        <f t="shared" si="177"/>
        <v>1.1400000000000006</v>
      </c>
    </row>
    <row r="5651" spans="1:27" x14ac:dyDescent="0.3">
      <c r="A5651" s="5">
        <v>43013</v>
      </c>
      <c r="B5651" t="s">
        <v>403</v>
      </c>
      <c r="C5651" t="s">
        <v>423</v>
      </c>
      <c r="D5651" t="s">
        <v>395</v>
      </c>
      <c r="E5651" t="s">
        <v>287</v>
      </c>
      <c r="F5651" t="s">
        <v>19</v>
      </c>
      <c r="G5651" s="5" t="str">
        <f>INDEX(DB_FILM!B:B,MATCH($F5651,DB_FILM!$A:$A,0))</f>
        <v>2001</v>
      </c>
      <c r="H5651" s="5" t="str">
        <f>INDEX(DB_FILM!C:C,MATCH($F5651,DB_FILM!$A:$A,0))</f>
        <v xml:space="preserve">T </v>
      </c>
      <c r="I5651" s="9">
        <f>INDEX(DB_FILM!D:D,MATCH($F5651,DB_FILM!$A:$A,0))</f>
        <v>178</v>
      </c>
      <c r="J5651" s="5" t="str">
        <f>INDEX(DB_FILM!E:E,MATCH($F5651,DB_FILM!$A:$A,0))</f>
        <v>Adventure, Drama, Fantasy</v>
      </c>
      <c r="K5651" s="6">
        <f>INDEX(DB_FILM!F:F,MATCH($F5651,DB_FILM!$A:$A,0))</f>
        <v>8.8000000000000007</v>
      </c>
      <c r="L5651" s="5" t="str">
        <f>INDEX(DB_FILM!G:G,MATCH($F5651,DB_FILM!$A:$A,0))</f>
        <v>A meek Hobbit from the Shire and eight companions set out on a journey to destroy the powerful One Ring and save Middle-earth from the Dark Lord Sauron.</v>
      </c>
      <c r="M5651" s="5" t="str">
        <f>INDEX(DB_FILM!H:H,MATCH($F5651,DB_FILM!$A:$A,0))</f>
        <v xml:space="preserve">Peter Jackson </v>
      </c>
      <c r="N5651" s="5" t="str">
        <f>INDEX(DB_FILM!I:I,MATCH($F5651,DB_FILM!$A:$A,0))</f>
        <v>Elijah Wood, Ian McKellen, Orlando Bloom, Sean Bean</v>
      </c>
      <c r="O5651" s="7">
        <f>INDEX(DB_FILM!J:J,MATCH($F5651,DB_FILM!$A:$A,0))</f>
        <v>1433603</v>
      </c>
      <c r="P5651" s="7">
        <f>INDEX(DB_FILM!K:K,MATCH($F5651,DB_FILM!$A:$A,0))</f>
        <v>315540000</v>
      </c>
      <c r="Q5651" t="s">
        <v>474</v>
      </c>
      <c r="R5651">
        <v>1.99</v>
      </c>
      <c r="S5651">
        <v>3</v>
      </c>
      <c r="T5651">
        <v>1</v>
      </c>
      <c r="U5651">
        <v>2258</v>
      </c>
      <c r="V5651">
        <v>1</v>
      </c>
      <c r="W5651" t="str">
        <f t="shared" si="176"/>
        <v>A</v>
      </c>
      <c r="X5651" t="s">
        <v>566</v>
      </c>
      <c r="Y5651">
        <v>5</v>
      </c>
      <c r="Z5651">
        <v>1.05</v>
      </c>
      <c r="AA5651" s="6">
        <f t="shared" si="177"/>
        <v>0.94</v>
      </c>
    </row>
    <row r="5652" spans="1:27" x14ac:dyDescent="0.3">
      <c r="A5652" s="5">
        <v>43013</v>
      </c>
      <c r="B5652" s="5" t="s">
        <v>403</v>
      </c>
      <c r="C5652" s="5" t="s">
        <v>423</v>
      </c>
      <c r="D5652" s="5" t="s">
        <v>395</v>
      </c>
      <c r="E5652" t="s">
        <v>287</v>
      </c>
      <c r="F5652" s="5" t="s">
        <v>69</v>
      </c>
      <c r="G5652" s="5" t="str">
        <f>INDEX(DB_FILM!B:B,MATCH($F5652,DB_FILM!$A:$A,0))</f>
        <v>1994</v>
      </c>
      <c r="H5652" s="5" t="str">
        <f>INDEX(DB_FILM!C:C,MATCH($F5652,DB_FILM!$A:$A,0))</f>
        <v xml:space="preserve">T </v>
      </c>
      <c r="I5652" s="9">
        <f>INDEX(DB_FILM!D:D,MATCH($F5652,DB_FILM!$A:$A,0))</f>
        <v>88</v>
      </c>
      <c r="J5652" s="5" t="str">
        <f>INDEX(DB_FILM!E:E,MATCH($F5652,DB_FILM!$A:$A,0))</f>
        <v>Animation, Adventure, Drama</v>
      </c>
      <c r="K5652" s="6">
        <f>INDEX(DB_FILM!F:F,MATCH($F5652,DB_FILM!$A:$A,0))</f>
        <v>8.5</v>
      </c>
      <c r="L5652" s="5" t="str">
        <f>INDEX(DB_FILM!G:G,MATCH($F5652,DB_FILM!$A:$A,0))</f>
        <v>A Lion cub crown prince is tricked by a treacherous uncle into thinking he caused his father's death and flees into exile in despair, only to learn in adulthood his identity and his responsibilities.</v>
      </c>
      <c r="M5652" s="5" t="str">
        <f>INDEX(DB_FILM!H:H,MATCH($F5652,DB_FILM!$A:$A,0))</f>
        <v xml:space="preserve">Roger Allers, Rob Minkoff </v>
      </c>
      <c r="N5652" s="5" t="str">
        <f>INDEX(DB_FILM!I:I,MATCH($F5652,DB_FILM!$A:$A,0))</f>
        <v>Matthew Broderick, Jeremy Irons, James Earl Jones, Whoopi Goldberg</v>
      </c>
      <c r="O5652" s="7">
        <f>INDEX(DB_FILM!J:J,MATCH($F5652,DB_FILM!$A:$A,0))</f>
        <v>781936</v>
      </c>
      <c r="P5652" s="7">
        <f>INDEX(DB_FILM!K:K,MATCH($F5652,DB_FILM!$A:$A,0))</f>
        <v>312900000</v>
      </c>
      <c r="Q5652" s="5" t="s">
        <v>474</v>
      </c>
      <c r="R5652">
        <v>5.99</v>
      </c>
      <c r="S5652">
        <v>30</v>
      </c>
      <c r="T5652">
        <v>1</v>
      </c>
      <c r="U5652">
        <v>2258</v>
      </c>
      <c r="V5652">
        <v>1</v>
      </c>
      <c r="W5652" t="str">
        <f t="shared" si="176"/>
        <v>A</v>
      </c>
      <c r="X5652" t="s">
        <v>555</v>
      </c>
      <c r="Y5652">
        <v>0</v>
      </c>
      <c r="Z5652">
        <v>3.65</v>
      </c>
      <c r="AA5652" s="6">
        <f t="shared" si="177"/>
        <v>2.3400000000000003</v>
      </c>
    </row>
    <row r="5653" spans="1:27" x14ac:dyDescent="0.3">
      <c r="A5653" s="5">
        <v>43013</v>
      </c>
      <c r="B5653" s="5" t="s">
        <v>398</v>
      </c>
      <c r="C5653" s="5" t="s">
        <v>448</v>
      </c>
      <c r="D5653" s="5" t="s">
        <v>360</v>
      </c>
      <c r="E5653" t="s">
        <v>293</v>
      </c>
      <c r="F5653" s="5" t="s">
        <v>31</v>
      </c>
      <c r="G5653" s="5" t="str">
        <f>INDEX(DB_FILM!B:B,MATCH($F5653,DB_FILM!$A:$A,0))</f>
        <v>2002</v>
      </c>
      <c r="H5653" s="5" t="str">
        <f>INDEX(DB_FILM!C:C,MATCH($F5653,DB_FILM!$A:$A,0))</f>
        <v xml:space="preserve">T </v>
      </c>
      <c r="I5653" s="9">
        <f>INDEX(DB_FILM!D:D,MATCH($F5653,DB_FILM!$A:$A,0))</f>
        <v>179</v>
      </c>
      <c r="J5653" s="5" t="str">
        <f>INDEX(DB_FILM!E:E,MATCH($F5653,DB_FILM!$A:$A,0))</f>
        <v>Adventure, Drama, Fantasy</v>
      </c>
      <c r="K5653" s="6">
        <f>INDEX(DB_FILM!F:F,MATCH($F5653,DB_FILM!$A:$A,0))</f>
        <v>8.6999999999999993</v>
      </c>
      <c r="L5653" s="5" t="str">
        <f>INDEX(DB_FILM!G:G,MATCH($F5653,DB_FILM!$A:$A,0))</f>
        <v>While Frodo and Sam edge closer to Mordor with the help of the shifty Gollum, the divided fellowship makes a stand against Sauron's new ally, Saruman, and his hordes of Isengard.</v>
      </c>
      <c r="M5653" s="5" t="str">
        <f>INDEX(DB_FILM!H:H,MATCH($F5653,DB_FILM!$A:$A,0))</f>
        <v xml:space="preserve">Peter Jackson </v>
      </c>
      <c r="N5653" s="5" t="str">
        <f>INDEX(DB_FILM!I:I,MATCH($F5653,DB_FILM!$A:$A,0))</f>
        <v>Elijah Wood, Ian McKellen, Viggo Mortensen, Orlando Bloom</v>
      </c>
      <c r="O5653" s="7">
        <f>INDEX(DB_FILM!J:J,MATCH($F5653,DB_FILM!$A:$A,0))</f>
        <v>1280806</v>
      </c>
      <c r="P5653" s="7">
        <f>INDEX(DB_FILM!K:K,MATCH($F5653,DB_FILM!$A:$A,0))</f>
        <v>342550000</v>
      </c>
      <c r="Q5653" s="5" t="s">
        <v>475</v>
      </c>
      <c r="R5653">
        <v>3.99</v>
      </c>
      <c r="S5653">
        <v>9</v>
      </c>
      <c r="T5653">
        <v>3</v>
      </c>
      <c r="U5653">
        <v>2259</v>
      </c>
      <c r="V5653">
        <v>1</v>
      </c>
      <c r="W5653" t="str">
        <f t="shared" si="176"/>
        <v>C</v>
      </c>
      <c r="X5653" t="s">
        <v>609</v>
      </c>
      <c r="Y5653">
        <v>0</v>
      </c>
      <c r="Z5653">
        <v>3.23</v>
      </c>
      <c r="AA5653" s="6">
        <f t="shared" si="177"/>
        <v>0.76000000000000023</v>
      </c>
    </row>
    <row r="5654" spans="1:27" x14ac:dyDescent="0.3">
      <c r="A5654" s="5">
        <v>43013</v>
      </c>
      <c r="B5654" s="5" t="s">
        <v>398</v>
      </c>
      <c r="C5654" s="5" t="s">
        <v>448</v>
      </c>
      <c r="D5654" s="5" t="s">
        <v>360</v>
      </c>
      <c r="E5654" t="s">
        <v>293</v>
      </c>
      <c r="F5654" s="5" t="s">
        <v>49</v>
      </c>
      <c r="G5654" s="5" t="str">
        <f>INDEX(DB_FILM!B:B,MATCH($F5654,DB_FILM!$A:$A,0))</f>
        <v>1995</v>
      </c>
      <c r="H5654" s="5" t="str">
        <f>INDEX(DB_FILM!C:C,MATCH($F5654,DB_FILM!$A:$A,0))</f>
        <v xml:space="preserve">T </v>
      </c>
      <c r="I5654" s="9">
        <f>INDEX(DB_FILM!D:D,MATCH($F5654,DB_FILM!$A:$A,0))</f>
        <v>106</v>
      </c>
      <c r="J5654" s="5" t="str">
        <f>INDEX(DB_FILM!E:E,MATCH($F5654,DB_FILM!$A:$A,0))</f>
        <v>Crime, Mystery, Thriller</v>
      </c>
      <c r="K5654" s="6">
        <f>INDEX(DB_FILM!F:F,MATCH($F5654,DB_FILM!$A:$A,0))</f>
        <v>8.6</v>
      </c>
      <c r="L5654" s="5" t="str">
        <f>INDEX(DB_FILM!G:G,MATCH($F5654,DB_FILM!$A:$A,0))</f>
        <v>A sole survivor tells of the twisty events leading up to a horrific gun battle on a boat, which began when five criminals met at a seemingly random police lineup.</v>
      </c>
      <c r="M5654" s="5" t="str">
        <f>INDEX(DB_FILM!H:H,MATCH($F5654,DB_FILM!$A:$A,0))</f>
        <v xml:space="preserve">Bryan Singer </v>
      </c>
      <c r="N5654" s="5" t="str">
        <f>INDEX(DB_FILM!I:I,MATCH($F5654,DB_FILM!$A:$A,0))</f>
        <v>Kevin Spacey, Gabriel Byrne, Chazz Palminteri, Stephen Baldwin</v>
      </c>
      <c r="O5654" s="7">
        <f>INDEX(DB_FILM!J:J,MATCH($F5654,DB_FILM!$A:$A,0))</f>
        <v>863953</v>
      </c>
      <c r="P5654" s="7">
        <f>INDEX(DB_FILM!K:K,MATCH($F5654,DB_FILM!$A:$A,0))</f>
        <v>23340000</v>
      </c>
      <c r="Q5654" s="5" t="s">
        <v>476</v>
      </c>
      <c r="R5654">
        <v>5.99</v>
      </c>
      <c r="S5654">
        <v>19</v>
      </c>
      <c r="T5654">
        <v>2</v>
      </c>
      <c r="U5654">
        <v>2259</v>
      </c>
      <c r="V5654">
        <v>1</v>
      </c>
      <c r="W5654" t="str">
        <f t="shared" si="176"/>
        <v>B</v>
      </c>
      <c r="X5654" t="s">
        <v>631</v>
      </c>
      <c r="Y5654">
        <v>0</v>
      </c>
      <c r="Z5654">
        <v>3.71</v>
      </c>
      <c r="AA5654" s="6">
        <f t="shared" si="177"/>
        <v>2.2800000000000002</v>
      </c>
    </row>
    <row r="5655" spans="1:27" x14ac:dyDescent="0.3">
      <c r="A5655" s="5">
        <v>43013</v>
      </c>
      <c r="B5655" s="5" t="s">
        <v>398</v>
      </c>
      <c r="C5655" s="5" t="s">
        <v>448</v>
      </c>
      <c r="D5655" s="5" t="s">
        <v>360</v>
      </c>
      <c r="E5655" t="s">
        <v>293</v>
      </c>
      <c r="F5655" s="5" t="s">
        <v>71</v>
      </c>
      <c r="G5655" s="5" t="str">
        <f>INDEX(DB_FILM!B:B,MATCH($F5655,DB_FILM!$A:$A,0))</f>
        <v>2000</v>
      </c>
      <c r="H5655" s="5" t="str">
        <f>INDEX(DB_FILM!C:C,MATCH($F5655,DB_FILM!$A:$A,0))</f>
        <v xml:space="preserve">T </v>
      </c>
      <c r="I5655" s="9">
        <f>INDEX(DB_FILM!D:D,MATCH($F5655,DB_FILM!$A:$A,0))</f>
        <v>155</v>
      </c>
      <c r="J5655" s="5" t="str">
        <f>INDEX(DB_FILM!E:E,MATCH($F5655,DB_FILM!$A:$A,0))</f>
        <v>Action, Adventure, Drama</v>
      </c>
      <c r="K5655" s="6">
        <f>INDEX(DB_FILM!F:F,MATCH($F5655,DB_FILM!$A:$A,0))</f>
        <v>8.5</v>
      </c>
      <c r="L5655" s="5" t="str">
        <f>INDEX(DB_FILM!G:G,MATCH($F5655,DB_FILM!$A:$A,0))</f>
        <v>When a Roman General is betrayed, and his family murdered by an emperor's corrupt son, he comes to Rome as a gladiator to seek revenge.</v>
      </c>
      <c r="M5655" s="5" t="str">
        <f>INDEX(DB_FILM!H:H,MATCH($F5655,DB_FILM!$A:$A,0))</f>
        <v xml:space="preserve">Ridley Scott </v>
      </c>
      <c r="N5655" s="5" t="str">
        <f>INDEX(DB_FILM!I:I,MATCH($F5655,DB_FILM!$A:$A,0))</f>
        <v>Russell Crowe, Joaquin Phoenix, Connie Nielsen, Oliver Reed</v>
      </c>
      <c r="O5655" s="7">
        <f>INDEX(DB_FILM!J:J,MATCH($F5655,DB_FILM!$A:$A,0))</f>
        <v>1149315</v>
      </c>
      <c r="P5655" s="7">
        <f>INDEX(DB_FILM!K:K,MATCH($F5655,DB_FILM!$A:$A,0))</f>
        <v>187710000</v>
      </c>
      <c r="Q5655" s="5" t="s">
        <v>474</v>
      </c>
      <c r="R5655">
        <v>5.99</v>
      </c>
      <c r="S5655">
        <v>31</v>
      </c>
      <c r="T5655">
        <v>1</v>
      </c>
      <c r="U5655">
        <v>2259</v>
      </c>
      <c r="V5655">
        <v>2</v>
      </c>
      <c r="W5655" t="str">
        <f t="shared" si="176"/>
        <v>A</v>
      </c>
      <c r="X5655" t="s">
        <v>577</v>
      </c>
      <c r="Y5655">
        <v>0</v>
      </c>
      <c r="Z5655">
        <v>3.77</v>
      </c>
      <c r="AA5655" s="6">
        <f t="shared" si="177"/>
        <v>2.2200000000000002</v>
      </c>
    </row>
    <row r="5656" spans="1:27" x14ac:dyDescent="0.3">
      <c r="A5656" s="5">
        <v>43013</v>
      </c>
      <c r="B5656" t="s">
        <v>398</v>
      </c>
      <c r="C5656" t="s">
        <v>448</v>
      </c>
      <c r="D5656" t="s">
        <v>360</v>
      </c>
      <c r="E5656" t="s">
        <v>293</v>
      </c>
      <c r="F5656" t="s">
        <v>37</v>
      </c>
      <c r="G5656" s="5" t="str">
        <f>INDEX(DB_FILM!B:B,MATCH($F5656,DB_FILM!$A:$A,0))</f>
        <v>2018</v>
      </c>
      <c r="H5656" s="5" t="str">
        <f>INDEX(DB_FILM!C:C,MATCH($F5656,DB_FILM!$A:$A,0))</f>
        <v xml:space="preserve">T </v>
      </c>
      <c r="I5656" s="9">
        <f>INDEX(DB_FILM!D:D,MATCH($F5656,DB_FILM!$A:$A,0))</f>
        <v>149</v>
      </c>
      <c r="J5656" s="5" t="str">
        <f>INDEX(DB_FILM!E:E,MATCH($F5656,DB_FILM!$A:$A,0))</f>
        <v>Action, Adventure, Fantasy</v>
      </c>
      <c r="K5656" s="6">
        <f>INDEX(DB_FILM!F:F,MATCH($F5656,DB_FILM!$A:$A,0))</f>
        <v>8.6</v>
      </c>
      <c r="L5656" s="5" t="str">
        <f>INDEX(DB_FILM!G:G,MATCH($F5656,DB_FILM!$A:$A,0))</f>
        <v>The Avengers and their allies must be willing to sacrifice all in an attempt to defeat the powerful Thanos before his blitz of devastation and ruin puts an end to the universe.</v>
      </c>
      <c r="M5656" s="5" t="str">
        <f>INDEX(DB_FILM!H:H,MATCH($F5656,DB_FILM!$A:$A,0))</f>
        <v xml:space="preserve">Anthony Russo, Joe Russo </v>
      </c>
      <c r="N5656" s="5" t="str">
        <f>INDEX(DB_FILM!I:I,MATCH($F5656,DB_FILM!$A:$A,0))</f>
        <v>Robert Downey Jr., Chris Hemsworth, Mark Ruffalo, Chris Evans</v>
      </c>
      <c r="O5656" s="7">
        <f>INDEX(DB_FILM!J:J,MATCH($F5656,DB_FILM!$A:$A,0))</f>
        <v>461893</v>
      </c>
      <c r="P5656" s="7">
        <f>INDEX(DB_FILM!K:K,MATCH($F5656,DB_FILM!$A:$A,0))</f>
        <v>678630000</v>
      </c>
      <c r="Q5656" t="s">
        <v>476</v>
      </c>
      <c r="R5656">
        <v>13.99</v>
      </c>
      <c r="S5656">
        <v>13</v>
      </c>
      <c r="T5656">
        <v>2</v>
      </c>
      <c r="U5656">
        <v>2259</v>
      </c>
      <c r="V5656">
        <v>1</v>
      </c>
      <c r="W5656" t="str">
        <f t="shared" si="176"/>
        <v>B</v>
      </c>
      <c r="X5656" t="s">
        <v>553</v>
      </c>
      <c r="Y5656">
        <v>0</v>
      </c>
      <c r="Z5656">
        <v>9.3699999999999992</v>
      </c>
      <c r="AA5656" s="6">
        <f t="shared" si="177"/>
        <v>4.620000000000001</v>
      </c>
    </row>
    <row r="5657" spans="1:27" x14ac:dyDescent="0.3">
      <c r="A5657" s="5">
        <v>43013</v>
      </c>
      <c r="B5657" t="s">
        <v>410</v>
      </c>
      <c r="C5657" t="s">
        <v>445</v>
      </c>
      <c r="D5657" t="s">
        <v>301</v>
      </c>
      <c r="E5657" t="s">
        <v>302</v>
      </c>
      <c r="F5657" t="s">
        <v>67</v>
      </c>
      <c r="G5657" s="5" t="str">
        <f>INDEX(DB_FILM!B:B,MATCH($F5657,DB_FILM!$A:$A,0))</f>
        <v>1999</v>
      </c>
      <c r="H5657" s="5" t="str">
        <f>INDEX(DB_FILM!C:C,MATCH($F5657,DB_FILM!$A:$A,0))</f>
        <v xml:space="preserve">T </v>
      </c>
      <c r="I5657" s="9">
        <f>INDEX(DB_FILM!D:D,MATCH($F5657,DB_FILM!$A:$A,0))</f>
        <v>189</v>
      </c>
      <c r="J5657" s="5" t="str">
        <f>INDEX(DB_FILM!E:E,MATCH($F5657,DB_FILM!$A:$A,0))</f>
        <v>Crime, Drama, Fantasy</v>
      </c>
      <c r="K5657" s="6">
        <f>INDEX(DB_FILM!F:F,MATCH($F5657,DB_FILM!$A:$A,0))</f>
        <v>8.5</v>
      </c>
      <c r="L5657" s="5" t="str">
        <f>INDEX(DB_FILM!G:G,MATCH($F5657,DB_FILM!$A:$A,0))</f>
        <v>The lives of guards on Death Row are affected by one of their charges: a black man accused of child murder and rape, yet who has a mysterious gift.</v>
      </c>
      <c r="M5657" s="5" t="str">
        <f>INDEX(DB_FILM!H:H,MATCH($F5657,DB_FILM!$A:$A,0))</f>
        <v xml:space="preserve">Frank Darabont </v>
      </c>
      <c r="N5657" s="5" t="str">
        <f>INDEX(DB_FILM!I:I,MATCH($F5657,DB_FILM!$A:$A,0))</f>
        <v>Tom Hanks, Michael Clarke Duncan, David Morse, Bonnie Hunt</v>
      </c>
      <c r="O5657" s="7">
        <f>INDEX(DB_FILM!J:J,MATCH($F5657,DB_FILM!$A:$A,0))</f>
        <v>949343</v>
      </c>
      <c r="P5657" s="7">
        <f>INDEX(DB_FILM!K:K,MATCH($F5657,DB_FILM!$A:$A,0))</f>
        <v>136800000</v>
      </c>
      <c r="Q5657" t="s">
        <v>476</v>
      </c>
      <c r="R5657">
        <v>3.99</v>
      </c>
      <c r="S5657">
        <v>29</v>
      </c>
      <c r="T5657">
        <v>2</v>
      </c>
      <c r="U5657">
        <v>2260</v>
      </c>
      <c r="V5657">
        <v>3</v>
      </c>
      <c r="W5657" t="str">
        <f t="shared" si="176"/>
        <v>B</v>
      </c>
      <c r="X5657" t="s">
        <v>522</v>
      </c>
      <c r="Y5657">
        <v>5</v>
      </c>
      <c r="Z5657">
        <v>2.27</v>
      </c>
      <c r="AA5657" s="6">
        <f t="shared" si="177"/>
        <v>1.7200000000000002</v>
      </c>
    </row>
    <row r="5658" spans="1:27" x14ac:dyDescent="0.3">
      <c r="A5658" s="5">
        <v>43014</v>
      </c>
      <c r="B5658" t="s">
        <v>413</v>
      </c>
      <c r="C5658" t="s">
        <v>428</v>
      </c>
      <c r="D5658" t="s">
        <v>343</v>
      </c>
      <c r="E5658" t="s">
        <v>290</v>
      </c>
      <c r="F5658" t="s">
        <v>61</v>
      </c>
      <c r="G5658" s="5" t="str">
        <f>INDEX(DB_FILM!B:B,MATCH($F5658,DB_FILM!$A:$A,0))</f>
        <v>1931</v>
      </c>
      <c r="H5658" s="5" t="str">
        <f>INDEX(DB_FILM!C:C,MATCH($F5658,DB_FILM!$A:$A,0))</f>
        <v xml:space="preserve">G </v>
      </c>
      <c r="I5658" s="9">
        <f>INDEX(DB_FILM!D:D,MATCH($F5658,DB_FILM!$A:$A,0))</f>
        <v>87</v>
      </c>
      <c r="J5658" s="5" t="str">
        <f>INDEX(DB_FILM!E:E,MATCH($F5658,DB_FILM!$A:$A,0))</f>
        <v>Comedy, Drama, Romance</v>
      </c>
      <c r="K5658" s="6">
        <f>INDEX(DB_FILM!F:F,MATCH($F5658,DB_FILM!$A:$A,0))</f>
        <v>8.6</v>
      </c>
      <c r="L5658" s="5" t="str">
        <f>INDEX(DB_FILM!G:G,MATCH($F5658,DB_FILM!$A:$A,0))</f>
        <v>With the aid of a wealthy erratic tippler, a dewy-eyed tramp who has fallen in love with a sightless flower girl accumulates money to be able to help her medically.</v>
      </c>
      <c r="M5658" s="5" t="str">
        <f>INDEX(DB_FILM!H:H,MATCH($F5658,DB_FILM!$A:$A,0))</f>
        <v xml:space="preserve">Charles Chaplin </v>
      </c>
      <c r="N5658" s="5" t="str">
        <f>INDEX(DB_FILM!I:I,MATCH($F5658,DB_FILM!$A:$A,0))</f>
        <v>Charles Chaplin, Virginia Cherrill, Florence Lee, Harry Myers</v>
      </c>
      <c r="O5658" s="7">
        <f>INDEX(DB_FILM!J:J,MATCH($F5658,DB_FILM!$A:$A,0))</f>
        <v>136907</v>
      </c>
      <c r="P5658" s="7">
        <f>INDEX(DB_FILM!K:K,MATCH($F5658,DB_FILM!$A:$A,0))</f>
        <v>20000</v>
      </c>
      <c r="Q5658" t="s">
        <v>474</v>
      </c>
      <c r="R5658">
        <v>3.99</v>
      </c>
      <c r="S5658">
        <v>26</v>
      </c>
      <c r="T5658">
        <v>1</v>
      </c>
      <c r="U5658">
        <v>2261</v>
      </c>
      <c r="V5658">
        <v>1</v>
      </c>
      <c r="W5658" t="str">
        <f t="shared" si="176"/>
        <v>A</v>
      </c>
      <c r="X5658" t="s">
        <v>531</v>
      </c>
      <c r="Y5658">
        <v>5</v>
      </c>
      <c r="Z5658">
        <v>2.5499999999999998</v>
      </c>
      <c r="AA5658" s="6">
        <f t="shared" si="177"/>
        <v>1.4400000000000004</v>
      </c>
    </row>
    <row r="5659" spans="1:27" x14ac:dyDescent="0.3">
      <c r="A5659" s="5">
        <v>43014</v>
      </c>
      <c r="B5659" t="s">
        <v>407</v>
      </c>
      <c r="C5659" t="s">
        <v>437</v>
      </c>
      <c r="D5659" t="s">
        <v>383</v>
      </c>
      <c r="E5659" t="s">
        <v>270</v>
      </c>
      <c r="F5659" t="s">
        <v>79</v>
      </c>
      <c r="G5659" s="5" t="str">
        <f>INDEX(DB_FILM!B:B,MATCH($F5659,DB_FILM!$A:$A,0))</f>
        <v>2014</v>
      </c>
      <c r="H5659" s="5" t="str">
        <f>INDEX(DB_FILM!C:C,MATCH($F5659,DB_FILM!$A:$A,0))</f>
        <v xml:space="preserve">T </v>
      </c>
      <c r="I5659" s="9">
        <f>INDEX(DB_FILM!D:D,MATCH($F5659,DB_FILM!$A:$A,0))</f>
        <v>107</v>
      </c>
      <c r="J5659" s="5" t="str">
        <f>INDEX(DB_FILM!E:E,MATCH($F5659,DB_FILM!$A:$A,0))</f>
        <v>Drama, Music</v>
      </c>
      <c r="K5659" s="6">
        <f>INDEX(DB_FILM!F:F,MATCH($F5659,DB_FILM!$A:$A,0))</f>
        <v>8.5</v>
      </c>
      <c r="L5659" s="5" t="str">
        <f>INDEX(DB_FILM!G:G,MATCH($F5659,DB_FILM!$A:$A,0))</f>
        <v>A promising young drummer enrolls at a cut-throat music conservatory where his dreams of greatness are mentored by an instructor who will stop at nothing to realize a student's potential.</v>
      </c>
      <c r="M5659" s="5" t="str">
        <f>INDEX(DB_FILM!H:H,MATCH($F5659,DB_FILM!$A:$A,0))</f>
        <v xml:space="preserve">Damien Chazelle </v>
      </c>
      <c r="N5659" s="5" t="str">
        <f>INDEX(DB_FILM!I:I,MATCH($F5659,DB_FILM!$A:$A,0))</f>
        <v>Miles Teller, J.K. Simmons, Melissa Benoist, Paul Reiser</v>
      </c>
      <c r="O5659" s="7">
        <f>INDEX(DB_FILM!J:J,MATCH($F5659,DB_FILM!$A:$A,0))</f>
        <v>565511</v>
      </c>
      <c r="P5659" s="7">
        <f>INDEX(DB_FILM!K:K,MATCH($F5659,DB_FILM!$A:$A,0))</f>
        <v>13090000</v>
      </c>
      <c r="Q5659" t="s">
        <v>475</v>
      </c>
      <c r="R5659">
        <v>7.99</v>
      </c>
      <c r="S5659">
        <v>36</v>
      </c>
      <c r="T5659">
        <v>3</v>
      </c>
      <c r="U5659">
        <v>2262</v>
      </c>
      <c r="V5659">
        <v>1</v>
      </c>
      <c r="W5659" t="str">
        <f t="shared" si="176"/>
        <v>C</v>
      </c>
      <c r="X5659" t="s">
        <v>619</v>
      </c>
      <c r="Y5659">
        <v>0</v>
      </c>
      <c r="Z5659">
        <v>5.99</v>
      </c>
      <c r="AA5659" s="6">
        <f t="shared" si="177"/>
        <v>2</v>
      </c>
    </row>
    <row r="5660" spans="1:27" x14ac:dyDescent="0.3">
      <c r="A5660" s="5">
        <v>43015</v>
      </c>
      <c r="B5660" s="5" t="s">
        <v>405</v>
      </c>
      <c r="C5660" s="5" t="s">
        <v>440</v>
      </c>
      <c r="D5660" s="5" t="s">
        <v>273</v>
      </c>
      <c r="E5660" t="s">
        <v>274</v>
      </c>
      <c r="F5660" s="5" t="s">
        <v>91</v>
      </c>
      <c r="G5660" s="5" t="str">
        <f>INDEX(DB_FILM!B:B,MATCH($F5660,DB_FILM!$A:$A,0))</f>
        <v>2011</v>
      </c>
      <c r="H5660" s="5" t="str">
        <f>INDEX(DB_FILM!C:C,MATCH($F5660,DB_FILM!$A:$A,0))</f>
        <v xml:space="preserve">T </v>
      </c>
      <c r="I5660" s="9">
        <f>INDEX(DB_FILM!D:D,MATCH($F5660,DB_FILM!$A:$A,0))</f>
        <v>112</v>
      </c>
      <c r="J5660" s="5" t="str">
        <f>INDEX(DB_FILM!E:E,MATCH($F5660,DB_FILM!$A:$A,0))</f>
        <v>Biography, Comedy, Drama</v>
      </c>
      <c r="K5660" s="6">
        <f>INDEX(DB_FILM!F:F,MATCH($F5660,DB_FILM!$A:$A,0))</f>
        <v>8.5</v>
      </c>
      <c r="L5660" s="5" t="str">
        <f>INDEX(DB_FILM!G:G,MATCH($F5660,DB_FILM!$A:$A,0))</f>
        <v>After he becomes a quadriplegic from a paragliding accident, an aristocrat hires a young man from the projects to be his caregiver.</v>
      </c>
      <c r="M5660" s="5" t="str">
        <f>INDEX(DB_FILM!H:H,MATCH($F5660,DB_FILM!$A:$A,0))</f>
        <v xml:space="preserve">Olivier Nakache, Éric Toledano </v>
      </c>
      <c r="N5660" s="5" t="str">
        <f>INDEX(DB_FILM!I:I,MATCH($F5660,DB_FILM!$A:$A,0))</f>
        <v>François Cluzet, Omar Sy, Anne Le Ny, Audrey Fleurot</v>
      </c>
      <c r="O5660" s="7">
        <f>INDEX(DB_FILM!J:J,MATCH($F5660,DB_FILM!$A:$A,0))</f>
        <v>631043</v>
      </c>
      <c r="P5660" s="7">
        <f>INDEX(DB_FILM!K:K,MATCH($F5660,DB_FILM!$A:$A,0))</f>
        <v>13180000</v>
      </c>
      <c r="Q5660" s="5" t="s">
        <v>474</v>
      </c>
      <c r="R5660">
        <v>1.99</v>
      </c>
      <c r="S5660">
        <v>42</v>
      </c>
      <c r="T5660">
        <v>1</v>
      </c>
      <c r="U5660">
        <v>2263</v>
      </c>
      <c r="V5660">
        <v>3</v>
      </c>
      <c r="W5660" t="str">
        <f t="shared" si="176"/>
        <v>A</v>
      </c>
      <c r="X5660" t="s">
        <v>482</v>
      </c>
      <c r="Y5660">
        <v>0</v>
      </c>
      <c r="Z5660">
        <v>1.07</v>
      </c>
      <c r="AA5660" s="6">
        <f t="shared" si="177"/>
        <v>0.91999999999999993</v>
      </c>
    </row>
    <row r="5661" spans="1:27" x14ac:dyDescent="0.3">
      <c r="A5661" s="5">
        <v>43015</v>
      </c>
      <c r="B5661" t="s">
        <v>405</v>
      </c>
      <c r="C5661" t="s">
        <v>440</v>
      </c>
      <c r="D5661" t="s">
        <v>273</v>
      </c>
      <c r="E5661" t="s">
        <v>274</v>
      </c>
      <c r="F5661" t="s">
        <v>93</v>
      </c>
      <c r="G5661" s="5" t="str">
        <f>INDEX(DB_FILM!B:B,MATCH($F5661,DB_FILM!$A:$A,0))</f>
        <v>2016</v>
      </c>
      <c r="H5661" s="5" t="str">
        <f>INDEX(DB_FILM!C:C,MATCH($F5661,DB_FILM!$A:$A,0))</f>
        <v>N/A</v>
      </c>
      <c r="I5661" s="9">
        <f>INDEX(DB_FILM!D:D,MATCH($F5661,DB_FILM!$A:$A,0))</f>
        <v>161</v>
      </c>
      <c r="J5661" s="5" t="str">
        <f>INDEX(DB_FILM!E:E,MATCH($F5661,DB_FILM!$A:$A,0))</f>
        <v>Action, Biography, Drama</v>
      </c>
      <c r="K5661" s="6">
        <f>INDEX(DB_FILM!F:F,MATCH($F5661,DB_FILM!$A:$A,0))</f>
        <v>8.5</v>
      </c>
      <c r="L5661" s="5" t="str">
        <f>INDEX(DB_FILM!G:G,MATCH($F5661,DB_FILM!$A:$A,0))</f>
        <v>Former wrestler Mahavir Singh Phogat and his two wrestler daughters struggle towards glory at the Commonwealth Games in the face of societal oppression.</v>
      </c>
      <c r="M5661" s="5" t="str">
        <f>INDEX(DB_FILM!H:H,MATCH($F5661,DB_FILM!$A:$A,0))</f>
        <v xml:space="preserve">Nitesh Tiwari </v>
      </c>
      <c r="N5661" s="5" t="str">
        <f>INDEX(DB_FILM!I:I,MATCH($F5661,DB_FILM!$A:$A,0))</f>
        <v>Aamir Khan, Sakshi Tanwar, Fatima Sana Shaikh, Sanya Malhotra</v>
      </c>
      <c r="O5661" s="7">
        <f>INDEX(DB_FILM!J:J,MATCH($F5661,DB_FILM!$A:$A,0))</f>
        <v>102802</v>
      </c>
      <c r="P5661" s="7">
        <f>INDEX(DB_FILM!K:K,MATCH($F5661,DB_FILM!$A:$A,0))</f>
        <v>12390000</v>
      </c>
      <c r="Q5661" t="s">
        <v>474</v>
      </c>
      <c r="R5661">
        <v>1.99</v>
      </c>
      <c r="S5661">
        <v>43</v>
      </c>
      <c r="T5661">
        <v>1</v>
      </c>
      <c r="U5661">
        <v>2263</v>
      </c>
      <c r="V5661">
        <v>2</v>
      </c>
      <c r="W5661" t="str">
        <f t="shared" si="176"/>
        <v>A</v>
      </c>
      <c r="X5661" t="s">
        <v>574</v>
      </c>
      <c r="Y5661">
        <v>0</v>
      </c>
      <c r="Z5661">
        <v>1.19</v>
      </c>
      <c r="AA5661" s="6">
        <f t="shared" si="177"/>
        <v>0.8</v>
      </c>
    </row>
    <row r="5662" spans="1:27" x14ac:dyDescent="0.3">
      <c r="A5662" s="5">
        <v>43015</v>
      </c>
      <c r="B5662" s="5" t="s">
        <v>405</v>
      </c>
      <c r="C5662" s="5" t="s">
        <v>440</v>
      </c>
      <c r="D5662" s="5" t="s">
        <v>273</v>
      </c>
      <c r="E5662" t="s">
        <v>274</v>
      </c>
      <c r="F5662" s="5" t="s">
        <v>59</v>
      </c>
      <c r="G5662" s="5" t="str">
        <f>INDEX(DB_FILM!B:B,MATCH($F5662,DB_FILM!$A:$A,0))</f>
        <v>1946</v>
      </c>
      <c r="H5662" s="5" t="str">
        <f>INDEX(DB_FILM!C:C,MATCH($F5662,DB_FILM!$A:$A,0))</f>
        <v xml:space="preserve">T </v>
      </c>
      <c r="I5662" s="9">
        <f>INDEX(DB_FILM!D:D,MATCH($F5662,DB_FILM!$A:$A,0))</f>
        <v>130</v>
      </c>
      <c r="J5662" s="5" t="str">
        <f>INDEX(DB_FILM!E:E,MATCH($F5662,DB_FILM!$A:$A,0))</f>
        <v>Drama, Family, Fantasy</v>
      </c>
      <c r="K5662" s="6">
        <f>INDEX(DB_FILM!F:F,MATCH($F5662,DB_FILM!$A:$A,0))</f>
        <v>8.6</v>
      </c>
      <c r="L5662" s="5" t="str">
        <f>INDEX(DB_FILM!G:G,MATCH($F5662,DB_FILM!$A:$A,0))</f>
        <v>An angel is sent from Heaven to help a desperately frustrated businessman by showing him what life would have been like if he had never existed.</v>
      </c>
      <c r="M5662" s="5" t="str">
        <f>INDEX(DB_FILM!H:H,MATCH($F5662,DB_FILM!$A:$A,0))</f>
        <v xml:space="preserve">Frank Capra </v>
      </c>
      <c r="N5662" s="5" t="str">
        <f>INDEX(DB_FILM!I:I,MATCH($F5662,DB_FILM!$A:$A,0))</f>
        <v>James Stewart, Donna Reed, Lionel Barrymore, Thomas Mitchell</v>
      </c>
      <c r="O5662" s="7">
        <f>INDEX(DB_FILM!J:J,MATCH($F5662,DB_FILM!$A:$A,0))</f>
        <v>334168</v>
      </c>
      <c r="P5662" s="7">
        <f>INDEX(DB_FILM!K:K,MATCH($F5662,DB_FILM!$A:$A,0))</f>
        <v>7270000</v>
      </c>
      <c r="Q5662" s="5" t="s">
        <v>476</v>
      </c>
      <c r="R5662">
        <v>9.99</v>
      </c>
      <c r="S5662">
        <v>25</v>
      </c>
      <c r="T5662">
        <v>2</v>
      </c>
      <c r="U5662">
        <v>2263</v>
      </c>
      <c r="V5662">
        <v>1</v>
      </c>
      <c r="W5662" t="str">
        <f t="shared" si="176"/>
        <v>B</v>
      </c>
      <c r="X5662" t="s">
        <v>607</v>
      </c>
      <c r="Y5662">
        <v>0</v>
      </c>
      <c r="Z5662">
        <v>5.59</v>
      </c>
      <c r="AA5662" s="6">
        <f t="shared" si="177"/>
        <v>4.4000000000000004</v>
      </c>
    </row>
    <row r="5663" spans="1:27" x14ac:dyDescent="0.3">
      <c r="A5663" s="5">
        <v>43015</v>
      </c>
      <c r="B5663" s="5" t="s">
        <v>401</v>
      </c>
      <c r="C5663" s="5" t="s">
        <v>433</v>
      </c>
      <c r="D5663" s="5" t="s">
        <v>301</v>
      </c>
      <c r="E5663" t="s">
        <v>302</v>
      </c>
      <c r="F5663" s="5" t="s">
        <v>97</v>
      </c>
      <c r="G5663" s="5" t="str">
        <f>INDEX(DB_FILM!B:B,MATCH($F5663,DB_FILM!$A:$A,0))</f>
        <v>1968</v>
      </c>
      <c r="H5663" s="5" t="str">
        <f>INDEX(DB_FILM!C:C,MATCH($F5663,DB_FILM!$A:$A,0))</f>
        <v xml:space="preserve">T </v>
      </c>
      <c r="I5663" s="9">
        <f>INDEX(DB_FILM!D:D,MATCH($F5663,DB_FILM!$A:$A,0))</f>
        <v>175</v>
      </c>
      <c r="J5663" s="5" t="str">
        <f>INDEX(DB_FILM!E:E,MATCH($F5663,DB_FILM!$A:$A,0))</f>
        <v>Western</v>
      </c>
      <c r="K5663" s="6">
        <f>INDEX(DB_FILM!F:F,MATCH($F5663,DB_FILM!$A:$A,0))</f>
        <v>8.5</v>
      </c>
      <c r="L5663" s="5" t="str">
        <f>INDEX(DB_FILM!G:G,MATCH($F5663,DB_FILM!$A:$A,0))</f>
        <v>A mysterious stranger with a harmonica joins forces with a notorious desperado to protect a beautiful widow from a ruthless assassin working for the railroad.</v>
      </c>
      <c r="M5663" s="5" t="str">
        <f>INDEX(DB_FILM!H:H,MATCH($F5663,DB_FILM!$A:$A,0))</f>
        <v xml:space="preserve">Sergio Leone </v>
      </c>
      <c r="N5663" s="5" t="str">
        <f>INDEX(DB_FILM!I:I,MATCH($F5663,DB_FILM!$A:$A,0))</f>
        <v>Henry Fonda, Charles Bronson, Claudia Cardinale, Jason Robards</v>
      </c>
      <c r="O5663" s="7">
        <f>INDEX(DB_FILM!J:J,MATCH($F5663,DB_FILM!$A:$A,0))</f>
        <v>257797</v>
      </c>
      <c r="P5663" s="7">
        <f>INDEX(DB_FILM!K:K,MATCH($F5663,DB_FILM!$A:$A,0))</f>
        <v>5320000</v>
      </c>
      <c r="Q5663" s="5" t="s">
        <v>475</v>
      </c>
      <c r="R5663">
        <v>5.99</v>
      </c>
      <c r="S5663">
        <v>46</v>
      </c>
      <c r="T5663">
        <v>3</v>
      </c>
      <c r="U5663">
        <v>2264</v>
      </c>
      <c r="V5663">
        <v>1</v>
      </c>
      <c r="W5663" t="str">
        <f t="shared" si="176"/>
        <v>C</v>
      </c>
      <c r="X5663" t="s">
        <v>540</v>
      </c>
      <c r="Y5663">
        <v>0</v>
      </c>
      <c r="Z5663">
        <v>4.91</v>
      </c>
      <c r="AA5663" s="6">
        <f t="shared" si="177"/>
        <v>1.08</v>
      </c>
    </row>
    <row r="5664" spans="1:27" x14ac:dyDescent="0.3">
      <c r="A5664" s="5">
        <v>43015</v>
      </c>
      <c r="B5664" s="5" t="s">
        <v>401</v>
      </c>
      <c r="C5664" s="5" t="s">
        <v>433</v>
      </c>
      <c r="D5664" s="5" t="s">
        <v>301</v>
      </c>
      <c r="E5664" t="s">
        <v>302</v>
      </c>
      <c r="F5664" s="5" t="s">
        <v>9</v>
      </c>
      <c r="G5664" s="5" t="str">
        <f>INDEX(DB_FILM!B:B,MATCH($F5664,DB_FILM!$A:$A,0))</f>
        <v>2003</v>
      </c>
      <c r="H5664" s="5" t="str">
        <f>INDEX(DB_FILM!C:C,MATCH($F5664,DB_FILM!$A:$A,0))</f>
        <v xml:space="preserve">T </v>
      </c>
      <c r="I5664" s="9">
        <f>INDEX(DB_FILM!D:D,MATCH($F5664,DB_FILM!$A:$A,0))</f>
        <v>201</v>
      </c>
      <c r="J5664" s="5" t="str">
        <f>INDEX(DB_FILM!E:E,MATCH($F5664,DB_FILM!$A:$A,0))</f>
        <v>Action, Adventure, Drama</v>
      </c>
      <c r="K5664" s="6">
        <f>INDEX(DB_FILM!F:F,MATCH($F5664,DB_FILM!$A:$A,0))</f>
        <v>8.9</v>
      </c>
      <c r="L5664" s="5" t="str">
        <f>INDEX(DB_FILM!G:G,MATCH($F5664,DB_FILM!$A:$A,0))</f>
        <v>Gandalf and Aragorn lead the World of Men against Sauron's army to draw his gaze from Frodo and Sam as they approach Mount Doom with the One Ring.</v>
      </c>
      <c r="M5664" s="5" t="str">
        <f>INDEX(DB_FILM!H:H,MATCH($F5664,DB_FILM!$A:$A,0))</f>
        <v xml:space="preserve">Peter Jackson </v>
      </c>
      <c r="N5664" s="5" t="str">
        <f>INDEX(DB_FILM!I:I,MATCH($F5664,DB_FILM!$A:$A,0))</f>
        <v>Elijah Wood, Viggo Mortensen, Ian McKellen, Orlando Bloom</v>
      </c>
      <c r="O5664" s="7">
        <f>INDEX(DB_FILM!J:J,MATCH($F5664,DB_FILM!$A:$A,0))</f>
        <v>1416518</v>
      </c>
      <c r="P5664" s="7">
        <f>INDEX(DB_FILM!K:K,MATCH($F5664,DB_FILM!$A:$A,0))</f>
        <v>377850000</v>
      </c>
      <c r="Q5664" s="5" t="s">
        <v>474</v>
      </c>
      <c r="R5664">
        <v>1.99</v>
      </c>
      <c r="S5664">
        <v>47</v>
      </c>
      <c r="T5664">
        <v>1</v>
      </c>
      <c r="U5664">
        <v>2264</v>
      </c>
      <c r="V5664">
        <v>2</v>
      </c>
      <c r="W5664" t="str">
        <f t="shared" si="176"/>
        <v>A</v>
      </c>
      <c r="X5664" t="s">
        <v>527</v>
      </c>
      <c r="Y5664">
        <v>0</v>
      </c>
      <c r="Z5664">
        <v>1.0900000000000001</v>
      </c>
      <c r="AA5664" s="6">
        <f t="shared" si="177"/>
        <v>0.89999999999999991</v>
      </c>
    </row>
    <row r="5665" spans="1:27" x14ac:dyDescent="0.3">
      <c r="A5665" s="5">
        <v>43015</v>
      </c>
      <c r="B5665" s="5" t="s">
        <v>401</v>
      </c>
      <c r="C5665" s="5" t="s">
        <v>433</v>
      </c>
      <c r="D5665" s="5" t="s">
        <v>301</v>
      </c>
      <c r="E5665" t="s">
        <v>302</v>
      </c>
      <c r="F5665" s="5" t="s">
        <v>93</v>
      </c>
      <c r="G5665" s="5" t="str">
        <f>INDEX(DB_FILM!B:B,MATCH($F5665,DB_FILM!$A:$A,0))</f>
        <v>2016</v>
      </c>
      <c r="H5665" s="5" t="str">
        <f>INDEX(DB_FILM!C:C,MATCH($F5665,DB_FILM!$A:$A,0))</f>
        <v>N/A</v>
      </c>
      <c r="I5665" s="9">
        <f>INDEX(DB_FILM!D:D,MATCH($F5665,DB_FILM!$A:$A,0))</f>
        <v>161</v>
      </c>
      <c r="J5665" s="5" t="str">
        <f>INDEX(DB_FILM!E:E,MATCH($F5665,DB_FILM!$A:$A,0))</f>
        <v>Action, Biography, Drama</v>
      </c>
      <c r="K5665" s="6">
        <f>INDEX(DB_FILM!F:F,MATCH($F5665,DB_FILM!$A:$A,0))</f>
        <v>8.5</v>
      </c>
      <c r="L5665" s="5" t="str">
        <f>INDEX(DB_FILM!G:G,MATCH($F5665,DB_FILM!$A:$A,0))</f>
        <v>Former wrestler Mahavir Singh Phogat and his two wrestler daughters struggle towards glory at the Commonwealth Games in the face of societal oppression.</v>
      </c>
      <c r="M5665" s="5" t="str">
        <f>INDEX(DB_FILM!H:H,MATCH($F5665,DB_FILM!$A:$A,0))</f>
        <v xml:space="preserve">Nitesh Tiwari </v>
      </c>
      <c r="N5665" s="5" t="str">
        <f>INDEX(DB_FILM!I:I,MATCH($F5665,DB_FILM!$A:$A,0))</f>
        <v>Aamir Khan, Sakshi Tanwar, Fatima Sana Shaikh, Sanya Malhotra</v>
      </c>
      <c r="O5665" s="7">
        <f>INDEX(DB_FILM!J:J,MATCH($F5665,DB_FILM!$A:$A,0))</f>
        <v>102802</v>
      </c>
      <c r="P5665" s="7">
        <f>INDEX(DB_FILM!K:K,MATCH($F5665,DB_FILM!$A:$A,0))</f>
        <v>12390000</v>
      </c>
      <c r="Q5665" s="5" t="s">
        <v>474</v>
      </c>
      <c r="R5665">
        <v>5.99</v>
      </c>
      <c r="S5665">
        <v>43</v>
      </c>
      <c r="T5665">
        <v>1</v>
      </c>
      <c r="U5665">
        <v>2264</v>
      </c>
      <c r="V5665">
        <v>1</v>
      </c>
      <c r="W5665" t="str">
        <f t="shared" si="176"/>
        <v>A</v>
      </c>
      <c r="X5665" t="s">
        <v>574</v>
      </c>
      <c r="Y5665">
        <v>0</v>
      </c>
      <c r="Z5665">
        <v>3.65</v>
      </c>
      <c r="AA5665" s="6">
        <f t="shared" si="177"/>
        <v>2.3400000000000003</v>
      </c>
    </row>
    <row r="5666" spans="1:27" x14ac:dyDescent="0.3">
      <c r="A5666" s="5">
        <v>43015</v>
      </c>
      <c r="B5666" t="s">
        <v>401</v>
      </c>
      <c r="C5666" t="s">
        <v>433</v>
      </c>
      <c r="D5666" t="s">
        <v>301</v>
      </c>
      <c r="E5666" t="s">
        <v>302</v>
      </c>
      <c r="F5666" t="s">
        <v>37</v>
      </c>
      <c r="G5666" s="5" t="str">
        <f>INDEX(DB_FILM!B:B,MATCH($F5666,DB_FILM!$A:$A,0))</f>
        <v>2018</v>
      </c>
      <c r="H5666" s="5" t="str">
        <f>INDEX(DB_FILM!C:C,MATCH($F5666,DB_FILM!$A:$A,0))</f>
        <v xml:space="preserve">T </v>
      </c>
      <c r="I5666" s="9">
        <f>INDEX(DB_FILM!D:D,MATCH($F5666,DB_FILM!$A:$A,0))</f>
        <v>149</v>
      </c>
      <c r="J5666" s="5" t="str">
        <f>INDEX(DB_FILM!E:E,MATCH($F5666,DB_FILM!$A:$A,0))</f>
        <v>Action, Adventure, Fantasy</v>
      </c>
      <c r="K5666" s="6">
        <f>INDEX(DB_FILM!F:F,MATCH($F5666,DB_FILM!$A:$A,0))</f>
        <v>8.6</v>
      </c>
      <c r="L5666" s="5" t="str">
        <f>INDEX(DB_FILM!G:G,MATCH($F5666,DB_FILM!$A:$A,0))</f>
        <v>The Avengers and their allies must be willing to sacrifice all in an attempt to defeat the powerful Thanos before his blitz of devastation and ruin puts an end to the universe.</v>
      </c>
      <c r="M5666" s="5" t="str">
        <f>INDEX(DB_FILM!H:H,MATCH($F5666,DB_FILM!$A:$A,0))</f>
        <v xml:space="preserve">Anthony Russo, Joe Russo </v>
      </c>
      <c r="N5666" s="5" t="str">
        <f>INDEX(DB_FILM!I:I,MATCH($F5666,DB_FILM!$A:$A,0))</f>
        <v>Robert Downey Jr., Chris Hemsworth, Mark Ruffalo, Chris Evans</v>
      </c>
      <c r="O5666" s="7">
        <f>INDEX(DB_FILM!J:J,MATCH($F5666,DB_FILM!$A:$A,0))</f>
        <v>461893</v>
      </c>
      <c r="P5666" s="7">
        <f>INDEX(DB_FILM!K:K,MATCH($F5666,DB_FILM!$A:$A,0))</f>
        <v>678630000</v>
      </c>
      <c r="Q5666" t="s">
        <v>474</v>
      </c>
      <c r="R5666">
        <v>9.99</v>
      </c>
      <c r="S5666">
        <v>13</v>
      </c>
      <c r="T5666">
        <v>1</v>
      </c>
      <c r="U5666">
        <v>2264</v>
      </c>
      <c r="V5666">
        <v>1</v>
      </c>
      <c r="W5666" t="str">
        <f t="shared" si="176"/>
        <v>A</v>
      </c>
      <c r="X5666" t="s">
        <v>557</v>
      </c>
      <c r="Y5666">
        <v>0</v>
      </c>
      <c r="Z5666">
        <v>6.79</v>
      </c>
      <c r="AA5666" s="6">
        <f t="shared" si="177"/>
        <v>3.2</v>
      </c>
    </row>
    <row r="5667" spans="1:27" x14ac:dyDescent="0.3">
      <c r="A5667" s="5">
        <v>43015</v>
      </c>
      <c r="B5667" t="s">
        <v>409</v>
      </c>
      <c r="C5667" t="s">
        <v>418</v>
      </c>
      <c r="D5667" t="s">
        <v>303</v>
      </c>
      <c r="E5667" t="s">
        <v>299</v>
      </c>
      <c r="F5667" t="s">
        <v>75</v>
      </c>
      <c r="G5667" s="5" t="str">
        <f>INDEX(DB_FILM!B:B,MATCH($F5667,DB_FILM!$A:$A,0))</f>
        <v>1979</v>
      </c>
      <c r="H5667" s="5" t="str">
        <f>INDEX(DB_FILM!C:C,MATCH($F5667,DB_FILM!$A:$A,0))</f>
        <v xml:space="preserve">T </v>
      </c>
      <c r="I5667" s="9">
        <f>INDEX(DB_FILM!D:D,MATCH($F5667,DB_FILM!$A:$A,0))</f>
        <v>116</v>
      </c>
      <c r="J5667" s="5" t="str">
        <f>INDEX(DB_FILM!E:E,MATCH($F5667,DB_FILM!$A:$A,0))</f>
        <v>Horror, Sci-Fi</v>
      </c>
      <c r="K5667" s="6">
        <f>INDEX(DB_FILM!F:F,MATCH($F5667,DB_FILM!$A:$A,0))</f>
        <v>8.5</v>
      </c>
      <c r="L5667" s="5" t="str">
        <f>INDEX(DB_FILM!G:G,MATCH($F5667,DB_FILM!$A:$A,0))</f>
        <v>After a space merchant vessel perceives an unknown transmission as a distress call, its landing on the source moon finds one of the crew attacked by a mysterious lifeform, and they soon realize that its life cycle has merely begun.</v>
      </c>
      <c r="M5667" s="5" t="str">
        <f>INDEX(DB_FILM!H:H,MATCH($F5667,DB_FILM!$A:$A,0))</f>
        <v xml:space="preserve">Ridley Scott </v>
      </c>
      <c r="N5667" s="5" t="str">
        <f>INDEX(DB_FILM!I:I,MATCH($F5667,DB_FILM!$A:$A,0))</f>
        <v>Sigourney Weaver, Tom Skerritt, John Hurt, Veronica Cartwright</v>
      </c>
      <c r="O5667" s="7">
        <f>INDEX(DB_FILM!J:J,MATCH($F5667,DB_FILM!$A:$A,0))</f>
        <v>678799</v>
      </c>
      <c r="P5667" s="7">
        <f>INDEX(DB_FILM!K:K,MATCH($F5667,DB_FILM!$A:$A,0))</f>
        <v>78900000</v>
      </c>
      <c r="Q5667" t="s">
        <v>474</v>
      </c>
      <c r="R5667">
        <v>7.99</v>
      </c>
      <c r="S5667">
        <v>33</v>
      </c>
      <c r="T5667">
        <v>1</v>
      </c>
      <c r="U5667">
        <v>2265</v>
      </c>
      <c r="V5667">
        <v>3</v>
      </c>
      <c r="W5667" t="str">
        <f t="shared" si="176"/>
        <v>A</v>
      </c>
      <c r="X5667" t="s">
        <v>532</v>
      </c>
      <c r="Y5667">
        <v>5</v>
      </c>
      <c r="Z5667">
        <v>4.79</v>
      </c>
      <c r="AA5667" s="6">
        <f t="shared" si="177"/>
        <v>3.2</v>
      </c>
    </row>
    <row r="5668" spans="1:27" x14ac:dyDescent="0.3">
      <c r="A5668" s="5">
        <v>43016</v>
      </c>
      <c r="B5668" s="5" t="s">
        <v>402</v>
      </c>
      <c r="C5668" s="5" t="s">
        <v>427</v>
      </c>
      <c r="D5668" s="5" t="s">
        <v>330</v>
      </c>
      <c r="E5668" t="s">
        <v>321</v>
      </c>
      <c r="F5668" s="5" t="s">
        <v>89</v>
      </c>
      <c r="G5668" s="5" t="str">
        <f>INDEX(DB_FILM!B:B,MATCH($F5668,DB_FILM!$A:$A,0))</f>
        <v>2000</v>
      </c>
      <c r="H5668" s="5" t="str">
        <f>INDEX(DB_FILM!C:C,MATCH($F5668,DB_FILM!$A:$A,0))</f>
        <v xml:space="preserve">T </v>
      </c>
      <c r="I5668" s="9">
        <f>INDEX(DB_FILM!D:D,MATCH($F5668,DB_FILM!$A:$A,0))</f>
        <v>113</v>
      </c>
      <c r="J5668" s="5" t="str">
        <f>INDEX(DB_FILM!E:E,MATCH($F5668,DB_FILM!$A:$A,0))</f>
        <v>Mystery, Thriller</v>
      </c>
      <c r="K5668" s="6">
        <f>INDEX(DB_FILM!F:F,MATCH($F5668,DB_FILM!$A:$A,0))</f>
        <v>8.5</v>
      </c>
      <c r="L5668" s="5" t="str">
        <f>INDEX(DB_FILM!G:G,MATCH($F5668,DB_FILM!$A:$A,0))</f>
        <v>A man with short-term memory loss attempts to track down his wife's murderer.</v>
      </c>
      <c r="M5668" s="5" t="str">
        <f>INDEX(DB_FILM!H:H,MATCH($F5668,DB_FILM!$A:$A,0))</f>
        <v xml:space="preserve">Christopher Nolan </v>
      </c>
      <c r="N5668" s="5" t="str">
        <f>INDEX(DB_FILM!I:I,MATCH($F5668,DB_FILM!$A:$A,0))</f>
        <v>Guy Pearce, Carrie-Anne Moss, Joe Pantoliano, Mark Boone Junior</v>
      </c>
      <c r="O5668" s="7">
        <f>INDEX(DB_FILM!J:J,MATCH($F5668,DB_FILM!$A:$A,0))</f>
        <v>986815</v>
      </c>
      <c r="P5668" s="7">
        <f>INDEX(DB_FILM!K:K,MATCH($F5668,DB_FILM!$A:$A,0))</f>
        <v>25540000</v>
      </c>
      <c r="Q5668" s="5" t="s">
        <v>474</v>
      </c>
      <c r="R5668">
        <v>1.99</v>
      </c>
      <c r="S5668">
        <v>41</v>
      </c>
      <c r="T5668">
        <v>1</v>
      </c>
      <c r="U5668">
        <v>2266</v>
      </c>
      <c r="V5668">
        <v>3</v>
      </c>
      <c r="W5668" t="str">
        <f t="shared" si="176"/>
        <v>A</v>
      </c>
      <c r="X5668" t="s">
        <v>485</v>
      </c>
      <c r="Y5668">
        <v>0</v>
      </c>
      <c r="Z5668">
        <v>1.39</v>
      </c>
      <c r="AA5668" s="6">
        <f t="shared" si="177"/>
        <v>0.60000000000000009</v>
      </c>
    </row>
    <row r="5669" spans="1:27" x14ac:dyDescent="0.3">
      <c r="A5669" s="5">
        <v>43016</v>
      </c>
      <c r="B5669" s="5" t="s">
        <v>402</v>
      </c>
      <c r="C5669" s="5" t="s">
        <v>427</v>
      </c>
      <c r="D5669" s="5" t="s">
        <v>330</v>
      </c>
      <c r="E5669" t="s">
        <v>321</v>
      </c>
      <c r="F5669" s="5" t="s">
        <v>3</v>
      </c>
      <c r="G5669" s="5" t="str">
        <f>INDEX(DB_FILM!B:B,MATCH($F5669,DB_FILM!$A:$A,0))</f>
        <v>2008</v>
      </c>
      <c r="H5669" s="5" t="str">
        <f>INDEX(DB_FILM!C:C,MATCH($F5669,DB_FILM!$A:$A,0))</f>
        <v xml:space="preserve">T </v>
      </c>
      <c r="I5669" s="9">
        <f>INDEX(DB_FILM!D:D,MATCH($F5669,DB_FILM!$A:$A,0))</f>
        <v>152</v>
      </c>
      <c r="J5669" s="5" t="str">
        <f>INDEX(DB_FILM!E:E,MATCH($F5669,DB_FILM!$A:$A,0))</f>
        <v>Action, Crime, Drama</v>
      </c>
      <c r="K5669" s="6">
        <f>INDEX(DB_FILM!F:F,MATCH($F5669,DB_FILM!$A:$A,0))</f>
        <v>9</v>
      </c>
      <c r="L5669" s="5" t="str">
        <f>INDEX(DB_FILM!G:G,MATCH($F5669,DB_FILM!$A:$A,0))</f>
        <v>When the menace known as the Joker emerges from his mysterious past, he wreaks havoc and chaos on the people of Gotham. The Dark Knight must accept one of the greatest psychological and physical tests of his ability to fight injustice.</v>
      </c>
      <c r="M5669" s="5" t="str">
        <f>INDEX(DB_FILM!H:H,MATCH($F5669,DB_FILM!$A:$A,0))</f>
        <v xml:space="preserve">Christopher Nolan </v>
      </c>
      <c r="N5669" s="5" t="str">
        <f>INDEX(DB_FILM!I:I,MATCH($F5669,DB_FILM!$A:$A,0))</f>
        <v>Christian Bale, Heath Ledger, Aaron Eckhart, Michael Caine</v>
      </c>
      <c r="O5669" s="7">
        <f>INDEX(DB_FILM!J:J,MATCH($F5669,DB_FILM!$A:$A,0))</f>
        <v>1958004</v>
      </c>
      <c r="P5669" s="7">
        <f>INDEX(DB_FILM!K:K,MATCH($F5669,DB_FILM!$A:$A,0))</f>
        <v>534860000</v>
      </c>
      <c r="Q5669" s="5" t="s">
        <v>476</v>
      </c>
      <c r="R5669">
        <v>5.99</v>
      </c>
      <c r="S5669">
        <v>23</v>
      </c>
      <c r="T5669">
        <v>2</v>
      </c>
      <c r="U5669">
        <v>2266</v>
      </c>
      <c r="V5669">
        <v>3</v>
      </c>
      <c r="W5669" t="str">
        <f t="shared" si="176"/>
        <v>B</v>
      </c>
      <c r="X5669" t="s">
        <v>500</v>
      </c>
      <c r="Y5669">
        <v>0</v>
      </c>
      <c r="Z5669">
        <v>2.99</v>
      </c>
      <c r="AA5669" s="6">
        <f t="shared" si="177"/>
        <v>3</v>
      </c>
    </row>
    <row r="5670" spans="1:27" x14ac:dyDescent="0.3">
      <c r="A5670" s="5">
        <v>43016</v>
      </c>
      <c r="B5670" t="s">
        <v>402</v>
      </c>
      <c r="C5670" t="s">
        <v>427</v>
      </c>
      <c r="D5670" t="s">
        <v>330</v>
      </c>
      <c r="E5670" t="s">
        <v>321</v>
      </c>
      <c r="F5670" t="s">
        <v>7</v>
      </c>
      <c r="G5670" s="5" t="str">
        <f>INDEX(DB_FILM!B:B,MATCH($F5670,DB_FILM!$A:$A,0))</f>
        <v>1994</v>
      </c>
      <c r="H5670" s="5" t="str">
        <f>INDEX(DB_FILM!C:C,MATCH($F5670,DB_FILM!$A:$A,0))</f>
        <v xml:space="preserve">VM18 </v>
      </c>
      <c r="I5670" s="9">
        <f>INDEX(DB_FILM!D:D,MATCH($F5670,DB_FILM!$A:$A,0))</f>
        <v>154</v>
      </c>
      <c r="J5670" s="5" t="str">
        <f>INDEX(DB_FILM!E:E,MATCH($F5670,DB_FILM!$A:$A,0))</f>
        <v>Crime, Drama</v>
      </c>
      <c r="K5670" s="6">
        <f>INDEX(DB_FILM!F:F,MATCH($F5670,DB_FILM!$A:$A,0))</f>
        <v>8.9</v>
      </c>
      <c r="L5670" s="5" t="str">
        <f>INDEX(DB_FILM!G:G,MATCH($F5670,DB_FILM!$A:$A,0))</f>
        <v>The lives of two mob hitmen, a boxer, a gangster's wife, and a pair of diner bandits intertwine in four tales of violence and redemption.</v>
      </c>
      <c r="M5670" s="5" t="str">
        <f>INDEX(DB_FILM!H:H,MATCH($F5670,DB_FILM!$A:$A,0))</f>
        <v xml:space="preserve">Quentin Tarantino </v>
      </c>
      <c r="N5670" s="5" t="str">
        <f>INDEX(DB_FILM!I:I,MATCH($F5670,DB_FILM!$A:$A,0))</f>
        <v>John Travolta, Uma Thurman, Samuel L. Jackson, Bruce Willis</v>
      </c>
      <c r="O5670" s="7">
        <f>INDEX(DB_FILM!J:J,MATCH($F5670,DB_FILM!$A:$A,0))</f>
        <v>1552837</v>
      </c>
      <c r="P5670" s="7">
        <f>INDEX(DB_FILM!K:K,MATCH($F5670,DB_FILM!$A:$A,0))</f>
        <v>107930000</v>
      </c>
      <c r="Q5670" t="s">
        <v>476</v>
      </c>
      <c r="R5670">
        <v>9.99</v>
      </c>
      <c r="S5670">
        <v>45</v>
      </c>
      <c r="T5670">
        <v>2</v>
      </c>
      <c r="U5670">
        <v>2266</v>
      </c>
      <c r="V5670">
        <v>3</v>
      </c>
      <c r="W5670" t="str">
        <f t="shared" si="176"/>
        <v>B</v>
      </c>
      <c r="X5670" t="s">
        <v>551</v>
      </c>
      <c r="Y5670">
        <v>0</v>
      </c>
      <c r="Z5670">
        <v>6.79</v>
      </c>
      <c r="AA5670" s="6">
        <f t="shared" si="177"/>
        <v>3.2</v>
      </c>
    </row>
    <row r="5671" spans="1:27" x14ac:dyDescent="0.3">
      <c r="A5671" s="5">
        <v>43016</v>
      </c>
      <c r="B5671" t="s">
        <v>405</v>
      </c>
      <c r="C5671" t="s">
        <v>438</v>
      </c>
      <c r="D5671" t="s">
        <v>347</v>
      </c>
      <c r="E5671" t="s">
        <v>270</v>
      </c>
      <c r="F5671" t="s">
        <v>5</v>
      </c>
      <c r="G5671" s="5" t="str">
        <f>INDEX(DB_FILM!B:B,MATCH($F5671,DB_FILM!$A:$A,0))</f>
        <v>1974</v>
      </c>
      <c r="H5671" s="5" t="str">
        <f>INDEX(DB_FILM!C:C,MATCH($F5671,DB_FILM!$A:$A,0))</f>
        <v xml:space="preserve">VM14 </v>
      </c>
      <c r="I5671" s="9">
        <f>INDEX(DB_FILM!D:D,MATCH($F5671,DB_FILM!$A:$A,0))</f>
        <v>202</v>
      </c>
      <c r="J5671" s="5" t="str">
        <f>INDEX(DB_FILM!E:E,MATCH($F5671,DB_FILM!$A:$A,0))</f>
        <v>Crime, Drama</v>
      </c>
      <c r="K5671" s="6">
        <f>INDEX(DB_FILM!F:F,MATCH($F5671,DB_FILM!$A:$A,0))</f>
        <v>9</v>
      </c>
      <c r="L5671" s="5" t="str">
        <f>INDEX(DB_FILM!G:G,MATCH($F5671,DB_FILM!$A:$A,0))</f>
        <v>The early life and career of Vito Corleone in 1920s New York City is portrayed, while his son, Michael, expands and tightens his grip on the family crime syndicate.</v>
      </c>
      <c r="M5671" s="5" t="str">
        <f>INDEX(DB_FILM!H:H,MATCH($F5671,DB_FILM!$A:$A,0))</f>
        <v xml:space="preserve">Francis Ford Coppola </v>
      </c>
      <c r="N5671" s="5" t="str">
        <f>INDEX(DB_FILM!I:I,MATCH($F5671,DB_FILM!$A:$A,0))</f>
        <v>Al Pacino, Robert De Niro, Robert Duvall, Diane Keaton</v>
      </c>
      <c r="O5671" s="7">
        <f>INDEX(DB_FILM!J:J,MATCH($F5671,DB_FILM!$A:$A,0))</f>
        <v>942307</v>
      </c>
      <c r="P5671" s="7">
        <f>INDEX(DB_FILM!K:K,MATCH($F5671,DB_FILM!$A:$A,0))</f>
        <v>57300000</v>
      </c>
      <c r="Q5671" t="s">
        <v>475</v>
      </c>
      <c r="R5671">
        <v>5.99</v>
      </c>
      <c r="S5671">
        <v>34</v>
      </c>
      <c r="T5671">
        <v>3</v>
      </c>
      <c r="U5671">
        <v>2267</v>
      </c>
      <c r="V5671">
        <v>3</v>
      </c>
      <c r="W5671" t="str">
        <f t="shared" si="176"/>
        <v>C</v>
      </c>
      <c r="X5671" t="s">
        <v>501</v>
      </c>
      <c r="Y5671">
        <v>0</v>
      </c>
      <c r="Z5671">
        <v>4.91</v>
      </c>
      <c r="AA5671" s="6">
        <f t="shared" si="177"/>
        <v>1.08</v>
      </c>
    </row>
    <row r="5672" spans="1:27" x14ac:dyDescent="0.3">
      <c r="A5672" s="5">
        <v>43016</v>
      </c>
      <c r="B5672" s="5" t="s">
        <v>405</v>
      </c>
      <c r="C5672" s="5" t="s">
        <v>438</v>
      </c>
      <c r="D5672" s="5" t="s">
        <v>347</v>
      </c>
      <c r="E5672" t="s">
        <v>270</v>
      </c>
      <c r="F5672" s="5" t="s">
        <v>21</v>
      </c>
      <c r="G5672" s="5" t="str">
        <f>INDEX(DB_FILM!B:B,MATCH($F5672,DB_FILM!$A:$A,0))</f>
        <v>1999</v>
      </c>
      <c r="H5672" s="5" t="str">
        <f>INDEX(DB_FILM!C:C,MATCH($F5672,DB_FILM!$A:$A,0))</f>
        <v xml:space="preserve">VM18 </v>
      </c>
      <c r="I5672" s="9">
        <f>INDEX(DB_FILM!D:D,MATCH($F5672,DB_FILM!$A:$A,0))</f>
        <v>139</v>
      </c>
      <c r="J5672" s="5" t="str">
        <f>INDEX(DB_FILM!E:E,MATCH($F5672,DB_FILM!$A:$A,0))</f>
        <v>Drama</v>
      </c>
      <c r="K5672" s="6">
        <f>INDEX(DB_FILM!F:F,MATCH($F5672,DB_FILM!$A:$A,0))</f>
        <v>8.8000000000000007</v>
      </c>
      <c r="L5672" s="5" t="str">
        <f>INDEX(DB_FILM!G:G,MATCH($F5672,DB_FILM!$A:$A,0))</f>
        <v>An insomniac office worker and a devil-may-care soapmaker form an underground fight club that evolves into something much, much more.</v>
      </c>
      <c r="M5672" s="5" t="str">
        <f>INDEX(DB_FILM!H:H,MATCH($F5672,DB_FILM!$A:$A,0))</f>
        <v xml:space="preserve">David Fincher </v>
      </c>
      <c r="N5672" s="5" t="str">
        <f>INDEX(DB_FILM!I:I,MATCH($F5672,DB_FILM!$A:$A,0))</f>
        <v>Brad Pitt, Edward Norton, Meat Loaf, Zach Grenier</v>
      </c>
      <c r="O5672" s="7">
        <f>INDEX(DB_FILM!J:J,MATCH($F5672,DB_FILM!$A:$A,0))</f>
        <v>1591794</v>
      </c>
      <c r="P5672" s="7">
        <f>INDEX(DB_FILM!K:K,MATCH($F5672,DB_FILM!$A:$A,0))</f>
        <v>37030000</v>
      </c>
      <c r="Q5672" s="5" t="s">
        <v>476</v>
      </c>
      <c r="R5672">
        <v>3.99</v>
      </c>
      <c r="S5672">
        <v>4</v>
      </c>
      <c r="T5672">
        <v>2</v>
      </c>
      <c r="U5672">
        <v>2267</v>
      </c>
      <c r="V5672">
        <v>1</v>
      </c>
      <c r="W5672" t="str">
        <f t="shared" si="176"/>
        <v>B</v>
      </c>
      <c r="X5672" t="s">
        <v>585</v>
      </c>
      <c r="Y5672">
        <v>0</v>
      </c>
      <c r="Z5672">
        <v>2.4700000000000002</v>
      </c>
      <c r="AA5672" s="6">
        <f t="shared" si="177"/>
        <v>1.52</v>
      </c>
    </row>
    <row r="5673" spans="1:27" x14ac:dyDescent="0.3">
      <c r="A5673" s="5">
        <v>43016</v>
      </c>
      <c r="B5673" s="5" t="s">
        <v>405</v>
      </c>
      <c r="C5673" s="5" t="s">
        <v>438</v>
      </c>
      <c r="D5673" s="5" t="s">
        <v>347</v>
      </c>
      <c r="E5673" t="s">
        <v>270</v>
      </c>
      <c r="F5673" s="5" t="s">
        <v>47</v>
      </c>
      <c r="G5673" s="5" t="str">
        <f>INDEX(DB_FILM!B:B,MATCH($F5673,DB_FILM!$A:$A,0))</f>
        <v>1977</v>
      </c>
      <c r="H5673" s="5" t="str">
        <f>INDEX(DB_FILM!C:C,MATCH($F5673,DB_FILM!$A:$A,0))</f>
        <v xml:space="preserve">T </v>
      </c>
      <c r="I5673" s="9">
        <f>INDEX(DB_FILM!D:D,MATCH($F5673,DB_FILM!$A:$A,0))</f>
        <v>121</v>
      </c>
      <c r="J5673" s="5" t="str">
        <f>INDEX(DB_FILM!E:E,MATCH($F5673,DB_FILM!$A:$A,0))</f>
        <v>Action, Adventure, Fantasy</v>
      </c>
      <c r="K5673" s="6">
        <f>INDEX(DB_FILM!F:F,MATCH($F5673,DB_FILM!$A:$A,0))</f>
        <v>8.6</v>
      </c>
      <c r="L5673" s="5" t="str">
        <f>INDEX(DB_FILM!G:G,MATCH($F5673,DB_FILM!$A:$A,0))</f>
        <v>Luke Skywalker joins forces with a Jedi Knight, a cocky pilot, a Wookiee and two droids to save the galaxy from the Empire's world-destroying battle station, while also attempting to rescue Princess Leia from the evil Darth Vader.</v>
      </c>
      <c r="M5673" s="5" t="str">
        <f>INDEX(DB_FILM!H:H,MATCH($F5673,DB_FILM!$A:$A,0))</f>
        <v xml:space="preserve">George Lucas </v>
      </c>
      <c r="N5673" s="5" t="str">
        <f>INDEX(DB_FILM!I:I,MATCH($F5673,DB_FILM!$A:$A,0))</f>
        <v>Mark Hamill, Harrison Ford, Carrie Fisher, Alec Guinness</v>
      </c>
      <c r="O5673" s="7">
        <f>INDEX(DB_FILM!J:J,MATCH($F5673,DB_FILM!$A:$A,0))</f>
        <v>1070346</v>
      </c>
      <c r="P5673" s="7">
        <f>INDEX(DB_FILM!K:K,MATCH($F5673,DB_FILM!$A:$A,0))</f>
        <v>322740000</v>
      </c>
      <c r="Q5673" s="5" t="s">
        <v>474</v>
      </c>
      <c r="R5673">
        <v>5.99</v>
      </c>
      <c r="S5673">
        <v>18</v>
      </c>
      <c r="T5673">
        <v>1</v>
      </c>
      <c r="U5673">
        <v>2267</v>
      </c>
      <c r="V5673">
        <v>1</v>
      </c>
      <c r="W5673" t="str">
        <f t="shared" si="176"/>
        <v>A</v>
      </c>
      <c r="X5673" t="s">
        <v>571</v>
      </c>
      <c r="Y5673">
        <v>0</v>
      </c>
      <c r="Z5673">
        <v>3.71</v>
      </c>
      <c r="AA5673" s="6">
        <f t="shared" si="177"/>
        <v>2.2800000000000002</v>
      </c>
    </row>
    <row r="5674" spans="1:27" x14ac:dyDescent="0.3">
      <c r="A5674" s="5">
        <v>43016</v>
      </c>
      <c r="B5674" t="s">
        <v>398</v>
      </c>
      <c r="C5674" t="s">
        <v>459</v>
      </c>
      <c r="D5674" t="s">
        <v>366</v>
      </c>
      <c r="E5674" t="s">
        <v>268</v>
      </c>
      <c r="F5674" t="s">
        <v>3</v>
      </c>
      <c r="G5674" s="5" t="str">
        <f>INDEX(DB_FILM!B:B,MATCH($F5674,DB_FILM!$A:$A,0))</f>
        <v>2008</v>
      </c>
      <c r="H5674" s="5" t="str">
        <f>INDEX(DB_FILM!C:C,MATCH($F5674,DB_FILM!$A:$A,0))</f>
        <v xml:space="preserve">T </v>
      </c>
      <c r="I5674" s="9">
        <f>INDEX(DB_FILM!D:D,MATCH($F5674,DB_FILM!$A:$A,0))</f>
        <v>152</v>
      </c>
      <c r="J5674" s="5" t="str">
        <f>INDEX(DB_FILM!E:E,MATCH($F5674,DB_FILM!$A:$A,0))</f>
        <v>Action, Crime, Drama</v>
      </c>
      <c r="K5674" s="6">
        <f>INDEX(DB_FILM!F:F,MATCH($F5674,DB_FILM!$A:$A,0))</f>
        <v>9</v>
      </c>
      <c r="L5674" s="5" t="str">
        <f>INDEX(DB_FILM!G:G,MATCH($F5674,DB_FILM!$A:$A,0))</f>
        <v>When the menace known as the Joker emerges from his mysterious past, he wreaks havoc and chaos on the people of Gotham. The Dark Knight must accept one of the greatest psychological and physical tests of his ability to fight injustice.</v>
      </c>
      <c r="M5674" s="5" t="str">
        <f>INDEX(DB_FILM!H:H,MATCH($F5674,DB_FILM!$A:$A,0))</f>
        <v xml:space="preserve">Christopher Nolan </v>
      </c>
      <c r="N5674" s="5" t="str">
        <f>INDEX(DB_FILM!I:I,MATCH($F5674,DB_FILM!$A:$A,0))</f>
        <v>Christian Bale, Heath Ledger, Aaron Eckhart, Michael Caine</v>
      </c>
      <c r="O5674" s="7">
        <f>INDEX(DB_FILM!J:J,MATCH($F5674,DB_FILM!$A:$A,0))</f>
        <v>1958004</v>
      </c>
      <c r="P5674" s="7">
        <f>INDEX(DB_FILM!K:K,MATCH($F5674,DB_FILM!$A:$A,0))</f>
        <v>534860000</v>
      </c>
      <c r="Q5674" t="s">
        <v>475</v>
      </c>
      <c r="R5674">
        <v>7.99</v>
      </c>
      <c r="S5674">
        <v>23</v>
      </c>
      <c r="T5674">
        <v>3</v>
      </c>
      <c r="U5674">
        <v>2268</v>
      </c>
      <c r="V5674">
        <v>1</v>
      </c>
      <c r="W5674" t="str">
        <f t="shared" si="176"/>
        <v>C</v>
      </c>
      <c r="X5674" t="s">
        <v>559</v>
      </c>
      <c r="Y5674">
        <v>0</v>
      </c>
      <c r="Z5674">
        <v>6.07</v>
      </c>
      <c r="AA5674" s="6">
        <f t="shared" si="177"/>
        <v>1.92</v>
      </c>
    </row>
    <row r="5675" spans="1:27" x14ac:dyDescent="0.3">
      <c r="A5675" s="5">
        <v>43017</v>
      </c>
      <c r="B5675" s="5" t="s">
        <v>405</v>
      </c>
      <c r="C5675" s="5" t="s">
        <v>438</v>
      </c>
      <c r="D5675" s="5" t="s">
        <v>347</v>
      </c>
      <c r="E5675" t="s">
        <v>270</v>
      </c>
      <c r="F5675" s="5" t="s">
        <v>29</v>
      </c>
      <c r="G5675" s="5" t="str">
        <f>INDEX(DB_FILM!B:B,MATCH($F5675,DB_FILM!$A:$A,0))</f>
        <v>1990</v>
      </c>
      <c r="H5675" s="5" t="str">
        <f>INDEX(DB_FILM!C:C,MATCH($F5675,DB_FILM!$A:$A,0))</f>
        <v xml:space="preserve">VM14 </v>
      </c>
      <c r="I5675" s="9">
        <f>INDEX(DB_FILM!D:D,MATCH($F5675,DB_FILM!$A:$A,0))</f>
        <v>146</v>
      </c>
      <c r="J5675" s="5" t="str">
        <f>INDEX(DB_FILM!E:E,MATCH($F5675,DB_FILM!$A:$A,0))</f>
        <v>Crime, Drama</v>
      </c>
      <c r="K5675" s="6">
        <f>INDEX(DB_FILM!F:F,MATCH($F5675,DB_FILM!$A:$A,0))</f>
        <v>8.6999999999999993</v>
      </c>
      <c r="L5675" s="5" t="str">
        <f>INDEX(DB_FILM!G:G,MATCH($F5675,DB_FILM!$A:$A,0))</f>
        <v>The story of Henry Hill and his life in the mob, covering his relationship with his wife Karen Hill and his mob partners Jimmy Conway and Tommy DeVito in the Italian-American crime syndicate.</v>
      </c>
      <c r="M5675" s="5" t="str">
        <f>INDEX(DB_FILM!H:H,MATCH($F5675,DB_FILM!$A:$A,0))</f>
        <v xml:space="preserve">Martin Scorsese </v>
      </c>
      <c r="N5675" s="5" t="str">
        <f>INDEX(DB_FILM!I:I,MATCH($F5675,DB_FILM!$A:$A,0))</f>
        <v>Robert De Niro, Ray Liotta, Joe Pesci, Lorraine Bracco</v>
      </c>
      <c r="O5675" s="7">
        <f>INDEX(DB_FILM!J:J,MATCH($F5675,DB_FILM!$A:$A,0))</f>
        <v>857121</v>
      </c>
      <c r="P5675" s="7">
        <f>INDEX(DB_FILM!K:K,MATCH($F5675,DB_FILM!$A:$A,0))</f>
        <v>46840000</v>
      </c>
      <c r="Q5675" s="5" t="s">
        <v>475</v>
      </c>
      <c r="R5675">
        <v>3.99</v>
      </c>
      <c r="S5675">
        <v>8</v>
      </c>
      <c r="T5675">
        <v>3</v>
      </c>
      <c r="U5675">
        <v>2269</v>
      </c>
      <c r="V5675">
        <v>1</v>
      </c>
      <c r="W5675" t="str">
        <f t="shared" si="176"/>
        <v>C</v>
      </c>
      <c r="X5675" t="s">
        <v>602</v>
      </c>
      <c r="Y5675">
        <v>0</v>
      </c>
      <c r="Z5675">
        <v>2.99</v>
      </c>
      <c r="AA5675" s="6">
        <f t="shared" si="177"/>
        <v>1</v>
      </c>
    </row>
    <row r="5676" spans="1:27" x14ac:dyDescent="0.3">
      <c r="A5676" s="5">
        <v>43017</v>
      </c>
      <c r="B5676" t="s">
        <v>405</v>
      </c>
      <c r="C5676" t="s">
        <v>438</v>
      </c>
      <c r="D5676" t="s">
        <v>347</v>
      </c>
      <c r="E5676" t="s">
        <v>270</v>
      </c>
      <c r="F5676" t="s">
        <v>49</v>
      </c>
      <c r="G5676" s="5" t="str">
        <f>INDEX(DB_FILM!B:B,MATCH($F5676,DB_FILM!$A:$A,0))</f>
        <v>1995</v>
      </c>
      <c r="H5676" s="5" t="str">
        <f>INDEX(DB_FILM!C:C,MATCH($F5676,DB_FILM!$A:$A,0))</f>
        <v xml:space="preserve">T </v>
      </c>
      <c r="I5676" s="9">
        <f>INDEX(DB_FILM!D:D,MATCH($F5676,DB_FILM!$A:$A,0))</f>
        <v>106</v>
      </c>
      <c r="J5676" s="5" t="str">
        <f>INDEX(DB_FILM!E:E,MATCH($F5676,DB_FILM!$A:$A,0))</f>
        <v>Crime, Mystery, Thriller</v>
      </c>
      <c r="K5676" s="6">
        <f>INDEX(DB_FILM!F:F,MATCH($F5676,DB_FILM!$A:$A,0))</f>
        <v>8.6</v>
      </c>
      <c r="L5676" s="5" t="str">
        <f>INDEX(DB_FILM!G:G,MATCH($F5676,DB_FILM!$A:$A,0))</f>
        <v>A sole survivor tells of the twisty events leading up to a horrific gun battle on a boat, which began when five criminals met at a seemingly random police lineup.</v>
      </c>
      <c r="M5676" s="5" t="str">
        <f>INDEX(DB_FILM!H:H,MATCH($F5676,DB_FILM!$A:$A,0))</f>
        <v xml:space="preserve">Bryan Singer </v>
      </c>
      <c r="N5676" s="5" t="str">
        <f>INDEX(DB_FILM!I:I,MATCH($F5676,DB_FILM!$A:$A,0))</f>
        <v>Kevin Spacey, Gabriel Byrne, Chazz Palminteri, Stephen Baldwin</v>
      </c>
      <c r="O5676" s="7">
        <f>INDEX(DB_FILM!J:J,MATCH($F5676,DB_FILM!$A:$A,0))</f>
        <v>863953</v>
      </c>
      <c r="P5676" s="7">
        <f>INDEX(DB_FILM!K:K,MATCH($F5676,DB_FILM!$A:$A,0))</f>
        <v>23340000</v>
      </c>
      <c r="Q5676" t="s">
        <v>476</v>
      </c>
      <c r="R5676">
        <v>3.99</v>
      </c>
      <c r="S5676">
        <v>19</v>
      </c>
      <c r="T5676">
        <v>2</v>
      </c>
      <c r="U5676">
        <v>2269</v>
      </c>
      <c r="V5676">
        <v>3</v>
      </c>
      <c r="W5676" t="str">
        <f t="shared" si="176"/>
        <v>B</v>
      </c>
      <c r="X5676" t="s">
        <v>631</v>
      </c>
      <c r="Y5676">
        <v>0</v>
      </c>
      <c r="Z5676">
        <v>2.67</v>
      </c>
      <c r="AA5676" s="6">
        <f t="shared" si="177"/>
        <v>1.3200000000000003</v>
      </c>
    </row>
    <row r="5677" spans="1:27" x14ac:dyDescent="0.3">
      <c r="A5677" s="5">
        <v>43017</v>
      </c>
      <c r="B5677" s="5" t="s">
        <v>405</v>
      </c>
      <c r="C5677" s="5" t="s">
        <v>438</v>
      </c>
      <c r="D5677" s="5" t="s">
        <v>347</v>
      </c>
      <c r="E5677" t="s">
        <v>270</v>
      </c>
      <c r="F5677" s="5" t="s">
        <v>93</v>
      </c>
      <c r="G5677" s="5" t="str">
        <f>INDEX(DB_FILM!B:B,MATCH($F5677,DB_FILM!$A:$A,0))</f>
        <v>2016</v>
      </c>
      <c r="H5677" s="5" t="str">
        <f>INDEX(DB_FILM!C:C,MATCH($F5677,DB_FILM!$A:$A,0))</f>
        <v>N/A</v>
      </c>
      <c r="I5677" s="9">
        <f>INDEX(DB_FILM!D:D,MATCH($F5677,DB_FILM!$A:$A,0))</f>
        <v>161</v>
      </c>
      <c r="J5677" s="5" t="str">
        <f>INDEX(DB_FILM!E:E,MATCH($F5677,DB_FILM!$A:$A,0))</f>
        <v>Action, Biography, Drama</v>
      </c>
      <c r="K5677" s="6">
        <f>INDEX(DB_FILM!F:F,MATCH($F5677,DB_FILM!$A:$A,0))</f>
        <v>8.5</v>
      </c>
      <c r="L5677" s="5" t="str">
        <f>INDEX(DB_FILM!G:G,MATCH($F5677,DB_FILM!$A:$A,0))</f>
        <v>Former wrestler Mahavir Singh Phogat and his two wrestler daughters struggle towards glory at the Commonwealth Games in the face of societal oppression.</v>
      </c>
      <c r="M5677" s="5" t="str">
        <f>INDEX(DB_FILM!H:H,MATCH($F5677,DB_FILM!$A:$A,0))</f>
        <v xml:space="preserve">Nitesh Tiwari </v>
      </c>
      <c r="N5677" s="5" t="str">
        <f>INDEX(DB_FILM!I:I,MATCH($F5677,DB_FILM!$A:$A,0))</f>
        <v>Aamir Khan, Sakshi Tanwar, Fatima Sana Shaikh, Sanya Malhotra</v>
      </c>
      <c r="O5677" s="7">
        <f>INDEX(DB_FILM!J:J,MATCH($F5677,DB_FILM!$A:$A,0))</f>
        <v>102802</v>
      </c>
      <c r="P5677" s="7">
        <f>INDEX(DB_FILM!K:K,MATCH($F5677,DB_FILM!$A:$A,0))</f>
        <v>12390000</v>
      </c>
      <c r="Q5677" s="5" t="s">
        <v>476</v>
      </c>
      <c r="R5677">
        <v>7.99</v>
      </c>
      <c r="S5677">
        <v>43</v>
      </c>
      <c r="T5677">
        <v>2</v>
      </c>
      <c r="U5677">
        <v>2269</v>
      </c>
      <c r="V5677">
        <v>3</v>
      </c>
      <c r="W5677" t="str">
        <f t="shared" si="176"/>
        <v>B</v>
      </c>
      <c r="X5677" t="s">
        <v>564</v>
      </c>
      <c r="Y5677">
        <v>0</v>
      </c>
      <c r="Z5677">
        <v>5.43</v>
      </c>
      <c r="AA5677" s="6">
        <f t="shared" si="177"/>
        <v>2.5600000000000005</v>
      </c>
    </row>
    <row r="5678" spans="1:27" x14ac:dyDescent="0.3">
      <c r="A5678" s="5">
        <v>43017</v>
      </c>
      <c r="B5678" t="s">
        <v>413</v>
      </c>
      <c r="C5678" t="s">
        <v>432</v>
      </c>
      <c r="D5678" t="s">
        <v>316</v>
      </c>
      <c r="E5678" t="s">
        <v>293</v>
      </c>
      <c r="F5678" t="s">
        <v>63</v>
      </c>
      <c r="G5678" s="5" t="str">
        <f>INDEX(DB_FILM!B:B,MATCH($F5678,DB_FILM!$A:$A,0))</f>
        <v>2006</v>
      </c>
      <c r="H5678" s="5" t="str">
        <f>INDEX(DB_FILM!C:C,MATCH($F5678,DB_FILM!$A:$A,0))</f>
        <v xml:space="preserve">T </v>
      </c>
      <c r="I5678" s="9">
        <f>INDEX(DB_FILM!D:D,MATCH($F5678,DB_FILM!$A:$A,0))</f>
        <v>151</v>
      </c>
      <c r="J5678" s="5" t="str">
        <f>INDEX(DB_FILM!E:E,MATCH($F5678,DB_FILM!$A:$A,0))</f>
        <v>Crime, Drama, Thriller</v>
      </c>
      <c r="K5678" s="6">
        <f>INDEX(DB_FILM!F:F,MATCH($F5678,DB_FILM!$A:$A,0))</f>
        <v>8.5</v>
      </c>
      <c r="L5678" s="5" t="str">
        <f>INDEX(DB_FILM!G:G,MATCH($F5678,DB_FILM!$A:$A,0))</f>
        <v>An undercover cop and a mole in the police attempt to identify each other while infiltrating an Irish gang in South Boston.</v>
      </c>
      <c r="M5678" s="5" t="str">
        <f>INDEX(DB_FILM!H:H,MATCH($F5678,DB_FILM!$A:$A,0))</f>
        <v xml:space="preserve">Martin Scorsese </v>
      </c>
      <c r="N5678" s="5" t="str">
        <f>INDEX(DB_FILM!I:I,MATCH($F5678,DB_FILM!$A:$A,0))</f>
        <v>Leonardo DiCaprio, Matt Damon, Jack Nicholson, Mark Wahlberg</v>
      </c>
      <c r="O5678" s="7">
        <f>INDEX(DB_FILM!J:J,MATCH($F5678,DB_FILM!$A:$A,0))</f>
        <v>1023002</v>
      </c>
      <c r="P5678" s="7">
        <f>INDEX(DB_FILM!K:K,MATCH($F5678,DB_FILM!$A:$A,0))</f>
        <v>132380000</v>
      </c>
      <c r="Q5678" t="s">
        <v>475</v>
      </c>
      <c r="R5678">
        <v>5.99</v>
      </c>
      <c r="S5678">
        <v>27</v>
      </c>
      <c r="T5678">
        <v>3</v>
      </c>
      <c r="U5678">
        <v>2270</v>
      </c>
      <c r="V5678">
        <v>2</v>
      </c>
      <c r="W5678" t="str">
        <f t="shared" si="176"/>
        <v>C</v>
      </c>
      <c r="X5678" t="s">
        <v>629</v>
      </c>
      <c r="Y5678">
        <v>0</v>
      </c>
      <c r="Z5678">
        <v>4.67</v>
      </c>
      <c r="AA5678" s="6">
        <f t="shared" si="177"/>
        <v>1.3200000000000003</v>
      </c>
    </row>
    <row r="5679" spans="1:27" x14ac:dyDescent="0.3">
      <c r="A5679" s="5">
        <v>43017</v>
      </c>
      <c r="B5679" s="5" t="s">
        <v>413</v>
      </c>
      <c r="C5679" s="5" t="s">
        <v>432</v>
      </c>
      <c r="D5679" s="5" t="s">
        <v>316</v>
      </c>
      <c r="E5679" t="s">
        <v>293</v>
      </c>
      <c r="F5679" s="5" t="s">
        <v>69</v>
      </c>
      <c r="G5679" s="5" t="str">
        <f>INDEX(DB_FILM!B:B,MATCH($F5679,DB_FILM!$A:$A,0))</f>
        <v>1994</v>
      </c>
      <c r="H5679" s="5" t="str">
        <f>INDEX(DB_FILM!C:C,MATCH($F5679,DB_FILM!$A:$A,0))</f>
        <v xml:space="preserve">T </v>
      </c>
      <c r="I5679" s="9">
        <f>INDEX(DB_FILM!D:D,MATCH($F5679,DB_FILM!$A:$A,0))</f>
        <v>88</v>
      </c>
      <c r="J5679" s="5" t="str">
        <f>INDEX(DB_FILM!E:E,MATCH($F5679,DB_FILM!$A:$A,0))</f>
        <v>Animation, Adventure, Drama</v>
      </c>
      <c r="K5679" s="6">
        <f>INDEX(DB_FILM!F:F,MATCH($F5679,DB_FILM!$A:$A,0))</f>
        <v>8.5</v>
      </c>
      <c r="L5679" s="5" t="str">
        <f>INDEX(DB_FILM!G:G,MATCH($F5679,DB_FILM!$A:$A,0))</f>
        <v>A Lion cub crown prince is tricked by a treacherous uncle into thinking he caused his father's death and flees into exile in despair, only to learn in adulthood his identity and his responsibilities.</v>
      </c>
      <c r="M5679" s="5" t="str">
        <f>INDEX(DB_FILM!H:H,MATCH($F5679,DB_FILM!$A:$A,0))</f>
        <v xml:space="preserve">Roger Allers, Rob Minkoff </v>
      </c>
      <c r="N5679" s="5" t="str">
        <f>INDEX(DB_FILM!I:I,MATCH($F5679,DB_FILM!$A:$A,0))</f>
        <v>Matthew Broderick, Jeremy Irons, James Earl Jones, Whoopi Goldberg</v>
      </c>
      <c r="O5679" s="7">
        <f>INDEX(DB_FILM!J:J,MATCH($F5679,DB_FILM!$A:$A,0))</f>
        <v>781936</v>
      </c>
      <c r="P5679" s="7">
        <f>INDEX(DB_FILM!K:K,MATCH($F5679,DB_FILM!$A:$A,0))</f>
        <v>312900000</v>
      </c>
      <c r="Q5679" s="5" t="s">
        <v>476</v>
      </c>
      <c r="R5679">
        <v>3.99</v>
      </c>
      <c r="S5679">
        <v>30</v>
      </c>
      <c r="T5679">
        <v>2</v>
      </c>
      <c r="U5679">
        <v>2270</v>
      </c>
      <c r="V5679">
        <v>1</v>
      </c>
      <c r="W5679" t="str">
        <f t="shared" si="176"/>
        <v>B</v>
      </c>
      <c r="X5679" t="s">
        <v>580</v>
      </c>
      <c r="Y5679">
        <v>0</v>
      </c>
      <c r="Z5679">
        <v>2.4700000000000002</v>
      </c>
      <c r="AA5679" s="6">
        <f t="shared" si="177"/>
        <v>1.52</v>
      </c>
    </row>
    <row r="5680" spans="1:27" x14ac:dyDescent="0.3">
      <c r="A5680" s="5">
        <v>43017</v>
      </c>
      <c r="B5680" s="5" t="s">
        <v>413</v>
      </c>
      <c r="C5680" s="5" t="s">
        <v>432</v>
      </c>
      <c r="D5680" s="5" t="s">
        <v>316</v>
      </c>
      <c r="E5680" t="s">
        <v>293</v>
      </c>
      <c r="F5680" s="5" t="s">
        <v>83</v>
      </c>
      <c r="G5680" s="5" t="str">
        <f>INDEX(DB_FILM!B:B,MATCH($F5680,DB_FILM!$A:$A,0))</f>
        <v>1960</v>
      </c>
      <c r="H5680" s="5" t="str">
        <f>INDEX(DB_FILM!C:C,MATCH($F5680,DB_FILM!$A:$A,0))</f>
        <v xml:space="preserve">T </v>
      </c>
      <c r="I5680" s="9">
        <f>INDEX(DB_FILM!D:D,MATCH($F5680,DB_FILM!$A:$A,0))</f>
        <v>109</v>
      </c>
      <c r="J5680" s="5" t="str">
        <f>INDEX(DB_FILM!E:E,MATCH($F5680,DB_FILM!$A:$A,0))</f>
        <v>Horror, Mystery, Thriller</v>
      </c>
      <c r="K5680" s="6">
        <f>INDEX(DB_FILM!F:F,MATCH($F5680,DB_FILM!$A:$A,0))</f>
        <v>8.5</v>
      </c>
      <c r="L5680" s="5" t="str">
        <f>INDEX(DB_FILM!G:G,MATCH($F5680,DB_FILM!$A:$A,0))</f>
        <v>A Phoenix secretary embezzles $40,000 from her employer's client, goes on the run, and checks into a remote motel run by a young man under the domination of his mother.</v>
      </c>
      <c r="M5680" s="5" t="str">
        <f>INDEX(DB_FILM!H:H,MATCH($F5680,DB_FILM!$A:$A,0))</f>
        <v xml:space="preserve">Alfred Hitchcock </v>
      </c>
      <c r="N5680" s="5" t="str">
        <f>INDEX(DB_FILM!I:I,MATCH($F5680,DB_FILM!$A:$A,0))</f>
        <v>Anthony Perkins, Janet Leigh, Vera Miles, John Gavin</v>
      </c>
      <c r="O5680" s="7">
        <f>INDEX(DB_FILM!J:J,MATCH($F5680,DB_FILM!$A:$A,0))</f>
        <v>506030</v>
      </c>
      <c r="P5680" s="7">
        <f>INDEX(DB_FILM!K:K,MATCH($F5680,DB_FILM!$A:$A,0))</f>
        <v>32000000</v>
      </c>
      <c r="Q5680" s="5" t="s">
        <v>476</v>
      </c>
      <c r="R5680">
        <v>9.99</v>
      </c>
      <c r="S5680">
        <v>38</v>
      </c>
      <c r="T5680">
        <v>2</v>
      </c>
      <c r="U5680">
        <v>2270</v>
      </c>
      <c r="V5680">
        <v>1</v>
      </c>
      <c r="W5680" t="str">
        <f t="shared" si="176"/>
        <v>B</v>
      </c>
      <c r="X5680" t="s">
        <v>510</v>
      </c>
      <c r="Y5680">
        <v>0</v>
      </c>
      <c r="Z5680">
        <v>5.19</v>
      </c>
      <c r="AA5680" s="6">
        <f t="shared" si="177"/>
        <v>4.8</v>
      </c>
    </row>
    <row r="5681" spans="1:27" x14ac:dyDescent="0.3">
      <c r="A5681" s="5">
        <v>43018</v>
      </c>
      <c r="B5681" t="s">
        <v>400</v>
      </c>
      <c r="C5681" t="s">
        <v>448</v>
      </c>
      <c r="D5681" t="s">
        <v>322</v>
      </c>
      <c r="E5681" t="s">
        <v>323</v>
      </c>
      <c r="F5681" t="s">
        <v>5</v>
      </c>
      <c r="G5681" s="5" t="str">
        <f>INDEX(DB_FILM!B:B,MATCH($F5681,DB_FILM!$A:$A,0))</f>
        <v>1974</v>
      </c>
      <c r="H5681" s="5" t="str">
        <f>INDEX(DB_FILM!C:C,MATCH($F5681,DB_FILM!$A:$A,0))</f>
        <v xml:space="preserve">VM14 </v>
      </c>
      <c r="I5681" s="9">
        <f>INDEX(DB_FILM!D:D,MATCH($F5681,DB_FILM!$A:$A,0))</f>
        <v>202</v>
      </c>
      <c r="J5681" s="5" t="str">
        <f>INDEX(DB_FILM!E:E,MATCH($F5681,DB_FILM!$A:$A,0))</f>
        <v>Crime, Drama</v>
      </c>
      <c r="K5681" s="6">
        <f>INDEX(DB_FILM!F:F,MATCH($F5681,DB_FILM!$A:$A,0))</f>
        <v>9</v>
      </c>
      <c r="L5681" s="5" t="str">
        <f>INDEX(DB_FILM!G:G,MATCH($F5681,DB_FILM!$A:$A,0))</f>
        <v>The early life and career of Vito Corleone in 1920s New York City is portrayed, while his son, Michael, expands and tightens his grip on the family crime syndicate.</v>
      </c>
      <c r="M5681" s="5" t="str">
        <f>INDEX(DB_FILM!H:H,MATCH($F5681,DB_FILM!$A:$A,0))</f>
        <v xml:space="preserve">Francis Ford Coppola </v>
      </c>
      <c r="N5681" s="5" t="str">
        <f>INDEX(DB_FILM!I:I,MATCH($F5681,DB_FILM!$A:$A,0))</f>
        <v>Al Pacino, Robert De Niro, Robert Duvall, Diane Keaton</v>
      </c>
      <c r="O5681" s="7">
        <f>INDEX(DB_FILM!J:J,MATCH($F5681,DB_FILM!$A:$A,0))</f>
        <v>942307</v>
      </c>
      <c r="P5681" s="7">
        <f>INDEX(DB_FILM!K:K,MATCH($F5681,DB_FILM!$A:$A,0))</f>
        <v>57300000</v>
      </c>
      <c r="Q5681" t="s">
        <v>475</v>
      </c>
      <c r="R5681">
        <v>7.99</v>
      </c>
      <c r="S5681">
        <v>34</v>
      </c>
      <c r="T5681">
        <v>3</v>
      </c>
      <c r="U5681">
        <v>2271</v>
      </c>
      <c r="V5681">
        <v>1</v>
      </c>
      <c r="W5681" t="str">
        <f t="shared" si="176"/>
        <v>C</v>
      </c>
      <c r="X5681" t="s">
        <v>501</v>
      </c>
      <c r="Y5681">
        <v>0</v>
      </c>
      <c r="Z5681">
        <v>5.59</v>
      </c>
      <c r="AA5681" s="6">
        <f t="shared" si="177"/>
        <v>2.4000000000000004</v>
      </c>
    </row>
    <row r="5682" spans="1:27" x14ac:dyDescent="0.3">
      <c r="A5682" s="5">
        <v>43018</v>
      </c>
      <c r="B5682" s="5" t="s">
        <v>400</v>
      </c>
      <c r="C5682" s="5" t="s">
        <v>448</v>
      </c>
      <c r="D5682" s="5" t="s">
        <v>322</v>
      </c>
      <c r="E5682" t="s">
        <v>323</v>
      </c>
      <c r="F5682" s="5" t="s">
        <v>71</v>
      </c>
      <c r="G5682" s="5" t="str">
        <f>INDEX(DB_FILM!B:B,MATCH($F5682,DB_FILM!$A:$A,0))</f>
        <v>2000</v>
      </c>
      <c r="H5682" s="5" t="str">
        <f>INDEX(DB_FILM!C:C,MATCH($F5682,DB_FILM!$A:$A,0))</f>
        <v xml:space="preserve">T </v>
      </c>
      <c r="I5682" s="9">
        <f>INDEX(DB_FILM!D:D,MATCH($F5682,DB_FILM!$A:$A,0))</f>
        <v>155</v>
      </c>
      <c r="J5682" s="5" t="str">
        <f>INDEX(DB_FILM!E:E,MATCH($F5682,DB_FILM!$A:$A,0))</f>
        <v>Action, Adventure, Drama</v>
      </c>
      <c r="K5682" s="6">
        <f>INDEX(DB_FILM!F:F,MATCH($F5682,DB_FILM!$A:$A,0))</f>
        <v>8.5</v>
      </c>
      <c r="L5682" s="5" t="str">
        <f>INDEX(DB_FILM!G:G,MATCH($F5682,DB_FILM!$A:$A,0))</f>
        <v>When a Roman General is betrayed, and his family murdered by an emperor's corrupt son, he comes to Rome as a gladiator to seek revenge.</v>
      </c>
      <c r="M5682" s="5" t="str">
        <f>INDEX(DB_FILM!H:H,MATCH($F5682,DB_FILM!$A:$A,0))</f>
        <v xml:space="preserve">Ridley Scott </v>
      </c>
      <c r="N5682" s="5" t="str">
        <f>INDEX(DB_FILM!I:I,MATCH($F5682,DB_FILM!$A:$A,0))</f>
        <v>Russell Crowe, Joaquin Phoenix, Connie Nielsen, Oliver Reed</v>
      </c>
      <c r="O5682" s="7">
        <f>INDEX(DB_FILM!J:J,MATCH($F5682,DB_FILM!$A:$A,0))</f>
        <v>1149315</v>
      </c>
      <c r="P5682" s="7">
        <f>INDEX(DB_FILM!K:K,MATCH($F5682,DB_FILM!$A:$A,0))</f>
        <v>187710000</v>
      </c>
      <c r="Q5682" s="5" t="s">
        <v>475</v>
      </c>
      <c r="R5682">
        <v>5.99</v>
      </c>
      <c r="S5682">
        <v>31</v>
      </c>
      <c r="T5682">
        <v>3</v>
      </c>
      <c r="U5682">
        <v>2271</v>
      </c>
      <c r="V5682">
        <v>3</v>
      </c>
      <c r="W5682" t="str">
        <f t="shared" si="176"/>
        <v>C</v>
      </c>
      <c r="X5682" t="s">
        <v>541</v>
      </c>
      <c r="Y5682">
        <v>0</v>
      </c>
      <c r="Z5682">
        <v>4.67</v>
      </c>
      <c r="AA5682" s="6">
        <f t="shared" si="177"/>
        <v>1.3200000000000003</v>
      </c>
    </row>
    <row r="5683" spans="1:27" x14ac:dyDescent="0.3">
      <c r="A5683" s="5">
        <v>43018</v>
      </c>
      <c r="B5683" s="5" t="s">
        <v>400</v>
      </c>
      <c r="C5683" s="5" t="s">
        <v>448</v>
      </c>
      <c r="D5683" s="5" t="s">
        <v>322</v>
      </c>
      <c r="E5683" t="s">
        <v>323</v>
      </c>
      <c r="F5683" s="5" t="s">
        <v>49</v>
      </c>
      <c r="G5683" s="5" t="str">
        <f>INDEX(DB_FILM!B:B,MATCH($F5683,DB_FILM!$A:$A,0))</f>
        <v>1995</v>
      </c>
      <c r="H5683" s="5" t="str">
        <f>INDEX(DB_FILM!C:C,MATCH($F5683,DB_FILM!$A:$A,0))</f>
        <v xml:space="preserve">T </v>
      </c>
      <c r="I5683" s="9">
        <f>INDEX(DB_FILM!D:D,MATCH($F5683,DB_FILM!$A:$A,0))</f>
        <v>106</v>
      </c>
      <c r="J5683" s="5" t="str">
        <f>INDEX(DB_FILM!E:E,MATCH($F5683,DB_FILM!$A:$A,0))</f>
        <v>Crime, Mystery, Thriller</v>
      </c>
      <c r="K5683" s="6">
        <f>INDEX(DB_FILM!F:F,MATCH($F5683,DB_FILM!$A:$A,0))</f>
        <v>8.6</v>
      </c>
      <c r="L5683" s="5" t="str">
        <f>INDEX(DB_FILM!G:G,MATCH($F5683,DB_FILM!$A:$A,0))</f>
        <v>A sole survivor tells of the twisty events leading up to a horrific gun battle on a boat, which began when five criminals met at a seemingly random police lineup.</v>
      </c>
      <c r="M5683" s="5" t="str">
        <f>INDEX(DB_FILM!H:H,MATCH($F5683,DB_FILM!$A:$A,0))</f>
        <v xml:space="preserve">Bryan Singer </v>
      </c>
      <c r="N5683" s="5" t="str">
        <f>INDEX(DB_FILM!I:I,MATCH($F5683,DB_FILM!$A:$A,0))</f>
        <v>Kevin Spacey, Gabriel Byrne, Chazz Palminteri, Stephen Baldwin</v>
      </c>
      <c r="O5683" s="7">
        <f>INDEX(DB_FILM!J:J,MATCH($F5683,DB_FILM!$A:$A,0))</f>
        <v>863953</v>
      </c>
      <c r="P5683" s="7">
        <f>INDEX(DB_FILM!K:K,MATCH($F5683,DB_FILM!$A:$A,0))</f>
        <v>23340000</v>
      </c>
      <c r="Q5683" s="5" t="s">
        <v>476</v>
      </c>
      <c r="R5683">
        <v>5.99</v>
      </c>
      <c r="S5683">
        <v>19</v>
      </c>
      <c r="T5683">
        <v>2</v>
      </c>
      <c r="U5683">
        <v>2271</v>
      </c>
      <c r="V5683">
        <v>3</v>
      </c>
      <c r="W5683" t="str">
        <f t="shared" si="176"/>
        <v>B</v>
      </c>
      <c r="X5683" t="s">
        <v>631</v>
      </c>
      <c r="Y5683">
        <v>0</v>
      </c>
      <c r="Z5683">
        <v>4.13</v>
      </c>
      <c r="AA5683" s="6">
        <f t="shared" si="177"/>
        <v>1.8600000000000003</v>
      </c>
    </row>
    <row r="5684" spans="1:27" x14ac:dyDescent="0.3">
      <c r="A5684" s="5">
        <v>43019</v>
      </c>
      <c r="B5684" t="s">
        <v>417</v>
      </c>
      <c r="C5684" t="s">
        <v>448</v>
      </c>
      <c r="D5684" t="s">
        <v>367</v>
      </c>
      <c r="E5684" t="s">
        <v>293</v>
      </c>
      <c r="F5684" t="s">
        <v>91</v>
      </c>
      <c r="G5684" s="5" t="str">
        <f>INDEX(DB_FILM!B:B,MATCH($F5684,DB_FILM!$A:$A,0))</f>
        <v>2011</v>
      </c>
      <c r="H5684" s="5" t="str">
        <f>INDEX(DB_FILM!C:C,MATCH($F5684,DB_FILM!$A:$A,0))</f>
        <v xml:space="preserve">T </v>
      </c>
      <c r="I5684" s="9">
        <f>INDEX(DB_FILM!D:D,MATCH($F5684,DB_FILM!$A:$A,0))</f>
        <v>112</v>
      </c>
      <c r="J5684" s="5" t="str">
        <f>INDEX(DB_FILM!E:E,MATCH($F5684,DB_FILM!$A:$A,0))</f>
        <v>Biography, Comedy, Drama</v>
      </c>
      <c r="K5684" s="6">
        <f>INDEX(DB_FILM!F:F,MATCH($F5684,DB_FILM!$A:$A,0))</f>
        <v>8.5</v>
      </c>
      <c r="L5684" s="5" t="str">
        <f>INDEX(DB_FILM!G:G,MATCH($F5684,DB_FILM!$A:$A,0))</f>
        <v>After he becomes a quadriplegic from a paragliding accident, an aristocrat hires a young man from the projects to be his caregiver.</v>
      </c>
      <c r="M5684" s="5" t="str">
        <f>INDEX(DB_FILM!H:H,MATCH($F5684,DB_FILM!$A:$A,0))</f>
        <v xml:space="preserve">Olivier Nakache, Éric Toledano </v>
      </c>
      <c r="N5684" s="5" t="str">
        <f>INDEX(DB_FILM!I:I,MATCH($F5684,DB_FILM!$A:$A,0))</f>
        <v>François Cluzet, Omar Sy, Anne Le Ny, Audrey Fleurot</v>
      </c>
      <c r="O5684" s="7">
        <f>INDEX(DB_FILM!J:J,MATCH($F5684,DB_FILM!$A:$A,0))</f>
        <v>631043</v>
      </c>
      <c r="P5684" s="7">
        <f>INDEX(DB_FILM!K:K,MATCH($F5684,DB_FILM!$A:$A,0))</f>
        <v>13180000</v>
      </c>
      <c r="Q5684" t="s">
        <v>475</v>
      </c>
      <c r="R5684">
        <v>1.99</v>
      </c>
      <c r="S5684">
        <v>42</v>
      </c>
      <c r="T5684">
        <v>3</v>
      </c>
      <c r="U5684">
        <v>2272</v>
      </c>
      <c r="V5684">
        <v>2</v>
      </c>
      <c r="W5684" t="str">
        <f t="shared" si="176"/>
        <v>C</v>
      </c>
      <c r="X5684" t="s">
        <v>600</v>
      </c>
      <c r="Y5684">
        <v>0</v>
      </c>
      <c r="Z5684">
        <v>1.51</v>
      </c>
      <c r="AA5684" s="6">
        <f t="shared" si="177"/>
        <v>0.48</v>
      </c>
    </row>
    <row r="5685" spans="1:27" x14ac:dyDescent="0.3">
      <c r="A5685" s="5">
        <v>43019</v>
      </c>
      <c r="B5685" s="5" t="s">
        <v>417</v>
      </c>
      <c r="C5685" s="5" t="s">
        <v>448</v>
      </c>
      <c r="D5685" s="5" t="s">
        <v>367</v>
      </c>
      <c r="E5685" t="s">
        <v>293</v>
      </c>
      <c r="F5685" s="5" t="s">
        <v>57</v>
      </c>
      <c r="G5685" s="5" t="str">
        <f>INDEX(DB_FILM!B:B,MATCH($F5685,DB_FILM!$A:$A,0))</f>
        <v>1997</v>
      </c>
      <c r="H5685" s="5" t="str">
        <f>INDEX(DB_FILM!C:C,MATCH($F5685,DB_FILM!$A:$A,0))</f>
        <v xml:space="preserve">T </v>
      </c>
      <c r="I5685" s="9">
        <f>INDEX(DB_FILM!D:D,MATCH($F5685,DB_FILM!$A:$A,0))</f>
        <v>116</v>
      </c>
      <c r="J5685" s="5" t="str">
        <f>INDEX(DB_FILM!E:E,MATCH($F5685,DB_FILM!$A:$A,0))</f>
        <v>Comedy, Drama, War</v>
      </c>
      <c r="K5685" s="6">
        <f>INDEX(DB_FILM!F:F,MATCH($F5685,DB_FILM!$A:$A,0))</f>
        <v>8.6</v>
      </c>
      <c r="L5685" s="5" t="str">
        <f>INDEX(DB_FILM!G:G,MATCH($F5685,DB_FILM!$A:$A,0))</f>
        <v>When an open-minded Jewish librarian and his son become victims of the Holocaust, he uses a perfect mixture of will, humor, and imagination to protect his son from the dangers around their camp.</v>
      </c>
      <c r="M5685" s="5" t="str">
        <f>INDEX(DB_FILM!H:H,MATCH($F5685,DB_FILM!$A:$A,0))</f>
        <v xml:space="preserve">Roberto Benigni </v>
      </c>
      <c r="N5685" s="5" t="str">
        <f>INDEX(DB_FILM!I:I,MATCH($F5685,DB_FILM!$A:$A,0))</f>
        <v>Roberto Benigni, Nicoletta Braschi, Giorgio Cantarini, Giustino Durano</v>
      </c>
      <c r="O5685" s="7">
        <f>INDEX(DB_FILM!J:J,MATCH($F5685,DB_FILM!$A:$A,0))</f>
        <v>517982</v>
      </c>
      <c r="P5685" s="7">
        <f>INDEX(DB_FILM!K:K,MATCH($F5685,DB_FILM!$A:$A,0))</f>
        <v>57600000</v>
      </c>
      <c r="Q5685" s="5" t="s">
        <v>475</v>
      </c>
      <c r="R5685">
        <v>7.99</v>
      </c>
      <c r="S5685">
        <v>24</v>
      </c>
      <c r="T5685">
        <v>3</v>
      </c>
      <c r="U5685">
        <v>2272</v>
      </c>
      <c r="V5685">
        <v>2</v>
      </c>
      <c r="W5685" t="str">
        <f t="shared" si="176"/>
        <v>C</v>
      </c>
      <c r="X5685" t="s">
        <v>537</v>
      </c>
      <c r="Y5685">
        <v>0</v>
      </c>
      <c r="Z5685">
        <v>6.63</v>
      </c>
      <c r="AA5685" s="6">
        <f t="shared" si="177"/>
        <v>1.3600000000000003</v>
      </c>
    </row>
    <row r="5686" spans="1:27" x14ac:dyDescent="0.3">
      <c r="A5686" s="5">
        <v>43019</v>
      </c>
      <c r="B5686" t="s">
        <v>410</v>
      </c>
      <c r="C5686" t="s">
        <v>447</v>
      </c>
      <c r="D5686" t="s">
        <v>330</v>
      </c>
      <c r="E5686" t="s">
        <v>321</v>
      </c>
      <c r="F5686" t="s">
        <v>79</v>
      </c>
      <c r="G5686" s="5" t="str">
        <f>INDEX(DB_FILM!B:B,MATCH($F5686,DB_FILM!$A:$A,0))</f>
        <v>2014</v>
      </c>
      <c r="H5686" s="5" t="str">
        <f>INDEX(DB_FILM!C:C,MATCH($F5686,DB_FILM!$A:$A,0))</f>
        <v xml:space="preserve">T </v>
      </c>
      <c r="I5686" s="9">
        <f>INDEX(DB_FILM!D:D,MATCH($F5686,DB_FILM!$A:$A,0))</f>
        <v>107</v>
      </c>
      <c r="J5686" s="5" t="str">
        <f>INDEX(DB_FILM!E:E,MATCH($F5686,DB_FILM!$A:$A,0))</f>
        <v>Drama, Music</v>
      </c>
      <c r="K5686" s="6">
        <f>INDEX(DB_FILM!F:F,MATCH($F5686,DB_FILM!$A:$A,0))</f>
        <v>8.5</v>
      </c>
      <c r="L5686" s="5" t="str">
        <f>INDEX(DB_FILM!G:G,MATCH($F5686,DB_FILM!$A:$A,0))</f>
        <v>A promising young drummer enrolls at a cut-throat music conservatory where his dreams of greatness are mentored by an instructor who will stop at nothing to realize a student's potential.</v>
      </c>
      <c r="M5686" s="5" t="str">
        <f>INDEX(DB_FILM!H:H,MATCH($F5686,DB_FILM!$A:$A,0))</f>
        <v xml:space="preserve">Damien Chazelle </v>
      </c>
      <c r="N5686" s="5" t="str">
        <f>INDEX(DB_FILM!I:I,MATCH($F5686,DB_FILM!$A:$A,0))</f>
        <v>Miles Teller, J.K. Simmons, Melissa Benoist, Paul Reiser</v>
      </c>
      <c r="O5686" s="7">
        <f>INDEX(DB_FILM!J:J,MATCH($F5686,DB_FILM!$A:$A,0))</f>
        <v>565511</v>
      </c>
      <c r="P5686" s="7">
        <f>INDEX(DB_FILM!K:K,MATCH($F5686,DB_FILM!$A:$A,0))</f>
        <v>13090000</v>
      </c>
      <c r="Q5686" t="s">
        <v>476</v>
      </c>
      <c r="R5686">
        <v>7.99</v>
      </c>
      <c r="S5686">
        <v>36</v>
      </c>
      <c r="T5686">
        <v>2</v>
      </c>
      <c r="U5686">
        <v>2273</v>
      </c>
      <c r="V5686">
        <v>1</v>
      </c>
      <c r="W5686" t="str">
        <f t="shared" si="176"/>
        <v>B</v>
      </c>
      <c r="X5686" t="s">
        <v>606</v>
      </c>
      <c r="Y5686">
        <v>5</v>
      </c>
      <c r="Z5686">
        <v>5.35</v>
      </c>
      <c r="AA5686" s="6">
        <f t="shared" si="177"/>
        <v>2.6400000000000006</v>
      </c>
    </row>
    <row r="5687" spans="1:27" x14ac:dyDescent="0.3">
      <c r="A5687" s="5">
        <v>43019</v>
      </c>
      <c r="B5687" t="s">
        <v>413</v>
      </c>
      <c r="C5687" t="s">
        <v>418</v>
      </c>
      <c r="D5687" t="s">
        <v>354</v>
      </c>
      <c r="E5687" t="s">
        <v>293</v>
      </c>
      <c r="F5687" t="s">
        <v>75</v>
      </c>
      <c r="G5687" s="5" t="str">
        <f>INDEX(DB_FILM!B:B,MATCH($F5687,DB_FILM!$A:$A,0))</f>
        <v>1979</v>
      </c>
      <c r="H5687" s="5" t="str">
        <f>INDEX(DB_FILM!C:C,MATCH($F5687,DB_FILM!$A:$A,0))</f>
        <v xml:space="preserve">T </v>
      </c>
      <c r="I5687" s="9">
        <f>INDEX(DB_FILM!D:D,MATCH($F5687,DB_FILM!$A:$A,0))</f>
        <v>116</v>
      </c>
      <c r="J5687" s="5" t="str">
        <f>INDEX(DB_FILM!E:E,MATCH($F5687,DB_FILM!$A:$A,0))</f>
        <v>Horror, Sci-Fi</v>
      </c>
      <c r="K5687" s="6">
        <f>INDEX(DB_FILM!F:F,MATCH($F5687,DB_FILM!$A:$A,0))</f>
        <v>8.5</v>
      </c>
      <c r="L5687" s="5" t="str">
        <f>INDEX(DB_FILM!G:G,MATCH($F5687,DB_FILM!$A:$A,0))</f>
        <v>After a space merchant vessel perceives an unknown transmission as a distress call, its landing on the source moon finds one of the crew attacked by a mysterious lifeform, and they soon realize that its life cycle has merely begun.</v>
      </c>
      <c r="M5687" s="5" t="str">
        <f>INDEX(DB_FILM!H:H,MATCH($F5687,DB_FILM!$A:$A,0))</f>
        <v xml:space="preserve">Ridley Scott </v>
      </c>
      <c r="N5687" s="5" t="str">
        <f>INDEX(DB_FILM!I:I,MATCH($F5687,DB_FILM!$A:$A,0))</f>
        <v>Sigourney Weaver, Tom Skerritt, John Hurt, Veronica Cartwright</v>
      </c>
      <c r="O5687" s="7">
        <f>INDEX(DB_FILM!J:J,MATCH($F5687,DB_FILM!$A:$A,0))</f>
        <v>678799</v>
      </c>
      <c r="P5687" s="7">
        <f>INDEX(DB_FILM!K:K,MATCH($F5687,DB_FILM!$A:$A,0))</f>
        <v>78900000</v>
      </c>
      <c r="Q5687" t="s">
        <v>475</v>
      </c>
      <c r="R5687">
        <v>7.99</v>
      </c>
      <c r="S5687">
        <v>33</v>
      </c>
      <c r="T5687">
        <v>3</v>
      </c>
      <c r="U5687">
        <v>2274</v>
      </c>
      <c r="V5687">
        <v>1</v>
      </c>
      <c r="W5687" t="str">
        <f t="shared" si="176"/>
        <v>C</v>
      </c>
      <c r="X5687" t="s">
        <v>581</v>
      </c>
      <c r="Y5687">
        <v>0</v>
      </c>
      <c r="Z5687">
        <v>6.31</v>
      </c>
      <c r="AA5687" s="6">
        <f t="shared" si="177"/>
        <v>1.6800000000000006</v>
      </c>
    </row>
    <row r="5688" spans="1:27" x14ac:dyDescent="0.3">
      <c r="A5688" s="5">
        <v>43019</v>
      </c>
      <c r="B5688" s="5" t="s">
        <v>413</v>
      </c>
      <c r="C5688" s="5" t="s">
        <v>418</v>
      </c>
      <c r="D5688" s="5" t="s">
        <v>354</v>
      </c>
      <c r="E5688" t="s">
        <v>293</v>
      </c>
      <c r="F5688" s="5" t="s">
        <v>93</v>
      </c>
      <c r="G5688" s="5" t="str">
        <f>INDEX(DB_FILM!B:B,MATCH($F5688,DB_FILM!$A:$A,0))</f>
        <v>2016</v>
      </c>
      <c r="H5688" s="5" t="str">
        <f>INDEX(DB_FILM!C:C,MATCH($F5688,DB_FILM!$A:$A,0))</f>
        <v>N/A</v>
      </c>
      <c r="I5688" s="9">
        <f>INDEX(DB_FILM!D:D,MATCH($F5688,DB_FILM!$A:$A,0))</f>
        <v>161</v>
      </c>
      <c r="J5688" s="5" t="str">
        <f>INDEX(DB_FILM!E:E,MATCH($F5688,DB_FILM!$A:$A,0))</f>
        <v>Action, Biography, Drama</v>
      </c>
      <c r="K5688" s="6">
        <f>INDEX(DB_FILM!F:F,MATCH($F5688,DB_FILM!$A:$A,0))</f>
        <v>8.5</v>
      </c>
      <c r="L5688" s="5" t="str">
        <f>INDEX(DB_FILM!G:G,MATCH($F5688,DB_FILM!$A:$A,0))</f>
        <v>Former wrestler Mahavir Singh Phogat and his two wrestler daughters struggle towards glory at the Commonwealth Games in the face of societal oppression.</v>
      </c>
      <c r="M5688" s="5" t="str">
        <f>INDEX(DB_FILM!H:H,MATCH($F5688,DB_FILM!$A:$A,0))</f>
        <v xml:space="preserve">Nitesh Tiwari </v>
      </c>
      <c r="N5688" s="5" t="str">
        <f>INDEX(DB_FILM!I:I,MATCH($F5688,DB_FILM!$A:$A,0))</f>
        <v>Aamir Khan, Sakshi Tanwar, Fatima Sana Shaikh, Sanya Malhotra</v>
      </c>
      <c r="O5688" s="7">
        <f>INDEX(DB_FILM!J:J,MATCH($F5688,DB_FILM!$A:$A,0))</f>
        <v>102802</v>
      </c>
      <c r="P5688" s="7">
        <f>INDEX(DB_FILM!K:K,MATCH($F5688,DB_FILM!$A:$A,0))</f>
        <v>12390000</v>
      </c>
      <c r="Q5688" s="5" t="s">
        <v>474</v>
      </c>
      <c r="R5688">
        <v>7.99</v>
      </c>
      <c r="S5688">
        <v>43</v>
      </c>
      <c r="T5688">
        <v>1</v>
      </c>
      <c r="U5688">
        <v>2274</v>
      </c>
      <c r="V5688">
        <v>1</v>
      </c>
      <c r="W5688" t="str">
        <f t="shared" si="176"/>
        <v>A</v>
      </c>
      <c r="X5688" t="s">
        <v>574</v>
      </c>
      <c r="Y5688">
        <v>0</v>
      </c>
      <c r="Z5688">
        <v>4.71</v>
      </c>
      <c r="AA5688" s="6">
        <f t="shared" si="177"/>
        <v>3.2800000000000002</v>
      </c>
    </row>
    <row r="5689" spans="1:27" x14ac:dyDescent="0.3">
      <c r="A5689" s="5">
        <v>43019</v>
      </c>
      <c r="B5689" s="5" t="s">
        <v>413</v>
      </c>
      <c r="C5689" s="5" t="s">
        <v>418</v>
      </c>
      <c r="D5689" s="5" t="s">
        <v>354</v>
      </c>
      <c r="E5689" t="s">
        <v>293</v>
      </c>
      <c r="F5689" s="5" t="s">
        <v>1</v>
      </c>
      <c r="G5689" s="5" t="str">
        <f>INDEX(DB_FILM!B:B,MATCH($F5689,DB_FILM!$A:$A,0))</f>
        <v>1972</v>
      </c>
      <c r="H5689" s="5" t="str">
        <f>INDEX(DB_FILM!C:C,MATCH($F5689,DB_FILM!$A:$A,0))</f>
        <v xml:space="preserve">T </v>
      </c>
      <c r="I5689" s="9">
        <f>INDEX(DB_FILM!D:D,MATCH($F5689,DB_FILM!$A:$A,0))</f>
        <v>175</v>
      </c>
      <c r="J5689" s="5" t="str">
        <f>INDEX(DB_FILM!E:E,MATCH($F5689,DB_FILM!$A:$A,0))</f>
        <v>Crime, Drama</v>
      </c>
      <c r="K5689" s="6">
        <f>INDEX(DB_FILM!F:F,MATCH($F5689,DB_FILM!$A:$A,0))</f>
        <v>9.1999999999999993</v>
      </c>
      <c r="L5689" s="5" t="str">
        <f>INDEX(DB_FILM!G:G,MATCH($F5689,DB_FILM!$A:$A,0))</f>
        <v>The aging patriarch of an organized crime dynasty transfers control of his clandestine empire to his reluctant son.</v>
      </c>
      <c r="M5689" s="5" t="str">
        <f>INDEX(DB_FILM!H:H,MATCH($F5689,DB_FILM!$A:$A,0))</f>
        <v xml:space="preserve">Francis Ford Coppola </v>
      </c>
      <c r="N5689" s="5" t="str">
        <f>INDEX(DB_FILM!I:I,MATCH($F5689,DB_FILM!$A:$A,0))</f>
        <v>Marlon Brando, Al Pacino, James Caan, Diane Keaton</v>
      </c>
      <c r="O5689" s="7">
        <f>INDEX(DB_FILM!J:J,MATCH($F5689,DB_FILM!$A:$A,0))</f>
        <v>1361367</v>
      </c>
      <c r="P5689" s="7">
        <f>INDEX(DB_FILM!K:K,MATCH($F5689,DB_FILM!$A:$A,0))</f>
        <v>134970000</v>
      </c>
      <c r="Q5689" s="5" t="s">
        <v>476</v>
      </c>
      <c r="R5689">
        <v>9.99</v>
      </c>
      <c r="S5689">
        <v>12</v>
      </c>
      <c r="T5689">
        <v>2</v>
      </c>
      <c r="U5689">
        <v>2274</v>
      </c>
      <c r="V5689">
        <v>2</v>
      </c>
      <c r="W5689" t="str">
        <f t="shared" si="176"/>
        <v>B</v>
      </c>
      <c r="X5689" t="s">
        <v>592</v>
      </c>
      <c r="Y5689">
        <v>0</v>
      </c>
      <c r="Z5689">
        <v>5.19</v>
      </c>
      <c r="AA5689" s="6">
        <f t="shared" si="177"/>
        <v>4.8</v>
      </c>
    </row>
    <row r="5690" spans="1:27" x14ac:dyDescent="0.3">
      <c r="A5690" s="5">
        <v>43020</v>
      </c>
      <c r="B5690" t="s">
        <v>405</v>
      </c>
      <c r="C5690" t="s">
        <v>428</v>
      </c>
      <c r="D5690" t="s">
        <v>375</v>
      </c>
      <c r="E5690" t="s">
        <v>299</v>
      </c>
      <c r="F5690" t="s">
        <v>41</v>
      </c>
      <c r="G5690" s="5" t="str">
        <f>INDEX(DB_FILM!B:B,MATCH($F5690,DB_FILM!$A:$A,0))</f>
        <v>1995</v>
      </c>
      <c r="H5690" s="5" t="str">
        <f>INDEX(DB_FILM!C:C,MATCH($F5690,DB_FILM!$A:$A,0))</f>
        <v xml:space="preserve">T </v>
      </c>
      <c r="I5690" s="9">
        <f>INDEX(DB_FILM!D:D,MATCH($F5690,DB_FILM!$A:$A,0))</f>
        <v>127</v>
      </c>
      <c r="J5690" s="5" t="str">
        <f>INDEX(DB_FILM!E:E,MATCH($F5690,DB_FILM!$A:$A,0))</f>
        <v>Crime, Drama, Mystery</v>
      </c>
      <c r="K5690" s="6">
        <f>INDEX(DB_FILM!F:F,MATCH($F5690,DB_FILM!$A:$A,0))</f>
        <v>8.6</v>
      </c>
      <c r="L5690" s="5" t="str">
        <f>INDEX(DB_FILM!G:G,MATCH($F5690,DB_FILM!$A:$A,0))</f>
        <v>Two detectives, a rookie and a veteran, hunt a serial killer who uses the seven deadly sins as his motives.</v>
      </c>
      <c r="M5690" s="5" t="str">
        <f>INDEX(DB_FILM!H:H,MATCH($F5690,DB_FILM!$A:$A,0))</f>
        <v xml:space="preserve">David Fincher </v>
      </c>
      <c r="N5690" s="5" t="str">
        <f>INDEX(DB_FILM!I:I,MATCH($F5690,DB_FILM!$A:$A,0))</f>
        <v>Morgan Freeman, Brad Pitt, Kevin Spacey, Andrew Kevin Walker</v>
      </c>
      <c r="O5690" s="7">
        <f>INDEX(DB_FILM!J:J,MATCH($F5690,DB_FILM!$A:$A,0))</f>
        <v>1214270</v>
      </c>
      <c r="P5690" s="7">
        <f>INDEX(DB_FILM!K:K,MATCH($F5690,DB_FILM!$A:$A,0))</f>
        <v>100130000</v>
      </c>
      <c r="Q5690" t="s">
        <v>474</v>
      </c>
      <c r="R5690">
        <v>5.99</v>
      </c>
      <c r="S5690">
        <v>15</v>
      </c>
      <c r="T5690">
        <v>1</v>
      </c>
      <c r="U5690">
        <v>2275</v>
      </c>
      <c r="V5690">
        <v>3</v>
      </c>
      <c r="W5690" t="str">
        <f t="shared" si="176"/>
        <v>A</v>
      </c>
      <c r="X5690" t="s">
        <v>524</v>
      </c>
      <c r="Y5690">
        <v>5</v>
      </c>
      <c r="Z5690">
        <v>4.13</v>
      </c>
      <c r="AA5690" s="6">
        <f t="shared" si="177"/>
        <v>1.8600000000000003</v>
      </c>
    </row>
    <row r="5691" spans="1:27" x14ac:dyDescent="0.3">
      <c r="A5691" s="5">
        <v>43020</v>
      </c>
      <c r="B5691" t="s">
        <v>416</v>
      </c>
      <c r="C5691" t="s">
        <v>447</v>
      </c>
      <c r="D5691" t="s">
        <v>381</v>
      </c>
      <c r="E5691" t="s">
        <v>276</v>
      </c>
      <c r="F5691" t="s">
        <v>77</v>
      </c>
      <c r="G5691" s="5" t="str">
        <f>INDEX(DB_FILM!B:B,MATCH($F5691,DB_FILM!$A:$A,0))</f>
        <v>1981</v>
      </c>
      <c r="H5691" s="5" t="str">
        <f>INDEX(DB_FILM!C:C,MATCH($F5691,DB_FILM!$A:$A,0))</f>
        <v xml:space="preserve">T </v>
      </c>
      <c r="I5691" s="9">
        <f>INDEX(DB_FILM!D:D,MATCH($F5691,DB_FILM!$A:$A,0))</f>
        <v>115</v>
      </c>
      <c r="J5691" s="5" t="str">
        <f>INDEX(DB_FILM!E:E,MATCH($F5691,DB_FILM!$A:$A,0))</f>
        <v>Action, Adventure</v>
      </c>
      <c r="K5691" s="6">
        <f>INDEX(DB_FILM!F:F,MATCH($F5691,DB_FILM!$A:$A,0))</f>
        <v>8.5</v>
      </c>
      <c r="L5691" s="5" t="str">
        <f>INDEX(DB_FILM!G:G,MATCH($F5691,DB_FILM!$A:$A,0))</f>
        <v>In 1936, archaeologist and adventurer Indiana Jones is hired by the U.S. government to find the Ark of the Covenant before Adolf Hitler's Nazis can obtain its awesome powers.</v>
      </c>
      <c r="M5691" s="5" t="str">
        <f>INDEX(DB_FILM!H:H,MATCH($F5691,DB_FILM!$A:$A,0))</f>
        <v xml:space="preserve">Steven Spielberg </v>
      </c>
      <c r="N5691" s="5" t="str">
        <f>INDEX(DB_FILM!I:I,MATCH($F5691,DB_FILM!$A:$A,0))</f>
        <v>Harrison Ford, Karen Allen, Paul Freeman, John Rhys-Davies</v>
      </c>
      <c r="O5691" s="7">
        <f>INDEX(DB_FILM!J:J,MATCH($F5691,DB_FILM!$A:$A,0))</f>
        <v>770612</v>
      </c>
      <c r="P5691" s="7">
        <f>INDEX(DB_FILM!K:K,MATCH($F5691,DB_FILM!$A:$A,0))</f>
        <v>248160000</v>
      </c>
      <c r="Q5691" t="s">
        <v>475</v>
      </c>
      <c r="R5691">
        <v>5.99</v>
      </c>
      <c r="S5691">
        <v>35</v>
      </c>
      <c r="T5691">
        <v>3</v>
      </c>
      <c r="U5691">
        <v>2276</v>
      </c>
      <c r="V5691">
        <v>1</v>
      </c>
      <c r="W5691" t="str">
        <f t="shared" si="176"/>
        <v>C</v>
      </c>
      <c r="X5691" t="s">
        <v>561</v>
      </c>
      <c r="Y5691">
        <v>0</v>
      </c>
      <c r="Z5691">
        <v>4.6100000000000003</v>
      </c>
      <c r="AA5691" s="6">
        <f t="shared" si="177"/>
        <v>1.38</v>
      </c>
    </row>
    <row r="5692" spans="1:27" x14ac:dyDescent="0.3">
      <c r="A5692" s="5">
        <v>43020</v>
      </c>
      <c r="B5692" s="5" t="s">
        <v>416</v>
      </c>
      <c r="C5692" s="5" t="s">
        <v>447</v>
      </c>
      <c r="D5692" s="5" t="s">
        <v>381</v>
      </c>
      <c r="E5692" t="s">
        <v>276</v>
      </c>
      <c r="F5692" s="5" t="s">
        <v>35</v>
      </c>
      <c r="G5692" s="5" t="str">
        <f>INDEX(DB_FILM!B:B,MATCH($F5692,DB_FILM!$A:$A,0))</f>
        <v>1954</v>
      </c>
      <c r="H5692" s="5" t="str">
        <f>INDEX(DB_FILM!C:C,MATCH($F5692,DB_FILM!$A:$A,0))</f>
        <v xml:space="preserve">T </v>
      </c>
      <c r="I5692" s="9">
        <f>INDEX(DB_FILM!D:D,MATCH($F5692,DB_FILM!$A:$A,0))</f>
        <v>207</v>
      </c>
      <c r="J5692" s="5" t="str">
        <f>INDEX(DB_FILM!E:E,MATCH($F5692,DB_FILM!$A:$A,0))</f>
        <v>Adventure, Drama</v>
      </c>
      <c r="K5692" s="6">
        <f>INDEX(DB_FILM!F:F,MATCH($F5692,DB_FILM!$A:$A,0))</f>
        <v>8.6999999999999993</v>
      </c>
      <c r="L5692" s="5" t="str">
        <f>INDEX(DB_FILM!G:G,MATCH($F5692,DB_FILM!$A:$A,0))</f>
        <v>A poor village under attack by bandits recruits seven unemployed samurai to help them defend themselves.</v>
      </c>
      <c r="M5692" s="5" t="str">
        <f>INDEX(DB_FILM!H:H,MATCH($F5692,DB_FILM!$A:$A,0))</f>
        <v xml:space="preserve">Akira Kurosawa </v>
      </c>
      <c r="N5692" s="5" t="str">
        <f>INDEX(DB_FILM!I:I,MATCH($F5692,DB_FILM!$A:$A,0))</f>
        <v>Toshirô Mifune, Takashi Shimura, Keiko Tsushima, Yukiko Shimazaki</v>
      </c>
      <c r="O5692" s="7">
        <f>INDEX(DB_FILM!J:J,MATCH($F5692,DB_FILM!$A:$A,0))</f>
        <v>269393</v>
      </c>
      <c r="P5692" s="7">
        <f>INDEX(DB_FILM!K:K,MATCH($F5692,DB_FILM!$A:$A,0))</f>
        <v>270000</v>
      </c>
      <c r="Q5692" s="5" t="s">
        <v>475</v>
      </c>
      <c r="R5692">
        <v>3.99</v>
      </c>
      <c r="S5692">
        <v>11</v>
      </c>
      <c r="T5692">
        <v>3</v>
      </c>
      <c r="U5692">
        <v>2276</v>
      </c>
      <c r="V5692">
        <v>2</v>
      </c>
      <c r="W5692" t="str">
        <f t="shared" si="176"/>
        <v>C</v>
      </c>
      <c r="X5692" t="s">
        <v>514</v>
      </c>
      <c r="Y5692">
        <v>0</v>
      </c>
      <c r="Z5692">
        <v>2.79</v>
      </c>
      <c r="AA5692" s="6">
        <f t="shared" si="177"/>
        <v>1.2000000000000002</v>
      </c>
    </row>
    <row r="5693" spans="1:27" x14ac:dyDescent="0.3">
      <c r="A5693" s="5">
        <v>43020</v>
      </c>
      <c r="B5693" s="5" t="s">
        <v>416</v>
      </c>
      <c r="C5693" s="5" t="s">
        <v>447</v>
      </c>
      <c r="D5693" s="5" t="s">
        <v>381</v>
      </c>
      <c r="E5693" t="s">
        <v>276</v>
      </c>
      <c r="F5693" s="5" t="s">
        <v>11</v>
      </c>
      <c r="G5693" s="5" t="str">
        <f>INDEX(DB_FILM!B:B,MATCH($F5693,DB_FILM!$A:$A,0))</f>
        <v>1993</v>
      </c>
      <c r="H5693" s="5" t="str">
        <f>INDEX(DB_FILM!C:C,MATCH($F5693,DB_FILM!$A:$A,0))</f>
        <v xml:space="preserve">T </v>
      </c>
      <c r="I5693" s="9">
        <f>INDEX(DB_FILM!D:D,MATCH($F5693,DB_FILM!$A:$A,0))</f>
        <v>195</v>
      </c>
      <c r="J5693" s="5" t="str">
        <f>INDEX(DB_FILM!E:E,MATCH($F5693,DB_FILM!$A:$A,0))</f>
        <v>Biography, Drama, History</v>
      </c>
      <c r="K5693" s="6">
        <f>INDEX(DB_FILM!F:F,MATCH($F5693,DB_FILM!$A:$A,0))</f>
        <v>8.9</v>
      </c>
      <c r="L5693" s="5" t="str">
        <f>INDEX(DB_FILM!G:G,MATCH($F5693,DB_FILM!$A:$A,0))</f>
        <v>In German-occupied Poland during World War II, Oskar Schindler gradually becomes concerned for his Jewish workforce after witnessing their persecution by the Nazi Germans.</v>
      </c>
      <c r="M5693" s="5" t="str">
        <f>INDEX(DB_FILM!H:H,MATCH($F5693,DB_FILM!$A:$A,0))</f>
        <v xml:space="preserve">Steven Spielberg </v>
      </c>
      <c r="N5693" s="5" t="str">
        <f>INDEX(DB_FILM!I:I,MATCH($F5693,DB_FILM!$A:$A,0))</f>
        <v>Liam Neeson, Ralph Fiennes, Ben Kingsley, Caroline Goodall</v>
      </c>
      <c r="O5693" s="7">
        <f>INDEX(DB_FILM!J:J,MATCH($F5693,DB_FILM!$A:$A,0))</f>
        <v>1025474</v>
      </c>
      <c r="P5693" s="7">
        <f>INDEX(DB_FILM!K:K,MATCH($F5693,DB_FILM!$A:$A,0))</f>
        <v>96070000</v>
      </c>
      <c r="Q5693" s="5" t="s">
        <v>475</v>
      </c>
      <c r="R5693">
        <v>7.99</v>
      </c>
      <c r="S5693">
        <v>48</v>
      </c>
      <c r="T5693">
        <v>3</v>
      </c>
      <c r="U5693">
        <v>2276</v>
      </c>
      <c r="V5693">
        <v>1</v>
      </c>
      <c r="W5693" t="str">
        <f t="shared" si="176"/>
        <v>C</v>
      </c>
      <c r="X5693" t="s">
        <v>603</v>
      </c>
      <c r="Y5693">
        <v>0</v>
      </c>
      <c r="Z5693">
        <v>6.31</v>
      </c>
      <c r="AA5693" s="6">
        <f t="shared" si="177"/>
        <v>1.6800000000000006</v>
      </c>
    </row>
    <row r="5694" spans="1:27" x14ac:dyDescent="0.3">
      <c r="A5694" s="5">
        <v>43020</v>
      </c>
      <c r="B5694" s="5" t="s">
        <v>416</v>
      </c>
      <c r="C5694" s="5" t="s">
        <v>447</v>
      </c>
      <c r="D5694" s="5" t="s">
        <v>381</v>
      </c>
      <c r="E5694" t="s">
        <v>276</v>
      </c>
      <c r="F5694" s="5" t="s">
        <v>9</v>
      </c>
      <c r="G5694" s="5" t="str">
        <f>INDEX(DB_FILM!B:B,MATCH($F5694,DB_FILM!$A:$A,0))</f>
        <v>2003</v>
      </c>
      <c r="H5694" s="5" t="str">
        <f>INDEX(DB_FILM!C:C,MATCH($F5694,DB_FILM!$A:$A,0))</f>
        <v xml:space="preserve">T </v>
      </c>
      <c r="I5694" s="9">
        <f>INDEX(DB_FILM!D:D,MATCH($F5694,DB_FILM!$A:$A,0))</f>
        <v>201</v>
      </c>
      <c r="J5694" s="5" t="str">
        <f>INDEX(DB_FILM!E:E,MATCH($F5694,DB_FILM!$A:$A,0))</f>
        <v>Action, Adventure, Drama</v>
      </c>
      <c r="K5694" s="6">
        <f>INDEX(DB_FILM!F:F,MATCH($F5694,DB_FILM!$A:$A,0))</f>
        <v>8.9</v>
      </c>
      <c r="L5694" s="5" t="str">
        <f>INDEX(DB_FILM!G:G,MATCH($F5694,DB_FILM!$A:$A,0))</f>
        <v>Gandalf and Aragorn lead the World of Men against Sauron's army to draw his gaze from Frodo and Sam as they approach Mount Doom with the One Ring.</v>
      </c>
      <c r="M5694" s="5" t="str">
        <f>INDEX(DB_FILM!H:H,MATCH($F5694,DB_FILM!$A:$A,0))</f>
        <v xml:space="preserve">Peter Jackson </v>
      </c>
      <c r="N5694" s="5" t="str">
        <f>INDEX(DB_FILM!I:I,MATCH($F5694,DB_FILM!$A:$A,0))</f>
        <v>Elijah Wood, Viggo Mortensen, Ian McKellen, Orlando Bloom</v>
      </c>
      <c r="O5694" s="7">
        <f>INDEX(DB_FILM!J:J,MATCH($F5694,DB_FILM!$A:$A,0))</f>
        <v>1416518</v>
      </c>
      <c r="P5694" s="7">
        <f>INDEX(DB_FILM!K:K,MATCH($F5694,DB_FILM!$A:$A,0))</f>
        <v>377850000</v>
      </c>
      <c r="Q5694" s="5" t="s">
        <v>474</v>
      </c>
      <c r="R5694">
        <v>9.99</v>
      </c>
      <c r="S5694">
        <v>47</v>
      </c>
      <c r="T5694">
        <v>1</v>
      </c>
      <c r="U5694">
        <v>2276</v>
      </c>
      <c r="V5694">
        <v>1</v>
      </c>
      <c r="W5694" t="str">
        <f t="shared" si="176"/>
        <v>A</v>
      </c>
      <c r="X5694" t="s">
        <v>527</v>
      </c>
      <c r="Y5694">
        <v>0</v>
      </c>
      <c r="Z5694">
        <v>6.59</v>
      </c>
      <c r="AA5694" s="6">
        <f t="shared" si="177"/>
        <v>3.4000000000000004</v>
      </c>
    </row>
    <row r="5695" spans="1:27" x14ac:dyDescent="0.3">
      <c r="A5695" s="5">
        <v>43021</v>
      </c>
      <c r="B5695" t="s">
        <v>401</v>
      </c>
      <c r="C5695" t="s">
        <v>454</v>
      </c>
      <c r="D5695" t="s">
        <v>356</v>
      </c>
      <c r="E5695" t="s">
        <v>357</v>
      </c>
      <c r="F5695" t="s">
        <v>61</v>
      </c>
      <c r="G5695" s="5" t="str">
        <f>INDEX(DB_FILM!B:B,MATCH($F5695,DB_FILM!$A:$A,0))</f>
        <v>1931</v>
      </c>
      <c r="H5695" s="5" t="str">
        <f>INDEX(DB_FILM!C:C,MATCH($F5695,DB_FILM!$A:$A,0))</f>
        <v xml:space="preserve">G </v>
      </c>
      <c r="I5695" s="9">
        <f>INDEX(DB_FILM!D:D,MATCH($F5695,DB_FILM!$A:$A,0))</f>
        <v>87</v>
      </c>
      <c r="J5695" s="5" t="str">
        <f>INDEX(DB_FILM!E:E,MATCH($F5695,DB_FILM!$A:$A,0))</f>
        <v>Comedy, Drama, Romance</v>
      </c>
      <c r="K5695" s="6">
        <f>INDEX(DB_FILM!F:F,MATCH($F5695,DB_FILM!$A:$A,0))</f>
        <v>8.6</v>
      </c>
      <c r="L5695" s="5" t="str">
        <f>INDEX(DB_FILM!G:G,MATCH($F5695,DB_FILM!$A:$A,0))</f>
        <v>With the aid of a wealthy erratic tippler, a dewy-eyed tramp who has fallen in love with a sightless flower girl accumulates money to be able to help her medically.</v>
      </c>
      <c r="M5695" s="5" t="str">
        <f>INDEX(DB_FILM!H:H,MATCH($F5695,DB_FILM!$A:$A,0))</f>
        <v xml:space="preserve">Charles Chaplin </v>
      </c>
      <c r="N5695" s="5" t="str">
        <f>INDEX(DB_FILM!I:I,MATCH($F5695,DB_FILM!$A:$A,0))</f>
        <v>Charles Chaplin, Virginia Cherrill, Florence Lee, Harry Myers</v>
      </c>
      <c r="O5695" s="7">
        <f>INDEX(DB_FILM!J:J,MATCH($F5695,DB_FILM!$A:$A,0))</f>
        <v>136907</v>
      </c>
      <c r="P5695" s="7">
        <f>INDEX(DB_FILM!K:K,MATCH($F5695,DB_FILM!$A:$A,0))</f>
        <v>20000</v>
      </c>
      <c r="Q5695" t="s">
        <v>475</v>
      </c>
      <c r="R5695">
        <v>1.99</v>
      </c>
      <c r="S5695">
        <v>26</v>
      </c>
      <c r="T5695">
        <v>3</v>
      </c>
      <c r="U5695">
        <v>2277</v>
      </c>
      <c r="V5695">
        <v>1</v>
      </c>
      <c r="W5695" t="str">
        <f t="shared" si="176"/>
        <v>C</v>
      </c>
      <c r="X5695" t="s">
        <v>535</v>
      </c>
      <c r="Y5695">
        <v>0</v>
      </c>
      <c r="Z5695">
        <v>1.49</v>
      </c>
      <c r="AA5695" s="6">
        <f t="shared" si="177"/>
        <v>0.5</v>
      </c>
    </row>
    <row r="5696" spans="1:27" x14ac:dyDescent="0.3">
      <c r="A5696" s="5">
        <v>43022</v>
      </c>
      <c r="B5696" t="s">
        <v>408</v>
      </c>
      <c r="C5696" t="s">
        <v>451</v>
      </c>
      <c r="D5696" t="s">
        <v>395</v>
      </c>
      <c r="E5696" t="s">
        <v>287</v>
      </c>
      <c r="F5696" t="s">
        <v>73</v>
      </c>
      <c r="G5696" s="5" t="str">
        <f>INDEX(DB_FILM!B:B,MATCH($F5696,DB_FILM!$A:$A,0))</f>
        <v>2006</v>
      </c>
      <c r="H5696" s="5" t="str">
        <f>INDEX(DB_FILM!C:C,MATCH($F5696,DB_FILM!$A:$A,0))</f>
        <v xml:space="preserve">T </v>
      </c>
      <c r="I5696" s="9">
        <f>INDEX(DB_FILM!D:D,MATCH($F5696,DB_FILM!$A:$A,0))</f>
        <v>130</v>
      </c>
      <c r="J5696" s="5" t="str">
        <f>INDEX(DB_FILM!E:E,MATCH($F5696,DB_FILM!$A:$A,0))</f>
        <v>Drama, Mystery, Sci-Fi</v>
      </c>
      <c r="K5696" s="6">
        <f>INDEX(DB_FILM!F:F,MATCH($F5696,DB_FILM!$A:$A,0))</f>
        <v>8.5</v>
      </c>
      <c r="L5696" s="5" t="str">
        <f>INDEX(DB_FILM!G:G,MATCH($F5696,DB_FILM!$A:$A,0))</f>
        <v>After a tragic accident, two stage magicians engage in a battle to create the ultimate illusion while sacrificing everything they have to outwit each other.</v>
      </c>
      <c r="M5696" s="5" t="str">
        <f>INDEX(DB_FILM!H:H,MATCH($F5696,DB_FILM!$A:$A,0))</f>
        <v xml:space="preserve">Christopher Nolan </v>
      </c>
      <c r="N5696" s="5" t="str">
        <f>INDEX(DB_FILM!I:I,MATCH($F5696,DB_FILM!$A:$A,0))</f>
        <v>Christian Bale, Hugh Jackman, Scarlett Johansson, Michael Caine</v>
      </c>
      <c r="O5696" s="7">
        <f>INDEX(DB_FILM!J:J,MATCH($F5696,DB_FILM!$A:$A,0))</f>
        <v>1010590</v>
      </c>
      <c r="P5696" s="7">
        <f>INDEX(DB_FILM!K:K,MATCH($F5696,DB_FILM!$A:$A,0))</f>
        <v>53090000</v>
      </c>
      <c r="Q5696" t="s">
        <v>476</v>
      </c>
      <c r="R5696">
        <v>3.99</v>
      </c>
      <c r="S5696">
        <v>32</v>
      </c>
      <c r="T5696">
        <v>2</v>
      </c>
      <c r="U5696">
        <v>2278</v>
      </c>
      <c r="V5696">
        <v>1</v>
      </c>
      <c r="W5696" t="str">
        <f t="shared" si="176"/>
        <v>B</v>
      </c>
      <c r="X5696" t="s">
        <v>512</v>
      </c>
      <c r="Y5696">
        <v>0</v>
      </c>
      <c r="Z5696">
        <v>2.5499999999999998</v>
      </c>
      <c r="AA5696" s="6">
        <f t="shared" si="177"/>
        <v>1.4400000000000004</v>
      </c>
    </row>
    <row r="5697" spans="1:27" x14ac:dyDescent="0.3">
      <c r="A5697" s="5">
        <v>43022</v>
      </c>
      <c r="B5697" s="5" t="s">
        <v>408</v>
      </c>
      <c r="C5697" s="5" t="s">
        <v>451</v>
      </c>
      <c r="D5697" s="5" t="s">
        <v>395</v>
      </c>
      <c r="E5697" t="s">
        <v>287</v>
      </c>
      <c r="F5697" s="5" t="s">
        <v>79</v>
      </c>
      <c r="G5697" s="5" t="str">
        <f>INDEX(DB_FILM!B:B,MATCH($F5697,DB_FILM!$A:$A,0))</f>
        <v>2014</v>
      </c>
      <c r="H5697" s="5" t="str">
        <f>INDEX(DB_FILM!C:C,MATCH($F5697,DB_FILM!$A:$A,0))</f>
        <v xml:space="preserve">T </v>
      </c>
      <c r="I5697" s="9">
        <f>INDEX(DB_FILM!D:D,MATCH($F5697,DB_FILM!$A:$A,0))</f>
        <v>107</v>
      </c>
      <c r="J5697" s="5" t="str">
        <f>INDEX(DB_FILM!E:E,MATCH($F5697,DB_FILM!$A:$A,0))</f>
        <v>Drama, Music</v>
      </c>
      <c r="K5697" s="6">
        <f>INDEX(DB_FILM!F:F,MATCH($F5697,DB_FILM!$A:$A,0))</f>
        <v>8.5</v>
      </c>
      <c r="L5697" s="5" t="str">
        <f>INDEX(DB_FILM!G:G,MATCH($F5697,DB_FILM!$A:$A,0))</f>
        <v>A promising young drummer enrolls at a cut-throat music conservatory where his dreams of greatness are mentored by an instructor who will stop at nothing to realize a student's potential.</v>
      </c>
      <c r="M5697" s="5" t="str">
        <f>INDEX(DB_FILM!H:H,MATCH($F5697,DB_FILM!$A:$A,0))</f>
        <v xml:space="preserve">Damien Chazelle </v>
      </c>
      <c r="N5697" s="5" t="str">
        <f>INDEX(DB_FILM!I:I,MATCH($F5697,DB_FILM!$A:$A,0))</f>
        <v>Miles Teller, J.K. Simmons, Melissa Benoist, Paul Reiser</v>
      </c>
      <c r="O5697" s="7">
        <f>INDEX(DB_FILM!J:J,MATCH($F5697,DB_FILM!$A:$A,0))</f>
        <v>565511</v>
      </c>
      <c r="P5697" s="7">
        <f>INDEX(DB_FILM!K:K,MATCH($F5697,DB_FILM!$A:$A,0))</f>
        <v>13090000</v>
      </c>
      <c r="Q5697" s="5" t="s">
        <v>476</v>
      </c>
      <c r="R5697">
        <v>3.99</v>
      </c>
      <c r="S5697">
        <v>36</v>
      </c>
      <c r="T5697">
        <v>2</v>
      </c>
      <c r="U5697">
        <v>2278</v>
      </c>
      <c r="V5697">
        <v>1</v>
      </c>
      <c r="W5697" t="str">
        <f t="shared" si="176"/>
        <v>B</v>
      </c>
      <c r="X5697" t="s">
        <v>606</v>
      </c>
      <c r="Y5697">
        <v>0</v>
      </c>
      <c r="Z5697">
        <v>2.75</v>
      </c>
      <c r="AA5697" s="6">
        <f t="shared" si="177"/>
        <v>1.2400000000000002</v>
      </c>
    </row>
    <row r="5698" spans="1:27" x14ac:dyDescent="0.3">
      <c r="A5698" s="5">
        <v>43022</v>
      </c>
      <c r="B5698" s="5" t="s">
        <v>408</v>
      </c>
      <c r="C5698" s="5" t="s">
        <v>451</v>
      </c>
      <c r="D5698" s="5" t="s">
        <v>395</v>
      </c>
      <c r="E5698" t="s">
        <v>287</v>
      </c>
      <c r="F5698" s="5" t="s">
        <v>17</v>
      </c>
      <c r="G5698" s="5" t="str">
        <f>INDEX(DB_FILM!B:B,MATCH($F5698,DB_FILM!$A:$A,0))</f>
        <v>2010</v>
      </c>
      <c r="H5698" s="5" t="str">
        <f>INDEX(DB_FILM!C:C,MATCH($F5698,DB_FILM!$A:$A,0))</f>
        <v xml:space="preserve">T </v>
      </c>
      <c r="I5698" s="9">
        <f>INDEX(DB_FILM!D:D,MATCH($F5698,DB_FILM!$A:$A,0))</f>
        <v>148</v>
      </c>
      <c r="J5698" s="5" t="str">
        <f>INDEX(DB_FILM!E:E,MATCH($F5698,DB_FILM!$A:$A,0))</f>
        <v>Action, Adventure, Sci-Fi</v>
      </c>
      <c r="K5698" s="6">
        <f>INDEX(DB_FILM!F:F,MATCH($F5698,DB_FILM!$A:$A,0))</f>
        <v>8.8000000000000007</v>
      </c>
      <c r="L5698" s="5" t="str">
        <f>INDEX(DB_FILM!G:G,MATCH($F5698,DB_FILM!$A:$A,0))</f>
        <v>A thief who steals corporate secrets through the use of dream-sharing technology is given the inverse task of planting an idea into the mind of a CEO.</v>
      </c>
      <c r="M5698" s="5" t="str">
        <f>INDEX(DB_FILM!H:H,MATCH($F5698,DB_FILM!$A:$A,0))</f>
        <v xml:space="preserve">Christopher Nolan </v>
      </c>
      <c r="N5698" s="5" t="str">
        <f>INDEX(DB_FILM!I:I,MATCH($F5698,DB_FILM!$A:$A,0))</f>
        <v>Leonardo DiCaprio, Joseph Gordon-Levitt, Ellen Page, Ken Watanabe</v>
      </c>
      <c r="O5698" s="7">
        <f>INDEX(DB_FILM!J:J,MATCH($F5698,DB_FILM!$A:$A,0))</f>
        <v>1739805</v>
      </c>
      <c r="P5698" s="7">
        <f>INDEX(DB_FILM!K:K,MATCH($F5698,DB_FILM!$A:$A,0))</f>
        <v>292580000</v>
      </c>
      <c r="Q5698" s="5" t="s">
        <v>474</v>
      </c>
      <c r="R5698">
        <v>5.99</v>
      </c>
      <c r="S5698">
        <v>2</v>
      </c>
      <c r="T5698">
        <v>1</v>
      </c>
      <c r="U5698">
        <v>2278</v>
      </c>
      <c r="V5698">
        <v>2</v>
      </c>
      <c r="W5698" t="str">
        <f t="shared" ref="W5698:W5761" si="178">IF(T5698=1,"A",IF(T5698=2,"B",IF(T5698=3,"C")))</f>
        <v>A</v>
      </c>
      <c r="X5698" t="s">
        <v>605</v>
      </c>
      <c r="Y5698">
        <v>0</v>
      </c>
      <c r="Z5698">
        <v>3.05</v>
      </c>
      <c r="AA5698" s="6">
        <f t="shared" ref="AA5698:AA5761" si="179">R5698-Z5698</f>
        <v>2.9400000000000004</v>
      </c>
    </row>
    <row r="5699" spans="1:27" x14ac:dyDescent="0.3">
      <c r="A5699" s="5">
        <v>43022</v>
      </c>
      <c r="B5699" s="5" t="s">
        <v>408</v>
      </c>
      <c r="C5699" s="5" t="s">
        <v>451</v>
      </c>
      <c r="D5699" s="5" t="s">
        <v>395</v>
      </c>
      <c r="E5699" t="s">
        <v>287</v>
      </c>
      <c r="F5699" s="5" t="s">
        <v>15</v>
      </c>
      <c r="G5699" s="5" t="str">
        <f>INDEX(DB_FILM!B:B,MATCH($F5699,DB_FILM!$A:$A,0))</f>
        <v>1957</v>
      </c>
      <c r="H5699" s="5" t="str">
        <f>INDEX(DB_FILM!C:C,MATCH($F5699,DB_FILM!$A:$A,0))</f>
        <v>N/A</v>
      </c>
      <c r="I5699" s="9">
        <f>INDEX(DB_FILM!D:D,MATCH($F5699,DB_FILM!$A:$A,0))</f>
        <v>96</v>
      </c>
      <c r="J5699" s="5" t="str">
        <f>INDEX(DB_FILM!E:E,MATCH($F5699,DB_FILM!$A:$A,0))</f>
        <v>Crime, Drama</v>
      </c>
      <c r="K5699" s="6">
        <f>INDEX(DB_FILM!F:F,MATCH($F5699,DB_FILM!$A:$A,0))</f>
        <v>8.9</v>
      </c>
      <c r="L5699" s="5" t="str">
        <f>INDEX(DB_FILM!G:G,MATCH($F5699,DB_FILM!$A:$A,0))</f>
        <v>A jury holdout attempts to prevent a miscarriage of justice by forcing his colleagues to reconsider the evidence.</v>
      </c>
      <c r="M5699" s="5" t="str">
        <f>INDEX(DB_FILM!H:H,MATCH($F5699,DB_FILM!$A:$A,0))</f>
        <v xml:space="preserve">Sidney Lumet </v>
      </c>
      <c r="N5699" s="5" t="str">
        <f>INDEX(DB_FILM!I:I,MATCH($F5699,DB_FILM!$A:$A,0))</f>
        <v>Henry Fonda, Lee J. Cobb, Martin Balsam, John Fiedler</v>
      </c>
      <c r="O5699" s="7">
        <f>INDEX(DB_FILM!J:J,MATCH($F5699,DB_FILM!$A:$A,0))</f>
        <v>555455</v>
      </c>
      <c r="P5699" s="7">
        <f>INDEX(DB_FILM!K:K,MATCH($F5699,DB_FILM!$A:$A,0))</f>
        <v>0</v>
      </c>
      <c r="Q5699" s="5" t="s">
        <v>476</v>
      </c>
      <c r="R5699">
        <v>13.99</v>
      </c>
      <c r="S5699">
        <v>50</v>
      </c>
      <c r="T5699">
        <v>2</v>
      </c>
      <c r="U5699">
        <v>2278</v>
      </c>
      <c r="V5699">
        <v>2</v>
      </c>
      <c r="W5699" t="str">
        <f t="shared" si="178"/>
        <v>B</v>
      </c>
      <c r="X5699" t="s">
        <v>591</v>
      </c>
      <c r="Y5699">
        <v>0</v>
      </c>
      <c r="Z5699">
        <v>7.27</v>
      </c>
      <c r="AA5699" s="6">
        <f t="shared" si="179"/>
        <v>6.7200000000000006</v>
      </c>
    </row>
    <row r="5700" spans="1:27" x14ac:dyDescent="0.3">
      <c r="A5700" s="5">
        <v>43022</v>
      </c>
      <c r="B5700" s="5" t="s">
        <v>416</v>
      </c>
      <c r="C5700" s="5" t="s">
        <v>445</v>
      </c>
      <c r="D5700" s="5" t="s">
        <v>389</v>
      </c>
      <c r="E5700" t="s">
        <v>290</v>
      </c>
      <c r="F5700" s="5" t="s">
        <v>3</v>
      </c>
      <c r="G5700" s="5" t="str">
        <f>INDEX(DB_FILM!B:B,MATCH($F5700,DB_FILM!$A:$A,0))</f>
        <v>2008</v>
      </c>
      <c r="H5700" s="5" t="str">
        <f>INDEX(DB_FILM!C:C,MATCH($F5700,DB_FILM!$A:$A,0))</f>
        <v xml:space="preserve">T </v>
      </c>
      <c r="I5700" s="9">
        <f>INDEX(DB_FILM!D:D,MATCH($F5700,DB_FILM!$A:$A,0))</f>
        <v>152</v>
      </c>
      <c r="J5700" s="5" t="str">
        <f>INDEX(DB_FILM!E:E,MATCH($F5700,DB_FILM!$A:$A,0))</f>
        <v>Action, Crime, Drama</v>
      </c>
      <c r="K5700" s="6">
        <f>INDEX(DB_FILM!F:F,MATCH($F5700,DB_FILM!$A:$A,0))</f>
        <v>9</v>
      </c>
      <c r="L5700" s="5" t="str">
        <f>INDEX(DB_FILM!G:G,MATCH($F5700,DB_FILM!$A:$A,0))</f>
        <v>When the menace known as the Joker emerges from his mysterious past, he wreaks havoc and chaos on the people of Gotham. The Dark Knight must accept one of the greatest psychological and physical tests of his ability to fight injustice.</v>
      </c>
      <c r="M5700" s="5" t="str">
        <f>INDEX(DB_FILM!H:H,MATCH($F5700,DB_FILM!$A:$A,0))</f>
        <v xml:space="preserve">Christopher Nolan </v>
      </c>
      <c r="N5700" s="5" t="str">
        <f>INDEX(DB_FILM!I:I,MATCH($F5700,DB_FILM!$A:$A,0))</f>
        <v>Christian Bale, Heath Ledger, Aaron Eckhart, Michael Caine</v>
      </c>
      <c r="O5700" s="7">
        <f>INDEX(DB_FILM!J:J,MATCH($F5700,DB_FILM!$A:$A,0))</f>
        <v>1958004</v>
      </c>
      <c r="P5700" s="7">
        <f>INDEX(DB_FILM!K:K,MATCH($F5700,DB_FILM!$A:$A,0))</f>
        <v>534860000</v>
      </c>
      <c r="Q5700" s="5" t="s">
        <v>475</v>
      </c>
      <c r="R5700">
        <v>9.99</v>
      </c>
      <c r="S5700">
        <v>23</v>
      </c>
      <c r="T5700">
        <v>3</v>
      </c>
      <c r="U5700">
        <v>2279</v>
      </c>
      <c r="V5700">
        <v>2</v>
      </c>
      <c r="W5700" t="str">
        <f t="shared" si="178"/>
        <v>C</v>
      </c>
      <c r="X5700" t="s">
        <v>559</v>
      </c>
      <c r="Y5700">
        <v>0</v>
      </c>
      <c r="Z5700">
        <v>7.19</v>
      </c>
      <c r="AA5700" s="6">
        <f t="shared" si="179"/>
        <v>2.8</v>
      </c>
    </row>
    <row r="5701" spans="1:27" x14ac:dyDescent="0.3">
      <c r="A5701" s="5">
        <v>43022</v>
      </c>
      <c r="B5701" t="s">
        <v>416</v>
      </c>
      <c r="C5701" t="s">
        <v>445</v>
      </c>
      <c r="D5701" t="s">
        <v>389</v>
      </c>
      <c r="E5701" t="s">
        <v>290</v>
      </c>
      <c r="F5701" t="s">
        <v>79</v>
      </c>
      <c r="G5701" s="5" t="str">
        <f>INDEX(DB_FILM!B:B,MATCH($F5701,DB_FILM!$A:$A,0))</f>
        <v>2014</v>
      </c>
      <c r="H5701" s="5" t="str">
        <f>INDEX(DB_FILM!C:C,MATCH($F5701,DB_FILM!$A:$A,0))</f>
        <v xml:space="preserve">T </v>
      </c>
      <c r="I5701" s="9">
        <f>INDEX(DB_FILM!D:D,MATCH($F5701,DB_FILM!$A:$A,0))</f>
        <v>107</v>
      </c>
      <c r="J5701" s="5" t="str">
        <f>INDEX(DB_FILM!E:E,MATCH($F5701,DB_FILM!$A:$A,0))</f>
        <v>Drama, Music</v>
      </c>
      <c r="K5701" s="6">
        <f>INDEX(DB_FILM!F:F,MATCH($F5701,DB_FILM!$A:$A,0))</f>
        <v>8.5</v>
      </c>
      <c r="L5701" s="5" t="str">
        <f>INDEX(DB_FILM!G:G,MATCH($F5701,DB_FILM!$A:$A,0))</f>
        <v>A promising young drummer enrolls at a cut-throat music conservatory where his dreams of greatness are mentored by an instructor who will stop at nothing to realize a student's potential.</v>
      </c>
      <c r="M5701" s="5" t="str">
        <f>INDEX(DB_FILM!H:H,MATCH($F5701,DB_FILM!$A:$A,0))</f>
        <v xml:space="preserve">Damien Chazelle </v>
      </c>
      <c r="N5701" s="5" t="str">
        <f>INDEX(DB_FILM!I:I,MATCH($F5701,DB_FILM!$A:$A,0))</f>
        <v>Miles Teller, J.K. Simmons, Melissa Benoist, Paul Reiser</v>
      </c>
      <c r="O5701" s="7">
        <f>INDEX(DB_FILM!J:J,MATCH($F5701,DB_FILM!$A:$A,0))</f>
        <v>565511</v>
      </c>
      <c r="P5701" s="7">
        <f>INDEX(DB_FILM!K:K,MATCH($F5701,DB_FILM!$A:$A,0))</f>
        <v>13090000</v>
      </c>
      <c r="Q5701" t="s">
        <v>474</v>
      </c>
      <c r="R5701">
        <v>1.99</v>
      </c>
      <c r="S5701">
        <v>36</v>
      </c>
      <c r="T5701">
        <v>1</v>
      </c>
      <c r="U5701">
        <v>2279</v>
      </c>
      <c r="V5701">
        <v>2</v>
      </c>
      <c r="W5701" t="str">
        <f t="shared" si="178"/>
        <v>A</v>
      </c>
      <c r="X5701" t="s">
        <v>596</v>
      </c>
      <c r="Y5701">
        <v>5</v>
      </c>
      <c r="Z5701">
        <v>1.05</v>
      </c>
      <c r="AA5701" s="6">
        <f t="shared" si="179"/>
        <v>0.94</v>
      </c>
    </row>
    <row r="5702" spans="1:27" x14ac:dyDescent="0.3">
      <c r="A5702" s="5">
        <v>43022</v>
      </c>
      <c r="B5702" t="s">
        <v>399</v>
      </c>
      <c r="C5702" t="s">
        <v>425</v>
      </c>
      <c r="D5702" t="s">
        <v>309</v>
      </c>
      <c r="E5702" t="s">
        <v>290</v>
      </c>
      <c r="F5702" t="s">
        <v>7</v>
      </c>
      <c r="G5702" s="5" t="str">
        <f>INDEX(DB_FILM!B:B,MATCH($F5702,DB_FILM!$A:$A,0))</f>
        <v>1994</v>
      </c>
      <c r="H5702" s="5" t="str">
        <f>INDEX(DB_FILM!C:C,MATCH($F5702,DB_FILM!$A:$A,0))</f>
        <v xml:space="preserve">VM18 </v>
      </c>
      <c r="I5702" s="9">
        <f>INDEX(DB_FILM!D:D,MATCH($F5702,DB_FILM!$A:$A,0))</f>
        <v>154</v>
      </c>
      <c r="J5702" s="5" t="str">
        <f>INDEX(DB_FILM!E:E,MATCH($F5702,DB_FILM!$A:$A,0))</f>
        <v>Crime, Drama</v>
      </c>
      <c r="K5702" s="6">
        <f>INDEX(DB_FILM!F:F,MATCH($F5702,DB_FILM!$A:$A,0))</f>
        <v>8.9</v>
      </c>
      <c r="L5702" s="5" t="str">
        <f>INDEX(DB_FILM!G:G,MATCH($F5702,DB_FILM!$A:$A,0))</f>
        <v>The lives of two mob hitmen, a boxer, a gangster's wife, and a pair of diner bandits intertwine in four tales of violence and redemption.</v>
      </c>
      <c r="M5702" s="5" t="str">
        <f>INDEX(DB_FILM!H:H,MATCH($F5702,DB_FILM!$A:$A,0))</f>
        <v xml:space="preserve">Quentin Tarantino </v>
      </c>
      <c r="N5702" s="5" t="str">
        <f>INDEX(DB_FILM!I:I,MATCH($F5702,DB_FILM!$A:$A,0))</f>
        <v>John Travolta, Uma Thurman, Samuel L. Jackson, Bruce Willis</v>
      </c>
      <c r="O5702" s="7">
        <f>INDEX(DB_FILM!J:J,MATCH($F5702,DB_FILM!$A:$A,0))</f>
        <v>1552837</v>
      </c>
      <c r="P5702" s="7">
        <f>INDEX(DB_FILM!K:K,MATCH($F5702,DB_FILM!$A:$A,0))</f>
        <v>107930000</v>
      </c>
      <c r="Q5702" t="s">
        <v>474</v>
      </c>
      <c r="R5702">
        <v>1.99</v>
      </c>
      <c r="S5702">
        <v>45</v>
      </c>
      <c r="T5702">
        <v>1</v>
      </c>
      <c r="U5702">
        <v>2280</v>
      </c>
      <c r="V5702">
        <v>1</v>
      </c>
      <c r="W5702" t="str">
        <f t="shared" si="178"/>
        <v>A</v>
      </c>
      <c r="X5702" t="s">
        <v>572</v>
      </c>
      <c r="Y5702">
        <v>0</v>
      </c>
      <c r="Z5702">
        <v>1.07</v>
      </c>
      <c r="AA5702" s="6">
        <f t="shared" si="179"/>
        <v>0.91999999999999993</v>
      </c>
    </row>
    <row r="5703" spans="1:27" x14ac:dyDescent="0.3">
      <c r="A5703" s="5">
        <v>43022</v>
      </c>
      <c r="B5703" s="5" t="s">
        <v>399</v>
      </c>
      <c r="C5703" s="5" t="s">
        <v>425</v>
      </c>
      <c r="D5703" s="5" t="s">
        <v>309</v>
      </c>
      <c r="E5703" t="s">
        <v>290</v>
      </c>
      <c r="F5703" s="5" t="s">
        <v>71</v>
      </c>
      <c r="G5703" s="5" t="str">
        <f>INDEX(DB_FILM!B:B,MATCH($F5703,DB_FILM!$A:$A,0))</f>
        <v>2000</v>
      </c>
      <c r="H5703" s="5" t="str">
        <f>INDEX(DB_FILM!C:C,MATCH($F5703,DB_FILM!$A:$A,0))</f>
        <v xml:space="preserve">T </v>
      </c>
      <c r="I5703" s="9">
        <f>INDEX(DB_FILM!D:D,MATCH($F5703,DB_FILM!$A:$A,0))</f>
        <v>155</v>
      </c>
      <c r="J5703" s="5" t="str">
        <f>INDEX(DB_FILM!E:E,MATCH($F5703,DB_FILM!$A:$A,0))</f>
        <v>Action, Adventure, Drama</v>
      </c>
      <c r="K5703" s="6">
        <f>INDEX(DB_FILM!F:F,MATCH($F5703,DB_FILM!$A:$A,0))</f>
        <v>8.5</v>
      </c>
      <c r="L5703" s="5" t="str">
        <f>INDEX(DB_FILM!G:G,MATCH($F5703,DB_FILM!$A:$A,0))</f>
        <v>When a Roman General is betrayed, and his family murdered by an emperor's corrupt son, he comes to Rome as a gladiator to seek revenge.</v>
      </c>
      <c r="M5703" s="5" t="str">
        <f>INDEX(DB_FILM!H:H,MATCH($F5703,DB_FILM!$A:$A,0))</f>
        <v xml:space="preserve">Ridley Scott </v>
      </c>
      <c r="N5703" s="5" t="str">
        <f>INDEX(DB_FILM!I:I,MATCH($F5703,DB_FILM!$A:$A,0))</f>
        <v>Russell Crowe, Joaquin Phoenix, Connie Nielsen, Oliver Reed</v>
      </c>
      <c r="O5703" s="7">
        <f>INDEX(DB_FILM!J:J,MATCH($F5703,DB_FILM!$A:$A,0))</f>
        <v>1149315</v>
      </c>
      <c r="P5703" s="7">
        <f>INDEX(DB_FILM!K:K,MATCH($F5703,DB_FILM!$A:$A,0))</f>
        <v>187710000</v>
      </c>
      <c r="Q5703" s="5" t="s">
        <v>474</v>
      </c>
      <c r="R5703">
        <v>1.99</v>
      </c>
      <c r="S5703">
        <v>31</v>
      </c>
      <c r="T5703">
        <v>1</v>
      </c>
      <c r="U5703">
        <v>2280</v>
      </c>
      <c r="V5703">
        <v>3</v>
      </c>
      <c r="W5703" t="str">
        <f t="shared" si="178"/>
        <v>A</v>
      </c>
      <c r="X5703" t="s">
        <v>577</v>
      </c>
      <c r="Y5703">
        <v>0</v>
      </c>
      <c r="Z5703">
        <v>1.23</v>
      </c>
      <c r="AA5703" s="6">
        <f t="shared" si="179"/>
        <v>0.76</v>
      </c>
    </row>
    <row r="5704" spans="1:27" x14ac:dyDescent="0.3">
      <c r="A5704" s="5">
        <v>43022</v>
      </c>
      <c r="B5704" s="5" t="s">
        <v>399</v>
      </c>
      <c r="C5704" s="5" t="s">
        <v>425</v>
      </c>
      <c r="D5704" s="5" t="s">
        <v>309</v>
      </c>
      <c r="E5704" t="s">
        <v>290</v>
      </c>
      <c r="F5704" s="5" t="s">
        <v>63</v>
      </c>
      <c r="G5704" s="5" t="str">
        <f>INDEX(DB_FILM!B:B,MATCH($F5704,DB_FILM!$A:$A,0))</f>
        <v>2006</v>
      </c>
      <c r="H5704" s="5" t="str">
        <f>INDEX(DB_FILM!C:C,MATCH($F5704,DB_FILM!$A:$A,0))</f>
        <v xml:space="preserve">T </v>
      </c>
      <c r="I5704" s="9">
        <f>INDEX(DB_FILM!D:D,MATCH($F5704,DB_FILM!$A:$A,0))</f>
        <v>151</v>
      </c>
      <c r="J5704" s="5" t="str">
        <f>INDEX(DB_FILM!E:E,MATCH($F5704,DB_FILM!$A:$A,0))</f>
        <v>Crime, Drama, Thriller</v>
      </c>
      <c r="K5704" s="6">
        <f>INDEX(DB_FILM!F:F,MATCH($F5704,DB_FILM!$A:$A,0))</f>
        <v>8.5</v>
      </c>
      <c r="L5704" s="5" t="str">
        <f>INDEX(DB_FILM!G:G,MATCH($F5704,DB_FILM!$A:$A,0))</f>
        <v>An undercover cop and a mole in the police attempt to identify each other while infiltrating an Irish gang in South Boston.</v>
      </c>
      <c r="M5704" s="5" t="str">
        <f>INDEX(DB_FILM!H:H,MATCH($F5704,DB_FILM!$A:$A,0))</f>
        <v xml:space="preserve">Martin Scorsese </v>
      </c>
      <c r="N5704" s="5" t="str">
        <f>INDEX(DB_FILM!I:I,MATCH($F5704,DB_FILM!$A:$A,0))</f>
        <v>Leonardo DiCaprio, Matt Damon, Jack Nicholson, Mark Wahlberg</v>
      </c>
      <c r="O5704" s="7">
        <f>INDEX(DB_FILM!J:J,MATCH($F5704,DB_FILM!$A:$A,0))</f>
        <v>1023002</v>
      </c>
      <c r="P5704" s="7">
        <f>INDEX(DB_FILM!K:K,MATCH($F5704,DB_FILM!$A:$A,0))</f>
        <v>132380000</v>
      </c>
      <c r="Q5704" s="5" t="s">
        <v>474</v>
      </c>
      <c r="R5704">
        <v>9.99</v>
      </c>
      <c r="S5704">
        <v>27</v>
      </c>
      <c r="T5704">
        <v>1</v>
      </c>
      <c r="U5704">
        <v>2280</v>
      </c>
      <c r="V5704">
        <v>1</v>
      </c>
      <c r="W5704" t="str">
        <f t="shared" si="178"/>
        <v>A</v>
      </c>
      <c r="X5704" t="s">
        <v>497</v>
      </c>
      <c r="Y5704">
        <v>0</v>
      </c>
      <c r="Z5704">
        <v>5.99</v>
      </c>
      <c r="AA5704" s="6">
        <f t="shared" si="179"/>
        <v>4</v>
      </c>
    </row>
    <row r="5705" spans="1:27" x14ac:dyDescent="0.3">
      <c r="A5705" s="5">
        <v>43023</v>
      </c>
      <c r="B5705" s="5" t="s">
        <v>410</v>
      </c>
      <c r="C5705" s="5" t="s">
        <v>448</v>
      </c>
      <c r="D5705" s="5" t="s">
        <v>289</v>
      </c>
      <c r="E5705" t="s">
        <v>290</v>
      </c>
      <c r="F5705" s="5" t="s">
        <v>65</v>
      </c>
      <c r="G5705" s="5" t="str">
        <f>INDEX(DB_FILM!B:B,MATCH($F5705,DB_FILM!$A:$A,0))</f>
        <v>1985</v>
      </c>
      <c r="H5705" s="5" t="str">
        <f>INDEX(DB_FILM!C:C,MATCH($F5705,DB_FILM!$A:$A,0))</f>
        <v xml:space="preserve">T </v>
      </c>
      <c r="I5705" s="9">
        <f>INDEX(DB_FILM!D:D,MATCH($F5705,DB_FILM!$A:$A,0))</f>
        <v>116</v>
      </c>
      <c r="J5705" s="5" t="str">
        <f>INDEX(DB_FILM!E:E,MATCH($F5705,DB_FILM!$A:$A,0))</f>
        <v>Adventure, Comedy, Sci-Fi</v>
      </c>
      <c r="K5705" s="6">
        <f>INDEX(DB_FILM!F:F,MATCH($F5705,DB_FILM!$A:$A,0))</f>
        <v>8.5</v>
      </c>
      <c r="L5705" s="5" t="str">
        <f>INDEX(DB_FILM!G:G,MATCH($F5705,DB_FILM!$A:$A,0))</f>
        <v>Marty McFly, a 17-year-old high school student, is accidentally sent thirty years into the past in a time-traveling DeLorean invented by his close friend, the maverick scientist Doc Brown.</v>
      </c>
      <c r="M5705" s="5" t="str">
        <f>INDEX(DB_FILM!H:H,MATCH($F5705,DB_FILM!$A:$A,0))</f>
        <v xml:space="preserve">Robert Zemeckis </v>
      </c>
      <c r="N5705" s="5" t="str">
        <f>INDEX(DB_FILM!I:I,MATCH($F5705,DB_FILM!$A:$A,0))</f>
        <v>Michael J. Fox, Christopher Lloyd, Lea Thompson, Crispin Glover</v>
      </c>
      <c r="O5705" s="7">
        <f>INDEX(DB_FILM!J:J,MATCH($F5705,DB_FILM!$A:$A,0))</f>
        <v>879184</v>
      </c>
      <c r="P5705" s="7">
        <f>INDEX(DB_FILM!K:K,MATCH($F5705,DB_FILM!$A:$A,0))</f>
        <v>210610000</v>
      </c>
      <c r="Q5705" s="5" t="s">
        <v>475</v>
      </c>
      <c r="R5705">
        <v>9.99</v>
      </c>
      <c r="S5705">
        <v>28</v>
      </c>
      <c r="T5705">
        <v>3</v>
      </c>
      <c r="U5705">
        <v>2281</v>
      </c>
      <c r="V5705">
        <v>1</v>
      </c>
      <c r="W5705" t="str">
        <f t="shared" si="178"/>
        <v>C</v>
      </c>
      <c r="X5705" t="s">
        <v>543</v>
      </c>
      <c r="Y5705">
        <v>0</v>
      </c>
      <c r="Z5705">
        <v>8.09</v>
      </c>
      <c r="AA5705" s="6">
        <f t="shared" si="179"/>
        <v>1.9000000000000004</v>
      </c>
    </row>
    <row r="5706" spans="1:27" x14ac:dyDescent="0.3">
      <c r="A5706" s="5">
        <v>43023</v>
      </c>
      <c r="B5706" t="s">
        <v>410</v>
      </c>
      <c r="C5706" t="s">
        <v>448</v>
      </c>
      <c r="D5706" t="s">
        <v>289</v>
      </c>
      <c r="E5706" t="s">
        <v>290</v>
      </c>
      <c r="F5706" t="s">
        <v>39</v>
      </c>
      <c r="G5706" s="5" t="str">
        <f>INDEX(DB_FILM!B:B,MATCH($F5706,DB_FILM!$A:$A,0))</f>
        <v>2014</v>
      </c>
      <c r="H5706" s="5" t="str">
        <f>INDEX(DB_FILM!C:C,MATCH($F5706,DB_FILM!$A:$A,0))</f>
        <v xml:space="preserve">T </v>
      </c>
      <c r="I5706" s="9">
        <f>INDEX(DB_FILM!D:D,MATCH($F5706,DB_FILM!$A:$A,0))</f>
        <v>169</v>
      </c>
      <c r="J5706" s="5" t="str">
        <f>INDEX(DB_FILM!E:E,MATCH($F5706,DB_FILM!$A:$A,0))</f>
        <v>Adventure, Drama, Sci-Fi</v>
      </c>
      <c r="K5706" s="6">
        <f>INDEX(DB_FILM!F:F,MATCH($F5706,DB_FILM!$A:$A,0))</f>
        <v>8.6</v>
      </c>
      <c r="L5706" s="5" t="str">
        <f>INDEX(DB_FILM!G:G,MATCH($F5706,DB_FILM!$A:$A,0))</f>
        <v>A team of explorers travel through a wormhole in space in an attempt to ensure humanity's survival.</v>
      </c>
      <c r="M5706" s="5" t="str">
        <f>INDEX(DB_FILM!H:H,MATCH($F5706,DB_FILM!$A:$A,0))</f>
        <v xml:space="preserve">Christopher Nolan </v>
      </c>
      <c r="N5706" s="5" t="str">
        <f>INDEX(DB_FILM!I:I,MATCH($F5706,DB_FILM!$A:$A,0))</f>
        <v>Matthew McConaughey, Anne Hathaway, Jessica Chastain, Mackenzie Foy</v>
      </c>
      <c r="O5706" s="7">
        <f>INDEX(DB_FILM!J:J,MATCH($F5706,DB_FILM!$A:$A,0))</f>
        <v>1203445</v>
      </c>
      <c r="P5706" s="7">
        <f>INDEX(DB_FILM!K:K,MATCH($F5706,DB_FILM!$A:$A,0))</f>
        <v>188020000</v>
      </c>
      <c r="Q5706" t="s">
        <v>474</v>
      </c>
      <c r="R5706">
        <v>3.99</v>
      </c>
      <c r="S5706">
        <v>14</v>
      </c>
      <c r="T5706">
        <v>1</v>
      </c>
      <c r="U5706">
        <v>2281</v>
      </c>
      <c r="V5706">
        <v>2</v>
      </c>
      <c r="W5706" t="str">
        <f t="shared" si="178"/>
        <v>A</v>
      </c>
      <c r="X5706" t="s">
        <v>508</v>
      </c>
      <c r="Y5706">
        <v>0</v>
      </c>
      <c r="Z5706">
        <v>2.31</v>
      </c>
      <c r="AA5706" s="6">
        <f t="shared" si="179"/>
        <v>1.6800000000000002</v>
      </c>
    </row>
    <row r="5707" spans="1:27" x14ac:dyDescent="0.3">
      <c r="A5707" s="5">
        <v>43023</v>
      </c>
      <c r="B5707" s="5" t="s">
        <v>410</v>
      </c>
      <c r="C5707" s="5" t="s">
        <v>448</v>
      </c>
      <c r="D5707" s="5" t="s">
        <v>289</v>
      </c>
      <c r="E5707" t="s">
        <v>290</v>
      </c>
      <c r="F5707" s="5" t="s">
        <v>45</v>
      </c>
      <c r="G5707" s="5" t="str">
        <f>INDEX(DB_FILM!B:B,MATCH($F5707,DB_FILM!$A:$A,0))</f>
        <v>1994</v>
      </c>
      <c r="H5707" s="5" t="str">
        <f>INDEX(DB_FILM!C:C,MATCH($F5707,DB_FILM!$A:$A,0))</f>
        <v xml:space="preserve">T </v>
      </c>
      <c r="I5707" s="9">
        <f>INDEX(DB_FILM!D:D,MATCH($F5707,DB_FILM!$A:$A,0))</f>
        <v>110</v>
      </c>
      <c r="J5707" s="5" t="str">
        <f>INDEX(DB_FILM!E:E,MATCH($F5707,DB_FILM!$A:$A,0))</f>
        <v>Crime, Drama, Thriller</v>
      </c>
      <c r="K5707" s="6">
        <f>INDEX(DB_FILM!F:F,MATCH($F5707,DB_FILM!$A:$A,0))</f>
        <v>8.6</v>
      </c>
      <c r="L5707" s="5" t="str">
        <f>INDEX(DB_FILM!G:G,MATCH($F5707,DB_FILM!$A:$A,0))</f>
        <v>Mathilda, a 12-year-old girl, is reluctantly taken in by Léon, a professional assassin, after her family is murdered. Léon and Mathilda form an unusual relationship, as she becomes his protégée and learns the assassin's trade.</v>
      </c>
      <c r="M5707" s="5" t="str">
        <f>INDEX(DB_FILM!H:H,MATCH($F5707,DB_FILM!$A:$A,0))</f>
        <v xml:space="preserve">Luc Besson </v>
      </c>
      <c r="N5707" s="5" t="str">
        <f>INDEX(DB_FILM!I:I,MATCH($F5707,DB_FILM!$A:$A,0))</f>
        <v>Jean Reno, Gary Oldman, Natalie Portman, Danny Aiello</v>
      </c>
      <c r="O5707" s="7">
        <f>INDEX(DB_FILM!J:J,MATCH($F5707,DB_FILM!$A:$A,0))</f>
        <v>870122</v>
      </c>
      <c r="P5707" s="7">
        <f>INDEX(DB_FILM!K:K,MATCH($F5707,DB_FILM!$A:$A,0))</f>
        <v>19500000</v>
      </c>
      <c r="Q5707" s="5" t="s">
        <v>476</v>
      </c>
      <c r="R5707">
        <v>13.99</v>
      </c>
      <c r="S5707">
        <v>17</v>
      </c>
      <c r="T5707">
        <v>2</v>
      </c>
      <c r="U5707">
        <v>2281</v>
      </c>
      <c r="V5707">
        <v>3</v>
      </c>
      <c r="W5707" t="str">
        <f t="shared" si="178"/>
        <v>B</v>
      </c>
      <c r="X5707" t="s">
        <v>544</v>
      </c>
      <c r="Y5707">
        <v>0</v>
      </c>
      <c r="Z5707">
        <v>8.9499999999999993</v>
      </c>
      <c r="AA5707" s="6">
        <f t="shared" si="179"/>
        <v>5.0400000000000009</v>
      </c>
    </row>
    <row r="5708" spans="1:27" x14ac:dyDescent="0.3">
      <c r="A5708" s="5">
        <v>43023</v>
      </c>
      <c r="B5708" s="5" t="s">
        <v>401</v>
      </c>
      <c r="C5708" s="5" t="s">
        <v>459</v>
      </c>
      <c r="D5708" s="5" t="s">
        <v>311</v>
      </c>
      <c r="E5708" t="s">
        <v>290</v>
      </c>
      <c r="F5708" s="5" t="s">
        <v>69</v>
      </c>
      <c r="G5708" s="5" t="str">
        <f>INDEX(DB_FILM!B:B,MATCH($F5708,DB_FILM!$A:$A,0))</f>
        <v>1994</v>
      </c>
      <c r="H5708" s="5" t="str">
        <f>INDEX(DB_FILM!C:C,MATCH($F5708,DB_FILM!$A:$A,0))</f>
        <v xml:space="preserve">T </v>
      </c>
      <c r="I5708" s="9">
        <f>INDEX(DB_FILM!D:D,MATCH($F5708,DB_FILM!$A:$A,0))</f>
        <v>88</v>
      </c>
      <c r="J5708" s="5" t="str">
        <f>INDEX(DB_FILM!E:E,MATCH($F5708,DB_FILM!$A:$A,0))</f>
        <v>Animation, Adventure, Drama</v>
      </c>
      <c r="K5708" s="6">
        <f>INDEX(DB_FILM!F:F,MATCH($F5708,DB_FILM!$A:$A,0))</f>
        <v>8.5</v>
      </c>
      <c r="L5708" s="5" t="str">
        <f>INDEX(DB_FILM!G:G,MATCH($F5708,DB_FILM!$A:$A,0))</f>
        <v>A Lion cub crown prince is tricked by a treacherous uncle into thinking he caused his father's death and flees into exile in despair, only to learn in adulthood his identity and his responsibilities.</v>
      </c>
      <c r="M5708" s="5" t="str">
        <f>INDEX(DB_FILM!H:H,MATCH($F5708,DB_FILM!$A:$A,0))</f>
        <v xml:space="preserve">Roger Allers, Rob Minkoff </v>
      </c>
      <c r="N5708" s="5" t="str">
        <f>INDEX(DB_FILM!I:I,MATCH($F5708,DB_FILM!$A:$A,0))</f>
        <v>Matthew Broderick, Jeremy Irons, James Earl Jones, Whoopi Goldberg</v>
      </c>
      <c r="O5708" s="7">
        <f>INDEX(DB_FILM!J:J,MATCH($F5708,DB_FILM!$A:$A,0))</f>
        <v>781936</v>
      </c>
      <c r="P5708" s="7">
        <f>INDEX(DB_FILM!K:K,MATCH($F5708,DB_FILM!$A:$A,0))</f>
        <v>312900000</v>
      </c>
      <c r="Q5708" s="5" t="s">
        <v>475</v>
      </c>
      <c r="R5708">
        <v>9.99</v>
      </c>
      <c r="S5708">
        <v>30</v>
      </c>
      <c r="T5708">
        <v>3</v>
      </c>
      <c r="U5708">
        <v>2282</v>
      </c>
      <c r="V5708">
        <v>1</v>
      </c>
      <c r="W5708" t="str">
        <f t="shared" si="178"/>
        <v>C</v>
      </c>
      <c r="X5708" t="s">
        <v>578</v>
      </c>
      <c r="Y5708">
        <v>0</v>
      </c>
      <c r="Z5708">
        <v>7.49</v>
      </c>
      <c r="AA5708" s="6">
        <f t="shared" si="179"/>
        <v>2.5</v>
      </c>
    </row>
    <row r="5709" spans="1:27" x14ac:dyDescent="0.3">
      <c r="A5709" s="5">
        <v>43023</v>
      </c>
      <c r="B5709" s="5" t="s">
        <v>401</v>
      </c>
      <c r="C5709" s="5" t="s">
        <v>459</v>
      </c>
      <c r="D5709" s="5" t="s">
        <v>311</v>
      </c>
      <c r="E5709" t="s">
        <v>290</v>
      </c>
      <c r="F5709" s="5" t="s">
        <v>5</v>
      </c>
      <c r="G5709" s="5" t="str">
        <f>INDEX(DB_FILM!B:B,MATCH($F5709,DB_FILM!$A:$A,0))</f>
        <v>1974</v>
      </c>
      <c r="H5709" s="5" t="str">
        <f>INDEX(DB_FILM!C:C,MATCH($F5709,DB_FILM!$A:$A,0))</f>
        <v xml:space="preserve">VM14 </v>
      </c>
      <c r="I5709" s="9">
        <f>INDEX(DB_FILM!D:D,MATCH($F5709,DB_FILM!$A:$A,0))</f>
        <v>202</v>
      </c>
      <c r="J5709" s="5" t="str">
        <f>INDEX(DB_FILM!E:E,MATCH($F5709,DB_FILM!$A:$A,0))</f>
        <v>Crime, Drama</v>
      </c>
      <c r="K5709" s="6">
        <f>INDEX(DB_FILM!F:F,MATCH($F5709,DB_FILM!$A:$A,0))</f>
        <v>9</v>
      </c>
      <c r="L5709" s="5" t="str">
        <f>INDEX(DB_FILM!G:G,MATCH($F5709,DB_FILM!$A:$A,0))</f>
        <v>The early life and career of Vito Corleone in 1920s New York City is portrayed, while his son, Michael, expands and tightens his grip on the family crime syndicate.</v>
      </c>
      <c r="M5709" s="5" t="str">
        <f>INDEX(DB_FILM!H:H,MATCH($F5709,DB_FILM!$A:$A,0))</f>
        <v xml:space="preserve">Francis Ford Coppola </v>
      </c>
      <c r="N5709" s="5" t="str">
        <f>INDEX(DB_FILM!I:I,MATCH($F5709,DB_FILM!$A:$A,0))</f>
        <v>Al Pacino, Robert De Niro, Robert Duvall, Diane Keaton</v>
      </c>
      <c r="O5709" s="7">
        <f>INDEX(DB_FILM!J:J,MATCH($F5709,DB_FILM!$A:$A,0))</f>
        <v>942307</v>
      </c>
      <c r="P5709" s="7">
        <f>INDEX(DB_FILM!K:K,MATCH($F5709,DB_FILM!$A:$A,0))</f>
        <v>57300000</v>
      </c>
      <c r="Q5709" s="5" t="s">
        <v>474</v>
      </c>
      <c r="R5709">
        <v>5.99</v>
      </c>
      <c r="S5709">
        <v>34</v>
      </c>
      <c r="T5709">
        <v>1</v>
      </c>
      <c r="U5709">
        <v>2282</v>
      </c>
      <c r="V5709">
        <v>2</v>
      </c>
      <c r="W5709" t="str">
        <f t="shared" si="178"/>
        <v>A</v>
      </c>
      <c r="X5709" t="s">
        <v>505</v>
      </c>
      <c r="Y5709">
        <v>0</v>
      </c>
      <c r="Z5709">
        <v>3.71</v>
      </c>
      <c r="AA5709" s="6">
        <f t="shared" si="179"/>
        <v>2.2800000000000002</v>
      </c>
    </row>
    <row r="5710" spans="1:27" x14ac:dyDescent="0.3">
      <c r="A5710" s="5">
        <v>43023</v>
      </c>
      <c r="B5710" s="5" t="s">
        <v>401</v>
      </c>
      <c r="C5710" s="5" t="s">
        <v>459</v>
      </c>
      <c r="D5710" s="5" t="s">
        <v>311</v>
      </c>
      <c r="E5710" t="s">
        <v>290</v>
      </c>
      <c r="F5710" s="5" t="s">
        <v>89</v>
      </c>
      <c r="G5710" s="5" t="str">
        <f>INDEX(DB_FILM!B:B,MATCH($F5710,DB_FILM!$A:$A,0))</f>
        <v>2000</v>
      </c>
      <c r="H5710" s="5" t="str">
        <f>INDEX(DB_FILM!C:C,MATCH($F5710,DB_FILM!$A:$A,0))</f>
        <v xml:space="preserve">T </v>
      </c>
      <c r="I5710" s="9">
        <f>INDEX(DB_FILM!D:D,MATCH($F5710,DB_FILM!$A:$A,0))</f>
        <v>113</v>
      </c>
      <c r="J5710" s="5" t="str">
        <f>INDEX(DB_FILM!E:E,MATCH($F5710,DB_FILM!$A:$A,0))</f>
        <v>Mystery, Thriller</v>
      </c>
      <c r="K5710" s="6">
        <f>INDEX(DB_FILM!F:F,MATCH($F5710,DB_FILM!$A:$A,0))</f>
        <v>8.5</v>
      </c>
      <c r="L5710" s="5" t="str">
        <f>INDEX(DB_FILM!G:G,MATCH($F5710,DB_FILM!$A:$A,0))</f>
        <v>A man with short-term memory loss attempts to track down his wife's murderer.</v>
      </c>
      <c r="M5710" s="5" t="str">
        <f>INDEX(DB_FILM!H:H,MATCH($F5710,DB_FILM!$A:$A,0))</f>
        <v xml:space="preserve">Christopher Nolan </v>
      </c>
      <c r="N5710" s="5" t="str">
        <f>INDEX(DB_FILM!I:I,MATCH($F5710,DB_FILM!$A:$A,0))</f>
        <v>Guy Pearce, Carrie-Anne Moss, Joe Pantoliano, Mark Boone Junior</v>
      </c>
      <c r="O5710" s="7">
        <f>INDEX(DB_FILM!J:J,MATCH($F5710,DB_FILM!$A:$A,0))</f>
        <v>986815</v>
      </c>
      <c r="P5710" s="7">
        <f>INDEX(DB_FILM!K:K,MATCH($F5710,DB_FILM!$A:$A,0))</f>
        <v>25540000</v>
      </c>
      <c r="Q5710" s="5" t="s">
        <v>474</v>
      </c>
      <c r="R5710">
        <v>9.99</v>
      </c>
      <c r="S5710">
        <v>41</v>
      </c>
      <c r="T5710">
        <v>1</v>
      </c>
      <c r="U5710">
        <v>2282</v>
      </c>
      <c r="V5710">
        <v>1</v>
      </c>
      <c r="W5710" t="str">
        <f t="shared" si="178"/>
        <v>A</v>
      </c>
      <c r="X5710" t="s">
        <v>485</v>
      </c>
      <c r="Y5710">
        <v>0</v>
      </c>
      <c r="Z5710">
        <v>6.89</v>
      </c>
      <c r="AA5710" s="6">
        <f t="shared" si="179"/>
        <v>3.1000000000000005</v>
      </c>
    </row>
    <row r="5711" spans="1:27" x14ac:dyDescent="0.3">
      <c r="A5711" s="5">
        <v>43023</v>
      </c>
      <c r="B5711" t="s">
        <v>401</v>
      </c>
      <c r="C5711" t="s">
        <v>459</v>
      </c>
      <c r="D5711" t="s">
        <v>311</v>
      </c>
      <c r="E5711" t="s">
        <v>290</v>
      </c>
      <c r="F5711" t="s">
        <v>35</v>
      </c>
      <c r="G5711" s="5" t="str">
        <f>INDEX(DB_FILM!B:B,MATCH($F5711,DB_FILM!$A:$A,0))</f>
        <v>1954</v>
      </c>
      <c r="H5711" s="5" t="str">
        <f>INDEX(DB_FILM!C:C,MATCH($F5711,DB_FILM!$A:$A,0))</f>
        <v xml:space="preserve">T </v>
      </c>
      <c r="I5711" s="9">
        <f>INDEX(DB_FILM!D:D,MATCH($F5711,DB_FILM!$A:$A,0))</f>
        <v>207</v>
      </c>
      <c r="J5711" s="5" t="str">
        <f>INDEX(DB_FILM!E:E,MATCH($F5711,DB_FILM!$A:$A,0))</f>
        <v>Adventure, Drama</v>
      </c>
      <c r="K5711" s="6">
        <f>INDEX(DB_FILM!F:F,MATCH($F5711,DB_FILM!$A:$A,0))</f>
        <v>8.6999999999999993</v>
      </c>
      <c r="L5711" s="5" t="str">
        <f>INDEX(DB_FILM!G:G,MATCH($F5711,DB_FILM!$A:$A,0))</f>
        <v>A poor village under attack by bandits recruits seven unemployed samurai to help them defend themselves.</v>
      </c>
      <c r="M5711" s="5" t="str">
        <f>INDEX(DB_FILM!H:H,MATCH($F5711,DB_FILM!$A:$A,0))</f>
        <v xml:space="preserve">Akira Kurosawa </v>
      </c>
      <c r="N5711" s="5" t="str">
        <f>INDEX(DB_FILM!I:I,MATCH($F5711,DB_FILM!$A:$A,0))</f>
        <v>Toshirô Mifune, Takashi Shimura, Keiko Tsushima, Yukiko Shimazaki</v>
      </c>
      <c r="O5711" s="7">
        <f>INDEX(DB_FILM!J:J,MATCH($F5711,DB_FILM!$A:$A,0))</f>
        <v>269393</v>
      </c>
      <c r="P5711" s="7">
        <f>INDEX(DB_FILM!K:K,MATCH($F5711,DB_FILM!$A:$A,0))</f>
        <v>270000</v>
      </c>
      <c r="Q5711" t="s">
        <v>476</v>
      </c>
      <c r="R5711">
        <v>13.99</v>
      </c>
      <c r="S5711">
        <v>11</v>
      </c>
      <c r="T5711">
        <v>2</v>
      </c>
      <c r="U5711">
        <v>2282</v>
      </c>
      <c r="V5711">
        <v>2</v>
      </c>
      <c r="W5711" t="str">
        <f t="shared" si="178"/>
        <v>B</v>
      </c>
      <c r="X5711" t="s">
        <v>628</v>
      </c>
      <c r="Y5711">
        <v>0</v>
      </c>
      <c r="Z5711">
        <v>7.13</v>
      </c>
      <c r="AA5711" s="6">
        <f t="shared" si="179"/>
        <v>6.86</v>
      </c>
    </row>
    <row r="5712" spans="1:27" x14ac:dyDescent="0.3">
      <c r="A5712" s="5">
        <v>43023</v>
      </c>
      <c r="B5712" t="s">
        <v>416</v>
      </c>
      <c r="C5712" t="s">
        <v>465</v>
      </c>
      <c r="D5712" t="s">
        <v>306</v>
      </c>
      <c r="E5712" t="s">
        <v>307</v>
      </c>
      <c r="F5712" t="s">
        <v>71</v>
      </c>
      <c r="G5712" s="5" t="str">
        <f>INDEX(DB_FILM!B:B,MATCH($F5712,DB_FILM!$A:$A,0))</f>
        <v>2000</v>
      </c>
      <c r="H5712" s="5" t="str">
        <f>INDEX(DB_FILM!C:C,MATCH($F5712,DB_FILM!$A:$A,0))</f>
        <v xml:space="preserve">T </v>
      </c>
      <c r="I5712" s="9">
        <f>INDEX(DB_FILM!D:D,MATCH($F5712,DB_FILM!$A:$A,0))</f>
        <v>155</v>
      </c>
      <c r="J5712" s="5" t="str">
        <f>INDEX(DB_FILM!E:E,MATCH($F5712,DB_FILM!$A:$A,0))</f>
        <v>Action, Adventure, Drama</v>
      </c>
      <c r="K5712" s="6">
        <f>INDEX(DB_FILM!F:F,MATCH($F5712,DB_FILM!$A:$A,0))</f>
        <v>8.5</v>
      </c>
      <c r="L5712" s="5" t="str">
        <f>INDEX(DB_FILM!G:G,MATCH($F5712,DB_FILM!$A:$A,0))</f>
        <v>When a Roman General is betrayed, and his family murdered by an emperor's corrupt son, he comes to Rome as a gladiator to seek revenge.</v>
      </c>
      <c r="M5712" s="5" t="str">
        <f>INDEX(DB_FILM!H:H,MATCH($F5712,DB_FILM!$A:$A,0))</f>
        <v xml:space="preserve">Ridley Scott </v>
      </c>
      <c r="N5712" s="5" t="str">
        <f>INDEX(DB_FILM!I:I,MATCH($F5712,DB_FILM!$A:$A,0))</f>
        <v>Russell Crowe, Joaquin Phoenix, Connie Nielsen, Oliver Reed</v>
      </c>
      <c r="O5712" s="7">
        <f>INDEX(DB_FILM!J:J,MATCH($F5712,DB_FILM!$A:$A,0))</f>
        <v>1149315</v>
      </c>
      <c r="P5712" s="7">
        <f>INDEX(DB_FILM!K:K,MATCH($F5712,DB_FILM!$A:$A,0))</f>
        <v>187710000</v>
      </c>
      <c r="Q5712" t="s">
        <v>476</v>
      </c>
      <c r="R5712">
        <v>5.99</v>
      </c>
      <c r="S5712">
        <v>31</v>
      </c>
      <c r="T5712">
        <v>2</v>
      </c>
      <c r="U5712">
        <v>2283</v>
      </c>
      <c r="V5712">
        <v>2</v>
      </c>
      <c r="W5712" t="str">
        <f t="shared" si="178"/>
        <v>B</v>
      </c>
      <c r="X5712" t="s">
        <v>554</v>
      </c>
      <c r="Y5712">
        <v>0</v>
      </c>
      <c r="Z5712">
        <v>3.23</v>
      </c>
      <c r="AA5712" s="6">
        <f t="shared" si="179"/>
        <v>2.7600000000000002</v>
      </c>
    </row>
    <row r="5713" spans="1:27" x14ac:dyDescent="0.3">
      <c r="A5713" s="5">
        <v>43023</v>
      </c>
      <c r="B5713" s="5" t="s">
        <v>416</v>
      </c>
      <c r="C5713" s="5" t="s">
        <v>465</v>
      </c>
      <c r="D5713" s="5" t="s">
        <v>306</v>
      </c>
      <c r="E5713" t="s">
        <v>307</v>
      </c>
      <c r="F5713" s="5" t="s">
        <v>13</v>
      </c>
      <c r="G5713" s="5" t="str">
        <f>INDEX(DB_FILM!B:B,MATCH($F5713,DB_FILM!$A:$A,0))</f>
        <v>1966</v>
      </c>
      <c r="H5713" s="5" t="str">
        <f>INDEX(DB_FILM!C:C,MATCH($F5713,DB_FILM!$A:$A,0))</f>
        <v xml:space="preserve">VM14 </v>
      </c>
      <c r="I5713" s="9">
        <f>INDEX(DB_FILM!D:D,MATCH($F5713,DB_FILM!$A:$A,0))</f>
        <v>161</v>
      </c>
      <c r="J5713" s="5" t="str">
        <f>INDEX(DB_FILM!E:E,MATCH($F5713,DB_FILM!$A:$A,0))</f>
        <v>Western</v>
      </c>
      <c r="K5713" s="6">
        <f>INDEX(DB_FILM!F:F,MATCH($F5713,DB_FILM!$A:$A,0))</f>
        <v>8.9</v>
      </c>
      <c r="L5713" s="5" t="str">
        <f>INDEX(DB_FILM!G:G,MATCH($F5713,DB_FILM!$A:$A,0))</f>
        <v>A bounty hunting scam joins two men in an uneasy alliance against a third in a race to find a fortune in gold buried in a remote cemetery.</v>
      </c>
      <c r="M5713" s="5" t="str">
        <f>INDEX(DB_FILM!H:H,MATCH($F5713,DB_FILM!$A:$A,0))</f>
        <v xml:space="preserve">Sergio Leone </v>
      </c>
      <c r="N5713" s="5" t="str">
        <f>INDEX(DB_FILM!I:I,MATCH($F5713,DB_FILM!$A:$A,0))</f>
        <v>Clint Eastwood, Eli Wallach, Lee Van Cleef, Aldo Giuffrè</v>
      </c>
      <c r="O5713" s="7">
        <f>INDEX(DB_FILM!J:J,MATCH($F5713,DB_FILM!$A:$A,0))</f>
        <v>589413</v>
      </c>
      <c r="P5713" s="7">
        <f>INDEX(DB_FILM!K:K,MATCH($F5713,DB_FILM!$A:$A,0))</f>
        <v>6100000</v>
      </c>
      <c r="Q5713" s="5" t="s">
        <v>474</v>
      </c>
      <c r="R5713">
        <v>7.99</v>
      </c>
      <c r="S5713">
        <v>49</v>
      </c>
      <c r="T5713">
        <v>1</v>
      </c>
      <c r="U5713">
        <v>2283</v>
      </c>
      <c r="V5713">
        <v>1</v>
      </c>
      <c r="W5713" t="str">
        <f t="shared" si="178"/>
        <v>A</v>
      </c>
      <c r="X5713" t="s">
        <v>617</v>
      </c>
      <c r="Y5713">
        <v>0</v>
      </c>
      <c r="Z5713">
        <v>4.55</v>
      </c>
      <c r="AA5713" s="6">
        <f t="shared" si="179"/>
        <v>3.4400000000000004</v>
      </c>
    </row>
    <row r="5714" spans="1:27" x14ac:dyDescent="0.3">
      <c r="A5714" s="5">
        <v>43025</v>
      </c>
      <c r="B5714" s="5" t="s">
        <v>415</v>
      </c>
      <c r="C5714" s="5" t="s">
        <v>445</v>
      </c>
      <c r="D5714" s="5" t="s">
        <v>329</v>
      </c>
      <c r="E5714" t="s">
        <v>323</v>
      </c>
      <c r="F5714" s="5" t="s">
        <v>25</v>
      </c>
      <c r="G5714" s="5" t="str">
        <f>INDEX(DB_FILM!B:B,MATCH($F5714,DB_FILM!$A:$A,0))</f>
        <v>1980</v>
      </c>
      <c r="H5714" s="5" t="str">
        <f>INDEX(DB_FILM!C:C,MATCH($F5714,DB_FILM!$A:$A,0))</f>
        <v xml:space="preserve">T </v>
      </c>
      <c r="I5714" s="9">
        <f>INDEX(DB_FILM!D:D,MATCH($F5714,DB_FILM!$A:$A,0))</f>
        <v>124</v>
      </c>
      <c r="J5714" s="5" t="str">
        <f>INDEX(DB_FILM!E:E,MATCH($F5714,DB_FILM!$A:$A,0))</f>
        <v>Action, Adventure, Fantasy</v>
      </c>
      <c r="K5714" s="6">
        <f>INDEX(DB_FILM!F:F,MATCH($F5714,DB_FILM!$A:$A,0))</f>
        <v>8.8000000000000007</v>
      </c>
      <c r="L5714" s="5" t="str">
        <f>INDEX(DB_FILM!G:G,MATCH($F5714,DB_FILM!$A:$A,0))</f>
        <v>After the rebels are brutally overpowered by the Empire on the ice planet Hoth, Luke Skywalker begins Jedi training with Yoda, while his friends are pursued by Darth Vader.</v>
      </c>
      <c r="M5714" s="5" t="str">
        <f>INDEX(DB_FILM!H:H,MATCH($F5714,DB_FILM!$A:$A,0))</f>
        <v xml:space="preserve">Irvin Kershner </v>
      </c>
      <c r="N5714" s="5" t="str">
        <f>INDEX(DB_FILM!I:I,MATCH($F5714,DB_FILM!$A:$A,0))</f>
        <v>Mark Hamill, Harrison Ford, Carrie Fisher, Billy Dee Williams</v>
      </c>
      <c r="O5714" s="7">
        <f>INDEX(DB_FILM!J:J,MATCH($F5714,DB_FILM!$A:$A,0))</f>
        <v>999712</v>
      </c>
      <c r="P5714" s="7">
        <f>INDEX(DB_FILM!K:K,MATCH($F5714,DB_FILM!$A:$A,0))</f>
        <v>290480000</v>
      </c>
      <c r="Q5714" s="5" t="s">
        <v>476</v>
      </c>
      <c r="R5714">
        <v>3.99</v>
      </c>
      <c r="S5714">
        <v>6</v>
      </c>
      <c r="T5714">
        <v>2</v>
      </c>
      <c r="U5714">
        <v>2284</v>
      </c>
      <c r="V5714">
        <v>2</v>
      </c>
      <c r="W5714" t="str">
        <f t="shared" si="178"/>
        <v>B</v>
      </c>
      <c r="X5714" t="s">
        <v>565</v>
      </c>
      <c r="Y5714">
        <v>0</v>
      </c>
      <c r="Z5714">
        <v>2.15</v>
      </c>
      <c r="AA5714" s="6">
        <f t="shared" si="179"/>
        <v>1.8400000000000003</v>
      </c>
    </row>
    <row r="5715" spans="1:27" x14ac:dyDescent="0.3">
      <c r="A5715" s="5">
        <v>43025</v>
      </c>
      <c r="B5715" t="s">
        <v>415</v>
      </c>
      <c r="C5715" t="s">
        <v>445</v>
      </c>
      <c r="D5715" t="s">
        <v>329</v>
      </c>
      <c r="E5715" t="s">
        <v>323</v>
      </c>
      <c r="F5715" t="s">
        <v>81</v>
      </c>
      <c r="G5715" s="5" t="str">
        <f>INDEX(DB_FILM!B:B,MATCH($F5715,DB_FILM!$A:$A,0))</f>
        <v>1979</v>
      </c>
      <c r="H5715" s="5" t="str">
        <f>INDEX(DB_FILM!C:C,MATCH($F5715,DB_FILM!$A:$A,0))</f>
        <v xml:space="preserve">VM14 </v>
      </c>
      <c r="I5715" s="9">
        <f>INDEX(DB_FILM!D:D,MATCH($F5715,DB_FILM!$A:$A,0))</f>
        <v>147</v>
      </c>
      <c r="J5715" s="5" t="str">
        <f>INDEX(DB_FILM!E:E,MATCH($F5715,DB_FILM!$A:$A,0))</f>
        <v>Drama, War</v>
      </c>
      <c r="K5715" s="6">
        <f>INDEX(DB_FILM!F:F,MATCH($F5715,DB_FILM!$A:$A,0))</f>
        <v>8.5</v>
      </c>
      <c r="L5715" s="5" t="str">
        <f>INDEX(DB_FILM!G:G,MATCH($F5715,DB_FILM!$A:$A,0))</f>
        <v>During the Vietnam War, Captain Willard is sent on a dangerous mission into Cambodia to assassinate a renegade Colonel who has set himself up as a god among a local tribe.</v>
      </c>
      <c r="M5715" s="5" t="str">
        <f>INDEX(DB_FILM!H:H,MATCH($F5715,DB_FILM!$A:$A,0))</f>
        <v xml:space="preserve">Francis Ford Coppola </v>
      </c>
      <c r="N5715" s="5" t="str">
        <f>INDEX(DB_FILM!I:I,MATCH($F5715,DB_FILM!$A:$A,0))</f>
        <v>Martin Sheen, Marlon Brando, Robert Duvall, Frederic Forrest</v>
      </c>
      <c r="O5715" s="7">
        <f>INDEX(DB_FILM!J:J,MATCH($F5715,DB_FILM!$A:$A,0))</f>
        <v>522714</v>
      </c>
      <c r="P5715" s="7">
        <f>INDEX(DB_FILM!K:K,MATCH($F5715,DB_FILM!$A:$A,0))</f>
        <v>83470000</v>
      </c>
      <c r="Q5715" t="s">
        <v>474</v>
      </c>
      <c r="R5715">
        <v>5.99</v>
      </c>
      <c r="S5715">
        <v>37</v>
      </c>
      <c r="T5715">
        <v>1</v>
      </c>
      <c r="U5715">
        <v>2284</v>
      </c>
      <c r="V5715">
        <v>1</v>
      </c>
      <c r="W5715" t="str">
        <f t="shared" si="178"/>
        <v>A</v>
      </c>
      <c r="X5715" t="s">
        <v>612</v>
      </c>
      <c r="Y5715">
        <v>5</v>
      </c>
      <c r="Z5715">
        <v>4.1900000000000004</v>
      </c>
      <c r="AA5715" s="6">
        <f t="shared" si="179"/>
        <v>1.7999999999999998</v>
      </c>
    </row>
    <row r="5716" spans="1:27" x14ac:dyDescent="0.3">
      <c r="A5716" s="5">
        <v>43025</v>
      </c>
      <c r="B5716" t="s">
        <v>414</v>
      </c>
      <c r="C5716" t="s">
        <v>443</v>
      </c>
      <c r="D5716" t="s">
        <v>346</v>
      </c>
      <c r="E5716" t="s">
        <v>282</v>
      </c>
      <c r="F5716" t="s">
        <v>43</v>
      </c>
      <c r="G5716" s="5" t="str">
        <f>INDEX(DB_FILM!B:B,MATCH($F5716,DB_FILM!$A:$A,0))</f>
        <v>1991</v>
      </c>
      <c r="H5716" s="5" t="str">
        <f>INDEX(DB_FILM!C:C,MATCH($F5716,DB_FILM!$A:$A,0))</f>
        <v xml:space="preserve">VM14 </v>
      </c>
      <c r="I5716" s="9">
        <f>INDEX(DB_FILM!D:D,MATCH($F5716,DB_FILM!$A:$A,0))</f>
        <v>118</v>
      </c>
      <c r="J5716" s="5" t="str">
        <f>INDEX(DB_FILM!E:E,MATCH($F5716,DB_FILM!$A:$A,0))</f>
        <v>Crime, Drama, Thriller</v>
      </c>
      <c r="K5716" s="6">
        <f>INDEX(DB_FILM!F:F,MATCH($F5716,DB_FILM!$A:$A,0))</f>
        <v>8.6</v>
      </c>
      <c r="L5716" s="5" t="str">
        <f>INDEX(DB_FILM!G:G,MATCH($F5716,DB_FILM!$A:$A,0))</f>
        <v>A young F.B.I. cadet must receive the help of an incarcerated and manipulative cannibal killer to help catch another serial killer, a madman who skins his victims.</v>
      </c>
      <c r="M5716" s="5" t="str">
        <f>INDEX(DB_FILM!H:H,MATCH($F5716,DB_FILM!$A:$A,0))</f>
        <v xml:space="preserve">Jonathan Demme </v>
      </c>
      <c r="N5716" s="5" t="str">
        <f>INDEX(DB_FILM!I:I,MATCH($F5716,DB_FILM!$A:$A,0))</f>
        <v>Jodie Foster, Anthony Hopkins, Lawrence A. Bonney, Kasi Lemmons</v>
      </c>
      <c r="O5716" s="7">
        <f>INDEX(DB_FILM!J:J,MATCH($F5716,DB_FILM!$A:$A,0))</f>
        <v>1064983</v>
      </c>
      <c r="P5716" s="7">
        <f>INDEX(DB_FILM!K:K,MATCH($F5716,DB_FILM!$A:$A,0))</f>
        <v>130740000.00000001</v>
      </c>
      <c r="Q5716" t="s">
        <v>476</v>
      </c>
      <c r="R5716">
        <v>5.99</v>
      </c>
      <c r="S5716">
        <v>16</v>
      </c>
      <c r="T5716">
        <v>2</v>
      </c>
      <c r="U5716">
        <v>2285</v>
      </c>
      <c r="V5716">
        <v>1</v>
      </c>
      <c r="W5716" t="str">
        <f t="shared" si="178"/>
        <v>B</v>
      </c>
      <c r="X5716" t="s">
        <v>516</v>
      </c>
      <c r="Y5716">
        <v>0</v>
      </c>
      <c r="Z5716">
        <v>3.53</v>
      </c>
      <c r="AA5716" s="6">
        <f t="shared" si="179"/>
        <v>2.4600000000000004</v>
      </c>
    </row>
    <row r="5717" spans="1:27" x14ac:dyDescent="0.3">
      <c r="A5717" s="5">
        <v>43025</v>
      </c>
      <c r="B5717" s="5" t="s">
        <v>414</v>
      </c>
      <c r="C5717" s="5" t="s">
        <v>443</v>
      </c>
      <c r="D5717" s="5" t="s">
        <v>346</v>
      </c>
      <c r="E5717" t="s">
        <v>282</v>
      </c>
      <c r="F5717" s="5" t="s">
        <v>67</v>
      </c>
      <c r="G5717" s="5" t="str">
        <f>INDEX(DB_FILM!B:B,MATCH($F5717,DB_FILM!$A:$A,0))</f>
        <v>1999</v>
      </c>
      <c r="H5717" s="5" t="str">
        <f>INDEX(DB_FILM!C:C,MATCH($F5717,DB_FILM!$A:$A,0))</f>
        <v xml:space="preserve">T </v>
      </c>
      <c r="I5717" s="9">
        <f>INDEX(DB_FILM!D:D,MATCH($F5717,DB_FILM!$A:$A,0))</f>
        <v>189</v>
      </c>
      <c r="J5717" s="5" t="str">
        <f>INDEX(DB_FILM!E:E,MATCH($F5717,DB_FILM!$A:$A,0))</f>
        <v>Crime, Drama, Fantasy</v>
      </c>
      <c r="K5717" s="6">
        <f>INDEX(DB_FILM!F:F,MATCH($F5717,DB_FILM!$A:$A,0))</f>
        <v>8.5</v>
      </c>
      <c r="L5717" s="5" t="str">
        <f>INDEX(DB_FILM!G:G,MATCH($F5717,DB_FILM!$A:$A,0))</f>
        <v>The lives of guards on Death Row are affected by one of their charges: a black man accused of child murder and rape, yet who has a mysterious gift.</v>
      </c>
      <c r="M5717" s="5" t="str">
        <f>INDEX(DB_FILM!H:H,MATCH($F5717,DB_FILM!$A:$A,0))</f>
        <v xml:space="preserve">Frank Darabont </v>
      </c>
      <c r="N5717" s="5" t="str">
        <f>INDEX(DB_FILM!I:I,MATCH($F5717,DB_FILM!$A:$A,0))</f>
        <v>Tom Hanks, Michael Clarke Duncan, David Morse, Bonnie Hunt</v>
      </c>
      <c r="O5717" s="7">
        <f>INDEX(DB_FILM!J:J,MATCH($F5717,DB_FILM!$A:$A,0))</f>
        <v>949343</v>
      </c>
      <c r="P5717" s="7">
        <f>INDEX(DB_FILM!K:K,MATCH($F5717,DB_FILM!$A:$A,0))</f>
        <v>136800000</v>
      </c>
      <c r="Q5717" s="5" t="s">
        <v>476</v>
      </c>
      <c r="R5717">
        <v>7.99</v>
      </c>
      <c r="S5717">
        <v>29</v>
      </c>
      <c r="T5717">
        <v>2</v>
      </c>
      <c r="U5717">
        <v>2285</v>
      </c>
      <c r="V5717">
        <v>3</v>
      </c>
      <c r="W5717" t="str">
        <f t="shared" si="178"/>
        <v>B</v>
      </c>
      <c r="X5717" t="s">
        <v>522</v>
      </c>
      <c r="Y5717">
        <v>0</v>
      </c>
      <c r="Z5717">
        <v>5.35</v>
      </c>
      <c r="AA5717" s="6">
        <f t="shared" si="179"/>
        <v>2.6400000000000006</v>
      </c>
    </row>
    <row r="5718" spans="1:27" x14ac:dyDescent="0.3">
      <c r="A5718" s="5">
        <v>43026</v>
      </c>
      <c r="B5718" t="s">
        <v>405</v>
      </c>
      <c r="C5718" t="s">
        <v>432</v>
      </c>
      <c r="D5718" t="s">
        <v>393</v>
      </c>
      <c r="E5718" t="s">
        <v>287</v>
      </c>
      <c r="F5718" t="s">
        <v>81</v>
      </c>
      <c r="G5718" s="5" t="str">
        <f>INDEX(DB_FILM!B:B,MATCH($F5718,DB_FILM!$A:$A,0))</f>
        <v>1979</v>
      </c>
      <c r="H5718" s="5" t="str">
        <f>INDEX(DB_FILM!C:C,MATCH($F5718,DB_FILM!$A:$A,0))</f>
        <v xml:space="preserve">VM14 </v>
      </c>
      <c r="I5718" s="9">
        <f>INDEX(DB_FILM!D:D,MATCH($F5718,DB_FILM!$A:$A,0))</f>
        <v>147</v>
      </c>
      <c r="J5718" s="5" t="str">
        <f>INDEX(DB_FILM!E:E,MATCH($F5718,DB_FILM!$A:$A,0))</f>
        <v>Drama, War</v>
      </c>
      <c r="K5718" s="6">
        <f>INDEX(DB_FILM!F:F,MATCH($F5718,DB_FILM!$A:$A,0))</f>
        <v>8.5</v>
      </c>
      <c r="L5718" s="5" t="str">
        <f>INDEX(DB_FILM!G:G,MATCH($F5718,DB_FILM!$A:$A,0))</f>
        <v>During the Vietnam War, Captain Willard is sent on a dangerous mission into Cambodia to assassinate a renegade Colonel who has set himself up as a god among a local tribe.</v>
      </c>
      <c r="M5718" s="5" t="str">
        <f>INDEX(DB_FILM!H:H,MATCH($F5718,DB_FILM!$A:$A,0))</f>
        <v xml:space="preserve">Francis Ford Coppola </v>
      </c>
      <c r="N5718" s="5" t="str">
        <f>INDEX(DB_FILM!I:I,MATCH($F5718,DB_FILM!$A:$A,0))</f>
        <v>Martin Sheen, Marlon Brando, Robert Duvall, Frederic Forrest</v>
      </c>
      <c r="O5718" s="7">
        <f>INDEX(DB_FILM!J:J,MATCH($F5718,DB_FILM!$A:$A,0))</f>
        <v>522714</v>
      </c>
      <c r="P5718" s="7">
        <f>INDEX(DB_FILM!K:K,MATCH($F5718,DB_FILM!$A:$A,0))</f>
        <v>83470000</v>
      </c>
      <c r="Q5718" t="s">
        <v>476</v>
      </c>
      <c r="R5718">
        <v>3.99</v>
      </c>
      <c r="S5718">
        <v>37</v>
      </c>
      <c r="T5718">
        <v>2</v>
      </c>
      <c r="U5718">
        <v>2286</v>
      </c>
      <c r="V5718">
        <v>1</v>
      </c>
      <c r="W5718" t="str">
        <f t="shared" si="178"/>
        <v>B</v>
      </c>
      <c r="X5718" t="s">
        <v>589</v>
      </c>
      <c r="Y5718">
        <v>0</v>
      </c>
      <c r="Z5718">
        <v>2.71</v>
      </c>
      <c r="AA5718" s="6">
        <f t="shared" si="179"/>
        <v>1.2800000000000002</v>
      </c>
    </row>
    <row r="5719" spans="1:27" x14ac:dyDescent="0.3">
      <c r="A5719" s="5">
        <v>43026</v>
      </c>
      <c r="B5719" s="5" t="s">
        <v>405</v>
      </c>
      <c r="C5719" s="5" t="s">
        <v>432</v>
      </c>
      <c r="D5719" s="5" t="s">
        <v>393</v>
      </c>
      <c r="E5719" t="s">
        <v>287</v>
      </c>
      <c r="F5719" s="5" t="s">
        <v>43</v>
      </c>
      <c r="G5719" s="5" t="str">
        <f>INDEX(DB_FILM!B:B,MATCH($F5719,DB_FILM!$A:$A,0))</f>
        <v>1991</v>
      </c>
      <c r="H5719" s="5" t="str">
        <f>INDEX(DB_FILM!C:C,MATCH($F5719,DB_FILM!$A:$A,0))</f>
        <v xml:space="preserve">VM14 </v>
      </c>
      <c r="I5719" s="9">
        <f>INDEX(DB_FILM!D:D,MATCH($F5719,DB_FILM!$A:$A,0))</f>
        <v>118</v>
      </c>
      <c r="J5719" s="5" t="str">
        <f>INDEX(DB_FILM!E:E,MATCH($F5719,DB_FILM!$A:$A,0))</f>
        <v>Crime, Drama, Thriller</v>
      </c>
      <c r="K5719" s="6">
        <f>INDEX(DB_FILM!F:F,MATCH($F5719,DB_FILM!$A:$A,0))</f>
        <v>8.6</v>
      </c>
      <c r="L5719" s="5" t="str">
        <f>INDEX(DB_FILM!G:G,MATCH($F5719,DB_FILM!$A:$A,0))</f>
        <v>A young F.B.I. cadet must receive the help of an incarcerated and manipulative cannibal killer to help catch another serial killer, a madman who skins his victims.</v>
      </c>
      <c r="M5719" s="5" t="str">
        <f>INDEX(DB_FILM!H:H,MATCH($F5719,DB_FILM!$A:$A,0))</f>
        <v xml:space="preserve">Jonathan Demme </v>
      </c>
      <c r="N5719" s="5" t="str">
        <f>INDEX(DB_FILM!I:I,MATCH($F5719,DB_FILM!$A:$A,0))</f>
        <v>Jodie Foster, Anthony Hopkins, Lawrence A. Bonney, Kasi Lemmons</v>
      </c>
      <c r="O5719" s="7">
        <f>INDEX(DB_FILM!J:J,MATCH($F5719,DB_FILM!$A:$A,0))</f>
        <v>1064983</v>
      </c>
      <c r="P5719" s="7">
        <f>INDEX(DB_FILM!K:K,MATCH($F5719,DB_FILM!$A:$A,0))</f>
        <v>130740000.00000001</v>
      </c>
      <c r="Q5719" s="5" t="s">
        <v>476</v>
      </c>
      <c r="R5719">
        <v>13.99</v>
      </c>
      <c r="S5719">
        <v>16</v>
      </c>
      <c r="T5719">
        <v>2</v>
      </c>
      <c r="U5719">
        <v>2286</v>
      </c>
      <c r="V5719">
        <v>1</v>
      </c>
      <c r="W5719" t="str">
        <f t="shared" si="178"/>
        <v>B</v>
      </c>
      <c r="X5719" t="s">
        <v>516</v>
      </c>
      <c r="Y5719">
        <v>0</v>
      </c>
      <c r="Z5719">
        <v>6.99</v>
      </c>
      <c r="AA5719" s="6">
        <f t="shared" si="179"/>
        <v>7</v>
      </c>
    </row>
    <row r="5720" spans="1:27" x14ac:dyDescent="0.3">
      <c r="A5720" s="5">
        <v>43027</v>
      </c>
      <c r="B5720" s="5" t="s">
        <v>408</v>
      </c>
      <c r="C5720" s="5" t="s">
        <v>450</v>
      </c>
      <c r="D5720" s="5" t="s">
        <v>336</v>
      </c>
      <c r="E5720" t="s">
        <v>272</v>
      </c>
      <c r="F5720" s="5" t="s">
        <v>13</v>
      </c>
      <c r="G5720" s="5" t="str">
        <f>INDEX(DB_FILM!B:B,MATCH($F5720,DB_FILM!$A:$A,0))</f>
        <v>1966</v>
      </c>
      <c r="H5720" s="5" t="str">
        <f>INDEX(DB_FILM!C:C,MATCH($F5720,DB_FILM!$A:$A,0))</f>
        <v xml:space="preserve">VM14 </v>
      </c>
      <c r="I5720" s="9">
        <f>INDEX(DB_FILM!D:D,MATCH($F5720,DB_FILM!$A:$A,0))</f>
        <v>161</v>
      </c>
      <c r="J5720" s="5" t="str">
        <f>INDEX(DB_FILM!E:E,MATCH($F5720,DB_FILM!$A:$A,0))</f>
        <v>Western</v>
      </c>
      <c r="K5720" s="6">
        <f>INDEX(DB_FILM!F:F,MATCH($F5720,DB_FILM!$A:$A,0))</f>
        <v>8.9</v>
      </c>
      <c r="L5720" s="5" t="str">
        <f>INDEX(DB_FILM!G:G,MATCH($F5720,DB_FILM!$A:$A,0))</f>
        <v>A bounty hunting scam joins two men in an uneasy alliance against a third in a race to find a fortune in gold buried in a remote cemetery.</v>
      </c>
      <c r="M5720" s="5" t="str">
        <f>INDEX(DB_FILM!H:H,MATCH($F5720,DB_FILM!$A:$A,0))</f>
        <v xml:space="preserve">Sergio Leone </v>
      </c>
      <c r="N5720" s="5" t="str">
        <f>INDEX(DB_FILM!I:I,MATCH($F5720,DB_FILM!$A:$A,0))</f>
        <v>Clint Eastwood, Eli Wallach, Lee Van Cleef, Aldo Giuffrè</v>
      </c>
      <c r="O5720" s="7">
        <f>INDEX(DB_FILM!J:J,MATCH($F5720,DB_FILM!$A:$A,0))</f>
        <v>589413</v>
      </c>
      <c r="P5720" s="7">
        <f>INDEX(DB_FILM!K:K,MATCH($F5720,DB_FILM!$A:$A,0))</f>
        <v>6100000</v>
      </c>
      <c r="Q5720" s="5" t="s">
        <v>475</v>
      </c>
      <c r="R5720">
        <v>3.99</v>
      </c>
      <c r="S5720">
        <v>49</v>
      </c>
      <c r="T5720">
        <v>3</v>
      </c>
      <c r="U5720">
        <v>2287</v>
      </c>
      <c r="V5720">
        <v>2</v>
      </c>
      <c r="W5720" t="str">
        <f t="shared" si="178"/>
        <v>C</v>
      </c>
      <c r="X5720" t="s">
        <v>490</v>
      </c>
      <c r="Y5720">
        <v>0</v>
      </c>
      <c r="Z5720">
        <v>2.99</v>
      </c>
      <c r="AA5720" s="6">
        <f t="shared" si="179"/>
        <v>1</v>
      </c>
    </row>
    <row r="5721" spans="1:27" x14ac:dyDescent="0.3">
      <c r="A5721" s="5">
        <v>43027</v>
      </c>
      <c r="B5721" t="s">
        <v>408</v>
      </c>
      <c r="C5721" t="s">
        <v>450</v>
      </c>
      <c r="D5721" t="s">
        <v>336</v>
      </c>
      <c r="E5721" t="s">
        <v>272</v>
      </c>
      <c r="F5721" t="s">
        <v>69</v>
      </c>
      <c r="G5721" s="5" t="str">
        <f>INDEX(DB_FILM!B:B,MATCH($F5721,DB_FILM!$A:$A,0))</f>
        <v>1994</v>
      </c>
      <c r="H5721" s="5" t="str">
        <f>INDEX(DB_FILM!C:C,MATCH($F5721,DB_FILM!$A:$A,0))</f>
        <v xml:space="preserve">T </v>
      </c>
      <c r="I5721" s="9">
        <f>INDEX(DB_FILM!D:D,MATCH($F5721,DB_FILM!$A:$A,0))</f>
        <v>88</v>
      </c>
      <c r="J5721" s="5" t="str">
        <f>INDEX(DB_FILM!E:E,MATCH($F5721,DB_FILM!$A:$A,0))</f>
        <v>Animation, Adventure, Drama</v>
      </c>
      <c r="K5721" s="6">
        <f>INDEX(DB_FILM!F:F,MATCH($F5721,DB_FILM!$A:$A,0))</f>
        <v>8.5</v>
      </c>
      <c r="L5721" s="5" t="str">
        <f>INDEX(DB_FILM!G:G,MATCH($F5721,DB_FILM!$A:$A,0))</f>
        <v>A Lion cub crown prince is tricked by a treacherous uncle into thinking he caused his father's death and flees into exile in despair, only to learn in adulthood his identity and his responsibilities.</v>
      </c>
      <c r="M5721" s="5" t="str">
        <f>INDEX(DB_FILM!H:H,MATCH($F5721,DB_FILM!$A:$A,0))</f>
        <v xml:space="preserve">Roger Allers, Rob Minkoff </v>
      </c>
      <c r="N5721" s="5" t="str">
        <f>INDEX(DB_FILM!I:I,MATCH($F5721,DB_FILM!$A:$A,0))</f>
        <v>Matthew Broderick, Jeremy Irons, James Earl Jones, Whoopi Goldberg</v>
      </c>
      <c r="O5721" s="7">
        <f>INDEX(DB_FILM!J:J,MATCH($F5721,DB_FILM!$A:$A,0))</f>
        <v>781936</v>
      </c>
      <c r="P5721" s="7">
        <f>INDEX(DB_FILM!K:K,MATCH($F5721,DB_FILM!$A:$A,0))</f>
        <v>312900000</v>
      </c>
      <c r="Q5721" t="s">
        <v>474</v>
      </c>
      <c r="R5721">
        <v>3.99</v>
      </c>
      <c r="S5721">
        <v>30</v>
      </c>
      <c r="T5721">
        <v>1</v>
      </c>
      <c r="U5721">
        <v>2287</v>
      </c>
      <c r="V5721">
        <v>1</v>
      </c>
      <c r="W5721" t="str">
        <f t="shared" si="178"/>
        <v>A</v>
      </c>
      <c r="X5721" t="s">
        <v>555</v>
      </c>
      <c r="Y5721">
        <v>5</v>
      </c>
      <c r="Z5721">
        <v>2.0699999999999998</v>
      </c>
      <c r="AA5721" s="6">
        <f t="shared" si="179"/>
        <v>1.9200000000000004</v>
      </c>
    </row>
    <row r="5722" spans="1:27" x14ac:dyDescent="0.3">
      <c r="A5722" s="5">
        <v>43027</v>
      </c>
      <c r="B5722" s="5" t="s">
        <v>408</v>
      </c>
      <c r="C5722" s="5" t="s">
        <v>450</v>
      </c>
      <c r="D5722" s="5" t="s">
        <v>336</v>
      </c>
      <c r="E5722" t="s">
        <v>272</v>
      </c>
      <c r="F5722" s="5" t="s">
        <v>73</v>
      </c>
      <c r="G5722" s="5" t="str">
        <f>INDEX(DB_FILM!B:B,MATCH($F5722,DB_FILM!$A:$A,0))</f>
        <v>2006</v>
      </c>
      <c r="H5722" s="5" t="str">
        <f>INDEX(DB_FILM!C:C,MATCH($F5722,DB_FILM!$A:$A,0))</f>
        <v xml:space="preserve">T </v>
      </c>
      <c r="I5722" s="9">
        <f>INDEX(DB_FILM!D:D,MATCH($F5722,DB_FILM!$A:$A,0))</f>
        <v>130</v>
      </c>
      <c r="J5722" s="5" t="str">
        <f>INDEX(DB_FILM!E:E,MATCH($F5722,DB_FILM!$A:$A,0))</f>
        <v>Drama, Mystery, Sci-Fi</v>
      </c>
      <c r="K5722" s="6">
        <f>INDEX(DB_FILM!F:F,MATCH($F5722,DB_FILM!$A:$A,0))</f>
        <v>8.5</v>
      </c>
      <c r="L5722" s="5" t="str">
        <f>INDEX(DB_FILM!G:G,MATCH($F5722,DB_FILM!$A:$A,0))</f>
        <v>After a tragic accident, two stage magicians engage in a battle to create the ultimate illusion while sacrificing everything they have to outwit each other.</v>
      </c>
      <c r="M5722" s="5" t="str">
        <f>INDEX(DB_FILM!H:H,MATCH($F5722,DB_FILM!$A:$A,0))</f>
        <v xml:space="preserve">Christopher Nolan </v>
      </c>
      <c r="N5722" s="5" t="str">
        <f>INDEX(DB_FILM!I:I,MATCH($F5722,DB_FILM!$A:$A,0))</f>
        <v>Christian Bale, Hugh Jackman, Scarlett Johansson, Michael Caine</v>
      </c>
      <c r="O5722" s="7">
        <f>INDEX(DB_FILM!J:J,MATCH($F5722,DB_FILM!$A:$A,0))</f>
        <v>1010590</v>
      </c>
      <c r="P5722" s="7">
        <f>INDEX(DB_FILM!K:K,MATCH($F5722,DB_FILM!$A:$A,0))</f>
        <v>53090000</v>
      </c>
      <c r="Q5722" s="5" t="s">
        <v>474</v>
      </c>
      <c r="R5722">
        <v>3.99</v>
      </c>
      <c r="S5722">
        <v>32</v>
      </c>
      <c r="T5722">
        <v>1</v>
      </c>
      <c r="U5722">
        <v>2287</v>
      </c>
      <c r="V5722">
        <v>3</v>
      </c>
      <c r="W5722" t="str">
        <f t="shared" si="178"/>
        <v>A</v>
      </c>
      <c r="X5722" t="s">
        <v>486</v>
      </c>
      <c r="Y5722">
        <v>0</v>
      </c>
      <c r="Z5722">
        <v>2.0699999999999998</v>
      </c>
      <c r="AA5722" s="6">
        <f t="shared" si="179"/>
        <v>1.9200000000000004</v>
      </c>
    </row>
    <row r="5723" spans="1:27" x14ac:dyDescent="0.3">
      <c r="A5723" s="5">
        <v>43027</v>
      </c>
      <c r="B5723" s="5" t="s">
        <v>404</v>
      </c>
      <c r="C5723" s="5" t="s">
        <v>432</v>
      </c>
      <c r="D5723" s="5" t="s">
        <v>378</v>
      </c>
      <c r="E5723" t="s">
        <v>268</v>
      </c>
      <c r="F5723" s="5" t="s">
        <v>77</v>
      </c>
      <c r="G5723" s="5" t="str">
        <f>INDEX(DB_FILM!B:B,MATCH($F5723,DB_FILM!$A:$A,0))</f>
        <v>1981</v>
      </c>
      <c r="H5723" s="5" t="str">
        <f>INDEX(DB_FILM!C:C,MATCH($F5723,DB_FILM!$A:$A,0))</f>
        <v xml:space="preserve">T </v>
      </c>
      <c r="I5723" s="9">
        <f>INDEX(DB_FILM!D:D,MATCH($F5723,DB_FILM!$A:$A,0))</f>
        <v>115</v>
      </c>
      <c r="J5723" s="5" t="str">
        <f>INDEX(DB_FILM!E:E,MATCH($F5723,DB_FILM!$A:$A,0))</f>
        <v>Action, Adventure</v>
      </c>
      <c r="K5723" s="6">
        <f>INDEX(DB_FILM!F:F,MATCH($F5723,DB_FILM!$A:$A,0))</f>
        <v>8.5</v>
      </c>
      <c r="L5723" s="5" t="str">
        <f>INDEX(DB_FILM!G:G,MATCH($F5723,DB_FILM!$A:$A,0))</f>
        <v>In 1936, archaeologist and adventurer Indiana Jones is hired by the U.S. government to find the Ark of the Covenant before Adolf Hitler's Nazis can obtain its awesome powers.</v>
      </c>
      <c r="M5723" s="5" t="str">
        <f>INDEX(DB_FILM!H:H,MATCH($F5723,DB_FILM!$A:$A,0))</f>
        <v xml:space="preserve">Steven Spielberg </v>
      </c>
      <c r="N5723" s="5" t="str">
        <f>INDEX(DB_FILM!I:I,MATCH($F5723,DB_FILM!$A:$A,0))</f>
        <v>Harrison Ford, Karen Allen, Paul Freeman, John Rhys-Davies</v>
      </c>
      <c r="O5723" s="7">
        <f>INDEX(DB_FILM!J:J,MATCH($F5723,DB_FILM!$A:$A,0))</f>
        <v>770612</v>
      </c>
      <c r="P5723" s="7">
        <f>INDEX(DB_FILM!K:K,MATCH($F5723,DB_FILM!$A:$A,0))</f>
        <v>248160000</v>
      </c>
      <c r="Q5723" s="5" t="s">
        <v>475</v>
      </c>
      <c r="R5723">
        <v>3.99</v>
      </c>
      <c r="S5723">
        <v>35</v>
      </c>
      <c r="T5723">
        <v>3</v>
      </c>
      <c r="U5723">
        <v>2288</v>
      </c>
      <c r="V5723">
        <v>1</v>
      </c>
      <c r="W5723" t="str">
        <f t="shared" si="178"/>
        <v>C</v>
      </c>
      <c r="X5723" t="s">
        <v>561</v>
      </c>
      <c r="Y5723">
        <v>0</v>
      </c>
      <c r="Z5723">
        <v>2.91</v>
      </c>
      <c r="AA5723" s="6">
        <f t="shared" si="179"/>
        <v>1.08</v>
      </c>
    </row>
    <row r="5724" spans="1:27" x14ac:dyDescent="0.3">
      <c r="A5724" s="5">
        <v>43027</v>
      </c>
      <c r="B5724" t="s">
        <v>404</v>
      </c>
      <c r="C5724" t="s">
        <v>432</v>
      </c>
      <c r="D5724" t="s">
        <v>378</v>
      </c>
      <c r="E5724" t="s">
        <v>268</v>
      </c>
      <c r="F5724" t="s">
        <v>89</v>
      </c>
      <c r="G5724" s="5" t="str">
        <f>INDEX(DB_FILM!B:B,MATCH($F5724,DB_FILM!$A:$A,0))</f>
        <v>2000</v>
      </c>
      <c r="H5724" s="5" t="str">
        <f>INDEX(DB_FILM!C:C,MATCH($F5724,DB_FILM!$A:$A,0))</f>
        <v xml:space="preserve">T </v>
      </c>
      <c r="I5724" s="9">
        <f>INDEX(DB_FILM!D:D,MATCH($F5724,DB_FILM!$A:$A,0))</f>
        <v>113</v>
      </c>
      <c r="J5724" s="5" t="str">
        <f>INDEX(DB_FILM!E:E,MATCH($F5724,DB_FILM!$A:$A,0))</f>
        <v>Mystery, Thriller</v>
      </c>
      <c r="K5724" s="6">
        <f>INDEX(DB_FILM!F:F,MATCH($F5724,DB_FILM!$A:$A,0))</f>
        <v>8.5</v>
      </c>
      <c r="L5724" s="5" t="str">
        <f>INDEX(DB_FILM!G:G,MATCH($F5724,DB_FILM!$A:$A,0))</f>
        <v>A man with short-term memory loss attempts to track down his wife's murderer.</v>
      </c>
      <c r="M5724" s="5" t="str">
        <f>INDEX(DB_FILM!H:H,MATCH($F5724,DB_FILM!$A:$A,0))</f>
        <v xml:space="preserve">Christopher Nolan </v>
      </c>
      <c r="N5724" s="5" t="str">
        <f>INDEX(DB_FILM!I:I,MATCH($F5724,DB_FILM!$A:$A,0))</f>
        <v>Guy Pearce, Carrie-Anne Moss, Joe Pantoliano, Mark Boone Junior</v>
      </c>
      <c r="O5724" s="7">
        <f>INDEX(DB_FILM!J:J,MATCH($F5724,DB_FILM!$A:$A,0))</f>
        <v>986815</v>
      </c>
      <c r="P5724" s="7">
        <f>INDEX(DB_FILM!K:K,MATCH($F5724,DB_FILM!$A:$A,0))</f>
        <v>25540000</v>
      </c>
      <c r="Q5724" t="s">
        <v>474</v>
      </c>
      <c r="R5724">
        <v>7.99</v>
      </c>
      <c r="S5724">
        <v>41</v>
      </c>
      <c r="T5724">
        <v>1</v>
      </c>
      <c r="U5724">
        <v>2288</v>
      </c>
      <c r="V5724">
        <v>3</v>
      </c>
      <c r="W5724" t="str">
        <f t="shared" si="178"/>
        <v>A</v>
      </c>
      <c r="X5724" t="s">
        <v>485</v>
      </c>
      <c r="Y5724">
        <v>5</v>
      </c>
      <c r="Z5724">
        <v>5.35</v>
      </c>
      <c r="AA5724" s="6">
        <f t="shared" si="179"/>
        <v>2.6400000000000006</v>
      </c>
    </row>
    <row r="5725" spans="1:27" x14ac:dyDescent="0.3">
      <c r="A5725" s="5">
        <v>43028</v>
      </c>
      <c r="B5725" t="s">
        <v>412</v>
      </c>
      <c r="C5725" t="s">
        <v>430</v>
      </c>
      <c r="D5725" t="s">
        <v>346</v>
      </c>
      <c r="E5725" t="s">
        <v>282</v>
      </c>
      <c r="F5725" t="s">
        <v>11</v>
      </c>
      <c r="G5725" s="5" t="str">
        <f>INDEX(DB_FILM!B:B,MATCH($F5725,DB_FILM!$A:$A,0))</f>
        <v>1993</v>
      </c>
      <c r="H5725" s="5" t="str">
        <f>INDEX(DB_FILM!C:C,MATCH($F5725,DB_FILM!$A:$A,0))</f>
        <v xml:space="preserve">T </v>
      </c>
      <c r="I5725" s="9">
        <f>INDEX(DB_FILM!D:D,MATCH($F5725,DB_FILM!$A:$A,0))</f>
        <v>195</v>
      </c>
      <c r="J5725" s="5" t="str">
        <f>INDEX(DB_FILM!E:E,MATCH($F5725,DB_FILM!$A:$A,0))</f>
        <v>Biography, Drama, History</v>
      </c>
      <c r="K5725" s="6">
        <f>INDEX(DB_FILM!F:F,MATCH($F5725,DB_FILM!$A:$A,0))</f>
        <v>8.9</v>
      </c>
      <c r="L5725" s="5" t="str">
        <f>INDEX(DB_FILM!G:G,MATCH($F5725,DB_FILM!$A:$A,0))</f>
        <v>In German-occupied Poland during World War II, Oskar Schindler gradually becomes concerned for his Jewish workforce after witnessing their persecution by the Nazi Germans.</v>
      </c>
      <c r="M5725" s="5" t="str">
        <f>INDEX(DB_FILM!H:H,MATCH($F5725,DB_FILM!$A:$A,0))</f>
        <v xml:space="preserve">Steven Spielberg </v>
      </c>
      <c r="N5725" s="5" t="str">
        <f>INDEX(DB_FILM!I:I,MATCH($F5725,DB_FILM!$A:$A,0))</f>
        <v>Liam Neeson, Ralph Fiennes, Ben Kingsley, Caroline Goodall</v>
      </c>
      <c r="O5725" s="7">
        <f>INDEX(DB_FILM!J:J,MATCH($F5725,DB_FILM!$A:$A,0))</f>
        <v>1025474</v>
      </c>
      <c r="P5725" s="7">
        <f>INDEX(DB_FILM!K:K,MATCH($F5725,DB_FILM!$A:$A,0))</f>
        <v>96070000</v>
      </c>
      <c r="Q5725" t="s">
        <v>475</v>
      </c>
      <c r="R5725">
        <v>7.99</v>
      </c>
      <c r="S5725">
        <v>48</v>
      </c>
      <c r="T5725">
        <v>3</v>
      </c>
      <c r="U5725">
        <v>2289</v>
      </c>
      <c r="V5725">
        <v>1</v>
      </c>
      <c r="W5725" t="str">
        <f t="shared" si="178"/>
        <v>C</v>
      </c>
      <c r="X5725" t="s">
        <v>603</v>
      </c>
      <c r="Y5725">
        <v>0</v>
      </c>
      <c r="Z5725">
        <v>6.55</v>
      </c>
      <c r="AA5725" s="6">
        <f t="shared" si="179"/>
        <v>1.4400000000000004</v>
      </c>
    </row>
    <row r="5726" spans="1:27" x14ac:dyDescent="0.3">
      <c r="A5726" s="5">
        <v>43028</v>
      </c>
      <c r="B5726" s="5" t="s">
        <v>412</v>
      </c>
      <c r="C5726" s="5" t="s">
        <v>430</v>
      </c>
      <c r="D5726" s="5" t="s">
        <v>346</v>
      </c>
      <c r="E5726" t="s">
        <v>282</v>
      </c>
      <c r="F5726" s="5" t="s">
        <v>93</v>
      </c>
      <c r="G5726" s="5" t="str">
        <f>INDEX(DB_FILM!B:B,MATCH($F5726,DB_FILM!$A:$A,0))</f>
        <v>2016</v>
      </c>
      <c r="H5726" s="5" t="str">
        <f>INDEX(DB_FILM!C:C,MATCH($F5726,DB_FILM!$A:$A,0))</f>
        <v>N/A</v>
      </c>
      <c r="I5726" s="9">
        <f>INDEX(DB_FILM!D:D,MATCH($F5726,DB_FILM!$A:$A,0))</f>
        <v>161</v>
      </c>
      <c r="J5726" s="5" t="str">
        <f>INDEX(DB_FILM!E:E,MATCH($F5726,DB_FILM!$A:$A,0))</f>
        <v>Action, Biography, Drama</v>
      </c>
      <c r="K5726" s="6">
        <f>INDEX(DB_FILM!F:F,MATCH($F5726,DB_FILM!$A:$A,0))</f>
        <v>8.5</v>
      </c>
      <c r="L5726" s="5" t="str">
        <f>INDEX(DB_FILM!G:G,MATCH($F5726,DB_FILM!$A:$A,0))</f>
        <v>Former wrestler Mahavir Singh Phogat and his two wrestler daughters struggle towards glory at the Commonwealth Games in the face of societal oppression.</v>
      </c>
      <c r="M5726" s="5" t="str">
        <f>INDEX(DB_FILM!H:H,MATCH($F5726,DB_FILM!$A:$A,0))</f>
        <v xml:space="preserve">Nitesh Tiwari </v>
      </c>
      <c r="N5726" s="5" t="str">
        <f>INDEX(DB_FILM!I:I,MATCH($F5726,DB_FILM!$A:$A,0))</f>
        <v>Aamir Khan, Sakshi Tanwar, Fatima Sana Shaikh, Sanya Malhotra</v>
      </c>
      <c r="O5726" s="7">
        <f>INDEX(DB_FILM!J:J,MATCH($F5726,DB_FILM!$A:$A,0))</f>
        <v>102802</v>
      </c>
      <c r="P5726" s="7">
        <f>INDEX(DB_FILM!K:K,MATCH($F5726,DB_FILM!$A:$A,0))</f>
        <v>12390000</v>
      </c>
      <c r="Q5726" s="5" t="s">
        <v>474</v>
      </c>
      <c r="R5726">
        <v>9.99</v>
      </c>
      <c r="S5726">
        <v>43</v>
      </c>
      <c r="T5726">
        <v>1</v>
      </c>
      <c r="U5726">
        <v>2289</v>
      </c>
      <c r="V5726">
        <v>3</v>
      </c>
      <c r="W5726" t="str">
        <f t="shared" si="178"/>
        <v>A</v>
      </c>
      <c r="X5726" t="s">
        <v>574</v>
      </c>
      <c r="Y5726">
        <v>0</v>
      </c>
      <c r="Z5726">
        <v>6.39</v>
      </c>
      <c r="AA5726" s="6">
        <f t="shared" si="179"/>
        <v>3.6000000000000005</v>
      </c>
    </row>
    <row r="5727" spans="1:27" x14ac:dyDescent="0.3">
      <c r="A5727" s="5">
        <v>43029</v>
      </c>
      <c r="B5727" t="s">
        <v>414</v>
      </c>
      <c r="C5727" t="s">
        <v>438</v>
      </c>
      <c r="D5727" t="s">
        <v>309</v>
      </c>
      <c r="E5727" t="s">
        <v>290</v>
      </c>
      <c r="F5727" t="s">
        <v>53</v>
      </c>
      <c r="G5727" s="5" t="str">
        <f>INDEX(DB_FILM!B:B,MATCH($F5727,DB_FILM!$A:$A,0))</f>
        <v>2001</v>
      </c>
      <c r="H5727" s="5" t="str">
        <f>INDEX(DB_FILM!C:C,MATCH($F5727,DB_FILM!$A:$A,0))</f>
        <v xml:space="preserve">T </v>
      </c>
      <c r="I5727" s="9">
        <f>INDEX(DB_FILM!D:D,MATCH($F5727,DB_FILM!$A:$A,0))</f>
        <v>125</v>
      </c>
      <c r="J5727" s="5" t="str">
        <f>INDEX(DB_FILM!E:E,MATCH($F5727,DB_FILM!$A:$A,0))</f>
        <v>Animation, Adventure, Family</v>
      </c>
      <c r="K5727" s="6">
        <f>INDEX(DB_FILM!F:F,MATCH($F5727,DB_FILM!$A:$A,0))</f>
        <v>8.6</v>
      </c>
      <c r="L5727" s="5" t="str">
        <f>INDEX(DB_FILM!G:G,MATCH($F5727,DB_FILM!$A:$A,0))</f>
        <v>During her family's move to the suburbs, a sullen 10-year-old girl wanders into a world ruled by gods, witches, and spirits, and where humans are changed into beasts.</v>
      </c>
      <c r="M5727" s="5" t="str">
        <f>INDEX(DB_FILM!H:H,MATCH($F5727,DB_FILM!$A:$A,0))</f>
        <v xml:space="preserve">Hayao Miyazaki, Kirk Wise </v>
      </c>
      <c r="N5727" s="5" t="str">
        <f>INDEX(DB_FILM!I:I,MATCH($F5727,DB_FILM!$A:$A,0))</f>
        <v>Daveigh Chase, Suzanne Pleshette, Miyu Irino, Rumi Hiiragi</v>
      </c>
      <c r="O5727" s="7">
        <f>INDEX(DB_FILM!J:J,MATCH($F5727,DB_FILM!$A:$A,0))</f>
        <v>521082</v>
      </c>
      <c r="P5727" s="7">
        <f>INDEX(DB_FILM!K:K,MATCH($F5727,DB_FILM!$A:$A,0))</f>
        <v>10060000</v>
      </c>
      <c r="Q5727" t="s">
        <v>475</v>
      </c>
      <c r="R5727">
        <v>3.99</v>
      </c>
      <c r="S5727">
        <v>21</v>
      </c>
      <c r="T5727">
        <v>3</v>
      </c>
      <c r="U5727">
        <v>2290</v>
      </c>
      <c r="V5727">
        <v>2</v>
      </c>
      <c r="W5727" t="str">
        <f t="shared" si="178"/>
        <v>C</v>
      </c>
      <c r="X5727" t="s">
        <v>489</v>
      </c>
      <c r="Y5727">
        <v>0</v>
      </c>
      <c r="Z5727">
        <v>2.91</v>
      </c>
      <c r="AA5727" s="6">
        <f t="shared" si="179"/>
        <v>1.08</v>
      </c>
    </row>
    <row r="5728" spans="1:27" x14ac:dyDescent="0.3">
      <c r="A5728" s="5">
        <v>43029</v>
      </c>
      <c r="B5728" s="5" t="s">
        <v>414</v>
      </c>
      <c r="C5728" s="5" t="s">
        <v>438</v>
      </c>
      <c r="D5728" s="5" t="s">
        <v>309</v>
      </c>
      <c r="E5728" t="s">
        <v>290</v>
      </c>
      <c r="F5728" s="5" t="s">
        <v>73</v>
      </c>
      <c r="G5728" s="5" t="str">
        <f>INDEX(DB_FILM!B:B,MATCH($F5728,DB_FILM!$A:$A,0))</f>
        <v>2006</v>
      </c>
      <c r="H5728" s="5" t="str">
        <f>INDEX(DB_FILM!C:C,MATCH($F5728,DB_FILM!$A:$A,0))</f>
        <v xml:space="preserve">T </v>
      </c>
      <c r="I5728" s="9">
        <f>INDEX(DB_FILM!D:D,MATCH($F5728,DB_FILM!$A:$A,0))</f>
        <v>130</v>
      </c>
      <c r="J5728" s="5" t="str">
        <f>INDEX(DB_FILM!E:E,MATCH($F5728,DB_FILM!$A:$A,0))</f>
        <v>Drama, Mystery, Sci-Fi</v>
      </c>
      <c r="K5728" s="6">
        <f>INDEX(DB_FILM!F:F,MATCH($F5728,DB_FILM!$A:$A,0))</f>
        <v>8.5</v>
      </c>
      <c r="L5728" s="5" t="str">
        <f>INDEX(DB_FILM!G:G,MATCH($F5728,DB_FILM!$A:$A,0))</f>
        <v>After a tragic accident, two stage magicians engage in a battle to create the ultimate illusion while sacrificing everything they have to outwit each other.</v>
      </c>
      <c r="M5728" s="5" t="str">
        <f>INDEX(DB_FILM!H:H,MATCH($F5728,DB_FILM!$A:$A,0))</f>
        <v xml:space="preserve">Christopher Nolan </v>
      </c>
      <c r="N5728" s="5" t="str">
        <f>INDEX(DB_FILM!I:I,MATCH($F5728,DB_FILM!$A:$A,0))</f>
        <v>Christian Bale, Hugh Jackman, Scarlett Johansson, Michael Caine</v>
      </c>
      <c r="O5728" s="7">
        <f>INDEX(DB_FILM!J:J,MATCH($F5728,DB_FILM!$A:$A,0))</f>
        <v>1010590</v>
      </c>
      <c r="P5728" s="7">
        <f>INDEX(DB_FILM!K:K,MATCH($F5728,DB_FILM!$A:$A,0))</f>
        <v>53090000</v>
      </c>
      <c r="Q5728" s="5" t="s">
        <v>476</v>
      </c>
      <c r="R5728">
        <v>9.99</v>
      </c>
      <c r="S5728">
        <v>32</v>
      </c>
      <c r="T5728">
        <v>2</v>
      </c>
      <c r="U5728">
        <v>2290</v>
      </c>
      <c r="V5728">
        <v>2</v>
      </c>
      <c r="W5728" t="str">
        <f t="shared" si="178"/>
        <v>B</v>
      </c>
      <c r="X5728" t="s">
        <v>512</v>
      </c>
      <c r="Y5728">
        <v>0</v>
      </c>
      <c r="Z5728">
        <v>5.69</v>
      </c>
      <c r="AA5728" s="6">
        <f t="shared" si="179"/>
        <v>4.3</v>
      </c>
    </row>
    <row r="5729" spans="1:27" x14ac:dyDescent="0.3">
      <c r="A5729" s="5">
        <v>43029</v>
      </c>
      <c r="B5729" s="5" t="s">
        <v>415</v>
      </c>
      <c r="C5729" s="5" t="s">
        <v>439</v>
      </c>
      <c r="D5729" s="5" t="s">
        <v>285</v>
      </c>
      <c r="E5729" t="s">
        <v>284</v>
      </c>
      <c r="F5729" s="5" t="s">
        <v>21</v>
      </c>
      <c r="G5729" s="5" t="str">
        <f>INDEX(DB_FILM!B:B,MATCH($F5729,DB_FILM!$A:$A,0))</f>
        <v>1999</v>
      </c>
      <c r="H5729" s="5" t="str">
        <f>INDEX(DB_FILM!C:C,MATCH($F5729,DB_FILM!$A:$A,0))</f>
        <v xml:space="preserve">VM18 </v>
      </c>
      <c r="I5729" s="9">
        <f>INDEX(DB_FILM!D:D,MATCH($F5729,DB_FILM!$A:$A,0))</f>
        <v>139</v>
      </c>
      <c r="J5729" s="5" t="str">
        <f>INDEX(DB_FILM!E:E,MATCH($F5729,DB_FILM!$A:$A,0))</f>
        <v>Drama</v>
      </c>
      <c r="K5729" s="6">
        <f>INDEX(DB_FILM!F:F,MATCH($F5729,DB_FILM!$A:$A,0))</f>
        <v>8.8000000000000007</v>
      </c>
      <c r="L5729" s="5" t="str">
        <f>INDEX(DB_FILM!G:G,MATCH($F5729,DB_FILM!$A:$A,0))</f>
        <v>An insomniac office worker and a devil-may-care soapmaker form an underground fight club that evolves into something much, much more.</v>
      </c>
      <c r="M5729" s="5" t="str">
        <f>INDEX(DB_FILM!H:H,MATCH($F5729,DB_FILM!$A:$A,0))</f>
        <v xml:space="preserve">David Fincher </v>
      </c>
      <c r="N5729" s="5" t="str">
        <f>INDEX(DB_FILM!I:I,MATCH($F5729,DB_FILM!$A:$A,0))</f>
        <v>Brad Pitt, Edward Norton, Meat Loaf, Zach Grenier</v>
      </c>
      <c r="O5729" s="7">
        <f>INDEX(DB_FILM!J:J,MATCH($F5729,DB_FILM!$A:$A,0))</f>
        <v>1591794</v>
      </c>
      <c r="P5729" s="7">
        <f>INDEX(DB_FILM!K:K,MATCH($F5729,DB_FILM!$A:$A,0))</f>
        <v>37030000</v>
      </c>
      <c r="Q5729" s="5" t="s">
        <v>475</v>
      </c>
      <c r="R5729">
        <v>7.99</v>
      </c>
      <c r="S5729">
        <v>4</v>
      </c>
      <c r="T5729">
        <v>3</v>
      </c>
      <c r="U5729">
        <v>2291</v>
      </c>
      <c r="V5729">
        <v>1</v>
      </c>
      <c r="W5729" t="str">
        <f t="shared" si="178"/>
        <v>C</v>
      </c>
      <c r="X5729" t="s">
        <v>627</v>
      </c>
      <c r="Y5729">
        <v>0</v>
      </c>
      <c r="Z5729">
        <v>6.23</v>
      </c>
      <c r="AA5729" s="6">
        <f t="shared" si="179"/>
        <v>1.7599999999999998</v>
      </c>
    </row>
    <row r="5730" spans="1:27" x14ac:dyDescent="0.3">
      <c r="A5730" s="5">
        <v>43029</v>
      </c>
      <c r="B5730" t="s">
        <v>415</v>
      </c>
      <c r="C5730" t="s">
        <v>439</v>
      </c>
      <c r="D5730" t="s">
        <v>285</v>
      </c>
      <c r="E5730" t="s">
        <v>284</v>
      </c>
      <c r="F5730" t="s">
        <v>49</v>
      </c>
      <c r="G5730" s="5" t="str">
        <f>INDEX(DB_FILM!B:B,MATCH($F5730,DB_FILM!$A:$A,0))</f>
        <v>1995</v>
      </c>
      <c r="H5730" s="5" t="str">
        <f>INDEX(DB_FILM!C:C,MATCH($F5730,DB_FILM!$A:$A,0))</f>
        <v xml:space="preserve">T </v>
      </c>
      <c r="I5730" s="9">
        <f>INDEX(DB_FILM!D:D,MATCH($F5730,DB_FILM!$A:$A,0))</f>
        <v>106</v>
      </c>
      <c r="J5730" s="5" t="str">
        <f>INDEX(DB_FILM!E:E,MATCH($F5730,DB_FILM!$A:$A,0))</f>
        <v>Crime, Mystery, Thriller</v>
      </c>
      <c r="K5730" s="6">
        <f>INDEX(DB_FILM!F:F,MATCH($F5730,DB_FILM!$A:$A,0))</f>
        <v>8.6</v>
      </c>
      <c r="L5730" s="5" t="str">
        <f>INDEX(DB_FILM!G:G,MATCH($F5730,DB_FILM!$A:$A,0))</f>
        <v>A sole survivor tells of the twisty events leading up to a horrific gun battle on a boat, which began when five criminals met at a seemingly random police lineup.</v>
      </c>
      <c r="M5730" s="5" t="str">
        <f>INDEX(DB_FILM!H:H,MATCH($F5730,DB_FILM!$A:$A,0))</f>
        <v xml:space="preserve">Bryan Singer </v>
      </c>
      <c r="N5730" s="5" t="str">
        <f>INDEX(DB_FILM!I:I,MATCH($F5730,DB_FILM!$A:$A,0))</f>
        <v>Kevin Spacey, Gabriel Byrne, Chazz Palminteri, Stephen Baldwin</v>
      </c>
      <c r="O5730" s="7">
        <f>INDEX(DB_FILM!J:J,MATCH($F5730,DB_FILM!$A:$A,0))</f>
        <v>863953</v>
      </c>
      <c r="P5730" s="7">
        <f>INDEX(DB_FILM!K:K,MATCH($F5730,DB_FILM!$A:$A,0))</f>
        <v>23340000</v>
      </c>
      <c r="Q5730" t="s">
        <v>474</v>
      </c>
      <c r="R5730">
        <v>5.99</v>
      </c>
      <c r="S5730">
        <v>19</v>
      </c>
      <c r="T5730">
        <v>1</v>
      </c>
      <c r="U5730">
        <v>2291</v>
      </c>
      <c r="V5730">
        <v>2</v>
      </c>
      <c r="W5730" t="str">
        <f t="shared" si="178"/>
        <v>A</v>
      </c>
      <c r="X5730" t="s">
        <v>598</v>
      </c>
      <c r="Y5730">
        <v>0</v>
      </c>
      <c r="Z5730">
        <v>3.05</v>
      </c>
      <c r="AA5730" s="6">
        <f t="shared" si="179"/>
        <v>2.9400000000000004</v>
      </c>
    </row>
    <row r="5731" spans="1:27" x14ac:dyDescent="0.3">
      <c r="A5731" s="5">
        <v>43029</v>
      </c>
      <c r="B5731" s="5" t="s">
        <v>415</v>
      </c>
      <c r="C5731" s="5" t="s">
        <v>439</v>
      </c>
      <c r="D5731" s="5" t="s">
        <v>285</v>
      </c>
      <c r="E5731" t="s">
        <v>284</v>
      </c>
      <c r="F5731" s="5" t="s">
        <v>35</v>
      </c>
      <c r="G5731" s="5" t="str">
        <f>INDEX(DB_FILM!B:B,MATCH($F5731,DB_FILM!$A:$A,0))</f>
        <v>1954</v>
      </c>
      <c r="H5731" s="5" t="str">
        <f>INDEX(DB_FILM!C:C,MATCH($F5731,DB_FILM!$A:$A,0))</f>
        <v xml:space="preserve">T </v>
      </c>
      <c r="I5731" s="9">
        <f>INDEX(DB_FILM!D:D,MATCH($F5731,DB_FILM!$A:$A,0))</f>
        <v>207</v>
      </c>
      <c r="J5731" s="5" t="str">
        <f>INDEX(DB_FILM!E:E,MATCH($F5731,DB_FILM!$A:$A,0))</f>
        <v>Adventure, Drama</v>
      </c>
      <c r="K5731" s="6">
        <f>INDEX(DB_FILM!F:F,MATCH($F5731,DB_FILM!$A:$A,0))</f>
        <v>8.6999999999999993</v>
      </c>
      <c r="L5731" s="5" t="str">
        <f>INDEX(DB_FILM!G:G,MATCH($F5731,DB_FILM!$A:$A,0))</f>
        <v>A poor village under attack by bandits recruits seven unemployed samurai to help them defend themselves.</v>
      </c>
      <c r="M5731" s="5" t="str">
        <f>INDEX(DB_FILM!H:H,MATCH($F5731,DB_FILM!$A:$A,0))</f>
        <v xml:space="preserve">Akira Kurosawa </v>
      </c>
      <c r="N5731" s="5" t="str">
        <f>INDEX(DB_FILM!I:I,MATCH($F5731,DB_FILM!$A:$A,0))</f>
        <v>Toshirô Mifune, Takashi Shimura, Keiko Tsushima, Yukiko Shimazaki</v>
      </c>
      <c r="O5731" s="7">
        <f>INDEX(DB_FILM!J:J,MATCH($F5731,DB_FILM!$A:$A,0))</f>
        <v>269393</v>
      </c>
      <c r="P5731" s="7">
        <f>INDEX(DB_FILM!K:K,MATCH($F5731,DB_FILM!$A:$A,0))</f>
        <v>270000</v>
      </c>
      <c r="Q5731" s="5" t="s">
        <v>474</v>
      </c>
      <c r="R5731">
        <v>7.99</v>
      </c>
      <c r="S5731">
        <v>11</v>
      </c>
      <c r="T5731">
        <v>1</v>
      </c>
      <c r="U5731">
        <v>2291</v>
      </c>
      <c r="V5731">
        <v>3</v>
      </c>
      <c r="W5731" t="str">
        <f t="shared" si="178"/>
        <v>A</v>
      </c>
      <c r="X5731" t="s">
        <v>625</v>
      </c>
      <c r="Y5731">
        <v>0</v>
      </c>
      <c r="Z5731">
        <v>4.07</v>
      </c>
      <c r="AA5731" s="6">
        <f t="shared" si="179"/>
        <v>3.92</v>
      </c>
    </row>
    <row r="5732" spans="1:27" x14ac:dyDescent="0.3">
      <c r="A5732" s="5">
        <v>43029</v>
      </c>
      <c r="B5732" t="s">
        <v>398</v>
      </c>
      <c r="C5732" t="s">
        <v>423</v>
      </c>
      <c r="D5732" t="s">
        <v>319</v>
      </c>
      <c r="E5732" t="s">
        <v>293</v>
      </c>
      <c r="F5732" t="s">
        <v>57</v>
      </c>
      <c r="G5732" s="5" t="str">
        <f>INDEX(DB_FILM!B:B,MATCH($F5732,DB_FILM!$A:$A,0))</f>
        <v>1997</v>
      </c>
      <c r="H5732" s="5" t="str">
        <f>INDEX(DB_FILM!C:C,MATCH($F5732,DB_FILM!$A:$A,0))</f>
        <v xml:space="preserve">T </v>
      </c>
      <c r="I5732" s="9">
        <f>INDEX(DB_FILM!D:D,MATCH($F5732,DB_FILM!$A:$A,0))</f>
        <v>116</v>
      </c>
      <c r="J5732" s="5" t="str">
        <f>INDEX(DB_FILM!E:E,MATCH($F5732,DB_FILM!$A:$A,0))</f>
        <v>Comedy, Drama, War</v>
      </c>
      <c r="K5732" s="6">
        <f>INDEX(DB_FILM!F:F,MATCH($F5732,DB_FILM!$A:$A,0))</f>
        <v>8.6</v>
      </c>
      <c r="L5732" s="5" t="str">
        <f>INDEX(DB_FILM!G:G,MATCH($F5732,DB_FILM!$A:$A,0))</f>
        <v>When an open-minded Jewish librarian and his son become victims of the Holocaust, he uses a perfect mixture of will, humor, and imagination to protect his son from the dangers around their camp.</v>
      </c>
      <c r="M5732" s="5" t="str">
        <f>INDEX(DB_FILM!H:H,MATCH($F5732,DB_FILM!$A:$A,0))</f>
        <v xml:space="preserve">Roberto Benigni </v>
      </c>
      <c r="N5732" s="5" t="str">
        <f>INDEX(DB_FILM!I:I,MATCH($F5732,DB_FILM!$A:$A,0))</f>
        <v>Roberto Benigni, Nicoletta Braschi, Giorgio Cantarini, Giustino Durano</v>
      </c>
      <c r="O5732" s="7">
        <f>INDEX(DB_FILM!J:J,MATCH($F5732,DB_FILM!$A:$A,0))</f>
        <v>517982</v>
      </c>
      <c r="P5732" s="7">
        <f>INDEX(DB_FILM!K:K,MATCH($F5732,DB_FILM!$A:$A,0))</f>
        <v>57600000</v>
      </c>
      <c r="Q5732" t="s">
        <v>475</v>
      </c>
      <c r="R5732">
        <v>7.99</v>
      </c>
      <c r="S5732">
        <v>24</v>
      </c>
      <c r="T5732">
        <v>3</v>
      </c>
      <c r="U5732">
        <v>2292</v>
      </c>
      <c r="V5732">
        <v>1</v>
      </c>
      <c r="W5732" t="str">
        <f t="shared" si="178"/>
        <v>C</v>
      </c>
      <c r="X5732" t="s">
        <v>537</v>
      </c>
      <c r="Y5732">
        <v>0</v>
      </c>
      <c r="Z5732">
        <v>5.91</v>
      </c>
      <c r="AA5732" s="6">
        <f t="shared" si="179"/>
        <v>2.08</v>
      </c>
    </row>
    <row r="5733" spans="1:27" x14ac:dyDescent="0.3">
      <c r="A5733" s="5">
        <v>43030</v>
      </c>
      <c r="B5733" t="s">
        <v>413</v>
      </c>
      <c r="C5733" t="s">
        <v>419</v>
      </c>
      <c r="D5733" t="s">
        <v>347</v>
      </c>
      <c r="E5733" t="s">
        <v>270</v>
      </c>
      <c r="F5733" t="s">
        <v>71</v>
      </c>
      <c r="G5733" s="5" t="str">
        <f>INDEX(DB_FILM!B:B,MATCH($F5733,DB_FILM!$A:$A,0))</f>
        <v>2000</v>
      </c>
      <c r="H5733" s="5" t="str">
        <f>INDEX(DB_FILM!C:C,MATCH($F5733,DB_FILM!$A:$A,0))</f>
        <v xml:space="preserve">T </v>
      </c>
      <c r="I5733" s="9">
        <f>INDEX(DB_FILM!D:D,MATCH($F5733,DB_FILM!$A:$A,0))</f>
        <v>155</v>
      </c>
      <c r="J5733" s="5" t="str">
        <f>INDEX(DB_FILM!E:E,MATCH($F5733,DB_FILM!$A:$A,0))</f>
        <v>Action, Adventure, Drama</v>
      </c>
      <c r="K5733" s="6">
        <f>INDEX(DB_FILM!F:F,MATCH($F5733,DB_FILM!$A:$A,0))</f>
        <v>8.5</v>
      </c>
      <c r="L5733" s="5" t="str">
        <f>INDEX(DB_FILM!G:G,MATCH($F5733,DB_FILM!$A:$A,0))</f>
        <v>When a Roman General is betrayed, and his family murdered by an emperor's corrupt son, he comes to Rome as a gladiator to seek revenge.</v>
      </c>
      <c r="M5733" s="5" t="str">
        <f>INDEX(DB_FILM!H:H,MATCH($F5733,DB_FILM!$A:$A,0))</f>
        <v xml:space="preserve">Ridley Scott </v>
      </c>
      <c r="N5733" s="5" t="str">
        <f>INDEX(DB_FILM!I:I,MATCH($F5733,DB_FILM!$A:$A,0))</f>
        <v>Russell Crowe, Joaquin Phoenix, Connie Nielsen, Oliver Reed</v>
      </c>
      <c r="O5733" s="7">
        <f>INDEX(DB_FILM!J:J,MATCH($F5733,DB_FILM!$A:$A,0))</f>
        <v>1149315</v>
      </c>
      <c r="P5733" s="7">
        <f>INDEX(DB_FILM!K:K,MATCH($F5733,DB_FILM!$A:$A,0))</f>
        <v>187710000</v>
      </c>
      <c r="Q5733" t="s">
        <v>475</v>
      </c>
      <c r="R5733">
        <v>5.99</v>
      </c>
      <c r="S5733">
        <v>31</v>
      </c>
      <c r="T5733">
        <v>3</v>
      </c>
      <c r="U5733">
        <v>2293</v>
      </c>
      <c r="V5733">
        <v>1</v>
      </c>
      <c r="W5733" t="str">
        <f t="shared" si="178"/>
        <v>C</v>
      </c>
      <c r="X5733" t="s">
        <v>541</v>
      </c>
      <c r="Y5733">
        <v>0</v>
      </c>
      <c r="Z5733">
        <v>4.3099999999999996</v>
      </c>
      <c r="AA5733" s="6">
        <f t="shared" si="179"/>
        <v>1.6800000000000006</v>
      </c>
    </row>
    <row r="5734" spans="1:27" x14ac:dyDescent="0.3">
      <c r="A5734" s="5">
        <v>43030</v>
      </c>
      <c r="B5734" s="5" t="s">
        <v>413</v>
      </c>
      <c r="C5734" s="5" t="s">
        <v>419</v>
      </c>
      <c r="D5734" s="5" t="s">
        <v>347</v>
      </c>
      <c r="E5734" t="s">
        <v>270</v>
      </c>
      <c r="F5734" s="5" t="s">
        <v>5</v>
      </c>
      <c r="G5734" s="5" t="str">
        <f>INDEX(DB_FILM!B:B,MATCH($F5734,DB_FILM!$A:$A,0))</f>
        <v>1974</v>
      </c>
      <c r="H5734" s="5" t="str">
        <f>INDEX(DB_FILM!C:C,MATCH($F5734,DB_FILM!$A:$A,0))</f>
        <v xml:space="preserve">VM14 </v>
      </c>
      <c r="I5734" s="9">
        <f>INDEX(DB_FILM!D:D,MATCH($F5734,DB_FILM!$A:$A,0))</f>
        <v>202</v>
      </c>
      <c r="J5734" s="5" t="str">
        <f>INDEX(DB_FILM!E:E,MATCH($F5734,DB_FILM!$A:$A,0))</f>
        <v>Crime, Drama</v>
      </c>
      <c r="K5734" s="6">
        <f>INDEX(DB_FILM!F:F,MATCH($F5734,DB_FILM!$A:$A,0))</f>
        <v>9</v>
      </c>
      <c r="L5734" s="5" t="str">
        <f>INDEX(DB_FILM!G:G,MATCH($F5734,DB_FILM!$A:$A,0))</f>
        <v>The early life and career of Vito Corleone in 1920s New York City is portrayed, while his son, Michael, expands and tightens his grip on the family crime syndicate.</v>
      </c>
      <c r="M5734" s="5" t="str">
        <f>INDEX(DB_FILM!H:H,MATCH($F5734,DB_FILM!$A:$A,0))</f>
        <v xml:space="preserve">Francis Ford Coppola </v>
      </c>
      <c r="N5734" s="5" t="str">
        <f>INDEX(DB_FILM!I:I,MATCH($F5734,DB_FILM!$A:$A,0))</f>
        <v>Al Pacino, Robert De Niro, Robert Duvall, Diane Keaton</v>
      </c>
      <c r="O5734" s="7">
        <f>INDEX(DB_FILM!J:J,MATCH($F5734,DB_FILM!$A:$A,0))</f>
        <v>942307</v>
      </c>
      <c r="P5734" s="7">
        <f>INDEX(DB_FILM!K:K,MATCH($F5734,DB_FILM!$A:$A,0))</f>
        <v>57300000</v>
      </c>
      <c r="Q5734" s="5" t="s">
        <v>474</v>
      </c>
      <c r="R5734">
        <v>1.99</v>
      </c>
      <c r="S5734">
        <v>34</v>
      </c>
      <c r="T5734">
        <v>1</v>
      </c>
      <c r="U5734">
        <v>2293</v>
      </c>
      <c r="V5734">
        <v>1</v>
      </c>
      <c r="W5734" t="str">
        <f t="shared" si="178"/>
        <v>A</v>
      </c>
      <c r="X5734" t="s">
        <v>505</v>
      </c>
      <c r="Y5734">
        <v>0</v>
      </c>
      <c r="Z5734">
        <v>1.17</v>
      </c>
      <c r="AA5734" s="6">
        <f t="shared" si="179"/>
        <v>0.82000000000000006</v>
      </c>
    </row>
    <row r="5735" spans="1:27" x14ac:dyDescent="0.3">
      <c r="A5735" s="5">
        <v>43030</v>
      </c>
      <c r="B5735" s="5" t="s">
        <v>413</v>
      </c>
      <c r="C5735" s="5" t="s">
        <v>419</v>
      </c>
      <c r="D5735" s="5" t="s">
        <v>347</v>
      </c>
      <c r="E5735" t="s">
        <v>270</v>
      </c>
      <c r="F5735" s="5" t="s">
        <v>7</v>
      </c>
      <c r="G5735" s="5" t="str">
        <f>INDEX(DB_FILM!B:B,MATCH($F5735,DB_FILM!$A:$A,0))</f>
        <v>1994</v>
      </c>
      <c r="H5735" s="5" t="str">
        <f>INDEX(DB_FILM!C:C,MATCH($F5735,DB_FILM!$A:$A,0))</f>
        <v xml:space="preserve">VM18 </v>
      </c>
      <c r="I5735" s="9">
        <f>INDEX(DB_FILM!D:D,MATCH($F5735,DB_FILM!$A:$A,0))</f>
        <v>154</v>
      </c>
      <c r="J5735" s="5" t="str">
        <f>INDEX(DB_FILM!E:E,MATCH($F5735,DB_FILM!$A:$A,0))</f>
        <v>Crime, Drama</v>
      </c>
      <c r="K5735" s="6">
        <f>INDEX(DB_FILM!F:F,MATCH($F5735,DB_FILM!$A:$A,0))</f>
        <v>8.9</v>
      </c>
      <c r="L5735" s="5" t="str">
        <f>INDEX(DB_FILM!G:G,MATCH($F5735,DB_FILM!$A:$A,0))</f>
        <v>The lives of two mob hitmen, a boxer, a gangster's wife, and a pair of diner bandits intertwine in four tales of violence and redemption.</v>
      </c>
      <c r="M5735" s="5" t="str">
        <f>INDEX(DB_FILM!H:H,MATCH($F5735,DB_FILM!$A:$A,0))</f>
        <v xml:space="preserve">Quentin Tarantino </v>
      </c>
      <c r="N5735" s="5" t="str">
        <f>INDEX(DB_FILM!I:I,MATCH($F5735,DB_FILM!$A:$A,0))</f>
        <v>John Travolta, Uma Thurman, Samuel L. Jackson, Bruce Willis</v>
      </c>
      <c r="O5735" s="7">
        <f>INDEX(DB_FILM!J:J,MATCH($F5735,DB_FILM!$A:$A,0))</f>
        <v>1552837</v>
      </c>
      <c r="P5735" s="7">
        <f>INDEX(DB_FILM!K:K,MATCH($F5735,DB_FILM!$A:$A,0))</f>
        <v>107930000</v>
      </c>
      <c r="Q5735" s="5" t="s">
        <v>476</v>
      </c>
      <c r="R5735">
        <v>5.99</v>
      </c>
      <c r="S5735">
        <v>45</v>
      </c>
      <c r="T5735">
        <v>2</v>
      </c>
      <c r="U5735">
        <v>2293</v>
      </c>
      <c r="V5735">
        <v>1</v>
      </c>
      <c r="W5735" t="str">
        <f t="shared" si="178"/>
        <v>B</v>
      </c>
      <c r="X5735" t="s">
        <v>551</v>
      </c>
      <c r="Y5735">
        <v>0</v>
      </c>
      <c r="Z5735">
        <v>3.17</v>
      </c>
      <c r="AA5735" s="6">
        <f t="shared" si="179"/>
        <v>2.8200000000000003</v>
      </c>
    </row>
    <row r="5736" spans="1:27" x14ac:dyDescent="0.3">
      <c r="A5736" s="5">
        <v>43030</v>
      </c>
      <c r="B5736" s="5" t="s">
        <v>413</v>
      </c>
      <c r="C5736" s="5" t="s">
        <v>419</v>
      </c>
      <c r="D5736" s="5" t="s">
        <v>347</v>
      </c>
      <c r="E5736" t="s">
        <v>270</v>
      </c>
      <c r="F5736" s="5" t="s">
        <v>43</v>
      </c>
      <c r="G5736" s="5" t="str">
        <f>INDEX(DB_FILM!B:B,MATCH($F5736,DB_FILM!$A:$A,0))</f>
        <v>1991</v>
      </c>
      <c r="H5736" s="5" t="str">
        <f>INDEX(DB_FILM!C:C,MATCH($F5736,DB_FILM!$A:$A,0))</f>
        <v xml:space="preserve">VM14 </v>
      </c>
      <c r="I5736" s="9">
        <f>INDEX(DB_FILM!D:D,MATCH($F5736,DB_FILM!$A:$A,0))</f>
        <v>118</v>
      </c>
      <c r="J5736" s="5" t="str">
        <f>INDEX(DB_FILM!E:E,MATCH($F5736,DB_FILM!$A:$A,0))</f>
        <v>Crime, Drama, Thriller</v>
      </c>
      <c r="K5736" s="6">
        <f>INDEX(DB_FILM!F:F,MATCH($F5736,DB_FILM!$A:$A,0))</f>
        <v>8.6</v>
      </c>
      <c r="L5736" s="5" t="str">
        <f>INDEX(DB_FILM!G:G,MATCH($F5736,DB_FILM!$A:$A,0))</f>
        <v>A young F.B.I. cadet must receive the help of an incarcerated and manipulative cannibal killer to help catch another serial killer, a madman who skins his victims.</v>
      </c>
      <c r="M5736" s="5" t="str">
        <f>INDEX(DB_FILM!H:H,MATCH($F5736,DB_FILM!$A:$A,0))</f>
        <v xml:space="preserve">Jonathan Demme </v>
      </c>
      <c r="N5736" s="5" t="str">
        <f>INDEX(DB_FILM!I:I,MATCH($F5736,DB_FILM!$A:$A,0))</f>
        <v>Jodie Foster, Anthony Hopkins, Lawrence A. Bonney, Kasi Lemmons</v>
      </c>
      <c r="O5736" s="7">
        <f>INDEX(DB_FILM!J:J,MATCH($F5736,DB_FILM!$A:$A,0))</f>
        <v>1064983</v>
      </c>
      <c r="P5736" s="7">
        <f>INDEX(DB_FILM!K:K,MATCH($F5736,DB_FILM!$A:$A,0))</f>
        <v>130740000.00000001</v>
      </c>
      <c r="Q5736" s="5" t="s">
        <v>476</v>
      </c>
      <c r="R5736">
        <v>5.99</v>
      </c>
      <c r="S5736">
        <v>16</v>
      </c>
      <c r="T5736">
        <v>2</v>
      </c>
      <c r="U5736">
        <v>2293</v>
      </c>
      <c r="V5736">
        <v>1</v>
      </c>
      <c r="W5736" t="str">
        <f t="shared" si="178"/>
        <v>B</v>
      </c>
      <c r="X5736" t="s">
        <v>516</v>
      </c>
      <c r="Y5736">
        <v>0</v>
      </c>
      <c r="Z5736">
        <v>3.29</v>
      </c>
      <c r="AA5736" s="6">
        <f t="shared" si="179"/>
        <v>2.7</v>
      </c>
    </row>
    <row r="5737" spans="1:27" x14ac:dyDescent="0.3">
      <c r="A5737" s="5">
        <v>43030</v>
      </c>
      <c r="B5737" s="5" t="s">
        <v>413</v>
      </c>
      <c r="C5737" s="5" t="s">
        <v>419</v>
      </c>
      <c r="D5737" s="5" t="s">
        <v>347</v>
      </c>
      <c r="E5737" t="s">
        <v>270</v>
      </c>
      <c r="F5737" s="5" t="s">
        <v>11</v>
      </c>
      <c r="G5737" s="5" t="str">
        <f>INDEX(DB_FILM!B:B,MATCH($F5737,DB_FILM!$A:$A,0))</f>
        <v>1993</v>
      </c>
      <c r="H5737" s="5" t="str">
        <f>INDEX(DB_FILM!C:C,MATCH($F5737,DB_FILM!$A:$A,0))</f>
        <v xml:space="preserve">T </v>
      </c>
      <c r="I5737" s="9">
        <f>INDEX(DB_FILM!D:D,MATCH($F5737,DB_FILM!$A:$A,0))</f>
        <v>195</v>
      </c>
      <c r="J5737" s="5" t="str">
        <f>INDEX(DB_FILM!E:E,MATCH($F5737,DB_FILM!$A:$A,0))</f>
        <v>Biography, Drama, History</v>
      </c>
      <c r="K5737" s="6">
        <f>INDEX(DB_FILM!F:F,MATCH($F5737,DB_FILM!$A:$A,0))</f>
        <v>8.9</v>
      </c>
      <c r="L5737" s="5" t="str">
        <f>INDEX(DB_FILM!G:G,MATCH($F5737,DB_FILM!$A:$A,0))</f>
        <v>In German-occupied Poland during World War II, Oskar Schindler gradually becomes concerned for his Jewish workforce after witnessing their persecution by the Nazi Germans.</v>
      </c>
      <c r="M5737" s="5" t="str">
        <f>INDEX(DB_FILM!H:H,MATCH($F5737,DB_FILM!$A:$A,0))</f>
        <v xml:space="preserve">Steven Spielberg </v>
      </c>
      <c r="N5737" s="5" t="str">
        <f>INDEX(DB_FILM!I:I,MATCH($F5737,DB_FILM!$A:$A,0))</f>
        <v>Liam Neeson, Ralph Fiennes, Ben Kingsley, Caroline Goodall</v>
      </c>
      <c r="O5737" s="7">
        <f>INDEX(DB_FILM!J:J,MATCH($F5737,DB_FILM!$A:$A,0))</f>
        <v>1025474</v>
      </c>
      <c r="P5737" s="7">
        <f>INDEX(DB_FILM!K:K,MATCH($F5737,DB_FILM!$A:$A,0))</f>
        <v>96070000</v>
      </c>
      <c r="Q5737" s="5" t="s">
        <v>474</v>
      </c>
      <c r="R5737">
        <v>9.99</v>
      </c>
      <c r="S5737">
        <v>48</v>
      </c>
      <c r="T5737">
        <v>1</v>
      </c>
      <c r="U5737">
        <v>2293</v>
      </c>
      <c r="V5737">
        <v>3</v>
      </c>
      <c r="W5737" t="str">
        <f t="shared" si="178"/>
        <v>A</v>
      </c>
      <c r="X5737" t="s">
        <v>538</v>
      </c>
      <c r="Y5737">
        <v>0</v>
      </c>
      <c r="Z5737">
        <v>6.99</v>
      </c>
      <c r="AA5737" s="6">
        <f t="shared" si="179"/>
        <v>3</v>
      </c>
    </row>
    <row r="5738" spans="1:27" x14ac:dyDescent="0.3">
      <c r="A5738" s="5">
        <v>43030</v>
      </c>
      <c r="B5738" t="s">
        <v>412</v>
      </c>
      <c r="C5738" t="s">
        <v>423</v>
      </c>
      <c r="D5738" t="s">
        <v>373</v>
      </c>
      <c r="E5738" t="s">
        <v>287</v>
      </c>
      <c r="F5738" t="s">
        <v>49</v>
      </c>
      <c r="G5738" s="5" t="str">
        <f>INDEX(DB_FILM!B:B,MATCH($F5738,DB_FILM!$A:$A,0))</f>
        <v>1995</v>
      </c>
      <c r="H5738" s="5" t="str">
        <f>INDEX(DB_FILM!C:C,MATCH($F5738,DB_FILM!$A:$A,0))</f>
        <v xml:space="preserve">T </v>
      </c>
      <c r="I5738" s="9">
        <f>INDEX(DB_FILM!D:D,MATCH($F5738,DB_FILM!$A:$A,0))</f>
        <v>106</v>
      </c>
      <c r="J5738" s="5" t="str">
        <f>INDEX(DB_FILM!E:E,MATCH($F5738,DB_FILM!$A:$A,0))</f>
        <v>Crime, Mystery, Thriller</v>
      </c>
      <c r="K5738" s="6">
        <f>INDEX(DB_FILM!F:F,MATCH($F5738,DB_FILM!$A:$A,0))</f>
        <v>8.6</v>
      </c>
      <c r="L5738" s="5" t="str">
        <f>INDEX(DB_FILM!G:G,MATCH($F5738,DB_FILM!$A:$A,0))</f>
        <v>A sole survivor tells of the twisty events leading up to a horrific gun battle on a boat, which began when five criminals met at a seemingly random police lineup.</v>
      </c>
      <c r="M5738" s="5" t="str">
        <f>INDEX(DB_FILM!H:H,MATCH($F5738,DB_FILM!$A:$A,0))</f>
        <v xml:space="preserve">Bryan Singer </v>
      </c>
      <c r="N5738" s="5" t="str">
        <f>INDEX(DB_FILM!I:I,MATCH($F5738,DB_FILM!$A:$A,0))</f>
        <v>Kevin Spacey, Gabriel Byrne, Chazz Palminteri, Stephen Baldwin</v>
      </c>
      <c r="O5738" s="7">
        <f>INDEX(DB_FILM!J:J,MATCH($F5738,DB_FILM!$A:$A,0))</f>
        <v>863953</v>
      </c>
      <c r="P5738" s="7">
        <f>INDEX(DB_FILM!K:K,MATCH($F5738,DB_FILM!$A:$A,0))</f>
        <v>23340000</v>
      </c>
      <c r="Q5738" t="s">
        <v>476</v>
      </c>
      <c r="R5738">
        <v>7.99</v>
      </c>
      <c r="S5738">
        <v>19</v>
      </c>
      <c r="T5738">
        <v>2</v>
      </c>
      <c r="U5738">
        <v>2294</v>
      </c>
      <c r="V5738">
        <v>1</v>
      </c>
      <c r="W5738" t="str">
        <f t="shared" si="178"/>
        <v>B</v>
      </c>
      <c r="X5738" t="s">
        <v>631</v>
      </c>
      <c r="Y5738">
        <v>0</v>
      </c>
      <c r="Z5738">
        <v>4.87</v>
      </c>
      <c r="AA5738" s="6">
        <f t="shared" si="179"/>
        <v>3.12</v>
      </c>
    </row>
    <row r="5739" spans="1:27" x14ac:dyDescent="0.3">
      <c r="A5739" s="5">
        <v>43030</v>
      </c>
      <c r="B5739" s="5" t="s">
        <v>412</v>
      </c>
      <c r="C5739" s="5" t="s">
        <v>423</v>
      </c>
      <c r="D5739" s="5" t="s">
        <v>373</v>
      </c>
      <c r="E5739" t="s">
        <v>287</v>
      </c>
      <c r="F5739" s="5" t="s">
        <v>11</v>
      </c>
      <c r="G5739" s="5" t="str">
        <f>INDEX(DB_FILM!B:B,MATCH($F5739,DB_FILM!$A:$A,0))</f>
        <v>1993</v>
      </c>
      <c r="H5739" s="5" t="str">
        <f>INDEX(DB_FILM!C:C,MATCH($F5739,DB_FILM!$A:$A,0))</f>
        <v xml:space="preserve">T </v>
      </c>
      <c r="I5739" s="9">
        <f>INDEX(DB_FILM!D:D,MATCH($F5739,DB_FILM!$A:$A,0))</f>
        <v>195</v>
      </c>
      <c r="J5739" s="5" t="str">
        <f>INDEX(DB_FILM!E:E,MATCH($F5739,DB_FILM!$A:$A,0))</f>
        <v>Biography, Drama, History</v>
      </c>
      <c r="K5739" s="6">
        <f>INDEX(DB_FILM!F:F,MATCH($F5739,DB_FILM!$A:$A,0))</f>
        <v>8.9</v>
      </c>
      <c r="L5739" s="5" t="str">
        <f>INDEX(DB_FILM!G:G,MATCH($F5739,DB_FILM!$A:$A,0))</f>
        <v>In German-occupied Poland during World War II, Oskar Schindler gradually becomes concerned for his Jewish workforce after witnessing their persecution by the Nazi Germans.</v>
      </c>
      <c r="M5739" s="5" t="str">
        <f>INDEX(DB_FILM!H:H,MATCH($F5739,DB_FILM!$A:$A,0))</f>
        <v xml:space="preserve">Steven Spielberg </v>
      </c>
      <c r="N5739" s="5" t="str">
        <f>INDEX(DB_FILM!I:I,MATCH($F5739,DB_FILM!$A:$A,0))</f>
        <v>Liam Neeson, Ralph Fiennes, Ben Kingsley, Caroline Goodall</v>
      </c>
      <c r="O5739" s="7">
        <f>INDEX(DB_FILM!J:J,MATCH($F5739,DB_FILM!$A:$A,0))</f>
        <v>1025474</v>
      </c>
      <c r="P5739" s="7">
        <f>INDEX(DB_FILM!K:K,MATCH($F5739,DB_FILM!$A:$A,0))</f>
        <v>96070000</v>
      </c>
      <c r="Q5739" s="5" t="s">
        <v>474</v>
      </c>
      <c r="R5739">
        <v>9.99</v>
      </c>
      <c r="S5739">
        <v>48</v>
      </c>
      <c r="T5739">
        <v>1</v>
      </c>
      <c r="U5739">
        <v>2294</v>
      </c>
      <c r="V5739">
        <v>1</v>
      </c>
      <c r="W5739" t="str">
        <f t="shared" si="178"/>
        <v>A</v>
      </c>
      <c r="X5739" t="s">
        <v>538</v>
      </c>
      <c r="Y5739">
        <v>0</v>
      </c>
      <c r="Z5739">
        <v>4.99</v>
      </c>
      <c r="AA5739" s="6">
        <f t="shared" si="179"/>
        <v>5</v>
      </c>
    </row>
    <row r="5740" spans="1:27" x14ac:dyDescent="0.3">
      <c r="A5740" s="5">
        <v>43030</v>
      </c>
      <c r="B5740" t="s">
        <v>398</v>
      </c>
      <c r="C5740" t="s">
        <v>429</v>
      </c>
      <c r="D5740" t="s">
        <v>328</v>
      </c>
      <c r="E5740" t="s">
        <v>302</v>
      </c>
      <c r="F5740" t="s">
        <v>95</v>
      </c>
      <c r="G5740" s="5" t="str">
        <f>INDEX(DB_FILM!B:B,MATCH($F5740,DB_FILM!$A:$A,0))</f>
        <v>2002</v>
      </c>
      <c r="H5740" s="5" t="str">
        <f>INDEX(DB_FILM!C:C,MATCH($F5740,DB_FILM!$A:$A,0))</f>
        <v xml:space="preserve">T </v>
      </c>
      <c r="I5740" s="9">
        <f>INDEX(DB_FILM!D:D,MATCH($F5740,DB_FILM!$A:$A,0))</f>
        <v>150</v>
      </c>
      <c r="J5740" s="5" t="str">
        <f>INDEX(DB_FILM!E:E,MATCH($F5740,DB_FILM!$A:$A,0))</f>
        <v>Biography, Drama, Music</v>
      </c>
      <c r="K5740" s="6">
        <f>INDEX(DB_FILM!F:F,MATCH($F5740,DB_FILM!$A:$A,0))</f>
        <v>8.5</v>
      </c>
      <c r="L5740" s="5" t="str">
        <f>INDEX(DB_FILM!G:G,MATCH($F5740,DB_FILM!$A:$A,0))</f>
        <v>A Polish Jewish musician struggles to survive the destruction of the Warsaw ghetto of World War II.</v>
      </c>
      <c r="M5740" s="5" t="str">
        <f>INDEX(DB_FILM!H:H,MATCH($F5740,DB_FILM!$A:$A,0))</f>
        <v xml:space="preserve">Roman Polanski </v>
      </c>
      <c r="N5740" s="5" t="str">
        <f>INDEX(DB_FILM!I:I,MATCH($F5740,DB_FILM!$A:$A,0))</f>
        <v>Adrien Brody, Thomas Kretschmann, Frank Finlay, Emilia Fox</v>
      </c>
      <c r="O5740" s="7">
        <f>INDEX(DB_FILM!J:J,MATCH($F5740,DB_FILM!$A:$A,0))</f>
        <v>602411</v>
      </c>
      <c r="P5740" s="7">
        <f>INDEX(DB_FILM!K:K,MATCH($F5740,DB_FILM!$A:$A,0))</f>
        <v>32570000</v>
      </c>
      <c r="Q5740" t="s">
        <v>474</v>
      </c>
      <c r="R5740">
        <v>5.99</v>
      </c>
      <c r="S5740">
        <v>44</v>
      </c>
      <c r="T5740">
        <v>1</v>
      </c>
      <c r="U5740">
        <v>2295</v>
      </c>
      <c r="V5740">
        <v>1</v>
      </c>
      <c r="W5740" t="str">
        <f t="shared" si="178"/>
        <v>A</v>
      </c>
      <c r="X5740" t="s">
        <v>521</v>
      </c>
      <c r="Y5740">
        <v>0</v>
      </c>
      <c r="Z5740">
        <v>4.1900000000000004</v>
      </c>
      <c r="AA5740" s="6">
        <f t="shared" si="179"/>
        <v>1.7999999999999998</v>
      </c>
    </row>
    <row r="5741" spans="1:27" x14ac:dyDescent="0.3">
      <c r="A5741" s="5">
        <v>43030</v>
      </c>
      <c r="B5741" s="5" t="s">
        <v>398</v>
      </c>
      <c r="C5741" s="5" t="s">
        <v>429</v>
      </c>
      <c r="D5741" s="5" t="s">
        <v>328</v>
      </c>
      <c r="E5741" t="s">
        <v>302</v>
      </c>
      <c r="F5741" s="5" t="s">
        <v>17</v>
      </c>
      <c r="G5741" s="5" t="str">
        <f>INDEX(DB_FILM!B:B,MATCH($F5741,DB_FILM!$A:$A,0))</f>
        <v>2010</v>
      </c>
      <c r="H5741" s="5" t="str">
        <f>INDEX(DB_FILM!C:C,MATCH($F5741,DB_FILM!$A:$A,0))</f>
        <v xml:space="preserve">T </v>
      </c>
      <c r="I5741" s="9">
        <f>INDEX(DB_FILM!D:D,MATCH($F5741,DB_FILM!$A:$A,0))</f>
        <v>148</v>
      </c>
      <c r="J5741" s="5" t="str">
        <f>INDEX(DB_FILM!E:E,MATCH($F5741,DB_FILM!$A:$A,0))</f>
        <v>Action, Adventure, Sci-Fi</v>
      </c>
      <c r="K5741" s="6">
        <f>INDEX(DB_FILM!F:F,MATCH($F5741,DB_FILM!$A:$A,0))</f>
        <v>8.8000000000000007</v>
      </c>
      <c r="L5741" s="5" t="str">
        <f>INDEX(DB_FILM!G:G,MATCH($F5741,DB_FILM!$A:$A,0))</f>
        <v>A thief who steals corporate secrets through the use of dream-sharing technology is given the inverse task of planting an idea into the mind of a CEO.</v>
      </c>
      <c r="M5741" s="5" t="str">
        <f>INDEX(DB_FILM!H:H,MATCH($F5741,DB_FILM!$A:$A,0))</f>
        <v xml:space="preserve">Christopher Nolan </v>
      </c>
      <c r="N5741" s="5" t="str">
        <f>INDEX(DB_FILM!I:I,MATCH($F5741,DB_FILM!$A:$A,0))</f>
        <v>Leonardo DiCaprio, Joseph Gordon-Levitt, Ellen Page, Ken Watanabe</v>
      </c>
      <c r="O5741" s="7">
        <f>INDEX(DB_FILM!J:J,MATCH($F5741,DB_FILM!$A:$A,0))</f>
        <v>1739805</v>
      </c>
      <c r="P5741" s="7">
        <f>INDEX(DB_FILM!K:K,MATCH($F5741,DB_FILM!$A:$A,0))</f>
        <v>292580000</v>
      </c>
      <c r="Q5741" s="5" t="s">
        <v>476</v>
      </c>
      <c r="R5741">
        <v>7.99</v>
      </c>
      <c r="S5741">
        <v>2</v>
      </c>
      <c r="T5741">
        <v>2</v>
      </c>
      <c r="U5741">
        <v>2295</v>
      </c>
      <c r="V5741">
        <v>1</v>
      </c>
      <c r="W5741" t="str">
        <f t="shared" si="178"/>
        <v>B</v>
      </c>
      <c r="X5741" t="s">
        <v>558</v>
      </c>
      <c r="Y5741">
        <v>0</v>
      </c>
      <c r="Z5741">
        <v>4.47</v>
      </c>
      <c r="AA5741" s="6">
        <f t="shared" si="179"/>
        <v>3.5200000000000005</v>
      </c>
    </row>
    <row r="5742" spans="1:27" x14ac:dyDescent="0.3">
      <c r="A5742" s="5">
        <v>43031</v>
      </c>
      <c r="B5742" s="5" t="s">
        <v>413</v>
      </c>
      <c r="C5742" s="5" t="s">
        <v>421</v>
      </c>
      <c r="D5742" s="5" t="s">
        <v>386</v>
      </c>
      <c r="E5742" t="s">
        <v>287</v>
      </c>
      <c r="F5742" s="5" t="s">
        <v>95</v>
      </c>
      <c r="G5742" s="5" t="str">
        <f>INDEX(DB_FILM!B:B,MATCH($F5742,DB_FILM!$A:$A,0))</f>
        <v>2002</v>
      </c>
      <c r="H5742" s="5" t="str">
        <f>INDEX(DB_FILM!C:C,MATCH($F5742,DB_FILM!$A:$A,0))</f>
        <v xml:space="preserve">T </v>
      </c>
      <c r="I5742" s="9">
        <f>INDEX(DB_FILM!D:D,MATCH($F5742,DB_FILM!$A:$A,0))</f>
        <v>150</v>
      </c>
      <c r="J5742" s="5" t="str">
        <f>INDEX(DB_FILM!E:E,MATCH($F5742,DB_FILM!$A:$A,0))</f>
        <v>Biography, Drama, Music</v>
      </c>
      <c r="K5742" s="6">
        <f>INDEX(DB_FILM!F:F,MATCH($F5742,DB_FILM!$A:$A,0))</f>
        <v>8.5</v>
      </c>
      <c r="L5742" s="5" t="str">
        <f>INDEX(DB_FILM!G:G,MATCH($F5742,DB_FILM!$A:$A,0))</f>
        <v>A Polish Jewish musician struggles to survive the destruction of the Warsaw ghetto of World War II.</v>
      </c>
      <c r="M5742" s="5" t="str">
        <f>INDEX(DB_FILM!H:H,MATCH($F5742,DB_FILM!$A:$A,0))</f>
        <v xml:space="preserve">Roman Polanski </v>
      </c>
      <c r="N5742" s="5" t="str">
        <f>INDEX(DB_FILM!I:I,MATCH($F5742,DB_FILM!$A:$A,0))</f>
        <v>Adrien Brody, Thomas Kretschmann, Frank Finlay, Emilia Fox</v>
      </c>
      <c r="O5742" s="7">
        <f>INDEX(DB_FILM!J:J,MATCH($F5742,DB_FILM!$A:$A,0))</f>
        <v>602411</v>
      </c>
      <c r="P5742" s="7">
        <f>INDEX(DB_FILM!K:K,MATCH($F5742,DB_FILM!$A:$A,0))</f>
        <v>32570000</v>
      </c>
      <c r="Q5742" s="5" t="s">
        <v>476</v>
      </c>
      <c r="R5742">
        <v>3.99</v>
      </c>
      <c r="S5742">
        <v>44</v>
      </c>
      <c r="T5742">
        <v>2</v>
      </c>
      <c r="U5742">
        <v>2296</v>
      </c>
      <c r="V5742">
        <v>1</v>
      </c>
      <c r="W5742" t="str">
        <f t="shared" si="178"/>
        <v>B</v>
      </c>
      <c r="X5742" t="s">
        <v>492</v>
      </c>
      <c r="Y5742">
        <v>0</v>
      </c>
      <c r="Z5742">
        <v>2.19</v>
      </c>
      <c r="AA5742" s="6">
        <f t="shared" si="179"/>
        <v>1.8000000000000003</v>
      </c>
    </row>
    <row r="5743" spans="1:27" x14ac:dyDescent="0.3">
      <c r="A5743" s="5">
        <v>43031</v>
      </c>
      <c r="B5743" s="5" t="s">
        <v>413</v>
      </c>
      <c r="C5743" s="5" t="s">
        <v>421</v>
      </c>
      <c r="D5743" s="5" t="s">
        <v>386</v>
      </c>
      <c r="E5743" t="s">
        <v>287</v>
      </c>
      <c r="F5743" s="5" t="s">
        <v>31</v>
      </c>
      <c r="G5743" s="5" t="str">
        <f>INDEX(DB_FILM!B:B,MATCH($F5743,DB_FILM!$A:$A,0))</f>
        <v>2002</v>
      </c>
      <c r="H5743" s="5" t="str">
        <f>INDEX(DB_FILM!C:C,MATCH($F5743,DB_FILM!$A:$A,0))</f>
        <v xml:space="preserve">T </v>
      </c>
      <c r="I5743" s="9">
        <f>INDEX(DB_FILM!D:D,MATCH($F5743,DB_FILM!$A:$A,0))</f>
        <v>179</v>
      </c>
      <c r="J5743" s="5" t="str">
        <f>INDEX(DB_FILM!E:E,MATCH($F5743,DB_FILM!$A:$A,0))</f>
        <v>Adventure, Drama, Fantasy</v>
      </c>
      <c r="K5743" s="6">
        <f>INDEX(DB_FILM!F:F,MATCH($F5743,DB_FILM!$A:$A,0))</f>
        <v>8.6999999999999993</v>
      </c>
      <c r="L5743" s="5" t="str">
        <f>INDEX(DB_FILM!G:G,MATCH($F5743,DB_FILM!$A:$A,0))</f>
        <v>While Frodo and Sam edge closer to Mordor with the help of the shifty Gollum, the divided fellowship makes a stand against Sauron's new ally, Saruman, and his hordes of Isengard.</v>
      </c>
      <c r="M5743" s="5" t="str">
        <f>INDEX(DB_FILM!H:H,MATCH($F5743,DB_FILM!$A:$A,0))</f>
        <v xml:space="preserve">Peter Jackson </v>
      </c>
      <c r="N5743" s="5" t="str">
        <f>INDEX(DB_FILM!I:I,MATCH($F5743,DB_FILM!$A:$A,0))</f>
        <v>Elijah Wood, Ian McKellen, Viggo Mortensen, Orlando Bloom</v>
      </c>
      <c r="O5743" s="7">
        <f>INDEX(DB_FILM!J:J,MATCH($F5743,DB_FILM!$A:$A,0))</f>
        <v>1280806</v>
      </c>
      <c r="P5743" s="7">
        <f>INDEX(DB_FILM!K:K,MATCH($F5743,DB_FILM!$A:$A,0))</f>
        <v>342550000</v>
      </c>
      <c r="Q5743" s="5" t="s">
        <v>476</v>
      </c>
      <c r="R5743">
        <v>5.99</v>
      </c>
      <c r="S5743">
        <v>9</v>
      </c>
      <c r="T5743">
        <v>2</v>
      </c>
      <c r="U5743">
        <v>2296</v>
      </c>
      <c r="V5743">
        <v>2</v>
      </c>
      <c r="W5743" t="str">
        <f t="shared" si="178"/>
        <v>B</v>
      </c>
      <c r="X5743" t="s">
        <v>613</v>
      </c>
      <c r="Y5743">
        <v>0</v>
      </c>
      <c r="Z5743">
        <v>3.05</v>
      </c>
      <c r="AA5743" s="6">
        <f t="shared" si="179"/>
        <v>2.9400000000000004</v>
      </c>
    </row>
    <row r="5744" spans="1:27" x14ac:dyDescent="0.3">
      <c r="A5744" s="5">
        <v>43031</v>
      </c>
      <c r="B5744" t="s">
        <v>413</v>
      </c>
      <c r="C5744" t="s">
        <v>421</v>
      </c>
      <c r="D5744" t="s">
        <v>386</v>
      </c>
      <c r="E5744" t="s">
        <v>287</v>
      </c>
      <c r="F5744" t="s">
        <v>67</v>
      </c>
      <c r="G5744" s="5" t="str">
        <f>INDEX(DB_FILM!B:B,MATCH($F5744,DB_FILM!$A:$A,0))</f>
        <v>1999</v>
      </c>
      <c r="H5744" s="5" t="str">
        <f>INDEX(DB_FILM!C:C,MATCH($F5744,DB_FILM!$A:$A,0))</f>
        <v xml:space="preserve">T </v>
      </c>
      <c r="I5744" s="9">
        <f>INDEX(DB_FILM!D:D,MATCH($F5744,DB_FILM!$A:$A,0))</f>
        <v>189</v>
      </c>
      <c r="J5744" s="5" t="str">
        <f>INDEX(DB_FILM!E:E,MATCH($F5744,DB_FILM!$A:$A,0))</f>
        <v>Crime, Drama, Fantasy</v>
      </c>
      <c r="K5744" s="6">
        <f>INDEX(DB_FILM!F:F,MATCH($F5744,DB_FILM!$A:$A,0))</f>
        <v>8.5</v>
      </c>
      <c r="L5744" s="5" t="str">
        <f>INDEX(DB_FILM!G:G,MATCH($F5744,DB_FILM!$A:$A,0))</f>
        <v>The lives of guards on Death Row are affected by one of their charges: a black man accused of child murder and rape, yet who has a mysterious gift.</v>
      </c>
      <c r="M5744" s="5" t="str">
        <f>INDEX(DB_FILM!H:H,MATCH($F5744,DB_FILM!$A:$A,0))</f>
        <v xml:space="preserve">Frank Darabont </v>
      </c>
      <c r="N5744" s="5" t="str">
        <f>INDEX(DB_FILM!I:I,MATCH($F5744,DB_FILM!$A:$A,0))</f>
        <v>Tom Hanks, Michael Clarke Duncan, David Morse, Bonnie Hunt</v>
      </c>
      <c r="O5744" s="7">
        <f>INDEX(DB_FILM!J:J,MATCH($F5744,DB_FILM!$A:$A,0))</f>
        <v>949343</v>
      </c>
      <c r="P5744" s="7">
        <f>INDEX(DB_FILM!K:K,MATCH($F5744,DB_FILM!$A:$A,0))</f>
        <v>136800000</v>
      </c>
      <c r="Q5744" t="s">
        <v>474</v>
      </c>
      <c r="R5744">
        <v>5.99</v>
      </c>
      <c r="S5744">
        <v>29</v>
      </c>
      <c r="T5744">
        <v>1</v>
      </c>
      <c r="U5744">
        <v>2296</v>
      </c>
      <c r="V5744">
        <v>1</v>
      </c>
      <c r="W5744" t="str">
        <f t="shared" si="178"/>
        <v>A</v>
      </c>
      <c r="X5744" t="s">
        <v>567</v>
      </c>
      <c r="Y5744">
        <v>0</v>
      </c>
      <c r="Z5744">
        <v>3.71</v>
      </c>
      <c r="AA5744" s="6">
        <f t="shared" si="179"/>
        <v>2.2800000000000002</v>
      </c>
    </row>
    <row r="5745" spans="1:27" x14ac:dyDescent="0.3">
      <c r="A5745" s="5">
        <v>43031</v>
      </c>
      <c r="B5745" s="5" t="s">
        <v>413</v>
      </c>
      <c r="C5745" s="5" t="s">
        <v>421</v>
      </c>
      <c r="D5745" s="5" t="s">
        <v>386</v>
      </c>
      <c r="E5745" t="s">
        <v>287</v>
      </c>
      <c r="F5745" s="5" t="s">
        <v>65</v>
      </c>
      <c r="G5745" s="5" t="str">
        <f>INDEX(DB_FILM!B:B,MATCH($F5745,DB_FILM!$A:$A,0))</f>
        <v>1985</v>
      </c>
      <c r="H5745" s="5" t="str">
        <f>INDEX(DB_FILM!C:C,MATCH($F5745,DB_FILM!$A:$A,0))</f>
        <v xml:space="preserve">T </v>
      </c>
      <c r="I5745" s="9">
        <f>INDEX(DB_FILM!D:D,MATCH($F5745,DB_FILM!$A:$A,0))</f>
        <v>116</v>
      </c>
      <c r="J5745" s="5" t="str">
        <f>INDEX(DB_FILM!E:E,MATCH($F5745,DB_FILM!$A:$A,0))</f>
        <v>Adventure, Comedy, Sci-Fi</v>
      </c>
      <c r="K5745" s="6">
        <f>INDEX(DB_FILM!F:F,MATCH($F5745,DB_FILM!$A:$A,0))</f>
        <v>8.5</v>
      </c>
      <c r="L5745" s="5" t="str">
        <f>INDEX(DB_FILM!G:G,MATCH($F5745,DB_FILM!$A:$A,0))</f>
        <v>Marty McFly, a 17-year-old high school student, is accidentally sent thirty years into the past in a time-traveling DeLorean invented by his close friend, the maverick scientist Doc Brown.</v>
      </c>
      <c r="M5745" s="5" t="str">
        <f>INDEX(DB_FILM!H:H,MATCH($F5745,DB_FILM!$A:$A,0))</f>
        <v xml:space="preserve">Robert Zemeckis </v>
      </c>
      <c r="N5745" s="5" t="str">
        <f>INDEX(DB_FILM!I:I,MATCH($F5745,DB_FILM!$A:$A,0))</f>
        <v>Michael J. Fox, Christopher Lloyd, Lea Thompson, Crispin Glover</v>
      </c>
      <c r="O5745" s="7">
        <f>INDEX(DB_FILM!J:J,MATCH($F5745,DB_FILM!$A:$A,0))</f>
        <v>879184</v>
      </c>
      <c r="P5745" s="7">
        <f>INDEX(DB_FILM!K:K,MATCH($F5745,DB_FILM!$A:$A,0))</f>
        <v>210610000</v>
      </c>
      <c r="Q5745" s="5" t="s">
        <v>476</v>
      </c>
      <c r="R5745">
        <v>9.99</v>
      </c>
      <c r="S5745">
        <v>28</v>
      </c>
      <c r="T5745">
        <v>2</v>
      </c>
      <c r="U5745">
        <v>2296</v>
      </c>
      <c r="V5745">
        <v>1</v>
      </c>
      <c r="W5745" t="str">
        <f t="shared" si="178"/>
        <v>B</v>
      </c>
      <c r="X5745" t="s">
        <v>488</v>
      </c>
      <c r="Y5745">
        <v>0</v>
      </c>
      <c r="Z5745">
        <v>5.09</v>
      </c>
      <c r="AA5745" s="6">
        <f t="shared" si="179"/>
        <v>4.9000000000000004</v>
      </c>
    </row>
    <row r="5746" spans="1:27" x14ac:dyDescent="0.3">
      <c r="A5746" s="5">
        <v>43032</v>
      </c>
      <c r="B5746" s="5" t="s">
        <v>412</v>
      </c>
      <c r="C5746" s="5" t="s">
        <v>428</v>
      </c>
      <c r="D5746" s="5" t="s">
        <v>320</v>
      </c>
      <c r="E5746" t="s">
        <v>321</v>
      </c>
      <c r="F5746" s="5" t="s">
        <v>71</v>
      </c>
      <c r="G5746" s="5" t="str">
        <f>INDEX(DB_FILM!B:B,MATCH($F5746,DB_FILM!$A:$A,0))</f>
        <v>2000</v>
      </c>
      <c r="H5746" s="5" t="str">
        <f>INDEX(DB_FILM!C:C,MATCH($F5746,DB_FILM!$A:$A,0))</f>
        <v xml:space="preserve">T </v>
      </c>
      <c r="I5746" s="9">
        <f>INDEX(DB_FILM!D:D,MATCH($F5746,DB_FILM!$A:$A,0))</f>
        <v>155</v>
      </c>
      <c r="J5746" s="5" t="str">
        <f>INDEX(DB_FILM!E:E,MATCH($F5746,DB_FILM!$A:$A,0))</f>
        <v>Action, Adventure, Drama</v>
      </c>
      <c r="K5746" s="6">
        <f>INDEX(DB_FILM!F:F,MATCH($F5746,DB_FILM!$A:$A,0))</f>
        <v>8.5</v>
      </c>
      <c r="L5746" s="5" t="str">
        <f>INDEX(DB_FILM!G:G,MATCH($F5746,DB_FILM!$A:$A,0))</f>
        <v>When a Roman General is betrayed, and his family murdered by an emperor's corrupt son, he comes to Rome as a gladiator to seek revenge.</v>
      </c>
      <c r="M5746" s="5" t="str">
        <f>INDEX(DB_FILM!H:H,MATCH($F5746,DB_FILM!$A:$A,0))</f>
        <v xml:space="preserve">Ridley Scott </v>
      </c>
      <c r="N5746" s="5" t="str">
        <f>INDEX(DB_FILM!I:I,MATCH($F5746,DB_FILM!$A:$A,0))</f>
        <v>Russell Crowe, Joaquin Phoenix, Connie Nielsen, Oliver Reed</v>
      </c>
      <c r="O5746" s="7">
        <f>INDEX(DB_FILM!J:J,MATCH($F5746,DB_FILM!$A:$A,0))</f>
        <v>1149315</v>
      </c>
      <c r="P5746" s="7">
        <f>INDEX(DB_FILM!K:K,MATCH($F5746,DB_FILM!$A:$A,0))</f>
        <v>187710000</v>
      </c>
      <c r="Q5746" s="5" t="s">
        <v>475</v>
      </c>
      <c r="R5746">
        <v>3.99</v>
      </c>
      <c r="S5746">
        <v>31</v>
      </c>
      <c r="T5746">
        <v>3</v>
      </c>
      <c r="U5746">
        <v>2297</v>
      </c>
      <c r="V5746">
        <v>1</v>
      </c>
      <c r="W5746" t="str">
        <f t="shared" si="178"/>
        <v>C</v>
      </c>
      <c r="X5746" t="s">
        <v>541</v>
      </c>
      <c r="Y5746">
        <v>0</v>
      </c>
      <c r="Z5746">
        <v>2.79</v>
      </c>
      <c r="AA5746" s="6">
        <f t="shared" si="179"/>
        <v>1.2000000000000002</v>
      </c>
    </row>
    <row r="5747" spans="1:27" x14ac:dyDescent="0.3">
      <c r="A5747" s="5">
        <v>43032</v>
      </c>
      <c r="B5747" s="5" t="s">
        <v>412</v>
      </c>
      <c r="C5747" s="5" t="s">
        <v>428</v>
      </c>
      <c r="D5747" s="5" t="s">
        <v>320</v>
      </c>
      <c r="E5747" t="s">
        <v>321</v>
      </c>
      <c r="F5747" s="5" t="s">
        <v>27</v>
      </c>
      <c r="G5747" s="5" t="str">
        <f>INDEX(DB_FILM!B:B,MATCH($F5747,DB_FILM!$A:$A,0))</f>
        <v>1999</v>
      </c>
      <c r="H5747" s="5" t="str">
        <f>INDEX(DB_FILM!C:C,MATCH($F5747,DB_FILM!$A:$A,0))</f>
        <v xml:space="preserve">T </v>
      </c>
      <c r="I5747" s="9">
        <f>INDEX(DB_FILM!D:D,MATCH($F5747,DB_FILM!$A:$A,0))</f>
        <v>136</v>
      </c>
      <c r="J5747" s="5" t="str">
        <f>INDEX(DB_FILM!E:E,MATCH($F5747,DB_FILM!$A:$A,0))</f>
        <v>Action, Sci-Fi</v>
      </c>
      <c r="K5747" s="6">
        <f>INDEX(DB_FILM!F:F,MATCH($F5747,DB_FILM!$A:$A,0))</f>
        <v>8.6999999999999993</v>
      </c>
      <c r="L5747" s="5" t="str">
        <f>INDEX(DB_FILM!G:G,MATCH($F5747,DB_FILM!$A:$A,0))</f>
        <v>A computer hacker learns from mysterious rebels about the true nature of his reality and his role in the war against its controllers.</v>
      </c>
      <c r="M5747" s="5" t="str">
        <f>INDEX(DB_FILM!H:H,MATCH($F5747,DB_FILM!$A:$A,0))</f>
        <v xml:space="preserve">Lana Wachowski, Lilly Wachowski </v>
      </c>
      <c r="N5747" s="5" t="str">
        <f>INDEX(DB_FILM!I:I,MATCH($F5747,DB_FILM!$A:$A,0))</f>
        <v>Keanu Reeves, Laurence Fishburne, Carrie-Anne Moss, Hugo Weaving</v>
      </c>
      <c r="O5747" s="7">
        <f>INDEX(DB_FILM!J:J,MATCH($F5747,DB_FILM!$A:$A,0))</f>
        <v>1427143</v>
      </c>
      <c r="P5747" s="7">
        <f>INDEX(DB_FILM!K:K,MATCH($F5747,DB_FILM!$A:$A,0))</f>
        <v>171480000</v>
      </c>
      <c r="Q5747" s="5" t="s">
        <v>475</v>
      </c>
      <c r="R5747">
        <v>5.99</v>
      </c>
      <c r="S5747">
        <v>7</v>
      </c>
      <c r="T5747">
        <v>3</v>
      </c>
      <c r="U5747">
        <v>2297</v>
      </c>
      <c r="V5747">
        <v>1</v>
      </c>
      <c r="W5747" t="str">
        <f t="shared" si="178"/>
        <v>C</v>
      </c>
      <c r="X5747" t="s">
        <v>623</v>
      </c>
      <c r="Y5747">
        <v>0</v>
      </c>
      <c r="Z5747">
        <v>4.6100000000000003</v>
      </c>
      <c r="AA5747" s="6">
        <f t="shared" si="179"/>
        <v>1.38</v>
      </c>
    </row>
    <row r="5748" spans="1:27" x14ac:dyDescent="0.3">
      <c r="A5748" s="5">
        <v>43032</v>
      </c>
      <c r="B5748" t="s">
        <v>412</v>
      </c>
      <c r="C5748" t="s">
        <v>428</v>
      </c>
      <c r="D5748" t="s">
        <v>320</v>
      </c>
      <c r="E5748" t="s">
        <v>321</v>
      </c>
      <c r="F5748" t="s">
        <v>19</v>
      </c>
      <c r="G5748" s="5" t="str">
        <f>INDEX(DB_FILM!B:B,MATCH($F5748,DB_FILM!$A:$A,0))</f>
        <v>2001</v>
      </c>
      <c r="H5748" s="5" t="str">
        <f>INDEX(DB_FILM!C:C,MATCH($F5748,DB_FILM!$A:$A,0))</f>
        <v xml:space="preserve">T </v>
      </c>
      <c r="I5748" s="9">
        <f>INDEX(DB_FILM!D:D,MATCH($F5748,DB_FILM!$A:$A,0))</f>
        <v>178</v>
      </c>
      <c r="J5748" s="5" t="str">
        <f>INDEX(DB_FILM!E:E,MATCH($F5748,DB_FILM!$A:$A,0))</f>
        <v>Adventure, Drama, Fantasy</v>
      </c>
      <c r="K5748" s="6">
        <f>INDEX(DB_FILM!F:F,MATCH($F5748,DB_FILM!$A:$A,0))</f>
        <v>8.8000000000000007</v>
      </c>
      <c r="L5748" s="5" t="str">
        <f>INDEX(DB_FILM!G:G,MATCH($F5748,DB_FILM!$A:$A,0))</f>
        <v>A meek Hobbit from the Shire and eight companions set out on a journey to destroy the powerful One Ring and save Middle-earth from the Dark Lord Sauron.</v>
      </c>
      <c r="M5748" s="5" t="str">
        <f>INDEX(DB_FILM!H:H,MATCH($F5748,DB_FILM!$A:$A,0))</f>
        <v xml:space="preserve">Peter Jackson </v>
      </c>
      <c r="N5748" s="5" t="str">
        <f>INDEX(DB_FILM!I:I,MATCH($F5748,DB_FILM!$A:$A,0))</f>
        <v>Elijah Wood, Ian McKellen, Orlando Bloom, Sean Bean</v>
      </c>
      <c r="O5748" s="7">
        <f>INDEX(DB_FILM!J:J,MATCH($F5748,DB_FILM!$A:$A,0))</f>
        <v>1433603</v>
      </c>
      <c r="P5748" s="7">
        <f>INDEX(DB_FILM!K:K,MATCH($F5748,DB_FILM!$A:$A,0))</f>
        <v>315540000</v>
      </c>
      <c r="Q5748" t="s">
        <v>474</v>
      </c>
      <c r="R5748">
        <v>3.99</v>
      </c>
      <c r="S5748">
        <v>3</v>
      </c>
      <c r="T5748">
        <v>1</v>
      </c>
      <c r="U5748">
        <v>2297</v>
      </c>
      <c r="V5748">
        <v>1</v>
      </c>
      <c r="W5748" t="str">
        <f t="shared" si="178"/>
        <v>A</v>
      </c>
      <c r="X5748" t="s">
        <v>566</v>
      </c>
      <c r="Y5748">
        <v>5</v>
      </c>
      <c r="Z5748">
        <v>2.11</v>
      </c>
      <c r="AA5748" s="6">
        <f t="shared" si="179"/>
        <v>1.8800000000000003</v>
      </c>
    </row>
    <row r="5749" spans="1:27" x14ac:dyDescent="0.3">
      <c r="A5749" s="5">
        <v>43033</v>
      </c>
      <c r="B5749" s="5" t="s">
        <v>403</v>
      </c>
      <c r="C5749" s="5" t="s">
        <v>436</v>
      </c>
      <c r="D5749" s="5" t="s">
        <v>331</v>
      </c>
      <c r="E5749" t="s">
        <v>284</v>
      </c>
      <c r="F5749" t="s">
        <v>53</v>
      </c>
      <c r="G5749" s="5" t="str">
        <f>INDEX(DB_FILM!B:B,MATCH($F5749,DB_FILM!$A:$A,0))</f>
        <v>2001</v>
      </c>
      <c r="H5749" s="5" t="str">
        <f>INDEX(DB_FILM!C:C,MATCH($F5749,DB_FILM!$A:$A,0))</f>
        <v xml:space="preserve">T </v>
      </c>
      <c r="I5749" s="9">
        <f>INDEX(DB_FILM!D:D,MATCH($F5749,DB_FILM!$A:$A,0))</f>
        <v>125</v>
      </c>
      <c r="J5749" s="5" t="str">
        <f>INDEX(DB_FILM!E:E,MATCH($F5749,DB_FILM!$A:$A,0))</f>
        <v>Animation, Adventure, Family</v>
      </c>
      <c r="K5749" s="6">
        <f>INDEX(DB_FILM!F:F,MATCH($F5749,DB_FILM!$A:$A,0))</f>
        <v>8.6</v>
      </c>
      <c r="L5749" s="5" t="str">
        <f>INDEX(DB_FILM!G:G,MATCH($F5749,DB_FILM!$A:$A,0))</f>
        <v>During her family's move to the suburbs, a sullen 10-year-old girl wanders into a world ruled by gods, witches, and spirits, and where humans are changed into beasts.</v>
      </c>
      <c r="M5749" s="5" t="str">
        <f>INDEX(DB_FILM!H:H,MATCH($F5749,DB_FILM!$A:$A,0))</f>
        <v xml:space="preserve">Hayao Miyazaki, Kirk Wise </v>
      </c>
      <c r="N5749" s="5" t="str">
        <f>INDEX(DB_FILM!I:I,MATCH($F5749,DB_FILM!$A:$A,0))</f>
        <v>Daveigh Chase, Suzanne Pleshette, Miyu Irino, Rumi Hiiragi</v>
      </c>
      <c r="O5749" s="7">
        <f>INDEX(DB_FILM!J:J,MATCH($F5749,DB_FILM!$A:$A,0))</f>
        <v>521082</v>
      </c>
      <c r="P5749" s="7">
        <f>INDEX(DB_FILM!K:K,MATCH($F5749,DB_FILM!$A:$A,0))</f>
        <v>10060000</v>
      </c>
      <c r="Q5749" s="5" t="s">
        <v>474</v>
      </c>
      <c r="R5749">
        <v>5.99</v>
      </c>
      <c r="S5749">
        <v>36</v>
      </c>
      <c r="T5749">
        <v>1</v>
      </c>
      <c r="U5749">
        <v>2298</v>
      </c>
      <c r="V5749">
        <v>1</v>
      </c>
      <c r="W5749" t="str">
        <f t="shared" si="178"/>
        <v>A</v>
      </c>
      <c r="X5749" t="s">
        <v>596</v>
      </c>
      <c r="Y5749">
        <v>0</v>
      </c>
      <c r="Z5749">
        <v>3.65</v>
      </c>
      <c r="AA5749" s="6">
        <f t="shared" si="179"/>
        <v>2.3400000000000003</v>
      </c>
    </row>
    <row r="5750" spans="1:27" x14ac:dyDescent="0.3">
      <c r="A5750" s="5">
        <v>43033</v>
      </c>
      <c r="B5750" t="s">
        <v>403</v>
      </c>
      <c r="C5750" t="s">
        <v>436</v>
      </c>
      <c r="D5750" t="s">
        <v>331</v>
      </c>
      <c r="E5750" t="s">
        <v>284</v>
      </c>
      <c r="F5750" t="s">
        <v>95</v>
      </c>
      <c r="G5750" s="5" t="str">
        <f>INDEX(DB_FILM!B:B,MATCH($F5750,DB_FILM!$A:$A,0))</f>
        <v>2002</v>
      </c>
      <c r="H5750" s="5" t="str">
        <f>INDEX(DB_FILM!C:C,MATCH($F5750,DB_FILM!$A:$A,0))</f>
        <v xml:space="preserve">T </v>
      </c>
      <c r="I5750" s="9">
        <f>INDEX(DB_FILM!D:D,MATCH($F5750,DB_FILM!$A:$A,0))</f>
        <v>150</v>
      </c>
      <c r="J5750" s="5" t="str">
        <f>INDEX(DB_FILM!E:E,MATCH($F5750,DB_FILM!$A:$A,0))</f>
        <v>Biography, Drama, Music</v>
      </c>
      <c r="K5750" s="6">
        <f>INDEX(DB_FILM!F:F,MATCH($F5750,DB_FILM!$A:$A,0))</f>
        <v>8.5</v>
      </c>
      <c r="L5750" s="5" t="str">
        <f>INDEX(DB_FILM!G:G,MATCH($F5750,DB_FILM!$A:$A,0))</f>
        <v>A Polish Jewish musician struggles to survive the destruction of the Warsaw ghetto of World War II.</v>
      </c>
      <c r="M5750" s="5" t="str">
        <f>INDEX(DB_FILM!H:H,MATCH($F5750,DB_FILM!$A:$A,0))</f>
        <v xml:space="preserve">Roman Polanski </v>
      </c>
      <c r="N5750" s="5" t="str">
        <f>INDEX(DB_FILM!I:I,MATCH($F5750,DB_FILM!$A:$A,0))</f>
        <v>Adrien Brody, Thomas Kretschmann, Frank Finlay, Emilia Fox</v>
      </c>
      <c r="O5750" s="7">
        <f>INDEX(DB_FILM!J:J,MATCH($F5750,DB_FILM!$A:$A,0))</f>
        <v>602411</v>
      </c>
      <c r="P5750" s="7">
        <f>INDEX(DB_FILM!K:K,MATCH($F5750,DB_FILM!$A:$A,0))</f>
        <v>32570000</v>
      </c>
      <c r="Q5750" t="s">
        <v>476</v>
      </c>
      <c r="R5750">
        <v>13.99</v>
      </c>
      <c r="S5750">
        <v>36</v>
      </c>
      <c r="T5750">
        <v>2</v>
      </c>
      <c r="U5750">
        <v>2298</v>
      </c>
      <c r="V5750">
        <v>1</v>
      </c>
      <c r="W5750" t="str">
        <f t="shared" si="178"/>
        <v>B</v>
      </c>
      <c r="X5750" t="s">
        <v>606</v>
      </c>
      <c r="Y5750">
        <v>0</v>
      </c>
      <c r="Z5750">
        <v>9.23</v>
      </c>
      <c r="AA5750" s="6">
        <f t="shared" si="179"/>
        <v>4.76</v>
      </c>
    </row>
    <row r="5751" spans="1:27" x14ac:dyDescent="0.3">
      <c r="A5751" s="5">
        <v>43033</v>
      </c>
      <c r="B5751" t="s">
        <v>402</v>
      </c>
      <c r="C5751" t="s">
        <v>464</v>
      </c>
      <c r="D5751" t="s">
        <v>378</v>
      </c>
      <c r="E5751" t="s">
        <v>268</v>
      </c>
      <c r="F5751" t="s">
        <v>19</v>
      </c>
      <c r="G5751" s="5" t="str">
        <f>INDEX(DB_FILM!B:B,MATCH($F5751,DB_FILM!$A:$A,0))</f>
        <v>2001</v>
      </c>
      <c r="H5751" s="5" t="str">
        <f>INDEX(DB_FILM!C:C,MATCH($F5751,DB_FILM!$A:$A,0))</f>
        <v xml:space="preserve">T </v>
      </c>
      <c r="I5751" s="9">
        <f>INDEX(DB_FILM!D:D,MATCH($F5751,DB_FILM!$A:$A,0))</f>
        <v>178</v>
      </c>
      <c r="J5751" s="5" t="str">
        <f>INDEX(DB_FILM!E:E,MATCH($F5751,DB_FILM!$A:$A,0))</f>
        <v>Adventure, Drama, Fantasy</v>
      </c>
      <c r="K5751" s="6">
        <f>INDEX(DB_FILM!F:F,MATCH($F5751,DB_FILM!$A:$A,0))</f>
        <v>8.8000000000000007</v>
      </c>
      <c r="L5751" s="5" t="str">
        <f>INDEX(DB_FILM!G:G,MATCH($F5751,DB_FILM!$A:$A,0))</f>
        <v>A meek Hobbit from the Shire and eight companions set out on a journey to destroy the powerful One Ring and save Middle-earth from the Dark Lord Sauron.</v>
      </c>
      <c r="M5751" s="5" t="str">
        <f>INDEX(DB_FILM!H:H,MATCH($F5751,DB_FILM!$A:$A,0))</f>
        <v xml:space="preserve">Peter Jackson </v>
      </c>
      <c r="N5751" s="5" t="str">
        <f>INDEX(DB_FILM!I:I,MATCH($F5751,DB_FILM!$A:$A,0))</f>
        <v>Elijah Wood, Ian McKellen, Orlando Bloom, Sean Bean</v>
      </c>
      <c r="O5751" s="7">
        <f>INDEX(DB_FILM!J:J,MATCH($F5751,DB_FILM!$A:$A,0))</f>
        <v>1433603</v>
      </c>
      <c r="P5751" s="7">
        <f>INDEX(DB_FILM!K:K,MATCH($F5751,DB_FILM!$A:$A,0))</f>
        <v>315540000</v>
      </c>
      <c r="Q5751" t="s">
        <v>476</v>
      </c>
      <c r="R5751">
        <v>5.99</v>
      </c>
      <c r="S5751">
        <v>3</v>
      </c>
      <c r="T5751">
        <v>2</v>
      </c>
      <c r="U5751">
        <v>2299</v>
      </c>
      <c r="V5751">
        <v>2</v>
      </c>
      <c r="W5751" t="str">
        <f t="shared" si="178"/>
        <v>B</v>
      </c>
      <c r="X5751" t="s">
        <v>491</v>
      </c>
      <c r="Y5751">
        <v>5</v>
      </c>
      <c r="Z5751">
        <v>3.71</v>
      </c>
      <c r="AA5751" s="6">
        <f t="shared" si="179"/>
        <v>2.2800000000000002</v>
      </c>
    </row>
    <row r="5752" spans="1:27" x14ac:dyDescent="0.3">
      <c r="A5752" s="5">
        <v>43034</v>
      </c>
      <c r="B5752" t="s">
        <v>406</v>
      </c>
      <c r="C5752" t="s">
        <v>421</v>
      </c>
      <c r="D5752" t="s">
        <v>385</v>
      </c>
      <c r="E5752" t="s">
        <v>295</v>
      </c>
      <c r="F5752" t="s">
        <v>91</v>
      </c>
      <c r="G5752" s="5" t="str">
        <f>INDEX(DB_FILM!B:B,MATCH($F5752,DB_FILM!$A:$A,0))</f>
        <v>2011</v>
      </c>
      <c r="H5752" s="5" t="str">
        <f>INDEX(DB_FILM!C:C,MATCH($F5752,DB_FILM!$A:$A,0))</f>
        <v xml:space="preserve">T </v>
      </c>
      <c r="I5752" s="9">
        <f>INDEX(DB_FILM!D:D,MATCH($F5752,DB_FILM!$A:$A,0))</f>
        <v>112</v>
      </c>
      <c r="J5752" s="5" t="str">
        <f>INDEX(DB_FILM!E:E,MATCH($F5752,DB_FILM!$A:$A,0))</f>
        <v>Biography, Comedy, Drama</v>
      </c>
      <c r="K5752" s="6">
        <f>INDEX(DB_FILM!F:F,MATCH($F5752,DB_FILM!$A:$A,0))</f>
        <v>8.5</v>
      </c>
      <c r="L5752" s="5" t="str">
        <f>INDEX(DB_FILM!G:G,MATCH($F5752,DB_FILM!$A:$A,0))</f>
        <v>After he becomes a quadriplegic from a paragliding accident, an aristocrat hires a young man from the projects to be his caregiver.</v>
      </c>
      <c r="M5752" s="5" t="str">
        <f>INDEX(DB_FILM!H:H,MATCH($F5752,DB_FILM!$A:$A,0))</f>
        <v xml:space="preserve">Olivier Nakache, Éric Toledano </v>
      </c>
      <c r="N5752" s="5" t="str">
        <f>INDEX(DB_FILM!I:I,MATCH($F5752,DB_FILM!$A:$A,0))</f>
        <v>François Cluzet, Omar Sy, Anne Le Ny, Audrey Fleurot</v>
      </c>
      <c r="O5752" s="7">
        <f>INDEX(DB_FILM!J:J,MATCH($F5752,DB_FILM!$A:$A,0))</f>
        <v>631043</v>
      </c>
      <c r="P5752" s="7">
        <f>INDEX(DB_FILM!K:K,MATCH($F5752,DB_FILM!$A:$A,0))</f>
        <v>13180000</v>
      </c>
      <c r="Q5752" t="s">
        <v>476</v>
      </c>
      <c r="R5752">
        <v>3.99</v>
      </c>
      <c r="S5752">
        <v>42</v>
      </c>
      <c r="T5752">
        <v>2</v>
      </c>
      <c r="U5752">
        <v>2300</v>
      </c>
      <c r="V5752">
        <v>1</v>
      </c>
      <c r="W5752" t="str">
        <f t="shared" si="178"/>
        <v>B</v>
      </c>
      <c r="X5752" t="s">
        <v>549</v>
      </c>
      <c r="Y5752">
        <v>5</v>
      </c>
      <c r="Z5752">
        <v>2.23</v>
      </c>
      <c r="AA5752" s="6">
        <f t="shared" si="179"/>
        <v>1.7600000000000002</v>
      </c>
    </row>
    <row r="5753" spans="1:27" x14ac:dyDescent="0.3">
      <c r="A5753" s="5">
        <v>43034</v>
      </c>
      <c r="B5753" s="5" t="s">
        <v>406</v>
      </c>
      <c r="C5753" s="5" t="s">
        <v>421</v>
      </c>
      <c r="D5753" s="5" t="s">
        <v>385</v>
      </c>
      <c r="E5753" t="s">
        <v>295</v>
      </c>
      <c r="F5753" s="5" t="s">
        <v>27</v>
      </c>
      <c r="G5753" s="5" t="str">
        <f>INDEX(DB_FILM!B:B,MATCH($F5753,DB_FILM!$A:$A,0))</f>
        <v>1999</v>
      </c>
      <c r="H5753" s="5" t="str">
        <f>INDEX(DB_FILM!C:C,MATCH($F5753,DB_FILM!$A:$A,0))</f>
        <v xml:space="preserve">T </v>
      </c>
      <c r="I5753" s="9">
        <f>INDEX(DB_FILM!D:D,MATCH($F5753,DB_FILM!$A:$A,0))</f>
        <v>136</v>
      </c>
      <c r="J5753" s="5" t="str">
        <f>INDEX(DB_FILM!E:E,MATCH($F5753,DB_FILM!$A:$A,0))</f>
        <v>Action, Sci-Fi</v>
      </c>
      <c r="K5753" s="6">
        <f>INDEX(DB_FILM!F:F,MATCH($F5753,DB_FILM!$A:$A,0))</f>
        <v>8.6999999999999993</v>
      </c>
      <c r="L5753" s="5" t="str">
        <f>INDEX(DB_FILM!G:G,MATCH($F5753,DB_FILM!$A:$A,0))</f>
        <v>A computer hacker learns from mysterious rebels about the true nature of his reality and his role in the war against its controllers.</v>
      </c>
      <c r="M5753" s="5" t="str">
        <f>INDEX(DB_FILM!H:H,MATCH($F5753,DB_FILM!$A:$A,0))</f>
        <v xml:space="preserve">Lana Wachowski, Lilly Wachowski </v>
      </c>
      <c r="N5753" s="5" t="str">
        <f>INDEX(DB_FILM!I:I,MATCH($F5753,DB_FILM!$A:$A,0))</f>
        <v>Keanu Reeves, Laurence Fishburne, Carrie-Anne Moss, Hugo Weaving</v>
      </c>
      <c r="O5753" s="7">
        <f>INDEX(DB_FILM!J:J,MATCH($F5753,DB_FILM!$A:$A,0))</f>
        <v>1427143</v>
      </c>
      <c r="P5753" s="7">
        <f>INDEX(DB_FILM!K:K,MATCH($F5753,DB_FILM!$A:$A,0))</f>
        <v>171480000</v>
      </c>
      <c r="Q5753" s="5" t="s">
        <v>474</v>
      </c>
      <c r="R5753">
        <v>5.99</v>
      </c>
      <c r="S5753">
        <v>7</v>
      </c>
      <c r="T5753">
        <v>1</v>
      </c>
      <c r="U5753">
        <v>2300</v>
      </c>
      <c r="V5753">
        <v>1</v>
      </c>
      <c r="W5753" t="str">
        <f t="shared" si="178"/>
        <v>A</v>
      </c>
      <c r="X5753" t="s">
        <v>528</v>
      </c>
      <c r="Y5753">
        <v>0</v>
      </c>
      <c r="Z5753">
        <v>4.1900000000000004</v>
      </c>
      <c r="AA5753" s="6">
        <f t="shared" si="179"/>
        <v>1.7999999999999998</v>
      </c>
    </row>
    <row r="5754" spans="1:27" x14ac:dyDescent="0.3">
      <c r="A5754" s="5">
        <v>43035</v>
      </c>
      <c r="B5754" t="s">
        <v>398</v>
      </c>
      <c r="C5754" t="s">
        <v>445</v>
      </c>
      <c r="D5754" t="s">
        <v>363</v>
      </c>
      <c r="E5754" t="s">
        <v>325</v>
      </c>
      <c r="F5754" t="s">
        <v>37</v>
      </c>
      <c r="G5754" s="5" t="str">
        <f>INDEX(DB_FILM!B:B,MATCH($F5754,DB_FILM!$A:$A,0))</f>
        <v>2018</v>
      </c>
      <c r="H5754" s="5" t="str">
        <f>INDEX(DB_FILM!C:C,MATCH($F5754,DB_FILM!$A:$A,0))</f>
        <v xml:space="preserve">T </v>
      </c>
      <c r="I5754" s="9">
        <f>INDEX(DB_FILM!D:D,MATCH($F5754,DB_FILM!$A:$A,0))</f>
        <v>149</v>
      </c>
      <c r="J5754" s="5" t="str">
        <f>INDEX(DB_FILM!E:E,MATCH($F5754,DB_FILM!$A:$A,0))</f>
        <v>Action, Adventure, Fantasy</v>
      </c>
      <c r="K5754" s="6">
        <f>INDEX(DB_FILM!F:F,MATCH($F5754,DB_FILM!$A:$A,0))</f>
        <v>8.6</v>
      </c>
      <c r="L5754" s="5" t="str">
        <f>INDEX(DB_FILM!G:G,MATCH($F5754,DB_FILM!$A:$A,0))</f>
        <v>The Avengers and their allies must be willing to sacrifice all in an attempt to defeat the powerful Thanos before his blitz of devastation and ruin puts an end to the universe.</v>
      </c>
      <c r="M5754" s="5" t="str">
        <f>INDEX(DB_FILM!H:H,MATCH($F5754,DB_FILM!$A:$A,0))</f>
        <v xml:space="preserve">Anthony Russo, Joe Russo </v>
      </c>
      <c r="N5754" s="5" t="str">
        <f>INDEX(DB_FILM!I:I,MATCH($F5754,DB_FILM!$A:$A,0))</f>
        <v>Robert Downey Jr., Chris Hemsworth, Mark Ruffalo, Chris Evans</v>
      </c>
      <c r="O5754" s="7">
        <f>INDEX(DB_FILM!J:J,MATCH($F5754,DB_FILM!$A:$A,0))</f>
        <v>461893</v>
      </c>
      <c r="P5754" s="7">
        <f>INDEX(DB_FILM!K:K,MATCH($F5754,DB_FILM!$A:$A,0))</f>
        <v>678630000</v>
      </c>
      <c r="Q5754" t="s">
        <v>474</v>
      </c>
      <c r="R5754">
        <v>5.99</v>
      </c>
      <c r="S5754">
        <v>13</v>
      </c>
      <c r="T5754">
        <v>1</v>
      </c>
      <c r="U5754">
        <v>2301</v>
      </c>
      <c r="V5754">
        <v>1</v>
      </c>
      <c r="W5754" t="str">
        <f t="shared" si="178"/>
        <v>A</v>
      </c>
      <c r="X5754" t="s">
        <v>557</v>
      </c>
      <c r="Y5754">
        <v>5</v>
      </c>
      <c r="Z5754">
        <v>3.11</v>
      </c>
      <c r="AA5754" s="6">
        <f t="shared" si="179"/>
        <v>2.8800000000000003</v>
      </c>
    </row>
    <row r="5755" spans="1:27" x14ac:dyDescent="0.3">
      <c r="A5755" s="5">
        <v>43035</v>
      </c>
      <c r="B5755" t="s">
        <v>410</v>
      </c>
      <c r="C5755" t="s">
        <v>433</v>
      </c>
      <c r="D5755" t="s">
        <v>337</v>
      </c>
      <c r="E5755" t="s">
        <v>290</v>
      </c>
      <c r="F5755" t="s">
        <v>73</v>
      </c>
      <c r="G5755" s="5" t="str">
        <f>INDEX(DB_FILM!B:B,MATCH($F5755,DB_FILM!$A:$A,0))</f>
        <v>2006</v>
      </c>
      <c r="H5755" s="5" t="str">
        <f>INDEX(DB_FILM!C:C,MATCH($F5755,DB_FILM!$A:$A,0))</f>
        <v xml:space="preserve">T </v>
      </c>
      <c r="I5755" s="9">
        <f>INDEX(DB_FILM!D:D,MATCH($F5755,DB_FILM!$A:$A,0))</f>
        <v>130</v>
      </c>
      <c r="J5755" s="5" t="str">
        <f>INDEX(DB_FILM!E:E,MATCH($F5755,DB_FILM!$A:$A,0))</f>
        <v>Drama, Mystery, Sci-Fi</v>
      </c>
      <c r="K5755" s="6">
        <f>INDEX(DB_FILM!F:F,MATCH($F5755,DB_FILM!$A:$A,0))</f>
        <v>8.5</v>
      </c>
      <c r="L5755" s="5" t="str">
        <f>INDEX(DB_FILM!G:G,MATCH($F5755,DB_FILM!$A:$A,0))</f>
        <v>After a tragic accident, two stage magicians engage in a battle to create the ultimate illusion while sacrificing everything they have to outwit each other.</v>
      </c>
      <c r="M5755" s="5" t="str">
        <f>INDEX(DB_FILM!H:H,MATCH($F5755,DB_FILM!$A:$A,0))</f>
        <v xml:space="preserve">Christopher Nolan </v>
      </c>
      <c r="N5755" s="5" t="str">
        <f>INDEX(DB_FILM!I:I,MATCH($F5755,DB_FILM!$A:$A,0))</f>
        <v>Christian Bale, Hugh Jackman, Scarlett Johansson, Michael Caine</v>
      </c>
      <c r="O5755" s="7">
        <f>INDEX(DB_FILM!J:J,MATCH($F5755,DB_FILM!$A:$A,0))</f>
        <v>1010590</v>
      </c>
      <c r="P5755" s="7">
        <f>INDEX(DB_FILM!K:K,MATCH($F5755,DB_FILM!$A:$A,0))</f>
        <v>53090000</v>
      </c>
      <c r="Q5755" t="s">
        <v>475</v>
      </c>
      <c r="R5755">
        <v>7.99</v>
      </c>
      <c r="S5755">
        <v>32</v>
      </c>
      <c r="T5755">
        <v>3</v>
      </c>
      <c r="U5755">
        <v>2302</v>
      </c>
      <c r="V5755">
        <v>2</v>
      </c>
      <c r="W5755" t="str">
        <f t="shared" si="178"/>
        <v>C</v>
      </c>
      <c r="X5755" t="s">
        <v>583</v>
      </c>
      <c r="Y5755">
        <v>0</v>
      </c>
      <c r="Z5755">
        <v>6.55</v>
      </c>
      <c r="AA5755" s="6">
        <f t="shared" si="179"/>
        <v>1.4400000000000004</v>
      </c>
    </row>
    <row r="5756" spans="1:27" x14ac:dyDescent="0.3">
      <c r="A5756" s="5">
        <v>43035</v>
      </c>
      <c r="B5756" s="5" t="s">
        <v>410</v>
      </c>
      <c r="C5756" s="5" t="s">
        <v>433</v>
      </c>
      <c r="D5756" s="5" t="s">
        <v>337</v>
      </c>
      <c r="E5756" t="s">
        <v>290</v>
      </c>
      <c r="F5756" s="5" t="s">
        <v>95</v>
      </c>
      <c r="G5756" s="5" t="str">
        <f>INDEX(DB_FILM!B:B,MATCH($F5756,DB_FILM!$A:$A,0))</f>
        <v>2002</v>
      </c>
      <c r="H5756" s="5" t="str">
        <f>INDEX(DB_FILM!C:C,MATCH($F5756,DB_FILM!$A:$A,0))</f>
        <v xml:space="preserve">T </v>
      </c>
      <c r="I5756" s="9">
        <f>INDEX(DB_FILM!D:D,MATCH($F5756,DB_FILM!$A:$A,0))</f>
        <v>150</v>
      </c>
      <c r="J5756" s="5" t="str">
        <f>INDEX(DB_FILM!E:E,MATCH($F5756,DB_FILM!$A:$A,0))</f>
        <v>Biography, Drama, Music</v>
      </c>
      <c r="K5756" s="6">
        <f>INDEX(DB_FILM!F:F,MATCH($F5756,DB_FILM!$A:$A,0))</f>
        <v>8.5</v>
      </c>
      <c r="L5756" s="5" t="str">
        <f>INDEX(DB_FILM!G:G,MATCH($F5756,DB_FILM!$A:$A,0))</f>
        <v>A Polish Jewish musician struggles to survive the destruction of the Warsaw ghetto of World War II.</v>
      </c>
      <c r="M5756" s="5" t="str">
        <f>INDEX(DB_FILM!H:H,MATCH($F5756,DB_FILM!$A:$A,0))</f>
        <v xml:space="preserve">Roman Polanski </v>
      </c>
      <c r="N5756" s="5" t="str">
        <f>INDEX(DB_FILM!I:I,MATCH($F5756,DB_FILM!$A:$A,0))</f>
        <v>Adrien Brody, Thomas Kretschmann, Frank Finlay, Emilia Fox</v>
      </c>
      <c r="O5756" s="7">
        <f>INDEX(DB_FILM!J:J,MATCH($F5756,DB_FILM!$A:$A,0))</f>
        <v>602411</v>
      </c>
      <c r="P5756" s="7">
        <f>INDEX(DB_FILM!K:K,MATCH($F5756,DB_FILM!$A:$A,0))</f>
        <v>32570000</v>
      </c>
      <c r="Q5756" s="5" t="s">
        <v>475</v>
      </c>
      <c r="R5756">
        <v>9.99</v>
      </c>
      <c r="S5756">
        <v>44</v>
      </c>
      <c r="T5756">
        <v>3</v>
      </c>
      <c r="U5756">
        <v>2302</v>
      </c>
      <c r="V5756">
        <v>1</v>
      </c>
      <c r="W5756" t="str">
        <f t="shared" si="178"/>
        <v>C</v>
      </c>
      <c r="X5756" t="s">
        <v>513</v>
      </c>
      <c r="Y5756">
        <v>0</v>
      </c>
      <c r="Z5756">
        <v>7.59</v>
      </c>
      <c r="AA5756" s="6">
        <f t="shared" si="179"/>
        <v>2.4000000000000004</v>
      </c>
    </row>
    <row r="5757" spans="1:27" x14ac:dyDescent="0.3">
      <c r="A5757" s="5">
        <v>43036</v>
      </c>
      <c r="B5757" t="s">
        <v>412</v>
      </c>
      <c r="C5757" t="s">
        <v>443</v>
      </c>
      <c r="D5757" t="s">
        <v>319</v>
      </c>
      <c r="E5757" t="s">
        <v>293</v>
      </c>
      <c r="F5757" t="s">
        <v>25</v>
      </c>
      <c r="G5757" s="5" t="str">
        <f>INDEX(DB_FILM!B:B,MATCH($F5757,DB_FILM!$A:$A,0))</f>
        <v>1980</v>
      </c>
      <c r="H5757" s="5" t="str">
        <f>INDEX(DB_FILM!C:C,MATCH($F5757,DB_FILM!$A:$A,0))</f>
        <v xml:space="preserve">T </v>
      </c>
      <c r="I5757" s="9">
        <f>INDEX(DB_FILM!D:D,MATCH($F5757,DB_FILM!$A:$A,0))</f>
        <v>124</v>
      </c>
      <c r="J5757" s="5" t="str">
        <f>INDEX(DB_FILM!E:E,MATCH($F5757,DB_FILM!$A:$A,0))</f>
        <v>Action, Adventure, Fantasy</v>
      </c>
      <c r="K5757" s="6">
        <f>INDEX(DB_FILM!F:F,MATCH($F5757,DB_FILM!$A:$A,0))</f>
        <v>8.8000000000000007</v>
      </c>
      <c r="L5757" s="5" t="str">
        <f>INDEX(DB_FILM!G:G,MATCH($F5757,DB_FILM!$A:$A,0))</f>
        <v>After the rebels are brutally overpowered by the Empire on the ice planet Hoth, Luke Skywalker begins Jedi training with Yoda, while his friends are pursued by Darth Vader.</v>
      </c>
      <c r="M5757" s="5" t="str">
        <f>INDEX(DB_FILM!H:H,MATCH($F5757,DB_FILM!$A:$A,0))</f>
        <v xml:space="preserve">Irvin Kershner </v>
      </c>
      <c r="N5757" s="5" t="str">
        <f>INDEX(DB_FILM!I:I,MATCH($F5757,DB_FILM!$A:$A,0))</f>
        <v>Mark Hamill, Harrison Ford, Carrie Fisher, Billy Dee Williams</v>
      </c>
      <c r="O5757" s="7">
        <f>INDEX(DB_FILM!J:J,MATCH($F5757,DB_FILM!$A:$A,0))</f>
        <v>999712</v>
      </c>
      <c r="P5757" s="7">
        <f>INDEX(DB_FILM!K:K,MATCH($F5757,DB_FILM!$A:$A,0))</f>
        <v>290480000</v>
      </c>
      <c r="Q5757" t="s">
        <v>474</v>
      </c>
      <c r="R5757">
        <v>7.99</v>
      </c>
      <c r="S5757">
        <v>6</v>
      </c>
      <c r="T5757">
        <v>1</v>
      </c>
      <c r="U5757">
        <v>2303</v>
      </c>
      <c r="V5757">
        <v>1</v>
      </c>
      <c r="W5757" t="str">
        <f t="shared" si="178"/>
        <v>A</v>
      </c>
      <c r="X5757" t="s">
        <v>624</v>
      </c>
      <c r="Y5757">
        <v>0</v>
      </c>
      <c r="Z5757">
        <v>4.95</v>
      </c>
      <c r="AA5757" s="6">
        <f t="shared" si="179"/>
        <v>3.04</v>
      </c>
    </row>
    <row r="5758" spans="1:27" x14ac:dyDescent="0.3">
      <c r="A5758" s="5">
        <v>43036</v>
      </c>
      <c r="B5758" s="5" t="s">
        <v>412</v>
      </c>
      <c r="C5758" s="5" t="s">
        <v>443</v>
      </c>
      <c r="D5758" s="5" t="s">
        <v>319</v>
      </c>
      <c r="E5758" t="s">
        <v>293</v>
      </c>
      <c r="F5758" s="5" t="s">
        <v>33</v>
      </c>
      <c r="G5758" s="5" t="str">
        <f>INDEX(DB_FILM!B:B,MATCH($F5758,DB_FILM!$A:$A,0))</f>
        <v>1975</v>
      </c>
      <c r="H5758" s="5" t="str">
        <f>INDEX(DB_FILM!C:C,MATCH($F5758,DB_FILM!$A:$A,0))</f>
        <v xml:space="preserve">VM14 </v>
      </c>
      <c r="I5758" s="9">
        <f>INDEX(DB_FILM!D:D,MATCH($F5758,DB_FILM!$A:$A,0))</f>
        <v>133</v>
      </c>
      <c r="J5758" s="5" t="str">
        <f>INDEX(DB_FILM!E:E,MATCH($F5758,DB_FILM!$A:$A,0))</f>
        <v>Drama</v>
      </c>
      <c r="K5758" s="6">
        <f>INDEX(DB_FILM!F:F,MATCH($F5758,DB_FILM!$A:$A,0))</f>
        <v>8.6999999999999993</v>
      </c>
      <c r="L5758" s="5" t="str">
        <f>INDEX(DB_FILM!G:G,MATCH($F5758,DB_FILM!$A:$A,0))</f>
        <v>A criminal pleads insanity after getting into trouble again and once in the mental institution rebels against the oppressive nurse and rallies up the scared patients.</v>
      </c>
      <c r="M5758" s="5" t="str">
        <f>INDEX(DB_FILM!H:H,MATCH($F5758,DB_FILM!$A:$A,0))</f>
        <v xml:space="preserve">Milos Forman </v>
      </c>
      <c r="N5758" s="5" t="str">
        <f>INDEX(DB_FILM!I:I,MATCH($F5758,DB_FILM!$A:$A,0))</f>
        <v>Jack Nicholson, Louise Fletcher, Michael Berryman, Peter Brocco</v>
      </c>
      <c r="O5758" s="7">
        <f>INDEX(DB_FILM!J:J,MATCH($F5758,DB_FILM!$A:$A,0))</f>
        <v>790579</v>
      </c>
      <c r="P5758" s="7">
        <f>INDEX(DB_FILM!K:K,MATCH($F5758,DB_FILM!$A:$A,0))</f>
        <v>112000000</v>
      </c>
      <c r="Q5758" s="5" t="s">
        <v>476</v>
      </c>
      <c r="R5758">
        <v>9.99</v>
      </c>
      <c r="S5758">
        <v>10</v>
      </c>
      <c r="T5758">
        <v>2</v>
      </c>
      <c r="U5758">
        <v>2303</v>
      </c>
      <c r="V5758">
        <v>3</v>
      </c>
      <c r="W5758" t="str">
        <f t="shared" si="178"/>
        <v>B</v>
      </c>
      <c r="X5758" t="s">
        <v>614</v>
      </c>
      <c r="Y5758">
        <v>0</v>
      </c>
      <c r="Z5758">
        <v>6.09</v>
      </c>
      <c r="AA5758" s="6">
        <f t="shared" si="179"/>
        <v>3.9000000000000004</v>
      </c>
    </row>
    <row r="5759" spans="1:27" x14ac:dyDescent="0.3">
      <c r="A5759" s="5">
        <v>43036</v>
      </c>
      <c r="B5759" s="5" t="s">
        <v>408</v>
      </c>
      <c r="C5759" s="5" t="s">
        <v>427</v>
      </c>
      <c r="D5759" s="5" t="s">
        <v>377</v>
      </c>
      <c r="E5759" t="s">
        <v>278</v>
      </c>
      <c r="F5759" s="5" t="s">
        <v>33</v>
      </c>
      <c r="G5759" s="5" t="str">
        <f>INDEX(DB_FILM!B:B,MATCH($F5759,DB_FILM!$A:$A,0))</f>
        <v>1975</v>
      </c>
      <c r="H5759" s="5" t="str">
        <f>INDEX(DB_FILM!C:C,MATCH($F5759,DB_FILM!$A:$A,0))</f>
        <v xml:space="preserve">VM14 </v>
      </c>
      <c r="I5759" s="9">
        <f>INDEX(DB_FILM!D:D,MATCH($F5759,DB_FILM!$A:$A,0))</f>
        <v>133</v>
      </c>
      <c r="J5759" s="5" t="str">
        <f>INDEX(DB_FILM!E:E,MATCH($F5759,DB_FILM!$A:$A,0))</f>
        <v>Drama</v>
      </c>
      <c r="K5759" s="6">
        <f>INDEX(DB_FILM!F:F,MATCH($F5759,DB_FILM!$A:$A,0))</f>
        <v>8.6999999999999993</v>
      </c>
      <c r="L5759" s="5" t="str">
        <f>INDEX(DB_FILM!G:G,MATCH($F5759,DB_FILM!$A:$A,0))</f>
        <v>A criminal pleads insanity after getting into trouble again and once in the mental institution rebels against the oppressive nurse and rallies up the scared patients.</v>
      </c>
      <c r="M5759" s="5" t="str">
        <f>INDEX(DB_FILM!H:H,MATCH($F5759,DB_FILM!$A:$A,0))</f>
        <v xml:space="preserve">Milos Forman </v>
      </c>
      <c r="N5759" s="5" t="str">
        <f>INDEX(DB_FILM!I:I,MATCH($F5759,DB_FILM!$A:$A,0))</f>
        <v>Jack Nicholson, Louise Fletcher, Michael Berryman, Peter Brocco</v>
      </c>
      <c r="O5759" s="7">
        <f>INDEX(DB_FILM!J:J,MATCH($F5759,DB_FILM!$A:$A,0))</f>
        <v>790579</v>
      </c>
      <c r="P5759" s="7">
        <f>INDEX(DB_FILM!K:K,MATCH($F5759,DB_FILM!$A:$A,0))</f>
        <v>112000000</v>
      </c>
      <c r="Q5759" s="5" t="s">
        <v>476</v>
      </c>
      <c r="R5759">
        <v>3.99</v>
      </c>
      <c r="S5759">
        <v>10</v>
      </c>
      <c r="T5759">
        <v>2</v>
      </c>
      <c r="U5759">
        <v>2304</v>
      </c>
      <c r="V5759">
        <v>1</v>
      </c>
      <c r="W5759" t="str">
        <f t="shared" si="178"/>
        <v>B</v>
      </c>
      <c r="X5759" t="s">
        <v>614</v>
      </c>
      <c r="Y5759">
        <v>0</v>
      </c>
      <c r="Z5759">
        <v>2.75</v>
      </c>
      <c r="AA5759" s="6">
        <f t="shared" si="179"/>
        <v>1.2400000000000002</v>
      </c>
    </row>
    <row r="5760" spans="1:27" x14ac:dyDescent="0.3">
      <c r="A5760" s="5">
        <v>43036</v>
      </c>
      <c r="B5760" t="s">
        <v>408</v>
      </c>
      <c r="C5760" t="s">
        <v>427</v>
      </c>
      <c r="D5760" t="s">
        <v>377</v>
      </c>
      <c r="E5760" t="s">
        <v>278</v>
      </c>
      <c r="F5760" t="s">
        <v>65</v>
      </c>
      <c r="G5760" s="5" t="str">
        <f>INDEX(DB_FILM!B:B,MATCH($F5760,DB_FILM!$A:$A,0))</f>
        <v>1985</v>
      </c>
      <c r="H5760" s="5" t="str">
        <f>INDEX(DB_FILM!C:C,MATCH($F5760,DB_FILM!$A:$A,0))</f>
        <v xml:space="preserve">T </v>
      </c>
      <c r="I5760" s="9">
        <f>INDEX(DB_FILM!D:D,MATCH($F5760,DB_FILM!$A:$A,0))</f>
        <v>116</v>
      </c>
      <c r="J5760" s="5" t="str">
        <f>INDEX(DB_FILM!E:E,MATCH($F5760,DB_FILM!$A:$A,0))</f>
        <v>Adventure, Comedy, Sci-Fi</v>
      </c>
      <c r="K5760" s="6">
        <f>INDEX(DB_FILM!F:F,MATCH($F5760,DB_FILM!$A:$A,0))</f>
        <v>8.5</v>
      </c>
      <c r="L5760" s="5" t="str">
        <f>INDEX(DB_FILM!G:G,MATCH($F5760,DB_FILM!$A:$A,0))</f>
        <v>Marty McFly, a 17-year-old high school student, is accidentally sent thirty years into the past in a time-traveling DeLorean invented by his close friend, the maverick scientist Doc Brown.</v>
      </c>
      <c r="M5760" s="5" t="str">
        <f>INDEX(DB_FILM!H:H,MATCH($F5760,DB_FILM!$A:$A,0))</f>
        <v xml:space="preserve">Robert Zemeckis </v>
      </c>
      <c r="N5760" s="5" t="str">
        <f>INDEX(DB_FILM!I:I,MATCH($F5760,DB_FILM!$A:$A,0))</f>
        <v>Michael J. Fox, Christopher Lloyd, Lea Thompson, Crispin Glover</v>
      </c>
      <c r="O5760" s="7">
        <f>INDEX(DB_FILM!J:J,MATCH($F5760,DB_FILM!$A:$A,0))</f>
        <v>879184</v>
      </c>
      <c r="P5760" s="7">
        <f>INDEX(DB_FILM!K:K,MATCH($F5760,DB_FILM!$A:$A,0))</f>
        <v>210610000</v>
      </c>
      <c r="Q5760" t="s">
        <v>476</v>
      </c>
      <c r="R5760">
        <v>5.99</v>
      </c>
      <c r="S5760">
        <v>28</v>
      </c>
      <c r="T5760">
        <v>2</v>
      </c>
      <c r="U5760">
        <v>2304</v>
      </c>
      <c r="V5760">
        <v>3</v>
      </c>
      <c r="W5760" t="str">
        <f t="shared" si="178"/>
        <v>B</v>
      </c>
      <c r="X5760" t="s">
        <v>488</v>
      </c>
      <c r="Y5760">
        <v>5</v>
      </c>
      <c r="Z5760">
        <v>4.07</v>
      </c>
      <c r="AA5760" s="6">
        <f t="shared" si="179"/>
        <v>1.92</v>
      </c>
    </row>
    <row r="5761" spans="1:27" x14ac:dyDescent="0.3">
      <c r="A5761" s="5">
        <v>43036</v>
      </c>
      <c r="B5761" t="s">
        <v>401</v>
      </c>
      <c r="C5761" t="s">
        <v>420</v>
      </c>
      <c r="D5761" t="s">
        <v>389</v>
      </c>
      <c r="E5761" t="s">
        <v>290</v>
      </c>
      <c r="F5761" t="s">
        <v>19</v>
      </c>
      <c r="G5761" s="5" t="str">
        <f>INDEX(DB_FILM!B:B,MATCH($F5761,DB_FILM!$A:$A,0))</f>
        <v>2001</v>
      </c>
      <c r="H5761" s="5" t="str">
        <f>INDEX(DB_FILM!C:C,MATCH($F5761,DB_FILM!$A:$A,0))</f>
        <v xml:space="preserve">T </v>
      </c>
      <c r="I5761" s="9">
        <f>INDEX(DB_FILM!D:D,MATCH($F5761,DB_FILM!$A:$A,0))</f>
        <v>178</v>
      </c>
      <c r="J5761" s="5" t="str">
        <f>INDEX(DB_FILM!E:E,MATCH($F5761,DB_FILM!$A:$A,0))</f>
        <v>Adventure, Drama, Fantasy</v>
      </c>
      <c r="K5761" s="6">
        <f>INDEX(DB_FILM!F:F,MATCH($F5761,DB_FILM!$A:$A,0))</f>
        <v>8.8000000000000007</v>
      </c>
      <c r="L5761" s="5" t="str">
        <f>INDEX(DB_FILM!G:G,MATCH($F5761,DB_FILM!$A:$A,0))</f>
        <v>A meek Hobbit from the Shire and eight companions set out on a journey to destroy the powerful One Ring and save Middle-earth from the Dark Lord Sauron.</v>
      </c>
      <c r="M5761" s="5" t="str">
        <f>INDEX(DB_FILM!H:H,MATCH($F5761,DB_FILM!$A:$A,0))</f>
        <v xml:space="preserve">Peter Jackson </v>
      </c>
      <c r="N5761" s="5" t="str">
        <f>INDEX(DB_FILM!I:I,MATCH($F5761,DB_FILM!$A:$A,0))</f>
        <v>Elijah Wood, Ian McKellen, Orlando Bloom, Sean Bean</v>
      </c>
      <c r="O5761" s="7">
        <f>INDEX(DB_FILM!J:J,MATCH($F5761,DB_FILM!$A:$A,0))</f>
        <v>1433603</v>
      </c>
      <c r="P5761" s="7">
        <f>INDEX(DB_FILM!K:K,MATCH($F5761,DB_FILM!$A:$A,0))</f>
        <v>315540000</v>
      </c>
      <c r="Q5761" t="s">
        <v>476</v>
      </c>
      <c r="R5761">
        <v>3.99</v>
      </c>
      <c r="S5761">
        <v>3</v>
      </c>
      <c r="T5761">
        <v>2</v>
      </c>
      <c r="U5761">
        <v>2305</v>
      </c>
      <c r="V5761">
        <v>1</v>
      </c>
      <c r="W5761" t="str">
        <f t="shared" si="178"/>
        <v>B</v>
      </c>
      <c r="X5761" t="s">
        <v>491</v>
      </c>
      <c r="Y5761">
        <v>0</v>
      </c>
      <c r="Z5761">
        <v>2.27</v>
      </c>
      <c r="AA5761" s="6">
        <f t="shared" si="179"/>
        <v>1.7200000000000002</v>
      </c>
    </row>
    <row r="5762" spans="1:27" x14ac:dyDescent="0.3">
      <c r="A5762" s="5">
        <v>43036</v>
      </c>
      <c r="B5762" s="5" t="s">
        <v>401</v>
      </c>
      <c r="C5762" s="5" t="s">
        <v>420</v>
      </c>
      <c r="D5762" s="5" t="s">
        <v>389</v>
      </c>
      <c r="E5762" t="s">
        <v>290</v>
      </c>
      <c r="F5762" s="5" t="s">
        <v>77</v>
      </c>
      <c r="G5762" s="5" t="str">
        <f>INDEX(DB_FILM!B:B,MATCH($F5762,DB_FILM!$A:$A,0))</f>
        <v>1981</v>
      </c>
      <c r="H5762" s="5" t="str">
        <f>INDEX(DB_FILM!C:C,MATCH($F5762,DB_FILM!$A:$A,0))</f>
        <v xml:space="preserve">T </v>
      </c>
      <c r="I5762" s="9">
        <f>INDEX(DB_FILM!D:D,MATCH($F5762,DB_FILM!$A:$A,0))</f>
        <v>115</v>
      </c>
      <c r="J5762" s="5" t="str">
        <f>INDEX(DB_FILM!E:E,MATCH($F5762,DB_FILM!$A:$A,0))</f>
        <v>Action, Adventure</v>
      </c>
      <c r="K5762" s="6">
        <f>INDEX(DB_FILM!F:F,MATCH($F5762,DB_FILM!$A:$A,0))</f>
        <v>8.5</v>
      </c>
      <c r="L5762" s="5" t="str">
        <f>INDEX(DB_FILM!G:G,MATCH($F5762,DB_FILM!$A:$A,0))</f>
        <v>In 1936, archaeologist and adventurer Indiana Jones is hired by the U.S. government to find the Ark of the Covenant before Adolf Hitler's Nazis can obtain its awesome powers.</v>
      </c>
      <c r="M5762" s="5" t="str">
        <f>INDEX(DB_FILM!H:H,MATCH($F5762,DB_FILM!$A:$A,0))</f>
        <v xml:space="preserve">Steven Spielberg </v>
      </c>
      <c r="N5762" s="5" t="str">
        <f>INDEX(DB_FILM!I:I,MATCH($F5762,DB_FILM!$A:$A,0))</f>
        <v>Harrison Ford, Karen Allen, Paul Freeman, John Rhys-Davies</v>
      </c>
      <c r="O5762" s="7">
        <f>INDEX(DB_FILM!J:J,MATCH($F5762,DB_FILM!$A:$A,0))</f>
        <v>770612</v>
      </c>
      <c r="P5762" s="7">
        <f>INDEX(DB_FILM!K:K,MATCH($F5762,DB_FILM!$A:$A,0))</f>
        <v>248160000</v>
      </c>
      <c r="Q5762" s="5" t="s">
        <v>474</v>
      </c>
      <c r="R5762">
        <v>5.99</v>
      </c>
      <c r="S5762">
        <v>35</v>
      </c>
      <c r="T5762">
        <v>1</v>
      </c>
      <c r="U5762">
        <v>2305</v>
      </c>
      <c r="V5762">
        <v>1</v>
      </c>
      <c r="W5762" t="str">
        <f t="shared" ref="W5762:W5825" si="180">IF(T5762=1,"A",IF(T5762=2,"B",IF(T5762=3,"C")))</f>
        <v>A</v>
      </c>
      <c r="X5762" t="s">
        <v>504</v>
      </c>
      <c r="Y5762">
        <v>0</v>
      </c>
      <c r="Z5762">
        <v>3.47</v>
      </c>
      <c r="AA5762" s="6">
        <f t="shared" ref="AA5762:AA5825" si="181">R5762-Z5762</f>
        <v>2.52</v>
      </c>
    </row>
    <row r="5763" spans="1:27" x14ac:dyDescent="0.3">
      <c r="A5763" s="5">
        <v>43036</v>
      </c>
      <c r="B5763" s="5" t="s">
        <v>401</v>
      </c>
      <c r="C5763" s="5" t="s">
        <v>420</v>
      </c>
      <c r="D5763" s="5" t="s">
        <v>389</v>
      </c>
      <c r="E5763" t="s">
        <v>290</v>
      </c>
      <c r="F5763" s="5" t="s">
        <v>23</v>
      </c>
      <c r="G5763" s="5" t="str">
        <f>INDEX(DB_FILM!B:B,MATCH($F5763,DB_FILM!$A:$A,0))</f>
        <v>1994</v>
      </c>
      <c r="H5763" s="5" t="str">
        <f>INDEX(DB_FILM!C:C,MATCH($F5763,DB_FILM!$A:$A,0))</f>
        <v xml:space="preserve">T </v>
      </c>
      <c r="I5763" s="9">
        <f>INDEX(DB_FILM!D:D,MATCH($F5763,DB_FILM!$A:$A,0))</f>
        <v>142</v>
      </c>
      <c r="J5763" s="5" t="str">
        <f>INDEX(DB_FILM!E:E,MATCH($F5763,DB_FILM!$A:$A,0))</f>
        <v>Drama, Romance</v>
      </c>
      <c r="K5763" s="6">
        <f>INDEX(DB_FILM!F:F,MATCH($F5763,DB_FILM!$A:$A,0))</f>
        <v>8.8000000000000007</v>
      </c>
      <c r="L5763" s="5" t="str">
        <f>INDEX(DB_FILM!G:G,MATCH($F5763,DB_FILM!$A:$A,0))</f>
        <v>The presidencies of Kennedy and Johnson, Vietnam, Watergate, and other history unfold through the perspective of an Alabama man with an IQ of 75.</v>
      </c>
      <c r="M5763" s="5" t="str">
        <f>INDEX(DB_FILM!H:H,MATCH($F5763,DB_FILM!$A:$A,0))</f>
        <v xml:space="preserve">Robert Zemeckis </v>
      </c>
      <c r="N5763" s="5" t="str">
        <f>INDEX(DB_FILM!I:I,MATCH($F5763,DB_FILM!$A:$A,0))</f>
        <v>Tom Hanks, Robin Wright, Gary Sinise, Sally Field</v>
      </c>
      <c r="O5763" s="7">
        <f>INDEX(DB_FILM!J:J,MATCH($F5763,DB_FILM!$A:$A,0))</f>
        <v>1512094</v>
      </c>
      <c r="P5763" s="7">
        <f>INDEX(DB_FILM!K:K,MATCH($F5763,DB_FILM!$A:$A,0))</f>
        <v>330250000</v>
      </c>
      <c r="Q5763" s="5" t="s">
        <v>474</v>
      </c>
      <c r="R5763">
        <v>9.99</v>
      </c>
      <c r="S5763">
        <v>5</v>
      </c>
      <c r="T5763">
        <v>1</v>
      </c>
      <c r="U5763">
        <v>2305</v>
      </c>
      <c r="V5763">
        <v>1</v>
      </c>
      <c r="W5763" t="str">
        <f t="shared" si="180"/>
        <v>A</v>
      </c>
      <c r="X5763" t="s">
        <v>552</v>
      </c>
      <c r="Y5763">
        <v>0</v>
      </c>
      <c r="Z5763">
        <v>5.29</v>
      </c>
      <c r="AA5763" s="6">
        <f t="shared" si="181"/>
        <v>4.7</v>
      </c>
    </row>
    <row r="5764" spans="1:27" x14ac:dyDescent="0.3">
      <c r="A5764" s="5">
        <v>43037</v>
      </c>
      <c r="B5764" t="s">
        <v>405</v>
      </c>
      <c r="C5764" t="s">
        <v>433</v>
      </c>
      <c r="D5764" t="s">
        <v>341</v>
      </c>
      <c r="E5764" t="s">
        <v>299</v>
      </c>
      <c r="F5764" t="s">
        <v>19</v>
      </c>
      <c r="G5764" s="5" t="str">
        <f>INDEX(DB_FILM!B:B,MATCH($F5764,DB_FILM!$A:$A,0))</f>
        <v>2001</v>
      </c>
      <c r="H5764" s="5" t="str">
        <f>INDEX(DB_FILM!C:C,MATCH($F5764,DB_FILM!$A:$A,0))</f>
        <v xml:space="preserve">T </v>
      </c>
      <c r="I5764" s="9">
        <f>INDEX(DB_FILM!D:D,MATCH($F5764,DB_FILM!$A:$A,0))</f>
        <v>178</v>
      </c>
      <c r="J5764" s="5" t="str">
        <f>INDEX(DB_FILM!E:E,MATCH($F5764,DB_FILM!$A:$A,0))</f>
        <v>Adventure, Drama, Fantasy</v>
      </c>
      <c r="K5764" s="6">
        <f>INDEX(DB_FILM!F:F,MATCH($F5764,DB_FILM!$A:$A,0))</f>
        <v>8.8000000000000007</v>
      </c>
      <c r="L5764" s="5" t="str">
        <f>INDEX(DB_FILM!G:G,MATCH($F5764,DB_FILM!$A:$A,0))</f>
        <v>A meek Hobbit from the Shire and eight companions set out on a journey to destroy the powerful One Ring and save Middle-earth from the Dark Lord Sauron.</v>
      </c>
      <c r="M5764" s="5" t="str">
        <f>INDEX(DB_FILM!H:H,MATCH($F5764,DB_FILM!$A:$A,0))</f>
        <v xml:space="preserve">Peter Jackson </v>
      </c>
      <c r="N5764" s="5" t="str">
        <f>INDEX(DB_FILM!I:I,MATCH($F5764,DB_FILM!$A:$A,0))</f>
        <v>Elijah Wood, Ian McKellen, Orlando Bloom, Sean Bean</v>
      </c>
      <c r="O5764" s="7">
        <f>INDEX(DB_FILM!J:J,MATCH($F5764,DB_FILM!$A:$A,0))</f>
        <v>1433603</v>
      </c>
      <c r="P5764" s="7">
        <f>INDEX(DB_FILM!K:K,MATCH($F5764,DB_FILM!$A:$A,0))</f>
        <v>315540000</v>
      </c>
      <c r="Q5764" t="s">
        <v>475</v>
      </c>
      <c r="R5764">
        <v>3.99</v>
      </c>
      <c r="S5764">
        <v>3</v>
      </c>
      <c r="T5764">
        <v>3</v>
      </c>
      <c r="U5764">
        <v>2306</v>
      </c>
      <c r="V5764">
        <v>2</v>
      </c>
      <c r="W5764" t="str">
        <f t="shared" si="180"/>
        <v>C</v>
      </c>
      <c r="X5764" t="s">
        <v>517</v>
      </c>
      <c r="Y5764">
        <v>0</v>
      </c>
      <c r="Z5764">
        <v>2.83</v>
      </c>
      <c r="AA5764" s="6">
        <f t="shared" si="181"/>
        <v>1.1600000000000001</v>
      </c>
    </row>
    <row r="5765" spans="1:27" x14ac:dyDescent="0.3">
      <c r="A5765" s="5">
        <v>43037</v>
      </c>
      <c r="B5765" t="s">
        <v>416</v>
      </c>
      <c r="C5765" t="s">
        <v>439</v>
      </c>
      <c r="D5765" t="s">
        <v>358</v>
      </c>
      <c r="E5765" t="s">
        <v>272</v>
      </c>
      <c r="F5765" t="s">
        <v>75</v>
      </c>
      <c r="G5765" s="5" t="str">
        <f>INDEX(DB_FILM!B:B,MATCH($F5765,DB_FILM!$A:$A,0))</f>
        <v>1979</v>
      </c>
      <c r="H5765" s="5" t="str">
        <f>INDEX(DB_FILM!C:C,MATCH($F5765,DB_FILM!$A:$A,0))</f>
        <v xml:space="preserve">T </v>
      </c>
      <c r="I5765" s="9">
        <f>INDEX(DB_FILM!D:D,MATCH($F5765,DB_FILM!$A:$A,0))</f>
        <v>116</v>
      </c>
      <c r="J5765" s="5" t="str">
        <f>INDEX(DB_FILM!E:E,MATCH($F5765,DB_FILM!$A:$A,0))</f>
        <v>Horror, Sci-Fi</v>
      </c>
      <c r="K5765" s="6">
        <f>INDEX(DB_FILM!F:F,MATCH($F5765,DB_FILM!$A:$A,0))</f>
        <v>8.5</v>
      </c>
      <c r="L5765" s="5" t="str">
        <f>INDEX(DB_FILM!G:G,MATCH($F5765,DB_FILM!$A:$A,0))</f>
        <v>After a space merchant vessel perceives an unknown transmission as a distress call, its landing on the source moon finds one of the crew attacked by a mysterious lifeform, and they soon realize that its life cycle has merely begun.</v>
      </c>
      <c r="M5765" s="5" t="str">
        <f>INDEX(DB_FILM!H:H,MATCH($F5765,DB_FILM!$A:$A,0))</f>
        <v xml:space="preserve">Ridley Scott </v>
      </c>
      <c r="N5765" s="5" t="str">
        <f>INDEX(DB_FILM!I:I,MATCH($F5765,DB_FILM!$A:$A,0))</f>
        <v>Sigourney Weaver, Tom Skerritt, John Hurt, Veronica Cartwright</v>
      </c>
      <c r="O5765" s="7">
        <f>INDEX(DB_FILM!J:J,MATCH($F5765,DB_FILM!$A:$A,0))</f>
        <v>678799</v>
      </c>
      <c r="P5765" s="7">
        <f>INDEX(DB_FILM!K:K,MATCH($F5765,DB_FILM!$A:$A,0))</f>
        <v>78900000</v>
      </c>
      <c r="Q5765" t="s">
        <v>475</v>
      </c>
      <c r="R5765">
        <v>3.99</v>
      </c>
      <c r="S5765">
        <v>33</v>
      </c>
      <c r="T5765">
        <v>3</v>
      </c>
      <c r="U5765">
        <v>2307</v>
      </c>
      <c r="V5765">
        <v>1</v>
      </c>
      <c r="W5765" t="str">
        <f t="shared" si="180"/>
        <v>C</v>
      </c>
      <c r="X5765" t="s">
        <v>581</v>
      </c>
      <c r="Y5765">
        <v>0</v>
      </c>
      <c r="Z5765">
        <v>3.07</v>
      </c>
      <c r="AA5765" s="6">
        <f t="shared" si="181"/>
        <v>0.92000000000000037</v>
      </c>
    </row>
    <row r="5766" spans="1:27" x14ac:dyDescent="0.3">
      <c r="A5766" s="5">
        <v>43037</v>
      </c>
      <c r="B5766" s="5" t="s">
        <v>412</v>
      </c>
      <c r="C5766" s="5" t="s">
        <v>430</v>
      </c>
      <c r="D5766" s="5" t="s">
        <v>346</v>
      </c>
      <c r="E5766" t="s">
        <v>282</v>
      </c>
      <c r="F5766" s="5" t="s">
        <v>61</v>
      </c>
      <c r="G5766" s="5" t="str">
        <f>INDEX(DB_FILM!B:B,MATCH($F5766,DB_FILM!$A:$A,0))</f>
        <v>1931</v>
      </c>
      <c r="H5766" s="5" t="str">
        <f>INDEX(DB_FILM!C:C,MATCH($F5766,DB_FILM!$A:$A,0))</f>
        <v xml:space="preserve">G </v>
      </c>
      <c r="I5766" s="9">
        <f>INDEX(DB_FILM!D:D,MATCH($F5766,DB_FILM!$A:$A,0))</f>
        <v>87</v>
      </c>
      <c r="J5766" s="5" t="str">
        <f>INDEX(DB_FILM!E:E,MATCH($F5766,DB_FILM!$A:$A,0))</f>
        <v>Comedy, Drama, Romance</v>
      </c>
      <c r="K5766" s="6">
        <f>INDEX(DB_FILM!F:F,MATCH($F5766,DB_FILM!$A:$A,0))</f>
        <v>8.6</v>
      </c>
      <c r="L5766" s="5" t="str">
        <f>INDEX(DB_FILM!G:G,MATCH($F5766,DB_FILM!$A:$A,0))</f>
        <v>With the aid of a wealthy erratic tippler, a dewy-eyed tramp who has fallen in love with a sightless flower girl accumulates money to be able to help her medically.</v>
      </c>
      <c r="M5766" s="5" t="str">
        <f>INDEX(DB_FILM!H:H,MATCH($F5766,DB_FILM!$A:$A,0))</f>
        <v xml:space="preserve">Charles Chaplin </v>
      </c>
      <c r="N5766" s="5" t="str">
        <f>INDEX(DB_FILM!I:I,MATCH($F5766,DB_FILM!$A:$A,0))</f>
        <v>Charles Chaplin, Virginia Cherrill, Florence Lee, Harry Myers</v>
      </c>
      <c r="O5766" s="7">
        <f>INDEX(DB_FILM!J:J,MATCH($F5766,DB_FILM!$A:$A,0))</f>
        <v>136907</v>
      </c>
      <c r="P5766" s="7">
        <f>INDEX(DB_FILM!K:K,MATCH($F5766,DB_FILM!$A:$A,0))</f>
        <v>20000</v>
      </c>
      <c r="Q5766" s="5" t="s">
        <v>475</v>
      </c>
      <c r="R5766">
        <v>3.99</v>
      </c>
      <c r="S5766">
        <v>26</v>
      </c>
      <c r="T5766">
        <v>3</v>
      </c>
      <c r="U5766">
        <v>2308</v>
      </c>
      <c r="V5766">
        <v>3</v>
      </c>
      <c r="W5766" t="str">
        <f t="shared" si="180"/>
        <v>C</v>
      </c>
      <c r="X5766" t="s">
        <v>535</v>
      </c>
      <c r="Y5766">
        <v>0</v>
      </c>
      <c r="Z5766">
        <v>3.35</v>
      </c>
      <c r="AA5766" s="6">
        <f t="shared" si="181"/>
        <v>0.64000000000000012</v>
      </c>
    </row>
    <row r="5767" spans="1:27" x14ac:dyDescent="0.3">
      <c r="A5767" s="5">
        <v>43037</v>
      </c>
      <c r="B5767" s="5" t="s">
        <v>412</v>
      </c>
      <c r="C5767" s="5" t="s">
        <v>430</v>
      </c>
      <c r="D5767" s="5" t="s">
        <v>346</v>
      </c>
      <c r="E5767" t="s">
        <v>282</v>
      </c>
      <c r="F5767" s="5" t="s">
        <v>35</v>
      </c>
      <c r="G5767" s="5" t="str">
        <f>INDEX(DB_FILM!B:B,MATCH($F5767,DB_FILM!$A:$A,0))</f>
        <v>1954</v>
      </c>
      <c r="H5767" s="5" t="str">
        <f>INDEX(DB_FILM!C:C,MATCH($F5767,DB_FILM!$A:$A,0))</f>
        <v xml:space="preserve">T </v>
      </c>
      <c r="I5767" s="9">
        <f>INDEX(DB_FILM!D:D,MATCH($F5767,DB_FILM!$A:$A,0))</f>
        <v>207</v>
      </c>
      <c r="J5767" s="5" t="str">
        <f>INDEX(DB_FILM!E:E,MATCH($F5767,DB_FILM!$A:$A,0))</f>
        <v>Adventure, Drama</v>
      </c>
      <c r="K5767" s="6">
        <f>INDEX(DB_FILM!F:F,MATCH($F5767,DB_FILM!$A:$A,0))</f>
        <v>8.6999999999999993</v>
      </c>
      <c r="L5767" s="5" t="str">
        <f>INDEX(DB_FILM!G:G,MATCH($F5767,DB_FILM!$A:$A,0))</f>
        <v>A poor village under attack by bandits recruits seven unemployed samurai to help them defend themselves.</v>
      </c>
      <c r="M5767" s="5" t="str">
        <f>INDEX(DB_FILM!H:H,MATCH($F5767,DB_FILM!$A:$A,0))</f>
        <v xml:space="preserve">Akira Kurosawa </v>
      </c>
      <c r="N5767" s="5" t="str">
        <f>INDEX(DB_FILM!I:I,MATCH($F5767,DB_FILM!$A:$A,0))</f>
        <v>Toshirô Mifune, Takashi Shimura, Keiko Tsushima, Yukiko Shimazaki</v>
      </c>
      <c r="O5767" s="7">
        <f>INDEX(DB_FILM!J:J,MATCH($F5767,DB_FILM!$A:$A,0))</f>
        <v>269393</v>
      </c>
      <c r="P5767" s="7">
        <f>INDEX(DB_FILM!K:K,MATCH($F5767,DB_FILM!$A:$A,0))</f>
        <v>270000</v>
      </c>
      <c r="Q5767" s="5" t="s">
        <v>476</v>
      </c>
      <c r="R5767">
        <v>9.99</v>
      </c>
      <c r="S5767">
        <v>11</v>
      </c>
      <c r="T5767">
        <v>2</v>
      </c>
      <c r="U5767">
        <v>2308</v>
      </c>
      <c r="V5767">
        <v>1</v>
      </c>
      <c r="W5767" t="str">
        <f t="shared" si="180"/>
        <v>B</v>
      </c>
      <c r="X5767" t="s">
        <v>628</v>
      </c>
      <c r="Y5767">
        <v>0</v>
      </c>
      <c r="Z5767">
        <v>5.39</v>
      </c>
      <c r="AA5767" s="6">
        <f t="shared" si="181"/>
        <v>4.6000000000000005</v>
      </c>
    </row>
    <row r="5768" spans="1:27" x14ac:dyDescent="0.3">
      <c r="A5768" s="5">
        <v>43037</v>
      </c>
      <c r="B5768" t="s">
        <v>412</v>
      </c>
      <c r="C5768" t="s">
        <v>430</v>
      </c>
      <c r="D5768" t="s">
        <v>346</v>
      </c>
      <c r="E5768" t="s">
        <v>282</v>
      </c>
      <c r="F5768" t="s">
        <v>49</v>
      </c>
      <c r="G5768" s="5" t="str">
        <f>INDEX(DB_FILM!B:B,MATCH($F5768,DB_FILM!$A:$A,0))</f>
        <v>1995</v>
      </c>
      <c r="H5768" s="5" t="str">
        <f>INDEX(DB_FILM!C:C,MATCH($F5768,DB_FILM!$A:$A,0))</f>
        <v xml:space="preserve">T </v>
      </c>
      <c r="I5768" s="9">
        <f>INDEX(DB_FILM!D:D,MATCH($F5768,DB_FILM!$A:$A,0))</f>
        <v>106</v>
      </c>
      <c r="J5768" s="5" t="str">
        <f>INDEX(DB_FILM!E:E,MATCH($F5768,DB_FILM!$A:$A,0))</f>
        <v>Crime, Mystery, Thriller</v>
      </c>
      <c r="K5768" s="6">
        <f>INDEX(DB_FILM!F:F,MATCH($F5768,DB_FILM!$A:$A,0))</f>
        <v>8.6</v>
      </c>
      <c r="L5768" s="5" t="str">
        <f>INDEX(DB_FILM!G:G,MATCH($F5768,DB_FILM!$A:$A,0))</f>
        <v>A sole survivor tells of the twisty events leading up to a horrific gun battle on a boat, which began when five criminals met at a seemingly random police lineup.</v>
      </c>
      <c r="M5768" s="5" t="str">
        <f>INDEX(DB_FILM!H:H,MATCH($F5768,DB_FILM!$A:$A,0))</f>
        <v xml:space="preserve">Bryan Singer </v>
      </c>
      <c r="N5768" s="5" t="str">
        <f>INDEX(DB_FILM!I:I,MATCH($F5768,DB_FILM!$A:$A,0))</f>
        <v>Kevin Spacey, Gabriel Byrne, Chazz Palminteri, Stephen Baldwin</v>
      </c>
      <c r="O5768" s="7">
        <f>INDEX(DB_FILM!J:J,MATCH($F5768,DB_FILM!$A:$A,0))</f>
        <v>863953</v>
      </c>
      <c r="P5768" s="7">
        <f>INDEX(DB_FILM!K:K,MATCH($F5768,DB_FILM!$A:$A,0))</f>
        <v>23340000</v>
      </c>
      <c r="Q5768" t="s">
        <v>474</v>
      </c>
      <c r="R5768">
        <v>9.99</v>
      </c>
      <c r="S5768">
        <v>19</v>
      </c>
      <c r="T5768">
        <v>1</v>
      </c>
      <c r="U5768">
        <v>2308</v>
      </c>
      <c r="V5768">
        <v>1</v>
      </c>
      <c r="W5768" t="str">
        <f t="shared" si="180"/>
        <v>A</v>
      </c>
      <c r="X5768" t="s">
        <v>598</v>
      </c>
      <c r="Y5768">
        <v>0</v>
      </c>
      <c r="Z5768">
        <v>6.39</v>
      </c>
      <c r="AA5768" s="6">
        <f t="shared" si="181"/>
        <v>3.6000000000000005</v>
      </c>
    </row>
    <row r="5769" spans="1:27" x14ac:dyDescent="0.3">
      <c r="A5769" s="5">
        <v>43038</v>
      </c>
      <c r="B5769" t="s">
        <v>405</v>
      </c>
      <c r="C5769" t="s">
        <v>422</v>
      </c>
      <c r="D5769" t="s">
        <v>285</v>
      </c>
      <c r="E5769" t="s">
        <v>284</v>
      </c>
      <c r="F5769" t="s">
        <v>53</v>
      </c>
      <c r="G5769" s="5" t="str">
        <f>INDEX(DB_FILM!B:B,MATCH($F5769,DB_FILM!$A:$A,0))</f>
        <v>2001</v>
      </c>
      <c r="H5769" s="5" t="str">
        <f>INDEX(DB_FILM!C:C,MATCH($F5769,DB_FILM!$A:$A,0))</f>
        <v xml:space="preserve">T </v>
      </c>
      <c r="I5769" s="9">
        <f>INDEX(DB_FILM!D:D,MATCH($F5769,DB_FILM!$A:$A,0))</f>
        <v>125</v>
      </c>
      <c r="J5769" s="5" t="str">
        <f>INDEX(DB_FILM!E:E,MATCH($F5769,DB_FILM!$A:$A,0))</f>
        <v>Animation, Adventure, Family</v>
      </c>
      <c r="K5769" s="6">
        <f>INDEX(DB_FILM!F:F,MATCH($F5769,DB_FILM!$A:$A,0))</f>
        <v>8.6</v>
      </c>
      <c r="L5769" s="5" t="str">
        <f>INDEX(DB_FILM!G:G,MATCH($F5769,DB_FILM!$A:$A,0))</f>
        <v>During her family's move to the suburbs, a sullen 10-year-old girl wanders into a world ruled by gods, witches, and spirits, and where humans are changed into beasts.</v>
      </c>
      <c r="M5769" s="5" t="str">
        <f>INDEX(DB_FILM!H:H,MATCH($F5769,DB_FILM!$A:$A,0))</f>
        <v xml:space="preserve">Hayao Miyazaki, Kirk Wise </v>
      </c>
      <c r="N5769" s="5" t="str">
        <f>INDEX(DB_FILM!I:I,MATCH($F5769,DB_FILM!$A:$A,0))</f>
        <v>Daveigh Chase, Suzanne Pleshette, Miyu Irino, Rumi Hiiragi</v>
      </c>
      <c r="O5769" s="7">
        <f>INDEX(DB_FILM!J:J,MATCH($F5769,DB_FILM!$A:$A,0))</f>
        <v>521082</v>
      </c>
      <c r="P5769" s="7">
        <f>INDEX(DB_FILM!K:K,MATCH($F5769,DB_FILM!$A:$A,0))</f>
        <v>10060000</v>
      </c>
      <c r="Q5769" t="s">
        <v>474</v>
      </c>
      <c r="R5769">
        <v>3.99</v>
      </c>
      <c r="S5769">
        <v>21</v>
      </c>
      <c r="T5769">
        <v>1</v>
      </c>
      <c r="U5769">
        <v>2309</v>
      </c>
      <c r="V5769">
        <v>3</v>
      </c>
      <c r="W5769" t="str">
        <f t="shared" si="180"/>
        <v>A</v>
      </c>
      <c r="X5769" t="s">
        <v>560</v>
      </c>
      <c r="Y5769">
        <v>5</v>
      </c>
      <c r="Z5769">
        <v>2.31</v>
      </c>
      <c r="AA5769" s="6">
        <f t="shared" si="181"/>
        <v>1.6800000000000002</v>
      </c>
    </row>
    <row r="5770" spans="1:27" x14ac:dyDescent="0.3">
      <c r="A5770" s="5">
        <v>43038</v>
      </c>
      <c r="B5770" s="5" t="s">
        <v>405</v>
      </c>
      <c r="C5770" s="5" t="s">
        <v>422</v>
      </c>
      <c r="D5770" s="5" t="s">
        <v>285</v>
      </c>
      <c r="E5770" t="s">
        <v>284</v>
      </c>
      <c r="F5770" s="5" t="s">
        <v>55</v>
      </c>
      <c r="G5770" s="5" t="str">
        <f>INDEX(DB_FILM!B:B,MATCH($F5770,DB_FILM!$A:$A,0))</f>
        <v>2002</v>
      </c>
      <c r="H5770" s="5" t="str">
        <f>INDEX(DB_FILM!C:C,MATCH($F5770,DB_FILM!$A:$A,0))</f>
        <v xml:space="preserve">VM14 </v>
      </c>
      <c r="I5770" s="9">
        <f>INDEX(DB_FILM!D:D,MATCH($F5770,DB_FILM!$A:$A,0))</f>
        <v>130</v>
      </c>
      <c r="J5770" s="5" t="str">
        <f>INDEX(DB_FILM!E:E,MATCH($F5770,DB_FILM!$A:$A,0))</f>
        <v>Crime, Drama</v>
      </c>
      <c r="K5770" s="6">
        <f>INDEX(DB_FILM!F:F,MATCH($F5770,DB_FILM!$A:$A,0))</f>
        <v>8.6</v>
      </c>
      <c r="L5770" s="5" t="str">
        <f>INDEX(DB_FILM!G:G,MATCH($F5770,DB_FILM!$A:$A,0))</f>
        <v>In the slums of Rio, two kids' paths diverge as one struggles to become a photographer and the other a kingpin.</v>
      </c>
      <c r="M5770" s="5" t="str">
        <f>INDEX(DB_FILM!H:H,MATCH($F5770,DB_FILM!$A:$A,0))</f>
        <v xml:space="preserve">Fernando Meirelles, Kátia Lund </v>
      </c>
      <c r="N5770" s="5" t="str">
        <f>INDEX(DB_FILM!I:I,MATCH($F5770,DB_FILM!$A:$A,0))</f>
        <v>Alexandre Rodrigues, Leandro Firmino, Matheus Nachtergaele, Phellipe Haagensen</v>
      </c>
      <c r="O5770" s="7">
        <f>INDEX(DB_FILM!J:J,MATCH($F5770,DB_FILM!$A:$A,0))</f>
        <v>615516</v>
      </c>
      <c r="P5770" s="7">
        <f>INDEX(DB_FILM!K:K,MATCH($F5770,DB_FILM!$A:$A,0))</f>
        <v>7560000</v>
      </c>
      <c r="Q5770" s="5" t="s">
        <v>476</v>
      </c>
      <c r="R5770">
        <v>5.99</v>
      </c>
      <c r="S5770">
        <v>22</v>
      </c>
      <c r="T5770">
        <v>2</v>
      </c>
      <c r="U5770">
        <v>2309</v>
      </c>
      <c r="V5770">
        <v>2</v>
      </c>
      <c r="W5770" t="str">
        <f t="shared" si="180"/>
        <v>B</v>
      </c>
      <c r="X5770" t="s">
        <v>630</v>
      </c>
      <c r="Y5770">
        <v>0</v>
      </c>
      <c r="Z5770">
        <v>3.17</v>
      </c>
      <c r="AA5770" s="6">
        <f t="shared" si="181"/>
        <v>2.8200000000000003</v>
      </c>
    </row>
    <row r="5771" spans="1:27" x14ac:dyDescent="0.3">
      <c r="A5771" s="5">
        <v>43039</v>
      </c>
      <c r="B5771" t="s">
        <v>405</v>
      </c>
      <c r="C5771" t="s">
        <v>438</v>
      </c>
      <c r="D5771" t="s">
        <v>347</v>
      </c>
      <c r="E5771" t="s">
        <v>270</v>
      </c>
      <c r="F5771" t="s">
        <v>79</v>
      </c>
      <c r="G5771" s="5" t="str">
        <f>INDEX(DB_FILM!B:B,MATCH($F5771,DB_FILM!$A:$A,0))</f>
        <v>2014</v>
      </c>
      <c r="H5771" s="5" t="str">
        <f>INDEX(DB_FILM!C:C,MATCH($F5771,DB_FILM!$A:$A,0))</f>
        <v xml:space="preserve">T </v>
      </c>
      <c r="I5771" s="9">
        <f>INDEX(DB_FILM!D:D,MATCH($F5771,DB_FILM!$A:$A,0))</f>
        <v>107</v>
      </c>
      <c r="J5771" s="5" t="str">
        <f>INDEX(DB_FILM!E:E,MATCH($F5771,DB_FILM!$A:$A,0))</f>
        <v>Drama, Music</v>
      </c>
      <c r="K5771" s="6">
        <f>INDEX(DB_FILM!F:F,MATCH($F5771,DB_FILM!$A:$A,0))</f>
        <v>8.5</v>
      </c>
      <c r="L5771" s="5" t="str">
        <f>INDEX(DB_FILM!G:G,MATCH($F5771,DB_FILM!$A:$A,0))</f>
        <v>A promising young drummer enrolls at a cut-throat music conservatory where his dreams of greatness are mentored by an instructor who will stop at nothing to realize a student's potential.</v>
      </c>
      <c r="M5771" s="5" t="str">
        <f>INDEX(DB_FILM!H:H,MATCH($F5771,DB_FILM!$A:$A,0))</f>
        <v xml:space="preserve">Damien Chazelle </v>
      </c>
      <c r="N5771" s="5" t="str">
        <f>INDEX(DB_FILM!I:I,MATCH($F5771,DB_FILM!$A:$A,0))</f>
        <v>Miles Teller, J.K. Simmons, Melissa Benoist, Paul Reiser</v>
      </c>
      <c r="O5771" s="7">
        <f>INDEX(DB_FILM!J:J,MATCH($F5771,DB_FILM!$A:$A,0))</f>
        <v>565511</v>
      </c>
      <c r="P5771" s="7">
        <f>INDEX(DB_FILM!K:K,MATCH($F5771,DB_FILM!$A:$A,0))</f>
        <v>13090000</v>
      </c>
      <c r="Q5771" t="s">
        <v>475</v>
      </c>
      <c r="R5771">
        <v>1.99</v>
      </c>
      <c r="S5771">
        <v>36</v>
      </c>
      <c r="T5771">
        <v>3</v>
      </c>
      <c r="U5771">
        <v>2310</v>
      </c>
      <c r="V5771">
        <v>1</v>
      </c>
      <c r="W5771" t="str">
        <f t="shared" si="180"/>
        <v>C</v>
      </c>
      <c r="X5771" t="s">
        <v>619</v>
      </c>
      <c r="Y5771">
        <v>0</v>
      </c>
      <c r="Z5771">
        <v>1.49</v>
      </c>
      <c r="AA5771" s="6">
        <f t="shared" si="181"/>
        <v>0.5</v>
      </c>
    </row>
    <row r="5772" spans="1:27" x14ac:dyDescent="0.3">
      <c r="A5772" s="5">
        <v>43039</v>
      </c>
      <c r="B5772" s="5" t="s">
        <v>405</v>
      </c>
      <c r="C5772" s="5" t="s">
        <v>438</v>
      </c>
      <c r="D5772" s="5" t="s">
        <v>347</v>
      </c>
      <c r="E5772" t="s">
        <v>270</v>
      </c>
      <c r="F5772" t="s">
        <v>39</v>
      </c>
      <c r="G5772" s="5" t="str">
        <f>INDEX(DB_FILM!B:B,MATCH($F5772,DB_FILM!$A:$A,0))</f>
        <v>2014</v>
      </c>
      <c r="H5772" s="5" t="str">
        <f>INDEX(DB_FILM!C:C,MATCH($F5772,DB_FILM!$A:$A,0))</f>
        <v xml:space="preserve">T </v>
      </c>
      <c r="I5772" s="9">
        <f>INDEX(DB_FILM!D:D,MATCH($F5772,DB_FILM!$A:$A,0))</f>
        <v>169</v>
      </c>
      <c r="J5772" s="5" t="str">
        <f>INDEX(DB_FILM!E:E,MATCH($F5772,DB_FILM!$A:$A,0))</f>
        <v>Adventure, Drama, Sci-Fi</v>
      </c>
      <c r="K5772" s="6">
        <f>INDEX(DB_FILM!F:F,MATCH($F5772,DB_FILM!$A:$A,0))</f>
        <v>8.6</v>
      </c>
      <c r="L5772" s="5" t="str">
        <f>INDEX(DB_FILM!G:G,MATCH($F5772,DB_FILM!$A:$A,0))</f>
        <v>A team of explorers travel through a wormhole in space in an attempt to ensure humanity's survival.</v>
      </c>
      <c r="M5772" s="5" t="str">
        <f>INDEX(DB_FILM!H:H,MATCH($F5772,DB_FILM!$A:$A,0))</f>
        <v xml:space="preserve">Christopher Nolan </v>
      </c>
      <c r="N5772" s="5" t="str">
        <f>INDEX(DB_FILM!I:I,MATCH($F5772,DB_FILM!$A:$A,0))</f>
        <v>Matthew McConaughey, Anne Hathaway, Jessica Chastain, Mackenzie Foy</v>
      </c>
      <c r="O5772" s="7">
        <f>INDEX(DB_FILM!J:J,MATCH($F5772,DB_FILM!$A:$A,0))</f>
        <v>1203445</v>
      </c>
      <c r="P5772" s="7">
        <f>INDEX(DB_FILM!K:K,MATCH($F5772,DB_FILM!$A:$A,0))</f>
        <v>188020000</v>
      </c>
      <c r="Q5772" s="5" t="s">
        <v>474</v>
      </c>
      <c r="R5772">
        <v>3.99</v>
      </c>
      <c r="S5772">
        <v>43</v>
      </c>
      <c r="T5772">
        <v>1</v>
      </c>
      <c r="U5772">
        <v>2310</v>
      </c>
      <c r="V5772">
        <v>1</v>
      </c>
      <c r="W5772" t="str">
        <f t="shared" si="180"/>
        <v>A</v>
      </c>
      <c r="X5772" t="s">
        <v>574</v>
      </c>
      <c r="Y5772">
        <v>0</v>
      </c>
      <c r="Z5772">
        <v>1.99</v>
      </c>
      <c r="AA5772" s="6">
        <f t="shared" si="181"/>
        <v>2</v>
      </c>
    </row>
    <row r="5773" spans="1:27" x14ac:dyDescent="0.3">
      <c r="A5773" s="5">
        <v>43039</v>
      </c>
      <c r="B5773" s="5" t="s">
        <v>405</v>
      </c>
      <c r="C5773" s="5" t="s">
        <v>438</v>
      </c>
      <c r="D5773" s="5" t="s">
        <v>347</v>
      </c>
      <c r="E5773" t="s">
        <v>270</v>
      </c>
      <c r="F5773" t="s">
        <v>47</v>
      </c>
      <c r="G5773" s="5" t="str">
        <f>INDEX(DB_FILM!B:B,MATCH($F5773,DB_FILM!$A:$A,0))</f>
        <v>1977</v>
      </c>
      <c r="H5773" s="5" t="str">
        <f>INDEX(DB_FILM!C:C,MATCH($F5773,DB_FILM!$A:$A,0))</f>
        <v xml:space="preserve">T </v>
      </c>
      <c r="I5773" s="9">
        <f>INDEX(DB_FILM!D:D,MATCH($F5773,DB_FILM!$A:$A,0))</f>
        <v>121</v>
      </c>
      <c r="J5773" s="5" t="str">
        <f>INDEX(DB_FILM!E:E,MATCH($F5773,DB_FILM!$A:$A,0))</f>
        <v>Action, Adventure, Fantasy</v>
      </c>
      <c r="K5773" s="6">
        <f>INDEX(DB_FILM!F:F,MATCH($F5773,DB_FILM!$A:$A,0))</f>
        <v>8.6</v>
      </c>
      <c r="L5773" s="5" t="str">
        <f>INDEX(DB_FILM!G:G,MATCH($F5773,DB_FILM!$A:$A,0))</f>
        <v>Luke Skywalker joins forces with a Jedi Knight, a cocky pilot, a Wookiee and two droids to save the galaxy from the Empire's world-destroying battle station, while also attempting to rescue Princess Leia from the evil Darth Vader.</v>
      </c>
      <c r="M5773" s="5" t="str">
        <f>INDEX(DB_FILM!H:H,MATCH($F5773,DB_FILM!$A:$A,0))</f>
        <v xml:space="preserve">George Lucas </v>
      </c>
      <c r="N5773" s="5" t="str">
        <f>INDEX(DB_FILM!I:I,MATCH($F5773,DB_FILM!$A:$A,0))</f>
        <v>Mark Hamill, Harrison Ford, Carrie Fisher, Alec Guinness</v>
      </c>
      <c r="O5773" s="7">
        <f>INDEX(DB_FILM!J:J,MATCH($F5773,DB_FILM!$A:$A,0))</f>
        <v>1070346</v>
      </c>
      <c r="P5773" s="7">
        <f>INDEX(DB_FILM!K:K,MATCH($F5773,DB_FILM!$A:$A,0))</f>
        <v>322740000</v>
      </c>
      <c r="Q5773" s="5" t="s">
        <v>476</v>
      </c>
      <c r="R5773">
        <v>7.99</v>
      </c>
      <c r="S5773">
        <v>43</v>
      </c>
      <c r="T5773">
        <v>2</v>
      </c>
      <c r="U5773">
        <v>2310</v>
      </c>
      <c r="V5773">
        <v>3</v>
      </c>
      <c r="W5773" t="str">
        <f t="shared" si="180"/>
        <v>B</v>
      </c>
      <c r="X5773" t="s">
        <v>564</v>
      </c>
      <c r="Y5773">
        <v>0</v>
      </c>
      <c r="Z5773">
        <v>5.27</v>
      </c>
      <c r="AA5773" s="6">
        <f t="shared" si="181"/>
        <v>2.7200000000000006</v>
      </c>
    </row>
    <row r="5774" spans="1:27" x14ac:dyDescent="0.3">
      <c r="A5774" s="5">
        <v>43039</v>
      </c>
      <c r="B5774" s="5" t="s">
        <v>405</v>
      </c>
      <c r="C5774" s="5" t="s">
        <v>438</v>
      </c>
      <c r="D5774" s="5" t="s">
        <v>347</v>
      </c>
      <c r="E5774" t="s">
        <v>270</v>
      </c>
      <c r="F5774" s="5" t="s">
        <v>31</v>
      </c>
      <c r="G5774" s="5" t="str">
        <f>INDEX(DB_FILM!B:B,MATCH($F5774,DB_FILM!$A:$A,0))</f>
        <v>2002</v>
      </c>
      <c r="H5774" s="5" t="str">
        <f>INDEX(DB_FILM!C:C,MATCH($F5774,DB_FILM!$A:$A,0))</f>
        <v xml:space="preserve">T </v>
      </c>
      <c r="I5774" s="9">
        <f>INDEX(DB_FILM!D:D,MATCH($F5774,DB_FILM!$A:$A,0))</f>
        <v>179</v>
      </c>
      <c r="J5774" s="5" t="str">
        <f>INDEX(DB_FILM!E:E,MATCH($F5774,DB_FILM!$A:$A,0))</f>
        <v>Adventure, Drama, Fantasy</v>
      </c>
      <c r="K5774" s="6">
        <f>INDEX(DB_FILM!F:F,MATCH($F5774,DB_FILM!$A:$A,0))</f>
        <v>8.6999999999999993</v>
      </c>
      <c r="L5774" s="5" t="str">
        <f>INDEX(DB_FILM!G:G,MATCH($F5774,DB_FILM!$A:$A,0))</f>
        <v>While Frodo and Sam edge closer to Mordor with the help of the shifty Gollum, the divided fellowship makes a stand against Sauron's new ally, Saruman, and his hordes of Isengard.</v>
      </c>
      <c r="M5774" s="5" t="str">
        <f>INDEX(DB_FILM!H:H,MATCH($F5774,DB_FILM!$A:$A,0))</f>
        <v xml:space="preserve">Peter Jackson </v>
      </c>
      <c r="N5774" s="5" t="str">
        <f>INDEX(DB_FILM!I:I,MATCH($F5774,DB_FILM!$A:$A,0))</f>
        <v>Elijah Wood, Ian McKellen, Viggo Mortensen, Orlando Bloom</v>
      </c>
      <c r="O5774" s="7">
        <f>INDEX(DB_FILM!J:J,MATCH($F5774,DB_FILM!$A:$A,0))</f>
        <v>1280806</v>
      </c>
      <c r="P5774" s="7">
        <f>INDEX(DB_FILM!K:K,MATCH($F5774,DB_FILM!$A:$A,0))</f>
        <v>342550000</v>
      </c>
      <c r="Q5774" s="5" t="s">
        <v>474</v>
      </c>
      <c r="R5774">
        <v>7.99</v>
      </c>
      <c r="S5774">
        <v>9</v>
      </c>
      <c r="T5774">
        <v>1</v>
      </c>
      <c r="U5774">
        <v>2310</v>
      </c>
      <c r="V5774">
        <v>3</v>
      </c>
      <c r="W5774" t="str">
        <f t="shared" si="180"/>
        <v>A</v>
      </c>
      <c r="X5774" t="s">
        <v>519</v>
      </c>
      <c r="Y5774">
        <v>0</v>
      </c>
      <c r="Z5774">
        <v>5.27</v>
      </c>
      <c r="AA5774" s="6">
        <f t="shared" si="181"/>
        <v>2.7200000000000006</v>
      </c>
    </row>
    <row r="5775" spans="1:27" x14ac:dyDescent="0.3">
      <c r="A5775" s="5">
        <v>43039</v>
      </c>
      <c r="B5775" s="5" t="s">
        <v>412</v>
      </c>
      <c r="C5775" s="5" t="s">
        <v>421</v>
      </c>
      <c r="D5775" s="5" t="s">
        <v>355</v>
      </c>
      <c r="E5775" t="s">
        <v>290</v>
      </c>
      <c r="F5775" s="5" t="s">
        <v>41</v>
      </c>
      <c r="G5775" s="5" t="str">
        <f>INDEX(DB_FILM!B:B,MATCH($F5775,DB_FILM!$A:$A,0))</f>
        <v>1995</v>
      </c>
      <c r="H5775" s="5" t="str">
        <f>INDEX(DB_FILM!C:C,MATCH($F5775,DB_FILM!$A:$A,0))</f>
        <v xml:space="preserve">T </v>
      </c>
      <c r="I5775" s="9">
        <f>INDEX(DB_FILM!D:D,MATCH($F5775,DB_FILM!$A:$A,0))</f>
        <v>127</v>
      </c>
      <c r="J5775" s="5" t="str">
        <f>INDEX(DB_FILM!E:E,MATCH($F5775,DB_FILM!$A:$A,0))</f>
        <v>Crime, Drama, Mystery</v>
      </c>
      <c r="K5775" s="6">
        <f>INDEX(DB_FILM!F:F,MATCH($F5775,DB_FILM!$A:$A,0))</f>
        <v>8.6</v>
      </c>
      <c r="L5775" s="5" t="str">
        <f>INDEX(DB_FILM!G:G,MATCH($F5775,DB_FILM!$A:$A,0))</f>
        <v>Two detectives, a rookie and a veteran, hunt a serial killer who uses the seven deadly sins as his motives.</v>
      </c>
      <c r="M5775" s="5" t="str">
        <f>INDEX(DB_FILM!H:H,MATCH($F5775,DB_FILM!$A:$A,0))</f>
        <v xml:space="preserve">David Fincher </v>
      </c>
      <c r="N5775" s="5" t="str">
        <f>INDEX(DB_FILM!I:I,MATCH($F5775,DB_FILM!$A:$A,0))</f>
        <v>Morgan Freeman, Brad Pitt, Kevin Spacey, Andrew Kevin Walker</v>
      </c>
      <c r="O5775" s="7">
        <f>INDEX(DB_FILM!J:J,MATCH($F5775,DB_FILM!$A:$A,0))</f>
        <v>1214270</v>
      </c>
      <c r="P5775" s="7">
        <f>INDEX(DB_FILM!K:K,MATCH($F5775,DB_FILM!$A:$A,0))</f>
        <v>100130000</v>
      </c>
      <c r="Q5775" s="5" t="s">
        <v>475</v>
      </c>
      <c r="R5775">
        <v>3.99</v>
      </c>
      <c r="S5775">
        <v>15</v>
      </c>
      <c r="T5775">
        <v>3</v>
      </c>
      <c r="U5775">
        <v>2311</v>
      </c>
      <c r="V5775">
        <v>1</v>
      </c>
      <c r="W5775" t="str">
        <f t="shared" si="180"/>
        <v>C</v>
      </c>
      <c r="X5775" t="s">
        <v>542</v>
      </c>
      <c r="Y5775">
        <v>0</v>
      </c>
      <c r="Z5775">
        <v>2.83</v>
      </c>
      <c r="AA5775" s="6">
        <f t="shared" si="181"/>
        <v>1.1600000000000001</v>
      </c>
    </row>
    <row r="5776" spans="1:27" x14ac:dyDescent="0.3">
      <c r="A5776" s="5">
        <v>43039</v>
      </c>
      <c r="B5776" s="5" t="s">
        <v>412</v>
      </c>
      <c r="C5776" s="5" t="s">
        <v>421</v>
      </c>
      <c r="D5776" s="5" t="s">
        <v>355</v>
      </c>
      <c r="E5776" t="s">
        <v>290</v>
      </c>
      <c r="F5776" s="5" t="s">
        <v>71</v>
      </c>
      <c r="G5776" s="5" t="str">
        <f>INDEX(DB_FILM!B:B,MATCH($F5776,DB_FILM!$A:$A,0))</f>
        <v>2000</v>
      </c>
      <c r="H5776" s="5" t="str">
        <f>INDEX(DB_FILM!C:C,MATCH($F5776,DB_FILM!$A:$A,0))</f>
        <v xml:space="preserve">T </v>
      </c>
      <c r="I5776" s="9">
        <f>INDEX(DB_FILM!D:D,MATCH($F5776,DB_FILM!$A:$A,0))</f>
        <v>155</v>
      </c>
      <c r="J5776" s="5" t="str">
        <f>INDEX(DB_FILM!E:E,MATCH($F5776,DB_FILM!$A:$A,0))</f>
        <v>Action, Adventure, Drama</v>
      </c>
      <c r="K5776" s="6">
        <f>INDEX(DB_FILM!F:F,MATCH($F5776,DB_FILM!$A:$A,0))</f>
        <v>8.5</v>
      </c>
      <c r="L5776" s="5" t="str">
        <f>INDEX(DB_FILM!G:G,MATCH($F5776,DB_FILM!$A:$A,0))</f>
        <v>When a Roman General is betrayed, and his family murdered by an emperor's corrupt son, he comes to Rome as a gladiator to seek revenge.</v>
      </c>
      <c r="M5776" s="5" t="str">
        <f>INDEX(DB_FILM!H:H,MATCH($F5776,DB_FILM!$A:$A,0))</f>
        <v xml:space="preserve">Ridley Scott </v>
      </c>
      <c r="N5776" s="5" t="str">
        <f>INDEX(DB_FILM!I:I,MATCH($F5776,DB_FILM!$A:$A,0))</f>
        <v>Russell Crowe, Joaquin Phoenix, Connie Nielsen, Oliver Reed</v>
      </c>
      <c r="O5776" s="7">
        <f>INDEX(DB_FILM!J:J,MATCH($F5776,DB_FILM!$A:$A,0))</f>
        <v>1149315</v>
      </c>
      <c r="P5776" s="7">
        <f>INDEX(DB_FILM!K:K,MATCH($F5776,DB_FILM!$A:$A,0))</f>
        <v>187710000</v>
      </c>
      <c r="Q5776" s="5" t="s">
        <v>475</v>
      </c>
      <c r="R5776">
        <v>3.99</v>
      </c>
      <c r="S5776">
        <v>31</v>
      </c>
      <c r="T5776">
        <v>3</v>
      </c>
      <c r="U5776">
        <v>2311</v>
      </c>
      <c r="V5776">
        <v>1</v>
      </c>
      <c r="W5776" t="str">
        <f t="shared" si="180"/>
        <v>C</v>
      </c>
      <c r="X5776" t="s">
        <v>541</v>
      </c>
      <c r="Y5776">
        <v>0</v>
      </c>
      <c r="Z5776">
        <v>2.83</v>
      </c>
      <c r="AA5776" s="6">
        <f t="shared" si="181"/>
        <v>1.1600000000000001</v>
      </c>
    </row>
    <row r="5777" spans="1:27" x14ac:dyDescent="0.3">
      <c r="A5777" s="5">
        <v>43039</v>
      </c>
      <c r="B5777" t="s">
        <v>412</v>
      </c>
      <c r="C5777" t="s">
        <v>421</v>
      </c>
      <c r="D5777" t="s">
        <v>355</v>
      </c>
      <c r="E5777" t="s">
        <v>290</v>
      </c>
      <c r="F5777" t="s">
        <v>39</v>
      </c>
      <c r="G5777" s="5" t="str">
        <f>INDEX(DB_FILM!B:B,MATCH($F5777,DB_FILM!$A:$A,0))</f>
        <v>2014</v>
      </c>
      <c r="H5777" s="5" t="str">
        <f>INDEX(DB_FILM!C:C,MATCH($F5777,DB_FILM!$A:$A,0))</f>
        <v xml:space="preserve">T </v>
      </c>
      <c r="I5777" s="9">
        <f>INDEX(DB_FILM!D:D,MATCH($F5777,DB_FILM!$A:$A,0))</f>
        <v>169</v>
      </c>
      <c r="J5777" s="5" t="str">
        <f>INDEX(DB_FILM!E:E,MATCH($F5777,DB_FILM!$A:$A,0))</f>
        <v>Adventure, Drama, Sci-Fi</v>
      </c>
      <c r="K5777" s="6">
        <f>INDEX(DB_FILM!F:F,MATCH($F5777,DB_FILM!$A:$A,0))</f>
        <v>8.6</v>
      </c>
      <c r="L5777" s="5" t="str">
        <f>INDEX(DB_FILM!G:G,MATCH($F5777,DB_FILM!$A:$A,0))</f>
        <v>A team of explorers travel through a wormhole in space in an attempt to ensure humanity's survival.</v>
      </c>
      <c r="M5777" s="5" t="str">
        <f>INDEX(DB_FILM!H:H,MATCH($F5777,DB_FILM!$A:$A,0))</f>
        <v xml:space="preserve">Christopher Nolan </v>
      </c>
      <c r="N5777" s="5" t="str">
        <f>INDEX(DB_FILM!I:I,MATCH($F5777,DB_FILM!$A:$A,0))</f>
        <v>Matthew McConaughey, Anne Hathaway, Jessica Chastain, Mackenzie Foy</v>
      </c>
      <c r="O5777" s="7">
        <f>INDEX(DB_FILM!J:J,MATCH($F5777,DB_FILM!$A:$A,0))</f>
        <v>1203445</v>
      </c>
      <c r="P5777" s="7">
        <f>INDEX(DB_FILM!K:K,MATCH($F5777,DB_FILM!$A:$A,0))</f>
        <v>188020000</v>
      </c>
      <c r="Q5777" t="s">
        <v>474</v>
      </c>
      <c r="R5777">
        <v>9.99</v>
      </c>
      <c r="S5777">
        <v>14</v>
      </c>
      <c r="T5777">
        <v>1</v>
      </c>
      <c r="U5777">
        <v>2311</v>
      </c>
      <c r="V5777">
        <v>3</v>
      </c>
      <c r="W5777" t="str">
        <f t="shared" si="180"/>
        <v>A</v>
      </c>
      <c r="X5777" t="s">
        <v>508</v>
      </c>
      <c r="Y5777">
        <v>0</v>
      </c>
      <c r="Z5777">
        <v>5.29</v>
      </c>
      <c r="AA5777" s="6">
        <f t="shared" si="181"/>
        <v>4.7</v>
      </c>
    </row>
    <row r="5778" spans="1:27" x14ac:dyDescent="0.3">
      <c r="A5778" s="5">
        <v>43039</v>
      </c>
      <c r="B5778" s="5" t="s">
        <v>404</v>
      </c>
      <c r="C5778" s="5" t="s">
        <v>458</v>
      </c>
      <c r="D5778" s="5" t="s">
        <v>346</v>
      </c>
      <c r="E5778" t="s">
        <v>282</v>
      </c>
      <c r="F5778" s="5" t="s">
        <v>7</v>
      </c>
      <c r="G5778" s="5" t="str">
        <f>INDEX(DB_FILM!B:B,MATCH($F5778,DB_FILM!$A:$A,0))</f>
        <v>1994</v>
      </c>
      <c r="H5778" s="5" t="str">
        <f>INDEX(DB_FILM!C:C,MATCH($F5778,DB_FILM!$A:$A,0))</f>
        <v xml:space="preserve">VM18 </v>
      </c>
      <c r="I5778" s="9">
        <f>INDEX(DB_FILM!D:D,MATCH($F5778,DB_FILM!$A:$A,0))</f>
        <v>154</v>
      </c>
      <c r="J5778" s="5" t="str">
        <f>INDEX(DB_FILM!E:E,MATCH($F5778,DB_FILM!$A:$A,0))</f>
        <v>Crime, Drama</v>
      </c>
      <c r="K5778" s="6">
        <f>INDEX(DB_FILM!F:F,MATCH($F5778,DB_FILM!$A:$A,0))</f>
        <v>8.9</v>
      </c>
      <c r="L5778" s="5" t="str">
        <f>INDEX(DB_FILM!G:G,MATCH($F5778,DB_FILM!$A:$A,0))</f>
        <v>The lives of two mob hitmen, a boxer, a gangster's wife, and a pair of diner bandits intertwine in four tales of violence and redemption.</v>
      </c>
      <c r="M5778" s="5" t="str">
        <f>INDEX(DB_FILM!H:H,MATCH($F5778,DB_FILM!$A:$A,0))</f>
        <v xml:space="preserve">Quentin Tarantino </v>
      </c>
      <c r="N5778" s="5" t="str">
        <f>INDEX(DB_FILM!I:I,MATCH($F5778,DB_FILM!$A:$A,0))</f>
        <v>John Travolta, Uma Thurman, Samuel L. Jackson, Bruce Willis</v>
      </c>
      <c r="O5778" s="7">
        <f>INDEX(DB_FILM!J:J,MATCH($F5778,DB_FILM!$A:$A,0))</f>
        <v>1552837</v>
      </c>
      <c r="P5778" s="7">
        <f>INDEX(DB_FILM!K:K,MATCH($F5778,DB_FILM!$A:$A,0))</f>
        <v>107930000</v>
      </c>
      <c r="Q5778" s="5" t="s">
        <v>475</v>
      </c>
      <c r="R5778">
        <v>5.99</v>
      </c>
      <c r="S5778">
        <v>45</v>
      </c>
      <c r="T5778">
        <v>3</v>
      </c>
      <c r="U5778">
        <v>2312</v>
      </c>
      <c r="V5778">
        <v>1</v>
      </c>
      <c r="W5778" t="str">
        <f t="shared" si="180"/>
        <v>C</v>
      </c>
      <c r="X5778" t="s">
        <v>529</v>
      </c>
      <c r="Y5778">
        <v>0</v>
      </c>
      <c r="Z5778">
        <v>4.79</v>
      </c>
      <c r="AA5778" s="6">
        <f t="shared" si="181"/>
        <v>1.2000000000000002</v>
      </c>
    </row>
    <row r="5779" spans="1:27" x14ac:dyDescent="0.3">
      <c r="A5779" s="5">
        <v>43039</v>
      </c>
      <c r="B5779" s="5" t="s">
        <v>404</v>
      </c>
      <c r="C5779" s="5" t="s">
        <v>458</v>
      </c>
      <c r="D5779" s="5" t="s">
        <v>346</v>
      </c>
      <c r="E5779" t="s">
        <v>282</v>
      </c>
      <c r="F5779" s="5" t="s">
        <v>19</v>
      </c>
      <c r="G5779" s="5" t="str">
        <f>INDEX(DB_FILM!B:B,MATCH($F5779,DB_FILM!$A:$A,0))</f>
        <v>2001</v>
      </c>
      <c r="H5779" s="5" t="str">
        <f>INDEX(DB_FILM!C:C,MATCH($F5779,DB_FILM!$A:$A,0))</f>
        <v xml:space="preserve">T </v>
      </c>
      <c r="I5779" s="9">
        <f>INDEX(DB_FILM!D:D,MATCH($F5779,DB_FILM!$A:$A,0))</f>
        <v>178</v>
      </c>
      <c r="J5779" s="5" t="str">
        <f>INDEX(DB_FILM!E:E,MATCH($F5779,DB_FILM!$A:$A,0))</f>
        <v>Adventure, Drama, Fantasy</v>
      </c>
      <c r="K5779" s="6">
        <f>INDEX(DB_FILM!F:F,MATCH($F5779,DB_FILM!$A:$A,0))</f>
        <v>8.8000000000000007</v>
      </c>
      <c r="L5779" s="5" t="str">
        <f>INDEX(DB_FILM!G:G,MATCH($F5779,DB_FILM!$A:$A,0))</f>
        <v>A meek Hobbit from the Shire and eight companions set out on a journey to destroy the powerful One Ring and save Middle-earth from the Dark Lord Sauron.</v>
      </c>
      <c r="M5779" s="5" t="str">
        <f>INDEX(DB_FILM!H:H,MATCH($F5779,DB_FILM!$A:$A,0))</f>
        <v xml:space="preserve">Peter Jackson </v>
      </c>
      <c r="N5779" s="5" t="str">
        <f>INDEX(DB_FILM!I:I,MATCH($F5779,DB_FILM!$A:$A,0))</f>
        <v>Elijah Wood, Ian McKellen, Orlando Bloom, Sean Bean</v>
      </c>
      <c r="O5779" s="7">
        <f>INDEX(DB_FILM!J:J,MATCH($F5779,DB_FILM!$A:$A,0))</f>
        <v>1433603</v>
      </c>
      <c r="P5779" s="7">
        <f>INDEX(DB_FILM!K:K,MATCH($F5779,DB_FILM!$A:$A,0))</f>
        <v>315540000</v>
      </c>
      <c r="Q5779" s="5" t="s">
        <v>475</v>
      </c>
      <c r="R5779">
        <v>9.99</v>
      </c>
      <c r="S5779">
        <v>3</v>
      </c>
      <c r="T5779">
        <v>3</v>
      </c>
      <c r="U5779">
        <v>2312</v>
      </c>
      <c r="V5779">
        <v>1</v>
      </c>
      <c r="W5779" t="str">
        <f t="shared" si="180"/>
        <v>C</v>
      </c>
      <c r="X5779" t="s">
        <v>517</v>
      </c>
      <c r="Y5779">
        <v>0</v>
      </c>
      <c r="Z5779">
        <v>7.09</v>
      </c>
      <c r="AA5779" s="6">
        <f t="shared" si="181"/>
        <v>2.9000000000000004</v>
      </c>
    </row>
    <row r="5780" spans="1:27" x14ac:dyDescent="0.3">
      <c r="A5780" s="5">
        <v>43039</v>
      </c>
      <c r="B5780" s="5" t="s">
        <v>404</v>
      </c>
      <c r="C5780" s="5" t="s">
        <v>458</v>
      </c>
      <c r="D5780" s="5" t="s">
        <v>346</v>
      </c>
      <c r="E5780" t="s">
        <v>282</v>
      </c>
      <c r="F5780" s="5" t="s">
        <v>95</v>
      </c>
      <c r="G5780" s="5" t="str">
        <f>INDEX(DB_FILM!B:B,MATCH($F5780,DB_FILM!$A:$A,0))</f>
        <v>2002</v>
      </c>
      <c r="H5780" s="5" t="str">
        <f>INDEX(DB_FILM!C:C,MATCH($F5780,DB_FILM!$A:$A,0))</f>
        <v xml:space="preserve">T </v>
      </c>
      <c r="I5780" s="9">
        <f>INDEX(DB_FILM!D:D,MATCH($F5780,DB_FILM!$A:$A,0))</f>
        <v>150</v>
      </c>
      <c r="J5780" s="5" t="str">
        <f>INDEX(DB_FILM!E:E,MATCH($F5780,DB_FILM!$A:$A,0))</f>
        <v>Biography, Drama, Music</v>
      </c>
      <c r="K5780" s="6">
        <f>INDEX(DB_FILM!F:F,MATCH($F5780,DB_FILM!$A:$A,0))</f>
        <v>8.5</v>
      </c>
      <c r="L5780" s="5" t="str">
        <f>INDEX(DB_FILM!G:G,MATCH($F5780,DB_FILM!$A:$A,0))</f>
        <v>A Polish Jewish musician struggles to survive the destruction of the Warsaw ghetto of World War II.</v>
      </c>
      <c r="M5780" s="5" t="str">
        <f>INDEX(DB_FILM!H:H,MATCH($F5780,DB_FILM!$A:$A,0))</f>
        <v xml:space="preserve">Roman Polanski </v>
      </c>
      <c r="N5780" s="5" t="str">
        <f>INDEX(DB_FILM!I:I,MATCH($F5780,DB_FILM!$A:$A,0))</f>
        <v>Adrien Brody, Thomas Kretschmann, Frank Finlay, Emilia Fox</v>
      </c>
      <c r="O5780" s="7">
        <f>INDEX(DB_FILM!J:J,MATCH($F5780,DB_FILM!$A:$A,0))</f>
        <v>602411</v>
      </c>
      <c r="P5780" s="7">
        <f>INDEX(DB_FILM!K:K,MATCH($F5780,DB_FILM!$A:$A,0))</f>
        <v>32570000</v>
      </c>
      <c r="Q5780" s="5" t="s">
        <v>474</v>
      </c>
      <c r="R5780">
        <v>1.99</v>
      </c>
      <c r="S5780">
        <v>44</v>
      </c>
      <c r="T5780">
        <v>1</v>
      </c>
      <c r="U5780">
        <v>2312</v>
      </c>
      <c r="V5780">
        <v>1</v>
      </c>
      <c r="W5780" t="str">
        <f t="shared" si="180"/>
        <v>A</v>
      </c>
      <c r="X5780" t="s">
        <v>521</v>
      </c>
      <c r="Y5780">
        <v>0</v>
      </c>
      <c r="Z5780">
        <v>1.0900000000000001</v>
      </c>
      <c r="AA5780" s="6">
        <f t="shared" si="181"/>
        <v>0.89999999999999991</v>
      </c>
    </row>
    <row r="5781" spans="1:27" x14ac:dyDescent="0.3">
      <c r="A5781" s="5">
        <v>43039</v>
      </c>
      <c r="B5781" t="s">
        <v>404</v>
      </c>
      <c r="C5781" t="s">
        <v>458</v>
      </c>
      <c r="D5781" t="s">
        <v>346</v>
      </c>
      <c r="E5781" t="s">
        <v>282</v>
      </c>
      <c r="F5781" t="s">
        <v>21</v>
      </c>
      <c r="G5781" s="5" t="str">
        <f>INDEX(DB_FILM!B:B,MATCH($F5781,DB_FILM!$A:$A,0))</f>
        <v>1999</v>
      </c>
      <c r="H5781" s="5" t="str">
        <f>INDEX(DB_FILM!C:C,MATCH($F5781,DB_FILM!$A:$A,0))</f>
        <v xml:space="preserve">VM18 </v>
      </c>
      <c r="I5781" s="9">
        <f>INDEX(DB_FILM!D:D,MATCH($F5781,DB_FILM!$A:$A,0))</f>
        <v>139</v>
      </c>
      <c r="J5781" s="5" t="str">
        <f>INDEX(DB_FILM!E:E,MATCH($F5781,DB_FILM!$A:$A,0))</f>
        <v>Drama</v>
      </c>
      <c r="K5781" s="6">
        <f>INDEX(DB_FILM!F:F,MATCH($F5781,DB_FILM!$A:$A,0))</f>
        <v>8.8000000000000007</v>
      </c>
      <c r="L5781" s="5" t="str">
        <f>INDEX(DB_FILM!G:G,MATCH($F5781,DB_FILM!$A:$A,0))</f>
        <v>An insomniac office worker and a devil-may-care soapmaker form an underground fight club that evolves into something much, much more.</v>
      </c>
      <c r="M5781" s="5" t="str">
        <f>INDEX(DB_FILM!H:H,MATCH($F5781,DB_FILM!$A:$A,0))</f>
        <v xml:space="preserve">David Fincher </v>
      </c>
      <c r="N5781" s="5" t="str">
        <f>INDEX(DB_FILM!I:I,MATCH($F5781,DB_FILM!$A:$A,0))</f>
        <v>Brad Pitt, Edward Norton, Meat Loaf, Zach Grenier</v>
      </c>
      <c r="O5781" s="7">
        <f>INDEX(DB_FILM!J:J,MATCH($F5781,DB_FILM!$A:$A,0))</f>
        <v>1591794</v>
      </c>
      <c r="P5781" s="7">
        <f>INDEX(DB_FILM!K:K,MATCH($F5781,DB_FILM!$A:$A,0))</f>
        <v>37030000</v>
      </c>
      <c r="Q5781" t="s">
        <v>474</v>
      </c>
      <c r="R5781">
        <v>5.99</v>
      </c>
      <c r="S5781">
        <v>4</v>
      </c>
      <c r="T5781">
        <v>1</v>
      </c>
      <c r="U5781">
        <v>2312</v>
      </c>
      <c r="V5781">
        <v>1</v>
      </c>
      <c r="W5781" t="str">
        <f t="shared" si="180"/>
        <v>A</v>
      </c>
      <c r="X5781" t="s">
        <v>594</v>
      </c>
      <c r="Y5781">
        <v>0</v>
      </c>
      <c r="Z5781">
        <v>3.59</v>
      </c>
      <c r="AA5781" s="6">
        <f t="shared" si="181"/>
        <v>2.4000000000000004</v>
      </c>
    </row>
    <row r="5782" spans="1:27" x14ac:dyDescent="0.3">
      <c r="A5782" s="5">
        <v>43039</v>
      </c>
      <c r="B5782" s="5" t="s">
        <v>404</v>
      </c>
      <c r="C5782" s="5" t="s">
        <v>458</v>
      </c>
      <c r="D5782" s="5" t="s">
        <v>346</v>
      </c>
      <c r="E5782" t="s">
        <v>282</v>
      </c>
      <c r="F5782" s="5" t="s">
        <v>11</v>
      </c>
      <c r="G5782" s="5" t="str">
        <f>INDEX(DB_FILM!B:B,MATCH($F5782,DB_FILM!$A:$A,0))</f>
        <v>1993</v>
      </c>
      <c r="H5782" s="5" t="str">
        <f>INDEX(DB_FILM!C:C,MATCH($F5782,DB_FILM!$A:$A,0))</f>
        <v xml:space="preserve">T </v>
      </c>
      <c r="I5782" s="9">
        <f>INDEX(DB_FILM!D:D,MATCH($F5782,DB_FILM!$A:$A,0))</f>
        <v>195</v>
      </c>
      <c r="J5782" s="5" t="str">
        <f>INDEX(DB_FILM!E:E,MATCH($F5782,DB_FILM!$A:$A,0))</f>
        <v>Biography, Drama, History</v>
      </c>
      <c r="K5782" s="6">
        <f>INDEX(DB_FILM!F:F,MATCH($F5782,DB_FILM!$A:$A,0))</f>
        <v>8.9</v>
      </c>
      <c r="L5782" s="5" t="str">
        <f>INDEX(DB_FILM!G:G,MATCH($F5782,DB_FILM!$A:$A,0))</f>
        <v>In German-occupied Poland during World War II, Oskar Schindler gradually becomes concerned for his Jewish workforce after witnessing their persecution by the Nazi Germans.</v>
      </c>
      <c r="M5782" s="5" t="str">
        <f>INDEX(DB_FILM!H:H,MATCH($F5782,DB_FILM!$A:$A,0))</f>
        <v xml:space="preserve">Steven Spielberg </v>
      </c>
      <c r="N5782" s="5" t="str">
        <f>INDEX(DB_FILM!I:I,MATCH($F5782,DB_FILM!$A:$A,0))</f>
        <v>Liam Neeson, Ralph Fiennes, Ben Kingsley, Caroline Goodall</v>
      </c>
      <c r="O5782" s="7">
        <f>INDEX(DB_FILM!J:J,MATCH($F5782,DB_FILM!$A:$A,0))</f>
        <v>1025474</v>
      </c>
      <c r="P5782" s="7">
        <f>INDEX(DB_FILM!K:K,MATCH($F5782,DB_FILM!$A:$A,0))</f>
        <v>96070000</v>
      </c>
      <c r="Q5782" s="5" t="s">
        <v>476</v>
      </c>
      <c r="R5782">
        <v>7.99</v>
      </c>
      <c r="S5782">
        <v>48</v>
      </c>
      <c r="T5782">
        <v>2</v>
      </c>
      <c r="U5782">
        <v>2312</v>
      </c>
      <c r="V5782">
        <v>1</v>
      </c>
      <c r="W5782" t="str">
        <f t="shared" si="180"/>
        <v>B</v>
      </c>
      <c r="X5782" t="s">
        <v>584</v>
      </c>
      <c r="Y5782">
        <v>0</v>
      </c>
      <c r="Z5782">
        <v>4.63</v>
      </c>
      <c r="AA5782" s="6">
        <f t="shared" si="181"/>
        <v>3.3600000000000003</v>
      </c>
    </row>
    <row r="5783" spans="1:27" x14ac:dyDescent="0.3">
      <c r="A5783" s="5">
        <v>43039</v>
      </c>
      <c r="B5783" s="5" t="s">
        <v>404</v>
      </c>
      <c r="C5783" s="5" t="s">
        <v>458</v>
      </c>
      <c r="D5783" s="5" t="s">
        <v>346</v>
      </c>
      <c r="E5783" t="s">
        <v>282</v>
      </c>
      <c r="F5783" s="5" t="s">
        <v>65</v>
      </c>
      <c r="G5783" s="5" t="str">
        <f>INDEX(DB_FILM!B:B,MATCH($F5783,DB_FILM!$A:$A,0))</f>
        <v>1985</v>
      </c>
      <c r="H5783" s="5" t="str">
        <f>INDEX(DB_FILM!C:C,MATCH($F5783,DB_FILM!$A:$A,0))</f>
        <v xml:space="preserve">T </v>
      </c>
      <c r="I5783" s="9">
        <f>INDEX(DB_FILM!D:D,MATCH($F5783,DB_FILM!$A:$A,0))</f>
        <v>116</v>
      </c>
      <c r="J5783" s="5" t="str">
        <f>INDEX(DB_FILM!E:E,MATCH($F5783,DB_FILM!$A:$A,0))</f>
        <v>Adventure, Comedy, Sci-Fi</v>
      </c>
      <c r="K5783" s="6">
        <f>INDEX(DB_FILM!F:F,MATCH($F5783,DB_FILM!$A:$A,0))</f>
        <v>8.5</v>
      </c>
      <c r="L5783" s="5" t="str">
        <f>INDEX(DB_FILM!G:G,MATCH($F5783,DB_FILM!$A:$A,0))</f>
        <v>Marty McFly, a 17-year-old high school student, is accidentally sent thirty years into the past in a time-traveling DeLorean invented by his close friend, the maverick scientist Doc Brown.</v>
      </c>
      <c r="M5783" s="5" t="str">
        <f>INDEX(DB_FILM!H:H,MATCH($F5783,DB_FILM!$A:$A,0))</f>
        <v xml:space="preserve">Robert Zemeckis </v>
      </c>
      <c r="N5783" s="5" t="str">
        <f>INDEX(DB_FILM!I:I,MATCH($F5783,DB_FILM!$A:$A,0))</f>
        <v>Michael J. Fox, Christopher Lloyd, Lea Thompson, Crispin Glover</v>
      </c>
      <c r="O5783" s="7">
        <f>INDEX(DB_FILM!J:J,MATCH($F5783,DB_FILM!$A:$A,0))</f>
        <v>879184</v>
      </c>
      <c r="P5783" s="7">
        <f>INDEX(DB_FILM!K:K,MATCH($F5783,DB_FILM!$A:$A,0))</f>
        <v>210610000</v>
      </c>
      <c r="Q5783" s="5" t="s">
        <v>474</v>
      </c>
      <c r="R5783">
        <v>9.99</v>
      </c>
      <c r="S5783">
        <v>28</v>
      </c>
      <c r="T5783">
        <v>1</v>
      </c>
      <c r="U5783">
        <v>2312</v>
      </c>
      <c r="V5783">
        <v>2</v>
      </c>
      <c r="W5783" t="str">
        <f t="shared" si="180"/>
        <v>A</v>
      </c>
      <c r="X5783" t="s">
        <v>590</v>
      </c>
      <c r="Y5783">
        <v>0</v>
      </c>
      <c r="Z5783">
        <v>5.99</v>
      </c>
      <c r="AA5783" s="6">
        <f t="shared" si="181"/>
        <v>4</v>
      </c>
    </row>
    <row r="5784" spans="1:27" x14ac:dyDescent="0.3">
      <c r="A5784" s="5">
        <v>43040</v>
      </c>
      <c r="B5784" s="5" t="s">
        <v>405</v>
      </c>
      <c r="C5784" s="5" t="s">
        <v>423</v>
      </c>
      <c r="D5784" s="5" t="s">
        <v>306</v>
      </c>
      <c r="E5784" t="s">
        <v>307</v>
      </c>
      <c r="F5784" s="5" t="s">
        <v>43</v>
      </c>
      <c r="G5784" s="5" t="str">
        <f>INDEX(DB_FILM!B:B,MATCH($F5784,DB_FILM!$A:$A,0))</f>
        <v>1991</v>
      </c>
      <c r="H5784" s="5" t="str">
        <f>INDEX(DB_FILM!C:C,MATCH($F5784,DB_FILM!$A:$A,0))</f>
        <v xml:space="preserve">VM14 </v>
      </c>
      <c r="I5784" s="9">
        <f>INDEX(DB_FILM!D:D,MATCH($F5784,DB_FILM!$A:$A,0))</f>
        <v>118</v>
      </c>
      <c r="J5784" s="5" t="str">
        <f>INDEX(DB_FILM!E:E,MATCH($F5784,DB_FILM!$A:$A,0))</f>
        <v>Crime, Drama, Thriller</v>
      </c>
      <c r="K5784" s="6">
        <f>INDEX(DB_FILM!F:F,MATCH($F5784,DB_FILM!$A:$A,0))</f>
        <v>8.6</v>
      </c>
      <c r="L5784" s="5" t="str">
        <f>INDEX(DB_FILM!G:G,MATCH($F5784,DB_FILM!$A:$A,0))</f>
        <v>A young F.B.I. cadet must receive the help of an incarcerated and manipulative cannibal killer to help catch another serial killer, a madman who skins his victims.</v>
      </c>
      <c r="M5784" s="5" t="str">
        <f>INDEX(DB_FILM!H:H,MATCH($F5784,DB_FILM!$A:$A,0))</f>
        <v xml:space="preserve">Jonathan Demme </v>
      </c>
      <c r="N5784" s="5" t="str">
        <f>INDEX(DB_FILM!I:I,MATCH($F5784,DB_FILM!$A:$A,0))</f>
        <v>Jodie Foster, Anthony Hopkins, Lawrence A. Bonney, Kasi Lemmons</v>
      </c>
      <c r="O5784" s="7">
        <f>INDEX(DB_FILM!J:J,MATCH($F5784,DB_FILM!$A:$A,0))</f>
        <v>1064983</v>
      </c>
      <c r="P5784" s="7">
        <f>INDEX(DB_FILM!K:K,MATCH($F5784,DB_FILM!$A:$A,0))</f>
        <v>130740000.00000001</v>
      </c>
      <c r="Q5784" s="5" t="s">
        <v>475</v>
      </c>
      <c r="R5784">
        <v>5.99</v>
      </c>
      <c r="S5784">
        <v>16</v>
      </c>
      <c r="T5784">
        <v>3</v>
      </c>
      <c r="U5784">
        <v>2313</v>
      </c>
      <c r="V5784">
        <v>2</v>
      </c>
      <c r="W5784" t="str">
        <f t="shared" si="180"/>
        <v>C</v>
      </c>
      <c r="X5784" t="s">
        <v>573</v>
      </c>
      <c r="Y5784">
        <v>0</v>
      </c>
      <c r="Z5784">
        <v>4.25</v>
      </c>
      <c r="AA5784" s="6">
        <f t="shared" si="181"/>
        <v>1.7400000000000002</v>
      </c>
    </row>
    <row r="5785" spans="1:27" x14ac:dyDescent="0.3">
      <c r="A5785" s="5">
        <v>43040</v>
      </c>
      <c r="B5785" t="s">
        <v>405</v>
      </c>
      <c r="C5785" t="s">
        <v>423</v>
      </c>
      <c r="D5785" t="s">
        <v>306</v>
      </c>
      <c r="E5785" t="s">
        <v>307</v>
      </c>
      <c r="F5785" t="s">
        <v>79</v>
      </c>
      <c r="G5785" s="5" t="str">
        <f>INDEX(DB_FILM!B:B,MATCH($F5785,DB_FILM!$A:$A,0))</f>
        <v>2014</v>
      </c>
      <c r="H5785" s="5" t="str">
        <f>INDEX(DB_FILM!C:C,MATCH($F5785,DB_FILM!$A:$A,0))</f>
        <v xml:space="preserve">T </v>
      </c>
      <c r="I5785" s="9">
        <f>INDEX(DB_FILM!D:D,MATCH($F5785,DB_FILM!$A:$A,0))</f>
        <v>107</v>
      </c>
      <c r="J5785" s="5" t="str">
        <f>INDEX(DB_FILM!E:E,MATCH($F5785,DB_FILM!$A:$A,0))</f>
        <v>Drama, Music</v>
      </c>
      <c r="K5785" s="6">
        <f>INDEX(DB_FILM!F:F,MATCH($F5785,DB_FILM!$A:$A,0))</f>
        <v>8.5</v>
      </c>
      <c r="L5785" s="5" t="str">
        <f>INDEX(DB_FILM!G:G,MATCH($F5785,DB_FILM!$A:$A,0))</f>
        <v>A promising young drummer enrolls at a cut-throat music conservatory where his dreams of greatness are mentored by an instructor who will stop at nothing to realize a student's potential.</v>
      </c>
      <c r="M5785" s="5" t="str">
        <f>INDEX(DB_FILM!H:H,MATCH($F5785,DB_FILM!$A:$A,0))</f>
        <v xml:space="preserve">Damien Chazelle </v>
      </c>
      <c r="N5785" s="5" t="str">
        <f>INDEX(DB_FILM!I:I,MATCH($F5785,DB_FILM!$A:$A,0))</f>
        <v>Miles Teller, J.K. Simmons, Melissa Benoist, Paul Reiser</v>
      </c>
      <c r="O5785" s="7">
        <f>INDEX(DB_FILM!J:J,MATCH($F5785,DB_FILM!$A:$A,0))</f>
        <v>565511</v>
      </c>
      <c r="P5785" s="7">
        <f>INDEX(DB_FILM!K:K,MATCH($F5785,DB_FILM!$A:$A,0))</f>
        <v>13090000</v>
      </c>
      <c r="Q5785" t="s">
        <v>476</v>
      </c>
      <c r="R5785">
        <v>5.99</v>
      </c>
      <c r="S5785">
        <v>36</v>
      </c>
      <c r="T5785">
        <v>2</v>
      </c>
      <c r="U5785">
        <v>2313</v>
      </c>
      <c r="V5785">
        <v>1</v>
      </c>
      <c r="W5785" t="str">
        <f t="shared" si="180"/>
        <v>B</v>
      </c>
      <c r="X5785" t="s">
        <v>606</v>
      </c>
      <c r="Y5785">
        <v>5</v>
      </c>
      <c r="Z5785">
        <v>3.23</v>
      </c>
      <c r="AA5785" s="6">
        <f t="shared" si="181"/>
        <v>2.7600000000000002</v>
      </c>
    </row>
    <row r="5786" spans="1:27" x14ac:dyDescent="0.3">
      <c r="A5786" s="5">
        <v>43040</v>
      </c>
      <c r="B5786" s="5" t="s">
        <v>411</v>
      </c>
      <c r="C5786" s="5" t="s">
        <v>461</v>
      </c>
      <c r="D5786" s="5" t="s">
        <v>358</v>
      </c>
      <c r="E5786" t="s">
        <v>272</v>
      </c>
      <c r="F5786" s="5" t="s">
        <v>3</v>
      </c>
      <c r="G5786" s="5" t="str">
        <f>INDEX(DB_FILM!B:B,MATCH($F5786,DB_FILM!$A:$A,0))</f>
        <v>2008</v>
      </c>
      <c r="H5786" s="5" t="str">
        <f>INDEX(DB_FILM!C:C,MATCH($F5786,DB_FILM!$A:$A,0))</f>
        <v xml:space="preserve">T </v>
      </c>
      <c r="I5786" s="9">
        <f>INDEX(DB_FILM!D:D,MATCH($F5786,DB_FILM!$A:$A,0))</f>
        <v>152</v>
      </c>
      <c r="J5786" s="5" t="str">
        <f>INDEX(DB_FILM!E:E,MATCH($F5786,DB_FILM!$A:$A,0))</f>
        <v>Action, Crime, Drama</v>
      </c>
      <c r="K5786" s="6">
        <f>INDEX(DB_FILM!F:F,MATCH($F5786,DB_FILM!$A:$A,0))</f>
        <v>9</v>
      </c>
      <c r="L5786" s="5" t="str">
        <f>INDEX(DB_FILM!G:G,MATCH($F5786,DB_FILM!$A:$A,0))</f>
        <v>When the menace known as the Joker emerges from his mysterious past, he wreaks havoc and chaos on the people of Gotham. The Dark Knight must accept one of the greatest psychological and physical tests of his ability to fight injustice.</v>
      </c>
      <c r="M5786" s="5" t="str">
        <f>INDEX(DB_FILM!H:H,MATCH($F5786,DB_FILM!$A:$A,0))</f>
        <v xml:space="preserve">Christopher Nolan </v>
      </c>
      <c r="N5786" s="5" t="str">
        <f>INDEX(DB_FILM!I:I,MATCH($F5786,DB_FILM!$A:$A,0))</f>
        <v>Christian Bale, Heath Ledger, Aaron Eckhart, Michael Caine</v>
      </c>
      <c r="O5786" s="7">
        <f>INDEX(DB_FILM!J:J,MATCH($F5786,DB_FILM!$A:$A,0))</f>
        <v>1958004</v>
      </c>
      <c r="P5786" s="7">
        <f>INDEX(DB_FILM!K:K,MATCH($F5786,DB_FILM!$A:$A,0))</f>
        <v>534860000</v>
      </c>
      <c r="Q5786" s="5" t="s">
        <v>474</v>
      </c>
      <c r="R5786">
        <v>1.99</v>
      </c>
      <c r="S5786">
        <v>23</v>
      </c>
      <c r="T5786">
        <v>1</v>
      </c>
      <c r="U5786">
        <v>2314</v>
      </c>
      <c r="V5786">
        <v>3</v>
      </c>
      <c r="W5786" t="str">
        <f t="shared" si="180"/>
        <v>A</v>
      </c>
      <c r="X5786" t="s">
        <v>604</v>
      </c>
      <c r="Y5786">
        <v>0</v>
      </c>
      <c r="Z5786">
        <v>1.27</v>
      </c>
      <c r="AA5786" s="6">
        <f t="shared" si="181"/>
        <v>0.72</v>
      </c>
    </row>
    <row r="5787" spans="1:27" x14ac:dyDescent="0.3">
      <c r="A5787" s="5">
        <v>43040</v>
      </c>
      <c r="B5787" s="5" t="s">
        <v>411</v>
      </c>
      <c r="C5787" s="5" t="s">
        <v>461</v>
      </c>
      <c r="D5787" s="5" t="s">
        <v>358</v>
      </c>
      <c r="E5787" t="s">
        <v>272</v>
      </c>
      <c r="F5787" s="5" t="s">
        <v>33</v>
      </c>
      <c r="G5787" s="5" t="str">
        <f>INDEX(DB_FILM!B:B,MATCH($F5787,DB_FILM!$A:$A,0))</f>
        <v>1975</v>
      </c>
      <c r="H5787" s="5" t="str">
        <f>INDEX(DB_FILM!C:C,MATCH($F5787,DB_FILM!$A:$A,0))</f>
        <v xml:space="preserve">VM14 </v>
      </c>
      <c r="I5787" s="9">
        <f>INDEX(DB_FILM!D:D,MATCH($F5787,DB_FILM!$A:$A,0))</f>
        <v>133</v>
      </c>
      <c r="J5787" s="5" t="str">
        <f>INDEX(DB_FILM!E:E,MATCH($F5787,DB_FILM!$A:$A,0))</f>
        <v>Drama</v>
      </c>
      <c r="K5787" s="6">
        <f>INDEX(DB_FILM!F:F,MATCH($F5787,DB_FILM!$A:$A,0))</f>
        <v>8.6999999999999993</v>
      </c>
      <c r="L5787" s="5" t="str">
        <f>INDEX(DB_FILM!G:G,MATCH($F5787,DB_FILM!$A:$A,0))</f>
        <v>A criminal pleads insanity after getting into trouble again and once in the mental institution rebels against the oppressive nurse and rallies up the scared patients.</v>
      </c>
      <c r="M5787" s="5" t="str">
        <f>INDEX(DB_FILM!H:H,MATCH($F5787,DB_FILM!$A:$A,0))</f>
        <v xml:space="preserve">Milos Forman </v>
      </c>
      <c r="N5787" s="5" t="str">
        <f>INDEX(DB_FILM!I:I,MATCH($F5787,DB_FILM!$A:$A,0))</f>
        <v>Jack Nicholson, Louise Fletcher, Michael Berryman, Peter Brocco</v>
      </c>
      <c r="O5787" s="7">
        <f>INDEX(DB_FILM!J:J,MATCH($F5787,DB_FILM!$A:$A,0))</f>
        <v>790579</v>
      </c>
      <c r="P5787" s="7">
        <f>INDEX(DB_FILM!K:K,MATCH($F5787,DB_FILM!$A:$A,0))</f>
        <v>112000000</v>
      </c>
      <c r="Q5787" s="5" t="s">
        <v>476</v>
      </c>
      <c r="R5787">
        <v>3.99</v>
      </c>
      <c r="S5787">
        <v>10</v>
      </c>
      <c r="T5787">
        <v>2</v>
      </c>
      <c r="U5787">
        <v>2314</v>
      </c>
      <c r="V5787">
        <v>1</v>
      </c>
      <c r="W5787" t="str">
        <f t="shared" si="180"/>
        <v>B</v>
      </c>
      <c r="X5787" t="s">
        <v>614</v>
      </c>
      <c r="Y5787">
        <v>0</v>
      </c>
      <c r="Z5787">
        <v>2.23</v>
      </c>
      <c r="AA5787" s="6">
        <f t="shared" si="181"/>
        <v>1.7600000000000002</v>
      </c>
    </row>
    <row r="5788" spans="1:27" x14ac:dyDescent="0.3">
      <c r="A5788" s="5">
        <v>43040</v>
      </c>
      <c r="B5788" s="5" t="s">
        <v>411</v>
      </c>
      <c r="C5788" s="5" t="s">
        <v>461</v>
      </c>
      <c r="D5788" s="5" t="s">
        <v>358</v>
      </c>
      <c r="E5788" t="s">
        <v>272</v>
      </c>
      <c r="F5788" s="5" t="s">
        <v>95</v>
      </c>
      <c r="G5788" s="5" t="str">
        <f>INDEX(DB_FILM!B:B,MATCH($F5788,DB_FILM!$A:$A,0))</f>
        <v>2002</v>
      </c>
      <c r="H5788" s="5" t="str">
        <f>INDEX(DB_FILM!C:C,MATCH($F5788,DB_FILM!$A:$A,0))</f>
        <v xml:space="preserve">T </v>
      </c>
      <c r="I5788" s="9">
        <f>INDEX(DB_FILM!D:D,MATCH($F5788,DB_FILM!$A:$A,0))</f>
        <v>150</v>
      </c>
      <c r="J5788" s="5" t="str">
        <f>INDEX(DB_FILM!E:E,MATCH($F5788,DB_FILM!$A:$A,0))</f>
        <v>Biography, Drama, Music</v>
      </c>
      <c r="K5788" s="6">
        <f>INDEX(DB_FILM!F:F,MATCH($F5788,DB_FILM!$A:$A,0))</f>
        <v>8.5</v>
      </c>
      <c r="L5788" s="5" t="str">
        <f>INDEX(DB_FILM!G:G,MATCH($F5788,DB_FILM!$A:$A,0))</f>
        <v>A Polish Jewish musician struggles to survive the destruction of the Warsaw ghetto of World War II.</v>
      </c>
      <c r="M5788" s="5" t="str">
        <f>INDEX(DB_FILM!H:H,MATCH($F5788,DB_FILM!$A:$A,0))</f>
        <v xml:space="preserve">Roman Polanski </v>
      </c>
      <c r="N5788" s="5" t="str">
        <f>INDEX(DB_FILM!I:I,MATCH($F5788,DB_FILM!$A:$A,0))</f>
        <v>Adrien Brody, Thomas Kretschmann, Frank Finlay, Emilia Fox</v>
      </c>
      <c r="O5788" s="7">
        <f>INDEX(DB_FILM!J:J,MATCH($F5788,DB_FILM!$A:$A,0))</f>
        <v>602411</v>
      </c>
      <c r="P5788" s="7">
        <f>INDEX(DB_FILM!K:K,MATCH($F5788,DB_FILM!$A:$A,0))</f>
        <v>32570000</v>
      </c>
      <c r="Q5788" s="5" t="s">
        <v>474</v>
      </c>
      <c r="R5788">
        <v>5.99</v>
      </c>
      <c r="S5788">
        <v>44</v>
      </c>
      <c r="T5788">
        <v>1</v>
      </c>
      <c r="U5788">
        <v>2314</v>
      </c>
      <c r="V5788">
        <v>1</v>
      </c>
      <c r="W5788" t="str">
        <f t="shared" si="180"/>
        <v>A</v>
      </c>
      <c r="X5788" t="s">
        <v>521</v>
      </c>
      <c r="Y5788">
        <v>0</v>
      </c>
      <c r="Z5788">
        <v>3.83</v>
      </c>
      <c r="AA5788" s="6">
        <f t="shared" si="181"/>
        <v>2.16</v>
      </c>
    </row>
    <row r="5789" spans="1:27" x14ac:dyDescent="0.3">
      <c r="A5789" s="5">
        <v>43040</v>
      </c>
      <c r="B5789" t="s">
        <v>411</v>
      </c>
      <c r="C5789" t="s">
        <v>461</v>
      </c>
      <c r="D5789" t="s">
        <v>358</v>
      </c>
      <c r="E5789" t="s">
        <v>272</v>
      </c>
      <c r="F5789" t="s">
        <v>47</v>
      </c>
      <c r="G5789" s="5" t="str">
        <f>INDEX(DB_FILM!B:B,MATCH($F5789,DB_FILM!$A:$A,0))</f>
        <v>1977</v>
      </c>
      <c r="H5789" s="5" t="str">
        <f>INDEX(DB_FILM!C:C,MATCH($F5789,DB_FILM!$A:$A,0))</f>
        <v xml:space="preserve">T </v>
      </c>
      <c r="I5789" s="9">
        <f>INDEX(DB_FILM!D:D,MATCH($F5789,DB_FILM!$A:$A,0))</f>
        <v>121</v>
      </c>
      <c r="J5789" s="5" t="str">
        <f>INDEX(DB_FILM!E:E,MATCH($F5789,DB_FILM!$A:$A,0))</f>
        <v>Action, Adventure, Fantasy</v>
      </c>
      <c r="K5789" s="6">
        <f>INDEX(DB_FILM!F:F,MATCH($F5789,DB_FILM!$A:$A,0))</f>
        <v>8.6</v>
      </c>
      <c r="L5789" s="5" t="str">
        <f>INDEX(DB_FILM!G:G,MATCH($F5789,DB_FILM!$A:$A,0))</f>
        <v>Luke Skywalker joins forces with a Jedi Knight, a cocky pilot, a Wookiee and two droids to save the galaxy from the Empire's world-destroying battle station, while also attempting to rescue Princess Leia from the evil Darth Vader.</v>
      </c>
      <c r="M5789" s="5" t="str">
        <f>INDEX(DB_FILM!H:H,MATCH($F5789,DB_FILM!$A:$A,0))</f>
        <v xml:space="preserve">George Lucas </v>
      </c>
      <c r="N5789" s="5" t="str">
        <f>INDEX(DB_FILM!I:I,MATCH($F5789,DB_FILM!$A:$A,0))</f>
        <v>Mark Hamill, Harrison Ford, Carrie Fisher, Alec Guinness</v>
      </c>
      <c r="O5789" s="7">
        <f>INDEX(DB_FILM!J:J,MATCH($F5789,DB_FILM!$A:$A,0))</f>
        <v>1070346</v>
      </c>
      <c r="P5789" s="7">
        <f>INDEX(DB_FILM!K:K,MATCH($F5789,DB_FILM!$A:$A,0))</f>
        <v>322740000</v>
      </c>
      <c r="Q5789" t="s">
        <v>474</v>
      </c>
      <c r="R5789">
        <v>9.99</v>
      </c>
      <c r="S5789">
        <v>18</v>
      </c>
      <c r="T5789">
        <v>1</v>
      </c>
      <c r="U5789">
        <v>2314</v>
      </c>
      <c r="V5789">
        <v>3</v>
      </c>
      <c r="W5789" t="str">
        <f t="shared" si="180"/>
        <v>A</v>
      </c>
      <c r="X5789" t="s">
        <v>571</v>
      </c>
      <c r="Y5789">
        <v>0</v>
      </c>
      <c r="Z5789">
        <v>5.39</v>
      </c>
      <c r="AA5789" s="6">
        <f t="shared" si="181"/>
        <v>4.6000000000000005</v>
      </c>
    </row>
    <row r="5790" spans="1:27" x14ac:dyDescent="0.3">
      <c r="A5790" s="5">
        <v>43041</v>
      </c>
      <c r="B5790" t="s">
        <v>405</v>
      </c>
      <c r="C5790" t="s">
        <v>432</v>
      </c>
      <c r="D5790" t="s">
        <v>393</v>
      </c>
      <c r="E5790" t="s">
        <v>287</v>
      </c>
      <c r="F5790" t="s">
        <v>1</v>
      </c>
      <c r="G5790" s="5" t="str">
        <f>INDEX(DB_FILM!B:B,MATCH($F5790,DB_FILM!$A:$A,0))</f>
        <v>1972</v>
      </c>
      <c r="H5790" s="5" t="str">
        <f>INDEX(DB_FILM!C:C,MATCH($F5790,DB_FILM!$A:$A,0))</f>
        <v xml:space="preserve">T </v>
      </c>
      <c r="I5790" s="9">
        <f>INDEX(DB_FILM!D:D,MATCH($F5790,DB_FILM!$A:$A,0))</f>
        <v>175</v>
      </c>
      <c r="J5790" s="5" t="str">
        <f>INDEX(DB_FILM!E:E,MATCH($F5790,DB_FILM!$A:$A,0))</f>
        <v>Crime, Drama</v>
      </c>
      <c r="K5790" s="6">
        <f>INDEX(DB_FILM!F:F,MATCH($F5790,DB_FILM!$A:$A,0))</f>
        <v>9.1999999999999993</v>
      </c>
      <c r="L5790" s="5" t="str">
        <f>INDEX(DB_FILM!G:G,MATCH($F5790,DB_FILM!$A:$A,0))</f>
        <v>The aging patriarch of an organized crime dynasty transfers control of his clandestine empire to his reluctant son.</v>
      </c>
      <c r="M5790" s="5" t="str">
        <f>INDEX(DB_FILM!H:H,MATCH($F5790,DB_FILM!$A:$A,0))</f>
        <v xml:space="preserve">Francis Ford Coppola </v>
      </c>
      <c r="N5790" s="5" t="str">
        <f>INDEX(DB_FILM!I:I,MATCH($F5790,DB_FILM!$A:$A,0))</f>
        <v>Marlon Brando, Al Pacino, James Caan, Diane Keaton</v>
      </c>
      <c r="O5790" s="7">
        <f>INDEX(DB_FILM!J:J,MATCH($F5790,DB_FILM!$A:$A,0))</f>
        <v>1361367</v>
      </c>
      <c r="P5790" s="7">
        <f>INDEX(DB_FILM!K:K,MATCH($F5790,DB_FILM!$A:$A,0))</f>
        <v>134970000</v>
      </c>
      <c r="Q5790" t="s">
        <v>475</v>
      </c>
      <c r="R5790">
        <v>5.99</v>
      </c>
      <c r="S5790">
        <v>12</v>
      </c>
      <c r="T5790">
        <v>3</v>
      </c>
      <c r="U5790">
        <v>2315</v>
      </c>
      <c r="V5790">
        <v>3</v>
      </c>
      <c r="W5790" t="str">
        <f t="shared" si="180"/>
        <v>C</v>
      </c>
      <c r="X5790" t="s">
        <v>611</v>
      </c>
      <c r="Y5790">
        <v>0</v>
      </c>
      <c r="Z5790">
        <v>4.97</v>
      </c>
      <c r="AA5790" s="6">
        <f t="shared" si="181"/>
        <v>1.0200000000000005</v>
      </c>
    </row>
    <row r="5791" spans="1:27" x14ac:dyDescent="0.3">
      <c r="A5791" s="5">
        <v>43041</v>
      </c>
      <c r="B5791" s="5" t="s">
        <v>412</v>
      </c>
      <c r="C5791" s="5" t="s">
        <v>467</v>
      </c>
      <c r="D5791" s="5" t="s">
        <v>355</v>
      </c>
      <c r="E5791" t="s">
        <v>290</v>
      </c>
      <c r="F5791" s="5" t="s">
        <v>7</v>
      </c>
      <c r="G5791" s="5" t="str">
        <f>INDEX(DB_FILM!B:B,MATCH($F5791,DB_FILM!$A:$A,0))</f>
        <v>1994</v>
      </c>
      <c r="H5791" s="5" t="str">
        <f>INDEX(DB_FILM!C:C,MATCH($F5791,DB_FILM!$A:$A,0))</f>
        <v xml:space="preserve">VM18 </v>
      </c>
      <c r="I5791" s="9">
        <f>INDEX(DB_FILM!D:D,MATCH($F5791,DB_FILM!$A:$A,0))</f>
        <v>154</v>
      </c>
      <c r="J5791" s="5" t="str">
        <f>INDEX(DB_FILM!E:E,MATCH($F5791,DB_FILM!$A:$A,0))</f>
        <v>Crime, Drama</v>
      </c>
      <c r="K5791" s="6">
        <f>INDEX(DB_FILM!F:F,MATCH($F5791,DB_FILM!$A:$A,0))</f>
        <v>8.9</v>
      </c>
      <c r="L5791" s="5" t="str">
        <f>INDEX(DB_FILM!G:G,MATCH($F5791,DB_FILM!$A:$A,0))</f>
        <v>The lives of two mob hitmen, a boxer, a gangster's wife, and a pair of diner bandits intertwine in four tales of violence and redemption.</v>
      </c>
      <c r="M5791" s="5" t="str">
        <f>INDEX(DB_FILM!H:H,MATCH($F5791,DB_FILM!$A:$A,0))</f>
        <v xml:space="preserve">Quentin Tarantino </v>
      </c>
      <c r="N5791" s="5" t="str">
        <f>INDEX(DB_FILM!I:I,MATCH($F5791,DB_FILM!$A:$A,0))</f>
        <v>John Travolta, Uma Thurman, Samuel L. Jackson, Bruce Willis</v>
      </c>
      <c r="O5791" s="7">
        <f>INDEX(DB_FILM!J:J,MATCH($F5791,DB_FILM!$A:$A,0))</f>
        <v>1552837</v>
      </c>
      <c r="P5791" s="7">
        <f>INDEX(DB_FILM!K:K,MATCH($F5791,DB_FILM!$A:$A,0))</f>
        <v>107930000</v>
      </c>
      <c r="Q5791" s="5" t="s">
        <v>475</v>
      </c>
      <c r="R5791">
        <v>7.99</v>
      </c>
      <c r="S5791">
        <v>45</v>
      </c>
      <c r="T5791">
        <v>3</v>
      </c>
      <c r="U5791">
        <v>2316</v>
      </c>
      <c r="V5791">
        <v>3</v>
      </c>
      <c r="W5791" t="str">
        <f t="shared" si="180"/>
        <v>C</v>
      </c>
      <c r="X5791" t="s">
        <v>529</v>
      </c>
      <c r="Y5791">
        <v>0</v>
      </c>
      <c r="Z5791">
        <v>6.79</v>
      </c>
      <c r="AA5791" s="6">
        <f t="shared" si="181"/>
        <v>1.2000000000000002</v>
      </c>
    </row>
    <row r="5792" spans="1:27" x14ac:dyDescent="0.3">
      <c r="A5792" s="5">
        <v>43041</v>
      </c>
      <c r="B5792" s="5" t="s">
        <v>412</v>
      </c>
      <c r="C5792" s="5" t="s">
        <v>467</v>
      </c>
      <c r="D5792" s="5" t="s">
        <v>355</v>
      </c>
      <c r="E5792" t="s">
        <v>290</v>
      </c>
      <c r="F5792" s="5" t="s">
        <v>63</v>
      </c>
      <c r="G5792" s="5" t="str">
        <f>INDEX(DB_FILM!B:B,MATCH($F5792,DB_FILM!$A:$A,0))</f>
        <v>2006</v>
      </c>
      <c r="H5792" s="5" t="str">
        <f>INDEX(DB_FILM!C:C,MATCH($F5792,DB_FILM!$A:$A,0))</f>
        <v xml:space="preserve">T </v>
      </c>
      <c r="I5792" s="9">
        <f>INDEX(DB_FILM!D:D,MATCH($F5792,DB_FILM!$A:$A,0))</f>
        <v>151</v>
      </c>
      <c r="J5792" s="5" t="str">
        <f>INDEX(DB_FILM!E:E,MATCH($F5792,DB_FILM!$A:$A,0))</f>
        <v>Crime, Drama, Thriller</v>
      </c>
      <c r="K5792" s="6">
        <f>INDEX(DB_FILM!F:F,MATCH($F5792,DB_FILM!$A:$A,0))</f>
        <v>8.5</v>
      </c>
      <c r="L5792" s="5" t="str">
        <f>INDEX(DB_FILM!G:G,MATCH($F5792,DB_FILM!$A:$A,0))</f>
        <v>An undercover cop and a mole in the police attempt to identify each other while infiltrating an Irish gang in South Boston.</v>
      </c>
      <c r="M5792" s="5" t="str">
        <f>INDEX(DB_FILM!H:H,MATCH($F5792,DB_FILM!$A:$A,0))</f>
        <v xml:space="preserve">Martin Scorsese </v>
      </c>
      <c r="N5792" s="5" t="str">
        <f>INDEX(DB_FILM!I:I,MATCH($F5792,DB_FILM!$A:$A,0))</f>
        <v>Leonardo DiCaprio, Matt Damon, Jack Nicholson, Mark Wahlberg</v>
      </c>
      <c r="O5792" s="7">
        <f>INDEX(DB_FILM!J:J,MATCH($F5792,DB_FILM!$A:$A,0))</f>
        <v>1023002</v>
      </c>
      <c r="P5792" s="7">
        <f>INDEX(DB_FILM!K:K,MATCH($F5792,DB_FILM!$A:$A,0))</f>
        <v>132380000</v>
      </c>
      <c r="Q5792" s="5" t="s">
        <v>475</v>
      </c>
      <c r="R5792">
        <v>7.99</v>
      </c>
      <c r="S5792">
        <v>27</v>
      </c>
      <c r="T5792">
        <v>3</v>
      </c>
      <c r="U5792">
        <v>2316</v>
      </c>
      <c r="V5792">
        <v>1</v>
      </c>
      <c r="W5792" t="str">
        <f t="shared" si="180"/>
        <v>C</v>
      </c>
      <c r="X5792" t="s">
        <v>629</v>
      </c>
      <c r="Y5792">
        <v>0</v>
      </c>
      <c r="Z5792">
        <v>6.55</v>
      </c>
      <c r="AA5792" s="6">
        <f t="shared" si="181"/>
        <v>1.4400000000000004</v>
      </c>
    </row>
    <row r="5793" spans="1:27" x14ac:dyDescent="0.3">
      <c r="A5793" s="5">
        <v>43041</v>
      </c>
      <c r="B5793" s="5" t="s">
        <v>412</v>
      </c>
      <c r="C5793" s="5" t="s">
        <v>467</v>
      </c>
      <c r="D5793" s="5" t="s">
        <v>355</v>
      </c>
      <c r="E5793" t="s">
        <v>290</v>
      </c>
      <c r="F5793" s="5" t="s">
        <v>85</v>
      </c>
      <c r="G5793" s="5" t="str">
        <f>INDEX(DB_FILM!B:B,MATCH($F5793,DB_FILM!$A:$A,0))</f>
        <v>1991</v>
      </c>
      <c r="H5793" s="5" t="str">
        <f>INDEX(DB_FILM!C:C,MATCH($F5793,DB_FILM!$A:$A,0))</f>
        <v xml:space="preserve">T </v>
      </c>
      <c r="I5793" s="9">
        <f>INDEX(DB_FILM!D:D,MATCH($F5793,DB_FILM!$A:$A,0))</f>
        <v>137</v>
      </c>
      <c r="J5793" s="5" t="str">
        <f>INDEX(DB_FILM!E:E,MATCH($F5793,DB_FILM!$A:$A,0))</f>
        <v>Action, Sci-Fi</v>
      </c>
      <c r="K5793" s="6">
        <f>INDEX(DB_FILM!F:F,MATCH($F5793,DB_FILM!$A:$A,0))</f>
        <v>8.5</v>
      </c>
      <c r="L5793" s="5" t="str">
        <f>INDEX(DB_FILM!G:G,MATCH($F5793,DB_FILM!$A:$A,0))</f>
        <v>A cyborg, identical to the one who failed to kill Sarah Connor, must now protect her teenage son, John Connor, from a more advanced and powerful cyborg.</v>
      </c>
      <c r="M5793" s="5" t="str">
        <f>INDEX(DB_FILM!H:H,MATCH($F5793,DB_FILM!$A:$A,0))</f>
        <v xml:space="preserve">James Cameron </v>
      </c>
      <c r="N5793" s="5" t="str">
        <f>INDEX(DB_FILM!I:I,MATCH($F5793,DB_FILM!$A:$A,0))</f>
        <v>Arnold Schwarzenegger, Linda Hamilton, Edward Furlong, Robert Patrick</v>
      </c>
      <c r="O5793" s="7">
        <f>INDEX(DB_FILM!J:J,MATCH($F5793,DB_FILM!$A:$A,0))</f>
        <v>863511</v>
      </c>
      <c r="P5793" s="7">
        <f>INDEX(DB_FILM!K:K,MATCH($F5793,DB_FILM!$A:$A,0))</f>
        <v>204840000</v>
      </c>
      <c r="Q5793" s="5" t="s">
        <v>474</v>
      </c>
      <c r="R5793">
        <v>3.99</v>
      </c>
      <c r="S5793">
        <v>39</v>
      </c>
      <c r="T5793">
        <v>1</v>
      </c>
      <c r="U5793">
        <v>2316</v>
      </c>
      <c r="V5793">
        <v>1</v>
      </c>
      <c r="W5793" t="str">
        <f t="shared" si="180"/>
        <v>A</v>
      </c>
      <c r="X5793" t="s">
        <v>601</v>
      </c>
      <c r="Y5793">
        <v>0</v>
      </c>
      <c r="Z5793">
        <v>2.23</v>
      </c>
      <c r="AA5793" s="6">
        <f t="shared" si="181"/>
        <v>1.7600000000000002</v>
      </c>
    </row>
    <row r="5794" spans="1:27" x14ac:dyDescent="0.3">
      <c r="A5794" s="5">
        <v>43041</v>
      </c>
      <c r="B5794" t="s">
        <v>412</v>
      </c>
      <c r="C5794" t="s">
        <v>467</v>
      </c>
      <c r="D5794" t="s">
        <v>355</v>
      </c>
      <c r="E5794" t="s">
        <v>290</v>
      </c>
      <c r="F5794" t="s">
        <v>11</v>
      </c>
      <c r="G5794" s="5" t="str">
        <f>INDEX(DB_FILM!B:B,MATCH($F5794,DB_FILM!$A:$A,0))</f>
        <v>1993</v>
      </c>
      <c r="H5794" s="5" t="str">
        <f>INDEX(DB_FILM!C:C,MATCH($F5794,DB_FILM!$A:$A,0))</f>
        <v xml:space="preserve">T </v>
      </c>
      <c r="I5794" s="9">
        <f>INDEX(DB_FILM!D:D,MATCH($F5794,DB_FILM!$A:$A,0))</f>
        <v>195</v>
      </c>
      <c r="J5794" s="5" t="str">
        <f>INDEX(DB_FILM!E:E,MATCH($F5794,DB_FILM!$A:$A,0))</f>
        <v>Biography, Drama, History</v>
      </c>
      <c r="K5794" s="6">
        <f>INDEX(DB_FILM!F:F,MATCH($F5794,DB_FILM!$A:$A,0))</f>
        <v>8.9</v>
      </c>
      <c r="L5794" s="5" t="str">
        <f>INDEX(DB_FILM!G:G,MATCH($F5794,DB_FILM!$A:$A,0))</f>
        <v>In German-occupied Poland during World War II, Oskar Schindler gradually becomes concerned for his Jewish workforce after witnessing their persecution by the Nazi Germans.</v>
      </c>
      <c r="M5794" s="5" t="str">
        <f>INDEX(DB_FILM!H:H,MATCH($F5794,DB_FILM!$A:$A,0))</f>
        <v xml:space="preserve">Steven Spielberg </v>
      </c>
      <c r="N5794" s="5" t="str">
        <f>INDEX(DB_FILM!I:I,MATCH($F5794,DB_FILM!$A:$A,0))</f>
        <v>Liam Neeson, Ralph Fiennes, Ben Kingsley, Caroline Goodall</v>
      </c>
      <c r="O5794" s="7">
        <f>INDEX(DB_FILM!J:J,MATCH($F5794,DB_FILM!$A:$A,0))</f>
        <v>1025474</v>
      </c>
      <c r="P5794" s="7">
        <f>INDEX(DB_FILM!K:K,MATCH($F5794,DB_FILM!$A:$A,0))</f>
        <v>96070000</v>
      </c>
      <c r="Q5794" t="s">
        <v>476</v>
      </c>
      <c r="R5794">
        <v>3.99</v>
      </c>
      <c r="S5794">
        <v>48</v>
      </c>
      <c r="T5794">
        <v>2</v>
      </c>
      <c r="U5794">
        <v>2316</v>
      </c>
      <c r="V5794">
        <v>1</v>
      </c>
      <c r="W5794" t="str">
        <f t="shared" si="180"/>
        <v>B</v>
      </c>
      <c r="X5794" t="s">
        <v>584</v>
      </c>
      <c r="Y5794">
        <v>5</v>
      </c>
      <c r="Z5794">
        <v>2.59</v>
      </c>
      <c r="AA5794" s="6">
        <f t="shared" si="181"/>
        <v>1.4000000000000004</v>
      </c>
    </row>
    <row r="5795" spans="1:27" x14ac:dyDescent="0.3">
      <c r="A5795" s="5">
        <v>43041</v>
      </c>
      <c r="B5795" s="5" t="s">
        <v>403</v>
      </c>
      <c r="C5795" s="5" t="s">
        <v>428</v>
      </c>
      <c r="D5795" s="5" t="s">
        <v>351</v>
      </c>
      <c r="E5795" t="s">
        <v>299</v>
      </c>
      <c r="F5795" s="5" t="s">
        <v>9</v>
      </c>
      <c r="G5795" s="5" t="str">
        <f>INDEX(DB_FILM!B:B,MATCH($F5795,DB_FILM!$A:$A,0))</f>
        <v>2003</v>
      </c>
      <c r="H5795" s="5" t="str">
        <f>INDEX(DB_FILM!C:C,MATCH($F5795,DB_FILM!$A:$A,0))</f>
        <v xml:space="preserve">T </v>
      </c>
      <c r="I5795" s="9">
        <f>INDEX(DB_FILM!D:D,MATCH($F5795,DB_FILM!$A:$A,0))</f>
        <v>201</v>
      </c>
      <c r="J5795" s="5" t="str">
        <f>INDEX(DB_FILM!E:E,MATCH($F5795,DB_FILM!$A:$A,0))</f>
        <v>Action, Adventure, Drama</v>
      </c>
      <c r="K5795" s="6">
        <f>INDEX(DB_FILM!F:F,MATCH($F5795,DB_FILM!$A:$A,0))</f>
        <v>8.9</v>
      </c>
      <c r="L5795" s="5" t="str">
        <f>INDEX(DB_FILM!G:G,MATCH($F5795,DB_FILM!$A:$A,0))</f>
        <v>Gandalf and Aragorn lead the World of Men against Sauron's army to draw his gaze from Frodo and Sam as they approach Mount Doom with the One Ring.</v>
      </c>
      <c r="M5795" s="5" t="str">
        <f>INDEX(DB_FILM!H:H,MATCH($F5795,DB_FILM!$A:$A,0))</f>
        <v xml:space="preserve">Peter Jackson </v>
      </c>
      <c r="N5795" s="5" t="str">
        <f>INDEX(DB_FILM!I:I,MATCH($F5795,DB_FILM!$A:$A,0))</f>
        <v>Elijah Wood, Viggo Mortensen, Ian McKellen, Orlando Bloom</v>
      </c>
      <c r="O5795" s="7">
        <f>INDEX(DB_FILM!J:J,MATCH($F5795,DB_FILM!$A:$A,0))</f>
        <v>1416518</v>
      </c>
      <c r="P5795" s="7">
        <f>INDEX(DB_FILM!K:K,MATCH($F5795,DB_FILM!$A:$A,0))</f>
        <v>377850000</v>
      </c>
      <c r="Q5795" s="5" t="s">
        <v>475</v>
      </c>
      <c r="R5795">
        <v>3.99</v>
      </c>
      <c r="S5795">
        <v>47</v>
      </c>
      <c r="T5795">
        <v>3</v>
      </c>
      <c r="U5795">
        <v>2317</v>
      </c>
      <c r="V5795">
        <v>2</v>
      </c>
      <c r="W5795" t="str">
        <f t="shared" si="180"/>
        <v>C</v>
      </c>
      <c r="X5795" t="s">
        <v>576</v>
      </c>
      <c r="Y5795">
        <v>0</v>
      </c>
      <c r="Z5795">
        <v>3.07</v>
      </c>
      <c r="AA5795" s="6">
        <f t="shared" si="181"/>
        <v>0.92000000000000037</v>
      </c>
    </row>
    <row r="5796" spans="1:27" x14ac:dyDescent="0.3">
      <c r="A5796" s="5">
        <v>43041</v>
      </c>
      <c r="B5796" t="s">
        <v>403</v>
      </c>
      <c r="C5796" t="s">
        <v>428</v>
      </c>
      <c r="D5796" t="s">
        <v>351</v>
      </c>
      <c r="E5796" t="s">
        <v>299</v>
      </c>
      <c r="F5796" t="s">
        <v>17</v>
      </c>
      <c r="G5796" s="5" t="str">
        <f>INDEX(DB_FILM!B:B,MATCH($F5796,DB_FILM!$A:$A,0))</f>
        <v>2010</v>
      </c>
      <c r="H5796" s="5" t="str">
        <f>INDEX(DB_FILM!C:C,MATCH($F5796,DB_FILM!$A:$A,0))</f>
        <v xml:space="preserve">T </v>
      </c>
      <c r="I5796" s="9">
        <f>INDEX(DB_FILM!D:D,MATCH($F5796,DB_FILM!$A:$A,0))</f>
        <v>148</v>
      </c>
      <c r="J5796" s="5" t="str">
        <f>INDEX(DB_FILM!E:E,MATCH($F5796,DB_FILM!$A:$A,0))</f>
        <v>Action, Adventure, Sci-Fi</v>
      </c>
      <c r="K5796" s="6">
        <f>INDEX(DB_FILM!F:F,MATCH($F5796,DB_FILM!$A:$A,0))</f>
        <v>8.8000000000000007</v>
      </c>
      <c r="L5796" s="5" t="str">
        <f>INDEX(DB_FILM!G:G,MATCH($F5796,DB_FILM!$A:$A,0))</f>
        <v>A thief who steals corporate secrets through the use of dream-sharing technology is given the inverse task of planting an idea into the mind of a CEO.</v>
      </c>
      <c r="M5796" s="5" t="str">
        <f>INDEX(DB_FILM!H:H,MATCH($F5796,DB_FILM!$A:$A,0))</f>
        <v xml:space="preserve">Christopher Nolan </v>
      </c>
      <c r="N5796" s="5" t="str">
        <f>INDEX(DB_FILM!I:I,MATCH($F5796,DB_FILM!$A:$A,0))</f>
        <v>Leonardo DiCaprio, Joseph Gordon-Levitt, Ellen Page, Ken Watanabe</v>
      </c>
      <c r="O5796" s="7">
        <f>INDEX(DB_FILM!J:J,MATCH($F5796,DB_FILM!$A:$A,0))</f>
        <v>1739805</v>
      </c>
      <c r="P5796" s="7">
        <f>INDEX(DB_FILM!K:K,MATCH($F5796,DB_FILM!$A:$A,0))</f>
        <v>292580000</v>
      </c>
      <c r="Q5796" t="s">
        <v>474</v>
      </c>
      <c r="R5796">
        <v>5.99</v>
      </c>
      <c r="S5796">
        <v>2</v>
      </c>
      <c r="T5796">
        <v>1</v>
      </c>
      <c r="U5796">
        <v>2317</v>
      </c>
      <c r="V5796">
        <v>3</v>
      </c>
      <c r="W5796" t="str">
        <f t="shared" si="180"/>
        <v>A</v>
      </c>
      <c r="X5796" t="s">
        <v>605</v>
      </c>
      <c r="Y5796">
        <v>5</v>
      </c>
      <c r="Z5796">
        <v>2.99</v>
      </c>
      <c r="AA5796" s="6">
        <f t="shared" si="181"/>
        <v>3</v>
      </c>
    </row>
    <row r="5797" spans="1:27" x14ac:dyDescent="0.3">
      <c r="A5797" s="5">
        <v>43041</v>
      </c>
      <c r="B5797" s="5" t="s">
        <v>416</v>
      </c>
      <c r="C5797" s="5" t="s">
        <v>431</v>
      </c>
      <c r="D5797" s="5" t="s">
        <v>386</v>
      </c>
      <c r="E5797" t="s">
        <v>287</v>
      </c>
      <c r="F5797" s="5" t="s">
        <v>11</v>
      </c>
      <c r="G5797" s="5" t="str">
        <f>INDEX(DB_FILM!B:B,MATCH($F5797,DB_FILM!$A:$A,0))</f>
        <v>1993</v>
      </c>
      <c r="H5797" s="5" t="str">
        <f>INDEX(DB_FILM!C:C,MATCH($F5797,DB_FILM!$A:$A,0))</f>
        <v xml:space="preserve">T </v>
      </c>
      <c r="I5797" s="9">
        <f>INDEX(DB_FILM!D:D,MATCH($F5797,DB_FILM!$A:$A,0))</f>
        <v>195</v>
      </c>
      <c r="J5797" s="5" t="str">
        <f>INDEX(DB_FILM!E:E,MATCH($F5797,DB_FILM!$A:$A,0))</f>
        <v>Biography, Drama, History</v>
      </c>
      <c r="K5797" s="6">
        <f>INDEX(DB_FILM!F:F,MATCH($F5797,DB_FILM!$A:$A,0))</f>
        <v>8.9</v>
      </c>
      <c r="L5797" s="5" t="str">
        <f>INDEX(DB_FILM!G:G,MATCH($F5797,DB_FILM!$A:$A,0))</f>
        <v>In German-occupied Poland during World War II, Oskar Schindler gradually becomes concerned for his Jewish workforce after witnessing their persecution by the Nazi Germans.</v>
      </c>
      <c r="M5797" s="5" t="str">
        <f>INDEX(DB_FILM!H:H,MATCH($F5797,DB_FILM!$A:$A,0))</f>
        <v xml:space="preserve">Steven Spielberg </v>
      </c>
      <c r="N5797" s="5" t="str">
        <f>INDEX(DB_FILM!I:I,MATCH($F5797,DB_FILM!$A:$A,0))</f>
        <v>Liam Neeson, Ralph Fiennes, Ben Kingsley, Caroline Goodall</v>
      </c>
      <c r="O5797" s="7">
        <f>INDEX(DB_FILM!J:J,MATCH($F5797,DB_FILM!$A:$A,0))</f>
        <v>1025474</v>
      </c>
      <c r="P5797" s="7">
        <f>INDEX(DB_FILM!K:K,MATCH($F5797,DB_FILM!$A:$A,0))</f>
        <v>96070000</v>
      </c>
      <c r="Q5797" s="5" t="s">
        <v>474</v>
      </c>
      <c r="R5797">
        <v>5.99</v>
      </c>
      <c r="S5797">
        <v>48</v>
      </c>
      <c r="T5797">
        <v>1</v>
      </c>
      <c r="U5797">
        <v>2318</v>
      </c>
      <c r="V5797">
        <v>1</v>
      </c>
      <c r="W5797" t="str">
        <f t="shared" si="180"/>
        <v>A</v>
      </c>
      <c r="X5797" t="s">
        <v>538</v>
      </c>
      <c r="Y5797">
        <v>0</v>
      </c>
      <c r="Z5797">
        <v>3.05</v>
      </c>
      <c r="AA5797" s="6">
        <f t="shared" si="181"/>
        <v>2.9400000000000004</v>
      </c>
    </row>
    <row r="5798" spans="1:27" x14ac:dyDescent="0.3">
      <c r="A5798" s="5">
        <v>43041</v>
      </c>
      <c r="B5798" t="s">
        <v>416</v>
      </c>
      <c r="C5798" t="s">
        <v>431</v>
      </c>
      <c r="D5798" t="s">
        <v>386</v>
      </c>
      <c r="E5798" t="s">
        <v>287</v>
      </c>
      <c r="F5798" t="s">
        <v>5</v>
      </c>
      <c r="G5798" s="5" t="str">
        <f>INDEX(DB_FILM!B:B,MATCH($F5798,DB_FILM!$A:$A,0))</f>
        <v>1974</v>
      </c>
      <c r="H5798" s="5" t="str">
        <f>INDEX(DB_FILM!C:C,MATCH($F5798,DB_FILM!$A:$A,0))</f>
        <v xml:space="preserve">VM14 </v>
      </c>
      <c r="I5798" s="9">
        <f>INDEX(DB_FILM!D:D,MATCH($F5798,DB_FILM!$A:$A,0))</f>
        <v>202</v>
      </c>
      <c r="J5798" s="5" t="str">
        <f>INDEX(DB_FILM!E:E,MATCH($F5798,DB_FILM!$A:$A,0))</f>
        <v>Crime, Drama</v>
      </c>
      <c r="K5798" s="6">
        <f>INDEX(DB_FILM!F:F,MATCH($F5798,DB_FILM!$A:$A,0))</f>
        <v>9</v>
      </c>
      <c r="L5798" s="5" t="str">
        <f>INDEX(DB_FILM!G:G,MATCH($F5798,DB_FILM!$A:$A,0))</f>
        <v>The early life and career of Vito Corleone in 1920s New York City is portrayed, while his son, Michael, expands and tightens his grip on the family crime syndicate.</v>
      </c>
      <c r="M5798" s="5" t="str">
        <f>INDEX(DB_FILM!H:H,MATCH($F5798,DB_FILM!$A:$A,0))</f>
        <v xml:space="preserve">Francis Ford Coppola </v>
      </c>
      <c r="N5798" s="5" t="str">
        <f>INDEX(DB_FILM!I:I,MATCH($F5798,DB_FILM!$A:$A,0))</f>
        <v>Al Pacino, Robert De Niro, Robert Duvall, Diane Keaton</v>
      </c>
      <c r="O5798" s="7">
        <f>INDEX(DB_FILM!J:J,MATCH($F5798,DB_FILM!$A:$A,0))</f>
        <v>942307</v>
      </c>
      <c r="P5798" s="7">
        <f>INDEX(DB_FILM!K:K,MATCH($F5798,DB_FILM!$A:$A,0))</f>
        <v>57300000</v>
      </c>
      <c r="Q5798" t="s">
        <v>474</v>
      </c>
      <c r="R5798">
        <v>9.99</v>
      </c>
      <c r="S5798">
        <v>34</v>
      </c>
      <c r="T5798">
        <v>1</v>
      </c>
      <c r="U5798">
        <v>2318</v>
      </c>
      <c r="V5798">
        <v>3</v>
      </c>
      <c r="W5798" t="str">
        <f t="shared" si="180"/>
        <v>A</v>
      </c>
      <c r="X5798" t="s">
        <v>505</v>
      </c>
      <c r="Y5798">
        <v>0</v>
      </c>
      <c r="Z5798">
        <v>4.99</v>
      </c>
      <c r="AA5798" s="6">
        <f t="shared" si="181"/>
        <v>5</v>
      </c>
    </row>
    <row r="5799" spans="1:27" x14ac:dyDescent="0.3">
      <c r="A5799" s="5">
        <v>43042</v>
      </c>
      <c r="B5799" t="s">
        <v>407</v>
      </c>
      <c r="C5799" t="s">
        <v>418</v>
      </c>
      <c r="D5799" t="s">
        <v>271</v>
      </c>
      <c r="E5799" t="s">
        <v>272</v>
      </c>
      <c r="F5799" t="s">
        <v>1</v>
      </c>
      <c r="G5799" s="5" t="str">
        <f>INDEX(DB_FILM!B:B,MATCH($F5799,DB_FILM!$A:$A,0))</f>
        <v>1972</v>
      </c>
      <c r="H5799" s="5" t="str">
        <f>INDEX(DB_FILM!C:C,MATCH($F5799,DB_FILM!$A:$A,0))</f>
        <v xml:space="preserve">T </v>
      </c>
      <c r="I5799" s="9">
        <f>INDEX(DB_FILM!D:D,MATCH($F5799,DB_FILM!$A:$A,0))</f>
        <v>175</v>
      </c>
      <c r="J5799" s="5" t="str">
        <f>INDEX(DB_FILM!E:E,MATCH($F5799,DB_FILM!$A:$A,0))</f>
        <v>Crime, Drama</v>
      </c>
      <c r="K5799" s="6">
        <f>INDEX(DB_FILM!F:F,MATCH($F5799,DB_FILM!$A:$A,0))</f>
        <v>9.1999999999999993</v>
      </c>
      <c r="L5799" s="5" t="str">
        <f>INDEX(DB_FILM!G:G,MATCH($F5799,DB_FILM!$A:$A,0))</f>
        <v>The aging patriarch of an organized crime dynasty transfers control of his clandestine empire to his reluctant son.</v>
      </c>
      <c r="M5799" s="5" t="str">
        <f>INDEX(DB_FILM!H:H,MATCH($F5799,DB_FILM!$A:$A,0))</f>
        <v xml:space="preserve">Francis Ford Coppola </v>
      </c>
      <c r="N5799" s="5" t="str">
        <f>INDEX(DB_FILM!I:I,MATCH($F5799,DB_FILM!$A:$A,0))</f>
        <v>Marlon Brando, Al Pacino, James Caan, Diane Keaton</v>
      </c>
      <c r="O5799" s="7">
        <f>INDEX(DB_FILM!J:J,MATCH($F5799,DB_FILM!$A:$A,0))</f>
        <v>1361367</v>
      </c>
      <c r="P5799" s="7">
        <f>INDEX(DB_FILM!K:K,MATCH($F5799,DB_FILM!$A:$A,0))</f>
        <v>134970000</v>
      </c>
      <c r="Q5799" t="s">
        <v>474</v>
      </c>
      <c r="R5799">
        <v>3.99</v>
      </c>
      <c r="S5799">
        <v>7</v>
      </c>
      <c r="T5799">
        <v>1</v>
      </c>
      <c r="U5799">
        <v>2319</v>
      </c>
      <c r="V5799">
        <v>1</v>
      </c>
      <c r="W5799" t="str">
        <f t="shared" si="180"/>
        <v>A</v>
      </c>
      <c r="X5799" t="s">
        <v>528</v>
      </c>
      <c r="Y5799">
        <v>5</v>
      </c>
      <c r="Z5799">
        <v>2.75</v>
      </c>
      <c r="AA5799" s="6">
        <f t="shared" si="181"/>
        <v>1.2400000000000002</v>
      </c>
    </row>
    <row r="5800" spans="1:27" x14ac:dyDescent="0.3">
      <c r="A5800" s="5">
        <v>43042</v>
      </c>
      <c r="B5800" s="5" t="s">
        <v>407</v>
      </c>
      <c r="C5800" s="5" t="s">
        <v>418</v>
      </c>
      <c r="D5800" s="5" t="s">
        <v>271</v>
      </c>
      <c r="E5800" t="s">
        <v>272</v>
      </c>
      <c r="F5800" t="s">
        <v>95</v>
      </c>
      <c r="G5800" s="5" t="str">
        <f>INDEX(DB_FILM!B:B,MATCH($F5800,DB_FILM!$A:$A,0))</f>
        <v>2002</v>
      </c>
      <c r="H5800" s="5" t="str">
        <f>INDEX(DB_FILM!C:C,MATCH($F5800,DB_FILM!$A:$A,0))</f>
        <v xml:space="preserve">T </v>
      </c>
      <c r="I5800" s="9">
        <f>INDEX(DB_FILM!D:D,MATCH($F5800,DB_FILM!$A:$A,0))</f>
        <v>150</v>
      </c>
      <c r="J5800" s="5" t="str">
        <f>INDEX(DB_FILM!E:E,MATCH($F5800,DB_FILM!$A:$A,0))</f>
        <v>Biography, Drama, Music</v>
      </c>
      <c r="K5800" s="6">
        <f>INDEX(DB_FILM!F:F,MATCH($F5800,DB_FILM!$A:$A,0))</f>
        <v>8.5</v>
      </c>
      <c r="L5800" s="5" t="str">
        <f>INDEX(DB_FILM!G:G,MATCH($F5800,DB_FILM!$A:$A,0))</f>
        <v>A Polish Jewish musician struggles to survive the destruction of the Warsaw ghetto of World War II.</v>
      </c>
      <c r="M5800" s="5" t="str">
        <f>INDEX(DB_FILM!H:H,MATCH($F5800,DB_FILM!$A:$A,0))</f>
        <v xml:space="preserve">Roman Polanski </v>
      </c>
      <c r="N5800" s="5" t="str">
        <f>INDEX(DB_FILM!I:I,MATCH($F5800,DB_FILM!$A:$A,0))</f>
        <v>Adrien Brody, Thomas Kretschmann, Frank Finlay, Emilia Fox</v>
      </c>
      <c r="O5800" s="7">
        <f>INDEX(DB_FILM!J:J,MATCH($F5800,DB_FILM!$A:$A,0))</f>
        <v>602411</v>
      </c>
      <c r="P5800" s="7">
        <f>INDEX(DB_FILM!K:K,MATCH($F5800,DB_FILM!$A:$A,0))</f>
        <v>32570000</v>
      </c>
      <c r="Q5800" s="5" t="s">
        <v>476</v>
      </c>
      <c r="R5800">
        <v>5.99</v>
      </c>
      <c r="S5800">
        <v>7</v>
      </c>
      <c r="T5800">
        <v>2</v>
      </c>
      <c r="U5800">
        <v>2319</v>
      </c>
      <c r="V5800">
        <v>1</v>
      </c>
      <c r="W5800" t="str">
        <f t="shared" si="180"/>
        <v>B</v>
      </c>
      <c r="X5800" t="s">
        <v>615</v>
      </c>
      <c r="Y5800">
        <v>0</v>
      </c>
      <c r="Z5800">
        <v>3.95</v>
      </c>
      <c r="AA5800" s="6">
        <f t="shared" si="181"/>
        <v>2.04</v>
      </c>
    </row>
    <row r="5801" spans="1:27" x14ac:dyDescent="0.3">
      <c r="A5801" s="5">
        <v>43042</v>
      </c>
      <c r="B5801" t="s">
        <v>400</v>
      </c>
      <c r="C5801" t="s">
        <v>454</v>
      </c>
      <c r="D5801" t="s">
        <v>371</v>
      </c>
      <c r="E5801" t="s">
        <v>293</v>
      </c>
      <c r="F5801" t="s">
        <v>83</v>
      </c>
      <c r="G5801" s="5" t="str">
        <f>INDEX(DB_FILM!B:B,MATCH($F5801,DB_FILM!$A:$A,0))</f>
        <v>1960</v>
      </c>
      <c r="H5801" s="5" t="str">
        <f>INDEX(DB_FILM!C:C,MATCH($F5801,DB_FILM!$A:$A,0))</f>
        <v xml:space="preserve">T </v>
      </c>
      <c r="I5801" s="9">
        <f>INDEX(DB_FILM!D:D,MATCH($F5801,DB_FILM!$A:$A,0))</f>
        <v>109</v>
      </c>
      <c r="J5801" s="5" t="str">
        <f>INDEX(DB_FILM!E:E,MATCH($F5801,DB_FILM!$A:$A,0))</f>
        <v>Horror, Mystery, Thriller</v>
      </c>
      <c r="K5801" s="6">
        <f>INDEX(DB_FILM!F:F,MATCH($F5801,DB_FILM!$A:$A,0))</f>
        <v>8.5</v>
      </c>
      <c r="L5801" s="5" t="str">
        <f>INDEX(DB_FILM!G:G,MATCH($F5801,DB_FILM!$A:$A,0))</f>
        <v>A Phoenix secretary embezzles $40,000 from her employer's client, goes on the run, and checks into a remote motel run by a young man under the domination of his mother.</v>
      </c>
      <c r="M5801" s="5" t="str">
        <f>INDEX(DB_FILM!H:H,MATCH($F5801,DB_FILM!$A:$A,0))</f>
        <v xml:space="preserve">Alfred Hitchcock </v>
      </c>
      <c r="N5801" s="5" t="str">
        <f>INDEX(DB_FILM!I:I,MATCH($F5801,DB_FILM!$A:$A,0))</f>
        <v>Anthony Perkins, Janet Leigh, Vera Miles, John Gavin</v>
      </c>
      <c r="O5801" s="7">
        <f>INDEX(DB_FILM!J:J,MATCH($F5801,DB_FILM!$A:$A,0))</f>
        <v>506030</v>
      </c>
      <c r="P5801" s="7">
        <f>INDEX(DB_FILM!K:K,MATCH($F5801,DB_FILM!$A:$A,0))</f>
        <v>32000000</v>
      </c>
      <c r="Q5801" t="s">
        <v>475</v>
      </c>
      <c r="R5801">
        <v>3.99</v>
      </c>
      <c r="S5801">
        <v>38</v>
      </c>
      <c r="T5801">
        <v>3</v>
      </c>
      <c r="U5801">
        <v>2320</v>
      </c>
      <c r="V5801">
        <v>1</v>
      </c>
      <c r="W5801" t="str">
        <f t="shared" si="180"/>
        <v>C</v>
      </c>
      <c r="X5801" t="s">
        <v>534</v>
      </c>
      <c r="Y5801">
        <v>0</v>
      </c>
      <c r="Z5801">
        <v>2.79</v>
      </c>
      <c r="AA5801" s="6">
        <f t="shared" si="181"/>
        <v>1.2000000000000002</v>
      </c>
    </row>
    <row r="5802" spans="1:27" x14ac:dyDescent="0.3">
      <c r="A5802" s="5">
        <v>43042</v>
      </c>
      <c r="B5802" s="5" t="s">
        <v>400</v>
      </c>
      <c r="C5802" s="5" t="s">
        <v>454</v>
      </c>
      <c r="D5802" s="5" t="s">
        <v>371</v>
      </c>
      <c r="E5802" t="s">
        <v>293</v>
      </c>
      <c r="F5802" s="5" t="s">
        <v>11</v>
      </c>
      <c r="G5802" s="5" t="str">
        <f>INDEX(DB_FILM!B:B,MATCH($F5802,DB_FILM!$A:$A,0))</f>
        <v>1993</v>
      </c>
      <c r="H5802" s="5" t="str">
        <f>INDEX(DB_FILM!C:C,MATCH($F5802,DB_FILM!$A:$A,0))</f>
        <v xml:space="preserve">T </v>
      </c>
      <c r="I5802" s="9">
        <f>INDEX(DB_FILM!D:D,MATCH($F5802,DB_FILM!$A:$A,0))</f>
        <v>195</v>
      </c>
      <c r="J5802" s="5" t="str">
        <f>INDEX(DB_FILM!E:E,MATCH($F5802,DB_FILM!$A:$A,0))</f>
        <v>Biography, Drama, History</v>
      </c>
      <c r="K5802" s="6">
        <f>INDEX(DB_FILM!F:F,MATCH($F5802,DB_FILM!$A:$A,0))</f>
        <v>8.9</v>
      </c>
      <c r="L5802" s="5" t="str">
        <f>INDEX(DB_FILM!G:G,MATCH($F5802,DB_FILM!$A:$A,0))</f>
        <v>In German-occupied Poland during World War II, Oskar Schindler gradually becomes concerned for his Jewish workforce after witnessing their persecution by the Nazi Germans.</v>
      </c>
      <c r="M5802" s="5" t="str">
        <f>INDEX(DB_FILM!H:H,MATCH($F5802,DB_FILM!$A:$A,0))</f>
        <v xml:space="preserve">Steven Spielberg </v>
      </c>
      <c r="N5802" s="5" t="str">
        <f>INDEX(DB_FILM!I:I,MATCH($F5802,DB_FILM!$A:$A,0))</f>
        <v>Liam Neeson, Ralph Fiennes, Ben Kingsley, Caroline Goodall</v>
      </c>
      <c r="O5802" s="7">
        <f>INDEX(DB_FILM!J:J,MATCH($F5802,DB_FILM!$A:$A,0))</f>
        <v>1025474</v>
      </c>
      <c r="P5802" s="7">
        <f>INDEX(DB_FILM!K:K,MATCH($F5802,DB_FILM!$A:$A,0))</f>
        <v>96070000</v>
      </c>
      <c r="Q5802" s="5" t="s">
        <v>475</v>
      </c>
      <c r="R5802">
        <v>9.99</v>
      </c>
      <c r="S5802">
        <v>48</v>
      </c>
      <c r="T5802">
        <v>3</v>
      </c>
      <c r="U5802">
        <v>2320</v>
      </c>
      <c r="V5802">
        <v>2</v>
      </c>
      <c r="W5802" t="str">
        <f t="shared" si="180"/>
        <v>C</v>
      </c>
      <c r="X5802" t="s">
        <v>603</v>
      </c>
      <c r="Y5802">
        <v>0</v>
      </c>
      <c r="Z5802">
        <v>8.19</v>
      </c>
      <c r="AA5802" s="6">
        <f t="shared" si="181"/>
        <v>1.8000000000000007</v>
      </c>
    </row>
    <row r="5803" spans="1:27" x14ac:dyDescent="0.3">
      <c r="A5803" s="5">
        <v>43043</v>
      </c>
      <c r="B5803" t="s">
        <v>410</v>
      </c>
      <c r="C5803" t="s">
        <v>460</v>
      </c>
      <c r="D5803" t="s">
        <v>396</v>
      </c>
      <c r="E5803" t="s">
        <v>321</v>
      </c>
      <c r="F5803" t="s">
        <v>3</v>
      </c>
      <c r="G5803" s="5" t="str">
        <f>INDEX(DB_FILM!B:B,MATCH($F5803,DB_FILM!$A:$A,0))</f>
        <v>2008</v>
      </c>
      <c r="H5803" s="5" t="str">
        <f>INDEX(DB_FILM!C:C,MATCH($F5803,DB_FILM!$A:$A,0))</f>
        <v xml:space="preserve">T </v>
      </c>
      <c r="I5803" s="9">
        <f>INDEX(DB_FILM!D:D,MATCH($F5803,DB_FILM!$A:$A,0))</f>
        <v>152</v>
      </c>
      <c r="J5803" s="5" t="str">
        <f>INDEX(DB_FILM!E:E,MATCH($F5803,DB_FILM!$A:$A,0))</f>
        <v>Action, Crime, Drama</v>
      </c>
      <c r="K5803" s="6">
        <f>INDEX(DB_FILM!F:F,MATCH($F5803,DB_FILM!$A:$A,0))</f>
        <v>9</v>
      </c>
      <c r="L5803" s="5" t="str">
        <f>INDEX(DB_FILM!G:G,MATCH($F5803,DB_FILM!$A:$A,0))</f>
        <v>When the menace known as the Joker emerges from his mysterious past, he wreaks havoc and chaos on the people of Gotham. The Dark Knight must accept one of the greatest psychological and physical tests of his ability to fight injustice.</v>
      </c>
      <c r="M5803" s="5" t="str">
        <f>INDEX(DB_FILM!H:H,MATCH($F5803,DB_FILM!$A:$A,0))</f>
        <v xml:space="preserve">Christopher Nolan </v>
      </c>
      <c r="N5803" s="5" t="str">
        <f>INDEX(DB_FILM!I:I,MATCH($F5803,DB_FILM!$A:$A,0))</f>
        <v>Christian Bale, Heath Ledger, Aaron Eckhart, Michael Caine</v>
      </c>
      <c r="O5803" s="7">
        <f>INDEX(DB_FILM!J:J,MATCH($F5803,DB_FILM!$A:$A,0))</f>
        <v>1958004</v>
      </c>
      <c r="P5803" s="7">
        <f>INDEX(DB_FILM!K:K,MATCH($F5803,DB_FILM!$A:$A,0))</f>
        <v>534860000</v>
      </c>
      <c r="Q5803" t="s">
        <v>476</v>
      </c>
      <c r="R5803">
        <v>7.99</v>
      </c>
      <c r="S5803">
        <v>23</v>
      </c>
      <c r="T5803">
        <v>2</v>
      </c>
      <c r="U5803">
        <v>2321</v>
      </c>
      <c r="V5803">
        <v>2</v>
      </c>
      <c r="W5803" t="str">
        <f t="shared" si="180"/>
        <v>B</v>
      </c>
      <c r="X5803" t="s">
        <v>500</v>
      </c>
      <c r="Y5803">
        <v>5</v>
      </c>
      <c r="Z5803">
        <v>4.55</v>
      </c>
      <c r="AA5803" s="6">
        <f t="shared" si="181"/>
        <v>3.4400000000000004</v>
      </c>
    </row>
    <row r="5804" spans="1:27" x14ac:dyDescent="0.3">
      <c r="A5804" s="5">
        <v>43043</v>
      </c>
      <c r="B5804" t="s">
        <v>400</v>
      </c>
      <c r="C5804" t="s">
        <v>421</v>
      </c>
      <c r="D5804" t="s">
        <v>292</v>
      </c>
      <c r="E5804" t="s">
        <v>293</v>
      </c>
      <c r="F5804" t="s">
        <v>17</v>
      </c>
      <c r="G5804" s="5" t="str">
        <f>INDEX(DB_FILM!B:B,MATCH($F5804,DB_FILM!$A:$A,0))</f>
        <v>2010</v>
      </c>
      <c r="H5804" s="5" t="str">
        <f>INDEX(DB_FILM!C:C,MATCH($F5804,DB_FILM!$A:$A,0))</f>
        <v xml:space="preserve">T </v>
      </c>
      <c r="I5804" s="9">
        <f>INDEX(DB_FILM!D:D,MATCH($F5804,DB_FILM!$A:$A,0))</f>
        <v>148</v>
      </c>
      <c r="J5804" s="5" t="str">
        <f>INDEX(DB_FILM!E:E,MATCH($F5804,DB_FILM!$A:$A,0))</f>
        <v>Action, Adventure, Sci-Fi</v>
      </c>
      <c r="K5804" s="6">
        <f>INDEX(DB_FILM!F:F,MATCH($F5804,DB_FILM!$A:$A,0))</f>
        <v>8.8000000000000007</v>
      </c>
      <c r="L5804" s="5" t="str">
        <f>INDEX(DB_FILM!G:G,MATCH($F5804,DB_FILM!$A:$A,0))</f>
        <v>A thief who steals corporate secrets through the use of dream-sharing technology is given the inverse task of planting an idea into the mind of a CEO.</v>
      </c>
      <c r="M5804" s="5" t="str">
        <f>INDEX(DB_FILM!H:H,MATCH($F5804,DB_FILM!$A:$A,0))</f>
        <v xml:space="preserve">Christopher Nolan </v>
      </c>
      <c r="N5804" s="5" t="str">
        <f>INDEX(DB_FILM!I:I,MATCH($F5804,DB_FILM!$A:$A,0))</f>
        <v>Leonardo DiCaprio, Joseph Gordon-Levitt, Ellen Page, Ken Watanabe</v>
      </c>
      <c r="O5804" s="7">
        <f>INDEX(DB_FILM!J:J,MATCH($F5804,DB_FILM!$A:$A,0))</f>
        <v>1739805</v>
      </c>
      <c r="P5804" s="7">
        <f>INDEX(DB_FILM!K:K,MATCH($F5804,DB_FILM!$A:$A,0))</f>
        <v>292580000</v>
      </c>
      <c r="Q5804" t="s">
        <v>474</v>
      </c>
      <c r="R5804">
        <v>7.99</v>
      </c>
      <c r="S5804">
        <v>2</v>
      </c>
      <c r="T5804">
        <v>1</v>
      </c>
      <c r="U5804">
        <v>2322</v>
      </c>
      <c r="V5804">
        <v>1</v>
      </c>
      <c r="W5804" t="str">
        <f t="shared" si="180"/>
        <v>A</v>
      </c>
      <c r="X5804" t="s">
        <v>605</v>
      </c>
      <c r="Y5804">
        <v>5</v>
      </c>
      <c r="Z5804">
        <v>3.99</v>
      </c>
      <c r="AA5804" s="6">
        <f t="shared" si="181"/>
        <v>4</v>
      </c>
    </row>
    <row r="5805" spans="1:27" x14ac:dyDescent="0.3">
      <c r="A5805" s="5">
        <v>43043</v>
      </c>
      <c r="B5805" t="s">
        <v>405</v>
      </c>
      <c r="C5805" t="s">
        <v>424</v>
      </c>
      <c r="D5805" t="s">
        <v>322</v>
      </c>
      <c r="E5805" t="s">
        <v>323</v>
      </c>
      <c r="F5805" t="s">
        <v>59</v>
      </c>
      <c r="G5805" s="5" t="str">
        <f>INDEX(DB_FILM!B:B,MATCH($F5805,DB_FILM!$A:$A,0))</f>
        <v>1946</v>
      </c>
      <c r="H5805" s="5" t="str">
        <f>INDEX(DB_FILM!C:C,MATCH($F5805,DB_FILM!$A:$A,0))</f>
        <v xml:space="preserve">T </v>
      </c>
      <c r="I5805" s="9">
        <f>INDEX(DB_FILM!D:D,MATCH($F5805,DB_FILM!$A:$A,0))</f>
        <v>130</v>
      </c>
      <c r="J5805" s="5" t="str">
        <f>INDEX(DB_FILM!E:E,MATCH($F5805,DB_FILM!$A:$A,0))</f>
        <v>Drama, Family, Fantasy</v>
      </c>
      <c r="K5805" s="6">
        <f>INDEX(DB_FILM!F:F,MATCH($F5805,DB_FILM!$A:$A,0))</f>
        <v>8.6</v>
      </c>
      <c r="L5805" s="5" t="str">
        <f>INDEX(DB_FILM!G:G,MATCH($F5805,DB_FILM!$A:$A,0))</f>
        <v>An angel is sent from Heaven to help a desperately frustrated businessman by showing him what life would have been like if he had never existed.</v>
      </c>
      <c r="M5805" s="5" t="str">
        <f>INDEX(DB_FILM!H:H,MATCH($F5805,DB_FILM!$A:$A,0))</f>
        <v xml:space="preserve">Frank Capra </v>
      </c>
      <c r="N5805" s="5" t="str">
        <f>INDEX(DB_FILM!I:I,MATCH($F5805,DB_FILM!$A:$A,0))</f>
        <v>James Stewart, Donna Reed, Lionel Barrymore, Thomas Mitchell</v>
      </c>
      <c r="O5805" s="7">
        <f>INDEX(DB_FILM!J:J,MATCH($F5805,DB_FILM!$A:$A,0))</f>
        <v>334168</v>
      </c>
      <c r="P5805" s="7">
        <f>INDEX(DB_FILM!K:K,MATCH($F5805,DB_FILM!$A:$A,0))</f>
        <v>7270000</v>
      </c>
      <c r="Q5805" t="s">
        <v>475</v>
      </c>
      <c r="R5805">
        <v>7.99</v>
      </c>
      <c r="S5805">
        <v>25</v>
      </c>
      <c r="T5805">
        <v>3</v>
      </c>
      <c r="U5805">
        <v>2323</v>
      </c>
      <c r="V5805">
        <v>1</v>
      </c>
      <c r="W5805" t="str">
        <f t="shared" si="180"/>
        <v>C</v>
      </c>
      <c r="X5805" t="s">
        <v>586</v>
      </c>
      <c r="Y5805">
        <v>0</v>
      </c>
      <c r="Z5805">
        <v>5.99</v>
      </c>
      <c r="AA5805" s="6">
        <f t="shared" si="181"/>
        <v>2</v>
      </c>
    </row>
    <row r="5806" spans="1:27" x14ac:dyDescent="0.3">
      <c r="A5806" s="5">
        <v>43045</v>
      </c>
      <c r="B5806" t="s">
        <v>407</v>
      </c>
      <c r="C5806" t="s">
        <v>442</v>
      </c>
      <c r="D5806" t="s">
        <v>316</v>
      </c>
      <c r="E5806" t="s">
        <v>293</v>
      </c>
      <c r="F5806" t="s">
        <v>95</v>
      </c>
      <c r="G5806" s="5" t="str">
        <f>INDEX(DB_FILM!B:B,MATCH($F5806,DB_FILM!$A:$A,0))</f>
        <v>2002</v>
      </c>
      <c r="H5806" s="5" t="str">
        <f>INDEX(DB_FILM!C:C,MATCH($F5806,DB_FILM!$A:$A,0))</f>
        <v xml:space="preserve">T </v>
      </c>
      <c r="I5806" s="9">
        <f>INDEX(DB_FILM!D:D,MATCH($F5806,DB_FILM!$A:$A,0))</f>
        <v>150</v>
      </c>
      <c r="J5806" s="5" t="str">
        <f>INDEX(DB_FILM!E:E,MATCH($F5806,DB_FILM!$A:$A,0))</f>
        <v>Biography, Drama, Music</v>
      </c>
      <c r="K5806" s="6">
        <f>INDEX(DB_FILM!F:F,MATCH($F5806,DB_FILM!$A:$A,0))</f>
        <v>8.5</v>
      </c>
      <c r="L5806" s="5" t="str">
        <f>INDEX(DB_FILM!G:G,MATCH($F5806,DB_FILM!$A:$A,0))</f>
        <v>A Polish Jewish musician struggles to survive the destruction of the Warsaw ghetto of World War II.</v>
      </c>
      <c r="M5806" s="5" t="str">
        <f>INDEX(DB_FILM!H:H,MATCH($F5806,DB_FILM!$A:$A,0))</f>
        <v xml:space="preserve">Roman Polanski </v>
      </c>
      <c r="N5806" s="5" t="str">
        <f>INDEX(DB_FILM!I:I,MATCH($F5806,DB_FILM!$A:$A,0))</f>
        <v>Adrien Brody, Thomas Kretschmann, Frank Finlay, Emilia Fox</v>
      </c>
      <c r="O5806" s="7">
        <f>INDEX(DB_FILM!J:J,MATCH($F5806,DB_FILM!$A:$A,0))</f>
        <v>602411</v>
      </c>
      <c r="P5806" s="7">
        <f>INDEX(DB_FILM!K:K,MATCH($F5806,DB_FILM!$A:$A,0))</f>
        <v>32570000</v>
      </c>
      <c r="Q5806" t="s">
        <v>475</v>
      </c>
      <c r="R5806">
        <v>3.99</v>
      </c>
      <c r="S5806">
        <v>44</v>
      </c>
      <c r="T5806">
        <v>3</v>
      </c>
      <c r="U5806">
        <v>2324</v>
      </c>
      <c r="V5806">
        <v>3</v>
      </c>
      <c r="W5806" t="str">
        <f t="shared" si="180"/>
        <v>C</v>
      </c>
      <c r="X5806" t="s">
        <v>513</v>
      </c>
      <c r="Y5806">
        <v>0</v>
      </c>
      <c r="Z5806">
        <v>2.91</v>
      </c>
      <c r="AA5806" s="6">
        <f t="shared" si="181"/>
        <v>1.08</v>
      </c>
    </row>
    <row r="5807" spans="1:27" x14ac:dyDescent="0.3">
      <c r="A5807" s="5">
        <v>43045</v>
      </c>
      <c r="B5807" s="5" t="s">
        <v>407</v>
      </c>
      <c r="C5807" s="5" t="s">
        <v>442</v>
      </c>
      <c r="D5807" s="5" t="s">
        <v>316</v>
      </c>
      <c r="E5807" t="s">
        <v>293</v>
      </c>
      <c r="F5807" s="5" t="s">
        <v>79</v>
      </c>
      <c r="G5807" s="5" t="str">
        <f>INDEX(DB_FILM!B:B,MATCH($F5807,DB_FILM!$A:$A,0))</f>
        <v>2014</v>
      </c>
      <c r="H5807" s="5" t="str">
        <f>INDEX(DB_FILM!C:C,MATCH($F5807,DB_FILM!$A:$A,0))</f>
        <v xml:space="preserve">T </v>
      </c>
      <c r="I5807" s="9">
        <f>INDEX(DB_FILM!D:D,MATCH($F5807,DB_FILM!$A:$A,0))</f>
        <v>107</v>
      </c>
      <c r="J5807" s="5" t="str">
        <f>INDEX(DB_FILM!E:E,MATCH($F5807,DB_FILM!$A:$A,0))</f>
        <v>Drama, Music</v>
      </c>
      <c r="K5807" s="6">
        <f>INDEX(DB_FILM!F:F,MATCH($F5807,DB_FILM!$A:$A,0))</f>
        <v>8.5</v>
      </c>
      <c r="L5807" s="5" t="str">
        <f>INDEX(DB_FILM!G:G,MATCH($F5807,DB_FILM!$A:$A,0))</f>
        <v>A promising young drummer enrolls at a cut-throat music conservatory where his dreams of greatness are mentored by an instructor who will stop at nothing to realize a student's potential.</v>
      </c>
      <c r="M5807" s="5" t="str">
        <f>INDEX(DB_FILM!H:H,MATCH($F5807,DB_FILM!$A:$A,0))</f>
        <v xml:space="preserve">Damien Chazelle </v>
      </c>
      <c r="N5807" s="5" t="str">
        <f>INDEX(DB_FILM!I:I,MATCH($F5807,DB_FILM!$A:$A,0))</f>
        <v>Miles Teller, J.K. Simmons, Melissa Benoist, Paul Reiser</v>
      </c>
      <c r="O5807" s="7">
        <f>INDEX(DB_FILM!J:J,MATCH($F5807,DB_FILM!$A:$A,0))</f>
        <v>565511</v>
      </c>
      <c r="P5807" s="7">
        <f>INDEX(DB_FILM!K:K,MATCH($F5807,DB_FILM!$A:$A,0))</f>
        <v>13090000</v>
      </c>
      <c r="Q5807" s="5" t="s">
        <v>476</v>
      </c>
      <c r="R5807">
        <v>5.99</v>
      </c>
      <c r="S5807">
        <v>36</v>
      </c>
      <c r="T5807">
        <v>2</v>
      </c>
      <c r="U5807">
        <v>2324</v>
      </c>
      <c r="V5807">
        <v>1</v>
      </c>
      <c r="W5807" t="str">
        <f t="shared" si="180"/>
        <v>B</v>
      </c>
      <c r="X5807" t="s">
        <v>606</v>
      </c>
      <c r="Y5807">
        <v>0</v>
      </c>
      <c r="Z5807">
        <v>2.99</v>
      </c>
      <c r="AA5807" s="6">
        <f t="shared" si="181"/>
        <v>3</v>
      </c>
    </row>
    <row r="5808" spans="1:27" x14ac:dyDescent="0.3">
      <c r="A5808" s="5">
        <v>43046</v>
      </c>
      <c r="B5808" t="s">
        <v>401</v>
      </c>
      <c r="C5808" t="s">
        <v>432</v>
      </c>
      <c r="D5808" t="s">
        <v>297</v>
      </c>
      <c r="E5808" t="s">
        <v>284</v>
      </c>
      <c r="F5808" t="s">
        <v>11</v>
      </c>
      <c r="G5808" s="5" t="str">
        <f>INDEX(DB_FILM!B:B,MATCH($F5808,DB_FILM!$A:$A,0))</f>
        <v>1993</v>
      </c>
      <c r="H5808" s="5" t="str">
        <f>INDEX(DB_FILM!C:C,MATCH($F5808,DB_FILM!$A:$A,0))</f>
        <v xml:space="preserve">T </v>
      </c>
      <c r="I5808" s="9">
        <f>INDEX(DB_FILM!D:D,MATCH($F5808,DB_FILM!$A:$A,0))</f>
        <v>195</v>
      </c>
      <c r="J5808" s="5" t="str">
        <f>INDEX(DB_FILM!E:E,MATCH($F5808,DB_FILM!$A:$A,0))</f>
        <v>Biography, Drama, History</v>
      </c>
      <c r="K5808" s="6">
        <f>INDEX(DB_FILM!F:F,MATCH($F5808,DB_FILM!$A:$A,0))</f>
        <v>8.9</v>
      </c>
      <c r="L5808" s="5" t="str">
        <f>INDEX(DB_FILM!G:G,MATCH($F5808,DB_FILM!$A:$A,0))</f>
        <v>In German-occupied Poland during World War II, Oskar Schindler gradually becomes concerned for his Jewish workforce after witnessing their persecution by the Nazi Germans.</v>
      </c>
      <c r="M5808" s="5" t="str">
        <f>INDEX(DB_FILM!H:H,MATCH($F5808,DB_FILM!$A:$A,0))</f>
        <v xml:space="preserve">Steven Spielberg </v>
      </c>
      <c r="N5808" s="5" t="str">
        <f>INDEX(DB_FILM!I:I,MATCH($F5808,DB_FILM!$A:$A,0))</f>
        <v>Liam Neeson, Ralph Fiennes, Ben Kingsley, Caroline Goodall</v>
      </c>
      <c r="O5808" s="7">
        <f>INDEX(DB_FILM!J:J,MATCH($F5808,DB_FILM!$A:$A,0))</f>
        <v>1025474</v>
      </c>
      <c r="P5808" s="7">
        <f>INDEX(DB_FILM!K:K,MATCH($F5808,DB_FILM!$A:$A,0))</f>
        <v>96070000</v>
      </c>
      <c r="Q5808" t="s">
        <v>474</v>
      </c>
      <c r="R5808">
        <v>3.99</v>
      </c>
      <c r="S5808">
        <v>48</v>
      </c>
      <c r="T5808">
        <v>1</v>
      </c>
      <c r="U5808">
        <v>2325</v>
      </c>
      <c r="V5808">
        <v>3</v>
      </c>
      <c r="W5808" t="str">
        <f t="shared" si="180"/>
        <v>A</v>
      </c>
      <c r="X5808" t="s">
        <v>538</v>
      </c>
      <c r="Y5808">
        <v>5</v>
      </c>
      <c r="Z5808">
        <v>2.59</v>
      </c>
      <c r="AA5808" s="6">
        <f t="shared" si="181"/>
        <v>1.4000000000000004</v>
      </c>
    </row>
    <row r="5809" spans="1:27" x14ac:dyDescent="0.3">
      <c r="A5809" s="5">
        <v>43046</v>
      </c>
      <c r="B5809" s="5" t="s">
        <v>401</v>
      </c>
      <c r="C5809" s="5" t="s">
        <v>432</v>
      </c>
      <c r="D5809" s="5" t="s">
        <v>297</v>
      </c>
      <c r="E5809" t="s">
        <v>284</v>
      </c>
      <c r="F5809" s="5" t="s">
        <v>71</v>
      </c>
      <c r="G5809" s="5" t="str">
        <f>INDEX(DB_FILM!B:B,MATCH($F5809,DB_FILM!$A:$A,0))</f>
        <v>2000</v>
      </c>
      <c r="H5809" s="5" t="str">
        <f>INDEX(DB_FILM!C:C,MATCH($F5809,DB_FILM!$A:$A,0))</f>
        <v xml:space="preserve">T </v>
      </c>
      <c r="I5809" s="9">
        <f>INDEX(DB_FILM!D:D,MATCH($F5809,DB_FILM!$A:$A,0))</f>
        <v>155</v>
      </c>
      <c r="J5809" s="5" t="str">
        <f>INDEX(DB_FILM!E:E,MATCH($F5809,DB_FILM!$A:$A,0))</f>
        <v>Action, Adventure, Drama</v>
      </c>
      <c r="K5809" s="6">
        <f>INDEX(DB_FILM!F:F,MATCH($F5809,DB_FILM!$A:$A,0))</f>
        <v>8.5</v>
      </c>
      <c r="L5809" s="5" t="str">
        <f>INDEX(DB_FILM!G:G,MATCH($F5809,DB_FILM!$A:$A,0))</f>
        <v>When a Roman General is betrayed, and his family murdered by an emperor's corrupt son, he comes to Rome as a gladiator to seek revenge.</v>
      </c>
      <c r="M5809" s="5" t="str">
        <f>INDEX(DB_FILM!H:H,MATCH($F5809,DB_FILM!$A:$A,0))</f>
        <v xml:space="preserve">Ridley Scott </v>
      </c>
      <c r="N5809" s="5" t="str">
        <f>INDEX(DB_FILM!I:I,MATCH($F5809,DB_FILM!$A:$A,0))</f>
        <v>Russell Crowe, Joaquin Phoenix, Connie Nielsen, Oliver Reed</v>
      </c>
      <c r="O5809" s="7">
        <f>INDEX(DB_FILM!J:J,MATCH($F5809,DB_FILM!$A:$A,0))</f>
        <v>1149315</v>
      </c>
      <c r="P5809" s="7">
        <f>INDEX(DB_FILM!K:K,MATCH($F5809,DB_FILM!$A:$A,0))</f>
        <v>187710000</v>
      </c>
      <c r="Q5809" s="5" t="s">
        <v>476</v>
      </c>
      <c r="R5809">
        <v>5.99</v>
      </c>
      <c r="S5809">
        <v>31</v>
      </c>
      <c r="T5809">
        <v>2</v>
      </c>
      <c r="U5809">
        <v>2325</v>
      </c>
      <c r="V5809">
        <v>1</v>
      </c>
      <c r="W5809" t="str">
        <f t="shared" si="180"/>
        <v>B</v>
      </c>
      <c r="X5809" t="s">
        <v>554</v>
      </c>
      <c r="Y5809">
        <v>0</v>
      </c>
      <c r="Z5809">
        <v>3.95</v>
      </c>
      <c r="AA5809" s="6">
        <f t="shared" si="181"/>
        <v>2.04</v>
      </c>
    </row>
    <row r="5810" spans="1:27" x14ac:dyDescent="0.3">
      <c r="A5810" s="5">
        <v>43046</v>
      </c>
      <c r="B5810" t="s">
        <v>404</v>
      </c>
      <c r="C5810" t="s">
        <v>431</v>
      </c>
      <c r="D5810" t="s">
        <v>383</v>
      </c>
      <c r="E5810" t="s">
        <v>270</v>
      </c>
      <c r="F5810" t="s">
        <v>3</v>
      </c>
      <c r="G5810" s="5" t="str">
        <f>INDEX(DB_FILM!B:B,MATCH($F5810,DB_FILM!$A:$A,0))</f>
        <v>2008</v>
      </c>
      <c r="H5810" s="5" t="str">
        <f>INDEX(DB_FILM!C:C,MATCH($F5810,DB_FILM!$A:$A,0))</f>
        <v xml:space="preserve">T </v>
      </c>
      <c r="I5810" s="9">
        <f>INDEX(DB_FILM!D:D,MATCH($F5810,DB_FILM!$A:$A,0))</f>
        <v>152</v>
      </c>
      <c r="J5810" s="5" t="str">
        <f>INDEX(DB_FILM!E:E,MATCH($F5810,DB_FILM!$A:$A,0))</f>
        <v>Action, Crime, Drama</v>
      </c>
      <c r="K5810" s="6">
        <f>INDEX(DB_FILM!F:F,MATCH($F5810,DB_FILM!$A:$A,0))</f>
        <v>9</v>
      </c>
      <c r="L5810" s="5" t="str">
        <f>INDEX(DB_FILM!G:G,MATCH($F5810,DB_FILM!$A:$A,0))</f>
        <v>When the menace known as the Joker emerges from his mysterious past, he wreaks havoc and chaos on the people of Gotham. The Dark Knight must accept one of the greatest psychological and physical tests of his ability to fight injustice.</v>
      </c>
      <c r="M5810" s="5" t="str">
        <f>INDEX(DB_FILM!H:H,MATCH($F5810,DB_FILM!$A:$A,0))</f>
        <v xml:space="preserve">Christopher Nolan </v>
      </c>
      <c r="N5810" s="5" t="str">
        <f>INDEX(DB_FILM!I:I,MATCH($F5810,DB_FILM!$A:$A,0))</f>
        <v>Christian Bale, Heath Ledger, Aaron Eckhart, Michael Caine</v>
      </c>
      <c r="O5810" s="7">
        <f>INDEX(DB_FILM!J:J,MATCH($F5810,DB_FILM!$A:$A,0))</f>
        <v>1958004</v>
      </c>
      <c r="P5810" s="7">
        <f>INDEX(DB_FILM!K:K,MATCH($F5810,DB_FILM!$A:$A,0))</f>
        <v>534860000</v>
      </c>
      <c r="Q5810" t="s">
        <v>475</v>
      </c>
      <c r="R5810">
        <v>5.99</v>
      </c>
      <c r="S5810">
        <v>23</v>
      </c>
      <c r="T5810">
        <v>3</v>
      </c>
      <c r="U5810">
        <v>2326</v>
      </c>
      <c r="V5810">
        <v>1</v>
      </c>
      <c r="W5810" t="str">
        <f t="shared" si="180"/>
        <v>C</v>
      </c>
      <c r="X5810" t="s">
        <v>559</v>
      </c>
      <c r="Y5810">
        <v>0</v>
      </c>
      <c r="Z5810">
        <v>4.67</v>
      </c>
      <c r="AA5810" s="6">
        <f t="shared" si="181"/>
        <v>1.3200000000000003</v>
      </c>
    </row>
    <row r="5811" spans="1:27" x14ac:dyDescent="0.3">
      <c r="A5811" s="5">
        <v>43046</v>
      </c>
      <c r="B5811" s="5" t="s">
        <v>404</v>
      </c>
      <c r="C5811" s="5" t="s">
        <v>431</v>
      </c>
      <c r="D5811" s="5" t="s">
        <v>383</v>
      </c>
      <c r="E5811" t="s">
        <v>270</v>
      </c>
      <c r="F5811" s="5" t="s">
        <v>29</v>
      </c>
      <c r="G5811" s="5" t="str">
        <f>INDEX(DB_FILM!B:B,MATCH($F5811,DB_FILM!$A:$A,0))</f>
        <v>1990</v>
      </c>
      <c r="H5811" s="5" t="str">
        <f>INDEX(DB_FILM!C:C,MATCH($F5811,DB_FILM!$A:$A,0))</f>
        <v xml:space="preserve">VM14 </v>
      </c>
      <c r="I5811" s="9">
        <f>INDEX(DB_FILM!D:D,MATCH($F5811,DB_FILM!$A:$A,0))</f>
        <v>146</v>
      </c>
      <c r="J5811" s="5" t="str">
        <f>INDEX(DB_FILM!E:E,MATCH($F5811,DB_FILM!$A:$A,0))</f>
        <v>Crime, Drama</v>
      </c>
      <c r="K5811" s="6">
        <f>INDEX(DB_FILM!F:F,MATCH($F5811,DB_FILM!$A:$A,0))</f>
        <v>8.6999999999999993</v>
      </c>
      <c r="L5811" s="5" t="str">
        <f>INDEX(DB_FILM!G:G,MATCH($F5811,DB_FILM!$A:$A,0))</f>
        <v>The story of Henry Hill and his life in the mob, covering his relationship with his wife Karen Hill and his mob partners Jimmy Conway and Tommy DeVito in the Italian-American crime syndicate.</v>
      </c>
      <c r="M5811" s="5" t="str">
        <f>INDEX(DB_FILM!H:H,MATCH($F5811,DB_FILM!$A:$A,0))</f>
        <v xml:space="preserve">Martin Scorsese </v>
      </c>
      <c r="N5811" s="5" t="str">
        <f>INDEX(DB_FILM!I:I,MATCH($F5811,DB_FILM!$A:$A,0))</f>
        <v>Robert De Niro, Ray Liotta, Joe Pesci, Lorraine Bracco</v>
      </c>
      <c r="O5811" s="7">
        <f>INDEX(DB_FILM!J:J,MATCH($F5811,DB_FILM!$A:$A,0))</f>
        <v>857121</v>
      </c>
      <c r="P5811" s="7">
        <f>INDEX(DB_FILM!K:K,MATCH($F5811,DB_FILM!$A:$A,0))</f>
        <v>46840000</v>
      </c>
      <c r="Q5811" s="5" t="s">
        <v>476</v>
      </c>
      <c r="R5811">
        <v>3.99</v>
      </c>
      <c r="S5811">
        <v>8</v>
      </c>
      <c r="T5811">
        <v>2</v>
      </c>
      <c r="U5811">
        <v>2326</v>
      </c>
      <c r="V5811">
        <v>2</v>
      </c>
      <c r="W5811" t="str">
        <f t="shared" si="180"/>
        <v>B</v>
      </c>
      <c r="X5811" t="s">
        <v>599</v>
      </c>
      <c r="Y5811">
        <v>0</v>
      </c>
      <c r="Z5811">
        <v>2.5099999999999998</v>
      </c>
      <c r="AA5811" s="6">
        <f t="shared" si="181"/>
        <v>1.4800000000000004</v>
      </c>
    </row>
    <row r="5812" spans="1:27" x14ac:dyDescent="0.3">
      <c r="A5812" s="5">
        <v>43046</v>
      </c>
      <c r="B5812" s="5" t="s">
        <v>404</v>
      </c>
      <c r="C5812" s="5" t="s">
        <v>431</v>
      </c>
      <c r="D5812" s="5" t="s">
        <v>383</v>
      </c>
      <c r="E5812" t="s">
        <v>270</v>
      </c>
      <c r="F5812" s="5" t="s">
        <v>9</v>
      </c>
      <c r="G5812" s="5" t="str">
        <f>INDEX(DB_FILM!B:B,MATCH($F5812,DB_FILM!$A:$A,0))</f>
        <v>2003</v>
      </c>
      <c r="H5812" s="5" t="str">
        <f>INDEX(DB_FILM!C:C,MATCH($F5812,DB_FILM!$A:$A,0))</f>
        <v xml:space="preserve">T </v>
      </c>
      <c r="I5812" s="9">
        <f>INDEX(DB_FILM!D:D,MATCH($F5812,DB_FILM!$A:$A,0))</f>
        <v>201</v>
      </c>
      <c r="J5812" s="5" t="str">
        <f>INDEX(DB_FILM!E:E,MATCH($F5812,DB_FILM!$A:$A,0))</f>
        <v>Action, Adventure, Drama</v>
      </c>
      <c r="K5812" s="6">
        <f>INDEX(DB_FILM!F:F,MATCH($F5812,DB_FILM!$A:$A,0))</f>
        <v>8.9</v>
      </c>
      <c r="L5812" s="5" t="str">
        <f>INDEX(DB_FILM!G:G,MATCH($F5812,DB_FILM!$A:$A,0))</f>
        <v>Gandalf and Aragorn lead the World of Men against Sauron's army to draw his gaze from Frodo and Sam as they approach Mount Doom with the One Ring.</v>
      </c>
      <c r="M5812" s="5" t="str">
        <f>INDEX(DB_FILM!H:H,MATCH($F5812,DB_FILM!$A:$A,0))</f>
        <v xml:space="preserve">Peter Jackson </v>
      </c>
      <c r="N5812" s="5" t="str">
        <f>INDEX(DB_FILM!I:I,MATCH($F5812,DB_FILM!$A:$A,0))</f>
        <v>Elijah Wood, Viggo Mortensen, Ian McKellen, Orlando Bloom</v>
      </c>
      <c r="O5812" s="7">
        <f>INDEX(DB_FILM!J:J,MATCH($F5812,DB_FILM!$A:$A,0))</f>
        <v>1416518</v>
      </c>
      <c r="P5812" s="7">
        <f>INDEX(DB_FILM!K:K,MATCH($F5812,DB_FILM!$A:$A,0))</f>
        <v>377850000</v>
      </c>
      <c r="Q5812" s="5" t="s">
        <v>474</v>
      </c>
      <c r="R5812">
        <v>5.99</v>
      </c>
      <c r="S5812">
        <v>47</v>
      </c>
      <c r="T5812">
        <v>1</v>
      </c>
      <c r="U5812">
        <v>2326</v>
      </c>
      <c r="V5812">
        <v>1</v>
      </c>
      <c r="W5812" t="str">
        <f t="shared" si="180"/>
        <v>A</v>
      </c>
      <c r="X5812" t="s">
        <v>527</v>
      </c>
      <c r="Y5812">
        <v>0</v>
      </c>
      <c r="Z5812">
        <v>3.23</v>
      </c>
      <c r="AA5812" s="6">
        <f t="shared" si="181"/>
        <v>2.7600000000000002</v>
      </c>
    </row>
    <row r="5813" spans="1:27" x14ac:dyDescent="0.3">
      <c r="A5813" s="5">
        <v>43046</v>
      </c>
      <c r="B5813" s="5" t="s">
        <v>404</v>
      </c>
      <c r="C5813" s="5" t="s">
        <v>431</v>
      </c>
      <c r="D5813" s="5" t="s">
        <v>383</v>
      </c>
      <c r="E5813" t="s">
        <v>270</v>
      </c>
      <c r="F5813" s="5" t="s">
        <v>83</v>
      </c>
      <c r="G5813" s="5" t="str">
        <f>INDEX(DB_FILM!B:B,MATCH($F5813,DB_FILM!$A:$A,0))</f>
        <v>1960</v>
      </c>
      <c r="H5813" s="5" t="str">
        <f>INDEX(DB_FILM!C:C,MATCH($F5813,DB_FILM!$A:$A,0))</f>
        <v xml:space="preserve">T </v>
      </c>
      <c r="I5813" s="9">
        <f>INDEX(DB_FILM!D:D,MATCH($F5813,DB_FILM!$A:$A,0))</f>
        <v>109</v>
      </c>
      <c r="J5813" s="5" t="str">
        <f>INDEX(DB_FILM!E:E,MATCH($F5813,DB_FILM!$A:$A,0))</f>
        <v>Horror, Mystery, Thriller</v>
      </c>
      <c r="K5813" s="6">
        <f>INDEX(DB_FILM!F:F,MATCH($F5813,DB_FILM!$A:$A,0))</f>
        <v>8.5</v>
      </c>
      <c r="L5813" s="5" t="str">
        <f>INDEX(DB_FILM!G:G,MATCH($F5813,DB_FILM!$A:$A,0))</f>
        <v>A Phoenix secretary embezzles $40,000 from her employer's client, goes on the run, and checks into a remote motel run by a young man under the domination of his mother.</v>
      </c>
      <c r="M5813" s="5" t="str">
        <f>INDEX(DB_FILM!H:H,MATCH($F5813,DB_FILM!$A:$A,0))</f>
        <v xml:space="preserve">Alfred Hitchcock </v>
      </c>
      <c r="N5813" s="5" t="str">
        <f>INDEX(DB_FILM!I:I,MATCH($F5813,DB_FILM!$A:$A,0))</f>
        <v>Anthony Perkins, Janet Leigh, Vera Miles, John Gavin</v>
      </c>
      <c r="O5813" s="7">
        <f>INDEX(DB_FILM!J:J,MATCH($F5813,DB_FILM!$A:$A,0))</f>
        <v>506030</v>
      </c>
      <c r="P5813" s="7">
        <f>INDEX(DB_FILM!K:K,MATCH($F5813,DB_FILM!$A:$A,0))</f>
        <v>32000000</v>
      </c>
      <c r="Q5813" s="5" t="s">
        <v>476</v>
      </c>
      <c r="R5813">
        <v>9.99</v>
      </c>
      <c r="S5813">
        <v>38</v>
      </c>
      <c r="T5813">
        <v>2</v>
      </c>
      <c r="U5813">
        <v>2326</v>
      </c>
      <c r="V5813">
        <v>1</v>
      </c>
      <c r="W5813" t="str">
        <f t="shared" si="180"/>
        <v>B</v>
      </c>
      <c r="X5813" t="s">
        <v>510</v>
      </c>
      <c r="Y5813">
        <v>0</v>
      </c>
      <c r="Z5813">
        <v>5.19</v>
      </c>
      <c r="AA5813" s="6">
        <f t="shared" si="181"/>
        <v>4.8</v>
      </c>
    </row>
    <row r="5814" spans="1:27" x14ac:dyDescent="0.3">
      <c r="A5814" s="5">
        <v>43046</v>
      </c>
      <c r="B5814" t="s">
        <v>404</v>
      </c>
      <c r="C5814" t="s">
        <v>418</v>
      </c>
      <c r="D5814" t="s">
        <v>305</v>
      </c>
      <c r="E5814" t="s">
        <v>268</v>
      </c>
      <c r="F5814" t="s">
        <v>63</v>
      </c>
      <c r="G5814" s="5" t="str">
        <f>INDEX(DB_FILM!B:B,MATCH($F5814,DB_FILM!$A:$A,0))</f>
        <v>2006</v>
      </c>
      <c r="H5814" s="5" t="str">
        <f>INDEX(DB_FILM!C:C,MATCH($F5814,DB_FILM!$A:$A,0))</f>
        <v xml:space="preserve">T </v>
      </c>
      <c r="I5814" s="9">
        <f>INDEX(DB_FILM!D:D,MATCH($F5814,DB_FILM!$A:$A,0))</f>
        <v>151</v>
      </c>
      <c r="J5814" s="5" t="str">
        <f>INDEX(DB_FILM!E:E,MATCH($F5814,DB_FILM!$A:$A,0))</f>
        <v>Crime, Drama, Thriller</v>
      </c>
      <c r="K5814" s="6">
        <f>INDEX(DB_FILM!F:F,MATCH($F5814,DB_FILM!$A:$A,0))</f>
        <v>8.5</v>
      </c>
      <c r="L5814" s="5" t="str">
        <f>INDEX(DB_FILM!G:G,MATCH($F5814,DB_FILM!$A:$A,0))</f>
        <v>An undercover cop and a mole in the police attempt to identify each other while infiltrating an Irish gang in South Boston.</v>
      </c>
      <c r="M5814" s="5" t="str">
        <f>INDEX(DB_FILM!H:H,MATCH($F5814,DB_FILM!$A:$A,0))</f>
        <v xml:space="preserve">Martin Scorsese </v>
      </c>
      <c r="N5814" s="5" t="str">
        <f>INDEX(DB_FILM!I:I,MATCH($F5814,DB_FILM!$A:$A,0))</f>
        <v>Leonardo DiCaprio, Matt Damon, Jack Nicholson, Mark Wahlberg</v>
      </c>
      <c r="O5814" s="7">
        <f>INDEX(DB_FILM!J:J,MATCH($F5814,DB_FILM!$A:$A,0))</f>
        <v>1023002</v>
      </c>
      <c r="P5814" s="7">
        <f>INDEX(DB_FILM!K:K,MATCH($F5814,DB_FILM!$A:$A,0))</f>
        <v>132380000</v>
      </c>
      <c r="Q5814" t="s">
        <v>475</v>
      </c>
      <c r="R5814">
        <v>3.99</v>
      </c>
      <c r="S5814">
        <v>27</v>
      </c>
      <c r="T5814">
        <v>3</v>
      </c>
      <c r="U5814">
        <v>2327</v>
      </c>
      <c r="V5814">
        <v>2</v>
      </c>
      <c r="W5814" t="str">
        <f t="shared" si="180"/>
        <v>C</v>
      </c>
      <c r="X5814" t="s">
        <v>629</v>
      </c>
      <c r="Y5814">
        <v>0</v>
      </c>
      <c r="Z5814">
        <v>3.03</v>
      </c>
      <c r="AA5814" s="6">
        <f t="shared" si="181"/>
        <v>0.96000000000000041</v>
      </c>
    </row>
    <row r="5815" spans="1:27" x14ac:dyDescent="0.3">
      <c r="A5815" s="5">
        <v>43046</v>
      </c>
      <c r="B5815" t="s">
        <v>404</v>
      </c>
      <c r="C5815" t="s">
        <v>428</v>
      </c>
      <c r="D5815" t="s">
        <v>351</v>
      </c>
      <c r="E5815" t="s">
        <v>299</v>
      </c>
      <c r="F5815" t="s">
        <v>33</v>
      </c>
      <c r="G5815" s="5" t="str">
        <f>INDEX(DB_FILM!B:B,MATCH($F5815,DB_FILM!$A:$A,0))</f>
        <v>1975</v>
      </c>
      <c r="H5815" s="5" t="str">
        <f>INDEX(DB_FILM!C:C,MATCH($F5815,DB_FILM!$A:$A,0))</f>
        <v xml:space="preserve">VM14 </v>
      </c>
      <c r="I5815" s="9">
        <f>INDEX(DB_FILM!D:D,MATCH($F5815,DB_FILM!$A:$A,0))</f>
        <v>133</v>
      </c>
      <c r="J5815" s="5" t="str">
        <f>INDEX(DB_FILM!E:E,MATCH($F5815,DB_FILM!$A:$A,0))</f>
        <v>Drama</v>
      </c>
      <c r="K5815" s="6">
        <f>INDEX(DB_FILM!F:F,MATCH($F5815,DB_FILM!$A:$A,0))</f>
        <v>8.6999999999999993</v>
      </c>
      <c r="L5815" s="5" t="str">
        <f>INDEX(DB_FILM!G:G,MATCH($F5815,DB_FILM!$A:$A,0))</f>
        <v>A criminal pleads insanity after getting into trouble again and once in the mental institution rebels against the oppressive nurse and rallies up the scared patients.</v>
      </c>
      <c r="M5815" s="5" t="str">
        <f>INDEX(DB_FILM!H:H,MATCH($F5815,DB_FILM!$A:$A,0))</f>
        <v xml:space="preserve">Milos Forman </v>
      </c>
      <c r="N5815" s="5" t="str">
        <f>INDEX(DB_FILM!I:I,MATCH($F5815,DB_FILM!$A:$A,0))</f>
        <v>Jack Nicholson, Louise Fletcher, Michael Berryman, Peter Brocco</v>
      </c>
      <c r="O5815" s="7">
        <f>INDEX(DB_FILM!J:J,MATCH($F5815,DB_FILM!$A:$A,0))</f>
        <v>790579</v>
      </c>
      <c r="P5815" s="7">
        <f>INDEX(DB_FILM!K:K,MATCH($F5815,DB_FILM!$A:$A,0))</f>
        <v>112000000</v>
      </c>
      <c r="Q5815" t="s">
        <v>476</v>
      </c>
      <c r="R5815">
        <v>3.99</v>
      </c>
      <c r="S5815">
        <v>10</v>
      </c>
      <c r="T5815">
        <v>2</v>
      </c>
      <c r="U5815">
        <v>2328</v>
      </c>
      <c r="V5815">
        <v>1</v>
      </c>
      <c r="W5815" t="str">
        <f t="shared" si="180"/>
        <v>B</v>
      </c>
      <c r="X5815" t="s">
        <v>614</v>
      </c>
      <c r="Y5815">
        <v>0</v>
      </c>
      <c r="Z5815">
        <v>2.31</v>
      </c>
      <c r="AA5815" s="6">
        <f t="shared" si="181"/>
        <v>1.6800000000000002</v>
      </c>
    </row>
    <row r="5816" spans="1:27" x14ac:dyDescent="0.3">
      <c r="A5816" s="5">
        <v>43046</v>
      </c>
      <c r="B5816" s="5" t="s">
        <v>404</v>
      </c>
      <c r="C5816" s="5" t="s">
        <v>428</v>
      </c>
      <c r="D5816" s="5" t="s">
        <v>351</v>
      </c>
      <c r="E5816" t="s">
        <v>299</v>
      </c>
      <c r="F5816" s="5" t="s">
        <v>87</v>
      </c>
      <c r="G5816" s="5" t="str">
        <f>INDEX(DB_FILM!B:B,MATCH($F5816,DB_FILM!$A:$A,0))</f>
        <v>1998</v>
      </c>
      <c r="H5816" s="5" t="str">
        <f>INDEX(DB_FILM!C:C,MATCH($F5816,DB_FILM!$A:$A,0))</f>
        <v xml:space="preserve">VM18 </v>
      </c>
      <c r="I5816" s="9">
        <f>INDEX(DB_FILM!D:D,MATCH($F5816,DB_FILM!$A:$A,0))</f>
        <v>119</v>
      </c>
      <c r="J5816" s="5" t="str">
        <f>INDEX(DB_FILM!E:E,MATCH($F5816,DB_FILM!$A:$A,0))</f>
        <v>Crime, Drama</v>
      </c>
      <c r="K5816" s="6">
        <f>INDEX(DB_FILM!F:F,MATCH($F5816,DB_FILM!$A:$A,0))</f>
        <v>8.5</v>
      </c>
      <c r="L5816" s="5" t="str">
        <f>INDEX(DB_FILM!G:G,MATCH($F5816,DB_FILM!$A:$A,0))</f>
        <v>A former neo-nazi skinhead tries to prevent his younger brother from going down the same wrong path that he did.</v>
      </c>
      <c r="M5816" s="5" t="str">
        <f>INDEX(DB_FILM!H:H,MATCH($F5816,DB_FILM!$A:$A,0))</f>
        <v xml:space="preserve">Tony Kaye </v>
      </c>
      <c r="N5816" s="5" t="str">
        <f>INDEX(DB_FILM!I:I,MATCH($F5816,DB_FILM!$A:$A,0))</f>
        <v>Edward Norton, Edward Furlong, Beverly D'Angelo, Jennifer Lien</v>
      </c>
      <c r="O5816" s="7">
        <f>INDEX(DB_FILM!J:J,MATCH($F5816,DB_FILM!$A:$A,0))</f>
        <v>908456</v>
      </c>
      <c r="P5816" s="7">
        <f>INDEX(DB_FILM!K:K,MATCH($F5816,DB_FILM!$A:$A,0))</f>
        <v>6720000</v>
      </c>
      <c r="Q5816" s="5" t="s">
        <v>476</v>
      </c>
      <c r="R5816">
        <v>13.99</v>
      </c>
      <c r="S5816">
        <v>40</v>
      </c>
      <c r="T5816">
        <v>2</v>
      </c>
      <c r="U5816">
        <v>2328</v>
      </c>
      <c r="V5816">
        <v>1</v>
      </c>
      <c r="W5816" t="str">
        <f t="shared" si="180"/>
        <v>B</v>
      </c>
      <c r="X5816" t="s">
        <v>494</v>
      </c>
      <c r="Y5816">
        <v>0</v>
      </c>
      <c r="Z5816">
        <v>8.67</v>
      </c>
      <c r="AA5816" s="6">
        <f t="shared" si="181"/>
        <v>5.32</v>
      </c>
    </row>
    <row r="5817" spans="1:27" x14ac:dyDescent="0.3">
      <c r="A5817" s="5">
        <v>43046</v>
      </c>
      <c r="B5817" t="s">
        <v>408</v>
      </c>
      <c r="C5817" t="s">
        <v>458</v>
      </c>
      <c r="D5817" t="s">
        <v>386</v>
      </c>
      <c r="E5817" t="s">
        <v>287</v>
      </c>
      <c r="F5817" t="s">
        <v>45</v>
      </c>
      <c r="G5817" s="5" t="str">
        <f>INDEX(DB_FILM!B:B,MATCH($F5817,DB_FILM!$A:$A,0))</f>
        <v>1994</v>
      </c>
      <c r="H5817" s="5" t="str">
        <f>INDEX(DB_FILM!C:C,MATCH($F5817,DB_FILM!$A:$A,0))</f>
        <v xml:space="preserve">T </v>
      </c>
      <c r="I5817" s="9">
        <f>INDEX(DB_FILM!D:D,MATCH($F5817,DB_FILM!$A:$A,0))</f>
        <v>110</v>
      </c>
      <c r="J5817" s="5" t="str">
        <f>INDEX(DB_FILM!E:E,MATCH($F5817,DB_FILM!$A:$A,0))</f>
        <v>Crime, Drama, Thriller</v>
      </c>
      <c r="K5817" s="6">
        <f>INDEX(DB_FILM!F:F,MATCH($F5817,DB_FILM!$A:$A,0))</f>
        <v>8.6</v>
      </c>
      <c r="L5817" s="5" t="str">
        <f>INDEX(DB_FILM!G:G,MATCH($F5817,DB_FILM!$A:$A,0))</f>
        <v>Mathilda, a 12-year-old girl, is reluctantly taken in by Léon, a professional assassin, after her family is murdered. Léon and Mathilda form an unusual relationship, as she becomes his protégée and learns the assassin's trade.</v>
      </c>
      <c r="M5817" s="5" t="str">
        <f>INDEX(DB_FILM!H:H,MATCH($F5817,DB_FILM!$A:$A,0))</f>
        <v xml:space="preserve">Luc Besson </v>
      </c>
      <c r="N5817" s="5" t="str">
        <f>INDEX(DB_FILM!I:I,MATCH($F5817,DB_FILM!$A:$A,0))</f>
        <v>Jean Reno, Gary Oldman, Natalie Portman, Danny Aiello</v>
      </c>
      <c r="O5817" s="7">
        <f>INDEX(DB_FILM!J:J,MATCH($F5817,DB_FILM!$A:$A,0))</f>
        <v>870122</v>
      </c>
      <c r="P5817" s="7">
        <f>INDEX(DB_FILM!K:K,MATCH($F5817,DB_FILM!$A:$A,0))</f>
        <v>19500000</v>
      </c>
      <c r="Q5817" t="s">
        <v>475</v>
      </c>
      <c r="R5817">
        <v>1.99</v>
      </c>
      <c r="S5817">
        <v>17</v>
      </c>
      <c r="T5817">
        <v>3</v>
      </c>
      <c r="U5817">
        <v>2329</v>
      </c>
      <c r="V5817">
        <v>2</v>
      </c>
      <c r="W5817" t="str">
        <f t="shared" si="180"/>
        <v>C</v>
      </c>
      <c r="X5817" t="s">
        <v>495</v>
      </c>
      <c r="Y5817">
        <v>0</v>
      </c>
      <c r="Z5817">
        <v>1.61</v>
      </c>
      <c r="AA5817" s="6">
        <f t="shared" si="181"/>
        <v>0.37999999999999989</v>
      </c>
    </row>
    <row r="5818" spans="1:27" x14ac:dyDescent="0.3">
      <c r="A5818" s="5">
        <v>43046</v>
      </c>
      <c r="B5818" t="s">
        <v>417</v>
      </c>
      <c r="C5818" t="s">
        <v>443</v>
      </c>
      <c r="D5818" t="s">
        <v>373</v>
      </c>
      <c r="E5818" t="s">
        <v>287</v>
      </c>
      <c r="F5818" t="s">
        <v>31</v>
      </c>
      <c r="G5818" s="5" t="str">
        <f>INDEX(DB_FILM!B:B,MATCH($F5818,DB_FILM!$A:$A,0))</f>
        <v>2002</v>
      </c>
      <c r="H5818" s="5" t="str">
        <f>INDEX(DB_FILM!C:C,MATCH($F5818,DB_FILM!$A:$A,0))</f>
        <v xml:space="preserve">T </v>
      </c>
      <c r="I5818" s="9">
        <f>INDEX(DB_FILM!D:D,MATCH($F5818,DB_FILM!$A:$A,0))</f>
        <v>179</v>
      </c>
      <c r="J5818" s="5" t="str">
        <f>INDEX(DB_FILM!E:E,MATCH($F5818,DB_FILM!$A:$A,0))</f>
        <v>Adventure, Drama, Fantasy</v>
      </c>
      <c r="K5818" s="6">
        <f>INDEX(DB_FILM!F:F,MATCH($F5818,DB_FILM!$A:$A,0))</f>
        <v>8.6999999999999993</v>
      </c>
      <c r="L5818" s="5" t="str">
        <f>INDEX(DB_FILM!G:G,MATCH($F5818,DB_FILM!$A:$A,0))</f>
        <v>While Frodo and Sam edge closer to Mordor with the help of the shifty Gollum, the divided fellowship makes a stand against Sauron's new ally, Saruman, and his hordes of Isengard.</v>
      </c>
      <c r="M5818" s="5" t="str">
        <f>INDEX(DB_FILM!H:H,MATCH($F5818,DB_FILM!$A:$A,0))</f>
        <v xml:space="preserve">Peter Jackson </v>
      </c>
      <c r="N5818" s="5" t="str">
        <f>INDEX(DB_FILM!I:I,MATCH($F5818,DB_FILM!$A:$A,0))</f>
        <v>Elijah Wood, Ian McKellen, Viggo Mortensen, Orlando Bloom</v>
      </c>
      <c r="O5818" s="7">
        <f>INDEX(DB_FILM!J:J,MATCH($F5818,DB_FILM!$A:$A,0))</f>
        <v>1280806</v>
      </c>
      <c r="P5818" s="7">
        <f>INDEX(DB_FILM!K:K,MATCH($F5818,DB_FILM!$A:$A,0))</f>
        <v>342550000</v>
      </c>
      <c r="Q5818" t="s">
        <v>475</v>
      </c>
      <c r="R5818">
        <v>3.99</v>
      </c>
      <c r="S5818">
        <v>9</v>
      </c>
      <c r="T5818">
        <v>3</v>
      </c>
      <c r="U5818">
        <v>2330</v>
      </c>
      <c r="V5818">
        <v>1</v>
      </c>
      <c r="W5818" t="str">
        <f t="shared" si="180"/>
        <v>C</v>
      </c>
      <c r="X5818" t="s">
        <v>609</v>
      </c>
      <c r="Y5818">
        <v>0</v>
      </c>
      <c r="Z5818">
        <v>2.99</v>
      </c>
      <c r="AA5818" s="6">
        <f t="shared" si="181"/>
        <v>1</v>
      </c>
    </row>
    <row r="5819" spans="1:27" x14ac:dyDescent="0.3">
      <c r="A5819" s="5">
        <v>43046</v>
      </c>
      <c r="B5819" s="5" t="s">
        <v>417</v>
      </c>
      <c r="C5819" s="5" t="s">
        <v>443</v>
      </c>
      <c r="D5819" s="5" t="s">
        <v>373</v>
      </c>
      <c r="E5819" t="s">
        <v>287</v>
      </c>
      <c r="F5819" s="5" t="s">
        <v>51</v>
      </c>
      <c r="G5819" s="5" t="str">
        <f>INDEX(DB_FILM!B:B,MATCH($F5819,DB_FILM!$A:$A,0))</f>
        <v>1998</v>
      </c>
      <c r="H5819" s="5" t="str">
        <f>INDEX(DB_FILM!C:C,MATCH($F5819,DB_FILM!$A:$A,0))</f>
        <v xml:space="preserve">VM14 </v>
      </c>
      <c r="I5819" s="9">
        <f>INDEX(DB_FILM!D:D,MATCH($F5819,DB_FILM!$A:$A,0))</f>
        <v>169</v>
      </c>
      <c r="J5819" s="5" t="str">
        <f>INDEX(DB_FILM!E:E,MATCH($F5819,DB_FILM!$A:$A,0))</f>
        <v>Drama, War</v>
      </c>
      <c r="K5819" s="6">
        <f>INDEX(DB_FILM!F:F,MATCH($F5819,DB_FILM!$A:$A,0))</f>
        <v>8.6</v>
      </c>
      <c r="L5819" s="5" t="str">
        <f>INDEX(DB_FILM!G:G,MATCH($F5819,DB_FILM!$A:$A,0))</f>
        <v>Following the Normandy Landings, a group of U.S. soldiers go behind enemy lines to retrieve a paratrooper whose brothers have been killed in action.</v>
      </c>
      <c r="M5819" s="5" t="str">
        <f>INDEX(DB_FILM!H:H,MATCH($F5819,DB_FILM!$A:$A,0))</f>
        <v xml:space="preserve">Steven Spielberg </v>
      </c>
      <c r="N5819" s="5" t="str">
        <f>INDEX(DB_FILM!I:I,MATCH($F5819,DB_FILM!$A:$A,0))</f>
        <v>Tom Hanks, Matt Damon, Tom Sizemore, Edward Burns</v>
      </c>
      <c r="O5819" s="7">
        <f>INDEX(DB_FILM!J:J,MATCH($F5819,DB_FILM!$A:$A,0))</f>
        <v>1047650</v>
      </c>
      <c r="P5819" s="7">
        <f>INDEX(DB_FILM!K:K,MATCH($F5819,DB_FILM!$A:$A,0))</f>
        <v>216540000</v>
      </c>
      <c r="Q5819" s="5" t="s">
        <v>475</v>
      </c>
      <c r="R5819">
        <v>9.99</v>
      </c>
      <c r="S5819">
        <v>20</v>
      </c>
      <c r="T5819">
        <v>3</v>
      </c>
      <c r="U5819">
        <v>2330</v>
      </c>
      <c r="V5819">
        <v>1</v>
      </c>
      <c r="W5819" t="str">
        <f t="shared" si="180"/>
        <v>C</v>
      </c>
      <c r="X5819" t="s">
        <v>562</v>
      </c>
      <c r="Y5819">
        <v>0</v>
      </c>
      <c r="Z5819">
        <v>7.89</v>
      </c>
      <c r="AA5819" s="6">
        <f t="shared" si="181"/>
        <v>2.1000000000000005</v>
      </c>
    </row>
    <row r="5820" spans="1:27" x14ac:dyDescent="0.3">
      <c r="A5820" s="5">
        <v>43046</v>
      </c>
      <c r="B5820" s="5" t="s">
        <v>417</v>
      </c>
      <c r="C5820" s="5" t="s">
        <v>443</v>
      </c>
      <c r="D5820" s="5" t="s">
        <v>373</v>
      </c>
      <c r="E5820" t="s">
        <v>287</v>
      </c>
      <c r="F5820" s="5" t="s">
        <v>21</v>
      </c>
      <c r="G5820" s="5" t="str">
        <f>INDEX(DB_FILM!B:B,MATCH($F5820,DB_FILM!$A:$A,0))</f>
        <v>1999</v>
      </c>
      <c r="H5820" s="5" t="str">
        <f>INDEX(DB_FILM!C:C,MATCH($F5820,DB_FILM!$A:$A,0))</f>
        <v xml:space="preserve">VM18 </v>
      </c>
      <c r="I5820" s="9">
        <f>INDEX(DB_FILM!D:D,MATCH($F5820,DB_FILM!$A:$A,0))</f>
        <v>139</v>
      </c>
      <c r="J5820" s="5" t="str">
        <f>INDEX(DB_FILM!E:E,MATCH($F5820,DB_FILM!$A:$A,0))</f>
        <v>Drama</v>
      </c>
      <c r="K5820" s="6">
        <f>INDEX(DB_FILM!F:F,MATCH($F5820,DB_FILM!$A:$A,0))</f>
        <v>8.8000000000000007</v>
      </c>
      <c r="L5820" s="5" t="str">
        <f>INDEX(DB_FILM!G:G,MATCH($F5820,DB_FILM!$A:$A,0))</f>
        <v>An insomniac office worker and a devil-may-care soapmaker form an underground fight club that evolves into something much, much more.</v>
      </c>
      <c r="M5820" s="5" t="str">
        <f>INDEX(DB_FILM!H:H,MATCH($F5820,DB_FILM!$A:$A,0))</f>
        <v xml:space="preserve">David Fincher </v>
      </c>
      <c r="N5820" s="5" t="str">
        <f>INDEX(DB_FILM!I:I,MATCH($F5820,DB_FILM!$A:$A,0))</f>
        <v>Brad Pitt, Edward Norton, Meat Loaf, Zach Grenier</v>
      </c>
      <c r="O5820" s="7">
        <f>INDEX(DB_FILM!J:J,MATCH($F5820,DB_FILM!$A:$A,0))</f>
        <v>1591794</v>
      </c>
      <c r="P5820" s="7">
        <f>INDEX(DB_FILM!K:K,MATCH($F5820,DB_FILM!$A:$A,0))</f>
        <v>37030000</v>
      </c>
      <c r="Q5820" s="5" t="s">
        <v>475</v>
      </c>
      <c r="R5820">
        <v>3.99</v>
      </c>
      <c r="S5820">
        <v>4</v>
      </c>
      <c r="T5820">
        <v>3</v>
      </c>
      <c r="U5820">
        <v>2330</v>
      </c>
      <c r="V5820">
        <v>1</v>
      </c>
      <c r="W5820" t="str">
        <f t="shared" si="180"/>
        <v>C</v>
      </c>
      <c r="X5820" t="s">
        <v>627</v>
      </c>
      <c r="Y5820">
        <v>0</v>
      </c>
      <c r="Z5820">
        <v>3.15</v>
      </c>
      <c r="AA5820" s="6">
        <f t="shared" si="181"/>
        <v>0.8400000000000003</v>
      </c>
    </row>
    <row r="5821" spans="1:27" x14ac:dyDescent="0.3">
      <c r="A5821" s="5">
        <v>43046</v>
      </c>
      <c r="B5821" s="5" t="s">
        <v>417</v>
      </c>
      <c r="C5821" s="5" t="s">
        <v>443</v>
      </c>
      <c r="D5821" s="5" t="s">
        <v>373</v>
      </c>
      <c r="E5821" t="s">
        <v>287</v>
      </c>
      <c r="F5821" s="5" t="s">
        <v>59</v>
      </c>
      <c r="G5821" s="5" t="str">
        <f>INDEX(DB_FILM!B:B,MATCH($F5821,DB_FILM!$A:$A,0))</f>
        <v>1946</v>
      </c>
      <c r="H5821" s="5" t="str">
        <f>INDEX(DB_FILM!C:C,MATCH($F5821,DB_FILM!$A:$A,0))</f>
        <v xml:space="preserve">T </v>
      </c>
      <c r="I5821" s="9">
        <f>INDEX(DB_FILM!D:D,MATCH($F5821,DB_FILM!$A:$A,0))</f>
        <v>130</v>
      </c>
      <c r="J5821" s="5" t="str">
        <f>INDEX(DB_FILM!E:E,MATCH($F5821,DB_FILM!$A:$A,0))</f>
        <v>Drama, Family, Fantasy</v>
      </c>
      <c r="K5821" s="6">
        <f>INDEX(DB_FILM!F:F,MATCH($F5821,DB_FILM!$A:$A,0))</f>
        <v>8.6</v>
      </c>
      <c r="L5821" s="5" t="str">
        <f>INDEX(DB_FILM!G:G,MATCH($F5821,DB_FILM!$A:$A,0))</f>
        <v>An angel is sent from Heaven to help a desperately frustrated businessman by showing him what life would have been like if he had never existed.</v>
      </c>
      <c r="M5821" s="5" t="str">
        <f>INDEX(DB_FILM!H:H,MATCH($F5821,DB_FILM!$A:$A,0))</f>
        <v xml:space="preserve">Frank Capra </v>
      </c>
      <c r="N5821" s="5" t="str">
        <f>INDEX(DB_FILM!I:I,MATCH($F5821,DB_FILM!$A:$A,0))</f>
        <v>James Stewart, Donna Reed, Lionel Barrymore, Thomas Mitchell</v>
      </c>
      <c r="O5821" s="7">
        <f>INDEX(DB_FILM!J:J,MATCH($F5821,DB_FILM!$A:$A,0))</f>
        <v>334168</v>
      </c>
      <c r="P5821" s="7">
        <f>INDEX(DB_FILM!K:K,MATCH($F5821,DB_FILM!$A:$A,0))</f>
        <v>7270000</v>
      </c>
      <c r="Q5821" s="5" t="s">
        <v>474</v>
      </c>
      <c r="R5821">
        <v>1.99</v>
      </c>
      <c r="S5821">
        <v>25</v>
      </c>
      <c r="T5821">
        <v>1</v>
      </c>
      <c r="U5821">
        <v>2330</v>
      </c>
      <c r="V5821">
        <v>1</v>
      </c>
      <c r="W5821" t="str">
        <f t="shared" si="180"/>
        <v>A</v>
      </c>
      <c r="X5821" t="s">
        <v>616</v>
      </c>
      <c r="Y5821">
        <v>0</v>
      </c>
      <c r="Z5821">
        <v>1.07</v>
      </c>
      <c r="AA5821" s="6">
        <f t="shared" si="181"/>
        <v>0.91999999999999993</v>
      </c>
    </row>
    <row r="5822" spans="1:27" x14ac:dyDescent="0.3">
      <c r="A5822" s="5">
        <v>43047</v>
      </c>
      <c r="B5822" s="5" t="s">
        <v>414</v>
      </c>
      <c r="C5822" s="5" t="s">
        <v>430</v>
      </c>
      <c r="D5822" s="5" t="s">
        <v>331</v>
      </c>
      <c r="E5822" t="s">
        <v>284</v>
      </c>
      <c r="F5822" s="5" t="s">
        <v>59</v>
      </c>
      <c r="G5822" s="5" t="str">
        <f>INDEX(DB_FILM!B:B,MATCH($F5822,DB_FILM!$A:$A,0))</f>
        <v>1946</v>
      </c>
      <c r="H5822" s="5" t="str">
        <f>INDEX(DB_FILM!C:C,MATCH($F5822,DB_FILM!$A:$A,0))</f>
        <v xml:space="preserve">T </v>
      </c>
      <c r="I5822" s="9">
        <f>INDEX(DB_FILM!D:D,MATCH($F5822,DB_FILM!$A:$A,0))</f>
        <v>130</v>
      </c>
      <c r="J5822" s="5" t="str">
        <f>INDEX(DB_FILM!E:E,MATCH($F5822,DB_FILM!$A:$A,0))</f>
        <v>Drama, Family, Fantasy</v>
      </c>
      <c r="K5822" s="6">
        <f>INDEX(DB_FILM!F:F,MATCH($F5822,DB_FILM!$A:$A,0))</f>
        <v>8.6</v>
      </c>
      <c r="L5822" s="5" t="str">
        <f>INDEX(DB_FILM!G:G,MATCH($F5822,DB_FILM!$A:$A,0))</f>
        <v>An angel is sent from Heaven to help a desperately frustrated businessman by showing him what life would have been like if he had never existed.</v>
      </c>
      <c r="M5822" s="5" t="str">
        <f>INDEX(DB_FILM!H:H,MATCH($F5822,DB_FILM!$A:$A,0))</f>
        <v xml:space="preserve">Frank Capra </v>
      </c>
      <c r="N5822" s="5" t="str">
        <f>INDEX(DB_FILM!I:I,MATCH($F5822,DB_FILM!$A:$A,0))</f>
        <v>James Stewart, Donna Reed, Lionel Barrymore, Thomas Mitchell</v>
      </c>
      <c r="O5822" s="7">
        <f>INDEX(DB_FILM!J:J,MATCH($F5822,DB_FILM!$A:$A,0))</f>
        <v>334168</v>
      </c>
      <c r="P5822" s="7">
        <f>INDEX(DB_FILM!K:K,MATCH($F5822,DB_FILM!$A:$A,0))</f>
        <v>7270000</v>
      </c>
      <c r="Q5822" s="5" t="s">
        <v>474</v>
      </c>
      <c r="R5822">
        <v>1.99</v>
      </c>
      <c r="S5822">
        <v>25</v>
      </c>
      <c r="T5822">
        <v>1</v>
      </c>
      <c r="U5822">
        <v>2331</v>
      </c>
      <c r="V5822">
        <v>3</v>
      </c>
      <c r="W5822" t="str">
        <f t="shared" si="180"/>
        <v>A</v>
      </c>
      <c r="X5822" t="s">
        <v>616</v>
      </c>
      <c r="Y5822">
        <v>0</v>
      </c>
      <c r="Z5822">
        <v>1.33</v>
      </c>
      <c r="AA5822" s="6">
        <f t="shared" si="181"/>
        <v>0.65999999999999992</v>
      </c>
    </row>
    <row r="5823" spans="1:27" x14ac:dyDescent="0.3">
      <c r="A5823" s="5">
        <v>43047</v>
      </c>
      <c r="B5823" t="s">
        <v>414</v>
      </c>
      <c r="C5823" t="s">
        <v>430</v>
      </c>
      <c r="D5823" t="s">
        <v>331</v>
      </c>
      <c r="E5823" t="s">
        <v>284</v>
      </c>
      <c r="F5823" t="s">
        <v>47</v>
      </c>
      <c r="G5823" s="5" t="str">
        <f>INDEX(DB_FILM!B:B,MATCH($F5823,DB_FILM!$A:$A,0))</f>
        <v>1977</v>
      </c>
      <c r="H5823" s="5" t="str">
        <f>INDEX(DB_FILM!C:C,MATCH($F5823,DB_FILM!$A:$A,0))</f>
        <v xml:space="preserve">T </v>
      </c>
      <c r="I5823" s="9">
        <f>INDEX(DB_FILM!D:D,MATCH($F5823,DB_FILM!$A:$A,0))</f>
        <v>121</v>
      </c>
      <c r="J5823" s="5" t="str">
        <f>INDEX(DB_FILM!E:E,MATCH($F5823,DB_FILM!$A:$A,0))</f>
        <v>Action, Adventure, Fantasy</v>
      </c>
      <c r="K5823" s="6">
        <f>INDEX(DB_FILM!F:F,MATCH($F5823,DB_FILM!$A:$A,0))</f>
        <v>8.6</v>
      </c>
      <c r="L5823" s="5" t="str">
        <f>INDEX(DB_FILM!G:G,MATCH($F5823,DB_FILM!$A:$A,0))</f>
        <v>Luke Skywalker joins forces with a Jedi Knight, a cocky pilot, a Wookiee and two droids to save the galaxy from the Empire's world-destroying battle station, while also attempting to rescue Princess Leia from the evil Darth Vader.</v>
      </c>
      <c r="M5823" s="5" t="str">
        <f>INDEX(DB_FILM!H:H,MATCH($F5823,DB_FILM!$A:$A,0))</f>
        <v xml:space="preserve">George Lucas </v>
      </c>
      <c r="N5823" s="5" t="str">
        <f>INDEX(DB_FILM!I:I,MATCH($F5823,DB_FILM!$A:$A,0))</f>
        <v>Mark Hamill, Harrison Ford, Carrie Fisher, Alec Guinness</v>
      </c>
      <c r="O5823" s="7">
        <f>INDEX(DB_FILM!J:J,MATCH($F5823,DB_FILM!$A:$A,0))</f>
        <v>1070346</v>
      </c>
      <c r="P5823" s="7">
        <f>INDEX(DB_FILM!K:K,MATCH($F5823,DB_FILM!$A:$A,0))</f>
        <v>322740000</v>
      </c>
      <c r="Q5823" t="s">
        <v>474</v>
      </c>
      <c r="R5823">
        <v>9.99</v>
      </c>
      <c r="S5823">
        <v>18</v>
      </c>
      <c r="T5823">
        <v>1</v>
      </c>
      <c r="U5823">
        <v>2331</v>
      </c>
      <c r="V5823">
        <v>2</v>
      </c>
      <c r="W5823" t="str">
        <f t="shared" si="180"/>
        <v>A</v>
      </c>
      <c r="X5823" t="s">
        <v>571</v>
      </c>
      <c r="Y5823">
        <v>0</v>
      </c>
      <c r="Z5823">
        <v>5.49</v>
      </c>
      <c r="AA5823" s="6">
        <f t="shared" si="181"/>
        <v>4.5</v>
      </c>
    </row>
    <row r="5824" spans="1:27" x14ac:dyDescent="0.3">
      <c r="A5824" s="5">
        <v>43047</v>
      </c>
      <c r="B5824" s="5" t="s">
        <v>414</v>
      </c>
      <c r="C5824" s="5" t="s">
        <v>430</v>
      </c>
      <c r="D5824" s="5" t="s">
        <v>331</v>
      </c>
      <c r="E5824" t="s">
        <v>284</v>
      </c>
      <c r="F5824" s="5" t="s">
        <v>43</v>
      </c>
      <c r="G5824" s="5" t="str">
        <f>INDEX(DB_FILM!B:B,MATCH($F5824,DB_FILM!$A:$A,0))</f>
        <v>1991</v>
      </c>
      <c r="H5824" s="5" t="str">
        <f>INDEX(DB_FILM!C:C,MATCH($F5824,DB_FILM!$A:$A,0))</f>
        <v xml:space="preserve">VM14 </v>
      </c>
      <c r="I5824" s="9">
        <f>INDEX(DB_FILM!D:D,MATCH($F5824,DB_FILM!$A:$A,0))</f>
        <v>118</v>
      </c>
      <c r="J5824" s="5" t="str">
        <f>INDEX(DB_FILM!E:E,MATCH($F5824,DB_FILM!$A:$A,0))</f>
        <v>Crime, Drama, Thriller</v>
      </c>
      <c r="K5824" s="6">
        <f>INDEX(DB_FILM!F:F,MATCH($F5824,DB_FILM!$A:$A,0))</f>
        <v>8.6</v>
      </c>
      <c r="L5824" s="5" t="str">
        <f>INDEX(DB_FILM!G:G,MATCH($F5824,DB_FILM!$A:$A,0))</f>
        <v>A young F.B.I. cadet must receive the help of an incarcerated and manipulative cannibal killer to help catch another serial killer, a madman who skins his victims.</v>
      </c>
      <c r="M5824" s="5" t="str">
        <f>INDEX(DB_FILM!H:H,MATCH($F5824,DB_FILM!$A:$A,0))</f>
        <v xml:space="preserve">Jonathan Demme </v>
      </c>
      <c r="N5824" s="5" t="str">
        <f>INDEX(DB_FILM!I:I,MATCH($F5824,DB_FILM!$A:$A,0))</f>
        <v>Jodie Foster, Anthony Hopkins, Lawrence A. Bonney, Kasi Lemmons</v>
      </c>
      <c r="O5824" s="7">
        <f>INDEX(DB_FILM!J:J,MATCH($F5824,DB_FILM!$A:$A,0))</f>
        <v>1064983</v>
      </c>
      <c r="P5824" s="7">
        <f>INDEX(DB_FILM!K:K,MATCH($F5824,DB_FILM!$A:$A,0))</f>
        <v>130740000.00000001</v>
      </c>
      <c r="Q5824" s="5" t="s">
        <v>474</v>
      </c>
      <c r="R5824">
        <v>7.99</v>
      </c>
      <c r="S5824">
        <v>16</v>
      </c>
      <c r="T5824">
        <v>1</v>
      </c>
      <c r="U5824">
        <v>2331</v>
      </c>
      <c r="V5824">
        <v>3</v>
      </c>
      <c r="W5824" t="str">
        <f t="shared" si="180"/>
        <v>A</v>
      </c>
      <c r="X5824" t="s">
        <v>533</v>
      </c>
      <c r="Y5824">
        <v>0</v>
      </c>
      <c r="Z5824">
        <v>5.59</v>
      </c>
      <c r="AA5824" s="6">
        <f t="shared" si="181"/>
        <v>2.4000000000000004</v>
      </c>
    </row>
    <row r="5825" spans="1:27" x14ac:dyDescent="0.3">
      <c r="A5825" s="5">
        <v>43047</v>
      </c>
      <c r="B5825" s="5" t="s">
        <v>408</v>
      </c>
      <c r="C5825" s="5" t="s">
        <v>463</v>
      </c>
      <c r="D5825" s="5" t="s">
        <v>392</v>
      </c>
      <c r="E5825" t="s">
        <v>270</v>
      </c>
      <c r="F5825" s="5" t="s">
        <v>53</v>
      </c>
      <c r="G5825" s="5" t="str">
        <f>INDEX(DB_FILM!B:B,MATCH($F5825,DB_FILM!$A:$A,0))</f>
        <v>2001</v>
      </c>
      <c r="H5825" s="5" t="str">
        <f>INDEX(DB_FILM!C:C,MATCH($F5825,DB_FILM!$A:$A,0))</f>
        <v xml:space="preserve">T </v>
      </c>
      <c r="I5825" s="9">
        <f>INDEX(DB_FILM!D:D,MATCH($F5825,DB_FILM!$A:$A,0))</f>
        <v>125</v>
      </c>
      <c r="J5825" s="5" t="str">
        <f>INDEX(DB_FILM!E:E,MATCH($F5825,DB_FILM!$A:$A,0))</f>
        <v>Animation, Adventure, Family</v>
      </c>
      <c r="K5825" s="6">
        <f>INDEX(DB_FILM!F:F,MATCH($F5825,DB_FILM!$A:$A,0))</f>
        <v>8.6</v>
      </c>
      <c r="L5825" s="5" t="str">
        <f>INDEX(DB_FILM!G:G,MATCH($F5825,DB_FILM!$A:$A,0))</f>
        <v>During her family's move to the suburbs, a sullen 10-year-old girl wanders into a world ruled by gods, witches, and spirits, and where humans are changed into beasts.</v>
      </c>
      <c r="M5825" s="5" t="str">
        <f>INDEX(DB_FILM!H:H,MATCH($F5825,DB_FILM!$A:$A,0))</f>
        <v xml:space="preserve">Hayao Miyazaki, Kirk Wise </v>
      </c>
      <c r="N5825" s="5" t="str">
        <f>INDEX(DB_FILM!I:I,MATCH($F5825,DB_FILM!$A:$A,0))</f>
        <v>Daveigh Chase, Suzanne Pleshette, Miyu Irino, Rumi Hiiragi</v>
      </c>
      <c r="O5825" s="7">
        <f>INDEX(DB_FILM!J:J,MATCH($F5825,DB_FILM!$A:$A,0))</f>
        <v>521082</v>
      </c>
      <c r="P5825" s="7">
        <f>INDEX(DB_FILM!K:K,MATCH($F5825,DB_FILM!$A:$A,0))</f>
        <v>10060000</v>
      </c>
      <c r="Q5825" s="5" t="s">
        <v>475</v>
      </c>
      <c r="R5825">
        <v>3.99</v>
      </c>
      <c r="S5825">
        <v>21</v>
      </c>
      <c r="T5825">
        <v>3</v>
      </c>
      <c r="U5825">
        <v>2332</v>
      </c>
      <c r="V5825">
        <v>3</v>
      </c>
      <c r="W5825" t="str">
        <f t="shared" si="180"/>
        <v>C</v>
      </c>
      <c r="X5825" t="s">
        <v>489</v>
      </c>
      <c r="Y5825">
        <v>0</v>
      </c>
      <c r="Z5825">
        <v>2.83</v>
      </c>
      <c r="AA5825" s="6">
        <f t="shared" si="181"/>
        <v>1.1600000000000001</v>
      </c>
    </row>
    <row r="5826" spans="1:27" x14ac:dyDescent="0.3">
      <c r="A5826" s="5">
        <v>43047</v>
      </c>
      <c r="B5826" t="s">
        <v>408</v>
      </c>
      <c r="C5826" t="s">
        <v>463</v>
      </c>
      <c r="D5826" t="s">
        <v>392</v>
      </c>
      <c r="E5826" t="s">
        <v>270</v>
      </c>
      <c r="F5826" t="s">
        <v>21</v>
      </c>
      <c r="G5826" s="5" t="str">
        <f>INDEX(DB_FILM!B:B,MATCH($F5826,DB_FILM!$A:$A,0))</f>
        <v>1999</v>
      </c>
      <c r="H5826" s="5" t="str">
        <f>INDEX(DB_FILM!C:C,MATCH($F5826,DB_FILM!$A:$A,0))</f>
        <v xml:space="preserve">VM18 </v>
      </c>
      <c r="I5826" s="9">
        <f>INDEX(DB_FILM!D:D,MATCH($F5826,DB_FILM!$A:$A,0))</f>
        <v>139</v>
      </c>
      <c r="J5826" s="5" t="str">
        <f>INDEX(DB_FILM!E:E,MATCH($F5826,DB_FILM!$A:$A,0))</f>
        <v>Drama</v>
      </c>
      <c r="K5826" s="6">
        <f>INDEX(DB_FILM!F:F,MATCH($F5826,DB_FILM!$A:$A,0))</f>
        <v>8.8000000000000007</v>
      </c>
      <c r="L5826" s="5" t="str">
        <f>INDEX(DB_FILM!G:G,MATCH($F5826,DB_FILM!$A:$A,0))</f>
        <v>An insomniac office worker and a devil-may-care soapmaker form an underground fight club that evolves into something much, much more.</v>
      </c>
      <c r="M5826" s="5" t="str">
        <f>INDEX(DB_FILM!H:H,MATCH($F5826,DB_FILM!$A:$A,0))</f>
        <v xml:space="preserve">David Fincher </v>
      </c>
      <c r="N5826" s="5" t="str">
        <f>INDEX(DB_FILM!I:I,MATCH($F5826,DB_FILM!$A:$A,0))</f>
        <v>Brad Pitt, Edward Norton, Meat Loaf, Zach Grenier</v>
      </c>
      <c r="O5826" s="7">
        <f>INDEX(DB_FILM!J:J,MATCH($F5826,DB_FILM!$A:$A,0))</f>
        <v>1591794</v>
      </c>
      <c r="P5826" s="7">
        <f>INDEX(DB_FILM!K:K,MATCH($F5826,DB_FILM!$A:$A,0))</f>
        <v>37030000</v>
      </c>
      <c r="Q5826" t="s">
        <v>476</v>
      </c>
      <c r="R5826">
        <v>13.99</v>
      </c>
      <c r="S5826">
        <v>4</v>
      </c>
      <c r="T5826">
        <v>2</v>
      </c>
      <c r="U5826">
        <v>2332</v>
      </c>
      <c r="V5826">
        <v>2</v>
      </c>
      <c r="W5826" t="str">
        <f t="shared" ref="W5826:W5889" si="182">IF(T5826=1,"A",IF(T5826=2,"B",IF(T5826=3,"C")))</f>
        <v>B</v>
      </c>
      <c r="X5826" t="s">
        <v>585</v>
      </c>
      <c r="Y5826">
        <v>0</v>
      </c>
      <c r="Z5826">
        <v>8.81</v>
      </c>
      <c r="AA5826" s="6">
        <f t="shared" ref="AA5826:AA5889" si="183">R5826-Z5826</f>
        <v>5.18</v>
      </c>
    </row>
    <row r="5827" spans="1:27" x14ac:dyDescent="0.3">
      <c r="A5827" s="5">
        <v>43048</v>
      </c>
      <c r="B5827" t="s">
        <v>417</v>
      </c>
      <c r="C5827" t="s">
        <v>449</v>
      </c>
      <c r="D5827" t="s">
        <v>343</v>
      </c>
      <c r="E5827" t="s">
        <v>290</v>
      </c>
      <c r="F5827" t="s">
        <v>53</v>
      </c>
      <c r="G5827" s="5" t="str">
        <f>INDEX(DB_FILM!B:B,MATCH($F5827,DB_FILM!$A:$A,0))</f>
        <v>2001</v>
      </c>
      <c r="H5827" s="5" t="str">
        <f>INDEX(DB_FILM!C:C,MATCH($F5827,DB_FILM!$A:$A,0))</f>
        <v xml:space="preserve">T </v>
      </c>
      <c r="I5827" s="9">
        <f>INDEX(DB_FILM!D:D,MATCH($F5827,DB_FILM!$A:$A,0))</f>
        <v>125</v>
      </c>
      <c r="J5827" s="5" t="str">
        <f>INDEX(DB_FILM!E:E,MATCH($F5827,DB_FILM!$A:$A,0))</f>
        <v>Animation, Adventure, Family</v>
      </c>
      <c r="K5827" s="6">
        <f>INDEX(DB_FILM!F:F,MATCH($F5827,DB_FILM!$A:$A,0))</f>
        <v>8.6</v>
      </c>
      <c r="L5827" s="5" t="str">
        <f>INDEX(DB_FILM!G:G,MATCH($F5827,DB_FILM!$A:$A,0))</f>
        <v>During her family's move to the suburbs, a sullen 10-year-old girl wanders into a world ruled by gods, witches, and spirits, and where humans are changed into beasts.</v>
      </c>
      <c r="M5827" s="5" t="str">
        <f>INDEX(DB_FILM!H:H,MATCH($F5827,DB_FILM!$A:$A,0))</f>
        <v xml:space="preserve">Hayao Miyazaki, Kirk Wise </v>
      </c>
      <c r="N5827" s="5" t="str">
        <f>INDEX(DB_FILM!I:I,MATCH($F5827,DB_FILM!$A:$A,0))</f>
        <v>Daveigh Chase, Suzanne Pleshette, Miyu Irino, Rumi Hiiragi</v>
      </c>
      <c r="O5827" s="7">
        <f>INDEX(DB_FILM!J:J,MATCH($F5827,DB_FILM!$A:$A,0))</f>
        <v>521082</v>
      </c>
      <c r="P5827" s="7">
        <f>INDEX(DB_FILM!K:K,MATCH($F5827,DB_FILM!$A:$A,0))</f>
        <v>10060000</v>
      </c>
      <c r="Q5827" t="s">
        <v>475</v>
      </c>
      <c r="R5827">
        <v>5.99</v>
      </c>
      <c r="S5827">
        <v>21</v>
      </c>
      <c r="T5827">
        <v>3</v>
      </c>
      <c r="U5827">
        <v>2333</v>
      </c>
      <c r="V5827">
        <v>3</v>
      </c>
      <c r="W5827" t="str">
        <f t="shared" si="182"/>
        <v>C</v>
      </c>
      <c r="X5827" t="s">
        <v>489</v>
      </c>
      <c r="Y5827">
        <v>0</v>
      </c>
      <c r="Z5827">
        <v>4.7300000000000004</v>
      </c>
      <c r="AA5827" s="6">
        <f t="shared" si="183"/>
        <v>1.2599999999999998</v>
      </c>
    </row>
    <row r="5828" spans="1:27" x14ac:dyDescent="0.3">
      <c r="A5828" s="5">
        <v>43048</v>
      </c>
      <c r="B5828" s="5" t="s">
        <v>417</v>
      </c>
      <c r="C5828" s="5" t="s">
        <v>449</v>
      </c>
      <c r="D5828" s="5" t="s">
        <v>343</v>
      </c>
      <c r="E5828" t="s">
        <v>290</v>
      </c>
      <c r="F5828" s="5" t="s">
        <v>81</v>
      </c>
      <c r="G5828" s="5" t="str">
        <f>INDEX(DB_FILM!B:B,MATCH($F5828,DB_FILM!$A:$A,0))</f>
        <v>1979</v>
      </c>
      <c r="H5828" s="5" t="str">
        <f>INDEX(DB_FILM!C:C,MATCH($F5828,DB_FILM!$A:$A,0))</f>
        <v xml:space="preserve">VM14 </v>
      </c>
      <c r="I5828" s="9">
        <f>INDEX(DB_FILM!D:D,MATCH($F5828,DB_FILM!$A:$A,0))</f>
        <v>147</v>
      </c>
      <c r="J5828" s="5" t="str">
        <f>INDEX(DB_FILM!E:E,MATCH($F5828,DB_FILM!$A:$A,0))</f>
        <v>Drama, War</v>
      </c>
      <c r="K5828" s="6">
        <f>INDEX(DB_FILM!F:F,MATCH($F5828,DB_FILM!$A:$A,0))</f>
        <v>8.5</v>
      </c>
      <c r="L5828" s="5" t="str">
        <f>INDEX(DB_FILM!G:G,MATCH($F5828,DB_FILM!$A:$A,0))</f>
        <v>During the Vietnam War, Captain Willard is sent on a dangerous mission into Cambodia to assassinate a renegade Colonel who has set himself up as a god among a local tribe.</v>
      </c>
      <c r="M5828" s="5" t="str">
        <f>INDEX(DB_FILM!H:H,MATCH($F5828,DB_FILM!$A:$A,0))</f>
        <v xml:space="preserve">Francis Ford Coppola </v>
      </c>
      <c r="N5828" s="5" t="str">
        <f>INDEX(DB_FILM!I:I,MATCH($F5828,DB_FILM!$A:$A,0))</f>
        <v>Martin Sheen, Marlon Brando, Robert Duvall, Frederic Forrest</v>
      </c>
      <c r="O5828" s="7">
        <f>INDEX(DB_FILM!J:J,MATCH($F5828,DB_FILM!$A:$A,0))</f>
        <v>522714</v>
      </c>
      <c r="P5828" s="7">
        <f>INDEX(DB_FILM!K:K,MATCH($F5828,DB_FILM!$A:$A,0))</f>
        <v>83470000</v>
      </c>
      <c r="Q5828" s="5" t="s">
        <v>474</v>
      </c>
      <c r="R5828">
        <v>7.99</v>
      </c>
      <c r="S5828">
        <v>37</v>
      </c>
      <c r="T5828">
        <v>1</v>
      </c>
      <c r="U5828">
        <v>2333</v>
      </c>
      <c r="V5828">
        <v>2</v>
      </c>
      <c r="W5828" t="str">
        <f t="shared" si="182"/>
        <v>A</v>
      </c>
      <c r="X5828" t="s">
        <v>612</v>
      </c>
      <c r="Y5828">
        <v>0</v>
      </c>
      <c r="Z5828">
        <v>4.3099999999999996</v>
      </c>
      <c r="AA5828" s="6">
        <f t="shared" si="183"/>
        <v>3.6800000000000006</v>
      </c>
    </row>
    <row r="5829" spans="1:27" x14ac:dyDescent="0.3">
      <c r="A5829" s="5">
        <v>43049</v>
      </c>
      <c r="B5829" t="s">
        <v>405</v>
      </c>
      <c r="C5829" t="s">
        <v>443</v>
      </c>
      <c r="D5829" t="s">
        <v>308</v>
      </c>
      <c r="E5829" t="s">
        <v>276</v>
      </c>
      <c r="F5829" t="s">
        <v>23</v>
      </c>
      <c r="G5829" s="5" t="str">
        <f>INDEX(DB_FILM!B:B,MATCH($F5829,DB_FILM!$A:$A,0))</f>
        <v>1994</v>
      </c>
      <c r="H5829" s="5" t="str">
        <f>INDEX(DB_FILM!C:C,MATCH($F5829,DB_FILM!$A:$A,0))</f>
        <v xml:space="preserve">T </v>
      </c>
      <c r="I5829" s="9">
        <f>INDEX(DB_FILM!D:D,MATCH($F5829,DB_FILM!$A:$A,0))</f>
        <v>142</v>
      </c>
      <c r="J5829" s="5" t="str">
        <f>INDEX(DB_FILM!E:E,MATCH($F5829,DB_FILM!$A:$A,0))</f>
        <v>Drama, Romance</v>
      </c>
      <c r="K5829" s="6">
        <f>INDEX(DB_FILM!F:F,MATCH($F5829,DB_FILM!$A:$A,0))</f>
        <v>8.8000000000000007</v>
      </c>
      <c r="L5829" s="5" t="str">
        <f>INDEX(DB_FILM!G:G,MATCH($F5829,DB_FILM!$A:$A,0))</f>
        <v>The presidencies of Kennedy and Johnson, Vietnam, Watergate, and other history unfold through the perspective of an Alabama man with an IQ of 75.</v>
      </c>
      <c r="M5829" s="5" t="str">
        <f>INDEX(DB_FILM!H:H,MATCH($F5829,DB_FILM!$A:$A,0))</f>
        <v xml:space="preserve">Robert Zemeckis </v>
      </c>
      <c r="N5829" s="5" t="str">
        <f>INDEX(DB_FILM!I:I,MATCH($F5829,DB_FILM!$A:$A,0))</f>
        <v>Tom Hanks, Robin Wright, Gary Sinise, Sally Field</v>
      </c>
      <c r="O5829" s="7">
        <f>INDEX(DB_FILM!J:J,MATCH($F5829,DB_FILM!$A:$A,0))</f>
        <v>1512094</v>
      </c>
      <c r="P5829" s="7">
        <f>INDEX(DB_FILM!K:K,MATCH($F5829,DB_FILM!$A:$A,0))</f>
        <v>330250000</v>
      </c>
      <c r="Q5829" t="s">
        <v>475</v>
      </c>
      <c r="R5829">
        <v>3.99</v>
      </c>
      <c r="S5829">
        <v>5</v>
      </c>
      <c r="T5829">
        <v>3</v>
      </c>
      <c r="U5829">
        <v>2334</v>
      </c>
      <c r="V5829">
        <v>1</v>
      </c>
      <c r="W5829" t="str">
        <f t="shared" si="182"/>
        <v>C</v>
      </c>
      <c r="X5829" t="s">
        <v>503</v>
      </c>
      <c r="Y5829">
        <v>0</v>
      </c>
      <c r="Z5829">
        <v>3.15</v>
      </c>
      <c r="AA5829" s="6">
        <f t="shared" si="183"/>
        <v>0.8400000000000003</v>
      </c>
    </row>
    <row r="5830" spans="1:27" x14ac:dyDescent="0.3">
      <c r="A5830" s="5">
        <v>43049</v>
      </c>
      <c r="B5830" s="5" t="s">
        <v>405</v>
      </c>
      <c r="C5830" s="5" t="s">
        <v>443</v>
      </c>
      <c r="D5830" s="5" t="s">
        <v>308</v>
      </c>
      <c r="E5830" t="s">
        <v>276</v>
      </c>
      <c r="F5830" s="5" t="s">
        <v>39</v>
      </c>
      <c r="G5830" s="5" t="str">
        <f>INDEX(DB_FILM!B:B,MATCH($F5830,DB_FILM!$A:$A,0))</f>
        <v>2014</v>
      </c>
      <c r="H5830" s="5" t="str">
        <f>INDEX(DB_FILM!C:C,MATCH($F5830,DB_FILM!$A:$A,0))</f>
        <v xml:space="preserve">T </v>
      </c>
      <c r="I5830" s="9">
        <f>INDEX(DB_FILM!D:D,MATCH($F5830,DB_FILM!$A:$A,0))</f>
        <v>169</v>
      </c>
      <c r="J5830" s="5" t="str">
        <f>INDEX(DB_FILM!E:E,MATCH($F5830,DB_FILM!$A:$A,0))</f>
        <v>Adventure, Drama, Sci-Fi</v>
      </c>
      <c r="K5830" s="6">
        <f>INDEX(DB_FILM!F:F,MATCH($F5830,DB_FILM!$A:$A,0))</f>
        <v>8.6</v>
      </c>
      <c r="L5830" s="5" t="str">
        <f>INDEX(DB_FILM!G:G,MATCH($F5830,DB_FILM!$A:$A,0))</f>
        <v>A team of explorers travel through a wormhole in space in an attempt to ensure humanity's survival.</v>
      </c>
      <c r="M5830" s="5" t="str">
        <f>INDEX(DB_FILM!H:H,MATCH($F5830,DB_FILM!$A:$A,0))</f>
        <v xml:space="preserve">Christopher Nolan </v>
      </c>
      <c r="N5830" s="5" t="str">
        <f>INDEX(DB_FILM!I:I,MATCH($F5830,DB_FILM!$A:$A,0))</f>
        <v>Matthew McConaughey, Anne Hathaway, Jessica Chastain, Mackenzie Foy</v>
      </c>
      <c r="O5830" s="7">
        <f>INDEX(DB_FILM!J:J,MATCH($F5830,DB_FILM!$A:$A,0))</f>
        <v>1203445</v>
      </c>
      <c r="P5830" s="7">
        <f>INDEX(DB_FILM!K:K,MATCH($F5830,DB_FILM!$A:$A,0))</f>
        <v>188020000</v>
      </c>
      <c r="Q5830" s="5" t="s">
        <v>476</v>
      </c>
      <c r="R5830">
        <v>5.99</v>
      </c>
      <c r="S5830">
        <v>14</v>
      </c>
      <c r="T5830">
        <v>2</v>
      </c>
      <c r="U5830">
        <v>2334</v>
      </c>
      <c r="V5830">
        <v>1</v>
      </c>
      <c r="W5830" t="str">
        <f t="shared" si="182"/>
        <v>B</v>
      </c>
      <c r="X5830" t="s">
        <v>502</v>
      </c>
      <c r="Y5830">
        <v>0</v>
      </c>
      <c r="Z5830">
        <v>3.17</v>
      </c>
      <c r="AA5830" s="6">
        <f t="shared" si="183"/>
        <v>2.8200000000000003</v>
      </c>
    </row>
    <row r="5831" spans="1:27" x14ac:dyDescent="0.3">
      <c r="A5831" s="5">
        <v>43049</v>
      </c>
      <c r="B5831" s="5" t="s">
        <v>405</v>
      </c>
      <c r="C5831" s="5" t="s">
        <v>443</v>
      </c>
      <c r="D5831" s="5" t="s">
        <v>308</v>
      </c>
      <c r="E5831" t="s">
        <v>276</v>
      </c>
      <c r="F5831" s="5" t="s">
        <v>75</v>
      </c>
      <c r="G5831" s="5" t="str">
        <f>INDEX(DB_FILM!B:B,MATCH($F5831,DB_FILM!$A:$A,0))</f>
        <v>1979</v>
      </c>
      <c r="H5831" s="5" t="str">
        <f>INDEX(DB_FILM!C:C,MATCH($F5831,DB_FILM!$A:$A,0))</f>
        <v xml:space="preserve">T </v>
      </c>
      <c r="I5831" s="9">
        <f>INDEX(DB_FILM!D:D,MATCH($F5831,DB_FILM!$A:$A,0))</f>
        <v>116</v>
      </c>
      <c r="J5831" s="5" t="str">
        <f>INDEX(DB_FILM!E:E,MATCH($F5831,DB_FILM!$A:$A,0))</f>
        <v>Horror, Sci-Fi</v>
      </c>
      <c r="K5831" s="6">
        <f>INDEX(DB_FILM!F:F,MATCH($F5831,DB_FILM!$A:$A,0))</f>
        <v>8.5</v>
      </c>
      <c r="L5831" s="5" t="str">
        <f>INDEX(DB_FILM!G:G,MATCH($F5831,DB_FILM!$A:$A,0))</f>
        <v>After a space merchant vessel perceives an unknown transmission as a distress call, its landing on the source moon finds one of the crew attacked by a mysterious lifeform, and they soon realize that its life cycle has merely begun.</v>
      </c>
      <c r="M5831" s="5" t="str">
        <f>INDEX(DB_FILM!H:H,MATCH($F5831,DB_FILM!$A:$A,0))</f>
        <v xml:space="preserve">Ridley Scott </v>
      </c>
      <c r="N5831" s="5" t="str">
        <f>INDEX(DB_FILM!I:I,MATCH($F5831,DB_FILM!$A:$A,0))</f>
        <v>Sigourney Weaver, Tom Skerritt, John Hurt, Veronica Cartwright</v>
      </c>
      <c r="O5831" s="7">
        <f>INDEX(DB_FILM!J:J,MATCH($F5831,DB_FILM!$A:$A,0))</f>
        <v>678799</v>
      </c>
      <c r="P5831" s="7">
        <f>INDEX(DB_FILM!K:K,MATCH($F5831,DB_FILM!$A:$A,0))</f>
        <v>78900000</v>
      </c>
      <c r="Q5831" s="5" t="s">
        <v>476</v>
      </c>
      <c r="R5831">
        <v>5.99</v>
      </c>
      <c r="S5831">
        <v>33</v>
      </c>
      <c r="T5831">
        <v>2</v>
      </c>
      <c r="U5831">
        <v>2334</v>
      </c>
      <c r="V5831">
        <v>1</v>
      </c>
      <c r="W5831" t="str">
        <f t="shared" si="182"/>
        <v>B</v>
      </c>
      <c r="X5831" t="s">
        <v>618</v>
      </c>
      <c r="Y5831">
        <v>0</v>
      </c>
      <c r="Z5831">
        <v>4.1900000000000004</v>
      </c>
      <c r="AA5831" s="6">
        <f t="shared" si="183"/>
        <v>1.7999999999999998</v>
      </c>
    </row>
    <row r="5832" spans="1:27" x14ac:dyDescent="0.3">
      <c r="A5832" s="5">
        <v>43049</v>
      </c>
      <c r="B5832" s="5" t="s">
        <v>406</v>
      </c>
      <c r="C5832" s="5" t="s">
        <v>453</v>
      </c>
      <c r="D5832" s="5" t="s">
        <v>364</v>
      </c>
      <c r="E5832" t="s">
        <v>340</v>
      </c>
      <c r="F5832" s="5" t="s">
        <v>47</v>
      </c>
      <c r="G5832" s="5" t="str">
        <f>INDEX(DB_FILM!B:B,MATCH($F5832,DB_FILM!$A:$A,0))</f>
        <v>1977</v>
      </c>
      <c r="H5832" s="5" t="str">
        <f>INDEX(DB_FILM!C:C,MATCH($F5832,DB_FILM!$A:$A,0))</f>
        <v xml:space="preserve">T </v>
      </c>
      <c r="I5832" s="9">
        <f>INDEX(DB_FILM!D:D,MATCH($F5832,DB_FILM!$A:$A,0))</f>
        <v>121</v>
      </c>
      <c r="J5832" s="5" t="str">
        <f>INDEX(DB_FILM!E:E,MATCH($F5832,DB_FILM!$A:$A,0))</f>
        <v>Action, Adventure, Fantasy</v>
      </c>
      <c r="K5832" s="6">
        <f>INDEX(DB_FILM!F:F,MATCH($F5832,DB_FILM!$A:$A,0))</f>
        <v>8.6</v>
      </c>
      <c r="L5832" s="5" t="str">
        <f>INDEX(DB_FILM!G:G,MATCH($F5832,DB_FILM!$A:$A,0))</f>
        <v>Luke Skywalker joins forces with a Jedi Knight, a cocky pilot, a Wookiee and two droids to save the galaxy from the Empire's world-destroying battle station, while also attempting to rescue Princess Leia from the evil Darth Vader.</v>
      </c>
      <c r="M5832" s="5" t="str">
        <f>INDEX(DB_FILM!H:H,MATCH($F5832,DB_FILM!$A:$A,0))</f>
        <v xml:space="preserve">George Lucas </v>
      </c>
      <c r="N5832" s="5" t="str">
        <f>INDEX(DB_FILM!I:I,MATCH($F5832,DB_FILM!$A:$A,0))</f>
        <v>Mark Hamill, Harrison Ford, Carrie Fisher, Alec Guinness</v>
      </c>
      <c r="O5832" s="7">
        <f>INDEX(DB_FILM!J:J,MATCH($F5832,DB_FILM!$A:$A,0))</f>
        <v>1070346</v>
      </c>
      <c r="P5832" s="7">
        <f>INDEX(DB_FILM!K:K,MATCH($F5832,DB_FILM!$A:$A,0))</f>
        <v>322740000</v>
      </c>
      <c r="Q5832" s="5" t="s">
        <v>475</v>
      </c>
      <c r="R5832">
        <v>3.99</v>
      </c>
      <c r="S5832">
        <v>18</v>
      </c>
      <c r="T5832">
        <v>3</v>
      </c>
      <c r="U5832">
        <v>2335</v>
      </c>
      <c r="V5832">
        <v>3</v>
      </c>
      <c r="W5832" t="str">
        <f t="shared" si="182"/>
        <v>C</v>
      </c>
      <c r="X5832" t="s">
        <v>588</v>
      </c>
      <c r="Y5832">
        <v>0</v>
      </c>
      <c r="Z5832">
        <v>2.99</v>
      </c>
      <c r="AA5832" s="6">
        <f t="shared" si="183"/>
        <v>1</v>
      </c>
    </row>
    <row r="5833" spans="1:27" x14ac:dyDescent="0.3">
      <c r="A5833" s="5">
        <v>43049</v>
      </c>
      <c r="B5833" s="5" t="s">
        <v>406</v>
      </c>
      <c r="C5833" s="5" t="s">
        <v>453</v>
      </c>
      <c r="D5833" s="5" t="s">
        <v>364</v>
      </c>
      <c r="E5833" t="s">
        <v>340</v>
      </c>
      <c r="F5833" s="5" t="s">
        <v>35</v>
      </c>
      <c r="G5833" s="5" t="str">
        <f>INDEX(DB_FILM!B:B,MATCH($F5833,DB_FILM!$A:$A,0))</f>
        <v>1954</v>
      </c>
      <c r="H5833" s="5" t="str">
        <f>INDEX(DB_FILM!C:C,MATCH($F5833,DB_FILM!$A:$A,0))</f>
        <v xml:space="preserve">T </v>
      </c>
      <c r="I5833" s="9">
        <f>INDEX(DB_FILM!D:D,MATCH($F5833,DB_FILM!$A:$A,0))</f>
        <v>207</v>
      </c>
      <c r="J5833" s="5" t="str">
        <f>INDEX(DB_FILM!E:E,MATCH($F5833,DB_FILM!$A:$A,0))</f>
        <v>Adventure, Drama</v>
      </c>
      <c r="K5833" s="6">
        <f>INDEX(DB_FILM!F:F,MATCH($F5833,DB_FILM!$A:$A,0))</f>
        <v>8.6999999999999993</v>
      </c>
      <c r="L5833" s="5" t="str">
        <f>INDEX(DB_FILM!G:G,MATCH($F5833,DB_FILM!$A:$A,0))</f>
        <v>A poor village under attack by bandits recruits seven unemployed samurai to help them defend themselves.</v>
      </c>
      <c r="M5833" s="5" t="str">
        <f>INDEX(DB_FILM!H:H,MATCH($F5833,DB_FILM!$A:$A,0))</f>
        <v xml:space="preserve">Akira Kurosawa </v>
      </c>
      <c r="N5833" s="5" t="str">
        <f>INDEX(DB_FILM!I:I,MATCH($F5833,DB_FILM!$A:$A,0))</f>
        <v>Toshirô Mifune, Takashi Shimura, Keiko Tsushima, Yukiko Shimazaki</v>
      </c>
      <c r="O5833" s="7">
        <f>INDEX(DB_FILM!J:J,MATCH($F5833,DB_FILM!$A:$A,0))</f>
        <v>269393</v>
      </c>
      <c r="P5833" s="7">
        <f>INDEX(DB_FILM!K:K,MATCH($F5833,DB_FILM!$A:$A,0))</f>
        <v>270000</v>
      </c>
      <c r="Q5833" s="5" t="s">
        <v>475</v>
      </c>
      <c r="R5833">
        <v>3.99</v>
      </c>
      <c r="S5833">
        <v>11</v>
      </c>
      <c r="T5833">
        <v>3</v>
      </c>
      <c r="U5833">
        <v>2335</v>
      </c>
      <c r="V5833">
        <v>1</v>
      </c>
      <c r="W5833" t="str">
        <f t="shared" si="182"/>
        <v>C</v>
      </c>
      <c r="X5833" t="s">
        <v>514</v>
      </c>
      <c r="Y5833">
        <v>0</v>
      </c>
      <c r="Z5833">
        <v>3.15</v>
      </c>
      <c r="AA5833" s="6">
        <f t="shared" si="183"/>
        <v>0.8400000000000003</v>
      </c>
    </row>
    <row r="5834" spans="1:27" x14ac:dyDescent="0.3">
      <c r="A5834" s="5">
        <v>43049</v>
      </c>
      <c r="B5834" t="s">
        <v>406</v>
      </c>
      <c r="C5834" t="s">
        <v>453</v>
      </c>
      <c r="D5834" t="s">
        <v>364</v>
      </c>
      <c r="E5834" t="s">
        <v>340</v>
      </c>
      <c r="F5834" t="s">
        <v>51</v>
      </c>
      <c r="G5834" s="5" t="str">
        <f>INDEX(DB_FILM!B:B,MATCH($F5834,DB_FILM!$A:$A,0))</f>
        <v>1998</v>
      </c>
      <c r="H5834" s="5" t="str">
        <f>INDEX(DB_FILM!C:C,MATCH($F5834,DB_FILM!$A:$A,0))</f>
        <v xml:space="preserve">VM14 </v>
      </c>
      <c r="I5834" s="9">
        <f>INDEX(DB_FILM!D:D,MATCH($F5834,DB_FILM!$A:$A,0))</f>
        <v>169</v>
      </c>
      <c r="J5834" s="5" t="str">
        <f>INDEX(DB_FILM!E:E,MATCH($F5834,DB_FILM!$A:$A,0))</f>
        <v>Drama, War</v>
      </c>
      <c r="K5834" s="6">
        <f>INDEX(DB_FILM!F:F,MATCH($F5834,DB_FILM!$A:$A,0))</f>
        <v>8.6</v>
      </c>
      <c r="L5834" s="5" t="str">
        <f>INDEX(DB_FILM!G:G,MATCH($F5834,DB_FILM!$A:$A,0))</f>
        <v>Following the Normandy Landings, a group of U.S. soldiers go behind enemy lines to retrieve a paratrooper whose brothers have been killed in action.</v>
      </c>
      <c r="M5834" s="5" t="str">
        <f>INDEX(DB_FILM!H:H,MATCH($F5834,DB_FILM!$A:$A,0))</f>
        <v xml:space="preserve">Steven Spielberg </v>
      </c>
      <c r="N5834" s="5" t="str">
        <f>INDEX(DB_FILM!I:I,MATCH($F5834,DB_FILM!$A:$A,0))</f>
        <v>Tom Hanks, Matt Damon, Tom Sizemore, Edward Burns</v>
      </c>
      <c r="O5834" s="7">
        <f>INDEX(DB_FILM!J:J,MATCH($F5834,DB_FILM!$A:$A,0))</f>
        <v>1047650</v>
      </c>
      <c r="P5834" s="7">
        <f>INDEX(DB_FILM!K:K,MATCH($F5834,DB_FILM!$A:$A,0))</f>
        <v>216540000</v>
      </c>
      <c r="Q5834" t="s">
        <v>476</v>
      </c>
      <c r="R5834">
        <v>9.99</v>
      </c>
      <c r="S5834">
        <v>20</v>
      </c>
      <c r="T5834">
        <v>2</v>
      </c>
      <c r="U5834">
        <v>2335</v>
      </c>
      <c r="V5834">
        <v>3</v>
      </c>
      <c r="W5834" t="str">
        <f t="shared" si="182"/>
        <v>B</v>
      </c>
      <c r="X5834" t="s">
        <v>526</v>
      </c>
      <c r="Y5834">
        <v>0</v>
      </c>
      <c r="Z5834">
        <v>6.39</v>
      </c>
      <c r="AA5834" s="6">
        <f t="shared" si="183"/>
        <v>3.6000000000000005</v>
      </c>
    </row>
    <row r="5835" spans="1:27" x14ac:dyDescent="0.3">
      <c r="A5835" s="5">
        <v>43050</v>
      </c>
      <c r="B5835" t="s">
        <v>400</v>
      </c>
      <c r="C5835" t="s">
        <v>442</v>
      </c>
      <c r="D5835" t="s">
        <v>337</v>
      </c>
      <c r="E5835" t="s">
        <v>290</v>
      </c>
      <c r="F5835" t="s">
        <v>79</v>
      </c>
      <c r="G5835" s="5" t="str">
        <f>INDEX(DB_FILM!B:B,MATCH($F5835,DB_FILM!$A:$A,0))</f>
        <v>2014</v>
      </c>
      <c r="H5835" s="5" t="str">
        <f>INDEX(DB_FILM!C:C,MATCH($F5835,DB_FILM!$A:$A,0))</f>
        <v xml:space="preserve">T </v>
      </c>
      <c r="I5835" s="9">
        <f>INDEX(DB_FILM!D:D,MATCH($F5835,DB_FILM!$A:$A,0))</f>
        <v>107</v>
      </c>
      <c r="J5835" s="5" t="str">
        <f>INDEX(DB_FILM!E:E,MATCH($F5835,DB_FILM!$A:$A,0))</f>
        <v>Drama, Music</v>
      </c>
      <c r="K5835" s="6">
        <f>INDEX(DB_FILM!F:F,MATCH($F5835,DB_FILM!$A:$A,0))</f>
        <v>8.5</v>
      </c>
      <c r="L5835" s="5" t="str">
        <f>INDEX(DB_FILM!G:G,MATCH($F5835,DB_FILM!$A:$A,0))</f>
        <v>A promising young drummer enrolls at a cut-throat music conservatory where his dreams of greatness are mentored by an instructor who will stop at nothing to realize a student's potential.</v>
      </c>
      <c r="M5835" s="5" t="str">
        <f>INDEX(DB_FILM!H:H,MATCH($F5835,DB_FILM!$A:$A,0))</f>
        <v xml:space="preserve">Damien Chazelle </v>
      </c>
      <c r="N5835" s="5" t="str">
        <f>INDEX(DB_FILM!I:I,MATCH($F5835,DB_FILM!$A:$A,0))</f>
        <v>Miles Teller, J.K. Simmons, Melissa Benoist, Paul Reiser</v>
      </c>
      <c r="O5835" s="7">
        <f>INDEX(DB_FILM!J:J,MATCH($F5835,DB_FILM!$A:$A,0))</f>
        <v>565511</v>
      </c>
      <c r="P5835" s="7">
        <f>INDEX(DB_FILM!K:K,MATCH($F5835,DB_FILM!$A:$A,0))</f>
        <v>13090000</v>
      </c>
      <c r="Q5835" t="s">
        <v>475</v>
      </c>
      <c r="R5835">
        <v>3.99</v>
      </c>
      <c r="S5835">
        <v>36</v>
      </c>
      <c r="T5835">
        <v>3</v>
      </c>
      <c r="U5835">
        <v>2336</v>
      </c>
      <c r="V5835">
        <v>3</v>
      </c>
      <c r="W5835" t="str">
        <f t="shared" si="182"/>
        <v>C</v>
      </c>
      <c r="X5835" t="s">
        <v>619</v>
      </c>
      <c r="Y5835">
        <v>0</v>
      </c>
      <c r="Z5835">
        <v>2.87</v>
      </c>
      <c r="AA5835" s="6">
        <f t="shared" si="183"/>
        <v>1.1200000000000001</v>
      </c>
    </row>
    <row r="5836" spans="1:27" x14ac:dyDescent="0.3">
      <c r="A5836" s="5">
        <v>43050</v>
      </c>
      <c r="B5836" s="5" t="s">
        <v>400</v>
      </c>
      <c r="C5836" s="5" t="s">
        <v>442</v>
      </c>
      <c r="D5836" s="5" t="s">
        <v>337</v>
      </c>
      <c r="E5836" t="s">
        <v>290</v>
      </c>
      <c r="F5836" s="5" t="s">
        <v>15</v>
      </c>
      <c r="G5836" s="5" t="str">
        <f>INDEX(DB_FILM!B:B,MATCH($F5836,DB_FILM!$A:$A,0))</f>
        <v>1957</v>
      </c>
      <c r="H5836" s="5" t="str">
        <f>INDEX(DB_FILM!C:C,MATCH($F5836,DB_FILM!$A:$A,0))</f>
        <v>N/A</v>
      </c>
      <c r="I5836" s="9">
        <f>INDEX(DB_FILM!D:D,MATCH($F5836,DB_FILM!$A:$A,0))</f>
        <v>96</v>
      </c>
      <c r="J5836" s="5" t="str">
        <f>INDEX(DB_FILM!E:E,MATCH($F5836,DB_FILM!$A:$A,0))</f>
        <v>Crime, Drama</v>
      </c>
      <c r="K5836" s="6">
        <f>INDEX(DB_FILM!F:F,MATCH($F5836,DB_FILM!$A:$A,0))</f>
        <v>8.9</v>
      </c>
      <c r="L5836" s="5" t="str">
        <f>INDEX(DB_FILM!G:G,MATCH($F5836,DB_FILM!$A:$A,0))</f>
        <v>A jury holdout attempts to prevent a miscarriage of justice by forcing his colleagues to reconsider the evidence.</v>
      </c>
      <c r="M5836" s="5" t="str">
        <f>INDEX(DB_FILM!H:H,MATCH($F5836,DB_FILM!$A:$A,0))</f>
        <v xml:space="preserve">Sidney Lumet </v>
      </c>
      <c r="N5836" s="5" t="str">
        <f>INDEX(DB_FILM!I:I,MATCH($F5836,DB_FILM!$A:$A,0))</f>
        <v>Henry Fonda, Lee J. Cobb, Martin Balsam, John Fiedler</v>
      </c>
      <c r="O5836" s="7">
        <f>INDEX(DB_FILM!J:J,MATCH($F5836,DB_FILM!$A:$A,0))</f>
        <v>555455</v>
      </c>
      <c r="P5836" s="7">
        <f>INDEX(DB_FILM!K:K,MATCH($F5836,DB_FILM!$A:$A,0))</f>
        <v>0</v>
      </c>
      <c r="Q5836" s="5" t="s">
        <v>475</v>
      </c>
      <c r="R5836">
        <v>9.99</v>
      </c>
      <c r="S5836">
        <v>50</v>
      </c>
      <c r="T5836">
        <v>3</v>
      </c>
      <c r="U5836">
        <v>2336</v>
      </c>
      <c r="V5836">
        <v>3</v>
      </c>
      <c r="W5836" t="str">
        <f t="shared" si="182"/>
        <v>C</v>
      </c>
      <c r="X5836" t="s">
        <v>496</v>
      </c>
      <c r="Y5836">
        <v>0</v>
      </c>
      <c r="Z5836">
        <v>7.99</v>
      </c>
      <c r="AA5836" s="6">
        <f t="shared" si="183"/>
        <v>2</v>
      </c>
    </row>
    <row r="5837" spans="1:27" x14ac:dyDescent="0.3">
      <c r="A5837" s="5">
        <v>43050</v>
      </c>
      <c r="B5837" s="5" t="s">
        <v>400</v>
      </c>
      <c r="C5837" s="5" t="s">
        <v>442</v>
      </c>
      <c r="D5837" s="5" t="s">
        <v>337</v>
      </c>
      <c r="E5837" t="s">
        <v>290</v>
      </c>
      <c r="F5837" s="5" t="s">
        <v>3</v>
      </c>
      <c r="G5837" s="5" t="str">
        <f>INDEX(DB_FILM!B:B,MATCH($F5837,DB_FILM!$A:$A,0))</f>
        <v>2008</v>
      </c>
      <c r="H5837" s="5" t="str">
        <f>INDEX(DB_FILM!C:C,MATCH($F5837,DB_FILM!$A:$A,0))</f>
        <v xml:space="preserve">T </v>
      </c>
      <c r="I5837" s="9">
        <f>INDEX(DB_FILM!D:D,MATCH($F5837,DB_FILM!$A:$A,0))</f>
        <v>152</v>
      </c>
      <c r="J5837" s="5" t="str">
        <f>INDEX(DB_FILM!E:E,MATCH($F5837,DB_FILM!$A:$A,0))</f>
        <v>Action, Crime, Drama</v>
      </c>
      <c r="K5837" s="6">
        <f>INDEX(DB_FILM!F:F,MATCH($F5837,DB_FILM!$A:$A,0))</f>
        <v>9</v>
      </c>
      <c r="L5837" s="5" t="str">
        <f>INDEX(DB_FILM!G:G,MATCH($F5837,DB_FILM!$A:$A,0))</f>
        <v>When the menace known as the Joker emerges from his mysterious past, he wreaks havoc and chaos on the people of Gotham. The Dark Knight must accept one of the greatest psychological and physical tests of his ability to fight injustice.</v>
      </c>
      <c r="M5837" s="5" t="str">
        <f>INDEX(DB_FILM!H:H,MATCH($F5837,DB_FILM!$A:$A,0))</f>
        <v xml:space="preserve">Christopher Nolan </v>
      </c>
      <c r="N5837" s="5" t="str">
        <f>INDEX(DB_FILM!I:I,MATCH($F5837,DB_FILM!$A:$A,0))</f>
        <v>Christian Bale, Heath Ledger, Aaron Eckhart, Michael Caine</v>
      </c>
      <c r="O5837" s="7">
        <f>INDEX(DB_FILM!J:J,MATCH($F5837,DB_FILM!$A:$A,0))</f>
        <v>1958004</v>
      </c>
      <c r="P5837" s="7">
        <f>INDEX(DB_FILM!K:K,MATCH($F5837,DB_FILM!$A:$A,0))</f>
        <v>534860000</v>
      </c>
      <c r="Q5837" s="5" t="s">
        <v>476</v>
      </c>
      <c r="R5837">
        <v>3.99</v>
      </c>
      <c r="S5837">
        <v>23</v>
      </c>
      <c r="T5837">
        <v>2</v>
      </c>
      <c r="U5837">
        <v>2336</v>
      </c>
      <c r="V5837">
        <v>1</v>
      </c>
      <c r="W5837" t="str">
        <f t="shared" si="182"/>
        <v>B</v>
      </c>
      <c r="X5837" t="s">
        <v>500</v>
      </c>
      <c r="Y5837">
        <v>0</v>
      </c>
      <c r="Z5837">
        <v>2.27</v>
      </c>
      <c r="AA5837" s="6">
        <f t="shared" si="183"/>
        <v>1.7200000000000002</v>
      </c>
    </row>
    <row r="5838" spans="1:27" x14ac:dyDescent="0.3">
      <c r="A5838" s="5">
        <v>43050</v>
      </c>
      <c r="B5838" s="5" t="s">
        <v>400</v>
      </c>
      <c r="C5838" s="5" t="s">
        <v>442</v>
      </c>
      <c r="D5838" s="5" t="s">
        <v>337</v>
      </c>
      <c r="E5838" t="s">
        <v>290</v>
      </c>
      <c r="F5838" s="5" t="s">
        <v>27</v>
      </c>
      <c r="G5838" s="5" t="str">
        <f>INDEX(DB_FILM!B:B,MATCH($F5838,DB_FILM!$A:$A,0))</f>
        <v>1999</v>
      </c>
      <c r="H5838" s="5" t="str">
        <f>INDEX(DB_FILM!C:C,MATCH($F5838,DB_FILM!$A:$A,0))</f>
        <v xml:space="preserve">T </v>
      </c>
      <c r="I5838" s="9">
        <f>INDEX(DB_FILM!D:D,MATCH($F5838,DB_FILM!$A:$A,0))</f>
        <v>136</v>
      </c>
      <c r="J5838" s="5" t="str">
        <f>INDEX(DB_FILM!E:E,MATCH($F5838,DB_FILM!$A:$A,0))</f>
        <v>Action, Sci-Fi</v>
      </c>
      <c r="K5838" s="6">
        <f>INDEX(DB_FILM!F:F,MATCH($F5838,DB_FILM!$A:$A,0))</f>
        <v>8.6999999999999993</v>
      </c>
      <c r="L5838" s="5" t="str">
        <f>INDEX(DB_FILM!G:G,MATCH($F5838,DB_FILM!$A:$A,0))</f>
        <v>A computer hacker learns from mysterious rebels about the true nature of his reality and his role in the war against its controllers.</v>
      </c>
      <c r="M5838" s="5" t="str">
        <f>INDEX(DB_FILM!H:H,MATCH($F5838,DB_FILM!$A:$A,0))</f>
        <v xml:space="preserve">Lana Wachowski, Lilly Wachowski </v>
      </c>
      <c r="N5838" s="5" t="str">
        <f>INDEX(DB_FILM!I:I,MATCH($F5838,DB_FILM!$A:$A,0))</f>
        <v>Keanu Reeves, Laurence Fishburne, Carrie-Anne Moss, Hugo Weaving</v>
      </c>
      <c r="O5838" s="7">
        <f>INDEX(DB_FILM!J:J,MATCH($F5838,DB_FILM!$A:$A,0))</f>
        <v>1427143</v>
      </c>
      <c r="P5838" s="7">
        <f>INDEX(DB_FILM!K:K,MATCH($F5838,DB_FILM!$A:$A,0))</f>
        <v>171480000</v>
      </c>
      <c r="Q5838" s="5" t="s">
        <v>476</v>
      </c>
      <c r="R5838">
        <v>7.99</v>
      </c>
      <c r="S5838">
        <v>7</v>
      </c>
      <c r="T5838">
        <v>2</v>
      </c>
      <c r="U5838">
        <v>2336</v>
      </c>
      <c r="V5838">
        <v>3</v>
      </c>
      <c r="W5838" t="str">
        <f t="shared" si="182"/>
        <v>B</v>
      </c>
      <c r="X5838" t="s">
        <v>615</v>
      </c>
      <c r="Y5838">
        <v>0</v>
      </c>
      <c r="Z5838">
        <v>4.87</v>
      </c>
      <c r="AA5838" s="6">
        <f t="shared" si="183"/>
        <v>3.12</v>
      </c>
    </row>
    <row r="5839" spans="1:27" x14ac:dyDescent="0.3">
      <c r="A5839" s="5">
        <v>43050</v>
      </c>
      <c r="B5839" s="5" t="s">
        <v>417</v>
      </c>
      <c r="C5839" s="5" t="s">
        <v>444</v>
      </c>
      <c r="D5839" s="5" t="s">
        <v>314</v>
      </c>
      <c r="E5839" t="s">
        <v>268</v>
      </c>
      <c r="F5839" s="5" t="s">
        <v>41</v>
      </c>
      <c r="G5839" s="5" t="str">
        <f>INDEX(DB_FILM!B:B,MATCH($F5839,DB_FILM!$A:$A,0))</f>
        <v>1995</v>
      </c>
      <c r="H5839" s="5" t="str">
        <f>INDEX(DB_FILM!C:C,MATCH($F5839,DB_FILM!$A:$A,0))</f>
        <v xml:space="preserve">T </v>
      </c>
      <c r="I5839" s="9">
        <f>INDEX(DB_FILM!D:D,MATCH($F5839,DB_FILM!$A:$A,0))</f>
        <v>127</v>
      </c>
      <c r="J5839" s="5" t="str">
        <f>INDEX(DB_FILM!E:E,MATCH($F5839,DB_FILM!$A:$A,0))</f>
        <v>Crime, Drama, Mystery</v>
      </c>
      <c r="K5839" s="6">
        <f>INDEX(DB_FILM!F:F,MATCH($F5839,DB_FILM!$A:$A,0))</f>
        <v>8.6</v>
      </c>
      <c r="L5839" s="5" t="str">
        <f>INDEX(DB_FILM!G:G,MATCH($F5839,DB_FILM!$A:$A,0))</f>
        <v>Two detectives, a rookie and a veteran, hunt a serial killer who uses the seven deadly sins as his motives.</v>
      </c>
      <c r="M5839" s="5" t="str">
        <f>INDEX(DB_FILM!H:H,MATCH($F5839,DB_FILM!$A:$A,0))</f>
        <v xml:space="preserve">David Fincher </v>
      </c>
      <c r="N5839" s="5" t="str">
        <f>INDEX(DB_FILM!I:I,MATCH($F5839,DB_FILM!$A:$A,0))</f>
        <v>Morgan Freeman, Brad Pitt, Kevin Spacey, Andrew Kevin Walker</v>
      </c>
      <c r="O5839" s="7">
        <f>INDEX(DB_FILM!J:J,MATCH($F5839,DB_FILM!$A:$A,0))</f>
        <v>1214270</v>
      </c>
      <c r="P5839" s="7">
        <f>INDEX(DB_FILM!K:K,MATCH($F5839,DB_FILM!$A:$A,0))</f>
        <v>100130000</v>
      </c>
      <c r="Q5839" s="5" t="s">
        <v>475</v>
      </c>
      <c r="R5839">
        <v>3.99</v>
      </c>
      <c r="S5839">
        <v>15</v>
      </c>
      <c r="T5839">
        <v>3</v>
      </c>
      <c r="U5839">
        <v>2337</v>
      </c>
      <c r="V5839">
        <v>1</v>
      </c>
      <c r="W5839" t="str">
        <f t="shared" si="182"/>
        <v>C</v>
      </c>
      <c r="X5839" t="s">
        <v>542</v>
      </c>
      <c r="Y5839">
        <v>0</v>
      </c>
      <c r="Z5839">
        <v>3.11</v>
      </c>
      <c r="AA5839" s="6">
        <f t="shared" si="183"/>
        <v>0.88000000000000034</v>
      </c>
    </row>
    <row r="5840" spans="1:27" x14ac:dyDescent="0.3">
      <c r="A5840" s="5">
        <v>43050</v>
      </c>
      <c r="B5840" t="s">
        <v>417</v>
      </c>
      <c r="C5840" t="s">
        <v>444</v>
      </c>
      <c r="D5840" t="s">
        <v>314</v>
      </c>
      <c r="E5840" t="s">
        <v>268</v>
      </c>
      <c r="F5840" t="s">
        <v>89</v>
      </c>
      <c r="G5840" s="5" t="str">
        <f>INDEX(DB_FILM!B:B,MATCH($F5840,DB_FILM!$A:$A,0))</f>
        <v>2000</v>
      </c>
      <c r="H5840" s="5" t="str">
        <f>INDEX(DB_FILM!C:C,MATCH($F5840,DB_FILM!$A:$A,0))</f>
        <v xml:space="preserve">T </v>
      </c>
      <c r="I5840" s="9">
        <f>INDEX(DB_FILM!D:D,MATCH($F5840,DB_FILM!$A:$A,0))</f>
        <v>113</v>
      </c>
      <c r="J5840" s="5" t="str">
        <f>INDEX(DB_FILM!E:E,MATCH($F5840,DB_FILM!$A:$A,0))</f>
        <v>Mystery, Thriller</v>
      </c>
      <c r="K5840" s="6">
        <f>INDEX(DB_FILM!F:F,MATCH($F5840,DB_FILM!$A:$A,0))</f>
        <v>8.5</v>
      </c>
      <c r="L5840" s="5" t="str">
        <f>INDEX(DB_FILM!G:G,MATCH($F5840,DB_FILM!$A:$A,0))</f>
        <v>A man with short-term memory loss attempts to track down his wife's murderer.</v>
      </c>
      <c r="M5840" s="5" t="str">
        <f>INDEX(DB_FILM!H:H,MATCH($F5840,DB_FILM!$A:$A,0))</f>
        <v xml:space="preserve">Christopher Nolan </v>
      </c>
      <c r="N5840" s="5" t="str">
        <f>INDEX(DB_FILM!I:I,MATCH($F5840,DB_FILM!$A:$A,0))</f>
        <v>Guy Pearce, Carrie-Anne Moss, Joe Pantoliano, Mark Boone Junior</v>
      </c>
      <c r="O5840" s="7">
        <f>INDEX(DB_FILM!J:J,MATCH($F5840,DB_FILM!$A:$A,0))</f>
        <v>986815</v>
      </c>
      <c r="P5840" s="7">
        <f>INDEX(DB_FILM!K:K,MATCH($F5840,DB_FILM!$A:$A,0))</f>
        <v>25540000</v>
      </c>
      <c r="Q5840" t="s">
        <v>474</v>
      </c>
      <c r="R5840">
        <v>5.99</v>
      </c>
      <c r="S5840">
        <v>41</v>
      </c>
      <c r="T5840">
        <v>1</v>
      </c>
      <c r="U5840">
        <v>2337</v>
      </c>
      <c r="V5840">
        <v>2</v>
      </c>
      <c r="W5840" t="str">
        <f t="shared" si="182"/>
        <v>A</v>
      </c>
      <c r="X5840" t="s">
        <v>485</v>
      </c>
      <c r="Y5840">
        <v>0</v>
      </c>
      <c r="Z5840">
        <v>3.11</v>
      </c>
      <c r="AA5840" s="6">
        <f t="shared" si="183"/>
        <v>2.8800000000000003</v>
      </c>
    </row>
    <row r="5841" spans="1:27" x14ac:dyDescent="0.3">
      <c r="A5841" s="5">
        <v>43050</v>
      </c>
      <c r="B5841" s="5" t="s">
        <v>417</v>
      </c>
      <c r="C5841" s="5" t="s">
        <v>444</v>
      </c>
      <c r="D5841" s="5" t="s">
        <v>314</v>
      </c>
      <c r="E5841" t="s">
        <v>268</v>
      </c>
      <c r="F5841" s="5" t="s">
        <v>93</v>
      </c>
      <c r="G5841" s="5" t="str">
        <f>INDEX(DB_FILM!B:B,MATCH($F5841,DB_FILM!$A:$A,0))</f>
        <v>2016</v>
      </c>
      <c r="H5841" s="5" t="str">
        <f>INDEX(DB_FILM!C:C,MATCH($F5841,DB_FILM!$A:$A,0))</f>
        <v>N/A</v>
      </c>
      <c r="I5841" s="9">
        <f>INDEX(DB_FILM!D:D,MATCH($F5841,DB_FILM!$A:$A,0))</f>
        <v>161</v>
      </c>
      <c r="J5841" s="5" t="str">
        <f>INDEX(DB_FILM!E:E,MATCH($F5841,DB_FILM!$A:$A,0))</f>
        <v>Action, Biography, Drama</v>
      </c>
      <c r="K5841" s="6">
        <f>INDEX(DB_FILM!F:F,MATCH($F5841,DB_FILM!$A:$A,0))</f>
        <v>8.5</v>
      </c>
      <c r="L5841" s="5" t="str">
        <f>INDEX(DB_FILM!G:G,MATCH($F5841,DB_FILM!$A:$A,0))</f>
        <v>Former wrestler Mahavir Singh Phogat and his two wrestler daughters struggle towards glory at the Commonwealth Games in the face of societal oppression.</v>
      </c>
      <c r="M5841" s="5" t="str">
        <f>INDEX(DB_FILM!H:H,MATCH($F5841,DB_FILM!$A:$A,0))</f>
        <v xml:space="preserve">Nitesh Tiwari </v>
      </c>
      <c r="N5841" s="5" t="str">
        <f>INDEX(DB_FILM!I:I,MATCH($F5841,DB_FILM!$A:$A,0))</f>
        <v>Aamir Khan, Sakshi Tanwar, Fatima Sana Shaikh, Sanya Malhotra</v>
      </c>
      <c r="O5841" s="7">
        <f>INDEX(DB_FILM!J:J,MATCH($F5841,DB_FILM!$A:$A,0))</f>
        <v>102802</v>
      </c>
      <c r="P5841" s="7">
        <f>INDEX(DB_FILM!K:K,MATCH($F5841,DB_FILM!$A:$A,0))</f>
        <v>12390000</v>
      </c>
      <c r="Q5841" s="5" t="s">
        <v>476</v>
      </c>
      <c r="R5841">
        <v>9.99</v>
      </c>
      <c r="S5841">
        <v>43</v>
      </c>
      <c r="T5841">
        <v>2</v>
      </c>
      <c r="U5841">
        <v>2337</v>
      </c>
      <c r="V5841">
        <v>1</v>
      </c>
      <c r="W5841" t="str">
        <f t="shared" si="182"/>
        <v>B</v>
      </c>
      <c r="X5841" t="s">
        <v>564</v>
      </c>
      <c r="Y5841">
        <v>0</v>
      </c>
      <c r="Z5841">
        <v>5.59</v>
      </c>
      <c r="AA5841" s="6">
        <f t="shared" si="183"/>
        <v>4.4000000000000004</v>
      </c>
    </row>
    <row r="5842" spans="1:27" x14ac:dyDescent="0.3">
      <c r="A5842" s="5">
        <v>43051</v>
      </c>
      <c r="B5842" t="s">
        <v>413</v>
      </c>
      <c r="C5842" t="s">
        <v>465</v>
      </c>
      <c r="D5842" t="s">
        <v>311</v>
      </c>
      <c r="E5842" t="s">
        <v>290</v>
      </c>
      <c r="F5842" t="s">
        <v>3</v>
      </c>
      <c r="G5842" s="5" t="str">
        <f>INDEX(DB_FILM!B:B,MATCH($F5842,DB_FILM!$A:$A,0))</f>
        <v>2008</v>
      </c>
      <c r="H5842" s="5" t="str">
        <f>INDEX(DB_FILM!C:C,MATCH($F5842,DB_FILM!$A:$A,0))</f>
        <v xml:space="preserve">T </v>
      </c>
      <c r="I5842" s="9">
        <f>INDEX(DB_FILM!D:D,MATCH($F5842,DB_FILM!$A:$A,0))</f>
        <v>152</v>
      </c>
      <c r="J5842" s="5" t="str">
        <f>INDEX(DB_FILM!E:E,MATCH($F5842,DB_FILM!$A:$A,0))</f>
        <v>Action, Crime, Drama</v>
      </c>
      <c r="K5842" s="6">
        <f>INDEX(DB_FILM!F:F,MATCH($F5842,DB_FILM!$A:$A,0))</f>
        <v>9</v>
      </c>
      <c r="L5842" s="5" t="str">
        <f>INDEX(DB_FILM!G:G,MATCH($F5842,DB_FILM!$A:$A,0))</f>
        <v>When the menace known as the Joker emerges from his mysterious past, he wreaks havoc and chaos on the people of Gotham. The Dark Knight must accept one of the greatest psychological and physical tests of his ability to fight injustice.</v>
      </c>
      <c r="M5842" s="5" t="str">
        <f>INDEX(DB_FILM!H:H,MATCH($F5842,DB_FILM!$A:$A,0))</f>
        <v xml:space="preserve">Christopher Nolan </v>
      </c>
      <c r="N5842" s="5" t="str">
        <f>INDEX(DB_FILM!I:I,MATCH($F5842,DB_FILM!$A:$A,0))</f>
        <v>Christian Bale, Heath Ledger, Aaron Eckhart, Michael Caine</v>
      </c>
      <c r="O5842" s="7">
        <f>INDEX(DB_FILM!J:J,MATCH($F5842,DB_FILM!$A:$A,0))</f>
        <v>1958004</v>
      </c>
      <c r="P5842" s="7">
        <f>INDEX(DB_FILM!K:K,MATCH($F5842,DB_FILM!$A:$A,0))</f>
        <v>534860000</v>
      </c>
      <c r="Q5842" t="s">
        <v>474</v>
      </c>
      <c r="R5842">
        <v>3.99</v>
      </c>
      <c r="S5842">
        <v>23</v>
      </c>
      <c r="T5842">
        <v>1</v>
      </c>
      <c r="U5842">
        <v>2338</v>
      </c>
      <c r="V5842">
        <v>3</v>
      </c>
      <c r="W5842" t="str">
        <f t="shared" si="182"/>
        <v>A</v>
      </c>
      <c r="X5842" t="s">
        <v>604</v>
      </c>
      <c r="Y5842">
        <v>0</v>
      </c>
      <c r="Z5842">
        <v>2.63</v>
      </c>
      <c r="AA5842" s="6">
        <f t="shared" si="183"/>
        <v>1.3600000000000003</v>
      </c>
    </row>
    <row r="5843" spans="1:27" x14ac:dyDescent="0.3">
      <c r="A5843" s="5">
        <v>43051</v>
      </c>
      <c r="B5843" s="5" t="s">
        <v>413</v>
      </c>
      <c r="C5843" s="5" t="s">
        <v>465</v>
      </c>
      <c r="D5843" s="5" t="s">
        <v>311</v>
      </c>
      <c r="E5843" t="s">
        <v>290</v>
      </c>
      <c r="F5843" s="5" t="s">
        <v>7</v>
      </c>
      <c r="G5843" s="5" t="str">
        <f>INDEX(DB_FILM!B:B,MATCH($F5843,DB_FILM!$A:$A,0))</f>
        <v>1994</v>
      </c>
      <c r="H5843" s="5" t="str">
        <f>INDEX(DB_FILM!C:C,MATCH($F5843,DB_FILM!$A:$A,0))</f>
        <v xml:space="preserve">VM18 </v>
      </c>
      <c r="I5843" s="9">
        <f>INDEX(DB_FILM!D:D,MATCH($F5843,DB_FILM!$A:$A,0))</f>
        <v>154</v>
      </c>
      <c r="J5843" s="5" t="str">
        <f>INDEX(DB_FILM!E:E,MATCH($F5843,DB_FILM!$A:$A,0))</f>
        <v>Crime, Drama</v>
      </c>
      <c r="K5843" s="6">
        <f>INDEX(DB_FILM!F:F,MATCH($F5843,DB_FILM!$A:$A,0))</f>
        <v>8.9</v>
      </c>
      <c r="L5843" s="5" t="str">
        <f>INDEX(DB_FILM!G:G,MATCH($F5843,DB_FILM!$A:$A,0))</f>
        <v>The lives of two mob hitmen, a boxer, a gangster's wife, and a pair of diner bandits intertwine in four tales of violence and redemption.</v>
      </c>
      <c r="M5843" s="5" t="str">
        <f>INDEX(DB_FILM!H:H,MATCH($F5843,DB_FILM!$A:$A,0))</f>
        <v xml:space="preserve">Quentin Tarantino </v>
      </c>
      <c r="N5843" s="5" t="str">
        <f>INDEX(DB_FILM!I:I,MATCH($F5843,DB_FILM!$A:$A,0))</f>
        <v>John Travolta, Uma Thurman, Samuel L. Jackson, Bruce Willis</v>
      </c>
      <c r="O5843" s="7">
        <f>INDEX(DB_FILM!J:J,MATCH($F5843,DB_FILM!$A:$A,0))</f>
        <v>1552837</v>
      </c>
      <c r="P5843" s="7">
        <f>INDEX(DB_FILM!K:K,MATCH($F5843,DB_FILM!$A:$A,0))</f>
        <v>107930000</v>
      </c>
      <c r="Q5843" s="5" t="s">
        <v>476</v>
      </c>
      <c r="R5843">
        <v>13.99</v>
      </c>
      <c r="S5843">
        <v>45</v>
      </c>
      <c r="T5843">
        <v>2</v>
      </c>
      <c r="U5843">
        <v>2338</v>
      </c>
      <c r="V5843">
        <v>2</v>
      </c>
      <c r="W5843" t="str">
        <f t="shared" si="182"/>
        <v>B</v>
      </c>
      <c r="X5843" t="s">
        <v>551</v>
      </c>
      <c r="Y5843">
        <v>0</v>
      </c>
      <c r="Z5843">
        <v>9.65</v>
      </c>
      <c r="AA5843" s="6">
        <f t="shared" si="183"/>
        <v>4.34</v>
      </c>
    </row>
    <row r="5844" spans="1:27" x14ac:dyDescent="0.3">
      <c r="A5844" s="5">
        <v>43051</v>
      </c>
      <c r="B5844" s="5" t="s">
        <v>411</v>
      </c>
      <c r="C5844" s="5" t="s">
        <v>432</v>
      </c>
      <c r="D5844" s="5" t="s">
        <v>342</v>
      </c>
      <c r="E5844" t="s">
        <v>268</v>
      </c>
      <c r="F5844" s="5" t="s">
        <v>95</v>
      </c>
      <c r="G5844" s="5" t="str">
        <f>INDEX(DB_FILM!B:B,MATCH($F5844,DB_FILM!$A:$A,0))</f>
        <v>2002</v>
      </c>
      <c r="H5844" s="5" t="str">
        <f>INDEX(DB_FILM!C:C,MATCH($F5844,DB_FILM!$A:$A,0))</f>
        <v xml:space="preserve">T </v>
      </c>
      <c r="I5844" s="9">
        <f>INDEX(DB_FILM!D:D,MATCH($F5844,DB_FILM!$A:$A,0))</f>
        <v>150</v>
      </c>
      <c r="J5844" s="5" t="str">
        <f>INDEX(DB_FILM!E:E,MATCH($F5844,DB_FILM!$A:$A,0))</f>
        <v>Biography, Drama, Music</v>
      </c>
      <c r="K5844" s="6">
        <f>INDEX(DB_FILM!F:F,MATCH($F5844,DB_FILM!$A:$A,0))</f>
        <v>8.5</v>
      </c>
      <c r="L5844" s="5" t="str">
        <f>INDEX(DB_FILM!G:G,MATCH($F5844,DB_FILM!$A:$A,0))</f>
        <v>A Polish Jewish musician struggles to survive the destruction of the Warsaw ghetto of World War II.</v>
      </c>
      <c r="M5844" s="5" t="str">
        <f>INDEX(DB_FILM!H:H,MATCH($F5844,DB_FILM!$A:$A,0))</f>
        <v xml:space="preserve">Roman Polanski </v>
      </c>
      <c r="N5844" s="5" t="str">
        <f>INDEX(DB_FILM!I:I,MATCH($F5844,DB_FILM!$A:$A,0))</f>
        <v>Adrien Brody, Thomas Kretschmann, Frank Finlay, Emilia Fox</v>
      </c>
      <c r="O5844" s="7">
        <f>INDEX(DB_FILM!J:J,MATCH($F5844,DB_FILM!$A:$A,0))</f>
        <v>602411</v>
      </c>
      <c r="P5844" s="7">
        <f>INDEX(DB_FILM!K:K,MATCH($F5844,DB_FILM!$A:$A,0))</f>
        <v>32570000</v>
      </c>
      <c r="Q5844" s="5" t="s">
        <v>476</v>
      </c>
      <c r="R5844">
        <v>3.99</v>
      </c>
      <c r="S5844">
        <v>44</v>
      </c>
      <c r="T5844">
        <v>2</v>
      </c>
      <c r="U5844">
        <v>2339</v>
      </c>
      <c r="V5844">
        <v>1</v>
      </c>
      <c r="W5844" t="str">
        <f t="shared" si="182"/>
        <v>B</v>
      </c>
      <c r="X5844" t="s">
        <v>492</v>
      </c>
      <c r="Y5844">
        <v>0</v>
      </c>
      <c r="Z5844">
        <v>2.39</v>
      </c>
      <c r="AA5844" s="6">
        <f t="shared" si="183"/>
        <v>1.6</v>
      </c>
    </row>
    <row r="5845" spans="1:27" x14ac:dyDescent="0.3">
      <c r="A5845" s="5">
        <v>43051</v>
      </c>
      <c r="B5845" t="s">
        <v>411</v>
      </c>
      <c r="C5845" t="s">
        <v>432</v>
      </c>
      <c r="D5845" t="s">
        <v>342</v>
      </c>
      <c r="E5845" t="s">
        <v>268</v>
      </c>
      <c r="F5845" t="s">
        <v>79</v>
      </c>
      <c r="G5845" s="5" t="str">
        <f>INDEX(DB_FILM!B:B,MATCH($F5845,DB_FILM!$A:$A,0))</f>
        <v>2014</v>
      </c>
      <c r="H5845" s="5" t="str">
        <f>INDEX(DB_FILM!C:C,MATCH($F5845,DB_FILM!$A:$A,0))</f>
        <v xml:space="preserve">T </v>
      </c>
      <c r="I5845" s="9">
        <f>INDEX(DB_FILM!D:D,MATCH($F5845,DB_FILM!$A:$A,0))</f>
        <v>107</v>
      </c>
      <c r="J5845" s="5" t="str">
        <f>INDEX(DB_FILM!E:E,MATCH($F5845,DB_FILM!$A:$A,0))</f>
        <v>Drama, Music</v>
      </c>
      <c r="K5845" s="6">
        <f>INDEX(DB_FILM!F:F,MATCH($F5845,DB_FILM!$A:$A,0))</f>
        <v>8.5</v>
      </c>
      <c r="L5845" s="5" t="str">
        <f>INDEX(DB_FILM!G:G,MATCH($F5845,DB_FILM!$A:$A,0))</f>
        <v>A promising young drummer enrolls at a cut-throat music conservatory where his dreams of greatness are mentored by an instructor who will stop at nothing to realize a student's potential.</v>
      </c>
      <c r="M5845" s="5" t="str">
        <f>INDEX(DB_FILM!H:H,MATCH($F5845,DB_FILM!$A:$A,0))</f>
        <v xml:space="preserve">Damien Chazelle </v>
      </c>
      <c r="N5845" s="5" t="str">
        <f>INDEX(DB_FILM!I:I,MATCH($F5845,DB_FILM!$A:$A,0))</f>
        <v>Miles Teller, J.K. Simmons, Melissa Benoist, Paul Reiser</v>
      </c>
      <c r="O5845" s="7">
        <f>INDEX(DB_FILM!J:J,MATCH($F5845,DB_FILM!$A:$A,0))</f>
        <v>565511</v>
      </c>
      <c r="P5845" s="7">
        <f>INDEX(DB_FILM!K:K,MATCH($F5845,DB_FILM!$A:$A,0))</f>
        <v>13090000</v>
      </c>
      <c r="Q5845" t="s">
        <v>474</v>
      </c>
      <c r="R5845">
        <v>5.99</v>
      </c>
      <c r="S5845">
        <v>36</v>
      </c>
      <c r="T5845">
        <v>1</v>
      </c>
      <c r="U5845">
        <v>2339</v>
      </c>
      <c r="V5845">
        <v>3</v>
      </c>
      <c r="W5845" t="str">
        <f t="shared" si="182"/>
        <v>A</v>
      </c>
      <c r="X5845" t="s">
        <v>596</v>
      </c>
      <c r="Y5845">
        <v>5</v>
      </c>
      <c r="Z5845">
        <v>4.01</v>
      </c>
      <c r="AA5845" s="6">
        <f t="shared" si="183"/>
        <v>1.9800000000000004</v>
      </c>
    </row>
    <row r="5846" spans="1:27" x14ac:dyDescent="0.3">
      <c r="A5846" s="5">
        <v>43051</v>
      </c>
      <c r="B5846" s="5" t="s">
        <v>405</v>
      </c>
      <c r="C5846" s="5" t="s">
        <v>446</v>
      </c>
      <c r="D5846" s="5" t="s">
        <v>392</v>
      </c>
      <c r="E5846" t="s">
        <v>270</v>
      </c>
      <c r="F5846" s="5" t="s">
        <v>27</v>
      </c>
      <c r="G5846" s="5" t="str">
        <f>INDEX(DB_FILM!B:B,MATCH($F5846,DB_FILM!$A:$A,0))</f>
        <v>1999</v>
      </c>
      <c r="H5846" s="5" t="str">
        <f>INDEX(DB_FILM!C:C,MATCH($F5846,DB_FILM!$A:$A,0))</f>
        <v xml:space="preserve">T </v>
      </c>
      <c r="I5846" s="9">
        <f>INDEX(DB_FILM!D:D,MATCH($F5846,DB_FILM!$A:$A,0))</f>
        <v>136</v>
      </c>
      <c r="J5846" s="5" t="str">
        <f>INDEX(DB_FILM!E:E,MATCH($F5846,DB_FILM!$A:$A,0))</f>
        <v>Action, Sci-Fi</v>
      </c>
      <c r="K5846" s="6">
        <f>INDEX(DB_FILM!F:F,MATCH($F5846,DB_FILM!$A:$A,0))</f>
        <v>8.6999999999999993</v>
      </c>
      <c r="L5846" s="5" t="str">
        <f>INDEX(DB_FILM!G:G,MATCH($F5846,DB_FILM!$A:$A,0))</f>
        <v>A computer hacker learns from mysterious rebels about the true nature of his reality and his role in the war against its controllers.</v>
      </c>
      <c r="M5846" s="5" t="str">
        <f>INDEX(DB_FILM!H:H,MATCH($F5846,DB_FILM!$A:$A,0))</f>
        <v xml:space="preserve">Lana Wachowski, Lilly Wachowski </v>
      </c>
      <c r="N5846" s="5" t="str">
        <f>INDEX(DB_FILM!I:I,MATCH($F5846,DB_FILM!$A:$A,0))</f>
        <v>Keanu Reeves, Laurence Fishburne, Carrie-Anne Moss, Hugo Weaving</v>
      </c>
      <c r="O5846" s="7">
        <f>INDEX(DB_FILM!J:J,MATCH($F5846,DB_FILM!$A:$A,0))</f>
        <v>1427143</v>
      </c>
      <c r="P5846" s="7">
        <f>INDEX(DB_FILM!K:K,MATCH($F5846,DB_FILM!$A:$A,0))</f>
        <v>171480000</v>
      </c>
      <c r="Q5846" s="5" t="s">
        <v>475</v>
      </c>
      <c r="R5846">
        <v>5.99</v>
      </c>
      <c r="S5846">
        <v>7</v>
      </c>
      <c r="T5846">
        <v>3</v>
      </c>
      <c r="U5846">
        <v>2340</v>
      </c>
      <c r="V5846">
        <v>2</v>
      </c>
      <c r="W5846" t="str">
        <f t="shared" si="182"/>
        <v>C</v>
      </c>
      <c r="X5846" t="s">
        <v>623</v>
      </c>
      <c r="Y5846">
        <v>0</v>
      </c>
      <c r="Z5846">
        <v>5.03</v>
      </c>
      <c r="AA5846" s="6">
        <f t="shared" si="183"/>
        <v>0.96</v>
      </c>
    </row>
    <row r="5847" spans="1:27" x14ac:dyDescent="0.3">
      <c r="A5847" s="5">
        <v>43051</v>
      </c>
      <c r="B5847" t="s">
        <v>405</v>
      </c>
      <c r="C5847" t="s">
        <v>446</v>
      </c>
      <c r="D5847" t="s">
        <v>392</v>
      </c>
      <c r="E5847" t="s">
        <v>270</v>
      </c>
      <c r="F5847" t="s">
        <v>65</v>
      </c>
      <c r="G5847" s="5" t="str">
        <f>INDEX(DB_FILM!B:B,MATCH($F5847,DB_FILM!$A:$A,0))</f>
        <v>1985</v>
      </c>
      <c r="H5847" s="5" t="str">
        <f>INDEX(DB_FILM!C:C,MATCH($F5847,DB_FILM!$A:$A,0))</f>
        <v xml:space="preserve">T </v>
      </c>
      <c r="I5847" s="9">
        <f>INDEX(DB_FILM!D:D,MATCH($F5847,DB_FILM!$A:$A,0))</f>
        <v>116</v>
      </c>
      <c r="J5847" s="5" t="str">
        <f>INDEX(DB_FILM!E:E,MATCH($F5847,DB_FILM!$A:$A,0))</f>
        <v>Adventure, Comedy, Sci-Fi</v>
      </c>
      <c r="K5847" s="6">
        <f>INDEX(DB_FILM!F:F,MATCH($F5847,DB_FILM!$A:$A,0))</f>
        <v>8.5</v>
      </c>
      <c r="L5847" s="5" t="str">
        <f>INDEX(DB_FILM!G:G,MATCH($F5847,DB_FILM!$A:$A,0))</f>
        <v>Marty McFly, a 17-year-old high school student, is accidentally sent thirty years into the past in a time-traveling DeLorean invented by his close friend, the maverick scientist Doc Brown.</v>
      </c>
      <c r="M5847" s="5" t="str">
        <f>INDEX(DB_FILM!H:H,MATCH($F5847,DB_FILM!$A:$A,0))</f>
        <v xml:space="preserve">Robert Zemeckis </v>
      </c>
      <c r="N5847" s="5" t="str">
        <f>INDEX(DB_FILM!I:I,MATCH($F5847,DB_FILM!$A:$A,0))</f>
        <v>Michael J. Fox, Christopher Lloyd, Lea Thompson, Crispin Glover</v>
      </c>
      <c r="O5847" s="7">
        <f>INDEX(DB_FILM!J:J,MATCH($F5847,DB_FILM!$A:$A,0))</f>
        <v>879184</v>
      </c>
      <c r="P5847" s="7">
        <f>INDEX(DB_FILM!K:K,MATCH($F5847,DB_FILM!$A:$A,0))</f>
        <v>210610000</v>
      </c>
      <c r="Q5847" t="s">
        <v>474</v>
      </c>
      <c r="R5847">
        <v>3.99</v>
      </c>
      <c r="S5847">
        <v>28</v>
      </c>
      <c r="T5847">
        <v>1</v>
      </c>
      <c r="U5847">
        <v>2340</v>
      </c>
      <c r="V5847">
        <v>3</v>
      </c>
      <c r="W5847" t="str">
        <f t="shared" si="182"/>
        <v>A</v>
      </c>
      <c r="X5847" t="s">
        <v>590</v>
      </c>
      <c r="Y5847">
        <v>5</v>
      </c>
      <c r="Z5847">
        <v>2.39</v>
      </c>
      <c r="AA5847" s="6">
        <f t="shared" si="183"/>
        <v>1.6</v>
      </c>
    </row>
    <row r="5848" spans="1:27" x14ac:dyDescent="0.3">
      <c r="A5848" s="5">
        <v>43051</v>
      </c>
      <c r="B5848" s="5" t="s">
        <v>405</v>
      </c>
      <c r="C5848" s="5" t="s">
        <v>446</v>
      </c>
      <c r="D5848" s="5" t="s">
        <v>392</v>
      </c>
      <c r="E5848" t="s">
        <v>270</v>
      </c>
      <c r="F5848" s="5" t="s">
        <v>59</v>
      </c>
      <c r="G5848" s="5" t="str">
        <f>INDEX(DB_FILM!B:B,MATCH($F5848,DB_FILM!$A:$A,0))</f>
        <v>1946</v>
      </c>
      <c r="H5848" s="5" t="str">
        <f>INDEX(DB_FILM!C:C,MATCH($F5848,DB_FILM!$A:$A,0))</f>
        <v xml:space="preserve">T </v>
      </c>
      <c r="I5848" s="9">
        <f>INDEX(DB_FILM!D:D,MATCH($F5848,DB_FILM!$A:$A,0))</f>
        <v>130</v>
      </c>
      <c r="J5848" s="5" t="str">
        <f>INDEX(DB_FILM!E:E,MATCH($F5848,DB_FILM!$A:$A,0))</f>
        <v>Drama, Family, Fantasy</v>
      </c>
      <c r="K5848" s="6">
        <f>INDEX(DB_FILM!F:F,MATCH($F5848,DB_FILM!$A:$A,0))</f>
        <v>8.6</v>
      </c>
      <c r="L5848" s="5" t="str">
        <f>INDEX(DB_FILM!G:G,MATCH($F5848,DB_FILM!$A:$A,0))</f>
        <v>An angel is sent from Heaven to help a desperately frustrated businessman by showing him what life would have been like if he had never existed.</v>
      </c>
      <c r="M5848" s="5" t="str">
        <f>INDEX(DB_FILM!H:H,MATCH($F5848,DB_FILM!$A:$A,0))</f>
        <v xml:space="preserve">Frank Capra </v>
      </c>
      <c r="N5848" s="5" t="str">
        <f>INDEX(DB_FILM!I:I,MATCH($F5848,DB_FILM!$A:$A,0))</f>
        <v>James Stewart, Donna Reed, Lionel Barrymore, Thomas Mitchell</v>
      </c>
      <c r="O5848" s="7">
        <f>INDEX(DB_FILM!J:J,MATCH($F5848,DB_FILM!$A:$A,0))</f>
        <v>334168</v>
      </c>
      <c r="P5848" s="7">
        <f>INDEX(DB_FILM!K:K,MATCH($F5848,DB_FILM!$A:$A,0))</f>
        <v>7270000</v>
      </c>
      <c r="Q5848" s="5" t="s">
        <v>474</v>
      </c>
      <c r="R5848">
        <v>3.99</v>
      </c>
      <c r="S5848">
        <v>25</v>
      </c>
      <c r="T5848">
        <v>1</v>
      </c>
      <c r="U5848">
        <v>2340</v>
      </c>
      <c r="V5848">
        <v>1</v>
      </c>
      <c r="W5848" t="str">
        <f t="shared" si="182"/>
        <v>A</v>
      </c>
      <c r="X5848" t="s">
        <v>616</v>
      </c>
      <c r="Y5848">
        <v>0</v>
      </c>
      <c r="Z5848">
        <v>2.63</v>
      </c>
      <c r="AA5848" s="6">
        <f t="shared" si="183"/>
        <v>1.3600000000000003</v>
      </c>
    </row>
    <row r="5849" spans="1:27" x14ac:dyDescent="0.3">
      <c r="A5849" s="5">
        <v>43051</v>
      </c>
      <c r="B5849" s="5" t="s">
        <v>407</v>
      </c>
      <c r="C5849" s="5" t="s">
        <v>442</v>
      </c>
      <c r="D5849" s="5" t="s">
        <v>316</v>
      </c>
      <c r="E5849" t="s">
        <v>293</v>
      </c>
      <c r="F5849" s="5" t="s">
        <v>11</v>
      </c>
      <c r="G5849" s="5" t="str">
        <f>INDEX(DB_FILM!B:B,MATCH($F5849,DB_FILM!$A:$A,0))</f>
        <v>1993</v>
      </c>
      <c r="H5849" s="5" t="str">
        <f>INDEX(DB_FILM!C:C,MATCH($F5849,DB_FILM!$A:$A,0))</f>
        <v xml:space="preserve">T </v>
      </c>
      <c r="I5849" s="9">
        <f>INDEX(DB_FILM!D:D,MATCH($F5849,DB_FILM!$A:$A,0))</f>
        <v>195</v>
      </c>
      <c r="J5849" s="5" t="str">
        <f>INDEX(DB_FILM!E:E,MATCH($F5849,DB_FILM!$A:$A,0))</f>
        <v>Biography, Drama, History</v>
      </c>
      <c r="K5849" s="6">
        <f>INDEX(DB_FILM!F:F,MATCH($F5849,DB_FILM!$A:$A,0))</f>
        <v>8.9</v>
      </c>
      <c r="L5849" s="5" t="str">
        <f>INDEX(DB_FILM!G:G,MATCH($F5849,DB_FILM!$A:$A,0))</f>
        <v>In German-occupied Poland during World War II, Oskar Schindler gradually becomes concerned for his Jewish workforce after witnessing their persecution by the Nazi Germans.</v>
      </c>
      <c r="M5849" s="5" t="str">
        <f>INDEX(DB_FILM!H:H,MATCH($F5849,DB_FILM!$A:$A,0))</f>
        <v xml:space="preserve">Steven Spielberg </v>
      </c>
      <c r="N5849" s="5" t="str">
        <f>INDEX(DB_FILM!I:I,MATCH($F5849,DB_FILM!$A:$A,0))</f>
        <v>Liam Neeson, Ralph Fiennes, Ben Kingsley, Caroline Goodall</v>
      </c>
      <c r="O5849" s="7">
        <f>INDEX(DB_FILM!J:J,MATCH($F5849,DB_FILM!$A:$A,0))</f>
        <v>1025474</v>
      </c>
      <c r="P5849" s="7">
        <f>INDEX(DB_FILM!K:K,MATCH($F5849,DB_FILM!$A:$A,0))</f>
        <v>96070000</v>
      </c>
      <c r="Q5849" s="5" t="s">
        <v>475</v>
      </c>
      <c r="R5849">
        <v>3.99</v>
      </c>
      <c r="S5849">
        <v>48</v>
      </c>
      <c r="T5849">
        <v>3</v>
      </c>
      <c r="U5849">
        <v>2341</v>
      </c>
      <c r="V5849">
        <v>3</v>
      </c>
      <c r="W5849" t="str">
        <f t="shared" si="182"/>
        <v>C</v>
      </c>
      <c r="X5849" t="s">
        <v>603</v>
      </c>
      <c r="Y5849">
        <v>0</v>
      </c>
      <c r="Z5849">
        <v>2.79</v>
      </c>
      <c r="AA5849" s="6">
        <f t="shared" si="183"/>
        <v>1.2000000000000002</v>
      </c>
    </row>
    <row r="5850" spans="1:27" x14ac:dyDescent="0.3">
      <c r="A5850" s="5">
        <v>43051</v>
      </c>
      <c r="B5850" s="5" t="s">
        <v>407</v>
      </c>
      <c r="C5850" s="5" t="s">
        <v>442</v>
      </c>
      <c r="D5850" s="5" t="s">
        <v>316</v>
      </c>
      <c r="E5850" t="s">
        <v>293</v>
      </c>
      <c r="F5850" s="5" t="s">
        <v>79</v>
      </c>
      <c r="G5850" s="5" t="str">
        <f>INDEX(DB_FILM!B:B,MATCH($F5850,DB_FILM!$A:$A,0))</f>
        <v>2014</v>
      </c>
      <c r="H5850" s="5" t="str">
        <f>INDEX(DB_FILM!C:C,MATCH($F5850,DB_FILM!$A:$A,0))</f>
        <v xml:space="preserve">T </v>
      </c>
      <c r="I5850" s="9">
        <f>INDEX(DB_FILM!D:D,MATCH($F5850,DB_FILM!$A:$A,0))</f>
        <v>107</v>
      </c>
      <c r="J5850" s="5" t="str">
        <f>INDEX(DB_FILM!E:E,MATCH($F5850,DB_FILM!$A:$A,0))</f>
        <v>Drama, Music</v>
      </c>
      <c r="K5850" s="6">
        <f>INDEX(DB_FILM!F:F,MATCH($F5850,DB_FILM!$A:$A,0))</f>
        <v>8.5</v>
      </c>
      <c r="L5850" s="5" t="str">
        <f>INDEX(DB_FILM!G:G,MATCH($F5850,DB_FILM!$A:$A,0))</f>
        <v>A promising young drummer enrolls at a cut-throat music conservatory where his dreams of greatness are mentored by an instructor who will stop at nothing to realize a student's potential.</v>
      </c>
      <c r="M5850" s="5" t="str">
        <f>INDEX(DB_FILM!H:H,MATCH($F5850,DB_FILM!$A:$A,0))</f>
        <v xml:space="preserve">Damien Chazelle </v>
      </c>
      <c r="N5850" s="5" t="str">
        <f>INDEX(DB_FILM!I:I,MATCH($F5850,DB_FILM!$A:$A,0))</f>
        <v>Miles Teller, J.K. Simmons, Melissa Benoist, Paul Reiser</v>
      </c>
      <c r="O5850" s="7">
        <f>INDEX(DB_FILM!J:J,MATCH($F5850,DB_FILM!$A:$A,0))</f>
        <v>565511</v>
      </c>
      <c r="P5850" s="7">
        <f>INDEX(DB_FILM!K:K,MATCH($F5850,DB_FILM!$A:$A,0))</f>
        <v>13090000</v>
      </c>
      <c r="Q5850" s="5" t="s">
        <v>476</v>
      </c>
      <c r="R5850">
        <v>3.99</v>
      </c>
      <c r="S5850">
        <v>36</v>
      </c>
      <c r="T5850">
        <v>2</v>
      </c>
      <c r="U5850">
        <v>2341</v>
      </c>
      <c r="V5850">
        <v>1</v>
      </c>
      <c r="W5850" t="str">
        <f t="shared" si="182"/>
        <v>B</v>
      </c>
      <c r="X5850" t="s">
        <v>606</v>
      </c>
      <c r="Y5850">
        <v>0</v>
      </c>
      <c r="Z5850">
        <v>2.79</v>
      </c>
      <c r="AA5850" s="6">
        <f t="shared" si="183"/>
        <v>1.2000000000000002</v>
      </c>
    </row>
    <row r="5851" spans="1:27" x14ac:dyDescent="0.3">
      <c r="A5851" s="5">
        <v>43051</v>
      </c>
      <c r="B5851" s="5" t="s">
        <v>407</v>
      </c>
      <c r="C5851" s="5" t="s">
        <v>442</v>
      </c>
      <c r="D5851" s="5" t="s">
        <v>316</v>
      </c>
      <c r="E5851" t="s">
        <v>293</v>
      </c>
      <c r="F5851" s="5" t="s">
        <v>77</v>
      </c>
      <c r="G5851" s="5" t="str">
        <f>INDEX(DB_FILM!B:B,MATCH($F5851,DB_FILM!$A:$A,0))</f>
        <v>1981</v>
      </c>
      <c r="H5851" s="5" t="str">
        <f>INDEX(DB_FILM!C:C,MATCH($F5851,DB_FILM!$A:$A,0))</f>
        <v xml:space="preserve">T </v>
      </c>
      <c r="I5851" s="9">
        <f>INDEX(DB_FILM!D:D,MATCH($F5851,DB_FILM!$A:$A,0))</f>
        <v>115</v>
      </c>
      <c r="J5851" s="5" t="str">
        <f>INDEX(DB_FILM!E:E,MATCH($F5851,DB_FILM!$A:$A,0))</f>
        <v>Action, Adventure</v>
      </c>
      <c r="K5851" s="6">
        <f>INDEX(DB_FILM!F:F,MATCH($F5851,DB_FILM!$A:$A,0))</f>
        <v>8.5</v>
      </c>
      <c r="L5851" s="5" t="str">
        <f>INDEX(DB_FILM!G:G,MATCH($F5851,DB_FILM!$A:$A,0))</f>
        <v>In 1936, archaeologist and adventurer Indiana Jones is hired by the U.S. government to find the Ark of the Covenant before Adolf Hitler's Nazis can obtain its awesome powers.</v>
      </c>
      <c r="M5851" s="5" t="str">
        <f>INDEX(DB_FILM!H:H,MATCH($F5851,DB_FILM!$A:$A,0))</f>
        <v xml:space="preserve">Steven Spielberg </v>
      </c>
      <c r="N5851" s="5" t="str">
        <f>INDEX(DB_FILM!I:I,MATCH($F5851,DB_FILM!$A:$A,0))</f>
        <v>Harrison Ford, Karen Allen, Paul Freeman, John Rhys-Davies</v>
      </c>
      <c r="O5851" s="7">
        <f>INDEX(DB_FILM!J:J,MATCH($F5851,DB_FILM!$A:$A,0))</f>
        <v>770612</v>
      </c>
      <c r="P5851" s="7">
        <f>INDEX(DB_FILM!K:K,MATCH($F5851,DB_FILM!$A:$A,0))</f>
        <v>248160000</v>
      </c>
      <c r="Q5851" s="5" t="s">
        <v>476</v>
      </c>
      <c r="R5851">
        <v>5.99</v>
      </c>
      <c r="S5851">
        <v>35</v>
      </c>
      <c r="T5851">
        <v>2</v>
      </c>
      <c r="U5851">
        <v>2341</v>
      </c>
      <c r="V5851">
        <v>3</v>
      </c>
      <c r="W5851" t="str">
        <f t="shared" si="182"/>
        <v>B</v>
      </c>
      <c r="X5851" t="s">
        <v>536</v>
      </c>
      <c r="Y5851">
        <v>0</v>
      </c>
      <c r="Z5851">
        <v>3.29</v>
      </c>
      <c r="AA5851" s="6">
        <f t="shared" si="183"/>
        <v>2.7</v>
      </c>
    </row>
    <row r="5852" spans="1:27" x14ac:dyDescent="0.3">
      <c r="A5852" s="5">
        <v>43051</v>
      </c>
      <c r="B5852" t="s">
        <v>407</v>
      </c>
      <c r="C5852" t="s">
        <v>442</v>
      </c>
      <c r="D5852" t="s">
        <v>316</v>
      </c>
      <c r="E5852" t="s">
        <v>293</v>
      </c>
      <c r="F5852" t="s">
        <v>81</v>
      </c>
      <c r="G5852" s="5" t="str">
        <f>INDEX(DB_FILM!B:B,MATCH($F5852,DB_FILM!$A:$A,0))</f>
        <v>1979</v>
      </c>
      <c r="H5852" s="5" t="str">
        <f>INDEX(DB_FILM!C:C,MATCH($F5852,DB_FILM!$A:$A,0))</f>
        <v xml:space="preserve">VM14 </v>
      </c>
      <c r="I5852" s="9">
        <f>INDEX(DB_FILM!D:D,MATCH($F5852,DB_FILM!$A:$A,0))</f>
        <v>147</v>
      </c>
      <c r="J5852" s="5" t="str">
        <f>INDEX(DB_FILM!E:E,MATCH($F5852,DB_FILM!$A:$A,0))</f>
        <v>Drama, War</v>
      </c>
      <c r="K5852" s="6">
        <f>INDEX(DB_FILM!F:F,MATCH($F5852,DB_FILM!$A:$A,0))</f>
        <v>8.5</v>
      </c>
      <c r="L5852" s="5" t="str">
        <f>INDEX(DB_FILM!G:G,MATCH($F5852,DB_FILM!$A:$A,0))</f>
        <v>During the Vietnam War, Captain Willard is sent on a dangerous mission into Cambodia to assassinate a renegade Colonel who has set himself up as a god among a local tribe.</v>
      </c>
      <c r="M5852" s="5" t="str">
        <f>INDEX(DB_FILM!H:H,MATCH($F5852,DB_FILM!$A:$A,0))</f>
        <v xml:space="preserve">Francis Ford Coppola </v>
      </c>
      <c r="N5852" s="5" t="str">
        <f>INDEX(DB_FILM!I:I,MATCH($F5852,DB_FILM!$A:$A,0))</f>
        <v>Martin Sheen, Marlon Brando, Robert Duvall, Frederic Forrest</v>
      </c>
      <c r="O5852" s="7">
        <f>INDEX(DB_FILM!J:J,MATCH($F5852,DB_FILM!$A:$A,0))</f>
        <v>522714</v>
      </c>
      <c r="P5852" s="7">
        <f>INDEX(DB_FILM!K:K,MATCH($F5852,DB_FILM!$A:$A,0))</f>
        <v>83470000</v>
      </c>
      <c r="Q5852" t="s">
        <v>474</v>
      </c>
      <c r="R5852">
        <v>9.99</v>
      </c>
      <c r="S5852">
        <v>37</v>
      </c>
      <c r="T5852">
        <v>1</v>
      </c>
      <c r="U5852">
        <v>2341</v>
      </c>
      <c r="V5852">
        <v>1</v>
      </c>
      <c r="W5852" t="str">
        <f t="shared" si="182"/>
        <v>A</v>
      </c>
      <c r="X5852" t="s">
        <v>612</v>
      </c>
      <c r="Y5852">
        <v>0</v>
      </c>
      <c r="Z5852">
        <v>5.29</v>
      </c>
      <c r="AA5852" s="6">
        <f t="shared" si="183"/>
        <v>4.7</v>
      </c>
    </row>
    <row r="5853" spans="1:27" x14ac:dyDescent="0.3">
      <c r="A5853" s="5">
        <v>43051</v>
      </c>
      <c r="B5853" s="5" t="s">
        <v>402</v>
      </c>
      <c r="C5853" s="5" t="s">
        <v>457</v>
      </c>
      <c r="D5853" s="5" t="s">
        <v>382</v>
      </c>
      <c r="E5853" t="s">
        <v>357</v>
      </c>
      <c r="F5853" s="5" t="s">
        <v>77</v>
      </c>
      <c r="G5853" s="5" t="str">
        <f>INDEX(DB_FILM!B:B,MATCH($F5853,DB_FILM!$A:$A,0))</f>
        <v>1981</v>
      </c>
      <c r="H5853" s="5" t="str">
        <f>INDEX(DB_FILM!C:C,MATCH($F5853,DB_FILM!$A:$A,0))</f>
        <v xml:space="preserve">T </v>
      </c>
      <c r="I5853" s="9">
        <f>INDEX(DB_FILM!D:D,MATCH($F5853,DB_FILM!$A:$A,0))</f>
        <v>115</v>
      </c>
      <c r="J5853" s="5" t="str">
        <f>INDEX(DB_FILM!E:E,MATCH($F5853,DB_FILM!$A:$A,0))</f>
        <v>Action, Adventure</v>
      </c>
      <c r="K5853" s="6">
        <f>INDEX(DB_FILM!F:F,MATCH($F5853,DB_FILM!$A:$A,0))</f>
        <v>8.5</v>
      </c>
      <c r="L5853" s="5" t="str">
        <f>INDEX(DB_FILM!G:G,MATCH($F5853,DB_FILM!$A:$A,0))</f>
        <v>In 1936, archaeologist and adventurer Indiana Jones is hired by the U.S. government to find the Ark of the Covenant before Adolf Hitler's Nazis can obtain its awesome powers.</v>
      </c>
      <c r="M5853" s="5" t="str">
        <f>INDEX(DB_FILM!H:H,MATCH($F5853,DB_FILM!$A:$A,0))</f>
        <v xml:space="preserve">Steven Spielberg </v>
      </c>
      <c r="N5853" s="5" t="str">
        <f>INDEX(DB_FILM!I:I,MATCH($F5853,DB_FILM!$A:$A,0))</f>
        <v>Harrison Ford, Karen Allen, Paul Freeman, John Rhys-Davies</v>
      </c>
      <c r="O5853" s="7">
        <f>INDEX(DB_FILM!J:J,MATCH($F5853,DB_FILM!$A:$A,0))</f>
        <v>770612</v>
      </c>
      <c r="P5853" s="7">
        <f>INDEX(DB_FILM!K:K,MATCH($F5853,DB_FILM!$A:$A,0))</f>
        <v>248160000</v>
      </c>
      <c r="Q5853" s="5" t="s">
        <v>475</v>
      </c>
      <c r="R5853">
        <v>9.99</v>
      </c>
      <c r="S5853">
        <v>35</v>
      </c>
      <c r="T5853">
        <v>3</v>
      </c>
      <c r="U5853">
        <v>2342</v>
      </c>
      <c r="V5853">
        <v>1</v>
      </c>
      <c r="W5853" t="str">
        <f t="shared" si="182"/>
        <v>C</v>
      </c>
      <c r="X5853" t="s">
        <v>561</v>
      </c>
      <c r="Y5853">
        <v>0</v>
      </c>
      <c r="Z5853">
        <v>7.89</v>
      </c>
      <c r="AA5853" s="6">
        <f t="shared" si="183"/>
        <v>2.1000000000000005</v>
      </c>
    </row>
    <row r="5854" spans="1:27" x14ac:dyDescent="0.3">
      <c r="A5854" s="5">
        <v>43051</v>
      </c>
      <c r="B5854" t="s">
        <v>402</v>
      </c>
      <c r="C5854" t="s">
        <v>457</v>
      </c>
      <c r="D5854" t="s">
        <v>382</v>
      </c>
      <c r="E5854" t="s">
        <v>357</v>
      </c>
      <c r="F5854" t="s">
        <v>19</v>
      </c>
      <c r="G5854" s="5" t="str">
        <f>INDEX(DB_FILM!B:B,MATCH($F5854,DB_FILM!$A:$A,0))</f>
        <v>2001</v>
      </c>
      <c r="H5854" s="5" t="str">
        <f>INDEX(DB_FILM!C:C,MATCH($F5854,DB_FILM!$A:$A,0))</f>
        <v xml:space="preserve">T </v>
      </c>
      <c r="I5854" s="9">
        <f>INDEX(DB_FILM!D:D,MATCH($F5854,DB_FILM!$A:$A,0))</f>
        <v>178</v>
      </c>
      <c r="J5854" s="5" t="str">
        <f>INDEX(DB_FILM!E:E,MATCH($F5854,DB_FILM!$A:$A,0))</f>
        <v>Adventure, Drama, Fantasy</v>
      </c>
      <c r="K5854" s="6">
        <f>INDEX(DB_FILM!F:F,MATCH($F5854,DB_FILM!$A:$A,0))</f>
        <v>8.8000000000000007</v>
      </c>
      <c r="L5854" s="5" t="str">
        <f>INDEX(DB_FILM!G:G,MATCH($F5854,DB_FILM!$A:$A,0))</f>
        <v>A meek Hobbit from the Shire and eight companions set out on a journey to destroy the powerful One Ring and save Middle-earth from the Dark Lord Sauron.</v>
      </c>
      <c r="M5854" s="5" t="str">
        <f>INDEX(DB_FILM!H:H,MATCH($F5854,DB_FILM!$A:$A,0))</f>
        <v xml:space="preserve">Peter Jackson </v>
      </c>
      <c r="N5854" s="5" t="str">
        <f>INDEX(DB_FILM!I:I,MATCH($F5854,DB_FILM!$A:$A,0))</f>
        <v>Elijah Wood, Ian McKellen, Orlando Bloom, Sean Bean</v>
      </c>
      <c r="O5854" s="7">
        <f>INDEX(DB_FILM!J:J,MATCH($F5854,DB_FILM!$A:$A,0))</f>
        <v>1433603</v>
      </c>
      <c r="P5854" s="7">
        <f>INDEX(DB_FILM!K:K,MATCH($F5854,DB_FILM!$A:$A,0))</f>
        <v>315540000</v>
      </c>
      <c r="Q5854" t="s">
        <v>474</v>
      </c>
      <c r="R5854">
        <v>5.99</v>
      </c>
      <c r="S5854">
        <v>3</v>
      </c>
      <c r="T5854">
        <v>1</v>
      </c>
      <c r="U5854">
        <v>2342</v>
      </c>
      <c r="V5854">
        <v>3</v>
      </c>
      <c r="W5854" t="str">
        <f t="shared" si="182"/>
        <v>A</v>
      </c>
      <c r="X5854" t="s">
        <v>566</v>
      </c>
      <c r="Y5854">
        <v>5</v>
      </c>
      <c r="Z5854">
        <v>3.11</v>
      </c>
      <c r="AA5854" s="6">
        <f t="shared" si="183"/>
        <v>2.8800000000000003</v>
      </c>
    </row>
    <row r="5855" spans="1:27" x14ac:dyDescent="0.3">
      <c r="A5855" s="5">
        <v>43052</v>
      </c>
      <c r="B5855" t="s">
        <v>416</v>
      </c>
      <c r="C5855" t="s">
        <v>425</v>
      </c>
      <c r="D5855" t="s">
        <v>322</v>
      </c>
      <c r="E5855" t="s">
        <v>323</v>
      </c>
      <c r="F5855" t="s">
        <v>77</v>
      </c>
      <c r="G5855" s="5" t="str">
        <f>INDEX(DB_FILM!B:B,MATCH($F5855,DB_FILM!$A:$A,0))</f>
        <v>1981</v>
      </c>
      <c r="H5855" s="5" t="str">
        <f>INDEX(DB_FILM!C:C,MATCH($F5855,DB_FILM!$A:$A,0))</f>
        <v xml:space="preserve">T </v>
      </c>
      <c r="I5855" s="9">
        <f>INDEX(DB_FILM!D:D,MATCH($F5855,DB_FILM!$A:$A,0))</f>
        <v>115</v>
      </c>
      <c r="J5855" s="5" t="str">
        <f>INDEX(DB_FILM!E:E,MATCH($F5855,DB_FILM!$A:$A,0))</f>
        <v>Action, Adventure</v>
      </c>
      <c r="K5855" s="6">
        <f>INDEX(DB_FILM!F:F,MATCH($F5855,DB_FILM!$A:$A,0))</f>
        <v>8.5</v>
      </c>
      <c r="L5855" s="5" t="str">
        <f>INDEX(DB_FILM!G:G,MATCH($F5855,DB_FILM!$A:$A,0))</f>
        <v>In 1936, archaeologist and adventurer Indiana Jones is hired by the U.S. government to find the Ark of the Covenant before Adolf Hitler's Nazis can obtain its awesome powers.</v>
      </c>
      <c r="M5855" s="5" t="str">
        <f>INDEX(DB_FILM!H:H,MATCH($F5855,DB_FILM!$A:$A,0))</f>
        <v xml:space="preserve">Steven Spielberg </v>
      </c>
      <c r="N5855" s="5" t="str">
        <f>INDEX(DB_FILM!I:I,MATCH($F5855,DB_FILM!$A:$A,0))</f>
        <v>Harrison Ford, Karen Allen, Paul Freeman, John Rhys-Davies</v>
      </c>
      <c r="O5855" s="7">
        <f>INDEX(DB_FILM!J:J,MATCH($F5855,DB_FILM!$A:$A,0))</f>
        <v>770612</v>
      </c>
      <c r="P5855" s="7">
        <f>INDEX(DB_FILM!K:K,MATCH($F5855,DB_FILM!$A:$A,0))</f>
        <v>248160000</v>
      </c>
      <c r="Q5855" t="s">
        <v>475</v>
      </c>
      <c r="R5855">
        <v>3.99</v>
      </c>
      <c r="S5855">
        <v>35</v>
      </c>
      <c r="T5855">
        <v>3</v>
      </c>
      <c r="U5855">
        <v>2343</v>
      </c>
      <c r="V5855">
        <v>1</v>
      </c>
      <c r="W5855" t="str">
        <f t="shared" si="182"/>
        <v>C</v>
      </c>
      <c r="X5855" t="s">
        <v>561</v>
      </c>
      <c r="Y5855">
        <v>0</v>
      </c>
      <c r="Z5855">
        <v>2.83</v>
      </c>
      <c r="AA5855" s="6">
        <f t="shared" si="183"/>
        <v>1.1600000000000001</v>
      </c>
    </row>
    <row r="5856" spans="1:27" x14ac:dyDescent="0.3">
      <c r="A5856" s="5">
        <v>43052</v>
      </c>
      <c r="B5856" s="5" t="s">
        <v>416</v>
      </c>
      <c r="C5856" s="5" t="s">
        <v>425</v>
      </c>
      <c r="D5856" s="5" t="s">
        <v>322</v>
      </c>
      <c r="E5856" t="s">
        <v>323</v>
      </c>
      <c r="F5856" s="5" t="s">
        <v>83</v>
      </c>
      <c r="G5856" s="5" t="str">
        <f>INDEX(DB_FILM!B:B,MATCH($F5856,DB_FILM!$A:$A,0))</f>
        <v>1960</v>
      </c>
      <c r="H5856" s="5" t="str">
        <f>INDEX(DB_FILM!C:C,MATCH($F5856,DB_FILM!$A:$A,0))</f>
        <v xml:space="preserve">T </v>
      </c>
      <c r="I5856" s="9">
        <f>INDEX(DB_FILM!D:D,MATCH($F5856,DB_FILM!$A:$A,0))</f>
        <v>109</v>
      </c>
      <c r="J5856" s="5" t="str">
        <f>INDEX(DB_FILM!E:E,MATCH($F5856,DB_FILM!$A:$A,0))</f>
        <v>Horror, Mystery, Thriller</v>
      </c>
      <c r="K5856" s="6">
        <f>INDEX(DB_FILM!F:F,MATCH($F5856,DB_FILM!$A:$A,0))</f>
        <v>8.5</v>
      </c>
      <c r="L5856" s="5" t="str">
        <f>INDEX(DB_FILM!G:G,MATCH($F5856,DB_FILM!$A:$A,0))</f>
        <v>A Phoenix secretary embezzles $40,000 from her employer's client, goes on the run, and checks into a remote motel run by a young man under the domination of his mother.</v>
      </c>
      <c r="M5856" s="5" t="str">
        <f>INDEX(DB_FILM!H:H,MATCH($F5856,DB_FILM!$A:$A,0))</f>
        <v xml:space="preserve">Alfred Hitchcock </v>
      </c>
      <c r="N5856" s="5" t="str">
        <f>INDEX(DB_FILM!I:I,MATCH($F5856,DB_FILM!$A:$A,0))</f>
        <v>Anthony Perkins, Janet Leigh, Vera Miles, John Gavin</v>
      </c>
      <c r="O5856" s="7">
        <f>INDEX(DB_FILM!J:J,MATCH($F5856,DB_FILM!$A:$A,0))</f>
        <v>506030</v>
      </c>
      <c r="P5856" s="7">
        <f>INDEX(DB_FILM!K:K,MATCH($F5856,DB_FILM!$A:$A,0))</f>
        <v>32000000</v>
      </c>
      <c r="Q5856" s="5" t="s">
        <v>475</v>
      </c>
      <c r="R5856">
        <v>3.99</v>
      </c>
      <c r="S5856">
        <v>38</v>
      </c>
      <c r="T5856">
        <v>3</v>
      </c>
      <c r="U5856">
        <v>2343</v>
      </c>
      <c r="V5856">
        <v>2</v>
      </c>
      <c r="W5856" t="str">
        <f t="shared" si="182"/>
        <v>C</v>
      </c>
      <c r="X5856" t="s">
        <v>534</v>
      </c>
      <c r="Y5856">
        <v>0</v>
      </c>
      <c r="Z5856">
        <v>3.03</v>
      </c>
      <c r="AA5856" s="6">
        <f t="shared" si="183"/>
        <v>0.96000000000000041</v>
      </c>
    </row>
    <row r="5857" spans="1:27" x14ac:dyDescent="0.3">
      <c r="A5857" s="5">
        <v>43052</v>
      </c>
      <c r="B5857" s="5" t="s">
        <v>416</v>
      </c>
      <c r="C5857" s="5" t="s">
        <v>425</v>
      </c>
      <c r="D5857" s="5" t="s">
        <v>322</v>
      </c>
      <c r="E5857" t="s">
        <v>323</v>
      </c>
      <c r="F5857" s="5" t="s">
        <v>69</v>
      </c>
      <c r="G5857" s="5" t="str">
        <f>INDEX(DB_FILM!B:B,MATCH($F5857,DB_FILM!$A:$A,0))</f>
        <v>1994</v>
      </c>
      <c r="H5857" s="5" t="str">
        <f>INDEX(DB_FILM!C:C,MATCH($F5857,DB_FILM!$A:$A,0))</f>
        <v xml:space="preserve">T </v>
      </c>
      <c r="I5857" s="9">
        <f>INDEX(DB_FILM!D:D,MATCH($F5857,DB_FILM!$A:$A,0))</f>
        <v>88</v>
      </c>
      <c r="J5857" s="5" t="str">
        <f>INDEX(DB_FILM!E:E,MATCH($F5857,DB_FILM!$A:$A,0))</f>
        <v>Animation, Adventure, Drama</v>
      </c>
      <c r="K5857" s="6">
        <f>INDEX(DB_FILM!F:F,MATCH($F5857,DB_FILM!$A:$A,0))</f>
        <v>8.5</v>
      </c>
      <c r="L5857" s="5" t="str">
        <f>INDEX(DB_FILM!G:G,MATCH($F5857,DB_FILM!$A:$A,0))</f>
        <v>A Lion cub crown prince is tricked by a treacherous uncle into thinking he caused his father's death and flees into exile in despair, only to learn in adulthood his identity and his responsibilities.</v>
      </c>
      <c r="M5857" s="5" t="str">
        <f>INDEX(DB_FILM!H:H,MATCH($F5857,DB_FILM!$A:$A,0))</f>
        <v xml:space="preserve">Roger Allers, Rob Minkoff </v>
      </c>
      <c r="N5857" s="5" t="str">
        <f>INDEX(DB_FILM!I:I,MATCH($F5857,DB_FILM!$A:$A,0))</f>
        <v>Matthew Broderick, Jeremy Irons, James Earl Jones, Whoopi Goldberg</v>
      </c>
      <c r="O5857" s="7">
        <f>INDEX(DB_FILM!J:J,MATCH($F5857,DB_FILM!$A:$A,0))</f>
        <v>781936</v>
      </c>
      <c r="P5857" s="7">
        <f>INDEX(DB_FILM!K:K,MATCH($F5857,DB_FILM!$A:$A,0))</f>
        <v>312900000</v>
      </c>
      <c r="Q5857" s="5" t="s">
        <v>475</v>
      </c>
      <c r="R5857">
        <v>5.99</v>
      </c>
      <c r="S5857">
        <v>30</v>
      </c>
      <c r="T5857">
        <v>3</v>
      </c>
      <c r="U5857">
        <v>2343</v>
      </c>
      <c r="V5857">
        <v>1</v>
      </c>
      <c r="W5857" t="str">
        <f t="shared" si="182"/>
        <v>C</v>
      </c>
      <c r="X5857" t="s">
        <v>578</v>
      </c>
      <c r="Y5857">
        <v>0</v>
      </c>
      <c r="Z5857">
        <v>4.3099999999999996</v>
      </c>
      <c r="AA5857" s="6">
        <f t="shared" si="183"/>
        <v>1.6800000000000006</v>
      </c>
    </row>
    <row r="5858" spans="1:27" x14ac:dyDescent="0.3">
      <c r="A5858" s="5">
        <v>43052</v>
      </c>
      <c r="B5858" s="5" t="s">
        <v>414</v>
      </c>
      <c r="C5858" s="5" t="s">
        <v>439</v>
      </c>
      <c r="D5858" s="5" t="s">
        <v>354</v>
      </c>
      <c r="E5858" t="s">
        <v>293</v>
      </c>
      <c r="F5858" s="5" t="s">
        <v>3</v>
      </c>
      <c r="G5858" s="5" t="str">
        <f>INDEX(DB_FILM!B:B,MATCH($F5858,DB_FILM!$A:$A,0))</f>
        <v>2008</v>
      </c>
      <c r="H5858" s="5" t="str">
        <f>INDEX(DB_FILM!C:C,MATCH($F5858,DB_FILM!$A:$A,0))</f>
        <v xml:space="preserve">T </v>
      </c>
      <c r="I5858" s="9">
        <f>INDEX(DB_FILM!D:D,MATCH($F5858,DB_FILM!$A:$A,0))</f>
        <v>152</v>
      </c>
      <c r="J5858" s="5" t="str">
        <f>INDEX(DB_FILM!E:E,MATCH($F5858,DB_FILM!$A:$A,0))</f>
        <v>Action, Crime, Drama</v>
      </c>
      <c r="K5858" s="6">
        <f>INDEX(DB_FILM!F:F,MATCH($F5858,DB_FILM!$A:$A,0))</f>
        <v>9</v>
      </c>
      <c r="L5858" s="5" t="str">
        <f>INDEX(DB_FILM!G:G,MATCH($F5858,DB_FILM!$A:$A,0))</f>
        <v>When the menace known as the Joker emerges from his mysterious past, he wreaks havoc and chaos on the people of Gotham. The Dark Knight must accept one of the greatest psychological and physical tests of his ability to fight injustice.</v>
      </c>
      <c r="M5858" s="5" t="str">
        <f>INDEX(DB_FILM!H:H,MATCH($F5858,DB_FILM!$A:$A,0))</f>
        <v xml:space="preserve">Christopher Nolan </v>
      </c>
      <c r="N5858" s="5" t="str">
        <f>INDEX(DB_FILM!I:I,MATCH($F5858,DB_FILM!$A:$A,0))</f>
        <v>Christian Bale, Heath Ledger, Aaron Eckhart, Michael Caine</v>
      </c>
      <c r="O5858" s="7">
        <f>INDEX(DB_FILM!J:J,MATCH($F5858,DB_FILM!$A:$A,0))</f>
        <v>1958004</v>
      </c>
      <c r="P5858" s="7">
        <f>INDEX(DB_FILM!K:K,MATCH($F5858,DB_FILM!$A:$A,0))</f>
        <v>534860000</v>
      </c>
      <c r="Q5858" s="5" t="s">
        <v>475</v>
      </c>
      <c r="R5858">
        <v>5.99</v>
      </c>
      <c r="S5858">
        <v>23</v>
      </c>
      <c r="T5858">
        <v>3</v>
      </c>
      <c r="U5858">
        <v>2344</v>
      </c>
      <c r="V5858">
        <v>3</v>
      </c>
      <c r="W5858" t="str">
        <f t="shared" si="182"/>
        <v>C</v>
      </c>
      <c r="X5858" t="s">
        <v>559</v>
      </c>
      <c r="Y5858">
        <v>0</v>
      </c>
      <c r="Z5858">
        <v>4.91</v>
      </c>
      <c r="AA5858" s="6">
        <f t="shared" si="183"/>
        <v>1.08</v>
      </c>
    </row>
    <row r="5859" spans="1:27" x14ac:dyDescent="0.3">
      <c r="A5859" s="5">
        <v>43052</v>
      </c>
      <c r="B5859" t="s">
        <v>414</v>
      </c>
      <c r="C5859" t="s">
        <v>439</v>
      </c>
      <c r="D5859" t="s">
        <v>354</v>
      </c>
      <c r="E5859" t="s">
        <v>293</v>
      </c>
      <c r="F5859" t="s">
        <v>69</v>
      </c>
      <c r="G5859" s="5" t="str">
        <f>INDEX(DB_FILM!B:B,MATCH($F5859,DB_FILM!$A:$A,0))</f>
        <v>1994</v>
      </c>
      <c r="H5859" s="5" t="str">
        <f>INDEX(DB_FILM!C:C,MATCH($F5859,DB_FILM!$A:$A,0))</f>
        <v xml:space="preserve">T </v>
      </c>
      <c r="I5859" s="9">
        <f>INDEX(DB_FILM!D:D,MATCH($F5859,DB_FILM!$A:$A,0))</f>
        <v>88</v>
      </c>
      <c r="J5859" s="5" t="str">
        <f>INDEX(DB_FILM!E:E,MATCH($F5859,DB_FILM!$A:$A,0))</f>
        <v>Animation, Adventure, Drama</v>
      </c>
      <c r="K5859" s="6">
        <f>INDEX(DB_FILM!F:F,MATCH($F5859,DB_FILM!$A:$A,0))</f>
        <v>8.5</v>
      </c>
      <c r="L5859" s="5" t="str">
        <f>INDEX(DB_FILM!G:G,MATCH($F5859,DB_FILM!$A:$A,0))</f>
        <v>A Lion cub crown prince is tricked by a treacherous uncle into thinking he caused his father's death and flees into exile in despair, only to learn in adulthood his identity and his responsibilities.</v>
      </c>
      <c r="M5859" s="5" t="str">
        <f>INDEX(DB_FILM!H:H,MATCH($F5859,DB_FILM!$A:$A,0))</f>
        <v xml:space="preserve">Roger Allers, Rob Minkoff </v>
      </c>
      <c r="N5859" s="5" t="str">
        <f>INDEX(DB_FILM!I:I,MATCH($F5859,DB_FILM!$A:$A,0))</f>
        <v>Matthew Broderick, Jeremy Irons, James Earl Jones, Whoopi Goldberg</v>
      </c>
      <c r="O5859" s="7">
        <f>INDEX(DB_FILM!J:J,MATCH($F5859,DB_FILM!$A:$A,0))</f>
        <v>781936</v>
      </c>
      <c r="P5859" s="7">
        <f>INDEX(DB_FILM!K:K,MATCH($F5859,DB_FILM!$A:$A,0))</f>
        <v>312900000</v>
      </c>
      <c r="Q5859" t="s">
        <v>474</v>
      </c>
      <c r="R5859">
        <v>5.99</v>
      </c>
      <c r="S5859">
        <v>16</v>
      </c>
      <c r="T5859">
        <v>1</v>
      </c>
      <c r="U5859">
        <v>2344</v>
      </c>
      <c r="V5859">
        <v>3</v>
      </c>
      <c r="W5859" t="str">
        <f t="shared" si="182"/>
        <v>A</v>
      </c>
      <c r="X5859" t="s">
        <v>533</v>
      </c>
      <c r="Y5859">
        <v>0</v>
      </c>
      <c r="Z5859">
        <v>3.29</v>
      </c>
      <c r="AA5859" s="6">
        <f t="shared" si="183"/>
        <v>2.7</v>
      </c>
    </row>
    <row r="5860" spans="1:27" x14ac:dyDescent="0.3">
      <c r="A5860" s="5">
        <v>43052</v>
      </c>
      <c r="B5860" s="5" t="s">
        <v>414</v>
      </c>
      <c r="C5860" s="5" t="s">
        <v>439</v>
      </c>
      <c r="D5860" s="5" t="s">
        <v>354</v>
      </c>
      <c r="E5860" t="s">
        <v>293</v>
      </c>
      <c r="F5860" t="s">
        <v>51</v>
      </c>
      <c r="G5860" s="5" t="str">
        <f>INDEX(DB_FILM!B:B,MATCH($F5860,DB_FILM!$A:$A,0))</f>
        <v>1998</v>
      </c>
      <c r="H5860" s="5" t="str">
        <f>INDEX(DB_FILM!C:C,MATCH($F5860,DB_FILM!$A:$A,0))</f>
        <v xml:space="preserve">VM14 </v>
      </c>
      <c r="I5860" s="9">
        <f>INDEX(DB_FILM!D:D,MATCH($F5860,DB_FILM!$A:$A,0))</f>
        <v>169</v>
      </c>
      <c r="J5860" s="5" t="str">
        <f>INDEX(DB_FILM!E:E,MATCH($F5860,DB_FILM!$A:$A,0))</f>
        <v>Drama, War</v>
      </c>
      <c r="K5860" s="6">
        <f>INDEX(DB_FILM!F:F,MATCH($F5860,DB_FILM!$A:$A,0))</f>
        <v>8.6</v>
      </c>
      <c r="L5860" s="5" t="str">
        <f>INDEX(DB_FILM!G:G,MATCH($F5860,DB_FILM!$A:$A,0))</f>
        <v>Following the Normandy Landings, a group of U.S. soldiers go behind enemy lines to retrieve a paratrooper whose brothers have been killed in action.</v>
      </c>
      <c r="M5860" s="5" t="str">
        <f>INDEX(DB_FILM!H:H,MATCH($F5860,DB_FILM!$A:$A,0))</f>
        <v xml:space="preserve">Steven Spielberg </v>
      </c>
      <c r="N5860" s="5" t="str">
        <f>INDEX(DB_FILM!I:I,MATCH($F5860,DB_FILM!$A:$A,0))</f>
        <v>Tom Hanks, Matt Damon, Tom Sizemore, Edward Burns</v>
      </c>
      <c r="O5860" s="7">
        <f>INDEX(DB_FILM!J:J,MATCH($F5860,DB_FILM!$A:$A,0))</f>
        <v>1047650</v>
      </c>
      <c r="P5860" s="7">
        <f>INDEX(DB_FILM!K:K,MATCH($F5860,DB_FILM!$A:$A,0))</f>
        <v>216540000</v>
      </c>
      <c r="Q5860" s="5" t="s">
        <v>476</v>
      </c>
      <c r="R5860">
        <v>13.99</v>
      </c>
      <c r="S5860">
        <v>16</v>
      </c>
      <c r="T5860">
        <v>2</v>
      </c>
      <c r="U5860">
        <v>2344</v>
      </c>
      <c r="V5860">
        <v>1</v>
      </c>
      <c r="W5860" t="str">
        <f t="shared" si="182"/>
        <v>B</v>
      </c>
      <c r="X5860" t="s">
        <v>516</v>
      </c>
      <c r="Y5860">
        <v>0</v>
      </c>
      <c r="Z5860">
        <v>8.9499999999999993</v>
      </c>
      <c r="AA5860" s="6">
        <f t="shared" si="183"/>
        <v>5.0400000000000009</v>
      </c>
    </row>
    <row r="5861" spans="1:27" x14ac:dyDescent="0.3">
      <c r="A5861" s="5">
        <v>43052</v>
      </c>
      <c r="B5861" t="s">
        <v>401</v>
      </c>
      <c r="C5861" t="s">
        <v>435</v>
      </c>
      <c r="D5861" t="s">
        <v>394</v>
      </c>
      <c r="E5861" t="s">
        <v>307</v>
      </c>
      <c r="F5861" t="s">
        <v>41</v>
      </c>
      <c r="G5861" s="5" t="str">
        <f>INDEX(DB_FILM!B:B,MATCH($F5861,DB_FILM!$A:$A,0))</f>
        <v>1995</v>
      </c>
      <c r="H5861" s="5" t="str">
        <f>INDEX(DB_FILM!C:C,MATCH($F5861,DB_FILM!$A:$A,0))</f>
        <v xml:space="preserve">T </v>
      </c>
      <c r="I5861" s="9">
        <f>INDEX(DB_FILM!D:D,MATCH($F5861,DB_FILM!$A:$A,0))</f>
        <v>127</v>
      </c>
      <c r="J5861" s="5" t="str">
        <f>INDEX(DB_FILM!E:E,MATCH($F5861,DB_FILM!$A:$A,0))</f>
        <v>Crime, Drama, Mystery</v>
      </c>
      <c r="K5861" s="6">
        <f>INDEX(DB_FILM!F:F,MATCH($F5861,DB_FILM!$A:$A,0))</f>
        <v>8.6</v>
      </c>
      <c r="L5861" s="5" t="str">
        <f>INDEX(DB_FILM!G:G,MATCH($F5861,DB_FILM!$A:$A,0))</f>
        <v>Two detectives, a rookie and a veteran, hunt a serial killer who uses the seven deadly sins as his motives.</v>
      </c>
      <c r="M5861" s="5" t="str">
        <f>INDEX(DB_FILM!H:H,MATCH($F5861,DB_FILM!$A:$A,0))</f>
        <v xml:space="preserve">David Fincher </v>
      </c>
      <c r="N5861" s="5" t="str">
        <f>INDEX(DB_FILM!I:I,MATCH($F5861,DB_FILM!$A:$A,0))</f>
        <v>Morgan Freeman, Brad Pitt, Kevin Spacey, Andrew Kevin Walker</v>
      </c>
      <c r="O5861" s="7">
        <f>INDEX(DB_FILM!J:J,MATCH($F5861,DB_FILM!$A:$A,0))</f>
        <v>1214270</v>
      </c>
      <c r="P5861" s="7">
        <f>INDEX(DB_FILM!K:K,MATCH($F5861,DB_FILM!$A:$A,0))</f>
        <v>100130000</v>
      </c>
      <c r="Q5861" t="s">
        <v>475</v>
      </c>
      <c r="R5861">
        <v>7.99</v>
      </c>
      <c r="S5861">
        <v>15</v>
      </c>
      <c r="T5861">
        <v>3</v>
      </c>
      <c r="U5861">
        <v>2345</v>
      </c>
      <c r="V5861">
        <v>3</v>
      </c>
      <c r="W5861" t="str">
        <f t="shared" si="182"/>
        <v>C</v>
      </c>
      <c r="X5861" t="s">
        <v>542</v>
      </c>
      <c r="Y5861">
        <v>0</v>
      </c>
      <c r="Z5861">
        <v>5.91</v>
      </c>
      <c r="AA5861" s="6">
        <f t="shared" si="183"/>
        <v>2.08</v>
      </c>
    </row>
    <row r="5862" spans="1:27" x14ac:dyDescent="0.3">
      <c r="A5862" s="5">
        <v>43052</v>
      </c>
      <c r="B5862" s="5" t="s">
        <v>401</v>
      </c>
      <c r="C5862" s="5" t="s">
        <v>435</v>
      </c>
      <c r="D5862" s="5" t="s">
        <v>394</v>
      </c>
      <c r="E5862" t="s">
        <v>307</v>
      </c>
      <c r="F5862" s="5" t="s">
        <v>33</v>
      </c>
      <c r="G5862" s="5" t="str">
        <f>INDEX(DB_FILM!B:B,MATCH($F5862,DB_FILM!$A:$A,0))</f>
        <v>1975</v>
      </c>
      <c r="H5862" s="5" t="str">
        <f>INDEX(DB_FILM!C:C,MATCH($F5862,DB_FILM!$A:$A,0))</f>
        <v xml:space="preserve">VM14 </v>
      </c>
      <c r="I5862" s="9">
        <f>INDEX(DB_FILM!D:D,MATCH($F5862,DB_FILM!$A:$A,0))</f>
        <v>133</v>
      </c>
      <c r="J5862" s="5" t="str">
        <f>INDEX(DB_FILM!E:E,MATCH($F5862,DB_FILM!$A:$A,0))</f>
        <v>Drama</v>
      </c>
      <c r="K5862" s="6">
        <f>INDEX(DB_FILM!F:F,MATCH($F5862,DB_FILM!$A:$A,0))</f>
        <v>8.6999999999999993</v>
      </c>
      <c r="L5862" s="5" t="str">
        <f>INDEX(DB_FILM!G:G,MATCH($F5862,DB_FILM!$A:$A,0))</f>
        <v>A criminal pleads insanity after getting into trouble again and once in the mental institution rebels against the oppressive nurse and rallies up the scared patients.</v>
      </c>
      <c r="M5862" s="5" t="str">
        <f>INDEX(DB_FILM!H:H,MATCH($F5862,DB_FILM!$A:$A,0))</f>
        <v xml:space="preserve">Milos Forman </v>
      </c>
      <c r="N5862" s="5" t="str">
        <f>INDEX(DB_FILM!I:I,MATCH($F5862,DB_FILM!$A:$A,0))</f>
        <v>Jack Nicholson, Louise Fletcher, Michael Berryman, Peter Brocco</v>
      </c>
      <c r="O5862" s="7">
        <f>INDEX(DB_FILM!J:J,MATCH($F5862,DB_FILM!$A:$A,0))</f>
        <v>790579</v>
      </c>
      <c r="P5862" s="7">
        <f>INDEX(DB_FILM!K:K,MATCH($F5862,DB_FILM!$A:$A,0))</f>
        <v>112000000</v>
      </c>
      <c r="Q5862" s="5" t="s">
        <v>474</v>
      </c>
      <c r="R5862">
        <v>1.99</v>
      </c>
      <c r="S5862">
        <v>10</v>
      </c>
      <c r="T5862">
        <v>1</v>
      </c>
      <c r="U5862">
        <v>2345</v>
      </c>
      <c r="V5862">
        <v>2</v>
      </c>
      <c r="W5862" t="str">
        <f t="shared" si="182"/>
        <v>A</v>
      </c>
      <c r="X5862" t="s">
        <v>520</v>
      </c>
      <c r="Y5862">
        <v>0</v>
      </c>
      <c r="Z5862">
        <v>1.27</v>
      </c>
      <c r="AA5862" s="6">
        <f t="shared" si="183"/>
        <v>0.72</v>
      </c>
    </row>
    <row r="5863" spans="1:27" x14ac:dyDescent="0.3">
      <c r="A5863" s="5">
        <v>43052</v>
      </c>
      <c r="B5863" s="5" t="s">
        <v>401</v>
      </c>
      <c r="C5863" s="5" t="s">
        <v>435</v>
      </c>
      <c r="D5863" s="5" t="s">
        <v>394</v>
      </c>
      <c r="E5863" t="s">
        <v>307</v>
      </c>
      <c r="F5863" s="5" t="s">
        <v>79</v>
      </c>
      <c r="G5863" s="5" t="str">
        <f>INDEX(DB_FILM!B:B,MATCH($F5863,DB_FILM!$A:$A,0))</f>
        <v>2014</v>
      </c>
      <c r="H5863" s="5" t="str">
        <f>INDEX(DB_FILM!C:C,MATCH($F5863,DB_FILM!$A:$A,0))</f>
        <v xml:space="preserve">T </v>
      </c>
      <c r="I5863" s="9">
        <f>INDEX(DB_FILM!D:D,MATCH($F5863,DB_FILM!$A:$A,0))</f>
        <v>107</v>
      </c>
      <c r="J5863" s="5" t="str">
        <f>INDEX(DB_FILM!E:E,MATCH($F5863,DB_FILM!$A:$A,0))</f>
        <v>Drama, Music</v>
      </c>
      <c r="K5863" s="6">
        <f>INDEX(DB_FILM!F:F,MATCH($F5863,DB_FILM!$A:$A,0))</f>
        <v>8.5</v>
      </c>
      <c r="L5863" s="5" t="str">
        <f>INDEX(DB_FILM!G:G,MATCH($F5863,DB_FILM!$A:$A,0))</f>
        <v>A promising young drummer enrolls at a cut-throat music conservatory where his dreams of greatness are mentored by an instructor who will stop at nothing to realize a student's potential.</v>
      </c>
      <c r="M5863" s="5" t="str">
        <f>INDEX(DB_FILM!H:H,MATCH($F5863,DB_FILM!$A:$A,0))</f>
        <v xml:space="preserve">Damien Chazelle </v>
      </c>
      <c r="N5863" s="5" t="str">
        <f>INDEX(DB_FILM!I:I,MATCH($F5863,DB_FILM!$A:$A,0))</f>
        <v>Miles Teller, J.K. Simmons, Melissa Benoist, Paul Reiser</v>
      </c>
      <c r="O5863" s="7">
        <f>INDEX(DB_FILM!J:J,MATCH($F5863,DB_FILM!$A:$A,0))</f>
        <v>565511</v>
      </c>
      <c r="P5863" s="7">
        <f>INDEX(DB_FILM!K:K,MATCH($F5863,DB_FILM!$A:$A,0))</f>
        <v>13090000</v>
      </c>
      <c r="Q5863" s="5" t="s">
        <v>476</v>
      </c>
      <c r="R5863">
        <v>7.99</v>
      </c>
      <c r="S5863">
        <v>36</v>
      </c>
      <c r="T5863">
        <v>2</v>
      </c>
      <c r="U5863">
        <v>2345</v>
      </c>
      <c r="V5863">
        <v>3</v>
      </c>
      <c r="W5863" t="str">
        <f t="shared" si="182"/>
        <v>B</v>
      </c>
      <c r="X5863" t="s">
        <v>606</v>
      </c>
      <c r="Y5863">
        <v>0</v>
      </c>
      <c r="Z5863">
        <v>4.47</v>
      </c>
      <c r="AA5863" s="6">
        <f t="shared" si="183"/>
        <v>3.5200000000000005</v>
      </c>
    </row>
    <row r="5864" spans="1:27" x14ac:dyDescent="0.3">
      <c r="A5864" s="5">
        <v>43053</v>
      </c>
      <c r="B5864" t="s">
        <v>410</v>
      </c>
      <c r="C5864" t="s">
        <v>459</v>
      </c>
      <c r="D5864" t="s">
        <v>390</v>
      </c>
      <c r="E5864" t="s">
        <v>287</v>
      </c>
      <c r="F5864" t="s">
        <v>35</v>
      </c>
      <c r="G5864" s="5" t="str">
        <f>INDEX(DB_FILM!B:B,MATCH($F5864,DB_FILM!$A:$A,0))</f>
        <v>1954</v>
      </c>
      <c r="H5864" s="5" t="str">
        <f>INDEX(DB_FILM!C:C,MATCH($F5864,DB_FILM!$A:$A,0))</f>
        <v xml:space="preserve">T </v>
      </c>
      <c r="I5864" s="9">
        <f>INDEX(DB_FILM!D:D,MATCH($F5864,DB_FILM!$A:$A,0))</f>
        <v>207</v>
      </c>
      <c r="J5864" s="5" t="str">
        <f>INDEX(DB_FILM!E:E,MATCH($F5864,DB_FILM!$A:$A,0))</f>
        <v>Adventure, Drama</v>
      </c>
      <c r="K5864" s="6">
        <f>INDEX(DB_FILM!F:F,MATCH($F5864,DB_FILM!$A:$A,0))</f>
        <v>8.6999999999999993</v>
      </c>
      <c r="L5864" s="5" t="str">
        <f>INDEX(DB_FILM!G:G,MATCH($F5864,DB_FILM!$A:$A,0))</f>
        <v>A poor village under attack by bandits recruits seven unemployed samurai to help them defend themselves.</v>
      </c>
      <c r="M5864" s="5" t="str">
        <f>INDEX(DB_FILM!H:H,MATCH($F5864,DB_FILM!$A:$A,0))</f>
        <v xml:space="preserve">Akira Kurosawa </v>
      </c>
      <c r="N5864" s="5" t="str">
        <f>INDEX(DB_FILM!I:I,MATCH($F5864,DB_FILM!$A:$A,0))</f>
        <v>Toshirô Mifune, Takashi Shimura, Keiko Tsushima, Yukiko Shimazaki</v>
      </c>
      <c r="O5864" s="7">
        <f>INDEX(DB_FILM!J:J,MATCH($F5864,DB_FILM!$A:$A,0))</f>
        <v>269393</v>
      </c>
      <c r="P5864" s="7">
        <f>INDEX(DB_FILM!K:K,MATCH($F5864,DB_FILM!$A:$A,0))</f>
        <v>270000</v>
      </c>
      <c r="Q5864" t="s">
        <v>476</v>
      </c>
      <c r="R5864">
        <v>3.99</v>
      </c>
      <c r="S5864">
        <v>11</v>
      </c>
      <c r="T5864">
        <v>2</v>
      </c>
      <c r="U5864">
        <v>2346</v>
      </c>
      <c r="V5864">
        <v>3</v>
      </c>
      <c r="W5864" t="str">
        <f t="shared" si="182"/>
        <v>B</v>
      </c>
      <c r="X5864" t="s">
        <v>628</v>
      </c>
      <c r="Y5864">
        <v>5</v>
      </c>
      <c r="Z5864">
        <v>2.75</v>
      </c>
      <c r="AA5864" s="6">
        <f t="shared" si="183"/>
        <v>1.2400000000000002</v>
      </c>
    </row>
    <row r="5865" spans="1:27" x14ac:dyDescent="0.3">
      <c r="A5865" s="5">
        <v>43054</v>
      </c>
      <c r="B5865" s="5" t="s">
        <v>404</v>
      </c>
      <c r="C5865" s="5" t="s">
        <v>454</v>
      </c>
      <c r="D5865" s="5" t="s">
        <v>342</v>
      </c>
      <c r="E5865" t="s">
        <v>268</v>
      </c>
      <c r="F5865" s="5" t="s">
        <v>1</v>
      </c>
      <c r="G5865" s="5" t="str">
        <f>INDEX(DB_FILM!B:B,MATCH($F5865,DB_FILM!$A:$A,0))</f>
        <v>1972</v>
      </c>
      <c r="H5865" s="5" t="str">
        <f>INDEX(DB_FILM!C:C,MATCH($F5865,DB_FILM!$A:$A,0))</f>
        <v xml:space="preserve">T </v>
      </c>
      <c r="I5865" s="9">
        <f>INDEX(DB_FILM!D:D,MATCH($F5865,DB_FILM!$A:$A,0))</f>
        <v>175</v>
      </c>
      <c r="J5865" s="5" t="str">
        <f>INDEX(DB_FILM!E:E,MATCH($F5865,DB_FILM!$A:$A,0))</f>
        <v>Crime, Drama</v>
      </c>
      <c r="K5865" s="6">
        <f>INDEX(DB_FILM!F:F,MATCH($F5865,DB_FILM!$A:$A,0))</f>
        <v>9.1999999999999993</v>
      </c>
      <c r="L5865" s="5" t="str">
        <f>INDEX(DB_FILM!G:G,MATCH($F5865,DB_FILM!$A:$A,0))</f>
        <v>The aging patriarch of an organized crime dynasty transfers control of his clandestine empire to his reluctant son.</v>
      </c>
      <c r="M5865" s="5" t="str">
        <f>INDEX(DB_FILM!H:H,MATCH($F5865,DB_FILM!$A:$A,0))</f>
        <v xml:space="preserve">Francis Ford Coppola </v>
      </c>
      <c r="N5865" s="5" t="str">
        <f>INDEX(DB_FILM!I:I,MATCH($F5865,DB_FILM!$A:$A,0))</f>
        <v>Marlon Brando, Al Pacino, James Caan, Diane Keaton</v>
      </c>
      <c r="O5865" s="7">
        <f>INDEX(DB_FILM!J:J,MATCH($F5865,DB_FILM!$A:$A,0))</f>
        <v>1361367</v>
      </c>
      <c r="P5865" s="7">
        <f>INDEX(DB_FILM!K:K,MATCH($F5865,DB_FILM!$A:$A,0))</f>
        <v>134970000</v>
      </c>
      <c r="Q5865" s="5" t="s">
        <v>474</v>
      </c>
      <c r="R5865">
        <v>3.99</v>
      </c>
      <c r="S5865">
        <v>12</v>
      </c>
      <c r="T5865">
        <v>1</v>
      </c>
      <c r="U5865">
        <v>2347</v>
      </c>
      <c r="V5865">
        <v>1</v>
      </c>
      <c r="W5865" t="str">
        <f t="shared" si="182"/>
        <v>A</v>
      </c>
      <c r="X5865" t="s">
        <v>568</v>
      </c>
      <c r="Y5865">
        <v>0</v>
      </c>
      <c r="Z5865">
        <v>2.5499999999999998</v>
      </c>
      <c r="AA5865" s="6">
        <f t="shared" si="183"/>
        <v>1.4400000000000004</v>
      </c>
    </row>
    <row r="5866" spans="1:27" x14ac:dyDescent="0.3">
      <c r="A5866" s="5">
        <v>43054</v>
      </c>
      <c r="B5866" t="s">
        <v>404</v>
      </c>
      <c r="C5866" t="s">
        <v>454</v>
      </c>
      <c r="D5866" t="s">
        <v>342</v>
      </c>
      <c r="E5866" t="s">
        <v>268</v>
      </c>
      <c r="F5866" t="s">
        <v>89</v>
      </c>
      <c r="G5866" s="5" t="str">
        <f>INDEX(DB_FILM!B:B,MATCH($F5866,DB_FILM!$A:$A,0))</f>
        <v>2000</v>
      </c>
      <c r="H5866" s="5" t="str">
        <f>INDEX(DB_FILM!C:C,MATCH($F5866,DB_FILM!$A:$A,0))</f>
        <v xml:space="preserve">T </v>
      </c>
      <c r="I5866" s="9">
        <f>INDEX(DB_FILM!D:D,MATCH($F5866,DB_FILM!$A:$A,0))</f>
        <v>113</v>
      </c>
      <c r="J5866" s="5" t="str">
        <f>INDEX(DB_FILM!E:E,MATCH($F5866,DB_FILM!$A:$A,0))</f>
        <v>Mystery, Thriller</v>
      </c>
      <c r="K5866" s="6">
        <f>INDEX(DB_FILM!F:F,MATCH($F5866,DB_FILM!$A:$A,0))</f>
        <v>8.5</v>
      </c>
      <c r="L5866" s="5" t="str">
        <f>INDEX(DB_FILM!G:G,MATCH($F5866,DB_FILM!$A:$A,0))</f>
        <v>A man with short-term memory loss attempts to track down his wife's murderer.</v>
      </c>
      <c r="M5866" s="5" t="str">
        <f>INDEX(DB_FILM!H:H,MATCH($F5866,DB_FILM!$A:$A,0))</f>
        <v xml:space="preserve">Christopher Nolan </v>
      </c>
      <c r="N5866" s="5" t="str">
        <f>INDEX(DB_FILM!I:I,MATCH($F5866,DB_FILM!$A:$A,0))</f>
        <v>Guy Pearce, Carrie-Anne Moss, Joe Pantoliano, Mark Boone Junior</v>
      </c>
      <c r="O5866" s="7">
        <f>INDEX(DB_FILM!J:J,MATCH($F5866,DB_FILM!$A:$A,0))</f>
        <v>986815</v>
      </c>
      <c r="P5866" s="7">
        <f>INDEX(DB_FILM!K:K,MATCH($F5866,DB_FILM!$A:$A,0))</f>
        <v>25540000</v>
      </c>
      <c r="Q5866" t="s">
        <v>476</v>
      </c>
      <c r="R5866">
        <v>9.99</v>
      </c>
      <c r="S5866">
        <v>41</v>
      </c>
      <c r="T5866">
        <v>2</v>
      </c>
      <c r="U5866">
        <v>2347</v>
      </c>
      <c r="V5866">
        <v>1</v>
      </c>
      <c r="W5866" t="str">
        <f t="shared" si="182"/>
        <v>B</v>
      </c>
      <c r="X5866" t="s">
        <v>582</v>
      </c>
      <c r="Y5866">
        <v>0</v>
      </c>
      <c r="Z5866">
        <v>5.99</v>
      </c>
      <c r="AA5866" s="6">
        <f t="shared" si="183"/>
        <v>4</v>
      </c>
    </row>
    <row r="5867" spans="1:27" x14ac:dyDescent="0.3">
      <c r="A5867" s="5">
        <v>43055</v>
      </c>
      <c r="B5867" t="s">
        <v>398</v>
      </c>
      <c r="C5867" t="s">
        <v>445</v>
      </c>
      <c r="D5867" t="s">
        <v>363</v>
      </c>
      <c r="E5867" t="s">
        <v>325</v>
      </c>
      <c r="F5867" t="s">
        <v>83</v>
      </c>
      <c r="G5867" s="5" t="str">
        <f>INDEX(DB_FILM!B:B,MATCH($F5867,DB_FILM!$A:$A,0))</f>
        <v>1960</v>
      </c>
      <c r="H5867" s="5" t="str">
        <f>INDEX(DB_FILM!C:C,MATCH($F5867,DB_FILM!$A:$A,0))</f>
        <v xml:space="preserve">T </v>
      </c>
      <c r="I5867" s="9">
        <f>INDEX(DB_FILM!D:D,MATCH($F5867,DB_FILM!$A:$A,0))</f>
        <v>109</v>
      </c>
      <c r="J5867" s="5" t="str">
        <f>INDEX(DB_FILM!E:E,MATCH($F5867,DB_FILM!$A:$A,0))</f>
        <v>Horror, Mystery, Thriller</v>
      </c>
      <c r="K5867" s="6">
        <f>INDEX(DB_FILM!F:F,MATCH($F5867,DB_FILM!$A:$A,0))</f>
        <v>8.5</v>
      </c>
      <c r="L5867" s="5" t="str">
        <f>INDEX(DB_FILM!G:G,MATCH($F5867,DB_FILM!$A:$A,0))</f>
        <v>A Phoenix secretary embezzles $40,000 from her employer's client, goes on the run, and checks into a remote motel run by a young man under the domination of his mother.</v>
      </c>
      <c r="M5867" s="5" t="str">
        <f>INDEX(DB_FILM!H:H,MATCH($F5867,DB_FILM!$A:$A,0))</f>
        <v xml:space="preserve">Alfred Hitchcock </v>
      </c>
      <c r="N5867" s="5" t="str">
        <f>INDEX(DB_FILM!I:I,MATCH($F5867,DB_FILM!$A:$A,0))</f>
        <v>Anthony Perkins, Janet Leigh, Vera Miles, John Gavin</v>
      </c>
      <c r="O5867" s="7">
        <f>INDEX(DB_FILM!J:J,MATCH($F5867,DB_FILM!$A:$A,0))</f>
        <v>506030</v>
      </c>
      <c r="P5867" s="7">
        <f>INDEX(DB_FILM!K:K,MATCH($F5867,DB_FILM!$A:$A,0))</f>
        <v>32000000</v>
      </c>
      <c r="Q5867" t="s">
        <v>475</v>
      </c>
      <c r="R5867">
        <v>5.99</v>
      </c>
      <c r="S5867">
        <v>38</v>
      </c>
      <c r="T5867">
        <v>3</v>
      </c>
      <c r="U5867">
        <v>2348</v>
      </c>
      <c r="V5867">
        <v>1</v>
      </c>
      <c r="W5867" t="str">
        <f t="shared" si="182"/>
        <v>C</v>
      </c>
      <c r="X5867" t="s">
        <v>534</v>
      </c>
      <c r="Y5867">
        <v>0</v>
      </c>
      <c r="Z5867">
        <v>4.37</v>
      </c>
      <c r="AA5867" s="6">
        <f t="shared" si="183"/>
        <v>1.62</v>
      </c>
    </row>
    <row r="5868" spans="1:27" x14ac:dyDescent="0.3">
      <c r="A5868" s="5">
        <v>43055</v>
      </c>
      <c r="B5868" s="5" t="s">
        <v>398</v>
      </c>
      <c r="C5868" s="5" t="s">
        <v>445</v>
      </c>
      <c r="D5868" s="5" t="s">
        <v>363</v>
      </c>
      <c r="E5868" t="s">
        <v>325</v>
      </c>
      <c r="F5868" s="5" t="s">
        <v>93</v>
      </c>
      <c r="G5868" s="5" t="str">
        <f>INDEX(DB_FILM!B:B,MATCH($F5868,DB_FILM!$A:$A,0))</f>
        <v>2016</v>
      </c>
      <c r="H5868" s="5" t="str">
        <f>INDEX(DB_FILM!C:C,MATCH($F5868,DB_FILM!$A:$A,0))</f>
        <v>N/A</v>
      </c>
      <c r="I5868" s="9">
        <f>INDEX(DB_FILM!D:D,MATCH($F5868,DB_FILM!$A:$A,0))</f>
        <v>161</v>
      </c>
      <c r="J5868" s="5" t="str">
        <f>INDEX(DB_FILM!E:E,MATCH($F5868,DB_FILM!$A:$A,0))</f>
        <v>Action, Biography, Drama</v>
      </c>
      <c r="K5868" s="6">
        <f>INDEX(DB_FILM!F:F,MATCH($F5868,DB_FILM!$A:$A,0))</f>
        <v>8.5</v>
      </c>
      <c r="L5868" s="5" t="str">
        <f>INDEX(DB_FILM!G:G,MATCH($F5868,DB_FILM!$A:$A,0))</f>
        <v>Former wrestler Mahavir Singh Phogat and his two wrestler daughters struggle towards glory at the Commonwealth Games in the face of societal oppression.</v>
      </c>
      <c r="M5868" s="5" t="str">
        <f>INDEX(DB_FILM!H:H,MATCH($F5868,DB_FILM!$A:$A,0))</f>
        <v xml:space="preserve">Nitesh Tiwari </v>
      </c>
      <c r="N5868" s="5" t="str">
        <f>INDEX(DB_FILM!I:I,MATCH($F5868,DB_FILM!$A:$A,0))</f>
        <v>Aamir Khan, Sakshi Tanwar, Fatima Sana Shaikh, Sanya Malhotra</v>
      </c>
      <c r="O5868" s="7">
        <f>INDEX(DB_FILM!J:J,MATCH($F5868,DB_FILM!$A:$A,0))</f>
        <v>102802</v>
      </c>
      <c r="P5868" s="7">
        <f>INDEX(DB_FILM!K:K,MATCH($F5868,DB_FILM!$A:$A,0))</f>
        <v>12390000</v>
      </c>
      <c r="Q5868" s="5" t="s">
        <v>476</v>
      </c>
      <c r="R5868">
        <v>7.99</v>
      </c>
      <c r="S5868">
        <v>43</v>
      </c>
      <c r="T5868">
        <v>2</v>
      </c>
      <c r="U5868">
        <v>2348</v>
      </c>
      <c r="V5868">
        <v>1</v>
      </c>
      <c r="W5868" t="str">
        <f t="shared" si="182"/>
        <v>B</v>
      </c>
      <c r="X5868" t="s">
        <v>564</v>
      </c>
      <c r="Y5868">
        <v>0</v>
      </c>
      <c r="Z5868">
        <v>4.63</v>
      </c>
      <c r="AA5868" s="6">
        <f t="shared" si="183"/>
        <v>3.3600000000000003</v>
      </c>
    </row>
    <row r="5869" spans="1:27" x14ac:dyDescent="0.3">
      <c r="A5869" s="5">
        <v>43055</v>
      </c>
      <c r="B5869" s="5" t="s">
        <v>398</v>
      </c>
      <c r="C5869" s="5" t="s">
        <v>445</v>
      </c>
      <c r="D5869" s="5" t="s">
        <v>363</v>
      </c>
      <c r="E5869" t="s">
        <v>325</v>
      </c>
      <c r="F5869" s="5" t="s">
        <v>81</v>
      </c>
      <c r="G5869" s="5" t="str">
        <f>INDEX(DB_FILM!B:B,MATCH($F5869,DB_FILM!$A:$A,0))</f>
        <v>1979</v>
      </c>
      <c r="H5869" s="5" t="str">
        <f>INDEX(DB_FILM!C:C,MATCH($F5869,DB_FILM!$A:$A,0))</f>
        <v xml:space="preserve">VM14 </v>
      </c>
      <c r="I5869" s="9">
        <f>INDEX(DB_FILM!D:D,MATCH($F5869,DB_FILM!$A:$A,0))</f>
        <v>147</v>
      </c>
      <c r="J5869" s="5" t="str">
        <f>INDEX(DB_FILM!E:E,MATCH($F5869,DB_FILM!$A:$A,0))</f>
        <v>Drama, War</v>
      </c>
      <c r="K5869" s="6">
        <f>INDEX(DB_FILM!F:F,MATCH($F5869,DB_FILM!$A:$A,0))</f>
        <v>8.5</v>
      </c>
      <c r="L5869" s="5" t="str">
        <f>INDEX(DB_FILM!G:G,MATCH($F5869,DB_FILM!$A:$A,0))</f>
        <v>During the Vietnam War, Captain Willard is sent on a dangerous mission into Cambodia to assassinate a renegade Colonel who has set himself up as a god among a local tribe.</v>
      </c>
      <c r="M5869" s="5" t="str">
        <f>INDEX(DB_FILM!H:H,MATCH($F5869,DB_FILM!$A:$A,0))</f>
        <v xml:space="preserve">Francis Ford Coppola </v>
      </c>
      <c r="N5869" s="5" t="str">
        <f>INDEX(DB_FILM!I:I,MATCH($F5869,DB_FILM!$A:$A,0))</f>
        <v>Martin Sheen, Marlon Brando, Robert Duvall, Frederic Forrest</v>
      </c>
      <c r="O5869" s="7">
        <f>INDEX(DB_FILM!J:J,MATCH($F5869,DB_FILM!$A:$A,0))</f>
        <v>522714</v>
      </c>
      <c r="P5869" s="7">
        <f>INDEX(DB_FILM!K:K,MATCH($F5869,DB_FILM!$A:$A,0))</f>
        <v>83470000</v>
      </c>
      <c r="Q5869" s="5" t="s">
        <v>476</v>
      </c>
      <c r="R5869">
        <v>7.99</v>
      </c>
      <c r="S5869">
        <v>37</v>
      </c>
      <c r="T5869">
        <v>2</v>
      </c>
      <c r="U5869">
        <v>2348</v>
      </c>
      <c r="V5869">
        <v>3</v>
      </c>
      <c r="W5869" t="str">
        <f t="shared" si="182"/>
        <v>B</v>
      </c>
      <c r="X5869" t="s">
        <v>589</v>
      </c>
      <c r="Y5869">
        <v>0</v>
      </c>
      <c r="Z5869">
        <v>5.27</v>
      </c>
      <c r="AA5869" s="6">
        <f t="shared" si="183"/>
        <v>2.7200000000000006</v>
      </c>
    </row>
    <row r="5870" spans="1:27" x14ac:dyDescent="0.3">
      <c r="A5870" s="5">
        <v>43055</v>
      </c>
      <c r="B5870" s="5" t="s">
        <v>398</v>
      </c>
      <c r="C5870" s="5" t="s">
        <v>445</v>
      </c>
      <c r="D5870" s="5" t="s">
        <v>363</v>
      </c>
      <c r="E5870" t="s">
        <v>325</v>
      </c>
      <c r="F5870" s="5" t="s">
        <v>13</v>
      </c>
      <c r="G5870" s="5" t="str">
        <f>INDEX(DB_FILM!B:B,MATCH($F5870,DB_FILM!$A:$A,0))</f>
        <v>1966</v>
      </c>
      <c r="H5870" s="5" t="str">
        <f>INDEX(DB_FILM!C:C,MATCH($F5870,DB_FILM!$A:$A,0))</f>
        <v xml:space="preserve">VM14 </v>
      </c>
      <c r="I5870" s="9">
        <f>INDEX(DB_FILM!D:D,MATCH($F5870,DB_FILM!$A:$A,0))</f>
        <v>161</v>
      </c>
      <c r="J5870" s="5" t="str">
        <f>INDEX(DB_FILM!E:E,MATCH($F5870,DB_FILM!$A:$A,0))</f>
        <v>Western</v>
      </c>
      <c r="K5870" s="6">
        <f>INDEX(DB_FILM!F:F,MATCH($F5870,DB_FILM!$A:$A,0))</f>
        <v>8.9</v>
      </c>
      <c r="L5870" s="5" t="str">
        <f>INDEX(DB_FILM!G:G,MATCH($F5870,DB_FILM!$A:$A,0))</f>
        <v>A bounty hunting scam joins two men in an uneasy alliance against a third in a race to find a fortune in gold buried in a remote cemetery.</v>
      </c>
      <c r="M5870" s="5" t="str">
        <f>INDEX(DB_FILM!H:H,MATCH($F5870,DB_FILM!$A:$A,0))</f>
        <v xml:space="preserve">Sergio Leone </v>
      </c>
      <c r="N5870" s="5" t="str">
        <f>INDEX(DB_FILM!I:I,MATCH($F5870,DB_FILM!$A:$A,0))</f>
        <v>Clint Eastwood, Eli Wallach, Lee Van Cleef, Aldo Giuffrè</v>
      </c>
      <c r="O5870" s="7">
        <f>INDEX(DB_FILM!J:J,MATCH($F5870,DB_FILM!$A:$A,0))</f>
        <v>589413</v>
      </c>
      <c r="P5870" s="7">
        <f>INDEX(DB_FILM!K:K,MATCH($F5870,DB_FILM!$A:$A,0))</f>
        <v>6100000</v>
      </c>
      <c r="Q5870" s="5" t="s">
        <v>476</v>
      </c>
      <c r="R5870">
        <v>9.99</v>
      </c>
      <c r="S5870">
        <v>49</v>
      </c>
      <c r="T5870">
        <v>2</v>
      </c>
      <c r="U5870">
        <v>2348</v>
      </c>
      <c r="V5870">
        <v>2</v>
      </c>
      <c r="W5870" t="str">
        <f t="shared" si="182"/>
        <v>B</v>
      </c>
      <c r="X5870" t="s">
        <v>518</v>
      </c>
      <c r="Y5870">
        <v>0</v>
      </c>
      <c r="Z5870">
        <v>6.99</v>
      </c>
      <c r="AA5870" s="6">
        <f t="shared" si="183"/>
        <v>3</v>
      </c>
    </row>
    <row r="5871" spans="1:27" x14ac:dyDescent="0.3">
      <c r="A5871" s="5">
        <v>43055</v>
      </c>
      <c r="B5871" s="5" t="s">
        <v>402</v>
      </c>
      <c r="C5871" s="5" t="s">
        <v>432</v>
      </c>
      <c r="D5871" s="5" t="s">
        <v>353</v>
      </c>
      <c r="E5871" t="s">
        <v>268</v>
      </c>
      <c r="F5871" s="5" t="s">
        <v>61</v>
      </c>
      <c r="G5871" s="5" t="str">
        <f>INDEX(DB_FILM!B:B,MATCH($F5871,DB_FILM!$A:$A,0))</f>
        <v>1931</v>
      </c>
      <c r="H5871" s="5" t="str">
        <f>INDEX(DB_FILM!C:C,MATCH($F5871,DB_FILM!$A:$A,0))</f>
        <v xml:space="preserve">G </v>
      </c>
      <c r="I5871" s="9">
        <f>INDEX(DB_FILM!D:D,MATCH($F5871,DB_FILM!$A:$A,0))</f>
        <v>87</v>
      </c>
      <c r="J5871" s="5" t="str">
        <f>INDEX(DB_FILM!E:E,MATCH($F5871,DB_FILM!$A:$A,0))</f>
        <v>Comedy, Drama, Romance</v>
      </c>
      <c r="K5871" s="6">
        <f>INDEX(DB_FILM!F:F,MATCH($F5871,DB_FILM!$A:$A,0))</f>
        <v>8.6</v>
      </c>
      <c r="L5871" s="5" t="str">
        <f>INDEX(DB_FILM!G:G,MATCH($F5871,DB_FILM!$A:$A,0))</f>
        <v>With the aid of a wealthy erratic tippler, a dewy-eyed tramp who has fallen in love with a sightless flower girl accumulates money to be able to help her medically.</v>
      </c>
      <c r="M5871" s="5" t="str">
        <f>INDEX(DB_FILM!H:H,MATCH($F5871,DB_FILM!$A:$A,0))</f>
        <v xml:space="preserve">Charles Chaplin </v>
      </c>
      <c r="N5871" s="5" t="str">
        <f>INDEX(DB_FILM!I:I,MATCH($F5871,DB_FILM!$A:$A,0))</f>
        <v>Charles Chaplin, Virginia Cherrill, Florence Lee, Harry Myers</v>
      </c>
      <c r="O5871" s="7">
        <f>INDEX(DB_FILM!J:J,MATCH($F5871,DB_FILM!$A:$A,0))</f>
        <v>136907</v>
      </c>
      <c r="P5871" s="7">
        <f>INDEX(DB_FILM!K:K,MATCH($F5871,DB_FILM!$A:$A,0))</f>
        <v>20000</v>
      </c>
      <c r="Q5871" s="5" t="s">
        <v>474</v>
      </c>
      <c r="R5871">
        <v>5.99</v>
      </c>
      <c r="S5871">
        <v>26</v>
      </c>
      <c r="T5871">
        <v>1</v>
      </c>
      <c r="U5871">
        <v>2349</v>
      </c>
      <c r="V5871">
        <v>1</v>
      </c>
      <c r="W5871" t="str">
        <f t="shared" si="182"/>
        <v>A</v>
      </c>
      <c r="X5871" t="s">
        <v>531</v>
      </c>
      <c r="Y5871">
        <v>0</v>
      </c>
      <c r="Z5871">
        <v>3.65</v>
      </c>
      <c r="AA5871" s="6">
        <f t="shared" si="183"/>
        <v>2.3400000000000003</v>
      </c>
    </row>
    <row r="5872" spans="1:27" x14ac:dyDescent="0.3">
      <c r="A5872" s="5">
        <v>43055</v>
      </c>
      <c r="B5872" s="5" t="s">
        <v>402</v>
      </c>
      <c r="C5872" s="5" t="s">
        <v>432</v>
      </c>
      <c r="D5872" s="5" t="s">
        <v>353</v>
      </c>
      <c r="E5872" t="s">
        <v>268</v>
      </c>
      <c r="F5872" s="5" t="s">
        <v>93</v>
      </c>
      <c r="G5872" s="5" t="str">
        <f>INDEX(DB_FILM!B:B,MATCH($F5872,DB_FILM!$A:$A,0))</f>
        <v>2016</v>
      </c>
      <c r="H5872" s="5" t="str">
        <f>INDEX(DB_FILM!C:C,MATCH($F5872,DB_FILM!$A:$A,0))</f>
        <v>N/A</v>
      </c>
      <c r="I5872" s="9">
        <f>INDEX(DB_FILM!D:D,MATCH($F5872,DB_FILM!$A:$A,0))</f>
        <v>161</v>
      </c>
      <c r="J5872" s="5" t="str">
        <f>INDEX(DB_FILM!E:E,MATCH($F5872,DB_FILM!$A:$A,0))</f>
        <v>Action, Biography, Drama</v>
      </c>
      <c r="K5872" s="6">
        <f>INDEX(DB_FILM!F:F,MATCH($F5872,DB_FILM!$A:$A,0))</f>
        <v>8.5</v>
      </c>
      <c r="L5872" s="5" t="str">
        <f>INDEX(DB_FILM!G:G,MATCH($F5872,DB_FILM!$A:$A,0))</f>
        <v>Former wrestler Mahavir Singh Phogat and his two wrestler daughters struggle towards glory at the Commonwealth Games in the face of societal oppression.</v>
      </c>
      <c r="M5872" s="5" t="str">
        <f>INDEX(DB_FILM!H:H,MATCH($F5872,DB_FILM!$A:$A,0))</f>
        <v xml:space="preserve">Nitesh Tiwari </v>
      </c>
      <c r="N5872" s="5" t="str">
        <f>INDEX(DB_FILM!I:I,MATCH($F5872,DB_FILM!$A:$A,0))</f>
        <v>Aamir Khan, Sakshi Tanwar, Fatima Sana Shaikh, Sanya Malhotra</v>
      </c>
      <c r="O5872" s="7">
        <f>INDEX(DB_FILM!J:J,MATCH($F5872,DB_FILM!$A:$A,0))</f>
        <v>102802</v>
      </c>
      <c r="P5872" s="7">
        <f>INDEX(DB_FILM!K:K,MATCH($F5872,DB_FILM!$A:$A,0))</f>
        <v>12390000</v>
      </c>
      <c r="Q5872" s="5" t="s">
        <v>476</v>
      </c>
      <c r="R5872">
        <v>5.99</v>
      </c>
      <c r="S5872">
        <v>43</v>
      </c>
      <c r="T5872">
        <v>2</v>
      </c>
      <c r="U5872">
        <v>2349</v>
      </c>
      <c r="V5872">
        <v>1</v>
      </c>
      <c r="W5872" t="str">
        <f t="shared" si="182"/>
        <v>B</v>
      </c>
      <c r="X5872" t="s">
        <v>564</v>
      </c>
      <c r="Y5872">
        <v>0</v>
      </c>
      <c r="Z5872">
        <v>4.1900000000000004</v>
      </c>
      <c r="AA5872" s="6">
        <f t="shared" si="183"/>
        <v>1.7999999999999998</v>
      </c>
    </row>
    <row r="5873" spans="1:27" x14ac:dyDescent="0.3">
      <c r="A5873" s="5">
        <v>43055</v>
      </c>
      <c r="B5873" t="s">
        <v>402</v>
      </c>
      <c r="C5873" t="s">
        <v>432</v>
      </c>
      <c r="D5873" t="s">
        <v>353</v>
      </c>
      <c r="E5873" t="s">
        <v>268</v>
      </c>
      <c r="F5873" t="s">
        <v>51</v>
      </c>
      <c r="G5873" s="5" t="str">
        <f>INDEX(DB_FILM!B:B,MATCH($F5873,DB_FILM!$A:$A,0))</f>
        <v>1998</v>
      </c>
      <c r="H5873" s="5" t="str">
        <f>INDEX(DB_FILM!C:C,MATCH($F5873,DB_FILM!$A:$A,0))</f>
        <v xml:space="preserve">VM14 </v>
      </c>
      <c r="I5873" s="9">
        <f>INDEX(DB_FILM!D:D,MATCH($F5873,DB_FILM!$A:$A,0))</f>
        <v>169</v>
      </c>
      <c r="J5873" s="5" t="str">
        <f>INDEX(DB_FILM!E:E,MATCH($F5873,DB_FILM!$A:$A,0))</f>
        <v>Drama, War</v>
      </c>
      <c r="K5873" s="6">
        <f>INDEX(DB_FILM!F:F,MATCH($F5873,DB_FILM!$A:$A,0))</f>
        <v>8.6</v>
      </c>
      <c r="L5873" s="5" t="str">
        <f>INDEX(DB_FILM!G:G,MATCH($F5873,DB_FILM!$A:$A,0))</f>
        <v>Following the Normandy Landings, a group of U.S. soldiers go behind enemy lines to retrieve a paratrooper whose brothers have been killed in action.</v>
      </c>
      <c r="M5873" s="5" t="str">
        <f>INDEX(DB_FILM!H:H,MATCH($F5873,DB_FILM!$A:$A,0))</f>
        <v xml:space="preserve">Steven Spielberg </v>
      </c>
      <c r="N5873" s="5" t="str">
        <f>INDEX(DB_FILM!I:I,MATCH($F5873,DB_FILM!$A:$A,0))</f>
        <v>Tom Hanks, Matt Damon, Tom Sizemore, Edward Burns</v>
      </c>
      <c r="O5873" s="7">
        <f>INDEX(DB_FILM!J:J,MATCH($F5873,DB_FILM!$A:$A,0))</f>
        <v>1047650</v>
      </c>
      <c r="P5873" s="7">
        <f>INDEX(DB_FILM!K:K,MATCH($F5873,DB_FILM!$A:$A,0))</f>
        <v>216540000</v>
      </c>
      <c r="Q5873" t="s">
        <v>474</v>
      </c>
      <c r="R5873">
        <v>9.99</v>
      </c>
      <c r="S5873">
        <v>20</v>
      </c>
      <c r="T5873">
        <v>1</v>
      </c>
      <c r="U5873">
        <v>2349</v>
      </c>
      <c r="V5873">
        <v>1</v>
      </c>
      <c r="W5873" t="str">
        <f t="shared" si="182"/>
        <v>A</v>
      </c>
      <c r="X5873" t="s">
        <v>597</v>
      </c>
      <c r="Y5873">
        <v>0</v>
      </c>
      <c r="Z5873">
        <v>6.29</v>
      </c>
      <c r="AA5873" s="6">
        <f t="shared" si="183"/>
        <v>3.7</v>
      </c>
    </row>
    <row r="5874" spans="1:27" x14ac:dyDescent="0.3">
      <c r="A5874" s="5">
        <v>43056</v>
      </c>
      <c r="B5874" t="s">
        <v>406</v>
      </c>
      <c r="C5874" t="s">
        <v>426</v>
      </c>
      <c r="D5874" t="s">
        <v>338</v>
      </c>
      <c r="E5874" t="s">
        <v>278</v>
      </c>
      <c r="F5874" t="s">
        <v>71</v>
      </c>
      <c r="G5874" s="5" t="str">
        <f>INDEX(DB_FILM!B:B,MATCH($F5874,DB_FILM!$A:$A,0))</f>
        <v>2000</v>
      </c>
      <c r="H5874" s="5" t="str">
        <f>INDEX(DB_FILM!C:C,MATCH($F5874,DB_FILM!$A:$A,0))</f>
        <v xml:space="preserve">T </v>
      </c>
      <c r="I5874" s="9">
        <f>INDEX(DB_FILM!D:D,MATCH($F5874,DB_FILM!$A:$A,0))</f>
        <v>155</v>
      </c>
      <c r="J5874" s="5" t="str">
        <f>INDEX(DB_FILM!E:E,MATCH($F5874,DB_FILM!$A:$A,0))</f>
        <v>Action, Adventure, Drama</v>
      </c>
      <c r="K5874" s="6">
        <f>INDEX(DB_FILM!F:F,MATCH($F5874,DB_FILM!$A:$A,0))</f>
        <v>8.5</v>
      </c>
      <c r="L5874" s="5" t="str">
        <f>INDEX(DB_FILM!G:G,MATCH($F5874,DB_FILM!$A:$A,0))</f>
        <v>When a Roman General is betrayed, and his family murdered by an emperor's corrupt son, he comes to Rome as a gladiator to seek revenge.</v>
      </c>
      <c r="M5874" s="5" t="str">
        <f>INDEX(DB_FILM!H:H,MATCH($F5874,DB_FILM!$A:$A,0))</f>
        <v xml:space="preserve">Ridley Scott </v>
      </c>
      <c r="N5874" s="5" t="str">
        <f>INDEX(DB_FILM!I:I,MATCH($F5874,DB_FILM!$A:$A,0))</f>
        <v>Russell Crowe, Joaquin Phoenix, Connie Nielsen, Oliver Reed</v>
      </c>
      <c r="O5874" s="7">
        <f>INDEX(DB_FILM!J:J,MATCH($F5874,DB_FILM!$A:$A,0))</f>
        <v>1149315</v>
      </c>
      <c r="P5874" s="7">
        <f>INDEX(DB_FILM!K:K,MATCH($F5874,DB_FILM!$A:$A,0))</f>
        <v>187710000</v>
      </c>
      <c r="Q5874" t="s">
        <v>474</v>
      </c>
      <c r="R5874">
        <v>1.99</v>
      </c>
      <c r="S5874">
        <v>31</v>
      </c>
      <c r="T5874">
        <v>1</v>
      </c>
      <c r="U5874">
        <v>2350</v>
      </c>
      <c r="V5874">
        <v>2</v>
      </c>
      <c r="W5874" t="str">
        <f t="shared" si="182"/>
        <v>A</v>
      </c>
      <c r="X5874" t="s">
        <v>577</v>
      </c>
      <c r="Y5874">
        <v>0</v>
      </c>
      <c r="Z5874">
        <v>1.05</v>
      </c>
      <c r="AA5874" s="6">
        <f t="shared" si="183"/>
        <v>0.94</v>
      </c>
    </row>
    <row r="5875" spans="1:27" x14ac:dyDescent="0.3">
      <c r="A5875" s="5">
        <v>43056</v>
      </c>
      <c r="B5875" s="5" t="s">
        <v>406</v>
      </c>
      <c r="C5875" s="5" t="s">
        <v>426</v>
      </c>
      <c r="D5875" s="5" t="s">
        <v>338</v>
      </c>
      <c r="E5875" t="s">
        <v>278</v>
      </c>
      <c r="F5875" s="5" t="s">
        <v>19</v>
      </c>
      <c r="G5875" s="5" t="str">
        <f>INDEX(DB_FILM!B:B,MATCH($F5875,DB_FILM!$A:$A,0))</f>
        <v>2001</v>
      </c>
      <c r="H5875" s="5" t="str">
        <f>INDEX(DB_FILM!C:C,MATCH($F5875,DB_FILM!$A:$A,0))</f>
        <v xml:space="preserve">T </v>
      </c>
      <c r="I5875" s="9">
        <f>INDEX(DB_FILM!D:D,MATCH($F5875,DB_FILM!$A:$A,0))</f>
        <v>178</v>
      </c>
      <c r="J5875" s="5" t="str">
        <f>INDEX(DB_FILM!E:E,MATCH($F5875,DB_FILM!$A:$A,0))</f>
        <v>Adventure, Drama, Fantasy</v>
      </c>
      <c r="K5875" s="6">
        <f>INDEX(DB_FILM!F:F,MATCH($F5875,DB_FILM!$A:$A,0))</f>
        <v>8.8000000000000007</v>
      </c>
      <c r="L5875" s="5" t="str">
        <f>INDEX(DB_FILM!G:G,MATCH($F5875,DB_FILM!$A:$A,0))</f>
        <v>A meek Hobbit from the Shire and eight companions set out on a journey to destroy the powerful One Ring and save Middle-earth from the Dark Lord Sauron.</v>
      </c>
      <c r="M5875" s="5" t="str">
        <f>INDEX(DB_FILM!H:H,MATCH($F5875,DB_FILM!$A:$A,0))</f>
        <v xml:space="preserve">Peter Jackson </v>
      </c>
      <c r="N5875" s="5" t="str">
        <f>INDEX(DB_FILM!I:I,MATCH($F5875,DB_FILM!$A:$A,0))</f>
        <v>Elijah Wood, Ian McKellen, Orlando Bloom, Sean Bean</v>
      </c>
      <c r="O5875" s="7">
        <f>INDEX(DB_FILM!J:J,MATCH($F5875,DB_FILM!$A:$A,0))</f>
        <v>1433603</v>
      </c>
      <c r="P5875" s="7">
        <f>INDEX(DB_FILM!K:K,MATCH($F5875,DB_FILM!$A:$A,0))</f>
        <v>315540000</v>
      </c>
      <c r="Q5875" s="5" t="s">
        <v>474</v>
      </c>
      <c r="R5875">
        <v>3.99</v>
      </c>
      <c r="S5875">
        <v>3</v>
      </c>
      <c r="T5875">
        <v>1</v>
      </c>
      <c r="U5875">
        <v>2350</v>
      </c>
      <c r="V5875">
        <v>1</v>
      </c>
      <c r="W5875" t="str">
        <f t="shared" si="182"/>
        <v>A</v>
      </c>
      <c r="X5875" t="s">
        <v>566</v>
      </c>
      <c r="Y5875">
        <v>0</v>
      </c>
      <c r="Z5875">
        <v>2.0299999999999998</v>
      </c>
      <c r="AA5875" s="6">
        <f t="shared" si="183"/>
        <v>1.9600000000000004</v>
      </c>
    </row>
    <row r="5876" spans="1:27" x14ac:dyDescent="0.3">
      <c r="A5876" s="5">
        <v>43056</v>
      </c>
      <c r="B5876" s="5" t="s">
        <v>406</v>
      </c>
      <c r="C5876" s="5" t="s">
        <v>426</v>
      </c>
      <c r="D5876" s="5" t="s">
        <v>338</v>
      </c>
      <c r="E5876" t="s">
        <v>278</v>
      </c>
      <c r="F5876" s="5" t="s">
        <v>51</v>
      </c>
      <c r="G5876" s="5" t="str">
        <f>INDEX(DB_FILM!B:B,MATCH($F5876,DB_FILM!$A:$A,0))</f>
        <v>1998</v>
      </c>
      <c r="H5876" s="5" t="str">
        <f>INDEX(DB_FILM!C:C,MATCH($F5876,DB_FILM!$A:$A,0))</f>
        <v xml:space="preserve">VM14 </v>
      </c>
      <c r="I5876" s="9">
        <f>INDEX(DB_FILM!D:D,MATCH($F5876,DB_FILM!$A:$A,0))</f>
        <v>169</v>
      </c>
      <c r="J5876" s="5" t="str">
        <f>INDEX(DB_FILM!E:E,MATCH($F5876,DB_FILM!$A:$A,0))</f>
        <v>Drama, War</v>
      </c>
      <c r="K5876" s="6">
        <f>INDEX(DB_FILM!F:F,MATCH($F5876,DB_FILM!$A:$A,0))</f>
        <v>8.6</v>
      </c>
      <c r="L5876" s="5" t="str">
        <f>INDEX(DB_FILM!G:G,MATCH($F5876,DB_FILM!$A:$A,0))</f>
        <v>Following the Normandy Landings, a group of U.S. soldiers go behind enemy lines to retrieve a paratrooper whose brothers have been killed in action.</v>
      </c>
      <c r="M5876" s="5" t="str">
        <f>INDEX(DB_FILM!H:H,MATCH($F5876,DB_FILM!$A:$A,0))</f>
        <v xml:space="preserve">Steven Spielberg </v>
      </c>
      <c r="N5876" s="5" t="str">
        <f>INDEX(DB_FILM!I:I,MATCH($F5876,DB_FILM!$A:$A,0))</f>
        <v>Tom Hanks, Matt Damon, Tom Sizemore, Edward Burns</v>
      </c>
      <c r="O5876" s="7">
        <f>INDEX(DB_FILM!J:J,MATCH($F5876,DB_FILM!$A:$A,0))</f>
        <v>1047650</v>
      </c>
      <c r="P5876" s="7">
        <f>INDEX(DB_FILM!K:K,MATCH($F5876,DB_FILM!$A:$A,0))</f>
        <v>216540000</v>
      </c>
      <c r="Q5876" s="5" t="s">
        <v>474</v>
      </c>
      <c r="R5876">
        <v>9.99</v>
      </c>
      <c r="S5876">
        <v>20</v>
      </c>
      <c r="T5876">
        <v>1</v>
      </c>
      <c r="U5876">
        <v>2350</v>
      </c>
      <c r="V5876">
        <v>1</v>
      </c>
      <c r="W5876" t="str">
        <f t="shared" si="182"/>
        <v>A</v>
      </c>
      <c r="X5876" t="s">
        <v>597</v>
      </c>
      <c r="Y5876">
        <v>0</v>
      </c>
      <c r="Z5876">
        <v>6.99</v>
      </c>
      <c r="AA5876" s="6">
        <f t="shared" si="183"/>
        <v>3</v>
      </c>
    </row>
    <row r="5877" spans="1:27" x14ac:dyDescent="0.3">
      <c r="A5877" s="5">
        <v>43056</v>
      </c>
      <c r="B5877" t="s">
        <v>404</v>
      </c>
      <c r="C5877" t="s">
        <v>441</v>
      </c>
      <c r="D5877" t="s">
        <v>267</v>
      </c>
      <c r="E5877" t="s">
        <v>268</v>
      </c>
      <c r="F5877" t="s">
        <v>43</v>
      </c>
      <c r="G5877" s="5" t="str">
        <f>INDEX(DB_FILM!B:B,MATCH($F5877,DB_FILM!$A:$A,0))</f>
        <v>1991</v>
      </c>
      <c r="H5877" s="5" t="str">
        <f>INDEX(DB_FILM!C:C,MATCH($F5877,DB_FILM!$A:$A,0))</f>
        <v xml:space="preserve">VM14 </v>
      </c>
      <c r="I5877" s="9">
        <f>INDEX(DB_FILM!D:D,MATCH($F5877,DB_FILM!$A:$A,0))</f>
        <v>118</v>
      </c>
      <c r="J5877" s="5" t="str">
        <f>INDEX(DB_FILM!E:E,MATCH($F5877,DB_FILM!$A:$A,0))</f>
        <v>Crime, Drama, Thriller</v>
      </c>
      <c r="K5877" s="6">
        <f>INDEX(DB_FILM!F:F,MATCH($F5877,DB_FILM!$A:$A,0))</f>
        <v>8.6</v>
      </c>
      <c r="L5877" s="5" t="str">
        <f>INDEX(DB_FILM!G:G,MATCH($F5877,DB_FILM!$A:$A,0))</f>
        <v>A young F.B.I. cadet must receive the help of an incarcerated and manipulative cannibal killer to help catch another serial killer, a madman who skins his victims.</v>
      </c>
      <c r="M5877" s="5" t="str">
        <f>INDEX(DB_FILM!H:H,MATCH($F5877,DB_FILM!$A:$A,0))</f>
        <v xml:space="preserve">Jonathan Demme </v>
      </c>
      <c r="N5877" s="5" t="str">
        <f>INDEX(DB_FILM!I:I,MATCH($F5877,DB_FILM!$A:$A,0))</f>
        <v>Jodie Foster, Anthony Hopkins, Lawrence A. Bonney, Kasi Lemmons</v>
      </c>
      <c r="O5877" s="7">
        <f>INDEX(DB_FILM!J:J,MATCH($F5877,DB_FILM!$A:$A,0))</f>
        <v>1064983</v>
      </c>
      <c r="P5877" s="7">
        <f>INDEX(DB_FILM!K:K,MATCH($F5877,DB_FILM!$A:$A,0))</f>
        <v>130740000.00000001</v>
      </c>
      <c r="Q5877" t="s">
        <v>475</v>
      </c>
      <c r="R5877">
        <v>7.99</v>
      </c>
      <c r="S5877">
        <v>16</v>
      </c>
      <c r="T5877">
        <v>3</v>
      </c>
      <c r="U5877">
        <v>2351</v>
      </c>
      <c r="V5877">
        <v>1</v>
      </c>
      <c r="W5877" t="str">
        <f t="shared" si="182"/>
        <v>C</v>
      </c>
      <c r="X5877" t="s">
        <v>573</v>
      </c>
      <c r="Y5877">
        <v>0</v>
      </c>
      <c r="Z5877">
        <v>6.07</v>
      </c>
      <c r="AA5877" s="6">
        <f t="shared" si="183"/>
        <v>1.92</v>
      </c>
    </row>
    <row r="5878" spans="1:27" x14ac:dyDescent="0.3">
      <c r="A5878" s="5">
        <v>43057</v>
      </c>
      <c r="B5878" t="s">
        <v>417</v>
      </c>
      <c r="C5878" t="s">
        <v>432</v>
      </c>
      <c r="D5878" t="s">
        <v>363</v>
      </c>
      <c r="E5878" t="s">
        <v>325</v>
      </c>
      <c r="F5878" t="s">
        <v>81</v>
      </c>
      <c r="G5878" s="5" t="str">
        <f>INDEX(DB_FILM!B:B,MATCH($F5878,DB_FILM!$A:$A,0))</f>
        <v>1979</v>
      </c>
      <c r="H5878" s="5" t="str">
        <f>INDEX(DB_FILM!C:C,MATCH($F5878,DB_FILM!$A:$A,0))</f>
        <v xml:space="preserve">VM14 </v>
      </c>
      <c r="I5878" s="9">
        <f>INDEX(DB_FILM!D:D,MATCH($F5878,DB_FILM!$A:$A,0))</f>
        <v>147</v>
      </c>
      <c r="J5878" s="5" t="str">
        <f>INDEX(DB_FILM!E:E,MATCH($F5878,DB_FILM!$A:$A,0))</f>
        <v>Drama, War</v>
      </c>
      <c r="K5878" s="6">
        <f>INDEX(DB_FILM!F:F,MATCH($F5878,DB_FILM!$A:$A,0))</f>
        <v>8.5</v>
      </c>
      <c r="L5878" s="5" t="str">
        <f>INDEX(DB_FILM!G:G,MATCH($F5878,DB_FILM!$A:$A,0))</f>
        <v>During the Vietnam War, Captain Willard is sent on a dangerous mission into Cambodia to assassinate a renegade Colonel who has set himself up as a god among a local tribe.</v>
      </c>
      <c r="M5878" s="5" t="str">
        <f>INDEX(DB_FILM!H:H,MATCH($F5878,DB_FILM!$A:$A,0))</f>
        <v xml:space="preserve">Francis Ford Coppola </v>
      </c>
      <c r="N5878" s="5" t="str">
        <f>INDEX(DB_FILM!I:I,MATCH($F5878,DB_FILM!$A:$A,0))</f>
        <v>Martin Sheen, Marlon Brando, Robert Duvall, Frederic Forrest</v>
      </c>
      <c r="O5878" s="7">
        <f>INDEX(DB_FILM!J:J,MATCH($F5878,DB_FILM!$A:$A,0))</f>
        <v>522714</v>
      </c>
      <c r="P5878" s="7">
        <f>INDEX(DB_FILM!K:K,MATCH($F5878,DB_FILM!$A:$A,0))</f>
        <v>83470000</v>
      </c>
      <c r="Q5878" t="s">
        <v>475</v>
      </c>
      <c r="R5878">
        <v>7.99</v>
      </c>
      <c r="S5878">
        <v>37</v>
      </c>
      <c r="T5878">
        <v>3</v>
      </c>
      <c r="U5878">
        <v>2352</v>
      </c>
      <c r="V5878">
        <v>2</v>
      </c>
      <c r="W5878" t="str">
        <f t="shared" si="182"/>
        <v>C</v>
      </c>
      <c r="X5878" t="s">
        <v>545</v>
      </c>
      <c r="Y5878">
        <v>0</v>
      </c>
      <c r="Z5878">
        <v>6.47</v>
      </c>
      <c r="AA5878" s="6">
        <f t="shared" si="183"/>
        <v>1.5200000000000005</v>
      </c>
    </row>
    <row r="5879" spans="1:27" x14ac:dyDescent="0.3">
      <c r="A5879" s="5">
        <v>43057</v>
      </c>
      <c r="B5879" s="5" t="s">
        <v>417</v>
      </c>
      <c r="C5879" s="5" t="s">
        <v>432</v>
      </c>
      <c r="D5879" s="5" t="s">
        <v>363</v>
      </c>
      <c r="E5879" t="s">
        <v>325</v>
      </c>
      <c r="F5879" s="5" t="s">
        <v>9</v>
      </c>
      <c r="G5879" s="5" t="str">
        <f>INDEX(DB_FILM!B:B,MATCH($F5879,DB_FILM!$A:$A,0))</f>
        <v>2003</v>
      </c>
      <c r="H5879" s="5" t="str">
        <f>INDEX(DB_FILM!C:C,MATCH($F5879,DB_FILM!$A:$A,0))</f>
        <v xml:space="preserve">T </v>
      </c>
      <c r="I5879" s="9">
        <f>INDEX(DB_FILM!D:D,MATCH($F5879,DB_FILM!$A:$A,0))</f>
        <v>201</v>
      </c>
      <c r="J5879" s="5" t="str">
        <f>INDEX(DB_FILM!E:E,MATCH($F5879,DB_FILM!$A:$A,0))</f>
        <v>Action, Adventure, Drama</v>
      </c>
      <c r="K5879" s="6">
        <f>INDEX(DB_FILM!F:F,MATCH($F5879,DB_FILM!$A:$A,0))</f>
        <v>8.9</v>
      </c>
      <c r="L5879" s="5" t="str">
        <f>INDEX(DB_FILM!G:G,MATCH($F5879,DB_FILM!$A:$A,0))</f>
        <v>Gandalf and Aragorn lead the World of Men against Sauron's army to draw his gaze from Frodo and Sam as they approach Mount Doom with the One Ring.</v>
      </c>
      <c r="M5879" s="5" t="str">
        <f>INDEX(DB_FILM!H:H,MATCH($F5879,DB_FILM!$A:$A,0))</f>
        <v xml:space="preserve">Peter Jackson </v>
      </c>
      <c r="N5879" s="5" t="str">
        <f>INDEX(DB_FILM!I:I,MATCH($F5879,DB_FILM!$A:$A,0))</f>
        <v>Elijah Wood, Viggo Mortensen, Ian McKellen, Orlando Bloom</v>
      </c>
      <c r="O5879" s="7">
        <f>INDEX(DB_FILM!J:J,MATCH($F5879,DB_FILM!$A:$A,0))</f>
        <v>1416518</v>
      </c>
      <c r="P5879" s="7">
        <f>INDEX(DB_FILM!K:K,MATCH($F5879,DB_FILM!$A:$A,0))</f>
        <v>377850000</v>
      </c>
      <c r="Q5879" s="5" t="s">
        <v>474</v>
      </c>
      <c r="R5879">
        <v>5.99</v>
      </c>
      <c r="S5879">
        <v>47</v>
      </c>
      <c r="T5879">
        <v>1</v>
      </c>
      <c r="U5879">
        <v>2352</v>
      </c>
      <c r="V5879">
        <v>1</v>
      </c>
      <c r="W5879" t="str">
        <f t="shared" si="182"/>
        <v>A</v>
      </c>
      <c r="X5879" t="s">
        <v>527</v>
      </c>
      <c r="Y5879">
        <v>0</v>
      </c>
      <c r="Z5879">
        <v>3.29</v>
      </c>
      <c r="AA5879" s="6">
        <f t="shared" si="183"/>
        <v>2.7</v>
      </c>
    </row>
    <row r="5880" spans="1:27" x14ac:dyDescent="0.3">
      <c r="A5880" s="5">
        <v>43058</v>
      </c>
      <c r="B5880" s="5" t="s">
        <v>412</v>
      </c>
      <c r="C5880" s="5" t="s">
        <v>458</v>
      </c>
      <c r="D5880" s="5" t="s">
        <v>369</v>
      </c>
      <c r="E5880" t="s">
        <v>293</v>
      </c>
      <c r="F5880" s="5" t="s">
        <v>63</v>
      </c>
      <c r="G5880" s="5" t="str">
        <f>INDEX(DB_FILM!B:B,MATCH($F5880,DB_FILM!$A:$A,0))</f>
        <v>2006</v>
      </c>
      <c r="H5880" s="5" t="str">
        <f>INDEX(DB_FILM!C:C,MATCH($F5880,DB_FILM!$A:$A,0))</f>
        <v xml:space="preserve">T </v>
      </c>
      <c r="I5880" s="9">
        <f>INDEX(DB_FILM!D:D,MATCH($F5880,DB_FILM!$A:$A,0))</f>
        <v>151</v>
      </c>
      <c r="J5880" s="5" t="str">
        <f>INDEX(DB_FILM!E:E,MATCH($F5880,DB_FILM!$A:$A,0))</f>
        <v>Crime, Drama, Thriller</v>
      </c>
      <c r="K5880" s="6">
        <f>INDEX(DB_FILM!F:F,MATCH($F5880,DB_FILM!$A:$A,0))</f>
        <v>8.5</v>
      </c>
      <c r="L5880" s="5" t="str">
        <f>INDEX(DB_FILM!G:G,MATCH($F5880,DB_FILM!$A:$A,0))</f>
        <v>An undercover cop and a mole in the police attempt to identify each other while infiltrating an Irish gang in South Boston.</v>
      </c>
      <c r="M5880" s="5" t="str">
        <f>INDEX(DB_FILM!H:H,MATCH($F5880,DB_FILM!$A:$A,0))</f>
        <v xml:space="preserve">Martin Scorsese </v>
      </c>
      <c r="N5880" s="5" t="str">
        <f>INDEX(DB_FILM!I:I,MATCH($F5880,DB_FILM!$A:$A,0))</f>
        <v>Leonardo DiCaprio, Matt Damon, Jack Nicholson, Mark Wahlberg</v>
      </c>
      <c r="O5880" s="7">
        <f>INDEX(DB_FILM!J:J,MATCH($F5880,DB_FILM!$A:$A,0))</f>
        <v>1023002</v>
      </c>
      <c r="P5880" s="7">
        <f>INDEX(DB_FILM!K:K,MATCH($F5880,DB_FILM!$A:$A,0))</f>
        <v>132380000</v>
      </c>
      <c r="Q5880" s="5" t="s">
        <v>475</v>
      </c>
      <c r="R5880">
        <v>3.99</v>
      </c>
      <c r="S5880">
        <v>27</v>
      </c>
      <c r="T5880">
        <v>3</v>
      </c>
      <c r="U5880">
        <v>2353</v>
      </c>
      <c r="V5880">
        <v>2</v>
      </c>
      <c r="W5880" t="str">
        <f t="shared" si="182"/>
        <v>C</v>
      </c>
      <c r="X5880" t="s">
        <v>629</v>
      </c>
      <c r="Y5880">
        <v>0</v>
      </c>
      <c r="Z5880">
        <v>2.95</v>
      </c>
      <c r="AA5880" s="6">
        <f t="shared" si="183"/>
        <v>1.04</v>
      </c>
    </row>
    <row r="5881" spans="1:27" x14ac:dyDescent="0.3">
      <c r="A5881" s="5">
        <v>43058</v>
      </c>
      <c r="B5881" s="5" t="s">
        <v>412</v>
      </c>
      <c r="C5881" s="5" t="s">
        <v>458</v>
      </c>
      <c r="D5881" s="5" t="s">
        <v>369</v>
      </c>
      <c r="E5881" t="s">
        <v>293</v>
      </c>
      <c r="F5881" s="5" t="s">
        <v>5</v>
      </c>
      <c r="G5881" s="5" t="str">
        <f>INDEX(DB_FILM!B:B,MATCH($F5881,DB_FILM!$A:$A,0))</f>
        <v>1974</v>
      </c>
      <c r="H5881" s="5" t="str">
        <f>INDEX(DB_FILM!C:C,MATCH($F5881,DB_FILM!$A:$A,0))</f>
        <v xml:space="preserve">VM14 </v>
      </c>
      <c r="I5881" s="9">
        <f>INDEX(DB_FILM!D:D,MATCH($F5881,DB_FILM!$A:$A,0))</f>
        <v>202</v>
      </c>
      <c r="J5881" s="5" t="str">
        <f>INDEX(DB_FILM!E:E,MATCH($F5881,DB_FILM!$A:$A,0))</f>
        <v>Crime, Drama</v>
      </c>
      <c r="K5881" s="6">
        <f>INDEX(DB_FILM!F:F,MATCH($F5881,DB_FILM!$A:$A,0))</f>
        <v>9</v>
      </c>
      <c r="L5881" s="5" t="str">
        <f>INDEX(DB_FILM!G:G,MATCH($F5881,DB_FILM!$A:$A,0))</f>
        <v>The early life and career of Vito Corleone in 1920s New York City is portrayed, while his son, Michael, expands and tightens his grip on the family crime syndicate.</v>
      </c>
      <c r="M5881" s="5" t="str">
        <f>INDEX(DB_FILM!H:H,MATCH($F5881,DB_FILM!$A:$A,0))</f>
        <v xml:space="preserve">Francis Ford Coppola </v>
      </c>
      <c r="N5881" s="5" t="str">
        <f>INDEX(DB_FILM!I:I,MATCH($F5881,DB_FILM!$A:$A,0))</f>
        <v>Al Pacino, Robert De Niro, Robert Duvall, Diane Keaton</v>
      </c>
      <c r="O5881" s="7">
        <f>INDEX(DB_FILM!J:J,MATCH($F5881,DB_FILM!$A:$A,0))</f>
        <v>942307</v>
      </c>
      <c r="P5881" s="7">
        <f>INDEX(DB_FILM!K:K,MATCH($F5881,DB_FILM!$A:$A,0))</f>
        <v>57300000</v>
      </c>
      <c r="Q5881" s="5" t="s">
        <v>475</v>
      </c>
      <c r="R5881">
        <v>9.99</v>
      </c>
      <c r="S5881">
        <v>34</v>
      </c>
      <c r="T5881">
        <v>3</v>
      </c>
      <c r="U5881">
        <v>2353</v>
      </c>
      <c r="V5881">
        <v>3</v>
      </c>
      <c r="W5881" t="str">
        <f t="shared" si="182"/>
        <v>C</v>
      </c>
      <c r="X5881" t="s">
        <v>501</v>
      </c>
      <c r="Y5881">
        <v>0</v>
      </c>
      <c r="Z5881">
        <v>8.49</v>
      </c>
      <c r="AA5881" s="6">
        <f t="shared" si="183"/>
        <v>1.5</v>
      </c>
    </row>
    <row r="5882" spans="1:27" x14ac:dyDescent="0.3">
      <c r="A5882" s="5">
        <v>43058</v>
      </c>
      <c r="B5882" s="5" t="s">
        <v>412</v>
      </c>
      <c r="C5882" s="5" t="s">
        <v>458</v>
      </c>
      <c r="D5882" s="5" t="s">
        <v>369</v>
      </c>
      <c r="E5882" t="s">
        <v>293</v>
      </c>
      <c r="F5882" s="5" t="s">
        <v>11</v>
      </c>
      <c r="G5882" s="5" t="str">
        <f>INDEX(DB_FILM!B:B,MATCH($F5882,DB_FILM!$A:$A,0))</f>
        <v>1993</v>
      </c>
      <c r="H5882" s="5" t="str">
        <f>INDEX(DB_FILM!C:C,MATCH($F5882,DB_FILM!$A:$A,0))</f>
        <v xml:space="preserve">T </v>
      </c>
      <c r="I5882" s="9">
        <f>INDEX(DB_FILM!D:D,MATCH($F5882,DB_FILM!$A:$A,0))</f>
        <v>195</v>
      </c>
      <c r="J5882" s="5" t="str">
        <f>INDEX(DB_FILM!E:E,MATCH($F5882,DB_FILM!$A:$A,0))</f>
        <v>Biography, Drama, History</v>
      </c>
      <c r="K5882" s="6">
        <f>INDEX(DB_FILM!F:F,MATCH($F5882,DB_FILM!$A:$A,0))</f>
        <v>8.9</v>
      </c>
      <c r="L5882" s="5" t="str">
        <f>INDEX(DB_FILM!G:G,MATCH($F5882,DB_FILM!$A:$A,0))</f>
        <v>In German-occupied Poland during World War II, Oskar Schindler gradually becomes concerned for his Jewish workforce after witnessing their persecution by the Nazi Germans.</v>
      </c>
      <c r="M5882" s="5" t="str">
        <f>INDEX(DB_FILM!H:H,MATCH($F5882,DB_FILM!$A:$A,0))</f>
        <v xml:space="preserve">Steven Spielberg </v>
      </c>
      <c r="N5882" s="5" t="str">
        <f>INDEX(DB_FILM!I:I,MATCH($F5882,DB_FILM!$A:$A,0))</f>
        <v>Liam Neeson, Ralph Fiennes, Ben Kingsley, Caroline Goodall</v>
      </c>
      <c r="O5882" s="7">
        <f>INDEX(DB_FILM!J:J,MATCH($F5882,DB_FILM!$A:$A,0))</f>
        <v>1025474</v>
      </c>
      <c r="P5882" s="7">
        <f>INDEX(DB_FILM!K:K,MATCH($F5882,DB_FILM!$A:$A,0))</f>
        <v>96070000</v>
      </c>
      <c r="Q5882" s="5" t="s">
        <v>474</v>
      </c>
      <c r="R5882">
        <v>1.99</v>
      </c>
      <c r="S5882">
        <v>48</v>
      </c>
      <c r="T5882">
        <v>1</v>
      </c>
      <c r="U5882">
        <v>2353</v>
      </c>
      <c r="V5882">
        <v>3</v>
      </c>
      <c r="W5882" t="str">
        <f t="shared" si="182"/>
        <v>A</v>
      </c>
      <c r="X5882" t="s">
        <v>538</v>
      </c>
      <c r="Y5882">
        <v>0</v>
      </c>
      <c r="Z5882">
        <v>1.23</v>
      </c>
      <c r="AA5882" s="6">
        <f t="shared" si="183"/>
        <v>0.76</v>
      </c>
    </row>
    <row r="5883" spans="1:27" x14ac:dyDescent="0.3">
      <c r="A5883" s="5">
        <v>43058</v>
      </c>
      <c r="B5883" t="s">
        <v>412</v>
      </c>
      <c r="C5883" t="s">
        <v>458</v>
      </c>
      <c r="D5883" t="s">
        <v>369</v>
      </c>
      <c r="E5883" t="s">
        <v>293</v>
      </c>
      <c r="F5883" t="s">
        <v>75</v>
      </c>
      <c r="G5883" s="5" t="str">
        <f>INDEX(DB_FILM!B:B,MATCH($F5883,DB_FILM!$A:$A,0))</f>
        <v>1979</v>
      </c>
      <c r="H5883" s="5" t="str">
        <f>INDEX(DB_FILM!C:C,MATCH($F5883,DB_FILM!$A:$A,0))</f>
        <v xml:space="preserve">T </v>
      </c>
      <c r="I5883" s="9">
        <f>INDEX(DB_FILM!D:D,MATCH($F5883,DB_FILM!$A:$A,0))</f>
        <v>116</v>
      </c>
      <c r="J5883" s="5" t="str">
        <f>INDEX(DB_FILM!E:E,MATCH($F5883,DB_FILM!$A:$A,0))</f>
        <v>Horror, Sci-Fi</v>
      </c>
      <c r="K5883" s="6">
        <f>INDEX(DB_FILM!F:F,MATCH($F5883,DB_FILM!$A:$A,0))</f>
        <v>8.5</v>
      </c>
      <c r="L5883" s="5" t="str">
        <f>INDEX(DB_FILM!G:G,MATCH($F5883,DB_FILM!$A:$A,0))</f>
        <v>After a space merchant vessel perceives an unknown transmission as a distress call, its landing on the source moon finds one of the crew attacked by a mysterious lifeform, and they soon realize that its life cycle has merely begun.</v>
      </c>
      <c r="M5883" s="5" t="str">
        <f>INDEX(DB_FILM!H:H,MATCH($F5883,DB_FILM!$A:$A,0))</f>
        <v xml:space="preserve">Ridley Scott </v>
      </c>
      <c r="N5883" s="5" t="str">
        <f>INDEX(DB_FILM!I:I,MATCH($F5883,DB_FILM!$A:$A,0))</f>
        <v>Sigourney Weaver, Tom Skerritt, John Hurt, Veronica Cartwright</v>
      </c>
      <c r="O5883" s="7">
        <f>INDEX(DB_FILM!J:J,MATCH($F5883,DB_FILM!$A:$A,0))</f>
        <v>678799</v>
      </c>
      <c r="P5883" s="7">
        <f>INDEX(DB_FILM!K:K,MATCH($F5883,DB_FILM!$A:$A,0))</f>
        <v>78900000</v>
      </c>
      <c r="Q5883" t="s">
        <v>476</v>
      </c>
      <c r="R5883">
        <v>5.99</v>
      </c>
      <c r="S5883">
        <v>33</v>
      </c>
      <c r="T5883">
        <v>2</v>
      </c>
      <c r="U5883">
        <v>2353</v>
      </c>
      <c r="V5883">
        <v>1</v>
      </c>
      <c r="W5883" t="str">
        <f t="shared" si="182"/>
        <v>B</v>
      </c>
      <c r="X5883" t="s">
        <v>618</v>
      </c>
      <c r="Y5883">
        <v>5</v>
      </c>
      <c r="Z5883">
        <v>3.29</v>
      </c>
      <c r="AA5883" s="6">
        <f t="shared" si="183"/>
        <v>2.7</v>
      </c>
    </row>
    <row r="5884" spans="1:27" x14ac:dyDescent="0.3">
      <c r="A5884" s="5">
        <v>43058</v>
      </c>
      <c r="B5884" s="5" t="s">
        <v>412</v>
      </c>
      <c r="C5884" s="5" t="s">
        <v>418</v>
      </c>
      <c r="D5884" s="5" t="s">
        <v>324</v>
      </c>
      <c r="E5884" t="s">
        <v>325</v>
      </c>
      <c r="F5884" s="5" t="s">
        <v>13</v>
      </c>
      <c r="G5884" s="5" t="str">
        <f>INDEX(DB_FILM!B:B,MATCH($F5884,DB_FILM!$A:$A,0))</f>
        <v>1966</v>
      </c>
      <c r="H5884" s="5" t="str">
        <f>INDEX(DB_FILM!C:C,MATCH($F5884,DB_FILM!$A:$A,0))</f>
        <v xml:space="preserve">VM14 </v>
      </c>
      <c r="I5884" s="9">
        <f>INDEX(DB_FILM!D:D,MATCH($F5884,DB_FILM!$A:$A,0))</f>
        <v>161</v>
      </c>
      <c r="J5884" s="5" t="str">
        <f>INDEX(DB_FILM!E:E,MATCH($F5884,DB_FILM!$A:$A,0))</f>
        <v>Western</v>
      </c>
      <c r="K5884" s="6">
        <f>INDEX(DB_FILM!F:F,MATCH($F5884,DB_FILM!$A:$A,0))</f>
        <v>8.9</v>
      </c>
      <c r="L5884" s="5" t="str">
        <f>INDEX(DB_FILM!G:G,MATCH($F5884,DB_FILM!$A:$A,0))</f>
        <v>A bounty hunting scam joins two men in an uneasy alliance against a third in a race to find a fortune in gold buried in a remote cemetery.</v>
      </c>
      <c r="M5884" s="5" t="str">
        <f>INDEX(DB_FILM!H:H,MATCH($F5884,DB_FILM!$A:$A,0))</f>
        <v xml:space="preserve">Sergio Leone </v>
      </c>
      <c r="N5884" s="5" t="str">
        <f>INDEX(DB_FILM!I:I,MATCH($F5884,DB_FILM!$A:$A,0))</f>
        <v>Clint Eastwood, Eli Wallach, Lee Van Cleef, Aldo Giuffrè</v>
      </c>
      <c r="O5884" s="7">
        <f>INDEX(DB_FILM!J:J,MATCH($F5884,DB_FILM!$A:$A,0))</f>
        <v>589413</v>
      </c>
      <c r="P5884" s="7">
        <f>INDEX(DB_FILM!K:K,MATCH($F5884,DB_FILM!$A:$A,0))</f>
        <v>6100000</v>
      </c>
      <c r="Q5884" s="5" t="s">
        <v>476</v>
      </c>
      <c r="R5884">
        <v>9.99</v>
      </c>
      <c r="S5884">
        <v>49</v>
      </c>
      <c r="T5884">
        <v>2</v>
      </c>
      <c r="U5884">
        <v>2354</v>
      </c>
      <c r="V5884">
        <v>1</v>
      </c>
      <c r="W5884" t="str">
        <f t="shared" si="182"/>
        <v>B</v>
      </c>
      <c r="X5884" t="s">
        <v>518</v>
      </c>
      <c r="Y5884">
        <v>0</v>
      </c>
      <c r="Z5884">
        <v>5.59</v>
      </c>
      <c r="AA5884" s="6">
        <f t="shared" si="183"/>
        <v>4.4000000000000004</v>
      </c>
    </row>
    <row r="5885" spans="1:27" x14ac:dyDescent="0.3">
      <c r="A5885" s="5">
        <v>43058</v>
      </c>
      <c r="B5885" t="s">
        <v>412</v>
      </c>
      <c r="C5885" t="s">
        <v>418</v>
      </c>
      <c r="D5885" t="s">
        <v>324</v>
      </c>
      <c r="E5885" t="s">
        <v>325</v>
      </c>
      <c r="F5885" t="s">
        <v>39</v>
      </c>
      <c r="G5885" s="5" t="str">
        <f>INDEX(DB_FILM!B:B,MATCH($F5885,DB_FILM!$A:$A,0))</f>
        <v>2014</v>
      </c>
      <c r="H5885" s="5" t="str">
        <f>INDEX(DB_FILM!C:C,MATCH($F5885,DB_FILM!$A:$A,0))</f>
        <v xml:space="preserve">T </v>
      </c>
      <c r="I5885" s="9">
        <f>INDEX(DB_FILM!D:D,MATCH($F5885,DB_FILM!$A:$A,0))</f>
        <v>169</v>
      </c>
      <c r="J5885" s="5" t="str">
        <f>INDEX(DB_FILM!E:E,MATCH($F5885,DB_FILM!$A:$A,0))</f>
        <v>Adventure, Drama, Sci-Fi</v>
      </c>
      <c r="K5885" s="6">
        <f>INDEX(DB_FILM!F:F,MATCH($F5885,DB_FILM!$A:$A,0))</f>
        <v>8.6</v>
      </c>
      <c r="L5885" s="5" t="str">
        <f>INDEX(DB_FILM!G:G,MATCH($F5885,DB_FILM!$A:$A,0))</f>
        <v>A team of explorers travel through a wormhole in space in an attempt to ensure humanity's survival.</v>
      </c>
      <c r="M5885" s="5" t="str">
        <f>INDEX(DB_FILM!H:H,MATCH($F5885,DB_FILM!$A:$A,0))</f>
        <v xml:space="preserve">Christopher Nolan </v>
      </c>
      <c r="N5885" s="5" t="str">
        <f>INDEX(DB_FILM!I:I,MATCH($F5885,DB_FILM!$A:$A,0))</f>
        <v>Matthew McConaughey, Anne Hathaway, Jessica Chastain, Mackenzie Foy</v>
      </c>
      <c r="O5885" s="7">
        <f>INDEX(DB_FILM!J:J,MATCH($F5885,DB_FILM!$A:$A,0))</f>
        <v>1203445</v>
      </c>
      <c r="P5885" s="7">
        <f>INDEX(DB_FILM!K:K,MATCH($F5885,DB_FILM!$A:$A,0))</f>
        <v>188020000</v>
      </c>
      <c r="Q5885" t="s">
        <v>474</v>
      </c>
      <c r="R5885">
        <v>9.99</v>
      </c>
      <c r="S5885">
        <v>14</v>
      </c>
      <c r="T5885">
        <v>1</v>
      </c>
      <c r="U5885">
        <v>2354</v>
      </c>
      <c r="V5885">
        <v>3</v>
      </c>
      <c r="W5885" t="str">
        <f t="shared" si="182"/>
        <v>A</v>
      </c>
      <c r="X5885" t="s">
        <v>508</v>
      </c>
      <c r="Y5885">
        <v>0</v>
      </c>
      <c r="Z5885">
        <v>5.99</v>
      </c>
      <c r="AA5885" s="6">
        <f t="shared" si="183"/>
        <v>4</v>
      </c>
    </row>
    <row r="5886" spans="1:27" x14ac:dyDescent="0.3">
      <c r="A5886" s="5">
        <v>43058</v>
      </c>
      <c r="B5886" t="s">
        <v>403</v>
      </c>
      <c r="C5886" t="s">
        <v>436</v>
      </c>
      <c r="D5886" t="s">
        <v>331</v>
      </c>
      <c r="E5886" t="s">
        <v>284</v>
      </c>
      <c r="F5886" t="s">
        <v>93</v>
      </c>
      <c r="G5886" s="5" t="str">
        <f>INDEX(DB_FILM!B:B,MATCH($F5886,DB_FILM!$A:$A,0))</f>
        <v>2016</v>
      </c>
      <c r="H5886" s="5" t="str">
        <f>INDEX(DB_FILM!C:C,MATCH($F5886,DB_FILM!$A:$A,0))</f>
        <v>N/A</v>
      </c>
      <c r="I5886" s="9">
        <f>INDEX(DB_FILM!D:D,MATCH($F5886,DB_FILM!$A:$A,0))</f>
        <v>161</v>
      </c>
      <c r="J5886" s="5" t="str">
        <f>INDEX(DB_FILM!E:E,MATCH($F5886,DB_FILM!$A:$A,0))</f>
        <v>Action, Biography, Drama</v>
      </c>
      <c r="K5886" s="6">
        <f>INDEX(DB_FILM!F:F,MATCH($F5886,DB_FILM!$A:$A,0))</f>
        <v>8.5</v>
      </c>
      <c r="L5886" s="5" t="str">
        <f>INDEX(DB_FILM!G:G,MATCH($F5886,DB_FILM!$A:$A,0))</f>
        <v>Former wrestler Mahavir Singh Phogat and his two wrestler daughters struggle towards glory at the Commonwealth Games in the face of societal oppression.</v>
      </c>
      <c r="M5886" s="5" t="str">
        <f>INDEX(DB_FILM!H:H,MATCH($F5886,DB_FILM!$A:$A,0))</f>
        <v xml:space="preserve">Nitesh Tiwari </v>
      </c>
      <c r="N5886" s="5" t="str">
        <f>INDEX(DB_FILM!I:I,MATCH($F5886,DB_FILM!$A:$A,0))</f>
        <v>Aamir Khan, Sakshi Tanwar, Fatima Sana Shaikh, Sanya Malhotra</v>
      </c>
      <c r="O5886" s="7">
        <f>INDEX(DB_FILM!J:J,MATCH($F5886,DB_FILM!$A:$A,0))</f>
        <v>102802</v>
      </c>
      <c r="P5886" s="7">
        <f>INDEX(DB_FILM!K:K,MATCH($F5886,DB_FILM!$A:$A,0))</f>
        <v>12390000</v>
      </c>
      <c r="Q5886" t="s">
        <v>475</v>
      </c>
      <c r="R5886">
        <v>7.99</v>
      </c>
      <c r="S5886">
        <v>43</v>
      </c>
      <c r="T5886">
        <v>3</v>
      </c>
      <c r="U5886">
        <v>2355</v>
      </c>
      <c r="V5886">
        <v>1</v>
      </c>
      <c r="W5886" t="str">
        <f t="shared" si="182"/>
        <v>C</v>
      </c>
      <c r="X5886" t="s">
        <v>563</v>
      </c>
      <c r="Y5886">
        <v>0</v>
      </c>
      <c r="Z5886">
        <v>5.75</v>
      </c>
      <c r="AA5886" s="6">
        <f t="shared" si="183"/>
        <v>2.2400000000000002</v>
      </c>
    </row>
    <row r="5887" spans="1:27" x14ac:dyDescent="0.3">
      <c r="A5887" s="5">
        <v>43058</v>
      </c>
      <c r="B5887" t="s">
        <v>399</v>
      </c>
      <c r="C5887" t="s">
        <v>440</v>
      </c>
      <c r="D5887" t="s">
        <v>383</v>
      </c>
      <c r="E5887" t="s">
        <v>270</v>
      </c>
      <c r="F5887" t="s">
        <v>51</v>
      </c>
      <c r="G5887" s="5" t="str">
        <f>INDEX(DB_FILM!B:B,MATCH($F5887,DB_FILM!$A:$A,0))</f>
        <v>1998</v>
      </c>
      <c r="H5887" s="5" t="str">
        <f>INDEX(DB_FILM!C:C,MATCH($F5887,DB_FILM!$A:$A,0))</f>
        <v xml:space="preserve">VM14 </v>
      </c>
      <c r="I5887" s="9">
        <f>INDEX(DB_FILM!D:D,MATCH($F5887,DB_FILM!$A:$A,0))</f>
        <v>169</v>
      </c>
      <c r="J5887" s="5" t="str">
        <f>INDEX(DB_FILM!E:E,MATCH($F5887,DB_FILM!$A:$A,0))</f>
        <v>Drama, War</v>
      </c>
      <c r="K5887" s="6">
        <f>INDEX(DB_FILM!F:F,MATCH($F5887,DB_FILM!$A:$A,0))</f>
        <v>8.6</v>
      </c>
      <c r="L5887" s="5" t="str">
        <f>INDEX(DB_FILM!G:G,MATCH($F5887,DB_FILM!$A:$A,0))</f>
        <v>Following the Normandy Landings, a group of U.S. soldiers go behind enemy lines to retrieve a paratrooper whose brothers have been killed in action.</v>
      </c>
      <c r="M5887" s="5" t="str">
        <f>INDEX(DB_FILM!H:H,MATCH($F5887,DB_FILM!$A:$A,0))</f>
        <v xml:space="preserve">Steven Spielberg </v>
      </c>
      <c r="N5887" s="5" t="str">
        <f>INDEX(DB_FILM!I:I,MATCH($F5887,DB_FILM!$A:$A,0))</f>
        <v>Tom Hanks, Matt Damon, Tom Sizemore, Edward Burns</v>
      </c>
      <c r="O5887" s="7">
        <f>INDEX(DB_FILM!J:J,MATCH($F5887,DB_FILM!$A:$A,0))</f>
        <v>1047650</v>
      </c>
      <c r="P5887" s="7">
        <f>INDEX(DB_FILM!K:K,MATCH($F5887,DB_FILM!$A:$A,0))</f>
        <v>216540000</v>
      </c>
      <c r="Q5887" t="s">
        <v>474</v>
      </c>
      <c r="R5887">
        <v>3.99</v>
      </c>
      <c r="S5887">
        <v>20</v>
      </c>
      <c r="T5887">
        <v>1</v>
      </c>
      <c r="U5887">
        <v>2356</v>
      </c>
      <c r="V5887">
        <v>3</v>
      </c>
      <c r="W5887" t="str">
        <f t="shared" si="182"/>
        <v>A</v>
      </c>
      <c r="X5887" t="s">
        <v>597</v>
      </c>
      <c r="Y5887">
        <v>0</v>
      </c>
      <c r="Z5887">
        <v>2.0299999999999998</v>
      </c>
      <c r="AA5887" s="6">
        <f t="shared" si="183"/>
        <v>1.9600000000000004</v>
      </c>
    </row>
    <row r="5888" spans="1:27" x14ac:dyDescent="0.3">
      <c r="A5888" s="5">
        <v>43058</v>
      </c>
      <c r="B5888" s="5" t="s">
        <v>399</v>
      </c>
      <c r="C5888" s="5" t="s">
        <v>440</v>
      </c>
      <c r="D5888" s="5" t="s">
        <v>383</v>
      </c>
      <c r="E5888" t="s">
        <v>270</v>
      </c>
      <c r="F5888" s="5" t="s">
        <v>73</v>
      </c>
      <c r="G5888" s="5" t="str">
        <f>INDEX(DB_FILM!B:B,MATCH($F5888,DB_FILM!$A:$A,0))</f>
        <v>2006</v>
      </c>
      <c r="H5888" s="5" t="str">
        <f>INDEX(DB_FILM!C:C,MATCH($F5888,DB_FILM!$A:$A,0))</f>
        <v xml:space="preserve">T </v>
      </c>
      <c r="I5888" s="9">
        <f>INDEX(DB_FILM!D:D,MATCH($F5888,DB_FILM!$A:$A,0))</f>
        <v>130</v>
      </c>
      <c r="J5888" s="5" t="str">
        <f>INDEX(DB_FILM!E:E,MATCH($F5888,DB_FILM!$A:$A,0))</f>
        <v>Drama, Mystery, Sci-Fi</v>
      </c>
      <c r="K5888" s="6">
        <f>INDEX(DB_FILM!F:F,MATCH($F5888,DB_FILM!$A:$A,0))</f>
        <v>8.5</v>
      </c>
      <c r="L5888" s="5" t="str">
        <f>INDEX(DB_FILM!G:G,MATCH($F5888,DB_FILM!$A:$A,0))</f>
        <v>After a tragic accident, two stage magicians engage in a battle to create the ultimate illusion while sacrificing everything they have to outwit each other.</v>
      </c>
      <c r="M5888" s="5" t="str">
        <f>INDEX(DB_FILM!H:H,MATCH($F5888,DB_FILM!$A:$A,0))</f>
        <v xml:space="preserve">Christopher Nolan </v>
      </c>
      <c r="N5888" s="5" t="str">
        <f>INDEX(DB_FILM!I:I,MATCH($F5888,DB_FILM!$A:$A,0))</f>
        <v>Christian Bale, Hugh Jackman, Scarlett Johansson, Michael Caine</v>
      </c>
      <c r="O5888" s="7">
        <f>INDEX(DB_FILM!J:J,MATCH($F5888,DB_FILM!$A:$A,0))</f>
        <v>1010590</v>
      </c>
      <c r="P5888" s="7">
        <f>INDEX(DB_FILM!K:K,MATCH($F5888,DB_FILM!$A:$A,0))</f>
        <v>53090000</v>
      </c>
      <c r="Q5888" s="5" t="s">
        <v>474</v>
      </c>
      <c r="R5888">
        <v>5.99</v>
      </c>
      <c r="S5888">
        <v>32</v>
      </c>
      <c r="T5888">
        <v>1</v>
      </c>
      <c r="U5888">
        <v>2356</v>
      </c>
      <c r="V5888">
        <v>1</v>
      </c>
      <c r="W5888" t="str">
        <f t="shared" si="182"/>
        <v>A</v>
      </c>
      <c r="X5888" t="s">
        <v>486</v>
      </c>
      <c r="Y5888">
        <v>0</v>
      </c>
      <c r="Z5888">
        <v>4.01</v>
      </c>
      <c r="AA5888" s="6">
        <f t="shared" si="183"/>
        <v>1.9800000000000004</v>
      </c>
    </row>
    <row r="5889" spans="1:27" x14ac:dyDescent="0.3">
      <c r="A5889" s="5">
        <v>43058</v>
      </c>
      <c r="B5889" s="5" t="s">
        <v>399</v>
      </c>
      <c r="C5889" s="5" t="s">
        <v>440</v>
      </c>
      <c r="D5889" s="5" t="s">
        <v>383</v>
      </c>
      <c r="E5889" t="s">
        <v>270</v>
      </c>
      <c r="F5889" s="5" t="s">
        <v>7</v>
      </c>
      <c r="G5889" s="5" t="str">
        <f>INDEX(DB_FILM!B:B,MATCH($F5889,DB_FILM!$A:$A,0))</f>
        <v>1994</v>
      </c>
      <c r="H5889" s="5" t="str">
        <f>INDEX(DB_FILM!C:C,MATCH($F5889,DB_FILM!$A:$A,0))</f>
        <v xml:space="preserve">VM18 </v>
      </c>
      <c r="I5889" s="9">
        <f>INDEX(DB_FILM!D:D,MATCH($F5889,DB_FILM!$A:$A,0))</f>
        <v>154</v>
      </c>
      <c r="J5889" s="5" t="str">
        <f>INDEX(DB_FILM!E:E,MATCH($F5889,DB_FILM!$A:$A,0))</f>
        <v>Crime, Drama</v>
      </c>
      <c r="K5889" s="6">
        <f>INDEX(DB_FILM!F:F,MATCH($F5889,DB_FILM!$A:$A,0))</f>
        <v>8.9</v>
      </c>
      <c r="L5889" s="5" t="str">
        <f>INDEX(DB_FILM!G:G,MATCH($F5889,DB_FILM!$A:$A,0))</f>
        <v>The lives of two mob hitmen, a boxer, a gangster's wife, and a pair of diner bandits intertwine in four tales of violence and redemption.</v>
      </c>
      <c r="M5889" s="5" t="str">
        <f>INDEX(DB_FILM!H:H,MATCH($F5889,DB_FILM!$A:$A,0))</f>
        <v xml:space="preserve">Quentin Tarantino </v>
      </c>
      <c r="N5889" s="5" t="str">
        <f>INDEX(DB_FILM!I:I,MATCH($F5889,DB_FILM!$A:$A,0))</f>
        <v>John Travolta, Uma Thurman, Samuel L. Jackson, Bruce Willis</v>
      </c>
      <c r="O5889" s="7">
        <f>INDEX(DB_FILM!J:J,MATCH($F5889,DB_FILM!$A:$A,0))</f>
        <v>1552837</v>
      </c>
      <c r="P5889" s="7">
        <f>INDEX(DB_FILM!K:K,MATCH($F5889,DB_FILM!$A:$A,0))</f>
        <v>107930000</v>
      </c>
      <c r="Q5889" s="5" t="s">
        <v>476</v>
      </c>
      <c r="R5889">
        <v>13.99</v>
      </c>
      <c r="S5889">
        <v>45</v>
      </c>
      <c r="T5889">
        <v>2</v>
      </c>
      <c r="U5889">
        <v>2356</v>
      </c>
      <c r="V5889">
        <v>1</v>
      </c>
      <c r="W5889" t="str">
        <f t="shared" si="182"/>
        <v>B</v>
      </c>
      <c r="X5889" t="s">
        <v>551</v>
      </c>
      <c r="Y5889">
        <v>0</v>
      </c>
      <c r="Z5889">
        <v>8.9499999999999993</v>
      </c>
      <c r="AA5889" s="6">
        <f t="shared" si="183"/>
        <v>5.0400000000000009</v>
      </c>
    </row>
    <row r="5890" spans="1:27" x14ac:dyDescent="0.3">
      <c r="A5890" s="5">
        <v>43060</v>
      </c>
      <c r="B5890" s="5" t="s">
        <v>408</v>
      </c>
      <c r="C5890" s="5" t="s">
        <v>462</v>
      </c>
      <c r="D5890" s="5" t="s">
        <v>373</v>
      </c>
      <c r="E5890" t="s">
        <v>287</v>
      </c>
      <c r="F5890" s="5" t="s">
        <v>87</v>
      </c>
      <c r="G5890" s="5" t="str">
        <f>INDEX(DB_FILM!B:B,MATCH($F5890,DB_FILM!$A:$A,0))</f>
        <v>1998</v>
      </c>
      <c r="H5890" s="5" t="str">
        <f>INDEX(DB_FILM!C:C,MATCH($F5890,DB_FILM!$A:$A,0))</f>
        <v xml:space="preserve">VM18 </v>
      </c>
      <c r="I5890" s="9">
        <f>INDEX(DB_FILM!D:D,MATCH($F5890,DB_FILM!$A:$A,0))</f>
        <v>119</v>
      </c>
      <c r="J5890" s="5" t="str">
        <f>INDEX(DB_FILM!E:E,MATCH($F5890,DB_FILM!$A:$A,0))</f>
        <v>Crime, Drama</v>
      </c>
      <c r="K5890" s="6">
        <f>INDEX(DB_FILM!F:F,MATCH($F5890,DB_FILM!$A:$A,0))</f>
        <v>8.5</v>
      </c>
      <c r="L5890" s="5" t="str">
        <f>INDEX(DB_FILM!G:G,MATCH($F5890,DB_FILM!$A:$A,0))</f>
        <v>A former neo-nazi skinhead tries to prevent his younger brother from going down the same wrong path that he did.</v>
      </c>
      <c r="M5890" s="5" t="str">
        <f>INDEX(DB_FILM!H:H,MATCH($F5890,DB_FILM!$A:$A,0))</f>
        <v xml:space="preserve">Tony Kaye </v>
      </c>
      <c r="N5890" s="5" t="str">
        <f>INDEX(DB_FILM!I:I,MATCH($F5890,DB_FILM!$A:$A,0))</f>
        <v>Edward Norton, Edward Furlong, Beverly D'Angelo, Jennifer Lien</v>
      </c>
      <c r="O5890" s="7">
        <f>INDEX(DB_FILM!J:J,MATCH($F5890,DB_FILM!$A:$A,0))</f>
        <v>908456</v>
      </c>
      <c r="P5890" s="7">
        <f>INDEX(DB_FILM!K:K,MATCH($F5890,DB_FILM!$A:$A,0))</f>
        <v>6720000</v>
      </c>
      <c r="Q5890" s="5" t="s">
        <v>475</v>
      </c>
      <c r="R5890">
        <v>3.99</v>
      </c>
      <c r="S5890">
        <v>40</v>
      </c>
      <c r="T5890">
        <v>3</v>
      </c>
      <c r="U5890">
        <v>2357</v>
      </c>
      <c r="V5890">
        <v>1</v>
      </c>
      <c r="W5890" t="str">
        <f t="shared" ref="W5890:W5953" si="184">IF(T5890=1,"A",IF(T5890=2,"B",IF(T5890=3,"C")))</f>
        <v>C</v>
      </c>
      <c r="X5890" t="s">
        <v>626</v>
      </c>
      <c r="Y5890">
        <v>0</v>
      </c>
      <c r="Z5890">
        <v>2.95</v>
      </c>
      <c r="AA5890" s="6">
        <f t="shared" ref="AA5890:AA5953" si="185">R5890-Z5890</f>
        <v>1.04</v>
      </c>
    </row>
    <row r="5891" spans="1:27" x14ac:dyDescent="0.3">
      <c r="A5891" s="5">
        <v>43060</v>
      </c>
      <c r="B5891" t="s">
        <v>408</v>
      </c>
      <c r="C5891" t="s">
        <v>462</v>
      </c>
      <c r="D5891" t="s">
        <v>373</v>
      </c>
      <c r="E5891" t="s">
        <v>287</v>
      </c>
      <c r="F5891" t="s">
        <v>41</v>
      </c>
      <c r="G5891" s="5" t="str">
        <f>INDEX(DB_FILM!B:B,MATCH($F5891,DB_FILM!$A:$A,0))</f>
        <v>1995</v>
      </c>
      <c r="H5891" s="5" t="str">
        <f>INDEX(DB_FILM!C:C,MATCH($F5891,DB_FILM!$A:$A,0))</f>
        <v xml:space="preserve">T </v>
      </c>
      <c r="I5891" s="9">
        <f>INDEX(DB_FILM!D:D,MATCH($F5891,DB_FILM!$A:$A,0))</f>
        <v>127</v>
      </c>
      <c r="J5891" s="5" t="str">
        <f>INDEX(DB_FILM!E:E,MATCH($F5891,DB_FILM!$A:$A,0))</f>
        <v>Crime, Drama, Mystery</v>
      </c>
      <c r="K5891" s="6">
        <f>INDEX(DB_FILM!F:F,MATCH($F5891,DB_FILM!$A:$A,0))</f>
        <v>8.6</v>
      </c>
      <c r="L5891" s="5" t="str">
        <f>INDEX(DB_FILM!G:G,MATCH($F5891,DB_FILM!$A:$A,0))</f>
        <v>Two detectives, a rookie and a veteran, hunt a serial killer who uses the seven deadly sins as his motives.</v>
      </c>
      <c r="M5891" s="5" t="str">
        <f>INDEX(DB_FILM!H:H,MATCH($F5891,DB_FILM!$A:$A,0))</f>
        <v xml:space="preserve">David Fincher </v>
      </c>
      <c r="N5891" s="5" t="str">
        <f>INDEX(DB_FILM!I:I,MATCH($F5891,DB_FILM!$A:$A,0))</f>
        <v>Morgan Freeman, Brad Pitt, Kevin Spacey, Andrew Kevin Walker</v>
      </c>
      <c r="O5891" s="7">
        <f>INDEX(DB_FILM!J:J,MATCH($F5891,DB_FILM!$A:$A,0))</f>
        <v>1214270</v>
      </c>
      <c r="P5891" s="7">
        <f>INDEX(DB_FILM!K:K,MATCH($F5891,DB_FILM!$A:$A,0))</f>
        <v>100130000</v>
      </c>
      <c r="Q5891" t="s">
        <v>476</v>
      </c>
      <c r="R5891">
        <v>3.99</v>
      </c>
      <c r="S5891">
        <v>15</v>
      </c>
      <c r="T5891">
        <v>2</v>
      </c>
      <c r="U5891">
        <v>2357</v>
      </c>
      <c r="V5891">
        <v>1</v>
      </c>
      <c r="W5891" t="str">
        <f t="shared" si="184"/>
        <v>B</v>
      </c>
      <c r="X5891" t="s">
        <v>523</v>
      </c>
      <c r="Y5891">
        <v>0</v>
      </c>
      <c r="Z5891">
        <v>2.63</v>
      </c>
      <c r="AA5891" s="6">
        <f t="shared" si="185"/>
        <v>1.3600000000000003</v>
      </c>
    </row>
    <row r="5892" spans="1:27" x14ac:dyDescent="0.3">
      <c r="A5892" s="5">
        <v>43060</v>
      </c>
      <c r="B5892" s="5" t="s">
        <v>408</v>
      </c>
      <c r="C5892" s="5" t="s">
        <v>462</v>
      </c>
      <c r="D5892" s="5" t="s">
        <v>373</v>
      </c>
      <c r="E5892" t="s">
        <v>287</v>
      </c>
      <c r="F5892" s="5" t="s">
        <v>51</v>
      </c>
      <c r="G5892" s="5" t="str">
        <f>INDEX(DB_FILM!B:B,MATCH($F5892,DB_FILM!$A:$A,0))</f>
        <v>1998</v>
      </c>
      <c r="H5892" s="5" t="str">
        <f>INDEX(DB_FILM!C:C,MATCH($F5892,DB_FILM!$A:$A,0))</f>
        <v xml:space="preserve">VM14 </v>
      </c>
      <c r="I5892" s="9">
        <f>INDEX(DB_FILM!D:D,MATCH($F5892,DB_FILM!$A:$A,0))</f>
        <v>169</v>
      </c>
      <c r="J5892" s="5" t="str">
        <f>INDEX(DB_FILM!E:E,MATCH($F5892,DB_FILM!$A:$A,0))</f>
        <v>Drama, War</v>
      </c>
      <c r="K5892" s="6">
        <f>INDEX(DB_FILM!F:F,MATCH($F5892,DB_FILM!$A:$A,0))</f>
        <v>8.6</v>
      </c>
      <c r="L5892" s="5" t="str">
        <f>INDEX(DB_FILM!G:G,MATCH($F5892,DB_FILM!$A:$A,0))</f>
        <v>Following the Normandy Landings, a group of U.S. soldiers go behind enemy lines to retrieve a paratrooper whose brothers have been killed in action.</v>
      </c>
      <c r="M5892" s="5" t="str">
        <f>INDEX(DB_FILM!H:H,MATCH($F5892,DB_FILM!$A:$A,0))</f>
        <v xml:space="preserve">Steven Spielberg </v>
      </c>
      <c r="N5892" s="5" t="str">
        <f>INDEX(DB_FILM!I:I,MATCH($F5892,DB_FILM!$A:$A,0))</f>
        <v>Tom Hanks, Matt Damon, Tom Sizemore, Edward Burns</v>
      </c>
      <c r="O5892" s="7">
        <f>INDEX(DB_FILM!J:J,MATCH($F5892,DB_FILM!$A:$A,0))</f>
        <v>1047650</v>
      </c>
      <c r="P5892" s="7">
        <f>INDEX(DB_FILM!K:K,MATCH($F5892,DB_FILM!$A:$A,0))</f>
        <v>216540000</v>
      </c>
      <c r="Q5892" s="5" t="s">
        <v>474</v>
      </c>
      <c r="R5892">
        <v>5.99</v>
      </c>
      <c r="S5892">
        <v>20</v>
      </c>
      <c r="T5892">
        <v>1</v>
      </c>
      <c r="U5892">
        <v>2357</v>
      </c>
      <c r="V5892">
        <v>1</v>
      </c>
      <c r="W5892" t="str">
        <f t="shared" si="184"/>
        <v>A</v>
      </c>
      <c r="X5892" t="s">
        <v>597</v>
      </c>
      <c r="Y5892">
        <v>0</v>
      </c>
      <c r="Z5892">
        <v>3.53</v>
      </c>
      <c r="AA5892" s="6">
        <f t="shared" si="185"/>
        <v>2.4600000000000004</v>
      </c>
    </row>
    <row r="5893" spans="1:27" x14ac:dyDescent="0.3">
      <c r="A5893" s="5">
        <v>43060</v>
      </c>
      <c r="B5893" s="5" t="s">
        <v>408</v>
      </c>
      <c r="C5893" s="5" t="s">
        <v>462</v>
      </c>
      <c r="D5893" s="5" t="s">
        <v>373</v>
      </c>
      <c r="E5893" t="s">
        <v>287</v>
      </c>
      <c r="F5893" s="5" t="s">
        <v>7</v>
      </c>
      <c r="G5893" s="5" t="str">
        <f>INDEX(DB_FILM!B:B,MATCH($F5893,DB_FILM!$A:$A,0))</f>
        <v>1994</v>
      </c>
      <c r="H5893" s="5" t="str">
        <f>INDEX(DB_FILM!C:C,MATCH($F5893,DB_FILM!$A:$A,0))</f>
        <v xml:space="preserve">VM18 </v>
      </c>
      <c r="I5893" s="9">
        <f>INDEX(DB_FILM!D:D,MATCH($F5893,DB_FILM!$A:$A,0))</f>
        <v>154</v>
      </c>
      <c r="J5893" s="5" t="str">
        <f>INDEX(DB_FILM!E:E,MATCH($F5893,DB_FILM!$A:$A,0))</f>
        <v>Crime, Drama</v>
      </c>
      <c r="K5893" s="6">
        <f>INDEX(DB_FILM!F:F,MATCH($F5893,DB_FILM!$A:$A,0))</f>
        <v>8.9</v>
      </c>
      <c r="L5893" s="5" t="str">
        <f>INDEX(DB_FILM!G:G,MATCH($F5893,DB_FILM!$A:$A,0))</f>
        <v>The lives of two mob hitmen, a boxer, a gangster's wife, and a pair of diner bandits intertwine in four tales of violence and redemption.</v>
      </c>
      <c r="M5893" s="5" t="str">
        <f>INDEX(DB_FILM!H:H,MATCH($F5893,DB_FILM!$A:$A,0))</f>
        <v xml:space="preserve">Quentin Tarantino </v>
      </c>
      <c r="N5893" s="5" t="str">
        <f>INDEX(DB_FILM!I:I,MATCH($F5893,DB_FILM!$A:$A,0))</f>
        <v>John Travolta, Uma Thurman, Samuel L. Jackson, Bruce Willis</v>
      </c>
      <c r="O5893" s="7">
        <f>INDEX(DB_FILM!J:J,MATCH($F5893,DB_FILM!$A:$A,0))</f>
        <v>1552837</v>
      </c>
      <c r="P5893" s="7">
        <f>INDEX(DB_FILM!K:K,MATCH($F5893,DB_FILM!$A:$A,0))</f>
        <v>107930000</v>
      </c>
      <c r="Q5893" s="5" t="s">
        <v>476</v>
      </c>
      <c r="R5893">
        <v>9.99</v>
      </c>
      <c r="S5893">
        <v>45</v>
      </c>
      <c r="T5893">
        <v>2</v>
      </c>
      <c r="U5893">
        <v>2357</v>
      </c>
      <c r="V5893">
        <v>1</v>
      </c>
      <c r="W5893" t="str">
        <f t="shared" si="184"/>
        <v>B</v>
      </c>
      <c r="X5893" t="s">
        <v>551</v>
      </c>
      <c r="Y5893">
        <v>0</v>
      </c>
      <c r="Z5893">
        <v>6.09</v>
      </c>
      <c r="AA5893" s="6">
        <f t="shared" si="185"/>
        <v>3.9000000000000004</v>
      </c>
    </row>
    <row r="5894" spans="1:27" x14ac:dyDescent="0.3">
      <c r="A5894" s="5">
        <v>43060</v>
      </c>
      <c r="B5894" s="5" t="s">
        <v>404</v>
      </c>
      <c r="C5894" s="5" t="s">
        <v>440</v>
      </c>
      <c r="D5894" s="5" t="s">
        <v>334</v>
      </c>
      <c r="E5894" t="s">
        <v>290</v>
      </c>
      <c r="F5894" s="5" t="s">
        <v>37</v>
      </c>
      <c r="G5894" s="5" t="str">
        <f>INDEX(DB_FILM!B:B,MATCH($F5894,DB_FILM!$A:$A,0))</f>
        <v>2018</v>
      </c>
      <c r="H5894" s="5" t="str">
        <f>INDEX(DB_FILM!C:C,MATCH($F5894,DB_FILM!$A:$A,0))</f>
        <v xml:space="preserve">T </v>
      </c>
      <c r="I5894" s="9">
        <f>INDEX(DB_FILM!D:D,MATCH($F5894,DB_FILM!$A:$A,0))</f>
        <v>149</v>
      </c>
      <c r="J5894" s="5" t="str">
        <f>INDEX(DB_FILM!E:E,MATCH($F5894,DB_FILM!$A:$A,0))</f>
        <v>Action, Adventure, Fantasy</v>
      </c>
      <c r="K5894" s="6">
        <f>INDEX(DB_FILM!F:F,MATCH($F5894,DB_FILM!$A:$A,0))</f>
        <v>8.6</v>
      </c>
      <c r="L5894" s="5" t="str">
        <f>INDEX(DB_FILM!G:G,MATCH($F5894,DB_FILM!$A:$A,0))</f>
        <v>The Avengers and their allies must be willing to sacrifice all in an attempt to defeat the powerful Thanos before his blitz of devastation and ruin puts an end to the universe.</v>
      </c>
      <c r="M5894" s="5" t="str">
        <f>INDEX(DB_FILM!H:H,MATCH($F5894,DB_FILM!$A:$A,0))</f>
        <v xml:space="preserve">Anthony Russo, Joe Russo </v>
      </c>
      <c r="N5894" s="5" t="str">
        <f>INDEX(DB_FILM!I:I,MATCH($F5894,DB_FILM!$A:$A,0))</f>
        <v>Robert Downey Jr., Chris Hemsworth, Mark Ruffalo, Chris Evans</v>
      </c>
      <c r="O5894" s="7">
        <f>INDEX(DB_FILM!J:J,MATCH($F5894,DB_FILM!$A:$A,0))</f>
        <v>461893</v>
      </c>
      <c r="P5894" s="7">
        <f>INDEX(DB_FILM!K:K,MATCH($F5894,DB_FILM!$A:$A,0))</f>
        <v>678630000</v>
      </c>
      <c r="Q5894" s="5" t="s">
        <v>475</v>
      </c>
      <c r="R5894">
        <v>9.99</v>
      </c>
      <c r="S5894">
        <v>13</v>
      </c>
      <c r="T5894">
        <v>3</v>
      </c>
      <c r="U5894">
        <v>2358</v>
      </c>
      <c r="V5894">
        <v>1</v>
      </c>
      <c r="W5894" t="str">
        <f t="shared" si="184"/>
        <v>C</v>
      </c>
      <c r="X5894" t="s">
        <v>620</v>
      </c>
      <c r="Y5894">
        <v>0</v>
      </c>
      <c r="Z5894">
        <v>8.2899999999999991</v>
      </c>
      <c r="AA5894" s="6">
        <f t="shared" si="185"/>
        <v>1.7000000000000011</v>
      </c>
    </row>
    <row r="5895" spans="1:27" x14ac:dyDescent="0.3">
      <c r="A5895" s="5">
        <v>43060</v>
      </c>
      <c r="B5895" t="s">
        <v>404</v>
      </c>
      <c r="C5895" t="s">
        <v>440</v>
      </c>
      <c r="D5895" t="s">
        <v>334</v>
      </c>
      <c r="E5895" t="s">
        <v>290</v>
      </c>
      <c r="F5895" t="s">
        <v>87</v>
      </c>
      <c r="G5895" s="5" t="str">
        <f>INDEX(DB_FILM!B:B,MATCH($F5895,DB_FILM!$A:$A,0))</f>
        <v>1998</v>
      </c>
      <c r="H5895" s="5" t="str">
        <f>INDEX(DB_FILM!C:C,MATCH($F5895,DB_FILM!$A:$A,0))</f>
        <v xml:space="preserve">VM18 </v>
      </c>
      <c r="I5895" s="9">
        <f>INDEX(DB_FILM!D:D,MATCH($F5895,DB_FILM!$A:$A,0))</f>
        <v>119</v>
      </c>
      <c r="J5895" s="5" t="str">
        <f>INDEX(DB_FILM!E:E,MATCH($F5895,DB_FILM!$A:$A,0))</f>
        <v>Crime, Drama</v>
      </c>
      <c r="K5895" s="6">
        <f>INDEX(DB_FILM!F:F,MATCH($F5895,DB_FILM!$A:$A,0))</f>
        <v>8.5</v>
      </c>
      <c r="L5895" s="5" t="str">
        <f>INDEX(DB_FILM!G:G,MATCH($F5895,DB_FILM!$A:$A,0))</f>
        <v>A former neo-nazi skinhead tries to prevent his younger brother from going down the same wrong path that he did.</v>
      </c>
      <c r="M5895" s="5" t="str">
        <f>INDEX(DB_FILM!H:H,MATCH($F5895,DB_FILM!$A:$A,0))</f>
        <v xml:space="preserve">Tony Kaye </v>
      </c>
      <c r="N5895" s="5" t="str">
        <f>INDEX(DB_FILM!I:I,MATCH($F5895,DB_FILM!$A:$A,0))</f>
        <v>Edward Norton, Edward Furlong, Beverly D'Angelo, Jennifer Lien</v>
      </c>
      <c r="O5895" s="7">
        <f>INDEX(DB_FILM!J:J,MATCH($F5895,DB_FILM!$A:$A,0))</f>
        <v>908456</v>
      </c>
      <c r="P5895" s="7">
        <f>INDEX(DB_FILM!K:K,MATCH($F5895,DB_FILM!$A:$A,0))</f>
        <v>6720000</v>
      </c>
      <c r="Q5895" t="s">
        <v>474</v>
      </c>
      <c r="R5895">
        <v>1.99</v>
      </c>
      <c r="S5895">
        <v>40</v>
      </c>
      <c r="T5895">
        <v>1</v>
      </c>
      <c r="U5895">
        <v>2358</v>
      </c>
      <c r="V5895">
        <v>2</v>
      </c>
      <c r="W5895" t="str">
        <f t="shared" si="184"/>
        <v>A</v>
      </c>
      <c r="X5895" t="s">
        <v>493</v>
      </c>
      <c r="Y5895">
        <v>5</v>
      </c>
      <c r="Z5895">
        <v>1.21</v>
      </c>
      <c r="AA5895" s="6">
        <f t="shared" si="185"/>
        <v>0.78</v>
      </c>
    </row>
    <row r="5896" spans="1:27" x14ac:dyDescent="0.3">
      <c r="A5896" s="5">
        <v>43060</v>
      </c>
      <c r="B5896" s="5" t="s">
        <v>404</v>
      </c>
      <c r="C5896" s="5" t="s">
        <v>440</v>
      </c>
      <c r="D5896" s="5" t="s">
        <v>334</v>
      </c>
      <c r="E5896" t="s">
        <v>290</v>
      </c>
      <c r="F5896" s="5" t="s">
        <v>3</v>
      </c>
      <c r="G5896" s="5" t="str">
        <f>INDEX(DB_FILM!B:B,MATCH($F5896,DB_FILM!$A:$A,0))</f>
        <v>2008</v>
      </c>
      <c r="H5896" s="5" t="str">
        <f>INDEX(DB_FILM!C:C,MATCH($F5896,DB_FILM!$A:$A,0))</f>
        <v xml:space="preserve">T </v>
      </c>
      <c r="I5896" s="9">
        <f>INDEX(DB_FILM!D:D,MATCH($F5896,DB_FILM!$A:$A,0))</f>
        <v>152</v>
      </c>
      <c r="J5896" s="5" t="str">
        <f>INDEX(DB_FILM!E:E,MATCH($F5896,DB_FILM!$A:$A,0))</f>
        <v>Action, Crime, Drama</v>
      </c>
      <c r="K5896" s="6">
        <f>INDEX(DB_FILM!F:F,MATCH($F5896,DB_FILM!$A:$A,0))</f>
        <v>9</v>
      </c>
      <c r="L5896" s="5" t="str">
        <f>INDEX(DB_FILM!G:G,MATCH($F5896,DB_FILM!$A:$A,0))</f>
        <v>When the menace known as the Joker emerges from his mysterious past, he wreaks havoc and chaos on the people of Gotham. The Dark Knight must accept one of the greatest psychological and physical tests of his ability to fight injustice.</v>
      </c>
      <c r="M5896" s="5" t="str">
        <f>INDEX(DB_FILM!H:H,MATCH($F5896,DB_FILM!$A:$A,0))</f>
        <v xml:space="preserve">Christopher Nolan </v>
      </c>
      <c r="N5896" s="5" t="str">
        <f>INDEX(DB_FILM!I:I,MATCH($F5896,DB_FILM!$A:$A,0))</f>
        <v>Christian Bale, Heath Ledger, Aaron Eckhart, Michael Caine</v>
      </c>
      <c r="O5896" s="7">
        <f>INDEX(DB_FILM!J:J,MATCH($F5896,DB_FILM!$A:$A,0))</f>
        <v>1958004</v>
      </c>
      <c r="P5896" s="7">
        <f>INDEX(DB_FILM!K:K,MATCH($F5896,DB_FILM!$A:$A,0))</f>
        <v>534860000</v>
      </c>
      <c r="Q5896" s="5" t="s">
        <v>476</v>
      </c>
      <c r="R5896">
        <v>7.99</v>
      </c>
      <c r="S5896">
        <v>23</v>
      </c>
      <c r="T5896">
        <v>2</v>
      </c>
      <c r="U5896">
        <v>2358</v>
      </c>
      <c r="V5896">
        <v>3</v>
      </c>
      <c r="W5896" t="str">
        <f t="shared" si="184"/>
        <v>B</v>
      </c>
      <c r="X5896" t="s">
        <v>500</v>
      </c>
      <c r="Y5896">
        <v>0</v>
      </c>
      <c r="Z5896">
        <v>4.79</v>
      </c>
      <c r="AA5896" s="6">
        <f t="shared" si="185"/>
        <v>3.2</v>
      </c>
    </row>
    <row r="5897" spans="1:27" x14ac:dyDescent="0.3">
      <c r="A5897" s="5">
        <v>43060</v>
      </c>
      <c r="B5897" t="s">
        <v>409</v>
      </c>
      <c r="C5897" t="s">
        <v>422</v>
      </c>
      <c r="D5897" t="s">
        <v>303</v>
      </c>
      <c r="E5897" t="s">
        <v>299</v>
      </c>
      <c r="F5897" t="s">
        <v>57</v>
      </c>
      <c r="G5897" s="5" t="str">
        <f>INDEX(DB_FILM!B:B,MATCH($F5897,DB_FILM!$A:$A,0))</f>
        <v>1997</v>
      </c>
      <c r="H5897" s="5" t="str">
        <f>INDEX(DB_FILM!C:C,MATCH($F5897,DB_FILM!$A:$A,0))</f>
        <v xml:space="preserve">T </v>
      </c>
      <c r="I5897" s="9">
        <f>INDEX(DB_FILM!D:D,MATCH($F5897,DB_FILM!$A:$A,0))</f>
        <v>116</v>
      </c>
      <c r="J5897" s="5" t="str">
        <f>INDEX(DB_FILM!E:E,MATCH($F5897,DB_FILM!$A:$A,0))</f>
        <v>Comedy, Drama, War</v>
      </c>
      <c r="K5897" s="6">
        <f>INDEX(DB_FILM!F:F,MATCH($F5897,DB_FILM!$A:$A,0))</f>
        <v>8.6</v>
      </c>
      <c r="L5897" s="5" t="str">
        <f>INDEX(DB_FILM!G:G,MATCH($F5897,DB_FILM!$A:$A,0))</f>
        <v>When an open-minded Jewish librarian and his son become victims of the Holocaust, he uses a perfect mixture of will, humor, and imagination to protect his son from the dangers around their camp.</v>
      </c>
      <c r="M5897" s="5" t="str">
        <f>INDEX(DB_FILM!H:H,MATCH($F5897,DB_FILM!$A:$A,0))</f>
        <v xml:space="preserve">Roberto Benigni </v>
      </c>
      <c r="N5897" s="5" t="str">
        <f>INDEX(DB_FILM!I:I,MATCH($F5897,DB_FILM!$A:$A,0))</f>
        <v>Roberto Benigni, Nicoletta Braschi, Giorgio Cantarini, Giustino Durano</v>
      </c>
      <c r="O5897" s="7">
        <f>INDEX(DB_FILM!J:J,MATCH($F5897,DB_FILM!$A:$A,0))</f>
        <v>517982</v>
      </c>
      <c r="P5897" s="7">
        <f>INDEX(DB_FILM!K:K,MATCH($F5897,DB_FILM!$A:$A,0))</f>
        <v>57600000</v>
      </c>
      <c r="Q5897" t="s">
        <v>475</v>
      </c>
      <c r="R5897">
        <v>7.99</v>
      </c>
      <c r="S5897">
        <v>24</v>
      </c>
      <c r="T5897">
        <v>3</v>
      </c>
      <c r="U5897">
        <v>2359</v>
      </c>
      <c r="V5897">
        <v>3</v>
      </c>
      <c r="W5897" t="str">
        <f t="shared" si="184"/>
        <v>C</v>
      </c>
      <c r="X5897" t="s">
        <v>537</v>
      </c>
      <c r="Y5897">
        <v>0</v>
      </c>
      <c r="Z5897">
        <v>5.99</v>
      </c>
      <c r="AA5897" s="6">
        <f t="shared" si="185"/>
        <v>2</v>
      </c>
    </row>
    <row r="5898" spans="1:27" x14ac:dyDescent="0.3">
      <c r="A5898" s="5">
        <v>43060</v>
      </c>
      <c r="B5898" s="5" t="s">
        <v>409</v>
      </c>
      <c r="C5898" s="5" t="s">
        <v>422</v>
      </c>
      <c r="D5898" s="5" t="s">
        <v>303</v>
      </c>
      <c r="E5898" t="s">
        <v>299</v>
      </c>
      <c r="F5898" s="5" t="s">
        <v>79</v>
      </c>
      <c r="G5898" s="5" t="str">
        <f>INDEX(DB_FILM!B:B,MATCH($F5898,DB_FILM!$A:$A,0))</f>
        <v>2014</v>
      </c>
      <c r="H5898" s="5" t="str">
        <f>INDEX(DB_FILM!C:C,MATCH($F5898,DB_FILM!$A:$A,0))</f>
        <v xml:space="preserve">T </v>
      </c>
      <c r="I5898" s="9">
        <f>INDEX(DB_FILM!D:D,MATCH($F5898,DB_FILM!$A:$A,0))</f>
        <v>107</v>
      </c>
      <c r="J5898" s="5" t="str">
        <f>INDEX(DB_FILM!E:E,MATCH($F5898,DB_FILM!$A:$A,0))</f>
        <v>Drama, Music</v>
      </c>
      <c r="K5898" s="6">
        <f>INDEX(DB_FILM!F:F,MATCH($F5898,DB_FILM!$A:$A,0))</f>
        <v>8.5</v>
      </c>
      <c r="L5898" s="5" t="str">
        <f>INDEX(DB_FILM!G:G,MATCH($F5898,DB_FILM!$A:$A,0))</f>
        <v>A promising young drummer enrolls at a cut-throat music conservatory where his dreams of greatness are mentored by an instructor who will stop at nothing to realize a student's potential.</v>
      </c>
      <c r="M5898" s="5" t="str">
        <f>INDEX(DB_FILM!H:H,MATCH($F5898,DB_FILM!$A:$A,0))</f>
        <v xml:space="preserve">Damien Chazelle </v>
      </c>
      <c r="N5898" s="5" t="str">
        <f>INDEX(DB_FILM!I:I,MATCH($F5898,DB_FILM!$A:$A,0))</f>
        <v>Miles Teller, J.K. Simmons, Melissa Benoist, Paul Reiser</v>
      </c>
      <c r="O5898" s="7">
        <f>INDEX(DB_FILM!J:J,MATCH($F5898,DB_FILM!$A:$A,0))</f>
        <v>565511</v>
      </c>
      <c r="P5898" s="7">
        <f>INDEX(DB_FILM!K:K,MATCH($F5898,DB_FILM!$A:$A,0))</f>
        <v>13090000</v>
      </c>
      <c r="Q5898" s="5" t="s">
        <v>475</v>
      </c>
      <c r="R5898">
        <v>7.99</v>
      </c>
      <c r="S5898">
        <v>36</v>
      </c>
      <c r="T5898">
        <v>3</v>
      </c>
      <c r="U5898">
        <v>2359</v>
      </c>
      <c r="V5898">
        <v>1</v>
      </c>
      <c r="W5898" t="str">
        <f t="shared" si="184"/>
        <v>C</v>
      </c>
      <c r="X5898" t="s">
        <v>619</v>
      </c>
      <c r="Y5898">
        <v>0</v>
      </c>
      <c r="Z5898">
        <v>6.55</v>
      </c>
      <c r="AA5898" s="6">
        <f t="shared" si="185"/>
        <v>1.4400000000000004</v>
      </c>
    </row>
    <row r="5899" spans="1:27" x14ac:dyDescent="0.3">
      <c r="A5899" s="5">
        <v>43060</v>
      </c>
      <c r="B5899" s="5" t="s">
        <v>409</v>
      </c>
      <c r="C5899" s="5" t="s">
        <v>422</v>
      </c>
      <c r="D5899" s="5" t="s">
        <v>303</v>
      </c>
      <c r="E5899" t="s">
        <v>299</v>
      </c>
      <c r="F5899" s="5" t="s">
        <v>73</v>
      </c>
      <c r="G5899" s="5" t="str">
        <f>INDEX(DB_FILM!B:B,MATCH($F5899,DB_FILM!$A:$A,0))</f>
        <v>2006</v>
      </c>
      <c r="H5899" s="5" t="str">
        <f>INDEX(DB_FILM!C:C,MATCH($F5899,DB_FILM!$A:$A,0))</f>
        <v xml:space="preserve">T </v>
      </c>
      <c r="I5899" s="9">
        <f>INDEX(DB_FILM!D:D,MATCH($F5899,DB_FILM!$A:$A,0))</f>
        <v>130</v>
      </c>
      <c r="J5899" s="5" t="str">
        <f>INDEX(DB_FILM!E:E,MATCH($F5899,DB_FILM!$A:$A,0))</f>
        <v>Drama, Mystery, Sci-Fi</v>
      </c>
      <c r="K5899" s="6">
        <f>INDEX(DB_FILM!F:F,MATCH($F5899,DB_FILM!$A:$A,0))</f>
        <v>8.5</v>
      </c>
      <c r="L5899" s="5" t="str">
        <f>INDEX(DB_FILM!G:G,MATCH($F5899,DB_FILM!$A:$A,0))</f>
        <v>After a tragic accident, two stage magicians engage in a battle to create the ultimate illusion while sacrificing everything they have to outwit each other.</v>
      </c>
      <c r="M5899" s="5" t="str">
        <f>INDEX(DB_FILM!H:H,MATCH($F5899,DB_FILM!$A:$A,0))</f>
        <v xml:space="preserve">Christopher Nolan </v>
      </c>
      <c r="N5899" s="5" t="str">
        <f>INDEX(DB_FILM!I:I,MATCH($F5899,DB_FILM!$A:$A,0))</f>
        <v>Christian Bale, Hugh Jackman, Scarlett Johansson, Michael Caine</v>
      </c>
      <c r="O5899" s="7">
        <f>INDEX(DB_FILM!J:J,MATCH($F5899,DB_FILM!$A:$A,0))</f>
        <v>1010590</v>
      </c>
      <c r="P5899" s="7">
        <f>INDEX(DB_FILM!K:K,MATCH($F5899,DB_FILM!$A:$A,0))</f>
        <v>53090000</v>
      </c>
      <c r="Q5899" s="5" t="s">
        <v>474</v>
      </c>
      <c r="R5899">
        <v>1.99</v>
      </c>
      <c r="S5899">
        <v>32</v>
      </c>
      <c r="T5899">
        <v>1</v>
      </c>
      <c r="U5899">
        <v>2359</v>
      </c>
      <c r="V5899">
        <v>3</v>
      </c>
      <c r="W5899" t="str">
        <f t="shared" si="184"/>
        <v>A</v>
      </c>
      <c r="X5899" t="s">
        <v>486</v>
      </c>
      <c r="Y5899">
        <v>0</v>
      </c>
      <c r="Z5899">
        <v>1.17</v>
      </c>
      <c r="AA5899" s="6">
        <f t="shared" si="185"/>
        <v>0.82000000000000006</v>
      </c>
    </row>
    <row r="5900" spans="1:27" x14ac:dyDescent="0.3">
      <c r="A5900" s="5">
        <v>43060</v>
      </c>
      <c r="B5900" s="5" t="s">
        <v>409</v>
      </c>
      <c r="C5900" s="5" t="s">
        <v>422</v>
      </c>
      <c r="D5900" s="5" t="s">
        <v>303</v>
      </c>
      <c r="E5900" t="s">
        <v>299</v>
      </c>
      <c r="F5900" s="5" t="s">
        <v>23</v>
      </c>
      <c r="G5900" s="5" t="str">
        <f>INDEX(DB_FILM!B:B,MATCH($F5900,DB_FILM!$A:$A,0))</f>
        <v>1994</v>
      </c>
      <c r="H5900" s="5" t="str">
        <f>INDEX(DB_FILM!C:C,MATCH($F5900,DB_FILM!$A:$A,0))</f>
        <v xml:space="preserve">T </v>
      </c>
      <c r="I5900" s="9">
        <f>INDEX(DB_FILM!D:D,MATCH($F5900,DB_FILM!$A:$A,0))</f>
        <v>142</v>
      </c>
      <c r="J5900" s="5" t="str">
        <f>INDEX(DB_FILM!E:E,MATCH($F5900,DB_FILM!$A:$A,0))</f>
        <v>Drama, Romance</v>
      </c>
      <c r="K5900" s="6">
        <f>INDEX(DB_FILM!F:F,MATCH($F5900,DB_FILM!$A:$A,0))</f>
        <v>8.8000000000000007</v>
      </c>
      <c r="L5900" s="5" t="str">
        <f>INDEX(DB_FILM!G:G,MATCH($F5900,DB_FILM!$A:$A,0))</f>
        <v>The presidencies of Kennedy and Johnson, Vietnam, Watergate, and other history unfold through the perspective of an Alabama man with an IQ of 75.</v>
      </c>
      <c r="M5900" s="5" t="str">
        <f>INDEX(DB_FILM!H:H,MATCH($F5900,DB_FILM!$A:$A,0))</f>
        <v xml:space="preserve">Robert Zemeckis </v>
      </c>
      <c r="N5900" s="5" t="str">
        <f>INDEX(DB_FILM!I:I,MATCH($F5900,DB_FILM!$A:$A,0))</f>
        <v>Tom Hanks, Robin Wright, Gary Sinise, Sally Field</v>
      </c>
      <c r="O5900" s="7">
        <f>INDEX(DB_FILM!J:J,MATCH($F5900,DB_FILM!$A:$A,0))</f>
        <v>1512094</v>
      </c>
      <c r="P5900" s="7">
        <f>INDEX(DB_FILM!K:K,MATCH($F5900,DB_FILM!$A:$A,0))</f>
        <v>330250000</v>
      </c>
      <c r="Q5900" s="5" t="s">
        <v>476</v>
      </c>
      <c r="R5900">
        <v>5.99</v>
      </c>
      <c r="S5900">
        <v>5</v>
      </c>
      <c r="T5900">
        <v>2</v>
      </c>
      <c r="U5900">
        <v>2359</v>
      </c>
      <c r="V5900">
        <v>1</v>
      </c>
      <c r="W5900" t="str">
        <f t="shared" si="184"/>
        <v>B</v>
      </c>
      <c r="X5900" t="s">
        <v>556</v>
      </c>
      <c r="Y5900">
        <v>0</v>
      </c>
      <c r="Z5900">
        <v>3.29</v>
      </c>
      <c r="AA5900" s="6">
        <f t="shared" si="185"/>
        <v>2.7</v>
      </c>
    </row>
    <row r="5901" spans="1:27" x14ac:dyDescent="0.3">
      <c r="A5901" s="5">
        <v>43060</v>
      </c>
      <c r="B5901" s="5" t="s">
        <v>409</v>
      </c>
      <c r="C5901" s="5" t="s">
        <v>422</v>
      </c>
      <c r="D5901" s="5" t="s">
        <v>303</v>
      </c>
      <c r="E5901" t="s">
        <v>299</v>
      </c>
      <c r="F5901" s="5" t="s">
        <v>39</v>
      </c>
      <c r="G5901" s="5" t="str">
        <f>INDEX(DB_FILM!B:B,MATCH($F5901,DB_FILM!$A:$A,0))</f>
        <v>2014</v>
      </c>
      <c r="H5901" s="5" t="str">
        <f>INDEX(DB_FILM!C:C,MATCH($F5901,DB_FILM!$A:$A,0))</f>
        <v xml:space="preserve">T </v>
      </c>
      <c r="I5901" s="9">
        <f>INDEX(DB_FILM!D:D,MATCH($F5901,DB_FILM!$A:$A,0))</f>
        <v>169</v>
      </c>
      <c r="J5901" s="5" t="str">
        <f>INDEX(DB_FILM!E:E,MATCH($F5901,DB_FILM!$A:$A,0))</f>
        <v>Adventure, Drama, Sci-Fi</v>
      </c>
      <c r="K5901" s="6">
        <f>INDEX(DB_FILM!F:F,MATCH($F5901,DB_FILM!$A:$A,0))</f>
        <v>8.6</v>
      </c>
      <c r="L5901" s="5" t="str">
        <f>INDEX(DB_FILM!G:G,MATCH($F5901,DB_FILM!$A:$A,0))</f>
        <v>A team of explorers travel through a wormhole in space in an attempt to ensure humanity's survival.</v>
      </c>
      <c r="M5901" s="5" t="str">
        <f>INDEX(DB_FILM!H:H,MATCH($F5901,DB_FILM!$A:$A,0))</f>
        <v xml:space="preserve">Christopher Nolan </v>
      </c>
      <c r="N5901" s="5" t="str">
        <f>INDEX(DB_FILM!I:I,MATCH($F5901,DB_FILM!$A:$A,0))</f>
        <v>Matthew McConaughey, Anne Hathaway, Jessica Chastain, Mackenzie Foy</v>
      </c>
      <c r="O5901" s="7">
        <f>INDEX(DB_FILM!J:J,MATCH($F5901,DB_FILM!$A:$A,0))</f>
        <v>1203445</v>
      </c>
      <c r="P5901" s="7">
        <f>INDEX(DB_FILM!K:K,MATCH($F5901,DB_FILM!$A:$A,0))</f>
        <v>188020000</v>
      </c>
      <c r="Q5901" s="5" t="s">
        <v>476</v>
      </c>
      <c r="R5901">
        <v>7.99</v>
      </c>
      <c r="S5901">
        <v>14</v>
      </c>
      <c r="T5901">
        <v>2</v>
      </c>
      <c r="U5901">
        <v>2359</v>
      </c>
      <c r="V5901">
        <v>2</v>
      </c>
      <c r="W5901" t="str">
        <f t="shared" si="184"/>
        <v>B</v>
      </c>
      <c r="X5901" t="s">
        <v>502</v>
      </c>
      <c r="Y5901">
        <v>0</v>
      </c>
      <c r="Z5901">
        <v>5.35</v>
      </c>
      <c r="AA5901" s="6">
        <f t="shared" si="185"/>
        <v>2.6400000000000006</v>
      </c>
    </row>
    <row r="5902" spans="1:27" x14ac:dyDescent="0.3">
      <c r="A5902" s="5">
        <v>43062</v>
      </c>
      <c r="B5902" t="s">
        <v>409</v>
      </c>
      <c r="C5902" t="s">
        <v>457</v>
      </c>
      <c r="D5902" t="s">
        <v>336</v>
      </c>
      <c r="E5902" t="s">
        <v>272</v>
      </c>
      <c r="F5902" t="s">
        <v>87</v>
      </c>
      <c r="G5902" s="5" t="str">
        <f>INDEX(DB_FILM!B:B,MATCH($F5902,DB_FILM!$A:$A,0))</f>
        <v>1998</v>
      </c>
      <c r="H5902" s="5" t="str">
        <f>INDEX(DB_FILM!C:C,MATCH($F5902,DB_FILM!$A:$A,0))</f>
        <v xml:space="preserve">VM18 </v>
      </c>
      <c r="I5902" s="9">
        <f>INDEX(DB_FILM!D:D,MATCH($F5902,DB_FILM!$A:$A,0))</f>
        <v>119</v>
      </c>
      <c r="J5902" s="5" t="str">
        <f>INDEX(DB_FILM!E:E,MATCH($F5902,DB_FILM!$A:$A,0))</f>
        <v>Crime, Drama</v>
      </c>
      <c r="K5902" s="6">
        <f>INDEX(DB_FILM!F:F,MATCH($F5902,DB_FILM!$A:$A,0))</f>
        <v>8.5</v>
      </c>
      <c r="L5902" s="5" t="str">
        <f>INDEX(DB_FILM!G:G,MATCH($F5902,DB_FILM!$A:$A,0))</f>
        <v>A former neo-nazi skinhead tries to prevent his younger brother from going down the same wrong path that he did.</v>
      </c>
      <c r="M5902" s="5" t="str">
        <f>INDEX(DB_FILM!H:H,MATCH($F5902,DB_FILM!$A:$A,0))</f>
        <v xml:space="preserve">Tony Kaye </v>
      </c>
      <c r="N5902" s="5" t="str">
        <f>INDEX(DB_FILM!I:I,MATCH($F5902,DB_FILM!$A:$A,0))</f>
        <v>Edward Norton, Edward Furlong, Beverly D'Angelo, Jennifer Lien</v>
      </c>
      <c r="O5902" s="7">
        <f>INDEX(DB_FILM!J:J,MATCH($F5902,DB_FILM!$A:$A,0))</f>
        <v>908456</v>
      </c>
      <c r="P5902" s="7">
        <f>INDEX(DB_FILM!K:K,MATCH($F5902,DB_FILM!$A:$A,0))</f>
        <v>6720000</v>
      </c>
      <c r="Q5902" t="s">
        <v>475</v>
      </c>
      <c r="R5902">
        <v>1.99</v>
      </c>
      <c r="S5902">
        <v>40</v>
      </c>
      <c r="T5902">
        <v>3</v>
      </c>
      <c r="U5902">
        <v>2360</v>
      </c>
      <c r="V5902">
        <v>1</v>
      </c>
      <c r="W5902" t="str">
        <f t="shared" si="184"/>
        <v>C</v>
      </c>
      <c r="X5902" t="s">
        <v>626</v>
      </c>
      <c r="Y5902">
        <v>0</v>
      </c>
      <c r="Z5902">
        <v>1.53</v>
      </c>
      <c r="AA5902" s="6">
        <f t="shared" si="185"/>
        <v>0.45999999999999996</v>
      </c>
    </row>
    <row r="5903" spans="1:27" x14ac:dyDescent="0.3">
      <c r="A5903" s="5">
        <v>43062</v>
      </c>
      <c r="B5903" s="5" t="s">
        <v>411</v>
      </c>
      <c r="C5903" s="5" t="s">
        <v>447</v>
      </c>
      <c r="D5903" s="5" t="s">
        <v>355</v>
      </c>
      <c r="E5903" t="s">
        <v>290</v>
      </c>
      <c r="F5903" s="5" t="s">
        <v>21</v>
      </c>
      <c r="G5903" s="5" t="str">
        <f>INDEX(DB_FILM!B:B,MATCH($F5903,DB_FILM!$A:$A,0))</f>
        <v>1999</v>
      </c>
      <c r="H5903" s="5" t="str">
        <f>INDEX(DB_FILM!C:C,MATCH($F5903,DB_FILM!$A:$A,0))</f>
        <v xml:space="preserve">VM18 </v>
      </c>
      <c r="I5903" s="9">
        <f>INDEX(DB_FILM!D:D,MATCH($F5903,DB_FILM!$A:$A,0))</f>
        <v>139</v>
      </c>
      <c r="J5903" s="5" t="str">
        <f>INDEX(DB_FILM!E:E,MATCH($F5903,DB_FILM!$A:$A,0))</f>
        <v>Drama</v>
      </c>
      <c r="K5903" s="6">
        <f>INDEX(DB_FILM!F:F,MATCH($F5903,DB_FILM!$A:$A,0))</f>
        <v>8.8000000000000007</v>
      </c>
      <c r="L5903" s="5" t="str">
        <f>INDEX(DB_FILM!G:G,MATCH($F5903,DB_FILM!$A:$A,0))</f>
        <v>An insomniac office worker and a devil-may-care soapmaker form an underground fight club that evolves into something much, much more.</v>
      </c>
      <c r="M5903" s="5" t="str">
        <f>INDEX(DB_FILM!H:H,MATCH($F5903,DB_FILM!$A:$A,0))</f>
        <v xml:space="preserve">David Fincher </v>
      </c>
      <c r="N5903" s="5" t="str">
        <f>INDEX(DB_FILM!I:I,MATCH($F5903,DB_FILM!$A:$A,0))</f>
        <v>Brad Pitt, Edward Norton, Meat Loaf, Zach Grenier</v>
      </c>
      <c r="O5903" s="7">
        <f>INDEX(DB_FILM!J:J,MATCH($F5903,DB_FILM!$A:$A,0))</f>
        <v>1591794</v>
      </c>
      <c r="P5903" s="7">
        <f>INDEX(DB_FILM!K:K,MATCH($F5903,DB_FILM!$A:$A,0))</f>
        <v>37030000</v>
      </c>
      <c r="Q5903" s="5" t="s">
        <v>475</v>
      </c>
      <c r="R5903">
        <v>7.99</v>
      </c>
      <c r="S5903">
        <v>4</v>
      </c>
      <c r="T5903">
        <v>3</v>
      </c>
      <c r="U5903">
        <v>2361</v>
      </c>
      <c r="V5903">
        <v>2</v>
      </c>
      <c r="W5903" t="str">
        <f t="shared" si="184"/>
        <v>C</v>
      </c>
      <c r="X5903" t="s">
        <v>627</v>
      </c>
      <c r="Y5903">
        <v>0</v>
      </c>
      <c r="Z5903">
        <v>6.79</v>
      </c>
      <c r="AA5903" s="6">
        <f t="shared" si="185"/>
        <v>1.2000000000000002</v>
      </c>
    </row>
    <row r="5904" spans="1:27" x14ac:dyDescent="0.3">
      <c r="A5904" s="5">
        <v>43062</v>
      </c>
      <c r="B5904" t="s">
        <v>411</v>
      </c>
      <c r="C5904" t="s">
        <v>447</v>
      </c>
      <c r="D5904" t="s">
        <v>355</v>
      </c>
      <c r="E5904" t="s">
        <v>290</v>
      </c>
      <c r="F5904" t="s">
        <v>23</v>
      </c>
      <c r="G5904" s="5" t="str">
        <f>INDEX(DB_FILM!B:B,MATCH($F5904,DB_FILM!$A:$A,0))</f>
        <v>1994</v>
      </c>
      <c r="H5904" s="5" t="str">
        <f>INDEX(DB_FILM!C:C,MATCH($F5904,DB_FILM!$A:$A,0))</f>
        <v xml:space="preserve">T </v>
      </c>
      <c r="I5904" s="9">
        <f>INDEX(DB_FILM!D:D,MATCH($F5904,DB_FILM!$A:$A,0))</f>
        <v>142</v>
      </c>
      <c r="J5904" s="5" t="str">
        <f>INDEX(DB_FILM!E:E,MATCH($F5904,DB_FILM!$A:$A,0))</f>
        <v>Drama, Romance</v>
      </c>
      <c r="K5904" s="6">
        <f>INDEX(DB_FILM!F:F,MATCH($F5904,DB_FILM!$A:$A,0))</f>
        <v>8.8000000000000007</v>
      </c>
      <c r="L5904" s="5" t="str">
        <f>INDEX(DB_FILM!G:G,MATCH($F5904,DB_FILM!$A:$A,0))</f>
        <v>The presidencies of Kennedy and Johnson, Vietnam, Watergate, and other history unfold through the perspective of an Alabama man with an IQ of 75.</v>
      </c>
      <c r="M5904" s="5" t="str">
        <f>INDEX(DB_FILM!H:H,MATCH($F5904,DB_FILM!$A:$A,0))</f>
        <v xml:space="preserve">Robert Zemeckis </v>
      </c>
      <c r="N5904" s="5" t="str">
        <f>INDEX(DB_FILM!I:I,MATCH($F5904,DB_FILM!$A:$A,0))</f>
        <v>Tom Hanks, Robin Wright, Gary Sinise, Sally Field</v>
      </c>
      <c r="O5904" s="7">
        <f>INDEX(DB_FILM!J:J,MATCH($F5904,DB_FILM!$A:$A,0))</f>
        <v>1512094</v>
      </c>
      <c r="P5904" s="7">
        <f>INDEX(DB_FILM!K:K,MATCH($F5904,DB_FILM!$A:$A,0))</f>
        <v>330250000</v>
      </c>
      <c r="Q5904" t="s">
        <v>474</v>
      </c>
      <c r="R5904">
        <v>5.99</v>
      </c>
      <c r="S5904">
        <v>5</v>
      </c>
      <c r="T5904">
        <v>1</v>
      </c>
      <c r="U5904">
        <v>2361</v>
      </c>
      <c r="V5904">
        <v>2</v>
      </c>
      <c r="W5904" t="str">
        <f t="shared" si="184"/>
        <v>A</v>
      </c>
      <c r="X5904" t="s">
        <v>552</v>
      </c>
      <c r="Y5904">
        <v>0</v>
      </c>
      <c r="Z5904">
        <v>3.89</v>
      </c>
      <c r="AA5904" s="6">
        <f t="shared" si="185"/>
        <v>2.1</v>
      </c>
    </row>
    <row r="5905" spans="1:27" x14ac:dyDescent="0.3">
      <c r="A5905" s="5">
        <v>43062</v>
      </c>
      <c r="B5905" s="5" t="s">
        <v>411</v>
      </c>
      <c r="C5905" s="5" t="s">
        <v>447</v>
      </c>
      <c r="D5905" s="5" t="s">
        <v>355</v>
      </c>
      <c r="E5905" t="s">
        <v>290</v>
      </c>
      <c r="F5905" s="5" t="s">
        <v>41</v>
      </c>
      <c r="G5905" s="5" t="str">
        <f>INDEX(DB_FILM!B:B,MATCH($F5905,DB_FILM!$A:$A,0))</f>
        <v>1995</v>
      </c>
      <c r="H5905" s="5" t="str">
        <f>INDEX(DB_FILM!C:C,MATCH($F5905,DB_FILM!$A:$A,0))</f>
        <v xml:space="preserve">T </v>
      </c>
      <c r="I5905" s="9">
        <f>INDEX(DB_FILM!D:D,MATCH($F5905,DB_FILM!$A:$A,0))</f>
        <v>127</v>
      </c>
      <c r="J5905" s="5" t="str">
        <f>INDEX(DB_FILM!E:E,MATCH($F5905,DB_FILM!$A:$A,0))</f>
        <v>Crime, Drama, Mystery</v>
      </c>
      <c r="K5905" s="6">
        <f>INDEX(DB_FILM!F:F,MATCH($F5905,DB_FILM!$A:$A,0))</f>
        <v>8.6</v>
      </c>
      <c r="L5905" s="5" t="str">
        <f>INDEX(DB_FILM!G:G,MATCH($F5905,DB_FILM!$A:$A,0))</f>
        <v>Two detectives, a rookie and a veteran, hunt a serial killer who uses the seven deadly sins as his motives.</v>
      </c>
      <c r="M5905" s="5" t="str">
        <f>INDEX(DB_FILM!H:H,MATCH($F5905,DB_FILM!$A:$A,0))</f>
        <v xml:space="preserve">David Fincher </v>
      </c>
      <c r="N5905" s="5" t="str">
        <f>INDEX(DB_FILM!I:I,MATCH($F5905,DB_FILM!$A:$A,0))</f>
        <v>Morgan Freeman, Brad Pitt, Kevin Spacey, Andrew Kevin Walker</v>
      </c>
      <c r="O5905" s="7">
        <f>INDEX(DB_FILM!J:J,MATCH($F5905,DB_FILM!$A:$A,0))</f>
        <v>1214270</v>
      </c>
      <c r="P5905" s="7">
        <f>INDEX(DB_FILM!K:K,MATCH($F5905,DB_FILM!$A:$A,0))</f>
        <v>100130000</v>
      </c>
      <c r="Q5905" s="5" t="s">
        <v>476</v>
      </c>
      <c r="R5905">
        <v>7.99</v>
      </c>
      <c r="S5905">
        <v>15</v>
      </c>
      <c r="T5905">
        <v>2</v>
      </c>
      <c r="U5905">
        <v>2361</v>
      </c>
      <c r="V5905">
        <v>1</v>
      </c>
      <c r="W5905" t="str">
        <f t="shared" si="184"/>
        <v>B</v>
      </c>
      <c r="X5905" t="s">
        <v>523</v>
      </c>
      <c r="Y5905">
        <v>0</v>
      </c>
      <c r="Z5905">
        <v>5.59</v>
      </c>
      <c r="AA5905" s="6">
        <f t="shared" si="185"/>
        <v>2.4000000000000004</v>
      </c>
    </row>
    <row r="5906" spans="1:27" x14ac:dyDescent="0.3">
      <c r="A5906" s="5">
        <v>43062</v>
      </c>
      <c r="B5906" s="5" t="s">
        <v>415</v>
      </c>
      <c r="C5906" s="5" t="s">
        <v>438</v>
      </c>
      <c r="D5906" s="5" t="s">
        <v>289</v>
      </c>
      <c r="E5906" t="s">
        <v>290</v>
      </c>
      <c r="F5906" t="s">
        <v>23</v>
      </c>
      <c r="G5906" s="5" t="str">
        <f>INDEX(DB_FILM!B:B,MATCH($F5906,DB_FILM!$A:$A,0))</f>
        <v>1994</v>
      </c>
      <c r="H5906" s="5" t="str">
        <f>INDEX(DB_FILM!C:C,MATCH($F5906,DB_FILM!$A:$A,0))</f>
        <v xml:space="preserve">T </v>
      </c>
      <c r="I5906" s="9">
        <f>INDEX(DB_FILM!D:D,MATCH($F5906,DB_FILM!$A:$A,0))</f>
        <v>142</v>
      </c>
      <c r="J5906" s="5" t="str">
        <f>INDEX(DB_FILM!E:E,MATCH($F5906,DB_FILM!$A:$A,0))</f>
        <v>Drama, Romance</v>
      </c>
      <c r="K5906" s="6">
        <f>INDEX(DB_FILM!F:F,MATCH($F5906,DB_FILM!$A:$A,0))</f>
        <v>8.8000000000000007</v>
      </c>
      <c r="L5906" s="5" t="str">
        <f>INDEX(DB_FILM!G:G,MATCH($F5906,DB_FILM!$A:$A,0))</f>
        <v>The presidencies of Kennedy and Johnson, Vietnam, Watergate, and other history unfold through the perspective of an Alabama man with an IQ of 75.</v>
      </c>
      <c r="M5906" s="5" t="str">
        <f>INDEX(DB_FILM!H:H,MATCH($F5906,DB_FILM!$A:$A,0))</f>
        <v xml:space="preserve">Robert Zemeckis </v>
      </c>
      <c r="N5906" s="5" t="str">
        <f>INDEX(DB_FILM!I:I,MATCH($F5906,DB_FILM!$A:$A,0))</f>
        <v>Tom Hanks, Robin Wright, Gary Sinise, Sally Field</v>
      </c>
      <c r="O5906" s="7">
        <f>INDEX(DB_FILM!J:J,MATCH($F5906,DB_FILM!$A:$A,0))</f>
        <v>1512094</v>
      </c>
      <c r="P5906" s="7">
        <f>INDEX(DB_FILM!K:K,MATCH($F5906,DB_FILM!$A:$A,0))</f>
        <v>330250000</v>
      </c>
      <c r="Q5906" s="5" t="s">
        <v>475</v>
      </c>
      <c r="R5906">
        <v>9.99</v>
      </c>
      <c r="S5906">
        <v>49</v>
      </c>
      <c r="T5906">
        <v>3</v>
      </c>
      <c r="U5906">
        <v>2362</v>
      </c>
      <c r="V5906">
        <v>3</v>
      </c>
      <c r="W5906" t="str">
        <f t="shared" si="184"/>
        <v>C</v>
      </c>
      <c r="X5906" t="s">
        <v>490</v>
      </c>
      <c r="Y5906">
        <v>0</v>
      </c>
      <c r="Z5906">
        <v>7.89</v>
      </c>
      <c r="AA5906" s="6">
        <f t="shared" si="185"/>
        <v>2.1000000000000005</v>
      </c>
    </row>
    <row r="5907" spans="1:27" x14ac:dyDescent="0.3">
      <c r="A5907" s="5">
        <v>43062</v>
      </c>
      <c r="B5907" t="s">
        <v>415</v>
      </c>
      <c r="C5907" t="s">
        <v>438</v>
      </c>
      <c r="D5907" t="s">
        <v>289</v>
      </c>
      <c r="E5907" t="s">
        <v>290</v>
      </c>
      <c r="F5907" t="s">
        <v>55</v>
      </c>
      <c r="G5907" s="5" t="str">
        <f>INDEX(DB_FILM!B:B,MATCH($F5907,DB_FILM!$A:$A,0))</f>
        <v>2002</v>
      </c>
      <c r="H5907" s="5" t="str">
        <f>INDEX(DB_FILM!C:C,MATCH($F5907,DB_FILM!$A:$A,0))</f>
        <v xml:space="preserve">VM14 </v>
      </c>
      <c r="I5907" s="9">
        <f>INDEX(DB_FILM!D:D,MATCH($F5907,DB_FILM!$A:$A,0))</f>
        <v>130</v>
      </c>
      <c r="J5907" s="5" t="str">
        <f>INDEX(DB_FILM!E:E,MATCH($F5907,DB_FILM!$A:$A,0))</f>
        <v>Crime, Drama</v>
      </c>
      <c r="K5907" s="6">
        <f>INDEX(DB_FILM!F:F,MATCH($F5907,DB_FILM!$A:$A,0))</f>
        <v>8.6</v>
      </c>
      <c r="L5907" s="5" t="str">
        <f>INDEX(DB_FILM!G:G,MATCH($F5907,DB_FILM!$A:$A,0))</f>
        <v>In the slums of Rio, two kids' paths diverge as one struggles to become a photographer and the other a kingpin.</v>
      </c>
      <c r="M5907" s="5" t="str">
        <f>INDEX(DB_FILM!H:H,MATCH($F5907,DB_FILM!$A:$A,0))</f>
        <v xml:space="preserve">Fernando Meirelles, Kátia Lund </v>
      </c>
      <c r="N5907" s="5" t="str">
        <f>INDEX(DB_FILM!I:I,MATCH($F5907,DB_FILM!$A:$A,0))</f>
        <v>Alexandre Rodrigues, Leandro Firmino, Matheus Nachtergaele, Phellipe Haagensen</v>
      </c>
      <c r="O5907" s="7">
        <f>INDEX(DB_FILM!J:J,MATCH($F5907,DB_FILM!$A:$A,0))</f>
        <v>615516</v>
      </c>
      <c r="P5907" s="7">
        <f>INDEX(DB_FILM!K:K,MATCH($F5907,DB_FILM!$A:$A,0))</f>
        <v>7560000</v>
      </c>
      <c r="Q5907" t="s">
        <v>476</v>
      </c>
      <c r="R5907">
        <v>13.99</v>
      </c>
      <c r="S5907">
        <v>49</v>
      </c>
      <c r="T5907">
        <v>2</v>
      </c>
      <c r="U5907">
        <v>2362</v>
      </c>
      <c r="V5907">
        <v>1</v>
      </c>
      <c r="W5907" t="str">
        <f t="shared" si="184"/>
        <v>B</v>
      </c>
      <c r="X5907" t="s">
        <v>518</v>
      </c>
      <c r="Y5907">
        <v>0</v>
      </c>
      <c r="Z5907">
        <v>7.97</v>
      </c>
      <c r="AA5907" s="6">
        <f t="shared" si="185"/>
        <v>6.0200000000000005</v>
      </c>
    </row>
    <row r="5908" spans="1:27" x14ac:dyDescent="0.3">
      <c r="A5908" s="5">
        <v>43062</v>
      </c>
      <c r="B5908" t="s">
        <v>415</v>
      </c>
      <c r="C5908" t="s">
        <v>447</v>
      </c>
      <c r="D5908" t="s">
        <v>352</v>
      </c>
      <c r="E5908" t="s">
        <v>287</v>
      </c>
      <c r="F5908" t="s">
        <v>33</v>
      </c>
      <c r="G5908" s="5" t="str">
        <f>INDEX(DB_FILM!B:B,MATCH($F5908,DB_FILM!$A:$A,0))</f>
        <v>1975</v>
      </c>
      <c r="H5908" s="5" t="str">
        <f>INDEX(DB_FILM!C:C,MATCH($F5908,DB_FILM!$A:$A,0))</f>
        <v xml:space="preserve">VM14 </v>
      </c>
      <c r="I5908" s="9">
        <f>INDEX(DB_FILM!D:D,MATCH($F5908,DB_FILM!$A:$A,0))</f>
        <v>133</v>
      </c>
      <c r="J5908" s="5" t="str">
        <f>INDEX(DB_FILM!E:E,MATCH($F5908,DB_FILM!$A:$A,0))</f>
        <v>Drama</v>
      </c>
      <c r="K5908" s="6">
        <f>INDEX(DB_FILM!F:F,MATCH($F5908,DB_FILM!$A:$A,0))</f>
        <v>8.6999999999999993</v>
      </c>
      <c r="L5908" s="5" t="str">
        <f>INDEX(DB_FILM!G:G,MATCH($F5908,DB_FILM!$A:$A,0))</f>
        <v>A criminal pleads insanity after getting into trouble again and once in the mental institution rebels against the oppressive nurse and rallies up the scared patients.</v>
      </c>
      <c r="M5908" s="5" t="str">
        <f>INDEX(DB_FILM!H:H,MATCH($F5908,DB_FILM!$A:$A,0))</f>
        <v xml:space="preserve">Milos Forman </v>
      </c>
      <c r="N5908" s="5" t="str">
        <f>INDEX(DB_FILM!I:I,MATCH($F5908,DB_FILM!$A:$A,0))</f>
        <v>Jack Nicholson, Louise Fletcher, Michael Berryman, Peter Brocco</v>
      </c>
      <c r="O5908" s="7">
        <f>INDEX(DB_FILM!J:J,MATCH($F5908,DB_FILM!$A:$A,0))</f>
        <v>790579</v>
      </c>
      <c r="P5908" s="7">
        <f>INDEX(DB_FILM!K:K,MATCH($F5908,DB_FILM!$A:$A,0))</f>
        <v>112000000</v>
      </c>
      <c r="Q5908" t="s">
        <v>475</v>
      </c>
      <c r="R5908">
        <v>7.99</v>
      </c>
      <c r="S5908">
        <v>10</v>
      </c>
      <c r="T5908">
        <v>3</v>
      </c>
      <c r="U5908">
        <v>2363</v>
      </c>
      <c r="V5908">
        <v>2</v>
      </c>
      <c r="W5908" t="str">
        <f t="shared" si="184"/>
        <v>C</v>
      </c>
      <c r="X5908" t="s">
        <v>509</v>
      </c>
      <c r="Y5908">
        <v>0</v>
      </c>
      <c r="Z5908">
        <v>6.31</v>
      </c>
      <c r="AA5908" s="6">
        <f t="shared" si="185"/>
        <v>1.6800000000000006</v>
      </c>
    </row>
    <row r="5909" spans="1:27" x14ac:dyDescent="0.3">
      <c r="A5909" s="5">
        <v>43063</v>
      </c>
      <c r="B5909" t="s">
        <v>403</v>
      </c>
      <c r="C5909" t="s">
        <v>459</v>
      </c>
      <c r="D5909" t="s">
        <v>371</v>
      </c>
      <c r="E5909" t="s">
        <v>293</v>
      </c>
      <c r="F5909" t="s">
        <v>33</v>
      </c>
      <c r="G5909" s="5" t="str">
        <f>INDEX(DB_FILM!B:B,MATCH($F5909,DB_FILM!$A:$A,0))</f>
        <v>1975</v>
      </c>
      <c r="H5909" s="5" t="str">
        <f>INDEX(DB_FILM!C:C,MATCH($F5909,DB_FILM!$A:$A,0))</f>
        <v xml:space="preserve">VM14 </v>
      </c>
      <c r="I5909" s="9">
        <f>INDEX(DB_FILM!D:D,MATCH($F5909,DB_FILM!$A:$A,0))</f>
        <v>133</v>
      </c>
      <c r="J5909" s="5" t="str">
        <f>INDEX(DB_FILM!E:E,MATCH($F5909,DB_FILM!$A:$A,0))</f>
        <v>Drama</v>
      </c>
      <c r="K5909" s="6">
        <f>INDEX(DB_FILM!F:F,MATCH($F5909,DB_FILM!$A:$A,0))</f>
        <v>8.6999999999999993</v>
      </c>
      <c r="L5909" s="5" t="str">
        <f>INDEX(DB_FILM!G:G,MATCH($F5909,DB_FILM!$A:$A,0))</f>
        <v>A criminal pleads insanity after getting into trouble again and once in the mental institution rebels against the oppressive nurse and rallies up the scared patients.</v>
      </c>
      <c r="M5909" s="5" t="str">
        <f>INDEX(DB_FILM!H:H,MATCH($F5909,DB_FILM!$A:$A,0))</f>
        <v xml:space="preserve">Milos Forman </v>
      </c>
      <c r="N5909" s="5" t="str">
        <f>INDEX(DB_FILM!I:I,MATCH($F5909,DB_FILM!$A:$A,0))</f>
        <v>Jack Nicholson, Louise Fletcher, Michael Berryman, Peter Brocco</v>
      </c>
      <c r="O5909" s="7">
        <f>INDEX(DB_FILM!J:J,MATCH($F5909,DB_FILM!$A:$A,0))</f>
        <v>790579</v>
      </c>
      <c r="P5909" s="7">
        <f>INDEX(DB_FILM!K:K,MATCH($F5909,DB_FILM!$A:$A,0))</f>
        <v>112000000</v>
      </c>
      <c r="Q5909" t="s">
        <v>475</v>
      </c>
      <c r="R5909">
        <v>3.99</v>
      </c>
      <c r="S5909">
        <v>10</v>
      </c>
      <c r="T5909">
        <v>3</v>
      </c>
      <c r="U5909">
        <v>2364</v>
      </c>
      <c r="V5909">
        <v>1</v>
      </c>
      <c r="W5909" t="str">
        <f t="shared" si="184"/>
        <v>C</v>
      </c>
      <c r="X5909" t="s">
        <v>509</v>
      </c>
      <c r="Y5909">
        <v>0</v>
      </c>
      <c r="Z5909">
        <v>3.39</v>
      </c>
      <c r="AA5909" s="6">
        <f t="shared" si="185"/>
        <v>0.60000000000000009</v>
      </c>
    </row>
    <row r="5910" spans="1:27" x14ac:dyDescent="0.3">
      <c r="A5910" s="5">
        <v>43063</v>
      </c>
      <c r="B5910" s="5" t="s">
        <v>403</v>
      </c>
      <c r="C5910" s="5" t="s">
        <v>459</v>
      </c>
      <c r="D5910" s="5" t="s">
        <v>371</v>
      </c>
      <c r="E5910" t="s">
        <v>293</v>
      </c>
      <c r="F5910" s="5" t="s">
        <v>47</v>
      </c>
      <c r="G5910" s="5" t="str">
        <f>INDEX(DB_FILM!B:B,MATCH($F5910,DB_FILM!$A:$A,0))</f>
        <v>1977</v>
      </c>
      <c r="H5910" s="5" t="str">
        <f>INDEX(DB_FILM!C:C,MATCH($F5910,DB_FILM!$A:$A,0))</f>
        <v xml:space="preserve">T </v>
      </c>
      <c r="I5910" s="9">
        <f>INDEX(DB_FILM!D:D,MATCH($F5910,DB_FILM!$A:$A,0))</f>
        <v>121</v>
      </c>
      <c r="J5910" s="5" t="str">
        <f>INDEX(DB_FILM!E:E,MATCH($F5910,DB_FILM!$A:$A,0))</f>
        <v>Action, Adventure, Fantasy</v>
      </c>
      <c r="K5910" s="6">
        <f>INDEX(DB_FILM!F:F,MATCH($F5910,DB_FILM!$A:$A,0))</f>
        <v>8.6</v>
      </c>
      <c r="L5910" s="5" t="str">
        <f>INDEX(DB_FILM!G:G,MATCH($F5910,DB_FILM!$A:$A,0))</f>
        <v>Luke Skywalker joins forces with a Jedi Knight, a cocky pilot, a Wookiee and two droids to save the galaxy from the Empire's world-destroying battle station, while also attempting to rescue Princess Leia from the evil Darth Vader.</v>
      </c>
      <c r="M5910" s="5" t="str">
        <f>INDEX(DB_FILM!H:H,MATCH($F5910,DB_FILM!$A:$A,0))</f>
        <v xml:space="preserve">George Lucas </v>
      </c>
      <c r="N5910" s="5" t="str">
        <f>INDEX(DB_FILM!I:I,MATCH($F5910,DB_FILM!$A:$A,0))</f>
        <v>Mark Hamill, Harrison Ford, Carrie Fisher, Alec Guinness</v>
      </c>
      <c r="O5910" s="7">
        <f>INDEX(DB_FILM!J:J,MATCH($F5910,DB_FILM!$A:$A,0))</f>
        <v>1070346</v>
      </c>
      <c r="P5910" s="7">
        <f>INDEX(DB_FILM!K:K,MATCH($F5910,DB_FILM!$A:$A,0))</f>
        <v>322740000</v>
      </c>
      <c r="Q5910" s="5" t="s">
        <v>475</v>
      </c>
      <c r="R5910">
        <v>7.99</v>
      </c>
      <c r="S5910">
        <v>18</v>
      </c>
      <c r="T5910">
        <v>3</v>
      </c>
      <c r="U5910">
        <v>2364</v>
      </c>
      <c r="V5910">
        <v>1</v>
      </c>
      <c r="W5910" t="str">
        <f t="shared" si="184"/>
        <v>C</v>
      </c>
      <c r="X5910" t="s">
        <v>588</v>
      </c>
      <c r="Y5910">
        <v>0</v>
      </c>
      <c r="Z5910">
        <v>6.71</v>
      </c>
      <c r="AA5910" s="6">
        <f t="shared" si="185"/>
        <v>1.2800000000000002</v>
      </c>
    </row>
    <row r="5911" spans="1:27" x14ac:dyDescent="0.3">
      <c r="A5911" s="5">
        <v>43063</v>
      </c>
      <c r="B5911" s="5" t="s">
        <v>411</v>
      </c>
      <c r="C5911" s="5" t="s">
        <v>442</v>
      </c>
      <c r="D5911" s="5" t="s">
        <v>320</v>
      </c>
      <c r="E5911" t="s">
        <v>321</v>
      </c>
      <c r="F5911" s="5" t="s">
        <v>71</v>
      </c>
      <c r="G5911" s="5" t="str">
        <f>INDEX(DB_FILM!B:B,MATCH($F5911,DB_FILM!$A:$A,0))</f>
        <v>2000</v>
      </c>
      <c r="H5911" s="5" t="str">
        <f>INDEX(DB_FILM!C:C,MATCH($F5911,DB_FILM!$A:$A,0))</f>
        <v xml:space="preserve">T </v>
      </c>
      <c r="I5911" s="9">
        <f>INDEX(DB_FILM!D:D,MATCH($F5911,DB_FILM!$A:$A,0))</f>
        <v>155</v>
      </c>
      <c r="J5911" s="5" t="str">
        <f>INDEX(DB_FILM!E:E,MATCH($F5911,DB_FILM!$A:$A,0))</f>
        <v>Action, Adventure, Drama</v>
      </c>
      <c r="K5911" s="6">
        <f>INDEX(DB_FILM!F:F,MATCH($F5911,DB_FILM!$A:$A,0))</f>
        <v>8.5</v>
      </c>
      <c r="L5911" s="5" t="str">
        <f>INDEX(DB_FILM!G:G,MATCH($F5911,DB_FILM!$A:$A,0))</f>
        <v>When a Roman General is betrayed, and his family murdered by an emperor's corrupt son, he comes to Rome as a gladiator to seek revenge.</v>
      </c>
      <c r="M5911" s="5" t="str">
        <f>INDEX(DB_FILM!H:H,MATCH($F5911,DB_FILM!$A:$A,0))</f>
        <v xml:space="preserve">Ridley Scott </v>
      </c>
      <c r="N5911" s="5" t="str">
        <f>INDEX(DB_FILM!I:I,MATCH($F5911,DB_FILM!$A:$A,0))</f>
        <v>Russell Crowe, Joaquin Phoenix, Connie Nielsen, Oliver Reed</v>
      </c>
      <c r="O5911" s="7">
        <f>INDEX(DB_FILM!J:J,MATCH($F5911,DB_FILM!$A:$A,0))</f>
        <v>1149315</v>
      </c>
      <c r="P5911" s="7">
        <f>INDEX(DB_FILM!K:K,MATCH($F5911,DB_FILM!$A:$A,0))</f>
        <v>187710000</v>
      </c>
      <c r="Q5911" s="5" t="s">
        <v>475</v>
      </c>
      <c r="R5911">
        <v>5.99</v>
      </c>
      <c r="S5911">
        <v>31</v>
      </c>
      <c r="T5911">
        <v>3</v>
      </c>
      <c r="U5911">
        <v>2365</v>
      </c>
      <c r="V5911">
        <v>1</v>
      </c>
      <c r="W5911" t="str">
        <f t="shared" si="184"/>
        <v>C</v>
      </c>
      <c r="X5911" t="s">
        <v>541</v>
      </c>
      <c r="Y5911">
        <v>0</v>
      </c>
      <c r="Z5911">
        <v>4.8499999999999996</v>
      </c>
      <c r="AA5911" s="6">
        <f t="shared" si="185"/>
        <v>1.1400000000000006</v>
      </c>
    </row>
    <row r="5912" spans="1:27" x14ac:dyDescent="0.3">
      <c r="A5912" s="5">
        <v>43063</v>
      </c>
      <c r="B5912" t="s">
        <v>411</v>
      </c>
      <c r="C5912" t="s">
        <v>442</v>
      </c>
      <c r="D5912" t="s">
        <v>320</v>
      </c>
      <c r="E5912" t="s">
        <v>321</v>
      </c>
      <c r="F5912" t="s">
        <v>61</v>
      </c>
      <c r="G5912" s="5" t="str">
        <f>INDEX(DB_FILM!B:B,MATCH($F5912,DB_FILM!$A:$A,0))</f>
        <v>1931</v>
      </c>
      <c r="H5912" s="5" t="str">
        <f>INDEX(DB_FILM!C:C,MATCH($F5912,DB_FILM!$A:$A,0))</f>
        <v xml:space="preserve">G </v>
      </c>
      <c r="I5912" s="9">
        <f>INDEX(DB_FILM!D:D,MATCH($F5912,DB_FILM!$A:$A,0))</f>
        <v>87</v>
      </c>
      <c r="J5912" s="5" t="str">
        <f>INDEX(DB_FILM!E:E,MATCH($F5912,DB_FILM!$A:$A,0))</f>
        <v>Comedy, Drama, Romance</v>
      </c>
      <c r="K5912" s="6">
        <f>INDEX(DB_FILM!F:F,MATCH($F5912,DB_FILM!$A:$A,0))</f>
        <v>8.6</v>
      </c>
      <c r="L5912" s="5" t="str">
        <f>INDEX(DB_FILM!G:G,MATCH($F5912,DB_FILM!$A:$A,0))</f>
        <v>With the aid of a wealthy erratic tippler, a dewy-eyed tramp who has fallen in love with a sightless flower girl accumulates money to be able to help her medically.</v>
      </c>
      <c r="M5912" s="5" t="str">
        <f>INDEX(DB_FILM!H:H,MATCH($F5912,DB_FILM!$A:$A,0))</f>
        <v xml:space="preserve">Charles Chaplin </v>
      </c>
      <c r="N5912" s="5" t="str">
        <f>INDEX(DB_FILM!I:I,MATCH($F5912,DB_FILM!$A:$A,0))</f>
        <v>Charles Chaplin, Virginia Cherrill, Florence Lee, Harry Myers</v>
      </c>
      <c r="O5912" s="7">
        <f>INDEX(DB_FILM!J:J,MATCH($F5912,DB_FILM!$A:$A,0))</f>
        <v>136907</v>
      </c>
      <c r="P5912" s="7">
        <f>INDEX(DB_FILM!K:K,MATCH($F5912,DB_FILM!$A:$A,0))</f>
        <v>20000</v>
      </c>
      <c r="Q5912" t="s">
        <v>474</v>
      </c>
      <c r="R5912">
        <v>3.99</v>
      </c>
      <c r="S5912">
        <v>26</v>
      </c>
      <c r="T5912">
        <v>1</v>
      </c>
      <c r="U5912">
        <v>2365</v>
      </c>
      <c r="V5912">
        <v>3</v>
      </c>
      <c r="W5912" t="str">
        <f t="shared" si="184"/>
        <v>A</v>
      </c>
      <c r="X5912" t="s">
        <v>531</v>
      </c>
      <c r="Y5912">
        <v>5</v>
      </c>
      <c r="Z5912">
        <v>2.5099999999999998</v>
      </c>
      <c r="AA5912" s="6">
        <f t="shared" si="185"/>
        <v>1.4800000000000004</v>
      </c>
    </row>
    <row r="5913" spans="1:27" x14ac:dyDescent="0.3">
      <c r="A5913" s="5">
        <v>43064</v>
      </c>
      <c r="B5913" s="5" t="s">
        <v>408</v>
      </c>
      <c r="C5913" s="5" t="s">
        <v>462</v>
      </c>
      <c r="D5913" s="5" t="s">
        <v>373</v>
      </c>
      <c r="E5913" t="s">
        <v>287</v>
      </c>
      <c r="F5913" s="5" t="s">
        <v>45</v>
      </c>
      <c r="G5913" s="5" t="str">
        <f>INDEX(DB_FILM!B:B,MATCH($F5913,DB_FILM!$A:$A,0))</f>
        <v>1994</v>
      </c>
      <c r="H5913" s="5" t="str">
        <f>INDEX(DB_FILM!C:C,MATCH($F5913,DB_FILM!$A:$A,0))</f>
        <v xml:space="preserve">T </v>
      </c>
      <c r="I5913" s="9">
        <f>INDEX(DB_FILM!D:D,MATCH($F5913,DB_FILM!$A:$A,0))</f>
        <v>110</v>
      </c>
      <c r="J5913" s="5" t="str">
        <f>INDEX(DB_FILM!E:E,MATCH($F5913,DB_FILM!$A:$A,0))</f>
        <v>Crime, Drama, Thriller</v>
      </c>
      <c r="K5913" s="6">
        <f>INDEX(DB_FILM!F:F,MATCH($F5913,DB_FILM!$A:$A,0))</f>
        <v>8.6</v>
      </c>
      <c r="L5913" s="5" t="str">
        <f>INDEX(DB_FILM!G:G,MATCH($F5913,DB_FILM!$A:$A,0))</f>
        <v>Mathilda, a 12-year-old girl, is reluctantly taken in by Léon, a professional assassin, after her family is murdered. Léon and Mathilda form an unusual relationship, as she becomes his protégée and learns the assassin's trade.</v>
      </c>
      <c r="M5913" s="5" t="str">
        <f>INDEX(DB_FILM!H:H,MATCH($F5913,DB_FILM!$A:$A,0))</f>
        <v xml:space="preserve">Luc Besson </v>
      </c>
      <c r="N5913" s="5" t="str">
        <f>INDEX(DB_FILM!I:I,MATCH($F5913,DB_FILM!$A:$A,0))</f>
        <v>Jean Reno, Gary Oldman, Natalie Portman, Danny Aiello</v>
      </c>
      <c r="O5913" s="7">
        <f>INDEX(DB_FILM!J:J,MATCH($F5913,DB_FILM!$A:$A,0))</f>
        <v>870122</v>
      </c>
      <c r="P5913" s="7">
        <f>INDEX(DB_FILM!K:K,MATCH($F5913,DB_FILM!$A:$A,0))</f>
        <v>19500000</v>
      </c>
      <c r="Q5913" s="5" t="s">
        <v>475</v>
      </c>
      <c r="R5913">
        <v>7.99</v>
      </c>
      <c r="S5913">
        <v>17</v>
      </c>
      <c r="T5913">
        <v>3</v>
      </c>
      <c r="U5913">
        <v>2366</v>
      </c>
      <c r="V5913">
        <v>3</v>
      </c>
      <c r="W5913" t="str">
        <f t="shared" si="184"/>
        <v>C</v>
      </c>
      <c r="X5913" t="s">
        <v>495</v>
      </c>
      <c r="Y5913">
        <v>0</v>
      </c>
      <c r="Z5913">
        <v>5.83</v>
      </c>
      <c r="AA5913" s="6">
        <f t="shared" si="185"/>
        <v>2.16</v>
      </c>
    </row>
    <row r="5914" spans="1:27" x14ac:dyDescent="0.3">
      <c r="A5914" s="5">
        <v>43064</v>
      </c>
      <c r="B5914" s="5" t="s">
        <v>408</v>
      </c>
      <c r="C5914" s="5" t="s">
        <v>462</v>
      </c>
      <c r="D5914" s="5" t="s">
        <v>373</v>
      </c>
      <c r="E5914" t="s">
        <v>287</v>
      </c>
      <c r="F5914" s="5" t="s">
        <v>93</v>
      </c>
      <c r="G5914" s="5" t="str">
        <f>INDEX(DB_FILM!B:B,MATCH($F5914,DB_FILM!$A:$A,0))</f>
        <v>2016</v>
      </c>
      <c r="H5914" s="5" t="str">
        <f>INDEX(DB_FILM!C:C,MATCH($F5914,DB_FILM!$A:$A,0))</f>
        <v>N/A</v>
      </c>
      <c r="I5914" s="9">
        <f>INDEX(DB_FILM!D:D,MATCH($F5914,DB_FILM!$A:$A,0))</f>
        <v>161</v>
      </c>
      <c r="J5914" s="5" t="str">
        <f>INDEX(DB_FILM!E:E,MATCH($F5914,DB_FILM!$A:$A,0))</f>
        <v>Action, Biography, Drama</v>
      </c>
      <c r="K5914" s="6">
        <f>INDEX(DB_FILM!F:F,MATCH($F5914,DB_FILM!$A:$A,0))</f>
        <v>8.5</v>
      </c>
      <c r="L5914" s="5" t="str">
        <f>INDEX(DB_FILM!G:G,MATCH($F5914,DB_FILM!$A:$A,0))</f>
        <v>Former wrestler Mahavir Singh Phogat and his two wrestler daughters struggle towards glory at the Commonwealth Games in the face of societal oppression.</v>
      </c>
      <c r="M5914" s="5" t="str">
        <f>INDEX(DB_FILM!H:H,MATCH($F5914,DB_FILM!$A:$A,0))</f>
        <v xml:space="preserve">Nitesh Tiwari </v>
      </c>
      <c r="N5914" s="5" t="str">
        <f>INDEX(DB_FILM!I:I,MATCH($F5914,DB_FILM!$A:$A,0))</f>
        <v>Aamir Khan, Sakshi Tanwar, Fatima Sana Shaikh, Sanya Malhotra</v>
      </c>
      <c r="O5914" s="7">
        <f>INDEX(DB_FILM!J:J,MATCH($F5914,DB_FILM!$A:$A,0))</f>
        <v>102802</v>
      </c>
      <c r="P5914" s="7">
        <f>INDEX(DB_FILM!K:K,MATCH($F5914,DB_FILM!$A:$A,0))</f>
        <v>12390000</v>
      </c>
      <c r="Q5914" s="5" t="s">
        <v>476</v>
      </c>
      <c r="R5914">
        <v>9.99</v>
      </c>
      <c r="S5914">
        <v>43</v>
      </c>
      <c r="T5914">
        <v>2</v>
      </c>
      <c r="U5914">
        <v>2366</v>
      </c>
      <c r="V5914">
        <v>3</v>
      </c>
      <c r="W5914" t="str">
        <f t="shared" si="184"/>
        <v>B</v>
      </c>
      <c r="X5914" t="s">
        <v>564</v>
      </c>
      <c r="Y5914">
        <v>0</v>
      </c>
      <c r="Z5914">
        <v>6.29</v>
      </c>
      <c r="AA5914" s="6">
        <f t="shared" si="185"/>
        <v>3.7</v>
      </c>
    </row>
    <row r="5915" spans="1:27" x14ac:dyDescent="0.3">
      <c r="A5915" s="5">
        <v>43064</v>
      </c>
      <c r="B5915" t="s">
        <v>408</v>
      </c>
      <c r="C5915" t="s">
        <v>462</v>
      </c>
      <c r="D5915" t="s">
        <v>373</v>
      </c>
      <c r="E5915" t="s">
        <v>287</v>
      </c>
      <c r="F5915" t="s">
        <v>57</v>
      </c>
      <c r="G5915" s="5" t="str">
        <f>INDEX(DB_FILM!B:B,MATCH($F5915,DB_FILM!$A:$A,0))</f>
        <v>1997</v>
      </c>
      <c r="H5915" s="5" t="str">
        <f>INDEX(DB_FILM!C:C,MATCH($F5915,DB_FILM!$A:$A,0))</f>
        <v xml:space="preserve">T </v>
      </c>
      <c r="I5915" s="9">
        <f>INDEX(DB_FILM!D:D,MATCH($F5915,DB_FILM!$A:$A,0))</f>
        <v>116</v>
      </c>
      <c r="J5915" s="5" t="str">
        <f>INDEX(DB_FILM!E:E,MATCH($F5915,DB_FILM!$A:$A,0))</f>
        <v>Comedy, Drama, War</v>
      </c>
      <c r="K5915" s="6">
        <f>INDEX(DB_FILM!F:F,MATCH($F5915,DB_FILM!$A:$A,0))</f>
        <v>8.6</v>
      </c>
      <c r="L5915" s="5" t="str">
        <f>INDEX(DB_FILM!G:G,MATCH($F5915,DB_FILM!$A:$A,0))</f>
        <v>When an open-minded Jewish librarian and his son become victims of the Holocaust, he uses a perfect mixture of will, humor, and imagination to protect his son from the dangers around their camp.</v>
      </c>
      <c r="M5915" s="5" t="str">
        <f>INDEX(DB_FILM!H:H,MATCH($F5915,DB_FILM!$A:$A,0))</f>
        <v xml:space="preserve">Roberto Benigni </v>
      </c>
      <c r="N5915" s="5" t="str">
        <f>INDEX(DB_FILM!I:I,MATCH($F5915,DB_FILM!$A:$A,0))</f>
        <v>Roberto Benigni, Nicoletta Braschi, Giorgio Cantarini, Giustino Durano</v>
      </c>
      <c r="O5915" s="7">
        <f>INDEX(DB_FILM!J:J,MATCH($F5915,DB_FILM!$A:$A,0))</f>
        <v>517982</v>
      </c>
      <c r="P5915" s="7">
        <f>INDEX(DB_FILM!K:K,MATCH($F5915,DB_FILM!$A:$A,0))</f>
        <v>57600000</v>
      </c>
      <c r="Q5915" t="s">
        <v>476</v>
      </c>
      <c r="R5915">
        <v>13.99</v>
      </c>
      <c r="S5915">
        <v>24</v>
      </c>
      <c r="T5915">
        <v>2</v>
      </c>
      <c r="U5915">
        <v>2366</v>
      </c>
      <c r="V5915">
        <v>1</v>
      </c>
      <c r="W5915" t="str">
        <f t="shared" si="184"/>
        <v>B</v>
      </c>
      <c r="X5915" t="s">
        <v>610</v>
      </c>
      <c r="Y5915">
        <v>0</v>
      </c>
      <c r="Z5915">
        <v>9.51</v>
      </c>
      <c r="AA5915" s="6">
        <f t="shared" si="185"/>
        <v>4.4800000000000004</v>
      </c>
    </row>
    <row r="5916" spans="1:27" x14ac:dyDescent="0.3">
      <c r="A5916" s="5">
        <v>43064</v>
      </c>
      <c r="B5916" s="5" t="s">
        <v>403</v>
      </c>
      <c r="C5916" s="5" t="s">
        <v>427</v>
      </c>
      <c r="D5916" s="5" t="s">
        <v>369</v>
      </c>
      <c r="E5916" t="s">
        <v>293</v>
      </c>
      <c r="F5916" s="5" t="s">
        <v>99</v>
      </c>
      <c r="G5916" s="5" t="str">
        <f>INDEX(DB_FILM!B:B,MATCH($F5916,DB_FILM!$A:$A,0))</f>
        <v>1994</v>
      </c>
      <c r="H5916" s="5" t="str">
        <f>INDEX(DB_FILM!C:C,MATCH($F5916,DB_FILM!$A:$A,0))</f>
        <v xml:space="preserve">T </v>
      </c>
      <c r="I5916" s="9">
        <f>INDEX(DB_FILM!D:D,MATCH($F5916,DB_FILM!$A:$A,0))</f>
        <v>142</v>
      </c>
      <c r="J5916" s="5" t="str">
        <f>INDEX(DB_FILM!E:E,MATCH($F5916,DB_FILM!$A:$A,0))</f>
        <v>Drama</v>
      </c>
      <c r="K5916" s="6">
        <f>INDEX(DB_FILM!F:F,MATCH($F5916,DB_FILM!$A:$A,0))</f>
        <v>9.3000000000000007</v>
      </c>
      <c r="L5916" s="5" t="str">
        <f>INDEX(DB_FILM!G:G,MATCH($F5916,DB_FILM!$A:$A,0))</f>
        <v>Two imprisoned men bond over a number of years, finding solace and eventual redemption through acts of common decency.</v>
      </c>
      <c r="M5916" s="5" t="str">
        <f>INDEX(DB_FILM!H:H,MATCH($F5916,DB_FILM!$A:$A,0))</f>
        <v xml:space="preserve">Frank Darabont </v>
      </c>
      <c r="N5916" s="5" t="str">
        <f>INDEX(DB_FILM!I:I,MATCH($F5916,DB_FILM!$A:$A,0))</f>
        <v>Tim Robbins, Morgan Freeman, Bob Gunton, William Sadler</v>
      </c>
      <c r="O5916" s="7">
        <f>INDEX(DB_FILM!J:J,MATCH($F5916,DB_FILM!$A:$A,0))</f>
        <v>1987679</v>
      </c>
      <c r="P5916" s="7">
        <f>INDEX(DB_FILM!K:K,MATCH($F5916,DB_FILM!$A:$A,0))</f>
        <v>28340000</v>
      </c>
      <c r="Q5916" s="5" t="s">
        <v>475</v>
      </c>
      <c r="R5916">
        <v>9.99</v>
      </c>
      <c r="S5916">
        <v>1</v>
      </c>
      <c r="T5916">
        <v>3</v>
      </c>
      <c r="U5916">
        <v>2367</v>
      </c>
      <c r="V5916">
        <v>3</v>
      </c>
      <c r="W5916" t="str">
        <f t="shared" si="184"/>
        <v>C</v>
      </c>
      <c r="X5916" t="s">
        <v>539</v>
      </c>
      <c r="Y5916">
        <v>0</v>
      </c>
      <c r="Z5916">
        <v>7.29</v>
      </c>
      <c r="AA5916" s="6">
        <f t="shared" si="185"/>
        <v>2.7</v>
      </c>
    </row>
    <row r="5917" spans="1:27" x14ac:dyDescent="0.3">
      <c r="A5917" s="5">
        <v>43064</v>
      </c>
      <c r="B5917" s="5" t="s">
        <v>403</v>
      </c>
      <c r="C5917" s="5" t="s">
        <v>427</v>
      </c>
      <c r="D5917" s="5" t="s">
        <v>369</v>
      </c>
      <c r="E5917" t="s">
        <v>293</v>
      </c>
      <c r="F5917" s="5" t="s">
        <v>93</v>
      </c>
      <c r="G5917" s="5" t="str">
        <f>INDEX(DB_FILM!B:B,MATCH($F5917,DB_FILM!$A:$A,0))</f>
        <v>2016</v>
      </c>
      <c r="H5917" s="5" t="str">
        <f>INDEX(DB_FILM!C:C,MATCH($F5917,DB_FILM!$A:$A,0))</f>
        <v>N/A</v>
      </c>
      <c r="I5917" s="9">
        <f>INDEX(DB_FILM!D:D,MATCH($F5917,DB_FILM!$A:$A,0))</f>
        <v>161</v>
      </c>
      <c r="J5917" s="5" t="str">
        <f>INDEX(DB_FILM!E:E,MATCH($F5917,DB_FILM!$A:$A,0))</f>
        <v>Action, Biography, Drama</v>
      </c>
      <c r="K5917" s="6">
        <f>INDEX(DB_FILM!F:F,MATCH($F5917,DB_FILM!$A:$A,0))</f>
        <v>8.5</v>
      </c>
      <c r="L5917" s="5" t="str">
        <f>INDEX(DB_FILM!G:G,MATCH($F5917,DB_FILM!$A:$A,0))</f>
        <v>Former wrestler Mahavir Singh Phogat and his two wrestler daughters struggle towards glory at the Commonwealth Games in the face of societal oppression.</v>
      </c>
      <c r="M5917" s="5" t="str">
        <f>INDEX(DB_FILM!H:H,MATCH($F5917,DB_FILM!$A:$A,0))</f>
        <v xml:space="preserve">Nitesh Tiwari </v>
      </c>
      <c r="N5917" s="5" t="str">
        <f>INDEX(DB_FILM!I:I,MATCH($F5917,DB_FILM!$A:$A,0))</f>
        <v>Aamir Khan, Sakshi Tanwar, Fatima Sana Shaikh, Sanya Malhotra</v>
      </c>
      <c r="O5917" s="7">
        <f>INDEX(DB_FILM!J:J,MATCH($F5917,DB_FILM!$A:$A,0))</f>
        <v>102802</v>
      </c>
      <c r="P5917" s="7">
        <f>INDEX(DB_FILM!K:K,MATCH($F5917,DB_FILM!$A:$A,0))</f>
        <v>12390000</v>
      </c>
      <c r="Q5917" s="5" t="s">
        <v>475</v>
      </c>
      <c r="R5917">
        <v>7.99</v>
      </c>
      <c r="S5917">
        <v>43</v>
      </c>
      <c r="T5917">
        <v>3</v>
      </c>
      <c r="U5917">
        <v>2367</v>
      </c>
      <c r="V5917">
        <v>2</v>
      </c>
      <c r="W5917" t="str">
        <f t="shared" si="184"/>
        <v>C</v>
      </c>
      <c r="X5917" t="s">
        <v>563</v>
      </c>
      <c r="Y5917">
        <v>0</v>
      </c>
      <c r="Z5917">
        <v>6.55</v>
      </c>
      <c r="AA5917" s="6">
        <f t="shared" si="185"/>
        <v>1.4400000000000004</v>
      </c>
    </row>
    <row r="5918" spans="1:27" x14ac:dyDescent="0.3">
      <c r="A5918" s="5">
        <v>43064</v>
      </c>
      <c r="B5918" t="s">
        <v>403</v>
      </c>
      <c r="C5918" t="s">
        <v>427</v>
      </c>
      <c r="D5918" t="s">
        <v>369</v>
      </c>
      <c r="E5918" t="s">
        <v>293</v>
      </c>
      <c r="F5918" t="s">
        <v>81</v>
      </c>
      <c r="G5918" s="5" t="str">
        <f>INDEX(DB_FILM!B:B,MATCH($F5918,DB_FILM!$A:$A,0))</f>
        <v>1979</v>
      </c>
      <c r="H5918" s="5" t="str">
        <f>INDEX(DB_FILM!C:C,MATCH($F5918,DB_FILM!$A:$A,0))</f>
        <v xml:space="preserve">VM14 </v>
      </c>
      <c r="I5918" s="9">
        <f>INDEX(DB_FILM!D:D,MATCH($F5918,DB_FILM!$A:$A,0))</f>
        <v>147</v>
      </c>
      <c r="J5918" s="5" t="str">
        <f>INDEX(DB_FILM!E:E,MATCH($F5918,DB_FILM!$A:$A,0))</f>
        <v>Drama, War</v>
      </c>
      <c r="K5918" s="6">
        <f>INDEX(DB_FILM!F:F,MATCH($F5918,DB_FILM!$A:$A,0))</f>
        <v>8.5</v>
      </c>
      <c r="L5918" s="5" t="str">
        <f>INDEX(DB_FILM!G:G,MATCH($F5918,DB_FILM!$A:$A,0))</f>
        <v>During the Vietnam War, Captain Willard is sent on a dangerous mission into Cambodia to assassinate a renegade Colonel who has set himself up as a god among a local tribe.</v>
      </c>
      <c r="M5918" s="5" t="str">
        <f>INDEX(DB_FILM!H:H,MATCH($F5918,DB_FILM!$A:$A,0))</f>
        <v xml:space="preserve">Francis Ford Coppola </v>
      </c>
      <c r="N5918" s="5" t="str">
        <f>INDEX(DB_FILM!I:I,MATCH($F5918,DB_FILM!$A:$A,0))</f>
        <v>Martin Sheen, Marlon Brando, Robert Duvall, Frederic Forrest</v>
      </c>
      <c r="O5918" s="7">
        <f>INDEX(DB_FILM!J:J,MATCH($F5918,DB_FILM!$A:$A,0))</f>
        <v>522714</v>
      </c>
      <c r="P5918" s="7">
        <f>INDEX(DB_FILM!K:K,MATCH($F5918,DB_FILM!$A:$A,0))</f>
        <v>83470000</v>
      </c>
      <c r="Q5918" t="s">
        <v>474</v>
      </c>
      <c r="R5918">
        <v>5.99</v>
      </c>
      <c r="S5918">
        <v>37</v>
      </c>
      <c r="T5918">
        <v>1</v>
      </c>
      <c r="U5918">
        <v>2367</v>
      </c>
      <c r="V5918">
        <v>1</v>
      </c>
      <c r="W5918" t="str">
        <f t="shared" si="184"/>
        <v>A</v>
      </c>
      <c r="X5918" t="s">
        <v>612</v>
      </c>
      <c r="Y5918">
        <v>5</v>
      </c>
      <c r="Z5918">
        <v>3.71</v>
      </c>
      <c r="AA5918" s="6">
        <f t="shared" si="185"/>
        <v>2.2800000000000002</v>
      </c>
    </row>
    <row r="5919" spans="1:27" x14ac:dyDescent="0.3">
      <c r="A5919" s="5">
        <v>43065</v>
      </c>
      <c r="B5919" t="s">
        <v>407</v>
      </c>
      <c r="C5919" t="s">
        <v>467</v>
      </c>
      <c r="D5919" t="s">
        <v>328</v>
      </c>
      <c r="E5919" t="s">
        <v>302</v>
      </c>
      <c r="F5919" t="s">
        <v>3</v>
      </c>
      <c r="G5919" s="5" t="str">
        <f>INDEX(DB_FILM!B:B,MATCH($F5919,DB_FILM!$A:$A,0))</f>
        <v>2008</v>
      </c>
      <c r="H5919" s="5" t="str">
        <f>INDEX(DB_FILM!C:C,MATCH($F5919,DB_FILM!$A:$A,0))</f>
        <v xml:space="preserve">T </v>
      </c>
      <c r="I5919" s="9">
        <f>INDEX(DB_FILM!D:D,MATCH($F5919,DB_FILM!$A:$A,0))</f>
        <v>152</v>
      </c>
      <c r="J5919" s="5" t="str">
        <f>INDEX(DB_FILM!E:E,MATCH($F5919,DB_FILM!$A:$A,0))</f>
        <v>Action, Crime, Drama</v>
      </c>
      <c r="K5919" s="6">
        <f>INDEX(DB_FILM!F:F,MATCH($F5919,DB_FILM!$A:$A,0))</f>
        <v>9</v>
      </c>
      <c r="L5919" s="5" t="str">
        <f>INDEX(DB_FILM!G:G,MATCH($F5919,DB_FILM!$A:$A,0))</f>
        <v>When the menace known as the Joker emerges from his mysterious past, he wreaks havoc and chaos on the people of Gotham. The Dark Knight must accept one of the greatest psychological and physical tests of his ability to fight injustice.</v>
      </c>
      <c r="M5919" s="5" t="str">
        <f>INDEX(DB_FILM!H:H,MATCH($F5919,DB_FILM!$A:$A,0))</f>
        <v xml:space="preserve">Christopher Nolan </v>
      </c>
      <c r="N5919" s="5" t="str">
        <f>INDEX(DB_FILM!I:I,MATCH($F5919,DB_FILM!$A:$A,0))</f>
        <v>Christian Bale, Heath Ledger, Aaron Eckhart, Michael Caine</v>
      </c>
      <c r="O5919" s="7">
        <f>INDEX(DB_FILM!J:J,MATCH($F5919,DB_FILM!$A:$A,0))</f>
        <v>1958004</v>
      </c>
      <c r="P5919" s="7">
        <f>INDEX(DB_FILM!K:K,MATCH($F5919,DB_FILM!$A:$A,0))</f>
        <v>534860000</v>
      </c>
      <c r="Q5919" t="s">
        <v>476</v>
      </c>
      <c r="R5919">
        <v>13.99</v>
      </c>
      <c r="S5919">
        <v>23</v>
      </c>
      <c r="T5919">
        <v>2</v>
      </c>
      <c r="U5919">
        <v>2368</v>
      </c>
      <c r="V5919">
        <v>2</v>
      </c>
      <c r="W5919" t="str">
        <f t="shared" si="184"/>
        <v>B</v>
      </c>
      <c r="X5919" t="s">
        <v>500</v>
      </c>
      <c r="Y5919">
        <v>0</v>
      </c>
      <c r="Z5919">
        <v>7.27</v>
      </c>
      <c r="AA5919" s="6">
        <f t="shared" si="185"/>
        <v>6.7200000000000006</v>
      </c>
    </row>
    <row r="5920" spans="1:27" x14ac:dyDescent="0.3">
      <c r="A5920" s="5">
        <v>43066</v>
      </c>
      <c r="B5920" t="s">
        <v>400</v>
      </c>
      <c r="C5920" t="s">
        <v>418</v>
      </c>
      <c r="D5920" t="s">
        <v>372</v>
      </c>
      <c r="E5920" t="s">
        <v>321</v>
      </c>
      <c r="F5920" t="s">
        <v>79</v>
      </c>
      <c r="G5920" s="5" t="str">
        <f>INDEX(DB_FILM!B:B,MATCH($F5920,DB_FILM!$A:$A,0))</f>
        <v>2014</v>
      </c>
      <c r="H5920" s="5" t="str">
        <f>INDEX(DB_FILM!C:C,MATCH($F5920,DB_FILM!$A:$A,0))</f>
        <v xml:space="preserve">T </v>
      </c>
      <c r="I5920" s="9">
        <f>INDEX(DB_FILM!D:D,MATCH($F5920,DB_FILM!$A:$A,0))</f>
        <v>107</v>
      </c>
      <c r="J5920" s="5" t="str">
        <f>INDEX(DB_FILM!E:E,MATCH($F5920,DB_FILM!$A:$A,0))</f>
        <v>Drama, Music</v>
      </c>
      <c r="K5920" s="6">
        <f>INDEX(DB_FILM!F:F,MATCH($F5920,DB_FILM!$A:$A,0))</f>
        <v>8.5</v>
      </c>
      <c r="L5920" s="5" t="str">
        <f>INDEX(DB_FILM!G:G,MATCH($F5920,DB_FILM!$A:$A,0))</f>
        <v>A promising young drummer enrolls at a cut-throat music conservatory where his dreams of greatness are mentored by an instructor who will stop at nothing to realize a student's potential.</v>
      </c>
      <c r="M5920" s="5" t="str">
        <f>INDEX(DB_FILM!H:H,MATCH($F5920,DB_FILM!$A:$A,0))</f>
        <v xml:space="preserve">Damien Chazelle </v>
      </c>
      <c r="N5920" s="5" t="str">
        <f>INDEX(DB_FILM!I:I,MATCH($F5920,DB_FILM!$A:$A,0))</f>
        <v>Miles Teller, J.K. Simmons, Melissa Benoist, Paul Reiser</v>
      </c>
      <c r="O5920" s="7">
        <f>INDEX(DB_FILM!J:J,MATCH($F5920,DB_FILM!$A:$A,0))</f>
        <v>565511</v>
      </c>
      <c r="P5920" s="7">
        <f>INDEX(DB_FILM!K:K,MATCH($F5920,DB_FILM!$A:$A,0))</f>
        <v>13090000</v>
      </c>
      <c r="Q5920" t="s">
        <v>475</v>
      </c>
      <c r="R5920">
        <v>7.99</v>
      </c>
      <c r="S5920">
        <v>36</v>
      </c>
      <c r="T5920">
        <v>3</v>
      </c>
      <c r="U5920">
        <v>2369</v>
      </c>
      <c r="V5920">
        <v>1</v>
      </c>
      <c r="W5920" t="str">
        <f t="shared" si="184"/>
        <v>C</v>
      </c>
      <c r="X5920" t="s">
        <v>619</v>
      </c>
      <c r="Y5920">
        <v>0</v>
      </c>
      <c r="Z5920">
        <v>6.63</v>
      </c>
      <c r="AA5920" s="6">
        <f t="shared" si="185"/>
        <v>1.3600000000000003</v>
      </c>
    </row>
    <row r="5921" spans="1:27" x14ac:dyDescent="0.3">
      <c r="A5921" s="5">
        <v>43066</v>
      </c>
      <c r="B5921" s="5" t="s">
        <v>400</v>
      </c>
      <c r="C5921" s="5" t="s">
        <v>418</v>
      </c>
      <c r="D5921" s="5" t="s">
        <v>372</v>
      </c>
      <c r="E5921" t="s">
        <v>321</v>
      </c>
      <c r="F5921" s="5" t="s">
        <v>45</v>
      </c>
      <c r="G5921" s="5" t="str">
        <f>INDEX(DB_FILM!B:B,MATCH($F5921,DB_FILM!$A:$A,0))</f>
        <v>1994</v>
      </c>
      <c r="H5921" s="5" t="str">
        <f>INDEX(DB_FILM!C:C,MATCH($F5921,DB_FILM!$A:$A,0))</f>
        <v xml:space="preserve">T </v>
      </c>
      <c r="I5921" s="9">
        <f>INDEX(DB_FILM!D:D,MATCH($F5921,DB_FILM!$A:$A,0))</f>
        <v>110</v>
      </c>
      <c r="J5921" s="5" t="str">
        <f>INDEX(DB_FILM!E:E,MATCH($F5921,DB_FILM!$A:$A,0))</f>
        <v>Crime, Drama, Thriller</v>
      </c>
      <c r="K5921" s="6">
        <f>INDEX(DB_FILM!F:F,MATCH($F5921,DB_FILM!$A:$A,0))</f>
        <v>8.6</v>
      </c>
      <c r="L5921" s="5" t="str">
        <f>INDEX(DB_FILM!G:G,MATCH($F5921,DB_FILM!$A:$A,0))</f>
        <v>Mathilda, a 12-year-old girl, is reluctantly taken in by Léon, a professional assassin, after her family is murdered. Léon and Mathilda form an unusual relationship, as she becomes his protégée and learns the assassin's trade.</v>
      </c>
      <c r="M5921" s="5" t="str">
        <f>INDEX(DB_FILM!H:H,MATCH($F5921,DB_FILM!$A:$A,0))</f>
        <v xml:space="preserve">Luc Besson </v>
      </c>
      <c r="N5921" s="5" t="str">
        <f>INDEX(DB_FILM!I:I,MATCH($F5921,DB_FILM!$A:$A,0))</f>
        <v>Jean Reno, Gary Oldman, Natalie Portman, Danny Aiello</v>
      </c>
      <c r="O5921" s="7">
        <f>INDEX(DB_FILM!J:J,MATCH($F5921,DB_FILM!$A:$A,0))</f>
        <v>870122</v>
      </c>
      <c r="P5921" s="7">
        <f>INDEX(DB_FILM!K:K,MATCH($F5921,DB_FILM!$A:$A,0))</f>
        <v>19500000</v>
      </c>
      <c r="Q5921" s="5" t="s">
        <v>475</v>
      </c>
      <c r="R5921">
        <v>5.99</v>
      </c>
      <c r="S5921">
        <v>17</v>
      </c>
      <c r="T5921">
        <v>3</v>
      </c>
      <c r="U5921">
        <v>2369</v>
      </c>
      <c r="V5921">
        <v>3</v>
      </c>
      <c r="W5921" t="str">
        <f t="shared" si="184"/>
        <v>C</v>
      </c>
      <c r="X5921" t="s">
        <v>495</v>
      </c>
      <c r="Y5921">
        <v>0</v>
      </c>
      <c r="Z5921">
        <v>4.91</v>
      </c>
      <c r="AA5921" s="6">
        <f t="shared" si="185"/>
        <v>1.08</v>
      </c>
    </row>
    <row r="5922" spans="1:27" x14ac:dyDescent="0.3">
      <c r="A5922" s="5">
        <v>43066</v>
      </c>
      <c r="B5922" s="5" t="s">
        <v>400</v>
      </c>
      <c r="C5922" s="5" t="s">
        <v>418</v>
      </c>
      <c r="D5922" s="5" t="s">
        <v>372</v>
      </c>
      <c r="E5922" t="s">
        <v>321</v>
      </c>
      <c r="F5922" s="5" t="s">
        <v>21</v>
      </c>
      <c r="G5922" s="5" t="str">
        <f>INDEX(DB_FILM!B:B,MATCH($F5922,DB_FILM!$A:$A,0))</f>
        <v>1999</v>
      </c>
      <c r="H5922" s="5" t="str">
        <f>INDEX(DB_FILM!C:C,MATCH($F5922,DB_FILM!$A:$A,0))</f>
        <v xml:space="preserve">VM18 </v>
      </c>
      <c r="I5922" s="9">
        <f>INDEX(DB_FILM!D:D,MATCH($F5922,DB_FILM!$A:$A,0))</f>
        <v>139</v>
      </c>
      <c r="J5922" s="5" t="str">
        <f>INDEX(DB_FILM!E:E,MATCH($F5922,DB_FILM!$A:$A,0))</f>
        <v>Drama</v>
      </c>
      <c r="K5922" s="6">
        <f>INDEX(DB_FILM!F:F,MATCH($F5922,DB_FILM!$A:$A,0))</f>
        <v>8.8000000000000007</v>
      </c>
      <c r="L5922" s="5" t="str">
        <f>INDEX(DB_FILM!G:G,MATCH($F5922,DB_FILM!$A:$A,0))</f>
        <v>An insomniac office worker and a devil-may-care soapmaker form an underground fight club that evolves into something much, much more.</v>
      </c>
      <c r="M5922" s="5" t="str">
        <f>INDEX(DB_FILM!H:H,MATCH($F5922,DB_FILM!$A:$A,0))</f>
        <v xml:space="preserve">David Fincher </v>
      </c>
      <c r="N5922" s="5" t="str">
        <f>INDEX(DB_FILM!I:I,MATCH($F5922,DB_FILM!$A:$A,0))</f>
        <v>Brad Pitt, Edward Norton, Meat Loaf, Zach Grenier</v>
      </c>
      <c r="O5922" s="7">
        <f>INDEX(DB_FILM!J:J,MATCH($F5922,DB_FILM!$A:$A,0))</f>
        <v>1591794</v>
      </c>
      <c r="P5922" s="7">
        <f>INDEX(DB_FILM!K:K,MATCH($F5922,DB_FILM!$A:$A,0))</f>
        <v>37030000</v>
      </c>
      <c r="Q5922" s="5" t="s">
        <v>474</v>
      </c>
      <c r="R5922">
        <v>1.99</v>
      </c>
      <c r="S5922">
        <v>4</v>
      </c>
      <c r="T5922">
        <v>1</v>
      </c>
      <c r="U5922">
        <v>2369</v>
      </c>
      <c r="V5922">
        <v>1</v>
      </c>
      <c r="W5922" t="str">
        <f t="shared" si="184"/>
        <v>A</v>
      </c>
      <c r="X5922" t="s">
        <v>594</v>
      </c>
      <c r="Y5922">
        <v>0</v>
      </c>
      <c r="Z5922">
        <v>1.39</v>
      </c>
      <c r="AA5922" s="6">
        <f t="shared" si="185"/>
        <v>0.60000000000000009</v>
      </c>
    </row>
    <row r="5923" spans="1:27" x14ac:dyDescent="0.3">
      <c r="A5923" s="5">
        <v>43066</v>
      </c>
      <c r="B5923" s="5" t="s">
        <v>400</v>
      </c>
      <c r="C5923" s="5" t="s">
        <v>418</v>
      </c>
      <c r="D5923" s="5" t="s">
        <v>372</v>
      </c>
      <c r="E5923" t="s">
        <v>321</v>
      </c>
      <c r="F5923" s="5" t="s">
        <v>13</v>
      </c>
      <c r="G5923" s="5" t="str">
        <f>INDEX(DB_FILM!B:B,MATCH($F5923,DB_FILM!$A:$A,0))</f>
        <v>1966</v>
      </c>
      <c r="H5923" s="5" t="str">
        <f>INDEX(DB_FILM!C:C,MATCH($F5923,DB_FILM!$A:$A,0))</f>
        <v xml:space="preserve">VM14 </v>
      </c>
      <c r="I5923" s="9">
        <f>INDEX(DB_FILM!D:D,MATCH($F5923,DB_FILM!$A:$A,0))</f>
        <v>161</v>
      </c>
      <c r="J5923" s="5" t="str">
        <f>INDEX(DB_FILM!E:E,MATCH($F5923,DB_FILM!$A:$A,0))</f>
        <v>Western</v>
      </c>
      <c r="K5923" s="6">
        <f>INDEX(DB_FILM!F:F,MATCH($F5923,DB_FILM!$A:$A,0))</f>
        <v>8.9</v>
      </c>
      <c r="L5923" s="5" t="str">
        <f>INDEX(DB_FILM!G:G,MATCH($F5923,DB_FILM!$A:$A,0))</f>
        <v>A bounty hunting scam joins two men in an uneasy alliance against a third in a race to find a fortune in gold buried in a remote cemetery.</v>
      </c>
      <c r="M5923" s="5" t="str">
        <f>INDEX(DB_FILM!H:H,MATCH($F5923,DB_FILM!$A:$A,0))</f>
        <v xml:space="preserve">Sergio Leone </v>
      </c>
      <c r="N5923" s="5" t="str">
        <f>INDEX(DB_FILM!I:I,MATCH($F5923,DB_FILM!$A:$A,0))</f>
        <v>Clint Eastwood, Eli Wallach, Lee Van Cleef, Aldo Giuffrè</v>
      </c>
      <c r="O5923" s="7">
        <f>INDEX(DB_FILM!J:J,MATCH($F5923,DB_FILM!$A:$A,0))</f>
        <v>589413</v>
      </c>
      <c r="P5923" s="7">
        <f>INDEX(DB_FILM!K:K,MATCH($F5923,DB_FILM!$A:$A,0))</f>
        <v>6100000</v>
      </c>
      <c r="Q5923" s="5" t="s">
        <v>476</v>
      </c>
      <c r="R5923">
        <v>9.99</v>
      </c>
      <c r="S5923">
        <v>49</v>
      </c>
      <c r="T5923">
        <v>2</v>
      </c>
      <c r="U5923">
        <v>2369</v>
      </c>
      <c r="V5923">
        <v>1</v>
      </c>
      <c r="W5923" t="str">
        <f t="shared" si="184"/>
        <v>B</v>
      </c>
      <c r="X5923" t="s">
        <v>518</v>
      </c>
      <c r="Y5923">
        <v>0</v>
      </c>
      <c r="Z5923">
        <v>4.99</v>
      </c>
      <c r="AA5923" s="6">
        <f t="shared" si="185"/>
        <v>5</v>
      </c>
    </row>
    <row r="5924" spans="1:27" x14ac:dyDescent="0.3">
      <c r="A5924" s="5">
        <v>43066</v>
      </c>
      <c r="B5924" s="5" t="s">
        <v>400</v>
      </c>
      <c r="C5924" s="5" t="s">
        <v>418</v>
      </c>
      <c r="D5924" s="5" t="s">
        <v>372</v>
      </c>
      <c r="E5924" t="s">
        <v>321</v>
      </c>
      <c r="F5924" s="5" t="s">
        <v>71</v>
      </c>
      <c r="G5924" s="5" t="str">
        <f>INDEX(DB_FILM!B:B,MATCH($F5924,DB_FILM!$A:$A,0))</f>
        <v>2000</v>
      </c>
      <c r="H5924" s="5" t="str">
        <f>INDEX(DB_FILM!C:C,MATCH($F5924,DB_FILM!$A:$A,0))</f>
        <v xml:space="preserve">T </v>
      </c>
      <c r="I5924" s="9">
        <f>INDEX(DB_FILM!D:D,MATCH($F5924,DB_FILM!$A:$A,0))</f>
        <v>155</v>
      </c>
      <c r="J5924" s="5" t="str">
        <f>INDEX(DB_FILM!E:E,MATCH($F5924,DB_FILM!$A:$A,0))</f>
        <v>Action, Adventure, Drama</v>
      </c>
      <c r="K5924" s="6">
        <f>INDEX(DB_FILM!F:F,MATCH($F5924,DB_FILM!$A:$A,0))</f>
        <v>8.5</v>
      </c>
      <c r="L5924" s="5" t="str">
        <f>INDEX(DB_FILM!G:G,MATCH($F5924,DB_FILM!$A:$A,0))</f>
        <v>When a Roman General is betrayed, and his family murdered by an emperor's corrupt son, he comes to Rome as a gladiator to seek revenge.</v>
      </c>
      <c r="M5924" s="5" t="str">
        <f>INDEX(DB_FILM!H:H,MATCH($F5924,DB_FILM!$A:$A,0))</f>
        <v xml:space="preserve">Ridley Scott </v>
      </c>
      <c r="N5924" s="5" t="str">
        <f>INDEX(DB_FILM!I:I,MATCH($F5924,DB_FILM!$A:$A,0))</f>
        <v>Russell Crowe, Joaquin Phoenix, Connie Nielsen, Oliver Reed</v>
      </c>
      <c r="O5924" s="7">
        <f>INDEX(DB_FILM!J:J,MATCH($F5924,DB_FILM!$A:$A,0))</f>
        <v>1149315</v>
      </c>
      <c r="P5924" s="7">
        <f>INDEX(DB_FILM!K:K,MATCH($F5924,DB_FILM!$A:$A,0))</f>
        <v>187710000</v>
      </c>
      <c r="Q5924" s="5" t="s">
        <v>474</v>
      </c>
      <c r="R5924">
        <v>7.99</v>
      </c>
      <c r="S5924">
        <v>31</v>
      </c>
      <c r="T5924">
        <v>1</v>
      </c>
      <c r="U5924">
        <v>2369</v>
      </c>
      <c r="V5924">
        <v>1</v>
      </c>
      <c r="W5924" t="str">
        <f t="shared" si="184"/>
        <v>A</v>
      </c>
      <c r="X5924" t="s">
        <v>577</v>
      </c>
      <c r="Y5924">
        <v>0</v>
      </c>
      <c r="Z5924">
        <v>5.27</v>
      </c>
      <c r="AA5924" s="6">
        <f t="shared" si="185"/>
        <v>2.7200000000000006</v>
      </c>
    </row>
    <row r="5925" spans="1:27" x14ac:dyDescent="0.3">
      <c r="A5925" s="5">
        <v>43066</v>
      </c>
      <c r="B5925" s="5" t="s">
        <v>399</v>
      </c>
      <c r="C5925" s="5" t="s">
        <v>418</v>
      </c>
      <c r="D5925" s="5" t="s">
        <v>305</v>
      </c>
      <c r="E5925" t="s">
        <v>268</v>
      </c>
      <c r="F5925" t="s">
        <v>3</v>
      </c>
      <c r="G5925" s="5" t="str">
        <f>INDEX(DB_FILM!B:B,MATCH($F5925,DB_FILM!$A:$A,0))</f>
        <v>2008</v>
      </c>
      <c r="H5925" s="5" t="str">
        <f>INDEX(DB_FILM!C:C,MATCH($F5925,DB_FILM!$A:$A,0))</f>
        <v xml:space="preserve">T </v>
      </c>
      <c r="I5925" s="9">
        <f>INDEX(DB_FILM!D:D,MATCH($F5925,DB_FILM!$A:$A,0))</f>
        <v>152</v>
      </c>
      <c r="J5925" s="5" t="str">
        <f>INDEX(DB_FILM!E:E,MATCH($F5925,DB_FILM!$A:$A,0))</f>
        <v>Action, Crime, Drama</v>
      </c>
      <c r="K5925" s="6">
        <f>INDEX(DB_FILM!F:F,MATCH($F5925,DB_FILM!$A:$A,0))</f>
        <v>9</v>
      </c>
      <c r="L5925" s="5" t="str">
        <f>INDEX(DB_FILM!G:G,MATCH($F5925,DB_FILM!$A:$A,0))</f>
        <v>When the menace known as the Joker emerges from his mysterious past, he wreaks havoc and chaos on the people of Gotham. The Dark Knight must accept one of the greatest psychological and physical tests of his ability to fight injustice.</v>
      </c>
      <c r="M5925" s="5" t="str">
        <f>INDEX(DB_FILM!H:H,MATCH($F5925,DB_FILM!$A:$A,0))</f>
        <v xml:space="preserve">Christopher Nolan </v>
      </c>
      <c r="N5925" s="5" t="str">
        <f>INDEX(DB_FILM!I:I,MATCH($F5925,DB_FILM!$A:$A,0))</f>
        <v>Christian Bale, Heath Ledger, Aaron Eckhart, Michael Caine</v>
      </c>
      <c r="O5925" s="7">
        <f>INDEX(DB_FILM!J:J,MATCH($F5925,DB_FILM!$A:$A,0))</f>
        <v>1958004</v>
      </c>
      <c r="P5925" s="7">
        <f>INDEX(DB_FILM!K:K,MATCH($F5925,DB_FILM!$A:$A,0))</f>
        <v>534860000</v>
      </c>
      <c r="Q5925" s="5" t="s">
        <v>475</v>
      </c>
      <c r="R5925">
        <v>7.99</v>
      </c>
      <c r="S5925">
        <v>25</v>
      </c>
      <c r="T5925">
        <v>3</v>
      </c>
      <c r="U5925">
        <v>2370</v>
      </c>
      <c r="V5925">
        <v>1</v>
      </c>
      <c r="W5925" t="str">
        <f t="shared" si="184"/>
        <v>C</v>
      </c>
      <c r="X5925" t="s">
        <v>586</v>
      </c>
      <c r="Y5925">
        <v>0</v>
      </c>
      <c r="Z5925">
        <v>5.75</v>
      </c>
      <c r="AA5925" s="6">
        <f t="shared" si="185"/>
        <v>2.2400000000000002</v>
      </c>
    </row>
    <row r="5926" spans="1:27" x14ac:dyDescent="0.3">
      <c r="A5926" s="5">
        <v>43066</v>
      </c>
      <c r="B5926" t="s">
        <v>399</v>
      </c>
      <c r="C5926" t="s">
        <v>418</v>
      </c>
      <c r="D5926" t="s">
        <v>305</v>
      </c>
      <c r="E5926" t="s">
        <v>268</v>
      </c>
      <c r="F5926" t="s">
        <v>29</v>
      </c>
      <c r="G5926" s="5" t="str">
        <f>INDEX(DB_FILM!B:B,MATCH($F5926,DB_FILM!$A:$A,0))</f>
        <v>1990</v>
      </c>
      <c r="H5926" s="5" t="str">
        <f>INDEX(DB_FILM!C:C,MATCH($F5926,DB_FILM!$A:$A,0))</f>
        <v xml:space="preserve">VM14 </v>
      </c>
      <c r="I5926" s="9">
        <f>INDEX(DB_FILM!D:D,MATCH($F5926,DB_FILM!$A:$A,0))</f>
        <v>146</v>
      </c>
      <c r="J5926" s="5" t="str">
        <f>INDEX(DB_FILM!E:E,MATCH($F5926,DB_FILM!$A:$A,0))</f>
        <v>Crime, Drama</v>
      </c>
      <c r="K5926" s="6">
        <f>INDEX(DB_FILM!F:F,MATCH($F5926,DB_FILM!$A:$A,0))</f>
        <v>8.6999999999999993</v>
      </c>
      <c r="L5926" s="5" t="str">
        <f>INDEX(DB_FILM!G:G,MATCH($F5926,DB_FILM!$A:$A,0))</f>
        <v>The story of Henry Hill and his life in the mob, covering his relationship with his wife Karen Hill and his mob partners Jimmy Conway and Tommy DeVito in the Italian-American crime syndicate.</v>
      </c>
      <c r="M5926" s="5" t="str">
        <f>INDEX(DB_FILM!H:H,MATCH($F5926,DB_FILM!$A:$A,0))</f>
        <v xml:space="preserve">Martin Scorsese </v>
      </c>
      <c r="N5926" s="5" t="str">
        <f>INDEX(DB_FILM!I:I,MATCH($F5926,DB_FILM!$A:$A,0))</f>
        <v>Robert De Niro, Ray Liotta, Joe Pesci, Lorraine Bracco</v>
      </c>
      <c r="O5926" s="7">
        <f>INDEX(DB_FILM!J:J,MATCH($F5926,DB_FILM!$A:$A,0))</f>
        <v>857121</v>
      </c>
      <c r="P5926" s="7">
        <f>INDEX(DB_FILM!K:K,MATCH($F5926,DB_FILM!$A:$A,0))</f>
        <v>46840000</v>
      </c>
      <c r="Q5926" t="s">
        <v>475</v>
      </c>
      <c r="R5926">
        <v>1.99</v>
      </c>
      <c r="S5926">
        <v>8</v>
      </c>
      <c r="T5926">
        <v>3</v>
      </c>
      <c r="U5926">
        <v>2370</v>
      </c>
      <c r="V5926">
        <v>1</v>
      </c>
      <c r="W5926" t="str">
        <f t="shared" si="184"/>
        <v>C</v>
      </c>
      <c r="X5926" t="s">
        <v>602</v>
      </c>
      <c r="Y5926">
        <v>0</v>
      </c>
      <c r="Z5926">
        <v>1.45</v>
      </c>
      <c r="AA5926" s="6">
        <f t="shared" si="185"/>
        <v>0.54</v>
      </c>
    </row>
    <row r="5927" spans="1:27" x14ac:dyDescent="0.3">
      <c r="A5927" s="5">
        <v>43066</v>
      </c>
      <c r="B5927" s="5" t="s">
        <v>399</v>
      </c>
      <c r="C5927" s="5" t="s">
        <v>418</v>
      </c>
      <c r="D5927" s="5" t="s">
        <v>305</v>
      </c>
      <c r="E5927" t="s">
        <v>268</v>
      </c>
      <c r="F5927" s="5" t="s">
        <v>51</v>
      </c>
      <c r="G5927" s="5" t="str">
        <f>INDEX(DB_FILM!B:B,MATCH($F5927,DB_FILM!$A:$A,0))</f>
        <v>1998</v>
      </c>
      <c r="H5927" s="5" t="str">
        <f>INDEX(DB_FILM!C:C,MATCH($F5927,DB_FILM!$A:$A,0))</f>
        <v xml:space="preserve">VM14 </v>
      </c>
      <c r="I5927" s="9">
        <f>INDEX(DB_FILM!D:D,MATCH($F5927,DB_FILM!$A:$A,0))</f>
        <v>169</v>
      </c>
      <c r="J5927" s="5" t="str">
        <f>INDEX(DB_FILM!E:E,MATCH($F5927,DB_FILM!$A:$A,0))</f>
        <v>Drama, War</v>
      </c>
      <c r="K5927" s="6">
        <f>INDEX(DB_FILM!F:F,MATCH($F5927,DB_FILM!$A:$A,0))</f>
        <v>8.6</v>
      </c>
      <c r="L5927" s="5" t="str">
        <f>INDEX(DB_FILM!G:G,MATCH($F5927,DB_FILM!$A:$A,0))</f>
        <v>Following the Normandy Landings, a group of U.S. soldiers go behind enemy lines to retrieve a paratrooper whose brothers have been killed in action.</v>
      </c>
      <c r="M5927" s="5" t="str">
        <f>INDEX(DB_FILM!H:H,MATCH($F5927,DB_FILM!$A:$A,0))</f>
        <v xml:space="preserve">Steven Spielberg </v>
      </c>
      <c r="N5927" s="5" t="str">
        <f>INDEX(DB_FILM!I:I,MATCH($F5927,DB_FILM!$A:$A,0))</f>
        <v>Tom Hanks, Matt Damon, Tom Sizemore, Edward Burns</v>
      </c>
      <c r="O5927" s="7">
        <f>INDEX(DB_FILM!J:J,MATCH($F5927,DB_FILM!$A:$A,0))</f>
        <v>1047650</v>
      </c>
      <c r="P5927" s="7">
        <f>INDEX(DB_FILM!K:K,MATCH($F5927,DB_FILM!$A:$A,0))</f>
        <v>216540000</v>
      </c>
      <c r="Q5927" s="5" t="s">
        <v>476</v>
      </c>
      <c r="R5927">
        <v>7.99</v>
      </c>
      <c r="S5927">
        <v>20</v>
      </c>
      <c r="T5927">
        <v>2</v>
      </c>
      <c r="U5927">
        <v>2370</v>
      </c>
      <c r="V5927">
        <v>1</v>
      </c>
      <c r="W5927" t="str">
        <f t="shared" si="184"/>
        <v>B</v>
      </c>
      <c r="X5927" t="s">
        <v>526</v>
      </c>
      <c r="Y5927">
        <v>0</v>
      </c>
      <c r="Z5927">
        <v>4.3899999999999997</v>
      </c>
      <c r="AA5927" s="6">
        <f t="shared" si="185"/>
        <v>3.6000000000000005</v>
      </c>
    </row>
    <row r="5928" spans="1:27" x14ac:dyDescent="0.3">
      <c r="A5928" s="5">
        <v>43066</v>
      </c>
      <c r="B5928" s="5" t="s">
        <v>399</v>
      </c>
      <c r="C5928" s="5" t="s">
        <v>418</v>
      </c>
      <c r="D5928" s="5" t="s">
        <v>305</v>
      </c>
      <c r="E5928" t="s">
        <v>268</v>
      </c>
      <c r="F5928" t="s">
        <v>87</v>
      </c>
      <c r="G5928" s="5" t="str">
        <f>INDEX(DB_FILM!B:B,MATCH($F5928,DB_FILM!$A:$A,0))</f>
        <v>1998</v>
      </c>
      <c r="H5928" s="5" t="str">
        <f>INDEX(DB_FILM!C:C,MATCH($F5928,DB_FILM!$A:$A,0))</f>
        <v xml:space="preserve">VM18 </v>
      </c>
      <c r="I5928" s="9">
        <f>INDEX(DB_FILM!D:D,MATCH($F5928,DB_FILM!$A:$A,0))</f>
        <v>119</v>
      </c>
      <c r="J5928" s="5" t="str">
        <f>INDEX(DB_FILM!E:E,MATCH($F5928,DB_FILM!$A:$A,0))</f>
        <v>Crime, Drama</v>
      </c>
      <c r="K5928" s="6">
        <f>INDEX(DB_FILM!F:F,MATCH($F5928,DB_FILM!$A:$A,0))</f>
        <v>8.5</v>
      </c>
      <c r="L5928" s="5" t="str">
        <f>INDEX(DB_FILM!G:G,MATCH($F5928,DB_FILM!$A:$A,0))</f>
        <v>A former neo-nazi skinhead tries to prevent his younger brother from going down the same wrong path that he did.</v>
      </c>
      <c r="M5928" s="5" t="str">
        <f>INDEX(DB_FILM!H:H,MATCH($F5928,DB_FILM!$A:$A,0))</f>
        <v xml:space="preserve">Tony Kaye </v>
      </c>
      <c r="N5928" s="5" t="str">
        <f>INDEX(DB_FILM!I:I,MATCH($F5928,DB_FILM!$A:$A,0))</f>
        <v>Edward Norton, Edward Furlong, Beverly D'Angelo, Jennifer Lien</v>
      </c>
      <c r="O5928" s="7">
        <f>INDEX(DB_FILM!J:J,MATCH($F5928,DB_FILM!$A:$A,0))</f>
        <v>908456</v>
      </c>
      <c r="P5928" s="7">
        <f>INDEX(DB_FILM!K:K,MATCH($F5928,DB_FILM!$A:$A,0))</f>
        <v>6720000</v>
      </c>
      <c r="Q5928" s="5" t="s">
        <v>476</v>
      </c>
      <c r="R5928">
        <v>9.99</v>
      </c>
      <c r="S5928">
        <v>25</v>
      </c>
      <c r="T5928">
        <v>2</v>
      </c>
      <c r="U5928">
        <v>2370</v>
      </c>
      <c r="V5928">
        <v>1</v>
      </c>
      <c r="W5928" t="str">
        <f t="shared" si="184"/>
        <v>B</v>
      </c>
      <c r="X5928" t="s">
        <v>607</v>
      </c>
      <c r="Y5928">
        <v>0</v>
      </c>
      <c r="Z5928">
        <v>6.89</v>
      </c>
      <c r="AA5928" s="6">
        <f t="shared" si="185"/>
        <v>3.1000000000000005</v>
      </c>
    </row>
    <row r="5929" spans="1:27" x14ac:dyDescent="0.3">
      <c r="A5929" s="5">
        <v>43066</v>
      </c>
      <c r="B5929" t="s">
        <v>411</v>
      </c>
      <c r="C5929" t="s">
        <v>433</v>
      </c>
      <c r="D5929" t="s">
        <v>351</v>
      </c>
      <c r="E5929" t="s">
        <v>299</v>
      </c>
      <c r="F5929" t="s">
        <v>21</v>
      </c>
      <c r="G5929" s="5" t="str">
        <f>INDEX(DB_FILM!B:B,MATCH($F5929,DB_FILM!$A:$A,0))</f>
        <v>1999</v>
      </c>
      <c r="H5929" s="5" t="str">
        <f>INDEX(DB_FILM!C:C,MATCH($F5929,DB_FILM!$A:$A,0))</f>
        <v xml:space="preserve">VM18 </v>
      </c>
      <c r="I5929" s="9">
        <f>INDEX(DB_FILM!D:D,MATCH($F5929,DB_FILM!$A:$A,0))</f>
        <v>139</v>
      </c>
      <c r="J5929" s="5" t="str">
        <f>INDEX(DB_FILM!E:E,MATCH($F5929,DB_FILM!$A:$A,0))</f>
        <v>Drama</v>
      </c>
      <c r="K5929" s="6">
        <f>INDEX(DB_FILM!F:F,MATCH($F5929,DB_FILM!$A:$A,0))</f>
        <v>8.8000000000000007</v>
      </c>
      <c r="L5929" s="5" t="str">
        <f>INDEX(DB_FILM!G:G,MATCH($F5929,DB_FILM!$A:$A,0))</f>
        <v>An insomniac office worker and a devil-may-care soapmaker form an underground fight club that evolves into something much, much more.</v>
      </c>
      <c r="M5929" s="5" t="str">
        <f>INDEX(DB_FILM!H:H,MATCH($F5929,DB_FILM!$A:$A,0))</f>
        <v xml:space="preserve">David Fincher </v>
      </c>
      <c r="N5929" s="5" t="str">
        <f>INDEX(DB_FILM!I:I,MATCH($F5929,DB_FILM!$A:$A,0))</f>
        <v>Brad Pitt, Edward Norton, Meat Loaf, Zach Grenier</v>
      </c>
      <c r="O5929" s="7">
        <f>INDEX(DB_FILM!J:J,MATCH($F5929,DB_FILM!$A:$A,0))</f>
        <v>1591794</v>
      </c>
      <c r="P5929" s="7">
        <f>INDEX(DB_FILM!K:K,MATCH($F5929,DB_FILM!$A:$A,0))</f>
        <v>37030000</v>
      </c>
      <c r="Q5929" t="s">
        <v>475</v>
      </c>
      <c r="R5929">
        <v>1.99</v>
      </c>
      <c r="S5929">
        <v>4</v>
      </c>
      <c r="T5929">
        <v>3</v>
      </c>
      <c r="U5929">
        <v>2371</v>
      </c>
      <c r="V5929">
        <v>3</v>
      </c>
      <c r="W5929" t="str">
        <f t="shared" si="184"/>
        <v>C</v>
      </c>
      <c r="X5929" t="s">
        <v>627</v>
      </c>
      <c r="Y5929">
        <v>0</v>
      </c>
      <c r="Z5929">
        <v>1.49</v>
      </c>
      <c r="AA5929" s="6">
        <f t="shared" si="185"/>
        <v>0.5</v>
      </c>
    </row>
    <row r="5930" spans="1:27" x14ac:dyDescent="0.3">
      <c r="A5930" s="5">
        <v>43066</v>
      </c>
      <c r="B5930" s="5" t="s">
        <v>402</v>
      </c>
      <c r="C5930" s="5" t="s">
        <v>448</v>
      </c>
      <c r="D5930" s="5" t="s">
        <v>313</v>
      </c>
      <c r="E5930" t="s">
        <v>270</v>
      </c>
      <c r="F5930" s="5" t="s">
        <v>97</v>
      </c>
      <c r="G5930" s="5" t="str">
        <f>INDEX(DB_FILM!B:B,MATCH($F5930,DB_FILM!$A:$A,0))</f>
        <v>1968</v>
      </c>
      <c r="H5930" s="5" t="str">
        <f>INDEX(DB_FILM!C:C,MATCH($F5930,DB_FILM!$A:$A,0))</f>
        <v xml:space="preserve">T </v>
      </c>
      <c r="I5930" s="9">
        <f>INDEX(DB_FILM!D:D,MATCH($F5930,DB_FILM!$A:$A,0))</f>
        <v>175</v>
      </c>
      <c r="J5930" s="5" t="str">
        <f>INDEX(DB_FILM!E:E,MATCH($F5930,DB_FILM!$A:$A,0))</f>
        <v>Western</v>
      </c>
      <c r="K5930" s="6">
        <f>INDEX(DB_FILM!F:F,MATCH($F5930,DB_FILM!$A:$A,0))</f>
        <v>8.5</v>
      </c>
      <c r="L5930" s="5" t="str">
        <f>INDEX(DB_FILM!G:G,MATCH($F5930,DB_FILM!$A:$A,0))</f>
        <v>A mysterious stranger with a harmonica joins forces with a notorious desperado to protect a beautiful widow from a ruthless assassin working for the railroad.</v>
      </c>
      <c r="M5930" s="5" t="str">
        <f>INDEX(DB_FILM!H:H,MATCH($F5930,DB_FILM!$A:$A,0))</f>
        <v xml:space="preserve">Sergio Leone </v>
      </c>
      <c r="N5930" s="5" t="str">
        <f>INDEX(DB_FILM!I:I,MATCH($F5930,DB_FILM!$A:$A,0))</f>
        <v>Henry Fonda, Charles Bronson, Claudia Cardinale, Jason Robards</v>
      </c>
      <c r="O5930" s="7">
        <f>INDEX(DB_FILM!J:J,MATCH($F5930,DB_FILM!$A:$A,0))</f>
        <v>257797</v>
      </c>
      <c r="P5930" s="7">
        <f>INDEX(DB_FILM!K:K,MATCH($F5930,DB_FILM!$A:$A,0))</f>
        <v>5320000</v>
      </c>
      <c r="Q5930" s="5" t="s">
        <v>476</v>
      </c>
      <c r="R5930">
        <v>7.99</v>
      </c>
      <c r="S5930">
        <v>46</v>
      </c>
      <c r="T5930">
        <v>2</v>
      </c>
      <c r="U5930">
        <v>2372</v>
      </c>
      <c r="V5930">
        <v>1</v>
      </c>
      <c r="W5930" t="str">
        <f t="shared" si="184"/>
        <v>B</v>
      </c>
      <c r="X5930" t="s">
        <v>511</v>
      </c>
      <c r="Y5930">
        <v>0</v>
      </c>
      <c r="Z5930">
        <v>4.79</v>
      </c>
      <c r="AA5930" s="6">
        <f t="shared" si="185"/>
        <v>3.2</v>
      </c>
    </row>
    <row r="5931" spans="1:27" x14ac:dyDescent="0.3">
      <c r="A5931" s="5">
        <v>43066</v>
      </c>
      <c r="B5931" t="s">
        <v>402</v>
      </c>
      <c r="C5931" t="s">
        <v>448</v>
      </c>
      <c r="D5931" t="s">
        <v>313</v>
      </c>
      <c r="E5931" t="s">
        <v>270</v>
      </c>
      <c r="F5931" t="s">
        <v>29</v>
      </c>
      <c r="G5931" s="5" t="str">
        <f>INDEX(DB_FILM!B:B,MATCH($F5931,DB_FILM!$A:$A,0))</f>
        <v>1990</v>
      </c>
      <c r="H5931" s="5" t="str">
        <f>INDEX(DB_FILM!C:C,MATCH($F5931,DB_FILM!$A:$A,0))</f>
        <v xml:space="preserve">VM14 </v>
      </c>
      <c r="I5931" s="9">
        <f>INDEX(DB_FILM!D:D,MATCH($F5931,DB_FILM!$A:$A,0))</f>
        <v>146</v>
      </c>
      <c r="J5931" s="5" t="str">
        <f>INDEX(DB_FILM!E:E,MATCH($F5931,DB_FILM!$A:$A,0))</f>
        <v>Crime, Drama</v>
      </c>
      <c r="K5931" s="6">
        <f>INDEX(DB_FILM!F:F,MATCH($F5931,DB_FILM!$A:$A,0))</f>
        <v>8.6999999999999993</v>
      </c>
      <c r="L5931" s="5" t="str">
        <f>INDEX(DB_FILM!G:G,MATCH($F5931,DB_FILM!$A:$A,0))</f>
        <v>The story of Henry Hill and his life in the mob, covering his relationship with his wife Karen Hill and his mob partners Jimmy Conway and Tommy DeVito in the Italian-American crime syndicate.</v>
      </c>
      <c r="M5931" s="5" t="str">
        <f>INDEX(DB_FILM!H:H,MATCH($F5931,DB_FILM!$A:$A,0))</f>
        <v xml:space="preserve">Martin Scorsese </v>
      </c>
      <c r="N5931" s="5" t="str">
        <f>INDEX(DB_FILM!I:I,MATCH($F5931,DB_FILM!$A:$A,0))</f>
        <v>Robert De Niro, Ray Liotta, Joe Pesci, Lorraine Bracco</v>
      </c>
      <c r="O5931" s="7">
        <f>INDEX(DB_FILM!J:J,MATCH($F5931,DB_FILM!$A:$A,0))</f>
        <v>857121</v>
      </c>
      <c r="P5931" s="7">
        <f>INDEX(DB_FILM!K:K,MATCH($F5931,DB_FILM!$A:$A,0))</f>
        <v>46840000</v>
      </c>
      <c r="Q5931" t="s">
        <v>476</v>
      </c>
      <c r="R5931">
        <v>13.99</v>
      </c>
      <c r="S5931">
        <v>8</v>
      </c>
      <c r="T5931">
        <v>2</v>
      </c>
      <c r="U5931">
        <v>2372</v>
      </c>
      <c r="V5931">
        <v>1</v>
      </c>
      <c r="W5931" t="str">
        <f t="shared" si="184"/>
        <v>B</v>
      </c>
      <c r="X5931" t="s">
        <v>599</v>
      </c>
      <c r="Y5931">
        <v>0</v>
      </c>
      <c r="Z5931">
        <v>7.13</v>
      </c>
      <c r="AA5931" s="6">
        <f t="shared" si="185"/>
        <v>6.86</v>
      </c>
    </row>
    <row r="5932" spans="1:27" x14ac:dyDescent="0.3">
      <c r="A5932" s="5">
        <v>43066</v>
      </c>
      <c r="B5932" t="s">
        <v>402</v>
      </c>
      <c r="C5932" t="s">
        <v>431</v>
      </c>
      <c r="D5932" t="s">
        <v>395</v>
      </c>
      <c r="E5932" t="s">
        <v>287</v>
      </c>
      <c r="F5932" t="s">
        <v>93</v>
      </c>
      <c r="G5932" s="5" t="str">
        <f>INDEX(DB_FILM!B:B,MATCH($F5932,DB_FILM!$A:$A,0))</f>
        <v>2016</v>
      </c>
      <c r="H5932" s="5" t="str">
        <f>INDEX(DB_FILM!C:C,MATCH($F5932,DB_FILM!$A:$A,0))</f>
        <v>N/A</v>
      </c>
      <c r="I5932" s="9">
        <f>INDEX(DB_FILM!D:D,MATCH($F5932,DB_FILM!$A:$A,0))</f>
        <v>161</v>
      </c>
      <c r="J5932" s="5" t="str">
        <f>INDEX(DB_FILM!E:E,MATCH($F5932,DB_FILM!$A:$A,0))</f>
        <v>Action, Biography, Drama</v>
      </c>
      <c r="K5932" s="6">
        <f>INDEX(DB_FILM!F:F,MATCH($F5932,DB_FILM!$A:$A,0))</f>
        <v>8.5</v>
      </c>
      <c r="L5932" s="5" t="str">
        <f>INDEX(DB_FILM!G:G,MATCH($F5932,DB_FILM!$A:$A,0))</f>
        <v>Former wrestler Mahavir Singh Phogat and his two wrestler daughters struggle towards glory at the Commonwealth Games in the face of societal oppression.</v>
      </c>
      <c r="M5932" s="5" t="str">
        <f>INDEX(DB_FILM!H:H,MATCH($F5932,DB_FILM!$A:$A,0))</f>
        <v xml:space="preserve">Nitesh Tiwari </v>
      </c>
      <c r="N5932" s="5" t="str">
        <f>INDEX(DB_FILM!I:I,MATCH($F5932,DB_FILM!$A:$A,0))</f>
        <v>Aamir Khan, Sakshi Tanwar, Fatima Sana Shaikh, Sanya Malhotra</v>
      </c>
      <c r="O5932" s="7">
        <f>INDEX(DB_FILM!J:J,MATCH($F5932,DB_FILM!$A:$A,0))</f>
        <v>102802</v>
      </c>
      <c r="P5932" s="7">
        <f>INDEX(DB_FILM!K:K,MATCH($F5932,DB_FILM!$A:$A,0))</f>
        <v>12390000</v>
      </c>
      <c r="Q5932" t="s">
        <v>475</v>
      </c>
      <c r="R5932">
        <v>3.99</v>
      </c>
      <c r="S5932">
        <v>43</v>
      </c>
      <c r="T5932">
        <v>3</v>
      </c>
      <c r="U5932">
        <v>2373</v>
      </c>
      <c r="V5932">
        <v>2</v>
      </c>
      <c r="W5932" t="str">
        <f t="shared" si="184"/>
        <v>C</v>
      </c>
      <c r="X5932" t="s">
        <v>563</v>
      </c>
      <c r="Y5932">
        <v>0</v>
      </c>
      <c r="Z5932">
        <v>2.83</v>
      </c>
      <c r="AA5932" s="6">
        <f t="shared" si="185"/>
        <v>1.1600000000000001</v>
      </c>
    </row>
    <row r="5933" spans="1:27" x14ac:dyDescent="0.3">
      <c r="A5933" s="5">
        <v>43066</v>
      </c>
      <c r="B5933" s="5" t="s">
        <v>402</v>
      </c>
      <c r="C5933" s="5" t="s">
        <v>431</v>
      </c>
      <c r="D5933" s="5" t="s">
        <v>395</v>
      </c>
      <c r="E5933" t="s">
        <v>287</v>
      </c>
      <c r="F5933" s="5" t="s">
        <v>7</v>
      </c>
      <c r="G5933" s="5" t="str">
        <f>INDEX(DB_FILM!B:B,MATCH($F5933,DB_FILM!$A:$A,0))</f>
        <v>1994</v>
      </c>
      <c r="H5933" s="5" t="str">
        <f>INDEX(DB_FILM!C:C,MATCH($F5933,DB_FILM!$A:$A,0))</f>
        <v xml:space="preserve">VM18 </v>
      </c>
      <c r="I5933" s="9">
        <f>INDEX(DB_FILM!D:D,MATCH($F5933,DB_FILM!$A:$A,0))</f>
        <v>154</v>
      </c>
      <c r="J5933" s="5" t="str">
        <f>INDEX(DB_FILM!E:E,MATCH($F5933,DB_FILM!$A:$A,0))</f>
        <v>Crime, Drama</v>
      </c>
      <c r="K5933" s="6">
        <f>INDEX(DB_FILM!F:F,MATCH($F5933,DB_FILM!$A:$A,0))</f>
        <v>8.9</v>
      </c>
      <c r="L5933" s="5" t="str">
        <f>INDEX(DB_FILM!G:G,MATCH($F5933,DB_FILM!$A:$A,0))</f>
        <v>The lives of two mob hitmen, a boxer, a gangster's wife, and a pair of diner bandits intertwine in four tales of violence and redemption.</v>
      </c>
      <c r="M5933" s="5" t="str">
        <f>INDEX(DB_FILM!H:H,MATCH($F5933,DB_FILM!$A:$A,0))</f>
        <v xml:space="preserve">Quentin Tarantino </v>
      </c>
      <c r="N5933" s="5" t="str">
        <f>INDEX(DB_FILM!I:I,MATCH($F5933,DB_FILM!$A:$A,0))</f>
        <v>John Travolta, Uma Thurman, Samuel L. Jackson, Bruce Willis</v>
      </c>
      <c r="O5933" s="7">
        <f>INDEX(DB_FILM!J:J,MATCH($F5933,DB_FILM!$A:$A,0))</f>
        <v>1552837</v>
      </c>
      <c r="P5933" s="7">
        <f>INDEX(DB_FILM!K:K,MATCH($F5933,DB_FILM!$A:$A,0))</f>
        <v>107930000</v>
      </c>
      <c r="Q5933" s="5" t="s">
        <v>475</v>
      </c>
      <c r="R5933">
        <v>5.99</v>
      </c>
      <c r="S5933">
        <v>45</v>
      </c>
      <c r="T5933">
        <v>3</v>
      </c>
      <c r="U5933">
        <v>2373</v>
      </c>
      <c r="V5933">
        <v>1</v>
      </c>
      <c r="W5933" t="str">
        <f t="shared" si="184"/>
        <v>C</v>
      </c>
      <c r="X5933" t="s">
        <v>529</v>
      </c>
      <c r="Y5933">
        <v>0</v>
      </c>
      <c r="Z5933">
        <v>4.25</v>
      </c>
      <c r="AA5933" s="6">
        <f t="shared" si="185"/>
        <v>1.7400000000000002</v>
      </c>
    </row>
    <row r="5934" spans="1:27" x14ac:dyDescent="0.3">
      <c r="A5934" s="5">
        <v>43067</v>
      </c>
      <c r="B5934" s="5" t="s">
        <v>401</v>
      </c>
      <c r="C5934" s="5" t="s">
        <v>461</v>
      </c>
      <c r="D5934" s="5" t="s">
        <v>317</v>
      </c>
      <c r="E5934" t="s">
        <v>278</v>
      </c>
      <c r="F5934" s="5" t="s">
        <v>21</v>
      </c>
      <c r="G5934" s="5" t="str">
        <f>INDEX(DB_FILM!B:B,MATCH($F5934,DB_FILM!$A:$A,0))</f>
        <v>1999</v>
      </c>
      <c r="H5934" s="5" t="str">
        <f>INDEX(DB_FILM!C:C,MATCH($F5934,DB_FILM!$A:$A,0))</f>
        <v xml:space="preserve">VM18 </v>
      </c>
      <c r="I5934" s="9">
        <f>INDEX(DB_FILM!D:D,MATCH($F5934,DB_FILM!$A:$A,0))</f>
        <v>139</v>
      </c>
      <c r="J5934" s="5" t="str">
        <f>INDEX(DB_FILM!E:E,MATCH($F5934,DB_FILM!$A:$A,0))</f>
        <v>Drama</v>
      </c>
      <c r="K5934" s="6">
        <f>INDEX(DB_FILM!F:F,MATCH($F5934,DB_FILM!$A:$A,0))</f>
        <v>8.8000000000000007</v>
      </c>
      <c r="L5934" s="5" t="str">
        <f>INDEX(DB_FILM!G:G,MATCH($F5934,DB_FILM!$A:$A,0))</f>
        <v>An insomniac office worker and a devil-may-care soapmaker form an underground fight club that evolves into something much, much more.</v>
      </c>
      <c r="M5934" s="5" t="str">
        <f>INDEX(DB_FILM!H:H,MATCH($F5934,DB_FILM!$A:$A,0))</f>
        <v xml:space="preserve">David Fincher </v>
      </c>
      <c r="N5934" s="5" t="str">
        <f>INDEX(DB_FILM!I:I,MATCH($F5934,DB_FILM!$A:$A,0))</f>
        <v>Brad Pitt, Edward Norton, Meat Loaf, Zach Grenier</v>
      </c>
      <c r="O5934" s="7">
        <f>INDEX(DB_FILM!J:J,MATCH($F5934,DB_FILM!$A:$A,0))</f>
        <v>1591794</v>
      </c>
      <c r="P5934" s="7">
        <f>INDEX(DB_FILM!K:K,MATCH($F5934,DB_FILM!$A:$A,0))</f>
        <v>37030000</v>
      </c>
      <c r="Q5934" s="5" t="s">
        <v>474</v>
      </c>
      <c r="R5934">
        <v>3.99</v>
      </c>
      <c r="S5934">
        <v>4</v>
      </c>
      <c r="T5934">
        <v>1</v>
      </c>
      <c r="U5934">
        <v>2374</v>
      </c>
      <c r="V5934">
        <v>1</v>
      </c>
      <c r="W5934" t="str">
        <f t="shared" si="184"/>
        <v>A</v>
      </c>
      <c r="X5934" t="s">
        <v>594</v>
      </c>
      <c r="Y5934">
        <v>0</v>
      </c>
      <c r="Z5934">
        <v>2.27</v>
      </c>
      <c r="AA5934" s="6">
        <f t="shared" si="185"/>
        <v>1.7200000000000002</v>
      </c>
    </row>
    <row r="5935" spans="1:27" x14ac:dyDescent="0.3">
      <c r="A5935" s="5">
        <v>43067</v>
      </c>
      <c r="B5935" t="s">
        <v>401</v>
      </c>
      <c r="C5935" t="s">
        <v>461</v>
      </c>
      <c r="D5935" t="s">
        <v>317</v>
      </c>
      <c r="E5935" t="s">
        <v>278</v>
      </c>
      <c r="F5935" t="s">
        <v>23</v>
      </c>
      <c r="G5935" s="5" t="str">
        <f>INDEX(DB_FILM!B:B,MATCH($F5935,DB_FILM!$A:$A,0))</f>
        <v>1994</v>
      </c>
      <c r="H5935" s="5" t="str">
        <f>INDEX(DB_FILM!C:C,MATCH($F5935,DB_FILM!$A:$A,0))</f>
        <v xml:space="preserve">T </v>
      </c>
      <c r="I5935" s="9">
        <f>INDEX(DB_FILM!D:D,MATCH($F5935,DB_FILM!$A:$A,0))</f>
        <v>142</v>
      </c>
      <c r="J5935" s="5" t="str">
        <f>INDEX(DB_FILM!E:E,MATCH($F5935,DB_FILM!$A:$A,0))</f>
        <v>Drama, Romance</v>
      </c>
      <c r="K5935" s="6">
        <f>INDEX(DB_FILM!F:F,MATCH($F5935,DB_FILM!$A:$A,0))</f>
        <v>8.8000000000000007</v>
      </c>
      <c r="L5935" s="5" t="str">
        <f>INDEX(DB_FILM!G:G,MATCH($F5935,DB_FILM!$A:$A,0))</f>
        <v>The presidencies of Kennedy and Johnson, Vietnam, Watergate, and other history unfold through the perspective of an Alabama man with an IQ of 75.</v>
      </c>
      <c r="M5935" s="5" t="str">
        <f>INDEX(DB_FILM!H:H,MATCH($F5935,DB_FILM!$A:$A,0))</f>
        <v xml:space="preserve">Robert Zemeckis </v>
      </c>
      <c r="N5935" s="5" t="str">
        <f>INDEX(DB_FILM!I:I,MATCH($F5935,DB_FILM!$A:$A,0))</f>
        <v>Tom Hanks, Robin Wright, Gary Sinise, Sally Field</v>
      </c>
      <c r="O5935" s="7">
        <f>INDEX(DB_FILM!J:J,MATCH($F5935,DB_FILM!$A:$A,0))</f>
        <v>1512094</v>
      </c>
      <c r="P5935" s="7">
        <f>INDEX(DB_FILM!K:K,MATCH($F5935,DB_FILM!$A:$A,0))</f>
        <v>330250000</v>
      </c>
      <c r="Q5935" t="s">
        <v>476</v>
      </c>
      <c r="R5935">
        <v>5.99</v>
      </c>
      <c r="S5935">
        <v>5</v>
      </c>
      <c r="T5935">
        <v>2</v>
      </c>
      <c r="U5935">
        <v>2374</v>
      </c>
      <c r="V5935">
        <v>2</v>
      </c>
      <c r="W5935" t="str">
        <f t="shared" si="184"/>
        <v>B</v>
      </c>
      <c r="X5935" t="s">
        <v>556</v>
      </c>
      <c r="Y5935">
        <v>0</v>
      </c>
      <c r="Z5935">
        <v>3.89</v>
      </c>
      <c r="AA5935" s="6">
        <f t="shared" si="185"/>
        <v>2.1</v>
      </c>
    </row>
    <row r="5936" spans="1:27" x14ac:dyDescent="0.3">
      <c r="A5936" s="5">
        <v>43067</v>
      </c>
      <c r="B5936" s="5" t="s">
        <v>401</v>
      </c>
      <c r="C5936" s="5" t="s">
        <v>461</v>
      </c>
      <c r="D5936" s="5" t="s">
        <v>317</v>
      </c>
      <c r="E5936" t="s">
        <v>278</v>
      </c>
      <c r="F5936" s="5" t="s">
        <v>33</v>
      </c>
      <c r="G5936" s="5" t="str">
        <f>INDEX(DB_FILM!B:B,MATCH($F5936,DB_FILM!$A:$A,0))</f>
        <v>1975</v>
      </c>
      <c r="H5936" s="5" t="str">
        <f>INDEX(DB_FILM!C:C,MATCH($F5936,DB_FILM!$A:$A,0))</f>
        <v xml:space="preserve">VM14 </v>
      </c>
      <c r="I5936" s="9">
        <f>INDEX(DB_FILM!D:D,MATCH($F5936,DB_FILM!$A:$A,0))</f>
        <v>133</v>
      </c>
      <c r="J5936" s="5" t="str">
        <f>INDEX(DB_FILM!E:E,MATCH($F5936,DB_FILM!$A:$A,0))</f>
        <v>Drama</v>
      </c>
      <c r="K5936" s="6">
        <f>INDEX(DB_FILM!F:F,MATCH($F5936,DB_FILM!$A:$A,0))</f>
        <v>8.6999999999999993</v>
      </c>
      <c r="L5936" s="5" t="str">
        <f>INDEX(DB_FILM!G:G,MATCH($F5936,DB_FILM!$A:$A,0))</f>
        <v>A criminal pleads insanity after getting into trouble again and once in the mental institution rebels against the oppressive nurse and rallies up the scared patients.</v>
      </c>
      <c r="M5936" s="5" t="str">
        <f>INDEX(DB_FILM!H:H,MATCH($F5936,DB_FILM!$A:$A,0))</f>
        <v xml:space="preserve">Milos Forman </v>
      </c>
      <c r="N5936" s="5" t="str">
        <f>INDEX(DB_FILM!I:I,MATCH($F5936,DB_FILM!$A:$A,0))</f>
        <v>Jack Nicholson, Louise Fletcher, Michael Berryman, Peter Brocco</v>
      </c>
      <c r="O5936" s="7">
        <f>INDEX(DB_FILM!J:J,MATCH($F5936,DB_FILM!$A:$A,0))</f>
        <v>790579</v>
      </c>
      <c r="P5936" s="7">
        <f>INDEX(DB_FILM!K:K,MATCH($F5936,DB_FILM!$A:$A,0))</f>
        <v>112000000</v>
      </c>
      <c r="Q5936" s="5" t="s">
        <v>476</v>
      </c>
      <c r="R5936">
        <v>7.99</v>
      </c>
      <c r="S5936">
        <v>10</v>
      </c>
      <c r="T5936">
        <v>2</v>
      </c>
      <c r="U5936">
        <v>2374</v>
      </c>
      <c r="V5936">
        <v>1</v>
      </c>
      <c r="W5936" t="str">
        <f t="shared" si="184"/>
        <v>B</v>
      </c>
      <c r="X5936" t="s">
        <v>614</v>
      </c>
      <c r="Y5936">
        <v>0</v>
      </c>
      <c r="Z5936">
        <v>5.27</v>
      </c>
      <c r="AA5936" s="6">
        <f t="shared" si="185"/>
        <v>2.7200000000000006</v>
      </c>
    </row>
    <row r="5937" spans="1:27" x14ac:dyDescent="0.3">
      <c r="A5937" s="5">
        <v>43067</v>
      </c>
      <c r="B5937" s="5" t="s">
        <v>401</v>
      </c>
      <c r="C5937" s="5" t="s">
        <v>461</v>
      </c>
      <c r="D5937" s="5" t="s">
        <v>317</v>
      </c>
      <c r="E5937" t="s">
        <v>278</v>
      </c>
      <c r="F5937" s="5" t="s">
        <v>73</v>
      </c>
      <c r="G5937" s="5" t="str">
        <f>INDEX(DB_FILM!B:B,MATCH($F5937,DB_FILM!$A:$A,0))</f>
        <v>2006</v>
      </c>
      <c r="H5937" s="5" t="str">
        <f>INDEX(DB_FILM!C:C,MATCH($F5937,DB_FILM!$A:$A,0))</f>
        <v xml:space="preserve">T </v>
      </c>
      <c r="I5937" s="9">
        <f>INDEX(DB_FILM!D:D,MATCH($F5937,DB_FILM!$A:$A,0))</f>
        <v>130</v>
      </c>
      <c r="J5937" s="5" t="str">
        <f>INDEX(DB_FILM!E:E,MATCH($F5937,DB_FILM!$A:$A,0))</f>
        <v>Drama, Mystery, Sci-Fi</v>
      </c>
      <c r="K5937" s="6">
        <f>INDEX(DB_FILM!F:F,MATCH($F5937,DB_FILM!$A:$A,0))</f>
        <v>8.5</v>
      </c>
      <c r="L5937" s="5" t="str">
        <f>INDEX(DB_FILM!G:G,MATCH($F5937,DB_FILM!$A:$A,0))</f>
        <v>After a tragic accident, two stage magicians engage in a battle to create the ultimate illusion while sacrificing everything they have to outwit each other.</v>
      </c>
      <c r="M5937" s="5" t="str">
        <f>INDEX(DB_FILM!H:H,MATCH($F5937,DB_FILM!$A:$A,0))</f>
        <v xml:space="preserve">Christopher Nolan </v>
      </c>
      <c r="N5937" s="5" t="str">
        <f>INDEX(DB_FILM!I:I,MATCH($F5937,DB_FILM!$A:$A,0))</f>
        <v>Christian Bale, Hugh Jackman, Scarlett Johansson, Michael Caine</v>
      </c>
      <c r="O5937" s="7">
        <f>INDEX(DB_FILM!J:J,MATCH($F5937,DB_FILM!$A:$A,0))</f>
        <v>1010590</v>
      </c>
      <c r="P5937" s="7">
        <f>INDEX(DB_FILM!K:K,MATCH($F5937,DB_FILM!$A:$A,0))</f>
        <v>53090000</v>
      </c>
      <c r="Q5937" s="5" t="s">
        <v>474</v>
      </c>
      <c r="R5937">
        <v>7.99</v>
      </c>
      <c r="S5937">
        <v>32</v>
      </c>
      <c r="T5937">
        <v>1</v>
      </c>
      <c r="U5937">
        <v>2374</v>
      </c>
      <c r="V5937">
        <v>3</v>
      </c>
      <c r="W5937" t="str">
        <f t="shared" si="184"/>
        <v>A</v>
      </c>
      <c r="X5937" t="s">
        <v>486</v>
      </c>
      <c r="Y5937">
        <v>0</v>
      </c>
      <c r="Z5937">
        <v>5.43</v>
      </c>
      <c r="AA5937" s="6">
        <f t="shared" si="185"/>
        <v>2.5600000000000005</v>
      </c>
    </row>
    <row r="5938" spans="1:27" x14ac:dyDescent="0.3">
      <c r="A5938" s="5">
        <v>43069</v>
      </c>
      <c r="B5938" s="5" t="s">
        <v>409</v>
      </c>
      <c r="C5938" s="5" t="s">
        <v>460</v>
      </c>
      <c r="D5938" s="5" t="s">
        <v>331</v>
      </c>
      <c r="E5938" t="s">
        <v>284</v>
      </c>
      <c r="F5938" t="s">
        <v>79</v>
      </c>
      <c r="G5938" s="5" t="str">
        <f>INDEX(DB_FILM!B:B,MATCH($F5938,DB_FILM!$A:$A,0))</f>
        <v>2014</v>
      </c>
      <c r="H5938" s="5" t="str">
        <f>INDEX(DB_FILM!C:C,MATCH($F5938,DB_FILM!$A:$A,0))</f>
        <v xml:space="preserve">T </v>
      </c>
      <c r="I5938" s="9">
        <f>INDEX(DB_FILM!D:D,MATCH($F5938,DB_FILM!$A:$A,0))</f>
        <v>107</v>
      </c>
      <c r="J5938" s="5" t="str">
        <f>INDEX(DB_FILM!E:E,MATCH($F5938,DB_FILM!$A:$A,0))</f>
        <v>Drama, Music</v>
      </c>
      <c r="K5938" s="6">
        <f>INDEX(DB_FILM!F:F,MATCH($F5938,DB_FILM!$A:$A,0))</f>
        <v>8.5</v>
      </c>
      <c r="L5938" s="5" t="str">
        <f>INDEX(DB_FILM!G:G,MATCH($F5938,DB_FILM!$A:$A,0))</f>
        <v>A promising young drummer enrolls at a cut-throat music conservatory where his dreams of greatness are mentored by an instructor who will stop at nothing to realize a student's potential.</v>
      </c>
      <c r="M5938" s="5" t="str">
        <f>INDEX(DB_FILM!H:H,MATCH($F5938,DB_FILM!$A:$A,0))</f>
        <v xml:space="preserve">Damien Chazelle </v>
      </c>
      <c r="N5938" s="5" t="str">
        <f>INDEX(DB_FILM!I:I,MATCH($F5938,DB_FILM!$A:$A,0))</f>
        <v>Miles Teller, J.K. Simmons, Melissa Benoist, Paul Reiser</v>
      </c>
      <c r="O5938" s="7">
        <f>INDEX(DB_FILM!J:J,MATCH($F5938,DB_FILM!$A:$A,0))</f>
        <v>565511</v>
      </c>
      <c r="P5938" s="7">
        <f>INDEX(DB_FILM!K:K,MATCH($F5938,DB_FILM!$A:$A,0))</f>
        <v>13090000</v>
      </c>
      <c r="Q5938" s="5" t="s">
        <v>475</v>
      </c>
      <c r="R5938">
        <v>3.99</v>
      </c>
      <c r="S5938">
        <v>8</v>
      </c>
      <c r="T5938">
        <v>3</v>
      </c>
      <c r="U5938">
        <v>2375</v>
      </c>
      <c r="V5938">
        <v>1</v>
      </c>
      <c r="W5938" t="str">
        <f t="shared" si="184"/>
        <v>C</v>
      </c>
      <c r="X5938" t="s">
        <v>602</v>
      </c>
      <c r="Y5938">
        <v>0</v>
      </c>
      <c r="Z5938">
        <v>3.23</v>
      </c>
      <c r="AA5938" s="6">
        <f t="shared" si="185"/>
        <v>0.76000000000000023</v>
      </c>
    </row>
    <row r="5939" spans="1:27" x14ac:dyDescent="0.3">
      <c r="A5939" s="5">
        <v>43069</v>
      </c>
      <c r="B5939" t="s">
        <v>409</v>
      </c>
      <c r="C5939" t="s">
        <v>460</v>
      </c>
      <c r="D5939" t="s">
        <v>331</v>
      </c>
      <c r="E5939" t="s">
        <v>284</v>
      </c>
      <c r="F5939" t="s">
        <v>21</v>
      </c>
      <c r="G5939" s="5" t="str">
        <f>INDEX(DB_FILM!B:B,MATCH($F5939,DB_FILM!$A:$A,0))</f>
        <v>1999</v>
      </c>
      <c r="H5939" s="5" t="str">
        <f>INDEX(DB_FILM!C:C,MATCH($F5939,DB_FILM!$A:$A,0))</f>
        <v xml:space="preserve">VM18 </v>
      </c>
      <c r="I5939" s="9">
        <f>INDEX(DB_FILM!D:D,MATCH($F5939,DB_FILM!$A:$A,0))</f>
        <v>139</v>
      </c>
      <c r="J5939" s="5" t="str">
        <f>INDEX(DB_FILM!E:E,MATCH($F5939,DB_FILM!$A:$A,0))</f>
        <v>Drama</v>
      </c>
      <c r="K5939" s="6">
        <f>INDEX(DB_FILM!F:F,MATCH($F5939,DB_FILM!$A:$A,0))</f>
        <v>8.8000000000000007</v>
      </c>
      <c r="L5939" s="5" t="str">
        <f>INDEX(DB_FILM!G:G,MATCH($F5939,DB_FILM!$A:$A,0))</f>
        <v>An insomniac office worker and a devil-may-care soapmaker form an underground fight club that evolves into something much, much more.</v>
      </c>
      <c r="M5939" s="5" t="str">
        <f>INDEX(DB_FILM!H:H,MATCH($F5939,DB_FILM!$A:$A,0))</f>
        <v xml:space="preserve">David Fincher </v>
      </c>
      <c r="N5939" s="5" t="str">
        <f>INDEX(DB_FILM!I:I,MATCH($F5939,DB_FILM!$A:$A,0))</f>
        <v>Brad Pitt, Edward Norton, Meat Loaf, Zach Grenier</v>
      </c>
      <c r="O5939" s="7">
        <f>INDEX(DB_FILM!J:J,MATCH($F5939,DB_FILM!$A:$A,0))</f>
        <v>1591794</v>
      </c>
      <c r="P5939" s="7">
        <f>INDEX(DB_FILM!K:K,MATCH($F5939,DB_FILM!$A:$A,0))</f>
        <v>37030000</v>
      </c>
      <c r="Q5939" t="s">
        <v>475</v>
      </c>
      <c r="R5939">
        <v>5.99</v>
      </c>
      <c r="S5939">
        <v>4</v>
      </c>
      <c r="T5939">
        <v>3</v>
      </c>
      <c r="U5939">
        <v>2375</v>
      </c>
      <c r="V5939">
        <v>1</v>
      </c>
      <c r="W5939" t="str">
        <f t="shared" si="184"/>
        <v>C</v>
      </c>
      <c r="X5939" t="s">
        <v>627</v>
      </c>
      <c r="Y5939">
        <v>0</v>
      </c>
      <c r="Z5939">
        <v>4.3099999999999996</v>
      </c>
      <c r="AA5939" s="6">
        <f t="shared" si="185"/>
        <v>1.6800000000000006</v>
      </c>
    </row>
    <row r="5940" spans="1:27" x14ac:dyDescent="0.3">
      <c r="A5940" s="5">
        <v>43069</v>
      </c>
      <c r="B5940" s="5" t="s">
        <v>409</v>
      </c>
      <c r="C5940" s="5" t="s">
        <v>460</v>
      </c>
      <c r="D5940" s="5" t="s">
        <v>331</v>
      </c>
      <c r="E5940" t="s">
        <v>284</v>
      </c>
      <c r="F5940" s="5" t="s">
        <v>35</v>
      </c>
      <c r="G5940" s="5" t="str">
        <f>INDEX(DB_FILM!B:B,MATCH($F5940,DB_FILM!$A:$A,0))</f>
        <v>1954</v>
      </c>
      <c r="H5940" s="5" t="str">
        <f>INDEX(DB_FILM!C:C,MATCH($F5940,DB_FILM!$A:$A,0))</f>
        <v xml:space="preserve">T </v>
      </c>
      <c r="I5940" s="9">
        <f>INDEX(DB_FILM!D:D,MATCH($F5940,DB_FILM!$A:$A,0))</f>
        <v>207</v>
      </c>
      <c r="J5940" s="5" t="str">
        <f>INDEX(DB_FILM!E:E,MATCH($F5940,DB_FILM!$A:$A,0))</f>
        <v>Adventure, Drama</v>
      </c>
      <c r="K5940" s="6">
        <f>INDEX(DB_FILM!F:F,MATCH($F5940,DB_FILM!$A:$A,0))</f>
        <v>8.6999999999999993</v>
      </c>
      <c r="L5940" s="5" t="str">
        <f>INDEX(DB_FILM!G:G,MATCH($F5940,DB_FILM!$A:$A,0))</f>
        <v>A poor village under attack by bandits recruits seven unemployed samurai to help them defend themselves.</v>
      </c>
      <c r="M5940" s="5" t="str">
        <f>INDEX(DB_FILM!H:H,MATCH($F5940,DB_FILM!$A:$A,0))</f>
        <v xml:space="preserve">Akira Kurosawa </v>
      </c>
      <c r="N5940" s="5" t="str">
        <f>INDEX(DB_FILM!I:I,MATCH($F5940,DB_FILM!$A:$A,0))</f>
        <v>Toshirô Mifune, Takashi Shimura, Keiko Tsushima, Yukiko Shimazaki</v>
      </c>
      <c r="O5940" s="7">
        <f>INDEX(DB_FILM!J:J,MATCH($F5940,DB_FILM!$A:$A,0))</f>
        <v>269393</v>
      </c>
      <c r="P5940" s="7">
        <f>INDEX(DB_FILM!K:K,MATCH($F5940,DB_FILM!$A:$A,0))</f>
        <v>270000</v>
      </c>
      <c r="Q5940" s="5" t="s">
        <v>475</v>
      </c>
      <c r="R5940">
        <v>7.99</v>
      </c>
      <c r="S5940">
        <v>11</v>
      </c>
      <c r="T5940">
        <v>3</v>
      </c>
      <c r="U5940">
        <v>2375</v>
      </c>
      <c r="V5940">
        <v>3</v>
      </c>
      <c r="W5940" t="str">
        <f t="shared" si="184"/>
        <v>C</v>
      </c>
      <c r="X5940" t="s">
        <v>514</v>
      </c>
      <c r="Y5940">
        <v>0</v>
      </c>
      <c r="Z5940">
        <v>6.07</v>
      </c>
      <c r="AA5940" s="6">
        <f t="shared" si="185"/>
        <v>1.92</v>
      </c>
    </row>
    <row r="5941" spans="1:27" x14ac:dyDescent="0.3">
      <c r="A5941" s="5">
        <v>43069</v>
      </c>
      <c r="B5941" s="5" t="s">
        <v>409</v>
      </c>
      <c r="C5941" s="5" t="s">
        <v>460</v>
      </c>
      <c r="D5941" s="5" t="s">
        <v>331</v>
      </c>
      <c r="E5941" t="s">
        <v>284</v>
      </c>
      <c r="F5941" s="5" t="s">
        <v>67</v>
      </c>
      <c r="G5941" s="5" t="str">
        <f>INDEX(DB_FILM!B:B,MATCH($F5941,DB_FILM!$A:$A,0))</f>
        <v>1999</v>
      </c>
      <c r="H5941" s="5" t="str">
        <f>INDEX(DB_FILM!C:C,MATCH($F5941,DB_FILM!$A:$A,0))</f>
        <v xml:space="preserve">T </v>
      </c>
      <c r="I5941" s="9">
        <f>INDEX(DB_FILM!D:D,MATCH($F5941,DB_FILM!$A:$A,0))</f>
        <v>189</v>
      </c>
      <c r="J5941" s="5" t="str">
        <f>INDEX(DB_FILM!E:E,MATCH($F5941,DB_FILM!$A:$A,0))</f>
        <v>Crime, Drama, Fantasy</v>
      </c>
      <c r="K5941" s="6">
        <f>INDEX(DB_FILM!F:F,MATCH($F5941,DB_FILM!$A:$A,0))</f>
        <v>8.5</v>
      </c>
      <c r="L5941" s="5" t="str">
        <f>INDEX(DB_FILM!G:G,MATCH($F5941,DB_FILM!$A:$A,0))</f>
        <v>The lives of guards on Death Row are affected by one of their charges: a black man accused of child murder and rape, yet who has a mysterious gift.</v>
      </c>
      <c r="M5941" s="5" t="str">
        <f>INDEX(DB_FILM!H:H,MATCH($F5941,DB_FILM!$A:$A,0))</f>
        <v xml:space="preserve">Frank Darabont </v>
      </c>
      <c r="N5941" s="5" t="str">
        <f>INDEX(DB_FILM!I:I,MATCH($F5941,DB_FILM!$A:$A,0))</f>
        <v>Tom Hanks, Michael Clarke Duncan, David Morse, Bonnie Hunt</v>
      </c>
      <c r="O5941" s="7">
        <f>INDEX(DB_FILM!J:J,MATCH($F5941,DB_FILM!$A:$A,0))</f>
        <v>949343</v>
      </c>
      <c r="P5941" s="7">
        <f>INDEX(DB_FILM!K:K,MATCH($F5941,DB_FILM!$A:$A,0))</f>
        <v>136800000</v>
      </c>
      <c r="Q5941" s="5" t="s">
        <v>476</v>
      </c>
      <c r="R5941">
        <v>5.99</v>
      </c>
      <c r="S5941">
        <v>29</v>
      </c>
      <c r="T5941">
        <v>2</v>
      </c>
      <c r="U5941">
        <v>2375</v>
      </c>
      <c r="V5941">
        <v>1</v>
      </c>
      <c r="W5941" t="str">
        <f t="shared" si="184"/>
        <v>B</v>
      </c>
      <c r="X5941" t="s">
        <v>522</v>
      </c>
      <c r="Y5941">
        <v>0</v>
      </c>
      <c r="Z5941">
        <v>3.23</v>
      </c>
      <c r="AA5941" s="6">
        <f t="shared" si="185"/>
        <v>2.7600000000000002</v>
      </c>
    </row>
    <row r="5942" spans="1:27" x14ac:dyDescent="0.3">
      <c r="A5942" s="5">
        <v>43069</v>
      </c>
      <c r="B5942" s="5" t="s">
        <v>409</v>
      </c>
      <c r="C5942" s="5" t="s">
        <v>460</v>
      </c>
      <c r="D5942" s="5" t="s">
        <v>331</v>
      </c>
      <c r="E5942" t="s">
        <v>284</v>
      </c>
      <c r="F5942" s="5" t="s">
        <v>77</v>
      </c>
      <c r="G5942" s="5" t="str">
        <f>INDEX(DB_FILM!B:B,MATCH($F5942,DB_FILM!$A:$A,0))</f>
        <v>1981</v>
      </c>
      <c r="H5942" s="5" t="str">
        <f>INDEX(DB_FILM!C:C,MATCH($F5942,DB_FILM!$A:$A,0))</f>
        <v xml:space="preserve">T </v>
      </c>
      <c r="I5942" s="9">
        <f>INDEX(DB_FILM!D:D,MATCH($F5942,DB_FILM!$A:$A,0))</f>
        <v>115</v>
      </c>
      <c r="J5942" s="5" t="str">
        <f>INDEX(DB_FILM!E:E,MATCH($F5942,DB_FILM!$A:$A,0))</f>
        <v>Action, Adventure</v>
      </c>
      <c r="K5942" s="6">
        <f>INDEX(DB_FILM!F:F,MATCH($F5942,DB_FILM!$A:$A,0))</f>
        <v>8.5</v>
      </c>
      <c r="L5942" s="5" t="str">
        <f>INDEX(DB_FILM!G:G,MATCH($F5942,DB_FILM!$A:$A,0))</f>
        <v>In 1936, archaeologist and adventurer Indiana Jones is hired by the U.S. government to find the Ark of the Covenant before Adolf Hitler's Nazis can obtain its awesome powers.</v>
      </c>
      <c r="M5942" s="5" t="str">
        <f>INDEX(DB_FILM!H:H,MATCH($F5942,DB_FILM!$A:$A,0))</f>
        <v xml:space="preserve">Steven Spielberg </v>
      </c>
      <c r="N5942" s="5" t="str">
        <f>INDEX(DB_FILM!I:I,MATCH($F5942,DB_FILM!$A:$A,0))</f>
        <v>Harrison Ford, Karen Allen, Paul Freeman, John Rhys-Davies</v>
      </c>
      <c r="O5942" s="7">
        <f>INDEX(DB_FILM!J:J,MATCH($F5942,DB_FILM!$A:$A,0))</f>
        <v>770612</v>
      </c>
      <c r="P5942" s="7">
        <f>INDEX(DB_FILM!K:K,MATCH($F5942,DB_FILM!$A:$A,0))</f>
        <v>248160000</v>
      </c>
      <c r="Q5942" s="5" t="s">
        <v>474</v>
      </c>
      <c r="R5942">
        <v>5.99</v>
      </c>
      <c r="S5942">
        <v>35</v>
      </c>
      <c r="T5942">
        <v>1</v>
      </c>
      <c r="U5942">
        <v>2375</v>
      </c>
      <c r="V5942">
        <v>1</v>
      </c>
      <c r="W5942" t="str">
        <f t="shared" si="184"/>
        <v>A</v>
      </c>
      <c r="X5942" t="s">
        <v>504</v>
      </c>
      <c r="Y5942">
        <v>0</v>
      </c>
      <c r="Z5942">
        <v>3.23</v>
      </c>
      <c r="AA5942" s="6">
        <f t="shared" si="185"/>
        <v>2.7600000000000002</v>
      </c>
    </row>
    <row r="5943" spans="1:27" x14ac:dyDescent="0.3">
      <c r="A5943" s="5">
        <v>43069</v>
      </c>
      <c r="B5943" s="5" t="s">
        <v>409</v>
      </c>
      <c r="C5943" s="5" t="s">
        <v>460</v>
      </c>
      <c r="D5943" s="5" t="s">
        <v>331</v>
      </c>
      <c r="E5943" t="s">
        <v>284</v>
      </c>
      <c r="F5943" t="s">
        <v>49</v>
      </c>
      <c r="G5943" s="5" t="str">
        <f>INDEX(DB_FILM!B:B,MATCH($F5943,DB_FILM!$A:$A,0))</f>
        <v>1995</v>
      </c>
      <c r="H5943" s="5" t="str">
        <f>INDEX(DB_FILM!C:C,MATCH($F5943,DB_FILM!$A:$A,0))</f>
        <v xml:space="preserve">T </v>
      </c>
      <c r="I5943" s="9">
        <f>INDEX(DB_FILM!D:D,MATCH($F5943,DB_FILM!$A:$A,0))</f>
        <v>106</v>
      </c>
      <c r="J5943" s="5" t="str">
        <f>INDEX(DB_FILM!E:E,MATCH($F5943,DB_FILM!$A:$A,0))</f>
        <v>Crime, Mystery, Thriller</v>
      </c>
      <c r="K5943" s="6">
        <f>INDEX(DB_FILM!F:F,MATCH($F5943,DB_FILM!$A:$A,0))</f>
        <v>8.6</v>
      </c>
      <c r="L5943" s="5" t="str">
        <f>INDEX(DB_FILM!G:G,MATCH($F5943,DB_FILM!$A:$A,0))</f>
        <v>A sole survivor tells of the twisty events leading up to a horrific gun battle on a boat, which began when five criminals met at a seemingly random police lineup.</v>
      </c>
      <c r="M5943" s="5" t="str">
        <f>INDEX(DB_FILM!H:H,MATCH($F5943,DB_FILM!$A:$A,0))</f>
        <v xml:space="preserve">Bryan Singer </v>
      </c>
      <c r="N5943" s="5" t="str">
        <f>INDEX(DB_FILM!I:I,MATCH($F5943,DB_FILM!$A:$A,0))</f>
        <v>Kevin Spacey, Gabriel Byrne, Chazz Palminteri, Stephen Baldwin</v>
      </c>
      <c r="O5943" s="7">
        <f>INDEX(DB_FILM!J:J,MATCH($F5943,DB_FILM!$A:$A,0))</f>
        <v>863953</v>
      </c>
      <c r="P5943" s="7">
        <f>INDEX(DB_FILM!K:K,MATCH($F5943,DB_FILM!$A:$A,0))</f>
        <v>23340000</v>
      </c>
      <c r="Q5943" s="5" t="s">
        <v>474</v>
      </c>
      <c r="R5943">
        <v>9.99</v>
      </c>
      <c r="S5943">
        <v>8</v>
      </c>
      <c r="T5943">
        <v>1</v>
      </c>
      <c r="U5943">
        <v>2375</v>
      </c>
      <c r="V5943">
        <v>1</v>
      </c>
      <c r="W5943" t="str">
        <f t="shared" si="184"/>
        <v>A</v>
      </c>
      <c r="X5943" t="s">
        <v>499</v>
      </c>
      <c r="Y5943">
        <v>0</v>
      </c>
      <c r="Z5943">
        <v>5.09</v>
      </c>
      <c r="AA5943" s="6">
        <f t="shared" si="185"/>
        <v>4.9000000000000004</v>
      </c>
    </row>
    <row r="5944" spans="1:27" x14ac:dyDescent="0.3">
      <c r="A5944" s="5">
        <v>43069</v>
      </c>
      <c r="B5944" t="s">
        <v>401</v>
      </c>
      <c r="C5944" t="s">
        <v>455</v>
      </c>
      <c r="D5944" t="s">
        <v>334</v>
      </c>
      <c r="E5944" t="s">
        <v>290</v>
      </c>
      <c r="F5944" t="s">
        <v>51</v>
      </c>
      <c r="G5944" s="5" t="str">
        <f>INDEX(DB_FILM!B:B,MATCH($F5944,DB_FILM!$A:$A,0))</f>
        <v>1998</v>
      </c>
      <c r="H5944" s="5" t="str">
        <f>INDEX(DB_FILM!C:C,MATCH($F5944,DB_FILM!$A:$A,0))</f>
        <v xml:space="preserve">VM14 </v>
      </c>
      <c r="I5944" s="9">
        <f>INDEX(DB_FILM!D:D,MATCH($F5944,DB_FILM!$A:$A,0))</f>
        <v>169</v>
      </c>
      <c r="J5944" s="5" t="str">
        <f>INDEX(DB_FILM!E:E,MATCH($F5944,DB_FILM!$A:$A,0))</f>
        <v>Drama, War</v>
      </c>
      <c r="K5944" s="6">
        <f>INDEX(DB_FILM!F:F,MATCH($F5944,DB_FILM!$A:$A,0))</f>
        <v>8.6</v>
      </c>
      <c r="L5944" s="5" t="str">
        <f>INDEX(DB_FILM!G:G,MATCH($F5944,DB_FILM!$A:$A,0))</f>
        <v>Following the Normandy Landings, a group of U.S. soldiers go behind enemy lines to retrieve a paratrooper whose brothers have been killed in action.</v>
      </c>
      <c r="M5944" s="5" t="str">
        <f>INDEX(DB_FILM!H:H,MATCH($F5944,DB_FILM!$A:$A,0))</f>
        <v xml:space="preserve">Steven Spielberg </v>
      </c>
      <c r="N5944" s="5" t="str">
        <f>INDEX(DB_FILM!I:I,MATCH($F5944,DB_FILM!$A:$A,0))</f>
        <v>Tom Hanks, Matt Damon, Tom Sizemore, Edward Burns</v>
      </c>
      <c r="O5944" s="7">
        <f>INDEX(DB_FILM!J:J,MATCH($F5944,DB_FILM!$A:$A,0))</f>
        <v>1047650</v>
      </c>
      <c r="P5944" s="7">
        <f>INDEX(DB_FILM!K:K,MATCH($F5944,DB_FILM!$A:$A,0))</f>
        <v>216540000</v>
      </c>
      <c r="Q5944" t="s">
        <v>474</v>
      </c>
      <c r="R5944">
        <v>1.99</v>
      </c>
      <c r="S5944">
        <v>20</v>
      </c>
      <c r="T5944">
        <v>1</v>
      </c>
      <c r="U5944">
        <v>2376</v>
      </c>
      <c r="V5944">
        <v>1</v>
      </c>
      <c r="W5944" t="str">
        <f t="shared" si="184"/>
        <v>A</v>
      </c>
      <c r="X5944" t="s">
        <v>597</v>
      </c>
      <c r="Y5944">
        <v>0</v>
      </c>
      <c r="Z5944">
        <v>1.35</v>
      </c>
      <c r="AA5944" s="6">
        <f t="shared" si="185"/>
        <v>0.6399999999999999</v>
      </c>
    </row>
    <row r="5945" spans="1:27" x14ac:dyDescent="0.3">
      <c r="A5945" s="5">
        <v>43069</v>
      </c>
      <c r="B5945" s="5" t="s">
        <v>401</v>
      </c>
      <c r="C5945" s="5" t="s">
        <v>455</v>
      </c>
      <c r="D5945" s="5" t="s">
        <v>334</v>
      </c>
      <c r="E5945" t="s">
        <v>290</v>
      </c>
      <c r="F5945" s="5" t="s">
        <v>89</v>
      </c>
      <c r="G5945" s="5" t="str">
        <f>INDEX(DB_FILM!B:B,MATCH($F5945,DB_FILM!$A:$A,0))</f>
        <v>2000</v>
      </c>
      <c r="H5945" s="5" t="str">
        <f>INDEX(DB_FILM!C:C,MATCH($F5945,DB_FILM!$A:$A,0))</f>
        <v xml:space="preserve">T </v>
      </c>
      <c r="I5945" s="9">
        <f>INDEX(DB_FILM!D:D,MATCH($F5945,DB_FILM!$A:$A,0))</f>
        <v>113</v>
      </c>
      <c r="J5945" s="5" t="str">
        <f>INDEX(DB_FILM!E:E,MATCH($F5945,DB_FILM!$A:$A,0))</f>
        <v>Mystery, Thriller</v>
      </c>
      <c r="K5945" s="6">
        <f>INDEX(DB_FILM!F:F,MATCH($F5945,DB_FILM!$A:$A,0))</f>
        <v>8.5</v>
      </c>
      <c r="L5945" s="5" t="str">
        <f>INDEX(DB_FILM!G:G,MATCH($F5945,DB_FILM!$A:$A,0))</f>
        <v>A man with short-term memory loss attempts to track down his wife's murderer.</v>
      </c>
      <c r="M5945" s="5" t="str">
        <f>INDEX(DB_FILM!H:H,MATCH($F5945,DB_FILM!$A:$A,0))</f>
        <v xml:space="preserve">Christopher Nolan </v>
      </c>
      <c r="N5945" s="5" t="str">
        <f>INDEX(DB_FILM!I:I,MATCH($F5945,DB_FILM!$A:$A,0))</f>
        <v>Guy Pearce, Carrie-Anne Moss, Joe Pantoliano, Mark Boone Junior</v>
      </c>
      <c r="O5945" s="7">
        <f>INDEX(DB_FILM!J:J,MATCH($F5945,DB_FILM!$A:$A,0))</f>
        <v>986815</v>
      </c>
      <c r="P5945" s="7">
        <f>INDEX(DB_FILM!K:K,MATCH($F5945,DB_FILM!$A:$A,0))</f>
        <v>25540000</v>
      </c>
      <c r="Q5945" s="5" t="s">
        <v>476</v>
      </c>
      <c r="R5945">
        <v>13.99</v>
      </c>
      <c r="S5945">
        <v>41</v>
      </c>
      <c r="T5945">
        <v>2</v>
      </c>
      <c r="U5945">
        <v>2376</v>
      </c>
      <c r="V5945">
        <v>2</v>
      </c>
      <c r="W5945" t="str">
        <f t="shared" si="184"/>
        <v>B</v>
      </c>
      <c r="X5945" t="s">
        <v>582</v>
      </c>
      <c r="Y5945">
        <v>0</v>
      </c>
      <c r="Z5945">
        <v>8.25</v>
      </c>
      <c r="AA5945" s="6">
        <f t="shared" si="185"/>
        <v>5.74</v>
      </c>
    </row>
    <row r="5946" spans="1:27" x14ac:dyDescent="0.3">
      <c r="A5946" s="5">
        <v>43070</v>
      </c>
      <c r="B5946" t="s">
        <v>417</v>
      </c>
      <c r="C5946" t="s">
        <v>448</v>
      </c>
      <c r="D5946" t="s">
        <v>367</v>
      </c>
      <c r="E5946" t="s">
        <v>293</v>
      </c>
      <c r="F5946" t="s">
        <v>69</v>
      </c>
      <c r="G5946" s="5" t="str">
        <f>INDEX(DB_FILM!B:B,MATCH($F5946,DB_FILM!$A:$A,0))</f>
        <v>1994</v>
      </c>
      <c r="H5946" s="5" t="str">
        <f>INDEX(DB_FILM!C:C,MATCH($F5946,DB_FILM!$A:$A,0))</f>
        <v xml:space="preserve">T </v>
      </c>
      <c r="I5946" s="9">
        <f>INDEX(DB_FILM!D:D,MATCH($F5946,DB_FILM!$A:$A,0))</f>
        <v>88</v>
      </c>
      <c r="J5946" s="5" t="str">
        <f>INDEX(DB_FILM!E:E,MATCH($F5946,DB_FILM!$A:$A,0))</f>
        <v>Animation, Adventure, Drama</v>
      </c>
      <c r="K5946" s="6">
        <f>INDEX(DB_FILM!F:F,MATCH($F5946,DB_FILM!$A:$A,0))</f>
        <v>8.5</v>
      </c>
      <c r="L5946" s="5" t="str">
        <f>INDEX(DB_FILM!G:G,MATCH($F5946,DB_FILM!$A:$A,0))</f>
        <v>A Lion cub crown prince is tricked by a treacherous uncle into thinking he caused his father's death and flees into exile in despair, only to learn in adulthood his identity and his responsibilities.</v>
      </c>
      <c r="M5946" s="5" t="str">
        <f>INDEX(DB_FILM!H:H,MATCH($F5946,DB_FILM!$A:$A,0))</f>
        <v xml:space="preserve">Roger Allers, Rob Minkoff </v>
      </c>
      <c r="N5946" s="5" t="str">
        <f>INDEX(DB_FILM!I:I,MATCH($F5946,DB_FILM!$A:$A,0))</f>
        <v>Matthew Broderick, Jeremy Irons, James Earl Jones, Whoopi Goldberg</v>
      </c>
      <c r="O5946" s="7">
        <f>INDEX(DB_FILM!J:J,MATCH($F5946,DB_FILM!$A:$A,0))</f>
        <v>781936</v>
      </c>
      <c r="P5946" s="7">
        <f>INDEX(DB_FILM!K:K,MATCH($F5946,DB_FILM!$A:$A,0))</f>
        <v>312900000</v>
      </c>
      <c r="Q5946" t="s">
        <v>474</v>
      </c>
      <c r="R5946">
        <v>1.99</v>
      </c>
      <c r="S5946">
        <v>30</v>
      </c>
      <c r="T5946">
        <v>1</v>
      </c>
      <c r="U5946">
        <v>2377</v>
      </c>
      <c r="V5946">
        <v>3</v>
      </c>
      <c r="W5946" t="str">
        <f t="shared" si="184"/>
        <v>A</v>
      </c>
      <c r="X5946" t="s">
        <v>555</v>
      </c>
      <c r="Y5946">
        <v>5</v>
      </c>
      <c r="Z5946">
        <v>1.17</v>
      </c>
      <c r="AA5946" s="6">
        <f t="shared" si="185"/>
        <v>0.82000000000000006</v>
      </c>
    </row>
    <row r="5947" spans="1:27" x14ac:dyDescent="0.3">
      <c r="A5947" s="5">
        <v>43070</v>
      </c>
      <c r="B5947" t="s">
        <v>417</v>
      </c>
      <c r="C5947" t="s">
        <v>459</v>
      </c>
      <c r="D5947" t="s">
        <v>279</v>
      </c>
      <c r="E5947" t="s">
        <v>272</v>
      </c>
      <c r="F5947" t="s">
        <v>89</v>
      </c>
      <c r="G5947" s="5" t="str">
        <f>INDEX(DB_FILM!B:B,MATCH($F5947,DB_FILM!$A:$A,0))</f>
        <v>2000</v>
      </c>
      <c r="H5947" s="5" t="str">
        <f>INDEX(DB_FILM!C:C,MATCH($F5947,DB_FILM!$A:$A,0))</f>
        <v xml:space="preserve">T </v>
      </c>
      <c r="I5947" s="9">
        <f>INDEX(DB_FILM!D:D,MATCH($F5947,DB_FILM!$A:$A,0))</f>
        <v>113</v>
      </c>
      <c r="J5947" s="5" t="str">
        <f>INDEX(DB_FILM!E:E,MATCH($F5947,DB_FILM!$A:$A,0))</f>
        <v>Mystery, Thriller</v>
      </c>
      <c r="K5947" s="6">
        <f>INDEX(DB_FILM!F:F,MATCH($F5947,DB_FILM!$A:$A,0))</f>
        <v>8.5</v>
      </c>
      <c r="L5947" s="5" t="str">
        <f>INDEX(DB_FILM!G:G,MATCH($F5947,DB_FILM!$A:$A,0))</f>
        <v>A man with short-term memory loss attempts to track down his wife's murderer.</v>
      </c>
      <c r="M5947" s="5" t="str">
        <f>INDEX(DB_FILM!H:H,MATCH($F5947,DB_FILM!$A:$A,0))</f>
        <v xml:space="preserve">Christopher Nolan </v>
      </c>
      <c r="N5947" s="5" t="str">
        <f>INDEX(DB_FILM!I:I,MATCH($F5947,DB_FILM!$A:$A,0))</f>
        <v>Guy Pearce, Carrie-Anne Moss, Joe Pantoliano, Mark Boone Junior</v>
      </c>
      <c r="O5947" s="7">
        <f>INDEX(DB_FILM!J:J,MATCH($F5947,DB_FILM!$A:$A,0))</f>
        <v>986815</v>
      </c>
      <c r="P5947" s="7">
        <f>INDEX(DB_FILM!K:K,MATCH($F5947,DB_FILM!$A:$A,0))</f>
        <v>25540000</v>
      </c>
      <c r="Q5947" t="s">
        <v>475</v>
      </c>
      <c r="R5947">
        <v>3.99</v>
      </c>
      <c r="S5947">
        <v>41</v>
      </c>
      <c r="T5947">
        <v>3</v>
      </c>
      <c r="U5947">
        <v>2378</v>
      </c>
      <c r="V5947">
        <v>3</v>
      </c>
      <c r="W5947" t="str">
        <f t="shared" si="184"/>
        <v>C</v>
      </c>
      <c r="X5947" t="s">
        <v>507</v>
      </c>
      <c r="Y5947">
        <v>0</v>
      </c>
      <c r="Z5947">
        <v>3.27</v>
      </c>
      <c r="AA5947" s="6">
        <f t="shared" si="185"/>
        <v>0.7200000000000002</v>
      </c>
    </row>
    <row r="5948" spans="1:27" x14ac:dyDescent="0.3">
      <c r="A5948" s="5">
        <v>43070</v>
      </c>
      <c r="B5948" s="5" t="s">
        <v>417</v>
      </c>
      <c r="C5948" s="5" t="s">
        <v>459</v>
      </c>
      <c r="D5948" s="5" t="s">
        <v>279</v>
      </c>
      <c r="E5948" t="s">
        <v>272</v>
      </c>
      <c r="F5948" s="5" t="s">
        <v>29</v>
      </c>
      <c r="G5948" s="5" t="str">
        <f>INDEX(DB_FILM!B:B,MATCH($F5948,DB_FILM!$A:$A,0))</f>
        <v>1990</v>
      </c>
      <c r="H5948" s="5" t="str">
        <f>INDEX(DB_FILM!C:C,MATCH($F5948,DB_FILM!$A:$A,0))</f>
        <v xml:space="preserve">VM14 </v>
      </c>
      <c r="I5948" s="9">
        <f>INDEX(DB_FILM!D:D,MATCH($F5948,DB_FILM!$A:$A,0))</f>
        <v>146</v>
      </c>
      <c r="J5948" s="5" t="str">
        <f>INDEX(DB_FILM!E:E,MATCH($F5948,DB_FILM!$A:$A,0))</f>
        <v>Crime, Drama</v>
      </c>
      <c r="K5948" s="6">
        <f>INDEX(DB_FILM!F:F,MATCH($F5948,DB_FILM!$A:$A,0))</f>
        <v>8.6999999999999993</v>
      </c>
      <c r="L5948" s="5" t="str">
        <f>INDEX(DB_FILM!G:G,MATCH($F5948,DB_FILM!$A:$A,0))</f>
        <v>The story of Henry Hill and his life in the mob, covering his relationship with his wife Karen Hill and his mob partners Jimmy Conway and Tommy DeVito in the Italian-American crime syndicate.</v>
      </c>
      <c r="M5948" s="5" t="str">
        <f>INDEX(DB_FILM!H:H,MATCH($F5948,DB_FILM!$A:$A,0))</f>
        <v xml:space="preserve">Martin Scorsese </v>
      </c>
      <c r="N5948" s="5" t="str">
        <f>INDEX(DB_FILM!I:I,MATCH($F5948,DB_FILM!$A:$A,0))</f>
        <v>Robert De Niro, Ray Liotta, Joe Pesci, Lorraine Bracco</v>
      </c>
      <c r="O5948" s="7">
        <f>INDEX(DB_FILM!J:J,MATCH($F5948,DB_FILM!$A:$A,0))</f>
        <v>857121</v>
      </c>
      <c r="P5948" s="7">
        <f>INDEX(DB_FILM!K:K,MATCH($F5948,DB_FILM!$A:$A,0))</f>
        <v>46840000</v>
      </c>
      <c r="Q5948" s="5" t="s">
        <v>475</v>
      </c>
      <c r="R5948">
        <v>7.99</v>
      </c>
      <c r="S5948">
        <v>8</v>
      </c>
      <c r="T5948">
        <v>3</v>
      </c>
      <c r="U5948">
        <v>2378</v>
      </c>
      <c r="V5948">
        <v>1</v>
      </c>
      <c r="W5948" t="str">
        <f t="shared" si="184"/>
        <v>C</v>
      </c>
      <c r="X5948" t="s">
        <v>602</v>
      </c>
      <c r="Y5948">
        <v>0</v>
      </c>
      <c r="Z5948">
        <v>5.59</v>
      </c>
      <c r="AA5948" s="6">
        <f t="shared" si="185"/>
        <v>2.4000000000000004</v>
      </c>
    </row>
    <row r="5949" spans="1:27" x14ac:dyDescent="0.3">
      <c r="A5949" s="5">
        <v>43070</v>
      </c>
      <c r="B5949" s="5" t="s">
        <v>417</v>
      </c>
      <c r="C5949" s="5" t="s">
        <v>459</v>
      </c>
      <c r="D5949" s="5" t="s">
        <v>279</v>
      </c>
      <c r="E5949" t="s">
        <v>272</v>
      </c>
      <c r="F5949" s="5" t="s">
        <v>13</v>
      </c>
      <c r="G5949" s="5" t="str">
        <f>INDEX(DB_FILM!B:B,MATCH($F5949,DB_FILM!$A:$A,0))</f>
        <v>1966</v>
      </c>
      <c r="H5949" s="5" t="str">
        <f>INDEX(DB_FILM!C:C,MATCH($F5949,DB_FILM!$A:$A,0))</f>
        <v xml:space="preserve">VM14 </v>
      </c>
      <c r="I5949" s="9">
        <f>INDEX(DB_FILM!D:D,MATCH($F5949,DB_FILM!$A:$A,0))</f>
        <v>161</v>
      </c>
      <c r="J5949" s="5" t="str">
        <f>INDEX(DB_FILM!E:E,MATCH($F5949,DB_FILM!$A:$A,0))</f>
        <v>Western</v>
      </c>
      <c r="K5949" s="6">
        <f>INDEX(DB_FILM!F:F,MATCH($F5949,DB_FILM!$A:$A,0))</f>
        <v>8.9</v>
      </c>
      <c r="L5949" s="5" t="str">
        <f>INDEX(DB_FILM!G:G,MATCH($F5949,DB_FILM!$A:$A,0))</f>
        <v>A bounty hunting scam joins two men in an uneasy alliance against a third in a race to find a fortune in gold buried in a remote cemetery.</v>
      </c>
      <c r="M5949" s="5" t="str">
        <f>INDEX(DB_FILM!H:H,MATCH($F5949,DB_FILM!$A:$A,0))</f>
        <v xml:space="preserve">Sergio Leone </v>
      </c>
      <c r="N5949" s="5" t="str">
        <f>INDEX(DB_FILM!I:I,MATCH($F5949,DB_FILM!$A:$A,0))</f>
        <v>Clint Eastwood, Eli Wallach, Lee Van Cleef, Aldo Giuffrè</v>
      </c>
      <c r="O5949" s="7">
        <f>INDEX(DB_FILM!J:J,MATCH($F5949,DB_FILM!$A:$A,0))</f>
        <v>589413</v>
      </c>
      <c r="P5949" s="7">
        <f>INDEX(DB_FILM!K:K,MATCH($F5949,DB_FILM!$A:$A,0))</f>
        <v>6100000</v>
      </c>
      <c r="Q5949" s="5" t="s">
        <v>474</v>
      </c>
      <c r="R5949">
        <v>5.99</v>
      </c>
      <c r="S5949">
        <v>49</v>
      </c>
      <c r="T5949">
        <v>1</v>
      </c>
      <c r="U5949">
        <v>2378</v>
      </c>
      <c r="V5949">
        <v>1</v>
      </c>
      <c r="W5949" t="str">
        <f t="shared" si="184"/>
        <v>A</v>
      </c>
      <c r="X5949" t="s">
        <v>617</v>
      </c>
      <c r="Y5949">
        <v>0</v>
      </c>
      <c r="Z5949">
        <v>3.83</v>
      </c>
      <c r="AA5949" s="6">
        <f t="shared" si="185"/>
        <v>2.16</v>
      </c>
    </row>
    <row r="5950" spans="1:27" x14ac:dyDescent="0.3">
      <c r="A5950" s="5">
        <v>43072</v>
      </c>
      <c r="B5950" t="s">
        <v>407</v>
      </c>
      <c r="C5950" t="s">
        <v>453</v>
      </c>
      <c r="D5950" t="s">
        <v>359</v>
      </c>
      <c r="E5950" t="s">
        <v>276</v>
      </c>
      <c r="F5950" t="s">
        <v>75</v>
      </c>
      <c r="G5950" s="5" t="str">
        <f>INDEX(DB_FILM!B:B,MATCH($F5950,DB_FILM!$A:$A,0))</f>
        <v>1979</v>
      </c>
      <c r="H5950" s="5" t="str">
        <f>INDEX(DB_FILM!C:C,MATCH($F5950,DB_FILM!$A:$A,0))</f>
        <v xml:space="preserve">T </v>
      </c>
      <c r="I5950" s="9">
        <f>INDEX(DB_FILM!D:D,MATCH($F5950,DB_FILM!$A:$A,0))</f>
        <v>116</v>
      </c>
      <c r="J5950" s="5" t="str">
        <f>INDEX(DB_FILM!E:E,MATCH($F5950,DB_FILM!$A:$A,0))</f>
        <v>Horror, Sci-Fi</v>
      </c>
      <c r="K5950" s="6">
        <f>INDEX(DB_FILM!F:F,MATCH($F5950,DB_FILM!$A:$A,0))</f>
        <v>8.5</v>
      </c>
      <c r="L5950" s="5" t="str">
        <f>INDEX(DB_FILM!G:G,MATCH($F5950,DB_FILM!$A:$A,0))</f>
        <v>After a space merchant vessel perceives an unknown transmission as a distress call, its landing on the source moon finds one of the crew attacked by a mysterious lifeform, and they soon realize that its life cycle has merely begun.</v>
      </c>
      <c r="M5950" s="5" t="str">
        <f>INDEX(DB_FILM!H:H,MATCH($F5950,DB_FILM!$A:$A,0))</f>
        <v xml:space="preserve">Ridley Scott </v>
      </c>
      <c r="N5950" s="5" t="str">
        <f>INDEX(DB_FILM!I:I,MATCH($F5950,DB_FILM!$A:$A,0))</f>
        <v>Sigourney Weaver, Tom Skerritt, John Hurt, Veronica Cartwright</v>
      </c>
      <c r="O5950" s="7">
        <f>INDEX(DB_FILM!J:J,MATCH($F5950,DB_FILM!$A:$A,0))</f>
        <v>678799</v>
      </c>
      <c r="P5950" s="7">
        <f>INDEX(DB_FILM!K:K,MATCH($F5950,DB_FILM!$A:$A,0))</f>
        <v>78900000</v>
      </c>
      <c r="Q5950" t="s">
        <v>475</v>
      </c>
      <c r="R5950">
        <v>7.99</v>
      </c>
      <c r="S5950">
        <v>33</v>
      </c>
      <c r="T5950">
        <v>3</v>
      </c>
      <c r="U5950">
        <v>2379</v>
      </c>
      <c r="V5950">
        <v>1</v>
      </c>
      <c r="W5950" t="str">
        <f t="shared" si="184"/>
        <v>C</v>
      </c>
      <c r="X5950" t="s">
        <v>581</v>
      </c>
      <c r="Y5950">
        <v>0</v>
      </c>
      <c r="Z5950">
        <v>6.71</v>
      </c>
      <c r="AA5950" s="6">
        <f t="shared" si="185"/>
        <v>1.2800000000000002</v>
      </c>
    </row>
    <row r="5951" spans="1:27" x14ac:dyDescent="0.3">
      <c r="A5951" s="5">
        <v>43073</v>
      </c>
      <c r="B5951" t="s">
        <v>398</v>
      </c>
      <c r="C5951" t="s">
        <v>423</v>
      </c>
      <c r="D5951" t="s">
        <v>319</v>
      </c>
      <c r="E5951" t="s">
        <v>293</v>
      </c>
      <c r="F5951" t="s">
        <v>7</v>
      </c>
      <c r="G5951" s="5" t="str">
        <f>INDEX(DB_FILM!B:B,MATCH($F5951,DB_FILM!$A:$A,0))</f>
        <v>1994</v>
      </c>
      <c r="H5951" s="5" t="str">
        <f>INDEX(DB_FILM!C:C,MATCH($F5951,DB_FILM!$A:$A,0))</f>
        <v xml:space="preserve">VM18 </v>
      </c>
      <c r="I5951" s="9">
        <f>INDEX(DB_FILM!D:D,MATCH($F5951,DB_FILM!$A:$A,0))</f>
        <v>154</v>
      </c>
      <c r="J5951" s="5" t="str">
        <f>INDEX(DB_FILM!E:E,MATCH($F5951,DB_FILM!$A:$A,0))</f>
        <v>Crime, Drama</v>
      </c>
      <c r="K5951" s="6">
        <f>INDEX(DB_FILM!F:F,MATCH($F5951,DB_FILM!$A:$A,0))</f>
        <v>8.9</v>
      </c>
      <c r="L5951" s="5" t="str">
        <f>INDEX(DB_FILM!G:G,MATCH($F5951,DB_FILM!$A:$A,0))</f>
        <v>The lives of two mob hitmen, a boxer, a gangster's wife, and a pair of diner bandits intertwine in four tales of violence and redemption.</v>
      </c>
      <c r="M5951" s="5" t="str">
        <f>INDEX(DB_FILM!H:H,MATCH($F5951,DB_FILM!$A:$A,0))</f>
        <v xml:space="preserve">Quentin Tarantino </v>
      </c>
      <c r="N5951" s="5" t="str">
        <f>INDEX(DB_FILM!I:I,MATCH($F5951,DB_FILM!$A:$A,0))</f>
        <v>John Travolta, Uma Thurman, Samuel L. Jackson, Bruce Willis</v>
      </c>
      <c r="O5951" s="7">
        <f>INDEX(DB_FILM!J:J,MATCH($F5951,DB_FILM!$A:$A,0))</f>
        <v>1552837</v>
      </c>
      <c r="P5951" s="7">
        <f>INDEX(DB_FILM!K:K,MATCH($F5951,DB_FILM!$A:$A,0))</f>
        <v>107930000</v>
      </c>
      <c r="Q5951" t="s">
        <v>474</v>
      </c>
      <c r="R5951">
        <v>3.99</v>
      </c>
      <c r="S5951">
        <v>45</v>
      </c>
      <c r="T5951">
        <v>1</v>
      </c>
      <c r="U5951">
        <v>2380</v>
      </c>
      <c r="V5951">
        <v>3</v>
      </c>
      <c r="W5951" t="str">
        <f t="shared" si="184"/>
        <v>A</v>
      </c>
      <c r="X5951" t="s">
        <v>572</v>
      </c>
      <c r="Y5951">
        <v>5</v>
      </c>
      <c r="Z5951">
        <v>2.23</v>
      </c>
      <c r="AA5951" s="6">
        <f t="shared" si="185"/>
        <v>1.7600000000000002</v>
      </c>
    </row>
    <row r="5952" spans="1:27" x14ac:dyDescent="0.3">
      <c r="A5952" s="5">
        <v>43074</v>
      </c>
      <c r="B5952" s="5" t="s">
        <v>398</v>
      </c>
      <c r="C5952" s="5" t="s">
        <v>450</v>
      </c>
      <c r="D5952" s="5" t="s">
        <v>291</v>
      </c>
      <c r="E5952" t="s">
        <v>270</v>
      </c>
      <c r="F5952" s="5" t="s">
        <v>21</v>
      </c>
      <c r="G5952" s="5" t="str">
        <f>INDEX(DB_FILM!B:B,MATCH($F5952,DB_FILM!$A:$A,0))</f>
        <v>1999</v>
      </c>
      <c r="H5952" s="5" t="str">
        <f>INDEX(DB_FILM!C:C,MATCH($F5952,DB_FILM!$A:$A,0))</f>
        <v xml:space="preserve">VM18 </v>
      </c>
      <c r="I5952" s="9">
        <f>INDEX(DB_FILM!D:D,MATCH($F5952,DB_FILM!$A:$A,0))</f>
        <v>139</v>
      </c>
      <c r="J5952" s="5" t="str">
        <f>INDEX(DB_FILM!E:E,MATCH($F5952,DB_FILM!$A:$A,0))</f>
        <v>Drama</v>
      </c>
      <c r="K5952" s="6">
        <f>INDEX(DB_FILM!F:F,MATCH($F5952,DB_FILM!$A:$A,0))</f>
        <v>8.8000000000000007</v>
      </c>
      <c r="L5952" s="5" t="str">
        <f>INDEX(DB_FILM!G:G,MATCH($F5952,DB_FILM!$A:$A,0))</f>
        <v>An insomniac office worker and a devil-may-care soapmaker form an underground fight club that evolves into something much, much more.</v>
      </c>
      <c r="M5952" s="5" t="str">
        <f>INDEX(DB_FILM!H:H,MATCH($F5952,DB_FILM!$A:$A,0))</f>
        <v xml:space="preserve">David Fincher </v>
      </c>
      <c r="N5952" s="5" t="str">
        <f>INDEX(DB_FILM!I:I,MATCH($F5952,DB_FILM!$A:$A,0))</f>
        <v>Brad Pitt, Edward Norton, Meat Loaf, Zach Grenier</v>
      </c>
      <c r="O5952" s="7">
        <f>INDEX(DB_FILM!J:J,MATCH($F5952,DB_FILM!$A:$A,0))</f>
        <v>1591794</v>
      </c>
      <c r="P5952" s="7">
        <f>INDEX(DB_FILM!K:K,MATCH($F5952,DB_FILM!$A:$A,0))</f>
        <v>37030000</v>
      </c>
      <c r="Q5952" s="5" t="s">
        <v>476</v>
      </c>
      <c r="R5952">
        <v>3.99</v>
      </c>
      <c r="S5952">
        <v>4</v>
      </c>
      <c r="T5952">
        <v>2</v>
      </c>
      <c r="U5952">
        <v>2381</v>
      </c>
      <c r="V5952">
        <v>1</v>
      </c>
      <c r="W5952" t="str">
        <f t="shared" si="184"/>
        <v>B</v>
      </c>
      <c r="X5952" t="s">
        <v>585</v>
      </c>
      <c r="Y5952">
        <v>0</v>
      </c>
      <c r="Z5952">
        <v>2.31</v>
      </c>
      <c r="AA5952" s="6">
        <f t="shared" si="185"/>
        <v>1.6800000000000002</v>
      </c>
    </row>
    <row r="5953" spans="1:27" x14ac:dyDescent="0.3">
      <c r="A5953" s="5">
        <v>43074</v>
      </c>
      <c r="B5953" t="s">
        <v>398</v>
      </c>
      <c r="C5953" t="s">
        <v>450</v>
      </c>
      <c r="D5953" t="s">
        <v>291</v>
      </c>
      <c r="E5953" t="s">
        <v>270</v>
      </c>
      <c r="F5953" t="s">
        <v>25</v>
      </c>
      <c r="G5953" s="5" t="str">
        <f>INDEX(DB_FILM!B:B,MATCH($F5953,DB_FILM!$A:$A,0))</f>
        <v>1980</v>
      </c>
      <c r="H5953" s="5" t="str">
        <f>INDEX(DB_FILM!C:C,MATCH($F5953,DB_FILM!$A:$A,0))</f>
        <v xml:space="preserve">T </v>
      </c>
      <c r="I5953" s="9">
        <f>INDEX(DB_FILM!D:D,MATCH($F5953,DB_FILM!$A:$A,0))</f>
        <v>124</v>
      </c>
      <c r="J5953" s="5" t="str">
        <f>INDEX(DB_FILM!E:E,MATCH($F5953,DB_FILM!$A:$A,0))</f>
        <v>Action, Adventure, Fantasy</v>
      </c>
      <c r="K5953" s="6">
        <f>INDEX(DB_FILM!F:F,MATCH($F5953,DB_FILM!$A:$A,0))</f>
        <v>8.8000000000000007</v>
      </c>
      <c r="L5953" s="5" t="str">
        <f>INDEX(DB_FILM!G:G,MATCH($F5953,DB_FILM!$A:$A,0))</f>
        <v>After the rebels are brutally overpowered by the Empire on the ice planet Hoth, Luke Skywalker begins Jedi training with Yoda, while his friends are pursued by Darth Vader.</v>
      </c>
      <c r="M5953" s="5" t="str">
        <f>INDEX(DB_FILM!H:H,MATCH($F5953,DB_FILM!$A:$A,0))</f>
        <v xml:space="preserve">Irvin Kershner </v>
      </c>
      <c r="N5953" s="5" t="str">
        <f>INDEX(DB_FILM!I:I,MATCH($F5953,DB_FILM!$A:$A,0))</f>
        <v>Mark Hamill, Harrison Ford, Carrie Fisher, Billy Dee Williams</v>
      </c>
      <c r="O5953" s="7">
        <f>INDEX(DB_FILM!J:J,MATCH($F5953,DB_FILM!$A:$A,0))</f>
        <v>999712</v>
      </c>
      <c r="P5953" s="7">
        <f>INDEX(DB_FILM!K:K,MATCH($F5953,DB_FILM!$A:$A,0))</f>
        <v>290480000</v>
      </c>
      <c r="Q5953" t="s">
        <v>474</v>
      </c>
      <c r="R5953">
        <v>7.99</v>
      </c>
      <c r="S5953">
        <v>6</v>
      </c>
      <c r="T5953">
        <v>1</v>
      </c>
      <c r="U5953">
        <v>2381</v>
      </c>
      <c r="V5953">
        <v>1</v>
      </c>
      <c r="W5953" t="str">
        <f t="shared" si="184"/>
        <v>A</v>
      </c>
      <c r="X5953" t="s">
        <v>624</v>
      </c>
      <c r="Y5953">
        <v>0</v>
      </c>
      <c r="Z5953">
        <v>4.2300000000000004</v>
      </c>
      <c r="AA5953" s="6">
        <f t="shared" si="185"/>
        <v>3.76</v>
      </c>
    </row>
    <row r="5954" spans="1:27" x14ac:dyDescent="0.3">
      <c r="A5954" s="5">
        <v>43074</v>
      </c>
      <c r="B5954" s="5" t="s">
        <v>398</v>
      </c>
      <c r="C5954" s="5" t="s">
        <v>450</v>
      </c>
      <c r="D5954" s="5" t="s">
        <v>291</v>
      </c>
      <c r="E5954" t="s">
        <v>270</v>
      </c>
      <c r="F5954" s="5" t="s">
        <v>27</v>
      </c>
      <c r="G5954" s="5" t="str">
        <f>INDEX(DB_FILM!B:B,MATCH($F5954,DB_FILM!$A:$A,0))</f>
        <v>1999</v>
      </c>
      <c r="H5954" s="5" t="str">
        <f>INDEX(DB_FILM!C:C,MATCH($F5954,DB_FILM!$A:$A,0))</f>
        <v xml:space="preserve">T </v>
      </c>
      <c r="I5954" s="9">
        <f>INDEX(DB_FILM!D:D,MATCH($F5954,DB_FILM!$A:$A,0))</f>
        <v>136</v>
      </c>
      <c r="J5954" s="5" t="str">
        <f>INDEX(DB_FILM!E:E,MATCH($F5954,DB_FILM!$A:$A,0))</f>
        <v>Action, Sci-Fi</v>
      </c>
      <c r="K5954" s="6">
        <f>INDEX(DB_FILM!F:F,MATCH($F5954,DB_FILM!$A:$A,0))</f>
        <v>8.6999999999999993</v>
      </c>
      <c r="L5954" s="5" t="str">
        <f>INDEX(DB_FILM!G:G,MATCH($F5954,DB_FILM!$A:$A,0))</f>
        <v>A computer hacker learns from mysterious rebels about the true nature of his reality and his role in the war against its controllers.</v>
      </c>
      <c r="M5954" s="5" t="str">
        <f>INDEX(DB_FILM!H:H,MATCH($F5954,DB_FILM!$A:$A,0))</f>
        <v xml:space="preserve">Lana Wachowski, Lilly Wachowski </v>
      </c>
      <c r="N5954" s="5" t="str">
        <f>INDEX(DB_FILM!I:I,MATCH($F5954,DB_FILM!$A:$A,0))</f>
        <v>Keanu Reeves, Laurence Fishburne, Carrie-Anne Moss, Hugo Weaving</v>
      </c>
      <c r="O5954" s="7">
        <f>INDEX(DB_FILM!J:J,MATCH($F5954,DB_FILM!$A:$A,0))</f>
        <v>1427143</v>
      </c>
      <c r="P5954" s="7">
        <f>INDEX(DB_FILM!K:K,MATCH($F5954,DB_FILM!$A:$A,0))</f>
        <v>171480000</v>
      </c>
      <c r="Q5954" s="5" t="s">
        <v>474</v>
      </c>
      <c r="R5954">
        <v>7.99</v>
      </c>
      <c r="S5954">
        <v>7</v>
      </c>
      <c r="T5954">
        <v>1</v>
      </c>
      <c r="U5954">
        <v>2381</v>
      </c>
      <c r="V5954">
        <v>3</v>
      </c>
      <c r="W5954" t="str">
        <f t="shared" ref="W5954:W6017" si="186">IF(T5954=1,"A",IF(T5954=2,"B",IF(T5954=3,"C")))</f>
        <v>A</v>
      </c>
      <c r="X5954" t="s">
        <v>528</v>
      </c>
      <c r="Y5954">
        <v>0</v>
      </c>
      <c r="Z5954">
        <v>4.47</v>
      </c>
      <c r="AA5954" s="6">
        <f t="shared" ref="AA5954:AA6017" si="187">R5954-Z5954</f>
        <v>3.5200000000000005</v>
      </c>
    </row>
    <row r="5955" spans="1:27" x14ac:dyDescent="0.3">
      <c r="A5955" s="5">
        <v>43074</v>
      </c>
      <c r="B5955" s="5" t="s">
        <v>405</v>
      </c>
      <c r="C5955" s="5" t="s">
        <v>431</v>
      </c>
      <c r="D5955" s="5" t="s">
        <v>291</v>
      </c>
      <c r="E5955" t="s">
        <v>270</v>
      </c>
      <c r="F5955" t="s">
        <v>81</v>
      </c>
      <c r="G5955" s="5" t="str">
        <f>INDEX(DB_FILM!B:B,MATCH($F5955,DB_FILM!$A:$A,0))</f>
        <v>1979</v>
      </c>
      <c r="H5955" s="5" t="str">
        <f>INDEX(DB_FILM!C:C,MATCH($F5955,DB_FILM!$A:$A,0))</f>
        <v xml:space="preserve">VM14 </v>
      </c>
      <c r="I5955" s="9">
        <f>INDEX(DB_FILM!D:D,MATCH($F5955,DB_FILM!$A:$A,0))</f>
        <v>147</v>
      </c>
      <c r="J5955" s="5" t="str">
        <f>INDEX(DB_FILM!E:E,MATCH($F5955,DB_FILM!$A:$A,0))</f>
        <v>Drama, War</v>
      </c>
      <c r="K5955" s="6">
        <f>INDEX(DB_FILM!F:F,MATCH($F5955,DB_FILM!$A:$A,0))</f>
        <v>8.5</v>
      </c>
      <c r="L5955" s="5" t="str">
        <f>INDEX(DB_FILM!G:G,MATCH($F5955,DB_FILM!$A:$A,0))</f>
        <v>During the Vietnam War, Captain Willard is sent on a dangerous mission into Cambodia to assassinate a renegade Colonel who has set himself up as a god among a local tribe.</v>
      </c>
      <c r="M5955" s="5" t="str">
        <f>INDEX(DB_FILM!H:H,MATCH($F5955,DB_FILM!$A:$A,0))</f>
        <v xml:space="preserve">Francis Ford Coppola </v>
      </c>
      <c r="N5955" s="5" t="str">
        <f>INDEX(DB_FILM!I:I,MATCH($F5955,DB_FILM!$A:$A,0))</f>
        <v>Martin Sheen, Marlon Brando, Robert Duvall, Frederic Forrest</v>
      </c>
      <c r="O5955" s="7">
        <f>INDEX(DB_FILM!J:J,MATCH($F5955,DB_FILM!$A:$A,0))</f>
        <v>522714</v>
      </c>
      <c r="P5955" s="7">
        <f>INDEX(DB_FILM!K:K,MATCH($F5955,DB_FILM!$A:$A,0))</f>
        <v>83470000</v>
      </c>
      <c r="Q5955" s="5" t="s">
        <v>474</v>
      </c>
      <c r="R5955">
        <v>1.99</v>
      </c>
      <c r="S5955">
        <v>8</v>
      </c>
      <c r="T5955">
        <v>1</v>
      </c>
      <c r="U5955">
        <v>2382</v>
      </c>
      <c r="V5955">
        <v>1</v>
      </c>
      <c r="W5955" t="str">
        <f t="shared" si="186"/>
        <v>A</v>
      </c>
      <c r="X5955" t="s">
        <v>499</v>
      </c>
      <c r="Y5955">
        <v>0</v>
      </c>
      <c r="Z5955">
        <v>1.03</v>
      </c>
      <c r="AA5955" s="6">
        <f t="shared" si="187"/>
        <v>0.96</v>
      </c>
    </row>
    <row r="5956" spans="1:27" x14ac:dyDescent="0.3">
      <c r="A5956" s="5">
        <v>43074</v>
      </c>
      <c r="B5956" t="s">
        <v>405</v>
      </c>
      <c r="C5956" t="s">
        <v>431</v>
      </c>
      <c r="D5956" t="s">
        <v>291</v>
      </c>
      <c r="E5956" t="s">
        <v>270</v>
      </c>
      <c r="F5956" t="s">
        <v>13</v>
      </c>
      <c r="G5956" s="5" t="str">
        <f>INDEX(DB_FILM!B:B,MATCH($F5956,DB_FILM!$A:$A,0))</f>
        <v>1966</v>
      </c>
      <c r="H5956" s="5" t="str">
        <f>INDEX(DB_FILM!C:C,MATCH($F5956,DB_FILM!$A:$A,0))</f>
        <v xml:space="preserve">VM14 </v>
      </c>
      <c r="I5956" s="9">
        <f>INDEX(DB_FILM!D:D,MATCH($F5956,DB_FILM!$A:$A,0))</f>
        <v>161</v>
      </c>
      <c r="J5956" s="5" t="str">
        <f>INDEX(DB_FILM!E:E,MATCH($F5956,DB_FILM!$A:$A,0))</f>
        <v>Western</v>
      </c>
      <c r="K5956" s="6">
        <f>INDEX(DB_FILM!F:F,MATCH($F5956,DB_FILM!$A:$A,0))</f>
        <v>8.9</v>
      </c>
      <c r="L5956" s="5" t="str">
        <f>INDEX(DB_FILM!G:G,MATCH($F5956,DB_FILM!$A:$A,0))</f>
        <v>A bounty hunting scam joins two men in an uneasy alliance against a third in a race to find a fortune in gold buried in a remote cemetery.</v>
      </c>
      <c r="M5956" s="5" t="str">
        <f>INDEX(DB_FILM!H:H,MATCH($F5956,DB_FILM!$A:$A,0))</f>
        <v xml:space="preserve">Sergio Leone </v>
      </c>
      <c r="N5956" s="5" t="str">
        <f>INDEX(DB_FILM!I:I,MATCH($F5956,DB_FILM!$A:$A,0))</f>
        <v>Clint Eastwood, Eli Wallach, Lee Van Cleef, Aldo Giuffrè</v>
      </c>
      <c r="O5956" s="7">
        <f>INDEX(DB_FILM!J:J,MATCH($F5956,DB_FILM!$A:$A,0))</f>
        <v>589413</v>
      </c>
      <c r="P5956" s="7">
        <f>INDEX(DB_FILM!K:K,MATCH($F5956,DB_FILM!$A:$A,0))</f>
        <v>6100000</v>
      </c>
      <c r="Q5956" t="s">
        <v>476</v>
      </c>
      <c r="R5956">
        <v>5.99</v>
      </c>
      <c r="S5956">
        <v>8</v>
      </c>
      <c r="T5956">
        <v>2</v>
      </c>
      <c r="U5956">
        <v>2382</v>
      </c>
      <c r="V5956">
        <v>1</v>
      </c>
      <c r="W5956" t="str">
        <f t="shared" si="186"/>
        <v>B</v>
      </c>
      <c r="X5956" t="s">
        <v>599</v>
      </c>
      <c r="Y5956">
        <v>0</v>
      </c>
      <c r="Z5956">
        <v>4.1900000000000004</v>
      </c>
      <c r="AA5956" s="6">
        <f t="shared" si="187"/>
        <v>1.7999999999999998</v>
      </c>
    </row>
    <row r="5957" spans="1:27" x14ac:dyDescent="0.3">
      <c r="A5957" s="5">
        <v>43074</v>
      </c>
      <c r="B5957" s="5" t="s">
        <v>405</v>
      </c>
      <c r="C5957" s="5" t="s">
        <v>431</v>
      </c>
      <c r="D5957" s="5" t="s">
        <v>291</v>
      </c>
      <c r="E5957" t="s">
        <v>270</v>
      </c>
      <c r="F5957" s="5" t="s">
        <v>3</v>
      </c>
      <c r="G5957" s="5" t="str">
        <f>INDEX(DB_FILM!B:B,MATCH($F5957,DB_FILM!$A:$A,0))</f>
        <v>2008</v>
      </c>
      <c r="H5957" s="5" t="str">
        <f>INDEX(DB_FILM!C:C,MATCH($F5957,DB_FILM!$A:$A,0))</f>
        <v xml:space="preserve">T </v>
      </c>
      <c r="I5957" s="9">
        <f>INDEX(DB_FILM!D:D,MATCH($F5957,DB_FILM!$A:$A,0))</f>
        <v>152</v>
      </c>
      <c r="J5957" s="5" t="str">
        <f>INDEX(DB_FILM!E:E,MATCH($F5957,DB_FILM!$A:$A,0))</f>
        <v>Action, Crime, Drama</v>
      </c>
      <c r="K5957" s="6">
        <f>INDEX(DB_FILM!F:F,MATCH($F5957,DB_FILM!$A:$A,0))</f>
        <v>9</v>
      </c>
      <c r="L5957" s="5" t="str">
        <f>INDEX(DB_FILM!G:G,MATCH($F5957,DB_FILM!$A:$A,0))</f>
        <v>When the menace known as the Joker emerges from his mysterious past, he wreaks havoc and chaos on the people of Gotham. The Dark Knight must accept one of the greatest psychological and physical tests of his ability to fight injustice.</v>
      </c>
      <c r="M5957" s="5" t="str">
        <f>INDEX(DB_FILM!H:H,MATCH($F5957,DB_FILM!$A:$A,0))</f>
        <v xml:space="preserve">Christopher Nolan </v>
      </c>
      <c r="N5957" s="5" t="str">
        <f>INDEX(DB_FILM!I:I,MATCH($F5957,DB_FILM!$A:$A,0))</f>
        <v>Christian Bale, Heath Ledger, Aaron Eckhart, Michael Caine</v>
      </c>
      <c r="O5957" s="7">
        <f>INDEX(DB_FILM!J:J,MATCH($F5957,DB_FILM!$A:$A,0))</f>
        <v>1958004</v>
      </c>
      <c r="P5957" s="7">
        <f>INDEX(DB_FILM!K:K,MATCH($F5957,DB_FILM!$A:$A,0))</f>
        <v>534860000</v>
      </c>
      <c r="Q5957" s="5" t="s">
        <v>476</v>
      </c>
      <c r="R5957">
        <v>9.99</v>
      </c>
      <c r="S5957">
        <v>23</v>
      </c>
      <c r="T5957">
        <v>2</v>
      </c>
      <c r="U5957">
        <v>2382</v>
      </c>
      <c r="V5957">
        <v>1</v>
      </c>
      <c r="W5957" t="str">
        <f t="shared" si="186"/>
        <v>B</v>
      </c>
      <c r="X5957" t="s">
        <v>500</v>
      </c>
      <c r="Y5957">
        <v>0</v>
      </c>
      <c r="Z5957">
        <v>5.79</v>
      </c>
      <c r="AA5957" s="6">
        <f t="shared" si="187"/>
        <v>4.2</v>
      </c>
    </row>
    <row r="5958" spans="1:27" x14ac:dyDescent="0.3">
      <c r="A5958" s="5">
        <v>43075</v>
      </c>
      <c r="B5958" s="5" t="s">
        <v>400</v>
      </c>
      <c r="C5958" s="5" t="s">
        <v>455</v>
      </c>
      <c r="D5958" s="5" t="s">
        <v>371</v>
      </c>
      <c r="E5958" t="s">
        <v>293</v>
      </c>
      <c r="F5958" s="5" t="s">
        <v>9</v>
      </c>
      <c r="G5958" s="5" t="str">
        <f>INDEX(DB_FILM!B:B,MATCH($F5958,DB_FILM!$A:$A,0))</f>
        <v>2003</v>
      </c>
      <c r="H5958" s="5" t="str">
        <f>INDEX(DB_FILM!C:C,MATCH($F5958,DB_FILM!$A:$A,0))</f>
        <v xml:space="preserve">T </v>
      </c>
      <c r="I5958" s="9">
        <f>INDEX(DB_FILM!D:D,MATCH($F5958,DB_FILM!$A:$A,0))</f>
        <v>201</v>
      </c>
      <c r="J5958" s="5" t="str">
        <f>INDEX(DB_FILM!E:E,MATCH($F5958,DB_FILM!$A:$A,0))</f>
        <v>Action, Adventure, Drama</v>
      </c>
      <c r="K5958" s="6">
        <f>INDEX(DB_FILM!F:F,MATCH($F5958,DB_FILM!$A:$A,0))</f>
        <v>8.9</v>
      </c>
      <c r="L5958" s="5" t="str">
        <f>INDEX(DB_FILM!G:G,MATCH($F5958,DB_FILM!$A:$A,0))</f>
        <v>Gandalf and Aragorn lead the World of Men against Sauron's army to draw his gaze from Frodo and Sam as they approach Mount Doom with the One Ring.</v>
      </c>
      <c r="M5958" s="5" t="str">
        <f>INDEX(DB_FILM!H:H,MATCH($F5958,DB_FILM!$A:$A,0))</f>
        <v xml:space="preserve">Peter Jackson </v>
      </c>
      <c r="N5958" s="5" t="str">
        <f>INDEX(DB_FILM!I:I,MATCH($F5958,DB_FILM!$A:$A,0))</f>
        <v>Elijah Wood, Viggo Mortensen, Ian McKellen, Orlando Bloom</v>
      </c>
      <c r="O5958" s="7">
        <f>INDEX(DB_FILM!J:J,MATCH($F5958,DB_FILM!$A:$A,0))</f>
        <v>1416518</v>
      </c>
      <c r="P5958" s="7">
        <f>INDEX(DB_FILM!K:K,MATCH($F5958,DB_FILM!$A:$A,0))</f>
        <v>377850000</v>
      </c>
      <c r="Q5958" s="5" t="s">
        <v>475</v>
      </c>
      <c r="R5958">
        <v>3.99</v>
      </c>
      <c r="S5958">
        <v>47</v>
      </c>
      <c r="T5958">
        <v>3</v>
      </c>
      <c r="U5958">
        <v>2383</v>
      </c>
      <c r="V5958">
        <v>1</v>
      </c>
      <c r="W5958" t="str">
        <f t="shared" si="186"/>
        <v>C</v>
      </c>
      <c r="X5958" t="s">
        <v>576</v>
      </c>
      <c r="Y5958">
        <v>0</v>
      </c>
      <c r="Z5958">
        <v>2.95</v>
      </c>
      <c r="AA5958" s="6">
        <f t="shared" si="187"/>
        <v>1.04</v>
      </c>
    </row>
    <row r="5959" spans="1:27" x14ac:dyDescent="0.3">
      <c r="A5959" s="5">
        <v>43075</v>
      </c>
      <c r="B5959" t="s">
        <v>400</v>
      </c>
      <c r="C5959" t="s">
        <v>455</v>
      </c>
      <c r="D5959" t="s">
        <v>371</v>
      </c>
      <c r="E5959" t="s">
        <v>293</v>
      </c>
      <c r="F5959" t="s">
        <v>35</v>
      </c>
      <c r="G5959" s="5" t="str">
        <f>INDEX(DB_FILM!B:B,MATCH($F5959,DB_FILM!$A:$A,0))</f>
        <v>1954</v>
      </c>
      <c r="H5959" s="5" t="str">
        <f>INDEX(DB_FILM!C:C,MATCH($F5959,DB_FILM!$A:$A,0))</f>
        <v xml:space="preserve">T </v>
      </c>
      <c r="I5959" s="9">
        <f>INDEX(DB_FILM!D:D,MATCH($F5959,DB_FILM!$A:$A,0))</f>
        <v>207</v>
      </c>
      <c r="J5959" s="5" t="str">
        <f>INDEX(DB_FILM!E:E,MATCH($F5959,DB_FILM!$A:$A,0))</f>
        <v>Adventure, Drama</v>
      </c>
      <c r="K5959" s="6">
        <f>INDEX(DB_FILM!F:F,MATCH($F5959,DB_FILM!$A:$A,0))</f>
        <v>8.6999999999999993</v>
      </c>
      <c r="L5959" s="5" t="str">
        <f>INDEX(DB_FILM!G:G,MATCH($F5959,DB_FILM!$A:$A,0))</f>
        <v>A poor village under attack by bandits recruits seven unemployed samurai to help them defend themselves.</v>
      </c>
      <c r="M5959" s="5" t="str">
        <f>INDEX(DB_FILM!H:H,MATCH($F5959,DB_FILM!$A:$A,0))</f>
        <v xml:space="preserve">Akira Kurosawa </v>
      </c>
      <c r="N5959" s="5" t="str">
        <f>INDEX(DB_FILM!I:I,MATCH($F5959,DB_FILM!$A:$A,0))</f>
        <v>Toshirô Mifune, Takashi Shimura, Keiko Tsushima, Yukiko Shimazaki</v>
      </c>
      <c r="O5959" s="7">
        <f>INDEX(DB_FILM!J:J,MATCH($F5959,DB_FILM!$A:$A,0))</f>
        <v>269393</v>
      </c>
      <c r="P5959" s="7">
        <f>INDEX(DB_FILM!K:K,MATCH($F5959,DB_FILM!$A:$A,0))</f>
        <v>270000</v>
      </c>
      <c r="Q5959" t="s">
        <v>476</v>
      </c>
      <c r="R5959">
        <v>13.99</v>
      </c>
      <c r="S5959">
        <v>11</v>
      </c>
      <c r="T5959">
        <v>2</v>
      </c>
      <c r="U5959">
        <v>2383</v>
      </c>
      <c r="V5959">
        <v>1</v>
      </c>
      <c r="W5959" t="str">
        <f t="shared" si="186"/>
        <v>B</v>
      </c>
      <c r="X5959" t="s">
        <v>628</v>
      </c>
      <c r="Y5959">
        <v>0</v>
      </c>
      <c r="Z5959">
        <v>7.69</v>
      </c>
      <c r="AA5959" s="6">
        <f t="shared" si="187"/>
        <v>6.3</v>
      </c>
    </row>
    <row r="5960" spans="1:27" x14ac:dyDescent="0.3">
      <c r="A5960" s="5">
        <v>43075</v>
      </c>
      <c r="B5960" t="s">
        <v>398</v>
      </c>
      <c r="C5960" t="s">
        <v>431</v>
      </c>
      <c r="D5960" t="s">
        <v>333</v>
      </c>
      <c r="E5960" t="s">
        <v>278</v>
      </c>
      <c r="F5960" t="s">
        <v>99</v>
      </c>
      <c r="G5960" s="5" t="str">
        <f>INDEX(DB_FILM!B:B,MATCH($F5960,DB_FILM!$A:$A,0))</f>
        <v>1994</v>
      </c>
      <c r="H5960" s="5" t="str">
        <f>INDEX(DB_FILM!C:C,MATCH($F5960,DB_FILM!$A:$A,0))</f>
        <v xml:space="preserve">T </v>
      </c>
      <c r="I5960" s="9">
        <f>INDEX(DB_FILM!D:D,MATCH($F5960,DB_FILM!$A:$A,0))</f>
        <v>142</v>
      </c>
      <c r="J5960" s="5" t="str">
        <f>INDEX(DB_FILM!E:E,MATCH($F5960,DB_FILM!$A:$A,0))</f>
        <v>Drama</v>
      </c>
      <c r="K5960" s="6">
        <f>INDEX(DB_FILM!F:F,MATCH($F5960,DB_FILM!$A:$A,0))</f>
        <v>9.3000000000000007</v>
      </c>
      <c r="L5960" s="5" t="str">
        <f>INDEX(DB_FILM!G:G,MATCH($F5960,DB_FILM!$A:$A,0))</f>
        <v>Two imprisoned men bond over a number of years, finding solace and eventual redemption through acts of common decency.</v>
      </c>
      <c r="M5960" s="5" t="str">
        <f>INDEX(DB_FILM!H:H,MATCH($F5960,DB_FILM!$A:$A,0))</f>
        <v xml:space="preserve">Frank Darabont </v>
      </c>
      <c r="N5960" s="5" t="str">
        <f>INDEX(DB_FILM!I:I,MATCH($F5960,DB_FILM!$A:$A,0))</f>
        <v>Tim Robbins, Morgan Freeman, Bob Gunton, William Sadler</v>
      </c>
      <c r="O5960" s="7">
        <f>INDEX(DB_FILM!J:J,MATCH($F5960,DB_FILM!$A:$A,0))</f>
        <v>1987679</v>
      </c>
      <c r="P5960" s="7">
        <f>INDEX(DB_FILM!K:K,MATCH($F5960,DB_FILM!$A:$A,0))</f>
        <v>28340000</v>
      </c>
      <c r="Q5960" t="s">
        <v>475</v>
      </c>
      <c r="R5960">
        <v>7.99</v>
      </c>
      <c r="S5960">
        <v>1</v>
      </c>
      <c r="T5960">
        <v>3</v>
      </c>
      <c r="U5960">
        <v>2384</v>
      </c>
      <c r="V5960">
        <v>1</v>
      </c>
      <c r="W5960" t="str">
        <f t="shared" si="186"/>
        <v>C</v>
      </c>
      <c r="X5960" t="s">
        <v>539</v>
      </c>
      <c r="Y5960">
        <v>0</v>
      </c>
      <c r="Z5960">
        <v>5.99</v>
      </c>
      <c r="AA5960" s="6">
        <f t="shared" si="187"/>
        <v>2</v>
      </c>
    </row>
    <row r="5961" spans="1:27" x14ac:dyDescent="0.3">
      <c r="A5961" s="5">
        <v>43075</v>
      </c>
      <c r="B5961" s="5" t="s">
        <v>413</v>
      </c>
      <c r="C5961" s="5" t="s">
        <v>422</v>
      </c>
      <c r="D5961" s="5" t="s">
        <v>309</v>
      </c>
      <c r="E5961" t="s">
        <v>290</v>
      </c>
      <c r="F5961" s="5" t="s">
        <v>87</v>
      </c>
      <c r="G5961" s="5" t="str">
        <f>INDEX(DB_FILM!B:B,MATCH($F5961,DB_FILM!$A:$A,0))</f>
        <v>1998</v>
      </c>
      <c r="H5961" s="5" t="str">
        <f>INDEX(DB_FILM!C:C,MATCH($F5961,DB_FILM!$A:$A,0))</f>
        <v xml:space="preserve">VM18 </v>
      </c>
      <c r="I5961" s="9">
        <f>INDEX(DB_FILM!D:D,MATCH($F5961,DB_FILM!$A:$A,0))</f>
        <v>119</v>
      </c>
      <c r="J5961" s="5" t="str">
        <f>INDEX(DB_FILM!E:E,MATCH($F5961,DB_FILM!$A:$A,0))</f>
        <v>Crime, Drama</v>
      </c>
      <c r="K5961" s="6">
        <f>INDEX(DB_FILM!F:F,MATCH($F5961,DB_FILM!$A:$A,0))</f>
        <v>8.5</v>
      </c>
      <c r="L5961" s="5" t="str">
        <f>INDEX(DB_FILM!G:G,MATCH($F5961,DB_FILM!$A:$A,0))</f>
        <v>A former neo-nazi skinhead tries to prevent his younger brother from going down the same wrong path that he did.</v>
      </c>
      <c r="M5961" s="5" t="str">
        <f>INDEX(DB_FILM!H:H,MATCH($F5961,DB_FILM!$A:$A,0))</f>
        <v xml:space="preserve">Tony Kaye </v>
      </c>
      <c r="N5961" s="5" t="str">
        <f>INDEX(DB_FILM!I:I,MATCH($F5961,DB_FILM!$A:$A,0))</f>
        <v>Edward Norton, Edward Furlong, Beverly D'Angelo, Jennifer Lien</v>
      </c>
      <c r="O5961" s="7">
        <f>INDEX(DB_FILM!J:J,MATCH($F5961,DB_FILM!$A:$A,0))</f>
        <v>908456</v>
      </c>
      <c r="P5961" s="7">
        <f>INDEX(DB_FILM!K:K,MATCH($F5961,DB_FILM!$A:$A,0))</f>
        <v>6720000</v>
      </c>
      <c r="Q5961" s="5" t="s">
        <v>475</v>
      </c>
      <c r="R5961">
        <v>7.99</v>
      </c>
      <c r="S5961">
        <v>40</v>
      </c>
      <c r="T5961">
        <v>3</v>
      </c>
      <c r="U5961">
        <v>2385</v>
      </c>
      <c r="V5961">
        <v>1</v>
      </c>
      <c r="W5961" t="str">
        <f t="shared" si="186"/>
        <v>C</v>
      </c>
      <c r="X5961" t="s">
        <v>626</v>
      </c>
      <c r="Y5961">
        <v>0</v>
      </c>
      <c r="Z5961">
        <v>6.07</v>
      </c>
      <c r="AA5961" s="6">
        <f t="shared" si="187"/>
        <v>1.92</v>
      </c>
    </row>
    <row r="5962" spans="1:27" x14ac:dyDescent="0.3">
      <c r="A5962" s="5">
        <v>43075</v>
      </c>
      <c r="B5962" t="s">
        <v>413</v>
      </c>
      <c r="C5962" t="s">
        <v>422</v>
      </c>
      <c r="D5962" t="s">
        <v>309</v>
      </c>
      <c r="E5962" t="s">
        <v>290</v>
      </c>
      <c r="F5962" t="s">
        <v>91</v>
      </c>
      <c r="G5962" s="5" t="str">
        <f>INDEX(DB_FILM!B:B,MATCH($F5962,DB_FILM!$A:$A,0))</f>
        <v>2011</v>
      </c>
      <c r="H5962" s="5" t="str">
        <f>INDEX(DB_FILM!C:C,MATCH($F5962,DB_FILM!$A:$A,0))</f>
        <v xml:space="preserve">T </v>
      </c>
      <c r="I5962" s="9">
        <f>INDEX(DB_FILM!D:D,MATCH($F5962,DB_FILM!$A:$A,0))</f>
        <v>112</v>
      </c>
      <c r="J5962" s="5" t="str">
        <f>INDEX(DB_FILM!E:E,MATCH($F5962,DB_FILM!$A:$A,0))</f>
        <v>Biography, Comedy, Drama</v>
      </c>
      <c r="K5962" s="6">
        <f>INDEX(DB_FILM!F:F,MATCH($F5962,DB_FILM!$A:$A,0))</f>
        <v>8.5</v>
      </c>
      <c r="L5962" s="5" t="str">
        <f>INDEX(DB_FILM!G:G,MATCH($F5962,DB_FILM!$A:$A,0))</f>
        <v>After he becomes a quadriplegic from a paragliding accident, an aristocrat hires a young man from the projects to be his caregiver.</v>
      </c>
      <c r="M5962" s="5" t="str">
        <f>INDEX(DB_FILM!H:H,MATCH($F5962,DB_FILM!$A:$A,0))</f>
        <v xml:space="preserve">Olivier Nakache, Éric Toledano </v>
      </c>
      <c r="N5962" s="5" t="str">
        <f>INDEX(DB_FILM!I:I,MATCH($F5962,DB_FILM!$A:$A,0))</f>
        <v>François Cluzet, Omar Sy, Anne Le Ny, Audrey Fleurot</v>
      </c>
      <c r="O5962" s="7">
        <f>INDEX(DB_FILM!J:J,MATCH($F5962,DB_FILM!$A:$A,0))</f>
        <v>631043</v>
      </c>
      <c r="P5962" s="7">
        <f>INDEX(DB_FILM!K:K,MATCH($F5962,DB_FILM!$A:$A,0))</f>
        <v>13180000</v>
      </c>
      <c r="Q5962" t="s">
        <v>476</v>
      </c>
      <c r="R5962">
        <v>5.99</v>
      </c>
      <c r="S5962">
        <v>42</v>
      </c>
      <c r="T5962">
        <v>2</v>
      </c>
      <c r="U5962">
        <v>2385</v>
      </c>
      <c r="V5962">
        <v>2</v>
      </c>
      <c r="W5962" t="str">
        <f t="shared" si="186"/>
        <v>B</v>
      </c>
      <c r="X5962" t="s">
        <v>549</v>
      </c>
      <c r="Y5962">
        <v>5</v>
      </c>
      <c r="Z5962">
        <v>3.53</v>
      </c>
      <c r="AA5962" s="6">
        <f t="shared" si="187"/>
        <v>2.4600000000000004</v>
      </c>
    </row>
    <row r="5963" spans="1:27" x14ac:dyDescent="0.3">
      <c r="A5963" s="5">
        <v>43076</v>
      </c>
      <c r="B5963" s="5" t="s">
        <v>414</v>
      </c>
      <c r="C5963" s="5" t="s">
        <v>438</v>
      </c>
      <c r="D5963" s="5" t="s">
        <v>309</v>
      </c>
      <c r="E5963" t="s">
        <v>290</v>
      </c>
      <c r="F5963" t="s">
        <v>1</v>
      </c>
      <c r="G5963" s="5" t="str">
        <f>INDEX(DB_FILM!B:B,MATCH($F5963,DB_FILM!$A:$A,0))</f>
        <v>1972</v>
      </c>
      <c r="H5963" s="5" t="str">
        <f>INDEX(DB_FILM!C:C,MATCH($F5963,DB_FILM!$A:$A,0))</f>
        <v xml:space="preserve">T </v>
      </c>
      <c r="I5963" s="9">
        <f>INDEX(DB_FILM!D:D,MATCH($F5963,DB_FILM!$A:$A,0))</f>
        <v>175</v>
      </c>
      <c r="J5963" s="5" t="str">
        <f>INDEX(DB_FILM!E:E,MATCH($F5963,DB_FILM!$A:$A,0))</f>
        <v>Crime, Drama</v>
      </c>
      <c r="K5963" s="6">
        <f>INDEX(DB_FILM!F:F,MATCH($F5963,DB_FILM!$A:$A,0))</f>
        <v>9.1999999999999993</v>
      </c>
      <c r="L5963" s="5" t="str">
        <f>INDEX(DB_FILM!G:G,MATCH($F5963,DB_FILM!$A:$A,0))</f>
        <v>The aging patriarch of an organized crime dynasty transfers control of his clandestine empire to his reluctant son.</v>
      </c>
      <c r="M5963" s="5" t="str">
        <f>INDEX(DB_FILM!H:H,MATCH($F5963,DB_FILM!$A:$A,0))</f>
        <v xml:space="preserve">Francis Ford Coppola </v>
      </c>
      <c r="N5963" s="5" t="str">
        <f>INDEX(DB_FILM!I:I,MATCH($F5963,DB_FILM!$A:$A,0))</f>
        <v>Marlon Brando, Al Pacino, James Caan, Diane Keaton</v>
      </c>
      <c r="O5963" s="7">
        <f>INDEX(DB_FILM!J:J,MATCH($F5963,DB_FILM!$A:$A,0))</f>
        <v>1361367</v>
      </c>
      <c r="P5963" s="7">
        <f>INDEX(DB_FILM!K:K,MATCH($F5963,DB_FILM!$A:$A,0))</f>
        <v>134970000</v>
      </c>
      <c r="Q5963" s="5" t="s">
        <v>475</v>
      </c>
      <c r="R5963">
        <v>5.99</v>
      </c>
      <c r="S5963">
        <v>15</v>
      </c>
      <c r="T5963">
        <v>3</v>
      </c>
      <c r="U5963">
        <v>2386</v>
      </c>
      <c r="V5963">
        <v>1</v>
      </c>
      <c r="W5963" t="str">
        <f t="shared" si="186"/>
        <v>C</v>
      </c>
      <c r="X5963" t="s">
        <v>542</v>
      </c>
      <c r="Y5963">
        <v>0</v>
      </c>
      <c r="Z5963">
        <v>4.97</v>
      </c>
      <c r="AA5963" s="6">
        <f t="shared" si="187"/>
        <v>1.0200000000000005</v>
      </c>
    </row>
    <row r="5964" spans="1:27" x14ac:dyDescent="0.3">
      <c r="A5964" s="5">
        <v>43076</v>
      </c>
      <c r="B5964" s="5" t="s">
        <v>414</v>
      </c>
      <c r="C5964" s="5" t="s">
        <v>438</v>
      </c>
      <c r="D5964" s="5" t="s">
        <v>309</v>
      </c>
      <c r="E5964" t="s">
        <v>290</v>
      </c>
      <c r="F5964" s="5" t="s">
        <v>91</v>
      </c>
      <c r="G5964" s="5" t="str">
        <f>INDEX(DB_FILM!B:B,MATCH($F5964,DB_FILM!$A:$A,0))</f>
        <v>2011</v>
      </c>
      <c r="H5964" s="5" t="str">
        <f>INDEX(DB_FILM!C:C,MATCH($F5964,DB_FILM!$A:$A,0))</f>
        <v xml:space="preserve">T </v>
      </c>
      <c r="I5964" s="9">
        <f>INDEX(DB_FILM!D:D,MATCH($F5964,DB_FILM!$A:$A,0))</f>
        <v>112</v>
      </c>
      <c r="J5964" s="5" t="str">
        <f>INDEX(DB_FILM!E:E,MATCH($F5964,DB_FILM!$A:$A,0))</f>
        <v>Biography, Comedy, Drama</v>
      </c>
      <c r="K5964" s="6">
        <f>INDEX(DB_FILM!F:F,MATCH($F5964,DB_FILM!$A:$A,0))</f>
        <v>8.5</v>
      </c>
      <c r="L5964" s="5" t="str">
        <f>INDEX(DB_FILM!G:G,MATCH($F5964,DB_FILM!$A:$A,0))</f>
        <v>After he becomes a quadriplegic from a paragliding accident, an aristocrat hires a young man from the projects to be his caregiver.</v>
      </c>
      <c r="M5964" s="5" t="str">
        <f>INDEX(DB_FILM!H:H,MATCH($F5964,DB_FILM!$A:$A,0))</f>
        <v xml:space="preserve">Olivier Nakache, Éric Toledano </v>
      </c>
      <c r="N5964" s="5" t="str">
        <f>INDEX(DB_FILM!I:I,MATCH($F5964,DB_FILM!$A:$A,0))</f>
        <v>François Cluzet, Omar Sy, Anne Le Ny, Audrey Fleurot</v>
      </c>
      <c r="O5964" s="7">
        <f>INDEX(DB_FILM!J:J,MATCH($F5964,DB_FILM!$A:$A,0))</f>
        <v>631043</v>
      </c>
      <c r="P5964" s="7">
        <f>INDEX(DB_FILM!K:K,MATCH($F5964,DB_FILM!$A:$A,0))</f>
        <v>13180000</v>
      </c>
      <c r="Q5964" s="5" t="s">
        <v>475</v>
      </c>
      <c r="R5964">
        <v>5.99</v>
      </c>
      <c r="S5964">
        <v>42</v>
      </c>
      <c r="T5964">
        <v>3</v>
      </c>
      <c r="U5964">
        <v>2386</v>
      </c>
      <c r="V5964">
        <v>1</v>
      </c>
      <c r="W5964" t="str">
        <f t="shared" si="186"/>
        <v>C</v>
      </c>
      <c r="X5964" t="s">
        <v>600</v>
      </c>
      <c r="Y5964">
        <v>0</v>
      </c>
      <c r="Z5964">
        <v>4.67</v>
      </c>
      <c r="AA5964" s="6">
        <f t="shared" si="187"/>
        <v>1.3200000000000003</v>
      </c>
    </row>
    <row r="5965" spans="1:27" x14ac:dyDescent="0.3">
      <c r="A5965" s="5">
        <v>43076</v>
      </c>
      <c r="B5965" s="5" t="s">
        <v>414</v>
      </c>
      <c r="C5965" s="5" t="s">
        <v>438</v>
      </c>
      <c r="D5965" s="5" t="s">
        <v>309</v>
      </c>
      <c r="E5965" t="s">
        <v>290</v>
      </c>
      <c r="F5965" s="5" t="s">
        <v>93</v>
      </c>
      <c r="G5965" s="5" t="str">
        <f>INDEX(DB_FILM!B:B,MATCH($F5965,DB_FILM!$A:$A,0))</f>
        <v>2016</v>
      </c>
      <c r="H5965" s="5" t="str">
        <f>INDEX(DB_FILM!C:C,MATCH($F5965,DB_FILM!$A:$A,0))</f>
        <v>N/A</v>
      </c>
      <c r="I5965" s="9">
        <f>INDEX(DB_FILM!D:D,MATCH($F5965,DB_FILM!$A:$A,0))</f>
        <v>161</v>
      </c>
      <c r="J5965" s="5" t="str">
        <f>INDEX(DB_FILM!E:E,MATCH($F5965,DB_FILM!$A:$A,0))</f>
        <v>Action, Biography, Drama</v>
      </c>
      <c r="K5965" s="6">
        <f>INDEX(DB_FILM!F:F,MATCH($F5965,DB_FILM!$A:$A,0))</f>
        <v>8.5</v>
      </c>
      <c r="L5965" s="5" t="str">
        <f>INDEX(DB_FILM!G:G,MATCH($F5965,DB_FILM!$A:$A,0))</f>
        <v>Former wrestler Mahavir Singh Phogat and his two wrestler daughters struggle towards glory at the Commonwealth Games in the face of societal oppression.</v>
      </c>
      <c r="M5965" s="5" t="str">
        <f>INDEX(DB_FILM!H:H,MATCH($F5965,DB_FILM!$A:$A,0))</f>
        <v xml:space="preserve">Nitesh Tiwari </v>
      </c>
      <c r="N5965" s="5" t="str">
        <f>INDEX(DB_FILM!I:I,MATCH($F5965,DB_FILM!$A:$A,0))</f>
        <v>Aamir Khan, Sakshi Tanwar, Fatima Sana Shaikh, Sanya Malhotra</v>
      </c>
      <c r="O5965" s="7">
        <f>INDEX(DB_FILM!J:J,MATCH($F5965,DB_FILM!$A:$A,0))</f>
        <v>102802</v>
      </c>
      <c r="P5965" s="7">
        <f>INDEX(DB_FILM!K:K,MATCH($F5965,DB_FILM!$A:$A,0))</f>
        <v>12390000</v>
      </c>
      <c r="Q5965" s="5" t="s">
        <v>475</v>
      </c>
      <c r="R5965">
        <v>7.99</v>
      </c>
      <c r="S5965">
        <v>43</v>
      </c>
      <c r="T5965">
        <v>3</v>
      </c>
      <c r="U5965">
        <v>2386</v>
      </c>
      <c r="V5965">
        <v>3</v>
      </c>
      <c r="W5965" t="str">
        <f t="shared" si="186"/>
        <v>C</v>
      </c>
      <c r="X5965" t="s">
        <v>563</v>
      </c>
      <c r="Y5965">
        <v>0</v>
      </c>
      <c r="Z5965">
        <v>6.63</v>
      </c>
      <c r="AA5965" s="6">
        <f t="shared" si="187"/>
        <v>1.3600000000000003</v>
      </c>
    </row>
    <row r="5966" spans="1:27" x14ac:dyDescent="0.3">
      <c r="A5966" s="5">
        <v>43076</v>
      </c>
      <c r="B5966" s="5" t="s">
        <v>414</v>
      </c>
      <c r="C5966" s="5" t="s">
        <v>438</v>
      </c>
      <c r="D5966" s="5" t="s">
        <v>309</v>
      </c>
      <c r="E5966" t="s">
        <v>290</v>
      </c>
      <c r="F5966" s="5" t="s">
        <v>79</v>
      </c>
      <c r="G5966" s="5" t="str">
        <f>INDEX(DB_FILM!B:B,MATCH($F5966,DB_FILM!$A:$A,0))</f>
        <v>2014</v>
      </c>
      <c r="H5966" s="5" t="str">
        <f>INDEX(DB_FILM!C:C,MATCH($F5966,DB_FILM!$A:$A,0))</f>
        <v xml:space="preserve">T </v>
      </c>
      <c r="I5966" s="9">
        <f>INDEX(DB_FILM!D:D,MATCH($F5966,DB_FILM!$A:$A,0))</f>
        <v>107</v>
      </c>
      <c r="J5966" s="5" t="str">
        <f>INDEX(DB_FILM!E:E,MATCH($F5966,DB_FILM!$A:$A,0))</f>
        <v>Drama, Music</v>
      </c>
      <c r="K5966" s="6">
        <f>INDEX(DB_FILM!F:F,MATCH($F5966,DB_FILM!$A:$A,0))</f>
        <v>8.5</v>
      </c>
      <c r="L5966" s="5" t="str">
        <f>INDEX(DB_FILM!G:G,MATCH($F5966,DB_FILM!$A:$A,0))</f>
        <v>A promising young drummer enrolls at a cut-throat music conservatory where his dreams of greatness are mentored by an instructor who will stop at nothing to realize a student's potential.</v>
      </c>
      <c r="M5966" s="5" t="str">
        <f>INDEX(DB_FILM!H:H,MATCH($F5966,DB_FILM!$A:$A,0))</f>
        <v xml:space="preserve">Damien Chazelle </v>
      </c>
      <c r="N5966" s="5" t="str">
        <f>INDEX(DB_FILM!I:I,MATCH($F5966,DB_FILM!$A:$A,0))</f>
        <v>Miles Teller, J.K. Simmons, Melissa Benoist, Paul Reiser</v>
      </c>
      <c r="O5966" s="7">
        <f>INDEX(DB_FILM!J:J,MATCH($F5966,DB_FILM!$A:$A,0))</f>
        <v>565511</v>
      </c>
      <c r="P5966" s="7">
        <f>INDEX(DB_FILM!K:K,MATCH($F5966,DB_FILM!$A:$A,0))</f>
        <v>13090000</v>
      </c>
      <c r="Q5966" s="5" t="s">
        <v>476</v>
      </c>
      <c r="R5966">
        <v>3.99</v>
      </c>
      <c r="S5966">
        <v>36</v>
      </c>
      <c r="T5966">
        <v>2</v>
      </c>
      <c r="U5966">
        <v>2386</v>
      </c>
      <c r="V5966">
        <v>1</v>
      </c>
      <c r="W5966" t="str">
        <f t="shared" si="186"/>
        <v>B</v>
      </c>
      <c r="X5966" t="s">
        <v>606</v>
      </c>
      <c r="Y5966">
        <v>0</v>
      </c>
      <c r="Z5966">
        <v>2.35</v>
      </c>
      <c r="AA5966" s="6">
        <f t="shared" si="187"/>
        <v>1.6400000000000001</v>
      </c>
    </row>
    <row r="5967" spans="1:27" x14ac:dyDescent="0.3">
      <c r="A5967" s="5">
        <v>43076</v>
      </c>
      <c r="B5967" s="5" t="s">
        <v>414</v>
      </c>
      <c r="C5967" s="5" t="s">
        <v>438</v>
      </c>
      <c r="D5967" s="5" t="s">
        <v>309</v>
      </c>
      <c r="E5967" t="s">
        <v>290</v>
      </c>
      <c r="F5967" t="s">
        <v>55</v>
      </c>
      <c r="G5967" s="5" t="str">
        <f>INDEX(DB_FILM!B:B,MATCH($F5967,DB_FILM!$A:$A,0))</f>
        <v>2002</v>
      </c>
      <c r="H5967" s="5" t="str">
        <f>INDEX(DB_FILM!C:C,MATCH($F5967,DB_FILM!$A:$A,0))</f>
        <v xml:space="preserve">VM14 </v>
      </c>
      <c r="I5967" s="9">
        <f>INDEX(DB_FILM!D:D,MATCH($F5967,DB_FILM!$A:$A,0))</f>
        <v>130</v>
      </c>
      <c r="J5967" s="5" t="str">
        <f>INDEX(DB_FILM!E:E,MATCH($F5967,DB_FILM!$A:$A,0))</f>
        <v>Crime, Drama</v>
      </c>
      <c r="K5967" s="6">
        <f>INDEX(DB_FILM!F:F,MATCH($F5967,DB_FILM!$A:$A,0))</f>
        <v>8.6</v>
      </c>
      <c r="L5967" s="5" t="str">
        <f>INDEX(DB_FILM!G:G,MATCH($F5967,DB_FILM!$A:$A,0))</f>
        <v>In the slums of Rio, two kids' paths diverge as one struggles to become a photographer and the other a kingpin.</v>
      </c>
      <c r="M5967" s="5" t="str">
        <f>INDEX(DB_FILM!H:H,MATCH($F5967,DB_FILM!$A:$A,0))</f>
        <v xml:space="preserve">Fernando Meirelles, Kátia Lund </v>
      </c>
      <c r="N5967" s="5" t="str">
        <f>INDEX(DB_FILM!I:I,MATCH($F5967,DB_FILM!$A:$A,0))</f>
        <v>Alexandre Rodrigues, Leandro Firmino, Matheus Nachtergaele, Phellipe Haagensen</v>
      </c>
      <c r="O5967" s="7">
        <f>INDEX(DB_FILM!J:J,MATCH($F5967,DB_FILM!$A:$A,0))</f>
        <v>615516</v>
      </c>
      <c r="P5967" s="7">
        <f>INDEX(DB_FILM!K:K,MATCH($F5967,DB_FILM!$A:$A,0))</f>
        <v>7560000</v>
      </c>
      <c r="Q5967" s="5" t="s">
        <v>476</v>
      </c>
      <c r="R5967">
        <v>5.99</v>
      </c>
      <c r="S5967">
        <v>15</v>
      </c>
      <c r="T5967">
        <v>2</v>
      </c>
      <c r="U5967">
        <v>2386</v>
      </c>
      <c r="V5967">
        <v>2</v>
      </c>
      <c r="W5967" t="str">
        <f t="shared" si="186"/>
        <v>B</v>
      </c>
      <c r="X5967" t="s">
        <v>523</v>
      </c>
      <c r="Y5967">
        <v>0</v>
      </c>
      <c r="Z5967">
        <v>3.65</v>
      </c>
      <c r="AA5967" s="6">
        <f t="shared" si="187"/>
        <v>2.3400000000000003</v>
      </c>
    </row>
    <row r="5968" spans="1:27" x14ac:dyDescent="0.3">
      <c r="A5968" s="5">
        <v>43076</v>
      </c>
      <c r="B5968" t="s">
        <v>414</v>
      </c>
      <c r="C5968" t="s">
        <v>438</v>
      </c>
      <c r="D5968" t="s">
        <v>309</v>
      </c>
      <c r="E5968" t="s">
        <v>290</v>
      </c>
      <c r="F5968" t="s">
        <v>21</v>
      </c>
      <c r="G5968" s="5" t="str">
        <f>INDEX(DB_FILM!B:B,MATCH($F5968,DB_FILM!$A:$A,0))</f>
        <v>1999</v>
      </c>
      <c r="H5968" s="5" t="str">
        <f>INDEX(DB_FILM!C:C,MATCH($F5968,DB_FILM!$A:$A,0))</f>
        <v xml:space="preserve">VM18 </v>
      </c>
      <c r="I5968" s="9">
        <f>INDEX(DB_FILM!D:D,MATCH($F5968,DB_FILM!$A:$A,0))</f>
        <v>139</v>
      </c>
      <c r="J5968" s="5" t="str">
        <f>INDEX(DB_FILM!E:E,MATCH($F5968,DB_FILM!$A:$A,0))</f>
        <v>Drama</v>
      </c>
      <c r="K5968" s="6">
        <f>INDEX(DB_FILM!F:F,MATCH($F5968,DB_FILM!$A:$A,0))</f>
        <v>8.8000000000000007</v>
      </c>
      <c r="L5968" s="5" t="str">
        <f>INDEX(DB_FILM!G:G,MATCH($F5968,DB_FILM!$A:$A,0))</f>
        <v>An insomniac office worker and a devil-may-care soapmaker form an underground fight club that evolves into something much, much more.</v>
      </c>
      <c r="M5968" s="5" t="str">
        <f>INDEX(DB_FILM!H:H,MATCH($F5968,DB_FILM!$A:$A,0))</f>
        <v xml:space="preserve">David Fincher </v>
      </c>
      <c r="N5968" s="5" t="str">
        <f>INDEX(DB_FILM!I:I,MATCH($F5968,DB_FILM!$A:$A,0))</f>
        <v>Brad Pitt, Edward Norton, Meat Loaf, Zach Grenier</v>
      </c>
      <c r="O5968" s="7">
        <f>INDEX(DB_FILM!J:J,MATCH($F5968,DB_FILM!$A:$A,0))</f>
        <v>1591794</v>
      </c>
      <c r="P5968" s="7">
        <f>INDEX(DB_FILM!K:K,MATCH($F5968,DB_FILM!$A:$A,0))</f>
        <v>37030000</v>
      </c>
      <c r="Q5968" t="s">
        <v>476</v>
      </c>
      <c r="R5968">
        <v>7.99</v>
      </c>
      <c r="S5968">
        <v>4</v>
      </c>
      <c r="T5968">
        <v>2</v>
      </c>
      <c r="U5968">
        <v>2386</v>
      </c>
      <c r="V5968">
        <v>1</v>
      </c>
      <c r="W5968" t="str">
        <f t="shared" si="186"/>
        <v>B</v>
      </c>
      <c r="X5968" t="s">
        <v>585</v>
      </c>
      <c r="Y5968">
        <v>0</v>
      </c>
      <c r="Z5968">
        <v>4.07</v>
      </c>
      <c r="AA5968" s="6">
        <f t="shared" si="187"/>
        <v>3.92</v>
      </c>
    </row>
    <row r="5969" spans="1:27" x14ac:dyDescent="0.3">
      <c r="A5969" s="5">
        <v>43076</v>
      </c>
      <c r="B5969" s="5" t="s">
        <v>414</v>
      </c>
      <c r="C5969" s="5" t="s">
        <v>438</v>
      </c>
      <c r="D5969" s="5" t="s">
        <v>309</v>
      </c>
      <c r="E5969" t="s">
        <v>290</v>
      </c>
      <c r="F5969" s="5" t="s">
        <v>53</v>
      </c>
      <c r="G5969" s="5" t="str">
        <f>INDEX(DB_FILM!B:B,MATCH($F5969,DB_FILM!$A:$A,0))</f>
        <v>2001</v>
      </c>
      <c r="H5969" s="5" t="str">
        <f>INDEX(DB_FILM!C:C,MATCH($F5969,DB_FILM!$A:$A,0))</f>
        <v xml:space="preserve">T </v>
      </c>
      <c r="I5969" s="9">
        <f>INDEX(DB_FILM!D:D,MATCH($F5969,DB_FILM!$A:$A,0))</f>
        <v>125</v>
      </c>
      <c r="J5969" s="5" t="str">
        <f>INDEX(DB_FILM!E:E,MATCH($F5969,DB_FILM!$A:$A,0))</f>
        <v>Animation, Adventure, Family</v>
      </c>
      <c r="K5969" s="6">
        <f>INDEX(DB_FILM!F:F,MATCH($F5969,DB_FILM!$A:$A,0))</f>
        <v>8.6</v>
      </c>
      <c r="L5969" s="5" t="str">
        <f>INDEX(DB_FILM!G:G,MATCH($F5969,DB_FILM!$A:$A,0))</f>
        <v>During her family's move to the suburbs, a sullen 10-year-old girl wanders into a world ruled by gods, witches, and spirits, and where humans are changed into beasts.</v>
      </c>
      <c r="M5969" s="5" t="str">
        <f>INDEX(DB_FILM!H:H,MATCH($F5969,DB_FILM!$A:$A,0))</f>
        <v xml:space="preserve">Hayao Miyazaki, Kirk Wise </v>
      </c>
      <c r="N5969" s="5" t="str">
        <f>INDEX(DB_FILM!I:I,MATCH($F5969,DB_FILM!$A:$A,0))</f>
        <v>Daveigh Chase, Suzanne Pleshette, Miyu Irino, Rumi Hiiragi</v>
      </c>
      <c r="O5969" s="7">
        <f>INDEX(DB_FILM!J:J,MATCH($F5969,DB_FILM!$A:$A,0))</f>
        <v>521082</v>
      </c>
      <c r="P5969" s="7">
        <f>INDEX(DB_FILM!K:K,MATCH($F5969,DB_FILM!$A:$A,0))</f>
        <v>10060000</v>
      </c>
      <c r="Q5969" s="5" t="s">
        <v>474</v>
      </c>
      <c r="R5969">
        <v>7.99</v>
      </c>
      <c r="S5969">
        <v>21</v>
      </c>
      <c r="T5969">
        <v>1</v>
      </c>
      <c r="U5969">
        <v>2386</v>
      </c>
      <c r="V5969">
        <v>2</v>
      </c>
      <c r="W5969" t="str">
        <f t="shared" si="186"/>
        <v>A</v>
      </c>
      <c r="X5969" t="s">
        <v>560</v>
      </c>
      <c r="Y5969">
        <v>0</v>
      </c>
      <c r="Z5969">
        <v>4.79</v>
      </c>
      <c r="AA5969" s="6">
        <f t="shared" si="187"/>
        <v>3.2</v>
      </c>
    </row>
    <row r="5970" spans="1:27" x14ac:dyDescent="0.3">
      <c r="A5970" s="5">
        <v>43076</v>
      </c>
      <c r="B5970" t="s">
        <v>403</v>
      </c>
      <c r="C5970" t="s">
        <v>456</v>
      </c>
      <c r="D5970" t="s">
        <v>309</v>
      </c>
      <c r="E5970" t="s">
        <v>290</v>
      </c>
      <c r="F5970" t="s">
        <v>39</v>
      </c>
      <c r="G5970" s="5" t="str">
        <f>INDEX(DB_FILM!B:B,MATCH($F5970,DB_FILM!$A:$A,0))</f>
        <v>2014</v>
      </c>
      <c r="H5970" s="5" t="str">
        <f>INDEX(DB_FILM!C:C,MATCH($F5970,DB_FILM!$A:$A,0))</f>
        <v xml:space="preserve">T </v>
      </c>
      <c r="I5970" s="9">
        <f>INDEX(DB_FILM!D:D,MATCH($F5970,DB_FILM!$A:$A,0))</f>
        <v>169</v>
      </c>
      <c r="J5970" s="5" t="str">
        <f>INDEX(DB_FILM!E:E,MATCH($F5970,DB_FILM!$A:$A,0))</f>
        <v>Adventure, Drama, Sci-Fi</v>
      </c>
      <c r="K5970" s="6">
        <f>INDEX(DB_FILM!F:F,MATCH($F5970,DB_FILM!$A:$A,0))</f>
        <v>8.6</v>
      </c>
      <c r="L5970" s="5" t="str">
        <f>INDEX(DB_FILM!G:G,MATCH($F5970,DB_FILM!$A:$A,0))</f>
        <v>A team of explorers travel through a wormhole in space in an attempt to ensure humanity's survival.</v>
      </c>
      <c r="M5970" s="5" t="str">
        <f>INDEX(DB_FILM!H:H,MATCH($F5970,DB_FILM!$A:$A,0))</f>
        <v xml:space="preserve">Christopher Nolan </v>
      </c>
      <c r="N5970" s="5" t="str">
        <f>INDEX(DB_FILM!I:I,MATCH($F5970,DB_FILM!$A:$A,0))</f>
        <v>Matthew McConaughey, Anne Hathaway, Jessica Chastain, Mackenzie Foy</v>
      </c>
      <c r="O5970" s="7">
        <f>INDEX(DB_FILM!J:J,MATCH($F5970,DB_FILM!$A:$A,0))</f>
        <v>1203445</v>
      </c>
      <c r="P5970" s="7">
        <f>INDEX(DB_FILM!K:K,MATCH($F5970,DB_FILM!$A:$A,0))</f>
        <v>188020000</v>
      </c>
      <c r="Q5970" t="s">
        <v>475</v>
      </c>
      <c r="R5970">
        <v>5.99</v>
      </c>
      <c r="S5970">
        <v>14</v>
      </c>
      <c r="T5970">
        <v>3</v>
      </c>
      <c r="U5970">
        <v>2387</v>
      </c>
      <c r="V5970">
        <v>2</v>
      </c>
      <c r="W5970" t="str">
        <f t="shared" si="186"/>
        <v>C</v>
      </c>
      <c r="X5970" t="s">
        <v>587</v>
      </c>
      <c r="Y5970">
        <v>0</v>
      </c>
      <c r="Z5970">
        <v>4.7300000000000004</v>
      </c>
      <c r="AA5970" s="6">
        <f t="shared" si="187"/>
        <v>1.2599999999999998</v>
      </c>
    </row>
    <row r="5971" spans="1:27" x14ac:dyDescent="0.3">
      <c r="A5971" s="5">
        <v>43076</v>
      </c>
      <c r="B5971" s="5" t="s">
        <v>403</v>
      </c>
      <c r="C5971" s="5" t="s">
        <v>456</v>
      </c>
      <c r="D5971" s="5" t="s">
        <v>309</v>
      </c>
      <c r="E5971" t="s">
        <v>290</v>
      </c>
      <c r="F5971" s="5" t="s">
        <v>31</v>
      </c>
      <c r="G5971" s="5" t="str">
        <f>INDEX(DB_FILM!B:B,MATCH($F5971,DB_FILM!$A:$A,0))</f>
        <v>2002</v>
      </c>
      <c r="H5971" s="5" t="str">
        <f>INDEX(DB_FILM!C:C,MATCH($F5971,DB_FILM!$A:$A,0))</f>
        <v xml:space="preserve">T </v>
      </c>
      <c r="I5971" s="9">
        <f>INDEX(DB_FILM!D:D,MATCH($F5971,DB_FILM!$A:$A,0))</f>
        <v>179</v>
      </c>
      <c r="J5971" s="5" t="str">
        <f>INDEX(DB_FILM!E:E,MATCH($F5971,DB_FILM!$A:$A,0))</f>
        <v>Adventure, Drama, Fantasy</v>
      </c>
      <c r="K5971" s="6">
        <f>INDEX(DB_FILM!F:F,MATCH($F5971,DB_FILM!$A:$A,0))</f>
        <v>8.6999999999999993</v>
      </c>
      <c r="L5971" s="5" t="str">
        <f>INDEX(DB_FILM!G:G,MATCH($F5971,DB_FILM!$A:$A,0))</f>
        <v>While Frodo and Sam edge closer to Mordor with the help of the shifty Gollum, the divided fellowship makes a stand against Sauron's new ally, Saruman, and his hordes of Isengard.</v>
      </c>
      <c r="M5971" s="5" t="str">
        <f>INDEX(DB_FILM!H:H,MATCH($F5971,DB_FILM!$A:$A,0))</f>
        <v xml:space="preserve">Peter Jackson </v>
      </c>
      <c r="N5971" s="5" t="str">
        <f>INDEX(DB_FILM!I:I,MATCH($F5971,DB_FILM!$A:$A,0))</f>
        <v>Elijah Wood, Ian McKellen, Viggo Mortensen, Orlando Bloom</v>
      </c>
      <c r="O5971" s="7">
        <f>INDEX(DB_FILM!J:J,MATCH($F5971,DB_FILM!$A:$A,0))</f>
        <v>1280806</v>
      </c>
      <c r="P5971" s="7">
        <f>INDEX(DB_FILM!K:K,MATCH($F5971,DB_FILM!$A:$A,0))</f>
        <v>342550000</v>
      </c>
      <c r="Q5971" s="5" t="s">
        <v>476</v>
      </c>
      <c r="R5971">
        <v>3.99</v>
      </c>
      <c r="S5971">
        <v>9</v>
      </c>
      <c r="T5971">
        <v>2</v>
      </c>
      <c r="U5971">
        <v>2387</v>
      </c>
      <c r="V5971">
        <v>1</v>
      </c>
      <c r="W5971" t="str">
        <f t="shared" si="186"/>
        <v>B</v>
      </c>
      <c r="X5971" t="s">
        <v>613</v>
      </c>
      <c r="Y5971">
        <v>0</v>
      </c>
      <c r="Z5971">
        <v>2.4300000000000002</v>
      </c>
      <c r="AA5971" s="6">
        <f t="shared" si="187"/>
        <v>1.56</v>
      </c>
    </row>
    <row r="5972" spans="1:27" x14ac:dyDescent="0.3">
      <c r="A5972" s="5">
        <v>43076</v>
      </c>
      <c r="B5972" s="5" t="s">
        <v>403</v>
      </c>
      <c r="C5972" s="5" t="s">
        <v>456</v>
      </c>
      <c r="D5972" s="5" t="s">
        <v>309</v>
      </c>
      <c r="E5972" t="s">
        <v>290</v>
      </c>
      <c r="F5972" s="5" t="s">
        <v>59</v>
      </c>
      <c r="G5972" s="5" t="str">
        <f>INDEX(DB_FILM!B:B,MATCH($F5972,DB_FILM!$A:$A,0))</f>
        <v>1946</v>
      </c>
      <c r="H5972" s="5" t="str">
        <f>INDEX(DB_FILM!C:C,MATCH($F5972,DB_FILM!$A:$A,0))</f>
        <v xml:space="preserve">T </v>
      </c>
      <c r="I5972" s="9">
        <f>INDEX(DB_FILM!D:D,MATCH($F5972,DB_FILM!$A:$A,0))</f>
        <v>130</v>
      </c>
      <c r="J5972" s="5" t="str">
        <f>INDEX(DB_FILM!E:E,MATCH($F5972,DB_FILM!$A:$A,0))</f>
        <v>Drama, Family, Fantasy</v>
      </c>
      <c r="K5972" s="6">
        <f>INDEX(DB_FILM!F:F,MATCH($F5972,DB_FILM!$A:$A,0))</f>
        <v>8.6</v>
      </c>
      <c r="L5972" s="5" t="str">
        <f>INDEX(DB_FILM!G:G,MATCH($F5972,DB_FILM!$A:$A,0))</f>
        <v>An angel is sent from Heaven to help a desperately frustrated businessman by showing him what life would have been like if he had never existed.</v>
      </c>
      <c r="M5972" s="5" t="str">
        <f>INDEX(DB_FILM!H:H,MATCH($F5972,DB_FILM!$A:$A,0))</f>
        <v xml:space="preserve">Frank Capra </v>
      </c>
      <c r="N5972" s="5" t="str">
        <f>INDEX(DB_FILM!I:I,MATCH($F5972,DB_FILM!$A:$A,0))</f>
        <v>James Stewart, Donna Reed, Lionel Barrymore, Thomas Mitchell</v>
      </c>
      <c r="O5972" s="7">
        <f>INDEX(DB_FILM!J:J,MATCH($F5972,DB_FILM!$A:$A,0))</f>
        <v>334168</v>
      </c>
      <c r="P5972" s="7">
        <f>INDEX(DB_FILM!K:K,MATCH($F5972,DB_FILM!$A:$A,0))</f>
        <v>7270000</v>
      </c>
      <c r="Q5972" s="5" t="s">
        <v>474</v>
      </c>
      <c r="R5972">
        <v>9.99</v>
      </c>
      <c r="S5972">
        <v>25</v>
      </c>
      <c r="T5972">
        <v>1</v>
      </c>
      <c r="U5972">
        <v>2387</v>
      </c>
      <c r="V5972">
        <v>2</v>
      </c>
      <c r="W5972" t="str">
        <f t="shared" si="186"/>
        <v>A</v>
      </c>
      <c r="X5972" t="s">
        <v>616</v>
      </c>
      <c r="Y5972">
        <v>0</v>
      </c>
      <c r="Z5972">
        <v>6.29</v>
      </c>
      <c r="AA5972" s="6">
        <f t="shared" si="187"/>
        <v>3.7</v>
      </c>
    </row>
    <row r="5973" spans="1:27" x14ac:dyDescent="0.3">
      <c r="A5973" s="5">
        <v>43077</v>
      </c>
      <c r="B5973" s="5" t="s">
        <v>413</v>
      </c>
      <c r="C5973" s="5" t="s">
        <v>422</v>
      </c>
      <c r="D5973" s="5" t="s">
        <v>309</v>
      </c>
      <c r="E5973" t="s">
        <v>290</v>
      </c>
      <c r="F5973" s="5" t="s">
        <v>59</v>
      </c>
      <c r="G5973" s="5" t="str">
        <f>INDEX(DB_FILM!B:B,MATCH($F5973,DB_FILM!$A:$A,0))</f>
        <v>1946</v>
      </c>
      <c r="H5973" s="5" t="str">
        <f>INDEX(DB_FILM!C:C,MATCH($F5973,DB_FILM!$A:$A,0))</f>
        <v xml:space="preserve">T </v>
      </c>
      <c r="I5973" s="9">
        <f>INDEX(DB_FILM!D:D,MATCH($F5973,DB_FILM!$A:$A,0))</f>
        <v>130</v>
      </c>
      <c r="J5973" s="5" t="str">
        <f>INDEX(DB_FILM!E:E,MATCH($F5973,DB_FILM!$A:$A,0))</f>
        <v>Drama, Family, Fantasy</v>
      </c>
      <c r="K5973" s="6">
        <f>INDEX(DB_FILM!F:F,MATCH($F5973,DB_FILM!$A:$A,0))</f>
        <v>8.6</v>
      </c>
      <c r="L5973" s="5" t="str">
        <f>INDEX(DB_FILM!G:G,MATCH($F5973,DB_FILM!$A:$A,0))</f>
        <v>An angel is sent from Heaven to help a desperately frustrated businessman by showing him what life would have been like if he had never existed.</v>
      </c>
      <c r="M5973" s="5" t="str">
        <f>INDEX(DB_FILM!H:H,MATCH($F5973,DB_FILM!$A:$A,0))</f>
        <v xml:space="preserve">Frank Capra </v>
      </c>
      <c r="N5973" s="5" t="str">
        <f>INDEX(DB_FILM!I:I,MATCH($F5973,DB_FILM!$A:$A,0))</f>
        <v>James Stewart, Donna Reed, Lionel Barrymore, Thomas Mitchell</v>
      </c>
      <c r="O5973" s="7">
        <f>INDEX(DB_FILM!J:J,MATCH($F5973,DB_FILM!$A:$A,0))</f>
        <v>334168</v>
      </c>
      <c r="P5973" s="7">
        <f>INDEX(DB_FILM!K:K,MATCH($F5973,DB_FILM!$A:$A,0))</f>
        <v>7270000</v>
      </c>
      <c r="Q5973" s="5" t="s">
        <v>475</v>
      </c>
      <c r="R5973">
        <v>9.99</v>
      </c>
      <c r="S5973">
        <v>25</v>
      </c>
      <c r="T5973">
        <v>3</v>
      </c>
      <c r="U5973">
        <v>2388</v>
      </c>
      <c r="V5973">
        <v>1</v>
      </c>
      <c r="W5973" t="str">
        <f t="shared" si="186"/>
        <v>C</v>
      </c>
      <c r="X5973" t="s">
        <v>586</v>
      </c>
      <c r="Y5973">
        <v>0</v>
      </c>
      <c r="Z5973">
        <v>8.39</v>
      </c>
      <c r="AA5973" s="6">
        <f t="shared" si="187"/>
        <v>1.5999999999999996</v>
      </c>
    </row>
    <row r="5974" spans="1:27" x14ac:dyDescent="0.3">
      <c r="A5974" s="5">
        <v>43077</v>
      </c>
      <c r="B5974" t="s">
        <v>413</v>
      </c>
      <c r="C5974" t="s">
        <v>422</v>
      </c>
      <c r="D5974" t="s">
        <v>309</v>
      </c>
      <c r="E5974" t="s">
        <v>290</v>
      </c>
      <c r="F5974" t="s">
        <v>75</v>
      </c>
      <c r="G5974" s="5" t="str">
        <f>INDEX(DB_FILM!B:B,MATCH($F5974,DB_FILM!$A:$A,0))</f>
        <v>1979</v>
      </c>
      <c r="H5974" s="5" t="str">
        <f>INDEX(DB_FILM!C:C,MATCH($F5974,DB_FILM!$A:$A,0))</f>
        <v xml:space="preserve">T </v>
      </c>
      <c r="I5974" s="9">
        <f>INDEX(DB_FILM!D:D,MATCH($F5974,DB_FILM!$A:$A,0))</f>
        <v>116</v>
      </c>
      <c r="J5974" s="5" t="str">
        <f>INDEX(DB_FILM!E:E,MATCH($F5974,DB_FILM!$A:$A,0))</f>
        <v>Horror, Sci-Fi</v>
      </c>
      <c r="K5974" s="6">
        <f>INDEX(DB_FILM!F:F,MATCH($F5974,DB_FILM!$A:$A,0))</f>
        <v>8.5</v>
      </c>
      <c r="L5974" s="5" t="str">
        <f>INDEX(DB_FILM!G:G,MATCH($F5974,DB_FILM!$A:$A,0))</f>
        <v>After a space merchant vessel perceives an unknown transmission as a distress call, its landing on the source moon finds one of the crew attacked by a mysterious lifeform, and they soon realize that its life cycle has merely begun.</v>
      </c>
      <c r="M5974" s="5" t="str">
        <f>INDEX(DB_FILM!H:H,MATCH($F5974,DB_FILM!$A:$A,0))</f>
        <v xml:space="preserve">Ridley Scott </v>
      </c>
      <c r="N5974" s="5" t="str">
        <f>INDEX(DB_FILM!I:I,MATCH($F5974,DB_FILM!$A:$A,0))</f>
        <v>Sigourney Weaver, Tom Skerritt, John Hurt, Veronica Cartwright</v>
      </c>
      <c r="O5974" s="7">
        <f>INDEX(DB_FILM!J:J,MATCH($F5974,DB_FILM!$A:$A,0))</f>
        <v>678799</v>
      </c>
      <c r="P5974" s="7">
        <f>INDEX(DB_FILM!K:K,MATCH($F5974,DB_FILM!$A:$A,0))</f>
        <v>78900000</v>
      </c>
      <c r="Q5974" t="s">
        <v>476</v>
      </c>
      <c r="R5974">
        <v>3.99</v>
      </c>
      <c r="S5974">
        <v>33</v>
      </c>
      <c r="T5974">
        <v>2</v>
      </c>
      <c r="U5974">
        <v>2388</v>
      </c>
      <c r="V5974">
        <v>2</v>
      </c>
      <c r="W5974" t="str">
        <f t="shared" si="186"/>
        <v>B</v>
      </c>
      <c r="X5974" t="s">
        <v>618</v>
      </c>
      <c r="Y5974">
        <v>5</v>
      </c>
      <c r="Z5974">
        <v>2.31</v>
      </c>
      <c r="AA5974" s="6">
        <f t="shared" si="187"/>
        <v>1.6800000000000002</v>
      </c>
    </row>
    <row r="5975" spans="1:27" x14ac:dyDescent="0.3">
      <c r="A5975" s="5">
        <v>43077</v>
      </c>
      <c r="B5975" s="5" t="s">
        <v>413</v>
      </c>
      <c r="C5975" s="5" t="s">
        <v>422</v>
      </c>
      <c r="D5975" s="5" t="s">
        <v>309</v>
      </c>
      <c r="E5975" t="s">
        <v>290</v>
      </c>
      <c r="F5975" s="5" t="s">
        <v>65</v>
      </c>
      <c r="G5975" s="5" t="str">
        <f>INDEX(DB_FILM!B:B,MATCH($F5975,DB_FILM!$A:$A,0))</f>
        <v>1985</v>
      </c>
      <c r="H5975" s="5" t="str">
        <f>INDEX(DB_FILM!C:C,MATCH($F5975,DB_FILM!$A:$A,0))</f>
        <v xml:space="preserve">T </v>
      </c>
      <c r="I5975" s="9">
        <f>INDEX(DB_FILM!D:D,MATCH($F5975,DB_FILM!$A:$A,0))</f>
        <v>116</v>
      </c>
      <c r="J5975" s="5" t="str">
        <f>INDEX(DB_FILM!E:E,MATCH($F5975,DB_FILM!$A:$A,0))</f>
        <v>Adventure, Comedy, Sci-Fi</v>
      </c>
      <c r="K5975" s="6">
        <f>INDEX(DB_FILM!F:F,MATCH($F5975,DB_FILM!$A:$A,0))</f>
        <v>8.5</v>
      </c>
      <c r="L5975" s="5" t="str">
        <f>INDEX(DB_FILM!G:G,MATCH($F5975,DB_FILM!$A:$A,0))</f>
        <v>Marty McFly, a 17-year-old high school student, is accidentally sent thirty years into the past in a time-traveling DeLorean invented by his close friend, the maverick scientist Doc Brown.</v>
      </c>
      <c r="M5975" s="5" t="str">
        <f>INDEX(DB_FILM!H:H,MATCH($F5975,DB_FILM!$A:$A,0))</f>
        <v xml:space="preserve">Robert Zemeckis </v>
      </c>
      <c r="N5975" s="5" t="str">
        <f>INDEX(DB_FILM!I:I,MATCH($F5975,DB_FILM!$A:$A,0))</f>
        <v>Michael J. Fox, Christopher Lloyd, Lea Thompson, Crispin Glover</v>
      </c>
      <c r="O5975" s="7">
        <f>INDEX(DB_FILM!J:J,MATCH($F5975,DB_FILM!$A:$A,0))</f>
        <v>879184</v>
      </c>
      <c r="P5975" s="7">
        <f>INDEX(DB_FILM!K:K,MATCH($F5975,DB_FILM!$A:$A,0))</f>
        <v>210610000</v>
      </c>
      <c r="Q5975" s="5" t="s">
        <v>476</v>
      </c>
      <c r="R5975">
        <v>3.99</v>
      </c>
      <c r="S5975">
        <v>28</v>
      </c>
      <c r="T5975">
        <v>2</v>
      </c>
      <c r="U5975">
        <v>2388</v>
      </c>
      <c r="V5975">
        <v>1</v>
      </c>
      <c r="W5975" t="str">
        <f t="shared" si="186"/>
        <v>B</v>
      </c>
      <c r="X5975" t="s">
        <v>488</v>
      </c>
      <c r="Y5975">
        <v>0</v>
      </c>
      <c r="Z5975">
        <v>2.71</v>
      </c>
      <c r="AA5975" s="6">
        <f t="shared" si="187"/>
        <v>1.2800000000000002</v>
      </c>
    </row>
    <row r="5976" spans="1:27" x14ac:dyDescent="0.3">
      <c r="A5976" s="5">
        <v>43077</v>
      </c>
      <c r="B5976" s="5" t="s">
        <v>414</v>
      </c>
      <c r="C5976" s="5" t="s">
        <v>446</v>
      </c>
      <c r="D5976" s="5" t="s">
        <v>393</v>
      </c>
      <c r="E5976" t="s">
        <v>287</v>
      </c>
      <c r="F5976" s="5" t="s">
        <v>47</v>
      </c>
      <c r="G5976" s="5" t="str">
        <f>INDEX(DB_FILM!B:B,MATCH($F5976,DB_FILM!$A:$A,0))</f>
        <v>1977</v>
      </c>
      <c r="H5976" s="5" t="str">
        <f>INDEX(DB_FILM!C:C,MATCH($F5976,DB_FILM!$A:$A,0))</f>
        <v xml:space="preserve">T </v>
      </c>
      <c r="I5976" s="9">
        <f>INDEX(DB_FILM!D:D,MATCH($F5976,DB_FILM!$A:$A,0))</f>
        <v>121</v>
      </c>
      <c r="J5976" s="5" t="str">
        <f>INDEX(DB_FILM!E:E,MATCH($F5976,DB_FILM!$A:$A,0))</f>
        <v>Action, Adventure, Fantasy</v>
      </c>
      <c r="K5976" s="6">
        <f>INDEX(DB_FILM!F:F,MATCH($F5976,DB_FILM!$A:$A,0))</f>
        <v>8.6</v>
      </c>
      <c r="L5976" s="5" t="str">
        <f>INDEX(DB_FILM!G:G,MATCH($F5976,DB_FILM!$A:$A,0))</f>
        <v>Luke Skywalker joins forces with a Jedi Knight, a cocky pilot, a Wookiee and two droids to save the galaxy from the Empire's world-destroying battle station, while also attempting to rescue Princess Leia from the evil Darth Vader.</v>
      </c>
      <c r="M5976" s="5" t="str">
        <f>INDEX(DB_FILM!H:H,MATCH($F5976,DB_FILM!$A:$A,0))</f>
        <v xml:space="preserve">George Lucas </v>
      </c>
      <c r="N5976" s="5" t="str">
        <f>INDEX(DB_FILM!I:I,MATCH($F5976,DB_FILM!$A:$A,0))</f>
        <v>Mark Hamill, Harrison Ford, Carrie Fisher, Alec Guinness</v>
      </c>
      <c r="O5976" s="7">
        <f>INDEX(DB_FILM!J:J,MATCH($F5976,DB_FILM!$A:$A,0))</f>
        <v>1070346</v>
      </c>
      <c r="P5976" s="7">
        <f>INDEX(DB_FILM!K:K,MATCH($F5976,DB_FILM!$A:$A,0))</f>
        <v>322740000</v>
      </c>
      <c r="Q5976" s="5" t="s">
        <v>476</v>
      </c>
      <c r="R5976">
        <v>5.99</v>
      </c>
      <c r="S5976">
        <v>18</v>
      </c>
      <c r="T5976">
        <v>2</v>
      </c>
      <c r="U5976">
        <v>2389</v>
      </c>
      <c r="V5976">
        <v>1</v>
      </c>
      <c r="W5976" t="str">
        <f t="shared" si="186"/>
        <v>B</v>
      </c>
      <c r="X5976" t="s">
        <v>506</v>
      </c>
      <c r="Y5976">
        <v>0</v>
      </c>
      <c r="Z5976">
        <v>3.53</v>
      </c>
      <c r="AA5976" s="6">
        <f t="shared" si="187"/>
        <v>2.4600000000000004</v>
      </c>
    </row>
    <row r="5977" spans="1:27" x14ac:dyDescent="0.3">
      <c r="A5977" s="5">
        <v>43077</v>
      </c>
      <c r="B5977" t="s">
        <v>414</v>
      </c>
      <c r="C5977" t="s">
        <v>446</v>
      </c>
      <c r="D5977" t="s">
        <v>393</v>
      </c>
      <c r="E5977" t="s">
        <v>287</v>
      </c>
      <c r="F5977" t="s">
        <v>91</v>
      </c>
      <c r="G5977" s="5" t="str">
        <f>INDEX(DB_FILM!B:B,MATCH($F5977,DB_FILM!$A:$A,0))</f>
        <v>2011</v>
      </c>
      <c r="H5977" s="5" t="str">
        <f>INDEX(DB_FILM!C:C,MATCH($F5977,DB_FILM!$A:$A,0))</f>
        <v xml:space="preserve">T </v>
      </c>
      <c r="I5977" s="9">
        <f>INDEX(DB_FILM!D:D,MATCH($F5977,DB_FILM!$A:$A,0))</f>
        <v>112</v>
      </c>
      <c r="J5977" s="5" t="str">
        <f>INDEX(DB_FILM!E:E,MATCH($F5977,DB_FILM!$A:$A,0))</f>
        <v>Biography, Comedy, Drama</v>
      </c>
      <c r="K5977" s="6">
        <f>INDEX(DB_FILM!F:F,MATCH($F5977,DB_FILM!$A:$A,0))</f>
        <v>8.5</v>
      </c>
      <c r="L5977" s="5" t="str">
        <f>INDEX(DB_FILM!G:G,MATCH($F5977,DB_FILM!$A:$A,0))</f>
        <v>After he becomes a quadriplegic from a paragliding accident, an aristocrat hires a young man from the projects to be his caregiver.</v>
      </c>
      <c r="M5977" s="5" t="str">
        <f>INDEX(DB_FILM!H:H,MATCH($F5977,DB_FILM!$A:$A,0))</f>
        <v xml:space="preserve">Olivier Nakache, Éric Toledano </v>
      </c>
      <c r="N5977" s="5" t="str">
        <f>INDEX(DB_FILM!I:I,MATCH($F5977,DB_FILM!$A:$A,0))</f>
        <v>François Cluzet, Omar Sy, Anne Le Ny, Audrey Fleurot</v>
      </c>
      <c r="O5977" s="7">
        <f>INDEX(DB_FILM!J:J,MATCH($F5977,DB_FILM!$A:$A,0))</f>
        <v>631043</v>
      </c>
      <c r="P5977" s="7">
        <f>INDEX(DB_FILM!K:K,MATCH($F5977,DB_FILM!$A:$A,0))</f>
        <v>13180000</v>
      </c>
      <c r="Q5977" t="s">
        <v>476</v>
      </c>
      <c r="R5977">
        <v>9.99</v>
      </c>
      <c r="S5977">
        <v>42</v>
      </c>
      <c r="T5977">
        <v>2</v>
      </c>
      <c r="U5977">
        <v>2389</v>
      </c>
      <c r="V5977">
        <v>3</v>
      </c>
      <c r="W5977" t="str">
        <f t="shared" si="186"/>
        <v>B</v>
      </c>
      <c r="X5977" t="s">
        <v>549</v>
      </c>
      <c r="Y5977">
        <v>0</v>
      </c>
      <c r="Z5977">
        <v>6.99</v>
      </c>
      <c r="AA5977" s="6">
        <f t="shared" si="187"/>
        <v>3</v>
      </c>
    </row>
    <row r="5978" spans="1:27" x14ac:dyDescent="0.3">
      <c r="A5978" s="5">
        <v>43077</v>
      </c>
      <c r="B5978" s="5" t="s">
        <v>414</v>
      </c>
      <c r="C5978" s="5" t="s">
        <v>446</v>
      </c>
      <c r="D5978" s="5" t="s">
        <v>393</v>
      </c>
      <c r="E5978" t="s">
        <v>287</v>
      </c>
      <c r="F5978" s="5" t="s">
        <v>15</v>
      </c>
      <c r="G5978" s="5" t="str">
        <f>INDEX(DB_FILM!B:B,MATCH($F5978,DB_FILM!$A:$A,0))</f>
        <v>1957</v>
      </c>
      <c r="H5978" s="5" t="str">
        <f>INDEX(DB_FILM!C:C,MATCH($F5978,DB_FILM!$A:$A,0))</f>
        <v>N/A</v>
      </c>
      <c r="I5978" s="9">
        <f>INDEX(DB_FILM!D:D,MATCH($F5978,DB_FILM!$A:$A,0))</f>
        <v>96</v>
      </c>
      <c r="J5978" s="5" t="str">
        <f>INDEX(DB_FILM!E:E,MATCH($F5978,DB_FILM!$A:$A,0))</f>
        <v>Crime, Drama</v>
      </c>
      <c r="K5978" s="6">
        <f>INDEX(DB_FILM!F:F,MATCH($F5978,DB_FILM!$A:$A,0))</f>
        <v>8.9</v>
      </c>
      <c r="L5978" s="5" t="str">
        <f>INDEX(DB_FILM!G:G,MATCH($F5978,DB_FILM!$A:$A,0))</f>
        <v>A jury holdout attempts to prevent a miscarriage of justice by forcing his colleagues to reconsider the evidence.</v>
      </c>
      <c r="M5978" s="5" t="str">
        <f>INDEX(DB_FILM!H:H,MATCH($F5978,DB_FILM!$A:$A,0))</f>
        <v xml:space="preserve">Sidney Lumet </v>
      </c>
      <c r="N5978" s="5" t="str">
        <f>INDEX(DB_FILM!I:I,MATCH($F5978,DB_FILM!$A:$A,0))</f>
        <v>Henry Fonda, Lee J. Cobb, Martin Balsam, John Fiedler</v>
      </c>
      <c r="O5978" s="7">
        <f>INDEX(DB_FILM!J:J,MATCH($F5978,DB_FILM!$A:$A,0))</f>
        <v>555455</v>
      </c>
      <c r="P5978" s="7">
        <f>INDEX(DB_FILM!K:K,MATCH($F5978,DB_FILM!$A:$A,0))</f>
        <v>0</v>
      </c>
      <c r="Q5978" s="5" t="s">
        <v>476</v>
      </c>
      <c r="R5978">
        <v>13.99</v>
      </c>
      <c r="S5978">
        <v>50</v>
      </c>
      <c r="T5978">
        <v>2</v>
      </c>
      <c r="U5978">
        <v>2389</v>
      </c>
      <c r="V5978">
        <v>1</v>
      </c>
      <c r="W5978" t="str">
        <f t="shared" si="186"/>
        <v>B</v>
      </c>
      <c r="X5978" t="s">
        <v>591</v>
      </c>
      <c r="Y5978">
        <v>0</v>
      </c>
      <c r="Z5978">
        <v>7.83</v>
      </c>
      <c r="AA5978" s="6">
        <f t="shared" si="187"/>
        <v>6.16</v>
      </c>
    </row>
    <row r="5979" spans="1:27" x14ac:dyDescent="0.3">
      <c r="A5979" s="5">
        <v>43078</v>
      </c>
      <c r="B5979" t="s">
        <v>417</v>
      </c>
      <c r="C5979" t="s">
        <v>459</v>
      </c>
      <c r="D5979" t="s">
        <v>279</v>
      </c>
      <c r="E5979" t="s">
        <v>272</v>
      </c>
      <c r="F5979" t="s">
        <v>71</v>
      </c>
      <c r="G5979" s="5" t="str">
        <f>INDEX(DB_FILM!B:B,MATCH($F5979,DB_FILM!$A:$A,0))</f>
        <v>2000</v>
      </c>
      <c r="H5979" s="5" t="str">
        <f>INDEX(DB_FILM!C:C,MATCH($F5979,DB_FILM!$A:$A,0))</f>
        <v xml:space="preserve">T </v>
      </c>
      <c r="I5979" s="9">
        <f>INDEX(DB_FILM!D:D,MATCH($F5979,DB_FILM!$A:$A,0))</f>
        <v>155</v>
      </c>
      <c r="J5979" s="5" t="str">
        <f>INDEX(DB_FILM!E:E,MATCH($F5979,DB_FILM!$A:$A,0))</f>
        <v>Action, Adventure, Drama</v>
      </c>
      <c r="K5979" s="6">
        <f>INDEX(DB_FILM!F:F,MATCH($F5979,DB_FILM!$A:$A,0))</f>
        <v>8.5</v>
      </c>
      <c r="L5979" s="5" t="str">
        <f>INDEX(DB_FILM!G:G,MATCH($F5979,DB_FILM!$A:$A,0))</f>
        <v>When a Roman General is betrayed, and his family murdered by an emperor's corrupt son, he comes to Rome as a gladiator to seek revenge.</v>
      </c>
      <c r="M5979" s="5" t="str">
        <f>INDEX(DB_FILM!H:H,MATCH($F5979,DB_FILM!$A:$A,0))</f>
        <v xml:space="preserve">Ridley Scott </v>
      </c>
      <c r="N5979" s="5" t="str">
        <f>INDEX(DB_FILM!I:I,MATCH($F5979,DB_FILM!$A:$A,0))</f>
        <v>Russell Crowe, Joaquin Phoenix, Connie Nielsen, Oliver Reed</v>
      </c>
      <c r="O5979" s="7">
        <f>INDEX(DB_FILM!J:J,MATCH($F5979,DB_FILM!$A:$A,0))</f>
        <v>1149315</v>
      </c>
      <c r="P5979" s="7">
        <f>INDEX(DB_FILM!K:K,MATCH($F5979,DB_FILM!$A:$A,0))</f>
        <v>187710000</v>
      </c>
      <c r="Q5979" t="s">
        <v>475</v>
      </c>
      <c r="R5979">
        <v>5.99</v>
      </c>
      <c r="S5979">
        <v>35</v>
      </c>
      <c r="T5979">
        <v>3</v>
      </c>
      <c r="U5979">
        <v>2390</v>
      </c>
      <c r="V5979">
        <v>1</v>
      </c>
      <c r="W5979" t="str">
        <f t="shared" si="186"/>
        <v>C</v>
      </c>
      <c r="X5979" t="s">
        <v>561</v>
      </c>
      <c r="Y5979">
        <v>0</v>
      </c>
      <c r="Z5979">
        <v>4.8499999999999996</v>
      </c>
      <c r="AA5979" s="6">
        <f t="shared" si="187"/>
        <v>1.1400000000000006</v>
      </c>
    </row>
    <row r="5980" spans="1:27" x14ac:dyDescent="0.3">
      <c r="A5980" s="5">
        <v>43078</v>
      </c>
      <c r="B5980" s="5" t="s">
        <v>417</v>
      </c>
      <c r="C5980" s="5" t="s">
        <v>459</v>
      </c>
      <c r="D5980" s="5" t="s">
        <v>279</v>
      </c>
      <c r="E5980" t="s">
        <v>272</v>
      </c>
      <c r="F5980" t="s">
        <v>61</v>
      </c>
      <c r="G5980" s="5" t="str">
        <f>INDEX(DB_FILM!B:B,MATCH($F5980,DB_FILM!$A:$A,0))</f>
        <v>1931</v>
      </c>
      <c r="H5980" s="5" t="str">
        <f>INDEX(DB_FILM!C:C,MATCH($F5980,DB_FILM!$A:$A,0))</f>
        <v xml:space="preserve">G </v>
      </c>
      <c r="I5980" s="9">
        <f>INDEX(DB_FILM!D:D,MATCH($F5980,DB_FILM!$A:$A,0))</f>
        <v>87</v>
      </c>
      <c r="J5980" s="5" t="str">
        <f>INDEX(DB_FILM!E:E,MATCH($F5980,DB_FILM!$A:$A,0))</f>
        <v>Comedy, Drama, Romance</v>
      </c>
      <c r="K5980" s="6">
        <f>INDEX(DB_FILM!F:F,MATCH($F5980,DB_FILM!$A:$A,0))</f>
        <v>8.6</v>
      </c>
      <c r="L5980" s="5" t="str">
        <f>INDEX(DB_FILM!G:G,MATCH($F5980,DB_FILM!$A:$A,0))</f>
        <v>With the aid of a wealthy erratic tippler, a dewy-eyed tramp who has fallen in love with a sightless flower girl accumulates money to be able to help her medically.</v>
      </c>
      <c r="M5980" s="5" t="str">
        <f>INDEX(DB_FILM!H:H,MATCH($F5980,DB_FILM!$A:$A,0))</f>
        <v xml:space="preserve">Charles Chaplin </v>
      </c>
      <c r="N5980" s="5" t="str">
        <f>INDEX(DB_FILM!I:I,MATCH($F5980,DB_FILM!$A:$A,0))</f>
        <v>Charles Chaplin, Virginia Cherrill, Florence Lee, Harry Myers</v>
      </c>
      <c r="O5980" s="7">
        <f>INDEX(DB_FILM!J:J,MATCH($F5980,DB_FILM!$A:$A,0))</f>
        <v>136907</v>
      </c>
      <c r="P5980" s="7">
        <f>INDEX(DB_FILM!K:K,MATCH($F5980,DB_FILM!$A:$A,0))</f>
        <v>20000</v>
      </c>
      <c r="Q5980" s="5" t="s">
        <v>475</v>
      </c>
      <c r="R5980">
        <v>3.99</v>
      </c>
      <c r="S5980">
        <v>35</v>
      </c>
      <c r="T5980">
        <v>3</v>
      </c>
      <c r="U5980">
        <v>2390</v>
      </c>
      <c r="V5980">
        <v>1</v>
      </c>
      <c r="W5980" t="str">
        <f t="shared" si="186"/>
        <v>C</v>
      </c>
      <c r="X5980" t="s">
        <v>561</v>
      </c>
      <c r="Y5980">
        <v>0</v>
      </c>
      <c r="Z5980">
        <v>3.11</v>
      </c>
      <c r="AA5980" s="6">
        <f t="shared" si="187"/>
        <v>0.88000000000000034</v>
      </c>
    </row>
    <row r="5981" spans="1:27" x14ac:dyDescent="0.3">
      <c r="A5981" s="5">
        <v>43078</v>
      </c>
      <c r="B5981" s="5" t="s">
        <v>417</v>
      </c>
      <c r="C5981" s="5" t="s">
        <v>459</v>
      </c>
      <c r="D5981" s="5" t="s">
        <v>279</v>
      </c>
      <c r="E5981" t="s">
        <v>272</v>
      </c>
      <c r="F5981" s="5" t="s">
        <v>23</v>
      </c>
      <c r="G5981" s="5" t="str">
        <f>INDEX(DB_FILM!B:B,MATCH($F5981,DB_FILM!$A:$A,0))</f>
        <v>1994</v>
      </c>
      <c r="H5981" s="5" t="str">
        <f>INDEX(DB_FILM!C:C,MATCH($F5981,DB_FILM!$A:$A,0))</f>
        <v xml:space="preserve">T </v>
      </c>
      <c r="I5981" s="9">
        <f>INDEX(DB_FILM!D:D,MATCH($F5981,DB_FILM!$A:$A,0))</f>
        <v>142</v>
      </c>
      <c r="J5981" s="5" t="str">
        <f>INDEX(DB_FILM!E:E,MATCH($F5981,DB_FILM!$A:$A,0))</f>
        <v>Drama, Romance</v>
      </c>
      <c r="K5981" s="6">
        <f>INDEX(DB_FILM!F:F,MATCH($F5981,DB_FILM!$A:$A,0))</f>
        <v>8.8000000000000007</v>
      </c>
      <c r="L5981" s="5" t="str">
        <f>INDEX(DB_FILM!G:G,MATCH($F5981,DB_FILM!$A:$A,0))</f>
        <v>The presidencies of Kennedy and Johnson, Vietnam, Watergate, and other history unfold through the perspective of an Alabama man with an IQ of 75.</v>
      </c>
      <c r="M5981" s="5" t="str">
        <f>INDEX(DB_FILM!H:H,MATCH($F5981,DB_FILM!$A:$A,0))</f>
        <v xml:space="preserve">Robert Zemeckis </v>
      </c>
      <c r="N5981" s="5" t="str">
        <f>INDEX(DB_FILM!I:I,MATCH($F5981,DB_FILM!$A:$A,0))</f>
        <v>Tom Hanks, Robin Wright, Gary Sinise, Sally Field</v>
      </c>
      <c r="O5981" s="7">
        <f>INDEX(DB_FILM!J:J,MATCH($F5981,DB_FILM!$A:$A,0))</f>
        <v>1512094</v>
      </c>
      <c r="P5981" s="7">
        <f>INDEX(DB_FILM!K:K,MATCH($F5981,DB_FILM!$A:$A,0))</f>
        <v>330250000</v>
      </c>
      <c r="Q5981" s="5" t="s">
        <v>475</v>
      </c>
      <c r="R5981">
        <v>3.99</v>
      </c>
      <c r="S5981">
        <v>5</v>
      </c>
      <c r="T5981">
        <v>3</v>
      </c>
      <c r="U5981">
        <v>2390</v>
      </c>
      <c r="V5981">
        <v>1</v>
      </c>
      <c r="W5981" t="str">
        <f t="shared" si="186"/>
        <v>C</v>
      </c>
      <c r="X5981" t="s">
        <v>503</v>
      </c>
      <c r="Y5981">
        <v>0</v>
      </c>
      <c r="Z5981">
        <v>3.23</v>
      </c>
      <c r="AA5981" s="6">
        <f t="shared" si="187"/>
        <v>0.76000000000000023</v>
      </c>
    </row>
    <row r="5982" spans="1:27" x14ac:dyDescent="0.3">
      <c r="A5982" s="5">
        <v>43078</v>
      </c>
      <c r="B5982" t="s">
        <v>410</v>
      </c>
      <c r="C5982" t="s">
        <v>448</v>
      </c>
      <c r="D5982" t="s">
        <v>289</v>
      </c>
      <c r="E5982" t="s">
        <v>290</v>
      </c>
      <c r="F5982" t="s">
        <v>87</v>
      </c>
      <c r="G5982" s="5" t="str">
        <f>INDEX(DB_FILM!B:B,MATCH($F5982,DB_FILM!$A:$A,0))</f>
        <v>1998</v>
      </c>
      <c r="H5982" s="5" t="str">
        <f>INDEX(DB_FILM!C:C,MATCH($F5982,DB_FILM!$A:$A,0))</f>
        <v xml:space="preserve">VM18 </v>
      </c>
      <c r="I5982" s="9">
        <f>INDEX(DB_FILM!D:D,MATCH($F5982,DB_FILM!$A:$A,0))</f>
        <v>119</v>
      </c>
      <c r="J5982" s="5" t="str">
        <f>INDEX(DB_FILM!E:E,MATCH($F5982,DB_FILM!$A:$A,0))</f>
        <v>Crime, Drama</v>
      </c>
      <c r="K5982" s="6">
        <f>INDEX(DB_FILM!F:F,MATCH($F5982,DB_FILM!$A:$A,0))</f>
        <v>8.5</v>
      </c>
      <c r="L5982" s="5" t="str">
        <f>INDEX(DB_FILM!G:G,MATCH($F5982,DB_FILM!$A:$A,0))</f>
        <v>A former neo-nazi skinhead tries to prevent his younger brother from going down the same wrong path that he did.</v>
      </c>
      <c r="M5982" s="5" t="str">
        <f>INDEX(DB_FILM!H:H,MATCH($F5982,DB_FILM!$A:$A,0))</f>
        <v xml:space="preserve">Tony Kaye </v>
      </c>
      <c r="N5982" s="5" t="str">
        <f>INDEX(DB_FILM!I:I,MATCH($F5982,DB_FILM!$A:$A,0))</f>
        <v>Edward Norton, Edward Furlong, Beverly D'Angelo, Jennifer Lien</v>
      </c>
      <c r="O5982" s="7">
        <f>INDEX(DB_FILM!J:J,MATCH($F5982,DB_FILM!$A:$A,0))</f>
        <v>908456</v>
      </c>
      <c r="P5982" s="7">
        <f>INDEX(DB_FILM!K:K,MATCH($F5982,DB_FILM!$A:$A,0))</f>
        <v>6720000</v>
      </c>
      <c r="Q5982" t="s">
        <v>474</v>
      </c>
      <c r="R5982">
        <v>5.99</v>
      </c>
      <c r="S5982">
        <v>40</v>
      </c>
      <c r="T5982">
        <v>1</v>
      </c>
      <c r="U5982">
        <v>2391</v>
      </c>
      <c r="V5982">
        <v>3</v>
      </c>
      <c r="W5982" t="str">
        <f t="shared" si="186"/>
        <v>A</v>
      </c>
      <c r="X5982" t="s">
        <v>493</v>
      </c>
      <c r="Y5982">
        <v>5</v>
      </c>
      <c r="Z5982">
        <v>4.01</v>
      </c>
      <c r="AA5982" s="6">
        <f t="shared" si="187"/>
        <v>1.9800000000000004</v>
      </c>
    </row>
    <row r="5983" spans="1:27" x14ac:dyDescent="0.3">
      <c r="A5983" s="5">
        <v>43078</v>
      </c>
      <c r="B5983" t="s">
        <v>414</v>
      </c>
      <c r="C5983" t="s">
        <v>459</v>
      </c>
      <c r="D5983" t="s">
        <v>380</v>
      </c>
      <c r="E5983" t="s">
        <v>284</v>
      </c>
      <c r="F5983" t="s">
        <v>33</v>
      </c>
      <c r="G5983" s="5" t="str">
        <f>INDEX(DB_FILM!B:B,MATCH($F5983,DB_FILM!$A:$A,0))</f>
        <v>1975</v>
      </c>
      <c r="H5983" s="5" t="str">
        <f>INDEX(DB_FILM!C:C,MATCH($F5983,DB_FILM!$A:$A,0))</f>
        <v xml:space="preserve">VM14 </v>
      </c>
      <c r="I5983" s="9">
        <f>INDEX(DB_FILM!D:D,MATCH($F5983,DB_FILM!$A:$A,0))</f>
        <v>133</v>
      </c>
      <c r="J5983" s="5" t="str">
        <f>INDEX(DB_FILM!E:E,MATCH($F5983,DB_FILM!$A:$A,0))</f>
        <v>Drama</v>
      </c>
      <c r="K5983" s="6">
        <f>INDEX(DB_FILM!F:F,MATCH($F5983,DB_FILM!$A:$A,0))</f>
        <v>8.6999999999999993</v>
      </c>
      <c r="L5983" s="5" t="str">
        <f>INDEX(DB_FILM!G:G,MATCH($F5983,DB_FILM!$A:$A,0))</f>
        <v>A criminal pleads insanity after getting into trouble again and once in the mental institution rebels against the oppressive nurse and rallies up the scared patients.</v>
      </c>
      <c r="M5983" s="5" t="str">
        <f>INDEX(DB_FILM!H:H,MATCH($F5983,DB_FILM!$A:$A,0))</f>
        <v xml:space="preserve">Milos Forman </v>
      </c>
      <c r="N5983" s="5" t="str">
        <f>INDEX(DB_FILM!I:I,MATCH($F5983,DB_FILM!$A:$A,0))</f>
        <v>Jack Nicholson, Louise Fletcher, Michael Berryman, Peter Brocco</v>
      </c>
      <c r="O5983" s="7">
        <f>INDEX(DB_FILM!J:J,MATCH($F5983,DB_FILM!$A:$A,0))</f>
        <v>790579</v>
      </c>
      <c r="P5983" s="7">
        <f>INDEX(DB_FILM!K:K,MATCH($F5983,DB_FILM!$A:$A,0))</f>
        <v>112000000</v>
      </c>
      <c r="Q5983" t="s">
        <v>476</v>
      </c>
      <c r="R5983">
        <v>3.99</v>
      </c>
      <c r="S5983">
        <v>10</v>
      </c>
      <c r="T5983">
        <v>2</v>
      </c>
      <c r="U5983">
        <v>2392</v>
      </c>
      <c r="V5983">
        <v>1</v>
      </c>
      <c r="W5983" t="str">
        <f t="shared" si="186"/>
        <v>B</v>
      </c>
      <c r="X5983" t="s">
        <v>614</v>
      </c>
      <c r="Y5983">
        <v>5</v>
      </c>
      <c r="Z5983">
        <v>2.31</v>
      </c>
      <c r="AA5983" s="6">
        <f t="shared" si="187"/>
        <v>1.6800000000000002</v>
      </c>
    </row>
    <row r="5984" spans="1:27" x14ac:dyDescent="0.3">
      <c r="A5984" s="5">
        <v>43078</v>
      </c>
      <c r="B5984" s="5" t="s">
        <v>414</v>
      </c>
      <c r="C5984" s="5" t="s">
        <v>459</v>
      </c>
      <c r="D5984" s="5" t="s">
        <v>380</v>
      </c>
      <c r="E5984" t="s">
        <v>284</v>
      </c>
      <c r="F5984" s="5" t="s">
        <v>9</v>
      </c>
      <c r="G5984" s="5" t="str">
        <f>INDEX(DB_FILM!B:B,MATCH($F5984,DB_FILM!$A:$A,0))</f>
        <v>2003</v>
      </c>
      <c r="H5984" s="5" t="str">
        <f>INDEX(DB_FILM!C:C,MATCH($F5984,DB_FILM!$A:$A,0))</f>
        <v xml:space="preserve">T </v>
      </c>
      <c r="I5984" s="9">
        <f>INDEX(DB_FILM!D:D,MATCH($F5984,DB_FILM!$A:$A,0))</f>
        <v>201</v>
      </c>
      <c r="J5984" s="5" t="str">
        <f>INDEX(DB_FILM!E:E,MATCH($F5984,DB_FILM!$A:$A,0))</f>
        <v>Action, Adventure, Drama</v>
      </c>
      <c r="K5984" s="6">
        <f>INDEX(DB_FILM!F:F,MATCH($F5984,DB_FILM!$A:$A,0))</f>
        <v>8.9</v>
      </c>
      <c r="L5984" s="5" t="str">
        <f>INDEX(DB_FILM!G:G,MATCH($F5984,DB_FILM!$A:$A,0))</f>
        <v>Gandalf and Aragorn lead the World of Men against Sauron's army to draw his gaze from Frodo and Sam as they approach Mount Doom with the One Ring.</v>
      </c>
      <c r="M5984" s="5" t="str">
        <f>INDEX(DB_FILM!H:H,MATCH($F5984,DB_FILM!$A:$A,0))</f>
        <v xml:space="preserve">Peter Jackson </v>
      </c>
      <c r="N5984" s="5" t="str">
        <f>INDEX(DB_FILM!I:I,MATCH($F5984,DB_FILM!$A:$A,0))</f>
        <v>Elijah Wood, Viggo Mortensen, Ian McKellen, Orlando Bloom</v>
      </c>
      <c r="O5984" s="7">
        <f>INDEX(DB_FILM!J:J,MATCH($F5984,DB_FILM!$A:$A,0))</f>
        <v>1416518</v>
      </c>
      <c r="P5984" s="7">
        <f>INDEX(DB_FILM!K:K,MATCH($F5984,DB_FILM!$A:$A,0))</f>
        <v>377850000</v>
      </c>
      <c r="Q5984" s="5" t="s">
        <v>476</v>
      </c>
      <c r="R5984">
        <v>5.99</v>
      </c>
      <c r="S5984">
        <v>47</v>
      </c>
      <c r="T5984">
        <v>2</v>
      </c>
      <c r="U5984">
        <v>2392</v>
      </c>
      <c r="V5984">
        <v>1</v>
      </c>
      <c r="W5984" t="str">
        <f t="shared" si="186"/>
        <v>B</v>
      </c>
      <c r="X5984" t="s">
        <v>570</v>
      </c>
      <c r="Y5984">
        <v>0</v>
      </c>
      <c r="Z5984">
        <v>3.35</v>
      </c>
      <c r="AA5984" s="6">
        <f t="shared" si="187"/>
        <v>2.64</v>
      </c>
    </row>
    <row r="5985" spans="1:27" x14ac:dyDescent="0.3">
      <c r="A5985" s="5">
        <v>43078</v>
      </c>
      <c r="B5985" s="5" t="s">
        <v>401</v>
      </c>
      <c r="C5985" s="5" t="s">
        <v>418</v>
      </c>
      <c r="D5985" s="5" t="s">
        <v>346</v>
      </c>
      <c r="E5985" t="s">
        <v>282</v>
      </c>
      <c r="F5985" s="5" t="s">
        <v>97</v>
      </c>
      <c r="G5985" s="5" t="str">
        <f>INDEX(DB_FILM!B:B,MATCH($F5985,DB_FILM!$A:$A,0))</f>
        <v>1968</v>
      </c>
      <c r="H5985" s="5" t="str">
        <f>INDEX(DB_FILM!C:C,MATCH($F5985,DB_FILM!$A:$A,0))</f>
        <v xml:space="preserve">T </v>
      </c>
      <c r="I5985" s="9">
        <f>INDEX(DB_FILM!D:D,MATCH($F5985,DB_FILM!$A:$A,0))</f>
        <v>175</v>
      </c>
      <c r="J5985" s="5" t="str">
        <f>INDEX(DB_FILM!E:E,MATCH($F5985,DB_FILM!$A:$A,0))</f>
        <v>Western</v>
      </c>
      <c r="K5985" s="6">
        <f>INDEX(DB_FILM!F:F,MATCH($F5985,DB_FILM!$A:$A,0))</f>
        <v>8.5</v>
      </c>
      <c r="L5985" s="5" t="str">
        <f>INDEX(DB_FILM!G:G,MATCH($F5985,DB_FILM!$A:$A,0))</f>
        <v>A mysterious stranger with a harmonica joins forces with a notorious desperado to protect a beautiful widow from a ruthless assassin working for the railroad.</v>
      </c>
      <c r="M5985" s="5" t="str">
        <f>INDEX(DB_FILM!H:H,MATCH($F5985,DB_FILM!$A:$A,0))</f>
        <v xml:space="preserve">Sergio Leone </v>
      </c>
      <c r="N5985" s="5" t="str">
        <f>INDEX(DB_FILM!I:I,MATCH($F5985,DB_FILM!$A:$A,0))</f>
        <v>Henry Fonda, Charles Bronson, Claudia Cardinale, Jason Robards</v>
      </c>
      <c r="O5985" s="7">
        <f>INDEX(DB_FILM!J:J,MATCH($F5985,DB_FILM!$A:$A,0))</f>
        <v>257797</v>
      </c>
      <c r="P5985" s="7">
        <f>INDEX(DB_FILM!K:K,MATCH($F5985,DB_FILM!$A:$A,0))</f>
        <v>5320000</v>
      </c>
      <c r="Q5985" s="5" t="s">
        <v>475</v>
      </c>
      <c r="R5985">
        <v>7.99</v>
      </c>
      <c r="S5985">
        <v>46</v>
      </c>
      <c r="T5985">
        <v>3</v>
      </c>
      <c r="U5985">
        <v>2393</v>
      </c>
      <c r="V5985">
        <v>1</v>
      </c>
      <c r="W5985" t="str">
        <f t="shared" si="186"/>
        <v>C</v>
      </c>
      <c r="X5985" t="s">
        <v>540</v>
      </c>
      <c r="Y5985">
        <v>0</v>
      </c>
      <c r="Z5985">
        <v>6.15</v>
      </c>
      <c r="AA5985" s="6">
        <f t="shared" si="187"/>
        <v>1.8399999999999999</v>
      </c>
    </row>
    <row r="5986" spans="1:27" x14ac:dyDescent="0.3">
      <c r="A5986" s="5">
        <v>43078</v>
      </c>
      <c r="B5986" t="s">
        <v>401</v>
      </c>
      <c r="C5986" t="s">
        <v>418</v>
      </c>
      <c r="D5986" t="s">
        <v>346</v>
      </c>
      <c r="E5986" t="s">
        <v>282</v>
      </c>
      <c r="F5986" t="s">
        <v>55</v>
      </c>
      <c r="G5986" s="5" t="str">
        <f>INDEX(DB_FILM!B:B,MATCH($F5986,DB_FILM!$A:$A,0))</f>
        <v>2002</v>
      </c>
      <c r="H5986" s="5" t="str">
        <f>INDEX(DB_FILM!C:C,MATCH($F5986,DB_FILM!$A:$A,0))</f>
        <v xml:space="preserve">VM14 </v>
      </c>
      <c r="I5986" s="9">
        <f>INDEX(DB_FILM!D:D,MATCH($F5986,DB_FILM!$A:$A,0))</f>
        <v>130</v>
      </c>
      <c r="J5986" s="5" t="str">
        <f>INDEX(DB_FILM!E:E,MATCH($F5986,DB_FILM!$A:$A,0))</f>
        <v>Crime, Drama</v>
      </c>
      <c r="K5986" s="6">
        <f>INDEX(DB_FILM!F:F,MATCH($F5986,DB_FILM!$A:$A,0))</f>
        <v>8.6</v>
      </c>
      <c r="L5986" s="5" t="str">
        <f>INDEX(DB_FILM!G:G,MATCH($F5986,DB_FILM!$A:$A,0))</f>
        <v>In the slums of Rio, two kids' paths diverge as one struggles to become a photographer and the other a kingpin.</v>
      </c>
      <c r="M5986" s="5" t="str">
        <f>INDEX(DB_FILM!H:H,MATCH($F5986,DB_FILM!$A:$A,0))</f>
        <v xml:space="preserve">Fernando Meirelles, Kátia Lund </v>
      </c>
      <c r="N5986" s="5" t="str">
        <f>INDEX(DB_FILM!I:I,MATCH($F5986,DB_FILM!$A:$A,0))</f>
        <v>Alexandre Rodrigues, Leandro Firmino, Matheus Nachtergaele, Phellipe Haagensen</v>
      </c>
      <c r="O5986" s="7">
        <f>INDEX(DB_FILM!J:J,MATCH($F5986,DB_FILM!$A:$A,0))</f>
        <v>615516</v>
      </c>
      <c r="P5986" s="7">
        <f>INDEX(DB_FILM!K:K,MATCH($F5986,DB_FILM!$A:$A,0))</f>
        <v>7560000</v>
      </c>
      <c r="Q5986" t="s">
        <v>476</v>
      </c>
      <c r="R5986">
        <v>13.99</v>
      </c>
      <c r="S5986">
        <v>22</v>
      </c>
      <c r="T5986">
        <v>2</v>
      </c>
      <c r="U5986">
        <v>2393</v>
      </c>
      <c r="V5986">
        <v>3</v>
      </c>
      <c r="W5986" t="str">
        <f t="shared" si="186"/>
        <v>B</v>
      </c>
      <c r="X5986" t="s">
        <v>630</v>
      </c>
      <c r="Y5986">
        <v>0</v>
      </c>
      <c r="Z5986">
        <v>8.5299999999999994</v>
      </c>
      <c r="AA5986" s="6">
        <f t="shared" si="187"/>
        <v>5.4600000000000009</v>
      </c>
    </row>
    <row r="5987" spans="1:27" x14ac:dyDescent="0.3">
      <c r="A5987" s="5">
        <v>43080</v>
      </c>
      <c r="B5987" s="5" t="s">
        <v>400</v>
      </c>
      <c r="C5987" s="5" t="s">
        <v>428</v>
      </c>
      <c r="D5987" s="5" t="s">
        <v>318</v>
      </c>
      <c r="E5987" t="s">
        <v>284</v>
      </c>
      <c r="F5987" s="5" t="s">
        <v>61</v>
      </c>
      <c r="G5987" s="5" t="str">
        <f>INDEX(DB_FILM!B:B,MATCH($F5987,DB_FILM!$A:$A,0))</f>
        <v>1931</v>
      </c>
      <c r="H5987" s="5" t="str">
        <f>INDEX(DB_FILM!C:C,MATCH($F5987,DB_FILM!$A:$A,0))</f>
        <v xml:space="preserve">G </v>
      </c>
      <c r="I5987" s="9">
        <f>INDEX(DB_FILM!D:D,MATCH($F5987,DB_FILM!$A:$A,0))</f>
        <v>87</v>
      </c>
      <c r="J5987" s="5" t="str">
        <f>INDEX(DB_FILM!E:E,MATCH($F5987,DB_FILM!$A:$A,0))</f>
        <v>Comedy, Drama, Romance</v>
      </c>
      <c r="K5987" s="6">
        <f>INDEX(DB_FILM!F:F,MATCH($F5987,DB_FILM!$A:$A,0))</f>
        <v>8.6</v>
      </c>
      <c r="L5987" s="5" t="str">
        <f>INDEX(DB_FILM!G:G,MATCH($F5987,DB_FILM!$A:$A,0))</f>
        <v>With the aid of a wealthy erratic tippler, a dewy-eyed tramp who has fallen in love with a sightless flower girl accumulates money to be able to help her medically.</v>
      </c>
      <c r="M5987" s="5" t="str">
        <f>INDEX(DB_FILM!H:H,MATCH($F5987,DB_FILM!$A:$A,0))</f>
        <v xml:space="preserve">Charles Chaplin </v>
      </c>
      <c r="N5987" s="5" t="str">
        <f>INDEX(DB_FILM!I:I,MATCH($F5987,DB_FILM!$A:$A,0))</f>
        <v>Charles Chaplin, Virginia Cherrill, Florence Lee, Harry Myers</v>
      </c>
      <c r="O5987" s="7">
        <f>INDEX(DB_FILM!J:J,MATCH($F5987,DB_FILM!$A:$A,0))</f>
        <v>136907</v>
      </c>
      <c r="P5987" s="7">
        <f>INDEX(DB_FILM!K:K,MATCH($F5987,DB_FILM!$A:$A,0))</f>
        <v>20000</v>
      </c>
      <c r="Q5987" s="5" t="s">
        <v>475</v>
      </c>
      <c r="R5987">
        <v>3.99</v>
      </c>
      <c r="S5987">
        <v>26</v>
      </c>
      <c r="T5987">
        <v>3</v>
      </c>
      <c r="U5987">
        <v>2394</v>
      </c>
      <c r="V5987">
        <v>1</v>
      </c>
      <c r="W5987" t="str">
        <f t="shared" si="186"/>
        <v>C</v>
      </c>
      <c r="X5987" t="s">
        <v>535</v>
      </c>
      <c r="Y5987">
        <v>0</v>
      </c>
      <c r="Z5987">
        <v>2.79</v>
      </c>
      <c r="AA5987" s="6">
        <f t="shared" si="187"/>
        <v>1.2000000000000002</v>
      </c>
    </row>
    <row r="5988" spans="1:27" x14ac:dyDescent="0.3">
      <c r="A5988" s="5">
        <v>43080</v>
      </c>
      <c r="B5988" t="s">
        <v>400</v>
      </c>
      <c r="C5988" t="s">
        <v>428</v>
      </c>
      <c r="D5988" t="s">
        <v>318</v>
      </c>
      <c r="E5988" t="s">
        <v>284</v>
      </c>
      <c r="F5988" t="s">
        <v>7</v>
      </c>
      <c r="G5988" s="5" t="str">
        <f>INDEX(DB_FILM!B:B,MATCH($F5988,DB_FILM!$A:$A,0))</f>
        <v>1994</v>
      </c>
      <c r="H5988" s="5" t="str">
        <f>INDEX(DB_FILM!C:C,MATCH($F5988,DB_FILM!$A:$A,0))</f>
        <v xml:space="preserve">VM18 </v>
      </c>
      <c r="I5988" s="9">
        <f>INDEX(DB_FILM!D:D,MATCH($F5988,DB_FILM!$A:$A,0))</f>
        <v>154</v>
      </c>
      <c r="J5988" s="5" t="str">
        <f>INDEX(DB_FILM!E:E,MATCH($F5988,DB_FILM!$A:$A,0))</f>
        <v>Crime, Drama</v>
      </c>
      <c r="K5988" s="6">
        <f>INDEX(DB_FILM!F:F,MATCH($F5988,DB_FILM!$A:$A,0))</f>
        <v>8.9</v>
      </c>
      <c r="L5988" s="5" t="str">
        <f>INDEX(DB_FILM!G:G,MATCH($F5988,DB_FILM!$A:$A,0))</f>
        <v>The lives of two mob hitmen, a boxer, a gangster's wife, and a pair of diner bandits intertwine in four tales of violence and redemption.</v>
      </c>
      <c r="M5988" s="5" t="str">
        <f>INDEX(DB_FILM!H:H,MATCH($F5988,DB_FILM!$A:$A,0))</f>
        <v xml:space="preserve">Quentin Tarantino </v>
      </c>
      <c r="N5988" s="5" t="str">
        <f>INDEX(DB_FILM!I:I,MATCH($F5988,DB_FILM!$A:$A,0))</f>
        <v>John Travolta, Uma Thurman, Samuel L. Jackson, Bruce Willis</v>
      </c>
      <c r="O5988" s="7">
        <f>INDEX(DB_FILM!J:J,MATCH($F5988,DB_FILM!$A:$A,0))</f>
        <v>1552837</v>
      </c>
      <c r="P5988" s="7">
        <f>INDEX(DB_FILM!K:K,MATCH($F5988,DB_FILM!$A:$A,0))</f>
        <v>107930000</v>
      </c>
      <c r="Q5988" t="s">
        <v>476</v>
      </c>
      <c r="R5988">
        <v>5.99</v>
      </c>
      <c r="S5988">
        <v>45</v>
      </c>
      <c r="T5988">
        <v>2</v>
      </c>
      <c r="U5988">
        <v>2394</v>
      </c>
      <c r="V5988">
        <v>1</v>
      </c>
      <c r="W5988" t="str">
        <f t="shared" si="186"/>
        <v>B</v>
      </c>
      <c r="X5988" t="s">
        <v>551</v>
      </c>
      <c r="Y5988">
        <v>5</v>
      </c>
      <c r="Z5988">
        <v>4.13</v>
      </c>
      <c r="AA5988" s="6">
        <f t="shared" si="187"/>
        <v>1.8600000000000003</v>
      </c>
    </row>
    <row r="5989" spans="1:27" x14ac:dyDescent="0.3">
      <c r="A5989" s="5">
        <v>43080</v>
      </c>
      <c r="B5989" t="s">
        <v>412</v>
      </c>
      <c r="C5989" t="s">
        <v>450</v>
      </c>
      <c r="D5989" t="s">
        <v>349</v>
      </c>
      <c r="E5989" t="s">
        <v>299</v>
      </c>
      <c r="F5989" t="s">
        <v>91</v>
      </c>
      <c r="G5989" s="5" t="str">
        <f>INDEX(DB_FILM!B:B,MATCH($F5989,DB_FILM!$A:$A,0))</f>
        <v>2011</v>
      </c>
      <c r="H5989" s="5" t="str">
        <f>INDEX(DB_FILM!C:C,MATCH($F5989,DB_FILM!$A:$A,0))</f>
        <v xml:space="preserve">T </v>
      </c>
      <c r="I5989" s="9">
        <f>INDEX(DB_FILM!D:D,MATCH($F5989,DB_FILM!$A:$A,0))</f>
        <v>112</v>
      </c>
      <c r="J5989" s="5" t="str">
        <f>INDEX(DB_FILM!E:E,MATCH($F5989,DB_FILM!$A:$A,0))</f>
        <v>Biography, Comedy, Drama</v>
      </c>
      <c r="K5989" s="6">
        <f>INDEX(DB_FILM!F:F,MATCH($F5989,DB_FILM!$A:$A,0))</f>
        <v>8.5</v>
      </c>
      <c r="L5989" s="5" t="str">
        <f>INDEX(DB_FILM!G:G,MATCH($F5989,DB_FILM!$A:$A,0))</f>
        <v>After he becomes a quadriplegic from a paragliding accident, an aristocrat hires a young man from the projects to be his caregiver.</v>
      </c>
      <c r="M5989" s="5" t="str">
        <f>INDEX(DB_FILM!H:H,MATCH($F5989,DB_FILM!$A:$A,0))</f>
        <v xml:space="preserve">Olivier Nakache, Éric Toledano </v>
      </c>
      <c r="N5989" s="5" t="str">
        <f>INDEX(DB_FILM!I:I,MATCH($F5989,DB_FILM!$A:$A,0))</f>
        <v>François Cluzet, Omar Sy, Anne Le Ny, Audrey Fleurot</v>
      </c>
      <c r="O5989" s="7">
        <f>INDEX(DB_FILM!J:J,MATCH($F5989,DB_FILM!$A:$A,0))</f>
        <v>631043</v>
      </c>
      <c r="P5989" s="7">
        <f>INDEX(DB_FILM!K:K,MATCH($F5989,DB_FILM!$A:$A,0))</f>
        <v>13180000</v>
      </c>
      <c r="Q5989" t="s">
        <v>475</v>
      </c>
      <c r="R5989">
        <v>7.99</v>
      </c>
      <c r="S5989">
        <v>42</v>
      </c>
      <c r="T5989">
        <v>3</v>
      </c>
      <c r="U5989">
        <v>2395</v>
      </c>
      <c r="V5989">
        <v>3</v>
      </c>
      <c r="W5989" t="str">
        <f t="shared" si="186"/>
        <v>C</v>
      </c>
      <c r="X5989" t="s">
        <v>600</v>
      </c>
      <c r="Y5989">
        <v>0</v>
      </c>
      <c r="Z5989">
        <v>6.07</v>
      </c>
      <c r="AA5989" s="6">
        <f t="shared" si="187"/>
        <v>1.92</v>
      </c>
    </row>
    <row r="5990" spans="1:27" x14ac:dyDescent="0.3">
      <c r="A5990" s="5">
        <v>43080</v>
      </c>
      <c r="B5990" s="5" t="s">
        <v>412</v>
      </c>
      <c r="C5990" s="5" t="s">
        <v>450</v>
      </c>
      <c r="D5990" s="5" t="s">
        <v>349</v>
      </c>
      <c r="E5990" t="s">
        <v>299</v>
      </c>
      <c r="F5990" s="5" t="s">
        <v>1</v>
      </c>
      <c r="G5990" s="5" t="str">
        <f>INDEX(DB_FILM!B:B,MATCH($F5990,DB_FILM!$A:$A,0))</f>
        <v>1972</v>
      </c>
      <c r="H5990" s="5" t="str">
        <f>INDEX(DB_FILM!C:C,MATCH($F5990,DB_FILM!$A:$A,0))</f>
        <v xml:space="preserve">T </v>
      </c>
      <c r="I5990" s="9">
        <f>INDEX(DB_FILM!D:D,MATCH($F5990,DB_FILM!$A:$A,0))</f>
        <v>175</v>
      </c>
      <c r="J5990" s="5" t="str">
        <f>INDEX(DB_FILM!E:E,MATCH($F5990,DB_FILM!$A:$A,0))</f>
        <v>Crime, Drama</v>
      </c>
      <c r="K5990" s="6">
        <f>INDEX(DB_FILM!F:F,MATCH($F5990,DB_FILM!$A:$A,0))</f>
        <v>9.1999999999999993</v>
      </c>
      <c r="L5990" s="5" t="str">
        <f>INDEX(DB_FILM!G:G,MATCH($F5990,DB_FILM!$A:$A,0))</f>
        <v>The aging patriarch of an organized crime dynasty transfers control of his clandestine empire to his reluctant son.</v>
      </c>
      <c r="M5990" s="5" t="str">
        <f>INDEX(DB_FILM!H:H,MATCH($F5990,DB_FILM!$A:$A,0))</f>
        <v xml:space="preserve">Francis Ford Coppola </v>
      </c>
      <c r="N5990" s="5" t="str">
        <f>INDEX(DB_FILM!I:I,MATCH($F5990,DB_FILM!$A:$A,0))</f>
        <v>Marlon Brando, Al Pacino, James Caan, Diane Keaton</v>
      </c>
      <c r="O5990" s="7">
        <f>INDEX(DB_FILM!J:J,MATCH($F5990,DB_FILM!$A:$A,0))</f>
        <v>1361367</v>
      </c>
      <c r="P5990" s="7">
        <f>INDEX(DB_FILM!K:K,MATCH($F5990,DB_FILM!$A:$A,0))</f>
        <v>134970000</v>
      </c>
      <c r="Q5990" s="5" t="s">
        <v>474</v>
      </c>
      <c r="R5990">
        <v>9.99</v>
      </c>
      <c r="S5990">
        <v>12</v>
      </c>
      <c r="T5990">
        <v>1</v>
      </c>
      <c r="U5990">
        <v>2395</v>
      </c>
      <c r="V5990">
        <v>1</v>
      </c>
      <c r="W5990" t="str">
        <f t="shared" si="186"/>
        <v>A</v>
      </c>
      <c r="X5990" t="s">
        <v>568</v>
      </c>
      <c r="Y5990">
        <v>0</v>
      </c>
      <c r="Z5990">
        <v>5.49</v>
      </c>
      <c r="AA5990" s="6">
        <f t="shared" si="187"/>
        <v>4.5</v>
      </c>
    </row>
    <row r="5991" spans="1:27" x14ac:dyDescent="0.3">
      <c r="A5991" s="5">
        <v>43080</v>
      </c>
      <c r="B5991" s="5" t="s">
        <v>412</v>
      </c>
      <c r="C5991" s="5" t="s">
        <v>450</v>
      </c>
      <c r="D5991" s="5" t="s">
        <v>349</v>
      </c>
      <c r="E5991" t="s">
        <v>299</v>
      </c>
      <c r="F5991" s="5" t="s">
        <v>89</v>
      </c>
      <c r="G5991" s="5" t="str">
        <f>INDEX(DB_FILM!B:B,MATCH($F5991,DB_FILM!$A:$A,0))</f>
        <v>2000</v>
      </c>
      <c r="H5991" s="5" t="str">
        <f>INDEX(DB_FILM!C:C,MATCH($F5991,DB_FILM!$A:$A,0))</f>
        <v xml:space="preserve">T </v>
      </c>
      <c r="I5991" s="9">
        <f>INDEX(DB_FILM!D:D,MATCH($F5991,DB_FILM!$A:$A,0))</f>
        <v>113</v>
      </c>
      <c r="J5991" s="5" t="str">
        <f>INDEX(DB_FILM!E:E,MATCH($F5991,DB_FILM!$A:$A,0))</f>
        <v>Mystery, Thriller</v>
      </c>
      <c r="K5991" s="6">
        <f>INDEX(DB_FILM!F:F,MATCH($F5991,DB_FILM!$A:$A,0))</f>
        <v>8.5</v>
      </c>
      <c r="L5991" s="5" t="str">
        <f>INDEX(DB_FILM!G:G,MATCH($F5991,DB_FILM!$A:$A,0))</f>
        <v>A man with short-term memory loss attempts to track down his wife's murderer.</v>
      </c>
      <c r="M5991" s="5" t="str">
        <f>INDEX(DB_FILM!H:H,MATCH($F5991,DB_FILM!$A:$A,0))</f>
        <v xml:space="preserve">Christopher Nolan </v>
      </c>
      <c r="N5991" s="5" t="str">
        <f>INDEX(DB_FILM!I:I,MATCH($F5991,DB_FILM!$A:$A,0))</f>
        <v>Guy Pearce, Carrie-Anne Moss, Joe Pantoliano, Mark Boone Junior</v>
      </c>
      <c r="O5991" s="7">
        <f>INDEX(DB_FILM!J:J,MATCH($F5991,DB_FILM!$A:$A,0))</f>
        <v>986815</v>
      </c>
      <c r="P5991" s="7">
        <f>INDEX(DB_FILM!K:K,MATCH($F5991,DB_FILM!$A:$A,0))</f>
        <v>25540000</v>
      </c>
      <c r="Q5991" s="5" t="s">
        <v>474</v>
      </c>
      <c r="R5991">
        <v>9.99</v>
      </c>
      <c r="S5991">
        <v>41</v>
      </c>
      <c r="T5991">
        <v>1</v>
      </c>
      <c r="U5991">
        <v>2395</v>
      </c>
      <c r="V5991">
        <v>1</v>
      </c>
      <c r="W5991" t="str">
        <f t="shared" si="186"/>
        <v>A</v>
      </c>
      <c r="X5991" t="s">
        <v>485</v>
      </c>
      <c r="Y5991">
        <v>0</v>
      </c>
      <c r="Z5991">
        <v>6.29</v>
      </c>
      <c r="AA5991" s="6">
        <f t="shared" si="187"/>
        <v>3.7</v>
      </c>
    </row>
    <row r="5992" spans="1:27" x14ac:dyDescent="0.3">
      <c r="A5992" s="5">
        <v>43080</v>
      </c>
      <c r="B5992" s="5" t="s">
        <v>412</v>
      </c>
      <c r="C5992" s="5" t="s">
        <v>450</v>
      </c>
      <c r="D5992" s="5" t="s">
        <v>349</v>
      </c>
      <c r="E5992" t="s">
        <v>299</v>
      </c>
      <c r="F5992" s="5" t="s">
        <v>41</v>
      </c>
      <c r="G5992" s="5" t="str">
        <f>INDEX(DB_FILM!B:B,MATCH($F5992,DB_FILM!$A:$A,0))</f>
        <v>1995</v>
      </c>
      <c r="H5992" s="5" t="str">
        <f>INDEX(DB_FILM!C:C,MATCH($F5992,DB_FILM!$A:$A,0))</f>
        <v xml:space="preserve">T </v>
      </c>
      <c r="I5992" s="9">
        <f>INDEX(DB_FILM!D:D,MATCH($F5992,DB_FILM!$A:$A,0))</f>
        <v>127</v>
      </c>
      <c r="J5992" s="5" t="str">
        <f>INDEX(DB_FILM!E:E,MATCH($F5992,DB_FILM!$A:$A,0))</f>
        <v>Crime, Drama, Mystery</v>
      </c>
      <c r="K5992" s="6">
        <f>INDEX(DB_FILM!F:F,MATCH($F5992,DB_FILM!$A:$A,0))</f>
        <v>8.6</v>
      </c>
      <c r="L5992" s="5" t="str">
        <f>INDEX(DB_FILM!G:G,MATCH($F5992,DB_FILM!$A:$A,0))</f>
        <v>Two detectives, a rookie and a veteran, hunt a serial killer who uses the seven deadly sins as his motives.</v>
      </c>
      <c r="M5992" s="5" t="str">
        <f>INDEX(DB_FILM!H:H,MATCH($F5992,DB_FILM!$A:$A,0))</f>
        <v xml:space="preserve">David Fincher </v>
      </c>
      <c r="N5992" s="5" t="str">
        <f>INDEX(DB_FILM!I:I,MATCH($F5992,DB_FILM!$A:$A,0))</f>
        <v>Morgan Freeman, Brad Pitt, Kevin Spacey, Andrew Kevin Walker</v>
      </c>
      <c r="O5992" s="7">
        <f>INDEX(DB_FILM!J:J,MATCH($F5992,DB_FILM!$A:$A,0))</f>
        <v>1214270</v>
      </c>
      <c r="P5992" s="7">
        <f>INDEX(DB_FILM!K:K,MATCH($F5992,DB_FILM!$A:$A,0))</f>
        <v>100130000</v>
      </c>
      <c r="Q5992" s="5" t="s">
        <v>476</v>
      </c>
      <c r="R5992">
        <v>13.99</v>
      </c>
      <c r="S5992">
        <v>15</v>
      </c>
      <c r="T5992">
        <v>2</v>
      </c>
      <c r="U5992">
        <v>2395</v>
      </c>
      <c r="V5992">
        <v>3</v>
      </c>
      <c r="W5992" t="str">
        <f t="shared" si="186"/>
        <v>B</v>
      </c>
      <c r="X5992" t="s">
        <v>523</v>
      </c>
      <c r="Y5992">
        <v>0</v>
      </c>
      <c r="Z5992">
        <v>9.23</v>
      </c>
      <c r="AA5992" s="6">
        <f t="shared" si="187"/>
        <v>4.76</v>
      </c>
    </row>
    <row r="5993" spans="1:27" x14ac:dyDescent="0.3">
      <c r="A5993" s="5">
        <v>43081</v>
      </c>
      <c r="B5993" t="s">
        <v>407</v>
      </c>
      <c r="C5993" t="s">
        <v>430</v>
      </c>
      <c r="D5993" t="s">
        <v>382</v>
      </c>
      <c r="E5993" t="s">
        <v>357</v>
      </c>
      <c r="F5993" t="s">
        <v>1</v>
      </c>
      <c r="G5993" s="5" t="str">
        <f>INDEX(DB_FILM!B:B,MATCH($F5993,DB_FILM!$A:$A,0))</f>
        <v>1972</v>
      </c>
      <c r="H5993" s="5" t="str">
        <f>INDEX(DB_FILM!C:C,MATCH($F5993,DB_FILM!$A:$A,0))</f>
        <v xml:space="preserve">T </v>
      </c>
      <c r="I5993" s="9">
        <f>INDEX(DB_FILM!D:D,MATCH($F5993,DB_FILM!$A:$A,0))</f>
        <v>175</v>
      </c>
      <c r="J5993" s="5" t="str">
        <f>INDEX(DB_FILM!E:E,MATCH($F5993,DB_FILM!$A:$A,0))</f>
        <v>Crime, Drama</v>
      </c>
      <c r="K5993" s="6">
        <f>INDEX(DB_FILM!F:F,MATCH($F5993,DB_FILM!$A:$A,0))</f>
        <v>9.1999999999999993</v>
      </c>
      <c r="L5993" s="5" t="str">
        <f>INDEX(DB_FILM!G:G,MATCH($F5993,DB_FILM!$A:$A,0))</f>
        <v>The aging patriarch of an organized crime dynasty transfers control of his clandestine empire to his reluctant son.</v>
      </c>
      <c r="M5993" s="5" t="str">
        <f>INDEX(DB_FILM!H:H,MATCH($F5993,DB_FILM!$A:$A,0))</f>
        <v xml:space="preserve">Francis Ford Coppola </v>
      </c>
      <c r="N5993" s="5" t="str">
        <f>INDEX(DB_FILM!I:I,MATCH($F5993,DB_FILM!$A:$A,0))</f>
        <v>Marlon Brando, Al Pacino, James Caan, Diane Keaton</v>
      </c>
      <c r="O5993" s="7">
        <f>INDEX(DB_FILM!J:J,MATCH($F5993,DB_FILM!$A:$A,0))</f>
        <v>1361367</v>
      </c>
      <c r="P5993" s="7">
        <f>INDEX(DB_FILM!K:K,MATCH($F5993,DB_FILM!$A:$A,0))</f>
        <v>134970000</v>
      </c>
      <c r="Q5993" t="s">
        <v>475</v>
      </c>
      <c r="R5993">
        <v>3.99</v>
      </c>
      <c r="S5993">
        <v>12</v>
      </c>
      <c r="T5993">
        <v>3</v>
      </c>
      <c r="U5993">
        <v>2396</v>
      </c>
      <c r="V5993">
        <v>1</v>
      </c>
      <c r="W5993" t="str">
        <f t="shared" si="186"/>
        <v>C</v>
      </c>
      <c r="X5993" t="s">
        <v>611</v>
      </c>
      <c r="Y5993">
        <v>0</v>
      </c>
      <c r="Z5993">
        <v>2.95</v>
      </c>
      <c r="AA5993" s="6">
        <f t="shared" si="187"/>
        <v>1.04</v>
      </c>
    </row>
    <row r="5994" spans="1:27" x14ac:dyDescent="0.3">
      <c r="A5994" s="5">
        <v>43082</v>
      </c>
      <c r="B5994" s="5" t="s">
        <v>406</v>
      </c>
      <c r="C5994" s="5" t="s">
        <v>463</v>
      </c>
      <c r="D5994" s="5" t="s">
        <v>366</v>
      </c>
      <c r="E5994" t="s">
        <v>268</v>
      </c>
      <c r="F5994" s="5" t="s">
        <v>13</v>
      </c>
      <c r="G5994" s="5" t="str">
        <f>INDEX(DB_FILM!B:B,MATCH($F5994,DB_FILM!$A:$A,0))</f>
        <v>1966</v>
      </c>
      <c r="H5994" s="5" t="str">
        <f>INDEX(DB_FILM!C:C,MATCH($F5994,DB_FILM!$A:$A,0))</f>
        <v xml:space="preserve">VM14 </v>
      </c>
      <c r="I5994" s="9">
        <f>INDEX(DB_FILM!D:D,MATCH($F5994,DB_FILM!$A:$A,0))</f>
        <v>161</v>
      </c>
      <c r="J5994" s="5" t="str">
        <f>INDEX(DB_FILM!E:E,MATCH($F5994,DB_FILM!$A:$A,0))</f>
        <v>Western</v>
      </c>
      <c r="K5994" s="6">
        <f>INDEX(DB_FILM!F:F,MATCH($F5994,DB_FILM!$A:$A,0))</f>
        <v>8.9</v>
      </c>
      <c r="L5994" s="5" t="str">
        <f>INDEX(DB_FILM!G:G,MATCH($F5994,DB_FILM!$A:$A,0))</f>
        <v>A bounty hunting scam joins two men in an uneasy alliance against a third in a race to find a fortune in gold buried in a remote cemetery.</v>
      </c>
      <c r="M5994" s="5" t="str">
        <f>INDEX(DB_FILM!H:H,MATCH($F5994,DB_FILM!$A:$A,0))</f>
        <v xml:space="preserve">Sergio Leone </v>
      </c>
      <c r="N5994" s="5" t="str">
        <f>INDEX(DB_FILM!I:I,MATCH($F5994,DB_FILM!$A:$A,0))</f>
        <v>Clint Eastwood, Eli Wallach, Lee Van Cleef, Aldo Giuffrè</v>
      </c>
      <c r="O5994" s="7">
        <f>INDEX(DB_FILM!J:J,MATCH($F5994,DB_FILM!$A:$A,0))</f>
        <v>589413</v>
      </c>
      <c r="P5994" s="7">
        <f>INDEX(DB_FILM!K:K,MATCH($F5994,DB_FILM!$A:$A,0))</f>
        <v>6100000</v>
      </c>
      <c r="Q5994" s="5" t="s">
        <v>476</v>
      </c>
      <c r="R5994">
        <v>7.99</v>
      </c>
      <c r="S5994">
        <v>49</v>
      </c>
      <c r="T5994">
        <v>2</v>
      </c>
      <c r="U5994">
        <v>2397</v>
      </c>
      <c r="V5994">
        <v>2</v>
      </c>
      <c r="W5994" t="str">
        <f t="shared" si="186"/>
        <v>B</v>
      </c>
      <c r="X5994" t="s">
        <v>518</v>
      </c>
      <c r="Y5994">
        <v>0</v>
      </c>
      <c r="Z5994">
        <v>4.1500000000000004</v>
      </c>
      <c r="AA5994" s="6">
        <f t="shared" si="187"/>
        <v>3.84</v>
      </c>
    </row>
    <row r="5995" spans="1:27" x14ac:dyDescent="0.3">
      <c r="A5995" s="5">
        <v>43082</v>
      </c>
      <c r="B5995" s="5" t="s">
        <v>406</v>
      </c>
      <c r="C5995" s="5" t="s">
        <v>463</v>
      </c>
      <c r="D5995" s="5" t="s">
        <v>366</v>
      </c>
      <c r="E5995" t="s">
        <v>268</v>
      </c>
      <c r="F5995" s="5" t="s">
        <v>31</v>
      </c>
      <c r="G5995" s="5" t="str">
        <f>INDEX(DB_FILM!B:B,MATCH($F5995,DB_FILM!$A:$A,0))</f>
        <v>2002</v>
      </c>
      <c r="H5995" s="5" t="str">
        <f>INDEX(DB_FILM!C:C,MATCH($F5995,DB_FILM!$A:$A,0))</f>
        <v xml:space="preserve">T </v>
      </c>
      <c r="I5995" s="9">
        <f>INDEX(DB_FILM!D:D,MATCH($F5995,DB_FILM!$A:$A,0))</f>
        <v>179</v>
      </c>
      <c r="J5995" s="5" t="str">
        <f>INDEX(DB_FILM!E:E,MATCH($F5995,DB_FILM!$A:$A,0))</f>
        <v>Adventure, Drama, Fantasy</v>
      </c>
      <c r="K5995" s="6">
        <f>INDEX(DB_FILM!F:F,MATCH($F5995,DB_FILM!$A:$A,0))</f>
        <v>8.6999999999999993</v>
      </c>
      <c r="L5995" s="5" t="str">
        <f>INDEX(DB_FILM!G:G,MATCH($F5995,DB_FILM!$A:$A,0))</f>
        <v>While Frodo and Sam edge closer to Mordor with the help of the shifty Gollum, the divided fellowship makes a stand against Sauron's new ally, Saruman, and his hordes of Isengard.</v>
      </c>
      <c r="M5995" s="5" t="str">
        <f>INDEX(DB_FILM!H:H,MATCH($F5995,DB_FILM!$A:$A,0))</f>
        <v xml:space="preserve">Peter Jackson </v>
      </c>
      <c r="N5995" s="5" t="str">
        <f>INDEX(DB_FILM!I:I,MATCH($F5995,DB_FILM!$A:$A,0))</f>
        <v>Elijah Wood, Ian McKellen, Viggo Mortensen, Orlando Bloom</v>
      </c>
      <c r="O5995" s="7">
        <f>INDEX(DB_FILM!J:J,MATCH($F5995,DB_FILM!$A:$A,0))</f>
        <v>1280806</v>
      </c>
      <c r="P5995" s="7">
        <f>INDEX(DB_FILM!K:K,MATCH($F5995,DB_FILM!$A:$A,0))</f>
        <v>342550000</v>
      </c>
      <c r="Q5995" s="5" t="s">
        <v>476</v>
      </c>
      <c r="R5995">
        <v>9.99</v>
      </c>
      <c r="S5995">
        <v>9</v>
      </c>
      <c r="T5995">
        <v>2</v>
      </c>
      <c r="U5995">
        <v>2397</v>
      </c>
      <c r="V5995">
        <v>1</v>
      </c>
      <c r="W5995" t="str">
        <f t="shared" si="186"/>
        <v>B</v>
      </c>
      <c r="X5995" t="s">
        <v>613</v>
      </c>
      <c r="Y5995">
        <v>0</v>
      </c>
      <c r="Z5995">
        <v>6.99</v>
      </c>
      <c r="AA5995" s="6">
        <f t="shared" si="187"/>
        <v>3</v>
      </c>
    </row>
    <row r="5996" spans="1:27" x14ac:dyDescent="0.3">
      <c r="A5996" s="5">
        <v>43082</v>
      </c>
      <c r="B5996" t="s">
        <v>406</v>
      </c>
      <c r="C5996" t="s">
        <v>463</v>
      </c>
      <c r="D5996" t="s">
        <v>366</v>
      </c>
      <c r="E5996" t="s">
        <v>268</v>
      </c>
      <c r="F5996" t="s">
        <v>77</v>
      </c>
      <c r="G5996" s="5" t="str">
        <f>INDEX(DB_FILM!B:B,MATCH($F5996,DB_FILM!$A:$A,0))</f>
        <v>1981</v>
      </c>
      <c r="H5996" s="5" t="str">
        <f>INDEX(DB_FILM!C:C,MATCH($F5996,DB_FILM!$A:$A,0))</f>
        <v xml:space="preserve">T </v>
      </c>
      <c r="I5996" s="9">
        <f>INDEX(DB_FILM!D:D,MATCH($F5996,DB_FILM!$A:$A,0))</f>
        <v>115</v>
      </c>
      <c r="J5996" s="5" t="str">
        <f>INDEX(DB_FILM!E:E,MATCH($F5996,DB_FILM!$A:$A,0))</f>
        <v>Action, Adventure</v>
      </c>
      <c r="K5996" s="6">
        <f>INDEX(DB_FILM!F:F,MATCH($F5996,DB_FILM!$A:$A,0))</f>
        <v>8.5</v>
      </c>
      <c r="L5996" s="5" t="str">
        <f>INDEX(DB_FILM!G:G,MATCH($F5996,DB_FILM!$A:$A,0))</f>
        <v>In 1936, archaeologist and adventurer Indiana Jones is hired by the U.S. government to find the Ark of the Covenant before Adolf Hitler's Nazis can obtain its awesome powers.</v>
      </c>
      <c r="M5996" s="5" t="str">
        <f>INDEX(DB_FILM!H:H,MATCH($F5996,DB_FILM!$A:$A,0))</f>
        <v xml:space="preserve">Steven Spielberg </v>
      </c>
      <c r="N5996" s="5" t="str">
        <f>INDEX(DB_FILM!I:I,MATCH($F5996,DB_FILM!$A:$A,0))</f>
        <v>Harrison Ford, Karen Allen, Paul Freeman, John Rhys-Davies</v>
      </c>
      <c r="O5996" s="7">
        <f>INDEX(DB_FILM!J:J,MATCH($F5996,DB_FILM!$A:$A,0))</f>
        <v>770612</v>
      </c>
      <c r="P5996" s="7">
        <f>INDEX(DB_FILM!K:K,MATCH($F5996,DB_FILM!$A:$A,0))</f>
        <v>248160000</v>
      </c>
      <c r="Q5996" t="s">
        <v>476</v>
      </c>
      <c r="R5996">
        <v>13.99</v>
      </c>
      <c r="S5996">
        <v>35</v>
      </c>
      <c r="T5996">
        <v>2</v>
      </c>
      <c r="U5996">
        <v>2397</v>
      </c>
      <c r="V5996">
        <v>1</v>
      </c>
      <c r="W5996" t="str">
        <f t="shared" si="186"/>
        <v>B</v>
      </c>
      <c r="X5996" t="s">
        <v>536</v>
      </c>
      <c r="Y5996">
        <v>0</v>
      </c>
      <c r="Z5996">
        <v>8.81</v>
      </c>
      <c r="AA5996" s="6">
        <f t="shared" si="187"/>
        <v>5.18</v>
      </c>
    </row>
    <row r="5997" spans="1:27" x14ac:dyDescent="0.3">
      <c r="A5997" s="5">
        <v>43082</v>
      </c>
      <c r="B5997" t="s">
        <v>408</v>
      </c>
      <c r="C5997" t="s">
        <v>442</v>
      </c>
      <c r="D5997" t="s">
        <v>333</v>
      </c>
      <c r="E5997" t="s">
        <v>278</v>
      </c>
      <c r="F5997" t="s">
        <v>99</v>
      </c>
      <c r="G5997" s="5" t="str">
        <f>INDEX(DB_FILM!B:B,MATCH($F5997,DB_FILM!$A:$A,0))</f>
        <v>1994</v>
      </c>
      <c r="H5997" s="5" t="str">
        <f>INDEX(DB_FILM!C:C,MATCH($F5997,DB_FILM!$A:$A,0))</f>
        <v xml:space="preserve">T </v>
      </c>
      <c r="I5997" s="9">
        <f>INDEX(DB_FILM!D:D,MATCH($F5997,DB_FILM!$A:$A,0))</f>
        <v>142</v>
      </c>
      <c r="J5997" s="5" t="str">
        <f>INDEX(DB_FILM!E:E,MATCH($F5997,DB_FILM!$A:$A,0))</f>
        <v>Drama</v>
      </c>
      <c r="K5997" s="6">
        <f>INDEX(DB_FILM!F:F,MATCH($F5997,DB_FILM!$A:$A,0))</f>
        <v>9.3000000000000007</v>
      </c>
      <c r="L5997" s="5" t="str">
        <f>INDEX(DB_FILM!G:G,MATCH($F5997,DB_FILM!$A:$A,0))</f>
        <v>Two imprisoned men bond over a number of years, finding solace and eventual redemption through acts of common decency.</v>
      </c>
      <c r="M5997" s="5" t="str">
        <f>INDEX(DB_FILM!H:H,MATCH($F5997,DB_FILM!$A:$A,0))</f>
        <v xml:space="preserve">Frank Darabont </v>
      </c>
      <c r="N5997" s="5" t="str">
        <f>INDEX(DB_FILM!I:I,MATCH($F5997,DB_FILM!$A:$A,0))</f>
        <v>Tim Robbins, Morgan Freeman, Bob Gunton, William Sadler</v>
      </c>
      <c r="O5997" s="7">
        <f>INDEX(DB_FILM!J:J,MATCH($F5997,DB_FILM!$A:$A,0))</f>
        <v>1987679</v>
      </c>
      <c r="P5997" s="7">
        <f>INDEX(DB_FILM!K:K,MATCH($F5997,DB_FILM!$A:$A,0))</f>
        <v>28340000</v>
      </c>
      <c r="Q5997" t="s">
        <v>476</v>
      </c>
      <c r="R5997">
        <v>5.99</v>
      </c>
      <c r="S5997">
        <v>1</v>
      </c>
      <c r="T5997">
        <v>2</v>
      </c>
      <c r="U5997">
        <v>2398</v>
      </c>
      <c r="V5997">
        <v>2</v>
      </c>
      <c r="W5997" t="str">
        <f t="shared" si="186"/>
        <v>B</v>
      </c>
      <c r="X5997" t="s">
        <v>569</v>
      </c>
      <c r="Y5997">
        <v>5</v>
      </c>
      <c r="Z5997">
        <v>3.47</v>
      </c>
      <c r="AA5997" s="6">
        <f t="shared" si="187"/>
        <v>2.52</v>
      </c>
    </row>
    <row r="5998" spans="1:27" x14ac:dyDescent="0.3">
      <c r="A5998" s="5">
        <v>43082</v>
      </c>
      <c r="B5998" s="5" t="s">
        <v>403</v>
      </c>
      <c r="C5998" s="5" t="s">
        <v>450</v>
      </c>
      <c r="D5998" s="5" t="s">
        <v>281</v>
      </c>
      <c r="E5998" t="s">
        <v>282</v>
      </c>
      <c r="F5998" s="5" t="s">
        <v>83</v>
      </c>
      <c r="G5998" s="5" t="str">
        <f>INDEX(DB_FILM!B:B,MATCH($F5998,DB_FILM!$A:$A,0))</f>
        <v>1960</v>
      </c>
      <c r="H5998" s="5" t="str">
        <f>INDEX(DB_FILM!C:C,MATCH($F5998,DB_FILM!$A:$A,0))</f>
        <v xml:space="preserve">T </v>
      </c>
      <c r="I5998" s="9">
        <f>INDEX(DB_FILM!D:D,MATCH($F5998,DB_FILM!$A:$A,0))</f>
        <v>109</v>
      </c>
      <c r="J5998" s="5" t="str">
        <f>INDEX(DB_FILM!E:E,MATCH($F5998,DB_FILM!$A:$A,0))</f>
        <v>Horror, Mystery, Thriller</v>
      </c>
      <c r="K5998" s="6">
        <f>INDEX(DB_FILM!F:F,MATCH($F5998,DB_FILM!$A:$A,0))</f>
        <v>8.5</v>
      </c>
      <c r="L5998" s="5" t="str">
        <f>INDEX(DB_FILM!G:G,MATCH($F5998,DB_FILM!$A:$A,0))</f>
        <v>A Phoenix secretary embezzles $40,000 from her employer's client, goes on the run, and checks into a remote motel run by a young man under the domination of his mother.</v>
      </c>
      <c r="M5998" s="5" t="str">
        <f>INDEX(DB_FILM!H:H,MATCH($F5998,DB_FILM!$A:$A,0))</f>
        <v xml:space="preserve">Alfred Hitchcock </v>
      </c>
      <c r="N5998" s="5" t="str">
        <f>INDEX(DB_FILM!I:I,MATCH($F5998,DB_FILM!$A:$A,0))</f>
        <v>Anthony Perkins, Janet Leigh, Vera Miles, John Gavin</v>
      </c>
      <c r="O5998" s="7">
        <f>INDEX(DB_FILM!J:J,MATCH($F5998,DB_FILM!$A:$A,0))</f>
        <v>506030</v>
      </c>
      <c r="P5998" s="7">
        <f>INDEX(DB_FILM!K:K,MATCH($F5998,DB_FILM!$A:$A,0))</f>
        <v>32000000</v>
      </c>
      <c r="Q5998" s="5" t="s">
        <v>475</v>
      </c>
      <c r="R5998">
        <v>9.99</v>
      </c>
      <c r="S5998">
        <v>38</v>
      </c>
      <c r="T5998">
        <v>3</v>
      </c>
      <c r="U5998">
        <v>2399</v>
      </c>
      <c r="V5998">
        <v>1</v>
      </c>
      <c r="W5998" t="str">
        <f t="shared" si="186"/>
        <v>C</v>
      </c>
      <c r="X5998" t="s">
        <v>534</v>
      </c>
      <c r="Y5998">
        <v>0</v>
      </c>
      <c r="Z5998">
        <v>7.49</v>
      </c>
      <c r="AA5998" s="6">
        <f t="shared" si="187"/>
        <v>2.5</v>
      </c>
    </row>
    <row r="5999" spans="1:27" x14ac:dyDescent="0.3">
      <c r="A5999" s="5">
        <v>43082</v>
      </c>
      <c r="B5999" s="5" t="s">
        <v>403</v>
      </c>
      <c r="C5999" s="5" t="s">
        <v>450</v>
      </c>
      <c r="D5999" s="5" t="s">
        <v>281</v>
      </c>
      <c r="E5999" t="s">
        <v>282</v>
      </c>
      <c r="F5999" s="5" t="s">
        <v>57</v>
      </c>
      <c r="G5999" s="5" t="str">
        <f>INDEX(DB_FILM!B:B,MATCH($F5999,DB_FILM!$A:$A,0))</f>
        <v>1997</v>
      </c>
      <c r="H5999" s="5" t="str">
        <f>INDEX(DB_FILM!C:C,MATCH($F5999,DB_FILM!$A:$A,0))</f>
        <v xml:space="preserve">T </v>
      </c>
      <c r="I5999" s="9">
        <f>INDEX(DB_FILM!D:D,MATCH($F5999,DB_FILM!$A:$A,0))</f>
        <v>116</v>
      </c>
      <c r="J5999" s="5" t="str">
        <f>INDEX(DB_FILM!E:E,MATCH($F5999,DB_FILM!$A:$A,0))</f>
        <v>Comedy, Drama, War</v>
      </c>
      <c r="K5999" s="6">
        <f>INDEX(DB_FILM!F:F,MATCH($F5999,DB_FILM!$A:$A,0))</f>
        <v>8.6</v>
      </c>
      <c r="L5999" s="5" t="str">
        <f>INDEX(DB_FILM!G:G,MATCH($F5999,DB_FILM!$A:$A,0))</f>
        <v>When an open-minded Jewish librarian and his son become victims of the Holocaust, he uses a perfect mixture of will, humor, and imagination to protect his son from the dangers around their camp.</v>
      </c>
      <c r="M5999" s="5" t="str">
        <f>INDEX(DB_FILM!H:H,MATCH($F5999,DB_FILM!$A:$A,0))</f>
        <v xml:space="preserve">Roberto Benigni </v>
      </c>
      <c r="N5999" s="5" t="str">
        <f>INDEX(DB_FILM!I:I,MATCH($F5999,DB_FILM!$A:$A,0))</f>
        <v>Roberto Benigni, Nicoletta Braschi, Giorgio Cantarini, Giustino Durano</v>
      </c>
      <c r="O5999" s="7">
        <f>INDEX(DB_FILM!J:J,MATCH($F5999,DB_FILM!$A:$A,0))</f>
        <v>517982</v>
      </c>
      <c r="P5999" s="7">
        <f>INDEX(DB_FILM!K:K,MATCH($F5999,DB_FILM!$A:$A,0))</f>
        <v>57600000</v>
      </c>
      <c r="Q5999" s="5" t="s">
        <v>474</v>
      </c>
      <c r="R5999">
        <v>7.99</v>
      </c>
      <c r="S5999">
        <v>24</v>
      </c>
      <c r="T5999">
        <v>1</v>
      </c>
      <c r="U5999">
        <v>2399</v>
      </c>
      <c r="V5999">
        <v>2</v>
      </c>
      <c r="W5999" t="str">
        <f t="shared" si="186"/>
        <v>A</v>
      </c>
      <c r="X5999" t="s">
        <v>579</v>
      </c>
      <c r="Y5999">
        <v>0</v>
      </c>
      <c r="Z5999">
        <v>4.47</v>
      </c>
      <c r="AA5999" s="6">
        <f t="shared" si="187"/>
        <v>3.5200000000000005</v>
      </c>
    </row>
    <row r="6000" spans="1:27" x14ac:dyDescent="0.3">
      <c r="A6000" s="5">
        <v>43082</v>
      </c>
      <c r="B6000" t="s">
        <v>403</v>
      </c>
      <c r="C6000" t="s">
        <v>450</v>
      </c>
      <c r="D6000" t="s">
        <v>281</v>
      </c>
      <c r="E6000" t="s">
        <v>282</v>
      </c>
      <c r="F6000" t="s">
        <v>61</v>
      </c>
      <c r="G6000" s="5" t="str">
        <f>INDEX(DB_FILM!B:B,MATCH($F6000,DB_FILM!$A:$A,0))</f>
        <v>1931</v>
      </c>
      <c r="H6000" s="5" t="str">
        <f>INDEX(DB_FILM!C:C,MATCH($F6000,DB_FILM!$A:$A,0))</f>
        <v xml:space="preserve">G </v>
      </c>
      <c r="I6000" s="9">
        <f>INDEX(DB_FILM!D:D,MATCH($F6000,DB_FILM!$A:$A,0))</f>
        <v>87</v>
      </c>
      <c r="J6000" s="5" t="str">
        <f>INDEX(DB_FILM!E:E,MATCH($F6000,DB_FILM!$A:$A,0))</f>
        <v>Comedy, Drama, Romance</v>
      </c>
      <c r="K6000" s="6">
        <f>INDEX(DB_FILM!F:F,MATCH($F6000,DB_FILM!$A:$A,0))</f>
        <v>8.6</v>
      </c>
      <c r="L6000" s="5" t="str">
        <f>INDEX(DB_FILM!G:G,MATCH($F6000,DB_FILM!$A:$A,0))</f>
        <v>With the aid of a wealthy erratic tippler, a dewy-eyed tramp who has fallen in love with a sightless flower girl accumulates money to be able to help her medically.</v>
      </c>
      <c r="M6000" s="5" t="str">
        <f>INDEX(DB_FILM!H:H,MATCH($F6000,DB_FILM!$A:$A,0))</f>
        <v xml:space="preserve">Charles Chaplin </v>
      </c>
      <c r="N6000" s="5" t="str">
        <f>INDEX(DB_FILM!I:I,MATCH($F6000,DB_FILM!$A:$A,0))</f>
        <v>Charles Chaplin, Virginia Cherrill, Florence Lee, Harry Myers</v>
      </c>
      <c r="O6000" s="7">
        <f>INDEX(DB_FILM!J:J,MATCH($F6000,DB_FILM!$A:$A,0))</f>
        <v>136907</v>
      </c>
      <c r="P6000" s="7">
        <f>INDEX(DB_FILM!K:K,MATCH($F6000,DB_FILM!$A:$A,0))</f>
        <v>20000</v>
      </c>
      <c r="Q6000" t="s">
        <v>476</v>
      </c>
      <c r="R6000">
        <v>13.99</v>
      </c>
      <c r="S6000">
        <v>26</v>
      </c>
      <c r="T6000">
        <v>2</v>
      </c>
      <c r="U6000">
        <v>2399</v>
      </c>
      <c r="V6000">
        <v>1</v>
      </c>
      <c r="W6000" t="str">
        <f t="shared" si="186"/>
        <v>B</v>
      </c>
      <c r="X6000" t="s">
        <v>484</v>
      </c>
      <c r="Y6000">
        <v>0</v>
      </c>
      <c r="Z6000">
        <v>7.41</v>
      </c>
      <c r="AA6000" s="6">
        <f t="shared" si="187"/>
        <v>6.58</v>
      </c>
    </row>
    <row r="6001" spans="1:27" x14ac:dyDescent="0.3">
      <c r="A6001" s="5">
        <v>43083</v>
      </c>
      <c r="B6001" t="s">
        <v>410</v>
      </c>
      <c r="C6001" t="s">
        <v>443</v>
      </c>
      <c r="D6001" t="s">
        <v>315</v>
      </c>
      <c r="E6001" t="s">
        <v>272</v>
      </c>
      <c r="F6001" t="s">
        <v>29</v>
      </c>
      <c r="G6001" s="5" t="str">
        <f>INDEX(DB_FILM!B:B,MATCH($F6001,DB_FILM!$A:$A,0))</f>
        <v>1990</v>
      </c>
      <c r="H6001" s="5" t="str">
        <f>INDEX(DB_FILM!C:C,MATCH($F6001,DB_FILM!$A:$A,0))</f>
        <v xml:space="preserve">VM14 </v>
      </c>
      <c r="I6001" s="9">
        <f>INDEX(DB_FILM!D:D,MATCH($F6001,DB_FILM!$A:$A,0))</f>
        <v>146</v>
      </c>
      <c r="J6001" s="5" t="str">
        <f>INDEX(DB_FILM!E:E,MATCH($F6001,DB_FILM!$A:$A,0))</f>
        <v>Crime, Drama</v>
      </c>
      <c r="K6001" s="6">
        <f>INDEX(DB_FILM!F:F,MATCH($F6001,DB_FILM!$A:$A,0))</f>
        <v>8.6999999999999993</v>
      </c>
      <c r="L6001" s="5" t="str">
        <f>INDEX(DB_FILM!G:G,MATCH($F6001,DB_FILM!$A:$A,0))</f>
        <v>The story of Henry Hill and his life in the mob, covering his relationship with his wife Karen Hill and his mob partners Jimmy Conway and Tommy DeVito in the Italian-American crime syndicate.</v>
      </c>
      <c r="M6001" s="5" t="str">
        <f>INDEX(DB_FILM!H:H,MATCH($F6001,DB_FILM!$A:$A,0))</f>
        <v xml:space="preserve">Martin Scorsese </v>
      </c>
      <c r="N6001" s="5" t="str">
        <f>INDEX(DB_FILM!I:I,MATCH($F6001,DB_FILM!$A:$A,0))</f>
        <v>Robert De Niro, Ray Liotta, Joe Pesci, Lorraine Bracco</v>
      </c>
      <c r="O6001" s="7">
        <f>INDEX(DB_FILM!J:J,MATCH($F6001,DB_FILM!$A:$A,0))</f>
        <v>857121</v>
      </c>
      <c r="P6001" s="7">
        <f>INDEX(DB_FILM!K:K,MATCH($F6001,DB_FILM!$A:$A,0))</f>
        <v>46840000</v>
      </c>
      <c r="Q6001" t="s">
        <v>474</v>
      </c>
      <c r="R6001">
        <v>1.99</v>
      </c>
      <c r="S6001">
        <v>8</v>
      </c>
      <c r="T6001">
        <v>1</v>
      </c>
      <c r="U6001">
        <v>2400</v>
      </c>
      <c r="V6001">
        <v>3</v>
      </c>
      <c r="W6001" t="str">
        <f t="shared" si="186"/>
        <v>A</v>
      </c>
      <c r="X6001" t="s">
        <v>499</v>
      </c>
      <c r="Y6001">
        <v>5</v>
      </c>
      <c r="Z6001">
        <v>1.1100000000000001</v>
      </c>
      <c r="AA6001" s="6">
        <f t="shared" si="187"/>
        <v>0.87999999999999989</v>
      </c>
    </row>
    <row r="6002" spans="1:27" x14ac:dyDescent="0.3">
      <c r="A6002" s="5">
        <v>43083</v>
      </c>
      <c r="B6002" s="5" t="s">
        <v>410</v>
      </c>
      <c r="C6002" s="5" t="s">
        <v>443</v>
      </c>
      <c r="D6002" s="5" t="s">
        <v>315</v>
      </c>
      <c r="E6002" t="s">
        <v>272</v>
      </c>
      <c r="F6002" s="5" t="s">
        <v>25</v>
      </c>
      <c r="G6002" s="5" t="str">
        <f>INDEX(DB_FILM!B:B,MATCH($F6002,DB_FILM!$A:$A,0))</f>
        <v>1980</v>
      </c>
      <c r="H6002" s="5" t="str">
        <f>INDEX(DB_FILM!C:C,MATCH($F6002,DB_FILM!$A:$A,0))</f>
        <v xml:space="preserve">T </v>
      </c>
      <c r="I6002" s="9">
        <f>INDEX(DB_FILM!D:D,MATCH($F6002,DB_FILM!$A:$A,0))</f>
        <v>124</v>
      </c>
      <c r="J6002" s="5" t="str">
        <f>INDEX(DB_FILM!E:E,MATCH($F6002,DB_FILM!$A:$A,0))</f>
        <v>Action, Adventure, Fantasy</v>
      </c>
      <c r="K6002" s="6">
        <f>INDEX(DB_FILM!F:F,MATCH($F6002,DB_FILM!$A:$A,0))</f>
        <v>8.8000000000000007</v>
      </c>
      <c r="L6002" s="5" t="str">
        <f>INDEX(DB_FILM!G:G,MATCH($F6002,DB_FILM!$A:$A,0))</f>
        <v>After the rebels are brutally overpowered by the Empire on the ice planet Hoth, Luke Skywalker begins Jedi training with Yoda, while his friends are pursued by Darth Vader.</v>
      </c>
      <c r="M6002" s="5" t="str">
        <f>INDEX(DB_FILM!H:H,MATCH($F6002,DB_FILM!$A:$A,0))</f>
        <v xml:space="preserve">Irvin Kershner </v>
      </c>
      <c r="N6002" s="5" t="str">
        <f>INDEX(DB_FILM!I:I,MATCH($F6002,DB_FILM!$A:$A,0))</f>
        <v>Mark Hamill, Harrison Ford, Carrie Fisher, Billy Dee Williams</v>
      </c>
      <c r="O6002" s="7">
        <f>INDEX(DB_FILM!J:J,MATCH($F6002,DB_FILM!$A:$A,0))</f>
        <v>999712</v>
      </c>
      <c r="P6002" s="7">
        <f>INDEX(DB_FILM!K:K,MATCH($F6002,DB_FILM!$A:$A,0))</f>
        <v>290480000</v>
      </c>
      <c r="Q6002" s="5" t="s">
        <v>476</v>
      </c>
      <c r="R6002">
        <v>7.99</v>
      </c>
      <c r="S6002">
        <v>6</v>
      </c>
      <c r="T6002">
        <v>2</v>
      </c>
      <c r="U6002">
        <v>2400</v>
      </c>
      <c r="V6002">
        <v>2</v>
      </c>
      <c r="W6002" t="str">
        <f t="shared" si="186"/>
        <v>B</v>
      </c>
      <c r="X6002" t="s">
        <v>565</v>
      </c>
      <c r="Y6002">
        <v>0</v>
      </c>
      <c r="Z6002">
        <v>5.51</v>
      </c>
      <c r="AA6002" s="6">
        <f t="shared" si="187"/>
        <v>2.4800000000000004</v>
      </c>
    </row>
    <row r="6003" spans="1:27" x14ac:dyDescent="0.3">
      <c r="A6003" s="5">
        <v>43083</v>
      </c>
      <c r="B6003" t="s">
        <v>413</v>
      </c>
      <c r="C6003" t="s">
        <v>460</v>
      </c>
      <c r="D6003" t="s">
        <v>313</v>
      </c>
      <c r="E6003" t="s">
        <v>270</v>
      </c>
      <c r="F6003" t="s">
        <v>21</v>
      </c>
      <c r="G6003" s="5" t="str">
        <f>INDEX(DB_FILM!B:B,MATCH($F6003,DB_FILM!$A:$A,0))</f>
        <v>1999</v>
      </c>
      <c r="H6003" s="5" t="str">
        <f>INDEX(DB_FILM!C:C,MATCH($F6003,DB_FILM!$A:$A,0))</f>
        <v xml:space="preserve">VM18 </v>
      </c>
      <c r="I6003" s="9">
        <f>INDEX(DB_FILM!D:D,MATCH($F6003,DB_FILM!$A:$A,0))</f>
        <v>139</v>
      </c>
      <c r="J6003" s="5" t="str">
        <f>INDEX(DB_FILM!E:E,MATCH($F6003,DB_FILM!$A:$A,0))</f>
        <v>Drama</v>
      </c>
      <c r="K6003" s="6">
        <f>INDEX(DB_FILM!F:F,MATCH($F6003,DB_FILM!$A:$A,0))</f>
        <v>8.8000000000000007</v>
      </c>
      <c r="L6003" s="5" t="str">
        <f>INDEX(DB_FILM!G:G,MATCH($F6003,DB_FILM!$A:$A,0))</f>
        <v>An insomniac office worker and a devil-may-care soapmaker form an underground fight club that evolves into something much, much more.</v>
      </c>
      <c r="M6003" s="5" t="str">
        <f>INDEX(DB_FILM!H:H,MATCH($F6003,DB_FILM!$A:$A,0))</f>
        <v xml:space="preserve">David Fincher </v>
      </c>
      <c r="N6003" s="5" t="str">
        <f>INDEX(DB_FILM!I:I,MATCH($F6003,DB_FILM!$A:$A,0))</f>
        <v>Brad Pitt, Edward Norton, Meat Loaf, Zach Grenier</v>
      </c>
      <c r="O6003" s="7">
        <f>INDEX(DB_FILM!J:J,MATCH($F6003,DB_FILM!$A:$A,0))</f>
        <v>1591794</v>
      </c>
      <c r="P6003" s="7">
        <f>INDEX(DB_FILM!K:K,MATCH($F6003,DB_FILM!$A:$A,0))</f>
        <v>37030000</v>
      </c>
      <c r="Q6003" t="s">
        <v>474</v>
      </c>
      <c r="R6003">
        <v>5.99</v>
      </c>
      <c r="S6003">
        <v>4</v>
      </c>
      <c r="T6003">
        <v>1</v>
      </c>
      <c r="U6003">
        <v>2401</v>
      </c>
      <c r="V6003">
        <v>1</v>
      </c>
      <c r="W6003" t="str">
        <f t="shared" si="186"/>
        <v>A</v>
      </c>
      <c r="X6003" t="s">
        <v>594</v>
      </c>
      <c r="Y6003">
        <v>0</v>
      </c>
      <c r="Z6003">
        <v>3.41</v>
      </c>
      <c r="AA6003" s="6">
        <f t="shared" si="187"/>
        <v>2.58</v>
      </c>
    </row>
    <row r="6004" spans="1:27" x14ac:dyDescent="0.3">
      <c r="A6004" s="5">
        <v>43083</v>
      </c>
      <c r="B6004" s="5" t="s">
        <v>413</v>
      </c>
      <c r="C6004" s="5" t="s">
        <v>460</v>
      </c>
      <c r="D6004" s="5" t="s">
        <v>313</v>
      </c>
      <c r="E6004" t="s">
        <v>270</v>
      </c>
      <c r="F6004" s="5" t="s">
        <v>5</v>
      </c>
      <c r="G6004" s="5" t="str">
        <f>INDEX(DB_FILM!B:B,MATCH($F6004,DB_FILM!$A:$A,0))</f>
        <v>1974</v>
      </c>
      <c r="H6004" s="5" t="str">
        <f>INDEX(DB_FILM!C:C,MATCH($F6004,DB_FILM!$A:$A,0))</f>
        <v xml:space="preserve">VM14 </v>
      </c>
      <c r="I6004" s="9">
        <f>INDEX(DB_FILM!D:D,MATCH($F6004,DB_FILM!$A:$A,0))</f>
        <v>202</v>
      </c>
      <c r="J6004" s="5" t="str">
        <f>INDEX(DB_FILM!E:E,MATCH($F6004,DB_FILM!$A:$A,0))</f>
        <v>Crime, Drama</v>
      </c>
      <c r="K6004" s="6">
        <f>INDEX(DB_FILM!F:F,MATCH($F6004,DB_FILM!$A:$A,0))</f>
        <v>9</v>
      </c>
      <c r="L6004" s="5" t="str">
        <f>INDEX(DB_FILM!G:G,MATCH($F6004,DB_FILM!$A:$A,0))</f>
        <v>The early life and career of Vito Corleone in 1920s New York City is portrayed, while his son, Michael, expands and tightens his grip on the family crime syndicate.</v>
      </c>
      <c r="M6004" s="5" t="str">
        <f>INDEX(DB_FILM!H:H,MATCH($F6004,DB_FILM!$A:$A,0))</f>
        <v xml:space="preserve">Francis Ford Coppola </v>
      </c>
      <c r="N6004" s="5" t="str">
        <f>INDEX(DB_FILM!I:I,MATCH($F6004,DB_FILM!$A:$A,0))</f>
        <v>Al Pacino, Robert De Niro, Robert Duvall, Diane Keaton</v>
      </c>
      <c r="O6004" s="7">
        <f>INDEX(DB_FILM!J:J,MATCH($F6004,DB_FILM!$A:$A,0))</f>
        <v>942307</v>
      </c>
      <c r="P6004" s="7">
        <f>INDEX(DB_FILM!K:K,MATCH($F6004,DB_FILM!$A:$A,0))</f>
        <v>57300000</v>
      </c>
      <c r="Q6004" s="5" t="s">
        <v>476</v>
      </c>
      <c r="R6004">
        <v>9.99</v>
      </c>
      <c r="S6004">
        <v>34</v>
      </c>
      <c r="T6004">
        <v>2</v>
      </c>
      <c r="U6004">
        <v>2401</v>
      </c>
      <c r="V6004">
        <v>1</v>
      </c>
      <c r="W6004" t="str">
        <f t="shared" si="186"/>
        <v>B</v>
      </c>
      <c r="X6004" t="s">
        <v>622</v>
      </c>
      <c r="Y6004">
        <v>0</v>
      </c>
      <c r="Z6004">
        <v>5.69</v>
      </c>
      <c r="AA6004" s="6">
        <f t="shared" si="187"/>
        <v>4.3</v>
      </c>
    </row>
    <row r="6005" spans="1:27" x14ac:dyDescent="0.3">
      <c r="A6005" s="5">
        <v>43083</v>
      </c>
      <c r="B6005" t="s">
        <v>407</v>
      </c>
      <c r="C6005" t="s">
        <v>418</v>
      </c>
      <c r="D6005" t="s">
        <v>271</v>
      </c>
      <c r="E6005" t="s">
        <v>272</v>
      </c>
      <c r="F6005" t="s">
        <v>95</v>
      </c>
      <c r="G6005" s="5" t="str">
        <f>INDEX(DB_FILM!B:B,MATCH($F6005,DB_FILM!$A:$A,0))</f>
        <v>2002</v>
      </c>
      <c r="H6005" s="5" t="str">
        <f>INDEX(DB_FILM!C:C,MATCH($F6005,DB_FILM!$A:$A,0))</f>
        <v xml:space="preserve">T </v>
      </c>
      <c r="I6005" s="9">
        <f>INDEX(DB_FILM!D:D,MATCH($F6005,DB_FILM!$A:$A,0))</f>
        <v>150</v>
      </c>
      <c r="J6005" s="5" t="str">
        <f>INDEX(DB_FILM!E:E,MATCH($F6005,DB_FILM!$A:$A,0))</f>
        <v>Biography, Drama, Music</v>
      </c>
      <c r="K6005" s="6">
        <f>INDEX(DB_FILM!F:F,MATCH($F6005,DB_FILM!$A:$A,0))</f>
        <v>8.5</v>
      </c>
      <c r="L6005" s="5" t="str">
        <f>INDEX(DB_FILM!G:G,MATCH($F6005,DB_FILM!$A:$A,0))</f>
        <v>A Polish Jewish musician struggles to survive the destruction of the Warsaw ghetto of World War II.</v>
      </c>
      <c r="M6005" s="5" t="str">
        <f>INDEX(DB_FILM!H:H,MATCH($F6005,DB_FILM!$A:$A,0))</f>
        <v xml:space="preserve">Roman Polanski </v>
      </c>
      <c r="N6005" s="5" t="str">
        <f>INDEX(DB_FILM!I:I,MATCH($F6005,DB_FILM!$A:$A,0))</f>
        <v>Adrien Brody, Thomas Kretschmann, Frank Finlay, Emilia Fox</v>
      </c>
      <c r="O6005" s="7">
        <f>INDEX(DB_FILM!J:J,MATCH($F6005,DB_FILM!$A:$A,0))</f>
        <v>602411</v>
      </c>
      <c r="P6005" s="7">
        <f>INDEX(DB_FILM!K:K,MATCH($F6005,DB_FILM!$A:$A,0))</f>
        <v>32570000</v>
      </c>
      <c r="Q6005" t="s">
        <v>475</v>
      </c>
      <c r="R6005">
        <v>1.99</v>
      </c>
      <c r="S6005">
        <v>44</v>
      </c>
      <c r="T6005">
        <v>3</v>
      </c>
      <c r="U6005">
        <v>2402</v>
      </c>
      <c r="V6005">
        <v>1</v>
      </c>
      <c r="W6005" t="str">
        <f t="shared" si="186"/>
        <v>C</v>
      </c>
      <c r="X6005" t="s">
        <v>513</v>
      </c>
      <c r="Y6005">
        <v>0</v>
      </c>
      <c r="Z6005">
        <v>1.55</v>
      </c>
      <c r="AA6005" s="6">
        <f t="shared" si="187"/>
        <v>0.43999999999999995</v>
      </c>
    </row>
    <row r="6006" spans="1:27" x14ac:dyDescent="0.3">
      <c r="A6006" s="5">
        <v>43084</v>
      </c>
      <c r="B6006" t="s">
        <v>411</v>
      </c>
      <c r="C6006" t="s">
        <v>450</v>
      </c>
      <c r="D6006" t="s">
        <v>330</v>
      </c>
      <c r="E6006" t="s">
        <v>321</v>
      </c>
      <c r="F6006" t="s">
        <v>49</v>
      </c>
      <c r="G6006" s="5" t="str">
        <f>INDEX(DB_FILM!B:B,MATCH($F6006,DB_FILM!$A:$A,0))</f>
        <v>1995</v>
      </c>
      <c r="H6006" s="5" t="str">
        <f>INDEX(DB_FILM!C:C,MATCH($F6006,DB_FILM!$A:$A,0))</f>
        <v xml:space="preserve">T </v>
      </c>
      <c r="I6006" s="9">
        <f>INDEX(DB_FILM!D:D,MATCH($F6006,DB_FILM!$A:$A,0))</f>
        <v>106</v>
      </c>
      <c r="J6006" s="5" t="str">
        <f>INDEX(DB_FILM!E:E,MATCH($F6006,DB_FILM!$A:$A,0))</f>
        <v>Crime, Mystery, Thriller</v>
      </c>
      <c r="K6006" s="6">
        <f>INDEX(DB_FILM!F:F,MATCH($F6006,DB_FILM!$A:$A,0))</f>
        <v>8.6</v>
      </c>
      <c r="L6006" s="5" t="str">
        <f>INDEX(DB_FILM!G:G,MATCH($F6006,DB_FILM!$A:$A,0))</f>
        <v>A sole survivor tells of the twisty events leading up to a horrific gun battle on a boat, which began when five criminals met at a seemingly random police lineup.</v>
      </c>
      <c r="M6006" s="5" t="str">
        <f>INDEX(DB_FILM!H:H,MATCH($F6006,DB_FILM!$A:$A,0))</f>
        <v xml:space="preserve">Bryan Singer </v>
      </c>
      <c r="N6006" s="5" t="str">
        <f>INDEX(DB_FILM!I:I,MATCH($F6006,DB_FILM!$A:$A,0))</f>
        <v>Kevin Spacey, Gabriel Byrne, Chazz Palminteri, Stephen Baldwin</v>
      </c>
      <c r="O6006" s="7">
        <f>INDEX(DB_FILM!J:J,MATCH($F6006,DB_FILM!$A:$A,0))</f>
        <v>863953</v>
      </c>
      <c r="P6006" s="7">
        <f>INDEX(DB_FILM!K:K,MATCH($F6006,DB_FILM!$A:$A,0))</f>
        <v>23340000</v>
      </c>
      <c r="Q6006" t="s">
        <v>475</v>
      </c>
      <c r="R6006">
        <v>3.99</v>
      </c>
      <c r="S6006">
        <v>19</v>
      </c>
      <c r="T6006">
        <v>3</v>
      </c>
      <c r="U6006">
        <v>2403</v>
      </c>
      <c r="V6006">
        <v>1</v>
      </c>
      <c r="W6006" t="str">
        <f t="shared" si="186"/>
        <v>C</v>
      </c>
      <c r="X6006" t="s">
        <v>530</v>
      </c>
      <c r="Y6006">
        <v>0</v>
      </c>
      <c r="Z6006">
        <v>2.91</v>
      </c>
      <c r="AA6006" s="6">
        <f t="shared" si="187"/>
        <v>1.08</v>
      </c>
    </row>
    <row r="6007" spans="1:27" x14ac:dyDescent="0.3">
      <c r="A6007" s="5">
        <v>43084</v>
      </c>
      <c r="B6007" s="5" t="s">
        <v>411</v>
      </c>
      <c r="C6007" s="5" t="s">
        <v>450</v>
      </c>
      <c r="D6007" s="5" t="s">
        <v>330</v>
      </c>
      <c r="E6007" t="s">
        <v>321</v>
      </c>
      <c r="F6007" s="5" t="s">
        <v>41</v>
      </c>
      <c r="G6007" s="5" t="str">
        <f>INDEX(DB_FILM!B:B,MATCH($F6007,DB_FILM!$A:$A,0))</f>
        <v>1995</v>
      </c>
      <c r="H6007" s="5" t="str">
        <f>INDEX(DB_FILM!C:C,MATCH($F6007,DB_FILM!$A:$A,0))</f>
        <v xml:space="preserve">T </v>
      </c>
      <c r="I6007" s="9">
        <f>INDEX(DB_FILM!D:D,MATCH($F6007,DB_FILM!$A:$A,0))</f>
        <v>127</v>
      </c>
      <c r="J6007" s="5" t="str">
        <f>INDEX(DB_FILM!E:E,MATCH($F6007,DB_FILM!$A:$A,0))</f>
        <v>Crime, Drama, Mystery</v>
      </c>
      <c r="K6007" s="6">
        <f>INDEX(DB_FILM!F:F,MATCH($F6007,DB_FILM!$A:$A,0))</f>
        <v>8.6</v>
      </c>
      <c r="L6007" s="5" t="str">
        <f>INDEX(DB_FILM!G:G,MATCH($F6007,DB_FILM!$A:$A,0))</f>
        <v>Two detectives, a rookie and a veteran, hunt a serial killer who uses the seven deadly sins as his motives.</v>
      </c>
      <c r="M6007" s="5" t="str">
        <f>INDEX(DB_FILM!H:H,MATCH($F6007,DB_FILM!$A:$A,0))</f>
        <v xml:space="preserve">David Fincher </v>
      </c>
      <c r="N6007" s="5" t="str">
        <f>INDEX(DB_FILM!I:I,MATCH($F6007,DB_FILM!$A:$A,0))</f>
        <v>Morgan Freeman, Brad Pitt, Kevin Spacey, Andrew Kevin Walker</v>
      </c>
      <c r="O6007" s="7">
        <f>INDEX(DB_FILM!J:J,MATCH($F6007,DB_FILM!$A:$A,0))</f>
        <v>1214270</v>
      </c>
      <c r="P6007" s="7">
        <f>INDEX(DB_FILM!K:K,MATCH($F6007,DB_FILM!$A:$A,0))</f>
        <v>100130000</v>
      </c>
      <c r="Q6007" s="5" t="s">
        <v>474</v>
      </c>
      <c r="R6007">
        <v>5.99</v>
      </c>
      <c r="S6007">
        <v>15</v>
      </c>
      <c r="T6007">
        <v>1</v>
      </c>
      <c r="U6007">
        <v>2403</v>
      </c>
      <c r="V6007">
        <v>1</v>
      </c>
      <c r="W6007" t="str">
        <f t="shared" si="186"/>
        <v>A</v>
      </c>
      <c r="X6007" t="s">
        <v>524</v>
      </c>
      <c r="Y6007">
        <v>0</v>
      </c>
      <c r="Z6007">
        <v>3.41</v>
      </c>
      <c r="AA6007" s="6">
        <f t="shared" si="187"/>
        <v>2.58</v>
      </c>
    </row>
    <row r="6008" spans="1:27" x14ac:dyDescent="0.3">
      <c r="A6008" s="5">
        <v>43084</v>
      </c>
      <c r="B6008" s="5" t="s">
        <v>411</v>
      </c>
      <c r="C6008" s="5" t="s">
        <v>450</v>
      </c>
      <c r="D6008" s="5" t="s">
        <v>330</v>
      </c>
      <c r="E6008" t="s">
        <v>321</v>
      </c>
      <c r="F6008" s="5" t="s">
        <v>39</v>
      </c>
      <c r="G6008" s="5" t="str">
        <f>INDEX(DB_FILM!B:B,MATCH($F6008,DB_FILM!$A:$A,0))</f>
        <v>2014</v>
      </c>
      <c r="H6008" s="5" t="str">
        <f>INDEX(DB_FILM!C:C,MATCH($F6008,DB_FILM!$A:$A,0))</f>
        <v xml:space="preserve">T </v>
      </c>
      <c r="I6008" s="9">
        <f>INDEX(DB_FILM!D:D,MATCH($F6008,DB_FILM!$A:$A,0))</f>
        <v>169</v>
      </c>
      <c r="J6008" s="5" t="str">
        <f>INDEX(DB_FILM!E:E,MATCH($F6008,DB_FILM!$A:$A,0))</f>
        <v>Adventure, Drama, Sci-Fi</v>
      </c>
      <c r="K6008" s="6">
        <f>INDEX(DB_FILM!F:F,MATCH($F6008,DB_FILM!$A:$A,0))</f>
        <v>8.6</v>
      </c>
      <c r="L6008" s="5" t="str">
        <f>INDEX(DB_FILM!G:G,MATCH($F6008,DB_FILM!$A:$A,0))</f>
        <v>A team of explorers travel through a wormhole in space in an attempt to ensure humanity's survival.</v>
      </c>
      <c r="M6008" s="5" t="str">
        <f>INDEX(DB_FILM!H:H,MATCH($F6008,DB_FILM!$A:$A,0))</f>
        <v xml:space="preserve">Christopher Nolan </v>
      </c>
      <c r="N6008" s="5" t="str">
        <f>INDEX(DB_FILM!I:I,MATCH($F6008,DB_FILM!$A:$A,0))</f>
        <v>Matthew McConaughey, Anne Hathaway, Jessica Chastain, Mackenzie Foy</v>
      </c>
      <c r="O6008" s="7">
        <f>INDEX(DB_FILM!J:J,MATCH($F6008,DB_FILM!$A:$A,0))</f>
        <v>1203445</v>
      </c>
      <c r="P6008" s="7">
        <f>INDEX(DB_FILM!K:K,MATCH($F6008,DB_FILM!$A:$A,0))</f>
        <v>188020000</v>
      </c>
      <c r="Q6008" s="5" t="s">
        <v>474</v>
      </c>
      <c r="R6008">
        <v>5.99</v>
      </c>
      <c r="S6008">
        <v>14</v>
      </c>
      <c r="T6008">
        <v>1</v>
      </c>
      <c r="U6008">
        <v>2403</v>
      </c>
      <c r="V6008">
        <v>1</v>
      </c>
      <c r="W6008" t="str">
        <f t="shared" si="186"/>
        <v>A</v>
      </c>
      <c r="X6008" t="s">
        <v>508</v>
      </c>
      <c r="Y6008">
        <v>0</v>
      </c>
      <c r="Z6008">
        <v>4.07</v>
      </c>
      <c r="AA6008" s="6">
        <f t="shared" si="187"/>
        <v>1.92</v>
      </c>
    </row>
    <row r="6009" spans="1:27" x14ac:dyDescent="0.3">
      <c r="A6009" s="5">
        <v>43084</v>
      </c>
      <c r="B6009" s="5" t="s">
        <v>407</v>
      </c>
      <c r="C6009" s="5" t="s">
        <v>424</v>
      </c>
      <c r="D6009" s="5" t="s">
        <v>376</v>
      </c>
      <c r="E6009" t="s">
        <v>323</v>
      </c>
      <c r="F6009" s="5" t="s">
        <v>57</v>
      </c>
      <c r="G6009" s="5" t="str">
        <f>INDEX(DB_FILM!B:B,MATCH($F6009,DB_FILM!$A:$A,0))</f>
        <v>1997</v>
      </c>
      <c r="H6009" s="5" t="str">
        <f>INDEX(DB_FILM!C:C,MATCH($F6009,DB_FILM!$A:$A,0))</f>
        <v xml:space="preserve">T </v>
      </c>
      <c r="I6009" s="9">
        <f>INDEX(DB_FILM!D:D,MATCH($F6009,DB_FILM!$A:$A,0))</f>
        <v>116</v>
      </c>
      <c r="J6009" s="5" t="str">
        <f>INDEX(DB_FILM!E:E,MATCH($F6009,DB_FILM!$A:$A,0))</f>
        <v>Comedy, Drama, War</v>
      </c>
      <c r="K6009" s="6">
        <f>INDEX(DB_FILM!F:F,MATCH($F6009,DB_FILM!$A:$A,0))</f>
        <v>8.6</v>
      </c>
      <c r="L6009" s="5" t="str">
        <f>INDEX(DB_FILM!G:G,MATCH($F6009,DB_FILM!$A:$A,0))</f>
        <v>When an open-minded Jewish librarian and his son become victims of the Holocaust, he uses a perfect mixture of will, humor, and imagination to protect his son from the dangers around their camp.</v>
      </c>
      <c r="M6009" s="5" t="str">
        <f>INDEX(DB_FILM!H:H,MATCH($F6009,DB_FILM!$A:$A,0))</f>
        <v xml:space="preserve">Roberto Benigni </v>
      </c>
      <c r="N6009" s="5" t="str">
        <f>INDEX(DB_FILM!I:I,MATCH($F6009,DB_FILM!$A:$A,0))</f>
        <v>Roberto Benigni, Nicoletta Braschi, Giorgio Cantarini, Giustino Durano</v>
      </c>
      <c r="O6009" s="7">
        <f>INDEX(DB_FILM!J:J,MATCH($F6009,DB_FILM!$A:$A,0))</f>
        <v>517982</v>
      </c>
      <c r="P6009" s="7">
        <f>INDEX(DB_FILM!K:K,MATCH($F6009,DB_FILM!$A:$A,0))</f>
        <v>57600000</v>
      </c>
      <c r="Q6009" s="5" t="s">
        <v>475</v>
      </c>
      <c r="R6009">
        <v>3.99</v>
      </c>
      <c r="S6009">
        <v>24</v>
      </c>
      <c r="T6009">
        <v>3</v>
      </c>
      <c r="U6009">
        <v>2404</v>
      </c>
      <c r="V6009">
        <v>3</v>
      </c>
      <c r="W6009" t="str">
        <f t="shared" si="186"/>
        <v>C</v>
      </c>
      <c r="X6009" t="s">
        <v>537</v>
      </c>
      <c r="Y6009">
        <v>0</v>
      </c>
      <c r="Z6009">
        <v>3.35</v>
      </c>
      <c r="AA6009" s="6">
        <f t="shared" si="187"/>
        <v>0.64000000000000012</v>
      </c>
    </row>
    <row r="6010" spans="1:27" x14ac:dyDescent="0.3">
      <c r="A6010" s="5">
        <v>43084</v>
      </c>
      <c r="B6010" s="5" t="s">
        <v>407</v>
      </c>
      <c r="C6010" s="5" t="s">
        <v>424</v>
      </c>
      <c r="D6010" s="5" t="s">
        <v>376</v>
      </c>
      <c r="E6010" t="s">
        <v>323</v>
      </c>
      <c r="F6010" s="5" t="s">
        <v>19</v>
      </c>
      <c r="G6010" s="5" t="str">
        <f>INDEX(DB_FILM!B:B,MATCH($F6010,DB_FILM!$A:$A,0))</f>
        <v>2001</v>
      </c>
      <c r="H6010" s="5" t="str">
        <f>INDEX(DB_FILM!C:C,MATCH($F6010,DB_FILM!$A:$A,0))</f>
        <v xml:space="preserve">T </v>
      </c>
      <c r="I6010" s="9">
        <f>INDEX(DB_FILM!D:D,MATCH($F6010,DB_FILM!$A:$A,0))</f>
        <v>178</v>
      </c>
      <c r="J6010" s="5" t="str">
        <f>INDEX(DB_FILM!E:E,MATCH($F6010,DB_FILM!$A:$A,0))</f>
        <v>Adventure, Drama, Fantasy</v>
      </c>
      <c r="K6010" s="6">
        <f>INDEX(DB_FILM!F:F,MATCH($F6010,DB_FILM!$A:$A,0))</f>
        <v>8.8000000000000007</v>
      </c>
      <c r="L6010" s="5" t="str">
        <f>INDEX(DB_FILM!G:G,MATCH($F6010,DB_FILM!$A:$A,0))</f>
        <v>A meek Hobbit from the Shire and eight companions set out on a journey to destroy the powerful One Ring and save Middle-earth from the Dark Lord Sauron.</v>
      </c>
      <c r="M6010" s="5" t="str">
        <f>INDEX(DB_FILM!H:H,MATCH($F6010,DB_FILM!$A:$A,0))</f>
        <v xml:space="preserve">Peter Jackson </v>
      </c>
      <c r="N6010" s="5" t="str">
        <f>INDEX(DB_FILM!I:I,MATCH($F6010,DB_FILM!$A:$A,0))</f>
        <v>Elijah Wood, Ian McKellen, Orlando Bloom, Sean Bean</v>
      </c>
      <c r="O6010" s="7">
        <f>INDEX(DB_FILM!J:J,MATCH($F6010,DB_FILM!$A:$A,0))</f>
        <v>1433603</v>
      </c>
      <c r="P6010" s="7">
        <f>INDEX(DB_FILM!K:K,MATCH($F6010,DB_FILM!$A:$A,0))</f>
        <v>315540000</v>
      </c>
      <c r="Q6010" s="5" t="s">
        <v>474</v>
      </c>
      <c r="R6010">
        <v>3.99</v>
      </c>
      <c r="S6010">
        <v>3</v>
      </c>
      <c r="T6010">
        <v>1</v>
      </c>
      <c r="U6010">
        <v>2404</v>
      </c>
      <c r="V6010">
        <v>2</v>
      </c>
      <c r="W6010" t="str">
        <f t="shared" si="186"/>
        <v>A</v>
      </c>
      <c r="X6010" t="s">
        <v>566</v>
      </c>
      <c r="Y6010">
        <v>0</v>
      </c>
      <c r="Z6010">
        <v>2.71</v>
      </c>
      <c r="AA6010" s="6">
        <f t="shared" si="187"/>
        <v>1.2800000000000002</v>
      </c>
    </row>
    <row r="6011" spans="1:27" x14ac:dyDescent="0.3">
      <c r="A6011" s="5">
        <v>43084</v>
      </c>
      <c r="B6011" t="s">
        <v>407</v>
      </c>
      <c r="C6011" t="s">
        <v>424</v>
      </c>
      <c r="D6011" t="s">
        <v>376</v>
      </c>
      <c r="E6011" t="s">
        <v>323</v>
      </c>
      <c r="F6011" t="s">
        <v>75</v>
      </c>
      <c r="G6011" s="5" t="str">
        <f>INDEX(DB_FILM!B:B,MATCH($F6011,DB_FILM!$A:$A,0))</f>
        <v>1979</v>
      </c>
      <c r="H6011" s="5" t="str">
        <f>INDEX(DB_FILM!C:C,MATCH($F6011,DB_FILM!$A:$A,0))</f>
        <v xml:space="preserve">T </v>
      </c>
      <c r="I6011" s="9">
        <f>INDEX(DB_FILM!D:D,MATCH($F6011,DB_FILM!$A:$A,0))</f>
        <v>116</v>
      </c>
      <c r="J6011" s="5" t="str">
        <f>INDEX(DB_FILM!E:E,MATCH($F6011,DB_FILM!$A:$A,0))</f>
        <v>Horror, Sci-Fi</v>
      </c>
      <c r="K6011" s="6">
        <f>INDEX(DB_FILM!F:F,MATCH($F6011,DB_FILM!$A:$A,0))</f>
        <v>8.5</v>
      </c>
      <c r="L6011" s="5" t="str">
        <f>INDEX(DB_FILM!G:G,MATCH($F6011,DB_FILM!$A:$A,0))</f>
        <v>After a space merchant vessel perceives an unknown transmission as a distress call, its landing on the source moon finds one of the crew attacked by a mysterious lifeform, and they soon realize that its life cycle has merely begun.</v>
      </c>
      <c r="M6011" s="5" t="str">
        <f>INDEX(DB_FILM!H:H,MATCH($F6011,DB_FILM!$A:$A,0))</f>
        <v xml:space="preserve">Ridley Scott </v>
      </c>
      <c r="N6011" s="5" t="str">
        <f>INDEX(DB_FILM!I:I,MATCH($F6011,DB_FILM!$A:$A,0))</f>
        <v>Sigourney Weaver, Tom Skerritt, John Hurt, Veronica Cartwright</v>
      </c>
      <c r="O6011" s="7">
        <f>INDEX(DB_FILM!J:J,MATCH($F6011,DB_FILM!$A:$A,0))</f>
        <v>678799</v>
      </c>
      <c r="P6011" s="7">
        <f>INDEX(DB_FILM!K:K,MATCH($F6011,DB_FILM!$A:$A,0))</f>
        <v>78900000</v>
      </c>
      <c r="Q6011" t="s">
        <v>476</v>
      </c>
      <c r="R6011">
        <v>13.99</v>
      </c>
      <c r="S6011">
        <v>33</v>
      </c>
      <c r="T6011">
        <v>2</v>
      </c>
      <c r="U6011">
        <v>2404</v>
      </c>
      <c r="V6011">
        <v>1</v>
      </c>
      <c r="W6011" t="str">
        <f t="shared" si="186"/>
        <v>B</v>
      </c>
      <c r="X6011" t="s">
        <v>618</v>
      </c>
      <c r="Y6011">
        <v>0</v>
      </c>
      <c r="Z6011">
        <v>7.27</v>
      </c>
      <c r="AA6011" s="6">
        <f t="shared" si="187"/>
        <v>6.7200000000000006</v>
      </c>
    </row>
    <row r="6012" spans="1:27" x14ac:dyDescent="0.3">
      <c r="A6012" s="5">
        <v>43084</v>
      </c>
      <c r="B6012" t="s">
        <v>415</v>
      </c>
      <c r="C6012" t="s">
        <v>461</v>
      </c>
      <c r="D6012" t="s">
        <v>390</v>
      </c>
      <c r="E6012" t="s">
        <v>287</v>
      </c>
      <c r="F6012" t="s">
        <v>27</v>
      </c>
      <c r="G6012" s="5" t="str">
        <f>INDEX(DB_FILM!B:B,MATCH($F6012,DB_FILM!$A:$A,0))</f>
        <v>1999</v>
      </c>
      <c r="H6012" s="5" t="str">
        <f>INDEX(DB_FILM!C:C,MATCH($F6012,DB_FILM!$A:$A,0))</f>
        <v xml:space="preserve">T </v>
      </c>
      <c r="I6012" s="9">
        <f>INDEX(DB_FILM!D:D,MATCH($F6012,DB_FILM!$A:$A,0))</f>
        <v>136</v>
      </c>
      <c r="J6012" s="5" t="str">
        <f>INDEX(DB_FILM!E:E,MATCH($F6012,DB_FILM!$A:$A,0))</f>
        <v>Action, Sci-Fi</v>
      </c>
      <c r="K6012" s="6">
        <f>INDEX(DB_FILM!F:F,MATCH($F6012,DB_FILM!$A:$A,0))</f>
        <v>8.6999999999999993</v>
      </c>
      <c r="L6012" s="5" t="str">
        <f>INDEX(DB_FILM!G:G,MATCH($F6012,DB_FILM!$A:$A,0))</f>
        <v>A computer hacker learns from mysterious rebels about the true nature of his reality and his role in the war against its controllers.</v>
      </c>
      <c r="M6012" s="5" t="str">
        <f>INDEX(DB_FILM!H:H,MATCH($F6012,DB_FILM!$A:$A,0))</f>
        <v xml:space="preserve">Lana Wachowski, Lilly Wachowski </v>
      </c>
      <c r="N6012" s="5" t="str">
        <f>INDEX(DB_FILM!I:I,MATCH($F6012,DB_FILM!$A:$A,0))</f>
        <v>Keanu Reeves, Laurence Fishburne, Carrie-Anne Moss, Hugo Weaving</v>
      </c>
      <c r="O6012" s="7">
        <f>INDEX(DB_FILM!J:J,MATCH($F6012,DB_FILM!$A:$A,0))</f>
        <v>1427143</v>
      </c>
      <c r="P6012" s="7">
        <f>INDEX(DB_FILM!K:K,MATCH($F6012,DB_FILM!$A:$A,0))</f>
        <v>171480000</v>
      </c>
      <c r="Q6012" t="s">
        <v>474</v>
      </c>
      <c r="R6012">
        <v>1.99</v>
      </c>
      <c r="S6012">
        <v>36</v>
      </c>
      <c r="T6012">
        <v>1</v>
      </c>
      <c r="U6012">
        <v>2405</v>
      </c>
      <c r="V6012">
        <v>1</v>
      </c>
      <c r="W6012" t="str">
        <f t="shared" si="186"/>
        <v>A</v>
      </c>
      <c r="X6012" t="s">
        <v>596</v>
      </c>
      <c r="Y6012">
        <v>0</v>
      </c>
      <c r="Z6012">
        <v>1.21</v>
      </c>
      <c r="AA6012" s="6">
        <f t="shared" si="187"/>
        <v>0.78</v>
      </c>
    </row>
    <row r="6013" spans="1:27" x14ac:dyDescent="0.3">
      <c r="A6013" s="5">
        <v>43084</v>
      </c>
      <c r="B6013" s="5" t="s">
        <v>415</v>
      </c>
      <c r="C6013" s="5" t="s">
        <v>461</v>
      </c>
      <c r="D6013" s="5" t="s">
        <v>390</v>
      </c>
      <c r="E6013" t="s">
        <v>287</v>
      </c>
      <c r="F6013" t="s">
        <v>79</v>
      </c>
      <c r="G6013" s="5" t="str">
        <f>INDEX(DB_FILM!B:B,MATCH($F6013,DB_FILM!$A:$A,0))</f>
        <v>2014</v>
      </c>
      <c r="H6013" s="5" t="str">
        <f>INDEX(DB_FILM!C:C,MATCH($F6013,DB_FILM!$A:$A,0))</f>
        <v xml:space="preserve">T </v>
      </c>
      <c r="I6013" s="9">
        <f>INDEX(DB_FILM!D:D,MATCH($F6013,DB_FILM!$A:$A,0))</f>
        <v>107</v>
      </c>
      <c r="J6013" s="5" t="str">
        <f>INDEX(DB_FILM!E:E,MATCH($F6013,DB_FILM!$A:$A,0))</f>
        <v>Drama, Music</v>
      </c>
      <c r="K6013" s="6">
        <f>INDEX(DB_FILM!F:F,MATCH($F6013,DB_FILM!$A:$A,0))</f>
        <v>8.5</v>
      </c>
      <c r="L6013" s="5" t="str">
        <f>INDEX(DB_FILM!G:G,MATCH($F6013,DB_FILM!$A:$A,0))</f>
        <v>A promising young drummer enrolls at a cut-throat music conservatory where his dreams of greatness are mentored by an instructor who will stop at nothing to realize a student's potential.</v>
      </c>
      <c r="M6013" s="5" t="str">
        <f>INDEX(DB_FILM!H:H,MATCH($F6013,DB_FILM!$A:$A,0))</f>
        <v xml:space="preserve">Damien Chazelle </v>
      </c>
      <c r="N6013" s="5" t="str">
        <f>INDEX(DB_FILM!I:I,MATCH($F6013,DB_FILM!$A:$A,0))</f>
        <v>Miles Teller, J.K. Simmons, Melissa Benoist, Paul Reiser</v>
      </c>
      <c r="O6013" s="7">
        <f>INDEX(DB_FILM!J:J,MATCH($F6013,DB_FILM!$A:$A,0))</f>
        <v>565511</v>
      </c>
      <c r="P6013" s="7">
        <f>INDEX(DB_FILM!K:K,MATCH($F6013,DB_FILM!$A:$A,0))</f>
        <v>13090000</v>
      </c>
      <c r="Q6013" s="5" t="s">
        <v>474</v>
      </c>
      <c r="R6013">
        <v>7.99</v>
      </c>
      <c r="S6013">
        <v>36</v>
      </c>
      <c r="T6013">
        <v>1</v>
      </c>
      <c r="U6013">
        <v>2405</v>
      </c>
      <c r="V6013">
        <v>2</v>
      </c>
      <c r="W6013" t="str">
        <f t="shared" si="186"/>
        <v>A</v>
      </c>
      <c r="X6013" t="s">
        <v>596</v>
      </c>
      <c r="Y6013">
        <v>0</v>
      </c>
      <c r="Z6013">
        <v>3.99</v>
      </c>
      <c r="AA6013" s="6">
        <f t="shared" si="187"/>
        <v>4</v>
      </c>
    </row>
    <row r="6014" spans="1:27" x14ac:dyDescent="0.3">
      <c r="A6014" s="5">
        <v>43084</v>
      </c>
      <c r="B6014" s="5" t="s">
        <v>415</v>
      </c>
      <c r="C6014" s="5" t="s">
        <v>461</v>
      </c>
      <c r="D6014" s="5" t="s">
        <v>390</v>
      </c>
      <c r="E6014" t="s">
        <v>287</v>
      </c>
      <c r="F6014" s="5" t="s">
        <v>25</v>
      </c>
      <c r="G6014" s="5" t="str">
        <f>INDEX(DB_FILM!B:B,MATCH($F6014,DB_FILM!$A:$A,0))</f>
        <v>1980</v>
      </c>
      <c r="H6014" s="5" t="str">
        <f>INDEX(DB_FILM!C:C,MATCH($F6014,DB_FILM!$A:$A,0))</f>
        <v xml:space="preserve">T </v>
      </c>
      <c r="I6014" s="9">
        <f>INDEX(DB_FILM!D:D,MATCH($F6014,DB_FILM!$A:$A,0))</f>
        <v>124</v>
      </c>
      <c r="J6014" s="5" t="str">
        <f>INDEX(DB_FILM!E:E,MATCH($F6014,DB_FILM!$A:$A,0))</f>
        <v>Action, Adventure, Fantasy</v>
      </c>
      <c r="K6014" s="6">
        <f>INDEX(DB_FILM!F:F,MATCH($F6014,DB_FILM!$A:$A,0))</f>
        <v>8.8000000000000007</v>
      </c>
      <c r="L6014" s="5" t="str">
        <f>INDEX(DB_FILM!G:G,MATCH($F6014,DB_FILM!$A:$A,0))</f>
        <v>After the rebels are brutally overpowered by the Empire on the ice planet Hoth, Luke Skywalker begins Jedi training with Yoda, while his friends are pursued by Darth Vader.</v>
      </c>
      <c r="M6014" s="5" t="str">
        <f>INDEX(DB_FILM!H:H,MATCH($F6014,DB_FILM!$A:$A,0))</f>
        <v xml:space="preserve">Irvin Kershner </v>
      </c>
      <c r="N6014" s="5" t="str">
        <f>INDEX(DB_FILM!I:I,MATCH($F6014,DB_FILM!$A:$A,0))</f>
        <v>Mark Hamill, Harrison Ford, Carrie Fisher, Billy Dee Williams</v>
      </c>
      <c r="O6014" s="7">
        <f>INDEX(DB_FILM!J:J,MATCH($F6014,DB_FILM!$A:$A,0))</f>
        <v>999712</v>
      </c>
      <c r="P6014" s="7">
        <f>INDEX(DB_FILM!K:K,MATCH($F6014,DB_FILM!$A:$A,0))</f>
        <v>290480000</v>
      </c>
      <c r="Q6014" s="5" t="s">
        <v>474</v>
      </c>
      <c r="R6014">
        <v>9.99</v>
      </c>
      <c r="S6014">
        <v>6</v>
      </c>
      <c r="T6014">
        <v>1</v>
      </c>
      <c r="U6014">
        <v>2405</v>
      </c>
      <c r="V6014">
        <v>1</v>
      </c>
      <c r="W6014" t="str">
        <f t="shared" si="186"/>
        <v>A</v>
      </c>
      <c r="X6014" t="s">
        <v>624</v>
      </c>
      <c r="Y6014">
        <v>0</v>
      </c>
      <c r="Z6014">
        <v>6.79</v>
      </c>
      <c r="AA6014" s="6">
        <f t="shared" si="187"/>
        <v>3.2</v>
      </c>
    </row>
    <row r="6015" spans="1:27" x14ac:dyDescent="0.3">
      <c r="A6015" s="5">
        <v>43084</v>
      </c>
      <c r="B6015" t="s">
        <v>413</v>
      </c>
      <c r="C6015" t="s">
        <v>431</v>
      </c>
      <c r="D6015" t="s">
        <v>368</v>
      </c>
      <c r="E6015" t="s">
        <v>307</v>
      </c>
      <c r="F6015" t="s">
        <v>31</v>
      </c>
      <c r="G6015" s="5" t="str">
        <f>INDEX(DB_FILM!B:B,MATCH($F6015,DB_FILM!$A:$A,0))</f>
        <v>2002</v>
      </c>
      <c r="H6015" s="5" t="str">
        <f>INDEX(DB_FILM!C:C,MATCH($F6015,DB_FILM!$A:$A,0))</f>
        <v xml:space="preserve">T </v>
      </c>
      <c r="I6015" s="9">
        <f>INDEX(DB_FILM!D:D,MATCH($F6015,DB_FILM!$A:$A,0))</f>
        <v>179</v>
      </c>
      <c r="J6015" s="5" t="str">
        <f>INDEX(DB_FILM!E:E,MATCH($F6015,DB_FILM!$A:$A,0))</f>
        <v>Adventure, Drama, Fantasy</v>
      </c>
      <c r="K6015" s="6">
        <f>INDEX(DB_FILM!F:F,MATCH($F6015,DB_FILM!$A:$A,0))</f>
        <v>8.6999999999999993</v>
      </c>
      <c r="L6015" s="5" t="str">
        <f>INDEX(DB_FILM!G:G,MATCH($F6015,DB_FILM!$A:$A,0))</f>
        <v>While Frodo and Sam edge closer to Mordor with the help of the shifty Gollum, the divided fellowship makes a stand against Sauron's new ally, Saruman, and his hordes of Isengard.</v>
      </c>
      <c r="M6015" s="5" t="str">
        <f>INDEX(DB_FILM!H:H,MATCH($F6015,DB_FILM!$A:$A,0))</f>
        <v xml:space="preserve">Peter Jackson </v>
      </c>
      <c r="N6015" s="5" t="str">
        <f>INDEX(DB_FILM!I:I,MATCH($F6015,DB_FILM!$A:$A,0))</f>
        <v>Elijah Wood, Ian McKellen, Viggo Mortensen, Orlando Bloom</v>
      </c>
      <c r="O6015" s="7">
        <f>INDEX(DB_FILM!J:J,MATCH($F6015,DB_FILM!$A:$A,0))</f>
        <v>1280806</v>
      </c>
      <c r="P6015" s="7">
        <f>INDEX(DB_FILM!K:K,MATCH($F6015,DB_FILM!$A:$A,0))</f>
        <v>342550000</v>
      </c>
      <c r="Q6015" t="s">
        <v>475</v>
      </c>
      <c r="R6015">
        <v>7.99</v>
      </c>
      <c r="S6015">
        <v>9</v>
      </c>
      <c r="T6015">
        <v>3</v>
      </c>
      <c r="U6015">
        <v>2406</v>
      </c>
      <c r="V6015">
        <v>1</v>
      </c>
      <c r="W6015" t="str">
        <f t="shared" si="186"/>
        <v>C</v>
      </c>
      <c r="X6015" t="s">
        <v>609</v>
      </c>
      <c r="Y6015">
        <v>0</v>
      </c>
      <c r="Z6015">
        <v>6.47</v>
      </c>
      <c r="AA6015" s="6">
        <f t="shared" si="187"/>
        <v>1.5200000000000005</v>
      </c>
    </row>
    <row r="6016" spans="1:27" x14ac:dyDescent="0.3">
      <c r="A6016" s="5">
        <v>43084</v>
      </c>
      <c r="B6016" s="5" t="s">
        <v>413</v>
      </c>
      <c r="C6016" s="5" t="s">
        <v>431</v>
      </c>
      <c r="D6016" s="5" t="s">
        <v>368</v>
      </c>
      <c r="E6016" t="s">
        <v>307</v>
      </c>
      <c r="F6016" s="5" t="s">
        <v>63</v>
      </c>
      <c r="G6016" s="5" t="str">
        <f>INDEX(DB_FILM!B:B,MATCH($F6016,DB_FILM!$A:$A,0))</f>
        <v>2006</v>
      </c>
      <c r="H6016" s="5" t="str">
        <f>INDEX(DB_FILM!C:C,MATCH($F6016,DB_FILM!$A:$A,0))</f>
        <v xml:space="preserve">T </v>
      </c>
      <c r="I6016" s="9">
        <f>INDEX(DB_FILM!D:D,MATCH($F6016,DB_FILM!$A:$A,0))</f>
        <v>151</v>
      </c>
      <c r="J6016" s="5" t="str">
        <f>INDEX(DB_FILM!E:E,MATCH($F6016,DB_FILM!$A:$A,0))</f>
        <v>Crime, Drama, Thriller</v>
      </c>
      <c r="K6016" s="6">
        <f>INDEX(DB_FILM!F:F,MATCH($F6016,DB_FILM!$A:$A,0))</f>
        <v>8.5</v>
      </c>
      <c r="L6016" s="5" t="str">
        <f>INDEX(DB_FILM!G:G,MATCH($F6016,DB_FILM!$A:$A,0))</f>
        <v>An undercover cop and a mole in the police attempt to identify each other while infiltrating an Irish gang in South Boston.</v>
      </c>
      <c r="M6016" s="5" t="str">
        <f>INDEX(DB_FILM!H:H,MATCH($F6016,DB_FILM!$A:$A,0))</f>
        <v xml:space="preserve">Martin Scorsese </v>
      </c>
      <c r="N6016" s="5" t="str">
        <f>INDEX(DB_FILM!I:I,MATCH($F6016,DB_FILM!$A:$A,0))</f>
        <v>Leonardo DiCaprio, Matt Damon, Jack Nicholson, Mark Wahlberg</v>
      </c>
      <c r="O6016" s="7">
        <f>INDEX(DB_FILM!J:J,MATCH($F6016,DB_FILM!$A:$A,0))</f>
        <v>1023002</v>
      </c>
      <c r="P6016" s="7">
        <f>INDEX(DB_FILM!K:K,MATCH($F6016,DB_FILM!$A:$A,0))</f>
        <v>132380000</v>
      </c>
      <c r="Q6016" s="5" t="s">
        <v>475</v>
      </c>
      <c r="R6016">
        <v>7.99</v>
      </c>
      <c r="S6016">
        <v>27</v>
      </c>
      <c r="T6016">
        <v>3</v>
      </c>
      <c r="U6016">
        <v>2406</v>
      </c>
      <c r="V6016">
        <v>1</v>
      </c>
      <c r="W6016" t="str">
        <f t="shared" si="186"/>
        <v>C</v>
      </c>
      <c r="X6016" t="s">
        <v>629</v>
      </c>
      <c r="Y6016">
        <v>0</v>
      </c>
      <c r="Z6016">
        <v>5.67</v>
      </c>
      <c r="AA6016" s="6">
        <f t="shared" si="187"/>
        <v>2.3200000000000003</v>
      </c>
    </row>
    <row r="6017" spans="1:27" x14ac:dyDescent="0.3">
      <c r="A6017" s="5">
        <v>43084</v>
      </c>
      <c r="B6017" s="5" t="s">
        <v>413</v>
      </c>
      <c r="C6017" s="5" t="s">
        <v>431</v>
      </c>
      <c r="D6017" s="5" t="s">
        <v>368</v>
      </c>
      <c r="E6017" t="s">
        <v>307</v>
      </c>
      <c r="F6017" s="5" t="s">
        <v>51</v>
      </c>
      <c r="G6017" s="5" t="str">
        <f>INDEX(DB_FILM!B:B,MATCH($F6017,DB_FILM!$A:$A,0))</f>
        <v>1998</v>
      </c>
      <c r="H6017" s="5" t="str">
        <f>INDEX(DB_FILM!C:C,MATCH($F6017,DB_FILM!$A:$A,0))</f>
        <v xml:space="preserve">VM14 </v>
      </c>
      <c r="I6017" s="9">
        <f>INDEX(DB_FILM!D:D,MATCH($F6017,DB_FILM!$A:$A,0))</f>
        <v>169</v>
      </c>
      <c r="J6017" s="5" t="str">
        <f>INDEX(DB_FILM!E:E,MATCH($F6017,DB_FILM!$A:$A,0))</f>
        <v>Drama, War</v>
      </c>
      <c r="K6017" s="6">
        <f>INDEX(DB_FILM!F:F,MATCH($F6017,DB_FILM!$A:$A,0))</f>
        <v>8.6</v>
      </c>
      <c r="L6017" s="5" t="str">
        <f>INDEX(DB_FILM!G:G,MATCH($F6017,DB_FILM!$A:$A,0))</f>
        <v>Following the Normandy Landings, a group of U.S. soldiers go behind enemy lines to retrieve a paratrooper whose brothers have been killed in action.</v>
      </c>
      <c r="M6017" s="5" t="str">
        <f>INDEX(DB_FILM!H:H,MATCH($F6017,DB_FILM!$A:$A,0))</f>
        <v xml:space="preserve">Steven Spielberg </v>
      </c>
      <c r="N6017" s="5" t="str">
        <f>INDEX(DB_FILM!I:I,MATCH($F6017,DB_FILM!$A:$A,0))</f>
        <v>Tom Hanks, Matt Damon, Tom Sizemore, Edward Burns</v>
      </c>
      <c r="O6017" s="7">
        <f>INDEX(DB_FILM!J:J,MATCH($F6017,DB_FILM!$A:$A,0))</f>
        <v>1047650</v>
      </c>
      <c r="P6017" s="7">
        <f>INDEX(DB_FILM!K:K,MATCH($F6017,DB_FILM!$A:$A,0))</f>
        <v>216540000</v>
      </c>
      <c r="Q6017" s="5" t="s">
        <v>475</v>
      </c>
      <c r="R6017">
        <v>7.99</v>
      </c>
      <c r="S6017">
        <v>20</v>
      </c>
      <c r="T6017">
        <v>3</v>
      </c>
      <c r="U6017">
        <v>2406</v>
      </c>
      <c r="V6017">
        <v>3</v>
      </c>
      <c r="W6017" t="str">
        <f t="shared" si="186"/>
        <v>C</v>
      </c>
      <c r="X6017" t="s">
        <v>562</v>
      </c>
      <c r="Y6017">
        <v>0</v>
      </c>
      <c r="Z6017">
        <v>5.99</v>
      </c>
      <c r="AA6017" s="6">
        <f t="shared" si="187"/>
        <v>2</v>
      </c>
    </row>
    <row r="6018" spans="1:27" x14ac:dyDescent="0.3">
      <c r="A6018" s="5">
        <v>43084</v>
      </c>
      <c r="B6018" s="5" t="s">
        <v>413</v>
      </c>
      <c r="C6018" s="5" t="s">
        <v>431</v>
      </c>
      <c r="D6018" s="5" t="s">
        <v>368</v>
      </c>
      <c r="E6018" t="s">
        <v>307</v>
      </c>
      <c r="F6018" s="5" t="s">
        <v>87</v>
      </c>
      <c r="G6018" s="5" t="str">
        <f>INDEX(DB_FILM!B:B,MATCH($F6018,DB_FILM!$A:$A,0))</f>
        <v>1998</v>
      </c>
      <c r="H6018" s="5" t="str">
        <f>INDEX(DB_FILM!C:C,MATCH($F6018,DB_FILM!$A:$A,0))</f>
        <v xml:space="preserve">VM18 </v>
      </c>
      <c r="I6018" s="9">
        <f>INDEX(DB_FILM!D:D,MATCH($F6018,DB_FILM!$A:$A,0))</f>
        <v>119</v>
      </c>
      <c r="J6018" s="5" t="str">
        <f>INDEX(DB_FILM!E:E,MATCH($F6018,DB_FILM!$A:$A,0))</f>
        <v>Crime, Drama</v>
      </c>
      <c r="K6018" s="6">
        <f>INDEX(DB_FILM!F:F,MATCH($F6018,DB_FILM!$A:$A,0))</f>
        <v>8.5</v>
      </c>
      <c r="L6018" s="5" t="str">
        <f>INDEX(DB_FILM!G:G,MATCH($F6018,DB_FILM!$A:$A,0))</f>
        <v>A former neo-nazi skinhead tries to prevent his younger brother from going down the same wrong path that he did.</v>
      </c>
      <c r="M6018" s="5" t="str">
        <f>INDEX(DB_FILM!H:H,MATCH($F6018,DB_FILM!$A:$A,0))</f>
        <v xml:space="preserve">Tony Kaye </v>
      </c>
      <c r="N6018" s="5" t="str">
        <f>INDEX(DB_FILM!I:I,MATCH($F6018,DB_FILM!$A:$A,0))</f>
        <v>Edward Norton, Edward Furlong, Beverly D'Angelo, Jennifer Lien</v>
      </c>
      <c r="O6018" s="7">
        <f>INDEX(DB_FILM!J:J,MATCH($F6018,DB_FILM!$A:$A,0))</f>
        <v>908456</v>
      </c>
      <c r="P6018" s="7">
        <f>INDEX(DB_FILM!K:K,MATCH($F6018,DB_FILM!$A:$A,0))</f>
        <v>6720000</v>
      </c>
      <c r="Q6018" s="5" t="s">
        <v>476</v>
      </c>
      <c r="R6018">
        <v>3.99</v>
      </c>
      <c r="S6018">
        <v>40</v>
      </c>
      <c r="T6018">
        <v>2</v>
      </c>
      <c r="U6018">
        <v>2406</v>
      </c>
      <c r="V6018">
        <v>2</v>
      </c>
      <c r="W6018" t="str">
        <f t="shared" ref="W6018:W6081" si="188">IF(T6018=1,"A",IF(T6018=2,"B",IF(T6018=3,"C")))</f>
        <v>B</v>
      </c>
      <c r="X6018" t="s">
        <v>494</v>
      </c>
      <c r="Y6018">
        <v>0</v>
      </c>
      <c r="Z6018">
        <v>2.0699999999999998</v>
      </c>
      <c r="AA6018" s="6">
        <f t="shared" ref="AA6018:AA6081" si="189">R6018-Z6018</f>
        <v>1.9200000000000004</v>
      </c>
    </row>
    <row r="6019" spans="1:27" x14ac:dyDescent="0.3">
      <c r="A6019" s="5">
        <v>43084</v>
      </c>
      <c r="B6019" s="5" t="s">
        <v>413</v>
      </c>
      <c r="C6019" s="5" t="s">
        <v>431</v>
      </c>
      <c r="D6019" s="5" t="s">
        <v>368</v>
      </c>
      <c r="E6019" t="s">
        <v>307</v>
      </c>
      <c r="F6019" s="5" t="s">
        <v>29</v>
      </c>
      <c r="G6019" s="5" t="str">
        <f>INDEX(DB_FILM!B:B,MATCH($F6019,DB_FILM!$A:$A,0))</f>
        <v>1990</v>
      </c>
      <c r="H6019" s="5" t="str">
        <f>INDEX(DB_FILM!C:C,MATCH($F6019,DB_FILM!$A:$A,0))</f>
        <v xml:space="preserve">VM14 </v>
      </c>
      <c r="I6019" s="9">
        <f>INDEX(DB_FILM!D:D,MATCH($F6019,DB_FILM!$A:$A,0))</f>
        <v>146</v>
      </c>
      <c r="J6019" s="5" t="str">
        <f>INDEX(DB_FILM!E:E,MATCH($F6019,DB_FILM!$A:$A,0))</f>
        <v>Crime, Drama</v>
      </c>
      <c r="K6019" s="6">
        <f>INDEX(DB_FILM!F:F,MATCH($F6019,DB_FILM!$A:$A,0))</f>
        <v>8.6999999999999993</v>
      </c>
      <c r="L6019" s="5" t="str">
        <f>INDEX(DB_FILM!G:G,MATCH($F6019,DB_FILM!$A:$A,0))</f>
        <v>The story of Henry Hill and his life in the mob, covering his relationship with his wife Karen Hill and his mob partners Jimmy Conway and Tommy DeVito in the Italian-American crime syndicate.</v>
      </c>
      <c r="M6019" s="5" t="str">
        <f>INDEX(DB_FILM!H:H,MATCH($F6019,DB_FILM!$A:$A,0))</f>
        <v xml:space="preserve">Martin Scorsese </v>
      </c>
      <c r="N6019" s="5" t="str">
        <f>INDEX(DB_FILM!I:I,MATCH($F6019,DB_FILM!$A:$A,0))</f>
        <v>Robert De Niro, Ray Liotta, Joe Pesci, Lorraine Bracco</v>
      </c>
      <c r="O6019" s="7">
        <f>INDEX(DB_FILM!J:J,MATCH($F6019,DB_FILM!$A:$A,0))</f>
        <v>857121</v>
      </c>
      <c r="P6019" s="7">
        <f>INDEX(DB_FILM!K:K,MATCH($F6019,DB_FILM!$A:$A,0))</f>
        <v>46840000</v>
      </c>
      <c r="Q6019" s="5" t="s">
        <v>476</v>
      </c>
      <c r="R6019">
        <v>5.99</v>
      </c>
      <c r="S6019">
        <v>8</v>
      </c>
      <c r="T6019">
        <v>2</v>
      </c>
      <c r="U6019">
        <v>2406</v>
      </c>
      <c r="V6019">
        <v>1</v>
      </c>
      <c r="W6019" t="str">
        <f t="shared" si="188"/>
        <v>B</v>
      </c>
      <c r="X6019" t="s">
        <v>599</v>
      </c>
      <c r="Y6019">
        <v>0</v>
      </c>
      <c r="Z6019">
        <v>3.17</v>
      </c>
      <c r="AA6019" s="6">
        <f t="shared" si="189"/>
        <v>2.8200000000000003</v>
      </c>
    </row>
    <row r="6020" spans="1:27" x14ac:dyDescent="0.3">
      <c r="A6020" s="5">
        <v>43084</v>
      </c>
      <c r="B6020" s="5" t="s">
        <v>413</v>
      </c>
      <c r="C6020" s="5" t="s">
        <v>431</v>
      </c>
      <c r="D6020" s="5" t="s">
        <v>368</v>
      </c>
      <c r="E6020" t="s">
        <v>307</v>
      </c>
      <c r="F6020" s="5" t="s">
        <v>57</v>
      </c>
      <c r="G6020" s="5" t="str">
        <f>INDEX(DB_FILM!B:B,MATCH($F6020,DB_FILM!$A:$A,0))</f>
        <v>1997</v>
      </c>
      <c r="H6020" s="5" t="str">
        <f>INDEX(DB_FILM!C:C,MATCH($F6020,DB_FILM!$A:$A,0))</f>
        <v xml:space="preserve">T </v>
      </c>
      <c r="I6020" s="9">
        <f>INDEX(DB_FILM!D:D,MATCH($F6020,DB_FILM!$A:$A,0))</f>
        <v>116</v>
      </c>
      <c r="J6020" s="5" t="str">
        <f>INDEX(DB_FILM!E:E,MATCH($F6020,DB_FILM!$A:$A,0))</f>
        <v>Comedy, Drama, War</v>
      </c>
      <c r="K6020" s="6">
        <f>INDEX(DB_FILM!F:F,MATCH($F6020,DB_FILM!$A:$A,0))</f>
        <v>8.6</v>
      </c>
      <c r="L6020" s="5" t="str">
        <f>INDEX(DB_FILM!G:G,MATCH($F6020,DB_FILM!$A:$A,0))</f>
        <v>When an open-minded Jewish librarian and his son become victims of the Holocaust, he uses a perfect mixture of will, humor, and imagination to protect his son from the dangers around their camp.</v>
      </c>
      <c r="M6020" s="5" t="str">
        <f>INDEX(DB_FILM!H:H,MATCH($F6020,DB_FILM!$A:$A,0))</f>
        <v xml:space="preserve">Roberto Benigni </v>
      </c>
      <c r="N6020" s="5" t="str">
        <f>INDEX(DB_FILM!I:I,MATCH($F6020,DB_FILM!$A:$A,0))</f>
        <v>Roberto Benigni, Nicoletta Braschi, Giorgio Cantarini, Giustino Durano</v>
      </c>
      <c r="O6020" s="7">
        <f>INDEX(DB_FILM!J:J,MATCH($F6020,DB_FILM!$A:$A,0))</f>
        <v>517982</v>
      </c>
      <c r="P6020" s="7">
        <f>INDEX(DB_FILM!K:K,MATCH($F6020,DB_FILM!$A:$A,0))</f>
        <v>57600000</v>
      </c>
      <c r="Q6020" s="5" t="s">
        <v>474</v>
      </c>
      <c r="R6020">
        <v>7.99</v>
      </c>
      <c r="S6020">
        <v>24</v>
      </c>
      <c r="T6020">
        <v>1</v>
      </c>
      <c r="U6020">
        <v>2406</v>
      </c>
      <c r="V6020">
        <v>3</v>
      </c>
      <c r="W6020" t="str">
        <f t="shared" si="188"/>
        <v>A</v>
      </c>
      <c r="X6020" t="s">
        <v>579</v>
      </c>
      <c r="Y6020">
        <v>0</v>
      </c>
      <c r="Z6020">
        <v>4.3899999999999997</v>
      </c>
      <c r="AA6020" s="6">
        <f t="shared" si="189"/>
        <v>3.6000000000000005</v>
      </c>
    </row>
    <row r="6021" spans="1:27" x14ac:dyDescent="0.3">
      <c r="A6021" s="5">
        <v>43085</v>
      </c>
      <c r="B6021" t="s">
        <v>410</v>
      </c>
      <c r="C6021" t="s">
        <v>466</v>
      </c>
      <c r="D6021" t="s">
        <v>313</v>
      </c>
      <c r="E6021" t="s">
        <v>270</v>
      </c>
      <c r="F6021" t="s">
        <v>41</v>
      </c>
      <c r="G6021" s="5" t="str">
        <f>INDEX(DB_FILM!B:B,MATCH($F6021,DB_FILM!$A:$A,0))</f>
        <v>1995</v>
      </c>
      <c r="H6021" s="5" t="str">
        <f>INDEX(DB_FILM!C:C,MATCH($F6021,DB_FILM!$A:$A,0))</f>
        <v xml:space="preserve">T </v>
      </c>
      <c r="I6021" s="9">
        <f>INDEX(DB_FILM!D:D,MATCH($F6021,DB_FILM!$A:$A,0))</f>
        <v>127</v>
      </c>
      <c r="J6021" s="5" t="str">
        <f>INDEX(DB_FILM!E:E,MATCH($F6021,DB_FILM!$A:$A,0))</f>
        <v>Crime, Drama, Mystery</v>
      </c>
      <c r="K6021" s="6">
        <f>INDEX(DB_FILM!F:F,MATCH($F6021,DB_FILM!$A:$A,0))</f>
        <v>8.6</v>
      </c>
      <c r="L6021" s="5" t="str">
        <f>INDEX(DB_FILM!G:G,MATCH($F6021,DB_FILM!$A:$A,0))</f>
        <v>Two detectives, a rookie and a veteran, hunt a serial killer who uses the seven deadly sins as his motives.</v>
      </c>
      <c r="M6021" s="5" t="str">
        <f>INDEX(DB_FILM!H:H,MATCH($F6021,DB_FILM!$A:$A,0))</f>
        <v xml:space="preserve">David Fincher </v>
      </c>
      <c r="N6021" s="5" t="str">
        <f>INDEX(DB_FILM!I:I,MATCH($F6021,DB_FILM!$A:$A,0))</f>
        <v>Morgan Freeman, Brad Pitt, Kevin Spacey, Andrew Kevin Walker</v>
      </c>
      <c r="O6021" s="7">
        <f>INDEX(DB_FILM!J:J,MATCH($F6021,DB_FILM!$A:$A,0))</f>
        <v>1214270</v>
      </c>
      <c r="P6021" s="7">
        <f>INDEX(DB_FILM!K:K,MATCH($F6021,DB_FILM!$A:$A,0))</f>
        <v>100130000</v>
      </c>
      <c r="Q6021" t="s">
        <v>474</v>
      </c>
      <c r="R6021">
        <v>1.99</v>
      </c>
      <c r="S6021">
        <v>15</v>
      </c>
      <c r="T6021">
        <v>1</v>
      </c>
      <c r="U6021">
        <v>2407</v>
      </c>
      <c r="V6021">
        <v>2</v>
      </c>
      <c r="W6021" t="str">
        <f t="shared" si="188"/>
        <v>A</v>
      </c>
      <c r="X6021" t="s">
        <v>524</v>
      </c>
      <c r="Y6021">
        <v>5</v>
      </c>
      <c r="Z6021">
        <v>1.21</v>
      </c>
      <c r="AA6021" s="6">
        <f t="shared" si="189"/>
        <v>0.78</v>
      </c>
    </row>
    <row r="6022" spans="1:27" x14ac:dyDescent="0.3">
      <c r="A6022" s="5">
        <v>43085</v>
      </c>
      <c r="B6022" s="5" t="s">
        <v>400</v>
      </c>
      <c r="C6022" s="5" t="s">
        <v>418</v>
      </c>
      <c r="D6022" s="5" t="s">
        <v>372</v>
      </c>
      <c r="E6022" t="s">
        <v>321</v>
      </c>
      <c r="F6022" s="5" t="s">
        <v>91</v>
      </c>
      <c r="G6022" s="5" t="str">
        <f>INDEX(DB_FILM!B:B,MATCH($F6022,DB_FILM!$A:$A,0))</f>
        <v>2011</v>
      </c>
      <c r="H6022" s="5" t="str">
        <f>INDEX(DB_FILM!C:C,MATCH($F6022,DB_FILM!$A:$A,0))</f>
        <v xml:space="preserve">T </v>
      </c>
      <c r="I6022" s="9">
        <f>INDEX(DB_FILM!D:D,MATCH($F6022,DB_FILM!$A:$A,0))</f>
        <v>112</v>
      </c>
      <c r="J6022" s="5" t="str">
        <f>INDEX(DB_FILM!E:E,MATCH($F6022,DB_FILM!$A:$A,0))</f>
        <v>Biography, Comedy, Drama</v>
      </c>
      <c r="K6022" s="6">
        <f>INDEX(DB_FILM!F:F,MATCH($F6022,DB_FILM!$A:$A,0))</f>
        <v>8.5</v>
      </c>
      <c r="L6022" s="5" t="str">
        <f>INDEX(DB_FILM!G:G,MATCH($F6022,DB_FILM!$A:$A,0))</f>
        <v>After he becomes a quadriplegic from a paragliding accident, an aristocrat hires a young man from the projects to be his caregiver.</v>
      </c>
      <c r="M6022" s="5" t="str">
        <f>INDEX(DB_FILM!H:H,MATCH($F6022,DB_FILM!$A:$A,0))</f>
        <v xml:space="preserve">Olivier Nakache, Éric Toledano </v>
      </c>
      <c r="N6022" s="5" t="str">
        <f>INDEX(DB_FILM!I:I,MATCH($F6022,DB_FILM!$A:$A,0))</f>
        <v>François Cluzet, Omar Sy, Anne Le Ny, Audrey Fleurot</v>
      </c>
      <c r="O6022" s="7">
        <f>INDEX(DB_FILM!J:J,MATCH($F6022,DB_FILM!$A:$A,0))</f>
        <v>631043</v>
      </c>
      <c r="P6022" s="7">
        <f>INDEX(DB_FILM!K:K,MATCH($F6022,DB_FILM!$A:$A,0))</f>
        <v>13180000</v>
      </c>
      <c r="Q6022" s="5" t="s">
        <v>474</v>
      </c>
      <c r="R6022">
        <v>3.99</v>
      </c>
      <c r="S6022">
        <v>42</v>
      </c>
      <c r="T6022">
        <v>1</v>
      </c>
      <c r="U6022">
        <v>2408</v>
      </c>
      <c r="V6022">
        <v>3</v>
      </c>
      <c r="W6022" t="str">
        <f t="shared" si="188"/>
        <v>A</v>
      </c>
      <c r="X6022" t="s">
        <v>482</v>
      </c>
      <c r="Y6022">
        <v>0</v>
      </c>
      <c r="Z6022">
        <v>2.35</v>
      </c>
      <c r="AA6022" s="6">
        <f t="shared" si="189"/>
        <v>1.6400000000000001</v>
      </c>
    </row>
    <row r="6023" spans="1:27" x14ac:dyDescent="0.3">
      <c r="A6023" s="5">
        <v>43085</v>
      </c>
      <c r="B6023" s="5" t="s">
        <v>400</v>
      </c>
      <c r="C6023" s="5" t="s">
        <v>418</v>
      </c>
      <c r="D6023" s="5" t="s">
        <v>372</v>
      </c>
      <c r="E6023" t="s">
        <v>321</v>
      </c>
      <c r="F6023" s="5" t="s">
        <v>47</v>
      </c>
      <c r="G6023" s="5" t="str">
        <f>INDEX(DB_FILM!B:B,MATCH($F6023,DB_FILM!$A:$A,0))</f>
        <v>1977</v>
      </c>
      <c r="H6023" s="5" t="str">
        <f>INDEX(DB_FILM!C:C,MATCH($F6023,DB_FILM!$A:$A,0))</f>
        <v xml:space="preserve">T </v>
      </c>
      <c r="I6023" s="9">
        <f>INDEX(DB_FILM!D:D,MATCH($F6023,DB_FILM!$A:$A,0))</f>
        <v>121</v>
      </c>
      <c r="J6023" s="5" t="str">
        <f>INDEX(DB_FILM!E:E,MATCH($F6023,DB_FILM!$A:$A,0))</f>
        <v>Action, Adventure, Fantasy</v>
      </c>
      <c r="K6023" s="6">
        <f>INDEX(DB_FILM!F:F,MATCH($F6023,DB_FILM!$A:$A,0))</f>
        <v>8.6</v>
      </c>
      <c r="L6023" s="5" t="str">
        <f>INDEX(DB_FILM!G:G,MATCH($F6023,DB_FILM!$A:$A,0))</f>
        <v>Luke Skywalker joins forces with a Jedi Knight, a cocky pilot, a Wookiee and two droids to save the galaxy from the Empire's world-destroying battle station, while also attempting to rescue Princess Leia from the evil Darth Vader.</v>
      </c>
      <c r="M6023" s="5" t="str">
        <f>INDEX(DB_FILM!H:H,MATCH($F6023,DB_FILM!$A:$A,0))</f>
        <v xml:space="preserve">George Lucas </v>
      </c>
      <c r="N6023" s="5" t="str">
        <f>INDEX(DB_FILM!I:I,MATCH($F6023,DB_FILM!$A:$A,0))</f>
        <v>Mark Hamill, Harrison Ford, Carrie Fisher, Alec Guinness</v>
      </c>
      <c r="O6023" s="7">
        <f>INDEX(DB_FILM!J:J,MATCH($F6023,DB_FILM!$A:$A,0))</f>
        <v>1070346</v>
      </c>
      <c r="P6023" s="7">
        <f>INDEX(DB_FILM!K:K,MATCH($F6023,DB_FILM!$A:$A,0))</f>
        <v>322740000</v>
      </c>
      <c r="Q6023" s="5" t="s">
        <v>476</v>
      </c>
      <c r="R6023">
        <v>5.99</v>
      </c>
      <c r="S6023">
        <v>18</v>
      </c>
      <c r="T6023">
        <v>2</v>
      </c>
      <c r="U6023">
        <v>2408</v>
      </c>
      <c r="V6023">
        <v>2</v>
      </c>
      <c r="W6023" t="str">
        <f t="shared" si="188"/>
        <v>B</v>
      </c>
      <c r="X6023" t="s">
        <v>506</v>
      </c>
      <c r="Y6023">
        <v>0</v>
      </c>
      <c r="Z6023">
        <v>3.47</v>
      </c>
      <c r="AA6023" s="6">
        <f t="shared" si="189"/>
        <v>2.52</v>
      </c>
    </row>
    <row r="6024" spans="1:27" x14ac:dyDescent="0.3">
      <c r="A6024" s="5">
        <v>43085</v>
      </c>
      <c r="B6024" t="s">
        <v>400</v>
      </c>
      <c r="C6024" t="s">
        <v>418</v>
      </c>
      <c r="D6024" t="s">
        <v>372</v>
      </c>
      <c r="E6024" t="s">
        <v>321</v>
      </c>
      <c r="F6024" t="s">
        <v>51</v>
      </c>
      <c r="G6024" s="5" t="str">
        <f>INDEX(DB_FILM!B:B,MATCH($F6024,DB_FILM!$A:$A,0))</f>
        <v>1998</v>
      </c>
      <c r="H6024" s="5" t="str">
        <f>INDEX(DB_FILM!C:C,MATCH($F6024,DB_FILM!$A:$A,0))</f>
        <v xml:space="preserve">VM14 </v>
      </c>
      <c r="I6024" s="9">
        <f>INDEX(DB_FILM!D:D,MATCH($F6024,DB_FILM!$A:$A,0))</f>
        <v>169</v>
      </c>
      <c r="J6024" s="5" t="str">
        <f>INDEX(DB_FILM!E:E,MATCH($F6024,DB_FILM!$A:$A,0))</f>
        <v>Drama, War</v>
      </c>
      <c r="K6024" s="6">
        <f>INDEX(DB_FILM!F:F,MATCH($F6024,DB_FILM!$A:$A,0))</f>
        <v>8.6</v>
      </c>
      <c r="L6024" s="5" t="str">
        <f>INDEX(DB_FILM!G:G,MATCH($F6024,DB_FILM!$A:$A,0))</f>
        <v>Following the Normandy Landings, a group of U.S. soldiers go behind enemy lines to retrieve a paratrooper whose brothers have been killed in action.</v>
      </c>
      <c r="M6024" s="5" t="str">
        <f>INDEX(DB_FILM!H:H,MATCH($F6024,DB_FILM!$A:$A,0))</f>
        <v xml:space="preserve">Steven Spielberg </v>
      </c>
      <c r="N6024" s="5" t="str">
        <f>INDEX(DB_FILM!I:I,MATCH($F6024,DB_FILM!$A:$A,0))</f>
        <v>Tom Hanks, Matt Damon, Tom Sizemore, Edward Burns</v>
      </c>
      <c r="O6024" s="7">
        <f>INDEX(DB_FILM!J:J,MATCH($F6024,DB_FILM!$A:$A,0))</f>
        <v>1047650</v>
      </c>
      <c r="P6024" s="7">
        <f>INDEX(DB_FILM!K:K,MATCH($F6024,DB_FILM!$A:$A,0))</f>
        <v>216540000</v>
      </c>
      <c r="Q6024" t="s">
        <v>476</v>
      </c>
      <c r="R6024">
        <v>13.99</v>
      </c>
      <c r="S6024">
        <v>20</v>
      </c>
      <c r="T6024">
        <v>2</v>
      </c>
      <c r="U6024">
        <v>2408</v>
      </c>
      <c r="V6024">
        <v>2</v>
      </c>
      <c r="W6024" t="str">
        <f t="shared" si="188"/>
        <v>B</v>
      </c>
      <c r="X6024" t="s">
        <v>526</v>
      </c>
      <c r="Y6024">
        <v>0</v>
      </c>
      <c r="Z6024">
        <v>7.27</v>
      </c>
      <c r="AA6024" s="6">
        <f t="shared" si="189"/>
        <v>6.7200000000000006</v>
      </c>
    </row>
    <row r="6025" spans="1:27" x14ac:dyDescent="0.3">
      <c r="A6025" s="5">
        <v>43085</v>
      </c>
      <c r="B6025" s="5" t="s">
        <v>399</v>
      </c>
      <c r="C6025" s="5" t="s">
        <v>441</v>
      </c>
      <c r="D6025" s="5" t="s">
        <v>349</v>
      </c>
      <c r="E6025" t="s">
        <v>299</v>
      </c>
      <c r="F6025" s="5" t="s">
        <v>31</v>
      </c>
      <c r="G6025" s="5" t="str">
        <f>INDEX(DB_FILM!B:B,MATCH($F6025,DB_FILM!$A:$A,0))</f>
        <v>2002</v>
      </c>
      <c r="H6025" s="5" t="str">
        <f>INDEX(DB_FILM!C:C,MATCH($F6025,DB_FILM!$A:$A,0))</f>
        <v xml:space="preserve">T </v>
      </c>
      <c r="I6025" s="9">
        <f>INDEX(DB_FILM!D:D,MATCH($F6025,DB_FILM!$A:$A,0))</f>
        <v>179</v>
      </c>
      <c r="J6025" s="5" t="str">
        <f>INDEX(DB_FILM!E:E,MATCH($F6025,DB_FILM!$A:$A,0))</f>
        <v>Adventure, Drama, Fantasy</v>
      </c>
      <c r="K6025" s="6">
        <f>INDEX(DB_FILM!F:F,MATCH($F6025,DB_FILM!$A:$A,0))</f>
        <v>8.6999999999999993</v>
      </c>
      <c r="L6025" s="5" t="str">
        <f>INDEX(DB_FILM!G:G,MATCH($F6025,DB_FILM!$A:$A,0))</f>
        <v>While Frodo and Sam edge closer to Mordor with the help of the shifty Gollum, the divided fellowship makes a stand against Sauron's new ally, Saruman, and his hordes of Isengard.</v>
      </c>
      <c r="M6025" s="5" t="str">
        <f>INDEX(DB_FILM!H:H,MATCH($F6025,DB_FILM!$A:$A,0))</f>
        <v xml:space="preserve">Peter Jackson </v>
      </c>
      <c r="N6025" s="5" t="str">
        <f>INDEX(DB_FILM!I:I,MATCH($F6025,DB_FILM!$A:$A,0))</f>
        <v>Elijah Wood, Ian McKellen, Viggo Mortensen, Orlando Bloom</v>
      </c>
      <c r="O6025" s="7">
        <f>INDEX(DB_FILM!J:J,MATCH($F6025,DB_FILM!$A:$A,0))</f>
        <v>1280806</v>
      </c>
      <c r="P6025" s="7">
        <f>INDEX(DB_FILM!K:K,MATCH($F6025,DB_FILM!$A:$A,0))</f>
        <v>342550000</v>
      </c>
      <c r="Q6025" s="5" t="s">
        <v>475</v>
      </c>
      <c r="R6025">
        <v>5.99</v>
      </c>
      <c r="S6025">
        <v>9</v>
      </c>
      <c r="T6025">
        <v>3</v>
      </c>
      <c r="U6025">
        <v>2409</v>
      </c>
      <c r="V6025">
        <v>1</v>
      </c>
      <c r="W6025" t="str">
        <f t="shared" si="188"/>
        <v>C</v>
      </c>
      <c r="X6025" t="s">
        <v>609</v>
      </c>
      <c r="Y6025">
        <v>0</v>
      </c>
      <c r="Z6025">
        <v>4.49</v>
      </c>
      <c r="AA6025" s="6">
        <f t="shared" si="189"/>
        <v>1.5</v>
      </c>
    </row>
    <row r="6026" spans="1:27" x14ac:dyDescent="0.3">
      <c r="A6026" s="5">
        <v>43085</v>
      </c>
      <c r="B6026" s="5" t="s">
        <v>399</v>
      </c>
      <c r="C6026" s="5" t="s">
        <v>441</v>
      </c>
      <c r="D6026" s="5" t="s">
        <v>349</v>
      </c>
      <c r="E6026" t="s">
        <v>299</v>
      </c>
      <c r="F6026" s="5" t="s">
        <v>23</v>
      </c>
      <c r="G6026" s="5" t="str">
        <f>INDEX(DB_FILM!B:B,MATCH($F6026,DB_FILM!$A:$A,0))</f>
        <v>1994</v>
      </c>
      <c r="H6026" s="5" t="str">
        <f>INDEX(DB_FILM!C:C,MATCH($F6026,DB_FILM!$A:$A,0))</f>
        <v xml:space="preserve">T </v>
      </c>
      <c r="I6026" s="9">
        <f>INDEX(DB_FILM!D:D,MATCH($F6026,DB_FILM!$A:$A,0))</f>
        <v>142</v>
      </c>
      <c r="J6026" s="5" t="str">
        <f>INDEX(DB_FILM!E:E,MATCH($F6026,DB_FILM!$A:$A,0))</f>
        <v>Drama, Romance</v>
      </c>
      <c r="K6026" s="6">
        <f>INDEX(DB_FILM!F:F,MATCH($F6026,DB_FILM!$A:$A,0))</f>
        <v>8.8000000000000007</v>
      </c>
      <c r="L6026" s="5" t="str">
        <f>INDEX(DB_FILM!G:G,MATCH($F6026,DB_FILM!$A:$A,0))</f>
        <v>The presidencies of Kennedy and Johnson, Vietnam, Watergate, and other history unfold through the perspective of an Alabama man with an IQ of 75.</v>
      </c>
      <c r="M6026" s="5" t="str">
        <f>INDEX(DB_FILM!H:H,MATCH($F6026,DB_FILM!$A:$A,0))</f>
        <v xml:space="preserve">Robert Zemeckis </v>
      </c>
      <c r="N6026" s="5" t="str">
        <f>INDEX(DB_FILM!I:I,MATCH($F6026,DB_FILM!$A:$A,0))</f>
        <v>Tom Hanks, Robin Wright, Gary Sinise, Sally Field</v>
      </c>
      <c r="O6026" s="7">
        <f>INDEX(DB_FILM!J:J,MATCH($F6026,DB_FILM!$A:$A,0))</f>
        <v>1512094</v>
      </c>
      <c r="P6026" s="7">
        <f>INDEX(DB_FILM!K:K,MATCH($F6026,DB_FILM!$A:$A,0))</f>
        <v>330250000</v>
      </c>
      <c r="Q6026" s="5" t="s">
        <v>475</v>
      </c>
      <c r="R6026">
        <v>7.99</v>
      </c>
      <c r="S6026">
        <v>5</v>
      </c>
      <c r="T6026">
        <v>3</v>
      </c>
      <c r="U6026">
        <v>2409</v>
      </c>
      <c r="V6026">
        <v>1</v>
      </c>
      <c r="W6026" t="str">
        <f t="shared" si="188"/>
        <v>C</v>
      </c>
      <c r="X6026" t="s">
        <v>503</v>
      </c>
      <c r="Y6026">
        <v>0</v>
      </c>
      <c r="Z6026">
        <v>5.83</v>
      </c>
      <c r="AA6026" s="6">
        <f t="shared" si="189"/>
        <v>2.16</v>
      </c>
    </row>
    <row r="6027" spans="1:27" x14ac:dyDescent="0.3">
      <c r="A6027" s="5">
        <v>43085</v>
      </c>
      <c r="B6027" t="s">
        <v>399</v>
      </c>
      <c r="C6027" t="s">
        <v>441</v>
      </c>
      <c r="D6027" t="s">
        <v>349</v>
      </c>
      <c r="E6027" t="s">
        <v>299</v>
      </c>
      <c r="F6027" t="s">
        <v>51</v>
      </c>
      <c r="G6027" s="5" t="str">
        <f>INDEX(DB_FILM!B:B,MATCH($F6027,DB_FILM!$A:$A,0))</f>
        <v>1998</v>
      </c>
      <c r="H6027" s="5" t="str">
        <f>INDEX(DB_FILM!C:C,MATCH($F6027,DB_FILM!$A:$A,0))</f>
        <v xml:space="preserve">VM14 </v>
      </c>
      <c r="I6027" s="9">
        <f>INDEX(DB_FILM!D:D,MATCH($F6027,DB_FILM!$A:$A,0))</f>
        <v>169</v>
      </c>
      <c r="J6027" s="5" t="str">
        <f>INDEX(DB_FILM!E:E,MATCH($F6027,DB_FILM!$A:$A,0))</f>
        <v>Drama, War</v>
      </c>
      <c r="K6027" s="6">
        <f>INDEX(DB_FILM!F:F,MATCH($F6027,DB_FILM!$A:$A,0))</f>
        <v>8.6</v>
      </c>
      <c r="L6027" s="5" t="str">
        <f>INDEX(DB_FILM!G:G,MATCH($F6027,DB_FILM!$A:$A,0))</f>
        <v>Following the Normandy Landings, a group of U.S. soldiers go behind enemy lines to retrieve a paratrooper whose brothers have been killed in action.</v>
      </c>
      <c r="M6027" s="5" t="str">
        <f>INDEX(DB_FILM!H:H,MATCH($F6027,DB_FILM!$A:$A,0))</f>
        <v xml:space="preserve">Steven Spielberg </v>
      </c>
      <c r="N6027" s="5" t="str">
        <f>INDEX(DB_FILM!I:I,MATCH($F6027,DB_FILM!$A:$A,0))</f>
        <v>Tom Hanks, Matt Damon, Tom Sizemore, Edward Burns</v>
      </c>
      <c r="O6027" s="7">
        <f>INDEX(DB_FILM!J:J,MATCH($F6027,DB_FILM!$A:$A,0))</f>
        <v>1047650</v>
      </c>
      <c r="P6027" s="7">
        <f>INDEX(DB_FILM!K:K,MATCH($F6027,DB_FILM!$A:$A,0))</f>
        <v>216540000</v>
      </c>
      <c r="Q6027" t="s">
        <v>474</v>
      </c>
      <c r="R6027">
        <v>7.99</v>
      </c>
      <c r="S6027">
        <v>20</v>
      </c>
      <c r="T6027">
        <v>1</v>
      </c>
      <c r="U6027">
        <v>2409</v>
      </c>
      <c r="V6027">
        <v>1</v>
      </c>
      <c r="W6027" t="str">
        <f t="shared" si="188"/>
        <v>A</v>
      </c>
      <c r="X6027" t="s">
        <v>597</v>
      </c>
      <c r="Y6027">
        <v>5</v>
      </c>
      <c r="Z6027">
        <v>4.3099999999999996</v>
      </c>
      <c r="AA6027" s="6">
        <f t="shared" si="189"/>
        <v>3.6800000000000006</v>
      </c>
    </row>
    <row r="6028" spans="1:27" x14ac:dyDescent="0.3">
      <c r="A6028" s="5">
        <v>43085</v>
      </c>
      <c r="B6028" t="s">
        <v>414</v>
      </c>
      <c r="C6028" t="s">
        <v>450</v>
      </c>
      <c r="D6028" t="s">
        <v>391</v>
      </c>
      <c r="E6028" t="s">
        <v>270</v>
      </c>
      <c r="F6028" t="s">
        <v>49</v>
      </c>
      <c r="G6028" s="5" t="str">
        <f>INDEX(DB_FILM!B:B,MATCH($F6028,DB_FILM!$A:$A,0))</f>
        <v>1995</v>
      </c>
      <c r="H6028" s="5" t="str">
        <f>INDEX(DB_FILM!C:C,MATCH($F6028,DB_FILM!$A:$A,0))</f>
        <v xml:space="preserve">T </v>
      </c>
      <c r="I6028" s="9">
        <f>INDEX(DB_FILM!D:D,MATCH($F6028,DB_FILM!$A:$A,0))</f>
        <v>106</v>
      </c>
      <c r="J6028" s="5" t="str">
        <f>INDEX(DB_FILM!E:E,MATCH($F6028,DB_FILM!$A:$A,0))</f>
        <v>Crime, Mystery, Thriller</v>
      </c>
      <c r="K6028" s="6">
        <f>INDEX(DB_FILM!F:F,MATCH($F6028,DB_FILM!$A:$A,0))</f>
        <v>8.6</v>
      </c>
      <c r="L6028" s="5" t="str">
        <f>INDEX(DB_FILM!G:G,MATCH($F6028,DB_FILM!$A:$A,0))</f>
        <v>A sole survivor tells of the twisty events leading up to a horrific gun battle on a boat, which began when five criminals met at a seemingly random police lineup.</v>
      </c>
      <c r="M6028" s="5" t="str">
        <f>INDEX(DB_FILM!H:H,MATCH($F6028,DB_FILM!$A:$A,0))</f>
        <v xml:space="preserve">Bryan Singer </v>
      </c>
      <c r="N6028" s="5" t="str">
        <f>INDEX(DB_FILM!I:I,MATCH($F6028,DB_FILM!$A:$A,0))</f>
        <v>Kevin Spacey, Gabriel Byrne, Chazz Palminteri, Stephen Baldwin</v>
      </c>
      <c r="O6028" s="7">
        <f>INDEX(DB_FILM!J:J,MATCH($F6028,DB_FILM!$A:$A,0))</f>
        <v>863953</v>
      </c>
      <c r="P6028" s="7">
        <f>INDEX(DB_FILM!K:K,MATCH($F6028,DB_FILM!$A:$A,0))</f>
        <v>23340000</v>
      </c>
      <c r="Q6028" t="s">
        <v>476</v>
      </c>
      <c r="R6028">
        <v>3.99</v>
      </c>
      <c r="S6028">
        <v>19</v>
      </c>
      <c r="T6028">
        <v>2</v>
      </c>
      <c r="U6028">
        <v>2410</v>
      </c>
      <c r="V6028">
        <v>1</v>
      </c>
      <c r="W6028" t="str">
        <f t="shared" si="188"/>
        <v>B</v>
      </c>
      <c r="X6028" t="s">
        <v>631</v>
      </c>
      <c r="Y6028">
        <v>5</v>
      </c>
      <c r="Z6028">
        <v>2.59</v>
      </c>
      <c r="AA6028" s="6">
        <f t="shared" si="189"/>
        <v>1.4000000000000004</v>
      </c>
    </row>
    <row r="6029" spans="1:27" x14ac:dyDescent="0.3">
      <c r="A6029" s="5">
        <v>43086</v>
      </c>
      <c r="B6029" s="5" t="s">
        <v>398</v>
      </c>
      <c r="C6029" s="5" t="s">
        <v>442</v>
      </c>
      <c r="D6029" s="5" t="s">
        <v>362</v>
      </c>
      <c r="E6029" t="s">
        <v>278</v>
      </c>
      <c r="F6029" s="5" t="s">
        <v>41</v>
      </c>
      <c r="G6029" s="5" t="str">
        <f>INDEX(DB_FILM!B:B,MATCH($F6029,DB_FILM!$A:$A,0))</f>
        <v>1995</v>
      </c>
      <c r="H6029" s="5" t="str">
        <f>INDEX(DB_FILM!C:C,MATCH($F6029,DB_FILM!$A:$A,0))</f>
        <v xml:space="preserve">T </v>
      </c>
      <c r="I6029" s="9">
        <f>INDEX(DB_FILM!D:D,MATCH($F6029,DB_FILM!$A:$A,0))</f>
        <v>127</v>
      </c>
      <c r="J6029" s="5" t="str">
        <f>INDEX(DB_FILM!E:E,MATCH($F6029,DB_FILM!$A:$A,0))</f>
        <v>Crime, Drama, Mystery</v>
      </c>
      <c r="K6029" s="6">
        <f>INDEX(DB_FILM!F:F,MATCH($F6029,DB_FILM!$A:$A,0))</f>
        <v>8.6</v>
      </c>
      <c r="L6029" s="5" t="str">
        <f>INDEX(DB_FILM!G:G,MATCH($F6029,DB_FILM!$A:$A,0))</f>
        <v>Two detectives, a rookie and a veteran, hunt a serial killer who uses the seven deadly sins as his motives.</v>
      </c>
      <c r="M6029" s="5" t="str">
        <f>INDEX(DB_FILM!H:H,MATCH($F6029,DB_FILM!$A:$A,0))</f>
        <v xml:space="preserve">David Fincher </v>
      </c>
      <c r="N6029" s="5" t="str">
        <f>INDEX(DB_FILM!I:I,MATCH($F6029,DB_FILM!$A:$A,0))</f>
        <v>Morgan Freeman, Brad Pitt, Kevin Spacey, Andrew Kevin Walker</v>
      </c>
      <c r="O6029" s="7">
        <f>INDEX(DB_FILM!J:J,MATCH($F6029,DB_FILM!$A:$A,0))</f>
        <v>1214270</v>
      </c>
      <c r="P6029" s="7">
        <f>INDEX(DB_FILM!K:K,MATCH($F6029,DB_FILM!$A:$A,0))</f>
        <v>100130000</v>
      </c>
      <c r="Q6029" s="5" t="s">
        <v>475</v>
      </c>
      <c r="R6029">
        <v>3.99</v>
      </c>
      <c r="S6029">
        <v>15</v>
      </c>
      <c r="T6029">
        <v>3</v>
      </c>
      <c r="U6029">
        <v>2411</v>
      </c>
      <c r="V6029">
        <v>2</v>
      </c>
      <c r="W6029" t="str">
        <f t="shared" si="188"/>
        <v>C</v>
      </c>
      <c r="X6029" t="s">
        <v>542</v>
      </c>
      <c r="Y6029">
        <v>0</v>
      </c>
      <c r="Z6029">
        <v>3.07</v>
      </c>
      <c r="AA6029" s="6">
        <f t="shared" si="189"/>
        <v>0.92000000000000037</v>
      </c>
    </row>
    <row r="6030" spans="1:27" x14ac:dyDescent="0.3">
      <c r="A6030" s="5">
        <v>43086</v>
      </c>
      <c r="B6030" t="s">
        <v>398</v>
      </c>
      <c r="C6030" t="s">
        <v>442</v>
      </c>
      <c r="D6030" t="s">
        <v>362</v>
      </c>
      <c r="E6030" t="s">
        <v>278</v>
      </c>
      <c r="F6030" t="s">
        <v>17</v>
      </c>
      <c r="G6030" s="5" t="str">
        <f>INDEX(DB_FILM!B:B,MATCH($F6030,DB_FILM!$A:$A,0))</f>
        <v>2010</v>
      </c>
      <c r="H6030" s="5" t="str">
        <f>INDEX(DB_FILM!C:C,MATCH($F6030,DB_FILM!$A:$A,0))</f>
        <v xml:space="preserve">T </v>
      </c>
      <c r="I6030" s="9">
        <f>INDEX(DB_FILM!D:D,MATCH($F6030,DB_FILM!$A:$A,0))</f>
        <v>148</v>
      </c>
      <c r="J6030" s="5" t="str">
        <f>INDEX(DB_FILM!E:E,MATCH($F6030,DB_FILM!$A:$A,0))</f>
        <v>Action, Adventure, Sci-Fi</v>
      </c>
      <c r="K6030" s="6">
        <f>INDEX(DB_FILM!F:F,MATCH($F6030,DB_FILM!$A:$A,0))</f>
        <v>8.8000000000000007</v>
      </c>
      <c r="L6030" s="5" t="str">
        <f>INDEX(DB_FILM!G:G,MATCH($F6030,DB_FILM!$A:$A,0))</f>
        <v>A thief who steals corporate secrets through the use of dream-sharing technology is given the inverse task of planting an idea into the mind of a CEO.</v>
      </c>
      <c r="M6030" s="5" t="str">
        <f>INDEX(DB_FILM!H:H,MATCH($F6030,DB_FILM!$A:$A,0))</f>
        <v xml:space="preserve">Christopher Nolan </v>
      </c>
      <c r="N6030" s="5" t="str">
        <f>INDEX(DB_FILM!I:I,MATCH($F6030,DB_FILM!$A:$A,0))</f>
        <v>Leonardo DiCaprio, Joseph Gordon-Levitt, Ellen Page, Ken Watanabe</v>
      </c>
      <c r="O6030" s="7">
        <f>INDEX(DB_FILM!J:J,MATCH($F6030,DB_FILM!$A:$A,0))</f>
        <v>1739805</v>
      </c>
      <c r="P6030" s="7">
        <f>INDEX(DB_FILM!K:K,MATCH($F6030,DB_FILM!$A:$A,0))</f>
        <v>292580000</v>
      </c>
      <c r="Q6030" t="s">
        <v>474</v>
      </c>
      <c r="R6030">
        <v>3.99</v>
      </c>
      <c r="S6030">
        <v>2</v>
      </c>
      <c r="T6030">
        <v>1</v>
      </c>
      <c r="U6030">
        <v>2411</v>
      </c>
      <c r="V6030">
        <v>1</v>
      </c>
      <c r="W6030" t="str">
        <f t="shared" si="188"/>
        <v>A</v>
      </c>
      <c r="X6030" t="s">
        <v>605</v>
      </c>
      <c r="Y6030">
        <v>5</v>
      </c>
      <c r="Z6030">
        <v>2.0299999999999998</v>
      </c>
      <c r="AA6030" s="6">
        <f t="shared" si="189"/>
        <v>1.9600000000000004</v>
      </c>
    </row>
    <row r="6031" spans="1:27" x14ac:dyDescent="0.3">
      <c r="A6031" s="5">
        <v>43086</v>
      </c>
      <c r="B6031" s="5" t="s">
        <v>398</v>
      </c>
      <c r="C6031" s="5" t="s">
        <v>442</v>
      </c>
      <c r="D6031" s="5" t="s">
        <v>362</v>
      </c>
      <c r="E6031" t="s">
        <v>278</v>
      </c>
      <c r="F6031" s="5" t="s">
        <v>33</v>
      </c>
      <c r="G6031" s="5" t="str">
        <f>INDEX(DB_FILM!B:B,MATCH($F6031,DB_FILM!$A:$A,0))</f>
        <v>1975</v>
      </c>
      <c r="H6031" s="5" t="str">
        <f>INDEX(DB_FILM!C:C,MATCH($F6031,DB_FILM!$A:$A,0))</f>
        <v xml:space="preserve">VM14 </v>
      </c>
      <c r="I6031" s="9">
        <f>INDEX(DB_FILM!D:D,MATCH($F6031,DB_FILM!$A:$A,0))</f>
        <v>133</v>
      </c>
      <c r="J6031" s="5" t="str">
        <f>INDEX(DB_FILM!E:E,MATCH($F6031,DB_FILM!$A:$A,0))</f>
        <v>Drama</v>
      </c>
      <c r="K6031" s="6">
        <f>INDEX(DB_FILM!F:F,MATCH($F6031,DB_FILM!$A:$A,0))</f>
        <v>8.6999999999999993</v>
      </c>
      <c r="L6031" s="5" t="str">
        <f>INDEX(DB_FILM!G:G,MATCH($F6031,DB_FILM!$A:$A,0))</f>
        <v>A criminal pleads insanity after getting into trouble again and once in the mental institution rebels against the oppressive nurse and rallies up the scared patients.</v>
      </c>
      <c r="M6031" s="5" t="str">
        <f>INDEX(DB_FILM!H:H,MATCH($F6031,DB_FILM!$A:$A,0))</f>
        <v xml:space="preserve">Milos Forman </v>
      </c>
      <c r="N6031" s="5" t="str">
        <f>INDEX(DB_FILM!I:I,MATCH($F6031,DB_FILM!$A:$A,0))</f>
        <v>Jack Nicholson, Louise Fletcher, Michael Berryman, Peter Brocco</v>
      </c>
      <c r="O6031" s="7">
        <f>INDEX(DB_FILM!J:J,MATCH($F6031,DB_FILM!$A:$A,0))</f>
        <v>790579</v>
      </c>
      <c r="P6031" s="7">
        <f>INDEX(DB_FILM!K:K,MATCH($F6031,DB_FILM!$A:$A,0))</f>
        <v>112000000</v>
      </c>
      <c r="Q6031" s="5" t="s">
        <v>474</v>
      </c>
      <c r="R6031">
        <v>3.99</v>
      </c>
      <c r="S6031">
        <v>10</v>
      </c>
      <c r="T6031">
        <v>1</v>
      </c>
      <c r="U6031">
        <v>2411</v>
      </c>
      <c r="V6031">
        <v>3</v>
      </c>
      <c r="W6031" t="str">
        <f t="shared" si="188"/>
        <v>A</v>
      </c>
      <c r="X6031" t="s">
        <v>520</v>
      </c>
      <c r="Y6031">
        <v>0</v>
      </c>
      <c r="Z6031">
        <v>2.15</v>
      </c>
      <c r="AA6031" s="6">
        <f t="shared" si="189"/>
        <v>1.8400000000000003</v>
      </c>
    </row>
    <row r="6032" spans="1:27" x14ac:dyDescent="0.3">
      <c r="A6032" s="5">
        <v>43087</v>
      </c>
      <c r="B6032" t="s">
        <v>398</v>
      </c>
      <c r="C6032" t="s">
        <v>426</v>
      </c>
      <c r="D6032" t="s">
        <v>310</v>
      </c>
      <c r="E6032" t="s">
        <v>307</v>
      </c>
      <c r="F6032" t="s">
        <v>99</v>
      </c>
      <c r="G6032" s="5" t="str">
        <f>INDEX(DB_FILM!B:B,MATCH($F6032,DB_FILM!$A:$A,0))</f>
        <v>1994</v>
      </c>
      <c r="H6032" s="5" t="str">
        <f>INDEX(DB_FILM!C:C,MATCH($F6032,DB_FILM!$A:$A,0))</f>
        <v xml:space="preserve">T </v>
      </c>
      <c r="I6032" s="9">
        <f>INDEX(DB_FILM!D:D,MATCH($F6032,DB_FILM!$A:$A,0))</f>
        <v>142</v>
      </c>
      <c r="J6032" s="5" t="str">
        <f>INDEX(DB_FILM!E:E,MATCH($F6032,DB_FILM!$A:$A,0))</f>
        <v>Drama</v>
      </c>
      <c r="K6032" s="6">
        <f>INDEX(DB_FILM!F:F,MATCH($F6032,DB_FILM!$A:$A,0))</f>
        <v>9.3000000000000007</v>
      </c>
      <c r="L6032" s="5" t="str">
        <f>INDEX(DB_FILM!G:G,MATCH($F6032,DB_FILM!$A:$A,0))</f>
        <v>Two imprisoned men bond over a number of years, finding solace and eventual redemption through acts of common decency.</v>
      </c>
      <c r="M6032" s="5" t="str">
        <f>INDEX(DB_FILM!H:H,MATCH($F6032,DB_FILM!$A:$A,0))</f>
        <v xml:space="preserve">Frank Darabont </v>
      </c>
      <c r="N6032" s="5" t="str">
        <f>INDEX(DB_FILM!I:I,MATCH($F6032,DB_FILM!$A:$A,0))</f>
        <v>Tim Robbins, Morgan Freeman, Bob Gunton, William Sadler</v>
      </c>
      <c r="O6032" s="7">
        <f>INDEX(DB_FILM!J:J,MATCH($F6032,DB_FILM!$A:$A,0))</f>
        <v>1987679</v>
      </c>
      <c r="P6032" s="7">
        <f>INDEX(DB_FILM!K:K,MATCH($F6032,DB_FILM!$A:$A,0))</f>
        <v>28340000</v>
      </c>
      <c r="Q6032" t="s">
        <v>475</v>
      </c>
      <c r="R6032">
        <v>5.99</v>
      </c>
      <c r="S6032">
        <v>1</v>
      </c>
      <c r="T6032">
        <v>3</v>
      </c>
      <c r="U6032">
        <v>2412</v>
      </c>
      <c r="V6032">
        <v>1</v>
      </c>
      <c r="W6032" t="str">
        <f t="shared" si="188"/>
        <v>C</v>
      </c>
      <c r="X6032" t="s">
        <v>539</v>
      </c>
      <c r="Y6032">
        <v>0</v>
      </c>
      <c r="Z6032">
        <v>5.09</v>
      </c>
      <c r="AA6032" s="6">
        <f t="shared" si="189"/>
        <v>0.90000000000000036</v>
      </c>
    </row>
    <row r="6033" spans="1:27" x14ac:dyDescent="0.3">
      <c r="A6033" s="5">
        <v>43087</v>
      </c>
      <c r="B6033" s="5" t="s">
        <v>398</v>
      </c>
      <c r="C6033" s="5" t="s">
        <v>426</v>
      </c>
      <c r="D6033" s="5" t="s">
        <v>310</v>
      </c>
      <c r="E6033" t="s">
        <v>307</v>
      </c>
      <c r="F6033" s="5" t="s">
        <v>35</v>
      </c>
      <c r="G6033" s="5" t="str">
        <f>INDEX(DB_FILM!B:B,MATCH($F6033,DB_FILM!$A:$A,0))</f>
        <v>1954</v>
      </c>
      <c r="H6033" s="5" t="str">
        <f>INDEX(DB_FILM!C:C,MATCH($F6033,DB_FILM!$A:$A,0))</f>
        <v xml:space="preserve">T </v>
      </c>
      <c r="I6033" s="9">
        <f>INDEX(DB_FILM!D:D,MATCH($F6033,DB_FILM!$A:$A,0))</f>
        <v>207</v>
      </c>
      <c r="J6033" s="5" t="str">
        <f>INDEX(DB_FILM!E:E,MATCH($F6033,DB_FILM!$A:$A,0))</f>
        <v>Adventure, Drama</v>
      </c>
      <c r="K6033" s="6">
        <f>INDEX(DB_FILM!F:F,MATCH($F6033,DB_FILM!$A:$A,0))</f>
        <v>8.6999999999999993</v>
      </c>
      <c r="L6033" s="5" t="str">
        <f>INDEX(DB_FILM!G:G,MATCH($F6033,DB_FILM!$A:$A,0))</f>
        <v>A poor village under attack by bandits recruits seven unemployed samurai to help them defend themselves.</v>
      </c>
      <c r="M6033" s="5" t="str">
        <f>INDEX(DB_FILM!H:H,MATCH($F6033,DB_FILM!$A:$A,0))</f>
        <v xml:space="preserve">Akira Kurosawa </v>
      </c>
      <c r="N6033" s="5" t="str">
        <f>INDEX(DB_FILM!I:I,MATCH($F6033,DB_FILM!$A:$A,0))</f>
        <v>Toshirô Mifune, Takashi Shimura, Keiko Tsushima, Yukiko Shimazaki</v>
      </c>
      <c r="O6033" s="7">
        <f>INDEX(DB_FILM!J:J,MATCH($F6033,DB_FILM!$A:$A,0))</f>
        <v>269393</v>
      </c>
      <c r="P6033" s="7">
        <f>INDEX(DB_FILM!K:K,MATCH($F6033,DB_FILM!$A:$A,0))</f>
        <v>270000</v>
      </c>
      <c r="Q6033" s="5" t="s">
        <v>475</v>
      </c>
      <c r="R6033">
        <v>9.99</v>
      </c>
      <c r="S6033">
        <v>11</v>
      </c>
      <c r="T6033">
        <v>3</v>
      </c>
      <c r="U6033">
        <v>2412</v>
      </c>
      <c r="V6033">
        <v>3</v>
      </c>
      <c r="W6033" t="str">
        <f t="shared" si="188"/>
        <v>C</v>
      </c>
      <c r="X6033" t="s">
        <v>514</v>
      </c>
      <c r="Y6033">
        <v>0</v>
      </c>
      <c r="Z6033">
        <v>7.79</v>
      </c>
      <c r="AA6033" s="6">
        <f t="shared" si="189"/>
        <v>2.2000000000000002</v>
      </c>
    </row>
    <row r="6034" spans="1:27" x14ac:dyDescent="0.3">
      <c r="A6034" s="5">
        <v>43087</v>
      </c>
      <c r="B6034" s="5" t="s">
        <v>403</v>
      </c>
      <c r="C6034" s="5" t="s">
        <v>434</v>
      </c>
      <c r="D6034" s="5" t="s">
        <v>311</v>
      </c>
      <c r="E6034" t="s">
        <v>290</v>
      </c>
      <c r="F6034" t="s">
        <v>17</v>
      </c>
      <c r="G6034" s="5" t="str">
        <f>INDEX(DB_FILM!B:B,MATCH($F6034,DB_FILM!$A:$A,0))</f>
        <v>2010</v>
      </c>
      <c r="H6034" s="5" t="str">
        <f>INDEX(DB_FILM!C:C,MATCH($F6034,DB_FILM!$A:$A,0))</f>
        <v xml:space="preserve">T </v>
      </c>
      <c r="I6034" s="9">
        <f>INDEX(DB_FILM!D:D,MATCH($F6034,DB_FILM!$A:$A,0))</f>
        <v>148</v>
      </c>
      <c r="J6034" s="5" t="str">
        <f>INDEX(DB_FILM!E:E,MATCH($F6034,DB_FILM!$A:$A,0))</f>
        <v>Action, Adventure, Sci-Fi</v>
      </c>
      <c r="K6034" s="6">
        <f>INDEX(DB_FILM!F:F,MATCH($F6034,DB_FILM!$A:$A,0))</f>
        <v>8.8000000000000007</v>
      </c>
      <c r="L6034" s="5" t="str">
        <f>INDEX(DB_FILM!G:G,MATCH($F6034,DB_FILM!$A:$A,0))</f>
        <v>A thief who steals corporate secrets through the use of dream-sharing technology is given the inverse task of planting an idea into the mind of a CEO.</v>
      </c>
      <c r="M6034" s="5" t="str">
        <f>INDEX(DB_FILM!H:H,MATCH($F6034,DB_FILM!$A:$A,0))</f>
        <v xml:space="preserve">Christopher Nolan </v>
      </c>
      <c r="N6034" s="5" t="str">
        <f>INDEX(DB_FILM!I:I,MATCH($F6034,DB_FILM!$A:$A,0))</f>
        <v>Leonardo DiCaprio, Joseph Gordon-Levitt, Ellen Page, Ken Watanabe</v>
      </c>
      <c r="O6034" s="7">
        <f>INDEX(DB_FILM!J:J,MATCH($F6034,DB_FILM!$A:$A,0))</f>
        <v>1739805</v>
      </c>
      <c r="P6034" s="7">
        <f>INDEX(DB_FILM!K:K,MATCH($F6034,DB_FILM!$A:$A,0))</f>
        <v>292580000</v>
      </c>
      <c r="Q6034" s="5" t="s">
        <v>474</v>
      </c>
      <c r="R6034">
        <v>1.99</v>
      </c>
      <c r="S6034">
        <v>38</v>
      </c>
      <c r="T6034">
        <v>1</v>
      </c>
      <c r="U6034">
        <v>2413</v>
      </c>
      <c r="V6034">
        <v>1</v>
      </c>
      <c r="W6034" t="str">
        <f t="shared" si="188"/>
        <v>A</v>
      </c>
      <c r="X6034" t="s">
        <v>515</v>
      </c>
      <c r="Y6034">
        <v>0</v>
      </c>
      <c r="Z6034">
        <v>1.07</v>
      </c>
      <c r="AA6034" s="6">
        <f t="shared" si="189"/>
        <v>0.91999999999999993</v>
      </c>
    </row>
    <row r="6035" spans="1:27" x14ac:dyDescent="0.3">
      <c r="A6035" s="5">
        <v>43087</v>
      </c>
      <c r="B6035" t="s">
        <v>403</v>
      </c>
      <c r="C6035" t="s">
        <v>434</v>
      </c>
      <c r="D6035" t="s">
        <v>311</v>
      </c>
      <c r="E6035" t="s">
        <v>290</v>
      </c>
      <c r="F6035" t="s">
        <v>23</v>
      </c>
      <c r="G6035" s="5" t="str">
        <f>INDEX(DB_FILM!B:B,MATCH($F6035,DB_FILM!$A:$A,0))</f>
        <v>1994</v>
      </c>
      <c r="H6035" s="5" t="str">
        <f>INDEX(DB_FILM!C:C,MATCH($F6035,DB_FILM!$A:$A,0))</f>
        <v xml:space="preserve">T </v>
      </c>
      <c r="I6035" s="9">
        <f>INDEX(DB_FILM!D:D,MATCH($F6035,DB_FILM!$A:$A,0))</f>
        <v>142</v>
      </c>
      <c r="J6035" s="5" t="str">
        <f>INDEX(DB_FILM!E:E,MATCH($F6035,DB_FILM!$A:$A,0))</f>
        <v>Drama, Romance</v>
      </c>
      <c r="K6035" s="6">
        <f>INDEX(DB_FILM!F:F,MATCH($F6035,DB_FILM!$A:$A,0))</f>
        <v>8.8000000000000007</v>
      </c>
      <c r="L6035" s="5" t="str">
        <f>INDEX(DB_FILM!G:G,MATCH($F6035,DB_FILM!$A:$A,0))</f>
        <v>The presidencies of Kennedy and Johnson, Vietnam, Watergate, and other history unfold through the perspective of an Alabama man with an IQ of 75.</v>
      </c>
      <c r="M6035" s="5" t="str">
        <f>INDEX(DB_FILM!H:H,MATCH($F6035,DB_FILM!$A:$A,0))</f>
        <v xml:space="preserve">Robert Zemeckis </v>
      </c>
      <c r="N6035" s="5" t="str">
        <f>INDEX(DB_FILM!I:I,MATCH($F6035,DB_FILM!$A:$A,0))</f>
        <v>Tom Hanks, Robin Wright, Gary Sinise, Sally Field</v>
      </c>
      <c r="O6035" s="7">
        <f>INDEX(DB_FILM!J:J,MATCH($F6035,DB_FILM!$A:$A,0))</f>
        <v>1512094</v>
      </c>
      <c r="P6035" s="7">
        <f>INDEX(DB_FILM!K:K,MATCH($F6035,DB_FILM!$A:$A,0))</f>
        <v>330250000</v>
      </c>
      <c r="Q6035" t="s">
        <v>476</v>
      </c>
      <c r="R6035">
        <v>13.99</v>
      </c>
      <c r="S6035">
        <v>38</v>
      </c>
      <c r="T6035">
        <v>2</v>
      </c>
      <c r="U6035">
        <v>2413</v>
      </c>
      <c r="V6035">
        <v>3</v>
      </c>
      <c r="W6035" t="str">
        <f t="shared" si="188"/>
        <v>B</v>
      </c>
      <c r="X6035" t="s">
        <v>510</v>
      </c>
      <c r="Y6035">
        <v>0</v>
      </c>
      <c r="Z6035">
        <v>6.99</v>
      </c>
      <c r="AA6035" s="6">
        <f t="shared" si="189"/>
        <v>7</v>
      </c>
    </row>
    <row r="6036" spans="1:27" x14ac:dyDescent="0.3">
      <c r="A6036" s="5">
        <v>43088</v>
      </c>
      <c r="B6036" t="s">
        <v>412</v>
      </c>
      <c r="C6036" t="s">
        <v>450</v>
      </c>
      <c r="D6036" t="s">
        <v>349</v>
      </c>
      <c r="E6036" t="s">
        <v>299</v>
      </c>
      <c r="F6036" t="s">
        <v>39</v>
      </c>
      <c r="G6036" s="5" t="str">
        <f>INDEX(DB_FILM!B:B,MATCH($F6036,DB_FILM!$A:$A,0))</f>
        <v>2014</v>
      </c>
      <c r="H6036" s="5" t="str">
        <f>INDEX(DB_FILM!C:C,MATCH($F6036,DB_FILM!$A:$A,0))</f>
        <v xml:space="preserve">T </v>
      </c>
      <c r="I6036" s="9">
        <f>INDEX(DB_FILM!D:D,MATCH($F6036,DB_FILM!$A:$A,0))</f>
        <v>169</v>
      </c>
      <c r="J6036" s="5" t="str">
        <f>INDEX(DB_FILM!E:E,MATCH($F6036,DB_FILM!$A:$A,0))</f>
        <v>Adventure, Drama, Sci-Fi</v>
      </c>
      <c r="K6036" s="6">
        <f>INDEX(DB_FILM!F:F,MATCH($F6036,DB_FILM!$A:$A,0))</f>
        <v>8.6</v>
      </c>
      <c r="L6036" s="5" t="str">
        <f>INDEX(DB_FILM!G:G,MATCH($F6036,DB_FILM!$A:$A,0))</f>
        <v>A team of explorers travel through a wormhole in space in an attempt to ensure humanity's survival.</v>
      </c>
      <c r="M6036" s="5" t="str">
        <f>INDEX(DB_FILM!H:H,MATCH($F6036,DB_FILM!$A:$A,0))</f>
        <v xml:space="preserve">Christopher Nolan </v>
      </c>
      <c r="N6036" s="5" t="str">
        <f>INDEX(DB_FILM!I:I,MATCH($F6036,DB_FILM!$A:$A,0))</f>
        <v>Matthew McConaughey, Anne Hathaway, Jessica Chastain, Mackenzie Foy</v>
      </c>
      <c r="O6036" s="7">
        <f>INDEX(DB_FILM!J:J,MATCH($F6036,DB_FILM!$A:$A,0))</f>
        <v>1203445</v>
      </c>
      <c r="P6036" s="7">
        <f>INDEX(DB_FILM!K:K,MATCH($F6036,DB_FILM!$A:$A,0))</f>
        <v>188020000</v>
      </c>
      <c r="Q6036" t="s">
        <v>474</v>
      </c>
      <c r="R6036">
        <v>7.99</v>
      </c>
      <c r="S6036">
        <v>14</v>
      </c>
      <c r="T6036">
        <v>1</v>
      </c>
      <c r="U6036">
        <v>2414</v>
      </c>
      <c r="V6036">
        <v>1</v>
      </c>
      <c r="W6036" t="str">
        <f t="shared" si="188"/>
        <v>A</v>
      </c>
      <c r="X6036" t="s">
        <v>508</v>
      </c>
      <c r="Y6036">
        <v>5</v>
      </c>
      <c r="Z6036">
        <v>5.27</v>
      </c>
      <c r="AA6036" s="6">
        <f t="shared" si="189"/>
        <v>2.7200000000000006</v>
      </c>
    </row>
    <row r="6037" spans="1:27" x14ac:dyDescent="0.3">
      <c r="A6037" s="5">
        <v>43089</v>
      </c>
      <c r="B6037" s="5" t="s">
        <v>408</v>
      </c>
      <c r="C6037" s="5" t="s">
        <v>466</v>
      </c>
      <c r="D6037" s="5" t="s">
        <v>350</v>
      </c>
      <c r="E6037" t="s">
        <v>299</v>
      </c>
      <c r="F6037" s="5" t="s">
        <v>79</v>
      </c>
      <c r="G6037" s="5" t="str">
        <f>INDEX(DB_FILM!B:B,MATCH($F6037,DB_FILM!$A:$A,0))</f>
        <v>2014</v>
      </c>
      <c r="H6037" s="5" t="str">
        <f>INDEX(DB_FILM!C:C,MATCH($F6037,DB_FILM!$A:$A,0))</f>
        <v xml:space="preserve">T </v>
      </c>
      <c r="I6037" s="9">
        <f>INDEX(DB_FILM!D:D,MATCH($F6037,DB_FILM!$A:$A,0))</f>
        <v>107</v>
      </c>
      <c r="J6037" s="5" t="str">
        <f>INDEX(DB_FILM!E:E,MATCH($F6037,DB_FILM!$A:$A,0))</f>
        <v>Drama, Music</v>
      </c>
      <c r="K6037" s="6">
        <f>INDEX(DB_FILM!F:F,MATCH($F6037,DB_FILM!$A:$A,0))</f>
        <v>8.5</v>
      </c>
      <c r="L6037" s="5" t="str">
        <f>INDEX(DB_FILM!G:G,MATCH($F6037,DB_FILM!$A:$A,0))</f>
        <v>A promising young drummer enrolls at a cut-throat music conservatory where his dreams of greatness are mentored by an instructor who will stop at nothing to realize a student's potential.</v>
      </c>
      <c r="M6037" s="5" t="str">
        <f>INDEX(DB_FILM!H:H,MATCH($F6037,DB_FILM!$A:$A,0))</f>
        <v xml:space="preserve">Damien Chazelle </v>
      </c>
      <c r="N6037" s="5" t="str">
        <f>INDEX(DB_FILM!I:I,MATCH($F6037,DB_FILM!$A:$A,0))</f>
        <v>Miles Teller, J.K. Simmons, Melissa Benoist, Paul Reiser</v>
      </c>
      <c r="O6037" s="7">
        <f>INDEX(DB_FILM!J:J,MATCH($F6037,DB_FILM!$A:$A,0))</f>
        <v>565511</v>
      </c>
      <c r="P6037" s="7">
        <f>INDEX(DB_FILM!K:K,MATCH($F6037,DB_FILM!$A:$A,0))</f>
        <v>13090000</v>
      </c>
      <c r="Q6037" s="5" t="s">
        <v>474</v>
      </c>
      <c r="R6037">
        <v>7.99</v>
      </c>
      <c r="S6037">
        <v>36</v>
      </c>
      <c r="T6037">
        <v>1</v>
      </c>
      <c r="U6037">
        <v>2415</v>
      </c>
      <c r="V6037">
        <v>2</v>
      </c>
      <c r="W6037" t="str">
        <f t="shared" si="188"/>
        <v>A</v>
      </c>
      <c r="X6037" t="s">
        <v>596</v>
      </c>
      <c r="Y6037">
        <v>0</v>
      </c>
      <c r="Z6037">
        <v>4.3899999999999997</v>
      </c>
      <c r="AA6037" s="6">
        <f t="shared" si="189"/>
        <v>3.6000000000000005</v>
      </c>
    </row>
    <row r="6038" spans="1:27" x14ac:dyDescent="0.3">
      <c r="A6038" s="5">
        <v>43089</v>
      </c>
      <c r="B6038" t="s">
        <v>408</v>
      </c>
      <c r="C6038" t="s">
        <v>466</v>
      </c>
      <c r="D6038" t="s">
        <v>350</v>
      </c>
      <c r="E6038" t="s">
        <v>299</v>
      </c>
      <c r="F6038" t="s">
        <v>53</v>
      </c>
      <c r="G6038" s="5" t="str">
        <f>INDEX(DB_FILM!B:B,MATCH($F6038,DB_FILM!$A:$A,0))</f>
        <v>2001</v>
      </c>
      <c r="H6038" s="5" t="str">
        <f>INDEX(DB_FILM!C:C,MATCH($F6038,DB_FILM!$A:$A,0))</f>
        <v xml:space="preserve">T </v>
      </c>
      <c r="I6038" s="9">
        <f>INDEX(DB_FILM!D:D,MATCH($F6038,DB_FILM!$A:$A,0))</f>
        <v>125</v>
      </c>
      <c r="J6038" s="5" t="str">
        <f>INDEX(DB_FILM!E:E,MATCH($F6038,DB_FILM!$A:$A,0))</f>
        <v>Animation, Adventure, Family</v>
      </c>
      <c r="K6038" s="6">
        <f>INDEX(DB_FILM!F:F,MATCH($F6038,DB_FILM!$A:$A,0))</f>
        <v>8.6</v>
      </c>
      <c r="L6038" s="5" t="str">
        <f>INDEX(DB_FILM!G:G,MATCH($F6038,DB_FILM!$A:$A,0))</f>
        <v>During her family's move to the suburbs, a sullen 10-year-old girl wanders into a world ruled by gods, witches, and spirits, and where humans are changed into beasts.</v>
      </c>
      <c r="M6038" s="5" t="str">
        <f>INDEX(DB_FILM!H:H,MATCH($F6038,DB_FILM!$A:$A,0))</f>
        <v xml:space="preserve">Hayao Miyazaki, Kirk Wise </v>
      </c>
      <c r="N6038" s="5" t="str">
        <f>INDEX(DB_FILM!I:I,MATCH($F6038,DB_FILM!$A:$A,0))</f>
        <v>Daveigh Chase, Suzanne Pleshette, Miyu Irino, Rumi Hiiragi</v>
      </c>
      <c r="O6038" s="7">
        <f>INDEX(DB_FILM!J:J,MATCH($F6038,DB_FILM!$A:$A,0))</f>
        <v>521082</v>
      </c>
      <c r="P6038" s="7">
        <f>INDEX(DB_FILM!K:K,MATCH($F6038,DB_FILM!$A:$A,0))</f>
        <v>10060000</v>
      </c>
      <c r="Q6038" t="s">
        <v>476</v>
      </c>
      <c r="R6038">
        <v>13.99</v>
      </c>
      <c r="S6038">
        <v>21</v>
      </c>
      <c r="T6038">
        <v>2</v>
      </c>
      <c r="U6038">
        <v>2415</v>
      </c>
      <c r="V6038">
        <v>1</v>
      </c>
      <c r="W6038" t="str">
        <f t="shared" si="188"/>
        <v>B</v>
      </c>
      <c r="X6038" t="s">
        <v>595</v>
      </c>
      <c r="Y6038">
        <v>0</v>
      </c>
      <c r="Z6038">
        <v>7.41</v>
      </c>
      <c r="AA6038" s="6">
        <f t="shared" si="189"/>
        <v>6.58</v>
      </c>
    </row>
    <row r="6039" spans="1:27" x14ac:dyDescent="0.3">
      <c r="A6039" s="5">
        <v>43089</v>
      </c>
      <c r="B6039" s="5" t="s">
        <v>408</v>
      </c>
      <c r="C6039" s="5" t="s">
        <v>466</v>
      </c>
      <c r="D6039" s="5" t="s">
        <v>350</v>
      </c>
      <c r="E6039" t="s">
        <v>299</v>
      </c>
      <c r="F6039" s="5" t="s">
        <v>19</v>
      </c>
      <c r="G6039" s="5" t="str">
        <f>INDEX(DB_FILM!B:B,MATCH($F6039,DB_FILM!$A:$A,0))</f>
        <v>2001</v>
      </c>
      <c r="H6039" s="5" t="str">
        <f>INDEX(DB_FILM!C:C,MATCH($F6039,DB_FILM!$A:$A,0))</f>
        <v xml:space="preserve">T </v>
      </c>
      <c r="I6039" s="9">
        <f>INDEX(DB_FILM!D:D,MATCH($F6039,DB_FILM!$A:$A,0))</f>
        <v>178</v>
      </c>
      <c r="J6039" s="5" t="str">
        <f>INDEX(DB_FILM!E:E,MATCH($F6039,DB_FILM!$A:$A,0))</f>
        <v>Adventure, Drama, Fantasy</v>
      </c>
      <c r="K6039" s="6">
        <f>INDEX(DB_FILM!F:F,MATCH($F6039,DB_FILM!$A:$A,0))</f>
        <v>8.8000000000000007</v>
      </c>
      <c r="L6039" s="5" t="str">
        <f>INDEX(DB_FILM!G:G,MATCH($F6039,DB_FILM!$A:$A,0))</f>
        <v>A meek Hobbit from the Shire and eight companions set out on a journey to destroy the powerful One Ring and save Middle-earth from the Dark Lord Sauron.</v>
      </c>
      <c r="M6039" s="5" t="str">
        <f>INDEX(DB_FILM!H:H,MATCH($F6039,DB_FILM!$A:$A,0))</f>
        <v xml:space="preserve">Peter Jackson </v>
      </c>
      <c r="N6039" s="5" t="str">
        <f>INDEX(DB_FILM!I:I,MATCH($F6039,DB_FILM!$A:$A,0))</f>
        <v>Elijah Wood, Ian McKellen, Orlando Bloom, Sean Bean</v>
      </c>
      <c r="O6039" s="7">
        <f>INDEX(DB_FILM!J:J,MATCH($F6039,DB_FILM!$A:$A,0))</f>
        <v>1433603</v>
      </c>
      <c r="P6039" s="7">
        <f>INDEX(DB_FILM!K:K,MATCH($F6039,DB_FILM!$A:$A,0))</f>
        <v>315540000</v>
      </c>
      <c r="Q6039" s="5" t="s">
        <v>476</v>
      </c>
      <c r="R6039">
        <v>13.99</v>
      </c>
      <c r="S6039">
        <v>3</v>
      </c>
      <c r="T6039">
        <v>2</v>
      </c>
      <c r="U6039">
        <v>2415</v>
      </c>
      <c r="V6039">
        <v>2</v>
      </c>
      <c r="W6039" t="str">
        <f t="shared" si="188"/>
        <v>B</v>
      </c>
      <c r="X6039" t="s">
        <v>491</v>
      </c>
      <c r="Y6039">
        <v>0</v>
      </c>
      <c r="Z6039">
        <v>8.81</v>
      </c>
      <c r="AA6039" s="6">
        <f t="shared" si="189"/>
        <v>5.18</v>
      </c>
    </row>
    <row r="6040" spans="1:27" x14ac:dyDescent="0.3">
      <c r="A6040" s="5">
        <v>43089</v>
      </c>
      <c r="B6040" t="s">
        <v>407</v>
      </c>
      <c r="C6040" t="s">
        <v>439</v>
      </c>
      <c r="D6040" t="s">
        <v>375</v>
      </c>
      <c r="E6040" t="s">
        <v>299</v>
      </c>
      <c r="F6040" t="s">
        <v>77</v>
      </c>
      <c r="G6040" s="5" t="str">
        <f>INDEX(DB_FILM!B:B,MATCH($F6040,DB_FILM!$A:$A,0))</f>
        <v>1981</v>
      </c>
      <c r="H6040" s="5" t="str">
        <f>INDEX(DB_FILM!C:C,MATCH($F6040,DB_FILM!$A:$A,0))</f>
        <v xml:space="preserve">T </v>
      </c>
      <c r="I6040" s="9">
        <f>INDEX(DB_FILM!D:D,MATCH($F6040,DB_FILM!$A:$A,0))</f>
        <v>115</v>
      </c>
      <c r="J6040" s="5" t="str">
        <f>INDEX(DB_FILM!E:E,MATCH($F6040,DB_FILM!$A:$A,0))</f>
        <v>Action, Adventure</v>
      </c>
      <c r="K6040" s="6">
        <f>INDEX(DB_FILM!F:F,MATCH($F6040,DB_FILM!$A:$A,0))</f>
        <v>8.5</v>
      </c>
      <c r="L6040" s="5" t="str">
        <f>INDEX(DB_FILM!G:G,MATCH($F6040,DB_FILM!$A:$A,0))</f>
        <v>In 1936, archaeologist and adventurer Indiana Jones is hired by the U.S. government to find the Ark of the Covenant before Adolf Hitler's Nazis can obtain its awesome powers.</v>
      </c>
      <c r="M6040" s="5" t="str">
        <f>INDEX(DB_FILM!H:H,MATCH($F6040,DB_FILM!$A:$A,0))</f>
        <v xml:space="preserve">Steven Spielberg </v>
      </c>
      <c r="N6040" s="5" t="str">
        <f>INDEX(DB_FILM!I:I,MATCH($F6040,DB_FILM!$A:$A,0))</f>
        <v>Harrison Ford, Karen Allen, Paul Freeman, John Rhys-Davies</v>
      </c>
      <c r="O6040" s="7">
        <f>INDEX(DB_FILM!J:J,MATCH($F6040,DB_FILM!$A:$A,0))</f>
        <v>770612</v>
      </c>
      <c r="P6040" s="7">
        <f>INDEX(DB_FILM!K:K,MATCH($F6040,DB_FILM!$A:$A,0))</f>
        <v>248160000</v>
      </c>
      <c r="Q6040" t="s">
        <v>474</v>
      </c>
      <c r="R6040">
        <v>5.99</v>
      </c>
      <c r="S6040">
        <v>35</v>
      </c>
      <c r="T6040">
        <v>1</v>
      </c>
      <c r="U6040">
        <v>2416</v>
      </c>
      <c r="V6040">
        <v>1</v>
      </c>
      <c r="W6040" t="str">
        <f t="shared" si="188"/>
        <v>A</v>
      </c>
      <c r="X6040" t="s">
        <v>504</v>
      </c>
      <c r="Y6040">
        <v>5</v>
      </c>
      <c r="Z6040">
        <v>3.95</v>
      </c>
      <c r="AA6040" s="6">
        <f t="shared" si="189"/>
        <v>2.04</v>
      </c>
    </row>
    <row r="6041" spans="1:27" x14ac:dyDescent="0.3">
      <c r="A6041" s="5">
        <v>43089</v>
      </c>
      <c r="B6041" t="s">
        <v>400</v>
      </c>
      <c r="C6041" t="s">
        <v>424</v>
      </c>
      <c r="D6041" t="s">
        <v>315</v>
      </c>
      <c r="E6041" t="s">
        <v>272</v>
      </c>
      <c r="F6041" t="s">
        <v>67</v>
      </c>
      <c r="G6041" s="5" t="str">
        <f>INDEX(DB_FILM!B:B,MATCH($F6041,DB_FILM!$A:$A,0))</f>
        <v>1999</v>
      </c>
      <c r="H6041" s="5" t="str">
        <f>INDEX(DB_FILM!C:C,MATCH($F6041,DB_FILM!$A:$A,0))</f>
        <v xml:space="preserve">T </v>
      </c>
      <c r="I6041" s="9">
        <f>INDEX(DB_FILM!D:D,MATCH($F6041,DB_FILM!$A:$A,0))</f>
        <v>189</v>
      </c>
      <c r="J6041" s="5" t="str">
        <f>INDEX(DB_FILM!E:E,MATCH($F6041,DB_FILM!$A:$A,0))</f>
        <v>Crime, Drama, Fantasy</v>
      </c>
      <c r="K6041" s="6">
        <f>INDEX(DB_FILM!F:F,MATCH($F6041,DB_FILM!$A:$A,0))</f>
        <v>8.5</v>
      </c>
      <c r="L6041" s="5" t="str">
        <f>INDEX(DB_FILM!G:G,MATCH($F6041,DB_FILM!$A:$A,0))</f>
        <v>The lives of guards on Death Row are affected by one of their charges: a black man accused of child murder and rape, yet who has a mysterious gift.</v>
      </c>
      <c r="M6041" s="5" t="str">
        <f>INDEX(DB_FILM!H:H,MATCH($F6041,DB_FILM!$A:$A,0))</f>
        <v xml:space="preserve">Frank Darabont </v>
      </c>
      <c r="N6041" s="5" t="str">
        <f>INDEX(DB_FILM!I:I,MATCH($F6041,DB_FILM!$A:$A,0))</f>
        <v>Tom Hanks, Michael Clarke Duncan, David Morse, Bonnie Hunt</v>
      </c>
      <c r="O6041" s="7">
        <f>INDEX(DB_FILM!J:J,MATCH($F6041,DB_FILM!$A:$A,0))</f>
        <v>949343</v>
      </c>
      <c r="P6041" s="7">
        <f>INDEX(DB_FILM!K:K,MATCH($F6041,DB_FILM!$A:$A,0))</f>
        <v>136800000</v>
      </c>
      <c r="Q6041" t="s">
        <v>475</v>
      </c>
      <c r="R6041">
        <v>7.99</v>
      </c>
      <c r="S6041">
        <v>29</v>
      </c>
      <c r="T6041">
        <v>3</v>
      </c>
      <c r="U6041">
        <v>2417</v>
      </c>
      <c r="V6041">
        <v>3</v>
      </c>
      <c r="W6041" t="str">
        <f t="shared" si="188"/>
        <v>C</v>
      </c>
      <c r="X6041" t="s">
        <v>621</v>
      </c>
      <c r="Y6041">
        <v>0</v>
      </c>
      <c r="Z6041">
        <v>6.55</v>
      </c>
      <c r="AA6041" s="6">
        <f t="shared" si="189"/>
        <v>1.4400000000000004</v>
      </c>
    </row>
    <row r="6042" spans="1:27" x14ac:dyDescent="0.3">
      <c r="A6042" s="5">
        <v>43089</v>
      </c>
      <c r="B6042" s="5" t="s">
        <v>400</v>
      </c>
      <c r="C6042" s="5" t="s">
        <v>424</v>
      </c>
      <c r="D6042" s="5" t="s">
        <v>315</v>
      </c>
      <c r="E6042" t="s">
        <v>272</v>
      </c>
      <c r="F6042" s="5" t="s">
        <v>51</v>
      </c>
      <c r="G6042" s="5" t="str">
        <f>INDEX(DB_FILM!B:B,MATCH($F6042,DB_FILM!$A:$A,0))</f>
        <v>1998</v>
      </c>
      <c r="H6042" s="5" t="str">
        <f>INDEX(DB_FILM!C:C,MATCH($F6042,DB_FILM!$A:$A,0))</f>
        <v xml:space="preserve">VM14 </v>
      </c>
      <c r="I6042" s="9">
        <f>INDEX(DB_FILM!D:D,MATCH($F6042,DB_FILM!$A:$A,0))</f>
        <v>169</v>
      </c>
      <c r="J6042" s="5" t="str">
        <f>INDEX(DB_FILM!E:E,MATCH($F6042,DB_FILM!$A:$A,0))</f>
        <v>Drama, War</v>
      </c>
      <c r="K6042" s="6">
        <f>INDEX(DB_FILM!F:F,MATCH($F6042,DB_FILM!$A:$A,0))</f>
        <v>8.6</v>
      </c>
      <c r="L6042" s="5" t="str">
        <f>INDEX(DB_FILM!G:G,MATCH($F6042,DB_FILM!$A:$A,0))</f>
        <v>Following the Normandy Landings, a group of U.S. soldiers go behind enemy lines to retrieve a paratrooper whose brothers have been killed in action.</v>
      </c>
      <c r="M6042" s="5" t="str">
        <f>INDEX(DB_FILM!H:H,MATCH($F6042,DB_FILM!$A:$A,0))</f>
        <v xml:space="preserve">Steven Spielberg </v>
      </c>
      <c r="N6042" s="5" t="str">
        <f>INDEX(DB_FILM!I:I,MATCH($F6042,DB_FILM!$A:$A,0))</f>
        <v>Tom Hanks, Matt Damon, Tom Sizemore, Edward Burns</v>
      </c>
      <c r="O6042" s="7">
        <f>INDEX(DB_FILM!J:J,MATCH($F6042,DB_FILM!$A:$A,0))</f>
        <v>1047650</v>
      </c>
      <c r="P6042" s="7">
        <f>INDEX(DB_FILM!K:K,MATCH($F6042,DB_FILM!$A:$A,0))</f>
        <v>216540000</v>
      </c>
      <c r="Q6042" s="5" t="s">
        <v>474</v>
      </c>
      <c r="R6042">
        <v>9.99</v>
      </c>
      <c r="S6042">
        <v>20</v>
      </c>
      <c r="T6042">
        <v>1</v>
      </c>
      <c r="U6042">
        <v>2417</v>
      </c>
      <c r="V6042">
        <v>1</v>
      </c>
      <c r="W6042" t="str">
        <f t="shared" si="188"/>
        <v>A</v>
      </c>
      <c r="X6042" t="s">
        <v>597</v>
      </c>
      <c r="Y6042">
        <v>0</v>
      </c>
      <c r="Z6042">
        <v>5.59</v>
      </c>
      <c r="AA6042" s="6">
        <f t="shared" si="189"/>
        <v>4.4000000000000004</v>
      </c>
    </row>
    <row r="6043" spans="1:27" x14ac:dyDescent="0.3">
      <c r="A6043" s="5">
        <v>43090</v>
      </c>
      <c r="B6043" t="s">
        <v>399</v>
      </c>
      <c r="C6043" t="s">
        <v>467</v>
      </c>
      <c r="D6043" t="s">
        <v>373</v>
      </c>
      <c r="E6043" t="s">
        <v>287</v>
      </c>
      <c r="F6043" t="s">
        <v>41</v>
      </c>
      <c r="G6043" s="5" t="str">
        <f>INDEX(DB_FILM!B:B,MATCH($F6043,DB_FILM!$A:$A,0))</f>
        <v>1995</v>
      </c>
      <c r="H6043" s="5" t="str">
        <f>INDEX(DB_FILM!C:C,MATCH($F6043,DB_FILM!$A:$A,0))</f>
        <v xml:space="preserve">T </v>
      </c>
      <c r="I6043" s="9">
        <f>INDEX(DB_FILM!D:D,MATCH($F6043,DB_FILM!$A:$A,0))</f>
        <v>127</v>
      </c>
      <c r="J6043" s="5" t="str">
        <f>INDEX(DB_FILM!E:E,MATCH($F6043,DB_FILM!$A:$A,0))</f>
        <v>Crime, Drama, Mystery</v>
      </c>
      <c r="K6043" s="6">
        <f>INDEX(DB_FILM!F:F,MATCH($F6043,DB_FILM!$A:$A,0))</f>
        <v>8.6</v>
      </c>
      <c r="L6043" s="5" t="str">
        <f>INDEX(DB_FILM!G:G,MATCH($F6043,DB_FILM!$A:$A,0))</f>
        <v>Two detectives, a rookie and a veteran, hunt a serial killer who uses the seven deadly sins as his motives.</v>
      </c>
      <c r="M6043" s="5" t="str">
        <f>INDEX(DB_FILM!H:H,MATCH($F6043,DB_FILM!$A:$A,0))</f>
        <v xml:space="preserve">David Fincher </v>
      </c>
      <c r="N6043" s="5" t="str">
        <f>INDEX(DB_FILM!I:I,MATCH($F6043,DB_FILM!$A:$A,0))</f>
        <v>Morgan Freeman, Brad Pitt, Kevin Spacey, Andrew Kevin Walker</v>
      </c>
      <c r="O6043" s="7">
        <f>INDEX(DB_FILM!J:J,MATCH($F6043,DB_FILM!$A:$A,0))</f>
        <v>1214270</v>
      </c>
      <c r="P6043" s="7">
        <f>INDEX(DB_FILM!K:K,MATCH($F6043,DB_FILM!$A:$A,0))</f>
        <v>100130000</v>
      </c>
      <c r="Q6043" t="s">
        <v>474</v>
      </c>
      <c r="R6043">
        <v>5.99</v>
      </c>
      <c r="S6043">
        <v>15</v>
      </c>
      <c r="T6043">
        <v>1</v>
      </c>
      <c r="U6043">
        <v>2418</v>
      </c>
      <c r="V6043">
        <v>3</v>
      </c>
      <c r="W6043" t="str">
        <f t="shared" si="188"/>
        <v>A</v>
      </c>
      <c r="X6043" t="s">
        <v>524</v>
      </c>
      <c r="Y6043">
        <v>5</v>
      </c>
      <c r="Z6043">
        <v>3.65</v>
      </c>
      <c r="AA6043" s="6">
        <f t="shared" si="189"/>
        <v>2.3400000000000003</v>
      </c>
    </row>
    <row r="6044" spans="1:27" x14ac:dyDescent="0.3">
      <c r="A6044" s="5">
        <v>43092</v>
      </c>
      <c r="B6044" t="s">
        <v>404</v>
      </c>
      <c r="C6044" t="s">
        <v>425</v>
      </c>
      <c r="D6044" t="s">
        <v>387</v>
      </c>
      <c r="E6044" t="s">
        <v>325</v>
      </c>
      <c r="F6044" t="s">
        <v>19</v>
      </c>
      <c r="G6044" s="5" t="str">
        <f>INDEX(DB_FILM!B:B,MATCH($F6044,DB_FILM!$A:$A,0))</f>
        <v>2001</v>
      </c>
      <c r="H6044" s="5" t="str">
        <f>INDEX(DB_FILM!C:C,MATCH($F6044,DB_FILM!$A:$A,0))</f>
        <v xml:space="preserve">T </v>
      </c>
      <c r="I6044" s="9">
        <f>INDEX(DB_FILM!D:D,MATCH($F6044,DB_FILM!$A:$A,0))</f>
        <v>178</v>
      </c>
      <c r="J6044" s="5" t="str">
        <f>INDEX(DB_FILM!E:E,MATCH($F6044,DB_FILM!$A:$A,0))</f>
        <v>Adventure, Drama, Fantasy</v>
      </c>
      <c r="K6044" s="6">
        <f>INDEX(DB_FILM!F:F,MATCH($F6044,DB_FILM!$A:$A,0))</f>
        <v>8.8000000000000007</v>
      </c>
      <c r="L6044" s="5" t="str">
        <f>INDEX(DB_FILM!G:G,MATCH($F6044,DB_FILM!$A:$A,0))</f>
        <v>A meek Hobbit from the Shire and eight companions set out on a journey to destroy the powerful One Ring and save Middle-earth from the Dark Lord Sauron.</v>
      </c>
      <c r="M6044" s="5" t="str">
        <f>INDEX(DB_FILM!H:H,MATCH($F6044,DB_FILM!$A:$A,0))</f>
        <v xml:space="preserve">Peter Jackson </v>
      </c>
      <c r="N6044" s="5" t="str">
        <f>INDEX(DB_FILM!I:I,MATCH($F6044,DB_FILM!$A:$A,0))</f>
        <v>Elijah Wood, Ian McKellen, Orlando Bloom, Sean Bean</v>
      </c>
      <c r="O6044" s="7">
        <f>INDEX(DB_FILM!J:J,MATCH($F6044,DB_FILM!$A:$A,0))</f>
        <v>1433603</v>
      </c>
      <c r="P6044" s="7">
        <f>INDEX(DB_FILM!K:K,MATCH($F6044,DB_FILM!$A:$A,0))</f>
        <v>315540000</v>
      </c>
      <c r="Q6044" t="s">
        <v>476</v>
      </c>
      <c r="R6044">
        <v>3.99</v>
      </c>
      <c r="S6044">
        <v>3</v>
      </c>
      <c r="T6044">
        <v>2</v>
      </c>
      <c r="U6044">
        <v>2419</v>
      </c>
      <c r="V6044">
        <v>1</v>
      </c>
      <c r="W6044" t="str">
        <f t="shared" si="188"/>
        <v>B</v>
      </c>
      <c r="X6044" t="s">
        <v>491</v>
      </c>
      <c r="Y6044">
        <v>5</v>
      </c>
      <c r="Z6044">
        <v>2.5099999999999998</v>
      </c>
      <c r="AA6044" s="6">
        <f t="shared" si="189"/>
        <v>1.4800000000000004</v>
      </c>
    </row>
    <row r="6045" spans="1:27" x14ac:dyDescent="0.3">
      <c r="A6045" s="5">
        <v>43092</v>
      </c>
      <c r="B6045" t="s">
        <v>398</v>
      </c>
      <c r="C6045" t="s">
        <v>452</v>
      </c>
      <c r="D6045" t="s">
        <v>305</v>
      </c>
      <c r="E6045" t="s">
        <v>268</v>
      </c>
      <c r="F6045" t="s">
        <v>75</v>
      </c>
      <c r="G6045" s="5" t="str">
        <f>INDEX(DB_FILM!B:B,MATCH($F6045,DB_FILM!$A:$A,0))</f>
        <v>1979</v>
      </c>
      <c r="H6045" s="5" t="str">
        <f>INDEX(DB_FILM!C:C,MATCH($F6045,DB_FILM!$A:$A,0))</f>
        <v xml:space="preserve">T </v>
      </c>
      <c r="I6045" s="9">
        <f>INDEX(DB_FILM!D:D,MATCH($F6045,DB_FILM!$A:$A,0))</f>
        <v>116</v>
      </c>
      <c r="J6045" s="5" t="str">
        <f>INDEX(DB_FILM!E:E,MATCH($F6045,DB_FILM!$A:$A,0))</f>
        <v>Horror, Sci-Fi</v>
      </c>
      <c r="K6045" s="6">
        <f>INDEX(DB_FILM!F:F,MATCH($F6045,DB_FILM!$A:$A,0))</f>
        <v>8.5</v>
      </c>
      <c r="L6045" s="5" t="str">
        <f>INDEX(DB_FILM!G:G,MATCH($F6045,DB_FILM!$A:$A,0))</f>
        <v>After a space merchant vessel perceives an unknown transmission as a distress call, its landing on the source moon finds one of the crew attacked by a mysterious lifeform, and they soon realize that its life cycle has merely begun.</v>
      </c>
      <c r="M6045" s="5" t="str">
        <f>INDEX(DB_FILM!H:H,MATCH($F6045,DB_FILM!$A:$A,0))</f>
        <v xml:space="preserve">Ridley Scott </v>
      </c>
      <c r="N6045" s="5" t="str">
        <f>INDEX(DB_FILM!I:I,MATCH($F6045,DB_FILM!$A:$A,0))</f>
        <v>Sigourney Weaver, Tom Skerritt, John Hurt, Veronica Cartwright</v>
      </c>
      <c r="O6045" s="7">
        <f>INDEX(DB_FILM!J:J,MATCH($F6045,DB_FILM!$A:$A,0))</f>
        <v>678799</v>
      </c>
      <c r="P6045" s="7">
        <f>INDEX(DB_FILM!K:K,MATCH($F6045,DB_FILM!$A:$A,0))</f>
        <v>78900000</v>
      </c>
      <c r="Q6045" t="s">
        <v>476</v>
      </c>
      <c r="R6045">
        <v>7.99</v>
      </c>
      <c r="S6045">
        <v>33</v>
      </c>
      <c r="T6045">
        <v>2</v>
      </c>
      <c r="U6045">
        <v>2420</v>
      </c>
      <c r="V6045">
        <v>2</v>
      </c>
      <c r="W6045" t="str">
        <f t="shared" si="188"/>
        <v>B</v>
      </c>
      <c r="X6045" t="s">
        <v>618</v>
      </c>
      <c r="Y6045">
        <v>5</v>
      </c>
      <c r="Z6045">
        <v>3.99</v>
      </c>
      <c r="AA6045" s="6">
        <f t="shared" si="189"/>
        <v>4</v>
      </c>
    </row>
    <row r="6046" spans="1:27" x14ac:dyDescent="0.3">
      <c r="A6046" s="5">
        <v>43093</v>
      </c>
      <c r="B6046" t="s">
        <v>406</v>
      </c>
      <c r="C6046" t="s">
        <v>433</v>
      </c>
      <c r="D6046" t="s">
        <v>380</v>
      </c>
      <c r="E6046" t="s">
        <v>284</v>
      </c>
      <c r="F6046" t="s">
        <v>11</v>
      </c>
      <c r="G6046" s="5" t="str">
        <f>INDEX(DB_FILM!B:B,MATCH($F6046,DB_FILM!$A:$A,0))</f>
        <v>1993</v>
      </c>
      <c r="H6046" s="5" t="str">
        <f>INDEX(DB_FILM!C:C,MATCH($F6046,DB_FILM!$A:$A,0))</f>
        <v xml:space="preserve">T </v>
      </c>
      <c r="I6046" s="9">
        <f>INDEX(DB_FILM!D:D,MATCH($F6046,DB_FILM!$A:$A,0))</f>
        <v>195</v>
      </c>
      <c r="J6046" s="5" t="str">
        <f>INDEX(DB_FILM!E:E,MATCH($F6046,DB_FILM!$A:$A,0))</f>
        <v>Biography, Drama, History</v>
      </c>
      <c r="K6046" s="6">
        <f>INDEX(DB_FILM!F:F,MATCH($F6046,DB_FILM!$A:$A,0))</f>
        <v>8.9</v>
      </c>
      <c r="L6046" s="5" t="str">
        <f>INDEX(DB_FILM!G:G,MATCH($F6046,DB_FILM!$A:$A,0))</f>
        <v>In German-occupied Poland during World War II, Oskar Schindler gradually becomes concerned for his Jewish workforce after witnessing their persecution by the Nazi Germans.</v>
      </c>
      <c r="M6046" s="5" t="str">
        <f>INDEX(DB_FILM!H:H,MATCH($F6046,DB_FILM!$A:$A,0))</f>
        <v xml:space="preserve">Steven Spielberg </v>
      </c>
      <c r="N6046" s="5" t="str">
        <f>INDEX(DB_FILM!I:I,MATCH($F6046,DB_FILM!$A:$A,0))</f>
        <v>Liam Neeson, Ralph Fiennes, Ben Kingsley, Caroline Goodall</v>
      </c>
      <c r="O6046" s="7">
        <f>INDEX(DB_FILM!J:J,MATCH($F6046,DB_FILM!$A:$A,0))</f>
        <v>1025474</v>
      </c>
      <c r="P6046" s="7">
        <f>INDEX(DB_FILM!K:K,MATCH($F6046,DB_FILM!$A:$A,0))</f>
        <v>96070000</v>
      </c>
      <c r="Q6046" t="s">
        <v>475</v>
      </c>
      <c r="R6046">
        <v>5.99</v>
      </c>
      <c r="S6046">
        <v>48</v>
      </c>
      <c r="T6046">
        <v>3</v>
      </c>
      <c r="U6046">
        <v>2421</v>
      </c>
      <c r="V6046">
        <v>1</v>
      </c>
      <c r="W6046" t="str">
        <f t="shared" si="188"/>
        <v>C</v>
      </c>
      <c r="X6046" t="s">
        <v>603</v>
      </c>
      <c r="Y6046">
        <v>0</v>
      </c>
      <c r="Z6046">
        <v>4.79</v>
      </c>
      <c r="AA6046" s="6">
        <f t="shared" si="189"/>
        <v>1.2000000000000002</v>
      </c>
    </row>
    <row r="6047" spans="1:27" x14ac:dyDescent="0.3">
      <c r="A6047" s="5">
        <v>43093</v>
      </c>
      <c r="B6047" s="5" t="s">
        <v>406</v>
      </c>
      <c r="C6047" s="5" t="s">
        <v>433</v>
      </c>
      <c r="D6047" s="5" t="s">
        <v>380</v>
      </c>
      <c r="E6047" t="s">
        <v>284</v>
      </c>
      <c r="F6047" s="5" t="s">
        <v>47</v>
      </c>
      <c r="G6047" s="5" t="str">
        <f>INDEX(DB_FILM!B:B,MATCH($F6047,DB_FILM!$A:$A,0))</f>
        <v>1977</v>
      </c>
      <c r="H6047" s="5" t="str">
        <f>INDEX(DB_FILM!C:C,MATCH($F6047,DB_FILM!$A:$A,0))</f>
        <v xml:space="preserve">T </v>
      </c>
      <c r="I6047" s="9">
        <f>INDEX(DB_FILM!D:D,MATCH($F6047,DB_FILM!$A:$A,0))</f>
        <v>121</v>
      </c>
      <c r="J6047" s="5" t="str">
        <f>INDEX(DB_FILM!E:E,MATCH($F6047,DB_FILM!$A:$A,0))</f>
        <v>Action, Adventure, Fantasy</v>
      </c>
      <c r="K6047" s="6">
        <f>INDEX(DB_FILM!F:F,MATCH($F6047,DB_FILM!$A:$A,0))</f>
        <v>8.6</v>
      </c>
      <c r="L6047" s="5" t="str">
        <f>INDEX(DB_FILM!G:G,MATCH($F6047,DB_FILM!$A:$A,0))</f>
        <v>Luke Skywalker joins forces with a Jedi Knight, a cocky pilot, a Wookiee and two droids to save the galaxy from the Empire's world-destroying battle station, while also attempting to rescue Princess Leia from the evil Darth Vader.</v>
      </c>
      <c r="M6047" s="5" t="str">
        <f>INDEX(DB_FILM!H:H,MATCH($F6047,DB_FILM!$A:$A,0))</f>
        <v xml:space="preserve">George Lucas </v>
      </c>
      <c r="N6047" s="5" t="str">
        <f>INDEX(DB_FILM!I:I,MATCH($F6047,DB_FILM!$A:$A,0))</f>
        <v>Mark Hamill, Harrison Ford, Carrie Fisher, Alec Guinness</v>
      </c>
      <c r="O6047" s="7">
        <f>INDEX(DB_FILM!J:J,MATCH($F6047,DB_FILM!$A:$A,0))</f>
        <v>1070346</v>
      </c>
      <c r="P6047" s="7">
        <f>INDEX(DB_FILM!K:K,MATCH($F6047,DB_FILM!$A:$A,0))</f>
        <v>322740000</v>
      </c>
      <c r="Q6047" s="5" t="s">
        <v>475</v>
      </c>
      <c r="R6047">
        <v>7.99</v>
      </c>
      <c r="S6047">
        <v>18</v>
      </c>
      <c r="T6047">
        <v>3</v>
      </c>
      <c r="U6047">
        <v>2421</v>
      </c>
      <c r="V6047">
        <v>2</v>
      </c>
      <c r="W6047" t="str">
        <f t="shared" si="188"/>
        <v>C</v>
      </c>
      <c r="X6047" t="s">
        <v>588</v>
      </c>
      <c r="Y6047">
        <v>0</v>
      </c>
      <c r="Z6047">
        <v>5.99</v>
      </c>
      <c r="AA6047" s="6">
        <f t="shared" si="189"/>
        <v>2</v>
      </c>
    </row>
    <row r="6048" spans="1:27" x14ac:dyDescent="0.3">
      <c r="A6048" s="5">
        <v>43093</v>
      </c>
      <c r="B6048" s="5" t="s">
        <v>406</v>
      </c>
      <c r="C6048" s="5" t="s">
        <v>433</v>
      </c>
      <c r="D6048" s="5" t="s">
        <v>380</v>
      </c>
      <c r="E6048" t="s">
        <v>284</v>
      </c>
      <c r="F6048" s="5" t="s">
        <v>95</v>
      </c>
      <c r="G6048" s="5" t="str">
        <f>INDEX(DB_FILM!B:B,MATCH($F6048,DB_FILM!$A:$A,0))</f>
        <v>2002</v>
      </c>
      <c r="H6048" s="5" t="str">
        <f>INDEX(DB_FILM!C:C,MATCH($F6048,DB_FILM!$A:$A,0))</f>
        <v xml:space="preserve">T </v>
      </c>
      <c r="I6048" s="9">
        <f>INDEX(DB_FILM!D:D,MATCH($F6048,DB_FILM!$A:$A,0))</f>
        <v>150</v>
      </c>
      <c r="J6048" s="5" t="str">
        <f>INDEX(DB_FILM!E:E,MATCH($F6048,DB_FILM!$A:$A,0))</f>
        <v>Biography, Drama, Music</v>
      </c>
      <c r="K6048" s="6">
        <f>INDEX(DB_FILM!F:F,MATCH($F6048,DB_FILM!$A:$A,0))</f>
        <v>8.5</v>
      </c>
      <c r="L6048" s="5" t="str">
        <f>INDEX(DB_FILM!G:G,MATCH($F6048,DB_FILM!$A:$A,0))</f>
        <v>A Polish Jewish musician struggles to survive the destruction of the Warsaw ghetto of World War II.</v>
      </c>
      <c r="M6048" s="5" t="str">
        <f>INDEX(DB_FILM!H:H,MATCH($F6048,DB_FILM!$A:$A,0))</f>
        <v xml:space="preserve">Roman Polanski </v>
      </c>
      <c r="N6048" s="5" t="str">
        <f>INDEX(DB_FILM!I:I,MATCH($F6048,DB_FILM!$A:$A,0))</f>
        <v>Adrien Brody, Thomas Kretschmann, Frank Finlay, Emilia Fox</v>
      </c>
      <c r="O6048" s="7">
        <f>INDEX(DB_FILM!J:J,MATCH($F6048,DB_FILM!$A:$A,0))</f>
        <v>602411</v>
      </c>
      <c r="P6048" s="7">
        <f>INDEX(DB_FILM!K:K,MATCH($F6048,DB_FILM!$A:$A,0))</f>
        <v>32570000</v>
      </c>
      <c r="Q6048" s="5" t="s">
        <v>474</v>
      </c>
      <c r="R6048">
        <v>3.99</v>
      </c>
      <c r="S6048">
        <v>44</v>
      </c>
      <c r="T6048">
        <v>1</v>
      </c>
      <c r="U6048">
        <v>2421</v>
      </c>
      <c r="V6048">
        <v>2</v>
      </c>
      <c r="W6048" t="str">
        <f t="shared" si="188"/>
        <v>A</v>
      </c>
      <c r="X6048" t="s">
        <v>521</v>
      </c>
      <c r="Y6048">
        <v>0</v>
      </c>
      <c r="Z6048">
        <v>2.27</v>
      </c>
      <c r="AA6048" s="6">
        <f t="shared" si="189"/>
        <v>1.7200000000000002</v>
      </c>
    </row>
    <row r="6049" spans="1:27" x14ac:dyDescent="0.3">
      <c r="A6049" s="5">
        <v>43093</v>
      </c>
      <c r="B6049" s="5" t="s">
        <v>406</v>
      </c>
      <c r="C6049" s="5" t="s">
        <v>433</v>
      </c>
      <c r="D6049" s="5" t="s">
        <v>380</v>
      </c>
      <c r="E6049" t="s">
        <v>284</v>
      </c>
      <c r="F6049" s="5" t="s">
        <v>23</v>
      </c>
      <c r="G6049" s="5" t="str">
        <f>INDEX(DB_FILM!B:B,MATCH($F6049,DB_FILM!$A:$A,0))</f>
        <v>1994</v>
      </c>
      <c r="H6049" s="5" t="str">
        <f>INDEX(DB_FILM!C:C,MATCH($F6049,DB_FILM!$A:$A,0))</f>
        <v xml:space="preserve">T </v>
      </c>
      <c r="I6049" s="9">
        <f>INDEX(DB_FILM!D:D,MATCH($F6049,DB_FILM!$A:$A,0))</f>
        <v>142</v>
      </c>
      <c r="J6049" s="5" t="str">
        <f>INDEX(DB_FILM!E:E,MATCH($F6049,DB_FILM!$A:$A,0))</f>
        <v>Drama, Romance</v>
      </c>
      <c r="K6049" s="6">
        <f>INDEX(DB_FILM!F:F,MATCH($F6049,DB_FILM!$A:$A,0))</f>
        <v>8.8000000000000007</v>
      </c>
      <c r="L6049" s="5" t="str">
        <f>INDEX(DB_FILM!G:G,MATCH($F6049,DB_FILM!$A:$A,0))</f>
        <v>The presidencies of Kennedy and Johnson, Vietnam, Watergate, and other history unfold through the perspective of an Alabama man with an IQ of 75.</v>
      </c>
      <c r="M6049" s="5" t="str">
        <f>INDEX(DB_FILM!H:H,MATCH($F6049,DB_FILM!$A:$A,0))</f>
        <v xml:space="preserve">Robert Zemeckis </v>
      </c>
      <c r="N6049" s="5" t="str">
        <f>INDEX(DB_FILM!I:I,MATCH($F6049,DB_FILM!$A:$A,0))</f>
        <v>Tom Hanks, Robin Wright, Gary Sinise, Sally Field</v>
      </c>
      <c r="O6049" s="7">
        <f>INDEX(DB_FILM!J:J,MATCH($F6049,DB_FILM!$A:$A,0))</f>
        <v>1512094</v>
      </c>
      <c r="P6049" s="7">
        <f>INDEX(DB_FILM!K:K,MATCH($F6049,DB_FILM!$A:$A,0))</f>
        <v>330250000</v>
      </c>
      <c r="Q6049" s="5" t="s">
        <v>476</v>
      </c>
      <c r="R6049">
        <v>13.99</v>
      </c>
      <c r="S6049">
        <v>5</v>
      </c>
      <c r="T6049">
        <v>2</v>
      </c>
      <c r="U6049">
        <v>2421</v>
      </c>
      <c r="V6049">
        <v>3</v>
      </c>
      <c r="W6049" t="str">
        <f t="shared" si="188"/>
        <v>B</v>
      </c>
      <c r="X6049" t="s">
        <v>556</v>
      </c>
      <c r="Y6049">
        <v>0</v>
      </c>
      <c r="Z6049">
        <v>8.9499999999999993</v>
      </c>
      <c r="AA6049" s="6">
        <f t="shared" si="189"/>
        <v>5.0400000000000009</v>
      </c>
    </row>
    <row r="6050" spans="1:27" x14ac:dyDescent="0.3">
      <c r="A6050" s="5">
        <v>43093</v>
      </c>
      <c r="B6050" s="5" t="s">
        <v>399</v>
      </c>
      <c r="C6050" s="5" t="s">
        <v>432</v>
      </c>
      <c r="D6050" s="5" t="s">
        <v>362</v>
      </c>
      <c r="E6050" t="s">
        <v>278</v>
      </c>
      <c r="F6050" s="5" t="s">
        <v>37</v>
      </c>
      <c r="G6050" s="5" t="str">
        <f>INDEX(DB_FILM!B:B,MATCH($F6050,DB_FILM!$A:$A,0))</f>
        <v>2018</v>
      </c>
      <c r="H6050" s="5" t="str">
        <f>INDEX(DB_FILM!C:C,MATCH($F6050,DB_FILM!$A:$A,0))</f>
        <v xml:space="preserve">T </v>
      </c>
      <c r="I6050" s="9">
        <f>INDEX(DB_FILM!D:D,MATCH($F6050,DB_FILM!$A:$A,0))</f>
        <v>149</v>
      </c>
      <c r="J6050" s="5" t="str">
        <f>INDEX(DB_FILM!E:E,MATCH($F6050,DB_FILM!$A:$A,0))</f>
        <v>Action, Adventure, Fantasy</v>
      </c>
      <c r="K6050" s="6">
        <f>INDEX(DB_FILM!F:F,MATCH($F6050,DB_FILM!$A:$A,0))</f>
        <v>8.6</v>
      </c>
      <c r="L6050" s="5" t="str">
        <f>INDEX(DB_FILM!G:G,MATCH($F6050,DB_FILM!$A:$A,0))</f>
        <v>The Avengers and their allies must be willing to sacrifice all in an attempt to defeat the powerful Thanos before his blitz of devastation and ruin puts an end to the universe.</v>
      </c>
      <c r="M6050" s="5" t="str">
        <f>INDEX(DB_FILM!H:H,MATCH($F6050,DB_FILM!$A:$A,0))</f>
        <v xml:space="preserve">Anthony Russo, Joe Russo </v>
      </c>
      <c r="N6050" s="5" t="str">
        <f>INDEX(DB_FILM!I:I,MATCH($F6050,DB_FILM!$A:$A,0))</f>
        <v>Robert Downey Jr., Chris Hemsworth, Mark Ruffalo, Chris Evans</v>
      </c>
      <c r="O6050" s="7">
        <f>INDEX(DB_FILM!J:J,MATCH($F6050,DB_FILM!$A:$A,0))</f>
        <v>461893</v>
      </c>
      <c r="P6050" s="7">
        <f>INDEX(DB_FILM!K:K,MATCH($F6050,DB_FILM!$A:$A,0))</f>
        <v>678630000</v>
      </c>
      <c r="Q6050" s="5" t="s">
        <v>474</v>
      </c>
      <c r="R6050">
        <v>5.99</v>
      </c>
      <c r="S6050">
        <v>13</v>
      </c>
      <c r="T6050">
        <v>1</v>
      </c>
      <c r="U6050">
        <v>2422</v>
      </c>
      <c r="V6050">
        <v>3</v>
      </c>
      <c r="W6050" t="str">
        <f t="shared" si="188"/>
        <v>A</v>
      </c>
      <c r="X6050" t="s">
        <v>557</v>
      </c>
      <c r="Y6050">
        <v>0</v>
      </c>
      <c r="Z6050">
        <v>3.95</v>
      </c>
      <c r="AA6050" s="6">
        <f t="shared" si="189"/>
        <v>2.04</v>
      </c>
    </row>
    <row r="6051" spans="1:27" x14ac:dyDescent="0.3">
      <c r="A6051" s="5">
        <v>43093</v>
      </c>
      <c r="B6051" t="s">
        <v>399</v>
      </c>
      <c r="C6051" t="s">
        <v>432</v>
      </c>
      <c r="D6051" t="s">
        <v>362</v>
      </c>
      <c r="E6051" t="s">
        <v>278</v>
      </c>
      <c r="F6051" t="s">
        <v>95</v>
      </c>
      <c r="G6051" s="5" t="str">
        <f>INDEX(DB_FILM!B:B,MATCH($F6051,DB_FILM!$A:$A,0))</f>
        <v>2002</v>
      </c>
      <c r="H6051" s="5" t="str">
        <f>INDEX(DB_FILM!C:C,MATCH($F6051,DB_FILM!$A:$A,0))</f>
        <v xml:space="preserve">T </v>
      </c>
      <c r="I6051" s="9">
        <f>INDEX(DB_FILM!D:D,MATCH($F6051,DB_FILM!$A:$A,0))</f>
        <v>150</v>
      </c>
      <c r="J6051" s="5" t="str">
        <f>INDEX(DB_FILM!E:E,MATCH($F6051,DB_FILM!$A:$A,0))</f>
        <v>Biography, Drama, Music</v>
      </c>
      <c r="K6051" s="6">
        <f>INDEX(DB_FILM!F:F,MATCH($F6051,DB_FILM!$A:$A,0))</f>
        <v>8.5</v>
      </c>
      <c r="L6051" s="5" t="str">
        <f>INDEX(DB_FILM!G:G,MATCH($F6051,DB_FILM!$A:$A,0))</f>
        <v>A Polish Jewish musician struggles to survive the destruction of the Warsaw ghetto of World War II.</v>
      </c>
      <c r="M6051" s="5" t="str">
        <f>INDEX(DB_FILM!H:H,MATCH($F6051,DB_FILM!$A:$A,0))</f>
        <v xml:space="preserve">Roman Polanski </v>
      </c>
      <c r="N6051" s="5" t="str">
        <f>INDEX(DB_FILM!I:I,MATCH($F6051,DB_FILM!$A:$A,0))</f>
        <v>Adrien Brody, Thomas Kretschmann, Frank Finlay, Emilia Fox</v>
      </c>
      <c r="O6051" s="7">
        <f>INDEX(DB_FILM!J:J,MATCH($F6051,DB_FILM!$A:$A,0))</f>
        <v>602411</v>
      </c>
      <c r="P6051" s="7">
        <f>INDEX(DB_FILM!K:K,MATCH($F6051,DB_FILM!$A:$A,0))</f>
        <v>32570000</v>
      </c>
      <c r="Q6051" t="s">
        <v>474</v>
      </c>
      <c r="R6051">
        <v>9.99</v>
      </c>
      <c r="S6051">
        <v>44</v>
      </c>
      <c r="T6051">
        <v>1</v>
      </c>
      <c r="U6051">
        <v>2422</v>
      </c>
      <c r="V6051">
        <v>1</v>
      </c>
      <c r="W6051" t="str">
        <f t="shared" si="188"/>
        <v>A</v>
      </c>
      <c r="X6051" t="s">
        <v>521</v>
      </c>
      <c r="Y6051">
        <v>0</v>
      </c>
      <c r="Z6051">
        <v>5.89</v>
      </c>
      <c r="AA6051" s="6">
        <f t="shared" si="189"/>
        <v>4.1000000000000005</v>
      </c>
    </row>
    <row r="6052" spans="1:27" x14ac:dyDescent="0.3">
      <c r="A6052" s="5">
        <v>43093</v>
      </c>
      <c r="B6052" t="s">
        <v>416</v>
      </c>
      <c r="C6052" t="s">
        <v>433</v>
      </c>
      <c r="D6052" t="s">
        <v>281</v>
      </c>
      <c r="E6052" t="s">
        <v>282</v>
      </c>
      <c r="F6052" t="s">
        <v>9</v>
      </c>
      <c r="G6052" s="5" t="str">
        <f>INDEX(DB_FILM!B:B,MATCH($F6052,DB_FILM!$A:$A,0))</f>
        <v>2003</v>
      </c>
      <c r="H6052" s="5" t="str">
        <f>INDEX(DB_FILM!C:C,MATCH($F6052,DB_FILM!$A:$A,0))</f>
        <v xml:space="preserve">T </v>
      </c>
      <c r="I6052" s="9">
        <f>INDEX(DB_FILM!D:D,MATCH($F6052,DB_FILM!$A:$A,0))</f>
        <v>201</v>
      </c>
      <c r="J6052" s="5" t="str">
        <f>INDEX(DB_FILM!E:E,MATCH($F6052,DB_FILM!$A:$A,0))</f>
        <v>Action, Adventure, Drama</v>
      </c>
      <c r="K6052" s="6">
        <f>INDEX(DB_FILM!F:F,MATCH($F6052,DB_FILM!$A:$A,0))</f>
        <v>8.9</v>
      </c>
      <c r="L6052" s="5" t="str">
        <f>INDEX(DB_FILM!G:G,MATCH($F6052,DB_FILM!$A:$A,0))</f>
        <v>Gandalf and Aragorn lead the World of Men against Sauron's army to draw his gaze from Frodo and Sam as they approach Mount Doom with the One Ring.</v>
      </c>
      <c r="M6052" s="5" t="str">
        <f>INDEX(DB_FILM!H:H,MATCH($F6052,DB_FILM!$A:$A,0))</f>
        <v xml:space="preserve">Peter Jackson </v>
      </c>
      <c r="N6052" s="5" t="str">
        <f>INDEX(DB_FILM!I:I,MATCH($F6052,DB_FILM!$A:$A,0))</f>
        <v>Elijah Wood, Viggo Mortensen, Ian McKellen, Orlando Bloom</v>
      </c>
      <c r="O6052" s="7">
        <f>INDEX(DB_FILM!J:J,MATCH($F6052,DB_FILM!$A:$A,0))</f>
        <v>1416518</v>
      </c>
      <c r="P6052" s="7">
        <f>INDEX(DB_FILM!K:K,MATCH($F6052,DB_FILM!$A:$A,0))</f>
        <v>377850000</v>
      </c>
      <c r="Q6052" t="s">
        <v>474</v>
      </c>
      <c r="R6052">
        <v>5.99</v>
      </c>
      <c r="S6052">
        <v>47</v>
      </c>
      <c r="T6052">
        <v>1</v>
      </c>
      <c r="U6052">
        <v>2423</v>
      </c>
      <c r="V6052">
        <v>1</v>
      </c>
      <c r="W6052" t="str">
        <f t="shared" si="188"/>
        <v>A</v>
      </c>
      <c r="X6052" t="s">
        <v>527</v>
      </c>
      <c r="Y6052">
        <v>5</v>
      </c>
      <c r="Z6052">
        <v>4.07</v>
      </c>
      <c r="AA6052" s="6">
        <f t="shared" si="189"/>
        <v>1.92</v>
      </c>
    </row>
    <row r="6053" spans="1:27" x14ac:dyDescent="0.3">
      <c r="A6053" s="5">
        <v>43094</v>
      </c>
      <c r="B6053" t="s">
        <v>414</v>
      </c>
      <c r="C6053" t="s">
        <v>432</v>
      </c>
      <c r="D6053" t="s">
        <v>352</v>
      </c>
      <c r="E6053" t="s">
        <v>287</v>
      </c>
      <c r="F6053" t="s">
        <v>29</v>
      </c>
      <c r="G6053" s="5" t="str">
        <f>INDEX(DB_FILM!B:B,MATCH($F6053,DB_FILM!$A:$A,0))</f>
        <v>1990</v>
      </c>
      <c r="H6053" s="5" t="str">
        <f>INDEX(DB_FILM!C:C,MATCH($F6053,DB_FILM!$A:$A,0))</f>
        <v xml:space="preserve">VM14 </v>
      </c>
      <c r="I6053" s="9">
        <f>INDEX(DB_FILM!D:D,MATCH($F6053,DB_FILM!$A:$A,0))</f>
        <v>146</v>
      </c>
      <c r="J6053" s="5" t="str">
        <f>INDEX(DB_FILM!E:E,MATCH($F6053,DB_FILM!$A:$A,0))</f>
        <v>Crime, Drama</v>
      </c>
      <c r="K6053" s="6">
        <f>INDEX(DB_FILM!F:F,MATCH($F6053,DB_FILM!$A:$A,0))</f>
        <v>8.6999999999999993</v>
      </c>
      <c r="L6053" s="5" t="str">
        <f>INDEX(DB_FILM!G:G,MATCH($F6053,DB_FILM!$A:$A,0))</f>
        <v>The story of Henry Hill and his life in the mob, covering his relationship with his wife Karen Hill and his mob partners Jimmy Conway and Tommy DeVito in the Italian-American crime syndicate.</v>
      </c>
      <c r="M6053" s="5" t="str">
        <f>INDEX(DB_FILM!H:H,MATCH($F6053,DB_FILM!$A:$A,0))</f>
        <v xml:space="preserve">Martin Scorsese </v>
      </c>
      <c r="N6053" s="5" t="str">
        <f>INDEX(DB_FILM!I:I,MATCH($F6053,DB_FILM!$A:$A,0))</f>
        <v>Robert De Niro, Ray Liotta, Joe Pesci, Lorraine Bracco</v>
      </c>
      <c r="O6053" s="7">
        <f>INDEX(DB_FILM!J:J,MATCH($F6053,DB_FILM!$A:$A,0))</f>
        <v>857121</v>
      </c>
      <c r="P6053" s="7">
        <f>INDEX(DB_FILM!K:K,MATCH($F6053,DB_FILM!$A:$A,0))</f>
        <v>46840000</v>
      </c>
      <c r="Q6053" t="s">
        <v>475</v>
      </c>
      <c r="R6053">
        <v>5.99</v>
      </c>
      <c r="S6053">
        <v>8</v>
      </c>
      <c r="T6053">
        <v>3</v>
      </c>
      <c r="U6053">
        <v>2424</v>
      </c>
      <c r="V6053">
        <v>1</v>
      </c>
      <c r="W6053" t="str">
        <f t="shared" si="188"/>
        <v>C</v>
      </c>
      <c r="X6053" t="s">
        <v>602</v>
      </c>
      <c r="Y6053">
        <v>0</v>
      </c>
      <c r="Z6053">
        <v>4.3099999999999996</v>
      </c>
      <c r="AA6053" s="6">
        <f t="shared" si="189"/>
        <v>1.6800000000000006</v>
      </c>
    </row>
    <row r="6054" spans="1:27" x14ac:dyDescent="0.3">
      <c r="A6054" s="5">
        <v>43094</v>
      </c>
      <c r="B6054" s="5" t="s">
        <v>414</v>
      </c>
      <c r="C6054" s="5" t="s">
        <v>432</v>
      </c>
      <c r="D6054" s="5" t="s">
        <v>352</v>
      </c>
      <c r="E6054" t="s">
        <v>287</v>
      </c>
      <c r="F6054" s="5" t="s">
        <v>75</v>
      </c>
      <c r="G6054" s="5" t="str">
        <f>INDEX(DB_FILM!B:B,MATCH($F6054,DB_FILM!$A:$A,0))</f>
        <v>1979</v>
      </c>
      <c r="H6054" s="5" t="str">
        <f>INDEX(DB_FILM!C:C,MATCH($F6054,DB_FILM!$A:$A,0))</f>
        <v xml:space="preserve">T </v>
      </c>
      <c r="I6054" s="9">
        <f>INDEX(DB_FILM!D:D,MATCH($F6054,DB_FILM!$A:$A,0))</f>
        <v>116</v>
      </c>
      <c r="J6054" s="5" t="str">
        <f>INDEX(DB_FILM!E:E,MATCH($F6054,DB_FILM!$A:$A,0))</f>
        <v>Horror, Sci-Fi</v>
      </c>
      <c r="K6054" s="6">
        <f>INDEX(DB_FILM!F:F,MATCH($F6054,DB_FILM!$A:$A,0))</f>
        <v>8.5</v>
      </c>
      <c r="L6054" s="5" t="str">
        <f>INDEX(DB_FILM!G:G,MATCH($F6054,DB_FILM!$A:$A,0))</f>
        <v>After a space merchant vessel perceives an unknown transmission as a distress call, its landing on the source moon finds one of the crew attacked by a mysterious lifeform, and they soon realize that its life cycle has merely begun.</v>
      </c>
      <c r="M6054" s="5" t="str">
        <f>INDEX(DB_FILM!H:H,MATCH($F6054,DB_FILM!$A:$A,0))</f>
        <v xml:space="preserve">Ridley Scott </v>
      </c>
      <c r="N6054" s="5" t="str">
        <f>INDEX(DB_FILM!I:I,MATCH($F6054,DB_FILM!$A:$A,0))</f>
        <v>Sigourney Weaver, Tom Skerritt, John Hurt, Veronica Cartwright</v>
      </c>
      <c r="O6054" s="7">
        <f>INDEX(DB_FILM!J:J,MATCH($F6054,DB_FILM!$A:$A,0))</f>
        <v>678799</v>
      </c>
      <c r="P6054" s="7">
        <f>INDEX(DB_FILM!K:K,MATCH($F6054,DB_FILM!$A:$A,0))</f>
        <v>78900000</v>
      </c>
      <c r="Q6054" s="5" t="s">
        <v>475</v>
      </c>
      <c r="R6054">
        <v>3.99</v>
      </c>
      <c r="S6054">
        <v>33</v>
      </c>
      <c r="T6054">
        <v>3</v>
      </c>
      <c r="U6054">
        <v>2424</v>
      </c>
      <c r="V6054">
        <v>1</v>
      </c>
      <c r="W6054" t="str">
        <f t="shared" si="188"/>
        <v>C</v>
      </c>
      <c r="X6054" t="s">
        <v>581</v>
      </c>
      <c r="Y6054">
        <v>0</v>
      </c>
      <c r="Z6054">
        <v>2.79</v>
      </c>
      <c r="AA6054" s="6">
        <f t="shared" si="189"/>
        <v>1.2000000000000002</v>
      </c>
    </row>
    <row r="6055" spans="1:27" x14ac:dyDescent="0.3">
      <c r="A6055" s="5">
        <v>43094</v>
      </c>
      <c r="B6055" s="5" t="s">
        <v>414</v>
      </c>
      <c r="C6055" s="5" t="s">
        <v>432</v>
      </c>
      <c r="D6055" s="5" t="s">
        <v>352</v>
      </c>
      <c r="E6055" t="s">
        <v>287</v>
      </c>
      <c r="F6055" s="5" t="s">
        <v>39</v>
      </c>
      <c r="G6055" s="5" t="str">
        <f>INDEX(DB_FILM!B:B,MATCH($F6055,DB_FILM!$A:$A,0))</f>
        <v>2014</v>
      </c>
      <c r="H6055" s="5" t="str">
        <f>INDEX(DB_FILM!C:C,MATCH($F6055,DB_FILM!$A:$A,0))</f>
        <v xml:space="preserve">T </v>
      </c>
      <c r="I6055" s="9">
        <f>INDEX(DB_FILM!D:D,MATCH($F6055,DB_FILM!$A:$A,0))</f>
        <v>169</v>
      </c>
      <c r="J6055" s="5" t="str">
        <f>INDEX(DB_FILM!E:E,MATCH($F6055,DB_FILM!$A:$A,0))</f>
        <v>Adventure, Drama, Sci-Fi</v>
      </c>
      <c r="K6055" s="6">
        <f>INDEX(DB_FILM!F:F,MATCH($F6055,DB_FILM!$A:$A,0))</f>
        <v>8.6</v>
      </c>
      <c r="L6055" s="5" t="str">
        <f>INDEX(DB_FILM!G:G,MATCH($F6055,DB_FILM!$A:$A,0))</f>
        <v>A team of explorers travel through a wormhole in space in an attempt to ensure humanity's survival.</v>
      </c>
      <c r="M6055" s="5" t="str">
        <f>INDEX(DB_FILM!H:H,MATCH($F6055,DB_FILM!$A:$A,0))</f>
        <v xml:space="preserve">Christopher Nolan </v>
      </c>
      <c r="N6055" s="5" t="str">
        <f>INDEX(DB_FILM!I:I,MATCH($F6055,DB_FILM!$A:$A,0))</f>
        <v>Matthew McConaughey, Anne Hathaway, Jessica Chastain, Mackenzie Foy</v>
      </c>
      <c r="O6055" s="7">
        <f>INDEX(DB_FILM!J:J,MATCH($F6055,DB_FILM!$A:$A,0))</f>
        <v>1203445</v>
      </c>
      <c r="P6055" s="7">
        <f>INDEX(DB_FILM!K:K,MATCH($F6055,DB_FILM!$A:$A,0))</f>
        <v>188020000</v>
      </c>
      <c r="Q6055" s="5" t="s">
        <v>474</v>
      </c>
      <c r="R6055">
        <v>9.99</v>
      </c>
      <c r="S6055">
        <v>14</v>
      </c>
      <c r="T6055">
        <v>1</v>
      </c>
      <c r="U6055">
        <v>2424</v>
      </c>
      <c r="V6055">
        <v>3</v>
      </c>
      <c r="W6055" t="str">
        <f t="shared" si="188"/>
        <v>A</v>
      </c>
      <c r="X6055" t="s">
        <v>508</v>
      </c>
      <c r="Y6055">
        <v>0</v>
      </c>
      <c r="Z6055">
        <v>6.69</v>
      </c>
      <c r="AA6055" s="6">
        <f t="shared" si="189"/>
        <v>3.3</v>
      </c>
    </row>
    <row r="6056" spans="1:27" x14ac:dyDescent="0.3">
      <c r="A6056" s="5">
        <v>43094</v>
      </c>
      <c r="B6056" t="s">
        <v>414</v>
      </c>
      <c r="C6056" t="s">
        <v>458</v>
      </c>
      <c r="D6056" t="s">
        <v>333</v>
      </c>
      <c r="E6056" t="s">
        <v>278</v>
      </c>
      <c r="F6056" t="s">
        <v>1</v>
      </c>
      <c r="G6056" s="5" t="str">
        <f>INDEX(DB_FILM!B:B,MATCH($F6056,DB_FILM!$A:$A,0))</f>
        <v>1972</v>
      </c>
      <c r="H6056" s="5" t="str">
        <f>INDEX(DB_FILM!C:C,MATCH($F6056,DB_FILM!$A:$A,0))</f>
        <v xml:space="preserve">T </v>
      </c>
      <c r="I6056" s="9">
        <f>INDEX(DB_FILM!D:D,MATCH($F6056,DB_FILM!$A:$A,0))</f>
        <v>175</v>
      </c>
      <c r="J6056" s="5" t="str">
        <f>INDEX(DB_FILM!E:E,MATCH($F6056,DB_FILM!$A:$A,0))</f>
        <v>Crime, Drama</v>
      </c>
      <c r="K6056" s="6">
        <f>INDEX(DB_FILM!F:F,MATCH($F6056,DB_FILM!$A:$A,0))</f>
        <v>9.1999999999999993</v>
      </c>
      <c r="L6056" s="5" t="str">
        <f>INDEX(DB_FILM!G:G,MATCH($F6056,DB_FILM!$A:$A,0))</f>
        <v>The aging patriarch of an organized crime dynasty transfers control of his clandestine empire to his reluctant son.</v>
      </c>
      <c r="M6056" s="5" t="str">
        <f>INDEX(DB_FILM!H:H,MATCH($F6056,DB_FILM!$A:$A,0))</f>
        <v xml:space="preserve">Francis Ford Coppola </v>
      </c>
      <c r="N6056" s="5" t="str">
        <f>INDEX(DB_FILM!I:I,MATCH($F6056,DB_FILM!$A:$A,0))</f>
        <v>Marlon Brando, Al Pacino, James Caan, Diane Keaton</v>
      </c>
      <c r="O6056" s="7">
        <f>INDEX(DB_FILM!J:J,MATCH($F6056,DB_FILM!$A:$A,0))</f>
        <v>1361367</v>
      </c>
      <c r="P6056" s="7">
        <f>INDEX(DB_FILM!K:K,MATCH($F6056,DB_FILM!$A:$A,0))</f>
        <v>134970000</v>
      </c>
      <c r="Q6056" t="s">
        <v>475</v>
      </c>
      <c r="R6056">
        <v>1.99</v>
      </c>
      <c r="S6056">
        <v>12</v>
      </c>
      <c r="T6056">
        <v>3</v>
      </c>
      <c r="U6056">
        <v>2425</v>
      </c>
      <c r="V6056">
        <v>1</v>
      </c>
      <c r="W6056" t="str">
        <f t="shared" si="188"/>
        <v>C</v>
      </c>
      <c r="X6056" t="s">
        <v>611</v>
      </c>
      <c r="Y6056">
        <v>0</v>
      </c>
      <c r="Z6056">
        <v>1.57</v>
      </c>
      <c r="AA6056" s="6">
        <f t="shared" si="189"/>
        <v>0.41999999999999993</v>
      </c>
    </row>
    <row r="6057" spans="1:27" x14ac:dyDescent="0.3">
      <c r="A6057" s="5">
        <v>43094</v>
      </c>
      <c r="B6057" s="5" t="s">
        <v>414</v>
      </c>
      <c r="C6057" s="5" t="s">
        <v>458</v>
      </c>
      <c r="D6057" s="5" t="s">
        <v>333</v>
      </c>
      <c r="E6057" t="s">
        <v>278</v>
      </c>
      <c r="F6057" s="5" t="s">
        <v>63</v>
      </c>
      <c r="G6057" s="5" t="str">
        <f>INDEX(DB_FILM!B:B,MATCH($F6057,DB_FILM!$A:$A,0))</f>
        <v>2006</v>
      </c>
      <c r="H6057" s="5" t="str">
        <f>INDEX(DB_FILM!C:C,MATCH($F6057,DB_FILM!$A:$A,0))</f>
        <v xml:space="preserve">T </v>
      </c>
      <c r="I6057" s="9">
        <f>INDEX(DB_FILM!D:D,MATCH($F6057,DB_FILM!$A:$A,0))</f>
        <v>151</v>
      </c>
      <c r="J6057" s="5" t="str">
        <f>INDEX(DB_FILM!E:E,MATCH($F6057,DB_FILM!$A:$A,0))</f>
        <v>Crime, Drama, Thriller</v>
      </c>
      <c r="K6057" s="6">
        <f>INDEX(DB_FILM!F:F,MATCH($F6057,DB_FILM!$A:$A,0))</f>
        <v>8.5</v>
      </c>
      <c r="L6057" s="5" t="str">
        <f>INDEX(DB_FILM!G:G,MATCH($F6057,DB_FILM!$A:$A,0))</f>
        <v>An undercover cop and a mole in the police attempt to identify each other while infiltrating an Irish gang in South Boston.</v>
      </c>
      <c r="M6057" s="5" t="str">
        <f>INDEX(DB_FILM!H:H,MATCH($F6057,DB_FILM!$A:$A,0))</f>
        <v xml:space="preserve">Martin Scorsese </v>
      </c>
      <c r="N6057" s="5" t="str">
        <f>INDEX(DB_FILM!I:I,MATCH($F6057,DB_FILM!$A:$A,0))</f>
        <v>Leonardo DiCaprio, Matt Damon, Jack Nicholson, Mark Wahlberg</v>
      </c>
      <c r="O6057" s="7">
        <f>INDEX(DB_FILM!J:J,MATCH($F6057,DB_FILM!$A:$A,0))</f>
        <v>1023002</v>
      </c>
      <c r="P6057" s="7">
        <f>INDEX(DB_FILM!K:K,MATCH($F6057,DB_FILM!$A:$A,0))</f>
        <v>132380000</v>
      </c>
      <c r="Q6057" s="5" t="s">
        <v>475</v>
      </c>
      <c r="R6057">
        <v>3.99</v>
      </c>
      <c r="S6057">
        <v>27</v>
      </c>
      <c r="T6057">
        <v>3</v>
      </c>
      <c r="U6057">
        <v>2425</v>
      </c>
      <c r="V6057">
        <v>1</v>
      </c>
      <c r="W6057" t="str">
        <f t="shared" si="188"/>
        <v>C</v>
      </c>
      <c r="X6057" t="s">
        <v>629</v>
      </c>
      <c r="Y6057">
        <v>0</v>
      </c>
      <c r="Z6057">
        <v>3.19</v>
      </c>
      <c r="AA6057" s="6">
        <f t="shared" si="189"/>
        <v>0.80000000000000027</v>
      </c>
    </row>
    <row r="6058" spans="1:27" x14ac:dyDescent="0.3">
      <c r="A6058" s="5">
        <v>43094</v>
      </c>
      <c r="B6058" s="5" t="s">
        <v>414</v>
      </c>
      <c r="C6058" s="5" t="s">
        <v>458</v>
      </c>
      <c r="D6058" s="5" t="s">
        <v>333</v>
      </c>
      <c r="E6058" t="s">
        <v>278</v>
      </c>
      <c r="F6058" s="5" t="s">
        <v>29</v>
      </c>
      <c r="G6058" s="5" t="str">
        <f>INDEX(DB_FILM!B:B,MATCH($F6058,DB_FILM!$A:$A,0))</f>
        <v>1990</v>
      </c>
      <c r="H6058" s="5" t="str">
        <f>INDEX(DB_FILM!C:C,MATCH($F6058,DB_FILM!$A:$A,0))</f>
        <v xml:space="preserve">VM14 </v>
      </c>
      <c r="I6058" s="9">
        <f>INDEX(DB_FILM!D:D,MATCH($F6058,DB_FILM!$A:$A,0))</f>
        <v>146</v>
      </c>
      <c r="J6058" s="5" t="str">
        <f>INDEX(DB_FILM!E:E,MATCH($F6058,DB_FILM!$A:$A,0))</f>
        <v>Crime, Drama</v>
      </c>
      <c r="K6058" s="6">
        <f>INDEX(DB_FILM!F:F,MATCH($F6058,DB_FILM!$A:$A,0))</f>
        <v>8.6999999999999993</v>
      </c>
      <c r="L6058" s="5" t="str">
        <f>INDEX(DB_FILM!G:G,MATCH($F6058,DB_FILM!$A:$A,0))</f>
        <v>The story of Henry Hill and his life in the mob, covering his relationship with his wife Karen Hill and his mob partners Jimmy Conway and Tommy DeVito in the Italian-American crime syndicate.</v>
      </c>
      <c r="M6058" s="5" t="str">
        <f>INDEX(DB_FILM!H:H,MATCH($F6058,DB_FILM!$A:$A,0))</f>
        <v xml:space="preserve">Martin Scorsese </v>
      </c>
      <c r="N6058" s="5" t="str">
        <f>INDEX(DB_FILM!I:I,MATCH($F6058,DB_FILM!$A:$A,0))</f>
        <v>Robert De Niro, Ray Liotta, Joe Pesci, Lorraine Bracco</v>
      </c>
      <c r="O6058" s="7">
        <f>INDEX(DB_FILM!J:J,MATCH($F6058,DB_FILM!$A:$A,0))</f>
        <v>857121</v>
      </c>
      <c r="P6058" s="7">
        <f>INDEX(DB_FILM!K:K,MATCH($F6058,DB_FILM!$A:$A,0))</f>
        <v>46840000</v>
      </c>
      <c r="Q6058" s="5" t="s">
        <v>474</v>
      </c>
      <c r="R6058">
        <v>7.99</v>
      </c>
      <c r="S6058">
        <v>8</v>
      </c>
      <c r="T6058">
        <v>1</v>
      </c>
      <c r="U6058">
        <v>2425</v>
      </c>
      <c r="V6058">
        <v>3</v>
      </c>
      <c r="W6058" t="str">
        <f t="shared" si="188"/>
        <v>A</v>
      </c>
      <c r="X6058" t="s">
        <v>499</v>
      </c>
      <c r="Y6058">
        <v>0</v>
      </c>
      <c r="Z6058">
        <v>4.63</v>
      </c>
      <c r="AA6058" s="6">
        <f t="shared" si="189"/>
        <v>3.3600000000000003</v>
      </c>
    </row>
    <row r="6059" spans="1:27" x14ac:dyDescent="0.3">
      <c r="A6059" s="5">
        <v>43095</v>
      </c>
      <c r="B6059" s="5" t="s">
        <v>404</v>
      </c>
      <c r="C6059" s="5" t="s">
        <v>441</v>
      </c>
      <c r="D6059" s="5" t="s">
        <v>267</v>
      </c>
      <c r="E6059" t="s">
        <v>268</v>
      </c>
      <c r="F6059" s="5" t="s">
        <v>95</v>
      </c>
      <c r="G6059" s="5" t="str">
        <f>INDEX(DB_FILM!B:B,MATCH($F6059,DB_FILM!$A:$A,0))</f>
        <v>2002</v>
      </c>
      <c r="H6059" s="5" t="str">
        <f>INDEX(DB_FILM!C:C,MATCH($F6059,DB_FILM!$A:$A,0))</f>
        <v xml:space="preserve">T </v>
      </c>
      <c r="I6059" s="9">
        <f>INDEX(DB_FILM!D:D,MATCH($F6059,DB_FILM!$A:$A,0))</f>
        <v>150</v>
      </c>
      <c r="J6059" s="5" t="str">
        <f>INDEX(DB_FILM!E:E,MATCH($F6059,DB_FILM!$A:$A,0))</f>
        <v>Biography, Drama, Music</v>
      </c>
      <c r="K6059" s="6">
        <f>INDEX(DB_FILM!F:F,MATCH($F6059,DB_FILM!$A:$A,0))</f>
        <v>8.5</v>
      </c>
      <c r="L6059" s="5" t="str">
        <f>INDEX(DB_FILM!G:G,MATCH($F6059,DB_FILM!$A:$A,0))</f>
        <v>A Polish Jewish musician struggles to survive the destruction of the Warsaw ghetto of World War II.</v>
      </c>
      <c r="M6059" s="5" t="str">
        <f>INDEX(DB_FILM!H:H,MATCH($F6059,DB_FILM!$A:$A,0))</f>
        <v xml:space="preserve">Roman Polanski </v>
      </c>
      <c r="N6059" s="5" t="str">
        <f>INDEX(DB_FILM!I:I,MATCH($F6059,DB_FILM!$A:$A,0))</f>
        <v>Adrien Brody, Thomas Kretschmann, Frank Finlay, Emilia Fox</v>
      </c>
      <c r="O6059" s="7">
        <f>INDEX(DB_FILM!J:J,MATCH($F6059,DB_FILM!$A:$A,0))</f>
        <v>602411</v>
      </c>
      <c r="P6059" s="7">
        <f>INDEX(DB_FILM!K:K,MATCH($F6059,DB_FILM!$A:$A,0))</f>
        <v>32570000</v>
      </c>
      <c r="Q6059" s="5" t="s">
        <v>475</v>
      </c>
      <c r="R6059">
        <v>3.99</v>
      </c>
      <c r="S6059">
        <v>44</v>
      </c>
      <c r="T6059">
        <v>3</v>
      </c>
      <c r="U6059">
        <v>2426</v>
      </c>
      <c r="V6059">
        <v>3</v>
      </c>
      <c r="W6059" t="str">
        <f t="shared" si="188"/>
        <v>C</v>
      </c>
      <c r="X6059" t="s">
        <v>513</v>
      </c>
      <c r="Y6059">
        <v>0</v>
      </c>
      <c r="Z6059">
        <v>3.39</v>
      </c>
      <c r="AA6059" s="6">
        <f t="shared" si="189"/>
        <v>0.60000000000000009</v>
      </c>
    </row>
    <row r="6060" spans="1:27" x14ac:dyDescent="0.3">
      <c r="A6060" s="5">
        <v>43095</v>
      </c>
      <c r="B6060" s="5" t="s">
        <v>404</v>
      </c>
      <c r="C6060" s="5" t="s">
        <v>441</v>
      </c>
      <c r="D6060" s="5" t="s">
        <v>267</v>
      </c>
      <c r="E6060" t="s">
        <v>268</v>
      </c>
      <c r="F6060" s="5" t="s">
        <v>89</v>
      </c>
      <c r="G6060" s="5" t="str">
        <f>INDEX(DB_FILM!B:B,MATCH($F6060,DB_FILM!$A:$A,0))</f>
        <v>2000</v>
      </c>
      <c r="H6060" s="5" t="str">
        <f>INDEX(DB_FILM!C:C,MATCH($F6060,DB_FILM!$A:$A,0))</f>
        <v xml:space="preserve">T </v>
      </c>
      <c r="I6060" s="9">
        <f>INDEX(DB_FILM!D:D,MATCH($F6060,DB_FILM!$A:$A,0))</f>
        <v>113</v>
      </c>
      <c r="J6060" s="5" t="str">
        <f>INDEX(DB_FILM!E:E,MATCH($F6060,DB_FILM!$A:$A,0))</f>
        <v>Mystery, Thriller</v>
      </c>
      <c r="K6060" s="6">
        <f>INDEX(DB_FILM!F:F,MATCH($F6060,DB_FILM!$A:$A,0))</f>
        <v>8.5</v>
      </c>
      <c r="L6060" s="5" t="str">
        <f>INDEX(DB_FILM!G:G,MATCH($F6060,DB_FILM!$A:$A,0))</f>
        <v>A man with short-term memory loss attempts to track down his wife's murderer.</v>
      </c>
      <c r="M6060" s="5" t="str">
        <f>INDEX(DB_FILM!H:H,MATCH($F6060,DB_FILM!$A:$A,0))</f>
        <v xml:space="preserve">Christopher Nolan </v>
      </c>
      <c r="N6060" s="5" t="str">
        <f>INDEX(DB_FILM!I:I,MATCH($F6060,DB_FILM!$A:$A,0))</f>
        <v>Guy Pearce, Carrie-Anne Moss, Joe Pantoliano, Mark Boone Junior</v>
      </c>
      <c r="O6060" s="7">
        <f>INDEX(DB_FILM!J:J,MATCH($F6060,DB_FILM!$A:$A,0))</f>
        <v>986815</v>
      </c>
      <c r="P6060" s="7">
        <f>INDEX(DB_FILM!K:K,MATCH($F6060,DB_FILM!$A:$A,0))</f>
        <v>25540000</v>
      </c>
      <c r="Q6060" s="5" t="s">
        <v>475</v>
      </c>
      <c r="R6060">
        <v>3.99</v>
      </c>
      <c r="S6060">
        <v>41</v>
      </c>
      <c r="T6060">
        <v>3</v>
      </c>
      <c r="U6060">
        <v>2426</v>
      </c>
      <c r="V6060">
        <v>1</v>
      </c>
      <c r="W6060" t="str">
        <f t="shared" si="188"/>
        <v>C</v>
      </c>
      <c r="X6060" t="s">
        <v>507</v>
      </c>
      <c r="Y6060">
        <v>0</v>
      </c>
      <c r="Z6060">
        <v>3.07</v>
      </c>
      <c r="AA6060" s="6">
        <f t="shared" si="189"/>
        <v>0.92000000000000037</v>
      </c>
    </row>
    <row r="6061" spans="1:27" x14ac:dyDescent="0.3">
      <c r="A6061" s="5">
        <v>43095</v>
      </c>
      <c r="B6061" t="s">
        <v>404</v>
      </c>
      <c r="C6061" t="s">
        <v>441</v>
      </c>
      <c r="D6061" t="s">
        <v>267</v>
      </c>
      <c r="E6061" t="s">
        <v>268</v>
      </c>
      <c r="F6061" t="s">
        <v>19</v>
      </c>
      <c r="G6061" s="5" t="str">
        <f>INDEX(DB_FILM!B:B,MATCH($F6061,DB_FILM!$A:$A,0))</f>
        <v>2001</v>
      </c>
      <c r="H6061" s="5" t="str">
        <f>INDEX(DB_FILM!C:C,MATCH($F6061,DB_FILM!$A:$A,0))</f>
        <v xml:space="preserve">T </v>
      </c>
      <c r="I6061" s="9">
        <f>INDEX(DB_FILM!D:D,MATCH($F6061,DB_FILM!$A:$A,0))</f>
        <v>178</v>
      </c>
      <c r="J6061" s="5" t="str">
        <f>INDEX(DB_FILM!E:E,MATCH($F6061,DB_FILM!$A:$A,0))</f>
        <v>Adventure, Drama, Fantasy</v>
      </c>
      <c r="K6061" s="6">
        <f>INDEX(DB_FILM!F:F,MATCH($F6061,DB_FILM!$A:$A,0))</f>
        <v>8.8000000000000007</v>
      </c>
      <c r="L6061" s="5" t="str">
        <f>INDEX(DB_FILM!G:G,MATCH($F6061,DB_FILM!$A:$A,0))</f>
        <v>A meek Hobbit from the Shire and eight companions set out on a journey to destroy the powerful One Ring and save Middle-earth from the Dark Lord Sauron.</v>
      </c>
      <c r="M6061" s="5" t="str">
        <f>INDEX(DB_FILM!H:H,MATCH($F6061,DB_FILM!$A:$A,0))</f>
        <v xml:space="preserve">Peter Jackson </v>
      </c>
      <c r="N6061" s="5" t="str">
        <f>INDEX(DB_FILM!I:I,MATCH($F6061,DB_FILM!$A:$A,0))</f>
        <v>Elijah Wood, Ian McKellen, Orlando Bloom, Sean Bean</v>
      </c>
      <c r="O6061" s="7">
        <f>INDEX(DB_FILM!J:J,MATCH($F6061,DB_FILM!$A:$A,0))</f>
        <v>1433603</v>
      </c>
      <c r="P6061" s="7">
        <f>INDEX(DB_FILM!K:K,MATCH($F6061,DB_FILM!$A:$A,0))</f>
        <v>315540000</v>
      </c>
      <c r="Q6061" t="s">
        <v>474</v>
      </c>
      <c r="R6061">
        <v>5.99</v>
      </c>
      <c r="S6061">
        <v>3</v>
      </c>
      <c r="T6061">
        <v>1</v>
      </c>
      <c r="U6061">
        <v>2426</v>
      </c>
      <c r="V6061">
        <v>1</v>
      </c>
      <c r="W6061" t="str">
        <f t="shared" si="188"/>
        <v>A</v>
      </c>
      <c r="X6061" t="s">
        <v>566</v>
      </c>
      <c r="Y6061">
        <v>0</v>
      </c>
      <c r="Z6061">
        <v>3.59</v>
      </c>
      <c r="AA6061" s="6">
        <f t="shared" si="189"/>
        <v>2.4000000000000004</v>
      </c>
    </row>
    <row r="6062" spans="1:27" x14ac:dyDescent="0.3">
      <c r="A6062" s="5">
        <v>43095</v>
      </c>
      <c r="B6062" s="5" t="s">
        <v>404</v>
      </c>
      <c r="C6062" s="5" t="s">
        <v>441</v>
      </c>
      <c r="D6062" s="5" t="s">
        <v>267</v>
      </c>
      <c r="E6062" t="s">
        <v>268</v>
      </c>
      <c r="F6062" s="5" t="s">
        <v>15</v>
      </c>
      <c r="G6062" s="5" t="str">
        <f>INDEX(DB_FILM!B:B,MATCH($F6062,DB_FILM!$A:$A,0))</f>
        <v>1957</v>
      </c>
      <c r="H6062" s="5" t="str">
        <f>INDEX(DB_FILM!C:C,MATCH($F6062,DB_FILM!$A:$A,0))</f>
        <v>N/A</v>
      </c>
      <c r="I6062" s="9">
        <f>INDEX(DB_FILM!D:D,MATCH($F6062,DB_FILM!$A:$A,0))</f>
        <v>96</v>
      </c>
      <c r="J6062" s="5" t="str">
        <f>INDEX(DB_FILM!E:E,MATCH($F6062,DB_FILM!$A:$A,0))</f>
        <v>Crime, Drama</v>
      </c>
      <c r="K6062" s="6">
        <f>INDEX(DB_FILM!F:F,MATCH($F6062,DB_FILM!$A:$A,0))</f>
        <v>8.9</v>
      </c>
      <c r="L6062" s="5" t="str">
        <f>INDEX(DB_FILM!G:G,MATCH($F6062,DB_FILM!$A:$A,0))</f>
        <v>A jury holdout attempts to prevent a miscarriage of justice by forcing his colleagues to reconsider the evidence.</v>
      </c>
      <c r="M6062" s="5" t="str">
        <f>INDEX(DB_FILM!H:H,MATCH($F6062,DB_FILM!$A:$A,0))</f>
        <v xml:space="preserve">Sidney Lumet </v>
      </c>
      <c r="N6062" s="5" t="str">
        <f>INDEX(DB_FILM!I:I,MATCH($F6062,DB_FILM!$A:$A,0))</f>
        <v>Henry Fonda, Lee J. Cobb, Martin Balsam, John Fiedler</v>
      </c>
      <c r="O6062" s="7">
        <f>INDEX(DB_FILM!J:J,MATCH($F6062,DB_FILM!$A:$A,0))</f>
        <v>555455</v>
      </c>
      <c r="P6062" s="7">
        <f>INDEX(DB_FILM!K:K,MATCH($F6062,DB_FILM!$A:$A,0))</f>
        <v>0</v>
      </c>
      <c r="Q6062" s="5" t="s">
        <v>474</v>
      </c>
      <c r="R6062">
        <v>7.99</v>
      </c>
      <c r="S6062">
        <v>50</v>
      </c>
      <c r="T6062">
        <v>1</v>
      </c>
      <c r="U6062">
        <v>2426</v>
      </c>
      <c r="V6062">
        <v>2</v>
      </c>
      <c r="W6062" t="str">
        <f t="shared" si="188"/>
        <v>A</v>
      </c>
      <c r="X6062" t="s">
        <v>487</v>
      </c>
      <c r="Y6062">
        <v>0</v>
      </c>
      <c r="Z6062">
        <v>5.03</v>
      </c>
      <c r="AA6062" s="6">
        <f t="shared" si="189"/>
        <v>2.96</v>
      </c>
    </row>
    <row r="6063" spans="1:27" x14ac:dyDescent="0.3">
      <c r="A6063" s="5">
        <v>43095</v>
      </c>
      <c r="B6063" s="5" t="s">
        <v>404</v>
      </c>
      <c r="C6063" s="5" t="s">
        <v>441</v>
      </c>
      <c r="D6063" s="5" t="s">
        <v>267</v>
      </c>
      <c r="E6063" t="s">
        <v>268</v>
      </c>
      <c r="F6063" s="5" t="s">
        <v>79</v>
      </c>
      <c r="G6063" s="5" t="str">
        <f>INDEX(DB_FILM!B:B,MATCH($F6063,DB_FILM!$A:$A,0))</f>
        <v>2014</v>
      </c>
      <c r="H6063" s="5" t="str">
        <f>INDEX(DB_FILM!C:C,MATCH($F6063,DB_FILM!$A:$A,0))</f>
        <v xml:space="preserve">T </v>
      </c>
      <c r="I6063" s="9">
        <f>INDEX(DB_FILM!D:D,MATCH($F6063,DB_FILM!$A:$A,0))</f>
        <v>107</v>
      </c>
      <c r="J6063" s="5" t="str">
        <f>INDEX(DB_FILM!E:E,MATCH($F6063,DB_FILM!$A:$A,0))</f>
        <v>Drama, Music</v>
      </c>
      <c r="K6063" s="6">
        <f>INDEX(DB_FILM!F:F,MATCH($F6063,DB_FILM!$A:$A,0))</f>
        <v>8.5</v>
      </c>
      <c r="L6063" s="5" t="str">
        <f>INDEX(DB_FILM!G:G,MATCH($F6063,DB_FILM!$A:$A,0))</f>
        <v>A promising young drummer enrolls at a cut-throat music conservatory where his dreams of greatness are mentored by an instructor who will stop at nothing to realize a student's potential.</v>
      </c>
      <c r="M6063" s="5" t="str">
        <f>INDEX(DB_FILM!H:H,MATCH($F6063,DB_FILM!$A:$A,0))</f>
        <v xml:space="preserve">Damien Chazelle </v>
      </c>
      <c r="N6063" s="5" t="str">
        <f>INDEX(DB_FILM!I:I,MATCH($F6063,DB_FILM!$A:$A,0))</f>
        <v>Miles Teller, J.K. Simmons, Melissa Benoist, Paul Reiser</v>
      </c>
      <c r="O6063" s="7">
        <f>INDEX(DB_FILM!J:J,MATCH($F6063,DB_FILM!$A:$A,0))</f>
        <v>565511</v>
      </c>
      <c r="P6063" s="7">
        <f>INDEX(DB_FILM!K:K,MATCH($F6063,DB_FILM!$A:$A,0))</f>
        <v>13090000</v>
      </c>
      <c r="Q6063" s="5" t="s">
        <v>474</v>
      </c>
      <c r="R6063">
        <v>9.99</v>
      </c>
      <c r="S6063">
        <v>36</v>
      </c>
      <c r="T6063">
        <v>1</v>
      </c>
      <c r="U6063">
        <v>2426</v>
      </c>
      <c r="V6063">
        <v>2</v>
      </c>
      <c r="W6063" t="str">
        <f t="shared" si="188"/>
        <v>A</v>
      </c>
      <c r="X6063" t="s">
        <v>596</v>
      </c>
      <c r="Y6063">
        <v>0</v>
      </c>
      <c r="Z6063">
        <v>5.59</v>
      </c>
      <c r="AA6063" s="6">
        <f t="shared" si="189"/>
        <v>4.4000000000000004</v>
      </c>
    </row>
    <row r="6064" spans="1:27" x14ac:dyDescent="0.3">
      <c r="A6064" s="5">
        <v>43095</v>
      </c>
      <c r="B6064" t="s">
        <v>417</v>
      </c>
      <c r="C6064" t="s">
        <v>428</v>
      </c>
      <c r="D6064" t="s">
        <v>356</v>
      </c>
      <c r="E6064" t="s">
        <v>357</v>
      </c>
      <c r="F6064" t="s">
        <v>85</v>
      </c>
      <c r="G6064" s="5" t="str">
        <f>INDEX(DB_FILM!B:B,MATCH($F6064,DB_FILM!$A:$A,0))</f>
        <v>1991</v>
      </c>
      <c r="H6064" s="5" t="str">
        <f>INDEX(DB_FILM!C:C,MATCH($F6064,DB_FILM!$A:$A,0))</f>
        <v xml:space="preserve">T </v>
      </c>
      <c r="I6064" s="9">
        <f>INDEX(DB_FILM!D:D,MATCH($F6064,DB_FILM!$A:$A,0))</f>
        <v>137</v>
      </c>
      <c r="J6064" s="5" t="str">
        <f>INDEX(DB_FILM!E:E,MATCH($F6064,DB_FILM!$A:$A,0))</f>
        <v>Action, Sci-Fi</v>
      </c>
      <c r="K6064" s="6">
        <f>INDEX(DB_FILM!F:F,MATCH($F6064,DB_FILM!$A:$A,0))</f>
        <v>8.5</v>
      </c>
      <c r="L6064" s="5" t="str">
        <f>INDEX(DB_FILM!G:G,MATCH($F6064,DB_FILM!$A:$A,0))</f>
        <v>A cyborg, identical to the one who failed to kill Sarah Connor, must now protect her teenage son, John Connor, from a more advanced and powerful cyborg.</v>
      </c>
      <c r="M6064" s="5" t="str">
        <f>INDEX(DB_FILM!H:H,MATCH($F6064,DB_FILM!$A:$A,0))</f>
        <v xml:space="preserve">James Cameron </v>
      </c>
      <c r="N6064" s="5" t="str">
        <f>INDEX(DB_FILM!I:I,MATCH($F6064,DB_FILM!$A:$A,0))</f>
        <v>Arnold Schwarzenegger, Linda Hamilton, Edward Furlong, Robert Patrick</v>
      </c>
      <c r="O6064" s="7">
        <f>INDEX(DB_FILM!J:J,MATCH($F6064,DB_FILM!$A:$A,0))</f>
        <v>863511</v>
      </c>
      <c r="P6064" s="7">
        <f>INDEX(DB_FILM!K:K,MATCH($F6064,DB_FILM!$A:$A,0))</f>
        <v>204840000</v>
      </c>
      <c r="Q6064" t="s">
        <v>474</v>
      </c>
      <c r="R6064">
        <v>3.99</v>
      </c>
      <c r="S6064">
        <v>39</v>
      </c>
      <c r="T6064">
        <v>1</v>
      </c>
      <c r="U6064">
        <v>2427</v>
      </c>
      <c r="V6064">
        <v>1</v>
      </c>
      <c r="W6064" t="str">
        <f t="shared" si="188"/>
        <v>A</v>
      </c>
      <c r="X6064" t="s">
        <v>601</v>
      </c>
      <c r="Y6064">
        <v>0</v>
      </c>
      <c r="Z6064">
        <v>2.5499999999999998</v>
      </c>
      <c r="AA6064" s="6">
        <f t="shared" si="189"/>
        <v>1.4400000000000004</v>
      </c>
    </row>
    <row r="6065" spans="1:27" x14ac:dyDescent="0.3">
      <c r="A6065" s="5">
        <v>43095</v>
      </c>
      <c r="B6065" s="5" t="s">
        <v>417</v>
      </c>
      <c r="C6065" s="5" t="s">
        <v>428</v>
      </c>
      <c r="D6065" s="5" t="s">
        <v>356</v>
      </c>
      <c r="E6065" t="s">
        <v>357</v>
      </c>
      <c r="F6065" s="5" t="s">
        <v>51</v>
      </c>
      <c r="G6065" s="5" t="str">
        <f>INDEX(DB_FILM!B:B,MATCH($F6065,DB_FILM!$A:$A,0))</f>
        <v>1998</v>
      </c>
      <c r="H6065" s="5" t="str">
        <f>INDEX(DB_FILM!C:C,MATCH($F6065,DB_FILM!$A:$A,0))</f>
        <v xml:space="preserve">VM14 </v>
      </c>
      <c r="I6065" s="9">
        <f>INDEX(DB_FILM!D:D,MATCH($F6065,DB_FILM!$A:$A,0))</f>
        <v>169</v>
      </c>
      <c r="J6065" s="5" t="str">
        <f>INDEX(DB_FILM!E:E,MATCH($F6065,DB_FILM!$A:$A,0))</f>
        <v>Drama, War</v>
      </c>
      <c r="K6065" s="6">
        <f>INDEX(DB_FILM!F:F,MATCH($F6065,DB_FILM!$A:$A,0))</f>
        <v>8.6</v>
      </c>
      <c r="L6065" s="5" t="str">
        <f>INDEX(DB_FILM!G:G,MATCH($F6065,DB_FILM!$A:$A,0))</f>
        <v>Following the Normandy Landings, a group of U.S. soldiers go behind enemy lines to retrieve a paratrooper whose brothers have been killed in action.</v>
      </c>
      <c r="M6065" s="5" t="str">
        <f>INDEX(DB_FILM!H:H,MATCH($F6065,DB_FILM!$A:$A,0))</f>
        <v xml:space="preserve">Steven Spielberg </v>
      </c>
      <c r="N6065" s="5" t="str">
        <f>INDEX(DB_FILM!I:I,MATCH($F6065,DB_FILM!$A:$A,0))</f>
        <v>Tom Hanks, Matt Damon, Tom Sizemore, Edward Burns</v>
      </c>
      <c r="O6065" s="7">
        <f>INDEX(DB_FILM!J:J,MATCH($F6065,DB_FILM!$A:$A,0))</f>
        <v>1047650</v>
      </c>
      <c r="P6065" s="7">
        <f>INDEX(DB_FILM!K:K,MATCH($F6065,DB_FILM!$A:$A,0))</f>
        <v>216540000</v>
      </c>
      <c r="Q6065" s="5" t="s">
        <v>476</v>
      </c>
      <c r="R6065">
        <v>7.99</v>
      </c>
      <c r="S6065">
        <v>20</v>
      </c>
      <c r="T6065">
        <v>2</v>
      </c>
      <c r="U6065">
        <v>2427</v>
      </c>
      <c r="V6065">
        <v>1</v>
      </c>
      <c r="W6065" t="str">
        <f t="shared" si="188"/>
        <v>B</v>
      </c>
      <c r="X6065" t="s">
        <v>526</v>
      </c>
      <c r="Y6065">
        <v>0</v>
      </c>
      <c r="Z6065">
        <v>4.87</v>
      </c>
      <c r="AA6065" s="6">
        <f t="shared" si="189"/>
        <v>3.12</v>
      </c>
    </row>
    <row r="6066" spans="1:27" x14ac:dyDescent="0.3">
      <c r="A6066" s="5">
        <v>43095</v>
      </c>
      <c r="B6066" s="5" t="s">
        <v>417</v>
      </c>
      <c r="C6066" s="5" t="s">
        <v>428</v>
      </c>
      <c r="D6066" s="5" t="s">
        <v>356</v>
      </c>
      <c r="E6066" t="s">
        <v>357</v>
      </c>
      <c r="F6066" s="5" t="s">
        <v>73</v>
      </c>
      <c r="G6066" s="5" t="str">
        <f>INDEX(DB_FILM!B:B,MATCH($F6066,DB_FILM!$A:$A,0))</f>
        <v>2006</v>
      </c>
      <c r="H6066" s="5" t="str">
        <f>INDEX(DB_FILM!C:C,MATCH($F6066,DB_FILM!$A:$A,0))</f>
        <v xml:space="preserve">T </v>
      </c>
      <c r="I6066" s="9">
        <f>INDEX(DB_FILM!D:D,MATCH($F6066,DB_FILM!$A:$A,0))</f>
        <v>130</v>
      </c>
      <c r="J6066" s="5" t="str">
        <f>INDEX(DB_FILM!E:E,MATCH($F6066,DB_FILM!$A:$A,0))</f>
        <v>Drama, Mystery, Sci-Fi</v>
      </c>
      <c r="K6066" s="6">
        <f>INDEX(DB_FILM!F:F,MATCH($F6066,DB_FILM!$A:$A,0))</f>
        <v>8.5</v>
      </c>
      <c r="L6066" s="5" t="str">
        <f>INDEX(DB_FILM!G:G,MATCH($F6066,DB_FILM!$A:$A,0))</f>
        <v>After a tragic accident, two stage magicians engage in a battle to create the ultimate illusion while sacrificing everything they have to outwit each other.</v>
      </c>
      <c r="M6066" s="5" t="str">
        <f>INDEX(DB_FILM!H:H,MATCH($F6066,DB_FILM!$A:$A,0))</f>
        <v xml:space="preserve">Christopher Nolan </v>
      </c>
      <c r="N6066" s="5" t="str">
        <f>INDEX(DB_FILM!I:I,MATCH($F6066,DB_FILM!$A:$A,0))</f>
        <v>Christian Bale, Hugh Jackman, Scarlett Johansson, Michael Caine</v>
      </c>
      <c r="O6066" s="7">
        <f>INDEX(DB_FILM!J:J,MATCH($F6066,DB_FILM!$A:$A,0))</f>
        <v>1010590</v>
      </c>
      <c r="P6066" s="7">
        <f>INDEX(DB_FILM!K:K,MATCH($F6066,DB_FILM!$A:$A,0))</f>
        <v>53090000</v>
      </c>
      <c r="Q6066" s="5" t="s">
        <v>474</v>
      </c>
      <c r="R6066">
        <v>9.99</v>
      </c>
      <c r="S6066">
        <v>32</v>
      </c>
      <c r="T6066">
        <v>1</v>
      </c>
      <c r="U6066">
        <v>2427</v>
      </c>
      <c r="V6066">
        <v>1</v>
      </c>
      <c r="W6066" t="str">
        <f t="shared" si="188"/>
        <v>A</v>
      </c>
      <c r="X6066" t="s">
        <v>486</v>
      </c>
      <c r="Y6066">
        <v>0</v>
      </c>
      <c r="Z6066">
        <v>6.89</v>
      </c>
      <c r="AA6066" s="6">
        <f t="shared" si="189"/>
        <v>3.1000000000000005</v>
      </c>
    </row>
    <row r="6067" spans="1:27" x14ac:dyDescent="0.3">
      <c r="A6067" s="5">
        <v>43096</v>
      </c>
      <c r="B6067" t="s">
        <v>410</v>
      </c>
      <c r="C6067" t="s">
        <v>433</v>
      </c>
      <c r="D6067" t="s">
        <v>337</v>
      </c>
      <c r="E6067" t="s">
        <v>290</v>
      </c>
      <c r="F6067" t="s">
        <v>85</v>
      </c>
      <c r="G6067" s="5" t="str">
        <f>INDEX(DB_FILM!B:B,MATCH($F6067,DB_FILM!$A:$A,0))</f>
        <v>1991</v>
      </c>
      <c r="H6067" s="5" t="str">
        <f>INDEX(DB_FILM!C:C,MATCH($F6067,DB_FILM!$A:$A,0))</f>
        <v xml:space="preserve">T </v>
      </c>
      <c r="I6067" s="9">
        <f>INDEX(DB_FILM!D:D,MATCH($F6067,DB_FILM!$A:$A,0))</f>
        <v>137</v>
      </c>
      <c r="J6067" s="5" t="str">
        <f>INDEX(DB_FILM!E:E,MATCH($F6067,DB_FILM!$A:$A,0))</f>
        <v>Action, Sci-Fi</v>
      </c>
      <c r="K6067" s="6">
        <f>INDEX(DB_FILM!F:F,MATCH($F6067,DB_FILM!$A:$A,0))</f>
        <v>8.5</v>
      </c>
      <c r="L6067" s="5" t="str">
        <f>INDEX(DB_FILM!G:G,MATCH($F6067,DB_FILM!$A:$A,0))</f>
        <v>A cyborg, identical to the one who failed to kill Sarah Connor, must now protect her teenage son, John Connor, from a more advanced and powerful cyborg.</v>
      </c>
      <c r="M6067" s="5" t="str">
        <f>INDEX(DB_FILM!H:H,MATCH($F6067,DB_FILM!$A:$A,0))</f>
        <v xml:space="preserve">James Cameron </v>
      </c>
      <c r="N6067" s="5" t="str">
        <f>INDEX(DB_FILM!I:I,MATCH($F6067,DB_FILM!$A:$A,0))</f>
        <v>Arnold Schwarzenegger, Linda Hamilton, Edward Furlong, Robert Patrick</v>
      </c>
      <c r="O6067" s="7">
        <f>INDEX(DB_FILM!J:J,MATCH($F6067,DB_FILM!$A:$A,0))</f>
        <v>863511</v>
      </c>
      <c r="P6067" s="7">
        <f>INDEX(DB_FILM!K:K,MATCH($F6067,DB_FILM!$A:$A,0))</f>
        <v>204840000</v>
      </c>
      <c r="Q6067" t="s">
        <v>475</v>
      </c>
      <c r="R6067">
        <v>7.99</v>
      </c>
      <c r="S6067">
        <v>39</v>
      </c>
      <c r="T6067">
        <v>3</v>
      </c>
      <c r="U6067">
        <v>2428</v>
      </c>
      <c r="V6067">
        <v>2</v>
      </c>
      <c r="W6067" t="str">
        <f t="shared" si="188"/>
        <v>C</v>
      </c>
      <c r="X6067" t="s">
        <v>525</v>
      </c>
      <c r="Y6067">
        <v>0</v>
      </c>
      <c r="Z6067">
        <v>6.79</v>
      </c>
      <c r="AA6067" s="6">
        <f t="shared" si="189"/>
        <v>1.2000000000000002</v>
      </c>
    </row>
    <row r="6068" spans="1:27" x14ac:dyDescent="0.3">
      <c r="A6068" s="5">
        <v>43096</v>
      </c>
      <c r="B6068" s="5" t="s">
        <v>410</v>
      </c>
      <c r="C6068" s="5" t="s">
        <v>433</v>
      </c>
      <c r="D6068" s="5" t="s">
        <v>337</v>
      </c>
      <c r="E6068" t="s">
        <v>290</v>
      </c>
      <c r="F6068" s="5" t="s">
        <v>83</v>
      </c>
      <c r="G6068" s="5" t="str">
        <f>INDEX(DB_FILM!B:B,MATCH($F6068,DB_FILM!$A:$A,0))</f>
        <v>1960</v>
      </c>
      <c r="H6068" s="5" t="str">
        <f>INDEX(DB_FILM!C:C,MATCH($F6068,DB_FILM!$A:$A,0))</f>
        <v xml:space="preserve">T </v>
      </c>
      <c r="I6068" s="9">
        <f>INDEX(DB_FILM!D:D,MATCH($F6068,DB_FILM!$A:$A,0))</f>
        <v>109</v>
      </c>
      <c r="J6068" s="5" t="str">
        <f>INDEX(DB_FILM!E:E,MATCH($F6068,DB_FILM!$A:$A,0))</f>
        <v>Horror, Mystery, Thriller</v>
      </c>
      <c r="K6068" s="6">
        <f>INDEX(DB_FILM!F:F,MATCH($F6068,DB_FILM!$A:$A,0))</f>
        <v>8.5</v>
      </c>
      <c r="L6068" s="5" t="str">
        <f>INDEX(DB_FILM!G:G,MATCH($F6068,DB_FILM!$A:$A,0))</f>
        <v>A Phoenix secretary embezzles $40,000 from her employer's client, goes on the run, and checks into a remote motel run by a young man under the domination of his mother.</v>
      </c>
      <c r="M6068" s="5" t="str">
        <f>INDEX(DB_FILM!H:H,MATCH($F6068,DB_FILM!$A:$A,0))</f>
        <v xml:space="preserve">Alfred Hitchcock </v>
      </c>
      <c r="N6068" s="5" t="str">
        <f>INDEX(DB_FILM!I:I,MATCH($F6068,DB_FILM!$A:$A,0))</f>
        <v>Anthony Perkins, Janet Leigh, Vera Miles, John Gavin</v>
      </c>
      <c r="O6068" s="7">
        <f>INDEX(DB_FILM!J:J,MATCH($F6068,DB_FILM!$A:$A,0))</f>
        <v>506030</v>
      </c>
      <c r="P6068" s="7">
        <f>INDEX(DB_FILM!K:K,MATCH($F6068,DB_FILM!$A:$A,0))</f>
        <v>32000000</v>
      </c>
      <c r="Q6068" s="5" t="s">
        <v>475</v>
      </c>
      <c r="R6068">
        <v>5.99</v>
      </c>
      <c r="S6068">
        <v>38</v>
      </c>
      <c r="T6068">
        <v>3</v>
      </c>
      <c r="U6068">
        <v>2428</v>
      </c>
      <c r="V6068">
        <v>1</v>
      </c>
      <c r="W6068" t="str">
        <f t="shared" si="188"/>
        <v>C</v>
      </c>
      <c r="X6068" t="s">
        <v>534</v>
      </c>
      <c r="Y6068">
        <v>0</v>
      </c>
      <c r="Z6068">
        <v>4.6100000000000003</v>
      </c>
      <c r="AA6068" s="6">
        <f t="shared" si="189"/>
        <v>1.38</v>
      </c>
    </row>
    <row r="6069" spans="1:27" x14ac:dyDescent="0.3">
      <c r="A6069" s="5">
        <v>43096</v>
      </c>
      <c r="B6069" t="s">
        <v>400</v>
      </c>
      <c r="C6069" t="s">
        <v>428</v>
      </c>
      <c r="D6069" t="s">
        <v>318</v>
      </c>
      <c r="E6069" t="s">
        <v>284</v>
      </c>
      <c r="F6069" t="s">
        <v>61</v>
      </c>
      <c r="G6069" s="5" t="str">
        <f>INDEX(DB_FILM!B:B,MATCH($F6069,DB_FILM!$A:$A,0))</f>
        <v>1931</v>
      </c>
      <c r="H6069" s="5" t="str">
        <f>INDEX(DB_FILM!C:C,MATCH($F6069,DB_FILM!$A:$A,0))</f>
        <v xml:space="preserve">G </v>
      </c>
      <c r="I6069" s="9">
        <f>INDEX(DB_FILM!D:D,MATCH($F6069,DB_FILM!$A:$A,0))</f>
        <v>87</v>
      </c>
      <c r="J6069" s="5" t="str">
        <f>INDEX(DB_FILM!E:E,MATCH($F6069,DB_FILM!$A:$A,0))</f>
        <v>Comedy, Drama, Romance</v>
      </c>
      <c r="K6069" s="6">
        <f>INDEX(DB_FILM!F:F,MATCH($F6069,DB_FILM!$A:$A,0))</f>
        <v>8.6</v>
      </c>
      <c r="L6069" s="5" t="str">
        <f>INDEX(DB_FILM!G:G,MATCH($F6069,DB_FILM!$A:$A,0))</f>
        <v>With the aid of a wealthy erratic tippler, a dewy-eyed tramp who has fallen in love with a sightless flower girl accumulates money to be able to help her medically.</v>
      </c>
      <c r="M6069" s="5" t="str">
        <f>INDEX(DB_FILM!H:H,MATCH($F6069,DB_FILM!$A:$A,0))</f>
        <v xml:space="preserve">Charles Chaplin </v>
      </c>
      <c r="N6069" s="5" t="str">
        <f>INDEX(DB_FILM!I:I,MATCH($F6069,DB_FILM!$A:$A,0))</f>
        <v>Charles Chaplin, Virginia Cherrill, Florence Lee, Harry Myers</v>
      </c>
      <c r="O6069" s="7">
        <f>INDEX(DB_FILM!J:J,MATCH($F6069,DB_FILM!$A:$A,0))</f>
        <v>136907</v>
      </c>
      <c r="P6069" s="7">
        <f>INDEX(DB_FILM!K:K,MATCH($F6069,DB_FILM!$A:$A,0))</f>
        <v>20000</v>
      </c>
      <c r="Q6069" t="s">
        <v>475</v>
      </c>
      <c r="R6069">
        <v>5.99</v>
      </c>
      <c r="S6069">
        <v>26</v>
      </c>
      <c r="T6069">
        <v>3</v>
      </c>
      <c r="U6069">
        <v>2429</v>
      </c>
      <c r="V6069">
        <v>1</v>
      </c>
      <c r="W6069" t="str">
        <f t="shared" si="188"/>
        <v>C</v>
      </c>
      <c r="X6069" t="s">
        <v>535</v>
      </c>
      <c r="Y6069">
        <v>0</v>
      </c>
      <c r="Z6069">
        <v>4.1900000000000004</v>
      </c>
      <c r="AA6069" s="6">
        <f t="shared" si="189"/>
        <v>1.7999999999999998</v>
      </c>
    </row>
    <row r="6070" spans="1:27" x14ac:dyDescent="0.3">
      <c r="A6070" s="5">
        <v>43096</v>
      </c>
      <c r="B6070" s="5" t="s">
        <v>400</v>
      </c>
      <c r="C6070" s="5" t="s">
        <v>428</v>
      </c>
      <c r="D6070" s="5" t="s">
        <v>318</v>
      </c>
      <c r="E6070" t="s">
        <v>284</v>
      </c>
      <c r="F6070" s="5" t="s">
        <v>23</v>
      </c>
      <c r="G6070" s="5" t="str">
        <f>INDEX(DB_FILM!B:B,MATCH($F6070,DB_FILM!$A:$A,0))</f>
        <v>1994</v>
      </c>
      <c r="H6070" s="5" t="str">
        <f>INDEX(DB_FILM!C:C,MATCH($F6070,DB_FILM!$A:$A,0))</f>
        <v xml:space="preserve">T </v>
      </c>
      <c r="I6070" s="9">
        <f>INDEX(DB_FILM!D:D,MATCH($F6070,DB_FILM!$A:$A,0))</f>
        <v>142</v>
      </c>
      <c r="J6070" s="5" t="str">
        <f>INDEX(DB_FILM!E:E,MATCH($F6070,DB_FILM!$A:$A,0))</f>
        <v>Drama, Romance</v>
      </c>
      <c r="K6070" s="6">
        <f>INDEX(DB_FILM!F:F,MATCH($F6070,DB_FILM!$A:$A,0))</f>
        <v>8.8000000000000007</v>
      </c>
      <c r="L6070" s="5" t="str">
        <f>INDEX(DB_FILM!G:G,MATCH($F6070,DB_FILM!$A:$A,0))</f>
        <v>The presidencies of Kennedy and Johnson, Vietnam, Watergate, and other history unfold through the perspective of an Alabama man with an IQ of 75.</v>
      </c>
      <c r="M6070" s="5" t="str">
        <f>INDEX(DB_FILM!H:H,MATCH($F6070,DB_FILM!$A:$A,0))</f>
        <v xml:space="preserve">Robert Zemeckis </v>
      </c>
      <c r="N6070" s="5" t="str">
        <f>INDEX(DB_FILM!I:I,MATCH($F6070,DB_FILM!$A:$A,0))</f>
        <v>Tom Hanks, Robin Wright, Gary Sinise, Sally Field</v>
      </c>
      <c r="O6070" s="7">
        <f>INDEX(DB_FILM!J:J,MATCH($F6070,DB_FILM!$A:$A,0))</f>
        <v>1512094</v>
      </c>
      <c r="P6070" s="7">
        <f>INDEX(DB_FILM!K:K,MATCH($F6070,DB_FILM!$A:$A,0))</f>
        <v>330250000</v>
      </c>
      <c r="Q6070" s="5" t="s">
        <v>474</v>
      </c>
      <c r="R6070">
        <v>9.99</v>
      </c>
      <c r="S6070">
        <v>5</v>
      </c>
      <c r="T6070">
        <v>1</v>
      </c>
      <c r="U6070">
        <v>2429</v>
      </c>
      <c r="V6070">
        <v>1</v>
      </c>
      <c r="W6070" t="str">
        <f t="shared" si="188"/>
        <v>A</v>
      </c>
      <c r="X6070" t="s">
        <v>552</v>
      </c>
      <c r="Y6070">
        <v>0</v>
      </c>
      <c r="Z6070">
        <v>6.69</v>
      </c>
      <c r="AA6070" s="6">
        <f t="shared" si="189"/>
        <v>3.3</v>
      </c>
    </row>
    <row r="6071" spans="1:27" x14ac:dyDescent="0.3">
      <c r="A6071" s="5">
        <v>43096</v>
      </c>
      <c r="B6071" s="5" t="s">
        <v>405</v>
      </c>
      <c r="C6071" s="5" t="s">
        <v>428</v>
      </c>
      <c r="D6071" s="5" t="s">
        <v>375</v>
      </c>
      <c r="E6071" t="s">
        <v>299</v>
      </c>
      <c r="F6071" s="5" t="s">
        <v>51</v>
      </c>
      <c r="G6071" s="5" t="str">
        <f>INDEX(DB_FILM!B:B,MATCH($F6071,DB_FILM!$A:$A,0))</f>
        <v>1998</v>
      </c>
      <c r="H6071" s="5" t="str">
        <f>INDEX(DB_FILM!C:C,MATCH($F6071,DB_FILM!$A:$A,0))</f>
        <v xml:space="preserve">VM14 </v>
      </c>
      <c r="I6071" s="9">
        <f>INDEX(DB_FILM!D:D,MATCH($F6071,DB_FILM!$A:$A,0))</f>
        <v>169</v>
      </c>
      <c r="J6071" s="5" t="str">
        <f>INDEX(DB_FILM!E:E,MATCH($F6071,DB_FILM!$A:$A,0))</f>
        <v>Drama, War</v>
      </c>
      <c r="K6071" s="6">
        <f>INDEX(DB_FILM!F:F,MATCH($F6071,DB_FILM!$A:$A,0))</f>
        <v>8.6</v>
      </c>
      <c r="L6071" s="5" t="str">
        <f>INDEX(DB_FILM!G:G,MATCH($F6071,DB_FILM!$A:$A,0))</f>
        <v>Following the Normandy Landings, a group of U.S. soldiers go behind enemy lines to retrieve a paratrooper whose brothers have been killed in action.</v>
      </c>
      <c r="M6071" s="5" t="str">
        <f>INDEX(DB_FILM!H:H,MATCH($F6071,DB_FILM!$A:$A,0))</f>
        <v xml:space="preserve">Steven Spielberg </v>
      </c>
      <c r="N6071" s="5" t="str">
        <f>INDEX(DB_FILM!I:I,MATCH($F6071,DB_FILM!$A:$A,0))</f>
        <v>Tom Hanks, Matt Damon, Tom Sizemore, Edward Burns</v>
      </c>
      <c r="O6071" s="7">
        <f>INDEX(DB_FILM!J:J,MATCH($F6071,DB_FILM!$A:$A,0))</f>
        <v>1047650</v>
      </c>
      <c r="P6071" s="7">
        <f>INDEX(DB_FILM!K:K,MATCH($F6071,DB_FILM!$A:$A,0))</f>
        <v>216540000</v>
      </c>
      <c r="Q6071" s="5" t="s">
        <v>474</v>
      </c>
      <c r="R6071">
        <v>1.99</v>
      </c>
      <c r="S6071">
        <v>20</v>
      </c>
      <c r="T6071">
        <v>1</v>
      </c>
      <c r="U6071">
        <v>2430</v>
      </c>
      <c r="V6071">
        <v>1</v>
      </c>
      <c r="W6071" t="str">
        <f t="shared" si="188"/>
        <v>A</v>
      </c>
      <c r="X6071" t="s">
        <v>597</v>
      </c>
      <c r="Y6071">
        <v>0</v>
      </c>
      <c r="Z6071">
        <v>1.01</v>
      </c>
      <c r="AA6071" s="6">
        <f t="shared" si="189"/>
        <v>0.98</v>
      </c>
    </row>
    <row r="6072" spans="1:27" x14ac:dyDescent="0.3">
      <c r="A6072" s="5">
        <v>43096</v>
      </c>
      <c r="B6072" s="5" t="s">
        <v>405</v>
      </c>
      <c r="C6072" s="5" t="s">
        <v>428</v>
      </c>
      <c r="D6072" s="5" t="s">
        <v>375</v>
      </c>
      <c r="E6072" t="s">
        <v>299</v>
      </c>
      <c r="F6072" s="5" t="s">
        <v>71</v>
      </c>
      <c r="G6072" s="5" t="str">
        <f>INDEX(DB_FILM!B:B,MATCH($F6072,DB_FILM!$A:$A,0))</f>
        <v>2000</v>
      </c>
      <c r="H6072" s="5" t="str">
        <f>INDEX(DB_FILM!C:C,MATCH($F6072,DB_FILM!$A:$A,0))</f>
        <v xml:space="preserve">T </v>
      </c>
      <c r="I6072" s="9">
        <f>INDEX(DB_FILM!D:D,MATCH($F6072,DB_FILM!$A:$A,0))</f>
        <v>155</v>
      </c>
      <c r="J6072" s="5" t="str">
        <f>INDEX(DB_FILM!E:E,MATCH($F6072,DB_FILM!$A:$A,0))</f>
        <v>Action, Adventure, Drama</v>
      </c>
      <c r="K6072" s="6">
        <f>INDEX(DB_FILM!F:F,MATCH($F6072,DB_FILM!$A:$A,0))</f>
        <v>8.5</v>
      </c>
      <c r="L6072" s="5" t="str">
        <f>INDEX(DB_FILM!G:G,MATCH($F6072,DB_FILM!$A:$A,0))</f>
        <v>When a Roman General is betrayed, and his family murdered by an emperor's corrupt son, he comes to Rome as a gladiator to seek revenge.</v>
      </c>
      <c r="M6072" s="5" t="str">
        <f>INDEX(DB_FILM!H:H,MATCH($F6072,DB_FILM!$A:$A,0))</f>
        <v xml:space="preserve">Ridley Scott </v>
      </c>
      <c r="N6072" s="5" t="str">
        <f>INDEX(DB_FILM!I:I,MATCH($F6072,DB_FILM!$A:$A,0))</f>
        <v>Russell Crowe, Joaquin Phoenix, Connie Nielsen, Oliver Reed</v>
      </c>
      <c r="O6072" s="7">
        <f>INDEX(DB_FILM!J:J,MATCH($F6072,DB_FILM!$A:$A,0))</f>
        <v>1149315</v>
      </c>
      <c r="P6072" s="7">
        <f>INDEX(DB_FILM!K:K,MATCH($F6072,DB_FILM!$A:$A,0))</f>
        <v>187710000</v>
      </c>
      <c r="Q6072" s="5" t="s">
        <v>474</v>
      </c>
      <c r="R6072">
        <v>1.99</v>
      </c>
      <c r="S6072">
        <v>31</v>
      </c>
      <c r="T6072">
        <v>1</v>
      </c>
      <c r="U6072">
        <v>2430</v>
      </c>
      <c r="V6072">
        <v>2</v>
      </c>
      <c r="W6072" t="str">
        <f t="shared" si="188"/>
        <v>A</v>
      </c>
      <c r="X6072" t="s">
        <v>577</v>
      </c>
      <c r="Y6072">
        <v>0</v>
      </c>
      <c r="Z6072">
        <v>1.29</v>
      </c>
      <c r="AA6072" s="6">
        <f t="shared" si="189"/>
        <v>0.7</v>
      </c>
    </row>
    <row r="6073" spans="1:27" x14ac:dyDescent="0.3">
      <c r="A6073" s="5">
        <v>43096</v>
      </c>
      <c r="B6073" t="s">
        <v>405</v>
      </c>
      <c r="C6073" t="s">
        <v>428</v>
      </c>
      <c r="D6073" t="s">
        <v>375</v>
      </c>
      <c r="E6073" t="s">
        <v>299</v>
      </c>
      <c r="F6073" t="s">
        <v>23</v>
      </c>
      <c r="G6073" s="5" t="str">
        <f>INDEX(DB_FILM!B:B,MATCH($F6073,DB_FILM!$A:$A,0))</f>
        <v>1994</v>
      </c>
      <c r="H6073" s="5" t="str">
        <f>INDEX(DB_FILM!C:C,MATCH($F6073,DB_FILM!$A:$A,0))</f>
        <v xml:space="preserve">T </v>
      </c>
      <c r="I6073" s="9">
        <f>INDEX(DB_FILM!D:D,MATCH($F6073,DB_FILM!$A:$A,0))</f>
        <v>142</v>
      </c>
      <c r="J6073" s="5" t="str">
        <f>INDEX(DB_FILM!E:E,MATCH($F6073,DB_FILM!$A:$A,0))</f>
        <v>Drama, Romance</v>
      </c>
      <c r="K6073" s="6">
        <f>INDEX(DB_FILM!F:F,MATCH($F6073,DB_FILM!$A:$A,0))</f>
        <v>8.8000000000000007</v>
      </c>
      <c r="L6073" s="5" t="str">
        <f>INDEX(DB_FILM!G:G,MATCH($F6073,DB_FILM!$A:$A,0))</f>
        <v>The presidencies of Kennedy and Johnson, Vietnam, Watergate, and other history unfold through the perspective of an Alabama man with an IQ of 75.</v>
      </c>
      <c r="M6073" s="5" t="str">
        <f>INDEX(DB_FILM!H:H,MATCH($F6073,DB_FILM!$A:$A,0))</f>
        <v xml:space="preserve">Robert Zemeckis </v>
      </c>
      <c r="N6073" s="5" t="str">
        <f>INDEX(DB_FILM!I:I,MATCH($F6073,DB_FILM!$A:$A,0))</f>
        <v>Tom Hanks, Robin Wright, Gary Sinise, Sally Field</v>
      </c>
      <c r="O6073" s="7">
        <f>INDEX(DB_FILM!J:J,MATCH($F6073,DB_FILM!$A:$A,0))</f>
        <v>1512094</v>
      </c>
      <c r="P6073" s="7">
        <f>INDEX(DB_FILM!K:K,MATCH($F6073,DB_FILM!$A:$A,0))</f>
        <v>330250000</v>
      </c>
      <c r="Q6073" t="s">
        <v>476</v>
      </c>
      <c r="R6073">
        <v>5.99</v>
      </c>
      <c r="S6073">
        <v>5</v>
      </c>
      <c r="T6073">
        <v>2</v>
      </c>
      <c r="U6073">
        <v>2430</v>
      </c>
      <c r="V6073">
        <v>3</v>
      </c>
      <c r="W6073" t="str">
        <f t="shared" si="188"/>
        <v>B</v>
      </c>
      <c r="X6073" t="s">
        <v>556</v>
      </c>
      <c r="Y6073">
        <v>5</v>
      </c>
      <c r="Z6073">
        <v>3.11</v>
      </c>
      <c r="AA6073" s="6">
        <f t="shared" si="189"/>
        <v>2.8800000000000003</v>
      </c>
    </row>
    <row r="6074" spans="1:27" x14ac:dyDescent="0.3">
      <c r="A6074" s="5">
        <v>43097</v>
      </c>
      <c r="B6074" s="5" t="s">
        <v>406</v>
      </c>
      <c r="C6074" s="5" t="s">
        <v>433</v>
      </c>
      <c r="D6074" s="5" t="s">
        <v>380</v>
      </c>
      <c r="E6074" t="s">
        <v>284</v>
      </c>
      <c r="F6074" t="s">
        <v>69</v>
      </c>
      <c r="G6074" s="5" t="str">
        <f>INDEX(DB_FILM!B:B,MATCH($F6074,DB_FILM!$A:$A,0))</f>
        <v>1994</v>
      </c>
      <c r="H6074" s="5" t="str">
        <f>INDEX(DB_FILM!C:C,MATCH($F6074,DB_FILM!$A:$A,0))</f>
        <v xml:space="preserve">T </v>
      </c>
      <c r="I6074" s="9">
        <f>INDEX(DB_FILM!D:D,MATCH($F6074,DB_FILM!$A:$A,0))</f>
        <v>88</v>
      </c>
      <c r="J6074" s="5" t="str">
        <f>INDEX(DB_FILM!E:E,MATCH($F6074,DB_FILM!$A:$A,0))</f>
        <v>Animation, Adventure, Drama</v>
      </c>
      <c r="K6074" s="6">
        <f>INDEX(DB_FILM!F:F,MATCH($F6074,DB_FILM!$A:$A,0))</f>
        <v>8.5</v>
      </c>
      <c r="L6074" s="5" t="str">
        <f>INDEX(DB_FILM!G:G,MATCH($F6074,DB_FILM!$A:$A,0))</f>
        <v>A Lion cub crown prince is tricked by a treacherous uncle into thinking he caused his father's death and flees into exile in despair, only to learn in adulthood his identity and his responsibilities.</v>
      </c>
      <c r="M6074" s="5" t="str">
        <f>INDEX(DB_FILM!H:H,MATCH($F6074,DB_FILM!$A:$A,0))</f>
        <v xml:space="preserve">Roger Allers, Rob Minkoff </v>
      </c>
      <c r="N6074" s="5" t="str">
        <f>INDEX(DB_FILM!I:I,MATCH($F6074,DB_FILM!$A:$A,0))</f>
        <v>Matthew Broderick, Jeremy Irons, James Earl Jones, Whoopi Goldberg</v>
      </c>
      <c r="O6074" s="7">
        <f>INDEX(DB_FILM!J:J,MATCH($F6074,DB_FILM!$A:$A,0))</f>
        <v>781936</v>
      </c>
      <c r="P6074" s="7">
        <f>INDEX(DB_FILM!K:K,MATCH($F6074,DB_FILM!$A:$A,0))</f>
        <v>312900000</v>
      </c>
      <c r="Q6074" s="5" t="s">
        <v>474</v>
      </c>
      <c r="R6074">
        <v>1.99</v>
      </c>
      <c r="S6074">
        <v>33</v>
      </c>
      <c r="T6074">
        <v>1</v>
      </c>
      <c r="U6074">
        <v>2431</v>
      </c>
      <c r="V6074">
        <v>2</v>
      </c>
      <c r="W6074" t="str">
        <f t="shared" si="188"/>
        <v>A</v>
      </c>
      <c r="X6074" t="s">
        <v>532</v>
      </c>
      <c r="Y6074">
        <v>0</v>
      </c>
      <c r="Z6074">
        <v>1.0900000000000001</v>
      </c>
      <c r="AA6074" s="6">
        <f t="shared" si="189"/>
        <v>0.89999999999999991</v>
      </c>
    </row>
    <row r="6075" spans="1:27" x14ac:dyDescent="0.3">
      <c r="A6075" s="5">
        <v>43097</v>
      </c>
      <c r="B6075" s="5" t="s">
        <v>406</v>
      </c>
      <c r="C6075" s="5" t="s">
        <v>433</v>
      </c>
      <c r="D6075" s="5" t="s">
        <v>380</v>
      </c>
      <c r="E6075" t="s">
        <v>284</v>
      </c>
      <c r="F6075" t="s">
        <v>33</v>
      </c>
      <c r="G6075" s="5" t="str">
        <f>INDEX(DB_FILM!B:B,MATCH($F6075,DB_FILM!$A:$A,0))</f>
        <v>1975</v>
      </c>
      <c r="H6075" s="5" t="str">
        <f>INDEX(DB_FILM!C:C,MATCH($F6075,DB_FILM!$A:$A,0))</f>
        <v xml:space="preserve">VM14 </v>
      </c>
      <c r="I6075" s="9">
        <f>INDEX(DB_FILM!D:D,MATCH($F6075,DB_FILM!$A:$A,0))</f>
        <v>133</v>
      </c>
      <c r="J6075" s="5" t="str">
        <f>INDEX(DB_FILM!E:E,MATCH($F6075,DB_FILM!$A:$A,0))</f>
        <v>Drama</v>
      </c>
      <c r="K6075" s="6">
        <f>INDEX(DB_FILM!F:F,MATCH($F6075,DB_FILM!$A:$A,0))</f>
        <v>8.6999999999999993</v>
      </c>
      <c r="L6075" s="5" t="str">
        <f>INDEX(DB_FILM!G:G,MATCH($F6075,DB_FILM!$A:$A,0))</f>
        <v>A criminal pleads insanity after getting into trouble again and once in the mental institution rebels against the oppressive nurse and rallies up the scared patients.</v>
      </c>
      <c r="M6075" s="5" t="str">
        <f>INDEX(DB_FILM!H:H,MATCH($F6075,DB_FILM!$A:$A,0))</f>
        <v xml:space="preserve">Milos Forman </v>
      </c>
      <c r="N6075" s="5" t="str">
        <f>INDEX(DB_FILM!I:I,MATCH($F6075,DB_FILM!$A:$A,0))</f>
        <v>Jack Nicholson, Louise Fletcher, Michael Berryman, Peter Brocco</v>
      </c>
      <c r="O6075" s="7">
        <f>INDEX(DB_FILM!J:J,MATCH($F6075,DB_FILM!$A:$A,0))</f>
        <v>790579</v>
      </c>
      <c r="P6075" s="7">
        <f>INDEX(DB_FILM!K:K,MATCH($F6075,DB_FILM!$A:$A,0))</f>
        <v>112000000</v>
      </c>
      <c r="Q6075" s="5" t="s">
        <v>474</v>
      </c>
      <c r="R6075">
        <v>5.99</v>
      </c>
      <c r="S6075">
        <v>33</v>
      </c>
      <c r="T6075">
        <v>1</v>
      </c>
      <c r="U6075">
        <v>2431</v>
      </c>
      <c r="V6075">
        <v>2</v>
      </c>
      <c r="W6075" t="str">
        <f t="shared" si="188"/>
        <v>A</v>
      </c>
      <c r="X6075" t="s">
        <v>532</v>
      </c>
      <c r="Y6075">
        <v>0</v>
      </c>
      <c r="Z6075">
        <v>3.71</v>
      </c>
      <c r="AA6075" s="6">
        <f t="shared" si="189"/>
        <v>2.2800000000000002</v>
      </c>
    </row>
    <row r="6076" spans="1:27" x14ac:dyDescent="0.3">
      <c r="A6076" s="5">
        <v>43097</v>
      </c>
      <c r="B6076" t="s">
        <v>406</v>
      </c>
      <c r="C6076" t="s">
        <v>433</v>
      </c>
      <c r="D6076" t="s">
        <v>380</v>
      </c>
      <c r="E6076" t="s">
        <v>284</v>
      </c>
      <c r="F6076" t="s">
        <v>79</v>
      </c>
      <c r="G6076" s="5" t="str">
        <f>INDEX(DB_FILM!B:B,MATCH($F6076,DB_FILM!$A:$A,0))</f>
        <v>2014</v>
      </c>
      <c r="H6076" s="5" t="str">
        <f>INDEX(DB_FILM!C:C,MATCH($F6076,DB_FILM!$A:$A,0))</f>
        <v xml:space="preserve">T </v>
      </c>
      <c r="I6076" s="9">
        <f>INDEX(DB_FILM!D:D,MATCH($F6076,DB_FILM!$A:$A,0))</f>
        <v>107</v>
      </c>
      <c r="J6076" s="5" t="str">
        <f>INDEX(DB_FILM!E:E,MATCH($F6076,DB_FILM!$A:$A,0))</f>
        <v>Drama, Music</v>
      </c>
      <c r="K6076" s="6">
        <f>INDEX(DB_FILM!F:F,MATCH($F6076,DB_FILM!$A:$A,0))</f>
        <v>8.5</v>
      </c>
      <c r="L6076" s="5" t="str">
        <f>INDEX(DB_FILM!G:G,MATCH($F6076,DB_FILM!$A:$A,0))</f>
        <v>A promising young drummer enrolls at a cut-throat music conservatory where his dreams of greatness are mentored by an instructor who will stop at nothing to realize a student's potential.</v>
      </c>
      <c r="M6076" s="5" t="str">
        <f>INDEX(DB_FILM!H:H,MATCH($F6076,DB_FILM!$A:$A,0))</f>
        <v xml:space="preserve">Damien Chazelle </v>
      </c>
      <c r="N6076" s="5" t="str">
        <f>INDEX(DB_FILM!I:I,MATCH($F6076,DB_FILM!$A:$A,0))</f>
        <v>Miles Teller, J.K. Simmons, Melissa Benoist, Paul Reiser</v>
      </c>
      <c r="O6076" s="7">
        <f>INDEX(DB_FILM!J:J,MATCH($F6076,DB_FILM!$A:$A,0))</f>
        <v>565511</v>
      </c>
      <c r="P6076" s="7">
        <f>INDEX(DB_FILM!K:K,MATCH($F6076,DB_FILM!$A:$A,0))</f>
        <v>13090000</v>
      </c>
      <c r="Q6076" t="s">
        <v>474</v>
      </c>
      <c r="R6076">
        <v>5.99</v>
      </c>
      <c r="S6076">
        <v>36</v>
      </c>
      <c r="T6076">
        <v>1</v>
      </c>
      <c r="U6076">
        <v>2431</v>
      </c>
      <c r="V6076">
        <v>3</v>
      </c>
      <c r="W6076" t="str">
        <f t="shared" si="188"/>
        <v>A</v>
      </c>
      <c r="X6076" t="s">
        <v>596</v>
      </c>
      <c r="Y6076">
        <v>0</v>
      </c>
      <c r="Z6076">
        <v>4.13</v>
      </c>
      <c r="AA6076" s="6">
        <f t="shared" si="189"/>
        <v>1.8600000000000003</v>
      </c>
    </row>
    <row r="6077" spans="1:27" x14ac:dyDescent="0.3">
      <c r="A6077" s="5">
        <v>43097</v>
      </c>
      <c r="B6077" s="5" t="s">
        <v>398</v>
      </c>
      <c r="C6077" s="5" t="s">
        <v>445</v>
      </c>
      <c r="D6077" s="5" t="s">
        <v>363</v>
      </c>
      <c r="E6077" t="s">
        <v>325</v>
      </c>
      <c r="F6077" s="5" t="s">
        <v>49</v>
      </c>
      <c r="G6077" s="5" t="str">
        <f>INDEX(DB_FILM!B:B,MATCH($F6077,DB_FILM!$A:$A,0))</f>
        <v>1995</v>
      </c>
      <c r="H6077" s="5" t="str">
        <f>INDEX(DB_FILM!C:C,MATCH($F6077,DB_FILM!$A:$A,0))</f>
        <v xml:space="preserve">T </v>
      </c>
      <c r="I6077" s="9">
        <f>INDEX(DB_FILM!D:D,MATCH($F6077,DB_FILM!$A:$A,0))</f>
        <v>106</v>
      </c>
      <c r="J6077" s="5" t="str">
        <f>INDEX(DB_FILM!E:E,MATCH($F6077,DB_FILM!$A:$A,0))</f>
        <v>Crime, Mystery, Thriller</v>
      </c>
      <c r="K6077" s="6">
        <f>INDEX(DB_FILM!F:F,MATCH($F6077,DB_FILM!$A:$A,0))</f>
        <v>8.6</v>
      </c>
      <c r="L6077" s="5" t="str">
        <f>INDEX(DB_FILM!G:G,MATCH($F6077,DB_FILM!$A:$A,0))</f>
        <v>A sole survivor tells of the twisty events leading up to a horrific gun battle on a boat, which began when five criminals met at a seemingly random police lineup.</v>
      </c>
      <c r="M6077" s="5" t="str">
        <f>INDEX(DB_FILM!H:H,MATCH($F6077,DB_FILM!$A:$A,0))</f>
        <v xml:space="preserve">Bryan Singer </v>
      </c>
      <c r="N6077" s="5" t="str">
        <f>INDEX(DB_FILM!I:I,MATCH($F6077,DB_FILM!$A:$A,0))</f>
        <v>Kevin Spacey, Gabriel Byrne, Chazz Palminteri, Stephen Baldwin</v>
      </c>
      <c r="O6077" s="7">
        <f>INDEX(DB_FILM!J:J,MATCH($F6077,DB_FILM!$A:$A,0))</f>
        <v>863953</v>
      </c>
      <c r="P6077" s="7">
        <f>INDEX(DB_FILM!K:K,MATCH($F6077,DB_FILM!$A:$A,0))</f>
        <v>23340000</v>
      </c>
      <c r="Q6077" s="5" t="s">
        <v>475</v>
      </c>
      <c r="R6077">
        <v>9.99</v>
      </c>
      <c r="S6077">
        <v>19</v>
      </c>
      <c r="T6077">
        <v>3</v>
      </c>
      <c r="U6077">
        <v>2432</v>
      </c>
      <c r="V6077">
        <v>1</v>
      </c>
      <c r="W6077" t="str">
        <f t="shared" si="188"/>
        <v>C</v>
      </c>
      <c r="X6077" t="s">
        <v>530</v>
      </c>
      <c r="Y6077">
        <v>0</v>
      </c>
      <c r="Z6077">
        <v>7.99</v>
      </c>
      <c r="AA6077" s="6">
        <f t="shared" si="189"/>
        <v>2</v>
      </c>
    </row>
    <row r="6078" spans="1:27" x14ac:dyDescent="0.3">
      <c r="A6078" s="5">
        <v>43097</v>
      </c>
      <c r="B6078" t="s">
        <v>398</v>
      </c>
      <c r="C6078" t="s">
        <v>445</v>
      </c>
      <c r="D6078" t="s">
        <v>363</v>
      </c>
      <c r="E6078" t="s">
        <v>325</v>
      </c>
      <c r="F6078" t="s">
        <v>93</v>
      </c>
      <c r="G6078" s="5" t="str">
        <f>INDEX(DB_FILM!B:B,MATCH($F6078,DB_FILM!$A:$A,0))</f>
        <v>2016</v>
      </c>
      <c r="H6078" s="5" t="str">
        <f>INDEX(DB_FILM!C:C,MATCH($F6078,DB_FILM!$A:$A,0))</f>
        <v>N/A</v>
      </c>
      <c r="I6078" s="9">
        <f>INDEX(DB_FILM!D:D,MATCH($F6078,DB_FILM!$A:$A,0))</f>
        <v>161</v>
      </c>
      <c r="J6078" s="5" t="str">
        <f>INDEX(DB_FILM!E:E,MATCH($F6078,DB_FILM!$A:$A,0))</f>
        <v>Action, Biography, Drama</v>
      </c>
      <c r="K6078" s="6">
        <f>INDEX(DB_FILM!F:F,MATCH($F6078,DB_FILM!$A:$A,0))</f>
        <v>8.5</v>
      </c>
      <c r="L6078" s="5" t="str">
        <f>INDEX(DB_FILM!G:G,MATCH($F6078,DB_FILM!$A:$A,0))</f>
        <v>Former wrestler Mahavir Singh Phogat and his two wrestler daughters struggle towards glory at the Commonwealth Games in the face of societal oppression.</v>
      </c>
      <c r="M6078" s="5" t="str">
        <f>INDEX(DB_FILM!H:H,MATCH($F6078,DB_FILM!$A:$A,0))</f>
        <v xml:space="preserve">Nitesh Tiwari </v>
      </c>
      <c r="N6078" s="5" t="str">
        <f>INDEX(DB_FILM!I:I,MATCH($F6078,DB_FILM!$A:$A,0))</f>
        <v>Aamir Khan, Sakshi Tanwar, Fatima Sana Shaikh, Sanya Malhotra</v>
      </c>
      <c r="O6078" s="7">
        <f>INDEX(DB_FILM!J:J,MATCH($F6078,DB_FILM!$A:$A,0))</f>
        <v>102802</v>
      </c>
      <c r="P6078" s="7">
        <f>INDEX(DB_FILM!K:K,MATCH($F6078,DB_FILM!$A:$A,0))</f>
        <v>12390000</v>
      </c>
      <c r="Q6078" t="s">
        <v>474</v>
      </c>
      <c r="R6078">
        <v>9.99</v>
      </c>
      <c r="S6078">
        <v>43</v>
      </c>
      <c r="T6078">
        <v>1</v>
      </c>
      <c r="U6078">
        <v>2432</v>
      </c>
      <c r="V6078">
        <v>3</v>
      </c>
      <c r="W6078" t="str">
        <f t="shared" si="188"/>
        <v>A</v>
      </c>
      <c r="X6078" t="s">
        <v>574</v>
      </c>
      <c r="Y6078">
        <v>0</v>
      </c>
      <c r="Z6078">
        <v>5.59</v>
      </c>
      <c r="AA6078" s="6">
        <f t="shared" si="189"/>
        <v>4.4000000000000004</v>
      </c>
    </row>
    <row r="6079" spans="1:27" x14ac:dyDescent="0.3">
      <c r="A6079" s="5">
        <v>43097</v>
      </c>
      <c r="B6079" s="5" t="s">
        <v>398</v>
      </c>
      <c r="C6079" s="5" t="s">
        <v>445</v>
      </c>
      <c r="D6079" s="5" t="s">
        <v>363</v>
      </c>
      <c r="E6079" t="s">
        <v>325</v>
      </c>
      <c r="F6079" s="5" t="s">
        <v>27</v>
      </c>
      <c r="G6079" s="5" t="str">
        <f>INDEX(DB_FILM!B:B,MATCH($F6079,DB_FILM!$A:$A,0))</f>
        <v>1999</v>
      </c>
      <c r="H6079" s="5" t="str">
        <f>INDEX(DB_FILM!C:C,MATCH($F6079,DB_FILM!$A:$A,0))</f>
        <v xml:space="preserve">T </v>
      </c>
      <c r="I6079" s="9">
        <f>INDEX(DB_FILM!D:D,MATCH($F6079,DB_FILM!$A:$A,0))</f>
        <v>136</v>
      </c>
      <c r="J6079" s="5" t="str">
        <f>INDEX(DB_FILM!E:E,MATCH($F6079,DB_FILM!$A:$A,0))</f>
        <v>Action, Sci-Fi</v>
      </c>
      <c r="K6079" s="6">
        <f>INDEX(DB_FILM!F:F,MATCH($F6079,DB_FILM!$A:$A,0))</f>
        <v>8.6999999999999993</v>
      </c>
      <c r="L6079" s="5" t="str">
        <f>INDEX(DB_FILM!G:G,MATCH($F6079,DB_FILM!$A:$A,0))</f>
        <v>A computer hacker learns from mysterious rebels about the true nature of his reality and his role in the war against its controllers.</v>
      </c>
      <c r="M6079" s="5" t="str">
        <f>INDEX(DB_FILM!H:H,MATCH($F6079,DB_FILM!$A:$A,0))</f>
        <v xml:space="preserve">Lana Wachowski, Lilly Wachowski </v>
      </c>
      <c r="N6079" s="5" t="str">
        <f>INDEX(DB_FILM!I:I,MATCH($F6079,DB_FILM!$A:$A,0))</f>
        <v>Keanu Reeves, Laurence Fishburne, Carrie-Anne Moss, Hugo Weaving</v>
      </c>
      <c r="O6079" s="7">
        <f>INDEX(DB_FILM!J:J,MATCH($F6079,DB_FILM!$A:$A,0))</f>
        <v>1427143</v>
      </c>
      <c r="P6079" s="7">
        <f>INDEX(DB_FILM!K:K,MATCH($F6079,DB_FILM!$A:$A,0))</f>
        <v>171480000</v>
      </c>
      <c r="Q6079" s="5" t="s">
        <v>476</v>
      </c>
      <c r="R6079">
        <v>13.99</v>
      </c>
      <c r="S6079">
        <v>7</v>
      </c>
      <c r="T6079">
        <v>2</v>
      </c>
      <c r="U6079">
        <v>2432</v>
      </c>
      <c r="V6079">
        <v>3</v>
      </c>
      <c r="W6079" t="str">
        <f t="shared" si="188"/>
        <v>B</v>
      </c>
      <c r="X6079" t="s">
        <v>615</v>
      </c>
      <c r="Y6079">
        <v>0</v>
      </c>
      <c r="Z6079">
        <v>8.25</v>
      </c>
      <c r="AA6079" s="6">
        <f t="shared" si="189"/>
        <v>5.74</v>
      </c>
    </row>
    <row r="6080" spans="1:27" x14ac:dyDescent="0.3">
      <c r="A6080" s="5">
        <v>43097</v>
      </c>
      <c r="B6080" t="s">
        <v>398</v>
      </c>
      <c r="C6080" t="s">
        <v>439</v>
      </c>
      <c r="D6080" t="s">
        <v>339</v>
      </c>
      <c r="E6080" t="s">
        <v>340</v>
      </c>
      <c r="F6080" t="s">
        <v>55</v>
      </c>
      <c r="G6080" s="5" t="str">
        <f>INDEX(DB_FILM!B:B,MATCH($F6080,DB_FILM!$A:$A,0))</f>
        <v>2002</v>
      </c>
      <c r="H6080" s="5" t="str">
        <f>INDEX(DB_FILM!C:C,MATCH($F6080,DB_FILM!$A:$A,0))</f>
        <v xml:space="preserve">VM14 </v>
      </c>
      <c r="I6080" s="9">
        <f>INDEX(DB_FILM!D:D,MATCH($F6080,DB_FILM!$A:$A,0))</f>
        <v>130</v>
      </c>
      <c r="J6080" s="5" t="str">
        <f>INDEX(DB_FILM!E:E,MATCH($F6080,DB_FILM!$A:$A,0))</f>
        <v>Crime, Drama</v>
      </c>
      <c r="K6080" s="6">
        <f>INDEX(DB_FILM!F:F,MATCH($F6080,DB_FILM!$A:$A,0))</f>
        <v>8.6</v>
      </c>
      <c r="L6080" s="5" t="str">
        <f>INDEX(DB_FILM!G:G,MATCH($F6080,DB_FILM!$A:$A,0))</f>
        <v>In the slums of Rio, two kids' paths diverge as one struggles to become a photographer and the other a kingpin.</v>
      </c>
      <c r="M6080" s="5" t="str">
        <f>INDEX(DB_FILM!H:H,MATCH($F6080,DB_FILM!$A:$A,0))</f>
        <v xml:space="preserve">Fernando Meirelles, Kátia Lund </v>
      </c>
      <c r="N6080" s="5" t="str">
        <f>INDEX(DB_FILM!I:I,MATCH($F6080,DB_FILM!$A:$A,0))</f>
        <v>Alexandre Rodrigues, Leandro Firmino, Matheus Nachtergaele, Phellipe Haagensen</v>
      </c>
      <c r="O6080" s="7">
        <f>INDEX(DB_FILM!J:J,MATCH($F6080,DB_FILM!$A:$A,0))</f>
        <v>615516</v>
      </c>
      <c r="P6080" s="7">
        <f>INDEX(DB_FILM!K:K,MATCH($F6080,DB_FILM!$A:$A,0))</f>
        <v>7560000</v>
      </c>
      <c r="Q6080" t="s">
        <v>475</v>
      </c>
      <c r="R6080">
        <v>5.99</v>
      </c>
      <c r="S6080">
        <v>22</v>
      </c>
      <c r="T6080">
        <v>3</v>
      </c>
      <c r="U6080">
        <v>2433</v>
      </c>
      <c r="V6080">
        <v>3</v>
      </c>
      <c r="W6080" t="str">
        <f t="shared" si="188"/>
        <v>C</v>
      </c>
      <c r="X6080" t="s">
        <v>608</v>
      </c>
      <c r="Y6080">
        <v>0</v>
      </c>
      <c r="Z6080">
        <v>4.97</v>
      </c>
      <c r="AA6080" s="6">
        <f t="shared" si="189"/>
        <v>1.0200000000000005</v>
      </c>
    </row>
    <row r="6081" spans="1:27" x14ac:dyDescent="0.3">
      <c r="A6081" s="5">
        <v>43097</v>
      </c>
      <c r="B6081" s="5" t="s">
        <v>398</v>
      </c>
      <c r="C6081" s="5" t="s">
        <v>439</v>
      </c>
      <c r="D6081" s="5" t="s">
        <v>339</v>
      </c>
      <c r="E6081" t="s">
        <v>340</v>
      </c>
      <c r="F6081" s="5" t="s">
        <v>7</v>
      </c>
      <c r="G6081" s="5" t="str">
        <f>INDEX(DB_FILM!B:B,MATCH($F6081,DB_FILM!$A:$A,0))</f>
        <v>1994</v>
      </c>
      <c r="H6081" s="5" t="str">
        <f>INDEX(DB_FILM!C:C,MATCH($F6081,DB_FILM!$A:$A,0))</f>
        <v xml:space="preserve">VM18 </v>
      </c>
      <c r="I6081" s="9">
        <f>INDEX(DB_FILM!D:D,MATCH($F6081,DB_FILM!$A:$A,0))</f>
        <v>154</v>
      </c>
      <c r="J6081" s="5" t="str">
        <f>INDEX(DB_FILM!E:E,MATCH($F6081,DB_FILM!$A:$A,0))</f>
        <v>Crime, Drama</v>
      </c>
      <c r="K6081" s="6">
        <f>INDEX(DB_FILM!F:F,MATCH($F6081,DB_FILM!$A:$A,0))</f>
        <v>8.9</v>
      </c>
      <c r="L6081" s="5" t="str">
        <f>INDEX(DB_FILM!G:G,MATCH($F6081,DB_FILM!$A:$A,0))</f>
        <v>The lives of two mob hitmen, a boxer, a gangster's wife, and a pair of diner bandits intertwine in four tales of violence and redemption.</v>
      </c>
      <c r="M6081" s="5" t="str">
        <f>INDEX(DB_FILM!H:H,MATCH($F6081,DB_FILM!$A:$A,0))</f>
        <v xml:space="preserve">Quentin Tarantino </v>
      </c>
      <c r="N6081" s="5" t="str">
        <f>INDEX(DB_FILM!I:I,MATCH($F6081,DB_FILM!$A:$A,0))</f>
        <v>John Travolta, Uma Thurman, Samuel L. Jackson, Bruce Willis</v>
      </c>
      <c r="O6081" s="7">
        <f>INDEX(DB_FILM!J:J,MATCH($F6081,DB_FILM!$A:$A,0))</f>
        <v>1552837</v>
      </c>
      <c r="P6081" s="7">
        <f>INDEX(DB_FILM!K:K,MATCH($F6081,DB_FILM!$A:$A,0))</f>
        <v>107930000</v>
      </c>
      <c r="Q6081" s="5" t="s">
        <v>474</v>
      </c>
      <c r="R6081">
        <v>5.99</v>
      </c>
      <c r="S6081">
        <v>45</v>
      </c>
      <c r="T6081">
        <v>1</v>
      </c>
      <c r="U6081">
        <v>2433</v>
      </c>
      <c r="V6081">
        <v>3</v>
      </c>
      <c r="W6081" t="str">
        <f t="shared" si="188"/>
        <v>A</v>
      </c>
      <c r="X6081" t="s">
        <v>572</v>
      </c>
      <c r="Y6081">
        <v>0</v>
      </c>
      <c r="Z6081">
        <v>3.83</v>
      </c>
      <c r="AA6081" s="6">
        <f t="shared" si="189"/>
        <v>2.16</v>
      </c>
    </row>
    <row r="6082" spans="1:27" x14ac:dyDescent="0.3">
      <c r="A6082" s="5">
        <v>43097</v>
      </c>
      <c r="B6082" s="5" t="s">
        <v>398</v>
      </c>
      <c r="C6082" s="5" t="s">
        <v>439</v>
      </c>
      <c r="D6082" s="5" t="s">
        <v>339</v>
      </c>
      <c r="E6082" t="s">
        <v>340</v>
      </c>
      <c r="F6082" s="5" t="s">
        <v>81</v>
      </c>
      <c r="G6082" s="5" t="str">
        <f>INDEX(DB_FILM!B:B,MATCH($F6082,DB_FILM!$A:$A,0))</f>
        <v>1979</v>
      </c>
      <c r="H6082" s="5" t="str">
        <f>INDEX(DB_FILM!C:C,MATCH($F6082,DB_FILM!$A:$A,0))</f>
        <v xml:space="preserve">VM14 </v>
      </c>
      <c r="I6082" s="9">
        <f>INDEX(DB_FILM!D:D,MATCH($F6082,DB_FILM!$A:$A,0))</f>
        <v>147</v>
      </c>
      <c r="J6082" s="5" t="str">
        <f>INDEX(DB_FILM!E:E,MATCH($F6082,DB_FILM!$A:$A,0))</f>
        <v>Drama, War</v>
      </c>
      <c r="K6082" s="6">
        <f>INDEX(DB_FILM!F:F,MATCH($F6082,DB_FILM!$A:$A,0))</f>
        <v>8.5</v>
      </c>
      <c r="L6082" s="5" t="str">
        <f>INDEX(DB_FILM!G:G,MATCH($F6082,DB_FILM!$A:$A,0))</f>
        <v>During the Vietnam War, Captain Willard is sent on a dangerous mission into Cambodia to assassinate a renegade Colonel who has set himself up as a god among a local tribe.</v>
      </c>
      <c r="M6082" s="5" t="str">
        <f>INDEX(DB_FILM!H:H,MATCH($F6082,DB_FILM!$A:$A,0))</f>
        <v xml:space="preserve">Francis Ford Coppola </v>
      </c>
      <c r="N6082" s="5" t="str">
        <f>INDEX(DB_FILM!I:I,MATCH($F6082,DB_FILM!$A:$A,0))</f>
        <v>Martin Sheen, Marlon Brando, Robert Duvall, Frederic Forrest</v>
      </c>
      <c r="O6082" s="7">
        <f>INDEX(DB_FILM!J:J,MATCH($F6082,DB_FILM!$A:$A,0))</f>
        <v>522714</v>
      </c>
      <c r="P6082" s="7">
        <f>INDEX(DB_FILM!K:K,MATCH($F6082,DB_FILM!$A:$A,0))</f>
        <v>83470000</v>
      </c>
      <c r="Q6082" s="5" t="s">
        <v>476</v>
      </c>
      <c r="R6082">
        <v>9.99</v>
      </c>
      <c r="S6082">
        <v>37</v>
      </c>
      <c r="T6082">
        <v>2</v>
      </c>
      <c r="U6082">
        <v>2433</v>
      </c>
      <c r="V6082">
        <v>3</v>
      </c>
      <c r="W6082" t="str">
        <f t="shared" ref="W6082:W6145" si="190">IF(T6082=1,"A",IF(T6082=2,"B",IF(T6082=3,"C")))</f>
        <v>B</v>
      </c>
      <c r="X6082" t="s">
        <v>589</v>
      </c>
      <c r="Y6082">
        <v>0</v>
      </c>
      <c r="Z6082">
        <v>5.99</v>
      </c>
      <c r="AA6082" s="6">
        <f t="shared" ref="AA6082:AA6145" si="191">R6082-Z6082</f>
        <v>4</v>
      </c>
    </row>
    <row r="6083" spans="1:27" x14ac:dyDescent="0.3">
      <c r="A6083" s="5">
        <v>43097</v>
      </c>
      <c r="B6083" s="5" t="s">
        <v>411</v>
      </c>
      <c r="C6083" s="5" t="s">
        <v>455</v>
      </c>
      <c r="D6083" s="5" t="s">
        <v>296</v>
      </c>
      <c r="E6083" t="s">
        <v>290</v>
      </c>
      <c r="F6083" s="5" t="s">
        <v>89</v>
      </c>
      <c r="G6083" s="5" t="str">
        <f>INDEX(DB_FILM!B:B,MATCH($F6083,DB_FILM!$A:$A,0))</f>
        <v>2000</v>
      </c>
      <c r="H6083" s="5" t="str">
        <f>INDEX(DB_FILM!C:C,MATCH($F6083,DB_FILM!$A:$A,0))</f>
        <v xml:space="preserve">T </v>
      </c>
      <c r="I6083" s="9">
        <f>INDEX(DB_FILM!D:D,MATCH($F6083,DB_FILM!$A:$A,0))</f>
        <v>113</v>
      </c>
      <c r="J6083" s="5" t="str">
        <f>INDEX(DB_FILM!E:E,MATCH($F6083,DB_FILM!$A:$A,0))</f>
        <v>Mystery, Thriller</v>
      </c>
      <c r="K6083" s="6">
        <f>INDEX(DB_FILM!F:F,MATCH($F6083,DB_FILM!$A:$A,0))</f>
        <v>8.5</v>
      </c>
      <c r="L6083" s="5" t="str">
        <f>INDEX(DB_FILM!G:G,MATCH($F6083,DB_FILM!$A:$A,0))</f>
        <v>A man with short-term memory loss attempts to track down his wife's murderer.</v>
      </c>
      <c r="M6083" s="5" t="str">
        <f>INDEX(DB_FILM!H:H,MATCH($F6083,DB_FILM!$A:$A,0))</f>
        <v xml:space="preserve">Christopher Nolan </v>
      </c>
      <c r="N6083" s="5" t="str">
        <f>INDEX(DB_FILM!I:I,MATCH($F6083,DB_FILM!$A:$A,0))</f>
        <v>Guy Pearce, Carrie-Anne Moss, Joe Pantoliano, Mark Boone Junior</v>
      </c>
      <c r="O6083" s="7">
        <f>INDEX(DB_FILM!J:J,MATCH($F6083,DB_FILM!$A:$A,0))</f>
        <v>986815</v>
      </c>
      <c r="P6083" s="7">
        <f>INDEX(DB_FILM!K:K,MATCH($F6083,DB_FILM!$A:$A,0))</f>
        <v>25540000</v>
      </c>
      <c r="Q6083" s="5" t="s">
        <v>475</v>
      </c>
      <c r="R6083">
        <v>3.99</v>
      </c>
      <c r="S6083">
        <v>41</v>
      </c>
      <c r="T6083">
        <v>3</v>
      </c>
      <c r="U6083">
        <v>2434</v>
      </c>
      <c r="V6083">
        <v>1</v>
      </c>
      <c r="W6083" t="str">
        <f t="shared" si="190"/>
        <v>C</v>
      </c>
      <c r="X6083" t="s">
        <v>507</v>
      </c>
      <c r="Y6083">
        <v>0</v>
      </c>
      <c r="Z6083">
        <v>3.19</v>
      </c>
      <c r="AA6083" s="6">
        <f t="shared" si="191"/>
        <v>0.80000000000000027</v>
      </c>
    </row>
    <row r="6084" spans="1:27" x14ac:dyDescent="0.3">
      <c r="A6084" s="5">
        <v>43097</v>
      </c>
      <c r="B6084" t="s">
        <v>411</v>
      </c>
      <c r="C6084" t="s">
        <v>455</v>
      </c>
      <c r="D6084" t="s">
        <v>296</v>
      </c>
      <c r="E6084" t="s">
        <v>290</v>
      </c>
      <c r="F6084" t="s">
        <v>93</v>
      </c>
      <c r="G6084" s="5" t="str">
        <f>INDEX(DB_FILM!B:B,MATCH($F6084,DB_FILM!$A:$A,0))</f>
        <v>2016</v>
      </c>
      <c r="H6084" s="5" t="str">
        <f>INDEX(DB_FILM!C:C,MATCH($F6084,DB_FILM!$A:$A,0))</f>
        <v>N/A</v>
      </c>
      <c r="I6084" s="9">
        <f>INDEX(DB_FILM!D:D,MATCH($F6084,DB_FILM!$A:$A,0))</f>
        <v>161</v>
      </c>
      <c r="J6084" s="5" t="str">
        <f>INDEX(DB_FILM!E:E,MATCH($F6084,DB_FILM!$A:$A,0))</f>
        <v>Action, Biography, Drama</v>
      </c>
      <c r="K6084" s="6">
        <f>INDEX(DB_FILM!F:F,MATCH($F6084,DB_FILM!$A:$A,0))</f>
        <v>8.5</v>
      </c>
      <c r="L6084" s="5" t="str">
        <f>INDEX(DB_FILM!G:G,MATCH($F6084,DB_FILM!$A:$A,0))</f>
        <v>Former wrestler Mahavir Singh Phogat and his two wrestler daughters struggle towards glory at the Commonwealth Games in the face of societal oppression.</v>
      </c>
      <c r="M6084" s="5" t="str">
        <f>INDEX(DB_FILM!H:H,MATCH($F6084,DB_FILM!$A:$A,0))</f>
        <v xml:space="preserve">Nitesh Tiwari </v>
      </c>
      <c r="N6084" s="5" t="str">
        <f>INDEX(DB_FILM!I:I,MATCH($F6084,DB_FILM!$A:$A,0))</f>
        <v>Aamir Khan, Sakshi Tanwar, Fatima Sana Shaikh, Sanya Malhotra</v>
      </c>
      <c r="O6084" s="7">
        <f>INDEX(DB_FILM!J:J,MATCH($F6084,DB_FILM!$A:$A,0))</f>
        <v>102802</v>
      </c>
      <c r="P6084" s="7">
        <f>INDEX(DB_FILM!K:K,MATCH($F6084,DB_FILM!$A:$A,0))</f>
        <v>12390000</v>
      </c>
      <c r="Q6084" t="s">
        <v>476</v>
      </c>
      <c r="R6084">
        <v>13.99</v>
      </c>
      <c r="S6084">
        <v>43</v>
      </c>
      <c r="T6084">
        <v>2</v>
      </c>
      <c r="U6084">
        <v>2434</v>
      </c>
      <c r="V6084">
        <v>3</v>
      </c>
      <c r="W6084" t="str">
        <f t="shared" si="190"/>
        <v>B</v>
      </c>
      <c r="X6084" t="s">
        <v>564</v>
      </c>
      <c r="Y6084">
        <v>0</v>
      </c>
      <c r="Z6084">
        <v>7.69</v>
      </c>
      <c r="AA6084" s="6">
        <f t="shared" si="191"/>
        <v>6.3</v>
      </c>
    </row>
    <row r="6085" spans="1:27" x14ac:dyDescent="0.3">
      <c r="A6085" s="5">
        <v>43097</v>
      </c>
      <c r="B6085" s="5" t="s">
        <v>413</v>
      </c>
      <c r="C6085" s="5" t="s">
        <v>436</v>
      </c>
      <c r="D6085" s="5" t="s">
        <v>277</v>
      </c>
      <c r="E6085" t="s">
        <v>278</v>
      </c>
      <c r="F6085" s="5" t="s">
        <v>87</v>
      </c>
      <c r="G6085" s="5" t="str">
        <f>INDEX(DB_FILM!B:B,MATCH($F6085,DB_FILM!$A:$A,0))</f>
        <v>1998</v>
      </c>
      <c r="H6085" s="5" t="str">
        <f>INDEX(DB_FILM!C:C,MATCH($F6085,DB_FILM!$A:$A,0))</f>
        <v xml:space="preserve">VM18 </v>
      </c>
      <c r="I6085" s="9">
        <f>INDEX(DB_FILM!D:D,MATCH($F6085,DB_FILM!$A:$A,0))</f>
        <v>119</v>
      </c>
      <c r="J6085" s="5" t="str">
        <f>INDEX(DB_FILM!E:E,MATCH($F6085,DB_FILM!$A:$A,0))</f>
        <v>Crime, Drama</v>
      </c>
      <c r="K6085" s="6">
        <f>INDEX(DB_FILM!F:F,MATCH($F6085,DB_FILM!$A:$A,0))</f>
        <v>8.5</v>
      </c>
      <c r="L6085" s="5" t="str">
        <f>INDEX(DB_FILM!G:G,MATCH($F6085,DB_FILM!$A:$A,0))</f>
        <v>A former neo-nazi skinhead tries to prevent his younger brother from going down the same wrong path that he did.</v>
      </c>
      <c r="M6085" s="5" t="str">
        <f>INDEX(DB_FILM!H:H,MATCH($F6085,DB_FILM!$A:$A,0))</f>
        <v xml:space="preserve">Tony Kaye </v>
      </c>
      <c r="N6085" s="5" t="str">
        <f>INDEX(DB_FILM!I:I,MATCH($F6085,DB_FILM!$A:$A,0))</f>
        <v>Edward Norton, Edward Furlong, Beverly D'Angelo, Jennifer Lien</v>
      </c>
      <c r="O6085" s="7">
        <f>INDEX(DB_FILM!J:J,MATCH($F6085,DB_FILM!$A:$A,0))</f>
        <v>908456</v>
      </c>
      <c r="P6085" s="7">
        <f>INDEX(DB_FILM!K:K,MATCH($F6085,DB_FILM!$A:$A,0))</f>
        <v>6720000</v>
      </c>
      <c r="Q6085" s="5" t="s">
        <v>475</v>
      </c>
      <c r="R6085">
        <v>5.99</v>
      </c>
      <c r="S6085">
        <v>40</v>
      </c>
      <c r="T6085">
        <v>3</v>
      </c>
      <c r="U6085">
        <v>2435</v>
      </c>
      <c r="V6085">
        <v>3</v>
      </c>
      <c r="W6085" t="str">
        <f t="shared" si="190"/>
        <v>C</v>
      </c>
      <c r="X6085" t="s">
        <v>626</v>
      </c>
      <c r="Y6085">
        <v>0</v>
      </c>
      <c r="Z6085">
        <v>5.09</v>
      </c>
      <c r="AA6085" s="6">
        <f t="shared" si="191"/>
        <v>0.90000000000000036</v>
      </c>
    </row>
    <row r="6086" spans="1:27" x14ac:dyDescent="0.3">
      <c r="A6086" s="5">
        <v>43097</v>
      </c>
      <c r="B6086" t="s">
        <v>413</v>
      </c>
      <c r="C6086" t="s">
        <v>436</v>
      </c>
      <c r="D6086" t="s">
        <v>277</v>
      </c>
      <c r="E6086" t="s">
        <v>278</v>
      </c>
      <c r="F6086" t="s">
        <v>21</v>
      </c>
      <c r="G6086" s="5" t="str">
        <f>INDEX(DB_FILM!B:B,MATCH($F6086,DB_FILM!$A:$A,0))</f>
        <v>1999</v>
      </c>
      <c r="H6086" s="5" t="str">
        <f>INDEX(DB_FILM!C:C,MATCH($F6086,DB_FILM!$A:$A,0))</f>
        <v xml:space="preserve">VM18 </v>
      </c>
      <c r="I6086" s="9">
        <f>INDEX(DB_FILM!D:D,MATCH($F6086,DB_FILM!$A:$A,0))</f>
        <v>139</v>
      </c>
      <c r="J6086" s="5" t="str">
        <f>INDEX(DB_FILM!E:E,MATCH($F6086,DB_FILM!$A:$A,0))</f>
        <v>Drama</v>
      </c>
      <c r="K6086" s="6">
        <f>INDEX(DB_FILM!F:F,MATCH($F6086,DB_FILM!$A:$A,0))</f>
        <v>8.8000000000000007</v>
      </c>
      <c r="L6086" s="5" t="str">
        <f>INDEX(DB_FILM!G:G,MATCH($F6086,DB_FILM!$A:$A,0))</f>
        <v>An insomniac office worker and a devil-may-care soapmaker form an underground fight club that evolves into something much, much more.</v>
      </c>
      <c r="M6086" s="5" t="str">
        <f>INDEX(DB_FILM!H:H,MATCH($F6086,DB_FILM!$A:$A,0))</f>
        <v xml:space="preserve">David Fincher </v>
      </c>
      <c r="N6086" s="5" t="str">
        <f>INDEX(DB_FILM!I:I,MATCH($F6086,DB_FILM!$A:$A,0))</f>
        <v>Brad Pitt, Edward Norton, Meat Loaf, Zach Grenier</v>
      </c>
      <c r="O6086" s="7">
        <f>INDEX(DB_FILM!J:J,MATCH($F6086,DB_FILM!$A:$A,0))</f>
        <v>1591794</v>
      </c>
      <c r="P6086" s="7">
        <f>INDEX(DB_FILM!K:K,MATCH($F6086,DB_FILM!$A:$A,0))</f>
        <v>37030000</v>
      </c>
      <c r="Q6086" t="s">
        <v>474</v>
      </c>
      <c r="R6086">
        <v>1.99</v>
      </c>
      <c r="S6086">
        <v>4</v>
      </c>
      <c r="T6086">
        <v>1</v>
      </c>
      <c r="U6086">
        <v>2435</v>
      </c>
      <c r="V6086">
        <v>2</v>
      </c>
      <c r="W6086" t="str">
        <f t="shared" si="190"/>
        <v>A</v>
      </c>
      <c r="X6086" t="s">
        <v>594</v>
      </c>
      <c r="Y6086">
        <v>5</v>
      </c>
      <c r="Z6086">
        <v>1.29</v>
      </c>
      <c r="AA6086" s="6">
        <f t="shared" si="191"/>
        <v>0.7</v>
      </c>
    </row>
    <row r="6087" spans="1:27" x14ac:dyDescent="0.3">
      <c r="A6087" s="5">
        <v>43098</v>
      </c>
      <c r="B6087" t="s">
        <v>404</v>
      </c>
      <c r="C6087" t="s">
        <v>441</v>
      </c>
      <c r="D6087" t="s">
        <v>267</v>
      </c>
      <c r="E6087" t="s">
        <v>268</v>
      </c>
      <c r="F6087" t="s">
        <v>65</v>
      </c>
      <c r="G6087" s="5" t="str">
        <f>INDEX(DB_FILM!B:B,MATCH($F6087,DB_FILM!$A:$A,0))</f>
        <v>1985</v>
      </c>
      <c r="H6087" s="5" t="str">
        <f>INDEX(DB_FILM!C:C,MATCH($F6087,DB_FILM!$A:$A,0))</f>
        <v xml:space="preserve">T </v>
      </c>
      <c r="I6087" s="9">
        <f>INDEX(DB_FILM!D:D,MATCH($F6087,DB_FILM!$A:$A,0))</f>
        <v>116</v>
      </c>
      <c r="J6087" s="5" t="str">
        <f>INDEX(DB_FILM!E:E,MATCH($F6087,DB_FILM!$A:$A,0))</f>
        <v>Adventure, Comedy, Sci-Fi</v>
      </c>
      <c r="K6087" s="6">
        <f>INDEX(DB_FILM!F:F,MATCH($F6087,DB_FILM!$A:$A,0))</f>
        <v>8.5</v>
      </c>
      <c r="L6087" s="5" t="str">
        <f>INDEX(DB_FILM!G:G,MATCH($F6087,DB_FILM!$A:$A,0))</f>
        <v>Marty McFly, a 17-year-old high school student, is accidentally sent thirty years into the past in a time-traveling DeLorean invented by his close friend, the maverick scientist Doc Brown.</v>
      </c>
      <c r="M6087" s="5" t="str">
        <f>INDEX(DB_FILM!H:H,MATCH($F6087,DB_FILM!$A:$A,0))</f>
        <v xml:space="preserve">Robert Zemeckis </v>
      </c>
      <c r="N6087" s="5" t="str">
        <f>INDEX(DB_FILM!I:I,MATCH($F6087,DB_FILM!$A:$A,0))</f>
        <v>Michael J. Fox, Christopher Lloyd, Lea Thompson, Crispin Glover</v>
      </c>
      <c r="O6087" s="7">
        <f>INDEX(DB_FILM!J:J,MATCH($F6087,DB_FILM!$A:$A,0))</f>
        <v>879184</v>
      </c>
      <c r="P6087" s="7">
        <f>INDEX(DB_FILM!K:K,MATCH($F6087,DB_FILM!$A:$A,0))</f>
        <v>210610000</v>
      </c>
      <c r="Q6087" t="s">
        <v>475</v>
      </c>
      <c r="R6087">
        <v>3.99</v>
      </c>
      <c r="S6087">
        <v>28</v>
      </c>
      <c r="T6087">
        <v>3</v>
      </c>
      <c r="U6087">
        <v>2436</v>
      </c>
      <c r="V6087">
        <v>1</v>
      </c>
      <c r="W6087" t="str">
        <f t="shared" si="190"/>
        <v>C</v>
      </c>
      <c r="X6087" t="s">
        <v>543</v>
      </c>
      <c r="Y6087">
        <v>0</v>
      </c>
      <c r="Z6087">
        <v>3.03</v>
      </c>
      <c r="AA6087" s="6">
        <f t="shared" si="191"/>
        <v>0.96000000000000041</v>
      </c>
    </row>
    <row r="6088" spans="1:27" x14ac:dyDescent="0.3">
      <c r="A6088" s="5">
        <v>43098</v>
      </c>
      <c r="B6088" s="5" t="s">
        <v>404</v>
      </c>
      <c r="C6088" s="5" t="s">
        <v>441</v>
      </c>
      <c r="D6088" s="5" t="s">
        <v>267</v>
      </c>
      <c r="E6088" t="s">
        <v>268</v>
      </c>
      <c r="F6088" s="5" t="s">
        <v>75</v>
      </c>
      <c r="G6088" s="5" t="str">
        <f>INDEX(DB_FILM!B:B,MATCH($F6088,DB_FILM!$A:$A,0))</f>
        <v>1979</v>
      </c>
      <c r="H6088" s="5" t="str">
        <f>INDEX(DB_FILM!C:C,MATCH($F6088,DB_FILM!$A:$A,0))</f>
        <v xml:space="preserve">T </v>
      </c>
      <c r="I6088" s="9">
        <f>INDEX(DB_FILM!D:D,MATCH($F6088,DB_FILM!$A:$A,0))</f>
        <v>116</v>
      </c>
      <c r="J6088" s="5" t="str">
        <f>INDEX(DB_FILM!E:E,MATCH($F6088,DB_FILM!$A:$A,0))</f>
        <v>Horror, Sci-Fi</v>
      </c>
      <c r="K6088" s="6">
        <f>INDEX(DB_FILM!F:F,MATCH($F6088,DB_FILM!$A:$A,0))</f>
        <v>8.5</v>
      </c>
      <c r="L6088" s="5" t="str">
        <f>INDEX(DB_FILM!G:G,MATCH($F6088,DB_FILM!$A:$A,0))</f>
        <v>After a space merchant vessel perceives an unknown transmission as a distress call, its landing on the source moon finds one of the crew attacked by a mysterious lifeform, and they soon realize that its life cycle has merely begun.</v>
      </c>
      <c r="M6088" s="5" t="str">
        <f>INDEX(DB_FILM!H:H,MATCH($F6088,DB_FILM!$A:$A,0))</f>
        <v xml:space="preserve">Ridley Scott </v>
      </c>
      <c r="N6088" s="5" t="str">
        <f>INDEX(DB_FILM!I:I,MATCH($F6088,DB_FILM!$A:$A,0))</f>
        <v>Sigourney Weaver, Tom Skerritt, John Hurt, Veronica Cartwright</v>
      </c>
      <c r="O6088" s="7">
        <f>INDEX(DB_FILM!J:J,MATCH($F6088,DB_FILM!$A:$A,0))</f>
        <v>678799</v>
      </c>
      <c r="P6088" s="7">
        <f>INDEX(DB_FILM!K:K,MATCH($F6088,DB_FILM!$A:$A,0))</f>
        <v>78900000</v>
      </c>
      <c r="Q6088" s="5" t="s">
        <v>475</v>
      </c>
      <c r="R6088">
        <v>7.99</v>
      </c>
      <c r="S6088">
        <v>33</v>
      </c>
      <c r="T6088">
        <v>3</v>
      </c>
      <c r="U6088">
        <v>2436</v>
      </c>
      <c r="V6088">
        <v>1</v>
      </c>
      <c r="W6088" t="str">
        <f t="shared" si="190"/>
        <v>C</v>
      </c>
      <c r="X6088" t="s">
        <v>581</v>
      </c>
      <c r="Y6088">
        <v>0</v>
      </c>
      <c r="Z6088">
        <v>5.67</v>
      </c>
      <c r="AA6088" s="6">
        <f t="shared" si="191"/>
        <v>2.3200000000000003</v>
      </c>
    </row>
    <row r="6089" spans="1:27" x14ac:dyDescent="0.3">
      <c r="A6089" s="5">
        <v>43098</v>
      </c>
      <c r="B6089" t="s">
        <v>414</v>
      </c>
      <c r="C6089" t="s">
        <v>420</v>
      </c>
      <c r="D6089" t="s">
        <v>312</v>
      </c>
      <c r="E6089" t="s">
        <v>307</v>
      </c>
      <c r="F6089" t="s">
        <v>35</v>
      </c>
      <c r="G6089" s="5" t="str">
        <f>INDEX(DB_FILM!B:B,MATCH($F6089,DB_FILM!$A:$A,0))</f>
        <v>1954</v>
      </c>
      <c r="H6089" s="5" t="str">
        <f>INDEX(DB_FILM!C:C,MATCH($F6089,DB_FILM!$A:$A,0))</f>
        <v xml:space="preserve">T </v>
      </c>
      <c r="I6089" s="9">
        <f>INDEX(DB_FILM!D:D,MATCH($F6089,DB_FILM!$A:$A,0))</f>
        <v>207</v>
      </c>
      <c r="J6089" s="5" t="str">
        <f>INDEX(DB_FILM!E:E,MATCH($F6089,DB_FILM!$A:$A,0))</f>
        <v>Adventure, Drama</v>
      </c>
      <c r="K6089" s="6">
        <f>INDEX(DB_FILM!F:F,MATCH($F6089,DB_FILM!$A:$A,0))</f>
        <v>8.6999999999999993</v>
      </c>
      <c r="L6089" s="5" t="str">
        <f>INDEX(DB_FILM!G:G,MATCH($F6089,DB_FILM!$A:$A,0))</f>
        <v>A poor village under attack by bandits recruits seven unemployed samurai to help them defend themselves.</v>
      </c>
      <c r="M6089" s="5" t="str">
        <f>INDEX(DB_FILM!H:H,MATCH($F6089,DB_FILM!$A:$A,0))</f>
        <v xml:space="preserve">Akira Kurosawa </v>
      </c>
      <c r="N6089" s="5" t="str">
        <f>INDEX(DB_FILM!I:I,MATCH($F6089,DB_FILM!$A:$A,0))</f>
        <v>Toshirô Mifune, Takashi Shimura, Keiko Tsushima, Yukiko Shimazaki</v>
      </c>
      <c r="O6089" s="7">
        <f>INDEX(DB_FILM!J:J,MATCH($F6089,DB_FILM!$A:$A,0))</f>
        <v>269393</v>
      </c>
      <c r="P6089" s="7">
        <f>INDEX(DB_FILM!K:K,MATCH($F6089,DB_FILM!$A:$A,0))</f>
        <v>270000</v>
      </c>
      <c r="Q6089" t="s">
        <v>474</v>
      </c>
      <c r="R6089">
        <v>7.99</v>
      </c>
      <c r="S6089">
        <v>11</v>
      </c>
      <c r="T6089">
        <v>1</v>
      </c>
      <c r="U6089">
        <v>2437</v>
      </c>
      <c r="V6089">
        <v>1</v>
      </c>
      <c r="W6089" t="str">
        <f t="shared" si="190"/>
        <v>A</v>
      </c>
      <c r="X6089" t="s">
        <v>625</v>
      </c>
      <c r="Y6089">
        <v>0</v>
      </c>
      <c r="Z6089">
        <v>5.51</v>
      </c>
      <c r="AA6089" s="6">
        <f t="shared" si="191"/>
        <v>2.4800000000000004</v>
      </c>
    </row>
    <row r="6090" spans="1:27" x14ac:dyDescent="0.3">
      <c r="A6090" s="5">
        <v>43098</v>
      </c>
      <c r="B6090" s="5" t="s">
        <v>414</v>
      </c>
      <c r="C6090" s="5" t="s">
        <v>420</v>
      </c>
      <c r="D6090" s="5" t="s">
        <v>312</v>
      </c>
      <c r="E6090" t="s">
        <v>307</v>
      </c>
      <c r="F6090" s="5" t="s">
        <v>55</v>
      </c>
      <c r="G6090" s="5" t="str">
        <f>INDEX(DB_FILM!B:B,MATCH($F6090,DB_FILM!$A:$A,0))</f>
        <v>2002</v>
      </c>
      <c r="H6090" s="5" t="str">
        <f>INDEX(DB_FILM!C:C,MATCH($F6090,DB_FILM!$A:$A,0))</f>
        <v xml:space="preserve">VM14 </v>
      </c>
      <c r="I6090" s="9">
        <f>INDEX(DB_FILM!D:D,MATCH($F6090,DB_FILM!$A:$A,0))</f>
        <v>130</v>
      </c>
      <c r="J6090" s="5" t="str">
        <f>INDEX(DB_FILM!E:E,MATCH($F6090,DB_FILM!$A:$A,0))</f>
        <v>Crime, Drama</v>
      </c>
      <c r="K6090" s="6">
        <f>INDEX(DB_FILM!F:F,MATCH($F6090,DB_FILM!$A:$A,0))</f>
        <v>8.6</v>
      </c>
      <c r="L6090" s="5" t="str">
        <f>INDEX(DB_FILM!G:G,MATCH($F6090,DB_FILM!$A:$A,0))</f>
        <v>In the slums of Rio, two kids' paths diverge as one struggles to become a photographer and the other a kingpin.</v>
      </c>
      <c r="M6090" s="5" t="str">
        <f>INDEX(DB_FILM!H:H,MATCH($F6090,DB_FILM!$A:$A,0))</f>
        <v xml:space="preserve">Fernando Meirelles, Kátia Lund </v>
      </c>
      <c r="N6090" s="5" t="str">
        <f>INDEX(DB_FILM!I:I,MATCH($F6090,DB_FILM!$A:$A,0))</f>
        <v>Alexandre Rodrigues, Leandro Firmino, Matheus Nachtergaele, Phellipe Haagensen</v>
      </c>
      <c r="O6090" s="7">
        <f>INDEX(DB_FILM!J:J,MATCH($F6090,DB_FILM!$A:$A,0))</f>
        <v>615516</v>
      </c>
      <c r="P6090" s="7">
        <f>INDEX(DB_FILM!K:K,MATCH($F6090,DB_FILM!$A:$A,0))</f>
        <v>7560000</v>
      </c>
      <c r="Q6090" s="5" t="s">
        <v>474</v>
      </c>
      <c r="R6090">
        <v>9.99</v>
      </c>
      <c r="S6090">
        <v>22</v>
      </c>
      <c r="T6090">
        <v>1</v>
      </c>
      <c r="U6090">
        <v>2437</v>
      </c>
      <c r="V6090">
        <v>3</v>
      </c>
      <c r="W6090" t="str">
        <f t="shared" si="190"/>
        <v>A</v>
      </c>
      <c r="X6090" t="s">
        <v>575</v>
      </c>
      <c r="Y6090">
        <v>0</v>
      </c>
      <c r="Z6090">
        <v>6.19</v>
      </c>
      <c r="AA6090" s="6">
        <f t="shared" si="191"/>
        <v>3.8</v>
      </c>
    </row>
    <row r="6091" spans="1:27" x14ac:dyDescent="0.3">
      <c r="A6091" s="5">
        <v>43099</v>
      </c>
      <c r="B6091" s="5" t="s">
        <v>412</v>
      </c>
      <c r="C6091" s="5" t="s">
        <v>462</v>
      </c>
      <c r="D6091" s="5" t="s">
        <v>297</v>
      </c>
      <c r="E6091" t="s">
        <v>284</v>
      </c>
      <c r="F6091" t="s">
        <v>39</v>
      </c>
      <c r="G6091" s="5" t="str">
        <f>INDEX(DB_FILM!B:B,MATCH($F6091,DB_FILM!$A:$A,0))</f>
        <v>2014</v>
      </c>
      <c r="H6091" s="5" t="str">
        <f>INDEX(DB_FILM!C:C,MATCH($F6091,DB_FILM!$A:$A,0))</f>
        <v xml:space="preserve">T </v>
      </c>
      <c r="I6091" s="9">
        <f>INDEX(DB_FILM!D:D,MATCH($F6091,DB_FILM!$A:$A,0))</f>
        <v>169</v>
      </c>
      <c r="J6091" s="5" t="str">
        <f>INDEX(DB_FILM!E:E,MATCH($F6091,DB_FILM!$A:$A,0))</f>
        <v>Adventure, Drama, Sci-Fi</v>
      </c>
      <c r="K6091" s="6">
        <f>INDEX(DB_FILM!F:F,MATCH($F6091,DB_FILM!$A:$A,0))</f>
        <v>8.6</v>
      </c>
      <c r="L6091" s="5" t="str">
        <f>INDEX(DB_FILM!G:G,MATCH($F6091,DB_FILM!$A:$A,0))</f>
        <v>A team of explorers travel through a wormhole in space in an attempt to ensure humanity's survival.</v>
      </c>
      <c r="M6091" s="5" t="str">
        <f>INDEX(DB_FILM!H:H,MATCH($F6091,DB_FILM!$A:$A,0))</f>
        <v xml:space="preserve">Christopher Nolan </v>
      </c>
      <c r="N6091" s="5" t="str">
        <f>INDEX(DB_FILM!I:I,MATCH($F6091,DB_FILM!$A:$A,0))</f>
        <v>Matthew McConaughey, Anne Hathaway, Jessica Chastain, Mackenzie Foy</v>
      </c>
      <c r="O6091" s="7">
        <f>INDEX(DB_FILM!J:J,MATCH($F6091,DB_FILM!$A:$A,0))</f>
        <v>1203445</v>
      </c>
      <c r="P6091" s="7">
        <f>INDEX(DB_FILM!K:K,MATCH($F6091,DB_FILM!$A:$A,0))</f>
        <v>188020000</v>
      </c>
      <c r="Q6091" s="5" t="s">
        <v>475</v>
      </c>
      <c r="R6091">
        <v>7.99</v>
      </c>
      <c r="S6091">
        <v>11</v>
      </c>
      <c r="T6091">
        <v>3</v>
      </c>
      <c r="U6091">
        <v>2438</v>
      </c>
      <c r="V6091">
        <v>1</v>
      </c>
      <c r="W6091" t="str">
        <f t="shared" si="190"/>
        <v>C</v>
      </c>
      <c r="X6091" t="s">
        <v>514</v>
      </c>
      <c r="Y6091">
        <v>0</v>
      </c>
      <c r="Z6091">
        <v>5.83</v>
      </c>
      <c r="AA6091" s="6">
        <f t="shared" si="191"/>
        <v>2.16</v>
      </c>
    </row>
    <row r="6092" spans="1:27" x14ac:dyDescent="0.3">
      <c r="A6092" s="5">
        <v>43099</v>
      </c>
      <c r="B6092" s="5" t="s">
        <v>412</v>
      </c>
      <c r="C6092" s="5" t="s">
        <v>462</v>
      </c>
      <c r="D6092" s="5" t="s">
        <v>297</v>
      </c>
      <c r="E6092" t="s">
        <v>284</v>
      </c>
      <c r="F6092" s="5" t="s">
        <v>91</v>
      </c>
      <c r="G6092" s="5" t="str">
        <f>INDEX(DB_FILM!B:B,MATCH($F6092,DB_FILM!$A:$A,0))</f>
        <v>2011</v>
      </c>
      <c r="H6092" s="5" t="str">
        <f>INDEX(DB_FILM!C:C,MATCH($F6092,DB_FILM!$A:$A,0))</f>
        <v xml:space="preserve">T </v>
      </c>
      <c r="I6092" s="9">
        <f>INDEX(DB_FILM!D:D,MATCH($F6092,DB_FILM!$A:$A,0))</f>
        <v>112</v>
      </c>
      <c r="J6092" s="5" t="str">
        <f>INDEX(DB_FILM!E:E,MATCH($F6092,DB_FILM!$A:$A,0))</f>
        <v>Biography, Comedy, Drama</v>
      </c>
      <c r="K6092" s="6">
        <f>INDEX(DB_FILM!F:F,MATCH($F6092,DB_FILM!$A:$A,0))</f>
        <v>8.5</v>
      </c>
      <c r="L6092" s="5" t="str">
        <f>INDEX(DB_FILM!G:G,MATCH($F6092,DB_FILM!$A:$A,0))</f>
        <v>After he becomes a quadriplegic from a paragliding accident, an aristocrat hires a young man from the projects to be his caregiver.</v>
      </c>
      <c r="M6092" s="5" t="str">
        <f>INDEX(DB_FILM!H:H,MATCH($F6092,DB_FILM!$A:$A,0))</f>
        <v xml:space="preserve">Olivier Nakache, Éric Toledano </v>
      </c>
      <c r="N6092" s="5" t="str">
        <f>INDEX(DB_FILM!I:I,MATCH($F6092,DB_FILM!$A:$A,0))</f>
        <v>François Cluzet, Omar Sy, Anne Le Ny, Audrey Fleurot</v>
      </c>
      <c r="O6092" s="7">
        <f>INDEX(DB_FILM!J:J,MATCH($F6092,DB_FILM!$A:$A,0))</f>
        <v>631043</v>
      </c>
      <c r="P6092" s="7">
        <f>INDEX(DB_FILM!K:K,MATCH($F6092,DB_FILM!$A:$A,0))</f>
        <v>13180000</v>
      </c>
      <c r="Q6092" s="5" t="s">
        <v>475</v>
      </c>
      <c r="R6092">
        <v>5.99</v>
      </c>
      <c r="S6092">
        <v>42</v>
      </c>
      <c r="T6092">
        <v>3</v>
      </c>
      <c r="U6092">
        <v>2438</v>
      </c>
      <c r="V6092">
        <v>1</v>
      </c>
      <c r="W6092" t="str">
        <f t="shared" si="190"/>
        <v>C</v>
      </c>
      <c r="X6092" t="s">
        <v>600</v>
      </c>
      <c r="Y6092">
        <v>0</v>
      </c>
      <c r="Z6092">
        <v>4.1900000000000004</v>
      </c>
      <c r="AA6092" s="6">
        <f t="shared" si="191"/>
        <v>1.7999999999999998</v>
      </c>
    </row>
    <row r="6093" spans="1:27" x14ac:dyDescent="0.3">
      <c r="A6093" s="5">
        <v>43099</v>
      </c>
      <c r="B6093" t="s">
        <v>412</v>
      </c>
      <c r="C6093" t="s">
        <v>462</v>
      </c>
      <c r="D6093" t="s">
        <v>297</v>
      </c>
      <c r="E6093" t="s">
        <v>284</v>
      </c>
      <c r="F6093" t="s">
        <v>93</v>
      </c>
      <c r="G6093" s="5" t="str">
        <f>INDEX(DB_FILM!B:B,MATCH($F6093,DB_FILM!$A:$A,0))</f>
        <v>2016</v>
      </c>
      <c r="H6093" s="5" t="str">
        <f>INDEX(DB_FILM!C:C,MATCH($F6093,DB_FILM!$A:$A,0))</f>
        <v>N/A</v>
      </c>
      <c r="I6093" s="9">
        <f>INDEX(DB_FILM!D:D,MATCH($F6093,DB_FILM!$A:$A,0))</f>
        <v>161</v>
      </c>
      <c r="J6093" s="5" t="str">
        <f>INDEX(DB_FILM!E:E,MATCH($F6093,DB_FILM!$A:$A,0))</f>
        <v>Action, Biography, Drama</v>
      </c>
      <c r="K6093" s="6">
        <f>INDEX(DB_FILM!F:F,MATCH($F6093,DB_FILM!$A:$A,0))</f>
        <v>8.5</v>
      </c>
      <c r="L6093" s="5" t="str">
        <f>INDEX(DB_FILM!G:G,MATCH($F6093,DB_FILM!$A:$A,0))</f>
        <v>Former wrestler Mahavir Singh Phogat and his two wrestler daughters struggle towards glory at the Commonwealth Games in the face of societal oppression.</v>
      </c>
      <c r="M6093" s="5" t="str">
        <f>INDEX(DB_FILM!H:H,MATCH($F6093,DB_FILM!$A:$A,0))</f>
        <v xml:space="preserve">Nitesh Tiwari </v>
      </c>
      <c r="N6093" s="5" t="str">
        <f>INDEX(DB_FILM!I:I,MATCH($F6093,DB_FILM!$A:$A,0))</f>
        <v>Aamir Khan, Sakshi Tanwar, Fatima Sana Shaikh, Sanya Malhotra</v>
      </c>
      <c r="O6093" s="7">
        <f>INDEX(DB_FILM!J:J,MATCH($F6093,DB_FILM!$A:$A,0))</f>
        <v>102802</v>
      </c>
      <c r="P6093" s="7">
        <f>INDEX(DB_FILM!K:K,MATCH($F6093,DB_FILM!$A:$A,0))</f>
        <v>12390000</v>
      </c>
      <c r="Q6093" t="s">
        <v>474</v>
      </c>
      <c r="R6093">
        <v>5.99</v>
      </c>
      <c r="S6093">
        <v>11</v>
      </c>
      <c r="T6093">
        <v>1</v>
      </c>
      <c r="U6093">
        <v>2438</v>
      </c>
      <c r="V6093">
        <v>1</v>
      </c>
      <c r="W6093" t="str">
        <f t="shared" si="190"/>
        <v>A</v>
      </c>
      <c r="X6093" t="s">
        <v>625</v>
      </c>
      <c r="Y6093">
        <v>5</v>
      </c>
      <c r="Z6093">
        <v>3.41</v>
      </c>
      <c r="AA6093" s="6">
        <f t="shared" si="191"/>
        <v>2.58</v>
      </c>
    </row>
    <row r="6094" spans="1:27" x14ac:dyDescent="0.3">
      <c r="A6094" s="5">
        <v>43099</v>
      </c>
      <c r="B6094" s="5" t="s">
        <v>406</v>
      </c>
      <c r="C6094" s="5" t="s">
        <v>465</v>
      </c>
      <c r="D6094" s="5" t="s">
        <v>362</v>
      </c>
      <c r="E6094" t="s">
        <v>278</v>
      </c>
      <c r="F6094" s="5" t="s">
        <v>85</v>
      </c>
      <c r="G6094" s="5" t="str">
        <f>INDEX(DB_FILM!B:B,MATCH($F6094,DB_FILM!$A:$A,0))</f>
        <v>1991</v>
      </c>
      <c r="H6094" s="5" t="str">
        <f>INDEX(DB_FILM!C:C,MATCH($F6094,DB_FILM!$A:$A,0))</f>
        <v xml:space="preserve">T </v>
      </c>
      <c r="I6094" s="9">
        <f>INDEX(DB_FILM!D:D,MATCH($F6094,DB_FILM!$A:$A,0))</f>
        <v>137</v>
      </c>
      <c r="J6094" s="5" t="str">
        <f>INDEX(DB_FILM!E:E,MATCH($F6094,DB_FILM!$A:$A,0))</f>
        <v>Action, Sci-Fi</v>
      </c>
      <c r="K6094" s="6">
        <f>INDEX(DB_FILM!F:F,MATCH($F6094,DB_FILM!$A:$A,0))</f>
        <v>8.5</v>
      </c>
      <c r="L6094" s="5" t="str">
        <f>INDEX(DB_FILM!G:G,MATCH($F6094,DB_FILM!$A:$A,0))</f>
        <v>A cyborg, identical to the one who failed to kill Sarah Connor, must now protect her teenage son, John Connor, from a more advanced and powerful cyborg.</v>
      </c>
      <c r="M6094" s="5" t="str">
        <f>INDEX(DB_FILM!H:H,MATCH($F6094,DB_FILM!$A:$A,0))</f>
        <v xml:space="preserve">James Cameron </v>
      </c>
      <c r="N6094" s="5" t="str">
        <f>INDEX(DB_FILM!I:I,MATCH($F6094,DB_FILM!$A:$A,0))</f>
        <v>Arnold Schwarzenegger, Linda Hamilton, Edward Furlong, Robert Patrick</v>
      </c>
      <c r="O6094" s="7">
        <f>INDEX(DB_FILM!J:J,MATCH($F6094,DB_FILM!$A:$A,0))</f>
        <v>863511</v>
      </c>
      <c r="P6094" s="7">
        <f>INDEX(DB_FILM!K:K,MATCH($F6094,DB_FILM!$A:$A,0))</f>
        <v>204840000</v>
      </c>
      <c r="Q6094" s="5" t="s">
        <v>475</v>
      </c>
      <c r="R6094">
        <v>9.99</v>
      </c>
      <c r="S6094">
        <v>39</v>
      </c>
      <c r="T6094">
        <v>3</v>
      </c>
      <c r="U6094">
        <v>2439</v>
      </c>
      <c r="V6094">
        <v>3</v>
      </c>
      <c r="W6094" t="str">
        <f t="shared" si="190"/>
        <v>C</v>
      </c>
      <c r="X6094" t="s">
        <v>525</v>
      </c>
      <c r="Y6094">
        <v>0</v>
      </c>
      <c r="Z6094">
        <v>7.39</v>
      </c>
      <c r="AA6094" s="6">
        <f t="shared" si="191"/>
        <v>2.6000000000000005</v>
      </c>
    </row>
    <row r="6095" spans="1:27" x14ac:dyDescent="0.3">
      <c r="A6095" s="5">
        <v>43099</v>
      </c>
      <c r="B6095" s="5" t="s">
        <v>406</v>
      </c>
      <c r="C6095" s="5" t="s">
        <v>465</v>
      </c>
      <c r="D6095" s="5" t="s">
        <v>362</v>
      </c>
      <c r="E6095" t="s">
        <v>278</v>
      </c>
      <c r="F6095" s="5" t="s">
        <v>79</v>
      </c>
      <c r="G6095" s="5" t="str">
        <f>INDEX(DB_FILM!B:B,MATCH($F6095,DB_FILM!$A:$A,0))</f>
        <v>2014</v>
      </c>
      <c r="H6095" s="5" t="str">
        <f>INDEX(DB_FILM!C:C,MATCH($F6095,DB_FILM!$A:$A,0))</f>
        <v xml:space="preserve">T </v>
      </c>
      <c r="I6095" s="9">
        <f>INDEX(DB_FILM!D:D,MATCH($F6095,DB_FILM!$A:$A,0))</f>
        <v>107</v>
      </c>
      <c r="J6095" s="5" t="str">
        <f>INDEX(DB_FILM!E:E,MATCH($F6095,DB_FILM!$A:$A,0))</f>
        <v>Drama, Music</v>
      </c>
      <c r="K6095" s="6">
        <f>INDEX(DB_FILM!F:F,MATCH($F6095,DB_FILM!$A:$A,0))</f>
        <v>8.5</v>
      </c>
      <c r="L6095" s="5" t="str">
        <f>INDEX(DB_FILM!G:G,MATCH($F6095,DB_FILM!$A:$A,0))</f>
        <v>A promising young drummer enrolls at a cut-throat music conservatory where his dreams of greatness are mentored by an instructor who will stop at nothing to realize a student's potential.</v>
      </c>
      <c r="M6095" s="5" t="str">
        <f>INDEX(DB_FILM!H:H,MATCH($F6095,DB_FILM!$A:$A,0))</f>
        <v xml:space="preserve">Damien Chazelle </v>
      </c>
      <c r="N6095" s="5" t="str">
        <f>INDEX(DB_FILM!I:I,MATCH($F6095,DB_FILM!$A:$A,0))</f>
        <v>Miles Teller, J.K. Simmons, Melissa Benoist, Paul Reiser</v>
      </c>
      <c r="O6095" s="7">
        <f>INDEX(DB_FILM!J:J,MATCH($F6095,DB_FILM!$A:$A,0))</f>
        <v>565511</v>
      </c>
      <c r="P6095" s="7">
        <f>INDEX(DB_FILM!K:K,MATCH($F6095,DB_FILM!$A:$A,0))</f>
        <v>13090000</v>
      </c>
      <c r="Q6095" s="5" t="s">
        <v>474</v>
      </c>
      <c r="R6095">
        <v>9.99</v>
      </c>
      <c r="S6095">
        <v>36</v>
      </c>
      <c r="T6095">
        <v>1</v>
      </c>
      <c r="U6095">
        <v>2439</v>
      </c>
      <c r="V6095">
        <v>1</v>
      </c>
      <c r="W6095" t="str">
        <f t="shared" si="190"/>
        <v>A</v>
      </c>
      <c r="X6095" t="s">
        <v>596</v>
      </c>
      <c r="Y6095">
        <v>0</v>
      </c>
      <c r="Z6095">
        <v>5.89</v>
      </c>
      <c r="AA6095" s="6">
        <f t="shared" si="191"/>
        <v>4.1000000000000005</v>
      </c>
    </row>
    <row r="6096" spans="1:27" x14ac:dyDescent="0.3">
      <c r="A6096" s="5">
        <v>43099</v>
      </c>
      <c r="B6096" s="5" t="s">
        <v>406</v>
      </c>
      <c r="C6096" s="5" t="s">
        <v>465</v>
      </c>
      <c r="D6096" s="5" t="s">
        <v>362</v>
      </c>
      <c r="E6096" t="s">
        <v>278</v>
      </c>
      <c r="F6096" t="s">
        <v>61</v>
      </c>
      <c r="G6096" s="5" t="str">
        <f>INDEX(DB_FILM!B:B,MATCH($F6096,DB_FILM!$A:$A,0))</f>
        <v>1931</v>
      </c>
      <c r="H6096" s="5" t="str">
        <f>INDEX(DB_FILM!C:C,MATCH($F6096,DB_FILM!$A:$A,0))</f>
        <v xml:space="preserve">G </v>
      </c>
      <c r="I6096" s="9">
        <f>INDEX(DB_FILM!D:D,MATCH($F6096,DB_FILM!$A:$A,0))</f>
        <v>87</v>
      </c>
      <c r="J6096" s="5" t="str">
        <f>INDEX(DB_FILM!E:E,MATCH($F6096,DB_FILM!$A:$A,0))</f>
        <v>Comedy, Drama, Romance</v>
      </c>
      <c r="K6096" s="6">
        <f>INDEX(DB_FILM!F:F,MATCH($F6096,DB_FILM!$A:$A,0))</f>
        <v>8.6</v>
      </c>
      <c r="L6096" s="5" t="str">
        <f>INDEX(DB_FILM!G:G,MATCH($F6096,DB_FILM!$A:$A,0))</f>
        <v>With the aid of a wealthy erratic tippler, a dewy-eyed tramp who has fallen in love with a sightless flower girl accumulates money to be able to help her medically.</v>
      </c>
      <c r="M6096" s="5" t="str">
        <f>INDEX(DB_FILM!H:H,MATCH($F6096,DB_FILM!$A:$A,0))</f>
        <v xml:space="preserve">Charles Chaplin </v>
      </c>
      <c r="N6096" s="5" t="str">
        <f>INDEX(DB_FILM!I:I,MATCH($F6096,DB_FILM!$A:$A,0))</f>
        <v>Charles Chaplin, Virginia Cherrill, Florence Lee, Harry Myers</v>
      </c>
      <c r="O6096" s="7">
        <f>INDEX(DB_FILM!J:J,MATCH($F6096,DB_FILM!$A:$A,0))</f>
        <v>136907</v>
      </c>
      <c r="P6096" s="7">
        <f>INDEX(DB_FILM!K:K,MATCH($F6096,DB_FILM!$A:$A,0))</f>
        <v>20000</v>
      </c>
      <c r="Q6096" s="5" t="s">
        <v>476</v>
      </c>
      <c r="R6096">
        <v>13.99</v>
      </c>
      <c r="S6096">
        <v>18</v>
      </c>
      <c r="T6096">
        <v>2</v>
      </c>
      <c r="U6096">
        <v>2439</v>
      </c>
      <c r="V6096">
        <v>3</v>
      </c>
      <c r="W6096" t="str">
        <f t="shared" si="190"/>
        <v>B</v>
      </c>
      <c r="X6096" t="s">
        <v>506</v>
      </c>
      <c r="Y6096">
        <v>0</v>
      </c>
      <c r="Z6096">
        <v>7.41</v>
      </c>
      <c r="AA6096" s="6">
        <f t="shared" si="191"/>
        <v>6.58</v>
      </c>
    </row>
    <row r="6097" spans="1:27" x14ac:dyDescent="0.3">
      <c r="A6097" s="5">
        <v>43099</v>
      </c>
      <c r="B6097" t="s">
        <v>406</v>
      </c>
      <c r="C6097" t="s">
        <v>465</v>
      </c>
      <c r="D6097" t="s">
        <v>362</v>
      </c>
      <c r="E6097" t="s">
        <v>278</v>
      </c>
      <c r="F6097" t="s">
        <v>93</v>
      </c>
      <c r="G6097" s="5" t="str">
        <f>INDEX(DB_FILM!B:B,MATCH($F6097,DB_FILM!$A:$A,0))</f>
        <v>2016</v>
      </c>
      <c r="H6097" s="5" t="str">
        <f>INDEX(DB_FILM!C:C,MATCH($F6097,DB_FILM!$A:$A,0))</f>
        <v>N/A</v>
      </c>
      <c r="I6097" s="9">
        <f>INDEX(DB_FILM!D:D,MATCH($F6097,DB_FILM!$A:$A,0))</f>
        <v>161</v>
      </c>
      <c r="J6097" s="5" t="str">
        <f>INDEX(DB_FILM!E:E,MATCH($F6097,DB_FILM!$A:$A,0))</f>
        <v>Action, Biography, Drama</v>
      </c>
      <c r="K6097" s="6">
        <f>INDEX(DB_FILM!F:F,MATCH($F6097,DB_FILM!$A:$A,0))</f>
        <v>8.5</v>
      </c>
      <c r="L6097" s="5" t="str">
        <f>INDEX(DB_FILM!G:G,MATCH($F6097,DB_FILM!$A:$A,0))</f>
        <v>Former wrestler Mahavir Singh Phogat and his two wrestler daughters struggle towards glory at the Commonwealth Games in the face of societal oppression.</v>
      </c>
      <c r="M6097" s="5" t="str">
        <f>INDEX(DB_FILM!H:H,MATCH($F6097,DB_FILM!$A:$A,0))</f>
        <v xml:space="preserve">Nitesh Tiwari </v>
      </c>
      <c r="N6097" s="5" t="str">
        <f>INDEX(DB_FILM!I:I,MATCH($F6097,DB_FILM!$A:$A,0))</f>
        <v>Aamir Khan, Sakshi Tanwar, Fatima Sana Shaikh, Sanya Malhotra</v>
      </c>
      <c r="O6097" s="7">
        <f>INDEX(DB_FILM!J:J,MATCH($F6097,DB_FILM!$A:$A,0))</f>
        <v>102802</v>
      </c>
      <c r="P6097" s="7">
        <f>INDEX(DB_FILM!K:K,MATCH($F6097,DB_FILM!$A:$A,0))</f>
        <v>12390000</v>
      </c>
      <c r="Q6097" t="s">
        <v>476</v>
      </c>
      <c r="R6097">
        <v>13.99</v>
      </c>
      <c r="S6097">
        <v>18</v>
      </c>
      <c r="T6097">
        <v>2</v>
      </c>
      <c r="U6097">
        <v>2439</v>
      </c>
      <c r="V6097">
        <v>3</v>
      </c>
      <c r="W6097" t="str">
        <f t="shared" si="190"/>
        <v>B</v>
      </c>
      <c r="X6097" t="s">
        <v>506</v>
      </c>
      <c r="Y6097">
        <v>0</v>
      </c>
      <c r="Z6097">
        <v>7.83</v>
      </c>
      <c r="AA6097" s="6">
        <f t="shared" si="191"/>
        <v>6.16</v>
      </c>
    </row>
    <row r="6098" spans="1:27" x14ac:dyDescent="0.3">
      <c r="A6098" s="5">
        <v>43099</v>
      </c>
      <c r="B6098" t="s">
        <v>398</v>
      </c>
      <c r="C6098" t="s">
        <v>430</v>
      </c>
      <c r="D6098" t="s">
        <v>331</v>
      </c>
      <c r="E6098" t="s">
        <v>284</v>
      </c>
      <c r="F6098" t="s">
        <v>7</v>
      </c>
      <c r="G6098" s="5" t="str">
        <f>INDEX(DB_FILM!B:B,MATCH($F6098,DB_FILM!$A:$A,0))</f>
        <v>1994</v>
      </c>
      <c r="H6098" s="5" t="str">
        <f>INDEX(DB_FILM!C:C,MATCH($F6098,DB_FILM!$A:$A,0))</f>
        <v xml:space="preserve">VM18 </v>
      </c>
      <c r="I6098" s="9">
        <f>INDEX(DB_FILM!D:D,MATCH($F6098,DB_FILM!$A:$A,0))</f>
        <v>154</v>
      </c>
      <c r="J6098" s="5" t="str">
        <f>INDEX(DB_FILM!E:E,MATCH($F6098,DB_FILM!$A:$A,0))</f>
        <v>Crime, Drama</v>
      </c>
      <c r="K6098" s="6">
        <f>INDEX(DB_FILM!F:F,MATCH($F6098,DB_FILM!$A:$A,0))</f>
        <v>8.9</v>
      </c>
      <c r="L6098" s="5" t="str">
        <f>INDEX(DB_FILM!G:G,MATCH($F6098,DB_FILM!$A:$A,0))</f>
        <v>The lives of two mob hitmen, a boxer, a gangster's wife, and a pair of diner bandits intertwine in four tales of violence and redemption.</v>
      </c>
      <c r="M6098" s="5" t="str">
        <f>INDEX(DB_FILM!H:H,MATCH($F6098,DB_FILM!$A:$A,0))</f>
        <v xml:space="preserve">Quentin Tarantino </v>
      </c>
      <c r="N6098" s="5" t="str">
        <f>INDEX(DB_FILM!I:I,MATCH($F6098,DB_FILM!$A:$A,0))</f>
        <v>John Travolta, Uma Thurman, Samuel L. Jackson, Bruce Willis</v>
      </c>
      <c r="O6098" s="7">
        <f>INDEX(DB_FILM!J:J,MATCH($F6098,DB_FILM!$A:$A,0))</f>
        <v>1552837</v>
      </c>
      <c r="P6098" s="7">
        <f>INDEX(DB_FILM!K:K,MATCH($F6098,DB_FILM!$A:$A,0))</f>
        <v>107930000</v>
      </c>
      <c r="Q6098" t="s">
        <v>476</v>
      </c>
      <c r="R6098">
        <v>7.99</v>
      </c>
      <c r="S6098">
        <v>45</v>
      </c>
      <c r="T6098">
        <v>2</v>
      </c>
      <c r="U6098">
        <v>2440</v>
      </c>
      <c r="V6098">
        <v>2</v>
      </c>
      <c r="W6098" t="str">
        <f t="shared" si="190"/>
        <v>B</v>
      </c>
      <c r="X6098" t="s">
        <v>551</v>
      </c>
      <c r="Y6098">
        <v>5</v>
      </c>
      <c r="Z6098">
        <v>5.51</v>
      </c>
      <c r="AA6098" s="6">
        <f t="shared" si="191"/>
        <v>2.4800000000000004</v>
      </c>
    </row>
    <row r="6099" spans="1:27" x14ac:dyDescent="0.3">
      <c r="A6099" s="5">
        <v>43100</v>
      </c>
      <c r="B6099" t="s">
        <v>408</v>
      </c>
      <c r="C6099" t="s">
        <v>432</v>
      </c>
      <c r="D6099" t="s">
        <v>281</v>
      </c>
      <c r="E6099" t="s">
        <v>282</v>
      </c>
      <c r="F6099" t="s">
        <v>35</v>
      </c>
      <c r="G6099" s="5" t="str">
        <f>INDEX(DB_FILM!B:B,MATCH($F6099,DB_FILM!$A:$A,0))</f>
        <v>1954</v>
      </c>
      <c r="H6099" s="5" t="str">
        <f>INDEX(DB_FILM!C:C,MATCH($F6099,DB_FILM!$A:$A,0))</f>
        <v xml:space="preserve">T </v>
      </c>
      <c r="I6099" s="9">
        <f>INDEX(DB_FILM!D:D,MATCH($F6099,DB_FILM!$A:$A,0))</f>
        <v>207</v>
      </c>
      <c r="J6099" s="5" t="str">
        <f>INDEX(DB_FILM!E:E,MATCH($F6099,DB_FILM!$A:$A,0))</f>
        <v>Adventure, Drama</v>
      </c>
      <c r="K6099" s="6">
        <f>INDEX(DB_FILM!F:F,MATCH($F6099,DB_FILM!$A:$A,0))</f>
        <v>8.6999999999999993</v>
      </c>
      <c r="L6099" s="5" t="str">
        <f>INDEX(DB_FILM!G:G,MATCH($F6099,DB_FILM!$A:$A,0))</f>
        <v>A poor village under attack by bandits recruits seven unemployed samurai to help them defend themselves.</v>
      </c>
      <c r="M6099" s="5" t="str">
        <f>INDEX(DB_FILM!H:H,MATCH($F6099,DB_FILM!$A:$A,0))</f>
        <v xml:space="preserve">Akira Kurosawa </v>
      </c>
      <c r="N6099" s="5" t="str">
        <f>INDEX(DB_FILM!I:I,MATCH($F6099,DB_FILM!$A:$A,0))</f>
        <v>Toshirô Mifune, Takashi Shimura, Keiko Tsushima, Yukiko Shimazaki</v>
      </c>
      <c r="O6099" s="7">
        <f>INDEX(DB_FILM!J:J,MATCH($F6099,DB_FILM!$A:$A,0))</f>
        <v>269393</v>
      </c>
      <c r="P6099" s="7">
        <f>INDEX(DB_FILM!K:K,MATCH($F6099,DB_FILM!$A:$A,0))</f>
        <v>270000</v>
      </c>
      <c r="Q6099" t="s">
        <v>474</v>
      </c>
      <c r="R6099">
        <v>5.99</v>
      </c>
      <c r="S6099">
        <v>11</v>
      </c>
      <c r="T6099">
        <v>1</v>
      </c>
      <c r="U6099">
        <v>2441</v>
      </c>
      <c r="V6099">
        <v>1</v>
      </c>
      <c r="W6099" t="str">
        <f t="shared" si="190"/>
        <v>A</v>
      </c>
      <c r="X6099" t="s">
        <v>625</v>
      </c>
      <c r="Y6099">
        <v>5</v>
      </c>
      <c r="Z6099">
        <v>4.07</v>
      </c>
      <c r="AA6099" s="6">
        <f t="shared" si="191"/>
        <v>1.92</v>
      </c>
    </row>
    <row r="6100" spans="1:27" x14ac:dyDescent="0.3">
      <c r="A6100" s="5">
        <v>43100</v>
      </c>
      <c r="B6100" s="5" t="s">
        <v>410</v>
      </c>
      <c r="C6100" s="5" t="s">
        <v>434</v>
      </c>
      <c r="D6100" s="5" t="s">
        <v>350</v>
      </c>
      <c r="E6100" t="s">
        <v>299</v>
      </c>
      <c r="F6100" s="5" t="s">
        <v>53</v>
      </c>
      <c r="G6100" s="5" t="str">
        <f>INDEX(DB_FILM!B:B,MATCH($F6100,DB_FILM!$A:$A,0))</f>
        <v>2001</v>
      </c>
      <c r="H6100" s="5" t="str">
        <f>INDEX(DB_FILM!C:C,MATCH($F6100,DB_FILM!$A:$A,0))</f>
        <v xml:space="preserve">T </v>
      </c>
      <c r="I6100" s="9">
        <f>INDEX(DB_FILM!D:D,MATCH($F6100,DB_FILM!$A:$A,0))</f>
        <v>125</v>
      </c>
      <c r="J6100" s="5" t="str">
        <f>INDEX(DB_FILM!E:E,MATCH($F6100,DB_FILM!$A:$A,0))</f>
        <v>Animation, Adventure, Family</v>
      </c>
      <c r="K6100" s="6">
        <f>INDEX(DB_FILM!F:F,MATCH($F6100,DB_FILM!$A:$A,0))</f>
        <v>8.6</v>
      </c>
      <c r="L6100" s="5" t="str">
        <f>INDEX(DB_FILM!G:G,MATCH($F6100,DB_FILM!$A:$A,0))</f>
        <v>During her family's move to the suburbs, a sullen 10-year-old girl wanders into a world ruled by gods, witches, and spirits, and where humans are changed into beasts.</v>
      </c>
      <c r="M6100" s="5" t="str">
        <f>INDEX(DB_FILM!H:H,MATCH($F6100,DB_FILM!$A:$A,0))</f>
        <v xml:space="preserve">Hayao Miyazaki, Kirk Wise </v>
      </c>
      <c r="N6100" s="5" t="str">
        <f>INDEX(DB_FILM!I:I,MATCH($F6100,DB_FILM!$A:$A,0))</f>
        <v>Daveigh Chase, Suzanne Pleshette, Miyu Irino, Rumi Hiiragi</v>
      </c>
      <c r="O6100" s="7">
        <f>INDEX(DB_FILM!J:J,MATCH($F6100,DB_FILM!$A:$A,0))</f>
        <v>521082</v>
      </c>
      <c r="P6100" s="7">
        <f>INDEX(DB_FILM!K:K,MATCH($F6100,DB_FILM!$A:$A,0))</f>
        <v>10060000</v>
      </c>
      <c r="Q6100" s="5" t="s">
        <v>475</v>
      </c>
      <c r="R6100">
        <v>3.99</v>
      </c>
      <c r="S6100">
        <v>21</v>
      </c>
      <c r="T6100">
        <v>3</v>
      </c>
      <c r="U6100">
        <v>2442</v>
      </c>
      <c r="V6100">
        <v>1</v>
      </c>
      <c r="W6100" t="str">
        <f t="shared" si="190"/>
        <v>C</v>
      </c>
      <c r="X6100" t="s">
        <v>489</v>
      </c>
      <c r="Y6100">
        <v>0</v>
      </c>
      <c r="Z6100">
        <v>3.11</v>
      </c>
      <c r="AA6100" s="6">
        <f t="shared" si="191"/>
        <v>0.88000000000000034</v>
      </c>
    </row>
    <row r="6101" spans="1:27" x14ac:dyDescent="0.3">
      <c r="A6101" s="5">
        <v>43100</v>
      </c>
      <c r="B6101" s="5" t="s">
        <v>410</v>
      </c>
      <c r="C6101" s="5" t="s">
        <v>434</v>
      </c>
      <c r="D6101" s="5" t="s">
        <v>350</v>
      </c>
      <c r="E6101" t="s">
        <v>299</v>
      </c>
      <c r="F6101" s="5" t="s">
        <v>47</v>
      </c>
      <c r="G6101" s="5" t="str">
        <f>INDEX(DB_FILM!B:B,MATCH($F6101,DB_FILM!$A:$A,0))</f>
        <v>1977</v>
      </c>
      <c r="H6101" s="5" t="str">
        <f>INDEX(DB_FILM!C:C,MATCH($F6101,DB_FILM!$A:$A,0))</f>
        <v xml:space="preserve">T </v>
      </c>
      <c r="I6101" s="9">
        <f>INDEX(DB_FILM!D:D,MATCH($F6101,DB_FILM!$A:$A,0))</f>
        <v>121</v>
      </c>
      <c r="J6101" s="5" t="str">
        <f>INDEX(DB_FILM!E:E,MATCH($F6101,DB_FILM!$A:$A,0))</f>
        <v>Action, Adventure, Fantasy</v>
      </c>
      <c r="K6101" s="6">
        <f>INDEX(DB_FILM!F:F,MATCH($F6101,DB_FILM!$A:$A,0))</f>
        <v>8.6</v>
      </c>
      <c r="L6101" s="5" t="str">
        <f>INDEX(DB_FILM!G:G,MATCH($F6101,DB_FILM!$A:$A,0))</f>
        <v>Luke Skywalker joins forces with a Jedi Knight, a cocky pilot, a Wookiee and two droids to save the galaxy from the Empire's world-destroying battle station, while also attempting to rescue Princess Leia from the evil Darth Vader.</v>
      </c>
      <c r="M6101" s="5" t="str">
        <f>INDEX(DB_FILM!H:H,MATCH($F6101,DB_FILM!$A:$A,0))</f>
        <v xml:space="preserve">George Lucas </v>
      </c>
      <c r="N6101" s="5" t="str">
        <f>INDEX(DB_FILM!I:I,MATCH($F6101,DB_FILM!$A:$A,0))</f>
        <v>Mark Hamill, Harrison Ford, Carrie Fisher, Alec Guinness</v>
      </c>
      <c r="O6101" s="7">
        <f>INDEX(DB_FILM!J:J,MATCH($F6101,DB_FILM!$A:$A,0))</f>
        <v>1070346</v>
      </c>
      <c r="P6101" s="7">
        <f>INDEX(DB_FILM!K:K,MATCH($F6101,DB_FILM!$A:$A,0))</f>
        <v>322740000</v>
      </c>
      <c r="Q6101" s="5" t="s">
        <v>475</v>
      </c>
      <c r="R6101">
        <v>5.99</v>
      </c>
      <c r="S6101">
        <v>18</v>
      </c>
      <c r="T6101">
        <v>3</v>
      </c>
      <c r="U6101">
        <v>2442</v>
      </c>
      <c r="V6101">
        <v>3</v>
      </c>
      <c r="W6101" t="str">
        <f t="shared" si="190"/>
        <v>C</v>
      </c>
      <c r="X6101" t="s">
        <v>588</v>
      </c>
      <c r="Y6101">
        <v>0</v>
      </c>
      <c r="Z6101">
        <v>4.1900000000000004</v>
      </c>
      <c r="AA6101" s="6">
        <f t="shared" si="191"/>
        <v>1.7999999999999998</v>
      </c>
    </row>
    <row r="6102" spans="1:27" x14ac:dyDescent="0.3">
      <c r="A6102" s="5">
        <v>43100</v>
      </c>
      <c r="B6102" s="5" t="s">
        <v>410</v>
      </c>
      <c r="C6102" s="5" t="s">
        <v>434</v>
      </c>
      <c r="D6102" s="5" t="s">
        <v>350</v>
      </c>
      <c r="E6102" t="s">
        <v>299</v>
      </c>
      <c r="F6102" s="5" t="s">
        <v>97</v>
      </c>
      <c r="G6102" s="5" t="str">
        <f>INDEX(DB_FILM!B:B,MATCH($F6102,DB_FILM!$A:$A,0))</f>
        <v>1968</v>
      </c>
      <c r="H6102" s="5" t="str">
        <f>INDEX(DB_FILM!C:C,MATCH($F6102,DB_FILM!$A:$A,0))</f>
        <v xml:space="preserve">T </v>
      </c>
      <c r="I6102" s="9">
        <f>INDEX(DB_FILM!D:D,MATCH($F6102,DB_FILM!$A:$A,0))</f>
        <v>175</v>
      </c>
      <c r="J6102" s="5" t="str">
        <f>INDEX(DB_FILM!E:E,MATCH($F6102,DB_FILM!$A:$A,0))</f>
        <v>Western</v>
      </c>
      <c r="K6102" s="6">
        <f>INDEX(DB_FILM!F:F,MATCH($F6102,DB_FILM!$A:$A,0))</f>
        <v>8.5</v>
      </c>
      <c r="L6102" s="5" t="str">
        <f>INDEX(DB_FILM!G:G,MATCH($F6102,DB_FILM!$A:$A,0))</f>
        <v>A mysterious stranger with a harmonica joins forces with a notorious desperado to protect a beautiful widow from a ruthless assassin working for the railroad.</v>
      </c>
      <c r="M6102" s="5" t="str">
        <f>INDEX(DB_FILM!H:H,MATCH($F6102,DB_FILM!$A:$A,0))</f>
        <v xml:space="preserve">Sergio Leone </v>
      </c>
      <c r="N6102" s="5" t="str">
        <f>INDEX(DB_FILM!I:I,MATCH($F6102,DB_FILM!$A:$A,0))</f>
        <v>Henry Fonda, Charles Bronson, Claudia Cardinale, Jason Robards</v>
      </c>
      <c r="O6102" s="7">
        <f>INDEX(DB_FILM!J:J,MATCH($F6102,DB_FILM!$A:$A,0))</f>
        <v>257797</v>
      </c>
      <c r="P6102" s="7">
        <f>INDEX(DB_FILM!K:K,MATCH($F6102,DB_FILM!$A:$A,0))</f>
        <v>5320000</v>
      </c>
      <c r="Q6102" s="5" t="s">
        <v>476</v>
      </c>
      <c r="R6102">
        <v>3.99</v>
      </c>
      <c r="S6102">
        <v>46</v>
      </c>
      <c r="T6102">
        <v>2</v>
      </c>
      <c r="U6102">
        <v>2442</v>
      </c>
      <c r="V6102">
        <v>3</v>
      </c>
      <c r="W6102" t="str">
        <f t="shared" si="190"/>
        <v>B</v>
      </c>
      <c r="X6102" t="s">
        <v>511</v>
      </c>
      <c r="Y6102">
        <v>0</v>
      </c>
      <c r="Z6102">
        <v>1.99</v>
      </c>
      <c r="AA6102" s="6">
        <f t="shared" si="191"/>
        <v>2</v>
      </c>
    </row>
    <row r="6103" spans="1:27" x14ac:dyDescent="0.3">
      <c r="A6103" s="5">
        <v>43100</v>
      </c>
      <c r="B6103" t="s">
        <v>410</v>
      </c>
      <c r="C6103" t="s">
        <v>434</v>
      </c>
      <c r="D6103" t="s">
        <v>350</v>
      </c>
      <c r="E6103" t="s">
        <v>299</v>
      </c>
      <c r="F6103" t="s">
        <v>65</v>
      </c>
      <c r="G6103" s="5" t="str">
        <f>INDEX(DB_FILM!B:B,MATCH($F6103,DB_FILM!$A:$A,0))</f>
        <v>1985</v>
      </c>
      <c r="H6103" s="5" t="str">
        <f>INDEX(DB_FILM!C:C,MATCH($F6103,DB_FILM!$A:$A,0))</f>
        <v xml:space="preserve">T </v>
      </c>
      <c r="I6103" s="9">
        <f>INDEX(DB_FILM!D:D,MATCH($F6103,DB_FILM!$A:$A,0))</f>
        <v>116</v>
      </c>
      <c r="J6103" s="5" t="str">
        <f>INDEX(DB_FILM!E:E,MATCH($F6103,DB_FILM!$A:$A,0))</f>
        <v>Adventure, Comedy, Sci-Fi</v>
      </c>
      <c r="K6103" s="6">
        <f>INDEX(DB_FILM!F:F,MATCH($F6103,DB_FILM!$A:$A,0))</f>
        <v>8.5</v>
      </c>
      <c r="L6103" s="5" t="str">
        <f>INDEX(DB_FILM!G:G,MATCH($F6103,DB_FILM!$A:$A,0))</f>
        <v>Marty McFly, a 17-year-old high school student, is accidentally sent thirty years into the past in a time-traveling DeLorean invented by his close friend, the maverick scientist Doc Brown.</v>
      </c>
      <c r="M6103" s="5" t="str">
        <f>INDEX(DB_FILM!H:H,MATCH($F6103,DB_FILM!$A:$A,0))</f>
        <v xml:space="preserve">Robert Zemeckis </v>
      </c>
      <c r="N6103" s="5" t="str">
        <f>INDEX(DB_FILM!I:I,MATCH($F6103,DB_FILM!$A:$A,0))</f>
        <v>Michael J. Fox, Christopher Lloyd, Lea Thompson, Crispin Glover</v>
      </c>
      <c r="O6103" s="7">
        <f>INDEX(DB_FILM!J:J,MATCH($F6103,DB_FILM!$A:$A,0))</f>
        <v>879184</v>
      </c>
      <c r="P6103" s="7">
        <f>INDEX(DB_FILM!K:K,MATCH($F6103,DB_FILM!$A:$A,0))</f>
        <v>210610000</v>
      </c>
      <c r="Q6103" t="s">
        <v>474</v>
      </c>
      <c r="R6103">
        <v>3.99</v>
      </c>
      <c r="S6103">
        <v>28</v>
      </c>
      <c r="T6103">
        <v>1</v>
      </c>
      <c r="U6103">
        <v>2442</v>
      </c>
      <c r="V6103">
        <v>1</v>
      </c>
      <c r="W6103" t="str">
        <f t="shared" si="190"/>
        <v>A</v>
      </c>
      <c r="X6103" t="s">
        <v>590</v>
      </c>
      <c r="Y6103">
        <v>5</v>
      </c>
      <c r="Z6103">
        <v>2.35</v>
      </c>
      <c r="AA6103" s="6">
        <f t="shared" si="191"/>
        <v>1.6400000000000001</v>
      </c>
    </row>
    <row r="6104" spans="1:27" x14ac:dyDescent="0.3">
      <c r="A6104" s="5">
        <v>43102</v>
      </c>
      <c r="B6104" s="5" t="s">
        <v>414</v>
      </c>
      <c r="C6104" s="5" t="s">
        <v>453</v>
      </c>
      <c r="D6104" s="5" t="s">
        <v>354</v>
      </c>
      <c r="E6104" t="s">
        <v>293</v>
      </c>
      <c r="F6104" s="5" t="s">
        <v>79</v>
      </c>
      <c r="G6104" s="5" t="str">
        <f>INDEX(DB_FILM!B:B,MATCH($F6104,DB_FILM!$A:$A,0))</f>
        <v>2014</v>
      </c>
      <c r="H6104" s="5" t="str">
        <f>INDEX(DB_FILM!C:C,MATCH($F6104,DB_FILM!$A:$A,0))</f>
        <v xml:space="preserve">T </v>
      </c>
      <c r="I6104" s="9">
        <f>INDEX(DB_FILM!D:D,MATCH($F6104,DB_FILM!$A:$A,0))</f>
        <v>107</v>
      </c>
      <c r="J6104" s="5" t="str">
        <f>INDEX(DB_FILM!E:E,MATCH($F6104,DB_FILM!$A:$A,0))</f>
        <v>Drama, Music</v>
      </c>
      <c r="K6104" s="6">
        <f>INDEX(DB_FILM!F:F,MATCH($F6104,DB_FILM!$A:$A,0))</f>
        <v>8.5</v>
      </c>
      <c r="L6104" s="5" t="str">
        <f>INDEX(DB_FILM!G:G,MATCH($F6104,DB_FILM!$A:$A,0))</f>
        <v>A promising young drummer enrolls at a cut-throat music conservatory where his dreams of greatness are mentored by an instructor who will stop at nothing to realize a student's potential.</v>
      </c>
      <c r="M6104" s="5" t="str">
        <f>INDEX(DB_FILM!H:H,MATCH($F6104,DB_FILM!$A:$A,0))</f>
        <v xml:space="preserve">Damien Chazelle </v>
      </c>
      <c r="N6104" s="5" t="str">
        <f>INDEX(DB_FILM!I:I,MATCH($F6104,DB_FILM!$A:$A,0))</f>
        <v>Miles Teller, J.K. Simmons, Melissa Benoist, Paul Reiser</v>
      </c>
      <c r="O6104" s="7">
        <f>INDEX(DB_FILM!J:J,MATCH($F6104,DB_FILM!$A:$A,0))</f>
        <v>565511</v>
      </c>
      <c r="P6104" s="7">
        <f>INDEX(DB_FILM!K:K,MATCH($F6104,DB_FILM!$A:$A,0))</f>
        <v>13090000</v>
      </c>
      <c r="Q6104" s="5" t="s">
        <v>474</v>
      </c>
      <c r="R6104">
        <v>1.99</v>
      </c>
      <c r="S6104">
        <v>36</v>
      </c>
      <c r="T6104">
        <v>1</v>
      </c>
      <c r="U6104">
        <v>2443</v>
      </c>
      <c r="V6104">
        <v>3</v>
      </c>
      <c r="W6104" t="str">
        <f t="shared" si="190"/>
        <v>A</v>
      </c>
      <c r="X6104" t="s">
        <v>596</v>
      </c>
      <c r="Y6104">
        <v>0</v>
      </c>
      <c r="Z6104">
        <v>1.27</v>
      </c>
      <c r="AA6104" s="6">
        <f t="shared" si="191"/>
        <v>0.72</v>
      </c>
    </row>
    <row r="6105" spans="1:27" x14ac:dyDescent="0.3">
      <c r="A6105" s="5">
        <v>43102</v>
      </c>
      <c r="B6105" t="s">
        <v>414</v>
      </c>
      <c r="C6105" t="s">
        <v>453</v>
      </c>
      <c r="D6105" t="s">
        <v>354</v>
      </c>
      <c r="E6105" t="s">
        <v>293</v>
      </c>
      <c r="F6105" t="s">
        <v>11</v>
      </c>
      <c r="G6105" s="5" t="str">
        <f>INDEX(DB_FILM!B:B,MATCH($F6105,DB_FILM!$A:$A,0))</f>
        <v>1993</v>
      </c>
      <c r="H6105" s="5" t="str">
        <f>INDEX(DB_FILM!C:C,MATCH($F6105,DB_FILM!$A:$A,0))</f>
        <v xml:space="preserve">T </v>
      </c>
      <c r="I6105" s="9">
        <f>INDEX(DB_FILM!D:D,MATCH($F6105,DB_FILM!$A:$A,0))</f>
        <v>195</v>
      </c>
      <c r="J6105" s="5" t="str">
        <f>INDEX(DB_FILM!E:E,MATCH($F6105,DB_FILM!$A:$A,0))</f>
        <v>Biography, Drama, History</v>
      </c>
      <c r="K6105" s="6">
        <f>INDEX(DB_FILM!F:F,MATCH($F6105,DB_FILM!$A:$A,0))</f>
        <v>8.9</v>
      </c>
      <c r="L6105" s="5" t="str">
        <f>INDEX(DB_FILM!G:G,MATCH($F6105,DB_FILM!$A:$A,0))</f>
        <v>In German-occupied Poland during World War II, Oskar Schindler gradually becomes concerned for his Jewish workforce after witnessing their persecution by the Nazi Germans.</v>
      </c>
      <c r="M6105" s="5" t="str">
        <f>INDEX(DB_FILM!H:H,MATCH($F6105,DB_FILM!$A:$A,0))</f>
        <v xml:space="preserve">Steven Spielberg </v>
      </c>
      <c r="N6105" s="5" t="str">
        <f>INDEX(DB_FILM!I:I,MATCH($F6105,DB_FILM!$A:$A,0))</f>
        <v>Liam Neeson, Ralph Fiennes, Ben Kingsley, Caroline Goodall</v>
      </c>
      <c r="O6105" s="7">
        <f>INDEX(DB_FILM!J:J,MATCH($F6105,DB_FILM!$A:$A,0))</f>
        <v>1025474</v>
      </c>
      <c r="P6105" s="7">
        <f>INDEX(DB_FILM!K:K,MATCH($F6105,DB_FILM!$A:$A,0))</f>
        <v>96070000</v>
      </c>
      <c r="Q6105" t="s">
        <v>474</v>
      </c>
      <c r="R6105">
        <v>9.99</v>
      </c>
      <c r="S6105">
        <v>48</v>
      </c>
      <c r="T6105">
        <v>1</v>
      </c>
      <c r="U6105">
        <v>2443</v>
      </c>
      <c r="V6105">
        <v>3</v>
      </c>
      <c r="W6105" t="str">
        <f t="shared" si="190"/>
        <v>A</v>
      </c>
      <c r="X6105" t="s">
        <v>538</v>
      </c>
      <c r="Y6105">
        <v>0</v>
      </c>
      <c r="Z6105">
        <v>5.29</v>
      </c>
      <c r="AA6105" s="6">
        <f t="shared" si="191"/>
        <v>4.7</v>
      </c>
    </row>
    <row r="6106" spans="1:27" x14ac:dyDescent="0.3">
      <c r="A6106" s="5">
        <v>43102</v>
      </c>
      <c r="B6106" s="5" t="s">
        <v>416</v>
      </c>
      <c r="C6106" s="5" t="s">
        <v>425</v>
      </c>
      <c r="D6106" s="5" t="s">
        <v>322</v>
      </c>
      <c r="E6106" t="s">
        <v>323</v>
      </c>
      <c r="F6106" s="5" t="s">
        <v>11</v>
      </c>
      <c r="G6106" s="5" t="str">
        <f>INDEX(DB_FILM!B:B,MATCH($F6106,DB_FILM!$A:$A,0))</f>
        <v>1993</v>
      </c>
      <c r="H6106" s="5" t="str">
        <f>INDEX(DB_FILM!C:C,MATCH($F6106,DB_FILM!$A:$A,0))</f>
        <v xml:space="preserve">T </v>
      </c>
      <c r="I6106" s="9">
        <f>INDEX(DB_FILM!D:D,MATCH($F6106,DB_FILM!$A:$A,0))</f>
        <v>195</v>
      </c>
      <c r="J6106" s="5" t="str">
        <f>INDEX(DB_FILM!E:E,MATCH($F6106,DB_FILM!$A:$A,0))</f>
        <v>Biography, Drama, History</v>
      </c>
      <c r="K6106" s="6">
        <f>INDEX(DB_FILM!F:F,MATCH($F6106,DB_FILM!$A:$A,0))</f>
        <v>8.9</v>
      </c>
      <c r="L6106" s="5" t="str">
        <f>INDEX(DB_FILM!G:G,MATCH($F6106,DB_FILM!$A:$A,0))</f>
        <v>In German-occupied Poland during World War II, Oskar Schindler gradually becomes concerned for his Jewish workforce after witnessing their persecution by the Nazi Germans.</v>
      </c>
      <c r="M6106" s="5" t="str">
        <f>INDEX(DB_FILM!H:H,MATCH($F6106,DB_FILM!$A:$A,0))</f>
        <v xml:space="preserve">Steven Spielberg </v>
      </c>
      <c r="N6106" s="5" t="str">
        <f>INDEX(DB_FILM!I:I,MATCH($F6106,DB_FILM!$A:$A,0))</f>
        <v>Liam Neeson, Ralph Fiennes, Ben Kingsley, Caroline Goodall</v>
      </c>
      <c r="O6106" s="7">
        <f>INDEX(DB_FILM!J:J,MATCH($F6106,DB_FILM!$A:$A,0))</f>
        <v>1025474</v>
      </c>
      <c r="P6106" s="7">
        <f>INDEX(DB_FILM!K:K,MATCH($F6106,DB_FILM!$A:$A,0))</f>
        <v>96070000</v>
      </c>
      <c r="Q6106" s="5" t="s">
        <v>476</v>
      </c>
      <c r="R6106">
        <v>5.99</v>
      </c>
      <c r="S6106">
        <v>48</v>
      </c>
      <c r="T6106">
        <v>2</v>
      </c>
      <c r="U6106">
        <v>2444</v>
      </c>
      <c r="V6106">
        <v>3</v>
      </c>
      <c r="W6106" t="str">
        <f t="shared" si="190"/>
        <v>B</v>
      </c>
      <c r="X6106" t="s">
        <v>584</v>
      </c>
      <c r="Y6106">
        <v>0</v>
      </c>
      <c r="Z6106">
        <v>3.17</v>
      </c>
      <c r="AA6106" s="6">
        <f t="shared" si="191"/>
        <v>2.8200000000000003</v>
      </c>
    </row>
    <row r="6107" spans="1:27" x14ac:dyDescent="0.3">
      <c r="A6107" s="5">
        <v>43102</v>
      </c>
      <c r="B6107" t="s">
        <v>416</v>
      </c>
      <c r="C6107" t="s">
        <v>425</v>
      </c>
      <c r="D6107" t="s">
        <v>322</v>
      </c>
      <c r="E6107" t="s">
        <v>323</v>
      </c>
      <c r="F6107" t="s">
        <v>25</v>
      </c>
      <c r="G6107" s="5" t="str">
        <f>INDEX(DB_FILM!B:B,MATCH($F6107,DB_FILM!$A:$A,0))</f>
        <v>1980</v>
      </c>
      <c r="H6107" s="5" t="str">
        <f>INDEX(DB_FILM!C:C,MATCH($F6107,DB_FILM!$A:$A,0))</f>
        <v xml:space="preserve">T </v>
      </c>
      <c r="I6107" s="9">
        <f>INDEX(DB_FILM!D:D,MATCH($F6107,DB_FILM!$A:$A,0))</f>
        <v>124</v>
      </c>
      <c r="J6107" s="5" t="str">
        <f>INDEX(DB_FILM!E:E,MATCH($F6107,DB_FILM!$A:$A,0))</f>
        <v>Action, Adventure, Fantasy</v>
      </c>
      <c r="K6107" s="6">
        <f>INDEX(DB_FILM!F:F,MATCH($F6107,DB_FILM!$A:$A,0))</f>
        <v>8.8000000000000007</v>
      </c>
      <c r="L6107" s="5" t="str">
        <f>INDEX(DB_FILM!G:G,MATCH($F6107,DB_FILM!$A:$A,0))</f>
        <v>After the rebels are brutally overpowered by the Empire on the ice planet Hoth, Luke Skywalker begins Jedi training with Yoda, while his friends are pursued by Darth Vader.</v>
      </c>
      <c r="M6107" s="5" t="str">
        <f>INDEX(DB_FILM!H:H,MATCH($F6107,DB_FILM!$A:$A,0))</f>
        <v xml:space="preserve">Irvin Kershner </v>
      </c>
      <c r="N6107" s="5" t="str">
        <f>INDEX(DB_FILM!I:I,MATCH($F6107,DB_FILM!$A:$A,0))</f>
        <v>Mark Hamill, Harrison Ford, Carrie Fisher, Billy Dee Williams</v>
      </c>
      <c r="O6107" s="7">
        <f>INDEX(DB_FILM!J:J,MATCH($F6107,DB_FILM!$A:$A,0))</f>
        <v>999712</v>
      </c>
      <c r="P6107" s="7">
        <f>INDEX(DB_FILM!K:K,MATCH($F6107,DB_FILM!$A:$A,0))</f>
        <v>290480000</v>
      </c>
      <c r="Q6107" t="s">
        <v>476</v>
      </c>
      <c r="R6107">
        <v>13.99</v>
      </c>
      <c r="S6107">
        <v>6</v>
      </c>
      <c r="T6107">
        <v>2</v>
      </c>
      <c r="U6107">
        <v>2444</v>
      </c>
      <c r="V6107">
        <v>3</v>
      </c>
      <c r="W6107" t="str">
        <f t="shared" si="190"/>
        <v>B</v>
      </c>
      <c r="X6107" t="s">
        <v>565</v>
      </c>
      <c r="Y6107">
        <v>0</v>
      </c>
      <c r="Z6107">
        <v>7.41</v>
      </c>
      <c r="AA6107" s="6">
        <f t="shared" si="191"/>
        <v>6.58</v>
      </c>
    </row>
    <row r="6108" spans="1:27" x14ac:dyDescent="0.3">
      <c r="A6108" s="5">
        <v>43102</v>
      </c>
      <c r="B6108" t="s">
        <v>408</v>
      </c>
      <c r="C6108" t="s">
        <v>462</v>
      </c>
      <c r="D6108" t="s">
        <v>373</v>
      </c>
      <c r="E6108" t="s">
        <v>287</v>
      </c>
      <c r="F6108" t="s">
        <v>45</v>
      </c>
      <c r="G6108" s="5" t="str">
        <f>INDEX(DB_FILM!B:B,MATCH($F6108,DB_FILM!$A:$A,0))</f>
        <v>1994</v>
      </c>
      <c r="H6108" s="5" t="str">
        <f>INDEX(DB_FILM!C:C,MATCH($F6108,DB_FILM!$A:$A,0))</f>
        <v xml:space="preserve">T </v>
      </c>
      <c r="I6108" s="9">
        <f>INDEX(DB_FILM!D:D,MATCH($F6108,DB_FILM!$A:$A,0))</f>
        <v>110</v>
      </c>
      <c r="J6108" s="5" t="str">
        <f>INDEX(DB_FILM!E:E,MATCH($F6108,DB_FILM!$A:$A,0))</f>
        <v>Crime, Drama, Thriller</v>
      </c>
      <c r="K6108" s="6">
        <f>INDEX(DB_FILM!F:F,MATCH($F6108,DB_FILM!$A:$A,0))</f>
        <v>8.6</v>
      </c>
      <c r="L6108" s="5" t="str">
        <f>INDEX(DB_FILM!G:G,MATCH($F6108,DB_FILM!$A:$A,0))</f>
        <v>Mathilda, a 12-year-old girl, is reluctantly taken in by Léon, a professional assassin, after her family is murdered. Léon and Mathilda form an unusual relationship, as she becomes his protégée and learns the assassin's trade.</v>
      </c>
      <c r="M6108" s="5" t="str">
        <f>INDEX(DB_FILM!H:H,MATCH($F6108,DB_FILM!$A:$A,0))</f>
        <v xml:space="preserve">Luc Besson </v>
      </c>
      <c r="N6108" s="5" t="str">
        <f>INDEX(DB_FILM!I:I,MATCH($F6108,DB_FILM!$A:$A,0))</f>
        <v>Jean Reno, Gary Oldman, Natalie Portman, Danny Aiello</v>
      </c>
      <c r="O6108" s="7">
        <f>INDEX(DB_FILM!J:J,MATCH($F6108,DB_FILM!$A:$A,0))</f>
        <v>870122</v>
      </c>
      <c r="P6108" s="7">
        <f>INDEX(DB_FILM!K:K,MATCH($F6108,DB_FILM!$A:$A,0))</f>
        <v>19500000</v>
      </c>
      <c r="Q6108" t="s">
        <v>476</v>
      </c>
      <c r="R6108">
        <v>13.99</v>
      </c>
      <c r="S6108">
        <v>17</v>
      </c>
      <c r="T6108">
        <v>2</v>
      </c>
      <c r="U6108">
        <v>2445</v>
      </c>
      <c r="V6108">
        <v>2</v>
      </c>
      <c r="W6108" t="str">
        <f t="shared" si="190"/>
        <v>B</v>
      </c>
      <c r="X6108" t="s">
        <v>544</v>
      </c>
      <c r="Y6108">
        <v>0</v>
      </c>
      <c r="Z6108">
        <v>8.5299999999999994</v>
      </c>
      <c r="AA6108" s="6">
        <f t="shared" si="191"/>
        <v>5.4600000000000009</v>
      </c>
    </row>
    <row r="6109" spans="1:27" x14ac:dyDescent="0.3">
      <c r="A6109" s="5">
        <v>43102</v>
      </c>
      <c r="B6109" t="s">
        <v>401</v>
      </c>
      <c r="C6109" t="s">
        <v>464</v>
      </c>
      <c r="D6109" t="s">
        <v>395</v>
      </c>
      <c r="E6109" t="s">
        <v>287</v>
      </c>
      <c r="F6109" t="s">
        <v>59</v>
      </c>
      <c r="G6109" s="5" t="str">
        <f>INDEX(DB_FILM!B:B,MATCH($F6109,DB_FILM!$A:$A,0))</f>
        <v>1946</v>
      </c>
      <c r="H6109" s="5" t="str">
        <f>INDEX(DB_FILM!C:C,MATCH($F6109,DB_FILM!$A:$A,0))</f>
        <v xml:space="preserve">T </v>
      </c>
      <c r="I6109" s="9">
        <f>INDEX(DB_FILM!D:D,MATCH($F6109,DB_FILM!$A:$A,0))</f>
        <v>130</v>
      </c>
      <c r="J6109" s="5" t="str">
        <f>INDEX(DB_FILM!E:E,MATCH($F6109,DB_FILM!$A:$A,0))</f>
        <v>Drama, Family, Fantasy</v>
      </c>
      <c r="K6109" s="6">
        <f>INDEX(DB_FILM!F:F,MATCH($F6109,DB_FILM!$A:$A,0))</f>
        <v>8.6</v>
      </c>
      <c r="L6109" s="5" t="str">
        <f>INDEX(DB_FILM!G:G,MATCH($F6109,DB_FILM!$A:$A,0))</f>
        <v>An angel is sent from Heaven to help a desperately frustrated businessman by showing him what life would have been like if he had never existed.</v>
      </c>
      <c r="M6109" s="5" t="str">
        <f>INDEX(DB_FILM!H:H,MATCH($F6109,DB_FILM!$A:$A,0))</f>
        <v xml:space="preserve">Frank Capra </v>
      </c>
      <c r="N6109" s="5" t="str">
        <f>INDEX(DB_FILM!I:I,MATCH($F6109,DB_FILM!$A:$A,0))</f>
        <v>James Stewart, Donna Reed, Lionel Barrymore, Thomas Mitchell</v>
      </c>
      <c r="O6109" s="7">
        <f>INDEX(DB_FILM!J:J,MATCH($F6109,DB_FILM!$A:$A,0))</f>
        <v>334168</v>
      </c>
      <c r="P6109" s="7">
        <f>INDEX(DB_FILM!K:K,MATCH($F6109,DB_FILM!$A:$A,0))</f>
        <v>7270000</v>
      </c>
      <c r="Q6109" t="s">
        <v>476</v>
      </c>
      <c r="R6109">
        <v>7.99</v>
      </c>
      <c r="S6109">
        <v>25</v>
      </c>
      <c r="T6109">
        <v>2</v>
      </c>
      <c r="U6109">
        <v>2446</v>
      </c>
      <c r="V6109">
        <v>2</v>
      </c>
      <c r="W6109" t="str">
        <f t="shared" si="190"/>
        <v>B</v>
      </c>
      <c r="X6109" t="s">
        <v>607</v>
      </c>
      <c r="Y6109">
        <v>5</v>
      </c>
      <c r="Z6109">
        <v>4.95</v>
      </c>
      <c r="AA6109" s="6">
        <f t="shared" si="191"/>
        <v>3.04</v>
      </c>
    </row>
    <row r="6110" spans="1:27" x14ac:dyDescent="0.3">
      <c r="A6110" s="5">
        <v>43102</v>
      </c>
      <c r="B6110" s="5" t="s">
        <v>417</v>
      </c>
      <c r="C6110" s="5" t="s">
        <v>420</v>
      </c>
      <c r="D6110" s="5" t="s">
        <v>381</v>
      </c>
      <c r="E6110" t="s">
        <v>276</v>
      </c>
      <c r="F6110" s="5" t="s">
        <v>23</v>
      </c>
      <c r="G6110" s="5" t="str">
        <f>INDEX(DB_FILM!B:B,MATCH($F6110,DB_FILM!$A:$A,0))</f>
        <v>1994</v>
      </c>
      <c r="H6110" s="5" t="str">
        <f>INDEX(DB_FILM!C:C,MATCH($F6110,DB_FILM!$A:$A,0))</f>
        <v xml:space="preserve">T </v>
      </c>
      <c r="I6110" s="9">
        <f>INDEX(DB_FILM!D:D,MATCH($F6110,DB_FILM!$A:$A,0))</f>
        <v>142</v>
      </c>
      <c r="J6110" s="5" t="str">
        <f>INDEX(DB_FILM!E:E,MATCH($F6110,DB_FILM!$A:$A,0))</f>
        <v>Drama, Romance</v>
      </c>
      <c r="K6110" s="6">
        <f>INDEX(DB_FILM!F:F,MATCH($F6110,DB_FILM!$A:$A,0))</f>
        <v>8.8000000000000007</v>
      </c>
      <c r="L6110" s="5" t="str">
        <f>INDEX(DB_FILM!G:G,MATCH($F6110,DB_FILM!$A:$A,0))</f>
        <v>The presidencies of Kennedy and Johnson, Vietnam, Watergate, and other history unfold through the perspective of an Alabama man with an IQ of 75.</v>
      </c>
      <c r="M6110" s="5" t="str">
        <f>INDEX(DB_FILM!H:H,MATCH($F6110,DB_FILM!$A:$A,0))</f>
        <v xml:space="preserve">Robert Zemeckis </v>
      </c>
      <c r="N6110" s="5" t="str">
        <f>INDEX(DB_FILM!I:I,MATCH($F6110,DB_FILM!$A:$A,0))</f>
        <v>Tom Hanks, Robin Wright, Gary Sinise, Sally Field</v>
      </c>
      <c r="O6110" s="7">
        <f>INDEX(DB_FILM!J:J,MATCH($F6110,DB_FILM!$A:$A,0))</f>
        <v>1512094</v>
      </c>
      <c r="P6110" s="7">
        <f>INDEX(DB_FILM!K:K,MATCH($F6110,DB_FILM!$A:$A,0))</f>
        <v>330250000</v>
      </c>
      <c r="Q6110" s="5" t="s">
        <v>474</v>
      </c>
      <c r="R6110">
        <v>3.99</v>
      </c>
      <c r="S6110">
        <v>5</v>
      </c>
      <c r="T6110">
        <v>1</v>
      </c>
      <c r="U6110">
        <v>2447</v>
      </c>
      <c r="V6110">
        <v>1</v>
      </c>
      <c r="W6110" t="str">
        <f t="shared" si="190"/>
        <v>A</v>
      </c>
      <c r="X6110" t="s">
        <v>552</v>
      </c>
      <c r="Y6110">
        <v>0</v>
      </c>
      <c r="Z6110">
        <v>2.27</v>
      </c>
      <c r="AA6110" s="6">
        <f t="shared" si="191"/>
        <v>1.7200000000000002</v>
      </c>
    </row>
    <row r="6111" spans="1:27" x14ac:dyDescent="0.3">
      <c r="A6111" s="5">
        <v>43102</v>
      </c>
      <c r="B6111" s="5" t="s">
        <v>417</v>
      </c>
      <c r="C6111" s="5" t="s">
        <v>420</v>
      </c>
      <c r="D6111" s="5" t="s">
        <v>381</v>
      </c>
      <c r="E6111" t="s">
        <v>276</v>
      </c>
      <c r="F6111" s="5" t="s">
        <v>45</v>
      </c>
      <c r="G6111" s="5" t="str">
        <f>INDEX(DB_FILM!B:B,MATCH($F6111,DB_FILM!$A:$A,0))</f>
        <v>1994</v>
      </c>
      <c r="H6111" s="5" t="str">
        <f>INDEX(DB_FILM!C:C,MATCH($F6111,DB_FILM!$A:$A,0))</f>
        <v xml:space="preserve">T </v>
      </c>
      <c r="I6111" s="9">
        <f>INDEX(DB_FILM!D:D,MATCH($F6111,DB_FILM!$A:$A,0))</f>
        <v>110</v>
      </c>
      <c r="J6111" s="5" t="str">
        <f>INDEX(DB_FILM!E:E,MATCH($F6111,DB_FILM!$A:$A,0))</f>
        <v>Crime, Drama, Thriller</v>
      </c>
      <c r="K6111" s="6">
        <f>INDEX(DB_FILM!F:F,MATCH($F6111,DB_FILM!$A:$A,0))</f>
        <v>8.6</v>
      </c>
      <c r="L6111" s="5" t="str">
        <f>INDEX(DB_FILM!G:G,MATCH($F6111,DB_FILM!$A:$A,0))</f>
        <v>Mathilda, a 12-year-old girl, is reluctantly taken in by Léon, a professional assassin, after her family is murdered. Léon and Mathilda form an unusual relationship, as she becomes his protégée and learns the assassin's trade.</v>
      </c>
      <c r="M6111" s="5" t="str">
        <f>INDEX(DB_FILM!H:H,MATCH($F6111,DB_FILM!$A:$A,0))</f>
        <v xml:space="preserve">Luc Besson </v>
      </c>
      <c r="N6111" s="5" t="str">
        <f>INDEX(DB_FILM!I:I,MATCH($F6111,DB_FILM!$A:$A,0))</f>
        <v>Jean Reno, Gary Oldman, Natalie Portman, Danny Aiello</v>
      </c>
      <c r="O6111" s="7">
        <f>INDEX(DB_FILM!J:J,MATCH($F6111,DB_FILM!$A:$A,0))</f>
        <v>870122</v>
      </c>
      <c r="P6111" s="7">
        <f>INDEX(DB_FILM!K:K,MATCH($F6111,DB_FILM!$A:$A,0))</f>
        <v>19500000</v>
      </c>
      <c r="Q6111" s="5" t="s">
        <v>474</v>
      </c>
      <c r="R6111">
        <v>7.99</v>
      </c>
      <c r="S6111">
        <v>17</v>
      </c>
      <c r="T6111">
        <v>1</v>
      </c>
      <c r="U6111">
        <v>2447</v>
      </c>
      <c r="V6111">
        <v>1</v>
      </c>
      <c r="W6111" t="str">
        <f t="shared" si="190"/>
        <v>A</v>
      </c>
      <c r="X6111" t="s">
        <v>546</v>
      </c>
      <c r="Y6111">
        <v>0</v>
      </c>
      <c r="Z6111">
        <v>5.43</v>
      </c>
      <c r="AA6111" s="6">
        <f t="shared" si="191"/>
        <v>2.5600000000000005</v>
      </c>
    </row>
    <row r="6112" spans="1:27" x14ac:dyDescent="0.3">
      <c r="A6112" s="5">
        <v>43102</v>
      </c>
      <c r="B6112" s="5" t="s">
        <v>417</v>
      </c>
      <c r="C6112" s="5" t="s">
        <v>420</v>
      </c>
      <c r="D6112" s="5" t="s">
        <v>381</v>
      </c>
      <c r="E6112" t="s">
        <v>276</v>
      </c>
      <c r="F6112" s="5" t="s">
        <v>85</v>
      </c>
      <c r="G6112" s="5" t="str">
        <f>INDEX(DB_FILM!B:B,MATCH($F6112,DB_FILM!$A:$A,0))</f>
        <v>1991</v>
      </c>
      <c r="H6112" s="5" t="str">
        <f>INDEX(DB_FILM!C:C,MATCH($F6112,DB_FILM!$A:$A,0))</f>
        <v xml:space="preserve">T </v>
      </c>
      <c r="I6112" s="9">
        <f>INDEX(DB_FILM!D:D,MATCH($F6112,DB_FILM!$A:$A,0))</f>
        <v>137</v>
      </c>
      <c r="J6112" s="5" t="str">
        <f>INDEX(DB_FILM!E:E,MATCH($F6112,DB_FILM!$A:$A,0))</f>
        <v>Action, Sci-Fi</v>
      </c>
      <c r="K6112" s="6">
        <f>INDEX(DB_FILM!F:F,MATCH($F6112,DB_FILM!$A:$A,0))</f>
        <v>8.5</v>
      </c>
      <c r="L6112" s="5" t="str">
        <f>INDEX(DB_FILM!G:G,MATCH($F6112,DB_FILM!$A:$A,0))</f>
        <v>A cyborg, identical to the one who failed to kill Sarah Connor, must now protect her teenage son, John Connor, from a more advanced and powerful cyborg.</v>
      </c>
      <c r="M6112" s="5" t="str">
        <f>INDEX(DB_FILM!H:H,MATCH($F6112,DB_FILM!$A:$A,0))</f>
        <v xml:space="preserve">James Cameron </v>
      </c>
      <c r="N6112" s="5" t="str">
        <f>INDEX(DB_FILM!I:I,MATCH($F6112,DB_FILM!$A:$A,0))</f>
        <v>Arnold Schwarzenegger, Linda Hamilton, Edward Furlong, Robert Patrick</v>
      </c>
      <c r="O6112" s="7">
        <f>INDEX(DB_FILM!J:J,MATCH($F6112,DB_FILM!$A:$A,0))</f>
        <v>863511</v>
      </c>
      <c r="P6112" s="7">
        <f>INDEX(DB_FILM!K:K,MATCH($F6112,DB_FILM!$A:$A,0))</f>
        <v>204840000</v>
      </c>
      <c r="Q6112" s="5" t="s">
        <v>474</v>
      </c>
      <c r="R6112">
        <v>9.99</v>
      </c>
      <c r="S6112">
        <v>39</v>
      </c>
      <c r="T6112">
        <v>1</v>
      </c>
      <c r="U6112">
        <v>2447</v>
      </c>
      <c r="V6112">
        <v>2</v>
      </c>
      <c r="W6112" t="str">
        <f t="shared" si="190"/>
        <v>A</v>
      </c>
      <c r="X6112" t="s">
        <v>601</v>
      </c>
      <c r="Y6112">
        <v>0</v>
      </c>
      <c r="Z6112">
        <v>5.99</v>
      </c>
      <c r="AA6112" s="6">
        <f t="shared" si="191"/>
        <v>4</v>
      </c>
    </row>
    <row r="6113" spans="1:27" x14ac:dyDescent="0.3">
      <c r="A6113" s="5">
        <v>43102</v>
      </c>
      <c r="B6113" t="s">
        <v>417</v>
      </c>
      <c r="C6113" t="s">
        <v>420</v>
      </c>
      <c r="D6113" t="s">
        <v>381</v>
      </c>
      <c r="E6113" t="s">
        <v>276</v>
      </c>
      <c r="F6113" t="s">
        <v>5</v>
      </c>
      <c r="G6113" s="5" t="str">
        <f>INDEX(DB_FILM!B:B,MATCH($F6113,DB_FILM!$A:$A,0))</f>
        <v>1974</v>
      </c>
      <c r="H6113" s="5" t="str">
        <f>INDEX(DB_FILM!C:C,MATCH($F6113,DB_FILM!$A:$A,0))</f>
        <v xml:space="preserve">VM14 </v>
      </c>
      <c r="I6113" s="9">
        <f>INDEX(DB_FILM!D:D,MATCH($F6113,DB_FILM!$A:$A,0))</f>
        <v>202</v>
      </c>
      <c r="J6113" s="5" t="str">
        <f>INDEX(DB_FILM!E:E,MATCH($F6113,DB_FILM!$A:$A,0))</f>
        <v>Crime, Drama</v>
      </c>
      <c r="K6113" s="6">
        <f>INDEX(DB_FILM!F:F,MATCH($F6113,DB_FILM!$A:$A,0))</f>
        <v>9</v>
      </c>
      <c r="L6113" s="5" t="str">
        <f>INDEX(DB_FILM!G:G,MATCH($F6113,DB_FILM!$A:$A,0))</f>
        <v>The early life and career of Vito Corleone in 1920s New York City is portrayed, while his son, Michael, expands and tightens his grip on the family crime syndicate.</v>
      </c>
      <c r="M6113" s="5" t="str">
        <f>INDEX(DB_FILM!H:H,MATCH($F6113,DB_FILM!$A:$A,0))</f>
        <v xml:space="preserve">Francis Ford Coppola </v>
      </c>
      <c r="N6113" s="5" t="str">
        <f>INDEX(DB_FILM!I:I,MATCH($F6113,DB_FILM!$A:$A,0))</f>
        <v>Al Pacino, Robert De Niro, Robert Duvall, Diane Keaton</v>
      </c>
      <c r="O6113" s="7">
        <f>INDEX(DB_FILM!J:J,MATCH($F6113,DB_FILM!$A:$A,0))</f>
        <v>942307</v>
      </c>
      <c r="P6113" s="7">
        <f>INDEX(DB_FILM!K:K,MATCH($F6113,DB_FILM!$A:$A,0))</f>
        <v>57300000</v>
      </c>
      <c r="Q6113" t="s">
        <v>474</v>
      </c>
      <c r="R6113">
        <v>9.99</v>
      </c>
      <c r="S6113">
        <v>34</v>
      </c>
      <c r="T6113">
        <v>1</v>
      </c>
      <c r="U6113">
        <v>2447</v>
      </c>
      <c r="V6113">
        <v>3</v>
      </c>
      <c r="W6113" t="str">
        <f t="shared" si="190"/>
        <v>A</v>
      </c>
      <c r="X6113" t="s">
        <v>505</v>
      </c>
      <c r="Y6113">
        <v>0</v>
      </c>
      <c r="Z6113">
        <v>6.99</v>
      </c>
      <c r="AA6113" s="6">
        <f t="shared" si="191"/>
        <v>3</v>
      </c>
    </row>
    <row r="6114" spans="1:27" x14ac:dyDescent="0.3">
      <c r="A6114" s="5">
        <v>43102</v>
      </c>
      <c r="B6114" s="5" t="s">
        <v>417</v>
      </c>
      <c r="C6114" s="5" t="s">
        <v>420</v>
      </c>
      <c r="D6114" s="5" t="s">
        <v>381</v>
      </c>
      <c r="E6114" t="s">
        <v>276</v>
      </c>
      <c r="F6114" s="5" t="s">
        <v>49</v>
      </c>
      <c r="G6114" s="5" t="str">
        <f>INDEX(DB_FILM!B:B,MATCH($F6114,DB_FILM!$A:$A,0))</f>
        <v>1995</v>
      </c>
      <c r="H6114" s="5" t="str">
        <f>INDEX(DB_FILM!C:C,MATCH($F6114,DB_FILM!$A:$A,0))</f>
        <v xml:space="preserve">T </v>
      </c>
      <c r="I6114" s="9">
        <f>INDEX(DB_FILM!D:D,MATCH($F6114,DB_FILM!$A:$A,0))</f>
        <v>106</v>
      </c>
      <c r="J6114" s="5" t="str">
        <f>INDEX(DB_FILM!E:E,MATCH($F6114,DB_FILM!$A:$A,0))</f>
        <v>Crime, Mystery, Thriller</v>
      </c>
      <c r="K6114" s="6">
        <f>INDEX(DB_FILM!F:F,MATCH($F6114,DB_FILM!$A:$A,0))</f>
        <v>8.6</v>
      </c>
      <c r="L6114" s="5" t="str">
        <f>INDEX(DB_FILM!G:G,MATCH($F6114,DB_FILM!$A:$A,0))</f>
        <v>A sole survivor tells of the twisty events leading up to a horrific gun battle on a boat, which began when five criminals met at a seemingly random police lineup.</v>
      </c>
      <c r="M6114" s="5" t="str">
        <f>INDEX(DB_FILM!H:H,MATCH($F6114,DB_FILM!$A:$A,0))</f>
        <v xml:space="preserve">Bryan Singer </v>
      </c>
      <c r="N6114" s="5" t="str">
        <f>INDEX(DB_FILM!I:I,MATCH($F6114,DB_FILM!$A:$A,0))</f>
        <v>Kevin Spacey, Gabriel Byrne, Chazz Palminteri, Stephen Baldwin</v>
      </c>
      <c r="O6114" s="7">
        <f>INDEX(DB_FILM!J:J,MATCH($F6114,DB_FILM!$A:$A,0))</f>
        <v>863953</v>
      </c>
      <c r="P6114" s="7">
        <f>INDEX(DB_FILM!K:K,MATCH($F6114,DB_FILM!$A:$A,0))</f>
        <v>23340000</v>
      </c>
      <c r="Q6114" s="5" t="s">
        <v>474</v>
      </c>
      <c r="R6114">
        <v>9.99</v>
      </c>
      <c r="S6114">
        <v>19</v>
      </c>
      <c r="T6114">
        <v>1</v>
      </c>
      <c r="U6114">
        <v>2447</v>
      </c>
      <c r="V6114">
        <v>1</v>
      </c>
      <c r="W6114" t="str">
        <f t="shared" si="190"/>
        <v>A</v>
      </c>
      <c r="X6114" t="s">
        <v>598</v>
      </c>
      <c r="Y6114">
        <v>0</v>
      </c>
      <c r="Z6114">
        <v>6.99</v>
      </c>
      <c r="AA6114" s="6">
        <f t="shared" si="191"/>
        <v>3</v>
      </c>
    </row>
    <row r="6115" spans="1:27" x14ac:dyDescent="0.3">
      <c r="A6115" s="5">
        <v>43103</v>
      </c>
      <c r="B6115" t="s">
        <v>411</v>
      </c>
      <c r="C6115" t="s">
        <v>432</v>
      </c>
      <c r="D6115" t="s">
        <v>342</v>
      </c>
      <c r="E6115" t="s">
        <v>268</v>
      </c>
      <c r="F6115" t="s">
        <v>23</v>
      </c>
      <c r="G6115" s="5" t="str">
        <f>INDEX(DB_FILM!B:B,MATCH($F6115,DB_FILM!$A:$A,0))</f>
        <v>1994</v>
      </c>
      <c r="H6115" s="5" t="str">
        <f>INDEX(DB_FILM!C:C,MATCH($F6115,DB_FILM!$A:$A,0))</f>
        <v xml:space="preserve">T </v>
      </c>
      <c r="I6115" s="9">
        <f>INDEX(DB_FILM!D:D,MATCH($F6115,DB_FILM!$A:$A,0))</f>
        <v>142</v>
      </c>
      <c r="J6115" s="5" t="str">
        <f>INDEX(DB_FILM!E:E,MATCH($F6115,DB_FILM!$A:$A,0))</f>
        <v>Drama, Romance</v>
      </c>
      <c r="K6115" s="6">
        <f>INDEX(DB_FILM!F:F,MATCH($F6115,DB_FILM!$A:$A,0))</f>
        <v>8.8000000000000007</v>
      </c>
      <c r="L6115" s="5" t="str">
        <f>INDEX(DB_FILM!G:G,MATCH($F6115,DB_FILM!$A:$A,0))</f>
        <v>The presidencies of Kennedy and Johnson, Vietnam, Watergate, and other history unfold through the perspective of an Alabama man with an IQ of 75.</v>
      </c>
      <c r="M6115" s="5" t="str">
        <f>INDEX(DB_FILM!H:H,MATCH($F6115,DB_FILM!$A:$A,0))</f>
        <v xml:space="preserve">Robert Zemeckis </v>
      </c>
      <c r="N6115" s="5" t="str">
        <f>INDEX(DB_FILM!I:I,MATCH($F6115,DB_FILM!$A:$A,0))</f>
        <v>Tom Hanks, Robin Wright, Gary Sinise, Sally Field</v>
      </c>
      <c r="O6115" s="7">
        <f>INDEX(DB_FILM!J:J,MATCH($F6115,DB_FILM!$A:$A,0))</f>
        <v>1512094</v>
      </c>
      <c r="P6115" s="7">
        <f>INDEX(DB_FILM!K:K,MATCH($F6115,DB_FILM!$A:$A,0))</f>
        <v>330250000</v>
      </c>
      <c r="Q6115" t="s">
        <v>474</v>
      </c>
      <c r="R6115">
        <v>9.99</v>
      </c>
      <c r="S6115">
        <v>5</v>
      </c>
      <c r="T6115">
        <v>1</v>
      </c>
      <c r="U6115">
        <v>2448</v>
      </c>
      <c r="V6115">
        <v>1</v>
      </c>
      <c r="W6115" t="str">
        <f t="shared" si="190"/>
        <v>A</v>
      </c>
      <c r="X6115" t="s">
        <v>552</v>
      </c>
      <c r="Y6115">
        <v>0</v>
      </c>
      <c r="Z6115">
        <v>5.99</v>
      </c>
      <c r="AA6115" s="6">
        <f t="shared" si="191"/>
        <v>4</v>
      </c>
    </row>
    <row r="6116" spans="1:27" x14ac:dyDescent="0.3">
      <c r="A6116" s="5">
        <v>43104</v>
      </c>
      <c r="B6116" s="5" t="s">
        <v>402</v>
      </c>
      <c r="C6116" s="5" t="s">
        <v>428</v>
      </c>
      <c r="D6116" s="5" t="s">
        <v>285</v>
      </c>
      <c r="E6116" t="s">
        <v>284</v>
      </c>
      <c r="F6116" s="5" t="s">
        <v>99</v>
      </c>
      <c r="G6116" s="5" t="str">
        <f>INDEX(DB_FILM!B:B,MATCH($F6116,DB_FILM!$A:$A,0))</f>
        <v>1994</v>
      </c>
      <c r="H6116" s="5" t="str">
        <f>INDEX(DB_FILM!C:C,MATCH($F6116,DB_FILM!$A:$A,0))</f>
        <v xml:space="preserve">T </v>
      </c>
      <c r="I6116" s="9">
        <f>INDEX(DB_FILM!D:D,MATCH($F6116,DB_FILM!$A:$A,0))</f>
        <v>142</v>
      </c>
      <c r="J6116" s="5" t="str">
        <f>INDEX(DB_FILM!E:E,MATCH($F6116,DB_FILM!$A:$A,0))</f>
        <v>Drama</v>
      </c>
      <c r="K6116" s="6">
        <f>INDEX(DB_FILM!F:F,MATCH($F6116,DB_FILM!$A:$A,0))</f>
        <v>9.3000000000000007</v>
      </c>
      <c r="L6116" s="5" t="str">
        <f>INDEX(DB_FILM!G:G,MATCH($F6116,DB_FILM!$A:$A,0))</f>
        <v>Two imprisoned men bond over a number of years, finding solace and eventual redemption through acts of common decency.</v>
      </c>
      <c r="M6116" s="5" t="str">
        <f>INDEX(DB_FILM!H:H,MATCH($F6116,DB_FILM!$A:$A,0))</f>
        <v xml:space="preserve">Frank Darabont </v>
      </c>
      <c r="N6116" s="5" t="str">
        <f>INDEX(DB_FILM!I:I,MATCH($F6116,DB_FILM!$A:$A,0))</f>
        <v>Tim Robbins, Morgan Freeman, Bob Gunton, William Sadler</v>
      </c>
      <c r="O6116" s="7">
        <f>INDEX(DB_FILM!J:J,MATCH($F6116,DB_FILM!$A:$A,0))</f>
        <v>1987679</v>
      </c>
      <c r="P6116" s="7">
        <f>INDEX(DB_FILM!K:K,MATCH($F6116,DB_FILM!$A:$A,0))</f>
        <v>28340000</v>
      </c>
      <c r="Q6116" s="5" t="s">
        <v>475</v>
      </c>
      <c r="R6116">
        <v>5.99</v>
      </c>
      <c r="S6116">
        <v>1</v>
      </c>
      <c r="T6116">
        <v>3</v>
      </c>
      <c r="U6116">
        <v>2449</v>
      </c>
      <c r="V6116">
        <v>3</v>
      </c>
      <c r="W6116" t="str">
        <f t="shared" si="190"/>
        <v>C</v>
      </c>
      <c r="X6116" t="s">
        <v>539</v>
      </c>
      <c r="Y6116">
        <v>0</v>
      </c>
      <c r="Z6116">
        <v>4.91</v>
      </c>
      <c r="AA6116" s="6">
        <f t="shared" si="191"/>
        <v>1.08</v>
      </c>
    </row>
    <row r="6117" spans="1:27" x14ac:dyDescent="0.3">
      <c r="A6117" s="5">
        <v>43104</v>
      </c>
      <c r="B6117" s="5" t="s">
        <v>402</v>
      </c>
      <c r="C6117" s="5" t="s">
        <v>428</v>
      </c>
      <c r="D6117" s="5" t="s">
        <v>285</v>
      </c>
      <c r="E6117" t="s">
        <v>284</v>
      </c>
      <c r="F6117" s="5" t="s">
        <v>65</v>
      </c>
      <c r="G6117" s="5" t="str">
        <f>INDEX(DB_FILM!B:B,MATCH($F6117,DB_FILM!$A:$A,0))</f>
        <v>1985</v>
      </c>
      <c r="H6117" s="5" t="str">
        <f>INDEX(DB_FILM!C:C,MATCH($F6117,DB_FILM!$A:$A,0))</f>
        <v xml:space="preserve">T </v>
      </c>
      <c r="I6117" s="9">
        <f>INDEX(DB_FILM!D:D,MATCH($F6117,DB_FILM!$A:$A,0))</f>
        <v>116</v>
      </c>
      <c r="J6117" s="5" t="str">
        <f>INDEX(DB_FILM!E:E,MATCH($F6117,DB_FILM!$A:$A,0))</f>
        <v>Adventure, Comedy, Sci-Fi</v>
      </c>
      <c r="K6117" s="6">
        <f>INDEX(DB_FILM!F:F,MATCH($F6117,DB_FILM!$A:$A,0))</f>
        <v>8.5</v>
      </c>
      <c r="L6117" s="5" t="str">
        <f>INDEX(DB_FILM!G:G,MATCH($F6117,DB_FILM!$A:$A,0))</f>
        <v>Marty McFly, a 17-year-old high school student, is accidentally sent thirty years into the past in a time-traveling DeLorean invented by his close friend, the maverick scientist Doc Brown.</v>
      </c>
      <c r="M6117" s="5" t="str">
        <f>INDEX(DB_FILM!H:H,MATCH($F6117,DB_FILM!$A:$A,0))</f>
        <v xml:space="preserve">Robert Zemeckis </v>
      </c>
      <c r="N6117" s="5" t="str">
        <f>INDEX(DB_FILM!I:I,MATCH($F6117,DB_FILM!$A:$A,0))</f>
        <v>Michael J. Fox, Christopher Lloyd, Lea Thompson, Crispin Glover</v>
      </c>
      <c r="O6117" s="7">
        <f>INDEX(DB_FILM!J:J,MATCH($F6117,DB_FILM!$A:$A,0))</f>
        <v>879184</v>
      </c>
      <c r="P6117" s="7">
        <f>INDEX(DB_FILM!K:K,MATCH($F6117,DB_FILM!$A:$A,0))</f>
        <v>210610000</v>
      </c>
      <c r="Q6117" s="5" t="s">
        <v>474</v>
      </c>
      <c r="R6117">
        <v>5.99</v>
      </c>
      <c r="S6117">
        <v>28</v>
      </c>
      <c r="T6117">
        <v>1</v>
      </c>
      <c r="U6117">
        <v>2449</v>
      </c>
      <c r="V6117">
        <v>1</v>
      </c>
      <c r="W6117" t="str">
        <f t="shared" si="190"/>
        <v>A</v>
      </c>
      <c r="X6117" t="s">
        <v>590</v>
      </c>
      <c r="Y6117">
        <v>0</v>
      </c>
      <c r="Z6117">
        <v>3.95</v>
      </c>
      <c r="AA6117" s="6">
        <f t="shared" si="191"/>
        <v>2.04</v>
      </c>
    </row>
    <row r="6118" spans="1:27" x14ac:dyDescent="0.3">
      <c r="A6118" s="5">
        <v>43104</v>
      </c>
      <c r="B6118" t="s">
        <v>402</v>
      </c>
      <c r="C6118" t="s">
        <v>428</v>
      </c>
      <c r="D6118" t="s">
        <v>285</v>
      </c>
      <c r="E6118" t="s">
        <v>284</v>
      </c>
      <c r="F6118" t="s">
        <v>57</v>
      </c>
      <c r="G6118" s="5" t="str">
        <f>INDEX(DB_FILM!B:B,MATCH($F6118,DB_FILM!$A:$A,0))</f>
        <v>1997</v>
      </c>
      <c r="H6118" s="5" t="str">
        <f>INDEX(DB_FILM!C:C,MATCH($F6118,DB_FILM!$A:$A,0))</f>
        <v xml:space="preserve">T </v>
      </c>
      <c r="I6118" s="9">
        <f>INDEX(DB_FILM!D:D,MATCH($F6118,DB_FILM!$A:$A,0))</f>
        <v>116</v>
      </c>
      <c r="J6118" s="5" t="str">
        <f>INDEX(DB_FILM!E:E,MATCH($F6118,DB_FILM!$A:$A,0))</f>
        <v>Comedy, Drama, War</v>
      </c>
      <c r="K6118" s="6">
        <f>INDEX(DB_FILM!F:F,MATCH($F6118,DB_FILM!$A:$A,0))</f>
        <v>8.6</v>
      </c>
      <c r="L6118" s="5" t="str">
        <f>INDEX(DB_FILM!G:G,MATCH($F6118,DB_FILM!$A:$A,0))</f>
        <v>When an open-minded Jewish librarian and his son become victims of the Holocaust, he uses a perfect mixture of will, humor, and imagination to protect his son from the dangers around their camp.</v>
      </c>
      <c r="M6118" s="5" t="str">
        <f>INDEX(DB_FILM!H:H,MATCH($F6118,DB_FILM!$A:$A,0))</f>
        <v xml:space="preserve">Roberto Benigni </v>
      </c>
      <c r="N6118" s="5" t="str">
        <f>INDEX(DB_FILM!I:I,MATCH($F6118,DB_FILM!$A:$A,0))</f>
        <v>Roberto Benigni, Nicoletta Braschi, Giorgio Cantarini, Giustino Durano</v>
      </c>
      <c r="O6118" s="7">
        <f>INDEX(DB_FILM!J:J,MATCH($F6118,DB_FILM!$A:$A,0))</f>
        <v>517982</v>
      </c>
      <c r="P6118" s="7">
        <f>INDEX(DB_FILM!K:K,MATCH($F6118,DB_FILM!$A:$A,0))</f>
        <v>57600000</v>
      </c>
      <c r="Q6118" t="s">
        <v>476</v>
      </c>
      <c r="R6118">
        <v>7.99</v>
      </c>
      <c r="S6118">
        <v>24</v>
      </c>
      <c r="T6118">
        <v>2</v>
      </c>
      <c r="U6118">
        <v>2449</v>
      </c>
      <c r="V6118">
        <v>1</v>
      </c>
      <c r="W6118" t="str">
        <f t="shared" si="190"/>
        <v>B</v>
      </c>
      <c r="X6118" t="s">
        <v>610</v>
      </c>
      <c r="Y6118">
        <v>0</v>
      </c>
      <c r="Z6118">
        <v>4.1500000000000004</v>
      </c>
      <c r="AA6118" s="6">
        <f t="shared" si="191"/>
        <v>3.84</v>
      </c>
    </row>
    <row r="6119" spans="1:27" x14ac:dyDescent="0.3">
      <c r="A6119" s="5">
        <v>43104</v>
      </c>
      <c r="B6119" t="s">
        <v>400</v>
      </c>
      <c r="C6119" t="s">
        <v>456</v>
      </c>
      <c r="D6119" t="s">
        <v>309</v>
      </c>
      <c r="E6119" t="s">
        <v>290</v>
      </c>
      <c r="F6119" t="s">
        <v>27</v>
      </c>
      <c r="G6119" s="5" t="str">
        <f>INDEX(DB_FILM!B:B,MATCH($F6119,DB_FILM!$A:$A,0))</f>
        <v>1999</v>
      </c>
      <c r="H6119" s="5" t="str">
        <f>INDEX(DB_FILM!C:C,MATCH($F6119,DB_FILM!$A:$A,0))</f>
        <v xml:space="preserve">T </v>
      </c>
      <c r="I6119" s="9">
        <f>INDEX(DB_FILM!D:D,MATCH($F6119,DB_FILM!$A:$A,0))</f>
        <v>136</v>
      </c>
      <c r="J6119" s="5" t="str">
        <f>INDEX(DB_FILM!E:E,MATCH($F6119,DB_FILM!$A:$A,0))</f>
        <v>Action, Sci-Fi</v>
      </c>
      <c r="K6119" s="6">
        <f>INDEX(DB_FILM!F:F,MATCH($F6119,DB_FILM!$A:$A,0))</f>
        <v>8.6999999999999993</v>
      </c>
      <c r="L6119" s="5" t="str">
        <f>INDEX(DB_FILM!G:G,MATCH($F6119,DB_FILM!$A:$A,0))</f>
        <v>A computer hacker learns from mysterious rebels about the true nature of his reality and his role in the war against its controllers.</v>
      </c>
      <c r="M6119" s="5" t="str">
        <f>INDEX(DB_FILM!H:H,MATCH($F6119,DB_FILM!$A:$A,0))</f>
        <v xml:space="preserve">Lana Wachowski, Lilly Wachowski </v>
      </c>
      <c r="N6119" s="5" t="str">
        <f>INDEX(DB_FILM!I:I,MATCH($F6119,DB_FILM!$A:$A,0))</f>
        <v>Keanu Reeves, Laurence Fishburne, Carrie-Anne Moss, Hugo Weaving</v>
      </c>
      <c r="O6119" s="7">
        <f>INDEX(DB_FILM!J:J,MATCH($F6119,DB_FILM!$A:$A,0))</f>
        <v>1427143</v>
      </c>
      <c r="P6119" s="7">
        <f>INDEX(DB_FILM!K:K,MATCH($F6119,DB_FILM!$A:$A,0))</f>
        <v>171480000</v>
      </c>
      <c r="Q6119" t="s">
        <v>476</v>
      </c>
      <c r="R6119">
        <v>7.99</v>
      </c>
      <c r="S6119">
        <v>7</v>
      </c>
      <c r="T6119">
        <v>2</v>
      </c>
      <c r="U6119">
        <v>2450</v>
      </c>
      <c r="V6119">
        <v>3</v>
      </c>
      <c r="W6119" t="str">
        <f t="shared" si="190"/>
        <v>B</v>
      </c>
      <c r="X6119" t="s">
        <v>615</v>
      </c>
      <c r="Y6119">
        <v>5</v>
      </c>
      <c r="Z6119">
        <v>5.19</v>
      </c>
      <c r="AA6119" s="6">
        <f t="shared" si="191"/>
        <v>2.8</v>
      </c>
    </row>
    <row r="6120" spans="1:27" x14ac:dyDescent="0.3">
      <c r="A6120" s="5">
        <v>43105</v>
      </c>
      <c r="B6120" s="5" t="s">
        <v>405</v>
      </c>
      <c r="C6120" s="5" t="s">
        <v>450</v>
      </c>
      <c r="D6120" s="5" t="s">
        <v>311</v>
      </c>
      <c r="E6120" t="s">
        <v>290</v>
      </c>
      <c r="F6120" s="5" t="s">
        <v>47</v>
      </c>
      <c r="G6120" s="5" t="str">
        <f>INDEX(DB_FILM!B:B,MATCH($F6120,DB_FILM!$A:$A,0))</f>
        <v>1977</v>
      </c>
      <c r="H6120" s="5" t="str">
        <f>INDEX(DB_FILM!C:C,MATCH($F6120,DB_FILM!$A:$A,0))</f>
        <v xml:space="preserve">T </v>
      </c>
      <c r="I6120" s="9">
        <f>INDEX(DB_FILM!D:D,MATCH($F6120,DB_FILM!$A:$A,0))</f>
        <v>121</v>
      </c>
      <c r="J6120" s="5" t="str">
        <f>INDEX(DB_FILM!E:E,MATCH($F6120,DB_FILM!$A:$A,0))</f>
        <v>Action, Adventure, Fantasy</v>
      </c>
      <c r="K6120" s="6">
        <f>INDEX(DB_FILM!F:F,MATCH($F6120,DB_FILM!$A:$A,0))</f>
        <v>8.6</v>
      </c>
      <c r="L6120" s="5" t="str">
        <f>INDEX(DB_FILM!G:G,MATCH($F6120,DB_FILM!$A:$A,0))</f>
        <v>Luke Skywalker joins forces with a Jedi Knight, a cocky pilot, a Wookiee and two droids to save the galaxy from the Empire's world-destroying battle station, while also attempting to rescue Princess Leia from the evil Darth Vader.</v>
      </c>
      <c r="M6120" s="5" t="str">
        <f>INDEX(DB_FILM!H:H,MATCH($F6120,DB_FILM!$A:$A,0))</f>
        <v xml:space="preserve">George Lucas </v>
      </c>
      <c r="N6120" s="5" t="str">
        <f>INDEX(DB_FILM!I:I,MATCH($F6120,DB_FILM!$A:$A,0))</f>
        <v>Mark Hamill, Harrison Ford, Carrie Fisher, Alec Guinness</v>
      </c>
      <c r="O6120" s="7">
        <f>INDEX(DB_FILM!J:J,MATCH($F6120,DB_FILM!$A:$A,0))</f>
        <v>1070346</v>
      </c>
      <c r="P6120" s="7">
        <f>INDEX(DB_FILM!K:K,MATCH($F6120,DB_FILM!$A:$A,0))</f>
        <v>322740000</v>
      </c>
      <c r="Q6120" s="5" t="s">
        <v>475</v>
      </c>
      <c r="R6120">
        <v>7.99</v>
      </c>
      <c r="S6120">
        <v>18</v>
      </c>
      <c r="T6120">
        <v>3</v>
      </c>
      <c r="U6120">
        <v>2451</v>
      </c>
      <c r="V6120">
        <v>2</v>
      </c>
      <c r="W6120" t="str">
        <f t="shared" si="190"/>
        <v>C</v>
      </c>
      <c r="X6120" t="s">
        <v>588</v>
      </c>
      <c r="Y6120">
        <v>0</v>
      </c>
      <c r="Z6120">
        <v>5.67</v>
      </c>
      <c r="AA6120" s="6">
        <f t="shared" si="191"/>
        <v>2.3200000000000003</v>
      </c>
    </row>
    <row r="6121" spans="1:27" x14ac:dyDescent="0.3">
      <c r="A6121" s="5">
        <v>43105</v>
      </c>
      <c r="B6121" t="s">
        <v>405</v>
      </c>
      <c r="C6121" t="s">
        <v>450</v>
      </c>
      <c r="D6121" t="s">
        <v>311</v>
      </c>
      <c r="E6121" t="s">
        <v>290</v>
      </c>
      <c r="F6121" t="s">
        <v>95</v>
      </c>
      <c r="G6121" s="5" t="str">
        <f>INDEX(DB_FILM!B:B,MATCH($F6121,DB_FILM!$A:$A,0))</f>
        <v>2002</v>
      </c>
      <c r="H6121" s="5" t="str">
        <f>INDEX(DB_FILM!C:C,MATCH($F6121,DB_FILM!$A:$A,0))</f>
        <v xml:space="preserve">T </v>
      </c>
      <c r="I6121" s="9">
        <f>INDEX(DB_FILM!D:D,MATCH($F6121,DB_FILM!$A:$A,0))</f>
        <v>150</v>
      </c>
      <c r="J6121" s="5" t="str">
        <f>INDEX(DB_FILM!E:E,MATCH($F6121,DB_FILM!$A:$A,0))</f>
        <v>Biography, Drama, Music</v>
      </c>
      <c r="K6121" s="6">
        <f>INDEX(DB_FILM!F:F,MATCH($F6121,DB_FILM!$A:$A,0))</f>
        <v>8.5</v>
      </c>
      <c r="L6121" s="5" t="str">
        <f>INDEX(DB_FILM!G:G,MATCH($F6121,DB_FILM!$A:$A,0))</f>
        <v>A Polish Jewish musician struggles to survive the destruction of the Warsaw ghetto of World War II.</v>
      </c>
      <c r="M6121" s="5" t="str">
        <f>INDEX(DB_FILM!H:H,MATCH($F6121,DB_FILM!$A:$A,0))</f>
        <v xml:space="preserve">Roman Polanski </v>
      </c>
      <c r="N6121" s="5" t="str">
        <f>INDEX(DB_FILM!I:I,MATCH($F6121,DB_FILM!$A:$A,0))</f>
        <v>Adrien Brody, Thomas Kretschmann, Frank Finlay, Emilia Fox</v>
      </c>
      <c r="O6121" s="7">
        <f>INDEX(DB_FILM!J:J,MATCH($F6121,DB_FILM!$A:$A,0))</f>
        <v>602411</v>
      </c>
      <c r="P6121" s="7">
        <f>INDEX(DB_FILM!K:K,MATCH($F6121,DB_FILM!$A:$A,0))</f>
        <v>32570000</v>
      </c>
      <c r="Q6121" t="s">
        <v>476</v>
      </c>
      <c r="R6121">
        <v>7.99</v>
      </c>
      <c r="S6121">
        <v>44</v>
      </c>
      <c r="T6121">
        <v>2</v>
      </c>
      <c r="U6121">
        <v>2451</v>
      </c>
      <c r="V6121">
        <v>2</v>
      </c>
      <c r="W6121" t="str">
        <f t="shared" si="190"/>
        <v>B</v>
      </c>
      <c r="X6121" t="s">
        <v>492</v>
      </c>
      <c r="Y6121">
        <v>0</v>
      </c>
      <c r="Z6121">
        <v>4.07</v>
      </c>
      <c r="AA6121" s="6">
        <f t="shared" si="191"/>
        <v>3.92</v>
      </c>
    </row>
    <row r="6122" spans="1:27" x14ac:dyDescent="0.3">
      <c r="A6122" s="5">
        <v>43105</v>
      </c>
      <c r="B6122" s="5" t="s">
        <v>405</v>
      </c>
      <c r="C6122" s="5" t="s">
        <v>450</v>
      </c>
      <c r="D6122" s="5" t="s">
        <v>311</v>
      </c>
      <c r="E6122" t="s">
        <v>290</v>
      </c>
      <c r="F6122" s="5" t="s">
        <v>99</v>
      </c>
      <c r="G6122" s="5" t="str">
        <f>INDEX(DB_FILM!B:B,MATCH($F6122,DB_FILM!$A:$A,0))</f>
        <v>1994</v>
      </c>
      <c r="H6122" s="5" t="str">
        <f>INDEX(DB_FILM!C:C,MATCH($F6122,DB_FILM!$A:$A,0))</f>
        <v xml:space="preserve">T </v>
      </c>
      <c r="I6122" s="9">
        <f>INDEX(DB_FILM!D:D,MATCH($F6122,DB_FILM!$A:$A,0))</f>
        <v>142</v>
      </c>
      <c r="J6122" s="5" t="str">
        <f>INDEX(DB_FILM!E:E,MATCH($F6122,DB_FILM!$A:$A,0))</f>
        <v>Drama</v>
      </c>
      <c r="K6122" s="6">
        <f>INDEX(DB_FILM!F:F,MATCH($F6122,DB_FILM!$A:$A,0))</f>
        <v>9.3000000000000007</v>
      </c>
      <c r="L6122" s="5" t="str">
        <f>INDEX(DB_FILM!G:G,MATCH($F6122,DB_FILM!$A:$A,0))</f>
        <v>Two imprisoned men bond over a number of years, finding solace and eventual redemption through acts of common decency.</v>
      </c>
      <c r="M6122" s="5" t="str">
        <f>INDEX(DB_FILM!H:H,MATCH($F6122,DB_FILM!$A:$A,0))</f>
        <v xml:space="preserve">Frank Darabont </v>
      </c>
      <c r="N6122" s="5" t="str">
        <f>INDEX(DB_FILM!I:I,MATCH($F6122,DB_FILM!$A:$A,0))</f>
        <v>Tim Robbins, Morgan Freeman, Bob Gunton, William Sadler</v>
      </c>
      <c r="O6122" s="7">
        <f>INDEX(DB_FILM!J:J,MATCH($F6122,DB_FILM!$A:$A,0))</f>
        <v>1987679</v>
      </c>
      <c r="P6122" s="7">
        <f>INDEX(DB_FILM!K:K,MATCH($F6122,DB_FILM!$A:$A,0))</f>
        <v>28340000</v>
      </c>
      <c r="Q6122" s="5" t="s">
        <v>476</v>
      </c>
      <c r="R6122">
        <v>9.99</v>
      </c>
      <c r="S6122">
        <v>1</v>
      </c>
      <c r="T6122">
        <v>2</v>
      </c>
      <c r="U6122">
        <v>2451</v>
      </c>
      <c r="V6122">
        <v>1</v>
      </c>
      <c r="W6122" t="str">
        <f t="shared" si="190"/>
        <v>B</v>
      </c>
      <c r="X6122" t="s">
        <v>569</v>
      </c>
      <c r="Y6122">
        <v>0</v>
      </c>
      <c r="Z6122">
        <v>5.99</v>
      </c>
      <c r="AA6122" s="6">
        <f t="shared" si="191"/>
        <v>4</v>
      </c>
    </row>
    <row r="6123" spans="1:27" x14ac:dyDescent="0.3">
      <c r="A6123" s="5">
        <v>43105</v>
      </c>
      <c r="B6123" t="s">
        <v>414</v>
      </c>
      <c r="C6123" t="s">
        <v>465</v>
      </c>
      <c r="D6123" t="s">
        <v>394</v>
      </c>
      <c r="E6123" t="s">
        <v>307</v>
      </c>
      <c r="F6123" t="s">
        <v>95</v>
      </c>
      <c r="G6123" s="5" t="str">
        <f>INDEX(DB_FILM!B:B,MATCH($F6123,DB_FILM!$A:$A,0))</f>
        <v>2002</v>
      </c>
      <c r="H6123" s="5" t="str">
        <f>INDEX(DB_FILM!C:C,MATCH($F6123,DB_FILM!$A:$A,0))</f>
        <v xml:space="preserve">T </v>
      </c>
      <c r="I6123" s="9">
        <f>INDEX(DB_FILM!D:D,MATCH($F6123,DB_FILM!$A:$A,0))</f>
        <v>150</v>
      </c>
      <c r="J6123" s="5" t="str">
        <f>INDEX(DB_FILM!E:E,MATCH($F6123,DB_FILM!$A:$A,0))</f>
        <v>Biography, Drama, Music</v>
      </c>
      <c r="K6123" s="6">
        <f>INDEX(DB_FILM!F:F,MATCH($F6123,DB_FILM!$A:$A,0))</f>
        <v>8.5</v>
      </c>
      <c r="L6123" s="5" t="str">
        <f>INDEX(DB_FILM!G:G,MATCH($F6123,DB_FILM!$A:$A,0))</f>
        <v>A Polish Jewish musician struggles to survive the destruction of the Warsaw ghetto of World War II.</v>
      </c>
      <c r="M6123" s="5" t="str">
        <f>INDEX(DB_FILM!H:H,MATCH($F6123,DB_FILM!$A:$A,0))</f>
        <v xml:space="preserve">Roman Polanski </v>
      </c>
      <c r="N6123" s="5" t="str">
        <f>INDEX(DB_FILM!I:I,MATCH($F6123,DB_FILM!$A:$A,0))</f>
        <v>Adrien Brody, Thomas Kretschmann, Frank Finlay, Emilia Fox</v>
      </c>
      <c r="O6123" s="7">
        <f>INDEX(DB_FILM!J:J,MATCH($F6123,DB_FILM!$A:$A,0))</f>
        <v>602411</v>
      </c>
      <c r="P6123" s="7">
        <f>INDEX(DB_FILM!K:K,MATCH($F6123,DB_FILM!$A:$A,0))</f>
        <v>32570000</v>
      </c>
      <c r="Q6123" t="s">
        <v>475</v>
      </c>
      <c r="R6123">
        <v>3.99</v>
      </c>
      <c r="S6123">
        <v>44</v>
      </c>
      <c r="T6123">
        <v>3</v>
      </c>
      <c r="U6123">
        <v>2452</v>
      </c>
      <c r="V6123">
        <v>3</v>
      </c>
      <c r="W6123" t="str">
        <f t="shared" si="190"/>
        <v>C</v>
      </c>
      <c r="X6123" t="s">
        <v>513</v>
      </c>
      <c r="Y6123">
        <v>0</v>
      </c>
      <c r="Z6123">
        <v>3.23</v>
      </c>
      <c r="AA6123" s="6">
        <f t="shared" si="191"/>
        <v>0.76000000000000023</v>
      </c>
    </row>
    <row r="6124" spans="1:27" x14ac:dyDescent="0.3">
      <c r="A6124" s="5">
        <v>43105</v>
      </c>
      <c r="B6124" s="5" t="s">
        <v>414</v>
      </c>
      <c r="C6124" s="5" t="s">
        <v>465</v>
      </c>
      <c r="D6124" s="5" t="s">
        <v>394</v>
      </c>
      <c r="E6124" t="s">
        <v>307</v>
      </c>
      <c r="F6124" s="5" t="s">
        <v>45</v>
      </c>
      <c r="G6124" s="5" t="str">
        <f>INDEX(DB_FILM!B:B,MATCH($F6124,DB_FILM!$A:$A,0))</f>
        <v>1994</v>
      </c>
      <c r="H6124" s="5" t="str">
        <f>INDEX(DB_FILM!C:C,MATCH($F6124,DB_FILM!$A:$A,0))</f>
        <v xml:space="preserve">T </v>
      </c>
      <c r="I6124" s="9">
        <f>INDEX(DB_FILM!D:D,MATCH($F6124,DB_FILM!$A:$A,0))</f>
        <v>110</v>
      </c>
      <c r="J6124" s="5" t="str">
        <f>INDEX(DB_FILM!E:E,MATCH($F6124,DB_FILM!$A:$A,0))</f>
        <v>Crime, Drama, Thriller</v>
      </c>
      <c r="K6124" s="6">
        <f>INDEX(DB_FILM!F:F,MATCH($F6124,DB_FILM!$A:$A,0))</f>
        <v>8.6</v>
      </c>
      <c r="L6124" s="5" t="str">
        <f>INDEX(DB_FILM!G:G,MATCH($F6124,DB_FILM!$A:$A,0))</f>
        <v>Mathilda, a 12-year-old girl, is reluctantly taken in by Léon, a professional assassin, after her family is murdered. Léon and Mathilda form an unusual relationship, as she becomes his protégée and learns the assassin's trade.</v>
      </c>
      <c r="M6124" s="5" t="str">
        <f>INDEX(DB_FILM!H:H,MATCH($F6124,DB_FILM!$A:$A,0))</f>
        <v xml:space="preserve">Luc Besson </v>
      </c>
      <c r="N6124" s="5" t="str">
        <f>INDEX(DB_FILM!I:I,MATCH($F6124,DB_FILM!$A:$A,0))</f>
        <v>Jean Reno, Gary Oldman, Natalie Portman, Danny Aiello</v>
      </c>
      <c r="O6124" s="7">
        <f>INDEX(DB_FILM!J:J,MATCH($F6124,DB_FILM!$A:$A,0))</f>
        <v>870122</v>
      </c>
      <c r="P6124" s="7">
        <f>INDEX(DB_FILM!K:K,MATCH($F6124,DB_FILM!$A:$A,0))</f>
        <v>19500000</v>
      </c>
      <c r="Q6124" s="5" t="s">
        <v>476</v>
      </c>
      <c r="R6124">
        <v>9.99</v>
      </c>
      <c r="S6124">
        <v>17</v>
      </c>
      <c r="T6124">
        <v>2</v>
      </c>
      <c r="U6124">
        <v>2452</v>
      </c>
      <c r="V6124">
        <v>1</v>
      </c>
      <c r="W6124" t="str">
        <f t="shared" si="190"/>
        <v>B</v>
      </c>
      <c r="X6124" t="s">
        <v>544</v>
      </c>
      <c r="Y6124">
        <v>0</v>
      </c>
      <c r="Z6124">
        <v>6.59</v>
      </c>
      <c r="AA6124" s="6">
        <f t="shared" si="191"/>
        <v>3.4000000000000004</v>
      </c>
    </row>
    <row r="6125" spans="1:27" x14ac:dyDescent="0.3">
      <c r="A6125" s="5">
        <v>43105</v>
      </c>
      <c r="B6125" s="5" t="s">
        <v>414</v>
      </c>
      <c r="C6125" s="5" t="s">
        <v>465</v>
      </c>
      <c r="D6125" s="5" t="s">
        <v>394</v>
      </c>
      <c r="E6125" t="s">
        <v>307</v>
      </c>
      <c r="F6125" s="5" t="s">
        <v>29</v>
      </c>
      <c r="G6125" s="5" t="str">
        <f>INDEX(DB_FILM!B:B,MATCH($F6125,DB_FILM!$A:$A,0))</f>
        <v>1990</v>
      </c>
      <c r="H6125" s="5" t="str">
        <f>INDEX(DB_FILM!C:C,MATCH($F6125,DB_FILM!$A:$A,0))</f>
        <v xml:space="preserve">VM14 </v>
      </c>
      <c r="I6125" s="9">
        <f>INDEX(DB_FILM!D:D,MATCH($F6125,DB_FILM!$A:$A,0))</f>
        <v>146</v>
      </c>
      <c r="J6125" s="5" t="str">
        <f>INDEX(DB_FILM!E:E,MATCH($F6125,DB_FILM!$A:$A,0))</f>
        <v>Crime, Drama</v>
      </c>
      <c r="K6125" s="6">
        <f>INDEX(DB_FILM!F:F,MATCH($F6125,DB_FILM!$A:$A,0))</f>
        <v>8.6999999999999993</v>
      </c>
      <c r="L6125" s="5" t="str">
        <f>INDEX(DB_FILM!G:G,MATCH($F6125,DB_FILM!$A:$A,0))</f>
        <v>The story of Henry Hill and his life in the mob, covering his relationship with his wife Karen Hill and his mob partners Jimmy Conway and Tommy DeVito in the Italian-American crime syndicate.</v>
      </c>
      <c r="M6125" s="5" t="str">
        <f>INDEX(DB_FILM!H:H,MATCH($F6125,DB_FILM!$A:$A,0))</f>
        <v xml:space="preserve">Martin Scorsese </v>
      </c>
      <c r="N6125" s="5" t="str">
        <f>INDEX(DB_FILM!I:I,MATCH($F6125,DB_FILM!$A:$A,0))</f>
        <v>Robert De Niro, Ray Liotta, Joe Pesci, Lorraine Bracco</v>
      </c>
      <c r="O6125" s="7">
        <f>INDEX(DB_FILM!J:J,MATCH($F6125,DB_FILM!$A:$A,0))</f>
        <v>857121</v>
      </c>
      <c r="P6125" s="7">
        <f>INDEX(DB_FILM!K:K,MATCH($F6125,DB_FILM!$A:$A,0))</f>
        <v>46840000</v>
      </c>
      <c r="Q6125" s="5" t="s">
        <v>476</v>
      </c>
      <c r="R6125">
        <v>13.99</v>
      </c>
      <c r="S6125">
        <v>8</v>
      </c>
      <c r="T6125">
        <v>2</v>
      </c>
      <c r="U6125">
        <v>2452</v>
      </c>
      <c r="V6125">
        <v>1</v>
      </c>
      <c r="W6125" t="str">
        <f t="shared" si="190"/>
        <v>B</v>
      </c>
      <c r="X6125" t="s">
        <v>599</v>
      </c>
      <c r="Y6125">
        <v>0</v>
      </c>
      <c r="Z6125">
        <v>7.69</v>
      </c>
      <c r="AA6125" s="6">
        <f t="shared" si="191"/>
        <v>6.3</v>
      </c>
    </row>
    <row r="6126" spans="1:27" x14ac:dyDescent="0.3">
      <c r="A6126" s="5">
        <v>43105</v>
      </c>
      <c r="B6126" s="5" t="s">
        <v>402</v>
      </c>
      <c r="C6126" s="5" t="s">
        <v>435</v>
      </c>
      <c r="D6126" s="5" t="s">
        <v>275</v>
      </c>
      <c r="E6126" t="s">
        <v>276</v>
      </c>
      <c r="F6126" t="s">
        <v>47</v>
      </c>
      <c r="G6126" s="5" t="str">
        <f>INDEX(DB_FILM!B:B,MATCH($F6126,DB_FILM!$A:$A,0))</f>
        <v>1977</v>
      </c>
      <c r="H6126" s="5" t="str">
        <f>INDEX(DB_FILM!C:C,MATCH($F6126,DB_FILM!$A:$A,0))</f>
        <v xml:space="preserve">T </v>
      </c>
      <c r="I6126" s="9">
        <f>INDEX(DB_FILM!D:D,MATCH($F6126,DB_FILM!$A:$A,0))</f>
        <v>121</v>
      </c>
      <c r="J6126" s="5" t="str">
        <f>INDEX(DB_FILM!E:E,MATCH($F6126,DB_FILM!$A:$A,0))</f>
        <v>Action, Adventure, Fantasy</v>
      </c>
      <c r="K6126" s="6">
        <f>INDEX(DB_FILM!F:F,MATCH($F6126,DB_FILM!$A:$A,0))</f>
        <v>8.6</v>
      </c>
      <c r="L6126" s="5" t="str">
        <f>INDEX(DB_FILM!G:G,MATCH($F6126,DB_FILM!$A:$A,0))</f>
        <v>Luke Skywalker joins forces with a Jedi Knight, a cocky pilot, a Wookiee and two droids to save the galaxy from the Empire's world-destroying battle station, while also attempting to rescue Princess Leia from the evil Darth Vader.</v>
      </c>
      <c r="M6126" s="5" t="str">
        <f>INDEX(DB_FILM!H:H,MATCH($F6126,DB_FILM!$A:$A,0))</f>
        <v xml:space="preserve">George Lucas </v>
      </c>
      <c r="N6126" s="5" t="str">
        <f>INDEX(DB_FILM!I:I,MATCH($F6126,DB_FILM!$A:$A,0))</f>
        <v>Mark Hamill, Harrison Ford, Carrie Fisher, Alec Guinness</v>
      </c>
      <c r="O6126" s="7">
        <f>INDEX(DB_FILM!J:J,MATCH($F6126,DB_FILM!$A:$A,0))</f>
        <v>1070346</v>
      </c>
      <c r="P6126" s="7">
        <f>INDEX(DB_FILM!K:K,MATCH($F6126,DB_FILM!$A:$A,0))</f>
        <v>322740000</v>
      </c>
      <c r="Q6126" s="5" t="s">
        <v>476</v>
      </c>
      <c r="R6126">
        <v>3.99</v>
      </c>
      <c r="S6126">
        <v>13</v>
      </c>
      <c r="T6126">
        <v>2</v>
      </c>
      <c r="U6126">
        <v>2453</v>
      </c>
      <c r="V6126">
        <v>2</v>
      </c>
      <c r="W6126" t="str">
        <f t="shared" si="190"/>
        <v>B</v>
      </c>
      <c r="X6126" t="s">
        <v>553</v>
      </c>
      <c r="Y6126">
        <v>0</v>
      </c>
      <c r="Z6126">
        <v>2.5499999999999998</v>
      </c>
      <c r="AA6126" s="6">
        <f t="shared" si="191"/>
        <v>1.4400000000000004</v>
      </c>
    </row>
    <row r="6127" spans="1:27" x14ac:dyDescent="0.3">
      <c r="A6127" s="5">
        <v>43105</v>
      </c>
      <c r="B6127" t="s">
        <v>402</v>
      </c>
      <c r="C6127" t="s">
        <v>435</v>
      </c>
      <c r="D6127" t="s">
        <v>275</v>
      </c>
      <c r="E6127" t="s">
        <v>276</v>
      </c>
      <c r="F6127" t="s">
        <v>29</v>
      </c>
      <c r="G6127" s="5" t="str">
        <f>INDEX(DB_FILM!B:B,MATCH($F6127,DB_FILM!$A:$A,0))</f>
        <v>1990</v>
      </c>
      <c r="H6127" s="5" t="str">
        <f>INDEX(DB_FILM!C:C,MATCH($F6127,DB_FILM!$A:$A,0))</f>
        <v xml:space="preserve">VM14 </v>
      </c>
      <c r="I6127" s="9">
        <f>INDEX(DB_FILM!D:D,MATCH($F6127,DB_FILM!$A:$A,0))</f>
        <v>146</v>
      </c>
      <c r="J6127" s="5" t="str">
        <f>INDEX(DB_FILM!E:E,MATCH($F6127,DB_FILM!$A:$A,0))</f>
        <v>Crime, Drama</v>
      </c>
      <c r="K6127" s="6">
        <f>INDEX(DB_FILM!F:F,MATCH($F6127,DB_FILM!$A:$A,0))</f>
        <v>8.6999999999999993</v>
      </c>
      <c r="L6127" s="5" t="str">
        <f>INDEX(DB_FILM!G:G,MATCH($F6127,DB_FILM!$A:$A,0))</f>
        <v>The story of Henry Hill and his life in the mob, covering his relationship with his wife Karen Hill and his mob partners Jimmy Conway and Tommy DeVito in the Italian-American crime syndicate.</v>
      </c>
      <c r="M6127" s="5" t="str">
        <f>INDEX(DB_FILM!H:H,MATCH($F6127,DB_FILM!$A:$A,0))</f>
        <v xml:space="preserve">Martin Scorsese </v>
      </c>
      <c r="N6127" s="5" t="str">
        <f>INDEX(DB_FILM!I:I,MATCH($F6127,DB_FILM!$A:$A,0))</f>
        <v>Robert De Niro, Ray Liotta, Joe Pesci, Lorraine Bracco</v>
      </c>
      <c r="O6127" s="7">
        <f>INDEX(DB_FILM!J:J,MATCH($F6127,DB_FILM!$A:$A,0))</f>
        <v>857121</v>
      </c>
      <c r="P6127" s="7">
        <f>INDEX(DB_FILM!K:K,MATCH($F6127,DB_FILM!$A:$A,0))</f>
        <v>46840000</v>
      </c>
      <c r="Q6127" t="s">
        <v>476</v>
      </c>
      <c r="R6127">
        <v>5.99</v>
      </c>
      <c r="S6127">
        <v>13</v>
      </c>
      <c r="T6127">
        <v>2</v>
      </c>
      <c r="U6127">
        <v>2453</v>
      </c>
      <c r="V6127">
        <v>1</v>
      </c>
      <c r="W6127" t="str">
        <f t="shared" si="190"/>
        <v>B</v>
      </c>
      <c r="X6127" t="s">
        <v>553</v>
      </c>
      <c r="Y6127">
        <v>0</v>
      </c>
      <c r="Z6127">
        <v>3.65</v>
      </c>
      <c r="AA6127" s="6">
        <f t="shared" si="191"/>
        <v>2.3400000000000003</v>
      </c>
    </row>
    <row r="6128" spans="1:27" x14ac:dyDescent="0.3">
      <c r="A6128" s="5">
        <v>43105</v>
      </c>
      <c r="B6128" s="5" t="s">
        <v>402</v>
      </c>
      <c r="C6128" s="5" t="s">
        <v>435</v>
      </c>
      <c r="D6128" s="5" t="s">
        <v>275</v>
      </c>
      <c r="E6128" t="s">
        <v>276</v>
      </c>
      <c r="F6128" s="5" t="s">
        <v>7</v>
      </c>
      <c r="G6128" s="5" t="str">
        <f>INDEX(DB_FILM!B:B,MATCH($F6128,DB_FILM!$A:$A,0))</f>
        <v>1994</v>
      </c>
      <c r="H6128" s="5" t="str">
        <f>INDEX(DB_FILM!C:C,MATCH($F6128,DB_FILM!$A:$A,0))</f>
        <v xml:space="preserve">VM18 </v>
      </c>
      <c r="I6128" s="9">
        <f>INDEX(DB_FILM!D:D,MATCH($F6128,DB_FILM!$A:$A,0))</f>
        <v>154</v>
      </c>
      <c r="J6128" s="5" t="str">
        <f>INDEX(DB_FILM!E:E,MATCH($F6128,DB_FILM!$A:$A,0))</f>
        <v>Crime, Drama</v>
      </c>
      <c r="K6128" s="6">
        <f>INDEX(DB_FILM!F:F,MATCH($F6128,DB_FILM!$A:$A,0))</f>
        <v>8.9</v>
      </c>
      <c r="L6128" s="5" t="str">
        <f>INDEX(DB_FILM!G:G,MATCH($F6128,DB_FILM!$A:$A,0))</f>
        <v>The lives of two mob hitmen, a boxer, a gangster's wife, and a pair of diner bandits intertwine in four tales of violence and redemption.</v>
      </c>
      <c r="M6128" s="5" t="str">
        <f>INDEX(DB_FILM!H:H,MATCH($F6128,DB_FILM!$A:$A,0))</f>
        <v xml:space="preserve">Quentin Tarantino </v>
      </c>
      <c r="N6128" s="5" t="str">
        <f>INDEX(DB_FILM!I:I,MATCH($F6128,DB_FILM!$A:$A,0))</f>
        <v>John Travolta, Uma Thurman, Samuel L. Jackson, Bruce Willis</v>
      </c>
      <c r="O6128" s="7">
        <f>INDEX(DB_FILM!J:J,MATCH($F6128,DB_FILM!$A:$A,0))</f>
        <v>1552837</v>
      </c>
      <c r="P6128" s="7">
        <f>INDEX(DB_FILM!K:K,MATCH($F6128,DB_FILM!$A:$A,0))</f>
        <v>107930000</v>
      </c>
      <c r="Q6128" s="5" t="s">
        <v>476</v>
      </c>
      <c r="R6128">
        <v>5.99</v>
      </c>
      <c r="S6128">
        <v>45</v>
      </c>
      <c r="T6128">
        <v>2</v>
      </c>
      <c r="U6128">
        <v>2453</v>
      </c>
      <c r="V6128">
        <v>3</v>
      </c>
      <c r="W6128" t="str">
        <f t="shared" si="190"/>
        <v>B</v>
      </c>
      <c r="X6128" t="s">
        <v>551</v>
      </c>
      <c r="Y6128">
        <v>0</v>
      </c>
      <c r="Z6128">
        <v>4.13</v>
      </c>
      <c r="AA6128" s="6">
        <f t="shared" si="191"/>
        <v>1.8600000000000003</v>
      </c>
    </row>
    <row r="6129" spans="1:27" x14ac:dyDescent="0.3">
      <c r="A6129" s="5">
        <v>43105</v>
      </c>
      <c r="B6129" s="5" t="s">
        <v>408</v>
      </c>
      <c r="C6129" s="5" t="s">
        <v>456</v>
      </c>
      <c r="D6129" s="5" t="s">
        <v>375</v>
      </c>
      <c r="E6129" t="s">
        <v>299</v>
      </c>
      <c r="F6129" s="5" t="s">
        <v>61</v>
      </c>
      <c r="G6129" s="5" t="str">
        <f>INDEX(DB_FILM!B:B,MATCH($F6129,DB_FILM!$A:$A,0))</f>
        <v>1931</v>
      </c>
      <c r="H6129" s="5" t="str">
        <f>INDEX(DB_FILM!C:C,MATCH($F6129,DB_FILM!$A:$A,0))</f>
        <v xml:space="preserve">G </v>
      </c>
      <c r="I6129" s="9">
        <f>INDEX(DB_FILM!D:D,MATCH($F6129,DB_FILM!$A:$A,0))</f>
        <v>87</v>
      </c>
      <c r="J6129" s="5" t="str">
        <f>INDEX(DB_FILM!E:E,MATCH($F6129,DB_FILM!$A:$A,0))</f>
        <v>Comedy, Drama, Romance</v>
      </c>
      <c r="K6129" s="6">
        <f>INDEX(DB_FILM!F:F,MATCH($F6129,DB_FILM!$A:$A,0))</f>
        <v>8.6</v>
      </c>
      <c r="L6129" s="5" t="str">
        <f>INDEX(DB_FILM!G:G,MATCH($F6129,DB_FILM!$A:$A,0))</f>
        <v>With the aid of a wealthy erratic tippler, a dewy-eyed tramp who has fallen in love with a sightless flower girl accumulates money to be able to help her medically.</v>
      </c>
      <c r="M6129" s="5" t="str">
        <f>INDEX(DB_FILM!H:H,MATCH($F6129,DB_FILM!$A:$A,0))</f>
        <v xml:space="preserve">Charles Chaplin </v>
      </c>
      <c r="N6129" s="5" t="str">
        <f>INDEX(DB_FILM!I:I,MATCH($F6129,DB_FILM!$A:$A,0))</f>
        <v>Charles Chaplin, Virginia Cherrill, Florence Lee, Harry Myers</v>
      </c>
      <c r="O6129" s="7">
        <f>INDEX(DB_FILM!J:J,MATCH($F6129,DB_FILM!$A:$A,0))</f>
        <v>136907</v>
      </c>
      <c r="P6129" s="7">
        <f>INDEX(DB_FILM!K:K,MATCH($F6129,DB_FILM!$A:$A,0))</f>
        <v>20000</v>
      </c>
      <c r="Q6129" s="5" t="s">
        <v>476</v>
      </c>
      <c r="R6129">
        <v>3.99</v>
      </c>
      <c r="S6129">
        <v>26</v>
      </c>
      <c r="T6129">
        <v>2</v>
      </c>
      <c r="U6129">
        <v>2454</v>
      </c>
      <c r="V6129">
        <v>3</v>
      </c>
      <c r="W6129" t="str">
        <f t="shared" si="190"/>
        <v>B</v>
      </c>
      <c r="X6129" t="s">
        <v>484</v>
      </c>
      <c r="Y6129">
        <v>0</v>
      </c>
      <c r="Z6129">
        <v>2.23</v>
      </c>
      <c r="AA6129" s="6">
        <f t="shared" si="191"/>
        <v>1.7600000000000002</v>
      </c>
    </row>
    <row r="6130" spans="1:27" x14ac:dyDescent="0.3">
      <c r="A6130" s="5">
        <v>43105</v>
      </c>
      <c r="B6130" t="s">
        <v>408</v>
      </c>
      <c r="C6130" t="s">
        <v>456</v>
      </c>
      <c r="D6130" t="s">
        <v>375</v>
      </c>
      <c r="E6130" t="s">
        <v>299</v>
      </c>
      <c r="F6130" t="s">
        <v>11</v>
      </c>
      <c r="G6130" s="5" t="str">
        <f>INDEX(DB_FILM!B:B,MATCH($F6130,DB_FILM!$A:$A,0))</f>
        <v>1993</v>
      </c>
      <c r="H6130" s="5" t="str">
        <f>INDEX(DB_FILM!C:C,MATCH($F6130,DB_FILM!$A:$A,0))</f>
        <v xml:space="preserve">T </v>
      </c>
      <c r="I6130" s="9">
        <f>INDEX(DB_FILM!D:D,MATCH($F6130,DB_FILM!$A:$A,0))</f>
        <v>195</v>
      </c>
      <c r="J6130" s="5" t="str">
        <f>INDEX(DB_FILM!E:E,MATCH($F6130,DB_FILM!$A:$A,0))</f>
        <v>Biography, Drama, History</v>
      </c>
      <c r="K6130" s="6">
        <f>INDEX(DB_FILM!F:F,MATCH($F6130,DB_FILM!$A:$A,0))</f>
        <v>8.9</v>
      </c>
      <c r="L6130" s="5" t="str">
        <f>INDEX(DB_FILM!G:G,MATCH($F6130,DB_FILM!$A:$A,0))</f>
        <v>In German-occupied Poland during World War II, Oskar Schindler gradually becomes concerned for his Jewish workforce after witnessing their persecution by the Nazi Germans.</v>
      </c>
      <c r="M6130" s="5" t="str">
        <f>INDEX(DB_FILM!H:H,MATCH($F6130,DB_FILM!$A:$A,0))</f>
        <v xml:space="preserve">Steven Spielberg </v>
      </c>
      <c r="N6130" s="5" t="str">
        <f>INDEX(DB_FILM!I:I,MATCH($F6130,DB_FILM!$A:$A,0))</f>
        <v>Liam Neeson, Ralph Fiennes, Ben Kingsley, Caroline Goodall</v>
      </c>
      <c r="O6130" s="7">
        <f>INDEX(DB_FILM!J:J,MATCH($F6130,DB_FILM!$A:$A,0))</f>
        <v>1025474</v>
      </c>
      <c r="P6130" s="7">
        <f>INDEX(DB_FILM!K:K,MATCH($F6130,DB_FILM!$A:$A,0))</f>
        <v>96070000</v>
      </c>
      <c r="Q6130" t="s">
        <v>474</v>
      </c>
      <c r="R6130">
        <v>3.99</v>
      </c>
      <c r="S6130">
        <v>48</v>
      </c>
      <c r="T6130">
        <v>1</v>
      </c>
      <c r="U6130">
        <v>2454</v>
      </c>
      <c r="V6130">
        <v>1</v>
      </c>
      <c r="W6130" t="str">
        <f t="shared" si="190"/>
        <v>A</v>
      </c>
      <c r="X6130" t="s">
        <v>538</v>
      </c>
      <c r="Y6130">
        <v>5</v>
      </c>
      <c r="Z6130">
        <v>2.35</v>
      </c>
      <c r="AA6130" s="6">
        <f t="shared" si="191"/>
        <v>1.6400000000000001</v>
      </c>
    </row>
    <row r="6131" spans="1:27" x14ac:dyDescent="0.3">
      <c r="A6131" s="5">
        <v>43105</v>
      </c>
      <c r="B6131" t="s">
        <v>407</v>
      </c>
      <c r="C6131" t="s">
        <v>452</v>
      </c>
      <c r="D6131" t="s">
        <v>345</v>
      </c>
      <c r="E6131" t="s">
        <v>290</v>
      </c>
      <c r="F6131" t="s">
        <v>73</v>
      </c>
      <c r="G6131" s="5" t="str">
        <f>INDEX(DB_FILM!B:B,MATCH($F6131,DB_FILM!$A:$A,0))</f>
        <v>2006</v>
      </c>
      <c r="H6131" s="5" t="str">
        <f>INDEX(DB_FILM!C:C,MATCH($F6131,DB_FILM!$A:$A,0))</f>
        <v xml:space="preserve">T </v>
      </c>
      <c r="I6131" s="9">
        <f>INDEX(DB_FILM!D:D,MATCH($F6131,DB_FILM!$A:$A,0))</f>
        <v>130</v>
      </c>
      <c r="J6131" s="5" t="str">
        <f>INDEX(DB_FILM!E:E,MATCH($F6131,DB_FILM!$A:$A,0))</f>
        <v>Drama, Mystery, Sci-Fi</v>
      </c>
      <c r="K6131" s="6">
        <f>INDEX(DB_FILM!F:F,MATCH($F6131,DB_FILM!$A:$A,0))</f>
        <v>8.5</v>
      </c>
      <c r="L6131" s="5" t="str">
        <f>INDEX(DB_FILM!G:G,MATCH($F6131,DB_FILM!$A:$A,0))</f>
        <v>After a tragic accident, two stage magicians engage in a battle to create the ultimate illusion while sacrificing everything they have to outwit each other.</v>
      </c>
      <c r="M6131" s="5" t="str">
        <f>INDEX(DB_FILM!H:H,MATCH($F6131,DB_FILM!$A:$A,0))</f>
        <v xml:space="preserve">Christopher Nolan </v>
      </c>
      <c r="N6131" s="5" t="str">
        <f>INDEX(DB_FILM!I:I,MATCH($F6131,DB_FILM!$A:$A,0))</f>
        <v>Christian Bale, Hugh Jackman, Scarlett Johansson, Michael Caine</v>
      </c>
      <c r="O6131" s="7">
        <f>INDEX(DB_FILM!J:J,MATCH($F6131,DB_FILM!$A:$A,0))</f>
        <v>1010590</v>
      </c>
      <c r="P6131" s="7">
        <f>INDEX(DB_FILM!K:K,MATCH($F6131,DB_FILM!$A:$A,0))</f>
        <v>53090000</v>
      </c>
      <c r="Q6131" t="s">
        <v>474</v>
      </c>
      <c r="R6131">
        <v>5.99</v>
      </c>
      <c r="S6131">
        <v>32</v>
      </c>
      <c r="T6131">
        <v>1</v>
      </c>
      <c r="U6131">
        <v>2455</v>
      </c>
      <c r="V6131">
        <v>1</v>
      </c>
      <c r="W6131" t="str">
        <f t="shared" si="190"/>
        <v>A</v>
      </c>
      <c r="X6131" t="s">
        <v>486</v>
      </c>
      <c r="Y6131">
        <v>5</v>
      </c>
      <c r="Z6131">
        <v>3.65</v>
      </c>
      <c r="AA6131" s="6">
        <f t="shared" si="191"/>
        <v>2.3400000000000003</v>
      </c>
    </row>
    <row r="6132" spans="1:27" x14ac:dyDescent="0.3">
      <c r="A6132" s="5">
        <v>43106</v>
      </c>
      <c r="B6132" t="s">
        <v>417</v>
      </c>
      <c r="C6132" t="s">
        <v>448</v>
      </c>
      <c r="D6132" t="s">
        <v>367</v>
      </c>
      <c r="E6132" t="s">
        <v>293</v>
      </c>
      <c r="F6132" t="s">
        <v>91</v>
      </c>
      <c r="G6132" s="5" t="str">
        <f>INDEX(DB_FILM!B:B,MATCH($F6132,DB_FILM!$A:$A,0))</f>
        <v>2011</v>
      </c>
      <c r="H6132" s="5" t="str">
        <f>INDEX(DB_FILM!C:C,MATCH($F6132,DB_FILM!$A:$A,0))</f>
        <v xml:space="preserve">T </v>
      </c>
      <c r="I6132" s="9">
        <f>INDEX(DB_FILM!D:D,MATCH($F6132,DB_FILM!$A:$A,0))</f>
        <v>112</v>
      </c>
      <c r="J6132" s="5" t="str">
        <f>INDEX(DB_FILM!E:E,MATCH($F6132,DB_FILM!$A:$A,0))</f>
        <v>Biography, Comedy, Drama</v>
      </c>
      <c r="K6132" s="6">
        <f>INDEX(DB_FILM!F:F,MATCH($F6132,DB_FILM!$A:$A,0))</f>
        <v>8.5</v>
      </c>
      <c r="L6132" s="5" t="str">
        <f>INDEX(DB_FILM!G:G,MATCH($F6132,DB_FILM!$A:$A,0))</f>
        <v>After he becomes a quadriplegic from a paragliding accident, an aristocrat hires a young man from the projects to be his caregiver.</v>
      </c>
      <c r="M6132" s="5" t="str">
        <f>INDEX(DB_FILM!H:H,MATCH($F6132,DB_FILM!$A:$A,0))</f>
        <v xml:space="preserve">Olivier Nakache, Éric Toledano </v>
      </c>
      <c r="N6132" s="5" t="str">
        <f>INDEX(DB_FILM!I:I,MATCH($F6132,DB_FILM!$A:$A,0))</f>
        <v>François Cluzet, Omar Sy, Anne Le Ny, Audrey Fleurot</v>
      </c>
      <c r="O6132" s="7">
        <f>INDEX(DB_FILM!J:J,MATCH($F6132,DB_FILM!$A:$A,0))</f>
        <v>631043</v>
      </c>
      <c r="P6132" s="7">
        <f>INDEX(DB_FILM!K:K,MATCH($F6132,DB_FILM!$A:$A,0))</f>
        <v>13180000</v>
      </c>
      <c r="Q6132" t="s">
        <v>474</v>
      </c>
      <c r="R6132">
        <v>1.99</v>
      </c>
      <c r="S6132">
        <v>42</v>
      </c>
      <c r="T6132">
        <v>1</v>
      </c>
      <c r="U6132">
        <v>2456</v>
      </c>
      <c r="V6132">
        <v>1</v>
      </c>
      <c r="W6132" t="str">
        <f t="shared" si="190"/>
        <v>A</v>
      </c>
      <c r="X6132" t="s">
        <v>482</v>
      </c>
      <c r="Y6132">
        <v>5</v>
      </c>
      <c r="Z6132">
        <v>1.27</v>
      </c>
      <c r="AA6132" s="6">
        <f t="shared" si="191"/>
        <v>0.72</v>
      </c>
    </row>
    <row r="6133" spans="1:27" x14ac:dyDescent="0.3">
      <c r="A6133" s="5">
        <v>43106</v>
      </c>
      <c r="B6133" s="5" t="s">
        <v>417</v>
      </c>
      <c r="C6133" s="5" t="s">
        <v>448</v>
      </c>
      <c r="D6133" s="5" t="s">
        <v>367</v>
      </c>
      <c r="E6133" t="s">
        <v>293</v>
      </c>
      <c r="F6133" s="5" t="s">
        <v>51</v>
      </c>
      <c r="G6133" s="5" t="str">
        <f>INDEX(DB_FILM!B:B,MATCH($F6133,DB_FILM!$A:$A,0))</f>
        <v>1998</v>
      </c>
      <c r="H6133" s="5" t="str">
        <f>INDEX(DB_FILM!C:C,MATCH($F6133,DB_FILM!$A:$A,0))</f>
        <v xml:space="preserve">VM14 </v>
      </c>
      <c r="I6133" s="9">
        <f>INDEX(DB_FILM!D:D,MATCH($F6133,DB_FILM!$A:$A,0))</f>
        <v>169</v>
      </c>
      <c r="J6133" s="5" t="str">
        <f>INDEX(DB_FILM!E:E,MATCH($F6133,DB_FILM!$A:$A,0))</f>
        <v>Drama, War</v>
      </c>
      <c r="K6133" s="6">
        <f>INDEX(DB_FILM!F:F,MATCH($F6133,DB_FILM!$A:$A,0))</f>
        <v>8.6</v>
      </c>
      <c r="L6133" s="5" t="str">
        <f>INDEX(DB_FILM!G:G,MATCH($F6133,DB_FILM!$A:$A,0))</f>
        <v>Following the Normandy Landings, a group of U.S. soldiers go behind enemy lines to retrieve a paratrooper whose brothers have been killed in action.</v>
      </c>
      <c r="M6133" s="5" t="str">
        <f>INDEX(DB_FILM!H:H,MATCH($F6133,DB_FILM!$A:$A,0))</f>
        <v xml:space="preserve">Steven Spielberg </v>
      </c>
      <c r="N6133" s="5" t="str">
        <f>INDEX(DB_FILM!I:I,MATCH($F6133,DB_FILM!$A:$A,0))</f>
        <v>Tom Hanks, Matt Damon, Tom Sizemore, Edward Burns</v>
      </c>
      <c r="O6133" s="7">
        <f>INDEX(DB_FILM!J:J,MATCH($F6133,DB_FILM!$A:$A,0))</f>
        <v>1047650</v>
      </c>
      <c r="P6133" s="7">
        <f>INDEX(DB_FILM!K:K,MATCH($F6133,DB_FILM!$A:$A,0))</f>
        <v>216540000</v>
      </c>
      <c r="Q6133" s="5" t="s">
        <v>474</v>
      </c>
      <c r="R6133">
        <v>7.99</v>
      </c>
      <c r="S6133">
        <v>20</v>
      </c>
      <c r="T6133">
        <v>1</v>
      </c>
      <c r="U6133">
        <v>2456</v>
      </c>
      <c r="V6133">
        <v>3</v>
      </c>
      <c r="W6133" t="str">
        <f t="shared" si="190"/>
        <v>A</v>
      </c>
      <c r="X6133" t="s">
        <v>597</v>
      </c>
      <c r="Y6133">
        <v>0</v>
      </c>
      <c r="Z6133">
        <v>4.2300000000000004</v>
      </c>
      <c r="AA6133" s="6">
        <f t="shared" si="191"/>
        <v>3.76</v>
      </c>
    </row>
    <row r="6134" spans="1:27" x14ac:dyDescent="0.3">
      <c r="A6134" s="5">
        <v>43106</v>
      </c>
      <c r="B6134" s="5" t="s">
        <v>404</v>
      </c>
      <c r="C6134" s="5" t="s">
        <v>444</v>
      </c>
      <c r="D6134" s="5" t="s">
        <v>379</v>
      </c>
      <c r="E6134" t="s">
        <v>290</v>
      </c>
      <c r="F6134" s="5" t="s">
        <v>5</v>
      </c>
      <c r="G6134" s="5" t="str">
        <f>INDEX(DB_FILM!B:B,MATCH($F6134,DB_FILM!$A:$A,0))</f>
        <v>1974</v>
      </c>
      <c r="H6134" s="5" t="str">
        <f>INDEX(DB_FILM!C:C,MATCH($F6134,DB_FILM!$A:$A,0))</f>
        <v xml:space="preserve">VM14 </v>
      </c>
      <c r="I6134" s="9">
        <f>INDEX(DB_FILM!D:D,MATCH($F6134,DB_FILM!$A:$A,0))</f>
        <v>202</v>
      </c>
      <c r="J6134" s="5" t="str">
        <f>INDEX(DB_FILM!E:E,MATCH($F6134,DB_FILM!$A:$A,0))</f>
        <v>Crime, Drama</v>
      </c>
      <c r="K6134" s="6">
        <f>INDEX(DB_FILM!F:F,MATCH($F6134,DB_FILM!$A:$A,0))</f>
        <v>9</v>
      </c>
      <c r="L6134" s="5" t="str">
        <f>INDEX(DB_FILM!G:G,MATCH($F6134,DB_FILM!$A:$A,0))</f>
        <v>The early life and career of Vito Corleone in 1920s New York City is portrayed, while his son, Michael, expands and tightens his grip on the family crime syndicate.</v>
      </c>
      <c r="M6134" s="5" t="str">
        <f>INDEX(DB_FILM!H:H,MATCH($F6134,DB_FILM!$A:$A,0))</f>
        <v xml:space="preserve">Francis Ford Coppola </v>
      </c>
      <c r="N6134" s="5" t="str">
        <f>INDEX(DB_FILM!I:I,MATCH($F6134,DB_FILM!$A:$A,0))</f>
        <v>Al Pacino, Robert De Niro, Robert Duvall, Diane Keaton</v>
      </c>
      <c r="O6134" s="7">
        <f>INDEX(DB_FILM!J:J,MATCH($F6134,DB_FILM!$A:$A,0))</f>
        <v>942307</v>
      </c>
      <c r="P6134" s="7">
        <f>INDEX(DB_FILM!K:K,MATCH($F6134,DB_FILM!$A:$A,0))</f>
        <v>57300000</v>
      </c>
      <c r="Q6134" s="5" t="s">
        <v>475</v>
      </c>
      <c r="R6134">
        <v>9.99</v>
      </c>
      <c r="S6134">
        <v>34</v>
      </c>
      <c r="T6134">
        <v>3</v>
      </c>
      <c r="U6134">
        <v>2457</v>
      </c>
      <c r="V6134">
        <v>1</v>
      </c>
      <c r="W6134" t="str">
        <f t="shared" si="190"/>
        <v>C</v>
      </c>
      <c r="X6134" t="s">
        <v>501</v>
      </c>
      <c r="Y6134">
        <v>0</v>
      </c>
      <c r="Z6134">
        <v>7.09</v>
      </c>
      <c r="AA6134" s="6">
        <f t="shared" si="191"/>
        <v>2.9000000000000004</v>
      </c>
    </row>
    <row r="6135" spans="1:27" x14ac:dyDescent="0.3">
      <c r="A6135" s="5">
        <v>43106</v>
      </c>
      <c r="B6135" t="s">
        <v>404</v>
      </c>
      <c r="C6135" t="s">
        <v>444</v>
      </c>
      <c r="D6135" t="s">
        <v>379</v>
      </c>
      <c r="E6135" t="s">
        <v>290</v>
      </c>
      <c r="F6135" t="s">
        <v>79</v>
      </c>
      <c r="G6135" s="5" t="str">
        <f>INDEX(DB_FILM!B:B,MATCH($F6135,DB_FILM!$A:$A,0))</f>
        <v>2014</v>
      </c>
      <c r="H6135" s="5" t="str">
        <f>INDEX(DB_FILM!C:C,MATCH($F6135,DB_FILM!$A:$A,0))</f>
        <v xml:space="preserve">T </v>
      </c>
      <c r="I6135" s="9">
        <f>INDEX(DB_FILM!D:D,MATCH($F6135,DB_FILM!$A:$A,0))</f>
        <v>107</v>
      </c>
      <c r="J6135" s="5" t="str">
        <f>INDEX(DB_FILM!E:E,MATCH($F6135,DB_FILM!$A:$A,0))</f>
        <v>Drama, Music</v>
      </c>
      <c r="K6135" s="6">
        <f>INDEX(DB_FILM!F:F,MATCH($F6135,DB_FILM!$A:$A,0))</f>
        <v>8.5</v>
      </c>
      <c r="L6135" s="5" t="str">
        <f>INDEX(DB_FILM!G:G,MATCH($F6135,DB_FILM!$A:$A,0))</f>
        <v>A promising young drummer enrolls at a cut-throat music conservatory where his dreams of greatness are mentored by an instructor who will stop at nothing to realize a student's potential.</v>
      </c>
      <c r="M6135" s="5" t="str">
        <f>INDEX(DB_FILM!H:H,MATCH($F6135,DB_FILM!$A:$A,0))</f>
        <v xml:space="preserve">Damien Chazelle </v>
      </c>
      <c r="N6135" s="5" t="str">
        <f>INDEX(DB_FILM!I:I,MATCH($F6135,DB_FILM!$A:$A,0))</f>
        <v>Miles Teller, J.K. Simmons, Melissa Benoist, Paul Reiser</v>
      </c>
      <c r="O6135" s="7">
        <f>INDEX(DB_FILM!J:J,MATCH($F6135,DB_FILM!$A:$A,0))</f>
        <v>565511</v>
      </c>
      <c r="P6135" s="7">
        <f>INDEX(DB_FILM!K:K,MATCH($F6135,DB_FILM!$A:$A,0))</f>
        <v>13090000</v>
      </c>
      <c r="Q6135" t="s">
        <v>476</v>
      </c>
      <c r="R6135">
        <v>13.99</v>
      </c>
      <c r="S6135">
        <v>36</v>
      </c>
      <c r="T6135">
        <v>2</v>
      </c>
      <c r="U6135">
        <v>2457</v>
      </c>
      <c r="V6135">
        <v>3</v>
      </c>
      <c r="W6135" t="str">
        <f t="shared" si="190"/>
        <v>B</v>
      </c>
      <c r="X6135" t="s">
        <v>606</v>
      </c>
      <c r="Y6135">
        <v>0</v>
      </c>
      <c r="Z6135">
        <v>6.99</v>
      </c>
      <c r="AA6135" s="6">
        <f t="shared" si="191"/>
        <v>7</v>
      </c>
    </row>
    <row r="6136" spans="1:27" x14ac:dyDescent="0.3">
      <c r="A6136" s="5">
        <v>43106</v>
      </c>
      <c r="B6136" t="s">
        <v>404</v>
      </c>
      <c r="C6136" t="s">
        <v>445</v>
      </c>
      <c r="D6136" t="s">
        <v>393</v>
      </c>
      <c r="E6136" t="s">
        <v>287</v>
      </c>
      <c r="F6136" t="s">
        <v>89</v>
      </c>
      <c r="G6136" s="5" t="str">
        <f>INDEX(DB_FILM!B:B,MATCH($F6136,DB_FILM!$A:$A,0))</f>
        <v>2000</v>
      </c>
      <c r="H6136" s="5" t="str">
        <f>INDEX(DB_FILM!C:C,MATCH($F6136,DB_FILM!$A:$A,0))</f>
        <v xml:space="preserve">T </v>
      </c>
      <c r="I6136" s="9">
        <f>INDEX(DB_FILM!D:D,MATCH($F6136,DB_FILM!$A:$A,0))</f>
        <v>113</v>
      </c>
      <c r="J6136" s="5" t="str">
        <f>INDEX(DB_FILM!E:E,MATCH($F6136,DB_FILM!$A:$A,0))</f>
        <v>Mystery, Thriller</v>
      </c>
      <c r="K6136" s="6">
        <f>INDEX(DB_FILM!F:F,MATCH($F6136,DB_FILM!$A:$A,0))</f>
        <v>8.5</v>
      </c>
      <c r="L6136" s="5" t="str">
        <f>INDEX(DB_FILM!G:G,MATCH($F6136,DB_FILM!$A:$A,0))</f>
        <v>A man with short-term memory loss attempts to track down his wife's murderer.</v>
      </c>
      <c r="M6136" s="5" t="str">
        <f>INDEX(DB_FILM!H:H,MATCH($F6136,DB_FILM!$A:$A,0))</f>
        <v xml:space="preserve">Christopher Nolan </v>
      </c>
      <c r="N6136" s="5" t="str">
        <f>INDEX(DB_FILM!I:I,MATCH($F6136,DB_FILM!$A:$A,0))</f>
        <v>Guy Pearce, Carrie-Anne Moss, Joe Pantoliano, Mark Boone Junior</v>
      </c>
      <c r="O6136" s="7">
        <f>INDEX(DB_FILM!J:J,MATCH($F6136,DB_FILM!$A:$A,0))</f>
        <v>986815</v>
      </c>
      <c r="P6136" s="7">
        <f>INDEX(DB_FILM!K:K,MATCH($F6136,DB_FILM!$A:$A,0))</f>
        <v>25540000</v>
      </c>
      <c r="Q6136" t="s">
        <v>475</v>
      </c>
      <c r="R6136">
        <v>7.99</v>
      </c>
      <c r="S6136">
        <v>41</v>
      </c>
      <c r="T6136">
        <v>3</v>
      </c>
      <c r="U6136">
        <v>2458</v>
      </c>
      <c r="V6136">
        <v>3</v>
      </c>
      <c r="W6136" t="str">
        <f t="shared" si="190"/>
        <v>C</v>
      </c>
      <c r="X6136" t="s">
        <v>507</v>
      </c>
      <c r="Y6136">
        <v>0</v>
      </c>
      <c r="Z6136">
        <v>5.83</v>
      </c>
      <c r="AA6136" s="6">
        <f t="shared" si="191"/>
        <v>2.16</v>
      </c>
    </row>
    <row r="6137" spans="1:27" x14ac:dyDescent="0.3">
      <c r="A6137" s="5">
        <v>43106</v>
      </c>
      <c r="B6137" s="5" t="s">
        <v>404</v>
      </c>
      <c r="C6137" s="5" t="s">
        <v>445</v>
      </c>
      <c r="D6137" s="5" t="s">
        <v>393</v>
      </c>
      <c r="E6137" t="s">
        <v>287</v>
      </c>
      <c r="F6137" s="5" t="s">
        <v>27</v>
      </c>
      <c r="G6137" s="5" t="str">
        <f>INDEX(DB_FILM!B:B,MATCH($F6137,DB_FILM!$A:$A,0))</f>
        <v>1999</v>
      </c>
      <c r="H6137" s="5" t="str">
        <f>INDEX(DB_FILM!C:C,MATCH($F6137,DB_FILM!$A:$A,0))</f>
        <v xml:space="preserve">T </v>
      </c>
      <c r="I6137" s="9">
        <f>INDEX(DB_FILM!D:D,MATCH($F6137,DB_FILM!$A:$A,0))</f>
        <v>136</v>
      </c>
      <c r="J6137" s="5" t="str">
        <f>INDEX(DB_FILM!E:E,MATCH($F6137,DB_FILM!$A:$A,0))</f>
        <v>Action, Sci-Fi</v>
      </c>
      <c r="K6137" s="6">
        <f>INDEX(DB_FILM!F:F,MATCH($F6137,DB_FILM!$A:$A,0))</f>
        <v>8.6999999999999993</v>
      </c>
      <c r="L6137" s="5" t="str">
        <f>INDEX(DB_FILM!G:G,MATCH($F6137,DB_FILM!$A:$A,0))</f>
        <v>A computer hacker learns from mysterious rebels about the true nature of his reality and his role in the war against its controllers.</v>
      </c>
      <c r="M6137" s="5" t="str">
        <f>INDEX(DB_FILM!H:H,MATCH($F6137,DB_FILM!$A:$A,0))</f>
        <v xml:space="preserve">Lana Wachowski, Lilly Wachowski </v>
      </c>
      <c r="N6137" s="5" t="str">
        <f>INDEX(DB_FILM!I:I,MATCH($F6137,DB_FILM!$A:$A,0))</f>
        <v>Keanu Reeves, Laurence Fishburne, Carrie-Anne Moss, Hugo Weaving</v>
      </c>
      <c r="O6137" s="7">
        <f>INDEX(DB_FILM!J:J,MATCH($F6137,DB_FILM!$A:$A,0))</f>
        <v>1427143</v>
      </c>
      <c r="P6137" s="7">
        <f>INDEX(DB_FILM!K:K,MATCH($F6137,DB_FILM!$A:$A,0))</f>
        <v>171480000</v>
      </c>
      <c r="Q6137" s="5" t="s">
        <v>475</v>
      </c>
      <c r="R6137">
        <v>5.99</v>
      </c>
      <c r="S6137">
        <v>7</v>
      </c>
      <c r="T6137">
        <v>3</v>
      </c>
      <c r="U6137">
        <v>2458</v>
      </c>
      <c r="V6137">
        <v>1</v>
      </c>
      <c r="W6137" t="str">
        <f t="shared" si="190"/>
        <v>C</v>
      </c>
      <c r="X6137" t="s">
        <v>623</v>
      </c>
      <c r="Y6137">
        <v>0</v>
      </c>
      <c r="Z6137">
        <v>4.91</v>
      </c>
      <c r="AA6137" s="6">
        <f t="shared" si="191"/>
        <v>1.08</v>
      </c>
    </row>
    <row r="6138" spans="1:27" x14ac:dyDescent="0.3">
      <c r="A6138" s="5">
        <v>43106</v>
      </c>
      <c r="B6138" s="5" t="s">
        <v>404</v>
      </c>
      <c r="C6138" s="5" t="s">
        <v>445</v>
      </c>
      <c r="D6138" s="5" t="s">
        <v>393</v>
      </c>
      <c r="E6138" t="s">
        <v>287</v>
      </c>
      <c r="F6138" s="5" t="s">
        <v>43</v>
      </c>
      <c r="G6138" s="5" t="str">
        <f>INDEX(DB_FILM!B:B,MATCH($F6138,DB_FILM!$A:$A,0))</f>
        <v>1991</v>
      </c>
      <c r="H6138" s="5" t="str">
        <f>INDEX(DB_FILM!C:C,MATCH($F6138,DB_FILM!$A:$A,0))</f>
        <v xml:space="preserve">VM14 </v>
      </c>
      <c r="I6138" s="9">
        <f>INDEX(DB_FILM!D:D,MATCH($F6138,DB_FILM!$A:$A,0))</f>
        <v>118</v>
      </c>
      <c r="J6138" s="5" t="str">
        <f>INDEX(DB_FILM!E:E,MATCH($F6138,DB_FILM!$A:$A,0))</f>
        <v>Crime, Drama, Thriller</v>
      </c>
      <c r="K6138" s="6">
        <f>INDEX(DB_FILM!F:F,MATCH($F6138,DB_FILM!$A:$A,0))</f>
        <v>8.6</v>
      </c>
      <c r="L6138" s="5" t="str">
        <f>INDEX(DB_FILM!G:G,MATCH($F6138,DB_FILM!$A:$A,0))</f>
        <v>A young F.B.I. cadet must receive the help of an incarcerated and manipulative cannibal killer to help catch another serial killer, a madman who skins his victims.</v>
      </c>
      <c r="M6138" s="5" t="str">
        <f>INDEX(DB_FILM!H:H,MATCH($F6138,DB_FILM!$A:$A,0))</f>
        <v xml:space="preserve">Jonathan Demme </v>
      </c>
      <c r="N6138" s="5" t="str">
        <f>INDEX(DB_FILM!I:I,MATCH($F6138,DB_FILM!$A:$A,0))</f>
        <v>Jodie Foster, Anthony Hopkins, Lawrence A. Bonney, Kasi Lemmons</v>
      </c>
      <c r="O6138" s="7">
        <f>INDEX(DB_FILM!J:J,MATCH($F6138,DB_FILM!$A:$A,0))</f>
        <v>1064983</v>
      </c>
      <c r="P6138" s="7">
        <f>INDEX(DB_FILM!K:K,MATCH($F6138,DB_FILM!$A:$A,0))</f>
        <v>130740000.00000001</v>
      </c>
      <c r="Q6138" s="5" t="s">
        <v>475</v>
      </c>
      <c r="R6138">
        <v>3.99</v>
      </c>
      <c r="S6138">
        <v>16</v>
      </c>
      <c r="T6138">
        <v>3</v>
      </c>
      <c r="U6138">
        <v>2458</v>
      </c>
      <c r="V6138">
        <v>2</v>
      </c>
      <c r="W6138" t="str">
        <f t="shared" si="190"/>
        <v>C</v>
      </c>
      <c r="X6138" t="s">
        <v>573</v>
      </c>
      <c r="Y6138">
        <v>0</v>
      </c>
      <c r="Z6138">
        <v>2.87</v>
      </c>
      <c r="AA6138" s="6">
        <f t="shared" si="191"/>
        <v>1.1200000000000001</v>
      </c>
    </row>
    <row r="6139" spans="1:27" x14ac:dyDescent="0.3">
      <c r="A6139" s="5">
        <v>43106</v>
      </c>
      <c r="B6139" s="5" t="s">
        <v>404</v>
      </c>
      <c r="C6139" s="5" t="s">
        <v>445</v>
      </c>
      <c r="D6139" s="5" t="s">
        <v>393</v>
      </c>
      <c r="E6139" t="s">
        <v>287</v>
      </c>
      <c r="F6139" s="5" t="s">
        <v>45</v>
      </c>
      <c r="G6139" s="5" t="str">
        <f>INDEX(DB_FILM!B:B,MATCH($F6139,DB_FILM!$A:$A,0))</f>
        <v>1994</v>
      </c>
      <c r="H6139" s="5" t="str">
        <f>INDEX(DB_FILM!C:C,MATCH($F6139,DB_FILM!$A:$A,0))</f>
        <v xml:space="preserve">T </v>
      </c>
      <c r="I6139" s="9">
        <f>INDEX(DB_FILM!D:D,MATCH($F6139,DB_FILM!$A:$A,0))</f>
        <v>110</v>
      </c>
      <c r="J6139" s="5" t="str">
        <f>INDEX(DB_FILM!E:E,MATCH($F6139,DB_FILM!$A:$A,0))</f>
        <v>Crime, Drama, Thriller</v>
      </c>
      <c r="K6139" s="6">
        <f>INDEX(DB_FILM!F:F,MATCH($F6139,DB_FILM!$A:$A,0))</f>
        <v>8.6</v>
      </c>
      <c r="L6139" s="5" t="str">
        <f>INDEX(DB_FILM!G:G,MATCH($F6139,DB_FILM!$A:$A,0))</f>
        <v>Mathilda, a 12-year-old girl, is reluctantly taken in by Léon, a professional assassin, after her family is murdered. Léon and Mathilda form an unusual relationship, as she becomes his protégée and learns the assassin's trade.</v>
      </c>
      <c r="M6139" s="5" t="str">
        <f>INDEX(DB_FILM!H:H,MATCH($F6139,DB_FILM!$A:$A,0))</f>
        <v xml:space="preserve">Luc Besson </v>
      </c>
      <c r="N6139" s="5" t="str">
        <f>INDEX(DB_FILM!I:I,MATCH($F6139,DB_FILM!$A:$A,0))</f>
        <v>Jean Reno, Gary Oldman, Natalie Portman, Danny Aiello</v>
      </c>
      <c r="O6139" s="7">
        <f>INDEX(DB_FILM!J:J,MATCH($F6139,DB_FILM!$A:$A,0))</f>
        <v>870122</v>
      </c>
      <c r="P6139" s="7">
        <f>INDEX(DB_FILM!K:K,MATCH($F6139,DB_FILM!$A:$A,0))</f>
        <v>19500000</v>
      </c>
      <c r="Q6139" s="5" t="s">
        <v>474</v>
      </c>
      <c r="R6139">
        <v>1.99</v>
      </c>
      <c r="S6139">
        <v>17</v>
      </c>
      <c r="T6139">
        <v>1</v>
      </c>
      <c r="U6139">
        <v>2458</v>
      </c>
      <c r="V6139">
        <v>2</v>
      </c>
      <c r="W6139" t="str">
        <f t="shared" si="190"/>
        <v>A</v>
      </c>
      <c r="X6139" t="s">
        <v>546</v>
      </c>
      <c r="Y6139">
        <v>0</v>
      </c>
      <c r="Z6139">
        <v>1.25</v>
      </c>
      <c r="AA6139" s="6">
        <f t="shared" si="191"/>
        <v>0.74</v>
      </c>
    </row>
    <row r="6140" spans="1:27" x14ac:dyDescent="0.3">
      <c r="A6140" s="5">
        <v>43106</v>
      </c>
      <c r="B6140" s="5" t="s">
        <v>404</v>
      </c>
      <c r="C6140" s="5" t="s">
        <v>445</v>
      </c>
      <c r="D6140" s="5" t="s">
        <v>393</v>
      </c>
      <c r="E6140" t="s">
        <v>287</v>
      </c>
      <c r="F6140" t="s">
        <v>15</v>
      </c>
      <c r="G6140" s="5" t="str">
        <f>INDEX(DB_FILM!B:B,MATCH($F6140,DB_FILM!$A:$A,0))</f>
        <v>1957</v>
      </c>
      <c r="H6140" s="5" t="str">
        <f>INDEX(DB_FILM!C:C,MATCH($F6140,DB_FILM!$A:$A,0))</f>
        <v>N/A</v>
      </c>
      <c r="I6140" s="9">
        <f>INDEX(DB_FILM!D:D,MATCH($F6140,DB_FILM!$A:$A,0))</f>
        <v>96</v>
      </c>
      <c r="J6140" s="5" t="str">
        <f>INDEX(DB_FILM!E:E,MATCH($F6140,DB_FILM!$A:$A,0))</f>
        <v>Crime, Drama</v>
      </c>
      <c r="K6140" s="6">
        <f>INDEX(DB_FILM!F:F,MATCH($F6140,DB_FILM!$A:$A,0))</f>
        <v>8.9</v>
      </c>
      <c r="L6140" s="5" t="str">
        <f>INDEX(DB_FILM!G:G,MATCH($F6140,DB_FILM!$A:$A,0))</f>
        <v>A jury holdout attempts to prevent a miscarriage of justice by forcing his colleagues to reconsider the evidence.</v>
      </c>
      <c r="M6140" s="5" t="str">
        <f>INDEX(DB_FILM!H:H,MATCH($F6140,DB_FILM!$A:$A,0))</f>
        <v xml:space="preserve">Sidney Lumet </v>
      </c>
      <c r="N6140" s="5" t="str">
        <f>INDEX(DB_FILM!I:I,MATCH($F6140,DB_FILM!$A:$A,0))</f>
        <v>Henry Fonda, Lee J. Cobb, Martin Balsam, John Fiedler</v>
      </c>
      <c r="O6140" s="7">
        <f>INDEX(DB_FILM!J:J,MATCH($F6140,DB_FILM!$A:$A,0))</f>
        <v>555455</v>
      </c>
      <c r="P6140" s="7">
        <f>INDEX(DB_FILM!K:K,MATCH($F6140,DB_FILM!$A:$A,0))</f>
        <v>0</v>
      </c>
      <c r="Q6140" s="5" t="s">
        <v>476</v>
      </c>
      <c r="R6140">
        <v>3.99</v>
      </c>
      <c r="S6140">
        <v>11</v>
      </c>
      <c r="T6140">
        <v>2</v>
      </c>
      <c r="U6140">
        <v>2458</v>
      </c>
      <c r="V6140">
        <v>3</v>
      </c>
      <c r="W6140" t="str">
        <f t="shared" si="190"/>
        <v>B</v>
      </c>
      <c r="X6140" t="s">
        <v>628</v>
      </c>
      <c r="Y6140">
        <v>0</v>
      </c>
      <c r="Z6140">
        <v>2.23</v>
      </c>
      <c r="AA6140" s="6">
        <f t="shared" si="191"/>
        <v>1.7600000000000002</v>
      </c>
    </row>
    <row r="6141" spans="1:27" x14ac:dyDescent="0.3">
      <c r="A6141" s="5">
        <v>43106</v>
      </c>
      <c r="B6141" s="5" t="s">
        <v>404</v>
      </c>
      <c r="C6141" s="5" t="s">
        <v>445</v>
      </c>
      <c r="D6141" s="5" t="s">
        <v>393</v>
      </c>
      <c r="E6141" t="s">
        <v>287</v>
      </c>
      <c r="F6141" t="s">
        <v>93</v>
      </c>
      <c r="G6141" s="5" t="str">
        <f>INDEX(DB_FILM!B:B,MATCH($F6141,DB_FILM!$A:$A,0))</f>
        <v>2016</v>
      </c>
      <c r="H6141" s="5" t="str">
        <f>INDEX(DB_FILM!C:C,MATCH($F6141,DB_FILM!$A:$A,0))</f>
        <v>N/A</v>
      </c>
      <c r="I6141" s="9">
        <f>INDEX(DB_FILM!D:D,MATCH($F6141,DB_FILM!$A:$A,0))</f>
        <v>161</v>
      </c>
      <c r="J6141" s="5" t="str">
        <f>INDEX(DB_FILM!E:E,MATCH($F6141,DB_FILM!$A:$A,0))</f>
        <v>Action, Biography, Drama</v>
      </c>
      <c r="K6141" s="6">
        <f>INDEX(DB_FILM!F:F,MATCH($F6141,DB_FILM!$A:$A,0))</f>
        <v>8.5</v>
      </c>
      <c r="L6141" s="5" t="str">
        <f>INDEX(DB_FILM!G:G,MATCH($F6141,DB_FILM!$A:$A,0))</f>
        <v>Former wrestler Mahavir Singh Phogat and his two wrestler daughters struggle towards glory at the Commonwealth Games in the face of societal oppression.</v>
      </c>
      <c r="M6141" s="5" t="str">
        <f>INDEX(DB_FILM!H:H,MATCH($F6141,DB_FILM!$A:$A,0))</f>
        <v xml:space="preserve">Nitesh Tiwari </v>
      </c>
      <c r="N6141" s="5" t="str">
        <f>INDEX(DB_FILM!I:I,MATCH($F6141,DB_FILM!$A:$A,0))</f>
        <v>Aamir Khan, Sakshi Tanwar, Fatima Sana Shaikh, Sanya Malhotra</v>
      </c>
      <c r="O6141" s="7">
        <f>INDEX(DB_FILM!J:J,MATCH($F6141,DB_FILM!$A:$A,0))</f>
        <v>102802</v>
      </c>
      <c r="P6141" s="7">
        <f>INDEX(DB_FILM!K:K,MATCH($F6141,DB_FILM!$A:$A,0))</f>
        <v>12390000</v>
      </c>
      <c r="Q6141" s="5" t="s">
        <v>474</v>
      </c>
      <c r="R6141">
        <v>7.99</v>
      </c>
      <c r="S6141">
        <v>11</v>
      </c>
      <c r="T6141">
        <v>1</v>
      </c>
      <c r="U6141">
        <v>2458</v>
      </c>
      <c r="V6141">
        <v>1</v>
      </c>
      <c r="W6141" t="str">
        <f t="shared" si="190"/>
        <v>A</v>
      </c>
      <c r="X6141" t="s">
        <v>625</v>
      </c>
      <c r="Y6141">
        <v>0</v>
      </c>
      <c r="Z6141">
        <v>5.1100000000000003</v>
      </c>
      <c r="AA6141" s="6">
        <f t="shared" si="191"/>
        <v>2.88</v>
      </c>
    </row>
    <row r="6142" spans="1:27" x14ac:dyDescent="0.3">
      <c r="A6142" s="5">
        <v>43106</v>
      </c>
      <c r="B6142" t="s">
        <v>407</v>
      </c>
      <c r="C6142" t="s">
        <v>464</v>
      </c>
      <c r="D6142" t="s">
        <v>280</v>
      </c>
      <c r="E6142" t="s">
        <v>270</v>
      </c>
      <c r="F6142" t="s">
        <v>65</v>
      </c>
      <c r="G6142" s="5" t="str">
        <f>INDEX(DB_FILM!B:B,MATCH($F6142,DB_FILM!$A:$A,0))</f>
        <v>1985</v>
      </c>
      <c r="H6142" s="5" t="str">
        <f>INDEX(DB_FILM!C:C,MATCH($F6142,DB_FILM!$A:$A,0))</f>
        <v xml:space="preserve">T </v>
      </c>
      <c r="I6142" s="9">
        <f>INDEX(DB_FILM!D:D,MATCH($F6142,DB_FILM!$A:$A,0))</f>
        <v>116</v>
      </c>
      <c r="J6142" s="5" t="str">
        <f>INDEX(DB_FILM!E:E,MATCH($F6142,DB_FILM!$A:$A,0))</f>
        <v>Adventure, Comedy, Sci-Fi</v>
      </c>
      <c r="K6142" s="6">
        <f>INDEX(DB_FILM!F:F,MATCH($F6142,DB_FILM!$A:$A,0))</f>
        <v>8.5</v>
      </c>
      <c r="L6142" s="5" t="str">
        <f>INDEX(DB_FILM!G:G,MATCH($F6142,DB_FILM!$A:$A,0))</f>
        <v>Marty McFly, a 17-year-old high school student, is accidentally sent thirty years into the past in a time-traveling DeLorean invented by his close friend, the maverick scientist Doc Brown.</v>
      </c>
      <c r="M6142" s="5" t="str">
        <f>INDEX(DB_FILM!H:H,MATCH($F6142,DB_FILM!$A:$A,0))</f>
        <v xml:space="preserve">Robert Zemeckis </v>
      </c>
      <c r="N6142" s="5" t="str">
        <f>INDEX(DB_FILM!I:I,MATCH($F6142,DB_FILM!$A:$A,0))</f>
        <v>Michael J. Fox, Christopher Lloyd, Lea Thompson, Crispin Glover</v>
      </c>
      <c r="O6142" s="7">
        <f>INDEX(DB_FILM!J:J,MATCH($F6142,DB_FILM!$A:$A,0))</f>
        <v>879184</v>
      </c>
      <c r="P6142" s="7">
        <f>INDEX(DB_FILM!K:K,MATCH($F6142,DB_FILM!$A:$A,0))</f>
        <v>210610000</v>
      </c>
      <c r="Q6142" t="s">
        <v>475</v>
      </c>
      <c r="R6142">
        <v>5.99</v>
      </c>
      <c r="S6142">
        <v>28</v>
      </c>
      <c r="T6142">
        <v>3</v>
      </c>
      <c r="U6142">
        <v>2459</v>
      </c>
      <c r="V6142">
        <v>3</v>
      </c>
      <c r="W6142" t="str">
        <f t="shared" si="190"/>
        <v>C</v>
      </c>
      <c r="X6142" t="s">
        <v>543</v>
      </c>
      <c r="Y6142">
        <v>0</v>
      </c>
      <c r="Z6142">
        <v>4.91</v>
      </c>
      <c r="AA6142" s="6">
        <f t="shared" si="191"/>
        <v>1.08</v>
      </c>
    </row>
    <row r="6143" spans="1:27" x14ac:dyDescent="0.3">
      <c r="A6143" s="5">
        <v>43106</v>
      </c>
      <c r="B6143" s="5" t="s">
        <v>407</v>
      </c>
      <c r="C6143" s="5" t="s">
        <v>464</v>
      </c>
      <c r="D6143" s="5" t="s">
        <v>280</v>
      </c>
      <c r="E6143" t="s">
        <v>270</v>
      </c>
      <c r="F6143" s="5" t="s">
        <v>55</v>
      </c>
      <c r="G6143" s="5" t="str">
        <f>INDEX(DB_FILM!B:B,MATCH($F6143,DB_FILM!$A:$A,0))</f>
        <v>2002</v>
      </c>
      <c r="H6143" s="5" t="str">
        <f>INDEX(DB_FILM!C:C,MATCH($F6143,DB_FILM!$A:$A,0))</f>
        <v xml:space="preserve">VM14 </v>
      </c>
      <c r="I6143" s="9">
        <f>INDEX(DB_FILM!D:D,MATCH($F6143,DB_FILM!$A:$A,0))</f>
        <v>130</v>
      </c>
      <c r="J6143" s="5" t="str">
        <f>INDEX(DB_FILM!E:E,MATCH($F6143,DB_FILM!$A:$A,0))</f>
        <v>Crime, Drama</v>
      </c>
      <c r="K6143" s="6">
        <f>INDEX(DB_FILM!F:F,MATCH($F6143,DB_FILM!$A:$A,0))</f>
        <v>8.6</v>
      </c>
      <c r="L6143" s="5" t="str">
        <f>INDEX(DB_FILM!G:G,MATCH($F6143,DB_FILM!$A:$A,0))</f>
        <v>In the slums of Rio, two kids' paths diverge as one struggles to become a photographer and the other a kingpin.</v>
      </c>
      <c r="M6143" s="5" t="str">
        <f>INDEX(DB_FILM!H:H,MATCH($F6143,DB_FILM!$A:$A,0))</f>
        <v xml:space="preserve">Fernando Meirelles, Kátia Lund </v>
      </c>
      <c r="N6143" s="5" t="str">
        <f>INDEX(DB_FILM!I:I,MATCH($F6143,DB_FILM!$A:$A,0))</f>
        <v>Alexandre Rodrigues, Leandro Firmino, Matheus Nachtergaele, Phellipe Haagensen</v>
      </c>
      <c r="O6143" s="7">
        <f>INDEX(DB_FILM!J:J,MATCH($F6143,DB_FILM!$A:$A,0))</f>
        <v>615516</v>
      </c>
      <c r="P6143" s="7">
        <f>INDEX(DB_FILM!K:K,MATCH($F6143,DB_FILM!$A:$A,0))</f>
        <v>7560000</v>
      </c>
      <c r="Q6143" s="5" t="s">
        <v>475</v>
      </c>
      <c r="R6143">
        <v>5.99</v>
      </c>
      <c r="S6143">
        <v>22</v>
      </c>
      <c r="T6143">
        <v>3</v>
      </c>
      <c r="U6143">
        <v>2459</v>
      </c>
      <c r="V6143">
        <v>1</v>
      </c>
      <c r="W6143" t="str">
        <f t="shared" si="190"/>
        <v>C</v>
      </c>
      <c r="X6143" t="s">
        <v>608</v>
      </c>
      <c r="Y6143">
        <v>0</v>
      </c>
      <c r="Z6143">
        <v>4.3099999999999996</v>
      </c>
      <c r="AA6143" s="6">
        <f t="shared" si="191"/>
        <v>1.6800000000000006</v>
      </c>
    </row>
    <row r="6144" spans="1:27" x14ac:dyDescent="0.3">
      <c r="A6144" s="5">
        <v>43106</v>
      </c>
      <c r="B6144" s="5" t="s">
        <v>407</v>
      </c>
      <c r="C6144" s="5" t="s">
        <v>464</v>
      </c>
      <c r="D6144" s="5" t="s">
        <v>280</v>
      </c>
      <c r="E6144" t="s">
        <v>270</v>
      </c>
      <c r="F6144" t="s">
        <v>69</v>
      </c>
      <c r="G6144" s="5" t="str">
        <f>INDEX(DB_FILM!B:B,MATCH($F6144,DB_FILM!$A:$A,0))</f>
        <v>1994</v>
      </c>
      <c r="H6144" s="5" t="str">
        <f>INDEX(DB_FILM!C:C,MATCH($F6144,DB_FILM!$A:$A,0))</f>
        <v xml:space="preserve">T </v>
      </c>
      <c r="I6144" s="9">
        <f>INDEX(DB_FILM!D:D,MATCH($F6144,DB_FILM!$A:$A,0))</f>
        <v>88</v>
      </c>
      <c r="J6144" s="5" t="str">
        <f>INDEX(DB_FILM!E:E,MATCH($F6144,DB_FILM!$A:$A,0))</f>
        <v>Animation, Adventure, Drama</v>
      </c>
      <c r="K6144" s="6">
        <f>INDEX(DB_FILM!F:F,MATCH($F6144,DB_FILM!$A:$A,0))</f>
        <v>8.5</v>
      </c>
      <c r="L6144" s="5" t="str">
        <f>INDEX(DB_FILM!G:G,MATCH($F6144,DB_FILM!$A:$A,0))</f>
        <v>A Lion cub crown prince is tricked by a treacherous uncle into thinking he caused his father's death and flees into exile in despair, only to learn in adulthood his identity and his responsibilities.</v>
      </c>
      <c r="M6144" s="5" t="str">
        <f>INDEX(DB_FILM!H:H,MATCH($F6144,DB_FILM!$A:$A,0))</f>
        <v xml:space="preserve">Roger Allers, Rob Minkoff </v>
      </c>
      <c r="N6144" s="5" t="str">
        <f>INDEX(DB_FILM!I:I,MATCH($F6144,DB_FILM!$A:$A,0))</f>
        <v>Matthew Broderick, Jeremy Irons, James Earl Jones, Whoopi Goldberg</v>
      </c>
      <c r="O6144" s="7">
        <f>INDEX(DB_FILM!J:J,MATCH($F6144,DB_FILM!$A:$A,0))</f>
        <v>781936</v>
      </c>
      <c r="P6144" s="7">
        <f>INDEX(DB_FILM!K:K,MATCH($F6144,DB_FILM!$A:$A,0))</f>
        <v>312900000</v>
      </c>
      <c r="Q6144" s="5" t="s">
        <v>474</v>
      </c>
      <c r="R6144">
        <v>3.99</v>
      </c>
      <c r="S6144">
        <v>17</v>
      </c>
      <c r="T6144">
        <v>1</v>
      </c>
      <c r="U6144">
        <v>2459</v>
      </c>
      <c r="V6144">
        <v>2</v>
      </c>
      <c r="W6144" t="str">
        <f t="shared" si="190"/>
        <v>A</v>
      </c>
      <c r="X6144" t="s">
        <v>546</v>
      </c>
      <c r="Y6144">
        <v>0</v>
      </c>
      <c r="Z6144">
        <v>2.67</v>
      </c>
      <c r="AA6144" s="6">
        <f t="shared" si="191"/>
        <v>1.3200000000000003</v>
      </c>
    </row>
    <row r="6145" spans="1:27" x14ac:dyDescent="0.3">
      <c r="A6145" s="5">
        <v>43106</v>
      </c>
      <c r="B6145" s="5" t="s">
        <v>407</v>
      </c>
      <c r="C6145" s="5" t="s">
        <v>464</v>
      </c>
      <c r="D6145" s="5" t="s">
        <v>280</v>
      </c>
      <c r="E6145" t="s">
        <v>270</v>
      </c>
      <c r="F6145" s="5" t="s">
        <v>87</v>
      </c>
      <c r="G6145" s="5" t="str">
        <f>INDEX(DB_FILM!B:B,MATCH($F6145,DB_FILM!$A:$A,0))</f>
        <v>1998</v>
      </c>
      <c r="H6145" s="5" t="str">
        <f>INDEX(DB_FILM!C:C,MATCH($F6145,DB_FILM!$A:$A,0))</f>
        <v xml:space="preserve">VM18 </v>
      </c>
      <c r="I6145" s="9">
        <f>INDEX(DB_FILM!D:D,MATCH($F6145,DB_FILM!$A:$A,0))</f>
        <v>119</v>
      </c>
      <c r="J6145" s="5" t="str">
        <f>INDEX(DB_FILM!E:E,MATCH($F6145,DB_FILM!$A:$A,0))</f>
        <v>Crime, Drama</v>
      </c>
      <c r="K6145" s="6">
        <f>INDEX(DB_FILM!F:F,MATCH($F6145,DB_FILM!$A:$A,0))</f>
        <v>8.5</v>
      </c>
      <c r="L6145" s="5" t="str">
        <f>INDEX(DB_FILM!G:G,MATCH($F6145,DB_FILM!$A:$A,0))</f>
        <v>A former neo-nazi skinhead tries to prevent his younger brother from going down the same wrong path that he did.</v>
      </c>
      <c r="M6145" s="5" t="str">
        <f>INDEX(DB_FILM!H:H,MATCH($F6145,DB_FILM!$A:$A,0))</f>
        <v xml:space="preserve">Tony Kaye </v>
      </c>
      <c r="N6145" s="5" t="str">
        <f>INDEX(DB_FILM!I:I,MATCH($F6145,DB_FILM!$A:$A,0))</f>
        <v>Edward Norton, Edward Furlong, Beverly D'Angelo, Jennifer Lien</v>
      </c>
      <c r="O6145" s="7">
        <f>INDEX(DB_FILM!J:J,MATCH($F6145,DB_FILM!$A:$A,0))</f>
        <v>908456</v>
      </c>
      <c r="P6145" s="7">
        <f>INDEX(DB_FILM!K:K,MATCH($F6145,DB_FILM!$A:$A,0))</f>
        <v>6720000</v>
      </c>
      <c r="Q6145" s="5" t="s">
        <v>474</v>
      </c>
      <c r="R6145">
        <v>3.99</v>
      </c>
      <c r="S6145">
        <v>40</v>
      </c>
      <c r="T6145">
        <v>1</v>
      </c>
      <c r="U6145">
        <v>2459</v>
      </c>
      <c r="V6145">
        <v>3</v>
      </c>
      <c r="W6145" t="str">
        <f t="shared" si="190"/>
        <v>A</v>
      </c>
      <c r="X6145" t="s">
        <v>493</v>
      </c>
      <c r="Y6145">
        <v>0</v>
      </c>
      <c r="Z6145">
        <v>2.79</v>
      </c>
      <c r="AA6145" s="6">
        <f t="shared" si="191"/>
        <v>1.2000000000000002</v>
      </c>
    </row>
    <row r="6146" spans="1:27" x14ac:dyDescent="0.3">
      <c r="A6146" s="5">
        <v>43106</v>
      </c>
      <c r="B6146" s="5" t="s">
        <v>407</v>
      </c>
      <c r="C6146" s="5" t="s">
        <v>464</v>
      </c>
      <c r="D6146" s="5" t="s">
        <v>280</v>
      </c>
      <c r="E6146" t="s">
        <v>270</v>
      </c>
      <c r="F6146" t="s">
        <v>1</v>
      </c>
      <c r="G6146" s="5" t="str">
        <f>INDEX(DB_FILM!B:B,MATCH($F6146,DB_FILM!$A:$A,0))</f>
        <v>1972</v>
      </c>
      <c r="H6146" s="5" t="str">
        <f>INDEX(DB_FILM!C:C,MATCH($F6146,DB_FILM!$A:$A,0))</f>
        <v xml:space="preserve">T </v>
      </c>
      <c r="I6146" s="9">
        <f>INDEX(DB_FILM!D:D,MATCH($F6146,DB_FILM!$A:$A,0))</f>
        <v>175</v>
      </c>
      <c r="J6146" s="5" t="str">
        <f>INDEX(DB_FILM!E:E,MATCH($F6146,DB_FILM!$A:$A,0))</f>
        <v>Crime, Drama</v>
      </c>
      <c r="K6146" s="6">
        <f>INDEX(DB_FILM!F:F,MATCH($F6146,DB_FILM!$A:$A,0))</f>
        <v>9.1999999999999993</v>
      </c>
      <c r="L6146" s="5" t="str">
        <f>INDEX(DB_FILM!G:G,MATCH($F6146,DB_FILM!$A:$A,0))</f>
        <v>The aging patriarch of an organized crime dynasty transfers control of his clandestine empire to his reluctant son.</v>
      </c>
      <c r="M6146" s="5" t="str">
        <f>INDEX(DB_FILM!H:H,MATCH($F6146,DB_FILM!$A:$A,0))</f>
        <v xml:space="preserve">Francis Ford Coppola </v>
      </c>
      <c r="N6146" s="5" t="str">
        <f>INDEX(DB_FILM!I:I,MATCH($F6146,DB_FILM!$A:$A,0))</f>
        <v>Marlon Brando, Al Pacino, James Caan, Diane Keaton</v>
      </c>
      <c r="O6146" s="7">
        <f>INDEX(DB_FILM!J:J,MATCH($F6146,DB_FILM!$A:$A,0))</f>
        <v>1361367</v>
      </c>
      <c r="P6146" s="7">
        <f>INDEX(DB_FILM!K:K,MATCH($F6146,DB_FILM!$A:$A,0))</f>
        <v>134970000</v>
      </c>
      <c r="Q6146" s="5" t="s">
        <v>474</v>
      </c>
      <c r="R6146">
        <v>5.99</v>
      </c>
      <c r="S6146">
        <v>17</v>
      </c>
      <c r="T6146">
        <v>1</v>
      </c>
      <c r="U6146">
        <v>2459</v>
      </c>
      <c r="V6146">
        <v>1</v>
      </c>
      <c r="W6146" t="str">
        <f t="shared" ref="W6146:W6209" si="192">IF(T6146=1,"A",IF(T6146=2,"B",IF(T6146=3,"C")))</f>
        <v>A</v>
      </c>
      <c r="X6146" t="s">
        <v>546</v>
      </c>
      <c r="Y6146">
        <v>0</v>
      </c>
      <c r="Z6146">
        <v>3.59</v>
      </c>
      <c r="AA6146" s="6">
        <f t="shared" ref="AA6146:AA6209" si="193">R6146-Z6146</f>
        <v>2.4000000000000004</v>
      </c>
    </row>
    <row r="6147" spans="1:27" x14ac:dyDescent="0.3">
      <c r="A6147" s="5">
        <v>43106</v>
      </c>
      <c r="B6147" s="5" t="s">
        <v>404</v>
      </c>
      <c r="C6147" s="5" t="s">
        <v>428</v>
      </c>
      <c r="D6147" s="5" t="s">
        <v>351</v>
      </c>
      <c r="E6147" t="s">
        <v>299</v>
      </c>
      <c r="F6147" s="5" t="s">
        <v>59</v>
      </c>
      <c r="G6147" s="5" t="str">
        <f>INDEX(DB_FILM!B:B,MATCH($F6147,DB_FILM!$A:$A,0))</f>
        <v>1946</v>
      </c>
      <c r="H6147" s="5" t="str">
        <f>INDEX(DB_FILM!C:C,MATCH($F6147,DB_FILM!$A:$A,0))</f>
        <v xml:space="preserve">T </v>
      </c>
      <c r="I6147" s="9">
        <f>INDEX(DB_FILM!D:D,MATCH($F6147,DB_FILM!$A:$A,0))</f>
        <v>130</v>
      </c>
      <c r="J6147" s="5" t="str">
        <f>INDEX(DB_FILM!E:E,MATCH($F6147,DB_FILM!$A:$A,0))</f>
        <v>Drama, Family, Fantasy</v>
      </c>
      <c r="K6147" s="6">
        <f>INDEX(DB_FILM!F:F,MATCH($F6147,DB_FILM!$A:$A,0))</f>
        <v>8.6</v>
      </c>
      <c r="L6147" s="5" t="str">
        <f>INDEX(DB_FILM!G:G,MATCH($F6147,DB_FILM!$A:$A,0))</f>
        <v>An angel is sent from Heaven to help a desperately frustrated businessman by showing him what life would have been like if he had never existed.</v>
      </c>
      <c r="M6147" s="5" t="str">
        <f>INDEX(DB_FILM!H:H,MATCH($F6147,DB_FILM!$A:$A,0))</f>
        <v xml:space="preserve">Frank Capra </v>
      </c>
      <c r="N6147" s="5" t="str">
        <f>INDEX(DB_FILM!I:I,MATCH($F6147,DB_FILM!$A:$A,0))</f>
        <v>James Stewart, Donna Reed, Lionel Barrymore, Thomas Mitchell</v>
      </c>
      <c r="O6147" s="7">
        <f>INDEX(DB_FILM!J:J,MATCH($F6147,DB_FILM!$A:$A,0))</f>
        <v>334168</v>
      </c>
      <c r="P6147" s="7">
        <f>INDEX(DB_FILM!K:K,MATCH($F6147,DB_FILM!$A:$A,0))</f>
        <v>7270000</v>
      </c>
      <c r="Q6147" s="5" t="s">
        <v>475</v>
      </c>
      <c r="R6147">
        <v>7.99</v>
      </c>
      <c r="S6147">
        <v>25</v>
      </c>
      <c r="T6147">
        <v>3</v>
      </c>
      <c r="U6147">
        <v>2460</v>
      </c>
      <c r="V6147">
        <v>1</v>
      </c>
      <c r="W6147" t="str">
        <f t="shared" si="192"/>
        <v>C</v>
      </c>
      <c r="X6147" t="s">
        <v>586</v>
      </c>
      <c r="Y6147">
        <v>0</v>
      </c>
      <c r="Z6147">
        <v>5.91</v>
      </c>
      <c r="AA6147" s="6">
        <f t="shared" si="193"/>
        <v>2.08</v>
      </c>
    </row>
    <row r="6148" spans="1:27" x14ac:dyDescent="0.3">
      <c r="A6148" s="5">
        <v>43106</v>
      </c>
      <c r="B6148" s="5" t="s">
        <v>404</v>
      </c>
      <c r="C6148" s="5" t="s">
        <v>428</v>
      </c>
      <c r="D6148" s="5" t="s">
        <v>351</v>
      </c>
      <c r="E6148" t="s">
        <v>299</v>
      </c>
      <c r="F6148" s="5" t="s">
        <v>5</v>
      </c>
      <c r="G6148" s="5" t="str">
        <f>INDEX(DB_FILM!B:B,MATCH($F6148,DB_FILM!$A:$A,0))</f>
        <v>1974</v>
      </c>
      <c r="H6148" s="5" t="str">
        <f>INDEX(DB_FILM!C:C,MATCH($F6148,DB_FILM!$A:$A,0))</f>
        <v xml:space="preserve">VM14 </v>
      </c>
      <c r="I6148" s="9">
        <f>INDEX(DB_FILM!D:D,MATCH($F6148,DB_FILM!$A:$A,0))</f>
        <v>202</v>
      </c>
      <c r="J6148" s="5" t="str">
        <f>INDEX(DB_FILM!E:E,MATCH($F6148,DB_FILM!$A:$A,0))</f>
        <v>Crime, Drama</v>
      </c>
      <c r="K6148" s="6">
        <f>INDEX(DB_FILM!F:F,MATCH($F6148,DB_FILM!$A:$A,0))</f>
        <v>9</v>
      </c>
      <c r="L6148" s="5" t="str">
        <f>INDEX(DB_FILM!G:G,MATCH($F6148,DB_FILM!$A:$A,0))</f>
        <v>The early life and career of Vito Corleone in 1920s New York City is portrayed, while his son, Michael, expands and tightens his grip on the family crime syndicate.</v>
      </c>
      <c r="M6148" s="5" t="str">
        <f>INDEX(DB_FILM!H:H,MATCH($F6148,DB_FILM!$A:$A,0))</f>
        <v xml:space="preserve">Francis Ford Coppola </v>
      </c>
      <c r="N6148" s="5" t="str">
        <f>INDEX(DB_FILM!I:I,MATCH($F6148,DB_FILM!$A:$A,0))</f>
        <v>Al Pacino, Robert De Niro, Robert Duvall, Diane Keaton</v>
      </c>
      <c r="O6148" s="7">
        <f>INDEX(DB_FILM!J:J,MATCH($F6148,DB_FILM!$A:$A,0))</f>
        <v>942307</v>
      </c>
      <c r="P6148" s="7">
        <f>INDEX(DB_FILM!K:K,MATCH($F6148,DB_FILM!$A:$A,0))</f>
        <v>57300000</v>
      </c>
      <c r="Q6148" s="5" t="s">
        <v>475</v>
      </c>
      <c r="R6148">
        <v>5.99</v>
      </c>
      <c r="S6148">
        <v>34</v>
      </c>
      <c r="T6148">
        <v>3</v>
      </c>
      <c r="U6148">
        <v>2460</v>
      </c>
      <c r="V6148">
        <v>3</v>
      </c>
      <c r="W6148" t="str">
        <f t="shared" si="192"/>
        <v>C</v>
      </c>
      <c r="X6148" t="s">
        <v>501</v>
      </c>
      <c r="Y6148">
        <v>0</v>
      </c>
      <c r="Z6148">
        <v>4.37</v>
      </c>
      <c r="AA6148" s="6">
        <f t="shared" si="193"/>
        <v>1.62</v>
      </c>
    </row>
    <row r="6149" spans="1:27" x14ac:dyDescent="0.3">
      <c r="A6149" s="5">
        <v>43106</v>
      </c>
      <c r="B6149" s="5" t="s">
        <v>404</v>
      </c>
      <c r="C6149" s="5" t="s">
        <v>428</v>
      </c>
      <c r="D6149" s="5" t="s">
        <v>351</v>
      </c>
      <c r="E6149" t="s">
        <v>299</v>
      </c>
      <c r="F6149" s="5" t="s">
        <v>75</v>
      </c>
      <c r="G6149" s="5" t="str">
        <f>INDEX(DB_FILM!B:B,MATCH($F6149,DB_FILM!$A:$A,0))</f>
        <v>1979</v>
      </c>
      <c r="H6149" s="5" t="str">
        <f>INDEX(DB_FILM!C:C,MATCH($F6149,DB_FILM!$A:$A,0))</f>
        <v xml:space="preserve">T </v>
      </c>
      <c r="I6149" s="9">
        <f>INDEX(DB_FILM!D:D,MATCH($F6149,DB_FILM!$A:$A,0))</f>
        <v>116</v>
      </c>
      <c r="J6149" s="5" t="str">
        <f>INDEX(DB_FILM!E:E,MATCH($F6149,DB_FILM!$A:$A,0))</f>
        <v>Horror, Sci-Fi</v>
      </c>
      <c r="K6149" s="6">
        <f>INDEX(DB_FILM!F:F,MATCH($F6149,DB_FILM!$A:$A,0))</f>
        <v>8.5</v>
      </c>
      <c r="L6149" s="5" t="str">
        <f>INDEX(DB_FILM!G:G,MATCH($F6149,DB_FILM!$A:$A,0))</f>
        <v>After a space merchant vessel perceives an unknown transmission as a distress call, its landing on the source moon finds one of the crew attacked by a mysterious lifeform, and they soon realize that its life cycle has merely begun.</v>
      </c>
      <c r="M6149" s="5" t="str">
        <f>INDEX(DB_FILM!H:H,MATCH($F6149,DB_FILM!$A:$A,0))</f>
        <v xml:space="preserve">Ridley Scott </v>
      </c>
      <c r="N6149" s="5" t="str">
        <f>INDEX(DB_FILM!I:I,MATCH($F6149,DB_FILM!$A:$A,0))</f>
        <v>Sigourney Weaver, Tom Skerritt, John Hurt, Veronica Cartwright</v>
      </c>
      <c r="O6149" s="7">
        <f>INDEX(DB_FILM!J:J,MATCH($F6149,DB_FILM!$A:$A,0))</f>
        <v>678799</v>
      </c>
      <c r="P6149" s="7">
        <f>INDEX(DB_FILM!K:K,MATCH($F6149,DB_FILM!$A:$A,0))</f>
        <v>78900000</v>
      </c>
      <c r="Q6149" s="5" t="s">
        <v>474</v>
      </c>
      <c r="R6149">
        <v>5.99</v>
      </c>
      <c r="S6149">
        <v>33</v>
      </c>
      <c r="T6149">
        <v>1</v>
      </c>
      <c r="U6149">
        <v>2460</v>
      </c>
      <c r="V6149">
        <v>1</v>
      </c>
      <c r="W6149" t="str">
        <f t="shared" si="192"/>
        <v>A</v>
      </c>
      <c r="X6149" t="s">
        <v>532</v>
      </c>
      <c r="Y6149">
        <v>0</v>
      </c>
      <c r="Z6149">
        <v>3.59</v>
      </c>
      <c r="AA6149" s="6">
        <f t="shared" si="193"/>
        <v>2.4000000000000004</v>
      </c>
    </row>
    <row r="6150" spans="1:27" x14ac:dyDescent="0.3">
      <c r="A6150" s="5">
        <v>43106</v>
      </c>
      <c r="B6150" t="s">
        <v>404</v>
      </c>
      <c r="C6150" t="s">
        <v>428</v>
      </c>
      <c r="D6150" t="s">
        <v>351</v>
      </c>
      <c r="E6150" t="s">
        <v>299</v>
      </c>
      <c r="F6150" t="s">
        <v>17</v>
      </c>
      <c r="G6150" s="5" t="str">
        <f>INDEX(DB_FILM!B:B,MATCH($F6150,DB_FILM!$A:$A,0))</f>
        <v>2010</v>
      </c>
      <c r="H6150" s="5" t="str">
        <f>INDEX(DB_FILM!C:C,MATCH($F6150,DB_FILM!$A:$A,0))</f>
        <v xml:space="preserve">T </v>
      </c>
      <c r="I6150" s="9">
        <f>INDEX(DB_FILM!D:D,MATCH($F6150,DB_FILM!$A:$A,0))</f>
        <v>148</v>
      </c>
      <c r="J6150" s="5" t="str">
        <f>INDEX(DB_FILM!E:E,MATCH($F6150,DB_FILM!$A:$A,0))</f>
        <v>Action, Adventure, Sci-Fi</v>
      </c>
      <c r="K6150" s="6">
        <f>INDEX(DB_FILM!F:F,MATCH($F6150,DB_FILM!$A:$A,0))</f>
        <v>8.8000000000000007</v>
      </c>
      <c r="L6150" s="5" t="str">
        <f>INDEX(DB_FILM!G:G,MATCH($F6150,DB_FILM!$A:$A,0))</f>
        <v>A thief who steals corporate secrets through the use of dream-sharing technology is given the inverse task of planting an idea into the mind of a CEO.</v>
      </c>
      <c r="M6150" s="5" t="str">
        <f>INDEX(DB_FILM!H:H,MATCH($F6150,DB_FILM!$A:$A,0))</f>
        <v xml:space="preserve">Christopher Nolan </v>
      </c>
      <c r="N6150" s="5" t="str">
        <f>INDEX(DB_FILM!I:I,MATCH($F6150,DB_FILM!$A:$A,0))</f>
        <v>Leonardo DiCaprio, Joseph Gordon-Levitt, Ellen Page, Ken Watanabe</v>
      </c>
      <c r="O6150" s="7">
        <f>INDEX(DB_FILM!J:J,MATCH($F6150,DB_FILM!$A:$A,0))</f>
        <v>1739805</v>
      </c>
      <c r="P6150" s="7">
        <f>INDEX(DB_FILM!K:K,MATCH($F6150,DB_FILM!$A:$A,0))</f>
        <v>292580000</v>
      </c>
      <c r="Q6150" t="s">
        <v>476</v>
      </c>
      <c r="R6150">
        <v>9.99</v>
      </c>
      <c r="S6150">
        <v>2</v>
      </c>
      <c r="T6150">
        <v>2</v>
      </c>
      <c r="U6150">
        <v>2460</v>
      </c>
      <c r="V6150">
        <v>3</v>
      </c>
      <c r="W6150" t="str">
        <f t="shared" si="192"/>
        <v>B</v>
      </c>
      <c r="X6150" t="s">
        <v>558</v>
      </c>
      <c r="Y6150">
        <v>0</v>
      </c>
      <c r="Z6150">
        <v>5.59</v>
      </c>
      <c r="AA6150" s="6">
        <f t="shared" si="193"/>
        <v>4.4000000000000004</v>
      </c>
    </row>
    <row r="6151" spans="1:27" x14ac:dyDescent="0.3">
      <c r="A6151" s="5">
        <v>43107</v>
      </c>
      <c r="B6151" s="5" t="s">
        <v>417</v>
      </c>
      <c r="C6151" s="5" t="s">
        <v>434</v>
      </c>
      <c r="D6151" s="5" t="s">
        <v>338</v>
      </c>
      <c r="E6151" t="s">
        <v>278</v>
      </c>
      <c r="F6151" t="s">
        <v>69</v>
      </c>
      <c r="G6151" s="5" t="str">
        <f>INDEX(DB_FILM!B:B,MATCH($F6151,DB_FILM!$A:$A,0))</f>
        <v>1994</v>
      </c>
      <c r="H6151" s="5" t="str">
        <f>INDEX(DB_FILM!C:C,MATCH($F6151,DB_FILM!$A:$A,0))</f>
        <v xml:space="preserve">T </v>
      </c>
      <c r="I6151" s="9">
        <f>INDEX(DB_FILM!D:D,MATCH($F6151,DB_FILM!$A:$A,0))</f>
        <v>88</v>
      </c>
      <c r="J6151" s="5" t="str">
        <f>INDEX(DB_FILM!E:E,MATCH($F6151,DB_FILM!$A:$A,0))</f>
        <v>Animation, Adventure, Drama</v>
      </c>
      <c r="K6151" s="6">
        <f>INDEX(DB_FILM!F:F,MATCH($F6151,DB_FILM!$A:$A,0))</f>
        <v>8.5</v>
      </c>
      <c r="L6151" s="5" t="str">
        <f>INDEX(DB_FILM!G:G,MATCH($F6151,DB_FILM!$A:$A,0))</f>
        <v>A Lion cub crown prince is tricked by a treacherous uncle into thinking he caused his father's death and flees into exile in despair, only to learn in adulthood his identity and his responsibilities.</v>
      </c>
      <c r="M6151" s="5" t="str">
        <f>INDEX(DB_FILM!H:H,MATCH($F6151,DB_FILM!$A:$A,0))</f>
        <v xml:space="preserve">Roger Allers, Rob Minkoff </v>
      </c>
      <c r="N6151" s="5" t="str">
        <f>INDEX(DB_FILM!I:I,MATCH($F6151,DB_FILM!$A:$A,0))</f>
        <v>Matthew Broderick, Jeremy Irons, James Earl Jones, Whoopi Goldberg</v>
      </c>
      <c r="O6151" s="7">
        <f>INDEX(DB_FILM!J:J,MATCH($F6151,DB_FILM!$A:$A,0))</f>
        <v>781936</v>
      </c>
      <c r="P6151" s="7">
        <f>INDEX(DB_FILM!K:K,MATCH($F6151,DB_FILM!$A:$A,0))</f>
        <v>312900000</v>
      </c>
      <c r="Q6151" s="5" t="s">
        <v>475</v>
      </c>
      <c r="R6151">
        <v>5.99</v>
      </c>
      <c r="S6151">
        <v>38</v>
      </c>
      <c r="T6151">
        <v>3</v>
      </c>
      <c r="U6151">
        <v>2461</v>
      </c>
      <c r="V6151">
        <v>1</v>
      </c>
      <c r="W6151" t="str">
        <f t="shared" si="192"/>
        <v>C</v>
      </c>
      <c r="X6151" t="s">
        <v>534</v>
      </c>
      <c r="Y6151">
        <v>0</v>
      </c>
      <c r="Z6151">
        <v>4.67</v>
      </c>
      <c r="AA6151" s="6">
        <f t="shared" si="193"/>
        <v>1.3200000000000003</v>
      </c>
    </row>
    <row r="6152" spans="1:27" x14ac:dyDescent="0.3">
      <c r="A6152" s="5">
        <v>43107</v>
      </c>
      <c r="B6152" s="5" t="s">
        <v>417</v>
      </c>
      <c r="C6152" s="5" t="s">
        <v>434</v>
      </c>
      <c r="D6152" s="5" t="s">
        <v>338</v>
      </c>
      <c r="E6152" t="s">
        <v>278</v>
      </c>
      <c r="F6152" s="5" t="s">
        <v>9</v>
      </c>
      <c r="G6152" s="5" t="str">
        <f>INDEX(DB_FILM!B:B,MATCH($F6152,DB_FILM!$A:$A,0))</f>
        <v>2003</v>
      </c>
      <c r="H6152" s="5" t="str">
        <f>INDEX(DB_FILM!C:C,MATCH($F6152,DB_FILM!$A:$A,0))</f>
        <v xml:space="preserve">T </v>
      </c>
      <c r="I6152" s="9">
        <f>INDEX(DB_FILM!D:D,MATCH($F6152,DB_FILM!$A:$A,0))</f>
        <v>201</v>
      </c>
      <c r="J6152" s="5" t="str">
        <f>INDEX(DB_FILM!E:E,MATCH($F6152,DB_FILM!$A:$A,0))</f>
        <v>Action, Adventure, Drama</v>
      </c>
      <c r="K6152" s="6">
        <f>INDEX(DB_FILM!F:F,MATCH($F6152,DB_FILM!$A:$A,0))</f>
        <v>8.9</v>
      </c>
      <c r="L6152" s="5" t="str">
        <f>INDEX(DB_FILM!G:G,MATCH($F6152,DB_FILM!$A:$A,0))</f>
        <v>Gandalf and Aragorn lead the World of Men against Sauron's army to draw his gaze from Frodo and Sam as they approach Mount Doom with the One Ring.</v>
      </c>
      <c r="M6152" s="5" t="str">
        <f>INDEX(DB_FILM!H:H,MATCH($F6152,DB_FILM!$A:$A,0))</f>
        <v xml:space="preserve">Peter Jackson </v>
      </c>
      <c r="N6152" s="5" t="str">
        <f>INDEX(DB_FILM!I:I,MATCH($F6152,DB_FILM!$A:$A,0))</f>
        <v>Elijah Wood, Viggo Mortensen, Ian McKellen, Orlando Bloom</v>
      </c>
      <c r="O6152" s="7">
        <f>INDEX(DB_FILM!J:J,MATCH($F6152,DB_FILM!$A:$A,0))</f>
        <v>1416518</v>
      </c>
      <c r="P6152" s="7">
        <f>INDEX(DB_FILM!K:K,MATCH($F6152,DB_FILM!$A:$A,0))</f>
        <v>377850000</v>
      </c>
      <c r="Q6152" s="5" t="s">
        <v>475</v>
      </c>
      <c r="R6152">
        <v>5.99</v>
      </c>
      <c r="S6152">
        <v>47</v>
      </c>
      <c r="T6152">
        <v>3</v>
      </c>
      <c r="U6152">
        <v>2461</v>
      </c>
      <c r="V6152">
        <v>1</v>
      </c>
      <c r="W6152" t="str">
        <f t="shared" si="192"/>
        <v>C</v>
      </c>
      <c r="X6152" t="s">
        <v>576</v>
      </c>
      <c r="Y6152">
        <v>0</v>
      </c>
      <c r="Z6152">
        <v>4.3099999999999996</v>
      </c>
      <c r="AA6152" s="6">
        <f t="shared" si="193"/>
        <v>1.6800000000000006</v>
      </c>
    </row>
    <row r="6153" spans="1:27" x14ac:dyDescent="0.3">
      <c r="A6153" s="5">
        <v>43107</v>
      </c>
      <c r="B6153" s="5" t="s">
        <v>417</v>
      </c>
      <c r="C6153" s="5" t="s">
        <v>434</v>
      </c>
      <c r="D6153" s="5" t="s">
        <v>338</v>
      </c>
      <c r="E6153" t="s">
        <v>278</v>
      </c>
      <c r="F6153" s="5" t="s">
        <v>77</v>
      </c>
      <c r="G6153" s="5" t="str">
        <f>INDEX(DB_FILM!B:B,MATCH($F6153,DB_FILM!$A:$A,0))</f>
        <v>1981</v>
      </c>
      <c r="H6153" s="5" t="str">
        <f>INDEX(DB_FILM!C:C,MATCH($F6153,DB_FILM!$A:$A,0))</f>
        <v xml:space="preserve">T </v>
      </c>
      <c r="I6153" s="9">
        <f>INDEX(DB_FILM!D:D,MATCH($F6153,DB_FILM!$A:$A,0))</f>
        <v>115</v>
      </c>
      <c r="J6153" s="5" t="str">
        <f>INDEX(DB_FILM!E:E,MATCH($F6153,DB_FILM!$A:$A,0))</f>
        <v>Action, Adventure</v>
      </c>
      <c r="K6153" s="6">
        <f>INDEX(DB_FILM!F:F,MATCH($F6153,DB_FILM!$A:$A,0))</f>
        <v>8.5</v>
      </c>
      <c r="L6153" s="5" t="str">
        <f>INDEX(DB_FILM!G:G,MATCH($F6153,DB_FILM!$A:$A,0))</f>
        <v>In 1936, archaeologist and adventurer Indiana Jones is hired by the U.S. government to find the Ark of the Covenant before Adolf Hitler's Nazis can obtain its awesome powers.</v>
      </c>
      <c r="M6153" s="5" t="str">
        <f>INDEX(DB_FILM!H:H,MATCH($F6153,DB_FILM!$A:$A,0))</f>
        <v xml:space="preserve">Steven Spielberg </v>
      </c>
      <c r="N6153" s="5" t="str">
        <f>INDEX(DB_FILM!I:I,MATCH($F6153,DB_FILM!$A:$A,0))</f>
        <v>Harrison Ford, Karen Allen, Paul Freeman, John Rhys-Davies</v>
      </c>
      <c r="O6153" s="7">
        <f>INDEX(DB_FILM!J:J,MATCH($F6153,DB_FILM!$A:$A,0))</f>
        <v>770612</v>
      </c>
      <c r="P6153" s="7">
        <f>INDEX(DB_FILM!K:K,MATCH($F6153,DB_FILM!$A:$A,0))</f>
        <v>248160000</v>
      </c>
      <c r="Q6153" s="5" t="s">
        <v>475</v>
      </c>
      <c r="R6153">
        <v>3.99</v>
      </c>
      <c r="S6153">
        <v>35</v>
      </c>
      <c r="T6153">
        <v>3</v>
      </c>
      <c r="U6153">
        <v>2461</v>
      </c>
      <c r="V6153">
        <v>1</v>
      </c>
      <c r="W6153" t="str">
        <f t="shared" si="192"/>
        <v>C</v>
      </c>
      <c r="X6153" t="s">
        <v>561</v>
      </c>
      <c r="Y6153">
        <v>0</v>
      </c>
      <c r="Z6153">
        <v>3.03</v>
      </c>
      <c r="AA6153" s="6">
        <f t="shared" si="193"/>
        <v>0.96000000000000041</v>
      </c>
    </row>
    <row r="6154" spans="1:27" x14ac:dyDescent="0.3">
      <c r="A6154" s="5">
        <v>43107</v>
      </c>
      <c r="B6154" s="5" t="s">
        <v>417</v>
      </c>
      <c r="C6154" s="5" t="s">
        <v>434</v>
      </c>
      <c r="D6154" s="5" t="s">
        <v>338</v>
      </c>
      <c r="E6154" t="s">
        <v>278</v>
      </c>
      <c r="F6154" s="5" t="s">
        <v>25</v>
      </c>
      <c r="G6154" s="5" t="str">
        <f>INDEX(DB_FILM!B:B,MATCH($F6154,DB_FILM!$A:$A,0))</f>
        <v>1980</v>
      </c>
      <c r="H6154" s="5" t="str">
        <f>INDEX(DB_FILM!C:C,MATCH($F6154,DB_FILM!$A:$A,0))</f>
        <v xml:space="preserve">T </v>
      </c>
      <c r="I6154" s="9">
        <f>INDEX(DB_FILM!D:D,MATCH($F6154,DB_FILM!$A:$A,0))</f>
        <v>124</v>
      </c>
      <c r="J6154" s="5" t="str">
        <f>INDEX(DB_FILM!E:E,MATCH($F6154,DB_FILM!$A:$A,0))</f>
        <v>Action, Adventure, Fantasy</v>
      </c>
      <c r="K6154" s="6">
        <f>INDEX(DB_FILM!F:F,MATCH($F6154,DB_FILM!$A:$A,0))</f>
        <v>8.8000000000000007</v>
      </c>
      <c r="L6154" s="5" t="str">
        <f>INDEX(DB_FILM!G:G,MATCH($F6154,DB_FILM!$A:$A,0))</f>
        <v>After the rebels are brutally overpowered by the Empire on the ice planet Hoth, Luke Skywalker begins Jedi training with Yoda, while his friends are pursued by Darth Vader.</v>
      </c>
      <c r="M6154" s="5" t="str">
        <f>INDEX(DB_FILM!H:H,MATCH($F6154,DB_FILM!$A:$A,0))</f>
        <v xml:space="preserve">Irvin Kershner </v>
      </c>
      <c r="N6154" s="5" t="str">
        <f>INDEX(DB_FILM!I:I,MATCH($F6154,DB_FILM!$A:$A,0))</f>
        <v>Mark Hamill, Harrison Ford, Carrie Fisher, Billy Dee Williams</v>
      </c>
      <c r="O6154" s="7">
        <f>INDEX(DB_FILM!J:J,MATCH($F6154,DB_FILM!$A:$A,0))</f>
        <v>999712</v>
      </c>
      <c r="P6154" s="7">
        <f>INDEX(DB_FILM!K:K,MATCH($F6154,DB_FILM!$A:$A,0))</f>
        <v>290480000</v>
      </c>
      <c r="Q6154" s="5" t="s">
        <v>475</v>
      </c>
      <c r="R6154">
        <v>7.99</v>
      </c>
      <c r="S6154">
        <v>6</v>
      </c>
      <c r="T6154">
        <v>3</v>
      </c>
      <c r="U6154">
        <v>2461</v>
      </c>
      <c r="V6154">
        <v>1</v>
      </c>
      <c r="W6154" t="str">
        <f t="shared" si="192"/>
        <v>C</v>
      </c>
      <c r="X6154" t="s">
        <v>547</v>
      </c>
      <c r="Y6154">
        <v>0</v>
      </c>
      <c r="Z6154">
        <v>6.15</v>
      </c>
      <c r="AA6154" s="6">
        <f t="shared" si="193"/>
        <v>1.8399999999999999</v>
      </c>
    </row>
    <row r="6155" spans="1:27" x14ac:dyDescent="0.3">
      <c r="A6155" s="5">
        <v>43107</v>
      </c>
      <c r="B6155" t="s">
        <v>417</v>
      </c>
      <c r="C6155" t="s">
        <v>434</v>
      </c>
      <c r="D6155" t="s">
        <v>338</v>
      </c>
      <c r="E6155" t="s">
        <v>278</v>
      </c>
      <c r="F6155" t="s">
        <v>97</v>
      </c>
      <c r="G6155" s="5" t="str">
        <f>INDEX(DB_FILM!B:B,MATCH($F6155,DB_FILM!$A:$A,0))</f>
        <v>1968</v>
      </c>
      <c r="H6155" s="5" t="str">
        <f>INDEX(DB_FILM!C:C,MATCH($F6155,DB_FILM!$A:$A,0))</f>
        <v xml:space="preserve">T </v>
      </c>
      <c r="I6155" s="9">
        <f>INDEX(DB_FILM!D:D,MATCH($F6155,DB_FILM!$A:$A,0))</f>
        <v>175</v>
      </c>
      <c r="J6155" s="5" t="str">
        <f>INDEX(DB_FILM!E:E,MATCH($F6155,DB_FILM!$A:$A,0))</f>
        <v>Western</v>
      </c>
      <c r="K6155" s="6">
        <f>INDEX(DB_FILM!F:F,MATCH($F6155,DB_FILM!$A:$A,0))</f>
        <v>8.5</v>
      </c>
      <c r="L6155" s="5" t="str">
        <f>INDEX(DB_FILM!G:G,MATCH($F6155,DB_FILM!$A:$A,0))</f>
        <v>A mysterious stranger with a harmonica joins forces with a notorious desperado to protect a beautiful widow from a ruthless assassin working for the railroad.</v>
      </c>
      <c r="M6155" s="5" t="str">
        <f>INDEX(DB_FILM!H:H,MATCH($F6155,DB_FILM!$A:$A,0))</f>
        <v xml:space="preserve">Sergio Leone </v>
      </c>
      <c r="N6155" s="5" t="str">
        <f>INDEX(DB_FILM!I:I,MATCH($F6155,DB_FILM!$A:$A,0))</f>
        <v>Henry Fonda, Charles Bronson, Claudia Cardinale, Jason Robards</v>
      </c>
      <c r="O6155" s="7">
        <f>INDEX(DB_FILM!J:J,MATCH($F6155,DB_FILM!$A:$A,0))</f>
        <v>257797</v>
      </c>
      <c r="P6155" s="7">
        <f>INDEX(DB_FILM!K:K,MATCH($F6155,DB_FILM!$A:$A,0))</f>
        <v>5320000</v>
      </c>
      <c r="Q6155" t="s">
        <v>474</v>
      </c>
      <c r="R6155">
        <v>3.99</v>
      </c>
      <c r="S6155">
        <v>38</v>
      </c>
      <c r="T6155">
        <v>1</v>
      </c>
      <c r="U6155">
        <v>2461</v>
      </c>
      <c r="V6155">
        <v>3</v>
      </c>
      <c r="W6155" t="str">
        <f t="shared" si="192"/>
        <v>A</v>
      </c>
      <c r="X6155" t="s">
        <v>515</v>
      </c>
      <c r="Y6155">
        <v>5</v>
      </c>
      <c r="Z6155">
        <v>2.0299999999999998</v>
      </c>
      <c r="AA6155" s="6">
        <f t="shared" si="193"/>
        <v>1.9600000000000004</v>
      </c>
    </row>
    <row r="6156" spans="1:27" x14ac:dyDescent="0.3">
      <c r="A6156" s="5">
        <v>43107</v>
      </c>
      <c r="B6156" s="5" t="s">
        <v>417</v>
      </c>
      <c r="C6156" s="5" t="s">
        <v>434</v>
      </c>
      <c r="D6156" s="5" t="s">
        <v>338</v>
      </c>
      <c r="E6156" t="s">
        <v>278</v>
      </c>
      <c r="F6156" s="5" t="s">
        <v>51</v>
      </c>
      <c r="G6156" s="5" t="str">
        <f>INDEX(DB_FILM!B:B,MATCH($F6156,DB_FILM!$A:$A,0))</f>
        <v>1998</v>
      </c>
      <c r="H6156" s="5" t="str">
        <f>INDEX(DB_FILM!C:C,MATCH($F6156,DB_FILM!$A:$A,0))</f>
        <v xml:space="preserve">VM14 </v>
      </c>
      <c r="I6156" s="9">
        <f>INDEX(DB_FILM!D:D,MATCH($F6156,DB_FILM!$A:$A,0))</f>
        <v>169</v>
      </c>
      <c r="J6156" s="5" t="str">
        <f>INDEX(DB_FILM!E:E,MATCH($F6156,DB_FILM!$A:$A,0))</f>
        <v>Drama, War</v>
      </c>
      <c r="K6156" s="6">
        <f>INDEX(DB_FILM!F:F,MATCH($F6156,DB_FILM!$A:$A,0))</f>
        <v>8.6</v>
      </c>
      <c r="L6156" s="5" t="str">
        <f>INDEX(DB_FILM!G:G,MATCH($F6156,DB_FILM!$A:$A,0))</f>
        <v>Following the Normandy Landings, a group of U.S. soldiers go behind enemy lines to retrieve a paratrooper whose brothers have been killed in action.</v>
      </c>
      <c r="M6156" s="5" t="str">
        <f>INDEX(DB_FILM!H:H,MATCH($F6156,DB_FILM!$A:$A,0))</f>
        <v xml:space="preserve">Steven Spielberg </v>
      </c>
      <c r="N6156" s="5" t="str">
        <f>INDEX(DB_FILM!I:I,MATCH($F6156,DB_FILM!$A:$A,0))</f>
        <v>Tom Hanks, Matt Damon, Tom Sizemore, Edward Burns</v>
      </c>
      <c r="O6156" s="7">
        <f>INDEX(DB_FILM!J:J,MATCH($F6156,DB_FILM!$A:$A,0))</f>
        <v>1047650</v>
      </c>
      <c r="P6156" s="7">
        <f>INDEX(DB_FILM!K:K,MATCH($F6156,DB_FILM!$A:$A,0))</f>
        <v>216540000</v>
      </c>
      <c r="Q6156" s="5" t="s">
        <v>476</v>
      </c>
      <c r="R6156">
        <v>3.99</v>
      </c>
      <c r="S6156">
        <v>20</v>
      </c>
      <c r="T6156">
        <v>2</v>
      </c>
      <c r="U6156">
        <v>2461</v>
      </c>
      <c r="V6156">
        <v>1</v>
      </c>
      <c r="W6156" t="str">
        <f t="shared" si="192"/>
        <v>B</v>
      </c>
      <c r="X6156" t="s">
        <v>526</v>
      </c>
      <c r="Y6156">
        <v>0</v>
      </c>
      <c r="Z6156">
        <v>2.67</v>
      </c>
      <c r="AA6156" s="6">
        <f t="shared" si="193"/>
        <v>1.3200000000000003</v>
      </c>
    </row>
    <row r="6157" spans="1:27" x14ac:dyDescent="0.3">
      <c r="A6157" s="5">
        <v>43107</v>
      </c>
      <c r="B6157" s="5" t="s">
        <v>403</v>
      </c>
      <c r="C6157" s="5" t="s">
        <v>461</v>
      </c>
      <c r="D6157" s="5" t="s">
        <v>355</v>
      </c>
      <c r="E6157" t="s">
        <v>290</v>
      </c>
      <c r="F6157" s="5" t="s">
        <v>15</v>
      </c>
      <c r="G6157" s="5" t="str">
        <f>INDEX(DB_FILM!B:B,MATCH($F6157,DB_FILM!$A:$A,0))</f>
        <v>1957</v>
      </c>
      <c r="H6157" s="5" t="str">
        <f>INDEX(DB_FILM!C:C,MATCH($F6157,DB_FILM!$A:$A,0))</f>
        <v>N/A</v>
      </c>
      <c r="I6157" s="9">
        <f>INDEX(DB_FILM!D:D,MATCH($F6157,DB_FILM!$A:$A,0))</f>
        <v>96</v>
      </c>
      <c r="J6157" s="5" t="str">
        <f>INDEX(DB_FILM!E:E,MATCH($F6157,DB_FILM!$A:$A,0))</f>
        <v>Crime, Drama</v>
      </c>
      <c r="K6157" s="6">
        <f>INDEX(DB_FILM!F:F,MATCH($F6157,DB_FILM!$A:$A,0))</f>
        <v>8.9</v>
      </c>
      <c r="L6157" s="5" t="str">
        <f>INDEX(DB_FILM!G:G,MATCH($F6157,DB_FILM!$A:$A,0))</f>
        <v>A jury holdout attempts to prevent a miscarriage of justice by forcing his colleagues to reconsider the evidence.</v>
      </c>
      <c r="M6157" s="5" t="str">
        <f>INDEX(DB_FILM!H:H,MATCH($F6157,DB_FILM!$A:$A,0))</f>
        <v xml:space="preserve">Sidney Lumet </v>
      </c>
      <c r="N6157" s="5" t="str">
        <f>INDEX(DB_FILM!I:I,MATCH($F6157,DB_FILM!$A:$A,0))</f>
        <v>Henry Fonda, Lee J. Cobb, Martin Balsam, John Fiedler</v>
      </c>
      <c r="O6157" s="7">
        <f>INDEX(DB_FILM!J:J,MATCH($F6157,DB_FILM!$A:$A,0))</f>
        <v>555455</v>
      </c>
      <c r="P6157" s="7">
        <f>INDEX(DB_FILM!K:K,MATCH($F6157,DB_FILM!$A:$A,0))</f>
        <v>0</v>
      </c>
      <c r="Q6157" s="5" t="s">
        <v>475</v>
      </c>
      <c r="R6157">
        <v>5.99</v>
      </c>
      <c r="S6157">
        <v>50</v>
      </c>
      <c r="T6157">
        <v>3</v>
      </c>
      <c r="U6157">
        <v>2462</v>
      </c>
      <c r="V6157">
        <v>1</v>
      </c>
      <c r="W6157" t="str">
        <f t="shared" si="192"/>
        <v>C</v>
      </c>
      <c r="X6157" t="s">
        <v>496</v>
      </c>
      <c r="Y6157">
        <v>0</v>
      </c>
      <c r="Z6157">
        <v>4.3099999999999996</v>
      </c>
      <c r="AA6157" s="6">
        <f t="shared" si="193"/>
        <v>1.6800000000000006</v>
      </c>
    </row>
    <row r="6158" spans="1:27" x14ac:dyDescent="0.3">
      <c r="A6158" s="5">
        <v>43107</v>
      </c>
      <c r="B6158" s="5" t="s">
        <v>403</v>
      </c>
      <c r="C6158" s="5" t="s">
        <v>461</v>
      </c>
      <c r="D6158" s="5" t="s">
        <v>355</v>
      </c>
      <c r="E6158" t="s">
        <v>290</v>
      </c>
      <c r="F6158" s="5" t="s">
        <v>91</v>
      </c>
      <c r="G6158" s="5" t="str">
        <f>INDEX(DB_FILM!B:B,MATCH($F6158,DB_FILM!$A:$A,0))</f>
        <v>2011</v>
      </c>
      <c r="H6158" s="5" t="str">
        <f>INDEX(DB_FILM!C:C,MATCH($F6158,DB_FILM!$A:$A,0))</f>
        <v xml:space="preserve">T </v>
      </c>
      <c r="I6158" s="9">
        <f>INDEX(DB_FILM!D:D,MATCH($F6158,DB_FILM!$A:$A,0))</f>
        <v>112</v>
      </c>
      <c r="J6158" s="5" t="str">
        <f>INDEX(DB_FILM!E:E,MATCH($F6158,DB_FILM!$A:$A,0))</f>
        <v>Biography, Comedy, Drama</v>
      </c>
      <c r="K6158" s="6">
        <f>INDEX(DB_FILM!F:F,MATCH($F6158,DB_FILM!$A:$A,0))</f>
        <v>8.5</v>
      </c>
      <c r="L6158" s="5" t="str">
        <f>INDEX(DB_FILM!G:G,MATCH($F6158,DB_FILM!$A:$A,0))</f>
        <v>After he becomes a quadriplegic from a paragliding accident, an aristocrat hires a young man from the projects to be his caregiver.</v>
      </c>
      <c r="M6158" s="5" t="str">
        <f>INDEX(DB_FILM!H:H,MATCH($F6158,DB_FILM!$A:$A,0))</f>
        <v xml:space="preserve">Olivier Nakache, Éric Toledano </v>
      </c>
      <c r="N6158" s="5" t="str">
        <f>INDEX(DB_FILM!I:I,MATCH($F6158,DB_FILM!$A:$A,0))</f>
        <v>François Cluzet, Omar Sy, Anne Le Ny, Audrey Fleurot</v>
      </c>
      <c r="O6158" s="7">
        <f>INDEX(DB_FILM!J:J,MATCH($F6158,DB_FILM!$A:$A,0))</f>
        <v>631043</v>
      </c>
      <c r="P6158" s="7">
        <f>INDEX(DB_FILM!K:K,MATCH($F6158,DB_FILM!$A:$A,0))</f>
        <v>13180000</v>
      </c>
      <c r="Q6158" s="5" t="s">
        <v>474</v>
      </c>
      <c r="R6158">
        <v>3.99</v>
      </c>
      <c r="S6158">
        <v>42</v>
      </c>
      <c r="T6158">
        <v>1</v>
      </c>
      <c r="U6158">
        <v>2462</v>
      </c>
      <c r="V6158">
        <v>3</v>
      </c>
      <c r="W6158" t="str">
        <f t="shared" si="192"/>
        <v>A</v>
      </c>
      <c r="X6158" t="s">
        <v>482</v>
      </c>
      <c r="Y6158">
        <v>0</v>
      </c>
      <c r="Z6158">
        <v>2.75</v>
      </c>
      <c r="AA6158" s="6">
        <f t="shared" si="193"/>
        <v>1.2400000000000002</v>
      </c>
    </row>
    <row r="6159" spans="1:27" x14ac:dyDescent="0.3">
      <c r="A6159" s="5">
        <v>43107</v>
      </c>
      <c r="B6159" t="s">
        <v>403</v>
      </c>
      <c r="C6159" t="s">
        <v>461</v>
      </c>
      <c r="D6159" t="s">
        <v>355</v>
      </c>
      <c r="E6159" t="s">
        <v>290</v>
      </c>
      <c r="F6159" t="s">
        <v>53</v>
      </c>
      <c r="G6159" s="5" t="str">
        <f>INDEX(DB_FILM!B:B,MATCH($F6159,DB_FILM!$A:$A,0))</f>
        <v>2001</v>
      </c>
      <c r="H6159" s="5" t="str">
        <f>INDEX(DB_FILM!C:C,MATCH($F6159,DB_FILM!$A:$A,0))</f>
        <v xml:space="preserve">T </v>
      </c>
      <c r="I6159" s="9">
        <f>INDEX(DB_FILM!D:D,MATCH($F6159,DB_FILM!$A:$A,0))</f>
        <v>125</v>
      </c>
      <c r="J6159" s="5" t="str">
        <f>INDEX(DB_FILM!E:E,MATCH($F6159,DB_FILM!$A:$A,0))</f>
        <v>Animation, Adventure, Family</v>
      </c>
      <c r="K6159" s="6">
        <f>INDEX(DB_FILM!F:F,MATCH($F6159,DB_FILM!$A:$A,0))</f>
        <v>8.6</v>
      </c>
      <c r="L6159" s="5" t="str">
        <f>INDEX(DB_FILM!G:G,MATCH($F6159,DB_FILM!$A:$A,0))</f>
        <v>During her family's move to the suburbs, a sullen 10-year-old girl wanders into a world ruled by gods, witches, and spirits, and where humans are changed into beasts.</v>
      </c>
      <c r="M6159" s="5" t="str">
        <f>INDEX(DB_FILM!H:H,MATCH($F6159,DB_FILM!$A:$A,0))</f>
        <v xml:space="preserve">Hayao Miyazaki, Kirk Wise </v>
      </c>
      <c r="N6159" s="5" t="str">
        <f>INDEX(DB_FILM!I:I,MATCH($F6159,DB_FILM!$A:$A,0))</f>
        <v>Daveigh Chase, Suzanne Pleshette, Miyu Irino, Rumi Hiiragi</v>
      </c>
      <c r="O6159" s="7">
        <f>INDEX(DB_FILM!J:J,MATCH($F6159,DB_FILM!$A:$A,0))</f>
        <v>521082</v>
      </c>
      <c r="P6159" s="7">
        <f>INDEX(DB_FILM!K:K,MATCH($F6159,DB_FILM!$A:$A,0))</f>
        <v>10060000</v>
      </c>
      <c r="Q6159" t="s">
        <v>474</v>
      </c>
      <c r="R6159">
        <v>7.99</v>
      </c>
      <c r="S6159">
        <v>21</v>
      </c>
      <c r="T6159">
        <v>1</v>
      </c>
      <c r="U6159">
        <v>2462</v>
      </c>
      <c r="V6159">
        <v>1</v>
      </c>
      <c r="W6159" t="str">
        <f t="shared" si="192"/>
        <v>A</v>
      </c>
      <c r="X6159" t="s">
        <v>560</v>
      </c>
      <c r="Y6159">
        <v>0</v>
      </c>
      <c r="Z6159">
        <v>3.99</v>
      </c>
      <c r="AA6159" s="6">
        <f t="shared" si="193"/>
        <v>4</v>
      </c>
    </row>
    <row r="6160" spans="1:27" x14ac:dyDescent="0.3">
      <c r="A6160" s="5">
        <v>43107</v>
      </c>
      <c r="B6160" s="5" t="s">
        <v>403</v>
      </c>
      <c r="C6160" s="5" t="s">
        <v>461</v>
      </c>
      <c r="D6160" s="5" t="s">
        <v>355</v>
      </c>
      <c r="E6160" t="s">
        <v>290</v>
      </c>
      <c r="F6160" s="5" t="s">
        <v>77</v>
      </c>
      <c r="G6160" s="5" t="str">
        <f>INDEX(DB_FILM!B:B,MATCH($F6160,DB_FILM!$A:$A,0))</f>
        <v>1981</v>
      </c>
      <c r="H6160" s="5" t="str">
        <f>INDEX(DB_FILM!C:C,MATCH($F6160,DB_FILM!$A:$A,0))</f>
        <v xml:space="preserve">T </v>
      </c>
      <c r="I6160" s="9">
        <f>INDEX(DB_FILM!D:D,MATCH($F6160,DB_FILM!$A:$A,0))</f>
        <v>115</v>
      </c>
      <c r="J6160" s="5" t="str">
        <f>INDEX(DB_FILM!E:E,MATCH($F6160,DB_FILM!$A:$A,0))</f>
        <v>Action, Adventure</v>
      </c>
      <c r="K6160" s="6">
        <f>INDEX(DB_FILM!F:F,MATCH($F6160,DB_FILM!$A:$A,0))</f>
        <v>8.5</v>
      </c>
      <c r="L6160" s="5" t="str">
        <f>INDEX(DB_FILM!G:G,MATCH($F6160,DB_FILM!$A:$A,0))</f>
        <v>In 1936, archaeologist and adventurer Indiana Jones is hired by the U.S. government to find the Ark of the Covenant before Adolf Hitler's Nazis can obtain its awesome powers.</v>
      </c>
      <c r="M6160" s="5" t="str">
        <f>INDEX(DB_FILM!H:H,MATCH($F6160,DB_FILM!$A:$A,0))</f>
        <v xml:space="preserve">Steven Spielberg </v>
      </c>
      <c r="N6160" s="5" t="str">
        <f>INDEX(DB_FILM!I:I,MATCH($F6160,DB_FILM!$A:$A,0))</f>
        <v>Harrison Ford, Karen Allen, Paul Freeman, John Rhys-Davies</v>
      </c>
      <c r="O6160" s="7">
        <f>INDEX(DB_FILM!J:J,MATCH($F6160,DB_FILM!$A:$A,0))</f>
        <v>770612</v>
      </c>
      <c r="P6160" s="7">
        <f>INDEX(DB_FILM!K:K,MATCH($F6160,DB_FILM!$A:$A,0))</f>
        <v>248160000</v>
      </c>
      <c r="Q6160" s="5" t="s">
        <v>476</v>
      </c>
      <c r="R6160">
        <v>13.99</v>
      </c>
      <c r="S6160">
        <v>35</v>
      </c>
      <c r="T6160">
        <v>2</v>
      </c>
      <c r="U6160">
        <v>2462</v>
      </c>
      <c r="V6160">
        <v>3</v>
      </c>
      <c r="W6160" t="str">
        <f t="shared" si="192"/>
        <v>B</v>
      </c>
      <c r="X6160" t="s">
        <v>536</v>
      </c>
      <c r="Y6160">
        <v>0</v>
      </c>
      <c r="Z6160">
        <v>7.27</v>
      </c>
      <c r="AA6160" s="6">
        <f t="shared" si="193"/>
        <v>6.7200000000000006</v>
      </c>
    </row>
    <row r="6161" spans="1:27" x14ac:dyDescent="0.3">
      <c r="A6161" s="5">
        <v>43107</v>
      </c>
      <c r="B6161" t="s">
        <v>401</v>
      </c>
      <c r="C6161" t="s">
        <v>463</v>
      </c>
      <c r="D6161" t="s">
        <v>360</v>
      </c>
      <c r="E6161" t="s">
        <v>293</v>
      </c>
      <c r="F6161" t="s">
        <v>61</v>
      </c>
      <c r="G6161" s="5" t="str">
        <f>INDEX(DB_FILM!B:B,MATCH($F6161,DB_FILM!$A:$A,0))</f>
        <v>1931</v>
      </c>
      <c r="H6161" s="5" t="str">
        <f>INDEX(DB_FILM!C:C,MATCH($F6161,DB_FILM!$A:$A,0))</f>
        <v xml:space="preserve">G </v>
      </c>
      <c r="I6161" s="9">
        <f>INDEX(DB_FILM!D:D,MATCH($F6161,DB_FILM!$A:$A,0))</f>
        <v>87</v>
      </c>
      <c r="J6161" s="5" t="str">
        <f>INDEX(DB_FILM!E:E,MATCH($F6161,DB_FILM!$A:$A,0))</f>
        <v>Comedy, Drama, Romance</v>
      </c>
      <c r="K6161" s="6">
        <f>INDEX(DB_FILM!F:F,MATCH($F6161,DB_FILM!$A:$A,0))</f>
        <v>8.6</v>
      </c>
      <c r="L6161" s="5" t="str">
        <f>INDEX(DB_FILM!G:G,MATCH($F6161,DB_FILM!$A:$A,0))</f>
        <v>With the aid of a wealthy erratic tippler, a dewy-eyed tramp who has fallen in love with a sightless flower girl accumulates money to be able to help her medically.</v>
      </c>
      <c r="M6161" s="5" t="str">
        <f>INDEX(DB_FILM!H:H,MATCH($F6161,DB_FILM!$A:$A,0))</f>
        <v xml:space="preserve">Charles Chaplin </v>
      </c>
      <c r="N6161" s="5" t="str">
        <f>INDEX(DB_FILM!I:I,MATCH($F6161,DB_FILM!$A:$A,0))</f>
        <v>Charles Chaplin, Virginia Cherrill, Florence Lee, Harry Myers</v>
      </c>
      <c r="O6161" s="7">
        <f>INDEX(DB_FILM!J:J,MATCH($F6161,DB_FILM!$A:$A,0))</f>
        <v>136907</v>
      </c>
      <c r="P6161" s="7">
        <f>INDEX(DB_FILM!K:K,MATCH($F6161,DB_FILM!$A:$A,0))</f>
        <v>20000</v>
      </c>
      <c r="Q6161" t="s">
        <v>474</v>
      </c>
      <c r="R6161">
        <v>3.99</v>
      </c>
      <c r="S6161">
        <v>49</v>
      </c>
      <c r="T6161">
        <v>1</v>
      </c>
      <c r="U6161">
        <v>2463</v>
      </c>
      <c r="V6161">
        <v>1</v>
      </c>
      <c r="W6161" t="str">
        <f t="shared" si="192"/>
        <v>A</v>
      </c>
      <c r="X6161" t="s">
        <v>617</v>
      </c>
      <c r="Y6161">
        <v>0</v>
      </c>
      <c r="Z6161">
        <v>2.19</v>
      </c>
      <c r="AA6161" s="6">
        <f t="shared" si="193"/>
        <v>1.8000000000000003</v>
      </c>
    </row>
    <row r="6162" spans="1:27" x14ac:dyDescent="0.3">
      <c r="A6162" s="5">
        <v>43107</v>
      </c>
      <c r="B6162" s="5" t="s">
        <v>401</v>
      </c>
      <c r="C6162" s="5" t="s">
        <v>463</v>
      </c>
      <c r="D6162" s="5" t="s">
        <v>360</v>
      </c>
      <c r="E6162" t="s">
        <v>293</v>
      </c>
      <c r="F6162" s="5" t="s">
        <v>87</v>
      </c>
      <c r="G6162" s="5" t="str">
        <f>INDEX(DB_FILM!B:B,MATCH($F6162,DB_FILM!$A:$A,0))</f>
        <v>1998</v>
      </c>
      <c r="H6162" s="5" t="str">
        <f>INDEX(DB_FILM!C:C,MATCH($F6162,DB_FILM!$A:$A,0))</f>
        <v xml:space="preserve">VM18 </v>
      </c>
      <c r="I6162" s="9">
        <f>INDEX(DB_FILM!D:D,MATCH($F6162,DB_FILM!$A:$A,0))</f>
        <v>119</v>
      </c>
      <c r="J6162" s="5" t="str">
        <f>INDEX(DB_FILM!E:E,MATCH($F6162,DB_FILM!$A:$A,0))</f>
        <v>Crime, Drama</v>
      </c>
      <c r="K6162" s="6">
        <f>INDEX(DB_FILM!F:F,MATCH($F6162,DB_FILM!$A:$A,0))</f>
        <v>8.5</v>
      </c>
      <c r="L6162" s="5" t="str">
        <f>INDEX(DB_FILM!G:G,MATCH($F6162,DB_FILM!$A:$A,0))</f>
        <v>A former neo-nazi skinhead tries to prevent his younger brother from going down the same wrong path that he did.</v>
      </c>
      <c r="M6162" s="5" t="str">
        <f>INDEX(DB_FILM!H:H,MATCH($F6162,DB_FILM!$A:$A,0))</f>
        <v xml:space="preserve">Tony Kaye </v>
      </c>
      <c r="N6162" s="5" t="str">
        <f>INDEX(DB_FILM!I:I,MATCH($F6162,DB_FILM!$A:$A,0))</f>
        <v>Edward Norton, Edward Furlong, Beverly D'Angelo, Jennifer Lien</v>
      </c>
      <c r="O6162" s="7">
        <f>INDEX(DB_FILM!J:J,MATCH($F6162,DB_FILM!$A:$A,0))</f>
        <v>908456</v>
      </c>
      <c r="P6162" s="7">
        <f>INDEX(DB_FILM!K:K,MATCH($F6162,DB_FILM!$A:$A,0))</f>
        <v>6720000</v>
      </c>
      <c r="Q6162" s="5" t="s">
        <v>474</v>
      </c>
      <c r="R6162">
        <v>3.99</v>
      </c>
      <c r="S6162">
        <v>40</v>
      </c>
      <c r="T6162">
        <v>1</v>
      </c>
      <c r="U6162">
        <v>2463</v>
      </c>
      <c r="V6162">
        <v>2</v>
      </c>
      <c r="W6162" t="str">
        <f t="shared" si="192"/>
        <v>A</v>
      </c>
      <c r="X6162" t="s">
        <v>493</v>
      </c>
      <c r="Y6162">
        <v>0</v>
      </c>
      <c r="Z6162">
        <v>2.5499999999999998</v>
      </c>
      <c r="AA6162" s="6">
        <f t="shared" si="193"/>
        <v>1.4400000000000004</v>
      </c>
    </row>
    <row r="6163" spans="1:27" x14ac:dyDescent="0.3">
      <c r="A6163" s="5">
        <v>43107</v>
      </c>
      <c r="B6163" s="5" t="s">
        <v>401</v>
      </c>
      <c r="C6163" s="5" t="s">
        <v>463</v>
      </c>
      <c r="D6163" s="5" t="s">
        <v>360</v>
      </c>
      <c r="E6163" t="s">
        <v>293</v>
      </c>
      <c r="F6163" t="s">
        <v>3</v>
      </c>
      <c r="G6163" s="5" t="str">
        <f>INDEX(DB_FILM!B:B,MATCH($F6163,DB_FILM!$A:$A,0))</f>
        <v>2008</v>
      </c>
      <c r="H6163" s="5" t="str">
        <f>INDEX(DB_FILM!C:C,MATCH($F6163,DB_FILM!$A:$A,0))</f>
        <v xml:space="preserve">T </v>
      </c>
      <c r="I6163" s="9">
        <f>INDEX(DB_FILM!D:D,MATCH($F6163,DB_FILM!$A:$A,0))</f>
        <v>152</v>
      </c>
      <c r="J6163" s="5" t="str">
        <f>INDEX(DB_FILM!E:E,MATCH($F6163,DB_FILM!$A:$A,0))</f>
        <v>Action, Crime, Drama</v>
      </c>
      <c r="K6163" s="6">
        <f>INDEX(DB_FILM!F:F,MATCH($F6163,DB_FILM!$A:$A,0))</f>
        <v>9</v>
      </c>
      <c r="L6163" s="5" t="str">
        <f>INDEX(DB_FILM!G:G,MATCH($F6163,DB_FILM!$A:$A,0))</f>
        <v>When the menace known as the Joker emerges from his mysterious past, he wreaks havoc and chaos on the people of Gotham. The Dark Knight must accept one of the greatest psychological and physical tests of his ability to fight injustice.</v>
      </c>
      <c r="M6163" s="5" t="str">
        <f>INDEX(DB_FILM!H:H,MATCH($F6163,DB_FILM!$A:$A,0))</f>
        <v xml:space="preserve">Christopher Nolan </v>
      </c>
      <c r="N6163" s="5" t="str">
        <f>INDEX(DB_FILM!I:I,MATCH($F6163,DB_FILM!$A:$A,0))</f>
        <v>Christian Bale, Heath Ledger, Aaron Eckhart, Michael Caine</v>
      </c>
      <c r="O6163" s="7">
        <f>INDEX(DB_FILM!J:J,MATCH($F6163,DB_FILM!$A:$A,0))</f>
        <v>1958004</v>
      </c>
      <c r="P6163" s="7">
        <f>INDEX(DB_FILM!K:K,MATCH($F6163,DB_FILM!$A:$A,0))</f>
        <v>534860000</v>
      </c>
      <c r="Q6163" s="5" t="s">
        <v>474</v>
      </c>
      <c r="R6163">
        <v>3.99</v>
      </c>
      <c r="S6163">
        <v>49</v>
      </c>
      <c r="T6163">
        <v>1</v>
      </c>
      <c r="U6163">
        <v>2463</v>
      </c>
      <c r="V6163">
        <v>1</v>
      </c>
      <c r="W6163" t="str">
        <f t="shared" si="192"/>
        <v>A</v>
      </c>
      <c r="X6163" t="s">
        <v>617</v>
      </c>
      <c r="Y6163">
        <v>0</v>
      </c>
      <c r="Z6163">
        <v>2.59</v>
      </c>
      <c r="AA6163" s="6">
        <f t="shared" si="193"/>
        <v>1.4000000000000004</v>
      </c>
    </row>
    <row r="6164" spans="1:27" x14ac:dyDescent="0.3">
      <c r="A6164" s="5">
        <v>43108</v>
      </c>
      <c r="B6164" t="s">
        <v>398</v>
      </c>
      <c r="C6164" t="s">
        <v>464</v>
      </c>
      <c r="D6164" t="s">
        <v>353</v>
      </c>
      <c r="E6164" t="s">
        <v>268</v>
      </c>
      <c r="F6164" t="s">
        <v>15</v>
      </c>
      <c r="G6164" s="5" t="str">
        <f>INDEX(DB_FILM!B:B,MATCH($F6164,DB_FILM!$A:$A,0))</f>
        <v>1957</v>
      </c>
      <c r="H6164" s="5" t="str">
        <f>INDEX(DB_FILM!C:C,MATCH($F6164,DB_FILM!$A:$A,0))</f>
        <v>N/A</v>
      </c>
      <c r="I6164" s="9">
        <f>INDEX(DB_FILM!D:D,MATCH($F6164,DB_FILM!$A:$A,0))</f>
        <v>96</v>
      </c>
      <c r="J6164" s="5" t="str">
        <f>INDEX(DB_FILM!E:E,MATCH($F6164,DB_FILM!$A:$A,0))</f>
        <v>Crime, Drama</v>
      </c>
      <c r="K6164" s="6">
        <f>INDEX(DB_FILM!F:F,MATCH($F6164,DB_FILM!$A:$A,0))</f>
        <v>8.9</v>
      </c>
      <c r="L6164" s="5" t="str">
        <f>INDEX(DB_FILM!G:G,MATCH($F6164,DB_FILM!$A:$A,0))</f>
        <v>A jury holdout attempts to prevent a miscarriage of justice by forcing his colleagues to reconsider the evidence.</v>
      </c>
      <c r="M6164" s="5" t="str">
        <f>INDEX(DB_FILM!H:H,MATCH($F6164,DB_FILM!$A:$A,0))</f>
        <v xml:space="preserve">Sidney Lumet </v>
      </c>
      <c r="N6164" s="5" t="str">
        <f>INDEX(DB_FILM!I:I,MATCH($F6164,DB_FILM!$A:$A,0))</f>
        <v>Henry Fonda, Lee J. Cobb, Martin Balsam, John Fiedler</v>
      </c>
      <c r="O6164" s="7">
        <f>INDEX(DB_FILM!J:J,MATCH($F6164,DB_FILM!$A:$A,0))</f>
        <v>555455</v>
      </c>
      <c r="P6164" s="7">
        <f>INDEX(DB_FILM!K:K,MATCH($F6164,DB_FILM!$A:$A,0))</f>
        <v>0</v>
      </c>
      <c r="Q6164" t="s">
        <v>475</v>
      </c>
      <c r="R6164">
        <v>3.99</v>
      </c>
      <c r="S6164">
        <v>50</v>
      </c>
      <c r="T6164">
        <v>3</v>
      </c>
      <c r="U6164">
        <v>2464</v>
      </c>
      <c r="V6164">
        <v>1</v>
      </c>
      <c r="W6164" t="str">
        <f t="shared" si="192"/>
        <v>C</v>
      </c>
      <c r="X6164" t="s">
        <v>496</v>
      </c>
      <c r="Y6164">
        <v>0</v>
      </c>
      <c r="Z6164">
        <v>2.79</v>
      </c>
      <c r="AA6164" s="6">
        <f t="shared" si="193"/>
        <v>1.2000000000000002</v>
      </c>
    </row>
    <row r="6165" spans="1:27" x14ac:dyDescent="0.3">
      <c r="A6165" s="5">
        <v>43108</v>
      </c>
      <c r="B6165" s="5" t="s">
        <v>398</v>
      </c>
      <c r="C6165" s="5" t="s">
        <v>464</v>
      </c>
      <c r="D6165" s="5" t="s">
        <v>353</v>
      </c>
      <c r="E6165" t="s">
        <v>268</v>
      </c>
      <c r="F6165" s="5" t="s">
        <v>95</v>
      </c>
      <c r="G6165" s="5" t="str">
        <f>INDEX(DB_FILM!B:B,MATCH($F6165,DB_FILM!$A:$A,0))</f>
        <v>2002</v>
      </c>
      <c r="H6165" s="5" t="str">
        <f>INDEX(DB_FILM!C:C,MATCH($F6165,DB_FILM!$A:$A,0))</f>
        <v xml:space="preserve">T </v>
      </c>
      <c r="I6165" s="9">
        <f>INDEX(DB_FILM!D:D,MATCH($F6165,DB_FILM!$A:$A,0))</f>
        <v>150</v>
      </c>
      <c r="J6165" s="5" t="str">
        <f>INDEX(DB_FILM!E:E,MATCH($F6165,DB_FILM!$A:$A,0))</f>
        <v>Biography, Drama, Music</v>
      </c>
      <c r="K6165" s="6">
        <f>INDEX(DB_FILM!F:F,MATCH($F6165,DB_FILM!$A:$A,0))</f>
        <v>8.5</v>
      </c>
      <c r="L6165" s="5" t="str">
        <f>INDEX(DB_FILM!G:G,MATCH($F6165,DB_FILM!$A:$A,0))</f>
        <v>A Polish Jewish musician struggles to survive the destruction of the Warsaw ghetto of World War II.</v>
      </c>
      <c r="M6165" s="5" t="str">
        <f>INDEX(DB_FILM!H:H,MATCH($F6165,DB_FILM!$A:$A,0))</f>
        <v xml:space="preserve">Roman Polanski </v>
      </c>
      <c r="N6165" s="5" t="str">
        <f>INDEX(DB_FILM!I:I,MATCH($F6165,DB_FILM!$A:$A,0))</f>
        <v>Adrien Brody, Thomas Kretschmann, Frank Finlay, Emilia Fox</v>
      </c>
      <c r="O6165" s="7">
        <f>INDEX(DB_FILM!J:J,MATCH($F6165,DB_FILM!$A:$A,0))</f>
        <v>602411</v>
      </c>
      <c r="P6165" s="7">
        <f>INDEX(DB_FILM!K:K,MATCH($F6165,DB_FILM!$A:$A,0))</f>
        <v>32570000</v>
      </c>
      <c r="Q6165" s="5" t="s">
        <v>474</v>
      </c>
      <c r="R6165">
        <v>9.99</v>
      </c>
      <c r="S6165">
        <v>44</v>
      </c>
      <c r="T6165">
        <v>1</v>
      </c>
      <c r="U6165">
        <v>2464</v>
      </c>
      <c r="V6165">
        <v>1</v>
      </c>
      <c r="W6165" t="str">
        <f t="shared" si="192"/>
        <v>A</v>
      </c>
      <c r="X6165" t="s">
        <v>521</v>
      </c>
      <c r="Y6165">
        <v>0</v>
      </c>
      <c r="Z6165">
        <v>5.49</v>
      </c>
      <c r="AA6165" s="6">
        <f t="shared" si="193"/>
        <v>4.5</v>
      </c>
    </row>
    <row r="6166" spans="1:27" x14ac:dyDescent="0.3">
      <c r="A6166" s="5">
        <v>43108</v>
      </c>
      <c r="B6166" s="5" t="s">
        <v>398</v>
      </c>
      <c r="C6166" s="5" t="s">
        <v>443</v>
      </c>
      <c r="D6166" s="5" t="s">
        <v>394</v>
      </c>
      <c r="E6166" t="s">
        <v>307</v>
      </c>
      <c r="F6166" s="5" t="s">
        <v>99</v>
      </c>
      <c r="G6166" s="5" t="str">
        <f>INDEX(DB_FILM!B:B,MATCH($F6166,DB_FILM!$A:$A,0))</f>
        <v>1994</v>
      </c>
      <c r="H6166" s="5" t="str">
        <f>INDEX(DB_FILM!C:C,MATCH($F6166,DB_FILM!$A:$A,0))</f>
        <v xml:space="preserve">T </v>
      </c>
      <c r="I6166" s="9">
        <f>INDEX(DB_FILM!D:D,MATCH($F6166,DB_FILM!$A:$A,0))</f>
        <v>142</v>
      </c>
      <c r="J6166" s="5" t="str">
        <f>INDEX(DB_FILM!E:E,MATCH($F6166,DB_FILM!$A:$A,0))</f>
        <v>Drama</v>
      </c>
      <c r="K6166" s="6">
        <f>INDEX(DB_FILM!F:F,MATCH($F6166,DB_FILM!$A:$A,0))</f>
        <v>9.3000000000000007</v>
      </c>
      <c r="L6166" s="5" t="str">
        <f>INDEX(DB_FILM!G:G,MATCH($F6166,DB_FILM!$A:$A,0))</f>
        <v>Two imprisoned men bond over a number of years, finding solace and eventual redemption through acts of common decency.</v>
      </c>
      <c r="M6166" s="5" t="str">
        <f>INDEX(DB_FILM!H:H,MATCH($F6166,DB_FILM!$A:$A,0))</f>
        <v xml:space="preserve">Frank Darabont </v>
      </c>
      <c r="N6166" s="5" t="str">
        <f>INDEX(DB_FILM!I:I,MATCH($F6166,DB_FILM!$A:$A,0))</f>
        <v>Tim Robbins, Morgan Freeman, Bob Gunton, William Sadler</v>
      </c>
      <c r="O6166" s="7">
        <f>INDEX(DB_FILM!J:J,MATCH($F6166,DB_FILM!$A:$A,0))</f>
        <v>1987679</v>
      </c>
      <c r="P6166" s="7">
        <f>INDEX(DB_FILM!K:K,MATCH($F6166,DB_FILM!$A:$A,0))</f>
        <v>28340000</v>
      </c>
      <c r="Q6166" s="5" t="s">
        <v>475</v>
      </c>
      <c r="R6166">
        <v>7.99</v>
      </c>
      <c r="S6166">
        <v>1</v>
      </c>
      <c r="T6166">
        <v>3</v>
      </c>
      <c r="U6166">
        <v>2465</v>
      </c>
      <c r="V6166">
        <v>1</v>
      </c>
      <c r="W6166" t="str">
        <f t="shared" si="192"/>
        <v>C</v>
      </c>
      <c r="X6166" t="s">
        <v>539</v>
      </c>
      <c r="Y6166">
        <v>0</v>
      </c>
      <c r="Z6166">
        <v>5.67</v>
      </c>
      <c r="AA6166" s="6">
        <f t="shared" si="193"/>
        <v>2.3200000000000003</v>
      </c>
    </row>
    <row r="6167" spans="1:27" x14ac:dyDescent="0.3">
      <c r="A6167" s="5">
        <v>43108</v>
      </c>
      <c r="B6167" t="s">
        <v>398</v>
      </c>
      <c r="C6167" t="s">
        <v>443</v>
      </c>
      <c r="D6167" t="s">
        <v>394</v>
      </c>
      <c r="E6167" t="s">
        <v>307</v>
      </c>
      <c r="F6167" t="s">
        <v>35</v>
      </c>
      <c r="G6167" s="5" t="str">
        <f>INDEX(DB_FILM!B:B,MATCH($F6167,DB_FILM!$A:$A,0))</f>
        <v>1954</v>
      </c>
      <c r="H6167" s="5" t="str">
        <f>INDEX(DB_FILM!C:C,MATCH($F6167,DB_FILM!$A:$A,0))</f>
        <v xml:space="preserve">T </v>
      </c>
      <c r="I6167" s="9">
        <f>INDEX(DB_FILM!D:D,MATCH($F6167,DB_FILM!$A:$A,0))</f>
        <v>207</v>
      </c>
      <c r="J6167" s="5" t="str">
        <f>INDEX(DB_FILM!E:E,MATCH($F6167,DB_FILM!$A:$A,0))</f>
        <v>Adventure, Drama</v>
      </c>
      <c r="K6167" s="6">
        <f>INDEX(DB_FILM!F:F,MATCH($F6167,DB_FILM!$A:$A,0))</f>
        <v>8.6999999999999993</v>
      </c>
      <c r="L6167" s="5" t="str">
        <f>INDEX(DB_FILM!G:G,MATCH($F6167,DB_FILM!$A:$A,0))</f>
        <v>A poor village under attack by bandits recruits seven unemployed samurai to help them defend themselves.</v>
      </c>
      <c r="M6167" s="5" t="str">
        <f>INDEX(DB_FILM!H:H,MATCH($F6167,DB_FILM!$A:$A,0))</f>
        <v xml:space="preserve">Akira Kurosawa </v>
      </c>
      <c r="N6167" s="5" t="str">
        <f>INDEX(DB_FILM!I:I,MATCH($F6167,DB_FILM!$A:$A,0))</f>
        <v>Toshirô Mifune, Takashi Shimura, Keiko Tsushima, Yukiko Shimazaki</v>
      </c>
      <c r="O6167" s="7">
        <f>INDEX(DB_FILM!J:J,MATCH($F6167,DB_FILM!$A:$A,0))</f>
        <v>269393</v>
      </c>
      <c r="P6167" s="7">
        <f>INDEX(DB_FILM!K:K,MATCH($F6167,DB_FILM!$A:$A,0))</f>
        <v>270000</v>
      </c>
      <c r="Q6167" t="s">
        <v>476</v>
      </c>
      <c r="R6167">
        <v>3.99</v>
      </c>
      <c r="S6167">
        <v>11</v>
      </c>
      <c r="T6167">
        <v>2</v>
      </c>
      <c r="U6167">
        <v>2465</v>
      </c>
      <c r="V6167">
        <v>2</v>
      </c>
      <c r="W6167" t="str">
        <f t="shared" si="192"/>
        <v>B</v>
      </c>
      <c r="X6167" t="s">
        <v>628</v>
      </c>
      <c r="Y6167">
        <v>0</v>
      </c>
      <c r="Z6167">
        <v>2.0699999999999998</v>
      </c>
      <c r="AA6167" s="6">
        <f t="shared" si="193"/>
        <v>1.9200000000000004</v>
      </c>
    </row>
    <row r="6168" spans="1:27" x14ac:dyDescent="0.3">
      <c r="A6168" s="5">
        <v>43108</v>
      </c>
      <c r="B6168" s="5" t="s">
        <v>398</v>
      </c>
      <c r="C6168" s="5" t="s">
        <v>443</v>
      </c>
      <c r="D6168" s="5" t="s">
        <v>394</v>
      </c>
      <c r="E6168" t="s">
        <v>307</v>
      </c>
      <c r="F6168" s="5" t="s">
        <v>65</v>
      </c>
      <c r="G6168" s="5" t="str">
        <f>INDEX(DB_FILM!B:B,MATCH($F6168,DB_FILM!$A:$A,0))</f>
        <v>1985</v>
      </c>
      <c r="H6168" s="5" t="str">
        <f>INDEX(DB_FILM!C:C,MATCH($F6168,DB_FILM!$A:$A,0))</f>
        <v xml:space="preserve">T </v>
      </c>
      <c r="I6168" s="9">
        <f>INDEX(DB_FILM!D:D,MATCH($F6168,DB_FILM!$A:$A,0))</f>
        <v>116</v>
      </c>
      <c r="J6168" s="5" t="str">
        <f>INDEX(DB_FILM!E:E,MATCH($F6168,DB_FILM!$A:$A,0))</f>
        <v>Adventure, Comedy, Sci-Fi</v>
      </c>
      <c r="K6168" s="6">
        <f>INDEX(DB_FILM!F:F,MATCH($F6168,DB_FILM!$A:$A,0))</f>
        <v>8.5</v>
      </c>
      <c r="L6168" s="5" t="str">
        <f>INDEX(DB_FILM!G:G,MATCH($F6168,DB_FILM!$A:$A,0))</f>
        <v>Marty McFly, a 17-year-old high school student, is accidentally sent thirty years into the past in a time-traveling DeLorean invented by his close friend, the maverick scientist Doc Brown.</v>
      </c>
      <c r="M6168" s="5" t="str">
        <f>INDEX(DB_FILM!H:H,MATCH($F6168,DB_FILM!$A:$A,0))</f>
        <v xml:space="preserve">Robert Zemeckis </v>
      </c>
      <c r="N6168" s="5" t="str">
        <f>INDEX(DB_FILM!I:I,MATCH($F6168,DB_FILM!$A:$A,0))</f>
        <v>Michael J. Fox, Christopher Lloyd, Lea Thompson, Crispin Glover</v>
      </c>
      <c r="O6168" s="7">
        <f>INDEX(DB_FILM!J:J,MATCH($F6168,DB_FILM!$A:$A,0))</f>
        <v>879184</v>
      </c>
      <c r="P6168" s="7">
        <f>INDEX(DB_FILM!K:K,MATCH($F6168,DB_FILM!$A:$A,0))</f>
        <v>210610000</v>
      </c>
      <c r="Q6168" s="5" t="s">
        <v>474</v>
      </c>
      <c r="R6168">
        <v>9.99</v>
      </c>
      <c r="S6168">
        <v>28</v>
      </c>
      <c r="T6168">
        <v>1</v>
      </c>
      <c r="U6168">
        <v>2465</v>
      </c>
      <c r="V6168">
        <v>1</v>
      </c>
      <c r="W6168" t="str">
        <f t="shared" si="192"/>
        <v>A</v>
      </c>
      <c r="X6168" t="s">
        <v>590</v>
      </c>
      <c r="Y6168">
        <v>0</v>
      </c>
      <c r="Z6168">
        <v>4.99</v>
      </c>
      <c r="AA6168" s="6">
        <f t="shared" si="193"/>
        <v>5</v>
      </c>
    </row>
    <row r="6169" spans="1:27" x14ac:dyDescent="0.3">
      <c r="A6169" s="5">
        <v>43109</v>
      </c>
      <c r="B6169" t="s">
        <v>416</v>
      </c>
      <c r="C6169" t="s">
        <v>426</v>
      </c>
      <c r="D6169" t="s">
        <v>382</v>
      </c>
      <c r="E6169" t="s">
        <v>357</v>
      </c>
      <c r="F6169" t="s">
        <v>39</v>
      </c>
      <c r="G6169" s="5" t="str">
        <f>INDEX(DB_FILM!B:B,MATCH($F6169,DB_FILM!$A:$A,0))</f>
        <v>2014</v>
      </c>
      <c r="H6169" s="5" t="str">
        <f>INDEX(DB_FILM!C:C,MATCH($F6169,DB_FILM!$A:$A,0))</f>
        <v xml:space="preserve">T </v>
      </c>
      <c r="I6169" s="9">
        <f>INDEX(DB_FILM!D:D,MATCH($F6169,DB_FILM!$A:$A,0))</f>
        <v>169</v>
      </c>
      <c r="J6169" s="5" t="str">
        <f>INDEX(DB_FILM!E:E,MATCH($F6169,DB_FILM!$A:$A,0))</f>
        <v>Adventure, Drama, Sci-Fi</v>
      </c>
      <c r="K6169" s="6">
        <f>INDEX(DB_FILM!F:F,MATCH($F6169,DB_FILM!$A:$A,0))</f>
        <v>8.6</v>
      </c>
      <c r="L6169" s="5" t="str">
        <f>INDEX(DB_FILM!G:G,MATCH($F6169,DB_FILM!$A:$A,0))</f>
        <v>A team of explorers travel through a wormhole in space in an attempt to ensure humanity's survival.</v>
      </c>
      <c r="M6169" s="5" t="str">
        <f>INDEX(DB_FILM!H:H,MATCH($F6169,DB_FILM!$A:$A,0))</f>
        <v xml:space="preserve">Christopher Nolan </v>
      </c>
      <c r="N6169" s="5" t="str">
        <f>INDEX(DB_FILM!I:I,MATCH($F6169,DB_FILM!$A:$A,0))</f>
        <v>Matthew McConaughey, Anne Hathaway, Jessica Chastain, Mackenzie Foy</v>
      </c>
      <c r="O6169" s="7">
        <f>INDEX(DB_FILM!J:J,MATCH($F6169,DB_FILM!$A:$A,0))</f>
        <v>1203445</v>
      </c>
      <c r="P6169" s="7">
        <f>INDEX(DB_FILM!K:K,MATCH($F6169,DB_FILM!$A:$A,0))</f>
        <v>188020000</v>
      </c>
      <c r="Q6169" t="s">
        <v>475</v>
      </c>
      <c r="R6169">
        <v>1.99</v>
      </c>
      <c r="S6169">
        <v>14</v>
      </c>
      <c r="T6169">
        <v>3</v>
      </c>
      <c r="U6169">
        <v>2466</v>
      </c>
      <c r="V6169">
        <v>2</v>
      </c>
      <c r="W6169" t="str">
        <f t="shared" si="192"/>
        <v>C</v>
      </c>
      <c r="X6169" t="s">
        <v>587</v>
      </c>
      <c r="Y6169">
        <v>0</v>
      </c>
      <c r="Z6169">
        <v>1.51</v>
      </c>
      <c r="AA6169" s="6">
        <f t="shared" si="193"/>
        <v>0.48</v>
      </c>
    </row>
    <row r="6170" spans="1:27" x14ac:dyDescent="0.3">
      <c r="A6170" s="5">
        <v>43110</v>
      </c>
      <c r="B6170" t="s">
        <v>405</v>
      </c>
      <c r="C6170" t="s">
        <v>423</v>
      </c>
      <c r="D6170" t="s">
        <v>306</v>
      </c>
      <c r="E6170" t="s">
        <v>307</v>
      </c>
      <c r="F6170" t="s">
        <v>11</v>
      </c>
      <c r="G6170" s="5" t="str">
        <f>INDEX(DB_FILM!B:B,MATCH($F6170,DB_FILM!$A:$A,0))</f>
        <v>1993</v>
      </c>
      <c r="H6170" s="5" t="str">
        <f>INDEX(DB_FILM!C:C,MATCH($F6170,DB_FILM!$A:$A,0))</f>
        <v xml:space="preserve">T </v>
      </c>
      <c r="I6170" s="9">
        <f>INDEX(DB_FILM!D:D,MATCH($F6170,DB_FILM!$A:$A,0))</f>
        <v>195</v>
      </c>
      <c r="J6170" s="5" t="str">
        <f>INDEX(DB_FILM!E:E,MATCH($F6170,DB_FILM!$A:$A,0))</f>
        <v>Biography, Drama, History</v>
      </c>
      <c r="K6170" s="6">
        <f>INDEX(DB_FILM!F:F,MATCH($F6170,DB_FILM!$A:$A,0))</f>
        <v>8.9</v>
      </c>
      <c r="L6170" s="5" t="str">
        <f>INDEX(DB_FILM!G:G,MATCH($F6170,DB_FILM!$A:$A,0))</f>
        <v>In German-occupied Poland during World War II, Oskar Schindler gradually becomes concerned for his Jewish workforce after witnessing their persecution by the Nazi Germans.</v>
      </c>
      <c r="M6170" s="5" t="str">
        <f>INDEX(DB_FILM!H:H,MATCH($F6170,DB_FILM!$A:$A,0))</f>
        <v xml:space="preserve">Steven Spielberg </v>
      </c>
      <c r="N6170" s="5" t="str">
        <f>INDEX(DB_FILM!I:I,MATCH($F6170,DB_FILM!$A:$A,0))</f>
        <v>Liam Neeson, Ralph Fiennes, Ben Kingsley, Caroline Goodall</v>
      </c>
      <c r="O6170" s="7">
        <f>INDEX(DB_FILM!J:J,MATCH($F6170,DB_FILM!$A:$A,0))</f>
        <v>1025474</v>
      </c>
      <c r="P6170" s="7">
        <f>INDEX(DB_FILM!K:K,MATCH($F6170,DB_FILM!$A:$A,0))</f>
        <v>96070000</v>
      </c>
      <c r="Q6170" t="s">
        <v>476</v>
      </c>
      <c r="R6170">
        <v>7.99</v>
      </c>
      <c r="S6170">
        <v>48</v>
      </c>
      <c r="T6170">
        <v>2</v>
      </c>
      <c r="U6170">
        <v>2467</v>
      </c>
      <c r="V6170">
        <v>3</v>
      </c>
      <c r="W6170" t="str">
        <f t="shared" si="192"/>
        <v>B</v>
      </c>
      <c r="X6170" t="s">
        <v>584</v>
      </c>
      <c r="Y6170">
        <v>5</v>
      </c>
      <c r="Z6170">
        <v>4.3099999999999996</v>
      </c>
      <c r="AA6170" s="6">
        <f t="shared" si="193"/>
        <v>3.6800000000000006</v>
      </c>
    </row>
    <row r="6171" spans="1:27" x14ac:dyDescent="0.3">
      <c r="A6171" s="5">
        <v>43111</v>
      </c>
      <c r="B6171" t="s">
        <v>398</v>
      </c>
      <c r="C6171" t="s">
        <v>466</v>
      </c>
      <c r="D6171" t="s">
        <v>324</v>
      </c>
      <c r="E6171" t="s">
        <v>325</v>
      </c>
      <c r="F6171" t="s">
        <v>87</v>
      </c>
      <c r="G6171" s="5" t="str">
        <f>INDEX(DB_FILM!B:B,MATCH($F6171,DB_FILM!$A:$A,0))</f>
        <v>1998</v>
      </c>
      <c r="H6171" s="5" t="str">
        <f>INDEX(DB_FILM!C:C,MATCH($F6171,DB_FILM!$A:$A,0))</f>
        <v xml:space="preserve">VM18 </v>
      </c>
      <c r="I6171" s="9">
        <f>INDEX(DB_FILM!D:D,MATCH($F6171,DB_FILM!$A:$A,0))</f>
        <v>119</v>
      </c>
      <c r="J6171" s="5" t="str">
        <f>INDEX(DB_FILM!E:E,MATCH($F6171,DB_FILM!$A:$A,0))</f>
        <v>Crime, Drama</v>
      </c>
      <c r="K6171" s="6">
        <f>INDEX(DB_FILM!F:F,MATCH($F6171,DB_FILM!$A:$A,0))</f>
        <v>8.5</v>
      </c>
      <c r="L6171" s="5" t="str">
        <f>INDEX(DB_FILM!G:G,MATCH($F6171,DB_FILM!$A:$A,0))</f>
        <v>A former neo-nazi skinhead tries to prevent his younger brother from going down the same wrong path that he did.</v>
      </c>
      <c r="M6171" s="5" t="str">
        <f>INDEX(DB_FILM!H:H,MATCH($F6171,DB_FILM!$A:$A,0))</f>
        <v xml:space="preserve">Tony Kaye </v>
      </c>
      <c r="N6171" s="5" t="str">
        <f>INDEX(DB_FILM!I:I,MATCH($F6171,DB_FILM!$A:$A,0))</f>
        <v>Edward Norton, Edward Furlong, Beverly D'Angelo, Jennifer Lien</v>
      </c>
      <c r="O6171" s="7">
        <f>INDEX(DB_FILM!J:J,MATCH($F6171,DB_FILM!$A:$A,0))</f>
        <v>908456</v>
      </c>
      <c r="P6171" s="7">
        <f>INDEX(DB_FILM!K:K,MATCH($F6171,DB_FILM!$A:$A,0))</f>
        <v>6720000</v>
      </c>
      <c r="Q6171" t="s">
        <v>475</v>
      </c>
      <c r="R6171">
        <v>1.99</v>
      </c>
      <c r="S6171">
        <v>40</v>
      </c>
      <c r="T6171">
        <v>3</v>
      </c>
      <c r="U6171">
        <v>2468</v>
      </c>
      <c r="V6171">
        <v>1</v>
      </c>
      <c r="W6171" t="str">
        <f t="shared" si="192"/>
        <v>C</v>
      </c>
      <c r="X6171" t="s">
        <v>626</v>
      </c>
      <c r="Y6171">
        <v>0</v>
      </c>
      <c r="Z6171">
        <v>1.65</v>
      </c>
      <c r="AA6171" s="6">
        <f t="shared" si="193"/>
        <v>0.34000000000000008</v>
      </c>
    </row>
    <row r="6172" spans="1:27" x14ac:dyDescent="0.3">
      <c r="A6172" s="5">
        <v>43111</v>
      </c>
      <c r="B6172" s="5" t="s">
        <v>398</v>
      </c>
      <c r="C6172" s="5" t="s">
        <v>466</v>
      </c>
      <c r="D6172" s="5" t="s">
        <v>324</v>
      </c>
      <c r="E6172" t="s">
        <v>325</v>
      </c>
      <c r="F6172" s="5" t="s">
        <v>7</v>
      </c>
      <c r="G6172" s="5" t="str">
        <f>INDEX(DB_FILM!B:B,MATCH($F6172,DB_FILM!$A:$A,0))</f>
        <v>1994</v>
      </c>
      <c r="H6172" s="5" t="str">
        <f>INDEX(DB_FILM!C:C,MATCH($F6172,DB_FILM!$A:$A,0))</f>
        <v xml:space="preserve">VM18 </v>
      </c>
      <c r="I6172" s="9">
        <f>INDEX(DB_FILM!D:D,MATCH($F6172,DB_FILM!$A:$A,0))</f>
        <v>154</v>
      </c>
      <c r="J6172" s="5" t="str">
        <f>INDEX(DB_FILM!E:E,MATCH($F6172,DB_FILM!$A:$A,0))</f>
        <v>Crime, Drama</v>
      </c>
      <c r="K6172" s="6">
        <f>INDEX(DB_FILM!F:F,MATCH($F6172,DB_FILM!$A:$A,0))</f>
        <v>8.9</v>
      </c>
      <c r="L6172" s="5" t="str">
        <f>INDEX(DB_FILM!G:G,MATCH($F6172,DB_FILM!$A:$A,0))</f>
        <v>The lives of two mob hitmen, a boxer, a gangster's wife, and a pair of diner bandits intertwine in four tales of violence and redemption.</v>
      </c>
      <c r="M6172" s="5" t="str">
        <f>INDEX(DB_FILM!H:H,MATCH($F6172,DB_FILM!$A:$A,0))</f>
        <v xml:space="preserve">Quentin Tarantino </v>
      </c>
      <c r="N6172" s="5" t="str">
        <f>INDEX(DB_FILM!I:I,MATCH($F6172,DB_FILM!$A:$A,0))</f>
        <v>John Travolta, Uma Thurman, Samuel L. Jackson, Bruce Willis</v>
      </c>
      <c r="O6172" s="7">
        <f>INDEX(DB_FILM!J:J,MATCH($F6172,DB_FILM!$A:$A,0))</f>
        <v>1552837</v>
      </c>
      <c r="P6172" s="7">
        <f>INDEX(DB_FILM!K:K,MATCH($F6172,DB_FILM!$A:$A,0))</f>
        <v>107930000</v>
      </c>
      <c r="Q6172" s="5" t="s">
        <v>475</v>
      </c>
      <c r="R6172">
        <v>7.99</v>
      </c>
      <c r="S6172">
        <v>45</v>
      </c>
      <c r="T6172">
        <v>3</v>
      </c>
      <c r="U6172">
        <v>2468</v>
      </c>
      <c r="V6172">
        <v>1</v>
      </c>
      <c r="W6172" t="str">
        <f t="shared" si="192"/>
        <v>C</v>
      </c>
      <c r="X6172" t="s">
        <v>529</v>
      </c>
      <c r="Y6172">
        <v>0</v>
      </c>
      <c r="Z6172">
        <v>6.31</v>
      </c>
      <c r="AA6172" s="6">
        <f t="shared" si="193"/>
        <v>1.6800000000000006</v>
      </c>
    </row>
    <row r="6173" spans="1:27" x14ac:dyDescent="0.3">
      <c r="A6173" s="5">
        <v>43111</v>
      </c>
      <c r="B6173" s="5" t="s">
        <v>398</v>
      </c>
      <c r="C6173" s="5" t="s">
        <v>466</v>
      </c>
      <c r="D6173" s="5" t="s">
        <v>324</v>
      </c>
      <c r="E6173" t="s">
        <v>325</v>
      </c>
      <c r="F6173" s="5" t="s">
        <v>65</v>
      </c>
      <c r="G6173" s="5" t="str">
        <f>INDEX(DB_FILM!B:B,MATCH($F6173,DB_FILM!$A:$A,0))</f>
        <v>1985</v>
      </c>
      <c r="H6173" s="5" t="str">
        <f>INDEX(DB_FILM!C:C,MATCH($F6173,DB_FILM!$A:$A,0))</f>
        <v xml:space="preserve">T </v>
      </c>
      <c r="I6173" s="9">
        <f>INDEX(DB_FILM!D:D,MATCH($F6173,DB_FILM!$A:$A,0))</f>
        <v>116</v>
      </c>
      <c r="J6173" s="5" t="str">
        <f>INDEX(DB_FILM!E:E,MATCH($F6173,DB_FILM!$A:$A,0))</f>
        <v>Adventure, Comedy, Sci-Fi</v>
      </c>
      <c r="K6173" s="6">
        <f>INDEX(DB_FILM!F:F,MATCH($F6173,DB_FILM!$A:$A,0))</f>
        <v>8.5</v>
      </c>
      <c r="L6173" s="5" t="str">
        <f>INDEX(DB_FILM!G:G,MATCH($F6173,DB_FILM!$A:$A,0))</f>
        <v>Marty McFly, a 17-year-old high school student, is accidentally sent thirty years into the past in a time-traveling DeLorean invented by his close friend, the maverick scientist Doc Brown.</v>
      </c>
      <c r="M6173" s="5" t="str">
        <f>INDEX(DB_FILM!H:H,MATCH($F6173,DB_FILM!$A:$A,0))</f>
        <v xml:space="preserve">Robert Zemeckis </v>
      </c>
      <c r="N6173" s="5" t="str">
        <f>INDEX(DB_FILM!I:I,MATCH($F6173,DB_FILM!$A:$A,0))</f>
        <v>Michael J. Fox, Christopher Lloyd, Lea Thompson, Crispin Glover</v>
      </c>
      <c r="O6173" s="7">
        <f>INDEX(DB_FILM!J:J,MATCH($F6173,DB_FILM!$A:$A,0))</f>
        <v>879184</v>
      </c>
      <c r="P6173" s="7">
        <f>INDEX(DB_FILM!K:K,MATCH($F6173,DB_FILM!$A:$A,0))</f>
        <v>210610000</v>
      </c>
      <c r="Q6173" s="5" t="s">
        <v>474</v>
      </c>
      <c r="R6173">
        <v>7.99</v>
      </c>
      <c r="S6173">
        <v>28</v>
      </c>
      <c r="T6173">
        <v>1</v>
      </c>
      <c r="U6173">
        <v>2468</v>
      </c>
      <c r="V6173">
        <v>2</v>
      </c>
      <c r="W6173" t="str">
        <f t="shared" si="192"/>
        <v>A</v>
      </c>
      <c r="X6173" t="s">
        <v>590</v>
      </c>
      <c r="Y6173">
        <v>0</v>
      </c>
      <c r="Z6173">
        <v>4.79</v>
      </c>
      <c r="AA6173" s="6">
        <f t="shared" si="193"/>
        <v>3.2</v>
      </c>
    </row>
    <row r="6174" spans="1:27" x14ac:dyDescent="0.3">
      <c r="A6174" s="5">
        <v>43111</v>
      </c>
      <c r="B6174" s="5" t="s">
        <v>398</v>
      </c>
      <c r="C6174" s="5" t="s">
        <v>466</v>
      </c>
      <c r="D6174" s="5" t="s">
        <v>324</v>
      </c>
      <c r="E6174" t="s">
        <v>325</v>
      </c>
      <c r="F6174" s="5" t="s">
        <v>85</v>
      </c>
      <c r="G6174" s="5" t="str">
        <f>INDEX(DB_FILM!B:B,MATCH($F6174,DB_FILM!$A:$A,0))</f>
        <v>1991</v>
      </c>
      <c r="H6174" s="5" t="str">
        <f>INDEX(DB_FILM!C:C,MATCH($F6174,DB_FILM!$A:$A,0))</f>
        <v xml:space="preserve">T </v>
      </c>
      <c r="I6174" s="9">
        <f>INDEX(DB_FILM!D:D,MATCH($F6174,DB_FILM!$A:$A,0))</f>
        <v>137</v>
      </c>
      <c r="J6174" s="5" t="str">
        <f>INDEX(DB_FILM!E:E,MATCH($F6174,DB_FILM!$A:$A,0))</f>
        <v>Action, Sci-Fi</v>
      </c>
      <c r="K6174" s="6">
        <f>INDEX(DB_FILM!F:F,MATCH($F6174,DB_FILM!$A:$A,0))</f>
        <v>8.5</v>
      </c>
      <c r="L6174" s="5" t="str">
        <f>INDEX(DB_FILM!G:G,MATCH($F6174,DB_FILM!$A:$A,0))</f>
        <v>A cyborg, identical to the one who failed to kill Sarah Connor, must now protect her teenage son, John Connor, from a more advanced and powerful cyborg.</v>
      </c>
      <c r="M6174" s="5" t="str">
        <f>INDEX(DB_FILM!H:H,MATCH($F6174,DB_FILM!$A:$A,0))</f>
        <v xml:space="preserve">James Cameron </v>
      </c>
      <c r="N6174" s="5" t="str">
        <f>INDEX(DB_FILM!I:I,MATCH($F6174,DB_FILM!$A:$A,0))</f>
        <v>Arnold Schwarzenegger, Linda Hamilton, Edward Furlong, Robert Patrick</v>
      </c>
      <c r="O6174" s="7">
        <f>INDEX(DB_FILM!J:J,MATCH($F6174,DB_FILM!$A:$A,0))</f>
        <v>863511</v>
      </c>
      <c r="P6174" s="7">
        <f>INDEX(DB_FILM!K:K,MATCH($F6174,DB_FILM!$A:$A,0))</f>
        <v>204840000</v>
      </c>
      <c r="Q6174" s="5" t="s">
        <v>476</v>
      </c>
      <c r="R6174">
        <v>13.99</v>
      </c>
      <c r="S6174">
        <v>39</v>
      </c>
      <c r="T6174">
        <v>2</v>
      </c>
      <c r="U6174">
        <v>2468</v>
      </c>
      <c r="V6174">
        <v>1</v>
      </c>
      <c r="W6174" t="str">
        <f t="shared" si="192"/>
        <v>B</v>
      </c>
      <c r="X6174" t="s">
        <v>593</v>
      </c>
      <c r="Y6174">
        <v>0</v>
      </c>
      <c r="Z6174">
        <v>6.99</v>
      </c>
      <c r="AA6174" s="6">
        <f t="shared" si="193"/>
        <v>7</v>
      </c>
    </row>
    <row r="6175" spans="1:27" x14ac:dyDescent="0.3">
      <c r="A6175" s="5">
        <v>43111</v>
      </c>
      <c r="B6175" t="s">
        <v>403</v>
      </c>
      <c r="C6175" t="s">
        <v>462</v>
      </c>
      <c r="D6175" t="s">
        <v>269</v>
      </c>
      <c r="E6175" t="s">
        <v>270</v>
      </c>
      <c r="F6175" t="s">
        <v>87</v>
      </c>
      <c r="G6175" s="5" t="str">
        <f>INDEX(DB_FILM!B:B,MATCH($F6175,DB_FILM!$A:$A,0))</f>
        <v>1998</v>
      </c>
      <c r="H6175" s="5" t="str">
        <f>INDEX(DB_FILM!C:C,MATCH($F6175,DB_FILM!$A:$A,0))</f>
        <v xml:space="preserve">VM18 </v>
      </c>
      <c r="I6175" s="9">
        <f>INDEX(DB_FILM!D:D,MATCH($F6175,DB_FILM!$A:$A,0))</f>
        <v>119</v>
      </c>
      <c r="J6175" s="5" t="str">
        <f>INDEX(DB_FILM!E:E,MATCH($F6175,DB_FILM!$A:$A,0))</f>
        <v>Crime, Drama</v>
      </c>
      <c r="K6175" s="6">
        <f>INDEX(DB_FILM!F:F,MATCH($F6175,DB_FILM!$A:$A,0))</f>
        <v>8.5</v>
      </c>
      <c r="L6175" s="5" t="str">
        <f>INDEX(DB_FILM!G:G,MATCH($F6175,DB_FILM!$A:$A,0))</f>
        <v>A former neo-nazi skinhead tries to prevent his younger brother from going down the same wrong path that he did.</v>
      </c>
      <c r="M6175" s="5" t="str">
        <f>INDEX(DB_FILM!H:H,MATCH($F6175,DB_FILM!$A:$A,0))</f>
        <v xml:space="preserve">Tony Kaye </v>
      </c>
      <c r="N6175" s="5" t="str">
        <f>INDEX(DB_FILM!I:I,MATCH($F6175,DB_FILM!$A:$A,0))</f>
        <v>Edward Norton, Edward Furlong, Beverly D'Angelo, Jennifer Lien</v>
      </c>
      <c r="O6175" s="7">
        <f>INDEX(DB_FILM!J:J,MATCH($F6175,DB_FILM!$A:$A,0))</f>
        <v>908456</v>
      </c>
      <c r="P6175" s="7">
        <f>INDEX(DB_FILM!K:K,MATCH($F6175,DB_FILM!$A:$A,0))</f>
        <v>6720000</v>
      </c>
      <c r="Q6175" t="s">
        <v>475</v>
      </c>
      <c r="R6175">
        <v>1.99</v>
      </c>
      <c r="S6175">
        <v>40</v>
      </c>
      <c r="T6175">
        <v>3</v>
      </c>
      <c r="U6175">
        <v>2469</v>
      </c>
      <c r="V6175">
        <v>3</v>
      </c>
      <c r="W6175" t="str">
        <f t="shared" si="192"/>
        <v>C</v>
      </c>
      <c r="X6175" t="s">
        <v>626</v>
      </c>
      <c r="Y6175">
        <v>0</v>
      </c>
      <c r="Z6175">
        <v>1.65</v>
      </c>
      <c r="AA6175" s="6">
        <f t="shared" si="193"/>
        <v>0.34000000000000008</v>
      </c>
    </row>
    <row r="6176" spans="1:27" x14ac:dyDescent="0.3">
      <c r="A6176" s="5">
        <v>43111</v>
      </c>
      <c r="B6176" s="5" t="s">
        <v>403</v>
      </c>
      <c r="C6176" s="5" t="s">
        <v>462</v>
      </c>
      <c r="D6176" s="5" t="s">
        <v>269</v>
      </c>
      <c r="E6176" t="s">
        <v>270</v>
      </c>
      <c r="F6176" s="5" t="s">
        <v>17</v>
      </c>
      <c r="G6176" s="5" t="str">
        <f>INDEX(DB_FILM!B:B,MATCH($F6176,DB_FILM!$A:$A,0))</f>
        <v>2010</v>
      </c>
      <c r="H6176" s="5" t="str">
        <f>INDEX(DB_FILM!C:C,MATCH($F6176,DB_FILM!$A:$A,0))</f>
        <v xml:space="preserve">T </v>
      </c>
      <c r="I6176" s="9">
        <f>INDEX(DB_FILM!D:D,MATCH($F6176,DB_FILM!$A:$A,0))</f>
        <v>148</v>
      </c>
      <c r="J6176" s="5" t="str">
        <f>INDEX(DB_FILM!E:E,MATCH($F6176,DB_FILM!$A:$A,0))</f>
        <v>Action, Adventure, Sci-Fi</v>
      </c>
      <c r="K6176" s="6">
        <f>INDEX(DB_FILM!F:F,MATCH($F6176,DB_FILM!$A:$A,0))</f>
        <v>8.8000000000000007</v>
      </c>
      <c r="L6176" s="5" t="str">
        <f>INDEX(DB_FILM!G:G,MATCH($F6176,DB_FILM!$A:$A,0))</f>
        <v>A thief who steals corporate secrets through the use of dream-sharing technology is given the inverse task of planting an idea into the mind of a CEO.</v>
      </c>
      <c r="M6176" s="5" t="str">
        <f>INDEX(DB_FILM!H:H,MATCH($F6176,DB_FILM!$A:$A,0))</f>
        <v xml:space="preserve">Christopher Nolan </v>
      </c>
      <c r="N6176" s="5" t="str">
        <f>INDEX(DB_FILM!I:I,MATCH($F6176,DB_FILM!$A:$A,0))</f>
        <v>Leonardo DiCaprio, Joseph Gordon-Levitt, Ellen Page, Ken Watanabe</v>
      </c>
      <c r="O6176" s="7">
        <f>INDEX(DB_FILM!J:J,MATCH($F6176,DB_FILM!$A:$A,0))</f>
        <v>1739805</v>
      </c>
      <c r="P6176" s="7">
        <f>INDEX(DB_FILM!K:K,MATCH($F6176,DB_FILM!$A:$A,0))</f>
        <v>292580000</v>
      </c>
      <c r="Q6176" s="5" t="s">
        <v>475</v>
      </c>
      <c r="R6176">
        <v>7.99</v>
      </c>
      <c r="S6176">
        <v>2</v>
      </c>
      <c r="T6176">
        <v>3</v>
      </c>
      <c r="U6176">
        <v>2469</v>
      </c>
      <c r="V6176">
        <v>1</v>
      </c>
      <c r="W6176" t="str">
        <f t="shared" si="192"/>
        <v>C</v>
      </c>
      <c r="X6176" t="s">
        <v>550</v>
      </c>
      <c r="Y6176">
        <v>0</v>
      </c>
      <c r="Z6176">
        <v>6.23</v>
      </c>
      <c r="AA6176" s="6">
        <f t="shared" si="193"/>
        <v>1.7599999999999998</v>
      </c>
    </row>
    <row r="6177" spans="1:27" x14ac:dyDescent="0.3">
      <c r="A6177" s="5">
        <v>43111</v>
      </c>
      <c r="B6177" s="5" t="s">
        <v>403</v>
      </c>
      <c r="C6177" s="5" t="s">
        <v>462</v>
      </c>
      <c r="D6177" s="5" t="s">
        <v>269</v>
      </c>
      <c r="E6177" t="s">
        <v>270</v>
      </c>
      <c r="F6177" s="5" t="s">
        <v>33</v>
      </c>
      <c r="G6177" s="5" t="str">
        <f>INDEX(DB_FILM!B:B,MATCH($F6177,DB_FILM!$A:$A,0))</f>
        <v>1975</v>
      </c>
      <c r="H6177" s="5" t="str">
        <f>INDEX(DB_FILM!C:C,MATCH($F6177,DB_FILM!$A:$A,0))</f>
        <v xml:space="preserve">VM14 </v>
      </c>
      <c r="I6177" s="9">
        <f>INDEX(DB_FILM!D:D,MATCH($F6177,DB_FILM!$A:$A,0))</f>
        <v>133</v>
      </c>
      <c r="J6177" s="5" t="str">
        <f>INDEX(DB_FILM!E:E,MATCH($F6177,DB_FILM!$A:$A,0))</f>
        <v>Drama</v>
      </c>
      <c r="K6177" s="6">
        <f>INDEX(DB_FILM!F:F,MATCH($F6177,DB_FILM!$A:$A,0))</f>
        <v>8.6999999999999993</v>
      </c>
      <c r="L6177" s="5" t="str">
        <f>INDEX(DB_FILM!G:G,MATCH($F6177,DB_FILM!$A:$A,0))</f>
        <v>A criminal pleads insanity after getting into trouble again and once in the mental institution rebels against the oppressive nurse and rallies up the scared patients.</v>
      </c>
      <c r="M6177" s="5" t="str">
        <f>INDEX(DB_FILM!H:H,MATCH($F6177,DB_FILM!$A:$A,0))</f>
        <v xml:space="preserve">Milos Forman </v>
      </c>
      <c r="N6177" s="5" t="str">
        <f>INDEX(DB_FILM!I:I,MATCH($F6177,DB_FILM!$A:$A,0))</f>
        <v>Jack Nicholson, Louise Fletcher, Michael Berryman, Peter Brocco</v>
      </c>
      <c r="O6177" s="7">
        <f>INDEX(DB_FILM!J:J,MATCH($F6177,DB_FILM!$A:$A,0))</f>
        <v>790579</v>
      </c>
      <c r="P6177" s="7">
        <f>INDEX(DB_FILM!K:K,MATCH($F6177,DB_FILM!$A:$A,0))</f>
        <v>112000000</v>
      </c>
      <c r="Q6177" s="5" t="s">
        <v>474</v>
      </c>
      <c r="R6177">
        <v>3.99</v>
      </c>
      <c r="S6177">
        <v>10</v>
      </c>
      <c r="T6177">
        <v>1</v>
      </c>
      <c r="U6177">
        <v>2469</v>
      </c>
      <c r="V6177">
        <v>3</v>
      </c>
      <c r="W6177" t="str">
        <f t="shared" si="192"/>
        <v>A</v>
      </c>
      <c r="X6177" t="s">
        <v>520</v>
      </c>
      <c r="Y6177">
        <v>0</v>
      </c>
      <c r="Z6177">
        <v>2.0699999999999998</v>
      </c>
      <c r="AA6177" s="6">
        <f t="shared" si="193"/>
        <v>1.9200000000000004</v>
      </c>
    </row>
    <row r="6178" spans="1:27" x14ac:dyDescent="0.3">
      <c r="A6178" s="5">
        <v>43111</v>
      </c>
      <c r="B6178" s="5" t="s">
        <v>403</v>
      </c>
      <c r="C6178" s="5" t="s">
        <v>462</v>
      </c>
      <c r="D6178" s="5" t="s">
        <v>269</v>
      </c>
      <c r="E6178" t="s">
        <v>270</v>
      </c>
      <c r="F6178" s="5" t="s">
        <v>47</v>
      </c>
      <c r="G6178" s="5" t="str">
        <f>INDEX(DB_FILM!B:B,MATCH($F6178,DB_FILM!$A:$A,0))</f>
        <v>1977</v>
      </c>
      <c r="H6178" s="5" t="str">
        <f>INDEX(DB_FILM!C:C,MATCH($F6178,DB_FILM!$A:$A,0))</f>
        <v xml:space="preserve">T </v>
      </c>
      <c r="I6178" s="9">
        <f>INDEX(DB_FILM!D:D,MATCH($F6178,DB_FILM!$A:$A,0))</f>
        <v>121</v>
      </c>
      <c r="J6178" s="5" t="str">
        <f>INDEX(DB_FILM!E:E,MATCH($F6178,DB_FILM!$A:$A,0))</f>
        <v>Action, Adventure, Fantasy</v>
      </c>
      <c r="K6178" s="6">
        <f>INDEX(DB_FILM!F:F,MATCH($F6178,DB_FILM!$A:$A,0))</f>
        <v>8.6</v>
      </c>
      <c r="L6178" s="5" t="str">
        <f>INDEX(DB_FILM!G:G,MATCH($F6178,DB_FILM!$A:$A,0))</f>
        <v>Luke Skywalker joins forces with a Jedi Knight, a cocky pilot, a Wookiee and two droids to save the galaxy from the Empire's world-destroying battle station, while also attempting to rescue Princess Leia from the evil Darth Vader.</v>
      </c>
      <c r="M6178" s="5" t="str">
        <f>INDEX(DB_FILM!H:H,MATCH($F6178,DB_FILM!$A:$A,0))</f>
        <v xml:space="preserve">George Lucas </v>
      </c>
      <c r="N6178" s="5" t="str">
        <f>INDEX(DB_FILM!I:I,MATCH($F6178,DB_FILM!$A:$A,0))</f>
        <v>Mark Hamill, Harrison Ford, Carrie Fisher, Alec Guinness</v>
      </c>
      <c r="O6178" s="7">
        <f>INDEX(DB_FILM!J:J,MATCH($F6178,DB_FILM!$A:$A,0))</f>
        <v>1070346</v>
      </c>
      <c r="P6178" s="7">
        <f>INDEX(DB_FILM!K:K,MATCH($F6178,DB_FILM!$A:$A,0))</f>
        <v>322740000</v>
      </c>
      <c r="Q6178" s="5" t="s">
        <v>476</v>
      </c>
      <c r="R6178">
        <v>3.99</v>
      </c>
      <c r="S6178">
        <v>18</v>
      </c>
      <c r="T6178">
        <v>2</v>
      </c>
      <c r="U6178">
        <v>2469</v>
      </c>
      <c r="V6178">
        <v>2</v>
      </c>
      <c r="W6178" t="str">
        <f t="shared" si="192"/>
        <v>B</v>
      </c>
      <c r="X6178" t="s">
        <v>506</v>
      </c>
      <c r="Y6178">
        <v>0</v>
      </c>
      <c r="Z6178">
        <v>2.4300000000000002</v>
      </c>
      <c r="AA6178" s="6">
        <f t="shared" si="193"/>
        <v>1.56</v>
      </c>
    </row>
    <row r="6179" spans="1:27" x14ac:dyDescent="0.3">
      <c r="A6179" s="5">
        <v>43111</v>
      </c>
      <c r="B6179" s="5" t="s">
        <v>405</v>
      </c>
      <c r="C6179" s="5" t="s">
        <v>451</v>
      </c>
      <c r="D6179" s="5" t="s">
        <v>343</v>
      </c>
      <c r="E6179" t="s">
        <v>290</v>
      </c>
      <c r="F6179" s="5" t="s">
        <v>51</v>
      </c>
      <c r="G6179" s="5" t="str">
        <f>INDEX(DB_FILM!B:B,MATCH($F6179,DB_FILM!$A:$A,0))</f>
        <v>1998</v>
      </c>
      <c r="H6179" s="5" t="str">
        <f>INDEX(DB_FILM!C:C,MATCH($F6179,DB_FILM!$A:$A,0))</f>
        <v xml:space="preserve">VM14 </v>
      </c>
      <c r="I6179" s="9">
        <f>INDEX(DB_FILM!D:D,MATCH($F6179,DB_FILM!$A:$A,0))</f>
        <v>169</v>
      </c>
      <c r="J6179" s="5" t="str">
        <f>INDEX(DB_FILM!E:E,MATCH($F6179,DB_FILM!$A:$A,0))</f>
        <v>Drama, War</v>
      </c>
      <c r="K6179" s="6">
        <f>INDEX(DB_FILM!F:F,MATCH($F6179,DB_FILM!$A:$A,0))</f>
        <v>8.6</v>
      </c>
      <c r="L6179" s="5" t="str">
        <f>INDEX(DB_FILM!G:G,MATCH($F6179,DB_FILM!$A:$A,0))</f>
        <v>Following the Normandy Landings, a group of U.S. soldiers go behind enemy lines to retrieve a paratrooper whose brothers have been killed in action.</v>
      </c>
      <c r="M6179" s="5" t="str">
        <f>INDEX(DB_FILM!H:H,MATCH($F6179,DB_FILM!$A:$A,0))</f>
        <v xml:space="preserve">Steven Spielberg </v>
      </c>
      <c r="N6179" s="5" t="str">
        <f>INDEX(DB_FILM!I:I,MATCH($F6179,DB_FILM!$A:$A,0))</f>
        <v>Tom Hanks, Matt Damon, Tom Sizemore, Edward Burns</v>
      </c>
      <c r="O6179" s="7">
        <f>INDEX(DB_FILM!J:J,MATCH($F6179,DB_FILM!$A:$A,0))</f>
        <v>1047650</v>
      </c>
      <c r="P6179" s="7">
        <f>INDEX(DB_FILM!K:K,MATCH($F6179,DB_FILM!$A:$A,0))</f>
        <v>216540000</v>
      </c>
      <c r="Q6179" s="5" t="s">
        <v>476</v>
      </c>
      <c r="R6179">
        <v>5.99</v>
      </c>
      <c r="S6179">
        <v>20</v>
      </c>
      <c r="T6179">
        <v>2</v>
      </c>
      <c r="U6179">
        <v>2470</v>
      </c>
      <c r="V6179">
        <v>1</v>
      </c>
      <c r="W6179" t="str">
        <f t="shared" si="192"/>
        <v>B</v>
      </c>
      <c r="X6179" t="s">
        <v>526</v>
      </c>
      <c r="Y6179">
        <v>0</v>
      </c>
      <c r="Z6179">
        <v>3.71</v>
      </c>
      <c r="AA6179" s="6">
        <f t="shared" si="193"/>
        <v>2.2800000000000002</v>
      </c>
    </row>
    <row r="6180" spans="1:27" x14ac:dyDescent="0.3">
      <c r="A6180" s="5">
        <v>43111</v>
      </c>
      <c r="B6180" t="s">
        <v>405</v>
      </c>
      <c r="C6180" t="s">
        <v>451</v>
      </c>
      <c r="D6180" t="s">
        <v>343</v>
      </c>
      <c r="E6180" t="s">
        <v>290</v>
      </c>
      <c r="F6180" t="s">
        <v>47</v>
      </c>
      <c r="G6180" s="5" t="str">
        <f>INDEX(DB_FILM!B:B,MATCH($F6180,DB_FILM!$A:$A,0))</f>
        <v>1977</v>
      </c>
      <c r="H6180" s="5" t="str">
        <f>INDEX(DB_FILM!C:C,MATCH($F6180,DB_FILM!$A:$A,0))</f>
        <v xml:space="preserve">T </v>
      </c>
      <c r="I6180" s="9">
        <f>INDEX(DB_FILM!D:D,MATCH($F6180,DB_FILM!$A:$A,0))</f>
        <v>121</v>
      </c>
      <c r="J6180" s="5" t="str">
        <f>INDEX(DB_FILM!E:E,MATCH($F6180,DB_FILM!$A:$A,0))</f>
        <v>Action, Adventure, Fantasy</v>
      </c>
      <c r="K6180" s="6">
        <f>INDEX(DB_FILM!F:F,MATCH($F6180,DB_FILM!$A:$A,0))</f>
        <v>8.6</v>
      </c>
      <c r="L6180" s="5" t="str">
        <f>INDEX(DB_FILM!G:G,MATCH($F6180,DB_FILM!$A:$A,0))</f>
        <v>Luke Skywalker joins forces with a Jedi Knight, a cocky pilot, a Wookiee and two droids to save the galaxy from the Empire's world-destroying battle station, while also attempting to rescue Princess Leia from the evil Darth Vader.</v>
      </c>
      <c r="M6180" s="5" t="str">
        <f>INDEX(DB_FILM!H:H,MATCH($F6180,DB_FILM!$A:$A,0))</f>
        <v xml:space="preserve">George Lucas </v>
      </c>
      <c r="N6180" s="5" t="str">
        <f>INDEX(DB_FILM!I:I,MATCH($F6180,DB_FILM!$A:$A,0))</f>
        <v>Mark Hamill, Harrison Ford, Carrie Fisher, Alec Guinness</v>
      </c>
      <c r="O6180" s="7">
        <f>INDEX(DB_FILM!J:J,MATCH($F6180,DB_FILM!$A:$A,0))</f>
        <v>1070346</v>
      </c>
      <c r="P6180" s="7">
        <f>INDEX(DB_FILM!K:K,MATCH($F6180,DB_FILM!$A:$A,0))</f>
        <v>322740000</v>
      </c>
      <c r="Q6180" t="s">
        <v>474</v>
      </c>
      <c r="R6180">
        <v>9.99</v>
      </c>
      <c r="S6180">
        <v>18</v>
      </c>
      <c r="T6180">
        <v>1</v>
      </c>
      <c r="U6180">
        <v>2470</v>
      </c>
      <c r="V6180">
        <v>2</v>
      </c>
      <c r="W6180" t="str">
        <f t="shared" si="192"/>
        <v>A</v>
      </c>
      <c r="X6180" t="s">
        <v>571</v>
      </c>
      <c r="Y6180">
        <v>0</v>
      </c>
      <c r="Z6180">
        <v>6.89</v>
      </c>
      <c r="AA6180" s="6">
        <f t="shared" si="193"/>
        <v>3.1000000000000005</v>
      </c>
    </row>
    <row r="6181" spans="1:27" x14ac:dyDescent="0.3">
      <c r="A6181" s="5">
        <v>43111</v>
      </c>
      <c r="B6181" s="5" t="s">
        <v>405</v>
      </c>
      <c r="C6181" s="5" t="s">
        <v>441</v>
      </c>
      <c r="D6181" s="5" t="s">
        <v>326</v>
      </c>
      <c r="E6181" t="s">
        <v>278</v>
      </c>
      <c r="F6181" s="5" t="s">
        <v>81</v>
      </c>
      <c r="G6181" s="5" t="str">
        <f>INDEX(DB_FILM!B:B,MATCH($F6181,DB_FILM!$A:$A,0))</f>
        <v>1979</v>
      </c>
      <c r="H6181" s="5" t="str">
        <f>INDEX(DB_FILM!C:C,MATCH($F6181,DB_FILM!$A:$A,0))</f>
        <v xml:space="preserve">VM14 </v>
      </c>
      <c r="I6181" s="9">
        <f>INDEX(DB_FILM!D:D,MATCH($F6181,DB_FILM!$A:$A,0))</f>
        <v>147</v>
      </c>
      <c r="J6181" s="5" t="str">
        <f>INDEX(DB_FILM!E:E,MATCH($F6181,DB_FILM!$A:$A,0))</f>
        <v>Drama, War</v>
      </c>
      <c r="K6181" s="6">
        <f>INDEX(DB_FILM!F:F,MATCH($F6181,DB_FILM!$A:$A,0))</f>
        <v>8.5</v>
      </c>
      <c r="L6181" s="5" t="str">
        <f>INDEX(DB_FILM!G:G,MATCH($F6181,DB_FILM!$A:$A,0))</f>
        <v>During the Vietnam War, Captain Willard is sent on a dangerous mission into Cambodia to assassinate a renegade Colonel who has set himself up as a god among a local tribe.</v>
      </c>
      <c r="M6181" s="5" t="str">
        <f>INDEX(DB_FILM!H:H,MATCH($F6181,DB_FILM!$A:$A,0))</f>
        <v xml:space="preserve">Francis Ford Coppola </v>
      </c>
      <c r="N6181" s="5" t="str">
        <f>INDEX(DB_FILM!I:I,MATCH($F6181,DB_FILM!$A:$A,0))</f>
        <v>Martin Sheen, Marlon Brando, Robert Duvall, Frederic Forrest</v>
      </c>
      <c r="O6181" s="7">
        <f>INDEX(DB_FILM!J:J,MATCH($F6181,DB_FILM!$A:$A,0))</f>
        <v>522714</v>
      </c>
      <c r="P6181" s="7">
        <f>INDEX(DB_FILM!K:K,MATCH($F6181,DB_FILM!$A:$A,0))</f>
        <v>83470000</v>
      </c>
      <c r="Q6181" s="5" t="s">
        <v>475</v>
      </c>
      <c r="R6181">
        <v>3.99</v>
      </c>
      <c r="S6181">
        <v>37</v>
      </c>
      <c r="T6181">
        <v>3</v>
      </c>
      <c r="U6181">
        <v>2471</v>
      </c>
      <c r="V6181">
        <v>2</v>
      </c>
      <c r="W6181" t="str">
        <f t="shared" si="192"/>
        <v>C</v>
      </c>
      <c r="X6181" t="s">
        <v>545</v>
      </c>
      <c r="Y6181">
        <v>0</v>
      </c>
      <c r="Z6181">
        <v>3.19</v>
      </c>
      <c r="AA6181" s="6">
        <f t="shared" si="193"/>
        <v>0.80000000000000027</v>
      </c>
    </row>
    <row r="6182" spans="1:27" x14ac:dyDescent="0.3">
      <c r="A6182" s="5">
        <v>43111</v>
      </c>
      <c r="B6182" t="s">
        <v>405</v>
      </c>
      <c r="C6182" t="s">
        <v>441</v>
      </c>
      <c r="D6182" t="s">
        <v>326</v>
      </c>
      <c r="E6182" t="s">
        <v>278</v>
      </c>
      <c r="F6182" t="s">
        <v>77</v>
      </c>
      <c r="G6182" s="5" t="str">
        <f>INDEX(DB_FILM!B:B,MATCH($F6182,DB_FILM!$A:$A,0))</f>
        <v>1981</v>
      </c>
      <c r="H6182" s="5" t="str">
        <f>INDEX(DB_FILM!C:C,MATCH($F6182,DB_FILM!$A:$A,0))</f>
        <v xml:space="preserve">T </v>
      </c>
      <c r="I6182" s="9">
        <f>INDEX(DB_FILM!D:D,MATCH($F6182,DB_FILM!$A:$A,0))</f>
        <v>115</v>
      </c>
      <c r="J6182" s="5" t="str">
        <f>INDEX(DB_FILM!E:E,MATCH($F6182,DB_FILM!$A:$A,0))</f>
        <v>Action, Adventure</v>
      </c>
      <c r="K6182" s="6">
        <f>INDEX(DB_FILM!F:F,MATCH($F6182,DB_FILM!$A:$A,0))</f>
        <v>8.5</v>
      </c>
      <c r="L6182" s="5" t="str">
        <f>INDEX(DB_FILM!G:G,MATCH($F6182,DB_FILM!$A:$A,0))</f>
        <v>In 1936, archaeologist and adventurer Indiana Jones is hired by the U.S. government to find the Ark of the Covenant before Adolf Hitler's Nazis can obtain its awesome powers.</v>
      </c>
      <c r="M6182" s="5" t="str">
        <f>INDEX(DB_FILM!H:H,MATCH($F6182,DB_FILM!$A:$A,0))</f>
        <v xml:space="preserve">Steven Spielberg </v>
      </c>
      <c r="N6182" s="5" t="str">
        <f>INDEX(DB_FILM!I:I,MATCH($F6182,DB_FILM!$A:$A,0))</f>
        <v>Harrison Ford, Karen Allen, Paul Freeman, John Rhys-Davies</v>
      </c>
      <c r="O6182" s="7">
        <f>INDEX(DB_FILM!J:J,MATCH($F6182,DB_FILM!$A:$A,0))</f>
        <v>770612</v>
      </c>
      <c r="P6182" s="7">
        <f>INDEX(DB_FILM!K:K,MATCH($F6182,DB_FILM!$A:$A,0))</f>
        <v>248160000</v>
      </c>
      <c r="Q6182" t="s">
        <v>476</v>
      </c>
      <c r="R6182">
        <v>9.99</v>
      </c>
      <c r="S6182">
        <v>35</v>
      </c>
      <c r="T6182">
        <v>2</v>
      </c>
      <c r="U6182">
        <v>2471</v>
      </c>
      <c r="V6182">
        <v>3</v>
      </c>
      <c r="W6182" t="str">
        <f t="shared" si="192"/>
        <v>B</v>
      </c>
      <c r="X6182" t="s">
        <v>536</v>
      </c>
      <c r="Y6182">
        <v>0</v>
      </c>
      <c r="Z6182">
        <v>4.99</v>
      </c>
      <c r="AA6182" s="6">
        <f t="shared" si="193"/>
        <v>5</v>
      </c>
    </row>
    <row r="6183" spans="1:27" x14ac:dyDescent="0.3">
      <c r="A6183" s="5">
        <v>43112</v>
      </c>
      <c r="B6183" s="5" t="s">
        <v>404</v>
      </c>
      <c r="C6183" s="5" t="s">
        <v>425</v>
      </c>
      <c r="D6183" s="5" t="s">
        <v>387</v>
      </c>
      <c r="E6183" t="s">
        <v>325</v>
      </c>
      <c r="F6183" s="5" t="s">
        <v>83</v>
      </c>
      <c r="G6183" s="5" t="str">
        <f>INDEX(DB_FILM!B:B,MATCH($F6183,DB_FILM!$A:$A,0))</f>
        <v>1960</v>
      </c>
      <c r="H6183" s="5" t="str">
        <f>INDEX(DB_FILM!C:C,MATCH($F6183,DB_FILM!$A:$A,0))</f>
        <v xml:space="preserve">T </v>
      </c>
      <c r="I6183" s="9">
        <f>INDEX(DB_FILM!D:D,MATCH($F6183,DB_FILM!$A:$A,0))</f>
        <v>109</v>
      </c>
      <c r="J6183" s="5" t="str">
        <f>INDEX(DB_FILM!E:E,MATCH($F6183,DB_FILM!$A:$A,0))</f>
        <v>Horror, Mystery, Thriller</v>
      </c>
      <c r="K6183" s="6">
        <f>INDEX(DB_FILM!F:F,MATCH($F6183,DB_FILM!$A:$A,0))</f>
        <v>8.5</v>
      </c>
      <c r="L6183" s="5" t="str">
        <f>INDEX(DB_FILM!G:G,MATCH($F6183,DB_FILM!$A:$A,0))</f>
        <v>A Phoenix secretary embezzles $40,000 from her employer's client, goes on the run, and checks into a remote motel run by a young man under the domination of his mother.</v>
      </c>
      <c r="M6183" s="5" t="str">
        <f>INDEX(DB_FILM!H:H,MATCH($F6183,DB_FILM!$A:$A,0))</f>
        <v xml:space="preserve">Alfred Hitchcock </v>
      </c>
      <c r="N6183" s="5" t="str">
        <f>INDEX(DB_FILM!I:I,MATCH($F6183,DB_FILM!$A:$A,0))</f>
        <v>Anthony Perkins, Janet Leigh, Vera Miles, John Gavin</v>
      </c>
      <c r="O6183" s="7">
        <f>INDEX(DB_FILM!J:J,MATCH($F6183,DB_FILM!$A:$A,0))</f>
        <v>506030</v>
      </c>
      <c r="P6183" s="7">
        <f>INDEX(DB_FILM!K:K,MATCH($F6183,DB_FILM!$A:$A,0))</f>
        <v>32000000</v>
      </c>
      <c r="Q6183" s="5" t="s">
        <v>475</v>
      </c>
      <c r="R6183">
        <v>9.99</v>
      </c>
      <c r="S6183">
        <v>38</v>
      </c>
      <c r="T6183">
        <v>3</v>
      </c>
      <c r="U6183">
        <v>2472</v>
      </c>
      <c r="V6183">
        <v>3</v>
      </c>
      <c r="W6183" t="str">
        <f t="shared" si="192"/>
        <v>C</v>
      </c>
      <c r="X6183" t="s">
        <v>534</v>
      </c>
      <c r="Y6183">
        <v>0</v>
      </c>
      <c r="Z6183">
        <v>8.09</v>
      </c>
      <c r="AA6183" s="6">
        <f t="shared" si="193"/>
        <v>1.9000000000000004</v>
      </c>
    </row>
    <row r="6184" spans="1:27" x14ac:dyDescent="0.3">
      <c r="A6184" s="5">
        <v>43112</v>
      </c>
      <c r="B6184" s="5" t="s">
        <v>404</v>
      </c>
      <c r="C6184" s="5" t="s">
        <v>425</v>
      </c>
      <c r="D6184" s="5" t="s">
        <v>387</v>
      </c>
      <c r="E6184" t="s">
        <v>325</v>
      </c>
      <c r="F6184" s="5" t="s">
        <v>1</v>
      </c>
      <c r="G6184" s="5" t="str">
        <f>INDEX(DB_FILM!B:B,MATCH($F6184,DB_FILM!$A:$A,0))</f>
        <v>1972</v>
      </c>
      <c r="H6184" s="5" t="str">
        <f>INDEX(DB_FILM!C:C,MATCH($F6184,DB_FILM!$A:$A,0))</f>
        <v xml:space="preserve">T </v>
      </c>
      <c r="I6184" s="9">
        <f>INDEX(DB_FILM!D:D,MATCH($F6184,DB_FILM!$A:$A,0))</f>
        <v>175</v>
      </c>
      <c r="J6184" s="5" t="str">
        <f>INDEX(DB_FILM!E:E,MATCH($F6184,DB_FILM!$A:$A,0))</f>
        <v>Crime, Drama</v>
      </c>
      <c r="K6184" s="6">
        <f>INDEX(DB_FILM!F:F,MATCH($F6184,DB_FILM!$A:$A,0))</f>
        <v>9.1999999999999993</v>
      </c>
      <c r="L6184" s="5" t="str">
        <f>INDEX(DB_FILM!G:G,MATCH($F6184,DB_FILM!$A:$A,0))</f>
        <v>The aging patriarch of an organized crime dynasty transfers control of his clandestine empire to his reluctant son.</v>
      </c>
      <c r="M6184" s="5" t="str">
        <f>INDEX(DB_FILM!H:H,MATCH($F6184,DB_FILM!$A:$A,0))</f>
        <v xml:space="preserve">Francis Ford Coppola </v>
      </c>
      <c r="N6184" s="5" t="str">
        <f>INDEX(DB_FILM!I:I,MATCH($F6184,DB_FILM!$A:$A,0))</f>
        <v>Marlon Brando, Al Pacino, James Caan, Diane Keaton</v>
      </c>
      <c r="O6184" s="7">
        <f>INDEX(DB_FILM!J:J,MATCH($F6184,DB_FILM!$A:$A,0))</f>
        <v>1361367</v>
      </c>
      <c r="P6184" s="7">
        <f>INDEX(DB_FILM!K:K,MATCH($F6184,DB_FILM!$A:$A,0))</f>
        <v>134970000</v>
      </c>
      <c r="Q6184" s="5" t="s">
        <v>476</v>
      </c>
      <c r="R6184">
        <v>3.99</v>
      </c>
      <c r="S6184">
        <v>12</v>
      </c>
      <c r="T6184">
        <v>2</v>
      </c>
      <c r="U6184">
        <v>2472</v>
      </c>
      <c r="V6184">
        <v>1</v>
      </c>
      <c r="W6184" t="str">
        <f t="shared" si="192"/>
        <v>B</v>
      </c>
      <c r="X6184" t="s">
        <v>592</v>
      </c>
      <c r="Y6184">
        <v>0</v>
      </c>
      <c r="Z6184">
        <v>1.99</v>
      </c>
      <c r="AA6184" s="6">
        <f t="shared" si="193"/>
        <v>2</v>
      </c>
    </row>
    <row r="6185" spans="1:27" x14ac:dyDescent="0.3">
      <c r="A6185" s="5">
        <v>43112</v>
      </c>
      <c r="B6185" t="s">
        <v>404</v>
      </c>
      <c r="C6185" t="s">
        <v>425</v>
      </c>
      <c r="D6185" t="s">
        <v>387</v>
      </c>
      <c r="E6185" t="s">
        <v>325</v>
      </c>
      <c r="F6185" t="s">
        <v>81</v>
      </c>
      <c r="G6185" s="5" t="str">
        <f>INDEX(DB_FILM!B:B,MATCH($F6185,DB_FILM!$A:$A,0))</f>
        <v>1979</v>
      </c>
      <c r="H6185" s="5" t="str">
        <f>INDEX(DB_FILM!C:C,MATCH($F6185,DB_FILM!$A:$A,0))</f>
        <v xml:space="preserve">VM14 </v>
      </c>
      <c r="I6185" s="9">
        <f>INDEX(DB_FILM!D:D,MATCH($F6185,DB_FILM!$A:$A,0))</f>
        <v>147</v>
      </c>
      <c r="J6185" s="5" t="str">
        <f>INDEX(DB_FILM!E:E,MATCH($F6185,DB_FILM!$A:$A,0))</f>
        <v>Drama, War</v>
      </c>
      <c r="K6185" s="6">
        <f>INDEX(DB_FILM!F:F,MATCH($F6185,DB_FILM!$A:$A,0))</f>
        <v>8.5</v>
      </c>
      <c r="L6185" s="5" t="str">
        <f>INDEX(DB_FILM!G:G,MATCH($F6185,DB_FILM!$A:$A,0))</f>
        <v>During the Vietnam War, Captain Willard is sent on a dangerous mission into Cambodia to assassinate a renegade Colonel who has set himself up as a god among a local tribe.</v>
      </c>
      <c r="M6185" s="5" t="str">
        <f>INDEX(DB_FILM!H:H,MATCH($F6185,DB_FILM!$A:$A,0))</f>
        <v xml:space="preserve">Francis Ford Coppola </v>
      </c>
      <c r="N6185" s="5" t="str">
        <f>INDEX(DB_FILM!I:I,MATCH($F6185,DB_FILM!$A:$A,0))</f>
        <v>Martin Sheen, Marlon Brando, Robert Duvall, Frederic Forrest</v>
      </c>
      <c r="O6185" s="7">
        <f>INDEX(DB_FILM!J:J,MATCH($F6185,DB_FILM!$A:$A,0))</f>
        <v>522714</v>
      </c>
      <c r="P6185" s="7">
        <f>INDEX(DB_FILM!K:K,MATCH($F6185,DB_FILM!$A:$A,0))</f>
        <v>83470000</v>
      </c>
      <c r="Q6185" t="s">
        <v>476</v>
      </c>
      <c r="R6185">
        <v>5.99</v>
      </c>
      <c r="S6185">
        <v>37</v>
      </c>
      <c r="T6185">
        <v>2</v>
      </c>
      <c r="U6185">
        <v>2472</v>
      </c>
      <c r="V6185">
        <v>1</v>
      </c>
      <c r="W6185" t="str">
        <f t="shared" si="192"/>
        <v>B</v>
      </c>
      <c r="X6185" t="s">
        <v>589</v>
      </c>
      <c r="Y6185">
        <v>0</v>
      </c>
      <c r="Z6185">
        <v>3.29</v>
      </c>
      <c r="AA6185" s="6">
        <f t="shared" si="193"/>
        <v>2.7</v>
      </c>
    </row>
    <row r="6186" spans="1:27" x14ac:dyDescent="0.3">
      <c r="A6186" s="5">
        <v>43112</v>
      </c>
      <c r="B6186" s="5" t="s">
        <v>404</v>
      </c>
      <c r="C6186" s="5" t="s">
        <v>425</v>
      </c>
      <c r="D6186" s="5" t="s">
        <v>387</v>
      </c>
      <c r="E6186" t="s">
        <v>325</v>
      </c>
      <c r="F6186" s="5" t="s">
        <v>93</v>
      </c>
      <c r="G6186" s="5" t="str">
        <f>INDEX(DB_FILM!B:B,MATCH($F6186,DB_FILM!$A:$A,0))</f>
        <v>2016</v>
      </c>
      <c r="H6186" s="5" t="str">
        <f>INDEX(DB_FILM!C:C,MATCH($F6186,DB_FILM!$A:$A,0))</f>
        <v>N/A</v>
      </c>
      <c r="I6186" s="9">
        <f>INDEX(DB_FILM!D:D,MATCH($F6186,DB_FILM!$A:$A,0))</f>
        <v>161</v>
      </c>
      <c r="J6186" s="5" t="str">
        <f>INDEX(DB_FILM!E:E,MATCH($F6186,DB_FILM!$A:$A,0))</f>
        <v>Action, Biography, Drama</v>
      </c>
      <c r="K6186" s="6">
        <f>INDEX(DB_FILM!F:F,MATCH($F6186,DB_FILM!$A:$A,0))</f>
        <v>8.5</v>
      </c>
      <c r="L6186" s="5" t="str">
        <f>INDEX(DB_FILM!G:G,MATCH($F6186,DB_FILM!$A:$A,0))</f>
        <v>Former wrestler Mahavir Singh Phogat and his two wrestler daughters struggle towards glory at the Commonwealth Games in the face of societal oppression.</v>
      </c>
      <c r="M6186" s="5" t="str">
        <f>INDEX(DB_FILM!H:H,MATCH($F6186,DB_FILM!$A:$A,0))</f>
        <v xml:space="preserve">Nitesh Tiwari </v>
      </c>
      <c r="N6186" s="5" t="str">
        <f>INDEX(DB_FILM!I:I,MATCH($F6186,DB_FILM!$A:$A,0))</f>
        <v>Aamir Khan, Sakshi Tanwar, Fatima Sana Shaikh, Sanya Malhotra</v>
      </c>
      <c r="O6186" s="7">
        <f>INDEX(DB_FILM!J:J,MATCH($F6186,DB_FILM!$A:$A,0))</f>
        <v>102802</v>
      </c>
      <c r="P6186" s="7">
        <f>INDEX(DB_FILM!K:K,MATCH($F6186,DB_FILM!$A:$A,0))</f>
        <v>12390000</v>
      </c>
      <c r="Q6186" s="5" t="s">
        <v>474</v>
      </c>
      <c r="R6186">
        <v>5.99</v>
      </c>
      <c r="S6186">
        <v>43</v>
      </c>
      <c r="T6186">
        <v>1</v>
      </c>
      <c r="U6186">
        <v>2472</v>
      </c>
      <c r="V6186">
        <v>3</v>
      </c>
      <c r="W6186" t="str">
        <f t="shared" si="192"/>
        <v>A</v>
      </c>
      <c r="X6186" t="s">
        <v>574</v>
      </c>
      <c r="Y6186">
        <v>0</v>
      </c>
      <c r="Z6186">
        <v>3.89</v>
      </c>
      <c r="AA6186" s="6">
        <f t="shared" si="193"/>
        <v>2.1</v>
      </c>
    </row>
    <row r="6187" spans="1:27" x14ac:dyDescent="0.3">
      <c r="A6187" s="5">
        <v>43112</v>
      </c>
      <c r="B6187" s="5" t="s">
        <v>404</v>
      </c>
      <c r="C6187" s="5" t="s">
        <v>425</v>
      </c>
      <c r="D6187" s="5" t="s">
        <v>387</v>
      </c>
      <c r="E6187" t="s">
        <v>325</v>
      </c>
      <c r="F6187" s="5" t="s">
        <v>57</v>
      </c>
      <c r="G6187" s="5" t="str">
        <f>INDEX(DB_FILM!B:B,MATCH($F6187,DB_FILM!$A:$A,0))</f>
        <v>1997</v>
      </c>
      <c r="H6187" s="5" t="str">
        <f>INDEX(DB_FILM!C:C,MATCH($F6187,DB_FILM!$A:$A,0))</f>
        <v xml:space="preserve">T </v>
      </c>
      <c r="I6187" s="9">
        <f>INDEX(DB_FILM!D:D,MATCH($F6187,DB_FILM!$A:$A,0))</f>
        <v>116</v>
      </c>
      <c r="J6187" s="5" t="str">
        <f>INDEX(DB_FILM!E:E,MATCH($F6187,DB_FILM!$A:$A,0))</f>
        <v>Comedy, Drama, War</v>
      </c>
      <c r="K6187" s="6">
        <f>INDEX(DB_FILM!F:F,MATCH($F6187,DB_FILM!$A:$A,0))</f>
        <v>8.6</v>
      </c>
      <c r="L6187" s="5" t="str">
        <f>INDEX(DB_FILM!G:G,MATCH($F6187,DB_FILM!$A:$A,0))</f>
        <v>When an open-minded Jewish librarian and his son become victims of the Holocaust, he uses a perfect mixture of will, humor, and imagination to protect his son from the dangers around their camp.</v>
      </c>
      <c r="M6187" s="5" t="str">
        <f>INDEX(DB_FILM!H:H,MATCH($F6187,DB_FILM!$A:$A,0))</f>
        <v xml:space="preserve">Roberto Benigni </v>
      </c>
      <c r="N6187" s="5" t="str">
        <f>INDEX(DB_FILM!I:I,MATCH($F6187,DB_FILM!$A:$A,0))</f>
        <v>Roberto Benigni, Nicoletta Braschi, Giorgio Cantarini, Giustino Durano</v>
      </c>
      <c r="O6187" s="7">
        <f>INDEX(DB_FILM!J:J,MATCH($F6187,DB_FILM!$A:$A,0))</f>
        <v>517982</v>
      </c>
      <c r="P6187" s="7">
        <f>INDEX(DB_FILM!K:K,MATCH($F6187,DB_FILM!$A:$A,0))</f>
        <v>57600000</v>
      </c>
      <c r="Q6187" s="5" t="s">
        <v>474</v>
      </c>
      <c r="R6187">
        <v>9.99</v>
      </c>
      <c r="S6187">
        <v>24</v>
      </c>
      <c r="T6187">
        <v>1</v>
      </c>
      <c r="U6187">
        <v>2472</v>
      </c>
      <c r="V6187">
        <v>3</v>
      </c>
      <c r="W6187" t="str">
        <f t="shared" si="192"/>
        <v>A</v>
      </c>
      <c r="X6187" t="s">
        <v>579</v>
      </c>
      <c r="Y6187">
        <v>0</v>
      </c>
      <c r="Z6187">
        <v>5.99</v>
      </c>
      <c r="AA6187" s="6">
        <f t="shared" si="193"/>
        <v>4</v>
      </c>
    </row>
    <row r="6188" spans="1:27" x14ac:dyDescent="0.3">
      <c r="A6188" s="5">
        <v>43112</v>
      </c>
      <c r="B6188" t="s">
        <v>416</v>
      </c>
      <c r="C6188" t="s">
        <v>437</v>
      </c>
      <c r="D6188" t="s">
        <v>342</v>
      </c>
      <c r="E6188" t="s">
        <v>268</v>
      </c>
      <c r="F6188" t="s">
        <v>21</v>
      </c>
      <c r="G6188" s="5" t="str">
        <f>INDEX(DB_FILM!B:B,MATCH($F6188,DB_FILM!$A:$A,0))</f>
        <v>1999</v>
      </c>
      <c r="H6188" s="5" t="str">
        <f>INDEX(DB_FILM!C:C,MATCH($F6188,DB_FILM!$A:$A,0))</f>
        <v xml:space="preserve">VM18 </v>
      </c>
      <c r="I6188" s="9">
        <f>INDEX(DB_FILM!D:D,MATCH($F6188,DB_FILM!$A:$A,0))</f>
        <v>139</v>
      </c>
      <c r="J6188" s="5" t="str">
        <f>INDEX(DB_FILM!E:E,MATCH($F6188,DB_FILM!$A:$A,0))</f>
        <v>Drama</v>
      </c>
      <c r="K6188" s="6">
        <f>INDEX(DB_FILM!F:F,MATCH($F6188,DB_FILM!$A:$A,0))</f>
        <v>8.8000000000000007</v>
      </c>
      <c r="L6188" s="5" t="str">
        <f>INDEX(DB_FILM!G:G,MATCH($F6188,DB_FILM!$A:$A,0))</f>
        <v>An insomniac office worker and a devil-may-care soapmaker form an underground fight club that evolves into something much, much more.</v>
      </c>
      <c r="M6188" s="5" t="str">
        <f>INDEX(DB_FILM!H:H,MATCH($F6188,DB_FILM!$A:$A,0))</f>
        <v xml:space="preserve">David Fincher </v>
      </c>
      <c r="N6188" s="5" t="str">
        <f>INDEX(DB_FILM!I:I,MATCH($F6188,DB_FILM!$A:$A,0))</f>
        <v>Brad Pitt, Edward Norton, Meat Loaf, Zach Grenier</v>
      </c>
      <c r="O6188" s="7">
        <f>INDEX(DB_FILM!J:J,MATCH($F6188,DB_FILM!$A:$A,0))</f>
        <v>1591794</v>
      </c>
      <c r="P6188" s="7">
        <f>INDEX(DB_FILM!K:K,MATCH($F6188,DB_FILM!$A:$A,0))</f>
        <v>37030000</v>
      </c>
      <c r="Q6188" t="s">
        <v>475</v>
      </c>
      <c r="R6188">
        <v>5.99</v>
      </c>
      <c r="S6188">
        <v>4</v>
      </c>
      <c r="T6188">
        <v>3</v>
      </c>
      <c r="U6188">
        <v>2473</v>
      </c>
      <c r="V6188">
        <v>1</v>
      </c>
      <c r="W6188" t="str">
        <f t="shared" si="192"/>
        <v>C</v>
      </c>
      <c r="X6188" t="s">
        <v>627</v>
      </c>
      <c r="Y6188">
        <v>0</v>
      </c>
      <c r="Z6188">
        <v>4.37</v>
      </c>
      <c r="AA6188" s="6">
        <f t="shared" si="193"/>
        <v>1.62</v>
      </c>
    </row>
    <row r="6189" spans="1:27" x14ac:dyDescent="0.3">
      <c r="A6189" s="5">
        <v>43112</v>
      </c>
      <c r="B6189" t="s">
        <v>407</v>
      </c>
      <c r="C6189" t="s">
        <v>441</v>
      </c>
      <c r="D6189" t="s">
        <v>320</v>
      </c>
      <c r="E6189" t="s">
        <v>321</v>
      </c>
      <c r="F6189" t="s">
        <v>13</v>
      </c>
      <c r="G6189" s="5" t="str">
        <f>INDEX(DB_FILM!B:B,MATCH($F6189,DB_FILM!$A:$A,0))</f>
        <v>1966</v>
      </c>
      <c r="H6189" s="5" t="str">
        <f>INDEX(DB_FILM!C:C,MATCH($F6189,DB_FILM!$A:$A,0))</f>
        <v xml:space="preserve">VM14 </v>
      </c>
      <c r="I6189" s="9">
        <f>INDEX(DB_FILM!D:D,MATCH($F6189,DB_FILM!$A:$A,0))</f>
        <v>161</v>
      </c>
      <c r="J6189" s="5" t="str">
        <f>INDEX(DB_FILM!E:E,MATCH($F6189,DB_FILM!$A:$A,0))</f>
        <v>Western</v>
      </c>
      <c r="K6189" s="6">
        <f>INDEX(DB_FILM!F:F,MATCH($F6189,DB_FILM!$A:$A,0))</f>
        <v>8.9</v>
      </c>
      <c r="L6189" s="5" t="str">
        <f>INDEX(DB_FILM!G:G,MATCH($F6189,DB_FILM!$A:$A,0))</f>
        <v>A bounty hunting scam joins two men in an uneasy alliance against a third in a race to find a fortune in gold buried in a remote cemetery.</v>
      </c>
      <c r="M6189" s="5" t="str">
        <f>INDEX(DB_FILM!H:H,MATCH($F6189,DB_FILM!$A:$A,0))</f>
        <v xml:space="preserve">Sergio Leone </v>
      </c>
      <c r="N6189" s="5" t="str">
        <f>INDEX(DB_FILM!I:I,MATCH($F6189,DB_FILM!$A:$A,0))</f>
        <v>Clint Eastwood, Eli Wallach, Lee Van Cleef, Aldo Giuffrè</v>
      </c>
      <c r="O6189" s="7">
        <f>INDEX(DB_FILM!J:J,MATCH($F6189,DB_FILM!$A:$A,0))</f>
        <v>589413</v>
      </c>
      <c r="P6189" s="7">
        <f>INDEX(DB_FILM!K:K,MATCH($F6189,DB_FILM!$A:$A,0))</f>
        <v>6100000</v>
      </c>
      <c r="Q6189" t="s">
        <v>474</v>
      </c>
      <c r="R6189">
        <v>3.99</v>
      </c>
      <c r="S6189">
        <v>49</v>
      </c>
      <c r="T6189">
        <v>1</v>
      </c>
      <c r="U6189">
        <v>2474</v>
      </c>
      <c r="V6189">
        <v>1</v>
      </c>
      <c r="W6189" t="str">
        <f t="shared" si="192"/>
        <v>A</v>
      </c>
      <c r="X6189" t="s">
        <v>617</v>
      </c>
      <c r="Y6189">
        <v>5</v>
      </c>
      <c r="Z6189">
        <v>2.11</v>
      </c>
      <c r="AA6189" s="6">
        <f t="shared" si="193"/>
        <v>1.8800000000000003</v>
      </c>
    </row>
    <row r="6190" spans="1:27" x14ac:dyDescent="0.3">
      <c r="A6190" s="5">
        <v>43112</v>
      </c>
      <c r="B6190" s="5" t="s">
        <v>401</v>
      </c>
      <c r="C6190" s="5" t="s">
        <v>442</v>
      </c>
      <c r="D6190" s="5" t="s">
        <v>286</v>
      </c>
      <c r="E6190" t="s">
        <v>287</v>
      </c>
      <c r="F6190" s="5" t="s">
        <v>37</v>
      </c>
      <c r="G6190" s="5" t="str">
        <f>INDEX(DB_FILM!B:B,MATCH($F6190,DB_FILM!$A:$A,0))</f>
        <v>2018</v>
      </c>
      <c r="H6190" s="5" t="str">
        <f>INDEX(DB_FILM!C:C,MATCH($F6190,DB_FILM!$A:$A,0))</f>
        <v xml:space="preserve">T </v>
      </c>
      <c r="I6190" s="9">
        <f>INDEX(DB_FILM!D:D,MATCH($F6190,DB_FILM!$A:$A,0))</f>
        <v>149</v>
      </c>
      <c r="J6190" s="5" t="str">
        <f>INDEX(DB_FILM!E:E,MATCH($F6190,DB_FILM!$A:$A,0))</f>
        <v>Action, Adventure, Fantasy</v>
      </c>
      <c r="K6190" s="6">
        <f>INDEX(DB_FILM!F:F,MATCH($F6190,DB_FILM!$A:$A,0))</f>
        <v>8.6</v>
      </c>
      <c r="L6190" s="5" t="str">
        <f>INDEX(DB_FILM!G:G,MATCH($F6190,DB_FILM!$A:$A,0))</f>
        <v>The Avengers and their allies must be willing to sacrifice all in an attempt to defeat the powerful Thanos before his blitz of devastation and ruin puts an end to the universe.</v>
      </c>
      <c r="M6190" s="5" t="str">
        <f>INDEX(DB_FILM!H:H,MATCH($F6190,DB_FILM!$A:$A,0))</f>
        <v xml:space="preserve">Anthony Russo, Joe Russo </v>
      </c>
      <c r="N6190" s="5" t="str">
        <f>INDEX(DB_FILM!I:I,MATCH($F6190,DB_FILM!$A:$A,0))</f>
        <v>Robert Downey Jr., Chris Hemsworth, Mark Ruffalo, Chris Evans</v>
      </c>
      <c r="O6190" s="7">
        <f>INDEX(DB_FILM!J:J,MATCH($F6190,DB_FILM!$A:$A,0))</f>
        <v>461893</v>
      </c>
      <c r="P6190" s="7">
        <f>INDEX(DB_FILM!K:K,MATCH($F6190,DB_FILM!$A:$A,0))</f>
        <v>678630000</v>
      </c>
      <c r="Q6190" s="5" t="s">
        <v>475</v>
      </c>
      <c r="R6190">
        <v>9.99</v>
      </c>
      <c r="S6190">
        <v>13</v>
      </c>
      <c r="T6190">
        <v>3</v>
      </c>
      <c r="U6190">
        <v>2475</v>
      </c>
      <c r="V6190">
        <v>3</v>
      </c>
      <c r="W6190" t="str">
        <f t="shared" si="192"/>
        <v>C</v>
      </c>
      <c r="X6190" t="s">
        <v>620</v>
      </c>
      <c r="Y6190">
        <v>0</v>
      </c>
      <c r="Z6190">
        <v>7.99</v>
      </c>
      <c r="AA6190" s="6">
        <f t="shared" si="193"/>
        <v>2</v>
      </c>
    </row>
    <row r="6191" spans="1:27" x14ac:dyDescent="0.3">
      <c r="A6191" s="5">
        <v>43112</v>
      </c>
      <c r="B6191" t="s">
        <v>401</v>
      </c>
      <c r="C6191" t="s">
        <v>442</v>
      </c>
      <c r="D6191" t="s">
        <v>286</v>
      </c>
      <c r="E6191" t="s">
        <v>287</v>
      </c>
      <c r="F6191" t="s">
        <v>11</v>
      </c>
      <c r="G6191" s="5" t="str">
        <f>INDEX(DB_FILM!B:B,MATCH($F6191,DB_FILM!$A:$A,0))</f>
        <v>1993</v>
      </c>
      <c r="H6191" s="5" t="str">
        <f>INDEX(DB_FILM!C:C,MATCH($F6191,DB_FILM!$A:$A,0))</f>
        <v xml:space="preserve">T </v>
      </c>
      <c r="I6191" s="9">
        <f>INDEX(DB_FILM!D:D,MATCH($F6191,DB_FILM!$A:$A,0))</f>
        <v>195</v>
      </c>
      <c r="J6191" s="5" t="str">
        <f>INDEX(DB_FILM!E:E,MATCH($F6191,DB_FILM!$A:$A,0))</f>
        <v>Biography, Drama, History</v>
      </c>
      <c r="K6191" s="6">
        <f>INDEX(DB_FILM!F:F,MATCH($F6191,DB_FILM!$A:$A,0))</f>
        <v>8.9</v>
      </c>
      <c r="L6191" s="5" t="str">
        <f>INDEX(DB_FILM!G:G,MATCH($F6191,DB_FILM!$A:$A,0))</f>
        <v>In German-occupied Poland during World War II, Oskar Schindler gradually becomes concerned for his Jewish workforce after witnessing their persecution by the Nazi Germans.</v>
      </c>
      <c r="M6191" s="5" t="str">
        <f>INDEX(DB_FILM!H:H,MATCH($F6191,DB_FILM!$A:$A,0))</f>
        <v xml:space="preserve">Steven Spielberg </v>
      </c>
      <c r="N6191" s="5" t="str">
        <f>INDEX(DB_FILM!I:I,MATCH($F6191,DB_FILM!$A:$A,0))</f>
        <v>Liam Neeson, Ralph Fiennes, Ben Kingsley, Caroline Goodall</v>
      </c>
      <c r="O6191" s="7">
        <f>INDEX(DB_FILM!J:J,MATCH($F6191,DB_FILM!$A:$A,0))</f>
        <v>1025474</v>
      </c>
      <c r="P6191" s="7">
        <f>INDEX(DB_FILM!K:K,MATCH($F6191,DB_FILM!$A:$A,0))</f>
        <v>96070000</v>
      </c>
      <c r="Q6191" t="s">
        <v>474</v>
      </c>
      <c r="R6191">
        <v>5.99</v>
      </c>
      <c r="S6191">
        <v>48</v>
      </c>
      <c r="T6191">
        <v>1</v>
      </c>
      <c r="U6191">
        <v>2475</v>
      </c>
      <c r="V6191">
        <v>1</v>
      </c>
      <c r="W6191" t="str">
        <f t="shared" si="192"/>
        <v>A</v>
      </c>
      <c r="X6191" t="s">
        <v>538</v>
      </c>
      <c r="Y6191">
        <v>5</v>
      </c>
      <c r="Z6191">
        <v>3.41</v>
      </c>
      <c r="AA6191" s="6">
        <f t="shared" si="193"/>
        <v>2.58</v>
      </c>
    </row>
    <row r="6192" spans="1:27" x14ac:dyDescent="0.3">
      <c r="A6192" s="5">
        <v>43112</v>
      </c>
      <c r="B6192" t="s">
        <v>407</v>
      </c>
      <c r="C6192" t="s">
        <v>462</v>
      </c>
      <c r="D6192" t="s">
        <v>305</v>
      </c>
      <c r="E6192" t="s">
        <v>268</v>
      </c>
      <c r="F6192" t="s">
        <v>19</v>
      </c>
      <c r="G6192" s="5" t="str">
        <f>INDEX(DB_FILM!B:B,MATCH($F6192,DB_FILM!$A:$A,0))</f>
        <v>2001</v>
      </c>
      <c r="H6192" s="5" t="str">
        <f>INDEX(DB_FILM!C:C,MATCH($F6192,DB_FILM!$A:$A,0))</f>
        <v xml:space="preserve">T </v>
      </c>
      <c r="I6192" s="9">
        <f>INDEX(DB_FILM!D:D,MATCH($F6192,DB_FILM!$A:$A,0))</f>
        <v>178</v>
      </c>
      <c r="J6192" s="5" t="str">
        <f>INDEX(DB_FILM!E:E,MATCH($F6192,DB_FILM!$A:$A,0))</f>
        <v>Adventure, Drama, Fantasy</v>
      </c>
      <c r="K6192" s="6">
        <f>INDEX(DB_FILM!F:F,MATCH($F6192,DB_FILM!$A:$A,0))</f>
        <v>8.8000000000000007</v>
      </c>
      <c r="L6192" s="5" t="str">
        <f>INDEX(DB_FILM!G:G,MATCH($F6192,DB_FILM!$A:$A,0))</f>
        <v>A meek Hobbit from the Shire and eight companions set out on a journey to destroy the powerful One Ring and save Middle-earth from the Dark Lord Sauron.</v>
      </c>
      <c r="M6192" s="5" t="str">
        <f>INDEX(DB_FILM!H:H,MATCH($F6192,DB_FILM!$A:$A,0))</f>
        <v xml:space="preserve">Peter Jackson </v>
      </c>
      <c r="N6192" s="5" t="str">
        <f>INDEX(DB_FILM!I:I,MATCH($F6192,DB_FILM!$A:$A,0))</f>
        <v>Elijah Wood, Ian McKellen, Orlando Bloom, Sean Bean</v>
      </c>
      <c r="O6192" s="7">
        <f>INDEX(DB_FILM!J:J,MATCH($F6192,DB_FILM!$A:$A,0))</f>
        <v>1433603</v>
      </c>
      <c r="P6192" s="7">
        <f>INDEX(DB_FILM!K:K,MATCH($F6192,DB_FILM!$A:$A,0))</f>
        <v>315540000</v>
      </c>
      <c r="Q6192" t="s">
        <v>474</v>
      </c>
      <c r="R6192">
        <v>1.99</v>
      </c>
      <c r="S6192">
        <v>3</v>
      </c>
      <c r="T6192">
        <v>1</v>
      </c>
      <c r="U6192">
        <v>2476</v>
      </c>
      <c r="V6192">
        <v>1</v>
      </c>
      <c r="W6192" t="str">
        <f t="shared" si="192"/>
        <v>A</v>
      </c>
      <c r="X6192" t="s">
        <v>566</v>
      </c>
      <c r="Y6192">
        <v>5</v>
      </c>
      <c r="Z6192">
        <v>1.01</v>
      </c>
      <c r="AA6192" s="6">
        <f t="shared" si="193"/>
        <v>0.98</v>
      </c>
    </row>
    <row r="6193" spans="1:27" x14ac:dyDescent="0.3">
      <c r="A6193" s="5">
        <v>43112</v>
      </c>
      <c r="B6193" s="5" t="s">
        <v>407</v>
      </c>
      <c r="C6193" s="5" t="s">
        <v>462</v>
      </c>
      <c r="D6193" s="5" t="s">
        <v>305</v>
      </c>
      <c r="E6193" t="s">
        <v>268</v>
      </c>
      <c r="F6193" s="5" t="s">
        <v>93</v>
      </c>
      <c r="G6193" s="5" t="str">
        <f>INDEX(DB_FILM!B:B,MATCH($F6193,DB_FILM!$A:$A,0))</f>
        <v>2016</v>
      </c>
      <c r="H6193" s="5" t="str">
        <f>INDEX(DB_FILM!C:C,MATCH($F6193,DB_FILM!$A:$A,0))</f>
        <v>N/A</v>
      </c>
      <c r="I6193" s="9">
        <f>INDEX(DB_FILM!D:D,MATCH($F6193,DB_FILM!$A:$A,0))</f>
        <v>161</v>
      </c>
      <c r="J6193" s="5" t="str">
        <f>INDEX(DB_FILM!E:E,MATCH($F6193,DB_FILM!$A:$A,0))</f>
        <v>Action, Biography, Drama</v>
      </c>
      <c r="K6193" s="6">
        <f>INDEX(DB_FILM!F:F,MATCH($F6193,DB_FILM!$A:$A,0))</f>
        <v>8.5</v>
      </c>
      <c r="L6193" s="5" t="str">
        <f>INDEX(DB_FILM!G:G,MATCH($F6193,DB_FILM!$A:$A,0))</f>
        <v>Former wrestler Mahavir Singh Phogat and his two wrestler daughters struggle towards glory at the Commonwealth Games in the face of societal oppression.</v>
      </c>
      <c r="M6193" s="5" t="str">
        <f>INDEX(DB_FILM!H:H,MATCH($F6193,DB_FILM!$A:$A,0))</f>
        <v xml:space="preserve">Nitesh Tiwari </v>
      </c>
      <c r="N6193" s="5" t="str">
        <f>INDEX(DB_FILM!I:I,MATCH($F6193,DB_FILM!$A:$A,0))</f>
        <v>Aamir Khan, Sakshi Tanwar, Fatima Sana Shaikh, Sanya Malhotra</v>
      </c>
      <c r="O6193" s="7">
        <f>INDEX(DB_FILM!J:J,MATCH($F6193,DB_FILM!$A:$A,0))</f>
        <v>102802</v>
      </c>
      <c r="P6193" s="7">
        <f>INDEX(DB_FILM!K:K,MATCH($F6193,DB_FILM!$A:$A,0))</f>
        <v>12390000</v>
      </c>
      <c r="Q6193" s="5" t="s">
        <v>476</v>
      </c>
      <c r="R6193">
        <v>5.99</v>
      </c>
      <c r="S6193">
        <v>43</v>
      </c>
      <c r="T6193">
        <v>2</v>
      </c>
      <c r="U6193">
        <v>2476</v>
      </c>
      <c r="V6193">
        <v>3</v>
      </c>
      <c r="W6193" t="str">
        <f t="shared" si="192"/>
        <v>B</v>
      </c>
      <c r="X6193" t="s">
        <v>564</v>
      </c>
      <c r="Y6193">
        <v>0</v>
      </c>
      <c r="Z6193">
        <v>3.35</v>
      </c>
      <c r="AA6193" s="6">
        <f t="shared" si="193"/>
        <v>2.64</v>
      </c>
    </row>
    <row r="6194" spans="1:27" x14ac:dyDescent="0.3">
      <c r="A6194" s="5">
        <v>43113</v>
      </c>
      <c r="B6194" t="s">
        <v>413</v>
      </c>
      <c r="C6194" t="s">
        <v>466</v>
      </c>
      <c r="D6194" t="s">
        <v>364</v>
      </c>
      <c r="E6194" t="s">
        <v>340</v>
      </c>
      <c r="F6194" t="s">
        <v>21</v>
      </c>
      <c r="G6194" s="5" t="str">
        <f>INDEX(DB_FILM!B:B,MATCH($F6194,DB_FILM!$A:$A,0))</f>
        <v>1999</v>
      </c>
      <c r="H6194" s="5" t="str">
        <f>INDEX(DB_FILM!C:C,MATCH($F6194,DB_FILM!$A:$A,0))</f>
        <v xml:space="preserve">VM18 </v>
      </c>
      <c r="I6194" s="9">
        <f>INDEX(DB_FILM!D:D,MATCH($F6194,DB_FILM!$A:$A,0))</f>
        <v>139</v>
      </c>
      <c r="J6194" s="5" t="str">
        <f>INDEX(DB_FILM!E:E,MATCH($F6194,DB_FILM!$A:$A,0))</f>
        <v>Drama</v>
      </c>
      <c r="K6194" s="6">
        <f>INDEX(DB_FILM!F:F,MATCH($F6194,DB_FILM!$A:$A,0))</f>
        <v>8.8000000000000007</v>
      </c>
      <c r="L6194" s="5" t="str">
        <f>INDEX(DB_FILM!G:G,MATCH($F6194,DB_FILM!$A:$A,0))</f>
        <v>An insomniac office worker and a devil-may-care soapmaker form an underground fight club that evolves into something much, much more.</v>
      </c>
      <c r="M6194" s="5" t="str">
        <f>INDEX(DB_FILM!H:H,MATCH($F6194,DB_FILM!$A:$A,0))</f>
        <v xml:space="preserve">David Fincher </v>
      </c>
      <c r="N6194" s="5" t="str">
        <f>INDEX(DB_FILM!I:I,MATCH($F6194,DB_FILM!$A:$A,0))</f>
        <v>Brad Pitt, Edward Norton, Meat Loaf, Zach Grenier</v>
      </c>
      <c r="O6194" s="7">
        <f>INDEX(DB_FILM!J:J,MATCH($F6194,DB_FILM!$A:$A,0))</f>
        <v>1591794</v>
      </c>
      <c r="P6194" s="7">
        <f>INDEX(DB_FILM!K:K,MATCH($F6194,DB_FILM!$A:$A,0))</f>
        <v>37030000</v>
      </c>
      <c r="Q6194" t="s">
        <v>475</v>
      </c>
      <c r="R6194">
        <v>3.99</v>
      </c>
      <c r="S6194">
        <v>4</v>
      </c>
      <c r="T6194">
        <v>3</v>
      </c>
      <c r="U6194">
        <v>2477</v>
      </c>
      <c r="V6194">
        <v>2</v>
      </c>
      <c r="W6194" t="str">
        <f t="shared" si="192"/>
        <v>C</v>
      </c>
      <c r="X6194" t="s">
        <v>627</v>
      </c>
      <c r="Y6194">
        <v>0</v>
      </c>
      <c r="Z6194">
        <v>3.07</v>
      </c>
      <c r="AA6194" s="6">
        <f t="shared" si="193"/>
        <v>0.92000000000000037</v>
      </c>
    </row>
    <row r="6195" spans="1:27" x14ac:dyDescent="0.3">
      <c r="A6195" s="5">
        <v>43113</v>
      </c>
      <c r="B6195" s="5" t="s">
        <v>413</v>
      </c>
      <c r="C6195" s="5" t="s">
        <v>466</v>
      </c>
      <c r="D6195" s="5" t="s">
        <v>364</v>
      </c>
      <c r="E6195" t="s">
        <v>340</v>
      </c>
      <c r="F6195" s="5" t="s">
        <v>79</v>
      </c>
      <c r="G6195" s="5" t="str">
        <f>INDEX(DB_FILM!B:B,MATCH($F6195,DB_FILM!$A:$A,0))</f>
        <v>2014</v>
      </c>
      <c r="H6195" s="5" t="str">
        <f>INDEX(DB_FILM!C:C,MATCH($F6195,DB_FILM!$A:$A,0))</f>
        <v xml:space="preserve">T </v>
      </c>
      <c r="I6195" s="9">
        <f>INDEX(DB_FILM!D:D,MATCH($F6195,DB_FILM!$A:$A,0))</f>
        <v>107</v>
      </c>
      <c r="J6195" s="5" t="str">
        <f>INDEX(DB_FILM!E:E,MATCH($F6195,DB_FILM!$A:$A,0))</f>
        <v>Drama, Music</v>
      </c>
      <c r="K6195" s="6">
        <f>INDEX(DB_FILM!F:F,MATCH($F6195,DB_FILM!$A:$A,0))</f>
        <v>8.5</v>
      </c>
      <c r="L6195" s="5" t="str">
        <f>INDEX(DB_FILM!G:G,MATCH($F6195,DB_FILM!$A:$A,0))</f>
        <v>A promising young drummer enrolls at a cut-throat music conservatory where his dreams of greatness are mentored by an instructor who will stop at nothing to realize a student's potential.</v>
      </c>
      <c r="M6195" s="5" t="str">
        <f>INDEX(DB_FILM!H:H,MATCH($F6195,DB_FILM!$A:$A,0))</f>
        <v xml:space="preserve">Damien Chazelle </v>
      </c>
      <c r="N6195" s="5" t="str">
        <f>INDEX(DB_FILM!I:I,MATCH($F6195,DB_FILM!$A:$A,0))</f>
        <v>Miles Teller, J.K. Simmons, Melissa Benoist, Paul Reiser</v>
      </c>
      <c r="O6195" s="7">
        <f>INDEX(DB_FILM!J:J,MATCH($F6195,DB_FILM!$A:$A,0))</f>
        <v>565511</v>
      </c>
      <c r="P6195" s="7">
        <f>INDEX(DB_FILM!K:K,MATCH($F6195,DB_FILM!$A:$A,0))</f>
        <v>13090000</v>
      </c>
      <c r="Q6195" s="5" t="s">
        <v>474</v>
      </c>
      <c r="R6195">
        <v>3.99</v>
      </c>
      <c r="S6195">
        <v>36</v>
      </c>
      <c r="T6195">
        <v>1</v>
      </c>
      <c r="U6195">
        <v>2477</v>
      </c>
      <c r="V6195">
        <v>3</v>
      </c>
      <c r="W6195" t="str">
        <f t="shared" si="192"/>
        <v>A</v>
      </c>
      <c r="X6195" t="s">
        <v>596</v>
      </c>
      <c r="Y6195">
        <v>0</v>
      </c>
      <c r="Z6195">
        <v>2.5499999999999998</v>
      </c>
      <c r="AA6195" s="6">
        <f t="shared" si="193"/>
        <v>1.4400000000000004</v>
      </c>
    </row>
    <row r="6196" spans="1:27" x14ac:dyDescent="0.3">
      <c r="A6196" s="5">
        <v>43113</v>
      </c>
      <c r="B6196" s="5" t="s">
        <v>413</v>
      </c>
      <c r="C6196" s="5" t="s">
        <v>466</v>
      </c>
      <c r="D6196" s="5" t="s">
        <v>364</v>
      </c>
      <c r="E6196" t="s">
        <v>340</v>
      </c>
      <c r="F6196" s="5" t="s">
        <v>81</v>
      </c>
      <c r="G6196" s="5" t="str">
        <f>INDEX(DB_FILM!B:B,MATCH($F6196,DB_FILM!$A:$A,0))</f>
        <v>1979</v>
      </c>
      <c r="H6196" s="5" t="str">
        <f>INDEX(DB_FILM!C:C,MATCH($F6196,DB_FILM!$A:$A,0))</f>
        <v xml:space="preserve">VM14 </v>
      </c>
      <c r="I6196" s="9">
        <f>INDEX(DB_FILM!D:D,MATCH($F6196,DB_FILM!$A:$A,0))</f>
        <v>147</v>
      </c>
      <c r="J6196" s="5" t="str">
        <f>INDEX(DB_FILM!E:E,MATCH($F6196,DB_FILM!$A:$A,0))</f>
        <v>Drama, War</v>
      </c>
      <c r="K6196" s="6">
        <f>INDEX(DB_FILM!F:F,MATCH($F6196,DB_FILM!$A:$A,0))</f>
        <v>8.5</v>
      </c>
      <c r="L6196" s="5" t="str">
        <f>INDEX(DB_FILM!G:G,MATCH($F6196,DB_FILM!$A:$A,0))</f>
        <v>During the Vietnam War, Captain Willard is sent on a dangerous mission into Cambodia to assassinate a renegade Colonel who has set himself up as a god among a local tribe.</v>
      </c>
      <c r="M6196" s="5" t="str">
        <f>INDEX(DB_FILM!H:H,MATCH($F6196,DB_FILM!$A:$A,0))</f>
        <v xml:space="preserve">Francis Ford Coppola </v>
      </c>
      <c r="N6196" s="5" t="str">
        <f>INDEX(DB_FILM!I:I,MATCH($F6196,DB_FILM!$A:$A,0))</f>
        <v>Martin Sheen, Marlon Brando, Robert Duvall, Frederic Forrest</v>
      </c>
      <c r="O6196" s="7">
        <f>INDEX(DB_FILM!J:J,MATCH($F6196,DB_FILM!$A:$A,0))</f>
        <v>522714</v>
      </c>
      <c r="P6196" s="7">
        <f>INDEX(DB_FILM!K:K,MATCH($F6196,DB_FILM!$A:$A,0))</f>
        <v>83470000</v>
      </c>
      <c r="Q6196" s="5" t="s">
        <v>474</v>
      </c>
      <c r="R6196">
        <v>5.99</v>
      </c>
      <c r="S6196">
        <v>37</v>
      </c>
      <c r="T6196">
        <v>1</v>
      </c>
      <c r="U6196">
        <v>2477</v>
      </c>
      <c r="V6196">
        <v>1</v>
      </c>
      <c r="W6196" t="str">
        <f t="shared" si="192"/>
        <v>A</v>
      </c>
      <c r="X6196" t="s">
        <v>612</v>
      </c>
      <c r="Y6196">
        <v>0</v>
      </c>
      <c r="Z6196">
        <v>2.99</v>
      </c>
      <c r="AA6196" s="6">
        <f t="shared" si="193"/>
        <v>3</v>
      </c>
    </row>
    <row r="6197" spans="1:27" x14ac:dyDescent="0.3">
      <c r="A6197" s="5">
        <v>43113</v>
      </c>
      <c r="B6197" t="s">
        <v>412</v>
      </c>
      <c r="C6197" t="s">
        <v>450</v>
      </c>
      <c r="D6197" t="s">
        <v>349</v>
      </c>
      <c r="E6197" t="s">
        <v>299</v>
      </c>
      <c r="F6197" t="s">
        <v>37</v>
      </c>
      <c r="G6197" s="5" t="str">
        <f>INDEX(DB_FILM!B:B,MATCH($F6197,DB_FILM!$A:$A,0))</f>
        <v>2018</v>
      </c>
      <c r="H6197" s="5" t="str">
        <f>INDEX(DB_FILM!C:C,MATCH($F6197,DB_FILM!$A:$A,0))</f>
        <v xml:space="preserve">T </v>
      </c>
      <c r="I6197" s="9">
        <f>INDEX(DB_FILM!D:D,MATCH($F6197,DB_FILM!$A:$A,0))</f>
        <v>149</v>
      </c>
      <c r="J6197" s="5" t="str">
        <f>INDEX(DB_FILM!E:E,MATCH($F6197,DB_FILM!$A:$A,0))</f>
        <v>Action, Adventure, Fantasy</v>
      </c>
      <c r="K6197" s="6">
        <f>INDEX(DB_FILM!F:F,MATCH($F6197,DB_FILM!$A:$A,0))</f>
        <v>8.6</v>
      </c>
      <c r="L6197" s="5" t="str">
        <f>INDEX(DB_FILM!G:G,MATCH($F6197,DB_FILM!$A:$A,0))</f>
        <v>The Avengers and their allies must be willing to sacrifice all in an attempt to defeat the powerful Thanos before his blitz of devastation and ruin puts an end to the universe.</v>
      </c>
      <c r="M6197" s="5" t="str">
        <f>INDEX(DB_FILM!H:H,MATCH($F6197,DB_FILM!$A:$A,0))</f>
        <v xml:space="preserve">Anthony Russo, Joe Russo </v>
      </c>
      <c r="N6197" s="5" t="str">
        <f>INDEX(DB_FILM!I:I,MATCH($F6197,DB_FILM!$A:$A,0))</f>
        <v>Robert Downey Jr., Chris Hemsworth, Mark Ruffalo, Chris Evans</v>
      </c>
      <c r="O6197" s="7">
        <f>INDEX(DB_FILM!J:J,MATCH($F6197,DB_FILM!$A:$A,0))</f>
        <v>461893</v>
      </c>
      <c r="P6197" s="7">
        <f>INDEX(DB_FILM!K:K,MATCH($F6197,DB_FILM!$A:$A,0))</f>
        <v>678630000</v>
      </c>
      <c r="Q6197" t="s">
        <v>475</v>
      </c>
      <c r="R6197">
        <v>1.99</v>
      </c>
      <c r="S6197">
        <v>2</v>
      </c>
      <c r="T6197">
        <v>3</v>
      </c>
      <c r="U6197">
        <v>2478</v>
      </c>
      <c r="V6197">
        <v>2</v>
      </c>
      <c r="W6197" t="str">
        <f t="shared" si="192"/>
        <v>C</v>
      </c>
      <c r="X6197" t="s">
        <v>550</v>
      </c>
      <c r="Y6197">
        <v>0</v>
      </c>
      <c r="Z6197">
        <v>1.53</v>
      </c>
      <c r="AA6197" s="6">
        <f t="shared" si="193"/>
        <v>0.45999999999999996</v>
      </c>
    </row>
    <row r="6198" spans="1:27" x14ac:dyDescent="0.3">
      <c r="A6198" s="5">
        <v>43113</v>
      </c>
      <c r="B6198" s="5" t="s">
        <v>412</v>
      </c>
      <c r="C6198" s="5" t="s">
        <v>450</v>
      </c>
      <c r="D6198" s="5" t="s">
        <v>349</v>
      </c>
      <c r="E6198" t="s">
        <v>299</v>
      </c>
      <c r="F6198" t="s">
        <v>53</v>
      </c>
      <c r="G6198" s="5" t="str">
        <f>INDEX(DB_FILM!B:B,MATCH($F6198,DB_FILM!$A:$A,0))</f>
        <v>2001</v>
      </c>
      <c r="H6198" s="5" t="str">
        <f>INDEX(DB_FILM!C:C,MATCH($F6198,DB_FILM!$A:$A,0))</f>
        <v xml:space="preserve">T </v>
      </c>
      <c r="I6198" s="9">
        <f>INDEX(DB_FILM!D:D,MATCH($F6198,DB_FILM!$A:$A,0))</f>
        <v>125</v>
      </c>
      <c r="J6198" s="5" t="str">
        <f>INDEX(DB_FILM!E:E,MATCH($F6198,DB_FILM!$A:$A,0))</f>
        <v>Animation, Adventure, Family</v>
      </c>
      <c r="K6198" s="6">
        <f>INDEX(DB_FILM!F:F,MATCH($F6198,DB_FILM!$A:$A,0))</f>
        <v>8.6</v>
      </c>
      <c r="L6198" s="5" t="str">
        <f>INDEX(DB_FILM!G:G,MATCH($F6198,DB_FILM!$A:$A,0))</f>
        <v>During her family's move to the suburbs, a sullen 10-year-old girl wanders into a world ruled by gods, witches, and spirits, and where humans are changed into beasts.</v>
      </c>
      <c r="M6198" s="5" t="str">
        <f>INDEX(DB_FILM!H:H,MATCH($F6198,DB_FILM!$A:$A,0))</f>
        <v xml:space="preserve">Hayao Miyazaki, Kirk Wise </v>
      </c>
      <c r="N6198" s="5" t="str">
        <f>INDEX(DB_FILM!I:I,MATCH($F6198,DB_FILM!$A:$A,0))</f>
        <v>Daveigh Chase, Suzanne Pleshette, Miyu Irino, Rumi Hiiragi</v>
      </c>
      <c r="O6198" s="7">
        <f>INDEX(DB_FILM!J:J,MATCH($F6198,DB_FILM!$A:$A,0))</f>
        <v>521082</v>
      </c>
      <c r="P6198" s="7">
        <f>INDEX(DB_FILM!K:K,MATCH($F6198,DB_FILM!$A:$A,0))</f>
        <v>10060000</v>
      </c>
      <c r="Q6198" s="5" t="s">
        <v>475</v>
      </c>
      <c r="R6198">
        <v>3.99</v>
      </c>
      <c r="S6198">
        <v>2</v>
      </c>
      <c r="T6198">
        <v>3</v>
      </c>
      <c r="U6198">
        <v>2478</v>
      </c>
      <c r="V6198">
        <v>2</v>
      </c>
      <c r="W6198" t="str">
        <f t="shared" si="192"/>
        <v>C</v>
      </c>
      <c r="X6198" t="s">
        <v>550</v>
      </c>
      <c r="Y6198">
        <v>0</v>
      </c>
      <c r="Z6198">
        <v>3.15</v>
      </c>
      <c r="AA6198" s="6">
        <f t="shared" si="193"/>
        <v>0.8400000000000003</v>
      </c>
    </row>
    <row r="6199" spans="1:27" x14ac:dyDescent="0.3">
      <c r="A6199" s="5">
        <v>43113</v>
      </c>
      <c r="B6199" s="5" t="s">
        <v>412</v>
      </c>
      <c r="C6199" s="5" t="s">
        <v>450</v>
      </c>
      <c r="D6199" s="5" t="s">
        <v>349</v>
      </c>
      <c r="E6199" t="s">
        <v>299</v>
      </c>
      <c r="F6199" s="5" t="s">
        <v>39</v>
      </c>
      <c r="G6199" s="5" t="str">
        <f>INDEX(DB_FILM!B:B,MATCH($F6199,DB_FILM!$A:$A,0))</f>
        <v>2014</v>
      </c>
      <c r="H6199" s="5" t="str">
        <f>INDEX(DB_FILM!C:C,MATCH($F6199,DB_FILM!$A:$A,0))</f>
        <v xml:space="preserve">T </v>
      </c>
      <c r="I6199" s="9">
        <f>INDEX(DB_FILM!D:D,MATCH($F6199,DB_FILM!$A:$A,0))</f>
        <v>169</v>
      </c>
      <c r="J6199" s="5" t="str">
        <f>INDEX(DB_FILM!E:E,MATCH($F6199,DB_FILM!$A:$A,0))</f>
        <v>Adventure, Drama, Sci-Fi</v>
      </c>
      <c r="K6199" s="6">
        <f>INDEX(DB_FILM!F:F,MATCH($F6199,DB_FILM!$A:$A,0))</f>
        <v>8.6</v>
      </c>
      <c r="L6199" s="5" t="str">
        <f>INDEX(DB_FILM!G:G,MATCH($F6199,DB_FILM!$A:$A,0))</f>
        <v>A team of explorers travel through a wormhole in space in an attempt to ensure humanity's survival.</v>
      </c>
      <c r="M6199" s="5" t="str">
        <f>INDEX(DB_FILM!H:H,MATCH($F6199,DB_FILM!$A:$A,0))</f>
        <v xml:space="preserve">Christopher Nolan </v>
      </c>
      <c r="N6199" s="5" t="str">
        <f>INDEX(DB_FILM!I:I,MATCH($F6199,DB_FILM!$A:$A,0))</f>
        <v>Matthew McConaughey, Anne Hathaway, Jessica Chastain, Mackenzie Foy</v>
      </c>
      <c r="O6199" s="7">
        <f>INDEX(DB_FILM!J:J,MATCH($F6199,DB_FILM!$A:$A,0))</f>
        <v>1203445</v>
      </c>
      <c r="P6199" s="7">
        <f>INDEX(DB_FILM!K:K,MATCH($F6199,DB_FILM!$A:$A,0))</f>
        <v>188020000</v>
      </c>
      <c r="Q6199" s="5" t="s">
        <v>475</v>
      </c>
      <c r="R6199">
        <v>5.99</v>
      </c>
      <c r="S6199">
        <v>14</v>
      </c>
      <c r="T6199">
        <v>3</v>
      </c>
      <c r="U6199">
        <v>2478</v>
      </c>
      <c r="V6199">
        <v>1</v>
      </c>
      <c r="W6199" t="str">
        <f t="shared" si="192"/>
        <v>C</v>
      </c>
      <c r="X6199" t="s">
        <v>587</v>
      </c>
      <c r="Y6199">
        <v>0</v>
      </c>
      <c r="Z6199">
        <v>4.97</v>
      </c>
      <c r="AA6199" s="6">
        <f t="shared" si="193"/>
        <v>1.0200000000000005</v>
      </c>
    </row>
    <row r="6200" spans="1:27" x14ac:dyDescent="0.3">
      <c r="A6200" s="5">
        <v>43113</v>
      </c>
      <c r="B6200" s="5" t="s">
        <v>412</v>
      </c>
      <c r="C6200" s="5" t="s">
        <v>450</v>
      </c>
      <c r="D6200" s="5" t="s">
        <v>349</v>
      </c>
      <c r="E6200" t="s">
        <v>299</v>
      </c>
      <c r="F6200" s="5" t="s">
        <v>11</v>
      </c>
      <c r="G6200" s="5" t="str">
        <f>INDEX(DB_FILM!B:B,MATCH($F6200,DB_FILM!$A:$A,0))</f>
        <v>1993</v>
      </c>
      <c r="H6200" s="5" t="str">
        <f>INDEX(DB_FILM!C:C,MATCH($F6200,DB_FILM!$A:$A,0))</f>
        <v xml:space="preserve">T </v>
      </c>
      <c r="I6200" s="9">
        <f>INDEX(DB_FILM!D:D,MATCH($F6200,DB_FILM!$A:$A,0))</f>
        <v>195</v>
      </c>
      <c r="J6200" s="5" t="str">
        <f>INDEX(DB_FILM!E:E,MATCH($F6200,DB_FILM!$A:$A,0))</f>
        <v>Biography, Drama, History</v>
      </c>
      <c r="K6200" s="6">
        <f>INDEX(DB_FILM!F:F,MATCH($F6200,DB_FILM!$A:$A,0))</f>
        <v>8.9</v>
      </c>
      <c r="L6200" s="5" t="str">
        <f>INDEX(DB_FILM!G:G,MATCH($F6200,DB_FILM!$A:$A,0))</f>
        <v>In German-occupied Poland during World War II, Oskar Schindler gradually becomes concerned for his Jewish workforce after witnessing their persecution by the Nazi Germans.</v>
      </c>
      <c r="M6200" s="5" t="str">
        <f>INDEX(DB_FILM!H:H,MATCH($F6200,DB_FILM!$A:$A,0))</f>
        <v xml:space="preserve">Steven Spielberg </v>
      </c>
      <c r="N6200" s="5" t="str">
        <f>INDEX(DB_FILM!I:I,MATCH($F6200,DB_FILM!$A:$A,0))</f>
        <v>Liam Neeson, Ralph Fiennes, Ben Kingsley, Caroline Goodall</v>
      </c>
      <c r="O6200" s="7">
        <f>INDEX(DB_FILM!J:J,MATCH($F6200,DB_FILM!$A:$A,0))</f>
        <v>1025474</v>
      </c>
      <c r="P6200" s="7">
        <f>INDEX(DB_FILM!K:K,MATCH($F6200,DB_FILM!$A:$A,0))</f>
        <v>96070000</v>
      </c>
      <c r="Q6200" s="5" t="s">
        <v>476</v>
      </c>
      <c r="R6200">
        <v>13.99</v>
      </c>
      <c r="S6200">
        <v>48</v>
      </c>
      <c r="T6200">
        <v>2</v>
      </c>
      <c r="U6200">
        <v>2478</v>
      </c>
      <c r="V6200">
        <v>3</v>
      </c>
      <c r="W6200" t="str">
        <f t="shared" si="192"/>
        <v>B</v>
      </c>
      <c r="X6200" t="s">
        <v>584</v>
      </c>
      <c r="Y6200">
        <v>0</v>
      </c>
      <c r="Z6200">
        <v>7.27</v>
      </c>
      <c r="AA6200" s="6">
        <f t="shared" si="193"/>
        <v>6.7200000000000006</v>
      </c>
    </row>
    <row r="6201" spans="1:27" x14ac:dyDescent="0.3">
      <c r="A6201" s="5">
        <v>43114</v>
      </c>
      <c r="B6201" t="s">
        <v>412</v>
      </c>
      <c r="C6201" t="s">
        <v>447</v>
      </c>
      <c r="D6201" t="s">
        <v>328</v>
      </c>
      <c r="E6201" t="s">
        <v>302</v>
      </c>
      <c r="F6201" t="s">
        <v>65</v>
      </c>
      <c r="G6201" s="5" t="str">
        <f>INDEX(DB_FILM!B:B,MATCH($F6201,DB_FILM!$A:$A,0))</f>
        <v>1985</v>
      </c>
      <c r="H6201" s="5" t="str">
        <f>INDEX(DB_FILM!C:C,MATCH($F6201,DB_FILM!$A:$A,0))</f>
        <v xml:space="preserve">T </v>
      </c>
      <c r="I6201" s="9">
        <f>INDEX(DB_FILM!D:D,MATCH($F6201,DB_FILM!$A:$A,0))</f>
        <v>116</v>
      </c>
      <c r="J6201" s="5" t="str">
        <f>INDEX(DB_FILM!E:E,MATCH($F6201,DB_FILM!$A:$A,0))</f>
        <v>Adventure, Comedy, Sci-Fi</v>
      </c>
      <c r="K6201" s="6">
        <f>INDEX(DB_FILM!F:F,MATCH($F6201,DB_FILM!$A:$A,0))</f>
        <v>8.5</v>
      </c>
      <c r="L6201" s="5" t="str">
        <f>INDEX(DB_FILM!G:G,MATCH($F6201,DB_FILM!$A:$A,0))</f>
        <v>Marty McFly, a 17-year-old high school student, is accidentally sent thirty years into the past in a time-traveling DeLorean invented by his close friend, the maverick scientist Doc Brown.</v>
      </c>
      <c r="M6201" s="5" t="str">
        <f>INDEX(DB_FILM!H:H,MATCH($F6201,DB_FILM!$A:$A,0))</f>
        <v xml:space="preserve">Robert Zemeckis </v>
      </c>
      <c r="N6201" s="5" t="str">
        <f>INDEX(DB_FILM!I:I,MATCH($F6201,DB_FILM!$A:$A,0))</f>
        <v>Michael J. Fox, Christopher Lloyd, Lea Thompson, Crispin Glover</v>
      </c>
      <c r="O6201" s="7">
        <f>INDEX(DB_FILM!J:J,MATCH($F6201,DB_FILM!$A:$A,0))</f>
        <v>879184</v>
      </c>
      <c r="P6201" s="7">
        <f>INDEX(DB_FILM!K:K,MATCH($F6201,DB_FILM!$A:$A,0))</f>
        <v>210610000</v>
      </c>
      <c r="Q6201" t="s">
        <v>476</v>
      </c>
      <c r="R6201">
        <v>7.99</v>
      </c>
      <c r="S6201">
        <v>28</v>
      </c>
      <c r="T6201">
        <v>2</v>
      </c>
      <c r="U6201">
        <v>2479</v>
      </c>
      <c r="V6201">
        <v>3</v>
      </c>
      <c r="W6201" t="str">
        <f t="shared" si="192"/>
        <v>B</v>
      </c>
      <c r="X6201" t="s">
        <v>488</v>
      </c>
      <c r="Y6201">
        <v>0</v>
      </c>
      <c r="Z6201">
        <v>4.1500000000000004</v>
      </c>
      <c r="AA6201" s="6">
        <f t="shared" si="193"/>
        <v>3.84</v>
      </c>
    </row>
    <row r="6202" spans="1:27" x14ac:dyDescent="0.3">
      <c r="A6202" s="5">
        <v>43114</v>
      </c>
      <c r="B6202" s="5" t="s">
        <v>412</v>
      </c>
      <c r="C6202" s="5" t="s">
        <v>447</v>
      </c>
      <c r="D6202" s="5" t="s">
        <v>328</v>
      </c>
      <c r="E6202" t="s">
        <v>302</v>
      </c>
      <c r="F6202" s="5" t="s">
        <v>67</v>
      </c>
      <c r="G6202" s="5" t="str">
        <f>INDEX(DB_FILM!B:B,MATCH($F6202,DB_FILM!$A:$A,0))</f>
        <v>1999</v>
      </c>
      <c r="H6202" s="5" t="str">
        <f>INDEX(DB_FILM!C:C,MATCH($F6202,DB_FILM!$A:$A,0))</f>
        <v xml:space="preserve">T </v>
      </c>
      <c r="I6202" s="9">
        <f>INDEX(DB_FILM!D:D,MATCH($F6202,DB_FILM!$A:$A,0))</f>
        <v>189</v>
      </c>
      <c r="J6202" s="5" t="str">
        <f>INDEX(DB_FILM!E:E,MATCH($F6202,DB_FILM!$A:$A,0))</f>
        <v>Crime, Drama, Fantasy</v>
      </c>
      <c r="K6202" s="6">
        <f>INDEX(DB_FILM!F:F,MATCH($F6202,DB_FILM!$A:$A,0))</f>
        <v>8.5</v>
      </c>
      <c r="L6202" s="5" t="str">
        <f>INDEX(DB_FILM!G:G,MATCH($F6202,DB_FILM!$A:$A,0))</f>
        <v>The lives of guards on Death Row are affected by one of their charges: a black man accused of child murder and rape, yet who has a mysterious gift.</v>
      </c>
      <c r="M6202" s="5" t="str">
        <f>INDEX(DB_FILM!H:H,MATCH($F6202,DB_FILM!$A:$A,0))</f>
        <v xml:space="preserve">Frank Darabont </v>
      </c>
      <c r="N6202" s="5" t="str">
        <f>INDEX(DB_FILM!I:I,MATCH($F6202,DB_FILM!$A:$A,0))</f>
        <v>Tom Hanks, Michael Clarke Duncan, David Morse, Bonnie Hunt</v>
      </c>
      <c r="O6202" s="7">
        <f>INDEX(DB_FILM!J:J,MATCH($F6202,DB_FILM!$A:$A,0))</f>
        <v>949343</v>
      </c>
      <c r="P6202" s="7">
        <f>INDEX(DB_FILM!K:K,MATCH($F6202,DB_FILM!$A:$A,0))</f>
        <v>136800000</v>
      </c>
      <c r="Q6202" s="5" t="s">
        <v>476</v>
      </c>
      <c r="R6202">
        <v>7.99</v>
      </c>
      <c r="S6202">
        <v>29</v>
      </c>
      <c r="T6202">
        <v>2</v>
      </c>
      <c r="U6202">
        <v>2479</v>
      </c>
      <c r="V6202">
        <v>3</v>
      </c>
      <c r="W6202" t="str">
        <f t="shared" si="192"/>
        <v>B</v>
      </c>
      <c r="X6202" t="s">
        <v>522</v>
      </c>
      <c r="Y6202">
        <v>0</v>
      </c>
      <c r="Z6202">
        <v>5.27</v>
      </c>
      <c r="AA6202" s="6">
        <f t="shared" si="193"/>
        <v>2.7200000000000006</v>
      </c>
    </row>
    <row r="6203" spans="1:27" x14ac:dyDescent="0.3">
      <c r="A6203" s="5">
        <v>43115</v>
      </c>
      <c r="B6203" s="5" t="s">
        <v>414</v>
      </c>
      <c r="C6203" s="5" t="s">
        <v>446</v>
      </c>
      <c r="D6203" s="5" t="s">
        <v>393</v>
      </c>
      <c r="E6203" t="s">
        <v>287</v>
      </c>
      <c r="F6203" s="5" t="s">
        <v>83</v>
      </c>
      <c r="G6203" s="5" t="str">
        <f>INDEX(DB_FILM!B:B,MATCH($F6203,DB_FILM!$A:$A,0))</f>
        <v>1960</v>
      </c>
      <c r="H6203" s="5" t="str">
        <f>INDEX(DB_FILM!C:C,MATCH($F6203,DB_FILM!$A:$A,0))</f>
        <v xml:space="preserve">T </v>
      </c>
      <c r="I6203" s="9">
        <f>INDEX(DB_FILM!D:D,MATCH($F6203,DB_FILM!$A:$A,0))</f>
        <v>109</v>
      </c>
      <c r="J6203" s="5" t="str">
        <f>INDEX(DB_FILM!E:E,MATCH($F6203,DB_FILM!$A:$A,0))</f>
        <v>Horror, Mystery, Thriller</v>
      </c>
      <c r="K6203" s="6">
        <f>INDEX(DB_FILM!F:F,MATCH($F6203,DB_FILM!$A:$A,0))</f>
        <v>8.5</v>
      </c>
      <c r="L6203" s="5" t="str">
        <f>INDEX(DB_FILM!G:G,MATCH($F6203,DB_FILM!$A:$A,0))</f>
        <v>A Phoenix secretary embezzles $40,000 from her employer's client, goes on the run, and checks into a remote motel run by a young man under the domination of his mother.</v>
      </c>
      <c r="M6203" s="5" t="str">
        <f>INDEX(DB_FILM!H:H,MATCH($F6203,DB_FILM!$A:$A,0))</f>
        <v xml:space="preserve">Alfred Hitchcock </v>
      </c>
      <c r="N6203" s="5" t="str">
        <f>INDEX(DB_FILM!I:I,MATCH($F6203,DB_FILM!$A:$A,0))</f>
        <v>Anthony Perkins, Janet Leigh, Vera Miles, John Gavin</v>
      </c>
      <c r="O6203" s="7">
        <f>INDEX(DB_FILM!J:J,MATCH($F6203,DB_FILM!$A:$A,0))</f>
        <v>506030</v>
      </c>
      <c r="P6203" s="7">
        <f>INDEX(DB_FILM!K:K,MATCH($F6203,DB_FILM!$A:$A,0))</f>
        <v>32000000</v>
      </c>
      <c r="Q6203" s="5" t="s">
        <v>474</v>
      </c>
      <c r="R6203">
        <v>5.99</v>
      </c>
      <c r="S6203">
        <v>38</v>
      </c>
      <c r="T6203">
        <v>1</v>
      </c>
      <c r="U6203">
        <v>2480</v>
      </c>
      <c r="V6203">
        <v>1</v>
      </c>
      <c r="W6203" t="str">
        <f t="shared" si="192"/>
        <v>A</v>
      </c>
      <c r="X6203" t="s">
        <v>515</v>
      </c>
      <c r="Y6203">
        <v>0</v>
      </c>
      <c r="Z6203">
        <v>3.71</v>
      </c>
      <c r="AA6203" s="6">
        <f t="shared" si="193"/>
        <v>2.2800000000000002</v>
      </c>
    </row>
    <row r="6204" spans="1:27" x14ac:dyDescent="0.3">
      <c r="A6204" s="5">
        <v>43115</v>
      </c>
      <c r="B6204" s="5" t="s">
        <v>414</v>
      </c>
      <c r="C6204" s="5" t="s">
        <v>446</v>
      </c>
      <c r="D6204" s="5" t="s">
        <v>393</v>
      </c>
      <c r="E6204" t="s">
        <v>287</v>
      </c>
      <c r="F6204" s="5" t="s">
        <v>5</v>
      </c>
      <c r="G6204" s="5" t="str">
        <f>INDEX(DB_FILM!B:B,MATCH($F6204,DB_FILM!$A:$A,0))</f>
        <v>1974</v>
      </c>
      <c r="H6204" s="5" t="str">
        <f>INDEX(DB_FILM!C:C,MATCH($F6204,DB_FILM!$A:$A,0))</f>
        <v xml:space="preserve">VM14 </v>
      </c>
      <c r="I6204" s="9">
        <f>INDEX(DB_FILM!D:D,MATCH($F6204,DB_FILM!$A:$A,0))</f>
        <v>202</v>
      </c>
      <c r="J6204" s="5" t="str">
        <f>INDEX(DB_FILM!E:E,MATCH($F6204,DB_FILM!$A:$A,0))</f>
        <v>Crime, Drama</v>
      </c>
      <c r="K6204" s="6">
        <f>INDEX(DB_FILM!F:F,MATCH($F6204,DB_FILM!$A:$A,0))</f>
        <v>9</v>
      </c>
      <c r="L6204" s="5" t="str">
        <f>INDEX(DB_FILM!G:G,MATCH($F6204,DB_FILM!$A:$A,0))</f>
        <v>The early life and career of Vito Corleone in 1920s New York City is portrayed, while his son, Michael, expands and tightens his grip on the family crime syndicate.</v>
      </c>
      <c r="M6204" s="5" t="str">
        <f>INDEX(DB_FILM!H:H,MATCH($F6204,DB_FILM!$A:$A,0))</f>
        <v xml:space="preserve">Francis Ford Coppola </v>
      </c>
      <c r="N6204" s="5" t="str">
        <f>INDEX(DB_FILM!I:I,MATCH($F6204,DB_FILM!$A:$A,0))</f>
        <v>Al Pacino, Robert De Niro, Robert Duvall, Diane Keaton</v>
      </c>
      <c r="O6204" s="7">
        <f>INDEX(DB_FILM!J:J,MATCH($F6204,DB_FILM!$A:$A,0))</f>
        <v>942307</v>
      </c>
      <c r="P6204" s="7">
        <f>INDEX(DB_FILM!K:K,MATCH($F6204,DB_FILM!$A:$A,0))</f>
        <v>57300000</v>
      </c>
      <c r="Q6204" s="5" t="s">
        <v>476</v>
      </c>
      <c r="R6204">
        <v>7.99</v>
      </c>
      <c r="S6204">
        <v>34</v>
      </c>
      <c r="T6204">
        <v>2</v>
      </c>
      <c r="U6204">
        <v>2480</v>
      </c>
      <c r="V6204">
        <v>2</v>
      </c>
      <c r="W6204" t="str">
        <f t="shared" si="192"/>
        <v>B</v>
      </c>
      <c r="X6204" t="s">
        <v>622</v>
      </c>
      <c r="Y6204">
        <v>0</v>
      </c>
      <c r="Z6204">
        <v>5.03</v>
      </c>
      <c r="AA6204" s="6">
        <f t="shared" si="193"/>
        <v>2.96</v>
      </c>
    </row>
    <row r="6205" spans="1:27" x14ac:dyDescent="0.3">
      <c r="A6205" s="5">
        <v>43115</v>
      </c>
      <c r="B6205" t="s">
        <v>414</v>
      </c>
      <c r="C6205" t="s">
        <v>446</v>
      </c>
      <c r="D6205" t="s">
        <v>393</v>
      </c>
      <c r="E6205" t="s">
        <v>287</v>
      </c>
      <c r="F6205" t="s">
        <v>69</v>
      </c>
      <c r="G6205" s="5" t="str">
        <f>INDEX(DB_FILM!B:B,MATCH($F6205,DB_FILM!$A:$A,0))</f>
        <v>1994</v>
      </c>
      <c r="H6205" s="5" t="str">
        <f>INDEX(DB_FILM!C:C,MATCH($F6205,DB_FILM!$A:$A,0))</f>
        <v xml:space="preserve">T </v>
      </c>
      <c r="I6205" s="9">
        <f>INDEX(DB_FILM!D:D,MATCH($F6205,DB_FILM!$A:$A,0))</f>
        <v>88</v>
      </c>
      <c r="J6205" s="5" t="str">
        <f>INDEX(DB_FILM!E:E,MATCH($F6205,DB_FILM!$A:$A,0))</f>
        <v>Animation, Adventure, Drama</v>
      </c>
      <c r="K6205" s="6">
        <f>INDEX(DB_FILM!F:F,MATCH($F6205,DB_FILM!$A:$A,0))</f>
        <v>8.5</v>
      </c>
      <c r="L6205" s="5" t="str">
        <f>INDEX(DB_FILM!G:G,MATCH($F6205,DB_FILM!$A:$A,0))</f>
        <v>A Lion cub crown prince is tricked by a treacherous uncle into thinking he caused his father's death and flees into exile in despair, only to learn in adulthood his identity and his responsibilities.</v>
      </c>
      <c r="M6205" s="5" t="str">
        <f>INDEX(DB_FILM!H:H,MATCH($F6205,DB_FILM!$A:$A,0))</f>
        <v xml:space="preserve">Roger Allers, Rob Minkoff </v>
      </c>
      <c r="N6205" s="5" t="str">
        <f>INDEX(DB_FILM!I:I,MATCH($F6205,DB_FILM!$A:$A,0))</f>
        <v>Matthew Broderick, Jeremy Irons, James Earl Jones, Whoopi Goldberg</v>
      </c>
      <c r="O6205" s="7">
        <f>INDEX(DB_FILM!J:J,MATCH($F6205,DB_FILM!$A:$A,0))</f>
        <v>781936</v>
      </c>
      <c r="P6205" s="7">
        <f>INDEX(DB_FILM!K:K,MATCH($F6205,DB_FILM!$A:$A,0))</f>
        <v>312900000</v>
      </c>
      <c r="Q6205" t="s">
        <v>474</v>
      </c>
      <c r="R6205">
        <v>9.99</v>
      </c>
      <c r="S6205">
        <v>30</v>
      </c>
      <c r="T6205">
        <v>1</v>
      </c>
      <c r="U6205">
        <v>2480</v>
      </c>
      <c r="V6205">
        <v>2</v>
      </c>
      <c r="W6205" t="str">
        <f t="shared" si="192"/>
        <v>A</v>
      </c>
      <c r="X6205" t="s">
        <v>555</v>
      </c>
      <c r="Y6205">
        <v>0</v>
      </c>
      <c r="Z6205">
        <v>5.49</v>
      </c>
      <c r="AA6205" s="6">
        <f t="shared" si="193"/>
        <v>4.5</v>
      </c>
    </row>
    <row r="6206" spans="1:27" x14ac:dyDescent="0.3">
      <c r="A6206" s="5">
        <v>43115</v>
      </c>
      <c r="B6206" t="s">
        <v>400</v>
      </c>
      <c r="C6206" t="s">
        <v>434</v>
      </c>
      <c r="D6206" t="s">
        <v>329</v>
      </c>
      <c r="E6206" t="s">
        <v>323</v>
      </c>
      <c r="F6206" t="s">
        <v>93</v>
      </c>
      <c r="G6206" s="5" t="str">
        <f>INDEX(DB_FILM!B:B,MATCH($F6206,DB_FILM!$A:$A,0))</f>
        <v>2016</v>
      </c>
      <c r="H6206" s="5" t="str">
        <f>INDEX(DB_FILM!C:C,MATCH($F6206,DB_FILM!$A:$A,0))</f>
        <v>N/A</v>
      </c>
      <c r="I6206" s="9">
        <f>INDEX(DB_FILM!D:D,MATCH($F6206,DB_FILM!$A:$A,0))</f>
        <v>161</v>
      </c>
      <c r="J6206" s="5" t="str">
        <f>INDEX(DB_FILM!E:E,MATCH($F6206,DB_FILM!$A:$A,0))</f>
        <v>Action, Biography, Drama</v>
      </c>
      <c r="K6206" s="6">
        <f>INDEX(DB_FILM!F:F,MATCH($F6206,DB_FILM!$A:$A,0))</f>
        <v>8.5</v>
      </c>
      <c r="L6206" s="5" t="str">
        <f>INDEX(DB_FILM!G:G,MATCH($F6206,DB_FILM!$A:$A,0))</f>
        <v>Former wrestler Mahavir Singh Phogat and his two wrestler daughters struggle towards glory at the Commonwealth Games in the face of societal oppression.</v>
      </c>
      <c r="M6206" s="5" t="str">
        <f>INDEX(DB_FILM!H:H,MATCH($F6206,DB_FILM!$A:$A,0))</f>
        <v xml:space="preserve">Nitesh Tiwari </v>
      </c>
      <c r="N6206" s="5" t="str">
        <f>INDEX(DB_FILM!I:I,MATCH($F6206,DB_FILM!$A:$A,0))</f>
        <v>Aamir Khan, Sakshi Tanwar, Fatima Sana Shaikh, Sanya Malhotra</v>
      </c>
      <c r="O6206" s="7">
        <f>INDEX(DB_FILM!J:J,MATCH($F6206,DB_FILM!$A:$A,0))</f>
        <v>102802</v>
      </c>
      <c r="P6206" s="7">
        <f>INDEX(DB_FILM!K:K,MATCH($F6206,DB_FILM!$A:$A,0))</f>
        <v>12390000</v>
      </c>
      <c r="Q6206" t="s">
        <v>475</v>
      </c>
      <c r="R6206">
        <v>7.99</v>
      </c>
      <c r="S6206">
        <v>43</v>
      </c>
      <c r="T6206">
        <v>3</v>
      </c>
      <c r="U6206">
        <v>2481</v>
      </c>
      <c r="V6206">
        <v>1</v>
      </c>
      <c r="W6206" t="str">
        <f t="shared" si="192"/>
        <v>C</v>
      </c>
      <c r="X6206" t="s">
        <v>563</v>
      </c>
      <c r="Y6206">
        <v>0</v>
      </c>
      <c r="Z6206">
        <v>6.79</v>
      </c>
      <c r="AA6206" s="6">
        <f t="shared" si="193"/>
        <v>1.2000000000000002</v>
      </c>
    </row>
    <row r="6207" spans="1:27" x14ac:dyDescent="0.3">
      <c r="A6207" s="5">
        <v>43115</v>
      </c>
      <c r="B6207" s="5" t="s">
        <v>400</v>
      </c>
      <c r="C6207" s="5" t="s">
        <v>434</v>
      </c>
      <c r="D6207" s="5" t="s">
        <v>329</v>
      </c>
      <c r="E6207" t="s">
        <v>323</v>
      </c>
      <c r="F6207" s="5" t="s">
        <v>67</v>
      </c>
      <c r="G6207" s="5" t="str">
        <f>INDEX(DB_FILM!B:B,MATCH($F6207,DB_FILM!$A:$A,0))</f>
        <v>1999</v>
      </c>
      <c r="H6207" s="5" t="str">
        <f>INDEX(DB_FILM!C:C,MATCH($F6207,DB_FILM!$A:$A,0))</f>
        <v xml:space="preserve">T </v>
      </c>
      <c r="I6207" s="9">
        <f>INDEX(DB_FILM!D:D,MATCH($F6207,DB_FILM!$A:$A,0))</f>
        <v>189</v>
      </c>
      <c r="J6207" s="5" t="str">
        <f>INDEX(DB_FILM!E:E,MATCH($F6207,DB_FILM!$A:$A,0))</f>
        <v>Crime, Drama, Fantasy</v>
      </c>
      <c r="K6207" s="6">
        <f>INDEX(DB_FILM!F:F,MATCH($F6207,DB_FILM!$A:$A,0))</f>
        <v>8.5</v>
      </c>
      <c r="L6207" s="5" t="str">
        <f>INDEX(DB_FILM!G:G,MATCH($F6207,DB_FILM!$A:$A,0))</f>
        <v>The lives of guards on Death Row are affected by one of their charges: a black man accused of child murder and rape, yet who has a mysterious gift.</v>
      </c>
      <c r="M6207" s="5" t="str">
        <f>INDEX(DB_FILM!H:H,MATCH($F6207,DB_FILM!$A:$A,0))</f>
        <v xml:space="preserve">Frank Darabont </v>
      </c>
      <c r="N6207" s="5" t="str">
        <f>INDEX(DB_FILM!I:I,MATCH($F6207,DB_FILM!$A:$A,0))</f>
        <v>Tom Hanks, Michael Clarke Duncan, David Morse, Bonnie Hunt</v>
      </c>
      <c r="O6207" s="7">
        <f>INDEX(DB_FILM!J:J,MATCH($F6207,DB_FILM!$A:$A,0))</f>
        <v>949343</v>
      </c>
      <c r="P6207" s="7">
        <f>INDEX(DB_FILM!K:K,MATCH($F6207,DB_FILM!$A:$A,0))</f>
        <v>136800000</v>
      </c>
      <c r="Q6207" s="5" t="s">
        <v>475</v>
      </c>
      <c r="R6207">
        <v>7.99</v>
      </c>
      <c r="S6207">
        <v>29</v>
      </c>
      <c r="T6207">
        <v>3</v>
      </c>
      <c r="U6207">
        <v>2481</v>
      </c>
      <c r="V6207">
        <v>2</v>
      </c>
      <c r="W6207" t="str">
        <f t="shared" si="192"/>
        <v>C</v>
      </c>
      <c r="X6207" t="s">
        <v>621</v>
      </c>
      <c r="Y6207">
        <v>0</v>
      </c>
      <c r="Z6207">
        <v>6.07</v>
      </c>
      <c r="AA6207" s="6">
        <f t="shared" si="193"/>
        <v>1.92</v>
      </c>
    </row>
    <row r="6208" spans="1:27" x14ac:dyDescent="0.3">
      <c r="A6208" s="5">
        <v>43115</v>
      </c>
      <c r="B6208" s="5" t="s">
        <v>400</v>
      </c>
      <c r="C6208" s="5" t="s">
        <v>434</v>
      </c>
      <c r="D6208" s="5" t="s">
        <v>329</v>
      </c>
      <c r="E6208" t="s">
        <v>323</v>
      </c>
      <c r="F6208" s="5" t="s">
        <v>35</v>
      </c>
      <c r="G6208" s="5" t="str">
        <f>INDEX(DB_FILM!B:B,MATCH($F6208,DB_FILM!$A:$A,0))</f>
        <v>1954</v>
      </c>
      <c r="H6208" s="5" t="str">
        <f>INDEX(DB_FILM!C:C,MATCH($F6208,DB_FILM!$A:$A,0))</f>
        <v xml:space="preserve">T </v>
      </c>
      <c r="I6208" s="9">
        <f>INDEX(DB_FILM!D:D,MATCH($F6208,DB_FILM!$A:$A,0))</f>
        <v>207</v>
      </c>
      <c r="J6208" s="5" t="str">
        <f>INDEX(DB_FILM!E:E,MATCH($F6208,DB_FILM!$A:$A,0))</f>
        <v>Adventure, Drama</v>
      </c>
      <c r="K6208" s="6">
        <f>INDEX(DB_FILM!F:F,MATCH($F6208,DB_FILM!$A:$A,0))</f>
        <v>8.6999999999999993</v>
      </c>
      <c r="L6208" s="5" t="str">
        <f>INDEX(DB_FILM!G:G,MATCH($F6208,DB_FILM!$A:$A,0))</f>
        <v>A poor village under attack by bandits recruits seven unemployed samurai to help them defend themselves.</v>
      </c>
      <c r="M6208" s="5" t="str">
        <f>INDEX(DB_FILM!H:H,MATCH($F6208,DB_FILM!$A:$A,0))</f>
        <v xml:space="preserve">Akira Kurosawa </v>
      </c>
      <c r="N6208" s="5" t="str">
        <f>INDEX(DB_FILM!I:I,MATCH($F6208,DB_FILM!$A:$A,0))</f>
        <v>Toshirô Mifune, Takashi Shimura, Keiko Tsushima, Yukiko Shimazaki</v>
      </c>
      <c r="O6208" s="7">
        <f>INDEX(DB_FILM!J:J,MATCH($F6208,DB_FILM!$A:$A,0))</f>
        <v>269393</v>
      </c>
      <c r="P6208" s="7">
        <f>INDEX(DB_FILM!K:K,MATCH($F6208,DB_FILM!$A:$A,0))</f>
        <v>270000</v>
      </c>
      <c r="Q6208" s="5" t="s">
        <v>476</v>
      </c>
      <c r="R6208">
        <v>7.99</v>
      </c>
      <c r="S6208">
        <v>11</v>
      </c>
      <c r="T6208">
        <v>2</v>
      </c>
      <c r="U6208">
        <v>2481</v>
      </c>
      <c r="V6208">
        <v>2</v>
      </c>
      <c r="W6208" t="str">
        <f t="shared" si="192"/>
        <v>B</v>
      </c>
      <c r="X6208" t="s">
        <v>628</v>
      </c>
      <c r="Y6208">
        <v>0</v>
      </c>
      <c r="Z6208">
        <v>4.79</v>
      </c>
      <c r="AA6208" s="6">
        <f t="shared" si="193"/>
        <v>3.2</v>
      </c>
    </row>
    <row r="6209" spans="1:27" x14ac:dyDescent="0.3">
      <c r="A6209" s="5">
        <v>43116</v>
      </c>
      <c r="B6209" t="s">
        <v>412</v>
      </c>
      <c r="C6209" t="s">
        <v>438</v>
      </c>
      <c r="D6209" t="s">
        <v>322</v>
      </c>
      <c r="E6209" t="s">
        <v>323</v>
      </c>
      <c r="F6209" t="s">
        <v>91</v>
      </c>
      <c r="G6209" s="5" t="str">
        <f>INDEX(DB_FILM!B:B,MATCH($F6209,DB_FILM!$A:$A,0))</f>
        <v>2011</v>
      </c>
      <c r="H6209" s="5" t="str">
        <f>INDEX(DB_FILM!C:C,MATCH($F6209,DB_FILM!$A:$A,0))</f>
        <v xml:space="preserve">T </v>
      </c>
      <c r="I6209" s="9">
        <f>INDEX(DB_FILM!D:D,MATCH($F6209,DB_FILM!$A:$A,0))</f>
        <v>112</v>
      </c>
      <c r="J6209" s="5" t="str">
        <f>INDEX(DB_FILM!E:E,MATCH($F6209,DB_FILM!$A:$A,0))</f>
        <v>Biography, Comedy, Drama</v>
      </c>
      <c r="K6209" s="6">
        <f>INDEX(DB_FILM!F:F,MATCH($F6209,DB_FILM!$A:$A,0))</f>
        <v>8.5</v>
      </c>
      <c r="L6209" s="5" t="str">
        <f>INDEX(DB_FILM!G:G,MATCH($F6209,DB_FILM!$A:$A,0))</f>
        <v>After he becomes a quadriplegic from a paragliding accident, an aristocrat hires a young man from the projects to be his caregiver.</v>
      </c>
      <c r="M6209" s="5" t="str">
        <f>INDEX(DB_FILM!H:H,MATCH($F6209,DB_FILM!$A:$A,0))</f>
        <v xml:space="preserve">Olivier Nakache, Éric Toledano </v>
      </c>
      <c r="N6209" s="5" t="str">
        <f>INDEX(DB_FILM!I:I,MATCH($F6209,DB_FILM!$A:$A,0))</f>
        <v>François Cluzet, Omar Sy, Anne Le Ny, Audrey Fleurot</v>
      </c>
      <c r="O6209" s="7">
        <f>INDEX(DB_FILM!J:J,MATCH($F6209,DB_FILM!$A:$A,0))</f>
        <v>631043</v>
      </c>
      <c r="P6209" s="7">
        <f>INDEX(DB_FILM!K:K,MATCH($F6209,DB_FILM!$A:$A,0))</f>
        <v>13180000</v>
      </c>
      <c r="Q6209" t="s">
        <v>476</v>
      </c>
      <c r="R6209">
        <v>5.99</v>
      </c>
      <c r="S6209">
        <v>42</v>
      </c>
      <c r="T6209">
        <v>2</v>
      </c>
      <c r="U6209">
        <v>2482</v>
      </c>
      <c r="V6209">
        <v>2</v>
      </c>
      <c r="W6209" t="str">
        <f t="shared" si="192"/>
        <v>B</v>
      </c>
      <c r="X6209" t="s">
        <v>549</v>
      </c>
      <c r="Y6209">
        <v>0</v>
      </c>
      <c r="Z6209">
        <v>4.13</v>
      </c>
      <c r="AA6209" s="6">
        <f t="shared" si="193"/>
        <v>1.8600000000000003</v>
      </c>
    </row>
    <row r="6210" spans="1:27" x14ac:dyDescent="0.3">
      <c r="A6210" s="5">
        <v>43116</v>
      </c>
      <c r="B6210" s="5" t="s">
        <v>412</v>
      </c>
      <c r="C6210" s="5" t="s">
        <v>438</v>
      </c>
      <c r="D6210" s="5" t="s">
        <v>322</v>
      </c>
      <c r="E6210" t="s">
        <v>323</v>
      </c>
      <c r="F6210" s="5" t="s">
        <v>57</v>
      </c>
      <c r="G6210" s="5" t="str">
        <f>INDEX(DB_FILM!B:B,MATCH($F6210,DB_FILM!$A:$A,0))</f>
        <v>1997</v>
      </c>
      <c r="H6210" s="5" t="str">
        <f>INDEX(DB_FILM!C:C,MATCH($F6210,DB_FILM!$A:$A,0))</f>
        <v xml:space="preserve">T </v>
      </c>
      <c r="I6210" s="9">
        <f>INDEX(DB_FILM!D:D,MATCH($F6210,DB_FILM!$A:$A,0))</f>
        <v>116</v>
      </c>
      <c r="J6210" s="5" t="str">
        <f>INDEX(DB_FILM!E:E,MATCH($F6210,DB_FILM!$A:$A,0))</f>
        <v>Comedy, Drama, War</v>
      </c>
      <c r="K6210" s="6">
        <f>INDEX(DB_FILM!F:F,MATCH($F6210,DB_FILM!$A:$A,0))</f>
        <v>8.6</v>
      </c>
      <c r="L6210" s="5" t="str">
        <f>INDEX(DB_FILM!G:G,MATCH($F6210,DB_FILM!$A:$A,0))</f>
        <v>When an open-minded Jewish librarian and his son become victims of the Holocaust, he uses a perfect mixture of will, humor, and imagination to protect his son from the dangers around their camp.</v>
      </c>
      <c r="M6210" s="5" t="str">
        <f>INDEX(DB_FILM!H:H,MATCH($F6210,DB_FILM!$A:$A,0))</f>
        <v xml:space="preserve">Roberto Benigni </v>
      </c>
      <c r="N6210" s="5" t="str">
        <f>INDEX(DB_FILM!I:I,MATCH($F6210,DB_FILM!$A:$A,0))</f>
        <v>Roberto Benigni, Nicoletta Braschi, Giorgio Cantarini, Giustino Durano</v>
      </c>
      <c r="O6210" s="7">
        <f>INDEX(DB_FILM!J:J,MATCH($F6210,DB_FILM!$A:$A,0))</f>
        <v>517982</v>
      </c>
      <c r="P6210" s="7">
        <f>INDEX(DB_FILM!K:K,MATCH($F6210,DB_FILM!$A:$A,0))</f>
        <v>57600000</v>
      </c>
      <c r="Q6210" s="5" t="s">
        <v>474</v>
      </c>
      <c r="R6210">
        <v>7.99</v>
      </c>
      <c r="S6210">
        <v>24</v>
      </c>
      <c r="T6210">
        <v>1</v>
      </c>
      <c r="U6210">
        <v>2482</v>
      </c>
      <c r="V6210">
        <v>3</v>
      </c>
      <c r="W6210" t="str">
        <f t="shared" ref="W6210:W6273" si="194">IF(T6210=1,"A",IF(T6210=2,"B",IF(T6210=3,"C")))</f>
        <v>A</v>
      </c>
      <c r="X6210" t="s">
        <v>579</v>
      </c>
      <c r="Y6210">
        <v>0</v>
      </c>
      <c r="Z6210">
        <v>5.43</v>
      </c>
      <c r="AA6210" s="6">
        <f t="shared" ref="AA6210:AA6273" si="195">R6210-Z6210</f>
        <v>2.5600000000000005</v>
      </c>
    </row>
    <row r="6211" spans="1:27" x14ac:dyDescent="0.3">
      <c r="A6211" s="5">
        <v>43116</v>
      </c>
      <c r="B6211" s="5" t="s">
        <v>407</v>
      </c>
      <c r="C6211" s="5" t="s">
        <v>433</v>
      </c>
      <c r="D6211" s="5" t="s">
        <v>275</v>
      </c>
      <c r="E6211" t="s">
        <v>276</v>
      </c>
      <c r="F6211" s="5" t="s">
        <v>43</v>
      </c>
      <c r="G6211" s="5" t="str">
        <f>INDEX(DB_FILM!B:B,MATCH($F6211,DB_FILM!$A:$A,0))</f>
        <v>1991</v>
      </c>
      <c r="H6211" s="5" t="str">
        <f>INDEX(DB_FILM!C:C,MATCH($F6211,DB_FILM!$A:$A,0))</f>
        <v xml:space="preserve">VM14 </v>
      </c>
      <c r="I6211" s="9">
        <f>INDEX(DB_FILM!D:D,MATCH($F6211,DB_FILM!$A:$A,0))</f>
        <v>118</v>
      </c>
      <c r="J6211" s="5" t="str">
        <f>INDEX(DB_FILM!E:E,MATCH($F6211,DB_FILM!$A:$A,0))</f>
        <v>Crime, Drama, Thriller</v>
      </c>
      <c r="K6211" s="6">
        <f>INDEX(DB_FILM!F:F,MATCH($F6211,DB_FILM!$A:$A,0))</f>
        <v>8.6</v>
      </c>
      <c r="L6211" s="5" t="str">
        <f>INDEX(DB_FILM!G:G,MATCH($F6211,DB_FILM!$A:$A,0))</f>
        <v>A young F.B.I. cadet must receive the help of an incarcerated and manipulative cannibal killer to help catch another serial killer, a madman who skins his victims.</v>
      </c>
      <c r="M6211" s="5" t="str">
        <f>INDEX(DB_FILM!H:H,MATCH($F6211,DB_FILM!$A:$A,0))</f>
        <v xml:space="preserve">Jonathan Demme </v>
      </c>
      <c r="N6211" s="5" t="str">
        <f>INDEX(DB_FILM!I:I,MATCH($F6211,DB_FILM!$A:$A,0))</f>
        <v>Jodie Foster, Anthony Hopkins, Lawrence A. Bonney, Kasi Lemmons</v>
      </c>
      <c r="O6211" s="7">
        <f>INDEX(DB_FILM!J:J,MATCH($F6211,DB_FILM!$A:$A,0))</f>
        <v>1064983</v>
      </c>
      <c r="P6211" s="7">
        <f>INDEX(DB_FILM!K:K,MATCH($F6211,DB_FILM!$A:$A,0))</f>
        <v>130740000.00000001</v>
      </c>
      <c r="Q6211" s="5" t="s">
        <v>475</v>
      </c>
      <c r="R6211">
        <v>9.99</v>
      </c>
      <c r="S6211">
        <v>16</v>
      </c>
      <c r="T6211">
        <v>3</v>
      </c>
      <c r="U6211">
        <v>2483</v>
      </c>
      <c r="V6211">
        <v>1</v>
      </c>
      <c r="W6211" t="str">
        <f t="shared" si="194"/>
        <v>C</v>
      </c>
      <c r="X6211" t="s">
        <v>573</v>
      </c>
      <c r="Y6211">
        <v>0</v>
      </c>
      <c r="Z6211">
        <v>7.79</v>
      </c>
      <c r="AA6211" s="6">
        <f t="shared" si="195"/>
        <v>2.2000000000000002</v>
      </c>
    </row>
    <row r="6212" spans="1:27" x14ac:dyDescent="0.3">
      <c r="A6212" s="5">
        <v>43116</v>
      </c>
      <c r="B6212" t="s">
        <v>407</v>
      </c>
      <c r="C6212" t="s">
        <v>433</v>
      </c>
      <c r="D6212" t="s">
        <v>275</v>
      </c>
      <c r="E6212" t="s">
        <v>276</v>
      </c>
      <c r="F6212" t="s">
        <v>17</v>
      </c>
      <c r="G6212" s="5" t="str">
        <f>INDEX(DB_FILM!B:B,MATCH($F6212,DB_FILM!$A:$A,0))</f>
        <v>2010</v>
      </c>
      <c r="H6212" s="5" t="str">
        <f>INDEX(DB_FILM!C:C,MATCH($F6212,DB_FILM!$A:$A,0))</f>
        <v xml:space="preserve">T </v>
      </c>
      <c r="I6212" s="9">
        <f>INDEX(DB_FILM!D:D,MATCH($F6212,DB_FILM!$A:$A,0))</f>
        <v>148</v>
      </c>
      <c r="J6212" s="5" t="str">
        <f>INDEX(DB_FILM!E:E,MATCH($F6212,DB_FILM!$A:$A,0))</f>
        <v>Action, Adventure, Sci-Fi</v>
      </c>
      <c r="K6212" s="6">
        <f>INDEX(DB_FILM!F:F,MATCH($F6212,DB_FILM!$A:$A,0))</f>
        <v>8.8000000000000007</v>
      </c>
      <c r="L6212" s="5" t="str">
        <f>INDEX(DB_FILM!G:G,MATCH($F6212,DB_FILM!$A:$A,0))</f>
        <v>A thief who steals corporate secrets through the use of dream-sharing technology is given the inverse task of planting an idea into the mind of a CEO.</v>
      </c>
      <c r="M6212" s="5" t="str">
        <f>INDEX(DB_FILM!H:H,MATCH($F6212,DB_FILM!$A:$A,0))</f>
        <v xml:space="preserve">Christopher Nolan </v>
      </c>
      <c r="N6212" s="5" t="str">
        <f>INDEX(DB_FILM!I:I,MATCH($F6212,DB_FILM!$A:$A,0))</f>
        <v>Leonardo DiCaprio, Joseph Gordon-Levitt, Ellen Page, Ken Watanabe</v>
      </c>
      <c r="O6212" s="7">
        <f>INDEX(DB_FILM!J:J,MATCH($F6212,DB_FILM!$A:$A,0))</f>
        <v>1739805</v>
      </c>
      <c r="P6212" s="7">
        <f>INDEX(DB_FILM!K:K,MATCH($F6212,DB_FILM!$A:$A,0))</f>
        <v>292580000</v>
      </c>
      <c r="Q6212" t="s">
        <v>474</v>
      </c>
      <c r="R6212">
        <v>3.99</v>
      </c>
      <c r="S6212">
        <v>2</v>
      </c>
      <c r="T6212">
        <v>1</v>
      </c>
      <c r="U6212">
        <v>2483</v>
      </c>
      <c r="V6212">
        <v>1</v>
      </c>
      <c r="W6212" t="str">
        <f t="shared" si="194"/>
        <v>A</v>
      </c>
      <c r="X6212" t="s">
        <v>605</v>
      </c>
      <c r="Y6212">
        <v>5</v>
      </c>
      <c r="Z6212">
        <v>2.31</v>
      </c>
      <c r="AA6212" s="6">
        <f t="shared" si="195"/>
        <v>1.6800000000000002</v>
      </c>
    </row>
    <row r="6213" spans="1:27" x14ac:dyDescent="0.3">
      <c r="A6213" s="5">
        <v>43117</v>
      </c>
      <c r="B6213" t="s">
        <v>403</v>
      </c>
      <c r="C6213" t="s">
        <v>461</v>
      </c>
      <c r="D6213" t="s">
        <v>355</v>
      </c>
      <c r="E6213" t="s">
        <v>290</v>
      </c>
      <c r="F6213" t="s">
        <v>23</v>
      </c>
      <c r="G6213" s="5" t="str">
        <f>INDEX(DB_FILM!B:B,MATCH($F6213,DB_FILM!$A:$A,0))</f>
        <v>1994</v>
      </c>
      <c r="H6213" s="5" t="str">
        <f>INDEX(DB_FILM!C:C,MATCH($F6213,DB_FILM!$A:$A,0))</f>
        <v xml:space="preserve">T </v>
      </c>
      <c r="I6213" s="9">
        <f>INDEX(DB_FILM!D:D,MATCH($F6213,DB_FILM!$A:$A,0))</f>
        <v>142</v>
      </c>
      <c r="J6213" s="5" t="str">
        <f>INDEX(DB_FILM!E:E,MATCH($F6213,DB_FILM!$A:$A,0))</f>
        <v>Drama, Romance</v>
      </c>
      <c r="K6213" s="6">
        <f>INDEX(DB_FILM!F:F,MATCH($F6213,DB_FILM!$A:$A,0))</f>
        <v>8.8000000000000007</v>
      </c>
      <c r="L6213" s="5" t="str">
        <f>INDEX(DB_FILM!G:G,MATCH($F6213,DB_FILM!$A:$A,0))</f>
        <v>The presidencies of Kennedy and Johnson, Vietnam, Watergate, and other history unfold through the perspective of an Alabama man with an IQ of 75.</v>
      </c>
      <c r="M6213" s="5" t="str">
        <f>INDEX(DB_FILM!H:H,MATCH($F6213,DB_FILM!$A:$A,0))</f>
        <v xml:space="preserve">Robert Zemeckis </v>
      </c>
      <c r="N6213" s="5" t="str">
        <f>INDEX(DB_FILM!I:I,MATCH($F6213,DB_FILM!$A:$A,0))</f>
        <v>Tom Hanks, Robin Wright, Gary Sinise, Sally Field</v>
      </c>
      <c r="O6213" s="7">
        <f>INDEX(DB_FILM!J:J,MATCH($F6213,DB_FILM!$A:$A,0))</f>
        <v>1512094</v>
      </c>
      <c r="P6213" s="7">
        <f>INDEX(DB_FILM!K:K,MATCH($F6213,DB_FILM!$A:$A,0))</f>
        <v>330250000</v>
      </c>
      <c r="Q6213" t="s">
        <v>475</v>
      </c>
      <c r="R6213">
        <v>1.99</v>
      </c>
      <c r="S6213">
        <v>5</v>
      </c>
      <c r="T6213">
        <v>3</v>
      </c>
      <c r="U6213">
        <v>2484</v>
      </c>
      <c r="V6213">
        <v>3</v>
      </c>
      <c r="W6213" t="str">
        <f t="shared" si="194"/>
        <v>C</v>
      </c>
      <c r="X6213" t="s">
        <v>503</v>
      </c>
      <c r="Y6213">
        <v>0</v>
      </c>
      <c r="Z6213">
        <v>1.47</v>
      </c>
      <c r="AA6213" s="6">
        <f t="shared" si="195"/>
        <v>0.52</v>
      </c>
    </row>
    <row r="6214" spans="1:27" x14ac:dyDescent="0.3">
      <c r="A6214" s="5">
        <v>43117</v>
      </c>
      <c r="B6214" s="5" t="s">
        <v>403</v>
      </c>
      <c r="C6214" s="5" t="s">
        <v>461</v>
      </c>
      <c r="D6214" s="5" t="s">
        <v>355</v>
      </c>
      <c r="E6214" t="s">
        <v>290</v>
      </c>
      <c r="F6214" s="5" t="s">
        <v>63</v>
      </c>
      <c r="G6214" s="5" t="str">
        <f>INDEX(DB_FILM!B:B,MATCH($F6214,DB_FILM!$A:$A,0))</f>
        <v>2006</v>
      </c>
      <c r="H6214" s="5" t="str">
        <f>INDEX(DB_FILM!C:C,MATCH($F6214,DB_FILM!$A:$A,0))</f>
        <v xml:space="preserve">T </v>
      </c>
      <c r="I6214" s="9">
        <f>INDEX(DB_FILM!D:D,MATCH($F6214,DB_FILM!$A:$A,0))</f>
        <v>151</v>
      </c>
      <c r="J6214" s="5" t="str">
        <f>INDEX(DB_FILM!E:E,MATCH($F6214,DB_FILM!$A:$A,0))</f>
        <v>Crime, Drama, Thriller</v>
      </c>
      <c r="K6214" s="6">
        <f>INDEX(DB_FILM!F:F,MATCH($F6214,DB_FILM!$A:$A,0))</f>
        <v>8.5</v>
      </c>
      <c r="L6214" s="5" t="str">
        <f>INDEX(DB_FILM!G:G,MATCH($F6214,DB_FILM!$A:$A,0))</f>
        <v>An undercover cop and a mole in the police attempt to identify each other while infiltrating an Irish gang in South Boston.</v>
      </c>
      <c r="M6214" s="5" t="str">
        <f>INDEX(DB_FILM!H:H,MATCH($F6214,DB_FILM!$A:$A,0))</f>
        <v xml:space="preserve">Martin Scorsese </v>
      </c>
      <c r="N6214" s="5" t="str">
        <f>INDEX(DB_FILM!I:I,MATCH($F6214,DB_FILM!$A:$A,0))</f>
        <v>Leonardo DiCaprio, Matt Damon, Jack Nicholson, Mark Wahlberg</v>
      </c>
      <c r="O6214" s="7">
        <f>INDEX(DB_FILM!J:J,MATCH($F6214,DB_FILM!$A:$A,0))</f>
        <v>1023002</v>
      </c>
      <c r="P6214" s="7">
        <f>INDEX(DB_FILM!K:K,MATCH($F6214,DB_FILM!$A:$A,0))</f>
        <v>132380000</v>
      </c>
      <c r="Q6214" s="5" t="s">
        <v>475</v>
      </c>
      <c r="R6214">
        <v>9.99</v>
      </c>
      <c r="S6214">
        <v>27</v>
      </c>
      <c r="T6214">
        <v>3</v>
      </c>
      <c r="U6214">
        <v>2484</v>
      </c>
      <c r="V6214">
        <v>1</v>
      </c>
      <c r="W6214" t="str">
        <f t="shared" si="194"/>
        <v>C</v>
      </c>
      <c r="X6214" t="s">
        <v>629</v>
      </c>
      <c r="Y6214">
        <v>0</v>
      </c>
      <c r="Z6214">
        <v>6.99</v>
      </c>
      <c r="AA6214" s="6">
        <f t="shared" si="195"/>
        <v>3</v>
      </c>
    </row>
    <row r="6215" spans="1:27" x14ac:dyDescent="0.3">
      <c r="A6215" s="5">
        <v>43117</v>
      </c>
      <c r="B6215" t="s">
        <v>398</v>
      </c>
      <c r="C6215" t="s">
        <v>444</v>
      </c>
      <c r="D6215" t="s">
        <v>336</v>
      </c>
      <c r="E6215" t="s">
        <v>272</v>
      </c>
      <c r="F6215" t="s">
        <v>65</v>
      </c>
      <c r="G6215" s="5" t="str">
        <f>INDEX(DB_FILM!B:B,MATCH($F6215,DB_FILM!$A:$A,0))</f>
        <v>1985</v>
      </c>
      <c r="H6215" s="5" t="str">
        <f>INDEX(DB_FILM!C:C,MATCH($F6215,DB_FILM!$A:$A,0))</f>
        <v xml:space="preserve">T </v>
      </c>
      <c r="I6215" s="9">
        <f>INDEX(DB_FILM!D:D,MATCH($F6215,DB_FILM!$A:$A,0))</f>
        <v>116</v>
      </c>
      <c r="J6215" s="5" t="str">
        <f>INDEX(DB_FILM!E:E,MATCH($F6215,DB_FILM!$A:$A,0))</f>
        <v>Adventure, Comedy, Sci-Fi</v>
      </c>
      <c r="K6215" s="6">
        <f>INDEX(DB_FILM!F:F,MATCH($F6215,DB_FILM!$A:$A,0))</f>
        <v>8.5</v>
      </c>
      <c r="L6215" s="5" t="str">
        <f>INDEX(DB_FILM!G:G,MATCH($F6215,DB_FILM!$A:$A,0))</f>
        <v>Marty McFly, a 17-year-old high school student, is accidentally sent thirty years into the past in a time-traveling DeLorean invented by his close friend, the maverick scientist Doc Brown.</v>
      </c>
      <c r="M6215" s="5" t="str">
        <f>INDEX(DB_FILM!H:H,MATCH($F6215,DB_FILM!$A:$A,0))</f>
        <v xml:space="preserve">Robert Zemeckis </v>
      </c>
      <c r="N6215" s="5" t="str">
        <f>INDEX(DB_FILM!I:I,MATCH($F6215,DB_FILM!$A:$A,0))</f>
        <v>Michael J. Fox, Christopher Lloyd, Lea Thompson, Crispin Glover</v>
      </c>
      <c r="O6215" s="7">
        <f>INDEX(DB_FILM!J:J,MATCH($F6215,DB_FILM!$A:$A,0))</f>
        <v>879184</v>
      </c>
      <c r="P6215" s="7">
        <f>INDEX(DB_FILM!K:K,MATCH($F6215,DB_FILM!$A:$A,0))</f>
        <v>210610000</v>
      </c>
      <c r="Q6215" t="s">
        <v>476</v>
      </c>
      <c r="R6215">
        <v>3.99</v>
      </c>
      <c r="S6215">
        <v>28</v>
      </c>
      <c r="T6215">
        <v>2</v>
      </c>
      <c r="U6215">
        <v>2485</v>
      </c>
      <c r="V6215">
        <v>1</v>
      </c>
      <c r="W6215" t="str">
        <f t="shared" si="194"/>
        <v>B</v>
      </c>
      <c r="X6215" t="s">
        <v>488</v>
      </c>
      <c r="Y6215">
        <v>0</v>
      </c>
      <c r="Z6215">
        <v>2.4700000000000002</v>
      </c>
      <c r="AA6215" s="6">
        <f t="shared" si="195"/>
        <v>1.52</v>
      </c>
    </row>
    <row r="6216" spans="1:27" x14ac:dyDescent="0.3">
      <c r="A6216" s="5">
        <v>43117</v>
      </c>
      <c r="B6216" s="5" t="s">
        <v>398</v>
      </c>
      <c r="C6216" s="5" t="s">
        <v>444</v>
      </c>
      <c r="D6216" s="5" t="s">
        <v>336</v>
      </c>
      <c r="E6216" t="s">
        <v>272</v>
      </c>
      <c r="F6216" s="5" t="s">
        <v>35</v>
      </c>
      <c r="G6216" s="5" t="str">
        <f>INDEX(DB_FILM!B:B,MATCH($F6216,DB_FILM!$A:$A,0))</f>
        <v>1954</v>
      </c>
      <c r="H6216" s="5" t="str">
        <f>INDEX(DB_FILM!C:C,MATCH($F6216,DB_FILM!$A:$A,0))</f>
        <v xml:space="preserve">T </v>
      </c>
      <c r="I6216" s="9">
        <f>INDEX(DB_FILM!D:D,MATCH($F6216,DB_FILM!$A:$A,0))</f>
        <v>207</v>
      </c>
      <c r="J6216" s="5" t="str">
        <f>INDEX(DB_FILM!E:E,MATCH($F6216,DB_FILM!$A:$A,0))</f>
        <v>Adventure, Drama</v>
      </c>
      <c r="K6216" s="6">
        <f>INDEX(DB_FILM!F:F,MATCH($F6216,DB_FILM!$A:$A,0))</f>
        <v>8.6999999999999993</v>
      </c>
      <c r="L6216" s="5" t="str">
        <f>INDEX(DB_FILM!G:G,MATCH($F6216,DB_FILM!$A:$A,0))</f>
        <v>A poor village under attack by bandits recruits seven unemployed samurai to help them defend themselves.</v>
      </c>
      <c r="M6216" s="5" t="str">
        <f>INDEX(DB_FILM!H:H,MATCH($F6216,DB_FILM!$A:$A,0))</f>
        <v xml:space="preserve">Akira Kurosawa </v>
      </c>
      <c r="N6216" s="5" t="str">
        <f>INDEX(DB_FILM!I:I,MATCH($F6216,DB_FILM!$A:$A,0))</f>
        <v>Toshirô Mifune, Takashi Shimura, Keiko Tsushima, Yukiko Shimazaki</v>
      </c>
      <c r="O6216" s="7">
        <f>INDEX(DB_FILM!J:J,MATCH($F6216,DB_FILM!$A:$A,0))</f>
        <v>269393</v>
      </c>
      <c r="P6216" s="7">
        <f>INDEX(DB_FILM!K:K,MATCH($F6216,DB_FILM!$A:$A,0))</f>
        <v>270000</v>
      </c>
      <c r="Q6216" s="5" t="s">
        <v>474</v>
      </c>
      <c r="R6216">
        <v>9.99</v>
      </c>
      <c r="S6216">
        <v>11</v>
      </c>
      <c r="T6216">
        <v>1</v>
      </c>
      <c r="U6216">
        <v>2485</v>
      </c>
      <c r="V6216">
        <v>1</v>
      </c>
      <c r="W6216" t="str">
        <f t="shared" si="194"/>
        <v>A</v>
      </c>
      <c r="X6216" t="s">
        <v>625</v>
      </c>
      <c r="Y6216">
        <v>0</v>
      </c>
      <c r="Z6216">
        <v>5.89</v>
      </c>
      <c r="AA6216" s="6">
        <f t="shared" si="195"/>
        <v>4.1000000000000005</v>
      </c>
    </row>
    <row r="6217" spans="1:27" x14ac:dyDescent="0.3">
      <c r="A6217" s="5">
        <v>43117</v>
      </c>
      <c r="B6217" s="5" t="s">
        <v>398</v>
      </c>
      <c r="C6217" s="5" t="s">
        <v>444</v>
      </c>
      <c r="D6217" s="5" t="s">
        <v>336</v>
      </c>
      <c r="E6217" t="s">
        <v>272</v>
      </c>
      <c r="F6217" s="5" t="s">
        <v>55</v>
      </c>
      <c r="G6217" s="5" t="str">
        <f>INDEX(DB_FILM!B:B,MATCH($F6217,DB_FILM!$A:$A,0))</f>
        <v>2002</v>
      </c>
      <c r="H6217" s="5" t="str">
        <f>INDEX(DB_FILM!C:C,MATCH($F6217,DB_FILM!$A:$A,0))</f>
        <v xml:space="preserve">VM14 </v>
      </c>
      <c r="I6217" s="9">
        <f>INDEX(DB_FILM!D:D,MATCH($F6217,DB_FILM!$A:$A,0))</f>
        <v>130</v>
      </c>
      <c r="J6217" s="5" t="str">
        <f>INDEX(DB_FILM!E:E,MATCH($F6217,DB_FILM!$A:$A,0))</f>
        <v>Crime, Drama</v>
      </c>
      <c r="K6217" s="6">
        <f>INDEX(DB_FILM!F:F,MATCH($F6217,DB_FILM!$A:$A,0))</f>
        <v>8.6</v>
      </c>
      <c r="L6217" s="5" t="str">
        <f>INDEX(DB_FILM!G:G,MATCH($F6217,DB_FILM!$A:$A,0))</f>
        <v>In the slums of Rio, two kids' paths diverge as one struggles to become a photographer and the other a kingpin.</v>
      </c>
      <c r="M6217" s="5" t="str">
        <f>INDEX(DB_FILM!H:H,MATCH($F6217,DB_FILM!$A:$A,0))</f>
        <v xml:space="preserve">Fernando Meirelles, Kátia Lund </v>
      </c>
      <c r="N6217" s="5" t="str">
        <f>INDEX(DB_FILM!I:I,MATCH($F6217,DB_FILM!$A:$A,0))</f>
        <v>Alexandre Rodrigues, Leandro Firmino, Matheus Nachtergaele, Phellipe Haagensen</v>
      </c>
      <c r="O6217" s="7">
        <f>INDEX(DB_FILM!J:J,MATCH($F6217,DB_FILM!$A:$A,0))</f>
        <v>615516</v>
      </c>
      <c r="P6217" s="7">
        <f>INDEX(DB_FILM!K:K,MATCH($F6217,DB_FILM!$A:$A,0))</f>
        <v>7560000</v>
      </c>
      <c r="Q6217" s="5" t="s">
        <v>476</v>
      </c>
      <c r="R6217">
        <v>13.99</v>
      </c>
      <c r="S6217">
        <v>22</v>
      </c>
      <c r="T6217">
        <v>2</v>
      </c>
      <c r="U6217">
        <v>2485</v>
      </c>
      <c r="V6217">
        <v>2</v>
      </c>
      <c r="W6217" t="str">
        <f t="shared" si="194"/>
        <v>B</v>
      </c>
      <c r="X6217" t="s">
        <v>630</v>
      </c>
      <c r="Y6217">
        <v>0</v>
      </c>
      <c r="Z6217">
        <v>7.13</v>
      </c>
      <c r="AA6217" s="6">
        <f t="shared" si="195"/>
        <v>6.86</v>
      </c>
    </row>
    <row r="6218" spans="1:27" x14ac:dyDescent="0.3">
      <c r="A6218" s="5">
        <v>43117</v>
      </c>
      <c r="B6218" s="5" t="s">
        <v>413</v>
      </c>
      <c r="C6218" s="5" t="s">
        <v>426</v>
      </c>
      <c r="D6218" s="5" t="s">
        <v>267</v>
      </c>
      <c r="E6218" t="s">
        <v>268</v>
      </c>
      <c r="F6218" s="5" t="s">
        <v>71</v>
      </c>
      <c r="G6218" s="5" t="str">
        <f>INDEX(DB_FILM!B:B,MATCH($F6218,DB_FILM!$A:$A,0))</f>
        <v>2000</v>
      </c>
      <c r="H6218" s="5" t="str">
        <f>INDEX(DB_FILM!C:C,MATCH($F6218,DB_FILM!$A:$A,0))</f>
        <v xml:space="preserve">T </v>
      </c>
      <c r="I6218" s="9">
        <f>INDEX(DB_FILM!D:D,MATCH($F6218,DB_FILM!$A:$A,0))</f>
        <v>155</v>
      </c>
      <c r="J6218" s="5" t="str">
        <f>INDEX(DB_FILM!E:E,MATCH($F6218,DB_FILM!$A:$A,0))</f>
        <v>Action, Adventure, Drama</v>
      </c>
      <c r="K6218" s="6">
        <f>INDEX(DB_FILM!F:F,MATCH($F6218,DB_FILM!$A:$A,0))</f>
        <v>8.5</v>
      </c>
      <c r="L6218" s="5" t="str">
        <f>INDEX(DB_FILM!G:G,MATCH($F6218,DB_FILM!$A:$A,0))</f>
        <v>When a Roman General is betrayed, and his family murdered by an emperor's corrupt son, he comes to Rome as a gladiator to seek revenge.</v>
      </c>
      <c r="M6218" s="5" t="str">
        <f>INDEX(DB_FILM!H:H,MATCH($F6218,DB_FILM!$A:$A,0))</f>
        <v xml:space="preserve">Ridley Scott </v>
      </c>
      <c r="N6218" s="5" t="str">
        <f>INDEX(DB_FILM!I:I,MATCH($F6218,DB_FILM!$A:$A,0))</f>
        <v>Russell Crowe, Joaquin Phoenix, Connie Nielsen, Oliver Reed</v>
      </c>
      <c r="O6218" s="7">
        <f>INDEX(DB_FILM!J:J,MATCH($F6218,DB_FILM!$A:$A,0))</f>
        <v>1149315</v>
      </c>
      <c r="P6218" s="7">
        <f>INDEX(DB_FILM!K:K,MATCH($F6218,DB_FILM!$A:$A,0))</f>
        <v>187710000</v>
      </c>
      <c r="Q6218" s="5" t="s">
        <v>476</v>
      </c>
      <c r="R6218">
        <v>3.99</v>
      </c>
      <c r="S6218">
        <v>31</v>
      </c>
      <c r="T6218">
        <v>2</v>
      </c>
      <c r="U6218">
        <v>2486</v>
      </c>
      <c r="V6218">
        <v>1</v>
      </c>
      <c r="W6218" t="str">
        <f t="shared" si="194"/>
        <v>B</v>
      </c>
      <c r="X6218" t="s">
        <v>554</v>
      </c>
      <c r="Y6218">
        <v>0</v>
      </c>
      <c r="Z6218">
        <v>1.99</v>
      </c>
      <c r="AA6218" s="6">
        <f t="shared" si="195"/>
        <v>2</v>
      </c>
    </row>
    <row r="6219" spans="1:27" x14ac:dyDescent="0.3">
      <c r="A6219" s="5">
        <v>43117</v>
      </c>
      <c r="B6219" t="s">
        <v>413</v>
      </c>
      <c r="C6219" t="s">
        <v>426</v>
      </c>
      <c r="D6219" t="s">
        <v>267</v>
      </c>
      <c r="E6219" t="s">
        <v>268</v>
      </c>
      <c r="F6219" t="s">
        <v>59</v>
      </c>
      <c r="G6219" s="5" t="str">
        <f>INDEX(DB_FILM!B:B,MATCH($F6219,DB_FILM!$A:$A,0))</f>
        <v>1946</v>
      </c>
      <c r="H6219" s="5" t="str">
        <f>INDEX(DB_FILM!C:C,MATCH($F6219,DB_FILM!$A:$A,0))</f>
        <v xml:space="preserve">T </v>
      </c>
      <c r="I6219" s="9">
        <f>INDEX(DB_FILM!D:D,MATCH($F6219,DB_FILM!$A:$A,0))</f>
        <v>130</v>
      </c>
      <c r="J6219" s="5" t="str">
        <f>INDEX(DB_FILM!E:E,MATCH($F6219,DB_FILM!$A:$A,0))</f>
        <v>Drama, Family, Fantasy</v>
      </c>
      <c r="K6219" s="6">
        <f>INDEX(DB_FILM!F:F,MATCH($F6219,DB_FILM!$A:$A,0))</f>
        <v>8.6</v>
      </c>
      <c r="L6219" s="5" t="str">
        <f>INDEX(DB_FILM!G:G,MATCH($F6219,DB_FILM!$A:$A,0))</f>
        <v>An angel is sent from Heaven to help a desperately frustrated businessman by showing him what life would have been like if he had never existed.</v>
      </c>
      <c r="M6219" s="5" t="str">
        <f>INDEX(DB_FILM!H:H,MATCH($F6219,DB_FILM!$A:$A,0))</f>
        <v xml:space="preserve">Frank Capra </v>
      </c>
      <c r="N6219" s="5" t="str">
        <f>INDEX(DB_FILM!I:I,MATCH($F6219,DB_FILM!$A:$A,0))</f>
        <v>James Stewart, Donna Reed, Lionel Barrymore, Thomas Mitchell</v>
      </c>
      <c r="O6219" s="7">
        <f>INDEX(DB_FILM!J:J,MATCH($F6219,DB_FILM!$A:$A,0))</f>
        <v>334168</v>
      </c>
      <c r="P6219" s="7">
        <f>INDEX(DB_FILM!K:K,MATCH($F6219,DB_FILM!$A:$A,0))</f>
        <v>7270000</v>
      </c>
      <c r="Q6219" t="s">
        <v>474</v>
      </c>
      <c r="R6219">
        <v>9.99</v>
      </c>
      <c r="S6219">
        <v>25</v>
      </c>
      <c r="T6219">
        <v>1</v>
      </c>
      <c r="U6219">
        <v>2486</v>
      </c>
      <c r="V6219">
        <v>3</v>
      </c>
      <c r="W6219" t="str">
        <f t="shared" si="194"/>
        <v>A</v>
      </c>
      <c r="X6219" t="s">
        <v>616</v>
      </c>
      <c r="Y6219">
        <v>0</v>
      </c>
      <c r="Z6219">
        <v>6.69</v>
      </c>
      <c r="AA6219" s="6">
        <f t="shared" si="195"/>
        <v>3.3</v>
      </c>
    </row>
    <row r="6220" spans="1:27" x14ac:dyDescent="0.3">
      <c r="A6220" s="5">
        <v>43117</v>
      </c>
      <c r="B6220" s="5" t="s">
        <v>413</v>
      </c>
      <c r="C6220" s="5" t="s">
        <v>426</v>
      </c>
      <c r="D6220" s="5" t="s">
        <v>267</v>
      </c>
      <c r="E6220" t="s">
        <v>268</v>
      </c>
      <c r="F6220" s="5" t="s">
        <v>31</v>
      </c>
      <c r="G6220" s="5" t="str">
        <f>INDEX(DB_FILM!B:B,MATCH($F6220,DB_FILM!$A:$A,0))</f>
        <v>2002</v>
      </c>
      <c r="H6220" s="5" t="str">
        <f>INDEX(DB_FILM!C:C,MATCH($F6220,DB_FILM!$A:$A,0))</f>
        <v xml:space="preserve">T </v>
      </c>
      <c r="I6220" s="9">
        <f>INDEX(DB_FILM!D:D,MATCH($F6220,DB_FILM!$A:$A,0))</f>
        <v>179</v>
      </c>
      <c r="J6220" s="5" t="str">
        <f>INDEX(DB_FILM!E:E,MATCH($F6220,DB_FILM!$A:$A,0))</f>
        <v>Adventure, Drama, Fantasy</v>
      </c>
      <c r="K6220" s="6">
        <f>INDEX(DB_FILM!F:F,MATCH($F6220,DB_FILM!$A:$A,0))</f>
        <v>8.6999999999999993</v>
      </c>
      <c r="L6220" s="5" t="str">
        <f>INDEX(DB_FILM!G:G,MATCH($F6220,DB_FILM!$A:$A,0))</f>
        <v>While Frodo and Sam edge closer to Mordor with the help of the shifty Gollum, the divided fellowship makes a stand against Sauron's new ally, Saruman, and his hordes of Isengard.</v>
      </c>
      <c r="M6220" s="5" t="str">
        <f>INDEX(DB_FILM!H:H,MATCH($F6220,DB_FILM!$A:$A,0))</f>
        <v xml:space="preserve">Peter Jackson </v>
      </c>
      <c r="N6220" s="5" t="str">
        <f>INDEX(DB_FILM!I:I,MATCH($F6220,DB_FILM!$A:$A,0))</f>
        <v>Elijah Wood, Ian McKellen, Viggo Mortensen, Orlando Bloom</v>
      </c>
      <c r="O6220" s="7">
        <f>INDEX(DB_FILM!J:J,MATCH($F6220,DB_FILM!$A:$A,0))</f>
        <v>1280806</v>
      </c>
      <c r="P6220" s="7">
        <f>INDEX(DB_FILM!K:K,MATCH($F6220,DB_FILM!$A:$A,0))</f>
        <v>342550000</v>
      </c>
      <c r="Q6220" s="5" t="s">
        <v>476</v>
      </c>
      <c r="R6220">
        <v>13.99</v>
      </c>
      <c r="S6220">
        <v>9</v>
      </c>
      <c r="T6220">
        <v>2</v>
      </c>
      <c r="U6220">
        <v>2486</v>
      </c>
      <c r="V6220">
        <v>3</v>
      </c>
      <c r="W6220" t="str">
        <f t="shared" si="194"/>
        <v>B</v>
      </c>
      <c r="X6220" t="s">
        <v>613</v>
      </c>
      <c r="Y6220">
        <v>0</v>
      </c>
      <c r="Z6220">
        <v>7.13</v>
      </c>
      <c r="AA6220" s="6">
        <f t="shared" si="195"/>
        <v>6.86</v>
      </c>
    </row>
    <row r="6221" spans="1:27" x14ac:dyDescent="0.3">
      <c r="A6221" s="5">
        <v>43117</v>
      </c>
      <c r="B6221" t="s">
        <v>399</v>
      </c>
      <c r="C6221" t="s">
        <v>440</v>
      </c>
      <c r="D6221" t="s">
        <v>383</v>
      </c>
      <c r="E6221" t="s">
        <v>270</v>
      </c>
      <c r="F6221" t="s">
        <v>15</v>
      </c>
      <c r="G6221" s="5" t="str">
        <f>INDEX(DB_FILM!B:B,MATCH($F6221,DB_FILM!$A:$A,0))</f>
        <v>1957</v>
      </c>
      <c r="H6221" s="5" t="str">
        <f>INDEX(DB_FILM!C:C,MATCH($F6221,DB_FILM!$A:$A,0))</f>
        <v>N/A</v>
      </c>
      <c r="I6221" s="9">
        <f>INDEX(DB_FILM!D:D,MATCH($F6221,DB_FILM!$A:$A,0))</f>
        <v>96</v>
      </c>
      <c r="J6221" s="5" t="str">
        <f>INDEX(DB_FILM!E:E,MATCH($F6221,DB_FILM!$A:$A,0))</f>
        <v>Crime, Drama</v>
      </c>
      <c r="K6221" s="6">
        <f>INDEX(DB_FILM!F:F,MATCH($F6221,DB_FILM!$A:$A,0))</f>
        <v>8.9</v>
      </c>
      <c r="L6221" s="5" t="str">
        <f>INDEX(DB_FILM!G:G,MATCH($F6221,DB_FILM!$A:$A,0))</f>
        <v>A jury holdout attempts to prevent a miscarriage of justice by forcing his colleagues to reconsider the evidence.</v>
      </c>
      <c r="M6221" s="5" t="str">
        <f>INDEX(DB_FILM!H:H,MATCH($F6221,DB_FILM!$A:$A,0))</f>
        <v xml:space="preserve">Sidney Lumet </v>
      </c>
      <c r="N6221" s="5" t="str">
        <f>INDEX(DB_FILM!I:I,MATCH($F6221,DB_FILM!$A:$A,0))</f>
        <v>Henry Fonda, Lee J. Cobb, Martin Balsam, John Fiedler</v>
      </c>
      <c r="O6221" s="7">
        <f>INDEX(DB_FILM!J:J,MATCH($F6221,DB_FILM!$A:$A,0))</f>
        <v>555455</v>
      </c>
      <c r="P6221" s="7">
        <f>INDEX(DB_FILM!K:K,MATCH($F6221,DB_FILM!$A:$A,0))</f>
        <v>0</v>
      </c>
      <c r="Q6221" t="s">
        <v>476</v>
      </c>
      <c r="R6221">
        <v>13.99</v>
      </c>
      <c r="S6221">
        <v>50</v>
      </c>
      <c r="T6221">
        <v>2</v>
      </c>
      <c r="U6221">
        <v>2487</v>
      </c>
      <c r="V6221">
        <v>3</v>
      </c>
      <c r="W6221" t="str">
        <f t="shared" si="194"/>
        <v>B</v>
      </c>
      <c r="X6221" t="s">
        <v>591</v>
      </c>
      <c r="Y6221">
        <v>0</v>
      </c>
      <c r="Z6221">
        <v>8.9499999999999993</v>
      </c>
      <c r="AA6221" s="6">
        <f t="shared" si="195"/>
        <v>5.0400000000000009</v>
      </c>
    </row>
    <row r="6222" spans="1:27" x14ac:dyDescent="0.3">
      <c r="A6222" s="5">
        <v>43118</v>
      </c>
      <c r="B6222" t="s">
        <v>416</v>
      </c>
      <c r="C6222" t="s">
        <v>443</v>
      </c>
      <c r="D6222" t="s">
        <v>348</v>
      </c>
      <c r="E6222" t="s">
        <v>299</v>
      </c>
      <c r="F6222" t="s">
        <v>49</v>
      </c>
      <c r="G6222" s="5" t="str">
        <f>INDEX(DB_FILM!B:B,MATCH($F6222,DB_FILM!$A:$A,0))</f>
        <v>1995</v>
      </c>
      <c r="H6222" s="5" t="str">
        <f>INDEX(DB_FILM!C:C,MATCH($F6222,DB_FILM!$A:$A,0))</f>
        <v xml:space="preserve">T </v>
      </c>
      <c r="I6222" s="9">
        <f>INDEX(DB_FILM!D:D,MATCH($F6222,DB_FILM!$A:$A,0))</f>
        <v>106</v>
      </c>
      <c r="J6222" s="5" t="str">
        <f>INDEX(DB_FILM!E:E,MATCH($F6222,DB_FILM!$A:$A,0))</f>
        <v>Crime, Mystery, Thriller</v>
      </c>
      <c r="K6222" s="6">
        <f>INDEX(DB_FILM!F:F,MATCH($F6222,DB_FILM!$A:$A,0))</f>
        <v>8.6</v>
      </c>
      <c r="L6222" s="5" t="str">
        <f>INDEX(DB_FILM!G:G,MATCH($F6222,DB_FILM!$A:$A,0))</f>
        <v>A sole survivor tells of the twisty events leading up to a horrific gun battle on a boat, which began when five criminals met at a seemingly random police lineup.</v>
      </c>
      <c r="M6222" s="5" t="str">
        <f>INDEX(DB_FILM!H:H,MATCH($F6222,DB_FILM!$A:$A,0))</f>
        <v xml:space="preserve">Bryan Singer </v>
      </c>
      <c r="N6222" s="5" t="str">
        <f>INDEX(DB_FILM!I:I,MATCH($F6222,DB_FILM!$A:$A,0))</f>
        <v>Kevin Spacey, Gabriel Byrne, Chazz Palminteri, Stephen Baldwin</v>
      </c>
      <c r="O6222" s="7">
        <f>INDEX(DB_FILM!J:J,MATCH($F6222,DB_FILM!$A:$A,0))</f>
        <v>863953</v>
      </c>
      <c r="P6222" s="7">
        <f>INDEX(DB_FILM!K:K,MATCH($F6222,DB_FILM!$A:$A,0))</f>
        <v>23340000</v>
      </c>
      <c r="Q6222" t="s">
        <v>474</v>
      </c>
      <c r="R6222">
        <v>9.99</v>
      </c>
      <c r="S6222">
        <v>19</v>
      </c>
      <c r="T6222">
        <v>1</v>
      </c>
      <c r="U6222">
        <v>2488</v>
      </c>
      <c r="V6222">
        <v>1</v>
      </c>
      <c r="W6222" t="str">
        <f t="shared" si="194"/>
        <v>A</v>
      </c>
      <c r="X6222" t="s">
        <v>598</v>
      </c>
      <c r="Y6222">
        <v>0</v>
      </c>
      <c r="Z6222">
        <v>5.29</v>
      </c>
      <c r="AA6222" s="6">
        <f t="shared" si="195"/>
        <v>4.7</v>
      </c>
    </row>
    <row r="6223" spans="1:27" x14ac:dyDescent="0.3">
      <c r="A6223" s="5">
        <v>43118</v>
      </c>
      <c r="B6223" t="s">
        <v>415</v>
      </c>
      <c r="C6223" t="s">
        <v>444</v>
      </c>
      <c r="D6223" t="s">
        <v>375</v>
      </c>
      <c r="E6223" t="s">
        <v>299</v>
      </c>
      <c r="F6223" t="s">
        <v>97</v>
      </c>
      <c r="G6223" s="5" t="str">
        <f>INDEX(DB_FILM!B:B,MATCH($F6223,DB_FILM!$A:$A,0))</f>
        <v>1968</v>
      </c>
      <c r="H6223" s="5" t="str">
        <f>INDEX(DB_FILM!C:C,MATCH($F6223,DB_FILM!$A:$A,0))</f>
        <v xml:space="preserve">T </v>
      </c>
      <c r="I6223" s="9">
        <f>INDEX(DB_FILM!D:D,MATCH($F6223,DB_FILM!$A:$A,0))</f>
        <v>175</v>
      </c>
      <c r="J6223" s="5" t="str">
        <f>INDEX(DB_FILM!E:E,MATCH($F6223,DB_FILM!$A:$A,0))</f>
        <v>Western</v>
      </c>
      <c r="K6223" s="6">
        <f>INDEX(DB_FILM!F:F,MATCH($F6223,DB_FILM!$A:$A,0))</f>
        <v>8.5</v>
      </c>
      <c r="L6223" s="5" t="str">
        <f>INDEX(DB_FILM!G:G,MATCH($F6223,DB_FILM!$A:$A,0))</f>
        <v>A mysterious stranger with a harmonica joins forces with a notorious desperado to protect a beautiful widow from a ruthless assassin working for the railroad.</v>
      </c>
      <c r="M6223" s="5" t="str">
        <f>INDEX(DB_FILM!H:H,MATCH($F6223,DB_FILM!$A:$A,0))</f>
        <v xml:space="preserve">Sergio Leone </v>
      </c>
      <c r="N6223" s="5" t="str">
        <f>INDEX(DB_FILM!I:I,MATCH($F6223,DB_FILM!$A:$A,0))</f>
        <v>Henry Fonda, Charles Bronson, Claudia Cardinale, Jason Robards</v>
      </c>
      <c r="O6223" s="7">
        <f>INDEX(DB_FILM!J:J,MATCH($F6223,DB_FILM!$A:$A,0))</f>
        <v>257797</v>
      </c>
      <c r="P6223" s="7">
        <f>INDEX(DB_FILM!K:K,MATCH($F6223,DB_FILM!$A:$A,0))</f>
        <v>5320000</v>
      </c>
      <c r="Q6223" t="s">
        <v>474</v>
      </c>
      <c r="R6223">
        <v>3.99</v>
      </c>
      <c r="S6223">
        <v>46</v>
      </c>
      <c r="T6223">
        <v>1</v>
      </c>
      <c r="U6223">
        <v>2489</v>
      </c>
      <c r="V6223">
        <v>2</v>
      </c>
      <c r="W6223" t="str">
        <f t="shared" si="194"/>
        <v>A</v>
      </c>
      <c r="X6223" t="s">
        <v>483</v>
      </c>
      <c r="Y6223">
        <v>0</v>
      </c>
      <c r="Z6223">
        <v>2.0299999999999998</v>
      </c>
      <c r="AA6223" s="6">
        <f t="shared" si="195"/>
        <v>1.9600000000000004</v>
      </c>
    </row>
    <row r="6224" spans="1:27" x14ac:dyDescent="0.3">
      <c r="A6224" s="5">
        <v>43118</v>
      </c>
      <c r="B6224" s="5" t="s">
        <v>415</v>
      </c>
      <c r="C6224" s="5" t="s">
        <v>444</v>
      </c>
      <c r="D6224" s="5" t="s">
        <v>375</v>
      </c>
      <c r="E6224" t="s">
        <v>299</v>
      </c>
      <c r="F6224" s="5" t="s">
        <v>93</v>
      </c>
      <c r="G6224" s="5" t="str">
        <f>INDEX(DB_FILM!B:B,MATCH($F6224,DB_FILM!$A:$A,0))</f>
        <v>2016</v>
      </c>
      <c r="H6224" s="5" t="str">
        <f>INDEX(DB_FILM!C:C,MATCH($F6224,DB_FILM!$A:$A,0))</f>
        <v>N/A</v>
      </c>
      <c r="I6224" s="9">
        <f>INDEX(DB_FILM!D:D,MATCH($F6224,DB_FILM!$A:$A,0))</f>
        <v>161</v>
      </c>
      <c r="J6224" s="5" t="str">
        <f>INDEX(DB_FILM!E:E,MATCH($F6224,DB_FILM!$A:$A,0))</f>
        <v>Action, Biography, Drama</v>
      </c>
      <c r="K6224" s="6">
        <f>INDEX(DB_FILM!F:F,MATCH($F6224,DB_FILM!$A:$A,0))</f>
        <v>8.5</v>
      </c>
      <c r="L6224" s="5" t="str">
        <f>INDEX(DB_FILM!G:G,MATCH($F6224,DB_FILM!$A:$A,0))</f>
        <v>Former wrestler Mahavir Singh Phogat and his two wrestler daughters struggle towards glory at the Commonwealth Games in the face of societal oppression.</v>
      </c>
      <c r="M6224" s="5" t="str">
        <f>INDEX(DB_FILM!H:H,MATCH($F6224,DB_FILM!$A:$A,0))</f>
        <v xml:space="preserve">Nitesh Tiwari </v>
      </c>
      <c r="N6224" s="5" t="str">
        <f>INDEX(DB_FILM!I:I,MATCH($F6224,DB_FILM!$A:$A,0))</f>
        <v>Aamir Khan, Sakshi Tanwar, Fatima Sana Shaikh, Sanya Malhotra</v>
      </c>
      <c r="O6224" s="7">
        <f>INDEX(DB_FILM!J:J,MATCH($F6224,DB_FILM!$A:$A,0))</f>
        <v>102802</v>
      </c>
      <c r="P6224" s="7">
        <f>INDEX(DB_FILM!K:K,MATCH($F6224,DB_FILM!$A:$A,0))</f>
        <v>12390000</v>
      </c>
      <c r="Q6224" s="5" t="s">
        <v>474</v>
      </c>
      <c r="R6224">
        <v>9.99</v>
      </c>
      <c r="S6224">
        <v>43</v>
      </c>
      <c r="T6224">
        <v>1</v>
      </c>
      <c r="U6224">
        <v>2489</v>
      </c>
      <c r="V6224">
        <v>3</v>
      </c>
      <c r="W6224" t="str">
        <f t="shared" si="194"/>
        <v>A</v>
      </c>
      <c r="X6224" t="s">
        <v>574</v>
      </c>
      <c r="Y6224">
        <v>0</v>
      </c>
      <c r="Z6224">
        <v>6.69</v>
      </c>
      <c r="AA6224" s="6">
        <f t="shared" si="195"/>
        <v>3.3</v>
      </c>
    </row>
    <row r="6225" spans="1:27" x14ac:dyDescent="0.3">
      <c r="A6225" s="5">
        <v>43118</v>
      </c>
      <c r="B6225" t="s">
        <v>414</v>
      </c>
      <c r="C6225" t="s">
        <v>433</v>
      </c>
      <c r="D6225" t="s">
        <v>345</v>
      </c>
      <c r="E6225" t="s">
        <v>290</v>
      </c>
      <c r="F6225" t="s">
        <v>83</v>
      </c>
      <c r="G6225" s="5" t="str">
        <f>INDEX(DB_FILM!B:B,MATCH($F6225,DB_FILM!$A:$A,0))</f>
        <v>1960</v>
      </c>
      <c r="H6225" s="5" t="str">
        <f>INDEX(DB_FILM!C:C,MATCH($F6225,DB_FILM!$A:$A,0))</f>
        <v xml:space="preserve">T </v>
      </c>
      <c r="I6225" s="9">
        <f>INDEX(DB_FILM!D:D,MATCH($F6225,DB_FILM!$A:$A,0))</f>
        <v>109</v>
      </c>
      <c r="J6225" s="5" t="str">
        <f>INDEX(DB_FILM!E:E,MATCH($F6225,DB_FILM!$A:$A,0))</f>
        <v>Horror, Mystery, Thriller</v>
      </c>
      <c r="K6225" s="6">
        <f>INDEX(DB_FILM!F:F,MATCH($F6225,DB_FILM!$A:$A,0))</f>
        <v>8.5</v>
      </c>
      <c r="L6225" s="5" t="str">
        <f>INDEX(DB_FILM!G:G,MATCH($F6225,DB_FILM!$A:$A,0))</f>
        <v>A Phoenix secretary embezzles $40,000 from her employer's client, goes on the run, and checks into a remote motel run by a young man under the domination of his mother.</v>
      </c>
      <c r="M6225" s="5" t="str">
        <f>INDEX(DB_FILM!H:H,MATCH($F6225,DB_FILM!$A:$A,0))</f>
        <v xml:space="preserve">Alfred Hitchcock </v>
      </c>
      <c r="N6225" s="5" t="str">
        <f>INDEX(DB_FILM!I:I,MATCH($F6225,DB_FILM!$A:$A,0))</f>
        <v>Anthony Perkins, Janet Leigh, Vera Miles, John Gavin</v>
      </c>
      <c r="O6225" s="7">
        <f>INDEX(DB_FILM!J:J,MATCH($F6225,DB_FILM!$A:$A,0))</f>
        <v>506030</v>
      </c>
      <c r="P6225" s="7">
        <f>INDEX(DB_FILM!K:K,MATCH($F6225,DB_FILM!$A:$A,0))</f>
        <v>32000000</v>
      </c>
      <c r="Q6225" t="s">
        <v>476</v>
      </c>
      <c r="R6225">
        <v>5.99</v>
      </c>
      <c r="S6225">
        <v>38</v>
      </c>
      <c r="T6225">
        <v>2</v>
      </c>
      <c r="U6225">
        <v>2490</v>
      </c>
      <c r="V6225">
        <v>1</v>
      </c>
      <c r="W6225" t="str">
        <f t="shared" si="194"/>
        <v>B</v>
      </c>
      <c r="X6225" t="s">
        <v>510</v>
      </c>
      <c r="Y6225">
        <v>0</v>
      </c>
      <c r="Z6225">
        <v>3.05</v>
      </c>
      <c r="AA6225" s="6">
        <f t="shared" si="195"/>
        <v>2.9400000000000004</v>
      </c>
    </row>
    <row r="6226" spans="1:27" x14ac:dyDescent="0.3">
      <c r="A6226" s="5">
        <v>43118</v>
      </c>
      <c r="B6226" s="5" t="s">
        <v>414</v>
      </c>
      <c r="C6226" s="5" t="s">
        <v>433</v>
      </c>
      <c r="D6226" s="5" t="s">
        <v>345</v>
      </c>
      <c r="E6226" t="s">
        <v>290</v>
      </c>
      <c r="F6226" s="5" t="s">
        <v>45</v>
      </c>
      <c r="G6226" s="5" t="str">
        <f>INDEX(DB_FILM!B:B,MATCH($F6226,DB_FILM!$A:$A,0))</f>
        <v>1994</v>
      </c>
      <c r="H6226" s="5" t="str">
        <f>INDEX(DB_FILM!C:C,MATCH($F6226,DB_FILM!$A:$A,0))</f>
        <v xml:space="preserve">T </v>
      </c>
      <c r="I6226" s="9">
        <f>INDEX(DB_FILM!D:D,MATCH($F6226,DB_FILM!$A:$A,0))</f>
        <v>110</v>
      </c>
      <c r="J6226" s="5" t="str">
        <f>INDEX(DB_FILM!E:E,MATCH($F6226,DB_FILM!$A:$A,0))</f>
        <v>Crime, Drama, Thriller</v>
      </c>
      <c r="K6226" s="6">
        <f>INDEX(DB_FILM!F:F,MATCH($F6226,DB_FILM!$A:$A,0))</f>
        <v>8.6</v>
      </c>
      <c r="L6226" s="5" t="str">
        <f>INDEX(DB_FILM!G:G,MATCH($F6226,DB_FILM!$A:$A,0))</f>
        <v>Mathilda, a 12-year-old girl, is reluctantly taken in by Léon, a professional assassin, after her family is murdered. Léon and Mathilda form an unusual relationship, as she becomes his protégée and learns the assassin's trade.</v>
      </c>
      <c r="M6226" s="5" t="str">
        <f>INDEX(DB_FILM!H:H,MATCH($F6226,DB_FILM!$A:$A,0))</f>
        <v xml:space="preserve">Luc Besson </v>
      </c>
      <c r="N6226" s="5" t="str">
        <f>INDEX(DB_FILM!I:I,MATCH($F6226,DB_FILM!$A:$A,0))</f>
        <v>Jean Reno, Gary Oldman, Natalie Portman, Danny Aiello</v>
      </c>
      <c r="O6226" s="7">
        <f>INDEX(DB_FILM!J:J,MATCH($F6226,DB_FILM!$A:$A,0))</f>
        <v>870122</v>
      </c>
      <c r="P6226" s="7">
        <f>INDEX(DB_FILM!K:K,MATCH($F6226,DB_FILM!$A:$A,0))</f>
        <v>19500000</v>
      </c>
      <c r="Q6226" s="5" t="s">
        <v>474</v>
      </c>
      <c r="R6226">
        <v>7.99</v>
      </c>
      <c r="S6226">
        <v>17</v>
      </c>
      <c r="T6226">
        <v>1</v>
      </c>
      <c r="U6226">
        <v>2490</v>
      </c>
      <c r="V6226">
        <v>1</v>
      </c>
      <c r="W6226" t="str">
        <f t="shared" si="194"/>
        <v>A</v>
      </c>
      <c r="X6226" t="s">
        <v>546</v>
      </c>
      <c r="Y6226">
        <v>0</v>
      </c>
      <c r="Z6226">
        <v>4.79</v>
      </c>
      <c r="AA6226" s="6">
        <f t="shared" si="195"/>
        <v>3.2</v>
      </c>
    </row>
    <row r="6227" spans="1:27" x14ac:dyDescent="0.3">
      <c r="A6227" s="5">
        <v>43118</v>
      </c>
      <c r="B6227" s="5" t="s">
        <v>404</v>
      </c>
      <c r="C6227" s="5" t="s">
        <v>418</v>
      </c>
      <c r="D6227" s="5" t="s">
        <v>305</v>
      </c>
      <c r="E6227" t="s">
        <v>268</v>
      </c>
      <c r="F6227" t="s">
        <v>31</v>
      </c>
      <c r="G6227" s="5" t="str">
        <f>INDEX(DB_FILM!B:B,MATCH($F6227,DB_FILM!$A:$A,0))</f>
        <v>2002</v>
      </c>
      <c r="H6227" s="5" t="str">
        <f>INDEX(DB_FILM!C:C,MATCH($F6227,DB_FILM!$A:$A,0))</f>
        <v xml:space="preserve">T </v>
      </c>
      <c r="I6227" s="9">
        <f>INDEX(DB_FILM!D:D,MATCH($F6227,DB_FILM!$A:$A,0))</f>
        <v>179</v>
      </c>
      <c r="J6227" s="5" t="str">
        <f>INDEX(DB_FILM!E:E,MATCH($F6227,DB_FILM!$A:$A,0))</f>
        <v>Adventure, Drama, Fantasy</v>
      </c>
      <c r="K6227" s="6">
        <f>INDEX(DB_FILM!F:F,MATCH($F6227,DB_FILM!$A:$A,0))</f>
        <v>8.6999999999999993</v>
      </c>
      <c r="L6227" s="5" t="str">
        <f>INDEX(DB_FILM!G:G,MATCH($F6227,DB_FILM!$A:$A,0))</f>
        <v>While Frodo and Sam edge closer to Mordor with the help of the shifty Gollum, the divided fellowship makes a stand against Sauron's new ally, Saruman, and his hordes of Isengard.</v>
      </c>
      <c r="M6227" s="5" t="str">
        <f>INDEX(DB_FILM!H:H,MATCH($F6227,DB_FILM!$A:$A,0))</f>
        <v xml:space="preserve">Peter Jackson </v>
      </c>
      <c r="N6227" s="5" t="str">
        <f>INDEX(DB_FILM!I:I,MATCH($F6227,DB_FILM!$A:$A,0))</f>
        <v>Elijah Wood, Ian McKellen, Viggo Mortensen, Orlando Bloom</v>
      </c>
      <c r="O6227" s="7">
        <f>INDEX(DB_FILM!J:J,MATCH($F6227,DB_FILM!$A:$A,0))</f>
        <v>1280806</v>
      </c>
      <c r="P6227" s="7">
        <f>INDEX(DB_FILM!K:K,MATCH($F6227,DB_FILM!$A:$A,0))</f>
        <v>342550000</v>
      </c>
      <c r="Q6227" s="5" t="s">
        <v>475</v>
      </c>
      <c r="R6227">
        <v>9.99</v>
      </c>
      <c r="S6227">
        <v>21</v>
      </c>
      <c r="T6227">
        <v>3</v>
      </c>
      <c r="U6227">
        <v>2491</v>
      </c>
      <c r="V6227">
        <v>1</v>
      </c>
      <c r="W6227" t="str">
        <f t="shared" si="194"/>
        <v>C</v>
      </c>
      <c r="X6227" t="s">
        <v>489</v>
      </c>
      <c r="Y6227">
        <v>0</v>
      </c>
      <c r="Z6227">
        <v>7.79</v>
      </c>
      <c r="AA6227" s="6">
        <f t="shared" si="195"/>
        <v>2.2000000000000002</v>
      </c>
    </row>
    <row r="6228" spans="1:27" x14ac:dyDescent="0.3">
      <c r="A6228" s="5">
        <v>43118</v>
      </c>
      <c r="B6228" t="s">
        <v>404</v>
      </c>
      <c r="C6228" t="s">
        <v>418</v>
      </c>
      <c r="D6228" t="s">
        <v>305</v>
      </c>
      <c r="E6228" t="s">
        <v>268</v>
      </c>
      <c r="F6228" t="s">
        <v>25</v>
      </c>
      <c r="G6228" s="5" t="str">
        <f>INDEX(DB_FILM!B:B,MATCH($F6228,DB_FILM!$A:$A,0))</f>
        <v>1980</v>
      </c>
      <c r="H6228" s="5" t="str">
        <f>INDEX(DB_FILM!C:C,MATCH($F6228,DB_FILM!$A:$A,0))</f>
        <v xml:space="preserve">T </v>
      </c>
      <c r="I6228" s="9">
        <f>INDEX(DB_FILM!D:D,MATCH($F6228,DB_FILM!$A:$A,0))</f>
        <v>124</v>
      </c>
      <c r="J6228" s="5" t="str">
        <f>INDEX(DB_FILM!E:E,MATCH($F6228,DB_FILM!$A:$A,0))</f>
        <v>Action, Adventure, Fantasy</v>
      </c>
      <c r="K6228" s="6">
        <f>INDEX(DB_FILM!F:F,MATCH($F6228,DB_FILM!$A:$A,0))</f>
        <v>8.8000000000000007</v>
      </c>
      <c r="L6228" s="5" t="str">
        <f>INDEX(DB_FILM!G:G,MATCH($F6228,DB_FILM!$A:$A,0))</f>
        <v>After the rebels are brutally overpowered by the Empire on the ice planet Hoth, Luke Skywalker begins Jedi training with Yoda, while his friends are pursued by Darth Vader.</v>
      </c>
      <c r="M6228" s="5" t="str">
        <f>INDEX(DB_FILM!H:H,MATCH($F6228,DB_FILM!$A:$A,0))</f>
        <v xml:space="preserve">Irvin Kershner </v>
      </c>
      <c r="N6228" s="5" t="str">
        <f>INDEX(DB_FILM!I:I,MATCH($F6228,DB_FILM!$A:$A,0))</f>
        <v>Mark Hamill, Harrison Ford, Carrie Fisher, Billy Dee Williams</v>
      </c>
      <c r="O6228" s="7">
        <f>INDEX(DB_FILM!J:J,MATCH($F6228,DB_FILM!$A:$A,0))</f>
        <v>999712</v>
      </c>
      <c r="P6228" s="7">
        <f>INDEX(DB_FILM!K:K,MATCH($F6228,DB_FILM!$A:$A,0))</f>
        <v>290480000</v>
      </c>
      <c r="Q6228" t="s">
        <v>475</v>
      </c>
      <c r="R6228">
        <v>5.99</v>
      </c>
      <c r="S6228">
        <v>6</v>
      </c>
      <c r="T6228">
        <v>3</v>
      </c>
      <c r="U6228">
        <v>2491</v>
      </c>
      <c r="V6228">
        <v>2</v>
      </c>
      <c r="W6228" t="str">
        <f t="shared" si="194"/>
        <v>C</v>
      </c>
      <c r="X6228" t="s">
        <v>547</v>
      </c>
      <c r="Y6228">
        <v>0</v>
      </c>
      <c r="Z6228">
        <v>4.6100000000000003</v>
      </c>
      <c r="AA6228" s="6">
        <f t="shared" si="195"/>
        <v>1.38</v>
      </c>
    </row>
    <row r="6229" spans="1:27" x14ac:dyDescent="0.3">
      <c r="A6229" s="5">
        <v>43118</v>
      </c>
      <c r="B6229" s="5" t="s">
        <v>404</v>
      </c>
      <c r="C6229" s="5" t="s">
        <v>418</v>
      </c>
      <c r="D6229" s="5" t="s">
        <v>305</v>
      </c>
      <c r="E6229" t="s">
        <v>268</v>
      </c>
      <c r="F6229" t="s">
        <v>85</v>
      </c>
      <c r="G6229" s="5" t="str">
        <f>INDEX(DB_FILM!B:B,MATCH($F6229,DB_FILM!$A:$A,0))</f>
        <v>1991</v>
      </c>
      <c r="H6229" s="5" t="str">
        <f>INDEX(DB_FILM!C:C,MATCH($F6229,DB_FILM!$A:$A,0))</f>
        <v xml:space="preserve">T </v>
      </c>
      <c r="I6229" s="9">
        <f>INDEX(DB_FILM!D:D,MATCH($F6229,DB_FILM!$A:$A,0))</f>
        <v>137</v>
      </c>
      <c r="J6229" s="5" t="str">
        <f>INDEX(DB_FILM!E:E,MATCH($F6229,DB_FILM!$A:$A,0))</f>
        <v>Action, Sci-Fi</v>
      </c>
      <c r="K6229" s="6">
        <f>INDEX(DB_FILM!F:F,MATCH($F6229,DB_FILM!$A:$A,0))</f>
        <v>8.5</v>
      </c>
      <c r="L6229" s="5" t="str">
        <f>INDEX(DB_FILM!G:G,MATCH($F6229,DB_FILM!$A:$A,0))</f>
        <v>A cyborg, identical to the one who failed to kill Sarah Connor, must now protect her teenage son, John Connor, from a more advanced and powerful cyborg.</v>
      </c>
      <c r="M6229" s="5" t="str">
        <f>INDEX(DB_FILM!H:H,MATCH($F6229,DB_FILM!$A:$A,0))</f>
        <v xml:space="preserve">James Cameron </v>
      </c>
      <c r="N6229" s="5" t="str">
        <f>INDEX(DB_FILM!I:I,MATCH($F6229,DB_FILM!$A:$A,0))</f>
        <v>Arnold Schwarzenegger, Linda Hamilton, Edward Furlong, Robert Patrick</v>
      </c>
      <c r="O6229" s="7">
        <f>INDEX(DB_FILM!J:J,MATCH($F6229,DB_FILM!$A:$A,0))</f>
        <v>863511</v>
      </c>
      <c r="P6229" s="7">
        <f>INDEX(DB_FILM!K:K,MATCH($F6229,DB_FILM!$A:$A,0))</f>
        <v>204840000</v>
      </c>
      <c r="Q6229" s="5" t="s">
        <v>476</v>
      </c>
      <c r="R6229">
        <v>3.99</v>
      </c>
      <c r="S6229">
        <v>21</v>
      </c>
      <c r="T6229">
        <v>2</v>
      </c>
      <c r="U6229">
        <v>2491</v>
      </c>
      <c r="V6229">
        <v>1</v>
      </c>
      <c r="W6229" t="str">
        <f t="shared" si="194"/>
        <v>B</v>
      </c>
      <c r="X6229" t="s">
        <v>595</v>
      </c>
      <c r="Y6229">
        <v>0</v>
      </c>
      <c r="Z6229">
        <v>2.63</v>
      </c>
      <c r="AA6229" s="6">
        <f t="shared" si="195"/>
        <v>1.3600000000000003</v>
      </c>
    </row>
    <row r="6230" spans="1:27" x14ac:dyDescent="0.3">
      <c r="A6230" s="5">
        <v>43118</v>
      </c>
      <c r="B6230" s="5" t="s">
        <v>404</v>
      </c>
      <c r="C6230" s="5" t="s">
        <v>418</v>
      </c>
      <c r="D6230" s="5" t="s">
        <v>305</v>
      </c>
      <c r="E6230" t="s">
        <v>268</v>
      </c>
      <c r="F6230" s="5" t="s">
        <v>27</v>
      </c>
      <c r="G6230" s="5" t="str">
        <f>INDEX(DB_FILM!B:B,MATCH($F6230,DB_FILM!$A:$A,0))</f>
        <v>1999</v>
      </c>
      <c r="H6230" s="5" t="str">
        <f>INDEX(DB_FILM!C:C,MATCH($F6230,DB_FILM!$A:$A,0))</f>
        <v xml:space="preserve">T </v>
      </c>
      <c r="I6230" s="9">
        <f>INDEX(DB_FILM!D:D,MATCH($F6230,DB_FILM!$A:$A,0))</f>
        <v>136</v>
      </c>
      <c r="J6230" s="5" t="str">
        <f>INDEX(DB_FILM!E:E,MATCH($F6230,DB_FILM!$A:$A,0))</f>
        <v>Action, Sci-Fi</v>
      </c>
      <c r="K6230" s="6">
        <f>INDEX(DB_FILM!F:F,MATCH($F6230,DB_FILM!$A:$A,0))</f>
        <v>8.6999999999999993</v>
      </c>
      <c r="L6230" s="5" t="str">
        <f>INDEX(DB_FILM!G:G,MATCH($F6230,DB_FILM!$A:$A,0))</f>
        <v>A computer hacker learns from mysterious rebels about the true nature of his reality and his role in the war against its controllers.</v>
      </c>
      <c r="M6230" s="5" t="str">
        <f>INDEX(DB_FILM!H:H,MATCH($F6230,DB_FILM!$A:$A,0))</f>
        <v xml:space="preserve">Lana Wachowski, Lilly Wachowski </v>
      </c>
      <c r="N6230" s="5" t="str">
        <f>INDEX(DB_FILM!I:I,MATCH($F6230,DB_FILM!$A:$A,0))</f>
        <v>Keanu Reeves, Laurence Fishburne, Carrie-Anne Moss, Hugo Weaving</v>
      </c>
      <c r="O6230" s="7">
        <f>INDEX(DB_FILM!J:J,MATCH($F6230,DB_FILM!$A:$A,0))</f>
        <v>1427143</v>
      </c>
      <c r="P6230" s="7">
        <f>INDEX(DB_FILM!K:K,MATCH($F6230,DB_FILM!$A:$A,0))</f>
        <v>171480000</v>
      </c>
      <c r="Q6230" s="5" t="s">
        <v>474</v>
      </c>
      <c r="R6230">
        <v>5.99</v>
      </c>
      <c r="S6230">
        <v>7</v>
      </c>
      <c r="T6230">
        <v>1</v>
      </c>
      <c r="U6230">
        <v>2491</v>
      </c>
      <c r="V6230">
        <v>2</v>
      </c>
      <c r="W6230" t="str">
        <f t="shared" si="194"/>
        <v>A</v>
      </c>
      <c r="X6230" t="s">
        <v>528</v>
      </c>
      <c r="Y6230">
        <v>0</v>
      </c>
      <c r="Z6230">
        <v>3.35</v>
      </c>
      <c r="AA6230" s="6">
        <f t="shared" si="195"/>
        <v>2.64</v>
      </c>
    </row>
    <row r="6231" spans="1:27" x14ac:dyDescent="0.3">
      <c r="A6231" s="5">
        <v>43118</v>
      </c>
      <c r="B6231" s="5" t="s">
        <v>408</v>
      </c>
      <c r="C6231" s="5" t="s">
        <v>445</v>
      </c>
      <c r="D6231" s="5" t="s">
        <v>313</v>
      </c>
      <c r="E6231" t="s">
        <v>270</v>
      </c>
      <c r="F6231" s="5" t="s">
        <v>11</v>
      </c>
      <c r="G6231" s="5" t="str">
        <f>INDEX(DB_FILM!B:B,MATCH($F6231,DB_FILM!$A:$A,0))</f>
        <v>1993</v>
      </c>
      <c r="H6231" s="5" t="str">
        <f>INDEX(DB_FILM!C:C,MATCH($F6231,DB_FILM!$A:$A,0))</f>
        <v xml:space="preserve">T </v>
      </c>
      <c r="I6231" s="9">
        <f>INDEX(DB_FILM!D:D,MATCH($F6231,DB_FILM!$A:$A,0))</f>
        <v>195</v>
      </c>
      <c r="J6231" s="5" t="str">
        <f>INDEX(DB_FILM!E:E,MATCH($F6231,DB_FILM!$A:$A,0))</f>
        <v>Biography, Drama, History</v>
      </c>
      <c r="K6231" s="6">
        <f>INDEX(DB_FILM!F:F,MATCH($F6231,DB_FILM!$A:$A,0))</f>
        <v>8.9</v>
      </c>
      <c r="L6231" s="5" t="str">
        <f>INDEX(DB_FILM!G:G,MATCH($F6231,DB_FILM!$A:$A,0))</f>
        <v>In German-occupied Poland during World War II, Oskar Schindler gradually becomes concerned for his Jewish workforce after witnessing their persecution by the Nazi Germans.</v>
      </c>
      <c r="M6231" s="5" t="str">
        <f>INDEX(DB_FILM!H:H,MATCH($F6231,DB_FILM!$A:$A,0))</f>
        <v xml:space="preserve">Steven Spielberg </v>
      </c>
      <c r="N6231" s="5" t="str">
        <f>INDEX(DB_FILM!I:I,MATCH($F6231,DB_FILM!$A:$A,0))</f>
        <v>Liam Neeson, Ralph Fiennes, Ben Kingsley, Caroline Goodall</v>
      </c>
      <c r="O6231" s="7">
        <f>INDEX(DB_FILM!J:J,MATCH($F6231,DB_FILM!$A:$A,0))</f>
        <v>1025474</v>
      </c>
      <c r="P6231" s="7">
        <f>INDEX(DB_FILM!K:K,MATCH($F6231,DB_FILM!$A:$A,0))</f>
        <v>96070000</v>
      </c>
      <c r="Q6231" s="5" t="s">
        <v>475</v>
      </c>
      <c r="R6231">
        <v>7.99</v>
      </c>
      <c r="S6231">
        <v>48</v>
      </c>
      <c r="T6231">
        <v>3</v>
      </c>
      <c r="U6231">
        <v>2492</v>
      </c>
      <c r="V6231">
        <v>1</v>
      </c>
      <c r="W6231" t="str">
        <f t="shared" si="194"/>
        <v>C</v>
      </c>
      <c r="X6231" t="s">
        <v>603</v>
      </c>
      <c r="Y6231">
        <v>0</v>
      </c>
      <c r="Z6231">
        <v>6.39</v>
      </c>
      <c r="AA6231" s="6">
        <f t="shared" si="195"/>
        <v>1.6000000000000005</v>
      </c>
    </row>
    <row r="6232" spans="1:27" x14ac:dyDescent="0.3">
      <c r="A6232" s="5">
        <v>43118</v>
      </c>
      <c r="B6232" t="s">
        <v>408</v>
      </c>
      <c r="C6232" t="s">
        <v>445</v>
      </c>
      <c r="D6232" t="s">
        <v>313</v>
      </c>
      <c r="E6232" t="s">
        <v>270</v>
      </c>
      <c r="F6232" t="s">
        <v>99</v>
      </c>
      <c r="G6232" s="5" t="str">
        <f>INDEX(DB_FILM!B:B,MATCH($F6232,DB_FILM!$A:$A,0))</f>
        <v>1994</v>
      </c>
      <c r="H6232" s="5" t="str">
        <f>INDEX(DB_FILM!C:C,MATCH($F6232,DB_FILM!$A:$A,0))</f>
        <v xml:space="preserve">T </v>
      </c>
      <c r="I6232" s="9">
        <f>INDEX(DB_FILM!D:D,MATCH($F6232,DB_FILM!$A:$A,0))</f>
        <v>142</v>
      </c>
      <c r="J6232" s="5" t="str">
        <f>INDEX(DB_FILM!E:E,MATCH($F6232,DB_FILM!$A:$A,0))</f>
        <v>Drama</v>
      </c>
      <c r="K6232" s="6">
        <f>INDEX(DB_FILM!F:F,MATCH($F6232,DB_FILM!$A:$A,0))</f>
        <v>9.3000000000000007</v>
      </c>
      <c r="L6232" s="5" t="str">
        <f>INDEX(DB_FILM!G:G,MATCH($F6232,DB_FILM!$A:$A,0))</f>
        <v>Two imprisoned men bond over a number of years, finding solace and eventual redemption through acts of common decency.</v>
      </c>
      <c r="M6232" s="5" t="str">
        <f>INDEX(DB_FILM!H:H,MATCH($F6232,DB_FILM!$A:$A,0))</f>
        <v xml:space="preserve">Frank Darabont </v>
      </c>
      <c r="N6232" s="5" t="str">
        <f>INDEX(DB_FILM!I:I,MATCH($F6232,DB_FILM!$A:$A,0))</f>
        <v>Tim Robbins, Morgan Freeman, Bob Gunton, William Sadler</v>
      </c>
      <c r="O6232" s="7">
        <f>INDEX(DB_FILM!J:J,MATCH($F6232,DB_FILM!$A:$A,0))</f>
        <v>1987679</v>
      </c>
      <c r="P6232" s="7">
        <f>INDEX(DB_FILM!K:K,MATCH($F6232,DB_FILM!$A:$A,0))</f>
        <v>28340000</v>
      </c>
      <c r="Q6232" t="s">
        <v>474</v>
      </c>
      <c r="R6232">
        <v>1.99</v>
      </c>
      <c r="S6232">
        <v>1</v>
      </c>
      <c r="T6232">
        <v>1</v>
      </c>
      <c r="U6232">
        <v>2492</v>
      </c>
      <c r="V6232">
        <v>3</v>
      </c>
      <c r="W6232" t="str">
        <f t="shared" si="194"/>
        <v>A</v>
      </c>
      <c r="X6232" t="s">
        <v>548</v>
      </c>
      <c r="Y6232">
        <v>5</v>
      </c>
      <c r="Z6232">
        <v>1.19</v>
      </c>
      <c r="AA6232" s="6">
        <f t="shared" si="195"/>
        <v>0.8</v>
      </c>
    </row>
    <row r="6233" spans="1:27" x14ac:dyDescent="0.3">
      <c r="A6233" s="5">
        <v>43118</v>
      </c>
      <c r="B6233" s="5" t="s">
        <v>408</v>
      </c>
      <c r="C6233" s="5" t="s">
        <v>445</v>
      </c>
      <c r="D6233" s="5" t="s">
        <v>313</v>
      </c>
      <c r="E6233" t="s">
        <v>270</v>
      </c>
      <c r="F6233" s="5" t="s">
        <v>25</v>
      </c>
      <c r="G6233" s="5" t="str">
        <f>INDEX(DB_FILM!B:B,MATCH($F6233,DB_FILM!$A:$A,0))</f>
        <v>1980</v>
      </c>
      <c r="H6233" s="5" t="str">
        <f>INDEX(DB_FILM!C:C,MATCH($F6233,DB_FILM!$A:$A,0))</f>
        <v xml:space="preserve">T </v>
      </c>
      <c r="I6233" s="9">
        <f>INDEX(DB_FILM!D:D,MATCH($F6233,DB_FILM!$A:$A,0))</f>
        <v>124</v>
      </c>
      <c r="J6233" s="5" t="str">
        <f>INDEX(DB_FILM!E:E,MATCH($F6233,DB_FILM!$A:$A,0))</f>
        <v>Action, Adventure, Fantasy</v>
      </c>
      <c r="K6233" s="6">
        <f>INDEX(DB_FILM!F:F,MATCH($F6233,DB_FILM!$A:$A,0))</f>
        <v>8.8000000000000007</v>
      </c>
      <c r="L6233" s="5" t="str">
        <f>INDEX(DB_FILM!G:G,MATCH($F6233,DB_FILM!$A:$A,0))</f>
        <v>After the rebels are brutally overpowered by the Empire on the ice planet Hoth, Luke Skywalker begins Jedi training with Yoda, while his friends are pursued by Darth Vader.</v>
      </c>
      <c r="M6233" s="5" t="str">
        <f>INDEX(DB_FILM!H:H,MATCH($F6233,DB_FILM!$A:$A,0))</f>
        <v xml:space="preserve">Irvin Kershner </v>
      </c>
      <c r="N6233" s="5" t="str">
        <f>INDEX(DB_FILM!I:I,MATCH($F6233,DB_FILM!$A:$A,0))</f>
        <v>Mark Hamill, Harrison Ford, Carrie Fisher, Billy Dee Williams</v>
      </c>
      <c r="O6233" s="7">
        <f>INDEX(DB_FILM!J:J,MATCH($F6233,DB_FILM!$A:$A,0))</f>
        <v>999712</v>
      </c>
      <c r="P6233" s="7">
        <f>INDEX(DB_FILM!K:K,MATCH($F6233,DB_FILM!$A:$A,0))</f>
        <v>290480000</v>
      </c>
      <c r="Q6233" s="5" t="s">
        <v>474</v>
      </c>
      <c r="R6233">
        <v>5.99</v>
      </c>
      <c r="S6233">
        <v>6</v>
      </c>
      <c r="T6233">
        <v>1</v>
      </c>
      <c r="U6233">
        <v>2492</v>
      </c>
      <c r="V6233">
        <v>1</v>
      </c>
      <c r="W6233" t="str">
        <f t="shared" si="194"/>
        <v>A</v>
      </c>
      <c r="X6233" t="s">
        <v>624</v>
      </c>
      <c r="Y6233">
        <v>0</v>
      </c>
      <c r="Z6233">
        <v>4.13</v>
      </c>
      <c r="AA6233" s="6">
        <f t="shared" si="195"/>
        <v>1.8600000000000003</v>
      </c>
    </row>
    <row r="6234" spans="1:27" x14ac:dyDescent="0.3">
      <c r="A6234" s="5">
        <v>43119</v>
      </c>
      <c r="B6234" s="5" t="s">
        <v>399</v>
      </c>
      <c r="C6234" s="5" t="s">
        <v>423</v>
      </c>
      <c r="D6234" s="5" t="s">
        <v>324</v>
      </c>
      <c r="E6234" t="s">
        <v>325</v>
      </c>
      <c r="F6234" s="5" t="s">
        <v>33</v>
      </c>
      <c r="G6234" s="5" t="str">
        <f>INDEX(DB_FILM!B:B,MATCH($F6234,DB_FILM!$A:$A,0))</f>
        <v>1975</v>
      </c>
      <c r="H6234" s="5" t="str">
        <f>INDEX(DB_FILM!C:C,MATCH($F6234,DB_FILM!$A:$A,0))</f>
        <v xml:space="preserve">VM14 </v>
      </c>
      <c r="I6234" s="9">
        <f>INDEX(DB_FILM!D:D,MATCH($F6234,DB_FILM!$A:$A,0))</f>
        <v>133</v>
      </c>
      <c r="J6234" s="5" t="str">
        <f>INDEX(DB_FILM!E:E,MATCH($F6234,DB_FILM!$A:$A,0))</f>
        <v>Drama</v>
      </c>
      <c r="K6234" s="6">
        <f>INDEX(DB_FILM!F:F,MATCH($F6234,DB_FILM!$A:$A,0))</f>
        <v>8.6999999999999993</v>
      </c>
      <c r="L6234" s="5" t="str">
        <f>INDEX(DB_FILM!G:G,MATCH($F6234,DB_FILM!$A:$A,0))</f>
        <v>A criminal pleads insanity after getting into trouble again and once in the mental institution rebels against the oppressive nurse and rallies up the scared patients.</v>
      </c>
      <c r="M6234" s="5" t="str">
        <f>INDEX(DB_FILM!H:H,MATCH($F6234,DB_FILM!$A:$A,0))</f>
        <v xml:space="preserve">Milos Forman </v>
      </c>
      <c r="N6234" s="5" t="str">
        <f>INDEX(DB_FILM!I:I,MATCH($F6234,DB_FILM!$A:$A,0))</f>
        <v>Jack Nicholson, Louise Fletcher, Michael Berryman, Peter Brocco</v>
      </c>
      <c r="O6234" s="7">
        <f>INDEX(DB_FILM!J:J,MATCH($F6234,DB_FILM!$A:$A,0))</f>
        <v>790579</v>
      </c>
      <c r="P6234" s="7">
        <f>INDEX(DB_FILM!K:K,MATCH($F6234,DB_FILM!$A:$A,0))</f>
        <v>112000000</v>
      </c>
      <c r="Q6234" s="5" t="s">
        <v>474</v>
      </c>
      <c r="R6234">
        <v>5.99</v>
      </c>
      <c r="S6234">
        <v>10</v>
      </c>
      <c r="T6234">
        <v>1</v>
      </c>
      <c r="U6234">
        <v>2493</v>
      </c>
      <c r="V6234">
        <v>1</v>
      </c>
      <c r="W6234" t="str">
        <f t="shared" si="194"/>
        <v>A</v>
      </c>
      <c r="X6234" t="s">
        <v>520</v>
      </c>
      <c r="Y6234">
        <v>0</v>
      </c>
      <c r="Z6234">
        <v>3.89</v>
      </c>
      <c r="AA6234" s="6">
        <f t="shared" si="195"/>
        <v>2.1</v>
      </c>
    </row>
    <row r="6235" spans="1:27" x14ac:dyDescent="0.3">
      <c r="A6235" s="5">
        <v>43119</v>
      </c>
      <c r="B6235" t="s">
        <v>399</v>
      </c>
      <c r="C6235" t="s">
        <v>423</v>
      </c>
      <c r="D6235" t="s">
        <v>324</v>
      </c>
      <c r="E6235" t="s">
        <v>325</v>
      </c>
      <c r="F6235" t="s">
        <v>53</v>
      </c>
      <c r="G6235" s="5" t="str">
        <f>INDEX(DB_FILM!B:B,MATCH($F6235,DB_FILM!$A:$A,0))</f>
        <v>2001</v>
      </c>
      <c r="H6235" s="5" t="str">
        <f>INDEX(DB_FILM!C:C,MATCH($F6235,DB_FILM!$A:$A,0))</f>
        <v xml:space="preserve">T </v>
      </c>
      <c r="I6235" s="9">
        <f>INDEX(DB_FILM!D:D,MATCH($F6235,DB_FILM!$A:$A,0))</f>
        <v>125</v>
      </c>
      <c r="J6235" s="5" t="str">
        <f>INDEX(DB_FILM!E:E,MATCH($F6235,DB_FILM!$A:$A,0))</f>
        <v>Animation, Adventure, Family</v>
      </c>
      <c r="K6235" s="6">
        <f>INDEX(DB_FILM!F:F,MATCH($F6235,DB_FILM!$A:$A,0))</f>
        <v>8.6</v>
      </c>
      <c r="L6235" s="5" t="str">
        <f>INDEX(DB_FILM!G:G,MATCH($F6235,DB_FILM!$A:$A,0))</f>
        <v>During her family's move to the suburbs, a sullen 10-year-old girl wanders into a world ruled by gods, witches, and spirits, and where humans are changed into beasts.</v>
      </c>
      <c r="M6235" s="5" t="str">
        <f>INDEX(DB_FILM!H:H,MATCH($F6235,DB_FILM!$A:$A,0))</f>
        <v xml:space="preserve">Hayao Miyazaki, Kirk Wise </v>
      </c>
      <c r="N6235" s="5" t="str">
        <f>INDEX(DB_FILM!I:I,MATCH($F6235,DB_FILM!$A:$A,0))</f>
        <v>Daveigh Chase, Suzanne Pleshette, Miyu Irino, Rumi Hiiragi</v>
      </c>
      <c r="O6235" s="7">
        <f>INDEX(DB_FILM!J:J,MATCH($F6235,DB_FILM!$A:$A,0))</f>
        <v>521082</v>
      </c>
      <c r="P6235" s="7">
        <f>INDEX(DB_FILM!K:K,MATCH($F6235,DB_FILM!$A:$A,0))</f>
        <v>10060000</v>
      </c>
      <c r="Q6235" t="s">
        <v>474</v>
      </c>
      <c r="R6235">
        <v>9.99</v>
      </c>
      <c r="S6235">
        <v>21</v>
      </c>
      <c r="T6235">
        <v>1</v>
      </c>
      <c r="U6235">
        <v>2493</v>
      </c>
      <c r="V6235">
        <v>1</v>
      </c>
      <c r="W6235" t="str">
        <f t="shared" si="194"/>
        <v>A</v>
      </c>
      <c r="X6235" t="s">
        <v>560</v>
      </c>
      <c r="Y6235">
        <v>0</v>
      </c>
      <c r="Z6235">
        <v>5.19</v>
      </c>
      <c r="AA6235" s="6">
        <f t="shared" si="195"/>
        <v>4.8</v>
      </c>
    </row>
    <row r="6236" spans="1:27" x14ac:dyDescent="0.3">
      <c r="A6236" s="5">
        <v>43119</v>
      </c>
      <c r="B6236" s="5" t="s">
        <v>399</v>
      </c>
      <c r="C6236" s="5" t="s">
        <v>423</v>
      </c>
      <c r="D6236" s="5" t="s">
        <v>324</v>
      </c>
      <c r="E6236" t="s">
        <v>325</v>
      </c>
      <c r="F6236" s="5" t="s">
        <v>47</v>
      </c>
      <c r="G6236" s="5" t="str">
        <f>INDEX(DB_FILM!B:B,MATCH($F6236,DB_FILM!$A:$A,0))</f>
        <v>1977</v>
      </c>
      <c r="H6236" s="5" t="str">
        <f>INDEX(DB_FILM!C:C,MATCH($F6236,DB_FILM!$A:$A,0))</f>
        <v xml:space="preserve">T </v>
      </c>
      <c r="I6236" s="9">
        <f>INDEX(DB_FILM!D:D,MATCH($F6236,DB_FILM!$A:$A,0))</f>
        <v>121</v>
      </c>
      <c r="J6236" s="5" t="str">
        <f>INDEX(DB_FILM!E:E,MATCH($F6236,DB_FILM!$A:$A,0))</f>
        <v>Action, Adventure, Fantasy</v>
      </c>
      <c r="K6236" s="6">
        <f>INDEX(DB_FILM!F:F,MATCH($F6236,DB_FILM!$A:$A,0))</f>
        <v>8.6</v>
      </c>
      <c r="L6236" s="5" t="str">
        <f>INDEX(DB_FILM!G:G,MATCH($F6236,DB_FILM!$A:$A,0))</f>
        <v>Luke Skywalker joins forces with a Jedi Knight, a cocky pilot, a Wookiee and two droids to save the galaxy from the Empire's world-destroying battle station, while also attempting to rescue Princess Leia from the evil Darth Vader.</v>
      </c>
      <c r="M6236" s="5" t="str">
        <f>INDEX(DB_FILM!H:H,MATCH($F6236,DB_FILM!$A:$A,0))</f>
        <v xml:space="preserve">George Lucas </v>
      </c>
      <c r="N6236" s="5" t="str">
        <f>INDEX(DB_FILM!I:I,MATCH($F6236,DB_FILM!$A:$A,0))</f>
        <v>Mark Hamill, Harrison Ford, Carrie Fisher, Alec Guinness</v>
      </c>
      <c r="O6236" s="7">
        <f>INDEX(DB_FILM!J:J,MATCH($F6236,DB_FILM!$A:$A,0))</f>
        <v>1070346</v>
      </c>
      <c r="P6236" s="7">
        <f>INDEX(DB_FILM!K:K,MATCH($F6236,DB_FILM!$A:$A,0))</f>
        <v>322740000</v>
      </c>
      <c r="Q6236" s="5" t="s">
        <v>476</v>
      </c>
      <c r="R6236">
        <v>9.99</v>
      </c>
      <c r="S6236">
        <v>18</v>
      </c>
      <c r="T6236">
        <v>2</v>
      </c>
      <c r="U6236">
        <v>2493</v>
      </c>
      <c r="V6236">
        <v>2</v>
      </c>
      <c r="W6236" t="str">
        <f t="shared" si="194"/>
        <v>B</v>
      </c>
      <c r="X6236" t="s">
        <v>506</v>
      </c>
      <c r="Y6236">
        <v>0</v>
      </c>
      <c r="Z6236">
        <v>6.39</v>
      </c>
      <c r="AA6236" s="6">
        <f t="shared" si="195"/>
        <v>3.6000000000000005</v>
      </c>
    </row>
    <row r="6237" spans="1:27" x14ac:dyDescent="0.3">
      <c r="A6237" s="5">
        <v>43119</v>
      </c>
      <c r="B6237" s="5" t="s">
        <v>412</v>
      </c>
      <c r="C6237" s="5" t="s">
        <v>434</v>
      </c>
      <c r="D6237" s="5" t="s">
        <v>359</v>
      </c>
      <c r="E6237" t="s">
        <v>276</v>
      </c>
      <c r="F6237" s="5" t="s">
        <v>47</v>
      </c>
      <c r="G6237" s="5" t="str">
        <f>INDEX(DB_FILM!B:B,MATCH($F6237,DB_FILM!$A:$A,0))</f>
        <v>1977</v>
      </c>
      <c r="H6237" s="5" t="str">
        <f>INDEX(DB_FILM!C:C,MATCH($F6237,DB_FILM!$A:$A,0))</f>
        <v xml:space="preserve">T </v>
      </c>
      <c r="I6237" s="9">
        <f>INDEX(DB_FILM!D:D,MATCH($F6237,DB_FILM!$A:$A,0))</f>
        <v>121</v>
      </c>
      <c r="J6237" s="5" t="str">
        <f>INDEX(DB_FILM!E:E,MATCH($F6237,DB_FILM!$A:$A,0))</f>
        <v>Action, Adventure, Fantasy</v>
      </c>
      <c r="K6237" s="6">
        <f>INDEX(DB_FILM!F:F,MATCH($F6237,DB_FILM!$A:$A,0))</f>
        <v>8.6</v>
      </c>
      <c r="L6237" s="5" t="str">
        <f>INDEX(DB_FILM!G:G,MATCH($F6237,DB_FILM!$A:$A,0))</f>
        <v>Luke Skywalker joins forces with a Jedi Knight, a cocky pilot, a Wookiee and two droids to save the galaxy from the Empire's world-destroying battle station, while also attempting to rescue Princess Leia from the evil Darth Vader.</v>
      </c>
      <c r="M6237" s="5" t="str">
        <f>INDEX(DB_FILM!H:H,MATCH($F6237,DB_FILM!$A:$A,0))</f>
        <v xml:space="preserve">George Lucas </v>
      </c>
      <c r="N6237" s="5" t="str">
        <f>INDEX(DB_FILM!I:I,MATCH($F6237,DB_FILM!$A:$A,0))</f>
        <v>Mark Hamill, Harrison Ford, Carrie Fisher, Alec Guinness</v>
      </c>
      <c r="O6237" s="7">
        <f>INDEX(DB_FILM!J:J,MATCH($F6237,DB_FILM!$A:$A,0))</f>
        <v>1070346</v>
      </c>
      <c r="P6237" s="7">
        <f>INDEX(DB_FILM!K:K,MATCH($F6237,DB_FILM!$A:$A,0))</f>
        <v>322740000</v>
      </c>
      <c r="Q6237" s="5" t="s">
        <v>474</v>
      </c>
      <c r="R6237">
        <v>5.99</v>
      </c>
      <c r="S6237">
        <v>18</v>
      </c>
      <c r="T6237">
        <v>1</v>
      </c>
      <c r="U6237">
        <v>2494</v>
      </c>
      <c r="V6237">
        <v>1</v>
      </c>
      <c r="W6237" t="str">
        <f t="shared" si="194"/>
        <v>A</v>
      </c>
      <c r="X6237" t="s">
        <v>571</v>
      </c>
      <c r="Y6237">
        <v>0</v>
      </c>
      <c r="Z6237">
        <v>3.53</v>
      </c>
      <c r="AA6237" s="6">
        <f t="shared" si="195"/>
        <v>2.4600000000000004</v>
      </c>
    </row>
    <row r="6238" spans="1:27" x14ac:dyDescent="0.3">
      <c r="A6238" s="5">
        <v>43119</v>
      </c>
      <c r="B6238" t="s">
        <v>412</v>
      </c>
      <c r="C6238" t="s">
        <v>434</v>
      </c>
      <c r="D6238" t="s">
        <v>359</v>
      </c>
      <c r="E6238" t="s">
        <v>276</v>
      </c>
      <c r="F6238" t="s">
        <v>5</v>
      </c>
      <c r="G6238" s="5" t="str">
        <f>INDEX(DB_FILM!B:B,MATCH($F6238,DB_FILM!$A:$A,0))</f>
        <v>1974</v>
      </c>
      <c r="H6238" s="5" t="str">
        <f>INDEX(DB_FILM!C:C,MATCH($F6238,DB_FILM!$A:$A,0))</f>
        <v xml:space="preserve">VM14 </v>
      </c>
      <c r="I6238" s="9">
        <f>INDEX(DB_FILM!D:D,MATCH($F6238,DB_FILM!$A:$A,0))</f>
        <v>202</v>
      </c>
      <c r="J6238" s="5" t="str">
        <f>INDEX(DB_FILM!E:E,MATCH($F6238,DB_FILM!$A:$A,0))</f>
        <v>Crime, Drama</v>
      </c>
      <c r="K6238" s="6">
        <f>INDEX(DB_FILM!F:F,MATCH($F6238,DB_FILM!$A:$A,0))</f>
        <v>9</v>
      </c>
      <c r="L6238" s="5" t="str">
        <f>INDEX(DB_FILM!G:G,MATCH($F6238,DB_FILM!$A:$A,0))</f>
        <v>The early life and career of Vito Corleone in 1920s New York City is portrayed, while his son, Michael, expands and tightens his grip on the family crime syndicate.</v>
      </c>
      <c r="M6238" s="5" t="str">
        <f>INDEX(DB_FILM!H:H,MATCH($F6238,DB_FILM!$A:$A,0))</f>
        <v xml:space="preserve">Francis Ford Coppola </v>
      </c>
      <c r="N6238" s="5" t="str">
        <f>INDEX(DB_FILM!I:I,MATCH($F6238,DB_FILM!$A:$A,0))</f>
        <v>Al Pacino, Robert De Niro, Robert Duvall, Diane Keaton</v>
      </c>
      <c r="O6238" s="7">
        <f>INDEX(DB_FILM!J:J,MATCH($F6238,DB_FILM!$A:$A,0))</f>
        <v>942307</v>
      </c>
      <c r="P6238" s="7">
        <f>INDEX(DB_FILM!K:K,MATCH($F6238,DB_FILM!$A:$A,0))</f>
        <v>57300000</v>
      </c>
      <c r="Q6238" t="s">
        <v>474</v>
      </c>
      <c r="R6238">
        <v>7.99</v>
      </c>
      <c r="S6238">
        <v>34</v>
      </c>
      <c r="T6238">
        <v>1</v>
      </c>
      <c r="U6238">
        <v>2494</v>
      </c>
      <c r="V6238">
        <v>1</v>
      </c>
      <c r="W6238" t="str">
        <f t="shared" si="194"/>
        <v>A</v>
      </c>
      <c r="X6238" t="s">
        <v>505</v>
      </c>
      <c r="Y6238">
        <v>0</v>
      </c>
      <c r="Z6238">
        <v>4.63</v>
      </c>
      <c r="AA6238" s="6">
        <f t="shared" si="195"/>
        <v>3.3600000000000003</v>
      </c>
    </row>
    <row r="6239" spans="1:27" x14ac:dyDescent="0.3">
      <c r="A6239" s="5">
        <v>43119</v>
      </c>
      <c r="B6239" s="5" t="s">
        <v>399</v>
      </c>
      <c r="C6239" s="5" t="s">
        <v>464</v>
      </c>
      <c r="D6239" s="5" t="s">
        <v>365</v>
      </c>
      <c r="E6239" t="s">
        <v>278</v>
      </c>
      <c r="F6239" s="5" t="s">
        <v>43</v>
      </c>
      <c r="G6239" s="5" t="str">
        <f>INDEX(DB_FILM!B:B,MATCH($F6239,DB_FILM!$A:$A,0))</f>
        <v>1991</v>
      </c>
      <c r="H6239" s="5" t="str">
        <f>INDEX(DB_FILM!C:C,MATCH($F6239,DB_FILM!$A:$A,0))</f>
        <v xml:space="preserve">VM14 </v>
      </c>
      <c r="I6239" s="9">
        <f>INDEX(DB_FILM!D:D,MATCH($F6239,DB_FILM!$A:$A,0))</f>
        <v>118</v>
      </c>
      <c r="J6239" s="5" t="str">
        <f>INDEX(DB_FILM!E:E,MATCH($F6239,DB_FILM!$A:$A,0))</f>
        <v>Crime, Drama, Thriller</v>
      </c>
      <c r="K6239" s="6">
        <f>INDEX(DB_FILM!F:F,MATCH($F6239,DB_FILM!$A:$A,0))</f>
        <v>8.6</v>
      </c>
      <c r="L6239" s="5" t="str">
        <f>INDEX(DB_FILM!G:G,MATCH($F6239,DB_FILM!$A:$A,0))</f>
        <v>A young F.B.I. cadet must receive the help of an incarcerated and manipulative cannibal killer to help catch another serial killer, a madman who skins his victims.</v>
      </c>
      <c r="M6239" s="5" t="str">
        <f>INDEX(DB_FILM!H:H,MATCH($F6239,DB_FILM!$A:$A,0))</f>
        <v xml:space="preserve">Jonathan Demme </v>
      </c>
      <c r="N6239" s="5" t="str">
        <f>INDEX(DB_FILM!I:I,MATCH($F6239,DB_FILM!$A:$A,0))</f>
        <v>Jodie Foster, Anthony Hopkins, Lawrence A. Bonney, Kasi Lemmons</v>
      </c>
      <c r="O6239" s="7">
        <f>INDEX(DB_FILM!J:J,MATCH($F6239,DB_FILM!$A:$A,0))</f>
        <v>1064983</v>
      </c>
      <c r="P6239" s="7">
        <f>INDEX(DB_FILM!K:K,MATCH($F6239,DB_FILM!$A:$A,0))</f>
        <v>130740000.00000001</v>
      </c>
      <c r="Q6239" s="5" t="s">
        <v>476</v>
      </c>
      <c r="R6239">
        <v>3.99</v>
      </c>
      <c r="S6239">
        <v>16</v>
      </c>
      <c r="T6239">
        <v>2</v>
      </c>
      <c r="U6239">
        <v>2495</v>
      </c>
      <c r="V6239">
        <v>2</v>
      </c>
      <c r="W6239" t="str">
        <f t="shared" si="194"/>
        <v>B</v>
      </c>
      <c r="X6239" t="s">
        <v>516</v>
      </c>
      <c r="Y6239">
        <v>0</v>
      </c>
      <c r="Z6239">
        <v>2.31</v>
      </c>
      <c r="AA6239" s="6">
        <f t="shared" si="195"/>
        <v>1.6800000000000002</v>
      </c>
    </row>
    <row r="6240" spans="1:27" x14ac:dyDescent="0.3">
      <c r="A6240" s="5">
        <v>43119</v>
      </c>
      <c r="B6240" s="5" t="s">
        <v>399</v>
      </c>
      <c r="C6240" s="5" t="s">
        <v>464</v>
      </c>
      <c r="D6240" s="5" t="s">
        <v>365</v>
      </c>
      <c r="E6240" t="s">
        <v>278</v>
      </c>
      <c r="F6240" s="5" t="s">
        <v>55</v>
      </c>
      <c r="G6240" s="5" t="str">
        <f>INDEX(DB_FILM!B:B,MATCH($F6240,DB_FILM!$A:$A,0))</f>
        <v>2002</v>
      </c>
      <c r="H6240" s="5" t="str">
        <f>INDEX(DB_FILM!C:C,MATCH($F6240,DB_FILM!$A:$A,0))</f>
        <v xml:space="preserve">VM14 </v>
      </c>
      <c r="I6240" s="9">
        <f>INDEX(DB_FILM!D:D,MATCH($F6240,DB_FILM!$A:$A,0))</f>
        <v>130</v>
      </c>
      <c r="J6240" s="5" t="str">
        <f>INDEX(DB_FILM!E:E,MATCH($F6240,DB_FILM!$A:$A,0))</f>
        <v>Crime, Drama</v>
      </c>
      <c r="K6240" s="6">
        <f>INDEX(DB_FILM!F:F,MATCH($F6240,DB_FILM!$A:$A,0))</f>
        <v>8.6</v>
      </c>
      <c r="L6240" s="5" t="str">
        <f>INDEX(DB_FILM!G:G,MATCH($F6240,DB_FILM!$A:$A,0))</f>
        <v>In the slums of Rio, two kids' paths diverge as one struggles to become a photographer and the other a kingpin.</v>
      </c>
      <c r="M6240" s="5" t="str">
        <f>INDEX(DB_FILM!H:H,MATCH($F6240,DB_FILM!$A:$A,0))</f>
        <v xml:space="preserve">Fernando Meirelles, Kátia Lund </v>
      </c>
      <c r="N6240" s="5" t="str">
        <f>INDEX(DB_FILM!I:I,MATCH($F6240,DB_FILM!$A:$A,0))</f>
        <v>Alexandre Rodrigues, Leandro Firmino, Matheus Nachtergaele, Phellipe Haagensen</v>
      </c>
      <c r="O6240" s="7">
        <f>INDEX(DB_FILM!J:J,MATCH($F6240,DB_FILM!$A:$A,0))</f>
        <v>615516</v>
      </c>
      <c r="P6240" s="7">
        <f>INDEX(DB_FILM!K:K,MATCH($F6240,DB_FILM!$A:$A,0))</f>
        <v>7560000</v>
      </c>
      <c r="Q6240" s="5" t="s">
        <v>474</v>
      </c>
      <c r="R6240">
        <v>3.99</v>
      </c>
      <c r="S6240">
        <v>22</v>
      </c>
      <c r="T6240">
        <v>1</v>
      </c>
      <c r="U6240">
        <v>2495</v>
      </c>
      <c r="V6240">
        <v>3</v>
      </c>
      <c r="W6240" t="str">
        <f t="shared" si="194"/>
        <v>A</v>
      </c>
      <c r="X6240" t="s">
        <v>575</v>
      </c>
      <c r="Y6240">
        <v>0</v>
      </c>
      <c r="Z6240">
        <v>2.63</v>
      </c>
      <c r="AA6240" s="6">
        <f t="shared" si="195"/>
        <v>1.3600000000000003</v>
      </c>
    </row>
    <row r="6241" spans="1:27" x14ac:dyDescent="0.3">
      <c r="A6241" s="5">
        <v>43119</v>
      </c>
      <c r="B6241" t="s">
        <v>399</v>
      </c>
      <c r="C6241" t="s">
        <v>464</v>
      </c>
      <c r="D6241" t="s">
        <v>365</v>
      </c>
      <c r="E6241" t="s">
        <v>278</v>
      </c>
      <c r="F6241" t="s">
        <v>27</v>
      </c>
      <c r="G6241" s="5" t="str">
        <f>INDEX(DB_FILM!B:B,MATCH($F6241,DB_FILM!$A:$A,0))</f>
        <v>1999</v>
      </c>
      <c r="H6241" s="5" t="str">
        <f>INDEX(DB_FILM!C:C,MATCH($F6241,DB_FILM!$A:$A,0))</f>
        <v xml:space="preserve">T </v>
      </c>
      <c r="I6241" s="9">
        <f>INDEX(DB_FILM!D:D,MATCH($F6241,DB_FILM!$A:$A,0))</f>
        <v>136</v>
      </c>
      <c r="J6241" s="5" t="str">
        <f>INDEX(DB_FILM!E:E,MATCH($F6241,DB_FILM!$A:$A,0))</f>
        <v>Action, Sci-Fi</v>
      </c>
      <c r="K6241" s="6">
        <f>INDEX(DB_FILM!F:F,MATCH($F6241,DB_FILM!$A:$A,0))</f>
        <v>8.6999999999999993</v>
      </c>
      <c r="L6241" s="5" t="str">
        <f>INDEX(DB_FILM!G:G,MATCH($F6241,DB_FILM!$A:$A,0))</f>
        <v>A computer hacker learns from mysterious rebels about the true nature of his reality and his role in the war against its controllers.</v>
      </c>
      <c r="M6241" s="5" t="str">
        <f>INDEX(DB_FILM!H:H,MATCH($F6241,DB_FILM!$A:$A,0))</f>
        <v xml:space="preserve">Lana Wachowski, Lilly Wachowski </v>
      </c>
      <c r="N6241" s="5" t="str">
        <f>INDEX(DB_FILM!I:I,MATCH($F6241,DB_FILM!$A:$A,0))</f>
        <v>Keanu Reeves, Laurence Fishburne, Carrie-Anne Moss, Hugo Weaving</v>
      </c>
      <c r="O6241" s="7">
        <f>INDEX(DB_FILM!J:J,MATCH($F6241,DB_FILM!$A:$A,0))</f>
        <v>1427143</v>
      </c>
      <c r="P6241" s="7">
        <f>INDEX(DB_FILM!K:K,MATCH($F6241,DB_FILM!$A:$A,0))</f>
        <v>171480000</v>
      </c>
      <c r="Q6241" t="s">
        <v>474</v>
      </c>
      <c r="R6241">
        <v>5.99</v>
      </c>
      <c r="S6241">
        <v>7</v>
      </c>
      <c r="T6241">
        <v>1</v>
      </c>
      <c r="U6241">
        <v>2495</v>
      </c>
      <c r="V6241">
        <v>2</v>
      </c>
      <c r="W6241" t="str">
        <f t="shared" si="194"/>
        <v>A</v>
      </c>
      <c r="X6241" t="s">
        <v>528</v>
      </c>
      <c r="Y6241">
        <v>0</v>
      </c>
      <c r="Z6241">
        <v>4.07</v>
      </c>
      <c r="AA6241" s="6">
        <f t="shared" si="195"/>
        <v>1.92</v>
      </c>
    </row>
    <row r="6242" spans="1:27" x14ac:dyDescent="0.3">
      <c r="A6242" s="5">
        <v>43119</v>
      </c>
      <c r="B6242" s="5" t="s">
        <v>399</v>
      </c>
      <c r="C6242" s="5" t="s">
        <v>464</v>
      </c>
      <c r="D6242" s="5" t="s">
        <v>365</v>
      </c>
      <c r="E6242" t="s">
        <v>278</v>
      </c>
      <c r="F6242" s="5" t="s">
        <v>81</v>
      </c>
      <c r="G6242" s="5" t="str">
        <f>INDEX(DB_FILM!B:B,MATCH($F6242,DB_FILM!$A:$A,0))</f>
        <v>1979</v>
      </c>
      <c r="H6242" s="5" t="str">
        <f>INDEX(DB_FILM!C:C,MATCH($F6242,DB_FILM!$A:$A,0))</f>
        <v xml:space="preserve">VM14 </v>
      </c>
      <c r="I6242" s="9">
        <f>INDEX(DB_FILM!D:D,MATCH($F6242,DB_FILM!$A:$A,0))</f>
        <v>147</v>
      </c>
      <c r="J6242" s="5" t="str">
        <f>INDEX(DB_FILM!E:E,MATCH($F6242,DB_FILM!$A:$A,0))</f>
        <v>Drama, War</v>
      </c>
      <c r="K6242" s="6">
        <f>INDEX(DB_FILM!F:F,MATCH($F6242,DB_FILM!$A:$A,0))</f>
        <v>8.5</v>
      </c>
      <c r="L6242" s="5" t="str">
        <f>INDEX(DB_FILM!G:G,MATCH($F6242,DB_FILM!$A:$A,0))</f>
        <v>During the Vietnam War, Captain Willard is sent on a dangerous mission into Cambodia to assassinate a renegade Colonel who has set himself up as a god among a local tribe.</v>
      </c>
      <c r="M6242" s="5" t="str">
        <f>INDEX(DB_FILM!H:H,MATCH($F6242,DB_FILM!$A:$A,0))</f>
        <v xml:space="preserve">Francis Ford Coppola </v>
      </c>
      <c r="N6242" s="5" t="str">
        <f>INDEX(DB_FILM!I:I,MATCH($F6242,DB_FILM!$A:$A,0))</f>
        <v>Martin Sheen, Marlon Brando, Robert Duvall, Frederic Forrest</v>
      </c>
      <c r="O6242" s="7">
        <f>INDEX(DB_FILM!J:J,MATCH($F6242,DB_FILM!$A:$A,0))</f>
        <v>522714</v>
      </c>
      <c r="P6242" s="7">
        <f>INDEX(DB_FILM!K:K,MATCH($F6242,DB_FILM!$A:$A,0))</f>
        <v>83470000</v>
      </c>
      <c r="Q6242" s="5" t="s">
        <v>476</v>
      </c>
      <c r="R6242">
        <v>7.99</v>
      </c>
      <c r="S6242">
        <v>37</v>
      </c>
      <c r="T6242">
        <v>2</v>
      </c>
      <c r="U6242">
        <v>2495</v>
      </c>
      <c r="V6242">
        <v>2</v>
      </c>
      <c r="W6242" t="str">
        <f t="shared" si="194"/>
        <v>B</v>
      </c>
      <c r="X6242" t="s">
        <v>589</v>
      </c>
      <c r="Y6242">
        <v>0</v>
      </c>
      <c r="Z6242">
        <v>4.3899999999999997</v>
      </c>
      <c r="AA6242" s="6">
        <f t="shared" si="195"/>
        <v>3.6000000000000005</v>
      </c>
    </row>
    <row r="6243" spans="1:27" x14ac:dyDescent="0.3">
      <c r="A6243" s="5">
        <v>43119</v>
      </c>
      <c r="B6243" s="5" t="s">
        <v>399</v>
      </c>
      <c r="C6243" s="5" t="s">
        <v>464</v>
      </c>
      <c r="D6243" s="5" t="s">
        <v>365</v>
      </c>
      <c r="E6243" t="s">
        <v>278</v>
      </c>
      <c r="F6243" s="5" t="s">
        <v>91</v>
      </c>
      <c r="G6243" s="5" t="str">
        <f>INDEX(DB_FILM!B:B,MATCH($F6243,DB_FILM!$A:$A,0))</f>
        <v>2011</v>
      </c>
      <c r="H6243" s="5" t="str">
        <f>INDEX(DB_FILM!C:C,MATCH($F6243,DB_FILM!$A:$A,0))</f>
        <v xml:space="preserve">T </v>
      </c>
      <c r="I6243" s="9">
        <f>INDEX(DB_FILM!D:D,MATCH($F6243,DB_FILM!$A:$A,0))</f>
        <v>112</v>
      </c>
      <c r="J6243" s="5" t="str">
        <f>INDEX(DB_FILM!E:E,MATCH($F6243,DB_FILM!$A:$A,0))</f>
        <v>Biography, Comedy, Drama</v>
      </c>
      <c r="K6243" s="6">
        <f>INDEX(DB_FILM!F:F,MATCH($F6243,DB_FILM!$A:$A,0))</f>
        <v>8.5</v>
      </c>
      <c r="L6243" s="5" t="str">
        <f>INDEX(DB_FILM!G:G,MATCH($F6243,DB_FILM!$A:$A,0))</f>
        <v>After he becomes a quadriplegic from a paragliding accident, an aristocrat hires a young man from the projects to be his caregiver.</v>
      </c>
      <c r="M6243" s="5" t="str">
        <f>INDEX(DB_FILM!H:H,MATCH($F6243,DB_FILM!$A:$A,0))</f>
        <v xml:space="preserve">Olivier Nakache, Éric Toledano </v>
      </c>
      <c r="N6243" s="5" t="str">
        <f>INDEX(DB_FILM!I:I,MATCH($F6243,DB_FILM!$A:$A,0))</f>
        <v>François Cluzet, Omar Sy, Anne Le Ny, Audrey Fleurot</v>
      </c>
      <c r="O6243" s="7">
        <f>INDEX(DB_FILM!J:J,MATCH($F6243,DB_FILM!$A:$A,0))</f>
        <v>631043</v>
      </c>
      <c r="P6243" s="7">
        <f>INDEX(DB_FILM!K:K,MATCH($F6243,DB_FILM!$A:$A,0))</f>
        <v>13180000</v>
      </c>
      <c r="Q6243" s="5" t="s">
        <v>474</v>
      </c>
      <c r="R6243">
        <v>7.99</v>
      </c>
      <c r="S6243">
        <v>42</v>
      </c>
      <c r="T6243">
        <v>1</v>
      </c>
      <c r="U6243">
        <v>2495</v>
      </c>
      <c r="V6243">
        <v>3</v>
      </c>
      <c r="W6243" t="str">
        <f t="shared" si="194"/>
        <v>A</v>
      </c>
      <c r="X6243" t="s">
        <v>482</v>
      </c>
      <c r="Y6243">
        <v>0</v>
      </c>
      <c r="Z6243">
        <v>4.63</v>
      </c>
      <c r="AA6243" s="6">
        <f t="shared" si="195"/>
        <v>3.3600000000000003</v>
      </c>
    </row>
    <row r="6244" spans="1:27" x14ac:dyDescent="0.3">
      <c r="A6244" s="5">
        <v>43121</v>
      </c>
      <c r="B6244" s="5" t="s">
        <v>405</v>
      </c>
      <c r="C6244" s="5" t="s">
        <v>432</v>
      </c>
      <c r="D6244" s="5" t="s">
        <v>393</v>
      </c>
      <c r="E6244" t="s">
        <v>287</v>
      </c>
      <c r="F6244" s="5" t="s">
        <v>93</v>
      </c>
      <c r="G6244" s="5" t="str">
        <f>INDEX(DB_FILM!B:B,MATCH($F6244,DB_FILM!$A:$A,0))</f>
        <v>2016</v>
      </c>
      <c r="H6244" s="5" t="str">
        <f>INDEX(DB_FILM!C:C,MATCH($F6244,DB_FILM!$A:$A,0))</f>
        <v>N/A</v>
      </c>
      <c r="I6244" s="9">
        <f>INDEX(DB_FILM!D:D,MATCH($F6244,DB_FILM!$A:$A,0))</f>
        <v>161</v>
      </c>
      <c r="J6244" s="5" t="str">
        <f>INDEX(DB_FILM!E:E,MATCH($F6244,DB_FILM!$A:$A,0))</f>
        <v>Action, Biography, Drama</v>
      </c>
      <c r="K6244" s="6">
        <f>INDEX(DB_FILM!F:F,MATCH($F6244,DB_FILM!$A:$A,0))</f>
        <v>8.5</v>
      </c>
      <c r="L6244" s="5" t="str">
        <f>INDEX(DB_FILM!G:G,MATCH($F6244,DB_FILM!$A:$A,0))</f>
        <v>Former wrestler Mahavir Singh Phogat and his two wrestler daughters struggle towards glory at the Commonwealth Games in the face of societal oppression.</v>
      </c>
      <c r="M6244" s="5" t="str">
        <f>INDEX(DB_FILM!H:H,MATCH($F6244,DB_FILM!$A:$A,0))</f>
        <v xml:space="preserve">Nitesh Tiwari </v>
      </c>
      <c r="N6244" s="5" t="str">
        <f>INDEX(DB_FILM!I:I,MATCH($F6244,DB_FILM!$A:$A,0))</f>
        <v>Aamir Khan, Sakshi Tanwar, Fatima Sana Shaikh, Sanya Malhotra</v>
      </c>
      <c r="O6244" s="7">
        <f>INDEX(DB_FILM!J:J,MATCH($F6244,DB_FILM!$A:$A,0))</f>
        <v>102802</v>
      </c>
      <c r="P6244" s="7">
        <f>INDEX(DB_FILM!K:K,MATCH($F6244,DB_FILM!$A:$A,0))</f>
        <v>12390000</v>
      </c>
      <c r="Q6244" s="5" t="s">
        <v>476</v>
      </c>
      <c r="R6244">
        <v>3.99</v>
      </c>
      <c r="S6244">
        <v>43</v>
      </c>
      <c r="T6244">
        <v>2</v>
      </c>
      <c r="U6244">
        <v>2496</v>
      </c>
      <c r="V6244">
        <v>2</v>
      </c>
      <c r="W6244" t="str">
        <f t="shared" si="194"/>
        <v>B</v>
      </c>
      <c r="X6244" t="s">
        <v>564</v>
      </c>
      <c r="Y6244">
        <v>0</v>
      </c>
      <c r="Z6244">
        <v>2.15</v>
      </c>
      <c r="AA6244" s="6">
        <f t="shared" si="195"/>
        <v>1.8400000000000003</v>
      </c>
    </row>
    <row r="6245" spans="1:27" x14ac:dyDescent="0.3">
      <c r="A6245" s="5">
        <v>43121</v>
      </c>
      <c r="B6245" s="5" t="s">
        <v>405</v>
      </c>
      <c r="C6245" s="5" t="s">
        <v>432</v>
      </c>
      <c r="D6245" s="5" t="s">
        <v>393</v>
      </c>
      <c r="E6245" t="s">
        <v>287</v>
      </c>
      <c r="F6245" s="5" t="s">
        <v>3</v>
      </c>
      <c r="G6245" s="5" t="str">
        <f>INDEX(DB_FILM!B:B,MATCH($F6245,DB_FILM!$A:$A,0))</f>
        <v>2008</v>
      </c>
      <c r="H6245" s="5" t="str">
        <f>INDEX(DB_FILM!C:C,MATCH($F6245,DB_FILM!$A:$A,0))</f>
        <v xml:space="preserve">T </v>
      </c>
      <c r="I6245" s="9">
        <f>INDEX(DB_FILM!D:D,MATCH($F6245,DB_FILM!$A:$A,0))</f>
        <v>152</v>
      </c>
      <c r="J6245" s="5" t="str">
        <f>INDEX(DB_FILM!E:E,MATCH($F6245,DB_FILM!$A:$A,0))</f>
        <v>Action, Crime, Drama</v>
      </c>
      <c r="K6245" s="6">
        <f>INDEX(DB_FILM!F:F,MATCH($F6245,DB_FILM!$A:$A,0))</f>
        <v>9</v>
      </c>
      <c r="L6245" s="5" t="str">
        <f>INDEX(DB_FILM!G:G,MATCH($F6245,DB_FILM!$A:$A,0))</f>
        <v>When the menace known as the Joker emerges from his mysterious past, he wreaks havoc and chaos on the people of Gotham. The Dark Knight must accept one of the greatest psychological and physical tests of his ability to fight injustice.</v>
      </c>
      <c r="M6245" s="5" t="str">
        <f>INDEX(DB_FILM!H:H,MATCH($F6245,DB_FILM!$A:$A,0))</f>
        <v xml:space="preserve">Christopher Nolan </v>
      </c>
      <c r="N6245" s="5" t="str">
        <f>INDEX(DB_FILM!I:I,MATCH($F6245,DB_FILM!$A:$A,0))</f>
        <v>Christian Bale, Heath Ledger, Aaron Eckhart, Michael Caine</v>
      </c>
      <c r="O6245" s="7">
        <f>INDEX(DB_FILM!J:J,MATCH($F6245,DB_FILM!$A:$A,0))</f>
        <v>1958004</v>
      </c>
      <c r="P6245" s="7">
        <f>INDEX(DB_FILM!K:K,MATCH($F6245,DB_FILM!$A:$A,0))</f>
        <v>534860000</v>
      </c>
      <c r="Q6245" s="5" t="s">
        <v>476</v>
      </c>
      <c r="R6245">
        <v>7.99</v>
      </c>
      <c r="S6245">
        <v>23</v>
      </c>
      <c r="T6245">
        <v>2</v>
      </c>
      <c r="U6245">
        <v>2496</v>
      </c>
      <c r="V6245">
        <v>3</v>
      </c>
      <c r="W6245" t="str">
        <f t="shared" si="194"/>
        <v>B</v>
      </c>
      <c r="X6245" t="s">
        <v>500</v>
      </c>
      <c r="Y6245">
        <v>0</v>
      </c>
      <c r="Z6245">
        <v>4.3099999999999996</v>
      </c>
      <c r="AA6245" s="6">
        <f t="shared" si="195"/>
        <v>3.6800000000000006</v>
      </c>
    </row>
    <row r="6246" spans="1:27" x14ac:dyDescent="0.3">
      <c r="A6246" s="5">
        <v>43121</v>
      </c>
      <c r="B6246" t="s">
        <v>405</v>
      </c>
      <c r="C6246" t="s">
        <v>432</v>
      </c>
      <c r="D6246" t="s">
        <v>393</v>
      </c>
      <c r="E6246" t="s">
        <v>287</v>
      </c>
      <c r="F6246" t="s">
        <v>81</v>
      </c>
      <c r="G6246" s="5" t="str">
        <f>INDEX(DB_FILM!B:B,MATCH($F6246,DB_FILM!$A:$A,0))</f>
        <v>1979</v>
      </c>
      <c r="H6246" s="5" t="str">
        <f>INDEX(DB_FILM!C:C,MATCH($F6246,DB_FILM!$A:$A,0))</f>
        <v xml:space="preserve">VM14 </v>
      </c>
      <c r="I6246" s="9">
        <f>INDEX(DB_FILM!D:D,MATCH($F6246,DB_FILM!$A:$A,0))</f>
        <v>147</v>
      </c>
      <c r="J6246" s="5" t="str">
        <f>INDEX(DB_FILM!E:E,MATCH($F6246,DB_FILM!$A:$A,0))</f>
        <v>Drama, War</v>
      </c>
      <c r="K6246" s="6">
        <f>INDEX(DB_FILM!F:F,MATCH($F6246,DB_FILM!$A:$A,0))</f>
        <v>8.5</v>
      </c>
      <c r="L6246" s="5" t="str">
        <f>INDEX(DB_FILM!G:G,MATCH($F6246,DB_FILM!$A:$A,0))</f>
        <v>During the Vietnam War, Captain Willard is sent on a dangerous mission into Cambodia to assassinate a renegade Colonel who has set himself up as a god among a local tribe.</v>
      </c>
      <c r="M6246" s="5" t="str">
        <f>INDEX(DB_FILM!H:H,MATCH($F6246,DB_FILM!$A:$A,0))</f>
        <v xml:space="preserve">Francis Ford Coppola </v>
      </c>
      <c r="N6246" s="5" t="str">
        <f>INDEX(DB_FILM!I:I,MATCH($F6246,DB_FILM!$A:$A,0))</f>
        <v>Martin Sheen, Marlon Brando, Robert Duvall, Frederic Forrest</v>
      </c>
      <c r="O6246" s="7">
        <f>INDEX(DB_FILM!J:J,MATCH($F6246,DB_FILM!$A:$A,0))</f>
        <v>522714</v>
      </c>
      <c r="P6246" s="7">
        <f>INDEX(DB_FILM!K:K,MATCH($F6246,DB_FILM!$A:$A,0))</f>
        <v>83470000</v>
      </c>
      <c r="Q6246" t="s">
        <v>474</v>
      </c>
      <c r="R6246">
        <v>7.99</v>
      </c>
      <c r="S6246">
        <v>37</v>
      </c>
      <c r="T6246">
        <v>1</v>
      </c>
      <c r="U6246">
        <v>2496</v>
      </c>
      <c r="V6246">
        <v>1</v>
      </c>
      <c r="W6246" t="str">
        <f t="shared" si="194"/>
        <v>A</v>
      </c>
      <c r="X6246" t="s">
        <v>612</v>
      </c>
      <c r="Y6246">
        <v>0</v>
      </c>
      <c r="Z6246">
        <v>4.55</v>
      </c>
      <c r="AA6246" s="6">
        <f t="shared" si="195"/>
        <v>3.4400000000000004</v>
      </c>
    </row>
    <row r="6247" spans="1:27" x14ac:dyDescent="0.3">
      <c r="A6247" s="5">
        <v>43121</v>
      </c>
      <c r="B6247" t="s">
        <v>407</v>
      </c>
      <c r="C6247" t="s">
        <v>457</v>
      </c>
      <c r="D6247" t="s">
        <v>363</v>
      </c>
      <c r="E6247" t="s">
        <v>325</v>
      </c>
      <c r="F6247" t="s">
        <v>89</v>
      </c>
      <c r="G6247" s="5" t="str">
        <f>INDEX(DB_FILM!B:B,MATCH($F6247,DB_FILM!$A:$A,0))</f>
        <v>2000</v>
      </c>
      <c r="H6247" s="5" t="str">
        <f>INDEX(DB_FILM!C:C,MATCH($F6247,DB_FILM!$A:$A,0))</f>
        <v xml:space="preserve">T </v>
      </c>
      <c r="I6247" s="9">
        <f>INDEX(DB_FILM!D:D,MATCH($F6247,DB_FILM!$A:$A,0))</f>
        <v>113</v>
      </c>
      <c r="J6247" s="5" t="str">
        <f>INDEX(DB_FILM!E:E,MATCH($F6247,DB_FILM!$A:$A,0))</f>
        <v>Mystery, Thriller</v>
      </c>
      <c r="K6247" s="6">
        <f>INDEX(DB_FILM!F:F,MATCH($F6247,DB_FILM!$A:$A,0))</f>
        <v>8.5</v>
      </c>
      <c r="L6247" s="5" t="str">
        <f>INDEX(DB_FILM!G:G,MATCH($F6247,DB_FILM!$A:$A,0))</f>
        <v>A man with short-term memory loss attempts to track down his wife's murderer.</v>
      </c>
      <c r="M6247" s="5" t="str">
        <f>INDEX(DB_FILM!H:H,MATCH($F6247,DB_FILM!$A:$A,0))</f>
        <v xml:space="preserve">Christopher Nolan </v>
      </c>
      <c r="N6247" s="5" t="str">
        <f>INDEX(DB_FILM!I:I,MATCH($F6247,DB_FILM!$A:$A,0))</f>
        <v>Guy Pearce, Carrie-Anne Moss, Joe Pantoliano, Mark Boone Junior</v>
      </c>
      <c r="O6247" s="7">
        <f>INDEX(DB_FILM!J:J,MATCH($F6247,DB_FILM!$A:$A,0))</f>
        <v>986815</v>
      </c>
      <c r="P6247" s="7">
        <f>INDEX(DB_FILM!K:K,MATCH($F6247,DB_FILM!$A:$A,0))</f>
        <v>25540000</v>
      </c>
      <c r="Q6247" t="s">
        <v>475</v>
      </c>
      <c r="R6247">
        <v>3.99</v>
      </c>
      <c r="S6247">
        <v>41</v>
      </c>
      <c r="T6247">
        <v>3</v>
      </c>
      <c r="U6247">
        <v>2497</v>
      </c>
      <c r="V6247">
        <v>3</v>
      </c>
      <c r="W6247" t="str">
        <f t="shared" si="194"/>
        <v>C</v>
      </c>
      <c r="X6247" t="s">
        <v>507</v>
      </c>
      <c r="Y6247">
        <v>0</v>
      </c>
      <c r="Z6247">
        <v>3.35</v>
      </c>
      <c r="AA6247" s="6">
        <f t="shared" si="195"/>
        <v>0.64000000000000012</v>
      </c>
    </row>
    <row r="6248" spans="1:27" x14ac:dyDescent="0.3">
      <c r="A6248" s="5">
        <v>43121</v>
      </c>
      <c r="B6248" s="5" t="s">
        <v>407</v>
      </c>
      <c r="C6248" s="5" t="s">
        <v>457</v>
      </c>
      <c r="D6248" s="5" t="s">
        <v>363</v>
      </c>
      <c r="E6248" t="s">
        <v>325</v>
      </c>
      <c r="F6248" s="5" t="s">
        <v>99</v>
      </c>
      <c r="G6248" s="5" t="str">
        <f>INDEX(DB_FILM!B:B,MATCH($F6248,DB_FILM!$A:$A,0))</f>
        <v>1994</v>
      </c>
      <c r="H6248" s="5" t="str">
        <f>INDEX(DB_FILM!C:C,MATCH($F6248,DB_FILM!$A:$A,0))</f>
        <v xml:space="preserve">T </v>
      </c>
      <c r="I6248" s="9">
        <f>INDEX(DB_FILM!D:D,MATCH($F6248,DB_FILM!$A:$A,0))</f>
        <v>142</v>
      </c>
      <c r="J6248" s="5" t="str">
        <f>INDEX(DB_FILM!E:E,MATCH($F6248,DB_FILM!$A:$A,0))</f>
        <v>Drama</v>
      </c>
      <c r="K6248" s="6">
        <f>INDEX(DB_FILM!F:F,MATCH($F6248,DB_FILM!$A:$A,0))</f>
        <v>9.3000000000000007</v>
      </c>
      <c r="L6248" s="5" t="str">
        <f>INDEX(DB_FILM!G:G,MATCH($F6248,DB_FILM!$A:$A,0))</f>
        <v>Two imprisoned men bond over a number of years, finding solace and eventual redemption through acts of common decency.</v>
      </c>
      <c r="M6248" s="5" t="str">
        <f>INDEX(DB_FILM!H:H,MATCH($F6248,DB_FILM!$A:$A,0))</f>
        <v xml:space="preserve">Frank Darabont </v>
      </c>
      <c r="N6248" s="5" t="str">
        <f>INDEX(DB_FILM!I:I,MATCH($F6248,DB_FILM!$A:$A,0))</f>
        <v>Tim Robbins, Morgan Freeman, Bob Gunton, William Sadler</v>
      </c>
      <c r="O6248" s="7">
        <f>INDEX(DB_FILM!J:J,MATCH($F6248,DB_FILM!$A:$A,0))</f>
        <v>1987679</v>
      </c>
      <c r="P6248" s="7">
        <f>INDEX(DB_FILM!K:K,MATCH($F6248,DB_FILM!$A:$A,0))</f>
        <v>28340000</v>
      </c>
      <c r="Q6248" s="5" t="s">
        <v>474</v>
      </c>
      <c r="R6248">
        <v>9.99</v>
      </c>
      <c r="S6248">
        <v>1</v>
      </c>
      <c r="T6248">
        <v>1</v>
      </c>
      <c r="U6248">
        <v>2497</v>
      </c>
      <c r="V6248">
        <v>1</v>
      </c>
      <c r="W6248" t="str">
        <f t="shared" si="194"/>
        <v>A</v>
      </c>
      <c r="X6248" t="s">
        <v>548</v>
      </c>
      <c r="Y6248">
        <v>0</v>
      </c>
      <c r="Z6248">
        <v>5.69</v>
      </c>
      <c r="AA6248" s="6">
        <f t="shared" si="195"/>
        <v>4.3</v>
      </c>
    </row>
    <row r="6249" spans="1:27" x14ac:dyDescent="0.3">
      <c r="A6249" s="5">
        <v>43121</v>
      </c>
      <c r="B6249" s="5" t="s">
        <v>407</v>
      </c>
      <c r="C6249" s="5" t="s">
        <v>457</v>
      </c>
      <c r="D6249" s="5" t="s">
        <v>363</v>
      </c>
      <c r="E6249" t="s">
        <v>325</v>
      </c>
      <c r="F6249" s="5" t="s">
        <v>9</v>
      </c>
      <c r="G6249" s="5" t="str">
        <f>INDEX(DB_FILM!B:B,MATCH($F6249,DB_FILM!$A:$A,0))</f>
        <v>2003</v>
      </c>
      <c r="H6249" s="5" t="str">
        <f>INDEX(DB_FILM!C:C,MATCH($F6249,DB_FILM!$A:$A,0))</f>
        <v xml:space="preserve">T </v>
      </c>
      <c r="I6249" s="9">
        <f>INDEX(DB_FILM!D:D,MATCH($F6249,DB_FILM!$A:$A,0))</f>
        <v>201</v>
      </c>
      <c r="J6249" s="5" t="str">
        <f>INDEX(DB_FILM!E:E,MATCH($F6249,DB_FILM!$A:$A,0))</f>
        <v>Action, Adventure, Drama</v>
      </c>
      <c r="K6249" s="6">
        <f>INDEX(DB_FILM!F:F,MATCH($F6249,DB_FILM!$A:$A,0))</f>
        <v>8.9</v>
      </c>
      <c r="L6249" s="5" t="str">
        <f>INDEX(DB_FILM!G:G,MATCH($F6249,DB_FILM!$A:$A,0))</f>
        <v>Gandalf and Aragorn lead the World of Men against Sauron's army to draw his gaze from Frodo and Sam as they approach Mount Doom with the One Ring.</v>
      </c>
      <c r="M6249" s="5" t="str">
        <f>INDEX(DB_FILM!H:H,MATCH($F6249,DB_FILM!$A:$A,0))</f>
        <v xml:space="preserve">Peter Jackson </v>
      </c>
      <c r="N6249" s="5" t="str">
        <f>INDEX(DB_FILM!I:I,MATCH($F6249,DB_FILM!$A:$A,0))</f>
        <v>Elijah Wood, Viggo Mortensen, Ian McKellen, Orlando Bloom</v>
      </c>
      <c r="O6249" s="7">
        <f>INDEX(DB_FILM!J:J,MATCH($F6249,DB_FILM!$A:$A,0))</f>
        <v>1416518</v>
      </c>
      <c r="P6249" s="7">
        <f>INDEX(DB_FILM!K:K,MATCH($F6249,DB_FILM!$A:$A,0))</f>
        <v>377850000</v>
      </c>
      <c r="Q6249" s="5" t="s">
        <v>476</v>
      </c>
      <c r="R6249">
        <v>9.99</v>
      </c>
      <c r="S6249">
        <v>47</v>
      </c>
      <c r="T6249">
        <v>2</v>
      </c>
      <c r="U6249">
        <v>2497</v>
      </c>
      <c r="V6249">
        <v>2</v>
      </c>
      <c r="W6249" t="str">
        <f t="shared" si="194"/>
        <v>B</v>
      </c>
      <c r="X6249" t="s">
        <v>570</v>
      </c>
      <c r="Y6249">
        <v>0</v>
      </c>
      <c r="Z6249">
        <v>6.99</v>
      </c>
      <c r="AA6249" s="6">
        <f t="shared" si="195"/>
        <v>3</v>
      </c>
    </row>
    <row r="6250" spans="1:27" x14ac:dyDescent="0.3">
      <c r="A6250" s="5">
        <v>43121</v>
      </c>
      <c r="B6250" s="5" t="s">
        <v>402</v>
      </c>
      <c r="C6250" s="5" t="s">
        <v>441</v>
      </c>
      <c r="D6250" s="5" t="s">
        <v>335</v>
      </c>
      <c r="E6250" t="s">
        <v>278</v>
      </c>
      <c r="F6250" s="5" t="s">
        <v>43</v>
      </c>
      <c r="G6250" s="5" t="str">
        <f>INDEX(DB_FILM!B:B,MATCH($F6250,DB_FILM!$A:$A,0))</f>
        <v>1991</v>
      </c>
      <c r="H6250" s="5" t="str">
        <f>INDEX(DB_FILM!C:C,MATCH($F6250,DB_FILM!$A:$A,0))</f>
        <v xml:space="preserve">VM14 </v>
      </c>
      <c r="I6250" s="9">
        <f>INDEX(DB_FILM!D:D,MATCH($F6250,DB_FILM!$A:$A,0))</f>
        <v>118</v>
      </c>
      <c r="J6250" s="5" t="str">
        <f>INDEX(DB_FILM!E:E,MATCH($F6250,DB_FILM!$A:$A,0))</f>
        <v>Crime, Drama, Thriller</v>
      </c>
      <c r="K6250" s="6">
        <f>INDEX(DB_FILM!F:F,MATCH($F6250,DB_FILM!$A:$A,0))</f>
        <v>8.6</v>
      </c>
      <c r="L6250" s="5" t="str">
        <f>INDEX(DB_FILM!G:G,MATCH($F6250,DB_FILM!$A:$A,0))</f>
        <v>A young F.B.I. cadet must receive the help of an incarcerated and manipulative cannibal killer to help catch another serial killer, a madman who skins his victims.</v>
      </c>
      <c r="M6250" s="5" t="str">
        <f>INDEX(DB_FILM!H:H,MATCH($F6250,DB_FILM!$A:$A,0))</f>
        <v xml:space="preserve">Jonathan Demme </v>
      </c>
      <c r="N6250" s="5" t="str">
        <f>INDEX(DB_FILM!I:I,MATCH($F6250,DB_FILM!$A:$A,0))</f>
        <v>Jodie Foster, Anthony Hopkins, Lawrence A. Bonney, Kasi Lemmons</v>
      </c>
      <c r="O6250" s="7">
        <f>INDEX(DB_FILM!J:J,MATCH($F6250,DB_FILM!$A:$A,0))</f>
        <v>1064983</v>
      </c>
      <c r="P6250" s="7">
        <f>INDEX(DB_FILM!K:K,MATCH($F6250,DB_FILM!$A:$A,0))</f>
        <v>130740000.00000001</v>
      </c>
      <c r="Q6250" s="5" t="s">
        <v>475</v>
      </c>
      <c r="R6250">
        <v>3.99</v>
      </c>
      <c r="S6250">
        <v>16</v>
      </c>
      <c r="T6250">
        <v>3</v>
      </c>
      <c r="U6250">
        <v>2498</v>
      </c>
      <c r="V6250">
        <v>3</v>
      </c>
      <c r="W6250" t="str">
        <f t="shared" si="194"/>
        <v>C</v>
      </c>
      <c r="X6250" t="s">
        <v>573</v>
      </c>
      <c r="Y6250">
        <v>0</v>
      </c>
      <c r="Z6250">
        <v>2.91</v>
      </c>
      <c r="AA6250" s="6">
        <f t="shared" si="195"/>
        <v>1.08</v>
      </c>
    </row>
    <row r="6251" spans="1:27" x14ac:dyDescent="0.3">
      <c r="A6251" s="5">
        <v>43121</v>
      </c>
      <c r="B6251" t="s">
        <v>402</v>
      </c>
      <c r="C6251" t="s">
        <v>441</v>
      </c>
      <c r="D6251" t="s">
        <v>335</v>
      </c>
      <c r="E6251" t="s">
        <v>278</v>
      </c>
      <c r="F6251" t="s">
        <v>33</v>
      </c>
      <c r="G6251" s="5" t="str">
        <f>INDEX(DB_FILM!B:B,MATCH($F6251,DB_FILM!$A:$A,0))</f>
        <v>1975</v>
      </c>
      <c r="H6251" s="5" t="str">
        <f>INDEX(DB_FILM!C:C,MATCH($F6251,DB_FILM!$A:$A,0))</f>
        <v xml:space="preserve">VM14 </v>
      </c>
      <c r="I6251" s="9">
        <f>INDEX(DB_FILM!D:D,MATCH($F6251,DB_FILM!$A:$A,0))</f>
        <v>133</v>
      </c>
      <c r="J6251" s="5" t="str">
        <f>INDEX(DB_FILM!E:E,MATCH($F6251,DB_FILM!$A:$A,0))</f>
        <v>Drama</v>
      </c>
      <c r="K6251" s="6">
        <f>INDEX(DB_FILM!F:F,MATCH($F6251,DB_FILM!$A:$A,0))</f>
        <v>8.6999999999999993</v>
      </c>
      <c r="L6251" s="5" t="str">
        <f>INDEX(DB_FILM!G:G,MATCH($F6251,DB_FILM!$A:$A,0))</f>
        <v>A criminal pleads insanity after getting into trouble again and once in the mental institution rebels against the oppressive nurse and rallies up the scared patients.</v>
      </c>
      <c r="M6251" s="5" t="str">
        <f>INDEX(DB_FILM!H:H,MATCH($F6251,DB_FILM!$A:$A,0))</f>
        <v xml:space="preserve">Milos Forman </v>
      </c>
      <c r="N6251" s="5" t="str">
        <f>INDEX(DB_FILM!I:I,MATCH($F6251,DB_FILM!$A:$A,0))</f>
        <v>Jack Nicholson, Louise Fletcher, Michael Berryman, Peter Brocco</v>
      </c>
      <c r="O6251" s="7">
        <f>INDEX(DB_FILM!J:J,MATCH($F6251,DB_FILM!$A:$A,0))</f>
        <v>790579</v>
      </c>
      <c r="P6251" s="7">
        <f>INDEX(DB_FILM!K:K,MATCH($F6251,DB_FILM!$A:$A,0))</f>
        <v>112000000</v>
      </c>
      <c r="Q6251" t="s">
        <v>474</v>
      </c>
      <c r="R6251">
        <v>5.99</v>
      </c>
      <c r="S6251">
        <v>10</v>
      </c>
      <c r="T6251">
        <v>1</v>
      </c>
      <c r="U6251">
        <v>2498</v>
      </c>
      <c r="V6251">
        <v>3</v>
      </c>
      <c r="W6251" t="str">
        <f t="shared" si="194"/>
        <v>A</v>
      </c>
      <c r="X6251" t="s">
        <v>520</v>
      </c>
      <c r="Y6251">
        <v>5</v>
      </c>
      <c r="Z6251">
        <v>4.1900000000000004</v>
      </c>
      <c r="AA6251" s="6">
        <f t="shared" si="195"/>
        <v>1.7999999999999998</v>
      </c>
    </row>
    <row r="6252" spans="1:27" x14ac:dyDescent="0.3">
      <c r="A6252" s="5">
        <v>43121</v>
      </c>
      <c r="B6252" t="s">
        <v>398</v>
      </c>
      <c r="C6252" t="s">
        <v>424</v>
      </c>
      <c r="D6252" t="s">
        <v>336</v>
      </c>
      <c r="E6252" t="s">
        <v>272</v>
      </c>
      <c r="F6252" t="s">
        <v>89</v>
      </c>
      <c r="G6252" s="5" t="str">
        <f>INDEX(DB_FILM!B:B,MATCH($F6252,DB_FILM!$A:$A,0))</f>
        <v>2000</v>
      </c>
      <c r="H6252" s="5" t="str">
        <f>INDEX(DB_FILM!C:C,MATCH($F6252,DB_FILM!$A:$A,0))</f>
        <v xml:space="preserve">T </v>
      </c>
      <c r="I6252" s="9">
        <f>INDEX(DB_FILM!D:D,MATCH($F6252,DB_FILM!$A:$A,0))</f>
        <v>113</v>
      </c>
      <c r="J6252" s="5" t="str">
        <f>INDEX(DB_FILM!E:E,MATCH($F6252,DB_FILM!$A:$A,0))</f>
        <v>Mystery, Thriller</v>
      </c>
      <c r="K6252" s="6">
        <f>INDEX(DB_FILM!F:F,MATCH($F6252,DB_FILM!$A:$A,0))</f>
        <v>8.5</v>
      </c>
      <c r="L6252" s="5" t="str">
        <f>INDEX(DB_FILM!G:G,MATCH($F6252,DB_FILM!$A:$A,0))</f>
        <v>A man with short-term memory loss attempts to track down his wife's murderer.</v>
      </c>
      <c r="M6252" s="5" t="str">
        <f>INDEX(DB_FILM!H:H,MATCH($F6252,DB_FILM!$A:$A,0))</f>
        <v xml:space="preserve">Christopher Nolan </v>
      </c>
      <c r="N6252" s="5" t="str">
        <f>INDEX(DB_FILM!I:I,MATCH($F6252,DB_FILM!$A:$A,0))</f>
        <v>Guy Pearce, Carrie-Anne Moss, Joe Pantoliano, Mark Boone Junior</v>
      </c>
      <c r="O6252" s="7">
        <f>INDEX(DB_FILM!J:J,MATCH($F6252,DB_FILM!$A:$A,0))</f>
        <v>986815</v>
      </c>
      <c r="P6252" s="7">
        <f>INDEX(DB_FILM!K:K,MATCH($F6252,DB_FILM!$A:$A,0))</f>
        <v>25540000</v>
      </c>
      <c r="Q6252" t="s">
        <v>475</v>
      </c>
      <c r="R6252">
        <v>7.99</v>
      </c>
      <c r="S6252">
        <v>41</v>
      </c>
      <c r="T6252">
        <v>3</v>
      </c>
      <c r="U6252">
        <v>2499</v>
      </c>
      <c r="V6252">
        <v>1</v>
      </c>
      <c r="W6252" t="str">
        <f t="shared" si="194"/>
        <v>C</v>
      </c>
      <c r="X6252" t="s">
        <v>507</v>
      </c>
      <c r="Y6252">
        <v>0</v>
      </c>
      <c r="Z6252">
        <v>6.07</v>
      </c>
      <c r="AA6252" s="6">
        <f t="shared" si="195"/>
        <v>1.92</v>
      </c>
    </row>
    <row r="6253" spans="1:27" x14ac:dyDescent="0.3">
      <c r="A6253" s="5">
        <v>43121</v>
      </c>
      <c r="B6253" s="5" t="s">
        <v>398</v>
      </c>
      <c r="C6253" s="5" t="s">
        <v>424</v>
      </c>
      <c r="D6253" s="5" t="s">
        <v>336</v>
      </c>
      <c r="E6253" t="s">
        <v>272</v>
      </c>
      <c r="F6253" s="5" t="s">
        <v>95</v>
      </c>
      <c r="G6253" s="5" t="str">
        <f>INDEX(DB_FILM!B:B,MATCH($F6253,DB_FILM!$A:$A,0))</f>
        <v>2002</v>
      </c>
      <c r="H6253" s="5" t="str">
        <f>INDEX(DB_FILM!C:C,MATCH($F6253,DB_FILM!$A:$A,0))</f>
        <v xml:space="preserve">T </v>
      </c>
      <c r="I6253" s="9">
        <f>INDEX(DB_FILM!D:D,MATCH($F6253,DB_FILM!$A:$A,0))</f>
        <v>150</v>
      </c>
      <c r="J6253" s="5" t="str">
        <f>INDEX(DB_FILM!E:E,MATCH($F6253,DB_FILM!$A:$A,0))</f>
        <v>Biography, Drama, Music</v>
      </c>
      <c r="K6253" s="6">
        <f>INDEX(DB_FILM!F:F,MATCH($F6253,DB_FILM!$A:$A,0))</f>
        <v>8.5</v>
      </c>
      <c r="L6253" s="5" t="str">
        <f>INDEX(DB_FILM!G:G,MATCH($F6253,DB_FILM!$A:$A,0))</f>
        <v>A Polish Jewish musician struggles to survive the destruction of the Warsaw ghetto of World War II.</v>
      </c>
      <c r="M6253" s="5" t="str">
        <f>INDEX(DB_FILM!H:H,MATCH($F6253,DB_FILM!$A:$A,0))</f>
        <v xml:space="preserve">Roman Polanski </v>
      </c>
      <c r="N6253" s="5" t="str">
        <f>INDEX(DB_FILM!I:I,MATCH($F6253,DB_FILM!$A:$A,0))</f>
        <v>Adrien Brody, Thomas Kretschmann, Frank Finlay, Emilia Fox</v>
      </c>
      <c r="O6253" s="7">
        <f>INDEX(DB_FILM!J:J,MATCH($F6253,DB_FILM!$A:$A,0))</f>
        <v>602411</v>
      </c>
      <c r="P6253" s="7">
        <f>INDEX(DB_FILM!K:K,MATCH($F6253,DB_FILM!$A:$A,0))</f>
        <v>32570000</v>
      </c>
      <c r="Q6253" s="5" t="s">
        <v>476</v>
      </c>
      <c r="R6253">
        <v>3.99</v>
      </c>
      <c r="S6253">
        <v>44</v>
      </c>
      <c r="T6253">
        <v>2</v>
      </c>
      <c r="U6253">
        <v>2499</v>
      </c>
      <c r="V6253">
        <v>2</v>
      </c>
      <c r="W6253" t="str">
        <f t="shared" si="194"/>
        <v>B</v>
      </c>
      <c r="X6253" t="s">
        <v>492</v>
      </c>
      <c r="Y6253">
        <v>0</v>
      </c>
      <c r="Z6253">
        <v>2.0699999999999998</v>
      </c>
      <c r="AA6253" s="6">
        <f t="shared" si="195"/>
        <v>1.9200000000000004</v>
      </c>
    </row>
    <row r="6254" spans="1:27" x14ac:dyDescent="0.3">
      <c r="A6254" s="5">
        <v>43122</v>
      </c>
      <c r="B6254" t="s">
        <v>409</v>
      </c>
      <c r="C6254" t="s">
        <v>420</v>
      </c>
      <c r="D6254" t="s">
        <v>361</v>
      </c>
      <c r="E6254" t="s">
        <v>278</v>
      </c>
      <c r="F6254" t="s">
        <v>15</v>
      </c>
      <c r="G6254" s="5" t="str">
        <f>INDEX(DB_FILM!B:B,MATCH($F6254,DB_FILM!$A:$A,0))</f>
        <v>1957</v>
      </c>
      <c r="H6254" s="5" t="str">
        <f>INDEX(DB_FILM!C:C,MATCH($F6254,DB_FILM!$A:$A,0))</f>
        <v>N/A</v>
      </c>
      <c r="I6254" s="9">
        <f>INDEX(DB_FILM!D:D,MATCH($F6254,DB_FILM!$A:$A,0))</f>
        <v>96</v>
      </c>
      <c r="J6254" s="5" t="str">
        <f>INDEX(DB_FILM!E:E,MATCH($F6254,DB_FILM!$A:$A,0))</f>
        <v>Crime, Drama</v>
      </c>
      <c r="K6254" s="6">
        <f>INDEX(DB_FILM!F:F,MATCH($F6254,DB_FILM!$A:$A,0))</f>
        <v>8.9</v>
      </c>
      <c r="L6254" s="5" t="str">
        <f>INDEX(DB_FILM!G:G,MATCH($F6254,DB_FILM!$A:$A,0))</f>
        <v>A jury holdout attempts to prevent a miscarriage of justice by forcing his colleagues to reconsider the evidence.</v>
      </c>
      <c r="M6254" s="5" t="str">
        <f>INDEX(DB_FILM!H:H,MATCH($F6254,DB_FILM!$A:$A,0))</f>
        <v xml:space="preserve">Sidney Lumet </v>
      </c>
      <c r="N6254" s="5" t="str">
        <f>INDEX(DB_FILM!I:I,MATCH($F6254,DB_FILM!$A:$A,0))</f>
        <v>Henry Fonda, Lee J. Cobb, Martin Balsam, John Fiedler</v>
      </c>
      <c r="O6254" s="7">
        <f>INDEX(DB_FILM!J:J,MATCH($F6254,DB_FILM!$A:$A,0))</f>
        <v>555455</v>
      </c>
      <c r="P6254" s="7">
        <f>INDEX(DB_FILM!K:K,MATCH($F6254,DB_FILM!$A:$A,0))</f>
        <v>0</v>
      </c>
      <c r="Q6254" t="s">
        <v>475</v>
      </c>
      <c r="R6254">
        <v>7.99</v>
      </c>
      <c r="S6254">
        <v>50</v>
      </c>
      <c r="T6254">
        <v>3</v>
      </c>
      <c r="U6254">
        <v>2500</v>
      </c>
      <c r="V6254">
        <v>2</v>
      </c>
      <c r="W6254" t="str">
        <f t="shared" si="194"/>
        <v>C</v>
      </c>
      <c r="X6254" t="s">
        <v>496</v>
      </c>
      <c r="Y6254">
        <v>0</v>
      </c>
      <c r="Z6254">
        <v>5.83</v>
      </c>
      <c r="AA6254" s="6">
        <f t="shared" si="195"/>
        <v>2.16</v>
      </c>
    </row>
    <row r="6255" spans="1:27" x14ac:dyDescent="0.3">
      <c r="A6255" s="5">
        <v>43122</v>
      </c>
      <c r="B6255" s="5" t="s">
        <v>409</v>
      </c>
      <c r="C6255" s="5" t="s">
        <v>420</v>
      </c>
      <c r="D6255" s="5" t="s">
        <v>361</v>
      </c>
      <c r="E6255" t="s">
        <v>278</v>
      </c>
      <c r="F6255" s="5" t="s">
        <v>37</v>
      </c>
      <c r="G6255" s="5" t="str">
        <f>INDEX(DB_FILM!B:B,MATCH($F6255,DB_FILM!$A:$A,0))</f>
        <v>2018</v>
      </c>
      <c r="H6255" s="5" t="str">
        <f>INDEX(DB_FILM!C:C,MATCH($F6255,DB_FILM!$A:$A,0))</f>
        <v xml:space="preserve">T </v>
      </c>
      <c r="I6255" s="9">
        <f>INDEX(DB_FILM!D:D,MATCH($F6255,DB_FILM!$A:$A,0))</f>
        <v>149</v>
      </c>
      <c r="J6255" s="5" t="str">
        <f>INDEX(DB_FILM!E:E,MATCH($F6255,DB_FILM!$A:$A,0))</f>
        <v>Action, Adventure, Fantasy</v>
      </c>
      <c r="K6255" s="6">
        <f>INDEX(DB_FILM!F:F,MATCH($F6255,DB_FILM!$A:$A,0))</f>
        <v>8.6</v>
      </c>
      <c r="L6255" s="5" t="str">
        <f>INDEX(DB_FILM!G:G,MATCH($F6255,DB_FILM!$A:$A,0))</f>
        <v>The Avengers and their allies must be willing to sacrifice all in an attempt to defeat the powerful Thanos before his blitz of devastation and ruin puts an end to the universe.</v>
      </c>
      <c r="M6255" s="5" t="str">
        <f>INDEX(DB_FILM!H:H,MATCH($F6255,DB_FILM!$A:$A,0))</f>
        <v xml:space="preserve">Anthony Russo, Joe Russo </v>
      </c>
      <c r="N6255" s="5" t="str">
        <f>INDEX(DB_FILM!I:I,MATCH($F6255,DB_FILM!$A:$A,0))</f>
        <v>Robert Downey Jr., Chris Hemsworth, Mark Ruffalo, Chris Evans</v>
      </c>
      <c r="O6255" s="7">
        <f>INDEX(DB_FILM!J:J,MATCH($F6255,DB_FILM!$A:$A,0))</f>
        <v>461893</v>
      </c>
      <c r="P6255" s="7">
        <f>INDEX(DB_FILM!K:K,MATCH($F6255,DB_FILM!$A:$A,0))</f>
        <v>678630000</v>
      </c>
      <c r="Q6255" s="5" t="s">
        <v>475</v>
      </c>
      <c r="R6255">
        <v>9.99</v>
      </c>
      <c r="S6255">
        <v>13</v>
      </c>
      <c r="T6255">
        <v>3</v>
      </c>
      <c r="U6255">
        <v>2500</v>
      </c>
      <c r="V6255">
        <v>1</v>
      </c>
      <c r="W6255" t="str">
        <f t="shared" si="194"/>
        <v>C</v>
      </c>
      <c r="X6255" t="s">
        <v>620</v>
      </c>
      <c r="Y6255">
        <v>0</v>
      </c>
      <c r="Z6255">
        <v>6.99</v>
      </c>
      <c r="AA6255" s="6">
        <f t="shared" si="195"/>
        <v>3</v>
      </c>
    </row>
    <row r="6256" spans="1:27" x14ac:dyDescent="0.3">
      <c r="A6256" s="5">
        <v>43122</v>
      </c>
      <c r="B6256" s="5" t="s">
        <v>404</v>
      </c>
      <c r="C6256" s="5" t="s">
        <v>432</v>
      </c>
      <c r="D6256" s="5" t="s">
        <v>378</v>
      </c>
      <c r="E6256" t="s">
        <v>268</v>
      </c>
      <c r="F6256" s="5" t="s">
        <v>99</v>
      </c>
      <c r="G6256" s="5" t="str">
        <f>INDEX(DB_FILM!B:B,MATCH($F6256,DB_FILM!$A:$A,0))</f>
        <v>1994</v>
      </c>
      <c r="H6256" s="5" t="str">
        <f>INDEX(DB_FILM!C:C,MATCH($F6256,DB_FILM!$A:$A,0))</f>
        <v xml:space="preserve">T </v>
      </c>
      <c r="I6256" s="9">
        <f>INDEX(DB_FILM!D:D,MATCH($F6256,DB_FILM!$A:$A,0))</f>
        <v>142</v>
      </c>
      <c r="J6256" s="5" t="str">
        <f>INDEX(DB_FILM!E:E,MATCH($F6256,DB_FILM!$A:$A,0))</f>
        <v>Drama</v>
      </c>
      <c r="K6256" s="6">
        <f>INDEX(DB_FILM!F:F,MATCH($F6256,DB_FILM!$A:$A,0))</f>
        <v>9.3000000000000007</v>
      </c>
      <c r="L6256" s="5" t="str">
        <f>INDEX(DB_FILM!G:G,MATCH($F6256,DB_FILM!$A:$A,0))</f>
        <v>Two imprisoned men bond over a number of years, finding solace and eventual redemption through acts of common decency.</v>
      </c>
      <c r="M6256" s="5" t="str">
        <f>INDEX(DB_FILM!H:H,MATCH($F6256,DB_FILM!$A:$A,0))</f>
        <v xml:space="preserve">Frank Darabont </v>
      </c>
      <c r="N6256" s="5" t="str">
        <f>INDEX(DB_FILM!I:I,MATCH($F6256,DB_FILM!$A:$A,0))</f>
        <v>Tim Robbins, Morgan Freeman, Bob Gunton, William Sadler</v>
      </c>
      <c r="O6256" s="7">
        <f>INDEX(DB_FILM!J:J,MATCH($F6256,DB_FILM!$A:$A,0))</f>
        <v>1987679</v>
      </c>
      <c r="P6256" s="7">
        <f>INDEX(DB_FILM!K:K,MATCH($F6256,DB_FILM!$A:$A,0))</f>
        <v>28340000</v>
      </c>
      <c r="Q6256" s="5" t="s">
        <v>475</v>
      </c>
      <c r="R6256">
        <v>5.99</v>
      </c>
      <c r="S6256">
        <v>1</v>
      </c>
      <c r="T6256">
        <v>3</v>
      </c>
      <c r="U6256">
        <v>2501</v>
      </c>
      <c r="V6256">
        <v>1</v>
      </c>
      <c r="W6256" t="str">
        <f t="shared" si="194"/>
        <v>C</v>
      </c>
      <c r="X6256" t="s">
        <v>539</v>
      </c>
      <c r="Y6256">
        <v>0</v>
      </c>
      <c r="Z6256">
        <v>4.67</v>
      </c>
      <c r="AA6256" s="6">
        <f t="shared" si="195"/>
        <v>1.3200000000000003</v>
      </c>
    </row>
    <row r="6257" spans="1:27" x14ac:dyDescent="0.3">
      <c r="A6257" s="5">
        <v>43122</v>
      </c>
      <c r="B6257" s="5" t="s">
        <v>404</v>
      </c>
      <c r="C6257" s="5" t="s">
        <v>432</v>
      </c>
      <c r="D6257" s="5" t="s">
        <v>378</v>
      </c>
      <c r="E6257" t="s">
        <v>268</v>
      </c>
      <c r="F6257" s="5" t="s">
        <v>29</v>
      </c>
      <c r="G6257" s="5" t="str">
        <f>INDEX(DB_FILM!B:B,MATCH($F6257,DB_FILM!$A:$A,0))</f>
        <v>1990</v>
      </c>
      <c r="H6257" s="5" t="str">
        <f>INDEX(DB_FILM!C:C,MATCH($F6257,DB_FILM!$A:$A,0))</f>
        <v xml:space="preserve">VM14 </v>
      </c>
      <c r="I6257" s="9">
        <f>INDEX(DB_FILM!D:D,MATCH($F6257,DB_FILM!$A:$A,0))</f>
        <v>146</v>
      </c>
      <c r="J6257" s="5" t="str">
        <f>INDEX(DB_FILM!E:E,MATCH($F6257,DB_FILM!$A:$A,0))</f>
        <v>Crime, Drama</v>
      </c>
      <c r="K6257" s="6">
        <f>INDEX(DB_FILM!F:F,MATCH($F6257,DB_FILM!$A:$A,0))</f>
        <v>8.6999999999999993</v>
      </c>
      <c r="L6257" s="5" t="str">
        <f>INDEX(DB_FILM!G:G,MATCH($F6257,DB_FILM!$A:$A,0))</f>
        <v>The story of Henry Hill and his life in the mob, covering his relationship with his wife Karen Hill and his mob partners Jimmy Conway and Tommy DeVito in the Italian-American crime syndicate.</v>
      </c>
      <c r="M6257" s="5" t="str">
        <f>INDEX(DB_FILM!H:H,MATCH($F6257,DB_FILM!$A:$A,0))</f>
        <v xml:space="preserve">Martin Scorsese </v>
      </c>
      <c r="N6257" s="5" t="str">
        <f>INDEX(DB_FILM!I:I,MATCH($F6257,DB_FILM!$A:$A,0))</f>
        <v>Robert De Niro, Ray Liotta, Joe Pesci, Lorraine Bracco</v>
      </c>
      <c r="O6257" s="7">
        <f>INDEX(DB_FILM!J:J,MATCH($F6257,DB_FILM!$A:$A,0))</f>
        <v>857121</v>
      </c>
      <c r="P6257" s="7">
        <f>INDEX(DB_FILM!K:K,MATCH($F6257,DB_FILM!$A:$A,0))</f>
        <v>46840000</v>
      </c>
      <c r="Q6257" s="5" t="s">
        <v>476</v>
      </c>
      <c r="R6257">
        <v>7.99</v>
      </c>
      <c r="S6257">
        <v>8</v>
      </c>
      <c r="T6257">
        <v>2</v>
      </c>
      <c r="U6257">
        <v>2501</v>
      </c>
      <c r="V6257">
        <v>1</v>
      </c>
      <c r="W6257" t="str">
        <f t="shared" si="194"/>
        <v>B</v>
      </c>
      <c r="X6257" t="s">
        <v>599</v>
      </c>
      <c r="Y6257">
        <v>0</v>
      </c>
      <c r="Z6257">
        <v>4.71</v>
      </c>
      <c r="AA6257" s="6">
        <f t="shared" si="195"/>
        <v>3.2800000000000002</v>
      </c>
    </row>
    <row r="6258" spans="1:27" x14ac:dyDescent="0.3">
      <c r="A6258" s="5">
        <v>43122</v>
      </c>
      <c r="B6258" s="5" t="s">
        <v>404</v>
      </c>
      <c r="C6258" s="5" t="s">
        <v>432</v>
      </c>
      <c r="D6258" s="5" t="s">
        <v>378</v>
      </c>
      <c r="E6258" t="s">
        <v>268</v>
      </c>
      <c r="F6258" s="5" t="s">
        <v>45</v>
      </c>
      <c r="G6258" s="5" t="str">
        <f>INDEX(DB_FILM!B:B,MATCH($F6258,DB_FILM!$A:$A,0))</f>
        <v>1994</v>
      </c>
      <c r="H6258" s="5" t="str">
        <f>INDEX(DB_FILM!C:C,MATCH($F6258,DB_FILM!$A:$A,0))</f>
        <v xml:space="preserve">T </v>
      </c>
      <c r="I6258" s="9">
        <f>INDEX(DB_FILM!D:D,MATCH($F6258,DB_FILM!$A:$A,0))</f>
        <v>110</v>
      </c>
      <c r="J6258" s="5" t="str">
        <f>INDEX(DB_FILM!E:E,MATCH($F6258,DB_FILM!$A:$A,0))</f>
        <v>Crime, Drama, Thriller</v>
      </c>
      <c r="K6258" s="6">
        <f>INDEX(DB_FILM!F:F,MATCH($F6258,DB_FILM!$A:$A,0))</f>
        <v>8.6</v>
      </c>
      <c r="L6258" s="5" t="str">
        <f>INDEX(DB_FILM!G:G,MATCH($F6258,DB_FILM!$A:$A,0))</f>
        <v>Mathilda, a 12-year-old girl, is reluctantly taken in by Léon, a professional assassin, after her family is murdered. Léon and Mathilda form an unusual relationship, as she becomes his protégée and learns the assassin's trade.</v>
      </c>
      <c r="M6258" s="5" t="str">
        <f>INDEX(DB_FILM!H:H,MATCH($F6258,DB_FILM!$A:$A,0))</f>
        <v xml:space="preserve">Luc Besson </v>
      </c>
      <c r="N6258" s="5" t="str">
        <f>INDEX(DB_FILM!I:I,MATCH($F6258,DB_FILM!$A:$A,0))</f>
        <v>Jean Reno, Gary Oldman, Natalie Portman, Danny Aiello</v>
      </c>
      <c r="O6258" s="7">
        <f>INDEX(DB_FILM!J:J,MATCH($F6258,DB_FILM!$A:$A,0))</f>
        <v>870122</v>
      </c>
      <c r="P6258" s="7">
        <f>INDEX(DB_FILM!K:K,MATCH($F6258,DB_FILM!$A:$A,0))</f>
        <v>19500000</v>
      </c>
      <c r="Q6258" s="5" t="s">
        <v>474</v>
      </c>
      <c r="R6258">
        <v>7.99</v>
      </c>
      <c r="S6258">
        <v>17</v>
      </c>
      <c r="T6258">
        <v>1</v>
      </c>
      <c r="U6258">
        <v>2501</v>
      </c>
      <c r="V6258">
        <v>2</v>
      </c>
      <c r="W6258" t="str">
        <f t="shared" si="194"/>
        <v>A</v>
      </c>
      <c r="X6258" t="s">
        <v>546</v>
      </c>
      <c r="Y6258">
        <v>0</v>
      </c>
      <c r="Z6258">
        <v>5.27</v>
      </c>
      <c r="AA6258" s="6">
        <f t="shared" si="195"/>
        <v>2.7200000000000006</v>
      </c>
    </row>
    <row r="6259" spans="1:27" x14ac:dyDescent="0.3">
      <c r="A6259" s="5">
        <v>43122</v>
      </c>
      <c r="B6259" t="s">
        <v>404</v>
      </c>
      <c r="C6259" t="s">
        <v>432</v>
      </c>
      <c r="D6259" t="s">
        <v>378</v>
      </c>
      <c r="E6259" t="s">
        <v>268</v>
      </c>
      <c r="F6259" t="s">
        <v>75</v>
      </c>
      <c r="G6259" s="5" t="str">
        <f>INDEX(DB_FILM!B:B,MATCH($F6259,DB_FILM!$A:$A,0))</f>
        <v>1979</v>
      </c>
      <c r="H6259" s="5" t="str">
        <f>INDEX(DB_FILM!C:C,MATCH($F6259,DB_FILM!$A:$A,0))</f>
        <v xml:space="preserve">T </v>
      </c>
      <c r="I6259" s="9">
        <f>INDEX(DB_FILM!D:D,MATCH($F6259,DB_FILM!$A:$A,0))</f>
        <v>116</v>
      </c>
      <c r="J6259" s="5" t="str">
        <f>INDEX(DB_FILM!E:E,MATCH($F6259,DB_FILM!$A:$A,0))</f>
        <v>Horror, Sci-Fi</v>
      </c>
      <c r="K6259" s="6">
        <f>INDEX(DB_FILM!F:F,MATCH($F6259,DB_FILM!$A:$A,0))</f>
        <v>8.5</v>
      </c>
      <c r="L6259" s="5" t="str">
        <f>INDEX(DB_FILM!G:G,MATCH($F6259,DB_FILM!$A:$A,0))</f>
        <v>After a space merchant vessel perceives an unknown transmission as a distress call, its landing on the source moon finds one of the crew attacked by a mysterious lifeform, and they soon realize that its life cycle has merely begun.</v>
      </c>
      <c r="M6259" s="5" t="str">
        <f>INDEX(DB_FILM!H:H,MATCH($F6259,DB_FILM!$A:$A,0))</f>
        <v xml:space="preserve">Ridley Scott </v>
      </c>
      <c r="N6259" s="5" t="str">
        <f>INDEX(DB_FILM!I:I,MATCH($F6259,DB_FILM!$A:$A,0))</f>
        <v>Sigourney Weaver, Tom Skerritt, John Hurt, Veronica Cartwright</v>
      </c>
      <c r="O6259" s="7">
        <f>INDEX(DB_FILM!J:J,MATCH($F6259,DB_FILM!$A:$A,0))</f>
        <v>678799</v>
      </c>
      <c r="P6259" s="7">
        <f>INDEX(DB_FILM!K:K,MATCH($F6259,DB_FILM!$A:$A,0))</f>
        <v>78900000</v>
      </c>
      <c r="Q6259" t="s">
        <v>474</v>
      </c>
      <c r="R6259">
        <v>9.99</v>
      </c>
      <c r="S6259">
        <v>33</v>
      </c>
      <c r="T6259">
        <v>1</v>
      </c>
      <c r="U6259">
        <v>2501</v>
      </c>
      <c r="V6259">
        <v>1</v>
      </c>
      <c r="W6259" t="str">
        <f t="shared" si="194"/>
        <v>A</v>
      </c>
      <c r="X6259" t="s">
        <v>532</v>
      </c>
      <c r="Y6259">
        <v>0</v>
      </c>
      <c r="Z6259">
        <v>5.69</v>
      </c>
      <c r="AA6259" s="6">
        <f t="shared" si="195"/>
        <v>4.3</v>
      </c>
    </row>
    <row r="6260" spans="1:27" x14ac:dyDescent="0.3">
      <c r="A6260" s="5">
        <v>43122</v>
      </c>
      <c r="B6260" t="s">
        <v>406</v>
      </c>
      <c r="C6260" t="s">
        <v>462</v>
      </c>
      <c r="D6260" t="s">
        <v>378</v>
      </c>
      <c r="E6260" t="s">
        <v>268</v>
      </c>
      <c r="F6260" t="s">
        <v>39</v>
      </c>
      <c r="G6260" s="5" t="str">
        <f>INDEX(DB_FILM!B:B,MATCH($F6260,DB_FILM!$A:$A,0))</f>
        <v>2014</v>
      </c>
      <c r="H6260" s="5" t="str">
        <f>INDEX(DB_FILM!C:C,MATCH($F6260,DB_FILM!$A:$A,0))</f>
        <v xml:space="preserve">T </v>
      </c>
      <c r="I6260" s="9">
        <f>INDEX(DB_FILM!D:D,MATCH($F6260,DB_FILM!$A:$A,0))</f>
        <v>169</v>
      </c>
      <c r="J6260" s="5" t="str">
        <f>INDEX(DB_FILM!E:E,MATCH($F6260,DB_FILM!$A:$A,0))</f>
        <v>Adventure, Drama, Sci-Fi</v>
      </c>
      <c r="K6260" s="6">
        <f>INDEX(DB_FILM!F:F,MATCH($F6260,DB_FILM!$A:$A,0))</f>
        <v>8.6</v>
      </c>
      <c r="L6260" s="5" t="str">
        <f>INDEX(DB_FILM!G:G,MATCH($F6260,DB_FILM!$A:$A,0))</f>
        <v>A team of explorers travel through a wormhole in space in an attempt to ensure humanity's survival.</v>
      </c>
      <c r="M6260" s="5" t="str">
        <f>INDEX(DB_FILM!H:H,MATCH($F6260,DB_FILM!$A:$A,0))</f>
        <v xml:space="preserve">Christopher Nolan </v>
      </c>
      <c r="N6260" s="5" t="str">
        <f>INDEX(DB_FILM!I:I,MATCH($F6260,DB_FILM!$A:$A,0))</f>
        <v>Matthew McConaughey, Anne Hathaway, Jessica Chastain, Mackenzie Foy</v>
      </c>
      <c r="O6260" s="7">
        <f>INDEX(DB_FILM!J:J,MATCH($F6260,DB_FILM!$A:$A,0))</f>
        <v>1203445</v>
      </c>
      <c r="P6260" s="7">
        <f>INDEX(DB_FILM!K:K,MATCH($F6260,DB_FILM!$A:$A,0))</f>
        <v>188020000</v>
      </c>
      <c r="Q6260" t="s">
        <v>475</v>
      </c>
      <c r="R6260">
        <v>1.99</v>
      </c>
      <c r="S6260">
        <v>14</v>
      </c>
      <c r="T6260">
        <v>3</v>
      </c>
      <c r="U6260">
        <v>2502</v>
      </c>
      <c r="V6260">
        <v>2</v>
      </c>
      <c r="W6260" t="str">
        <f t="shared" si="194"/>
        <v>C</v>
      </c>
      <c r="X6260" t="s">
        <v>587</v>
      </c>
      <c r="Y6260">
        <v>0</v>
      </c>
      <c r="Z6260">
        <v>1.51</v>
      </c>
      <c r="AA6260" s="6">
        <f t="shared" si="195"/>
        <v>0.48</v>
      </c>
    </row>
    <row r="6261" spans="1:27" x14ac:dyDescent="0.3">
      <c r="A6261" s="5">
        <v>43122</v>
      </c>
      <c r="B6261" s="5" t="s">
        <v>406</v>
      </c>
      <c r="C6261" s="5" t="s">
        <v>462</v>
      </c>
      <c r="D6261" s="5" t="s">
        <v>378</v>
      </c>
      <c r="E6261" t="s">
        <v>268</v>
      </c>
      <c r="F6261" s="5" t="s">
        <v>91</v>
      </c>
      <c r="G6261" s="5" t="str">
        <f>INDEX(DB_FILM!B:B,MATCH($F6261,DB_FILM!$A:$A,0))</f>
        <v>2011</v>
      </c>
      <c r="H6261" s="5" t="str">
        <f>INDEX(DB_FILM!C:C,MATCH($F6261,DB_FILM!$A:$A,0))</f>
        <v xml:space="preserve">T </v>
      </c>
      <c r="I6261" s="9">
        <f>INDEX(DB_FILM!D:D,MATCH($F6261,DB_FILM!$A:$A,0))</f>
        <v>112</v>
      </c>
      <c r="J6261" s="5" t="str">
        <f>INDEX(DB_FILM!E:E,MATCH($F6261,DB_FILM!$A:$A,0))</f>
        <v>Biography, Comedy, Drama</v>
      </c>
      <c r="K6261" s="6">
        <f>INDEX(DB_FILM!F:F,MATCH($F6261,DB_FILM!$A:$A,0))</f>
        <v>8.5</v>
      </c>
      <c r="L6261" s="5" t="str">
        <f>INDEX(DB_FILM!G:G,MATCH($F6261,DB_FILM!$A:$A,0))</f>
        <v>After he becomes a quadriplegic from a paragliding accident, an aristocrat hires a young man from the projects to be his caregiver.</v>
      </c>
      <c r="M6261" s="5" t="str">
        <f>INDEX(DB_FILM!H:H,MATCH($F6261,DB_FILM!$A:$A,0))</f>
        <v xml:space="preserve">Olivier Nakache, Éric Toledano </v>
      </c>
      <c r="N6261" s="5" t="str">
        <f>INDEX(DB_FILM!I:I,MATCH($F6261,DB_FILM!$A:$A,0))</f>
        <v>François Cluzet, Omar Sy, Anne Le Ny, Audrey Fleurot</v>
      </c>
      <c r="O6261" s="7">
        <f>INDEX(DB_FILM!J:J,MATCH($F6261,DB_FILM!$A:$A,0))</f>
        <v>631043</v>
      </c>
      <c r="P6261" s="7">
        <f>INDEX(DB_FILM!K:K,MATCH($F6261,DB_FILM!$A:$A,0))</f>
        <v>13180000</v>
      </c>
      <c r="Q6261" s="5" t="s">
        <v>475</v>
      </c>
      <c r="R6261">
        <v>5.99</v>
      </c>
      <c r="S6261">
        <v>42</v>
      </c>
      <c r="T6261">
        <v>3</v>
      </c>
      <c r="U6261">
        <v>2502</v>
      </c>
      <c r="V6261">
        <v>2</v>
      </c>
      <c r="W6261" t="str">
        <f t="shared" si="194"/>
        <v>C</v>
      </c>
      <c r="X6261" t="s">
        <v>600</v>
      </c>
      <c r="Y6261">
        <v>0</v>
      </c>
      <c r="Z6261">
        <v>5.09</v>
      </c>
      <c r="AA6261" s="6">
        <f t="shared" si="195"/>
        <v>0.90000000000000036</v>
      </c>
    </row>
    <row r="6262" spans="1:27" x14ac:dyDescent="0.3">
      <c r="A6262" s="5">
        <v>43122</v>
      </c>
      <c r="B6262" t="s">
        <v>403</v>
      </c>
      <c r="C6262" t="s">
        <v>460</v>
      </c>
      <c r="D6262" t="s">
        <v>396</v>
      </c>
      <c r="E6262" t="s">
        <v>321</v>
      </c>
      <c r="F6262" t="s">
        <v>91</v>
      </c>
      <c r="G6262" s="5" t="str">
        <f>INDEX(DB_FILM!B:B,MATCH($F6262,DB_FILM!$A:$A,0))</f>
        <v>2011</v>
      </c>
      <c r="H6262" s="5" t="str">
        <f>INDEX(DB_FILM!C:C,MATCH($F6262,DB_FILM!$A:$A,0))</f>
        <v xml:space="preserve">T </v>
      </c>
      <c r="I6262" s="9">
        <f>INDEX(DB_FILM!D:D,MATCH($F6262,DB_FILM!$A:$A,0))</f>
        <v>112</v>
      </c>
      <c r="J6262" s="5" t="str">
        <f>INDEX(DB_FILM!E:E,MATCH($F6262,DB_FILM!$A:$A,0))</f>
        <v>Biography, Comedy, Drama</v>
      </c>
      <c r="K6262" s="6">
        <f>INDEX(DB_FILM!F:F,MATCH($F6262,DB_FILM!$A:$A,0))</f>
        <v>8.5</v>
      </c>
      <c r="L6262" s="5" t="str">
        <f>INDEX(DB_FILM!G:G,MATCH($F6262,DB_FILM!$A:$A,0))</f>
        <v>After he becomes a quadriplegic from a paragliding accident, an aristocrat hires a young man from the projects to be his caregiver.</v>
      </c>
      <c r="M6262" s="5" t="str">
        <f>INDEX(DB_FILM!H:H,MATCH($F6262,DB_FILM!$A:$A,0))</f>
        <v xml:space="preserve">Olivier Nakache, Éric Toledano </v>
      </c>
      <c r="N6262" s="5" t="str">
        <f>INDEX(DB_FILM!I:I,MATCH($F6262,DB_FILM!$A:$A,0))</f>
        <v>François Cluzet, Omar Sy, Anne Le Ny, Audrey Fleurot</v>
      </c>
      <c r="O6262" s="7">
        <f>INDEX(DB_FILM!J:J,MATCH($F6262,DB_FILM!$A:$A,0))</f>
        <v>631043</v>
      </c>
      <c r="P6262" s="7">
        <f>INDEX(DB_FILM!K:K,MATCH($F6262,DB_FILM!$A:$A,0))</f>
        <v>13180000</v>
      </c>
      <c r="Q6262" t="s">
        <v>474</v>
      </c>
      <c r="R6262">
        <v>3.99</v>
      </c>
      <c r="S6262">
        <v>18</v>
      </c>
      <c r="T6262">
        <v>1</v>
      </c>
      <c r="U6262">
        <v>2503</v>
      </c>
      <c r="V6262">
        <v>1</v>
      </c>
      <c r="W6262" t="str">
        <f t="shared" si="194"/>
        <v>A</v>
      </c>
      <c r="X6262" t="s">
        <v>571</v>
      </c>
      <c r="Y6262">
        <v>0</v>
      </c>
      <c r="Z6262">
        <v>2.5499999999999998</v>
      </c>
      <c r="AA6262" s="6">
        <f t="shared" si="195"/>
        <v>1.4400000000000004</v>
      </c>
    </row>
    <row r="6263" spans="1:27" x14ac:dyDescent="0.3">
      <c r="A6263" s="5">
        <v>43122</v>
      </c>
      <c r="B6263" s="5" t="s">
        <v>403</v>
      </c>
      <c r="C6263" s="5" t="s">
        <v>460</v>
      </c>
      <c r="D6263" s="5" t="s">
        <v>396</v>
      </c>
      <c r="E6263" t="s">
        <v>321</v>
      </c>
      <c r="F6263" s="5" t="s">
        <v>85</v>
      </c>
      <c r="G6263" s="5" t="str">
        <f>INDEX(DB_FILM!B:B,MATCH($F6263,DB_FILM!$A:$A,0))</f>
        <v>1991</v>
      </c>
      <c r="H6263" s="5" t="str">
        <f>INDEX(DB_FILM!C:C,MATCH($F6263,DB_FILM!$A:$A,0))</f>
        <v xml:space="preserve">T </v>
      </c>
      <c r="I6263" s="9">
        <f>INDEX(DB_FILM!D:D,MATCH($F6263,DB_FILM!$A:$A,0))</f>
        <v>137</v>
      </c>
      <c r="J6263" s="5" t="str">
        <f>INDEX(DB_FILM!E:E,MATCH($F6263,DB_FILM!$A:$A,0))</f>
        <v>Action, Sci-Fi</v>
      </c>
      <c r="K6263" s="6">
        <f>INDEX(DB_FILM!F:F,MATCH($F6263,DB_FILM!$A:$A,0))</f>
        <v>8.5</v>
      </c>
      <c r="L6263" s="5" t="str">
        <f>INDEX(DB_FILM!G:G,MATCH($F6263,DB_FILM!$A:$A,0))</f>
        <v>A cyborg, identical to the one who failed to kill Sarah Connor, must now protect her teenage son, John Connor, from a more advanced and powerful cyborg.</v>
      </c>
      <c r="M6263" s="5" t="str">
        <f>INDEX(DB_FILM!H:H,MATCH($F6263,DB_FILM!$A:$A,0))</f>
        <v xml:space="preserve">James Cameron </v>
      </c>
      <c r="N6263" s="5" t="str">
        <f>INDEX(DB_FILM!I:I,MATCH($F6263,DB_FILM!$A:$A,0))</f>
        <v>Arnold Schwarzenegger, Linda Hamilton, Edward Furlong, Robert Patrick</v>
      </c>
      <c r="O6263" s="7">
        <f>INDEX(DB_FILM!J:J,MATCH($F6263,DB_FILM!$A:$A,0))</f>
        <v>863511</v>
      </c>
      <c r="P6263" s="7">
        <f>INDEX(DB_FILM!K:K,MATCH($F6263,DB_FILM!$A:$A,0))</f>
        <v>204840000</v>
      </c>
      <c r="Q6263" s="5" t="s">
        <v>476</v>
      </c>
      <c r="R6263">
        <v>5.99</v>
      </c>
      <c r="S6263">
        <v>39</v>
      </c>
      <c r="T6263">
        <v>2</v>
      </c>
      <c r="U6263">
        <v>2503</v>
      </c>
      <c r="V6263">
        <v>2</v>
      </c>
      <c r="W6263" t="str">
        <f t="shared" si="194"/>
        <v>B</v>
      </c>
      <c r="X6263" t="s">
        <v>593</v>
      </c>
      <c r="Y6263">
        <v>0</v>
      </c>
      <c r="Z6263">
        <v>3.47</v>
      </c>
      <c r="AA6263" s="6">
        <f t="shared" si="195"/>
        <v>2.52</v>
      </c>
    </row>
    <row r="6264" spans="1:27" x14ac:dyDescent="0.3">
      <c r="A6264" s="5">
        <v>43122</v>
      </c>
      <c r="B6264" s="5" t="s">
        <v>403</v>
      </c>
      <c r="C6264" s="5" t="s">
        <v>460</v>
      </c>
      <c r="D6264" s="5" t="s">
        <v>396</v>
      </c>
      <c r="E6264" t="s">
        <v>321</v>
      </c>
      <c r="F6264" s="5" t="s">
        <v>37</v>
      </c>
      <c r="G6264" s="5" t="str">
        <f>INDEX(DB_FILM!B:B,MATCH($F6264,DB_FILM!$A:$A,0))</f>
        <v>2018</v>
      </c>
      <c r="H6264" s="5" t="str">
        <f>INDEX(DB_FILM!C:C,MATCH($F6264,DB_FILM!$A:$A,0))</f>
        <v xml:space="preserve">T </v>
      </c>
      <c r="I6264" s="9">
        <f>INDEX(DB_FILM!D:D,MATCH($F6264,DB_FILM!$A:$A,0))</f>
        <v>149</v>
      </c>
      <c r="J6264" s="5" t="str">
        <f>INDEX(DB_FILM!E:E,MATCH($F6264,DB_FILM!$A:$A,0))</f>
        <v>Action, Adventure, Fantasy</v>
      </c>
      <c r="K6264" s="6">
        <f>INDEX(DB_FILM!F:F,MATCH($F6264,DB_FILM!$A:$A,0))</f>
        <v>8.6</v>
      </c>
      <c r="L6264" s="5" t="str">
        <f>INDEX(DB_FILM!G:G,MATCH($F6264,DB_FILM!$A:$A,0))</f>
        <v>The Avengers and their allies must be willing to sacrifice all in an attempt to defeat the powerful Thanos before his blitz of devastation and ruin puts an end to the universe.</v>
      </c>
      <c r="M6264" s="5" t="str">
        <f>INDEX(DB_FILM!H:H,MATCH($F6264,DB_FILM!$A:$A,0))</f>
        <v xml:space="preserve">Anthony Russo, Joe Russo </v>
      </c>
      <c r="N6264" s="5" t="str">
        <f>INDEX(DB_FILM!I:I,MATCH($F6264,DB_FILM!$A:$A,0))</f>
        <v>Robert Downey Jr., Chris Hemsworth, Mark Ruffalo, Chris Evans</v>
      </c>
      <c r="O6264" s="7">
        <f>INDEX(DB_FILM!J:J,MATCH($F6264,DB_FILM!$A:$A,0))</f>
        <v>461893</v>
      </c>
      <c r="P6264" s="7">
        <f>INDEX(DB_FILM!K:K,MATCH($F6264,DB_FILM!$A:$A,0))</f>
        <v>678630000</v>
      </c>
      <c r="Q6264" s="5" t="s">
        <v>476</v>
      </c>
      <c r="R6264">
        <v>9.99</v>
      </c>
      <c r="S6264">
        <v>13</v>
      </c>
      <c r="T6264">
        <v>2</v>
      </c>
      <c r="U6264">
        <v>2503</v>
      </c>
      <c r="V6264">
        <v>1</v>
      </c>
      <c r="W6264" t="str">
        <f t="shared" si="194"/>
        <v>B</v>
      </c>
      <c r="X6264" t="s">
        <v>553</v>
      </c>
      <c r="Y6264">
        <v>0</v>
      </c>
      <c r="Z6264">
        <v>6.49</v>
      </c>
      <c r="AA6264" s="6">
        <f t="shared" si="195"/>
        <v>3.5</v>
      </c>
    </row>
    <row r="6265" spans="1:27" x14ac:dyDescent="0.3">
      <c r="A6265" s="5">
        <v>43122</v>
      </c>
      <c r="B6265" s="5" t="s">
        <v>403</v>
      </c>
      <c r="C6265" s="5" t="s">
        <v>460</v>
      </c>
      <c r="D6265" s="5" t="s">
        <v>396</v>
      </c>
      <c r="E6265" t="s">
        <v>321</v>
      </c>
      <c r="F6265" t="s">
        <v>49</v>
      </c>
      <c r="G6265" s="5" t="str">
        <f>INDEX(DB_FILM!B:B,MATCH($F6265,DB_FILM!$A:$A,0))</f>
        <v>1995</v>
      </c>
      <c r="H6265" s="5" t="str">
        <f>INDEX(DB_FILM!C:C,MATCH($F6265,DB_FILM!$A:$A,0))</f>
        <v xml:space="preserve">T </v>
      </c>
      <c r="I6265" s="9">
        <f>INDEX(DB_FILM!D:D,MATCH($F6265,DB_FILM!$A:$A,0))</f>
        <v>106</v>
      </c>
      <c r="J6265" s="5" t="str">
        <f>INDEX(DB_FILM!E:E,MATCH($F6265,DB_FILM!$A:$A,0))</f>
        <v>Crime, Mystery, Thriller</v>
      </c>
      <c r="K6265" s="6">
        <f>INDEX(DB_FILM!F:F,MATCH($F6265,DB_FILM!$A:$A,0))</f>
        <v>8.6</v>
      </c>
      <c r="L6265" s="5" t="str">
        <f>INDEX(DB_FILM!G:G,MATCH($F6265,DB_FILM!$A:$A,0))</f>
        <v>A sole survivor tells of the twisty events leading up to a horrific gun battle on a boat, which began when five criminals met at a seemingly random police lineup.</v>
      </c>
      <c r="M6265" s="5" t="str">
        <f>INDEX(DB_FILM!H:H,MATCH($F6265,DB_FILM!$A:$A,0))</f>
        <v xml:space="preserve">Bryan Singer </v>
      </c>
      <c r="N6265" s="5" t="str">
        <f>INDEX(DB_FILM!I:I,MATCH($F6265,DB_FILM!$A:$A,0))</f>
        <v>Kevin Spacey, Gabriel Byrne, Chazz Palminteri, Stephen Baldwin</v>
      </c>
      <c r="O6265" s="7">
        <f>INDEX(DB_FILM!J:J,MATCH($F6265,DB_FILM!$A:$A,0))</f>
        <v>863953</v>
      </c>
      <c r="P6265" s="7">
        <f>INDEX(DB_FILM!K:K,MATCH($F6265,DB_FILM!$A:$A,0))</f>
        <v>23340000</v>
      </c>
      <c r="Q6265" s="5" t="s">
        <v>474</v>
      </c>
      <c r="R6265">
        <v>9.99</v>
      </c>
      <c r="S6265">
        <v>18</v>
      </c>
      <c r="T6265">
        <v>1</v>
      </c>
      <c r="U6265">
        <v>2503</v>
      </c>
      <c r="V6265">
        <v>1</v>
      </c>
      <c r="W6265" t="str">
        <f t="shared" si="194"/>
        <v>A</v>
      </c>
      <c r="X6265" t="s">
        <v>571</v>
      </c>
      <c r="Y6265">
        <v>0</v>
      </c>
      <c r="Z6265">
        <v>6.99</v>
      </c>
      <c r="AA6265" s="6">
        <f t="shared" si="195"/>
        <v>3</v>
      </c>
    </row>
    <row r="6266" spans="1:27" x14ac:dyDescent="0.3">
      <c r="A6266" s="5">
        <v>43122</v>
      </c>
      <c r="B6266" t="s">
        <v>404</v>
      </c>
      <c r="C6266" t="s">
        <v>426</v>
      </c>
      <c r="D6266" t="s">
        <v>315</v>
      </c>
      <c r="E6266" t="s">
        <v>272</v>
      </c>
      <c r="F6266" t="s">
        <v>11</v>
      </c>
      <c r="G6266" s="5" t="str">
        <f>INDEX(DB_FILM!B:B,MATCH($F6266,DB_FILM!$A:$A,0))</f>
        <v>1993</v>
      </c>
      <c r="H6266" s="5" t="str">
        <f>INDEX(DB_FILM!C:C,MATCH($F6266,DB_FILM!$A:$A,0))</f>
        <v xml:space="preserve">T </v>
      </c>
      <c r="I6266" s="9">
        <f>INDEX(DB_FILM!D:D,MATCH($F6266,DB_FILM!$A:$A,0))</f>
        <v>195</v>
      </c>
      <c r="J6266" s="5" t="str">
        <f>INDEX(DB_FILM!E:E,MATCH($F6266,DB_FILM!$A:$A,0))</f>
        <v>Biography, Drama, History</v>
      </c>
      <c r="K6266" s="6">
        <f>INDEX(DB_FILM!F:F,MATCH($F6266,DB_FILM!$A:$A,0))</f>
        <v>8.9</v>
      </c>
      <c r="L6266" s="5" t="str">
        <f>INDEX(DB_FILM!G:G,MATCH($F6266,DB_FILM!$A:$A,0))</f>
        <v>In German-occupied Poland during World War II, Oskar Schindler gradually becomes concerned for his Jewish workforce after witnessing their persecution by the Nazi Germans.</v>
      </c>
      <c r="M6266" s="5" t="str">
        <f>INDEX(DB_FILM!H:H,MATCH($F6266,DB_FILM!$A:$A,0))</f>
        <v xml:space="preserve">Steven Spielberg </v>
      </c>
      <c r="N6266" s="5" t="str">
        <f>INDEX(DB_FILM!I:I,MATCH($F6266,DB_FILM!$A:$A,0))</f>
        <v>Liam Neeson, Ralph Fiennes, Ben Kingsley, Caroline Goodall</v>
      </c>
      <c r="O6266" s="7">
        <f>INDEX(DB_FILM!J:J,MATCH($F6266,DB_FILM!$A:$A,0))</f>
        <v>1025474</v>
      </c>
      <c r="P6266" s="7">
        <f>INDEX(DB_FILM!K:K,MATCH($F6266,DB_FILM!$A:$A,0))</f>
        <v>96070000</v>
      </c>
      <c r="Q6266" t="s">
        <v>475</v>
      </c>
      <c r="R6266">
        <v>5.99</v>
      </c>
      <c r="S6266">
        <v>48</v>
      </c>
      <c r="T6266">
        <v>3</v>
      </c>
      <c r="U6266">
        <v>2504</v>
      </c>
      <c r="V6266">
        <v>1</v>
      </c>
      <c r="W6266" t="str">
        <f t="shared" si="194"/>
        <v>C</v>
      </c>
      <c r="X6266" t="s">
        <v>603</v>
      </c>
      <c r="Y6266">
        <v>0</v>
      </c>
      <c r="Z6266">
        <v>4.25</v>
      </c>
      <c r="AA6266" s="6">
        <f t="shared" si="195"/>
        <v>1.7400000000000002</v>
      </c>
    </row>
    <row r="6267" spans="1:27" x14ac:dyDescent="0.3">
      <c r="A6267" s="5">
        <v>43122</v>
      </c>
      <c r="B6267" t="s">
        <v>416</v>
      </c>
      <c r="C6267" t="s">
        <v>446</v>
      </c>
      <c r="D6267" t="s">
        <v>380</v>
      </c>
      <c r="E6267" t="s">
        <v>284</v>
      </c>
      <c r="F6267" t="s">
        <v>41</v>
      </c>
      <c r="G6267" s="5" t="str">
        <f>INDEX(DB_FILM!B:B,MATCH($F6267,DB_FILM!$A:$A,0))</f>
        <v>1995</v>
      </c>
      <c r="H6267" s="5" t="str">
        <f>INDEX(DB_FILM!C:C,MATCH($F6267,DB_FILM!$A:$A,0))</f>
        <v xml:space="preserve">T </v>
      </c>
      <c r="I6267" s="9">
        <f>INDEX(DB_FILM!D:D,MATCH($F6267,DB_FILM!$A:$A,0))</f>
        <v>127</v>
      </c>
      <c r="J6267" s="5" t="str">
        <f>INDEX(DB_FILM!E:E,MATCH($F6267,DB_FILM!$A:$A,0))</f>
        <v>Crime, Drama, Mystery</v>
      </c>
      <c r="K6267" s="6">
        <f>INDEX(DB_FILM!F:F,MATCH($F6267,DB_FILM!$A:$A,0))</f>
        <v>8.6</v>
      </c>
      <c r="L6267" s="5" t="str">
        <f>INDEX(DB_FILM!G:G,MATCH($F6267,DB_FILM!$A:$A,0))</f>
        <v>Two detectives, a rookie and a veteran, hunt a serial killer who uses the seven deadly sins as his motives.</v>
      </c>
      <c r="M6267" s="5" t="str">
        <f>INDEX(DB_FILM!H:H,MATCH($F6267,DB_FILM!$A:$A,0))</f>
        <v xml:space="preserve">David Fincher </v>
      </c>
      <c r="N6267" s="5" t="str">
        <f>INDEX(DB_FILM!I:I,MATCH($F6267,DB_FILM!$A:$A,0))</f>
        <v>Morgan Freeman, Brad Pitt, Kevin Spacey, Andrew Kevin Walker</v>
      </c>
      <c r="O6267" s="7">
        <f>INDEX(DB_FILM!J:J,MATCH($F6267,DB_FILM!$A:$A,0))</f>
        <v>1214270</v>
      </c>
      <c r="P6267" s="7">
        <f>INDEX(DB_FILM!K:K,MATCH($F6267,DB_FILM!$A:$A,0))</f>
        <v>100130000</v>
      </c>
      <c r="Q6267" t="s">
        <v>474</v>
      </c>
      <c r="R6267">
        <v>7.99</v>
      </c>
      <c r="S6267">
        <v>15</v>
      </c>
      <c r="T6267">
        <v>1</v>
      </c>
      <c r="U6267">
        <v>2505</v>
      </c>
      <c r="V6267">
        <v>1</v>
      </c>
      <c r="W6267" t="str">
        <f t="shared" si="194"/>
        <v>A</v>
      </c>
      <c r="X6267" t="s">
        <v>524</v>
      </c>
      <c r="Y6267">
        <v>0</v>
      </c>
      <c r="Z6267">
        <v>4.71</v>
      </c>
      <c r="AA6267" s="6">
        <f t="shared" si="195"/>
        <v>3.2800000000000002</v>
      </c>
    </row>
    <row r="6268" spans="1:27" x14ac:dyDescent="0.3">
      <c r="A6268" s="5">
        <v>43122</v>
      </c>
      <c r="B6268" s="5" t="s">
        <v>416</v>
      </c>
      <c r="C6268" s="5" t="s">
        <v>446</v>
      </c>
      <c r="D6268" s="5" t="s">
        <v>380</v>
      </c>
      <c r="E6268" t="s">
        <v>284</v>
      </c>
      <c r="F6268" s="5" t="s">
        <v>47</v>
      </c>
      <c r="G6268" s="5" t="str">
        <f>INDEX(DB_FILM!B:B,MATCH($F6268,DB_FILM!$A:$A,0))</f>
        <v>1977</v>
      </c>
      <c r="H6268" s="5" t="str">
        <f>INDEX(DB_FILM!C:C,MATCH($F6268,DB_FILM!$A:$A,0))</f>
        <v xml:space="preserve">T </v>
      </c>
      <c r="I6268" s="9">
        <f>INDEX(DB_FILM!D:D,MATCH($F6268,DB_FILM!$A:$A,0))</f>
        <v>121</v>
      </c>
      <c r="J6268" s="5" t="str">
        <f>INDEX(DB_FILM!E:E,MATCH($F6268,DB_FILM!$A:$A,0))</f>
        <v>Action, Adventure, Fantasy</v>
      </c>
      <c r="K6268" s="6">
        <f>INDEX(DB_FILM!F:F,MATCH($F6268,DB_FILM!$A:$A,0))</f>
        <v>8.6</v>
      </c>
      <c r="L6268" s="5" t="str">
        <f>INDEX(DB_FILM!G:G,MATCH($F6268,DB_FILM!$A:$A,0))</f>
        <v>Luke Skywalker joins forces with a Jedi Knight, a cocky pilot, a Wookiee and two droids to save the galaxy from the Empire's world-destroying battle station, while also attempting to rescue Princess Leia from the evil Darth Vader.</v>
      </c>
      <c r="M6268" s="5" t="str">
        <f>INDEX(DB_FILM!H:H,MATCH($F6268,DB_FILM!$A:$A,0))</f>
        <v xml:space="preserve">George Lucas </v>
      </c>
      <c r="N6268" s="5" t="str">
        <f>INDEX(DB_FILM!I:I,MATCH($F6268,DB_FILM!$A:$A,0))</f>
        <v>Mark Hamill, Harrison Ford, Carrie Fisher, Alec Guinness</v>
      </c>
      <c r="O6268" s="7">
        <f>INDEX(DB_FILM!J:J,MATCH($F6268,DB_FILM!$A:$A,0))</f>
        <v>1070346</v>
      </c>
      <c r="P6268" s="7">
        <f>INDEX(DB_FILM!K:K,MATCH($F6268,DB_FILM!$A:$A,0))</f>
        <v>322740000</v>
      </c>
      <c r="Q6268" s="5" t="s">
        <v>474</v>
      </c>
      <c r="R6268">
        <v>7.99</v>
      </c>
      <c r="S6268">
        <v>18</v>
      </c>
      <c r="T6268">
        <v>1</v>
      </c>
      <c r="U6268">
        <v>2505</v>
      </c>
      <c r="V6268">
        <v>1</v>
      </c>
      <c r="W6268" t="str">
        <f t="shared" si="194"/>
        <v>A</v>
      </c>
      <c r="X6268" t="s">
        <v>571</v>
      </c>
      <c r="Y6268">
        <v>0</v>
      </c>
      <c r="Z6268">
        <v>5.19</v>
      </c>
      <c r="AA6268" s="6">
        <f t="shared" si="195"/>
        <v>2.8</v>
      </c>
    </row>
    <row r="6269" spans="1:27" x14ac:dyDescent="0.3">
      <c r="A6269" s="5">
        <v>43123</v>
      </c>
      <c r="B6269" t="s">
        <v>412</v>
      </c>
      <c r="C6269" t="s">
        <v>446</v>
      </c>
      <c r="D6269" t="s">
        <v>386</v>
      </c>
      <c r="E6269" t="s">
        <v>287</v>
      </c>
      <c r="F6269" t="s">
        <v>33</v>
      </c>
      <c r="G6269" s="5" t="str">
        <f>INDEX(DB_FILM!B:B,MATCH($F6269,DB_FILM!$A:$A,0))</f>
        <v>1975</v>
      </c>
      <c r="H6269" s="5" t="str">
        <f>INDEX(DB_FILM!C:C,MATCH($F6269,DB_FILM!$A:$A,0))</f>
        <v xml:space="preserve">VM14 </v>
      </c>
      <c r="I6269" s="9">
        <f>INDEX(DB_FILM!D:D,MATCH($F6269,DB_FILM!$A:$A,0))</f>
        <v>133</v>
      </c>
      <c r="J6269" s="5" t="str">
        <f>INDEX(DB_FILM!E:E,MATCH($F6269,DB_FILM!$A:$A,0))</f>
        <v>Drama</v>
      </c>
      <c r="K6269" s="6">
        <f>INDEX(DB_FILM!F:F,MATCH($F6269,DB_FILM!$A:$A,0))</f>
        <v>8.6999999999999993</v>
      </c>
      <c r="L6269" s="5" t="str">
        <f>INDEX(DB_FILM!G:G,MATCH($F6269,DB_FILM!$A:$A,0))</f>
        <v>A criminal pleads insanity after getting into trouble again and once in the mental institution rebels against the oppressive nurse and rallies up the scared patients.</v>
      </c>
      <c r="M6269" s="5" t="str">
        <f>INDEX(DB_FILM!H:H,MATCH($F6269,DB_FILM!$A:$A,0))</f>
        <v xml:space="preserve">Milos Forman </v>
      </c>
      <c r="N6269" s="5" t="str">
        <f>INDEX(DB_FILM!I:I,MATCH($F6269,DB_FILM!$A:$A,0))</f>
        <v>Jack Nicholson, Louise Fletcher, Michael Berryman, Peter Brocco</v>
      </c>
      <c r="O6269" s="7">
        <f>INDEX(DB_FILM!J:J,MATCH($F6269,DB_FILM!$A:$A,0))</f>
        <v>790579</v>
      </c>
      <c r="P6269" s="7">
        <f>INDEX(DB_FILM!K:K,MATCH($F6269,DB_FILM!$A:$A,0))</f>
        <v>112000000</v>
      </c>
      <c r="Q6269" t="s">
        <v>476</v>
      </c>
      <c r="R6269">
        <v>13.99</v>
      </c>
      <c r="S6269">
        <v>10</v>
      </c>
      <c r="T6269">
        <v>2</v>
      </c>
      <c r="U6269">
        <v>2506</v>
      </c>
      <c r="V6269">
        <v>1</v>
      </c>
      <c r="W6269" t="str">
        <f t="shared" si="194"/>
        <v>B</v>
      </c>
      <c r="X6269" t="s">
        <v>614</v>
      </c>
      <c r="Y6269">
        <v>0</v>
      </c>
      <c r="Z6269">
        <v>7.83</v>
      </c>
      <c r="AA6269" s="6">
        <f t="shared" si="195"/>
        <v>6.16</v>
      </c>
    </row>
    <row r="6270" spans="1:27" x14ac:dyDescent="0.3">
      <c r="A6270" s="5">
        <v>43123</v>
      </c>
      <c r="B6270" t="s">
        <v>415</v>
      </c>
      <c r="C6270" t="s">
        <v>466</v>
      </c>
      <c r="D6270" t="s">
        <v>318</v>
      </c>
      <c r="E6270" t="s">
        <v>284</v>
      </c>
      <c r="F6270" t="s">
        <v>91</v>
      </c>
      <c r="G6270" s="5" t="str">
        <f>INDEX(DB_FILM!B:B,MATCH($F6270,DB_FILM!$A:$A,0))</f>
        <v>2011</v>
      </c>
      <c r="H6270" s="5" t="str">
        <f>INDEX(DB_FILM!C:C,MATCH($F6270,DB_FILM!$A:$A,0))</f>
        <v xml:space="preserve">T </v>
      </c>
      <c r="I6270" s="9">
        <f>INDEX(DB_FILM!D:D,MATCH($F6270,DB_FILM!$A:$A,0))</f>
        <v>112</v>
      </c>
      <c r="J6270" s="5" t="str">
        <f>INDEX(DB_FILM!E:E,MATCH($F6270,DB_FILM!$A:$A,0))</f>
        <v>Biography, Comedy, Drama</v>
      </c>
      <c r="K6270" s="6">
        <f>INDEX(DB_FILM!F:F,MATCH($F6270,DB_FILM!$A:$A,0))</f>
        <v>8.5</v>
      </c>
      <c r="L6270" s="5" t="str">
        <f>INDEX(DB_FILM!G:G,MATCH($F6270,DB_FILM!$A:$A,0))</f>
        <v>After he becomes a quadriplegic from a paragliding accident, an aristocrat hires a young man from the projects to be his caregiver.</v>
      </c>
      <c r="M6270" s="5" t="str">
        <f>INDEX(DB_FILM!H:H,MATCH($F6270,DB_FILM!$A:$A,0))</f>
        <v xml:space="preserve">Olivier Nakache, Éric Toledano </v>
      </c>
      <c r="N6270" s="5" t="str">
        <f>INDEX(DB_FILM!I:I,MATCH($F6270,DB_FILM!$A:$A,0))</f>
        <v>François Cluzet, Omar Sy, Anne Le Ny, Audrey Fleurot</v>
      </c>
      <c r="O6270" s="7">
        <f>INDEX(DB_FILM!J:J,MATCH($F6270,DB_FILM!$A:$A,0))</f>
        <v>631043</v>
      </c>
      <c r="P6270" s="7">
        <f>INDEX(DB_FILM!K:K,MATCH($F6270,DB_FILM!$A:$A,0))</f>
        <v>13180000</v>
      </c>
      <c r="Q6270" t="s">
        <v>475</v>
      </c>
      <c r="R6270">
        <v>1.99</v>
      </c>
      <c r="S6270">
        <v>42</v>
      </c>
      <c r="T6270">
        <v>3</v>
      </c>
      <c r="U6270">
        <v>2507</v>
      </c>
      <c r="V6270">
        <v>1</v>
      </c>
      <c r="W6270" t="str">
        <f t="shared" si="194"/>
        <v>C</v>
      </c>
      <c r="X6270" t="s">
        <v>600</v>
      </c>
      <c r="Y6270">
        <v>0</v>
      </c>
      <c r="Z6270">
        <v>1.49</v>
      </c>
      <c r="AA6270" s="6">
        <f t="shared" si="195"/>
        <v>0.5</v>
      </c>
    </row>
    <row r="6271" spans="1:27" x14ac:dyDescent="0.3">
      <c r="A6271" s="5">
        <v>43123</v>
      </c>
      <c r="B6271" s="5" t="s">
        <v>415</v>
      </c>
      <c r="C6271" s="5" t="s">
        <v>466</v>
      </c>
      <c r="D6271" s="5" t="s">
        <v>318</v>
      </c>
      <c r="E6271" t="s">
        <v>284</v>
      </c>
      <c r="F6271" s="5" t="s">
        <v>43</v>
      </c>
      <c r="G6271" s="5" t="str">
        <f>INDEX(DB_FILM!B:B,MATCH($F6271,DB_FILM!$A:$A,0))</f>
        <v>1991</v>
      </c>
      <c r="H6271" s="5" t="str">
        <f>INDEX(DB_FILM!C:C,MATCH($F6271,DB_FILM!$A:$A,0))</f>
        <v xml:space="preserve">VM14 </v>
      </c>
      <c r="I6271" s="9">
        <f>INDEX(DB_FILM!D:D,MATCH($F6271,DB_FILM!$A:$A,0))</f>
        <v>118</v>
      </c>
      <c r="J6271" s="5" t="str">
        <f>INDEX(DB_FILM!E:E,MATCH($F6271,DB_FILM!$A:$A,0))</f>
        <v>Crime, Drama, Thriller</v>
      </c>
      <c r="K6271" s="6">
        <f>INDEX(DB_FILM!F:F,MATCH($F6271,DB_FILM!$A:$A,0))</f>
        <v>8.6</v>
      </c>
      <c r="L6271" s="5" t="str">
        <f>INDEX(DB_FILM!G:G,MATCH($F6271,DB_FILM!$A:$A,0))</f>
        <v>A young F.B.I. cadet must receive the help of an incarcerated and manipulative cannibal killer to help catch another serial killer, a madman who skins his victims.</v>
      </c>
      <c r="M6271" s="5" t="str">
        <f>INDEX(DB_FILM!H:H,MATCH($F6271,DB_FILM!$A:$A,0))</f>
        <v xml:space="preserve">Jonathan Demme </v>
      </c>
      <c r="N6271" s="5" t="str">
        <f>INDEX(DB_FILM!I:I,MATCH($F6271,DB_FILM!$A:$A,0))</f>
        <v>Jodie Foster, Anthony Hopkins, Lawrence A. Bonney, Kasi Lemmons</v>
      </c>
      <c r="O6271" s="7">
        <f>INDEX(DB_FILM!J:J,MATCH($F6271,DB_FILM!$A:$A,0))</f>
        <v>1064983</v>
      </c>
      <c r="P6271" s="7">
        <f>INDEX(DB_FILM!K:K,MATCH($F6271,DB_FILM!$A:$A,0))</f>
        <v>130740000.00000001</v>
      </c>
      <c r="Q6271" s="5" t="s">
        <v>474</v>
      </c>
      <c r="R6271">
        <v>1.99</v>
      </c>
      <c r="S6271">
        <v>16</v>
      </c>
      <c r="T6271">
        <v>1</v>
      </c>
      <c r="U6271">
        <v>2507</v>
      </c>
      <c r="V6271">
        <v>2</v>
      </c>
      <c r="W6271" t="str">
        <f t="shared" si="194"/>
        <v>A</v>
      </c>
      <c r="X6271" t="s">
        <v>533</v>
      </c>
      <c r="Y6271">
        <v>0</v>
      </c>
      <c r="Z6271">
        <v>1.35</v>
      </c>
      <c r="AA6271" s="6">
        <f t="shared" si="195"/>
        <v>0.6399999999999999</v>
      </c>
    </row>
    <row r="6272" spans="1:27" x14ac:dyDescent="0.3">
      <c r="A6272" s="5">
        <v>43123</v>
      </c>
      <c r="B6272" s="5" t="s">
        <v>415</v>
      </c>
      <c r="C6272" s="5" t="s">
        <v>466</v>
      </c>
      <c r="D6272" s="5" t="s">
        <v>318</v>
      </c>
      <c r="E6272" t="s">
        <v>284</v>
      </c>
      <c r="F6272" s="5" t="s">
        <v>7</v>
      </c>
      <c r="G6272" s="5" t="str">
        <f>INDEX(DB_FILM!B:B,MATCH($F6272,DB_FILM!$A:$A,0))</f>
        <v>1994</v>
      </c>
      <c r="H6272" s="5" t="str">
        <f>INDEX(DB_FILM!C:C,MATCH($F6272,DB_FILM!$A:$A,0))</f>
        <v xml:space="preserve">VM18 </v>
      </c>
      <c r="I6272" s="9">
        <f>INDEX(DB_FILM!D:D,MATCH($F6272,DB_FILM!$A:$A,0))</f>
        <v>154</v>
      </c>
      <c r="J6272" s="5" t="str">
        <f>INDEX(DB_FILM!E:E,MATCH($F6272,DB_FILM!$A:$A,0))</f>
        <v>Crime, Drama</v>
      </c>
      <c r="K6272" s="6">
        <f>INDEX(DB_FILM!F:F,MATCH($F6272,DB_FILM!$A:$A,0))</f>
        <v>8.9</v>
      </c>
      <c r="L6272" s="5" t="str">
        <f>INDEX(DB_FILM!G:G,MATCH($F6272,DB_FILM!$A:$A,0))</f>
        <v>The lives of two mob hitmen, a boxer, a gangster's wife, and a pair of diner bandits intertwine in four tales of violence and redemption.</v>
      </c>
      <c r="M6272" s="5" t="str">
        <f>INDEX(DB_FILM!H:H,MATCH($F6272,DB_FILM!$A:$A,0))</f>
        <v xml:space="preserve">Quentin Tarantino </v>
      </c>
      <c r="N6272" s="5" t="str">
        <f>INDEX(DB_FILM!I:I,MATCH($F6272,DB_FILM!$A:$A,0))</f>
        <v>John Travolta, Uma Thurman, Samuel L. Jackson, Bruce Willis</v>
      </c>
      <c r="O6272" s="7">
        <f>INDEX(DB_FILM!J:J,MATCH($F6272,DB_FILM!$A:$A,0))</f>
        <v>1552837</v>
      </c>
      <c r="P6272" s="7">
        <f>INDEX(DB_FILM!K:K,MATCH($F6272,DB_FILM!$A:$A,0))</f>
        <v>107930000</v>
      </c>
      <c r="Q6272" s="5" t="s">
        <v>474</v>
      </c>
      <c r="R6272">
        <v>3.99</v>
      </c>
      <c r="S6272">
        <v>45</v>
      </c>
      <c r="T6272">
        <v>1</v>
      </c>
      <c r="U6272">
        <v>2507</v>
      </c>
      <c r="V6272">
        <v>1</v>
      </c>
      <c r="W6272" t="str">
        <f t="shared" si="194"/>
        <v>A</v>
      </c>
      <c r="X6272" t="s">
        <v>572</v>
      </c>
      <c r="Y6272">
        <v>0</v>
      </c>
      <c r="Z6272">
        <v>2.71</v>
      </c>
      <c r="AA6272" s="6">
        <f t="shared" si="195"/>
        <v>1.2800000000000002</v>
      </c>
    </row>
    <row r="6273" spans="1:27" x14ac:dyDescent="0.3">
      <c r="A6273" s="5">
        <v>43123</v>
      </c>
      <c r="B6273" s="5" t="s">
        <v>415</v>
      </c>
      <c r="C6273" s="5" t="s">
        <v>466</v>
      </c>
      <c r="D6273" s="5" t="s">
        <v>318</v>
      </c>
      <c r="E6273" t="s">
        <v>284</v>
      </c>
      <c r="F6273" s="5" t="s">
        <v>33</v>
      </c>
      <c r="G6273" s="5" t="str">
        <f>INDEX(DB_FILM!B:B,MATCH($F6273,DB_FILM!$A:$A,0))</f>
        <v>1975</v>
      </c>
      <c r="H6273" s="5" t="str">
        <f>INDEX(DB_FILM!C:C,MATCH($F6273,DB_FILM!$A:$A,0))</f>
        <v xml:space="preserve">VM14 </v>
      </c>
      <c r="I6273" s="9">
        <f>INDEX(DB_FILM!D:D,MATCH($F6273,DB_FILM!$A:$A,0))</f>
        <v>133</v>
      </c>
      <c r="J6273" s="5" t="str">
        <f>INDEX(DB_FILM!E:E,MATCH($F6273,DB_FILM!$A:$A,0))</f>
        <v>Drama</v>
      </c>
      <c r="K6273" s="6">
        <f>INDEX(DB_FILM!F:F,MATCH($F6273,DB_FILM!$A:$A,0))</f>
        <v>8.6999999999999993</v>
      </c>
      <c r="L6273" s="5" t="str">
        <f>INDEX(DB_FILM!G:G,MATCH($F6273,DB_FILM!$A:$A,0))</f>
        <v>A criminal pleads insanity after getting into trouble again and once in the mental institution rebels against the oppressive nurse and rallies up the scared patients.</v>
      </c>
      <c r="M6273" s="5" t="str">
        <f>INDEX(DB_FILM!H:H,MATCH($F6273,DB_FILM!$A:$A,0))</f>
        <v xml:space="preserve">Milos Forman </v>
      </c>
      <c r="N6273" s="5" t="str">
        <f>INDEX(DB_FILM!I:I,MATCH($F6273,DB_FILM!$A:$A,0))</f>
        <v>Jack Nicholson, Louise Fletcher, Michael Berryman, Peter Brocco</v>
      </c>
      <c r="O6273" s="7">
        <f>INDEX(DB_FILM!J:J,MATCH($F6273,DB_FILM!$A:$A,0))</f>
        <v>790579</v>
      </c>
      <c r="P6273" s="7">
        <f>INDEX(DB_FILM!K:K,MATCH($F6273,DB_FILM!$A:$A,0))</f>
        <v>112000000</v>
      </c>
      <c r="Q6273" s="5" t="s">
        <v>476</v>
      </c>
      <c r="R6273">
        <v>9.99</v>
      </c>
      <c r="S6273">
        <v>10</v>
      </c>
      <c r="T6273">
        <v>2</v>
      </c>
      <c r="U6273">
        <v>2507</v>
      </c>
      <c r="V6273">
        <v>3</v>
      </c>
      <c r="W6273" t="str">
        <f t="shared" si="194"/>
        <v>B</v>
      </c>
      <c r="X6273" t="s">
        <v>614</v>
      </c>
      <c r="Y6273">
        <v>0</v>
      </c>
      <c r="Z6273">
        <v>6.59</v>
      </c>
      <c r="AA6273" s="6">
        <f t="shared" si="195"/>
        <v>3.4000000000000004</v>
      </c>
    </row>
    <row r="6274" spans="1:27" x14ac:dyDescent="0.3">
      <c r="A6274" s="5">
        <v>43123</v>
      </c>
      <c r="B6274" t="s">
        <v>412</v>
      </c>
      <c r="C6274" t="s">
        <v>421</v>
      </c>
      <c r="D6274" t="s">
        <v>355</v>
      </c>
      <c r="E6274" t="s">
        <v>290</v>
      </c>
      <c r="F6274" t="s">
        <v>99</v>
      </c>
      <c r="G6274" s="5" t="str">
        <f>INDEX(DB_FILM!B:B,MATCH($F6274,DB_FILM!$A:$A,0))</f>
        <v>1994</v>
      </c>
      <c r="H6274" s="5" t="str">
        <f>INDEX(DB_FILM!C:C,MATCH($F6274,DB_FILM!$A:$A,0))</f>
        <v xml:space="preserve">T </v>
      </c>
      <c r="I6274" s="9">
        <f>INDEX(DB_FILM!D:D,MATCH($F6274,DB_FILM!$A:$A,0))</f>
        <v>142</v>
      </c>
      <c r="J6274" s="5" t="str">
        <f>INDEX(DB_FILM!E:E,MATCH($F6274,DB_FILM!$A:$A,0))</f>
        <v>Drama</v>
      </c>
      <c r="K6274" s="6">
        <f>INDEX(DB_FILM!F:F,MATCH($F6274,DB_FILM!$A:$A,0))</f>
        <v>9.3000000000000007</v>
      </c>
      <c r="L6274" s="5" t="str">
        <f>INDEX(DB_FILM!G:G,MATCH($F6274,DB_FILM!$A:$A,0))</f>
        <v>Two imprisoned men bond over a number of years, finding solace and eventual redemption through acts of common decency.</v>
      </c>
      <c r="M6274" s="5" t="str">
        <f>INDEX(DB_FILM!H:H,MATCH($F6274,DB_FILM!$A:$A,0))</f>
        <v xml:space="preserve">Frank Darabont </v>
      </c>
      <c r="N6274" s="5" t="str">
        <f>INDEX(DB_FILM!I:I,MATCH($F6274,DB_FILM!$A:$A,0))</f>
        <v>Tim Robbins, Morgan Freeman, Bob Gunton, William Sadler</v>
      </c>
      <c r="O6274" s="7">
        <f>INDEX(DB_FILM!J:J,MATCH($F6274,DB_FILM!$A:$A,0))</f>
        <v>1987679</v>
      </c>
      <c r="P6274" s="7">
        <f>INDEX(DB_FILM!K:K,MATCH($F6274,DB_FILM!$A:$A,0))</f>
        <v>28340000</v>
      </c>
      <c r="Q6274" t="s">
        <v>476</v>
      </c>
      <c r="R6274">
        <v>9.99</v>
      </c>
      <c r="S6274">
        <v>1</v>
      </c>
      <c r="T6274">
        <v>2</v>
      </c>
      <c r="U6274">
        <v>2508</v>
      </c>
      <c r="V6274">
        <v>3</v>
      </c>
      <c r="W6274" t="str">
        <f t="shared" ref="W6274:W6337" si="196">IF(T6274=1,"A",IF(T6274=2,"B",IF(T6274=3,"C")))</f>
        <v>B</v>
      </c>
      <c r="X6274" t="s">
        <v>569</v>
      </c>
      <c r="Y6274">
        <v>0</v>
      </c>
      <c r="Z6274">
        <v>5.89</v>
      </c>
      <c r="AA6274" s="6">
        <f t="shared" ref="AA6274:AA6337" si="197">R6274-Z6274</f>
        <v>4.1000000000000005</v>
      </c>
    </row>
    <row r="6275" spans="1:27" x14ac:dyDescent="0.3">
      <c r="A6275" s="5">
        <v>43125</v>
      </c>
      <c r="B6275" t="s">
        <v>405</v>
      </c>
      <c r="C6275" t="s">
        <v>427</v>
      </c>
      <c r="D6275" t="s">
        <v>285</v>
      </c>
      <c r="E6275" t="s">
        <v>284</v>
      </c>
      <c r="F6275" t="s">
        <v>91</v>
      </c>
      <c r="G6275" s="5" t="str">
        <f>INDEX(DB_FILM!B:B,MATCH($F6275,DB_FILM!$A:$A,0))</f>
        <v>2011</v>
      </c>
      <c r="H6275" s="5" t="str">
        <f>INDEX(DB_FILM!C:C,MATCH($F6275,DB_FILM!$A:$A,0))</f>
        <v xml:space="preserve">T </v>
      </c>
      <c r="I6275" s="9">
        <f>INDEX(DB_FILM!D:D,MATCH($F6275,DB_FILM!$A:$A,0))</f>
        <v>112</v>
      </c>
      <c r="J6275" s="5" t="str">
        <f>INDEX(DB_FILM!E:E,MATCH($F6275,DB_FILM!$A:$A,0))</f>
        <v>Biography, Comedy, Drama</v>
      </c>
      <c r="K6275" s="6">
        <f>INDEX(DB_FILM!F:F,MATCH($F6275,DB_FILM!$A:$A,0))</f>
        <v>8.5</v>
      </c>
      <c r="L6275" s="5" t="str">
        <f>INDEX(DB_FILM!G:G,MATCH($F6275,DB_FILM!$A:$A,0))</f>
        <v>After he becomes a quadriplegic from a paragliding accident, an aristocrat hires a young man from the projects to be his caregiver.</v>
      </c>
      <c r="M6275" s="5" t="str">
        <f>INDEX(DB_FILM!H:H,MATCH($F6275,DB_FILM!$A:$A,0))</f>
        <v xml:space="preserve">Olivier Nakache, Éric Toledano </v>
      </c>
      <c r="N6275" s="5" t="str">
        <f>INDEX(DB_FILM!I:I,MATCH($F6275,DB_FILM!$A:$A,0))</f>
        <v>François Cluzet, Omar Sy, Anne Le Ny, Audrey Fleurot</v>
      </c>
      <c r="O6275" s="7">
        <f>INDEX(DB_FILM!J:J,MATCH($F6275,DB_FILM!$A:$A,0))</f>
        <v>631043</v>
      </c>
      <c r="P6275" s="7">
        <f>INDEX(DB_FILM!K:K,MATCH($F6275,DB_FILM!$A:$A,0))</f>
        <v>13180000</v>
      </c>
      <c r="Q6275" t="s">
        <v>475</v>
      </c>
      <c r="R6275">
        <v>1.99</v>
      </c>
      <c r="S6275">
        <v>42</v>
      </c>
      <c r="T6275">
        <v>3</v>
      </c>
      <c r="U6275">
        <v>2509</v>
      </c>
      <c r="V6275">
        <v>3</v>
      </c>
      <c r="W6275" t="str">
        <f t="shared" si="196"/>
        <v>C</v>
      </c>
      <c r="X6275" t="s">
        <v>600</v>
      </c>
      <c r="Y6275">
        <v>0</v>
      </c>
      <c r="Z6275">
        <v>1.69</v>
      </c>
      <c r="AA6275" s="6">
        <f t="shared" si="197"/>
        <v>0.30000000000000004</v>
      </c>
    </row>
    <row r="6276" spans="1:27" x14ac:dyDescent="0.3">
      <c r="A6276" s="5">
        <v>43125</v>
      </c>
      <c r="B6276" s="5" t="s">
        <v>405</v>
      </c>
      <c r="C6276" s="5" t="s">
        <v>427</v>
      </c>
      <c r="D6276" s="5" t="s">
        <v>285</v>
      </c>
      <c r="E6276" t="s">
        <v>284</v>
      </c>
      <c r="F6276" s="5" t="s">
        <v>85</v>
      </c>
      <c r="G6276" s="5" t="str">
        <f>INDEX(DB_FILM!B:B,MATCH($F6276,DB_FILM!$A:$A,0))</f>
        <v>1991</v>
      </c>
      <c r="H6276" s="5" t="str">
        <f>INDEX(DB_FILM!C:C,MATCH($F6276,DB_FILM!$A:$A,0))</f>
        <v xml:space="preserve">T </v>
      </c>
      <c r="I6276" s="9">
        <f>INDEX(DB_FILM!D:D,MATCH($F6276,DB_FILM!$A:$A,0))</f>
        <v>137</v>
      </c>
      <c r="J6276" s="5" t="str">
        <f>INDEX(DB_FILM!E:E,MATCH($F6276,DB_FILM!$A:$A,0))</f>
        <v>Action, Sci-Fi</v>
      </c>
      <c r="K6276" s="6">
        <f>INDEX(DB_FILM!F:F,MATCH($F6276,DB_FILM!$A:$A,0))</f>
        <v>8.5</v>
      </c>
      <c r="L6276" s="5" t="str">
        <f>INDEX(DB_FILM!G:G,MATCH($F6276,DB_FILM!$A:$A,0))</f>
        <v>A cyborg, identical to the one who failed to kill Sarah Connor, must now protect her teenage son, John Connor, from a more advanced and powerful cyborg.</v>
      </c>
      <c r="M6276" s="5" t="str">
        <f>INDEX(DB_FILM!H:H,MATCH($F6276,DB_FILM!$A:$A,0))</f>
        <v xml:space="preserve">James Cameron </v>
      </c>
      <c r="N6276" s="5" t="str">
        <f>INDEX(DB_FILM!I:I,MATCH($F6276,DB_FILM!$A:$A,0))</f>
        <v>Arnold Schwarzenegger, Linda Hamilton, Edward Furlong, Robert Patrick</v>
      </c>
      <c r="O6276" s="7">
        <f>INDEX(DB_FILM!J:J,MATCH($F6276,DB_FILM!$A:$A,0))</f>
        <v>863511</v>
      </c>
      <c r="P6276" s="7">
        <f>INDEX(DB_FILM!K:K,MATCH($F6276,DB_FILM!$A:$A,0))</f>
        <v>204840000</v>
      </c>
      <c r="Q6276" s="5" t="s">
        <v>475</v>
      </c>
      <c r="R6276">
        <v>5.99</v>
      </c>
      <c r="S6276">
        <v>39</v>
      </c>
      <c r="T6276">
        <v>3</v>
      </c>
      <c r="U6276">
        <v>2509</v>
      </c>
      <c r="V6276">
        <v>1</v>
      </c>
      <c r="W6276" t="str">
        <f t="shared" si="196"/>
        <v>C</v>
      </c>
      <c r="X6276" t="s">
        <v>525</v>
      </c>
      <c r="Y6276">
        <v>0</v>
      </c>
      <c r="Z6276">
        <v>4.6100000000000003</v>
      </c>
      <c r="AA6276" s="6">
        <f t="shared" si="197"/>
        <v>1.38</v>
      </c>
    </row>
    <row r="6277" spans="1:27" x14ac:dyDescent="0.3">
      <c r="A6277" s="5">
        <v>43125</v>
      </c>
      <c r="B6277" s="5" t="s">
        <v>405</v>
      </c>
      <c r="C6277" s="5" t="s">
        <v>427</v>
      </c>
      <c r="D6277" s="5" t="s">
        <v>285</v>
      </c>
      <c r="E6277" t="s">
        <v>284</v>
      </c>
      <c r="F6277" s="5" t="s">
        <v>5</v>
      </c>
      <c r="G6277" s="5" t="str">
        <f>INDEX(DB_FILM!B:B,MATCH($F6277,DB_FILM!$A:$A,0))</f>
        <v>1974</v>
      </c>
      <c r="H6277" s="5" t="str">
        <f>INDEX(DB_FILM!C:C,MATCH($F6277,DB_FILM!$A:$A,0))</f>
        <v xml:space="preserve">VM14 </v>
      </c>
      <c r="I6277" s="9">
        <f>INDEX(DB_FILM!D:D,MATCH($F6277,DB_FILM!$A:$A,0))</f>
        <v>202</v>
      </c>
      <c r="J6277" s="5" t="str">
        <f>INDEX(DB_FILM!E:E,MATCH($F6277,DB_FILM!$A:$A,0))</f>
        <v>Crime, Drama</v>
      </c>
      <c r="K6277" s="6">
        <f>INDEX(DB_FILM!F:F,MATCH($F6277,DB_FILM!$A:$A,0))</f>
        <v>9</v>
      </c>
      <c r="L6277" s="5" t="str">
        <f>INDEX(DB_FILM!G:G,MATCH($F6277,DB_FILM!$A:$A,0))</f>
        <v>The early life and career of Vito Corleone in 1920s New York City is portrayed, while his son, Michael, expands and tightens his grip on the family crime syndicate.</v>
      </c>
      <c r="M6277" s="5" t="str">
        <f>INDEX(DB_FILM!H:H,MATCH($F6277,DB_FILM!$A:$A,0))</f>
        <v xml:space="preserve">Francis Ford Coppola </v>
      </c>
      <c r="N6277" s="5" t="str">
        <f>INDEX(DB_FILM!I:I,MATCH($F6277,DB_FILM!$A:$A,0))</f>
        <v>Al Pacino, Robert De Niro, Robert Duvall, Diane Keaton</v>
      </c>
      <c r="O6277" s="7">
        <f>INDEX(DB_FILM!J:J,MATCH($F6277,DB_FILM!$A:$A,0))</f>
        <v>942307</v>
      </c>
      <c r="P6277" s="7">
        <f>INDEX(DB_FILM!K:K,MATCH($F6277,DB_FILM!$A:$A,0))</f>
        <v>57300000</v>
      </c>
      <c r="Q6277" s="5" t="s">
        <v>476</v>
      </c>
      <c r="R6277">
        <v>7.99</v>
      </c>
      <c r="S6277">
        <v>34</v>
      </c>
      <c r="T6277">
        <v>2</v>
      </c>
      <c r="U6277">
        <v>2509</v>
      </c>
      <c r="V6277">
        <v>1</v>
      </c>
      <c r="W6277" t="str">
        <f t="shared" si="196"/>
        <v>B</v>
      </c>
      <c r="X6277" t="s">
        <v>622</v>
      </c>
      <c r="Y6277">
        <v>0</v>
      </c>
      <c r="Z6277">
        <v>4.2300000000000004</v>
      </c>
      <c r="AA6277" s="6">
        <f t="shared" si="197"/>
        <v>3.76</v>
      </c>
    </row>
    <row r="6278" spans="1:27" x14ac:dyDescent="0.3">
      <c r="A6278" s="5">
        <v>43125</v>
      </c>
      <c r="B6278" t="s">
        <v>411</v>
      </c>
      <c r="C6278" t="s">
        <v>438</v>
      </c>
      <c r="D6278" t="s">
        <v>288</v>
      </c>
      <c r="E6278" t="s">
        <v>282</v>
      </c>
      <c r="F6278" t="s">
        <v>49</v>
      </c>
      <c r="G6278" s="5" t="str">
        <f>INDEX(DB_FILM!B:B,MATCH($F6278,DB_FILM!$A:$A,0))</f>
        <v>1995</v>
      </c>
      <c r="H6278" s="5" t="str">
        <f>INDEX(DB_FILM!C:C,MATCH($F6278,DB_FILM!$A:$A,0))</f>
        <v xml:space="preserve">T </v>
      </c>
      <c r="I6278" s="9">
        <f>INDEX(DB_FILM!D:D,MATCH($F6278,DB_FILM!$A:$A,0))</f>
        <v>106</v>
      </c>
      <c r="J6278" s="5" t="str">
        <f>INDEX(DB_FILM!E:E,MATCH($F6278,DB_FILM!$A:$A,0))</f>
        <v>Crime, Mystery, Thriller</v>
      </c>
      <c r="K6278" s="6">
        <f>INDEX(DB_FILM!F:F,MATCH($F6278,DB_FILM!$A:$A,0))</f>
        <v>8.6</v>
      </c>
      <c r="L6278" s="5" t="str">
        <f>INDEX(DB_FILM!G:G,MATCH($F6278,DB_FILM!$A:$A,0))</f>
        <v>A sole survivor tells of the twisty events leading up to a horrific gun battle on a boat, which began when five criminals met at a seemingly random police lineup.</v>
      </c>
      <c r="M6278" s="5" t="str">
        <f>INDEX(DB_FILM!H:H,MATCH($F6278,DB_FILM!$A:$A,0))</f>
        <v xml:space="preserve">Bryan Singer </v>
      </c>
      <c r="N6278" s="5" t="str">
        <f>INDEX(DB_FILM!I:I,MATCH($F6278,DB_FILM!$A:$A,0))</f>
        <v>Kevin Spacey, Gabriel Byrne, Chazz Palminteri, Stephen Baldwin</v>
      </c>
      <c r="O6278" s="7">
        <f>INDEX(DB_FILM!J:J,MATCH($F6278,DB_FILM!$A:$A,0))</f>
        <v>863953</v>
      </c>
      <c r="P6278" s="7">
        <f>INDEX(DB_FILM!K:K,MATCH($F6278,DB_FILM!$A:$A,0))</f>
        <v>23340000</v>
      </c>
      <c r="Q6278" t="s">
        <v>475</v>
      </c>
      <c r="R6278">
        <v>1.99</v>
      </c>
      <c r="S6278">
        <v>19</v>
      </c>
      <c r="T6278">
        <v>3</v>
      </c>
      <c r="U6278">
        <v>2510</v>
      </c>
      <c r="V6278">
        <v>1</v>
      </c>
      <c r="W6278" t="str">
        <f t="shared" si="196"/>
        <v>C</v>
      </c>
      <c r="X6278" t="s">
        <v>530</v>
      </c>
      <c r="Y6278">
        <v>0</v>
      </c>
      <c r="Z6278">
        <v>1.53</v>
      </c>
      <c r="AA6278" s="6">
        <f t="shared" si="197"/>
        <v>0.45999999999999996</v>
      </c>
    </row>
    <row r="6279" spans="1:27" x14ac:dyDescent="0.3">
      <c r="A6279" s="5">
        <v>43125</v>
      </c>
      <c r="B6279" s="5" t="s">
        <v>411</v>
      </c>
      <c r="C6279" s="5" t="s">
        <v>438</v>
      </c>
      <c r="D6279" s="5" t="s">
        <v>288</v>
      </c>
      <c r="E6279" t="s">
        <v>282</v>
      </c>
      <c r="F6279" s="5" t="s">
        <v>51</v>
      </c>
      <c r="G6279" s="5" t="str">
        <f>INDEX(DB_FILM!B:B,MATCH($F6279,DB_FILM!$A:$A,0))</f>
        <v>1998</v>
      </c>
      <c r="H6279" s="5" t="str">
        <f>INDEX(DB_FILM!C:C,MATCH($F6279,DB_FILM!$A:$A,0))</f>
        <v xml:space="preserve">VM14 </v>
      </c>
      <c r="I6279" s="9">
        <f>INDEX(DB_FILM!D:D,MATCH($F6279,DB_FILM!$A:$A,0))</f>
        <v>169</v>
      </c>
      <c r="J6279" s="5" t="str">
        <f>INDEX(DB_FILM!E:E,MATCH($F6279,DB_FILM!$A:$A,0))</f>
        <v>Drama, War</v>
      </c>
      <c r="K6279" s="6">
        <f>INDEX(DB_FILM!F:F,MATCH($F6279,DB_FILM!$A:$A,0))</f>
        <v>8.6</v>
      </c>
      <c r="L6279" s="5" t="str">
        <f>INDEX(DB_FILM!G:G,MATCH($F6279,DB_FILM!$A:$A,0))</f>
        <v>Following the Normandy Landings, a group of U.S. soldiers go behind enemy lines to retrieve a paratrooper whose brothers have been killed in action.</v>
      </c>
      <c r="M6279" s="5" t="str">
        <f>INDEX(DB_FILM!H:H,MATCH($F6279,DB_FILM!$A:$A,0))</f>
        <v xml:space="preserve">Steven Spielberg </v>
      </c>
      <c r="N6279" s="5" t="str">
        <f>INDEX(DB_FILM!I:I,MATCH($F6279,DB_FILM!$A:$A,0))</f>
        <v>Tom Hanks, Matt Damon, Tom Sizemore, Edward Burns</v>
      </c>
      <c r="O6279" s="7">
        <f>INDEX(DB_FILM!J:J,MATCH($F6279,DB_FILM!$A:$A,0))</f>
        <v>1047650</v>
      </c>
      <c r="P6279" s="7">
        <f>INDEX(DB_FILM!K:K,MATCH($F6279,DB_FILM!$A:$A,0))</f>
        <v>216540000</v>
      </c>
      <c r="Q6279" s="5" t="s">
        <v>475</v>
      </c>
      <c r="R6279">
        <v>5.99</v>
      </c>
      <c r="S6279">
        <v>20</v>
      </c>
      <c r="T6279">
        <v>3</v>
      </c>
      <c r="U6279">
        <v>2510</v>
      </c>
      <c r="V6279">
        <v>3</v>
      </c>
      <c r="W6279" t="str">
        <f t="shared" si="196"/>
        <v>C</v>
      </c>
      <c r="X6279" t="s">
        <v>562</v>
      </c>
      <c r="Y6279">
        <v>0</v>
      </c>
      <c r="Z6279">
        <v>4.1900000000000004</v>
      </c>
      <c r="AA6279" s="6">
        <f t="shared" si="197"/>
        <v>1.7999999999999998</v>
      </c>
    </row>
    <row r="6280" spans="1:27" x14ac:dyDescent="0.3">
      <c r="A6280" s="5">
        <v>43125</v>
      </c>
      <c r="B6280" s="5" t="s">
        <v>414</v>
      </c>
      <c r="C6280" s="5" t="s">
        <v>427</v>
      </c>
      <c r="D6280" s="5" t="s">
        <v>328</v>
      </c>
      <c r="E6280" t="s">
        <v>302</v>
      </c>
      <c r="F6280" s="5" t="s">
        <v>43</v>
      </c>
      <c r="G6280" s="5" t="str">
        <f>INDEX(DB_FILM!B:B,MATCH($F6280,DB_FILM!$A:$A,0))</f>
        <v>1991</v>
      </c>
      <c r="H6280" s="5" t="str">
        <f>INDEX(DB_FILM!C:C,MATCH($F6280,DB_FILM!$A:$A,0))</f>
        <v xml:space="preserve">VM14 </v>
      </c>
      <c r="I6280" s="9">
        <f>INDEX(DB_FILM!D:D,MATCH($F6280,DB_FILM!$A:$A,0))</f>
        <v>118</v>
      </c>
      <c r="J6280" s="5" t="str">
        <f>INDEX(DB_FILM!E:E,MATCH($F6280,DB_FILM!$A:$A,0))</f>
        <v>Crime, Drama, Thriller</v>
      </c>
      <c r="K6280" s="6">
        <f>INDEX(DB_FILM!F:F,MATCH($F6280,DB_FILM!$A:$A,0))</f>
        <v>8.6</v>
      </c>
      <c r="L6280" s="5" t="str">
        <f>INDEX(DB_FILM!G:G,MATCH($F6280,DB_FILM!$A:$A,0))</f>
        <v>A young F.B.I. cadet must receive the help of an incarcerated and manipulative cannibal killer to help catch another serial killer, a madman who skins his victims.</v>
      </c>
      <c r="M6280" s="5" t="str">
        <f>INDEX(DB_FILM!H:H,MATCH($F6280,DB_FILM!$A:$A,0))</f>
        <v xml:space="preserve">Jonathan Demme </v>
      </c>
      <c r="N6280" s="5" t="str">
        <f>INDEX(DB_FILM!I:I,MATCH($F6280,DB_FILM!$A:$A,0))</f>
        <v>Jodie Foster, Anthony Hopkins, Lawrence A. Bonney, Kasi Lemmons</v>
      </c>
      <c r="O6280" s="7">
        <f>INDEX(DB_FILM!J:J,MATCH($F6280,DB_FILM!$A:$A,0))</f>
        <v>1064983</v>
      </c>
      <c r="P6280" s="7">
        <f>INDEX(DB_FILM!K:K,MATCH($F6280,DB_FILM!$A:$A,0))</f>
        <v>130740000.00000001</v>
      </c>
      <c r="Q6280" s="5" t="s">
        <v>475</v>
      </c>
      <c r="R6280">
        <v>5.99</v>
      </c>
      <c r="S6280">
        <v>16</v>
      </c>
      <c r="T6280">
        <v>3</v>
      </c>
      <c r="U6280">
        <v>2511</v>
      </c>
      <c r="V6280">
        <v>1</v>
      </c>
      <c r="W6280" t="str">
        <f t="shared" si="196"/>
        <v>C</v>
      </c>
      <c r="X6280" t="s">
        <v>573</v>
      </c>
      <c r="Y6280">
        <v>0</v>
      </c>
      <c r="Z6280">
        <v>4.79</v>
      </c>
      <c r="AA6280" s="6">
        <f t="shared" si="197"/>
        <v>1.2000000000000002</v>
      </c>
    </row>
    <row r="6281" spans="1:27" x14ac:dyDescent="0.3">
      <c r="A6281" s="5">
        <v>43125</v>
      </c>
      <c r="B6281" t="s">
        <v>414</v>
      </c>
      <c r="C6281" t="s">
        <v>427</v>
      </c>
      <c r="D6281" t="s">
        <v>328</v>
      </c>
      <c r="E6281" t="s">
        <v>302</v>
      </c>
      <c r="F6281" t="s">
        <v>71</v>
      </c>
      <c r="G6281" s="5" t="str">
        <f>INDEX(DB_FILM!B:B,MATCH($F6281,DB_FILM!$A:$A,0))</f>
        <v>2000</v>
      </c>
      <c r="H6281" s="5" t="str">
        <f>INDEX(DB_FILM!C:C,MATCH($F6281,DB_FILM!$A:$A,0))</f>
        <v xml:space="preserve">T </v>
      </c>
      <c r="I6281" s="9">
        <f>INDEX(DB_FILM!D:D,MATCH($F6281,DB_FILM!$A:$A,0))</f>
        <v>155</v>
      </c>
      <c r="J6281" s="5" t="str">
        <f>INDEX(DB_FILM!E:E,MATCH($F6281,DB_FILM!$A:$A,0))</f>
        <v>Action, Adventure, Drama</v>
      </c>
      <c r="K6281" s="6">
        <f>INDEX(DB_FILM!F:F,MATCH($F6281,DB_FILM!$A:$A,0))</f>
        <v>8.5</v>
      </c>
      <c r="L6281" s="5" t="str">
        <f>INDEX(DB_FILM!G:G,MATCH($F6281,DB_FILM!$A:$A,0))</f>
        <v>When a Roman General is betrayed, and his family murdered by an emperor's corrupt son, he comes to Rome as a gladiator to seek revenge.</v>
      </c>
      <c r="M6281" s="5" t="str">
        <f>INDEX(DB_FILM!H:H,MATCH($F6281,DB_FILM!$A:$A,0))</f>
        <v xml:space="preserve">Ridley Scott </v>
      </c>
      <c r="N6281" s="5" t="str">
        <f>INDEX(DB_FILM!I:I,MATCH($F6281,DB_FILM!$A:$A,0))</f>
        <v>Russell Crowe, Joaquin Phoenix, Connie Nielsen, Oliver Reed</v>
      </c>
      <c r="O6281" s="7">
        <f>INDEX(DB_FILM!J:J,MATCH($F6281,DB_FILM!$A:$A,0))</f>
        <v>1149315</v>
      </c>
      <c r="P6281" s="7">
        <f>INDEX(DB_FILM!K:K,MATCH($F6281,DB_FILM!$A:$A,0))</f>
        <v>187710000</v>
      </c>
      <c r="Q6281" t="s">
        <v>476</v>
      </c>
      <c r="R6281">
        <v>3.99</v>
      </c>
      <c r="S6281">
        <v>31</v>
      </c>
      <c r="T6281">
        <v>2</v>
      </c>
      <c r="U6281">
        <v>2511</v>
      </c>
      <c r="V6281">
        <v>1</v>
      </c>
      <c r="W6281" t="str">
        <f t="shared" si="196"/>
        <v>B</v>
      </c>
      <c r="X6281" t="s">
        <v>554</v>
      </c>
      <c r="Y6281">
        <v>5</v>
      </c>
      <c r="Z6281">
        <v>2.63</v>
      </c>
      <c r="AA6281" s="6">
        <f t="shared" si="197"/>
        <v>1.3600000000000003</v>
      </c>
    </row>
    <row r="6282" spans="1:27" x14ac:dyDescent="0.3">
      <c r="A6282" s="5">
        <v>43126</v>
      </c>
      <c r="B6282" s="5" t="s">
        <v>398</v>
      </c>
      <c r="C6282" s="5" t="s">
        <v>438</v>
      </c>
      <c r="D6282" s="5" t="s">
        <v>387</v>
      </c>
      <c r="E6282" t="s">
        <v>325</v>
      </c>
      <c r="F6282" t="s">
        <v>45</v>
      </c>
      <c r="G6282" s="5" t="str">
        <f>INDEX(DB_FILM!B:B,MATCH($F6282,DB_FILM!$A:$A,0))</f>
        <v>1994</v>
      </c>
      <c r="H6282" s="5" t="str">
        <f>INDEX(DB_FILM!C:C,MATCH($F6282,DB_FILM!$A:$A,0))</f>
        <v xml:space="preserve">T </v>
      </c>
      <c r="I6282" s="9">
        <f>INDEX(DB_FILM!D:D,MATCH($F6282,DB_FILM!$A:$A,0))</f>
        <v>110</v>
      </c>
      <c r="J6282" s="5" t="str">
        <f>INDEX(DB_FILM!E:E,MATCH($F6282,DB_FILM!$A:$A,0))</f>
        <v>Crime, Drama, Thriller</v>
      </c>
      <c r="K6282" s="6">
        <f>INDEX(DB_FILM!F:F,MATCH($F6282,DB_FILM!$A:$A,0))</f>
        <v>8.6</v>
      </c>
      <c r="L6282" s="5" t="str">
        <f>INDEX(DB_FILM!G:G,MATCH($F6282,DB_FILM!$A:$A,0))</f>
        <v>Mathilda, a 12-year-old girl, is reluctantly taken in by Léon, a professional assassin, after her family is murdered. Léon and Mathilda form an unusual relationship, as she becomes his protégée and learns the assassin's trade.</v>
      </c>
      <c r="M6282" s="5" t="str">
        <f>INDEX(DB_FILM!H:H,MATCH($F6282,DB_FILM!$A:$A,0))</f>
        <v xml:space="preserve">Luc Besson </v>
      </c>
      <c r="N6282" s="5" t="str">
        <f>INDEX(DB_FILM!I:I,MATCH($F6282,DB_FILM!$A:$A,0))</f>
        <v>Jean Reno, Gary Oldman, Natalie Portman, Danny Aiello</v>
      </c>
      <c r="O6282" s="7">
        <f>INDEX(DB_FILM!J:J,MATCH($F6282,DB_FILM!$A:$A,0))</f>
        <v>870122</v>
      </c>
      <c r="P6282" s="7">
        <f>INDEX(DB_FILM!K:K,MATCH($F6282,DB_FILM!$A:$A,0))</f>
        <v>19500000</v>
      </c>
      <c r="Q6282" s="5" t="s">
        <v>476</v>
      </c>
      <c r="R6282">
        <v>9.99</v>
      </c>
      <c r="S6282">
        <v>9</v>
      </c>
      <c r="T6282">
        <v>2</v>
      </c>
      <c r="U6282">
        <v>2512</v>
      </c>
      <c r="V6282">
        <v>3</v>
      </c>
      <c r="W6282" t="str">
        <f t="shared" si="196"/>
        <v>B</v>
      </c>
      <c r="X6282" t="s">
        <v>613</v>
      </c>
      <c r="Y6282">
        <v>0</v>
      </c>
      <c r="Z6282">
        <v>5.89</v>
      </c>
      <c r="AA6282" s="6">
        <f t="shared" si="197"/>
        <v>4.1000000000000005</v>
      </c>
    </row>
    <row r="6283" spans="1:27" x14ac:dyDescent="0.3">
      <c r="A6283" s="5">
        <v>43126</v>
      </c>
      <c r="B6283" t="s">
        <v>398</v>
      </c>
      <c r="C6283" t="s">
        <v>438</v>
      </c>
      <c r="D6283" t="s">
        <v>387</v>
      </c>
      <c r="E6283" t="s">
        <v>325</v>
      </c>
      <c r="F6283" t="s">
        <v>9</v>
      </c>
      <c r="G6283" s="5" t="str">
        <f>INDEX(DB_FILM!B:B,MATCH($F6283,DB_FILM!$A:$A,0))</f>
        <v>2003</v>
      </c>
      <c r="H6283" s="5" t="str">
        <f>INDEX(DB_FILM!C:C,MATCH($F6283,DB_FILM!$A:$A,0))</f>
        <v xml:space="preserve">T </v>
      </c>
      <c r="I6283" s="9">
        <f>INDEX(DB_FILM!D:D,MATCH($F6283,DB_FILM!$A:$A,0))</f>
        <v>201</v>
      </c>
      <c r="J6283" s="5" t="str">
        <f>INDEX(DB_FILM!E:E,MATCH($F6283,DB_FILM!$A:$A,0))</f>
        <v>Action, Adventure, Drama</v>
      </c>
      <c r="K6283" s="6">
        <f>INDEX(DB_FILM!F:F,MATCH($F6283,DB_FILM!$A:$A,0))</f>
        <v>8.9</v>
      </c>
      <c r="L6283" s="5" t="str">
        <f>INDEX(DB_FILM!G:G,MATCH($F6283,DB_FILM!$A:$A,0))</f>
        <v>Gandalf and Aragorn lead the World of Men against Sauron's army to draw his gaze from Frodo and Sam as they approach Mount Doom with the One Ring.</v>
      </c>
      <c r="M6283" s="5" t="str">
        <f>INDEX(DB_FILM!H:H,MATCH($F6283,DB_FILM!$A:$A,0))</f>
        <v xml:space="preserve">Peter Jackson </v>
      </c>
      <c r="N6283" s="5" t="str">
        <f>INDEX(DB_FILM!I:I,MATCH($F6283,DB_FILM!$A:$A,0))</f>
        <v>Elijah Wood, Viggo Mortensen, Ian McKellen, Orlando Bloom</v>
      </c>
      <c r="O6283" s="7">
        <f>INDEX(DB_FILM!J:J,MATCH($F6283,DB_FILM!$A:$A,0))</f>
        <v>1416518</v>
      </c>
      <c r="P6283" s="7">
        <f>INDEX(DB_FILM!K:K,MATCH($F6283,DB_FILM!$A:$A,0))</f>
        <v>377850000</v>
      </c>
      <c r="Q6283" t="s">
        <v>476</v>
      </c>
      <c r="R6283">
        <v>9.99</v>
      </c>
      <c r="S6283">
        <v>9</v>
      </c>
      <c r="T6283">
        <v>2</v>
      </c>
      <c r="U6283">
        <v>2512</v>
      </c>
      <c r="V6283">
        <v>2</v>
      </c>
      <c r="W6283" t="str">
        <f t="shared" si="196"/>
        <v>B</v>
      </c>
      <c r="X6283" t="s">
        <v>613</v>
      </c>
      <c r="Y6283">
        <v>0</v>
      </c>
      <c r="Z6283">
        <v>6.19</v>
      </c>
      <c r="AA6283" s="6">
        <f t="shared" si="197"/>
        <v>3.8</v>
      </c>
    </row>
    <row r="6284" spans="1:27" x14ac:dyDescent="0.3">
      <c r="A6284" s="5">
        <v>43126</v>
      </c>
      <c r="B6284" s="5" t="s">
        <v>398</v>
      </c>
      <c r="C6284" s="5" t="s">
        <v>438</v>
      </c>
      <c r="D6284" s="5" t="s">
        <v>387</v>
      </c>
      <c r="E6284" t="s">
        <v>325</v>
      </c>
      <c r="F6284" s="5" t="s">
        <v>27</v>
      </c>
      <c r="G6284" s="5" t="str">
        <f>INDEX(DB_FILM!B:B,MATCH($F6284,DB_FILM!$A:$A,0))</f>
        <v>1999</v>
      </c>
      <c r="H6284" s="5" t="str">
        <f>INDEX(DB_FILM!C:C,MATCH($F6284,DB_FILM!$A:$A,0))</f>
        <v xml:space="preserve">T </v>
      </c>
      <c r="I6284" s="9">
        <f>INDEX(DB_FILM!D:D,MATCH($F6284,DB_FILM!$A:$A,0))</f>
        <v>136</v>
      </c>
      <c r="J6284" s="5" t="str">
        <f>INDEX(DB_FILM!E:E,MATCH($F6284,DB_FILM!$A:$A,0))</f>
        <v>Action, Sci-Fi</v>
      </c>
      <c r="K6284" s="6">
        <f>INDEX(DB_FILM!F:F,MATCH($F6284,DB_FILM!$A:$A,0))</f>
        <v>8.6999999999999993</v>
      </c>
      <c r="L6284" s="5" t="str">
        <f>INDEX(DB_FILM!G:G,MATCH($F6284,DB_FILM!$A:$A,0))</f>
        <v>A computer hacker learns from mysterious rebels about the true nature of his reality and his role in the war against its controllers.</v>
      </c>
      <c r="M6284" s="5" t="str">
        <f>INDEX(DB_FILM!H:H,MATCH($F6284,DB_FILM!$A:$A,0))</f>
        <v xml:space="preserve">Lana Wachowski, Lilly Wachowski </v>
      </c>
      <c r="N6284" s="5" t="str">
        <f>INDEX(DB_FILM!I:I,MATCH($F6284,DB_FILM!$A:$A,0))</f>
        <v>Keanu Reeves, Laurence Fishburne, Carrie-Anne Moss, Hugo Weaving</v>
      </c>
      <c r="O6284" s="7">
        <f>INDEX(DB_FILM!J:J,MATCH($F6284,DB_FILM!$A:$A,0))</f>
        <v>1427143</v>
      </c>
      <c r="P6284" s="7">
        <f>INDEX(DB_FILM!K:K,MATCH($F6284,DB_FILM!$A:$A,0))</f>
        <v>171480000</v>
      </c>
      <c r="Q6284" s="5" t="s">
        <v>476</v>
      </c>
      <c r="R6284">
        <v>9.99</v>
      </c>
      <c r="S6284">
        <v>7</v>
      </c>
      <c r="T6284">
        <v>2</v>
      </c>
      <c r="U6284">
        <v>2512</v>
      </c>
      <c r="V6284">
        <v>2</v>
      </c>
      <c r="W6284" t="str">
        <f t="shared" si="196"/>
        <v>B</v>
      </c>
      <c r="X6284" t="s">
        <v>615</v>
      </c>
      <c r="Y6284">
        <v>0</v>
      </c>
      <c r="Z6284">
        <v>6.19</v>
      </c>
      <c r="AA6284" s="6">
        <f t="shared" si="197"/>
        <v>3.8</v>
      </c>
    </row>
    <row r="6285" spans="1:27" x14ac:dyDescent="0.3">
      <c r="A6285" s="5">
        <v>43126</v>
      </c>
      <c r="B6285" s="5" t="s">
        <v>398</v>
      </c>
      <c r="C6285" s="5" t="s">
        <v>438</v>
      </c>
      <c r="D6285" s="5" t="s">
        <v>387</v>
      </c>
      <c r="E6285" t="s">
        <v>325</v>
      </c>
      <c r="F6285" s="5" t="s">
        <v>85</v>
      </c>
      <c r="G6285" s="5" t="str">
        <f>INDEX(DB_FILM!B:B,MATCH($F6285,DB_FILM!$A:$A,0))</f>
        <v>1991</v>
      </c>
      <c r="H6285" s="5" t="str">
        <f>INDEX(DB_FILM!C:C,MATCH($F6285,DB_FILM!$A:$A,0))</f>
        <v xml:space="preserve">T </v>
      </c>
      <c r="I6285" s="9">
        <f>INDEX(DB_FILM!D:D,MATCH($F6285,DB_FILM!$A:$A,0))</f>
        <v>137</v>
      </c>
      <c r="J6285" s="5" t="str">
        <f>INDEX(DB_FILM!E:E,MATCH($F6285,DB_FILM!$A:$A,0))</f>
        <v>Action, Sci-Fi</v>
      </c>
      <c r="K6285" s="6">
        <f>INDEX(DB_FILM!F:F,MATCH($F6285,DB_FILM!$A:$A,0))</f>
        <v>8.5</v>
      </c>
      <c r="L6285" s="5" t="str">
        <f>INDEX(DB_FILM!G:G,MATCH($F6285,DB_FILM!$A:$A,0))</f>
        <v>A cyborg, identical to the one who failed to kill Sarah Connor, must now protect her teenage son, John Connor, from a more advanced and powerful cyborg.</v>
      </c>
      <c r="M6285" s="5" t="str">
        <f>INDEX(DB_FILM!H:H,MATCH($F6285,DB_FILM!$A:$A,0))</f>
        <v xml:space="preserve">James Cameron </v>
      </c>
      <c r="N6285" s="5" t="str">
        <f>INDEX(DB_FILM!I:I,MATCH($F6285,DB_FILM!$A:$A,0))</f>
        <v>Arnold Schwarzenegger, Linda Hamilton, Edward Furlong, Robert Patrick</v>
      </c>
      <c r="O6285" s="7">
        <f>INDEX(DB_FILM!J:J,MATCH($F6285,DB_FILM!$A:$A,0))</f>
        <v>863511</v>
      </c>
      <c r="P6285" s="7">
        <f>INDEX(DB_FILM!K:K,MATCH($F6285,DB_FILM!$A:$A,0))</f>
        <v>204840000</v>
      </c>
      <c r="Q6285" s="5" t="s">
        <v>476</v>
      </c>
      <c r="R6285">
        <v>13.99</v>
      </c>
      <c r="S6285">
        <v>39</v>
      </c>
      <c r="T6285">
        <v>2</v>
      </c>
      <c r="U6285">
        <v>2512</v>
      </c>
      <c r="V6285">
        <v>3</v>
      </c>
      <c r="W6285" t="str">
        <f t="shared" si="196"/>
        <v>B</v>
      </c>
      <c r="X6285" t="s">
        <v>593</v>
      </c>
      <c r="Y6285">
        <v>0</v>
      </c>
      <c r="Z6285">
        <v>7.27</v>
      </c>
      <c r="AA6285" s="6">
        <f t="shared" si="197"/>
        <v>6.7200000000000006</v>
      </c>
    </row>
    <row r="6286" spans="1:27" x14ac:dyDescent="0.3">
      <c r="A6286" s="5">
        <v>43126</v>
      </c>
      <c r="B6286" t="s">
        <v>409</v>
      </c>
      <c r="C6286" t="s">
        <v>465</v>
      </c>
      <c r="D6286" t="s">
        <v>349</v>
      </c>
      <c r="E6286" t="s">
        <v>299</v>
      </c>
      <c r="F6286" t="s">
        <v>43</v>
      </c>
      <c r="G6286" s="5" t="str">
        <f>INDEX(DB_FILM!B:B,MATCH($F6286,DB_FILM!$A:$A,0))</f>
        <v>1991</v>
      </c>
      <c r="H6286" s="5" t="str">
        <f>INDEX(DB_FILM!C:C,MATCH($F6286,DB_FILM!$A:$A,0))</f>
        <v xml:space="preserve">VM14 </v>
      </c>
      <c r="I6286" s="9">
        <f>INDEX(DB_FILM!D:D,MATCH($F6286,DB_FILM!$A:$A,0))</f>
        <v>118</v>
      </c>
      <c r="J6286" s="5" t="str">
        <f>INDEX(DB_FILM!E:E,MATCH($F6286,DB_FILM!$A:$A,0))</f>
        <v>Crime, Drama, Thriller</v>
      </c>
      <c r="K6286" s="6">
        <f>INDEX(DB_FILM!F:F,MATCH($F6286,DB_FILM!$A:$A,0))</f>
        <v>8.6</v>
      </c>
      <c r="L6286" s="5" t="str">
        <f>INDEX(DB_FILM!G:G,MATCH($F6286,DB_FILM!$A:$A,0))</f>
        <v>A young F.B.I. cadet must receive the help of an incarcerated and manipulative cannibal killer to help catch another serial killer, a madman who skins his victims.</v>
      </c>
      <c r="M6286" s="5" t="str">
        <f>INDEX(DB_FILM!H:H,MATCH($F6286,DB_FILM!$A:$A,0))</f>
        <v xml:space="preserve">Jonathan Demme </v>
      </c>
      <c r="N6286" s="5" t="str">
        <f>INDEX(DB_FILM!I:I,MATCH($F6286,DB_FILM!$A:$A,0))</f>
        <v>Jodie Foster, Anthony Hopkins, Lawrence A. Bonney, Kasi Lemmons</v>
      </c>
      <c r="O6286" s="7">
        <f>INDEX(DB_FILM!J:J,MATCH($F6286,DB_FILM!$A:$A,0))</f>
        <v>1064983</v>
      </c>
      <c r="P6286" s="7">
        <f>INDEX(DB_FILM!K:K,MATCH($F6286,DB_FILM!$A:$A,0))</f>
        <v>130740000.00000001</v>
      </c>
      <c r="Q6286" t="s">
        <v>474</v>
      </c>
      <c r="R6286">
        <v>7.99</v>
      </c>
      <c r="S6286">
        <v>16</v>
      </c>
      <c r="T6286">
        <v>1</v>
      </c>
      <c r="U6286">
        <v>2513</v>
      </c>
      <c r="V6286">
        <v>2</v>
      </c>
      <c r="W6286" t="str">
        <f t="shared" si="196"/>
        <v>A</v>
      </c>
      <c r="X6286" t="s">
        <v>533</v>
      </c>
      <c r="Y6286">
        <v>0</v>
      </c>
      <c r="Z6286">
        <v>4.3899999999999997</v>
      </c>
      <c r="AA6286" s="6">
        <f t="shared" si="197"/>
        <v>3.6000000000000005</v>
      </c>
    </row>
    <row r="6287" spans="1:27" x14ac:dyDescent="0.3">
      <c r="A6287" s="5">
        <v>43126</v>
      </c>
      <c r="B6287" s="5" t="s">
        <v>409</v>
      </c>
      <c r="C6287" s="5" t="s">
        <v>465</v>
      </c>
      <c r="D6287" s="5" t="s">
        <v>349</v>
      </c>
      <c r="E6287" t="s">
        <v>299</v>
      </c>
      <c r="F6287" s="5" t="s">
        <v>49</v>
      </c>
      <c r="G6287" s="5" t="str">
        <f>INDEX(DB_FILM!B:B,MATCH($F6287,DB_FILM!$A:$A,0))</f>
        <v>1995</v>
      </c>
      <c r="H6287" s="5" t="str">
        <f>INDEX(DB_FILM!C:C,MATCH($F6287,DB_FILM!$A:$A,0))</f>
        <v xml:space="preserve">T </v>
      </c>
      <c r="I6287" s="9">
        <f>INDEX(DB_FILM!D:D,MATCH($F6287,DB_FILM!$A:$A,0))</f>
        <v>106</v>
      </c>
      <c r="J6287" s="5" t="str">
        <f>INDEX(DB_FILM!E:E,MATCH($F6287,DB_FILM!$A:$A,0))</f>
        <v>Crime, Mystery, Thriller</v>
      </c>
      <c r="K6287" s="6">
        <f>INDEX(DB_FILM!F:F,MATCH($F6287,DB_FILM!$A:$A,0))</f>
        <v>8.6</v>
      </c>
      <c r="L6287" s="5" t="str">
        <f>INDEX(DB_FILM!G:G,MATCH($F6287,DB_FILM!$A:$A,0))</f>
        <v>A sole survivor tells of the twisty events leading up to a horrific gun battle on a boat, which began when five criminals met at a seemingly random police lineup.</v>
      </c>
      <c r="M6287" s="5" t="str">
        <f>INDEX(DB_FILM!H:H,MATCH($F6287,DB_FILM!$A:$A,0))</f>
        <v xml:space="preserve">Bryan Singer </v>
      </c>
      <c r="N6287" s="5" t="str">
        <f>INDEX(DB_FILM!I:I,MATCH($F6287,DB_FILM!$A:$A,0))</f>
        <v>Kevin Spacey, Gabriel Byrne, Chazz Palminteri, Stephen Baldwin</v>
      </c>
      <c r="O6287" s="7">
        <f>INDEX(DB_FILM!J:J,MATCH($F6287,DB_FILM!$A:$A,0))</f>
        <v>863953</v>
      </c>
      <c r="P6287" s="7">
        <f>INDEX(DB_FILM!K:K,MATCH($F6287,DB_FILM!$A:$A,0))</f>
        <v>23340000</v>
      </c>
      <c r="Q6287" s="5" t="s">
        <v>476</v>
      </c>
      <c r="R6287">
        <v>7.99</v>
      </c>
      <c r="S6287">
        <v>19</v>
      </c>
      <c r="T6287">
        <v>2</v>
      </c>
      <c r="U6287">
        <v>2513</v>
      </c>
      <c r="V6287">
        <v>1</v>
      </c>
      <c r="W6287" t="str">
        <f t="shared" si="196"/>
        <v>B</v>
      </c>
      <c r="X6287" t="s">
        <v>631</v>
      </c>
      <c r="Y6287">
        <v>0</v>
      </c>
      <c r="Z6287">
        <v>5.51</v>
      </c>
      <c r="AA6287" s="6">
        <f t="shared" si="197"/>
        <v>2.4800000000000004</v>
      </c>
    </row>
    <row r="6288" spans="1:27" x14ac:dyDescent="0.3">
      <c r="A6288" s="5">
        <v>43127</v>
      </c>
      <c r="B6288" s="5" t="s">
        <v>408</v>
      </c>
      <c r="C6288" s="5" t="s">
        <v>467</v>
      </c>
      <c r="D6288" s="5" t="s">
        <v>396</v>
      </c>
      <c r="E6288" t="s">
        <v>321</v>
      </c>
      <c r="F6288" s="5" t="s">
        <v>85</v>
      </c>
      <c r="G6288" s="5" t="str">
        <f>INDEX(DB_FILM!B:B,MATCH($F6288,DB_FILM!$A:$A,0))</f>
        <v>1991</v>
      </c>
      <c r="H6288" s="5" t="str">
        <f>INDEX(DB_FILM!C:C,MATCH($F6288,DB_FILM!$A:$A,0))</f>
        <v xml:space="preserve">T </v>
      </c>
      <c r="I6288" s="9">
        <f>INDEX(DB_FILM!D:D,MATCH($F6288,DB_FILM!$A:$A,0))</f>
        <v>137</v>
      </c>
      <c r="J6288" s="5" t="str">
        <f>INDEX(DB_FILM!E:E,MATCH($F6288,DB_FILM!$A:$A,0))</f>
        <v>Action, Sci-Fi</v>
      </c>
      <c r="K6288" s="6">
        <f>INDEX(DB_FILM!F:F,MATCH($F6288,DB_FILM!$A:$A,0))</f>
        <v>8.5</v>
      </c>
      <c r="L6288" s="5" t="str">
        <f>INDEX(DB_FILM!G:G,MATCH($F6288,DB_FILM!$A:$A,0))</f>
        <v>A cyborg, identical to the one who failed to kill Sarah Connor, must now protect her teenage son, John Connor, from a more advanced and powerful cyborg.</v>
      </c>
      <c r="M6288" s="5" t="str">
        <f>INDEX(DB_FILM!H:H,MATCH($F6288,DB_FILM!$A:$A,0))</f>
        <v xml:space="preserve">James Cameron </v>
      </c>
      <c r="N6288" s="5" t="str">
        <f>INDEX(DB_FILM!I:I,MATCH($F6288,DB_FILM!$A:$A,0))</f>
        <v>Arnold Schwarzenegger, Linda Hamilton, Edward Furlong, Robert Patrick</v>
      </c>
      <c r="O6288" s="7">
        <f>INDEX(DB_FILM!J:J,MATCH($F6288,DB_FILM!$A:$A,0))</f>
        <v>863511</v>
      </c>
      <c r="P6288" s="7">
        <f>INDEX(DB_FILM!K:K,MATCH($F6288,DB_FILM!$A:$A,0))</f>
        <v>204840000</v>
      </c>
      <c r="Q6288" s="5" t="s">
        <v>475</v>
      </c>
      <c r="R6288">
        <v>7.99</v>
      </c>
      <c r="S6288">
        <v>39</v>
      </c>
      <c r="T6288">
        <v>3</v>
      </c>
      <c r="U6288">
        <v>2514</v>
      </c>
      <c r="V6288">
        <v>2</v>
      </c>
      <c r="W6288" t="str">
        <f t="shared" si="196"/>
        <v>C</v>
      </c>
      <c r="X6288" t="s">
        <v>525</v>
      </c>
      <c r="Y6288">
        <v>0</v>
      </c>
      <c r="Z6288">
        <v>6.23</v>
      </c>
      <c r="AA6288" s="6">
        <f t="shared" si="197"/>
        <v>1.7599999999999998</v>
      </c>
    </row>
    <row r="6289" spans="1:27" x14ac:dyDescent="0.3">
      <c r="A6289" s="5">
        <v>43127</v>
      </c>
      <c r="B6289" s="5" t="s">
        <v>408</v>
      </c>
      <c r="C6289" s="5" t="s">
        <v>467</v>
      </c>
      <c r="D6289" s="5" t="s">
        <v>396</v>
      </c>
      <c r="E6289" t="s">
        <v>321</v>
      </c>
      <c r="F6289" s="5" t="s">
        <v>83</v>
      </c>
      <c r="G6289" s="5" t="str">
        <f>INDEX(DB_FILM!B:B,MATCH($F6289,DB_FILM!$A:$A,0))</f>
        <v>1960</v>
      </c>
      <c r="H6289" s="5" t="str">
        <f>INDEX(DB_FILM!C:C,MATCH($F6289,DB_FILM!$A:$A,0))</f>
        <v xml:space="preserve">T </v>
      </c>
      <c r="I6289" s="9">
        <f>INDEX(DB_FILM!D:D,MATCH($F6289,DB_FILM!$A:$A,0))</f>
        <v>109</v>
      </c>
      <c r="J6289" s="5" t="str">
        <f>INDEX(DB_FILM!E:E,MATCH($F6289,DB_FILM!$A:$A,0))</f>
        <v>Horror, Mystery, Thriller</v>
      </c>
      <c r="K6289" s="6">
        <f>INDEX(DB_FILM!F:F,MATCH($F6289,DB_FILM!$A:$A,0))</f>
        <v>8.5</v>
      </c>
      <c r="L6289" s="5" t="str">
        <f>INDEX(DB_FILM!G:G,MATCH($F6289,DB_FILM!$A:$A,0))</f>
        <v>A Phoenix secretary embezzles $40,000 from her employer's client, goes on the run, and checks into a remote motel run by a young man under the domination of his mother.</v>
      </c>
      <c r="M6289" s="5" t="str">
        <f>INDEX(DB_FILM!H:H,MATCH($F6289,DB_FILM!$A:$A,0))</f>
        <v xml:space="preserve">Alfred Hitchcock </v>
      </c>
      <c r="N6289" s="5" t="str">
        <f>INDEX(DB_FILM!I:I,MATCH($F6289,DB_FILM!$A:$A,0))</f>
        <v>Anthony Perkins, Janet Leigh, Vera Miles, John Gavin</v>
      </c>
      <c r="O6289" s="7">
        <f>INDEX(DB_FILM!J:J,MATCH($F6289,DB_FILM!$A:$A,0))</f>
        <v>506030</v>
      </c>
      <c r="P6289" s="7">
        <f>INDEX(DB_FILM!K:K,MATCH($F6289,DB_FILM!$A:$A,0))</f>
        <v>32000000</v>
      </c>
      <c r="Q6289" s="5" t="s">
        <v>475</v>
      </c>
      <c r="R6289">
        <v>5.99</v>
      </c>
      <c r="S6289">
        <v>38</v>
      </c>
      <c r="T6289">
        <v>3</v>
      </c>
      <c r="U6289">
        <v>2514</v>
      </c>
      <c r="V6289">
        <v>3</v>
      </c>
      <c r="W6289" t="str">
        <f t="shared" si="196"/>
        <v>C</v>
      </c>
      <c r="X6289" t="s">
        <v>534</v>
      </c>
      <c r="Y6289">
        <v>0</v>
      </c>
      <c r="Z6289">
        <v>4.8499999999999996</v>
      </c>
      <c r="AA6289" s="6">
        <f t="shared" si="197"/>
        <v>1.1400000000000006</v>
      </c>
    </row>
    <row r="6290" spans="1:27" x14ac:dyDescent="0.3">
      <c r="A6290" s="5">
        <v>43127</v>
      </c>
      <c r="B6290" t="s">
        <v>408</v>
      </c>
      <c r="C6290" t="s">
        <v>467</v>
      </c>
      <c r="D6290" t="s">
        <v>396</v>
      </c>
      <c r="E6290" t="s">
        <v>321</v>
      </c>
      <c r="F6290" t="s">
        <v>67</v>
      </c>
      <c r="G6290" s="5" t="str">
        <f>INDEX(DB_FILM!B:B,MATCH($F6290,DB_FILM!$A:$A,0))</f>
        <v>1999</v>
      </c>
      <c r="H6290" s="5" t="str">
        <f>INDEX(DB_FILM!C:C,MATCH($F6290,DB_FILM!$A:$A,0))</f>
        <v xml:space="preserve">T </v>
      </c>
      <c r="I6290" s="9">
        <f>INDEX(DB_FILM!D:D,MATCH($F6290,DB_FILM!$A:$A,0))</f>
        <v>189</v>
      </c>
      <c r="J6290" s="5" t="str">
        <f>INDEX(DB_FILM!E:E,MATCH($F6290,DB_FILM!$A:$A,0))</f>
        <v>Crime, Drama, Fantasy</v>
      </c>
      <c r="K6290" s="6">
        <f>INDEX(DB_FILM!F:F,MATCH($F6290,DB_FILM!$A:$A,0))</f>
        <v>8.5</v>
      </c>
      <c r="L6290" s="5" t="str">
        <f>INDEX(DB_FILM!G:G,MATCH($F6290,DB_FILM!$A:$A,0))</f>
        <v>The lives of guards on Death Row are affected by one of their charges: a black man accused of child murder and rape, yet who has a mysterious gift.</v>
      </c>
      <c r="M6290" s="5" t="str">
        <f>INDEX(DB_FILM!H:H,MATCH($F6290,DB_FILM!$A:$A,0))</f>
        <v xml:space="preserve">Frank Darabont </v>
      </c>
      <c r="N6290" s="5" t="str">
        <f>INDEX(DB_FILM!I:I,MATCH($F6290,DB_FILM!$A:$A,0))</f>
        <v>Tom Hanks, Michael Clarke Duncan, David Morse, Bonnie Hunt</v>
      </c>
      <c r="O6290" s="7">
        <f>INDEX(DB_FILM!J:J,MATCH($F6290,DB_FILM!$A:$A,0))</f>
        <v>949343</v>
      </c>
      <c r="P6290" s="7">
        <f>INDEX(DB_FILM!K:K,MATCH($F6290,DB_FILM!$A:$A,0))</f>
        <v>136800000</v>
      </c>
      <c r="Q6290" t="s">
        <v>474</v>
      </c>
      <c r="R6290">
        <v>7.99</v>
      </c>
      <c r="S6290">
        <v>29</v>
      </c>
      <c r="T6290">
        <v>1</v>
      </c>
      <c r="U6290">
        <v>2514</v>
      </c>
      <c r="V6290">
        <v>1</v>
      </c>
      <c r="W6290" t="str">
        <f t="shared" si="196"/>
        <v>A</v>
      </c>
      <c r="X6290" t="s">
        <v>567</v>
      </c>
      <c r="Y6290">
        <v>5</v>
      </c>
      <c r="Z6290">
        <v>4.71</v>
      </c>
      <c r="AA6290" s="6">
        <f t="shared" si="197"/>
        <v>3.2800000000000002</v>
      </c>
    </row>
    <row r="6291" spans="1:27" x14ac:dyDescent="0.3">
      <c r="A6291" s="5">
        <v>43130</v>
      </c>
      <c r="B6291" s="5" t="s">
        <v>406</v>
      </c>
      <c r="C6291" s="5" t="s">
        <v>446</v>
      </c>
      <c r="D6291" s="5" t="s">
        <v>360</v>
      </c>
      <c r="E6291" t="s">
        <v>293</v>
      </c>
      <c r="F6291" s="5" t="s">
        <v>89</v>
      </c>
      <c r="G6291" s="5" t="str">
        <f>INDEX(DB_FILM!B:B,MATCH($F6291,DB_FILM!$A:$A,0))</f>
        <v>2000</v>
      </c>
      <c r="H6291" s="5" t="str">
        <f>INDEX(DB_FILM!C:C,MATCH($F6291,DB_FILM!$A:$A,0))</f>
        <v xml:space="preserve">T </v>
      </c>
      <c r="I6291" s="9">
        <f>INDEX(DB_FILM!D:D,MATCH($F6291,DB_FILM!$A:$A,0))</f>
        <v>113</v>
      </c>
      <c r="J6291" s="5" t="str">
        <f>INDEX(DB_FILM!E:E,MATCH($F6291,DB_FILM!$A:$A,0))</f>
        <v>Mystery, Thriller</v>
      </c>
      <c r="K6291" s="6">
        <f>INDEX(DB_FILM!F:F,MATCH($F6291,DB_FILM!$A:$A,0))</f>
        <v>8.5</v>
      </c>
      <c r="L6291" s="5" t="str">
        <f>INDEX(DB_FILM!G:G,MATCH($F6291,DB_FILM!$A:$A,0))</f>
        <v>A man with short-term memory loss attempts to track down his wife's murderer.</v>
      </c>
      <c r="M6291" s="5" t="str">
        <f>INDEX(DB_FILM!H:H,MATCH($F6291,DB_FILM!$A:$A,0))</f>
        <v xml:space="preserve">Christopher Nolan </v>
      </c>
      <c r="N6291" s="5" t="str">
        <f>INDEX(DB_FILM!I:I,MATCH($F6291,DB_FILM!$A:$A,0))</f>
        <v>Guy Pearce, Carrie-Anne Moss, Joe Pantoliano, Mark Boone Junior</v>
      </c>
      <c r="O6291" s="7">
        <f>INDEX(DB_FILM!J:J,MATCH($F6291,DB_FILM!$A:$A,0))</f>
        <v>986815</v>
      </c>
      <c r="P6291" s="7">
        <f>INDEX(DB_FILM!K:K,MATCH($F6291,DB_FILM!$A:$A,0))</f>
        <v>25540000</v>
      </c>
      <c r="Q6291" s="5" t="s">
        <v>475</v>
      </c>
      <c r="R6291">
        <v>7.99</v>
      </c>
      <c r="S6291">
        <v>41</v>
      </c>
      <c r="T6291">
        <v>3</v>
      </c>
      <c r="U6291">
        <v>2515</v>
      </c>
      <c r="V6291">
        <v>3</v>
      </c>
      <c r="W6291" t="str">
        <f t="shared" si="196"/>
        <v>C</v>
      </c>
      <c r="X6291" t="s">
        <v>507</v>
      </c>
      <c r="Y6291">
        <v>0</v>
      </c>
      <c r="Z6291">
        <v>5.67</v>
      </c>
      <c r="AA6291" s="6">
        <f t="shared" si="197"/>
        <v>2.3200000000000003</v>
      </c>
    </row>
    <row r="6292" spans="1:27" x14ac:dyDescent="0.3">
      <c r="A6292" s="5">
        <v>43130</v>
      </c>
      <c r="B6292" s="5" t="s">
        <v>406</v>
      </c>
      <c r="C6292" s="5" t="s">
        <v>446</v>
      </c>
      <c r="D6292" s="5" t="s">
        <v>360</v>
      </c>
      <c r="E6292" t="s">
        <v>293</v>
      </c>
      <c r="F6292" s="5" t="s">
        <v>75</v>
      </c>
      <c r="G6292" s="5" t="str">
        <f>INDEX(DB_FILM!B:B,MATCH($F6292,DB_FILM!$A:$A,0))</f>
        <v>1979</v>
      </c>
      <c r="H6292" s="5" t="str">
        <f>INDEX(DB_FILM!C:C,MATCH($F6292,DB_FILM!$A:$A,0))</f>
        <v xml:space="preserve">T </v>
      </c>
      <c r="I6292" s="9">
        <f>INDEX(DB_FILM!D:D,MATCH($F6292,DB_FILM!$A:$A,0))</f>
        <v>116</v>
      </c>
      <c r="J6292" s="5" t="str">
        <f>INDEX(DB_FILM!E:E,MATCH($F6292,DB_FILM!$A:$A,0))</f>
        <v>Horror, Sci-Fi</v>
      </c>
      <c r="K6292" s="6">
        <f>INDEX(DB_FILM!F:F,MATCH($F6292,DB_FILM!$A:$A,0))</f>
        <v>8.5</v>
      </c>
      <c r="L6292" s="5" t="str">
        <f>INDEX(DB_FILM!G:G,MATCH($F6292,DB_FILM!$A:$A,0))</f>
        <v>After a space merchant vessel perceives an unknown transmission as a distress call, its landing on the source moon finds one of the crew attacked by a mysterious lifeform, and they soon realize that its life cycle has merely begun.</v>
      </c>
      <c r="M6292" s="5" t="str">
        <f>INDEX(DB_FILM!H:H,MATCH($F6292,DB_FILM!$A:$A,0))</f>
        <v xml:space="preserve">Ridley Scott </v>
      </c>
      <c r="N6292" s="5" t="str">
        <f>INDEX(DB_FILM!I:I,MATCH($F6292,DB_FILM!$A:$A,0))</f>
        <v>Sigourney Weaver, Tom Skerritt, John Hurt, Veronica Cartwright</v>
      </c>
      <c r="O6292" s="7">
        <f>INDEX(DB_FILM!J:J,MATCH($F6292,DB_FILM!$A:$A,0))</f>
        <v>678799</v>
      </c>
      <c r="P6292" s="7">
        <f>INDEX(DB_FILM!K:K,MATCH($F6292,DB_FILM!$A:$A,0))</f>
        <v>78900000</v>
      </c>
      <c r="Q6292" s="5" t="s">
        <v>474</v>
      </c>
      <c r="R6292">
        <v>5.99</v>
      </c>
      <c r="S6292">
        <v>33</v>
      </c>
      <c r="T6292">
        <v>1</v>
      </c>
      <c r="U6292">
        <v>2515</v>
      </c>
      <c r="V6292">
        <v>2</v>
      </c>
      <c r="W6292" t="str">
        <f t="shared" si="196"/>
        <v>A</v>
      </c>
      <c r="X6292" t="s">
        <v>532</v>
      </c>
      <c r="Y6292">
        <v>0</v>
      </c>
      <c r="Z6292">
        <v>3.95</v>
      </c>
      <c r="AA6292" s="6">
        <f t="shared" si="197"/>
        <v>2.04</v>
      </c>
    </row>
    <row r="6293" spans="1:27" x14ac:dyDescent="0.3">
      <c r="A6293" s="5">
        <v>43130</v>
      </c>
      <c r="B6293" t="s">
        <v>406</v>
      </c>
      <c r="C6293" t="s">
        <v>446</v>
      </c>
      <c r="D6293" t="s">
        <v>360</v>
      </c>
      <c r="E6293" t="s">
        <v>293</v>
      </c>
      <c r="F6293" t="s">
        <v>87</v>
      </c>
      <c r="G6293" s="5" t="str">
        <f>INDEX(DB_FILM!B:B,MATCH($F6293,DB_FILM!$A:$A,0))</f>
        <v>1998</v>
      </c>
      <c r="H6293" s="5" t="str">
        <f>INDEX(DB_FILM!C:C,MATCH($F6293,DB_FILM!$A:$A,0))</f>
        <v xml:space="preserve">VM18 </v>
      </c>
      <c r="I6293" s="9">
        <f>INDEX(DB_FILM!D:D,MATCH($F6293,DB_FILM!$A:$A,0))</f>
        <v>119</v>
      </c>
      <c r="J6293" s="5" t="str">
        <f>INDEX(DB_FILM!E:E,MATCH($F6293,DB_FILM!$A:$A,0))</f>
        <v>Crime, Drama</v>
      </c>
      <c r="K6293" s="6">
        <f>INDEX(DB_FILM!F:F,MATCH($F6293,DB_FILM!$A:$A,0))</f>
        <v>8.5</v>
      </c>
      <c r="L6293" s="5" t="str">
        <f>INDEX(DB_FILM!G:G,MATCH($F6293,DB_FILM!$A:$A,0))</f>
        <v>A former neo-nazi skinhead tries to prevent his younger brother from going down the same wrong path that he did.</v>
      </c>
      <c r="M6293" s="5" t="str">
        <f>INDEX(DB_FILM!H:H,MATCH($F6293,DB_FILM!$A:$A,0))</f>
        <v xml:space="preserve">Tony Kaye </v>
      </c>
      <c r="N6293" s="5" t="str">
        <f>INDEX(DB_FILM!I:I,MATCH($F6293,DB_FILM!$A:$A,0))</f>
        <v>Edward Norton, Edward Furlong, Beverly D'Angelo, Jennifer Lien</v>
      </c>
      <c r="O6293" s="7">
        <f>INDEX(DB_FILM!J:J,MATCH($F6293,DB_FILM!$A:$A,0))</f>
        <v>908456</v>
      </c>
      <c r="P6293" s="7">
        <f>INDEX(DB_FILM!K:K,MATCH($F6293,DB_FILM!$A:$A,0))</f>
        <v>6720000</v>
      </c>
      <c r="Q6293" t="s">
        <v>474</v>
      </c>
      <c r="R6293">
        <v>7.99</v>
      </c>
      <c r="S6293">
        <v>40</v>
      </c>
      <c r="T6293">
        <v>1</v>
      </c>
      <c r="U6293">
        <v>2515</v>
      </c>
      <c r="V6293">
        <v>2</v>
      </c>
      <c r="W6293" t="str">
        <f t="shared" si="196"/>
        <v>A</v>
      </c>
      <c r="X6293" t="s">
        <v>493</v>
      </c>
      <c r="Y6293">
        <v>0</v>
      </c>
      <c r="Z6293">
        <v>4.71</v>
      </c>
      <c r="AA6293" s="6">
        <f t="shared" si="197"/>
        <v>3.2800000000000002</v>
      </c>
    </row>
    <row r="6294" spans="1:27" x14ac:dyDescent="0.3">
      <c r="A6294" s="5">
        <v>43130</v>
      </c>
      <c r="B6294" t="s">
        <v>398</v>
      </c>
      <c r="C6294" t="s">
        <v>450</v>
      </c>
      <c r="D6294" t="s">
        <v>291</v>
      </c>
      <c r="E6294" t="s">
        <v>270</v>
      </c>
      <c r="F6294" t="s">
        <v>95</v>
      </c>
      <c r="G6294" s="5" t="str">
        <f>INDEX(DB_FILM!B:B,MATCH($F6294,DB_FILM!$A:$A,0))</f>
        <v>2002</v>
      </c>
      <c r="H6294" s="5" t="str">
        <f>INDEX(DB_FILM!C:C,MATCH($F6294,DB_FILM!$A:$A,0))</f>
        <v xml:space="preserve">T </v>
      </c>
      <c r="I6294" s="9">
        <f>INDEX(DB_FILM!D:D,MATCH($F6294,DB_FILM!$A:$A,0))</f>
        <v>150</v>
      </c>
      <c r="J6294" s="5" t="str">
        <f>INDEX(DB_FILM!E:E,MATCH($F6294,DB_FILM!$A:$A,0))</f>
        <v>Biography, Drama, Music</v>
      </c>
      <c r="K6294" s="6">
        <f>INDEX(DB_FILM!F:F,MATCH($F6294,DB_FILM!$A:$A,0))</f>
        <v>8.5</v>
      </c>
      <c r="L6294" s="5" t="str">
        <f>INDEX(DB_FILM!G:G,MATCH($F6294,DB_FILM!$A:$A,0))</f>
        <v>A Polish Jewish musician struggles to survive the destruction of the Warsaw ghetto of World War II.</v>
      </c>
      <c r="M6294" s="5" t="str">
        <f>INDEX(DB_FILM!H:H,MATCH($F6294,DB_FILM!$A:$A,0))</f>
        <v xml:space="preserve">Roman Polanski </v>
      </c>
      <c r="N6294" s="5" t="str">
        <f>INDEX(DB_FILM!I:I,MATCH($F6294,DB_FILM!$A:$A,0))</f>
        <v>Adrien Brody, Thomas Kretschmann, Frank Finlay, Emilia Fox</v>
      </c>
      <c r="O6294" s="7">
        <f>INDEX(DB_FILM!J:J,MATCH($F6294,DB_FILM!$A:$A,0))</f>
        <v>602411</v>
      </c>
      <c r="P6294" s="7">
        <f>INDEX(DB_FILM!K:K,MATCH($F6294,DB_FILM!$A:$A,0))</f>
        <v>32570000</v>
      </c>
      <c r="Q6294" t="s">
        <v>474</v>
      </c>
      <c r="R6294">
        <v>1.99</v>
      </c>
      <c r="S6294">
        <v>44</v>
      </c>
      <c r="T6294">
        <v>1</v>
      </c>
      <c r="U6294">
        <v>2516</v>
      </c>
      <c r="V6294">
        <v>1</v>
      </c>
      <c r="W6294" t="str">
        <f t="shared" si="196"/>
        <v>A</v>
      </c>
      <c r="X6294" t="s">
        <v>521</v>
      </c>
      <c r="Y6294">
        <v>5</v>
      </c>
      <c r="Z6294">
        <v>1.27</v>
      </c>
      <c r="AA6294" s="6">
        <f t="shared" si="197"/>
        <v>0.72</v>
      </c>
    </row>
    <row r="6295" spans="1:27" x14ac:dyDescent="0.3">
      <c r="A6295" s="5">
        <v>43130</v>
      </c>
      <c r="B6295" t="s">
        <v>417</v>
      </c>
      <c r="C6295" t="s">
        <v>425</v>
      </c>
      <c r="D6295" t="s">
        <v>372</v>
      </c>
      <c r="E6295" t="s">
        <v>321</v>
      </c>
      <c r="F6295" t="s">
        <v>55</v>
      </c>
      <c r="G6295" s="5" t="str">
        <f>INDEX(DB_FILM!B:B,MATCH($F6295,DB_FILM!$A:$A,0))</f>
        <v>2002</v>
      </c>
      <c r="H6295" s="5" t="str">
        <f>INDEX(DB_FILM!C:C,MATCH($F6295,DB_FILM!$A:$A,0))</f>
        <v xml:space="preserve">VM14 </v>
      </c>
      <c r="I6295" s="9">
        <f>INDEX(DB_FILM!D:D,MATCH($F6295,DB_FILM!$A:$A,0))</f>
        <v>130</v>
      </c>
      <c r="J6295" s="5" t="str">
        <f>INDEX(DB_FILM!E:E,MATCH($F6295,DB_FILM!$A:$A,0))</f>
        <v>Crime, Drama</v>
      </c>
      <c r="K6295" s="6">
        <f>INDEX(DB_FILM!F:F,MATCH($F6295,DB_FILM!$A:$A,0))</f>
        <v>8.6</v>
      </c>
      <c r="L6295" s="5" t="str">
        <f>INDEX(DB_FILM!G:G,MATCH($F6295,DB_FILM!$A:$A,0))</f>
        <v>In the slums of Rio, two kids' paths diverge as one struggles to become a photographer and the other a kingpin.</v>
      </c>
      <c r="M6295" s="5" t="str">
        <f>INDEX(DB_FILM!H:H,MATCH($F6295,DB_FILM!$A:$A,0))</f>
        <v xml:space="preserve">Fernando Meirelles, Kátia Lund </v>
      </c>
      <c r="N6295" s="5" t="str">
        <f>INDEX(DB_FILM!I:I,MATCH($F6295,DB_FILM!$A:$A,0))</f>
        <v>Alexandre Rodrigues, Leandro Firmino, Matheus Nachtergaele, Phellipe Haagensen</v>
      </c>
      <c r="O6295" s="7">
        <f>INDEX(DB_FILM!J:J,MATCH($F6295,DB_FILM!$A:$A,0))</f>
        <v>615516</v>
      </c>
      <c r="P6295" s="7">
        <f>INDEX(DB_FILM!K:K,MATCH($F6295,DB_FILM!$A:$A,0))</f>
        <v>7560000</v>
      </c>
      <c r="Q6295" t="s">
        <v>475</v>
      </c>
      <c r="R6295">
        <v>3.99</v>
      </c>
      <c r="S6295">
        <v>22</v>
      </c>
      <c r="T6295">
        <v>3</v>
      </c>
      <c r="U6295">
        <v>2517</v>
      </c>
      <c r="V6295">
        <v>3</v>
      </c>
      <c r="W6295" t="str">
        <f t="shared" si="196"/>
        <v>C</v>
      </c>
      <c r="X6295" t="s">
        <v>608</v>
      </c>
      <c r="Y6295">
        <v>0</v>
      </c>
      <c r="Z6295">
        <v>3.11</v>
      </c>
      <c r="AA6295" s="6">
        <f t="shared" si="197"/>
        <v>0.88000000000000034</v>
      </c>
    </row>
    <row r="6296" spans="1:27" x14ac:dyDescent="0.3">
      <c r="A6296" s="5">
        <v>43130</v>
      </c>
      <c r="B6296" t="s">
        <v>416</v>
      </c>
      <c r="C6296" t="s">
        <v>444</v>
      </c>
      <c r="D6296" t="s">
        <v>389</v>
      </c>
      <c r="E6296" t="s">
        <v>290</v>
      </c>
      <c r="F6296" t="s">
        <v>67</v>
      </c>
      <c r="G6296" s="5" t="str">
        <f>INDEX(DB_FILM!B:B,MATCH($F6296,DB_FILM!$A:$A,0))</f>
        <v>1999</v>
      </c>
      <c r="H6296" s="5" t="str">
        <f>INDEX(DB_FILM!C:C,MATCH($F6296,DB_FILM!$A:$A,0))</f>
        <v xml:space="preserve">T </v>
      </c>
      <c r="I6296" s="9">
        <f>INDEX(DB_FILM!D:D,MATCH($F6296,DB_FILM!$A:$A,0))</f>
        <v>189</v>
      </c>
      <c r="J6296" s="5" t="str">
        <f>INDEX(DB_FILM!E:E,MATCH($F6296,DB_FILM!$A:$A,0))</f>
        <v>Crime, Drama, Fantasy</v>
      </c>
      <c r="K6296" s="6">
        <f>INDEX(DB_FILM!F:F,MATCH($F6296,DB_FILM!$A:$A,0))</f>
        <v>8.5</v>
      </c>
      <c r="L6296" s="5" t="str">
        <f>INDEX(DB_FILM!G:G,MATCH($F6296,DB_FILM!$A:$A,0))</f>
        <v>The lives of guards on Death Row are affected by one of their charges: a black man accused of child murder and rape, yet who has a mysterious gift.</v>
      </c>
      <c r="M6296" s="5" t="str">
        <f>INDEX(DB_FILM!H:H,MATCH($F6296,DB_FILM!$A:$A,0))</f>
        <v xml:space="preserve">Frank Darabont </v>
      </c>
      <c r="N6296" s="5" t="str">
        <f>INDEX(DB_FILM!I:I,MATCH($F6296,DB_FILM!$A:$A,0))</f>
        <v>Tom Hanks, Michael Clarke Duncan, David Morse, Bonnie Hunt</v>
      </c>
      <c r="O6296" s="7">
        <f>INDEX(DB_FILM!J:J,MATCH($F6296,DB_FILM!$A:$A,0))</f>
        <v>949343</v>
      </c>
      <c r="P6296" s="7">
        <f>INDEX(DB_FILM!K:K,MATCH($F6296,DB_FILM!$A:$A,0))</f>
        <v>136800000</v>
      </c>
      <c r="Q6296" t="s">
        <v>475</v>
      </c>
      <c r="R6296">
        <v>7.99</v>
      </c>
      <c r="S6296">
        <v>29</v>
      </c>
      <c r="T6296">
        <v>3</v>
      </c>
      <c r="U6296">
        <v>2518</v>
      </c>
      <c r="V6296">
        <v>1</v>
      </c>
      <c r="W6296" t="str">
        <f t="shared" si="196"/>
        <v>C</v>
      </c>
      <c r="X6296" t="s">
        <v>621</v>
      </c>
      <c r="Y6296">
        <v>0</v>
      </c>
      <c r="Z6296">
        <v>6.23</v>
      </c>
      <c r="AA6296" s="6">
        <f t="shared" si="197"/>
        <v>1.7599999999999998</v>
      </c>
    </row>
    <row r="6297" spans="1:27" x14ac:dyDescent="0.3">
      <c r="A6297" s="5">
        <v>43130</v>
      </c>
      <c r="B6297" s="5" t="s">
        <v>416</v>
      </c>
      <c r="C6297" s="5" t="s">
        <v>444</v>
      </c>
      <c r="D6297" s="5" t="s">
        <v>389</v>
      </c>
      <c r="E6297" t="s">
        <v>290</v>
      </c>
      <c r="F6297" s="5" t="s">
        <v>47</v>
      </c>
      <c r="G6297" s="5" t="str">
        <f>INDEX(DB_FILM!B:B,MATCH($F6297,DB_FILM!$A:$A,0))</f>
        <v>1977</v>
      </c>
      <c r="H6297" s="5" t="str">
        <f>INDEX(DB_FILM!C:C,MATCH($F6297,DB_FILM!$A:$A,0))</f>
        <v xml:space="preserve">T </v>
      </c>
      <c r="I6297" s="9">
        <f>INDEX(DB_FILM!D:D,MATCH($F6297,DB_FILM!$A:$A,0))</f>
        <v>121</v>
      </c>
      <c r="J6297" s="5" t="str">
        <f>INDEX(DB_FILM!E:E,MATCH($F6297,DB_FILM!$A:$A,0))</f>
        <v>Action, Adventure, Fantasy</v>
      </c>
      <c r="K6297" s="6">
        <f>INDEX(DB_FILM!F:F,MATCH($F6297,DB_FILM!$A:$A,0))</f>
        <v>8.6</v>
      </c>
      <c r="L6297" s="5" t="str">
        <f>INDEX(DB_FILM!G:G,MATCH($F6297,DB_FILM!$A:$A,0))</f>
        <v>Luke Skywalker joins forces with a Jedi Knight, a cocky pilot, a Wookiee and two droids to save the galaxy from the Empire's world-destroying battle station, while also attempting to rescue Princess Leia from the evil Darth Vader.</v>
      </c>
      <c r="M6297" s="5" t="str">
        <f>INDEX(DB_FILM!H:H,MATCH($F6297,DB_FILM!$A:$A,0))</f>
        <v xml:space="preserve">George Lucas </v>
      </c>
      <c r="N6297" s="5" t="str">
        <f>INDEX(DB_FILM!I:I,MATCH($F6297,DB_FILM!$A:$A,0))</f>
        <v>Mark Hamill, Harrison Ford, Carrie Fisher, Alec Guinness</v>
      </c>
      <c r="O6297" s="7">
        <f>INDEX(DB_FILM!J:J,MATCH($F6297,DB_FILM!$A:$A,0))</f>
        <v>1070346</v>
      </c>
      <c r="P6297" s="7">
        <f>INDEX(DB_FILM!K:K,MATCH($F6297,DB_FILM!$A:$A,0))</f>
        <v>322740000</v>
      </c>
      <c r="Q6297" s="5" t="s">
        <v>475</v>
      </c>
      <c r="R6297">
        <v>7.99</v>
      </c>
      <c r="S6297">
        <v>18</v>
      </c>
      <c r="T6297">
        <v>3</v>
      </c>
      <c r="U6297">
        <v>2518</v>
      </c>
      <c r="V6297">
        <v>2</v>
      </c>
      <c r="W6297" t="str">
        <f t="shared" si="196"/>
        <v>C</v>
      </c>
      <c r="X6297" t="s">
        <v>588</v>
      </c>
      <c r="Y6297">
        <v>0</v>
      </c>
      <c r="Z6297">
        <v>5.67</v>
      </c>
      <c r="AA6297" s="6">
        <f t="shared" si="197"/>
        <v>2.3200000000000003</v>
      </c>
    </row>
    <row r="6298" spans="1:27" x14ac:dyDescent="0.3">
      <c r="A6298" s="5">
        <v>43130</v>
      </c>
      <c r="B6298" s="5" t="s">
        <v>416</v>
      </c>
      <c r="C6298" s="5" t="s">
        <v>444</v>
      </c>
      <c r="D6298" s="5" t="s">
        <v>389</v>
      </c>
      <c r="E6298" t="s">
        <v>290</v>
      </c>
      <c r="F6298" s="5" t="s">
        <v>35</v>
      </c>
      <c r="G6298" s="5" t="str">
        <f>INDEX(DB_FILM!B:B,MATCH($F6298,DB_FILM!$A:$A,0))</f>
        <v>1954</v>
      </c>
      <c r="H6298" s="5" t="str">
        <f>INDEX(DB_FILM!C:C,MATCH($F6298,DB_FILM!$A:$A,0))</f>
        <v xml:space="preserve">T </v>
      </c>
      <c r="I6298" s="9">
        <f>INDEX(DB_FILM!D:D,MATCH($F6298,DB_FILM!$A:$A,0))</f>
        <v>207</v>
      </c>
      <c r="J6298" s="5" t="str">
        <f>INDEX(DB_FILM!E:E,MATCH($F6298,DB_FILM!$A:$A,0))</f>
        <v>Adventure, Drama</v>
      </c>
      <c r="K6298" s="6">
        <f>INDEX(DB_FILM!F:F,MATCH($F6298,DB_FILM!$A:$A,0))</f>
        <v>8.6999999999999993</v>
      </c>
      <c r="L6298" s="5" t="str">
        <f>INDEX(DB_FILM!G:G,MATCH($F6298,DB_FILM!$A:$A,0))</f>
        <v>A poor village under attack by bandits recruits seven unemployed samurai to help them defend themselves.</v>
      </c>
      <c r="M6298" s="5" t="str">
        <f>INDEX(DB_FILM!H:H,MATCH($F6298,DB_FILM!$A:$A,0))</f>
        <v xml:space="preserve">Akira Kurosawa </v>
      </c>
      <c r="N6298" s="5" t="str">
        <f>INDEX(DB_FILM!I:I,MATCH($F6298,DB_FILM!$A:$A,0))</f>
        <v>Toshirô Mifune, Takashi Shimura, Keiko Tsushima, Yukiko Shimazaki</v>
      </c>
      <c r="O6298" s="7">
        <f>INDEX(DB_FILM!J:J,MATCH($F6298,DB_FILM!$A:$A,0))</f>
        <v>269393</v>
      </c>
      <c r="P6298" s="7">
        <f>INDEX(DB_FILM!K:K,MATCH($F6298,DB_FILM!$A:$A,0))</f>
        <v>270000</v>
      </c>
      <c r="Q6298" s="5" t="s">
        <v>474</v>
      </c>
      <c r="R6298">
        <v>3.99</v>
      </c>
      <c r="S6298">
        <v>11</v>
      </c>
      <c r="T6298">
        <v>1</v>
      </c>
      <c r="U6298">
        <v>2518</v>
      </c>
      <c r="V6298">
        <v>3</v>
      </c>
      <c r="W6298" t="str">
        <f t="shared" si="196"/>
        <v>A</v>
      </c>
      <c r="X6298" t="s">
        <v>625</v>
      </c>
      <c r="Y6298">
        <v>0</v>
      </c>
      <c r="Z6298">
        <v>2.11</v>
      </c>
      <c r="AA6298" s="6">
        <f t="shared" si="197"/>
        <v>1.8800000000000003</v>
      </c>
    </row>
    <row r="6299" spans="1:27" x14ac:dyDescent="0.3">
      <c r="A6299" s="5">
        <v>43131</v>
      </c>
      <c r="B6299" t="s">
        <v>416</v>
      </c>
      <c r="C6299" t="s">
        <v>441</v>
      </c>
      <c r="D6299" t="s">
        <v>316</v>
      </c>
      <c r="E6299" t="s">
        <v>293</v>
      </c>
      <c r="F6299" t="s">
        <v>21</v>
      </c>
      <c r="G6299" s="5" t="str">
        <f>INDEX(DB_FILM!B:B,MATCH($F6299,DB_FILM!$A:$A,0))</f>
        <v>1999</v>
      </c>
      <c r="H6299" s="5" t="str">
        <f>INDEX(DB_FILM!C:C,MATCH($F6299,DB_FILM!$A:$A,0))</f>
        <v xml:space="preserve">VM18 </v>
      </c>
      <c r="I6299" s="9">
        <f>INDEX(DB_FILM!D:D,MATCH($F6299,DB_FILM!$A:$A,0))</f>
        <v>139</v>
      </c>
      <c r="J6299" s="5" t="str">
        <f>INDEX(DB_FILM!E:E,MATCH($F6299,DB_FILM!$A:$A,0))</f>
        <v>Drama</v>
      </c>
      <c r="K6299" s="6">
        <f>INDEX(DB_FILM!F:F,MATCH($F6299,DB_FILM!$A:$A,0))</f>
        <v>8.8000000000000007</v>
      </c>
      <c r="L6299" s="5" t="str">
        <f>INDEX(DB_FILM!G:G,MATCH($F6299,DB_FILM!$A:$A,0))</f>
        <v>An insomniac office worker and a devil-may-care soapmaker form an underground fight club that evolves into something much, much more.</v>
      </c>
      <c r="M6299" s="5" t="str">
        <f>INDEX(DB_FILM!H:H,MATCH($F6299,DB_FILM!$A:$A,0))</f>
        <v xml:space="preserve">David Fincher </v>
      </c>
      <c r="N6299" s="5" t="str">
        <f>INDEX(DB_FILM!I:I,MATCH($F6299,DB_FILM!$A:$A,0))</f>
        <v>Brad Pitt, Edward Norton, Meat Loaf, Zach Grenier</v>
      </c>
      <c r="O6299" s="7">
        <f>INDEX(DB_FILM!J:J,MATCH($F6299,DB_FILM!$A:$A,0))</f>
        <v>1591794</v>
      </c>
      <c r="P6299" s="7">
        <f>INDEX(DB_FILM!K:K,MATCH($F6299,DB_FILM!$A:$A,0))</f>
        <v>37030000</v>
      </c>
      <c r="Q6299" t="s">
        <v>475</v>
      </c>
      <c r="R6299">
        <v>1.99</v>
      </c>
      <c r="S6299">
        <v>4</v>
      </c>
      <c r="T6299">
        <v>3</v>
      </c>
      <c r="U6299">
        <v>2519</v>
      </c>
      <c r="V6299">
        <v>1</v>
      </c>
      <c r="W6299" t="str">
        <f t="shared" si="196"/>
        <v>C</v>
      </c>
      <c r="X6299" t="s">
        <v>627</v>
      </c>
      <c r="Y6299">
        <v>0</v>
      </c>
      <c r="Z6299">
        <v>1.47</v>
      </c>
      <c r="AA6299" s="6">
        <f t="shared" si="197"/>
        <v>0.52</v>
      </c>
    </row>
    <row r="6300" spans="1:27" x14ac:dyDescent="0.3">
      <c r="A6300" s="5">
        <v>43131</v>
      </c>
      <c r="B6300" s="5" t="s">
        <v>416</v>
      </c>
      <c r="C6300" s="5" t="s">
        <v>441</v>
      </c>
      <c r="D6300" s="5" t="s">
        <v>316</v>
      </c>
      <c r="E6300" t="s">
        <v>293</v>
      </c>
      <c r="F6300" s="5" t="s">
        <v>31</v>
      </c>
      <c r="G6300" s="5" t="str">
        <f>INDEX(DB_FILM!B:B,MATCH($F6300,DB_FILM!$A:$A,0))</f>
        <v>2002</v>
      </c>
      <c r="H6300" s="5" t="str">
        <f>INDEX(DB_FILM!C:C,MATCH($F6300,DB_FILM!$A:$A,0))</f>
        <v xml:space="preserve">T </v>
      </c>
      <c r="I6300" s="9">
        <f>INDEX(DB_FILM!D:D,MATCH($F6300,DB_FILM!$A:$A,0))</f>
        <v>179</v>
      </c>
      <c r="J6300" s="5" t="str">
        <f>INDEX(DB_FILM!E:E,MATCH($F6300,DB_FILM!$A:$A,0))</f>
        <v>Adventure, Drama, Fantasy</v>
      </c>
      <c r="K6300" s="6">
        <f>INDEX(DB_FILM!F:F,MATCH($F6300,DB_FILM!$A:$A,0))</f>
        <v>8.6999999999999993</v>
      </c>
      <c r="L6300" s="5" t="str">
        <f>INDEX(DB_FILM!G:G,MATCH($F6300,DB_FILM!$A:$A,0))</f>
        <v>While Frodo and Sam edge closer to Mordor with the help of the shifty Gollum, the divided fellowship makes a stand against Sauron's new ally, Saruman, and his hordes of Isengard.</v>
      </c>
      <c r="M6300" s="5" t="str">
        <f>INDEX(DB_FILM!H:H,MATCH($F6300,DB_FILM!$A:$A,0))</f>
        <v xml:space="preserve">Peter Jackson </v>
      </c>
      <c r="N6300" s="5" t="str">
        <f>INDEX(DB_FILM!I:I,MATCH($F6300,DB_FILM!$A:$A,0))</f>
        <v>Elijah Wood, Ian McKellen, Viggo Mortensen, Orlando Bloom</v>
      </c>
      <c r="O6300" s="7">
        <f>INDEX(DB_FILM!J:J,MATCH($F6300,DB_FILM!$A:$A,0))</f>
        <v>1280806</v>
      </c>
      <c r="P6300" s="7">
        <f>INDEX(DB_FILM!K:K,MATCH($F6300,DB_FILM!$A:$A,0))</f>
        <v>342550000</v>
      </c>
      <c r="Q6300" s="5" t="s">
        <v>476</v>
      </c>
      <c r="R6300">
        <v>13.99</v>
      </c>
      <c r="S6300">
        <v>9</v>
      </c>
      <c r="T6300">
        <v>2</v>
      </c>
      <c r="U6300">
        <v>2519</v>
      </c>
      <c r="V6300">
        <v>1</v>
      </c>
      <c r="W6300" t="str">
        <f t="shared" si="196"/>
        <v>B</v>
      </c>
      <c r="X6300" t="s">
        <v>613</v>
      </c>
      <c r="Y6300">
        <v>0</v>
      </c>
      <c r="Z6300">
        <v>7.13</v>
      </c>
      <c r="AA6300" s="6">
        <f t="shared" si="197"/>
        <v>6.86</v>
      </c>
    </row>
    <row r="6301" spans="1:27" x14ac:dyDescent="0.3">
      <c r="A6301" s="5">
        <v>43132</v>
      </c>
      <c r="B6301" s="5" t="s">
        <v>403</v>
      </c>
      <c r="C6301" s="5" t="s">
        <v>454</v>
      </c>
      <c r="D6301" s="5" t="s">
        <v>381</v>
      </c>
      <c r="E6301" t="s">
        <v>276</v>
      </c>
      <c r="F6301" s="5" t="s">
        <v>45</v>
      </c>
      <c r="G6301" s="5" t="str">
        <f>INDEX(DB_FILM!B:B,MATCH($F6301,DB_FILM!$A:$A,0))</f>
        <v>1994</v>
      </c>
      <c r="H6301" s="5" t="str">
        <f>INDEX(DB_FILM!C:C,MATCH($F6301,DB_FILM!$A:$A,0))</f>
        <v xml:space="preserve">T </v>
      </c>
      <c r="I6301" s="9">
        <f>INDEX(DB_FILM!D:D,MATCH($F6301,DB_FILM!$A:$A,0))</f>
        <v>110</v>
      </c>
      <c r="J6301" s="5" t="str">
        <f>INDEX(DB_FILM!E:E,MATCH($F6301,DB_FILM!$A:$A,0))</f>
        <v>Crime, Drama, Thriller</v>
      </c>
      <c r="K6301" s="6">
        <f>INDEX(DB_FILM!F:F,MATCH($F6301,DB_FILM!$A:$A,0))</f>
        <v>8.6</v>
      </c>
      <c r="L6301" s="5" t="str">
        <f>INDEX(DB_FILM!G:G,MATCH($F6301,DB_FILM!$A:$A,0))</f>
        <v>Mathilda, a 12-year-old girl, is reluctantly taken in by Léon, a professional assassin, after her family is murdered. Léon and Mathilda form an unusual relationship, as she becomes his protégée and learns the assassin's trade.</v>
      </c>
      <c r="M6301" s="5" t="str">
        <f>INDEX(DB_FILM!H:H,MATCH($F6301,DB_FILM!$A:$A,0))</f>
        <v xml:space="preserve">Luc Besson </v>
      </c>
      <c r="N6301" s="5" t="str">
        <f>INDEX(DB_FILM!I:I,MATCH($F6301,DB_FILM!$A:$A,0))</f>
        <v>Jean Reno, Gary Oldman, Natalie Portman, Danny Aiello</v>
      </c>
      <c r="O6301" s="7">
        <f>INDEX(DB_FILM!J:J,MATCH($F6301,DB_FILM!$A:$A,0))</f>
        <v>870122</v>
      </c>
      <c r="P6301" s="7">
        <f>INDEX(DB_FILM!K:K,MATCH($F6301,DB_FILM!$A:$A,0))</f>
        <v>19500000</v>
      </c>
      <c r="Q6301" s="5" t="s">
        <v>475</v>
      </c>
      <c r="R6301">
        <v>3.99</v>
      </c>
      <c r="S6301">
        <v>17</v>
      </c>
      <c r="T6301">
        <v>3</v>
      </c>
      <c r="U6301">
        <v>2520</v>
      </c>
      <c r="V6301">
        <v>2</v>
      </c>
      <c r="W6301" t="str">
        <f t="shared" si="196"/>
        <v>C</v>
      </c>
      <c r="X6301" t="s">
        <v>495</v>
      </c>
      <c r="Y6301">
        <v>0</v>
      </c>
      <c r="Z6301">
        <v>3.35</v>
      </c>
      <c r="AA6301" s="6">
        <f t="shared" si="197"/>
        <v>0.64000000000000012</v>
      </c>
    </row>
    <row r="6302" spans="1:27" x14ac:dyDescent="0.3">
      <c r="A6302" s="5">
        <v>43132</v>
      </c>
      <c r="B6302" s="5" t="s">
        <v>403</v>
      </c>
      <c r="C6302" s="5" t="s">
        <v>454</v>
      </c>
      <c r="D6302" s="5" t="s">
        <v>381</v>
      </c>
      <c r="E6302" t="s">
        <v>276</v>
      </c>
      <c r="F6302" s="5" t="s">
        <v>87</v>
      </c>
      <c r="G6302" s="5" t="str">
        <f>INDEX(DB_FILM!B:B,MATCH($F6302,DB_FILM!$A:$A,0))</f>
        <v>1998</v>
      </c>
      <c r="H6302" s="5" t="str">
        <f>INDEX(DB_FILM!C:C,MATCH($F6302,DB_FILM!$A:$A,0))</f>
        <v xml:space="preserve">VM18 </v>
      </c>
      <c r="I6302" s="9">
        <f>INDEX(DB_FILM!D:D,MATCH($F6302,DB_FILM!$A:$A,0))</f>
        <v>119</v>
      </c>
      <c r="J6302" s="5" t="str">
        <f>INDEX(DB_FILM!E:E,MATCH($F6302,DB_FILM!$A:$A,0))</f>
        <v>Crime, Drama</v>
      </c>
      <c r="K6302" s="6">
        <f>INDEX(DB_FILM!F:F,MATCH($F6302,DB_FILM!$A:$A,0))</f>
        <v>8.5</v>
      </c>
      <c r="L6302" s="5" t="str">
        <f>INDEX(DB_FILM!G:G,MATCH($F6302,DB_FILM!$A:$A,0))</f>
        <v>A former neo-nazi skinhead tries to prevent his younger brother from going down the same wrong path that he did.</v>
      </c>
      <c r="M6302" s="5" t="str">
        <f>INDEX(DB_FILM!H:H,MATCH($F6302,DB_FILM!$A:$A,0))</f>
        <v xml:space="preserve">Tony Kaye </v>
      </c>
      <c r="N6302" s="5" t="str">
        <f>INDEX(DB_FILM!I:I,MATCH($F6302,DB_FILM!$A:$A,0))</f>
        <v>Edward Norton, Edward Furlong, Beverly D'Angelo, Jennifer Lien</v>
      </c>
      <c r="O6302" s="7">
        <f>INDEX(DB_FILM!J:J,MATCH($F6302,DB_FILM!$A:$A,0))</f>
        <v>908456</v>
      </c>
      <c r="P6302" s="7">
        <f>INDEX(DB_FILM!K:K,MATCH($F6302,DB_FILM!$A:$A,0))</f>
        <v>6720000</v>
      </c>
      <c r="Q6302" s="5" t="s">
        <v>475</v>
      </c>
      <c r="R6302">
        <v>9.99</v>
      </c>
      <c r="S6302">
        <v>40</v>
      </c>
      <c r="T6302">
        <v>3</v>
      </c>
      <c r="U6302">
        <v>2520</v>
      </c>
      <c r="V6302">
        <v>1</v>
      </c>
      <c r="W6302" t="str">
        <f t="shared" si="196"/>
        <v>C</v>
      </c>
      <c r="X6302" t="s">
        <v>626</v>
      </c>
      <c r="Y6302">
        <v>0</v>
      </c>
      <c r="Z6302">
        <v>8.2899999999999991</v>
      </c>
      <c r="AA6302" s="6">
        <f t="shared" si="197"/>
        <v>1.7000000000000011</v>
      </c>
    </row>
    <row r="6303" spans="1:27" x14ac:dyDescent="0.3">
      <c r="A6303" s="5">
        <v>43132</v>
      </c>
      <c r="B6303" s="5" t="s">
        <v>403</v>
      </c>
      <c r="C6303" s="5" t="s">
        <v>454</v>
      </c>
      <c r="D6303" s="5" t="s">
        <v>381</v>
      </c>
      <c r="E6303" t="s">
        <v>276</v>
      </c>
      <c r="F6303" s="5" t="s">
        <v>55</v>
      </c>
      <c r="G6303" s="5" t="str">
        <f>INDEX(DB_FILM!B:B,MATCH($F6303,DB_FILM!$A:$A,0))</f>
        <v>2002</v>
      </c>
      <c r="H6303" s="5" t="str">
        <f>INDEX(DB_FILM!C:C,MATCH($F6303,DB_FILM!$A:$A,0))</f>
        <v xml:space="preserve">VM14 </v>
      </c>
      <c r="I6303" s="9">
        <f>INDEX(DB_FILM!D:D,MATCH($F6303,DB_FILM!$A:$A,0))</f>
        <v>130</v>
      </c>
      <c r="J6303" s="5" t="str">
        <f>INDEX(DB_FILM!E:E,MATCH($F6303,DB_FILM!$A:$A,0))</f>
        <v>Crime, Drama</v>
      </c>
      <c r="K6303" s="6">
        <f>INDEX(DB_FILM!F:F,MATCH($F6303,DB_FILM!$A:$A,0))</f>
        <v>8.6</v>
      </c>
      <c r="L6303" s="5" t="str">
        <f>INDEX(DB_FILM!G:G,MATCH($F6303,DB_FILM!$A:$A,0))</f>
        <v>In the slums of Rio, two kids' paths diverge as one struggles to become a photographer and the other a kingpin.</v>
      </c>
      <c r="M6303" s="5" t="str">
        <f>INDEX(DB_FILM!H:H,MATCH($F6303,DB_FILM!$A:$A,0))</f>
        <v xml:space="preserve">Fernando Meirelles, Kátia Lund </v>
      </c>
      <c r="N6303" s="5" t="str">
        <f>INDEX(DB_FILM!I:I,MATCH($F6303,DB_FILM!$A:$A,0))</f>
        <v>Alexandre Rodrigues, Leandro Firmino, Matheus Nachtergaele, Phellipe Haagensen</v>
      </c>
      <c r="O6303" s="7">
        <f>INDEX(DB_FILM!J:J,MATCH($F6303,DB_FILM!$A:$A,0))</f>
        <v>615516</v>
      </c>
      <c r="P6303" s="7">
        <f>INDEX(DB_FILM!K:K,MATCH($F6303,DB_FILM!$A:$A,0))</f>
        <v>7560000</v>
      </c>
      <c r="Q6303" s="5" t="s">
        <v>474</v>
      </c>
      <c r="R6303">
        <v>1.99</v>
      </c>
      <c r="S6303">
        <v>22</v>
      </c>
      <c r="T6303">
        <v>1</v>
      </c>
      <c r="U6303">
        <v>2520</v>
      </c>
      <c r="V6303">
        <v>3</v>
      </c>
      <c r="W6303" t="str">
        <f t="shared" si="196"/>
        <v>A</v>
      </c>
      <c r="X6303" t="s">
        <v>575</v>
      </c>
      <c r="Y6303">
        <v>0</v>
      </c>
      <c r="Z6303">
        <v>1.37</v>
      </c>
      <c r="AA6303" s="6">
        <f t="shared" si="197"/>
        <v>0.61999999999999988</v>
      </c>
    </row>
    <row r="6304" spans="1:27" x14ac:dyDescent="0.3">
      <c r="A6304" s="5">
        <v>43132</v>
      </c>
      <c r="B6304" t="s">
        <v>403</v>
      </c>
      <c r="C6304" t="s">
        <v>454</v>
      </c>
      <c r="D6304" t="s">
        <v>381</v>
      </c>
      <c r="E6304" t="s">
        <v>276</v>
      </c>
      <c r="F6304" t="s">
        <v>99</v>
      </c>
      <c r="G6304" s="5" t="str">
        <f>INDEX(DB_FILM!B:B,MATCH($F6304,DB_FILM!$A:$A,0))</f>
        <v>1994</v>
      </c>
      <c r="H6304" s="5" t="str">
        <f>INDEX(DB_FILM!C:C,MATCH($F6304,DB_FILM!$A:$A,0))</f>
        <v xml:space="preserve">T </v>
      </c>
      <c r="I6304" s="9">
        <f>INDEX(DB_FILM!D:D,MATCH($F6304,DB_FILM!$A:$A,0))</f>
        <v>142</v>
      </c>
      <c r="J6304" s="5" t="str">
        <f>INDEX(DB_FILM!E:E,MATCH($F6304,DB_FILM!$A:$A,0))</f>
        <v>Drama</v>
      </c>
      <c r="K6304" s="6">
        <f>INDEX(DB_FILM!F:F,MATCH($F6304,DB_FILM!$A:$A,0))</f>
        <v>9.3000000000000007</v>
      </c>
      <c r="L6304" s="5" t="str">
        <f>INDEX(DB_FILM!G:G,MATCH($F6304,DB_FILM!$A:$A,0))</f>
        <v>Two imprisoned men bond over a number of years, finding solace and eventual redemption through acts of common decency.</v>
      </c>
      <c r="M6304" s="5" t="str">
        <f>INDEX(DB_FILM!H:H,MATCH($F6304,DB_FILM!$A:$A,0))</f>
        <v xml:space="preserve">Frank Darabont </v>
      </c>
      <c r="N6304" s="5" t="str">
        <f>INDEX(DB_FILM!I:I,MATCH($F6304,DB_FILM!$A:$A,0))</f>
        <v>Tim Robbins, Morgan Freeman, Bob Gunton, William Sadler</v>
      </c>
      <c r="O6304" s="7">
        <f>INDEX(DB_FILM!J:J,MATCH($F6304,DB_FILM!$A:$A,0))</f>
        <v>1987679</v>
      </c>
      <c r="P6304" s="7">
        <f>INDEX(DB_FILM!K:K,MATCH($F6304,DB_FILM!$A:$A,0))</f>
        <v>28340000</v>
      </c>
      <c r="Q6304" t="s">
        <v>476</v>
      </c>
      <c r="R6304">
        <v>3.99</v>
      </c>
      <c r="S6304">
        <v>1</v>
      </c>
      <c r="T6304">
        <v>2</v>
      </c>
      <c r="U6304">
        <v>2520</v>
      </c>
      <c r="V6304">
        <v>2</v>
      </c>
      <c r="W6304" t="str">
        <f t="shared" si="196"/>
        <v>B</v>
      </c>
      <c r="X6304" t="s">
        <v>569</v>
      </c>
      <c r="Y6304">
        <v>5</v>
      </c>
      <c r="Z6304">
        <v>2.71</v>
      </c>
      <c r="AA6304" s="6">
        <f t="shared" si="197"/>
        <v>1.2800000000000002</v>
      </c>
    </row>
    <row r="6305" spans="1:27" x14ac:dyDescent="0.3">
      <c r="A6305" s="5">
        <v>43133</v>
      </c>
      <c r="B6305" t="s">
        <v>407</v>
      </c>
      <c r="C6305" t="s">
        <v>430</v>
      </c>
      <c r="D6305" t="s">
        <v>382</v>
      </c>
      <c r="E6305" t="s">
        <v>357</v>
      </c>
      <c r="F6305" t="s">
        <v>67</v>
      </c>
      <c r="G6305" s="5" t="str">
        <f>INDEX(DB_FILM!B:B,MATCH($F6305,DB_FILM!$A:$A,0))</f>
        <v>1999</v>
      </c>
      <c r="H6305" s="5" t="str">
        <f>INDEX(DB_FILM!C:C,MATCH($F6305,DB_FILM!$A:$A,0))</f>
        <v xml:space="preserve">T </v>
      </c>
      <c r="I6305" s="9">
        <f>INDEX(DB_FILM!D:D,MATCH($F6305,DB_FILM!$A:$A,0))</f>
        <v>189</v>
      </c>
      <c r="J6305" s="5" t="str">
        <f>INDEX(DB_FILM!E:E,MATCH($F6305,DB_FILM!$A:$A,0))</f>
        <v>Crime, Drama, Fantasy</v>
      </c>
      <c r="K6305" s="6">
        <f>INDEX(DB_FILM!F:F,MATCH($F6305,DB_FILM!$A:$A,0))</f>
        <v>8.5</v>
      </c>
      <c r="L6305" s="5" t="str">
        <f>INDEX(DB_FILM!G:G,MATCH($F6305,DB_FILM!$A:$A,0))</f>
        <v>The lives of guards on Death Row are affected by one of their charges: a black man accused of child murder and rape, yet who has a mysterious gift.</v>
      </c>
      <c r="M6305" s="5" t="str">
        <f>INDEX(DB_FILM!H:H,MATCH($F6305,DB_FILM!$A:$A,0))</f>
        <v xml:space="preserve">Frank Darabont </v>
      </c>
      <c r="N6305" s="5" t="str">
        <f>INDEX(DB_FILM!I:I,MATCH($F6305,DB_FILM!$A:$A,0))</f>
        <v>Tom Hanks, Michael Clarke Duncan, David Morse, Bonnie Hunt</v>
      </c>
      <c r="O6305" s="7">
        <f>INDEX(DB_FILM!J:J,MATCH($F6305,DB_FILM!$A:$A,0))</f>
        <v>949343</v>
      </c>
      <c r="P6305" s="7">
        <f>INDEX(DB_FILM!K:K,MATCH($F6305,DB_FILM!$A:$A,0))</f>
        <v>136800000</v>
      </c>
      <c r="Q6305" t="s">
        <v>476</v>
      </c>
      <c r="R6305">
        <v>5.99</v>
      </c>
      <c r="S6305">
        <v>29</v>
      </c>
      <c r="T6305">
        <v>2</v>
      </c>
      <c r="U6305">
        <v>2521</v>
      </c>
      <c r="V6305">
        <v>1</v>
      </c>
      <c r="W6305" t="str">
        <f t="shared" si="196"/>
        <v>B</v>
      </c>
      <c r="X6305" t="s">
        <v>522</v>
      </c>
      <c r="Y6305">
        <v>5</v>
      </c>
      <c r="Z6305">
        <v>3.59</v>
      </c>
      <c r="AA6305" s="6">
        <f t="shared" si="197"/>
        <v>2.4000000000000004</v>
      </c>
    </row>
    <row r="6306" spans="1:27" x14ac:dyDescent="0.3">
      <c r="A6306" s="5">
        <v>43133</v>
      </c>
      <c r="B6306" s="5" t="s">
        <v>400</v>
      </c>
      <c r="C6306" s="5" t="s">
        <v>454</v>
      </c>
      <c r="D6306" s="5" t="s">
        <v>371</v>
      </c>
      <c r="E6306" t="s">
        <v>293</v>
      </c>
      <c r="F6306" s="5" t="s">
        <v>41</v>
      </c>
      <c r="G6306" s="5" t="str">
        <f>INDEX(DB_FILM!B:B,MATCH($F6306,DB_FILM!$A:$A,0))</f>
        <v>1995</v>
      </c>
      <c r="H6306" s="5" t="str">
        <f>INDEX(DB_FILM!C:C,MATCH($F6306,DB_FILM!$A:$A,0))</f>
        <v xml:space="preserve">T </v>
      </c>
      <c r="I6306" s="9">
        <f>INDEX(DB_FILM!D:D,MATCH($F6306,DB_FILM!$A:$A,0))</f>
        <v>127</v>
      </c>
      <c r="J6306" s="5" t="str">
        <f>INDEX(DB_FILM!E:E,MATCH($F6306,DB_FILM!$A:$A,0))</f>
        <v>Crime, Drama, Mystery</v>
      </c>
      <c r="K6306" s="6">
        <f>INDEX(DB_FILM!F:F,MATCH($F6306,DB_FILM!$A:$A,0))</f>
        <v>8.6</v>
      </c>
      <c r="L6306" s="5" t="str">
        <f>INDEX(DB_FILM!G:G,MATCH($F6306,DB_FILM!$A:$A,0))</f>
        <v>Two detectives, a rookie and a veteran, hunt a serial killer who uses the seven deadly sins as his motives.</v>
      </c>
      <c r="M6306" s="5" t="str">
        <f>INDEX(DB_FILM!H:H,MATCH($F6306,DB_FILM!$A:$A,0))</f>
        <v xml:space="preserve">David Fincher </v>
      </c>
      <c r="N6306" s="5" t="str">
        <f>INDEX(DB_FILM!I:I,MATCH($F6306,DB_FILM!$A:$A,0))</f>
        <v>Morgan Freeman, Brad Pitt, Kevin Spacey, Andrew Kevin Walker</v>
      </c>
      <c r="O6306" s="7">
        <f>INDEX(DB_FILM!J:J,MATCH($F6306,DB_FILM!$A:$A,0))</f>
        <v>1214270</v>
      </c>
      <c r="P6306" s="7">
        <f>INDEX(DB_FILM!K:K,MATCH($F6306,DB_FILM!$A:$A,0))</f>
        <v>100130000</v>
      </c>
      <c r="Q6306" s="5" t="s">
        <v>475</v>
      </c>
      <c r="R6306">
        <v>3.99</v>
      </c>
      <c r="S6306">
        <v>15</v>
      </c>
      <c r="T6306">
        <v>3</v>
      </c>
      <c r="U6306">
        <v>2522</v>
      </c>
      <c r="V6306">
        <v>2</v>
      </c>
      <c r="W6306" t="str">
        <f t="shared" si="196"/>
        <v>C</v>
      </c>
      <c r="X6306" t="s">
        <v>542</v>
      </c>
      <c r="Y6306">
        <v>0</v>
      </c>
      <c r="Z6306">
        <v>2.99</v>
      </c>
      <c r="AA6306" s="6">
        <f t="shared" si="197"/>
        <v>1</v>
      </c>
    </row>
    <row r="6307" spans="1:27" x14ac:dyDescent="0.3">
      <c r="A6307" s="5">
        <v>43133</v>
      </c>
      <c r="B6307" t="s">
        <v>400</v>
      </c>
      <c r="C6307" t="s">
        <v>454</v>
      </c>
      <c r="D6307" t="s">
        <v>371</v>
      </c>
      <c r="E6307" t="s">
        <v>293</v>
      </c>
      <c r="F6307" t="s">
        <v>79</v>
      </c>
      <c r="G6307" s="5" t="str">
        <f>INDEX(DB_FILM!B:B,MATCH($F6307,DB_FILM!$A:$A,0))</f>
        <v>2014</v>
      </c>
      <c r="H6307" s="5" t="str">
        <f>INDEX(DB_FILM!C:C,MATCH($F6307,DB_FILM!$A:$A,0))</f>
        <v xml:space="preserve">T </v>
      </c>
      <c r="I6307" s="9">
        <f>INDEX(DB_FILM!D:D,MATCH($F6307,DB_FILM!$A:$A,0))</f>
        <v>107</v>
      </c>
      <c r="J6307" s="5" t="str">
        <f>INDEX(DB_FILM!E:E,MATCH($F6307,DB_FILM!$A:$A,0))</f>
        <v>Drama, Music</v>
      </c>
      <c r="K6307" s="6">
        <f>INDEX(DB_FILM!F:F,MATCH($F6307,DB_FILM!$A:$A,0))</f>
        <v>8.5</v>
      </c>
      <c r="L6307" s="5" t="str">
        <f>INDEX(DB_FILM!G:G,MATCH($F6307,DB_FILM!$A:$A,0))</f>
        <v>A promising young drummer enrolls at a cut-throat music conservatory where his dreams of greatness are mentored by an instructor who will stop at nothing to realize a student's potential.</v>
      </c>
      <c r="M6307" s="5" t="str">
        <f>INDEX(DB_FILM!H:H,MATCH($F6307,DB_FILM!$A:$A,0))</f>
        <v xml:space="preserve">Damien Chazelle </v>
      </c>
      <c r="N6307" s="5" t="str">
        <f>INDEX(DB_FILM!I:I,MATCH($F6307,DB_FILM!$A:$A,0))</f>
        <v>Miles Teller, J.K. Simmons, Melissa Benoist, Paul Reiser</v>
      </c>
      <c r="O6307" s="7">
        <f>INDEX(DB_FILM!J:J,MATCH($F6307,DB_FILM!$A:$A,0))</f>
        <v>565511</v>
      </c>
      <c r="P6307" s="7">
        <f>INDEX(DB_FILM!K:K,MATCH($F6307,DB_FILM!$A:$A,0))</f>
        <v>13090000</v>
      </c>
      <c r="Q6307" t="s">
        <v>474</v>
      </c>
      <c r="R6307">
        <v>1.99</v>
      </c>
      <c r="S6307">
        <v>36</v>
      </c>
      <c r="T6307">
        <v>1</v>
      </c>
      <c r="U6307">
        <v>2522</v>
      </c>
      <c r="V6307">
        <v>1</v>
      </c>
      <c r="W6307" t="str">
        <f t="shared" si="196"/>
        <v>A</v>
      </c>
      <c r="X6307" t="s">
        <v>596</v>
      </c>
      <c r="Y6307">
        <v>5</v>
      </c>
      <c r="Z6307">
        <v>1.1100000000000001</v>
      </c>
      <c r="AA6307" s="6">
        <f t="shared" si="197"/>
        <v>0.87999999999999989</v>
      </c>
    </row>
    <row r="6308" spans="1:27" x14ac:dyDescent="0.3">
      <c r="A6308" s="5">
        <v>43133</v>
      </c>
      <c r="B6308" s="5" t="s">
        <v>400</v>
      </c>
      <c r="C6308" s="5" t="s">
        <v>454</v>
      </c>
      <c r="D6308" s="5" t="s">
        <v>371</v>
      </c>
      <c r="E6308" t="s">
        <v>293</v>
      </c>
      <c r="F6308" s="5" t="s">
        <v>87</v>
      </c>
      <c r="G6308" s="5" t="str">
        <f>INDEX(DB_FILM!B:B,MATCH($F6308,DB_FILM!$A:$A,0))</f>
        <v>1998</v>
      </c>
      <c r="H6308" s="5" t="str">
        <f>INDEX(DB_FILM!C:C,MATCH($F6308,DB_FILM!$A:$A,0))</f>
        <v xml:space="preserve">VM18 </v>
      </c>
      <c r="I6308" s="9">
        <f>INDEX(DB_FILM!D:D,MATCH($F6308,DB_FILM!$A:$A,0))</f>
        <v>119</v>
      </c>
      <c r="J6308" s="5" t="str">
        <f>INDEX(DB_FILM!E:E,MATCH($F6308,DB_FILM!$A:$A,0))</f>
        <v>Crime, Drama</v>
      </c>
      <c r="K6308" s="6">
        <f>INDEX(DB_FILM!F:F,MATCH($F6308,DB_FILM!$A:$A,0))</f>
        <v>8.5</v>
      </c>
      <c r="L6308" s="5" t="str">
        <f>INDEX(DB_FILM!G:G,MATCH($F6308,DB_FILM!$A:$A,0))</f>
        <v>A former neo-nazi skinhead tries to prevent his younger brother from going down the same wrong path that he did.</v>
      </c>
      <c r="M6308" s="5" t="str">
        <f>INDEX(DB_FILM!H:H,MATCH($F6308,DB_FILM!$A:$A,0))</f>
        <v xml:space="preserve">Tony Kaye </v>
      </c>
      <c r="N6308" s="5" t="str">
        <f>INDEX(DB_FILM!I:I,MATCH($F6308,DB_FILM!$A:$A,0))</f>
        <v>Edward Norton, Edward Furlong, Beverly D'Angelo, Jennifer Lien</v>
      </c>
      <c r="O6308" s="7">
        <f>INDEX(DB_FILM!J:J,MATCH($F6308,DB_FILM!$A:$A,0))</f>
        <v>908456</v>
      </c>
      <c r="P6308" s="7">
        <f>INDEX(DB_FILM!K:K,MATCH($F6308,DB_FILM!$A:$A,0))</f>
        <v>6720000</v>
      </c>
      <c r="Q6308" s="5" t="s">
        <v>476</v>
      </c>
      <c r="R6308">
        <v>3.99</v>
      </c>
      <c r="S6308">
        <v>40</v>
      </c>
      <c r="T6308">
        <v>2</v>
      </c>
      <c r="U6308">
        <v>2522</v>
      </c>
      <c r="V6308">
        <v>2</v>
      </c>
      <c r="W6308" t="str">
        <f t="shared" si="196"/>
        <v>B</v>
      </c>
      <c r="X6308" t="s">
        <v>494</v>
      </c>
      <c r="Y6308">
        <v>0</v>
      </c>
      <c r="Z6308">
        <v>2.63</v>
      </c>
      <c r="AA6308" s="6">
        <f t="shared" si="197"/>
        <v>1.3600000000000003</v>
      </c>
    </row>
    <row r="6309" spans="1:27" x14ac:dyDescent="0.3">
      <c r="A6309" s="5">
        <v>43133</v>
      </c>
      <c r="B6309" t="s">
        <v>407</v>
      </c>
      <c r="C6309" t="s">
        <v>446</v>
      </c>
      <c r="D6309" t="s">
        <v>318</v>
      </c>
      <c r="E6309" t="s">
        <v>284</v>
      </c>
      <c r="F6309" t="s">
        <v>43</v>
      </c>
      <c r="G6309" s="5" t="str">
        <f>INDEX(DB_FILM!B:B,MATCH($F6309,DB_FILM!$A:$A,0))</f>
        <v>1991</v>
      </c>
      <c r="H6309" s="5" t="str">
        <f>INDEX(DB_FILM!C:C,MATCH($F6309,DB_FILM!$A:$A,0))</f>
        <v xml:space="preserve">VM14 </v>
      </c>
      <c r="I6309" s="9">
        <f>INDEX(DB_FILM!D:D,MATCH($F6309,DB_FILM!$A:$A,0))</f>
        <v>118</v>
      </c>
      <c r="J6309" s="5" t="str">
        <f>INDEX(DB_FILM!E:E,MATCH($F6309,DB_FILM!$A:$A,0))</f>
        <v>Crime, Drama, Thriller</v>
      </c>
      <c r="K6309" s="6">
        <f>INDEX(DB_FILM!F:F,MATCH($F6309,DB_FILM!$A:$A,0))</f>
        <v>8.6</v>
      </c>
      <c r="L6309" s="5" t="str">
        <f>INDEX(DB_FILM!G:G,MATCH($F6309,DB_FILM!$A:$A,0))</f>
        <v>A young F.B.I. cadet must receive the help of an incarcerated and manipulative cannibal killer to help catch another serial killer, a madman who skins his victims.</v>
      </c>
      <c r="M6309" s="5" t="str">
        <f>INDEX(DB_FILM!H:H,MATCH($F6309,DB_FILM!$A:$A,0))</f>
        <v xml:space="preserve">Jonathan Demme </v>
      </c>
      <c r="N6309" s="5" t="str">
        <f>INDEX(DB_FILM!I:I,MATCH($F6309,DB_FILM!$A:$A,0))</f>
        <v>Jodie Foster, Anthony Hopkins, Lawrence A. Bonney, Kasi Lemmons</v>
      </c>
      <c r="O6309" s="7">
        <f>INDEX(DB_FILM!J:J,MATCH($F6309,DB_FILM!$A:$A,0))</f>
        <v>1064983</v>
      </c>
      <c r="P6309" s="7">
        <f>INDEX(DB_FILM!K:K,MATCH($F6309,DB_FILM!$A:$A,0))</f>
        <v>130740000.00000001</v>
      </c>
      <c r="Q6309" t="s">
        <v>476</v>
      </c>
      <c r="R6309">
        <v>7.99</v>
      </c>
      <c r="S6309">
        <v>16</v>
      </c>
      <c r="T6309">
        <v>2</v>
      </c>
      <c r="U6309">
        <v>2523</v>
      </c>
      <c r="V6309">
        <v>2</v>
      </c>
      <c r="W6309" t="str">
        <f t="shared" si="196"/>
        <v>B</v>
      </c>
      <c r="X6309" t="s">
        <v>516</v>
      </c>
      <c r="Y6309">
        <v>5</v>
      </c>
      <c r="Z6309">
        <v>5.03</v>
      </c>
      <c r="AA6309" s="6">
        <f t="shared" si="197"/>
        <v>2.96</v>
      </c>
    </row>
    <row r="6310" spans="1:27" x14ac:dyDescent="0.3">
      <c r="A6310" s="5">
        <v>43134</v>
      </c>
      <c r="B6310" s="5" t="s">
        <v>411</v>
      </c>
      <c r="C6310" s="5" t="s">
        <v>438</v>
      </c>
      <c r="D6310" s="5" t="s">
        <v>288</v>
      </c>
      <c r="E6310" t="s">
        <v>282</v>
      </c>
      <c r="F6310" s="5" t="s">
        <v>93</v>
      </c>
      <c r="G6310" s="5" t="str">
        <f>INDEX(DB_FILM!B:B,MATCH($F6310,DB_FILM!$A:$A,0))</f>
        <v>2016</v>
      </c>
      <c r="H6310" s="5" t="str">
        <f>INDEX(DB_FILM!C:C,MATCH($F6310,DB_FILM!$A:$A,0))</f>
        <v>N/A</v>
      </c>
      <c r="I6310" s="9">
        <f>INDEX(DB_FILM!D:D,MATCH($F6310,DB_FILM!$A:$A,0))</f>
        <v>161</v>
      </c>
      <c r="J6310" s="5" t="str">
        <f>INDEX(DB_FILM!E:E,MATCH($F6310,DB_FILM!$A:$A,0))</f>
        <v>Action, Biography, Drama</v>
      </c>
      <c r="K6310" s="6">
        <f>INDEX(DB_FILM!F:F,MATCH($F6310,DB_FILM!$A:$A,0))</f>
        <v>8.5</v>
      </c>
      <c r="L6310" s="5" t="str">
        <f>INDEX(DB_FILM!G:G,MATCH($F6310,DB_FILM!$A:$A,0))</f>
        <v>Former wrestler Mahavir Singh Phogat and his two wrestler daughters struggle towards glory at the Commonwealth Games in the face of societal oppression.</v>
      </c>
      <c r="M6310" s="5" t="str">
        <f>INDEX(DB_FILM!H:H,MATCH($F6310,DB_FILM!$A:$A,0))</f>
        <v xml:space="preserve">Nitesh Tiwari </v>
      </c>
      <c r="N6310" s="5" t="str">
        <f>INDEX(DB_FILM!I:I,MATCH($F6310,DB_FILM!$A:$A,0))</f>
        <v>Aamir Khan, Sakshi Tanwar, Fatima Sana Shaikh, Sanya Malhotra</v>
      </c>
      <c r="O6310" s="7">
        <f>INDEX(DB_FILM!J:J,MATCH($F6310,DB_FILM!$A:$A,0))</f>
        <v>102802</v>
      </c>
      <c r="P6310" s="7">
        <f>INDEX(DB_FILM!K:K,MATCH($F6310,DB_FILM!$A:$A,0))</f>
        <v>12390000</v>
      </c>
      <c r="Q6310" s="5" t="s">
        <v>475</v>
      </c>
      <c r="R6310">
        <v>9.99</v>
      </c>
      <c r="S6310">
        <v>43</v>
      </c>
      <c r="T6310">
        <v>3</v>
      </c>
      <c r="U6310">
        <v>2524</v>
      </c>
      <c r="V6310">
        <v>1</v>
      </c>
      <c r="W6310" t="str">
        <f t="shared" si="196"/>
        <v>C</v>
      </c>
      <c r="X6310" t="s">
        <v>563</v>
      </c>
      <c r="Y6310">
        <v>0</v>
      </c>
      <c r="Z6310">
        <v>7.19</v>
      </c>
      <c r="AA6310" s="6">
        <f t="shared" si="197"/>
        <v>2.8</v>
      </c>
    </row>
    <row r="6311" spans="1:27" x14ac:dyDescent="0.3">
      <c r="A6311" s="5">
        <v>43134</v>
      </c>
      <c r="B6311" t="s">
        <v>411</v>
      </c>
      <c r="C6311" t="s">
        <v>438</v>
      </c>
      <c r="D6311" t="s">
        <v>288</v>
      </c>
      <c r="E6311" t="s">
        <v>282</v>
      </c>
      <c r="F6311" t="s">
        <v>65</v>
      </c>
      <c r="G6311" s="5" t="str">
        <f>INDEX(DB_FILM!B:B,MATCH($F6311,DB_FILM!$A:$A,0))</f>
        <v>1985</v>
      </c>
      <c r="H6311" s="5" t="str">
        <f>INDEX(DB_FILM!C:C,MATCH($F6311,DB_FILM!$A:$A,0))</f>
        <v xml:space="preserve">T </v>
      </c>
      <c r="I6311" s="9">
        <f>INDEX(DB_FILM!D:D,MATCH($F6311,DB_FILM!$A:$A,0))</f>
        <v>116</v>
      </c>
      <c r="J6311" s="5" t="str">
        <f>INDEX(DB_FILM!E:E,MATCH($F6311,DB_FILM!$A:$A,0))</f>
        <v>Adventure, Comedy, Sci-Fi</v>
      </c>
      <c r="K6311" s="6">
        <f>INDEX(DB_FILM!F:F,MATCH($F6311,DB_FILM!$A:$A,0))</f>
        <v>8.5</v>
      </c>
      <c r="L6311" s="5" t="str">
        <f>INDEX(DB_FILM!G:G,MATCH($F6311,DB_FILM!$A:$A,0))</f>
        <v>Marty McFly, a 17-year-old high school student, is accidentally sent thirty years into the past in a time-traveling DeLorean invented by his close friend, the maverick scientist Doc Brown.</v>
      </c>
      <c r="M6311" s="5" t="str">
        <f>INDEX(DB_FILM!H:H,MATCH($F6311,DB_FILM!$A:$A,0))</f>
        <v xml:space="preserve">Robert Zemeckis </v>
      </c>
      <c r="N6311" s="5" t="str">
        <f>INDEX(DB_FILM!I:I,MATCH($F6311,DB_FILM!$A:$A,0))</f>
        <v>Michael J. Fox, Christopher Lloyd, Lea Thompson, Crispin Glover</v>
      </c>
      <c r="O6311" s="7">
        <f>INDEX(DB_FILM!J:J,MATCH($F6311,DB_FILM!$A:$A,0))</f>
        <v>879184</v>
      </c>
      <c r="P6311" s="7">
        <f>INDEX(DB_FILM!K:K,MATCH($F6311,DB_FILM!$A:$A,0))</f>
        <v>210610000</v>
      </c>
      <c r="Q6311" t="s">
        <v>474</v>
      </c>
      <c r="R6311">
        <v>5.99</v>
      </c>
      <c r="S6311">
        <v>28</v>
      </c>
      <c r="T6311">
        <v>1</v>
      </c>
      <c r="U6311">
        <v>2524</v>
      </c>
      <c r="V6311">
        <v>1</v>
      </c>
      <c r="W6311" t="str">
        <f t="shared" si="196"/>
        <v>A</v>
      </c>
      <c r="X6311" t="s">
        <v>590</v>
      </c>
      <c r="Y6311">
        <v>0</v>
      </c>
      <c r="Z6311">
        <v>2.99</v>
      </c>
      <c r="AA6311" s="6">
        <f t="shared" si="197"/>
        <v>3</v>
      </c>
    </row>
    <row r="6312" spans="1:27" x14ac:dyDescent="0.3">
      <c r="A6312" s="5">
        <v>43134</v>
      </c>
      <c r="B6312" s="5" t="s">
        <v>411</v>
      </c>
      <c r="C6312" s="5" t="s">
        <v>438</v>
      </c>
      <c r="D6312" s="5" t="s">
        <v>288</v>
      </c>
      <c r="E6312" t="s">
        <v>282</v>
      </c>
      <c r="F6312" s="5" t="s">
        <v>75</v>
      </c>
      <c r="G6312" s="5" t="str">
        <f>INDEX(DB_FILM!B:B,MATCH($F6312,DB_FILM!$A:$A,0))</f>
        <v>1979</v>
      </c>
      <c r="H6312" s="5" t="str">
        <f>INDEX(DB_FILM!C:C,MATCH($F6312,DB_FILM!$A:$A,0))</f>
        <v xml:space="preserve">T </v>
      </c>
      <c r="I6312" s="9">
        <f>INDEX(DB_FILM!D:D,MATCH($F6312,DB_FILM!$A:$A,0))</f>
        <v>116</v>
      </c>
      <c r="J6312" s="5" t="str">
        <f>INDEX(DB_FILM!E:E,MATCH($F6312,DB_FILM!$A:$A,0))</f>
        <v>Horror, Sci-Fi</v>
      </c>
      <c r="K6312" s="6">
        <f>INDEX(DB_FILM!F:F,MATCH($F6312,DB_FILM!$A:$A,0))</f>
        <v>8.5</v>
      </c>
      <c r="L6312" s="5" t="str">
        <f>INDEX(DB_FILM!G:G,MATCH($F6312,DB_FILM!$A:$A,0))</f>
        <v>After a space merchant vessel perceives an unknown transmission as a distress call, its landing on the source moon finds one of the crew attacked by a mysterious lifeform, and they soon realize that its life cycle has merely begun.</v>
      </c>
      <c r="M6312" s="5" t="str">
        <f>INDEX(DB_FILM!H:H,MATCH($F6312,DB_FILM!$A:$A,0))</f>
        <v xml:space="preserve">Ridley Scott </v>
      </c>
      <c r="N6312" s="5" t="str">
        <f>INDEX(DB_FILM!I:I,MATCH($F6312,DB_FILM!$A:$A,0))</f>
        <v>Sigourney Weaver, Tom Skerritt, John Hurt, Veronica Cartwright</v>
      </c>
      <c r="O6312" s="7">
        <f>INDEX(DB_FILM!J:J,MATCH($F6312,DB_FILM!$A:$A,0))</f>
        <v>678799</v>
      </c>
      <c r="P6312" s="7">
        <f>INDEX(DB_FILM!K:K,MATCH($F6312,DB_FILM!$A:$A,0))</f>
        <v>78900000</v>
      </c>
      <c r="Q6312" s="5" t="s">
        <v>474</v>
      </c>
      <c r="R6312">
        <v>9.99</v>
      </c>
      <c r="S6312">
        <v>33</v>
      </c>
      <c r="T6312">
        <v>1</v>
      </c>
      <c r="U6312">
        <v>2524</v>
      </c>
      <c r="V6312">
        <v>3</v>
      </c>
      <c r="W6312" t="str">
        <f t="shared" si="196"/>
        <v>A</v>
      </c>
      <c r="X6312" t="s">
        <v>532</v>
      </c>
      <c r="Y6312">
        <v>0</v>
      </c>
      <c r="Z6312">
        <v>5.29</v>
      </c>
      <c r="AA6312" s="6">
        <f t="shared" si="197"/>
        <v>4.7</v>
      </c>
    </row>
    <row r="6313" spans="1:27" x14ac:dyDescent="0.3">
      <c r="A6313" s="5">
        <v>43135</v>
      </c>
      <c r="B6313" s="5" t="s">
        <v>403</v>
      </c>
      <c r="C6313" s="5" t="s">
        <v>448</v>
      </c>
      <c r="D6313" s="5" t="s">
        <v>344</v>
      </c>
      <c r="E6313" t="s">
        <v>293</v>
      </c>
      <c r="F6313" s="5" t="s">
        <v>43</v>
      </c>
      <c r="G6313" s="5" t="str">
        <f>INDEX(DB_FILM!B:B,MATCH($F6313,DB_FILM!$A:$A,0))</f>
        <v>1991</v>
      </c>
      <c r="H6313" s="5" t="str">
        <f>INDEX(DB_FILM!C:C,MATCH($F6313,DB_FILM!$A:$A,0))</f>
        <v xml:space="preserve">VM14 </v>
      </c>
      <c r="I6313" s="9">
        <f>INDEX(DB_FILM!D:D,MATCH($F6313,DB_FILM!$A:$A,0))</f>
        <v>118</v>
      </c>
      <c r="J6313" s="5" t="str">
        <f>INDEX(DB_FILM!E:E,MATCH($F6313,DB_FILM!$A:$A,0))</f>
        <v>Crime, Drama, Thriller</v>
      </c>
      <c r="K6313" s="6">
        <f>INDEX(DB_FILM!F:F,MATCH($F6313,DB_FILM!$A:$A,0))</f>
        <v>8.6</v>
      </c>
      <c r="L6313" s="5" t="str">
        <f>INDEX(DB_FILM!G:G,MATCH($F6313,DB_FILM!$A:$A,0))</f>
        <v>A young F.B.I. cadet must receive the help of an incarcerated and manipulative cannibal killer to help catch another serial killer, a madman who skins his victims.</v>
      </c>
      <c r="M6313" s="5" t="str">
        <f>INDEX(DB_FILM!H:H,MATCH($F6313,DB_FILM!$A:$A,0))</f>
        <v xml:space="preserve">Jonathan Demme </v>
      </c>
      <c r="N6313" s="5" t="str">
        <f>INDEX(DB_FILM!I:I,MATCH($F6313,DB_FILM!$A:$A,0))</f>
        <v>Jodie Foster, Anthony Hopkins, Lawrence A. Bonney, Kasi Lemmons</v>
      </c>
      <c r="O6313" s="7">
        <f>INDEX(DB_FILM!J:J,MATCH($F6313,DB_FILM!$A:$A,0))</f>
        <v>1064983</v>
      </c>
      <c r="P6313" s="7">
        <f>INDEX(DB_FILM!K:K,MATCH($F6313,DB_FILM!$A:$A,0))</f>
        <v>130740000.00000001</v>
      </c>
      <c r="Q6313" s="5" t="s">
        <v>476</v>
      </c>
      <c r="R6313">
        <v>7.99</v>
      </c>
      <c r="S6313">
        <v>16</v>
      </c>
      <c r="T6313">
        <v>2</v>
      </c>
      <c r="U6313">
        <v>2525</v>
      </c>
      <c r="V6313">
        <v>1</v>
      </c>
      <c r="W6313" t="str">
        <f t="shared" si="196"/>
        <v>B</v>
      </c>
      <c r="X6313" t="s">
        <v>516</v>
      </c>
      <c r="Y6313">
        <v>0</v>
      </c>
      <c r="Z6313">
        <v>5.35</v>
      </c>
      <c r="AA6313" s="6">
        <f t="shared" si="197"/>
        <v>2.6400000000000006</v>
      </c>
    </row>
    <row r="6314" spans="1:27" x14ac:dyDescent="0.3">
      <c r="A6314" s="5">
        <v>43135</v>
      </c>
      <c r="B6314" t="s">
        <v>403</v>
      </c>
      <c r="C6314" t="s">
        <v>448</v>
      </c>
      <c r="D6314" t="s">
        <v>344</v>
      </c>
      <c r="E6314" t="s">
        <v>293</v>
      </c>
      <c r="F6314" t="s">
        <v>69</v>
      </c>
      <c r="G6314" s="5" t="str">
        <f>INDEX(DB_FILM!B:B,MATCH($F6314,DB_FILM!$A:$A,0))</f>
        <v>1994</v>
      </c>
      <c r="H6314" s="5" t="str">
        <f>INDEX(DB_FILM!C:C,MATCH($F6314,DB_FILM!$A:$A,0))</f>
        <v xml:space="preserve">T </v>
      </c>
      <c r="I6314" s="9">
        <f>INDEX(DB_FILM!D:D,MATCH($F6314,DB_FILM!$A:$A,0))</f>
        <v>88</v>
      </c>
      <c r="J6314" s="5" t="str">
        <f>INDEX(DB_FILM!E:E,MATCH($F6314,DB_FILM!$A:$A,0))</f>
        <v>Animation, Adventure, Drama</v>
      </c>
      <c r="K6314" s="6">
        <f>INDEX(DB_FILM!F:F,MATCH($F6314,DB_FILM!$A:$A,0))</f>
        <v>8.5</v>
      </c>
      <c r="L6314" s="5" t="str">
        <f>INDEX(DB_FILM!G:G,MATCH($F6314,DB_FILM!$A:$A,0))</f>
        <v>A Lion cub crown prince is tricked by a treacherous uncle into thinking he caused his father's death and flees into exile in despair, only to learn in adulthood his identity and his responsibilities.</v>
      </c>
      <c r="M6314" s="5" t="str">
        <f>INDEX(DB_FILM!H:H,MATCH($F6314,DB_FILM!$A:$A,0))</f>
        <v xml:space="preserve">Roger Allers, Rob Minkoff </v>
      </c>
      <c r="N6314" s="5" t="str">
        <f>INDEX(DB_FILM!I:I,MATCH($F6314,DB_FILM!$A:$A,0))</f>
        <v>Matthew Broderick, Jeremy Irons, James Earl Jones, Whoopi Goldberg</v>
      </c>
      <c r="O6314" s="7">
        <f>INDEX(DB_FILM!J:J,MATCH($F6314,DB_FILM!$A:$A,0))</f>
        <v>781936</v>
      </c>
      <c r="P6314" s="7">
        <f>INDEX(DB_FILM!K:K,MATCH($F6314,DB_FILM!$A:$A,0))</f>
        <v>312900000</v>
      </c>
      <c r="Q6314" t="s">
        <v>476</v>
      </c>
      <c r="R6314">
        <v>7.99</v>
      </c>
      <c r="S6314">
        <v>23</v>
      </c>
      <c r="T6314">
        <v>2</v>
      </c>
      <c r="U6314">
        <v>2525</v>
      </c>
      <c r="V6314">
        <v>1</v>
      </c>
      <c r="W6314" t="str">
        <f t="shared" si="196"/>
        <v>B</v>
      </c>
      <c r="X6314" t="s">
        <v>500</v>
      </c>
      <c r="Y6314">
        <v>0</v>
      </c>
      <c r="Z6314">
        <v>5.51</v>
      </c>
      <c r="AA6314" s="6">
        <f t="shared" si="197"/>
        <v>2.4800000000000004</v>
      </c>
    </row>
    <row r="6315" spans="1:27" x14ac:dyDescent="0.3">
      <c r="A6315" s="5">
        <v>43135</v>
      </c>
      <c r="B6315" s="5" t="s">
        <v>403</v>
      </c>
      <c r="C6315" s="5" t="s">
        <v>448</v>
      </c>
      <c r="D6315" s="5" t="s">
        <v>344</v>
      </c>
      <c r="E6315" t="s">
        <v>293</v>
      </c>
      <c r="F6315" t="s">
        <v>1</v>
      </c>
      <c r="G6315" s="5" t="str">
        <f>INDEX(DB_FILM!B:B,MATCH($F6315,DB_FILM!$A:$A,0))</f>
        <v>1972</v>
      </c>
      <c r="H6315" s="5" t="str">
        <f>INDEX(DB_FILM!C:C,MATCH($F6315,DB_FILM!$A:$A,0))</f>
        <v xml:space="preserve">T </v>
      </c>
      <c r="I6315" s="9">
        <f>INDEX(DB_FILM!D:D,MATCH($F6315,DB_FILM!$A:$A,0))</f>
        <v>175</v>
      </c>
      <c r="J6315" s="5" t="str">
        <f>INDEX(DB_FILM!E:E,MATCH($F6315,DB_FILM!$A:$A,0))</f>
        <v>Crime, Drama</v>
      </c>
      <c r="K6315" s="6">
        <f>INDEX(DB_FILM!F:F,MATCH($F6315,DB_FILM!$A:$A,0))</f>
        <v>9.1999999999999993</v>
      </c>
      <c r="L6315" s="5" t="str">
        <f>INDEX(DB_FILM!G:G,MATCH($F6315,DB_FILM!$A:$A,0))</f>
        <v>The aging patriarch of an organized crime dynasty transfers control of his clandestine empire to his reluctant son.</v>
      </c>
      <c r="M6315" s="5" t="str">
        <f>INDEX(DB_FILM!H:H,MATCH($F6315,DB_FILM!$A:$A,0))</f>
        <v xml:space="preserve">Francis Ford Coppola </v>
      </c>
      <c r="N6315" s="5" t="str">
        <f>INDEX(DB_FILM!I:I,MATCH($F6315,DB_FILM!$A:$A,0))</f>
        <v>Marlon Brando, Al Pacino, James Caan, Diane Keaton</v>
      </c>
      <c r="O6315" s="7">
        <f>INDEX(DB_FILM!J:J,MATCH($F6315,DB_FILM!$A:$A,0))</f>
        <v>1361367</v>
      </c>
      <c r="P6315" s="7">
        <f>INDEX(DB_FILM!K:K,MATCH($F6315,DB_FILM!$A:$A,0))</f>
        <v>134970000</v>
      </c>
      <c r="Q6315" s="5" t="s">
        <v>474</v>
      </c>
      <c r="R6315">
        <v>7.99</v>
      </c>
      <c r="S6315">
        <v>23</v>
      </c>
      <c r="T6315">
        <v>1</v>
      </c>
      <c r="U6315">
        <v>2525</v>
      </c>
      <c r="V6315">
        <v>3</v>
      </c>
      <c r="W6315" t="str">
        <f t="shared" si="196"/>
        <v>A</v>
      </c>
      <c r="X6315" t="s">
        <v>604</v>
      </c>
      <c r="Y6315">
        <v>0</v>
      </c>
      <c r="Z6315">
        <v>5.59</v>
      </c>
      <c r="AA6315" s="6">
        <f t="shared" si="197"/>
        <v>2.4000000000000004</v>
      </c>
    </row>
    <row r="6316" spans="1:27" x14ac:dyDescent="0.3">
      <c r="A6316" s="5">
        <v>43135</v>
      </c>
      <c r="B6316" s="5" t="s">
        <v>400</v>
      </c>
      <c r="C6316" s="5" t="s">
        <v>462</v>
      </c>
      <c r="D6316" s="5" t="s">
        <v>354</v>
      </c>
      <c r="E6316" t="s">
        <v>293</v>
      </c>
      <c r="F6316" s="5" t="s">
        <v>53</v>
      </c>
      <c r="G6316" s="5" t="str">
        <f>INDEX(DB_FILM!B:B,MATCH($F6316,DB_FILM!$A:$A,0))</f>
        <v>2001</v>
      </c>
      <c r="H6316" s="5" t="str">
        <f>INDEX(DB_FILM!C:C,MATCH($F6316,DB_FILM!$A:$A,0))</f>
        <v xml:space="preserve">T </v>
      </c>
      <c r="I6316" s="9">
        <f>INDEX(DB_FILM!D:D,MATCH($F6316,DB_FILM!$A:$A,0))</f>
        <v>125</v>
      </c>
      <c r="J6316" s="5" t="str">
        <f>INDEX(DB_FILM!E:E,MATCH($F6316,DB_FILM!$A:$A,0))</f>
        <v>Animation, Adventure, Family</v>
      </c>
      <c r="K6316" s="6">
        <f>INDEX(DB_FILM!F:F,MATCH($F6316,DB_FILM!$A:$A,0))</f>
        <v>8.6</v>
      </c>
      <c r="L6316" s="5" t="str">
        <f>INDEX(DB_FILM!G:G,MATCH($F6316,DB_FILM!$A:$A,0))</f>
        <v>During her family's move to the suburbs, a sullen 10-year-old girl wanders into a world ruled by gods, witches, and spirits, and where humans are changed into beasts.</v>
      </c>
      <c r="M6316" s="5" t="str">
        <f>INDEX(DB_FILM!H:H,MATCH($F6316,DB_FILM!$A:$A,0))</f>
        <v xml:space="preserve">Hayao Miyazaki, Kirk Wise </v>
      </c>
      <c r="N6316" s="5" t="str">
        <f>INDEX(DB_FILM!I:I,MATCH($F6316,DB_FILM!$A:$A,0))</f>
        <v>Daveigh Chase, Suzanne Pleshette, Miyu Irino, Rumi Hiiragi</v>
      </c>
      <c r="O6316" s="7">
        <f>INDEX(DB_FILM!J:J,MATCH($F6316,DB_FILM!$A:$A,0))</f>
        <v>521082</v>
      </c>
      <c r="P6316" s="7">
        <f>INDEX(DB_FILM!K:K,MATCH($F6316,DB_FILM!$A:$A,0))</f>
        <v>10060000</v>
      </c>
      <c r="Q6316" s="5" t="s">
        <v>475</v>
      </c>
      <c r="R6316">
        <v>9.99</v>
      </c>
      <c r="S6316">
        <v>21</v>
      </c>
      <c r="T6316">
        <v>3</v>
      </c>
      <c r="U6316">
        <v>2526</v>
      </c>
      <c r="V6316">
        <v>1</v>
      </c>
      <c r="W6316" t="str">
        <f t="shared" si="196"/>
        <v>C</v>
      </c>
      <c r="X6316" t="s">
        <v>489</v>
      </c>
      <c r="Y6316">
        <v>0</v>
      </c>
      <c r="Z6316">
        <v>6.99</v>
      </c>
      <c r="AA6316" s="6">
        <f t="shared" si="197"/>
        <v>3</v>
      </c>
    </row>
    <row r="6317" spans="1:27" x14ac:dyDescent="0.3">
      <c r="A6317" s="5">
        <v>43135</v>
      </c>
      <c r="B6317" t="s">
        <v>400</v>
      </c>
      <c r="C6317" t="s">
        <v>462</v>
      </c>
      <c r="D6317" t="s">
        <v>354</v>
      </c>
      <c r="E6317" t="s">
        <v>293</v>
      </c>
      <c r="F6317" t="s">
        <v>69</v>
      </c>
      <c r="G6317" s="5" t="str">
        <f>INDEX(DB_FILM!B:B,MATCH($F6317,DB_FILM!$A:$A,0))</f>
        <v>1994</v>
      </c>
      <c r="H6317" s="5" t="str">
        <f>INDEX(DB_FILM!C:C,MATCH($F6317,DB_FILM!$A:$A,0))</f>
        <v xml:space="preserve">T </v>
      </c>
      <c r="I6317" s="9">
        <f>INDEX(DB_FILM!D:D,MATCH($F6317,DB_FILM!$A:$A,0))</f>
        <v>88</v>
      </c>
      <c r="J6317" s="5" t="str">
        <f>INDEX(DB_FILM!E:E,MATCH($F6317,DB_FILM!$A:$A,0))</f>
        <v>Animation, Adventure, Drama</v>
      </c>
      <c r="K6317" s="6">
        <f>INDEX(DB_FILM!F:F,MATCH($F6317,DB_FILM!$A:$A,0))</f>
        <v>8.5</v>
      </c>
      <c r="L6317" s="5" t="str">
        <f>INDEX(DB_FILM!G:G,MATCH($F6317,DB_FILM!$A:$A,0))</f>
        <v>A Lion cub crown prince is tricked by a treacherous uncle into thinking he caused his father's death and flees into exile in despair, only to learn in adulthood his identity and his responsibilities.</v>
      </c>
      <c r="M6317" s="5" t="str">
        <f>INDEX(DB_FILM!H:H,MATCH($F6317,DB_FILM!$A:$A,0))</f>
        <v xml:space="preserve">Roger Allers, Rob Minkoff </v>
      </c>
      <c r="N6317" s="5" t="str">
        <f>INDEX(DB_FILM!I:I,MATCH($F6317,DB_FILM!$A:$A,0))</f>
        <v>Matthew Broderick, Jeremy Irons, James Earl Jones, Whoopi Goldberg</v>
      </c>
      <c r="O6317" s="7">
        <f>INDEX(DB_FILM!J:J,MATCH($F6317,DB_FILM!$A:$A,0))</f>
        <v>781936</v>
      </c>
      <c r="P6317" s="7">
        <f>INDEX(DB_FILM!K:K,MATCH($F6317,DB_FILM!$A:$A,0))</f>
        <v>312900000</v>
      </c>
      <c r="Q6317" t="s">
        <v>474</v>
      </c>
      <c r="R6317">
        <v>3.99</v>
      </c>
      <c r="S6317">
        <v>30</v>
      </c>
      <c r="T6317">
        <v>1</v>
      </c>
      <c r="U6317">
        <v>2526</v>
      </c>
      <c r="V6317">
        <v>1</v>
      </c>
      <c r="W6317" t="str">
        <f t="shared" si="196"/>
        <v>A</v>
      </c>
      <c r="X6317" t="s">
        <v>555</v>
      </c>
      <c r="Y6317">
        <v>0</v>
      </c>
      <c r="Z6317">
        <v>2.0299999999999998</v>
      </c>
      <c r="AA6317" s="6">
        <f t="shared" si="197"/>
        <v>1.9600000000000004</v>
      </c>
    </row>
    <row r="6318" spans="1:27" x14ac:dyDescent="0.3">
      <c r="A6318" s="5">
        <v>43135</v>
      </c>
      <c r="B6318" s="5" t="s">
        <v>400</v>
      </c>
      <c r="C6318" s="5" t="s">
        <v>462</v>
      </c>
      <c r="D6318" s="5" t="s">
        <v>354</v>
      </c>
      <c r="E6318" t="s">
        <v>293</v>
      </c>
      <c r="F6318" s="5" t="s">
        <v>21</v>
      </c>
      <c r="G6318" s="5" t="str">
        <f>INDEX(DB_FILM!B:B,MATCH($F6318,DB_FILM!$A:$A,0))</f>
        <v>1999</v>
      </c>
      <c r="H6318" s="5" t="str">
        <f>INDEX(DB_FILM!C:C,MATCH($F6318,DB_FILM!$A:$A,0))</f>
        <v xml:space="preserve">VM18 </v>
      </c>
      <c r="I6318" s="9">
        <f>INDEX(DB_FILM!D:D,MATCH($F6318,DB_FILM!$A:$A,0))</f>
        <v>139</v>
      </c>
      <c r="J6318" s="5" t="str">
        <f>INDEX(DB_FILM!E:E,MATCH($F6318,DB_FILM!$A:$A,0))</f>
        <v>Drama</v>
      </c>
      <c r="K6318" s="6">
        <f>INDEX(DB_FILM!F:F,MATCH($F6318,DB_FILM!$A:$A,0))</f>
        <v>8.8000000000000007</v>
      </c>
      <c r="L6318" s="5" t="str">
        <f>INDEX(DB_FILM!G:G,MATCH($F6318,DB_FILM!$A:$A,0))</f>
        <v>An insomniac office worker and a devil-may-care soapmaker form an underground fight club that evolves into something much, much more.</v>
      </c>
      <c r="M6318" s="5" t="str">
        <f>INDEX(DB_FILM!H:H,MATCH($F6318,DB_FILM!$A:$A,0))</f>
        <v xml:space="preserve">David Fincher </v>
      </c>
      <c r="N6318" s="5" t="str">
        <f>INDEX(DB_FILM!I:I,MATCH($F6318,DB_FILM!$A:$A,0))</f>
        <v>Brad Pitt, Edward Norton, Meat Loaf, Zach Grenier</v>
      </c>
      <c r="O6318" s="7">
        <f>INDEX(DB_FILM!J:J,MATCH($F6318,DB_FILM!$A:$A,0))</f>
        <v>1591794</v>
      </c>
      <c r="P6318" s="7">
        <f>INDEX(DB_FILM!K:K,MATCH($F6318,DB_FILM!$A:$A,0))</f>
        <v>37030000</v>
      </c>
      <c r="Q6318" s="5" t="s">
        <v>474</v>
      </c>
      <c r="R6318">
        <v>3.99</v>
      </c>
      <c r="S6318">
        <v>4</v>
      </c>
      <c r="T6318">
        <v>1</v>
      </c>
      <c r="U6318">
        <v>2526</v>
      </c>
      <c r="V6318">
        <v>3</v>
      </c>
      <c r="W6318" t="str">
        <f t="shared" si="196"/>
        <v>A</v>
      </c>
      <c r="X6318" t="s">
        <v>594</v>
      </c>
      <c r="Y6318">
        <v>0</v>
      </c>
      <c r="Z6318">
        <v>2.19</v>
      </c>
      <c r="AA6318" s="6">
        <f t="shared" si="197"/>
        <v>1.8000000000000003</v>
      </c>
    </row>
    <row r="6319" spans="1:27" x14ac:dyDescent="0.3">
      <c r="A6319" s="5">
        <v>43135</v>
      </c>
      <c r="B6319" s="5" t="s">
        <v>400</v>
      </c>
      <c r="C6319" s="5" t="s">
        <v>462</v>
      </c>
      <c r="D6319" s="5" t="s">
        <v>354</v>
      </c>
      <c r="E6319" t="s">
        <v>293</v>
      </c>
      <c r="F6319" s="5" t="s">
        <v>99</v>
      </c>
      <c r="G6319" s="5" t="str">
        <f>INDEX(DB_FILM!B:B,MATCH($F6319,DB_FILM!$A:$A,0))</f>
        <v>1994</v>
      </c>
      <c r="H6319" s="5" t="str">
        <f>INDEX(DB_FILM!C:C,MATCH($F6319,DB_FILM!$A:$A,0))</f>
        <v xml:space="preserve">T </v>
      </c>
      <c r="I6319" s="9">
        <f>INDEX(DB_FILM!D:D,MATCH($F6319,DB_FILM!$A:$A,0))</f>
        <v>142</v>
      </c>
      <c r="J6319" s="5" t="str">
        <f>INDEX(DB_FILM!E:E,MATCH($F6319,DB_FILM!$A:$A,0))</f>
        <v>Drama</v>
      </c>
      <c r="K6319" s="6">
        <f>INDEX(DB_FILM!F:F,MATCH($F6319,DB_FILM!$A:$A,0))</f>
        <v>9.3000000000000007</v>
      </c>
      <c r="L6319" s="5" t="str">
        <f>INDEX(DB_FILM!G:G,MATCH($F6319,DB_FILM!$A:$A,0))</f>
        <v>Two imprisoned men bond over a number of years, finding solace and eventual redemption through acts of common decency.</v>
      </c>
      <c r="M6319" s="5" t="str">
        <f>INDEX(DB_FILM!H:H,MATCH($F6319,DB_FILM!$A:$A,0))</f>
        <v xml:space="preserve">Frank Darabont </v>
      </c>
      <c r="N6319" s="5" t="str">
        <f>INDEX(DB_FILM!I:I,MATCH($F6319,DB_FILM!$A:$A,0))</f>
        <v>Tim Robbins, Morgan Freeman, Bob Gunton, William Sadler</v>
      </c>
      <c r="O6319" s="7">
        <f>INDEX(DB_FILM!J:J,MATCH($F6319,DB_FILM!$A:$A,0))</f>
        <v>1987679</v>
      </c>
      <c r="P6319" s="7">
        <f>INDEX(DB_FILM!K:K,MATCH($F6319,DB_FILM!$A:$A,0))</f>
        <v>28340000</v>
      </c>
      <c r="Q6319" s="5" t="s">
        <v>476</v>
      </c>
      <c r="R6319">
        <v>5.99</v>
      </c>
      <c r="S6319">
        <v>1</v>
      </c>
      <c r="T6319">
        <v>2</v>
      </c>
      <c r="U6319">
        <v>2526</v>
      </c>
      <c r="V6319">
        <v>3</v>
      </c>
      <c r="W6319" t="str">
        <f t="shared" si="196"/>
        <v>B</v>
      </c>
      <c r="X6319" t="s">
        <v>569</v>
      </c>
      <c r="Y6319">
        <v>0</v>
      </c>
      <c r="Z6319">
        <v>3.23</v>
      </c>
      <c r="AA6319" s="6">
        <f t="shared" si="197"/>
        <v>2.7600000000000002</v>
      </c>
    </row>
    <row r="6320" spans="1:27" x14ac:dyDescent="0.3">
      <c r="A6320" s="5">
        <v>43135</v>
      </c>
      <c r="B6320" t="s">
        <v>402</v>
      </c>
      <c r="C6320" t="s">
        <v>441</v>
      </c>
      <c r="D6320" t="s">
        <v>335</v>
      </c>
      <c r="E6320" t="s">
        <v>278</v>
      </c>
      <c r="F6320" t="s">
        <v>93</v>
      </c>
      <c r="G6320" s="5" t="str">
        <f>INDEX(DB_FILM!B:B,MATCH($F6320,DB_FILM!$A:$A,0))</f>
        <v>2016</v>
      </c>
      <c r="H6320" s="5" t="str">
        <f>INDEX(DB_FILM!C:C,MATCH($F6320,DB_FILM!$A:$A,0))</f>
        <v>N/A</v>
      </c>
      <c r="I6320" s="9">
        <f>INDEX(DB_FILM!D:D,MATCH($F6320,DB_FILM!$A:$A,0))</f>
        <v>161</v>
      </c>
      <c r="J6320" s="5" t="str">
        <f>INDEX(DB_FILM!E:E,MATCH($F6320,DB_FILM!$A:$A,0))</f>
        <v>Action, Biography, Drama</v>
      </c>
      <c r="K6320" s="6">
        <f>INDEX(DB_FILM!F:F,MATCH($F6320,DB_FILM!$A:$A,0))</f>
        <v>8.5</v>
      </c>
      <c r="L6320" s="5" t="str">
        <f>INDEX(DB_FILM!G:G,MATCH($F6320,DB_FILM!$A:$A,0))</f>
        <v>Former wrestler Mahavir Singh Phogat and his two wrestler daughters struggle towards glory at the Commonwealth Games in the face of societal oppression.</v>
      </c>
      <c r="M6320" s="5" t="str">
        <f>INDEX(DB_FILM!H:H,MATCH($F6320,DB_FILM!$A:$A,0))</f>
        <v xml:space="preserve">Nitesh Tiwari </v>
      </c>
      <c r="N6320" s="5" t="str">
        <f>INDEX(DB_FILM!I:I,MATCH($F6320,DB_FILM!$A:$A,0))</f>
        <v>Aamir Khan, Sakshi Tanwar, Fatima Sana Shaikh, Sanya Malhotra</v>
      </c>
      <c r="O6320" s="7">
        <f>INDEX(DB_FILM!J:J,MATCH($F6320,DB_FILM!$A:$A,0))</f>
        <v>102802</v>
      </c>
      <c r="P6320" s="7">
        <f>INDEX(DB_FILM!K:K,MATCH($F6320,DB_FILM!$A:$A,0))</f>
        <v>12390000</v>
      </c>
      <c r="Q6320" t="s">
        <v>475</v>
      </c>
      <c r="R6320">
        <v>1.99</v>
      </c>
      <c r="S6320">
        <v>43</v>
      </c>
      <c r="T6320">
        <v>3</v>
      </c>
      <c r="U6320">
        <v>2527</v>
      </c>
      <c r="V6320">
        <v>1</v>
      </c>
      <c r="W6320" t="str">
        <f t="shared" si="196"/>
        <v>C</v>
      </c>
      <c r="X6320" t="s">
        <v>563</v>
      </c>
      <c r="Y6320">
        <v>0</v>
      </c>
      <c r="Z6320">
        <v>1.47</v>
      </c>
      <c r="AA6320" s="6">
        <f t="shared" si="197"/>
        <v>0.52</v>
      </c>
    </row>
    <row r="6321" spans="1:27" x14ac:dyDescent="0.3">
      <c r="A6321" s="5">
        <v>43135</v>
      </c>
      <c r="B6321" s="5" t="s">
        <v>402</v>
      </c>
      <c r="C6321" s="5" t="s">
        <v>441</v>
      </c>
      <c r="D6321" s="5" t="s">
        <v>335</v>
      </c>
      <c r="E6321" t="s">
        <v>278</v>
      </c>
      <c r="F6321" s="5" t="s">
        <v>37</v>
      </c>
      <c r="G6321" s="5" t="str">
        <f>INDEX(DB_FILM!B:B,MATCH($F6321,DB_FILM!$A:$A,0))</f>
        <v>2018</v>
      </c>
      <c r="H6321" s="5" t="str">
        <f>INDEX(DB_FILM!C:C,MATCH($F6321,DB_FILM!$A:$A,0))</f>
        <v xml:space="preserve">T </v>
      </c>
      <c r="I6321" s="9">
        <f>INDEX(DB_FILM!D:D,MATCH($F6321,DB_FILM!$A:$A,0))</f>
        <v>149</v>
      </c>
      <c r="J6321" s="5" t="str">
        <f>INDEX(DB_FILM!E:E,MATCH($F6321,DB_FILM!$A:$A,0))</f>
        <v>Action, Adventure, Fantasy</v>
      </c>
      <c r="K6321" s="6">
        <f>INDEX(DB_FILM!F:F,MATCH($F6321,DB_FILM!$A:$A,0))</f>
        <v>8.6</v>
      </c>
      <c r="L6321" s="5" t="str">
        <f>INDEX(DB_FILM!G:G,MATCH($F6321,DB_FILM!$A:$A,0))</f>
        <v>The Avengers and their allies must be willing to sacrifice all in an attempt to defeat the powerful Thanos before his blitz of devastation and ruin puts an end to the universe.</v>
      </c>
      <c r="M6321" s="5" t="str">
        <f>INDEX(DB_FILM!H:H,MATCH($F6321,DB_FILM!$A:$A,0))</f>
        <v xml:space="preserve">Anthony Russo, Joe Russo </v>
      </c>
      <c r="N6321" s="5" t="str">
        <f>INDEX(DB_FILM!I:I,MATCH($F6321,DB_FILM!$A:$A,0))</f>
        <v>Robert Downey Jr., Chris Hemsworth, Mark Ruffalo, Chris Evans</v>
      </c>
      <c r="O6321" s="7">
        <f>INDEX(DB_FILM!J:J,MATCH($F6321,DB_FILM!$A:$A,0))</f>
        <v>461893</v>
      </c>
      <c r="P6321" s="7">
        <f>INDEX(DB_FILM!K:K,MATCH($F6321,DB_FILM!$A:$A,0))</f>
        <v>678630000</v>
      </c>
      <c r="Q6321" s="5" t="s">
        <v>475</v>
      </c>
      <c r="R6321">
        <v>7.99</v>
      </c>
      <c r="S6321">
        <v>13</v>
      </c>
      <c r="T6321">
        <v>3</v>
      </c>
      <c r="U6321">
        <v>2527</v>
      </c>
      <c r="V6321">
        <v>1</v>
      </c>
      <c r="W6321" t="str">
        <f t="shared" si="196"/>
        <v>C</v>
      </c>
      <c r="X6321" t="s">
        <v>620</v>
      </c>
      <c r="Y6321">
        <v>0</v>
      </c>
      <c r="Z6321">
        <v>6.55</v>
      </c>
      <c r="AA6321" s="6">
        <f t="shared" si="197"/>
        <v>1.4400000000000004</v>
      </c>
    </row>
    <row r="6322" spans="1:27" x14ac:dyDescent="0.3">
      <c r="A6322" s="5">
        <v>43135</v>
      </c>
      <c r="B6322" s="5" t="s">
        <v>402</v>
      </c>
      <c r="C6322" s="5" t="s">
        <v>441</v>
      </c>
      <c r="D6322" s="5" t="s">
        <v>335</v>
      </c>
      <c r="E6322" t="s">
        <v>278</v>
      </c>
      <c r="F6322" s="5" t="s">
        <v>39</v>
      </c>
      <c r="G6322" s="5" t="str">
        <f>INDEX(DB_FILM!B:B,MATCH($F6322,DB_FILM!$A:$A,0))</f>
        <v>2014</v>
      </c>
      <c r="H6322" s="5" t="str">
        <f>INDEX(DB_FILM!C:C,MATCH($F6322,DB_FILM!$A:$A,0))</f>
        <v xml:space="preserve">T </v>
      </c>
      <c r="I6322" s="9">
        <f>INDEX(DB_FILM!D:D,MATCH($F6322,DB_FILM!$A:$A,0))</f>
        <v>169</v>
      </c>
      <c r="J6322" s="5" t="str">
        <f>INDEX(DB_FILM!E:E,MATCH($F6322,DB_FILM!$A:$A,0))</f>
        <v>Adventure, Drama, Sci-Fi</v>
      </c>
      <c r="K6322" s="6">
        <f>INDEX(DB_FILM!F:F,MATCH($F6322,DB_FILM!$A:$A,0))</f>
        <v>8.6</v>
      </c>
      <c r="L6322" s="5" t="str">
        <f>INDEX(DB_FILM!G:G,MATCH($F6322,DB_FILM!$A:$A,0))</f>
        <v>A team of explorers travel through a wormhole in space in an attempt to ensure humanity's survival.</v>
      </c>
      <c r="M6322" s="5" t="str">
        <f>INDEX(DB_FILM!H:H,MATCH($F6322,DB_FILM!$A:$A,0))</f>
        <v xml:space="preserve">Christopher Nolan </v>
      </c>
      <c r="N6322" s="5" t="str">
        <f>INDEX(DB_FILM!I:I,MATCH($F6322,DB_FILM!$A:$A,0))</f>
        <v>Matthew McConaughey, Anne Hathaway, Jessica Chastain, Mackenzie Foy</v>
      </c>
      <c r="O6322" s="7">
        <f>INDEX(DB_FILM!J:J,MATCH($F6322,DB_FILM!$A:$A,0))</f>
        <v>1203445</v>
      </c>
      <c r="P6322" s="7">
        <f>INDEX(DB_FILM!K:K,MATCH($F6322,DB_FILM!$A:$A,0))</f>
        <v>188020000</v>
      </c>
      <c r="Q6322" s="5" t="s">
        <v>475</v>
      </c>
      <c r="R6322">
        <v>7.99</v>
      </c>
      <c r="S6322">
        <v>14</v>
      </c>
      <c r="T6322">
        <v>3</v>
      </c>
      <c r="U6322">
        <v>2527</v>
      </c>
      <c r="V6322">
        <v>1</v>
      </c>
      <c r="W6322" t="str">
        <f t="shared" si="196"/>
        <v>C</v>
      </c>
      <c r="X6322" t="s">
        <v>587</v>
      </c>
      <c r="Y6322">
        <v>0</v>
      </c>
      <c r="Z6322">
        <v>5.83</v>
      </c>
      <c r="AA6322" s="6">
        <f t="shared" si="197"/>
        <v>2.16</v>
      </c>
    </row>
    <row r="6323" spans="1:27" x14ac:dyDescent="0.3">
      <c r="A6323" s="5">
        <v>43135</v>
      </c>
      <c r="B6323" s="5" t="s">
        <v>402</v>
      </c>
      <c r="C6323" s="5" t="s">
        <v>441</v>
      </c>
      <c r="D6323" s="5" t="s">
        <v>335</v>
      </c>
      <c r="E6323" t="s">
        <v>278</v>
      </c>
      <c r="F6323" s="5" t="s">
        <v>73</v>
      </c>
      <c r="G6323" s="5" t="str">
        <f>INDEX(DB_FILM!B:B,MATCH($F6323,DB_FILM!$A:$A,0))</f>
        <v>2006</v>
      </c>
      <c r="H6323" s="5" t="str">
        <f>INDEX(DB_FILM!C:C,MATCH($F6323,DB_FILM!$A:$A,0))</f>
        <v xml:space="preserve">T </v>
      </c>
      <c r="I6323" s="9">
        <f>INDEX(DB_FILM!D:D,MATCH($F6323,DB_FILM!$A:$A,0))</f>
        <v>130</v>
      </c>
      <c r="J6323" s="5" t="str">
        <f>INDEX(DB_FILM!E:E,MATCH($F6323,DB_FILM!$A:$A,0))</f>
        <v>Drama, Mystery, Sci-Fi</v>
      </c>
      <c r="K6323" s="6">
        <f>INDEX(DB_FILM!F:F,MATCH($F6323,DB_FILM!$A:$A,0))</f>
        <v>8.5</v>
      </c>
      <c r="L6323" s="5" t="str">
        <f>INDEX(DB_FILM!G:G,MATCH($F6323,DB_FILM!$A:$A,0))</f>
        <v>After a tragic accident, two stage magicians engage in a battle to create the ultimate illusion while sacrificing everything they have to outwit each other.</v>
      </c>
      <c r="M6323" s="5" t="str">
        <f>INDEX(DB_FILM!H:H,MATCH($F6323,DB_FILM!$A:$A,0))</f>
        <v xml:space="preserve">Christopher Nolan </v>
      </c>
      <c r="N6323" s="5" t="str">
        <f>INDEX(DB_FILM!I:I,MATCH($F6323,DB_FILM!$A:$A,0))</f>
        <v>Christian Bale, Hugh Jackman, Scarlett Johansson, Michael Caine</v>
      </c>
      <c r="O6323" s="7">
        <f>INDEX(DB_FILM!J:J,MATCH($F6323,DB_FILM!$A:$A,0))</f>
        <v>1010590</v>
      </c>
      <c r="P6323" s="7">
        <f>INDEX(DB_FILM!K:K,MATCH($F6323,DB_FILM!$A:$A,0))</f>
        <v>53090000</v>
      </c>
      <c r="Q6323" s="5" t="s">
        <v>476</v>
      </c>
      <c r="R6323">
        <v>3.99</v>
      </c>
      <c r="S6323">
        <v>32</v>
      </c>
      <c r="T6323">
        <v>2</v>
      </c>
      <c r="U6323">
        <v>2527</v>
      </c>
      <c r="V6323">
        <v>1</v>
      </c>
      <c r="W6323" t="str">
        <f t="shared" si="196"/>
        <v>B</v>
      </c>
      <c r="X6323" t="s">
        <v>512</v>
      </c>
      <c r="Y6323">
        <v>0</v>
      </c>
      <c r="Z6323">
        <v>2.59</v>
      </c>
      <c r="AA6323" s="6">
        <f t="shared" si="197"/>
        <v>1.4000000000000004</v>
      </c>
    </row>
    <row r="6324" spans="1:27" x14ac:dyDescent="0.3">
      <c r="A6324" s="5">
        <v>43135</v>
      </c>
      <c r="B6324" t="s">
        <v>413</v>
      </c>
      <c r="C6324" t="s">
        <v>460</v>
      </c>
      <c r="D6324" t="s">
        <v>313</v>
      </c>
      <c r="E6324" t="s">
        <v>270</v>
      </c>
      <c r="F6324" t="s">
        <v>47</v>
      </c>
      <c r="G6324" s="5" t="str">
        <f>INDEX(DB_FILM!B:B,MATCH($F6324,DB_FILM!$A:$A,0))</f>
        <v>1977</v>
      </c>
      <c r="H6324" s="5" t="str">
        <f>INDEX(DB_FILM!C:C,MATCH($F6324,DB_FILM!$A:$A,0))</f>
        <v xml:space="preserve">T </v>
      </c>
      <c r="I6324" s="9">
        <f>INDEX(DB_FILM!D:D,MATCH($F6324,DB_FILM!$A:$A,0))</f>
        <v>121</v>
      </c>
      <c r="J6324" s="5" t="str">
        <f>INDEX(DB_FILM!E:E,MATCH($F6324,DB_FILM!$A:$A,0))</f>
        <v>Action, Adventure, Fantasy</v>
      </c>
      <c r="K6324" s="6">
        <f>INDEX(DB_FILM!F:F,MATCH($F6324,DB_FILM!$A:$A,0))</f>
        <v>8.6</v>
      </c>
      <c r="L6324" s="5" t="str">
        <f>INDEX(DB_FILM!G:G,MATCH($F6324,DB_FILM!$A:$A,0))</f>
        <v>Luke Skywalker joins forces with a Jedi Knight, a cocky pilot, a Wookiee and two droids to save the galaxy from the Empire's world-destroying battle station, while also attempting to rescue Princess Leia from the evil Darth Vader.</v>
      </c>
      <c r="M6324" s="5" t="str">
        <f>INDEX(DB_FILM!H:H,MATCH($F6324,DB_FILM!$A:$A,0))</f>
        <v xml:space="preserve">George Lucas </v>
      </c>
      <c r="N6324" s="5" t="str">
        <f>INDEX(DB_FILM!I:I,MATCH($F6324,DB_FILM!$A:$A,0))</f>
        <v>Mark Hamill, Harrison Ford, Carrie Fisher, Alec Guinness</v>
      </c>
      <c r="O6324" s="7">
        <f>INDEX(DB_FILM!J:J,MATCH($F6324,DB_FILM!$A:$A,0))</f>
        <v>1070346</v>
      </c>
      <c r="P6324" s="7">
        <f>INDEX(DB_FILM!K:K,MATCH($F6324,DB_FILM!$A:$A,0))</f>
        <v>322740000</v>
      </c>
      <c r="Q6324" t="s">
        <v>475</v>
      </c>
      <c r="R6324">
        <v>5.99</v>
      </c>
      <c r="S6324">
        <v>18</v>
      </c>
      <c r="T6324">
        <v>3</v>
      </c>
      <c r="U6324">
        <v>2528</v>
      </c>
      <c r="V6324">
        <v>1</v>
      </c>
      <c r="W6324" t="str">
        <f t="shared" si="196"/>
        <v>C</v>
      </c>
      <c r="X6324" t="s">
        <v>588</v>
      </c>
      <c r="Y6324">
        <v>0</v>
      </c>
      <c r="Z6324">
        <v>4.8499999999999996</v>
      </c>
      <c r="AA6324" s="6">
        <f t="shared" si="197"/>
        <v>1.1400000000000006</v>
      </c>
    </row>
    <row r="6325" spans="1:27" x14ac:dyDescent="0.3">
      <c r="A6325" s="5">
        <v>43135</v>
      </c>
      <c r="B6325" s="5" t="s">
        <v>413</v>
      </c>
      <c r="C6325" s="5" t="s">
        <v>460</v>
      </c>
      <c r="D6325" s="5" t="s">
        <v>313</v>
      </c>
      <c r="E6325" t="s">
        <v>270</v>
      </c>
      <c r="F6325" s="5" t="s">
        <v>19</v>
      </c>
      <c r="G6325" s="5" t="str">
        <f>INDEX(DB_FILM!B:B,MATCH($F6325,DB_FILM!$A:$A,0))</f>
        <v>2001</v>
      </c>
      <c r="H6325" s="5" t="str">
        <f>INDEX(DB_FILM!C:C,MATCH($F6325,DB_FILM!$A:$A,0))</f>
        <v xml:space="preserve">T </v>
      </c>
      <c r="I6325" s="9">
        <f>INDEX(DB_FILM!D:D,MATCH($F6325,DB_FILM!$A:$A,0))</f>
        <v>178</v>
      </c>
      <c r="J6325" s="5" t="str">
        <f>INDEX(DB_FILM!E:E,MATCH($F6325,DB_FILM!$A:$A,0))</f>
        <v>Adventure, Drama, Fantasy</v>
      </c>
      <c r="K6325" s="6">
        <f>INDEX(DB_FILM!F:F,MATCH($F6325,DB_FILM!$A:$A,0))</f>
        <v>8.8000000000000007</v>
      </c>
      <c r="L6325" s="5" t="str">
        <f>INDEX(DB_FILM!G:G,MATCH($F6325,DB_FILM!$A:$A,0))</f>
        <v>A meek Hobbit from the Shire and eight companions set out on a journey to destroy the powerful One Ring and save Middle-earth from the Dark Lord Sauron.</v>
      </c>
      <c r="M6325" s="5" t="str">
        <f>INDEX(DB_FILM!H:H,MATCH($F6325,DB_FILM!$A:$A,0))</f>
        <v xml:space="preserve">Peter Jackson </v>
      </c>
      <c r="N6325" s="5" t="str">
        <f>INDEX(DB_FILM!I:I,MATCH($F6325,DB_FILM!$A:$A,0))</f>
        <v>Elijah Wood, Ian McKellen, Orlando Bloom, Sean Bean</v>
      </c>
      <c r="O6325" s="7">
        <f>INDEX(DB_FILM!J:J,MATCH($F6325,DB_FILM!$A:$A,0))</f>
        <v>1433603</v>
      </c>
      <c r="P6325" s="7">
        <f>INDEX(DB_FILM!K:K,MATCH($F6325,DB_FILM!$A:$A,0))</f>
        <v>315540000</v>
      </c>
      <c r="Q6325" s="5" t="s">
        <v>475</v>
      </c>
      <c r="R6325">
        <v>9.99</v>
      </c>
      <c r="S6325">
        <v>3</v>
      </c>
      <c r="T6325">
        <v>3</v>
      </c>
      <c r="U6325">
        <v>2528</v>
      </c>
      <c r="V6325">
        <v>2</v>
      </c>
      <c r="W6325" t="str">
        <f t="shared" si="196"/>
        <v>C</v>
      </c>
      <c r="X6325" t="s">
        <v>517</v>
      </c>
      <c r="Y6325">
        <v>0</v>
      </c>
      <c r="Z6325">
        <v>7.89</v>
      </c>
      <c r="AA6325" s="6">
        <f t="shared" si="197"/>
        <v>2.1000000000000005</v>
      </c>
    </row>
    <row r="6326" spans="1:27" x14ac:dyDescent="0.3">
      <c r="A6326" s="5">
        <v>43135</v>
      </c>
      <c r="B6326" s="5" t="s">
        <v>413</v>
      </c>
      <c r="C6326" s="5" t="s">
        <v>460</v>
      </c>
      <c r="D6326" s="5" t="s">
        <v>313</v>
      </c>
      <c r="E6326" t="s">
        <v>270</v>
      </c>
      <c r="F6326" s="5" t="s">
        <v>31</v>
      </c>
      <c r="G6326" s="5" t="str">
        <f>INDEX(DB_FILM!B:B,MATCH($F6326,DB_FILM!$A:$A,0))</f>
        <v>2002</v>
      </c>
      <c r="H6326" s="5" t="str">
        <f>INDEX(DB_FILM!C:C,MATCH($F6326,DB_FILM!$A:$A,0))</f>
        <v xml:space="preserve">T </v>
      </c>
      <c r="I6326" s="9">
        <f>INDEX(DB_FILM!D:D,MATCH($F6326,DB_FILM!$A:$A,0))</f>
        <v>179</v>
      </c>
      <c r="J6326" s="5" t="str">
        <f>INDEX(DB_FILM!E:E,MATCH($F6326,DB_FILM!$A:$A,0))</f>
        <v>Adventure, Drama, Fantasy</v>
      </c>
      <c r="K6326" s="6">
        <f>INDEX(DB_FILM!F:F,MATCH($F6326,DB_FILM!$A:$A,0))</f>
        <v>8.6999999999999993</v>
      </c>
      <c r="L6326" s="5" t="str">
        <f>INDEX(DB_FILM!G:G,MATCH($F6326,DB_FILM!$A:$A,0))</f>
        <v>While Frodo and Sam edge closer to Mordor with the help of the shifty Gollum, the divided fellowship makes a stand against Sauron's new ally, Saruman, and his hordes of Isengard.</v>
      </c>
      <c r="M6326" s="5" t="str">
        <f>INDEX(DB_FILM!H:H,MATCH($F6326,DB_FILM!$A:$A,0))</f>
        <v xml:space="preserve">Peter Jackson </v>
      </c>
      <c r="N6326" s="5" t="str">
        <f>INDEX(DB_FILM!I:I,MATCH($F6326,DB_FILM!$A:$A,0))</f>
        <v>Elijah Wood, Ian McKellen, Viggo Mortensen, Orlando Bloom</v>
      </c>
      <c r="O6326" s="7">
        <f>INDEX(DB_FILM!J:J,MATCH($F6326,DB_FILM!$A:$A,0))</f>
        <v>1280806</v>
      </c>
      <c r="P6326" s="7">
        <f>INDEX(DB_FILM!K:K,MATCH($F6326,DB_FILM!$A:$A,0))</f>
        <v>342550000</v>
      </c>
      <c r="Q6326" s="5" t="s">
        <v>476</v>
      </c>
      <c r="R6326">
        <v>13.99</v>
      </c>
      <c r="S6326">
        <v>9</v>
      </c>
      <c r="T6326">
        <v>2</v>
      </c>
      <c r="U6326">
        <v>2528</v>
      </c>
      <c r="V6326">
        <v>1</v>
      </c>
      <c r="W6326" t="str">
        <f t="shared" si="196"/>
        <v>B</v>
      </c>
      <c r="X6326" t="s">
        <v>613</v>
      </c>
      <c r="Y6326">
        <v>0</v>
      </c>
      <c r="Z6326">
        <v>7.55</v>
      </c>
      <c r="AA6326" s="6">
        <f t="shared" si="197"/>
        <v>6.44</v>
      </c>
    </row>
    <row r="6327" spans="1:27" x14ac:dyDescent="0.3">
      <c r="A6327" s="5">
        <v>43136</v>
      </c>
      <c r="B6327" t="s">
        <v>399</v>
      </c>
      <c r="C6327" t="s">
        <v>453</v>
      </c>
      <c r="D6327" t="s">
        <v>336</v>
      </c>
      <c r="E6327" t="s">
        <v>272</v>
      </c>
      <c r="F6327" t="s">
        <v>81</v>
      </c>
      <c r="G6327" s="5" t="str">
        <f>INDEX(DB_FILM!B:B,MATCH($F6327,DB_FILM!$A:$A,0))</f>
        <v>1979</v>
      </c>
      <c r="H6327" s="5" t="str">
        <f>INDEX(DB_FILM!C:C,MATCH($F6327,DB_FILM!$A:$A,0))</f>
        <v xml:space="preserve">VM14 </v>
      </c>
      <c r="I6327" s="9">
        <f>INDEX(DB_FILM!D:D,MATCH($F6327,DB_FILM!$A:$A,0))</f>
        <v>147</v>
      </c>
      <c r="J6327" s="5" t="str">
        <f>INDEX(DB_FILM!E:E,MATCH($F6327,DB_FILM!$A:$A,0))</f>
        <v>Drama, War</v>
      </c>
      <c r="K6327" s="6">
        <f>INDEX(DB_FILM!F:F,MATCH($F6327,DB_FILM!$A:$A,0))</f>
        <v>8.5</v>
      </c>
      <c r="L6327" s="5" t="str">
        <f>INDEX(DB_FILM!G:G,MATCH($F6327,DB_FILM!$A:$A,0))</f>
        <v>During the Vietnam War, Captain Willard is sent on a dangerous mission into Cambodia to assassinate a renegade Colonel who has set himself up as a god among a local tribe.</v>
      </c>
      <c r="M6327" s="5" t="str">
        <f>INDEX(DB_FILM!H:H,MATCH($F6327,DB_FILM!$A:$A,0))</f>
        <v xml:space="preserve">Francis Ford Coppola </v>
      </c>
      <c r="N6327" s="5" t="str">
        <f>INDEX(DB_FILM!I:I,MATCH($F6327,DB_FILM!$A:$A,0))</f>
        <v>Martin Sheen, Marlon Brando, Robert Duvall, Frederic Forrest</v>
      </c>
      <c r="O6327" s="7">
        <f>INDEX(DB_FILM!J:J,MATCH($F6327,DB_FILM!$A:$A,0))</f>
        <v>522714</v>
      </c>
      <c r="P6327" s="7">
        <f>INDEX(DB_FILM!K:K,MATCH($F6327,DB_FILM!$A:$A,0))</f>
        <v>83470000</v>
      </c>
      <c r="Q6327" t="s">
        <v>475</v>
      </c>
      <c r="R6327">
        <v>7.99</v>
      </c>
      <c r="S6327">
        <v>37</v>
      </c>
      <c r="T6327">
        <v>3</v>
      </c>
      <c r="U6327">
        <v>2529</v>
      </c>
      <c r="V6327">
        <v>3</v>
      </c>
      <c r="W6327" t="str">
        <f t="shared" si="196"/>
        <v>C</v>
      </c>
      <c r="X6327" t="s">
        <v>545</v>
      </c>
      <c r="Y6327">
        <v>0</v>
      </c>
      <c r="Z6327">
        <v>5.91</v>
      </c>
      <c r="AA6327" s="6">
        <f t="shared" si="197"/>
        <v>2.08</v>
      </c>
    </row>
    <row r="6328" spans="1:27" x14ac:dyDescent="0.3">
      <c r="A6328" s="5">
        <v>43136</v>
      </c>
      <c r="B6328" s="5" t="s">
        <v>399</v>
      </c>
      <c r="C6328" s="5" t="s">
        <v>453</v>
      </c>
      <c r="D6328" s="5" t="s">
        <v>336</v>
      </c>
      <c r="E6328" t="s">
        <v>272</v>
      </c>
      <c r="F6328" s="5" t="s">
        <v>61</v>
      </c>
      <c r="G6328" s="5" t="str">
        <f>INDEX(DB_FILM!B:B,MATCH($F6328,DB_FILM!$A:$A,0))</f>
        <v>1931</v>
      </c>
      <c r="H6328" s="5" t="str">
        <f>INDEX(DB_FILM!C:C,MATCH($F6328,DB_FILM!$A:$A,0))</f>
        <v xml:space="preserve">G </v>
      </c>
      <c r="I6328" s="9">
        <f>INDEX(DB_FILM!D:D,MATCH($F6328,DB_FILM!$A:$A,0))</f>
        <v>87</v>
      </c>
      <c r="J6328" s="5" t="str">
        <f>INDEX(DB_FILM!E:E,MATCH($F6328,DB_FILM!$A:$A,0))</f>
        <v>Comedy, Drama, Romance</v>
      </c>
      <c r="K6328" s="6">
        <f>INDEX(DB_FILM!F:F,MATCH($F6328,DB_FILM!$A:$A,0))</f>
        <v>8.6</v>
      </c>
      <c r="L6328" s="5" t="str">
        <f>INDEX(DB_FILM!G:G,MATCH($F6328,DB_FILM!$A:$A,0))</f>
        <v>With the aid of a wealthy erratic tippler, a dewy-eyed tramp who has fallen in love with a sightless flower girl accumulates money to be able to help her medically.</v>
      </c>
      <c r="M6328" s="5" t="str">
        <f>INDEX(DB_FILM!H:H,MATCH($F6328,DB_FILM!$A:$A,0))</f>
        <v xml:space="preserve">Charles Chaplin </v>
      </c>
      <c r="N6328" s="5" t="str">
        <f>INDEX(DB_FILM!I:I,MATCH($F6328,DB_FILM!$A:$A,0))</f>
        <v>Charles Chaplin, Virginia Cherrill, Florence Lee, Harry Myers</v>
      </c>
      <c r="O6328" s="7">
        <f>INDEX(DB_FILM!J:J,MATCH($F6328,DB_FILM!$A:$A,0))</f>
        <v>136907</v>
      </c>
      <c r="P6328" s="7">
        <f>INDEX(DB_FILM!K:K,MATCH($F6328,DB_FILM!$A:$A,0))</f>
        <v>20000</v>
      </c>
      <c r="Q6328" s="5" t="s">
        <v>474</v>
      </c>
      <c r="R6328">
        <v>3.99</v>
      </c>
      <c r="S6328">
        <v>26</v>
      </c>
      <c r="T6328">
        <v>1</v>
      </c>
      <c r="U6328">
        <v>2529</v>
      </c>
      <c r="V6328">
        <v>2</v>
      </c>
      <c r="W6328" t="str">
        <f t="shared" si="196"/>
        <v>A</v>
      </c>
      <c r="X6328" t="s">
        <v>531</v>
      </c>
      <c r="Y6328">
        <v>0</v>
      </c>
      <c r="Z6328">
        <v>2.31</v>
      </c>
      <c r="AA6328" s="6">
        <f t="shared" si="197"/>
        <v>1.6800000000000002</v>
      </c>
    </row>
    <row r="6329" spans="1:27" x14ac:dyDescent="0.3">
      <c r="A6329" s="5">
        <v>43137</v>
      </c>
      <c r="B6329" s="5" t="s">
        <v>405</v>
      </c>
      <c r="C6329" s="5" t="s">
        <v>433</v>
      </c>
      <c r="D6329" s="5" t="s">
        <v>341</v>
      </c>
      <c r="E6329" t="s">
        <v>299</v>
      </c>
      <c r="F6329" s="5" t="s">
        <v>93</v>
      </c>
      <c r="G6329" s="5" t="str">
        <f>INDEX(DB_FILM!B:B,MATCH($F6329,DB_FILM!$A:$A,0))</f>
        <v>2016</v>
      </c>
      <c r="H6329" s="5" t="str">
        <f>INDEX(DB_FILM!C:C,MATCH($F6329,DB_FILM!$A:$A,0))</f>
        <v>N/A</v>
      </c>
      <c r="I6329" s="9">
        <f>INDEX(DB_FILM!D:D,MATCH($F6329,DB_FILM!$A:$A,0))</f>
        <v>161</v>
      </c>
      <c r="J6329" s="5" t="str">
        <f>INDEX(DB_FILM!E:E,MATCH($F6329,DB_FILM!$A:$A,0))</f>
        <v>Action, Biography, Drama</v>
      </c>
      <c r="K6329" s="6">
        <f>INDEX(DB_FILM!F:F,MATCH($F6329,DB_FILM!$A:$A,0))</f>
        <v>8.5</v>
      </c>
      <c r="L6329" s="5" t="str">
        <f>INDEX(DB_FILM!G:G,MATCH($F6329,DB_FILM!$A:$A,0))</f>
        <v>Former wrestler Mahavir Singh Phogat and his two wrestler daughters struggle towards glory at the Commonwealth Games in the face of societal oppression.</v>
      </c>
      <c r="M6329" s="5" t="str">
        <f>INDEX(DB_FILM!H:H,MATCH($F6329,DB_FILM!$A:$A,0))</f>
        <v xml:space="preserve">Nitesh Tiwari </v>
      </c>
      <c r="N6329" s="5" t="str">
        <f>INDEX(DB_FILM!I:I,MATCH($F6329,DB_FILM!$A:$A,0))</f>
        <v>Aamir Khan, Sakshi Tanwar, Fatima Sana Shaikh, Sanya Malhotra</v>
      </c>
      <c r="O6329" s="7">
        <f>INDEX(DB_FILM!J:J,MATCH($F6329,DB_FILM!$A:$A,0))</f>
        <v>102802</v>
      </c>
      <c r="P6329" s="7">
        <f>INDEX(DB_FILM!K:K,MATCH($F6329,DB_FILM!$A:$A,0))</f>
        <v>12390000</v>
      </c>
      <c r="Q6329" s="5" t="s">
        <v>476</v>
      </c>
      <c r="R6329">
        <v>3.99</v>
      </c>
      <c r="S6329">
        <v>43</v>
      </c>
      <c r="T6329">
        <v>2</v>
      </c>
      <c r="U6329">
        <v>2530</v>
      </c>
      <c r="V6329">
        <v>1</v>
      </c>
      <c r="W6329" t="str">
        <f t="shared" si="196"/>
        <v>B</v>
      </c>
      <c r="X6329" t="s">
        <v>564</v>
      </c>
      <c r="Y6329">
        <v>0</v>
      </c>
      <c r="Z6329">
        <v>2.0299999999999998</v>
      </c>
      <c r="AA6329" s="6">
        <f t="shared" si="197"/>
        <v>1.9600000000000004</v>
      </c>
    </row>
    <row r="6330" spans="1:27" x14ac:dyDescent="0.3">
      <c r="A6330" s="5">
        <v>43137</v>
      </c>
      <c r="B6330" s="5" t="s">
        <v>405</v>
      </c>
      <c r="C6330" s="5" t="s">
        <v>433</v>
      </c>
      <c r="D6330" s="5" t="s">
        <v>341</v>
      </c>
      <c r="E6330" t="s">
        <v>299</v>
      </c>
      <c r="F6330" s="5" t="s">
        <v>5</v>
      </c>
      <c r="G6330" s="5" t="str">
        <f>INDEX(DB_FILM!B:B,MATCH($F6330,DB_FILM!$A:$A,0))</f>
        <v>1974</v>
      </c>
      <c r="H6330" s="5" t="str">
        <f>INDEX(DB_FILM!C:C,MATCH($F6330,DB_FILM!$A:$A,0))</f>
        <v xml:space="preserve">VM14 </v>
      </c>
      <c r="I6330" s="9">
        <f>INDEX(DB_FILM!D:D,MATCH($F6330,DB_FILM!$A:$A,0))</f>
        <v>202</v>
      </c>
      <c r="J6330" s="5" t="str">
        <f>INDEX(DB_FILM!E:E,MATCH($F6330,DB_FILM!$A:$A,0))</f>
        <v>Crime, Drama</v>
      </c>
      <c r="K6330" s="6">
        <f>INDEX(DB_FILM!F:F,MATCH($F6330,DB_FILM!$A:$A,0))</f>
        <v>9</v>
      </c>
      <c r="L6330" s="5" t="str">
        <f>INDEX(DB_FILM!G:G,MATCH($F6330,DB_FILM!$A:$A,0))</f>
        <v>The early life and career of Vito Corleone in 1920s New York City is portrayed, while his son, Michael, expands and tightens his grip on the family crime syndicate.</v>
      </c>
      <c r="M6330" s="5" t="str">
        <f>INDEX(DB_FILM!H:H,MATCH($F6330,DB_FILM!$A:$A,0))</f>
        <v xml:space="preserve">Francis Ford Coppola </v>
      </c>
      <c r="N6330" s="5" t="str">
        <f>INDEX(DB_FILM!I:I,MATCH($F6330,DB_FILM!$A:$A,0))</f>
        <v>Al Pacino, Robert De Niro, Robert Duvall, Diane Keaton</v>
      </c>
      <c r="O6330" s="7">
        <f>INDEX(DB_FILM!J:J,MATCH($F6330,DB_FILM!$A:$A,0))</f>
        <v>942307</v>
      </c>
      <c r="P6330" s="7">
        <f>INDEX(DB_FILM!K:K,MATCH($F6330,DB_FILM!$A:$A,0))</f>
        <v>57300000</v>
      </c>
      <c r="Q6330" s="5" t="s">
        <v>476</v>
      </c>
      <c r="R6330">
        <v>3.99</v>
      </c>
      <c r="S6330">
        <v>34</v>
      </c>
      <c r="T6330">
        <v>2</v>
      </c>
      <c r="U6330">
        <v>2530</v>
      </c>
      <c r="V6330">
        <v>1</v>
      </c>
      <c r="W6330" t="str">
        <f t="shared" si="196"/>
        <v>B</v>
      </c>
      <c r="X6330" t="s">
        <v>622</v>
      </c>
      <c r="Y6330">
        <v>0</v>
      </c>
      <c r="Z6330">
        <v>2.4700000000000002</v>
      </c>
      <c r="AA6330" s="6">
        <f t="shared" si="197"/>
        <v>1.52</v>
      </c>
    </row>
    <row r="6331" spans="1:27" x14ac:dyDescent="0.3">
      <c r="A6331" s="5">
        <v>43137</v>
      </c>
      <c r="B6331" t="s">
        <v>405</v>
      </c>
      <c r="C6331" t="s">
        <v>433</v>
      </c>
      <c r="D6331" t="s">
        <v>341</v>
      </c>
      <c r="E6331" t="s">
        <v>299</v>
      </c>
      <c r="F6331" t="s">
        <v>37</v>
      </c>
      <c r="G6331" s="5" t="str">
        <f>INDEX(DB_FILM!B:B,MATCH($F6331,DB_FILM!$A:$A,0))</f>
        <v>2018</v>
      </c>
      <c r="H6331" s="5" t="str">
        <f>INDEX(DB_FILM!C:C,MATCH($F6331,DB_FILM!$A:$A,0))</f>
        <v xml:space="preserve">T </v>
      </c>
      <c r="I6331" s="9">
        <f>INDEX(DB_FILM!D:D,MATCH($F6331,DB_FILM!$A:$A,0))</f>
        <v>149</v>
      </c>
      <c r="J6331" s="5" t="str">
        <f>INDEX(DB_FILM!E:E,MATCH($F6331,DB_FILM!$A:$A,0))</f>
        <v>Action, Adventure, Fantasy</v>
      </c>
      <c r="K6331" s="6">
        <f>INDEX(DB_FILM!F:F,MATCH($F6331,DB_FILM!$A:$A,0))</f>
        <v>8.6</v>
      </c>
      <c r="L6331" s="5" t="str">
        <f>INDEX(DB_FILM!G:G,MATCH($F6331,DB_FILM!$A:$A,0))</f>
        <v>The Avengers and their allies must be willing to sacrifice all in an attempt to defeat the powerful Thanos before his blitz of devastation and ruin puts an end to the universe.</v>
      </c>
      <c r="M6331" s="5" t="str">
        <f>INDEX(DB_FILM!H:H,MATCH($F6331,DB_FILM!$A:$A,0))</f>
        <v xml:space="preserve">Anthony Russo, Joe Russo </v>
      </c>
      <c r="N6331" s="5" t="str">
        <f>INDEX(DB_FILM!I:I,MATCH($F6331,DB_FILM!$A:$A,0))</f>
        <v>Robert Downey Jr., Chris Hemsworth, Mark Ruffalo, Chris Evans</v>
      </c>
      <c r="O6331" s="7">
        <f>INDEX(DB_FILM!J:J,MATCH($F6331,DB_FILM!$A:$A,0))</f>
        <v>461893</v>
      </c>
      <c r="P6331" s="7">
        <f>INDEX(DB_FILM!K:K,MATCH($F6331,DB_FILM!$A:$A,0))</f>
        <v>678630000</v>
      </c>
      <c r="Q6331" t="s">
        <v>476</v>
      </c>
      <c r="R6331">
        <v>5.99</v>
      </c>
      <c r="S6331">
        <v>13</v>
      </c>
      <c r="T6331">
        <v>2</v>
      </c>
      <c r="U6331">
        <v>2530</v>
      </c>
      <c r="V6331">
        <v>3</v>
      </c>
      <c r="W6331" t="str">
        <f t="shared" si="196"/>
        <v>B</v>
      </c>
      <c r="X6331" t="s">
        <v>553</v>
      </c>
      <c r="Y6331">
        <v>0</v>
      </c>
      <c r="Z6331">
        <v>3.71</v>
      </c>
      <c r="AA6331" s="6">
        <f t="shared" si="197"/>
        <v>2.2800000000000002</v>
      </c>
    </row>
    <row r="6332" spans="1:27" x14ac:dyDescent="0.3">
      <c r="A6332" s="5">
        <v>43137</v>
      </c>
      <c r="B6332" s="5" t="s">
        <v>405</v>
      </c>
      <c r="C6332" s="5" t="s">
        <v>433</v>
      </c>
      <c r="D6332" s="5" t="s">
        <v>341</v>
      </c>
      <c r="E6332" t="s">
        <v>299</v>
      </c>
      <c r="F6332" s="5" t="s">
        <v>33</v>
      </c>
      <c r="G6332" s="5" t="str">
        <f>INDEX(DB_FILM!B:B,MATCH($F6332,DB_FILM!$A:$A,0))</f>
        <v>1975</v>
      </c>
      <c r="H6332" s="5" t="str">
        <f>INDEX(DB_FILM!C:C,MATCH($F6332,DB_FILM!$A:$A,0))</f>
        <v xml:space="preserve">VM14 </v>
      </c>
      <c r="I6332" s="9">
        <f>INDEX(DB_FILM!D:D,MATCH($F6332,DB_FILM!$A:$A,0))</f>
        <v>133</v>
      </c>
      <c r="J6332" s="5" t="str">
        <f>INDEX(DB_FILM!E:E,MATCH($F6332,DB_FILM!$A:$A,0))</f>
        <v>Drama</v>
      </c>
      <c r="K6332" s="6">
        <f>INDEX(DB_FILM!F:F,MATCH($F6332,DB_FILM!$A:$A,0))</f>
        <v>8.6999999999999993</v>
      </c>
      <c r="L6332" s="5" t="str">
        <f>INDEX(DB_FILM!G:G,MATCH($F6332,DB_FILM!$A:$A,0))</f>
        <v>A criminal pleads insanity after getting into trouble again and once in the mental institution rebels against the oppressive nurse and rallies up the scared patients.</v>
      </c>
      <c r="M6332" s="5" t="str">
        <f>INDEX(DB_FILM!H:H,MATCH($F6332,DB_FILM!$A:$A,0))</f>
        <v xml:space="preserve">Milos Forman </v>
      </c>
      <c r="N6332" s="5" t="str">
        <f>INDEX(DB_FILM!I:I,MATCH($F6332,DB_FILM!$A:$A,0))</f>
        <v>Jack Nicholson, Louise Fletcher, Michael Berryman, Peter Brocco</v>
      </c>
      <c r="O6332" s="7">
        <f>INDEX(DB_FILM!J:J,MATCH($F6332,DB_FILM!$A:$A,0))</f>
        <v>790579</v>
      </c>
      <c r="P6332" s="7">
        <f>INDEX(DB_FILM!K:K,MATCH($F6332,DB_FILM!$A:$A,0))</f>
        <v>112000000</v>
      </c>
      <c r="Q6332" s="5" t="s">
        <v>476</v>
      </c>
      <c r="R6332">
        <v>13.99</v>
      </c>
      <c r="S6332">
        <v>10</v>
      </c>
      <c r="T6332">
        <v>2</v>
      </c>
      <c r="U6332">
        <v>2530</v>
      </c>
      <c r="V6332">
        <v>1</v>
      </c>
      <c r="W6332" t="str">
        <f t="shared" si="196"/>
        <v>B</v>
      </c>
      <c r="X6332" t="s">
        <v>614</v>
      </c>
      <c r="Y6332">
        <v>0</v>
      </c>
      <c r="Z6332">
        <v>9.7899999999999991</v>
      </c>
      <c r="AA6332" s="6">
        <f t="shared" si="197"/>
        <v>4.2000000000000011</v>
      </c>
    </row>
    <row r="6333" spans="1:27" x14ac:dyDescent="0.3">
      <c r="A6333" s="5">
        <v>43137</v>
      </c>
      <c r="B6333" s="5" t="s">
        <v>413</v>
      </c>
      <c r="C6333" s="5" t="s">
        <v>462</v>
      </c>
      <c r="D6333" s="5" t="s">
        <v>335</v>
      </c>
      <c r="E6333" t="s">
        <v>278</v>
      </c>
      <c r="F6333" s="5" t="s">
        <v>7</v>
      </c>
      <c r="G6333" s="5" t="str">
        <f>INDEX(DB_FILM!B:B,MATCH($F6333,DB_FILM!$A:$A,0))</f>
        <v>1994</v>
      </c>
      <c r="H6333" s="5" t="str">
        <f>INDEX(DB_FILM!C:C,MATCH($F6333,DB_FILM!$A:$A,0))</f>
        <v xml:space="preserve">VM18 </v>
      </c>
      <c r="I6333" s="9">
        <f>INDEX(DB_FILM!D:D,MATCH($F6333,DB_FILM!$A:$A,0))</f>
        <v>154</v>
      </c>
      <c r="J6333" s="5" t="str">
        <f>INDEX(DB_FILM!E:E,MATCH($F6333,DB_FILM!$A:$A,0))</f>
        <v>Crime, Drama</v>
      </c>
      <c r="K6333" s="6">
        <f>INDEX(DB_FILM!F:F,MATCH($F6333,DB_FILM!$A:$A,0))</f>
        <v>8.9</v>
      </c>
      <c r="L6333" s="5" t="str">
        <f>INDEX(DB_FILM!G:G,MATCH($F6333,DB_FILM!$A:$A,0))</f>
        <v>The lives of two mob hitmen, a boxer, a gangster's wife, and a pair of diner bandits intertwine in four tales of violence and redemption.</v>
      </c>
      <c r="M6333" s="5" t="str">
        <f>INDEX(DB_FILM!H:H,MATCH($F6333,DB_FILM!$A:$A,0))</f>
        <v xml:space="preserve">Quentin Tarantino </v>
      </c>
      <c r="N6333" s="5" t="str">
        <f>INDEX(DB_FILM!I:I,MATCH($F6333,DB_FILM!$A:$A,0))</f>
        <v>John Travolta, Uma Thurman, Samuel L. Jackson, Bruce Willis</v>
      </c>
      <c r="O6333" s="7">
        <f>INDEX(DB_FILM!J:J,MATCH($F6333,DB_FILM!$A:$A,0))</f>
        <v>1552837</v>
      </c>
      <c r="P6333" s="7">
        <f>INDEX(DB_FILM!K:K,MATCH($F6333,DB_FILM!$A:$A,0))</f>
        <v>107930000</v>
      </c>
      <c r="Q6333" s="5" t="s">
        <v>475</v>
      </c>
      <c r="R6333">
        <v>3.99</v>
      </c>
      <c r="S6333">
        <v>45</v>
      </c>
      <c r="T6333">
        <v>3</v>
      </c>
      <c r="U6333">
        <v>2531</v>
      </c>
      <c r="V6333">
        <v>3</v>
      </c>
      <c r="W6333" t="str">
        <f t="shared" si="196"/>
        <v>C</v>
      </c>
      <c r="X6333" t="s">
        <v>529</v>
      </c>
      <c r="Y6333">
        <v>0</v>
      </c>
      <c r="Z6333">
        <v>3.31</v>
      </c>
      <c r="AA6333" s="6">
        <f t="shared" si="197"/>
        <v>0.68000000000000016</v>
      </c>
    </row>
    <row r="6334" spans="1:27" x14ac:dyDescent="0.3">
      <c r="A6334" s="5">
        <v>43137</v>
      </c>
      <c r="B6334" t="s">
        <v>413</v>
      </c>
      <c r="C6334" t="s">
        <v>462</v>
      </c>
      <c r="D6334" t="s">
        <v>335</v>
      </c>
      <c r="E6334" t="s">
        <v>278</v>
      </c>
      <c r="F6334" t="s">
        <v>19</v>
      </c>
      <c r="G6334" s="5" t="str">
        <f>INDEX(DB_FILM!B:B,MATCH($F6334,DB_FILM!$A:$A,0))</f>
        <v>2001</v>
      </c>
      <c r="H6334" s="5" t="str">
        <f>INDEX(DB_FILM!C:C,MATCH($F6334,DB_FILM!$A:$A,0))</f>
        <v xml:space="preserve">T </v>
      </c>
      <c r="I6334" s="9">
        <f>INDEX(DB_FILM!D:D,MATCH($F6334,DB_FILM!$A:$A,0))</f>
        <v>178</v>
      </c>
      <c r="J6334" s="5" t="str">
        <f>INDEX(DB_FILM!E:E,MATCH($F6334,DB_FILM!$A:$A,0))</f>
        <v>Adventure, Drama, Fantasy</v>
      </c>
      <c r="K6334" s="6">
        <f>INDEX(DB_FILM!F:F,MATCH($F6334,DB_FILM!$A:$A,0))</f>
        <v>8.8000000000000007</v>
      </c>
      <c r="L6334" s="5" t="str">
        <f>INDEX(DB_FILM!G:G,MATCH($F6334,DB_FILM!$A:$A,0))</f>
        <v>A meek Hobbit from the Shire and eight companions set out on a journey to destroy the powerful One Ring and save Middle-earth from the Dark Lord Sauron.</v>
      </c>
      <c r="M6334" s="5" t="str">
        <f>INDEX(DB_FILM!H:H,MATCH($F6334,DB_FILM!$A:$A,0))</f>
        <v xml:space="preserve">Peter Jackson </v>
      </c>
      <c r="N6334" s="5" t="str">
        <f>INDEX(DB_FILM!I:I,MATCH($F6334,DB_FILM!$A:$A,0))</f>
        <v>Elijah Wood, Ian McKellen, Orlando Bloom, Sean Bean</v>
      </c>
      <c r="O6334" s="7">
        <f>INDEX(DB_FILM!J:J,MATCH($F6334,DB_FILM!$A:$A,0))</f>
        <v>1433603</v>
      </c>
      <c r="P6334" s="7">
        <f>INDEX(DB_FILM!K:K,MATCH($F6334,DB_FILM!$A:$A,0))</f>
        <v>315540000</v>
      </c>
      <c r="Q6334" t="s">
        <v>474</v>
      </c>
      <c r="R6334">
        <v>1.99</v>
      </c>
      <c r="S6334">
        <v>3</v>
      </c>
      <c r="T6334">
        <v>1</v>
      </c>
      <c r="U6334">
        <v>2531</v>
      </c>
      <c r="V6334">
        <v>3</v>
      </c>
      <c r="W6334" t="str">
        <f t="shared" si="196"/>
        <v>A</v>
      </c>
      <c r="X6334" t="s">
        <v>566</v>
      </c>
      <c r="Y6334">
        <v>0</v>
      </c>
      <c r="Z6334">
        <v>1.25</v>
      </c>
      <c r="AA6334" s="6">
        <f t="shared" si="197"/>
        <v>0.74</v>
      </c>
    </row>
    <row r="6335" spans="1:27" x14ac:dyDescent="0.3">
      <c r="A6335" s="5">
        <v>43137</v>
      </c>
      <c r="B6335" s="5" t="s">
        <v>413</v>
      </c>
      <c r="C6335" s="5" t="s">
        <v>462</v>
      </c>
      <c r="D6335" s="5" t="s">
        <v>335</v>
      </c>
      <c r="E6335" t="s">
        <v>278</v>
      </c>
      <c r="F6335" s="5" t="s">
        <v>5</v>
      </c>
      <c r="G6335" s="5" t="str">
        <f>INDEX(DB_FILM!B:B,MATCH($F6335,DB_FILM!$A:$A,0))</f>
        <v>1974</v>
      </c>
      <c r="H6335" s="5" t="str">
        <f>INDEX(DB_FILM!C:C,MATCH($F6335,DB_FILM!$A:$A,0))</f>
        <v xml:space="preserve">VM14 </v>
      </c>
      <c r="I6335" s="9">
        <f>INDEX(DB_FILM!D:D,MATCH($F6335,DB_FILM!$A:$A,0))</f>
        <v>202</v>
      </c>
      <c r="J6335" s="5" t="str">
        <f>INDEX(DB_FILM!E:E,MATCH($F6335,DB_FILM!$A:$A,0))</f>
        <v>Crime, Drama</v>
      </c>
      <c r="K6335" s="6">
        <f>INDEX(DB_FILM!F:F,MATCH($F6335,DB_FILM!$A:$A,0))</f>
        <v>9</v>
      </c>
      <c r="L6335" s="5" t="str">
        <f>INDEX(DB_FILM!G:G,MATCH($F6335,DB_FILM!$A:$A,0))</f>
        <v>The early life and career of Vito Corleone in 1920s New York City is portrayed, while his son, Michael, expands and tightens his grip on the family crime syndicate.</v>
      </c>
      <c r="M6335" s="5" t="str">
        <f>INDEX(DB_FILM!H:H,MATCH($F6335,DB_FILM!$A:$A,0))</f>
        <v xml:space="preserve">Francis Ford Coppola </v>
      </c>
      <c r="N6335" s="5" t="str">
        <f>INDEX(DB_FILM!I:I,MATCH($F6335,DB_FILM!$A:$A,0))</f>
        <v>Al Pacino, Robert De Niro, Robert Duvall, Diane Keaton</v>
      </c>
      <c r="O6335" s="7">
        <f>INDEX(DB_FILM!J:J,MATCH($F6335,DB_FILM!$A:$A,0))</f>
        <v>942307</v>
      </c>
      <c r="P6335" s="7">
        <f>INDEX(DB_FILM!K:K,MATCH($F6335,DB_FILM!$A:$A,0))</f>
        <v>57300000</v>
      </c>
      <c r="Q6335" s="5" t="s">
        <v>476</v>
      </c>
      <c r="R6335">
        <v>9.99</v>
      </c>
      <c r="S6335">
        <v>34</v>
      </c>
      <c r="T6335">
        <v>2</v>
      </c>
      <c r="U6335">
        <v>2531</v>
      </c>
      <c r="V6335">
        <v>3</v>
      </c>
      <c r="W6335" t="str">
        <f t="shared" si="196"/>
        <v>B</v>
      </c>
      <c r="X6335" t="s">
        <v>622</v>
      </c>
      <c r="Y6335">
        <v>0</v>
      </c>
      <c r="Z6335">
        <v>5.99</v>
      </c>
      <c r="AA6335" s="6">
        <f t="shared" si="197"/>
        <v>4</v>
      </c>
    </row>
    <row r="6336" spans="1:27" x14ac:dyDescent="0.3">
      <c r="A6336" s="5">
        <v>43138</v>
      </c>
      <c r="B6336" s="5" t="s">
        <v>407</v>
      </c>
      <c r="C6336" s="5" t="s">
        <v>437</v>
      </c>
      <c r="D6336" s="5" t="s">
        <v>383</v>
      </c>
      <c r="E6336" t="s">
        <v>270</v>
      </c>
      <c r="F6336" t="s">
        <v>7</v>
      </c>
      <c r="G6336" s="5" t="str">
        <f>INDEX(DB_FILM!B:B,MATCH($F6336,DB_FILM!$A:$A,0))</f>
        <v>1994</v>
      </c>
      <c r="H6336" s="5" t="str">
        <f>INDEX(DB_FILM!C:C,MATCH($F6336,DB_FILM!$A:$A,0))</f>
        <v xml:space="preserve">VM18 </v>
      </c>
      <c r="I6336" s="9">
        <f>INDEX(DB_FILM!D:D,MATCH($F6336,DB_FILM!$A:$A,0))</f>
        <v>154</v>
      </c>
      <c r="J6336" s="5" t="str">
        <f>INDEX(DB_FILM!E:E,MATCH($F6336,DB_FILM!$A:$A,0))</f>
        <v>Crime, Drama</v>
      </c>
      <c r="K6336" s="6">
        <f>INDEX(DB_FILM!F:F,MATCH($F6336,DB_FILM!$A:$A,0))</f>
        <v>8.9</v>
      </c>
      <c r="L6336" s="5" t="str">
        <f>INDEX(DB_FILM!G:G,MATCH($F6336,DB_FILM!$A:$A,0))</f>
        <v>The lives of two mob hitmen, a boxer, a gangster's wife, and a pair of diner bandits intertwine in four tales of violence and redemption.</v>
      </c>
      <c r="M6336" s="5" t="str">
        <f>INDEX(DB_FILM!H:H,MATCH($F6336,DB_FILM!$A:$A,0))</f>
        <v xml:space="preserve">Quentin Tarantino </v>
      </c>
      <c r="N6336" s="5" t="str">
        <f>INDEX(DB_FILM!I:I,MATCH($F6336,DB_FILM!$A:$A,0))</f>
        <v>John Travolta, Uma Thurman, Samuel L. Jackson, Bruce Willis</v>
      </c>
      <c r="O6336" s="7">
        <f>INDEX(DB_FILM!J:J,MATCH($F6336,DB_FILM!$A:$A,0))</f>
        <v>1552837</v>
      </c>
      <c r="P6336" s="7">
        <f>INDEX(DB_FILM!K:K,MATCH($F6336,DB_FILM!$A:$A,0))</f>
        <v>107930000</v>
      </c>
      <c r="Q6336" s="5" t="s">
        <v>475</v>
      </c>
      <c r="R6336">
        <v>5.99</v>
      </c>
      <c r="S6336">
        <v>2</v>
      </c>
      <c r="T6336">
        <v>3</v>
      </c>
      <c r="U6336">
        <v>2532</v>
      </c>
      <c r="V6336">
        <v>1</v>
      </c>
      <c r="W6336" t="str">
        <f t="shared" si="196"/>
        <v>C</v>
      </c>
      <c r="X6336" t="s">
        <v>550</v>
      </c>
      <c r="Y6336">
        <v>0</v>
      </c>
      <c r="Z6336">
        <v>5.03</v>
      </c>
      <c r="AA6336" s="6">
        <f t="shared" si="197"/>
        <v>0.96</v>
      </c>
    </row>
    <row r="6337" spans="1:27" x14ac:dyDescent="0.3">
      <c r="A6337" s="5">
        <v>43138</v>
      </c>
      <c r="B6337" s="5" t="s">
        <v>407</v>
      </c>
      <c r="C6337" s="5" t="s">
        <v>437</v>
      </c>
      <c r="D6337" s="5" t="s">
        <v>383</v>
      </c>
      <c r="E6337" t="s">
        <v>270</v>
      </c>
      <c r="F6337" t="s">
        <v>5</v>
      </c>
      <c r="G6337" s="5" t="str">
        <f>INDEX(DB_FILM!B:B,MATCH($F6337,DB_FILM!$A:$A,0))</f>
        <v>1974</v>
      </c>
      <c r="H6337" s="5" t="str">
        <f>INDEX(DB_FILM!C:C,MATCH($F6337,DB_FILM!$A:$A,0))</f>
        <v xml:space="preserve">VM14 </v>
      </c>
      <c r="I6337" s="9">
        <f>INDEX(DB_FILM!D:D,MATCH($F6337,DB_FILM!$A:$A,0))</f>
        <v>202</v>
      </c>
      <c r="J6337" s="5" t="str">
        <f>INDEX(DB_FILM!E:E,MATCH($F6337,DB_FILM!$A:$A,0))</f>
        <v>Crime, Drama</v>
      </c>
      <c r="K6337" s="6">
        <f>INDEX(DB_FILM!F:F,MATCH($F6337,DB_FILM!$A:$A,0))</f>
        <v>9</v>
      </c>
      <c r="L6337" s="5" t="str">
        <f>INDEX(DB_FILM!G:G,MATCH($F6337,DB_FILM!$A:$A,0))</f>
        <v>The early life and career of Vito Corleone in 1920s New York City is portrayed, while his son, Michael, expands and tightens his grip on the family crime syndicate.</v>
      </c>
      <c r="M6337" s="5" t="str">
        <f>INDEX(DB_FILM!H:H,MATCH($F6337,DB_FILM!$A:$A,0))</f>
        <v xml:space="preserve">Francis Ford Coppola </v>
      </c>
      <c r="N6337" s="5" t="str">
        <f>INDEX(DB_FILM!I:I,MATCH($F6337,DB_FILM!$A:$A,0))</f>
        <v>Al Pacino, Robert De Niro, Robert Duvall, Diane Keaton</v>
      </c>
      <c r="O6337" s="7">
        <f>INDEX(DB_FILM!J:J,MATCH($F6337,DB_FILM!$A:$A,0))</f>
        <v>942307</v>
      </c>
      <c r="P6337" s="7">
        <f>INDEX(DB_FILM!K:K,MATCH($F6337,DB_FILM!$A:$A,0))</f>
        <v>57300000</v>
      </c>
      <c r="Q6337" s="5" t="s">
        <v>475</v>
      </c>
      <c r="R6337">
        <v>3.99</v>
      </c>
      <c r="S6337">
        <v>2</v>
      </c>
      <c r="T6337">
        <v>3</v>
      </c>
      <c r="U6337">
        <v>2532</v>
      </c>
      <c r="V6337">
        <v>1</v>
      </c>
      <c r="W6337" t="str">
        <f t="shared" si="196"/>
        <v>C</v>
      </c>
      <c r="X6337" t="s">
        <v>550</v>
      </c>
      <c r="Y6337">
        <v>0</v>
      </c>
      <c r="Z6337">
        <v>2.83</v>
      </c>
      <c r="AA6337" s="6">
        <f t="shared" si="197"/>
        <v>1.1600000000000001</v>
      </c>
    </row>
    <row r="6338" spans="1:27" x14ac:dyDescent="0.3">
      <c r="A6338" s="5">
        <v>43138</v>
      </c>
      <c r="B6338" t="s">
        <v>407</v>
      </c>
      <c r="C6338" t="s">
        <v>437</v>
      </c>
      <c r="D6338" t="s">
        <v>383</v>
      </c>
      <c r="E6338" t="s">
        <v>270</v>
      </c>
      <c r="F6338" t="s">
        <v>91</v>
      </c>
      <c r="G6338" s="5" t="str">
        <f>INDEX(DB_FILM!B:B,MATCH($F6338,DB_FILM!$A:$A,0))</f>
        <v>2011</v>
      </c>
      <c r="H6338" s="5" t="str">
        <f>INDEX(DB_FILM!C:C,MATCH($F6338,DB_FILM!$A:$A,0))</f>
        <v xml:space="preserve">T </v>
      </c>
      <c r="I6338" s="9">
        <f>INDEX(DB_FILM!D:D,MATCH($F6338,DB_FILM!$A:$A,0))</f>
        <v>112</v>
      </c>
      <c r="J6338" s="5" t="str">
        <f>INDEX(DB_FILM!E:E,MATCH($F6338,DB_FILM!$A:$A,0))</f>
        <v>Biography, Comedy, Drama</v>
      </c>
      <c r="K6338" s="6">
        <f>INDEX(DB_FILM!F:F,MATCH($F6338,DB_FILM!$A:$A,0))</f>
        <v>8.5</v>
      </c>
      <c r="L6338" s="5" t="str">
        <f>INDEX(DB_FILM!G:G,MATCH($F6338,DB_FILM!$A:$A,0))</f>
        <v>After he becomes a quadriplegic from a paragliding accident, an aristocrat hires a young man from the projects to be his caregiver.</v>
      </c>
      <c r="M6338" s="5" t="str">
        <f>INDEX(DB_FILM!H:H,MATCH($F6338,DB_FILM!$A:$A,0))</f>
        <v xml:space="preserve">Olivier Nakache, Éric Toledano </v>
      </c>
      <c r="N6338" s="5" t="str">
        <f>INDEX(DB_FILM!I:I,MATCH($F6338,DB_FILM!$A:$A,0))</f>
        <v>François Cluzet, Omar Sy, Anne Le Ny, Audrey Fleurot</v>
      </c>
      <c r="O6338" s="7">
        <f>INDEX(DB_FILM!J:J,MATCH($F6338,DB_FILM!$A:$A,0))</f>
        <v>631043</v>
      </c>
      <c r="P6338" s="7">
        <f>INDEX(DB_FILM!K:K,MATCH($F6338,DB_FILM!$A:$A,0))</f>
        <v>13180000</v>
      </c>
      <c r="Q6338" t="s">
        <v>475</v>
      </c>
      <c r="R6338">
        <v>7.99</v>
      </c>
      <c r="S6338">
        <v>42</v>
      </c>
      <c r="T6338">
        <v>3</v>
      </c>
      <c r="U6338">
        <v>2532</v>
      </c>
      <c r="V6338">
        <v>1</v>
      </c>
      <c r="W6338" t="str">
        <f t="shared" ref="W6338:W6401" si="198">IF(T6338=1,"A",IF(T6338=2,"B",IF(T6338=3,"C")))</f>
        <v>C</v>
      </c>
      <c r="X6338" t="s">
        <v>600</v>
      </c>
      <c r="Y6338">
        <v>0</v>
      </c>
      <c r="Z6338">
        <v>5.99</v>
      </c>
      <c r="AA6338" s="6">
        <f t="shared" ref="AA6338:AA6401" si="199">R6338-Z6338</f>
        <v>2</v>
      </c>
    </row>
    <row r="6339" spans="1:27" x14ac:dyDescent="0.3">
      <c r="A6339" s="5">
        <v>43138</v>
      </c>
      <c r="B6339" s="5" t="s">
        <v>407</v>
      </c>
      <c r="C6339" s="5" t="s">
        <v>437</v>
      </c>
      <c r="D6339" s="5" t="s">
        <v>383</v>
      </c>
      <c r="E6339" t="s">
        <v>270</v>
      </c>
      <c r="F6339" s="5" t="s">
        <v>49</v>
      </c>
      <c r="G6339" s="5" t="str">
        <f>INDEX(DB_FILM!B:B,MATCH($F6339,DB_FILM!$A:$A,0))</f>
        <v>1995</v>
      </c>
      <c r="H6339" s="5" t="str">
        <f>INDEX(DB_FILM!C:C,MATCH($F6339,DB_FILM!$A:$A,0))</f>
        <v xml:space="preserve">T </v>
      </c>
      <c r="I6339" s="9">
        <f>INDEX(DB_FILM!D:D,MATCH($F6339,DB_FILM!$A:$A,0))</f>
        <v>106</v>
      </c>
      <c r="J6339" s="5" t="str">
        <f>INDEX(DB_FILM!E:E,MATCH($F6339,DB_FILM!$A:$A,0))</f>
        <v>Crime, Mystery, Thriller</v>
      </c>
      <c r="K6339" s="6">
        <f>INDEX(DB_FILM!F:F,MATCH($F6339,DB_FILM!$A:$A,0))</f>
        <v>8.6</v>
      </c>
      <c r="L6339" s="5" t="str">
        <f>INDEX(DB_FILM!G:G,MATCH($F6339,DB_FILM!$A:$A,0))</f>
        <v>A sole survivor tells of the twisty events leading up to a horrific gun battle on a boat, which began when five criminals met at a seemingly random police lineup.</v>
      </c>
      <c r="M6339" s="5" t="str">
        <f>INDEX(DB_FILM!H:H,MATCH($F6339,DB_FILM!$A:$A,0))</f>
        <v xml:space="preserve">Bryan Singer </v>
      </c>
      <c r="N6339" s="5" t="str">
        <f>INDEX(DB_FILM!I:I,MATCH($F6339,DB_FILM!$A:$A,0))</f>
        <v>Kevin Spacey, Gabriel Byrne, Chazz Palminteri, Stephen Baldwin</v>
      </c>
      <c r="O6339" s="7">
        <f>INDEX(DB_FILM!J:J,MATCH($F6339,DB_FILM!$A:$A,0))</f>
        <v>863953</v>
      </c>
      <c r="P6339" s="7">
        <f>INDEX(DB_FILM!K:K,MATCH($F6339,DB_FILM!$A:$A,0))</f>
        <v>23340000</v>
      </c>
      <c r="Q6339" s="5" t="s">
        <v>475</v>
      </c>
      <c r="R6339">
        <v>3.99</v>
      </c>
      <c r="S6339">
        <v>19</v>
      </c>
      <c r="T6339">
        <v>3</v>
      </c>
      <c r="U6339">
        <v>2532</v>
      </c>
      <c r="V6339">
        <v>1</v>
      </c>
      <c r="W6339" t="str">
        <f t="shared" si="198"/>
        <v>C</v>
      </c>
      <c r="X6339" t="s">
        <v>530</v>
      </c>
      <c r="Y6339">
        <v>0</v>
      </c>
      <c r="Z6339">
        <v>2.99</v>
      </c>
      <c r="AA6339" s="6">
        <f t="shared" si="199"/>
        <v>1</v>
      </c>
    </row>
    <row r="6340" spans="1:27" x14ac:dyDescent="0.3">
      <c r="A6340" s="5">
        <v>43138</v>
      </c>
      <c r="B6340" s="5" t="s">
        <v>407</v>
      </c>
      <c r="C6340" s="5" t="s">
        <v>437</v>
      </c>
      <c r="D6340" s="5" t="s">
        <v>383</v>
      </c>
      <c r="E6340" t="s">
        <v>270</v>
      </c>
      <c r="F6340" s="5" t="s">
        <v>21</v>
      </c>
      <c r="G6340" s="5" t="str">
        <f>INDEX(DB_FILM!B:B,MATCH($F6340,DB_FILM!$A:$A,0))</f>
        <v>1999</v>
      </c>
      <c r="H6340" s="5" t="str">
        <f>INDEX(DB_FILM!C:C,MATCH($F6340,DB_FILM!$A:$A,0))</f>
        <v xml:space="preserve">VM18 </v>
      </c>
      <c r="I6340" s="9">
        <f>INDEX(DB_FILM!D:D,MATCH($F6340,DB_FILM!$A:$A,0))</f>
        <v>139</v>
      </c>
      <c r="J6340" s="5" t="str">
        <f>INDEX(DB_FILM!E:E,MATCH($F6340,DB_FILM!$A:$A,0))</f>
        <v>Drama</v>
      </c>
      <c r="K6340" s="6">
        <f>INDEX(DB_FILM!F:F,MATCH($F6340,DB_FILM!$A:$A,0))</f>
        <v>8.8000000000000007</v>
      </c>
      <c r="L6340" s="5" t="str">
        <f>INDEX(DB_FILM!G:G,MATCH($F6340,DB_FILM!$A:$A,0))</f>
        <v>An insomniac office worker and a devil-may-care soapmaker form an underground fight club that evolves into something much, much more.</v>
      </c>
      <c r="M6340" s="5" t="str">
        <f>INDEX(DB_FILM!H:H,MATCH($F6340,DB_FILM!$A:$A,0))</f>
        <v xml:space="preserve">David Fincher </v>
      </c>
      <c r="N6340" s="5" t="str">
        <f>INDEX(DB_FILM!I:I,MATCH($F6340,DB_FILM!$A:$A,0))</f>
        <v>Brad Pitt, Edward Norton, Meat Loaf, Zach Grenier</v>
      </c>
      <c r="O6340" s="7">
        <f>INDEX(DB_FILM!J:J,MATCH($F6340,DB_FILM!$A:$A,0))</f>
        <v>1591794</v>
      </c>
      <c r="P6340" s="7">
        <f>INDEX(DB_FILM!K:K,MATCH($F6340,DB_FILM!$A:$A,0))</f>
        <v>37030000</v>
      </c>
      <c r="Q6340" s="5" t="s">
        <v>474</v>
      </c>
      <c r="R6340">
        <v>9.99</v>
      </c>
      <c r="S6340">
        <v>4</v>
      </c>
      <c r="T6340">
        <v>1</v>
      </c>
      <c r="U6340">
        <v>2532</v>
      </c>
      <c r="V6340">
        <v>2</v>
      </c>
      <c r="W6340" t="str">
        <f t="shared" si="198"/>
        <v>A</v>
      </c>
      <c r="X6340" t="s">
        <v>594</v>
      </c>
      <c r="Y6340">
        <v>0</v>
      </c>
      <c r="Z6340">
        <v>5.39</v>
      </c>
      <c r="AA6340" s="6">
        <f t="shared" si="199"/>
        <v>4.6000000000000005</v>
      </c>
    </row>
    <row r="6341" spans="1:27" x14ac:dyDescent="0.3">
      <c r="A6341" s="5">
        <v>43138</v>
      </c>
      <c r="B6341" s="5" t="s">
        <v>406</v>
      </c>
      <c r="C6341" s="5" t="s">
        <v>418</v>
      </c>
      <c r="D6341" s="5" t="s">
        <v>332</v>
      </c>
      <c r="E6341" t="s">
        <v>290</v>
      </c>
      <c r="F6341" s="5" t="s">
        <v>95</v>
      </c>
      <c r="G6341" s="5" t="str">
        <f>INDEX(DB_FILM!B:B,MATCH($F6341,DB_FILM!$A:$A,0))</f>
        <v>2002</v>
      </c>
      <c r="H6341" s="5" t="str">
        <f>INDEX(DB_FILM!C:C,MATCH($F6341,DB_FILM!$A:$A,0))</f>
        <v xml:space="preserve">T </v>
      </c>
      <c r="I6341" s="9">
        <f>INDEX(DB_FILM!D:D,MATCH($F6341,DB_FILM!$A:$A,0))</f>
        <v>150</v>
      </c>
      <c r="J6341" s="5" t="str">
        <f>INDEX(DB_FILM!E:E,MATCH($F6341,DB_FILM!$A:$A,0))</f>
        <v>Biography, Drama, Music</v>
      </c>
      <c r="K6341" s="6">
        <f>INDEX(DB_FILM!F:F,MATCH($F6341,DB_FILM!$A:$A,0))</f>
        <v>8.5</v>
      </c>
      <c r="L6341" s="5" t="str">
        <f>INDEX(DB_FILM!G:G,MATCH($F6341,DB_FILM!$A:$A,0))</f>
        <v>A Polish Jewish musician struggles to survive the destruction of the Warsaw ghetto of World War II.</v>
      </c>
      <c r="M6341" s="5" t="str">
        <f>INDEX(DB_FILM!H:H,MATCH($F6341,DB_FILM!$A:$A,0))</f>
        <v xml:space="preserve">Roman Polanski </v>
      </c>
      <c r="N6341" s="5" t="str">
        <f>INDEX(DB_FILM!I:I,MATCH($F6341,DB_FILM!$A:$A,0))</f>
        <v>Adrien Brody, Thomas Kretschmann, Frank Finlay, Emilia Fox</v>
      </c>
      <c r="O6341" s="7">
        <f>INDEX(DB_FILM!J:J,MATCH($F6341,DB_FILM!$A:$A,0))</f>
        <v>602411</v>
      </c>
      <c r="P6341" s="7">
        <f>INDEX(DB_FILM!K:K,MATCH($F6341,DB_FILM!$A:$A,0))</f>
        <v>32570000</v>
      </c>
      <c r="Q6341" s="5" t="s">
        <v>475</v>
      </c>
      <c r="R6341">
        <v>9.99</v>
      </c>
      <c r="S6341">
        <v>44</v>
      </c>
      <c r="T6341">
        <v>3</v>
      </c>
      <c r="U6341">
        <v>2533</v>
      </c>
      <c r="V6341">
        <v>1</v>
      </c>
      <c r="W6341" t="str">
        <f t="shared" si="198"/>
        <v>C</v>
      </c>
      <c r="X6341" t="s">
        <v>513</v>
      </c>
      <c r="Y6341">
        <v>0</v>
      </c>
      <c r="Z6341">
        <v>8.39</v>
      </c>
      <c r="AA6341" s="6">
        <f t="shared" si="199"/>
        <v>1.5999999999999996</v>
      </c>
    </row>
    <row r="6342" spans="1:27" x14ac:dyDescent="0.3">
      <c r="A6342" s="5">
        <v>43138</v>
      </c>
      <c r="B6342" s="5" t="s">
        <v>406</v>
      </c>
      <c r="C6342" s="5" t="s">
        <v>418</v>
      </c>
      <c r="D6342" s="5" t="s">
        <v>332</v>
      </c>
      <c r="E6342" t="s">
        <v>290</v>
      </c>
      <c r="F6342" s="5" t="s">
        <v>51</v>
      </c>
      <c r="G6342" s="5" t="str">
        <f>INDEX(DB_FILM!B:B,MATCH($F6342,DB_FILM!$A:$A,0))</f>
        <v>1998</v>
      </c>
      <c r="H6342" s="5" t="str">
        <f>INDEX(DB_FILM!C:C,MATCH($F6342,DB_FILM!$A:$A,0))</f>
        <v xml:space="preserve">VM14 </v>
      </c>
      <c r="I6342" s="9">
        <f>INDEX(DB_FILM!D:D,MATCH($F6342,DB_FILM!$A:$A,0))</f>
        <v>169</v>
      </c>
      <c r="J6342" s="5" t="str">
        <f>INDEX(DB_FILM!E:E,MATCH($F6342,DB_FILM!$A:$A,0))</f>
        <v>Drama, War</v>
      </c>
      <c r="K6342" s="6">
        <f>INDEX(DB_FILM!F:F,MATCH($F6342,DB_FILM!$A:$A,0))</f>
        <v>8.6</v>
      </c>
      <c r="L6342" s="5" t="str">
        <f>INDEX(DB_FILM!G:G,MATCH($F6342,DB_FILM!$A:$A,0))</f>
        <v>Following the Normandy Landings, a group of U.S. soldiers go behind enemy lines to retrieve a paratrooper whose brothers have been killed in action.</v>
      </c>
      <c r="M6342" s="5" t="str">
        <f>INDEX(DB_FILM!H:H,MATCH($F6342,DB_FILM!$A:$A,0))</f>
        <v xml:space="preserve">Steven Spielberg </v>
      </c>
      <c r="N6342" s="5" t="str">
        <f>INDEX(DB_FILM!I:I,MATCH($F6342,DB_FILM!$A:$A,0))</f>
        <v>Tom Hanks, Matt Damon, Tom Sizemore, Edward Burns</v>
      </c>
      <c r="O6342" s="7">
        <f>INDEX(DB_FILM!J:J,MATCH($F6342,DB_FILM!$A:$A,0))</f>
        <v>1047650</v>
      </c>
      <c r="P6342" s="7">
        <f>INDEX(DB_FILM!K:K,MATCH($F6342,DB_FILM!$A:$A,0))</f>
        <v>216540000</v>
      </c>
      <c r="Q6342" s="5" t="s">
        <v>474</v>
      </c>
      <c r="R6342">
        <v>3.99</v>
      </c>
      <c r="S6342">
        <v>20</v>
      </c>
      <c r="T6342">
        <v>1</v>
      </c>
      <c r="U6342">
        <v>2533</v>
      </c>
      <c r="V6342">
        <v>3</v>
      </c>
      <c r="W6342" t="str">
        <f t="shared" si="198"/>
        <v>A</v>
      </c>
      <c r="X6342" t="s">
        <v>597</v>
      </c>
      <c r="Y6342">
        <v>0</v>
      </c>
      <c r="Z6342">
        <v>2.27</v>
      </c>
      <c r="AA6342" s="6">
        <f t="shared" si="199"/>
        <v>1.7200000000000002</v>
      </c>
    </row>
    <row r="6343" spans="1:27" x14ac:dyDescent="0.3">
      <c r="A6343" s="5">
        <v>43138</v>
      </c>
      <c r="B6343" t="s">
        <v>406</v>
      </c>
      <c r="C6343" t="s">
        <v>418</v>
      </c>
      <c r="D6343" t="s">
        <v>332</v>
      </c>
      <c r="E6343" t="s">
        <v>290</v>
      </c>
      <c r="F6343" t="s">
        <v>1</v>
      </c>
      <c r="G6343" s="5" t="str">
        <f>INDEX(DB_FILM!B:B,MATCH($F6343,DB_FILM!$A:$A,0))</f>
        <v>1972</v>
      </c>
      <c r="H6343" s="5" t="str">
        <f>INDEX(DB_FILM!C:C,MATCH($F6343,DB_FILM!$A:$A,0))</f>
        <v xml:space="preserve">T </v>
      </c>
      <c r="I6343" s="9">
        <f>INDEX(DB_FILM!D:D,MATCH($F6343,DB_FILM!$A:$A,0))</f>
        <v>175</v>
      </c>
      <c r="J6343" s="5" t="str">
        <f>INDEX(DB_FILM!E:E,MATCH($F6343,DB_FILM!$A:$A,0))</f>
        <v>Crime, Drama</v>
      </c>
      <c r="K6343" s="6">
        <f>INDEX(DB_FILM!F:F,MATCH($F6343,DB_FILM!$A:$A,0))</f>
        <v>9.1999999999999993</v>
      </c>
      <c r="L6343" s="5" t="str">
        <f>INDEX(DB_FILM!G:G,MATCH($F6343,DB_FILM!$A:$A,0))</f>
        <v>The aging patriarch of an organized crime dynasty transfers control of his clandestine empire to his reluctant son.</v>
      </c>
      <c r="M6343" s="5" t="str">
        <f>INDEX(DB_FILM!H:H,MATCH($F6343,DB_FILM!$A:$A,0))</f>
        <v xml:space="preserve">Francis Ford Coppola </v>
      </c>
      <c r="N6343" s="5" t="str">
        <f>INDEX(DB_FILM!I:I,MATCH($F6343,DB_FILM!$A:$A,0))</f>
        <v>Marlon Brando, Al Pacino, James Caan, Diane Keaton</v>
      </c>
      <c r="O6343" s="7">
        <f>INDEX(DB_FILM!J:J,MATCH($F6343,DB_FILM!$A:$A,0))</f>
        <v>1361367</v>
      </c>
      <c r="P6343" s="7">
        <f>INDEX(DB_FILM!K:K,MATCH($F6343,DB_FILM!$A:$A,0))</f>
        <v>134970000</v>
      </c>
      <c r="Q6343" t="s">
        <v>474</v>
      </c>
      <c r="R6343">
        <v>5.99</v>
      </c>
      <c r="S6343">
        <v>12</v>
      </c>
      <c r="T6343">
        <v>1</v>
      </c>
      <c r="U6343">
        <v>2533</v>
      </c>
      <c r="V6343">
        <v>1</v>
      </c>
      <c r="W6343" t="str">
        <f t="shared" si="198"/>
        <v>A</v>
      </c>
      <c r="X6343" t="s">
        <v>568</v>
      </c>
      <c r="Y6343">
        <v>0</v>
      </c>
      <c r="Z6343">
        <v>3.77</v>
      </c>
      <c r="AA6343" s="6">
        <f t="shared" si="199"/>
        <v>2.2200000000000002</v>
      </c>
    </row>
    <row r="6344" spans="1:27" x14ac:dyDescent="0.3">
      <c r="A6344" s="5">
        <v>43138</v>
      </c>
      <c r="B6344" s="5" t="s">
        <v>406</v>
      </c>
      <c r="C6344" s="5" t="s">
        <v>418</v>
      </c>
      <c r="D6344" s="5" t="s">
        <v>332</v>
      </c>
      <c r="E6344" t="s">
        <v>290</v>
      </c>
      <c r="F6344" s="5" t="s">
        <v>49</v>
      </c>
      <c r="G6344" s="5" t="str">
        <f>INDEX(DB_FILM!B:B,MATCH($F6344,DB_FILM!$A:$A,0))</f>
        <v>1995</v>
      </c>
      <c r="H6344" s="5" t="str">
        <f>INDEX(DB_FILM!C:C,MATCH($F6344,DB_FILM!$A:$A,0))</f>
        <v xml:space="preserve">T </v>
      </c>
      <c r="I6344" s="9">
        <f>INDEX(DB_FILM!D:D,MATCH($F6344,DB_FILM!$A:$A,0))</f>
        <v>106</v>
      </c>
      <c r="J6344" s="5" t="str">
        <f>INDEX(DB_FILM!E:E,MATCH($F6344,DB_FILM!$A:$A,0))</f>
        <v>Crime, Mystery, Thriller</v>
      </c>
      <c r="K6344" s="6">
        <f>INDEX(DB_FILM!F:F,MATCH($F6344,DB_FILM!$A:$A,0))</f>
        <v>8.6</v>
      </c>
      <c r="L6344" s="5" t="str">
        <f>INDEX(DB_FILM!G:G,MATCH($F6344,DB_FILM!$A:$A,0))</f>
        <v>A sole survivor tells of the twisty events leading up to a horrific gun battle on a boat, which began when five criminals met at a seemingly random police lineup.</v>
      </c>
      <c r="M6344" s="5" t="str">
        <f>INDEX(DB_FILM!H:H,MATCH($F6344,DB_FILM!$A:$A,0))</f>
        <v xml:space="preserve">Bryan Singer </v>
      </c>
      <c r="N6344" s="5" t="str">
        <f>INDEX(DB_FILM!I:I,MATCH($F6344,DB_FILM!$A:$A,0))</f>
        <v>Kevin Spacey, Gabriel Byrne, Chazz Palminteri, Stephen Baldwin</v>
      </c>
      <c r="O6344" s="7">
        <f>INDEX(DB_FILM!J:J,MATCH($F6344,DB_FILM!$A:$A,0))</f>
        <v>863953</v>
      </c>
      <c r="P6344" s="7">
        <f>INDEX(DB_FILM!K:K,MATCH($F6344,DB_FILM!$A:$A,0))</f>
        <v>23340000</v>
      </c>
      <c r="Q6344" s="5" t="s">
        <v>474</v>
      </c>
      <c r="R6344">
        <v>9.99</v>
      </c>
      <c r="S6344">
        <v>19</v>
      </c>
      <c r="T6344">
        <v>1</v>
      </c>
      <c r="U6344">
        <v>2533</v>
      </c>
      <c r="V6344">
        <v>3</v>
      </c>
      <c r="W6344" t="str">
        <f t="shared" si="198"/>
        <v>A</v>
      </c>
      <c r="X6344" t="s">
        <v>598</v>
      </c>
      <c r="Y6344">
        <v>0</v>
      </c>
      <c r="Z6344">
        <v>5.29</v>
      </c>
      <c r="AA6344" s="6">
        <f t="shared" si="199"/>
        <v>4.7</v>
      </c>
    </row>
    <row r="6345" spans="1:27" x14ac:dyDescent="0.3">
      <c r="A6345" s="5">
        <v>43138</v>
      </c>
      <c r="B6345" s="5" t="s">
        <v>412</v>
      </c>
      <c r="C6345" s="5" t="s">
        <v>455</v>
      </c>
      <c r="D6345" s="5" t="s">
        <v>369</v>
      </c>
      <c r="E6345" t="s">
        <v>293</v>
      </c>
      <c r="F6345" s="5" t="s">
        <v>25</v>
      </c>
      <c r="G6345" s="5" t="str">
        <f>INDEX(DB_FILM!B:B,MATCH($F6345,DB_FILM!$A:$A,0))</f>
        <v>1980</v>
      </c>
      <c r="H6345" s="5" t="str">
        <f>INDEX(DB_FILM!C:C,MATCH($F6345,DB_FILM!$A:$A,0))</f>
        <v xml:space="preserve">T </v>
      </c>
      <c r="I6345" s="9">
        <f>INDEX(DB_FILM!D:D,MATCH($F6345,DB_FILM!$A:$A,0))</f>
        <v>124</v>
      </c>
      <c r="J6345" s="5" t="str">
        <f>INDEX(DB_FILM!E:E,MATCH($F6345,DB_FILM!$A:$A,0))</f>
        <v>Action, Adventure, Fantasy</v>
      </c>
      <c r="K6345" s="6">
        <f>INDEX(DB_FILM!F:F,MATCH($F6345,DB_FILM!$A:$A,0))</f>
        <v>8.8000000000000007</v>
      </c>
      <c r="L6345" s="5" t="str">
        <f>INDEX(DB_FILM!G:G,MATCH($F6345,DB_FILM!$A:$A,0))</f>
        <v>After the rebels are brutally overpowered by the Empire on the ice planet Hoth, Luke Skywalker begins Jedi training with Yoda, while his friends are pursued by Darth Vader.</v>
      </c>
      <c r="M6345" s="5" t="str">
        <f>INDEX(DB_FILM!H:H,MATCH($F6345,DB_FILM!$A:$A,0))</f>
        <v xml:space="preserve">Irvin Kershner </v>
      </c>
      <c r="N6345" s="5" t="str">
        <f>INDEX(DB_FILM!I:I,MATCH($F6345,DB_FILM!$A:$A,0))</f>
        <v>Mark Hamill, Harrison Ford, Carrie Fisher, Billy Dee Williams</v>
      </c>
      <c r="O6345" s="7">
        <f>INDEX(DB_FILM!J:J,MATCH($F6345,DB_FILM!$A:$A,0))</f>
        <v>999712</v>
      </c>
      <c r="P6345" s="7">
        <f>INDEX(DB_FILM!K:K,MATCH($F6345,DB_FILM!$A:$A,0))</f>
        <v>290480000</v>
      </c>
      <c r="Q6345" s="5" t="s">
        <v>475</v>
      </c>
      <c r="R6345">
        <v>9.99</v>
      </c>
      <c r="S6345">
        <v>6</v>
      </c>
      <c r="T6345">
        <v>3</v>
      </c>
      <c r="U6345">
        <v>2534</v>
      </c>
      <c r="V6345">
        <v>2</v>
      </c>
      <c r="W6345" t="str">
        <f t="shared" si="198"/>
        <v>C</v>
      </c>
      <c r="X6345" t="s">
        <v>547</v>
      </c>
      <c r="Y6345">
        <v>0</v>
      </c>
      <c r="Z6345">
        <v>7.29</v>
      </c>
      <c r="AA6345" s="6">
        <f t="shared" si="199"/>
        <v>2.7</v>
      </c>
    </row>
    <row r="6346" spans="1:27" x14ac:dyDescent="0.3">
      <c r="A6346" s="5">
        <v>43138</v>
      </c>
      <c r="B6346" s="5" t="s">
        <v>412</v>
      </c>
      <c r="C6346" s="5" t="s">
        <v>455</v>
      </c>
      <c r="D6346" s="5" t="s">
        <v>369</v>
      </c>
      <c r="E6346" t="s">
        <v>293</v>
      </c>
      <c r="F6346" s="5" t="s">
        <v>67</v>
      </c>
      <c r="G6346" s="5" t="str">
        <f>INDEX(DB_FILM!B:B,MATCH($F6346,DB_FILM!$A:$A,0))</f>
        <v>1999</v>
      </c>
      <c r="H6346" s="5" t="str">
        <f>INDEX(DB_FILM!C:C,MATCH($F6346,DB_FILM!$A:$A,0))</f>
        <v xml:space="preserve">T </v>
      </c>
      <c r="I6346" s="9">
        <f>INDEX(DB_FILM!D:D,MATCH($F6346,DB_FILM!$A:$A,0))</f>
        <v>189</v>
      </c>
      <c r="J6346" s="5" t="str">
        <f>INDEX(DB_FILM!E:E,MATCH($F6346,DB_FILM!$A:$A,0))</f>
        <v>Crime, Drama, Fantasy</v>
      </c>
      <c r="K6346" s="6">
        <f>INDEX(DB_FILM!F:F,MATCH($F6346,DB_FILM!$A:$A,0))</f>
        <v>8.5</v>
      </c>
      <c r="L6346" s="5" t="str">
        <f>INDEX(DB_FILM!G:G,MATCH($F6346,DB_FILM!$A:$A,0))</f>
        <v>The lives of guards on Death Row are affected by one of their charges: a black man accused of child murder and rape, yet who has a mysterious gift.</v>
      </c>
      <c r="M6346" s="5" t="str">
        <f>INDEX(DB_FILM!H:H,MATCH($F6346,DB_FILM!$A:$A,0))</f>
        <v xml:space="preserve">Frank Darabont </v>
      </c>
      <c r="N6346" s="5" t="str">
        <f>INDEX(DB_FILM!I:I,MATCH($F6346,DB_FILM!$A:$A,0))</f>
        <v>Tom Hanks, Michael Clarke Duncan, David Morse, Bonnie Hunt</v>
      </c>
      <c r="O6346" s="7">
        <f>INDEX(DB_FILM!J:J,MATCH($F6346,DB_FILM!$A:$A,0))</f>
        <v>949343</v>
      </c>
      <c r="P6346" s="7">
        <f>INDEX(DB_FILM!K:K,MATCH($F6346,DB_FILM!$A:$A,0))</f>
        <v>136800000</v>
      </c>
      <c r="Q6346" s="5" t="s">
        <v>475</v>
      </c>
      <c r="R6346">
        <v>9.99</v>
      </c>
      <c r="S6346">
        <v>29</v>
      </c>
      <c r="T6346">
        <v>3</v>
      </c>
      <c r="U6346">
        <v>2534</v>
      </c>
      <c r="V6346">
        <v>1</v>
      </c>
      <c r="W6346" t="str">
        <f t="shared" si="198"/>
        <v>C</v>
      </c>
      <c r="X6346" t="s">
        <v>621</v>
      </c>
      <c r="Y6346">
        <v>0</v>
      </c>
      <c r="Z6346">
        <v>6.99</v>
      </c>
      <c r="AA6346" s="6">
        <f t="shared" si="199"/>
        <v>3</v>
      </c>
    </row>
    <row r="6347" spans="1:27" x14ac:dyDescent="0.3">
      <c r="A6347" s="5">
        <v>43138</v>
      </c>
      <c r="B6347" t="s">
        <v>412</v>
      </c>
      <c r="C6347" t="s">
        <v>455</v>
      </c>
      <c r="D6347" t="s">
        <v>369</v>
      </c>
      <c r="E6347" t="s">
        <v>293</v>
      </c>
      <c r="F6347" t="s">
        <v>53</v>
      </c>
      <c r="G6347" s="5" t="str">
        <f>INDEX(DB_FILM!B:B,MATCH($F6347,DB_FILM!$A:$A,0))</f>
        <v>2001</v>
      </c>
      <c r="H6347" s="5" t="str">
        <f>INDEX(DB_FILM!C:C,MATCH($F6347,DB_FILM!$A:$A,0))</f>
        <v xml:space="preserve">T </v>
      </c>
      <c r="I6347" s="9">
        <f>INDEX(DB_FILM!D:D,MATCH($F6347,DB_FILM!$A:$A,0))</f>
        <v>125</v>
      </c>
      <c r="J6347" s="5" t="str">
        <f>INDEX(DB_FILM!E:E,MATCH($F6347,DB_FILM!$A:$A,0))</f>
        <v>Animation, Adventure, Family</v>
      </c>
      <c r="K6347" s="6">
        <f>INDEX(DB_FILM!F:F,MATCH($F6347,DB_FILM!$A:$A,0))</f>
        <v>8.6</v>
      </c>
      <c r="L6347" s="5" t="str">
        <f>INDEX(DB_FILM!G:G,MATCH($F6347,DB_FILM!$A:$A,0))</f>
        <v>During her family's move to the suburbs, a sullen 10-year-old girl wanders into a world ruled by gods, witches, and spirits, and where humans are changed into beasts.</v>
      </c>
      <c r="M6347" s="5" t="str">
        <f>INDEX(DB_FILM!H:H,MATCH($F6347,DB_FILM!$A:$A,0))</f>
        <v xml:space="preserve">Hayao Miyazaki, Kirk Wise </v>
      </c>
      <c r="N6347" s="5" t="str">
        <f>INDEX(DB_FILM!I:I,MATCH($F6347,DB_FILM!$A:$A,0))</f>
        <v>Daveigh Chase, Suzanne Pleshette, Miyu Irino, Rumi Hiiragi</v>
      </c>
      <c r="O6347" s="7">
        <f>INDEX(DB_FILM!J:J,MATCH($F6347,DB_FILM!$A:$A,0))</f>
        <v>521082</v>
      </c>
      <c r="P6347" s="7">
        <f>INDEX(DB_FILM!K:K,MATCH($F6347,DB_FILM!$A:$A,0))</f>
        <v>10060000</v>
      </c>
      <c r="Q6347" t="s">
        <v>476</v>
      </c>
      <c r="R6347">
        <v>5.99</v>
      </c>
      <c r="S6347">
        <v>21</v>
      </c>
      <c r="T6347">
        <v>2</v>
      </c>
      <c r="U6347">
        <v>2534</v>
      </c>
      <c r="V6347">
        <v>1</v>
      </c>
      <c r="W6347" t="str">
        <f t="shared" si="198"/>
        <v>B</v>
      </c>
      <c r="X6347" t="s">
        <v>595</v>
      </c>
      <c r="Y6347">
        <v>0</v>
      </c>
      <c r="Z6347">
        <v>2.99</v>
      </c>
      <c r="AA6347" s="6">
        <f t="shared" si="199"/>
        <v>3</v>
      </c>
    </row>
    <row r="6348" spans="1:27" x14ac:dyDescent="0.3">
      <c r="A6348" s="5">
        <v>43138</v>
      </c>
      <c r="B6348" s="5" t="s">
        <v>412</v>
      </c>
      <c r="C6348" s="5" t="s">
        <v>455</v>
      </c>
      <c r="D6348" s="5" t="s">
        <v>369</v>
      </c>
      <c r="E6348" t="s">
        <v>293</v>
      </c>
      <c r="F6348" s="5" t="s">
        <v>71</v>
      </c>
      <c r="G6348" s="5" t="str">
        <f>INDEX(DB_FILM!B:B,MATCH($F6348,DB_FILM!$A:$A,0))</f>
        <v>2000</v>
      </c>
      <c r="H6348" s="5" t="str">
        <f>INDEX(DB_FILM!C:C,MATCH($F6348,DB_FILM!$A:$A,0))</f>
        <v xml:space="preserve">T </v>
      </c>
      <c r="I6348" s="9">
        <f>INDEX(DB_FILM!D:D,MATCH($F6348,DB_FILM!$A:$A,0))</f>
        <v>155</v>
      </c>
      <c r="J6348" s="5" t="str">
        <f>INDEX(DB_FILM!E:E,MATCH($F6348,DB_FILM!$A:$A,0))</f>
        <v>Action, Adventure, Drama</v>
      </c>
      <c r="K6348" s="6">
        <f>INDEX(DB_FILM!F:F,MATCH($F6348,DB_FILM!$A:$A,0))</f>
        <v>8.5</v>
      </c>
      <c r="L6348" s="5" t="str">
        <f>INDEX(DB_FILM!G:G,MATCH($F6348,DB_FILM!$A:$A,0))</f>
        <v>When a Roman General is betrayed, and his family murdered by an emperor's corrupt son, he comes to Rome as a gladiator to seek revenge.</v>
      </c>
      <c r="M6348" s="5" t="str">
        <f>INDEX(DB_FILM!H:H,MATCH($F6348,DB_FILM!$A:$A,0))</f>
        <v xml:space="preserve">Ridley Scott </v>
      </c>
      <c r="N6348" s="5" t="str">
        <f>INDEX(DB_FILM!I:I,MATCH($F6348,DB_FILM!$A:$A,0))</f>
        <v>Russell Crowe, Joaquin Phoenix, Connie Nielsen, Oliver Reed</v>
      </c>
      <c r="O6348" s="7">
        <f>INDEX(DB_FILM!J:J,MATCH($F6348,DB_FILM!$A:$A,0))</f>
        <v>1149315</v>
      </c>
      <c r="P6348" s="7">
        <f>INDEX(DB_FILM!K:K,MATCH($F6348,DB_FILM!$A:$A,0))</f>
        <v>187710000</v>
      </c>
      <c r="Q6348" s="5" t="s">
        <v>474</v>
      </c>
      <c r="R6348">
        <v>7.99</v>
      </c>
      <c r="S6348">
        <v>31</v>
      </c>
      <c r="T6348">
        <v>1</v>
      </c>
      <c r="U6348">
        <v>2534</v>
      </c>
      <c r="V6348">
        <v>2</v>
      </c>
      <c r="W6348" t="str">
        <f t="shared" si="198"/>
        <v>A</v>
      </c>
      <c r="X6348" t="s">
        <v>577</v>
      </c>
      <c r="Y6348">
        <v>0</v>
      </c>
      <c r="Z6348">
        <v>4.79</v>
      </c>
      <c r="AA6348" s="6">
        <f t="shared" si="199"/>
        <v>3.2</v>
      </c>
    </row>
    <row r="6349" spans="1:27" x14ac:dyDescent="0.3">
      <c r="A6349" s="5">
        <v>43138</v>
      </c>
      <c r="B6349" s="5" t="s">
        <v>407</v>
      </c>
      <c r="C6349" s="5" t="s">
        <v>436</v>
      </c>
      <c r="D6349" s="5" t="s">
        <v>280</v>
      </c>
      <c r="E6349" t="s">
        <v>270</v>
      </c>
      <c r="F6349" s="5" t="s">
        <v>33</v>
      </c>
      <c r="G6349" s="5" t="str">
        <f>INDEX(DB_FILM!B:B,MATCH($F6349,DB_FILM!$A:$A,0))</f>
        <v>1975</v>
      </c>
      <c r="H6349" s="5" t="str">
        <f>INDEX(DB_FILM!C:C,MATCH($F6349,DB_FILM!$A:$A,0))</f>
        <v xml:space="preserve">VM14 </v>
      </c>
      <c r="I6349" s="9">
        <f>INDEX(DB_FILM!D:D,MATCH($F6349,DB_FILM!$A:$A,0))</f>
        <v>133</v>
      </c>
      <c r="J6349" s="5" t="str">
        <f>INDEX(DB_FILM!E:E,MATCH($F6349,DB_FILM!$A:$A,0))</f>
        <v>Drama</v>
      </c>
      <c r="K6349" s="6">
        <f>INDEX(DB_FILM!F:F,MATCH($F6349,DB_FILM!$A:$A,0))</f>
        <v>8.6999999999999993</v>
      </c>
      <c r="L6349" s="5" t="str">
        <f>INDEX(DB_FILM!G:G,MATCH($F6349,DB_FILM!$A:$A,0))</f>
        <v>A criminal pleads insanity after getting into trouble again and once in the mental institution rebels against the oppressive nurse and rallies up the scared patients.</v>
      </c>
      <c r="M6349" s="5" t="str">
        <f>INDEX(DB_FILM!H:H,MATCH($F6349,DB_FILM!$A:$A,0))</f>
        <v xml:space="preserve">Milos Forman </v>
      </c>
      <c r="N6349" s="5" t="str">
        <f>INDEX(DB_FILM!I:I,MATCH($F6349,DB_FILM!$A:$A,0))</f>
        <v>Jack Nicholson, Louise Fletcher, Michael Berryman, Peter Brocco</v>
      </c>
      <c r="O6349" s="7">
        <f>INDEX(DB_FILM!J:J,MATCH($F6349,DB_FILM!$A:$A,0))</f>
        <v>790579</v>
      </c>
      <c r="P6349" s="7">
        <f>INDEX(DB_FILM!K:K,MATCH($F6349,DB_FILM!$A:$A,0))</f>
        <v>112000000</v>
      </c>
      <c r="Q6349" s="5" t="s">
        <v>474</v>
      </c>
      <c r="R6349">
        <v>1.99</v>
      </c>
      <c r="S6349">
        <v>10</v>
      </c>
      <c r="T6349">
        <v>1</v>
      </c>
      <c r="U6349">
        <v>2535</v>
      </c>
      <c r="V6349">
        <v>2</v>
      </c>
      <c r="W6349" t="str">
        <f t="shared" si="198"/>
        <v>A</v>
      </c>
      <c r="X6349" t="s">
        <v>520</v>
      </c>
      <c r="Y6349">
        <v>0</v>
      </c>
      <c r="Z6349">
        <v>1.03</v>
      </c>
      <c r="AA6349" s="6">
        <f t="shared" si="199"/>
        <v>0.96</v>
      </c>
    </row>
    <row r="6350" spans="1:27" x14ac:dyDescent="0.3">
      <c r="A6350" s="5">
        <v>43138</v>
      </c>
      <c r="B6350" t="s">
        <v>407</v>
      </c>
      <c r="C6350" t="s">
        <v>436</v>
      </c>
      <c r="D6350" t="s">
        <v>280</v>
      </c>
      <c r="E6350" t="s">
        <v>270</v>
      </c>
      <c r="F6350" t="s">
        <v>71</v>
      </c>
      <c r="G6350" s="5" t="str">
        <f>INDEX(DB_FILM!B:B,MATCH($F6350,DB_FILM!$A:$A,0))</f>
        <v>2000</v>
      </c>
      <c r="H6350" s="5" t="str">
        <f>INDEX(DB_FILM!C:C,MATCH($F6350,DB_FILM!$A:$A,0))</f>
        <v xml:space="preserve">T </v>
      </c>
      <c r="I6350" s="9">
        <f>INDEX(DB_FILM!D:D,MATCH($F6350,DB_FILM!$A:$A,0))</f>
        <v>155</v>
      </c>
      <c r="J6350" s="5" t="str">
        <f>INDEX(DB_FILM!E:E,MATCH($F6350,DB_FILM!$A:$A,0))</f>
        <v>Action, Adventure, Drama</v>
      </c>
      <c r="K6350" s="6">
        <f>INDEX(DB_FILM!F:F,MATCH($F6350,DB_FILM!$A:$A,0))</f>
        <v>8.5</v>
      </c>
      <c r="L6350" s="5" t="str">
        <f>INDEX(DB_FILM!G:G,MATCH($F6350,DB_FILM!$A:$A,0))</f>
        <v>When a Roman General is betrayed, and his family murdered by an emperor's corrupt son, he comes to Rome as a gladiator to seek revenge.</v>
      </c>
      <c r="M6350" s="5" t="str">
        <f>INDEX(DB_FILM!H:H,MATCH($F6350,DB_FILM!$A:$A,0))</f>
        <v xml:space="preserve">Ridley Scott </v>
      </c>
      <c r="N6350" s="5" t="str">
        <f>INDEX(DB_FILM!I:I,MATCH($F6350,DB_FILM!$A:$A,0))</f>
        <v>Russell Crowe, Joaquin Phoenix, Connie Nielsen, Oliver Reed</v>
      </c>
      <c r="O6350" s="7">
        <f>INDEX(DB_FILM!J:J,MATCH($F6350,DB_FILM!$A:$A,0))</f>
        <v>1149315</v>
      </c>
      <c r="P6350" s="7">
        <f>INDEX(DB_FILM!K:K,MATCH($F6350,DB_FILM!$A:$A,0))</f>
        <v>187710000</v>
      </c>
      <c r="Q6350" t="s">
        <v>476</v>
      </c>
      <c r="R6350">
        <v>13.99</v>
      </c>
      <c r="S6350">
        <v>31</v>
      </c>
      <c r="T6350">
        <v>2</v>
      </c>
      <c r="U6350">
        <v>2535</v>
      </c>
      <c r="V6350">
        <v>1</v>
      </c>
      <c r="W6350" t="str">
        <f t="shared" si="198"/>
        <v>B</v>
      </c>
      <c r="X6350" t="s">
        <v>554</v>
      </c>
      <c r="Y6350">
        <v>0</v>
      </c>
      <c r="Z6350">
        <v>8.5299999999999994</v>
      </c>
      <c r="AA6350" s="6">
        <f t="shared" si="199"/>
        <v>5.4600000000000009</v>
      </c>
    </row>
    <row r="6351" spans="1:27" x14ac:dyDescent="0.3">
      <c r="A6351" s="5">
        <v>43138</v>
      </c>
      <c r="B6351" t="s">
        <v>411</v>
      </c>
      <c r="C6351" t="s">
        <v>425</v>
      </c>
      <c r="D6351" t="s">
        <v>380</v>
      </c>
      <c r="E6351" t="s">
        <v>284</v>
      </c>
      <c r="F6351" t="s">
        <v>83</v>
      </c>
      <c r="G6351" s="5" t="str">
        <f>INDEX(DB_FILM!B:B,MATCH($F6351,DB_FILM!$A:$A,0))</f>
        <v>1960</v>
      </c>
      <c r="H6351" s="5" t="str">
        <f>INDEX(DB_FILM!C:C,MATCH($F6351,DB_FILM!$A:$A,0))</f>
        <v xml:space="preserve">T </v>
      </c>
      <c r="I6351" s="9">
        <f>INDEX(DB_FILM!D:D,MATCH($F6351,DB_FILM!$A:$A,0))</f>
        <v>109</v>
      </c>
      <c r="J6351" s="5" t="str">
        <f>INDEX(DB_FILM!E:E,MATCH($F6351,DB_FILM!$A:$A,0))</f>
        <v>Horror, Mystery, Thriller</v>
      </c>
      <c r="K6351" s="6">
        <f>INDEX(DB_FILM!F:F,MATCH($F6351,DB_FILM!$A:$A,0))</f>
        <v>8.5</v>
      </c>
      <c r="L6351" s="5" t="str">
        <f>INDEX(DB_FILM!G:G,MATCH($F6351,DB_FILM!$A:$A,0))</f>
        <v>A Phoenix secretary embezzles $40,000 from her employer's client, goes on the run, and checks into a remote motel run by a young man under the domination of his mother.</v>
      </c>
      <c r="M6351" s="5" t="str">
        <f>INDEX(DB_FILM!H:H,MATCH($F6351,DB_FILM!$A:$A,0))</f>
        <v xml:space="preserve">Alfred Hitchcock </v>
      </c>
      <c r="N6351" s="5" t="str">
        <f>INDEX(DB_FILM!I:I,MATCH($F6351,DB_FILM!$A:$A,0))</f>
        <v>Anthony Perkins, Janet Leigh, Vera Miles, John Gavin</v>
      </c>
      <c r="O6351" s="7">
        <f>INDEX(DB_FILM!J:J,MATCH($F6351,DB_FILM!$A:$A,0))</f>
        <v>506030</v>
      </c>
      <c r="P6351" s="7">
        <f>INDEX(DB_FILM!K:K,MATCH($F6351,DB_FILM!$A:$A,0))</f>
        <v>32000000</v>
      </c>
      <c r="Q6351" t="s">
        <v>475</v>
      </c>
      <c r="R6351">
        <v>1.99</v>
      </c>
      <c r="S6351">
        <v>38</v>
      </c>
      <c r="T6351">
        <v>3</v>
      </c>
      <c r="U6351">
        <v>2536</v>
      </c>
      <c r="V6351">
        <v>3</v>
      </c>
      <c r="W6351" t="str">
        <f t="shared" si="198"/>
        <v>C</v>
      </c>
      <c r="X6351" t="s">
        <v>534</v>
      </c>
      <c r="Y6351">
        <v>0</v>
      </c>
      <c r="Z6351">
        <v>1.57</v>
      </c>
      <c r="AA6351" s="6">
        <f t="shared" si="199"/>
        <v>0.41999999999999993</v>
      </c>
    </row>
    <row r="6352" spans="1:27" x14ac:dyDescent="0.3">
      <c r="A6352" s="5">
        <v>43138</v>
      </c>
      <c r="B6352" s="5" t="s">
        <v>401</v>
      </c>
      <c r="C6352" s="5" t="s">
        <v>447</v>
      </c>
      <c r="D6352" s="5" t="s">
        <v>389</v>
      </c>
      <c r="E6352" t="s">
        <v>290</v>
      </c>
      <c r="F6352" s="5" t="s">
        <v>63</v>
      </c>
      <c r="G6352" s="5" t="str">
        <f>INDEX(DB_FILM!B:B,MATCH($F6352,DB_FILM!$A:$A,0))</f>
        <v>2006</v>
      </c>
      <c r="H6352" s="5" t="str">
        <f>INDEX(DB_FILM!C:C,MATCH($F6352,DB_FILM!$A:$A,0))</f>
        <v xml:space="preserve">T </v>
      </c>
      <c r="I6352" s="9">
        <f>INDEX(DB_FILM!D:D,MATCH($F6352,DB_FILM!$A:$A,0))</f>
        <v>151</v>
      </c>
      <c r="J6352" s="5" t="str">
        <f>INDEX(DB_FILM!E:E,MATCH($F6352,DB_FILM!$A:$A,0))</f>
        <v>Crime, Drama, Thriller</v>
      </c>
      <c r="K6352" s="6">
        <f>INDEX(DB_FILM!F:F,MATCH($F6352,DB_FILM!$A:$A,0))</f>
        <v>8.5</v>
      </c>
      <c r="L6352" s="5" t="str">
        <f>INDEX(DB_FILM!G:G,MATCH($F6352,DB_FILM!$A:$A,0))</f>
        <v>An undercover cop and a mole in the police attempt to identify each other while infiltrating an Irish gang in South Boston.</v>
      </c>
      <c r="M6352" s="5" t="str">
        <f>INDEX(DB_FILM!H:H,MATCH($F6352,DB_FILM!$A:$A,0))</f>
        <v xml:space="preserve">Martin Scorsese </v>
      </c>
      <c r="N6352" s="5" t="str">
        <f>INDEX(DB_FILM!I:I,MATCH($F6352,DB_FILM!$A:$A,0))</f>
        <v>Leonardo DiCaprio, Matt Damon, Jack Nicholson, Mark Wahlberg</v>
      </c>
      <c r="O6352" s="7">
        <f>INDEX(DB_FILM!J:J,MATCH($F6352,DB_FILM!$A:$A,0))</f>
        <v>1023002</v>
      </c>
      <c r="P6352" s="7">
        <f>INDEX(DB_FILM!K:K,MATCH($F6352,DB_FILM!$A:$A,0))</f>
        <v>132380000</v>
      </c>
      <c r="Q6352" s="5" t="s">
        <v>475</v>
      </c>
      <c r="R6352">
        <v>3.99</v>
      </c>
      <c r="S6352">
        <v>27</v>
      </c>
      <c r="T6352">
        <v>3</v>
      </c>
      <c r="U6352">
        <v>2537</v>
      </c>
      <c r="V6352">
        <v>3</v>
      </c>
      <c r="W6352" t="str">
        <f t="shared" si="198"/>
        <v>C</v>
      </c>
      <c r="X6352" t="s">
        <v>629</v>
      </c>
      <c r="Y6352">
        <v>0</v>
      </c>
      <c r="Z6352">
        <v>3.35</v>
      </c>
      <c r="AA6352" s="6">
        <f t="shared" si="199"/>
        <v>0.64000000000000012</v>
      </c>
    </row>
    <row r="6353" spans="1:27" x14ac:dyDescent="0.3">
      <c r="A6353" s="5">
        <v>43138</v>
      </c>
      <c r="B6353" s="5" t="s">
        <v>401</v>
      </c>
      <c r="C6353" s="5" t="s">
        <v>447</v>
      </c>
      <c r="D6353" s="5" t="s">
        <v>389</v>
      </c>
      <c r="E6353" t="s">
        <v>290</v>
      </c>
      <c r="F6353" s="5" t="s">
        <v>25</v>
      </c>
      <c r="G6353" s="5" t="str">
        <f>INDEX(DB_FILM!B:B,MATCH($F6353,DB_FILM!$A:$A,0))</f>
        <v>1980</v>
      </c>
      <c r="H6353" s="5" t="str">
        <f>INDEX(DB_FILM!C:C,MATCH($F6353,DB_FILM!$A:$A,0))</f>
        <v xml:space="preserve">T </v>
      </c>
      <c r="I6353" s="9">
        <f>INDEX(DB_FILM!D:D,MATCH($F6353,DB_FILM!$A:$A,0))</f>
        <v>124</v>
      </c>
      <c r="J6353" s="5" t="str">
        <f>INDEX(DB_FILM!E:E,MATCH($F6353,DB_FILM!$A:$A,0))</f>
        <v>Action, Adventure, Fantasy</v>
      </c>
      <c r="K6353" s="6">
        <f>INDEX(DB_FILM!F:F,MATCH($F6353,DB_FILM!$A:$A,0))</f>
        <v>8.8000000000000007</v>
      </c>
      <c r="L6353" s="5" t="str">
        <f>INDEX(DB_FILM!G:G,MATCH($F6353,DB_FILM!$A:$A,0))</f>
        <v>After the rebels are brutally overpowered by the Empire on the ice planet Hoth, Luke Skywalker begins Jedi training with Yoda, while his friends are pursued by Darth Vader.</v>
      </c>
      <c r="M6353" s="5" t="str">
        <f>INDEX(DB_FILM!H:H,MATCH($F6353,DB_FILM!$A:$A,0))</f>
        <v xml:space="preserve">Irvin Kershner </v>
      </c>
      <c r="N6353" s="5" t="str">
        <f>INDEX(DB_FILM!I:I,MATCH($F6353,DB_FILM!$A:$A,0))</f>
        <v>Mark Hamill, Harrison Ford, Carrie Fisher, Billy Dee Williams</v>
      </c>
      <c r="O6353" s="7">
        <f>INDEX(DB_FILM!J:J,MATCH($F6353,DB_FILM!$A:$A,0))</f>
        <v>999712</v>
      </c>
      <c r="P6353" s="7">
        <f>INDEX(DB_FILM!K:K,MATCH($F6353,DB_FILM!$A:$A,0))</f>
        <v>290480000</v>
      </c>
      <c r="Q6353" s="5" t="s">
        <v>474</v>
      </c>
      <c r="R6353">
        <v>1.99</v>
      </c>
      <c r="S6353">
        <v>6</v>
      </c>
      <c r="T6353">
        <v>1</v>
      </c>
      <c r="U6353">
        <v>2537</v>
      </c>
      <c r="V6353">
        <v>2</v>
      </c>
      <c r="W6353" t="str">
        <f t="shared" si="198"/>
        <v>A</v>
      </c>
      <c r="X6353" t="s">
        <v>624</v>
      </c>
      <c r="Y6353">
        <v>0</v>
      </c>
      <c r="Z6353">
        <v>1.01</v>
      </c>
      <c r="AA6353" s="6">
        <f t="shared" si="199"/>
        <v>0.98</v>
      </c>
    </row>
    <row r="6354" spans="1:27" x14ac:dyDescent="0.3">
      <c r="A6354" s="5">
        <v>43138</v>
      </c>
      <c r="B6354" s="5" t="s">
        <v>401</v>
      </c>
      <c r="C6354" s="5" t="s">
        <v>447</v>
      </c>
      <c r="D6354" s="5" t="s">
        <v>389</v>
      </c>
      <c r="E6354" t="s">
        <v>290</v>
      </c>
      <c r="F6354" s="5" t="s">
        <v>51</v>
      </c>
      <c r="G6354" s="5" t="str">
        <f>INDEX(DB_FILM!B:B,MATCH($F6354,DB_FILM!$A:$A,0))</f>
        <v>1998</v>
      </c>
      <c r="H6354" s="5" t="str">
        <f>INDEX(DB_FILM!C:C,MATCH($F6354,DB_FILM!$A:$A,0))</f>
        <v xml:space="preserve">VM14 </v>
      </c>
      <c r="I6354" s="9">
        <f>INDEX(DB_FILM!D:D,MATCH($F6354,DB_FILM!$A:$A,0))</f>
        <v>169</v>
      </c>
      <c r="J6354" s="5" t="str">
        <f>INDEX(DB_FILM!E:E,MATCH($F6354,DB_FILM!$A:$A,0))</f>
        <v>Drama, War</v>
      </c>
      <c r="K6354" s="6">
        <f>INDEX(DB_FILM!F:F,MATCH($F6354,DB_FILM!$A:$A,0))</f>
        <v>8.6</v>
      </c>
      <c r="L6354" s="5" t="str">
        <f>INDEX(DB_FILM!G:G,MATCH($F6354,DB_FILM!$A:$A,0))</f>
        <v>Following the Normandy Landings, a group of U.S. soldiers go behind enemy lines to retrieve a paratrooper whose brothers have been killed in action.</v>
      </c>
      <c r="M6354" s="5" t="str">
        <f>INDEX(DB_FILM!H:H,MATCH($F6354,DB_FILM!$A:$A,0))</f>
        <v xml:space="preserve">Steven Spielberg </v>
      </c>
      <c r="N6354" s="5" t="str">
        <f>INDEX(DB_FILM!I:I,MATCH($F6354,DB_FILM!$A:$A,0))</f>
        <v>Tom Hanks, Matt Damon, Tom Sizemore, Edward Burns</v>
      </c>
      <c r="O6354" s="7">
        <f>INDEX(DB_FILM!J:J,MATCH($F6354,DB_FILM!$A:$A,0))</f>
        <v>1047650</v>
      </c>
      <c r="P6354" s="7">
        <f>INDEX(DB_FILM!K:K,MATCH($F6354,DB_FILM!$A:$A,0))</f>
        <v>216540000</v>
      </c>
      <c r="Q6354" s="5" t="s">
        <v>474</v>
      </c>
      <c r="R6354">
        <v>1.99</v>
      </c>
      <c r="S6354">
        <v>20</v>
      </c>
      <c r="T6354">
        <v>1</v>
      </c>
      <c r="U6354">
        <v>2537</v>
      </c>
      <c r="V6354">
        <v>2</v>
      </c>
      <c r="W6354" t="str">
        <f t="shared" si="198"/>
        <v>A</v>
      </c>
      <c r="X6354" t="s">
        <v>597</v>
      </c>
      <c r="Y6354">
        <v>0</v>
      </c>
      <c r="Z6354">
        <v>1.25</v>
      </c>
      <c r="AA6354" s="6">
        <f t="shared" si="199"/>
        <v>0.74</v>
      </c>
    </row>
    <row r="6355" spans="1:27" x14ac:dyDescent="0.3">
      <c r="A6355" s="5">
        <v>43138</v>
      </c>
      <c r="B6355" s="5" t="s">
        <v>401</v>
      </c>
      <c r="C6355" s="5" t="s">
        <v>447</v>
      </c>
      <c r="D6355" s="5" t="s">
        <v>389</v>
      </c>
      <c r="E6355" t="s">
        <v>290</v>
      </c>
      <c r="F6355" s="5" t="s">
        <v>59</v>
      </c>
      <c r="G6355" s="5" t="str">
        <f>INDEX(DB_FILM!B:B,MATCH($F6355,DB_FILM!$A:$A,0))</f>
        <v>1946</v>
      </c>
      <c r="H6355" s="5" t="str">
        <f>INDEX(DB_FILM!C:C,MATCH($F6355,DB_FILM!$A:$A,0))</f>
        <v xml:space="preserve">T </v>
      </c>
      <c r="I6355" s="9">
        <f>INDEX(DB_FILM!D:D,MATCH($F6355,DB_FILM!$A:$A,0))</f>
        <v>130</v>
      </c>
      <c r="J6355" s="5" t="str">
        <f>INDEX(DB_FILM!E:E,MATCH($F6355,DB_FILM!$A:$A,0))</f>
        <v>Drama, Family, Fantasy</v>
      </c>
      <c r="K6355" s="6">
        <f>INDEX(DB_FILM!F:F,MATCH($F6355,DB_FILM!$A:$A,0))</f>
        <v>8.6</v>
      </c>
      <c r="L6355" s="5" t="str">
        <f>INDEX(DB_FILM!G:G,MATCH($F6355,DB_FILM!$A:$A,0))</f>
        <v>An angel is sent from Heaven to help a desperately frustrated businessman by showing him what life would have been like if he had never existed.</v>
      </c>
      <c r="M6355" s="5" t="str">
        <f>INDEX(DB_FILM!H:H,MATCH($F6355,DB_FILM!$A:$A,0))</f>
        <v xml:space="preserve">Frank Capra </v>
      </c>
      <c r="N6355" s="5" t="str">
        <f>INDEX(DB_FILM!I:I,MATCH($F6355,DB_FILM!$A:$A,0))</f>
        <v>James Stewart, Donna Reed, Lionel Barrymore, Thomas Mitchell</v>
      </c>
      <c r="O6355" s="7">
        <f>INDEX(DB_FILM!J:J,MATCH($F6355,DB_FILM!$A:$A,0))</f>
        <v>334168</v>
      </c>
      <c r="P6355" s="7">
        <f>INDEX(DB_FILM!K:K,MATCH($F6355,DB_FILM!$A:$A,0))</f>
        <v>7270000</v>
      </c>
      <c r="Q6355" s="5" t="s">
        <v>474</v>
      </c>
      <c r="R6355">
        <v>3.99</v>
      </c>
      <c r="S6355">
        <v>25</v>
      </c>
      <c r="T6355">
        <v>1</v>
      </c>
      <c r="U6355">
        <v>2537</v>
      </c>
      <c r="V6355">
        <v>3</v>
      </c>
      <c r="W6355" t="str">
        <f t="shared" si="198"/>
        <v>A</v>
      </c>
      <c r="X6355" t="s">
        <v>616</v>
      </c>
      <c r="Y6355">
        <v>0</v>
      </c>
      <c r="Z6355">
        <v>2.0699999999999998</v>
      </c>
      <c r="AA6355" s="6">
        <f t="shared" si="199"/>
        <v>1.9200000000000004</v>
      </c>
    </row>
    <row r="6356" spans="1:27" x14ac:dyDescent="0.3">
      <c r="A6356" s="5">
        <v>43138</v>
      </c>
      <c r="B6356" s="5" t="s">
        <v>401</v>
      </c>
      <c r="C6356" s="5" t="s">
        <v>447</v>
      </c>
      <c r="D6356" s="5" t="s">
        <v>389</v>
      </c>
      <c r="E6356" t="s">
        <v>290</v>
      </c>
      <c r="F6356" s="5" t="s">
        <v>33</v>
      </c>
      <c r="G6356" s="5" t="str">
        <f>INDEX(DB_FILM!B:B,MATCH($F6356,DB_FILM!$A:$A,0))</f>
        <v>1975</v>
      </c>
      <c r="H6356" s="5" t="str">
        <f>INDEX(DB_FILM!C:C,MATCH($F6356,DB_FILM!$A:$A,0))</f>
        <v xml:space="preserve">VM14 </v>
      </c>
      <c r="I6356" s="9">
        <f>INDEX(DB_FILM!D:D,MATCH($F6356,DB_FILM!$A:$A,0))</f>
        <v>133</v>
      </c>
      <c r="J6356" s="5" t="str">
        <f>INDEX(DB_FILM!E:E,MATCH($F6356,DB_FILM!$A:$A,0))</f>
        <v>Drama</v>
      </c>
      <c r="K6356" s="6">
        <f>INDEX(DB_FILM!F:F,MATCH($F6356,DB_FILM!$A:$A,0))</f>
        <v>8.6999999999999993</v>
      </c>
      <c r="L6356" s="5" t="str">
        <f>INDEX(DB_FILM!G:G,MATCH($F6356,DB_FILM!$A:$A,0))</f>
        <v>A criminal pleads insanity after getting into trouble again and once in the mental institution rebels against the oppressive nurse and rallies up the scared patients.</v>
      </c>
      <c r="M6356" s="5" t="str">
        <f>INDEX(DB_FILM!H:H,MATCH($F6356,DB_FILM!$A:$A,0))</f>
        <v xml:space="preserve">Milos Forman </v>
      </c>
      <c r="N6356" s="5" t="str">
        <f>INDEX(DB_FILM!I:I,MATCH($F6356,DB_FILM!$A:$A,0))</f>
        <v>Jack Nicholson, Louise Fletcher, Michael Berryman, Peter Brocco</v>
      </c>
      <c r="O6356" s="7">
        <f>INDEX(DB_FILM!J:J,MATCH($F6356,DB_FILM!$A:$A,0))</f>
        <v>790579</v>
      </c>
      <c r="P6356" s="7">
        <f>INDEX(DB_FILM!K:K,MATCH($F6356,DB_FILM!$A:$A,0))</f>
        <v>112000000</v>
      </c>
      <c r="Q6356" s="5" t="s">
        <v>474</v>
      </c>
      <c r="R6356">
        <v>7.99</v>
      </c>
      <c r="S6356">
        <v>10</v>
      </c>
      <c r="T6356">
        <v>1</v>
      </c>
      <c r="U6356">
        <v>2537</v>
      </c>
      <c r="V6356">
        <v>2</v>
      </c>
      <c r="W6356" t="str">
        <f t="shared" si="198"/>
        <v>A</v>
      </c>
      <c r="X6356" t="s">
        <v>520</v>
      </c>
      <c r="Y6356">
        <v>0</v>
      </c>
      <c r="Z6356">
        <v>4.07</v>
      </c>
      <c r="AA6356" s="6">
        <f t="shared" si="199"/>
        <v>3.92</v>
      </c>
    </row>
    <row r="6357" spans="1:27" x14ac:dyDescent="0.3">
      <c r="A6357" s="5">
        <v>43138</v>
      </c>
      <c r="B6357" t="s">
        <v>401</v>
      </c>
      <c r="C6357" t="s">
        <v>447</v>
      </c>
      <c r="D6357" t="s">
        <v>389</v>
      </c>
      <c r="E6357" t="s">
        <v>290</v>
      </c>
      <c r="F6357" t="s">
        <v>83</v>
      </c>
      <c r="G6357" s="5" t="str">
        <f>INDEX(DB_FILM!B:B,MATCH($F6357,DB_FILM!$A:$A,0))</f>
        <v>1960</v>
      </c>
      <c r="H6357" s="5" t="str">
        <f>INDEX(DB_FILM!C:C,MATCH($F6357,DB_FILM!$A:$A,0))</f>
        <v xml:space="preserve">T </v>
      </c>
      <c r="I6357" s="9">
        <f>INDEX(DB_FILM!D:D,MATCH($F6357,DB_FILM!$A:$A,0))</f>
        <v>109</v>
      </c>
      <c r="J6357" s="5" t="str">
        <f>INDEX(DB_FILM!E:E,MATCH($F6357,DB_FILM!$A:$A,0))</f>
        <v>Horror, Mystery, Thriller</v>
      </c>
      <c r="K6357" s="6">
        <f>INDEX(DB_FILM!F:F,MATCH($F6357,DB_FILM!$A:$A,0))</f>
        <v>8.5</v>
      </c>
      <c r="L6357" s="5" t="str">
        <f>INDEX(DB_FILM!G:G,MATCH($F6357,DB_FILM!$A:$A,0))</f>
        <v>A Phoenix secretary embezzles $40,000 from her employer's client, goes on the run, and checks into a remote motel run by a young man under the domination of his mother.</v>
      </c>
      <c r="M6357" s="5" t="str">
        <f>INDEX(DB_FILM!H:H,MATCH($F6357,DB_FILM!$A:$A,0))</f>
        <v xml:space="preserve">Alfred Hitchcock </v>
      </c>
      <c r="N6357" s="5" t="str">
        <f>INDEX(DB_FILM!I:I,MATCH($F6357,DB_FILM!$A:$A,0))</f>
        <v>Anthony Perkins, Janet Leigh, Vera Miles, John Gavin</v>
      </c>
      <c r="O6357" s="7">
        <f>INDEX(DB_FILM!J:J,MATCH($F6357,DB_FILM!$A:$A,0))</f>
        <v>506030</v>
      </c>
      <c r="P6357" s="7">
        <f>INDEX(DB_FILM!K:K,MATCH($F6357,DB_FILM!$A:$A,0))</f>
        <v>32000000</v>
      </c>
      <c r="Q6357" t="s">
        <v>474</v>
      </c>
      <c r="R6357">
        <v>9.99</v>
      </c>
      <c r="S6357">
        <v>38</v>
      </c>
      <c r="T6357">
        <v>1</v>
      </c>
      <c r="U6357">
        <v>2537</v>
      </c>
      <c r="V6357">
        <v>3</v>
      </c>
      <c r="W6357" t="str">
        <f t="shared" si="198"/>
        <v>A</v>
      </c>
      <c r="X6357" t="s">
        <v>515</v>
      </c>
      <c r="Y6357">
        <v>0</v>
      </c>
      <c r="Z6357">
        <v>6.09</v>
      </c>
      <c r="AA6357" s="6">
        <f t="shared" si="199"/>
        <v>3.9000000000000004</v>
      </c>
    </row>
    <row r="6358" spans="1:27" x14ac:dyDescent="0.3">
      <c r="A6358" s="5">
        <v>43138</v>
      </c>
      <c r="B6358" s="5" t="s">
        <v>401</v>
      </c>
      <c r="C6358" s="5" t="s">
        <v>447</v>
      </c>
      <c r="D6358" s="5" t="s">
        <v>389</v>
      </c>
      <c r="E6358" t="s">
        <v>290</v>
      </c>
      <c r="F6358" s="5" t="s">
        <v>1</v>
      </c>
      <c r="G6358" s="5" t="str">
        <f>INDEX(DB_FILM!B:B,MATCH($F6358,DB_FILM!$A:$A,0))</f>
        <v>1972</v>
      </c>
      <c r="H6358" s="5" t="str">
        <f>INDEX(DB_FILM!C:C,MATCH($F6358,DB_FILM!$A:$A,0))</f>
        <v xml:space="preserve">T </v>
      </c>
      <c r="I6358" s="9">
        <f>INDEX(DB_FILM!D:D,MATCH($F6358,DB_FILM!$A:$A,0))</f>
        <v>175</v>
      </c>
      <c r="J6358" s="5" t="str">
        <f>INDEX(DB_FILM!E:E,MATCH($F6358,DB_FILM!$A:$A,0))</f>
        <v>Crime, Drama</v>
      </c>
      <c r="K6358" s="6">
        <f>INDEX(DB_FILM!F:F,MATCH($F6358,DB_FILM!$A:$A,0))</f>
        <v>9.1999999999999993</v>
      </c>
      <c r="L6358" s="5" t="str">
        <f>INDEX(DB_FILM!G:G,MATCH($F6358,DB_FILM!$A:$A,0))</f>
        <v>The aging patriarch of an organized crime dynasty transfers control of his clandestine empire to his reluctant son.</v>
      </c>
      <c r="M6358" s="5" t="str">
        <f>INDEX(DB_FILM!H:H,MATCH($F6358,DB_FILM!$A:$A,0))</f>
        <v xml:space="preserve">Francis Ford Coppola </v>
      </c>
      <c r="N6358" s="5" t="str">
        <f>INDEX(DB_FILM!I:I,MATCH($F6358,DB_FILM!$A:$A,0))</f>
        <v>Marlon Brando, Al Pacino, James Caan, Diane Keaton</v>
      </c>
      <c r="O6358" s="7">
        <f>INDEX(DB_FILM!J:J,MATCH($F6358,DB_FILM!$A:$A,0))</f>
        <v>1361367</v>
      </c>
      <c r="P6358" s="7">
        <f>INDEX(DB_FILM!K:K,MATCH($F6358,DB_FILM!$A:$A,0))</f>
        <v>134970000</v>
      </c>
      <c r="Q6358" s="5" t="s">
        <v>474</v>
      </c>
      <c r="R6358">
        <v>9.99</v>
      </c>
      <c r="S6358">
        <v>12</v>
      </c>
      <c r="T6358">
        <v>1</v>
      </c>
      <c r="U6358">
        <v>2537</v>
      </c>
      <c r="V6358">
        <v>2</v>
      </c>
      <c r="W6358" t="str">
        <f t="shared" si="198"/>
        <v>A</v>
      </c>
      <c r="X6358" t="s">
        <v>568</v>
      </c>
      <c r="Y6358">
        <v>0</v>
      </c>
      <c r="Z6358">
        <v>6.49</v>
      </c>
      <c r="AA6358" s="6">
        <f t="shared" si="199"/>
        <v>3.5</v>
      </c>
    </row>
    <row r="6359" spans="1:27" x14ac:dyDescent="0.3">
      <c r="A6359" s="5">
        <v>43140</v>
      </c>
      <c r="B6359" s="5" t="s">
        <v>411</v>
      </c>
      <c r="C6359" s="5" t="s">
        <v>422</v>
      </c>
      <c r="D6359" s="5" t="s">
        <v>362</v>
      </c>
      <c r="E6359" t="s">
        <v>278</v>
      </c>
      <c r="F6359" s="5" t="s">
        <v>67</v>
      </c>
      <c r="G6359" s="5" t="str">
        <f>INDEX(DB_FILM!B:B,MATCH($F6359,DB_FILM!$A:$A,0))</f>
        <v>1999</v>
      </c>
      <c r="H6359" s="5" t="str">
        <f>INDEX(DB_FILM!C:C,MATCH($F6359,DB_FILM!$A:$A,0))</f>
        <v xml:space="preserve">T </v>
      </c>
      <c r="I6359" s="9">
        <f>INDEX(DB_FILM!D:D,MATCH($F6359,DB_FILM!$A:$A,0))</f>
        <v>189</v>
      </c>
      <c r="J6359" s="5" t="str">
        <f>INDEX(DB_FILM!E:E,MATCH($F6359,DB_FILM!$A:$A,0))</f>
        <v>Crime, Drama, Fantasy</v>
      </c>
      <c r="K6359" s="6">
        <f>INDEX(DB_FILM!F:F,MATCH($F6359,DB_FILM!$A:$A,0))</f>
        <v>8.5</v>
      </c>
      <c r="L6359" s="5" t="str">
        <f>INDEX(DB_FILM!G:G,MATCH($F6359,DB_FILM!$A:$A,0))</f>
        <v>The lives of guards on Death Row are affected by one of their charges: a black man accused of child murder and rape, yet who has a mysterious gift.</v>
      </c>
      <c r="M6359" s="5" t="str">
        <f>INDEX(DB_FILM!H:H,MATCH($F6359,DB_FILM!$A:$A,0))</f>
        <v xml:space="preserve">Frank Darabont </v>
      </c>
      <c r="N6359" s="5" t="str">
        <f>INDEX(DB_FILM!I:I,MATCH($F6359,DB_FILM!$A:$A,0))</f>
        <v>Tom Hanks, Michael Clarke Duncan, David Morse, Bonnie Hunt</v>
      </c>
      <c r="O6359" s="7">
        <f>INDEX(DB_FILM!J:J,MATCH($F6359,DB_FILM!$A:$A,0))</f>
        <v>949343</v>
      </c>
      <c r="P6359" s="7">
        <f>INDEX(DB_FILM!K:K,MATCH($F6359,DB_FILM!$A:$A,0))</f>
        <v>136800000</v>
      </c>
      <c r="Q6359" s="5" t="s">
        <v>475</v>
      </c>
      <c r="R6359">
        <v>5.99</v>
      </c>
      <c r="S6359">
        <v>29</v>
      </c>
      <c r="T6359">
        <v>3</v>
      </c>
      <c r="U6359">
        <v>2538</v>
      </c>
      <c r="V6359">
        <v>2</v>
      </c>
      <c r="W6359" t="str">
        <f t="shared" si="198"/>
        <v>C</v>
      </c>
      <c r="X6359" t="s">
        <v>621</v>
      </c>
      <c r="Y6359">
        <v>0</v>
      </c>
      <c r="Z6359">
        <v>4.37</v>
      </c>
      <c r="AA6359" s="6">
        <f t="shared" si="199"/>
        <v>1.62</v>
      </c>
    </row>
    <row r="6360" spans="1:27" x14ac:dyDescent="0.3">
      <c r="A6360" s="5">
        <v>43140</v>
      </c>
      <c r="B6360" t="s">
        <v>411</v>
      </c>
      <c r="C6360" t="s">
        <v>422</v>
      </c>
      <c r="D6360" t="s">
        <v>362</v>
      </c>
      <c r="E6360" t="s">
        <v>278</v>
      </c>
      <c r="F6360" t="s">
        <v>41</v>
      </c>
      <c r="G6360" s="5" t="str">
        <f>INDEX(DB_FILM!B:B,MATCH($F6360,DB_FILM!$A:$A,0))</f>
        <v>1995</v>
      </c>
      <c r="H6360" s="5" t="str">
        <f>INDEX(DB_FILM!C:C,MATCH($F6360,DB_FILM!$A:$A,0))</f>
        <v xml:space="preserve">T </v>
      </c>
      <c r="I6360" s="9">
        <f>INDEX(DB_FILM!D:D,MATCH($F6360,DB_FILM!$A:$A,0))</f>
        <v>127</v>
      </c>
      <c r="J6360" s="5" t="str">
        <f>INDEX(DB_FILM!E:E,MATCH($F6360,DB_FILM!$A:$A,0))</f>
        <v>Crime, Drama, Mystery</v>
      </c>
      <c r="K6360" s="6">
        <f>INDEX(DB_FILM!F:F,MATCH($F6360,DB_FILM!$A:$A,0))</f>
        <v>8.6</v>
      </c>
      <c r="L6360" s="5" t="str">
        <f>INDEX(DB_FILM!G:G,MATCH($F6360,DB_FILM!$A:$A,0))</f>
        <v>Two detectives, a rookie and a veteran, hunt a serial killer who uses the seven deadly sins as his motives.</v>
      </c>
      <c r="M6360" s="5" t="str">
        <f>INDEX(DB_FILM!H:H,MATCH($F6360,DB_FILM!$A:$A,0))</f>
        <v xml:space="preserve">David Fincher </v>
      </c>
      <c r="N6360" s="5" t="str">
        <f>INDEX(DB_FILM!I:I,MATCH($F6360,DB_FILM!$A:$A,0))</f>
        <v>Morgan Freeman, Brad Pitt, Kevin Spacey, Andrew Kevin Walker</v>
      </c>
      <c r="O6360" s="7">
        <f>INDEX(DB_FILM!J:J,MATCH($F6360,DB_FILM!$A:$A,0))</f>
        <v>1214270</v>
      </c>
      <c r="P6360" s="7">
        <f>INDEX(DB_FILM!K:K,MATCH($F6360,DB_FILM!$A:$A,0))</f>
        <v>100130000</v>
      </c>
      <c r="Q6360" t="s">
        <v>474</v>
      </c>
      <c r="R6360">
        <v>5.99</v>
      </c>
      <c r="S6360">
        <v>15</v>
      </c>
      <c r="T6360">
        <v>1</v>
      </c>
      <c r="U6360">
        <v>2538</v>
      </c>
      <c r="V6360">
        <v>2</v>
      </c>
      <c r="W6360" t="str">
        <f t="shared" si="198"/>
        <v>A</v>
      </c>
      <c r="X6360" t="s">
        <v>524</v>
      </c>
      <c r="Y6360">
        <v>5</v>
      </c>
      <c r="Z6360">
        <v>3.47</v>
      </c>
      <c r="AA6360" s="6">
        <f t="shared" si="199"/>
        <v>2.52</v>
      </c>
    </row>
    <row r="6361" spans="1:27" x14ac:dyDescent="0.3">
      <c r="A6361" s="5">
        <v>43140</v>
      </c>
      <c r="B6361" s="5" t="s">
        <v>406</v>
      </c>
      <c r="C6361" s="5" t="s">
        <v>423</v>
      </c>
      <c r="D6361" s="5" t="s">
        <v>331</v>
      </c>
      <c r="E6361" t="s">
        <v>284</v>
      </c>
      <c r="F6361" s="5" t="s">
        <v>11</v>
      </c>
      <c r="G6361" s="5" t="str">
        <f>INDEX(DB_FILM!B:B,MATCH($F6361,DB_FILM!$A:$A,0))</f>
        <v>1993</v>
      </c>
      <c r="H6361" s="5" t="str">
        <f>INDEX(DB_FILM!C:C,MATCH($F6361,DB_FILM!$A:$A,0))</f>
        <v xml:space="preserve">T </v>
      </c>
      <c r="I6361" s="9">
        <f>INDEX(DB_FILM!D:D,MATCH($F6361,DB_FILM!$A:$A,0))</f>
        <v>195</v>
      </c>
      <c r="J6361" s="5" t="str">
        <f>INDEX(DB_FILM!E:E,MATCH($F6361,DB_FILM!$A:$A,0))</f>
        <v>Biography, Drama, History</v>
      </c>
      <c r="K6361" s="6">
        <f>INDEX(DB_FILM!F:F,MATCH($F6361,DB_FILM!$A:$A,0))</f>
        <v>8.9</v>
      </c>
      <c r="L6361" s="5" t="str">
        <f>INDEX(DB_FILM!G:G,MATCH($F6361,DB_FILM!$A:$A,0))</f>
        <v>In German-occupied Poland during World War II, Oskar Schindler gradually becomes concerned for his Jewish workforce after witnessing their persecution by the Nazi Germans.</v>
      </c>
      <c r="M6361" s="5" t="str">
        <f>INDEX(DB_FILM!H:H,MATCH($F6361,DB_FILM!$A:$A,0))</f>
        <v xml:space="preserve">Steven Spielberg </v>
      </c>
      <c r="N6361" s="5" t="str">
        <f>INDEX(DB_FILM!I:I,MATCH($F6361,DB_FILM!$A:$A,0))</f>
        <v>Liam Neeson, Ralph Fiennes, Ben Kingsley, Caroline Goodall</v>
      </c>
      <c r="O6361" s="7">
        <f>INDEX(DB_FILM!J:J,MATCH($F6361,DB_FILM!$A:$A,0))</f>
        <v>1025474</v>
      </c>
      <c r="P6361" s="7">
        <f>INDEX(DB_FILM!K:K,MATCH($F6361,DB_FILM!$A:$A,0))</f>
        <v>96070000</v>
      </c>
      <c r="Q6361" s="5" t="s">
        <v>474</v>
      </c>
      <c r="R6361">
        <v>1.99</v>
      </c>
      <c r="S6361">
        <v>48</v>
      </c>
      <c r="T6361">
        <v>1</v>
      </c>
      <c r="U6361">
        <v>2539</v>
      </c>
      <c r="V6361">
        <v>1</v>
      </c>
      <c r="W6361" t="str">
        <f t="shared" si="198"/>
        <v>A</v>
      </c>
      <c r="X6361" t="s">
        <v>538</v>
      </c>
      <c r="Y6361">
        <v>0</v>
      </c>
      <c r="Z6361">
        <v>1.07</v>
      </c>
      <c r="AA6361" s="6">
        <f t="shared" si="199"/>
        <v>0.91999999999999993</v>
      </c>
    </row>
    <row r="6362" spans="1:27" x14ac:dyDescent="0.3">
      <c r="A6362" s="5">
        <v>43140</v>
      </c>
      <c r="B6362" s="5" t="s">
        <v>406</v>
      </c>
      <c r="C6362" s="5" t="s">
        <v>423</v>
      </c>
      <c r="D6362" s="5" t="s">
        <v>331</v>
      </c>
      <c r="E6362" t="s">
        <v>284</v>
      </c>
      <c r="F6362" s="5" t="s">
        <v>31</v>
      </c>
      <c r="G6362" s="5" t="str">
        <f>INDEX(DB_FILM!B:B,MATCH($F6362,DB_FILM!$A:$A,0))</f>
        <v>2002</v>
      </c>
      <c r="H6362" s="5" t="str">
        <f>INDEX(DB_FILM!C:C,MATCH($F6362,DB_FILM!$A:$A,0))</f>
        <v xml:space="preserve">T </v>
      </c>
      <c r="I6362" s="9">
        <f>INDEX(DB_FILM!D:D,MATCH($F6362,DB_FILM!$A:$A,0))</f>
        <v>179</v>
      </c>
      <c r="J6362" s="5" t="str">
        <f>INDEX(DB_FILM!E:E,MATCH($F6362,DB_FILM!$A:$A,0))</f>
        <v>Adventure, Drama, Fantasy</v>
      </c>
      <c r="K6362" s="6">
        <f>INDEX(DB_FILM!F:F,MATCH($F6362,DB_FILM!$A:$A,0))</f>
        <v>8.6999999999999993</v>
      </c>
      <c r="L6362" s="5" t="str">
        <f>INDEX(DB_FILM!G:G,MATCH($F6362,DB_FILM!$A:$A,0))</f>
        <v>While Frodo and Sam edge closer to Mordor with the help of the shifty Gollum, the divided fellowship makes a stand against Sauron's new ally, Saruman, and his hordes of Isengard.</v>
      </c>
      <c r="M6362" s="5" t="str">
        <f>INDEX(DB_FILM!H:H,MATCH($F6362,DB_FILM!$A:$A,0))</f>
        <v xml:space="preserve">Peter Jackson </v>
      </c>
      <c r="N6362" s="5" t="str">
        <f>INDEX(DB_FILM!I:I,MATCH($F6362,DB_FILM!$A:$A,0))</f>
        <v>Elijah Wood, Ian McKellen, Viggo Mortensen, Orlando Bloom</v>
      </c>
      <c r="O6362" s="7">
        <f>INDEX(DB_FILM!J:J,MATCH($F6362,DB_FILM!$A:$A,0))</f>
        <v>1280806</v>
      </c>
      <c r="P6362" s="7">
        <f>INDEX(DB_FILM!K:K,MATCH($F6362,DB_FILM!$A:$A,0))</f>
        <v>342550000</v>
      </c>
      <c r="Q6362" s="5" t="s">
        <v>474</v>
      </c>
      <c r="R6362">
        <v>5.99</v>
      </c>
      <c r="S6362">
        <v>9</v>
      </c>
      <c r="T6362">
        <v>1</v>
      </c>
      <c r="U6362">
        <v>2539</v>
      </c>
      <c r="V6362">
        <v>2</v>
      </c>
      <c r="W6362" t="str">
        <f t="shared" si="198"/>
        <v>A</v>
      </c>
      <c r="X6362" t="s">
        <v>519</v>
      </c>
      <c r="Y6362">
        <v>0</v>
      </c>
      <c r="Z6362">
        <v>3.53</v>
      </c>
      <c r="AA6362" s="6">
        <f t="shared" si="199"/>
        <v>2.4600000000000004</v>
      </c>
    </row>
    <row r="6363" spans="1:27" x14ac:dyDescent="0.3">
      <c r="A6363" s="5">
        <v>43140</v>
      </c>
      <c r="B6363" s="5" t="s">
        <v>406</v>
      </c>
      <c r="C6363" s="5" t="s">
        <v>423</v>
      </c>
      <c r="D6363" s="5" t="s">
        <v>331</v>
      </c>
      <c r="E6363" t="s">
        <v>284</v>
      </c>
      <c r="F6363" s="5" t="s">
        <v>55</v>
      </c>
      <c r="G6363" s="5" t="str">
        <f>INDEX(DB_FILM!B:B,MATCH($F6363,DB_FILM!$A:$A,0))</f>
        <v>2002</v>
      </c>
      <c r="H6363" s="5" t="str">
        <f>INDEX(DB_FILM!C:C,MATCH($F6363,DB_FILM!$A:$A,0))</f>
        <v xml:space="preserve">VM14 </v>
      </c>
      <c r="I6363" s="9">
        <f>INDEX(DB_FILM!D:D,MATCH($F6363,DB_FILM!$A:$A,0))</f>
        <v>130</v>
      </c>
      <c r="J6363" s="5" t="str">
        <f>INDEX(DB_FILM!E:E,MATCH($F6363,DB_FILM!$A:$A,0))</f>
        <v>Crime, Drama</v>
      </c>
      <c r="K6363" s="6">
        <f>INDEX(DB_FILM!F:F,MATCH($F6363,DB_FILM!$A:$A,0))</f>
        <v>8.6</v>
      </c>
      <c r="L6363" s="5" t="str">
        <f>INDEX(DB_FILM!G:G,MATCH($F6363,DB_FILM!$A:$A,0))</f>
        <v>In the slums of Rio, two kids' paths diverge as one struggles to become a photographer and the other a kingpin.</v>
      </c>
      <c r="M6363" s="5" t="str">
        <f>INDEX(DB_FILM!H:H,MATCH($F6363,DB_FILM!$A:$A,0))</f>
        <v xml:space="preserve">Fernando Meirelles, Kátia Lund </v>
      </c>
      <c r="N6363" s="5" t="str">
        <f>INDEX(DB_FILM!I:I,MATCH($F6363,DB_FILM!$A:$A,0))</f>
        <v>Alexandre Rodrigues, Leandro Firmino, Matheus Nachtergaele, Phellipe Haagensen</v>
      </c>
      <c r="O6363" s="7">
        <f>INDEX(DB_FILM!J:J,MATCH($F6363,DB_FILM!$A:$A,0))</f>
        <v>615516</v>
      </c>
      <c r="P6363" s="7">
        <f>INDEX(DB_FILM!K:K,MATCH($F6363,DB_FILM!$A:$A,0))</f>
        <v>7560000</v>
      </c>
      <c r="Q6363" s="5" t="s">
        <v>476</v>
      </c>
      <c r="R6363">
        <v>7.99</v>
      </c>
      <c r="S6363">
        <v>22</v>
      </c>
      <c r="T6363">
        <v>2</v>
      </c>
      <c r="U6363">
        <v>2539</v>
      </c>
      <c r="V6363">
        <v>1</v>
      </c>
      <c r="W6363" t="str">
        <f t="shared" si="198"/>
        <v>B</v>
      </c>
      <c r="X6363" t="s">
        <v>630</v>
      </c>
      <c r="Y6363">
        <v>0</v>
      </c>
      <c r="Z6363">
        <v>4.3899999999999997</v>
      </c>
      <c r="AA6363" s="6">
        <f t="shared" si="199"/>
        <v>3.6000000000000005</v>
      </c>
    </row>
    <row r="6364" spans="1:27" x14ac:dyDescent="0.3">
      <c r="A6364" s="5">
        <v>43140</v>
      </c>
      <c r="B6364" t="s">
        <v>406</v>
      </c>
      <c r="C6364" t="s">
        <v>423</v>
      </c>
      <c r="D6364" t="s">
        <v>331</v>
      </c>
      <c r="E6364" t="s">
        <v>284</v>
      </c>
      <c r="F6364" t="s">
        <v>75</v>
      </c>
      <c r="G6364" s="5" t="str">
        <f>INDEX(DB_FILM!B:B,MATCH($F6364,DB_FILM!$A:$A,0))</f>
        <v>1979</v>
      </c>
      <c r="H6364" s="5" t="str">
        <f>INDEX(DB_FILM!C:C,MATCH($F6364,DB_FILM!$A:$A,0))</f>
        <v xml:space="preserve">T </v>
      </c>
      <c r="I6364" s="9">
        <f>INDEX(DB_FILM!D:D,MATCH($F6364,DB_FILM!$A:$A,0))</f>
        <v>116</v>
      </c>
      <c r="J6364" s="5" t="str">
        <f>INDEX(DB_FILM!E:E,MATCH($F6364,DB_FILM!$A:$A,0))</f>
        <v>Horror, Sci-Fi</v>
      </c>
      <c r="K6364" s="6">
        <f>INDEX(DB_FILM!F:F,MATCH($F6364,DB_FILM!$A:$A,0))</f>
        <v>8.5</v>
      </c>
      <c r="L6364" s="5" t="str">
        <f>INDEX(DB_FILM!G:G,MATCH($F6364,DB_FILM!$A:$A,0))</f>
        <v>After a space merchant vessel perceives an unknown transmission as a distress call, its landing on the source moon finds one of the crew attacked by a mysterious lifeform, and they soon realize that its life cycle has merely begun.</v>
      </c>
      <c r="M6364" s="5" t="str">
        <f>INDEX(DB_FILM!H:H,MATCH($F6364,DB_FILM!$A:$A,0))</f>
        <v xml:space="preserve">Ridley Scott </v>
      </c>
      <c r="N6364" s="5" t="str">
        <f>INDEX(DB_FILM!I:I,MATCH($F6364,DB_FILM!$A:$A,0))</f>
        <v>Sigourney Weaver, Tom Skerritt, John Hurt, Veronica Cartwright</v>
      </c>
      <c r="O6364" s="7">
        <f>INDEX(DB_FILM!J:J,MATCH($F6364,DB_FILM!$A:$A,0))</f>
        <v>678799</v>
      </c>
      <c r="P6364" s="7">
        <f>INDEX(DB_FILM!K:K,MATCH($F6364,DB_FILM!$A:$A,0))</f>
        <v>78900000</v>
      </c>
      <c r="Q6364" t="s">
        <v>476</v>
      </c>
      <c r="R6364">
        <v>9.99</v>
      </c>
      <c r="S6364">
        <v>33</v>
      </c>
      <c r="T6364">
        <v>2</v>
      </c>
      <c r="U6364">
        <v>2539</v>
      </c>
      <c r="V6364">
        <v>1</v>
      </c>
      <c r="W6364" t="str">
        <f t="shared" si="198"/>
        <v>B</v>
      </c>
      <c r="X6364" t="s">
        <v>618</v>
      </c>
      <c r="Y6364">
        <v>0</v>
      </c>
      <c r="Z6364">
        <v>6.09</v>
      </c>
      <c r="AA6364" s="6">
        <f t="shared" si="199"/>
        <v>3.9000000000000004</v>
      </c>
    </row>
    <row r="6365" spans="1:27" x14ac:dyDescent="0.3">
      <c r="A6365" s="5">
        <v>43141</v>
      </c>
      <c r="B6365" s="5" t="s">
        <v>416</v>
      </c>
      <c r="C6365" s="5" t="s">
        <v>438</v>
      </c>
      <c r="D6365" s="5" t="s">
        <v>378</v>
      </c>
      <c r="E6365" t="s">
        <v>268</v>
      </c>
      <c r="F6365" s="5" t="s">
        <v>37</v>
      </c>
      <c r="G6365" s="5" t="str">
        <f>INDEX(DB_FILM!B:B,MATCH($F6365,DB_FILM!$A:$A,0))</f>
        <v>2018</v>
      </c>
      <c r="H6365" s="5" t="str">
        <f>INDEX(DB_FILM!C:C,MATCH($F6365,DB_FILM!$A:$A,0))</f>
        <v xml:space="preserve">T </v>
      </c>
      <c r="I6365" s="9">
        <f>INDEX(DB_FILM!D:D,MATCH($F6365,DB_FILM!$A:$A,0))</f>
        <v>149</v>
      </c>
      <c r="J6365" s="5" t="str">
        <f>INDEX(DB_FILM!E:E,MATCH($F6365,DB_FILM!$A:$A,0))</f>
        <v>Action, Adventure, Fantasy</v>
      </c>
      <c r="K6365" s="6">
        <f>INDEX(DB_FILM!F:F,MATCH($F6365,DB_FILM!$A:$A,0))</f>
        <v>8.6</v>
      </c>
      <c r="L6365" s="5" t="str">
        <f>INDEX(DB_FILM!G:G,MATCH($F6365,DB_FILM!$A:$A,0))</f>
        <v>The Avengers and their allies must be willing to sacrifice all in an attempt to defeat the powerful Thanos before his blitz of devastation and ruin puts an end to the universe.</v>
      </c>
      <c r="M6365" s="5" t="str">
        <f>INDEX(DB_FILM!H:H,MATCH($F6365,DB_FILM!$A:$A,0))</f>
        <v xml:space="preserve">Anthony Russo, Joe Russo </v>
      </c>
      <c r="N6365" s="5" t="str">
        <f>INDEX(DB_FILM!I:I,MATCH($F6365,DB_FILM!$A:$A,0))</f>
        <v>Robert Downey Jr., Chris Hemsworth, Mark Ruffalo, Chris Evans</v>
      </c>
      <c r="O6365" s="7">
        <f>INDEX(DB_FILM!J:J,MATCH($F6365,DB_FILM!$A:$A,0))</f>
        <v>461893</v>
      </c>
      <c r="P6365" s="7">
        <f>INDEX(DB_FILM!K:K,MATCH($F6365,DB_FILM!$A:$A,0))</f>
        <v>678630000</v>
      </c>
      <c r="Q6365" s="5" t="s">
        <v>474</v>
      </c>
      <c r="R6365">
        <v>3.99</v>
      </c>
      <c r="S6365">
        <v>13</v>
      </c>
      <c r="T6365">
        <v>1</v>
      </c>
      <c r="U6365">
        <v>2540</v>
      </c>
      <c r="V6365">
        <v>2</v>
      </c>
      <c r="W6365" t="str">
        <f t="shared" si="198"/>
        <v>A</v>
      </c>
      <c r="X6365" t="s">
        <v>557</v>
      </c>
      <c r="Y6365">
        <v>0</v>
      </c>
      <c r="Z6365">
        <v>2.35</v>
      </c>
      <c r="AA6365" s="6">
        <f t="shared" si="199"/>
        <v>1.6400000000000001</v>
      </c>
    </row>
    <row r="6366" spans="1:27" x14ac:dyDescent="0.3">
      <c r="A6366" s="5">
        <v>43141</v>
      </c>
      <c r="B6366" t="s">
        <v>416</v>
      </c>
      <c r="C6366" t="s">
        <v>438</v>
      </c>
      <c r="D6366" t="s">
        <v>378</v>
      </c>
      <c r="E6366" t="s">
        <v>268</v>
      </c>
      <c r="F6366" t="s">
        <v>69</v>
      </c>
      <c r="G6366" s="5" t="str">
        <f>INDEX(DB_FILM!B:B,MATCH($F6366,DB_FILM!$A:$A,0))</f>
        <v>1994</v>
      </c>
      <c r="H6366" s="5" t="str">
        <f>INDEX(DB_FILM!C:C,MATCH($F6366,DB_FILM!$A:$A,0))</f>
        <v xml:space="preserve">T </v>
      </c>
      <c r="I6366" s="9">
        <f>INDEX(DB_FILM!D:D,MATCH($F6366,DB_FILM!$A:$A,0))</f>
        <v>88</v>
      </c>
      <c r="J6366" s="5" t="str">
        <f>INDEX(DB_FILM!E:E,MATCH($F6366,DB_FILM!$A:$A,0))</f>
        <v>Animation, Adventure, Drama</v>
      </c>
      <c r="K6366" s="6">
        <f>INDEX(DB_FILM!F:F,MATCH($F6366,DB_FILM!$A:$A,0))</f>
        <v>8.5</v>
      </c>
      <c r="L6366" s="5" t="str">
        <f>INDEX(DB_FILM!G:G,MATCH($F6366,DB_FILM!$A:$A,0))</f>
        <v>A Lion cub crown prince is tricked by a treacherous uncle into thinking he caused his father's death and flees into exile in despair, only to learn in adulthood his identity and his responsibilities.</v>
      </c>
      <c r="M6366" s="5" t="str">
        <f>INDEX(DB_FILM!H:H,MATCH($F6366,DB_FILM!$A:$A,0))</f>
        <v xml:space="preserve">Roger Allers, Rob Minkoff </v>
      </c>
      <c r="N6366" s="5" t="str">
        <f>INDEX(DB_FILM!I:I,MATCH($F6366,DB_FILM!$A:$A,0))</f>
        <v>Matthew Broderick, Jeremy Irons, James Earl Jones, Whoopi Goldberg</v>
      </c>
      <c r="O6366" s="7">
        <f>INDEX(DB_FILM!J:J,MATCH($F6366,DB_FILM!$A:$A,0))</f>
        <v>781936</v>
      </c>
      <c r="P6366" s="7">
        <f>INDEX(DB_FILM!K:K,MATCH($F6366,DB_FILM!$A:$A,0))</f>
        <v>312900000</v>
      </c>
      <c r="Q6366" t="s">
        <v>476</v>
      </c>
      <c r="R6366">
        <v>13.99</v>
      </c>
      <c r="S6366">
        <v>30</v>
      </c>
      <c r="T6366">
        <v>2</v>
      </c>
      <c r="U6366">
        <v>2540</v>
      </c>
      <c r="V6366">
        <v>1</v>
      </c>
      <c r="W6366" t="str">
        <f t="shared" si="198"/>
        <v>B</v>
      </c>
      <c r="X6366" t="s">
        <v>580</v>
      </c>
      <c r="Y6366">
        <v>0</v>
      </c>
      <c r="Z6366">
        <v>8.11</v>
      </c>
      <c r="AA6366" s="6">
        <f t="shared" si="199"/>
        <v>5.8800000000000008</v>
      </c>
    </row>
    <row r="6367" spans="1:27" x14ac:dyDescent="0.3">
      <c r="A6367" s="5">
        <v>43141</v>
      </c>
      <c r="B6367" t="s">
        <v>398</v>
      </c>
      <c r="C6367" t="s">
        <v>433</v>
      </c>
      <c r="D6367" t="s">
        <v>395</v>
      </c>
      <c r="E6367" t="s">
        <v>287</v>
      </c>
      <c r="F6367" t="s">
        <v>39</v>
      </c>
      <c r="G6367" s="5" t="str">
        <f>INDEX(DB_FILM!B:B,MATCH($F6367,DB_FILM!$A:$A,0))</f>
        <v>2014</v>
      </c>
      <c r="H6367" s="5" t="str">
        <f>INDEX(DB_FILM!C:C,MATCH($F6367,DB_FILM!$A:$A,0))</f>
        <v xml:space="preserve">T </v>
      </c>
      <c r="I6367" s="9">
        <f>INDEX(DB_FILM!D:D,MATCH($F6367,DB_FILM!$A:$A,0))</f>
        <v>169</v>
      </c>
      <c r="J6367" s="5" t="str">
        <f>INDEX(DB_FILM!E:E,MATCH($F6367,DB_FILM!$A:$A,0))</f>
        <v>Adventure, Drama, Sci-Fi</v>
      </c>
      <c r="K6367" s="6">
        <f>INDEX(DB_FILM!F:F,MATCH($F6367,DB_FILM!$A:$A,0))</f>
        <v>8.6</v>
      </c>
      <c r="L6367" s="5" t="str">
        <f>INDEX(DB_FILM!G:G,MATCH($F6367,DB_FILM!$A:$A,0))</f>
        <v>A team of explorers travel through a wormhole in space in an attempt to ensure humanity's survival.</v>
      </c>
      <c r="M6367" s="5" t="str">
        <f>INDEX(DB_FILM!H:H,MATCH($F6367,DB_FILM!$A:$A,0))</f>
        <v xml:space="preserve">Christopher Nolan </v>
      </c>
      <c r="N6367" s="5" t="str">
        <f>INDEX(DB_FILM!I:I,MATCH($F6367,DB_FILM!$A:$A,0))</f>
        <v>Matthew McConaughey, Anne Hathaway, Jessica Chastain, Mackenzie Foy</v>
      </c>
      <c r="O6367" s="7">
        <f>INDEX(DB_FILM!J:J,MATCH($F6367,DB_FILM!$A:$A,0))</f>
        <v>1203445</v>
      </c>
      <c r="P6367" s="7">
        <f>INDEX(DB_FILM!K:K,MATCH($F6367,DB_FILM!$A:$A,0))</f>
        <v>188020000</v>
      </c>
      <c r="Q6367" t="s">
        <v>475</v>
      </c>
      <c r="R6367">
        <v>7.99</v>
      </c>
      <c r="S6367">
        <v>14</v>
      </c>
      <c r="T6367">
        <v>3</v>
      </c>
      <c r="U6367">
        <v>2541</v>
      </c>
      <c r="V6367">
        <v>1</v>
      </c>
      <c r="W6367" t="str">
        <f t="shared" si="198"/>
        <v>C</v>
      </c>
      <c r="X6367" t="s">
        <v>587</v>
      </c>
      <c r="Y6367">
        <v>0</v>
      </c>
      <c r="Z6367">
        <v>5.83</v>
      </c>
      <c r="AA6367" s="6">
        <f t="shared" si="199"/>
        <v>2.16</v>
      </c>
    </row>
    <row r="6368" spans="1:27" x14ac:dyDescent="0.3">
      <c r="A6368" s="5">
        <v>43141</v>
      </c>
      <c r="B6368" s="5" t="s">
        <v>398</v>
      </c>
      <c r="C6368" s="5" t="s">
        <v>433</v>
      </c>
      <c r="D6368" s="5" t="s">
        <v>395</v>
      </c>
      <c r="E6368" t="s">
        <v>287</v>
      </c>
      <c r="F6368" s="5" t="s">
        <v>15</v>
      </c>
      <c r="G6368" s="5" t="str">
        <f>INDEX(DB_FILM!B:B,MATCH($F6368,DB_FILM!$A:$A,0))</f>
        <v>1957</v>
      </c>
      <c r="H6368" s="5" t="str">
        <f>INDEX(DB_FILM!C:C,MATCH($F6368,DB_FILM!$A:$A,0))</f>
        <v>N/A</v>
      </c>
      <c r="I6368" s="9">
        <f>INDEX(DB_FILM!D:D,MATCH($F6368,DB_FILM!$A:$A,0))</f>
        <v>96</v>
      </c>
      <c r="J6368" s="5" t="str">
        <f>INDEX(DB_FILM!E:E,MATCH($F6368,DB_FILM!$A:$A,0))</f>
        <v>Crime, Drama</v>
      </c>
      <c r="K6368" s="6">
        <f>INDEX(DB_FILM!F:F,MATCH($F6368,DB_FILM!$A:$A,0))</f>
        <v>8.9</v>
      </c>
      <c r="L6368" s="5" t="str">
        <f>INDEX(DB_FILM!G:G,MATCH($F6368,DB_FILM!$A:$A,0))</f>
        <v>A jury holdout attempts to prevent a miscarriage of justice by forcing his colleagues to reconsider the evidence.</v>
      </c>
      <c r="M6368" s="5" t="str">
        <f>INDEX(DB_FILM!H:H,MATCH($F6368,DB_FILM!$A:$A,0))</f>
        <v xml:space="preserve">Sidney Lumet </v>
      </c>
      <c r="N6368" s="5" t="str">
        <f>INDEX(DB_FILM!I:I,MATCH($F6368,DB_FILM!$A:$A,0))</f>
        <v>Henry Fonda, Lee J. Cobb, Martin Balsam, John Fiedler</v>
      </c>
      <c r="O6368" s="7">
        <f>INDEX(DB_FILM!J:J,MATCH($F6368,DB_FILM!$A:$A,0))</f>
        <v>555455</v>
      </c>
      <c r="P6368" s="7">
        <f>INDEX(DB_FILM!K:K,MATCH($F6368,DB_FILM!$A:$A,0))</f>
        <v>0</v>
      </c>
      <c r="Q6368" s="5" t="s">
        <v>474</v>
      </c>
      <c r="R6368">
        <v>1.99</v>
      </c>
      <c r="S6368">
        <v>50</v>
      </c>
      <c r="T6368">
        <v>1</v>
      </c>
      <c r="U6368">
        <v>2541</v>
      </c>
      <c r="V6368">
        <v>1</v>
      </c>
      <c r="W6368" t="str">
        <f t="shared" si="198"/>
        <v>A</v>
      </c>
      <c r="X6368" t="s">
        <v>487</v>
      </c>
      <c r="Y6368">
        <v>0</v>
      </c>
      <c r="Z6368">
        <v>1.39</v>
      </c>
      <c r="AA6368" s="6">
        <f t="shared" si="199"/>
        <v>0.60000000000000009</v>
      </c>
    </row>
    <row r="6369" spans="1:27" x14ac:dyDescent="0.3">
      <c r="A6369" s="5">
        <v>43141</v>
      </c>
      <c r="B6369" t="s">
        <v>414</v>
      </c>
      <c r="C6369" t="s">
        <v>463</v>
      </c>
      <c r="D6369" t="s">
        <v>363</v>
      </c>
      <c r="E6369" t="s">
        <v>325</v>
      </c>
      <c r="F6369" t="s">
        <v>67</v>
      </c>
      <c r="G6369" s="5" t="str">
        <f>INDEX(DB_FILM!B:B,MATCH($F6369,DB_FILM!$A:$A,0))</f>
        <v>1999</v>
      </c>
      <c r="H6369" s="5" t="str">
        <f>INDEX(DB_FILM!C:C,MATCH($F6369,DB_FILM!$A:$A,0))</f>
        <v xml:space="preserve">T </v>
      </c>
      <c r="I6369" s="9">
        <f>INDEX(DB_FILM!D:D,MATCH($F6369,DB_FILM!$A:$A,0))</f>
        <v>189</v>
      </c>
      <c r="J6369" s="5" t="str">
        <f>INDEX(DB_FILM!E:E,MATCH($F6369,DB_FILM!$A:$A,0))</f>
        <v>Crime, Drama, Fantasy</v>
      </c>
      <c r="K6369" s="6">
        <f>INDEX(DB_FILM!F:F,MATCH($F6369,DB_FILM!$A:$A,0))</f>
        <v>8.5</v>
      </c>
      <c r="L6369" s="5" t="str">
        <f>INDEX(DB_FILM!G:G,MATCH($F6369,DB_FILM!$A:$A,0))</f>
        <v>The lives of guards on Death Row are affected by one of their charges: a black man accused of child murder and rape, yet who has a mysterious gift.</v>
      </c>
      <c r="M6369" s="5" t="str">
        <f>INDEX(DB_FILM!H:H,MATCH($F6369,DB_FILM!$A:$A,0))</f>
        <v xml:space="preserve">Frank Darabont </v>
      </c>
      <c r="N6369" s="5" t="str">
        <f>INDEX(DB_FILM!I:I,MATCH($F6369,DB_FILM!$A:$A,0))</f>
        <v>Tom Hanks, Michael Clarke Duncan, David Morse, Bonnie Hunt</v>
      </c>
      <c r="O6369" s="7">
        <f>INDEX(DB_FILM!J:J,MATCH($F6369,DB_FILM!$A:$A,0))</f>
        <v>949343</v>
      </c>
      <c r="P6369" s="7">
        <f>INDEX(DB_FILM!K:K,MATCH($F6369,DB_FILM!$A:$A,0))</f>
        <v>136800000</v>
      </c>
      <c r="Q6369" t="s">
        <v>475</v>
      </c>
      <c r="R6369">
        <v>7.99</v>
      </c>
      <c r="S6369">
        <v>29</v>
      </c>
      <c r="T6369">
        <v>3</v>
      </c>
      <c r="U6369">
        <v>2542</v>
      </c>
      <c r="V6369">
        <v>1</v>
      </c>
      <c r="W6369" t="str">
        <f t="shared" si="198"/>
        <v>C</v>
      </c>
      <c r="X6369" t="s">
        <v>621</v>
      </c>
      <c r="Y6369">
        <v>0</v>
      </c>
      <c r="Z6369">
        <v>6.07</v>
      </c>
      <c r="AA6369" s="6">
        <f t="shared" si="199"/>
        <v>1.92</v>
      </c>
    </row>
    <row r="6370" spans="1:27" x14ac:dyDescent="0.3">
      <c r="A6370" s="5">
        <v>43141</v>
      </c>
      <c r="B6370" s="5" t="s">
        <v>414</v>
      </c>
      <c r="C6370" s="5" t="s">
        <v>463</v>
      </c>
      <c r="D6370" s="5" t="s">
        <v>363</v>
      </c>
      <c r="E6370" t="s">
        <v>325</v>
      </c>
      <c r="F6370" s="5" t="s">
        <v>47</v>
      </c>
      <c r="G6370" s="5" t="str">
        <f>INDEX(DB_FILM!B:B,MATCH($F6370,DB_FILM!$A:$A,0))</f>
        <v>1977</v>
      </c>
      <c r="H6370" s="5" t="str">
        <f>INDEX(DB_FILM!C:C,MATCH($F6370,DB_FILM!$A:$A,0))</f>
        <v xml:space="preserve">T </v>
      </c>
      <c r="I6370" s="9">
        <f>INDEX(DB_FILM!D:D,MATCH($F6370,DB_FILM!$A:$A,0))</f>
        <v>121</v>
      </c>
      <c r="J6370" s="5" t="str">
        <f>INDEX(DB_FILM!E:E,MATCH($F6370,DB_FILM!$A:$A,0))</f>
        <v>Action, Adventure, Fantasy</v>
      </c>
      <c r="K6370" s="6">
        <f>INDEX(DB_FILM!F:F,MATCH($F6370,DB_FILM!$A:$A,0))</f>
        <v>8.6</v>
      </c>
      <c r="L6370" s="5" t="str">
        <f>INDEX(DB_FILM!G:G,MATCH($F6370,DB_FILM!$A:$A,0))</f>
        <v>Luke Skywalker joins forces with a Jedi Knight, a cocky pilot, a Wookiee and two droids to save the galaxy from the Empire's world-destroying battle station, while also attempting to rescue Princess Leia from the evil Darth Vader.</v>
      </c>
      <c r="M6370" s="5" t="str">
        <f>INDEX(DB_FILM!H:H,MATCH($F6370,DB_FILM!$A:$A,0))</f>
        <v xml:space="preserve">George Lucas </v>
      </c>
      <c r="N6370" s="5" t="str">
        <f>INDEX(DB_FILM!I:I,MATCH($F6370,DB_FILM!$A:$A,0))</f>
        <v>Mark Hamill, Harrison Ford, Carrie Fisher, Alec Guinness</v>
      </c>
      <c r="O6370" s="7">
        <f>INDEX(DB_FILM!J:J,MATCH($F6370,DB_FILM!$A:$A,0))</f>
        <v>1070346</v>
      </c>
      <c r="P6370" s="7">
        <f>INDEX(DB_FILM!K:K,MATCH($F6370,DB_FILM!$A:$A,0))</f>
        <v>322740000</v>
      </c>
      <c r="Q6370" s="5" t="s">
        <v>475</v>
      </c>
      <c r="R6370">
        <v>9.99</v>
      </c>
      <c r="S6370">
        <v>18</v>
      </c>
      <c r="T6370">
        <v>3</v>
      </c>
      <c r="U6370">
        <v>2542</v>
      </c>
      <c r="V6370">
        <v>3</v>
      </c>
      <c r="W6370" t="str">
        <f t="shared" si="198"/>
        <v>C</v>
      </c>
      <c r="X6370" t="s">
        <v>588</v>
      </c>
      <c r="Y6370">
        <v>0</v>
      </c>
      <c r="Z6370">
        <v>7.39</v>
      </c>
      <c r="AA6370" s="6">
        <f t="shared" si="199"/>
        <v>2.6000000000000005</v>
      </c>
    </row>
    <row r="6371" spans="1:27" x14ac:dyDescent="0.3">
      <c r="A6371" s="5">
        <v>43141</v>
      </c>
      <c r="B6371" s="5" t="s">
        <v>414</v>
      </c>
      <c r="C6371" s="5" t="s">
        <v>463</v>
      </c>
      <c r="D6371" s="5" t="s">
        <v>363</v>
      </c>
      <c r="E6371" t="s">
        <v>325</v>
      </c>
      <c r="F6371" s="5" t="s">
        <v>45</v>
      </c>
      <c r="G6371" s="5" t="str">
        <f>INDEX(DB_FILM!B:B,MATCH($F6371,DB_FILM!$A:$A,0))</f>
        <v>1994</v>
      </c>
      <c r="H6371" s="5" t="str">
        <f>INDEX(DB_FILM!C:C,MATCH($F6371,DB_FILM!$A:$A,0))</f>
        <v xml:space="preserve">T </v>
      </c>
      <c r="I6371" s="9">
        <f>INDEX(DB_FILM!D:D,MATCH($F6371,DB_FILM!$A:$A,0))</f>
        <v>110</v>
      </c>
      <c r="J6371" s="5" t="str">
        <f>INDEX(DB_FILM!E:E,MATCH($F6371,DB_FILM!$A:$A,0))</f>
        <v>Crime, Drama, Thriller</v>
      </c>
      <c r="K6371" s="6">
        <f>INDEX(DB_FILM!F:F,MATCH($F6371,DB_FILM!$A:$A,0))</f>
        <v>8.6</v>
      </c>
      <c r="L6371" s="5" t="str">
        <f>INDEX(DB_FILM!G:G,MATCH($F6371,DB_FILM!$A:$A,0))</f>
        <v>Mathilda, a 12-year-old girl, is reluctantly taken in by Léon, a professional assassin, after her family is murdered. Léon and Mathilda form an unusual relationship, as she becomes his protégée and learns the assassin's trade.</v>
      </c>
      <c r="M6371" s="5" t="str">
        <f>INDEX(DB_FILM!H:H,MATCH($F6371,DB_FILM!$A:$A,0))</f>
        <v xml:space="preserve">Luc Besson </v>
      </c>
      <c r="N6371" s="5" t="str">
        <f>INDEX(DB_FILM!I:I,MATCH($F6371,DB_FILM!$A:$A,0))</f>
        <v>Jean Reno, Gary Oldman, Natalie Portman, Danny Aiello</v>
      </c>
      <c r="O6371" s="7">
        <f>INDEX(DB_FILM!J:J,MATCH($F6371,DB_FILM!$A:$A,0))</f>
        <v>870122</v>
      </c>
      <c r="P6371" s="7">
        <f>INDEX(DB_FILM!K:K,MATCH($F6371,DB_FILM!$A:$A,0))</f>
        <v>19500000</v>
      </c>
      <c r="Q6371" s="5" t="s">
        <v>474</v>
      </c>
      <c r="R6371">
        <v>1.99</v>
      </c>
      <c r="S6371">
        <v>17</v>
      </c>
      <c r="T6371">
        <v>1</v>
      </c>
      <c r="U6371">
        <v>2542</v>
      </c>
      <c r="V6371">
        <v>3</v>
      </c>
      <c r="W6371" t="str">
        <f t="shared" si="198"/>
        <v>A</v>
      </c>
      <c r="X6371" t="s">
        <v>546</v>
      </c>
      <c r="Y6371">
        <v>0</v>
      </c>
      <c r="Z6371">
        <v>1.1299999999999999</v>
      </c>
      <c r="AA6371" s="6">
        <f t="shared" si="199"/>
        <v>0.8600000000000001</v>
      </c>
    </row>
    <row r="6372" spans="1:27" x14ac:dyDescent="0.3">
      <c r="A6372" s="5">
        <v>43141</v>
      </c>
      <c r="B6372" s="5" t="s">
        <v>414</v>
      </c>
      <c r="C6372" s="5" t="s">
        <v>463</v>
      </c>
      <c r="D6372" s="5" t="s">
        <v>363</v>
      </c>
      <c r="E6372" t="s">
        <v>325</v>
      </c>
      <c r="F6372" t="s">
        <v>13</v>
      </c>
      <c r="G6372" s="5" t="str">
        <f>INDEX(DB_FILM!B:B,MATCH($F6372,DB_FILM!$A:$A,0))</f>
        <v>1966</v>
      </c>
      <c r="H6372" s="5" t="str">
        <f>INDEX(DB_FILM!C:C,MATCH($F6372,DB_FILM!$A:$A,0))</f>
        <v xml:space="preserve">VM14 </v>
      </c>
      <c r="I6372" s="9">
        <f>INDEX(DB_FILM!D:D,MATCH($F6372,DB_FILM!$A:$A,0))</f>
        <v>161</v>
      </c>
      <c r="J6372" s="5" t="str">
        <f>INDEX(DB_FILM!E:E,MATCH($F6372,DB_FILM!$A:$A,0))</f>
        <v>Western</v>
      </c>
      <c r="K6372" s="6">
        <f>INDEX(DB_FILM!F:F,MATCH($F6372,DB_FILM!$A:$A,0))</f>
        <v>8.9</v>
      </c>
      <c r="L6372" s="5" t="str">
        <f>INDEX(DB_FILM!G:G,MATCH($F6372,DB_FILM!$A:$A,0))</f>
        <v>A bounty hunting scam joins two men in an uneasy alliance against a third in a race to find a fortune in gold buried in a remote cemetery.</v>
      </c>
      <c r="M6372" s="5" t="str">
        <f>INDEX(DB_FILM!H:H,MATCH($F6372,DB_FILM!$A:$A,0))</f>
        <v xml:space="preserve">Sergio Leone </v>
      </c>
      <c r="N6372" s="5" t="str">
        <f>INDEX(DB_FILM!I:I,MATCH($F6372,DB_FILM!$A:$A,0))</f>
        <v>Clint Eastwood, Eli Wallach, Lee Van Cleef, Aldo Giuffrè</v>
      </c>
      <c r="O6372" s="7">
        <f>INDEX(DB_FILM!J:J,MATCH($F6372,DB_FILM!$A:$A,0))</f>
        <v>589413</v>
      </c>
      <c r="P6372" s="7">
        <f>INDEX(DB_FILM!K:K,MATCH($F6372,DB_FILM!$A:$A,0))</f>
        <v>6100000</v>
      </c>
      <c r="Q6372" s="5" t="s">
        <v>476</v>
      </c>
      <c r="R6372">
        <v>7.99</v>
      </c>
      <c r="S6372">
        <v>45</v>
      </c>
      <c r="T6372">
        <v>2</v>
      </c>
      <c r="U6372">
        <v>2542</v>
      </c>
      <c r="V6372">
        <v>2</v>
      </c>
      <c r="W6372" t="str">
        <f t="shared" si="198"/>
        <v>B</v>
      </c>
      <c r="X6372" t="s">
        <v>551</v>
      </c>
      <c r="Y6372">
        <v>0</v>
      </c>
      <c r="Z6372">
        <v>4.07</v>
      </c>
      <c r="AA6372" s="6">
        <f t="shared" si="199"/>
        <v>3.92</v>
      </c>
    </row>
    <row r="6373" spans="1:27" x14ac:dyDescent="0.3">
      <c r="A6373" s="5">
        <v>43141</v>
      </c>
      <c r="B6373" s="5" t="s">
        <v>414</v>
      </c>
      <c r="C6373" s="5" t="s">
        <v>463</v>
      </c>
      <c r="D6373" s="5" t="s">
        <v>363</v>
      </c>
      <c r="E6373" t="s">
        <v>325</v>
      </c>
      <c r="F6373" t="s">
        <v>87</v>
      </c>
      <c r="G6373" s="5" t="str">
        <f>INDEX(DB_FILM!B:B,MATCH($F6373,DB_FILM!$A:$A,0))</f>
        <v>1998</v>
      </c>
      <c r="H6373" s="5" t="str">
        <f>INDEX(DB_FILM!C:C,MATCH($F6373,DB_FILM!$A:$A,0))</f>
        <v xml:space="preserve">VM18 </v>
      </c>
      <c r="I6373" s="9">
        <f>INDEX(DB_FILM!D:D,MATCH($F6373,DB_FILM!$A:$A,0))</f>
        <v>119</v>
      </c>
      <c r="J6373" s="5" t="str">
        <f>INDEX(DB_FILM!E:E,MATCH($F6373,DB_FILM!$A:$A,0))</f>
        <v>Crime, Drama</v>
      </c>
      <c r="K6373" s="6">
        <f>INDEX(DB_FILM!F:F,MATCH($F6373,DB_FILM!$A:$A,0))</f>
        <v>8.5</v>
      </c>
      <c r="L6373" s="5" t="str">
        <f>INDEX(DB_FILM!G:G,MATCH($F6373,DB_FILM!$A:$A,0))</f>
        <v>A former neo-nazi skinhead tries to prevent his younger brother from going down the same wrong path that he did.</v>
      </c>
      <c r="M6373" s="5" t="str">
        <f>INDEX(DB_FILM!H:H,MATCH($F6373,DB_FILM!$A:$A,0))</f>
        <v xml:space="preserve">Tony Kaye </v>
      </c>
      <c r="N6373" s="5" t="str">
        <f>INDEX(DB_FILM!I:I,MATCH($F6373,DB_FILM!$A:$A,0))</f>
        <v>Edward Norton, Edward Furlong, Beverly D'Angelo, Jennifer Lien</v>
      </c>
      <c r="O6373" s="7">
        <f>INDEX(DB_FILM!J:J,MATCH($F6373,DB_FILM!$A:$A,0))</f>
        <v>908456</v>
      </c>
      <c r="P6373" s="7">
        <f>INDEX(DB_FILM!K:K,MATCH($F6373,DB_FILM!$A:$A,0))</f>
        <v>6720000</v>
      </c>
      <c r="Q6373" s="5" t="s">
        <v>474</v>
      </c>
      <c r="R6373">
        <v>9.99</v>
      </c>
      <c r="S6373">
        <v>45</v>
      </c>
      <c r="T6373">
        <v>1</v>
      </c>
      <c r="U6373">
        <v>2542</v>
      </c>
      <c r="V6373">
        <v>2</v>
      </c>
      <c r="W6373" t="str">
        <f t="shared" si="198"/>
        <v>A</v>
      </c>
      <c r="X6373" t="s">
        <v>572</v>
      </c>
      <c r="Y6373">
        <v>0</v>
      </c>
      <c r="Z6373">
        <v>5.59</v>
      </c>
      <c r="AA6373" s="6">
        <f t="shared" si="199"/>
        <v>4.4000000000000004</v>
      </c>
    </row>
    <row r="6374" spans="1:27" x14ac:dyDescent="0.3">
      <c r="A6374" s="5">
        <v>43142</v>
      </c>
      <c r="B6374" t="s">
        <v>411</v>
      </c>
      <c r="C6374" t="s">
        <v>431</v>
      </c>
      <c r="D6374" t="s">
        <v>303</v>
      </c>
      <c r="E6374" t="s">
        <v>299</v>
      </c>
      <c r="F6374" t="s">
        <v>91</v>
      </c>
      <c r="G6374" s="5" t="str">
        <f>INDEX(DB_FILM!B:B,MATCH($F6374,DB_FILM!$A:$A,0))</f>
        <v>2011</v>
      </c>
      <c r="H6374" s="5" t="str">
        <f>INDEX(DB_FILM!C:C,MATCH($F6374,DB_FILM!$A:$A,0))</f>
        <v xml:space="preserve">T </v>
      </c>
      <c r="I6374" s="9">
        <f>INDEX(DB_FILM!D:D,MATCH($F6374,DB_FILM!$A:$A,0))</f>
        <v>112</v>
      </c>
      <c r="J6374" s="5" t="str">
        <f>INDEX(DB_FILM!E:E,MATCH($F6374,DB_FILM!$A:$A,0))</f>
        <v>Biography, Comedy, Drama</v>
      </c>
      <c r="K6374" s="6">
        <f>INDEX(DB_FILM!F:F,MATCH($F6374,DB_FILM!$A:$A,0))</f>
        <v>8.5</v>
      </c>
      <c r="L6374" s="5" t="str">
        <f>INDEX(DB_FILM!G:G,MATCH($F6374,DB_FILM!$A:$A,0))</f>
        <v>After he becomes a quadriplegic from a paragliding accident, an aristocrat hires a young man from the projects to be his caregiver.</v>
      </c>
      <c r="M6374" s="5" t="str">
        <f>INDEX(DB_FILM!H:H,MATCH($F6374,DB_FILM!$A:$A,0))</f>
        <v xml:space="preserve">Olivier Nakache, Éric Toledano </v>
      </c>
      <c r="N6374" s="5" t="str">
        <f>INDEX(DB_FILM!I:I,MATCH($F6374,DB_FILM!$A:$A,0))</f>
        <v>François Cluzet, Omar Sy, Anne Le Ny, Audrey Fleurot</v>
      </c>
      <c r="O6374" s="7">
        <f>INDEX(DB_FILM!J:J,MATCH($F6374,DB_FILM!$A:$A,0))</f>
        <v>631043</v>
      </c>
      <c r="P6374" s="7">
        <f>INDEX(DB_FILM!K:K,MATCH($F6374,DB_FILM!$A:$A,0))</f>
        <v>13180000</v>
      </c>
      <c r="Q6374" t="s">
        <v>475</v>
      </c>
      <c r="R6374">
        <v>1.99</v>
      </c>
      <c r="S6374">
        <v>42</v>
      </c>
      <c r="T6374">
        <v>3</v>
      </c>
      <c r="U6374">
        <v>2543</v>
      </c>
      <c r="V6374">
        <v>1</v>
      </c>
      <c r="W6374" t="str">
        <f t="shared" si="198"/>
        <v>C</v>
      </c>
      <c r="X6374" t="s">
        <v>600</v>
      </c>
      <c r="Y6374">
        <v>0</v>
      </c>
      <c r="Z6374">
        <v>1.47</v>
      </c>
      <c r="AA6374" s="6">
        <f t="shared" si="199"/>
        <v>0.52</v>
      </c>
    </row>
    <row r="6375" spans="1:27" x14ac:dyDescent="0.3">
      <c r="A6375" s="5">
        <v>43142</v>
      </c>
      <c r="B6375" s="5" t="s">
        <v>411</v>
      </c>
      <c r="C6375" s="5" t="s">
        <v>431</v>
      </c>
      <c r="D6375" s="5" t="s">
        <v>303</v>
      </c>
      <c r="E6375" t="s">
        <v>299</v>
      </c>
      <c r="F6375" s="5" t="s">
        <v>21</v>
      </c>
      <c r="G6375" s="5" t="str">
        <f>INDEX(DB_FILM!B:B,MATCH($F6375,DB_FILM!$A:$A,0))</f>
        <v>1999</v>
      </c>
      <c r="H6375" s="5" t="str">
        <f>INDEX(DB_FILM!C:C,MATCH($F6375,DB_FILM!$A:$A,0))</f>
        <v xml:space="preserve">VM18 </v>
      </c>
      <c r="I6375" s="9">
        <f>INDEX(DB_FILM!D:D,MATCH($F6375,DB_FILM!$A:$A,0))</f>
        <v>139</v>
      </c>
      <c r="J6375" s="5" t="str">
        <f>INDEX(DB_FILM!E:E,MATCH($F6375,DB_FILM!$A:$A,0))</f>
        <v>Drama</v>
      </c>
      <c r="K6375" s="6">
        <f>INDEX(DB_FILM!F:F,MATCH($F6375,DB_FILM!$A:$A,0))</f>
        <v>8.8000000000000007</v>
      </c>
      <c r="L6375" s="5" t="str">
        <f>INDEX(DB_FILM!G:G,MATCH($F6375,DB_FILM!$A:$A,0))</f>
        <v>An insomniac office worker and a devil-may-care soapmaker form an underground fight club that evolves into something much, much more.</v>
      </c>
      <c r="M6375" s="5" t="str">
        <f>INDEX(DB_FILM!H:H,MATCH($F6375,DB_FILM!$A:$A,0))</f>
        <v xml:space="preserve">David Fincher </v>
      </c>
      <c r="N6375" s="5" t="str">
        <f>INDEX(DB_FILM!I:I,MATCH($F6375,DB_FILM!$A:$A,0))</f>
        <v>Brad Pitt, Edward Norton, Meat Loaf, Zach Grenier</v>
      </c>
      <c r="O6375" s="7">
        <f>INDEX(DB_FILM!J:J,MATCH($F6375,DB_FILM!$A:$A,0))</f>
        <v>1591794</v>
      </c>
      <c r="P6375" s="7">
        <f>INDEX(DB_FILM!K:K,MATCH($F6375,DB_FILM!$A:$A,0))</f>
        <v>37030000</v>
      </c>
      <c r="Q6375" s="5" t="s">
        <v>475</v>
      </c>
      <c r="R6375">
        <v>7.99</v>
      </c>
      <c r="S6375">
        <v>4</v>
      </c>
      <c r="T6375">
        <v>3</v>
      </c>
      <c r="U6375">
        <v>2543</v>
      </c>
      <c r="V6375">
        <v>1</v>
      </c>
      <c r="W6375" t="str">
        <f t="shared" si="198"/>
        <v>C</v>
      </c>
      <c r="X6375" t="s">
        <v>627</v>
      </c>
      <c r="Y6375">
        <v>0</v>
      </c>
      <c r="Z6375">
        <v>5.75</v>
      </c>
      <c r="AA6375" s="6">
        <f t="shared" si="199"/>
        <v>2.2400000000000002</v>
      </c>
    </row>
    <row r="6376" spans="1:27" x14ac:dyDescent="0.3">
      <c r="A6376" s="5">
        <v>43142</v>
      </c>
      <c r="B6376" s="5" t="s">
        <v>411</v>
      </c>
      <c r="C6376" s="5" t="s">
        <v>431</v>
      </c>
      <c r="D6376" s="5" t="s">
        <v>303</v>
      </c>
      <c r="E6376" t="s">
        <v>299</v>
      </c>
      <c r="F6376" s="5" t="s">
        <v>5</v>
      </c>
      <c r="G6376" s="5" t="str">
        <f>INDEX(DB_FILM!B:B,MATCH($F6376,DB_FILM!$A:$A,0))</f>
        <v>1974</v>
      </c>
      <c r="H6376" s="5" t="str">
        <f>INDEX(DB_FILM!C:C,MATCH($F6376,DB_FILM!$A:$A,0))</f>
        <v xml:space="preserve">VM14 </v>
      </c>
      <c r="I6376" s="9">
        <f>INDEX(DB_FILM!D:D,MATCH($F6376,DB_FILM!$A:$A,0))</f>
        <v>202</v>
      </c>
      <c r="J6376" s="5" t="str">
        <f>INDEX(DB_FILM!E:E,MATCH($F6376,DB_FILM!$A:$A,0))</f>
        <v>Crime, Drama</v>
      </c>
      <c r="K6376" s="6">
        <f>INDEX(DB_FILM!F:F,MATCH($F6376,DB_FILM!$A:$A,0))</f>
        <v>9</v>
      </c>
      <c r="L6376" s="5" t="str">
        <f>INDEX(DB_FILM!G:G,MATCH($F6376,DB_FILM!$A:$A,0))</f>
        <v>The early life and career of Vito Corleone in 1920s New York City is portrayed, while his son, Michael, expands and tightens his grip on the family crime syndicate.</v>
      </c>
      <c r="M6376" s="5" t="str">
        <f>INDEX(DB_FILM!H:H,MATCH($F6376,DB_FILM!$A:$A,0))</f>
        <v xml:space="preserve">Francis Ford Coppola </v>
      </c>
      <c r="N6376" s="5" t="str">
        <f>INDEX(DB_FILM!I:I,MATCH($F6376,DB_FILM!$A:$A,0))</f>
        <v>Al Pacino, Robert De Niro, Robert Duvall, Diane Keaton</v>
      </c>
      <c r="O6376" s="7">
        <f>INDEX(DB_FILM!J:J,MATCH($F6376,DB_FILM!$A:$A,0))</f>
        <v>942307</v>
      </c>
      <c r="P6376" s="7">
        <f>INDEX(DB_FILM!K:K,MATCH($F6376,DB_FILM!$A:$A,0))</f>
        <v>57300000</v>
      </c>
      <c r="Q6376" s="5" t="s">
        <v>475</v>
      </c>
      <c r="R6376">
        <v>3.99</v>
      </c>
      <c r="S6376">
        <v>34</v>
      </c>
      <c r="T6376">
        <v>3</v>
      </c>
      <c r="U6376">
        <v>2543</v>
      </c>
      <c r="V6376">
        <v>1</v>
      </c>
      <c r="W6376" t="str">
        <f t="shared" si="198"/>
        <v>C</v>
      </c>
      <c r="X6376" t="s">
        <v>501</v>
      </c>
      <c r="Y6376">
        <v>0</v>
      </c>
      <c r="Z6376">
        <v>2.87</v>
      </c>
      <c r="AA6376" s="6">
        <f t="shared" si="199"/>
        <v>1.1200000000000001</v>
      </c>
    </row>
    <row r="6377" spans="1:27" x14ac:dyDescent="0.3">
      <c r="A6377" s="5">
        <v>43142</v>
      </c>
      <c r="B6377" t="s">
        <v>407</v>
      </c>
      <c r="C6377" t="s">
        <v>433</v>
      </c>
      <c r="D6377" t="s">
        <v>275</v>
      </c>
      <c r="E6377" t="s">
        <v>276</v>
      </c>
      <c r="F6377" t="s">
        <v>27</v>
      </c>
      <c r="G6377" s="5" t="str">
        <f>INDEX(DB_FILM!B:B,MATCH($F6377,DB_FILM!$A:$A,0))</f>
        <v>1999</v>
      </c>
      <c r="H6377" s="5" t="str">
        <f>INDEX(DB_FILM!C:C,MATCH($F6377,DB_FILM!$A:$A,0))</f>
        <v xml:space="preserve">T </v>
      </c>
      <c r="I6377" s="9">
        <f>INDEX(DB_FILM!D:D,MATCH($F6377,DB_FILM!$A:$A,0))</f>
        <v>136</v>
      </c>
      <c r="J6377" s="5" t="str">
        <f>INDEX(DB_FILM!E:E,MATCH($F6377,DB_FILM!$A:$A,0))</f>
        <v>Action, Sci-Fi</v>
      </c>
      <c r="K6377" s="6">
        <f>INDEX(DB_FILM!F:F,MATCH($F6377,DB_FILM!$A:$A,0))</f>
        <v>8.6999999999999993</v>
      </c>
      <c r="L6377" s="5" t="str">
        <f>INDEX(DB_FILM!G:G,MATCH($F6377,DB_FILM!$A:$A,0))</f>
        <v>A computer hacker learns from mysterious rebels about the true nature of his reality and his role in the war against its controllers.</v>
      </c>
      <c r="M6377" s="5" t="str">
        <f>INDEX(DB_FILM!H:H,MATCH($F6377,DB_FILM!$A:$A,0))</f>
        <v xml:space="preserve">Lana Wachowski, Lilly Wachowski </v>
      </c>
      <c r="N6377" s="5" t="str">
        <f>INDEX(DB_FILM!I:I,MATCH($F6377,DB_FILM!$A:$A,0))</f>
        <v>Keanu Reeves, Laurence Fishburne, Carrie-Anne Moss, Hugo Weaving</v>
      </c>
      <c r="O6377" s="7">
        <f>INDEX(DB_FILM!J:J,MATCH($F6377,DB_FILM!$A:$A,0))</f>
        <v>1427143</v>
      </c>
      <c r="P6377" s="7">
        <f>INDEX(DB_FILM!K:K,MATCH($F6377,DB_FILM!$A:$A,0))</f>
        <v>171480000</v>
      </c>
      <c r="Q6377" t="s">
        <v>475</v>
      </c>
      <c r="R6377">
        <v>1.99</v>
      </c>
      <c r="S6377">
        <v>7</v>
      </c>
      <c r="T6377">
        <v>3</v>
      </c>
      <c r="U6377">
        <v>2544</v>
      </c>
      <c r="V6377">
        <v>2</v>
      </c>
      <c r="W6377" t="str">
        <f t="shared" si="198"/>
        <v>C</v>
      </c>
      <c r="X6377" t="s">
        <v>623</v>
      </c>
      <c r="Y6377">
        <v>0</v>
      </c>
      <c r="Z6377">
        <v>1.59</v>
      </c>
      <c r="AA6377" s="6">
        <f t="shared" si="199"/>
        <v>0.39999999999999991</v>
      </c>
    </row>
    <row r="6378" spans="1:27" x14ac:dyDescent="0.3">
      <c r="A6378" s="5">
        <v>43142</v>
      </c>
      <c r="B6378" s="5" t="s">
        <v>407</v>
      </c>
      <c r="C6378" s="5" t="s">
        <v>433</v>
      </c>
      <c r="D6378" s="5" t="s">
        <v>275</v>
      </c>
      <c r="E6378" t="s">
        <v>276</v>
      </c>
      <c r="F6378" s="5" t="s">
        <v>57</v>
      </c>
      <c r="G6378" s="5" t="str">
        <f>INDEX(DB_FILM!B:B,MATCH($F6378,DB_FILM!$A:$A,0))</f>
        <v>1997</v>
      </c>
      <c r="H6378" s="5" t="str">
        <f>INDEX(DB_FILM!C:C,MATCH($F6378,DB_FILM!$A:$A,0))</f>
        <v xml:space="preserve">T </v>
      </c>
      <c r="I6378" s="9">
        <f>INDEX(DB_FILM!D:D,MATCH($F6378,DB_FILM!$A:$A,0))</f>
        <v>116</v>
      </c>
      <c r="J6378" s="5" t="str">
        <f>INDEX(DB_FILM!E:E,MATCH($F6378,DB_FILM!$A:$A,0))</f>
        <v>Comedy, Drama, War</v>
      </c>
      <c r="K6378" s="6">
        <f>INDEX(DB_FILM!F:F,MATCH($F6378,DB_FILM!$A:$A,0))</f>
        <v>8.6</v>
      </c>
      <c r="L6378" s="5" t="str">
        <f>INDEX(DB_FILM!G:G,MATCH($F6378,DB_FILM!$A:$A,0))</f>
        <v>When an open-minded Jewish librarian and his son become victims of the Holocaust, he uses a perfect mixture of will, humor, and imagination to protect his son from the dangers around their camp.</v>
      </c>
      <c r="M6378" s="5" t="str">
        <f>INDEX(DB_FILM!H:H,MATCH($F6378,DB_FILM!$A:$A,0))</f>
        <v xml:space="preserve">Roberto Benigni </v>
      </c>
      <c r="N6378" s="5" t="str">
        <f>INDEX(DB_FILM!I:I,MATCH($F6378,DB_FILM!$A:$A,0))</f>
        <v>Roberto Benigni, Nicoletta Braschi, Giorgio Cantarini, Giustino Durano</v>
      </c>
      <c r="O6378" s="7">
        <f>INDEX(DB_FILM!J:J,MATCH($F6378,DB_FILM!$A:$A,0))</f>
        <v>517982</v>
      </c>
      <c r="P6378" s="7">
        <f>INDEX(DB_FILM!K:K,MATCH($F6378,DB_FILM!$A:$A,0))</f>
        <v>57600000</v>
      </c>
      <c r="Q6378" s="5" t="s">
        <v>474</v>
      </c>
      <c r="R6378">
        <v>5.99</v>
      </c>
      <c r="S6378">
        <v>24</v>
      </c>
      <c r="T6378">
        <v>1</v>
      </c>
      <c r="U6378">
        <v>2544</v>
      </c>
      <c r="V6378">
        <v>3</v>
      </c>
      <c r="W6378" t="str">
        <f t="shared" si="198"/>
        <v>A</v>
      </c>
      <c r="X6378" t="s">
        <v>579</v>
      </c>
      <c r="Y6378">
        <v>0</v>
      </c>
      <c r="Z6378">
        <v>3.95</v>
      </c>
      <c r="AA6378" s="6">
        <f t="shared" si="199"/>
        <v>2.04</v>
      </c>
    </row>
    <row r="6379" spans="1:27" x14ac:dyDescent="0.3">
      <c r="A6379" s="5">
        <v>43142</v>
      </c>
      <c r="B6379" s="5" t="s">
        <v>407</v>
      </c>
      <c r="C6379" s="5" t="s">
        <v>433</v>
      </c>
      <c r="D6379" s="5" t="s">
        <v>275</v>
      </c>
      <c r="E6379" t="s">
        <v>276</v>
      </c>
      <c r="F6379" s="5" t="s">
        <v>39</v>
      </c>
      <c r="G6379" s="5" t="str">
        <f>INDEX(DB_FILM!B:B,MATCH($F6379,DB_FILM!$A:$A,0))</f>
        <v>2014</v>
      </c>
      <c r="H6379" s="5" t="str">
        <f>INDEX(DB_FILM!C:C,MATCH($F6379,DB_FILM!$A:$A,0))</f>
        <v xml:space="preserve">T </v>
      </c>
      <c r="I6379" s="9">
        <f>INDEX(DB_FILM!D:D,MATCH($F6379,DB_FILM!$A:$A,0))</f>
        <v>169</v>
      </c>
      <c r="J6379" s="5" t="str">
        <f>INDEX(DB_FILM!E:E,MATCH($F6379,DB_FILM!$A:$A,0))</f>
        <v>Adventure, Drama, Sci-Fi</v>
      </c>
      <c r="K6379" s="6">
        <f>INDEX(DB_FILM!F:F,MATCH($F6379,DB_FILM!$A:$A,0))</f>
        <v>8.6</v>
      </c>
      <c r="L6379" s="5" t="str">
        <f>INDEX(DB_FILM!G:G,MATCH($F6379,DB_FILM!$A:$A,0))</f>
        <v>A team of explorers travel through a wormhole in space in an attempt to ensure humanity's survival.</v>
      </c>
      <c r="M6379" s="5" t="str">
        <f>INDEX(DB_FILM!H:H,MATCH($F6379,DB_FILM!$A:$A,0))</f>
        <v xml:space="preserve">Christopher Nolan </v>
      </c>
      <c r="N6379" s="5" t="str">
        <f>INDEX(DB_FILM!I:I,MATCH($F6379,DB_FILM!$A:$A,0))</f>
        <v>Matthew McConaughey, Anne Hathaway, Jessica Chastain, Mackenzie Foy</v>
      </c>
      <c r="O6379" s="7">
        <f>INDEX(DB_FILM!J:J,MATCH($F6379,DB_FILM!$A:$A,0))</f>
        <v>1203445</v>
      </c>
      <c r="P6379" s="7">
        <f>INDEX(DB_FILM!K:K,MATCH($F6379,DB_FILM!$A:$A,0))</f>
        <v>188020000</v>
      </c>
      <c r="Q6379" s="5" t="s">
        <v>476</v>
      </c>
      <c r="R6379">
        <v>7.99</v>
      </c>
      <c r="S6379">
        <v>14</v>
      </c>
      <c r="T6379">
        <v>2</v>
      </c>
      <c r="U6379">
        <v>2544</v>
      </c>
      <c r="V6379">
        <v>3</v>
      </c>
      <c r="W6379" t="str">
        <f t="shared" si="198"/>
        <v>B</v>
      </c>
      <c r="X6379" t="s">
        <v>502</v>
      </c>
      <c r="Y6379">
        <v>0</v>
      </c>
      <c r="Z6379">
        <v>4.3099999999999996</v>
      </c>
      <c r="AA6379" s="6">
        <f t="shared" si="199"/>
        <v>3.6800000000000006</v>
      </c>
    </row>
    <row r="6380" spans="1:27" x14ac:dyDescent="0.3">
      <c r="A6380" s="5">
        <v>43143</v>
      </c>
      <c r="B6380" s="5" t="s">
        <v>409</v>
      </c>
      <c r="C6380" s="5" t="s">
        <v>436</v>
      </c>
      <c r="D6380" s="5" t="s">
        <v>369</v>
      </c>
      <c r="E6380" t="s">
        <v>293</v>
      </c>
      <c r="F6380" s="5" t="s">
        <v>73</v>
      </c>
      <c r="G6380" s="5" t="str">
        <f>INDEX(DB_FILM!B:B,MATCH($F6380,DB_FILM!$A:$A,0))</f>
        <v>2006</v>
      </c>
      <c r="H6380" s="5" t="str">
        <f>INDEX(DB_FILM!C:C,MATCH($F6380,DB_FILM!$A:$A,0))</f>
        <v xml:space="preserve">T </v>
      </c>
      <c r="I6380" s="9">
        <f>INDEX(DB_FILM!D:D,MATCH($F6380,DB_FILM!$A:$A,0))</f>
        <v>130</v>
      </c>
      <c r="J6380" s="5" t="str">
        <f>INDEX(DB_FILM!E:E,MATCH($F6380,DB_FILM!$A:$A,0))</f>
        <v>Drama, Mystery, Sci-Fi</v>
      </c>
      <c r="K6380" s="6">
        <f>INDEX(DB_FILM!F:F,MATCH($F6380,DB_FILM!$A:$A,0))</f>
        <v>8.5</v>
      </c>
      <c r="L6380" s="5" t="str">
        <f>INDEX(DB_FILM!G:G,MATCH($F6380,DB_FILM!$A:$A,0))</f>
        <v>After a tragic accident, two stage magicians engage in a battle to create the ultimate illusion while sacrificing everything they have to outwit each other.</v>
      </c>
      <c r="M6380" s="5" t="str">
        <f>INDEX(DB_FILM!H:H,MATCH($F6380,DB_FILM!$A:$A,0))</f>
        <v xml:space="preserve">Christopher Nolan </v>
      </c>
      <c r="N6380" s="5" t="str">
        <f>INDEX(DB_FILM!I:I,MATCH($F6380,DB_FILM!$A:$A,0))</f>
        <v>Christian Bale, Hugh Jackman, Scarlett Johansson, Michael Caine</v>
      </c>
      <c r="O6380" s="7">
        <f>INDEX(DB_FILM!J:J,MATCH($F6380,DB_FILM!$A:$A,0))</f>
        <v>1010590</v>
      </c>
      <c r="P6380" s="7">
        <f>INDEX(DB_FILM!K:K,MATCH($F6380,DB_FILM!$A:$A,0))</f>
        <v>53090000</v>
      </c>
      <c r="Q6380" s="5" t="s">
        <v>475</v>
      </c>
      <c r="R6380">
        <v>9.99</v>
      </c>
      <c r="S6380">
        <v>32</v>
      </c>
      <c r="T6380">
        <v>3</v>
      </c>
      <c r="U6380">
        <v>2545</v>
      </c>
      <c r="V6380">
        <v>2</v>
      </c>
      <c r="W6380" t="str">
        <f t="shared" si="198"/>
        <v>C</v>
      </c>
      <c r="X6380" t="s">
        <v>583</v>
      </c>
      <c r="Y6380">
        <v>0</v>
      </c>
      <c r="Z6380">
        <v>8.49</v>
      </c>
      <c r="AA6380" s="6">
        <f t="shared" si="199"/>
        <v>1.5</v>
      </c>
    </row>
    <row r="6381" spans="1:27" x14ac:dyDescent="0.3">
      <c r="A6381" s="5">
        <v>43143</v>
      </c>
      <c r="B6381" t="s">
        <v>409</v>
      </c>
      <c r="C6381" t="s">
        <v>436</v>
      </c>
      <c r="D6381" t="s">
        <v>369</v>
      </c>
      <c r="E6381" t="s">
        <v>293</v>
      </c>
      <c r="F6381" t="s">
        <v>83</v>
      </c>
      <c r="G6381" s="5" t="str">
        <f>INDEX(DB_FILM!B:B,MATCH($F6381,DB_FILM!$A:$A,0))</f>
        <v>1960</v>
      </c>
      <c r="H6381" s="5" t="str">
        <f>INDEX(DB_FILM!C:C,MATCH($F6381,DB_FILM!$A:$A,0))</f>
        <v xml:space="preserve">T </v>
      </c>
      <c r="I6381" s="9">
        <f>INDEX(DB_FILM!D:D,MATCH($F6381,DB_FILM!$A:$A,0))</f>
        <v>109</v>
      </c>
      <c r="J6381" s="5" t="str">
        <f>INDEX(DB_FILM!E:E,MATCH($F6381,DB_FILM!$A:$A,0))</f>
        <v>Horror, Mystery, Thriller</v>
      </c>
      <c r="K6381" s="6">
        <f>INDEX(DB_FILM!F:F,MATCH($F6381,DB_FILM!$A:$A,0))</f>
        <v>8.5</v>
      </c>
      <c r="L6381" s="5" t="str">
        <f>INDEX(DB_FILM!G:G,MATCH($F6381,DB_FILM!$A:$A,0))</f>
        <v>A Phoenix secretary embezzles $40,000 from her employer's client, goes on the run, and checks into a remote motel run by a young man under the domination of his mother.</v>
      </c>
      <c r="M6381" s="5" t="str">
        <f>INDEX(DB_FILM!H:H,MATCH($F6381,DB_FILM!$A:$A,0))</f>
        <v xml:space="preserve">Alfred Hitchcock </v>
      </c>
      <c r="N6381" s="5" t="str">
        <f>INDEX(DB_FILM!I:I,MATCH($F6381,DB_FILM!$A:$A,0))</f>
        <v>Anthony Perkins, Janet Leigh, Vera Miles, John Gavin</v>
      </c>
      <c r="O6381" s="7">
        <f>INDEX(DB_FILM!J:J,MATCH($F6381,DB_FILM!$A:$A,0))</f>
        <v>506030</v>
      </c>
      <c r="P6381" s="7">
        <f>INDEX(DB_FILM!K:K,MATCH($F6381,DB_FILM!$A:$A,0))</f>
        <v>32000000</v>
      </c>
      <c r="Q6381" t="s">
        <v>476</v>
      </c>
      <c r="R6381">
        <v>7.99</v>
      </c>
      <c r="S6381">
        <v>38</v>
      </c>
      <c r="T6381">
        <v>2</v>
      </c>
      <c r="U6381">
        <v>2545</v>
      </c>
      <c r="V6381">
        <v>1</v>
      </c>
      <c r="W6381" t="str">
        <f t="shared" si="198"/>
        <v>B</v>
      </c>
      <c r="X6381" t="s">
        <v>510</v>
      </c>
      <c r="Y6381">
        <v>5</v>
      </c>
      <c r="Z6381">
        <v>4.47</v>
      </c>
      <c r="AA6381" s="6">
        <f t="shared" si="199"/>
        <v>3.5200000000000005</v>
      </c>
    </row>
    <row r="6382" spans="1:27" x14ac:dyDescent="0.3">
      <c r="A6382" s="5">
        <v>43143</v>
      </c>
      <c r="B6382" t="s">
        <v>411</v>
      </c>
      <c r="C6382" t="s">
        <v>458</v>
      </c>
      <c r="D6382" t="s">
        <v>286</v>
      </c>
      <c r="E6382" t="s">
        <v>287</v>
      </c>
      <c r="F6382" t="s">
        <v>11</v>
      </c>
      <c r="G6382" s="5" t="str">
        <f>INDEX(DB_FILM!B:B,MATCH($F6382,DB_FILM!$A:$A,0))</f>
        <v>1993</v>
      </c>
      <c r="H6382" s="5" t="str">
        <f>INDEX(DB_FILM!C:C,MATCH($F6382,DB_FILM!$A:$A,0))</f>
        <v xml:space="preserve">T </v>
      </c>
      <c r="I6382" s="9">
        <f>INDEX(DB_FILM!D:D,MATCH($F6382,DB_FILM!$A:$A,0))</f>
        <v>195</v>
      </c>
      <c r="J6382" s="5" t="str">
        <f>INDEX(DB_FILM!E:E,MATCH($F6382,DB_FILM!$A:$A,0))</f>
        <v>Biography, Drama, History</v>
      </c>
      <c r="K6382" s="6">
        <f>INDEX(DB_FILM!F:F,MATCH($F6382,DB_FILM!$A:$A,0))</f>
        <v>8.9</v>
      </c>
      <c r="L6382" s="5" t="str">
        <f>INDEX(DB_FILM!G:G,MATCH($F6382,DB_FILM!$A:$A,0))</f>
        <v>In German-occupied Poland during World War II, Oskar Schindler gradually becomes concerned for his Jewish workforce after witnessing their persecution by the Nazi Germans.</v>
      </c>
      <c r="M6382" s="5" t="str">
        <f>INDEX(DB_FILM!H:H,MATCH($F6382,DB_FILM!$A:$A,0))</f>
        <v xml:space="preserve">Steven Spielberg </v>
      </c>
      <c r="N6382" s="5" t="str">
        <f>INDEX(DB_FILM!I:I,MATCH($F6382,DB_FILM!$A:$A,0))</f>
        <v>Liam Neeson, Ralph Fiennes, Ben Kingsley, Caroline Goodall</v>
      </c>
      <c r="O6382" s="7">
        <f>INDEX(DB_FILM!J:J,MATCH($F6382,DB_FILM!$A:$A,0))</f>
        <v>1025474</v>
      </c>
      <c r="P6382" s="7">
        <f>INDEX(DB_FILM!K:K,MATCH($F6382,DB_FILM!$A:$A,0))</f>
        <v>96070000</v>
      </c>
      <c r="Q6382" t="s">
        <v>475</v>
      </c>
      <c r="R6382">
        <v>7.99</v>
      </c>
      <c r="S6382">
        <v>48</v>
      </c>
      <c r="T6382">
        <v>3</v>
      </c>
      <c r="U6382">
        <v>2546</v>
      </c>
      <c r="V6382">
        <v>1</v>
      </c>
      <c r="W6382" t="str">
        <f t="shared" si="198"/>
        <v>C</v>
      </c>
      <c r="X6382" t="s">
        <v>603</v>
      </c>
      <c r="Y6382">
        <v>0</v>
      </c>
      <c r="Z6382">
        <v>6.39</v>
      </c>
      <c r="AA6382" s="6">
        <f t="shared" si="199"/>
        <v>1.6000000000000005</v>
      </c>
    </row>
    <row r="6383" spans="1:27" x14ac:dyDescent="0.3">
      <c r="A6383" s="5">
        <v>43143</v>
      </c>
      <c r="B6383" s="5" t="s">
        <v>411</v>
      </c>
      <c r="C6383" s="5" t="s">
        <v>458</v>
      </c>
      <c r="D6383" s="5" t="s">
        <v>286</v>
      </c>
      <c r="E6383" t="s">
        <v>287</v>
      </c>
      <c r="F6383" s="5" t="s">
        <v>59</v>
      </c>
      <c r="G6383" s="5" t="str">
        <f>INDEX(DB_FILM!B:B,MATCH($F6383,DB_FILM!$A:$A,0))</f>
        <v>1946</v>
      </c>
      <c r="H6383" s="5" t="str">
        <f>INDEX(DB_FILM!C:C,MATCH($F6383,DB_FILM!$A:$A,0))</f>
        <v xml:space="preserve">T </v>
      </c>
      <c r="I6383" s="9">
        <f>INDEX(DB_FILM!D:D,MATCH($F6383,DB_FILM!$A:$A,0))</f>
        <v>130</v>
      </c>
      <c r="J6383" s="5" t="str">
        <f>INDEX(DB_FILM!E:E,MATCH($F6383,DB_FILM!$A:$A,0))</f>
        <v>Drama, Family, Fantasy</v>
      </c>
      <c r="K6383" s="6">
        <f>INDEX(DB_FILM!F:F,MATCH($F6383,DB_FILM!$A:$A,0))</f>
        <v>8.6</v>
      </c>
      <c r="L6383" s="5" t="str">
        <f>INDEX(DB_FILM!G:G,MATCH($F6383,DB_FILM!$A:$A,0))</f>
        <v>An angel is sent from Heaven to help a desperately frustrated businessman by showing him what life would have been like if he had never existed.</v>
      </c>
      <c r="M6383" s="5" t="str">
        <f>INDEX(DB_FILM!H:H,MATCH($F6383,DB_FILM!$A:$A,0))</f>
        <v xml:space="preserve">Frank Capra </v>
      </c>
      <c r="N6383" s="5" t="str">
        <f>INDEX(DB_FILM!I:I,MATCH($F6383,DB_FILM!$A:$A,0))</f>
        <v>James Stewart, Donna Reed, Lionel Barrymore, Thomas Mitchell</v>
      </c>
      <c r="O6383" s="7">
        <f>INDEX(DB_FILM!J:J,MATCH($F6383,DB_FILM!$A:$A,0))</f>
        <v>334168</v>
      </c>
      <c r="P6383" s="7">
        <f>INDEX(DB_FILM!K:K,MATCH($F6383,DB_FILM!$A:$A,0))</f>
        <v>7270000</v>
      </c>
      <c r="Q6383" s="5" t="s">
        <v>474</v>
      </c>
      <c r="R6383">
        <v>1.99</v>
      </c>
      <c r="S6383">
        <v>25</v>
      </c>
      <c r="T6383">
        <v>1</v>
      </c>
      <c r="U6383">
        <v>2546</v>
      </c>
      <c r="V6383">
        <v>3</v>
      </c>
      <c r="W6383" t="str">
        <f t="shared" si="198"/>
        <v>A</v>
      </c>
      <c r="X6383" t="s">
        <v>616</v>
      </c>
      <c r="Y6383">
        <v>0</v>
      </c>
      <c r="Z6383">
        <v>1.1299999999999999</v>
      </c>
      <c r="AA6383" s="6">
        <f t="shared" si="199"/>
        <v>0.8600000000000001</v>
      </c>
    </row>
    <row r="6384" spans="1:27" x14ac:dyDescent="0.3">
      <c r="A6384" s="5">
        <v>43143</v>
      </c>
      <c r="B6384" s="5" t="s">
        <v>411</v>
      </c>
      <c r="C6384" s="5" t="s">
        <v>458</v>
      </c>
      <c r="D6384" s="5" t="s">
        <v>286</v>
      </c>
      <c r="E6384" t="s">
        <v>287</v>
      </c>
      <c r="F6384" s="5" t="s">
        <v>31</v>
      </c>
      <c r="G6384" s="5" t="str">
        <f>INDEX(DB_FILM!B:B,MATCH($F6384,DB_FILM!$A:$A,0))</f>
        <v>2002</v>
      </c>
      <c r="H6384" s="5" t="str">
        <f>INDEX(DB_FILM!C:C,MATCH($F6384,DB_FILM!$A:$A,0))</f>
        <v xml:space="preserve">T </v>
      </c>
      <c r="I6384" s="9">
        <f>INDEX(DB_FILM!D:D,MATCH($F6384,DB_FILM!$A:$A,0))</f>
        <v>179</v>
      </c>
      <c r="J6384" s="5" t="str">
        <f>INDEX(DB_FILM!E:E,MATCH($F6384,DB_FILM!$A:$A,0))</f>
        <v>Adventure, Drama, Fantasy</v>
      </c>
      <c r="K6384" s="6">
        <f>INDEX(DB_FILM!F:F,MATCH($F6384,DB_FILM!$A:$A,0))</f>
        <v>8.6999999999999993</v>
      </c>
      <c r="L6384" s="5" t="str">
        <f>INDEX(DB_FILM!G:G,MATCH($F6384,DB_FILM!$A:$A,0))</f>
        <v>While Frodo and Sam edge closer to Mordor with the help of the shifty Gollum, the divided fellowship makes a stand against Sauron's new ally, Saruman, and his hordes of Isengard.</v>
      </c>
      <c r="M6384" s="5" t="str">
        <f>INDEX(DB_FILM!H:H,MATCH($F6384,DB_FILM!$A:$A,0))</f>
        <v xml:space="preserve">Peter Jackson </v>
      </c>
      <c r="N6384" s="5" t="str">
        <f>INDEX(DB_FILM!I:I,MATCH($F6384,DB_FILM!$A:$A,0))</f>
        <v>Elijah Wood, Ian McKellen, Viggo Mortensen, Orlando Bloom</v>
      </c>
      <c r="O6384" s="7">
        <f>INDEX(DB_FILM!J:J,MATCH($F6384,DB_FILM!$A:$A,0))</f>
        <v>1280806</v>
      </c>
      <c r="P6384" s="7">
        <f>INDEX(DB_FILM!K:K,MATCH($F6384,DB_FILM!$A:$A,0))</f>
        <v>342550000</v>
      </c>
      <c r="Q6384" s="5" t="s">
        <v>474</v>
      </c>
      <c r="R6384">
        <v>3.99</v>
      </c>
      <c r="S6384">
        <v>9</v>
      </c>
      <c r="T6384">
        <v>1</v>
      </c>
      <c r="U6384">
        <v>2546</v>
      </c>
      <c r="V6384">
        <v>1</v>
      </c>
      <c r="W6384" t="str">
        <f t="shared" si="198"/>
        <v>A</v>
      </c>
      <c r="X6384" t="s">
        <v>519</v>
      </c>
      <c r="Y6384">
        <v>0</v>
      </c>
      <c r="Z6384">
        <v>2.75</v>
      </c>
      <c r="AA6384" s="6">
        <f t="shared" si="199"/>
        <v>1.2400000000000002</v>
      </c>
    </row>
    <row r="6385" spans="1:27" x14ac:dyDescent="0.3">
      <c r="A6385" s="5">
        <v>43143</v>
      </c>
      <c r="B6385" s="5" t="s">
        <v>410</v>
      </c>
      <c r="C6385" s="5" t="s">
        <v>425</v>
      </c>
      <c r="D6385" s="5" t="s">
        <v>318</v>
      </c>
      <c r="E6385" t="s">
        <v>284</v>
      </c>
      <c r="F6385" s="5" t="s">
        <v>21</v>
      </c>
      <c r="G6385" s="5" t="str">
        <f>INDEX(DB_FILM!B:B,MATCH($F6385,DB_FILM!$A:$A,0))</f>
        <v>1999</v>
      </c>
      <c r="H6385" s="5" t="str">
        <f>INDEX(DB_FILM!C:C,MATCH($F6385,DB_FILM!$A:$A,0))</f>
        <v xml:space="preserve">VM18 </v>
      </c>
      <c r="I6385" s="9">
        <f>INDEX(DB_FILM!D:D,MATCH($F6385,DB_FILM!$A:$A,0))</f>
        <v>139</v>
      </c>
      <c r="J6385" s="5" t="str">
        <f>INDEX(DB_FILM!E:E,MATCH($F6385,DB_FILM!$A:$A,0))</f>
        <v>Drama</v>
      </c>
      <c r="K6385" s="6">
        <f>INDEX(DB_FILM!F:F,MATCH($F6385,DB_FILM!$A:$A,0))</f>
        <v>8.8000000000000007</v>
      </c>
      <c r="L6385" s="5" t="str">
        <f>INDEX(DB_FILM!G:G,MATCH($F6385,DB_FILM!$A:$A,0))</f>
        <v>An insomniac office worker and a devil-may-care soapmaker form an underground fight club that evolves into something much, much more.</v>
      </c>
      <c r="M6385" s="5" t="str">
        <f>INDEX(DB_FILM!H:H,MATCH($F6385,DB_FILM!$A:$A,0))</f>
        <v xml:space="preserve">David Fincher </v>
      </c>
      <c r="N6385" s="5" t="str">
        <f>INDEX(DB_FILM!I:I,MATCH($F6385,DB_FILM!$A:$A,0))</f>
        <v>Brad Pitt, Edward Norton, Meat Loaf, Zach Grenier</v>
      </c>
      <c r="O6385" s="7">
        <f>INDEX(DB_FILM!J:J,MATCH($F6385,DB_FILM!$A:$A,0))</f>
        <v>1591794</v>
      </c>
      <c r="P6385" s="7">
        <f>INDEX(DB_FILM!K:K,MATCH($F6385,DB_FILM!$A:$A,0))</f>
        <v>37030000</v>
      </c>
      <c r="Q6385" s="5" t="s">
        <v>475</v>
      </c>
      <c r="R6385">
        <v>9.99</v>
      </c>
      <c r="S6385">
        <v>4</v>
      </c>
      <c r="T6385">
        <v>3</v>
      </c>
      <c r="U6385">
        <v>2547</v>
      </c>
      <c r="V6385">
        <v>3</v>
      </c>
      <c r="W6385" t="str">
        <f t="shared" si="198"/>
        <v>C</v>
      </c>
      <c r="X6385" t="s">
        <v>627</v>
      </c>
      <c r="Y6385">
        <v>0</v>
      </c>
      <c r="Z6385">
        <v>7.29</v>
      </c>
      <c r="AA6385" s="6">
        <f t="shared" si="199"/>
        <v>2.7</v>
      </c>
    </row>
    <row r="6386" spans="1:27" x14ac:dyDescent="0.3">
      <c r="A6386" s="5">
        <v>43143</v>
      </c>
      <c r="B6386" s="5" t="s">
        <v>410</v>
      </c>
      <c r="C6386" s="5" t="s">
        <v>425</v>
      </c>
      <c r="D6386" s="5" t="s">
        <v>318</v>
      </c>
      <c r="E6386" t="s">
        <v>284</v>
      </c>
      <c r="F6386" s="5" t="s">
        <v>53</v>
      </c>
      <c r="G6386" s="5" t="str">
        <f>INDEX(DB_FILM!B:B,MATCH($F6386,DB_FILM!$A:$A,0))</f>
        <v>2001</v>
      </c>
      <c r="H6386" s="5" t="str">
        <f>INDEX(DB_FILM!C:C,MATCH($F6386,DB_FILM!$A:$A,0))</f>
        <v xml:space="preserve">T </v>
      </c>
      <c r="I6386" s="9">
        <f>INDEX(DB_FILM!D:D,MATCH($F6386,DB_FILM!$A:$A,0))</f>
        <v>125</v>
      </c>
      <c r="J6386" s="5" t="str">
        <f>INDEX(DB_FILM!E:E,MATCH($F6386,DB_FILM!$A:$A,0))</f>
        <v>Animation, Adventure, Family</v>
      </c>
      <c r="K6386" s="6">
        <f>INDEX(DB_FILM!F:F,MATCH($F6386,DB_FILM!$A:$A,0))</f>
        <v>8.6</v>
      </c>
      <c r="L6386" s="5" t="str">
        <f>INDEX(DB_FILM!G:G,MATCH($F6386,DB_FILM!$A:$A,0))</f>
        <v>During her family's move to the suburbs, a sullen 10-year-old girl wanders into a world ruled by gods, witches, and spirits, and where humans are changed into beasts.</v>
      </c>
      <c r="M6386" s="5" t="str">
        <f>INDEX(DB_FILM!H:H,MATCH($F6386,DB_FILM!$A:$A,0))</f>
        <v xml:space="preserve">Hayao Miyazaki, Kirk Wise </v>
      </c>
      <c r="N6386" s="5" t="str">
        <f>INDEX(DB_FILM!I:I,MATCH($F6386,DB_FILM!$A:$A,0))</f>
        <v>Daveigh Chase, Suzanne Pleshette, Miyu Irino, Rumi Hiiragi</v>
      </c>
      <c r="O6386" s="7">
        <f>INDEX(DB_FILM!J:J,MATCH($F6386,DB_FILM!$A:$A,0))</f>
        <v>521082</v>
      </c>
      <c r="P6386" s="7">
        <f>INDEX(DB_FILM!K:K,MATCH($F6386,DB_FILM!$A:$A,0))</f>
        <v>10060000</v>
      </c>
      <c r="Q6386" s="5" t="s">
        <v>476</v>
      </c>
      <c r="R6386">
        <v>7.99</v>
      </c>
      <c r="S6386">
        <v>21</v>
      </c>
      <c r="T6386">
        <v>2</v>
      </c>
      <c r="U6386">
        <v>2547</v>
      </c>
      <c r="V6386">
        <v>2</v>
      </c>
      <c r="W6386" t="str">
        <f t="shared" si="198"/>
        <v>B</v>
      </c>
      <c r="X6386" t="s">
        <v>595</v>
      </c>
      <c r="Y6386">
        <v>0</v>
      </c>
      <c r="Z6386">
        <v>5.03</v>
      </c>
      <c r="AA6386" s="6">
        <f t="shared" si="199"/>
        <v>2.96</v>
      </c>
    </row>
    <row r="6387" spans="1:27" x14ac:dyDescent="0.3">
      <c r="A6387" s="5">
        <v>43143</v>
      </c>
      <c r="B6387" t="s">
        <v>410</v>
      </c>
      <c r="C6387" t="s">
        <v>425</v>
      </c>
      <c r="D6387" t="s">
        <v>318</v>
      </c>
      <c r="E6387" t="s">
        <v>284</v>
      </c>
      <c r="F6387" t="s">
        <v>73</v>
      </c>
      <c r="G6387" s="5" t="str">
        <f>INDEX(DB_FILM!B:B,MATCH($F6387,DB_FILM!$A:$A,0))</f>
        <v>2006</v>
      </c>
      <c r="H6387" s="5" t="str">
        <f>INDEX(DB_FILM!C:C,MATCH($F6387,DB_FILM!$A:$A,0))</f>
        <v xml:space="preserve">T </v>
      </c>
      <c r="I6387" s="9">
        <f>INDEX(DB_FILM!D:D,MATCH($F6387,DB_FILM!$A:$A,0))</f>
        <v>130</v>
      </c>
      <c r="J6387" s="5" t="str">
        <f>INDEX(DB_FILM!E:E,MATCH($F6387,DB_FILM!$A:$A,0))</f>
        <v>Drama, Mystery, Sci-Fi</v>
      </c>
      <c r="K6387" s="6">
        <f>INDEX(DB_FILM!F:F,MATCH($F6387,DB_FILM!$A:$A,0))</f>
        <v>8.5</v>
      </c>
      <c r="L6387" s="5" t="str">
        <f>INDEX(DB_FILM!G:G,MATCH($F6387,DB_FILM!$A:$A,0))</f>
        <v>After a tragic accident, two stage magicians engage in a battle to create the ultimate illusion while sacrificing everything they have to outwit each other.</v>
      </c>
      <c r="M6387" s="5" t="str">
        <f>INDEX(DB_FILM!H:H,MATCH($F6387,DB_FILM!$A:$A,0))</f>
        <v xml:space="preserve">Christopher Nolan </v>
      </c>
      <c r="N6387" s="5" t="str">
        <f>INDEX(DB_FILM!I:I,MATCH($F6387,DB_FILM!$A:$A,0))</f>
        <v>Christian Bale, Hugh Jackman, Scarlett Johansson, Michael Caine</v>
      </c>
      <c r="O6387" s="7">
        <f>INDEX(DB_FILM!J:J,MATCH($F6387,DB_FILM!$A:$A,0))</f>
        <v>1010590</v>
      </c>
      <c r="P6387" s="7">
        <f>INDEX(DB_FILM!K:K,MATCH($F6387,DB_FILM!$A:$A,0))</f>
        <v>53090000</v>
      </c>
      <c r="Q6387" t="s">
        <v>476</v>
      </c>
      <c r="R6387">
        <v>9.99</v>
      </c>
      <c r="S6387">
        <v>32</v>
      </c>
      <c r="T6387">
        <v>2</v>
      </c>
      <c r="U6387">
        <v>2547</v>
      </c>
      <c r="V6387">
        <v>1</v>
      </c>
      <c r="W6387" t="str">
        <f t="shared" si="198"/>
        <v>B</v>
      </c>
      <c r="X6387" t="s">
        <v>512</v>
      </c>
      <c r="Y6387">
        <v>0</v>
      </c>
      <c r="Z6387">
        <v>6.69</v>
      </c>
      <c r="AA6387" s="6">
        <f t="shared" si="199"/>
        <v>3.3</v>
      </c>
    </row>
    <row r="6388" spans="1:27" x14ac:dyDescent="0.3">
      <c r="A6388" s="5">
        <v>43143</v>
      </c>
      <c r="B6388" s="5" t="s">
        <v>410</v>
      </c>
      <c r="C6388" s="5" t="s">
        <v>425</v>
      </c>
      <c r="D6388" s="5" t="s">
        <v>318</v>
      </c>
      <c r="E6388" t="s">
        <v>284</v>
      </c>
      <c r="F6388" s="5" t="s">
        <v>23</v>
      </c>
      <c r="G6388" s="5" t="str">
        <f>INDEX(DB_FILM!B:B,MATCH($F6388,DB_FILM!$A:$A,0))</f>
        <v>1994</v>
      </c>
      <c r="H6388" s="5" t="str">
        <f>INDEX(DB_FILM!C:C,MATCH($F6388,DB_FILM!$A:$A,0))</f>
        <v xml:space="preserve">T </v>
      </c>
      <c r="I6388" s="9">
        <f>INDEX(DB_FILM!D:D,MATCH($F6388,DB_FILM!$A:$A,0))</f>
        <v>142</v>
      </c>
      <c r="J6388" s="5" t="str">
        <f>INDEX(DB_FILM!E:E,MATCH($F6388,DB_FILM!$A:$A,0))</f>
        <v>Drama, Romance</v>
      </c>
      <c r="K6388" s="6">
        <f>INDEX(DB_FILM!F:F,MATCH($F6388,DB_FILM!$A:$A,0))</f>
        <v>8.8000000000000007</v>
      </c>
      <c r="L6388" s="5" t="str">
        <f>INDEX(DB_FILM!G:G,MATCH($F6388,DB_FILM!$A:$A,0))</f>
        <v>The presidencies of Kennedy and Johnson, Vietnam, Watergate, and other history unfold through the perspective of an Alabama man with an IQ of 75.</v>
      </c>
      <c r="M6388" s="5" t="str">
        <f>INDEX(DB_FILM!H:H,MATCH($F6388,DB_FILM!$A:$A,0))</f>
        <v xml:space="preserve">Robert Zemeckis </v>
      </c>
      <c r="N6388" s="5" t="str">
        <f>INDEX(DB_FILM!I:I,MATCH($F6388,DB_FILM!$A:$A,0))</f>
        <v>Tom Hanks, Robin Wright, Gary Sinise, Sally Field</v>
      </c>
      <c r="O6388" s="7">
        <f>INDEX(DB_FILM!J:J,MATCH($F6388,DB_FILM!$A:$A,0))</f>
        <v>1512094</v>
      </c>
      <c r="P6388" s="7">
        <f>INDEX(DB_FILM!K:K,MATCH($F6388,DB_FILM!$A:$A,0))</f>
        <v>330250000</v>
      </c>
      <c r="Q6388" s="5" t="s">
        <v>476</v>
      </c>
      <c r="R6388">
        <v>13.99</v>
      </c>
      <c r="S6388">
        <v>5</v>
      </c>
      <c r="T6388">
        <v>2</v>
      </c>
      <c r="U6388">
        <v>2547</v>
      </c>
      <c r="V6388">
        <v>1</v>
      </c>
      <c r="W6388" t="str">
        <f t="shared" si="198"/>
        <v>B</v>
      </c>
      <c r="X6388" t="s">
        <v>556</v>
      </c>
      <c r="Y6388">
        <v>0</v>
      </c>
      <c r="Z6388">
        <v>8.39</v>
      </c>
      <c r="AA6388" s="6">
        <f t="shared" si="199"/>
        <v>5.6</v>
      </c>
    </row>
    <row r="6389" spans="1:27" x14ac:dyDescent="0.3">
      <c r="A6389" s="5">
        <v>43144</v>
      </c>
      <c r="B6389" t="s">
        <v>408</v>
      </c>
      <c r="C6389" t="s">
        <v>466</v>
      </c>
      <c r="D6389" t="s">
        <v>350</v>
      </c>
      <c r="E6389" t="s">
        <v>299</v>
      </c>
      <c r="F6389" t="s">
        <v>53</v>
      </c>
      <c r="G6389" s="5" t="str">
        <f>INDEX(DB_FILM!B:B,MATCH($F6389,DB_FILM!$A:$A,0))</f>
        <v>2001</v>
      </c>
      <c r="H6389" s="5" t="str">
        <f>INDEX(DB_FILM!C:C,MATCH($F6389,DB_FILM!$A:$A,0))</f>
        <v xml:space="preserve">T </v>
      </c>
      <c r="I6389" s="9">
        <f>INDEX(DB_FILM!D:D,MATCH($F6389,DB_FILM!$A:$A,0))</f>
        <v>125</v>
      </c>
      <c r="J6389" s="5" t="str">
        <f>INDEX(DB_FILM!E:E,MATCH($F6389,DB_FILM!$A:$A,0))</f>
        <v>Animation, Adventure, Family</v>
      </c>
      <c r="K6389" s="6">
        <f>INDEX(DB_FILM!F:F,MATCH($F6389,DB_FILM!$A:$A,0))</f>
        <v>8.6</v>
      </c>
      <c r="L6389" s="5" t="str">
        <f>INDEX(DB_FILM!G:G,MATCH($F6389,DB_FILM!$A:$A,0))</f>
        <v>During her family's move to the suburbs, a sullen 10-year-old girl wanders into a world ruled by gods, witches, and spirits, and where humans are changed into beasts.</v>
      </c>
      <c r="M6389" s="5" t="str">
        <f>INDEX(DB_FILM!H:H,MATCH($F6389,DB_FILM!$A:$A,0))</f>
        <v xml:space="preserve">Hayao Miyazaki, Kirk Wise </v>
      </c>
      <c r="N6389" s="5" t="str">
        <f>INDEX(DB_FILM!I:I,MATCH($F6389,DB_FILM!$A:$A,0))</f>
        <v>Daveigh Chase, Suzanne Pleshette, Miyu Irino, Rumi Hiiragi</v>
      </c>
      <c r="O6389" s="7">
        <f>INDEX(DB_FILM!J:J,MATCH($F6389,DB_FILM!$A:$A,0))</f>
        <v>521082</v>
      </c>
      <c r="P6389" s="7">
        <f>INDEX(DB_FILM!K:K,MATCH($F6389,DB_FILM!$A:$A,0))</f>
        <v>10060000</v>
      </c>
      <c r="Q6389" t="s">
        <v>474</v>
      </c>
      <c r="R6389">
        <v>3.99</v>
      </c>
      <c r="S6389">
        <v>21</v>
      </c>
      <c r="T6389">
        <v>1</v>
      </c>
      <c r="U6389">
        <v>2548</v>
      </c>
      <c r="V6389">
        <v>2</v>
      </c>
      <c r="W6389" t="str">
        <f t="shared" si="198"/>
        <v>A</v>
      </c>
      <c r="X6389" t="s">
        <v>560</v>
      </c>
      <c r="Y6389">
        <v>5</v>
      </c>
      <c r="Z6389">
        <v>2.4700000000000002</v>
      </c>
      <c r="AA6389" s="6">
        <f t="shared" si="199"/>
        <v>1.52</v>
      </c>
    </row>
    <row r="6390" spans="1:27" x14ac:dyDescent="0.3">
      <c r="A6390" s="5">
        <v>43144</v>
      </c>
      <c r="B6390" t="s">
        <v>404</v>
      </c>
      <c r="C6390" t="s">
        <v>464</v>
      </c>
      <c r="D6390" t="s">
        <v>350</v>
      </c>
      <c r="E6390" t="s">
        <v>299</v>
      </c>
      <c r="F6390" t="s">
        <v>17</v>
      </c>
      <c r="G6390" s="5" t="str">
        <f>INDEX(DB_FILM!B:B,MATCH($F6390,DB_FILM!$A:$A,0))</f>
        <v>2010</v>
      </c>
      <c r="H6390" s="5" t="str">
        <f>INDEX(DB_FILM!C:C,MATCH($F6390,DB_FILM!$A:$A,0))</f>
        <v xml:space="preserve">T </v>
      </c>
      <c r="I6390" s="9">
        <f>INDEX(DB_FILM!D:D,MATCH($F6390,DB_FILM!$A:$A,0))</f>
        <v>148</v>
      </c>
      <c r="J6390" s="5" t="str">
        <f>INDEX(DB_FILM!E:E,MATCH($F6390,DB_FILM!$A:$A,0))</f>
        <v>Action, Adventure, Sci-Fi</v>
      </c>
      <c r="K6390" s="6">
        <f>INDEX(DB_FILM!F:F,MATCH($F6390,DB_FILM!$A:$A,0))</f>
        <v>8.8000000000000007</v>
      </c>
      <c r="L6390" s="5" t="str">
        <f>INDEX(DB_FILM!G:G,MATCH($F6390,DB_FILM!$A:$A,0))</f>
        <v>A thief who steals corporate secrets through the use of dream-sharing technology is given the inverse task of planting an idea into the mind of a CEO.</v>
      </c>
      <c r="M6390" s="5" t="str">
        <f>INDEX(DB_FILM!H:H,MATCH($F6390,DB_FILM!$A:$A,0))</f>
        <v xml:space="preserve">Christopher Nolan </v>
      </c>
      <c r="N6390" s="5" t="str">
        <f>INDEX(DB_FILM!I:I,MATCH($F6390,DB_FILM!$A:$A,0))</f>
        <v>Leonardo DiCaprio, Joseph Gordon-Levitt, Ellen Page, Ken Watanabe</v>
      </c>
      <c r="O6390" s="7">
        <f>INDEX(DB_FILM!J:J,MATCH($F6390,DB_FILM!$A:$A,0))</f>
        <v>1739805</v>
      </c>
      <c r="P6390" s="7">
        <f>INDEX(DB_FILM!K:K,MATCH($F6390,DB_FILM!$A:$A,0))</f>
        <v>292580000</v>
      </c>
      <c r="Q6390" t="s">
        <v>476</v>
      </c>
      <c r="R6390">
        <v>13.99</v>
      </c>
      <c r="S6390">
        <v>2</v>
      </c>
      <c r="T6390">
        <v>2</v>
      </c>
      <c r="U6390">
        <v>2549</v>
      </c>
      <c r="V6390">
        <v>1</v>
      </c>
      <c r="W6390" t="str">
        <f t="shared" si="198"/>
        <v>B</v>
      </c>
      <c r="X6390" t="s">
        <v>558</v>
      </c>
      <c r="Y6390">
        <v>0</v>
      </c>
      <c r="Z6390">
        <v>7.55</v>
      </c>
      <c r="AA6390" s="6">
        <f t="shared" si="199"/>
        <v>6.44</v>
      </c>
    </row>
    <row r="6391" spans="1:27" x14ac:dyDescent="0.3">
      <c r="A6391" s="5">
        <v>43144</v>
      </c>
      <c r="B6391" s="5" t="s">
        <v>408</v>
      </c>
      <c r="C6391" s="5" t="s">
        <v>453</v>
      </c>
      <c r="D6391" s="5" t="s">
        <v>312</v>
      </c>
      <c r="E6391" t="s">
        <v>307</v>
      </c>
      <c r="F6391" s="5" t="s">
        <v>93</v>
      </c>
      <c r="G6391" s="5" t="str">
        <f>INDEX(DB_FILM!B:B,MATCH($F6391,DB_FILM!$A:$A,0))</f>
        <v>2016</v>
      </c>
      <c r="H6391" s="5" t="str">
        <f>INDEX(DB_FILM!C:C,MATCH($F6391,DB_FILM!$A:$A,0))</f>
        <v>N/A</v>
      </c>
      <c r="I6391" s="9">
        <f>INDEX(DB_FILM!D:D,MATCH($F6391,DB_FILM!$A:$A,0))</f>
        <v>161</v>
      </c>
      <c r="J6391" s="5" t="str">
        <f>INDEX(DB_FILM!E:E,MATCH($F6391,DB_FILM!$A:$A,0))</f>
        <v>Action, Biography, Drama</v>
      </c>
      <c r="K6391" s="6">
        <f>INDEX(DB_FILM!F:F,MATCH($F6391,DB_FILM!$A:$A,0))</f>
        <v>8.5</v>
      </c>
      <c r="L6391" s="5" t="str">
        <f>INDEX(DB_FILM!G:G,MATCH($F6391,DB_FILM!$A:$A,0))</f>
        <v>Former wrestler Mahavir Singh Phogat and his two wrestler daughters struggle towards glory at the Commonwealth Games in the face of societal oppression.</v>
      </c>
      <c r="M6391" s="5" t="str">
        <f>INDEX(DB_FILM!H:H,MATCH($F6391,DB_FILM!$A:$A,0))</f>
        <v xml:space="preserve">Nitesh Tiwari </v>
      </c>
      <c r="N6391" s="5" t="str">
        <f>INDEX(DB_FILM!I:I,MATCH($F6391,DB_FILM!$A:$A,0))</f>
        <v>Aamir Khan, Sakshi Tanwar, Fatima Sana Shaikh, Sanya Malhotra</v>
      </c>
      <c r="O6391" s="7">
        <f>INDEX(DB_FILM!J:J,MATCH($F6391,DB_FILM!$A:$A,0))</f>
        <v>102802</v>
      </c>
      <c r="P6391" s="7">
        <f>INDEX(DB_FILM!K:K,MATCH($F6391,DB_FILM!$A:$A,0))</f>
        <v>12390000</v>
      </c>
      <c r="Q6391" s="5" t="s">
        <v>475</v>
      </c>
      <c r="R6391">
        <v>3.99</v>
      </c>
      <c r="S6391">
        <v>43</v>
      </c>
      <c r="T6391">
        <v>3</v>
      </c>
      <c r="U6391">
        <v>2550</v>
      </c>
      <c r="V6391">
        <v>1</v>
      </c>
      <c r="W6391" t="str">
        <f t="shared" si="198"/>
        <v>C</v>
      </c>
      <c r="X6391" t="s">
        <v>563</v>
      </c>
      <c r="Y6391">
        <v>0</v>
      </c>
      <c r="Z6391">
        <v>2.87</v>
      </c>
      <c r="AA6391" s="6">
        <f t="shared" si="199"/>
        <v>1.1200000000000001</v>
      </c>
    </row>
    <row r="6392" spans="1:27" x14ac:dyDescent="0.3">
      <c r="A6392" s="5">
        <v>43144</v>
      </c>
      <c r="B6392" s="5" t="s">
        <v>408</v>
      </c>
      <c r="C6392" s="5" t="s">
        <v>453</v>
      </c>
      <c r="D6392" s="5" t="s">
        <v>312</v>
      </c>
      <c r="E6392" t="s">
        <v>307</v>
      </c>
      <c r="F6392" s="5" t="s">
        <v>95</v>
      </c>
      <c r="G6392" s="5" t="str">
        <f>INDEX(DB_FILM!B:B,MATCH($F6392,DB_FILM!$A:$A,0))</f>
        <v>2002</v>
      </c>
      <c r="H6392" s="5" t="str">
        <f>INDEX(DB_FILM!C:C,MATCH($F6392,DB_FILM!$A:$A,0))</f>
        <v xml:space="preserve">T </v>
      </c>
      <c r="I6392" s="9">
        <f>INDEX(DB_FILM!D:D,MATCH($F6392,DB_FILM!$A:$A,0))</f>
        <v>150</v>
      </c>
      <c r="J6392" s="5" t="str">
        <f>INDEX(DB_FILM!E:E,MATCH($F6392,DB_FILM!$A:$A,0))</f>
        <v>Biography, Drama, Music</v>
      </c>
      <c r="K6392" s="6">
        <f>INDEX(DB_FILM!F:F,MATCH($F6392,DB_FILM!$A:$A,0))</f>
        <v>8.5</v>
      </c>
      <c r="L6392" s="5" t="str">
        <f>INDEX(DB_FILM!G:G,MATCH($F6392,DB_FILM!$A:$A,0))</f>
        <v>A Polish Jewish musician struggles to survive the destruction of the Warsaw ghetto of World War II.</v>
      </c>
      <c r="M6392" s="5" t="str">
        <f>INDEX(DB_FILM!H:H,MATCH($F6392,DB_FILM!$A:$A,0))</f>
        <v xml:space="preserve">Roman Polanski </v>
      </c>
      <c r="N6392" s="5" t="str">
        <f>INDEX(DB_FILM!I:I,MATCH($F6392,DB_FILM!$A:$A,0))</f>
        <v>Adrien Brody, Thomas Kretschmann, Frank Finlay, Emilia Fox</v>
      </c>
      <c r="O6392" s="7">
        <f>INDEX(DB_FILM!J:J,MATCH($F6392,DB_FILM!$A:$A,0))</f>
        <v>602411</v>
      </c>
      <c r="P6392" s="7">
        <f>INDEX(DB_FILM!K:K,MATCH($F6392,DB_FILM!$A:$A,0))</f>
        <v>32570000</v>
      </c>
      <c r="Q6392" s="5" t="s">
        <v>476</v>
      </c>
      <c r="R6392">
        <v>7.99</v>
      </c>
      <c r="S6392">
        <v>44</v>
      </c>
      <c r="T6392">
        <v>2</v>
      </c>
      <c r="U6392">
        <v>2550</v>
      </c>
      <c r="V6392">
        <v>1</v>
      </c>
      <c r="W6392" t="str">
        <f t="shared" si="198"/>
        <v>B</v>
      </c>
      <c r="X6392" t="s">
        <v>492</v>
      </c>
      <c r="Y6392">
        <v>0</v>
      </c>
      <c r="Z6392">
        <v>4.55</v>
      </c>
      <c r="AA6392" s="6">
        <f t="shared" si="199"/>
        <v>3.4400000000000004</v>
      </c>
    </row>
    <row r="6393" spans="1:27" x14ac:dyDescent="0.3">
      <c r="A6393" s="5">
        <v>43144</v>
      </c>
      <c r="B6393" t="s">
        <v>408</v>
      </c>
      <c r="C6393" t="s">
        <v>453</v>
      </c>
      <c r="D6393" t="s">
        <v>312</v>
      </c>
      <c r="E6393" t="s">
        <v>307</v>
      </c>
      <c r="F6393" t="s">
        <v>33</v>
      </c>
      <c r="G6393" s="5" t="str">
        <f>INDEX(DB_FILM!B:B,MATCH($F6393,DB_FILM!$A:$A,0))</f>
        <v>1975</v>
      </c>
      <c r="H6393" s="5" t="str">
        <f>INDEX(DB_FILM!C:C,MATCH($F6393,DB_FILM!$A:$A,0))</f>
        <v xml:space="preserve">VM14 </v>
      </c>
      <c r="I6393" s="9">
        <f>INDEX(DB_FILM!D:D,MATCH($F6393,DB_FILM!$A:$A,0))</f>
        <v>133</v>
      </c>
      <c r="J6393" s="5" t="str">
        <f>INDEX(DB_FILM!E:E,MATCH($F6393,DB_FILM!$A:$A,0))</f>
        <v>Drama</v>
      </c>
      <c r="K6393" s="6">
        <f>INDEX(DB_FILM!F:F,MATCH($F6393,DB_FILM!$A:$A,0))</f>
        <v>8.6999999999999993</v>
      </c>
      <c r="L6393" s="5" t="str">
        <f>INDEX(DB_FILM!G:G,MATCH($F6393,DB_FILM!$A:$A,0))</f>
        <v>A criminal pleads insanity after getting into trouble again and once in the mental institution rebels against the oppressive nurse and rallies up the scared patients.</v>
      </c>
      <c r="M6393" s="5" t="str">
        <f>INDEX(DB_FILM!H:H,MATCH($F6393,DB_FILM!$A:$A,0))</f>
        <v xml:space="preserve">Milos Forman </v>
      </c>
      <c r="N6393" s="5" t="str">
        <f>INDEX(DB_FILM!I:I,MATCH($F6393,DB_FILM!$A:$A,0))</f>
        <v>Jack Nicholson, Louise Fletcher, Michael Berryman, Peter Brocco</v>
      </c>
      <c r="O6393" s="7">
        <f>INDEX(DB_FILM!J:J,MATCH($F6393,DB_FILM!$A:$A,0))</f>
        <v>790579</v>
      </c>
      <c r="P6393" s="7">
        <f>INDEX(DB_FILM!K:K,MATCH($F6393,DB_FILM!$A:$A,0))</f>
        <v>112000000</v>
      </c>
      <c r="Q6393" t="s">
        <v>476</v>
      </c>
      <c r="R6393">
        <v>13.99</v>
      </c>
      <c r="S6393">
        <v>10</v>
      </c>
      <c r="T6393">
        <v>2</v>
      </c>
      <c r="U6393">
        <v>2550</v>
      </c>
      <c r="V6393">
        <v>1</v>
      </c>
      <c r="W6393" t="str">
        <f t="shared" si="198"/>
        <v>B</v>
      </c>
      <c r="X6393" t="s">
        <v>614</v>
      </c>
      <c r="Y6393">
        <v>0</v>
      </c>
      <c r="Z6393">
        <v>9.3699999999999992</v>
      </c>
      <c r="AA6393" s="6">
        <f t="shared" si="199"/>
        <v>4.620000000000001</v>
      </c>
    </row>
    <row r="6394" spans="1:27" x14ac:dyDescent="0.3">
      <c r="A6394" s="5">
        <v>43145</v>
      </c>
      <c r="B6394" t="s">
        <v>404</v>
      </c>
      <c r="C6394" t="s">
        <v>447</v>
      </c>
      <c r="D6394" t="s">
        <v>366</v>
      </c>
      <c r="E6394" t="s">
        <v>268</v>
      </c>
      <c r="F6394" t="s">
        <v>13</v>
      </c>
      <c r="G6394" s="5" t="str">
        <f>INDEX(DB_FILM!B:B,MATCH($F6394,DB_FILM!$A:$A,0))</f>
        <v>1966</v>
      </c>
      <c r="H6394" s="5" t="str">
        <f>INDEX(DB_FILM!C:C,MATCH($F6394,DB_FILM!$A:$A,0))</f>
        <v xml:space="preserve">VM14 </v>
      </c>
      <c r="I6394" s="9">
        <f>INDEX(DB_FILM!D:D,MATCH($F6394,DB_FILM!$A:$A,0))</f>
        <v>161</v>
      </c>
      <c r="J6394" s="5" t="str">
        <f>INDEX(DB_FILM!E:E,MATCH($F6394,DB_FILM!$A:$A,0))</f>
        <v>Western</v>
      </c>
      <c r="K6394" s="6">
        <f>INDEX(DB_FILM!F:F,MATCH($F6394,DB_FILM!$A:$A,0))</f>
        <v>8.9</v>
      </c>
      <c r="L6394" s="5" t="str">
        <f>INDEX(DB_FILM!G:G,MATCH($F6394,DB_FILM!$A:$A,0))</f>
        <v>A bounty hunting scam joins two men in an uneasy alliance against a third in a race to find a fortune in gold buried in a remote cemetery.</v>
      </c>
      <c r="M6394" s="5" t="str">
        <f>INDEX(DB_FILM!H:H,MATCH($F6394,DB_FILM!$A:$A,0))</f>
        <v xml:space="preserve">Sergio Leone </v>
      </c>
      <c r="N6394" s="5" t="str">
        <f>INDEX(DB_FILM!I:I,MATCH($F6394,DB_FILM!$A:$A,0))</f>
        <v>Clint Eastwood, Eli Wallach, Lee Van Cleef, Aldo Giuffrè</v>
      </c>
      <c r="O6394" s="7">
        <f>INDEX(DB_FILM!J:J,MATCH($F6394,DB_FILM!$A:$A,0))</f>
        <v>589413</v>
      </c>
      <c r="P6394" s="7">
        <f>INDEX(DB_FILM!K:K,MATCH($F6394,DB_FILM!$A:$A,0))</f>
        <v>6100000</v>
      </c>
      <c r="Q6394" t="s">
        <v>475</v>
      </c>
      <c r="R6394">
        <v>7.99</v>
      </c>
      <c r="S6394">
        <v>49</v>
      </c>
      <c r="T6394">
        <v>3</v>
      </c>
      <c r="U6394">
        <v>2551</v>
      </c>
      <c r="V6394">
        <v>3</v>
      </c>
      <c r="W6394" t="str">
        <f t="shared" si="198"/>
        <v>C</v>
      </c>
      <c r="X6394" t="s">
        <v>490</v>
      </c>
      <c r="Y6394">
        <v>0</v>
      </c>
      <c r="Z6394">
        <v>6.55</v>
      </c>
      <c r="AA6394" s="6">
        <f t="shared" si="199"/>
        <v>1.4400000000000004</v>
      </c>
    </row>
    <row r="6395" spans="1:27" x14ac:dyDescent="0.3">
      <c r="A6395" s="5">
        <v>43145</v>
      </c>
      <c r="B6395" s="5" t="s">
        <v>404</v>
      </c>
      <c r="C6395" s="5" t="s">
        <v>447</v>
      </c>
      <c r="D6395" s="5" t="s">
        <v>366</v>
      </c>
      <c r="E6395" t="s">
        <v>268</v>
      </c>
      <c r="F6395" s="5" t="s">
        <v>5</v>
      </c>
      <c r="G6395" s="5" t="str">
        <f>INDEX(DB_FILM!B:B,MATCH($F6395,DB_FILM!$A:$A,0))</f>
        <v>1974</v>
      </c>
      <c r="H6395" s="5" t="str">
        <f>INDEX(DB_FILM!C:C,MATCH($F6395,DB_FILM!$A:$A,0))</f>
        <v xml:space="preserve">VM14 </v>
      </c>
      <c r="I6395" s="9">
        <f>INDEX(DB_FILM!D:D,MATCH($F6395,DB_FILM!$A:$A,0))</f>
        <v>202</v>
      </c>
      <c r="J6395" s="5" t="str">
        <f>INDEX(DB_FILM!E:E,MATCH($F6395,DB_FILM!$A:$A,0))</f>
        <v>Crime, Drama</v>
      </c>
      <c r="K6395" s="6">
        <f>INDEX(DB_FILM!F:F,MATCH($F6395,DB_FILM!$A:$A,0))</f>
        <v>9</v>
      </c>
      <c r="L6395" s="5" t="str">
        <f>INDEX(DB_FILM!G:G,MATCH($F6395,DB_FILM!$A:$A,0))</f>
        <v>The early life and career of Vito Corleone in 1920s New York City is portrayed, while his son, Michael, expands and tightens his grip on the family crime syndicate.</v>
      </c>
      <c r="M6395" s="5" t="str">
        <f>INDEX(DB_FILM!H:H,MATCH($F6395,DB_FILM!$A:$A,0))</f>
        <v xml:space="preserve">Francis Ford Coppola </v>
      </c>
      <c r="N6395" s="5" t="str">
        <f>INDEX(DB_FILM!I:I,MATCH($F6395,DB_FILM!$A:$A,0))</f>
        <v>Al Pacino, Robert De Niro, Robert Duvall, Diane Keaton</v>
      </c>
      <c r="O6395" s="7">
        <f>INDEX(DB_FILM!J:J,MATCH($F6395,DB_FILM!$A:$A,0))</f>
        <v>942307</v>
      </c>
      <c r="P6395" s="7">
        <f>INDEX(DB_FILM!K:K,MATCH($F6395,DB_FILM!$A:$A,0))</f>
        <v>57300000</v>
      </c>
      <c r="Q6395" s="5" t="s">
        <v>475</v>
      </c>
      <c r="R6395">
        <v>7.99</v>
      </c>
      <c r="S6395">
        <v>34</v>
      </c>
      <c r="T6395">
        <v>3</v>
      </c>
      <c r="U6395">
        <v>2551</v>
      </c>
      <c r="V6395">
        <v>1</v>
      </c>
      <c r="W6395" t="str">
        <f t="shared" si="198"/>
        <v>C</v>
      </c>
      <c r="X6395" t="s">
        <v>501</v>
      </c>
      <c r="Y6395">
        <v>0</v>
      </c>
      <c r="Z6395">
        <v>6.15</v>
      </c>
      <c r="AA6395" s="6">
        <f t="shared" si="199"/>
        <v>1.8399999999999999</v>
      </c>
    </row>
    <row r="6396" spans="1:27" x14ac:dyDescent="0.3">
      <c r="A6396" s="5">
        <v>43145</v>
      </c>
      <c r="B6396" s="5" t="s">
        <v>404</v>
      </c>
      <c r="C6396" s="5" t="s">
        <v>447</v>
      </c>
      <c r="D6396" s="5" t="s">
        <v>366</v>
      </c>
      <c r="E6396" t="s">
        <v>268</v>
      </c>
      <c r="F6396" s="5" t="s">
        <v>37</v>
      </c>
      <c r="G6396" s="5" t="str">
        <f>INDEX(DB_FILM!B:B,MATCH($F6396,DB_FILM!$A:$A,0))</f>
        <v>2018</v>
      </c>
      <c r="H6396" s="5" t="str">
        <f>INDEX(DB_FILM!C:C,MATCH($F6396,DB_FILM!$A:$A,0))</f>
        <v xml:space="preserve">T </v>
      </c>
      <c r="I6396" s="9">
        <f>INDEX(DB_FILM!D:D,MATCH($F6396,DB_FILM!$A:$A,0))</f>
        <v>149</v>
      </c>
      <c r="J6396" s="5" t="str">
        <f>INDEX(DB_FILM!E:E,MATCH($F6396,DB_FILM!$A:$A,0))</f>
        <v>Action, Adventure, Fantasy</v>
      </c>
      <c r="K6396" s="6">
        <f>INDEX(DB_FILM!F:F,MATCH($F6396,DB_FILM!$A:$A,0))</f>
        <v>8.6</v>
      </c>
      <c r="L6396" s="5" t="str">
        <f>INDEX(DB_FILM!G:G,MATCH($F6396,DB_FILM!$A:$A,0))</f>
        <v>The Avengers and their allies must be willing to sacrifice all in an attempt to defeat the powerful Thanos before his blitz of devastation and ruin puts an end to the universe.</v>
      </c>
      <c r="M6396" s="5" t="str">
        <f>INDEX(DB_FILM!H:H,MATCH($F6396,DB_FILM!$A:$A,0))</f>
        <v xml:space="preserve">Anthony Russo, Joe Russo </v>
      </c>
      <c r="N6396" s="5" t="str">
        <f>INDEX(DB_FILM!I:I,MATCH($F6396,DB_FILM!$A:$A,0))</f>
        <v>Robert Downey Jr., Chris Hemsworth, Mark Ruffalo, Chris Evans</v>
      </c>
      <c r="O6396" s="7">
        <f>INDEX(DB_FILM!J:J,MATCH($F6396,DB_FILM!$A:$A,0))</f>
        <v>461893</v>
      </c>
      <c r="P6396" s="7">
        <f>INDEX(DB_FILM!K:K,MATCH($F6396,DB_FILM!$A:$A,0))</f>
        <v>678630000</v>
      </c>
      <c r="Q6396" s="5" t="s">
        <v>475</v>
      </c>
      <c r="R6396">
        <v>3.99</v>
      </c>
      <c r="S6396">
        <v>13</v>
      </c>
      <c r="T6396">
        <v>3</v>
      </c>
      <c r="U6396">
        <v>2551</v>
      </c>
      <c r="V6396">
        <v>1</v>
      </c>
      <c r="W6396" t="str">
        <f t="shared" si="198"/>
        <v>C</v>
      </c>
      <c r="X6396" t="s">
        <v>620</v>
      </c>
      <c r="Y6396">
        <v>0</v>
      </c>
      <c r="Z6396">
        <v>3.03</v>
      </c>
      <c r="AA6396" s="6">
        <f t="shared" si="199"/>
        <v>0.96000000000000041</v>
      </c>
    </row>
    <row r="6397" spans="1:27" x14ac:dyDescent="0.3">
      <c r="A6397" s="5">
        <v>43145</v>
      </c>
      <c r="B6397" t="s">
        <v>404</v>
      </c>
      <c r="C6397" t="s">
        <v>449</v>
      </c>
      <c r="D6397" t="s">
        <v>396</v>
      </c>
      <c r="E6397" t="s">
        <v>321</v>
      </c>
      <c r="F6397" t="s">
        <v>37</v>
      </c>
      <c r="G6397" s="5" t="str">
        <f>INDEX(DB_FILM!B:B,MATCH($F6397,DB_FILM!$A:$A,0))</f>
        <v>2018</v>
      </c>
      <c r="H6397" s="5" t="str">
        <f>INDEX(DB_FILM!C:C,MATCH($F6397,DB_FILM!$A:$A,0))</f>
        <v xml:space="preserve">T </v>
      </c>
      <c r="I6397" s="9">
        <f>INDEX(DB_FILM!D:D,MATCH($F6397,DB_FILM!$A:$A,0))</f>
        <v>149</v>
      </c>
      <c r="J6397" s="5" t="str">
        <f>INDEX(DB_FILM!E:E,MATCH($F6397,DB_FILM!$A:$A,0))</f>
        <v>Action, Adventure, Fantasy</v>
      </c>
      <c r="K6397" s="6">
        <f>INDEX(DB_FILM!F:F,MATCH($F6397,DB_FILM!$A:$A,0))</f>
        <v>8.6</v>
      </c>
      <c r="L6397" s="5" t="str">
        <f>INDEX(DB_FILM!G:G,MATCH($F6397,DB_FILM!$A:$A,0))</f>
        <v>The Avengers and their allies must be willing to sacrifice all in an attempt to defeat the powerful Thanos before his blitz of devastation and ruin puts an end to the universe.</v>
      </c>
      <c r="M6397" s="5" t="str">
        <f>INDEX(DB_FILM!H:H,MATCH($F6397,DB_FILM!$A:$A,0))</f>
        <v xml:space="preserve">Anthony Russo, Joe Russo </v>
      </c>
      <c r="N6397" s="5" t="str">
        <f>INDEX(DB_FILM!I:I,MATCH($F6397,DB_FILM!$A:$A,0))</f>
        <v>Robert Downey Jr., Chris Hemsworth, Mark Ruffalo, Chris Evans</v>
      </c>
      <c r="O6397" s="7">
        <f>INDEX(DB_FILM!J:J,MATCH($F6397,DB_FILM!$A:$A,0))</f>
        <v>461893</v>
      </c>
      <c r="P6397" s="7">
        <f>INDEX(DB_FILM!K:K,MATCH($F6397,DB_FILM!$A:$A,0))</f>
        <v>678630000</v>
      </c>
      <c r="Q6397" t="s">
        <v>475</v>
      </c>
      <c r="R6397">
        <v>1.99</v>
      </c>
      <c r="S6397">
        <v>13</v>
      </c>
      <c r="T6397">
        <v>3</v>
      </c>
      <c r="U6397">
        <v>2552</v>
      </c>
      <c r="V6397">
        <v>2</v>
      </c>
      <c r="W6397" t="str">
        <f t="shared" si="198"/>
        <v>C</v>
      </c>
      <c r="X6397" t="s">
        <v>620</v>
      </c>
      <c r="Y6397">
        <v>0</v>
      </c>
      <c r="Z6397">
        <v>1.67</v>
      </c>
      <c r="AA6397" s="6">
        <f t="shared" si="199"/>
        <v>0.32000000000000006</v>
      </c>
    </row>
    <row r="6398" spans="1:27" x14ac:dyDescent="0.3">
      <c r="A6398" s="5">
        <v>43148</v>
      </c>
      <c r="B6398" s="5" t="s">
        <v>409</v>
      </c>
      <c r="C6398" s="5" t="s">
        <v>428</v>
      </c>
      <c r="D6398" s="5" t="s">
        <v>358</v>
      </c>
      <c r="E6398" t="s">
        <v>272</v>
      </c>
      <c r="F6398" s="5" t="s">
        <v>55</v>
      </c>
      <c r="G6398" s="5" t="str">
        <f>INDEX(DB_FILM!B:B,MATCH($F6398,DB_FILM!$A:$A,0))</f>
        <v>2002</v>
      </c>
      <c r="H6398" s="5" t="str">
        <f>INDEX(DB_FILM!C:C,MATCH($F6398,DB_FILM!$A:$A,0))</f>
        <v xml:space="preserve">VM14 </v>
      </c>
      <c r="I6398" s="9">
        <f>INDEX(DB_FILM!D:D,MATCH($F6398,DB_FILM!$A:$A,0))</f>
        <v>130</v>
      </c>
      <c r="J6398" s="5" t="str">
        <f>INDEX(DB_FILM!E:E,MATCH($F6398,DB_FILM!$A:$A,0))</f>
        <v>Crime, Drama</v>
      </c>
      <c r="K6398" s="6">
        <f>INDEX(DB_FILM!F:F,MATCH($F6398,DB_FILM!$A:$A,0))</f>
        <v>8.6</v>
      </c>
      <c r="L6398" s="5" t="str">
        <f>INDEX(DB_FILM!G:G,MATCH($F6398,DB_FILM!$A:$A,0))</f>
        <v>In the slums of Rio, two kids' paths diverge as one struggles to become a photographer and the other a kingpin.</v>
      </c>
      <c r="M6398" s="5" t="str">
        <f>INDEX(DB_FILM!H:H,MATCH($F6398,DB_FILM!$A:$A,0))</f>
        <v xml:space="preserve">Fernando Meirelles, Kátia Lund </v>
      </c>
      <c r="N6398" s="5" t="str">
        <f>INDEX(DB_FILM!I:I,MATCH($F6398,DB_FILM!$A:$A,0))</f>
        <v>Alexandre Rodrigues, Leandro Firmino, Matheus Nachtergaele, Phellipe Haagensen</v>
      </c>
      <c r="O6398" s="7">
        <f>INDEX(DB_FILM!J:J,MATCH($F6398,DB_FILM!$A:$A,0))</f>
        <v>615516</v>
      </c>
      <c r="P6398" s="7">
        <f>INDEX(DB_FILM!K:K,MATCH($F6398,DB_FILM!$A:$A,0))</f>
        <v>7560000</v>
      </c>
      <c r="Q6398" s="5" t="s">
        <v>475</v>
      </c>
      <c r="R6398">
        <v>7.99</v>
      </c>
      <c r="S6398">
        <v>22</v>
      </c>
      <c r="T6398">
        <v>3</v>
      </c>
      <c r="U6398">
        <v>2553</v>
      </c>
      <c r="V6398">
        <v>2</v>
      </c>
      <c r="W6398" t="str">
        <f t="shared" si="198"/>
        <v>C</v>
      </c>
      <c r="X6398" t="s">
        <v>608</v>
      </c>
      <c r="Y6398">
        <v>0</v>
      </c>
      <c r="Z6398">
        <v>6.63</v>
      </c>
      <c r="AA6398" s="6">
        <f t="shared" si="199"/>
        <v>1.3600000000000003</v>
      </c>
    </row>
    <row r="6399" spans="1:27" x14ac:dyDescent="0.3">
      <c r="A6399" s="5">
        <v>43148</v>
      </c>
      <c r="B6399" s="5" t="s">
        <v>409</v>
      </c>
      <c r="C6399" s="5" t="s">
        <v>428</v>
      </c>
      <c r="D6399" s="5" t="s">
        <v>358</v>
      </c>
      <c r="E6399" t="s">
        <v>272</v>
      </c>
      <c r="F6399" s="5" t="s">
        <v>93</v>
      </c>
      <c r="G6399" s="5" t="str">
        <f>INDEX(DB_FILM!B:B,MATCH($F6399,DB_FILM!$A:$A,0))</f>
        <v>2016</v>
      </c>
      <c r="H6399" s="5" t="str">
        <f>INDEX(DB_FILM!C:C,MATCH($F6399,DB_FILM!$A:$A,0))</f>
        <v>N/A</v>
      </c>
      <c r="I6399" s="9">
        <f>INDEX(DB_FILM!D:D,MATCH($F6399,DB_FILM!$A:$A,0))</f>
        <v>161</v>
      </c>
      <c r="J6399" s="5" t="str">
        <f>INDEX(DB_FILM!E:E,MATCH($F6399,DB_FILM!$A:$A,0))</f>
        <v>Action, Biography, Drama</v>
      </c>
      <c r="K6399" s="6">
        <f>INDEX(DB_FILM!F:F,MATCH($F6399,DB_FILM!$A:$A,0))</f>
        <v>8.5</v>
      </c>
      <c r="L6399" s="5" t="str">
        <f>INDEX(DB_FILM!G:G,MATCH($F6399,DB_FILM!$A:$A,0))</f>
        <v>Former wrestler Mahavir Singh Phogat and his two wrestler daughters struggle towards glory at the Commonwealth Games in the face of societal oppression.</v>
      </c>
      <c r="M6399" s="5" t="str">
        <f>INDEX(DB_FILM!H:H,MATCH($F6399,DB_FILM!$A:$A,0))</f>
        <v xml:space="preserve">Nitesh Tiwari </v>
      </c>
      <c r="N6399" s="5" t="str">
        <f>INDEX(DB_FILM!I:I,MATCH($F6399,DB_FILM!$A:$A,0))</f>
        <v>Aamir Khan, Sakshi Tanwar, Fatima Sana Shaikh, Sanya Malhotra</v>
      </c>
      <c r="O6399" s="7">
        <f>INDEX(DB_FILM!J:J,MATCH($F6399,DB_FILM!$A:$A,0))</f>
        <v>102802</v>
      </c>
      <c r="P6399" s="7">
        <f>INDEX(DB_FILM!K:K,MATCH($F6399,DB_FILM!$A:$A,0))</f>
        <v>12390000</v>
      </c>
      <c r="Q6399" s="5" t="s">
        <v>475</v>
      </c>
      <c r="R6399">
        <v>9.99</v>
      </c>
      <c r="S6399">
        <v>43</v>
      </c>
      <c r="T6399">
        <v>3</v>
      </c>
      <c r="U6399">
        <v>2553</v>
      </c>
      <c r="V6399">
        <v>3</v>
      </c>
      <c r="W6399" t="str">
        <f t="shared" si="198"/>
        <v>C</v>
      </c>
      <c r="X6399" t="s">
        <v>563</v>
      </c>
      <c r="Y6399">
        <v>0</v>
      </c>
      <c r="Z6399">
        <v>8.39</v>
      </c>
      <c r="AA6399" s="6">
        <f t="shared" si="199"/>
        <v>1.5999999999999996</v>
      </c>
    </row>
    <row r="6400" spans="1:27" x14ac:dyDescent="0.3">
      <c r="A6400" s="5">
        <v>43148</v>
      </c>
      <c r="B6400" t="s">
        <v>409</v>
      </c>
      <c r="C6400" t="s">
        <v>428</v>
      </c>
      <c r="D6400" t="s">
        <v>358</v>
      </c>
      <c r="E6400" t="s">
        <v>272</v>
      </c>
      <c r="F6400" t="s">
        <v>49</v>
      </c>
      <c r="G6400" s="5" t="str">
        <f>INDEX(DB_FILM!B:B,MATCH($F6400,DB_FILM!$A:$A,0))</f>
        <v>1995</v>
      </c>
      <c r="H6400" s="5" t="str">
        <f>INDEX(DB_FILM!C:C,MATCH($F6400,DB_FILM!$A:$A,0))</f>
        <v xml:space="preserve">T </v>
      </c>
      <c r="I6400" s="9">
        <f>INDEX(DB_FILM!D:D,MATCH($F6400,DB_FILM!$A:$A,0))</f>
        <v>106</v>
      </c>
      <c r="J6400" s="5" t="str">
        <f>INDEX(DB_FILM!E:E,MATCH($F6400,DB_FILM!$A:$A,0))</f>
        <v>Crime, Mystery, Thriller</v>
      </c>
      <c r="K6400" s="6">
        <f>INDEX(DB_FILM!F:F,MATCH($F6400,DB_FILM!$A:$A,0))</f>
        <v>8.6</v>
      </c>
      <c r="L6400" s="5" t="str">
        <f>INDEX(DB_FILM!G:G,MATCH($F6400,DB_FILM!$A:$A,0))</f>
        <v>A sole survivor tells of the twisty events leading up to a horrific gun battle on a boat, which began when five criminals met at a seemingly random police lineup.</v>
      </c>
      <c r="M6400" s="5" t="str">
        <f>INDEX(DB_FILM!H:H,MATCH($F6400,DB_FILM!$A:$A,0))</f>
        <v xml:space="preserve">Bryan Singer </v>
      </c>
      <c r="N6400" s="5" t="str">
        <f>INDEX(DB_FILM!I:I,MATCH($F6400,DB_FILM!$A:$A,0))</f>
        <v>Kevin Spacey, Gabriel Byrne, Chazz Palminteri, Stephen Baldwin</v>
      </c>
      <c r="O6400" s="7">
        <f>INDEX(DB_FILM!J:J,MATCH($F6400,DB_FILM!$A:$A,0))</f>
        <v>863953</v>
      </c>
      <c r="P6400" s="7">
        <f>INDEX(DB_FILM!K:K,MATCH($F6400,DB_FILM!$A:$A,0))</f>
        <v>23340000</v>
      </c>
      <c r="Q6400" t="s">
        <v>474</v>
      </c>
      <c r="R6400">
        <v>3.99</v>
      </c>
      <c r="S6400">
        <v>19</v>
      </c>
      <c r="T6400">
        <v>1</v>
      </c>
      <c r="U6400">
        <v>2553</v>
      </c>
      <c r="V6400">
        <v>1</v>
      </c>
      <c r="W6400" t="str">
        <f t="shared" si="198"/>
        <v>A</v>
      </c>
      <c r="X6400" t="s">
        <v>598</v>
      </c>
      <c r="Y6400">
        <v>0</v>
      </c>
      <c r="Z6400">
        <v>2.35</v>
      </c>
      <c r="AA6400" s="6">
        <f t="shared" si="199"/>
        <v>1.6400000000000001</v>
      </c>
    </row>
    <row r="6401" spans="1:27" x14ac:dyDescent="0.3">
      <c r="A6401" s="5">
        <v>43148</v>
      </c>
      <c r="B6401" s="5" t="s">
        <v>409</v>
      </c>
      <c r="C6401" s="5" t="s">
        <v>428</v>
      </c>
      <c r="D6401" s="5" t="s">
        <v>358</v>
      </c>
      <c r="E6401" t="s">
        <v>272</v>
      </c>
      <c r="F6401" s="5" t="s">
        <v>21</v>
      </c>
      <c r="G6401" s="5" t="str">
        <f>INDEX(DB_FILM!B:B,MATCH($F6401,DB_FILM!$A:$A,0))</f>
        <v>1999</v>
      </c>
      <c r="H6401" s="5" t="str">
        <f>INDEX(DB_FILM!C:C,MATCH($F6401,DB_FILM!$A:$A,0))</f>
        <v xml:space="preserve">VM18 </v>
      </c>
      <c r="I6401" s="9">
        <f>INDEX(DB_FILM!D:D,MATCH($F6401,DB_FILM!$A:$A,0))</f>
        <v>139</v>
      </c>
      <c r="J6401" s="5" t="str">
        <f>INDEX(DB_FILM!E:E,MATCH($F6401,DB_FILM!$A:$A,0))</f>
        <v>Drama</v>
      </c>
      <c r="K6401" s="6">
        <f>INDEX(DB_FILM!F:F,MATCH($F6401,DB_FILM!$A:$A,0))</f>
        <v>8.8000000000000007</v>
      </c>
      <c r="L6401" s="5" t="str">
        <f>INDEX(DB_FILM!G:G,MATCH($F6401,DB_FILM!$A:$A,0))</f>
        <v>An insomniac office worker and a devil-may-care soapmaker form an underground fight club that evolves into something much, much more.</v>
      </c>
      <c r="M6401" s="5" t="str">
        <f>INDEX(DB_FILM!H:H,MATCH($F6401,DB_FILM!$A:$A,0))</f>
        <v xml:space="preserve">David Fincher </v>
      </c>
      <c r="N6401" s="5" t="str">
        <f>INDEX(DB_FILM!I:I,MATCH($F6401,DB_FILM!$A:$A,0))</f>
        <v>Brad Pitt, Edward Norton, Meat Loaf, Zach Grenier</v>
      </c>
      <c r="O6401" s="7">
        <f>INDEX(DB_FILM!J:J,MATCH($F6401,DB_FILM!$A:$A,0))</f>
        <v>1591794</v>
      </c>
      <c r="P6401" s="7">
        <f>INDEX(DB_FILM!K:K,MATCH($F6401,DB_FILM!$A:$A,0))</f>
        <v>37030000</v>
      </c>
      <c r="Q6401" s="5" t="s">
        <v>474</v>
      </c>
      <c r="R6401">
        <v>9.99</v>
      </c>
      <c r="S6401">
        <v>4</v>
      </c>
      <c r="T6401">
        <v>1</v>
      </c>
      <c r="U6401">
        <v>2553</v>
      </c>
      <c r="V6401">
        <v>2</v>
      </c>
      <c r="W6401" t="str">
        <f t="shared" si="198"/>
        <v>A</v>
      </c>
      <c r="X6401" t="s">
        <v>594</v>
      </c>
      <c r="Y6401">
        <v>0</v>
      </c>
      <c r="Z6401">
        <v>5.79</v>
      </c>
      <c r="AA6401" s="6">
        <f t="shared" si="199"/>
        <v>4.2</v>
      </c>
    </row>
    <row r="6402" spans="1:27" x14ac:dyDescent="0.3">
      <c r="A6402" s="5">
        <v>43148</v>
      </c>
      <c r="B6402" t="s">
        <v>413</v>
      </c>
      <c r="C6402" t="s">
        <v>424</v>
      </c>
      <c r="D6402" t="s">
        <v>338</v>
      </c>
      <c r="E6402" t="s">
        <v>278</v>
      </c>
      <c r="F6402" t="s">
        <v>95</v>
      </c>
      <c r="G6402" s="5" t="str">
        <f>INDEX(DB_FILM!B:B,MATCH($F6402,DB_FILM!$A:$A,0))</f>
        <v>2002</v>
      </c>
      <c r="H6402" s="5" t="str">
        <f>INDEX(DB_FILM!C:C,MATCH($F6402,DB_FILM!$A:$A,0))</f>
        <v xml:space="preserve">T </v>
      </c>
      <c r="I6402" s="9">
        <f>INDEX(DB_FILM!D:D,MATCH($F6402,DB_FILM!$A:$A,0))</f>
        <v>150</v>
      </c>
      <c r="J6402" s="5" t="str">
        <f>INDEX(DB_FILM!E:E,MATCH($F6402,DB_FILM!$A:$A,0))</f>
        <v>Biography, Drama, Music</v>
      </c>
      <c r="K6402" s="6">
        <f>INDEX(DB_FILM!F:F,MATCH($F6402,DB_FILM!$A:$A,0))</f>
        <v>8.5</v>
      </c>
      <c r="L6402" s="5" t="str">
        <f>INDEX(DB_FILM!G:G,MATCH($F6402,DB_FILM!$A:$A,0))</f>
        <v>A Polish Jewish musician struggles to survive the destruction of the Warsaw ghetto of World War II.</v>
      </c>
      <c r="M6402" s="5" t="str">
        <f>INDEX(DB_FILM!H:H,MATCH($F6402,DB_FILM!$A:$A,0))</f>
        <v xml:space="preserve">Roman Polanski </v>
      </c>
      <c r="N6402" s="5" t="str">
        <f>INDEX(DB_FILM!I:I,MATCH($F6402,DB_FILM!$A:$A,0))</f>
        <v>Adrien Brody, Thomas Kretschmann, Frank Finlay, Emilia Fox</v>
      </c>
      <c r="O6402" s="7">
        <f>INDEX(DB_FILM!J:J,MATCH($F6402,DB_FILM!$A:$A,0))</f>
        <v>602411</v>
      </c>
      <c r="P6402" s="7">
        <f>INDEX(DB_FILM!K:K,MATCH($F6402,DB_FILM!$A:$A,0))</f>
        <v>32570000</v>
      </c>
      <c r="Q6402" t="s">
        <v>475</v>
      </c>
      <c r="R6402">
        <v>5.99</v>
      </c>
      <c r="S6402">
        <v>44</v>
      </c>
      <c r="T6402">
        <v>3</v>
      </c>
      <c r="U6402">
        <v>2554</v>
      </c>
      <c r="V6402">
        <v>1</v>
      </c>
      <c r="W6402" t="str">
        <f t="shared" ref="W6402:W6465" si="200">IF(T6402=1,"A",IF(T6402=2,"B",IF(T6402=3,"C")))</f>
        <v>C</v>
      </c>
      <c r="X6402" t="s">
        <v>513</v>
      </c>
      <c r="Y6402">
        <v>0</v>
      </c>
      <c r="Z6402">
        <v>4.3099999999999996</v>
      </c>
      <c r="AA6402" s="6">
        <f t="shared" ref="AA6402:AA6465" si="201">R6402-Z6402</f>
        <v>1.6800000000000006</v>
      </c>
    </row>
    <row r="6403" spans="1:27" x14ac:dyDescent="0.3">
      <c r="A6403" s="5">
        <v>43148</v>
      </c>
      <c r="B6403" s="5" t="s">
        <v>413</v>
      </c>
      <c r="C6403" s="5" t="s">
        <v>424</v>
      </c>
      <c r="D6403" s="5" t="s">
        <v>338</v>
      </c>
      <c r="E6403" t="s">
        <v>278</v>
      </c>
      <c r="F6403" s="5" t="s">
        <v>43</v>
      </c>
      <c r="G6403" s="5" t="str">
        <f>INDEX(DB_FILM!B:B,MATCH($F6403,DB_FILM!$A:$A,0))</f>
        <v>1991</v>
      </c>
      <c r="H6403" s="5" t="str">
        <f>INDEX(DB_FILM!C:C,MATCH($F6403,DB_FILM!$A:$A,0))</f>
        <v xml:space="preserve">VM14 </v>
      </c>
      <c r="I6403" s="9">
        <f>INDEX(DB_FILM!D:D,MATCH($F6403,DB_FILM!$A:$A,0))</f>
        <v>118</v>
      </c>
      <c r="J6403" s="5" t="str">
        <f>INDEX(DB_FILM!E:E,MATCH($F6403,DB_FILM!$A:$A,0))</f>
        <v>Crime, Drama, Thriller</v>
      </c>
      <c r="K6403" s="6">
        <f>INDEX(DB_FILM!F:F,MATCH($F6403,DB_FILM!$A:$A,0))</f>
        <v>8.6</v>
      </c>
      <c r="L6403" s="5" t="str">
        <f>INDEX(DB_FILM!G:G,MATCH($F6403,DB_FILM!$A:$A,0))</f>
        <v>A young F.B.I. cadet must receive the help of an incarcerated and manipulative cannibal killer to help catch another serial killer, a madman who skins his victims.</v>
      </c>
      <c r="M6403" s="5" t="str">
        <f>INDEX(DB_FILM!H:H,MATCH($F6403,DB_FILM!$A:$A,0))</f>
        <v xml:space="preserve">Jonathan Demme </v>
      </c>
      <c r="N6403" s="5" t="str">
        <f>INDEX(DB_FILM!I:I,MATCH($F6403,DB_FILM!$A:$A,0))</f>
        <v>Jodie Foster, Anthony Hopkins, Lawrence A. Bonney, Kasi Lemmons</v>
      </c>
      <c r="O6403" s="7">
        <f>INDEX(DB_FILM!J:J,MATCH($F6403,DB_FILM!$A:$A,0))</f>
        <v>1064983</v>
      </c>
      <c r="P6403" s="7">
        <f>INDEX(DB_FILM!K:K,MATCH($F6403,DB_FILM!$A:$A,0))</f>
        <v>130740000.00000001</v>
      </c>
      <c r="Q6403" s="5" t="s">
        <v>475</v>
      </c>
      <c r="R6403">
        <v>5.99</v>
      </c>
      <c r="S6403">
        <v>16</v>
      </c>
      <c r="T6403">
        <v>3</v>
      </c>
      <c r="U6403">
        <v>2554</v>
      </c>
      <c r="V6403">
        <v>1</v>
      </c>
      <c r="W6403" t="str">
        <f t="shared" si="200"/>
        <v>C</v>
      </c>
      <c r="X6403" t="s">
        <v>573</v>
      </c>
      <c r="Y6403">
        <v>0</v>
      </c>
      <c r="Z6403">
        <v>4.3099999999999996</v>
      </c>
      <c r="AA6403" s="6">
        <f t="shared" si="201"/>
        <v>1.6800000000000006</v>
      </c>
    </row>
    <row r="6404" spans="1:27" x14ac:dyDescent="0.3">
      <c r="A6404" s="5">
        <v>43148</v>
      </c>
      <c r="B6404" s="5" t="s">
        <v>413</v>
      </c>
      <c r="C6404" s="5" t="s">
        <v>424</v>
      </c>
      <c r="D6404" s="5" t="s">
        <v>338</v>
      </c>
      <c r="E6404" t="s">
        <v>278</v>
      </c>
      <c r="F6404" s="5" t="s">
        <v>75</v>
      </c>
      <c r="G6404" s="5" t="str">
        <f>INDEX(DB_FILM!B:B,MATCH($F6404,DB_FILM!$A:$A,0))</f>
        <v>1979</v>
      </c>
      <c r="H6404" s="5" t="str">
        <f>INDEX(DB_FILM!C:C,MATCH($F6404,DB_FILM!$A:$A,0))</f>
        <v xml:space="preserve">T </v>
      </c>
      <c r="I6404" s="9">
        <f>INDEX(DB_FILM!D:D,MATCH($F6404,DB_FILM!$A:$A,0))</f>
        <v>116</v>
      </c>
      <c r="J6404" s="5" t="str">
        <f>INDEX(DB_FILM!E:E,MATCH($F6404,DB_FILM!$A:$A,0))</f>
        <v>Horror, Sci-Fi</v>
      </c>
      <c r="K6404" s="6">
        <f>INDEX(DB_FILM!F:F,MATCH($F6404,DB_FILM!$A:$A,0))</f>
        <v>8.5</v>
      </c>
      <c r="L6404" s="5" t="str">
        <f>INDEX(DB_FILM!G:G,MATCH($F6404,DB_FILM!$A:$A,0))</f>
        <v>After a space merchant vessel perceives an unknown transmission as a distress call, its landing on the source moon finds one of the crew attacked by a mysterious lifeform, and they soon realize that its life cycle has merely begun.</v>
      </c>
      <c r="M6404" s="5" t="str">
        <f>INDEX(DB_FILM!H:H,MATCH($F6404,DB_FILM!$A:$A,0))</f>
        <v xml:space="preserve">Ridley Scott </v>
      </c>
      <c r="N6404" s="5" t="str">
        <f>INDEX(DB_FILM!I:I,MATCH($F6404,DB_FILM!$A:$A,0))</f>
        <v>Sigourney Weaver, Tom Skerritt, John Hurt, Veronica Cartwright</v>
      </c>
      <c r="O6404" s="7">
        <f>INDEX(DB_FILM!J:J,MATCH($F6404,DB_FILM!$A:$A,0))</f>
        <v>678799</v>
      </c>
      <c r="P6404" s="7">
        <f>INDEX(DB_FILM!K:K,MATCH($F6404,DB_FILM!$A:$A,0))</f>
        <v>78900000</v>
      </c>
      <c r="Q6404" s="5" t="s">
        <v>476</v>
      </c>
      <c r="R6404">
        <v>9.99</v>
      </c>
      <c r="S6404">
        <v>33</v>
      </c>
      <c r="T6404">
        <v>2</v>
      </c>
      <c r="U6404">
        <v>2554</v>
      </c>
      <c r="V6404">
        <v>1</v>
      </c>
      <c r="W6404" t="str">
        <f t="shared" si="200"/>
        <v>B</v>
      </c>
      <c r="X6404" t="s">
        <v>618</v>
      </c>
      <c r="Y6404">
        <v>0</v>
      </c>
      <c r="Z6404">
        <v>6.19</v>
      </c>
      <c r="AA6404" s="6">
        <f t="shared" si="201"/>
        <v>3.8</v>
      </c>
    </row>
    <row r="6405" spans="1:27" x14ac:dyDescent="0.3">
      <c r="A6405" s="5">
        <v>43148</v>
      </c>
      <c r="B6405" t="s">
        <v>411</v>
      </c>
      <c r="C6405" t="s">
        <v>458</v>
      </c>
      <c r="D6405" t="s">
        <v>286</v>
      </c>
      <c r="E6405" t="s">
        <v>287</v>
      </c>
      <c r="F6405" t="s">
        <v>41</v>
      </c>
      <c r="G6405" s="5" t="str">
        <f>INDEX(DB_FILM!B:B,MATCH($F6405,DB_FILM!$A:$A,0))</f>
        <v>1995</v>
      </c>
      <c r="H6405" s="5" t="str">
        <f>INDEX(DB_FILM!C:C,MATCH($F6405,DB_FILM!$A:$A,0))</f>
        <v xml:space="preserve">T </v>
      </c>
      <c r="I6405" s="9">
        <f>INDEX(DB_FILM!D:D,MATCH($F6405,DB_FILM!$A:$A,0))</f>
        <v>127</v>
      </c>
      <c r="J6405" s="5" t="str">
        <f>INDEX(DB_FILM!E:E,MATCH($F6405,DB_FILM!$A:$A,0))</f>
        <v>Crime, Drama, Mystery</v>
      </c>
      <c r="K6405" s="6">
        <f>INDEX(DB_FILM!F:F,MATCH($F6405,DB_FILM!$A:$A,0))</f>
        <v>8.6</v>
      </c>
      <c r="L6405" s="5" t="str">
        <f>INDEX(DB_FILM!G:G,MATCH($F6405,DB_FILM!$A:$A,0))</f>
        <v>Two detectives, a rookie and a veteran, hunt a serial killer who uses the seven deadly sins as his motives.</v>
      </c>
      <c r="M6405" s="5" t="str">
        <f>INDEX(DB_FILM!H:H,MATCH($F6405,DB_FILM!$A:$A,0))</f>
        <v xml:space="preserve">David Fincher </v>
      </c>
      <c r="N6405" s="5" t="str">
        <f>INDEX(DB_FILM!I:I,MATCH($F6405,DB_FILM!$A:$A,0))</f>
        <v>Morgan Freeman, Brad Pitt, Kevin Spacey, Andrew Kevin Walker</v>
      </c>
      <c r="O6405" s="7">
        <f>INDEX(DB_FILM!J:J,MATCH($F6405,DB_FILM!$A:$A,0))</f>
        <v>1214270</v>
      </c>
      <c r="P6405" s="7">
        <f>INDEX(DB_FILM!K:K,MATCH($F6405,DB_FILM!$A:$A,0))</f>
        <v>100130000</v>
      </c>
      <c r="Q6405" t="s">
        <v>476</v>
      </c>
      <c r="R6405">
        <v>3.99</v>
      </c>
      <c r="S6405">
        <v>15</v>
      </c>
      <c r="T6405">
        <v>2</v>
      </c>
      <c r="U6405">
        <v>2555</v>
      </c>
      <c r="V6405">
        <v>1</v>
      </c>
      <c r="W6405" t="str">
        <f t="shared" si="200"/>
        <v>B</v>
      </c>
      <c r="X6405" t="s">
        <v>523</v>
      </c>
      <c r="Y6405">
        <v>5</v>
      </c>
      <c r="Z6405">
        <v>2.0699999999999998</v>
      </c>
      <c r="AA6405" s="6">
        <f t="shared" si="201"/>
        <v>1.9200000000000004</v>
      </c>
    </row>
    <row r="6406" spans="1:27" x14ac:dyDescent="0.3">
      <c r="A6406" s="5">
        <v>43150</v>
      </c>
      <c r="B6406" t="s">
        <v>417</v>
      </c>
      <c r="C6406" t="s">
        <v>458</v>
      </c>
      <c r="D6406" t="s">
        <v>332</v>
      </c>
      <c r="E6406" t="s">
        <v>290</v>
      </c>
      <c r="F6406" t="s">
        <v>31</v>
      </c>
      <c r="G6406" s="5" t="str">
        <f>INDEX(DB_FILM!B:B,MATCH($F6406,DB_FILM!$A:$A,0))</f>
        <v>2002</v>
      </c>
      <c r="H6406" s="5" t="str">
        <f>INDEX(DB_FILM!C:C,MATCH($F6406,DB_FILM!$A:$A,0))</f>
        <v xml:space="preserve">T </v>
      </c>
      <c r="I6406" s="9">
        <f>INDEX(DB_FILM!D:D,MATCH($F6406,DB_FILM!$A:$A,0))</f>
        <v>179</v>
      </c>
      <c r="J6406" s="5" t="str">
        <f>INDEX(DB_FILM!E:E,MATCH($F6406,DB_FILM!$A:$A,0))</f>
        <v>Adventure, Drama, Fantasy</v>
      </c>
      <c r="K6406" s="6">
        <f>INDEX(DB_FILM!F:F,MATCH($F6406,DB_FILM!$A:$A,0))</f>
        <v>8.6999999999999993</v>
      </c>
      <c r="L6406" s="5" t="str">
        <f>INDEX(DB_FILM!G:G,MATCH($F6406,DB_FILM!$A:$A,0))</f>
        <v>While Frodo and Sam edge closer to Mordor with the help of the shifty Gollum, the divided fellowship makes a stand against Sauron's new ally, Saruman, and his hordes of Isengard.</v>
      </c>
      <c r="M6406" s="5" t="str">
        <f>INDEX(DB_FILM!H:H,MATCH($F6406,DB_FILM!$A:$A,0))</f>
        <v xml:space="preserve">Peter Jackson </v>
      </c>
      <c r="N6406" s="5" t="str">
        <f>INDEX(DB_FILM!I:I,MATCH($F6406,DB_FILM!$A:$A,0))</f>
        <v>Elijah Wood, Ian McKellen, Viggo Mortensen, Orlando Bloom</v>
      </c>
      <c r="O6406" s="7">
        <f>INDEX(DB_FILM!J:J,MATCH($F6406,DB_FILM!$A:$A,0))</f>
        <v>1280806</v>
      </c>
      <c r="P6406" s="7">
        <f>INDEX(DB_FILM!K:K,MATCH($F6406,DB_FILM!$A:$A,0))</f>
        <v>342550000</v>
      </c>
      <c r="Q6406" t="s">
        <v>475</v>
      </c>
      <c r="R6406">
        <v>3.99</v>
      </c>
      <c r="S6406">
        <v>9</v>
      </c>
      <c r="T6406">
        <v>3</v>
      </c>
      <c r="U6406">
        <v>2556</v>
      </c>
      <c r="V6406">
        <v>3</v>
      </c>
      <c r="W6406" t="str">
        <f t="shared" si="200"/>
        <v>C</v>
      </c>
      <c r="X6406" t="s">
        <v>609</v>
      </c>
      <c r="Y6406">
        <v>0</v>
      </c>
      <c r="Z6406">
        <v>3.39</v>
      </c>
      <c r="AA6406" s="6">
        <f t="shared" si="201"/>
        <v>0.60000000000000009</v>
      </c>
    </row>
    <row r="6407" spans="1:27" x14ac:dyDescent="0.3">
      <c r="A6407" s="5">
        <v>43150</v>
      </c>
      <c r="B6407" t="s">
        <v>407</v>
      </c>
      <c r="C6407" t="s">
        <v>424</v>
      </c>
      <c r="D6407" t="s">
        <v>376</v>
      </c>
      <c r="E6407" t="s">
        <v>323</v>
      </c>
      <c r="F6407" t="s">
        <v>75</v>
      </c>
      <c r="G6407" s="5" t="str">
        <f>INDEX(DB_FILM!B:B,MATCH($F6407,DB_FILM!$A:$A,0))</f>
        <v>1979</v>
      </c>
      <c r="H6407" s="5" t="str">
        <f>INDEX(DB_FILM!C:C,MATCH($F6407,DB_FILM!$A:$A,0))</f>
        <v xml:space="preserve">T </v>
      </c>
      <c r="I6407" s="9">
        <f>INDEX(DB_FILM!D:D,MATCH($F6407,DB_FILM!$A:$A,0))</f>
        <v>116</v>
      </c>
      <c r="J6407" s="5" t="str">
        <f>INDEX(DB_FILM!E:E,MATCH($F6407,DB_FILM!$A:$A,0))</f>
        <v>Horror, Sci-Fi</v>
      </c>
      <c r="K6407" s="6">
        <f>INDEX(DB_FILM!F:F,MATCH($F6407,DB_FILM!$A:$A,0))</f>
        <v>8.5</v>
      </c>
      <c r="L6407" s="5" t="str">
        <f>INDEX(DB_FILM!G:G,MATCH($F6407,DB_FILM!$A:$A,0))</f>
        <v>After a space merchant vessel perceives an unknown transmission as a distress call, its landing on the source moon finds one of the crew attacked by a mysterious lifeform, and they soon realize that its life cycle has merely begun.</v>
      </c>
      <c r="M6407" s="5" t="str">
        <f>INDEX(DB_FILM!H:H,MATCH($F6407,DB_FILM!$A:$A,0))</f>
        <v xml:space="preserve">Ridley Scott </v>
      </c>
      <c r="N6407" s="5" t="str">
        <f>INDEX(DB_FILM!I:I,MATCH($F6407,DB_FILM!$A:$A,0))</f>
        <v>Sigourney Weaver, Tom Skerritt, John Hurt, Veronica Cartwright</v>
      </c>
      <c r="O6407" s="7">
        <f>INDEX(DB_FILM!J:J,MATCH($F6407,DB_FILM!$A:$A,0))</f>
        <v>678799</v>
      </c>
      <c r="P6407" s="7">
        <f>INDEX(DB_FILM!K:K,MATCH($F6407,DB_FILM!$A:$A,0))</f>
        <v>78900000</v>
      </c>
      <c r="Q6407" t="s">
        <v>475</v>
      </c>
      <c r="R6407">
        <v>7.99</v>
      </c>
      <c r="S6407">
        <v>33</v>
      </c>
      <c r="T6407">
        <v>3</v>
      </c>
      <c r="U6407">
        <v>2557</v>
      </c>
      <c r="V6407">
        <v>2</v>
      </c>
      <c r="W6407" t="str">
        <f t="shared" si="200"/>
        <v>C</v>
      </c>
      <c r="X6407" t="s">
        <v>581</v>
      </c>
      <c r="Y6407">
        <v>0</v>
      </c>
      <c r="Z6407">
        <v>5.91</v>
      </c>
      <c r="AA6407" s="6">
        <f t="shared" si="201"/>
        <v>2.08</v>
      </c>
    </row>
    <row r="6408" spans="1:27" x14ac:dyDescent="0.3">
      <c r="A6408" s="5">
        <v>43150</v>
      </c>
      <c r="B6408" s="5" t="s">
        <v>407</v>
      </c>
      <c r="C6408" s="5" t="s">
        <v>424</v>
      </c>
      <c r="D6408" s="5" t="s">
        <v>376</v>
      </c>
      <c r="E6408" t="s">
        <v>323</v>
      </c>
      <c r="F6408" s="5" t="s">
        <v>97</v>
      </c>
      <c r="G6408" s="5" t="str">
        <f>INDEX(DB_FILM!B:B,MATCH($F6408,DB_FILM!$A:$A,0))</f>
        <v>1968</v>
      </c>
      <c r="H6408" s="5" t="str">
        <f>INDEX(DB_FILM!C:C,MATCH($F6408,DB_FILM!$A:$A,0))</f>
        <v xml:space="preserve">T </v>
      </c>
      <c r="I6408" s="9">
        <f>INDEX(DB_FILM!D:D,MATCH($F6408,DB_FILM!$A:$A,0))</f>
        <v>175</v>
      </c>
      <c r="J6408" s="5" t="str">
        <f>INDEX(DB_FILM!E:E,MATCH($F6408,DB_FILM!$A:$A,0))</f>
        <v>Western</v>
      </c>
      <c r="K6408" s="6">
        <f>INDEX(DB_FILM!F:F,MATCH($F6408,DB_FILM!$A:$A,0))</f>
        <v>8.5</v>
      </c>
      <c r="L6408" s="5" t="str">
        <f>INDEX(DB_FILM!G:G,MATCH($F6408,DB_FILM!$A:$A,0))</f>
        <v>A mysterious stranger with a harmonica joins forces with a notorious desperado to protect a beautiful widow from a ruthless assassin working for the railroad.</v>
      </c>
      <c r="M6408" s="5" t="str">
        <f>INDEX(DB_FILM!H:H,MATCH($F6408,DB_FILM!$A:$A,0))</f>
        <v xml:space="preserve">Sergio Leone </v>
      </c>
      <c r="N6408" s="5" t="str">
        <f>INDEX(DB_FILM!I:I,MATCH($F6408,DB_FILM!$A:$A,0))</f>
        <v>Henry Fonda, Charles Bronson, Claudia Cardinale, Jason Robards</v>
      </c>
      <c r="O6408" s="7">
        <f>INDEX(DB_FILM!J:J,MATCH($F6408,DB_FILM!$A:$A,0))</f>
        <v>257797</v>
      </c>
      <c r="P6408" s="7">
        <f>INDEX(DB_FILM!K:K,MATCH($F6408,DB_FILM!$A:$A,0))</f>
        <v>5320000</v>
      </c>
      <c r="Q6408" s="5" t="s">
        <v>476</v>
      </c>
      <c r="R6408">
        <v>13.99</v>
      </c>
      <c r="S6408">
        <v>46</v>
      </c>
      <c r="T6408">
        <v>2</v>
      </c>
      <c r="U6408">
        <v>2557</v>
      </c>
      <c r="V6408">
        <v>1</v>
      </c>
      <c r="W6408" t="str">
        <f t="shared" si="200"/>
        <v>B</v>
      </c>
      <c r="X6408" t="s">
        <v>511</v>
      </c>
      <c r="Y6408">
        <v>0</v>
      </c>
      <c r="Z6408">
        <v>9.7899999999999991</v>
      </c>
      <c r="AA6408" s="6">
        <f t="shared" si="201"/>
        <v>4.2000000000000011</v>
      </c>
    </row>
    <row r="6409" spans="1:27" x14ac:dyDescent="0.3">
      <c r="A6409" s="5">
        <v>43151</v>
      </c>
      <c r="B6409" s="5" t="s">
        <v>412</v>
      </c>
      <c r="C6409" s="5" t="s">
        <v>424</v>
      </c>
      <c r="D6409" s="5" t="s">
        <v>267</v>
      </c>
      <c r="E6409" t="s">
        <v>268</v>
      </c>
      <c r="F6409" s="5" t="s">
        <v>63</v>
      </c>
      <c r="G6409" s="5" t="str">
        <f>INDEX(DB_FILM!B:B,MATCH($F6409,DB_FILM!$A:$A,0))</f>
        <v>2006</v>
      </c>
      <c r="H6409" s="5" t="str">
        <f>INDEX(DB_FILM!C:C,MATCH($F6409,DB_FILM!$A:$A,0))</f>
        <v xml:space="preserve">T </v>
      </c>
      <c r="I6409" s="9">
        <f>INDEX(DB_FILM!D:D,MATCH($F6409,DB_FILM!$A:$A,0))</f>
        <v>151</v>
      </c>
      <c r="J6409" s="5" t="str">
        <f>INDEX(DB_FILM!E:E,MATCH($F6409,DB_FILM!$A:$A,0))</f>
        <v>Crime, Drama, Thriller</v>
      </c>
      <c r="K6409" s="6">
        <f>INDEX(DB_FILM!F:F,MATCH($F6409,DB_FILM!$A:$A,0))</f>
        <v>8.5</v>
      </c>
      <c r="L6409" s="5" t="str">
        <f>INDEX(DB_FILM!G:G,MATCH($F6409,DB_FILM!$A:$A,0))</f>
        <v>An undercover cop and a mole in the police attempt to identify each other while infiltrating an Irish gang in South Boston.</v>
      </c>
      <c r="M6409" s="5" t="str">
        <f>INDEX(DB_FILM!H:H,MATCH($F6409,DB_FILM!$A:$A,0))</f>
        <v xml:space="preserve">Martin Scorsese </v>
      </c>
      <c r="N6409" s="5" t="str">
        <f>INDEX(DB_FILM!I:I,MATCH($F6409,DB_FILM!$A:$A,0))</f>
        <v>Leonardo DiCaprio, Matt Damon, Jack Nicholson, Mark Wahlberg</v>
      </c>
      <c r="O6409" s="7">
        <f>INDEX(DB_FILM!J:J,MATCH($F6409,DB_FILM!$A:$A,0))</f>
        <v>1023002</v>
      </c>
      <c r="P6409" s="7">
        <f>INDEX(DB_FILM!K:K,MATCH($F6409,DB_FILM!$A:$A,0))</f>
        <v>132380000</v>
      </c>
      <c r="Q6409" s="5" t="s">
        <v>475</v>
      </c>
      <c r="R6409">
        <v>9.99</v>
      </c>
      <c r="S6409">
        <v>27</v>
      </c>
      <c r="T6409">
        <v>3</v>
      </c>
      <c r="U6409">
        <v>2558</v>
      </c>
      <c r="V6409">
        <v>1</v>
      </c>
      <c r="W6409" t="str">
        <f t="shared" si="200"/>
        <v>C</v>
      </c>
      <c r="X6409" t="s">
        <v>629</v>
      </c>
      <c r="Y6409">
        <v>0</v>
      </c>
      <c r="Z6409">
        <v>7.59</v>
      </c>
      <c r="AA6409" s="6">
        <f t="shared" si="201"/>
        <v>2.4000000000000004</v>
      </c>
    </row>
    <row r="6410" spans="1:27" x14ac:dyDescent="0.3">
      <c r="A6410" s="5">
        <v>43151</v>
      </c>
      <c r="B6410" s="5" t="s">
        <v>412</v>
      </c>
      <c r="C6410" s="5" t="s">
        <v>424</v>
      </c>
      <c r="D6410" s="5" t="s">
        <v>267</v>
      </c>
      <c r="E6410" t="s">
        <v>268</v>
      </c>
      <c r="F6410" s="5" t="s">
        <v>29</v>
      </c>
      <c r="G6410" s="5" t="str">
        <f>INDEX(DB_FILM!B:B,MATCH($F6410,DB_FILM!$A:$A,0))</f>
        <v>1990</v>
      </c>
      <c r="H6410" s="5" t="str">
        <f>INDEX(DB_FILM!C:C,MATCH($F6410,DB_FILM!$A:$A,0))</f>
        <v xml:space="preserve">VM14 </v>
      </c>
      <c r="I6410" s="9">
        <f>INDEX(DB_FILM!D:D,MATCH($F6410,DB_FILM!$A:$A,0))</f>
        <v>146</v>
      </c>
      <c r="J6410" s="5" t="str">
        <f>INDEX(DB_FILM!E:E,MATCH($F6410,DB_FILM!$A:$A,0))</f>
        <v>Crime, Drama</v>
      </c>
      <c r="K6410" s="6">
        <f>INDEX(DB_FILM!F:F,MATCH($F6410,DB_FILM!$A:$A,0))</f>
        <v>8.6999999999999993</v>
      </c>
      <c r="L6410" s="5" t="str">
        <f>INDEX(DB_FILM!G:G,MATCH($F6410,DB_FILM!$A:$A,0))</f>
        <v>The story of Henry Hill and his life in the mob, covering his relationship with his wife Karen Hill and his mob partners Jimmy Conway and Tommy DeVito in the Italian-American crime syndicate.</v>
      </c>
      <c r="M6410" s="5" t="str">
        <f>INDEX(DB_FILM!H:H,MATCH($F6410,DB_FILM!$A:$A,0))</f>
        <v xml:space="preserve">Martin Scorsese </v>
      </c>
      <c r="N6410" s="5" t="str">
        <f>INDEX(DB_FILM!I:I,MATCH($F6410,DB_FILM!$A:$A,0))</f>
        <v>Robert De Niro, Ray Liotta, Joe Pesci, Lorraine Bracco</v>
      </c>
      <c r="O6410" s="7">
        <f>INDEX(DB_FILM!J:J,MATCH($F6410,DB_FILM!$A:$A,0))</f>
        <v>857121</v>
      </c>
      <c r="P6410" s="7">
        <f>INDEX(DB_FILM!K:K,MATCH($F6410,DB_FILM!$A:$A,0))</f>
        <v>46840000</v>
      </c>
      <c r="Q6410" s="5" t="s">
        <v>474</v>
      </c>
      <c r="R6410">
        <v>5.99</v>
      </c>
      <c r="S6410">
        <v>8</v>
      </c>
      <c r="T6410">
        <v>1</v>
      </c>
      <c r="U6410">
        <v>2558</v>
      </c>
      <c r="V6410">
        <v>1</v>
      </c>
      <c r="W6410" t="str">
        <f t="shared" si="200"/>
        <v>A</v>
      </c>
      <c r="X6410" t="s">
        <v>499</v>
      </c>
      <c r="Y6410">
        <v>0</v>
      </c>
      <c r="Z6410">
        <v>3.11</v>
      </c>
      <c r="AA6410" s="6">
        <f t="shared" si="201"/>
        <v>2.8800000000000003</v>
      </c>
    </row>
    <row r="6411" spans="1:27" x14ac:dyDescent="0.3">
      <c r="A6411" s="5">
        <v>43151</v>
      </c>
      <c r="B6411" t="s">
        <v>412</v>
      </c>
      <c r="C6411" t="s">
        <v>424</v>
      </c>
      <c r="D6411" t="s">
        <v>267</v>
      </c>
      <c r="E6411" t="s">
        <v>268</v>
      </c>
      <c r="F6411" t="s">
        <v>97</v>
      </c>
      <c r="G6411" s="5" t="str">
        <f>INDEX(DB_FILM!B:B,MATCH($F6411,DB_FILM!$A:$A,0))</f>
        <v>1968</v>
      </c>
      <c r="H6411" s="5" t="str">
        <f>INDEX(DB_FILM!C:C,MATCH($F6411,DB_FILM!$A:$A,0))</f>
        <v xml:space="preserve">T </v>
      </c>
      <c r="I6411" s="9">
        <f>INDEX(DB_FILM!D:D,MATCH($F6411,DB_FILM!$A:$A,0))</f>
        <v>175</v>
      </c>
      <c r="J6411" s="5" t="str">
        <f>INDEX(DB_FILM!E:E,MATCH($F6411,DB_FILM!$A:$A,0))</f>
        <v>Western</v>
      </c>
      <c r="K6411" s="6">
        <f>INDEX(DB_FILM!F:F,MATCH($F6411,DB_FILM!$A:$A,0))</f>
        <v>8.5</v>
      </c>
      <c r="L6411" s="5" t="str">
        <f>INDEX(DB_FILM!G:G,MATCH($F6411,DB_FILM!$A:$A,0))</f>
        <v>A mysterious stranger with a harmonica joins forces with a notorious desperado to protect a beautiful widow from a ruthless assassin working for the railroad.</v>
      </c>
      <c r="M6411" s="5" t="str">
        <f>INDEX(DB_FILM!H:H,MATCH($F6411,DB_FILM!$A:$A,0))</f>
        <v xml:space="preserve">Sergio Leone </v>
      </c>
      <c r="N6411" s="5" t="str">
        <f>INDEX(DB_FILM!I:I,MATCH($F6411,DB_FILM!$A:$A,0))</f>
        <v>Henry Fonda, Charles Bronson, Claudia Cardinale, Jason Robards</v>
      </c>
      <c r="O6411" s="7">
        <f>INDEX(DB_FILM!J:J,MATCH($F6411,DB_FILM!$A:$A,0))</f>
        <v>257797</v>
      </c>
      <c r="P6411" s="7">
        <f>INDEX(DB_FILM!K:K,MATCH($F6411,DB_FILM!$A:$A,0))</f>
        <v>5320000</v>
      </c>
      <c r="Q6411" t="s">
        <v>474</v>
      </c>
      <c r="R6411">
        <v>9.99</v>
      </c>
      <c r="S6411">
        <v>46</v>
      </c>
      <c r="T6411">
        <v>1</v>
      </c>
      <c r="U6411">
        <v>2558</v>
      </c>
      <c r="V6411">
        <v>2</v>
      </c>
      <c r="W6411" t="str">
        <f t="shared" si="200"/>
        <v>A</v>
      </c>
      <c r="X6411" t="s">
        <v>483</v>
      </c>
      <c r="Y6411">
        <v>0</v>
      </c>
      <c r="Z6411">
        <v>6.89</v>
      </c>
      <c r="AA6411" s="6">
        <f t="shared" si="201"/>
        <v>3.1000000000000005</v>
      </c>
    </row>
    <row r="6412" spans="1:27" x14ac:dyDescent="0.3">
      <c r="A6412" s="5">
        <v>43152</v>
      </c>
      <c r="B6412" t="s">
        <v>407</v>
      </c>
      <c r="C6412" t="s">
        <v>440</v>
      </c>
      <c r="D6412" t="s">
        <v>338</v>
      </c>
      <c r="E6412" t="s">
        <v>278</v>
      </c>
      <c r="F6412" t="s">
        <v>9</v>
      </c>
      <c r="G6412" s="5" t="str">
        <f>INDEX(DB_FILM!B:B,MATCH($F6412,DB_FILM!$A:$A,0))</f>
        <v>2003</v>
      </c>
      <c r="H6412" s="5" t="str">
        <f>INDEX(DB_FILM!C:C,MATCH($F6412,DB_FILM!$A:$A,0))</f>
        <v xml:space="preserve">T </v>
      </c>
      <c r="I6412" s="9">
        <f>INDEX(DB_FILM!D:D,MATCH($F6412,DB_FILM!$A:$A,0))</f>
        <v>201</v>
      </c>
      <c r="J6412" s="5" t="str">
        <f>INDEX(DB_FILM!E:E,MATCH($F6412,DB_FILM!$A:$A,0))</f>
        <v>Action, Adventure, Drama</v>
      </c>
      <c r="K6412" s="6">
        <f>INDEX(DB_FILM!F:F,MATCH($F6412,DB_FILM!$A:$A,0))</f>
        <v>8.9</v>
      </c>
      <c r="L6412" s="5" t="str">
        <f>INDEX(DB_FILM!G:G,MATCH($F6412,DB_FILM!$A:$A,0))</f>
        <v>Gandalf and Aragorn lead the World of Men against Sauron's army to draw his gaze from Frodo and Sam as they approach Mount Doom with the One Ring.</v>
      </c>
      <c r="M6412" s="5" t="str">
        <f>INDEX(DB_FILM!H:H,MATCH($F6412,DB_FILM!$A:$A,0))</f>
        <v xml:space="preserve">Peter Jackson </v>
      </c>
      <c r="N6412" s="5" t="str">
        <f>INDEX(DB_FILM!I:I,MATCH($F6412,DB_FILM!$A:$A,0))</f>
        <v>Elijah Wood, Viggo Mortensen, Ian McKellen, Orlando Bloom</v>
      </c>
      <c r="O6412" s="7">
        <f>INDEX(DB_FILM!J:J,MATCH($F6412,DB_FILM!$A:$A,0))</f>
        <v>1416518</v>
      </c>
      <c r="P6412" s="7">
        <f>INDEX(DB_FILM!K:K,MATCH($F6412,DB_FILM!$A:$A,0))</f>
        <v>377850000</v>
      </c>
      <c r="Q6412" t="s">
        <v>475</v>
      </c>
      <c r="R6412">
        <v>5.99</v>
      </c>
      <c r="S6412">
        <v>47</v>
      </c>
      <c r="T6412">
        <v>3</v>
      </c>
      <c r="U6412">
        <v>2559</v>
      </c>
      <c r="V6412">
        <v>2</v>
      </c>
      <c r="W6412" t="str">
        <f t="shared" si="200"/>
        <v>C</v>
      </c>
      <c r="X6412" t="s">
        <v>576</v>
      </c>
      <c r="Y6412">
        <v>0</v>
      </c>
      <c r="Z6412">
        <v>4.91</v>
      </c>
      <c r="AA6412" s="6">
        <f t="shared" si="201"/>
        <v>1.08</v>
      </c>
    </row>
    <row r="6413" spans="1:27" x14ac:dyDescent="0.3">
      <c r="A6413" s="5">
        <v>43152</v>
      </c>
      <c r="B6413" s="5" t="s">
        <v>407</v>
      </c>
      <c r="C6413" s="5" t="s">
        <v>440</v>
      </c>
      <c r="D6413" s="5" t="s">
        <v>338</v>
      </c>
      <c r="E6413" t="s">
        <v>278</v>
      </c>
      <c r="F6413" s="5" t="s">
        <v>49</v>
      </c>
      <c r="G6413" s="5" t="str">
        <f>INDEX(DB_FILM!B:B,MATCH($F6413,DB_FILM!$A:$A,0))</f>
        <v>1995</v>
      </c>
      <c r="H6413" s="5" t="str">
        <f>INDEX(DB_FILM!C:C,MATCH($F6413,DB_FILM!$A:$A,0))</f>
        <v xml:space="preserve">T </v>
      </c>
      <c r="I6413" s="9">
        <f>INDEX(DB_FILM!D:D,MATCH($F6413,DB_FILM!$A:$A,0))</f>
        <v>106</v>
      </c>
      <c r="J6413" s="5" t="str">
        <f>INDEX(DB_FILM!E:E,MATCH($F6413,DB_FILM!$A:$A,0))</f>
        <v>Crime, Mystery, Thriller</v>
      </c>
      <c r="K6413" s="6">
        <f>INDEX(DB_FILM!F:F,MATCH($F6413,DB_FILM!$A:$A,0))</f>
        <v>8.6</v>
      </c>
      <c r="L6413" s="5" t="str">
        <f>INDEX(DB_FILM!G:G,MATCH($F6413,DB_FILM!$A:$A,0))</f>
        <v>A sole survivor tells of the twisty events leading up to a horrific gun battle on a boat, which began when five criminals met at a seemingly random police lineup.</v>
      </c>
      <c r="M6413" s="5" t="str">
        <f>INDEX(DB_FILM!H:H,MATCH($F6413,DB_FILM!$A:$A,0))</f>
        <v xml:space="preserve">Bryan Singer </v>
      </c>
      <c r="N6413" s="5" t="str">
        <f>INDEX(DB_FILM!I:I,MATCH($F6413,DB_FILM!$A:$A,0))</f>
        <v>Kevin Spacey, Gabriel Byrne, Chazz Palminteri, Stephen Baldwin</v>
      </c>
      <c r="O6413" s="7">
        <f>INDEX(DB_FILM!J:J,MATCH($F6413,DB_FILM!$A:$A,0))</f>
        <v>863953</v>
      </c>
      <c r="P6413" s="7">
        <f>INDEX(DB_FILM!K:K,MATCH($F6413,DB_FILM!$A:$A,0))</f>
        <v>23340000</v>
      </c>
      <c r="Q6413" s="5" t="s">
        <v>474</v>
      </c>
      <c r="R6413">
        <v>1.99</v>
      </c>
      <c r="S6413">
        <v>19</v>
      </c>
      <c r="T6413">
        <v>1</v>
      </c>
      <c r="U6413">
        <v>2559</v>
      </c>
      <c r="V6413">
        <v>1</v>
      </c>
      <c r="W6413" t="str">
        <f t="shared" si="200"/>
        <v>A</v>
      </c>
      <c r="X6413" t="s">
        <v>598</v>
      </c>
      <c r="Y6413">
        <v>0</v>
      </c>
      <c r="Z6413">
        <v>1.31</v>
      </c>
      <c r="AA6413" s="6">
        <f t="shared" si="201"/>
        <v>0.67999999999999994</v>
      </c>
    </row>
    <row r="6414" spans="1:27" x14ac:dyDescent="0.3">
      <c r="A6414" s="5">
        <v>43152</v>
      </c>
      <c r="B6414" s="5" t="s">
        <v>407</v>
      </c>
      <c r="C6414" s="5" t="s">
        <v>440</v>
      </c>
      <c r="D6414" s="5" t="s">
        <v>338</v>
      </c>
      <c r="E6414" t="s">
        <v>278</v>
      </c>
      <c r="F6414" t="s">
        <v>53</v>
      </c>
      <c r="G6414" s="5" t="str">
        <f>INDEX(DB_FILM!B:B,MATCH($F6414,DB_FILM!$A:$A,0))</f>
        <v>2001</v>
      </c>
      <c r="H6414" s="5" t="str">
        <f>INDEX(DB_FILM!C:C,MATCH($F6414,DB_FILM!$A:$A,0))</f>
        <v xml:space="preserve">T </v>
      </c>
      <c r="I6414" s="9">
        <f>INDEX(DB_FILM!D:D,MATCH($F6414,DB_FILM!$A:$A,0))</f>
        <v>125</v>
      </c>
      <c r="J6414" s="5" t="str">
        <f>INDEX(DB_FILM!E:E,MATCH($F6414,DB_FILM!$A:$A,0))</f>
        <v>Animation, Adventure, Family</v>
      </c>
      <c r="K6414" s="6">
        <f>INDEX(DB_FILM!F:F,MATCH($F6414,DB_FILM!$A:$A,0))</f>
        <v>8.6</v>
      </c>
      <c r="L6414" s="5" t="str">
        <f>INDEX(DB_FILM!G:G,MATCH($F6414,DB_FILM!$A:$A,0))</f>
        <v>During her family's move to the suburbs, a sullen 10-year-old girl wanders into a world ruled by gods, witches, and spirits, and where humans are changed into beasts.</v>
      </c>
      <c r="M6414" s="5" t="str">
        <f>INDEX(DB_FILM!H:H,MATCH($F6414,DB_FILM!$A:$A,0))</f>
        <v xml:space="preserve">Hayao Miyazaki, Kirk Wise </v>
      </c>
      <c r="N6414" s="5" t="str">
        <f>INDEX(DB_FILM!I:I,MATCH($F6414,DB_FILM!$A:$A,0))</f>
        <v>Daveigh Chase, Suzanne Pleshette, Miyu Irino, Rumi Hiiragi</v>
      </c>
      <c r="O6414" s="7">
        <f>INDEX(DB_FILM!J:J,MATCH($F6414,DB_FILM!$A:$A,0))</f>
        <v>521082</v>
      </c>
      <c r="P6414" s="7">
        <f>INDEX(DB_FILM!K:K,MATCH($F6414,DB_FILM!$A:$A,0))</f>
        <v>10060000</v>
      </c>
      <c r="Q6414" s="5" t="s">
        <v>476</v>
      </c>
      <c r="R6414">
        <v>5.99</v>
      </c>
      <c r="S6414">
        <v>2</v>
      </c>
      <c r="T6414">
        <v>2</v>
      </c>
      <c r="U6414">
        <v>2559</v>
      </c>
      <c r="V6414">
        <v>2</v>
      </c>
      <c r="W6414" t="str">
        <f t="shared" si="200"/>
        <v>B</v>
      </c>
      <c r="X6414" t="s">
        <v>558</v>
      </c>
      <c r="Y6414">
        <v>0</v>
      </c>
      <c r="Z6414">
        <v>3.95</v>
      </c>
      <c r="AA6414" s="6">
        <f t="shared" si="201"/>
        <v>2.04</v>
      </c>
    </row>
    <row r="6415" spans="1:27" x14ac:dyDescent="0.3">
      <c r="A6415" s="5">
        <v>43152</v>
      </c>
      <c r="B6415" s="5" t="s">
        <v>407</v>
      </c>
      <c r="C6415" s="5" t="s">
        <v>440</v>
      </c>
      <c r="D6415" s="5" t="s">
        <v>338</v>
      </c>
      <c r="E6415" t="s">
        <v>278</v>
      </c>
      <c r="F6415" t="s">
        <v>95</v>
      </c>
      <c r="G6415" s="5" t="str">
        <f>INDEX(DB_FILM!B:B,MATCH($F6415,DB_FILM!$A:$A,0))</f>
        <v>2002</v>
      </c>
      <c r="H6415" s="5" t="str">
        <f>INDEX(DB_FILM!C:C,MATCH($F6415,DB_FILM!$A:$A,0))</f>
        <v xml:space="preserve">T </v>
      </c>
      <c r="I6415" s="9">
        <f>INDEX(DB_FILM!D:D,MATCH($F6415,DB_FILM!$A:$A,0))</f>
        <v>150</v>
      </c>
      <c r="J6415" s="5" t="str">
        <f>INDEX(DB_FILM!E:E,MATCH($F6415,DB_FILM!$A:$A,0))</f>
        <v>Biography, Drama, Music</v>
      </c>
      <c r="K6415" s="6">
        <f>INDEX(DB_FILM!F:F,MATCH($F6415,DB_FILM!$A:$A,0))</f>
        <v>8.5</v>
      </c>
      <c r="L6415" s="5" t="str">
        <f>INDEX(DB_FILM!G:G,MATCH($F6415,DB_FILM!$A:$A,0))</f>
        <v>A Polish Jewish musician struggles to survive the destruction of the Warsaw ghetto of World War II.</v>
      </c>
      <c r="M6415" s="5" t="str">
        <f>INDEX(DB_FILM!H:H,MATCH($F6415,DB_FILM!$A:$A,0))</f>
        <v xml:space="preserve">Roman Polanski </v>
      </c>
      <c r="N6415" s="5" t="str">
        <f>INDEX(DB_FILM!I:I,MATCH($F6415,DB_FILM!$A:$A,0))</f>
        <v>Adrien Brody, Thomas Kretschmann, Frank Finlay, Emilia Fox</v>
      </c>
      <c r="O6415" s="7">
        <f>INDEX(DB_FILM!J:J,MATCH($F6415,DB_FILM!$A:$A,0))</f>
        <v>602411</v>
      </c>
      <c r="P6415" s="7">
        <f>INDEX(DB_FILM!K:K,MATCH($F6415,DB_FILM!$A:$A,0))</f>
        <v>32570000</v>
      </c>
      <c r="Q6415" s="5" t="s">
        <v>476</v>
      </c>
      <c r="R6415">
        <v>13.99</v>
      </c>
      <c r="S6415">
        <v>2</v>
      </c>
      <c r="T6415">
        <v>2</v>
      </c>
      <c r="U6415">
        <v>2559</v>
      </c>
      <c r="V6415">
        <v>2</v>
      </c>
      <c r="W6415" t="str">
        <f t="shared" si="200"/>
        <v>B</v>
      </c>
      <c r="X6415" t="s">
        <v>558</v>
      </c>
      <c r="Y6415">
        <v>0</v>
      </c>
      <c r="Z6415">
        <v>9.65</v>
      </c>
      <c r="AA6415" s="6">
        <f t="shared" si="201"/>
        <v>4.34</v>
      </c>
    </row>
    <row r="6416" spans="1:27" x14ac:dyDescent="0.3">
      <c r="A6416" s="5">
        <v>43152</v>
      </c>
      <c r="B6416" s="5" t="s">
        <v>398</v>
      </c>
      <c r="C6416" s="5" t="s">
        <v>466</v>
      </c>
      <c r="D6416" s="5" t="s">
        <v>324</v>
      </c>
      <c r="E6416" t="s">
        <v>325</v>
      </c>
      <c r="F6416" s="5" t="s">
        <v>85</v>
      </c>
      <c r="G6416" s="5" t="str">
        <f>INDEX(DB_FILM!B:B,MATCH($F6416,DB_FILM!$A:$A,0))</f>
        <v>1991</v>
      </c>
      <c r="H6416" s="5" t="str">
        <f>INDEX(DB_FILM!C:C,MATCH($F6416,DB_FILM!$A:$A,0))</f>
        <v xml:space="preserve">T </v>
      </c>
      <c r="I6416" s="9">
        <f>INDEX(DB_FILM!D:D,MATCH($F6416,DB_FILM!$A:$A,0))</f>
        <v>137</v>
      </c>
      <c r="J6416" s="5" t="str">
        <f>INDEX(DB_FILM!E:E,MATCH($F6416,DB_FILM!$A:$A,0))</f>
        <v>Action, Sci-Fi</v>
      </c>
      <c r="K6416" s="6">
        <f>INDEX(DB_FILM!F:F,MATCH($F6416,DB_FILM!$A:$A,0))</f>
        <v>8.5</v>
      </c>
      <c r="L6416" s="5" t="str">
        <f>INDEX(DB_FILM!G:G,MATCH($F6416,DB_FILM!$A:$A,0))</f>
        <v>A cyborg, identical to the one who failed to kill Sarah Connor, must now protect her teenage son, John Connor, from a more advanced and powerful cyborg.</v>
      </c>
      <c r="M6416" s="5" t="str">
        <f>INDEX(DB_FILM!H:H,MATCH($F6416,DB_FILM!$A:$A,0))</f>
        <v xml:space="preserve">James Cameron </v>
      </c>
      <c r="N6416" s="5" t="str">
        <f>INDEX(DB_FILM!I:I,MATCH($F6416,DB_FILM!$A:$A,0))</f>
        <v>Arnold Schwarzenegger, Linda Hamilton, Edward Furlong, Robert Patrick</v>
      </c>
      <c r="O6416" s="7">
        <f>INDEX(DB_FILM!J:J,MATCH($F6416,DB_FILM!$A:$A,0))</f>
        <v>863511</v>
      </c>
      <c r="P6416" s="7">
        <f>INDEX(DB_FILM!K:K,MATCH($F6416,DB_FILM!$A:$A,0))</f>
        <v>204840000</v>
      </c>
      <c r="Q6416" s="5" t="s">
        <v>475</v>
      </c>
      <c r="R6416">
        <v>3.99</v>
      </c>
      <c r="S6416">
        <v>39</v>
      </c>
      <c r="T6416">
        <v>3</v>
      </c>
      <c r="U6416">
        <v>2560</v>
      </c>
      <c r="V6416">
        <v>1</v>
      </c>
      <c r="W6416" t="str">
        <f t="shared" si="200"/>
        <v>C</v>
      </c>
      <c r="X6416" t="s">
        <v>525</v>
      </c>
      <c r="Y6416">
        <v>0</v>
      </c>
      <c r="Z6416">
        <v>3.31</v>
      </c>
      <c r="AA6416" s="6">
        <f t="shared" si="201"/>
        <v>0.68000000000000016</v>
      </c>
    </row>
    <row r="6417" spans="1:27" x14ac:dyDescent="0.3">
      <c r="A6417" s="5">
        <v>43152</v>
      </c>
      <c r="B6417" t="s">
        <v>398</v>
      </c>
      <c r="C6417" t="s">
        <v>466</v>
      </c>
      <c r="D6417" t="s">
        <v>324</v>
      </c>
      <c r="E6417" t="s">
        <v>325</v>
      </c>
      <c r="F6417" t="s">
        <v>37</v>
      </c>
      <c r="G6417" s="5" t="str">
        <f>INDEX(DB_FILM!B:B,MATCH($F6417,DB_FILM!$A:$A,0))</f>
        <v>2018</v>
      </c>
      <c r="H6417" s="5" t="str">
        <f>INDEX(DB_FILM!C:C,MATCH($F6417,DB_FILM!$A:$A,0))</f>
        <v xml:space="preserve">T </v>
      </c>
      <c r="I6417" s="9">
        <f>INDEX(DB_FILM!D:D,MATCH($F6417,DB_FILM!$A:$A,0))</f>
        <v>149</v>
      </c>
      <c r="J6417" s="5" t="str">
        <f>INDEX(DB_FILM!E:E,MATCH($F6417,DB_FILM!$A:$A,0))</f>
        <v>Action, Adventure, Fantasy</v>
      </c>
      <c r="K6417" s="6">
        <f>INDEX(DB_FILM!F:F,MATCH($F6417,DB_FILM!$A:$A,0))</f>
        <v>8.6</v>
      </c>
      <c r="L6417" s="5" t="str">
        <f>INDEX(DB_FILM!G:G,MATCH($F6417,DB_FILM!$A:$A,0))</f>
        <v>The Avengers and their allies must be willing to sacrifice all in an attempt to defeat the powerful Thanos before his blitz of devastation and ruin puts an end to the universe.</v>
      </c>
      <c r="M6417" s="5" t="str">
        <f>INDEX(DB_FILM!H:H,MATCH($F6417,DB_FILM!$A:$A,0))</f>
        <v xml:space="preserve">Anthony Russo, Joe Russo </v>
      </c>
      <c r="N6417" s="5" t="str">
        <f>INDEX(DB_FILM!I:I,MATCH($F6417,DB_FILM!$A:$A,0))</f>
        <v>Robert Downey Jr., Chris Hemsworth, Mark Ruffalo, Chris Evans</v>
      </c>
      <c r="O6417" s="7">
        <f>INDEX(DB_FILM!J:J,MATCH($F6417,DB_FILM!$A:$A,0))</f>
        <v>461893</v>
      </c>
      <c r="P6417" s="7">
        <f>INDEX(DB_FILM!K:K,MATCH($F6417,DB_FILM!$A:$A,0))</f>
        <v>678630000</v>
      </c>
      <c r="Q6417" t="s">
        <v>476</v>
      </c>
      <c r="R6417">
        <v>5.99</v>
      </c>
      <c r="S6417">
        <v>13</v>
      </c>
      <c r="T6417">
        <v>2</v>
      </c>
      <c r="U6417">
        <v>2560</v>
      </c>
      <c r="V6417">
        <v>2</v>
      </c>
      <c r="W6417" t="str">
        <f t="shared" si="200"/>
        <v>B</v>
      </c>
      <c r="X6417" t="s">
        <v>553</v>
      </c>
      <c r="Y6417">
        <v>0</v>
      </c>
      <c r="Z6417">
        <v>4.1900000000000004</v>
      </c>
      <c r="AA6417" s="6">
        <f t="shared" si="201"/>
        <v>1.7999999999999998</v>
      </c>
    </row>
    <row r="6418" spans="1:27" x14ac:dyDescent="0.3">
      <c r="A6418" s="5">
        <v>43152</v>
      </c>
      <c r="B6418" s="5" t="s">
        <v>398</v>
      </c>
      <c r="C6418" s="5" t="s">
        <v>466</v>
      </c>
      <c r="D6418" s="5" t="s">
        <v>324</v>
      </c>
      <c r="E6418" t="s">
        <v>325</v>
      </c>
      <c r="F6418" s="5" t="s">
        <v>23</v>
      </c>
      <c r="G6418" s="5" t="str">
        <f>INDEX(DB_FILM!B:B,MATCH($F6418,DB_FILM!$A:$A,0))</f>
        <v>1994</v>
      </c>
      <c r="H6418" s="5" t="str">
        <f>INDEX(DB_FILM!C:C,MATCH($F6418,DB_FILM!$A:$A,0))</f>
        <v xml:space="preserve">T </v>
      </c>
      <c r="I6418" s="9">
        <f>INDEX(DB_FILM!D:D,MATCH($F6418,DB_FILM!$A:$A,0))</f>
        <v>142</v>
      </c>
      <c r="J6418" s="5" t="str">
        <f>INDEX(DB_FILM!E:E,MATCH($F6418,DB_FILM!$A:$A,0))</f>
        <v>Drama, Romance</v>
      </c>
      <c r="K6418" s="6">
        <f>INDEX(DB_FILM!F:F,MATCH($F6418,DB_FILM!$A:$A,0))</f>
        <v>8.8000000000000007</v>
      </c>
      <c r="L6418" s="5" t="str">
        <f>INDEX(DB_FILM!G:G,MATCH($F6418,DB_FILM!$A:$A,0))</f>
        <v>The presidencies of Kennedy and Johnson, Vietnam, Watergate, and other history unfold through the perspective of an Alabama man with an IQ of 75.</v>
      </c>
      <c r="M6418" s="5" t="str">
        <f>INDEX(DB_FILM!H:H,MATCH($F6418,DB_FILM!$A:$A,0))</f>
        <v xml:space="preserve">Robert Zemeckis </v>
      </c>
      <c r="N6418" s="5" t="str">
        <f>INDEX(DB_FILM!I:I,MATCH($F6418,DB_FILM!$A:$A,0))</f>
        <v>Tom Hanks, Robin Wright, Gary Sinise, Sally Field</v>
      </c>
      <c r="O6418" s="7">
        <f>INDEX(DB_FILM!J:J,MATCH($F6418,DB_FILM!$A:$A,0))</f>
        <v>1512094</v>
      </c>
      <c r="P6418" s="7">
        <f>INDEX(DB_FILM!K:K,MATCH($F6418,DB_FILM!$A:$A,0))</f>
        <v>330250000</v>
      </c>
      <c r="Q6418" s="5" t="s">
        <v>476</v>
      </c>
      <c r="R6418">
        <v>7.99</v>
      </c>
      <c r="S6418">
        <v>5</v>
      </c>
      <c r="T6418">
        <v>2</v>
      </c>
      <c r="U6418">
        <v>2560</v>
      </c>
      <c r="V6418">
        <v>1</v>
      </c>
      <c r="W6418" t="str">
        <f t="shared" si="200"/>
        <v>B</v>
      </c>
      <c r="X6418" t="s">
        <v>556</v>
      </c>
      <c r="Y6418">
        <v>0</v>
      </c>
      <c r="Z6418">
        <v>5.1100000000000003</v>
      </c>
      <c r="AA6418" s="6">
        <f t="shared" si="201"/>
        <v>2.88</v>
      </c>
    </row>
    <row r="6419" spans="1:27" x14ac:dyDescent="0.3">
      <c r="A6419" s="5">
        <v>43153</v>
      </c>
      <c r="B6419" s="5" t="s">
        <v>413</v>
      </c>
      <c r="C6419" s="5" t="s">
        <v>463</v>
      </c>
      <c r="D6419" s="5" t="s">
        <v>369</v>
      </c>
      <c r="E6419" t="s">
        <v>293</v>
      </c>
      <c r="F6419" s="5" t="s">
        <v>21</v>
      </c>
      <c r="G6419" s="5" t="str">
        <f>INDEX(DB_FILM!B:B,MATCH($F6419,DB_FILM!$A:$A,0))</f>
        <v>1999</v>
      </c>
      <c r="H6419" s="5" t="str">
        <f>INDEX(DB_FILM!C:C,MATCH($F6419,DB_FILM!$A:$A,0))</f>
        <v xml:space="preserve">VM18 </v>
      </c>
      <c r="I6419" s="9">
        <f>INDEX(DB_FILM!D:D,MATCH($F6419,DB_FILM!$A:$A,0))</f>
        <v>139</v>
      </c>
      <c r="J6419" s="5" t="str">
        <f>INDEX(DB_FILM!E:E,MATCH($F6419,DB_FILM!$A:$A,0))</f>
        <v>Drama</v>
      </c>
      <c r="K6419" s="6">
        <f>INDEX(DB_FILM!F:F,MATCH($F6419,DB_FILM!$A:$A,0))</f>
        <v>8.8000000000000007</v>
      </c>
      <c r="L6419" s="5" t="str">
        <f>INDEX(DB_FILM!G:G,MATCH($F6419,DB_FILM!$A:$A,0))</f>
        <v>An insomniac office worker and a devil-may-care soapmaker form an underground fight club that evolves into something much, much more.</v>
      </c>
      <c r="M6419" s="5" t="str">
        <f>INDEX(DB_FILM!H:H,MATCH($F6419,DB_FILM!$A:$A,0))</f>
        <v xml:space="preserve">David Fincher </v>
      </c>
      <c r="N6419" s="5" t="str">
        <f>INDEX(DB_FILM!I:I,MATCH($F6419,DB_FILM!$A:$A,0))</f>
        <v>Brad Pitt, Edward Norton, Meat Loaf, Zach Grenier</v>
      </c>
      <c r="O6419" s="7">
        <f>INDEX(DB_FILM!J:J,MATCH($F6419,DB_FILM!$A:$A,0))</f>
        <v>1591794</v>
      </c>
      <c r="P6419" s="7">
        <f>INDEX(DB_FILM!K:K,MATCH($F6419,DB_FILM!$A:$A,0))</f>
        <v>37030000</v>
      </c>
      <c r="Q6419" s="5" t="s">
        <v>475</v>
      </c>
      <c r="R6419">
        <v>9.99</v>
      </c>
      <c r="S6419">
        <v>4</v>
      </c>
      <c r="T6419">
        <v>3</v>
      </c>
      <c r="U6419">
        <v>2561</v>
      </c>
      <c r="V6419">
        <v>3</v>
      </c>
      <c r="W6419" t="str">
        <f t="shared" si="200"/>
        <v>C</v>
      </c>
      <c r="X6419" t="s">
        <v>627</v>
      </c>
      <c r="Y6419">
        <v>0</v>
      </c>
      <c r="Z6419">
        <v>7.19</v>
      </c>
      <c r="AA6419" s="6">
        <f t="shared" si="201"/>
        <v>2.8</v>
      </c>
    </row>
    <row r="6420" spans="1:27" x14ac:dyDescent="0.3">
      <c r="A6420" s="5">
        <v>43153</v>
      </c>
      <c r="B6420" t="s">
        <v>413</v>
      </c>
      <c r="C6420" t="s">
        <v>463</v>
      </c>
      <c r="D6420" t="s">
        <v>369</v>
      </c>
      <c r="E6420" t="s">
        <v>293</v>
      </c>
      <c r="F6420" t="s">
        <v>85</v>
      </c>
      <c r="G6420" s="5" t="str">
        <f>INDEX(DB_FILM!B:B,MATCH($F6420,DB_FILM!$A:$A,0))</f>
        <v>1991</v>
      </c>
      <c r="H6420" s="5" t="str">
        <f>INDEX(DB_FILM!C:C,MATCH($F6420,DB_FILM!$A:$A,0))</f>
        <v xml:space="preserve">T </v>
      </c>
      <c r="I6420" s="9">
        <f>INDEX(DB_FILM!D:D,MATCH($F6420,DB_FILM!$A:$A,0))</f>
        <v>137</v>
      </c>
      <c r="J6420" s="5" t="str">
        <f>INDEX(DB_FILM!E:E,MATCH($F6420,DB_FILM!$A:$A,0))</f>
        <v>Action, Sci-Fi</v>
      </c>
      <c r="K6420" s="6">
        <f>INDEX(DB_FILM!F:F,MATCH($F6420,DB_FILM!$A:$A,0))</f>
        <v>8.5</v>
      </c>
      <c r="L6420" s="5" t="str">
        <f>INDEX(DB_FILM!G:G,MATCH($F6420,DB_FILM!$A:$A,0))</f>
        <v>A cyborg, identical to the one who failed to kill Sarah Connor, must now protect her teenage son, John Connor, from a more advanced and powerful cyborg.</v>
      </c>
      <c r="M6420" s="5" t="str">
        <f>INDEX(DB_FILM!H:H,MATCH($F6420,DB_FILM!$A:$A,0))</f>
        <v xml:space="preserve">James Cameron </v>
      </c>
      <c r="N6420" s="5" t="str">
        <f>INDEX(DB_FILM!I:I,MATCH($F6420,DB_FILM!$A:$A,0))</f>
        <v>Arnold Schwarzenegger, Linda Hamilton, Edward Furlong, Robert Patrick</v>
      </c>
      <c r="O6420" s="7">
        <f>INDEX(DB_FILM!J:J,MATCH($F6420,DB_FILM!$A:$A,0))</f>
        <v>863511</v>
      </c>
      <c r="P6420" s="7">
        <f>INDEX(DB_FILM!K:K,MATCH($F6420,DB_FILM!$A:$A,0))</f>
        <v>204840000</v>
      </c>
      <c r="Q6420" t="s">
        <v>476</v>
      </c>
      <c r="R6420">
        <v>5.99</v>
      </c>
      <c r="S6420">
        <v>39</v>
      </c>
      <c r="T6420">
        <v>2</v>
      </c>
      <c r="U6420">
        <v>2561</v>
      </c>
      <c r="V6420">
        <v>2</v>
      </c>
      <c r="W6420" t="str">
        <f t="shared" si="200"/>
        <v>B</v>
      </c>
      <c r="X6420" t="s">
        <v>593</v>
      </c>
      <c r="Y6420">
        <v>0</v>
      </c>
      <c r="Z6420">
        <v>3.05</v>
      </c>
      <c r="AA6420" s="6">
        <f t="shared" si="201"/>
        <v>2.9400000000000004</v>
      </c>
    </row>
    <row r="6421" spans="1:27" x14ac:dyDescent="0.3">
      <c r="A6421" s="5">
        <v>43153</v>
      </c>
      <c r="B6421" s="5" t="s">
        <v>413</v>
      </c>
      <c r="C6421" s="5" t="s">
        <v>463</v>
      </c>
      <c r="D6421" s="5" t="s">
        <v>369</v>
      </c>
      <c r="E6421" t="s">
        <v>293</v>
      </c>
      <c r="F6421" s="5" t="s">
        <v>37</v>
      </c>
      <c r="G6421" s="5" t="str">
        <f>INDEX(DB_FILM!B:B,MATCH($F6421,DB_FILM!$A:$A,0))</f>
        <v>2018</v>
      </c>
      <c r="H6421" s="5" t="str">
        <f>INDEX(DB_FILM!C:C,MATCH($F6421,DB_FILM!$A:$A,0))</f>
        <v xml:space="preserve">T </v>
      </c>
      <c r="I6421" s="9">
        <f>INDEX(DB_FILM!D:D,MATCH($F6421,DB_FILM!$A:$A,0))</f>
        <v>149</v>
      </c>
      <c r="J6421" s="5" t="str">
        <f>INDEX(DB_FILM!E:E,MATCH($F6421,DB_FILM!$A:$A,0))</f>
        <v>Action, Adventure, Fantasy</v>
      </c>
      <c r="K6421" s="6">
        <f>INDEX(DB_FILM!F:F,MATCH($F6421,DB_FILM!$A:$A,0))</f>
        <v>8.6</v>
      </c>
      <c r="L6421" s="5" t="str">
        <f>INDEX(DB_FILM!G:G,MATCH($F6421,DB_FILM!$A:$A,0))</f>
        <v>The Avengers and their allies must be willing to sacrifice all in an attempt to defeat the powerful Thanos before his blitz of devastation and ruin puts an end to the universe.</v>
      </c>
      <c r="M6421" s="5" t="str">
        <f>INDEX(DB_FILM!H:H,MATCH($F6421,DB_FILM!$A:$A,0))</f>
        <v xml:space="preserve">Anthony Russo, Joe Russo </v>
      </c>
      <c r="N6421" s="5" t="str">
        <f>INDEX(DB_FILM!I:I,MATCH($F6421,DB_FILM!$A:$A,0))</f>
        <v>Robert Downey Jr., Chris Hemsworth, Mark Ruffalo, Chris Evans</v>
      </c>
      <c r="O6421" s="7">
        <f>INDEX(DB_FILM!J:J,MATCH($F6421,DB_FILM!$A:$A,0))</f>
        <v>461893</v>
      </c>
      <c r="P6421" s="7">
        <f>INDEX(DB_FILM!K:K,MATCH($F6421,DB_FILM!$A:$A,0))</f>
        <v>678630000</v>
      </c>
      <c r="Q6421" s="5" t="s">
        <v>476</v>
      </c>
      <c r="R6421">
        <v>9.99</v>
      </c>
      <c r="S6421">
        <v>13</v>
      </c>
      <c r="T6421">
        <v>2</v>
      </c>
      <c r="U6421">
        <v>2561</v>
      </c>
      <c r="V6421">
        <v>1</v>
      </c>
      <c r="W6421" t="str">
        <f t="shared" si="200"/>
        <v>B</v>
      </c>
      <c r="X6421" t="s">
        <v>553</v>
      </c>
      <c r="Y6421">
        <v>0</v>
      </c>
      <c r="Z6421">
        <v>5.39</v>
      </c>
      <c r="AA6421" s="6">
        <f t="shared" si="201"/>
        <v>4.6000000000000005</v>
      </c>
    </row>
    <row r="6422" spans="1:27" x14ac:dyDescent="0.3">
      <c r="A6422" s="5">
        <v>43153</v>
      </c>
      <c r="B6422" s="5" t="s">
        <v>405</v>
      </c>
      <c r="C6422" s="5" t="s">
        <v>441</v>
      </c>
      <c r="D6422" s="5" t="s">
        <v>326</v>
      </c>
      <c r="E6422" t="s">
        <v>278</v>
      </c>
      <c r="F6422" t="s">
        <v>75</v>
      </c>
      <c r="G6422" s="5" t="str">
        <f>INDEX(DB_FILM!B:B,MATCH($F6422,DB_FILM!$A:$A,0))</f>
        <v>1979</v>
      </c>
      <c r="H6422" s="5" t="str">
        <f>INDEX(DB_FILM!C:C,MATCH($F6422,DB_FILM!$A:$A,0))</f>
        <v xml:space="preserve">T </v>
      </c>
      <c r="I6422" s="9">
        <f>INDEX(DB_FILM!D:D,MATCH($F6422,DB_FILM!$A:$A,0))</f>
        <v>116</v>
      </c>
      <c r="J6422" s="5" t="str">
        <f>INDEX(DB_FILM!E:E,MATCH($F6422,DB_FILM!$A:$A,0))</f>
        <v>Horror, Sci-Fi</v>
      </c>
      <c r="K6422" s="6">
        <f>INDEX(DB_FILM!F:F,MATCH($F6422,DB_FILM!$A:$A,0))</f>
        <v>8.5</v>
      </c>
      <c r="L6422" s="5" t="str">
        <f>INDEX(DB_FILM!G:G,MATCH($F6422,DB_FILM!$A:$A,0))</f>
        <v>After a space merchant vessel perceives an unknown transmission as a distress call, its landing on the source moon finds one of the crew attacked by a mysterious lifeform, and they soon realize that its life cycle has merely begun.</v>
      </c>
      <c r="M6422" s="5" t="str">
        <f>INDEX(DB_FILM!H:H,MATCH($F6422,DB_FILM!$A:$A,0))</f>
        <v xml:space="preserve">Ridley Scott </v>
      </c>
      <c r="N6422" s="5" t="str">
        <f>INDEX(DB_FILM!I:I,MATCH($F6422,DB_FILM!$A:$A,0))</f>
        <v>Sigourney Weaver, Tom Skerritt, John Hurt, Veronica Cartwright</v>
      </c>
      <c r="O6422" s="7">
        <f>INDEX(DB_FILM!J:J,MATCH($F6422,DB_FILM!$A:$A,0))</f>
        <v>678799</v>
      </c>
      <c r="P6422" s="7">
        <f>INDEX(DB_FILM!K:K,MATCH($F6422,DB_FILM!$A:$A,0))</f>
        <v>78900000</v>
      </c>
      <c r="Q6422" s="5" t="s">
        <v>475</v>
      </c>
      <c r="R6422">
        <v>5.99</v>
      </c>
      <c r="S6422">
        <v>38</v>
      </c>
      <c r="T6422">
        <v>3</v>
      </c>
      <c r="U6422">
        <v>2562</v>
      </c>
      <c r="V6422">
        <v>3</v>
      </c>
      <c r="W6422" t="str">
        <f t="shared" si="200"/>
        <v>C</v>
      </c>
      <c r="X6422" t="s">
        <v>534</v>
      </c>
      <c r="Y6422">
        <v>0</v>
      </c>
      <c r="Z6422">
        <v>4.55</v>
      </c>
      <c r="AA6422" s="6">
        <f t="shared" si="201"/>
        <v>1.4400000000000004</v>
      </c>
    </row>
    <row r="6423" spans="1:27" x14ac:dyDescent="0.3">
      <c r="A6423" s="5">
        <v>43153</v>
      </c>
      <c r="B6423" s="5" t="s">
        <v>405</v>
      </c>
      <c r="C6423" s="5" t="s">
        <v>441</v>
      </c>
      <c r="D6423" s="5" t="s">
        <v>326</v>
      </c>
      <c r="E6423" t="s">
        <v>278</v>
      </c>
      <c r="F6423" s="5" t="s">
        <v>73</v>
      </c>
      <c r="G6423" s="5" t="str">
        <f>INDEX(DB_FILM!B:B,MATCH($F6423,DB_FILM!$A:$A,0))</f>
        <v>2006</v>
      </c>
      <c r="H6423" s="5" t="str">
        <f>INDEX(DB_FILM!C:C,MATCH($F6423,DB_FILM!$A:$A,0))</f>
        <v xml:space="preserve">T </v>
      </c>
      <c r="I6423" s="9">
        <f>INDEX(DB_FILM!D:D,MATCH($F6423,DB_FILM!$A:$A,0))</f>
        <v>130</v>
      </c>
      <c r="J6423" s="5" t="str">
        <f>INDEX(DB_FILM!E:E,MATCH($F6423,DB_FILM!$A:$A,0))</f>
        <v>Drama, Mystery, Sci-Fi</v>
      </c>
      <c r="K6423" s="6">
        <f>INDEX(DB_FILM!F:F,MATCH($F6423,DB_FILM!$A:$A,0))</f>
        <v>8.5</v>
      </c>
      <c r="L6423" s="5" t="str">
        <f>INDEX(DB_FILM!G:G,MATCH($F6423,DB_FILM!$A:$A,0))</f>
        <v>After a tragic accident, two stage magicians engage in a battle to create the ultimate illusion while sacrificing everything they have to outwit each other.</v>
      </c>
      <c r="M6423" s="5" t="str">
        <f>INDEX(DB_FILM!H:H,MATCH($F6423,DB_FILM!$A:$A,0))</f>
        <v xml:space="preserve">Christopher Nolan </v>
      </c>
      <c r="N6423" s="5" t="str">
        <f>INDEX(DB_FILM!I:I,MATCH($F6423,DB_FILM!$A:$A,0))</f>
        <v>Christian Bale, Hugh Jackman, Scarlett Johansson, Michael Caine</v>
      </c>
      <c r="O6423" s="7">
        <f>INDEX(DB_FILM!J:J,MATCH($F6423,DB_FILM!$A:$A,0))</f>
        <v>1010590</v>
      </c>
      <c r="P6423" s="7">
        <f>INDEX(DB_FILM!K:K,MATCH($F6423,DB_FILM!$A:$A,0))</f>
        <v>53090000</v>
      </c>
      <c r="Q6423" s="5" t="s">
        <v>476</v>
      </c>
      <c r="R6423">
        <v>3.99</v>
      </c>
      <c r="S6423">
        <v>32</v>
      </c>
      <c r="T6423">
        <v>2</v>
      </c>
      <c r="U6423">
        <v>2562</v>
      </c>
      <c r="V6423">
        <v>2</v>
      </c>
      <c r="W6423" t="str">
        <f t="shared" si="200"/>
        <v>B</v>
      </c>
      <c r="X6423" t="s">
        <v>512</v>
      </c>
      <c r="Y6423">
        <v>0</v>
      </c>
      <c r="Z6423">
        <v>2.0299999999999998</v>
      </c>
      <c r="AA6423" s="6">
        <f t="shared" si="201"/>
        <v>1.9600000000000004</v>
      </c>
    </row>
    <row r="6424" spans="1:27" x14ac:dyDescent="0.3">
      <c r="A6424" s="5">
        <v>43153</v>
      </c>
      <c r="B6424" s="5" t="s">
        <v>405</v>
      </c>
      <c r="C6424" s="5" t="s">
        <v>441</v>
      </c>
      <c r="D6424" s="5" t="s">
        <v>326</v>
      </c>
      <c r="E6424" t="s">
        <v>278</v>
      </c>
      <c r="F6424" s="5" t="s">
        <v>87</v>
      </c>
      <c r="G6424" s="5" t="str">
        <f>INDEX(DB_FILM!B:B,MATCH($F6424,DB_FILM!$A:$A,0))</f>
        <v>1998</v>
      </c>
      <c r="H6424" s="5" t="str">
        <f>INDEX(DB_FILM!C:C,MATCH($F6424,DB_FILM!$A:$A,0))</f>
        <v xml:space="preserve">VM18 </v>
      </c>
      <c r="I6424" s="9">
        <f>INDEX(DB_FILM!D:D,MATCH($F6424,DB_FILM!$A:$A,0))</f>
        <v>119</v>
      </c>
      <c r="J6424" s="5" t="str">
        <f>INDEX(DB_FILM!E:E,MATCH($F6424,DB_FILM!$A:$A,0))</f>
        <v>Crime, Drama</v>
      </c>
      <c r="K6424" s="6">
        <f>INDEX(DB_FILM!F:F,MATCH($F6424,DB_FILM!$A:$A,0))</f>
        <v>8.5</v>
      </c>
      <c r="L6424" s="5" t="str">
        <f>INDEX(DB_FILM!G:G,MATCH($F6424,DB_FILM!$A:$A,0))</f>
        <v>A former neo-nazi skinhead tries to prevent his younger brother from going down the same wrong path that he did.</v>
      </c>
      <c r="M6424" s="5" t="str">
        <f>INDEX(DB_FILM!H:H,MATCH($F6424,DB_FILM!$A:$A,0))</f>
        <v xml:space="preserve">Tony Kaye </v>
      </c>
      <c r="N6424" s="5" t="str">
        <f>INDEX(DB_FILM!I:I,MATCH($F6424,DB_FILM!$A:$A,0))</f>
        <v>Edward Norton, Edward Furlong, Beverly D'Angelo, Jennifer Lien</v>
      </c>
      <c r="O6424" s="7">
        <f>INDEX(DB_FILM!J:J,MATCH($F6424,DB_FILM!$A:$A,0))</f>
        <v>908456</v>
      </c>
      <c r="P6424" s="7">
        <f>INDEX(DB_FILM!K:K,MATCH($F6424,DB_FILM!$A:$A,0))</f>
        <v>6720000</v>
      </c>
      <c r="Q6424" s="5" t="s">
        <v>474</v>
      </c>
      <c r="R6424">
        <v>3.99</v>
      </c>
      <c r="S6424">
        <v>40</v>
      </c>
      <c r="T6424">
        <v>1</v>
      </c>
      <c r="U6424">
        <v>2562</v>
      </c>
      <c r="V6424">
        <v>3</v>
      </c>
      <c r="W6424" t="str">
        <f t="shared" si="200"/>
        <v>A</v>
      </c>
      <c r="X6424" t="s">
        <v>493</v>
      </c>
      <c r="Y6424">
        <v>0</v>
      </c>
      <c r="Z6424">
        <v>2.19</v>
      </c>
      <c r="AA6424" s="6">
        <f t="shared" si="201"/>
        <v>1.8000000000000003</v>
      </c>
    </row>
    <row r="6425" spans="1:27" x14ac:dyDescent="0.3">
      <c r="A6425" s="5">
        <v>43153</v>
      </c>
      <c r="B6425" s="5" t="s">
        <v>405</v>
      </c>
      <c r="C6425" s="5" t="s">
        <v>441</v>
      </c>
      <c r="D6425" s="5" t="s">
        <v>326</v>
      </c>
      <c r="E6425" t="s">
        <v>278</v>
      </c>
      <c r="F6425" s="5" t="s">
        <v>39</v>
      </c>
      <c r="G6425" s="5" t="str">
        <f>INDEX(DB_FILM!B:B,MATCH($F6425,DB_FILM!$A:$A,0))</f>
        <v>2014</v>
      </c>
      <c r="H6425" s="5" t="str">
        <f>INDEX(DB_FILM!C:C,MATCH($F6425,DB_FILM!$A:$A,0))</f>
        <v xml:space="preserve">T </v>
      </c>
      <c r="I6425" s="9">
        <f>INDEX(DB_FILM!D:D,MATCH($F6425,DB_FILM!$A:$A,0))</f>
        <v>169</v>
      </c>
      <c r="J6425" s="5" t="str">
        <f>INDEX(DB_FILM!E:E,MATCH($F6425,DB_FILM!$A:$A,0))</f>
        <v>Adventure, Drama, Sci-Fi</v>
      </c>
      <c r="K6425" s="6">
        <f>INDEX(DB_FILM!F:F,MATCH($F6425,DB_FILM!$A:$A,0))</f>
        <v>8.6</v>
      </c>
      <c r="L6425" s="5" t="str">
        <f>INDEX(DB_FILM!G:G,MATCH($F6425,DB_FILM!$A:$A,0))</f>
        <v>A team of explorers travel through a wormhole in space in an attempt to ensure humanity's survival.</v>
      </c>
      <c r="M6425" s="5" t="str">
        <f>INDEX(DB_FILM!H:H,MATCH($F6425,DB_FILM!$A:$A,0))</f>
        <v xml:space="preserve">Christopher Nolan </v>
      </c>
      <c r="N6425" s="5" t="str">
        <f>INDEX(DB_FILM!I:I,MATCH($F6425,DB_FILM!$A:$A,0))</f>
        <v>Matthew McConaughey, Anne Hathaway, Jessica Chastain, Mackenzie Foy</v>
      </c>
      <c r="O6425" s="7">
        <f>INDEX(DB_FILM!J:J,MATCH($F6425,DB_FILM!$A:$A,0))</f>
        <v>1203445</v>
      </c>
      <c r="P6425" s="7">
        <f>INDEX(DB_FILM!K:K,MATCH($F6425,DB_FILM!$A:$A,0))</f>
        <v>188020000</v>
      </c>
      <c r="Q6425" s="5" t="s">
        <v>474</v>
      </c>
      <c r="R6425">
        <v>3.99</v>
      </c>
      <c r="S6425">
        <v>14</v>
      </c>
      <c r="T6425">
        <v>1</v>
      </c>
      <c r="U6425">
        <v>2562</v>
      </c>
      <c r="V6425">
        <v>2</v>
      </c>
      <c r="W6425" t="str">
        <f t="shared" si="200"/>
        <v>A</v>
      </c>
      <c r="X6425" t="s">
        <v>508</v>
      </c>
      <c r="Y6425">
        <v>0</v>
      </c>
      <c r="Z6425">
        <v>2.23</v>
      </c>
      <c r="AA6425" s="6">
        <f t="shared" si="201"/>
        <v>1.7600000000000002</v>
      </c>
    </row>
    <row r="6426" spans="1:27" x14ac:dyDescent="0.3">
      <c r="A6426" s="5">
        <v>43153</v>
      </c>
      <c r="B6426" s="5" t="s">
        <v>405</v>
      </c>
      <c r="C6426" s="5" t="s">
        <v>441</v>
      </c>
      <c r="D6426" s="5" t="s">
        <v>326</v>
      </c>
      <c r="E6426" t="s">
        <v>278</v>
      </c>
      <c r="F6426" t="s">
        <v>45</v>
      </c>
      <c r="G6426" s="5" t="str">
        <f>INDEX(DB_FILM!B:B,MATCH($F6426,DB_FILM!$A:$A,0))</f>
        <v>1994</v>
      </c>
      <c r="H6426" s="5" t="str">
        <f>INDEX(DB_FILM!C:C,MATCH($F6426,DB_FILM!$A:$A,0))</f>
        <v xml:space="preserve">T </v>
      </c>
      <c r="I6426" s="9">
        <f>INDEX(DB_FILM!D:D,MATCH($F6426,DB_FILM!$A:$A,0))</f>
        <v>110</v>
      </c>
      <c r="J6426" s="5" t="str">
        <f>INDEX(DB_FILM!E:E,MATCH($F6426,DB_FILM!$A:$A,0))</f>
        <v>Crime, Drama, Thriller</v>
      </c>
      <c r="K6426" s="6">
        <f>INDEX(DB_FILM!F:F,MATCH($F6426,DB_FILM!$A:$A,0))</f>
        <v>8.6</v>
      </c>
      <c r="L6426" s="5" t="str">
        <f>INDEX(DB_FILM!G:G,MATCH($F6426,DB_FILM!$A:$A,0))</f>
        <v>Mathilda, a 12-year-old girl, is reluctantly taken in by Léon, a professional assassin, after her family is murdered. Léon and Mathilda form an unusual relationship, as she becomes his protégée and learns the assassin's trade.</v>
      </c>
      <c r="M6426" s="5" t="str">
        <f>INDEX(DB_FILM!H:H,MATCH($F6426,DB_FILM!$A:$A,0))</f>
        <v xml:space="preserve">Luc Besson </v>
      </c>
      <c r="N6426" s="5" t="str">
        <f>INDEX(DB_FILM!I:I,MATCH($F6426,DB_FILM!$A:$A,0))</f>
        <v>Jean Reno, Gary Oldman, Natalie Portman, Danny Aiello</v>
      </c>
      <c r="O6426" s="7">
        <f>INDEX(DB_FILM!J:J,MATCH($F6426,DB_FILM!$A:$A,0))</f>
        <v>870122</v>
      </c>
      <c r="P6426" s="7">
        <f>INDEX(DB_FILM!K:K,MATCH($F6426,DB_FILM!$A:$A,0))</f>
        <v>19500000</v>
      </c>
      <c r="Q6426" s="5" t="s">
        <v>474</v>
      </c>
      <c r="R6426">
        <v>5.99</v>
      </c>
      <c r="S6426">
        <v>38</v>
      </c>
      <c r="T6426">
        <v>1</v>
      </c>
      <c r="U6426">
        <v>2562</v>
      </c>
      <c r="V6426">
        <v>1</v>
      </c>
      <c r="W6426" t="str">
        <f t="shared" si="200"/>
        <v>A</v>
      </c>
      <c r="X6426" t="s">
        <v>515</v>
      </c>
      <c r="Y6426">
        <v>0</v>
      </c>
      <c r="Z6426">
        <v>2.99</v>
      </c>
      <c r="AA6426" s="6">
        <f t="shared" si="201"/>
        <v>3</v>
      </c>
    </row>
    <row r="6427" spans="1:27" x14ac:dyDescent="0.3">
      <c r="A6427" s="5">
        <v>43153</v>
      </c>
      <c r="B6427" t="s">
        <v>405</v>
      </c>
      <c r="C6427" t="s">
        <v>441</v>
      </c>
      <c r="D6427" t="s">
        <v>326</v>
      </c>
      <c r="E6427" t="s">
        <v>278</v>
      </c>
      <c r="F6427" t="s">
        <v>13</v>
      </c>
      <c r="G6427" s="5" t="str">
        <f>INDEX(DB_FILM!B:B,MATCH($F6427,DB_FILM!$A:$A,0))</f>
        <v>1966</v>
      </c>
      <c r="H6427" s="5" t="str">
        <f>INDEX(DB_FILM!C:C,MATCH($F6427,DB_FILM!$A:$A,0))</f>
        <v xml:space="preserve">VM14 </v>
      </c>
      <c r="I6427" s="9">
        <f>INDEX(DB_FILM!D:D,MATCH($F6427,DB_FILM!$A:$A,0))</f>
        <v>161</v>
      </c>
      <c r="J6427" s="5" t="str">
        <f>INDEX(DB_FILM!E:E,MATCH($F6427,DB_FILM!$A:$A,0))</f>
        <v>Western</v>
      </c>
      <c r="K6427" s="6">
        <f>INDEX(DB_FILM!F:F,MATCH($F6427,DB_FILM!$A:$A,0))</f>
        <v>8.9</v>
      </c>
      <c r="L6427" s="5" t="str">
        <f>INDEX(DB_FILM!G:G,MATCH($F6427,DB_FILM!$A:$A,0))</f>
        <v>A bounty hunting scam joins two men in an uneasy alliance against a third in a race to find a fortune in gold buried in a remote cemetery.</v>
      </c>
      <c r="M6427" s="5" t="str">
        <f>INDEX(DB_FILM!H:H,MATCH($F6427,DB_FILM!$A:$A,0))</f>
        <v xml:space="preserve">Sergio Leone </v>
      </c>
      <c r="N6427" s="5" t="str">
        <f>INDEX(DB_FILM!I:I,MATCH($F6427,DB_FILM!$A:$A,0))</f>
        <v>Clint Eastwood, Eli Wallach, Lee Van Cleef, Aldo Giuffrè</v>
      </c>
      <c r="O6427" s="7">
        <f>INDEX(DB_FILM!J:J,MATCH($F6427,DB_FILM!$A:$A,0))</f>
        <v>589413</v>
      </c>
      <c r="P6427" s="7">
        <f>INDEX(DB_FILM!K:K,MATCH($F6427,DB_FILM!$A:$A,0))</f>
        <v>6100000</v>
      </c>
      <c r="Q6427" t="s">
        <v>476</v>
      </c>
      <c r="R6427">
        <v>9.99</v>
      </c>
      <c r="S6427">
        <v>49</v>
      </c>
      <c r="T6427">
        <v>2</v>
      </c>
      <c r="U6427">
        <v>2562</v>
      </c>
      <c r="V6427">
        <v>1</v>
      </c>
      <c r="W6427" t="str">
        <f t="shared" si="200"/>
        <v>B</v>
      </c>
      <c r="X6427" t="s">
        <v>518</v>
      </c>
      <c r="Y6427">
        <v>0</v>
      </c>
      <c r="Z6427">
        <v>4.99</v>
      </c>
      <c r="AA6427" s="6">
        <f t="shared" si="201"/>
        <v>5</v>
      </c>
    </row>
    <row r="6428" spans="1:27" x14ac:dyDescent="0.3">
      <c r="A6428" s="5">
        <v>43153</v>
      </c>
      <c r="B6428" s="5" t="s">
        <v>405</v>
      </c>
      <c r="C6428" s="5" t="s">
        <v>459</v>
      </c>
      <c r="D6428" s="5" t="s">
        <v>333</v>
      </c>
      <c r="E6428" t="s">
        <v>278</v>
      </c>
      <c r="F6428" s="5" t="s">
        <v>75</v>
      </c>
      <c r="G6428" s="5" t="str">
        <f>INDEX(DB_FILM!B:B,MATCH($F6428,DB_FILM!$A:$A,0))</f>
        <v>1979</v>
      </c>
      <c r="H6428" s="5" t="str">
        <f>INDEX(DB_FILM!C:C,MATCH($F6428,DB_FILM!$A:$A,0))</f>
        <v xml:space="preserve">T </v>
      </c>
      <c r="I6428" s="9">
        <f>INDEX(DB_FILM!D:D,MATCH($F6428,DB_FILM!$A:$A,0))</f>
        <v>116</v>
      </c>
      <c r="J6428" s="5" t="str">
        <f>INDEX(DB_FILM!E:E,MATCH($F6428,DB_FILM!$A:$A,0))</f>
        <v>Horror, Sci-Fi</v>
      </c>
      <c r="K6428" s="6">
        <f>INDEX(DB_FILM!F:F,MATCH($F6428,DB_FILM!$A:$A,0))</f>
        <v>8.5</v>
      </c>
      <c r="L6428" s="5" t="str">
        <f>INDEX(DB_FILM!G:G,MATCH($F6428,DB_FILM!$A:$A,0))</f>
        <v>After a space merchant vessel perceives an unknown transmission as a distress call, its landing on the source moon finds one of the crew attacked by a mysterious lifeform, and they soon realize that its life cycle has merely begun.</v>
      </c>
      <c r="M6428" s="5" t="str">
        <f>INDEX(DB_FILM!H:H,MATCH($F6428,DB_FILM!$A:$A,0))</f>
        <v xml:space="preserve">Ridley Scott </v>
      </c>
      <c r="N6428" s="5" t="str">
        <f>INDEX(DB_FILM!I:I,MATCH($F6428,DB_FILM!$A:$A,0))</f>
        <v>Sigourney Weaver, Tom Skerritt, John Hurt, Veronica Cartwright</v>
      </c>
      <c r="O6428" s="7">
        <f>INDEX(DB_FILM!J:J,MATCH($F6428,DB_FILM!$A:$A,0))</f>
        <v>678799</v>
      </c>
      <c r="P6428" s="7">
        <f>INDEX(DB_FILM!K:K,MATCH($F6428,DB_FILM!$A:$A,0))</f>
        <v>78900000</v>
      </c>
      <c r="Q6428" s="5" t="s">
        <v>475</v>
      </c>
      <c r="R6428">
        <v>9.99</v>
      </c>
      <c r="S6428">
        <v>33</v>
      </c>
      <c r="T6428">
        <v>3</v>
      </c>
      <c r="U6428">
        <v>2563</v>
      </c>
      <c r="V6428">
        <v>1</v>
      </c>
      <c r="W6428" t="str">
        <f t="shared" si="200"/>
        <v>C</v>
      </c>
      <c r="X6428" t="s">
        <v>581</v>
      </c>
      <c r="Y6428">
        <v>0</v>
      </c>
      <c r="Z6428">
        <v>7.29</v>
      </c>
      <c r="AA6428" s="6">
        <f t="shared" si="201"/>
        <v>2.7</v>
      </c>
    </row>
    <row r="6429" spans="1:27" x14ac:dyDescent="0.3">
      <c r="A6429" s="5">
        <v>43153</v>
      </c>
      <c r="B6429" t="s">
        <v>405</v>
      </c>
      <c r="C6429" t="s">
        <v>459</v>
      </c>
      <c r="D6429" t="s">
        <v>333</v>
      </c>
      <c r="E6429" t="s">
        <v>278</v>
      </c>
      <c r="F6429" t="s">
        <v>27</v>
      </c>
      <c r="G6429" s="5" t="str">
        <f>INDEX(DB_FILM!B:B,MATCH($F6429,DB_FILM!$A:$A,0))</f>
        <v>1999</v>
      </c>
      <c r="H6429" s="5" t="str">
        <f>INDEX(DB_FILM!C:C,MATCH($F6429,DB_FILM!$A:$A,0))</f>
        <v xml:space="preserve">T </v>
      </c>
      <c r="I6429" s="9">
        <f>INDEX(DB_FILM!D:D,MATCH($F6429,DB_FILM!$A:$A,0))</f>
        <v>136</v>
      </c>
      <c r="J6429" s="5" t="str">
        <f>INDEX(DB_FILM!E:E,MATCH($F6429,DB_FILM!$A:$A,0))</f>
        <v>Action, Sci-Fi</v>
      </c>
      <c r="K6429" s="6">
        <f>INDEX(DB_FILM!F:F,MATCH($F6429,DB_FILM!$A:$A,0))</f>
        <v>8.6999999999999993</v>
      </c>
      <c r="L6429" s="5" t="str">
        <f>INDEX(DB_FILM!G:G,MATCH($F6429,DB_FILM!$A:$A,0))</f>
        <v>A computer hacker learns from mysterious rebels about the true nature of his reality and his role in the war against its controllers.</v>
      </c>
      <c r="M6429" s="5" t="str">
        <f>INDEX(DB_FILM!H:H,MATCH($F6429,DB_FILM!$A:$A,0))</f>
        <v xml:space="preserve">Lana Wachowski, Lilly Wachowski </v>
      </c>
      <c r="N6429" s="5" t="str">
        <f>INDEX(DB_FILM!I:I,MATCH($F6429,DB_FILM!$A:$A,0))</f>
        <v>Keanu Reeves, Laurence Fishburne, Carrie-Anne Moss, Hugo Weaving</v>
      </c>
      <c r="O6429" s="7">
        <f>INDEX(DB_FILM!J:J,MATCH($F6429,DB_FILM!$A:$A,0))</f>
        <v>1427143</v>
      </c>
      <c r="P6429" s="7">
        <f>INDEX(DB_FILM!K:K,MATCH($F6429,DB_FILM!$A:$A,0))</f>
        <v>171480000</v>
      </c>
      <c r="Q6429" t="s">
        <v>476</v>
      </c>
      <c r="R6429">
        <v>3.99</v>
      </c>
      <c r="S6429">
        <v>7</v>
      </c>
      <c r="T6429">
        <v>2</v>
      </c>
      <c r="U6429">
        <v>2563</v>
      </c>
      <c r="V6429">
        <v>3</v>
      </c>
      <c r="W6429" t="str">
        <f t="shared" si="200"/>
        <v>B</v>
      </c>
      <c r="X6429" t="s">
        <v>615</v>
      </c>
      <c r="Y6429">
        <v>5</v>
      </c>
      <c r="Z6429">
        <v>2.27</v>
      </c>
      <c r="AA6429" s="6">
        <f t="shared" si="201"/>
        <v>1.7200000000000002</v>
      </c>
    </row>
    <row r="6430" spans="1:27" x14ac:dyDescent="0.3">
      <c r="A6430" s="5">
        <v>43153</v>
      </c>
      <c r="B6430" s="5" t="s">
        <v>405</v>
      </c>
      <c r="C6430" s="5" t="s">
        <v>459</v>
      </c>
      <c r="D6430" s="5" t="s">
        <v>333</v>
      </c>
      <c r="E6430" t="s">
        <v>278</v>
      </c>
      <c r="F6430" s="5" t="s">
        <v>29</v>
      </c>
      <c r="G6430" s="5" t="str">
        <f>INDEX(DB_FILM!B:B,MATCH($F6430,DB_FILM!$A:$A,0))</f>
        <v>1990</v>
      </c>
      <c r="H6430" s="5" t="str">
        <f>INDEX(DB_FILM!C:C,MATCH($F6430,DB_FILM!$A:$A,0))</f>
        <v xml:space="preserve">VM14 </v>
      </c>
      <c r="I6430" s="9">
        <f>INDEX(DB_FILM!D:D,MATCH($F6430,DB_FILM!$A:$A,0))</f>
        <v>146</v>
      </c>
      <c r="J6430" s="5" t="str">
        <f>INDEX(DB_FILM!E:E,MATCH($F6430,DB_FILM!$A:$A,0))</f>
        <v>Crime, Drama</v>
      </c>
      <c r="K6430" s="6">
        <f>INDEX(DB_FILM!F:F,MATCH($F6430,DB_FILM!$A:$A,0))</f>
        <v>8.6999999999999993</v>
      </c>
      <c r="L6430" s="5" t="str">
        <f>INDEX(DB_FILM!G:G,MATCH($F6430,DB_FILM!$A:$A,0))</f>
        <v>The story of Henry Hill and his life in the mob, covering his relationship with his wife Karen Hill and his mob partners Jimmy Conway and Tommy DeVito in the Italian-American crime syndicate.</v>
      </c>
      <c r="M6430" s="5" t="str">
        <f>INDEX(DB_FILM!H:H,MATCH($F6430,DB_FILM!$A:$A,0))</f>
        <v xml:space="preserve">Martin Scorsese </v>
      </c>
      <c r="N6430" s="5" t="str">
        <f>INDEX(DB_FILM!I:I,MATCH($F6430,DB_FILM!$A:$A,0))</f>
        <v>Robert De Niro, Ray Liotta, Joe Pesci, Lorraine Bracco</v>
      </c>
      <c r="O6430" s="7">
        <f>INDEX(DB_FILM!J:J,MATCH($F6430,DB_FILM!$A:$A,0))</f>
        <v>857121</v>
      </c>
      <c r="P6430" s="7">
        <f>INDEX(DB_FILM!K:K,MATCH($F6430,DB_FILM!$A:$A,0))</f>
        <v>46840000</v>
      </c>
      <c r="Q6430" s="5" t="s">
        <v>474</v>
      </c>
      <c r="R6430">
        <v>3.99</v>
      </c>
      <c r="S6430">
        <v>8</v>
      </c>
      <c r="T6430">
        <v>1</v>
      </c>
      <c r="U6430">
        <v>2563</v>
      </c>
      <c r="V6430">
        <v>2</v>
      </c>
      <c r="W6430" t="str">
        <f t="shared" si="200"/>
        <v>A</v>
      </c>
      <c r="X6430" t="s">
        <v>499</v>
      </c>
      <c r="Y6430">
        <v>0</v>
      </c>
      <c r="Z6430">
        <v>2.5499999999999998</v>
      </c>
      <c r="AA6430" s="6">
        <f t="shared" si="201"/>
        <v>1.4400000000000004</v>
      </c>
    </row>
    <row r="6431" spans="1:27" x14ac:dyDescent="0.3">
      <c r="A6431" s="5">
        <v>43154</v>
      </c>
      <c r="B6431" t="s">
        <v>404</v>
      </c>
      <c r="C6431" t="s">
        <v>449</v>
      </c>
      <c r="D6431" t="s">
        <v>396</v>
      </c>
      <c r="E6431" t="s">
        <v>321</v>
      </c>
      <c r="F6431" t="s">
        <v>97</v>
      </c>
      <c r="G6431" s="5" t="str">
        <f>INDEX(DB_FILM!B:B,MATCH($F6431,DB_FILM!$A:$A,0))</f>
        <v>1968</v>
      </c>
      <c r="H6431" s="5" t="str">
        <f>INDEX(DB_FILM!C:C,MATCH($F6431,DB_FILM!$A:$A,0))</f>
        <v xml:space="preserve">T </v>
      </c>
      <c r="I6431" s="9">
        <f>INDEX(DB_FILM!D:D,MATCH($F6431,DB_FILM!$A:$A,0))</f>
        <v>175</v>
      </c>
      <c r="J6431" s="5" t="str">
        <f>INDEX(DB_FILM!E:E,MATCH($F6431,DB_FILM!$A:$A,0))</f>
        <v>Western</v>
      </c>
      <c r="K6431" s="6">
        <f>INDEX(DB_FILM!F:F,MATCH($F6431,DB_FILM!$A:$A,0))</f>
        <v>8.5</v>
      </c>
      <c r="L6431" s="5" t="str">
        <f>INDEX(DB_FILM!G:G,MATCH($F6431,DB_FILM!$A:$A,0))</f>
        <v>A mysterious stranger with a harmonica joins forces with a notorious desperado to protect a beautiful widow from a ruthless assassin working for the railroad.</v>
      </c>
      <c r="M6431" s="5" t="str">
        <f>INDEX(DB_FILM!H:H,MATCH($F6431,DB_FILM!$A:$A,0))</f>
        <v xml:space="preserve">Sergio Leone </v>
      </c>
      <c r="N6431" s="5" t="str">
        <f>INDEX(DB_FILM!I:I,MATCH($F6431,DB_FILM!$A:$A,0))</f>
        <v>Henry Fonda, Charles Bronson, Claudia Cardinale, Jason Robards</v>
      </c>
      <c r="O6431" s="7">
        <f>INDEX(DB_FILM!J:J,MATCH($F6431,DB_FILM!$A:$A,0))</f>
        <v>257797</v>
      </c>
      <c r="P6431" s="7">
        <f>INDEX(DB_FILM!K:K,MATCH($F6431,DB_FILM!$A:$A,0))</f>
        <v>5320000</v>
      </c>
      <c r="Q6431" t="s">
        <v>475</v>
      </c>
      <c r="R6431">
        <v>5.99</v>
      </c>
      <c r="S6431">
        <v>46</v>
      </c>
      <c r="T6431">
        <v>3</v>
      </c>
      <c r="U6431">
        <v>2564</v>
      </c>
      <c r="V6431">
        <v>1</v>
      </c>
      <c r="W6431" t="str">
        <f t="shared" si="200"/>
        <v>C</v>
      </c>
      <c r="X6431" t="s">
        <v>540</v>
      </c>
      <c r="Y6431">
        <v>0</v>
      </c>
      <c r="Z6431">
        <v>4.79</v>
      </c>
      <c r="AA6431" s="6">
        <f t="shared" si="201"/>
        <v>1.2000000000000002</v>
      </c>
    </row>
    <row r="6432" spans="1:27" x14ac:dyDescent="0.3">
      <c r="A6432" s="5">
        <v>43154</v>
      </c>
      <c r="B6432" s="5" t="s">
        <v>404</v>
      </c>
      <c r="C6432" s="5" t="s">
        <v>449</v>
      </c>
      <c r="D6432" s="5" t="s">
        <v>396</v>
      </c>
      <c r="E6432" t="s">
        <v>321</v>
      </c>
      <c r="F6432" s="5" t="s">
        <v>35</v>
      </c>
      <c r="G6432" s="5" t="str">
        <f>INDEX(DB_FILM!B:B,MATCH($F6432,DB_FILM!$A:$A,0))</f>
        <v>1954</v>
      </c>
      <c r="H6432" s="5" t="str">
        <f>INDEX(DB_FILM!C:C,MATCH($F6432,DB_FILM!$A:$A,0))</f>
        <v xml:space="preserve">T </v>
      </c>
      <c r="I6432" s="9">
        <f>INDEX(DB_FILM!D:D,MATCH($F6432,DB_FILM!$A:$A,0))</f>
        <v>207</v>
      </c>
      <c r="J6432" s="5" t="str">
        <f>INDEX(DB_FILM!E:E,MATCH($F6432,DB_FILM!$A:$A,0))</f>
        <v>Adventure, Drama</v>
      </c>
      <c r="K6432" s="6">
        <f>INDEX(DB_FILM!F:F,MATCH($F6432,DB_FILM!$A:$A,0))</f>
        <v>8.6999999999999993</v>
      </c>
      <c r="L6432" s="5" t="str">
        <f>INDEX(DB_FILM!G:G,MATCH($F6432,DB_FILM!$A:$A,0))</f>
        <v>A poor village under attack by bandits recruits seven unemployed samurai to help them defend themselves.</v>
      </c>
      <c r="M6432" s="5" t="str">
        <f>INDEX(DB_FILM!H:H,MATCH($F6432,DB_FILM!$A:$A,0))</f>
        <v xml:space="preserve">Akira Kurosawa </v>
      </c>
      <c r="N6432" s="5" t="str">
        <f>INDEX(DB_FILM!I:I,MATCH($F6432,DB_FILM!$A:$A,0))</f>
        <v>Toshirô Mifune, Takashi Shimura, Keiko Tsushima, Yukiko Shimazaki</v>
      </c>
      <c r="O6432" s="7">
        <f>INDEX(DB_FILM!J:J,MATCH($F6432,DB_FILM!$A:$A,0))</f>
        <v>269393</v>
      </c>
      <c r="P6432" s="7">
        <f>INDEX(DB_FILM!K:K,MATCH($F6432,DB_FILM!$A:$A,0))</f>
        <v>270000</v>
      </c>
      <c r="Q6432" s="5" t="s">
        <v>476</v>
      </c>
      <c r="R6432">
        <v>7.99</v>
      </c>
      <c r="S6432">
        <v>11</v>
      </c>
      <c r="T6432">
        <v>2</v>
      </c>
      <c r="U6432">
        <v>2564</v>
      </c>
      <c r="V6432">
        <v>1</v>
      </c>
      <c r="W6432" t="str">
        <f t="shared" si="200"/>
        <v>B</v>
      </c>
      <c r="X6432" t="s">
        <v>628</v>
      </c>
      <c r="Y6432">
        <v>0</v>
      </c>
      <c r="Z6432">
        <v>4.1500000000000004</v>
      </c>
      <c r="AA6432" s="6">
        <f t="shared" si="201"/>
        <v>3.84</v>
      </c>
    </row>
    <row r="6433" spans="1:27" x14ac:dyDescent="0.3">
      <c r="A6433" s="5">
        <v>43154</v>
      </c>
      <c r="B6433" t="s">
        <v>405</v>
      </c>
      <c r="C6433" t="s">
        <v>452</v>
      </c>
      <c r="D6433" t="s">
        <v>332</v>
      </c>
      <c r="E6433" t="s">
        <v>290</v>
      </c>
      <c r="F6433" t="s">
        <v>17</v>
      </c>
      <c r="G6433" s="5" t="str">
        <f>INDEX(DB_FILM!B:B,MATCH($F6433,DB_FILM!$A:$A,0))</f>
        <v>2010</v>
      </c>
      <c r="H6433" s="5" t="str">
        <f>INDEX(DB_FILM!C:C,MATCH($F6433,DB_FILM!$A:$A,0))</f>
        <v xml:space="preserve">T </v>
      </c>
      <c r="I6433" s="9">
        <f>INDEX(DB_FILM!D:D,MATCH($F6433,DB_FILM!$A:$A,0))</f>
        <v>148</v>
      </c>
      <c r="J6433" s="5" t="str">
        <f>INDEX(DB_FILM!E:E,MATCH($F6433,DB_FILM!$A:$A,0))</f>
        <v>Action, Adventure, Sci-Fi</v>
      </c>
      <c r="K6433" s="6">
        <f>INDEX(DB_FILM!F:F,MATCH($F6433,DB_FILM!$A:$A,0))</f>
        <v>8.8000000000000007</v>
      </c>
      <c r="L6433" s="5" t="str">
        <f>INDEX(DB_FILM!G:G,MATCH($F6433,DB_FILM!$A:$A,0))</f>
        <v>A thief who steals corporate secrets through the use of dream-sharing technology is given the inverse task of planting an idea into the mind of a CEO.</v>
      </c>
      <c r="M6433" s="5" t="str">
        <f>INDEX(DB_FILM!H:H,MATCH($F6433,DB_FILM!$A:$A,0))</f>
        <v xml:space="preserve">Christopher Nolan </v>
      </c>
      <c r="N6433" s="5" t="str">
        <f>INDEX(DB_FILM!I:I,MATCH($F6433,DB_FILM!$A:$A,0))</f>
        <v>Leonardo DiCaprio, Joseph Gordon-Levitt, Ellen Page, Ken Watanabe</v>
      </c>
      <c r="O6433" s="7">
        <f>INDEX(DB_FILM!J:J,MATCH($F6433,DB_FILM!$A:$A,0))</f>
        <v>1739805</v>
      </c>
      <c r="P6433" s="7">
        <f>INDEX(DB_FILM!K:K,MATCH($F6433,DB_FILM!$A:$A,0))</f>
        <v>292580000</v>
      </c>
      <c r="Q6433" t="s">
        <v>475</v>
      </c>
      <c r="R6433">
        <v>1.99</v>
      </c>
      <c r="S6433">
        <v>2</v>
      </c>
      <c r="T6433">
        <v>3</v>
      </c>
      <c r="U6433">
        <v>2565</v>
      </c>
      <c r="V6433">
        <v>2</v>
      </c>
      <c r="W6433" t="str">
        <f t="shared" si="200"/>
        <v>C</v>
      </c>
      <c r="X6433" t="s">
        <v>550</v>
      </c>
      <c r="Y6433">
        <v>0</v>
      </c>
      <c r="Z6433">
        <v>1.47</v>
      </c>
      <c r="AA6433" s="6">
        <f t="shared" si="201"/>
        <v>0.52</v>
      </c>
    </row>
    <row r="6434" spans="1:27" x14ac:dyDescent="0.3">
      <c r="A6434" s="5">
        <v>43155</v>
      </c>
      <c r="B6434" t="s">
        <v>410</v>
      </c>
      <c r="C6434" t="s">
        <v>451</v>
      </c>
      <c r="D6434" t="s">
        <v>378</v>
      </c>
      <c r="E6434" t="s">
        <v>268</v>
      </c>
      <c r="F6434" t="s">
        <v>5</v>
      </c>
      <c r="G6434" s="5" t="str">
        <f>INDEX(DB_FILM!B:B,MATCH($F6434,DB_FILM!$A:$A,0))</f>
        <v>1974</v>
      </c>
      <c r="H6434" s="5" t="str">
        <f>INDEX(DB_FILM!C:C,MATCH($F6434,DB_FILM!$A:$A,0))</f>
        <v xml:space="preserve">VM14 </v>
      </c>
      <c r="I6434" s="9">
        <f>INDEX(DB_FILM!D:D,MATCH($F6434,DB_FILM!$A:$A,0))</f>
        <v>202</v>
      </c>
      <c r="J6434" s="5" t="str">
        <f>INDEX(DB_FILM!E:E,MATCH($F6434,DB_FILM!$A:$A,0))</f>
        <v>Crime, Drama</v>
      </c>
      <c r="K6434" s="6">
        <f>INDEX(DB_FILM!F:F,MATCH($F6434,DB_FILM!$A:$A,0))</f>
        <v>9</v>
      </c>
      <c r="L6434" s="5" t="str">
        <f>INDEX(DB_FILM!G:G,MATCH($F6434,DB_FILM!$A:$A,0))</f>
        <v>The early life and career of Vito Corleone in 1920s New York City is portrayed, while his son, Michael, expands and tightens his grip on the family crime syndicate.</v>
      </c>
      <c r="M6434" s="5" t="str">
        <f>INDEX(DB_FILM!H:H,MATCH($F6434,DB_FILM!$A:$A,0))</f>
        <v xml:space="preserve">Francis Ford Coppola </v>
      </c>
      <c r="N6434" s="5" t="str">
        <f>INDEX(DB_FILM!I:I,MATCH($F6434,DB_FILM!$A:$A,0))</f>
        <v>Al Pacino, Robert De Niro, Robert Duvall, Diane Keaton</v>
      </c>
      <c r="O6434" s="7">
        <f>INDEX(DB_FILM!J:J,MATCH($F6434,DB_FILM!$A:$A,0))</f>
        <v>942307</v>
      </c>
      <c r="P6434" s="7">
        <f>INDEX(DB_FILM!K:K,MATCH($F6434,DB_FILM!$A:$A,0))</f>
        <v>57300000</v>
      </c>
      <c r="Q6434" t="s">
        <v>474</v>
      </c>
      <c r="R6434">
        <v>7.99</v>
      </c>
      <c r="S6434">
        <v>34</v>
      </c>
      <c r="T6434">
        <v>1</v>
      </c>
      <c r="U6434">
        <v>2566</v>
      </c>
      <c r="V6434">
        <v>3</v>
      </c>
      <c r="W6434" t="str">
        <f t="shared" si="200"/>
        <v>A</v>
      </c>
      <c r="X6434" t="s">
        <v>505</v>
      </c>
      <c r="Y6434">
        <v>5</v>
      </c>
      <c r="Z6434">
        <v>5.51</v>
      </c>
      <c r="AA6434" s="6">
        <f t="shared" si="201"/>
        <v>2.4800000000000004</v>
      </c>
    </row>
    <row r="6435" spans="1:27" x14ac:dyDescent="0.3">
      <c r="A6435" s="5">
        <v>43156</v>
      </c>
      <c r="B6435" s="5" t="s">
        <v>406</v>
      </c>
      <c r="C6435" s="5" t="s">
        <v>420</v>
      </c>
      <c r="D6435" s="5" t="s">
        <v>271</v>
      </c>
      <c r="E6435" t="s">
        <v>272</v>
      </c>
      <c r="F6435" s="5" t="s">
        <v>63</v>
      </c>
      <c r="G6435" s="5" t="str">
        <f>INDEX(DB_FILM!B:B,MATCH($F6435,DB_FILM!$A:$A,0))</f>
        <v>2006</v>
      </c>
      <c r="H6435" s="5" t="str">
        <f>INDEX(DB_FILM!C:C,MATCH($F6435,DB_FILM!$A:$A,0))</f>
        <v xml:space="preserve">T </v>
      </c>
      <c r="I6435" s="9">
        <f>INDEX(DB_FILM!D:D,MATCH($F6435,DB_FILM!$A:$A,0))</f>
        <v>151</v>
      </c>
      <c r="J6435" s="5" t="str">
        <f>INDEX(DB_FILM!E:E,MATCH($F6435,DB_FILM!$A:$A,0))</f>
        <v>Crime, Drama, Thriller</v>
      </c>
      <c r="K6435" s="6">
        <f>INDEX(DB_FILM!F:F,MATCH($F6435,DB_FILM!$A:$A,0))</f>
        <v>8.5</v>
      </c>
      <c r="L6435" s="5" t="str">
        <f>INDEX(DB_FILM!G:G,MATCH($F6435,DB_FILM!$A:$A,0))</f>
        <v>An undercover cop and a mole in the police attempt to identify each other while infiltrating an Irish gang in South Boston.</v>
      </c>
      <c r="M6435" s="5" t="str">
        <f>INDEX(DB_FILM!H:H,MATCH($F6435,DB_FILM!$A:$A,0))</f>
        <v xml:space="preserve">Martin Scorsese </v>
      </c>
      <c r="N6435" s="5" t="str">
        <f>INDEX(DB_FILM!I:I,MATCH($F6435,DB_FILM!$A:$A,0))</f>
        <v>Leonardo DiCaprio, Matt Damon, Jack Nicholson, Mark Wahlberg</v>
      </c>
      <c r="O6435" s="7">
        <f>INDEX(DB_FILM!J:J,MATCH($F6435,DB_FILM!$A:$A,0))</f>
        <v>1023002</v>
      </c>
      <c r="P6435" s="7">
        <f>INDEX(DB_FILM!K:K,MATCH($F6435,DB_FILM!$A:$A,0))</f>
        <v>132380000</v>
      </c>
      <c r="Q6435" s="5" t="s">
        <v>475</v>
      </c>
      <c r="R6435">
        <v>9.99</v>
      </c>
      <c r="S6435">
        <v>27</v>
      </c>
      <c r="T6435">
        <v>3</v>
      </c>
      <c r="U6435">
        <v>2567</v>
      </c>
      <c r="V6435">
        <v>1</v>
      </c>
      <c r="W6435" t="str">
        <f t="shared" si="200"/>
        <v>C</v>
      </c>
      <c r="X6435" t="s">
        <v>629</v>
      </c>
      <c r="Y6435">
        <v>0</v>
      </c>
      <c r="Z6435">
        <v>7.09</v>
      </c>
      <c r="AA6435" s="6">
        <f t="shared" si="201"/>
        <v>2.9000000000000004</v>
      </c>
    </row>
    <row r="6436" spans="1:27" x14ac:dyDescent="0.3">
      <c r="A6436" s="5">
        <v>43156</v>
      </c>
      <c r="B6436" t="s">
        <v>406</v>
      </c>
      <c r="C6436" t="s">
        <v>420</v>
      </c>
      <c r="D6436" t="s">
        <v>271</v>
      </c>
      <c r="E6436" t="s">
        <v>272</v>
      </c>
      <c r="F6436" t="s">
        <v>35</v>
      </c>
      <c r="G6436" s="5" t="str">
        <f>INDEX(DB_FILM!B:B,MATCH($F6436,DB_FILM!$A:$A,0))</f>
        <v>1954</v>
      </c>
      <c r="H6436" s="5" t="str">
        <f>INDEX(DB_FILM!C:C,MATCH($F6436,DB_FILM!$A:$A,0))</f>
        <v xml:space="preserve">T </v>
      </c>
      <c r="I6436" s="9">
        <f>INDEX(DB_FILM!D:D,MATCH($F6436,DB_FILM!$A:$A,0))</f>
        <v>207</v>
      </c>
      <c r="J6436" s="5" t="str">
        <f>INDEX(DB_FILM!E:E,MATCH($F6436,DB_FILM!$A:$A,0))</f>
        <v>Adventure, Drama</v>
      </c>
      <c r="K6436" s="6">
        <f>INDEX(DB_FILM!F:F,MATCH($F6436,DB_FILM!$A:$A,0))</f>
        <v>8.6999999999999993</v>
      </c>
      <c r="L6436" s="5" t="str">
        <f>INDEX(DB_FILM!G:G,MATCH($F6436,DB_FILM!$A:$A,0))</f>
        <v>A poor village under attack by bandits recruits seven unemployed samurai to help them defend themselves.</v>
      </c>
      <c r="M6436" s="5" t="str">
        <f>INDEX(DB_FILM!H:H,MATCH($F6436,DB_FILM!$A:$A,0))</f>
        <v xml:space="preserve">Akira Kurosawa </v>
      </c>
      <c r="N6436" s="5" t="str">
        <f>INDEX(DB_FILM!I:I,MATCH($F6436,DB_FILM!$A:$A,0))</f>
        <v>Toshirô Mifune, Takashi Shimura, Keiko Tsushima, Yukiko Shimazaki</v>
      </c>
      <c r="O6436" s="7">
        <f>INDEX(DB_FILM!J:J,MATCH($F6436,DB_FILM!$A:$A,0))</f>
        <v>269393</v>
      </c>
      <c r="P6436" s="7">
        <f>INDEX(DB_FILM!K:K,MATCH($F6436,DB_FILM!$A:$A,0))</f>
        <v>270000</v>
      </c>
      <c r="Q6436" t="s">
        <v>474</v>
      </c>
      <c r="R6436">
        <v>1.99</v>
      </c>
      <c r="S6436">
        <v>46</v>
      </c>
      <c r="T6436">
        <v>1</v>
      </c>
      <c r="U6436">
        <v>2567</v>
      </c>
      <c r="V6436">
        <v>3</v>
      </c>
      <c r="W6436" t="str">
        <f t="shared" si="200"/>
        <v>A</v>
      </c>
      <c r="X6436" t="s">
        <v>483</v>
      </c>
      <c r="Y6436">
        <v>5</v>
      </c>
      <c r="Z6436">
        <v>1.17</v>
      </c>
      <c r="AA6436" s="6">
        <f t="shared" si="201"/>
        <v>0.82000000000000006</v>
      </c>
    </row>
    <row r="6437" spans="1:27" x14ac:dyDescent="0.3">
      <c r="A6437" s="5">
        <v>43156</v>
      </c>
      <c r="B6437" s="5" t="s">
        <v>406</v>
      </c>
      <c r="C6437" s="5" t="s">
        <v>420</v>
      </c>
      <c r="D6437" s="5" t="s">
        <v>271</v>
      </c>
      <c r="E6437" t="s">
        <v>272</v>
      </c>
      <c r="F6437" t="s">
        <v>21</v>
      </c>
      <c r="G6437" s="5" t="str">
        <f>INDEX(DB_FILM!B:B,MATCH($F6437,DB_FILM!$A:$A,0))</f>
        <v>1999</v>
      </c>
      <c r="H6437" s="5" t="str">
        <f>INDEX(DB_FILM!C:C,MATCH($F6437,DB_FILM!$A:$A,0))</f>
        <v xml:space="preserve">VM18 </v>
      </c>
      <c r="I6437" s="9">
        <f>INDEX(DB_FILM!D:D,MATCH($F6437,DB_FILM!$A:$A,0))</f>
        <v>139</v>
      </c>
      <c r="J6437" s="5" t="str">
        <f>INDEX(DB_FILM!E:E,MATCH($F6437,DB_FILM!$A:$A,0))</f>
        <v>Drama</v>
      </c>
      <c r="K6437" s="6">
        <f>INDEX(DB_FILM!F:F,MATCH($F6437,DB_FILM!$A:$A,0))</f>
        <v>8.8000000000000007</v>
      </c>
      <c r="L6437" s="5" t="str">
        <f>INDEX(DB_FILM!G:G,MATCH($F6437,DB_FILM!$A:$A,0))</f>
        <v>An insomniac office worker and a devil-may-care soapmaker form an underground fight club that evolves into something much, much more.</v>
      </c>
      <c r="M6437" s="5" t="str">
        <f>INDEX(DB_FILM!H:H,MATCH($F6437,DB_FILM!$A:$A,0))</f>
        <v xml:space="preserve">David Fincher </v>
      </c>
      <c r="N6437" s="5" t="str">
        <f>INDEX(DB_FILM!I:I,MATCH($F6437,DB_FILM!$A:$A,0))</f>
        <v>Brad Pitt, Edward Norton, Meat Loaf, Zach Grenier</v>
      </c>
      <c r="O6437" s="7">
        <f>INDEX(DB_FILM!J:J,MATCH($F6437,DB_FILM!$A:$A,0))</f>
        <v>1591794</v>
      </c>
      <c r="P6437" s="7">
        <f>INDEX(DB_FILM!K:K,MATCH($F6437,DB_FILM!$A:$A,0))</f>
        <v>37030000</v>
      </c>
      <c r="Q6437" s="5" t="s">
        <v>476</v>
      </c>
      <c r="R6437">
        <v>7.99</v>
      </c>
      <c r="S6437">
        <v>46</v>
      </c>
      <c r="T6437">
        <v>2</v>
      </c>
      <c r="U6437">
        <v>2567</v>
      </c>
      <c r="V6437">
        <v>1</v>
      </c>
      <c r="W6437" t="str">
        <f t="shared" si="200"/>
        <v>B</v>
      </c>
      <c r="X6437" t="s">
        <v>511</v>
      </c>
      <c r="Y6437">
        <v>0</v>
      </c>
      <c r="Z6437">
        <v>4.63</v>
      </c>
      <c r="AA6437" s="6">
        <f t="shared" si="201"/>
        <v>3.3600000000000003</v>
      </c>
    </row>
    <row r="6438" spans="1:27" x14ac:dyDescent="0.3">
      <c r="A6438" s="5">
        <v>43157</v>
      </c>
      <c r="B6438" t="s">
        <v>409</v>
      </c>
      <c r="C6438" t="s">
        <v>439</v>
      </c>
      <c r="D6438" t="s">
        <v>382</v>
      </c>
      <c r="E6438" t="s">
        <v>357</v>
      </c>
      <c r="F6438" t="s">
        <v>39</v>
      </c>
      <c r="G6438" s="5" t="str">
        <f>INDEX(DB_FILM!B:B,MATCH($F6438,DB_FILM!$A:$A,0))</f>
        <v>2014</v>
      </c>
      <c r="H6438" s="5" t="str">
        <f>INDEX(DB_FILM!C:C,MATCH($F6438,DB_FILM!$A:$A,0))</f>
        <v xml:space="preserve">T </v>
      </c>
      <c r="I6438" s="9">
        <f>INDEX(DB_FILM!D:D,MATCH($F6438,DB_FILM!$A:$A,0))</f>
        <v>169</v>
      </c>
      <c r="J6438" s="5" t="str">
        <f>INDEX(DB_FILM!E:E,MATCH($F6438,DB_FILM!$A:$A,0))</f>
        <v>Adventure, Drama, Sci-Fi</v>
      </c>
      <c r="K6438" s="6">
        <f>INDEX(DB_FILM!F:F,MATCH($F6438,DB_FILM!$A:$A,0))</f>
        <v>8.6</v>
      </c>
      <c r="L6438" s="5" t="str">
        <f>INDEX(DB_FILM!G:G,MATCH($F6438,DB_FILM!$A:$A,0))</f>
        <v>A team of explorers travel through a wormhole in space in an attempt to ensure humanity's survival.</v>
      </c>
      <c r="M6438" s="5" t="str">
        <f>INDEX(DB_FILM!H:H,MATCH($F6438,DB_FILM!$A:$A,0))</f>
        <v xml:space="preserve">Christopher Nolan </v>
      </c>
      <c r="N6438" s="5" t="str">
        <f>INDEX(DB_FILM!I:I,MATCH($F6438,DB_FILM!$A:$A,0))</f>
        <v>Matthew McConaughey, Anne Hathaway, Jessica Chastain, Mackenzie Foy</v>
      </c>
      <c r="O6438" s="7">
        <f>INDEX(DB_FILM!J:J,MATCH($F6438,DB_FILM!$A:$A,0))</f>
        <v>1203445</v>
      </c>
      <c r="P6438" s="7">
        <f>INDEX(DB_FILM!K:K,MATCH($F6438,DB_FILM!$A:$A,0))</f>
        <v>188020000</v>
      </c>
      <c r="Q6438" t="s">
        <v>474</v>
      </c>
      <c r="R6438">
        <v>9.99</v>
      </c>
      <c r="S6438">
        <v>14</v>
      </c>
      <c r="T6438">
        <v>1</v>
      </c>
      <c r="U6438">
        <v>2568</v>
      </c>
      <c r="V6438">
        <v>3</v>
      </c>
      <c r="W6438" t="str">
        <f t="shared" si="200"/>
        <v>A</v>
      </c>
      <c r="X6438" t="s">
        <v>508</v>
      </c>
      <c r="Y6438">
        <v>0</v>
      </c>
      <c r="Z6438">
        <v>5.79</v>
      </c>
      <c r="AA6438" s="6">
        <f t="shared" si="201"/>
        <v>4.2</v>
      </c>
    </row>
    <row r="6439" spans="1:27" x14ac:dyDescent="0.3">
      <c r="A6439" s="5">
        <v>43157</v>
      </c>
      <c r="B6439" s="5" t="s">
        <v>409</v>
      </c>
      <c r="C6439" s="5" t="s">
        <v>439</v>
      </c>
      <c r="D6439" s="5" t="s">
        <v>382</v>
      </c>
      <c r="E6439" t="s">
        <v>357</v>
      </c>
      <c r="F6439" s="5" t="s">
        <v>17</v>
      </c>
      <c r="G6439" s="5" t="str">
        <f>INDEX(DB_FILM!B:B,MATCH($F6439,DB_FILM!$A:$A,0))</f>
        <v>2010</v>
      </c>
      <c r="H6439" s="5" t="str">
        <f>INDEX(DB_FILM!C:C,MATCH($F6439,DB_FILM!$A:$A,0))</f>
        <v xml:space="preserve">T </v>
      </c>
      <c r="I6439" s="9">
        <f>INDEX(DB_FILM!D:D,MATCH($F6439,DB_FILM!$A:$A,0))</f>
        <v>148</v>
      </c>
      <c r="J6439" s="5" t="str">
        <f>INDEX(DB_FILM!E:E,MATCH($F6439,DB_FILM!$A:$A,0))</f>
        <v>Action, Adventure, Sci-Fi</v>
      </c>
      <c r="K6439" s="6">
        <f>INDEX(DB_FILM!F:F,MATCH($F6439,DB_FILM!$A:$A,0))</f>
        <v>8.8000000000000007</v>
      </c>
      <c r="L6439" s="5" t="str">
        <f>INDEX(DB_FILM!G:G,MATCH($F6439,DB_FILM!$A:$A,0))</f>
        <v>A thief who steals corporate secrets through the use of dream-sharing technology is given the inverse task of planting an idea into the mind of a CEO.</v>
      </c>
      <c r="M6439" s="5" t="str">
        <f>INDEX(DB_FILM!H:H,MATCH($F6439,DB_FILM!$A:$A,0))</f>
        <v xml:space="preserve">Christopher Nolan </v>
      </c>
      <c r="N6439" s="5" t="str">
        <f>INDEX(DB_FILM!I:I,MATCH($F6439,DB_FILM!$A:$A,0))</f>
        <v>Leonardo DiCaprio, Joseph Gordon-Levitt, Ellen Page, Ken Watanabe</v>
      </c>
      <c r="O6439" s="7">
        <f>INDEX(DB_FILM!J:J,MATCH($F6439,DB_FILM!$A:$A,0))</f>
        <v>1739805</v>
      </c>
      <c r="P6439" s="7">
        <f>INDEX(DB_FILM!K:K,MATCH($F6439,DB_FILM!$A:$A,0))</f>
        <v>292580000</v>
      </c>
      <c r="Q6439" s="5" t="s">
        <v>476</v>
      </c>
      <c r="R6439">
        <v>9.99</v>
      </c>
      <c r="S6439">
        <v>2</v>
      </c>
      <c r="T6439">
        <v>2</v>
      </c>
      <c r="U6439">
        <v>2568</v>
      </c>
      <c r="V6439">
        <v>2</v>
      </c>
      <c r="W6439" t="str">
        <f t="shared" si="200"/>
        <v>B</v>
      </c>
      <c r="X6439" t="s">
        <v>558</v>
      </c>
      <c r="Y6439">
        <v>0</v>
      </c>
      <c r="Z6439">
        <v>6.29</v>
      </c>
      <c r="AA6439" s="6">
        <f t="shared" si="201"/>
        <v>3.7</v>
      </c>
    </row>
    <row r="6440" spans="1:27" x14ac:dyDescent="0.3">
      <c r="A6440" s="5">
        <v>43157</v>
      </c>
      <c r="B6440" s="5" t="s">
        <v>405</v>
      </c>
      <c r="C6440" s="5" t="s">
        <v>429</v>
      </c>
      <c r="D6440" s="5" t="s">
        <v>304</v>
      </c>
      <c r="E6440" t="s">
        <v>282</v>
      </c>
      <c r="F6440" s="5" t="s">
        <v>77</v>
      </c>
      <c r="G6440" s="5" t="str">
        <f>INDEX(DB_FILM!B:B,MATCH($F6440,DB_FILM!$A:$A,0))</f>
        <v>1981</v>
      </c>
      <c r="H6440" s="5" t="str">
        <f>INDEX(DB_FILM!C:C,MATCH($F6440,DB_FILM!$A:$A,0))</f>
        <v xml:space="preserve">T </v>
      </c>
      <c r="I6440" s="9">
        <f>INDEX(DB_FILM!D:D,MATCH($F6440,DB_FILM!$A:$A,0))</f>
        <v>115</v>
      </c>
      <c r="J6440" s="5" t="str">
        <f>INDEX(DB_FILM!E:E,MATCH($F6440,DB_FILM!$A:$A,0))</f>
        <v>Action, Adventure</v>
      </c>
      <c r="K6440" s="6">
        <f>INDEX(DB_FILM!F:F,MATCH($F6440,DB_FILM!$A:$A,0))</f>
        <v>8.5</v>
      </c>
      <c r="L6440" s="5" t="str">
        <f>INDEX(DB_FILM!G:G,MATCH($F6440,DB_FILM!$A:$A,0))</f>
        <v>In 1936, archaeologist and adventurer Indiana Jones is hired by the U.S. government to find the Ark of the Covenant before Adolf Hitler's Nazis can obtain its awesome powers.</v>
      </c>
      <c r="M6440" s="5" t="str">
        <f>INDEX(DB_FILM!H:H,MATCH($F6440,DB_FILM!$A:$A,0))</f>
        <v xml:space="preserve">Steven Spielberg </v>
      </c>
      <c r="N6440" s="5" t="str">
        <f>INDEX(DB_FILM!I:I,MATCH($F6440,DB_FILM!$A:$A,0))</f>
        <v>Harrison Ford, Karen Allen, Paul Freeman, John Rhys-Davies</v>
      </c>
      <c r="O6440" s="7">
        <f>INDEX(DB_FILM!J:J,MATCH($F6440,DB_FILM!$A:$A,0))</f>
        <v>770612</v>
      </c>
      <c r="P6440" s="7">
        <f>INDEX(DB_FILM!K:K,MATCH($F6440,DB_FILM!$A:$A,0))</f>
        <v>248160000</v>
      </c>
      <c r="Q6440" s="5" t="s">
        <v>475</v>
      </c>
      <c r="R6440">
        <v>3.99</v>
      </c>
      <c r="S6440">
        <v>35</v>
      </c>
      <c r="T6440">
        <v>3</v>
      </c>
      <c r="U6440">
        <v>2569</v>
      </c>
      <c r="V6440">
        <v>3</v>
      </c>
      <c r="W6440" t="str">
        <f t="shared" si="200"/>
        <v>C</v>
      </c>
      <c r="X6440" t="s">
        <v>561</v>
      </c>
      <c r="Y6440">
        <v>0</v>
      </c>
      <c r="Z6440">
        <v>3.19</v>
      </c>
      <c r="AA6440" s="6">
        <f t="shared" si="201"/>
        <v>0.80000000000000027</v>
      </c>
    </row>
    <row r="6441" spans="1:27" x14ac:dyDescent="0.3">
      <c r="A6441" s="5">
        <v>43157</v>
      </c>
      <c r="B6441" t="s">
        <v>405</v>
      </c>
      <c r="C6441" t="s">
        <v>429</v>
      </c>
      <c r="D6441" t="s">
        <v>304</v>
      </c>
      <c r="E6441" t="s">
        <v>282</v>
      </c>
      <c r="F6441" t="s">
        <v>27</v>
      </c>
      <c r="G6441" s="5" t="str">
        <f>INDEX(DB_FILM!B:B,MATCH($F6441,DB_FILM!$A:$A,0))</f>
        <v>1999</v>
      </c>
      <c r="H6441" s="5" t="str">
        <f>INDEX(DB_FILM!C:C,MATCH($F6441,DB_FILM!$A:$A,0))</f>
        <v xml:space="preserve">T </v>
      </c>
      <c r="I6441" s="9">
        <f>INDEX(DB_FILM!D:D,MATCH($F6441,DB_FILM!$A:$A,0))</f>
        <v>136</v>
      </c>
      <c r="J6441" s="5" t="str">
        <f>INDEX(DB_FILM!E:E,MATCH($F6441,DB_FILM!$A:$A,0))</f>
        <v>Action, Sci-Fi</v>
      </c>
      <c r="K6441" s="6">
        <f>INDEX(DB_FILM!F:F,MATCH($F6441,DB_FILM!$A:$A,0))</f>
        <v>8.6999999999999993</v>
      </c>
      <c r="L6441" s="5" t="str">
        <f>INDEX(DB_FILM!G:G,MATCH($F6441,DB_FILM!$A:$A,0))</f>
        <v>A computer hacker learns from mysterious rebels about the true nature of his reality and his role in the war against its controllers.</v>
      </c>
      <c r="M6441" s="5" t="str">
        <f>INDEX(DB_FILM!H:H,MATCH($F6441,DB_FILM!$A:$A,0))</f>
        <v xml:space="preserve">Lana Wachowski, Lilly Wachowski </v>
      </c>
      <c r="N6441" s="5" t="str">
        <f>INDEX(DB_FILM!I:I,MATCH($F6441,DB_FILM!$A:$A,0))</f>
        <v>Keanu Reeves, Laurence Fishburne, Carrie-Anne Moss, Hugo Weaving</v>
      </c>
      <c r="O6441" s="7">
        <f>INDEX(DB_FILM!J:J,MATCH($F6441,DB_FILM!$A:$A,0))</f>
        <v>1427143</v>
      </c>
      <c r="P6441" s="7">
        <f>INDEX(DB_FILM!K:K,MATCH($F6441,DB_FILM!$A:$A,0))</f>
        <v>171480000</v>
      </c>
      <c r="Q6441" t="s">
        <v>476</v>
      </c>
      <c r="R6441">
        <v>13.99</v>
      </c>
      <c r="S6441">
        <v>7</v>
      </c>
      <c r="T6441">
        <v>2</v>
      </c>
      <c r="U6441">
        <v>2569</v>
      </c>
      <c r="V6441">
        <v>2</v>
      </c>
      <c r="W6441" t="str">
        <f t="shared" si="200"/>
        <v>B</v>
      </c>
      <c r="X6441" t="s">
        <v>615</v>
      </c>
      <c r="Y6441">
        <v>0</v>
      </c>
      <c r="Z6441">
        <v>9.23</v>
      </c>
      <c r="AA6441" s="6">
        <f t="shared" si="201"/>
        <v>4.76</v>
      </c>
    </row>
    <row r="6442" spans="1:27" x14ac:dyDescent="0.3">
      <c r="A6442" s="5">
        <v>43157</v>
      </c>
      <c r="B6442" s="5" t="s">
        <v>416</v>
      </c>
      <c r="C6442" s="5" t="s">
        <v>424</v>
      </c>
      <c r="D6442" s="5" t="s">
        <v>336</v>
      </c>
      <c r="E6442" t="s">
        <v>272</v>
      </c>
      <c r="F6442" s="5" t="s">
        <v>29</v>
      </c>
      <c r="G6442" s="5" t="str">
        <f>INDEX(DB_FILM!B:B,MATCH($F6442,DB_FILM!$A:$A,0))</f>
        <v>1990</v>
      </c>
      <c r="H6442" s="5" t="str">
        <f>INDEX(DB_FILM!C:C,MATCH($F6442,DB_FILM!$A:$A,0))</f>
        <v xml:space="preserve">VM14 </v>
      </c>
      <c r="I6442" s="9">
        <f>INDEX(DB_FILM!D:D,MATCH($F6442,DB_FILM!$A:$A,0))</f>
        <v>146</v>
      </c>
      <c r="J6442" s="5" t="str">
        <f>INDEX(DB_FILM!E:E,MATCH($F6442,DB_FILM!$A:$A,0))</f>
        <v>Crime, Drama</v>
      </c>
      <c r="K6442" s="6">
        <f>INDEX(DB_FILM!F:F,MATCH($F6442,DB_FILM!$A:$A,0))</f>
        <v>8.6999999999999993</v>
      </c>
      <c r="L6442" s="5" t="str">
        <f>INDEX(DB_FILM!G:G,MATCH($F6442,DB_FILM!$A:$A,0))</f>
        <v>The story of Henry Hill and his life in the mob, covering his relationship with his wife Karen Hill and his mob partners Jimmy Conway and Tommy DeVito in the Italian-American crime syndicate.</v>
      </c>
      <c r="M6442" s="5" t="str">
        <f>INDEX(DB_FILM!H:H,MATCH($F6442,DB_FILM!$A:$A,0))</f>
        <v xml:space="preserve">Martin Scorsese </v>
      </c>
      <c r="N6442" s="5" t="str">
        <f>INDEX(DB_FILM!I:I,MATCH($F6442,DB_FILM!$A:$A,0))</f>
        <v>Robert De Niro, Ray Liotta, Joe Pesci, Lorraine Bracco</v>
      </c>
      <c r="O6442" s="7">
        <f>INDEX(DB_FILM!J:J,MATCH($F6442,DB_FILM!$A:$A,0))</f>
        <v>857121</v>
      </c>
      <c r="P6442" s="7">
        <f>INDEX(DB_FILM!K:K,MATCH($F6442,DB_FILM!$A:$A,0))</f>
        <v>46840000</v>
      </c>
      <c r="Q6442" s="5" t="s">
        <v>474</v>
      </c>
      <c r="R6442">
        <v>5.99</v>
      </c>
      <c r="S6442">
        <v>8</v>
      </c>
      <c r="T6442">
        <v>1</v>
      </c>
      <c r="U6442">
        <v>2570</v>
      </c>
      <c r="V6442">
        <v>3</v>
      </c>
      <c r="W6442" t="str">
        <f t="shared" si="200"/>
        <v>A</v>
      </c>
      <c r="X6442" t="s">
        <v>499</v>
      </c>
      <c r="Y6442">
        <v>0</v>
      </c>
      <c r="Z6442">
        <v>3.77</v>
      </c>
      <c r="AA6442" s="6">
        <f t="shared" si="201"/>
        <v>2.2200000000000002</v>
      </c>
    </row>
    <row r="6443" spans="1:27" x14ac:dyDescent="0.3">
      <c r="A6443" s="5">
        <v>43157</v>
      </c>
      <c r="B6443" s="5" t="s">
        <v>416</v>
      </c>
      <c r="C6443" s="5" t="s">
        <v>424</v>
      </c>
      <c r="D6443" s="5" t="s">
        <v>336</v>
      </c>
      <c r="E6443" t="s">
        <v>272</v>
      </c>
      <c r="F6443" s="5" t="s">
        <v>81</v>
      </c>
      <c r="G6443" s="5" t="str">
        <f>INDEX(DB_FILM!B:B,MATCH($F6443,DB_FILM!$A:$A,0))</f>
        <v>1979</v>
      </c>
      <c r="H6443" s="5" t="str">
        <f>INDEX(DB_FILM!C:C,MATCH($F6443,DB_FILM!$A:$A,0))</f>
        <v xml:space="preserve">VM14 </v>
      </c>
      <c r="I6443" s="9">
        <f>INDEX(DB_FILM!D:D,MATCH($F6443,DB_FILM!$A:$A,0))</f>
        <v>147</v>
      </c>
      <c r="J6443" s="5" t="str">
        <f>INDEX(DB_FILM!E:E,MATCH($F6443,DB_FILM!$A:$A,0))</f>
        <v>Drama, War</v>
      </c>
      <c r="K6443" s="6">
        <f>INDEX(DB_FILM!F:F,MATCH($F6443,DB_FILM!$A:$A,0))</f>
        <v>8.5</v>
      </c>
      <c r="L6443" s="5" t="str">
        <f>INDEX(DB_FILM!G:G,MATCH($F6443,DB_FILM!$A:$A,0))</f>
        <v>During the Vietnam War, Captain Willard is sent on a dangerous mission into Cambodia to assassinate a renegade Colonel who has set himself up as a god among a local tribe.</v>
      </c>
      <c r="M6443" s="5" t="str">
        <f>INDEX(DB_FILM!H:H,MATCH($F6443,DB_FILM!$A:$A,0))</f>
        <v xml:space="preserve">Francis Ford Coppola </v>
      </c>
      <c r="N6443" s="5" t="str">
        <f>INDEX(DB_FILM!I:I,MATCH($F6443,DB_FILM!$A:$A,0))</f>
        <v>Martin Sheen, Marlon Brando, Robert Duvall, Frederic Forrest</v>
      </c>
      <c r="O6443" s="7">
        <f>INDEX(DB_FILM!J:J,MATCH($F6443,DB_FILM!$A:$A,0))</f>
        <v>522714</v>
      </c>
      <c r="P6443" s="7">
        <f>INDEX(DB_FILM!K:K,MATCH($F6443,DB_FILM!$A:$A,0))</f>
        <v>83470000</v>
      </c>
      <c r="Q6443" s="5" t="s">
        <v>476</v>
      </c>
      <c r="R6443">
        <v>9.99</v>
      </c>
      <c r="S6443">
        <v>37</v>
      </c>
      <c r="T6443">
        <v>2</v>
      </c>
      <c r="U6443">
        <v>2570</v>
      </c>
      <c r="V6443">
        <v>2</v>
      </c>
      <c r="W6443" t="str">
        <f t="shared" si="200"/>
        <v>B</v>
      </c>
      <c r="X6443" t="s">
        <v>589</v>
      </c>
      <c r="Y6443">
        <v>0</v>
      </c>
      <c r="Z6443">
        <v>5.69</v>
      </c>
      <c r="AA6443" s="6">
        <f t="shared" si="201"/>
        <v>4.3</v>
      </c>
    </row>
    <row r="6444" spans="1:27" x14ac:dyDescent="0.3">
      <c r="A6444" s="5">
        <v>43157</v>
      </c>
      <c r="B6444" t="s">
        <v>416</v>
      </c>
      <c r="C6444" t="s">
        <v>424</v>
      </c>
      <c r="D6444" t="s">
        <v>336</v>
      </c>
      <c r="E6444" t="s">
        <v>272</v>
      </c>
      <c r="F6444" t="s">
        <v>11</v>
      </c>
      <c r="G6444" s="5" t="str">
        <f>INDEX(DB_FILM!B:B,MATCH($F6444,DB_FILM!$A:$A,0))</f>
        <v>1993</v>
      </c>
      <c r="H6444" s="5" t="str">
        <f>INDEX(DB_FILM!C:C,MATCH($F6444,DB_FILM!$A:$A,0))</f>
        <v xml:space="preserve">T </v>
      </c>
      <c r="I6444" s="9">
        <f>INDEX(DB_FILM!D:D,MATCH($F6444,DB_FILM!$A:$A,0))</f>
        <v>195</v>
      </c>
      <c r="J6444" s="5" t="str">
        <f>INDEX(DB_FILM!E:E,MATCH($F6444,DB_FILM!$A:$A,0))</f>
        <v>Biography, Drama, History</v>
      </c>
      <c r="K6444" s="6">
        <f>INDEX(DB_FILM!F:F,MATCH($F6444,DB_FILM!$A:$A,0))</f>
        <v>8.9</v>
      </c>
      <c r="L6444" s="5" t="str">
        <f>INDEX(DB_FILM!G:G,MATCH($F6444,DB_FILM!$A:$A,0))</f>
        <v>In German-occupied Poland during World War II, Oskar Schindler gradually becomes concerned for his Jewish workforce after witnessing their persecution by the Nazi Germans.</v>
      </c>
      <c r="M6444" s="5" t="str">
        <f>INDEX(DB_FILM!H:H,MATCH($F6444,DB_FILM!$A:$A,0))</f>
        <v xml:space="preserve">Steven Spielberg </v>
      </c>
      <c r="N6444" s="5" t="str">
        <f>INDEX(DB_FILM!I:I,MATCH($F6444,DB_FILM!$A:$A,0))</f>
        <v>Liam Neeson, Ralph Fiennes, Ben Kingsley, Caroline Goodall</v>
      </c>
      <c r="O6444" s="7">
        <f>INDEX(DB_FILM!J:J,MATCH($F6444,DB_FILM!$A:$A,0))</f>
        <v>1025474</v>
      </c>
      <c r="P6444" s="7">
        <f>INDEX(DB_FILM!K:K,MATCH($F6444,DB_FILM!$A:$A,0))</f>
        <v>96070000</v>
      </c>
      <c r="Q6444" t="s">
        <v>474</v>
      </c>
      <c r="R6444">
        <v>9.99</v>
      </c>
      <c r="S6444">
        <v>48</v>
      </c>
      <c r="T6444">
        <v>1</v>
      </c>
      <c r="U6444">
        <v>2570</v>
      </c>
      <c r="V6444">
        <v>1</v>
      </c>
      <c r="W6444" t="str">
        <f t="shared" si="200"/>
        <v>A</v>
      </c>
      <c r="X6444" t="s">
        <v>538</v>
      </c>
      <c r="Y6444">
        <v>0</v>
      </c>
      <c r="Z6444">
        <v>6.79</v>
      </c>
      <c r="AA6444" s="6">
        <f t="shared" si="201"/>
        <v>3.2</v>
      </c>
    </row>
    <row r="6445" spans="1:27" x14ac:dyDescent="0.3">
      <c r="A6445" s="5">
        <v>43157</v>
      </c>
      <c r="B6445" s="5" t="s">
        <v>409</v>
      </c>
      <c r="C6445" s="5" t="s">
        <v>437</v>
      </c>
      <c r="D6445" s="5" t="s">
        <v>370</v>
      </c>
      <c r="E6445" t="s">
        <v>321</v>
      </c>
      <c r="F6445" s="5" t="s">
        <v>35</v>
      </c>
      <c r="G6445" s="5" t="str">
        <f>INDEX(DB_FILM!B:B,MATCH($F6445,DB_FILM!$A:$A,0))</f>
        <v>1954</v>
      </c>
      <c r="H6445" s="5" t="str">
        <f>INDEX(DB_FILM!C:C,MATCH($F6445,DB_FILM!$A:$A,0))</f>
        <v xml:space="preserve">T </v>
      </c>
      <c r="I6445" s="9">
        <f>INDEX(DB_FILM!D:D,MATCH($F6445,DB_FILM!$A:$A,0))</f>
        <v>207</v>
      </c>
      <c r="J6445" s="5" t="str">
        <f>INDEX(DB_FILM!E:E,MATCH($F6445,DB_FILM!$A:$A,0))</f>
        <v>Adventure, Drama</v>
      </c>
      <c r="K6445" s="6">
        <f>INDEX(DB_FILM!F:F,MATCH($F6445,DB_FILM!$A:$A,0))</f>
        <v>8.6999999999999993</v>
      </c>
      <c r="L6445" s="5" t="str">
        <f>INDEX(DB_FILM!G:G,MATCH($F6445,DB_FILM!$A:$A,0))</f>
        <v>A poor village under attack by bandits recruits seven unemployed samurai to help them defend themselves.</v>
      </c>
      <c r="M6445" s="5" t="str">
        <f>INDEX(DB_FILM!H:H,MATCH($F6445,DB_FILM!$A:$A,0))</f>
        <v xml:space="preserve">Akira Kurosawa </v>
      </c>
      <c r="N6445" s="5" t="str">
        <f>INDEX(DB_FILM!I:I,MATCH($F6445,DB_FILM!$A:$A,0))</f>
        <v>Toshirô Mifune, Takashi Shimura, Keiko Tsushima, Yukiko Shimazaki</v>
      </c>
      <c r="O6445" s="7">
        <f>INDEX(DB_FILM!J:J,MATCH($F6445,DB_FILM!$A:$A,0))</f>
        <v>269393</v>
      </c>
      <c r="P6445" s="7">
        <f>INDEX(DB_FILM!K:K,MATCH($F6445,DB_FILM!$A:$A,0))</f>
        <v>270000</v>
      </c>
      <c r="Q6445" s="5" t="s">
        <v>475</v>
      </c>
      <c r="R6445">
        <v>5.99</v>
      </c>
      <c r="S6445">
        <v>11</v>
      </c>
      <c r="T6445">
        <v>3</v>
      </c>
      <c r="U6445">
        <v>2571</v>
      </c>
      <c r="V6445">
        <v>1</v>
      </c>
      <c r="W6445" t="str">
        <f t="shared" si="200"/>
        <v>C</v>
      </c>
      <c r="X6445" t="s">
        <v>514</v>
      </c>
      <c r="Y6445">
        <v>0</v>
      </c>
      <c r="Z6445">
        <v>4.91</v>
      </c>
      <c r="AA6445" s="6">
        <f t="shared" si="201"/>
        <v>1.08</v>
      </c>
    </row>
    <row r="6446" spans="1:27" x14ac:dyDescent="0.3">
      <c r="A6446" s="5">
        <v>43157</v>
      </c>
      <c r="B6446" t="s">
        <v>409</v>
      </c>
      <c r="C6446" t="s">
        <v>437</v>
      </c>
      <c r="D6446" t="s">
        <v>370</v>
      </c>
      <c r="E6446" t="s">
        <v>321</v>
      </c>
      <c r="F6446" t="s">
        <v>11</v>
      </c>
      <c r="G6446" s="5" t="str">
        <f>INDEX(DB_FILM!B:B,MATCH($F6446,DB_FILM!$A:$A,0))</f>
        <v>1993</v>
      </c>
      <c r="H6446" s="5" t="str">
        <f>INDEX(DB_FILM!C:C,MATCH($F6446,DB_FILM!$A:$A,0))</f>
        <v xml:space="preserve">T </v>
      </c>
      <c r="I6446" s="9">
        <f>INDEX(DB_FILM!D:D,MATCH($F6446,DB_FILM!$A:$A,0))</f>
        <v>195</v>
      </c>
      <c r="J6446" s="5" t="str">
        <f>INDEX(DB_FILM!E:E,MATCH($F6446,DB_FILM!$A:$A,0))</f>
        <v>Biography, Drama, History</v>
      </c>
      <c r="K6446" s="6">
        <f>INDEX(DB_FILM!F:F,MATCH($F6446,DB_FILM!$A:$A,0))</f>
        <v>8.9</v>
      </c>
      <c r="L6446" s="5" t="str">
        <f>INDEX(DB_FILM!G:G,MATCH($F6446,DB_FILM!$A:$A,0))</f>
        <v>In German-occupied Poland during World War II, Oskar Schindler gradually becomes concerned for his Jewish workforce after witnessing their persecution by the Nazi Germans.</v>
      </c>
      <c r="M6446" s="5" t="str">
        <f>INDEX(DB_FILM!H:H,MATCH($F6446,DB_FILM!$A:$A,0))</f>
        <v xml:space="preserve">Steven Spielberg </v>
      </c>
      <c r="N6446" s="5" t="str">
        <f>INDEX(DB_FILM!I:I,MATCH($F6446,DB_FILM!$A:$A,0))</f>
        <v>Liam Neeson, Ralph Fiennes, Ben Kingsley, Caroline Goodall</v>
      </c>
      <c r="O6446" s="7">
        <f>INDEX(DB_FILM!J:J,MATCH($F6446,DB_FILM!$A:$A,0))</f>
        <v>1025474</v>
      </c>
      <c r="P6446" s="7">
        <f>INDEX(DB_FILM!K:K,MATCH($F6446,DB_FILM!$A:$A,0))</f>
        <v>96070000</v>
      </c>
      <c r="Q6446" t="s">
        <v>476</v>
      </c>
      <c r="R6446">
        <v>7.99</v>
      </c>
      <c r="S6446">
        <v>48</v>
      </c>
      <c r="T6446">
        <v>2</v>
      </c>
      <c r="U6446">
        <v>2571</v>
      </c>
      <c r="V6446">
        <v>2</v>
      </c>
      <c r="W6446" t="str">
        <f t="shared" si="200"/>
        <v>B</v>
      </c>
      <c r="X6446" t="s">
        <v>584</v>
      </c>
      <c r="Y6446">
        <v>5</v>
      </c>
      <c r="Z6446">
        <v>4.79</v>
      </c>
      <c r="AA6446" s="6">
        <f t="shared" si="201"/>
        <v>3.2</v>
      </c>
    </row>
    <row r="6447" spans="1:27" x14ac:dyDescent="0.3">
      <c r="A6447" s="5">
        <v>43158</v>
      </c>
      <c r="B6447" s="5" t="s">
        <v>401</v>
      </c>
      <c r="C6447" s="5" t="s">
        <v>427</v>
      </c>
      <c r="D6447" s="5" t="s">
        <v>329</v>
      </c>
      <c r="E6447" t="s">
        <v>323</v>
      </c>
      <c r="F6447" s="5" t="s">
        <v>19</v>
      </c>
      <c r="G6447" s="5" t="str">
        <f>INDEX(DB_FILM!B:B,MATCH($F6447,DB_FILM!$A:$A,0))</f>
        <v>2001</v>
      </c>
      <c r="H6447" s="5" t="str">
        <f>INDEX(DB_FILM!C:C,MATCH($F6447,DB_FILM!$A:$A,0))</f>
        <v xml:space="preserve">T </v>
      </c>
      <c r="I6447" s="9">
        <f>INDEX(DB_FILM!D:D,MATCH($F6447,DB_FILM!$A:$A,0))</f>
        <v>178</v>
      </c>
      <c r="J6447" s="5" t="str">
        <f>INDEX(DB_FILM!E:E,MATCH($F6447,DB_FILM!$A:$A,0))</f>
        <v>Adventure, Drama, Fantasy</v>
      </c>
      <c r="K6447" s="6">
        <f>INDEX(DB_FILM!F:F,MATCH($F6447,DB_FILM!$A:$A,0))</f>
        <v>8.8000000000000007</v>
      </c>
      <c r="L6447" s="5" t="str">
        <f>INDEX(DB_FILM!G:G,MATCH($F6447,DB_FILM!$A:$A,0))</f>
        <v>A meek Hobbit from the Shire and eight companions set out on a journey to destroy the powerful One Ring and save Middle-earth from the Dark Lord Sauron.</v>
      </c>
      <c r="M6447" s="5" t="str">
        <f>INDEX(DB_FILM!H:H,MATCH($F6447,DB_FILM!$A:$A,0))</f>
        <v xml:space="preserve">Peter Jackson </v>
      </c>
      <c r="N6447" s="5" t="str">
        <f>INDEX(DB_FILM!I:I,MATCH($F6447,DB_FILM!$A:$A,0))</f>
        <v>Elijah Wood, Ian McKellen, Orlando Bloom, Sean Bean</v>
      </c>
      <c r="O6447" s="7">
        <f>INDEX(DB_FILM!J:J,MATCH($F6447,DB_FILM!$A:$A,0))</f>
        <v>1433603</v>
      </c>
      <c r="P6447" s="7">
        <f>INDEX(DB_FILM!K:K,MATCH($F6447,DB_FILM!$A:$A,0))</f>
        <v>315540000</v>
      </c>
      <c r="Q6447" s="5" t="s">
        <v>475</v>
      </c>
      <c r="R6447">
        <v>9.99</v>
      </c>
      <c r="S6447">
        <v>3</v>
      </c>
      <c r="T6447">
        <v>3</v>
      </c>
      <c r="U6447">
        <v>2572</v>
      </c>
      <c r="V6447">
        <v>1</v>
      </c>
      <c r="W6447" t="str">
        <f t="shared" si="200"/>
        <v>C</v>
      </c>
      <c r="X6447" t="s">
        <v>517</v>
      </c>
      <c r="Y6447">
        <v>0</v>
      </c>
      <c r="Z6447">
        <v>8.09</v>
      </c>
      <c r="AA6447" s="6">
        <f t="shared" si="201"/>
        <v>1.9000000000000004</v>
      </c>
    </row>
    <row r="6448" spans="1:27" x14ac:dyDescent="0.3">
      <c r="A6448" s="5">
        <v>43158</v>
      </c>
      <c r="B6448" s="5" t="s">
        <v>401</v>
      </c>
      <c r="C6448" s="5" t="s">
        <v>427</v>
      </c>
      <c r="D6448" s="5" t="s">
        <v>329</v>
      </c>
      <c r="E6448" t="s">
        <v>323</v>
      </c>
      <c r="F6448" s="5" t="s">
        <v>71</v>
      </c>
      <c r="G6448" s="5" t="str">
        <f>INDEX(DB_FILM!B:B,MATCH($F6448,DB_FILM!$A:$A,0))</f>
        <v>2000</v>
      </c>
      <c r="H6448" s="5" t="str">
        <f>INDEX(DB_FILM!C:C,MATCH($F6448,DB_FILM!$A:$A,0))</f>
        <v xml:space="preserve">T </v>
      </c>
      <c r="I6448" s="9">
        <f>INDEX(DB_FILM!D:D,MATCH($F6448,DB_FILM!$A:$A,0))</f>
        <v>155</v>
      </c>
      <c r="J6448" s="5" t="str">
        <f>INDEX(DB_FILM!E:E,MATCH($F6448,DB_FILM!$A:$A,0))</f>
        <v>Action, Adventure, Drama</v>
      </c>
      <c r="K6448" s="6">
        <f>INDEX(DB_FILM!F:F,MATCH($F6448,DB_FILM!$A:$A,0))</f>
        <v>8.5</v>
      </c>
      <c r="L6448" s="5" t="str">
        <f>INDEX(DB_FILM!G:G,MATCH($F6448,DB_FILM!$A:$A,0))</f>
        <v>When a Roman General is betrayed, and his family murdered by an emperor's corrupt son, he comes to Rome as a gladiator to seek revenge.</v>
      </c>
      <c r="M6448" s="5" t="str">
        <f>INDEX(DB_FILM!H:H,MATCH($F6448,DB_FILM!$A:$A,0))</f>
        <v xml:space="preserve">Ridley Scott </v>
      </c>
      <c r="N6448" s="5" t="str">
        <f>INDEX(DB_FILM!I:I,MATCH($F6448,DB_FILM!$A:$A,0))</f>
        <v>Russell Crowe, Joaquin Phoenix, Connie Nielsen, Oliver Reed</v>
      </c>
      <c r="O6448" s="7">
        <f>INDEX(DB_FILM!J:J,MATCH($F6448,DB_FILM!$A:$A,0))</f>
        <v>1149315</v>
      </c>
      <c r="P6448" s="7">
        <f>INDEX(DB_FILM!K:K,MATCH($F6448,DB_FILM!$A:$A,0))</f>
        <v>187710000</v>
      </c>
      <c r="Q6448" s="5" t="s">
        <v>475</v>
      </c>
      <c r="R6448">
        <v>9.99</v>
      </c>
      <c r="S6448">
        <v>31</v>
      </c>
      <c r="T6448">
        <v>3</v>
      </c>
      <c r="U6448">
        <v>2572</v>
      </c>
      <c r="V6448">
        <v>2</v>
      </c>
      <c r="W6448" t="str">
        <f t="shared" si="200"/>
        <v>C</v>
      </c>
      <c r="X6448" t="s">
        <v>541</v>
      </c>
      <c r="Y6448">
        <v>0</v>
      </c>
      <c r="Z6448">
        <v>7.39</v>
      </c>
      <c r="AA6448" s="6">
        <f t="shared" si="201"/>
        <v>2.6000000000000005</v>
      </c>
    </row>
    <row r="6449" spans="1:27" x14ac:dyDescent="0.3">
      <c r="A6449" s="5">
        <v>43158</v>
      </c>
      <c r="B6449" s="5" t="s">
        <v>401</v>
      </c>
      <c r="C6449" s="5" t="s">
        <v>427</v>
      </c>
      <c r="D6449" s="5" t="s">
        <v>329</v>
      </c>
      <c r="E6449" t="s">
        <v>323</v>
      </c>
      <c r="F6449" s="5" t="s">
        <v>65</v>
      </c>
      <c r="G6449" s="5" t="str">
        <f>INDEX(DB_FILM!B:B,MATCH($F6449,DB_FILM!$A:$A,0))</f>
        <v>1985</v>
      </c>
      <c r="H6449" s="5" t="str">
        <f>INDEX(DB_FILM!C:C,MATCH($F6449,DB_FILM!$A:$A,0))</f>
        <v xml:space="preserve">T </v>
      </c>
      <c r="I6449" s="9">
        <f>INDEX(DB_FILM!D:D,MATCH($F6449,DB_FILM!$A:$A,0))</f>
        <v>116</v>
      </c>
      <c r="J6449" s="5" t="str">
        <f>INDEX(DB_FILM!E:E,MATCH($F6449,DB_FILM!$A:$A,0))</f>
        <v>Adventure, Comedy, Sci-Fi</v>
      </c>
      <c r="K6449" s="6">
        <f>INDEX(DB_FILM!F:F,MATCH($F6449,DB_FILM!$A:$A,0))</f>
        <v>8.5</v>
      </c>
      <c r="L6449" s="5" t="str">
        <f>INDEX(DB_FILM!G:G,MATCH($F6449,DB_FILM!$A:$A,0))</f>
        <v>Marty McFly, a 17-year-old high school student, is accidentally sent thirty years into the past in a time-traveling DeLorean invented by his close friend, the maverick scientist Doc Brown.</v>
      </c>
      <c r="M6449" s="5" t="str">
        <f>INDEX(DB_FILM!H:H,MATCH($F6449,DB_FILM!$A:$A,0))</f>
        <v xml:space="preserve">Robert Zemeckis </v>
      </c>
      <c r="N6449" s="5" t="str">
        <f>INDEX(DB_FILM!I:I,MATCH($F6449,DB_FILM!$A:$A,0))</f>
        <v>Michael J. Fox, Christopher Lloyd, Lea Thompson, Crispin Glover</v>
      </c>
      <c r="O6449" s="7">
        <f>INDEX(DB_FILM!J:J,MATCH($F6449,DB_FILM!$A:$A,0))</f>
        <v>879184</v>
      </c>
      <c r="P6449" s="7">
        <f>INDEX(DB_FILM!K:K,MATCH($F6449,DB_FILM!$A:$A,0))</f>
        <v>210610000</v>
      </c>
      <c r="Q6449" s="5" t="s">
        <v>475</v>
      </c>
      <c r="R6449">
        <v>3.99</v>
      </c>
      <c r="S6449">
        <v>28</v>
      </c>
      <c r="T6449">
        <v>3</v>
      </c>
      <c r="U6449">
        <v>2572</v>
      </c>
      <c r="V6449">
        <v>3</v>
      </c>
      <c r="W6449" t="str">
        <f t="shared" si="200"/>
        <v>C</v>
      </c>
      <c r="X6449" t="s">
        <v>543</v>
      </c>
      <c r="Y6449">
        <v>0</v>
      </c>
      <c r="Z6449">
        <v>2.83</v>
      </c>
      <c r="AA6449" s="6">
        <f t="shared" si="201"/>
        <v>1.1600000000000001</v>
      </c>
    </row>
    <row r="6450" spans="1:27" x14ac:dyDescent="0.3">
      <c r="A6450" s="5">
        <v>43158</v>
      </c>
      <c r="B6450" t="s">
        <v>401</v>
      </c>
      <c r="C6450" t="s">
        <v>427</v>
      </c>
      <c r="D6450" t="s">
        <v>329</v>
      </c>
      <c r="E6450" t="s">
        <v>323</v>
      </c>
      <c r="F6450" t="s">
        <v>27</v>
      </c>
      <c r="G6450" s="5" t="str">
        <f>INDEX(DB_FILM!B:B,MATCH($F6450,DB_FILM!$A:$A,0))</f>
        <v>1999</v>
      </c>
      <c r="H6450" s="5" t="str">
        <f>INDEX(DB_FILM!C:C,MATCH($F6450,DB_FILM!$A:$A,0))</f>
        <v xml:space="preserve">T </v>
      </c>
      <c r="I6450" s="9">
        <f>INDEX(DB_FILM!D:D,MATCH($F6450,DB_FILM!$A:$A,0))</f>
        <v>136</v>
      </c>
      <c r="J6450" s="5" t="str">
        <f>INDEX(DB_FILM!E:E,MATCH($F6450,DB_FILM!$A:$A,0))</f>
        <v>Action, Sci-Fi</v>
      </c>
      <c r="K6450" s="6">
        <f>INDEX(DB_FILM!F:F,MATCH($F6450,DB_FILM!$A:$A,0))</f>
        <v>8.6999999999999993</v>
      </c>
      <c r="L6450" s="5" t="str">
        <f>INDEX(DB_FILM!G:G,MATCH($F6450,DB_FILM!$A:$A,0))</f>
        <v>A computer hacker learns from mysterious rebels about the true nature of his reality and his role in the war against its controllers.</v>
      </c>
      <c r="M6450" s="5" t="str">
        <f>INDEX(DB_FILM!H:H,MATCH($F6450,DB_FILM!$A:$A,0))</f>
        <v xml:space="preserve">Lana Wachowski, Lilly Wachowski </v>
      </c>
      <c r="N6450" s="5" t="str">
        <f>INDEX(DB_FILM!I:I,MATCH($F6450,DB_FILM!$A:$A,0))</f>
        <v>Keanu Reeves, Laurence Fishburne, Carrie-Anne Moss, Hugo Weaving</v>
      </c>
      <c r="O6450" s="7">
        <f>INDEX(DB_FILM!J:J,MATCH($F6450,DB_FILM!$A:$A,0))</f>
        <v>1427143</v>
      </c>
      <c r="P6450" s="7">
        <f>INDEX(DB_FILM!K:K,MATCH($F6450,DB_FILM!$A:$A,0))</f>
        <v>171480000</v>
      </c>
      <c r="Q6450" t="s">
        <v>474</v>
      </c>
      <c r="R6450">
        <v>3.99</v>
      </c>
      <c r="S6450">
        <v>7</v>
      </c>
      <c r="T6450">
        <v>1</v>
      </c>
      <c r="U6450">
        <v>2572</v>
      </c>
      <c r="V6450">
        <v>1</v>
      </c>
      <c r="W6450" t="str">
        <f t="shared" si="200"/>
        <v>A</v>
      </c>
      <c r="X6450" t="s">
        <v>528</v>
      </c>
      <c r="Y6450">
        <v>0</v>
      </c>
      <c r="Z6450">
        <v>2.63</v>
      </c>
      <c r="AA6450" s="6">
        <f t="shared" si="201"/>
        <v>1.3600000000000003</v>
      </c>
    </row>
    <row r="6451" spans="1:27" x14ac:dyDescent="0.3">
      <c r="A6451" s="5">
        <v>43158</v>
      </c>
      <c r="B6451" s="5" t="s">
        <v>401</v>
      </c>
      <c r="C6451" s="5" t="s">
        <v>427</v>
      </c>
      <c r="D6451" s="5" t="s">
        <v>329</v>
      </c>
      <c r="E6451" t="s">
        <v>323</v>
      </c>
      <c r="F6451" s="5" t="s">
        <v>41</v>
      </c>
      <c r="G6451" s="5" t="str">
        <f>INDEX(DB_FILM!B:B,MATCH($F6451,DB_FILM!$A:$A,0))</f>
        <v>1995</v>
      </c>
      <c r="H6451" s="5" t="str">
        <f>INDEX(DB_FILM!C:C,MATCH($F6451,DB_FILM!$A:$A,0))</f>
        <v xml:space="preserve">T </v>
      </c>
      <c r="I6451" s="9">
        <f>INDEX(DB_FILM!D:D,MATCH($F6451,DB_FILM!$A:$A,0))</f>
        <v>127</v>
      </c>
      <c r="J6451" s="5" t="str">
        <f>INDEX(DB_FILM!E:E,MATCH($F6451,DB_FILM!$A:$A,0))</f>
        <v>Crime, Drama, Mystery</v>
      </c>
      <c r="K6451" s="6">
        <f>INDEX(DB_FILM!F:F,MATCH($F6451,DB_FILM!$A:$A,0))</f>
        <v>8.6</v>
      </c>
      <c r="L6451" s="5" t="str">
        <f>INDEX(DB_FILM!G:G,MATCH($F6451,DB_FILM!$A:$A,0))</f>
        <v>Two detectives, a rookie and a veteran, hunt a serial killer who uses the seven deadly sins as his motives.</v>
      </c>
      <c r="M6451" s="5" t="str">
        <f>INDEX(DB_FILM!H:H,MATCH($F6451,DB_FILM!$A:$A,0))</f>
        <v xml:space="preserve">David Fincher </v>
      </c>
      <c r="N6451" s="5" t="str">
        <f>INDEX(DB_FILM!I:I,MATCH($F6451,DB_FILM!$A:$A,0))</f>
        <v>Morgan Freeman, Brad Pitt, Kevin Spacey, Andrew Kevin Walker</v>
      </c>
      <c r="O6451" s="7">
        <f>INDEX(DB_FILM!J:J,MATCH($F6451,DB_FILM!$A:$A,0))</f>
        <v>1214270</v>
      </c>
      <c r="P6451" s="7">
        <f>INDEX(DB_FILM!K:K,MATCH($F6451,DB_FILM!$A:$A,0))</f>
        <v>100130000</v>
      </c>
      <c r="Q6451" s="5" t="s">
        <v>476</v>
      </c>
      <c r="R6451">
        <v>9.99</v>
      </c>
      <c r="S6451">
        <v>15</v>
      </c>
      <c r="T6451">
        <v>2</v>
      </c>
      <c r="U6451">
        <v>2572</v>
      </c>
      <c r="V6451">
        <v>1</v>
      </c>
      <c r="W6451" t="str">
        <f t="shared" si="200"/>
        <v>B</v>
      </c>
      <c r="X6451" t="s">
        <v>523</v>
      </c>
      <c r="Y6451">
        <v>0</v>
      </c>
      <c r="Z6451">
        <v>5.19</v>
      </c>
      <c r="AA6451" s="6">
        <f t="shared" si="201"/>
        <v>4.8</v>
      </c>
    </row>
    <row r="6452" spans="1:27" x14ac:dyDescent="0.3">
      <c r="A6452" s="5">
        <v>43158</v>
      </c>
      <c r="B6452" s="5" t="s">
        <v>407</v>
      </c>
      <c r="C6452" s="5" t="s">
        <v>448</v>
      </c>
      <c r="D6452" s="5" t="s">
        <v>314</v>
      </c>
      <c r="E6452" t="s">
        <v>268</v>
      </c>
      <c r="F6452" s="5" t="s">
        <v>9</v>
      </c>
      <c r="G6452" s="5" t="str">
        <f>INDEX(DB_FILM!B:B,MATCH($F6452,DB_FILM!$A:$A,0))</f>
        <v>2003</v>
      </c>
      <c r="H6452" s="5" t="str">
        <f>INDEX(DB_FILM!C:C,MATCH($F6452,DB_FILM!$A:$A,0))</f>
        <v xml:space="preserve">T </v>
      </c>
      <c r="I6452" s="9">
        <f>INDEX(DB_FILM!D:D,MATCH($F6452,DB_FILM!$A:$A,0))</f>
        <v>201</v>
      </c>
      <c r="J6452" s="5" t="str">
        <f>INDEX(DB_FILM!E:E,MATCH($F6452,DB_FILM!$A:$A,0))</f>
        <v>Action, Adventure, Drama</v>
      </c>
      <c r="K6452" s="6">
        <f>INDEX(DB_FILM!F:F,MATCH($F6452,DB_FILM!$A:$A,0))</f>
        <v>8.9</v>
      </c>
      <c r="L6452" s="5" t="str">
        <f>INDEX(DB_FILM!G:G,MATCH($F6452,DB_FILM!$A:$A,0))</f>
        <v>Gandalf and Aragorn lead the World of Men against Sauron's army to draw his gaze from Frodo and Sam as they approach Mount Doom with the One Ring.</v>
      </c>
      <c r="M6452" s="5" t="str">
        <f>INDEX(DB_FILM!H:H,MATCH($F6452,DB_FILM!$A:$A,0))</f>
        <v xml:space="preserve">Peter Jackson </v>
      </c>
      <c r="N6452" s="5" t="str">
        <f>INDEX(DB_FILM!I:I,MATCH($F6452,DB_FILM!$A:$A,0))</f>
        <v>Elijah Wood, Viggo Mortensen, Ian McKellen, Orlando Bloom</v>
      </c>
      <c r="O6452" s="7">
        <f>INDEX(DB_FILM!J:J,MATCH($F6452,DB_FILM!$A:$A,0))</f>
        <v>1416518</v>
      </c>
      <c r="P6452" s="7">
        <f>INDEX(DB_FILM!K:K,MATCH($F6452,DB_FILM!$A:$A,0))</f>
        <v>377850000</v>
      </c>
      <c r="Q6452" s="5" t="s">
        <v>474</v>
      </c>
      <c r="R6452">
        <v>1.99</v>
      </c>
      <c r="S6452">
        <v>47</v>
      </c>
      <c r="T6452">
        <v>1</v>
      </c>
      <c r="U6452">
        <v>2573</v>
      </c>
      <c r="V6452">
        <v>2</v>
      </c>
      <c r="W6452" t="str">
        <f t="shared" si="200"/>
        <v>A</v>
      </c>
      <c r="X6452" t="s">
        <v>527</v>
      </c>
      <c r="Y6452">
        <v>0</v>
      </c>
      <c r="Z6452">
        <v>1.29</v>
      </c>
      <c r="AA6452" s="6">
        <f t="shared" si="201"/>
        <v>0.7</v>
      </c>
    </row>
    <row r="6453" spans="1:27" x14ac:dyDescent="0.3">
      <c r="A6453" s="5">
        <v>43158</v>
      </c>
      <c r="B6453" s="5" t="s">
        <v>407</v>
      </c>
      <c r="C6453" s="5" t="s">
        <v>448</v>
      </c>
      <c r="D6453" s="5" t="s">
        <v>314</v>
      </c>
      <c r="E6453" t="s">
        <v>268</v>
      </c>
      <c r="F6453" s="5" t="s">
        <v>17</v>
      </c>
      <c r="G6453" s="5" t="str">
        <f>INDEX(DB_FILM!B:B,MATCH($F6453,DB_FILM!$A:$A,0))</f>
        <v>2010</v>
      </c>
      <c r="H6453" s="5" t="str">
        <f>INDEX(DB_FILM!C:C,MATCH($F6453,DB_FILM!$A:$A,0))</f>
        <v xml:space="preserve">T </v>
      </c>
      <c r="I6453" s="9">
        <f>INDEX(DB_FILM!D:D,MATCH($F6453,DB_FILM!$A:$A,0))</f>
        <v>148</v>
      </c>
      <c r="J6453" s="5" t="str">
        <f>INDEX(DB_FILM!E:E,MATCH($F6453,DB_FILM!$A:$A,0))</f>
        <v>Action, Adventure, Sci-Fi</v>
      </c>
      <c r="K6453" s="6">
        <f>INDEX(DB_FILM!F:F,MATCH($F6453,DB_FILM!$A:$A,0))</f>
        <v>8.8000000000000007</v>
      </c>
      <c r="L6453" s="5" t="str">
        <f>INDEX(DB_FILM!G:G,MATCH($F6453,DB_FILM!$A:$A,0))</f>
        <v>A thief who steals corporate secrets through the use of dream-sharing technology is given the inverse task of planting an idea into the mind of a CEO.</v>
      </c>
      <c r="M6453" s="5" t="str">
        <f>INDEX(DB_FILM!H:H,MATCH($F6453,DB_FILM!$A:$A,0))</f>
        <v xml:space="preserve">Christopher Nolan </v>
      </c>
      <c r="N6453" s="5" t="str">
        <f>INDEX(DB_FILM!I:I,MATCH($F6453,DB_FILM!$A:$A,0))</f>
        <v>Leonardo DiCaprio, Joseph Gordon-Levitt, Ellen Page, Ken Watanabe</v>
      </c>
      <c r="O6453" s="7">
        <f>INDEX(DB_FILM!J:J,MATCH($F6453,DB_FILM!$A:$A,0))</f>
        <v>1739805</v>
      </c>
      <c r="P6453" s="7">
        <f>INDEX(DB_FILM!K:K,MATCH($F6453,DB_FILM!$A:$A,0))</f>
        <v>292580000</v>
      </c>
      <c r="Q6453" s="5" t="s">
        <v>476</v>
      </c>
      <c r="R6453">
        <v>5.99</v>
      </c>
      <c r="S6453">
        <v>2</v>
      </c>
      <c r="T6453">
        <v>2</v>
      </c>
      <c r="U6453">
        <v>2573</v>
      </c>
      <c r="V6453">
        <v>1</v>
      </c>
      <c r="W6453" t="str">
        <f t="shared" si="200"/>
        <v>B</v>
      </c>
      <c r="X6453" t="s">
        <v>558</v>
      </c>
      <c r="Y6453">
        <v>0</v>
      </c>
      <c r="Z6453">
        <v>3.65</v>
      </c>
      <c r="AA6453" s="6">
        <f t="shared" si="201"/>
        <v>2.3400000000000003</v>
      </c>
    </row>
    <row r="6454" spans="1:27" x14ac:dyDescent="0.3">
      <c r="A6454" s="5">
        <v>43158</v>
      </c>
      <c r="B6454" t="s">
        <v>407</v>
      </c>
      <c r="C6454" t="s">
        <v>448</v>
      </c>
      <c r="D6454" t="s">
        <v>314</v>
      </c>
      <c r="E6454" t="s">
        <v>268</v>
      </c>
      <c r="F6454" t="s">
        <v>35</v>
      </c>
      <c r="G6454" s="5" t="str">
        <f>INDEX(DB_FILM!B:B,MATCH($F6454,DB_FILM!$A:$A,0))</f>
        <v>1954</v>
      </c>
      <c r="H6454" s="5" t="str">
        <f>INDEX(DB_FILM!C:C,MATCH($F6454,DB_FILM!$A:$A,0))</f>
        <v xml:space="preserve">T </v>
      </c>
      <c r="I6454" s="9">
        <f>INDEX(DB_FILM!D:D,MATCH($F6454,DB_FILM!$A:$A,0))</f>
        <v>207</v>
      </c>
      <c r="J6454" s="5" t="str">
        <f>INDEX(DB_FILM!E:E,MATCH($F6454,DB_FILM!$A:$A,0))</f>
        <v>Adventure, Drama</v>
      </c>
      <c r="K6454" s="6">
        <f>INDEX(DB_FILM!F:F,MATCH($F6454,DB_FILM!$A:$A,0))</f>
        <v>8.6999999999999993</v>
      </c>
      <c r="L6454" s="5" t="str">
        <f>INDEX(DB_FILM!G:G,MATCH($F6454,DB_FILM!$A:$A,0))</f>
        <v>A poor village under attack by bandits recruits seven unemployed samurai to help them defend themselves.</v>
      </c>
      <c r="M6454" s="5" t="str">
        <f>INDEX(DB_FILM!H:H,MATCH($F6454,DB_FILM!$A:$A,0))</f>
        <v xml:space="preserve">Akira Kurosawa </v>
      </c>
      <c r="N6454" s="5" t="str">
        <f>INDEX(DB_FILM!I:I,MATCH($F6454,DB_FILM!$A:$A,0))</f>
        <v>Toshirô Mifune, Takashi Shimura, Keiko Tsushima, Yukiko Shimazaki</v>
      </c>
      <c r="O6454" s="7">
        <f>INDEX(DB_FILM!J:J,MATCH($F6454,DB_FILM!$A:$A,0))</f>
        <v>269393</v>
      </c>
      <c r="P6454" s="7">
        <f>INDEX(DB_FILM!K:K,MATCH($F6454,DB_FILM!$A:$A,0))</f>
        <v>270000</v>
      </c>
      <c r="Q6454" t="s">
        <v>474</v>
      </c>
      <c r="R6454">
        <v>5.99</v>
      </c>
      <c r="S6454">
        <v>11</v>
      </c>
      <c r="T6454">
        <v>1</v>
      </c>
      <c r="U6454">
        <v>2573</v>
      </c>
      <c r="V6454">
        <v>2</v>
      </c>
      <c r="W6454" t="str">
        <f t="shared" si="200"/>
        <v>A</v>
      </c>
      <c r="X6454" t="s">
        <v>625</v>
      </c>
      <c r="Y6454">
        <v>0</v>
      </c>
      <c r="Z6454">
        <v>4.13</v>
      </c>
      <c r="AA6454" s="6">
        <f t="shared" si="201"/>
        <v>1.8600000000000003</v>
      </c>
    </row>
    <row r="6455" spans="1:27" x14ac:dyDescent="0.3">
      <c r="A6455" s="5">
        <v>43158</v>
      </c>
      <c r="B6455" s="5" t="s">
        <v>411</v>
      </c>
      <c r="C6455" s="5" t="s">
        <v>427</v>
      </c>
      <c r="D6455" s="5" t="s">
        <v>286</v>
      </c>
      <c r="E6455" t="s">
        <v>287</v>
      </c>
      <c r="F6455" s="5" t="s">
        <v>47</v>
      </c>
      <c r="G6455" s="5" t="str">
        <f>INDEX(DB_FILM!B:B,MATCH($F6455,DB_FILM!$A:$A,0))</f>
        <v>1977</v>
      </c>
      <c r="H6455" s="5" t="str">
        <f>INDEX(DB_FILM!C:C,MATCH($F6455,DB_FILM!$A:$A,0))</f>
        <v xml:space="preserve">T </v>
      </c>
      <c r="I6455" s="9">
        <f>INDEX(DB_FILM!D:D,MATCH($F6455,DB_FILM!$A:$A,0))</f>
        <v>121</v>
      </c>
      <c r="J6455" s="5" t="str">
        <f>INDEX(DB_FILM!E:E,MATCH($F6455,DB_FILM!$A:$A,0))</f>
        <v>Action, Adventure, Fantasy</v>
      </c>
      <c r="K6455" s="6">
        <f>INDEX(DB_FILM!F:F,MATCH($F6455,DB_FILM!$A:$A,0))</f>
        <v>8.6</v>
      </c>
      <c r="L6455" s="5" t="str">
        <f>INDEX(DB_FILM!G:G,MATCH($F6455,DB_FILM!$A:$A,0))</f>
        <v>Luke Skywalker joins forces with a Jedi Knight, a cocky pilot, a Wookiee and two droids to save the galaxy from the Empire's world-destroying battle station, while also attempting to rescue Princess Leia from the evil Darth Vader.</v>
      </c>
      <c r="M6455" s="5" t="str">
        <f>INDEX(DB_FILM!H:H,MATCH($F6455,DB_FILM!$A:$A,0))</f>
        <v xml:space="preserve">George Lucas </v>
      </c>
      <c r="N6455" s="5" t="str">
        <f>INDEX(DB_FILM!I:I,MATCH($F6455,DB_FILM!$A:$A,0))</f>
        <v>Mark Hamill, Harrison Ford, Carrie Fisher, Alec Guinness</v>
      </c>
      <c r="O6455" s="7">
        <f>INDEX(DB_FILM!J:J,MATCH($F6455,DB_FILM!$A:$A,0))</f>
        <v>1070346</v>
      </c>
      <c r="P6455" s="7">
        <f>INDEX(DB_FILM!K:K,MATCH($F6455,DB_FILM!$A:$A,0))</f>
        <v>322740000</v>
      </c>
      <c r="Q6455" s="5" t="s">
        <v>475</v>
      </c>
      <c r="R6455">
        <v>5.99</v>
      </c>
      <c r="S6455">
        <v>18</v>
      </c>
      <c r="T6455">
        <v>3</v>
      </c>
      <c r="U6455">
        <v>2574</v>
      </c>
      <c r="V6455">
        <v>3</v>
      </c>
      <c r="W6455" t="str">
        <f t="shared" si="200"/>
        <v>C</v>
      </c>
      <c r="X6455" t="s">
        <v>588</v>
      </c>
      <c r="Y6455">
        <v>0</v>
      </c>
      <c r="Z6455">
        <v>4.3099999999999996</v>
      </c>
      <c r="AA6455" s="6">
        <f t="shared" si="201"/>
        <v>1.6800000000000006</v>
      </c>
    </row>
    <row r="6456" spans="1:27" x14ac:dyDescent="0.3">
      <c r="A6456" s="5">
        <v>43158</v>
      </c>
      <c r="B6456" t="s">
        <v>411</v>
      </c>
      <c r="C6456" t="s">
        <v>427</v>
      </c>
      <c r="D6456" t="s">
        <v>286</v>
      </c>
      <c r="E6456" t="s">
        <v>287</v>
      </c>
      <c r="F6456" t="s">
        <v>15</v>
      </c>
      <c r="G6456" s="5" t="str">
        <f>INDEX(DB_FILM!B:B,MATCH($F6456,DB_FILM!$A:$A,0))</f>
        <v>1957</v>
      </c>
      <c r="H6456" s="5" t="str">
        <f>INDEX(DB_FILM!C:C,MATCH($F6456,DB_FILM!$A:$A,0))</f>
        <v>N/A</v>
      </c>
      <c r="I6456" s="9">
        <f>INDEX(DB_FILM!D:D,MATCH($F6456,DB_FILM!$A:$A,0))</f>
        <v>96</v>
      </c>
      <c r="J6456" s="5" t="str">
        <f>INDEX(DB_FILM!E:E,MATCH($F6456,DB_FILM!$A:$A,0))</f>
        <v>Crime, Drama</v>
      </c>
      <c r="K6456" s="6">
        <f>INDEX(DB_FILM!F:F,MATCH($F6456,DB_FILM!$A:$A,0))</f>
        <v>8.9</v>
      </c>
      <c r="L6456" s="5" t="str">
        <f>INDEX(DB_FILM!G:G,MATCH($F6456,DB_FILM!$A:$A,0))</f>
        <v>A jury holdout attempts to prevent a miscarriage of justice by forcing his colleagues to reconsider the evidence.</v>
      </c>
      <c r="M6456" s="5" t="str">
        <f>INDEX(DB_FILM!H:H,MATCH($F6456,DB_FILM!$A:$A,0))</f>
        <v xml:space="preserve">Sidney Lumet </v>
      </c>
      <c r="N6456" s="5" t="str">
        <f>INDEX(DB_FILM!I:I,MATCH($F6456,DB_FILM!$A:$A,0))</f>
        <v>Henry Fonda, Lee J. Cobb, Martin Balsam, John Fiedler</v>
      </c>
      <c r="O6456" s="7">
        <f>INDEX(DB_FILM!J:J,MATCH($F6456,DB_FILM!$A:$A,0))</f>
        <v>555455</v>
      </c>
      <c r="P6456" s="7">
        <f>INDEX(DB_FILM!K:K,MATCH($F6456,DB_FILM!$A:$A,0))</f>
        <v>0</v>
      </c>
      <c r="Q6456" t="s">
        <v>474</v>
      </c>
      <c r="R6456">
        <v>9.99</v>
      </c>
      <c r="S6456">
        <v>50</v>
      </c>
      <c r="T6456">
        <v>1</v>
      </c>
      <c r="U6456">
        <v>2574</v>
      </c>
      <c r="V6456">
        <v>1</v>
      </c>
      <c r="W6456" t="str">
        <f t="shared" si="200"/>
        <v>A</v>
      </c>
      <c r="X6456" t="s">
        <v>487</v>
      </c>
      <c r="Y6456">
        <v>0</v>
      </c>
      <c r="Z6456">
        <v>6.59</v>
      </c>
      <c r="AA6456" s="6">
        <f t="shared" si="201"/>
        <v>3.4000000000000004</v>
      </c>
    </row>
    <row r="6457" spans="1:27" x14ac:dyDescent="0.3">
      <c r="A6457" s="5">
        <v>43158</v>
      </c>
      <c r="B6457" s="5" t="s">
        <v>398</v>
      </c>
      <c r="C6457" s="5" t="s">
        <v>448</v>
      </c>
      <c r="D6457" s="5" t="s">
        <v>360</v>
      </c>
      <c r="E6457" t="s">
        <v>293</v>
      </c>
      <c r="F6457" s="5" t="s">
        <v>23</v>
      </c>
      <c r="G6457" s="5" t="str">
        <f>INDEX(DB_FILM!B:B,MATCH($F6457,DB_FILM!$A:$A,0))</f>
        <v>1994</v>
      </c>
      <c r="H6457" s="5" t="str">
        <f>INDEX(DB_FILM!C:C,MATCH($F6457,DB_FILM!$A:$A,0))</f>
        <v xml:space="preserve">T </v>
      </c>
      <c r="I6457" s="9">
        <f>INDEX(DB_FILM!D:D,MATCH($F6457,DB_FILM!$A:$A,0))</f>
        <v>142</v>
      </c>
      <c r="J6457" s="5" t="str">
        <f>INDEX(DB_FILM!E:E,MATCH($F6457,DB_FILM!$A:$A,0))</f>
        <v>Drama, Romance</v>
      </c>
      <c r="K6457" s="6">
        <f>INDEX(DB_FILM!F:F,MATCH($F6457,DB_FILM!$A:$A,0))</f>
        <v>8.8000000000000007</v>
      </c>
      <c r="L6457" s="5" t="str">
        <f>INDEX(DB_FILM!G:G,MATCH($F6457,DB_FILM!$A:$A,0))</f>
        <v>The presidencies of Kennedy and Johnson, Vietnam, Watergate, and other history unfold through the perspective of an Alabama man with an IQ of 75.</v>
      </c>
      <c r="M6457" s="5" t="str">
        <f>INDEX(DB_FILM!H:H,MATCH($F6457,DB_FILM!$A:$A,0))</f>
        <v xml:space="preserve">Robert Zemeckis </v>
      </c>
      <c r="N6457" s="5" t="str">
        <f>INDEX(DB_FILM!I:I,MATCH($F6457,DB_FILM!$A:$A,0))</f>
        <v>Tom Hanks, Robin Wright, Gary Sinise, Sally Field</v>
      </c>
      <c r="O6457" s="7">
        <f>INDEX(DB_FILM!J:J,MATCH($F6457,DB_FILM!$A:$A,0))</f>
        <v>1512094</v>
      </c>
      <c r="P6457" s="7">
        <f>INDEX(DB_FILM!K:K,MATCH($F6457,DB_FILM!$A:$A,0))</f>
        <v>330250000</v>
      </c>
      <c r="Q6457" s="5" t="s">
        <v>475</v>
      </c>
      <c r="R6457">
        <v>9.99</v>
      </c>
      <c r="S6457">
        <v>5</v>
      </c>
      <c r="T6457">
        <v>3</v>
      </c>
      <c r="U6457">
        <v>2575</v>
      </c>
      <c r="V6457">
        <v>2</v>
      </c>
      <c r="W6457" t="str">
        <f t="shared" si="200"/>
        <v>C</v>
      </c>
      <c r="X6457" t="s">
        <v>503</v>
      </c>
      <c r="Y6457">
        <v>0</v>
      </c>
      <c r="Z6457">
        <v>7.19</v>
      </c>
      <c r="AA6457" s="6">
        <f t="shared" si="201"/>
        <v>2.8</v>
      </c>
    </row>
    <row r="6458" spans="1:27" x14ac:dyDescent="0.3">
      <c r="A6458" s="5">
        <v>43158</v>
      </c>
      <c r="B6458" t="s">
        <v>398</v>
      </c>
      <c r="C6458" t="s">
        <v>448</v>
      </c>
      <c r="D6458" t="s">
        <v>360</v>
      </c>
      <c r="E6458" t="s">
        <v>293</v>
      </c>
      <c r="F6458" t="s">
        <v>95</v>
      </c>
      <c r="G6458" s="5" t="str">
        <f>INDEX(DB_FILM!B:B,MATCH($F6458,DB_FILM!$A:$A,0))</f>
        <v>2002</v>
      </c>
      <c r="H6458" s="5" t="str">
        <f>INDEX(DB_FILM!C:C,MATCH($F6458,DB_FILM!$A:$A,0))</f>
        <v xml:space="preserve">T </v>
      </c>
      <c r="I6458" s="9">
        <f>INDEX(DB_FILM!D:D,MATCH($F6458,DB_FILM!$A:$A,0))</f>
        <v>150</v>
      </c>
      <c r="J6458" s="5" t="str">
        <f>INDEX(DB_FILM!E:E,MATCH($F6458,DB_FILM!$A:$A,0))</f>
        <v>Biography, Drama, Music</v>
      </c>
      <c r="K6458" s="6">
        <f>INDEX(DB_FILM!F:F,MATCH($F6458,DB_FILM!$A:$A,0))</f>
        <v>8.5</v>
      </c>
      <c r="L6458" s="5" t="str">
        <f>INDEX(DB_FILM!G:G,MATCH($F6458,DB_FILM!$A:$A,0))</f>
        <v>A Polish Jewish musician struggles to survive the destruction of the Warsaw ghetto of World War II.</v>
      </c>
      <c r="M6458" s="5" t="str">
        <f>INDEX(DB_FILM!H:H,MATCH($F6458,DB_FILM!$A:$A,0))</f>
        <v xml:space="preserve">Roman Polanski </v>
      </c>
      <c r="N6458" s="5" t="str">
        <f>INDEX(DB_FILM!I:I,MATCH($F6458,DB_FILM!$A:$A,0))</f>
        <v>Adrien Brody, Thomas Kretschmann, Frank Finlay, Emilia Fox</v>
      </c>
      <c r="O6458" s="7">
        <f>INDEX(DB_FILM!J:J,MATCH($F6458,DB_FILM!$A:$A,0))</f>
        <v>602411</v>
      </c>
      <c r="P6458" s="7">
        <f>INDEX(DB_FILM!K:K,MATCH($F6458,DB_FILM!$A:$A,0))</f>
        <v>32570000</v>
      </c>
      <c r="Q6458" t="s">
        <v>474</v>
      </c>
      <c r="R6458">
        <v>1.99</v>
      </c>
      <c r="S6458">
        <v>44</v>
      </c>
      <c r="T6458">
        <v>1</v>
      </c>
      <c r="U6458">
        <v>2575</v>
      </c>
      <c r="V6458">
        <v>1</v>
      </c>
      <c r="W6458" t="str">
        <f t="shared" si="200"/>
        <v>A</v>
      </c>
      <c r="X6458" t="s">
        <v>521</v>
      </c>
      <c r="Y6458">
        <v>0</v>
      </c>
      <c r="Z6458">
        <v>1.33</v>
      </c>
      <c r="AA6458" s="6">
        <f t="shared" si="201"/>
        <v>0.65999999999999992</v>
      </c>
    </row>
    <row r="6459" spans="1:27" x14ac:dyDescent="0.3">
      <c r="A6459" s="5">
        <v>43158</v>
      </c>
      <c r="B6459" s="5" t="s">
        <v>398</v>
      </c>
      <c r="C6459" s="5" t="s">
        <v>448</v>
      </c>
      <c r="D6459" s="5" t="s">
        <v>360</v>
      </c>
      <c r="E6459" t="s">
        <v>293</v>
      </c>
      <c r="F6459" s="5" t="s">
        <v>79</v>
      </c>
      <c r="G6459" s="5" t="str">
        <f>INDEX(DB_FILM!B:B,MATCH($F6459,DB_FILM!$A:$A,0))</f>
        <v>2014</v>
      </c>
      <c r="H6459" s="5" t="str">
        <f>INDEX(DB_FILM!C:C,MATCH($F6459,DB_FILM!$A:$A,0))</f>
        <v xml:space="preserve">T </v>
      </c>
      <c r="I6459" s="9">
        <f>INDEX(DB_FILM!D:D,MATCH($F6459,DB_FILM!$A:$A,0))</f>
        <v>107</v>
      </c>
      <c r="J6459" s="5" t="str">
        <f>INDEX(DB_FILM!E:E,MATCH($F6459,DB_FILM!$A:$A,0))</f>
        <v>Drama, Music</v>
      </c>
      <c r="K6459" s="6">
        <f>INDEX(DB_FILM!F:F,MATCH($F6459,DB_FILM!$A:$A,0))</f>
        <v>8.5</v>
      </c>
      <c r="L6459" s="5" t="str">
        <f>INDEX(DB_FILM!G:G,MATCH($F6459,DB_FILM!$A:$A,0))</f>
        <v>A promising young drummer enrolls at a cut-throat music conservatory where his dreams of greatness are mentored by an instructor who will stop at nothing to realize a student's potential.</v>
      </c>
      <c r="M6459" s="5" t="str">
        <f>INDEX(DB_FILM!H:H,MATCH($F6459,DB_FILM!$A:$A,0))</f>
        <v xml:space="preserve">Damien Chazelle </v>
      </c>
      <c r="N6459" s="5" t="str">
        <f>INDEX(DB_FILM!I:I,MATCH($F6459,DB_FILM!$A:$A,0))</f>
        <v>Miles Teller, J.K. Simmons, Melissa Benoist, Paul Reiser</v>
      </c>
      <c r="O6459" s="7">
        <f>INDEX(DB_FILM!J:J,MATCH($F6459,DB_FILM!$A:$A,0))</f>
        <v>565511</v>
      </c>
      <c r="P6459" s="7">
        <f>INDEX(DB_FILM!K:K,MATCH($F6459,DB_FILM!$A:$A,0))</f>
        <v>13090000</v>
      </c>
      <c r="Q6459" s="5" t="s">
        <v>474</v>
      </c>
      <c r="R6459">
        <v>3.99</v>
      </c>
      <c r="S6459">
        <v>36</v>
      </c>
      <c r="T6459">
        <v>1</v>
      </c>
      <c r="U6459">
        <v>2575</v>
      </c>
      <c r="V6459">
        <v>1</v>
      </c>
      <c r="W6459" t="str">
        <f t="shared" si="200"/>
        <v>A</v>
      </c>
      <c r="X6459" t="s">
        <v>596</v>
      </c>
      <c r="Y6459">
        <v>0</v>
      </c>
      <c r="Z6459">
        <v>2.71</v>
      </c>
      <c r="AA6459" s="6">
        <f t="shared" si="201"/>
        <v>1.2800000000000002</v>
      </c>
    </row>
    <row r="6460" spans="1:27" x14ac:dyDescent="0.3">
      <c r="A6460" s="5">
        <v>43158</v>
      </c>
      <c r="B6460" s="5" t="s">
        <v>398</v>
      </c>
      <c r="C6460" s="5" t="s">
        <v>448</v>
      </c>
      <c r="D6460" s="5" t="s">
        <v>360</v>
      </c>
      <c r="E6460" t="s">
        <v>293</v>
      </c>
      <c r="F6460" s="5" t="s">
        <v>13</v>
      </c>
      <c r="G6460" s="5" t="str">
        <f>INDEX(DB_FILM!B:B,MATCH($F6460,DB_FILM!$A:$A,0))</f>
        <v>1966</v>
      </c>
      <c r="H6460" s="5" t="str">
        <f>INDEX(DB_FILM!C:C,MATCH($F6460,DB_FILM!$A:$A,0))</f>
        <v xml:space="preserve">VM14 </v>
      </c>
      <c r="I6460" s="9">
        <f>INDEX(DB_FILM!D:D,MATCH($F6460,DB_FILM!$A:$A,0))</f>
        <v>161</v>
      </c>
      <c r="J6460" s="5" t="str">
        <f>INDEX(DB_FILM!E:E,MATCH($F6460,DB_FILM!$A:$A,0))</f>
        <v>Western</v>
      </c>
      <c r="K6460" s="6">
        <f>INDEX(DB_FILM!F:F,MATCH($F6460,DB_FILM!$A:$A,0))</f>
        <v>8.9</v>
      </c>
      <c r="L6460" s="5" t="str">
        <f>INDEX(DB_FILM!G:G,MATCH($F6460,DB_FILM!$A:$A,0))</f>
        <v>A bounty hunting scam joins two men in an uneasy alliance against a third in a race to find a fortune in gold buried in a remote cemetery.</v>
      </c>
      <c r="M6460" s="5" t="str">
        <f>INDEX(DB_FILM!H:H,MATCH($F6460,DB_FILM!$A:$A,0))</f>
        <v xml:space="preserve">Sergio Leone </v>
      </c>
      <c r="N6460" s="5" t="str">
        <f>INDEX(DB_FILM!I:I,MATCH($F6460,DB_FILM!$A:$A,0))</f>
        <v>Clint Eastwood, Eli Wallach, Lee Van Cleef, Aldo Giuffrè</v>
      </c>
      <c r="O6460" s="7">
        <f>INDEX(DB_FILM!J:J,MATCH($F6460,DB_FILM!$A:$A,0))</f>
        <v>589413</v>
      </c>
      <c r="P6460" s="7">
        <f>INDEX(DB_FILM!K:K,MATCH($F6460,DB_FILM!$A:$A,0))</f>
        <v>6100000</v>
      </c>
      <c r="Q6460" s="5" t="s">
        <v>476</v>
      </c>
      <c r="R6460">
        <v>5.99</v>
      </c>
      <c r="S6460">
        <v>49</v>
      </c>
      <c r="T6460">
        <v>2</v>
      </c>
      <c r="U6460">
        <v>2575</v>
      </c>
      <c r="V6460">
        <v>2</v>
      </c>
      <c r="W6460" t="str">
        <f t="shared" si="200"/>
        <v>B</v>
      </c>
      <c r="X6460" t="s">
        <v>518</v>
      </c>
      <c r="Y6460">
        <v>0</v>
      </c>
      <c r="Z6460">
        <v>4.1900000000000004</v>
      </c>
      <c r="AA6460" s="6">
        <f t="shared" si="201"/>
        <v>1.7999999999999998</v>
      </c>
    </row>
    <row r="6461" spans="1:27" x14ac:dyDescent="0.3">
      <c r="A6461" s="5">
        <v>43159</v>
      </c>
      <c r="B6461" t="s">
        <v>406</v>
      </c>
      <c r="C6461" t="s">
        <v>467</v>
      </c>
      <c r="D6461" t="s">
        <v>297</v>
      </c>
      <c r="E6461" t="s">
        <v>284</v>
      </c>
      <c r="F6461" t="s">
        <v>65</v>
      </c>
      <c r="G6461" s="5" t="str">
        <f>INDEX(DB_FILM!B:B,MATCH($F6461,DB_FILM!$A:$A,0))</f>
        <v>1985</v>
      </c>
      <c r="H6461" s="5" t="str">
        <f>INDEX(DB_FILM!C:C,MATCH($F6461,DB_FILM!$A:$A,0))</f>
        <v xml:space="preserve">T </v>
      </c>
      <c r="I6461" s="9">
        <f>INDEX(DB_FILM!D:D,MATCH($F6461,DB_FILM!$A:$A,0))</f>
        <v>116</v>
      </c>
      <c r="J6461" s="5" t="str">
        <f>INDEX(DB_FILM!E:E,MATCH($F6461,DB_FILM!$A:$A,0))</f>
        <v>Adventure, Comedy, Sci-Fi</v>
      </c>
      <c r="K6461" s="6">
        <f>INDEX(DB_FILM!F:F,MATCH($F6461,DB_FILM!$A:$A,0))</f>
        <v>8.5</v>
      </c>
      <c r="L6461" s="5" t="str">
        <f>INDEX(DB_FILM!G:G,MATCH($F6461,DB_FILM!$A:$A,0))</f>
        <v>Marty McFly, a 17-year-old high school student, is accidentally sent thirty years into the past in a time-traveling DeLorean invented by his close friend, the maverick scientist Doc Brown.</v>
      </c>
      <c r="M6461" s="5" t="str">
        <f>INDEX(DB_FILM!H:H,MATCH($F6461,DB_FILM!$A:$A,0))</f>
        <v xml:space="preserve">Robert Zemeckis </v>
      </c>
      <c r="N6461" s="5" t="str">
        <f>INDEX(DB_FILM!I:I,MATCH($F6461,DB_FILM!$A:$A,0))</f>
        <v>Michael J. Fox, Christopher Lloyd, Lea Thompson, Crispin Glover</v>
      </c>
      <c r="O6461" s="7">
        <f>INDEX(DB_FILM!J:J,MATCH($F6461,DB_FILM!$A:$A,0))</f>
        <v>879184</v>
      </c>
      <c r="P6461" s="7">
        <f>INDEX(DB_FILM!K:K,MATCH($F6461,DB_FILM!$A:$A,0))</f>
        <v>210610000</v>
      </c>
      <c r="Q6461" t="s">
        <v>474</v>
      </c>
      <c r="R6461">
        <v>1.99</v>
      </c>
      <c r="S6461">
        <v>28</v>
      </c>
      <c r="T6461">
        <v>1</v>
      </c>
      <c r="U6461">
        <v>2576</v>
      </c>
      <c r="V6461">
        <v>1</v>
      </c>
      <c r="W6461" t="str">
        <f t="shared" si="200"/>
        <v>A</v>
      </c>
      <c r="X6461" t="s">
        <v>590</v>
      </c>
      <c r="Y6461">
        <v>5</v>
      </c>
      <c r="Z6461">
        <v>1.39</v>
      </c>
      <c r="AA6461" s="6">
        <f t="shared" si="201"/>
        <v>0.60000000000000009</v>
      </c>
    </row>
    <row r="6462" spans="1:27" x14ac:dyDescent="0.3">
      <c r="A6462" s="5">
        <v>43159</v>
      </c>
      <c r="B6462" s="5" t="s">
        <v>413</v>
      </c>
      <c r="C6462" s="5" t="s">
        <v>426</v>
      </c>
      <c r="D6462" s="5" t="s">
        <v>267</v>
      </c>
      <c r="E6462" t="s">
        <v>268</v>
      </c>
      <c r="F6462" s="5" t="s">
        <v>95</v>
      </c>
      <c r="G6462" s="5" t="str">
        <f>INDEX(DB_FILM!B:B,MATCH($F6462,DB_FILM!$A:$A,0))</f>
        <v>2002</v>
      </c>
      <c r="H6462" s="5" t="str">
        <f>INDEX(DB_FILM!C:C,MATCH($F6462,DB_FILM!$A:$A,0))</f>
        <v xml:space="preserve">T </v>
      </c>
      <c r="I6462" s="9">
        <f>INDEX(DB_FILM!D:D,MATCH($F6462,DB_FILM!$A:$A,0))</f>
        <v>150</v>
      </c>
      <c r="J6462" s="5" t="str">
        <f>INDEX(DB_FILM!E:E,MATCH($F6462,DB_FILM!$A:$A,0))</f>
        <v>Biography, Drama, Music</v>
      </c>
      <c r="K6462" s="6">
        <f>INDEX(DB_FILM!F:F,MATCH($F6462,DB_FILM!$A:$A,0))</f>
        <v>8.5</v>
      </c>
      <c r="L6462" s="5" t="str">
        <f>INDEX(DB_FILM!G:G,MATCH($F6462,DB_FILM!$A:$A,0))</f>
        <v>A Polish Jewish musician struggles to survive the destruction of the Warsaw ghetto of World War II.</v>
      </c>
      <c r="M6462" s="5" t="str">
        <f>INDEX(DB_FILM!H:H,MATCH($F6462,DB_FILM!$A:$A,0))</f>
        <v xml:space="preserve">Roman Polanski </v>
      </c>
      <c r="N6462" s="5" t="str">
        <f>INDEX(DB_FILM!I:I,MATCH($F6462,DB_FILM!$A:$A,0))</f>
        <v>Adrien Brody, Thomas Kretschmann, Frank Finlay, Emilia Fox</v>
      </c>
      <c r="O6462" s="7">
        <f>INDEX(DB_FILM!J:J,MATCH($F6462,DB_FILM!$A:$A,0))</f>
        <v>602411</v>
      </c>
      <c r="P6462" s="7">
        <f>INDEX(DB_FILM!K:K,MATCH($F6462,DB_FILM!$A:$A,0))</f>
        <v>32570000</v>
      </c>
      <c r="Q6462" s="5" t="s">
        <v>475</v>
      </c>
      <c r="R6462">
        <v>7.99</v>
      </c>
      <c r="S6462">
        <v>44</v>
      </c>
      <c r="T6462">
        <v>3</v>
      </c>
      <c r="U6462">
        <v>2577</v>
      </c>
      <c r="V6462">
        <v>2</v>
      </c>
      <c r="W6462" t="str">
        <f t="shared" si="200"/>
        <v>C</v>
      </c>
      <c r="X6462" t="s">
        <v>513</v>
      </c>
      <c r="Y6462">
        <v>0</v>
      </c>
      <c r="Z6462">
        <v>5.83</v>
      </c>
      <c r="AA6462" s="6">
        <f t="shared" si="201"/>
        <v>2.16</v>
      </c>
    </row>
    <row r="6463" spans="1:27" x14ac:dyDescent="0.3">
      <c r="A6463" s="5">
        <v>43159</v>
      </c>
      <c r="B6463" t="s">
        <v>413</v>
      </c>
      <c r="C6463" t="s">
        <v>426</v>
      </c>
      <c r="D6463" t="s">
        <v>267</v>
      </c>
      <c r="E6463" t="s">
        <v>268</v>
      </c>
      <c r="F6463" t="s">
        <v>47</v>
      </c>
      <c r="G6463" s="5" t="str">
        <f>INDEX(DB_FILM!B:B,MATCH($F6463,DB_FILM!$A:$A,0))</f>
        <v>1977</v>
      </c>
      <c r="H6463" s="5" t="str">
        <f>INDEX(DB_FILM!C:C,MATCH($F6463,DB_FILM!$A:$A,0))</f>
        <v xml:space="preserve">T </v>
      </c>
      <c r="I6463" s="9">
        <f>INDEX(DB_FILM!D:D,MATCH($F6463,DB_FILM!$A:$A,0))</f>
        <v>121</v>
      </c>
      <c r="J6463" s="5" t="str">
        <f>INDEX(DB_FILM!E:E,MATCH($F6463,DB_FILM!$A:$A,0))</f>
        <v>Action, Adventure, Fantasy</v>
      </c>
      <c r="K6463" s="6">
        <f>INDEX(DB_FILM!F:F,MATCH($F6463,DB_FILM!$A:$A,0))</f>
        <v>8.6</v>
      </c>
      <c r="L6463" s="5" t="str">
        <f>INDEX(DB_FILM!G:G,MATCH($F6463,DB_FILM!$A:$A,0))</f>
        <v>Luke Skywalker joins forces with a Jedi Knight, a cocky pilot, a Wookiee and two droids to save the galaxy from the Empire's world-destroying battle station, while also attempting to rescue Princess Leia from the evil Darth Vader.</v>
      </c>
      <c r="M6463" s="5" t="str">
        <f>INDEX(DB_FILM!H:H,MATCH($F6463,DB_FILM!$A:$A,0))</f>
        <v xml:space="preserve">George Lucas </v>
      </c>
      <c r="N6463" s="5" t="str">
        <f>INDEX(DB_FILM!I:I,MATCH($F6463,DB_FILM!$A:$A,0))</f>
        <v>Mark Hamill, Harrison Ford, Carrie Fisher, Alec Guinness</v>
      </c>
      <c r="O6463" s="7">
        <f>INDEX(DB_FILM!J:J,MATCH($F6463,DB_FILM!$A:$A,0))</f>
        <v>1070346</v>
      </c>
      <c r="P6463" s="7">
        <f>INDEX(DB_FILM!K:K,MATCH($F6463,DB_FILM!$A:$A,0))</f>
        <v>322740000</v>
      </c>
      <c r="Q6463" t="s">
        <v>474</v>
      </c>
      <c r="R6463">
        <v>1.99</v>
      </c>
      <c r="S6463">
        <v>18</v>
      </c>
      <c r="T6463">
        <v>1</v>
      </c>
      <c r="U6463">
        <v>2577</v>
      </c>
      <c r="V6463">
        <v>1</v>
      </c>
      <c r="W6463" t="str">
        <f t="shared" si="200"/>
        <v>A</v>
      </c>
      <c r="X6463" t="s">
        <v>571</v>
      </c>
      <c r="Y6463">
        <v>5</v>
      </c>
      <c r="Z6463">
        <v>1.29</v>
      </c>
      <c r="AA6463" s="6">
        <f t="shared" si="201"/>
        <v>0.7</v>
      </c>
    </row>
    <row r="6464" spans="1:27" x14ac:dyDescent="0.3">
      <c r="A6464" s="5">
        <v>43160</v>
      </c>
      <c r="B6464" t="s">
        <v>414</v>
      </c>
      <c r="C6464" t="s">
        <v>437</v>
      </c>
      <c r="D6464" t="s">
        <v>373</v>
      </c>
      <c r="E6464" t="s">
        <v>287</v>
      </c>
      <c r="F6464" t="s">
        <v>41</v>
      </c>
      <c r="G6464" s="5" t="str">
        <f>INDEX(DB_FILM!B:B,MATCH($F6464,DB_FILM!$A:$A,0))</f>
        <v>1995</v>
      </c>
      <c r="H6464" s="5" t="str">
        <f>INDEX(DB_FILM!C:C,MATCH($F6464,DB_FILM!$A:$A,0))</f>
        <v xml:space="preserve">T </v>
      </c>
      <c r="I6464" s="9">
        <f>INDEX(DB_FILM!D:D,MATCH($F6464,DB_FILM!$A:$A,0))</f>
        <v>127</v>
      </c>
      <c r="J6464" s="5" t="str">
        <f>INDEX(DB_FILM!E:E,MATCH($F6464,DB_FILM!$A:$A,0))</f>
        <v>Crime, Drama, Mystery</v>
      </c>
      <c r="K6464" s="6">
        <f>INDEX(DB_FILM!F:F,MATCH($F6464,DB_FILM!$A:$A,0))</f>
        <v>8.6</v>
      </c>
      <c r="L6464" s="5" t="str">
        <f>INDEX(DB_FILM!G:G,MATCH($F6464,DB_FILM!$A:$A,0))</f>
        <v>Two detectives, a rookie and a veteran, hunt a serial killer who uses the seven deadly sins as his motives.</v>
      </c>
      <c r="M6464" s="5" t="str">
        <f>INDEX(DB_FILM!H:H,MATCH($F6464,DB_FILM!$A:$A,0))</f>
        <v xml:space="preserve">David Fincher </v>
      </c>
      <c r="N6464" s="5" t="str">
        <f>INDEX(DB_FILM!I:I,MATCH($F6464,DB_FILM!$A:$A,0))</f>
        <v>Morgan Freeman, Brad Pitt, Kevin Spacey, Andrew Kevin Walker</v>
      </c>
      <c r="O6464" s="7">
        <f>INDEX(DB_FILM!J:J,MATCH($F6464,DB_FILM!$A:$A,0))</f>
        <v>1214270</v>
      </c>
      <c r="P6464" s="7">
        <f>INDEX(DB_FILM!K:K,MATCH($F6464,DB_FILM!$A:$A,0))</f>
        <v>100130000</v>
      </c>
      <c r="Q6464" t="s">
        <v>475</v>
      </c>
      <c r="R6464">
        <v>5.99</v>
      </c>
      <c r="S6464">
        <v>15</v>
      </c>
      <c r="T6464">
        <v>3</v>
      </c>
      <c r="U6464">
        <v>2578</v>
      </c>
      <c r="V6464">
        <v>1</v>
      </c>
      <c r="W6464" t="str">
        <f t="shared" si="200"/>
        <v>C</v>
      </c>
      <c r="X6464" t="s">
        <v>542</v>
      </c>
      <c r="Y6464">
        <v>0</v>
      </c>
      <c r="Z6464">
        <v>4.49</v>
      </c>
      <c r="AA6464" s="6">
        <f t="shared" si="201"/>
        <v>1.5</v>
      </c>
    </row>
    <row r="6465" spans="1:27" x14ac:dyDescent="0.3">
      <c r="A6465" s="5">
        <v>43160</v>
      </c>
      <c r="B6465" t="s">
        <v>410</v>
      </c>
      <c r="C6465" t="s">
        <v>440</v>
      </c>
      <c r="D6465" t="s">
        <v>360</v>
      </c>
      <c r="E6465" t="s">
        <v>293</v>
      </c>
      <c r="F6465" t="s">
        <v>25</v>
      </c>
      <c r="G6465" s="5" t="str">
        <f>INDEX(DB_FILM!B:B,MATCH($F6465,DB_FILM!$A:$A,0))</f>
        <v>1980</v>
      </c>
      <c r="H6465" s="5" t="str">
        <f>INDEX(DB_FILM!C:C,MATCH($F6465,DB_FILM!$A:$A,0))</f>
        <v xml:space="preserve">T </v>
      </c>
      <c r="I6465" s="9">
        <f>INDEX(DB_FILM!D:D,MATCH($F6465,DB_FILM!$A:$A,0))</f>
        <v>124</v>
      </c>
      <c r="J6465" s="5" t="str">
        <f>INDEX(DB_FILM!E:E,MATCH($F6465,DB_FILM!$A:$A,0))</f>
        <v>Action, Adventure, Fantasy</v>
      </c>
      <c r="K6465" s="6">
        <f>INDEX(DB_FILM!F:F,MATCH($F6465,DB_FILM!$A:$A,0))</f>
        <v>8.8000000000000007</v>
      </c>
      <c r="L6465" s="5" t="str">
        <f>INDEX(DB_FILM!G:G,MATCH($F6465,DB_FILM!$A:$A,0))</f>
        <v>After the rebels are brutally overpowered by the Empire on the ice planet Hoth, Luke Skywalker begins Jedi training with Yoda, while his friends are pursued by Darth Vader.</v>
      </c>
      <c r="M6465" s="5" t="str">
        <f>INDEX(DB_FILM!H:H,MATCH($F6465,DB_FILM!$A:$A,0))</f>
        <v xml:space="preserve">Irvin Kershner </v>
      </c>
      <c r="N6465" s="5" t="str">
        <f>INDEX(DB_FILM!I:I,MATCH($F6465,DB_FILM!$A:$A,0))</f>
        <v>Mark Hamill, Harrison Ford, Carrie Fisher, Billy Dee Williams</v>
      </c>
      <c r="O6465" s="7">
        <f>INDEX(DB_FILM!J:J,MATCH($F6465,DB_FILM!$A:$A,0))</f>
        <v>999712</v>
      </c>
      <c r="P6465" s="7">
        <f>INDEX(DB_FILM!K:K,MATCH($F6465,DB_FILM!$A:$A,0))</f>
        <v>290480000</v>
      </c>
      <c r="Q6465" t="s">
        <v>474</v>
      </c>
      <c r="R6465">
        <v>5.99</v>
      </c>
      <c r="S6465">
        <v>6</v>
      </c>
      <c r="T6465">
        <v>1</v>
      </c>
      <c r="U6465">
        <v>2579</v>
      </c>
      <c r="V6465">
        <v>3</v>
      </c>
      <c r="W6465" t="str">
        <f t="shared" si="200"/>
        <v>A</v>
      </c>
      <c r="X6465" t="s">
        <v>624</v>
      </c>
      <c r="Y6465">
        <v>5</v>
      </c>
      <c r="Z6465">
        <v>3.47</v>
      </c>
      <c r="AA6465" s="6">
        <f t="shared" si="201"/>
        <v>2.52</v>
      </c>
    </row>
    <row r="6466" spans="1:27" x14ac:dyDescent="0.3">
      <c r="A6466" s="5">
        <v>43160</v>
      </c>
      <c r="B6466" s="5" t="s">
        <v>401</v>
      </c>
      <c r="C6466" s="5" t="s">
        <v>446</v>
      </c>
      <c r="D6466" s="5" t="s">
        <v>311</v>
      </c>
      <c r="E6466" t="s">
        <v>290</v>
      </c>
      <c r="F6466" s="5" t="s">
        <v>53</v>
      </c>
      <c r="G6466" s="5" t="str">
        <f>INDEX(DB_FILM!B:B,MATCH($F6466,DB_FILM!$A:$A,0))</f>
        <v>2001</v>
      </c>
      <c r="H6466" s="5" t="str">
        <f>INDEX(DB_FILM!C:C,MATCH($F6466,DB_FILM!$A:$A,0))</f>
        <v xml:space="preserve">T </v>
      </c>
      <c r="I6466" s="9">
        <f>INDEX(DB_FILM!D:D,MATCH($F6466,DB_FILM!$A:$A,0))</f>
        <v>125</v>
      </c>
      <c r="J6466" s="5" t="str">
        <f>INDEX(DB_FILM!E:E,MATCH($F6466,DB_FILM!$A:$A,0))</f>
        <v>Animation, Adventure, Family</v>
      </c>
      <c r="K6466" s="6">
        <f>INDEX(DB_FILM!F:F,MATCH($F6466,DB_FILM!$A:$A,0))</f>
        <v>8.6</v>
      </c>
      <c r="L6466" s="5" t="str">
        <f>INDEX(DB_FILM!G:G,MATCH($F6466,DB_FILM!$A:$A,0))</f>
        <v>During her family's move to the suburbs, a sullen 10-year-old girl wanders into a world ruled by gods, witches, and spirits, and where humans are changed into beasts.</v>
      </c>
      <c r="M6466" s="5" t="str">
        <f>INDEX(DB_FILM!H:H,MATCH($F6466,DB_FILM!$A:$A,0))</f>
        <v xml:space="preserve">Hayao Miyazaki, Kirk Wise </v>
      </c>
      <c r="N6466" s="5" t="str">
        <f>INDEX(DB_FILM!I:I,MATCH($F6466,DB_FILM!$A:$A,0))</f>
        <v>Daveigh Chase, Suzanne Pleshette, Miyu Irino, Rumi Hiiragi</v>
      </c>
      <c r="O6466" s="7">
        <f>INDEX(DB_FILM!J:J,MATCH($F6466,DB_FILM!$A:$A,0))</f>
        <v>521082</v>
      </c>
      <c r="P6466" s="7">
        <f>INDEX(DB_FILM!K:K,MATCH($F6466,DB_FILM!$A:$A,0))</f>
        <v>10060000</v>
      </c>
      <c r="Q6466" s="5" t="s">
        <v>474</v>
      </c>
      <c r="R6466">
        <v>5.99</v>
      </c>
      <c r="S6466">
        <v>21</v>
      </c>
      <c r="T6466">
        <v>1</v>
      </c>
      <c r="U6466">
        <v>2580</v>
      </c>
      <c r="V6466">
        <v>3</v>
      </c>
      <c r="W6466" t="str">
        <f t="shared" ref="W6466:W6529" si="202">IF(T6466=1,"A",IF(T6466=2,"B",IF(T6466=3,"C")))</f>
        <v>A</v>
      </c>
      <c r="X6466" t="s">
        <v>560</v>
      </c>
      <c r="Y6466">
        <v>0</v>
      </c>
      <c r="Z6466">
        <v>3.05</v>
      </c>
      <c r="AA6466" s="6">
        <f t="shared" ref="AA6466:AA6529" si="203">R6466-Z6466</f>
        <v>2.9400000000000004</v>
      </c>
    </row>
    <row r="6467" spans="1:27" x14ac:dyDescent="0.3">
      <c r="A6467" s="5">
        <v>43160</v>
      </c>
      <c r="B6467" t="s">
        <v>401</v>
      </c>
      <c r="C6467" t="s">
        <v>446</v>
      </c>
      <c r="D6467" t="s">
        <v>311</v>
      </c>
      <c r="E6467" t="s">
        <v>290</v>
      </c>
      <c r="F6467" t="s">
        <v>27</v>
      </c>
      <c r="G6467" s="5" t="str">
        <f>INDEX(DB_FILM!B:B,MATCH($F6467,DB_FILM!$A:$A,0))</f>
        <v>1999</v>
      </c>
      <c r="H6467" s="5" t="str">
        <f>INDEX(DB_FILM!C:C,MATCH($F6467,DB_FILM!$A:$A,0))</f>
        <v xml:space="preserve">T </v>
      </c>
      <c r="I6467" s="9">
        <f>INDEX(DB_FILM!D:D,MATCH($F6467,DB_FILM!$A:$A,0))</f>
        <v>136</v>
      </c>
      <c r="J6467" s="5" t="str">
        <f>INDEX(DB_FILM!E:E,MATCH($F6467,DB_FILM!$A:$A,0))</f>
        <v>Action, Sci-Fi</v>
      </c>
      <c r="K6467" s="6">
        <f>INDEX(DB_FILM!F:F,MATCH($F6467,DB_FILM!$A:$A,0))</f>
        <v>8.6999999999999993</v>
      </c>
      <c r="L6467" s="5" t="str">
        <f>INDEX(DB_FILM!G:G,MATCH($F6467,DB_FILM!$A:$A,0))</f>
        <v>A computer hacker learns from mysterious rebels about the true nature of his reality and his role in the war against its controllers.</v>
      </c>
      <c r="M6467" s="5" t="str">
        <f>INDEX(DB_FILM!H:H,MATCH($F6467,DB_FILM!$A:$A,0))</f>
        <v xml:space="preserve">Lana Wachowski, Lilly Wachowski </v>
      </c>
      <c r="N6467" s="5" t="str">
        <f>INDEX(DB_FILM!I:I,MATCH($F6467,DB_FILM!$A:$A,0))</f>
        <v>Keanu Reeves, Laurence Fishburne, Carrie-Anne Moss, Hugo Weaving</v>
      </c>
      <c r="O6467" s="7">
        <f>INDEX(DB_FILM!J:J,MATCH($F6467,DB_FILM!$A:$A,0))</f>
        <v>1427143</v>
      </c>
      <c r="P6467" s="7">
        <f>INDEX(DB_FILM!K:K,MATCH($F6467,DB_FILM!$A:$A,0))</f>
        <v>171480000</v>
      </c>
      <c r="Q6467" t="s">
        <v>476</v>
      </c>
      <c r="R6467">
        <v>5.99</v>
      </c>
      <c r="S6467">
        <v>7</v>
      </c>
      <c r="T6467">
        <v>2</v>
      </c>
      <c r="U6467">
        <v>2580</v>
      </c>
      <c r="V6467">
        <v>1</v>
      </c>
      <c r="W6467" t="str">
        <f t="shared" si="202"/>
        <v>B</v>
      </c>
      <c r="X6467" t="s">
        <v>615</v>
      </c>
      <c r="Y6467">
        <v>0</v>
      </c>
      <c r="Z6467">
        <v>3.53</v>
      </c>
      <c r="AA6467" s="6">
        <f t="shared" si="203"/>
        <v>2.4600000000000004</v>
      </c>
    </row>
    <row r="6468" spans="1:27" x14ac:dyDescent="0.3">
      <c r="A6468" s="5">
        <v>43160</v>
      </c>
      <c r="B6468" s="5" t="s">
        <v>401</v>
      </c>
      <c r="C6468" s="5" t="s">
        <v>446</v>
      </c>
      <c r="D6468" s="5" t="s">
        <v>311</v>
      </c>
      <c r="E6468" t="s">
        <v>290</v>
      </c>
      <c r="F6468" s="5" t="s">
        <v>91</v>
      </c>
      <c r="G6468" s="5" t="str">
        <f>INDEX(DB_FILM!B:B,MATCH($F6468,DB_FILM!$A:$A,0))</f>
        <v>2011</v>
      </c>
      <c r="H6468" s="5" t="str">
        <f>INDEX(DB_FILM!C:C,MATCH($F6468,DB_FILM!$A:$A,0))</f>
        <v xml:space="preserve">T </v>
      </c>
      <c r="I6468" s="9">
        <f>INDEX(DB_FILM!D:D,MATCH($F6468,DB_FILM!$A:$A,0))</f>
        <v>112</v>
      </c>
      <c r="J6468" s="5" t="str">
        <f>INDEX(DB_FILM!E:E,MATCH($F6468,DB_FILM!$A:$A,0))</f>
        <v>Biography, Comedy, Drama</v>
      </c>
      <c r="K6468" s="6">
        <f>INDEX(DB_FILM!F:F,MATCH($F6468,DB_FILM!$A:$A,0))</f>
        <v>8.5</v>
      </c>
      <c r="L6468" s="5" t="str">
        <f>INDEX(DB_FILM!G:G,MATCH($F6468,DB_FILM!$A:$A,0))</f>
        <v>After he becomes a quadriplegic from a paragliding accident, an aristocrat hires a young man from the projects to be his caregiver.</v>
      </c>
      <c r="M6468" s="5" t="str">
        <f>INDEX(DB_FILM!H:H,MATCH($F6468,DB_FILM!$A:$A,0))</f>
        <v xml:space="preserve">Olivier Nakache, Éric Toledano </v>
      </c>
      <c r="N6468" s="5" t="str">
        <f>INDEX(DB_FILM!I:I,MATCH($F6468,DB_FILM!$A:$A,0))</f>
        <v>François Cluzet, Omar Sy, Anne Le Ny, Audrey Fleurot</v>
      </c>
      <c r="O6468" s="7">
        <f>INDEX(DB_FILM!J:J,MATCH($F6468,DB_FILM!$A:$A,0))</f>
        <v>631043</v>
      </c>
      <c r="P6468" s="7">
        <f>INDEX(DB_FILM!K:K,MATCH($F6468,DB_FILM!$A:$A,0))</f>
        <v>13180000</v>
      </c>
      <c r="Q6468" s="5" t="s">
        <v>476</v>
      </c>
      <c r="R6468">
        <v>5.99</v>
      </c>
      <c r="S6468">
        <v>42</v>
      </c>
      <c r="T6468">
        <v>2</v>
      </c>
      <c r="U6468">
        <v>2580</v>
      </c>
      <c r="V6468">
        <v>2</v>
      </c>
      <c r="W6468" t="str">
        <f t="shared" si="202"/>
        <v>B</v>
      </c>
      <c r="X6468" t="s">
        <v>549</v>
      </c>
      <c r="Y6468">
        <v>0</v>
      </c>
      <c r="Z6468">
        <v>3.89</v>
      </c>
      <c r="AA6468" s="6">
        <f t="shared" si="203"/>
        <v>2.1</v>
      </c>
    </row>
    <row r="6469" spans="1:27" x14ac:dyDescent="0.3">
      <c r="A6469" s="5">
        <v>43161</v>
      </c>
      <c r="B6469" s="5" t="s">
        <v>400</v>
      </c>
      <c r="C6469" s="5" t="s">
        <v>425</v>
      </c>
      <c r="D6469" s="5" t="s">
        <v>378</v>
      </c>
      <c r="E6469" t="s">
        <v>268</v>
      </c>
      <c r="F6469" s="5" t="s">
        <v>9</v>
      </c>
      <c r="G6469" s="5" t="str">
        <f>INDEX(DB_FILM!B:B,MATCH($F6469,DB_FILM!$A:$A,0))</f>
        <v>2003</v>
      </c>
      <c r="H6469" s="5" t="str">
        <f>INDEX(DB_FILM!C:C,MATCH($F6469,DB_FILM!$A:$A,0))</f>
        <v xml:space="preserve">T </v>
      </c>
      <c r="I6469" s="9">
        <f>INDEX(DB_FILM!D:D,MATCH($F6469,DB_FILM!$A:$A,0))</f>
        <v>201</v>
      </c>
      <c r="J6469" s="5" t="str">
        <f>INDEX(DB_FILM!E:E,MATCH($F6469,DB_FILM!$A:$A,0))</f>
        <v>Action, Adventure, Drama</v>
      </c>
      <c r="K6469" s="6">
        <f>INDEX(DB_FILM!F:F,MATCH($F6469,DB_FILM!$A:$A,0))</f>
        <v>8.9</v>
      </c>
      <c r="L6469" s="5" t="str">
        <f>INDEX(DB_FILM!G:G,MATCH($F6469,DB_FILM!$A:$A,0))</f>
        <v>Gandalf and Aragorn lead the World of Men against Sauron's army to draw his gaze from Frodo and Sam as they approach Mount Doom with the One Ring.</v>
      </c>
      <c r="M6469" s="5" t="str">
        <f>INDEX(DB_FILM!H:H,MATCH($F6469,DB_FILM!$A:$A,0))</f>
        <v xml:space="preserve">Peter Jackson </v>
      </c>
      <c r="N6469" s="5" t="str">
        <f>INDEX(DB_FILM!I:I,MATCH($F6469,DB_FILM!$A:$A,0))</f>
        <v>Elijah Wood, Viggo Mortensen, Ian McKellen, Orlando Bloom</v>
      </c>
      <c r="O6469" s="7">
        <f>INDEX(DB_FILM!J:J,MATCH($F6469,DB_FILM!$A:$A,0))</f>
        <v>1416518</v>
      </c>
      <c r="P6469" s="7">
        <f>INDEX(DB_FILM!K:K,MATCH($F6469,DB_FILM!$A:$A,0))</f>
        <v>377850000</v>
      </c>
      <c r="Q6469" s="5" t="s">
        <v>474</v>
      </c>
      <c r="R6469">
        <v>3.99</v>
      </c>
      <c r="S6469">
        <v>47</v>
      </c>
      <c r="T6469">
        <v>1</v>
      </c>
      <c r="U6469">
        <v>2581</v>
      </c>
      <c r="V6469">
        <v>2</v>
      </c>
      <c r="W6469" t="str">
        <f t="shared" si="202"/>
        <v>A</v>
      </c>
      <c r="X6469" t="s">
        <v>527</v>
      </c>
      <c r="Y6469">
        <v>0</v>
      </c>
      <c r="Z6469">
        <v>2.75</v>
      </c>
      <c r="AA6469" s="6">
        <f t="shared" si="203"/>
        <v>1.2400000000000002</v>
      </c>
    </row>
    <row r="6470" spans="1:27" x14ac:dyDescent="0.3">
      <c r="A6470" s="5">
        <v>43161</v>
      </c>
      <c r="B6470" t="s">
        <v>400</v>
      </c>
      <c r="C6470" t="s">
        <v>425</v>
      </c>
      <c r="D6470" t="s">
        <v>378</v>
      </c>
      <c r="E6470" t="s">
        <v>268</v>
      </c>
      <c r="F6470" t="s">
        <v>37</v>
      </c>
      <c r="G6470" s="5" t="str">
        <f>INDEX(DB_FILM!B:B,MATCH($F6470,DB_FILM!$A:$A,0))</f>
        <v>2018</v>
      </c>
      <c r="H6470" s="5" t="str">
        <f>INDEX(DB_FILM!C:C,MATCH($F6470,DB_FILM!$A:$A,0))</f>
        <v xml:space="preserve">T </v>
      </c>
      <c r="I6470" s="9">
        <f>INDEX(DB_FILM!D:D,MATCH($F6470,DB_FILM!$A:$A,0))</f>
        <v>149</v>
      </c>
      <c r="J6470" s="5" t="str">
        <f>INDEX(DB_FILM!E:E,MATCH($F6470,DB_FILM!$A:$A,0))</f>
        <v>Action, Adventure, Fantasy</v>
      </c>
      <c r="K6470" s="6">
        <f>INDEX(DB_FILM!F:F,MATCH($F6470,DB_FILM!$A:$A,0))</f>
        <v>8.6</v>
      </c>
      <c r="L6470" s="5" t="str">
        <f>INDEX(DB_FILM!G:G,MATCH($F6470,DB_FILM!$A:$A,0))</f>
        <v>The Avengers and their allies must be willing to sacrifice all in an attempt to defeat the powerful Thanos before his blitz of devastation and ruin puts an end to the universe.</v>
      </c>
      <c r="M6470" s="5" t="str">
        <f>INDEX(DB_FILM!H:H,MATCH($F6470,DB_FILM!$A:$A,0))</f>
        <v xml:space="preserve">Anthony Russo, Joe Russo </v>
      </c>
      <c r="N6470" s="5" t="str">
        <f>INDEX(DB_FILM!I:I,MATCH($F6470,DB_FILM!$A:$A,0))</f>
        <v>Robert Downey Jr., Chris Hemsworth, Mark Ruffalo, Chris Evans</v>
      </c>
      <c r="O6470" s="7">
        <f>INDEX(DB_FILM!J:J,MATCH($F6470,DB_FILM!$A:$A,0))</f>
        <v>461893</v>
      </c>
      <c r="P6470" s="7">
        <f>INDEX(DB_FILM!K:K,MATCH($F6470,DB_FILM!$A:$A,0))</f>
        <v>678630000</v>
      </c>
      <c r="Q6470" t="s">
        <v>476</v>
      </c>
      <c r="R6470">
        <v>5.99</v>
      </c>
      <c r="S6470">
        <v>13</v>
      </c>
      <c r="T6470">
        <v>2</v>
      </c>
      <c r="U6470">
        <v>2581</v>
      </c>
      <c r="V6470">
        <v>3</v>
      </c>
      <c r="W6470" t="str">
        <f t="shared" si="202"/>
        <v>B</v>
      </c>
      <c r="X6470" t="s">
        <v>553</v>
      </c>
      <c r="Y6470">
        <v>0</v>
      </c>
      <c r="Z6470">
        <v>3.95</v>
      </c>
      <c r="AA6470" s="6">
        <f t="shared" si="203"/>
        <v>2.04</v>
      </c>
    </row>
    <row r="6471" spans="1:27" x14ac:dyDescent="0.3">
      <c r="A6471" s="5">
        <v>43161</v>
      </c>
      <c r="B6471" s="5" t="s">
        <v>400</v>
      </c>
      <c r="C6471" s="5" t="s">
        <v>425</v>
      </c>
      <c r="D6471" s="5" t="s">
        <v>378</v>
      </c>
      <c r="E6471" t="s">
        <v>268</v>
      </c>
      <c r="F6471" s="5" t="s">
        <v>41</v>
      </c>
      <c r="G6471" s="5" t="str">
        <f>INDEX(DB_FILM!B:B,MATCH($F6471,DB_FILM!$A:$A,0))</f>
        <v>1995</v>
      </c>
      <c r="H6471" s="5" t="str">
        <f>INDEX(DB_FILM!C:C,MATCH($F6471,DB_FILM!$A:$A,0))</f>
        <v xml:space="preserve">T </v>
      </c>
      <c r="I6471" s="9">
        <f>INDEX(DB_FILM!D:D,MATCH($F6471,DB_FILM!$A:$A,0))</f>
        <v>127</v>
      </c>
      <c r="J6471" s="5" t="str">
        <f>INDEX(DB_FILM!E:E,MATCH($F6471,DB_FILM!$A:$A,0))</f>
        <v>Crime, Drama, Mystery</v>
      </c>
      <c r="K6471" s="6">
        <f>INDEX(DB_FILM!F:F,MATCH($F6471,DB_FILM!$A:$A,0))</f>
        <v>8.6</v>
      </c>
      <c r="L6471" s="5" t="str">
        <f>INDEX(DB_FILM!G:G,MATCH($F6471,DB_FILM!$A:$A,0))</f>
        <v>Two detectives, a rookie and a veteran, hunt a serial killer who uses the seven deadly sins as his motives.</v>
      </c>
      <c r="M6471" s="5" t="str">
        <f>INDEX(DB_FILM!H:H,MATCH($F6471,DB_FILM!$A:$A,0))</f>
        <v xml:space="preserve">David Fincher </v>
      </c>
      <c r="N6471" s="5" t="str">
        <f>INDEX(DB_FILM!I:I,MATCH($F6471,DB_FILM!$A:$A,0))</f>
        <v>Morgan Freeman, Brad Pitt, Kevin Spacey, Andrew Kevin Walker</v>
      </c>
      <c r="O6471" s="7">
        <f>INDEX(DB_FILM!J:J,MATCH($F6471,DB_FILM!$A:$A,0))</f>
        <v>1214270</v>
      </c>
      <c r="P6471" s="7">
        <f>INDEX(DB_FILM!K:K,MATCH($F6471,DB_FILM!$A:$A,0))</f>
        <v>100130000</v>
      </c>
      <c r="Q6471" s="5" t="s">
        <v>474</v>
      </c>
      <c r="R6471">
        <v>9.99</v>
      </c>
      <c r="S6471">
        <v>15</v>
      </c>
      <c r="T6471">
        <v>1</v>
      </c>
      <c r="U6471">
        <v>2581</v>
      </c>
      <c r="V6471">
        <v>2</v>
      </c>
      <c r="W6471" t="str">
        <f t="shared" si="202"/>
        <v>A</v>
      </c>
      <c r="X6471" t="s">
        <v>524</v>
      </c>
      <c r="Y6471">
        <v>0</v>
      </c>
      <c r="Z6471">
        <v>5.99</v>
      </c>
      <c r="AA6471" s="6">
        <f t="shared" si="203"/>
        <v>4</v>
      </c>
    </row>
    <row r="6472" spans="1:27" x14ac:dyDescent="0.3">
      <c r="A6472" s="5">
        <v>43161</v>
      </c>
      <c r="B6472" t="s">
        <v>417</v>
      </c>
      <c r="C6472" t="s">
        <v>425</v>
      </c>
      <c r="D6472" t="s">
        <v>372</v>
      </c>
      <c r="E6472" t="s">
        <v>321</v>
      </c>
      <c r="F6472" t="s">
        <v>67</v>
      </c>
      <c r="G6472" s="5" t="str">
        <f>INDEX(DB_FILM!B:B,MATCH($F6472,DB_FILM!$A:$A,0))</f>
        <v>1999</v>
      </c>
      <c r="H6472" s="5" t="str">
        <f>INDEX(DB_FILM!C:C,MATCH($F6472,DB_FILM!$A:$A,0))</f>
        <v xml:space="preserve">T </v>
      </c>
      <c r="I6472" s="9">
        <f>INDEX(DB_FILM!D:D,MATCH($F6472,DB_FILM!$A:$A,0))</f>
        <v>189</v>
      </c>
      <c r="J6472" s="5" t="str">
        <f>INDEX(DB_FILM!E:E,MATCH($F6472,DB_FILM!$A:$A,0))</f>
        <v>Crime, Drama, Fantasy</v>
      </c>
      <c r="K6472" s="6">
        <f>INDEX(DB_FILM!F:F,MATCH($F6472,DB_FILM!$A:$A,0))</f>
        <v>8.5</v>
      </c>
      <c r="L6472" s="5" t="str">
        <f>INDEX(DB_FILM!G:G,MATCH($F6472,DB_FILM!$A:$A,0))</f>
        <v>The lives of guards on Death Row are affected by one of their charges: a black man accused of child murder and rape, yet who has a mysterious gift.</v>
      </c>
      <c r="M6472" s="5" t="str">
        <f>INDEX(DB_FILM!H:H,MATCH($F6472,DB_FILM!$A:$A,0))</f>
        <v xml:space="preserve">Frank Darabont </v>
      </c>
      <c r="N6472" s="5" t="str">
        <f>INDEX(DB_FILM!I:I,MATCH($F6472,DB_FILM!$A:$A,0))</f>
        <v>Tom Hanks, Michael Clarke Duncan, David Morse, Bonnie Hunt</v>
      </c>
      <c r="O6472" s="7">
        <f>INDEX(DB_FILM!J:J,MATCH($F6472,DB_FILM!$A:$A,0))</f>
        <v>949343</v>
      </c>
      <c r="P6472" s="7">
        <f>INDEX(DB_FILM!K:K,MATCH($F6472,DB_FILM!$A:$A,0))</f>
        <v>136800000</v>
      </c>
      <c r="Q6472" t="s">
        <v>475</v>
      </c>
      <c r="R6472">
        <v>7.99</v>
      </c>
      <c r="S6472">
        <v>29</v>
      </c>
      <c r="T6472">
        <v>3</v>
      </c>
      <c r="U6472">
        <v>2582</v>
      </c>
      <c r="V6472">
        <v>1</v>
      </c>
      <c r="W6472" t="str">
        <f t="shared" si="202"/>
        <v>C</v>
      </c>
      <c r="X6472" t="s">
        <v>621</v>
      </c>
      <c r="Y6472">
        <v>0</v>
      </c>
      <c r="Z6472">
        <v>6.39</v>
      </c>
      <c r="AA6472" s="6">
        <f t="shared" si="203"/>
        <v>1.6000000000000005</v>
      </c>
    </row>
    <row r="6473" spans="1:27" x14ac:dyDescent="0.3">
      <c r="A6473" s="5">
        <v>43161</v>
      </c>
      <c r="B6473" s="5" t="s">
        <v>417</v>
      </c>
      <c r="C6473" s="5" t="s">
        <v>425</v>
      </c>
      <c r="D6473" s="5" t="s">
        <v>372</v>
      </c>
      <c r="E6473" t="s">
        <v>321</v>
      </c>
      <c r="F6473" s="5" t="s">
        <v>69</v>
      </c>
      <c r="G6473" s="5" t="str">
        <f>INDEX(DB_FILM!B:B,MATCH($F6473,DB_FILM!$A:$A,0))</f>
        <v>1994</v>
      </c>
      <c r="H6473" s="5" t="str">
        <f>INDEX(DB_FILM!C:C,MATCH($F6473,DB_FILM!$A:$A,0))</f>
        <v xml:space="preserve">T </v>
      </c>
      <c r="I6473" s="9">
        <f>INDEX(DB_FILM!D:D,MATCH($F6473,DB_FILM!$A:$A,0))</f>
        <v>88</v>
      </c>
      <c r="J6473" s="5" t="str">
        <f>INDEX(DB_FILM!E:E,MATCH($F6473,DB_FILM!$A:$A,0))</f>
        <v>Animation, Adventure, Drama</v>
      </c>
      <c r="K6473" s="6">
        <f>INDEX(DB_FILM!F:F,MATCH($F6473,DB_FILM!$A:$A,0))</f>
        <v>8.5</v>
      </c>
      <c r="L6473" s="5" t="str">
        <f>INDEX(DB_FILM!G:G,MATCH($F6473,DB_FILM!$A:$A,0))</f>
        <v>A Lion cub crown prince is tricked by a treacherous uncle into thinking he caused his father's death and flees into exile in despair, only to learn in adulthood his identity and his responsibilities.</v>
      </c>
      <c r="M6473" s="5" t="str">
        <f>INDEX(DB_FILM!H:H,MATCH($F6473,DB_FILM!$A:$A,0))</f>
        <v xml:space="preserve">Roger Allers, Rob Minkoff </v>
      </c>
      <c r="N6473" s="5" t="str">
        <f>INDEX(DB_FILM!I:I,MATCH($F6473,DB_FILM!$A:$A,0))</f>
        <v>Matthew Broderick, Jeremy Irons, James Earl Jones, Whoopi Goldberg</v>
      </c>
      <c r="O6473" s="7">
        <f>INDEX(DB_FILM!J:J,MATCH($F6473,DB_FILM!$A:$A,0))</f>
        <v>781936</v>
      </c>
      <c r="P6473" s="7">
        <f>INDEX(DB_FILM!K:K,MATCH($F6473,DB_FILM!$A:$A,0))</f>
        <v>312900000</v>
      </c>
      <c r="Q6473" s="5" t="s">
        <v>475</v>
      </c>
      <c r="R6473">
        <v>3.99</v>
      </c>
      <c r="S6473">
        <v>30</v>
      </c>
      <c r="T6473">
        <v>3</v>
      </c>
      <c r="U6473">
        <v>2582</v>
      </c>
      <c r="V6473">
        <v>1</v>
      </c>
      <c r="W6473" t="str">
        <f t="shared" si="202"/>
        <v>C</v>
      </c>
      <c r="X6473" t="s">
        <v>578</v>
      </c>
      <c r="Y6473">
        <v>0</v>
      </c>
      <c r="Z6473">
        <v>3.31</v>
      </c>
      <c r="AA6473" s="6">
        <f t="shared" si="203"/>
        <v>0.68000000000000016</v>
      </c>
    </row>
    <row r="6474" spans="1:27" x14ac:dyDescent="0.3">
      <c r="A6474" s="5">
        <v>43161</v>
      </c>
      <c r="B6474" s="5" t="s">
        <v>417</v>
      </c>
      <c r="C6474" s="5" t="s">
        <v>425</v>
      </c>
      <c r="D6474" s="5" t="s">
        <v>372</v>
      </c>
      <c r="E6474" t="s">
        <v>321</v>
      </c>
      <c r="F6474" s="5" t="s">
        <v>47</v>
      </c>
      <c r="G6474" s="5" t="str">
        <f>INDEX(DB_FILM!B:B,MATCH($F6474,DB_FILM!$A:$A,0))</f>
        <v>1977</v>
      </c>
      <c r="H6474" s="5" t="str">
        <f>INDEX(DB_FILM!C:C,MATCH($F6474,DB_FILM!$A:$A,0))</f>
        <v xml:space="preserve">T </v>
      </c>
      <c r="I6474" s="9">
        <f>INDEX(DB_FILM!D:D,MATCH($F6474,DB_FILM!$A:$A,0))</f>
        <v>121</v>
      </c>
      <c r="J6474" s="5" t="str">
        <f>INDEX(DB_FILM!E:E,MATCH($F6474,DB_FILM!$A:$A,0))</f>
        <v>Action, Adventure, Fantasy</v>
      </c>
      <c r="K6474" s="6">
        <f>INDEX(DB_FILM!F:F,MATCH($F6474,DB_FILM!$A:$A,0))</f>
        <v>8.6</v>
      </c>
      <c r="L6474" s="5" t="str">
        <f>INDEX(DB_FILM!G:G,MATCH($F6474,DB_FILM!$A:$A,0))</f>
        <v>Luke Skywalker joins forces with a Jedi Knight, a cocky pilot, a Wookiee and two droids to save the galaxy from the Empire's world-destroying battle station, while also attempting to rescue Princess Leia from the evil Darth Vader.</v>
      </c>
      <c r="M6474" s="5" t="str">
        <f>INDEX(DB_FILM!H:H,MATCH($F6474,DB_FILM!$A:$A,0))</f>
        <v xml:space="preserve">George Lucas </v>
      </c>
      <c r="N6474" s="5" t="str">
        <f>INDEX(DB_FILM!I:I,MATCH($F6474,DB_FILM!$A:$A,0))</f>
        <v>Mark Hamill, Harrison Ford, Carrie Fisher, Alec Guinness</v>
      </c>
      <c r="O6474" s="7">
        <f>INDEX(DB_FILM!J:J,MATCH($F6474,DB_FILM!$A:$A,0))</f>
        <v>1070346</v>
      </c>
      <c r="P6474" s="7">
        <f>INDEX(DB_FILM!K:K,MATCH($F6474,DB_FILM!$A:$A,0))</f>
        <v>322740000</v>
      </c>
      <c r="Q6474" s="5" t="s">
        <v>475</v>
      </c>
      <c r="R6474">
        <v>3.99</v>
      </c>
      <c r="S6474">
        <v>18</v>
      </c>
      <c r="T6474">
        <v>3</v>
      </c>
      <c r="U6474">
        <v>2582</v>
      </c>
      <c r="V6474">
        <v>1</v>
      </c>
      <c r="W6474" t="str">
        <f t="shared" si="202"/>
        <v>C</v>
      </c>
      <c r="X6474" t="s">
        <v>588</v>
      </c>
      <c r="Y6474">
        <v>0</v>
      </c>
      <c r="Z6474">
        <v>3.07</v>
      </c>
      <c r="AA6474" s="6">
        <f t="shared" si="203"/>
        <v>0.92000000000000037</v>
      </c>
    </row>
    <row r="6475" spans="1:27" x14ac:dyDescent="0.3">
      <c r="A6475" s="5">
        <v>43161</v>
      </c>
      <c r="B6475" s="5" t="s">
        <v>417</v>
      </c>
      <c r="C6475" s="5" t="s">
        <v>425</v>
      </c>
      <c r="D6475" s="5" t="s">
        <v>372</v>
      </c>
      <c r="E6475" t="s">
        <v>321</v>
      </c>
      <c r="F6475" s="5" t="s">
        <v>55</v>
      </c>
      <c r="G6475" s="5" t="str">
        <f>INDEX(DB_FILM!B:B,MATCH($F6475,DB_FILM!$A:$A,0))</f>
        <v>2002</v>
      </c>
      <c r="H6475" s="5" t="str">
        <f>INDEX(DB_FILM!C:C,MATCH($F6475,DB_FILM!$A:$A,0))</f>
        <v xml:space="preserve">VM14 </v>
      </c>
      <c r="I6475" s="9">
        <f>INDEX(DB_FILM!D:D,MATCH($F6475,DB_FILM!$A:$A,0))</f>
        <v>130</v>
      </c>
      <c r="J6475" s="5" t="str">
        <f>INDEX(DB_FILM!E:E,MATCH($F6475,DB_FILM!$A:$A,0))</f>
        <v>Crime, Drama</v>
      </c>
      <c r="K6475" s="6">
        <f>INDEX(DB_FILM!F:F,MATCH($F6475,DB_FILM!$A:$A,0))</f>
        <v>8.6</v>
      </c>
      <c r="L6475" s="5" t="str">
        <f>INDEX(DB_FILM!G:G,MATCH($F6475,DB_FILM!$A:$A,0))</f>
        <v>In the slums of Rio, two kids' paths diverge as one struggles to become a photographer and the other a kingpin.</v>
      </c>
      <c r="M6475" s="5" t="str">
        <f>INDEX(DB_FILM!H:H,MATCH($F6475,DB_FILM!$A:$A,0))</f>
        <v xml:space="preserve">Fernando Meirelles, Kátia Lund </v>
      </c>
      <c r="N6475" s="5" t="str">
        <f>INDEX(DB_FILM!I:I,MATCH($F6475,DB_FILM!$A:$A,0))</f>
        <v>Alexandre Rodrigues, Leandro Firmino, Matheus Nachtergaele, Phellipe Haagensen</v>
      </c>
      <c r="O6475" s="7">
        <f>INDEX(DB_FILM!J:J,MATCH($F6475,DB_FILM!$A:$A,0))</f>
        <v>615516</v>
      </c>
      <c r="P6475" s="7">
        <f>INDEX(DB_FILM!K:K,MATCH($F6475,DB_FILM!$A:$A,0))</f>
        <v>7560000</v>
      </c>
      <c r="Q6475" s="5" t="s">
        <v>476</v>
      </c>
      <c r="R6475">
        <v>5.99</v>
      </c>
      <c r="S6475">
        <v>22</v>
      </c>
      <c r="T6475">
        <v>2</v>
      </c>
      <c r="U6475">
        <v>2582</v>
      </c>
      <c r="V6475">
        <v>2</v>
      </c>
      <c r="W6475" t="str">
        <f t="shared" si="202"/>
        <v>B</v>
      </c>
      <c r="X6475" t="s">
        <v>630</v>
      </c>
      <c r="Y6475">
        <v>0</v>
      </c>
      <c r="Z6475">
        <v>3.89</v>
      </c>
      <c r="AA6475" s="6">
        <f t="shared" si="203"/>
        <v>2.1</v>
      </c>
    </row>
    <row r="6476" spans="1:27" x14ac:dyDescent="0.3">
      <c r="A6476" s="5">
        <v>43161</v>
      </c>
      <c r="B6476" s="5" t="s">
        <v>417</v>
      </c>
      <c r="C6476" s="5" t="s">
        <v>425</v>
      </c>
      <c r="D6476" s="5" t="s">
        <v>372</v>
      </c>
      <c r="E6476" t="s">
        <v>321</v>
      </c>
      <c r="F6476" s="5" t="s">
        <v>1</v>
      </c>
      <c r="G6476" s="5" t="str">
        <f>INDEX(DB_FILM!B:B,MATCH($F6476,DB_FILM!$A:$A,0))</f>
        <v>1972</v>
      </c>
      <c r="H6476" s="5" t="str">
        <f>INDEX(DB_FILM!C:C,MATCH($F6476,DB_FILM!$A:$A,0))</f>
        <v xml:space="preserve">T </v>
      </c>
      <c r="I6476" s="9">
        <f>INDEX(DB_FILM!D:D,MATCH($F6476,DB_FILM!$A:$A,0))</f>
        <v>175</v>
      </c>
      <c r="J6476" s="5" t="str">
        <f>INDEX(DB_FILM!E:E,MATCH($F6476,DB_FILM!$A:$A,0))</f>
        <v>Crime, Drama</v>
      </c>
      <c r="K6476" s="6">
        <f>INDEX(DB_FILM!F:F,MATCH($F6476,DB_FILM!$A:$A,0))</f>
        <v>9.1999999999999993</v>
      </c>
      <c r="L6476" s="5" t="str">
        <f>INDEX(DB_FILM!G:G,MATCH($F6476,DB_FILM!$A:$A,0))</f>
        <v>The aging patriarch of an organized crime dynasty transfers control of his clandestine empire to his reluctant son.</v>
      </c>
      <c r="M6476" s="5" t="str">
        <f>INDEX(DB_FILM!H:H,MATCH($F6476,DB_FILM!$A:$A,0))</f>
        <v xml:space="preserve">Francis Ford Coppola </v>
      </c>
      <c r="N6476" s="5" t="str">
        <f>INDEX(DB_FILM!I:I,MATCH($F6476,DB_FILM!$A:$A,0))</f>
        <v>Marlon Brando, Al Pacino, James Caan, Diane Keaton</v>
      </c>
      <c r="O6476" s="7">
        <f>INDEX(DB_FILM!J:J,MATCH($F6476,DB_FILM!$A:$A,0))</f>
        <v>1361367</v>
      </c>
      <c r="P6476" s="7">
        <f>INDEX(DB_FILM!K:K,MATCH($F6476,DB_FILM!$A:$A,0))</f>
        <v>134970000</v>
      </c>
      <c r="Q6476" s="5" t="s">
        <v>474</v>
      </c>
      <c r="R6476">
        <v>5.99</v>
      </c>
      <c r="S6476">
        <v>12</v>
      </c>
      <c r="T6476">
        <v>1</v>
      </c>
      <c r="U6476">
        <v>2582</v>
      </c>
      <c r="V6476">
        <v>3</v>
      </c>
      <c r="W6476" t="str">
        <f t="shared" si="202"/>
        <v>A</v>
      </c>
      <c r="X6476" t="s">
        <v>568</v>
      </c>
      <c r="Y6476">
        <v>0</v>
      </c>
      <c r="Z6476">
        <v>4.01</v>
      </c>
      <c r="AA6476" s="6">
        <f t="shared" si="203"/>
        <v>1.9800000000000004</v>
      </c>
    </row>
    <row r="6477" spans="1:27" x14ac:dyDescent="0.3">
      <c r="A6477" s="5">
        <v>43161</v>
      </c>
      <c r="B6477" s="5" t="s">
        <v>417</v>
      </c>
      <c r="C6477" s="5" t="s">
        <v>425</v>
      </c>
      <c r="D6477" s="5" t="s">
        <v>372</v>
      </c>
      <c r="E6477" t="s">
        <v>321</v>
      </c>
      <c r="F6477" s="5" t="s">
        <v>95</v>
      </c>
      <c r="G6477" s="5" t="str">
        <f>INDEX(DB_FILM!B:B,MATCH($F6477,DB_FILM!$A:$A,0))</f>
        <v>2002</v>
      </c>
      <c r="H6477" s="5" t="str">
        <f>INDEX(DB_FILM!C:C,MATCH($F6477,DB_FILM!$A:$A,0))</f>
        <v xml:space="preserve">T </v>
      </c>
      <c r="I6477" s="9">
        <f>INDEX(DB_FILM!D:D,MATCH($F6477,DB_FILM!$A:$A,0))</f>
        <v>150</v>
      </c>
      <c r="J6477" s="5" t="str">
        <f>INDEX(DB_FILM!E:E,MATCH($F6477,DB_FILM!$A:$A,0))</f>
        <v>Biography, Drama, Music</v>
      </c>
      <c r="K6477" s="6">
        <f>INDEX(DB_FILM!F:F,MATCH($F6477,DB_FILM!$A:$A,0))</f>
        <v>8.5</v>
      </c>
      <c r="L6477" s="5" t="str">
        <f>INDEX(DB_FILM!G:G,MATCH($F6477,DB_FILM!$A:$A,0))</f>
        <v>A Polish Jewish musician struggles to survive the destruction of the Warsaw ghetto of World War II.</v>
      </c>
      <c r="M6477" s="5" t="str">
        <f>INDEX(DB_FILM!H:H,MATCH($F6477,DB_FILM!$A:$A,0))</f>
        <v xml:space="preserve">Roman Polanski </v>
      </c>
      <c r="N6477" s="5" t="str">
        <f>INDEX(DB_FILM!I:I,MATCH($F6477,DB_FILM!$A:$A,0))</f>
        <v>Adrien Brody, Thomas Kretschmann, Frank Finlay, Emilia Fox</v>
      </c>
      <c r="O6477" s="7">
        <f>INDEX(DB_FILM!J:J,MATCH($F6477,DB_FILM!$A:$A,0))</f>
        <v>602411</v>
      </c>
      <c r="P6477" s="7">
        <f>INDEX(DB_FILM!K:K,MATCH($F6477,DB_FILM!$A:$A,0))</f>
        <v>32570000</v>
      </c>
      <c r="Q6477" s="5" t="s">
        <v>476</v>
      </c>
      <c r="R6477">
        <v>9.99</v>
      </c>
      <c r="S6477">
        <v>44</v>
      </c>
      <c r="T6477">
        <v>2</v>
      </c>
      <c r="U6477">
        <v>2582</v>
      </c>
      <c r="V6477">
        <v>1</v>
      </c>
      <c r="W6477" t="str">
        <f t="shared" si="202"/>
        <v>B</v>
      </c>
      <c r="X6477" t="s">
        <v>492</v>
      </c>
      <c r="Y6477">
        <v>0</v>
      </c>
      <c r="Z6477">
        <v>5.79</v>
      </c>
      <c r="AA6477" s="6">
        <f t="shared" si="203"/>
        <v>4.2</v>
      </c>
    </row>
    <row r="6478" spans="1:27" x14ac:dyDescent="0.3">
      <c r="A6478" s="5">
        <v>43161</v>
      </c>
      <c r="B6478" s="5" t="s">
        <v>400</v>
      </c>
      <c r="C6478" s="5" t="s">
        <v>448</v>
      </c>
      <c r="D6478" s="5" t="s">
        <v>322</v>
      </c>
      <c r="E6478" t="s">
        <v>323</v>
      </c>
      <c r="F6478" t="s">
        <v>35</v>
      </c>
      <c r="G6478" s="5" t="str">
        <f>INDEX(DB_FILM!B:B,MATCH($F6478,DB_FILM!$A:$A,0))</f>
        <v>1954</v>
      </c>
      <c r="H6478" s="5" t="str">
        <f>INDEX(DB_FILM!C:C,MATCH($F6478,DB_FILM!$A:$A,0))</f>
        <v xml:space="preserve">T </v>
      </c>
      <c r="I6478" s="9">
        <f>INDEX(DB_FILM!D:D,MATCH($F6478,DB_FILM!$A:$A,0))</f>
        <v>207</v>
      </c>
      <c r="J6478" s="5" t="str">
        <f>INDEX(DB_FILM!E:E,MATCH($F6478,DB_FILM!$A:$A,0))</f>
        <v>Adventure, Drama</v>
      </c>
      <c r="K6478" s="6">
        <f>INDEX(DB_FILM!F:F,MATCH($F6478,DB_FILM!$A:$A,0))</f>
        <v>8.6999999999999993</v>
      </c>
      <c r="L6478" s="5" t="str">
        <f>INDEX(DB_FILM!G:G,MATCH($F6478,DB_FILM!$A:$A,0))</f>
        <v>A poor village under attack by bandits recruits seven unemployed samurai to help them defend themselves.</v>
      </c>
      <c r="M6478" s="5" t="str">
        <f>INDEX(DB_FILM!H:H,MATCH($F6478,DB_FILM!$A:$A,0))</f>
        <v xml:space="preserve">Akira Kurosawa </v>
      </c>
      <c r="N6478" s="5" t="str">
        <f>INDEX(DB_FILM!I:I,MATCH($F6478,DB_FILM!$A:$A,0))</f>
        <v>Toshirô Mifune, Takashi Shimura, Keiko Tsushima, Yukiko Shimazaki</v>
      </c>
      <c r="O6478" s="7">
        <f>INDEX(DB_FILM!J:J,MATCH($F6478,DB_FILM!$A:$A,0))</f>
        <v>269393</v>
      </c>
      <c r="P6478" s="7">
        <f>INDEX(DB_FILM!K:K,MATCH($F6478,DB_FILM!$A:$A,0))</f>
        <v>270000</v>
      </c>
      <c r="Q6478" s="5" t="s">
        <v>474</v>
      </c>
      <c r="R6478">
        <v>5.99</v>
      </c>
      <c r="S6478">
        <v>34</v>
      </c>
      <c r="T6478">
        <v>1</v>
      </c>
      <c r="U6478">
        <v>2583</v>
      </c>
      <c r="V6478">
        <v>1</v>
      </c>
      <c r="W6478" t="str">
        <f t="shared" si="202"/>
        <v>A</v>
      </c>
      <c r="X6478" t="s">
        <v>505</v>
      </c>
      <c r="Y6478">
        <v>0</v>
      </c>
      <c r="Z6478">
        <v>3.53</v>
      </c>
      <c r="AA6478" s="6">
        <f t="shared" si="203"/>
        <v>2.4600000000000004</v>
      </c>
    </row>
    <row r="6479" spans="1:27" x14ac:dyDescent="0.3">
      <c r="A6479" s="5">
        <v>43161</v>
      </c>
      <c r="B6479" s="5" t="s">
        <v>400</v>
      </c>
      <c r="C6479" s="5" t="s">
        <v>448</v>
      </c>
      <c r="D6479" s="5" t="s">
        <v>322</v>
      </c>
      <c r="E6479" t="s">
        <v>323</v>
      </c>
      <c r="F6479" s="5" t="s">
        <v>3</v>
      </c>
      <c r="G6479" s="5" t="str">
        <f>INDEX(DB_FILM!B:B,MATCH($F6479,DB_FILM!$A:$A,0))</f>
        <v>2008</v>
      </c>
      <c r="H6479" s="5" t="str">
        <f>INDEX(DB_FILM!C:C,MATCH($F6479,DB_FILM!$A:$A,0))</f>
        <v xml:space="preserve">T </v>
      </c>
      <c r="I6479" s="9">
        <f>INDEX(DB_FILM!D:D,MATCH($F6479,DB_FILM!$A:$A,0))</f>
        <v>152</v>
      </c>
      <c r="J6479" s="5" t="str">
        <f>INDEX(DB_FILM!E:E,MATCH($F6479,DB_FILM!$A:$A,0))</f>
        <v>Action, Crime, Drama</v>
      </c>
      <c r="K6479" s="6">
        <f>INDEX(DB_FILM!F:F,MATCH($F6479,DB_FILM!$A:$A,0))</f>
        <v>9</v>
      </c>
      <c r="L6479" s="5" t="str">
        <f>INDEX(DB_FILM!G:G,MATCH($F6479,DB_FILM!$A:$A,0))</f>
        <v>When the menace known as the Joker emerges from his mysterious past, he wreaks havoc and chaos on the people of Gotham. The Dark Knight must accept one of the greatest psychological and physical tests of his ability to fight injustice.</v>
      </c>
      <c r="M6479" s="5" t="str">
        <f>INDEX(DB_FILM!H:H,MATCH($F6479,DB_FILM!$A:$A,0))</f>
        <v xml:space="preserve">Christopher Nolan </v>
      </c>
      <c r="N6479" s="5" t="str">
        <f>INDEX(DB_FILM!I:I,MATCH($F6479,DB_FILM!$A:$A,0))</f>
        <v>Christian Bale, Heath Ledger, Aaron Eckhart, Michael Caine</v>
      </c>
      <c r="O6479" s="7">
        <f>INDEX(DB_FILM!J:J,MATCH($F6479,DB_FILM!$A:$A,0))</f>
        <v>1958004</v>
      </c>
      <c r="P6479" s="7">
        <f>INDEX(DB_FILM!K:K,MATCH($F6479,DB_FILM!$A:$A,0))</f>
        <v>534860000</v>
      </c>
      <c r="Q6479" s="5" t="s">
        <v>474</v>
      </c>
      <c r="R6479">
        <v>7.99</v>
      </c>
      <c r="S6479">
        <v>23</v>
      </c>
      <c r="T6479">
        <v>1</v>
      </c>
      <c r="U6479">
        <v>2583</v>
      </c>
      <c r="V6479">
        <v>1</v>
      </c>
      <c r="W6479" t="str">
        <f t="shared" si="202"/>
        <v>A</v>
      </c>
      <c r="X6479" t="s">
        <v>604</v>
      </c>
      <c r="Y6479">
        <v>0</v>
      </c>
      <c r="Z6479">
        <v>3.99</v>
      </c>
      <c r="AA6479" s="6">
        <f t="shared" si="203"/>
        <v>4</v>
      </c>
    </row>
    <row r="6480" spans="1:27" x14ac:dyDescent="0.3">
      <c r="A6480" s="5">
        <v>43161</v>
      </c>
      <c r="B6480" t="s">
        <v>400</v>
      </c>
      <c r="C6480" t="s">
        <v>448</v>
      </c>
      <c r="D6480" t="s">
        <v>322</v>
      </c>
      <c r="E6480" t="s">
        <v>323</v>
      </c>
      <c r="F6480" t="s">
        <v>45</v>
      </c>
      <c r="G6480" s="5" t="str">
        <f>INDEX(DB_FILM!B:B,MATCH($F6480,DB_FILM!$A:$A,0))</f>
        <v>1994</v>
      </c>
      <c r="H6480" s="5" t="str">
        <f>INDEX(DB_FILM!C:C,MATCH($F6480,DB_FILM!$A:$A,0))</f>
        <v xml:space="preserve">T </v>
      </c>
      <c r="I6480" s="9">
        <f>INDEX(DB_FILM!D:D,MATCH($F6480,DB_FILM!$A:$A,0))</f>
        <v>110</v>
      </c>
      <c r="J6480" s="5" t="str">
        <f>INDEX(DB_FILM!E:E,MATCH($F6480,DB_FILM!$A:$A,0))</f>
        <v>Crime, Drama, Thriller</v>
      </c>
      <c r="K6480" s="6">
        <f>INDEX(DB_FILM!F:F,MATCH($F6480,DB_FILM!$A:$A,0))</f>
        <v>8.6</v>
      </c>
      <c r="L6480" s="5" t="str">
        <f>INDEX(DB_FILM!G:G,MATCH($F6480,DB_FILM!$A:$A,0))</f>
        <v>Mathilda, a 12-year-old girl, is reluctantly taken in by Léon, a professional assassin, after her family is murdered. Léon and Mathilda form an unusual relationship, as she becomes his protégée and learns the assassin's trade.</v>
      </c>
      <c r="M6480" s="5" t="str">
        <f>INDEX(DB_FILM!H:H,MATCH($F6480,DB_FILM!$A:$A,0))</f>
        <v xml:space="preserve">Luc Besson </v>
      </c>
      <c r="N6480" s="5" t="str">
        <f>INDEX(DB_FILM!I:I,MATCH($F6480,DB_FILM!$A:$A,0))</f>
        <v>Jean Reno, Gary Oldman, Natalie Portman, Danny Aiello</v>
      </c>
      <c r="O6480" s="7">
        <f>INDEX(DB_FILM!J:J,MATCH($F6480,DB_FILM!$A:$A,0))</f>
        <v>870122</v>
      </c>
      <c r="P6480" s="7">
        <f>INDEX(DB_FILM!K:K,MATCH($F6480,DB_FILM!$A:$A,0))</f>
        <v>19500000</v>
      </c>
      <c r="Q6480" t="s">
        <v>476</v>
      </c>
      <c r="R6480">
        <v>7.99</v>
      </c>
      <c r="S6480">
        <v>34</v>
      </c>
      <c r="T6480">
        <v>2</v>
      </c>
      <c r="U6480">
        <v>2583</v>
      </c>
      <c r="V6480">
        <v>2</v>
      </c>
      <c r="W6480" t="str">
        <f t="shared" si="202"/>
        <v>B</v>
      </c>
      <c r="X6480" t="s">
        <v>622</v>
      </c>
      <c r="Y6480">
        <v>0</v>
      </c>
      <c r="Z6480">
        <v>4.07</v>
      </c>
      <c r="AA6480" s="6">
        <f t="shared" si="203"/>
        <v>3.92</v>
      </c>
    </row>
    <row r="6481" spans="1:27" x14ac:dyDescent="0.3">
      <c r="A6481" s="5">
        <v>43161</v>
      </c>
      <c r="B6481" s="5" t="s">
        <v>400</v>
      </c>
      <c r="C6481" s="5" t="s">
        <v>448</v>
      </c>
      <c r="D6481" s="5" t="s">
        <v>322</v>
      </c>
      <c r="E6481" t="s">
        <v>323</v>
      </c>
      <c r="F6481" s="5" t="s">
        <v>21</v>
      </c>
      <c r="G6481" s="5" t="str">
        <f>INDEX(DB_FILM!B:B,MATCH($F6481,DB_FILM!$A:$A,0))</f>
        <v>1999</v>
      </c>
      <c r="H6481" s="5" t="str">
        <f>INDEX(DB_FILM!C:C,MATCH($F6481,DB_FILM!$A:$A,0))</f>
        <v xml:space="preserve">VM18 </v>
      </c>
      <c r="I6481" s="9">
        <f>INDEX(DB_FILM!D:D,MATCH($F6481,DB_FILM!$A:$A,0))</f>
        <v>139</v>
      </c>
      <c r="J6481" s="5" t="str">
        <f>INDEX(DB_FILM!E:E,MATCH($F6481,DB_FILM!$A:$A,0))</f>
        <v>Drama</v>
      </c>
      <c r="K6481" s="6">
        <f>INDEX(DB_FILM!F:F,MATCH($F6481,DB_FILM!$A:$A,0))</f>
        <v>8.8000000000000007</v>
      </c>
      <c r="L6481" s="5" t="str">
        <f>INDEX(DB_FILM!G:G,MATCH($F6481,DB_FILM!$A:$A,0))</f>
        <v>An insomniac office worker and a devil-may-care soapmaker form an underground fight club that evolves into something much, much more.</v>
      </c>
      <c r="M6481" s="5" t="str">
        <f>INDEX(DB_FILM!H:H,MATCH($F6481,DB_FILM!$A:$A,0))</f>
        <v xml:space="preserve">David Fincher </v>
      </c>
      <c r="N6481" s="5" t="str">
        <f>INDEX(DB_FILM!I:I,MATCH($F6481,DB_FILM!$A:$A,0))</f>
        <v>Brad Pitt, Edward Norton, Meat Loaf, Zach Grenier</v>
      </c>
      <c r="O6481" s="7">
        <f>INDEX(DB_FILM!J:J,MATCH($F6481,DB_FILM!$A:$A,0))</f>
        <v>1591794</v>
      </c>
      <c r="P6481" s="7">
        <f>INDEX(DB_FILM!K:K,MATCH($F6481,DB_FILM!$A:$A,0))</f>
        <v>37030000</v>
      </c>
      <c r="Q6481" s="5" t="s">
        <v>476</v>
      </c>
      <c r="R6481">
        <v>13.99</v>
      </c>
      <c r="S6481">
        <v>4</v>
      </c>
      <c r="T6481">
        <v>2</v>
      </c>
      <c r="U6481">
        <v>2583</v>
      </c>
      <c r="V6481">
        <v>2</v>
      </c>
      <c r="W6481" t="str">
        <f t="shared" si="202"/>
        <v>B</v>
      </c>
      <c r="X6481" t="s">
        <v>585</v>
      </c>
      <c r="Y6481">
        <v>0</v>
      </c>
      <c r="Z6481">
        <v>7.13</v>
      </c>
      <c r="AA6481" s="6">
        <f t="shared" si="203"/>
        <v>6.86</v>
      </c>
    </row>
    <row r="6482" spans="1:27" x14ac:dyDescent="0.3">
      <c r="A6482" s="5">
        <v>43161</v>
      </c>
      <c r="B6482" t="s">
        <v>406</v>
      </c>
      <c r="C6482" t="s">
        <v>437</v>
      </c>
      <c r="D6482" t="s">
        <v>362</v>
      </c>
      <c r="E6482" t="s">
        <v>278</v>
      </c>
      <c r="F6482" t="s">
        <v>95</v>
      </c>
      <c r="G6482" s="5" t="str">
        <f>INDEX(DB_FILM!B:B,MATCH($F6482,DB_FILM!$A:$A,0))</f>
        <v>2002</v>
      </c>
      <c r="H6482" s="5" t="str">
        <f>INDEX(DB_FILM!C:C,MATCH($F6482,DB_FILM!$A:$A,0))</f>
        <v xml:space="preserve">T </v>
      </c>
      <c r="I6482" s="9">
        <f>INDEX(DB_FILM!D:D,MATCH($F6482,DB_FILM!$A:$A,0))</f>
        <v>150</v>
      </c>
      <c r="J6482" s="5" t="str">
        <f>INDEX(DB_FILM!E:E,MATCH($F6482,DB_FILM!$A:$A,0))</f>
        <v>Biography, Drama, Music</v>
      </c>
      <c r="K6482" s="6">
        <f>INDEX(DB_FILM!F:F,MATCH($F6482,DB_FILM!$A:$A,0))</f>
        <v>8.5</v>
      </c>
      <c r="L6482" s="5" t="str">
        <f>INDEX(DB_FILM!G:G,MATCH($F6482,DB_FILM!$A:$A,0))</f>
        <v>A Polish Jewish musician struggles to survive the destruction of the Warsaw ghetto of World War II.</v>
      </c>
      <c r="M6482" s="5" t="str">
        <f>INDEX(DB_FILM!H:H,MATCH($F6482,DB_FILM!$A:$A,0))</f>
        <v xml:space="preserve">Roman Polanski </v>
      </c>
      <c r="N6482" s="5" t="str">
        <f>INDEX(DB_FILM!I:I,MATCH($F6482,DB_FILM!$A:$A,0))</f>
        <v>Adrien Brody, Thomas Kretschmann, Frank Finlay, Emilia Fox</v>
      </c>
      <c r="O6482" s="7">
        <f>INDEX(DB_FILM!J:J,MATCH($F6482,DB_FILM!$A:$A,0))</f>
        <v>602411</v>
      </c>
      <c r="P6482" s="7">
        <f>INDEX(DB_FILM!K:K,MATCH($F6482,DB_FILM!$A:$A,0))</f>
        <v>32570000</v>
      </c>
      <c r="Q6482" t="s">
        <v>476</v>
      </c>
      <c r="R6482">
        <v>7.99</v>
      </c>
      <c r="S6482">
        <v>44</v>
      </c>
      <c r="T6482">
        <v>2</v>
      </c>
      <c r="U6482">
        <v>2584</v>
      </c>
      <c r="V6482">
        <v>3</v>
      </c>
      <c r="W6482" t="str">
        <f t="shared" si="202"/>
        <v>B</v>
      </c>
      <c r="X6482" t="s">
        <v>492</v>
      </c>
      <c r="Y6482">
        <v>5</v>
      </c>
      <c r="Z6482">
        <v>4.2300000000000004</v>
      </c>
      <c r="AA6482" s="6">
        <f t="shared" si="203"/>
        <v>3.76</v>
      </c>
    </row>
    <row r="6483" spans="1:27" x14ac:dyDescent="0.3">
      <c r="A6483" s="5">
        <v>43161</v>
      </c>
      <c r="B6483" t="s">
        <v>409</v>
      </c>
      <c r="C6483" t="s">
        <v>440</v>
      </c>
      <c r="D6483" t="s">
        <v>327</v>
      </c>
      <c r="E6483" t="s">
        <v>323</v>
      </c>
      <c r="F6483" t="s">
        <v>41</v>
      </c>
      <c r="G6483" s="5" t="str">
        <f>INDEX(DB_FILM!B:B,MATCH($F6483,DB_FILM!$A:$A,0))</f>
        <v>1995</v>
      </c>
      <c r="H6483" s="5" t="str">
        <f>INDEX(DB_FILM!C:C,MATCH($F6483,DB_FILM!$A:$A,0))</f>
        <v xml:space="preserve">T </v>
      </c>
      <c r="I6483" s="9">
        <f>INDEX(DB_FILM!D:D,MATCH($F6483,DB_FILM!$A:$A,0))</f>
        <v>127</v>
      </c>
      <c r="J6483" s="5" t="str">
        <f>INDEX(DB_FILM!E:E,MATCH($F6483,DB_FILM!$A:$A,0))</f>
        <v>Crime, Drama, Mystery</v>
      </c>
      <c r="K6483" s="6">
        <f>INDEX(DB_FILM!F:F,MATCH($F6483,DB_FILM!$A:$A,0))</f>
        <v>8.6</v>
      </c>
      <c r="L6483" s="5" t="str">
        <f>INDEX(DB_FILM!G:G,MATCH($F6483,DB_FILM!$A:$A,0))</f>
        <v>Two detectives, a rookie and a veteran, hunt a serial killer who uses the seven deadly sins as his motives.</v>
      </c>
      <c r="M6483" s="5" t="str">
        <f>INDEX(DB_FILM!H:H,MATCH($F6483,DB_FILM!$A:$A,0))</f>
        <v xml:space="preserve">David Fincher </v>
      </c>
      <c r="N6483" s="5" t="str">
        <f>INDEX(DB_FILM!I:I,MATCH($F6483,DB_FILM!$A:$A,0))</f>
        <v>Morgan Freeman, Brad Pitt, Kevin Spacey, Andrew Kevin Walker</v>
      </c>
      <c r="O6483" s="7">
        <f>INDEX(DB_FILM!J:J,MATCH($F6483,DB_FILM!$A:$A,0))</f>
        <v>1214270</v>
      </c>
      <c r="P6483" s="7">
        <f>INDEX(DB_FILM!K:K,MATCH($F6483,DB_FILM!$A:$A,0))</f>
        <v>100130000</v>
      </c>
      <c r="Q6483" t="s">
        <v>475</v>
      </c>
      <c r="R6483">
        <v>5.99</v>
      </c>
      <c r="S6483">
        <v>15</v>
      </c>
      <c r="T6483">
        <v>3</v>
      </c>
      <c r="U6483">
        <v>2585</v>
      </c>
      <c r="V6483">
        <v>1</v>
      </c>
      <c r="W6483" t="str">
        <f t="shared" si="202"/>
        <v>C</v>
      </c>
      <c r="X6483" t="s">
        <v>542</v>
      </c>
      <c r="Y6483">
        <v>0</v>
      </c>
      <c r="Z6483">
        <v>4.1900000000000004</v>
      </c>
      <c r="AA6483" s="6">
        <f t="shared" si="203"/>
        <v>1.7999999999999998</v>
      </c>
    </row>
    <row r="6484" spans="1:27" x14ac:dyDescent="0.3">
      <c r="A6484" s="5">
        <v>43161</v>
      </c>
      <c r="B6484" s="5" t="s">
        <v>409</v>
      </c>
      <c r="C6484" s="5" t="s">
        <v>433</v>
      </c>
      <c r="D6484" s="5" t="s">
        <v>286</v>
      </c>
      <c r="E6484" t="s">
        <v>287</v>
      </c>
      <c r="F6484" s="5" t="s">
        <v>55</v>
      </c>
      <c r="G6484" s="5" t="str">
        <f>INDEX(DB_FILM!B:B,MATCH($F6484,DB_FILM!$A:$A,0))</f>
        <v>2002</v>
      </c>
      <c r="H6484" s="5" t="str">
        <f>INDEX(DB_FILM!C:C,MATCH($F6484,DB_FILM!$A:$A,0))</f>
        <v xml:space="preserve">VM14 </v>
      </c>
      <c r="I6484" s="9">
        <f>INDEX(DB_FILM!D:D,MATCH($F6484,DB_FILM!$A:$A,0))</f>
        <v>130</v>
      </c>
      <c r="J6484" s="5" t="str">
        <f>INDEX(DB_FILM!E:E,MATCH($F6484,DB_FILM!$A:$A,0))</f>
        <v>Crime, Drama</v>
      </c>
      <c r="K6484" s="6">
        <f>INDEX(DB_FILM!F:F,MATCH($F6484,DB_FILM!$A:$A,0))</f>
        <v>8.6</v>
      </c>
      <c r="L6484" s="5" t="str">
        <f>INDEX(DB_FILM!G:G,MATCH($F6484,DB_FILM!$A:$A,0))</f>
        <v>In the slums of Rio, two kids' paths diverge as one struggles to become a photographer and the other a kingpin.</v>
      </c>
      <c r="M6484" s="5" t="str">
        <f>INDEX(DB_FILM!H:H,MATCH($F6484,DB_FILM!$A:$A,0))</f>
        <v xml:space="preserve">Fernando Meirelles, Kátia Lund </v>
      </c>
      <c r="N6484" s="5" t="str">
        <f>INDEX(DB_FILM!I:I,MATCH($F6484,DB_FILM!$A:$A,0))</f>
        <v>Alexandre Rodrigues, Leandro Firmino, Matheus Nachtergaele, Phellipe Haagensen</v>
      </c>
      <c r="O6484" s="7">
        <f>INDEX(DB_FILM!J:J,MATCH($F6484,DB_FILM!$A:$A,0))</f>
        <v>615516</v>
      </c>
      <c r="P6484" s="7">
        <f>INDEX(DB_FILM!K:K,MATCH($F6484,DB_FILM!$A:$A,0))</f>
        <v>7560000</v>
      </c>
      <c r="Q6484" s="5" t="s">
        <v>475</v>
      </c>
      <c r="R6484">
        <v>9.99</v>
      </c>
      <c r="S6484">
        <v>22</v>
      </c>
      <c r="T6484">
        <v>3</v>
      </c>
      <c r="U6484">
        <v>2586</v>
      </c>
      <c r="V6484">
        <v>2</v>
      </c>
      <c r="W6484" t="str">
        <f t="shared" si="202"/>
        <v>C</v>
      </c>
      <c r="X6484" t="s">
        <v>608</v>
      </c>
      <c r="Y6484">
        <v>0</v>
      </c>
      <c r="Z6484">
        <v>7.89</v>
      </c>
      <c r="AA6484" s="6">
        <f t="shared" si="203"/>
        <v>2.1000000000000005</v>
      </c>
    </row>
    <row r="6485" spans="1:27" x14ac:dyDescent="0.3">
      <c r="A6485" s="5">
        <v>43161</v>
      </c>
      <c r="B6485" s="5" t="s">
        <v>409</v>
      </c>
      <c r="C6485" s="5" t="s">
        <v>433</v>
      </c>
      <c r="D6485" s="5" t="s">
        <v>286</v>
      </c>
      <c r="E6485" t="s">
        <v>287</v>
      </c>
      <c r="F6485" s="5" t="s">
        <v>65</v>
      </c>
      <c r="G6485" s="5" t="str">
        <f>INDEX(DB_FILM!B:B,MATCH($F6485,DB_FILM!$A:$A,0))</f>
        <v>1985</v>
      </c>
      <c r="H6485" s="5" t="str">
        <f>INDEX(DB_FILM!C:C,MATCH($F6485,DB_FILM!$A:$A,0))</f>
        <v xml:space="preserve">T </v>
      </c>
      <c r="I6485" s="9">
        <f>INDEX(DB_FILM!D:D,MATCH($F6485,DB_FILM!$A:$A,0))</f>
        <v>116</v>
      </c>
      <c r="J6485" s="5" t="str">
        <f>INDEX(DB_FILM!E:E,MATCH($F6485,DB_FILM!$A:$A,0))</f>
        <v>Adventure, Comedy, Sci-Fi</v>
      </c>
      <c r="K6485" s="6">
        <f>INDEX(DB_FILM!F:F,MATCH($F6485,DB_FILM!$A:$A,0))</f>
        <v>8.5</v>
      </c>
      <c r="L6485" s="5" t="str">
        <f>INDEX(DB_FILM!G:G,MATCH($F6485,DB_FILM!$A:$A,0))</f>
        <v>Marty McFly, a 17-year-old high school student, is accidentally sent thirty years into the past in a time-traveling DeLorean invented by his close friend, the maverick scientist Doc Brown.</v>
      </c>
      <c r="M6485" s="5" t="str">
        <f>INDEX(DB_FILM!H:H,MATCH($F6485,DB_FILM!$A:$A,0))</f>
        <v xml:space="preserve">Robert Zemeckis </v>
      </c>
      <c r="N6485" s="5" t="str">
        <f>INDEX(DB_FILM!I:I,MATCH($F6485,DB_FILM!$A:$A,0))</f>
        <v>Michael J. Fox, Christopher Lloyd, Lea Thompson, Crispin Glover</v>
      </c>
      <c r="O6485" s="7">
        <f>INDEX(DB_FILM!J:J,MATCH($F6485,DB_FILM!$A:$A,0))</f>
        <v>879184</v>
      </c>
      <c r="P6485" s="7">
        <f>INDEX(DB_FILM!K:K,MATCH($F6485,DB_FILM!$A:$A,0))</f>
        <v>210610000</v>
      </c>
      <c r="Q6485" s="5" t="s">
        <v>474</v>
      </c>
      <c r="R6485">
        <v>5.99</v>
      </c>
      <c r="S6485">
        <v>28</v>
      </c>
      <c r="T6485">
        <v>1</v>
      </c>
      <c r="U6485">
        <v>2586</v>
      </c>
      <c r="V6485">
        <v>1</v>
      </c>
      <c r="W6485" t="str">
        <f t="shared" si="202"/>
        <v>A</v>
      </c>
      <c r="X6485" t="s">
        <v>590</v>
      </c>
      <c r="Y6485">
        <v>0</v>
      </c>
      <c r="Z6485">
        <v>3.23</v>
      </c>
      <c r="AA6485" s="6">
        <f t="shared" si="203"/>
        <v>2.7600000000000002</v>
      </c>
    </row>
    <row r="6486" spans="1:27" x14ac:dyDescent="0.3">
      <c r="A6486" s="5">
        <v>43161</v>
      </c>
      <c r="B6486" s="5" t="s">
        <v>409</v>
      </c>
      <c r="C6486" s="5" t="s">
        <v>433</v>
      </c>
      <c r="D6486" s="5" t="s">
        <v>286</v>
      </c>
      <c r="E6486" t="s">
        <v>287</v>
      </c>
      <c r="F6486" s="5" t="s">
        <v>19</v>
      </c>
      <c r="G6486" s="5" t="str">
        <f>INDEX(DB_FILM!B:B,MATCH($F6486,DB_FILM!$A:$A,0))</f>
        <v>2001</v>
      </c>
      <c r="H6486" s="5" t="str">
        <f>INDEX(DB_FILM!C:C,MATCH($F6486,DB_FILM!$A:$A,0))</f>
        <v xml:space="preserve">T </v>
      </c>
      <c r="I6486" s="9">
        <f>INDEX(DB_FILM!D:D,MATCH($F6486,DB_FILM!$A:$A,0))</f>
        <v>178</v>
      </c>
      <c r="J6486" s="5" t="str">
        <f>INDEX(DB_FILM!E:E,MATCH($F6486,DB_FILM!$A:$A,0))</f>
        <v>Adventure, Drama, Fantasy</v>
      </c>
      <c r="K6486" s="6">
        <f>INDEX(DB_FILM!F:F,MATCH($F6486,DB_FILM!$A:$A,0))</f>
        <v>8.8000000000000007</v>
      </c>
      <c r="L6486" s="5" t="str">
        <f>INDEX(DB_FILM!G:G,MATCH($F6486,DB_FILM!$A:$A,0))</f>
        <v>A meek Hobbit from the Shire and eight companions set out on a journey to destroy the powerful One Ring and save Middle-earth from the Dark Lord Sauron.</v>
      </c>
      <c r="M6486" s="5" t="str">
        <f>INDEX(DB_FILM!H:H,MATCH($F6486,DB_FILM!$A:$A,0))</f>
        <v xml:space="preserve">Peter Jackson </v>
      </c>
      <c r="N6486" s="5" t="str">
        <f>INDEX(DB_FILM!I:I,MATCH($F6486,DB_FILM!$A:$A,0))</f>
        <v>Elijah Wood, Ian McKellen, Orlando Bloom, Sean Bean</v>
      </c>
      <c r="O6486" s="7">
        <f>INDEX(DB_FILM!J:J,MATCH($F6486,DB_FILM!$A:$A,0))</f>
        <v>1433603</v>
      </c>
      <c r="P6486" s="7">
        <f>INDEX(DB_FILM!K:K,MATCH($F6486,DB_FILM!$A:$A,0))</f>
        <v>315540000</v>
      </c>
      <c r="Q6486" s="5" t="s">
        <v>476</v>
      </c>
      <c r="R6486">
        <v>5.99</v>
      </c>
      <c r="S6486">
        <v>3</v>
      </c>
      <c r="T6486">
        <v>2</v>
      </c>
      <c r="U6486">
        <v>2586</v>
      </c>
      <c r="V6486">
        <v>2</v>
      </c>
      <c r="W6486" t="str">
        <f t="shared" si="202"/>
        <v>B</v>
      </c>
      <c r="X6486" t="s">
        <v>491</v>
      </c>
      <c r="Y6486">
        <v>0</v>
      </c>
      <c r="Z6486">
        <v>4.07</v>
      </c>
      <c r="AA6486" s="6">
        <f t="shared" si="203"/>
        <v>1.92</v>
      </c>
    </row>
    <row r="6487" spans="1:27" x14ac:dyDescent="0.3">
      <c r="A6487" s="5">
        <v>43161</v>
      </c>
      <c r="B6487" t="s">
        <v>409</v>
      </c>
      <c r="C6487" t="s">
        <v>433</v>
      </c>
      <c r="D6487" t="s">
        <v>286</v>
      </c>
      <c r="E6487" t="s">
        <v>287</v>
      </c>
      <c r="F6487" t="s">
        <v>49</v>
      </c>
      <c r="G6487" s="5" t="str">
        <f>INDEX(DB_FILM!B:B,MATCH($F6487,DB_FILM!$A:$A,0))</f>
        <v>1995</v>
      </c>
      <c r="H6487" s="5" t="str">
        <f>INDEX(DB_FILM!C:C,MATCH($F6487,DB_FILM!$A:$A,0))</f>
        <v xml:space="preserve">T </v>
      </c>
      <c r="I6487" s="9">
        <f>INDEX(DB_FILM!D:D,MATCH($F6487,DB_FILM!$A:$A,0))</f>
        <v>106</v>
      </c>
      <c r="J6487" s="5" t="str">
        <f>INDEX(DB_FILM!E:E,MATCH($F6487,DB_FILM!$A:$A,0))</f>
        <v>Crime, Mystery, Thriller</v>
      </c>
      <c r="K6487" s="6">
        <f>INDEX(DB_FILM!F:F,MATCH($F6487,DB_FILM!$A:$A,0))</f>
        <v>8.6</v>
      </c>
      <c r="L6487" s="5" t="str">
        <f>INDEX(DB_FILM!G:G,MATCH($F6487,DB_FILM!$A:$A,0))</f>
        <v>A sole survivor tells of the twisty events leading up to a horrific gun battle on a boat, which began when five criminals met at a seemingly random police lineup.</v>
      </c>
      <c r="M6487" s="5" t="str">
        <f>INDEX(DB_FILM!H:H,MATCH($F6487,DB_FILM!$A:$A,0))</f>
        <v xml:space="preserve">Bryan Singer </v>
      </c>
      <c r="N6487" s="5" t="str">
        <f>INDEX(DB_FILM!I:I,MATCH($F6487,DB_FILM!$A:$A,0))</f>
        <v>Kevin Spacey, Gabriel Byrne, Chazz Palminteri, Stephen Baldwin</v>
      </c>
      <c r="O6487" s="7">
        <f>INDEX(DB_FILM!J:J,MATCH($F6487,DB_FILM!$A:$A,0))</f>
        <v>863953</v>
      </c>
      <c r="P6487" s="7">
        <f>INDEX(DB_FILM!K:K,MATCH($F6487,DB_FILM!$A:$A,0))</f>
        <v>23340000</v>
      </c>
      <c r="Q6487" t="s">
        <v>476</v>
      </c>
      <c r="R6487">
        <v>7.99</v>
      </c>
      <c r="S6487">
        <v>19</v>
      </c>
      <c r="T6487">
        <v>2</v>
      </c>
      <c r="U6487">
        <v>2586</v>
      </c>
      <c r="V6487">
        <v>1</v>
      </c>
      <c r="W6487" t="str">
        <f t="shared" si="202"/>
        <v>B</v>
      </c>
      <c r="X6487" t="s">
        <v>631</v>
      </c>
      <c r="Y6487">
        <v>0</v>
      </c>
      <c r="Z6487">
        <v>4.47</v>
      </c>
      <c r="AA6487" s="6">
        <f t="shared" si="203"/>
        <v>3.5200000000000005</v>
      </c>
    </row>
    <row r="6488" spans="1:27" x14ac:dyDescent="0.3">
      <c r="A6488" s="5">
        <v>43161</v>
      </c>
      <c r="B6488" t="s">
        <v>417</v>
      </c>
      <c r="C6488" t="s">
        <v>436</v>
      </c>
      <c r="D6488" t="s">
        <v>310</v>
      </c>
      <c r="E6488" t="s">
        <v>307</v>
      </c>
      <c r="F6488" t="s">
        <v>31</v>
      </c>
      <c r="G6488" s="5" t="str">
        <f>INDEX(DB_FILM!B:B,MATCH($F6488,DB_FILM!$A:$A,0))</f>
        <v>2002</v>
      </c>
      <c r="H6488" s="5" t="str">
        <f>INDEX(DB_FILM!C:C,MATCH($F6488,DB_FILM!$A:$A,0))</f>
        <v xml:space="preserve">T </v>
      </c>
      <c r="I6488" s="9">
        <f>INDEX(DB_FILM!D:D,MATCH($F6488,DB_FILM!$A:$A,0))</f>
        <v>179</v>
      </c>
      <c r="J6488" s="5" t="str">
        <f>INDEX(DB_FILM!E:E,MATCH($F6488,DB_FILM!$A:$A,0))</f>
        <v>Adventure, Drama, Fantasy</v>
      </c>
      <c r="K6488" s="6">
        <f>INDEX(DB_FILM!F:F,MATCH($F6488,DB_FILM!$A:$A,0))</f>
        <v>8.6999999999999993</v>
      </c>
      <c r="L6488" s="5" t="str">
        <f>INDEX(DB_FILM!G:G,MATCH($F6488,DB_FILM!$A:$A,0))</f>
        <v>While Frodo and Sam edge closer to Mordor with the help of the shifty Gollum, the divided fellowship makes a stand against Sauron's new ally, Saruman, and his hordes of Isengard.</v>
      </c>
      <c r="M6488" s="5" t="str">
        <f>INDEX(DB_FILM!H:H,MATCH($F6488,DB_FILM!$A:$A,0))</f>
        <v xml:space="preserve">Peter Jackson </v>
      </c>
      <c r="N6488" s="5" t="str">
        <f>INDEX(DB_FILM!I:I,MATCH($F6488,DB_FILM!$A:$A,0))</f>
        <v>Elijah Wood, Ian McKellen, Viggo Mortensen, Orlando Bloom</v>
      </c>
      <c r="O6488" s="7">
        <f>INDEX(DB_FILM!J:J,MATCH($F6488,DB_FILM!$A:$A,0))</f>
        <v>1280806</v>
      </c>
      <c r="P6488" s="7">
        <f>INDEX(DB_FILM!K:K,MATCH($F6488,DB_FILM!$A:$A,0))</f>
        <v>342550000</v>
      </c>
      <c r="Q6488" t="s">
        <v>475</v>
      </c>
      <c r="R6488">
        <v>7.99</v>
      </c>
      <c r="S6488">
        <v>9</v>
      </c>
      <c r="T6488">
        <v>3</v>
      </c>
      <c r="U6488">
        <v>2587</v>
      </c>
      <c r="V6488">
        <v>3</v>
      </c>
      <c r="W6488" t="str">
        <f t="shared" si="202"/>
        <v>C</v>
      </c>
      <c r="X6488" t="s">
        <v>609</v>
      </c>
      <c r="Y6488">
        <v>0</v>
      </c>
      <c r="Z6488">
        <v>5.99</v>
      </c>
      <c r="AA6488" s="6">
        <f t="shared" si="203"/>
        <v>2</v>
      </c>
    </row>
    <row r="6489" spans="1:27" x14ac:dyDescent="0.3">
      <c r="A6489" s="5">
        <v>43162</v>
      </c>
      <c r="B6489" t="s">
        <v>404</v>
      </c>
      <c r="C6489" t="s">
        <v>444</v>
      </c>
      <c r="D6489" t="s">
        <v>379</v>
      </c>
      <c r="E6489" t="s">
        <v>290</v>
      </c>
      <c r="F6489" t="s">
        <v>11</v>
      </c>
      <c r="G6489" s="5" t="str">
        <f>INDEX(DB_FILM!B:B,MATCH($F6489,DB_FILM!$A:$A,0))</f>
        <v>1993</v>
      </c>
      <c r="H6489" s="5" t="str">
        <f>INDEX(DB_FILM!C:C,MATCH($F6489,DB_FILM!$A:$A,0))</f>
        <v xml:space="preserve">T </v>
      </c>
      <c r="I6489" s="9">
        <f>INDEX(DB_FILM!D:D,MATCH($F6489,DB_FILM!$A:$A,0))</f>
        <v>195</v>
      </c>
      <c r="J6489" s="5" t="str">
        <f>INDEX(DB_FILM!E:E,MATCH($F6489,DB_FILM!$A:$A,0))</f>
        <v>Biography, Drama, History</v>
      </c>
      <c r="K6489" s="6">
        <f>INDEX(DB_FILM!F:F,MATCH($F6489,DB_FILM!$A:$A,0))</f>
        <v>8.9</v>
      </c>
      <c r="L6489" s="5" t="str">
        <f>INDEX(DB_FILM!G:G,MATCH($F6489,DB_FILM!$A:$A,0))</f>
        <v>In German-occupied Poland during World War II, Oskar Schindler gradually becomes concerned for his Jewish workforce after witnessing their persecution by the Nazi Germans.</v>
      </c>
      <c r="M6489" s="5" t="str">
        <f>INDEX(DB_FILM!H:H,MATCH($F6489,DB_FILM!$A:$A,0))</f>
        <v xml:space="preserve">Steven Spielberg </v>
      </c>
      <c r="N6489" s="5" t="str">
        <f>INDEX(DB_FILM!I:I,MATCH($F6489,DB_FILM!$A:$A,0))</f>
        <v>Liam Neeson, Ralph Fiennes, Ben Kingsley, Caroline Goodall</v>
      </c>
      <c r="O6489" s="7">
        <f>INDEX(DB_FILM!J:J,MATCH($F6489,DB_FILM!$A:$A,0))</f>
        <v>1025474</v>
      </c>
      <c r="P6489" s="7">
        <f>INDEX(DB_FILM!K:K,MATCH($F6489,DB_FILM!$A:$A,0))</f>
        <v>96070000</v>
      </c>
      <c r="Q6489" t="s">
        <v>475</v>
      </c>
      <c r="R6489">
        <v>3.99</v>
      </c>
      <c r="S6489">
        <v>48</v>
      </c>
      <c r="T6489">
        <v>3</v>
      </c>
      <c r="U6489">
        <v>2588</v>
      </c>
      <c r="V6489">
        <v>2</v>
      </c>
      <c r="W6489" t="str">
        <f t="shared" si="202"/>
        <v>C</v>
      </c>
      <c r="X6489" t="s">
        <v>603</v>
      </c>
      <c r="Y6489">
        <v>0</v>
      </c>
      <c r="Z6489">
        <v>3.15</v>
      </c>
      <c r="AA6489" s="6">
        <f t="shared" si="203"/>
        <v>0.8400000000000003</v>
      </c>
    </row>
    <row r="6490" spans="1:27" x14ac:dyDescent="0.3">
      <c r="A6490" s="5">
        <v>43162</v>
      </c>
      <c r="B6490" s="5" t="s">
        <v>404</v>
      </c>
      <c r="C6490" s="5" t="s">
        <v>444</v>
      </c>
      <c r="D6490" s="5" t="s">
        <v>379</v>
      </c>
      <c r="E6490" t="s">
        <v>290</v>
      </c>
      <c r="F6490" s="5" t="s">
        <v>23</v>
      </c>
      <c r="G6490" s="5" t="str">
        <f>INDEX(DB_FILM!B:B,MATCH($F6490,DB_FILM!$A:$A,0))</f>
        <v>1994</v>
      </c>
      <c r="H6490" s="5" t="str">
        <f>INDEX(DB_FILM!C:C,MATCH($F6490,DB_FILM!$A:$A,0))</f>
        <v xml:space="preserve">T </v>
      </c>
      <c r="I6490" s="9">
        <f>INDEX(DB_FILM!D:D,MATCH($F6490,DB_FILM!$A:$A,0))</f>
        <v>142</v>
      </c>
      <c r="J6490" s="5" t="str">
        <f>INDEX(DB_FILM!E:E,MATCH($F6490,DB_FILM!$A:$A,0))</f>
        <v>Drama, Romance</v>
      </c>
      <c r="K6490" s="6">
        <f>INDEX(DB_FILM!F:F,MATCH($F6490,DB_FILM!$A:$A,0))</f>
        <v>8.8000000000000007</v>
      </c>
      <c r="L6490" s="5" t="str">
        <f>INDEX(DB_FILM!G:G,MATCH($F6490,DB_FILM!$A:$A,0))</f>
        <v>The presidencies of Kennedy and Johnson, Vietnam, Watergate, and other history unfold through the perspective of an Alabama man with an IQ of 75.</v>
      </c>
      <c r="M6490" s="5" t="str">
        <f>INDEX(DB_FILM!H:H,MATCH($F6490,DB_FILM!$A:$A,0))</f>
        <v xml:space="preserve">Robert Zemeckis </v>
      </c>
      <c r="N6490" s="5" t="str">
        <f>INDEX(DB_FILM!I:I,MATCH($F6490,DB_FILM!$A:$A,0))</f>
        <v>Tom Hanks, Robin Wright, Gary Sinise, Sally Field</v>
      </c>
      <c r="O6490" s="7">
        <f>INDEX(DB_FILM!J:J,MATCH($F6490,DB_FILM!$A:$A,0))</f>
        <v>1512094</v>
      </c>
      <c r="P6490" s="7">
        <f>INDEX(DB_FILM!K:K,MATCH($F6490,DB_FILM!$A:$A,0))</f>
        <v>330250000</v>
      </c>
      <c r="Q6490" s="5" t="s">
        <v>475</v>
      </c>
      <c r="R6490">
        <v>9.99</v>
      </c>
      <c r="S6490">
        <v>5</v>
      </c>
      <c r="T6490">
        <v>3</v>
      </c>
      <c r="U6490">
        <v>2588</v>
      </c>
      <c r="V6490">
        <v>1</v>
      </c>
      <c r="W6490" t="str">
        <f t="shared" si="202"/>
        <v>C</v>
      </c>
      <c r="X6490" t="s">
        <v>503</v>
      </c>
      <c r="Y6490">
        <v>0</v>
      </c>
      <c r="Z6490">
        <v>7.09</v>
      </c>
      <c r="AA6490" s="6">
        <f t="shared" si="203"/>
        <v>2.9000000000000004</v>
      </c>
    </row>
    <row r="6491" spans="1:27" x14ac:dyDescent="0.3">
      <c r="A6491" s="5">
        <v>43162</v>
      </c>
      <c r="B6491" t="s">
        <v>409</v>
      </c>
      <c r="C6491" t="s">
        <v>419</v>
      </c>
      <c r="D6491" t="s">
        <v>367</v>
      </c>
      <c r="E6491" t="s">
        <v>293</v>
      </c>
      <c r="F6491" t="s">
        <v>61</v>
      </c>
      <c r="G6491" s="5" t="str">
        <f>INDEX(DB_FILM!B:B,MATCH($F6491,DB_FILM!$A:$A,0))</f>
        <v>1931</v>
      </c>
      <c r="H6491" s="5" t="str">
        <f>INDEX(DB_FILM!C:C,MATCH($F6491,DB_FILM!$A:$A,0))</f>
        <v xml:space="preserve">G </v>
      </c>
      <c r="I6491" s="9">
        <f>INDEX(DB_FILM!D:D,MATCH($F6491,DB_FILM!$A:$A,0))</f>
        <v>87</v>
      </c>
      <c r="J6491" s="5" t="str">
        <f>INDEX(DB_FILM!E:E,MATCH($F6491,DB_FILM!$A:$A,0))</f>
        <v>Comedy, Drama, Romance</v>
      </c>
      <c r="K6491" s="6">
        <f>INDEX(DB_FILM!F:F,MATCH($F6491,DB_FILM!$A:$A,0))</f>
        <v>8.6</v>
      </c>
      <c r="L6491" s="5" t="str">
        <f>INDEX(DB_FILM!G:G,MATCH($F6491,DB_FILM!$A:$A,0))</f>
        <v>With the aid of a wealthy erratic tippler, a dewy-eyed tramp who has fallen in love with a sightless flower girl accumulates money to be able to help her medically.</v>
      </c>
      <c r="M6491" s="5" t="str">
        <f>INDEX(DB_FILM!H:H,MATCH($F6491,DB_FILM!$A:$A,0))</f>
        <v xml:space="preserve">Charles Chaplin </v>
      </c>
      <c r="N6491" s="5" t="str">
        <f>INDEX(DB_FILM!I:I,MATCH($F6491,DB_FILM!$A:$A,0))</f>
        <v>Charles Chaplin, Virginia Cherrill, Florence Lee, Harry Myers</v>
      </c>
      <c r="O6491" s="7">
        <f>INDEX(DB_FILM!J:J,MATCH($F6491,DB_FILM!$A:$A,0))</f>
        <v>136907</v>
      </c>
      <c r="P6491" s="7">
        <f>INDEX(DB_FILM!K:K,MATCH($F6491,DB_FILM!$A:$A,0))</f>
        <v>20000</v>
      </c>
      <c r="Q6491" t="s">
        <v>475</v>
      </c>
      <c r="R6491">
        <v>7.99</v>
      </c>
      <c r="S6491">
        <v>26</v>
      </c>
      <c r="T6491">
        <v>3</v>
      </c>
      <c r="U6491">
        <v>2589</v>
      </c>
      <c r="V6491">
        <v>2</v>
      </c>
      <c r="W6491" t="str">
        <f t="shared" si="202"/>
        <v>C</v>
      </c>
      <c r="X6491" t="s">
        <v>535</v>
      </c>
      <c r="Y6491">
        <v>0</v>
      </c>
      <c r="Z6491">
        <v>6.55</v>
      </c>
      <c r="AA6491" s="6">
        <f t="shared" si="203"/>
        <v>1.4400000000000004</v>
      </c>
    </row>
    <row r="6492" spans="1:27" x14ac:dyDescent="0.3">
      <c r="A6492" s="5">
        <v>43162</v>
      </c>
      <c r="B6492" s="5" t="s">
        <v>409</v>
      </c>
      <c r="C6492" s="5" t="s">
        <v>419</v>
      </c>
      <c r="D6492" s="5" t="s">
        <v>367</v>
      </c>
      <c r="E6492" t="s">
        <v>293</v>
      </c>
      <c r="F6492" s="5" t="s">
        <v>91</v>
      </c>
      <c r="G6492" s="5" t="str">
        <f>INDEX(DB_FILM!B:B,MATCH($F6492,DB_FILM!$A:$A,0))</f>
        <v>2011</v>
      </c>
      <c r="H6492" s="5" t="str">
        <f>INDEX(DB_FILM!C:C,MATCH($F6492,DB_FILM!$A:$A,0))</f>
        <v xml:space="preserve">T </v>
      </c>
      <c r="I6492" s="9">
        <f>INDEX(DB_FILM!D:D,MATCH($F6492,DB_FILM!$A:$A,0))</f>
        <v>112</v>
      </c>
      <c r="J6492" s="5" t="str">
        <f>INDEX(DB_FILM!E:E,MATCH($F6492,DB_FILM!$A:$A,0))</f>
        <v>Biography, Comedy, Drama</v>
      </c>
      <c r="K6492" s="6">
        <f>INDEX(DB_FILM!F:F,MATCH($F6492,DB_FILM!$A:$A,0))</f>
        <v>8.5</v>
      </c>
      <c r="L6492" s="5" t="str">
        <f>INDEX(DB_FILM!G:G,MATCH($F6492,DB_FILM!$A:$A,0))</f>
        <v>After he becomes a quadriplegic from a paragliding accident, an aristocrat hires a young man from the projects to be his caregiver.</v>
      </c>
      <c r="M6492" s="5" t="str">
        <f>INDEX(DB_FILM!H:H,MATCH($F6492,DB_FILM!$A:$A,0))</f>
        <v xml:space="preserve">Olivier Nakache, Éric Toledano </v>
      </c>
      <c r="N6492" s="5" t="str">
        <f>INDEX(DB_FILM!I:I,MATCH($F6492,DB_FILM!$A:$A,0))</f>
        <v>François Cluzet, Omar Sy, Anne Le Ny, Audrey Fleurot</v>
      </c>
      <c r="O6492" s="7">
        <f>INDEX(DB_FILM!J:J,MATCH($F6492,DB_FILM!$A:$A,0))</f>
        <v>631043</v>
      </c>
      <c r="P6492" s="7">
        <f>INDEX(DB_FILM!K:K,MATCH($F6492,DB_FILM!$A:$A,0))</f>
        <v>13180000</v>
      </c>
      <c r="Q6492" s="5" t="s">
        <v>474</v>
      </c>
      <c r="R6492">
        <v>1.99</v>
      </c>
      <c r="S6492">
        <v>42</v>
      </c>
      <c r="T6492">
        <v>1</v>
      </c>
      <c r="U6492">
        <v>2589</v>
      </c>
      <c r="V6492">
        <v>1</v>
      </c>
      <c r="W6492" t="str">
        <f t="shared" si="202"/>
        <v>A</v>
      </c>
      <c r="X6492" t="s">
        <v>482</v>
      </c>
      <c r="Y6492">
        <v>0</v>
      </c>
      <c r="Z6492">
        <v>1.19</v>
      </c>
      <c r="AA6492" s="6">
        <f t="shared" si="203"/>
        <v>0.8</v>
      </c>
    </row>
    <row r="6493" spans="1:27" x14ac:dyDescent="0.3">
      <c r="A6493" s="5">
        <v>43162</v>
      </c>
      <c r="B6493" s="5" t="s">
        <v>405</v>
      </c>
      <c r="C6493" s="5" t="s">
        <v>440</v>
      </c>
      <c r="D6493" s="5" t="s">
        <v>273</v>
      </c>
      <c r="E6493" t="s">
        <v>274</v>
      </c>
      <c r="F6493" s="5" t="s">
        <v>51</v>
      </c>
      <c r="G6493" s="5" t="str">
        <f>INDEX(DB_FILM!B:B,MATCH($F6493,DB_FILM!$A:$A,0))</f>
        <v>1998</v>
      </c>
      <c r="H6493" s="5" t="str">
        <f>INDEX(DB_FILM!C:C,MATCH($F6493,DB_FILM!$A:$A,0))</f>
        <v xml:space="preserve">VM14 </v>
      </c>
      <c r="I6493" s="9">
        <f>INDEX(DB_FILM!D:D,MATCH($F6493,DB_FILM!$A:$A,0))</f>
        <v>169</v>
      </c>
      <c r="J6493" s="5" t="str">
        <f>INDEX(DB_FILM!E:E,MATCH($F6493,DB_FILM!$A:$A,0))</f>
        <v>Drama, War</v>
      </c>
      <c r="K6493" s="6">
        <f>INDEX(DB_FILM!F:F,MATCH($F6493,DB_FILM!$A:$A,0))</f>
        <v>8.6</v>
      </c>
      <c r="L6493" s="5" t="str">
        <f>INDEX(DB_FILM!G:G,MATCH($F6493,DB_FILM!$A:$A,0))</f>
        <v>Following the Normandy Landings, a group of U.S. soldiers go behind enemy lines to retrieve a paratrooper whose brothers have been killed in action.</v>
      </c>
      <c r="M6493" s="5" t="str">
        <f>INDEX(DB_FILM!H:H,MATCH($F6493,DB_FILM!$A:$A,0))</f>
        <v xml:space="preserve">Steven Spielberg </v>
      </c>
      <c r="N6493" s="5" t="str">
        <f>INDEX(DB_FILM!I:I,MATCH($F6493,DB_FILM!$A:$A,0))</f>
        <v>Tom Hanks, Matt Damon, Tom Sizemore, Edward Burns</v>
      </c>
      <c r="O6493" s="7">
        <f>INDEX(DB_FILM!J:J,MATCH($F6493,DB_FILM!$A:$A,0))</f>
        <v>1047650</v>
      </c>
      <c r="P6493" s="7">
        <f>INDEX(DB_FILM!K:K,MATCH($F6493,DB_FILM!$A:$A,0))</f>
        <v>216540000</v>
      </c>
      <c r="Q6493" s="5" t="s">
        <v>475</v>
      </c>
      <c r="R6493">
        <v>9.99</v>
      </c>
      <c r="S6493">
        <v>20</v>
      </c>
      <c r="T6493">
        <v>3</v>
      </c>
      <c r="U6493">
        <v>2590</v>
      </c>
      <c r="V6493">
        <v>3</v>
      </c>
      <c r="W6493" t="str">
        <f t="shared" si="202"/>
        <v>C</v>
      </c>
      <c r="X6493" t="s">
        <v>562</v>
      </c>
      <c r="Y6493">
        <v>0</v>
      </c>
      <c r="Z6493">
        <v>7.39</v>
      </c>
      <c r="AA6493" s="6">
        <f t="shared" si="203"/>
        <v>2.6000000000000005</v>
      </c>
    </row>
    <row r="6494" spans="1:27" x14ac:dyDescent="0.3">
      <c r="A6494" s="5">
        <v>43162</v>
      </c>
      <c r="B6494" s="5" t="s">
        <v>405</v>
      </c>
      <c r="C6494" s="5" t="s">
        <v>440</v>
      </c>
      <c r="D6494" s="5" t="s">
        <v>273</v>
      </c>
      <c r="E6494" t="s">
        <v>274</v>
      </c>
      <c r="F6494" s="5" t="s">
        <v>73</v>
      </c>
      <c r="G6494" s="5" t="str">
        <f>INDEX(DB_FILM!B:B,MATCH($F6494,DB_FILM!$A:$A,0))</f>
        <v>2006</v>
      </c>
      <c r="H6494" s="5" t="str">
        <f>INDEX(DB_FILM!C:C,MATCH($F6494,DB_FILM!$A:$A,0))</f>
        <v xml:space="preserve">T </v>
      </c>
      <c r="I6494" s="9">
        <f>INDEX(DB_FILM!D:D,MATCH($F6494,DB_FILM!$A:$A,0))</f>
        <v>130</v>
      </c>
      <c r="J6494" s="5" t="str">
        <f>INDEX(DB_FILM!E:E,MATCH($F6494,DB_FILM!$A:$A,0))</f>
        <v>Drama, Mystery, Sci-Fi</v>
      </c>
      <c r="K6494" s="6">
        <f>INDEX(DB_FILM!F:F,MATCH($F6494,DB_FILM!$A:$A,0))</f>
        <v>8.5</v>
      </c>
      <c r="L6494" s="5" t="str">
        <f>INDEX(DB_FILM!G:G,MATCH($F6494,DB_FILM!$A:$A,0))</f>
        <v>After a tragic accident, two stage magicians engage in a battle to create the ultimate illusion while sacrificing everything they have to outwit each other.</v>
      </c>
      <c r="M6494" s="5" t="str">
        <f>INDEX(DB_FILM!H:H,MATCH($F6494,DB_FILM!$A:$A,0))</f>
        <v xml:space="preserve">Christopher Nolan </v>
      </c>
      <c r="N6494" s="5" t="str">
        <f>INDEX(DB_FILM!I:I,MATCH($F6494,DB_FILM!$A:$A,0))</f>
        <v>Christian Bale, Hugh Jackman, Scarlett Johansson, Michael Caine</v>
      </c>
      <c r="O6494" s="7">
        <f>INDEX(DB_FILM!J:J,MATCH($F6494,DB_FILM!$A:$A,0))</f>
        <v>1010590</v>
      </c>
      <c r="P6494" s="7">
        <f>INDEX(DB_FILM!K:K,MATCH($F6494,DB_FILM!$A:$A,0))</f>
        <v>53090000</v>
      </c>
      <c r="Q6494" s="5" t="s">
        <v>476</v>
      </c>
      <c r="R6494">
        <v>9.99</v>
      </c>
      <c r="S6494">
        <v>32</v>
      </c>
      <c r="T6494">
        <v>2</v>
      </c>
      <c r="U6494">
        <v>2590</v>
      </c>
      <c r="V6494">
        <v>3</v>
      </c>
      <c r="W6494" t="str">
        <f t="shared" si="202"/>
        <v>B</v>
      </c>
      <c r="X6494" t="s">
        <v>512</v>
      </c>
      <c r="Y6494">
        <v>0</v>
      </c>
      <c r="Z6494">
        <v>5.79</v>
      </c>
      <c r="AA6494" s="6">
        <f t="shared" si="203"/>
        <v>4.2</v>
      </c>
    </row>
    <row r="6495" spans="1:27" x14ac:dyDescent="0.3">
      <c r="A6495" s="5">
        <v>43162</v>
      </c>
      <c r="B6495" t="s">
        <v>405</v>
      </c>
      <c r="C6495" t="s">
        <v>440</v>
      </c>
      <c r="D6495" t="s">
        <v>273</v>
      </c>
      <c r="E6495" t="s">
        <v>274</v>
      </c>
      <c r="F6495" t="s">
        <v>81</v>
      </c>
      <c r="G6495" s="5" t="str">
        <f>INDEX(DB_FILM!B:B,MATCH($F6495,DB_FILM!$A:$A,0))</f>
        <v>1979</v>
      </c>
      <c r="H6495" s="5" t="str">
        <f>INDEX(DB_FILM!C:C,MATCH($F6495,DB_FILM!$A:$A,0))</f>
        <v xml:space="preserve">VM14 </v>
      </c>
      <c r="I6495" s="9">
        <f>INDEX(DB_FILM!D:D,MATCH($F6495,DB_FILM!$A:$A,0))</f>
        <v>147</v>
      </c>
      <c r="J6495" s="5" t="str">
        <f>INDEX(DB_FILM!E:E,MATCH($F6495,DB_FILM!$A:$A,0))</f>
        <v>Drama, War</v>
      </c>
      <c r="K6495" s="6">
        <f>INDEX(DB_FILM!F:F,MATCH($F6495,DB_FILM!$A:$A,0))</f>
        <v>8.5</v>
      </c>
      <c r="L6495" s="5" t="str">
        <f>INDEX(DB_FILM!G:G,MATCH($F6495,DB_FILM!$A:$A,0))</f>
        <v>During the Vietnam War, Captain Willard is sent on a dangerous mission into Cambodia to assassinate a renegade Colonel who has set himself up as a god among a local tribe.</v>
      </c>
      <c r="M6495" s="5" t="str">
        <f>INDEX(DB_FILM!H:H,MATCH($F6495,DB_FILM!$A:$A,0))</f>
        <v xml:space="preserve">Francis Ford Coppola </v>
      </c>
      <c r="N6495" s="5" t="str">
        <f>INDEX(DB_FILM!I:I,MATCH($F6495,DB_FILM!$A:$A,0))</f>
        <v>Martin Sheen, Marlon Brando, Robert Duvall, Frederic Forrest</v>
      </c>
      <c r="O6495" s="7">
        <f>INDEX(DB_FILM!J:J,MATCH($F6495,DB_FILM!$A:$A,0))</f>
        <v>522714</v>
      </c>
      <c r="P6495" s="7">
        <f>INDEX(DB_FILM!K:K,MATCH($F6495,DB_FILM!$A:$A,0))</f>
        <v>83470000</v>
      </c>
      <c r="Q6495" t="s">
        <v>474</v>
      </c>
      <c r="R6495">
        <v>9.99</v>
      </c>
      <c r="S6495">
        <v>37</v>
      </c>
      <c r="T6495">
        <v>1</v>
      </c>
      <c r="U6495">
        <v>2590</v>
      </c>
      <c r="V6495">
        <v>1</v>
      </c>
      <c r="W6495" t="str">
        <f t="shared" si="202"/>
        <v>A</v>
      </c>
      <c r="X6495" t="s">
        <v>612</v>
      </c>
      <c r="Y6495">
        <v>0</v>
      </c>
      <c r="Z6495">
        <v>5.89</v>
      </c>
      <c r="AA6495" s="6">
        <f t="shared" si="203"/>
        <v>4.1000000000000005</v>
      </c>
    </row>
    <row r="6496" spans="1:27" x14ac:dyDescent="0.3">
      <c r="A6496" s="5">
        <v>43163</v>
      </c>
      <c r="B6496" s="5" t="s">
        <v>399</v>
      </c>
      <c r="C6496" s="5" t="s">
        <v>437</v>
      </c>
      <c r="D6496" s="5" t="s">
        <v>301</v>
      </c>
      <c r="E6496" t="s">
        <v>302</v>
      </c>
      <c r="F6496" s="5" t="s">
        <v>25</v>
      </c>
      <c r="G6496" s="5" t="str">
        <f>INDEX(DB_FILM!B:B,MATCH($F6496,DB_FILM!$A:$A,0))</f>
        <v>1980</v>
      </c>
      <c r="H6496" s="5" t="str">
        <f>INDEX(DB_FILM!C:C,MATCH($F6496,DB_FILM!$A:$A,0))</f>
        <v xml:space="preserve">T </v>
      </c>
      <c r="I6496" s="9">
        <f>INDEX(DB_FILM!D:D,MATCH($F6496,DB_FILM!$A:$A,0))</f>
        <v>124</v>
      </c>
      <c r="J6496" s="5" t="str">
        <f>INDEX(DB_FILM!E:E,MATCH($F6496,DB_FILM!$A:$A,0))</f>
        <v>Action, Adventure, Fantasy</v>
      </c>
      <c r="K6496" s="6">
        <f>INDEX(DB_FILM!F:F,MATCH($F6496,DB_FILM!$A:$A,0))</f>
        <v>8.8000000000000007</v>
      </c>
      <c r="L6496" s="5" t="str">
        <f>INDEX(DB_FILM!G:G,MATCH($F6496,DB_FILM!$A:$A,0))</f>
        <v>After the rebels are brutally overpowered by the Empire on the ice planet Hoth, Luke Skywalker begins Jedi training with Yoda, while his friends are pursued by Darth Vader.</v>
      </c>
      <c r="M6496" s="5" t="str">
        <f>INDEX(DB_FILM!H:H,MATCH($F6496,DB_FILM!$A:$A,0))</f>
        <v xml:space="preserve">Irvin Kershner </v>
      </c>
      <c r="N6496" s="5" t="str">
        <f>INDEX(DB_FILM!I:I,MATCH($F6496,DB_FILM!$A:$A,0))</f>
        <v>Mark Hamill, Harrison Ford, Carrie Fisher, Billy Dee Williams</v>
      </c>
      <c r="O6496" s="7">
        <f>INDEX(DB_FILM!J:J,MATCH($F6496,DB_FILM!$A:$A,0))</f>
        <v>999712</v>
      </c>
      <c r="P6496" s="7">
        <f>INDEX(DB_FILM!K:K,MATCH($F6496,DB_FILM!$A:$A,0))</f>
        <v>290480000</v>
      </c>
      <c r="Q6496" s="5" t="s">
        <v>476</v>
      </c>
      <c r="R6496">
        <v>3.99</v>
      </c>
      <c r="S6496">
        <v>6</v>
      </c>
      <c r="T6496">
        <v>2</v>
      </c>
      <c r="U6496">
        <v>2591</v>
      </c>
      <c r="V6496">
        <v>3</v>
      </c>
      <c r="W6496" t="str">
        <f t="shared" si="202"/>
        <v>B</v>
      </c>
      <c r="X6496" t="s">
        <v>565</v>
      </c>
      <c r="Y6496">
        <v>0</v>
      </c>
      <c r="Z6496">
        <v>2.63</v>
      </c>
      <c r="AA6496" s="6">
        <f t="shared" si="203"/>
        <v>1.3600000000000003</v>
      </c>
    </row>
    <row r="6497" spans="1:27" x14ac:dyDescent="0.3">
      <c r="A6497" s="5">
        <v>43163</v>
      </c>
      <c r="B6497" t="s">
        <v>399</v>
      </c>
      <c r="C6497" t="s">
        <v>437</v>
      </c>
      <c r="D6497" t="s">
        <v>301</v>
      </c>
      <c r="E6497" t="s">
        <v>302</v>
      </c>
      <c r="F6497" t="s">
        <v>11</v>
      </c>
      <c r="G6497" s="5" t="str">
        <f>INDEX(DB_FILM!B:B,MATCH($F6497,DB_FILM!$A:$A,0))</f>
        <v>1993</v>
      </c>
      <c r="H6497" s="5" t="str">
        <f>INDEX(DB_FILM!C:C,MATCH($F6497,DB_FILM!$A:$A,0))</f>
        <v xml:space="preserve">T </v>
      </c>
      <c r="I6497" s="9">
        <f>INDEX(DB_FILM!D:D,MATCH($F6497,DB_FILM!$A:$A,0))</f>
        <v>195</v>
      </c>
      <c r="J6497" s="5" t="str">
        <f>INDEX(DB_FILM!E:E,MATCH($F6497,DB_FILM!$A:$A,0))</f>
        <v>Biography, Drama, History</v>
      </c>
      <c r="K6497" s="6">
        <f>INDEX(DB_FILM!F:F,MATCH($F6497,DB_FILM!$A:$A,0))</f>
        <v>8.9</v>
      </c>
      <c r="L6497" s="5" t="str">
        <f>INDEX(DB_FILM!G:G,MATCH($F6497,DB_FILM!$A:$A,0))</f>
        <v>In German-occupied Poland during World War II, Oskar Schindler gradually becomes concerned for his Jewish workforce after witnessing their persecution by the Nazi Germans.</v>
      </c>
      <c r="M6497" s="5" t="str">
        <f>INDEX(DB_FILM!H:H,MATCH($F6497,DB_FILM!$A:$A,0))</f>
        <v xml:space="preserve">Steven Spielberg </v>
      </c>
      <c r="N6497" s="5" t="str">
        <f>INDEX(DB_FILM!I:I,MATCH($F6497,DB_FILM!$A:$A,0))</f>
        <v>Liam Neeson, Ralph Fiennes, Ben Kingsley, Caroline Goodall</v>
      </c>
      <c r="O6497" s="7">
        <f>INDEX(DB_FILM!J:J,MATCH($F6497,DB_FILM!$A:$A,0))</f>
        <v>1025474</v>
      </c>
      <c r="P6497" s="7">
        <f>INDEX(DB_FILM!K:K,MATCH($F6497,DB_FILM!$A:$A,0))</f>
        <v>96070000</v>
      </c>
      <c r="Q6497" t="s">
        <v>474</v>
      </c>
      <c r="R6497">
        <v>9.99</v>
      </c>
      <c r="S6497">
        <v>48</v>
      </c>
      <c r="T6497">
        <v>1</v>
      </c>
      <c r="U6497">
        <v>2591</v>
      </c>
      <c r="V6497">
        <v>2</v>
      </c>
      <c r="W6497" t="str">
        <f t="shared" si="202"/>
        <v>A</v>
      </c>
      <c r="X6497" t="s">
        <v>538</v>
      </c>
      <c r="Y6497">
        <v>0</v>
      </c>
      <c r="Z6497">
        <v>6.39</v>
      </c>
      <c r="AA6497" s="6">
        <f t="shared" si="203"/>
        <v>3.6000000000000005</v>
      </c>
    </row>
    <row r="6498" spans="1:27" x14ac:dyDescent="0.3">
      <c r="A6498" s="5">
        <v>43163</v>
      </c>
      <c r="B6498" s="5" t="s">
        <v>409</v>
      </c>
      <c r="C6498" s="5" t="s">
        <v>432</v>
      </c>
      <c r="D6498" s="5" t="s">
        <v>361</v>
      </c>
      <c r="E6498" t="s">
        <v>278</v>
      </c>
      <c r="F6498" s="5" t="s">
        <v>39</v>
      </c>
      <c r="G6498" s="5" t="str">
        <f>INDEX(DB_FILM!B:B,MATCH($F6498,DB_FILM!$A:$A,0))</f>
        <v>2014</v>
      </c>
      <c r="H6498" s="5" t="str">
        <f>INDEX(DB_FILM!C:C,MATCH($F6498,DB_FILM!$A:$A,0))</f>
        <v xml:space="preserve">T </v>
      </c>
      <c r="I6498" s="9">
        <f>INDEX(DB_FILM!D:D,MATCH($F6498,DB_FILM!$A:$A,0))</f>
        <v>169</v>
      </c>
      <c r="J6498" s="5" t="str">
        <f>INDEX(DB_FILM!E:E,MATCH($F6498,DB_FILM!$A:$A,0))</f>
        <v>Adventure, Drama, Sci-Fi</v>
      </c>
      <c r="K6498" s="6">
        <f>INDEX(DB_FILM!F:F,MATCH($F6498,DB_FILM!$A:$A,0))</f>
        <v>8.6</v>
      </c>
      <c r="L6498" s="5" t="str">
        <f>INDEX(DB_FILM!G:G,MATCH($F6498,DB_FILM!$A:$A,0))</f>
        <v>A team of explorers travel through a wormhole in space in an attempt to ensure humanity's survival.</v>
      </c>
      <c r="M6498" s="5" t="str">
        <f>INDEX(DB_FILM!H:H,MATCH($F6498,DB_FILM!$A:$A,0))</f>
        <v xml:space="preserve">Christopher Nolan </v>
      </c>
      <c r="N6498" s="5" t="str">
        <f>INDEX(DB_FILM!I:I,MATCH($F6498,DB_FILM!$A:$A,0))</f>
        <v>Matthew McConaughey, Anne Hathaway, Jessica Chastain, Mackenzie Foy</v>
      </c>
      <c r="O6498" s="7">
        <f>INDEX(DB_FILM!J:J,MATCH($F6498,DB_FILM!$A:$A,0))</f>
        <v>1203445</v>
      </c>
      <c r="P6498" s="7">
        <f>INDEX(DB_FILM!K:K,MATCH($F6498,DB_FILM!$A:$A,0))</f>
        <v>188020000</v>
      </c>
      <c r="Q6498" s="5" t="s">
        <v>474</v>
      </c>
      <c r="R6498">
        <v>9.99</v>
      </c>
      <c r="S6498">
        <v>14</v>
      </c>
      <c r="T6498">
        <v>1</v>
      </c>
      <c r="U6498">
        <v>2592</v>
      </c>
      <c r="V6498">
        <v>2</v>
      </c>
      <c r="W6498" t="str">
        <f t="shared" si="202"/>
        <v>A</v>
      </c>
      <c r="X6498" t="s">
        <v>508</v>
      </c>
      <c r="Y6498">
        <v>0</v>
      </c>
      <c r="Z6498">
        <v>5.09</v>
      </c>
      <c r="AA6498" s="6">
        <f t="shared" si="203"/>
        <v>4.9000000000000004</v>
      </c>
    </row>
    <row r="6499" spans="1:27" x14ac:dyDescent="0.3">
      <c r="A6499" s="5">
        <v>43163</v>
      </c>
      <c r="B6499" t="s">
        <v>409</v>
      </c>
      <c r="C6499" t="s">
        <v>432</v>
      </c>
      <c r="D6499" t="s">
        <v>361</v>
      </c>
      <c r="E6499" t="s">
        <v>278</v>
      </c>
      <c r="F6499" t="s">
        <v>55</v>
      </c>
      <c r="G6499" s="5" t="str">
        <f>INDEX(DB_FILM!B:B,MATCH($F6499,DB_FILM!$A:$A,0))</f>
        <v>2002</v>
      </c>
      <c r="H6499" s="5" t="str">
        <f>INDEX(DB_FILM!C:C,MATCH($F6499,DB_FILM!$A:$A,0))</f>
        <v xml:space="preserve">VM14 </v>
      </c>
      <c r="I6499" s="9">
        <f>INDEX(DB_FILM!D:D,MATCH($F6499,DB_FILM!$A:$A,0))</f>
        <v>130</v>
      </c>
      <c r="J6499" s="5" t="str">
        <f>INDEX(DB_FILM!E:E,MATCH($F6499,DB_FILM!$A:$A,0))</f>
        <v>Crime, Drama</v>
      </c>
      <c r="K6499" s="6">
        <f>INDEX(DB_FILM!F:F,MATCH($F6499,DB_FILM!$A:$A,0))</f>
        <v>8.6</v>
      </c>
      <c r="L6499" s="5" t="str">
        <f>INDEX(DB_FILM!G:G,MATCH($F6499,DB_FILM!$A:$A,0))</f>
        <v>In the slums of Rio, two kids' paths diverge as one struggles to become a photographer and the other a kingpin.</v>
      </c>
      <c r="M6499" s="5" t="str">
        <f>INDEX(DB_FILM!H:H,MATCH($F6499,DB_FILM!$A:$A,0))</f>
        <v xml:space="preserve">Fernando Meirelles, Kátia Lund </v>
      </c>
      <c r="N6499" s="5" t="str">
        <f>INDEX(DB_FILM!I:I,MATCH($F6499,DB_FILM!$A:$A,0))</f>
        <v>Alexandre Rodrigues, Leandro Firmino, Matheus Nachtergaele, Phellipe Haagensen</v>
      </c>
      <c r="O6499" s="7">
        <f>INDEX(DB_FILM!J:J,MATCH($F6499,DB_FILM!$A:$A,0))</f>
        <v>615516</v>
      </c>
      <c r="P6499" s="7">
        <f>INDEX(DB_FILM!K:K,MATCH($F6499,DB_FILM!$A:$A,0))</f>
        <v>7560000</v>
      </c>
      <c r="Q6499" t="s">
        <v>476</v>
      </c>
      <c r="R6499">
        <v>7.99</v>
      </c>
      <c r="S6499">
        <v>22</v>
      </c>
      <c r="T6499">
        <v>2</v>
      </c>
      <c r="U6499">
        <v>2592</v>
      </c>
      <c r="V6499">
        <v>3</v>
      </c>
      <c r="W6499" t="str">
        <f t="shared" si="202"/>
        <v>B</v>
      </c>
      <c r="X6499" t="s">
        <v>630</v>
      </c>
      <c r="Y6499">
        <v>0</v>
      </c>
      <c r="Z6499">
        <v>5.1100000000000003</v>
      </c>
      <c r="AA6499" s="6">
        <f t="shared" si="203"/>
        <v>2.88</v>
      </c>
    </row>
    <row r="6500" spans="1:27" x14ac:dyDescent="0.3">
      <c r="A6500" s="5">
        <v>43163</v>
      </c>
      <c r="B6500" s="5" t="s">
        <v>403</v>
      </c>
      <c r="C6500" s="5" t="s">
        <v>427</v>
      </c>
      <c r="D6500" s="5" t="s">
        <v>369</v>
      </c>
      <c r="E6500" t="s">
        <v>293</v>
      </c>
      <c r="F6500" s="5" t="s">
        <v>39</v>
      </c>
      <c r="G6500" s="5" t="str">
        <f>INDEX(DB_FILM!B:B,MATCH($F6500,DB_FILM!$A:$A,0))</f>
        <v>2014</v>
      </c>
      <c r="H6500" s="5" t="str">
        <f>INDEX(DB_FILM!C:C,MATCH($F6500,DB_FILM!$A:$A,0))</f>
        <v xml:space="preserve">T </v>
      </c>
      <c r="I6500" s="9">
        <f>INDEX(DB_FILM!D:D,MATCH($F6500,DB_FILM!$A:$A,0))</f>
        <v>169</v>
      </c>
      <c r="J6500" s="5" t="str">
        <f>INDEX(DB_FILM!E:E,MATCH($F6500,DB_FILM!$A:$A,0))</f>
        <v>Adventure, Drama, Sci-Fi</v>
      </c>
      <c r="K6500" s="6">
        <f>INDEX(DB_FILM!F:F,MATCH($F6500,DB_FILM!$A:$A,0))</f>
        <v>8.6</v>
      </c>
      <c r="L6500" s="5" t="str">
        <f>INDEX(DB_FILM!G:G,MATCH($F6500,DB_FILM!$A:$A,0))</f>
        <v>A team of explorers travel through a wormhole in space in an attempt to ensure humanity's survival.</v>
      </c>
      <c r="M6500" s="5" t="str">
        <f>INDEX(DB_FILM!H:H,MATCH($F6500,DB_FILM!$A:$A,0))</f>
        <v xml:space="preserve">Christopher Nolan </v>
      </c>
      <c r="N6500" s="5" t="str">
        <f>INDEX(DB_FILM!I:I,MATCH($F6500,DB_FILM!$A:$A,0))</f>
        <v>Matthew McConaughey, Anne Hathaway, Jessica Chastain, Mackenzie Foy</v>
      </c>
      <c r="O6500" s="7">
        <f>INDEX(DB_FILM!J:J,MATCH($F6500,DB_FILM!$A:$A,0))</f>
        <v>1203445</v>
      </c>
      <c r="P6500" s="7">
        <f>INDEX(DB_FILM!K:K,MATCH($F6500,DB_FILM!$A:$A,0))</f>
        <v>188020000</v>
      </c>
      <c r="Q6500" s="5" t="s">
        <v>475</v>
      </c>
      <c r="R6500">
        <v>5.99</v>
      </c>
      <c r="S6500">
        <v>14</v>
      </c>
      <c r="T6500">
        <v>3</v>
      </c>
      <c r="U6500">
        <v>2593</v>
      </c>
      <c r="V6500">
        <v>1</v>
      </c>
      <c r="W6500" t="str">
        <f t="shared" si="202"/>
        <v>C</v>
      </c>
      <c r="X6500" t="s">
        <v>587</v>
      </c>
      <c r="Y6500">
        <v>0</v>
      </c>
      <c r="Z6500">
        <v>4.49</v>
      </c>
      <c r="AA6500" s="6">
        <f t="shared" si="203"/>
        <v>1.5</v>
      </c>
    </row>
    <row r="6501" spans="1:27" x14ac:dyDescent="0.3">
      <c r="A6501" s="5">
        <v>43163</v>
      </c>
      <c r="B6501" s="5" t="s">
        <v>403</v>
      </c>
      <c r="C6501" s="5" t="s">
        <v>427</v>
      </c>
      <c r="D6501" s="5" t="s">
        <v>369</v>
      </c>
      <c r="E6501" t="s">
        <v>293</v>
      </c>
      <c r="F6501" s="5" t="s">
        <v>77</v>
      </c>
      <c r="G6501" s="5" t="str">
        <f>INDEX(DB_FILM!B:B,MATCH($F6501,DB_FILM!$A:$A,0))</f>
        <v>1981</v>
      </c>
      <c r="H6501" s="5" t="str">
        <f>INDEX(DB_FILM!C:C,MATCH($F6501,DB_FILM!$A:$A,0))</f>
        <v xml:space="preserve">T </v>
      </c>
      <c r="I6501" s="9">
        <f>INDEX(DB_FILM!D:D,MATCH($F6501,DB_FILM!$A:$A,0))</f>
        <v>115</v>
      </c>
      <c r="J6501" s="5" t="str">
        <f>INDEX(DB_FILM!E:E,MATCH($F6501,DB_FILM!$A:$A,0))</f>
        <v>Action, Adventure</v>
      </c>
      <c r="K6501" s="6">
        <f>INDEX(DB_FILM!F:F,MATCH($F6501,DB_FILM!$A:$A,0))</f>
        <v>8.5</v>
      </c>
      <c r="L6501" s="5" t="str">
        <f>INDEX(DB_FILM!G:G,MATCH($F6501,DB_FILM!$A:$A,0))</f>
        <v>In 1936, archaeologist and adventurer Indiana Jones is hired by the U.S. government to find the Ark of the Covenant before Adolf Hitler's Nazis can obtain its awesome powers.</v>
      </c>
      <c r="M6501" s="5" t="str">
        <f>INDEX(DB_FILM!H:H,MATCH($F6501,DB_FILM!$A:$A,0))</f>
        <v xml:space="preserve">Steven Spielberg </v>
      </c>
      <c r="N6501" s="5" t="str">
        <f>INDEX(DB_FILM!I:I,MATCH($F6501,DB_FILM!$A:$A,0))</f>
        <v>Harrison Ford, Karen Allen, Paul Freeman, John Rhys-Davies</v>
      </c>
      <c r="O6501" s="7">
        <f>INDEX(DB_FILM!J:J,MATCH($F6501,DB_FILM!$A:$A,0))</f>
        <v>770612</v>
      </c>
      <c r="P6501" s="7">
        <f>INDEX(DB_FILM!K:K,MATCH($F6501,DB_FILM!$A:$A,0))</f>
        <v>248160000</v>
      </c>
      <c r="Q6501" s="5" t="s">
        <v>475</v>
      </c>
      <c r="R6501">
        <v>9.99</v>
      </c>
      <c r="S6501">
        <v>35</v>
      </c>
      <c r="T6501">
        <v>3</v>
      </c>
      <c r="U6501">
        <v>2593</v>
      </c>
      <c r="V6501">
        <v>1</v>
      </c>
      <c r="W6501" t="str">
        <f t="shared" si="202"/>
        <v>C</v>
      </c>
      <c r="X6501" t="s">
        <v>561</v>
      </c>
      <c r="Y6501">
        <v>0</v>
      </c>
      <c r="Z6501">
        <v>7.59</v>
      </c>
      <c r="AA6501" s="6">
        <f t="shared" si="203"/>
        <v>2.4000000000000004</v>
      </c>
    </row>
    <row r="6502" spans="1:27" x14ac:dyDescent="0.3">
      <c r="A6502" s="5">
        <v>43163</v>
      </c>
      <c r="B6502" s="5" t="s">
        <v>403</v>
      </c>
      <c r="C6502" s="5" t="s">
        <v>427</v>
      </c>
      <c r="D6502" s="5" t="s">
        <v>369</v>
      </c>
      <c r="E6502" t="s">
        <v>293</v>
      </c>
      <c r="F6502" s="5" t="s">
        <v>5</v>
      </c>
      <c r="G6502" s="5" t="str">
        <f>INDEX(DB_FILM!B:B,MATCH($F6502,DB_FILM!$A:$A,0))</f>
        <v>1974</v>
      </c>
      <c r="H6502" s="5" t="str">
        <f>INDEX(DB_FILM!C:C,MATCH($F6502,DB_FILM!$A:$A,0))</f>
        <v xml:space="preserve">VM14 </v>
      </c>
      <c r="I6502" s="9">
        <f>INDEX(DB_FILM!D:D,MATCH($F6502,DB_FILM!$A:$A,0))</f>
        <v>202</v>
      </c>
      <c r="J6502" s="5" t="str">
        <f>INDEX(DB_FILM!E:E,MATCH($F6502,DB_FILM!$A:$A,0))</f>
        <v>Crime, Drama</v>
      </c>
      <c r="K6502" s="6">
        <f>INDEX(DB_FILM!F:F,MATCH($F6502,DB_FILM!$A:$A,0))</f>
        <v>9</v>
      </c>
      <c r="L6502" s="5" t="str">
        <f>INDEX(DB_FILM!G:G,MATCH($F6502,DB_FILM!$A:$A,0))</f>
        <v>The early life and career of Vito Corleone in 1920s New York City is portrayed, while his son, Michael, expands and tightens his grip on the family crime syndicate.</v>
      </c>
      <c r="M6502" s="5" t="str">
        <f>INDEX(DB_FILM!H:H,MATCH($F6502,DB_FILM!$A:$A,0))</f>
        <v xml:space="preserve">Francis Ford Coppola </v>
      </c>
      <c r="N6502" s="5" t="str">
        <f>INDEX(DB_FILM!I:I,MATCH($F6502,DB_FILM!$A:$A,0))</f>
        <v>Al Pacino, Robert De Niro, Robert Duvall, Diane Keaton</v>
      </c>
      <c r="O6502" s="7">
        <f>INDEX(DB_FILM!J:J,MATCH($F6502,DB_FILM!$A:$A,0))</f>
        <v>942307</v>
      </c>
      <c r="P6502" s="7">
        <f>INDEX(DB_FILM!K:K,MATCH($F6502,DB_FILM!$A:$A,0))</f>
        <v>57300000</v>
      </c>
      <c r="Q6502" s="5" t="s">
        <v>476</v>
      </c>
      <c r="R6502">
        <v>5.99</v>
      </c>
      <c r="S6502">
        <v>34</v>
      </c>
      <c r="T6502">
        <v>2</v>
      </c>
      <c r="U6502">
        <v>2593</v>
      </c>
      <c r="V6502">
        <v>2</v>
      </c>
      <c r="W6502" t="str">
        <f t="shared" si="202"/>
        <v>B</v>
      </c>
      <c r="X6502" t="s">
        <v>622</v>
      </c>
      <c r="Y6502">
        <v>0</v>
      </c>
      <c r="Z6502">
        <v>3.05</v>
      </c>
      <c r="AA6502" s="6">
        <f t="shared" si="203"/>
        <v>2.9400000000000004</v>
      </c>
    </row>
    <row r="6503" spans="1:27" x14ac:dyDescent="0.3">
      <c r="A6503" s="5">
        <v>43163</v>
      </c>
      <c r="B6503" t="s">
        <v>403</v>
      </c>
      <c r="C6503" t="s">
        <v>427</v>
      </c>
      <c r="D6503" t="s">
        <v>369</v>
      </c>
      <c r="E6503" t="s">
        <v>293</v>
      </c>
      <c r="F6503" t="s">
        <v>59</v>
      </c>
      <c r="G6503" s="5" t="str">
        <f>INDEX(DB_FILM!B:B,MATCH($F6503,DB_FILM!$A:$A,0))</f>
        <v>1946</v>
      </c>
      <c r="H6503" s="5" t="str">
        <f>INDEX(DB_FILM!C:C,MATCH($F6503,DB_FILM!$A:$A,0))</f>
        <v xml:space="preserve">T </v>
      </c>
      <c r="I6503" s="9">
        <f>INDEX(DB_FILM!D:D,MATCH($F6503,DB_FILM!$A:$A,0))</f>
        <v>130</v>
      </c>
      <c r="J6503" s="5" t="str">
        <f>INDEX(DB_FILM!E:E,MATCH($F6503,DB_FILM!$A:$A,0))</f>
        <v>Drama, Family, Fantasy</v>
      </c>
      <c r="K6503" s="6">
        <f>INDEX(DB_FILM!F:F,MATCH($F6503,DB_FILM!$A:$A,0))</f>
        <v>8.6</v>
      </c>
      <c r="L6503" s="5" t="str">
        <f>INDEX(DB_FILM!G:G,MATCH($F6503,DB_FILM!$A:$A,0))</f>
        <v>An angel is sent from Heaven to help a desperately frustrated businessman by showing him what life would have been like if he had never existed.</v>
      </c>
      <c r="M6503" s="5" t="str">
        <f>INDEX(DB_FILM!H:H,MATCH($F6503,DB_FILM!$A:$A,0))</f>
        <v xml:space="preserve">Frank Capra </v>
      </c>
      <c r="N6503" s="5" t="str">
        <f>INDEX(DB_FILM!I:I,MATCH($F6503,DB_FILM!$A:$A,0))</f>
        <v>James Stewart, Donna Reed, Lionel Barrymore, Thomas Mitchell</v>
      </c>
      <c r="O6503" s="7">
        <f>INDEX(DB_FILM!J:J,MATCH($F6503,DB_FILM!$A:$A,0))</f>
        <v>334168</v>
      </c>
      <c r="P6503" s="7">
        <f>INDEX(DB_FILM!K:K,MATCH($F6503,DB_FILM!$A:$A,0))</f>
        <v>7270000</v>
      </c>
      <c r="Q6503" t="s">
        <v>474</v>
      </c>
      <c r="R6503">
        <v>9.99</v>
      </c>
      <c r="S6503">
        <v>25</v>
      </c>
      <c r="T6503">
        <v>1</v>
      </c>
      <c r="U6503">
        <v>2593</v>
      </c>
      <c r="V6503">
        <v>2</v>
      </c>
      <c r="W6503" t="str">
        <f t="shared" si="202"/>
        <v>A</v>
      </c>
      <c r="X6503" t="s">
        <v>616</v>
      </c>
      <c r="Y6503">
        <v>0</v>
      </c>
      <c r="Z6503">
        <v>6.59</v>
      </c>
      <c r="AA6503" s="6">
        <f t="shared" si="203"/>
        <v>3.4000000000000004</v>
      </c>
    </row>
    <row r="6504" spans="1:27" x14ac:dyDescent="0.3">
      <c r="A6504" s="5">
        <v>43163</v>
      </c>
      <c r="B6504" s="5" t="s">
        <v>416</v>
      </c>
      <c r="C6504" s="5" t="s">
        <v>420</v>
      </c>
      <c r="D6504" s="5" t="s">
        <v>320</v>
      </c>
      <c r="E6504" t="s">
        <v>321</v>
      </c>
      <c r="F6504" s="5" t="s">
        <v>55</v>
      </c>
      <c r="G6504" s="5" t="str">
        <f>INDEX(DB_FILM!B:B,MATCH($F6504,DB_FILM!$A:$A,0))</f>
        <v>2002</v>
      </c>
      <c r="H6504" s="5" t="str">
        <f>INDEX(DB_FILM!C:C,MATCH($F6504,DB_FILM!$A:$A,0))</f>
        <v xml:space="preserve">VM14 </v>
      </c>
      <c r="I6504" s="9">
        <f>INDEX(DB_FILM!D:D,MATCH($F6504,DB_FILM!$A:$A,0))</f>
        <v>130</v>
      </c>
      <c r="J6504" s="5" t="str">
        <f>INDEX(DB_FILM!E:E,MATCH($F6504,DB_FILM!$A:$A,0))</f>
        <v>Crime, Drama</v>
      </c>
      <c r="K6504" s="6">
        <f>INDEX(DB_FILM!F:F,MATCH($F6504,DB_FILM!$A:$A,0))</f>
        <v>8.6</v>
      </c>
      <c r="L6504" s="5" t="str">
        <f>INDEX(DB_FILM!G:G,MATCH($F6504,DB_FILM!$A:$A,0))</f>
        <v>In the slums of Rio, two kids' paths diverge as one struggles to become a photographer and the other a kingpin.</v>
      </c>
      <c r="M6504" s="5" t="str">
        <f>INDEX(DB_FILM!H:H,MATCH($F6504,DB_FILM!$A:$A,0))</f>
        <v xml:space="preserve">Fernando Meirelles, Kátia Lund </v>
      </c>
      <c r="N6504" s="5" t="str">
        <f>INDEX(DB_FILM!I:I,MATCH($F6504,DB_FILM!$A:$A,0))</f>
        <v>Alexandre Rodrigues, Leandro Firmino, Matheus Nachtergaele, Phellipe Haagensen</v>
      </c>
      <c r="O6504" s="7">
        <f>INDEX(DB_FILM!J:J,MATCH($F6504,DB_FILM!$A:$A,0))</f>
        <v>615516</v>
      </c>
      <c r="P6504" s="7">
        <f>INDEX(DB_FILM!K:K,MATCH($F6504,DB_FILM!$A:$A,0))</f>
        <v>7560000</v>
      </c>
      <c r="Q6504" s="5" t="s">
        <v>476</v>
      </c>
      <c r="R6504">
        <v>5.99</v>
      </c>
      <c r="S6504">
        <v>22</v>
      </c>
      <c r="T6504">
        <v>2</v>
      </c>
      <c r="U6504">
        <v>2594</v>
      </c>
      <c r="V6504">
        <v>3</v>
      </c>
      <c r="W6504" t="str">
        <f t="shared" si="202"/>
        <v>B</v>
      </c>
      <c r="X6504" t="s">
        <v>630</v>
      </c>
      <c r="Y6504">
        <v>0</v>
      </c>
      <c r="Z6504">
        <v>4.07</v>
      </c>
      <c r="AA6504" s="6">
        <f t="shared" si="203"/>
        <v>1.92</v>
      </c>
    </row>
    <row r="6505" spans="1:27" x14ac:dyDescent="0.3">
      <c r="A6505" s="5">
        <v>43163</v>
      </c>
      <c r="B6505" t="s">
        <v>416</v>
      </c>
      <c r="C6505" t="s">
        <v>420</v>
      </c>
      <c r="D6505" t="s">
        <v>320</v>
      </c>
      <c r="E6505" t="s">
        <v>321</v>
      </c>
      <c r="F6505" t="s">
        <v>69</v>
      </c>
      <c r="G6505" s="5" t="str">
        <f>INDEX(DB_FILM!B:B,MATCH($F6505,DB_FILM!$A:$A,0))</f>
        <v>1994</v>
      </c>
      <c r="H6505" s="5" t="str">
        <f>INDEX(DB_FILM!C:C,MATCH($F6505,DB_FILM!$A:$A,0))</f>
        <v xml:space="preserve">T </v>
      </c>
      <c r="I6505" s="9">
        <f>INDEX(DB_FILM!D:D,MATCH($F6505,DB_FILM!$A:$A,0))</f>
        <v>88</v>
      </c>
      <c r="J6505" s="5" t="str">
        <f>INDEX(DB_FILM!E:E,MATCH($F6505,DB_FILM!$A:$A,0))</f>
        <v>Animation, Adventure, Drama</v>
      </c>
      <c r="K6505" s="6">
        <f>INDEX(DB_FILM!F:F,MATCH($F6505,DB_FILM!$A:$A,0))</f>
        <v>8.5</v>
      </c>
      <c r="L6505" s="5" t="str">
        <f>INDEX(DB_FILM!G:G,MATCH($F6505,DB_FILM!$A:$A,0))</f>
        <v>A Lion cub crown prince is tricked by a treacherous uncle into thinking he caused his father's death and flees into exile in despair, only to learn in adulthood his identity and his responsibilities.</v>
      </c>
      <c r="M6505" s="5" t="str">
        <f>INDEX(DB_FILM!H:H,MATCH($F6505,DB_FILM!$A:$A,0))</f>
        <v xml:space="preserve">Roger Allers, Rob Minkoff </v>
      </c>
      <c r="N6505" s="5" t="str">
        <f>INDEX(DB_FILM!I:I,MATCH($F6505,DB_FILM!$A:$A,0))</f>
        <v>Matthew Broderick, Jeremy Irons, James Earl Jones, Whoopi Goldberg</v>
      </c>
      <c r="O6505" s="7">
        <f>INDEX(DB_FILM!J:J,MATCH($F6505,DB_FILM!$A:$A,0))</f>
        <v>781936</v>
      </c>
      <c r="P6505" s="7">
        <f>INDEX(DB_FILM!K:K,MATCH($F6505,DB_FILM!$A:$A,0))</f>
        <v>312900000</v>
      </c>
      <c r="Q6505" t="s">
        <v>476</v>
      </c>
      <c r="R6505">
        <v>13.99</v>
      </c>
      <c r="S6505">
        <v>30</v>
      </c>
      <c r="T6505">
        <v>2</v>
      </c>
      <c r="U6505">
        <v>2594</v>
      </c>
      <c r="V6505">
        <v>3</v>
      </c>
      <c r="W6505" t="str">
        <f t="shared" si="202"/>
        <v>B</v>
      </c>
      <c r="X6505" t="s">
        <v>580</v>
      </c>
      <c r="Y6505">
        <v>0</v>
      </c>
      <c r="Z6505">
        <v>7.13</v>
      </c>
      <c r="AA6505" s="6">
        <f t="shared" si="203"/>
        <v>6.86</v>
      </c>
    </row>
    <row r="6506" spans="1:27" x14ac:dyDescent="0.3">
      <c r="A6506" s="5">
        <v>43164</v>
      </c>
      <c r="B6506" t="s">
        <v>408</v>
      </c>
      <c r="C6506" t="s">
        <v>458</v>
      </c>
      <c r="D6506" t="s">
        <v>386</v>
      </c>
      <c r="E6506" t="s">
        <v>287</v>
      </c>
      <c r="F6506" t="s">
        <v>95</v>
      </c>
      <c r="G6506" s="5" t="str">
        <f>INDEX(DB_FILM!B:B,MATCH($F6506,DB_FILM!$A:$A,0))</f>
        <v>2002</v>
      </c>
      <c r="H6506" s="5" t="str">
        <f>INDEX(DB_FILM!C:C,MATCH($F6506,DB_FILM!$A:$A,0))</f>
        <v xml:space="preserve">T </v>
      </c>
      <c r="I6506" s="9">
        <f>INDEX(DB_FILM!D:D,MATCH($F6506,DB_FILM!$A:$A,0))</f>
        <v>150</v>
      </c>
      <c r="J6506" s="5" t="str">
        <f>INDEX(DB_FILM!E:E,MATCH($F6506,DB_FILM!$A:$A,0))</f>
        <v>Biography, Drama, Music</v>
      </c>
      <c r="K6506" s="6">
        <f>INDEX(DB_FILM!F:F,MATCH($F6506,DB_FILM!$A:$A,0))</f>
        <v>8.5</v>
      </c>
      <c r="L6506" s="5" t="str">
        <f>INDEX(DB_FILM!G:G,MATCH($F6506,DB_FILM!$A:$A,0))</f>
        <v>A Polish Jewish musician struggles to survive the destruction of the Warsaw ghetto of World War II.</v>
      </c>
      <c r="M6506" s="5" t="str">
        <f>INDEX(DB_FILM!H:H,MATCH($F6506,DB_FILM!$A:$A,0))</f>
        <v xml:space="preserve">Roman Polanski </v>
      </c>
      <c r="N6506" s="5" t="str">
        <f>INDEX(DB_FILM!I:I,MATCH($F6506,DB_FILM!$A:$A,0))</f>
        <v>Adrien Brody, Thomas Kretschmann, Frank Finlay, Emilia Fox</v>
      </c>
      <c r="O6506" s="7">
        <f>INDEX(DB_FILM!J:J,MATCH($F6506,DB_FILM!$A:$A,0))</f>
        <v>602411</v>
      </c>
      <c r="P6506" s="7">
        <f>INDEX(DB_FILM!K:K,MATCH($F6506,DB_FILM!$A:$A,0))</f>
        <v>32570000</v>
      </c>
      <c r="Q6506" t="s">
        <v>475</v>
      </c>
      <c r="R6506">
        <v>3.99</v>
      </c>
      <c r="S6506">
        <v>44</v>
      </c>
      <c r="T6506">
        <v>3</v>
      </c>
      <c r="U6506">
        <v>2595</v>
      </c>
      <c r="V6506">
        <v>2</v>
      </c>
      <c r="W6506" t="str">
        <f t="shared" si="202"/>
        <v>C</v>
      </c>
      <c r="X6506" t="s">
        <v>513</v>
      </c>
      <c r="Y6506">
        <v>0</v>
      </c>
      <c r="Z6506">
        <v>3.03</v>
      </c>
      <c r="AA6506" s="6">
        <f t="shared" si="203"/>
        <v>0.96000000000000041</v>
      </c>
    </row>
    <row r="6507" spans="1:27" x14ac:dyDescent="0.3">
      <c r="A6507" s="5">
        <v>43164</v>
      </c>
      <c r="B6507" s="5" t="s">
        <v>408</v>
      </c>
      <c r="C6507" s="5" t="s">
        <v>458</v>
      </c>
      <c r="D6507" s="5" t="s">
        <v>386</v>
      </c>
      <c r="E6507" t="s">
        <v>287</v>
      </c>
      <c r="F6507" s="5" t="s">
        <v>75</v>
      </c>
      <c r="G6507" s="5" t="str">
        <f>INDEX(DB_FILM!B:B,MATCH($F6507,DB_FILM!$A:$A,0))</f>
        <v>1979</v>
      </c>
      <c r="H6507" s="5" t="str">
        <f>INDEX(DB_FILM!C:C,MATCH($F6507,DB_FILM!$A:$A,0))</f>
        <v xml:space="preserve">T </v>
      </c>
      <c r="I6507" s="9">
        <f>INDEX(DB_FILM!D:D,MATCH($F6507,DB_FILM!$A:$A,0))</f>
        <v>116</v>
      </c>
      <c r="J6507" s="5" t="str">
        <f>INDEX(DB_FILM!E:E,MATCH($F6507,DB_FILM!$A:$A,0))</f>
        <v>Horror, Sci-Fi</v>
      </c>
      <c r="K6507" s="6">
        <f>INDEX(DB_FILM!F:F,MATCH($F6507,DB_FILM!$A:$A,0))</f>
        <v>8.5</v>
      </c>
      <c r="L6507" s="5" t="str">
        <f>INDEX(DB_FILM!G:G,MATCH($F6507,DB_FILM!$A:$A,0))</f>
        <v>After a space merchant vessel perceives an unknown transmission as a distress call, its landing on the source moon finds one of the crew attacked by a mysterious lifeform, and they soon realize that its life cycle has merely begun.</v>
      </c>
      <c r="M6507" s="5" t="str">
        <f>INDEX(DB_FILM!H:H,MATCH($F6507,DB_FILM!$A:$A,0))</f>
        <v xml:space="preserve">Ridley Scott </v>
      </c>
      <c r="N6507" s="5" t="str">
        <f>INDEX(DB_FILM!I:I,MATCH($F6507,DB_FILM!$A:$A,0))</f>
        <v>Sigourney Weaver, Tom Skerritt, John Hurt, Veronica Cartwright</v>
      </c>
      <c r="O6507" s="7">
        <f>INDEX(DB_FILM!J:J,MATCH($F6507,DB_FILM!$A:$A,0))</f>
        <v>678799</v>
      </c>
      <c r="P6507" s="7">
        <f>INDEX(DB_FILM!K:K,MATCH($F6507,DB_FILM!$A:$A,0))</f>
        <v>78900000</v>
      </c>
      <c r="Q6507" s="5" t="s">
        <v>474</v>
      </c>
      <c r="R6507">
        <v>5.99</v>
      </c>
      <c r="S6507">
        <v>33</v>
      </c>
      <c r="T6507">
        <v>1</v>
      </c>
      <c r="U6507">
        <v>2595</v>
      </c>
      <c r="V6507">
        <v>1</v>
      </c>
      <c r="W6507" t="str">
        <f t="shared" si="202"/>
        <v>A</v>
      </c>
      <c r="X6507" t="s">
        <v>532</v>
      </c>
      <c r="Y6507">
        <v>0</v>
      </c>
      <c r="Z6507">
        <v>3.89</v>
      </c>
      <c r="AA6507" s="6">
        <f t="shared" si="203"/>
        <v>2.1</v>
      </c>
    </row>
    <row r="6508" spans="1:27" x14ac:dyDescent="0.3">
      <c r="A6508" s="5">
        <v>43164</v>
      </c>
      <c r="B6508" s="5" t="s">
        <v>408</v>
      </c>
      <c r="C6508" s="5" t="s">
        <v>458</v>
      </c>
      <c r="D6508" s="5" t="s">
        <v>386</v>
      </c>
      <c r="E6508" t="s">
        <v>287</v>
      </c>
      <c r="F6508" s="5" t="s">
        <v>25</v>
      </c>
      <c r="G6508" s="5" t="str">
        <f>INDEX(DB_FILM!B:B,MATCH($F6508,DB_FILM!$A:$A,0))</f>
        <v>1980</v>
      </c>
      <c r="H6508" s="5" t="str">
        <f>INDEX(DB_FILM!C:C,MATCH($F6508,DB_FILM!$A:$A,0))</f>
        <v xml:space="preserve">T </v>
      </c>
      <c r="I6508" s="9">
        <f>INDEX(DB_FILM!D:D,MATCH($F6508,DB_FILM!$A:$A,0))</f>
        <v>124</v>
      </c>
      <c r="J6508" s="5" t="str">
        <f>INDEX(DB_FILM!E:E,MATCH($F6508,DB_FILM!$A:$A,0))</f>
        <v>Action, Adventure, Fantasy</v>
      </c>
      <c r="K6508" s="6">
        <f>INDEX(DB_FILM!F:F,MATCH($F6508,DB_FILM!$A:$A,0))</f>
        <v>8.8000000000000007</v>
      </c>
      <c r="L6508" s="5" t="str">
        <f>INDEX(DB_FILM!G:G,MATCH($F6508,DB_FILM!$A:$A,0))</f>
        <v>After the rebels are brutally overpowered by the Empire on the ice planet Hoth, Luke Skywalker begins Jedi training with Yoda, while his friends are pursued by Darth Vader.</v>
      </c>
      <c r="M6508" s="5" t="str">
        <f>INDEX(DB_FILM!H:H,MATCH($F6508,DB_FILM!$A:$A,0))</f>
        <v xml:space="preserve">Irvin Kershner </v>
      </c>
      <c r="N6508" s="5" t="str">
        <f>INDEX(DB_FILM!I:I,MATCH($F6508,DB_FILM!$A:$A,0))</f>
        <v>Mark Hamill, Harrison Ford, Carrie Fisher, Billy Dee Williams</v>
      </c>
      <c r="O6508" s="7">
        <f>INDEX(DB_FILM!J:J,MATCH($F6508,DB_FILM!$A:$A,0))</f>
        <v>999712</v>
      </c>
      <c r="P6508" s="7">
        <f>INDEX(DB_FILM!K:K,MATCH($F6508,DB_FILM!$A:$A,0))</f>
        <v>290480000</v>
      </c>
      <c r="Q6508" s="5" t="s">
        <v>476</v>
      </c>
      <c r="R6508">
        <v>7.99</v>
      </c>
      <c r="S6508">
        <v>6</v>
      </c>
      <c r="T6508">
        <v>2</v>
      </c>
      <c r="U6508">
        <v>2595</v>
      </c>
      <c r="V6508">
        <v>3</v>
      </c>
      <c r="W6508" t="str">
        <f t="shared" si="202"/>
        <v>B</v>
      </c>
      <c r="X6508" t="s">
        <v>565</v>
      </c>
      <c r="Y6508">
        <v>0</v>
      </c>
      <c r="Z6508">
        <v>5.51</v>
      </c>
      <c r="AA6508" s="6">
        <f t="shared" si="203"/>
        <v>2.4800000000000004</v>
      </c>
    </row>
    <row r="6509" spans="1:27" x14ac:dyDescent="0.3">
      <c r="A6509" s="5">
        <v>43164</v>
      </c>
      <c r="B6509" t="s">
        <v>417</v>
      </c>
      <c r="C6509" t="s">
        <v>418</v>
      </c>
      <c r="D6509" t="s">
        <v>283</v>
      </c>
      <c r="E6509" t="s">
        <v>284</v>
      </c>
      <c r="F6509" t="s">
        <v>59</v>
      </c>
      <c r="G6509" s="5" t="str">
        <f>INDEX(DB_FILM!B:B,MATCH($F6509,DB_FILM!$A:$A,0))</f>
        <v>1946</v>
      </c>
      <c r="H6509" s="5" t="str">
        <f>INDEX(DB_FILM!C:C,MATCH($F6509,DB_FILM!$A:$A,0))</f>
        <v xml:space="preserve">T </v>
      </c>
      <c r="I6509" s="9">
        <f>INDEX(DB_FILM!D:D,MATCH($F6509,DB_FILM!$A:$A,0))</f>
        <v>130</v>
      </c>
      <c r="J6509" s="5" t="str">
        <f>INDEX(DB_FILM!E:E,MATCH($F6509,DB_FILM!$A:$A,0))</f>
        <v>Drama, Family, Fantasy</v>
      </c>
      <c r="K6509" s="6">
        <f>INDEX(DB_FILM!F:F,MATCH($F6509,DB_FILM!$A:$A,0))</f>
        <v>8.6</v>
      </c>
      <c r="L6509" s="5" t="str">
        <f>INDEX(DB_FILM!G:G,MATCH($F6509,DB_FILM!$A:$A,0))</f>
        <v>An angel is sent from Heaven to help a desperately frustrated businessman by showing him what life would have been like if he had never existed.</v>
      </c>
      <c r="M6509" s="5" t="str">
        <f>INDEX(DB_FILM!H:H,MATCH($F6509,DB_FILM!$A:$A,0))</f>
        <v xml:space="preserve">Frank Capra </v>
      </c>
      <c r="N6509" s="5" t="str">
        <f>INDEX(DB_FILM!I:I,MATCH($F6509,DB_FILM!$A:$A,0))</f>
        <v>James Stewart, Donna Reed, Lionel Barrymore, Thomas Mitchell</v>
      </c>
      <c r="O6509" s="7">
        <f>INDEX(DB_FILM!J:J,MATCH($F6509,DB_FILM!$A:$A,0))</f>
        <v>334168</v>
      </c>
      <c r="P6509" s="7">
        <f>INDEX(DB_FILM!K:K,MATCH($F6509,DB_FILM!$A:$A,0))</f>
        <v>7270000</v>
      </c>
      <c r="Q6509" t="s">
        <v>475</v>
      </c>
      <c r="R6509">
        <v>1.99</v>
      </c>
      <c r="S6509">
        <v>25</v>
      </c>
      <c r="T6509">
        <v>3</v>
      </c>
      <c r="U6509">
        <v>2596</v>
      </c>
      <c r="V6509">
        <v>1</v>
      </c>
      <c r="W6509" t="str">
        <f t="shared" si="202"/>
        <v>C</v>
      </c>
      <c r="X6509" t="s">
        <v>586</v>
      </c>
      <c r="Y6509">
        <v>0</v>
      </c>
      <c r="Z6509">
        <v>1.47</v>
      </c>
      <c r="AA6509" s="6">
        <f t="shared" si="203"/>
        <v>0.52</v>
      </c>
    </row>
    <row r="6510" spans="1:27" x14ac:dyDescent="0.3">
      <c r="A6510" s="5">
        <v>43164</v>
      </c>
      <c r="B6510" s="5" t="s">
        <v>417</v>
      </c>
      <c r="C6510" s="5" t="s">
        <v>418</v>
      </c>
      <c r="D6510" s="5" t="s">
        <v>283</v>
      </c>
      <c r="E6510" t="s">
        <v>284</v>
      </c>
      <c r="F6510" s="5" t="s">
        <v>99</v>
      </c>
      <c r="G6510" s="5" t="str">
        <f>INDEX(DB_FILM!B:B,MATCH($F6510,DB_FILM!$A:$A,0))</f>
        <v>1994</v>
      </c>
      <c r="H6510" s="5" t="str">
        <f>INDEX(DB_FILM!C:C,MATCH($F6510,DB_FILM!$A:$A,0))</f>
        <v xml:space="preserve">T </v>
      </c>
      <c r="I6510" s="9">
        <f>INDEX(DB_FILM!D:D,MATCH($F6510,DB_FILM!$A:$A,0))</f>
        <v>142</v>
      </c>
      <c r="J6510" s="5" t="str">
        <f>INDEX(DB_FILM!E:E,MATCH($F6510,DB_FILM!$A:$A,0))</f>
        <v>Drama</v>
      </c>
      <c r="K6510" s="6">
        <f>INDEX(DB_FILM!F:F,MATCH($F6510,DB_FILM!$A:$A,0))</f>
        <v>9.3000000000000007</v>
      </c>
      <c r="L6510" s="5" t="str">
        <f>INDEX(DB_FILM!G:G,MATCH($F6510,DB_FILM!$A:$A,0))</f>
        <v>Two imprisoned men bond over a number of years, finding solace and eventual redemption through acts of common decency.</v>
      </c>
      <c r="M6510" s="5" t="str">
        <f>INDEX(DB_FILM!H:H,MATCH($F6510,DB_FILM!$A:$A,0))</f>
        <v xml:space="preserve">Frank Darabont </v>
      </c>
      <c r="N6510" s="5" t="str">
        <f>INDEX(DB_FILM!I:I,MATCH($F6510,DB_FILM!$A:$A,0))</f>
        <v>Tim Robbins, Morgan Freeman, Bob Gunton, William Sadler</v>
      </c>
      <c r="O6510" s="7">
        <f>INDEX(DB_FILM!J:J,MATCH($F6510,DB_FILM!$A:$A,0))</f>
        <v>1987679</v>
      </c>
      <c r="P6510" s="7">
        <f>INDEX(DB_FILM!K:K,MATCH($F6510,DB_FILM!$A:$A,0))</f>
        <v>28340000</v>
      </c>
      <c r="Q6510" s="5" t="s">
        <v>476</v>
      </c>
      <c r="R6510">
        <v>3.99</v>
      </c>
      <c r="S6510">
        <v>1</v>
      </c>
      <c r="T6510">
        <v>2</v>
      </c>
      <c r="U6510">
        <v>2596</v>
      </c>
      <c r="V6510">
        <v>1</v>
      </c>
      <c r="W6510" t="str">
        <f t="shared" si="202"/>
        <v>B</v>
      </c>
      <c r="X6510" t="s">
        <v>569</v>
      </c>
      <c r="Y6510">
        <v>0</v>
      </c>
      <c r="Z6510">
        <v>2.71</v>
      </c>
      <c r="AA6510" s="6">
        <f t="shared" si="203"/>
        <v>1.2800000000000002</v>
      </c>
    </row>
    <row r="6511" spans="1:27" x14ac:dyDescent="0.3">
      <c r="A6511" s="5">
        <v>43165</v>
      </c>
      <c r="B6511" t="s">
        <v>399</v>
      </c>
      <c r="C6511" t="s">
        <v>430</v>
      </c>
      <c r="D6511" t="s">
        <v>381</v>
      </c>
      <c r="E6511" t="s">
        <v>276</v>
      </c>
      <c r="F6511" t="s">
        <v>77</v>
      </c>
      <c r="G6511" s="5" t="str">
        <f>INDEX(DB_FILM!B:B,MATCH($F6511,DB_FILM!$A:$A,0))</f>
        <v>1981</v>
      </c>
      <c r="H6511" s="5" t="str">
        <f>INDEX(DB_FILM!C:C,MATCH($F6511,DB_FILM!$A:$A,0))</f>
        <v xml:space="preserve">T </v>
      </c>
      <c r="I6511" s="9">
        <f>INDEX(DB_FILM!D:D,MATCH($F6511,DB_FILM!$A:$A,0))</f>
        <v>115</v>
      </c>
      <c r="J6511" s="5" t="str">
        <f>INDEX(DB_FILM!E:E,MATCH($F6511,DB_FILM!$A:$A,0))</f>
        <v>Action, Adventure</v>
      </c>
      <c r="K6511" s="6">
        <f>INDEX(DB_FILM!F:F,MATCH($F6511,DB_FILM!$A:$A,0))</f>
        <v>8.5</v>
      </c>
      <c r="L6511" s="5" t="str">
        <f>INDEX(DB_FILM!G:G,MATCH($F6511,DB_FILM!$A:$A,0))</f>
        <v>In 1936, archaeologist and adventurer Indiana Jones is hired by the U.S. government to find the Ark of the Covenant before Adolf Hitler's Nazis can obtain its awesome powers.</v>
      </c>
      <c r="M6511" s="5" t="str">
        <f>INDEX(DB_FILM!H:H,MATCH($F6511,DB_FILM!$A:$A,0))</f>
        <v xml:space="preserve">Steven Spielberg </v>
      </c>
      <c r="N6511" s="5" t="str">
        <f>INDEX(DB_FILM!I:I,MATCH($F6511,DB_FILM!$A:$A,0))</f>
        <v>Harrison Ford, Karen Allen, Paul Freeman, John Rhys-Davies</v>
      </c>
      <c r="O6511" s="7">
        <f>INDEX(DB_FILM!J:J,MATCH($F6511,DB_FILM!$A:$A,0))</f>
        <v>770612</v>
      </c>
      <c r="P6511" s="7">
        <f>INDEX(DB_FILM!K:K,MATCH($F6511,DB_FILM!$A:$A,0))</f>
        <v>248160000</v>
      </c>
      <c r="Q6511" t="s">
        <v>474</v>
      </c>
      <c r="R6511">
        <v>3.99</v>
      </c>
      <c r="S6511">
        <v>35</v>
      </c>
      <c r="T6511">
        <v>1</v>
      </c>
      <c r="U6511">
        <v>2597</v>
      </c>
      <c r="V6511">
        <v>1</v>
      </c>
      <c r="W6511" t="str">
        <f t="shared" si="202"/>
        <v>A</v>
      </c>
      <c r="X6511" t="s">
        <v>504</v>
      </c>
      <c r="Y6511">
        <v>0</v>
      </c>
      <c r="Z6511">
        <v>2.67</v>
      </c>
      <c r="AA6511" s="6">
        <f t="shared" si="203"/>
        <v>1.3200000000000003</v>
      </c>
    </row>
    <row r="6512" spans="1:27" x14ac:dyDescent="0.3">
      <c r="A6512" s="5">
        <v>43165</v>
      </c>
      <c r="B6512" s="5" t="s">
        <v>399</v>
      </c>
      <c r="C6512" s="5" t="s">
        <v>430</v>
      </c>
      <c r="D6512" s="5" t="s">
        <v>381</v>
      </c>
      <c r="E6512" t="s">
        <v>276</v>
      </c>
      <c r="F6512" s="5" t="s">
        <v>69</v>
      </c>
      <c r="G6512" s="5" t="str">
        <f>INDEX(DB_FILM!B:B,MATCH($F6512,DB_FILM!$A:$A,0))</f>
        <v>1994</v>
      </c>
      <c r="H6512" s="5" t="str">
        <f>INDEX(DB_FILM!C:C,MATCH($F6512,DB_FILM!$A:$A,0))</f>
        <v xml:space="preserve">T </v>
      </c>
      <c r="I6512" s="9">
        <f>INDEX(DB_FILM!D:D,MATCH($F6512,DB_FILM!$A:$A,0))</f>
        <v>88</v>
      </c>
      <c r="J6512" s="5" t="str">
        <f>INDEX(DB_FILM!E:E,MATCH($F6512,DB_FILM!$A:$A,0))</f>
        <v>Animation, Adventure, Drama</v>
      </c>
      <c r="K6512" s="6">
        <f>INDEX(DB_FILM!F:F,MATCH($F6512,DB_FILM!$A:$A,0))</f>
        <v>8.5</v>
      </c>
      <c r="L6512" s="5" t="str">
        <f>INDEX(DB_FILM!G:G,MATCH($F6512,DB_FILM!$A:$A,0))</f>
        <v>A Lion cub crown prince is tricked by a treacherous uncle into thinking he caused his father's death and flees into exile in despair, only to learn in adulthood his identity and his responsibilities.</v>
      </c>
      <c r="M6512" s="5" t="str">
        <f>INDEX(DB_FILM!H:H,MATCH($F6512,DB_FILM!$A:$A,0))</f>
        <v xml:space="preserve">Roger Allers, Rob Minkoff </v>
      </c>
      <c r="N6512" s="5" t="str">
        <f>INDEX(DB_FILM!I:I,MATCH($F6512,DB_FILM!$A:$A,0))</f>
        <v>Matthew Broderick, Jeremy Irons, James Earl Jones, Whoopi Goldberg</v>
      </c>
      <c r="O6512" s="7">
        <f>INDEX(DB_FILM!J:J,MATCH($F6512,DB_FILM!$A:$A,0))</f>
        <v>781936</v>
      </c>
      <c r="P6512" s="7">
        <f>INDEX(DB_FILM!K:K,MATCH($F6512,DB_FILM!$A:$A,0))</f>
        <v>312900000</v>
      </c>
      <c r="Q6512" s="5" t="s">
        <v>474</v>
      </c>
      <c r="R6512">
        <v>9.99</v>
      </c>
      <c r="S6512">
        <v>30</v>
      </c>
      <c r="T6512">
        <v>1</v>
      </c>
      <c r="U6512">
        <v>2597</v>
      </c>
      <c r="V6512">
        <v>1</v>
      </c>
      <c r="W6512" t="str">
        <f t="shared" si="202"/>
        <v>A</v>
      </c>
      <c r="X6512" t="s">
        <v>555</v>
      </c>
      <c r="Y6512">
        <v>0</v>
      </c>
      <c r="Z6512">
        <v>5.29</v>
      </c>
      <c r="AA6512" s="6">
        <f t="shared" si="203"/>
        <v>4.7</v>
      </c>
    </row>
    <row r="6513" spans="1:27" x14ac:dyDescent="0.3">
      <c r="A6513" s="5">
        <v>43165</v>
      </c>
      <c r="B6513" s="5" t="s">
        <v>399</v>
      </c>
      <c r="C6513" s="5" t="s">
        <v>430</v>
      </c>
      <c r="D6513" s="5" t="s">
        <v>381</v>
      </c>
      <c r="E6513" t="s">
        <v>276</v>
      </c>
      <c r="F6513" s="5" t="s">
        <v>97</v>
      </c>
      <c r="G6513" s="5" t="str">
        <f>INDEX(DB_FILM!B:B,MATCH($F6513,DB_FILM!$A:$A,0))</f>
        <v>1968</v>
      </c>
      <c r="H6513" s="5" t="str">
        <f>INDEX(DB_FILM!C:C,MATCH($F6513,DB_FILM!$A:$A,0))</f>
        <v xml:space="preserve">T </v>
      </c>
      <c r="I6513" s="9">
        <f>INDEX(DB_FILM!D:D,MATCH($F6513,DB_FILM!$A:$A,0))</f>
        <v>175</v>
      </c>
      <c r="J6513" s="5" t="str">
        <f>INDEX(DB_FILM!E:E,MATCH($F6513,DB_FILM!$A:$A,0))</f>
        <v>Western</v>
      </c>
      <c r="K6513" s="6">
        <f>INDEX(DB_FILM!F:F,MATCH($F6513,DB_FILM!$A:$A,0))</f>
        <v>8.5</v>
      </c>
      <c r="L6513" s="5" t="str">
        <f>INDEX(DB_FILM!G:G,MATCH($F6513,DB_FILM!$A:$A,0))</f>
        <v>A mysterious stranger with a harmonica joins forces with a notorious desperado to protect a beautiful widow from a ruthless assassin working for the railroad.</v>
      </c>
      <c r="M6513" s="5" t="str">
        <f>INDEX(DB_FILM!H:H,MATCH($F6513,DB_FILM!$A:$A,0))</f>
        <v xml:space="preserve">Sergio Leone </v>
      </c>
      <c r="N6513" s="5" t="str">
        <f>INDEX(DB_FILM!I:I,MATCH($F6513,DB_FILM!$A:$A,0))</f>
        <v>Henry Fonda, Charles Bronson, Claudia Cardinale, Jason Robards</v>
      </c>
      <c r="O6513" s="7">
        <f>INDEX(DB_FILM!J:J,MATCH($F6513,DB_FILM!$A:$A,0))</f>
        <v>257797</v>
      </c>
      <c r="P6513" s="7">
        <f>INDEX(DB_FILM!K:K,MATCH($F6513,DB_FILM!$A:$A,0))</f>
        <v>5320000</v>
      </c>
      <c r="Q6513" s="5" t="s">
        <v>474</v>
      </c>
      <c r="R6513">
        <v>7.99</v>
      </c>
      <c r="S6513">
        <v>46</v>
      </c>
      <c r="T6513">
        <v>1</v>
      </c>
      <c r="U6513">
        <v>2597</v>
      </c>
      <c r="V6513">
        <v>1</v>
      </c>
      <c r="W6513" t="str">
        <f t="shared" si="202"/>
        <v>A</v>
      </c>
      <c r="X6513" t="s">
        <v>483</v>
      </c>
      <c r="Y6513">
        <v>0</v>
      </c>
      <c r="Z6513">
        <v>5.59</v>
      </c>
      <c r="AA6513" s="6">
        <f t="shared" si="203"/>
        <v>2.4000000000000004</v>
      </c>
    </row>
    <row r="6514" spans="1:27" x14ac:dyDescent="0.3">
      <c r="A6514" s="5">
        <v>43165</v>
      </c>
      <c r="B6514" s="5" t="s">
        <v>399</v>
      </c>
      <c r="C6514" s="5" t="s">
        <v>430</v>
      </c>
      <c r="D6514" s="5" t="s">
        <v>381</v>
      </c>
      <c r="E6514" t="s">
        <v>276</v>
      </c>
      <c r="F6514" s="5" t="s">
        <v>57</v>
      </c>
      <c r="G6514" s="5" t="str">
        <f>INDEX(DB_FILM!B:B,MATCH($F6514,DB_FILM!$A:$A,0))</f>
        <v>1997</v>
      </c>
      <c r="H6514" s="5" t="str">
        <f>INDEX(DB_FILM!C:C,MATCH($F6514,DB_FILM!$A:$A,0))</f>
        <v xml:space="preserve">T </v>
      </c>
      <c r="I6514" s="9">
        <f>INDEX(DB_FILM!D:D,MATCH($F6514,DB_FILM!$A:$A,0))</f>
        <v>116</v>
      </c>
      <c r="J6514" s="5" t="str">
        <f>INDEX(DB_FILM!E:E,MATCH($F6514,DB_FILM!$A:$A,0))</f>
        <v>Comedy, Drama, War</v>
      </c>
      <c r="K6514" s="6">
        <f>INDEX(DB_FILM!F:F,MATCH($F6514,DB_FILM!$A:$A,0))</f>
        <v>8.6</v>
      </c>
      <c r="L6514" s="5" t="str">
        <f>INDEX(DB_FILM!G:G,MATCH($F6514,DB_FILM!$A:$A,0))</f>
        <v>When an open-minded Jewish librarian and his son become victims of the Holocaust, he uses a perfect mixture of will, humor, and imagination to protect his son from the dangers around their camp.</v>
      </c>
      <c r="M6514" s="5" t="str">
        <f>INDEX(DB_FILM!H:H,MATCH($F6514,DB_FILM!$A:$A,0))</f>
        <v xml:space="preserve">Roberto Benigni </v>
      </c>
      <c r="N6514" s="5" t="str">
        <f>INDEX(DB_FILM!I:I,MATCH($F6514,DB_FILM!$A:$A,0))</f>
        <v>Roberto Benigni, Nicoletta Braschi, Giorgio Cantarini, Giustino Durano</v>
      </c>
      <c r="O6514" s="7">
        <f>INDEX(DB_FILM!J:J,MATCH($F6514,DB_FILM!$A:$A,0))</f>
        <v>517982</v>
      </c>
      <c r="P6514" s="7">
        <f>INDEX(DB_FILM!K:K,MATCH($F6514,DB_FILM!$A:$A,0))</f>
        <v>57600000</v>
      </c>
      <c r="Q6514" s="5" t="s">
        <v>474</v>
      </c>
      <c r="R6514">
        <v>9.99</v>
      </c>
      <c r="S6514">
        <v>24</v>
      </c>
      <c r="T6514">
        <v>1</v>
      </c>
      <c r="U6514">
        <v>2597</v>
      </c>
      <c r="V6514">
        <v>1</v>
      </c>
      <c r="W6514" t="str">
        <f t="shared" si="202"/>
        <v>A</v>
      </c>
      <c r="X6514" t="s">
        <v>579</v>
      </c>
      <c r="Y6514">
        <v>0</v>
      </c>
      <c r="Z6514">
        <v>6.59</v>
      </c>
      <c r="AA6514" s="6">
        <f t="shared" si="203"/>
        <v>3.4000000000000004</v>
      </c>
    </row>
    <row r="6515" spans="1:27" x14ac:dyDescent="0.3">
      <c r="A6515" s="5">
        <v>43165</v>
      </c>
      <c r="B6515" s="5" t="s">
        <v>414</v>
      </c>
      <c r="C6515" s="5" t="s">
        <v>462</v>
      </c>
      <c r="D6515" s="5" t="s">
        <v>396</v>
      </c>
      <c r="E6515" t="s">
        <v>321</v>
      </c>
      <c r="F6515" s="5" t="s">
        <v>53</v>
      </c>
      <c r="G6515" s="5" t="str">
        <f>INDEX(DB_FILM!B:B,MATCH($F6515,DB_FILM!$A:$A,0))</f>
        <v>2001</v>
      </c>
      <c r="H6515" s="5" t="str">
        <f>INDEX(DB_FILM!C:C,MATCH($F6515,DB_FILM!$A:$A,0))</f>
        <v xml:space="preserve">T </v>
      </c>
      <c r="I6515" s="9">
        <f>INDEX(DB_FILM!D:D,MATCH($F6515,DB_FILM!$A:$A,0))</f>
        <v>125</v>
      </c>
      <c r="J6515" s="5" t="str">
        <f>INDEX(DB_FILM!E:E,MATCH($F6515,DB_FILM!$A:$A,0))</f>
        <v>Animation, Adventure, Family</v>
      </c>
      <c r="K6515" s="6">
        <f>INDEX(DB_FILM!F:F,MATCH($F6515,DB_FILM!$A:$A,0))</f>
        <v>8.6</v>
      </c>
      <c r="L6515" s="5" t="str">
        <f>INDEX(DB_FILM!G:G,MATCH($F6515,DB_FILM!$A:$A,0))</f>
        <v>During her family's move to the suburbs, a sullen 10-year-old girl wanders into a world ruled by gods, witches, and spirits, and where humans are changed into beasts.</v>
      </c>
      <c r="M6515" s="5" t="str">
        <f>INDEX(DB_FILM!H:H,MATCH($F6515,DB_FILM!$A:$A,0))</f>
        <v xml:space="preserve">Hayao Miyazaki, Kirk Wise </v>
      </c>
      <c r="N6515" s="5" t="str">
        <f>INDEX(DB_FILM!I:I,MATCH($F6515,DB_FILM!$A:$A,0))</f>
        <v>Daveigh Chase, Suzanne Pleshette, Miyu Irino, Rumi Hiiragi</v>
      </c>
      <c r="O6515" s="7">
        <f>INDEX(DB_FILM!J:J,MATCH($F6515,DB_FILM!$A:$A,0))</f>
        <v>521082</v>
      </c>
      <c r="P6515" s="7">
        <f>INDEX(DB_FILM!K:K,MATCH($F6515,DB_FILM!$A:$A,0))</f>
        <v>10060000</v>
      </c>
      <c r="Q6515" s="5" t="s">
        <v>475</v>
      </c>
      <c r="R6515">
        <v>7.99</v>
      </c>
      <c r="S6515">
        <v>21</v>
      </c>
      <c r="T6515">
        <v>3</v>
      </c>
      <c r="U6515">
        <v>2598</v>
      </c>
      <c r="V6515">
        <v>2</v>
      </c>
      <c r="W6515" t="str">
        <f t="shared" si="202"/>
        <v>C</v>
      </c>
      <c r="X6515" t="s">
        <v>489</v>
      </c>
      <c r="Y6515">
        <v>0</v>
      </c>
      <c r="Z6515">
        <v>6.07</v>
      </c>
      <c r="AA6515" s="6">
        <f t="shared" si="203"/>
        <v>1.92</v>
      </c>
    </row>
    <row r="6516" spans="1:27" x14ac:dyDescent="0.3">
      <c r="A6516" s="5">
        <v>43165</v>
      </c>
      <c r="B6516" s="5" t="s">
        <v>414</v>
      </c>
      <c r="C6516" s="5" t="s">
        <v>462</v>
      </c>
      <c r="D6516" s="5" t="s">
        <v>396</v>
      </c>
      <c r="E6516" t="s">
        <v>321</v>
      </c>
      <c r="F6516" s="5" t="s">
        <v>45</v>
      </c>
      <c r="G6516" s="5" t="str">
        <f>INDEX(DB_FILM!B:B,MATCH($F6516,DB_FILM!$A:$A,0))</f>
        <v>1994</v>
      </c>
      <c r="H6516" s="5" t="str">
        <f>INDEX(DB_FILM!C:C,MATCH($F6516,DB_FILM!$A:$A,0))</f>
        <v xml:space="preserve">T </v>
      </c>
      <c r="I6516" s="9">
        <f>INDEX(DB_FILM!D:D,MATCH($F6516,DB_FILM!$A:$A,0))</f>
        <v>110</v>
      </c>
      <c r="J6516" s="5" t="str">
        <f>INDEX(DB_FILM!E:E,MATCH($F6516,DB_FILM!$A:$A,0))</f>
        <v>Crime, Drama, Thriller</v>
      </c>
      <c r="K6516" s="6">
        <f>INDEX(DB_FILM!F:F,MATCH($F6516,DB_FILM!$A:$A,0))</f>
        <v>8.6</v>
      </c>
      <c r="L6516" s="5" t="str">
        <f>INDEX(DB_FILM!G:G,MATCH($F6516,DB_FILM!$A:$A,0))</f>
        <v>Mathilda, a 12-year-old girl, is reluctantly taken in by Léon, a professional assassin, after her family is murdered. Léon and Mathilda form an unusual relationship, as she becomes his protégée and learns the assassin's trade.</v>
      </c>
      <c r="M6516" s="5" t="str">
        <f>INDEX(DB_FILM!H:H,MATCH($F6516,DB_FILM!$A:$A,0))</f>
        <v xml:space="preserve">Luc Besson </v>
      </c>
      <c r="N6516" s="5" t="str">
        <f>INDEX(DB_FILM!I:I,MATCH($F6516,DB_FILM!$A:$A,0))</f>
        <v>Jean Reno, Gary Oldman, Natalie Portman, Danny Aiello</v>
      </c>
      <c r="O6516" s="7">
        <f>INDEX(DB_FILM!J:J,MATCH($F6516,DB_FILM!$A:$A,0))</f>
        <v>870122</v>
      </c>
      <c r="P6516" s="7">
        <f>INDEX(DB_FILM!K:K,MATCH($F6516,DB_FILM!$A:$A,0))</f>
        <v>19500000</v>
      </c>
      <c r="Q6516" s="5" t="s">
        <v>474</v>
      </c>
      <c r="R6516">
        <v>5.99</v>
      </c>
      <c r="S6516">
        <v>17</v>
      </c>
      <c r="T6516">
        <v>1</v>
      </c>
      <c r="U6516">
        <v>2598</v>
      </c>
      <c r="V6516">
        <v>1</v>
      </c>
      <c r="W6516" t="str">
        <f t="shared" si="202"/>
        <v>A</v>
      </c>
      <c r="X6516" t="s">
        <v>546</v>
      </c>
      <c r="Y6516">
        <v>0</v>
      </c>
      <c r="Z6516">
        <v>3.05</v>
      </c>
      <c r="AA6516" s="6">
        <f t="shared" si="203"/>
        <v>2.9400000000000004</v>
      </c>
    </row>
    <row r="6517" spans="1:27" x14ac:dyDescent="0.3">
      <c r="A6517" s="5">
        <v>43165</v>
      </c>
      <c r="B6517" s="5" t="s">
        <v>414</v>
      </c>
      <c r="C6517" s="5" t="s">
        <v>462</v>
      </c>
      <c r="D6517" s="5" t="s">
        <v>396</v>
      </c>
      <c r="E6517" t="s">
        <v>321</v>
      </c>
      <c r="F6517" s="5" t="s">
        <v>17</v>
      </c>
      <c r="G6517" s="5" t="str">
        <f>INDEX(DB_FILM!B:B,MATCH($F6517,DB_FILM!$A:$A,0))</f>
        <v>2010</v>
      </c>
      <c r="H6517" s="5" t="str">
        <f>INDEX(DB_FILM!C:C,MATCH($F6517,DB_FILM!$A:$A,0))</f>
        <v xml:space="preserve">T </v>
      </c>
      <c r="I6517" s="9">
        <f>INDEX(DB_FILM!D:D,MATCH($F6517,DB_FILM!$A:$A,0))</f>
        <v>148</v>
      </c>
      <c r="J6517" s="5" t="str">
        <f>INDEX(DB_FILM!E:E,MATCH($F6517,DB_FILM!$A:$A,0))</f>
        <v>Action, Adventure, Sci-Fi</v>
      </c>
      <c r="K6517" s="6">
        <f>INDEX(DB_FILM!F:F,MATCH($F6517,DB_FILM!$A:$A,0))</f>
        <v>8.8000000000000007</v>
      </c>
      <c r="L6517" s="5" t="str">
        <f>INDEX(DB_FILM!G:G,MATCH($F6517,DB_FILM!$A:$A,0))</f>
        <v>A thief who steals corporate secrets through the use of dream-sharing technology is given the inverse task of planting an idea into the mind of a CEO.</v>
      </c>
      <c r="M6517" s="5" t="str">
        <f>INDEX(DB_FILM!H:H,MATCH($F6517,DB_FILM!$A:$A,0))</f>
        <v xml:space="preserve">Christopher Nolan </v>
      </c>
      <c r="N6517" s="5" t="str">
        <f>INDEX(DB_FILM!I:I,MATCH($F6517,DB_FILM!$A:$A,0))</f>
        <v>Leonardo DiCaprio, Joseph Gordon-Levitt, Ellen Page, Ken Watanabe</v>
      </c>
      <c r="O6517" s="7">
        <f>INDEX(DB_FILM!J:J,MATCH($F6517,DB_FILM!$A:$A,0))</f>
        <v>1739805</v>
      </c>
      <c r="P6517" s="7">
        <f>INDEX(DB_FILM!K:K,MATCH($F6517,DB_FILM!$A:$A,0))</f>
        <v>292580000</v>
      </c>
      <c r="Q6517" s="5" t="s">
        <v>474</v>
      </c>
      <c r="R6517">
        <v>5.99</v>
      </c>
      <c r="S6517">
        <v>2</v>
      </c>
      <c r="T6517">
        <v>1</v>
      </c>
      <c r="U6517">
        <v>2598</v>
      </c>
      <c r="V6517">
        <v>2</v>
      </c>
      <c r="W6517" t="str">
        <f t="shared" si="202"/>
        <v>A</v>
      </c>
      <c r="X6517" t="s">
        <v>605</v>
      </c>
      <c r="Y6517">
        <v>0</v>
      </c>
      <c r="Z6517">
        <v>3.05</v>
      </c>
      <c r="AA6517" s="6">
        <f t="shared" si="203"/>
        <v>2.9400000000000004</v>
      </c>
    </row>
    <row r="6518" spans="1:27" x14ac:dyDescent="0.3">
      <c r="A6518" s="5">
        <v>43165</v>
      </c>
      <c r="B6518" s="5" t="s">
        <v>414</v>
      </c>
      <c r="C6518" s="5" t="s">
        <v>462</v>
      </c>
      <c r="D6518" s="5" t="s">
        <v>396</v>
      </c>
      <c r="E6518" t="s">
        <v>321</v>
      </c>
      <c r="F6518" s="5" t="s">
        <v>25</v>
      </c>
      <c r="G6518" s="5" t="str">
        <f>INDEX(DB_FILM!B:B,MATCH($F6518,DB_FILM!$A:$A,0))</f>
        <v>1980</v>
      </c>
      <c r="H6518" s="5" t="str">
        <f>INDEX(DB_FILM!C:C,MATCH($F6518,DB_FILM!$A:$A,0))</f>
        <v xml:space="preserve">T </v>
      </c>
      <c r="I6518" s="9">
        <f>INDEX(DB_FILM!D:D,MATCH($F6518,DB_FILM!$A:$A,0))</f>
        <v>124</v>
      </c>
      <c r="J6518" s="5" t="str">
        <f>INDEX(DB_FILM!E:E,MATCH($F6518,DB_FILM!$A:$A,0))</f>
        <v>Action, Adventure, Fantasy</v>
      </c>
      <c r="K6518" s="6">
        <f>INDEX(DB_FILM!F:F,MATCH($F6518,DB_FILM!$A:$A,0))</f>
        <v>8.8000000000000007</v>
      </c>
      <c r="L6518" s="5" t="str">
        <f>INDEX(DB_FILM!G:G,MATCH($F6518,DB_FILM!$A:$A,0))</f>
        <v>After the rebels are brutally overpowered by the Empire on the ice planet Hoth, Luke Skywalker begins Jedi training with Yoda, while his friends are pursued by Darth Vader.</v>
      </c>
      <c r="M6518" s="5" t="str">
        <f>INDEX(DB_FILM!H:H,MATCH($F6518,DB_FILM!$A:$A,0))</f>
        <v xml:space="preserve">Irvin Kershner </v>
      </c>
      <c r="N6518" s="5" t="str">
        <f>INDEX(DB_FILM!I:I,MATCH($F6518,DB_FILM!$A:$A,0))</f>
        <v>Mark Hamill, Harrison Ford, Carrie Fisher, Billy Dee Williams</v>
      </c>
      <c r="O6518" s="7">
        <f>INDEX(DB_FILM!J:J,MATCH($F6518,DB_FILM!$A:$A,0))</f>
        <v>999712</v>
      </c>
      <c r="P6518" s="7">
        <f>INDEX(DB_FILM!K:K,MATCH($F6518,DB_FILM!$A:$A,0))</f>
        <v>290480000</v>
      </c>
      <c r="Q6518" s="5" t="s">
        <v>474</v>
      </c>
      <c r="R6518">
        <v>9.99</v>
      </c>
      <c r="S6518">
        <v>6</v>
      </c>
      <c r="T6518">
        <v>1</v>
      </c>
      <c r="U6518">
        <v>2598</v>
      </c>
      <c r="V6518">
        <v>1</v>
      </c>
      <c r="W6518" t="str">
        <f t="shared" si="202"/>
        <v>A</v>
      </c>
      <c r="X6518" t="s">
        <v>624</v>
      </c>
      <c r="Y6518">
        <v>0</v>
      </c>
      <c r="Z6518">
        <v>6.59</v>
      </c>
      <c r="AA6518" s="6">
        <f t="shared" si="203"/>
        <v>3.4000000000000004</v>
      </c>
    </row>
    <row r="6519" spans="1:27" x14ac:dyDescent="0.3">
      <c r="A6519" s="5">
        <v>43165</v>
      </c>
      <c r="B6519" t="s">
        <v>414</v>
      </c>
      <c r="C6519" t="s">
        <v>462</v>
      </c>
      <c r="D6519" t="s">
        <v>396</v>
      </c>
      <c r="E6519" t="s">
        <v>321</v>
      </c>
      <c r="F6519" t="s">
        <v>15</v>
      </c>
      <c r="G6519" s="5" t="str">
        <f>INDEX(DB_FILM!B:B,MATCH($F6519,DB_FILM!$A:$A,0))</f>
        <v>1957</v>
      </c>
      <c r="H6519" s="5" t="str">
        <f>INDEX(DB_FILM!C:C,MATCH($F6519,DB_FILM!$A:$A,0))</f>
        <v>N/A</v>
      </c>
      <c r="I6519" s="9">
        <f>INDEX(DB_FILM!D:D,MATCH($F6519,DB_FILM!$A:$A,0))</f>
        <v>96</v>
      </c>
      <c r="J6519" s="5" t="str">
        <f>INDEX(DB_FILM!E:E,MATCH($F6519,DB_FILM!$A:$A,0))</f>
        <v>Crime, Drama</v>
      </c>
      <c r="K6519" s="6">
        <f>INDEX(DB_FILM!F:F,MATCH($F6519,DB_FILM!$A:$A,0))</f>
        <v>8.9</v>
      </c>
      <c r="L6519" s="5" t="str">
        <f>INDEX(DB_FILM!G:G,MATCH($F6519,DB_FILM!$A:$A,0))</f>
        <v>A jury holdout attempts to prevent a miscarriage of justice by forcing his colleagues to reconsider the evidence.</v>
      </c>
      <c r="M6519" s="5" t="str">
        <f>INDEX(DB_FILM!H:H,MATCH($F6519,DB_FILM!$A:$A,0))</f>
        <v xml:space="preserve">Sidney Lumet </v>
      </c>
      <c r="N6519" s="5" t="str">
        <f>INDEX(DB_FILM!I:I,MATCH($F6519,DB_FILM!$A:$A,0))</f>
        <v>Henry Fonda, Lee J. Cobb, Martin Balsam, John Fiedler</v>
      </c>
      <c r="O6519" s="7">
        <f>INDEX(DB_FILM!J:J,MATCH($F6519,DB_FILM!$A:$A,0))</f>
        <v>555455</v>
      </c>
      <c r="P6519" s="7">
        <f>INDEX(DB_FILM!K:K,MATCH($F6519,DB_FILM!$A:$A,0))</f>
        <v>0</v>
      </c>
      <c r="Q6519" t="s">
        <v>476</v>
      </c>
      <c r="R6519">
        <v>9.99</v>
      </c>
      <c r="S6519">
        <v>50</v>
      </c>
      <c r="T6519">
        <v>2</v>
      </c>
      <c r="U6519">
        <v>2598</v>
      </c>
      <c r="V6519">
        <v>2</v>
      </c>
      <c r="W6519" t="str">
        <f t="shared" si="202"/>
        <v>B</v>
      </c>
      <c r="X6519" t="s">
        <v>591</v>
      </c>
      <c r="Y6519">
        <v>0</v>
      </c>
      <c r="Z6519">
        <v>6.99</v>
      </c>
      <c r="AA6519" s="6">
        <f t="shared" si="203"/>
        <v>3</v>
      </c>
    </row>
    <row r="6520" spans="1:27" x14ac:dyDescent="0.3">
      <c r="A6520" s="5">
        <v>43165</v>
      </c>
      <c r="B6520" s="5" t="s">
        <v>417</v>
      </c>
      <c r="C6520" s="5" t="s">
        <v>454</v>
      </c>
      <c r="D6520" s="5" t="s">
        <v>317</v>
      </c>
      <c r="E6520" t="s">
        <v>278</v>
      </c>
      <c r="F6520" s="5" t="s">
        <v>7</v>
      </c>
      <c r="G6520" s="5" t="str">
        <f>INDEX(DB_FILM!B:B,MATCH($F6520,DB_FILM!$A:$A,0))</f>
        <v>1994</v>
      </c>
      <c r="H6520" s="5" t="str">
        <f>INDEX(DB_FILM!C:C,MATCH($F6520,DB_FILM!$A:$A,0))</f>
        <v xml:space="preserve">VM18 </v>
      </c>
      <c r="I6520" s="9">
        <f>INDEX(DB_FILM!D:D,MATCH($F6520,DB_FILM!$A:$A,0))</f>
        <v>154</v>
      </c>
      <c r="J6520" s="5" t="str">
        <f>INDEX(DB_FILM!E:E,MATCH($F6520,DB_FILM!$A:$A,0))</f>
        <v>Crime, Drama</v>
      </c>
      <c r="K6520" s="6">
        <f>INDEX(DB_FILM!F:F,MATCH($F6520,DB_FILM!$A:$A,0))</f>
        <v>8.9</v>
      </c>
      <c r="L6520" s="5" t="str">
        <f>INDEX(DB_FILM!G:G,MATCH($F6520,DB_FILM!$A:$A,0))</f>
        <v>The lives of two mob hitmen, a boxer, a gangster's wife, and a pair of diner bandits intertwine in four tales of violence and redemption.</v>
      </c>
      <c r="M6520" s="5" t="str">
        <f>INDEX(DB_FILM!H:H,MATCH($F6520,DB_FILM!$A:$A,0))</f>
        <v xml:space="preserve">Quentin Tarantino </v>
      </c>
      <c r="N6520" s="5" t="str">
        <f>INDEX(DB_FILM!I:I,MATCH($F6520,DB_FILM!$A:$A,0))</f>
        <v>John Travolta, Uma Thurman, Samuel L. Jackson, Bruce Willis</v>
      </c>
      <c r="O6520" s="7">
        <f>INDEX(DB_FILM!J:J,MATCH($F6520,DB_FILM!$A:$A,0))</f>
        <v>1552837</v>
      </c>
      <c r="P6520" s="7">
        <f>INDEX(DB_FILM!K:K,MATCH($F6520,DB_FILM!$A:$A,0))</f>
        <v>107930000</v>
      </c>
      <c r="Q6520" s="5" t="s">
        <v>475</v>
      </c>
      <c r="R6520">
        <v>3.99</v>
      </c>
      <c r="S6520">
        <v>45</v>
      </c>
      <c r="T6520">
        <v>3</v>
      </c>
      <c r="U6520">
        <v>2599</v>
      </c>
      <c r="V6520">
        <v>1</v>
      </c>
      <c r="W6520" t="str">
        <f t="shared" si="202"/>
        <v>C</v>
      </c>
      <c r="X6520" t="s">
        <v>529</v>
      </c>
      <c r="Y6520">
        <v>0</v>
      </c>
      <c r="Z6520">
        <v>2.95</v>
      </c>
      <c r="AA6520" s="6">
        <f t="shared" si="203"/>
        <v>1.04</v>
      </c>
    </row>
    <row r="6521" spans="1:27" x14ac:dyDescent="0.3">
      <c r="A6521" s="5">
        <v>43165</v>
      </c>
      <c r="B6521" t="s">
        <v>417</v>
      </c>
      <c r="C6521" t="s">
        <v>454</v>
      </c>
      <c r="D6521" t="s">
        <v>317</v>
      </c>
      <c r="E6521" t="s">
        <v>278</v>
      </c>
      <c r="F6521" t="s">
        <v>17</v>
      </c>
      <c r="G6521" s="5" t="str">
        <f>INDEX(DB_FILM!B:B,MATCH($F6521,DB_FILM!$A:$A,0))</f>
        <v>2010</v>
      </c>
      <c r="H6521" s="5" t="str">
        <f>INDEX(DB_FILM!C:C,MATCH($F6521,DB_FILM!$A:$A,0))</f>
        <v xml:space="preserve">T </v>
      </c>
      <c r="I6521" s="9">
        <f>INDEX(DB_FILM!D:D,MATCH($F6521,DB_FILM!$A:$A,0))</f>
        <v>148</v>
      </c>
      <c r="J6521" s="5" t="str">
        <f>INDEX(DB_FILM!E:E,MATCH($F6521,DB_FILM!$A:$A,0))</f>
        <v>Action, Adventure, Sci-Fi</v>
      </c>
      <c r="K6521" s="6">
        <f>INDEX(DB_FILM!F:F,MATCH($F6521,DB_FILM!$A:$A,0))</f>
        <v>8.8000000000000007</v>
      </c>
      <c r="L6521" s="5" t="str">
        <f>INDEX(DB_FILM!G:G,MATCH($F6521,DB_FILM!$A:$A,0))</f>
        <v>A thief who steals corporate secrets through the use of dream-sharing technology is given the inverse task of planting an idea into the mind of a CEO.</v>
      </c>
      <c r="M6521" s="5" t="str">
        <f>INDEX(DB_FILM!H:H,MATCH($F6521,DB_FILM!$A:$A,0))</f>
        <v xml:space="preserve">Christopher Nolan </v>
      </c>
      <c r="N6521" s="5" t="str">
        <f>INDEX(DB_FILM!I:I,MATCH($F6521,DB_FILM!$A:$A,0))</f>
        <v>Leonardo DiCaprio, Joseph Gordon-Levitt, Ellen Page, Ken Watanabe</v>
      </c>
      <c r="O6521" s="7">
        <f>INDEX(DB_FILM!J:J,MATCH($F6521,DB_FILM!$A:$A,0))</f>
        <v>1739805</v>
      </c>
      <c r="P6521" s="7">
        <f>INDEX(DB_FILM!K:K,MATCH($F6521,DB_FILM!$A:$A,0))</f>
        <v>292580000</v>
      </c>
      <c r="Q6521" t="s">
        <v>474</v>
      </c>
      <c r="R6521">
        <v>5.99</v>
      </c>
      <c r="S6521">
        <v>2</v>
      </c>
      <c r="T6521">
        <v>1</v>
      </c>
      <c r="U6521">
        <v>2599</v>
      </c>
      <c r="V6521">
        <v>1</v>
      </c>
      <c r="W6521" t="str">
        <f t="shared" si="202"/>
        <v>A</v>
      </c>
      <c r="X6521" t="s">
        <v>605</v>
      </c>
      <c r="Y6521">
        <v>5</v>
      </c>
      <c r="Z6521">
        <v>3.23</v>
      </c>
      <c r="AA6521" s="6">
        <f t="shared" si="203"/>
        <v>2.7600000000000002</v>
      </c>
    </row>
    <row r="6522" spans="1:27" x14ac:dyDescent="0.3">
      <c r="A6522" s="5">
        <v>43166</v>
      </c>
      <c r="B6522" t="s">
        <v>401</v>
      </c>
      <c r="C6522" t="s">
        <v>433</v>
      </c>
      <c r="D6522" t="s">
        <v>301</v>
      </c>
      <c r="E6522" t="s">
        <v>302</v>
      </c>
      <c r="F6522" t="s">
        <v>73</v>
      </c>
      <c r="G6522" s="5" t="str">
        <f>INDEX(DB_FILM!B:B,MATCH($F6522,DB_FILM!$A:$A,0))</f>
        <v>2006</v>
      </c>
      <c r="H6522" s="5" t="str">
        <f>INDEX(DB_FILM!C:C,MATCH($F6522,DB_FILM!$A:$A,0))</f>
        <v xml:space="preserve">T </v>
      </c>
      <c r="I6522" s="9">
        <f>INDEX(DB_FILM!D:D,MATCH($F6522,DB_FILM!$A:$A,0))</f>
        <v>130</v>
      </c>
      <c r="J6522" s="5" t="str">
        <f>INDEX(DB_FILM!E:E,MATCH($F6522,DB_FILM!$A:$A,0))</f>
        <v>Drama, Mystery, Sci-Fi</v>
      </c>
      <c r="K6522" s="6">
        <f>INDEX(DB_FILM!F:F,MATCH($F6522,DB_FILM!$A:$A,0))</f>
        <v>8.5</v>
      </c>
      <c r="L6522" s="5" t="str">
        <f>INDEX(DB_FILM!G:G,MATCH($F6522,DB_FILM!$A:$A,0))</f>
        <v>After a tragic accident, two stage magicians engage in a battle to create the ultimate illusion while sacrificing everything they have to outwit each other.</v>
      </c>
      <c r="M6522" s="5" t="str">
        <f>INDEX(DB_FILM!H:H,MATCH($F6522,DB_FILM!$A:$A,0))</f>
        <v xml:space="preserve">Christopher Nolan </v>
      </c>
      <c r="N6522" s="5" t="str">
        <f>INDEX(DB_FILM!I:I,MATCH($F6522,DB_FILM!$A:$A,0))</f>
        <v>Christian Bale, Hugh Jackman, Scarlett Johansson, Michael Caine</v>
      </c>
      <c r="O6522" s="7">
        <f>INDEX(DB_FILM!J:J,MATCH($F6522,DB_FILM!$A:$A,0))</f>
        <v>1010590</v>
      </c>
      <c r="P6522" s="7">
        <f>INDEX(DB_FILM!K:K,MATCH($F6522,DB_FILM!$A:$A,0))</f>
        <v>53090000</v>
      </c>
      <c r="Q6522" t="s">
        <v>476</v>
      </c>
      <c r="R6522">
        <v>5.99</v>
      </c>
      <c r="S6522">
        <v>32</v>
      </c>
      <c r="T6522">
        <v>2</v>
      </c>
      <c r="U6522">
        <v>2600</v>
      </c>
      <c r="V6522">
        <v>1</v>
      </c>
      <c r="W6522" t="str">
        <f t="shared" si="202"/>
        <v>B</v>
      </c>
      <c r="X6522" t="s">
        <v>512</v>
      </c>
      <c r="Y6522">
        <v>0</v>
      </c>
      <c r="Z6522">
        <v>4.01</v>
      </c>
      <c r="AA6522" s="6">
        <f t="shared" si="203"/>
        <v>1.9800000000000004</v>
      </c>
    </row>
    <row r="6523" spans="1:27" x14ac:dyDescent="0.3">
      <c r="A6523" s="5">
        <v>43166</v>
      </c>
      <c r="B6523" s="5" t="s">
        <v>401</v>
      </c>
      <c r="C6523" s="5" t="s">
        <v>433</v>
      </c>
      <c r="D6523" s="5" t="s">
        <v>301</v>
      </c>
      <c r="E6523" t="s">
        <v>302</v>
      </c>
      <c r="F6523" s="5" t="s">
        <v>37</v>
      </c>
      <c r="G6523" s="5" t="str">
        <f>INDEX(DB_FILM!B:B,MATCH($F6523,DB_FILM!$A:$A,0))</f>
        <v>2018</v>
      </c>
      <c r="H6523" s="5" t="str">
        <f>INDEX(DB_FILM!C:C,MATCH($F6523,DB_FILM!$A:$A,0))</f>
        <v xml:space="preserve">T </v>
      </c>
      <c r="I6523" s="9">
        <f>INDEX(DB_FILM!D:D,MATCH($F6523,DB_FILM!$A:$A,0))</f>
        <v>149</v>
      </c>
      <c r="J6523" s="5" t="str">
        <f>INDEX(DB_FILM!E:E,MATCH($F6523,DB_FILM!$A:$A,0))</f>
        <v>Action, Adventure, Fantasy</v>
      </c>
      <c r="K6523" s="6">
        <f>INDEX(DB_FILM!F:F,MATCH($F6523,DB_FILM!$A:$A,0))</f>
        <v>8.6</v>
      </c>
      <c r="L6523" s="5" t="str">
        <f>INDEX(DB_FILM!G:G,MATCH($F6523,DB_FILM!$A:$A,0))</f>
        <v>The Avengers and their allies must be willing to sacrifice all in an attempt to defeat the powerful Thanos before his blitz of devastation and ruin puts an end to the universe.</v>
      </c>
      <c r="M6523" s="5" t="str">
        <f>INDEX(DB_FILM!H:H,MATCH($F6523,DB_FILM!$A:$A,0))</f>
        <v xml:space="preserve">Anthony Russo, Joe Russo </v>
      </c>
      <c r="N6523" s="5" t="str">
        <f>INDEX(DB_FILM!I:I,MATCH($F6523,DB_FILM!$A:$A,0))</f>
        <v>Robert Downey Jr., Chris Hemsworth, Mark Ruffalo, Chris Evans</v>
      </c>
      <c r="O6523" s="7">
        <f>INDEX(DB_FILM!J:J,MATCH($F6523,DB_FILM!$A:$A,0))</f>
        <v>461893</v>
      </c>
      <c r="P6523" s="7">
        <f>INDEX(DB_FILM!K:K,MATCH($F6523,DB_FILM!$A:$A,0))</f>
        <v>678630000</v>
      </c>
      <c r="Q6523" s="5" t="s">
        <v>476</v>
      </c>
      <c r="R6523">
        <v>9.99</v>
      </c>
      <c r="S6523">
        <v>13</v>
      </c>
      <c r="T6523">
        <v>2</v>
      </c>
      <c r="U6523">
        <v>2600</v>
      </c>
      <c r="V6523">
        <v>2</v>
      </c>
      <c r="W6523" t="str">
        <f t="shared" si="202"/>
        <v>B</v>
      </c>
      <c r="X6523" t="s">
        <v>553</v>
      </c>
      <c r="Y6523">
        <v>0</v>
      </c>
      <c r="Z6523">
        <v>6.19</v>
      </c>
      <c r="AA6523" s="6">
        <f t="shared" si="203"/>
        <v>3.8</v>
      </c>
    </row>
    <row r="6524" spans="1:27" x14ac:dyDescent="0.3">
      <c r="A6524" s="5">
        <v>43167</v>
      </c>
      <c r="B6524" s="5" t="s">
        <v>414</v>
      </c>
      <c r="C6524" s="5" t="s">
        <v>443</v>
      </c>
      <c r="D6524" s="5" t="s">
        <v>346</v>
      </c>
      <c r="E6524" t="s">
        <v>282</v>
      </c>
      <c r="F6524" s="5" t="s">
        <v>31</v>
      </c>
      <c r="G6524" s="5" t="str">
        <f>INDEX(DB_FILM!B:B,MATCH($F6524,DB_FILM!$A:$A,0))</f>
        <v>2002</v>
      </c>
      <c r="H6524" s="5" t="str">
        <f>INDEX(DB_FILM!C:C,MATCH($F6524,DB_FILM!$A:$A,0))</f>
        <v xml:space="preserve">T </v>
      </c>
      <c r="I6524" s="9">
        <f>INDEX(DB_FILM!D:D,MATCH($F6524,DB_FILM!$A:$A,0))</f>
        <v>179</v>
      </c>
      <c r="J6524" s="5" t="str">
        <f>INDEX(DB_FILM!E:E,MATCH($F6524,DB_FILM!$A:$A,0))</f>
        <v>Adventure, Drama, Fantasy</v>
      </c>
      <c r="K6524" s="6">
        <f>INDEX(DB_FILM!F:F,MATCH($F6524,DB_FILM!$A:$A,0))</f>
        <v>8.6999999999999993</v>
      </c>
      <c r="L6524" s="5" t="str">
        <f>INDEX(DB_FILM!G:G,MATCH($F6524,DB_FILM!$A:$A,0))</f>
        <v>While Frodo and Sam edge closer to Mordor with the help of the shifty Gollum, the divided fellowship makes a stand against Sauron's new ally, Saruman, and his hordes of Isengard.</v>
      </c>
      <c r="M6524" s="5" t="str">
        <f>INDEX(DB_FILM!H:H,MATCH($F6524,DB_FILM!$A:$A,0))</f>
        <v xml:space="preserve">Peter Jackson </v>
      </c>
      <c r="N6524" s="5" t="str">
        <f>INDEX(DB_FILM!I:I,MATCH($F6524,DB_FILM!$A:$A,0))</f>
        <v>Elijah Wood, Ian McKellen, Viggo Mortensen, Orlando Bloom</v>
      </c>
      <c r="O6524" s="7">
        <f>INDEX(DB_FILM!J:J,MATCH($F6524,DB_FILM!$A:$A,0))</f>
        <v>1280806</v>
      </c>
      <c r="P6524" s="7">
        <f>INDEX(DB_FILM!K:K,MATCH($F6524,DB_FILM!$A:$A,0))</f>
        <v>342550000</v>
      </c>
      <c r="Q6524" s="5" t="s">
        <v>474</v>
      </c>
      <c r="R6524">
        <v>1.99</v>
      </c>
      <c r="S6524">
        <v>9</v>
      </c>
      <c r="T6524">
        <v>1</v>
      </c>
      <c r="U6524">
        <v>2601</v>
      </c>
      <c r="V6524">
        <v>1</v>
      </c>
      <c r="W6524" t="str">
        <f t="shared" si="202"/>
        <v>A</v>
      </c>
      <c r="X6524" t="s">
        <v>519</v>
      </c>
      <c r="Y6524">
        <v>0</v>
      </c>
      <c r="Z6524">
        <v>1.07</v>
      </c>
      <c r="AA6524" s="6">
        <f t="shared" si="203"/>
        <v>0.91999999999999993</v>
      </c>
    </row>
    <row r="6525" spans="1:27" x14ac:dyDescent="0.3">
      <c r="A6525" s="5">
        <v>43167</v>
      </c>
      <c r="B6525" s="5" t="s">
        <v>414</v>
      </c>
      <c r="C6525" s="5" t="s">
        <v>443</v>
      </c>
      <c r="D6525" s="5" t="s">
        <v>346</v>
      </c>
      <c r="E6525" t="s">
        <v>282</v>
      </c>
      <c r="F6525" s="5" t="s">
        <v>17</v>
      </c>
      <c r="G6525" s="5" t="str">
        <f>INDEX(DB_FILM!B:B,MATCH($F6525,DB_FILM!$A:$A,0))</f>
        <v>2010</v>
      </c>
      <c r="H6525" s="5" t="str">
        <f>INDEX(DB_FILM!C:C,MATCH($F6525,DB_FILM!$A:$A,0))</f>
        <v xml:space="preserve">T </v>
      </c>
      <c r="I6525" s="9">
        <f>INDEX(DB_FILM!D:D,MATCH($F6525,DB_FILM!$A:$A,0))</f>
        <v>148</v>
      </c>
      <c r="J6525" s="5" t="str">
        <f>INDEX(DB_FILM!E:E,MATCH($F6525,DB_FILM!$A:$A,0))</f>
        <v>Action, Adventure, Sci-Fi</v>
      </c>
      <c r="K6525" s="6">
        <f>INDEX(DB_FILM!F:F,MATCH($F6525,DB_FILM!$A:$A,0))</f>
        <v>8.8000000000000007</v>
      </c>
      <c r="L6525" s="5" t="str">
        <f>INDEX(DB_FILM!G:G,MATCH($F6525,DB_FILM!$A:$A,0))</f>
        <v>A thief who steals corporate secrets through the use of dream-sharing technology is given the inverse task of planting an idea into the mind of a CEO.</v>
      </c>
      <c r="M6525" s="5" t="str">
        <f>INDEX(DB_FILM!H:H,MATCH($F6525,DB_FILM!$A:$A,0))</f>
        <v xml:space="preserve">Christopher Nolan </v>
      </c>
      <c r="N6525" s="5" t="str">
        <f>INDEX(DB_FILM!I:I,MATCH($F6525,DB_FILM!$A:$A,0))</f>
        <v>Leonardo DiCaprio, Joseph Gordon-Levitt, Ellen Page, Ken Watanabe</v>
      </c>
      <c r="O6525" s="7">
        <f>INDEX(DB_FILM!J:J,MATCH($F6525,DB_FILM!$A:$A,0))</f>
        <v>1739805</v>
      </c>
      <c r="P6525" s="7">
        <f>INDEX(DB_FILM!K:K,MATCH($F6525,DB_FILM!$A:$A,0))</f>
        <v>292580000</v>
      </c>
      <c r="Q6525" s="5" t="s">
        <v>476</v>
      </c>
      <c r="R6525">
        <v>7.99</v>
      </c>
      <c r="S6525">
        <v>2</v>
      </c>
      <c r="T6525">
        <v>2</v>
      </c>
      <c r="U6525">
        <v>2601</v>
      </c>
      <c r="V6525">
        <v>2</v>
      </c>
      <c r="W6525" t="str">
        <f t="shared" si="202"/>
        <v>B</v>
      </c>
      <c r="X6525" t="s">
        <v>558</v>
      </c>
      <c r="Y6525">
        <v>0</v>
      </c>
      <c r="Z6525">
        <v>5.35</v>
      </c>
      <c r="AA6525" s="6">
        <f t="shared" si="203"/>
        <v>2.6400000000000006</v>
      </c>
    </row>
    <row r="6526" spans="1:27" x14ac:dyDescent="0.3">
      <c r="A6526" s="5">
        <v>43167</v>
      </c>
      <c r="B6526" t="s">
        <v>414</v>
      </c>
      <c r="C6526" t="s">
        <v>443</v>
      </c>
      <c r="D6526" t="s">
        <v>346</v>
      </c>
      <c r="E6526" t="s">
        <v>282</v>
      </c>
      <c r="F6526" t="s">
        <v>41</v>
      </c>
      <c r="G6526" s="5" t="str">
        <f>INDEX(DB_FILM!B:B,MATCH($F6526,DB_FILM!$A:$A,0))</f>
        <v>1995</v>
      </c>
      <c r="H6526" s="5" t="str">
        <f>INDEX(DB_FILM!C:C,MATCH($F6526,DB_FILM!$A:$A,0))</f>
        <v xml:space="preserve">T </v>
      </c>
      <c r="I6526" s="9">
        <f>INDEX(DB_FILM!D:D,MATCH($F6526,DB_FILM!$A:$A,0))</f>
        <v>127</v>
      </c>
      <c r="J6526" s="5" t="str">
        <f>INDEX(DB_FILM!E:E,MATCH($F6526,DB_FILM!$A:$A,0))</f>
        <v>Crime, Drama, Mystery</v>
      </c>
      <c r="K6526" s="6">
        <f>INDEX(DB_FILM!F:F,MATCH($F6526,DB_FILM!$A:$A,0))</f>
        <v>8.6</v>
      </c>
      <c r="L6526" s="5" t="str">
        <f>INDEX(DB_FILM!G:G,MATCH($F6526,DB_FILM!$A:$A,0))</f>
        <v>Two detectives, a rookie and a veteran, hunt a serial killer who uses the seven deadly sins as his motives.</v>
      </c>
      <c r="M6526" s="5" t="str">
        <f>INDEX(DB_FILM!H:H,MATCH($F6526,DB_FILM!$A:$A,0))</f>
        <v xml:space="preserve">David Fincher </v>
      </c>
      <c r="N6526" s="5" t="str">
        <f>INDEX(DB_FILM!I:I,MATCH($F6526,DB_FILM!$A:$A,0))</f>
        <v>Morgan Freeman, Brad Pitt, Kevin Spacey, Andrew Kevin Walker</v>
      </c>
      <c r="O6526" s="7">
        <f>INDEX(DB_FILM!J:J,MATCH($F6526,DB_FILM!$A:$A,0))</f>
        <v>1214270</v>
      </c>
      <c r="P6526" s="7">
        <f>INDEX(DB_FILM!K:K,MATCH($F6526,DB_FILM!$A:$A,0))</f>
        <v>100130000</v>
      </c>
      <c r="Q6526" t="s">
        <v>476</v>
      </c>
      <c r="R6526">
        <v>13.99</v>
      </c>
      <c r="S6526">
        <v>15</v>
      </c>
      <c r="T6526">
        <v>2</v>
      </c>
      <c r="U6526">
        <v>2601</v>
      </c>
      <c r="V6526">
        <v>2</v>
      </c>
      <c r="W6526" t="str">
        <f t="shared" si="202"/>
        <v>B</v>
      </c>
      <c r="X6526" t="s">
        <v>523</v>
      </c>
      <c r="Y6526">
        <v>0</v>
      </c>
      <c r="Z6526">
        <v>8.39</v>
      </c>
      <c r="AA6526" s="6">
        <f t="shared" si="203"/>
        <v>5.6</v>
      </c>
    </row>
    <row r="6527" spans="1:27" x14ac:dyDescent="0.3">
      <c r="A6527" s="5">
        <v>43167</v>
      </c>
      <c r="B6527" t="s">
        <v>400</v>
      </c>
      <c r="C6527" t="s">
        <v>456</v>
      </c>
      <c r="D6527" t="s">
        <v>309</v>
      </c>
      <c r="E6527" t="s">
        <v>290</v>
      </c>
      <c r="F6527" t="s">
        <v>21</v>
      </c>
      <c r="G6527" s="5" t="str">
        <f>INDEX(DB_FILM!B:B,MATCH($F6527,DB_FILM!$A:$A,0))</f>
        <v>1999</v>
      </c>
      <c r="H6527" s="5" t="str">
        <f>INDEX(DB_FILM!C:C,MATCH($F6527,DB_FILM!$A:$A,0))</f>
        <v xml:space="preserve">VM18 </v>
      </c>
      <c r="I6527" s="9">
        <f>INDEX(DB_FILM!D:D,MATCH($F6527,DB_FILM!$A:$A,0))</f>
        <v>139</v>
      </c>
      <c r="J6527" s="5" t="str">
        <f>INDEX(DB_FILM!E:E,MATCH($F6527,DB_FILM!$A:$A,0))</f>
        <v>Drama</v>
      </c>
      <c r="K6527" s="6">
        <f>INDEX(DB_FILM!F:F,MATCH($F6527,DB_FILM!$A:$A,0))</f>
        <v>8.8000000000000007</v>
      </c>
      <c r="L6527" s="5" t="str">
        <f>INDEX(DB_FILM!G:G,MATCH($F6527,DB_FILM!$A:$A,0))</f>
        <v>An insomniac office worker and a devil-may-care soapmaker form an underground fight club that evolves into something much, much more.</v>
      </c>
      <c r="M6527" s="5" t="str">
        <f>INDEX(DB_FILM!H:H,MATCH($F6527,DB_FILM!$A:$A,0))</f>
        <v xml:space="preserve">David Fincher </v>
      </c>
      <c r="N6527" s="5" t="str">
        <f>INDEX(DB_FILM!I:I,MATCH($F6527,DB_FILM!$A:$A,0))</f>
        <v>Brad Pitt, Edward Norton, Meat Loaf, Zach Grenier</v>
      </c>
      <c r="O6527" s="7">
        <f>INDEX(DB_FILM!J:J,MATCH($F6527,DB_FILM!$A:$A,0))</f>
        <v>1591794</v>
      </c>
      <c r="P6527" s="7">
        <f>INDEX(DB_FILM!K:K,MATCH($F6527,DB_FILM!$A:$A,0))</f>
        <v>37030000</v>
      </c>
      <c r="Q6527" t="s">
        <v>475</v>
      </c>
      <c r="R6527">
        <v>3.99</v>
      </c>
      <c r="S6527">
        <v>4</v>
      </c>
      <c r="T6527">
        <v>3</v>
      </c>
      <c r="U6527">
        <v>2602</v>
      </c>
      <c r="V6527">
        <v>2</v>
      </c>
      <c r="W6527" t="str">
        <f t="shared" si="202"/>
        <v>C</v>
      </c>
      <c r="X6527" t="s">
        <v>627</v>
      </c>
      <c r="Y6527">
        <v>0</v>
      </c>
      <c r="Z6527">
        <v>3.23</v>
      </c>
      <c r="AA6527" s="6">
        <f t="shared" si="203"/>
        <v>0.76000000000000023</v>
      </c>
    </row>
    <row r="6528" spans="1:27" x14ac:dyDescent="0.3">
      <c r="A6528" s="5">
        <v>43168</v>
      </c>
      <c r="B6528" s="5" t="s">
        <v>414</v>
      </c>
      <c r="C6528" s="5" t="s">
        <v>447</v>
      </c>
      <c r="D6528" s="5" t="s">
        <v>297</v>
      </c>
      <c r="E6528" t="s">
        <v>284</v>
      </c>
      <c r="F6528" s="5" t="s">
        <v>1</v>
      </c>
      <c r="G6528" s="5" t="str">
        <f>INDEX(DB_FILM!B:B,MATCH($F6528,DB_FILM!$A:$A,0))</f>
        <v>1972</v>
      </c>
      <c r="H6528" s="5" t="str">
        <f>INDEX(DB_FILM!C:C,MATCH($F6528,DB_FILM!$A:$A,0))</f>
        <v xml:space="preserve">T </v>
      </c>
      <c r="I6528" s="9">
        <f>INDEX(DB_FILM!D:D,MATCH($F6528,DB_FILM!$A:$A,0))</f>
        <v>175</v>
      </c>
      <c r="J6528" s="5" t="str">
        <f>INDEX(DB_FILM!E:E,MATCH($F6528,DB_FILM!$A:$A,0))</f>
        <v>Crime, Drama</v>
      </c>
      <c r="K6528" s="6">
        <f>INDEX(DB_FILM!F:F,MATCH($F6528,DB_FILM!$A:$A,0))</f>
        <v>9.1999999999999993</v>
      </c>
      <c r="L6528" s="5" t="str">
        <f>INDEX(DB_FILM!G:G,MATCH($F6528,DB_FILM!$A:$A,0))</f>
        <v>The aging patriarch of an organized crime dynasty transfers control of his clandestine empire to his reluctant son.</v>
      </c>
      <c r="M6528" s="5" t="str">
        <f>INDEX(DB_FILM!H:H,MATCH($F6528,DB_FILM!$A:$A,0))</f>
        <v xml:space="preserve">Francis Ford Coppola </v>
      </c>
      <c r="N6528" s="5" t="str">
        <f>INDEX(DB_FILM!I:I,MATCH($F6528,DB_FILM!$A:$A,0))</f>
        <v>Marlon Brando, Al Pacino, James Caan, Diane Keaton</v>
      </c>
      <c r="O6528" s="7">
        <f>INDEX(DB_FILM!J:J,MATCH($F6528,DB_FILM!$A:$A,0))</f>
        <v>1361367</v>
      </c>
      <c r="P6528" s="7">
        <f>INDEX(DB_FILM!K:K,MATCH($F6528,DB_FILM!$A:$A,0))</f>
        <v>134970000</v>
      </c>
      <c r="Q6528" s="5" t="s">
        <v>475</v>
      </c>
      <c r="R6528">
        <v>7.99</v>
      </c>
      <c r="S6528">
        <v>12</v>
      </c>
      <c r="T6528">
        <v>3</v>
      </c>
      <c r="U6528">
        <v>2603</v>
      </c>
      <c r="V6528">
        <v>1</v>
      </c>
      <c r="W6528" t="str">
        <f t="shared" si="202"/>
        <v>C</v>
      </c>
      <c r="X6528" t="s">
        <v>611</v>
      </c>
      <c r="Y6528">
        <v>0</v>
      </c>
      <c r="Z6528">
        <v>5.67</v>
      </c>
      <c r="AA6528" s="6">
        <f t="shared" si="203"/>
        <v>2.3200000000000003</v>
      </c>
    </row>
    <row r="6529" spans="1:27" x14ac:dyDescent="0.3">
      <c r="A6529" s="5">
        <v>43168</v>
      </c>
      <c r="B6529" s="5" t="s">
        <v>414</v>
      </c>
      <c r="C6529" s="5" t="s">
        <v>447</v>
      </c>
      <c r="D6529" s="5" t="s">
        <v>297</v>
      </c>
      <c r="E6529" t="s">
        <v>284</v>
      </c>
      <c r="F6529" s="5" t="s">
        <v>61</v>
      </c>
      <c r="G6529" s="5" t="str">
        <f>INDEX(DB_FILM!B:B,MATCH($F6529,DB_FILM!$A:$A,0))</f>
        <v>1931</v>
      </c>
      <c r="H6529" s="5" t="str">
        <f>INDEX(DB_FILM!C:C,MATCH($F6529,DB_FILM!$A:$A,0))</f>
        <v xml:space="preserve">G </v>
      </c>
      <c r="I6529" s="9">
        <f>INDEX(DB_FILM!D:D,MATCH($F6529,DB_FILM!$A:$A,0))</f>
        <v>87</v>
      </c>
      <c r="J6529" s="5" t="str">
        <f>INDEX(DB_FILM!E:E,MATCH($F6529,DB_FILM!$A:$A,0))</f>
        <v>Comedy, Drama, Romance</v>
      </c>
      <c r="K6529" s="6">
        <f>INDEX(DB_FILM!F:F,MATCH($F6529,DB_FILM!$A:$A,0))</f>
        <v>8.6</v>
      </c>
      <c r="L6529" s="5" t="str">
        <f>INDEX(DB_FILM!G:G,MATCH($F6529,DB_FILM!$A:$A,0))</f>
        <v>With the aid of a wealthy erratic tippler, a dewy-eyed tramp who has fallen in love with a sightless flower girl accumulates money to be able to help her medically.</v>
      </c>
      <c r="M6529" s="5" t="str">
        <f>INDEX(DB_FILM!H:H,MATCH($F6529,DB_FILM!$A:$A,0))</f>
        <v xml:space="preserve">Charles Chaplin </v>
      </c>
      <c r="N6529" s="5" t="str">
        <f>INDEX(DB_FILM!I:I,MATCH($F6529,DB_FILM!$A:$A,0))</f>
        <v>Charles Chaplin, Virginia Cherrill, Florence Lee, Harry Myers</v>
      </c>
      <c r="O6529" s="7">
        <f>INDEX(DB_FILM!J:J,MATCH($F6529,DB_FILM!$A:$A,0))</f>
        <v>136907</v>
      </c>
      <c r="P6529" s="7">
        <f>INDEX(DB_FILM!K:K,MATCH($F6529,DB_FILM!$A:$A,0))</f>
        <v>20000</v>
      </c>
      <c r="Q6529" s="5" t="s">
        <v>475</v>
      </c>
      <c r="R6529">
        <v>5.99</v>
      </c>
      <c r="S6529">
        <v>26</v>
      </c>
      <c r="T6529">
        <v>3</v>
      </c>
      <c r="U6529">
        <v>2603</v>
      </c>
      <c r="V6529">
        <v>2</v>
      </c>
      <c r="W6529" t="str">
        <f t="shared" si="202"/>
        <v>C</v>
      </c>
      <c r="X6529" t="s">
        <v>535</v>
      </c>
      <c r="Y6529">
        <v>0</v>
      </c>
      <c r="Z6529">
        <v>4.7300000000000004</v>
      </c>
      <c r="AA6529" s="6">
        <f t="shared" si="203"/>
        <v>1.2599999999999998</v>
      </c>
    </row>
    <row r="6530" spans="1:27" x14ac:dyDescent="0.3">
      <c r="A6530" s="5">
        <v>43168</v>
      </c>
      <c r="B6530" t="s">
        <v>414</v>
      </c>
      <c r="C6530" t="s">
        <v>447</v>
      </c>
      <c r="D6530" t="s">
        <v>297</v>
      </c>
      <c r="E6530" t="s">
        <v>284</v>
      </c>
      <c r="F6530" t="s">
        <v>81</v>
      </c>
      <c r="G6530" s="5" t="str">
        <f>INDEX(DB_FILM!B:B,MATCH($F6530,DB_FILM!$A:$A,0))</f>
        <v>1979</v>
      </c>
      <c r="H6530" s="5" t="str">
        <f>INDEX(DB_FILM!C:C,MATCH($F6530,DB_FILM!$A:$A,0))</f>
        <v xml:space="preserve">VM14 </v>
      </c>
      <c r="I6530" s="9">
        <f>INDEX(DB_FILM!D:D,MATCH($F6530,DB_FILM!$A:$A,0))</f>
        <v>147</v>
      </c>
      <c r="J6530" s="5" t="str">
        <f>INDEX(DB_FILM!E:E,MATCH($F6530,DB_FILM!$A:$A,0))</f>
        <v>Drama, War</v>
      </c>
      <c r="K6530" s="6">
        <f>INDEX(DB_FILM!F:F,MATCH($F6530,DB_FILM!$A:$A,0))</f>
        <v>8.5</v>
      </c>
      <c r="L6530" s="5" t="str">
        <f>INDEX(DB_FILM!G:G,MATCH($F6530,DB_FILM!$A:$A,0))</f>
        <v>During the Vietnam War, Captain Willard is sent on a dangerous mission into Cambodia to assassinate a renegade Colonel who has set himself up as a god among a local tribe.</v>
      </c>
      <c r="M6530" s="5" t="str">
        <f>INDEX(DB_FILM!H:H,MATCH($F6530,DB_FILM!$A:$A,0))</f>
        <v xml:space="preserve">Francis Ford Coppola </v>
      </c>
      <c r="N6530" s="5" t="str">
        <f>INDEX(DB_FILM!I:I,MATCH($F6530,DB_FILM!$A:$A,0))</f>
        <v>Martin Sheen, Marlon Brando, Robert Duvall, Frederic Forrest</v>
      </c>
      <c r="O6530" s="7">
        <f>INDEX(DB_FILM!J:J,MATCH($F6530,DB_FILM!$A:$A,0))</f>
        <v>522714</v>
      </c>
      <c r="P6530" s="7">
        <f>INDEX(DB_FILM!K:K,MATCH($F6530,DB_FILM!$A:$A,0))</f>
        <v>83470000</v>
      </c>
      <c r="Q6530" t="s">
        <v>474</v>
      </c>
      <c r="R6530">
        <v>3.99</v>
      </c>
      <c r="S6530">
        <v>37</v>
      </c>
      <c r="T6530">
        <v>1</v>
      </c>
      <c r="U6530">
        <v>2603</v>
      </c>
      <c r="V6530">
        <v>1</v>
      </c>
      <c r="W6530" t="str">
        <f t="shared" ref="W6530:W6593" si="204">IF(T6530=1,"A",IF(T6530=2,"B",IF(T6530=3,"C")))</f>
        <v>A</v>
      </c>
      <c r="X6530" t="s">
        <v>612</v>
      </c>
      <c r="Y6530">
        <v>5</v>
      </c>
      <c r="Z6530">
        <v>2.75</v>
      </c>
      <c r="AA6530" s="6">
        <f t="shared" ref="AA6530:AA6593" si="205">R6530-Z6530</f>
        <v>1.2400000000000002</v>
      </c>
    </row>
    <row r="6531" spans="1:27" x14ac:dyDescent="0.3">
      <c r="A6531" s="5">
        <v>43168</v>
      </c>
      <c r="B6531" s="5" t="s">
        <v>413</v>
      </c>
      <c r="C6531" s="5" t="s">
        <v>463</v>
      </c>
      <c r="D6531" s="5" t="s">
        <v>369</v>
      </c>
      <c r="E6531" t="s">
        <v>293</v>
      </c>
      <c r="F6531" s="5" t="s">
        <v>81</v>
      </c>
      <c r="G6531" s="5" t="str">
        <f>INDEX(DB_FILM!B:B,MATCH($F6531,DB_FILM!$A:$A,0))</f>
        <v>1979</v>
      </c>
      <c r="H6531" s="5" t="str">
        <f>INDEX(DB_FILM!C:C,MATCH($F6531,DB_FILM!$A:$A,0))</f>
        <v xml:space="preserve">VM14 </v>
      </c>
      <c r="I6531" s="9">
        <f>INDEX(DB_FILM!D:D,MATCH($F6531,DB_FILM!$A:$A,0))</f>
        <v>147</v>
      </c>
      <c r="J6531" s="5" t="str">
        <f>INDEX(DB_FILM!E:E,MATCH($F6531,DB_FILM!$A:$A,0))</f>
        <v>Drama, War</v>
      </c>
      <c r="K6531" s="6">
        <f>INDEX(DB_FILM!F:F,MATCH($F6531,DB_FILM!$A:$A,0))</f>
        <v>8.5</v>
      </c>
      <c r="L6531" s="5" t="str">
        <f>INDEX(DB_FILM!G:G,MATCH($F6531,DB_FILM!$A:$A,0))</f>
        <v>During the Vietnam War, Captain Willard is sent on a dangerous mission into Cambodia to assassinate a renegade Colonel who has set himself up as a god among a local tribe.</v>
      </c>
      <c r="M6531" s="5" t="str">
        <f>INDEX(DB_FILM!H:H,MATCH($F6531,DB_FILM!$A:$A,0))</f>
        <v xml:space="preserve">Francis Ford Coppola </v>
      </c>
      <c r="N6531" s="5" t="str">
        <f>INDEX(DB_FILM!I:I,MATCH($F6531,DB_FILM!$A:$A,0))</f>
        <v>Martin Sheen, Marlon Brando, Robert Duvall, Frederic Forrest</v>
      </c>
      <c r="O6531" s="7">
        <f>INDEX(DB_FILM!J:J,MATCH($F6531,DB_FILM!$A:$A,0))</f>
        <v>522714</v>
      </c>
      <c r="P6531" s="7">
        <f>INDEX(DB_FILM!K:K,MATCH($F6531,DB_FILM!$A:$A,0))</f>
        <v>83470000</v>
      </c>
      <c r="Q6531" s="5" t="s">
        <v>476</v>
      </c>
      <c r="R6531">
        <v>7.99</v>
      </c>
      <c r="S6531">
        <v>37</v>
      </c>
      <c r="T6531">
        <v>2</v>
      </c>
      <c r="U6531">
        <v>2604</v>
      </c>
      <c r="V6531">
        <v>3</v>
      </c>
      <c r="W6531" t="str">
        <f t="shared" si="204"/>
        <v>B</v>
      </c>
      <c r="X6531" t="s">
        <v>589</v>
      </c>
      <c r="Y6531">
        <v>0</v>
      </c>
      <c r="Z6531">
        <v>4.1500000000000004</v>
      </c>
      <c r="AA6531" s="6">
        <f t="shared" si="205"/>
        <v>3.84</v>
      </c>
    </row>
    <row r="6532" spans="1:27" x14ac:dyDescent="0.3">
      <c r="A6532" s="5">
        <v>43168</v>
      </c>
      <c r="B6532" t="s">
        <v>413</v>
      </c>
      <c r="C6532" t="s">
        <v>463</v>
      </c>
      <c r="D6532" t="s">
        <v>369</v>
      </c>
      <c r="E6532" t="s">
        <v>293</v>
      </c>
      <c r="F6532" t="s">
        <v>61</v>
      </c>
      <c r="G6532" s="5" t="str">
        <f>INDEX(DB_FILM!B:B,MATCH($F6532,DB_FILM!$A:$A,0))</f>
        <v>1931</v>
      </c>
      <c r="H6532" s="5" t="str">
        <f>INDEX(DB_FILM!C:C,MATCH($F6532,DB_FILM!$A:$A,0))</f>
        <v xml:space="preserve">G </v>
      </c>
      <c r="I6532" s="9">
        <f>INDEX(DB_FILM!D:D,MATCH($F6532,DB_FILM!$A:$A,0))</f>
        <v>87</v>
      </c>
      <c r="J6532" s="5" t="str">
        <f>INDEX(DB_FILM!E:E,MATCH($F6532,DB_FILM!$A:$A,0))</f>
        <v>Comedy, Drama, Romance</v>
      </c>
      <c r="K6532" s="6">
        <f>INDEX(DB_FILM!F:F,MATCH($F6532,DB_FILM!$A:$A,0))</f>
        <v>8.6</v>
      </c>
      <c r="L6532" s="5" t="str">
        <f>INDEX(DB_FILM!G:G,MATCH($F6532,DB_FILM!$A:$A,0))</f>
        <v>With the aid of a wealthy erratic tippler, a dewy-eyed tramp who has fallen in love with a sightless flower girl accumulates money to be able to help her medically.</v>
      </c>
      <c r="M6532" s="5" t="str">
        <f>INDEX(DB_FILM!H:H,MATCH($F6532,DB_FILM!$A:$A,0))</f>
        <v xml:space="preserve">Charles Chaplin </v>
      </c>
      <c r="N6532" s="5" t="str">
        <f>INDEX(DB_FILM!I:I,MATCH($F6532,DB_FILM!$A:$A,0))</f>
        <v>Charles Chaplin, Virginia Cherrill, Florence Lee, Harry Myers</v>
      </c>
      <c r="O6532" s="7">
        <f>INDEX(DB_FILM!J:J,MATCH($F6532,DB_FILM!$A:$A,0))</f>
        <v>136907</v>
      </c>
      <c r="P6532" s="7">
        <f>INDEX(DB_FILM!K:K,MATCH($F6532,DB_FILM!$A:$A,0))</f>
        <v>20000</v>
      </c>
      <c r="Q6532" t="s">
        <v>476</v>
      </c>
      <c r="R6532">
        <v>7.99</v>
      </c>
      <c r="S6532">
        <v>26</v>
      </c>
      <c r="T6532">
        <v>2</v>
      </c>
      <c r="U6532">
        <v>2604</v>
      </c>
      <c r="V6532">
        <v>2</v>
      </c>
      <c r="W6532" t="str">
        <f t="shared" si="204"/>
        <v>B</v>
      </c>
      <c r="X6532" t="s">
        <v>484</v>
      </c>
      <c r="Y6532">
        <v>0</v>
      </c>
      <c r="Z6532">
        <v>4.3099999999999996</v>
      </c>
      <c r="AA6532" s="6">
        <f t="shared" si="205"/>
        <v>3.6800000000000006</v>
      </c>
    </row>
    <row r="6533" spans="1:27" x14ac:dyDescent="0.3">
      <c r="A6533" s="5">
        <v>43168</v>
      </c>
      <c r="B6533" s="5" t="s">
        <v>413</v>
      </c>
      <c r="C6533" s="5" t="s">
        <v>463</v>
      </c>
      <c r="D6533" s="5" t="s">
        <v>369</v>
      </c>
      <c r="E6533" t="s">
        <v>293</v>
      </c>
      <c r="F6533" s="5" t="s">
        <v>31</v>
      </c>
      <c r="G6533" s="5" t="str">
        <f>INDEX(DB_FILM!B:B,MATCH($F6533,DB_FILM!$A:$A,0))</f>
        <v>2002</v>
      </c>
      <c r="H6533" s="5" t="str">
        <f>INDEX(DB_FILM!C:C,MATCH($F6533,DB_FILM!$A:$A,0))</f>
        <v xml:space="preserve">T </v>
      </c>
      <c r="I6533" s="9">
        <f>INDEX(DB_FILM!D:D,MATCH($F6533,DB_FILM!$A:$A,0))</f>
        <v>179</v>
      </c>
      <c r="J6533" s="5" t="str">
        <f>INDEX(DB_FILM!E:E,MATCH($F6533,DB_FILM!$A:$A,0))</f>
        <v>Adventure, Drama, Fantasy</v>
      </c>
      <c r="K6533" s="6">
        <f>INDEX(DB_FILM!F:F,MATCH($F6533,DB_FILM!$A:$A,0))</f>
        <v>8.6999999999999993</v>
      </c>
      <c r="L6533" s="5" t="str">
        <f>INDEX(DB_FILM!G:G,MATCH($F6533,DB_FILM!$A:$A,0))</f>
        <v>While Frodo and Sam edge closer to Mordor with the help of the shifty Gollum, the divided fellowship makes a stand against Sauron's new ally, Saruman, and his hordes of Isengard.</v>
      </c>
      <c r="M6533" s="5" t="str">
        <f>INDEX(DB_FILM!H:H,MATCH($F6533,DB_FILM!$A:$A,0))</f>
        <v xml:space="preserve">Peter Jackson </v>
      </c>
      <c r="N6533" s="5" t="str">
        <f>INDEX(DB_FILM!I:I,MATCH($F6533,DB_FILM!$A:$A,0))</f>
        <v>Elijah Wood, Ian McKellen, Viggo Mortensen, Orlando Bloom</v>
      </c>
      <c r="O6533" s="7">
        <f>INDEX(DB_FILM!J:J,MATCH($F6533,DB_FILM!$A:$A,0))</f>
        <v>1280806</v>
      </c>
      <c r="P6533" s="7">
        <f>INDEX(DB_FILM!K:K,MATCH($F6533,DB_FILM!$A:$A,0))</f>
        <v>342550000</v>
      </c>
      <c r="Q6533" s="5" t="s">
        <v>476</v>
      </c>
      <c r="R6533">
        <v>7.99</v>
      </c>
      <c r="S6533">
        <v>9</v>
      </c>
      <c r="T6533">
        <v>2</v>
      </c>
      <c r="U6533">
        <v>2604</v>
      </c>
      <c r="V6533">
        <v>1</v>
      </c>
      <c r="W6533" t="str">
        <f t="shared" si="204"/>
        <v>B</v>
      </c>
      <c r="X6533" t="s">
        <v>613</v>
      </c>
      <c r="Y6533">
        <v>0</v>
      </c>
      <c r="Z6533">
        <v>5.03</v>
      </c>
      <c r="AA6533" s="6">
        <f t="shared" si="205"/>
        <v>2.96</v>
      </c>
    </row>
    <row r="6534" spans="1:27" x14ac:dyDescent="0.3">
      <c r="A6534" s="5">
        <v>43168</v>
      </c>
      <c r="B6534" t="s">
        <v>408</v>
      </c>
      <c r="C6534" t="s">
        <v>452</v>
      </c>
      <c r="D6534" t="s">
        <v>389</v>
      </c>
      <c r="E6534" t="s">
        <v>290</v>
      </c>
      <c r="F6534" t="s">
        <v>89</v>
      </c>
      <c r="G6534" s="5" t="str">
        <f>INDEX(DB_FILM!B:B,MATCH($F6534,DB_FILM!$A:$A,0))</f>
        <v>2000</v>
      </c>
      <c r="H6534" s="5" t="str">
        <f>INDEX(DB_FILM!C:C,MATCH($F6534,DB_FILM!$A:$A,0))</f>
        <v xml:space="preserve">T </v>
      </c>
      <c r="I6534" s="9">
        <f>INDEX(DB_FILM!D:D,MATCH($F6534,DB_FILM!$A:$A,0))</f>
        <v>113</v>
      </c>
      <c r="J6534" s="5" t="str">
        <f>INDEX(DB_FILM!E:E,MATCH($F6534,DB_FILM!$A:$A,0))</f>
        <v>Mystery, Thriller</v>
      </c>
      <c r="K6534" s="6">
        <f>INDEX(DB_FILM!F:F,MATCH($F6534,DB_FILM!$A:$A,0))</f>
        <v>8.5</v>
      </c>
      <c r="L6534" s="5" t="str">
        <f>INDEX(DB_FILM!G:G,MATCH($F6534,DB_FILM!$A:$A,0))</f>
        <v>A man with short-term memory loss attempts to track down his wife's murderer.</v>
      </c>
      <c r="M6534" s="5" t="str">
        <f>INDEX(DB_FILM!H:H,MATCH($F6534,DB_FILM!$A:$A,0))</f>
        <v xml:space="preserve">Christopher Nolan </v>
      </c>
      <c r="N6534" s="5" t="str">
        <f>INDEX(DB_FILM!I:I,MATCH($F6534,DB_FILM!$A:$A,0))</f>
        <v>Guy Pearce, Carrie-Anne Moss, Joe Pantoliano, Mark Boone Junior</v>
      </c>
      <c r="O6534" s="7">
        <f>INDEX(DB_FILM!J:J,MATCH($F6534,DB_FILM!$A:$A,0))</f>
        <v>986815</v>
      </c>
      <c r="P6534" s="7">
        <f>INDEX(DB_FILM!K:K,MATCH($F6534,DB_FILM!$A:$A,0))</f>
        <v>25540000</v>
      </c>
      <c r="Q6534" t="s">
        <v>474</v>
      </c>
      <c r="R6534">
        <v>9.99</v>
      </c>
      <c r="S6534">
        <v>41</v>
      </c>
      <c r="T6534">
        <v>1</v>
      </c>
      <c r="U6534">
        <v>2605</v>
      </c>
      <c r="V6534">
        <v>2</v>
      </c>
      <c r="W6534" t="str">
        <f t="shared" si="204"/>
        <v>A</v>
      </c>
      <c r="X6534" t="s">
        <v>485</v>
      </c>
      <c r="Y6534">
        <v>0</v>
      </c>
      <c r="Z6534">
        <v>5.39</v>
      </c>
      <c r="AA6534" s="6">
        <f t="shared" si="205"/>
        <v>4.6000000000000005</v>
      </c>
    </row>
    <row r="6535" spans="1:27" x14ac:dyDescent="0.3">
      <c r="A6535" s="5">
        <v>43168</v>
      </c>
      <c r="B6535" t="s">
        <v>409</v>
      </c>
      <c r="C6535" t="s">
        <v>445</v>
      </c>
      <c r="D6535" t="s">
        <v>392</v>
      </c>
      <c r="E6535" t="s">
        <v>270</v>
      </c>
      <c r="F6535" t="s">
        <v>75</v>
      </c>
      <c r="G6535" s="5" t="str">
        <f>INDEX(DB_FILM!B:B,MATCH($F6535,DB_FILM!$A:$A,0))</f>
        <v>1979</v>
      </c>
      <c r="H6535" s="5" t="str">
        <f>INDEX(DB_FILM!C:C,MATCH($F6535,DB_FILM!$A:$A,0))</f>
        <v xml:space="preserve">T </v>
      </c>
      <c r="I6535" s="9">
        <f>INDEX(DB_FILM!D:D,MATCH($F6535,DB_FILM!$A:$A,0))</f>
        <v>116</v>
      </c>
      <c r="J6535" s="5" t="str">
        <f>INDEX(DB_FILM!E:E,MATCH($F6535,DB_FILM!$A:$A,0))</f>
        <v>Horror, Sci-Fi</v>
      </c>
      <c r="K6535" s="6">
        <f>INDEX(DB_FILM!F:F,MATCH($F6535,DB_FILM!$A:$A,0))</f>
        <v>8.5</v>
      </c>
      <c r="L6535" s="5" t="str">
        <f>INDEX(DB_FILM!G:G,MATCH($F6535,DB_FILM!$A:$A,0))</f>
        <v>After a space merchant vessel perceives an unknown transmission as a distress call, its landing on the source moon finds one of the crew attacked by a mysterious lifeform, and they soon realize that its life cycle has merely begun.</v>
      </c>
      <c r="M6535" s="5" t="str">
        <f>INDEX(DB_FILM!H:H,MATCH($F6535,DB_FILM!$A:$A,0))</f>
        <v xml:space="preserve">Ridley Scott </v>
      </c>
      <c r="N6535" s="5" t="str">
        <f>INDEX(DB_FILM!I:I,MATCH($F6535,DB_FILM!$A:$A,0))</f>
        <v>Sigourney Weaver, Tom Skerritt, John Hurt, Veronica Cartwright</v>
      </c>
      <c r="O6535" s="7">
        <f>INDEX(DB_FILM!J:J,MATCH($F6535,DB_FILM!$A:$A,0))</f>
        <v>678799</v>
      </c>
      <c r="P6535" s="7">
        <f>INDEX(DB_FILM!K:K,MATCH($F6535,DB_FILM!$A:$A,0))</f>
        <v>78900000</v>
      </c>
      <c r="Q6535" t="s">
        <v>474</v>
      </c>
      <c r="R6535">
        <v>3.99</v>
      </c>
      <c r="S6535">
        <v>33</v>
      </c>
      <c r="T6535">
        <v>1</v>
      </c>
      <c r="U6535">
        <v>2606</v>
      </c>
      <c r="V6535">
        <v>2</v>
      </c>
      <c r="W6535" t="str">
        <f t="shared" si="204"/>
        <v>A</v>
      </c>
      <c r="X6535" t="s">
        <v>532</v>
      </c>
      <c r="Y6535">
        <v>5</v>
      </c>
      <c r="Z6535">
        <v>2.4300000000000002</v>
      </c>
      <c r="AA6535" s="6">
        <f t="shared" si="205"/>
        <v>1.56</v>
      </c>
    </row>
    <row r="6536" spans="1:27" x14ac:dyDescent="0.3">
      <c r="A6536" s="5">
        <v>43169</v>
      </c>
      <c r="B6536" t="s">
        <v>406</v>
      </c>
      <c r="C6536" t="s">
        <v>433</v>
      </c>
      <c r="D6536" t="s">
        <v>380</v>
      </c>
      <c r="E6536" t="s">
        <v>284</v>
      </c>
      <c r="F6536" t="s">
        <v>9</v>
      </c>
      <c r="G6536" s="5" t="str">
        <f>INDEX(DB_FILM!B:B,MATCH($F6536,DB_FILM!$A:$A,0))</f>
        <v>2003</v>
      </c>
      <c r="H6536" s="5" t="str">
        <f>INDEX(DB_FILM!C:C,MATCH($F6536,DB_FILM!$A:$A,0))</f>
        <v xml:space="preserve">T </v>
      </c>
      <c r="I6536" s="9">
        <f>INDEX(DB_FILM!D:D,MATCH($F6536,DB_FILM!$A:$A,0))</f>
        <v>201</v>
      </c>
      <c r="J6536" s="5" t="str">
        <f>INDEX(DB_FILM!E:E,MATCH($F6536,DB_FILM!$A:$A,0))</f>
        <v>Action, Adventure, Drama</v>
      </c>
      <c r="K6536" s="6">
        <f>INDEX(DB_FILM!F:F,MATCH($F6536,DB_FILM!$A:$A,0))</f>
        <v>8.9</v>
      </c>
      <c r="L6536" s="5" t="str">
        <f>INDEX(DB_FILM!G:G,MATCH($F6536,DB_FILM!$A:$A,0))</f>
        <v>Gandalf and Aragorn lead the World of Men against Sauron's army to draw his gaze from Frodo and Sam as they approach Mount Doom with the One Ring.</v>
      </c>
      <c r="M6536" s="5" t="str">
        <f>INDEX(DB_FILM!H:H,MATCH($F6536,DB_FILM!$A:$A,0))</f>
        <v xml:space="preserve">Peter Jackson </v>
      </c>
      <c r="N6536" s="5" t="str">
        <f>INDEX(DB_FILM!I:I,MATCH($F6536,DB_FILM!$A:$A,0))</f>
        <v>Elijah Wood, Viggo Mortensen, Ian McKellen, Orlando Bloom</v>
      </c>
      <c r="O6536" s="7">
        <f>INDEX(DB_FILM!J:J,MATCH($F6536,DB_FILM!$A:$A,0))</f>
        <v>1416518</v>
      </c>
      <c r="P6536" s="7">
        <f>INDEX(DB_FILM!K:K,MATCH($F6536,DB_FILM!$A:$A,0))</f>
        <v>377850000</v>
      </c>
      <c r="Q6536" t="s">
        <v>474</v>
      </c>
      <c r="R6536">
        <v>3.99</v>
      </c>
      <c r="S6536">
        <v>47</v>
      </c>
      <c r="T6536">
        <v>1</v>
      </c>
      <c r="U6536">
        <v>2607</v>
      </c>
      <c r="V6536">
        <v>2</v>
      </c>
      <c r="W6536" t="str">
        <f t="shared" si="204"/>
        <v>A</v>
      </c>
      <c r="X6536" t="s">
        <v>527</v>
      </c>
      <c r="Y6536">
        <v>0</v>
      </c>
      <c r="Z6536">
        <v>2.0699999999999998</v>
      </c>
      <c r="AA6536" s="6">
        <f t="shared" si="205"/>
        <v>1.9200000000000004</v>
      </c>
    </row>
    <row r="6537" spans="1:27" x14ac:dyDescent="0.3">
      <c r="A6537" s="5">
        <v>43169</v>
      </c>
      <c r="B6537" s="5" t="s">
        <v>406</v>
      </c>
      <c r="C6537" s="5" t="s">
        <v>433</v>
      </c>
      <c r="D6537" s="5" t="s">
        <v>380</v>
      </c>
      <c r="E6537" t="s">
        <v>284</v>
      </c>
      <c r="F6537" s="5" t="s">
        <v>19</v>
      </c>
      <c r="G6537" s="5" t="str">
        <f>INDEX(DB_FILM!B:B,MATCH($F6537,DB_FILM!$A:$A,0))</f>
        <v>2001</v>
      </c>
      <c r="H6537" s="5" t="str">
        <f>INDEX(DB_FILM!C:C,MATCH($F6537,DB_FILM!$A:$A,0))</f>
        <v xml:space="preserve">T </v>
      </c>
      <c r="I6537" s="9">
        <f>INDEX(DB_FILM!D:D,MATCH($F6537,DB_FILM!$A:$A,0))</f>
        <v>178</v>
      </c>
      <c r="J6537" s="5" t="str">
        <f>INDEX(DB_FILM!E:E,MATCH($F6537,DB_FILM!$A:$A,0))</f>
        <v>Adventure, Drama, Fantasy</v>
      </c>
      <c r="K6537" s="6">
        <f>INDEX(DB_FILM!F:F,MATCH($F6537,DB_FILM!$A:$A,0))</f>
        <v>8.8000000000000007</v>
      </c>
      <c r="L6537" s="5" t="str">
        <f>INDEX(DB_FILM!G:G,MATCH($F6537,DB_FILM!$A:$A,0))</f>
        <v>A meek Hobbit from the Shire and eight companions set out on a journey to destroy the powerful One Ring and save Middle-earth from the Dark Lord Sauron.</v>
      </c>
      <c r="M6537" s="5" t="str">
        <f>INDEX(DB_FILM!H:H,MATCH($F6537,DB_FILM!$A:$A,0))</f>
        <v xml:space="preserve">Peter Jackson </v>
      </c>
      <c r="N6537" s="5" t="str">
        <f>INDEX(DB_FILM!I:I,MATCH($F6537,DB_FILM!$A:$A,0))</f>
        <v>Elijah Wood, Ian McKellen, Orlando Bloom, Sean Bean</v>
      </c>
      <c r="O6537" s="7">
        <f>INDEX(DB_FILM!J:J,MATCH($F6537,DB_FILM!$A:$A,0))</f>
        <v>1433603</v>
      </c>
      <c r="P6537" s="7">
        <f>INDEX(DB_FILM!K:K,MATCH($F6537,DB_FILM!$A:$A,0))</f>
        <v>315540000</v>
      </c>
      <c r="Q6537" s="5" t="s">
        <v>476</v>
      </c>
      <c r="R6537">
        <v>3.99</v>
      </c>
      <c r="S6537">
        <v>3</v>
      </c>
      <c r="T6537">
        <v>2</v>
      </c>
      <c r="U6537">
        <v>2607</v>
      </c>
      <c r="V6537">
        <v>2</v>
      </c>
      <c r="W6537" t="str">
        <f t="shared" si="204"/>
        <v>B</v>
      </c>
      <c r="X6537" t="s">
        <v>491</v>
      </c>
      <c r="Y6537">
        <v>0</v>
      </c>
      <c r="Z6537">
        <v>2.15</v>
      </c>
      <c r="AA6537" s="6">
        <f t="shared" si="205"/>
        <v>1.8400000000000003</v>
      </c>
    </row>
    <row r="6538" spans="1:27" x14ac:dyDescent="0.3">
      <c r="A6538" s="5">
        <v>43169</v>
      </c>
      <c r="B6538" s="5" t="s">
        <v>406</v>
      </c>
      <c r="C6538" s="5" t="s">
        <v>433</v>
      </c>
      <c r="D6538" s="5" t="s">
        <v>380</v>
      </c>
      <c r="E6538" t="s">
        <v>284</v>
      </c>
      <c r="F6538" s="5" t="s">
        <v>21</v>
      </c>
      <c r="G6538" s="5" t="str">
        <f>INDEX(DB_FILM!B:B,MATCH($F6538,DB_FILM!$A:$A,0))</f>
        <v>1999</v>
      </c>
      <c r="H6538" s="5" t="str">
        <f>INDEX(DB_FILM!C:C,MATCH($F6538,DB_FILM!$A:$A,0))</f>
        <v xml:space="preserve">VM18 </v>
      </c>
      <c r="I6538" s="9">
        <f>INDEX(DB_FILM!D:D,MATCH($F6538,DB_FILM!$A:$A,0))</f>
        <v>139</v>
      </c>
      <c r="J6538" s="5" t="str">
        <f>INDEX(DB_FILM!E:E,MATCH($F6538,DB_FILM!$A:$A,0))</f>
        <v>Drama</v>
      </c>
      <c r="K6538" s="6">
        <f>INDEX(DB_FILM!F:F,MATCH($F6538,DB_FILM!$A:$A,0))</f>
        <v>8.8000000000000007</v>
      </c>
      <c r="L6538" s="5" t="str">
        <f>INDEX(DB_FILM!G:G,MATCH($F6538,DB_FILM!$A:$A,0))</f>
        <v>An insomniac office worker and a devil-may-care soapmaker form an underground fight club that evolves into something much, much more.</v>
      </c>
      <c r="M6538" s="5" t="str">
        <f>INDEX(DB_FILM!H:H,MATCH($F6538,DB_FILM!$A:$A,0))</f>
        <v xml:space="preserve">David Fincher </v>
      </c>
      <c r="N6538" s="5" t="str">
        <f>INDEX(DB_FILM!I:I,MATCH($F6538,DB_FILM!$A:$A,0))</f>
        <v>Brad Pitt, Edward Norton, Meat Loaf, Zach Grenier</v>
      </c>
      <c r="O6538" s="7">
        <f>INDEX(DB_FILM!J:J,MATCH($F6538,DB_FILM!$A:$A,0))</f>
        <v>1591794</v>
      </c>
      <c r="P6538" s="7">
        <f>INDEX(DB_FILM!K:K,MATCH($F6538,DB_FILM!$A:$A,0))</f>
        <v>37030000</v>
      </c>
      <c r="Q6538" s="5" t="s">
        <v>476</v>
      </c>
      <c r="R6538">
        <v>9.99</v>
      </c>
      <c r="S6538">
        <v>4</v>
      </c>
      <c r="T6538">
        <v>2</v>
      </c>
      <c r="U6538">
        <v>2607</v>
      </c>
      <c r="V6538">
        <v>1</v>
      </c>
      <c r="W6538" t="str">
        <f t="shared" si="204"/>
        <v>B</v>
      </c>
      <c r="X6538" t="s">
        <v>585</v>
      </c>
      <c r="Y6538">
        <v>0</v>
      </c>
      <c r="Z6538">
        <v>5.19</v>
      </c>
      <c r="AA6538" s="6">
        <f t="shared" si="205"/>
        <v>4.8</v>
      </c>
    </row>
    <row r="6539" spans="1:27" x14ac:dyDescent="0.3">
      <c r="A6539" s="5">
        <v>43169</v>
      </c>
      <c r="B6539" s="5" t="s">
        <v>407</v>
      </c>
      <c r="C6539" s="5" t="s">
        <v>467</v>
      </c>
      <c r="D6539" s="5" t="s">
        <v>328</v>
      </c>
      <c r="E6539" t="s">
        <v>302</v>
      </c>
      <c r="F6539" s="5" t="s">
        <v>61</v>
      </c>
      <c r="G6539" s="5" t="str">
        <f>INDEX(DB_FILM!B:B,MATCH($F6539,DB_FILM!$A:$A,0))</f>
        <v>1931</v>
      </c>
      <c r="H6539" s="5" t="str">
        <f>INDEX(DB_FILM!C:C,MATCH($F6539,DB_FILM!$A:$A,0))</f>
        <v xml:space="preserve">G </v>
      </c>
      <c r="I6539" s="9">
        <f>INDEX(DB_FILM!D:D,MATCH($F6539,DB_FILM!$A:$A,0))</f>
        <v>87</v>
      </c>
      <c r="J6539" s="5" t="str">
        <f>INDEX(DB_FILM!E:E,MATCH($F6539,DB_FILM!$A:$A,0))</f>
        <v>Comedy, Drama, Romance</v>
      </c>
      <c r="K6539" s="6">
        <f>INDEX(DB_FILM!F:F,MATCH($F6539,DB_FILM!$A:$A,0))</f>
        <v>8.6</v>
      </c>
      <c r="L6539" s="5" t="str">
        <f>INDEX(DB_FILM!G:G,MATCH($F6539,DB_FILM!$A:$A,0))</f>
        <v>With the aid of a wealthy erratic tippler, a dewy-eyed tramp who has fallen in love with a sightless flower girl accumulates money to be able to help her medically.</v>
      </c>
      <c r="M6539" s="5" t="str">
        <f>INDEX(DB_FILM!H:H,MATCH($F6539,DB_FILM!$A:$A,0))</f>
        <v xml:space="preserve">Charles Chaplin </v>
      </c>
      <c r="N6539" s="5" t="str">
        <f>INDEX(DB_FILM!I:I,MATCH($F6539,DB_FILM!$A:$A,0))</f>
        <v>Charles Chaplin, Virginia Cherrill, Florence Lee, Harry Myers</v>
      </c>
      <c r="O6539" s="7">
        <f>INDEX(DB_FILM!J:J,MATCH($F6539,DB_FILM!$A:$A,0))</f>
        <v>136907</v>
      </c>
      <c r="P6539" s="7">
        <f>INDEX(DB_FILM!K:K,MATCH($F6539,DB_FILM!$A:$A,0))</f>
        <v>20000</v>
      </c>
      <c r="Q6539" s="5" t="s">
        <v>476</v>
      </c>
      <c r="R6539">
        <v>3.99</v>
      </c>
      <c r="S6539">
        <v>26</v>
      </c>
      <c r="T6539">
        <v>2</v>
      </c>
      <c r="U6539">
        <v>2608</v>
      </c>
      <c r="V6539">
        <v>1</v>
      </c>
      <c r="W6539" t="str">
        <f t="shared" si="204"/>
        <v>B</v>
      </c>
      <c r="X6539" t="s">
        <v>484</v>
      </c>
      <c r="Y6539">
        <v>0</v>
      </c>
      <c r="Z6539">
        <v>2.39</v>
      </c>
      <c r="AA6539" s="6">
        <f t="shared" si="205"/>
        <v>1.6</v>
      </c>
    </row>
    <row r="6540" spans="1:27" x14ac:dyDescent="0.3">
      <c r="A6540" s="5">
        <v>43169</v>
      </c>
      <c r="B6540" t="s">
        <v>407</v>
      </c>
      <c r="C6540" t="s">
        <v>467</v>
      </c>
      <c r="D6540" t="s">
        <v>328</v>
      </c>
      <c r="E6540" t="s">
        <v>302</v>
      </c>
      <c r="F6540" t="s">
        <v>1</v>
      </c>
      <c r="G6540" s="5" t="str">
        <f>INDEX(DB_FILM!B:B,MATCH($F6540,DB_FILM!$A:$A,0))</f>
        <v>1972</v>
      </c>
      <c r="H6540" s="5" t="str">
        <f>INDEX(DB_FILM!C:C,MATCH($F6540,DB_FILM!$A:$A,0))</f>
        <v xml:space="preserve">T </v>
      </c>
      <c r="I6540" s="9">
        <f>INDEX(DB_FILM!D:D,MATCH($F6540,DB_FILM!$A:$A,0))</f>
        <v>175</v>
      </c>
      <c r="J6540" s="5" t="str">
        <f>INDEX(DB_FILM!E:E,MATCH($F6540,DB_FILM!$A:$A,0))</f>
        <v>Crime, Drama</v>
      </c>
      <c r="K6540" s="6">
        <f>INDEX(DB_FILM!F:F,MATCH($F6540,DB_FILM!$A:$A,0))</f>
        <v>9.1999999999999993</v>
      </c>
      <c r="L6540" s="5" t="str">
        <f>INDEX(DB_FILM!G:G,MATCH($F6540,DB_FILM!$A:$A,0))</f>
        <v>The aging patriarch of an organized crime dynasty transfers control of his clandestine empire to his reluctant son.</v>
      </c>
      <c r="M6540" s="5" t="str">
        <f>INDEX(DB_FILM!H:H,MATCH($F6540,DB_FILM!$A:$A,0))</f>
        <v xml:space="preserve">Francis Ford Coppola </v>
      </c>
      <c r="N6540" s="5" t="str">
        <f>INDEX(DB_FILM!I:I,MATCH($F6540,DB_FILM!$A:$A,0))</f>
        <v>Marlon Brando, Al Pacino, James Caan, Diane Keaton</v>
      </c>
      <c r="O6540" s="7">
        <f>INDEX(DB_FILM!J:J,MATCH($F6540,DB_FILM!$A:$A,0))</f>
        <v>1361367</v>
      </c>
      <c r="P6540" s="7">
        <f>INDEX(DB_FILM!K:K,MATCH($F6540,DB_FILM!$A:$A,0))</f>
        <v>134970000</v>
      </c>
      <c r="Q6540" t="s">
        <v>476</v>
      </c>
      <c r="R6540">
        <v>5.99</v>
      </c>
      <c r="S6540">
        <v>12</v>
      </c>
      <c r="T6540">
        <v>2</v>
      </c>
      <c r="U6540">
        <v>2608</v>
      </c>
      <c r="V6540">
        <v>1</v>
      </c>
      <c r="W6540" t="str">
        <f t="shared" si="204"/>
        <v>B</v>
      </c>
      <c r="X6540" t="s">
        <v>592</v>
      </c>
      <c r="Y6540">
        <v>5</v>
      </c>
      <c r="Z6540">
        <v>3.17</v>
      </c>
      <c r="AA6540" s="6">
        <f t="shared" si="205"/>
        <v>2.8200000000000003</v>
      </c>
    </row>
    <row r="6541" spans="1:27" x14ac:dyDescent="0.3">
      <c r="A6541" s="5">
        <v>43169</v>
      </c>
      <c r="B6541" t="s">
        <v>408</v>
      </c>
      <c r="C6541" t="s">
        <v>447</v>
      </c>
      <c r="D6541" t="s">
        <v>337</v>
      </c>
      <c r="E6541" t="s">
        <v>290</v>
      </c>
      <c r="F6541" t="s">
        <v>73</v>
      </c>
      <c r="G6541" s="5" t="str">
        <f>INDEX(DB_FILM!B:B,MATCH($F6541,DB_FILM!$A:$A,0))</f>
        <v>2006</v>
      </c>
      <c r="H6541" s="5" t="str">
        <f>INDEX(DB_FILM!C:C,MATCH($F6541,DB_FILM!$A:$A,0))</f>
        <v xml:space="preserve">T </v>
      </c>
      <c r="I6541" s="9">
        <f>INDEX(DB_FILM!D:D,MATCH($F6541,DB_FILM!$A:$A,0))</f>
        <v>130</v>
      </c>
      <c r="J6541" s="5" t="str">
        <f>INDEX(DB_FILM!E:E,MATCH($F6541,DB_FILM!$A:$A,0))</f>
        <v>Drama, Mystery, Sci-Fi</v>
      </c>
      <c r="K6541" s="6">
        <f>INDEX(DB_FILM!F:F,MATCH($F6541,DB_FILM!$A:$A,0))</f>
        <v>8.5</v>
      </c>
      <c r="L6541" s="5" t="str">
        <f>INDEX(DB_FILM!G:G,MATCH($F6541,DB_FILM!$A:$A,0))</f>
        <v>After a tragic accident, two stage magicians engage in a battle to create the ultimate illusion while sacrificing everything they have to outwit each other.</v>
      </c>
      <c r="M6541" s="5" t="str">
        <f>INDEX(DB_FILM!H:H,MATCH($F6541,DB_FILM!$A:$A,0))</f>
        <v xml:space="preserve">Christopher Nolan </v>
      </c>
      <c r="N6541" s="5" t="str">
        <f>INDEX(DB_FILM!I:I,MATCH($F6541,DB_FILM!$A:$A,0))</f>
        <v>Christian Bale, Hugh Jackman, Scarlett Johansson, Michael Caine</v>
      </c>
      <c r="O6541" s="7">
        <f>INDEX(DB_FILM!J:J,MATCH($F6541,DB_FILM!$A:$A,0))</f>
        <v>1010590</v>
      </c>
      <c r="P6541" s="7">
        <f>INDEX(DB_FILM!K:K,MATCH($F6541,DB_FILM!$A:$A,0))</f>
        <v>53090000</v>
      </c>
      <c r="Q6541" t="s">
        <v>474</v>
      </c>
      <c r="R6541">
        <v>9.99</v>
      </c>
      <c r="S6541">
        <v>32</v>
      </c>
      <c r="T6541">
        <v>1</v>
      </c>
      <c r="U6541">
        <v>2609</v>
      </c>
      <c r="V6541">
        <v>2</v>
      </c>
      <c r="W6541" t="str">
        <f t="shared" si="204"/>
        <v>A</v>
      </c>
      <c r="X6541" t="s">
        <v>486</v>
      </c>
      <c r="Y6541">
        <v>0</v>
      </c>
      <c r="Z6541">
        <v>6.79</v>
      </c>
      <c r="AA6541" s="6">
        <f t="shared" si="205"/>
        <v>3.2</v>
      </c>
    </row>
    <row r="6542" spans="1:27" x14ac:dyDescent="0.3">
      <c r="A6542" s="5">
        <v>43170</v>
      </c>
      <c r="B6542" s="5" t="s">
        <v>403</v>
      </c>
      <c r="C6542" s="5" t="s">
        <v>440</v>
      </c>
      <c r="D6542" s="5" t="s">
        <v>331</v>
      </c>
      <c r="E6542" t="s">
        <v>284</v>
      </c>
      <c r="F6542" s="5" t="s">
        <v>41</v>
      </c>
      <c r="G6542" s="5" t="str">
        <f>INDEX(DB_FILM!B:B,MATCH($F6542,DB_FILM!$A:$A,0))</f>
        <v>1995</v>
      </c>
      <c r="H6542" s="5" t="str">
        <f>INDEX(DB_FILM!C:C,MATCH($F6542,DB_FILM!$A:$A,0))</f>
        <v xml:space="preserve">T </v>
      </c>
      <c r="I6542" s="9">
        <f>INDEX(DB_FILM!D:D,MATCH($F6542,DB_FILM!$A:$A,0))</f>
        <v>127</v>
      </c>
      <c r="J6542" s="5" t="str">
        <f>INDEX(DB_FILM!E:E,MATCH($F6542,DB_FILM!$A:$A,0))</f>
        <v>Crime, Drama, Mystery</v>
      </c>
      <c r="K6542" s="6">
        <f>INDEX(DB_FILM!F:F,MATCH($F6542,DB_FILM!$A:$A,0))</f>
        <v>8.6</v>
      </c>
      <c r="L6542" s="5" t="str">
        <f>INDEX(DB_FILM!G:G,MATCH($F6542,DB_FILM!$A:$A,0))</f>
        <v>Two detectives, a rookie and a veteran, hunt a serial killer who uses the seven deadly sins as his motives.</v>
      </c>
      <c r="M6542" s="5" t="str">
        <f>INDEX(DB_FILM!H:H,MATCH($F6542,DB_FILM!$A:$A,0))</f>
        <v xml:space="preserve">David Fincher </v>
      </c>
      <c r="N6542" s="5" t="str">
        <f>INDEX(DB_FILM!I:I,MATCH($F6542,DB_FILM!$A:$A,0))</f>
        <v>Morgan Freeman, Brad Pitt, Kevin Spacey, Andrew Kevin Walker</v>
      </c>
      <c r="O6542" s="7">
        <f>INDEX(DB_FILM!J:J,MATCH($F6542,DB_FILM!$A:$A,0))</f>
        <v>1214270</v>
      </c>
      <c r="P6542" s="7">
        <f>INDEX(DB_FILM!K:K,MATCH($F6542,DB_FILM!$A:$A,0))</f>
        <v>100130000</v>
      </c>
      <c r="Q6542" s="5" t="s">
        <v>475</v>
      </c>
      <c r="R6542">
        <v>3.99</v>
      </c>
      <c r="S6542">
        <v>15</v>
      </c>
      <c r="T6542">
        <v>3</v>
      </c>
      <c r="U6542">
        <v>2610</v>
      </c>
      <c r="V6542">
        <v>1</v>
      </c>
      <c r="W6542" t="str">
        <f t="shared" si="204"/>
        <v>C</v>
      </c>
      <c r="X6542" t="s">
        <v>542</v>
      </c>
      <c r="Y6542">
        <v>0</v>
      </c>
      <c r="Z6542">
        <v>3.15</v>
      </c>
      <c r="AA6542" s="6">
        <f t="shared" si="205"/>
        <v>0.8400000000000003</v>
      </c>
    </row>
    <row r="6543" spans="1:27" x14ac:dyDescent="0.3">
      <c r="A6543" s="5">
        <v>43170</v>
      </c>
      <c r="B6543" t="s">
        <v>403</v>
      </c>
      <c r="C6543" t="s">
        <v>440</v>
      </c>
      <c r="D6543" t="s">
        <v>331</v>
      </c>
      <c r="E6543" t="s">
        <v>284</v>
      </c>
      <c r="F6543" t="s">
        <v>67</v>
      </c>
      <c r="G6543" s="5" t="str">
        <f>INDEX(DB_FILM!B:B,MATCH($F6543,DB_FILM!$A:$A,0))</f>
        <v>1999</v>
      </c>
      <c r="H6543" s="5" t="str">
        <f>INDEX(DB_FILM!C:C,MATCH($F6543,DB_FILM!$A:$A,0))</f>
        <v xml:space="preserve">T </v>
      </c>
      <c r="I6543" s="9">
        <f>INDEX(DB_FILM!D:D,MATCH($F6543,DB_FILM!$A:$A,0))</f>
        <v>189</v>
      </c>
      <c r="J6543" s="5" t="str">
        <f>INDEX(DB_FILM!E:E,MATCH($F6543,DB_FILM!$A:$A,0))</f>
        <v>Crime, Drama, Fantasy</v>
      </c>
      <c r="K6543" s="6">
        <f>INDEX(DB_FILM!F:F,MATCH($F6543,DB_FILM!$A:$A,0))</f>
        <v>8.5</v>
      </c>
      <c r="L6543" s="5" t="str">
        <f>INDEX(DB_FILM!G:G,MATCH($F6543,DB_FILM!$A:$A,0))</f>
        <v>The lives of guards on Death Row are affected by one of their charges: a black man accused of child murder and rape, yet who has a mysterious gift.</v>
      </c>
      <c r="M6543" s="5" t="str">
        <f>INDEX(DB_FILM!H:H,MATCH($F6543,DB_FILM!$A:$A,0))</f>
        <v xml:space="preserve">Frank Darabont </v>
      </c>
      <c r="N6543" s="5" t="str">
        <f>INDEX(DB_FILM!I:I,MATCH($F6543,DB_FILM!$A:$A,0))</f>
        <v>Tom Hanks, Michael Clarke Duncan, David Morse, Bonnie Hunt</v>
      </c>
      <c r="O6543" s="7">
        <f>INDEX(DB_FILM!J:J,MATCH($F6543,DB_FILM!$A:$A,0))</f>
        <v>949343</v>
      </c>
      <c r="P6543" s="7">
        <f>INDEX(DB_FILM!K:K,MATCH($F6543,DB_FILM!$A:$A,0))</f>
        <v>136800000</v>
      </c>
      <c r="Q6543" t="s">
        <v>474</v>
      </c>
      <c r="R6543">
        <v>1.99</v>
      </c>
      <c r="S6543">
        <v>29</v>
      </c>
      <c r="T6543">
        <v>1</v>
      </c>
      <c r="U6543">
        <v>2610</v>
      </c>
      <c r="V6543">
        <v>1</v>
      </c>
      <c r="W6543" t="str">
        <f t="shared" si="204"/>
        <v>A</v>
      </c>
      <c r="X6543" t="s">
        <v>567</v>
      </c>
      <c r="Y6543">
        <v>5</v>
      </c>
      <c r="Z6543">
        <v>1.01</v>
      </c>
      <c r="AA6543" s="6">
        <f t="shared" si="205"/>
        <v>0.98</v>
      </c>
    </row>
    <row r="6544" spans="1:27" x14ac:dyDescent="0.3">
      <c r="A6544" s="5">
        <v>43171</v>
      </c>
      <c r="B6544" t="s">
        <v>408</v>
      </c>
      <c r="C6544" t="s">
        <v>435</v>
      </c>
      <c r="D6544" t="s">
        <v>347</v>
      </c>
      <c r="E6544" t="s">
        <v>270</v>
      </c>
      <c r="F6544" t="s">
        <v>63</v>
      </c>
      <c r="G6544" s="5" t="str">
        <f>INDEX(DB_FILM!B:B,MATCH($F6544,DB_FILM!$A:$A,0))</f>
        <v>2006</v>
      </c>
      <c r="H6544" s="5" t="str">
        <f>INDEX(DB_FILM!C:C,MATCH($F6544,DB_FILM!$A:$A,0))</f>
        <v xml:space="preserve">T </v>
      </c>
      <c r="I6544" s="9">
        <f>INDEX(DB_FILM!D:D,MATCH($F6544,DB_FILM!$A:$A,0))</f>
        <v>151</v>
      </c>
      <c r="J6544" s="5" t="str">
        <f>INDEX(DB_FILM!E:E,MATCH($F6544,DB_FILM!$A:$A,0))</f>
        <v>Crime, Drama, Thriller</v>
      </c>
      <c r="K6544" s="6">
        <f>INDEX(DB_FILM!F:F,MATCH($F6544,DB_FILM!$A:$A,0))</f>
        <v>8.5</v>
      </c>
      <c r="L6544" s="5" t="str">
        <f>INDEX(DB_FILM!G:G,MATCH($F6544,DB_FILM!$A:$A,0))</f>
        <v>An undercover cop and a mole in the police attempt to identify each other while infiltrating an Irish gang in South Boston.</v>
      </c>
      <c r="M6544" s="5" t="str">
        <f>INDEX(DB_FILM!H:H,MATCH($F6544,DB_FILM!$A:$A,0))</f>
        <v xml:space="preserve">Martin Scorsese </v>
      </c>
      <c r="N6544" s="5" t="str">
        <f>INDEX(DB_FILM!I:I,MATCH($F6544,DB_FILM!$A:$A,0))</f>
        <v>Leonardo DiCaprio, Matt Damon, Jack Nicholson, Mark Wahlberg</v>
      </c>
      <c r="O6544" s="7">
        <f>INDEX(DB_FILM!J:J,MATCH($F6544,DB_FILM!$A:$A,0))</f>
        <v>1023002</v>
      </c>
      <c r="P6544" s="7">
        <f>INDEX(DB_FILM!K:K,MATCH($F6544,DB_FILM!$A:$A,0))</f>
        <v>132380000</v>
      </c>
      <c r="Q6544" t="s">
        <v>474</v>
      </c>
      <c r="R6544">
        <v>7.99</v>
      </c>
      <c r="S6544">
        <v>27</v>
      </c>
      <c r="T6544">
        <v>1</v>
      </c>
      <c r="U6544">
        <v>2611</v>
      </c>
      <c r="V6544">
        <v>2</v>
      </c>
      <c r="W6544" t="str">
        <f t="shared" si="204"/>
        <v>A</v>
      </c>
      <c r="X6544" t="s">
        <v>497</v>
      </c>
      <c r="Y6544">
        <v>0</v>
      </c>
      <c r="Z6544">
        <v>5.35</v>
      </c>
      <c r="AA6544" s="6">
        <f t="shared" si="205"/>
        <v>2.6400000000000006</v>
      </c>
    </row>
    <row r="6545" spans="1:27" x14ac:dyDescent="0.3">
      <c r="A6545" s="5">
        <v>43171</v>
      </c>
      <c r="B6545" s="5" t="s">
        <v>408</v>
      </c>
      <c r="C6545" s="5" t="s">
        <v>435</v>
      </c>
      <c r="D6545" s="5" t="s">
        <v>347</v>
      </c>
      <c r="E6545" t="s">
        <v>270</v>
      </c>
      <c r="F6545" s="5" t="s">
        <v>71</v>
      </c>
      <c r="G6545" s="5" t="str">
        <f>INDEX(DB_FILM!B:B,MATCH($F6545,DB_FILM!$A:$A,0))</f>
        <v>2000</v>
      </c>
      <c r="H6545" s="5" t="str">
        <f>INDEX(DB_FILM!C:C,MATCH($F6545,DB_FILM!$A:$A,0))</f>
        <v xml:space="preserve">T </v>
      </c>
      <c r="I6545" s="9">
        <f>INDEX(DB_FILM!D:D,MATCH($F6545,DB_FILM!$A:$A,0))</f>
        <v>155</v>
      </c>
      <c r="J6545" s="5" t="str">
        <f>INDEX(DB_FILM!E:E,MATCH($F6545,DB_FILM!$A:$A,0))</f>
        <v>Action, Adventure, Drama</v>
      </c>
      <c r="K6545" s="6">
        <f>INDEX(DB_FILM!F:F,MATCH($F6545,DB_FILM!$A:$A,0))</f>
        <v>8.5</v>
      </c>
      <c r="L6545" s="5" t="str">
        <f>INDEX(DB_FILM!G:G,MATCH($F6545,DB_FILM!$A:$A,0))</f>
        <v>When a Roman General is betrayed, and his family murdered by an emperor's corrupt son, he comes to Rome as a gladiator to seek revenge.</v>
      </c>
      <c r="M6545" s="5" t="str">
        <f>INDEX(DB_FILM!H:H,MATCH($F6545,DB_FILM!$A:$A,0))</f>
        <v xml:space="preserve">Ridley Scott </v>
      </c>
      <c r="N6545" s="5" t="str">
        <f>INDEX(DB_FILM!I:I,MATCH($F6545,DB_FILM!$A:$A,0))</f>
        <v>Russell Crowe, Joaquin Phoenix, Connie Nielsen, Oliver Reed</v>
      </c>
      <c r="O6545" s="7">
        <f>INDEX(DB_FILM!J:J,MATCH($F6545,DB_FILM!$A:$A,0))</f>
        <v>1149315</v>
      </c>
      <c r="P6545" s="7">
        <f>INDEX(DB_FILM!K:K,MATCH($F6545,DB_FILM!$A:$A,0))</f>
        <v>187710000</v>
      </c>
      <c r="Q6545" s="5" t="s">
        <v>476</v>
      </c>
      <c r="R6545">
        <v>13.99</v>
      </c>
      <c r="S6545">
        <v>31</v>
      </c>
      <c r="T6545">
        <v>2</v>
      </c>
      <c r="U6545">
        <v>2611</v>
      </c>
      <c r="V6545">
        <v>1</v>
      </c>
      <c r="W6545" t="str">
        <f t="shared" si="204"/>
        <v>B</v>
      </c>
      <c r="X6545" t="s">
        <v>554</v>
      </c>
      <c r="Y6545">
        <v>0</v>
      </c>
      <c r="Z6545">
        <v>7.27</v>
      </c>
      <c r="AA6545" s="6">
        <f t="shared" si="205"/>
        <v>6.7200000000000006</v>
      </c>
    </row>
    <row r="6546" spans="1:27" x14ac:dyDescent="0.3">
      <c r="A6546" s="5">
        <v>43171</v>
      </c>
      <c r="B6546" t="s">
        <v>399</v>
      </c>
      <c r="C6546" t="s">
        <v>430</v>
      </c>
      <c r="D6546" t="s">
        <v>381</v>
      </c>
      <c r="E6546" t="s">
        <v>276</v>
      </c>
      <c r="F6546" t="s">
        <v>27</v>
      </c>
      <c r="G6546" s="5" t="str">
        <f>INDEX(DB_FILM!B:B,MATCH($F6546,DB_FILM!$A:$A,0))</f>
        <v>1999</v>
      </c>
      <c r="H6546" s="5" t="str">
        <f>INDEX(DB_FILM!C:C,MATCH($F6546,DB_FILM!$A:$A,0))</f>
        <v xml:space="preserve">T </v>
      </c>
      <c r="I6546" s="9">
        <f>INDEX(DB_FILM!D:D,MATCH($F6546,DB_FILM!$A:$A,0))</f>
        <v>136</v>
      </c>
      <c r="J6546" s="5" t="str">
        <f>INDEX(DB_FILM!E:E,MATCH($F6546,DB_FILM!$A:$A,0))</f>
        <v>Action, Sci-Fi</v>
      </c>
      <c r="K6546" s="6">
        <f>INDEX(DB_FILM!F:F,MATCH($F6546,DB_FILM!$A:$A,0))</f>
        <v>8.6999999999999993</v>
      </c>
      <c r="L6546" s="5" t="str">
        <f>INDEX(DB_FILM!G:G,MATCH($F6546,DB_FILM!$A:$A,0))</f>
        <v>A computer hacker learns from mysterious rebels about the true nature of his reality and his role in the war against its controllers.</v>
      </c>
      <c r="M6546" s="5" t="str">
        <f>INDEX(DB_FILM!H:H,MATCH($F6546,DB_FILM!$A:$A,0))</f>
        <v xml:space="preserve">Lana Wachowski, Lilly Wachowski </v>
      </c>
      <c r="N6546" s="5" t="str">
        <f>INDEX(DB_FILM!I:I,MATCH($F6546,DB_FILM!$A:$A,0))</f>
        <v>Keanu Reeves, Laurence Fishburne, Carrie-Anne Moss, Hugo Weaving</v>
      </c>
      <c r="O6546" s="7">
        <f>INDEX(DB_FILM!J:J,MATCH($F6546,DB_FILM!$A:$A,0))</f>
        <v>1427143</v>
      </c>
      <c r="P6546" s="7">
        <f>INDEX(DB_FILM!K:K,MATCH($F6546,DB_FILM!$A:$A,0))</f>
        <v>171480000</v>
      </c>
      <c r="Q6546" t="s">
        <v>476</v>
      </c>
      <c r="R6546">
        <v>3.99</v>
      </c>
      <c r="S6546">
        <v>7</v>
      </c>
      <c r="T6546">
        <v>2</v>
      </c>
      <c r="U6546">
        <v>2612</v>
      </c>
      <c r="V6546">
        <v>3</v>
      </c>
      <c r="W6546" t="str">
        <f t="shared" si="204"/>
        <v>B</v>
      </c>
      <c r="X6546" t="s">
        <v>615</v>
      </c>
      <c r="Y6546">
        <v>0</v>
      </c>
      <c r="Z6546">
        <v>2.59</v>
      </c>
      <c r="AA6546" s="6">
        <f t="shared" si="205"/>
        <v>1.4000000000000004</v>
      </c>
    </row>
    <row r="6547" spans="1:27" x14ac:dyDescent="0.3">
      <c r="A6547" s="5">
        <v>43171</v>
      </c>
      <c r="B6547" s="5" t="s">
        <v>399</v>
      </c>
      <c r="C6547" s="5" t="s">
        <v>430</v>
      </c>
      <c r="D6547" s="5" t="s">
        <v>381</v>
      </c>
      <c r="E6547" t="s">
        <v>276</v>
      </c>
      <c r="F6547" s="5" t="s">
        <v>71</v>
      </c>
      <c r="G6547" s="5" t="str">
        <f>INDEX(DB_FILM!B:B,MATCH($F6547,DB_FILM!$A:$A,0))</f>
        <v>2000</v>
      </c>
      <c r="H6547" s="5" t="str">
        <f>INDEX(DB_FILM!C:C,MATCH($F6547,DB_FILM!$A:$A,0))</f>
        <v xml:space="preserve">T </v>
      </c>
      <c r="I6547" s="9">
        <f>INDEX(DB_FILM!D:D,MATCH($F6547,DB_FILM!$A:$A,0))</f>
        <v>155</v>
      </c>
      <c r="J6547" s="5" t="str">
        <f>INDEX(DB_FILM!E:E,MATCH($F6547,DB_FILM!$A:$A,0))</f>
        <v>Action, Adventure, Drama</v>
      </c>
      <c r="K6547" s="6">
        <f>INDEX(DB_FILM!F:F,MATCH($F6547,DB_FILM!$A:$A,0))</f>
        <v>8.5</v>
      </c>
      <c r="L6547" s="5" t="str">
        <f>INDEX(DB_FILM!G:G,MATCH($F6547,DB_FILM!$A:$A,0))</f>
        <v>When a Roman General is betrayed, and his family murdered by an emperor's corrupt son, he comes to Rome as a gladiator to seek revenge.</v>
      </c>
      <c r="M6547" s="5" t="str">
        <f>INDEX(DB_FILM!H:H,MATCH($F6547,DB_FILM!$A:$A,0))</f>
        <v xml:space="preserve">Ridley Scott </v>
      </c>
      <c r="N6547" s="5" t="str">
        <f>INDEX(DB_FILM!I:I,MATCH($F6547,DB_FILM!$A:$A,0))</f>
        <v>Russell Crowe, Joaquin Phoenix, Connie Nielsen, Oliver Reed</v>
      </c>
      <c r="O6547" s="7">
        <f>INDEX(DB_FILM!J:J,MATCH($F6547,DB_FILM!$A:$A,0))</f>
        <v>1149315</v>
      </c>
      <c r="P6547" s="7">
        <f>INDEX(DB_FILM!K:K,MATCH($F6547,DB_FILM!$A:$A,0))</f>
        <v>187710000</v>
      </c>
      <c r="Q6547" s="5" t="s">
        <v>474</v>
      </c>
      <c r="R6547">
        <v>5.99</v>
      </c>
      <c r="S6547">
        <v>31</v>
      </c>
      <c r="T6547">
        <v>1</v>
      </c>
      <c r="U6547">
        <v>2612</v>
      </c>
      <c r="V6547">
        <v>1</v>
      </c>
      <c r="W6547" t="str">
        <f t="shared" si="204"/>
        <v>A</v>
      </c>
      <c r="X6547" t="s">
        <v>577</v>
      </c>
      <c r="Y6547">
        <v>0</v>
      </c>
      <c r="Z6547">
        <v>4.1900000000000004</v>
      </c>
      <c r="AA6547" s="6">
        <f t="shared" si="205"/>
        <v>1.7999999999999998</v>
      </c>
    </row>
    <row r="6548" spans="1:27" x14ac:dyDescent="0.3">
      <c r="A6548" s="5">
        <v>43171</v>
      </c>
      <c r="B6548" s="5" t="s">
        <v>399</v>
      </c>
      <c r="C6548" s="5" t="s">
        <v>430</v>
      </c>
      <c r="D6548" s="5" t="s">
        <v>381</v>
      </c>
      <c r="E6548" t="s">
        <v>276</v>
      </c>
      <c r="F6548" s="5" t="s">
        <v>77</v>
      </c>
      <c r="G6548" s="5" t="str">
        <f>INDEX(DB_FILM!B:B,MATCH($F6548,DB_FILM!$A:$A,0))</f>
        <v>1981</v>
      </c>
      <c r="H6548" s="5" t="str">
        <f>INDEX(DB_FILM!C:C,MATCH($F6548,DB_FILM!$A:$A,0))</f>
        <v xml:space="preserve">T </v>
      </c>
      <c r="I6548" s="9">
        <f>INDEX(DB_FILM!D:D,MATCH($F6548,DB_FILM!$A:$A,0))</f>
        <v>115</v>
      </c>
      <c r="J6548" s="5" t="str">
        <f>INDEX(DB_FILM!E:E,MATCH($F6548,DB_FILM!$A:$A,0))</f>
        <v>Action, Adventure</v>
      </c>
      <c r="K6548" s="6">
        <f>INDEX(DB_FILM!F:F,MATCH($F6548,DB_FILM!$A:$A,0))</f>
        <v>8.5</v>
      </c>
      <c r="L6548" s="5" t="str">
        <f>INDEX(DB_FILM!G:G,MATCH($F6548,DB_FILM!$A:$A,0))</f>
        <v>In 1936, archaeologist and adventurer Indiana Jones is hired by the U.S. government to find the Ark of the Covenant before Adolf Hitler's Nazis can obtain its awesome powers.</v>
      </c>
      <c r="M6548" s="5" t="str">
        <f>INDEX(DB_FILM!H:H,MATCH($F6548,DB_FILM!$A:$A,0))</f>
        <v xml:space="preserve">Steven Spielberg </v>
      </c>
      <c r="N6548" s="5" t="str">
        <f>INDEX(DB_FILM!I:I,MATCH($F6548,DB_FILM!$A:$A,0))</f>
        <v>Harrison Ford, Karen Allen, Paul Freeman, John Rhys-Davies</v>
      </c>
      <c r="O6548" s="7">
        <f>INDEX(DB_FILM!J:J,MATCH($F6548,DB_FILM!$A:$A,0))</f>
        <v>770612</v>
      </c>
      <c r="P6548" s="7">
        <f>INDEX(DB_FILM!K:K,MATCH($F6548,DB_FILM!$A:$A,0))</f>
        <v>248160000</v>
      </c>
      <c r="Q6548" s="5" t="s">
        <v>474</v>
      </c>
      <c r="R6548">
        <v>7.99</v>
      </c>
      <c r="S6548">
        <v>35</v>
      </c>
      <c r="T6548">
        <v>1</v>
      </c>
      <c r="U6548">
        <v>2612</v>
      </c>
      <c r="V6548">
        <v>3</v>
      </c>
      <c r="W6548" t="str">
        <f t="shared" si="204"/>
        <v>A</v>
      </c>
      <c r="X6548" t="s">
        <v>504</v>
      </c>
      <c r="Y6548">
        <v>0</v>
      </c>
      <c r="Z6548">
        <v>4.2300000000000004</v>
      </c>
      <c r="AA6548" s="6">
        <f t="shared" si="205"/>
        <v>3.76</v>
      </c>
    </row>
    <row r="6549" spans="1:27" x14ac:dyDescent="0.3">
      <c r="A6549" s="5">
        <v>43171</v>
      </c>
      <c r="B6549" t="s">
        <v>405</v>
      </c>
      <c r="C6549" t="s">
        <v>439</v>
      </c>
      <c r="D6549" t="s">
        <v>281</v>
      </c>
      <c r="E6549" t="s">
        <v>282</v>
      </c>
      <c r="F6549" t="s">
        <v>53</v>
      </c>
      <c r="G6549" s="5" t="str">
        <f>INDEX(DB_FILM!B:B,MATCH($F6549,DB_FILM!$A:$A,0))</f>
        <v>2001</v>
      </c>
      <c r="H6549" s="5" t="str">
        <f>INDEX(DB_FILM!C:C,MATCH($F6549,DB_FILM!$A:$A,0))</f>
        <v xml:space="preserve">T </v>
      </c>
      <c r="I6549" s="9">
        <f>INDEX(DB_FILM!D:D,MATCH($F6549,DB_FILM!$A:$A,0))</f>
        <v>125</v>
      </c>
      <c r="J6549" s="5" t="str">
        <f>INDEX(DB_FILM!E:E,MATCH($F6549,DB_FILM!$A:$A,0))</f>
        <v>Animation, Adventure, Family</v>
      </c>
      <c r="K6549" s="6">
        <f>INDEX(DB_FILM!F:F,MATCH($F6549,DB_FILM!$A:$A,0))</f>
        <v>8.6</v>
      </c>
      <c r="L6549" s="5" t="str">
        <f>INDEX(DB_FILM!G:G,MATCH($F6549,DB_FILM!$A:$A,0))</f>
        <v>During her family's move to the suburbs, a sullen 10-year-old girl wanders into a world ruled by gods, witches, and spirits, and where humans are changed into beasts.</v>
      </c>
      <c r="M6549" s="5" t="str">
        <f>INDEX(DB_FILM!H:H,MATCH($F6549,DB_FILM!$A:$A,0))</f>
        <v xml:space="preserve">Hayao Miyazaki, Kirk Wise </v>
      </c>
      <c r="N6549" s="5" t="str">
        <f>INDEX(DB_FILM!I:I,MATCH($F6549,DB_FILM!$A:$A,0))</f>
        <v>Daveigh Chase, Suzanne Pleshette, Miyu Irino, Rumi Hiiragi</v>
      </c>
      <c r="O6549" s="7">
        <f>INDEX(DB_FILM!J:J,MATCH($F6549,DB_FILM!$A:$A,0))</f>
        <v>521082</v>
      </c>
      <c r="P6549" s="7">
        <f>INDEX(DB_FILM!K:K,MATCH($F6549,DB_FILM!$A:$A,0))</f>
        <v>10060000</v>
      </c>
      <c r="Q6549" t="s">
        <v>475</v>
      </c>
      <c r="R6549">
        <v>7.99</v>
      </c>
      <c r="S6549">
        <v>21</v>
      </c>
      <c r="T6549">
        <v>3</v>
      </c>
      <c r="U6549">
        <v>2613</v>
      </c>
      <c r="V6549">
        <v>1</v>
      </c>
      <c r="W6549" t="str">
        <f t="shared" si="204"/>
        <v>C</v>
      </c>
      <c r="X6549" t="s">
        <v>489</v>
      </c>
      <c r="Y6549">
        <v>0</v>
      </c>
      <c r="Z6549">
        <v>6.31</v>
      </c>
      <c r="AA6549" s="6">
        <f t="shared" si="205"/>
        <v>1.6800000000000006</v>
      </c>
    </row>
    <row r="6550" spans="1:27" x14ac:dyDescent="0.3">
      <c r="A6550" s="5">
        <v>43171</v>
      </c>
      <c r="B6550" t="s">
        <v>405</v>
      </c>
      <c r="C6550" t="s">
        <v>443</v>
      </c>
      <c r="D6550" t="s">
        <v>308</v>
      </c>
      <c r="E6550" t="s">
        <v>276</v>
      </c>
      <c r="F6550" t="s">
        <v>87</v>
      </c>
      <c r="G6550" s="5" t="str">
        <f>INDEX(DB_FILM!B:B,MATCH($F6550,DB_FILM!$A:$A,0))</f>
        <v>1998</v>
      </c>
      <c r="H6550" s="5" t="str">
        <f>INDEX(DB_FILM!C:C,MATCH($F6550,DB_FILM!$A:$A,0))</f>
        <v xml:space="preserve">VM18 </v>
      </c>
      <c r="I6550" s="9">
        <f>INDEX(DB_FILM!D:D,MATCH($F6550,DB_FILM!$A:$A,0))</f>
        <v>119</v>
      </c>
      <c r="J6550" s="5" t="str">
        <f>INDEX(DB_FILM!E:E,MATCH($F6550,DB_FILM!$A:$A,0))</f>
        <v>Crime, Drama</v>
      </c>
      <c r="K6550" s="6">
        <f>INDEX(DB_FILM!F:F,MATCH($F6550,DB_FILM!$A:$A,0))</f>
        <v>8.5</v>
      </c>
      <c r="L6550" s="5" t="str">
        <f>INDEX(DB_FILM!G:G,MATCH($F6550,DB_FILM!$A:$A,0))</f>
        <v>A former neo-nazi skinhead tries to prevent his younger brother from going down the same wrong path that he did.</v>
      </c>
      <c r="M6550" s="5" t="str">
        <f>INDEX(DB_FILM!H:H,MATCH($F6550,DB_FILM!$A:$A,0))</f>
        <v xml:space="preserve">Tony Kaye </v>
      </c>
      <c r="N6550" s="5" t="str">
        <f>INDEX(DB_FILM!I:I,MATCH($F6550,DB_FILM!$A:$A,0))</f>
        <v>Edward Norton, Edward Furlong, Beverly D'Angelo, Jennifer Lien</v>
      </c>
      <c r="O6550" s="7">
        <f>INDEX(DB_FILM!J:J,MATCH($F6550,DB_FILM!$A:$A,0))</f>
        <v>908456</v>
      </c>
      <c r="P6550" s="7">
        <f>INDEX(DB_FILM!K:K,MATCH($F6550,DB_FILM!$A:$A,0))</f>
        <v>6720000</v>
      </c>
      <c r="Q6550" t="s">
        <v>476</v>
      </c>
      <c r="R6550">
        <v>5.99</v>
      </c>
      <c r="S6550">
        <v>40</v>
      </c>
      <c r="T6550">
        <v>2</v>
      </c>
      <c r="U6550">
        <v>2614</v>
      </c>
      <c r="V6550">
        <v>2</v>
      </c>
      <c r="W6550" t="str">
        <f t="shared" si="204"/>
        <v>B</v>
      </c>
      <c r="X6550" t="s">
        <v>494</v>
      </c>
      <c r="Y6550">
        <v>5</v>
      </c>
      <c r="Z6550">
        <v>3.71</v>
      </c>
      <c r="AA6550" s="6">
        <f t="shared" si="205"/>
        <v>2.2800000000000002</v>
      </c>
    </row>
    <row r="6551" spans="1:27" x14ac:dyDescent="0.3">
      <c r="A6551" s="5">
        <v>43171</v>
      </c>
      <c r="B6551" t="s">
        <v>399</v>
      </c>
      <c r="C6551" t="s">
        <v>451</v>
      </c>
      <c r="D6551" t="s">
        <v>376</v>
      </c>
      <c r="E6551" t="s">
        <v>323</v>
      </c>
      <c r="F6551" t="s">
        <v>59</v>
      </c>
      <c r="G6551" s="5" t="str">
        <f>INDEX(DB_FILM!B:B,MATCH($F6551,DB_FILM!$A:$A,0))</f>
        <v>1946</v>
      </c>
      <c r="H6551" s="5" t="str">
        <f>INDEX(DB_FILM!C:C,MATCH($F6551,DB_FILM!$A:$A,0))</f>
        <v xml:space="preserve">T </v>
      </c>
      <c r="I6551" s="9">
        <f>INDEX(DB_FILM!D:D,MATCH($F6551,DB_FILM!$A:$A,0))</f>
        <v>130</v>
      </c>
      <c r="J6551" s="5" t="str">
        <f>INDEX(DB_FILM!E:E,MATCH($F6551,DB_FILM!$A:$A,0))</f>
        <v>Drama, Family, Fantasy</v>
      </c>
      <c r="K6551" s="6">
        <f>INDEX(DB_FILM!F:F,MATCH($F6551,DB_FILM!$A:$A,0))</f>
        <v>8.6</v>
      </c>
      <c r="L6551" s="5" t="str">
        <f>INDEX(DB_FILM!G:G,MATCH($F6551,DB_FILM!$A:$A,0))</f>
        <v>An angel is sent from Heaven to help a desperately frustrated businessman by showing him what life would have been like if he had never existed.</v>
      </c>
      <c r="M6551" s="5" t="str">
        <f>INDEX(DB_FILM!H:H,MATCH($F6551,DB_FILM!$A:$A,0))</f>
        <v xml:space="preserve">Frank Capra </v>
      </c>
      <c r="N6551" s="5" t="str">
        <f>INDEX(DB_FILM!I:I,MATCH($F6551,DB_FILM!$A:$A,0))</f>
        <v>James Stewart, Donna Reed, Lionel Barrymore, Thomas Mitchell</v>
      </c>
      <c r="O6551" s="7">
        <f>INDEX(DB_FILM!J:J,MATCH($F6551,DB_FILM!$A:$A,0))</f>
        <v>334168</v>
      </c>
      <c r="P6551" s="7">
        <f>INDEX(DB_FILM!K:K,MATCH($F6551,DB_FILM!$A:$A,0))</f>
        <v>7270000</v>
      </c>
      <c r="Q6551" t="s">
        <v>475</v>
      </c>
      <c r="R6551">
        <v>7.99</v>
      </c>
      <c r="S6551">
        <v>25</v>
      </c>
      <c r="T6551">
        <v>3</v>
      </c>
      <c r="U6551">
        <v>2615</v>
      </c>
      <c r="V6551">
        <v>1</v>
      </c>
      <c r="W6551" t="str">
        <f t="shared" si="204"/>
        <v>C</v>
      </c>
      <c r="X6551" t="s">
        <v>586</v>
      </c>
      <c r="Y6551">
        <v>0</v>
      </c>
      <c r="Z6551">
        <v>5.91</v>
      </c>
      <c r="AA6551" s="6">
        <f t="shared" si="205"/>
        <v>2.08</v>
      </c>
    </row>
    <row r="6552" spans="1:27" x14ac:dyDescent="0.3">
      <c r="A6552" s="5">
        <v>43171</v>
      </c>
      <c r="B6552" s="5" t="s">
        <v>399</v>
      </c>
      <c r="C6552" s="5" t="s">
        <v>451</v>
      </c>
      <c r="D6552" s="5" t="s">
        <v>376</v>
      </c>
      <c r="E6552" t="s">
        <v>323</v>
      </c>
      <c r="F6552" s="5" t="s">
        <v>55</v>
      </c>
      <c r="G6552" s="5" t="str">
        <f>INDEX(DB_FILM!B:B,MATCH($F6552,DB_FILM!$A:$A,0))</f>
        <v>2002</v>
      </c>
      <c r="H6552" s="5" t="str">
        <f>INDEX(DB_FILM!C:C,MATCH($F6552,DB_FILM!$A:$A,0))</f>
        <v xml:space="preserve">VM14 </v>
      </c>
      <c r="I6552" s="9">
        <f>INDEX(DB_FILM!D:D,MATCH($F6552,DB_FILM!$A:$A,0))</f>
        <v>130</v>
      </c>
      <c r="J6552" s="5" t="str">
        <f>INDEX(DB_FILM!E:E,MATCH($F6552,DB_FILM!$A:$A,0))</f>
        <v>Crime, Drama</v>
      </c>
      <c r="K6552" s="6">
        <f>INDEX(DB_FILM!F:F,MATCH($F6552,DB_FILM!$A:$A,0))</f>
        <v>8.6</v>
      </c>
      <c r="L6552" s="5" t="str">
        <f>INDEX(DB_FILM!G:G,MATCH($F6552,DB_FILM!$A:$A,0))</f>
        <v>In the slums of Rio, two kids' paths diverge as one struggles to become a photographer and the other a kingpin.</v>
      </c>
      <c r="M6552" s="5" t="str">
        <f>INDEX(DB_FILM!H:H,MATCH($F6552,DB_FILM!$A:$A,0))</f>
        <v xml:space="preserve">Fernando Meirelles, Kátia Lund </v>
      </c>
      <c r="N6552" s="5" t="str">
        <f>INDEX(DB_FILM!I:I,MATCH($F6552,DB_FILM!$A:$A,0))</f>
        <v>Alexandre Rodrigues, Leandro Firmino, Matheus Nachtergaele, Phellipe Haagensen</v>
      </c>
      <c r="O6552" s="7">
        <f>INDEX(DB_FILM!J:J,MATCH($F6552,DB_FILM!$A:$A,0))</f>
        <v>615516</v>
      </c>
      <c r="P6552" s="7">
        <f>INDEX(DB_FILM!K:K,MATCH($F6552,DB_FILM!$A:$A,0))</f>
        <v>7560000</v>
      </c>
      <c r="Q6552" s="5" t="s">
        <v>476</v>
      </c>
      <c r="R6552">
        <v>3.99</v>
      </c>
      <c r="S6552">
        <v>22</v>
      </c>
      <c r="T6552">
        <v>2</v>
      </c>
      <c r="U6552">
        <v>2615</v>
      </c>
      <c r="V6552">
        <v>1</v>
      </c>
      <c r="W6552" t="str">
        <f t="shared" si="204"/>
        <v>B</v>
      </c>
      <c r="X6552" t="s">
        <v>630</v>
      </c>
      <c r="Y6552">
        <v>0</v>
      </c>
      <c r="Z6552">
        <v>1.99</v>
      </c>
      <c r="AA6552" s="6">
        <f t="shared" si="205"/>
        <v>2</v>
      </c>
    </row>
    <row r="6553" spans="1:27" x14ac:dyDescent="0.3">
      <c r="A6553" s="5">
        <v>43171</v>
      </c>
      <c r="B6553" s="5" t="s">
        <v>399</v>
      </c>
      <c r="C6553" s="5" t="s">
        <v>451</v>
      </c>
      <c r="D6553" s="5" t="s">
        <v>376</v>
      </c>
      <c r="E6553" t="s">
        <v>323</v>
      </c>
      <c r="F6553" s="5" t="s">
        <v>63</v>
      </c>
      <c r="G6553" s="5" t="str">
        <f>INDEX(DB_FILM!B:B,MATCH($F6553,DB_FILM!$A:$A,0))</f>
        <v>2006</v>
      </c>
      <c r="H6553" s="5" t="str">
        <f>INDEX(DB_FILM!C:C,MATCH($F6553,DB_FILM!$A:$A,0))</f>
        <v xml:space="preserve">T </v>
      </c>
      <c r="I6553" s="9">
        <f>INDEX(DB_FILM!D:D,MATCH($F6553,DB_FILM!$A:$A,0))</f>
        <v>151</v>
      </c>
      <c r="J6553" s="5" t="str">
        <f>INDEX(DB_FILM!E:E,MATCH($F6553,DB_FILM!$A:$A,0))</f>
        <v>Crime, Drama, Thriller</v>
      </c>
      <c r="K6553" s="6">
        <f>INDEX(DB_FILM!F:F,MATCH($F6553,DB_FILM!$A:$A,0))</f>
        <v>8.5</v>
      </c>
      <c r="L6553" s="5" t="str">
        <f>INDEX(DB_FILM!G:G,MATCH($F6553,DB_FILM!$A:$A,0))</f>
        <v>An undercover cop and a mole in the police attempt to identify each other while infiltrating an Irish gang in South Boston.</v>
      </c>
      <c r="M6553" s="5" t="str">
        <f>INDEX(DB_FILM!H:H,MATCH($F6553,DB_FILM!$A:$A,0))</f>
        <v xml:space="preserve">Martin Scorsese </v>
      </c>
      <c r="N6553" s="5" t="str">
        <f>INDEX(DB_FILM!I:I,MATCH($F6553,DB_FILM!$A:$A,0))</f>
        <v>Leonardo DiCaprio, Matt Damon, Jack Nicholson, Mark Wahlberg</v>
      </c>
      <c r="O6553" s="7">
        <f>INDEX(DB_FILM!J:J,MATCH($F6553,DB_FILM!$A:$A,0))</f>
        <v>1023002</v>
      </c>
      <c r="P6553" s="7">
        <f>INDEX(DB_FILM!K:K,MATCH($F6553,DB_FILM!$A:$A,0))</f>
        <v>132380000</v>
      </c>
      <c r="Q6553" s="5" t="s">
        <v>476</v>
      </c>
      <c r="R6553">
        <v>9.99</v>
      </c>
      <c r="S6553">
        <v>27</v>
      </c>
      <c r="T6553">
        <v>2</v>
      </c>
      <c r="U6553">
        <v>2615</v>
      </c>
      <c r="V6553">
        <v>2</v>
      </c>
      <c r="W6553" t="str">
        <f t="shared" si="204"/>
        <v>B</v>
      </c>
      <c r="X6553" t="s">
        <v>498</v>
      </c>
      <c r="Y6553">
        <v>0</v>
      </c>
      <c r="Z6553">
        <v>5.99</v>
      </c>
      <c r="AA6553" s="6">
        <f t="shared" si="205"/>
        <v>4</v>
      </c>
    </row>
    <row r="6554" spans="1:27" x14ac:dyDescent="0.3">
      <c r="A6554" s="5">
        <v>43172</v>
      </c>
      <c r="B6554" s="5" t="s">
        <v>401</v>
      </c>
      <c r="C6554" s="5" t="s">
        <v>438</v>
      </c>
      <c r="D6554" s="5" t="s">
        <v>394</v>
      </c>
      <c r="E6554" t="s">
        <v>307</v>
      </c>
      <c r="F6554" s="5" t="s">
        <v>53</v>
      </c>
      <c r="G6554" s="5" t="str">
        <f>INDEX(DB_FILM!B:B,MATCH($F6554,DB_FILM!$A:$A,0))</f>
        <v>2001</v>
      </c>
      <c r="H6554" s="5" t="str">
        <f>INDEX(DB_FILM!C:C,MATCH($F6554,DB_FILM!$A:$A,0))</f>
        <v xml:space="preserve">T </v>
      </c>
      <c r="I6554" s="9">
        <f>INDEX(DB_FILM!D:D,MATCH($F6554,DB_FILM!$A:$A,0))</f>
        <v>125</v>
      </c>
      <c r="J6554" s="5" t="str">
        <f>INDEX(DB_FILM!E:E,MATCH($F6554,DB_FILM!$A:$A,0))</f>
        <v>Animation, Adventure, Family</v>
      </c>
      <c r="K6554" s="6">
        <f>INDEX(DB_FILM!F:F,MATCH($F6554,DB_FILM!$A:$A,0))</f>
        <v>8.6</v>
      </c>
      <c r="L6554" s="5" t="str">
        <f>INDEX(DB_FILM!G:G,MATCH($F6554,DB_FILM!$A:$A,0))</f>
        <v>During her family's move to the suburbs, a sullen 10-year-old girl wanders into a world ruled by gods, witches, and spirits, and where humans are changed into beasts.</v>
      </c>
      <c r="M6554" s="5" t="str">
        <f>INDEX(DB_FILM!H:H,MATCH($F6554,DB_FILM!$A:$A,0))</f>
        <v xml:space="preserve">Hayao Miyazaki, Kirk Wise </v>
      </c>
      <c r="N6554" s="5" t="str">
        <f>INDEX(DB_FILM!I:I,MATCH($F6554,DB_FILM!$A:$A,0))</f>
        <v>Daveigh Chase, Suzanne Pleshette, Miyu Irino, Rumi Hiiragi</v>
      </c>
      <c r="O6554" s="7">
        <f>INDEX(DB_FILM!J:J,MATCH($F6554,DB_FILM!$A:$A,0))</f>
        <v>521082</v>
      </c>
      <c r="P6554" s="7">
        <f>INDEX(DB_FILM!K:K,MATCH($F6554,DB_FILM!$A:$A,0))</f>
        <v>10060000</v>
      </c>
      <c r="Q6554" s="5" t="s">
        <v>474</v>
      </c>
      <c r="R6554">
        <v>3.99</v>
      </c>
      <c r="S6554">
        <v>21</v>
      </c>
      <c r="T6554">
        <v>1</v>
      </c>
      <c r="U6554">
        <v>2616</v>
      </c>
      <c r="V6554">
        <v>2</v>
      </c>
      <c r="W6554" t="str">
        <f t="shared" si="204"/>
        <v>A</v>
      </c>
      <c r="X6554" t="s">
        <v>560</v>
      </c>
      <c r="Y6554">
        <v>0</v>
      </c>
      <c r="Z6554">
        <v>2.39</v>
      </c>
      <c r="AA6554" s="6">
        <f t="shared" si="205"/>
        <v>1.6</v>
      </c>
    </row>
    <row r="6555" spans="1:27" x14ac:dyDescent="0.3">
      <c r="A6555" s="5">
        <v>43172</v>
      </c>
      <c r="B6555" s="5" t="s">
        <v>401</v>
      </c>
      <c r="C6555" s="5" t="s">
        <v>438</v>
      </c>
      <c r="D6555" s="5" t="s">
        <v>394</v>
      </c>
      <c r="E6555" t="s">
        <v>307</v>
      </c>
      <c r="F6555" s="5" t="s">
        <v>39</v>
      </c>
      <c r="G6555" s="5" t="str">
        <f>INDEX(DB_FILM!B:B,MATCH($F6555,DB_FILM!$A:$A,0))</f>
        <v>2014</v>
      </c>
      <c r="H6555" s="5" t="str">
        <f>INDEX(DB_FILM!C:C,MATCH($F6555,DB_FILM!$A:$A,0))</f>
        <v xml:space="preserve">T </v>
      </c>
      <c r="I6555" s="9">
        <f>INDEX(DB_FILM!D:D,MATCH($F6555,DB_FILM!$A:$A,0))</f>
        <v>169</v>
      </c>
      <c r="J6555" s="5" t="str">
        <f>INDEX(DB_FILM!E:E,MATCH($F6555,DB_FILM!$A:$A,0))</f>
        <v>Adventure, Drama, Sci-Fi</v>
      </c>
      <c r="K6555" s="6">
        <f>INDEX(DB_FILM!F:F,MATCH($F6555,DB_FILM!$A:$A,0))</f>
        <v>8.6</v>
      </c>
      <c r="L6555" s="5" t="str">
        <f>INDEX(DB_FILM!G:G,MATCH($F6555,DB_FILM!$A:$A,0))</f>
        <v>A team of explorers travel through a wormhole in space in an attempt to ensure humanity's survival.</v>
      </c>
      <c r="M6555" s="5" t="str">
        <f>INDEX(DB_FILM!H:H,MATCH($F6555,DB_FILM!$A:$A,0))</f>
        <v xml:space="preserve">Christopher Nolan </v>
      </c>
      <c r="N6555" s="5" t="str">
        <f>INDEX(DB_FILM!I:I,MATCH($F6555,DB_FILM!$A:$A,0))</f>
        <v>Matthew McConaughey, Anne Hathaway, Jessica Chastain, Mackenzie Foy</v>
      </c>
      <c r="O6555" s="7">
        <f>INDEX(DB_FILM!J:J,MATCH($F6555,DB_FILM!$A:$A,0))</f>
        <v>1203445</v>
      </c>
      <c r="P6555" s="7">
        <f>INDEX(DB_FILM!K:K,MATCH($F6555,DB_FILM!$A:$A,0))</f>
        <v>188020000</v>
      </c>
      <c r="Q6555" s="5" t="s">
        <v>474</v>
      </c>
      <c r="R6555">
        <v>3.99</v>
      </c>
      <c r="S6555">
        <v>14</v>
      </c>
      <c r="T6555">
        <v>1</v>
      </c>
      <c r="U6555">
        <v>2616</v>
      </c>
      <c r="V6555">
        <v>1</v>
      </c>
      <c r="W6555" t="str">
        <f t="shared" si="204"/>
        <v>A</v>
      </c>
      <c r="X6555" t="s">
        <v>508</v>
      </c>
      <c r="Y6555">
        <v>0</v>
      </c>
      <c r="Z6555">
        <v>2.59</v>
      </c>
      <c r="AA6555" s="6">
        <f t="shared" si="205"/>
        <v>1.4000000000000004</v>
      </c>
    </row>
    <row r="6556" spans="1:27" x14ac:dyDescent="0.3">
      <c r="A6556" s="5">
        <v>43172</v>
      </c>
      <c r="B6556" t="s">
        <v>401</v>
      </c>
      <c r="C6556" t="s">
        <v>438</v>
      </c>
      <c r="D6556" t="s">
        <v>394</v>
      </c>
      <c r="E6556" t="s">
        <v>307</v>
      </c>
      <c r="F6556" t="s">
        <v>67</v>
      </c>
      <c r="G6556" s="5" t="str">
        <f>INDEX(DB_FILM!B:B,MATCH($F6556,DB_FILM!$A:$A,0))</f>
        <v>1999</v>
      </c>
      <c r="H6556" s="5" t="str">
        <f>INDEX(DB_FILM!C:C,MATCH($F6556,DB_FILM!$A:$A,0))</f>
        <v xml:space="preserve">T </v>
      </c>
      <c r="I6556" s="9">
        <f>INDEX(DB_FILM!D:D,MATCH($F6556,DB_FILM!$A:$A,0))</f>
        <v>189</v>
      </c>
      <c r="J6556" s="5" t="str">
        <f>INDEX(DB_FILM!E:E,MATCH($F6556,DB_FILM!$A:$A,0))</f>
        <v>Crime, Drama, Fantasy</v>
      </c>
      <c r="K6556" s="6">
        <f>INDEX(DB_FILM!F:F,MATCH($F6556,DB_FILM!$A:$A,0))</f>
        <v>8.5</v>
      </c>
      <c r="L6556" s="5" t="str">
        <f>INDEX(DB_FILM!G:G,MATCH($F6556,DB_FILM!$A:$A,0))</f>
        <v>The lives of guards on Death Row are affected by one of their charges: a black man accused of child murder and rape, yet who has a mysterious gift.</v>
      </c>
      <c r="M6556" s="5" t="str">
        <f>INDEX(DB_FILM!H:H,MATCH($F6556,DB_FILM!$A:$A,0))</f>
        <v xml:space="preserve">Frank Darabont </v>
      </c>
      <c r="N6556" s="5" t="str">
        <f>INDEX(DB_FILM!I:I,MATCH($F6556,DB_FILM!$A:$A,0))</f>
        <v>Tom Hanks, Michael Clarke Duncan, David Morse, Bonnie Hunt</v>
      </c>
      <c r="O6556" s="7">
        <f>INDEX(DB_FILM!J:J,MATCH($F6556,DB_FILM!$A:$A,0))</f>
        <v>949343</v>
      </c>
      <c r="P6556" s="7">
        <f>INDEX(DB_FILM!K:K,MATCH($F6556,DB_FILM!$A:$A,0))</f>
        <v>136800000</v>
      </c>
      <c r="Q6556" t="s">
        <v>474</v>
      </c>
      <c r="R6556">
        <v>5.99</v>
      </c>
      <c r="S6556">
        <v>29</v>
      </c>
      <c r="T6556">
        <v>1</v>
      </c>
      <c r="U6556">
        <v>2616</v>
      </c>
      <c r="V6556">
        <v>2</v>
      </c>
      <c r="W6556" t="str">
        <f t="shared" si="204"/>
        <v>A</v>
      </c>
      <c r="X6556" t="s">
        <v>567</v>
      </c>
      <c r="Y6556">
        <v>0</v>
      </c>
      <c r="Z6556">
        <v>3.77</v>
      </c>
      <c r="AA6556" s="6">
        <f t="shared" si="205"/>
        <v>2.2200000000000002</v>
      </c>
    </row>
    <row r="6557" spans="1:27" x14ac:dyDescent="0.3">
      <c r="A6557" s="5">
        <v>43172</v>
      </c>
      <c r="B6557" t="s">
        <v>414</v>
      </c>
      <c r="C6557" t="s">
        <v>467</v>
      </c>
      <c r="D6557" t="s">
        <v>314</v>
      </c>
      <c r="E6557" t="s">
        <v>268</v>
      </c>
      <c r="F6557" t="s">
        <v>17</v>
      </c>
      <c r="G6557" s="5" t="str">
        <f>INDEX(DB_FILM!B:B,MATCH($F6557,DB_FILM!$A:$A,0))</f>
        <v>2010</v>
      </c>
      <c r="H6557" s="5" t="str">
        <f>INDEX(DB_FILM!C:C,MATCH($F6557,DB_FILM!$A:$A,0))</f>
        <v xml:space="preserve">T </v>
      </c>
      <c r="I6557" s="9">
        <f>INDEX(DB_FILM!D:D,MATCH($F6557,DB_FILM!$A:$A,0))</f>
        <v>148</v>
      </c>
      <c r="J6557" s="5" t="str">
        <f>INDEX(DB_FILM!E:E,MATCH($F6557,DB_FILM!$A:$A,0))</f>
        <v>Action, Adventure, Sci-Fi</v>
      </c>
      <c r="K6557" s="6">
        <f>INDEX(DB_FILM!F:F,MATCH($F6557,DB_FILM!$A:$A,0))</f>
        <v>8.8000000000000007</v>
      </c>
      <c r="L6557" s="5" t="str">
        <f>INDEX(DB_FILM!G:G,MATCH($F6557,DB_FILM!$A:$A,0))</f>
        <v>A thief who steals corporate secrets through the use of dream-sharing technology is given the inverse task of planting an idea into the mind of a CEO.</v>
      </c>
      <c r="M6557" s="5" t="str">
        <f>INDEX(DB_FILM!H:H,MATCH($F6557,DB_FILM!$A:$A,0))</f>
        <v xml:space="preserve">Christopher Nolan </v>
      </c>
      <c r="N6557" s="5" t="str">
        <f>INDEX(DB_FILM!I:I,MATCH($F6557,DB_FILM!$A:$A,0))</f>
        <v>Leonardo DiCaprio, Joseph Gordon-Levitt, Ellen Page, Ken Watanabe</v>
      </c>
      <c r="O6557" s="7">
        <f>INDEX(DB_FILM!J:J,MATCH($F6557,DB_FILM!$A:$A,0))</f>
        <v>1739805</v>
      </c>
      <c r="P6557" s="7">
        <f>INDEX(DB_FILM!K:K,MATCH($F6557,DB_FILM!$A:$A,0))</f>
        <v>292580000</v>
      </c>
      <c r="Q6557" t="s">
        <v>475</v>
      </c>
      <c r="R6557">
        <v>5.99</v>
      </c>
      <c r="S6557">
        <v>2</v>
      </c>
      <c r="T6557">
        <v>3</v>
      </c>
      <c r="U6557">
        <v>2617</v>
      </c>
      <c r="V6557">
        <v>1</v>
      </c>
      <c r="W6557" t="str">
        <f t="shared" si="204"/>
        <v>C</v>
      </c>
      <c r="X6557" t="s">
        <v>550</v>
      </c>
      <c r="Y6557">
        <v>0</v>
      </c>
      <c r="Z6557">
        <v>4.97</v>
      </c>
      <c r="AA6557" s="6">
        <f t="shared" si="205"/>
        <v>1.0200000000000005</v>
      </c>
    </row>
    <row r="6558" spans="1:27" x14ac:dyDescent="0.3">
      <c r="A6558" s="5">
        <v>43172</v>
      </c>
      <c r="B6558" s="5" t="s">
        <v>414</v>
      </c>
      <c r="C6558" s="5" t="s">
        <v>467</v>
      </c>
      <c r="D6558" s="5" t="s">
        <v>314</v>
      </c>
      <c r="E6558" t="s">
        <v>268</v>
      </c>
      <c r="F6558" s="5" t="s">
        <v>55</v>
      </c>
      <c r="G6558" s="5" t="str">
        <f>INDEX(DB_FILM!B:B,MATCH($F6558,DB_FILM!$A:$A,0))</f>
        <v>2002</v>
      </c>
      <c r="H6558" s="5" t="str">
        <f>INDEX(DB_FILM!C:C,MATCH($F6558,DB_FILM!$A:$A,0))</f>
        <v xml:space="preserve">VM14 </v>
      </c>
      <c r="I6558" s="9">
        <f>INDEX(DB_FILM!D:D,MATCH($F6558,DB_FILM!$A:$A,0))</f>
        <v>130</v>
      </c>
      <c r="J6558" s="5" t="str">
        <f>INDEX(DB_FILM!E:E,MATCH($F6558,DB_FILM!$A:$A,0))</f>
        <v>Crime, Drama</v>
      </c>
      <c r="K6558" s="6">
        <f>INDEX(DB_FILM!F:F,MATCH($F6558,DB_FILM!$A:$A,0))</f>
        <v>8.6</v>
      </c>
      <c r="L6558" s="5" t="str">
        <f>INDEX(DB_FILM!G:G,MATCH($F6558,DB_FILM!$A:$A,0))</f>
        <v>In the slums of Rio, two kids' paths diverge as one struggles to become a photographer and the other a kingpin.</v>
      </c>
      <c r="M6558" s="5" t="str">
        <f>INDEX(DB_FILM!H:H,MATCH($F6558,DB_FILM!$A:$A,0))</f>
        <v xml:space="preserve">Fernando Meirelles, Kátia Lund </v>
      </c>
      <c r="N6558" s="5" t="str">
        <f>INDEX(DB_FILM!I:I,MATCH($F6558,DB_FILM!$A:$A,0))</f>
        <v>Alexandre Rodrigues, Leandro Firmino, Matheus Nachtergaele, Phellipe Haagensen</v>
      </c>
      <c r="O6558" s="7">
        <f>INDEX(DB_FILM!J:J,MATCH($F6558,DB_FILM!$A:$A,0))</f>
        <v>615516</v>
      </c>
      <c r="P6558" s="7">
        <f>INDEX(DB_FILM!K:K,MATCH($F6558,DB_FILM!$A:$A,0))</f>
        <v>7560000</v>
      </c>
      <c r="Q6558" s="5" t="s">
        <v>475</v>
      </c>
      <c r="R6558">
        <v>3.99</v>
      </c>
      <c r="S6558">
        <v>22</v>
      </c>
      <c r="T6558">
        <v>3</v>
      </c>
      <c r="U6558">
        <v>2617</v>
      </c>
      <c r="V6558">
        <v>1</v>
      </c>
      <c r="W6558" t="str">
        <f t="shared" si="204"/>
        <v>C</v>
      </c>
      <c r="X6558" t="s">
        <v>608</v>
      </c>
      <c r="Y6558">
        <v>0</v>
      </c>
      <c r="Z6558">
        <v>2.79</v>
      </c>
      <c r="AA6558" s="6">
        <f t="shared" si="205"/>
        <v>1.2000000000000002</v>
      </c>
    </row>
    <row r="6559" spans="1:27" x14ac:dyDescent="0.3">
      <c r="A6559" s="5">
        <v>43173</v>
      </c>
      <c r="B6559" s="5" t="s">
        <v>401</v>
      </c>
      <c r="C6559" s="5" t="s">
        <v>458</v>
      </c>
      <c r="D6559" s="5" t="s">
        <v>327</v>
      </c>
      <c r="E6559" t="s">
        <v>323</v>
      </c>
      <c r="F6559" s="5" t="s">
        <v>99</v>
      </c>
      <c r="G6559" s="5" t="str">
        <f>INDEX(DB_FILM!B:B,MATCH($F6559,DB_FILM!$A:$A,0))</f>
        <v>1994</v>
      </c>
      <c r="H6559" s="5" t="str">
        <f>INDEX(DB_FILM!C:C,MATCH($F6559,DB_FILM!$A:$A,0))</f>
        <v xml:space="preserve">T </v>
      </c>
      <c r="I6559" s="9">
        <f>INDEX(DB_FILM!D:D,MATCH($F6559,DB_FILM!$A:$A,0))</f>
        <v>142</v>
      </c>
      <c r="J6559" s="5" t="str">
        <f>INDEX(DB_FILM!E:E,MATCH($F6559,DB_FILM!$A:$A,0))</f>
        <v>Drama</v>
      </c>
      <c r="K6559" s="6">
        <f>INDEX(DB_FILM!F:F,MATCH($F6559,DB_FILM!$A:$A,0))</f>
        <v>9.3000000000000007</v>
      </c>
      <c r="L6559" s="5" t="str">
        <f>INDEX(DB_FILM!G:G,MATCH($F6559,DB_FILM!$A:$A,0))</f>
        <v>Two imprisoned men bond over a number of years, finding solace and eventual redemption through acts of common decency.</v>
      </c>
      <c r="M6559" s="5" t="str">
        <f>INDEX(DB_FILM!H:H,MATCH($F6559,DB_FILM!$A:$A,0))</f>
        <v xml:space="preserve">Frank Darabont </v>
      </c>
      <c r="N6559" s="5" t="str">
        <f>INDEX(DB_FILM!I:I,MATCH($F6559,DB_FILM!$A:$A,0))</f>
        <v>Tim Robbins, Morgan Freeman, Bob Gunton, William Sadler</v>
      </c>
      <c r="O6559" s="7">
        <f>INDEX(DB_FILM!J:J,MATCH($F6559,DB_FILM!$A:$A,0))</f>
        <v>1987679</v>
      </c>
      <c r="P6559" s="7">
        <f>INDEX(DB_FILM!K:K,MATCH($F6559,DB_FILM!$A:$A,0))</f>
        <v>28340000</v>
      </c>
      <c r="Q6559" s="5" t="s">
        <v>475</v>
      </c>
      <c r="R6559">
        <v>7.99</v>
      </c>
      <c r="S6559">
        <v>1</v>
      </c>
      <c r="T6559">
        <v>3</v>
      </c>
      <c r="U6559">
        <v>2618</v>
      </c>
      <c r="V6559">
        <v>1</v>
      </c>
      <c r="W6559" t="str">
        <f t="shared" si="204"/>
        <v>C</v>
      </c>
      <c r="X6559" t="s">
        <v>539</v>
      </c>
      <c r="Y6559">
        <v>0</v>
      </c>
      <c r="Z6559">
        <v>5.67</v>
      </c>
      <c r="AA6559" s="6">
        <f t="shared" si="205"/>
        <v>2.3200000000000003</v>
      </c>
    </row>
    <row r="6560" spans="1:27" x14ac:dyDescent="0.3">
      <c r="A6560" s="5">
        <v>43173</v>
      </c>
      <c r="B6560" t="s">
        <v>401</v>
      </c>
      <c r="C6560" t="s">
        <v>458</v>
      </c>
      <c r="D6560" t="s">
        <v>327</v>
      </c>
      <c r="E6560" t="s">
        <v>323</v>
      </c>
      <c r="F6560" t="s">
        <v>83</v>
      </c>
      <c r="G6560" s="5" t="str">
        <f>INDEX(DB_FILM!B:B,MATCH($F6560,DB_FILM!$A:$A,0))</f>
        <v>1960</v>
      </c>
      <c r="H6560" s="5" t="str">
        <f>INDEX(DB_FILM!C:C,MATCH($F6560,DB_FILM!$A:$A,0))</f>
        <v xml:space="preserve">T </v>
      </c>
      <c r="I6560" s="9">
        <f>INDEX(DB_FILM!D:D,MATCH($F6560,DB_FILM!$A:$A,0))</f>
        <v>109</v>
      </c>
      <c r="J6560" s="5" t="str">
        <f>INDEX(DB_FILM!E:E,MATCH($F6560,DB_FILM!$A:$A,0))</f>
        <v>Horror, Mystery, Thriller</v>
      </c>
      <c r="K6560" s="6">
        <f>INDEX(DB_FILM!F:F,MATCH($F6560,DB_FILM!$A:$A,0))</f>
        <v>8.5</v>
      </c>
      <c r="L6560" s="5" t="str">
        <f>INDEX(DB_FILM!G:G,MATCH($F6560,DB_FILM!$A:$A,0))</f>
        <v>A Phoenix secretary embezzles $40,000 from her employer's client, goes on the run, and checks into a remote motel run by a young man under the domination of his mother.</v>
      </c>
      <c r="M6560" s="5" t="str">
        <f>INDEX(DB_FILM!H:H,MATCH($F6560,DB_FILM!$A:$A,0))</f>
        <v xml:space="preserve">Alfred Hitchcock </v>
      </c>
      <c r="N6560" s="5" t="str">
        <f>INDEX(DB_FILM!I:I,MATCH($F6560,DB_FILM!$A:$A,0))</f>
        <v>Anthony Perkins, Janet Leigh, Vera Miles, John Gavin</v>
      </c>
      <c r="O6560" s="7">
        <f>INDEX(DB_FILM!J:J,MATCH($F6560,DB_FILM!$A:$A,0))</f>
        <v>506030</v>
      </c>
      <c r="P6560" s="7">
        <f>INDEX(DB_FILM!K:K,MATCH($F6560,DB_FILM!$A:$A,0))</f>
        <v>32000000</v>
      </c>
      <c r="Q6560" t="s">
        <v>476</v>
      </c>
      <c r="R6560">
        <v>7.99</v>
      </c>
      <c r="S6560">
        <v>38</v>
      </c>
      <c r="T6560">
        <v>2</v>
      </c>
      <c r="U6560">
        <v>2618</v>
      </c>
      <c r="V6560">
        <v>1</v>
      </c>
      <c r="W6560" t="str">
        <f t="shared" si="204"/>
        <v>B</v>
      </c>
      <c r="X6560" t="s">
        <v>510</v>
      </c>
      <c r="Y6560">
        <v>0</v>
      </c>
      <c r="Z6560">
        <v>5.03</v>
      </c>
      <c r="AA6560" s="6">
        <f t="shared" si="205"/>
        <v>2.96</v>
      </c>
    </row>
    <row r="6561" spans="1:27" x14ac:dyDescent="0.3">
      <c r="A6561" s="5">
        <v>43173</v>
      </c>
      <c r="B6561" s="5" t="s">
        <v>401</v>
      </c>
      <c r="C6561" s="5" t="s">
        <v>458</v>
      </c>
      <c r="D6561" s="5" t="s">
        <v>327</v>
      </c>
      <c r="E6561" t="s">
        <v>323</v>
      </c>
      <c r="F6561" s="5" t="s">
        <v>77</v>
      </c>
      <c r="G6561" s="5" t="str">
        <f>INDEX(DB_FILM!B:B,MATCH($F6561,DB_FILM!$A:$A,0))</f>
        <v>1981</v>
      </c>
      <c r="H6561" s="5" t="str">
        <f>INDEX(DB_FILM!C:C,MATCH($F6561,DB_FILM!$A:$A,0))</f>
        <v xml:space="preserve">T </v>
      </c>
      <c r="I6561" s="9">
        <f>INDEX(DB_FILM!D:D,MATCH($F6561,DB_FILM!$A:$A,0))</f>
        <v>115</v>
      </c>
      <c r="J6561" s="5" t="str">
        <f>INDEX(DB_FILM!E:E,MATCH($F6561,DB_FILM!$A:$A,0))</f>
        <v>Action, Adventure</v>
      </c>
      <c r="K6561" s="6">
        <f>INDEX(DB_FILM!F:F,MATCH($F6561,DB_FILM!$A:$A,0))</f>
        <v>8.5</v>
      </c>
      <c r="L6561" s="5" t="str">
        <f>INDEX(DB_FILM!G:G,MATCH($F6561,DB_FILM!$A:$A,0))</f>
        <v>In 1936, archaeologist and adventurer Indiana Jones is hired by the U.S. government to find the Ark of the Covenant before Adolf Hitler's Nazis can obtain its awesome powers.</v>
      </c>
      <c r="M6561" s="5" t="str">
        <f>INDEX(DB_FILM!H:H,MATCH($F6561,DB_FILM!$A:$A,0))</f>
        <v xml:space="preserve">Steven Spielberg </v>
      </c>
      <c r="N6561" s="5" t="str">
        <f>INDEX(DB_FILM!I:I,MATCH($F6561,DB_FILM!$A:$A,0))</f>
        <v>Harrison Ford, Karen Allen, Paul Freeman, John Rhys-Davies</v>
      </c>
      <c r="O6561" s="7">
        <f>INDEX(DB_FILM!J:J,MATCH($F6561,DB_FILM!$A:$A,0))</f>
        <v>770612</v>
      </c>
      <c r="P6561" s="7">
        <f>INDEX(DB_FILM!K:K,MATCH($F6561,DB_FILM!$A:$A,0))</f>
        <v>248160000</v>
      </c>
      <c r="Q6561" s="5" t="s">
        <v>476</v>
      </c>
      <c r="R6561">
        <v>9.99</v>
      </c>
      <c r="S6561">
        <v>35</v>
      </c>
      <c r="T6561">
        <v>2</v>
      </c>
      <c r="U6561">
        <v>2618</v>
      </c>
      <c r="V6561">
        <v>3</v>
      </c>
      <c r="W6561" t="str">
        <f t="shared" si="204"/>
        <v>B</v>
      </c>
      <c r="X6561" t="s">
        <v>536</v>
      </c>
      <c r="Y6561">
        <v>0</v>
      </c>
      <c r="Z6561">
        <v>5.99</v>
      </c>
      <c r="AA6561" s="6">
        <f t="shared" si="205"/>
        <v>4</v>
      </c>
    </row>
    <row r="6562" spans="1:27" x14ac:dyDescent="0.3">
      <c r="A6562" s="5">
        <v>43173</v>
      </c>
      <c r="B6562" s="5" t="s">
        <v>401</v>
      </c>
      <c r="C6562" s="5" t="s">
        <v>458</v>
      </c>
      <c r="D6562" s="5" t="s">
        <v>327</v>
      </c>
      <c r="E6562" t="s">
        <v>323</v>
      </c>
      <c r="F6562" s="5" t="s">
        <v>59</v>
      </c>
      <c r="G6562" s="5" t="str">
        <f>INDEX(DB_FILM!B:B,MATCH($F6562,DB_FILM!$A:$A,0))</f>
        <v>1946</v>
      </c>
      <c r="H6562" s="5" t="str">
        <f>INDEX(DB_FILM!C:C,MATCH($F6562,DB_FILM!$A:$A,0))</f>
        <v xml:space="preserve">T </v>
      </c>
      <c r="I6562" s="9">
        <f>INDEX(DB_FILM!D:D,MATCH($F6562,DB_FILM!$A:$A,0))</f>
        <v>130</v>
      </c>
      <c r="J6562" s="5" t="str">
        <f>INDEX(DB_FILM!E:E,MATCH($F6562,DB_FILM!$A:$A,0))</f>
        <v>Drama, Family, Fantasy</v>
      </c>
      <c r="K6562" s="6">
        <f>INDEX(DB_FILM!F:F,MATCH($F6562,DB_FILM!$A:$A,0))</f>
        <v>8.6</v>
      </c>
      <c r="L6562" s="5" t="str">
        <f>INDEX(DB_FILM!G:G,MATCH($F6562,DB_FILM!$A:$A,0))</f>
        <v>An angel is sent from Heaven to help a desperately frustrated businessman by showing him what life would have been like if he had never existed.</v>
      </c>
      <c r="M6562" s="5" t="str">
        <f>INDEX(DB_FILM!H:H,MATCH($F6562,DB_FILM!$A:$A,0))</f>
        <v xml:space="preserve">Frank Capra </v>
      </c>
      <c r="N6562" s="5" t="str">
        <f>INDEX(DB_FILM!I:I,MATCH($F6562,DB_FILM!$A:$A,0))</f>
        <v>James Stewart, Donna Reed, Lionel Barrymore, Thomas Mitchell</v>
      </c>
      <c r="O6562" s="7">
        <f>INDEX(DB_FILM!J:J,MATCH($F6562,DB_FILM!$A:$A,0))</f>
        <v>334168</v>
      </c>
      <c r="P6562" s="7">
        <f>INDEX(DB_FILM!K:K,MATCH($F6562,DB_FILM!$A:$A,0))</f>
        <v>7270000</v>
      </c>
      <c r="Q6562" s="5" t="s">
        <v>476</v>
      </c>
      <c r="R6562">
        <v>13.99</v>
      </c>
      <c r="S6562">
        <v>25</v>
      </c>
      <c r="T6562">
        <v>2</v>
      </c>
      <c r="U6562">
        <v>2618</v>
      </c>
      <c r="V6562">
        <v>1</v>
      </c>
      <c r="W6562" t="str">
        <f t="shared" si="204"/>
        <v>B</v>
      </c>
      <c r="X6562" t="s">
        <v>607</v>
      </c>
      <c r="Y6562">
        <v>0</v>
      </c>
      <c r="Z6562">
        <v>8.5299999999999994</v>
      </c>
      <c r="AA6562" s="6">
        <f t="shared" si="205"/>
        <v>5.4600000000000009</v>
      </c>
    </row>
    <row r="6563" spans="1:27" x14ac:dyDescent="0.3">
      <c r="A6563" s="5">
        <v>43174</v>
      </c>
      <c r="B6563" s="5" t="s">
        <v>409</v>
      </c>
      <c r="C6563" s="5" t="s">
        <v>439</v>
      </c>
      <c r="D6563" s="5" t="s">
        <v>382</v>
      </c>
      <c r="E6563" t="s">
        <v>357</v>
      </c>
      <c r="F6563" s="5" t="s">
        <v>41</v>
      </c>
      <c r="G6563" s="5" t="str">
        <f>INDEX(DB_FILM!B:B,MATCH($F6563,DB_FILM!$A:$A,0))</f>
        <v>1995</v>
      </c>
      <c r="H6563" s="5" t="str">
        <f>INDEX(DB_FILM!C:C,MATCH($F6563,DB_FILM!$A:$A,0))</f>
        <v xml:space="preserve">T </v>
      </c>
      <c r="I6563" s="9">
        <f>INDEX(DB_FILM!D:D,MATCH($F6563,DB_FILM!$A:$A,0))</f>
        <v>127</v>
      </c>
      <c r="J6563" s="5" t="str">
        <f>INDEX(DB_FILM!E:E,MATCH($F6563,DB_FILM!$A:$A,0))</f>
        <v>Crime, Drama, Mystery</v>
      </c>
      <c r="K6563" s="6">
        <f>INDEX(DB_FILM!F:F,MATCH($F6563,DB_FILM!$A:$A,0))</f>
        <v>8.6</v>
      </c>
      <c r="L6563" s="5" t="str">
        <f>INDEX(DB_FILM!G:G,MATCH($F6563,DB_FILM!$A:$A,0))</f>
        <v>Two detectives, a rookie and a veteran, hunt a serial killer who uses the seven deadly sins as his motives.</v>
      </c>
      <c r="M6563" s="5" t="str">
        <f>INDEX(DB_FILM!H:H,MATCH($F6563,DB_FILM!$A:$A,0))</f>
        <v xml:space="preserve">David Fincher </v>
      </c>
      <c r="N6563" s="5" t="str">
        <f>INDEX(DB_FILM!I:I,MATCH($F6563,DB_FILM!$A:$A,0))</f>
        <v>Morgan Freeman, Brad Pitt, Kevin Spacey, Andrew Kevin Walker</v>
      </c>
      <c r="O6563" s="7">
        <f>INDEX(DB_FILM!J:J,MATCH($F6563,DB_FILM!$A:$A,0))</f>
        <v>1214270</v>
      </c>
      <c r="P6563" s="7">
        <f>INDEX(DB_FILM!K:K,MATCH($F6563,DB_FILM!$A:$A,0))</f>
        <v>100130000</v>
      </c>
      <c r="Q6563" s="5" t="s">
        <v>475</v>
      </c>
      <c r="R6563">
        <v>9.99</v>
      </c>
      <c r="S6563">
        <v>15</v>
      </c>
      <c r="T6563">
        <v>3</v>
      </c>
      <c r="U6563">
        <v>2619</v>
      </c>
      <c r="V6563">
        <v>2</v>
      </c>
      <c r="W6563" t="str">
        <f t="shared" si="204"/>
        <v>C</v>
      </c>
      <c r="X6563" t="s">
        <v>542</v>
      </c>
      <c r="Y6563">
        <v>0</v>
      </c>
      <c r="Z6563">
        <v>7.59</v>
      </c>
      <c r="AA6563" s="6">
        <f t="shared" si="205"/>
        <v>2.4000000000000004</v>
      </c>
    </row>
    <row r="6564" spans="1:27" x14ac:dyDescent="0.3">
      <c r="A6564" s="5">
        <v>43174</v>
      </c>
      <c r="B6564" t="s">
        <v>409</v>
      </c>
      <c r="C6564" t="s">
        <v>439</v>
      </c>
      <c r="D6564" t="s">
        <v>382</v>
      </c>
      <c r="E6564" t="s">
        <v>357</v>
      </c>
      <c r="F6564" t="s">
        <v>19</v>
      </c>
      <c r="G6564" s="5" t="str">
        <f>INDEX(DB_FILM!B:B,MATCH($F6564,DB_FILM!$A:$A,0))</f>
        <v>2001</v>
      </c>
      <c r="H6564" s="5" t="str">
        <f>INDEX(DB_FILM!C:C,MATCH($F6564,DB_FILM!$A:$A,0))</f>
        <v xml:space="preserve">T </v>
      </c>
      <c r="I6564" s="9">
        <f>INDEX(DB_FILM!D:D,MATCH($F6564,DB_FILM!$A:$A,0))</f>
        <v>178</v>
      </c>
      <c r="J6564" s="5" t="str">
        <f>INDEX(DB_FILM!E:E,MATCH($F6564,DB_FILM!$A:$A,0))</f>
        <v>Adventure, Drama, Fantasy</v>
      </c>
      <c r="K6564" s="6">
        <f>INDEX(DB_FILM!F:F,MATCH($F6564,DB_FILM!$A:$A,0))</f>
        <v>8.8000000000000007</v>
      </c>
      <c r="L6564" s="5" t="str">
        <f>INDEX(DB_FILM!G:G,MATCH($F6564,DB_FILM!$A:$A,0))</f>
        <v>A meek Hobbit from the Shire and eight companions set out on a journey to destroy the powerful One Ring and save Middle-earth from the Dark Lord Sauron.</v>
      </c>
      <c r="M6564" s="5" t="str">
        <f>INDEX(DB_FILM!H:H,MATCH($F6564,DB_FILM!$A:$A,0))</f>
        <v xml:space="preserve">Peter Jackson </v>
      </c>
      <c r="N6564" s="5" t="str">
        <f>INDEX(DB_FILM!I:I,MATCH($F6564,DB_FILM!$A:$A,0))</f>
        <v>Elijah Wood, Ian McKellen, Orlando Bloom, Sean Bean</v>
      </c>
      <c r="O6564" s="7">
        <f>INDEX(DB_FILM!J:J,MATCH($F6564,DB_FILM!$A:$A,0))</f>
        <v>1433603</v>
      </c>
      <c r="P6564" s="7">
        <f>INDEX(DB_FILM!K:K,MATCH($F6564,DB_FILM!$A:$A,0))</f>
        <v>315540000</v>
      </c>
      <c r="Q6564" t="s">
        <v>476</v>
      </c>
      <c r="R6564">
        <v>7.99</v>
      </c>
      <c r="S6564">
        <v>3</v>
      </c>
      <c r="T6564">
        <v>2</v>
      </c>
      <c r="U6564">
        <v>2619</v>
      </c>
      <c r="V6564">
        <v>3</v>
      </c>
      <c r="W6564" t="str">
        <f t="shared" si="204"/>
        <v>B</v>
      </c>
      <c r="X6564" t="s">
        <v>491</v>
      </c>
      <c r="Y6564">
        <v>5</v>
      </c>
      <c r="Z6564">
        <v>3.99</v>
      </c>
      <c r="AA6564" s="6">
        <f t="shared" si="205"/>
        <v>4</v>
      </c>
    </row>
    <row r="6565" spans="1:27" x14ac:dyDescent="0.3">
      <c r="A6565" s="5">
        <v>43174</v>
      </c>
      <c r="B6565" s="5" t="s">
        <v>407</v>
      </c>
      <c r="C6565" s="5" t="s">
        <v>466</v>
      </c>
      <c r="D6565" s="5" t="s">
        <v>350</v>
      </c>
      <c r="E6565" t="s">
        <v>299</v>
      </c>
      <c r="F6565" s="5" t="s">
        <v>77</v>
      </c>
      <c r="G6565" s="5" t="str">
        <f>INDEX(DB_FILM!B:B,MATCH($F6565,DB_FILM!$A:$A,0))</f>
        <v>1981</v>
      </c>
      <c r="H6565" s="5" t="str">
        <f>INDEX(DB_FILM!C:C,MATCH($F6565,DB_FILM!$A:$A,0))</f>
        <v xml:space="preserve">T </v>
      </c>
      <c r="I6565" s="9">
        <f>INDEX(DB_FILM!D:D,MATCH($F6565,DB_FILM!$A:$A,0))</f>
        <v>115</v>
      </c>
      <c r="J6565" s="5" t="str">
        <f>INDEX(DB_FILM!E:E,MATCH($F6565,DB_FILM!$A:$A,0))</f>
        <v>Action, Adventure</v>
      </c>
      <c r="K6565" s="6">
        <f>INDEX(DB_FILM!F:F,MATCH($F6565,DB_FILM!$A:$A,0))</f>
        <v>8.5</v>
      </c>
      <c r="L6565" s="5" t="str">
        <f>INDEX(DB_FILM!G:G,MATCH($F6565,DB_FILM!$A:$A,0))</f>
        <v>In 1936, archaeologist and adventurer Indiana Jones is hired by the U.S. government to find the Ark of the Covenant before Adolf Hitler's Nazis can obtain its awesome powers.</v>
      </c>
      <c r="M6565" s="5" t="str">
        <f>INDEX(DB_FILM!H:H,MATCH($F6565,DB_FILM!$A:$A,0))</f>
        <v xml:space="preserve">Steven Spielberg </v>
      </c>
      <c r="N6565" s="5" t="str">
        <f>INDEX(DB_FILM!I:I,MATCH($F6565,DB_FILM!$A:$A,0))</f>
        <v>Harrison Ford, Karen Allen, Paul Freeman, John Rhys-Davies</v>
      </c>
      <c r="O6565" s="7">
        <f>INDEX(DB_FILM!J:J,MATCH($F6565,DB_FILM!$A:$A,0))</f>
        <v>770612</v>
      </c>
      <c r="P6565" s="7">
        <f>INDEX(DB_FILM!K:K,MATCH($F6565,DB_FILM!$A:$A,0))</f>
        <v>248160000</v>
      </c>
      <c r="Q6565" s="5" t="s">
        <v>475</v>
      </c>
      <c r="R6565">
        <v>7.99</v>
      </c>
      <c r="S6565">
        <v>35</v>
      </c>
      <c r="T6565">
        <v>3</v>
      </c>
      <c r="U6565">
        <v>2620</v>
      </c>
      <c r="V6565">
        <v>1</v>
      </c>
      <c r="W6565" t="str">
        <f t="shared" si="204"/>
        <v>C</v>
      </c>
      <c r="X6565" t="s">
        <v>561</v>
      </c>
      <c r="Y6565">
        <v>0</v>
      </c>
      <c r="Z6565">
        <v>5.75</v>
      </c>
      <c r="AA6565" s="6">
        <f t="shared" si="205"/>
        <v>2.2400000000000002</v>
      </c>
    </row>
    <row r="6566" spans="1:27" x14ac:dyDescent="0.3">
      <c r="A6566" s="5">
        <v>43174</v>
      </c>
      <c r="B6566" s="5" t="s">
        <v>407</v>
      </c>
      <c r="C6566" s="5" t="s">
        <v>466</v>
      </c>
      <c r="D6566" s="5" t="s">
        <v>350</v>
      </c>
      <c r="E6566" t="s">
        <v>299</v>
      </c>
      <c r="F6566" s="5" t="s">
        <v>41</v>
      </c>
      <c r="G6566" s="5" t="str">
        <f>INDEX(DB_FILM!B:B,MATCH($F6566,DB_FILM!$A:$A,0))</f>
        <v>1995</v>
      </c>
      <c r="H6566" s="5" t="str">
        <f>INDEX(DB_FILM!C:C,MATCH($F6566,DB_FILM!$A:$A,0))</f>
        <v xml:space="preserve">T </v>
      </c>
      <c r="I6566" s="9">
        <f>INDEX(DB_FILM!D:D,MATCH($F6566,DB_FILM!$A:$A,0))</f>
        <v>127</v>
      </c>
      <c r="J6566" s="5" t="str">
        <f>INDEX(DB_FILM!E:E,MATCH($F6566,DB_FILM!$A:$A,0))</f>
        <v>Crime, Drama, Mystery</v>
      </c>
      <c r="K6566" s="6">
        <f>INDEX(DB_FILM!F:F,MATCH($F6566,DB_FILM!$A:$A,0))</f>
        <v>8.6</v>
      </c>
      <c r="L6566" s="5" t="str">
        <f>INDEX(DB_FILM!G:G,MATCH($F6566,DB_FILM!$A:$A,0))</f>
        <v>Two detectives, a rookie and a veteran, hunt a serial killer who uses the seven deadly sins as his motives.</v>
      </c>
      <c r="M6566" s="5" t="str">
        <f>INDEX(DB_FILM!H:H,MATCH($F6566,DB_FILM!$A:$A,0))</f>
        <v xml:space="preserve">David Fincher </v>
      </c>
      <c r="N6566" s="5" t="str">
        <f>INDEX(DB_FILM!I:I,MATCH($F6566,DB_FILM!$A:$A,0))</f>
        <v>Morgan Freeman, Brad Pitt, Kevin Spacey, Andrew Kevin Walker</v>
      </c>
      <c r="O6566" s="7">
        <f>INDEX(DB_FILM!J:J,MATCH($F6566,DB_FILM!$A:$A,0))</f>
        <v>1214270</v>
      </c>
      <c r="P6566" s="7">
        <f>INDEX(DB_FILM!K:K,MATCH($F6566,DB_FILM!$A:$A,0))</f>
        <v>100130000</v>
      </c>
      <c r="Q6566" s="5" t="s">
        <v>475</v>
      </c>
      <c r="R6566">
        <v>9.99</v>
      </c>
      <c r="S6566">
        <v>15</v>
      </c>
      <c r="T6566">
        <v>3</v>
      </c>
      <c r="U6566">
        <v>2620</v>
      </c>
      <c r="V6566">
        <v>2</v>
      </c>
      <c r="W6566" t="str">
        <f t="shared" si="204"/>
        <v>C</v>
      </c>
      <c r="X6566" t="s">
        <v>542</v>
      </c>
      <c r="Y6566">
        <v>0</v>
      </c>
      <c r="Z6566">
        <v>7.19</v>
      </c>
      <c r="AA6566" s="6">
        <f t="shared" si="205"/>
        <v>2.8</v>
      </c>
    </row>
    <row r="6567" spans="1:27" x14ac:dyDescent="0.3">
      <c r="A6567" s="5">
        <v>43174</v>
      </c>
      <c r="B6567" s="5" t="s">
        <v>407</v>
      </c>
      <c r="C6567" s="5" t="s">
        <v>466</v>
      </c>
      <c r="D6567" s="5" t="s">
        <v>350</v>
      </c>
      <c r="E6567" t="s">
        <v>299</v>
      </c>
      <c r="F6567" s="5" t="s">
        <v>71</v>
      </c>
      <c r="G6567" s="5" t="str">
        <f>INDEX(DB_FILM!B:B,MATCH($F6567,DB_FILM!$A:$A,0))</f>
        <v>2000</v>
      </c>
      <c r="H6567" s="5" t="str">
        <f>INDEX(DB_FILM!C:C,MATCH($F6567,DB_FILM!$A:$A,0))</f>
        <v xml:space="preserve">T </v>
      </c>
      <c r="I6567" s="9">
        <f>INDEX(DB_FILM!D:D,MATCH($F6567,DB_FILM!$A:$A,0))</f>
        <v>155</v>
      </c>
      <c r="J6567" s="5" t="str">
        <f>INDEX(DB_FILM!E:E,MATCH($F6567,DB_FILM!$A:$A,0))</f>
        <v>Action, Adventure, Drama</v>
      </c>
      <c r="K6567" s="6">
        <f>INDEX(DB_FILM!F:F,MATCH($F6567,DB_FILM!$A:$A,0))</f>
        <v>8.5</v>
      </c>
      <c r="L6567" s="5" t="str">
        <f>INDEX(DB_FILM!G:G,MATCH($F6567,DB_FILM!$A:$A,0))</f>
        <v>When a Roman General is betrayed, and his family murdered by an emperor's corrupt son, he comes to Rome as a gladiator to seek revenge.</v>
      </c>
      <c r="M6567" s="5" t="str">
        <f>INDEX(DB_FILM!H:H,MATCH($F6567,DB_FILM!$A:$A,0))</f>
        <v xml:space="preserve">Ridley Scott </v>
      </c>
      <c r="N6567" s="5" t="str">
        <f>INDEX(DB_FILM!I:I,MATCH($F6567,DB_FILM!$A:$A,0))</f>
        <v>Russell Crowe, Joaquin Phoenix, Connie Nielsen, Oliver Reed</v>
      </c>
      <c r="O6567" s="7">
        <f>INDEX(DB_FILM!J:J,MATCH($F6567,DB_FILM!$A:$A,0))</f>
        <v>1149315</v>
      </c>
      <c r="P6567" s="7">
        <f>INDEX(DB_FILM!K:K,MATCH($F6567,DB_FILM!$A:$A,0))</f>
        <v>187710000</v>
      </c>
      <c r="Q6567" s="5" t="s">
        <v>474</v>
      </c>
      <c r="R6567">
        <v>1.99</v>
      </c>
      <c r="S6567">
        <v>31</v>
      </c>
      <c r="T6567">
        <v>1</v>
      </c>
      <c r="U6567">
        <v>2620</v>
      </c>
      <c r="V6567">
        <v>2</v>
      </c>
      <c r="W6567" t="str">
        <f t="shared" si="204"/>
        <v>A</v>
      </c>
      <c r="X6567" t="s">
        <v>577</v>
      </c>
      <c r="Y6567">
        <v>0</v>
      </c>
      <c r="Z6567">
        <v>1.21</v>
      </c>
      <c r="AA6567" s="6">
        <f t="shared" si="205"/>
        <v>0.78</v>
      </c>
    </row>
    <row r="6568" spans="1:27" x14ac:dyDescent="0.3">
      <c r="A6568" s="5">
        <v>43174</v>
      </c>
      <c r="B6568" t="s">
        <v>407</v>
      </c>
      <c r="C6568" t="s">
        <v>466</v>
      </c>
      <c r="D6568" t="s">
        <v>350</v>
      </c>
      <c r="E6568" t="s">
        <v>299</v>
      </c>
      <c r="F6568" t="s">
        <v>59</v>
      </c>
      <c r="G6568" s="5" t="str">
        <f>INDEX(DB_FILM!B:B,MATCH($F6568,DB_FILM!$A:$A,0))</f>
        <v>1946</v>
      </c>
      <c r="H6568" s="5" t="str">
        <f>INDEX(DB_FILM!C:C,MATCH($F6568,DB_FILM!$A:$A,0))</f>
        <v xml:space="preserve">T </v>
      </c>
      <c r="I6568" s="9">
        <f>INDEX(DB_FILM!D:D,MATCH($F6568,DB_FILM!$A:$A,0))</f>
        <v>130</v>
      </c>
      <c r="J6568" s="5" t="str">
        <f>INDEX(DB_FILM!E:E,MATCH($F6568,DB_FILM!$A:$A,0))</f>
        <v>Drama, Family, Fantasy</v>
      </c>
      <c r="K6568" s="6">
        <f>INDEX(DB_FILM!F:F,MATCH($F6568,DB_FILM!$A:$A,0))</f>
        <v>8.6</v>
      </c>
      <c r="L6568" s="5" t="str">
        <f>INDEX(DB_FILM!G:G,MATCH($F6568,DB_FILM!$A:$A,0))</f>
        <v>An angel is sent from Heaven to help a desperately frustrated businessman by showing him what life would have been like if he had never existed.</v>
      </c>
      <c r="M6568" s="5" t="str">
        <f>INDEX(DB_FILM!H:H,MATCH($F6568,DB_FILM!$A:$A,0))</f>
        <v xml:space="preserve">Frank Capra </v>
      </c>
      <c r="N6568" s="5" t="str">
        <f>INDEX(DB_FILM!I:I,MATCH($F6568,DB_FILM!$A:$A,0))</f>
        <v>James Stewart, Donna Reed, Lionel Barrymore, Thomas Mitchell</v>
      </c>
      <c r="O6568" s="7">
        <f>INDEX(DB_FILM!J:J,MATCH($F6568,DB_FILM!$A:$A,0))</f>
        <v>334168</v>
      </c>
      <c r="P6568" s="7">
        <f>INDEX(DB_FILM!K:K,MATCH($F6568,DB_FILM!$A:$A,0))</f>
        <v>7270000</v>
      </c>
      <c r="Q6568" t="s">
        <v>476</v>
      </c>
      <c r="R6568">
        <v>9.99</v>
      </c>
      <c r="S6568">
        <v>25</v>
      </c>
      <c r="T6568">
        <v>2</v>
      </c>
      <c r="U6568">
        <v>2620</v>
      </c>
      <c r="V6568">
        <v>1</v>
      </c>
      <c r="W6568" t="str">
        <f t="shared" si="204"/>
        <v>B</v>
      </c>
      <c r="X6568" t="s">
        <v>607</v>
      </c>
      <c r="Y6568">
        <v>0</v>
      </c>
      <c r="Z6568">
        <v>6.39</v>
      </c>
      <c r="AA6568" s="6">
        <f t="shared" si="205"/>
        <v>3.6000000000000005</v>
      </c>
    </row>
    <row r="6569" spans="1:27" x14ac:dyDescent="0.3">
      <c r="A6569" s="5">
        <v>43174</v>
      </c>
      <c r="B6569" t="s">
        <v>407</v>
      </c>
      <c r="C6569" t="s">
        <v>428</v>
      </c>
      <c r="D6569" t="s">
        <v>279</v>
      </c>
      <c r="E6569" t="s">
        <v>272</v>
      </c>
      <c r="F6569" t="s">
        <v>37</v>
      </c>
      <c r="G6569" s="5" t="str">
        <f>INDEX(DB_FILM!B:B,MATCH($F6569,DB_FILM!$A:$A,0))</f>
        <v>2018</v>
      </c>
      <c r="H6569" s="5" t="str">
        <f>INDEX(DB_FILM!C:C,MATCH($F6569,DB_FILM!$A:$A,0))</f>
        <v xml:space="preserve">T </v>
      </c>
      <c r="I6569" s="9">
        <f>INDEX(DB_FILM!D:D,MATCH($F6569,DB_FILM!$A:$A,0))</f>
        <v>149</v>
      </c>
      <c r="J6569" s="5" t="str">
        <f>INDEX(DB_FILM!E:E,MATCH($F6569,DB_FILM!$A:$A,0))</f>
        <v>Action, Adventure, Fantasy</v>
      </c>
      <c r="K6569" s="6">
        <f>INDEX(DB_FILM!F:F,MATCH($F6569,DB_FILM!$A:$A,0))</f>
        <v>8.6</v>
      </c>
      <c r="L6569" s="5" t="str">
        <f>INDEX(DB_FILM!G:G,MATCH($F6569,DB_FILM!$A:$A,0))</f>
        <v>The Avengers and their allies must be willing to sacrifice all in an attempt to defeat the powerful Thanos before his blitz of devastation and ruin puts an end to the universe.</v>
      </c>
      <c r="M6569" s="5" t="str">
        <f>INDEX(DB_FILM!H:H,MATCH($F6569,DB_FILM!$A:$A,0))</f>
        <v xml:space="preserve">Anthony Russo, Joe Russo </v>
      </c>
      <c r="N6569" s="5" t="str">
        <f>INDEX(DB_FILM!I:I,MATCH($F6569,DB_FILM!$A:$A,0))</f>
        <v>Robert Downey Jr., Chris Hemsworth, Mark Ruffalo, Chris Evans</v>
      </c>
      <c r="O6569" s="7">
        <f>INDEX(DB_FILM!J:J,MATCH($F6569,DB_FILM!$A:$A,0))</f>
        <v>461893</v>
      </c>
      <c r="P6569" s="7">
        <f>INDEX(DB_FILM!K:K,MATCH($F6569,DB_FILM!$A:$A,0))</f>
        <v>678630000</v>
      </c>
      <c r="Q6569" t="s">
        <v>475</v>
      </c>
      <c r="R6569">
        <v>5.99</v>
      </c>
      <c r="S6569">
        <v>13</v>
      </c>
      <c r="T6569">
        <v>3</v>
      </c>
      <c r="U6569">
        <v>2621</v>
      </c>
      <c r="V6569">
        <v>1</v>
      </c>
      <c r="W6569" t="str">
        <f t="shared" si="204"/>
        <v>C</v>
      </c>
      <c r="X6569" t="s">
        <v>620</v>
      </c>
      <c r="Y6569">
        <v>0</v>
      </c>
      <c r="Z6569">
        <v>4.49</v>
      </c>
      <c r="AA6569" s="6">
        <f t="shared" si="205"/>
        <v>1.5</v>
      </c>
    </row>
    <row r="6570" spans="1:27" x14ac:dyDescent="0.3">
      <c r="A6570" s="5">
        <v>43174</v>
      </c>
      <c r="B6570" s="5" t="s">
        <v>407</v>
      </c>
      <c r="C6570" s="5" t="s">
        <v>428</v>
      </c>
      <c r="D6570" s="5" t="s">
        <v>279</v>
      </c>
      <c r="E6570" t="s">
        <v>272</v>
      </c>
      <c r="F6570" s="5" t="s">
        <v>93</v>
      </c>
      <c r="G6570" s="5" t="str">
        <f>INDEX(DB_FILM!B:B,MATCH($F6570,DB_FILM!$A:$A,0))</f>
        <v>2016</v>
      </c>
      <c r="H6570" s="5" t="str">
        <f>INDEX(DB_FILM!C:C,MATCH($F6570,DB_FILM!$A:$A,0))</f>
        <v>N/A</v>
      </c>
      <c r="I6570" s="9">
        <f>INDEX(DB_FILM!D:D,MATCH($F6570,DB_FILM!$A:$A,0))</f>
        <v>161</v>
      </c>
      <c r="J6570" s="5" t="str">
        <f>INDEX(DB_FILM!E:E,MATCH($F6570,DB_FILM!$A:$A,0))</f>
        <v>Action, Biography, Drama</v>
      </c>
      <c r="K6570" s="6">
        <f>INDEX(DB_FILM!F:F,MATCH($F6570,DB_FILM!$A:$A,0))</f>
        <v>8.5</v>
      </c>
      <c r="L6570" s="5" t="str">
        <f>INDEX(DB_FILM!G:G,MATCH($F6570,DB_FILM!$A:$A,0))</f>
        <v>Former wrestler Mahavir Singh Phogat and his two wrestler daughters struggle towards glory at the Commonwealth Games in the face of societal oppression.</v>
      </c>
      <c r="M6570" s="5" t="str">
        <f>INDEX(DB_FILM!H:H,MATCH($F6570,DB_FILM!$A:$A,0))</f>
        <v xml:space="preserve">Nitesh Tiwari </v>
      </c>
      <c r="N6570" s="5" t="str">
        <f>INDEX(DB_FILM!I:I,MATCH($F6570,DB_FILM!$A:$A,0))</f>
        <v>Aamir Khan, Sakshi Tanwar, Fatima Sana Shaikh, Sanya Malhotra</v>
      </c>
      <c r="O6570" s="7">
        <f>INDEX(DB_FILM!J:J,MATCH($F6570,DB_FILM!$A:$A,0))</f>
        <v>102802</v>
      </c>
      <c r="P6570" s="7">
        <f>INDEX(DB_FILM!K:K,MATCH($F6570,DB_FILM!$A:$A,0))</f>
        <v>12390000</v>
      </c>
      <c r="Q6570" s="5" t="s">
        <v>476</v>
      </c>
      <c r="R6570">
        <v>3.99</v>
      </c>
      <c r="S6570">
        <v>43</v>
      </c>
      <c r="T6570">
        <v>2</v>
      </c>
      <c r="U6570">
        <v>2621</v>
      </c>
      <c r="V6570">
        <v>1</v>
      </c>
      <c r="W6570" t="str">
        <f t="shared" si="204"/>
        <v>B</v>
      </c>
      <c r="X6570" t="s">
        <v>564</v>
      </c>
      <c r="Y6570">
        <v>0</v>
      </c>
      <c r="Z6570">
        <v>2.67</v>
      </c>
      <c r="AA6570" s="6">
        <f t="shared" si="205"/>
        <v>1.3200000000000003</v>
      </c>
    </row>
    <row r="6571" spans="1:27" x14ac:dyDescent="0.3">
      <c r="A6571" s="5">
        <v>43174</v>
      </c>
      <c r="B6571" s="5" t="s">
        <v>407</v>
      </c>
      <c r="C6571" s="5" t="s">
        <v>428</v>
      </c>
      <c r="D6571" s="5" t="s">
        <v>279</v>
      </c>
      <c r="E6571" t="s">
        <v>272</v>
      </c>
      <c r="F6571" s="5" t="s">
        <v>61</v>
      </c>
      <c r="G6571" s="5" t="str">
        <f>INDEX(DB_FILM!B:B,MATCH($F6571,DB_FILM!$A:$A,0))</f>
        <v>1931</v>
      </c>
      <c r="H6571" s="5" t="str">
        <f>INDEX(DB_FILM!C:C,MATCH($F6571,DB_FILM!$A:$A,0))</f>
        <v xml:space="preserve">G </v>
      </c>
      <c r="I6571" s="9">
        <f>INDEX(DB_FILM!D:D,MATCH($F6571,DB_FILM!$A:$A,0))</f>
        <v>87</v>
      </c>
      <c r="J6571" s="5" t="str">
        <f>INDEX(DB_FILM!E:E,MATCH($F6571,DB_FILM!$A:$A,0))</f>
        <v>Comedy, Drama, Romance</v>
      </c>
      <c r="K6571" s="6">
        <f>INDEX(DB_FILM!F:F,MATCH($F6571,DB_FILM!$A:$A,0))</f>
        <v>8.6</v>
      </c>
      <c r="L6571" s="5" t="str">
        <f>INDEX(DB_FILM!G:G,MATCH($F6571,DB_FILM!$A:$A,0))</f>
        <v>With the aid of a wealthy erratic tippler, a dewy-eyed tramp who has fallen in love with a sightless flower girl accumulates money to be able to help her medically.</v>
      </c>
      <c r="M6571" s="5" t="str">
        <f>INDEX(DB_FILM!H:H,MATCH($F6571,DB_FILM!$A:$A,0))</f>
        <v xml:space="preserve">Charles Chaplin </v>
      </c>
      <c r="N6571" s="5" t="str">
        <f>INDEX(DB_FILM!I:I,MATCH($F6571,DB_FILM!$A:$A,0))</f>
        <v>Charles Chaplin, Virginia Cherrill, Florence Lee, Harry Myers</v>
      </c>
      <c r="O6571" s="7">
        <f>INDEX(DB_FILM!J:J,MATCH($F6571,DB_FILM!$A:$A,0))</f>
        <v>136907</v>
      </c>
      <c r="P6571" s="7">
        <f>INDEX(DB_FILM!K:K,MATCH($F6571,DB_FILM!$A:$A,0))</f>
        <v>20000</v>
      </c>
      <c r="Q6571" s="5" t="s">
        <v>476</v>
      </c>
      <c r="R6571">
        <v>7.99</v>
      </c>
      <c r="S6571">
        <v>26</v>
      </c>
      <c r="T6571">
        <v>2</v>
      </c>
      <c r="U6571">
        <v>2621</v>
      </c>
      <c r="V6571">
        <v>1</v>
      </c>
      <c r="W6571" t="str">
        <f t="shared" si="204"/>
        <v>B</v>
      </c>
      <c r="X6571" t="s">
        <v>484</v>
      </c>
      <c r="Y6571">
        <v>0</v>
      </c>
      <c r="Z6571">
        <v>4.87</v>
      </c>
      <c r="AA6571" s="6">
        <f t="shared" si="205"/>
        <v>3.12</v>
      </c>
    </row>
    <row r="6572" spans="1:27" x14ac:dyDescent="0.3">
      <c r="A6572" s="5">
        <v>43175</v>
      </c>
      <c r="B6572" s="5" t="s">
        <v>399</v>
      </c>
      <c r="C6572" s="5" t="s">
        <v>435</v>
      </c>
      <c r="D6572" s="5" t="s">
        <v>298</v>
      </c>
      <c r="E6572" t="s">
        <v>299</v>
      </c>
      <c r="F6572" s="5" t="s">
        <v>31</v>
      </c>
      <c r="G6572" s="5" t="str">
        <f>INDEX(DB_FILM!B:B,MATCH($F6572,DB_FILM!$A:$A,0))</f>
        <v>2002</v>
      </c>
      <c r="H6572" s="5" t="str">
        <f>INDEX(DB_FILM!C:C,MATCH($F6572,DB_FILM!$A:$A,0))</f>
        <v xml:space="preserve">T </v>
      </c>
      <c r="I6572" s="9">
        <f>INDEX(DB_FILM!D:D,MATCH($F6572,DB_FILM!$A:$A,0))</f>
        <v>179</v>
      </c>
      <c r="J6572" s="5" t="str">
        <f>INDEX(DB_FILM!E:E,MATCH($F6572,DB_FILM!$A:$A,0))</f>
        <v>Adventure, Drama, Fantasy</v>
      </c>
      <c r="K6572" s="6">
        <f>INDEX(DB_FILM!F:F,MATCH($F6572,DB_FILM!$A:$A,0))</f>
        <v>8.6999999999999993</v>
      </c>
      <c r="L6572" s="5" t="str">
        <f>INDEX(DB_FILM!G:G,MATCH($F6572,DB_FILM!$A:$A,0))</f>
        <v>While Frodo and Sam edge closer to Mordor with the help of the shifty Gollum, the divided fellowship makes a stand against Sauron's new ally, Saruman, and his hordes of Isengard.</v>
      </c>
      <c r="M6572" s="5" t="str">
        <f>INDEX(DB_FILM!H:H,MATCH($F6572,DB_FILM!$A:$A,0))</f>
        <v xml:space="preserve">Peter Jackson </v>
      </c>
      <c r="N6572" s="5" t="str">
        <f>INDEX(DB_FILM!I:I,MATCH($F6572,DB_FILM!$A:$A,0))</f>
        <v>Elijah Wood, Ian McKellen, Viggo Mortensen, Orlando Bloom</v>
      </c>
      <c r="O6572" s="7">
        <f>INDEX(DB_FILM!J:J,MATCH($F6572,DB_FILM!$A:$A,0))</f>
        <v>1280806</v>
      </c>
      <c r="P6572" s="7">
        <f>INDEX(DB_FILM!K:K,MATCH($F6572,DB_FILM!$A:$A,0))</f>
        <v>342550000</v>
      </c>
      <c r="Q6572" s="5" t="s">
        <v>475</v>
      </c>
      <c r="R6572">
        <v>9.99</v>
      </c>
      <c r="S6572">
        <v>9</v>
      </c>
      <c r="T6572">
        <v>3</v>
      </c>
      <c r="U6572">
        <v>2622</v>
      </c>
      <c r="V6572">
        <v>1</v>
      </c>
      <c r="W6572" t="str">
        <f t="shared" si="204"/>
        <v>C</v>
      </c>
      <c r="X6572" t="s">
        <v>609</v>
      </c>
      <c r="Y6572">
        <v>0</v>
      </c>
      <c r="Z6572">
        <v>7.19</v>
      </c>
      <c r="AA6572" s="6">
        <f t="shared" si="205"/>
        <v>2.8</v>
      </c>
    </row>
    <row r="6573" spans="1:27" x14ac:dyDescent="0.3">
      <c r="A6573" s="5">
        <v>43175</v>
      </c>
      <c r="B6573" t="s">
        <v>399</v>
      </c>
      <c r="C6573" t="s">
        <v>435</v>
      </c>
      <c r="D6573" t="s">
        <v>298</v>
      </c>
      <c r="E6573" t="s">
        <v>299</v>
      </c>
      <c r="F6573" t="s">
        <v>25</v>
      </c>
      <c r="G6573" s="5" t="str">
        <f>INDEX(DB_FILM!B:B,MATCH($F6573,DB_FILM!$A:$A,0))</f>
        <v>1980</v>
      </c>
      <c r="H6573" s="5" t="str">
        <f>INDEX(DB_FILM!C:C,MATCH($F6573,DB_FILM!$A:$A,0))</f>
        <v xml:space="preserve">T </v>
      </c>
      <c r="I6573" s="9">
        <f>INDEX(DB_FILM!D:D,MATCH($F6573,DB_FILM!$A:$A,0))</f>
        <v>124</v>
      </c>
      <c r="J6573" s="5" t="str">
        <f>INDEX(DB_FILM!E:E,MATCH($F6573,DB_FILM!$A:$A,0))</f>
        <v>Action, Adventure, Fantasy</v>
      </c>
      <c r="K6573" s="6">
        <f>INDEX(DB_FILM!F:F,MATCH($F6573,DB_FILM!$A:$A,0))</f>
        <v>8.8000000000000007</v>
      </c>
      <c r="L6573" s="5" t="str">
        <f>INDEX(DB_FILM!G:G,MATCH($F6573,DB_FILM!$A:$A,0))</f>
        <v>After the rebels are brutally overpowered by the Empire on the ice planet Hoth, Luke Skywalker begins Jedi training with Yoda, while his friends are pursued by Darth Vader.</v>
      </c>
      <c r="M6573" s="5" t="str">
        <f>INDEX(DB_FILM!H:H,MATCH($F6573,DB_FILM!$A:$A,0))</f>
        <v xml:space="preserve">Irvin Kershner </v>
      </c>
      <c r="N6573" s="5" t="str">
        <f>INDEX(DB_FILM!I:I,MATCH($F6573,DB_FILM!$A:$A,0))</f>
        <v>Mark Hamill, Harrison Ford, Carrie Fisher, Billy Dee Williams</v>
      </c>
      <c r="O6573" s="7">
        <f>INDEX(DB_FILM!J:J,MATCH($F6573,DB_FILM!$A:$A,0))</f>
        <v>999712</v>
      </c>
      <c r="P6573" s="7">
        <f>INDEX(DB_FILM!K:K,MATCH($F6573,DB_FILM!$A:$A,0))</f>
        <v>290480000</v>
      </c>
      <c r="Q6573" t="s">
        <v>474</v>
      </c>
      <c r="R6573">
        <v>9.99</v>
      </c>
      <c r="S6573">
        <v>6</v>
      </c>
      <c r="T6573">
        <v>1</v>
      </c>
      <c r="U6573">
        <v>2622</v>
      </c>
      <c r="V6573">
        <v>1</v>
      </c>
      <c r="W6573" t="str">
        <f t="shared" si="204"/>
        <v>A</v>
      </c>
      <c r="X6573" t="s">
        <v>624</v>
      </c>
      <c r="Y6573">
        <v>0</v>
      </c>
      <c r="Z6573">
        <v>5.99</v>
      </c>
      <c r="AA6573" s="6">
        <f t="shared" si="205"/>
        <v>4</v>
      </c>
    </row>
    <row r="6574" spans="1:27" x14ac:dyDescent="0.3">
      <c r="A6574" s="5">
        <v>43175</v>
      </c>
      <c r="B6574" s="5" t="s">
        <v>399</v>
      </c>
      <c r="C6574" s="5" t="s">
        <v>435</v>
      </c>
      <c r="D6574" s="5" t="s">
        <v>298</v>
      </c>
      <c r="E6574" t="s">
        <v>299</v>
      </c>
      <c r="F6574" s="5" t="s">
        <v>55</v>
      </c>
      <c r="G6574" s="5" t="str">
        <f>INDEX(DB_FILM!B:B,MATCH($F6574,DB_FILM!$A:$A,0))</f>
        <v>2002</v>
      </c>
      <c r="H6574" s="5" t="str">
        <f>INDEX(DB_FILM!C:C,MATCH($F6574,DB_FILM!$A:$A,0))</f>
        <v xml:space="preserve">VM14 </v>
      </c>
      <c r="I6574" s="9">
        <f>INDEX(DB_FILM!D:D,MATCH($F6574,DB_FILM!$A:$A,0))</f>
        <v>130</v>
      </c>
      <c r="J6574" s="5" t="str">
        <f>INDEX(DB_FILM!E:E,MATCH($F6574,DB_FILM!$A:$A,0))</f>
        <v>Crime, Drama</v>
      </c>
      <c r="K6574" s="6">
        <f>INDEX(DB_FILM!F:F,MATCH($F6574,DB_FILM!$A:$A,0))</f>
        <v>8.6</v>
      </c>
      <c r="L6574" s="5" t="str">
        <f>INDEX(DB_FILM!G:G,MATCH($F6574,DB_FILM!$A:$A,0))</f>
        <v>In the slums of Rio, two kids' paths diverge as one struggles to become a photographer and the other a kingpin.</v>
      </c>
      <c r="M6574" s="5" t="str">
        <f>INDEX(DB_FILM!H:H,MATCH($F6574,DB_FILM!$A:$A,0))</f>
        <v xml:space="preserve">Fernando Meirelles, Kátia Lund </v>
      </c>
      <c r="N6574" s="5" t="str">
        <f>INDEX(DB_FILM!I:I,MATCH($F6574,DB_FILM!$A:$A,0))</f>
        <v>Alexandre Rodrigues, Leandro Firmino, Matheus Nachtergaele, Phellipe Haagensen</v>
      </c>
      <c r="O6574" s="7">
        <f>INDEX(DB_FILM!J:J,MATCH($F6574,DB_FILM!$A:$A,0))</f>
        <v>615516</v>
      </c>
      <c r="P6574" s="7">
        <f>INDEX(DB_FILM!K:K,MATCH($F6574,DB_FILM!$A:$A,0))</f>
        <v>7560000</v>
      </c>
      <c r="Q6574" s="5" t="s">
        <v>476</v>
      </c>
      <c r="R6574">
        <v>13.99</v>
      </c>
      <c r="S6574">
        <v>22</v>
      </c>
      <c r="T6574">
        <v>2</v>
      </c>
      <c r="U6574">
        <v>2622</v>
      </c>
      <c r="V6574">
        <v>2</v>
      </c>
      <c r="W6574" t="str">
        <f t="shared" si="204"/>
        <v>B</v>
      </c>
      <c r="X6574" t="s">
        <v>630</v>
      </c>
      <c r="Y6574">
        <v>0</v>
      </c>
      <c r="Z6574">
        <v>8.39</v>
      </c>
      <c r="AA6574" s="6">
        <f t="shared" si="205"/>
        <v>5.6</v>
      </c>
    </row>
    <row r="6575" spans="1:27" x14ac:dyDescent="0.3">
      <c r="A6575" s="5">
        <v>43176</v>
      </c>
      <c r="B6575" t="s">
        <v>411</v>
      </c>
      <c r="C6575" t="s">
        <v>447</v>
      </c>
      <c r="D6575" t="s">
        <v>355</v>
      </c>
      <c r="E6575" t="s">
        <v>290</v>
      </c>
      <c r="F6575" t="s">
        <v>85</v>
      </c>
      <c r="G6575" s="5" t="str">
        <f>INDEX(DB_FILM!B:B,MATCH($F6575,DB_FILM!$A:$A,0))</f>
        <v>1991</v>
      </c>
      <c r="H6575" s="5" t="str">
        <f>INDEX(DB_FILM!C:C,MATCH($F6575,DB_FILM!$A:$A,0))</f>
        <v xml:space="preserve">T </v>
      </c>
      <c r="I6575" s="9">
        <f>INDEX(DB_FILM!D:D,MATCH($F6575,DB_FILM!$A:$A,0))</f>
        <v>137</v>
      </c>
      <c r="J6575" s="5" t="str">
        <f>INDEX(DB_FILM!E:E,MATCH($F6575,DB_FILM!$A:$A,0))</f>
        <v>Action, Sci-Fi</v>
      </c>
      <c r="K6575" s="6">
        <f>INDEX(DB_FILM!F:F,MATCH($F6575,DB_FILM!$A:$A,0))</f>
        <v>8.5</v>
      </c>
      <c r="L6575" s="5" t="str">
        <f>INDEX(DB_FILM!G:G,MATCH($F6575,DB_FILM!$A:$A,0))</f>
        <v>A cyborg, identical to the one who failed to kill Sarah Connor, must now protect her teenage son, John Connor, from a more advanced and powerful cyborg.</v>
      </c>
      <c r="M6575" s="5" t="str">
        <f>INDEX(DB_FILM!H:H,MATCH($F6575,DB_FILM!$A:$A,0))</f>
        <v xml:space="preserve">James Cameron </v>
      </c>
      <c r="N6575" s="5" t="str">
        <f>INDEX(DB_FILM!I:I,MATCH($F6575,DB_FILM!$A:$A,0))</f>
        <v>Arnold Schwarzenegger, Linda Hamilton, Edward Furlong, Robert Patrick</v>
      </c>
      <c r="O6575" s="7">
        <f>INDEX(DB_FILM!J:J,MATCH($F6575,DB_FILM!$A:$A,0))</f>
        <v>863511</v>
      </c>
      <c r="P6575" s="7">
        <f>INDEX(DB_FILM!K:K,MATCH($F6575,DB_FILM!$A:$A,0))</f>
        <v>204840000</v>
      </c>
      <c r="Q6575" t="s">
        <v>476</v>
      </c>
      <c r="R6575">
        <v>13.99</v>
      </c>
      <c r="S6575">
        <v>39</v>
      </c>
      <c r="T6575">
        <v>2</v>
      </c>
      <c r="U6575">
        <v>2623</v>
      </c>
      <c r="V6575">
        <v>1</v>
      </c>
      <c r="W6575" t="str">
        <f t="shared" si="204"/>
        <v>B</v>
      </c>
      <c r="X6575" t="s">
        <v>593</v>
      </c>
      <c r="Y6575">
        <v>0</v>
      </c>
      <c r="Z6575">
        <v>8.67</v>
      </c>
      <c r="AA6575" s="6">
        <f t="shared" si="205"/>
        <v>5.32</v>
      </c>
    </row>
    <row r="6576" spans="1:27" x14ac:dyDescent="0.3">
      <c r="A6576" s="5">
        <v>43176</v>
      </c>
      <c r="B6576" t="s">
        <v>417</v>
      </c>
      <c r="C6576" t="s">
        <v>432</v>
      </c>
      <c r="D6576" t="s">
        <v>363</v>
      </c>
      <c r="E6576" t="s">
        <v>325</v>
      </c>
      <c r="F6576" t="s">
        <v>89</v>
      </c>
      <c r="G6576" s="5" t="str">
        <f>INDEX(DB_FILM!B:B,MATCH($F6576,DB_FILM!$A:$A,0))</f>
        <v>2000</v>
      </c>
      <c r="H6576" s="5" t="str">
        <f>INDEX(DB_FILM!C:C,MATCH($F6576,DB_FILM!$A:$A,0))</f>
        <v xml:space="preserve">T </v>
      </c>
      <c r="I6576" s="9">
        <f>INDEX(DB_FILM!D:D,MATCH($F6576,DB_FILM!$A:$A,0))</f>
        <v>113</v>
      </c>
      <c r="J6576" s="5" t="str">
        <f>INDEX(DB_FILM!E:E,MATCH($F6576,DB_FILM!$A:$A,0))</f>
        <v>Mystery, Thriller</v>
      </c>
      <c r="K6576" s="6">
        <f>INDEX(DB_FILM!F:F,MATCH($F6576,DB_FILM!$A:$A,0))</f>
        <v>8.5</v>
      </c>
      <c r="L6576" s="5" t="str">
        <f>INDEX(DB_FILM!G:G,MATCH($F6576,DB_FILM!$A:$A,0))</f>
        <v>A man with short-term memory loss attempts to track down his wife's murderer.</v>
      </c>
      <c r="M6576" s="5" t="str">
        <f>INDEX(DB_FILM!H:H,MATCH($F6576,DB_FILM!$A:$A,0))</f>
        <v xml:space="preserve">Christopher Nolan </v>
      </c>
      <c r="N6576" s="5" t="str">
        <f>INDEX(DB_FILM!I:I,MATCH($F6576,DB_FILM!$A:$A,0))</f>
        <v>Guy Pearce, Carrie-Anne Moss, Joe Pantoliano, Mark Boone Junior</v>
      </c>
      <c r="O6576" s="7">
        <f>INDEX(DB_FILM!J:J,MATCH($F6576,DB_FILM!$A:$A,0))</f>
        <v>986815</v>
      </c>
      <c r="P6576" s="7">
        <f>INDEX(DB_FILM!K:K,MATCH($F6576,DB_FILM!$A:$A,0))</f>
        <v>25540000</v>
      </c>
      <c r="Q6576" t="s">
        <v>475</v>
      </c>
      <c r="R6576">
        <v>7.99</v>
      </c>
      <c r="S6576">
        <v>41</v>
      </c>
      <c r="T6576">
        <v>3</v>
      </c>
      <c r="U6576">
        <v>2624</v>
      </c>
      <c r="V6576">
        <v>2</v>
      </c>
      <c r="W6576" t="str">
        <f t="shared" si="204"/>
        <v>C</v>
      </c>
      <c r="X6576" t="s">
        <v>507</v>
      </c>
      <c r="Y6576">
        <v>0</v>
      </c>
      <c r="Z6576">
        <v>6.31</v>
      </c>
      <c r="AA6576" s="6">
        <f t="shared" si="205"/>
        <v>1.6800000000000006</v>
      </c>
    </row>
    <row r="6577" spans="1:27" x14ac:dyDescent="0.3">
      <c r="A6577" s="5">
        <v>43176</v>
      </c>
      <c r="B6577" s="5" t="s">
        <v>417</v>
      </c>
      <c r="C6577" s="5" t="s">
        <v>432</v>
      </c>
      <c r="D6577" s="5" t="s">
        <v>363</v>
      </c>
      <c r="E6577" t="s">
        <v>325</v>
      </c>
      <c r="F6577" s="5" t="s">
        <v>33</v>
      </c>
      <c r="G6577" s="5" t="str">
        <f>INDEX(DB_FILM!B:B,MATCH($F6577,DB_FILM!$A:$A,0))</f>
        <v>1975</v>
      </c>
      <c r="H6577" s="5" t="str">
        <f>INDEX(DB_FILM!C:C,MATCH($F6577,DB_FILM!$A:$A,0))</f>
        <v xml:space="preserve">VM14 </v>
      </c>
      <c r="I6577" s="9">
        <f>INDEX(DB_FILM!D:D,MATCH($F6577,DB_FILM!$A:$A,0))</f>
        <v>133</v>
      </c>
      <c r="J6577" s="5" t="str">
        <f>INDEX(DB_FILM!E:E,MATCH($F6577,DB_FILM!$A:$A,0))</f>
        <v>Drama</v>
      </c>
      <c r="K6577" s="6">
        <f>INDEX(DB_FILM!F:F,MATCH($F6577,DB_FILM!$A:$A,0))</f>
        <v>8.6999999999999993</v>
      </c>
      <c r="L6577" s="5" t="str">
        <f>INDEX(DB_FILM!G:G,MATCH($F6577,DB_FILM!$A:$A,0))</f>
        <v>A criminal pleads insanity after getting into trouble again and once in the mental institution rebels against the oppressive nurse and rallies up the scared patients.</v>
      </c>
      <c r="M6577" s="5" t="str">
        <f>INDEX(DB_FILM!H:H,MATCH($F6577,DB_FILM!$A:$A,0))</f>
        <v xml:space="preserve">Milos Forman </v>
      </c>
      <c r="N6577" s="5" t="str">
        <f>INDEX(DB_FILM!I:I,MATCH($F6577,DB_FILM!$A:$A,0))</f>
        <v>Jack Nicholson, Louise Fletcher, Michael Berryman, Peter Brocco</v>
      </c>
      <c r="O6577" s="7">
        <f>INDEX(DB_FILM!J:J,MATCH($F6577,DB_FILM!$A:$A,0))</f>
        <v>790579</v>
      </c>
      <c r="P6577" s="7">
        <f>INDEX(DB_FILM!K:K,MATCH($F6577,DB_FILM!$A:$A,0))</f>
        <v>112000000</v>
      </c>
      <c r="Q6577" s="5" t="s">
        <v>474</v>
      </c>
      <c r="R6577">
        <v>1.99</v>
      </c>
      <c r="S6577">
        <v>10</v>
      </c>
      <c r="T6577">
        <v>1</v>
      </c>
      <c r="U6577">
        <v>2624</v>
      </c>
      <c r="V6577">
        <v>1</v>
      </c>
      <c r="W6577" t="str">
        <f t="shared" si="204"/>
        <v>A</v>
      </c>
      <c r="X6577" t="s">
        <v>520</v>
      </c>
      <c r="Y6577">
        <v>0</v>
      </c>
      <c r="Z6577">
        <v>1.19</v>
      </c>
      <c r="AA6577" s="6">
        <f t="shared" si="205"/>
        <v>0.8</v>
      </c>
    </row>
    <row r="6578" spans="1:27" x14ac:dyDescent="0.3">
      <c r="A6578" s="5">
        <v>43176</v>
      </c>
      <c r="B6578" t="s">
        <v>413</v>
      </c>
      <c r="C6578" t="s">
        <v>426</v>
      </c>
      <c r="D6578" t="s">
        <v>267</v>
      </c>
      <c r="E6578" t="s">
        <v>268</v>
      </c>
      <c r="F6578" t="s">
        <v>55</v>
      </c>
      <c r="G6578" s="5" t="str">
        <f>INDEX(DB_FILM!B:B,MATCH($F6578,DB_FILM!$A:$A,0))</f>
        <v>2002</v>
      </c>
      <c r="H6578" s="5" t="str">
        <f>INDEX(DB_FILM!C:C,MATCH($F6578,DB_FILM!$A:$A,0))</f>
        <v xml:space="preserve">VM14 </v>
      </c>
      <c r="I6578" s="9">
        <f>INDEX(DB_FILM!D:D,MATCH($F6578,DB_FILM!$A:$A,0))</f>
        <v>130</v>
      </c>
      <c r="J6578" s="5" t="str">
        <f>INDEX(DB_FILM!E:E,MATCH($F6578,DB_FILM!$A:$A,0))</f>
        <v>Crime, Drama</v>
      </c>
      <c r="K6578" s="6">
        <f>INDEX(DB_FILM!F:F,MATCH($F6578,DB_FILM!$A:$A,0))</f>
        <v>8.6</v>
      </c>
      <c r="L6578" s="5" t="str">
        <f>INDEX(DB_FILM!G:G,MATCH($F6578,DB_FILM!$A:$A,0))</f>
        <v>In the slums of Rio, two kids' paths diverge as one struggles to become a photographer and the other a kingpin.</v>
      </c>
      <c r="M6578" s="5" t="str">
        <f>INDEX(DB_FILM!H:H,MATCH($F6578,DB_FILM!$A:$A,0))</f>
        <v xml:space="preserve">Fernando Meirelles, Kátia Lund </v>
      </c>
      <c r="N6578" s="5" t="str">
        <f>INDEX(DB_FILM!I:I,MATCH($F6578,DB_FILM!$A:$A,0))</f>
        <v>Alexandre Rodrigues, Leandro Firmino, Matheus Nachtergaele, Phellipe Haagensen</v>
      </c>
      <c r="O6578" s="7">
        <f>INDEX(DB_FILM!J:J,MATCH($F6578,DB_FILM!$A:$A,0))</f>
        <v>615516</v>
      </c>
      <c r="P6578" s="7">
        <f>INDEX(DB_FILM!K:K,MATCH($F6578,DB_FILM!$A:$A,0))</f>
        <v>7560000</v>
      </c>
      <c r="Q6578" t="s">
        <v>475</v>
      </c>
      <c r="R6578">
        <v>5.99</v>
      </c>
      <c r="S6578">
        <v>22</v>
      </c>
      <c r="T6578">
        <v>3</v>
      </c>
      <c r="U6578">
        <v>2625</v>
      </c>
      <c r="V6578">
        <v>2</v>
      </c>
      <c r="W6578" t="str">
        <f t="shared" si="204"/>
        <v>C</v>
      </c>
      <c r="X6578" t="s">
        <v>608</v>
      </c>
      <c r="Y6578">
        <v>0</v>
      </c>
      <c r="Z6578">
        <v>4.1900000000000004</v>
      </c>
      <c r="AA6578" s="6">
        <f t="shared" si="205"/>
        <v>1.7999999999999998</v>
      </c>
    </row>
    <row r="6579" spans="1:27" x14ac:dyDescent="0.3">
      <c r="A6579" s="5">
        <v>43176</v>
      </c>
      <c r="B6579" t="s">
        <v>403</v>
      </c>
      <c r="C6579" t="s">
        <v>441</v>
      </c>
      <c r="D6579" t="s">
        <v>353</v>
      </c>
      <c r="E6579" t="s">
        <v>268</v>
      </c>
      <c r="F6579" t="s">
        <v>87</v>
      </c>
      <c r="G6579" s="5" t="str">
        <f>INDEX(DB_FILM!B:B,MATCH($F6579,DB_FILM!$A:$A,0))</f>
        <v>1998</v>
      </c>
      <c r="H6579" s="5" t="str">
        <f>INDEX(DB_FILM!C:C,MATCH($F6579,DB_FILM!$A:$A,0))</f>
        <v xml:space="preserve">VM18 </v>
      </c>
      <c r="I6579" s="9">
        <f>INDEX(DB_FILM!D:D,MATCH($F6579,DB_FILM!$A:$A,0))</f>
        <v>119</v>
      </c>
      <c r="J6579" s="5" t="str">
        <f>INDEX(DB_FILM!E:E,MATCH($F6579,DB_FILM!$A:$A,0))</f>
        <v>Crime, Drama</v>
      </c>
      <c r="K6579" s="6">
        <f>INDEX(DB_FILM!F:F,MATCH($F6579,DB_FILM!$A:$A,0))</f>
        <v>8.5</v>
      </c>
      <c r="L6579" s="5" t="str">
        <f>INDEX(DB_FILM!G:G,MATCH($F6579,DB_FILM!$A:$A,0))</f>
        <v>A former neo-nazi skinhead tries to prevent his younger brother from going down the same wrong path that he did.</v>
      </c>
      <c r="M6579" s="5" t="str">
        <f>INDEX(DB_FILM!H:H,MATCH($F6579,DB_FILM!$A:$A,0))</f>
        <v xml:space="preserve">Tony Kaye </v>
      </c>
      <c r="N6579" s="5" t="str">
        <f>INDEX(DB_FILM!I:I,MATCH($F6579,DB_FILM!$A:$A,0))</f>
        <v>Edward Norton, Edward Furlong, Beverly D'Angelo, Jennifer Lien</v>
      </c>
      <c r="O6579" s="7">
        <f>INDEX(DB_FILM!J:J,MATCH($F6579,DB_FILM!$A:$A,0))</f>
        <v>908456</v>
      </c>
      <c r="P6579" s="7">
        <f>INDEX(DB_FILM!K:K,MATCH($F6579,DB_FILM!$A:$A,0))</f>
        <v>6720000</v>
      </c>
      <c r="Q6579" t="s">
        <v>474</v>
      </c>
      <c r="R6579">
        <v>5.99</v>
      </c>
      <c r="S6579">
        <v>40</v>
      </c>
      <c r="T6579">
        <v>1</v>
      </c>
      <c r="U6579">
        <v>2626</v>
      </c>
      <c r="V6579">
        <v>3</v>
      </c>
      <c r="W6579" t="str">
        <f t="shared" si="204"/>
        <v>A</v>
      </c>
      <c r="X6579" t="s">
        <v>493</v>
      </c>
      <c r="Y6579">
        <v>5</v>
      </c>
      <c r="Z6579">
        <v>4.07</v>
      </c>
      <c r="AA6579" s="6">
        <f t="shared" si="205"/>
        <v>1.92</v>
      </c>
    </row>
    <row r="6580" spans="1:27" x14ac:dyDescent="0.3">
      <c r="A6580" s="5">
        <v>43176</v>
      </c>
      <c r="B6580" t="s">
        <v>410</v>
      </c>
      <c r="C6580" t="s">
        <v>445</v>
      </c>
      <c r="D6580" t="s">
        <v>301</v>
      </c>
      <c r="E6580" t="s">
        <v>302</v>
      </c>
      <c r="F6580" t="s">
        <v>43</v>
      </c>
      <c r="G6580" s="5" t="str">
        <f>INDEX(DB_FILM!B:B,MATCH($F6580,DB_FILM!$A:$A,0))</f>
        <v>1991</v>
      </c>
      <c r="H6580" s="5" t="str">
        <f>INDEX(DB_FILM!C:C,MATCH($F6580,DB_FILM!$A:$A,0))</f>
        <v xml:space="preserve">VM14 </v>
      </c>
      <c r="I6580" s="9">
        <f>INDEX(DB_FILM!D:D,MATCH($F6580,DB_FILM!$A:$A,0))</f>
        <v>118</v>
      </c>
      <c r="J6580" s="5" t="str">
        <f>INDEX(DB_FILM!E:E,MATCH($F6580,DB_FILM!$A:$A,0))</f>
        <v>Crime, Drama, Thriller</v>
      </c>
      <c r="K6580" s="6">
        <f>INDEX(DB_FILM!F:F,MATCH($F6580,DB_FILM!$A:$A,0))</f>
        <v>8.6</v>
      </c>
      <c r="L6580" s="5" t="str">
        <f>INDEX(DB_FILM!G:G,MATCH($F6580,DB_FILM!$A:$A,0))</f>
        <v>A young F.B.I. cadet must receive the help of an incarcerated and manipulative cannibal killer to help catch another serial killer, a madman who skins his victims.</v>
      </c>
      <c r="M6580" s="5" t="str">
        <f>INDEX(DB_FILM!H:H,MATCH($F6580,DB_FILM!$A:$A,0))</f>
        <v xml:space="preserve">Jonathan Demme </v>
      </c>
      <c r="N6580" s="5" t="str">
        <f>INDEX(DB_FILM!I:I,MATCH($F6580,DB_FILM!$A:$A,0))</f>
        <v>Jodie Foster, Anthony Hopkins, Lawrence A. Bonney, Kasi Lemmons</v>
      </c>
      <c r="O6580" s="7">
        <f>INDEX(DB_FILM!J:J,MATCH($F6580,DB_FILM!$A:$A,0))</f>
        <v>1064983</v>
      </c>
      <c r="P6580" s="7">
        <f>INDEX(DB_FILM!K:K,MATCH($F6580,DB_FILM!$A:$A,0))</f>
        <v>130740000.00000001</v>
      </c>
      <c r="Q6580" t="s">
        <v>476</v>
      </c>
      <c r="R6580">
        <v>5.99</v>
      </c>
      <c r="S6580">
        <v>16</v>
      </c>
      <c r="T6580">
        <v>2</v>
      </c>
      <c r="U6580">
        <v>2627</v>
      </c>
      <c r="V6580">
        <v>1</v>
      </c>
      <c r="W6580" t="str">
        <f t="shared" si="204"/>
        <v>B</v>
      </c>
      <c r="X6580" t="s">
        <v>516</v>
      </c>
      <c r="Y6580">
        <v>5</v>
      </c>
      <c r="Z6580">
        <v>3.83</v>
      </c>
      <c r="AA6580" s="6">
        <f t="shared" si="205"/>
        <v>2.16</v>
      </c>
    </row>
    <row r="6581" spans="1:27" x14ac:dyDescent="0.3">
      <c r="A6581" s="5">
        <v>43178</v>
      </c>
      <c r="B6581" t="s">
        <v>408</v>
      </c>
      <c r="C6581" t="s">
        <v>420</v>
      </c>
      <c r="D6581" t="s">
        <v>288</v>
      </c>
      <c r="E6581" t="s">
        <v>282</v>
      </c>
      <c r="F6581" t="s">
        <v>1</v>
      </c>
      <c r="G6581" s="5" t="str">
        <f>INDEX(DB_FILM!B:B,MATCH($F6581,DB_FILM!$A:$A,0))</f>
        <v>1972</v>
      </c>
      <c r="H6581" s="5" t="str">
        <f>INDEX(DB_FILM!C:C,MATCH($F6581,DB_FILM!$A:$A,0))</f>
        <v xml:space="preserve">T </v>
      </c>
      <c r="I6581" s="9">
        <f>INDEX(DB_FILM!D:D,MATCH($F6581,DB_FILM!$A:$A,0))</f>
        <v>175</v>
      </c>
      <c r="J6581" s="5" t="str">
        <f>INDEX(DB_FILM!E:E,MATCH($F6581,DB_FILM!$A:$A,0))</f>
        <v>Crime, Drama</v>
      </c>
      <c r="K6581" s="6">
        <f>INDEX(DB_FILM!F:F,MATCH($F6581,DB_FILM!$A:$A,0))</f>
        <v>9.1999999999999993</v>
      </c>
      <c r="L6581" s="5" t="str">
        <f>INDEX(DB_FILM!G:G,MATCH($F6581,DB_FILM!$A:$A,0))</f>
        <v>The aging patriarch of an organized crime dynasty transfers control of his clandestine empire to his reluctant son.</v>
      </c>
      <c r="M6581" s="5" t="str">
        <f>INDEX(DB_FILM!H:H,MATCH($F6581,DB_FILM!$A:$A,0))</f>
        <v xml:space="preserve">Francis Ford Coppola </v>
      </c>
      <c r="N6581" s="5" t="str">
        <f>INDEX(DB_FILM!I:I,MATCH($F6581,DB_FILM!$A:$A,0))</f>
        <v>Marlon Brando, Al Pacino, James Caan, Diane Keaton</v>
      </c>
      <c r="O6581" s="7">
        <f>INDEX(DB_FILM!J:J,MATCH($F6581,DB_FILM!$A:$A,0))</f>
        <v>1361367</v>
      </c>
      <c r="P6581" s="7">
        <f>INDEX(DB_FILM!K:K,MATCH($F6581,DB_FILM!$A:$A,0))</f>
        <v>134970000</v>
      </c>
      <c r="Q6581" t="s">
        <v>475</v>
      </c>
      <c r="R6581">
        <v>5.99</v>
      </c>
      <c r="S6581">
        <v>12</v>
      </c>
      <c r="T6581">
        <v>3</v>
      </c>
      <c r="U6581">
        <v>2628</v>
      </c>
      <c r="V6581">
        <v>1</v>
      </c>
      <c r="W6581" t="str">
        <f t="shared" si="204"/>
        <v>C</v>
      </c>
      <c r="X6581" t="s">
        <v>611</v>
      </c>
      <c r="Y6581">
        <v>0</v>
      </c>
      <c r="Z6581">
        <v>4.79</v>
      </c>
      <c r="AA6581" s="6">
        <f t="shared" si="205"/>
        <v>1.2000000000000002</v>
      </c>
    </row>
    <row r="6582" spans="1:27" x14ac:dyDescent="0.3">
      <c r="A6582" s="5">
        <v>43178</v>
      </c>
      <c r="B6582" s="5" t="s">
        <v>408</v>
      </c>
      <c r="C6582" s="5" t="s">
        <v>420</v>
      </c>
      <c r="D6582" s="5" t="s">
        <v>288</v>
      </c>
      <c r="E6582" t="s">
        <v>282</v>
      </c>
      <c r="F6582" s="5" t="s">
        <v>25</v>
      </c>
      <c r="G6582" s="5" t="str">
        <f>INDEX(DB_FILM!B:B,MATCH($F6582,DB_FILM!$A:$A,0))</f>
        <v>1980</v>
      </c>
      <c r="H6582" s="5" t="str">
        <f>INDEX(DB_FILM!C:C,MATCH($F6582,DB_FILM!$A:$A,0))</f>
        <v xml:space="preserve">T </v>
      </c>
      <c r="I6582" s="9">
        <f>INDEX(DB_FILM!D:D,MATCH($F6582,DB_FILM!$A:$A,0))</f>
        <v>124</v>
      </c>
      <c r="J6582" s="5" t="str">
        <f>INDEX(DB_FILM!E:E,MATCH($F6582,DB_FILM!$A:$A,0))</f>
        <v>Action, Adventure, Fantasy</v>
      </c>
      <c r="K6582" s="6">
        <f>INDEX(DB_FILM!F:F,MATCH($F6582,DB_FILM!$A:$A,0))</f>
        <v>8.8000000000000007</v>
      </c>
      <c r="L6582" s="5" t="str">
        <f>INDEX(DB_FILM!G:G,MATCH($F6582,DB_FILM!$A:$A,0))</f>
        <v>After the rebels are brutally overpowered by the Empire on the ice planet Hoth, Luke Skywalker begins Jedi training with Yoda, while his friends are pursued by Darth Vader.</v>
      </c>
      <c r="M6582" s="5" t="str">
        <f>INDEX(DB_FILM!H:H,MATCH($F6582,DB_FILM!$A:$A,0))</f>
        <v xml:space="preserve">Irvin Kershner </v>
      </c>
      <c r="N6582" s="5" t="str">
        <f>INDEX(DB_FILM!I:I,MATCH($F6582,DB_FILM!$A:$A,0))</f>
        <v>Mark Hamill, Harrison Ford, Carrie Fisher, Billy Dee Williams</v>
      </c>
      <c r="O6582" s="7">
        <f>INDEX(DB_FILM!J:J,MATCH($F6582,DB_FILM!$A:$A,0))</f>
        <v>999712</v>
      </c>
      <c r="P6582" s="7">
        <f>INDEX(DB_FILM!K:K,MATCH($F6582,DB_FILM!$A:$A,0))</f>
        <v>290480000</v>
      </c>
      <c r="Q6582" s="5" t="s">
        <v>475</v>
      </c>
      <c r="R6582">
        <v>9.99</v>
      </c>
      <c r="S6582">
        <v>6</v>
      </c>
      <c r="T6582">
        <v>3</v>
      </c>
      <c r="U6582">
        <v>2628</v>
      </c>
      <c r="V6582">
        <v>2</v>
      </c>
      <c r="W6582" t="str">
        <f t="shared" si="204"/>
        <v>C</v>
      </c>
      <c r="X6582" t="s">
        <v>547</v>
      </c>
      <c r="Y6582">
        <v>0</v>
      </c>
      <c r="Z6582">
        <v>7.59</v>
      </c>
      <c r="AA6582" s="6">
        <f t="shared" si="205"/>
        <v>2.4000000000000004</v>
      </c>
    </row>
    <row r="6583" spans="1:27" x14ac:dyDescent="0.3">
      <c r="A6583" s="5">
        <v>43178</v>
      </c>
      <c r="B6583" s="5" t="s">
        <v>408</v>
      </c>
      <c r="C6583" s="5" t="s">
        <v>420</v>
      </c>
      <c r="D6583" s="5" t="s">
        <v>288</v>
      </c>
      <c r="E6583" t="s">
        <v>282</v>
      </c>
      <c r="F6583" s="5" t="s">
        <v>71</v>
      </c>
      <c r="G6583" s="5" t="str">
        <f>INDEX(DB_FILM!B:B,MATCH($F6583,DB_FILM!$A:$A,0))</f>
        <v>2000</v>
      </c>
      <c r="H6583" s="5" t="str">
        <f>INDEX(DB_FILM!C:C,MATCH($F6583,DB_FILM!$A:$A,0))</f>
        <v xml:space="preserve">T </v>
      </c>
      <c r="I6583" s="9">
        <f>INDEX(DB_FILM!D:D,MATCH($F6583,DB_FILM!$A:$A,0))</f>
        <v>155</v>
      </c>
      <c r="J6583" s="5" t="str">
        <f>INDEX(DB_FILM!E:E,MATCH($F6583,DB_FILM!$A:$A,0))</f>
        <v>Action, Adventure, Drama</v>
      </c>
      <c r="K6583" s="6">
        <f>INDEX(DB_FILM!F:F,MATCH($F6583,DB_FILM!$A:$A,0))</f>
        <v>8.5</v>
      </c>
      <c r="L6583" s="5" t="str">
        <f>INDEX(DB_FILM!G:G,MATCH($F6583,DB_FILM!$A:$A,0))</f>
        <v>When a Roman General is betrayed, and his family murdered by an emperor's corrupt son, he comes to Rome as a gladiator to seek revenge.</v>
      </c>
      <c r="M6583" s="5" t="str">
        <f>INDEX(DB_FILM!H:H,MATCH($F6583,DB_FILM!$A:$A,0))</f>
        <v xml:space="preserve">Ridley Scott </v>
      </c>
      <c r="N6583" s="5" t="str">
        <f>INDEX(DB_FILM!I:I,MATCH($F6583,DB_FILM!$A:$A,0))</f>
        <v>Russell Crowe, Joaquin Phoenix, Connie Nielsen, Oliver Reed</v>
      </c>
      <c r="O6583" s="7">
        <f>INDEX(DB_FILM!J:J,MATCH($F6583,DB_FILM!$A:$A,0))</f>
        <v>1149315</v>
      </c>
      <c r="P6583" s="7">
        <f>INDEX(DB_FILM!K:K,MATCH($F6583,DB_FILM!$A:$A,0))</f>
        <v>187710000</v>
      </c>
      <c r="Q6583" s="5" t="s">
        <v>474</v>
      </c>
      <c r="R6583">
        <v>3.99</v>
      </c>
      <c r="S6583">
        <v>31</v>
      </c>
      <c r="T6583">
        <v>1</v>
      </c>
      <c r="U6583">
        <v>2628</v>
      </c>
      <c r="V6583">
        <v>1</v>
      </c>
      <c r="W6583" t="str">
        <f t="shared" si="204"/>
        <v>A</v>
      </c>
      <c r="X6583" t="s">
        <v>577</v>
      </c>
      <c r="Y6583">
        <v>0</v>
      </c>
      <c r="Z6583">
        <v>2.31</v>
      </c>
      <c r="AA6583" s="6">
        <f t="shared" si="205"/>
        <v>1.6800000000000002</v>
      </c>
    </row>
    <row r="6584" spans="1:27" x14ac:dyDescent="0.3">
      <c r="A6584" s="5">
        <v>43178</v>
      </c>
      <c r="B6584" s="5" t="s">
        <v>417</v>
      </c>
      <c r="C6584" s="5" t="s">
        <v>453</v>
      </c>
      <c r="D6584" s="5" t="s">
        <v>334</v>
      </c>
      <c r="E6584" t="s">
        <v>290</v>
      </c>
      <c r="F6584" s="5" t="s">
        <v>5</v>
      </c>
      <c r="G6584" s="5" t="str">
        <f>INDEX(DB_FILM!B:B,MATCH($F6584,DB_FILM!$A:$A,0))</f>
        <v>1974</v>
      </c>
      <c r="H6584" s="5" t="str">
        <f>INDEX(DB_FILM!C:C,MATCH($F6584,DB_FILM!$A:$A,0))</f>
        <v xml:space="preserve">VM14 </v>
      </c>
      <c r="I6584" s="9">
        <f>INDEX(DB_FILM!D:D,MATCH($F6584,DB_FILM!$A:$A,0))</f>
        <v>202</v>
      </c>
      <c r="J6584" s="5" t="str">
        <f>INDEX(DB_FILM!E:E,MATCH($F6584,DB_FILM!$A:$A,0))</f>
        <v>Crime, Drama</v>
      </c>
      <c r="K6584" s="6">
        <f>INDEX(DB_FILM!F:F,MATCH($F6584,DB_FILM!$A:$A,0))</f>
        <v>9</v>
      </c>
      <c r="L6584" s="5" t="str">
        <f>INDEX(DB_FILM!G:G,MATCH($F6584,DB_FILM!$A:$A,0))</f>
        <v>The early life and career of Vito Corleone in 1920s New York City is portrayed, while his son, Michael, expands and tightens his grip on the family crime syndicate.</v>
      </c>
      <c r="M6584" s="5" t="str">
        <f>INDEX(DB_FILM!H:H,MATCH($F6584,DB_FILM!$A:$A,0))</f>
        <v xml:space="preserve">Francis Ford Coppola </v>
      </c>
      <c r="N6584" s="5" t="str">
        <f>INDEX(DB_FILM!I:I,MATCH($F6584,DB_FILM!$A:$A,0))</f>
        <v>Al Pacino, Robert De Niro, Robert Duvall, Diane Keaton</v>
      </c>
      <c r="O6584" s="7">
        <f>INDEX(DB_FILM!J:J,MATCH($F6584,DB_FILM!$A:$A,0))</f>
        <v>942307</v>
      </c>
      <c r="P6584" s="7">
        <f>INDEX(DB_FILM!K:K,MATCH($F6584,DB_FILM!$A:$A,0))</f>
        <v>57300000</v>
      </c>
      <c r="Q6584" s="5" t="s">
        <v>475</v>
      </c>
      <c r="R6584">
        <v>3.99</v>
      </c>
      <c r="S6584">
        <v>34</v>
      </c>
      <c r="T6584">
        <v>3</v>
      </c>
      <c r="U6584">
        <v>2629</v>
      </c>
      <c r="V6584">
        <v>1</v>
      </c>
      <c r="W6584" t="str">
        <f t="shared" si="204"/>
        <v>C</v>
      </c>
      <c r="X6584" t="s">
        <v>501</v>
      </c>
      <c r="Y6584">
        <v>0</v>
      </c>
      <c r="Z6584">
        <v>3.19</v>
      </c>
      <c r="AA6584" s="6">
        <f t="shared" si="205"/>
        <v>0.80000000000000027</v>
      </c>
    </row>
    <row r="6585" spans="1:27" x14ac:dyDescent="0.3">
      <c r="A6585" s="5">
        <v>43178</v>
      </c>
      <c r="B6585" s="5" t="s">
        <v>417</v>
      </c>
      <c r="C6585" s="5" t="s">
        <v>453</v>
      </c>
      <c r="D6585" s="5" t="s">
        <v>334</v>
      </c>
      <c r="E6585" t="s">
        <v>290</v>
      </c>
      <c r="F6585" s="5" t="s">
        <v>69</v>
      </c>
      <c r="G6585" s="5" t="str">
        <f>INDEX(DB_FILM!B:B,MATCH($F6585,DB_FILM!$A:$A,0))</f>
        <v>1994</v>
      </c>
      <c r="H6585" s="5" t="str">
        <f>INDEX(DB_FILM!C:C,MATCH($F6585,DB_FILM!$A:$A,0))</f>
        <v xml:space="preserve">T </v>
      </c>
      <c r="I6585" s="9">
        <f>INDEX(DB_FILM!D:D,MATCH($F6585,DB_FILM!$A:$A,0))</f>
        <v>88</v>
      </c>
      <c r="J6585" s="5" t="str">
        <f>INDEX(DB_FILM!E:E,MATCH($F6585,DB_FILM!$A:$A,0))</f>
        <v>Animation, Adventure, Drama</v>
      </c>
      <c r="K6585" s="6">
        <f>INDEX(DB_FILM!F:F,MATCH($F6585,DB_FILM!$A:$A,0))</f>
        <v>8.5</v>
      </c>
      <c r="L6585" s="5" t="str">
        <f>INDEX(DB_FILM!G:G,MATCH($F6585,DB_FILM!$A:$A,0))</f>
        <v>A Lion cub crown prince is tricked by a treacherous uncle into thinking he caused his father's death and flees into exile in despair, only to learn in adulthood his identity and his responsibilities.</v>
      </c>
      <c r="M6585" s="5" t="str">
        <f>INDEX(DB_FILM!H:H,MATCH($F6585,DB_FILM!$A:$A,0))</f>
        <v xml:space="preserve">Roger Allers, Rob Minkoff </v>
      </c>
      <c r="N6585" s="5" t="str">
        <f>INDEX(DB_FILM!I:I,MATCH($F6585,DB_FILM!$A:$A,0))</f>
        <v>Matthew Broderick, Jeremy Irons, James Earl Jones, Whoopi Goldberg</v>
      </c>
      <c r="O6585" s="7">
        <f>INDEX(DB_FILM!J:J,MATCH($F6585,DB_FILM!$A:$A,0))</f>
        <v>781936</v>
      </c>
      <c r="P6585" s="7">
        <f>INDEX(DB_FILM!K:K,MATCH($F6585,DB_FILM!$A:$A,0))</f>
        <v>312900000</v>
      </c>
      <c r="Q6585" s="5" t="s">
        <v>475</v>
      </c>
      <c r="R6585">
        <v>9.99</v>
      </c>
      <c r="S6585">
        <v>30</v>
      </c>
      <c r="T6585">
        <v>3</v>
      </c>
      <c r="U6585">
        <v>2629</v>
      </c>
      <c r="V6585">
        <v>2</v>
      </c>
      <c r="W6585" t="str">
        <f t="shared" si="204"/>
        <v>C</v>
      </c>
      <c r="X6585" t="s">
        <v>578</v>
      </c>
      <c r="Y6585">
        <v>0</v>
      </c>
      <c r="Z6585">
        <v>7.19</v>
      </c>
      <c r="AA6585" s="6">
        <f t="shared" si="205"/>
        <v>2.8</v>
      </c>
    </row>
    <row r="6586" spans="1:27" x14ac:dyDescent="0.3">
      <c r="A6586" s="5">
        <v>43178</v>
      </c>
      <c r="B6586" t="s">
        <v>417</v>
      </c>
      <c r="C6586" t="s">
        <v>453</v>
      </c>
      <c r="D6586" t="s">
        <v>334</v>
      </c>
      <c r="E6586" t="s">
        <v>290</v>
      </c>
      <c r="F6586" t="s">
        <v>37</v>
      </c>
      <c r="G6586" s="5" t="str">
        <f>INDEX(DB_FILM!B:B,MATCH($F6586,DB_FILM!$A:$A,0))</f>
        <v>2018</v>
      </c>
      <c r="H6586" s="5" t="str">
        <f>INDEX(DB_FILM!C:C,MATCH($F6586,DB_FILM!$A:$A,0))</f>
        <v xml:space="preserve">T </v>
      </c>
      <c r="I6586" s="9">
        <f>INDEX(DB_FILM!D:D,MATCH($F6586,DB_FILM!$A:$A,0))</f>
        <v>149</v>
      </c>
      <c r="J6586" s="5" t="str">
        <f>INDEX(DB_FILM!E:E,MATCH($F6586,DB_FILM!$A:$A,0))</f>
        <v>Action, Adventure, Fantasy</v>
      </c>
      <c r="K6586" s="6">
        <f>INDEX(DB_FILM!F:F,MATCH($F6586,DB_FILM!$A:$A,0))</f>
        <v>8.6</v>
      </c>
      <c r="L6586" s="5" t="str">
        <f>INDEX(DB_FILM!G:G,MATCH($F6586,DB_FILM!$A:$A,0))</f>
        <v>The Avengers and their allies must be willing to sacrifice all in an attempt to defeat the powerful Thanos before his blitz of devastation and ruin puts an end to the universe.</v>
      </c>
      <c r="M6586" s="5" t="str">
        <f>INDEX(DB_FILM!H:H,MATCH($F6586,DB_FILM!$A:$A,0))</f>
        <v xml:space="preserve">Anthony Russo, Joe Russo </v>
      </c>
      <c r="N6586" s="5" t="str">
        <f>INDEX(DB_FILM!I:I,MATCH($F6586,DB_FILM!$A:$A,0))</f>
        <v>Robert Downey Jr., Chris Hemsworth, Mark Ruffalo, Chris Evans</v>
      </c>
      <c r="O6586" s="7">
        <f>INDEX(DB_FILM!J:J,MATCH($F6586,DB_FILM!$A:$A,0))</f>
        <v>461893</v>
      </c>
      <c r="P6586" s="7">
        <f>INDEX(DB_FILM!K:K,MATCH($F6586,DB_FILM!$A:$A,0))</f>
        <v>678630000</v>
      </c>
      <c r="Q6586" t="s">
        <v>474</v>
      </c>
      <c r="R6586">
        <v>7.99</v>
      </c>
      <c r="S6586">
        <v>13</v>
      </c>
      <c r="T6586">
        <v>1</v>
      </c>
      <c r="U6586">
        <v>2629</v>
      </c>
      <c r="V6586">
        <v>1</v>
      </c>
      <c r="W6586" t="str">
        <f t="shared" si="204"/>
        <v>A</v>
      </c>
      <c r="X6586" t="s">
        <v>557</v>
      </c>
      <c r="Y6586">
        <v>5</v>
      </c>
      <c r="Z6586">
        <v>5.19</v>
      </c>
      <c r="AA6586" s="6">
        <f t="shared" si="205"/>
        <v>2.8</v>
      </c>
    </row>
    <row r="6587" spans="1:27" x14ac:dyDescent="0.3">
      <c r="A6587" s="5">
        <v>43178</v>
      </c>
      <c r="B6587" t="s">
        <v>409</v>
      </c>
      <c r="C6587" t="s">
        <v>447</v>
      </c>
      <c r="D6587" t="s">
        <v>339</v>
      </c>
      <c r="E6587" t="s">
        <v>340</v>
      </c>
      <c r="F6587" t="s">
        <v>77</v>
      </c>
      <c r="G6587" s="5" t="str">
        <f>INDEX(DB_FILM!B:B,MATCH($F6587,DB_FILM!$A:$A,0))</f>
        <v>1981</v>
      </c>
      <c r="H6587" s="5" t="str">
        <f>INDEX(DB_FILM!C:C,MATCH($F6587,DB_FILM!$A:$A,0))</f>
        <v xml:space="preserve">T </v>
      </c>
      <c r="I6587" s="9">
        <f>INDEX(DB_FILM!D:D,MATCH($F6587,DB_FILM!$A:$A,0))</f>
        <v>115</v>
      </c>
      <c r="J6587" s="5" t="str">
        <f>INDEX(DB_FILM!E:E,MATCH($F6587,DB_FILM!$A:$A,0))</f>
        <v>Action, Adventure</v>
      </c>
      <c r="K6587" s="6">
        <f>INDEX(DB_FILM!F:F,MATCH($F6587,DB_FILM!$A:$A,0))</f>
        <v>8.5</v>
      </c>
      <c r="L6587" s="5" t="str">
        <f>INDEX(DB_FILM!G:G,MATCH($F6587,DB_FILM!$A:$A,0))</f>
        <v>In 1936, archaeologist and adventurer Indiana Jones is hired by the U.S. government to find the Ark of the Covenant before Adolf Hitler's Nazis can obtain its awesome powers.</v>
      </c>
      <c r="M6587" s="5" t="str">
        <f>INDEX(DB_FILM!H:H,MATCH($F6587,DB_FILM!$A:$A,0))</f>
        <v xml:space="preserve">Steven Spielberg </v>
      </c>
      <c r="N6587" s="5" t="str">
        <f>INDEX(DB_FILM!I:I,MATCH($F6587,DB_FILM!$A:$A,0))</f>
        <v>Harrison Ford, Karen Allen, Paul Freeman, John Rhys-Davies</v>
      </c>
      <c r="O6587" s="7">
        <f>INDEX(DB_FILM!J:J,MATCH($F6587,DB_FILM!$A:$A,0))</f>
        <v>770612</v>
      </c>
      <c r="P6587" s="7">
        <f>INDEX(DB_FILM!K:K,MATCH($F6587,DB_FILM!$A:$A,0))</f>
        <v>248160000</v>
      </c>
      <c r="Q6587" t="s">
        <v>475</v>
      </c>
      <c r="R6587">
        <v>5.99</v>
      </c>
      <c r="S6587">
        <v>35</v>
      </c>
      <c r="T6587">
        <v>3</v>
      </c>
      <c r="U6587">
        <v>2630</v>
      </c>
      <c r="V6587">
        <v>1</v>
      </c>
      <c r="W6587" t="str">
        <f t="shared" si="204"/>
        <v>C</v>
      </c>
      <c r="X6587" t="s">
        <v>561</v>
      </c>
      <c r="Y6587">
        <v>0</v>
      </c>
      <c r="Z6587">
        <v>5.09</v>
      </c>
      <c r="AA6587" s="6">
        <f t="shared" si="205"/>
        <v>0.90000000000000036</v>
      </c>
    </row>
    <row r="6588" spans="1:27" x14ac:dyDescent="0.3">
      <c r="A6588" s="5">
        <v>43178</v>
      </c>
      <c r="B6588" t="s">
        <v>398</v>
      </c>
      <c r="C6588" t="s">
        <v>459</v>
      </c>
      <c r="D6588" t="s">
        <v>366</v>
      </c>
      <c r="E6588" t="s">
        <v>268</v>
      </c>
      <c r="F6588" t="s">
        <v>75</v>
      </c>
      <c r="G6588" s="5" t="str">
        <f>INDEX(DB_FILM!B:B,MATCH($F6588,DB_FILM!$A:$A,0))</f>
        <v>1979</v>
      </c>
      <c r="H6588" s="5" t="str">
        <f>INDEX(DB_FILM!C:C,MATCH($F6588,DB_FILM!$A:$A,0))</f>
        <v xml:space="preserve">T </v>
      </c>
      <c r="I6588" s="9">
        <f>INDEX(DB_FILM!D:D,MATCH($F6588,DB_FILM!$A:$A,0))</f>
        <v>116</v>
      </c>
      <c r="J6588" s="5" t="str">
        <f>INDEX(DB_FILM!E:E,MATCH($F6588,DB_FILM!$A:$A,0))</f>
        <v>Horror, Sci-Fi</v>
      </c>
      <c r="K6588" s="6">
        <f>INDEX(DB_FILM!F:F,MATCH($F6588,DB_FILM!$A:$A,0))</f>
        <v>8.5</v>
      </c>
      <c r="L6588" s="5" t="str">
        <f>INDEX(DB_FILM!G:G,MATCH($F6588,DB_FILM!$A:$A,0))</f>
        <v>After a space merchant vessel perceives an unknown transmission as a distress call, its landing on the source moon finds one of the crew attacked by a mysterious lifeform, and they soon realize that its life cycle has merely begun.</v>
      </c>
      <c r="M6588" s="5" t="str">
        <f>INDEX(DB_FILM!H:H,MATCH($F6588,DB_FILM!$A:$A,0))</f>
        <v xml:space="preserve">Ridley Scott </v>
      </c>
      <c r="N6588" s="5" t="str">
        <f>INDEX(DB_FILM!I:I,MATCH($F6588,DB_FILM!$A:$A,0))</f>
        <v>Sigourney Weaver, Tom Skerritt, John Hurt, Veronica Cartwright</v>
      </c>
      <c r="O6588" s="7">
        <f>INDEX(DB_FILM!J:J,MATCH($F6588,DB_FILM!$A:$A,0))</f>
        <v>678799</v>
      </c>
      <c r="P6588" s="7">
        <f>INDEX(DB_FILM!K:K,MATCH($F6588,DB_FILM!$A:$A,0))</f>
        <v>78900000</v>
      </c>
      <c r="Q6588" t="s">
        <v>475</v>
      </c>
      <c r="R6588">
        <v>1.99</v>
      </c>
      <c r="S6588">
        <v>33</v>
      </c>
      <c r="T6588">
        <v>3</v>
      </c>
      <c r="U6588">
        <v>2631</v>
      </c>
      <c r="V6588">
        <v>3</v>
      </c>
      <c r="W6588" t="str">
        <f t="shared" si="204"/>
        <v>C</v>
      </c>
      <c r="X6588" t="s">
        <v>581</v>
      </c>
      <c r="Y6588">
        <v>0</v>
      </c>
      <c r="Z6588">
        <v>1.39</v>
      </c>
      <c r="AA6588" s="6">
        <f t="shared" si="205"/>
        <v>0.60000000000000009</v>
      </c>
    </row>
    <row r="6589" spans="1:27" x14ac:dyDescent="0.3">
      <c r="A6589" s="5">
        <v>43178</v>
      </c>
      <c r="B6589" s="5" t="s">
        <v>398</v>
      </c>
      <c r="C6589" s="5" t="s">
        <v>459</v>
      </c>
      <c r="D6589" s="5" t="s">
        <v>366</v>
      </c>
      <c r="E6589" t="s">
        <v>268</v>
      </c>
      <c r="F6589" s="5" t="s">
        <v>11</v>
      </c>
      <c r="G6589" s="5" t="str">
        <f>INDEX(DB_FILM!B:B,MATCH($F6589,DB_FILM!$A:$A,0))</f>
        <v>1993</v>
      </c>
      <c r="H6589" s="5" t="str">
        <f>INDEX(DB_FILM!C:C,MATCH($F6589,DB_FILM!$A:$A,0))</f>
        <v xml:space="preserve">T </v>
      </c>
      <c r="I6589" s="9">
        <f>INDEX(DB_FILM!D:D,MATCH($F6589,DB_FILM!$A:$A,0))</f>
        <v>195</v>
      </c>
      <c r="J6589" s="5" t="str">
        <f>INDEX(DB_FILM!E:E,MATCH($F6589,DB_FILM!$A:$A,0))</f>
        <v>Biography, Drama, History</v>
      </c>
      <c r="K6589" s="6">
        <f>INDEX(DB_FILM!F:F,MATCH($F6589,DB_FILM!$A:$A,0))</f>
        <v>8.9</v>
      </c>
      <c r="L6589" s="5" t="str">
        <f>INDEX(DB_FILM!G:G,MATCH($F6589,DB_FILM!$A:$A,0))</f>
        <v>In German-occupied Poland during World War II, Oskar Schindler gradually becomes concerned for his Jewish workforce after witnessing their persecution by the Nazi Germans.</v>
      </c>
      <c r="M6589" s="5" t="str">
        <f>INDEX(DB_FILM!H:H,MATCH($F6589,DB_FILM!$A:$A,0))</f>
        <v xml:space="preserve">Steven Spielberg </v>
      </c>
      <c r="N6589" s="5" t="str">
        <f>INDEX(DB_FILM!I:I,MATCH($F6589,DB_FILM!$A:$A,0))</f>
        <v>Liam Neeson, Ralph Fiennes, Ben Kingsley, Caroline Goodall</v>
      </c>
      <c r="O6589" s="7">
        <f>INDEX(DB_FILM!J:J,MATCH($F6589,DB_FILM!$A:$A,0))</f>
        <v>1025474</v>
      </c>
      <c r="P6589" s="7">
        <f>INDEX(DB_FILM!K:K,MATCH($F6589,DB_FILM!$A:$A,0))</f>
        <v>96070000</v>
      </c>
      <c r="Q6589" s="5" t="s">
        <v>474</v>
      </c>
      <c r="R6589">
        <v>3.99</v>
      </c>
      <c r="S6589">
        <v>48</v>
      </c>
      <c r="T6589">
        <v>1</v>
      </c>
      <c r="U6589">
        <v>2631</v>
      </c>
      <c r="V6589">
        <v>2</v>
      </c>
      <c r="W6589" t="str">
        <f t="shared" si="204"/>
        <v>A</v>
      </c>
      <c r="X6589" t="s">
        <v>538</v>
      </c>
      <c r="Y6589">
        <v>0</v>
      </c>
      <c r="Z6589">
        <v>2.63</v>
      </c>
      <c r="AA6589" s="6">
        <f t="shared" si="205"/>
        <v>1.3600000000000003</v>
      </c>
    </row>
    <row r="6590" spans="1:27" x14ac:dyDescent="0.3">
      <c r="A6590" s="5">
        <v>43180</v>
      </c>
      <c r="B6590" t="s">
        <v>403</v>
      </c>
      <c r="C6590" t="s">
        <v>448</v>
      </c>
      <c r="D6590" t="s">
        <v>344</v>
      </c>
      <c r="E6590" t="s">
        <v>293</v>
      </c>
      <c r="F6590" t="s">
        <v>53</v>
      </c>
      <c r="G6590" s="5" t="str">
        <f>INDEX(DB_FILM!B:B,MATCH($F6590,DB_FILM!$A:$A,0))</f>
        <v>2001</v>
      </c>
      <c r="H6590" s="5" t="str">
        <f>INDEX(DB_FILM!C:C,MATCH($F6590,DB_FILM!$A:$A,0))</f>
        <v xml:space="preserve">T </v>
      </c>
      <c r="I6590" s="9">
        <f>INDEX(DB_FILM!D:D,MATCH($F6590,DB_FILM!$A:$A,0))</f>
        <v>125</v>
      </c>
      <c r="J6590" s="5" t="str">
        <f>INDEX(DB_FILM!E:E,MATCH($F6590,DB_FILM!$A:$A,0))</f>
        <v>Animation, Adventure, Family</v>
      </c>
      <c r="K6590" s="6">
        <f>INDEX(DB_FILM!F:F,MATCH($F6590,DB_FILM!$A:$A,0))</f>
        <v>8.6</v>
      </c>
      <c r="L6590" s="5" t="str">
        <f>INDEX(DB_FILM!G:G,MATCH($F6590,DB_FILM!$A:$A,0))</f>
        <v>During her family's move to the suburbs, a sullen 10-year-old girl wanders into a world ruled by gods, witches, and spirits, and where humans are changed into beasts.</v>
      </c>
      <c r="M6590" s="5" t="str">
        <f>INDEX(DB_FILM!H:H,MATCH($F6590,DB_FILM!$A:$A,0))</f>
        <v xml:space="preserve">Hayao Miyazaki, Kirk Wise </v>
      </c>
      <c r="N6590" s="5" t="str">
        <f>INDEX(DB_FILM!I:I,MATCH($F6590,DB_FILM!$A:$A,0))</f>
        <v>Daveigh Chase, Suzanne Pleshette, Miyu Irino, Rumi Hiiragi</v>
      </c>
      <c r="O6590" s="7">
        <f>INDEX(DB_FILM!J:J,MATCH($F6590,DB_FILM!$A:$A,0))</f>
        <v>521082</v>
      </c>
      <c r="P6590" s="7">
        <f>INDEX(DB_FILM!K:K,MATCH($F6590,DB_FILM!$A:$A,0))</f>
        <v>10060000</v>
      </c>
      <c r="Q6590" t="s">
        <v>475</v>
      </c>
      <c r="R6590">
        <v>5.99</v>
      </c>
      <c r="S6590">
        <v>21</v>
      </c>
      <c r="T6590">
        <v>3</v>
      </c>
      <c r="U6590">
        <v>2632</v>
      </c>
      <c r="V6590">
        <v>1</v>
      </c>
      <c r="W6590" t="str">
        <f t="shared" si="204"/>
        <v>C</v>
      </c>
      <c r="X6590" t="s">
        <v>489</v>
      </c>
      <c r="Y6590">
        <v>0</v>
      </c>
      <c r="Z6590">
        <v>5.09</v>
      </c>
      <c r="AA6590" s="6">
        <f t="shared" si="205"/>
        <v>0.90000000000000036</v>
      </c>
    </row>
    <row r="6591" spans="1:27" x14ac:dyDescent="0.3">
      <c r="A6591" s="5">
        <v>43180</v>
      </c>
      <c r="B6591" s="5" t="s">
        <v>403</v>
      </c>
      <c r="C6591" s="5" t="s">
        <v>448</v>
      </c>
      <c r="D6591" s="5" t="s">
        <v>344</v>
      </c>
      <c r="E6591" t="s">
        <v>293</v>
      </c>
      <c r="F6591" s="5" t="s">
        <v>35</v>
      </c>
      <c r="G6591" s="5" t="str">
        <f>INDEX(DB_FILM!B:B,MATCH($F6591,DB_FILM!$A:$A,0))</f>
        <v>1954</v>
      </c>
      <c r="H6591" s="5" t="str">
        <f>INDEX(DB_FILM!C:C,MATCH($F6591,DB_FILM!$A:$A,0))</f>
        <v xml:space="preserve">T </v>
      </c>
      <c r="I6591" s="9">
        <f>INDEX(DB_FILM!D:D,MATCH($F6591,DB_FILM!$A:$A,0))</f>
        <v>207</v>
      </c>
      <c r="J6591" s="5" t="str">
        <f>INDEX(DB_FILM!E:E,MATCH($F6591,DB_FILM!$A:$A,0))</f>
        <v>Adventure, Drama</v>
      </c>
      <c r="K6591" s="6">
        <f>INDEX(DB_FILM!F:F,MATCH($F6591,DB_FILM!$A:$A,0))</f>
        <v>8.6999999999999993</v>
      </c>
      <c r="L6591" s="5" t="str">
        <f>INDEX(DB_FILM!G:G,MATCH($F6591,DB_FILM!$A:$A,0))</f>
        <v>A poor village under attack by bandits recruits seven unemployed samurai to help them defend themselves.</v>
      </c>
      <c r="M6591" s="5" t="str">
        <f>INDEX(DB_FILM!H:H,MATCH($F6591,DB_FILM!$A:$A,0))</f>
        <v xml:space="preserve">Akira Kurosawa </v>
      </c>
      <c r="N6591" s="5" t="str">
        <f>INDEX(DB_FILM!I:I,MATCH($F6591,DB_FILM!$A:$A,0))</f>
        <v>Toshirô Mifune, Takashi Shimura, Keiko Tsushima, Yukiko Shimazaki</v>
      </c>
      <c r="O6591" s="7">
        <f>INDEX(DB_FILM!J:J,MATCH($F6591,DB_FILM!$A:$A,0))</f>
        <v>269393</v>
      </c>
      <c r="P6591" s="7">
        <f>INDEX(DB_FILM!K:K,MATCH($F6591,DB_FILM!$A:$A,0))</f>
        <v>270000</v>
      </c>
      <c r="Q6591" s="5" t="s">
        <v>475</v>
      </c>
      <c r="R6591">
        <v>3.99</v>
      </c>
      <c r="S6591">
        <v>11</v>
      </c>
      <c r="T6591">
        <v>3</v>
      </c>
      <c r="U6591">
        <v>2632</v>
      </c>
      <c r="V6591">
        <v>1</v>
      </c>
      <c r="W6591" t="str">
        <f t="shared" si="204"/>
        <v>C</v>
      </c>
      <c r="X6591" t="s">
        <v>514</v>
      </c>
      <c r="Y6591">
        <v>0</v>
      </c>
      <c r="Z6591">
        <v>3.35</v>
      </c>
      <c r="AA6591" s="6">
        <f t="shared" si="205"/>
        <v>0.64000000000000012</v>
      </c>
    </row>
    <row r="6592" spans="1:27" x14ac:dyDescent="0.3">
      <c r="A6592" s="5">
        <v>43180</v>
      </c>
      <c r="B6592" s="5" t="s">
        <v>403</v>
      </c>
      <c r="C6592" s="5" t="s">
        <v>448</v>
      </c>
      <c r="D6592" s="5" t="s">
        <v>344</v>
      </c>
      <c r="E6592" t="s">
        <v>293</v>
      </c>
      <c r="F6592" s="5" t="s">
        <v>5</v>
      </c>
      <c r="G6592" s="5" t="str">
        <f>INDEX(DB_FILM!B:B,MATCH($F6592,DB_FILM!$A:$A,0))</f>
        <v>1974</v>
      </c>
      <c r="H6592" s="5" t="str">
        <f>INDEX(DB_FILM!C:C,MATCH($F6592,DB_FILM!$A:$A,0))</f>
        <v xml:space="preserve">VM14 </v>
      </c>
      <c r="I6592" s="9">
        <f>INDEX(DB_FILM!D:D,MATCH($F6592,DB_FILM!$A:$A,0))</f>
        <v>202</v>
      </c>
      <c r="J6592" s="5" t="str">
        <f>INDEX(DB_FILM!E:E,MATCH($F6592,DB_FILM!$A:$A,0))</f>
        <v>Crime, Drama</v>
      </c>
      <c r="K6592" s="6">
        <f>INDEX(DB_FILM!F:F,MATCH($F6592,DB_FILM!$A:$A,0))</f>
        <v>9</v>
      </c>
      <c r="L6592" s="5" t="str">
        <f>INDEX(DB_FILM!G:G,MATCH($F6592,DB_FILM!$A:$A,0))</f>
        <v>The early life and career of Vito Corleone in 1920s New York City is portrayed, while his son, Michael, expands and tightens his grip on the family crime syndicate.</v>
      </c>
      <c r="M6592" s="5" t="str">
        <f>INDEX(DB_FILM!H:H,MATCH($F6592,DB_FILM!$A:$A,0))</f>
        <v xml:space="preserve">Francis Ford Coppola </v>
      </c>
      <c r="N6592" s="5" t="str">
        <f>INDEX(DB_FILM!I:I,MATCH($F6592,DB_FILM!$A:$A,0))</f>
        <v>Al Pacino, Robert De Niro, Robert Duvall, Diane Keaton</v>
      </c>
      <c r="O6592" s="7">
        <f>INDEX(DB_FILM!J:J,MATCH($F6592,DB_FILM!$A:$A,0))</f>
        <v>942307</v>
      </c>
      <c r="P6592" s="7">
        <f>INDEX(DB_FILM!K:K,MATCH($F6592,DB_FILM!$A:$A,0))</f>
        <v>57300000</v>
      </c>
      <c r="Q6592" s="5" t="s">
        <v>475</v>
      </c>
      <c r="R6592">
        <v>7.99</v>
      </c>
      <c r="S6592">
        <v>34</v>
      </c>
      <c r="T6592">
        <v>3</v>
      </c>
      <c r="U6592">
        <v>2632</v>
      </c>
      <c r="V6592">
        <v>2</v>
      </c>
      <c r="W6592" t="str">
        <f t="shared" si="204"/>
        <v>C</v>
      </c>
      <c r="X6592" t="s">
        <v>501</v>
      </c>
      <c r="Y6592">
        <v>0</v>
      </c>
      <c r="Z6592">
        <v>6.71</v>
      </c>
      <c r="AA6592" s="6">
        <f t="shared" si="205"/>
        <v>1.2800000000000002</v>
      </c>
    </row>
    <row r="6593" spans="1:27" x14ac:dyDescent="0.3">
      <c r="A6593" s="5">
        <v>43180</v>
      </c>
      <c r="B6593" s="5" t="s">
        <v>403</v>
      </c>
      <c r="C6593" s="5" t="s">
        <v>448</v>
      </c>
      <c r="D6593" s="5" t="s">
        <v>344</v>
      </c>
      <c r="E6593" t="s">
        <v>293</v>
      </c>
      <c r="F6593" s="5" t="s">
        <v>25</v>
      </c>
      <c r="G6593" s="5" t="str">
        <f>INDEX(DB_FILM!B:B,MATCH($F6593,DB_FILM!$A:$A,0))</f>
        <v>1980</v>
      </c>
      <c r="H6593" s="5" t="str">
        <f>INDEX(DB_FILM!C:C,MATCH($F6593,DB_FILM!$A:$A,0))</f>
        <v xml:space="preserve">T </v>
      </c>
      <c r="I6593" s="9">
        <f>INDEX(DB_FILM!D:D,MATCH($F6593,DB_FILM!$A:$A,0))</f>
        <v>124</v>
      </c>
      <c r="J6593" s="5" t="str">
        <f>INDEX(DB_FILM!E:E,MATCH($F6593,DB_FILM!$A:$A,0))</f>
        <v>Action, Adventure, Fantasy</v>
      </c>
      <c r="K6593" s="6">
        <f>INDEX(DB_FILM!F:F,MATCH($F6593,DB_FILM!$A:$A,0))</f>
        <v>8.8000000000000007</v>
      </c>
      <c r="L6593" s="5" t="str">
        <f>INDEX(DB_FILM!G:G,MATCH($F6593,DB_FILM!$A:$A,0))</f>
        <v>After the rebels are brutally overpowered by the Empire on the ice planet Hoth, Luke Skywalker begins Jedi training with Yoda, while his friends are pursued by Darth Vader.</v>
      </c>
      <c r="M6593" s="5" t="str">
        <f>INDEX(DB_FILM!H:H,MATCH($F6593,DB_FILM!$A:$A,0))</f>
        <v xml:space="preserve">Irvin Kershner </v>
      </c>
      <c r="N6593" s="5" t="str">
        <f>INDEX(DB_FILM!I:I,MATCH($F6593,DB_FILM!$A:$A,0))</f>
        <v>Mark Hamill, Harrison Ford, Carrie Fisher, Billy Dee Williams</v>
      </c>
      <c r="O6593" s="7">
        <f>INDEX(DB_FILM!J:J,MATCH($F6593,DB_FILM!$A:$A,0))</f>
        <v>999712</v>
      </c>
      <c r="P6593" s="7">
        <f>INDEX(DB_FILM!K:K,MATCH($F6593,DB_FILM!$A:$A,0))</f>
        <v>290480000</v>
      </c>
      <c r="Q6593" s="5" t="s">
        <v>475</v>
      </c>
      <c r="R6593">
        <v>7.99</v>
      </c>
      <c r="S6593">
        <v>6</v>
      </c>
      <c r="T6593">
        <v>3</v>
      </c>
      <c r="U6593">
        <v>2632</v>
      </c>
      <c r="V6593">
        <v>2</v>
      </c>
      <c r="W6593" t="str">
        <f t="shared" si="204"/>
        <v>C</v>
      </c>
      <c r="X6593" t="s">
        <v>547</v>
      </c>
      <c r="Y6593">
        <v>0</v>
      </c>
      <c r="Z6593">
        <v>6.71</v>
      </c>
      <c r="AA6593" s="6">
        <f t="shared" si="205"/>
        <v>1.2800000000000002</v>
      </c>
    </row>
    <row r="6594" spans="1:27" x14ac:dyDescent="0.3">
      <c r="A6594" s="5">
        <v>43180</v>
      </c>
      <c r="B6594" s="5" t="s">
        <v>403</v>
      </c>
      <c r="C6594" s="5" t="s">
        <v>448</v>
      </c>
      <c r="D6594" s="5" t="s">
        <v>344</v>
      </c>
      <c r="E6594" t="s">
        <v>293</v>
      </c>
      <c r="F6594" s="5" t="s">
        <v>29</v>
      </c>
      <c r="G6594" s="5" t="str">
        <f>INDEX(DB_FILM!B:B,MATCH($F6594,DB_FILM!$A:$A,0))</f>
        <v>1990</v>
      </c>
      <c r="H6594" s="5" t="str">
        <f>INDEX(DB_FILM!C:C,MATCH($F6594,DB_FILM!$A:$A,0))</f>
        <v xml:space="preserve">VM14 </v>
      </c>
      <c r="I6594" s="9">
        <f>INDEX(DB_FILM!D:D,MATCH($F6594,DB_FILM!$A:$A,0))</f>
        <v>146</v>
      </c>
      <c r="J6594" s="5" t="str">
        <f>INDEX(DB_FILM!E:E,MATCH($F6594,DB_FILM!$A:$A,0))</f>
        <v>Crime, Drama</v>
      </c>
      <c r="K6594" s="6">
        <f>INDEX(DB_FILM!F:F,MATCH($F6594,DB_FILM!$A:$A,0))</f>
        <v>8.6999999999999993</v>
      </c>
      <c r="L6594" s="5" t="str">
        <f>INDEX(DB_FILM!G:G,MATCH($F6594,DB_FILM!$A:$A,0))</f>
        <v>The story of Henry Hill and his life in the mob, covering his relationship with his wife Karen Hill and his mob partners Jimmy Conway and Tommy DeVito in the Italian-American crime syndicate.</v>
      </c>
      <c r="M6594" s="5" t="str">
        <f>INDEX(DB_FILM!H:H,MATCH($F6594,DB_FILM!$A:$A,0))</f>
        <v xml:space="preserve">Martin Scorsese </v>
      </c>
      <c r="N6594" s="5" t="str">
        <f>INDEX(DB_FILM!I:I,MATCH($F6594,DB_FILM!$A:$A,0))</f>
        <v>Robert De Niro, Ray Liotta, Joe Pesci, Lorraine Bracco</v>
      </c>
      <c r="O6594" s="7">
        <f>INDEX(DB_FILM!J:J,MATCH($F6594,DB_FILM!$A:$A,0))</f>
        <v>857121</v>
      </c>
      <c r="P6594" s="7">
        <f>INDEX(DB_FILM!K:K,MATCH($F6594,DB_FILM!$A:$A,0))</f>
        <v>46840000</v>
      </c>
      <c r="Q6594" s="5" t="s">
        <v>476</v>
      </c>
      <c r="R6594">
        <v>3.99</v>
      </c>
      <c r="S6594">
        <v>8</v>
      </c>
      <c r="T6594">
        <v>2</v>
      </c>
      <c r="U6594">
        <v>2632</v>
      </c>
      <c r="V6594">
        <v>1</v>
      </c>
      <c r="W6594" t="str">
        <f t="shared" ref="W6594:W6657" si="206">IF(T6594=1,"A",IF(T6594=2,"B",IF(T6594=3,"C")))</f>
        <v>B</v>
      </c>
      <c r="X6594" t="s">
        <v>599</v>
      </c>
      <c r="Y6594">
        <v>0</v>
      </c>
      <c r="Z6594">
        <v>1.99</v>
      </c>
      <c r="AA6594" s="6">
        <f t="shared" ref="AA6594:AA6657" si="207">R6594-Z6594</f>
        <v>2</v>
      </c>
    </row>
    <row r="6595" spans="1:27" x14ac:dyDescent="0.3">
      <c r="A6595" s="5">
        <v>43182</v>
      </c>
      <c r="B6595" t="s">
        <v>406</v>
      </c>
      <c r="C6595" t="s">
        <v>458</v>
      </c>
      <c r="D6595" t="s">
        <v>388</v>
      </c>
      <c r="E6595" t="s">
        <v>325</v>
      </c>
      <c r="F6595" t="s">
        <v>85</v>
      </c>
      <c r="G6595" s="5" t="str">
        <f>INDEX(DB_FILM!B:B,MATCH($F6595,DB_FILM!$A:$A,0))</f>
        <v>1991</v>
      </c>
      <c r="H6595" s="5" t="str">
        <f>INDEX(DB_FILM!C:C,MATCH($F6595,DB_FILM!$A:$A,0))</f>
        <v xml:space="preserve">T </v>
      </c>
      <c r="I6595" s="9">
        <f>INDEX(DB_FILM!D:D,MATCH($F6595,DB_FILM!$A:$A,0))</f>
        <v>137</v>
      </c>
      <c r="J6595" s="5" t="str">
        <f>INDEX(DB_FILM!E:E,MATCH($F6595,DB_FILM!$A:$A,0))</f>
        <v>Action, Sci-Fi</v>
      </c>
      <c r="K6595" s="6">
        <f>INDEX(DB_FILM!F:F,MATCH($F6595,DB_FILM!$A:$A,0))</f>
        <v>8.5</v>
      </c>
      <c r="L6595" s="5" t="str">
        <f>INDEX(DB_FILM!G:G,MATCH($F6595,DB_FILM!$A:$A,0))</f>
        <v>A cyborg, identical to the one who failed to kill Sarah Connor, must now protect her teenage son, John Connor, from a more advanced and powerful cyborg.</v>
      </c>
      <c r="M6595" s="5" t="str">
        <f>INDEX(DB_FILM!H:H,MATCH($F6595,DB_FILM!$A:$A,0))</f>
        <v xml:space="preserve">James Cameron </v>
      </c>
      <c r="N6595" s="5" t="str">
        <f>INDEX(DB_FILM!I:I,MATCH($F6595,DB_FILM!$A:$A,0))</f>
        <v>Arnold Schwarzenegger, Linda Hamilton, Edward Furlong, Robert Patrick</v>
      </c>
      <c r="O6595" s="7">
        <f>INDEX(DB_FILM!J:J,MATCH($F6595,DB_FILM!$A:$A,0))</f>
        <v>863511</v>
      </c>
      <c r="P6595" s="7">
        <f>INDEX(DB_FILM!K:K,MATCH($F6595,DB_FILM!$A:$A,0))</f>
        <v>204840000</v>
      </c>
      <c r="Q6595" t="s">
        <v>475</v>
      </c>
      <c r="R6595">
        <v>7.99</v>
      </c>
      <c r="S6595">
        <v>39</v>
      </c>
      <c r="T6595">
        <v>3</v>
      </c>
      <c r="U6595">
        <v>2633</v>
      </c>
      <c r="V6595">
        <v>3</v>
      </c>
      <c r="W6595" t="str">
        <f t="shared" si="206"/>
        <v>C</v>
      </c>
      <c r="X6595" t="s">
        <v>525</v>
      </c>
      <c r="Y6595">
        <v>0</v>
      </c>
      <c r="Z6595">
        <v>5.75</v>
      </c>
      <c r="AA6595" s="6">
        <f t="shared" si="207"/>
        <v>2.2400000000000002</v>
      </c>
    </row>
    <row r="6596" spans="1:27" x14ac:dyDescent="0.3">
      <c r="A6596" s="5">
        <v>43182</v>
      </c>
      <c r="B6596" s="5" t="s">
        <v>406</v>
      </c>
      <c r="C6596" s="5" t="s">
        <v>458</v>
      </c>
      <c r="D6596" s="5" t="s">
        <v>388</v>
      </c>
      <c r="E6596" t="s">
        <v>325</v>
      </c>
      <c r="F6596" s="5" t="s">
        <v>43</v>
      </c>
      <c r="G6596" s="5" t="str">
        <f>INDEX(DB_FILM!B:B,MATCH($F6596,DB_FILM!$A:$A,0))</f>
        <v>1991</v>
      </c>
      <c r="H6596" s="5" t="str">
        <f>INDEX(DB_FILM!C:C,MATCH($F6596,DB_FILM!$A:$A,0))</f>
        <v xml:space="preserve">VM14 </v>
      </c>
      <c r="I6596" s="9">
        <f>INDEX(DB_FILM!D:D,MATCH($F6596,DB_FILM!$A:$A,0))</f>
        <v>118</v>
      </c>
      <c r="J6596" s="5" t="str">
        <f>INDEX(DB_FILM!E:E,MATCH($F6596,DB_FILM!$A:$A,0))</f>
        <v>Crime, Drama, Thriller</v>
      </c>
      <c r="K6596" s="6">
        <f>INDEX(DB_FILM!F:F,MATCH($F6596,DB_FILM!$A:$A,0))</f>
        <v>8.6</v>
      </c>
      <c r="L6596" s="5" t="str">
        <f>INDEX(DB_FILM!G:G,MATCH($F6596,DB_FILM!$A:$A,0))</f>
        <v>A young F.B.I. cadet must receive the help of an incarcerated and manipulative cannibal killer to help catch another serial killer, a madman who skins his victims.</v>
      </c>
      <c r="M6596" s="5" t="str">
        <f>INDEX(DB_FILM!H:H,MATCH($F6596,DB_FILM!$A:$A,0))</f>
        <v xml:space="preserve">Jonathan Demme </v>
      </c>
      <c r="N6596" s="5" t="str">
        <f>INDEX(DB_FILM!I:I,MATCH($F6596,DB_FILM!$A:$A,0))</f>
        <v>Jodie Foster, Anthony Hopkins, Lawrence A. Bonney, Kasi Lemmons</v>
      </c>
      <c r="O6596" s="7">
        <f>INDEX(DB_FILM!J:J,MATCH($F6596,DB_FILM!$A:$A,0))</f>
        <v>1064983</v>
      </c>
      <c r="P6596" s="7">
        <f>INDEX(DB_FILM!K:K,MATCH($F6596,DB_FILM!$A:$A,0))</f>
        <v>130740000.00000001</v>
      </c>
      <c r="Q6596" s="5" t="s">
        <v>476</v>
      </c>
      <c r="R6596">
        <v>3.99</v>
      </c>
      <c r="S6596">
        <v>16</v>
      </c>
      <c r="T6596">
        <v>2</v>
      </c>
      <c r="U6596">
        <v>2633</v>
      </c>
      <c r="V6596">
        <v>1</v>
      </c>
      <c r="W6596" t="str">
        <f t="shared" si="206"/>
        <v>B</v>
      </c>
      <c r="X6596" t="s">
        <v>516</v>
      </c>
      <c r="Y6596">
        <v>0</v>
      </c>
      <c r="Z6596">
        <v>1.99</v>
      </c>
      <c r="AA6596" s="6">
        <f t="shared" si="207"/>
        <v>2</v>
      </c>
    </row>
    <row r="6597" spans="1:27" x14ac:dyDescent="0.3">
      <c r="A6597" s="5">
        <v>43182</v>
      </c>
      <c r="B6597" t="s">
        <v>417</v>
      </c>
      <c r="C6597" t="s">
        <v>435</v>
      </c>
      <c r="D6597" t="s">
        <v>334</v>
      </c>
      <c r="E6597" t="s">
        <v>290</v>
      </c>
      <c r="F6597" t="s">
        <v>7</v>
      </c>
      <c r="G6597" s="5" t="str">
        <f>INDEX(DB_FILM!B:B,MATCH($F6597,DB_FILM!$A:$A,0))</f>
        <v>1994</v>
      </c>
      <c r="H6597" s="5" t="str">
        <f>INDEX(DB_FILM!C:C,MATCH($F6597,DB_FILM!$A:$A,0))</f>
        <v xml:space="preserve">VM18 </v>
      </c>
      <c r="I6597" s="9">
        <f>INDEX(DB_FILM!D:D,MATCH($F6597,DB_FILM!$A:$A,0))</f>
        <v>154</v>
      </c>
      <c r="J6597" s="5" t="str">
        <f>INDEX(DB_FILM!E:E,MATCH($F6597,DB_FILM!$A:$A,0))</f>
        <v>Crime, Drama</v>
      </c>
      <c r="K6597" s="6">
        <f>INDEX(DB_FILM!F:F,MATCH($F6597,DB_FILM!$A:$A,0))</f>
        <v>8.9</v>
      </c>
      <c r="L6597" s="5" t="str">
        <f>INDEX(DB_FILM!G:G,MATCH($F6597,DB_FILM!$A:$A,0))</f>
        <v>The lives of two mob hitmen, a boxer, a gangster's wife, and a pair of diner bandits intertwine in four tales of violence and redemption.</v>
      </c>
      <c r="M6597" s="5" t="str">
        <f>INDEX(DB_FILM!H:H,MATCH($F6597,DB_FILM!$A:$A,0))</f>
        <v xml:space="preserve">Quentin Tarantino </v>
      </c>
      <c r="N6597" s="5" t="str">
        <f>INDEX(DB_FILM!I:I,MATCH($F6597,DB_FILM!$A:$A,0))</f>
        <v>John Travolta, Uma Thurman, Samuel L. Jackson, Bruce Willis</v>
      </c>
      <c r="O6597" s="7">
        <f>INDEX(DB_FILM!J:J,MATCH($F6597,DB_FILM!$A:$A,0))</f>
        <v>1552837</v>
      </c>
      <c r="P6597" s="7">
        <f>INDEX(DB_FILM!K:K,MATCH($F6597,DB_FILM!$A:$A,0))</f>
        <v>107930000</v>
      </c>
      <c r="Q6597" t="s">
        <v>475</v>
      </c>
      <c r="R6597">
        <v>1.99</v>
      </c>
      <c r="S6597">
        <v>45</v>
      </c>
      <c r="T6597">
        <v>3</v>
      </c>
      <c r="U6597">
        <v>2634</v>
      </c>
      <c r="V6597">
        <v>3</v>
      </c>
      <c r="W6597" t="str">
        <f t="shared" si="206"/>
        <v>C</v>
      </c>
      <c r="X6597" t="s">
        <v>529</v>
      </c>
      <c r="Y6597">
        <v>0</v>
      </c>
      <c r="Z6597">
        <v>1.65</v>
      </c>
      <c r="AA6597" s="6">
        <f t="shared" si="207"/>
        <v>0.34000000000000008</v>
      </c>
    </row>
    <row r="6598" spans="1:27" x14ac:dyDescent="0.3">
      <c r="A6598" s="5">
        <v>43182</v>
      </c>
      <c r="B6598" s="5" t="s">
        <v>417</v>
      </c>
      <c r="C6598" s="5" t="s">
        <v>435</v>
      </c>
      <c r="D6598" s="5" t="s">
        <v>334</v>
      </c>
      <c r="E6598" t="s">
        <v>290</v>
      </c>
      <c r="F6598" s="5" t="s">
        <v>27</v>
      </c>
      <c r="G6598" s="5" t="str">
        <f>INDEX(DB_FILM!B:B,MATCH($F6598,DB_FILM!$A:$A,0))</f>
        <v>1999</v>
      </c>
      <c r="H6598" s="5" t="str">
        <f>INDEX(DB_FILM!C:C,MATCH($F6598,DB_FILM!$A:$A,0))</f>
        <v xml:space="preserve">T </v>
      </c>
      <c r="I6598" s="9">
        <f>INDEX(DB_FILM!D:D,MATCH($F6598,DB_FILM!$A:$A,0))</f>
        <v>136</v>
      </c>
      <c r="J6598" s="5" t="str">
        <f>INDEX(DB_FILM!E:E,MATCH($F6598,DB_FILM!$A:$A,0))</f>
        <v>Action, Sci-Fi</v>
      </c>
      <c r="K6598" s="6">
        <f>INDEX(DB_FILM!F:F,MATCH($F6598,DB_FILM!$A:$A,0))</f>
        <v>8.6999999999999993</v>
      </c>
      <c r="L6598" s="5" t="str">
        <f>INDEX(DB_FILM!G:G,MATCH($F6598,DB_FILM!$A:$A,0))</f>
        <v>A computer hacker learns from mysterious rebels about the true nature of his reality and his role in the war against its controllers.</v>
      </c>
      <c r="M6598" s="5" t="str">
        <f>INDEX(DB_FILM!H:H,MATCH($F6598,DB_FILM!$A:$A,0))</f>
        <v xml:space="preserve">Lana Wachowski, Lilly Wachowski </v>
      </c>
      <c r="N6598" s="5" t="str">
        <f>INDEX(DB_FILM!I:I,MATCH($F6598,DB_FILM!$A:$A,0))</f>
        <v>Keanu Reeves, Laurence Fishburne, Carrie-Anne Moss, Hugo Weaving</v>
      </c>
      <c r="O6598" s="7">
        <f>INDEX(DB_FILM!J:J,MATCH($F6598,DB_FILM!$A:$A,0))</f>
        <v>1427143</v>
      </c>
      <c r="P6598" s="7">
        <f>INDEX(DB_FILM!K:K,MATCH($F6598,DB_FILM!$A:$A,0))</f>
        <v>171480000</v>
      </c>
      <c r="Q6598" s="5" t="s">
        <v>474</v>
      </c>
      <c r="R6598">
        <v>7.99</v>
      </c>
      <c r="S6598">
        <v>7</v>
      </c>
      <c r="T6598">
        <v>1</v>
      </c>
      <c r="U6598">
        <v>2634</v>
      </c>
      <c r="V6598">
        <v>1</v>
      </c>
      <c r="W6598" t="str">
        <f t="shared" si="206"/>
        <v>A</v>
      </c>
      <c r="X6598" t="s">
        <v>528</v>
      </c>
      <c r="Y6598">
        <v>0</v>
      </c>
      <c r="Z6598">
        <v>5.19</v>
      </c>
      <c r="AA6598" s="6">
        <f t="shared" si="207"/>
        <v>2.8</v>
      </c>
    </row>
    <row r="6599" spans="1:27" x14ac:dyDescent="0.3">
      <c r="A6599" s="5">
        <v>43182</v>
      </c>
      <c r="B6599" t="s">
        <v>404</v>
      </c>
      <c r="C6599" t="s">
        <v>431</v>
      </c>
      <c r="D6599" t="s">
        <v>383</v>
      </c>
      <c r="E6599" t="s">
        <v>270</v>
      </c>
      <c r="F6599" t="s">
        <v>33</v>
      </c>
      <c r="G6599" s="5" t="str">
        <f>INDEX(DB_FILM!B:B,MATCH($F6599,DB_FILM!$A:$A,0))</f>
        <v>1975</v>
      </c>
      <c r="H6599" s="5" t="str">
        <f>INDEX(DB_FILM!C:C,MATCH($F6599,DB_FILM!$A:$A,0))</f>
        <v xml:space="preserve">VM14 </v>
      </c>
      <c r="I6599" s="9">
        <f>INDEX(DB_FILM!D:D,MATCH($F6599,DB_FILM!$A:$A,0))</f>
        <v>133</v>
      </c>
      <c r="J6599" s="5" t="str">
        <f>INDEX(DB_FILM!E:E,MATCH($F6599,DB_FILM!$A:$A,0))</f>
        <v>Drama</v>
      </c>
      <c r="K6599" s="6">
        <f>INDEX(DB_FILM!F:F,MATCH($F6599,DB_FILM!$A:$A,0))</f>
        <v>8.6999999999999993</v>
      </c>
      <c r="L6599" s="5" t="str">
        <f>INDEX(DB_FILM!G:G,MATCH($F6599,DB_FILM!$A:$A,0))</f>
        <v>A criminal pleads insanity after getting into trouble again and once in the mental institution rebels against the oppressive nurse and rallies up the scared patients.</v>
      </c>
      <c r="M6599" s="5" t="str">
        <f>INDEX(DB_FILM!H:H,MATCH($F6599,DB_FILM!$A:$A,0))</f>
        <v xml:space="preserve">Milos Forman </v>
      </c>
      <c r="N6599" s="5" t="str">
        <f>INDEX(DB_FILM!I:I,MATCH($F6599,DB_FILM!$A:$A,0))</f>
        <v>Jack Nicholson, Louise Fletcher, Michael Berryman, Peter Brocco</v>
      </c>
      <c r="O6599" s="7">
        <f>INDEX(DB_FILM!J:J,MATCH($F6599,DB_FILM!$A:$A,0))</f>
        <v>790579</v>
      </c>
      <c r="P6599" s="7">
        <f>INDEX(DB_FILM!K:K,MATCH($F6599,DB_FILM!$A:$A,0))</f>
        <v>112000000</v>
      </c>
      <c r="Q6599" t="s">
        <v>475</v>
      </c>
      <c r="R6599">
        <v>1.99</v>
      </c>
      <c r="S6599">
        <v>10</v>
      </c>
      <c r="T6599">
        <v>3</v>
      </c>
      <c r="U6599">
        <v>2635</v>
      </c>
      <c r="V6599">
        <v>1</v>
      </c>
      <c r="W6599" t="str">
        <f t="shared" si="206"/>
        <v>C</v>
      </c>
      <c r="X6599" t="s">
        <v>509</v>
      </c>
      <c r="Y6599">
        <v>0</v>
      </c>
      <c r="Z6599">
        <v>1.47</v>
      </c>
      <c r="AA6599" s="6">
        <f t="shared" si="207"/>
        <v>0.52</v>
      </c>
    </row>
    <row r="6600" spans="1:27" x14ac:dyDescent="0.3">
      <c r="A6600" s="5">
        <v>43182</v>
      </c>
      <c r="B6600" s="5" t="s">
        <v>404</v>
      </c>
      <c r="C6600" s="5" t="s">
        <v>431</v>
      </c>
      <c r="D6600" s="5" t="s">
        <v>383</v>
      </c>
      <c r="E6600" t="s">
        <v>270</v>
      </c>
      <c r="F6600" s="5" t="s">
        <v>69</v>
      </c>
      <c r="G6600" s="5" t="str">
        <f>INDEX(DB_FILM!B:B,MATCH($F6600,DB_FILM!$A:$A,0))</f>
        <v>1994</v>
      </c>
      <c r="H6600" s="5" t="str">
        <f>INDEX(DB_FILM!C:C,MATCH($F6600,DB_FILM!$A:$A,0))</f>
        <v xml:space="preserve">T </v>
      </c>
      <c r="I6600" s="9">
        <f>INDEX(DB_FILM!D:D,MATCH($F6600,DB_FILM!$A:$A,0))</f>
        <v>88</v>
      </c>
      <c r="J6600" s="5" t="str">
        <f>INDEX(DB_FILM!E:E,MATCH($F6600,DB_FILM!$A:$A,0))</f>
        <v>Animation, Adventure, Drama</v>
      </c>
      <c r="K6600" s="6">
        <f>INDEX(DB_FILM!F:F,MATCH($F6600,DB_FILM!$A:$A,0))</f>
        <v>8.5</v>
      </c>
      <c r="L6600" s="5" t="str">
        <f>INDEX(DB_FILM!G:G,MATCH($F6600,DB_FILM!$A:$A,0))</f>
        <v>A Lion cub crown prince is tricked by a treacherous uncle into thinking he caused his father's death and flees into exile in despair, only to learn in adulthood his identity and his responsibilities.</v>
      </c>
      <c r="M6600" s="5" t="str">
        <f>INDEX(DB_FILM!H:H,MATCH($F6600,DB_FILM!$A:$A,0))</f>
        <v xml:space="preserve">Roger Allers, Rob Minkoff </v>
      </c>
      <c r="N6600" s="5" t="str">
        <f>INDEX(DB_FILM!I:I,MATCH($F6600,DB_FILM!$A:$A,0))</f>
        <v>Matthew Broderick, Jeremy Irons, James Earl Jones, Whoopi Goldberg</v>
      </c>
      <c r="O6600" s="7">
        <f>INDEX(DB_FILM!J:J,MATCH($F6600,DB_FILM!$A:$A,0))</f>
        <v>781936</v>
      </c>
      <c r="P6600" s="7">
        <f>INDEX(DB_FILM!K:K,MATCH($F6600,DB_FILM!$A:$A,0))</f>
        <v>312900000</v>
      </c>
      <c r="Q6600" s="5" t="s">
        <v>476</v>
      </c>
      <c r="R6600">
        <v>7.99</v>
      </c>
      <c r="S6600">
        <v>30</v>
      </c>
      <c r="T6600">
        <v>2</v>
      </c>
      <c r="U6600">
        <v>2635</v>
      </c>
      <c r="V6600">
        <v>3</v>
      </c>
      <c r="W6600" t="str">
        <f t="shared" si="206"/>
        <v>B</v>
      </c>
      <c r="X6600" t="s">
        <v>580</v>
      </c>
      <c r="Y6600">
        <v>0</v>
      </c>
      <c r="Z6600">
        <v>4.47</v>
      </c>
      <c r="AA6600" s="6">
        <f t="shared" si="207"/>
        <v>3.5200000000000005</v>
      </c>
    </row>
    <row r="6601" spans="1:27" x14ac:dyDescent="0.3">
      <c r="A6601" s="5">
        <v>43182</v>
      </c>
      <c r="B6601" t="s">
        <v>406</v>
      </c>
      <c r="C6601" t="s">
        <v>442</v>
      </c>
      <c r="D6601" t="s">
        <v>330</v>
      </c>
      <c r="E6601" t="s">
        <v>321</v>
      </c>
      <c r="F6601" t="s">
        <v>27</v>
      </c>
      <c r="G6601" s="5" t="str">
        <f>INDEX(DB_FILM!B:B,MATCH($F6601,DB_FILM!$A:$A,0))</f>
        <v>1999</v>
      </c>
      <c r="H6601" s="5" t="str">
        <f>INDEX(DB_FILM!C:C,MATCH($F6601,DB_FILM!$A:$A,0))</f>
        <v xml:space="preserve">T </v>
      </c>
      <c r="I6601" s="9">
        <f>INDEX(DB_FILM!D:D,MATCH($F6601,DB_FILM!$A:$A,0))</f>
        <v>136</v>
      </c>
      <c r="J6601" s="5" t="str">
        <f>INDEX(DB_FILM!E:E,MATCH($F6601,DB_FILM!$A:$A,0))</f>
        <v>Action, Sci-Fi</v>
      </c>
      <c r="K6601" s="6">
        <f>INDEX(DB_FILM!F:F,MATCH($F6601,DB_FILM!$A:$A,0))</f>
        <v>8.6999999999999993</v>
      </c>
      <c r="L6601" s="5" t="str">
        <f>INDEX(DB_FILM!G:G,MATCH($F6601,DB_FILM!$A:$A,0))</f>
        <v>A computer hacker learns from mysterious rebels about the true nature of his reality and his role in the war against its controllers.</v>
      </c>
      <c r="M6601" s="5" t="str">
        <f>INDEX(DB_FILM!H:H,MATCH($F6601,DB_FILM!$A:$A,0))</f>
        <v xml:space="preserve">Lana Wachowski, Lilly Wachowski </v>
      </c>
      <c r="N6601" s="5" t="str">
        <f>INDEX(DB_FILM!I:I,MATCH($F6601,DB_FILM!$A:$A,0))</f>
        <v>Keanu Reeves, Laurence Fishburne, Carrie-Anne Moss, Hugo Weaving</v>
      </c>
      <c r="O6601" s="7">
        <f>INDEX(DB_FILM!J:J,MATCH($F6601,DB_FILM!$A:$A,0))</f>
        <v>1427143</v>
      </c>
      <c r="P6601" s="7">
        <f>INDEX(DB_FILM!K:K,MATCH($F6601,DB_FILM!$A:$A,0))</f>
        <v>171480000</v>
      </c>
      <c r="Q6601" t="s">
        <v>475</v>
      </c>
      <c r="R6601">
        <v>1.99</v>
      </c>
      <c r="S6601">
        <v>7</v>
      </c>
      <c r="T6601">
        <v>3</v>
      </c>
      <c r="U6601">
        <v>2636</v>
      </c>
      <c r="V6601">
        <v>1</v>
      </c>
      <c r="W6601" t="str">
        <f t="shared" si="206"/>
        <v>C</v>
      </c>
      <c r="X6601" t="s">
        <v>623</v>
      </c>
      <c r="Y6601">
        <v>0</v>
      </c>
      <c r="Z6601">
        <v>1.53</v>
      </c>
      <c r="AA6601" s="6">
        <f t="shared" si="207"/>
        <v>0.45999999999999996</v>
      </c>
    </row>
    <row r="6602" spans="1:27" x14ac:dyDescent="0.3">
      <c r="A6602" s="5">
        <v>43182</v>
      </c>
      <c r="B6602" s="5" t="s">
        <v>404</v>
      </c>
      <c r="C6602" s="5" t="s">
        <v>420</v>
      </c>
      <c r="D6602" s="5" t="s">
        <v>343</v>
      </c>
      <c r="E6602" t="s">
        <v>290</v>
      </c>
      <c r="F6602" s="5" t="s">
        <v>91</v>
      </c>
      <c r="G6602" s="5" t="str">
        <f>INDEX(DB_FILM!B:B,MATCH($F6602,DB_FILM!$A:$A,0))</f>
        <v>2011</v>
      </c>
      <c r="H6602" s="5" t="str">
        <f>INDEX(DB_FILM!C:C,MATCH($F6602,DB_FILM!$A:$A,0))</f>
        <v xml:space="preserve">T </v>
      </c>
      <c r="I6602" s="9">
        <f>INDEX(DB_FILM!D:D,MATCH($F6602,DB_FILM!$A:$A,0))</f>
        <v>112</v>
      </c>
      <c r="J6602" s="5" t="str">
        <f>INDEX(DB_FILM!E:E,MATCH($F6602,DB_FILM!$A:$A,0))</f>
        <v>Biography, Comedy, Drama</v>
      </c>
      <c r="K6602" s="6">
        <f>INDEX(DB_FILM!F:F,MATCH($F6602,DB_FILM!$A:$A,0))</f>
        <v>8.5</v>
      </c>
      <c r="L6602" s="5" t="str">
        <f>INDEX(DB_FILM!G:G,MATCH($F6602,DB_FILM!$A:$A,0))</f>
        <v>After he becomes a quadriplegic from a paragliding accident, an aristocrat hires a young man from the projects to be his caregiver.</v>
      </c>
      <c r="M6602" s="5" t="str">
        <f>INDEX(DB_FILM!H:H,MATCH($F6602,DB_FILM!$A:$A,0))</f>
        <v xml:space="preserve">Olivier Nakache, Éric Toledano </v>
      </c>
      <c r="N6602" s="5" t="str">
        <f>INDEX(DB_FILM!I:I,MATCH($F6602,DB_FILM!$A:$A,0))</f>
        <v>François Cluzet, Omar Sy, Anne Le Ny, Audrey Fleurot</v>
      </c>
      <c r="O6602" s="7">
        <f>INDEX(DB_FILM!J:J,MATCH($F6602,DB_FILM!$A:$A,0))</f>
        <v>631043</v>
      </c>
      <c r="P6602" s="7">
        <f>INDEX(DB_FILM!K:K,MATCH($F6602,DB_FILM!$A:$A,0))</f>
        <v>13180000</v>
      </c>
      <c r="Q6602" s="5" t="s">
        <v>476</v>
      </c>
      <c r="R6602">
        <v>3.99</v>
      </c>
      <c r="S6602">
        <v>42</v>
      </c>
      <c r="T6602">
        <v>2</v>
      </c>
      <c r="U6602">
        <v>2637</v>
      </c>
      <c r="V6602">
        <v>1</v>
      </c>
      <c r="W6602" t="str">
        <f t="shared" si="206"/>
        <v>B</v>
      </c>
      <c r="X6602" t="s">
        <v>549</v>
      </c>
      <c r="Y6602">
        <v>0</v>
      </c>
      <c r="Z6602">
        <v>2.39</v>
      </c>
      <c r="AA6602" s="6">
        <f t="shared" si="207"/>
        <v>1.6</v>
      </c>
    </row>
    <row r="6603" spans="1:27" x14ac:dyDescent="0.3">
      <c r="A6603" s="5">
        <v>43182</v>
      </c>
      <c r="B6603" t="s">
        <v>404</v>
      </c>
      <c r="C6603" t="s">
        <v>420</v>
      </c>
      <c r="D6603" t="s">
        <v>343</v>
      </c>
      <c r="E6603" t="s">
        <v>290</v>
      </c>
      <c r="F6603" t="s">
        <v>1</v>
      </c>
      <c r="G6603" s="5" t="str">
        <f>INDEX(DB_FILM!B:B,MATCH($F6603,DB_FILM!$A:$A,0))</f>
        <v>1972</v>
      </c>
      <c r="H6603" s="5" t="str">
        <f>INDEX(DB_FILM!C:C,MATCH($F6603,DB_FILM!$A:$A,0))</f>
        <v xml:space="preserve">T </v>
      </c>
      <c r="I6603" s="9">
        <f>INDEX(DB_FILM!D:D,MATCH($F6603,DB_FILM!$A:$A,0))</f>
        <v>175</v>
      </c>
      <c r="J6603" s="5" t="str">
        <f>INDEX(DB_FILM!E:E,MATCH($F6603,DB_FILM!$A:$A,0))</f>
        <v>Crime, Drama</v>
      </c>
      <c r="K6603" s="6">
        <f>INDEX(DB_FILM!F:F,MATCH($F6603,DB_FILM!$A:$A,0))</f>
        <v>9.1999999999999993</v>
      </c>
      <c r="L6603" s="5" t="str">
        <f>INDEX(DB_FILM!G:G,MATCH($F6603,DB_FILM!$A:$A,0))</f>
        <v>The aging patriarch of an organized crime dynasty transfers control of his clandestine empire to his reluctant son.</v>
      </c>
      <c r="M6603" s="5" t="str">
        <f>INDEX(DB_FILM!H:H,MATCH($F6603,DB_FILM!$A:$A,0))</f>
        <v xml:space="preserve">Francis Ford Coppola </v>
      </c>
      <c r="N6603" s="5" t="str">
        <f>INDEX(DB_FILM!I:I,MATCH($F6603,DB_FILM!$A:$A,0))</f>
        <v>Marlon Brando, Al Pacino, James Caan, Diane Keaton</v>
      </c>
      <c r="O6603" s="7">
        <f>INDEX(DB_FILM!J:J,MATCH($F6603,DB_FILM!$A:$A,0))</f>
        <v>1361367</v>
      </c>
      <c r="P6603" s="7">
        <f>INDEX(DB_FILM!K:K,MATCH($F6603,DB_FILM!$A:$A,0))</f>
        <v>134970000</v>
      </c>
      <c r="Q6603" t="s">
        <v>476</v>
      </c>
      <c r="R6603">
        <v>5.99</v>
      </c>
      <c r="S6603">
        <v>12</v>
      </c>
      <c r="T6603">
        <v>2</v>
      </c>
      <c r="U6603">
        <v>2637</v>
      </c>
      <c r="V6603">
        <v>1</v>
      </c>
      <c r="W6603" t="str">
        <f t="shared" si="206"/>
        <v>B</v>
      </c>
      <c r="X6603" t="s">
        <v>592</v>
      </c>
      <c r="Y6603">
        <v>0</v>
      </c>
      <c r="Z6603">
        <v>4.1900000000000004</v>
      </c>
      <c r="AA6603" s="6">
        <f t="shared" si="207"/>
        <v>1.7999999999999998</v>
      </c>
    </row>
    <row r="6604" spans="1:27" x14ac:dyDescent="0.3">
      <c r="A6604" s="5">
        <v>43182</v>
      </c>
      <c r="B6604" s="5" t="s">
        <v>404</v>
      </c>
      <c r="C6604" s="5" t="s">
        <v>420</v>
      </c>
      <c r="D6604" s="5" t="s">
        <v>343</v>
      </c>
      <c r="E6604" t="s">
        <v>290</v>
      </c>
      <c r="F6604" s="5" t="s">
        <v>59</v>
      </c>
      <c r="G6604" s="5" t="str">
        <f>INDEX(DB_FILM!B:B,MATCH($F6604,DB_FILM!$A:$A,0))</f>
        <v>1946</v>
      </c>
      <c r="H6604" s="5" t="str">
        <f>INDEX(DB_FILM!C:C,MATCH($F6604,DB_FILM!$A:$A,0))</f>
        <v xml:space="preserve">T </v>
      </c>
      <c r="I6604" s="9">
        <f>INDEX(DB_FILM!D:D,MATCH($F6604,DB_FILM!$A:$A,0))</f>
        <v>130</v>
      </c>
      <c r="J6604" s="5" t="str">
        <f>INDEX(DB_FILM!E:E,MATCH($F6604,DB_FILM!$A:$A,0))</f>
        <v>Drama, Family, Fantasy</v>
      </c>
      <c r="K6604" s="6">
        <f>INDEX(DB_FILM!F:F,MATCH($F6604,DB_FILM!$A:$A,0))</f>
        <v>8.6</v>
      </c>
      <c r="L6604" s="5" t="str">
        <f>INDEX(DB_FILM!G:G,MATCH($F6604,DB_FILM!$A:$A,0))</f>
        <v>An angel is sent from Heaven to help a desperately frustrated businessman by showing him what life would have been like if he had never existed.</v>
      </c>
      <c r="M6604" s="5" t="str">
        <f>INDEX(DB_FILM!H:H,MATCH($F6604,DB_FILM!$A:$A,0))</f>
        <v xml:space="preserve">Frank Capra </v>
      </c>
      <c r="N6604" s="5" t="str">
        <f>INDEX(DB_FILM!I:I,MATCH($F6604,DB_FILM!$A:$A,0))</f>
        <v>James Stewart, Donna Reed, Lionel Barrymore, Thomas Mitchell</v>
      </c>
      <c r="O6604" s="7">
        <f>INDEX(DB_FILM!J:J,MATCH($F6604,DB_FILM!$A:$A,0))</f>
        <v>334168</v>
      </c>
      <c r="P6604" s="7">
        <f>INDEX(DB_FILM!K:K,MATCH($F6604,DB_FILM!$A:$A,0))</f>
        <v>7270000</v>
      </c>
      <c r="Q6604" s="5" t="s">
        <v>476</v>
      </c>
      <c r="R6604">
        <v>9.99</v>
      </c>
      <c r="S6604">
        <v>25</v>
      </c>
      <c r="T6604">
        <v>2</v>
      </c>
      <c r="U6604">
        <v>2637</v>
      </c>
      <c r="V6604">
        <v>3</v>
      </c>
      <c r="W6604" t="str">
        <f t="shared" si="206"/>
        <v>B</v>
      </c>
      <c r="X6604" t="s">
        <v>607</v>
      </c>
      <c r="Y6604">
        <v>0</v>
      </c>
      <c r="Z6604">
        <v>5.19</v>
      </c>
      <c r="AA6604" s="6">
        <f t="shared" si="207"/>
        <v>4.8</v>
      </c>
    </row>
    <row r="6605" spans="1:27" x14ac:dyDescent="0.3">
      <c r="A6605" s="5">
        <v>43182</v>
      </c>
      <c r="B6605" t="s">
        <v>399</v>
      </c>
      <c r="C6605" t="s">
        <v>446</v>
      </c>
      <c r="D6605" t="s">
        <v>358</v>
      </c>
      <c r="E6605" t="s">
        <v>272</v>
      </c>
      <c r="F6605" t="s">
        <v>3</v>
      </c>
      <c r="G6605" s="5" t="str">
        <f>INDEX(DB_FILM!B:B,MATCH($F6605,DB_FILM!$A:$A,0))</f>
        <v>2008</v>
      </c>
      <c r="H6605" s="5" t="str">
        <f>INDEX(DB_FILM!C:C,MATCH($F6605,DB_FILM!$A:$A,0))</f>
        <v xml:space="preserve">T </v>
      </c>
      <c r="I6605" s="9">
        <f>INDEX(DB_FILM!D:D,MATCH($F6605,DB_FILM!$A:$A,0))</f>
        <v>152</v>
      </c>
      <c r="J6605" s="5" t="str">
        <f>INDEX(DB_FILM!E:E,MATCH($F6605,DB_FILM!$A:$A,0))</f>
        <v>Action, Crime, Drama</v>
      </c>
      <c r="K6605" s="6">
        <f>INDEX(DB_FILM!F:F,MATCH($F6605,DB_FILM!$A:$A,0))</f>
        <v>9</v>
      </c>
      <c r="L6605" s="5" t="str">
        <f>INDEX(DB_FILM!G:G,MATCH($F6605,DB_FILM!$A:$A,0))</f>
        <v>When the menace known as the Joker emerges from his mysterious past, he wreaks havoc and chaos on the people of Gotham. The Dark Knight must accept one of the greatest psychological and physical tests of his ability to fight injustice.</v>
      </c>
      <c r="M6605" s="5" t="str">
        <f>INDEX(DB_FILM!H:H,MATCH($F6605,DB_FILM!$A:$A,0))</f>
        <v xml:space="preserve">Christopher Nolan </v>
      </c>
      <c r="N6605" s="5" t="str">
        <f>INDEX(DB_FILM!I:I,MATCH($F6605,DB_FILM!$A:$A,0))</f>
        <v>Christian Bale, Heath Ledger, Aaron Eckhart, Michael Caine</v>
      </c>
      <c r="O6605" s="7">
        <f>INDEX(DB_FILM!J:J,MATCH($F6605,DB_FILM!$A:$A,0))</f>
        <v>1958004</v>
      </c>
      <c r="P6605" s="7">
        <f>INDEX(DB_FILM!K:K,MATCH($F6605,DB_FILM!$A:$A,0))</f>
        <v>534860000</v>
      </c>
      <c r="Q6605" t="s">
        <v>476</v>
      </c>
      <c r="R6605">
        <v>5.99</v>
      </c>
      <c r="S6605">
        <v>23</v>
      </c>
      <c r="T6605">
        <v>2</v>
      </c>
      <c r="U6605">
        <v>2638</v>
      </c>
      <c r="V6605">
        <v>2</v>
      </c>
      <c r="W6605" t="str">
        <f t="shared" si="206"/>
        <v>B</v>
      </c>
      <c r="X6605" t="s">
        <v>500</v>
      </c>
      <c r="Y6605">
        <v>0</v>
      </c>
      <c r="Z6605">
        <v>3.47</v>
      </c>
      <c r="AA6605" s="6">
        <f t="shared" si="207"/>
        <v>2.52</v>
      </c>
    </row>
    <row r="6606" spans="1:27" x14ac:dyDescent="0.3">
      <c r="A6606" s="5">
        <v>43182</v>
      </c>
      <c r="B6606" s="5" t="s">
        <v>399</v>
      </c>
      <c r="C6606" s="5" t="s">
        <v>446</v>
      </c>
      <c r="D6606" s="5" t="s">
        <v>358</v>
      </c>
      <c r="E6606" t="s">
        <v>272</v>
      </c>
      <c r="F6606" s="5" t="s">
        <v>35</v>
      </c>
      <c r="G6606" s="5" t="str">
        <f>INDEX(DB_FILM!B:B,MATCH($F6606,DB_FILM!$A:$A,0))</f>
        <v>1954</v>
      </c>
      <c r="H6606" s="5" t="str">
        <f>INDEX(DB_FILM!C:C,MATCH($F6606,DB_FILM!$A:$A,0))</f>
        <v xml:space="preserve">T </v>
      </c>
      <c r="I6606" s="9">
        <f>INDEX(DB_FILM!D:D,MATCH($F6606,DB_FILM!$A:$A,0))</f>
        <v>207</v>
      </c>
      <c r="J6606" s="5" t="str">
        <f>INDEX(DB_FILM!E:E,MATCH($F6606,DB_FILM!$A:$A,0))</f>
        <v>Adventure, Drama</v>
      </c>
      <c r="K6606" s="6">
        <f>INDEX(DB_FILM!F:F,MATCH($F6606,DB_FILM!$A:$A,0))</f>
        <v>8.6999999999999993</v>
      </c>
      <c r="L6606" s="5" t="str">
        <f>INDEX(DB_FILM!G:G,MATCH($F6606,DB_FILM!$A:$A,0))</f>
        <v>A poor village under attack by bandits recruits seven unemployed samurai to help them defend themselves.</v>
      </c>
      <c r="M6606" s="5" t="str">
        <f>INDEX(DB_FILM!H:H,MATCH($F6606,DB_FILM!$A:$A,0))</f>
        <v xml:space="preserve">Akira Kurosawa </v>
      </c>
      <c r="N6606" s="5" t="str">
        <f>INDEX(DB_FILM!I:I,MATCH($F6606,DB_FILM!$A:$A,0))</f>
        <v>Toshirô Mifune, Takashi Shimura, Keiko Tsushima, Yukiko Shimazaki</v>
      </c>
      <c r="O6606" s="7">
        <f>INDEX(DB_FILM!J:J,MATCH($F6606,DB_FILM!$A:$A,0))</f>
        <v>269393</v>
      </c>
      <c r="P6606" s="7">
        <f>INDEX(DB_FILM!K:K,MATCH($F6606,DB_FILM!$A:$A,0))</f>
        <v>270000</v>
      </c>
      <c r="Q6606" s="5" t="s">
        <v>476</v>
      </c>
      <c r="R6606">
        <v>5.99</v>
      </c>
      <c r="S6606">
        <v>11</v>
      </c>
      <c r="T6606">
        <v>2</v>
      </c>
      <c r="U6606">
        <v>2638</v>
      </c>
      <c r="V6606">
        <v>3</v>
      </c>
      <c r="W6606" t="str">
        <f t="shared" si="206"/>
        <v>B</v>
      </c>
      <c r="X6606" t="s">
        <v>628</v>
      </c>
      <c r="Y6606">
        <v>0</v>
      </c>
      <c r="Z6606">
        <v>3.77</v>
      </c>
      <c r="AA6606" s="6">
        <f t="shared" si="207"/>
        <v>2.2200000000000002</v>
      </c>
    </row>
    <row r="6607" spans="1:27" x14ac:dyDescent="0.3">
      <c r="A6607" s="5">
        <v>43182</v>
      </c>
      <c r="B6607" s="5" t="s">
        <v>413</v>
      </c>
      <c r="C6607" s="5" t="s">
        <v>429</v>
      </c>
      <c r="D6607" s="5" t="s">
        <v>292</v>
      </c>
      <c r="E6607" t="s">
        <v>293</v>
      </c>
      <c r="F6607" s="5" t="s">
        <v>57</v>
      </c>
      <c r="G6607" s="5" t="str">
        <f>INDEX(DB_FILM!B:B,MATCH($F6607,DB_FILM!$A:$A,0))</f>
        <v>1997</v>
      </c>
      <c r="H6607" s="5" t="str">
        <f>INDEX(DB_FILM!C:C,MATCH($F6607,DB_FILM!$A:$A,0))</f>
        <v xml:space="preserve">T </v>
      </c>
      <c r="I6607" s="9">
        <f>INDEX(DB_FILM!D:D,MATCH($F6607,DB_FILM!$A:$A,0))</f>
        <v>116</v>
      </c>
      <c r="J6607" s="5" t="str">
        <f>INDEX(DB_FILM!E:E,MATCH($F6607,DB_FILM!$A:$A,0))</f>
        <v>Comedy, Drama, War</v>
      </c>
      <c r="K6607" s="6">
        <f>INDEX(DB_FILM!F:F,MATCH($F6607,DB_FILM!$A:$A,0))</f>
        <v>8.6</v>
      </c>
      <c r="L6607" s="5" t="str">
        <f>INDEX(DB_FILM!G:G,MATCH($F6607,DB_FILM!$A:$A,0))</f>
        <v>When an open-minded Jewish librarian and his son become victims of the Holocaust, he uses a perfect mixture of will, humor, and imagination to protect his son from the dangers around their camp.</v>
      </c>
      <c r="M6607" s="5" t="str">
        <f>INDEX(DB_FILM!H:H,MATCH($F6607,DB_FILM!$A:$A,0))</f>
        <v xml:space="preserve">Roberto Benigni </v>
      </c>
      <c r="N6607" s="5" t="str">
        <f>INDEX(DB_FILM!I:I,MATCH($F6607,DB_FILM!$A:$A,0))</f>
        <v>Roberto Benigni, Nicoletta Braschi, Giorgio Cantarini, Giustino Durano</v>
      </c>
      <c r="O6607" s="7">
        <f>INDEX(DB_FILM!J:J,MATCH($F6607,DB_FILM!$A:$A,0))</f>
        <v>517982</v>
      </c>
      <c r="P6607" s="7">
        <f>INDEX(DB_FILM!K:K,MATCH($F6607,DB_FILM!$A:$A,0))</f>
        <v>57600000</v>
      </c>
      <c r="Q6607" s="5" t="s">
        <v>474</v>
      </c>
      <c r="R6607">
        <v>1.99</v>
      </c>
      <c r="S6607">
        <v>24</v>
      </c>
      <c r="T6607">
        <v>1</v>
      </c>
      <c r="U6607">
        <v>2639</v>
      </c>
      <c r="V6607">
        <v>3</v>
      </c>
      <c r="W6607" t="str">
        <f t="shared" si="206"/>
        <v>A</v>
      </c>
      <c r="X6607" t="s">
        <v>579</v>
      </c>
      <c r="Y6607">
        <v>0</v>
      </c>
      <c r="Z6607">
        <v>1.0900000000000001</v>
      </c>
      <c r="AA6607" s="6">
        <f t="shared" si="207"/>
        <v>0.89999999999999991</v>
      </c>
    </row>
    <row r="6608" spans="1:27" x14ac:dyDescent="0.3">
      <c r="A6608" s="5">
        <v>43182</v>
      </c>
      <c r="B6608" t="s">
        <v>413</v>
      </c>
      <c r="C6608" t="s">
        <v>429</v>
      </c>
      <c r="D6608" t="s">
        <v>292</v>
      </c>
      <c r="E6608" t="s">
        <v>293</v>
      </c>
      <c r="F6608" t="s">
        <v>81</v>
      </c>
      <c r="G6608" s="5" t="str">
        <f>INDEX(DB_FILM!B:B,MATCH($F6608,DB_FILM!$A:$A,0))</f>
        <v>1979</v>
      </c>
      <c r="H6608" s="5" t="str">
        <f>INDEX(DB_FILM!C:C,MATCH($F6608,DB_FILM!$A:$A,0))</f>
        <v xml:space="preserve">VM14 </v>
      </c>
      <c r="I6608" s="9">
        <f>INDEX(DB_FILM!D:D,MATCH($F6608,DB_FILM!$A:$A,0))</f>
        <v>147</v>
      </c>
      <c r="J6608" s="5" t="str">
        <f>INDEX(DB_FILM!E:E,MATCH($F6608,DB_FILM!$A:$A,0))</f>
        <v>Drama, War</v>
      </c>
      <c r="K6608" s="6">
        <f>INDEX(DB_FILM!F:F,MATCH($F6608,DB_FILM!$A:$A,0))</f>
        <v>8.5</v>
      </c>
      <c r="L6608" s="5" t="str">
        <f>INDEX(DB_FILM!G:G,MATCH($F6608,DB_FILM!$A:$A,0))</f>
        <v>During the Vietnam War, Captain Willard is sent on a dangerous mission into Cambodia to assassinate a renegade Colonel who has set himself up as a god among a local tribe.</v>
      </c>
      <c r="M6608" s="5" t="str">
        <f>INDEX(DB_FILM!H:H,MATCH($F6608,DB_FILM!$A:$A,0))</f>
        <v xml:space="preserve">Francis Ford Coppola </v>
      </c>
      <c r="N6608" s="5" t="str">
        <f>INDEX(DB_FILM!I:I,MATCH($F6608,DB_FILM!$A:$A,0))</f>
        <v>Martin Sheen, Marlon Brando, Robert Duvall, Frederic Forrest</v>
      </c>
      <c r="O6608" s="7">
        <f>INDEX(DB_FILM!J:J,MATCH($F6608,DB_FILM!$A:$A,0))</f>
        <v>522714</v>
      </c>
      <c r="P6608" s="7">
        <f>INDEX(DB_FILM!K:K,MATCH($F6608,DB_FILM!$A:$A,0))</f>
        <v>83470000</v>
      </c>
      <c r="Q6608" t="s">
        <v>476</v>
      </c>
      <c r="R6608">
        <v>5.99</v>
      </c>
      <c r="S6608">
        <v>37</v>
      </c>
      <c r="T6608">
        <v>2</v>
      </c>
      <c r="U6608">
        <v>2639</v>
      </c>
      <c r="V6608">
        <v>3</v>
      </c>
      <c r="W6608" t="str">
        <f t="shared" si="206"/>
        <v>B</v>
      </c>
      <c r="X6608" t="s">
        <v>589</v>
      </c>
      <c r="Y6608">
        <v>5</v>
      </c>
      <c r="Z6608">
        <v>3.89</v>
      </c>
      <c r="AA6608" s="6">
        <f t="shared" si="207"/>
        <v>2.1</v>
      </c>
    </row>
    <row r="6609" spans="1:27" x14ac:dyDescent="0.3">
      <c r="A6609" s="5">
        <v>43182</v>
      </c>
      <c r="B6609" t="s">
        <v>408</v>
      </c>
      <c r="C6609" t="s">
        <v>452</v>
      </c>
      <c r="D6609" t="s">
        <v>389</v>
      </c>
      <c r="E6609" t="s">
        <v>290</v>
      </c>
      <c r="F6609" t="s">
        <v>81</v>
      </c>
      <c r="G6609" s="5" t="str">
        <f>INDEX(DB_FILM!B:B,MATCH($F6609,DB_FILM!$A:$A,0))</f>
        <v>1979</v>
      </c>
      <c r="H6609" s="5" t="str">
        <f>INDEX(DB_FILM!C:C,MATCH($F6609,DB_FILM!$A:$A,0))</f>
        <v xml:space="preserve">VM14 </v>
      </c>
      <c r="I6609" s="9">
        <f>INDEX(DB_FILM!D:D,MATCH($F6609,DB_FILM!$A:$A,0))</f>
        <v>147</v>
      </c>
      <c r="J6609" s="5" t="str">
        <f>INDEX(DB_FILM!E:E,MATCH($F6609,DB_FILM!$A:$A,0))</f>
        <v>Drama, War</v>
      </c>
      <c r="K6609" s="6">
        <f>INDEX(DB_FILM!F:F,MATCH($F6609,DB_FILM!$A:$A,0))</f>
        <v>8.5</v>
      </c>
      <c r="L6609" s="5" t="str">
        <f>INDEX(DB_FILM!G:G,MATCH($F6609,DB_FILM!$A:$A,0))</f>
        <v>During the Vietnam War, Captain Willard is sent on a dangerous mission into Cambodia to assassinate a renegade Colonel who has set himself up as a god among a local tribe.</v>
      </c>
      <c r="M6609" s="5" t="str">
        <f>INDEX(DB_FILM!H:H,MATCH($F6609,DB_FILM!$A:$A,0))</f>
        <v xml:space="preserve">Francis Ford Coppola </v>
      </c>
      <c r="N6609" s="5" t="str">
        <f>INDEX(DB_FILM!I:I,MATCH($F6609,DB_FILM!$A:$A,0))</f>
        <v>Martin Sheen, Marlon Brando, Robert Duvall, Frederic Forrest</v>
      </c>
      <c r="O6609" s="7">
        <f>INDEX(DB_FILM!J:J,MATCH($F6609,DB_FILM!$A:$A,0))</f>
        <v>522714</v>
      </c>
      <c r="P6609" s="7">
        <f>INDEX(DB_FILM!K:K,MATCH($F6609,DB_FILM!$A:$A,0))</f>
        <v>83470000</v>
      </c>
      <c r="Q6609" t="s">
        <v>474</v>
      </c>
      <c r="R6609">
        <v>9.99</v>
      </c>
      <c r="S6609">
        <v>37</v>
      </c>
      <c r="T6609">
        <v>1</v>
      </c>
      <c r="U6609">
        <v>2640</v>
      </c>
      <c r="V6609">
        <v>3</v>
      </c>
      <c r="W6609" t="str">
        <f t="shared" si="206"/>
        <v>A</v>
      </c>
      <c r="X6609" t="s">
        <v>612</v>
      </c>
      <c r="Y6609">
        <v>0</v>
      </c>
      <c r="Z6609">
        <v>6.89</v>
      </c>
      <c r="AA6609" s="6">
        <f t="shared" si="207"/>
        <v>3.1000000000000005</v>
      </c>
    </row>
    <row r="6610" spans="1:27" x14ac:dyDescent="0.3">
      <c r="A6610" s="5">
        <v>43183</v>
      </c>
      <c r="B6610" s="5" t="s">
        <v>410</v>
      </c>
      <c r="C6610" s="5" t="s">
        <v>428</v>
      </c>
      <c r="D6610" s="5" t="s">
        <v>373</v>
      </c>
      <c r="E6610" t="s">
        <v>287</v>
      </c>
      <c r="F6610" s="5" t="s">
        <v>63</v>
      </c>
      <c r="G6610" s="5" t="str">
        <f>INDEX(DB_FILM!B:B,MATCH($F6610,DB_FILM!$A:$A,0))</f>
        <v>2006</v>
      </c>
      <c r="H6610" s="5" t="str">
        <f>INDEX(DB_FILM!C:C,MATCH($F6610,DB_FILM!$A:$A,0))</f>
        <v xml:space="preserve">T </v>
      </c>
      <c r="I6610" s="9">
        <f>INDEX(DB_FILM!D:D,MATCH($F6610,DB_FILM!$A:$A,0))</f>
        <v>151</v>
      </c>
      <c r="J6610" s="5" t="str">
        <f>INDEX(DB_FILM!E:E,MATCH($F6610,DB_FILM!$A:$A,0))</f>
        <v>Crime, Drama, Thriller</v>
      </c>
      <c r="K6610" s="6">
        <f>INDEX(DB_FILM!F:F,MATCH($F6610,DB_FILM!$A:$A,0))</f>
        <v>8.5</v>
      </c>
      <c r="L6610" s="5" t="str">
        <f>INDEX(DB_FILM!G:G,MATCH($F6610,DB_FILM!$A:$A,0))</f>
        <v>An undercover cop and a mole in the police attempt to identify each other while infiltrating an Irish gang in South Boston.</v>
      </c>
      <c r="M6610" s="5" t="str">
        <f>INDEX(DB_FILM!H:H,MATCH($F6610,DB_FILM!$A:$A,0))</f>
        <v xml:space="preserve">Martin Scorsese </v>
      </c>
      <c r="N6610" s="5" t="str">
        <f>INDEX(DB_FILM!I:I,MATCH($F6610,DB_FILM!$A:$A,0))</f>
        <v>Leonardo DiCaprio, Matt Damon, Jack Nicholson, Mark Wahlberg</v>
      </c>
      <c r="O6610" s="7">
        <f>INDEX(DB_FILM!J:J,MATCH($F6610,DB_FILM!$A:$A,0))</f>
        <v>1023002</v>
      </c>
      <c r="P6610" s="7">
        <f>INDEX(DB_FILM!K:K,MATCH($F6610,DB_FILM!$A:$A,0))</f>
        <v>132380000</v>
      </c>
      <c r="Q6610" s="5" t="s">
        <v>475</v>
      </c>
      <c r="R6610">
        <v>7.99</v>
      </c>
      <c r="S6610">
        <v>27</v>
      </c>
      <c r="T6610">
        <v>3</v>
      </c>
      <c r="U6610">
        <v>2641</v>
      </c>
      <c r="V6610">
        <v>1</v>
      </c>
      <c r="W6610" t="str">
        <f t="shared" si="206"/>
        <v>C</v>
      </c>
      <c r="X6610" t="s">
        <v>629</v>
      </c>
      <c r="Y6610">
        <v>0</v>
      </c>
      <c r="Z6610">
        <v>6.23</v>
      </c>
      <c r="AA6610" s="6">
        <f t="shared" si="207"/>
        <v>1.7599999999999998</v>
      </c>
    </row>
    <row r="6611" spans="1:27" x14ac:dyDescent="0.3">
      <c r="A6611" s="5">
        <v>43183</v>
      </c>
      <c r="B6611" t="s">
        <v>410</v>
      </c>
      <c r="C6611" t="s">
        <v>428</v>
      </c>
      <c r="D6611" t="s">
        <v>373</v>
      </c>
      <c r="E6611" t="s">
        <v>287</v>
      </c>
      <c r="F6611" t="s">
        <v>55</v>
      </c>
      <c r="G6611" s="5" t="str">
        <f>INDEX(DB_FILM!B:B,MATCH($F6611,DB_FILM!$A:$A,0))</f>
        <v>2002</v>
      </c>
      <c r="H6611" s="5" t="str">
        <f>INDEX(DB_FILM!C:C,MATCH($F6611,DB_FILM!$A:$A,0))</f>
        <v xml:space="preserve">VM14 </v>
      </c>
      <c r="I6611" s="9">
        <f>INDEX(DB_FILM!D:D,MATCH($F6611,DB_FILM!$A:$A,0))</f>
        <v>130</v>
      </c>
      <c r="J6611" s="5" t="str">
        <f>INDEX(DB_FILM!E:E,MATCH($F6611,DB_FILM!$A:$A,0))</f>
        <v>Crime, Drama</v>
      </c>
      <c r="K6611" s="6">
        <f>INDEX(DB_FILM!F:F,MATCH($F6611,DB_FILM!$A:$A,0))</f>
        <v>8.6</v>
      </c>
      <c r="L6611" s="5" t="str">
        <f>INDEX(DB_FILM!G:G,MATCH($F6611,DB_FILM!$A:$A,0))</f>
        <v>In the slums of Rio, two kids' paths diverge as one struggles to become a photographer and the other a kingpin.</v>
      </c>
      <c r="M6611" s="5" t="str">
        <f>INDEX(DB_FILM!H:H,MATCH($F6611,DB_FILM!$A:$A,0))</f>
        <v xml:space="preserve">Fernando Meirelles, Kátia Lund </v>
      </c>
      <c r="N6611" s="5" t="str">
        <f>INDEX(DB_FILM!I:I,MATCH($F6611,DB_FILM!$A:$A,0))</f>
        <v>Alexandre Rodrigues, Leandro Firmino, Matheus Nachtergaele, Phellipe Haagensen</v>
      </c>
      <c r="O6611" s="7">
        <f>INDEX(DB_FILM!J:J,MATCH($F6611,DB_FILM!$A:$A,0))</f>
        <v>615516</v>
      </c>
      <c r="P6611" s="7">
        <f>INDEX(DB_FILM!K:K,MATCH($F6611,DB_FILM!$A:$A,0))</f>
        <v>7560000</v>
      </c>
      <c r="Q6611" t="s">
        <v>476</v>
      </c>
      <c r="R6611">
        <v>5.99</v>
      </c>
      <c r="S6611">
        <v>22</v>
      </c>
      <c r="T6611">
        <v>2</v>
      </c>
      <c r="U6611">
        <v>2641</v>
      </c>
      <c r="V6611">
        <v>2</v>
      </c>
      <c r="W6611" t="str">
        <f t="shared" si="206"/>
        <v>B</v>
      </c>
      <c r="X6611" t="s">
        <v>630</v>
      </c>
      <c r="Y6611">
        <v>0</v>
      </c>
      <c r="Z6611">
        <v>3.05</v>
      </c>
      <c r="AA6611" s="6">
        <f t="shared" si="207"/>
        <v>2.9400000000000004</v>
      </c>
    </row>
    <row r="6612" spans="1:27" x14ac:dyDescent="0.3">
      <c r="A6612" s="5">
        <v>43183</v>
      </c>
      <c r="B6612" s="5" t="s">
        <v>410</v>
      </c>
      <c r="C6612" s="5" t="s">
        <v>428</v>
      </c>
      <c r="D6612" s="5" t="s">
        <v>373</v>
      </c>
      <c r="E6612" t="s">
        <v>287</v>
      </c>
      <c r="F6612" s="5" t="s">
        <v>41</v>
      </c>
      <c r="G6612" s="5" t="str">
        <f>INDEX(DB_FILM!B:B,MATCH($F6612,DB_FILM!$A:$A,0))</f>
        <v>1995</v>
      </c>
      <c r="H6612" s="5" t="str">
        <f>INDEX(DB_FILM!C:C,MATCH($F6612,DB_FILM!$A:$A,0))</f>
        <v xml:space="preserve">T </v>
      </c>
      <c r="I6612" s="9">
        <f>INDEX(DB_FILM!D:D,MATCH($F6612,DB_FILM!$A:$A,0))</f>
        <v>127</v>
      </c>
      <c r="J6612" s="5" t="str">
        <f>INDEX(DB_FILM!E:E,MATCH($F6612,DB_FILM!$A:$A,0))</f>
        <v>Crime, Drama, Mystery</v>
      </c>
      <c r="K6612" s="6">
        <f>INDEX(DB_FILM!F:F,MATCH($F6612,DB_FILM!$A:$A,0))</f>
        <v>8.6</v>
      </c>
      <c r="L6612" s="5" t="str">
        <f>INDEX(DB_FILM!G:G,MATCH($F6612,DB_FILM!$A:$A,0))</f>
        <v>Two detectives, a rookie and a veteran, hunt a serial killer who uses the seven deadly sins as his motives.</v>
      </c>
      <c r="M6612" s="5" t="str">
        <f>INDEX(DB_FILM!H:H,MATCH($F6612,DB_FILM!$A:$A,0))</f>
        <v xml:space="preserve">David Fincher </v>
      </c>
      <c r="N6612" s="5" t="str">
        <f>INDEX(DB_FILM!I:I,MATCH($F6612,DB_FILM!$A:$A,0))</f>
        <v>Morgan Freeman, Brad Pitt, Kevin Spacey, Andrew Kevin Walker</v>
      </c>
      <c r="O6612" s="7">
        <f>INDEX(DB_FILM!J:J,MATCH($F6612,DB_FILM!$A:$A,0))</f>
        <v>1214270</v>
      </c>
      <c r="P6612" s="7">
        <f>INDEX(DB_FILM!K:K,MATCH($F6612,DB_FILM!$A:$A,0))</f>
        <v>100130000</v>
      </c>
      <c r="Q6612" s="5" t="s">
        <v>474</v>
      </c>
      <c r="R6612">
        <v>7.99</v>
      </c>
      <c r="S6612">
        <v>15</v>
      </c>
      <c r="T6612">
        <v>1</v>
      </c>
      <c r="U6612">
        <v>2641</v>
      </c>
      <c r="V6612">
        <v>1</v>
      </c>
      <c r="W6612" t="str">
        <f t="shared" si="206"/>
        <v>A</v>
      </c>
      <c r="X6612" t="s">
        <v>524</v>
      </c>
      <c r="Y6612">
        <v>0</v>
      </c>
      <c r="Z6612">
        <v>4.79</v>
      </c>
      <c r="AA6612" s="6">
        <f t="shared" si="207"/>
        <v>3.2</v>
      </c>
    </row>
    <row r="6613" spans="1:27" x14ac:dyDescent="0.3">
      <c r="A6613" s="5">
        <v>43183</v>
      </c>
      <c r="B6613" s="5" t="s">
        <v>410</v>
      </c>
      <c r="C6613" s="5" t="s">
        <v>428</v>
      </c>
      <c r="D6613" s="5" t="s">
        <v>373</v>
      </c>
      <c r="E6613" t="s">
        <v>287</v>
      </c>
      <c r="F6613" s="5" t="s">
        <v>49</v>
      </c>
      <c r="G6613" s="5" t="str">
        <f>INDEX(DB_FILM!B:B,MATCH($F6613,DB_FILM!$A:$A,0))</f>
        <v>1995</v>
      </c>
      <c r="H6613" s="5" t="str">
        <f>INDEX(DB_FILM!C:C,MATCH($F6613,DB_FILM!$A:$A,0))</f>
        <v xml:space="preserve">T </v>
      </c>
      <c r="I6613" s="9">
        <f>INDEX(DB_FILM!D:D,MATCH($F6613,DB_FILM!$A:$A,0))</f>
        <v>106</v>
      </c>
      <c r="J6613" s="5" t="str">
        <f>INDEX(DB_FILM!E:E,MATCH($F6613,DB_FILM!$A:$A,0))</f>
        <v>Crime, Mystery, Thriller</v>
      </c>
      <c r="K6613" s="6">
        <f>INDEX(DB_FILM!F:F,MATCH($F6613,DB_FILM!$A:$A,0))</f>
        <v>8.6</v>
      </c>
      <c r="L6613" s="5" t="str">
        <f>INDEX(DB_FILM!G:G,MATCH($F6613,DB_FILM!$A:$A,0))</f>
        <v>A sole survivor tells of the twisty events leading up to a horrific gun battle on a boat, which began when five criminals met at a seemingly random police lineup.</v>
      </c>
      <c r="M6613" s="5" t="str">
        <f>INDEX(DB_FILM!H:H,MATCH($F6613,DB_FILM!$A:$A,0))</f>
        <v xml:space="preserve">Bryan Singer </v>
      </c>
      <c r="N6613" s="5" t="str">
        <f>INDEX(DB_FILM!I:I,MATCH($F6613,DB_FILM!$A:$A,0))</f>
        <v>Kevin Spacey, Gabriel Byrne, Chazz Palminteri, Stephen Baldwin</v>
      </c>
      <c r="O6613" s="7">
        <f>INDEX(DB_FILM!J:J,MATCH($F6613,DB_FILM!$A:$A,0))</f>
        <v>863953</v>
      </c>
      <c r="P6613" s="7">
        <f>INDEX(DB_FILM!K:K,MATCH($F6613,DB_FILM!$A:$A,0))</f>
        <v>23340000</v>
      </c>
      <c r="Q6613" s="5" t="s">
        <v>476</v>
      </c>
      <c r="R6613">
        <v>13.99</v>
      </c>
      <c r="S6613">
        <v>19</v>
      </c>
      <c r="T6613">
        <v>2</v>
      </c>
      <c r="U6613">
        <v>2641</v>
      </c>
      <c r="V6613">
        <v>2</v>
      </c>
      <c r="W6613" t="str">
        <f t="shared" si="206"/>
        <v>B</v>
      </c>
      <c r="X6613" t="s">
        <v>631</v>
      </c>
      <c r="Y6613">
        <v>0</v>
      </c>
      <c r="Z6613">
        <v>9.3699999999999992</v>
      </c>
      <c r="AA6613" s="6">
        <f t="shared" si="207"/>
        <v>4.620000000000001</v>
      </c>
    </row>
    <row r="6614" spans="1:27" x14ac:dyDescent="0.3">
      <c r="A6614" s="5">
        <v>43183</v>
      </c>
      <c r="B6614" t="s">
        <v>406</v>
      </c>
      <c r="C6614" t="s">
        <v>436</v>
      </c>
      <c r="D6614" t="s">
        <v>349</v>
      </c>
      <c r="E6614" t="s">
        <v>299</v>
      </c>
      <c r="F6614" t="s">
        <v>11</v>
      </c>
      <c r="G6614" s="5" t="str">
        <f>INDEX(DB_FILM!B:B,MATCH($F6614,DB_FILM!$A:$A,0))</f>
        <v>1993</v>
      </c>
      <c r="H6614" s="5" t="str">
        <f>INDEX(DB_FILM!C:C,MATCH($F6614,DB_FILM!$A:$A,0))</f>
        <v xml:space="preserve">T </v>
      </c>
      <c r="I6614" s="9">
        <f>INDEX(DB_FILM!D:D,MATCH($F6614,DB_FILM!$A:$A,0))</f>
        <v>195</v>
      </c>
      <c r="J6614" s="5" t="str">
        <f>INDEX(DB_FILM!E:E,MATCH($F6614,DB_FILM!$A:$A,0))</f>
        <v>Biography, Drama, History</v>
      </c>
      <c r="K6614" s="6">
        <f>INDEX(DB_FILM!F:F,MATCH($F6614,DB_FILM!$A:$A,0))</f>
        <v>8.9</v>
      </c>
      <c r="L6614" s="5" t="str">
        <f>INDEX(DB_FILM!G:G,MATCH($F6614,DB_FILM!$A:$A,0))</f>
        <v>In German-occupied Poland during World War II, Oskar Schindler gradually becomes concerned for his Jewish workforce after witnessing their persecution by the Nazi Germans.</v>
      </c>
      <c r="M6614" s="5" t="str">
        <f>INDEX(DB_FILM!H:H,MATCH($F6614,DB_FILM!$A:$A,0))</f>
        <v xml:space="preserve">Steven Spielberg </v>
      </c>
      <c r="N6614" s="5" t="str">
        <f>INDEX(DB_FILM!I:I,MATCH($F6614,DB_FILM!$A:$A,0))</f>
        <v>Liam Neeson, Ralph Fiennes, Ben Kingsley, Caroline Goodall</v>
      </c>
      <c r="O6614" s="7">
        <f>INDEX(DB_FILM!J:J,MATCH($F6614,DB_FILM!$A:$A,0))</f>
        <v>1025474</v>
      </c>
      <c r="P6614" s="7">
        <f>INDEX(DB_FILM!K:K,MATCH($F6614,DB_FILM!$A:$A,0))</f>
        <v>96070000</v>
      </c>
      <c r="Q6614" t="s">
        <v>474</v>
      </c>
      <c r="R6614">
        <v>7.99</v>
      </c>
      <c r="S6614">
        <v>48</v>
      </c>
      <c r="T6614">
        <v>1</v>
      </c>
      <c r="U6614">
        <v>2642</v>
      </c>
      <c r="V6614">
        <v>3</v>
      </c>
      <c r="W6614" t="str">
        <f t="shared" si="206"/>
        <v>A</v>
      </c>
      <c r="X6614" t="s">
        <v>538</v>
      </c>
      <c r="Y6614">
        <v>5</v>
      </c>
      <c r="Z6614">
        <v>4.3899999999999997</v>
      </c>
      <c r="AA6614" s="6">
        <f t="shared" si="207"/>
        <v>3.6000000000000005</v>
      </c>
    </row>
    <row r="6615" spans="1:27" x14ac:dyDescent="0.3">
      <c r="A6615" s="5">
        <v>43183</v>
      </c>
      <c r="B6615" t="s">
        <v>404</v>
      </c>
      <c r="C6615" t="s">
        <v>431</v>
      </c>
      <c r="D6615" t="s">
        <v>383</v>
      </c>
      <c r="E6615" t="s">
        <v>270</v>
      </c>
      <c r="F6615" t="s">
        <v>13</v>
      </c>
      <c r="G6615" s="5" t="str">
        <f>INDEX(DB_FILM!B:B,MATCH($F6615,DB_FILM!$A:$A,0))</f>
        <v>1966</v>
      </c>
      <c r="H6615" s="5" t="str">
        <f>INDEX(DB_FILM!C:C,MATCH($F6615,DB_FILM!$A:$A,0))</f>
        <v xml:space="preserve">VM14 </v>
      </c>
      <c r="I6615" s="9">
        <f>INDEX(DB_FILM!D:D,MATCH($F6615,DB_FILM!$A:$A,0))</f>
        <v>161</v>
      </c>
      <c r="J6615" s="5" t="str">
        <f>INDEX(DB_FILM!E:E,MATCH($F6615,DB_FILM!$A:$A,0))</f>
        <v>Western</v>
      </c>
      <c r="K6615" s="6">
        <f>INDEX(DB_FILM!F:F,MATCH($F6615,DB_FILM!$A:$A,0))</f>
        <v>8.9</v>
      </c>
      <c r="L6615" s="5" t="str">
        <f>INDEX(DB_FILM!G:G,MATCH($F6615,DB_FILM!$A:$A,0))</f>
        <v>A bounty hunting scam joins two men in an uneasy alliance against a third in a race to find a fortune in gold buried in a remote cemetery.</v>
      </c>
      <c r="M6615" s="5" t="str">
        <f>INDEX(DB_FILM!H:H,MATCH($F6615,DB_FILM!$A:$A,0))</f>
        <v xml:space="preserve">Sergio Leone </v>
      </c>
      <c r="N6615" s="5" t="str">
        <f>INDEX(DB_FILM!I:I,MATCH($F6615,DB_FILM!$A:$A,0))</f>
        <v>Clint Eastwood, Eli Wallach, Lee Van Cleef, Aldo Giuffrè</v>
      </c>
      <c r="O6615" s="7">
        <f>INDEX(DB_FILM!J:J,MATCH($F6615,DB_FILM!$A:$A,0))</f>
        <v>589413</v>
      </c>
      <c r="P6615" s="7">
        <f>INDEX(DB_FILM!K:K,MATCH($F6615,DB_FILM!$A:$A,0))</f>
        <v>6100000</v>
      </c>
      <c r="Q6615" t="s">
        <v>475</v>
      </c>
      <c r="R6615">
        <v>7.99</v>
      </c>
      <c r="S6615">
        <v>49</v>
      </c>
      <c r="T6615">
        <v>3</v>
      </c>
      <c r="U6615">
        <v>2643</v>
      </c>
      <c r="V6615">
        <v>1</v>
      </c>
      <c r="W6615" t="str">
        <f t="shared" si="206"/>
        <v>C</v>
      </c>
      <c r="X6615" t="s">
        <v>490</v>
      </c>
      <c r="Y6615">
        <v>0</v>
      </c>
      <c r="Z6615">
        <v>6.31</v>
      </c>
      <c r="AA6615" s="6">
        <f t="shared" si="207"/>
        <v>1.6800000000000006</v>
      </c>
    </row>
    <row r="6616" spans="1:27" x14ac:dyDescent="0.3">
      <c r="A6616" s="5">
        <v>43183</v>
      </c>
      <c r="B6616" s="5" t="s">
        <v>404</v>
      </c>
      <c r="C6616" s="5" t="s">
        <v>431</v>
      </c>
      <c r="D6616" s="5" t="s">
        <v>383</v>
      </c>
      <c r="E6616" t="s">
        <v>270</v>
      </c>
      <c r="F6616" s="5" t="s">
        <v>63</v>
      </c>
      <c r="G6616" s="5" t="str">
        <f>INDEX(DB_FILM!B:B,MATCH($F6616,DB_FILM!$A:$A,0))</f>
        <v>2006</v>
      </c>
      <c r="H6616" s="5" t="str">
        <f>INDEX(DB_FILM!C:C,MATCH($F6616,DB_FILM!$A:$A,0))</f>
        <v xml:space="preserve">T </v>
      </c>
      <c r="I6616" s="9">
        <f>INDEX(DB_FILM!D:D,MATCH($F6616,DB_FILM!$A:$A,0))</f>
        <v>151</v>
      </c>
      <c r="J6616" s="5" t="str">
        <f>INDEX(DB_FILM!E:E,MATCH($F6616,DB_FILM!$A:$A,0))</f>
        <v>Crime, Drama, Thriller</v>
      </c>
      <c r="K6616" s="6">
        <f>INDEX(DB_FILM!F:F,MATCH($F6616,DB_FILM!$A:$A,0))</f>
        <v>8.5</v>
      </c>
      <c r="L6616" s="5" t="str">
        <f>INDEX(DB_FILM!G:G,MATCH($F6616,DB_FILM!$A:$A,0))</f>
        <v>An undercover cop and a mole in the police attempt to identify each other while infiltrating an Irish gang in South Boston.</v>
      </c>
      <c r="M6616" s="5" t="str">
        <f>INDEX(DB_FILM!H:H,MATCH($F6616,DB_FILM!$A:$A,0))</f>
        <v xml:space="preserve">Martin Scorsese </v>
      </c>
      <c r="N6616" s="5" t="str">
        <f>INDEX(DB_FILM!I:I,MATCH($F6616,DB_FILM!$A:$A,0))</f>
        <v>Leonardo DiCaprio, Matt Damon, Jack Nicholson, Mark Wahlberg</v>
      </c>
      <c r="O6616" s="7">
        <f>INDEX(DB_FILM!J:J,MATCH($F6616,DB_FILM!$A:$A,0))</f>
        <v>1023002</v>
      </c>
      <c r="P6616" s="7">
        <f>INDEX(DB_FILM!K:K,MATCH($F6616,DB_FILM!$A:$A,0))</f>
        <v>132380000</v>
      </c>
      <c r="Q6616" s="5" t="s">
        <v>474</v>
      </c>
      <c r="R6616">
        <v>7.99</v>
      </c>
      <c r="S6616">
        <v>27</v>
      </c>
      <c r="T6616">
        <v>1</v>
      </c>
      <c r="U6616">
        <v>2643</v>
      </c>
      <c r="V6616">
        <v>1</v>
      </c>
      <c r="W6616" t="str">
        <f t="shared" si="206"/>
        <v>A</v>
      </c>
      <c r="X6616" t="s">
        <v>497</v>
      </c>
      <c r="Y6616">
        <v>0</v>
      </c>
      <c r="Z6616">
        <v>4.3099999999999996</v>
      </c>
      <c r="AA6616" s="6">
        <f t="shared" si="207"/>
        <v>3.6800000000000006</v>
      </c>
    </row>
    <row r="6617" spans="1:27" x14ac:dyDescent="0.3">
      <c r="A6617" s="5">
        <v>43184</v>
      </c>
      <c r="B6617" t="s">
        <v>398</v>
      </c>
      <c r="C6617" t="s">
        <v>432</v>
      </c>
      <c r="D6617" t="s">
        <v>336</v>
      </c>
      <c r="E6617" t="s">
        <v>272</v>
      </c>
      <c r="F6617" t="s">
        <v>23</v>
      </c>
      <c r="G6617" s="5" t="str">
        <f>INDEX(DB_FILM!B:B,MATCH($F6617,DB_FILM!$A:$A,0))</f>
        <v>1994</v>
      </c>
      <c r="H6617" s="5" t="str">
        <f>INDEX(DB_FILM!C:C,MATCH($F6617,DB_FILM!$A:$A,0))</f>
        <v xml:space="preserve">T </v>
      </c>
      <c r="I6617" s="9">
        <f>INDEX(DB_FILM!D:D,MATCH($F6617,DB_FILM!$A:$A,0))</f>
        <v>142</v>
      </c>
      <c r="J6617" s="5" t="str">
        <f>INDEX(DB_FILM!E:E,MATCH($F6617,DB_FILM!$A:$A,0))</f>
        <v>Drama, Romance</v>
      </c>
      <c r="K6617" s="6">
        <f>INDEX(DB_FILM!F:F,MATCH($F6617,DB_FILM!$A:$A,0))</f>
        <v>8.8000000000000007</v>
      </c>
      <c r="L6617" s="5" t="str">
        <f>INDEX(DB_FILM!G:G,MATCH($F6617,DB_FILM!$A:$A,0))</f>
        <v>The presidencies of Kennedy and Johnson, Vietnam, Watergate, and other history unfold through the perspective of an Alabama man with an IQ of 75.</v>
      </c>
      <c r="M6617" s="5" t="str">
        <f>INDEX(DB_FILM!H:H,MATCH($F6617,DB_FILM!$A:$A,0))</f>
        <v xml:space="preserve">Robert Zemeckis </v>
      </c>
      <c r="N6617" s="5" t="str">
        <f>INDEX(DB_FILM!I:I,MATCH($F6617,DB_FILM!$A:$A,0))</f>
        <v>Tom Hanks, Robin Wright, Gary Sinise, Sally Field</v>
      </c>
      <c r="O6617" s="7">
        <f>INDEX(DB_FILM!J:J,MATCH($F6617,DB_FILM!$A:$A,0))</f>
        <v>1512094</v>
      </c>
      <c r="P6617" s="7">
        <f>INDEX(DB_FILM!K:K,MATCH($F6617,DB_FILM!$A:$A,0))</f>
        <v>330250000</v>
      </c>
      <c r="Q6617" t="s">
        <v>475</v>
      </c>
      <c r="R6617">
        <v>1.99</v>
      </c>
      <c r="S6617">
        <v>5</v>
      </c>
      <c r="T6617">
        <v>3</v>
      </c>
      <c r="U6617">
        <v>2644</v>
      </c>
      <c r="V6617">
        <v>2</v>
      </c>
      <c r="W6617" t="str">
        <f t="shared" si="206"/>
        <v>C</v>
      </c>
      <c r="X6617" t="s">
        <v>503</v>
      </c>
      <c r="Y6617">
        <v>0</v>
      </c>
      <c r="Z6617">
        <v>1.67</v>
      </c>
      <c r="AA6617" s="6">
        <f t="shared" si="207"/>
        <v>0.32000000000000006</v>
      </c>
    </row>
    <row r="6618" spans="1:27" x14ac:dyDescent="0.3">
      <c r="A6618" s="5">
        <v>43184</v>
      </c>
      <c r="B6618" s="5" t="s">
        <v>416</v>
      </c>
      <c r="C6618" s="5" t="s">
        <v>433</v>
      </c>
      <c r="D6618" s="5" t="s">
        <v>281</v>
      </c>
      <c r="E6618" t="s">
        <v>282</v>
      </c>
      <c r="F6618" s="5" t="s">
        <v>55</v>
      </c>
      <c r="G6618" s="5" t="str">
        <f>INDEX(DB_FILM!B:B,MATCH($F6618,DB_FILM!$A:$A,0))</f>
        <v>2002</v>
      </c>
      <c r="H6618" s="5" t="str">
        <f>INDEX(DB_FILM!C:C,MATCH($F6618,DB_FILM!$A:$A,0))</f>
        <v xml:space="preserve">VM14 </v>
      </c>
      <c r="I6618" s="9">
        <f>INDEX(DB_FILM!D:D,MATCH($F6618,DB_FILM!$A:$A,0))</f>
        <v>130</v>
      </c>
      <c r="J6618" s="5" t="str">
        <f>INDEX(DB_FILM!E:E,MATCH($F6618,DB_FILM!$A:$A,0))</f>
        <v>Crime, Drama</v>
      </c>
      <c r="K6618" s="6">
        <f>INDEX(DB_FILM!F:F,MATCH($F6618,DB_FILM!$A:$A,0))</f>
        <v>8.6</v>
      </c>
      <c r="L6618" s="5" t="str">
        <f>INDEX(DB_FILM!G:G,MATCH($F6618,DB_FILM!$A:$A,0))</f>
        <v>In the slums of Rio, two kids' paths diverge as one struggles to become a photographer and the other a kingpin.</v>
      </c>
      <c r="M6618" s="5" t="str">
        <f>INDEX(DB_FILM!H:H,MATCH($F6618,DB_FILM!$A:$A,0))</f>
        <v xml:space="preserve">Fernando Meirelles, Kátia Lund </v>
      </c>
      <c r="N6618" s="5" t="str">
        <f>INDEX(DB_FILM!I:I,MATCH($F6618,DB_FILM!$A:$A,0))</f>
        <v>Alexandre Rodrigues, Leandro Firmino, Matheus Nachtergaele, Phellipe Haagensen</v>
      </c>
      <c r="O6618" s="7">
        <f>INDEX(DB_FILM!J:J,MATCH($F6618,DB_FILM!$A:$A,0))</f>
        <v>615516</v>
      </c>
      <c r="P6618" s="7">
        <f>INDEX(DB_FILM!K:K,MATCH($F6618,DB_FILM!$A:$A,0))</f>
        <v>7560000</v>
      </c>
      <c r="Q6618" s="5" t="s">
        <v>475</v>
      </c>
      <c r="R6618">
        <v>3.99</v>
      </c>
      <c r="S6618">
        <v>22</v>
      </c>
      <c r="T6618">
        <v>3</v>
      </c>
      <c r="U6618">
        <v>2645</v>
      </c>
      <c r="V6618">
        <v>1</v>
      </c>
      <c r="W6618" t="str">
        <f t="shared" si="206"/>
        <v>C</v>
      </c>
      <c r="X6618" t="s">
        <v>608</v>
      </c>
      <c r="Y6618">
        <v>0</v>
      </c>
      <c r="Z6618">
        <v>3.39</v>
      </c>
      <c r="AA6618" s="6">
        <f t="shared" si="207"/>
        <v>0.60000000000000009</v>
      </c>
    </row>
    <row r="6619" spans="1:27" x14ac:dyDescent="0.3">
      <c r="A6619" s="5">
        <v>43184</v>
      </c>
      <c r="B6619" s="5" t="s">
        <v>416</v>
      </c>
      <c r="C6619" s="5" t="s">
        <v>433</v>
      </c>
      <c r="D6619" s="5" t="s">
        <v>281</v>
      </c>
      <c r="E6619" t="s">
        <v>282</v>
      </c>
      <c r="F6619" s="5" t="s">
        <v>39</v>
      </c>
      <c r="G6619" s="5" t="str">
        <f>INDEX(DB_FILM!B:B,MATCH($F6619,DB_FILM!$A:$A,0))</f>
        <v>2014</v>
      </c>
      <c r="H6619" s="5" t="str">
        <f>INDEX(DB_FILM!C:C,MATCH($F6619,DB_FILM!$A:$A,0))</f>
        <v xml:space="preserve">T </v>
      </c>
      <c r="I6619" s="9">
        <f>INDEX(DB_FILM!D:D,MATCH($F6619,DB_FILM!$A:$A,0))</f>
        <v>169</v>
      </c>
      <c r="J6619" s="5" t="str">
        <f>INDEX(DB_FILM!E:E,MATCH($F6619,DB_FILM!$A:$A,0))</f>
        <v>Adventure, Drama, Sci-Fi</v>
      </c>
      <c r="K6619" s="6">
        <f>INDEX(DB_FILM!F:F,MATCH($F6619,DB_FILM!$A:$A,0))</f>
        <v>8.6</v>
      </c>
      <c r="L6619" s="5" t="str">
        <f>INDEX(DB_FILM!G:G,MATCH($F6619,DB_FILM!$A:$A,0))</f>
        <v>A team of explorers travel through a wormhole in space in an attempt to ensure humanity's survival.</v>
      </c>
      <c r="M6619" s="5" t="str">
        <f>INDEX(DB_FILM!H:H,MATCH($F6619,DB_FILM!$A:$A,0))</f>
        <v xml:space="preserve">Christopher Nolan </v>
      </c>
      <c r="N6619" s="5" t="str">
        <f>INDEX(DB_FILM!I:I,MATCH($F6619,DB_FILM!$A:$A,0))</f>
        <v>Matthew McConaughey, Anne Hathaway, Jessica Chastain, Mackenzie Foy</v>
      </c>
      <c r="O6619" s="7">
        <f>INDEX(DB_FILM!J:J,MATCH($F6619,DB_FILM!$A:$A,0))</f>
        <v>1203445</v>
      </c>
      <c r="P6619" s="7">
        <f>INDEX(DB_FILM!K:K,MATCH($F6619,DB_FILM!$A:$A,0))</f>
        <v>188020000</v>
      </c>
      <c r="Q6619" s="5" t="s">
        <v>476</v>
      </c>
      <c r="R6619">
        <v>3.99</v>
      </c>
      <c r="S6619">
        <v>14</v>
      </c>
      <c r="T6619">
        <v>2</v>
      </c>
      <c r="U6619">
        <v>2645</v>
      </c>
      <c r="V6619">
        <v>2</v>
      </c>
      <c r="W6619" t="str">
        <f t="shared" si="206"/>
        <v>B</v>
      </c>
      <c r="X6619" t="s">
        <v>502</v>
      </c>
      <c r="Y6619">
        <v>0</v>
      </c>
      <c r="Z6619">
        <v>2.0299999999999998</v>
      </c>
      <c r="AA6619" s="6">
        <f t="shared" si="207"/>
        <v>1.9600000000000004</v>
      </c>
    </row>
    <row r="6620" spans="1:27" x14ac:dyDescent="0.3">
      <c r="A6620" s="5">
        <v>43184</v>
      </c>
      <c r="B6620" s="5" t="s">
        <v>416</v>
      </c>
      <c r="C6620" s="5" t="s">
        <v>433</v>
      </c>
      <c r="D6620" s="5" t="s">
        <v>281</v>
      </c>
      <c r="E6620" t="s">
        <v>282</v>
      </c>
      <c r="F6620" t="s">
        <v>23</v>
      </c>
      <c r="G6620" s="5" t="str">
        <f>INDEX(DB_FILM!B:B,MATCH($F6620,DB_FILM!$A:$A,0))</f>
        <v>1994</v>
      </c>
      <c r="H6620" s="5" t="str">
        <f>INDEX(DB_FILM!C:C,MATCH($F6620,DB_FILM!$A:$A,0))</f>
        <v xml:space="preserve">T </v>
      </c>
      <c r="I6620" s="9">
        <f>INDEX(DB_FILM!D:D,MATCH($F6620,DB_FILM!$A:$A,0))</f>
        <v>142</v>
      </c>
      <c r="J6620" s="5" t="str">
        <f>INDEX(DB_FILM!E:E,MATCH($F6620,DB_FILM!$A:$A,0))</f>
        <v>Drama, Romance</v>
      </c>
      <c r="K6620" s="6">
        <f>INDEX(DB_FILM!F:F,MATCH($F6620,DB_FILM!$A:$A,0))</f>
        <v>8.8000000000000007</v>
      </c>
      <c r="L6620" s="5" t="str">
        <f>INDEX(DB_FILM!G:G,MATCH($F6620,DB_FILM!$A:$A,0))</f>
        <v>The presidencies of Kennedy and Johnson, Vietnam, Watergate, and other history unfold through the perspective of an Alabama man with an IQ of 75.</v>
      </c>
      <c r="M6620" s="5" t="str">
        <f>INDEX(DB_FILM!H:H,MATCH($F6620,DB_FILM!$A:$A,0))</f>
        <v xml:space="preserve">Robert Zemeckis </v>
      </c>
      <c r="N6620" s="5" t="str">
        <f>INDEX(DB_FILM!I:I,MATCH($F6620,DB_FILM!$A:$A,0))</f>
        <v>Tom Hanks, Robin Wright, Gary Sinise, Sally Field</v>
      </c>
      <c r="O6620" s="7">
        <f>INDEX(DB_FILM!J:J,MATCH($F6620,DB_FILM!$A:$A,0))</f>
        <v>1512094</v>
      </c>
      <c r="P6620" s="7">
        <f>INDEX(DB_FILM!K:K,MATCH($F6620,DB_FILM!$A:$A,0))</f>
        <v>330250000</v>
      </c>
      <c r="Q6620" s="5" t="s">
        <v>476</v>
      </c>
      <c r="R6620">
        <v>3.99</v>
      </c>
      <c r="S6620">
        <v>4</v>
      </c>
      <c r="T6620">
        <v>2</v>
      </c>
      <c r="U6620">
        <v>2645</v>
      </c>
      <c r="V6620">
        <v>2</v>
      </c>
      <c r="W6620" t="str">
        <f t="shared" si="206"/>
        <v>B</v>
      </c>
      <c r="X6620" t="s">
        <v>585</v>
      </c>
      <c r="Y6620">
        <v>0</v>
      </c>
      <c r="Z6620">
        <v>2.71</v>
      </c>
      <c r="AA6620" s="6">
        <f t="shared" si="207"/>
        <v>1.2800000000000002</v>
      </c>
    </row>
    <row r="6621" spans="1:27" x14ac:dyDescent="0.3">
      <c r="A6621" s="5">
        <v>43184</v>
      </c>
      <c r="B6621" t="s">
        <v>416</v>
      </c>
      <c r="C6621" t="s">
        <v>433</v>
      </c>
      <c r="D6621" t="s">
        <v>281</v>
      </c>
      <c r="E6621" t="s">
        <v>282</v>
      </c>
      <c r="F6621" t="s">
        <v>59</v>
      </c>
      <c r="G6621" s="5" t="str">
        <f>INDEX(DB_FILM!B:B,MATCH($F6621,DB_FILM!$A:$A,0))</f>
        <v>1946</v>
      </c>
      <c r="H6621" s="5" t="str">
        <f>INDEX(DB_FILM!C:C,MATCH($F6621,DB_FILM!$A:$A,0))</f>
        <v xml:space="preserve">T </v>
      </c>
      <c r="I6621" s="9">
        <f>INDEX(DB_FILM!D:D,MATCH($F6621,DB_FILM!$A:$A,0))</f>
        <v>130</v>
      </c>
      <c r="J6621" s="5" t="str">
        <f>INDEX(DB_FILM!E:E,MATCH($F6621,DB_FILM!$A:$A,0))</f>
        <v>Drama, Family, Fantasy</v>
      </c>
      <c r="K6621" s="6">
        <f>INDEX(DB_FILM!F:F,MATCH($F6621,DB_FILM!$A:$A,0))</f>
        <v>8.6</v>
      </c>
      <c r="L6621" s="5" t="str">
        <f>INDEX(DB_FILM!G:G,MATCH($F6621,DB_FILM!$A:$A,0))</f>
        <v>An angel is sent from Heaven to help a desperately frustrated businessman by showing him what life would have been like if he had never existed.</v>
      </c>
      <c r="M6621" s="5" t="str">
        <f>INDEX(DB_FILM!H:H,MATCH($F6621,DB_FILM!$A:$A,0))</f>
        <v xml:space="preserve">Frank Capra </v>
      </c>
      <c r="N6621" s="5" t="str">
        <f>INDEX(DB_FILM!I:I,MATCH($F6621,DB_FILM!$A:$A,0))</f>
        <v>James Stewart, Donna Reed, Lionel Barrymore, Thomas Mitchell</v>
      </c>
      <c r="O6621" s="7">
        <f>INDEX(DB_FILM!J:J,MATCH($F6621,DB_FILM!$A:$A,0))</f>
        <v>334168</v>
      </c>
      <c r="P6621" s="7">
        <f>INDEX(DB_FILM!K:K,MATCH($F6621,DB_FILM!$A:$A,0))</f>
        <v>7270000</v>
      </c>
      <c r="Q6621" t="s">
        <v>476</v>
      </c>
      <c r="R6621">
        <v>9.99</v>
      </c>
      <c r="S6621">
        <v>4</v>
      </c>
      <c r="T6621">
        <v>2</v>
      </c>
      <c r="U6621">
        <v>2645</v>
      </c>
      <c r="V6621">
        <v>2</v>
      </c>
      <c r="W6621" t="str">
        <f t="shared" si="206"/>
        <v>B</v>
      </c>
      <c r="X6621" t="s">
        <v>585</v>
      </c>
      <c r="Y6621">
        <v>0</v>
      </c>
      <c r="Z6621">
        <v>6.49</v>
      </c>
      <c r="AA6621" s="6">
        <f t="shared" si="207"/>
        <v>3.5</v>
      </c>
    </row>
    <row r="6622" spans="1:27" x14ac:dyDescent="0.3">
      <c r="A6622" s="5">
        <v>43185</v>
      </c>
      <c r="B6622" t="s">
        <v>415</v>
      </c>
      <c r="C6622" t="s">
        <v>443</v>
      </c>
      <c r="D6622" t="s">
        <v>373</v>
      </c>
      <c r="E6622" t="s">
        <v>287</v>
      </c>
      <c r="F6622" t="s">
        <v>1</v>
      </c>
      <c r="G6622" s="5" t="str">
        <f>INDEX(DB_FILM!B:B,MATCH($F6622,DB_FILM!$A:$A,0))</f>
        <v>1972</v>
      </c>
      <c r="H6622" s="5" t="str">
        <f>INDEX(DB_FILM!C:C,MATCH($F6622,DB_FILM!$A:$A,0))</f>
        <v xml:space="preserve">T </v>
      </c>
      <c r="I6622" s="9">
        <f>INDEX(DB_FILM!D:D,MATCH($F6622,DB_FILM!$A:$A,0))</f>
        <v>175</v>
      </c>
      <c r="J6622" s="5" t="str">
        <f>INDEX(DB_FILM!E:E,MATCH($F6622,DB_FILM!$A:$A,0))</f>
        <v>Crime, Drama</v>
      </c>
      <c r="K6622" s="6">
        <f>INDEX(DB_FILM!F:F,MATCH($F6622,DB_FILM!$A:$A,0))</f>
        <v>9.1999999999999993</v>
      </c>
      <c r="L6622" s="5" t="str">
        <f>INDEX(DB_FILM!G:G,MATCH($F6622,DB_FILM!$A:$A,0))</f>
        <v>The aging patriarch of an organized crime dynasty transfers control of his clandestine empire to his reluctant son.</v>
      </c>
      <c r="M6622" s="5" t="str">
        <f>INDEX(DB_FILM!H:H,MATCH($F6622,DB_FILM!$A:$A,0))</f>
        <v xml:space="preserve">Francis Ford Coppola </v>
      </c>
      <c r="N6622" s="5" t="str">
        <f>INDEX(DB_FILM!I:I,MATCH($F6622,DB_FILM!$A:$A,0))</f>
        <v>Marlon Brando, Al Pacino, James Caan, Diane Keaton</v>
      </c>
      <c r="O6622" s="7">
        <f>INDEX(DB_FILM!J:J,MATCH($F6622,DB_FILM!$A:$A,0))</f>
        <v>1361367</v>
      </c>
      <c r="P6622" s="7">
        <f>INDEX(DB_FILM!K:K,MATCH($F6622,DB_FILM!$A:$A,0))</f>
        <v>134970000</v>
      </c>
      <c r="Q6622" t="s">
        <v>475</v>
      </c>
      <c r="R6622">
        <v>3.99</v>
      </c>
      <c r="S6622">
        <v>12</v>
      </c>
      <c r="T6622">
        <v>3</v>
      </c>
      <c r="U6622">
        <v>2646</v>
      </c>
      <c r="V6622">
        <v>3</v>
      </c>
      <c r="W6622" t="str">
        <f t="shared" si="206"/>
        <v>C</v>
      </c>
      <c r="X6622" t="s">
        <v>611</v>
      </c>
      <c r="Y6622">
        <v>0</v>
      </c>
      <c r="Z6622">
        <v>2.83</v>
      </c>
      <c r="AA6622" s="6">
        <f t="shared" si="207"/>
        <v>1.1600000000000001</v>
      </c>
    </row>
    <row r="6623" spans="1:27" x14ac:dyDescent="0.3">
      <c r="A6623" s="5">
        <v>43185</v>
      </c>
      <c r="B6623" s="5" t="s">
        <v>415</v>
      </c>
      <c r="C6623" s="5" t="s">
        <v>443</v>
      </c>
      <c r="D6623" s="5" t="s">
        <v>373</v>
      </c>
      <c r="E6623" t="s">
        <v>287</v>
      </c>
      <c r="F6623" s="5" t="s">
        <v>43</v>
      </c>
      <c r="G6623" s="5" t="str">
        <f>INDEX(DB_FILM!B:B,MATCH($F6623,DB_FILM!$A:$A,0))</f>
        <v>1991</v>
      </c>
      <c r="H6623" s="5" t="str">
        <f>INDEX(DB_FILM!C:C,MATCH($F6623,DB_FILM!$A:$A,0))</f>
        <v xml:space="preserve">VM14 </v>
      </c>
      <c r="I6623" s="9">
        <f>INDEX(DB_FILM!D:D,MATCH($F6623,DB_FILM!$A:$A,0))</f>
        <v>118</v>
      </c>
      <c r="J6623" s="5" t="str">
        <f>INDEX(DB_FILM!E:E,MATCH($F6623,DB_FILM!$A:$A,0))</f>
        <v>Crime, Drama, Thriller</v>
      </c>
      <c r="K6623" s="6">
        <f>INDEX(DB_FILM!F:F,MATCH($F6623,DB_FILM!$A:$A,0))</f>
        <v>8.6</v>
      </c>
      <c r="L6623" s="5" t="str">
        <f>INDEX(DB_FILM!G:G,MATCH($F6623,DB_FILM!$A:$A,0))</f>
        <v>A young F.B.I. cadet must receive the help of an incarcerated and manipulative cannibal killer to help catch another serial killer, a madman who skins his victims.</v>
      </c>
      <c r="M6623" s="5" t="str">
        <f>INDEX(DB_FILM!H:H,MATCH($F6623,DB_FILM!$A:$A,0))</f>
        <v xml:space="preserve">Jonathan Demme </v>
      </c>
      <c r="N6623" s="5" t="str">
        <f>INDEX(DB_FILM!I:I,MATCH($F6623,DB_FILM!$A:$A,0))</f>
        <v>Jodie Foster, Anthony Hopkins, Lawrence A. Bonney, Kasi Lemmons</v>
      </c>
      <c r="O6623" s="7">
        <f>INDEX(DB_FILM!J:J,MATCH($F6623,DB_FILM!$A:$A,0))</f>
        <v>1064983</v>
      </c>
      <c r="P6623" s="7">
        <f>INDEX(DB_FILM!K:K,MATCH($F6623,DB_FILM!$A:$A,0))</f>
        <v>130740000.00000001</v>
      </c>
      <c r="Q6623" s="5" t="s">
        <v>475</v>
      </c>
      <c r="R6623">
        <v>7.99</v>
      </c>
      <c r="S6623">
        <v>16</v>
      </c>
      <c r="T6623">
        <v>3</v>
      </c>
      <c r="U6623">
        <v>2646</v>
      </c>
      <c r="V6623">
        <v>3</v>
      </c>
      <c r="W6623" t="str">
        <f t="shared" si="206"/>
        <v>C</v>
      </c>
      <c r="X6623" t="s">
        <v>573</v>
      </c>
      <c r="Y6623">
        <v>0</v>
      </c>
      <c r="Z6623">
        <v>5.67</v>
      </c>
      <c r="AA6623" s="6">
        <f t="shared" si="207"/>
        <v>2.3200000000000003</v>
      </c>
    </row>
    <row r="6624" spans="1:27" x14ac:dyDescent="0.3">
      <c r="A6624" s="5">
        <v>43185</v>
      </c>
      <c r="B6624" s="5" t="s">
        <v>404</v>
      </c>
      <c r="C6624" s="5" t="s">
        <v>425</v>
      </c>
      <c r="D6624" s="5" t="s">
        <v>387</v>
      </c>
      <c r="E6624" t="s">
        <v>325</v>
      </c>
      <c r="F6624" s="5" t="s">
        <v>71</v>
      </c>
      <c r="G6624" s="5" t="str">
        <f>INDEX(DB_FILM!B:B,MATCH($F6624,DB_FILM!$A:$A,0))</f>
        <v>2000</v>
      </c>
      <c r="H6624" s="5" t="str">
        <f>INDEX(DB_FILM!C:C,MATCH($F6624,DB_FILM!$A:$A,0))</f>
        <v xml:space="preserve">T </v>
      </c>
      <c r="I6624" s="9">
        <f>INDEX(DB_FILM!D:D,MATCH($F6624,DB_FILM!$A:$A,0))</f>
        <v>155</v>
      </c>
      <c r="J6624" s="5" t="str">
        <f>INDEX(DB_FILM!E:E,MATCH($F6624,DB_FILM!$A:$A,0))</f>
        <v>Action, Adventure, Drama</v>
      </c>
      <c r="K6624" s="6">
        <f>INDEX(DB_FILM!F:F,MATCH($F6624,DB_FILM!$A:$A,0))</f>
        <v>8.5</v>
      </c>
      <c r="L6624" s="5" t="str">
        <f>INDEX(DB_FILM!G:G,MATCH($F6624,DB_FILM!$A:$A,0))</f>
        <v>When a Roman General is betrayed, and his family murdered by an emperor's corrupt son, he comes to Rome as a gladiator to seek revenge.</v>
      </c>
      <c r="M6624" s="5" t="str">
        <f>INDEX(DB_FILM!H:H,MATCH($F6624,DB_FILM!$A:$A,0))</f>
        <v xml:space="preserve">Ridley Scott </v>
      </c>
      <c r="N6624" s="5" t="str">
        <f>INDEX(DB_FILM!I:I,MATCH($F6624,DB_FILM!$A:$A,0))</f>
        <v>Russell Crowe, Joaquin Phoenix, Connie Nielsen, Oliver Reed</v>
      </c>
      <c r="O6624" s="7">
        <f>INDEX(DB_FILM!J:J,MATCH($F6624,DB_FILM!$A:$A,0))</f>
        <v>1149315</v>
      </c>
      <c r="P6624" s="7">
        <f>INDEX(DB_FILM!K:K,MATCH($F6624,DB_FILM!$A:$A,0))</f>
        <v>187710000</v>
      </c>
      <c r="Q6624" s="5" t="s">
        <v>475</v>
      </c>
      <c r="R6624">
        <v>3.99</v>
      </c>
      <c r="S6624">
        <v>31</v>
      </c>
      <c r="T6624">
        <v>3</v>
      </c>
      <c r="U6624">
        <v>2647</v>
      </c>
      <c r="V6624">
        <v>2</v>
      </c>
      <c r="W6624" t="str">
        <f t="shared" si="206"/>
        <v>C</v>
      </c>
      <c r="X6624" t="s">
        <v>541</v>
      </c>
      <c r="Y6624">
        <v>0</v>
      </c>
      <c r="Z6624">
        <v>3.23</v>
      </c>
      <c r="AA6624" s="6">
        <f t="shared" si="207"/>
        <v>0.76000000000000023</v>
      </c>
    </row>
    <row r="6625" spans="1:27" x14ac:dyDescent="0.3">
      <c r="A6625" s="5">
        <v>43185</v>
      </c>
      <c r="B6625" s="5" t="s">
        <v>404</v>
      </c>
      <c r="C6625" s="5" t="s">
        <v>425</v>
      </c>
      <c r="D6625" s="5" t="s">
        <v>387</v>
      </c>
      <c r="E6625" t="s">
        <v>325</v>
      </c>
      <c r="F6625" s="5" t="s">
        <v>75</v>
      </c>
      <c r="G6625" s="5" t="str">
        <f>INDEX(DB_FILM!B:B,MATCH($F6625,DB_FILM!$A:$A,0))</f>
        <v>1979</v>
      </c>
      <c r="H6625" s="5" t="str">
        <f>INDEX(DB_FILM!C:C,MATCH($F6625,DB_FILM!$A:$A,0))</f>
        <v xml:space="preserve">T </v>
      </c>
      <c r="I6625" s="9">
        <f>INDEX(DB_FILM!D:D,MATCH($F6625,DB_FILM!$A:$A,0))</f>
        <v>116</v>
      </c>
      <c r="J6625" s="5" t="str">
        <f>INDEX(DB_FILM!E:E,MATCH($F6625,DB_FILM!$A:$A,0))</f>
        <v>Horror, Sci-Fi</v>
      </c>
      <c r="K6625" s="6">
        <f>INDEX(DB_FILM!F:F,MATCH($F6625,DB_FILM!$A:$A,0))</f>
        <v>8.5</v>
      </c>
      <c r="L6625" s="5" t="str">
        <f>INDEX(DB_FILM!G:G,MATCH($F6625,DB_FILM!$A:$A,0))</f>
        <v>After a space merchant vessel perceives an unknown transmission as a distress call, its landing on the source moon finds one of the crew attacked by a mysterious lifeform, and they soon realize that its life cycle has merely begun.</v>
      </c>
      <c r="M6625" s="5" t="str">
        <f>INDEX(DB_FILM!H:H,MATCH($F6625,DB_FILM!$A:$A,0))</f>
        <v xml:space="preserve">Ridley Scott </v>
      </c>
      <c r="N6625" s="5" t="str">
        <f>INDEX(DB_FILM!I:I,MATCH($F6625,DB_FILM!$A:$A,0))</f>
        <v>Sigourney Weaver, Tom Skerritt, John Hurt, Veronica Cartwright</v>
      </c>
      <c r="O6625" s="7">
        <f>INDEX(DB_FILM!J:J,MATCH($F6625,DB_FILM!$A:$A,0))</f>
        <v>678799</v>
      </c>
      <c r="P6625" s="7">
        <f>INDEX(DB_FILM!K:K,MATCH($F6625,DB_FILM!$A:$A,0))</f>
        <v>78900000</v>
      </c>
      <c r="Q6625" s="5" t="s">
        <v>474</v>
      </c>
      <c r="R6625">
        <v>5.99</v>
      </c>
      <c r="S6625">
        <v>33</v>
      </c>
      <c r="T6625">
        <v>1</v>
      </c>
      <c r="U6625">
        <v>2647</v>
      </c>
      <c r="V6625">
        <v>2</v>
      </c>
      <c r="W6625" t="str">
        <f t="shared" si="206"/>
        <v>A</v>
      </c>
      <c r="X6625" t="s">
        <v>532</v>
      </c>
      <c r="Y6625">
        <v>0</v>
      </c>
      <c r="Z6625">
        <v>3.59</v>
      </c>
      <c r="AA6625" s="6">
        <f t="shared" si="207"/>
        <v>2.4000000000000004</v>
      </c>
    </row>
    <row r="6626" spans="1:27" x14ac:dyDescent="0.3">
      <c r="A6626" s="5">
        <v>43185</v>
      </c>
      <c r="B6626" t="s">
        <v>404</v>
      </c>
      <c r="C6626" t="s">
        <v>425</v>
      </c>
      <c r="D6626" t="s">
        <v>387</v>
      </c>
      <c r="E6626" t="s">
        <v>325</v>
      </c>
      <c r="F6626" t="s">
        <v>79</v>
      </c>
      <c r="G6626" s="5" t="str">
        <f>INDEX(DB_FILM!B:B,MATCH($F6626,DB_FILM!$A:$A,0))</f>
        <v>2014</v>
      </c>
      <c r="H6626" s="5" t="str">
        <f>INDEX(DB_FILM!C:C,MATCH($F6626,DB_FILM!$A:$A,0))</f>
        <v xml:space="preserve">T </v>
      </c>
      <c r="I6626" s="9">
        <f>INDEX(DB_FILM!D:D,MATCH($F6626,DB_FILM!$A:$A,0))</f>
        <v>107</v>
      </c>
      <c r="J6626" s="5" t="str">
        <f>INDEX(DB_FILM!E:E,MATCH($F6626,DB_FILM!$A:$A,0))</f>
        <v>Drama, Music</v>
      </c>
      <c r="K6626" s="6">
        <f>INDEX(DB_FILM!F:F,MATCH($F6626,DB_FILM!$A:$A,0))</f>
        <v>8.5</v>
      </c>
      <c r="L6626" s="5" t="str">
        <f>INDEX(DB_FILM!G:G,MATCH($F6626,DB_FILM!$A:$A,0))</f>
        <v>A promising young drummer enrolls at a cut-throat music conservatory where his dreams of greatness are mentored by an instructor who will stop at nothing to realize a student's potential.</v>
      </c>
      <c r="M6626" s="5" t="str">
        <f>INDEX(DB_FILM!H:H,MATCH($F6626,DB_FILM!$A:$A,0))</f>
        <v xml:space="preserve">Damien Chazelle </v>
      </c>
      <c r="N6626" s="5" t="str">
        <f>INDEX(DB_FILM!I:I,MATCH($F6626,DB_FILM!$A:$A,0))</f>
        <v>Miles Teller, J.K. Simmons, Melissa Benoist, Paul Reiser</v>
      </c>
      <c r="O6626" s="7">
        <f>INDEX(DB_FILM!J:J,MATCH($F6626,DB_FILM!$A:$A,0))</f>
        <v>565511</v>
      </c>
      <c r="P6626" s="7">
        <f>INDEX(DB_FILM!K:K,MATCH($F6626,DB_FILM!$A:$A,0))</f>
        <v>13090000</v>
      </c>
      <c r="Q6626" t="s">
        <v>474</v>
      </c>
      <c r="R6626">
        <v>7.99</v>
      </c>
      <c r="S6626">
        <v>36</v>
      </c>
      <c r="T6626">
        <v>1</v>
      </c>
      <c r="U6626">
        <v>2647</v>
      </c>
      <c r="V6626">
        <v>3</v>
      </c>
      <c r="W6626" t="str">
        <f t="shared" si="206"/>
        <v>A</v>
      </c>
      <c r="X6626" t="s">
        <v>596</v>
      </c>
      <c r="Y6626">
        <v>0</v>
      </c>
      <c r="Z6626">
        <v>3.99</v>
      </c>
      <c r="AA6626" s="6">
        <f t="shared" si="207"/>
        <v>4</v>
      </c>
    </row>
    <row r="6627" spans="1:27" x14ac:dyDescent="0.3">
      <c r="A6627" s="5">
        <v>43185</v>
      </c>
      <c r="B6627" t="s">
        <v>403</v>
      </c>
      <c r="C6627" t="s">
        <v>460</v>
      </c>
      <c r="D6627" t="s">
        <v>396</v>
      </c>
      <c r="E6627" t="s">
        <v>321</v>
      </c>
      <c r="F6627" t="s">
        <v>7</v>
      </c>
      <c r="G6627" s="5" t="str">
        <f>INDEX(DB_FILM!B:B,MATCH($F6627,DB_FILM!$A:$A,0))</f>
        <v>1994</v>
      </c>
      <c r="H6627" s="5" t="str">
        <f>INDEX(DB_FILM!C:C,MATCH($F6627,DB_FILM!$A:$A,0))</f>
        <v xml:space="preserve">VM18 </v>
      </c>
      <c r="I6627" s="9">
        <f>INDEX(DB_FILM!D:D,MATCH($F6627,DB_FILM!$A:$A,0))</f>
        <v>154</v>
      </c>
      <c r="J6627" s="5" t="str">
        <f>INDEX(DB_FILM!E:E,MATCH($F6627,DB_FILM!$A:$A,0))</f>
        <v>Crime, Drama</v>
      </c>
      <c r="K6627" s="6">
        <f>INDEX(DB_FILM!F:F,MATCH($F6627,DB_FILM!$A:$A,0))</f>
        <v>8.9</v>
      </c>
      <c r="L6627" s="5" t="str">
        <f>INDEX(DB_FILM!G:G,MATCH($F6627,DB_FILM!$A:$A,0))</f>
        <v>The lives of two mob hitmen, a boxer, a gangster's wife, and a pair of diner bandits intertwine in four tales of violence and redemption.</v>
      </c>
      <c r="M6627" s="5" t="str">
        <f>INDEX(DB_FILM!H:H,MATCH($F6627,DB_FILM!$A:$A,0))</f>
        <v xml:space="preserve">Quentin Tarantino </v>
      </c>
      <c r="N6627" s="5" t="str">
        <f>INDEX(DB_FILM!I:I,MATCH($F6627,DB_FILM!$A:$A,0))</f>
        <v>John Travolta, Uma Thurman, Samuel L. Jackson, Bruce Willis</v>
      </c>
      <c r="O6627" s="7">
        <f>INDEX(DB_FILM!J:J,MATCH($F6627,DB_FILM!$A:$A,0))</f>
        <v>1552837</v>
      </c>
      <c r="P6627" s="7">
        <f>INDEX(DB_FILM!K:K,MATCH($F6627,DB_FILM!$A:$A,0))</f>
        <v>107930000</v>
      </c>
      <c r="Q6627" t="s">
        <v>475</v>
      </c>
      <c r="R6627">
        <v>1.99</v>
      </c>
      <c r="S6627">
        <v>45</v>
      </c>
      <c r="T6627">
        <v>3</v>
      </c>
      <c r="U6627">
        <v>2648</v>
      </c>
      <c r="V6627">
        <v>1</v>
      </c>
      <c r="W6627" t="str">
        <f t="shared" si="206"/>
        <v>C</v>
      </c>
      <c r="X6627" t="s">
        <v>529</v>
      </c>
      <c r="Y6627">
        <v>0</v>
      </c>
      <c r="Z6627">
        <v>1.57</v>
      </c>
      <c r="AA6627" s="6">
        <f t="shared" si="207"/>
        <v>0.41999999999999993</v>
      </c>
    </row>
    <row r="6628" spans="1:27" x14ac:dyDescent="0.3">
      <c r="A6628" s="5">
        <v>43185</v>
      </c>
      <c r="B6628" s="5" t="s">
        <v>403</v>
      </c>
      <c r="C6628" s="5" t="s">
        <v>460</v>
      </c>
      <c r="D6628" s="5" t="s">
        <v>396</v>
      </c>
      <c r="E6628" t="s">
        <v>321</v>
      </c>
      <c r="F6628" s="5" t="s">
        <v>29</v>
      </c>
      <c r="G6628" s="5" t="str">
        <f>INDEX(DB_FILM!B:B,MATCH($F6628,DB_FILM!$A:$A,0))</f>
        <v>1990</v>
      </c>
      <c r="H6628" s="5" t="str">
        <f>INDEX(DB_FILM!C:C,MATCH($F6628,DB_FILM!$A:$A,0))</f>
        <v xml:space="preserve">VM14 </v>
      </c>
      <c r="I6628" s="9">
        <f>INDEX(DB_FILM!D:D,MATCH($F6628,DB_FILM!$A:$A,0))</f>
        <v>146</v>
      </c>
      <c r="J6628" s="5" t="str">
        <f>INDEX(DB_FILM!E:E,MATCH($F6628,DB_FILM!$A:$A,0))</f>
        <v>Crime, Drama</v>
      </c>
      <c r="K6628" s="6">
        <f>INDEX(DB_FILM!F:F,MATCH($F6628,DB_FILM!$A:$A,0))</f>
        <v>8.6999999999999993</v>
      </c>
      <c r="L6628" s="5" t="str">
        <f>INDEX(DB_FILM!G:G,MATCH($F6628,DB_FILM!$A:$A,0))</f>
        <v>The story of Henry Hill and his life in the mob, covering his relationship with his wife Karen Hill and his mob partners Jimmy Conway and Tommy DeVito in the Italian-American crime syndicate.</v>
      </c>
      <c r="M6628" s="5" t="str">
        <f>INDEX(DB_FILM!H:H,MATCH($F6628,DB_FILM!$A:$A,0))</f>
        <v xml:space="preserve">Martin Scorsese </v>
      </c>
      <c r="N6628" s="5" t="str">
        <f>INDEX(DB_FILM!I:I,MATCH($F6628,DB_FILM!$A:$A,0))</f>
        <v>Robert De Niro, Ray Liotta, Joe Pesci, Lorraine Bracco</v>
      </c>
      <c r="O6628" s="7">
        <f>INDEX(DB_FILM!J:J,MATCH($F6628,DB_FILM!$A:$A,0))</f>
        <v>857121</v>
      </c>
      <c r="P6628" s="7">
        <f>INDEX(DB_FILM!K:K,MATCH($F6628,DB_FILM!$A:$A,0))</f>
        <v>46840000</v>
      </c>
      <c r="Q6628" s="5" t="s">
        <v>474</v>
      </c>
      <c r="R6628">
        <v>3.99</v>
      </c>
      <c r="S6628">
        <v>8</v>
      </c>
      <c r="T6628">
        <v>1</v>
      </c>
      <c r="U6628">
        <v>2648</v>
      </c>
      <c r="V6628">
        <v>2</v>
      </c>
      <c r="W6628" t="str">
        <f t="shared" si="206"/>
        <v>A</v>
      </c>
      <c r="X6628" t="s">
        <v>499</v>
      </c>
      <c r="Y6628">
        <v>0</v>
      </c>
      <c r="Z6628">
        <v>2.71</v>
      </c>
      <c r="AA6628" s="6">
        <f t="shared" si="207"/>
        <v>1.2800000000000002</v>
      </c>
    </row>
    <row r="6629" spans="1:27" x14ac:dyDescent="0.3">
      <c r="A6629" s="5">
        <v>43185</v>
      </c>
      <c r="B6629" t="s">
        <v>411</v>
      </c>
      <c r="C6629" t="s">
        <v>427</v>
      </c>
      <c r="D6629" t="s">
        <v>286</v>
      </c>
      <c r="E6629" t="s">
        <v>287</v>
      </c>
      <c r="F6629" t="s">
        <v>43</v>
      </c>
      <c r="G6629" s="5" t="str">
        <f>INDEX(DB_FILM!B:B,MATCH($F6629,DB_FILM!$A:$A,0))</f>
        <v>1991</v>
      </c>
      <c r="H6629" s="5" t="str">
        <f>INDEX(DB_FILM!C:C,MATCH($F6629,DB_FILM!$A:$A,0))</f>
        <v xml:space="preserve">VM14 </v>
      </c>
      <c r="I6629" s="9">
        <f>INDEX(DB_FILM!D:D,MATCH($F6629,DB_FILM!$A:$A,0))</f>
        <v>118</v>
      </c>
      <c r="J6629" s="5" t="str">
        <f>INDEX(DB_FILM!E:E,MATCH($F6629,DB_FILM!$A:$A,0))</f>
        <v>Crime, Drama, Thriller</v>
      </c>
      <c r="K6629" s="6">
        <f>INDEX(DB_FILM!F:F,MATCH($F6629,DB_FILM!$A:$A,0))</f>
        <v>8.6</v>
      </c>
      <c r="L6629" s="5" t="str">
        <f>INDEX(DB_FILM!G:G,MATCH($F6629,DB_FILM!$A:$A,0))</f>
        <v>A young F.B.I. cadet must receive the help of an incarcerated and manipulative cannibal killer to help catch another serial killer, a madman who skins his victims.</v>
      </c>
      <c r="M6629" s="5" t="str">
        <f>INDEX(DB_FILM!H:H,MATCH($F6629,DB_FILM!$A:$A,0))</f>
        <v xml:space="preserve">Jonathan Demme </v>
      </c>
      <c r="N6629" s="5" t="str">
        <f>INDEX(DB_FILM!I:I,MATCH($F6629,DB_FILM!$A:$A,0))</f>
        <v>Jodie Foster, Anthony Hopkins, Lawrence A. Bonney, Kasi Lemmons</v>
      </c>
      <c r="O6629" s="7">
        <f>INDEX(DB_FILM!J:J,MATCH($F6629,DB_FILM!$A:$A,0))</f>
        <v>1064983</v>
      </c>
      <c r="P6629" s="7">
        <f>INDEX(DB_FILM!K:K,MATCH($F6629,DB_FILM!$A:$A,0))</f>
        <v>130740000.00000001</v>
      </c>
      <c r="Q6629" t="s">
        <v>474</v>
      </c>
      <c r="R6629">
        <v>1.99</v>
      </c>
      <c r="S6629">
        <v>16</v>
      </c>
      <c r="T6629">
        <v>1</v>
      </c>
      <c r="U6629">
        <v>2649</v>
      </c>
      <c r="V6629">
        <v>2</v>
      </c>
      <c r="W6629" t="str">
        <f t="shared" si="206"/>
        <v>A</v>
      </c>
      <c r="X6629" t="s">
        <v>533</v>
      </c>
      <c r="Y6629">
        <v>5</v>
      </c>
      <c r="Z6629">
        <v>1.31</v>
      </c>
      <c r="AA6629" s="6">
        <f t="shared" si="207"/>
        <v>0.67999999999999994</v>
      </c>
    </row>
    <row r="6630" spans="1:27" x14ac:dyDescent="0.3">
      <c r="A6630" s="5">
        <v>43185</v>
      </c>
      <c r="B6630" s="5" t="s">
        <v>411</v>
      </c>
      <c r="C6630" s="5" t="s">
        <v>427</v>
      </c>
      <c r="D6630" s="5" t="s">
        <v>286</v>
      </c>
      <c r="E6630" t="s">
        <v>287</v>
      </c>
      <c r="F6630" s="5" t="s">
        <v>21</v>
      </c>
      <c r="G6630" s="5" t="str">
        <f>INDEX(DB_FILM!B:B,MATCH($F6630,DB_FILM!$A:$A,0))</f>
        <v>1999</v>
      </c>
      <c r="H6630" s="5" t="str">
        <f>INDEX(DB_FILM!C:C,MATCH($F6630,DB_FILM!$A:$A,0))</f>
        <v xml:space="preserve">VM18 </v>
      </c>
      <c r="I6630" s="9">
        <f>INDEX(DB_FILM!D:D,MATCH($F6630,DB_FILM!$A:$A,0))</f>
        <v>139</v>
      </c>
      <c r="J6630" s="5" t="str">
        <f>INDEX(DB_FILM!E:E,MATCH($F6630,DB_FILM!$A:$A,0))</f>
        <v>Drama</v>
      </c>
      <c r="K6630" s="6">
        <f>INDEX(DB_FILM!F:F,MATCH($F6630,DB_FILM!$A:$A,0))</f>
        <v>8.8000000000000007</v>
      </c>
      <c r="L6630" s="5" t="str">
        <f>INDEX(DB_FILM!G:G,MATCH($F6630,DB_FILM!$A:$A,0))</f>
        <v>An insomniac office worker and a devil-may-care soapmaker form an underground fight club that evolves into something much, much more.</v>
      </c>
      <c r="M6630" s="5" t="str">
        <f>INDEX(DB_FILM!H:H,MATCH($F6630,DB_FILM!$A:$A,0))</f>
        <v xml:space="preserve">David Fincher </v>
      </c>
      <c r="N6630" s="5" t="str">
        <f>INDEX(DB_FILM!I:I,MATCH($F6630,DB_FILM!$A:$A,0))</f>
        <v>Brad Pitt, Edward Norton, Meat Loaf, Zach Grenier</v>
      </c>
      <c r="O6630" s="7">
        <f>INDEX(DB_FILM!J:J,MATCH($F6630,DB_FILM!$A:$A,0))</f>
        <v>1591794</v>
      </c>
      <c r="P6630" s="7">
        <f>INDEX(DB_FILM!K:K,MATCH($F6630,DB_FILM!$A:$A,0))</f>
        <v>37030000</v>
      </c>
      <c r="Q6630" s="5" t="s">
        <v>476</v>
      </c>
      <c r="R6630">
        <v>3.99</v>
      </c>
      <c r="S6630">
        <v>4</v>
      </c>
      <c r="T6630">
        <v>2</v>
      </c>
      <c r="U6630">
        <v>2649</v>
      </c>
      <c r="V6630">
        <v>2</v>
      </c>
      <c r="W6630" t="str">
        <f t="shared" si="206"/>
        <v>B</v>
      </c>
      <c r="X6630" t="s">
        <v>585</v>
      </c>
      <c r="Y6630">
        <v>0</v>
      </c>
      <c r="Z6630">
        <v>2.4700000000000002</v>
      </c>
      <c r="AA6630" s="6">
        <f t="shared" si="207"/>
        <v>1.52</v>
      </c>
    </row>
    <row r="6631" spans="1:27" x14ac:dyDescent="0.3">
      <c r="A6631" s="5">
        <v>43186</v>
      </c>
      <c r="B6631" s="5" t="s">
        <v>417</v>
      </c>
      <c r="C6631" s="5" t="s">
        <v>426</v>
      </c>
      <c r="D6631" s="5" t="s">
        <v>367</v>
      </c>
      <c r="E6631" t="s">
        <v>293</v>
      </c>
      <c r="F6631" s="5" t="s">
        <v>45</v>
      </c>
      <c r="G6631" s="5" t="str">
        <f>INDEX(DB_FILM!B:B,MATCH($F6631,DB_FILM!$A:$A,0))</f>
        <v>1994</v>
      </c>
      <c r="H6631" s="5" t="str">
        <f>INDEX(DB_FILM!C:C,MATCH($F6631,DB_FILM!$A:$A,0))</f>
        <v xml:space="preserve">T </v>
      </c>
      <c r="I6631" s="9">
        <f>INDEX(DB_FILM!D:D,MATCH($F6631,DB_FILM!$A:$A,0))</f>
        <v>110</v>
      </c>
      <c r="J6631" s="5" t="str">
        <f>INDEX(DB_FILM!E:E,MATCH($F6631,DB_FILM!$A:$A,0))</f>
        <v>Crime, Drama, Thriller</v>
      </c>
      <c r="K6631" s="6">
        <f>INDEX(DB_FILM!F:F,MATCH($F6631,DB_FILM!$A:$A,0))</f>
        <v>8.6</v>
      </c>
      <c r="L6631" s="5" t="str">
        <f>INDEX(DB_FILM!G:G,MATCH($F6631,DB_FILM!$A:$A,0))</f>
        <v>Mathilda, a 12-year-old girl, is reluctantly taken in by Léon, a professional assassin, after her family is murdered. Léon and Mathilda form an unusual relationship, as she becomes his protégée and learns the assassin's trade.</v>
      </c>
      <c r="M6631" s="5" t="str">
        <f>INDEX(DB_FILM!H:H,MATCH($F6631,DB_FILM!$A:$A,0))</f>
        <v xml:space="preserve">Luc Besson </v>
      </c>
      <c r="N6631" s="5" t="str">
        <f>INDEX(DB_FILM!I:I,MATCH($F6631,DB_FILM!$A:$A,0))</f>
        <v>Jean Reno, Gary Oldman, Natalie Portman, Danny Aiello</v>
      </c>
      <c r="O6631" s="7">
        <f>INDEX(DB_FILM!J:J,MATCH($F6631,DB_FILM!$A:$A,0))</f>
        <v>870122</v>
      </c>
      <c r="P6631" s="7">
        <f>INDEX(DB_FILM!K:K,MATCH($F6631,DB_FILM!$A:$A,0))</f>
        <v>19500000</v>
      </c>
      <c r="Q6631" s="5" t="s">
        <v>475</v>
      </c>
      <c r="R6631">
        <v>7.99</v>
      </c>
      <c r="S6631">
        <v>17</v>
      </c>
      <c r="T6631">
        <v>3</v>
      </c>
      <c r="U6631">
        <v>2650</v>
      </c>
      <c r="V6631">
        <v>1</v>
      </c>
      <c r="W6631" t="str">
        <f t="shared" si="206"/>
        <v>C</v>
      </c>
      <c r="X6631" t="s">
        <v>495</v>
      </c>
      <c r="Y6631">
        <v>0</v>
      </c>
      <c r="Z6631">
        <v>5.67</v>
      </c>
      <c r="AA6631" s="6">
        <f t="shared" si="207"/>
        <v>2.3200000000000003</v>
      </c>
    </row>
    <row r="6632" spans="1:27" x14ac:dyDescent="0.3">
      <c r="A6632" s="5">
        <v>43186</v>
      </c>
      <c r="B6632" t="s">
        <v>417</v>
      </c>
      <c r="C6632" t="s">
        <v>426</v>
      </c>
      <c r="D6632" t="s">
        <v>367</v>
      </c>
      <c r="E6632" t="s">
        <v>293</v>
      </c>
      <c r="F6632" t="s">
        <v>47</v>
      </c>
      <c r="G6632" s="5" t="str">
        <f>INDEX(DB_FILM!B:B,MATCH($F6632,DB_FILM!$A:$A,0))</f>
        <v>1977</v>
      </c>
      <c r="H6632" s="5" t="str">
        <f>INDEX(DB_FILM!C:C,MATCH($F6632,DB_FILM!$A:$A,0))</f>
        <v xml:space="preserve">T </v>
      </c>
      <c r="I6632" s="9">
        <f>INDEX(DB_FILM!D:D,MATCH($F6632,DB_FILM!$A:$A,0))</f>
        <v>121</v>
      </c>
      <c r="J6632" s="5" t="str">
        <f>INDEX(DB_FILM!E:E,MATCH($F6632,DB_FILM!$A:$A,0))</f>
        <v>Action, Adventure, Fantasy</v>
      </c>
      <c r="K6632" s="6">
        <f>INDEX(DB_FILM!F:F,MATCH($F6632,DB_FILM!$A:$A,0))</f>
        <v>8.6</v>
      </c>
      <c r="L6632" s="5" t="str">
        <f>INDEX(DB_FILM!G:G,MATCH($F6632,DB_FILM!$A:$A,0))</f>
        <v>Luke Skywalker joins forces with a Jedi Knight, a cocky pilot, a Wookiee and two droids to save the galaxy from the Empire's world-destroying battle station, while also attempting to rescue Princess Leia from the evil Darth Vader.</v>
      </c>
      <c r="M6632" s="5" t="str">
        <f>INDEX(DB_FILM!H:H,MATCH($F6632,DB_FILM!$A:$A,0))</f>
        <v xml:space="preserve">George Lucas </v>
      </c>
      <c r="N6632" s="5" t="str">
        <f>INDEX(DB_FILM!I:I,MATCH($F6632,DB_FILM!$A:$A,0))</f>
        <v>Mark Hamill, Harrison Ford, Carrie Fisher, Alec Guinness</v>
      </c>
      <c r="O6632" s="7">
        <f>INDEX(DB_FILM!J:J,MATCH($F6632,DB_FILM!$A:$A,0))</f>
        <v>1070346</v>
      </c>
      <c r="P6632" s="7">
        <f>INDEX(DB_FILM!K:K,MATCH($F6632,DB_FILM!$A:$A,0))</f>
        <v>322740000</v>
      </c>
      <c r="Q6632" t="s">
        <v>474</v>
      </c>
      <c r="R6632">
        <v>3.99</v>
      </c>
      <c r="S6632">
        <v>18</v>
      </c>
      <c r="T6632">
        <v>1</v>
      </c>
      <c r="U6632">
        <v>2650</v>
      </c>
      <c r="V6632">
        <v>3</v>
      </c>
      <c r="W6632" t="str">
        <f t="shared" si="206"/>
        <v>A</v>
      </c>
      <c r="X6632" t="s">
        <v>571</v>
      </c>
      <c r="Y6632">
        <v>0</v>
      </c>
      <c r="Z6632">
        <v>1.99</v>
      </c>
      <c r="AA6632" s="6">
        <f t="shared" si="207"/>
        <v>2</v>
      </c>
    </row>
    <row r="6633" spans="1:27" x14ac:dyDescent="0.3">
      <c r="A6633" s="5">
        <v>43186</v>
      </c>
      <c r="B6633" s="5" t="s">
        <v>417</v>
      </c>
      <c r="C6633" s="5" t="s">
        <v>426</v>
      </c>
      <c r="D6633" s="5" t="s">
        <v>367</v>
      </c>
      <c r="E6633" t="s">
        <v>293</v>
      </c>
      <c r="F6633" s="5" t="s">
        <v>25</v>
      </c>
      <c r="G6633" s="5" t="str">
        <f>INDEX(DB_FILM!B:B,MATCH($F6633,DB_FILM!$A:$A,0))</f>
        <v>1980</v>
      </c>
      <c r="H6633" s="5" t="str">
        <f>INDEX(DB_FILM!C:C,MATCH($F6633,DB_FILM!$A:$A,0))</f>
        <v xml:space="preserve">T </v>
      </c>
      <c r="I6633" s="9">
        <f>INDEX(DB_FILM!D:D,MATCH($F6633,DB_FILM!$A:$A,0))</f>
        <v>124</v>
      </c>
      <c r="J6633" s="5" t="str">
        <f>INDEX(DB_FILM!E:E,MATCH($F6633,DB_FILM!$A:$A,0))</f>
        <v>Action, Adventure, Fantasy</v>
      </c>
      <c r="K6633" s="6">
        <f>INDEX(DB_FILM!F:F,MATCH($F6633,DB_FILM!$A:$A,0))</f>
        <v>8.8000000000000007</v>
      </c>
      <c r="L6633" s="5" t="str">
        <f>INDEX(DB_FILM!G:G,MATCH($F6633,DB_FILM!$A:$A,0))</f>
        <v>After the rebels are brutally overpowered by the Empire on the ice planet Hoth, Luke Skywalker begins Jedi training with Yoda, while his friends are pursued by Darth Vader.</v>
      </c>
      <c r="M6633" s="5" t="str">
        <f>INDEX(DB_FILM!H:H,MATCH($F6633,DB_FILM!$A:$A,0))</f>
        <v xml:space="preserve">Irvin Kershner </v>
      </c>
      <c r="N6633" s="5" t="str">
        <f>INDEX(DB_FILM!I:I,MATCH($F6633,DB_FILM!$A:$A,0))</f>
        <v>Mark Hamill, Harrison Ford, Carrie Fisher, Billy Dee Williams</v>
      </c>
      <c r="O6633" s="7">
        <f>INDEX(DB_FILM!J:J,MATCH($F6633,DB_FILM!$A:$A,0))</f>
        <v>999712</v>
      </c>
      <c r="P6633" s="7">
        <f>INDEX(DB_FILM!K:K,MATCH($F6633,DB_FILM!$A:$A,0))</f>
        <v>290480000</v>
      </c>
      <c r="Q6633" s="5" t="s">
        <v>476</v>
      </c>
      <c r="R6633">
        <v>9.99</v>
      </c>
      <c r="S6633">
        <v>6</v>
      </c>
      <c r="T6633">
        <v>2</v>
      </c>
      <c r="U6633">
        <v>2650</v>
      </c>
      <c r="V6633">
        <v>1</v>
      </c>
      <c r="W6633" t="str">
        <f t="shared" si="206"/>
        <v>B</v>
      </c>
      <c r="X6633" t="s">
        <v>565</v>
      </c>
      <c r="Y6633">
        <v>0</v>
      </c>
      <c r="Z6633">
        <v>5.89</v>
      </c>
      <c r="AA6633" s="6">
        <f t="shared" si="207"/>
        <v>4.1000000000000005</v>
      </c>
    </row>
    <row r="6634" spans="1:27" x14ac:dyDescent="0.3">
      <c r="A6634" s="5">
        <v>43186</v>
      </c>
      <c r="B6634" s="5" t="s">
        <v>401</v>
      </c>
      <c r="C6634" s="5" t="s">
        <v>457</v>
      </c>
      <c r="D6634" s="5" t="s">
        <v>303</v>
      </c>
      <c r="E6634" t="s">
        <v>299</v>
      </c>
      <c r="F6634" s="5" t="s">
        <v>29</v>
      </c>
      <c r="G6634" s="5" t="str">
        <f>INDEX(DB_FILM!B:B,MATCH($F6634,DB_FILM!$A:$A,0))</f>
        <v>1990</v>
      </c>
      <c r="H6634" s="5" t="str">
        <f>INDEX(DB_FILM!C:C,MATCH($F6634,DB_FILM!$A:$A,0))</f>
        <v xml:space="preserve">VM14 </v>
      </c>
      <c r="I6634" s="9">
        <f>INDEX(DB_FILM!D:D,MATCH($F6634,DB_FILM!$A:$A,0))</f>
        <v>146</v>
      </c>
      <c r="J6634" s="5" t="str">
        <f>INDEX(DB_FILM!E:E,MATCH($F6634,DB_FILM!$A:$A,0))</f>
        <v>Crime, Drama</v>
      </c>
      <c r="K6634" s="6">
        <f>INDEX(DB_FILM!F:F,MATCH($F6634,DB_FILM!$A:$A,0))</f>
        <v>8.6999999999999993</v>
      </c>
      <c r="L6634" s="5" t="str">
        <f>INDEX(DB_FILM!G:G,MATCH($F6634,DB_FILM!$A:$A,0))</f>
        <v>The story of Henry Hill and his life in the mob, covering his relationship with his wife Karen Hill and his mob partners Jimmy Conway and Tommy DeVito in the Italian-American crime syndicate.</v>
      </c>
      <c r="M6634" s="5" t="str">
        <f>INDEX(DB_FILM!H:H,MATCH($F6634,DB_FILM!$A:$A,0))</f>
        <v xml:space="preserve">Martin Scorsese </v>
      </c>
      <c r="N6634" s="5" t="str">
        <f>INDEX(DB_FILM!I:I,MATCH($F6634,DB_FILM!$A:$A,0))</f>
        <v>Robert De Niro, Ray Liotta, Joe Pesci, Lorraine Bracco</v>
      </c>
      <c r="O6634" s="7">
        <f>INDEX(DB_FILM!J:J,MATCH($F6634,DB_FILM!$A:$A,0))</f>
        <v>857121</v>
      </c>
      <c r="P6634" s="7">
        <f>INDEX(DB_FILM!K:K,MATCH($F6634,DB_FILM!$A:$A,0))</f>
        <v>46840000</v>
      </c>
      <c r="Q6634" s="5" t="s">
        <v>476</v>
      </c>
      <c r="R6634">
        <v>3.99</v>
      </c>
      <c r="S6634">
        <v>8</v>
      </c>
      <c r="T6634">
        <v>2</v>
      </c>
      <c r="U6634">
        <v>2651</v>
      </c>
      <c r="V6634">
        <v>2</v>
      </c>
      <c r="W6634" t="str">
        <f t="shared" si="206"/>
        <v>B</v>
      </c>
      <c r="X6634" t="s">
        <v>599</v>
      </c>
      <c r="Y6634">
        <v>0</v>
      </c>
      <c r="Z6634">
        <v>2.75</v>
      </c>
      <c r="AA6634" s="6">
        <f t="shared" si="207"/>
        <v>1.2400000000000002</v>
      </c>
    </row>
    <row r="6635" spans="1:27" x14ac:dyDescent="0.3">
      <c r="A6635" s="5">
        <v>43186</v>
      </c>
      <c r="B6635" s="5" t="s">
        <v>401</v>
      </c>
      <c r="C6635" s="5" t="s">
        <v>457</v>
      </c>
      <c r="D6635" s="5" t="s">
        <v>303</v>
      </c>
      <c r="E6635" t="s">
        <v>299</v>
      </c>
      <c r="F6635" s="5" t="s">
        <v>87</v>
      </c>
      <c r="G6635" s="5" t="str">
        <f>INDEX(DB_FILM!B:B,MATCH($F6635,DB_FILM!$A:$A,0))</f>
        <v>1998</v>
      </c>
      <c r="H6635" s="5" t="str">
        <f>INDEX(DB_FILM!C:C,MATCH($F6635,DB_FILM!$A:$A,0))</f>
        <v xml:space="preserve">VM18 </v>
      </c>
      <c r="I6635" s="9">
        <f>INDEX(DB_FILM!D:D,MATCH($F6635,DB_FILM!$A:$A,0))</f>
        <v>119</v>
      </c>
      <c r="J6635" s="5" t="str">
        <f>INDEX(DB_FILM!E:E,MATCH($F6635,DB_FILM!$A:$A,0))</f>
        <v>Crime, Drama</v>
      </c>
      <c r="K6635" s="6">
        <f>INDEX(DB_FILM!F:F,MATCH($F6635,DB_FILM!$A:$A,0))</f>
        <v>8.5</v>
      </c>
      <c r="L6635" s="5" t="str">
        <f>INDEX(DB_FILM!G:G,MATCH($F6635,DB_FILM!$A:$A,0))</f>
        <v>A former neo-nazi skinhead tries to prevent his younger brother from going down the same wrong path that he did.</v>
      </c>
      <c r="M6635" s="5" t="str">
        <f>INDEX(DB_FILM!H:H,MATCH($F6635,DB_FILM!$A:$A,0))</f>
        <v xml:space="preserve">Tony Kaye </v>
      </c>
      <c r="N6635" s="5" t="str">
        <f>INDEX(DB_FILM!I:I,MATCH($F6635,DB_FILM!$A:$A,0))</f>
        <v>Edward Norton, Edward Furlong, Beverly D'Angelo, Jennifer Lien</v>
      </c>
      <c r="O6635" s="7">
        <f>INDEX(DB_FILM!J:J,MATCH($F6635,DB_FILM!$A:$A,0))</f>
        <v>908456</v>
      </c>
      <c r="P6635" s="7">
        <f>INDEX(DB_FILM!K:K,MATCH($F6635,DB_FILM!$A:$A,0))</f>
        <v>6720000</v>
      </c>
      <c r="Q6635" s="5" t="s">
        <v>476</v>
      </c>
      <c r="R6635">
        <v>5.99</v>
      </c>
      <c r="S6635">
        <v>40</v>
      </c>
      <c r="T6635">
        <v>2</v>
      </c>
      <c r="U6635">
        <v>2651</v>
      </c>
      <c r="V6635">
        <v>2</v>
      </c>
      <c r="W6635" t="str">
        <f t="shared" si="206"/>
        <v>B</v>
      </c>
      <c r="X6635" t="s">
        <v>494</v>
      </c>
      <c r="Y6635">
        <v>0</v>
      </c>
      <c r="Z6635">
        <v>3.41</v>
      </c>
      <c r="AA6635" s="6">
        <f t="shared" si="207"/>
        <v>2.58</v>
      </c>
    </row>
    <row r="6636" spans="1:27" x14ac:dyDescent="0.3">
      <c r="A6636" s="5">
        <v>43186</v>
      </c>
      <c r="B6636" t="s">
        <v>401</v>
      </c>
      <c r="C6636" t="s">
        <v>457</v>
      </c>
      <c r="D6636" t="s">
        <v>303</v>
      </c>
      <c r="E6636" t="s">
        <v>299</v>
      </c>
      <c r="F6636" t="s">
        <v>17</v>
      </c>
      <c r="G6636" s="5" t="str">
        <f>INDEX(DB_FILM!B:B,MATCH($F6636,DB_FILM!$A:$A,0))</f>
        <v>2010</v>
      </c>
      <c r="H6636" s="5" t="str">
        <f>INDEX(DB_FILM!C:C,MATCH($F6636,DB_FILM!$A:$A,0))</f>
        <v xml:space="preserve">T </v>
      </c>
      <c r="I6636" s="9">
        <f>INDEX(DB_FILM!D:D,MATCH($F6636,DB_FILM!$A:$A,0))</f>
        <v>148</v>
      </c>
      <c r="J6636" s="5" t="str">
        <f>INDEX(DB_FILM!E:E,MATCH($F6636,DB_FILM!$A:$A,0))</f>
        <v>Action, Adventure, Sci-Fi</v>
      </c>
      <c r="K6636" s="6">
        <f>INDEX(DB_FILM!F:F,MATCH($F6636,DB_FILM!$A:$A,0))</f>
        <v>8.8000000000000007</v>
      </c>
      <c r="L6636" s="5" t="str">
        <f>INDEX(DB_FILM!G:G,MATCH($F6636,DB_FILM!$A:$A,0))</f>
        <v>A thief who steals corporate secrets through the use of dream-sharing technology is given the inverse task of planting an idea into the mind of a CEO.</v>
      </c>
      <c r="M6636" s="5" t="str">
        <f>INDEX(DB_FILM!H:H,MATCH($F6636,DB_FILM!$A:$A,0))</f>
        <v xml:space="preserve">Christopher Nolan </v>
      </c>
      <c r="N6636" s="5" t="str">
        <f>INDEX(DB_FILM!I:I,MATCH($F6636,DB_FILM!$A:$A,0))</f>
        <v>Leonardo DiCaprio, Joseph Gordon-Levitt, Ellen Page, Ken Watanabe</v>
      </c>
      <c r="O6636" s="7">
        <f>INDEX(DB_FILM!J:J,MATCH($F6636,DB_FILM!$A:$A,0))</f>
        <v>1739805</v>
      </c>
      <c r="P6636" s="7">
        <f>INDEX(DB_FILM!K:K,MATCH($F6636,DB_FILM!$A:$A,0))</f>
        <v>292580000</v>
      </c>
      <c r="Q6636" t="s">
        <v>474</v>
      </c>
      <c r="R6636">
        <v>9.99</v>
      </c>
      <c r="S6636">
        <v>2</v>
      </c>
      <c r="T6636">
        <v>1</v>
      </c>
      <c r="U6636">
        <v>2651</v>
      </c>
      <c r="V6636">
        <v>1</v>
      </c>
      <c r="W6636" t="str">
        <f t="shared" si="206"/>
        <v>A</v>
      </c>
      <c r="X6636" t="s">
        <v>605</v>
      </c>
      <c r="Y6636">
        <v>0</v>
      </c>
      <c r="Z6636">
        <v>6.69</v>
      </c>
      <c r="AA6636" s="6">
        <f t="shared" si="207"/>
        <v>3.3</v>
      </c>
    </row>
    <row r="6637" spans="1:27" x14ac:dyDescent="0.3">
      <c r="A6637" s="5">
        <v>43186</v>
      </c>
      <c r="B6637" s="5" t="s">
        <v>401</v>
      </c>
      <c r="C6637" s="5" t="s">
        <v>457</v>
      </c>
      <c r="D6637" s="5" t="s">
        <v>303</v>
      </c>
      <c r="E6637" t="s">
        <v>299</v>
      </c>
      <c r="F6637" s="5" t="s">
        <v>43</v>
      </c>
      <c r="G6637" s="5" t="str">
        <f>INDEX(DB_FILM!B:B,MATCH($F6637,DB_FILM!$A:$A,0))</f>
        <v>1991</v>
      </c>
      <c r="H6637" s="5" t="str">
        <f>INDEX(DB_FILM!C:C,MATCH($F6637,DB_FILM!$A:$A,0))</f>
        <v xml:space="preserve">VM14 </v>
      </c>
      <c r="I6637" s="9">
        <f>INDEX(DB_FILM!D:D,MATCH($F6637,DB_FILM!$A:$A,0))</f>
        <v>118</v>
      </c>
      <c r="J6637" s="5" t="str">
        <f>INDEX(DB_FILM!E:E,MATCH($F6637,DB_FILM!$A:$A,0))</f>
        <v>Crime, Drama, Thriller</v>
      </c>
      <c r="K6637" s="6">
        <f>INDEX(DB_FILM!F:F,MATCH($F6637,DB_FILM!$A:$A,0))</f>
        <v>8.6</v>
      </c>
      <c r="L6637" s="5" t="str">
        <f>INDEX(DB_FILM!G:G,MATCH($F6637,DB_FILM!$A:$A,0))</f>
        <v>A young F.B.I. cadet must receive the help of an incarcerated and manipulative cannibal killer to help catch another serial killer, a madman who skins his victims.</v>
      </c>
      <c r="M6637" s="5" t="str">
        <f>INDEX(DB_FILM!H:H,MATCH($F6637,DB_FILM!$A:$A,0))</f>
        <v xml:space="preserve">Jonathan Demme </v>
      </c>
      <c r="N6637" s="5" t="str">
        <f>INDEX(DB_FILM!I:I,MATCH($F6637,DB_FILM!$A:$A,0))</f>
        <v>Jodie Foster, Anthony Hopkins, Lawrence A. Bonney, Kasi Lemmons</v>
      </c>
      <c r="O6637" s="7">
        <f>INDEX(DB_FILM!J:J,MATCH($F6637,DB_FILM!$A:$A,0))</f>
        <v>1064983</v>
      </c>
      <c r="P6637" s="7">
        <f>INDEX(DB_FILM!K:K,MATCH($F6637,DB_FILM!$A:$A,0))</f>
        <v>130740000.00000001</v>
      </c>
      <c r="Q6637" s="5" t="s">
        <v>476</v>
      </c>
      <c r="R6637">
        <v>13.99</v>
      </c>
      <c r="S6637">
        <v>16</v>
      </c>
      <c r="T6637">
        <v>2</v>
      </c>
      <c r="U6637">
        <v>2651</v>
      </c>
      <c r="V6637">
        <v>3</v>
      </c>
      <c r="W6637" t="str">
        <f t="shared" si="206"/>
        <v>B</v>
      </c>
      <c r="X6637" t="s">
        <v>516</v>
      </c>
      <c r="Y6637">
        <v>0</v>
      </c>
      <c r="Z6637">
        <v>8.5299999999999994</v>
      </c>
      <c r="AA6637" s="6">
        <f t="shared" si="207"/>
        <v>5.4600000000000009</v>
      </c>
    </row>
    <row r="6638" spans="1:27" x14ac:dyDescent="0.3">
      <c r="A6638" s="5">
        <v>43186</v>
      </c>
      <c r="B6638" t="s">
        <v>405</v>
      </c>
      <c r="C6638" t="s">
        <v>446</v>
      </c>
      <c r="D6638" t="s">
        <v>392</v>
      </c>
      <c r="E6638" t="s">
        <v>270</v>
      </c>
      <c r="F6638" t="s">
        <v>9</v>
      </c>
      <c r="G6638" s="5" t="str">
        <f>INDEX(DB_FILM!B:B,MATCH($F6638,DB_FILM!$A:$A,0))</f>
        <v>2003</v>
      </c>
      <c r="H6638" s="5" t="str">
        <f>INDEX(DB_FILM!C:C,MATCH($F6638,DB_FILM!$A:$A,0))</f>
        <v xml:space="preserve">T </v>
      </c>
      <c r="I6638" s="9">
        <f>INDEX(DB_FILM!D:D,MATCH($F6638,DB_FILM!$A:$A,0))</f>
        <v>201</v>
      </c>
      <c r="J6638" s="5" t="str">
        <f>INDEX(DB_FILM!E:E,MATCH($F6638,DB_FILM!$A:$A,0))</f>
        <v>Action, Adventure, Drama</v>
      </c>
      <c r="K6638" s="6">
        <f>INDEX(DB_FILM!F:F,MATCH($F6638,DB_FILM!$A:$A,0))</f>
        <v>8.9</v>
      </c>
      <c r="L6638" s="5" t="str">
        <f>INDEX(DB_FILM!G:G,MATCH($F6638,DB_FILM!$A:$A,0))</f>
        <v>Gandalf and Aragorn lead the World of Men against Sauron's army to draw his gaze from Frodo and Sam as they approach Mount Doom with the One Ring.</v>
      </c>
      <c r="M6638" s="5" t="str">
        <f>INDEX(DB_FILM!H:H,MATCH($F6638,DB_FILM!$A:$A,0))</f>
        <v xml:space="preserve">Peter Jackson </v>
      </c>
      <c r="N6638" s="5" t="str">
        <f>INDEX(DB_FILM!I:I,MATCH($F6638,DB_FILM!$A:$A,0))</f>
        <v>Elijah Wood, Viggo Mortensen, Ian McKellen, Orlando Bloom</v>
      </c>
      <c r="O6638" s="7">
        <f>INDEX(DB_FILM!J:J,MATCH($F6638,DB_FILM!$A:$A,0))</f>
        <v>1416518</v>
      </c>
      <c r="P6638" s="7">
        <f>INDEX(DB_FILM!K:K,MATCH($F6638,DB_FILM!$A:$A,0))</f>
        <v>377850000</v>
      </c>
      <c r="Q6638" t="s">
        <v>475</v>
      </c>
      <c r="R6638">
        <v>3.99</v>
      </c>
      <c r="S6638">
        <v>47</v>
      </c>
      <c r="T6638">
        <v>3</v>
      </c>
      <c r="U6638">
        <v>2652</v>
      </c>
      <c r="V6638">
        <v>3</v>
      </c>
      <c r="W6638" t="str">
        <f t="shared" si="206"/>
        <v>C</v>
      </c>
      <c r="X6638" t="s">
        <v>576</v>
      </c>
      <c r="Y6638">
        <v>0</v>
      </c>
      <c r="Z6638">
        <v>3.15</v>
      </c>
      <c r="AA6638" s="6">
        <f t="shared" si="207"/>
        <v>0.8400000000000003</v>
      </c>
    </row>
    <row r="6639" spans="1:27" x14ac:dyDescent="0.3">
      <c r="A6639" s="5">
        <v>43186</v>
      </c>
      <c r="B6639" s="5" t="s">
        <v>405</v>
      </c>
      <c r="C6639" s="5" t="s">
        <v>446</v>
      </c>
      <c r="D6639" s="5" t="s">
        <v>392</v>
      </c>
      <c r="E6639" t="s">
        <v>270</v>
      </c>
      <c r="F6639" t="s">
        <v>1</v>
      </c>
      <c r="G6639" s="5" t="str">
        <f>INDEX(DB_FILM!B:B,MATCH($F6639,DB_FILM!$A:$A,0))</f>
        <v>1972</v>
      </c>
      <c r="H6639" s="5" t="str">
        <f>INDEX(DB_FILM!C:C,MATCH($F6639,DB_FILM!$A:$A,0))</f>
        <v xml:space="preserve">T </v>
      </c>
      <c r="I6639" s="9">
        <f>INDEX(DB_FILM!D:D,MATCH($F6639,DB_FILM!$A:$A,0))</f>
        <v>175</v>
      </c>
      <c r="J6639" s="5" t="str">
        <f>INDEX(DB_FILM!E:E,MATCH($F6639,DB_FILM!$A:$A,0))</f>
        <v>Crime, Drama</v>
      </c>
      <c r="K6639" s="6">
        <f>INDEX(DB_FILM!F:F,MATCH($F6639,DB_FILM!$A:$A,0))</f>
        <v>9.1999999999999993</v>
      </c>
      <c r="L6639" s="5" t="str">
        <f>INDEX(DB_FILM!G:G,MATCH($F6639,DB_FILM!$A:$A,0))</f>
        <v>The aging patriarch of an organized crime dynasty transfers control of his clandestine empire to his reluctant son.</v>
      </c>
      <c r="M6639" s="5" t="str">
        <f>INDEX(DB_FILM!H:H,MATCH($F6639,DB_FILM!$A:$A,0))</f>
        <v xml:space="preserve">Francis Ford Coppola </v>
      </c>
      <c r="N6639" s="5" t="str">
        <f>INDEX(DB_FILM!I:I,MATCH($F6639,DB_FILM!$A:$A,0))</f>
        <v>Marlon Brando, Al Pacino, James Caan, Diane Keaton</v>
      </c>
      <c r="O6639" s="7">
        <f>INDEX(DB_FILM!J:J,MATCH($F6639,DB_FILM!$A:$A,0))</f>
        <v>1361367</v>
      </c>
      <c r="P6639" s="7">
        <f>INDEX(DB_FILM!K:K,MATCH($F6639,DB_FILM!$A:$A,0))</f>
        <v>134970000</v>
      </c>
      <c r="Q6639" s="5" t="s">
        <v>474</v>
      </c>
      <c r="R6639">
        <v>1.99</v>
      </c>
      <c r="S6639">
        <v>37</v>
      </c>
      <c r="T6639">
        <v>1</v>
      </c>
      <c r="U6639">
        <v>2652</v>
      </c>
      <c r="V6639">
        <v>1</v>
      </c>
      <c r="W6639" t="str">
        <f t="shared" si="206"/>
        <v>A</v>
      </c>
      <c r="X6639" t="s">
        <v>612</v>
      </c>
      <c r="Y6639">
        <v>0</v>
      </c>
      <c r="Z6639">
        <v>0.99</v>
      </c>
      <c r="AA6639" s="6">
        <f t="shared" si="207"/>
        <v>1</v>
      </c>
    </row>
    <row r="6640" spans="1:27" x14ac:dyDescent="0.3">
      <c r="A6640" s="5">
        <v>43186</v>
      </c>
      <c r="B6640" s="5" t="s">
        <v>405</v>
      </c>
      <c r="C6640" s="5" t="s">
        <v>446</v>
      </c>
      <c r="D6640" s="5" t="s">
        <v>392</v>
      </c>
      <c r="E6640" t="s">
        <v>270</v>
      </c>
      <c r="F6640" t="s">
        <v>33</v>
      </c>
      <c r="G6640" s="5" t="str">
        <f>INDEX(DB_FILM!B:B,MATCH($F6640,DB_FILM!$A:$A,0))</f>
        <v>1975</v>
      </c>
      <c r="H6640" s="5" t="str">
        <f>INDEX(DB_FILM!C:C,MATCH($F6640,DB_FILM!$A:$A,0))</f>
        <v xml:space="preserve">VM14 </v>
      </c>
      <c r="I6640" s="9">
        <f>INDEX(DB_FILM!D:D,MATCH($F6640,DB_FILM!$A:$A,0))</f>
        <v>133</v>
      </c>
      <c r="J6640" s="5" t="str">
        <f>INDEX(DB_FILM!E:E,MATCH($F6640,DB_FILM!$A:$A,0))</f>
        <v>Drama</v>
      </c>
      <c r="K6640" s="6">
        <f>INDEX(DB_FILM!F:F,MATCH($F6640,DB_FILM!$A:$A,0))</f>
        <v>8.6999999999999993</v>
      </c>
      <c r="L6640" s="5" t="str">
        <f>INDEX(DB_FILM!G:G,MATCH($F6640,DB_FILM!$A:$A,0))</f>
        <v>A criminal pleads insanity after getting into trouble again and once in the mental institution rebels against the oppressive nurse and rallies up the scared patients.</v>
      </c>
      <c r="M6640" s="5" t="str">
        <f>INDEX(DB_FILM!H:H,MATCH($F6640,DB_FILM!$A:$A,0))</f>
        <v xml:space="preserve">Milos Forman </v>
      </c>
      <c r="N6640" s="5" t="str">
        <f>INDEX(DB_FILM!I:I,MATCH($F6640,DB_FILM!$A:$A,0))</f>
        <v>Jack Nicholson, Louise Fletcher, Michael Berryman, Peter Brocco</v>
      </c>
      <c r="O6640" s="7">
        <f>INDEX(DB_FILM!J:J,MATCH($F6640,DB_FILM!$A:$A,0))</f>
        <v>790579</v>
      </c>
      <c r="P6640" s="7">
        <f>INDEX(DB_FILM!K:K,MATCH($F6640,DB_FILM!$A:$A,0))</f>
        <v>112000000</v>
      </c>
      <c r="Q6640" s="5" t="s">
        <v>474</v>
      </c>
      <c r="R6640">
        <v>9.99</v>
      </c>
      <c r="S6640">
        <v>37</v>
      </c>
      <c r="T6640">
        <v>1</v>
      </c>
      <c r="U6640">
        <v>2652</v>
      </c>
      <c r="V6640">
        <v>3</v>
      </c>
      <c r="W6640" t="str">
        <f t="shared" si="206"/>
        <v>A</v>
      </c>
      <c r="X6640" t="s">
        <v>612</v>
      </c>
      <c r="Y6640">
        <v>0</v>
      </c>
      <c r="Z6640">
        <v>5.69</v>
      </c>
      <c r="AA6640" s="6">
        <f t="shared" si="207"/>
        <v>4.3</v>
      </c>
    </row>
    <row r="6641" spans="1:27" x14ac:dyDescent="0.3">
      <c r="A6641" s="5">
        <v>43186</v>
      </c>
      <c r="B6641" s="5" t="s">
        <v>411</v>
      </c>
      <c r="C6641" s="5" t="s">
        <v>418</v>
      </c>
      <c r="D6641" s="5" t="s">
        <v>383</v>
      </c>
      <c r="E6641" t="s">
        <v>270</v>
      </c>
      <c r="F6641" s="5" t="s">
        <v>87</v>
      </c>
      <c r="G6641" s="5" t="str">
        <f>INDEX(DB_FILM!B:B,MATCH($F6641,DB_FILM!$A:$A,0))</f>
        <v>1998</v>
      </c>
      <c r="H6641" s="5" t="str">
        <f>INDEX(DB_FILM!C:C,MATCH($F6641,DB_FILM!$A:$A,0))</f>
        <v xml:space="preserve">VM18 </v>
      </c>
      <c r="I6641" s="9">
        <f>INDEX(DB_FILM!D:D,MATCH($F6641,DB_FILM!$A:$A,0))</f>
        <v>119</v>
      </c>
      <c r="J6641" s="5" t="str">
        <f>INDEX(DB_FILM!E:E,MATCH($F6641,DB_FILM!$A:$A,0))</f>
        <v>Crime, Drama</v>
      </c>
      <c r="K6641" s="6">
        <f>INDEX(DB_FILM!F:F,MATCH($F6641,DB_FILM!$A:$A,0))</f>
        <v>8.5</v>
      </c>
      <c r="L6641" s="5" t="str">
        <f>INDEX(DB_FILM!G:G,MATCH($F6641,DB_FILM!$A:$A,0))</f>
        <v>A former neo-nazi skinhead tries to prevent his younger brother from going down the same wrong path that he did.</v>
      </c>
      <c r="M6641" s="5" t="str">
        <f>INDEX(DB_FILM!H:H,MATCH($F6641,DB_FILM!$A:$A,0))</f>
        <v xml:space="preserve">Tony Kaye </v>
      </c>
      <c r="N6641" s="5" t="str">
        <f>INDEX(DB_FILM!I:I,MATCH($F6641,DB_FILM!$A:$A,0))</f>
        <v>Edward Norton, Edward Furlong, Beverly D'Angelo, Jennifer Lien</v>
      </c>
      <c r="O6641" s="7">
        <f>INDEX(DB_FILM!J:J,MATCH($F6641,DB_FILM!$A:$A,0))</f>
        <v>908456</v>
      </c>
      <c r="P6641" s="7">
        <f>INDEX(DB_FILM!K:K,MATCH($F6641,DB_FILM!$A:$A,0))</f>
        <v>6720000</v>
      </c>
      <c r="Q6641" s="5" t="s">
        <v>475</v>
      </c>
      <c r="R6641">
        <v>7.99</v>
      </c>
      <c r="S6641">
        <v>40</v>
      </c>
      <c r="T6641">
        <v>3</v>
      </c>
      <c r="U6641">
        <v>2653</v>
      </c>
      <c r="V6641">
        <v>1</v>
      </c>
      <c r="W6641" t="str">
        <f t="shared" si="206"/>
        <v>C</v>
      </c>
      <c r="X6641" t="s">
        <v>626</v>
      </c>
      <c r="Y6641">
        <v>0</v>
      </c>
      <c r="Z6641">
        <v>6.31</v>
      </c>
      <c r="AA6641" s="6">
        <f t="shared" si="207"/>
        <v>1.6800000000000006</v>
      </c>
    </row>
    <row r="6642" spans="1:27" x14ac:dyDescent="0.3">
      <c r="A6642" s="5">
        <v>43186</v>
      </c>
      <c r="B6642" t="s">
        <v>411</v>
      </c>
      <c r="C6642" t="s">
        <v>418</v>
      </c>
      <c r="D6642" t="s">
        <v>383</v>
      </c>
      <c r="E6642" t="s">
        <v>270</v>
      </c>
      <c r="F6642" t="s">
        <v>67</v>
      </c>
      <c r="G6642" s="5" t="str">
        <f>INDEX(DB_FILM!B:B,MATCH($F6642,DB_FILM!$A:$A,0))</f>
        <v>1999</v>
      </c>
      <c r="H6642" s="5" t="str">
        <f>INDEX(DB_FILM!C:C,MATCH($F6642,DB_FILM!$A:$A,0))</f>
        <v xml:space="preserve">T </v>
      </c>
      <c r="I6642" s="9">
        <f>INDEX(DB_FILM!D:D,MATCH($F6642,DB_FILM!$A:$A,0))</f>
        <v>189</v>
      </c>
      <c r="J6642" s="5" t="str">
        <f>INDEX(DB_FILM!E:E,MATCH($F6642,DB_FILM!$A:$A,0))</f>
        <v>Crime, Drama, Fantasy</v>
      </c>
      <c r="K6642" s="6">
        <f>INDEX(DB_FILM!F:F,MATCH($F6642,DB_FILM!$A:$A,0))</f>
        <v>8.5</v>
      </c>
      <c r="L6642" s="5" t="str">
        <f>INDEX(DB_FILM!G:G,MATCH($F6642,DB_FILM!$A:$A,0))</f>
        <v>The lives of guards on Death Row are affected by one of their charges: a black man accused of child murder and rape, yet who has a mysterious gift.</v>
      </c>
      <c r="M6642" s="5" t="str">
        <f>INDEX(DB_FILM!H:H,MATCH($F6642,DB_FILM!$A:$A,0))</f>
        <v xml:space="preserve">Frank Darabont </v>
      </c>
      <c r="N6642" s="5" t="str">
        <f>INDEX(DB_FILM!I:I,MATCH($F6642,DB_FILM!$A:$A,0))</f>
        <v>Tom Hanks, Michael Clarke Duncan, David Morse, Bonnie Hunt</v>
      </c>
      <c r="O6642" s="7">
        <f>INDEX(DB_FILM!J:J,MATCH($F6642,DB_FILM!$A:$A,0))</f>
        <v>949343</v>
      </c>
      <c r="P6642" s="7">
        <f>INDEX(DB_FILM!K:K,MATCH($F6642,DB_FILM!$A:$A,0))</f>
        <v>136800000</v>
      </c>
      <c r="Q6642" t="s">
        <v>476</v>
      </c>
      <c r="R6642">
        <v>3.99</v>
      </c>
      <c r="S6642">
        <v>29</v>
      </c>
      <c r="T6642">
        <v>2</v>
      </c>
      <c r="U6642">
        <v>2653</v>
      </c>
      <c r="V6642">
        <v>3</v>
      </c>
      <c r="W6642" t="str">
        <f t="shared" si="206"/>
        <v>B</v>
      </c>
      <c r="X6642" t="s">
        <v>522</v>
      </c>
      <c r="Y6642">
        <v>0</v>
      </c>
      <c r="Z6642">
        <v>2.75</v>
      </c>
      <c r="AA6642" s="6">
        <f t="shared" si="207"/>
        <v>1.2400000000000002</v>
      </c>
    </row>
    <row r="6643" spans="1:27" x14ac:dyDescent="0.3">
      <c r="A6643" s="5">
        <v>43186</v>
      </c>
      <c r="B6643" s="5" t="s">
        <v>411</v>
      </c>
      <c r="C6643" s="5" t="s">
        <v>418</v>
      </c>
      <c r="D6643" s="5" t="s">
        <v>383</v>
      </c>
      <c r="E6643" t="s">
        <v>270</v>
      </c>
      <c r="F6643" s="5" t="s">
        <v>15</v>
      </c>
      <c r="G6643" s="5" t="str">
        <f>INDEX(DB_FILM!B:B,MATCH($F6643,DB_FILM!$A:$A,0))</f>
        <v>1957</v>
      </c>
      <c r="H6643" s="5" t="str">
        <f>INDEX(DB_FILM!C:C,MATCH($F6643,DB_FILM!$A:$A,0))</f>
        <v>N/A</v>
      </c>
      <c r="I6643" s="9">
        <f>INDEX(DB_FILM!D:D,MATCH($F6643,DB_FILM!$A:$A,0))</f>
        <v>96</v>
      </c>
      <c r="J6643" s="5" t="str">
        <f>INDEX(DB_FILM!E:E,MATCH($F6643,DB_FILM!$A:$A,0))</f>
        <v>Crime, Drama</v>
      </c>
      <c r="K6643" s="6">
        <f>INDEX(DB_FILM!F:F,MATCH($F6643,DB_FILM!$A:$A,0))</f>
        <v>8.9</v>
      </c>
      <c r="L6643" s="5" t="str">
        <f>INDEX(DB_FILM!G:G,MATCH($F6643,DB_FILM!$A:$A,0))</f>
        <v>A jury holdout attempts to prevent a miscarriage of justice by forcing his colleagues to reconsider the evidence.</v>
      </c>
      <c r="M6643" s="5" t="str">
        <f>INDEX(DB_FILM!H:H,MATCH($F6643,DB_FILM!$A:$A,0))</f>
        <v xml:space="preserve">Sidney Lumet </v>
      </c>
      <c r="N6643" s="5" t="str">
        <f>INDEX(DB_FILM!I:I,MATCH($F6643,DB_FILM!$A:$A,0))</f>
        <v>Henry Fonda, Lee J. Cobb, Martin Balsam, John Fiedler</v>
      </c>
      <c r="O6643" s="7">
        <f>INDEX(DB_FILM!J:J,MATCH($F6643,DB_FILM!$A:$A,0))</f>
        <v>555455</v>
      </c>
      <c r="P6643" s="7">
        <f>INDEX(DB_FILM!K:K,MATCH($F6643,DB_FILM!$A:$A,0))</f>
        <v>0</v>
      </c>
      <c r="Q6643" s="5" t="s">
        <v>476</v>
      </c>
      <c r="R6643">
        <v>5.99</v>
      </c>
      <c r="S6643">
        <v>50</v>
      </c>
      <c r="T6643">
        <v>2</v>
      </c>
      <c r="U6643">
        <v>2653</v>
      </c>
      <c r="V6643">
        <v>3</v>
      </c>
      <c r="W6643" t="str">
        <f t="shared" si="206"/>
        <v>B</v>
      </c>
      <c r="X6643" t="s">
        <v>591</v>
      </c>
      <c r="Y6643">
        <v>0</v>
      </c>
      <c r="Z6643">
        <v>3.05</v>
      </c>
      <c r="AA6643" s="6">
        <f t="shared" si="207"/>
        <v>2.9400000000000004</v>
      </c>
    </row>
    <row r="6644" spans="1:27" x14ac:dyDescent="0.3">
      <c r="A6644" s="5">
        <v>43186</v>
      </c>
      <c r="B6644" s="5" t="s">
        <v>411</v>
      </c>
      <c r="C6644" s="5" t="s">
        <v>418</v>
      </c>
      <c r="D6644" s="5" t="s">
        <v>383</v>
      </c>
      <c r="E6644" t="s">
        <v>270</v>
      </c>
      <c r="F6644" s="5" t="s">
        <v>47</v>
      </c>
      <c r="G6644" s="5" t="str">
        <f>INDEX(DB_FILM!B:B,MATCH($F6644,DB_FILM!$A:$A,0))</f>
        <v>1977</v>
      </c>
      <c r="H6644" s="5" t="str">
        <f>INDEX(DB_FILM!C:C,MATCH($F6644,DB_FILM!$A:$A,0))</f>
        <v xml:space="preserve">T </v>
      </c>
      <c r="I6644" s="9">
        <f>INDEX(DB_FILM!D:D,MATCH($F6644,DB_FILM!$A:$A,0))</f>
        <v>121</v>
      </c>
      <c r="J6644" s="5" t="str">
        <f>INDEX(DB_FILM!E:E,MATCH($F6644,DB_FILM!$A:$A,0))</f>
        <v>Action, Adventure, Fantasy</v>
      </c>
      <c r="K6644" s="6">
        <f>INDEX(DB_FILM!F:F,MATCH($F6644,DB_FILM!$A:$A,0))</f>
        <v>8.6</v>
      </c>
      <c r="L6644" s="5" t="str">
        <f>INDEX(DB_FILM!G:G,MATCH($F6644,DB_FILM!$A:$A,0))</f>
        <v>Luke Skywalker joins forces with a Jedi Knight, a cocky pilot, a Wookiee and two droids to save the galaxy from the Empire's world-destroying battle station, while also attempting to rescue Princess Leia from the evil Darth Vader.</v>
      </c>
      <c r="M6644" s="5" t="str">
        <f>INDEX(DB_FILM!H:H,MATCH($F6644,DB_FILM!$A:$A,0))</f>
        <v xml:space="preserve">George Lucas </v>
      </c>
      <c r="N6644" s="5" t="str">
        <f>INDEX(DB_FILM!I:I,MATCH($F6644,DB_FILM!$A:$A,0))</f>
        <v>Mark Hamill, Harrison Ford, Carrie Fisher, Alec Guinness</v>
      </c>
      <c r="O6644" s="7">
        <f>INDEX(DB_FILM!J:J,MATCH($F6644,DB_FILM!$A:$A,0))</f>
        <v>1070346</v>
      </c>
      <c r="P6644" s="7">
        <f>INDEX(DB_FILM!K:K,MATCH($F6644,DB_FILM!$A:$A,0))</f>
        <v>322740000</v>
      </c>
      <c r="Q6644" s="5" t="s">
        <v>476</v>
      </c>
      <c r="R6644">
        <v>9.99</v>
      </c>
      <c r="S6644">
        <v>18</v>
      </c>
      <c r="T6644">
        <v>2</v>
      </c>
      <c r="U6644">
        <v>2653</v>
      </c>
      <c r="V6644">
        <v>1</v>
      </c>
      <c r="W6644" t="str">
        <f t="shared" si="206"/>
        <v>B</v>
      </c>
      <c r="X6644" t="s">
        <v>506</v>
      </c>
      <c r="Y6644">
        <v>0</v>
      </c>
      <c r="Z6644">
        <v>6.99</v>
      </c>
      <c r="AA6644" s="6">
        <f t="shared" si="207"/>
        <v>3</v>
      </c>
    </row>
    <row r="6645" spans="1:27" x14ac:dyDescent="0.3">
      <c r="A6645" s="5">
        <v>43186</v>
      </c>
      <c r="B6645" s="5" t="s">
        <v>403</v>
      </c>
      <c r="C6645" s="5" t="s">
        <v>463</v>
      </c>
      <c r="D6645" s="5" t="s">
        <v>376</v>
      </c>
      <c r="E6645" t="s">
        <v>323</v>
      </c>
      <c r="F6645" s="5" t="s">
        <v>3</v>
      </c>
      <c r="G6645" s="5" t="str">
        <f>INDEX(DB_FILM!B:B,MATCH($F6645,DB_FILM!$A:$A,0))</f>
        <v>2008</v>
      </c>
      <c r="H6645" s="5" t="str">
        <f>INDEX(DB_FILM!C:C,MATCH($F6645,DB_FILM!$A:$A,0))</f>
        <v xml:space="preserve">T </v>
      </c>
      <c r="I6645" s="9">
        <f>INDEX(DB_FILM!D:D,MATCH($F6645,DB_FILM!$A:$A,0))</f>
        <v>152</v>
      </c>
      <c r="J6645" s="5" t="str">
        <f>INDEX(DB_FILM!E:E,MATCH($F6645,DB_FILM!$A:$A,0))</f>
        <v>Action, Crime, Drama</v>
      </c>
      <c r="K6645" s="6">
        <f>INDEX(DB_FILM!F:F,MATCH($F6645,DB_FILM!$A:$A,0))</f>
        <v>9</v>
      </c>
      <c r="L6645" s="5" t="str">
        <f>INDEX(DB_FILM!G:G,MATCH($F6645,DB_FILM!$A:$A,0))</f>
        <v>When the menace known as the Joker emerges from his mysterious past, he wreaks havoc and chaos on the people of Gotham. The Dark Knight must accept one of the greatest psychological and physical tests of his ability to fight injustice.</v>
      </c>
      <c r="M6645" s="5" t="str">
        <f>INDEX(DB_FILM!H:H,MATCH($F6645,DB_FILM!$A:$A,0))</f>
        <v xml:space="preserve">Christopher Nolan </v>
      </c>
      <c r="N6645" s="5" t="str">
        <f>INDEX(DB_FILM!I:I,MATCH($F6645,DB_FILM!$A:$A,0))</f>
        <v>Christian Bale, Heath Ledger, Aaron Eckhart, Michael Caine</v>
      </c>
      <c r="O6645" s="7">
        <f>INDEX(DB_FILM!J:J,MATCH($F6645,DB_FILM!$A:$A,0))</f>
        <v>1958004</v>
      </c>
      <c r="P6645" s="7">
        <f>INDEX(DB_FILM!K:K,MATCH($F6645,DB_FILM!$A:$A,0))</f>
        <v>534860000</v>
      </c>
      <c r="Q6645" s="5" t="s">
        <v>475</v>
      </c>
      <c r="R6645">
        <v>5.99</v>
      </c>
      <c r="S6645">
        <v>23</v>
      </c>
      <c r="T6645">
        <v>3</v>
      </c>
      <c r="U6645">
        <v>2654</v>
      </c>
      <c r="V6645">
        <v>1</v>
      </c>
      <c r="W6645" t="str">
        <f t="shared" si="206"/>
        <v>C</v>
      </c>
      <c r="X6645" t="s">
        <v>559</v>
      </c>
      <c r="Y6645">
        <v>0</v>
      </c>
      <c r="Z6645">
        <v>4.25</v>
      </c>
      <c r="AA6645" s="6">
        <f t="shared" si="207"/>
        <v>1.7400000000000002</v>
      </c>
    </row>
    <row r="6646" spans="1:27" x14ac:dyDescent="0.3">
      <c r="A6646" s="5">
        <v>43186</v>
      </c>
      <c r="B6646" t="s">
        <v>403</v>
      </c>
      <c r="C6646" t="s">
        <v>463</v>
      </c>
      <c r="D6646" t="s">
        <v>376</v>
      </c>
      <c r="E6646" t="s">
        <v>323</v>
      </c>
      <c r="F6646" t="s">
        <v>87</v>
      </c>
      <c r="G6646" s="5" t="str">
        <f>INDEX(DB_FILM!B:B,MATCH($F6646,DB_FILM!$A:$A,0))</f>
        <v>1998</v>
      </c>
      <c r="H6646" s="5" t="str">
        <f>INDEX(DB_FILM!C:C,MATCH($F6646,DB_FILM!$A:$A,0))</f>
        <v xml:space="preserve">VM18 </v>
      </c>
      <c r="I6646" s="9">
        <f>INDEX(DB_FILM!D:D,MATCH($F6646,DB_FILM!$A:$A,0))</f>
        <v>119</v>
      </c>
      <c r="J6646" s="5" t="str">
        <f>INDEX(DB_FILM!E:E,MATCH($F6646,DB_FILM!$A:$A,0))</f>
        <v>Crime, Drama</v>
      </c>
      <c r="K6646" s="6">
        <f>INDEX(DB_FILM!F:F,MATCH($F6646,DB_FILM!$A:$A,0))</f>
        <v>8.5</v>
      </c>
      <c r="L6646" s="5" t="str">
        <f>INDEX(DB_FILM!G:G,MATCH($F6646,DB_FILM!$A:$A,0))</f>
        <v>A former neo-nazi skinhead tries to prevent his younger brother from going down the same wrong path that he did.</v>
      </c>
      <c r="M6646" s="5" t="str">
        <f>INDEX(DB_FILM!H:H,MATCH($F6646,DB_FILM!$A:$A,0))</f>
        <v xml:space="preserve">Tony Kaye </v>
      </c>
      <c r="N6646" s="5" t="str">
        <f>INDEX(DB_FILM!I:I,MATCH($F6646,DB_FILM!$A:$A,0))</f>
        <v>Edward Norton, Edward Furlong, Beverly D'Angelo, Jennifer Lien</v>
      </c>
      <c r="O6646" s="7">
        <f>INDEX(DB_FILM!J:J,MATCH($F6646,DB_FILM!$A:$A,0))</f>
        <v>908456</v>
      </c>
      <c r="P6646" s="7">
        <f>INDEX(DB_FILM!K:K,MATCH($F6646,DB_FILM!$A:$A,0))</f>
        <v>6720000</v>
      </c>
      <c r="Q6646" t="s">
        <v>476</v>
      </c>
      <c r="R6646">
        <v>5.99</v>
      </c>
      <c r="S6646">
        <v>40</v>
      </c>
      <c r="T6646">
        <v>2</v>
      </c>
      <c r="U6646">
        <v>2654</v>
      </c>
      <c r="V6646">
        <v>1</v>
      </c>
      <c r="W6646" t="str">
        <f t="shared" si="206"/>
        <v>B</v>
      </c>
      <c r="X6646" t="s">
        <v>494</v>
      </c>
      <c r="Y6646">
        <v>5</v>
      </c>
      <c r="Z6646">
        <v>4.01</v>
      </c>
      <c r="AA6646" s="6">
        <f t="shared" si="207"/>
        <v>1.9800000000000004</v>
      </c>
    </row>
    <row r="6647" spans="1:27" x14ac:dyDescent="0.3">
      <c r="A6647" s="5">
        <v>43187</v>
      </c>
      <c r="B6647" t="s">
        <v>409</v>
      </c>
      <c r="C6647" t="s">
        <v>444</v>
      </c>
      <c r="D6647" t="s">
        <v>382</v>
      </c>
      <c r="E6647" t="s">
        <v>357</v>
      </c>
      <c r="F6647" t="s">
        <v>67</v>
      </c>
      <c r="G6647" s="5" t="str">
        <f>INDEX(DB_FILM!B:B,MATCH($F6647,DB_FILM!$A:$A,0))</f>
        <v>1999</v>
      </c>
      <c r="H6647" s="5" t="str">
        <f>INDEX(DB_FILM!C:C,MATCH($F6647,DB_FILM!$A:$A,0))</f>
        <v xml:space="preserve">T </v>
      </c>
      <c r="I6647" s="9">
        <f>INDEX(DB_FILM!D:D,MATCH($F6647,DB_FILM!$A:$A,0))</f>
        <v>189</v>
      </c>
      <c r="J6647" s="5" t="str">
        <f>INDEX(DB_FILM!E:E,MATCH($F6647,DB_FILM!$A:$A,0))</f>
        <v>Crime, Drama, Fantasy</v>
      </c>
      <c r="K6647" s="6">
        <f>INDEX(DB_FILM!F:F,MATCH($F6647,DB_FILM!$A:$A,0))</f>
        <v>8.5</v>
      </c>
      <c r="L6647" s="5" t="str">
        <f>INDEX(DB_FILM!G:G,MATCH($F6647,DB_FILM!$A:$A,0))</f>
        <v>The lives of guards on Death Row are affected by one of their charges: a black man accused of child murder and rape, yet who has a mysterious gift.</v>
      </c>
      <c r="M6647" s="5" t="str">
        <f>INDEX(DB_FILM!H:H,MATCH($F6647,DB_FILM!$A:$A,0))</f>
        <v xml:space="preserve">Frank Darabont </v>
      </c>
      <c r="N6647" s="5" t="str">
        <f>INDEX(DB_FILM!I:I,MATCH($F6647,DB_FILM!$A:$A,0))</f>
        <v>Tom Hanks, Michael Clarke Duncan, David Morse, Bonnie Hunt</v>
      </c>
      <c r="O6647" s="7">
        <f>INDEX(DB_FILM!J:J,MATCH($F6647,DB_FILM!$A:$A,0))</f>
        <v>949343</v>
      </c>
      <c r="P6647" s="7">
        <f>INDEX(DB_FILM!K:K,MATCH($F6647,DB_FILM!$A:$A,0))</f>
        <v>136800000</v>
      </c>
      <c r="Q6647" t="s">
        <v>474</v>
      </c>
      <c r="R6647">
        <v>7.99</v>
      </c>
      <c r="S6647">
        <v>29</v>
      </c>
      <c r="T6647">
        <v>1</v>
      </c>
      <c r="U6647">
        <v>2655</v>
      </c>
      <c r="V6647">
        <v>3</v>
      </c>
      <c r="W6647" t="str">
        <f t="shared" si="206"/>
        <v>A</v>
      </c>
      <c r="X6647" t="s">
        <v>567</v>
      </c>
      <c r="Y6647">
        <v>0</v>
      </c>
      <c r="Z6647">
        <v>4.2300000000000004</v>
      </c>
      <c r="AA6647" s="6">
        <f t="shared" si="207"/>
        <v>3.76</v>
      </c>
    </row>
    <row r="6648" spans="1:27" x14ac:dyDescent="0.3">
      <c r="A6648" s="5">
        <v>43187</v>
      </c>
      <c r="B6648" s="5" t="s">
        <v>409</v>
      </c>
      <c r="C6648" s="5" t="s">
        <v>444</v>
      </c>
      <c r="D6648" s="5" t="s">
        <v>382</v>
      </c>
      <c r="E6648" t="s">
        <v>357</v>
      </c>
      <c r="F6648" s="5" t="s">
        <v>21</v>
      </c>
      <c r="G6648" s="5" t="str">
        <f>INDEX(DB_FILM!B:B,MATCH($F6648,DB_FILM!$A:$A,0))</f>
        <v>1999</v>
      </c>
      <c r="H6648" s="5" t="str">
        <f>INDEX(DB_FILM!C:C,MATCH($F6648,DB_FILM!$A:$A,0))</f>
        <v xml:space="preserve">VM18 </v>
      </c>
      <c r="I6648" s="9">
        <f>INDEX(DB_FILM!D:D,MATCH($F6648,DB_FILM!$A:$A,0))</f>
        <v>139</v>
      </c>
      <c r="J6648" s="5" t="str">
        <f>INDEX(DB_FILM!E:E,MATCH($F6648,DB_FILM!$A:$A,0))</f>
        <v>Drama</v>
      </c>
      <c r="K6648" s="6">
        <f>INDEX(DB_FILM!F:F,MATCH($F6648,DB_FILM!$A:$A,0))</f>
        <v>8.8000000000000007</v>
      </c>
      <c r="L6648" s="5" t="str">
        <f>INDEX(DB_FILM!G:G,MATCH($F6648,DB_FILM!$A:$A,0))</f>
        <v>An insomniac office worker and a devil-may-care soapmaker form an underground fight club that evolves into something much, much more.</v>
      </c>
      <c r="M6648" s="5" t="str">
        <f>INDEX(DB_FILM!H:H,MATCH($F6648,DB_FILM!$A:$A,0))</f>
        <v xml:space="preserve">David Fincher </v>
      </c>
      <c r="N6648" s="5" t="str">
        <f>INDEX(DB_FILM!I:I,MATCH($F6648,DB_FILM!$A:$A,0))</f>
        <v>Brad Pitt, Edward Norton, Meat Loaf, Zach Grenier</v>
      </c>
      <c r="O6648" s="7">
        <f>INDEX(DB_FILM!J:J,MATCH($F6648,DB_FILM!$A:$A,0))</f>
        <v>1591794</v>
      </c>
      <c r="P6648" s="7">
        <f>INDEX(DB_FILM!K:K,MATCH($F6648,DB_FILM!$A:$A,0))</f>
        <v>37030000</v>
      </c>
      <c r="Q6648" s="5" t="s">
        <v>474</v>
      </c>
      <c r="R6648">
        <v>7.99</v>
      </c>
      <c r="S6648">
        <v>4</v>
      </c>
      <c r="T6648">
        <v>1</v>
      </c>
      <c r="U6648">
        <v>2655</v>
      </c>
      <c r="V6648">
        <v>2</v>
      </c>
      <c r="W6648" t="str">
        <f t="shared" si="206"/>
        <v>A</v>
      </c>
      <c r="X6648" t="s">
        <v>594</v>
      </c>
      <c r="Y6648">
        <v>0</v>
      </c>
      <c r="Z6648">
        <v>5.03</v>
      </c>
      <c r="AA6648" s="6">
        <f t="shared" si="207"/>
        <v>2.96</v>
      </c>
    </row>
    <row r="6649" spans="1:27" x14ac:dyDescent="0.3">
      <c r="A6649" s="5">
        <v>43187</v>
      </c>
      <c r="B6649" t="s">
        <v>408</v>
      </c>
      <c r="C6649" t="s">
        <v>426</v>
      </c>
      <c r="D6649" t="s">
        <v>275</v>
      </c>
      <c r="E6649" t="s">
        <v>276</v>
      </c>
      <c r="F6649" t="s">
        <v>47</v>
      </c>
      <c r="G6649" s="5" t="str">
        <f>INDEX(DB_FILM!B:B,MATCH($F6649,DB_FILM!$A:$A,0))</f>
        <v>1977</v>
      </c>
      <c r="H6649" s="5" t="str">
        <f>INDEX(DB_FILM!C:C,MATCH($F6649,DB_FILM!$A:$A,0))</f>
        <v xml:space="preserve">T </v>
      </c>
      <c r="I6649" s="9">
        <f>INDEX(DB_FILM!D:D,MATCH($F6649,DB_FILM!$A:$A,0))</f>
        <v>121</v>
      </c>
      <c r="J6649" s="5" t="str">
        <f>INDEX(DB_FILM!E:E,MATCH($F6649,DB_FILM!$A:$A,0))</f>
        <v>Action, Adventure, Fantasy</v>
      </c>
      <c r="K6649" s="6">
        <f>INDEX(DB_FILM!F:F,MATCH($F6649,DB_FILM!$A:$A,0))</f>
        <v>8.6</v>
      </c>
      <c r="L6649" s="5" t="str">
        <f>INDEX(DB_FILM!G:G,MATCH($F6649,DB_FILM!$A:$A,0))</f>
        <v>Luke Skywalker joins forces with a Jedi Knight, a cocky pilot, a Wookiee and two droids to save the galaxy from the Empire's world-destroying battle station, while also attempting to rescue Princess Leia from the evil Darth Vader.</v>
      </c>
      <c r="M6649" s="5" t="str">
        <f>INDEX(DB_FILM!H:H,MATCH($F6649,DB_FILM!$A:$A,0))</f>
        <v xml:space="preserve">George Lucas </v>
      </c>
      <c r="N6649" s="5" t="str">
        <f>INDEX(DB_FILM!I:I,MATCH($F6649,DB_FILM!$A:$A,0))</f>
        <v>Mark Hamill, Harrison Ford, Carrie Fisher, Alec Guinness</v>
      </c>
      <c r="O6649" s="7">
        <f>INDEX(DB_FILM!J:J,MATCH($F6649,DB_FILM!$A:$A,0))</f>
        <v>1070346</v>
      </c>
      <c r="P6649" s="7">
        <f>INDEX(DB_FILM!K:K,MATCH($F6649,DB_FILM!$A:$A,0))</f>
        <v>322740000</v>
      </c>
      <c r="Q6649" t="s">
        <v>475</v>
      </c>
      <c r="R6649">
        <v>3.99</v>
      </c>
      <c r="S6649">
        <v>18</v>
      </c>
      <c r="T6649">
        <v>3</v>
      </c>
      <c r="U6649">
        <v>2656</v>
      </c>
      <c r="V6649">
        <v>2</v>
      </c>
      <c r="W6649" t="str">
        <f t="shared" si="206"/>
        <v>C</v>
      </c>
      <c r="X6649" t="s">
        <v>588</v>
      </c>
      <c r="Y6649">
        <v>0</v>
      </c>
      <c r="Z6649">
        <v>2.91</v>
      </c>
      <c r="AA6649" s="6">
        <f t="shared" si="207"/>
        <v>1.08</v>
      </c>
    </row>
    <row r="6650" spans="1:27" x14ac:dyDescent="0.3">
      <c r="A6650" s="5">
        <v>43187</v>
      </c>
      <c r="B6650" s="5" t="s">
        <v>408</v>
      </c>
      <c r="C6650" s="5" t="s">
        <v>426</v>
      </c>
      <c r="D6650" s="5" t="s">
        <v>275</v>
      </c>
      <c r="E6650" t="s">
        <v>276</v>
      </c>
      <c r="F6650" s="5" t="s">
        <v>81</v>
      </c>
      <c r="G6650" s="5" t="str">
        <f>INDEX(DB_FILM!B:B,MATCH($F6650,DB_FILM!$A:$A,0))</f>
        <v>1979</v>
      </c>
      <c r="H6650" s="5" t="str">
        <f>INDEX(DB_FILM!C:C,MATCH($F6650,DB_FILM!$A:$A,0))</f>
        <v xml:space="preserve">VM14 </v>
      </c>
      <c r="I6650" s="9">
        <f>INDEX(DB_FILM!D:D,MATCH($F6650,DB_FILM!$A:$A,0))</f>
        <v>147</v>
      </c>
      <c r="J6650" s="5" t="str">
        <f>INDEX(DB_FILM!E:E,MATCH($F6650,DB_FILM!$A:$A,0))</f>
        <v>Drama, War</v>
      </c>
      <c r="K6650" s="6">
        <f>INDEX(DB_FILM!F:F,MATCH($F6650,DB_FILM!$A:$A,0))</f>
        <v>8.5</v>
      </c>
      <c r="L6650" s="5" t="str">
        <f>INDEX(DB_FILM!G:G,MATCH($F6650,DB_FILM!$A:$A,0))</f>
        <v>During the Vietnam War, Captain Willard is sent on a dangerous mission into Cambodia to assassinate a renegade Colonel who has set himself up as a god among a local tribe.</v>
      </c>
      <c r="M6650" s="5" t="str">
        <f>INDEX(DB_FILM!H:H,MATCH($F6650,DB_FILM!$A:$A,0))</f>
        <v xml:space="preserve">Francis Ford Coppola </v>
      </c>
      <c r="N6650" s="5" t="str">
        <f>INDEX(DB_FILM!I:I,MATCH($F6650,DB_FILM!$A:$A,0))</f>
        <v>Martin Sheen, Marlon Brando, Robert Duvall, Frederic Forrest</v>
      </c>
      <c r="O6650" s="7">
        <f>INDEX(DB_FILM!J:J,MATCH($F6650,DB_FILM!$A:$A,0))</f>
        <v>522714</v>
      </c>
      <c r="P6650" s="7">
        <f>INDEX(DB_FILM!K:K,MATCH($F6650,DB_FILM!$A:$A,0))</f>
        <v>83470000</v>
      </c>
      <c r="Q6650" s="5" t="s">
        <v>476</v>
      </c>
      <c r="R6650">
        <v>7.99</v>
      </c>
      <c r="S6650">
        <v>37</v>
      </c>
      <c r="T6650">
        <v>2</v>
      </c>
      <c r="U6650">
        <v>2656</v>
      </c>
      <c r="V6650">
        <v>3</v>
      </c>
      <c r="W6650" t="str">
        <f t="shared" si="206"/>
        <v>B</v>
      </c>
      <c r="X6650" t="s">
        <v>589</v>
      </c>
      <c r="Y6650">
        <v>0</v>
      </c>
      <c r="Z6650">
        <v>5.43</v>
      </c>
      <c r="AA6650" s="6">
        <f t="shared" si="207"/>
        <v>2.5600000000000005</v>
      </c>
    </row>
    <row r="6651" spans="1:27" x14ac:dyDescent="0.3">
      <c r="A6651" s="5">
        <v>43187</v>
      </c>
      <c r="B6651" s="5" t="s">
        <v>408</v>
      </c>
      <c r="C6651" s="5" t="s">
        <v>426</v>
      </c>
      <c r="D6651" s="5" t="s">
        <v>275</v>
      </c>
      <c r="E6651" t="s">
        <v>276</v>
      </c>
      <c r="F6651" s="5" t="s">
        <v>95</v>
      </c>
      <c r="G6651" s="5" t="str">
        <f>INDEX(DB_FILM!B:B,MATCH($F6651,DB_FILM!$A:$A,0))</f>
        <v>2002</v>
      </c>
      <c r="H6651" s="5" t="str">
        <f>INDEX(DB_FILM!C:C,MATCH($F6651,DB_FILM!$A:$A,0))</f>
        <v xml:space="preserve">T </v>
      </c>
      <c r="I6651" s="9">
        <f>INDEX(DB_FILM!D:D,MATCH($F6651,DB_FILM!$A:$A,0))</f>
        <v>150</v>
      </c>
      <c r="J6651" s="5" t="str">
        <f>INDEX(DB_FILM!E:E,MATCH($F6651,DB_FILM!$A:$A,0))</f>
        <v>Biography, Drama, Music</v>
      </c>
      <c r="K6651" s="6">
        <f>INDEX(DB_FILM!F:F,MATCH($F6651,DB_FILM!$A:$A,0))</f>
        <v>8.5</v>
      </c>
      <c r="L6651" s="5" t="str">
        <f>INDEX(DB_FILM!G:G,MATCH($F6651,DB_FILM!$A:$A,0))</f>
        <v>A Polish Jewish musician struggles to survive the destruction of the Warsaw ghetto of World War II.</v>
      </c>
      <c r="M6651" s="5" t="str">
        <f>INDEX(DB_FILM!H:H,MATCH($F6651,DB_FILM!$A:$A,0))</f>
        <v xml:space="preserve">Roman Polanski </v>
      </c>
      <c r="N6651" s="5" t="str">
        <f>INDEX(DB_FILM!I:I,MATCH($F6651,DB_FILM!$A:$A,0))</f>
        <v>Adrien Brody, Thomas Kretschmann, Frank Finlay, Emilia Fox</v>
      </c>
      <c r="O6651" s="7">
        <f>INDEX(DB_FILM!J:J,MATCH($F6651,DB_FILM!$A:$A,0))</f>
        <v>602411</v>
      </c>
      <c r="P6651" s="7">
        <f>INDEX(DB_FILM!K:K,MATCH($F6651,DB_FILM!$A:$A,0))</f>
        <v>32570000</v>
      </c>
      <c r="Q6651" s="5" t="s">
        <v>476</v>
      </c>
      <c r="R6651">
        <v>9.99</v>
      </c>
      <c r="S6651">
        <v>44</v>
      </c>
      <c r="T6651">
        <v>2</v>
      </c>
      <c r="U6651">
        <v>2656</v>
      </c>
      <c r="V6651">
        <v>1</v>
      </c>
      <c r="W6651" t="str">
        <f t="shared" si="206"/>
        <v>B</v>
      </c>
      <c r="X6651" t="s">
        <v>492</v>
      </c>
      <c r="Y6651">
        <v>0</v>
      </c>
      <c r="Z6651">
        <v>5.79</v>
      </c>
      <c r="AA6651" s="6">
        <f t="shared" si="207"/>
        <v>4.2</v>
      </c>
    </row>
    <row r="6652" spans="1:27" x14ac:dyDescent="0.3">
      <c r="A6652" s="5">
        <v>43187</v>
      </c>
      <c r="B6652" s="5" t="s">
        <v>408</v>
      </c>
      <c r="C6652" s="5" t="s">
        <v>426</v>
      </c>
      <c r="D6652" s="5" t="s">
        <v>275</v>
      </c>
      <c r="E6652" t="s">
        <v>276</v>
      </c>
      <c r="F6652" s="5" t="s">
        <v>93</v>
      </c>
      <c r="G6652" s="5" t="str">
        <f>INDEX(DB_FILM!B:B,MATCH($F6652,DB_FILM!$A:$A,0))</f>
        <v>2016</v>
      </c>
      <c r="H6652" s="5" t="str">
        <f>INDEX(DB_FILM!C:C,MATCH($F6652,DB_FILM!$A:$A,0))</f>
        <v>N/A</v>
      </c>
      <c r="I6652" s="9">
        <f>INDEX(DB_FILM!D:D,MATCH($F6652,DB_FILM!$A:$A,0))</f>
        <v>161</v>
      </c>
      <c r="J6652" s="5" t="str">
        <f>INDEX(DB_FILM!E:E,MATCH($F6652,DB_FILM!$A:$A,0))</f>
        <v>Action, Biography, Drama</v>
      </c>
      <c r="K6652" s="6">
        <f>INDEX(DB_FILM!F:F,MATCH($F6652,DB_FILM!$A:$A,0))</f>
        <v>8.5</v>
      </c>
      <c r="L6652" s="5" t="str">
        <f>INDEX(DB_FILM!G:G,MATCH($F6652,DB_FILM!$A:$A,0))</f>
        <v>Former wrestler Mahavir Singh Phogat and his two wrestler daughters struggle towards glory at the Commonwealth Games in the face of societal oppression.</v>
      </c>
      <c r="M6652" s="5" t="str">
        <f>INDEX(DB_FILM!H:H,MATCH($F6652,DB_FILM!$A:$A,0))</f>
        <v xml:space="preserve">Nitesh Tiwari </v>
      </c>
      <c r="N6652" s="5" t="str">
        <f>INDEX(DB_FILM!I:I,MATCH($F6652,DB_FILM!$A:$A,0))</f>
        <v>Aamir Khan, Sakshi Tanwar, Fatima Sana Shaikh, Sanya Malhotra</v>
      </c>
      <c r="O6652" s="7">
        <f>INDEX(DB_FILM!J:J,MATCH($F6652,DB_FILM!$A:$A,0))</f>
        <v>102802</v>
      </c>
      <c r="P6652" s="7">
        <f>INDEX(DB_FILM!K:K,MATCH($F6652,DB_FILM!$A:$A,0))</f>
        <v>12390000</v>
      </c>
      <c r="Q6652" s="5" t="s">
        <v>476</v>
      </c>
      <c r="R6652">
        <v>9.99</v>
      </c>
      <c r="S6652">
        <v>43</v>
      </c>
      <c r="T6652">
        <v>2</v>
      </c>
      <c r="U6652">
        <v>2656</v>
      </c>
      <c r="V6652">
        <v>3</v>
      </c>
      <c r="W6652" t="str">
        <f t="shared" si="206"/>
        <v>B</v>
      </c>
      <c r="X6652" t="s">
        <v>564</v>
      </c>
      <c r="Y6652">
        <v>0</v>
      </c>
      <c r="Z6652">
        <v>6.09</v>
      </c>
      <c r="AA6652" s="6">
        <f t="shared" si="207"/>
        <v>3.9000000000000004</v>
      </c>
    </row>
    <row r="6653" spans="1:27" x14ac:dyDescent="0.3">
      <c r="A6653" s="5">
        <v>43187</v>
      </c>
      <c r="B6653" s="5" t="s">
        <v>413</v>
      </c>
      <c r="C6653" s="5" t="s">
        <v>436</v>
      </c>
      <c r="D6653" s="5" t="s">
        <v>277</v>
      </c>
      <c r="E6653" t="s">
        <v>278</v>
      </c>
      <c r="F6653" t="s">
        <v>75</v>
      </c>
      <c r="G6653" s="5" t="str">
        <f>INDEX(DB_FILM!B:B,MATCH($F6653,DB_FILM!$A:$A,0))</f>
        <v>1979</v>
      </c>
      <c r="H6653" s="5" t="str">
        <f>INDEX(DB_FILM!C:C,MATCH($F6653,DB_FILM!$A:$A,0))</f>
        <v xml:space="preserve">T </v>
      </c>
      <c r="I6653" s="9">
        <f>INDEX(DB_FILM!D:D,MATCH($F6653,DB_FILM!$A:$A,0))</f>
        <v>116</v>
      </c>
      <c r="J6653" s="5" t="str">
        <f>INDEX(DB_FILM!E:E,MATCH($F6653,DB_FILM!$A:$A,0))</f>
        <v>Horror, Sci-Fi</v>
      </c>
      <c r="K6653" s="6">
        <f>INDEX(DB_FILM!F:F,MATCH($F6653,DB_FILM!$A:$A,0))</f>
        <v>8.5</v>
      </c>
      <c r="L6653" s="5" t="str">
        <f>INDEX(DB_FILM!G:G,MATCH($F6653,DB_FILM!$A:$A,0))</f>
        <v>After a space merchant vessel perceives an unknown transmission as a distress call, its landing on the source moon finds one of the crew attacked by a mysterious lifeform, and they soon realize that its life cycle has merely begun.</v>
      </c>
      <c r="M6653" s="5" t="str">
        <f>INDEX(DB_FILM!H:H,MATCH($F6653,DB_FILM!$A:$A,0))</f>
        <v xml:space="preserve">Ridley Scott </v>
      </c>
      <c r="N6653" s="5" t="str">
        <f>INDEX(DB_FILM!I:I,MATCH($F6653,DB_FILM!$A:$A,0))</f>
        <v>Sigourney Weaver, Tom Skerritt, John Hurt, Veronica Cartwright</v>
      </c>
      <c r="O6653" s="7">
        <f>INDEX(DB_FILM!J:J,MATCH($F6653,DB_FILM!$A:$A,0))</f>
        <v>678799</v>
      </c>
      <c r="P6653" s="7">
        <f>INDEX(DB_FILM!K:K,MATCH($F6653,DB_FILM!$A:$A,0))</f>
        <v>78900000</v>
      </c>
      <c r="Q6653" s="5" t="s">
        <v>475</v>
      </c>
      <c r="R6653">
        <v>9.99</v>
      </c>
      <c r="S6653">
        <v>16</v>
      </c>
      <c r="T6653">
        <v>3</v>
      </c>
      <c r="U6653">
        <v>2657</v>
      </c>
      <c r="V6653">
        <v>1</v>
      </c>
      <c r="W6653" t="str">
        <f t="shared" si="206"/>
        <v>C</v>
      </c>
      <c r="X6653" t="s">
        <v>573</v>
      </c>
      <c r="Y6653">
        <v>0</v>
      </c>
      <c r="Z6653">
        <v>7.39</v>
      </c>
      <c r="AA6653" s="6">
        <f t="shared" si="207"/>
        <v>2.6000000000000005</v>
      </c>
    </row>
    <row r="6654" spans="1:27" x14ac:dyDescent="0.3">
      <c r="A6654" s="5">
        <v>43187</v>
      </c>
      <c r="B6654" s="5" t="s">
        <v>413</v>
      </c>
      <c r="C6654" s="5" t="s">
        <v>436</v>
      </c>
      <c r="D6654" s="5" t="s">
        <v>277</v>
      </c>
      <c r="E6654" t="s">
        <v>278</v>
      </c>
      <c r="F6654" t="s">
        <v>69</v>
      </c>
      <c r="G6654" s="5" t="str">
        <f>INDEX(DB_FILM!B:B,MATCH($F6654,DB_FILM!$A:$A,0))</f>
        <v>1994</v>
      </c>
      <c r="H6654" s="5" t="str">
        <f>INDEX(DB_FILM!C:C,MATCH($F6654,DB_FILM!$A:$A,0))</f>
        <v xml:space="preserve">T </v>
      </c>
      <c r="I6654" s="9">
        <f>INDEX(DB_FILM!D:D,MATCH($F6654,DB_FILM!$A:$A,0))</f>
        <v>88</v>
      </c>
      <c r="J6654" s="5" t="str">
        <f>INDEX(DB_FILM!E:E,MATCH($F6654,DB_FILM!$A:$A,0))</f>
        <v>Animation, Adventure, Drama</v>
      </c>
      <c r="K6654" s="6">
        <f>INDEX(DB_FILM!F:F,MATCH($F6654,DB_FILM!$A:$A,0))</f>
        <v>8.5</v>
      </c>
      <c r="L6654" s="5" t="str">
        <f>INDEX(DB_FILM!G:G,MATCH($F6654,DB_FILM!$A:$A,0))</f>
        <v>A Lion cub crown prince is tricked by a treacherous uncle into thinking he caused his father's death and flees into exile in despair, only to learn in adulthood his identity and his responsibilities.</v>
      </c>
      <c r="M6654" s="5" t="str">
        <f>INDEX(DB_FILM!H:H,MATCH($F6654,DB_FILM!$A:$A,0))</f>
        <v xml:space="preserve">Roger Allers, Rob Minkoff </v>
      </c>
      <c r="N6654" s="5" t="str">
        <f>INDEX(DB_FILM!I:I,MATCH($F6654,DB_FILM!$A:$A,0))</f>
        <v>Matthew Broderick, Jeremy Irons, James Earl Jones, Whoopi Goldberg</v>
      </c>
      <c r="O6654" s="7">
        <f>INDEX(DB_FILM!J:J,MATCH($F6654,DB_FILM!$A:$A,0))</f>
        <v>781936</v>
      </c>
      <c r="P6654" s="7">
        <f>INDEX(DB_FILM!K:K,MATCH($F6654,DB_FILM!$A:$A,0))</f>
        <v>312900000</v>
      </c>
      <c r="Q6654" s="5" t="s">
        <v>475</v>
      </c>
      <c r="R6654">
        <v>9.99</v>
      </c>
      <c r="S6654">
        <v>16</v>
      </c>
      <c r="T6654">
        <v>3</v>
      </c>
      <c r="U6654">
        <v>2657</v>
      </c>
      <c r="V6654">
        <v>2</v>
      </c>
      <c r="W6654" t="str">
        <f t="shared" si="206"/>
        <v>C</v>
      </c>
      <c r="X6654" t="s">
        <v>573</v>
      </c>
      <c r="Y6654">
        <v>0</v>
      </c>
      <c r="Z6654">
        <v>8.2899999999999991</v>
      </c>
      <c r="AA6654" s="6">
        <f t="shared" si="207"/>
        <v>1.7000000000000011</v>
      </c>
    </row>
    <row r="6655" spans="1:27" x14ac:dyDescent="0.3">
      <c r="A6655" s="5">
        <v>43187</v>
      </c>
      <c r="B6655" s="5" t="s">
        <v>413</v>
      </c>
      <c r="C6655" s="5" t="s">
        <v>436</v>
      </c>
      <c r="D6655" s="5" t="s">
        <v>277</v>
      </c>
      <c r="E6655" t="s">
        <v>278</v>
      </c>
      <c r="F6655" s="5" t="s">
        <v>67</v>
      </c>
      <c r="G6655" s="5" t="str">
        <f>INDEX(DB_FILM!B:B,MATCH($F6655,DB_FILM!$A:$A,0))</f>
        <v>1999</v>
      </c>
      <c r="H6655" s="5" t="str">
        <f>INDEX(DB_FILM!C:C,MATCH($F6655,DB_FILM!$A:$A,0))</f>
        <v xml:space="preserve">T </v>
      </c>
      <c r="I6655" s="9">
        <f>INDEX(DB_FILM!D:D,MATCH($F6655,DB_FILM!$A:$A,0))</f>
        <v>189</v>
      </c>
      <c r="J6655" s="5" t="str">
        <f>INDEX(DB_FILM!E:E,MATCH($F6655,DB_FILM!$A:$A,0))</f>
        <v>Crime, Drama, Fantasy</v>
      </c>
      <c r="K6655" s="6">
        <f>INDEX(DB_FILM!F:F,MATCH($F6655,DB_FILM!$A:$A,0))</f>
        <v>8.5</v>
      </c>
      <c r="L6655" s="5" t="str">
        <f>INDEX(DB_FILM!G:G,MATCH($F6655,DB_FILM!$A:$A,0))</f>
        <v>The lives of guards on Death Row are affected by one of their charges: a black man accused of child murder and rape, yet who has a mysterious gift.</v>
      </c>
      <c r="M6655" s="5" t="str">
        <f>INDEX(DB_FILM!H:H,MATCH($F6655,DB_FILM!$A:$A,0))</f>
        <v xml:space="preserve">Frank Darabont </v>
      </c>
      <c r="N6655" s="5" t="str">
        <f>INDEX(DB_FILM!I:I,MATCH($F6655,DB_FILM!$A:$A,0))</f>
        <v>Tom Hanks, Michael Clarke Duncan, David Morse, Bonnie Hunt</v>
      </c>
      <c r="O6655" s="7">
        <f>INDEX(DB_FILM!J:J,MATCH($F6655,DB_FILM!$A:$A,0))</f>
        <v>949343</v>
      </c>
      <c r="P6655" s="7">
        <f>INDEX(DB_FILM!K:K,MATCH($F6655,DB_FILM!$A:$A,0))</f>
        <v>136800000</v>
      </c>
      <c r="Q6655" s="5" t="s">
        <v>475</v>
      </c>
      <c r="R6655">
        <v>5.99</v>
      </c>
      <c r="S6655">
        <v>29</v>
      </c>
      <c r="T6655">
        <v>3</v>
      </c>
      <c r="U6655">
        <v>2657</v>
      </c>
      <c r="V6655">
        <v>1</v>
      </c>
      <c r="W6655" t="str">
        <f t="shared" si="206"/>
        <v>C</v>
      </c>
      <c r="X6655" t="s">
        <v>621</v>
      </c>
      <c r="Y6655">
        <v>0</v>
      </c>
      <c r="Z6655">
        <v>4.7300000000000004</v>
      </c>
      <c r="AA6655" s="6">
        <f t="shared" si="207"/>
        <v>1.2599999999999998</v>
      </c>
    </row>
    <row r="6656" spans="1:27" x14ac:dyDescent="0.3">
      <c r="A6656" s="5">
        <v>43187</v>
      </c>
      <c r="B6656" s="5" t="s">
        <v>413</v>
      </c>
      <c r="C6656" s="5" t="s">
        <v>436</v>
      </c>
      <c r="D6656" s="5" t="s">
        <v>277</v>
      </c>
      <c r="E6656" t="s">
        <v>278</v>
      </c>
      <c r="F6656" s="5" t="s">
        <v>57</v>
      </c>
      <c r="G6656" s="5" t="str">
        <f>INDEX(DB_FILM!B:B,MATCH($F6656,DB_FILM!$A:$A,0))</f>
        <v>1997</v>
      </c>
      <c r="H6656" s="5" t="str">
        <f>INDEX(DB_FILM!C:C,MATCH($F6656,DB_FILM!$A:$A,0))</f>
        <v xml:space="preserve">T </v>
      </c>
      <c r="I6656" s="9">
        <f>INDEX(DB_FILM!D:D,MATCH($F6656,DB_FILM!$A:$A,0))</f>
        <v>116</v>
      </c>
      <c r="J6656" s="5" t="str">
        <f>INDEX(DB_FILM!E:E,MATCH($F6656,DB_FILM!$A:$A,0))</f>
        <v>Comedy, Drama, War</v>
      </c>
      <c r="K6656" s="6">
        <f>INDEX(DB_FILM!F:F,MATCH($F6656,DB_FILM!$A:$A,0))</f>
        <v>8.6</v>
      </c>
      <c r="L6656" s="5" t="str">
        <f>INDEX(DB_FILM!G:G,MATCH($F6656,DB_FILM!$A:$A,0))</f>
        <v>When an open-minded Jewish librarian and his son become victims of the Holocaust, he uses a perfect mixture of will, humor, and imagination to protect his son from the dangers around their camp.</v>
      </c>
      <c r="M6656" s="5" t="str">
        <f>INDEX(DB_FILM!H:H,MATCH($F6656,DB_FILM!$A:$A,0))</f>
        <v xml:space="preserve">Roberto Benigni </v>
      </c>
      <c r="N6656" s="5" t="str">
        <f>INDEX(DB_FILM!I:I,MATCH($F6656,DB_FILM!$A:$A,0))</f>
        <v>Roberto Benigni, Nicoletta Braschi, Giorgio Cantarini, Giustino Durano</v>
      </c>
      <c r="O6656" s="7">
        <f>INDEX(DB_FILM!J:J,MATCH($F6656,DB_FILM!$A:$A,0))</f>
        <v>517982</v>
      </c>
      <c r="P6656" s="7">
        <f>INDEX(DB_FILM!K:K,MATCH($F6656,DB_FILM!$A:$A,0))</f>
        <v>57600000</v>
      </c>
      <c r="Q6656" s="5" t="s">
        <v>474</v>
      </c>
      <c r="R6656">
        <v>3.99</v>
      </c>
      <c r="S6656">
        <v>24</v>
      </c>
      <c r="T6656">
        <v>1</v>
      </c>
      <c r="U6656">
        <v>2657</v>
      </c>
      <c r="V6656">
        <v>3</v>
      </c>
      <c r="W6656" t="str">
        <f t="shared" si="206"/>
        <v>A</v>
      </c>
      <c r="X6656" t="s">
        <v>579</v>
      </c>
      <c r="Y6656">
        <v>0</v>
      </c>
      <c r="Z6656">
        <v>2.31</v>
      </c>
      <c r="AA6656" s="6">
        <f t="shared" si="207"/>
        <v>1.6800000000000002</v>
      </c>
    </row>
    <row r="6657" spans="1:27" x14ac:dyDescent="0.3">
      <c r="A6657" s="5">
        <v>43187</v>
      </c>
      <c r="B6657" t="s">
        <v>413</v>
      </c>
      <c r="C6657" t="s">
        <v>436</v>
      </c>
      <c r="D6657" t="s">
        <v>277</v>
      </c>
      <c r="E6657" t="s">
        <v>278</v>
      </c>
      <c r="F6657" t="s">
        <v>55</v>
      </c>
      <c r="G6657" s="5" t="str">
        <f>INDEX(DB_FILM!B:B,MATCH($F6657,DB_FILM!$A:$A,0))</f>
        <v>2002</v>
      </c>
      <c r="H6657" s="5" t="str">
        <f>INDEX(DB_FILM!C:C,MATCH($F6657,DB_FILM!$A:$A,0))</f>
        <v xml:space="preserve">VM14 </v>
      </c>
      <c r="I6657" s="9">
        <f>INDEX(DB_FILM!D:D,MATCH($F6657,DB_FILM!$A:$A,0))</f>
        <v>130</v>
      </c>
      <c r="J6657" s="5" t="str">
        <f>INDEX(DB_FILM!E:E,MATCH($F6657,DB_FILM!$A:$A,0))</f>
        <v>Crime, Drama</v>
      </c>
      <c r="K6657" s="6">
        <f>INDEX(DB_FILM!F:F,MATCH($F6657,DB_FILM!$A:$A,0))</f>
        <v>8.6</v>
      </c>
      <c r="L6657" s="5" t="str">
        <f>INDEX(DB_FILM!G:G,MATCH($F6657,DB_FILM!$A:$A,0))</f>
        <v>In the slums of Rio, two kids' paths diverge as one struggles to become a photographer and the other a kingpin.</v>
      </c>
      <c r="M6657" s="5" t="str">
        <f>INDEX(DB_FILM!H:H,MATCH($F6657,DB_FILM!$A:$A,0))</f>
        <v xml:space="preserve">Fernando Meirelles, Kátia Lund </v>
      </c>
      <c r="N6657" s="5" t="str">
        <f>INDEX(DB_FILM!I:I,MATCH($F6657,DB_FILM!$A:$A,0))</f>
        <v>Alexandre Rodrigues, Leandro Firmino, Matheus Nachtergaele, Phellipe Haagensen</v>
      </c>
      <c r="O6657" s="7">
        <f>INDEX(DB_FILM!J:J,MATCH($F6657,DB_FILM!$A:$A,0))</f>
        <v>615516</v>
      </c>
      <c r="P6657" s="7">
        <f>INDEX(DB_FILM!K:K,MATCH($F6657,DB_FILM!$A:$A,0))</f>
        <v>7560000</v>
      </c>
      <c r="Q6657" t="s">
        <v>476</v>
      </c>
      <c r="R6657">
        <v>3.99</v>
      </c>
      <c r="S6657">
        <v>22</v>
      </c>
      <c r="T6657">
        <v>2</v>
      </c>
      <c r="U6657">
        <v>2657</v>
      </c>
      <c r="V6657">
        <v>1</v>
      </c>
      <c r="W6657" t="str">
        <f t="shared" si="206"/>
        <v>B</v>
      </c>
      <c r="X6657" t="s">
        <v>630</v>
      </c>
      <c r="Y6657">
        <v>0</v>
      </c>
      <c r="Z6657">
        <v>2.4300000000000002</v>
      </c>
      <c r="AA6657" s="6">
        <f t="shared" si="207"/>
        <v>1.56</v>
      </c>
    </row>
    <row r="6658" spans="1:27" x14ac:dyDescent="0.3">
      <c r="A6658" s="5">
        <v>43187</v>
      </c>
      <c r="B6658" s="5" t="s">
        <v>413</v>
      </c>
      <c r="C6658" s="5" t="s">
        <v>436</v>
      </c>
      <c r="D6658" s="5" t="s">
        <v>277</v>
      </c>
      <c r="E6658" t="s">
        <v>278</v>
      </c>
      <c r="F6658" s="5" t="s">
        <v>73</v>
      </c>
      <c r="G6658" s="5" t="str">
        <f>INDEX(DB_FILM!B:B,MATCH($F6658,DB_FILM!$A:$A,0))</f>
        <v>2006</v>
      </c>
      <c r="H6658" s="5" t="str">
        <f>INDEX(DB_FILM!C:C,MATCH($F6658,DB_FILM!$A:$A,0))</f>
        <v xml:space="preserve">T </v>
      </c>
      <c r="I6658" s="9">
        <f>INDEX(DB_FILM!D:D,MATCH($F6658,DB_FILM!$A:$A,0))</f>
        <v>130</v>
      </c>
      <c r="J6658" s="5" t="str">
        <f>INDEX(DB_FILM!E:E,MATCH($F6658,DB_FILM!$A:$A,0))</f>
        <v>Drama, Mystery, Sci-Fi</v>
      </c>
      <c r="K6658" s="6">
        <f>INDEX(DB_FILM!F:F,MATCH($F6658,DB_FILM!$A:$A,0))</f>
        <v>8.5</v>
      </c>
      <c r="L6658" s="5" t="str">
        <f>INDEX(DB_FILM!G:G,MATCH($F6658,DB_FILM!$A:$A,0))</f>
        <v>After a tragic accident, two stage magicians engage in a battle to create the ultimate illusion while sacrificing everything they have to outwit each other.</v>
      </c>
      <c r="M6658" s="5" t="str">
        <f>INDEX(DB_FILM!H:H,MATCH($F6658,DB_FILM!$A:$A,0))</f>
        <v xml:space="preserve">Christopher Nolan </v>
      </c>
      <c r="N6658" s="5" t="str">
        <f>INDEX(DB_FILM!I:I,MATCH($F6658,DB_FILM!$A:$A,0))</f>
        <v>Christian Bale, Hugh Jackman, Scarlett Johansson, Michael Caine</v>
      </c>
      <c r="O6658" s="7">
        <f>INDEX(DB_FILM!J:J,MATCH($F6658,DB_FILM!$A:$A,0))</f>
        <v>1010590</v>
      </c>
      <c r="P6658" s="7">
        <f>INDEX(DB_FILM!K:K,MATCH($F6658,DB_FILM!$A:$A,0))</f>
        <v>53090000</v>
      </c>
      <c r="Q6658" s="5" t="s">
        <v>476</v>
      </c>
      <c r="R6658">
        <v>7.99</v>
      </c>
      <c r="S6658">
        <v>32</v>
      </c>
      <c r="T6658">
        <v>2</v>
      </c>
      <c r="U6658">
        <v>2657</v>
      </c>
      <c r="V6658">
        <v>2</v>
      </c>
      <c r="W6658" t="str">
        <f t="shared" ref="W6658:W6721" si="208">IF(T6658=1,"A",IF(T6658=2,"B",IF(T6658=3,"C")))</f>
        <v>B</v>
      </c>
      <c r="X6658" t="s">
        <v>512</v>
      </c>
      <c r="Y6658">
        <v>0</v>
      </c>
      <c r="Z6658">
        <v>5.27</v>
      </c>
      <c r="AA6658" s="6">
        <f t="shared" ref="AA6658:AA6721" si="209">R6658-Z6658</f>
        <v>2.7200000000000006</v>
      </c>
    </row>
    <row r="6659" spans="1:27" x14ac:dyDescent="0.3">
      <c r="A6659" s="5">
        <v>43188</v>
      </c>
      <c r="B6659" s="5" t="s">
        <v>414</v>
      </c>
      <c r="C6659" s="5" t="s">
        <v>454</v>
      </c>
      <c r="D6659" s="5" t="s">
        <v>328</v>
      </c>
      <c r="E6659" t="s">
        <v>302</v>
      </c>
      <c r="F6659" s="5" t="s">
        <v>91</v>
      </c>
      <c r="G6659" s="5" t="str">
        <f>INDEX(DB_FILM!B:B,MATCH($F6659,DB_FILM!$A:$A,0))</f>
        <v>2011</v>
      </c>
      <c r="H6659" s="5" t="str">
        <f>INDEX(DB_FILM!C:C,MATCH($F6659,DB_FILM!$A:$A,0))</f>
        <v xml:space="preserve">T </v>
      </c>
      <c r="I6659" s="9">
        <f>INDEX(DB_FILM!D:D,MATCH($F6659,DB_FILM!$A:$A,0))</f>
        <v>112</v>
      </c>
      <c r="J6659" s="5" t="str">
        <f>INDEX(DB_FILM!E:E,MATCH($F6659,DB_FILM!$A:$A,0))</f>
        <v>Biography, Comedy, Drama</v>
      </c>
      <c r="K6659" s="6">
        <f>INDEX(DB_FILM!F:F,MATCH($F6659,DB_FILM!$A:$A,0))</f>
        <v>8.5</v>
      </c>
      <c r="L6659" s="5" t="str">
        <f>INDEX(DB_FILM!G:G,MATCH($F6659,DB_FILM!$A:$A,0))</f>
        <v>After he becomes a quadriplegic from a paragliding accident, an aristocrat hires a young man from the projects to be his caregiver.</v>
      </c>
      <c r="M6659" s="5" t="str">
        <f>INDEX(DB_FILM!H:H,MATCH($F6659,DB_FILM!$A:$A,0))</f>
        <v xml:space="preserve">Olivier Nakache, Éric Toledano </v>
      </c>
      <c r="N6659" s="5" t="str">
        <f>INDEX(DB_FILM!I:I,MATCH($F6659,DB_FILM!$A:$A,0))</f>
        <v>François Cluzet, Omar Sy, Anne Le Ny, Audrey Fleurot</v>
      </c>
      <c r="O6659" s="7">
        <f>INDEX(DB_FILM!J:J,MATCH($F6659,DB_FILM!$A:$A,0))</f>
        <v>631043</v>
      </c>
      <c r="P6659" s="7">
        <f>INDEX(DB_FILM!K:K,MATCH($F6659,DB_FILM!$A:$A,0))</f>
        <v>13180000</v>
      </c>
      <c r="Q6659" s="5" t="s">
        <v>475</v>
      </c>
      <c r="R6659">
        <v>7.99</v>
      </c>
      <c r="S6659">
        <v>42</v>
      </c>
      <c r="T6659">
        <v>3</v>
      </c>
      <c r="U6659">
        <v>2658</v>
      </c>
      <c r="V6659">
        <v>1</v>
      </c>
      <c r="W6659" t="str">
        <f t="shared" si="208"/>
        <v>C</v>
      </c>
      <c r="X6659" t="s">
        <v>600</v>
      </c>
      <c r="Y6659">
        <v>0</v>
      </c>
      <c r="Z6659">
        <v>5.67</v>
      </c>
      <c r="AA6659" s="6">
        <f t="shared" si="209"/>
        <v>2.3200000000000003</v>
      </c>
    </row>
    <row r="6660" spans="1:27" x14ac:dyDescent="0.3">
      <c r="A6660" s="5">
        <v>43188</v>
      </c>
      <c r="B6660" t="s">
        <v>414</v>
      </c>
      <c r="C6660" t="s">
        <v>454</v>
      </c>
      <c r="D6660" t="s">
        <v>328</v>
      </c>
      <c r="E6660" t="s">
        <v>302</v>
      </c>
      <c r="F6660" t="s">
        <v>39</v>
      </c>
      <c r="G6660" s="5" t="str">
        <f>INDEX(DB_FILM!B:B,MATCH($F6660,DB_FILM!$A:$A,0))</f>
        <v>2014</v>
      </c>
      <c r="H6660" s="5" t="str">
        <f>INDEX(DB_FILM!C:C,MATCH($F6660,DB_FILM!$A:$A,0))</f>
        <v xml:space="preserve">T </v>
      </c>
      <c r="I6660" s="9">
        <f>INDEX(DB_FILM!D:D,MATCH($F6660,DB_FILM!$A:$A,0))</f>
        <v>169</v>
      </c>
      <c r="J6660" s="5" t="str">
        <f>INDEX(DB_FILM!E:E,MATCH($F6660,DB_FILM!$A:$A,0))</f>
        <v>Adventure, Drama, Sci-Fi</v>
      </c>
      <c r="K6660" s="6">
        <f>INDEX(DB_FILM!F:F,MATCH($F6660,DB_FILM!$A:$A,0))</f>
        <v>8.6</v>
      </c>
      <c r="L6660" s="5" t="str">
        <f>INDEX(DB_FILM!G:G,MATCH($F6660,DB_FILM!$A:$A,0))</f>
        <v>A team of explorers travel through a wormhole in space in an attempt to ensure humanity's survival.</v>
      </c>
      <c r="M6660" s="5" t="str">
        <f>INDEX(DB_FILM!H:H,MATCH($F6660,DB_FILM!$A:$A,0))</f>
        <v xml:space="preserve">Christopher Nolan </v>
      </c>
      <c r="N6660" s="5" t="str">
        <f>INDEX(DB_FILM!I:I,MATCH($F6660,DB_FILM!$A:$A,0))</f>
        <v>Matthew McConaughey, Anne Hathaway, Jessica Chastain, Mackenzie Foy</v>
      </c>
      <c r="O6660" s="7">
        <f>INDEX(DB_FILM!J:J,MATCH($F6660,DB_FILM!$A:$A,0))</f>
        <v>1203445</v>
      </c>
      <c r="P6660" s="7">
        <f>INDEX(DB_FILM!K:K,MATCH($F6660,DB_FILM!$A:$A,0))</f>
        <v>188020000</v>
      </c>
      <c r="Q6660" t="s">
        <v>474</v>
      </c>
      <c r="R6660">
        <v>5.99</v>
      </c>
      <c r="S6660">
        <v>14</v>
      </c>
      <c r="T6660">
        <v>1</v>
      </c>
      <c r="U6660">
        <v>2658</v>
      </c>
      <c r="V6660">
        <v>3</v>
      </c>
      <c r="W6660" t="str">
        <f t="shared" si="208"/>
        <v>A</v>
      </c>
      <c r="X6660" t="s">
        <v>508</v>
      </c>
      <c r="Y6660">
        <v>0</v>
      </c>
      <c r="Z6660">
        <v>4.1900000000000004</v>
      </c>
      <c r="AA6660" s="6">
        <f t="shared" si="209"/>
        <v>1.7999999999999998</v>
      </c>
    </row>
    <row r="6661" spans="1:27" x14ac:dyDescent="0.3">
      <c r="A6661" s="5">
        <v>43188</v>
      </c>
      <c r="B6661" s="5" t="s">
        <v>414</v>
      </c>
      <c r="C6661" s="5" t="s">
        <v>454</v>
      </c>
      <c r="D6661" s="5" t="s">
        <v>328</v>
      </c>
      <c r="E6661" t="s">
        <v>302</v>
      </c>
      <c r="F6661" s="5" t="s">
        <v>53</v>
      </c>
      <c r="G6661" s="5" t="str">
        <f>INDEX(DB_FILM!B:B,MATCH($F6661,DB_FILM!$A:$A,0))</f>
        <v>2001</v>
      </c>
      <c r="H6661" s="5" t="str">
        <f>INDEX(DB_FILM!C:C,MATCH($F6661,DB_FILM!$A:$A,0))</f>
        <v xml:space="preserve">T </v>
      </c>
      <c r="I6661" s="9">
        <f>INDEX(DB_FILM!D:D,MATCH($F6661,DB_FILM!$A:$A,0))</f>
        <v>125</v>
      </c>
      <c r="J6661" s="5" t="str">
        <f>INDEX(DB_FILM!E:E,MATCH($F6661,DB_FILM!$A:$A,0))</f>
        <v>Animation, Adventure, Family</v>
      </c>
      <c r="K6661" s="6">
        <f>INDEX(DB_FILM!F:F,MATCH($F6661,DB_FILM!$A:$A,0))</f>
        <v>8.6</v>
      </c>
      <c r="L6661" s="5" t="str">
        <f>INDEX(DB_FILM!G:G,MATCH($F6661,DB_FILM!$A:$A,0))</f>
        <v>During her family's move to the suburbs, a sullen 10-year-old girl wanders into a world ruled by gods, witches, and spirits, and where humans are changed into beasts.</v>
      </c>
      <c r="M6661" s="5" t="str">
        <f>INDEX(DB_FILM!H:H,MATCH($F6661,DB_FILM!$A:$A,0))</f>
        <v xml:space="preserve">Hayao Miyazaki, Kirk Wise </v>
      </c>
      <c r="N6661" s="5" t="str">
        <f>INDEX(DB_FILM!I:I,MATCH($F6661,DB_FILM!$A:$A,0))</f>
        <v>Daveigh Chase, Suzanne Pleshette, Miyu Irino, Rumi Hiiragi</v>
      </c>
      <c r="O6661" s="7">
        <f>INDEX(DB_FILM!J:J,MATCH($F6661,DB_FILM!$A:$A,0))</f>
        <v>521082</v>
      </c>
      <c r="P6661" s="7">
        <f>INDEX(DB_FILM!K:K,MATCH($F6661,DB_FILM!$A:$A,0))</f>
        <v>10060000</v>
      </c>
      <c r="Q6661" s="5" t="s">
        <v>474</v>
      </c>
      <c r="R6661">
        <v>9.99</v>
      </c>
      <c r="S6661">
        <v>21</v>
      </c>
      <c r="T6661">
        <v>1</v>
      </c>
      <c r="U6661">
        <v>2658</v>
      </c>
      <c r="V6661">
        <v>1</v>
      </c>
      <c r="W6661" t="str">
        <f t="shared" si="208"/>
        <v>A</v>
      </c>
      <c r="X6661" t="s">
        <v>560</v>
      </c>
      <c r="Y6661">
        <v>0</v>
      </c>
      <c r="Z6661">
        <v>5.19</v>
      </c>
      <c r="AA6661" s="6">
        <f t="shared" si="209"/>
        <v>4.8</v>
      </c>
    </row>
    <row r="6662" spans="1:27" x14ac:dyDescent="0.3">
      <c r="A6662" s="5">
        <v>43188</v>
      </c>
      <c r="B6662" t="s">
        <v>410</v>
      </c>
      <c r="C6662" t="s">
        <v>421</v>
      </c>
      <c r="D6662" t="s">
        <v>352</v>
      </c>
      <c r="E6662" t="s">
        <v>287</v>
      </c>
      <c r="F6662" t="s">
        <v>3</v>
      </c>
      <c r="G6662" s="5" t="str">
        <f>INDEX(DB_FILM!B:B,MATCH($F6662,DB_FILM!$A:$A,0))</f>
        <v>2008</v>
      </c>
      <c r="H6662" s="5" t="str">
        <f>INDEX(DB_FILM!C:C,MATCH($F6662,DB_FILM!$A:$A,0))</f>
        <v xml:space="preserve">T </v>
      </c>
      <c r="I6662" s="9">
        <f>INDEX(DB_FILM!D:D,MATCH($F6662,DB_FILM!$A:$A,0))</f>
        <v>152</v>
      </c>
      <c r="J6662" s="5" t="str">
        <f>INDEX(DB_FILM!E:E,MATCH($F6662,DB_FILM!$A:$A,0))</f>
        <v>Action, Crime, Drama</v>
      </c>
      <c r="K6662" s="6">
        <f>INDEX(DB_FILM!F:F,MATCH($F6662,DB_FILM!$A:$A,0))</f>
        <v>9</v>
      </c>
      <c r="L6662" s="5" t="str">
        <f>INDEX(DB_FILM!G:G,MATCH($F6662,DB_FILM!$A:$A,0))</f>
        <v>When the menace known as the Joker emerges from his mysterious past, he wreaks havoc and chaos on the people of Gotham. The Dark Knight must accept one of the greatest psychological and physical tests of his ability to fight injustice.</v>
      </c>
      <c r="M6662" s="5" t="str">
        <f>INDEX(DB_FILM!H:H,MATCH($F6662,DB_FILM!$A:$A,0))</f>
        <v xml:space="preserve">Christopher Nolan </v>
      </c>
      <c r="N6662" s="5" t="str">
        <f>INDEX(DB_FILM!I:I,MATCH($F6662,DB_FILM!$A:$A,0))</f>
        <v>Christian Bale, Heath Ledger, Aaron Eckhart, Michael Caine</v>
      </c>
      <c r="O6662" s="7">
        <f>INDEX(DB_FILM!J:J,MATCH($F6662,DB_FILM!$A:$A,0))</f>
        <v>1958004</v>
      </c>
      <c r="P6662" s="7">
        <f>INDEX(DB_FILM!K:K,MATCH($F6662,DB_FILM!$A:$A,0))</f>
        <v>534860000</v>
      </c>
      <c r="Q6662" t="s">
        <v>474</v>
      </c>
      <c r="R6662">
        <v>9.99</v>
      </c>
      <c r="S6662">
        <v>23</v>
      </c>
      <c r="T6662">
        <v>1</v>
      </c>
      <c r="U6662">
        <v>2659</v>
      </c>
      <c r="V6662">
        <v>3</v>
      </c>
      <c r="W6662" t="str">
        <f t="shared" si="208"/>
        <v>A</v>
      </c>
      <c r="X6662" t="s">
        <v>604</v>
      </c>
      <c r="Y6662">
        <v>0</v>
      </c>
      <c r="Z6662">
        <v>6.49</v>
      </c>
      <c r="AA6662" s="6">
        <f t="shared" si="209"/>
        <v>3.5</v>
      </c>
    </row>
    <row r="6663" spans="1:27" x14ac:dyDescent="0.3">
      <c r="A6663" s="5">
        <v>43188</v>
      </c>
      <c r="B6663" s="5" t="s">
        <v>410</v>
      </c>
      <c r="C6663" s="5" t="s">
        <v>421</v>
      </c>
      <c r="D6663" s="5" t="s">
        <v>352</v>
      </c>
      <c r="E6663" t="s">
        <v>287</v>
      </c>
      <c r="F6663" s="5" t="s">
        <v>57</v>
      </c>
      <c r="G6663" s="5" t="str">
        <f>INDEX(DB_FILM!B:B,MATCH($F6663,DB_FILM!$A:$A,0))</f>
        <v>1997</v>
      </c>
      <c r="H6663" s="5" t="str">
        <f>INDEX(DB_FILM!C:C,MATCH($F6663,DB_FILM!$A:$A,0))</f>
        <v xml:space="preserve">T </v>
      </c>
      <c r="I6663" s="9">
        <f>INDEX(DB_FILM!D:D,MATCH($F6663,DB_FILM!$A:$A,0))</f>
        <v>116</v>
      </c>
      <c r="J6663" s="5" t="str">
        <f>INDEX(DB_FILM!E:E,MATCH($F6663,DB_FILM!$A:$A,0))</f>
        <v>Comedy, Drama, War</v>
      </c>
      <c r="K6663" s="6">
        <f>INDEX(DB_FILM!F:F,MATCH($F6663,DB_FILM!$A:$A,0))</f>
        <v>8.6</v>
      </c>
      <c r="L6663" s="5" t="str">
        <f>INDEX(DB_FILM!G:G,MATCH($F6663,DB_FILM!$A:$A,0))</f>
        <v>When an open-minded Jewish librarian and his son become victims of the Holocaust, he uses a perfect mixture of will, humor, and imagination to protect his son from the dangers around their camp.</v>
      </c>
      <c r="M6663" s="5" t="str">
        <f>INDEX(DB_FILM!H:H,MATCH($F6663,DB_FILM!$A:$A,0))</f>
        <v xml:space="preserve">Roberto Benigni </v>
      </c>
      <c r="N6663" s="5" t="str">
        <f>INDEX(DB_FILM!I:I,MATCH($F6663,DB_FILM!$A:$A,0))</f>
        <v>Roberto Benigni, Nicoletta Braschi, Giorgio Cantarini, Giustino Durano</v>
      </c>
      <c r="O6663" s="7">
        <f>INDEX(DB_FILM!J:J,MATCH($F6663,DB_FILM!$A:$A,0))</f>
        <v>517982</v>
      </c>
      <c r="P6663" s="7">
        <f>INDEX(DB_FILM!K:K,MATCH($F6663,DB_FILM!$A:$A,0))</f>
        <v>57600000</v>
      </c>
      <c r="Q6663" s="5" t="s">
        <v>476</v>
      </c>
      <c r="R6663">
        <v>13.99</v>
      </c>
      <c r="S6663">
        <v>24</v>
      </c>
      <c r="T6663">
        <v>2</v>
      </c>
      <c r="U6663">
        <v>2659</v>
      </c>
      <c r="V6663">
        <v>1</v>
      </c>
      <c r="W6663" t="str">
        <f t="shared" si="208"/>
        <v>B</v>
      </c>
      <c r="X6663" t="s">
        <v>610</v>
      </c>
      <c r="Y6663">
        <v>0</v>
      </c>
      <c r="Z6663">
        <v>7.69</v>
      </c>
      <c r="AA6663" s="6">
        <f t="shared" si="209"/>
        <v>6.3</v>
      </c>
    </row>
    <row r="6664" spans="1:27" x14ac:dyDescent="0.3">
      <c r="A6664" s="5">
        <v>43189</v>
      </c>
      <c r="B6664" s="5" t="s">
        <v>407</v>
      </c>
      <c r="C6664" s="5" t="s">
        <v>445</v>
      </c>
      <c r="D6664" s="5" t="s">
        <v>314</v>
      </c>
      <c r="E6664" t="s">
        <v>268</v>
      </c>
      <c r="F6664" s="5" t="s">
        <v>61</v>
      </c>
      <c r="G6664" s="5" t="str">
        <f>INDEX(DB_FILM!B:B,MATCH($F6664,DB_FILM!$A:$A,0))</f>
        <v>1931</v>
      </c>
      <c r="H6664" s="5" t="str">
        <f>INDEX(DB_FILM!C:C,MATCH($F6664,DB_FILM!$A:$A,0))</f>
        <v xml:space="preserve">G </v>
      </c>
      <c r="I6664" s="9">
        <f>INDEX(DB_FILM!D:D,MATCH($F6664,DB_FILM!$A:$A,0))</f>
        <v>87</v>
      </c>
      <c r="J6664" s="5" t="str">
        <f>INDEX(DB_FILM!E:E,MATCH($F6664,DB_FILM!$A:$A,0))</f>
        <v>Comedy, Drama, Romance</v>
      </c>
      <c r="K6664" s="6">
        <f>INDEX(DB_FILM!F:F,MATCH($F6664,DB_FILM!$A:$A,0))</f>
        <v>8.6</v>
      </c>
      <c r="L6664" s="5" t="str">
        <f>INDEX(DB_FILM!G:G,MATCH($F6664,DB_FILM!$A:$A,0))</f>
        <v>With the aid of a wealthy erratic tippler, a dewy-eyed tramp who has fallen in love with a sightless flower girl accumulates money to be able to help her medically.</v>
      </c>
      <c r="M6664" s="5" t="str">
        <f>INDEX(DB_FILM!H:H,MATCH($F6664,DB_FILM!$A:$A,0))</f>
        <v xml:space="preserve">Charles Chaplin </v>
      </c>
      <c r="N6664" s="5" t="str">
        <f>INDEX(DB_FILM!I:I,MATCH($F6664,DB_FILM!$A:$A,0))</f>
        <v>Charles Chaplin, Virginia Cherrill, Florence Lee, Harry Myers</v>
      </c>
      <c r="O6664" s="7">
        <f>INDEX(DB_FILM!J:J,MATCH($F6664,DB_FILM!$A:$A,0))</f>
        <v>136907</v>
      </c>
      <c r="P6664" s="7">
        <f>INDEX(DB_FILM!K:K,MATCH($F6664,DB_FILM!$A:$A,0))</f>
        <v>20000</v>
      </c>
      <c r="Q6664" s="5" t="s">
        <v>475</v>
      </c>
      <c r="R6664">
        <v>3.99</v>
      </c>
      <c r="S6664">
        <v>26</v>
      </c>
      <c r="T6664">
        <v>3</v>
      </c>
      <c r="U6664">
        <v>2660</v>
      </c>
      <c r="V6664">
        <v>1</v>
      </c>
      <c r="W6664" t="str">
        <f t="shared" si="208"/>
        <v>C</v>
      </c>
      <c r="X6664" t="s">
        <v>535</v>
      </c>
      <c r="Y6664">
        <v>0</v>
      </c>
      <c r="Z6664">
        <v>2.83</v>
      </c>
      <c r="AA6664" s="6">
        <f t="shared" si="209"/>
        <v>1.1600000000000001</v>
      </c>
    </row>
    <row r="6665" spans="1:27" x14ac:dyDescent="0.3">
      <c r="A6665" s="5">
        <v>43189</v>
      </c>
      <c r="B6665" s="5" t="s">
        <v>407</v>
      </c>
      <c r="C6665" s="5" t="s">
        <v>445</v>
      </c>
      <c r="D6665" s="5" t="s">
        <v>314</v>
      </c>
      <c r="E6665" t="s">
        <v>268</v>
      </c>
      <c r="F6665" s="5" t="s">
        <v>9</v>
      </c>
      <c r="G6665" s="5" t="str">
        <f>INDEX(DB_FILM!B:B,MATCH($F6665,DB_FILM!$A:$A,0))</f>
        <v>2003</v>
      </c>
      <c r="H6665" s="5" t="str">
        <f>INDEX(DB_FILM!C:C,MATCH($F6665,DB_FILM!$A:$A,0))</f>
        <v xml:space="preserve">T </v>
      </c>
      <c r="I6665" s="9">
        <f>INDEX(DB_FILM!D:D,MATCH($F6665,DB_FILM!$A:$A,0))</f>
        <v>201</v>
      </c>
      <c r="J6665" s="5" t="str">
        <f>INDEX(DB_FILM!E:E,MATCH($F6665,DB_FILM!$A:$A,0))</f>
        <v>Action, Adventure, Drama</v>
      </c>
      <c r="K6665" s="6">
        <f>INDEX(DB_FILM!F:F,MATCH($F6665,DB_FILM!$A:$A,0))</f>
        <v>8.9</v>
      </c>
      <c r="L6665" s="5" t="str">
        <f>INDEX(DB_FILM!G:G,MATCH($F6665,DB_FILM!$A:$A,0))</f>
        <v>Gandalf and Aragorn lead the World of Men against Sauron's army to draw his gaze from Frodo and Sam as they approach Mount Doom with the One Ring.</v>
      </c>
      <c r="M6665" s="5" t="str">
        <f>INDEX(DB_FILM!H:H,MATCH($F6665,DB_FILM!$A:$A,0))</f>
        <v xml:space="preserve">Peter Jackson </v>
      </c>
      <c r="N6665" s="5" t="str">
        <f>INDEX(DB_FILM!I:I,MATCH($F6665,DB_FILM!$A:$A,0))</f>
        <v>Elijah Wood, Viggo Mortensen, Ian McKellen, Orlando Bloom</v>
      </c>
      <c r="O6665" s="7">
        <f>INDEX(DB_FILM!J:J,MATCH($F6665,DB_FILM!$A:$A,0))</f>
        <v>1416518</v>
      </c>
      <c r="P6665" s="7">
        <f>INDEX(DB_FILM!K:K,MATCH($F6665,DB_FILM!$A:$A,0))</f>
        <v>377850000</v>
      </c>
      <c r="Q6665" s="5" t="s">
        <v>475</v>
      </c>
      <c r="R6665">
        <v>3.99</v>
      </c>
      <c r="S6665">
        <v>47</v>
      </c>
      <c r="T6665">
        <v>3</v>
      </c>
      <c r="U6665">
        <v>2660</v>
      </c>
      <c r="V6665">
        <v>1</v>
      </c>
      <c r="W6665" t="str">
        <f t="shared" si="208"/>
        <v>C</v>
      </c>
      <c r="X6665" t="s">
        <v>576</v>
      </c>
      <c r="Y6665">
        <v>0</v>
      </c>
      <c r="Z6665">
        <v>2.79</v>
      </c>
      <c r="AA6665" s="6">
        <f t="shared" si="209"/>
        <v>1.2000000000000002</v>
      </c>
    </row>
    <row r="6666" spans="1:27" x14ac:dyDescent="0.3">
      <c r="A6666" s="5">
        <v>43189</v>
      </c>
      <c r="B6666" s="5" t="s">
        <v>407</v>
      </c>
      <c r="C6666" s="5" t="s">
        <v>445</v>
      </c>
      <c r="D6666" s="5" t="s">
        <v>314</v>
      </c>
      <c r="E6666" t="s">
        <v>268</v>
      </c>
      <c r="F6666" s="5" t="s">
        <v>83</v>
      </c>
      <c r="G6666" s="5" t="str">
        <f>INDEX(DB_FILM!B:B,MATCH($F6666,DB_FILM!$A:$A,0))</f>
        <v>1960</v>
      </c>
      <c r="H6666" s="5" t="str">
        <f>INDEX(DB_FILM!C:C,MATCH($F6666,DB_FILM!$A:$A,0))</f>
        <v xml:space="preserve">T </v>
      </c>
      <c r="I6666" s="9">
        <f>INDEX(DB_FILM!D:D,MATCH($F6666,DB_FILM!$A:$A,0))</f>
        <v>109</v>
      </c>
      <c r="J6666" s="5" t="str">
        <f>INDEX(DB_FILM!E:E,MATCH($F6666,DB_FILM!$A:$A,0))</f>
        <v>Horror, Mystery, Thriller</v>
      </c>
      <c r="K6666" s="6">
        <f>INDEX(DB_FILM!F:F,MATCH($F6666,DB_FILM!$A:$A,0))</f>
        <v>8.5</v>
      </c>
      <c r="L6666" s="5" t="str">
        <f>INDEX(DB_FILM!G:G,MATCH($F6666,DB_FILM!$A:$A,0))</f>
        <v>A Phoenix secretary embezzles $40,000 from her employer's client, goes on the run, and checks into a remote motel run by a young man under the domination of his mother.</v>
      </c>
      <c r="M6666" s="5" t="str">
        <f>INDEX(DB_FILM!H:H,MATCH($F6666,DB_FILM!$A:$A,0))</f>
        <v xml:space="preserve">Alfred Hitchcock </v>
      </c>
      <c r="N6666" s="5" t="str">
        <f>INDEX(DB_FILM!I:I,MATCH($F6666,DB_FILM!$A:$A,0))</f>
        <v>Anthony Perkins, Janet Leigh, Vera Miles, John Gavin</v>
      </c>
      <c r="O6666" s="7">
        <f>INDEX(DB_FILM!J:J,MATCH($F6666,DB_FILM!$A:$A,0))</f>
        <v>506030</v>
      </c>
      <c r="P6666" s="7">
        <f>INDEX(DB_FILM!K:K,MATCH($F6666,DB_FILM!$A:$A,0))</f>
        <v>32000000</v>
      </c>
      <c r="Q6666" s="5" t="s">
        <v>476</v>
      </c>
      <c r="R6666">
        <v>9.99</v>
      </c>
      <c r="S6666">
        <v>38</v>
      </c>
      <c r="T6666">
        <v>2</v>
      </c>
      <c r="U6666">
        <v>2660</v>
      </c>
      <c r="V6666">
        <v>1</v>
      </c>
      <c r="W6666" t="str">
        <f t="shared" si="208"/>
        <v>B</v>
      </c>
      <c r="X6666" t="s">
        <v>510</v>
      </c>
      <c r="Y6666">
        <v>0</v>
      </c>
      <c r="Z6666">
        <v>5.39</v>
      </c>
      <c r="AA6666" s="6">
        <f t="shared" si="209"/>
        <v>4.6000000000000005</v>
      </c>
    </row>
    <row r="6667" spans="1:27" x14ac:dyDescent="0.3">
      <c r="A6667" s="5">
        <v>43189</v>
      </c>
      <c r="B6667" t="s">
        <v>407</v>
      </c>
      <c r="C6667" t="s">
        <v>445</v>
      </c>
      <c r="D6667" t="s">
        <v>314</v>
      </c>
      <c r="E6667" t="s">
        <v>268</v>
      </c>
      <c r="F6667" t="s">
        <v>69</v>
      </c>
      <c r="G6667" s="5" t="str">
        <f>INDEX(DB_FILM!B:B,MATCH($F6667,DB_FILM!$A:$A,0))</f>
        <v>1994</v>
      </c>
      <c r="H6667" s="5" t="str">
        <f>INDEX(DB_FILM!C:C,MATCH($F6667,DB_FILM!$A:$A,0))</f>
        <v xml:space="preserve">T </v>
      </c>
      <c r="I6667" s="9">
        <f>INDEX(DB_FILM!D:D,MATCH($F6667,DB_FILM!$A:$A,0))</f>
        <v>88</v>
      </c>
      <c r="J6667" s="5" t="str">
        <f>INDEX(DB_FILM!E:E,MATCH($F6667,DB_FILM!$A:$A,0))</f>
        <v>Animation, Adventure, Drama</v>
      </c>
      <c r="K6667" s="6">
        <f>INDEX(DB_FILM!F:F,MATCH($F6667,DB_FILM!$A:$A,0))</f>
        <v>8.5</v>
      </c>
      <c r="L6667" s="5" t="str">
        <f>INDEX(DB_FILM!G:G,MATCH($F6667,DB_FILM!$A:$A,0))</f>
        <v>A Lion cub crown prince is tricked by a treacherous uncle into thinking he caused his father's death and flees into exile in despair, only to learn in adulthood his identity and his responsibilities.</v>
      </c>
      <c r="M6667" s="5" t="str">
        <f>INDEX(DB_FILM!H:H,MATCH($F6667,DB_FILM!$A:$A,0))</f>
        <v xml:space="preserve">Roger Allers, Rob Minkoff </v>
      </c>
      <c r="N6667" s="5" t="str">
        <f>INDEX(DB_FILM!I:I,MATCH($F6667,DB_FILM!$A:$A,0))</f>
        <v>Matthew Broderick, Jeremy Irons, James Earl Jones, Whoopi Goldberg</v>
      </c>
      <c r="O6667" s="7">
        <f>INDEX(DB_FILM!J:J,MATCH($F6667,DB_FILM!$A:$A,0))</f>
        <v>781936</v>
      </c>
      <c r="P6667" s="7">
        <f>INDEX(DB_FILM!K:K,MATCH($F6667,DB_FILM!$A:$A,0))</f>
        <v>312900000</v>
      </c>
      <c r="Q6667" t="s">
        <v>476</v>
      </c>
      <c r="R6667">
        <v>13.99</v>
      </c>
      <c r="S6667">
        <v>30</v>
      </c>
      <c r="T6667">
        <v>2</v>
      </c>
      <c r="U6667">
        <v>2660</v>
      </c>
      <c r="V6667">
        <v>1</v>
      </c>
      <c r="W6667" t="str">
        <f t="shared" si="208"/>
        <v>B</v>
      </c>
      <c r="X6667" t="s">
        <v>580</v>
      </c>
      <c r="Y6667">
        <v>0</v>
      </c>
      <c r="Z6667">
        <v>9.23</v>
      </c>
      <c r="AA6667" s="6">
        <f t="shared" si="209"/>
        <v>4.76</v>
      </c>
    </row>
    <row r="6668" spans="1:27" x14ac:dyDescent="0.3">
      <c r="A6668" s="5">
        <v>43190</v>
      </c>
      <c r="B6668" t="s">
        <v>404</v>
      </c>
      <c r="C6668" t="s">
        <v>438</v>
      </c>
      <c r="D6668" t="s">
        <v>333</v>
      </c>
      <c r="E6668" t="s">
        <v>278</v>
      </c>
      <c r="F6668" t="s">
        <v>1</v>
      </c>
      <c r="G6668" s="5" t="str">
        <f>INDEX(DB_FILM!B:B,MATCH($F6668,DB_FILM!$A:$A,0))</f>
        <v>1972</v>
      </c>
      <c r="H6668" s="5" t="str">
        <f>INDEX(DB_FILM!C:C,MATCH($F6668,DB_FILM!$A:$A,0))</f>
        <v xml:space="preserve">T </v>
      </c>
      <c r="I6668" s="9">
        <f>INDEX(DB_FILM!D:D,MATCH($F6668,DB_FILM!$A:$A,0))</f>
        <v>175</v>
      </c>
      <c r="J6668" s="5" t="str">
        <f>INDEX(DB_FILM!E:E,MATCH($F6668,DB_FILM!$A:$A,0))</f>
        <v>Crime, Drama</v>
      </c>
      <c r="K6668" s="6">
        <f>INDEX(DB_FILM!F:F,MATCH($F6668,DB_FILM!$A:$A,0))</f>
        <v>9.1999999999999993</v>
      </c>
      <c r="L6668" s="5" t="str">
        <f>INDEX(DB_FILM!G:G,MATCH($F6668,DB_FILM!$A:$A,0))</f>
        <v>The aging patriarch of an organized crime dynasty transfers control of his clandestine empire to his reluctant son.</v>
      </c>
      <c r="M6668" s="5" t="str">
        <f>INDEX(DB_FILM!H:H,MATCH($F6668,DB_FILM!$A:$A,0))</f>
        <v xml:space="preserve">Francis Ford Coppola </v>
      </c>
      <c r="N6668" s="5" t="str">
        <f>INDEX(DB_FILM!I:I,MATCH($F6668,DB_FILM!$A:$A,0))</f>
        <v>Marlon Brando, Al Pacino, James Caan, Diane Keaton</v>
      </c>
      <c r="O6668" s="7">
        <f>INDEX(DB_FILM!J:J,MATCH($F6668,DB_FILM!$A:$A,0))</f>
        <v>1361367</v>
      </c>
      <c r="P6668" s="7">
        <f>INDEX(DB_FILM!K:K,MATCH($F6668,DB_FILM!$A:$A,0))</f>
        <v>134970000</v>
      </c>
      <c r="Q6668" t="s">
        <v>474</v>
      </c>
      <c r="R6668">
        <v>7.99</v>
      </c>
      <c r="S6668">
        <v>12</v>
      </c>
      <c r="T6668">
        <v>1</v>
      </c>
      <c r="U6668">
        <v>2661</v>
      </c>
      <c r="V6668">
        <v>3</v>
      </c>
      <c r="W6668" t="str">
        <f t="shared" si="208"/>
        <v>A</v>
      </c>
      <c r="X6668" t="s">
        <v>568</v>
      </c>
      <c r="Y6668">
        <v>0</v>
      </c>
      <c r="Z6668">
        <v>4.63</v>
      </c>
      <c r="AA6668" s="6">
        <f t="shared" si="209"/>
        <v>3.3600000000000003</v>
      </c>
    </row>
    <row r="6669" spans="1:27" x14ac:dyDescent="0.3">
      <c r="A6669" s="5">
        <v>43190</v>
      </c>
      <c r="B6669" s="5" t="s">
        <v>404</v>
      </c>
      <c r="C6669" s="5" t="s">
        <v>438</v>
      </c>
      <c r="D6669" s="5" t="s">
        <v>333</v>
      </c>
      <c r="E6669" t="s">
        <v>278</v>
      </c>
      <c r="F6669" s="5" t="s">
        <v>63</v>
      </c>
      <c r="G6669" s="5" t="str">
        <f>INDEX(DB_FILM!B:B,MATCH($F6669,DB_FILM!$A:$A,0))</f>
        <v>2006</v>
      </c>
      <c r="H6669" s="5" t="str">
        <f>INDEX(DB_FILM!C:C,MATCH($F6669,DB_FILM!$A:$A,0))</f>
        <v xml:space="preserve">T </v>
      </c>
      <c r="I6669" s="9">
        <f>INDEX(DB_FILM!D:D,MATCH($F6669,DB_FILM!$A:$A,0))</f>
        <v>151</v>
      </c>
      <c r="J6669" s="5" t="str">
        <f>INDEX(DB_FILM!E:E,MATCH($F6669,DB_FILM!$A:$A,0))</f>
        <v>Crime, Drama, Thriller</v>
      </c>
      <c r="K6669" s="6">
        <f>INDEX(DB_FILM!F:F,MATCH($F6669,DB_FILM!$A:$A,0))</f>
        <v>8.5</v>
      </c>
      <c r="L6669" s="5" t="str">
        <f>INDEX(DB_FILM!G:G,MATCH($F6669,DB_FILM!$A:$A,0))</f>
        <v>An undercover cop and a mole in the police attempt to identify each other while infiltrating an Irish gang in South Boston.</v>
      </c>
      <c r="M6669" s="5" t="str">
        <f>INDEX(DB_FILM!H:H,MATCH($F6669,DB_FILM!$A:$A,0))</f>
        <v xml:space="preserve">Martin Scorsese </v>
      </c>
      <c r="N6669" s="5" t="str">
        <f>INDEX(DB_FILM!I:I,MATCH($F6669,DB_FILM!$A:$A,0))</f>
        <v>Leonardo DiCaprio, Matt Damon, Jack Nicholson, Mark Wahlberg</v>
      </c>
      <c r="O6669" s="7">
        <f>INDEX(DB_FILM!J:J,MATCH($F6669,DB_FILM!$A:$A,0))</f>
        <v>1023002</v>
      </c>
      <c r="P6669" s="7">
        <f>INDEX(DB_FILM!K:K,MATCH($F6669,DB_FILM!$A:$A,0))</f>
        <v>132380000</v>
      </c>
      <c r="Q6669" s="5" t="s">
        <v>474</v>
      </c>
      <c r="R6669">
        <v>9.99</v>
      </c>
      <c r="S6669">
        <v>27</v>
      </c>
      <c r="T6669">
        <v>1</v>
      </c>
      <c r="U6669">
        <v>2661</v>
      </c>
      <c r="V6669">
        <v>3</v>
      </c>
      <c r="W6669" t="str">
        <f t="shared" si="208"/>
        <v>A</v>
      </c>
      <c r="X6669" t="s">
        <v>497</v>
      </c>
      <c r="Y6669">
        <v>0</v>
      </c>
      <c r="Z6669">
        <v>5.69</v>
      </c>
      <c r="AA6669" s="6">
        <f t="shared" si="209"/>
        <v>4.3</v>
      </c>
    </row>
    <row r="6670" spans="1:27" x14ac:dyDescent="0.3">
      <c r="A6670" s="5">
        <v>43190</v>
      </c>
      <c r="B6670" s="5" t="s">
        <v>415</v>
      </c>
      <c r="C6670" s="5" t="s">
        <v>448</v>
      </c>
      <c r="D6670" s="5" t="s">
        <v>281</v>
      </c>
      <c r="E6670" t="s">
        <v>282</v>
      </c>
      <c r="F6670" s="5" t="s">
        <v>81</v>
      </c>
      <c r="G6670" s="5" t="str">
        <f>INDEX(DB_FILM!B:B,MATCH($F6670,DB_FILM!$A:$A,0))</f>
        <v>1979</v>
      </c>
      <c r="H6670" s="5" t="str">
        <f>INDEX(DB_FILM!C:C,MATCH($F6670,DB_FILM!$A:$A,0))</f>
        <v xml:space="preserve">VM14 </v>
      </c>
      <c r="I6670" s="9">
        <f>INDEX(DB_FILM!D:D,MATCH($F6670,DB_FILM!$A:$A,0))</f>
        <v>147</v>
      </c>
      <c r="J6670" s="5" t="str">
        <f>INDEX(DB_FILM!E:E,MATCH($F6670,DB_FILM!$A:$A,0))</f>
        <v>Drama, War</v>
      </c>
      <c r="K6670" s="6">
        <f>INDEX(DB_FILM!F:F,MATCH($F6670,DB_FILM!$A:$A,0))</f>
        <v>8.5</v>
      </c>
      <c r="L6670" s="5" t="str">
        <f>INDEX(DB_FILM!G:G,MATCH($F6670,DB_FILM!$A:$A,0))</f>
        <v>During the Vietnam War, Captain Willard is sent on a dangerous mission into Cambodia to assassinate a renegade Colonel who has set himself up as a god among a local tribe.</v>
      </c>
      <c r="M6670" s="5" t="str">
        <f>INDEX(DB_FILM!H:H,MATCH($F6670,DB_FILM!$A:$A,0))</f>
        <v xml:space="preserve">Francis Ford Coppola </v>
      </c>
      <c r="N6670" s="5" t="str">
        <f>INDEX(DB_FILM!I:I,MATCH($F6670,DB_FILM!$A:$A,0))</f>
        <v>Martin Sheen, Marlon Brando, Robert Duvall, Frederic Forrest</v>
      </c>
      <c r="O6670" s="7">
        <f>INDEX(DB_FILM!J:J,MATCH($F6670,DB_FILM!$A:$A,0))</f>
        <v>522714</v>
      </c>
      <c r="P6670" s="7">
        <f>INDEX(DB_FILM!K:K,MATCH($F6670,DB_FILM!$A:$A,0))</f>
        <v>83470000</v>
      </c>
      <c r="Q6670" s="5" t="s">
        <v>476</v>
      </c>
      <c r="R6670">
        <v>9.99</v>
      </c>
      <c r="S6670">
        <v>37</v>
      </c>
      <c r="T6670">
        <v>2</v>
      </c>
      <c r="U6670">
        <v>2662</v>
      </c>
      <c r="V6670">
        <v>2</v>
      </c>
      <c r="W6670" t="str">
        <f t="shared" si="208"/>
        <v>B</v>
      </c>
      <c r="X6670" t="s">
        <v>589</v>
      </c>
      <c r="Y6670">
        <v>0</v>
      </c>
      <c r="Z6670">
        <v>5.49</v>
      </c>
      <c r="AA6670" s="6">
        <f t="shared" si="209"/>
        <v>4.5</v>
      </c>
    </row>
    <row r="6671" spans="1:27" x14ac:dyDescent="0.3">
      <c r="A6671" s="5">
        <v>43190</v>
      </c>
      <c r="B6671" t="s">
        <v>415</v>
      </c>
      <c r="C6671" t="s">
        <v>448</v>
      </c>
      <c r="D6671" t="s">
        <v>281</v>
      </c>
      <c r="E6671" t="s">
        <v>282</v>
      </c>
      <c r="F6671" t="s">
        <v>87</v>
      </c>
      <c r="G6671" s="5" t="str">
        <f>INDEX(DB_FILM!B:B,MATCH($F6671,DB_FILM!$A:$A,0))</f>
        <v>1998</v>
      </c>
      <c r="H6671" s="5" t="str">
        <f>INDEX(DB_FILM!C:C,MATCH($F6671,DB_FILM!$A:$A,0))</f>
        <v xml:space="preserve">VM18 </v>
      </c>
      <c r="I6671" s="9">
        <f>INDEX(DB_FILM!D:D,MATCH($F6671,DB_FILM!$A:$A,0))</f>
        <v>119</v>
      </c>
      <c r="J6671" s="5" t="str">
        <f>INDEX(DB_FILM!E:E,MATCH($F6671,DB_FILM!$A:$A,0))</f>
        <v>Crime, Drama</v>
      </c>
      <c r="K6671" s="6">
        <f>INDEX(DB_FILM!F:F,MATCH($F6671,DB_FILM!$A:$A,0))</f>
        <v>8.5</v>
      </c>
      <c r="L6671" s="5" t="str">
        <f>INDEX(DB_FILM!G:G,MATCH($F6671,DB_FILM!$A:$A,0))</f>
        <v>A former neo-nazi skinhead tries to prevent his younger brother from going down the same wrong path that he did.</v>
      </c>
      <c r="M6671" s="5" t="str">
        <f>INDEX(DB_FILM!H:H,MATCH($F6671,DB_FILM!$A:$A,0))</f>
        <v xml:space="preserve">Tony Kaye </v>
      </c>
      <c r="N6671" s="5" t="str">
        <f>INDEX(DB_FILM!I:I,MATCH($F6671,DB_FILM!$A:$A,0))</f>
        <v>Edward Norton, Edward Furlong, Beverly D'Angelo, Jennifer Lien</v>
      </c>
      <c r="O6671" s="7">
        <f>INDEX(DB_FILM!J:J,MATCH($F6671,DB_FILM!$A:$A,0))</f>
        <v>908456</v>
      </c>
      <c r="P6671" s="7">
        <f>INDEX(DB_FILM!K:K,MATCH($F6671,DB_FILM!$A:$A,0))</f>
        <v>6720000</v>
      </c>
      <c r="Q6671" t="s">
        <v>476</v>
      </c>
      <c r="R6671">
        <v>9.99</v>
      </c>
      <c r="S6671">
        <v>40</v>
      </c>
      <c r="T6671">
        <v>2</v>
      </c>
      <c r="U6671">
        <v>2662</v>
      </c>
      <c r="V6671">
        <v>1</v>
      </c>
      <c r="W6671" t="str">
        <f t="shared" si="208"/>
        <v>B</v>
      </c>
      <c r="X6671" t="s">
        <v>494</v>
      </c>
      <c r="Y6671">
        <v>0</v>
      </c>
      <c r="Z6671">
        <v>6.09</v>
      </c>
      <c r="AA6671" s="6">
        <f t="shared" si="209"/>
        <v>3.9000000000000004</v>
      </c>
    </row>
    <row r="6672" spans="1:27" x14ac:dyDescent="0.3">
      <c r="A6672" s="5">
        <v>43190</v>
      </c>
      <c r="B6672" s="5" t="s">
        <v>415</v>
      </c>
      <c r="C6672" s="5" t="s">
        <v>448</v>
      </c>
      <c r="D6672" s="5" t="s">
        <v>281</v>
      </c>
      <c r="E6672" t="s">
        <v>282</v>
      </c>
      <c r="F6672" s="5" t="s">
        <v>41</v>
      </c>
      <c r="G6672" s="5" t="str">
        <f>INDEX(DB_FILM!B:B,MATCH($F6672,DB_FILM!$A:$A,0))</f>
        <v>1995</v>
      </c>
      <c r="H6672" s="5" t="str">
        <f>INDEX(DB_FILM!C:C,MATCH($F6672,DB_FILM!$A:$A,0))</f>
        <v xml:space="preserve">T </v>
      </c>
      <c r="I6672" s="9">
        <f>INDEX(DB_FILM!D:D,MATCH($F6672,DB_FILM!$A:$A,0))</f>
        <v>127</v>
      </c>
      <c r="J6672" s="5" t="str">
        <f>INDEX(DB_FILM!E:E,MATCH($F6672,DB_FILM!$A:$A,0))</f>
        <v>Crime, Drama, Mystery</v>
      </c>
      <c r="K6672" s="6">
        <f>INDEX(DB_FILM!F:F,MATCH($F6672,DB_FILM!$A:$A,0))</f>
        <v>8.6</v>
      </c>
      <c r="L6672" s="5" t="str">
        <f>INDEX(DB_FILM!G:G,MATCH($F6672,DB_FILM!$A:$A,0))</f>
        <v>Two detectives, a rookie and a veteran, hunt a serial killer who uses the seven deadly sins as his motives.</v>
      </c>
      <c r="M6672" s="5" t="str">
        <f>INDEX(DB_FILM!H:H,MATCH($F6672,DB_FILM!$A:$A,0))</f>
        <v xml:space="preserve">David Fincher </v>
      </c>
      <c r="N6672" s="5" t="str">
        <f>INDEX(DB_FILM!I:I,MATCH($F6672,DB_FILM!$A:$A,0))</f>
        <v>Morgan Freeman, Brad Pitt, Kevin Spacey, Andrew Kevin Walker</v>
      </c>
      <c r="O6672" s="7">
        <f>INDEX(DB_FILM!J:J,MATCH($F6672,DB_FILM!$A:$A,0))</f>
        <v>1214270</v>
      </c>
      <c r="P6672" s="7">
        <f>INDEX(DB_FILM!K:K,MATCH($F6672,DB_FILM!$A:$A,0))</f>
        <v>100130000</v>
      </c>
      <c r="Q6672" s="5" t="s">
        <v>474</v>
      </c>
      <c r="R6672">
        <v>9.99</v>
      </c>
      <c r="S6672">
        <v>15</v>
      </c>
      <c r="T6672">
        <v>1</v>
      </c>
      <c r="U6672">
        <v>2662</v>
      </c>
      <c r="V6672">
        <v>2</v>
      </c>
      <c r="W6672" t="str">
        <f t="shared" si="208"/>
        <v>A</v>
      </c>
      <c r="X6672" t="s">
        <v>524</v>
      </c>
      <c r="Y6672">
        <v>0</v>
      </c>
      <c r="Z6672">
        <v>6.59</v>
      </c>
      <c r="AA6672" s="6">
        <f t="shared" si="209"/>
        <v>3.4000000000000004</v>
      </c>
    </row>
    <row r="6673" spans="1:27" x14ac:dyDescent="0.3">
      <c r="A6673" s="5">
        <v>43190</v>
      </c>
      <c r="B6673" s="5" t="s">
        <v>415</v>
      </c>
      <c r="C6673" s="5" t="s">
        <v>448</v>
      </c>
      <c r="D6673" s="5" t="s">
        <v>281</v>
      </c>
      <c r="E6673" t="s">
        <v>282</v>
      </c>
      <c r="F6673" s="5" t="s">
        <v>31</v>
      </c>
      <c r="G6673" s="5" t="str">
        <f>INDEX(DB_FILM!B:B,MATCH($F6673,DB_FILM!$A:$A,0))</f>
        <v>2002</v>
      </c>
      <c r="H6673" s="5" t="str">
        <f>INDEX(DB_FILM!C:C,MATCH($F6673,DB_FILM!$A:$A,0))</f>
        <v xml:space="preserve">T </v>
      </c>
      <c r="I6673" s="9">
        <f>INDEX(DB_FILM!D:D,MATCH($F6673,DB_FILM!$A:$A,0))</f>
        <v>179</v>
      </c>
      <c r="J6673" s="5" t="str">
        <f>INDEX(DB_FILM!E:E,MATCH($F6673,DB_FILM!$A:$A,0))</f>
        <v>Adventure, Drama, Fantasy</v>
      </c>
      <c r="K6673" s="6">
        <f>INDEX(DB_FILM!F:F,MATCH($F6673,DB_FILM!$A:$A,0))</f>
        <v>8.6999999999999993</v>
      </c>
      <c r="L6673" s="5" t="str">
        <f>INDEX(DB_FILM!G:G,MATCH($F6673,DB_FILM!$A:$A,0))</f>
        <v>While Frodo and Sam edge closer to Mordor with the help of the shifty Gollum, the divided fellowship makes a stand against Sauron's new ally, Saruman, and his hordes of Isengard.</v>
      </c>
      <c r="M6673" s="5" t="str">
        <f>INDEX(DB_FILM!H:H,MATCH($F6673,DB_FILM!$A:$A,0))</f>
        <v xml:space="preserve">Peter Jackson </v>
      </c>
      <c r="N6673" s="5" t="str">
        <f>INDEX(DB_FILM!I:I,MATCH($F6673,DB_FILM!$A:$A,0))</f>
        <v>Elijah Wood, Ian McKellen, Viggo Mortensen, Orlando Bloom</v>
      </c>
      <c r="O6673" s="7">
        <f>INDEX(DB_FILM!J:J,MATCH($F6673,DB_FILM!$A:$A,0))</f>
        <v>1280806</v>
      </c>
      <c r="P6673" s="7">
        <f>INDEX(DB_FILM!K:K,MATCH($F6673,DB_FILM!$A:$A,0))</f>
        <v>342550000</v>
      </c>
      <c r="Q6673" s="5" t="s">
        <v>476</v>
      </c>
      <c r="R6673">
        <v>13.99</v>
      </c>
      <c r="S6673">
        <v>9</v>
      </c>
      <c r="T6673">
        <v>2</v>
      </c>
      <c r="U6673">
        <v>2662</v>
      </c>
      <c r="V6673">
        <v>1</v>
      </c>
      <c r="W6673" t="str">
        <f t="shared" si="208"/>
        <v>B</v>
      </c>
      <c r="X6673" t="s">
        <v>613</v>
      </c>
      <c r="Y6673">
        <v>0</v>
      </c>
      <c r="Z6673">
        <v>7.41</v>
      </c>
      <c r="AA6673" s="6">
        <f t="shared" si="209"/>
        <v>6.58</v>
      </c>
    </row>
    <row r="6674" spans="1:27" x14ac:dyDescent="0.3">
      <c r="A6674" s="5">
        <v>43191</v>
      </c>
      <c r="B6674" s="5" t="s">
        <v>410</v>
      </c>
      <c r="C6674" s="5" t="s">
        <v>423</v>
      </c>
      <c r="D6674" s="5" t="s">
        <v>343</v>
      </c>
      <c r="E6674" t="s">
        <v>290</v>
      </c>
      <c r="F6674" s="5" t="s">
        <v>43</v>
      </c>
      <c r="G6674" s="5" t="str">
        <f>INDEX(DB_FILM!B:B,MATCH($F6674,DB_FILM!$A:$A,0))</f>
        <v>1991</v>
      </c>
      <c r="H6674" s="5" t="str">
        <f>INDEX(DB_FILM!C:C,MATCH($F6674,DB_FILM!$A:$A,0))</f>
        <v xml:space="preserve">VM14 </v>
      </c>
      <c r="I6674" s="9">
        <f>INDEX(DB_FILM!D:D,MATCH($F6674,DB_FILM!$A:$A,0))</f>
        <v>118</v>
      </c>
      <c r="J6674" s="5" t="str">
        <f>INDEX(DB_FILM!E:E,MATCH($F6674,DB_FILM!$A:$A,0))</f>
        <v>Crime, Drama, Thriller</v>
      </c>
      <c r="K6674" s="6">
        <f>INDEX(DB_FILM!F:F,MATCH($F6674,DB_FILM!$A:$A,0))</f>
        <v>8.6</v>
      </c>
      <c r="L6674" s="5" t="str">
        <f>INDEX(DB_FILM!G:G,MATCH($F6674,DB_FILM!$A:$A,0))</f>
        <v>A young F.B.I. cadet must receive the help of an incarcerated and manipulative cannibal killer to help catch another serial killer, a madman who skins his victims.</v>
      </c>
      <c r="M6674" s="5" t="str">
        <f>INDEX(DB_FILM!H:H,MATCH($F6674,DB_FILM!$A:$A,0))</f>
        <v xml:space="preserve">Jonathan Demme </v>
      </c>
      <c r="N6674" s="5" t="str">
        <f>INDEX(DB_FILM!I:I,MATCH($F6674,DB_FILM!$A:$A,0))</f>
        <v>Jodie Foster, Anthony Hopkins, Lawrence A. Bonney, Kasi Lemmons</v>
      </c>
      <c r="O6674" s="7">
        <f>INDEX(DB_FILM!J:J,MATCH($F6674,DB_FILM!$A:$A,0))</f>
        <v>1064983</v>
      </c>
      <c r="P6674" s="7">
        <f>INDEX(DB_FILM!K:K,MATCH($F6674,DB_FILM!$A:$A,0))</f>
        <v>130740000.00000001</v>
      </c>
      <c r="Q6674" s="5" t="s">
        <v>474</v>
      </c>
      <c r="R6674">
        <v>7.99</v>
      </c>
      <c r="S6674">
        <v>16</v>
      </c>
      <c r="T6674">
        <v>1</v>
      </c>
      <c r="U6674">
        <v>2663</v>
      </c>
      <c r="V6674">
        <v>1</v>
      </c>
      <c r="W6674" t="str">
        <f t="shared" si="208"/>
        <v>A</v>
      </c>
      <c r="X6674" t="s">
        <v>533</v>
      </c>
      <c r="Y6674">
        <v>0</v>
      </c>
      <c r="Z6674">
        <v>4.63</v>
      </c>
      <c r="AA6674" s="6">
        <f t="shared" si="209"/>
        <v>3.3600000000000003</v>
      </c>
    </row>
    <row r="6675" spans="1:27" x14ac:dyDescent="0.3">
      <c r="A6675" s="5">
        <v>43191</v>
      </c>
      <c r="B6675" t="s">
        <v>410</v>
      </c>
      <c r="C6675" t="s">
        <v>423</v>
      </c>
      <c r="D6675" t="s">
        <v>343</v>
      </c>
      <c r="E6675" t="s">
        <v>290</v>
      </c>
      <c r="F6675" t="s">
        <v>9</v>
      </c>
      <c r="G6675" s="5" t="str">
        <f>INDEX(DB_FILM!B:B,MATCH($F6675,DB_FILM!$A:$A,0))</f>
        <v>2003</v>
      </c>
      <c r="H6675" s="5" t="str">
        <f>INDEX(DB_FILM!C:C,MATCH($F6675,DB_FILM!$A:$A,0))</f>
        <v xml:space="preserve">T </v>
      </c>
      <c r="I6675" s="9">
        <f>INDEX(DB_FILM!D:D,MATCH($F6675,DB_FILM!$A:$A,0))</f>
        <v>201</v>
      </c>
      <c r="J6675" s="5" t="str">
        <f>INDEX(DB_FILM!E:E,MATCH($F6675,DB_FILM!$A:$A,0))</f>
        <v>Action, Adventure, Drama</v>
      </c>
      <c r="K6675" s="6">
        <f>INDEX(DB_FILM!F:F,MATCH($F6675,DB_FILM!$A:$A,0))</f>
        <v>8.9</v>
      </c>
      <c r="L6675" s="5" t="str">
        <f>INDEX(DB_FILM!G:G,MATCH($F6675,DB_FILM!$A:$A,0))</f>
        <v>Gandalf and Aragorn lead the World of Men against Sauron's army to draw his gaze from Frodo and Sam as they approach Mount Doom with the One Ring.</v>
      </c>
      <c r="M6675" s="5" t="str">
        <f>INDEX(DB_FILM!H:H,MATCH($F6675,DB_FILM!$A:$A,0))</f>
        <v xml:space="preserve">Peter Jackson </v>
      </c>
      <c r="N6675" s="5" t="str">
        <f>INDEX(DB_FILM!I:I,MATCH($F6675,DB_FILM!$A:$A,0))</f>
        <v>Elijah Wood, Viggo Mortensen, Ian McKellen, Orlando Bloom</v>
      </c>
      <c r="O6675" s="7">
        <f>INDEX(DB_FILM!J:J,MATCH($F6675,DB_FILM!$A:$A,0))</f>
        <v>1416518</v>
      </c>
      <c r="P6675" s="7">
        <f>INDEX(DB_FILM!K:K,MATCH($F6675,DB_FILM!$A:$A,0))</f>
        <v>377850000</v>
      </c>
      <c r="Q6675" t="s">
        <v>474</v>
      </c>
      <c r="R6675">
        <v>9.99</v>
      </c>
      <c r="S6675">
        <v>47</v>
      </c>
      <c r="T6675">
        <v>1</v>
      </c>
      <c r="U6675">
        <v>2663</v>
      </c>
      <c r="V6675">
        <v>1</v>
      </c>
      <c r="W6675" t="str">
        <f t="shared" si="208"/>
        <v>A</v>
      </c>
      <c r="X6675" t="s">
        <v>527</v>
      </c>
      <c r="Y6675">
        <v>0</v>
      </c>
      <c r="Z6675">
        <v>5.19</v>
      </c>
      <c r="AA6675" s="6">
        <f t="shared" si="209"/>
        <v>4.8</v>
      </c>
    </row>
    <row r="6676" spans="1:27" x14ac:dyDescent="0.3">
      <c r="A6676" s="5">
        <v>43191</v>
      </c>
      <c r="B6676" s="5" t="s">
        <v>399</v>
      </c>
      <c r="C6676" s="5" t="s">
        <v>459</v>
      </c>
      <c r="D6676" s="5" t="s">
        <v>311</v>
      </c>
      <c r="E6676" t="s">
        <v>290</v>
      </c>
      <c r="F6676" s="5" t="s">
        <v>61</v>
      </c>
      <c r="G6676" s="5" t="str">
        <f>INDEX(DB_FILM!B:B,MATCH($F6676,DB_FILM!$A:$A,0))</f>
        <v>1931</v>
      </c>
      <c r="H6676" s="5" t="str">
        <f>INDEX(DB_FILM!C:C,MATCH($F6676,DB_FILM!$A:$A,0))</f>
        <v xml:space="preserve">G </v>
      </c>
      <c r="I6676" s="9">
        <f>INDEX(DB_FILM!D:D,MATCH($F6676,DB_FILM!$A:$A,0))</f>
        <v>87</v>
      </c>
      <c r="J6676" s="5" t="str">
        <f>INDEX(DB_FILM!E:E,MATCH($F6676,DB_FILM!$A:$A,0))</f>
        <v>Comedy, Drama, Romance</v>
      </c>
      <c r="K6676" s="6">
        <f>INDEX(DB_FILM!F:F,MATCH($F6676,DB_FILM!$A:$A,0))</f>
        <v>8.6</v>
      </c>
      <c r="L6676" s="5" t="str">
        <f>INDEX(DB_FILM!G:G,MATCH($F6676,DB_FILM!$A:$A,0))</f>
        <v>With the aid of a wealthy erratic tippler, a dewy-eyed tramp who has fallen in love with a sightless flower girl accumulates money to be able to help her medically.</v>
      </c>
      <c r="M6676" s="5" t="str">
        <f>INDEX(DB_FILM!H:H,MATCH($F6676,DB_FILM!$A:$A,0))</f>
        <v xml:space="preserve">Charles Chaplin </v>
      </c>
      <c r="N6676" s="5" t="str">
        <f>INDEX(DB_FILM!I:I,MATCH($F6676,DB_FILM!$A:$A,0))</f>
        <v>Charles Chaplin, Virginia Cherrill, Florence Lee, Harry Myers</v>
      </c>
      <c r="O6676" s="7">
        <f>INDEX(DB_FILM!J:J,MATCH($F6676,DB_FILM!$A:$A,0))</f>
        <v>136907</v>
      </c>
      <c r="P6676" s="7">
        <f>INDEX(DB_FILM!K:K,MATCH($F6676,DB_FILM!$A:$A,0))</f>
        <v>20000</v>
      </c>
      <c r="Q6676" s="5" t="s">
        <v>475</v>
      </c>
      <c r="R6676">
        <v>5.99</v>
      </c>
      <c r="S6676">
        <v>26</v>
      </c>
      <c r="T6676">
        <v>3</v>
      </c>
      <c r="U6676">
        <v>2664</v>
      </c>
      <c r="V6676">
        <v>2</v>
      </c>
      <c r="W6676" t="str">
        <f t="shared" si="208"/>
        <v>C</v>
      </c>
      <c r="X6676" t="s">
        <v>535</v>
      </c>
      <c r="Y6676">
        <v>0</v>
      </c>
      <c r="Z6676">
        <v>4.43</v>
      </c>
      <c r="AA6676" s="6">
        <f t="shared" si="209"/>
        <v>1.5600000000000005</v>
      </c>
    </row>
    <row r="6677" spans="1:27" x14ac:dyDescent="0.3">
      <c r="A6677" s="5">
        <v>43191</v>
      </c>
      <c r="B6677" s="5" t="s">
        <v>399</v>
      </c>
      <c r="C6677" s="5" t="s">
        <v>459</v>
      </c>
      <c r="D6677" s="5" t="s">
        <v>311</v>
      </c>
      <c r="E6677" t="s">
        <v>290</v>
      </c>
      <c r="F6677" s="5" t="s">
        <v>7</v>
      </c>
      <c r="G6677" s="5" t="str">
        <f>INDEX(DB_FILM!B:B,MATCH($F6677,DB_FILM!$A:$A,0))</f>
        <v>1994</v>
      </c>
      <c r="H6677" s="5" t="str">
        <f>INDEX(DB_FILM!C:C,MATCH($F6677,DB_FILM!$A:$A,0))</f>
        <v xml:space="preserve">VM18 </v>
      </c>
      <c r="I6677" s="9">
        <f>INDEX(DB_FILM!D:D,MATCH($F6677,DB_FILM!$A:$A,0))</f>
        <v>154</v>
      </c>
      <c r="J6677" s="5" t="str">
        <f>INDEX(DB_FILM!E:E,MATCH($F6677,DB_FILM!$A:$A,0))</f>
        <v>Crime, Drama</v>
      </c>
      <c r="K6677" s="6">
        <f>INDEX(DB_FILM!F:F,MATCH($F6677,DB_FILM!$A:$A,0))</f>
        <v>8.9</v>
      </c>
      <c r="L6677" s="5" t="str">
        <f>INDEX(DB_FILM!G:G,MATCH($F6677,DB_FILM!$A:$A,0))</f>
        <v>The lives of two mob hitmen, a boxer, a gangster's wife, and a pair of diner bandits intertwine in four tales of violence and redemption.</v>
      </c>
      <c r="M6677" s="5" t="str">
        <f>INDEX(DB_FILM!H:H,MATCH($F6677,DB_FILM!$A:$A,0))</f>
        <v xml:space="preserve">Quentin Tarantino </v>
      </c>
      <c r="N6677" s="5" t="str">
        <f>INDEX(DB_FILM!I:I,MATCH($F6677,DB_FILM!$A:$A,0))</f>
        <v>John Travolta, Uma Thurman, Samuel L. Jackson, Bruce Willis</v>
      </c>
      <c r="O6677" s="7">
        <f>INDEX(DB_FILM!J:J,MATCH($F6677,DB_FILM!$A:$A,0))</f>
        <v>1552837</v>
      </c>
      <c r="P6677" s="7">
        <f>INDEX(DB_FILM!K:K,MATCH($F6677,DB_FILM!$A:$A,0))</f>
        <v>107930000</v>
      </c>
      <c r="Q6677" s="5" t="s">
        <v>474</v>
      </c>
      <c r="R6677">
        <v>5.99</v>
      </c>
      <c r="S6677">
        <v>45</v>
      </c>
      <c r="T6677">
        <v>1</v>
      </c>
      <c r="U6677">
        <v>2664</v>
      </c>
      <c r="V6677">
        <v>2</v>
      </c>
      <c r="W6677" t="str">
        <f t="shared" si="208"/>
        <v>A</v>
      </c>
      <c r="X6677" t="s">
        <v>572</v>
      </c>
      <c r="Y6677">
        <v>0</v>
      </c>
      <c r="Z6677">
        <v>3.23</v>
      </c>
      <c r="AA6677" s="6">
        <f t="shared" si="209"/>
        <v>2.7600000000000002</v>
      </c>
    </row>
    <row r="6678" spans="1:27" x14ac:dyDescent="0.3">
      <c r="A6678" s="5">
        <v>43191</v>
      </c>
      <c r="B6678" s="5" t="s">
        <v>399</v>
      </c>
      <c r="C6678" s="5" t="s">
        <v>459</v>
      </c>
      <c r="D6678" s="5" t="s">
        <v>311</v>
      </c>
      <c r="E6678" t="s">
        <v>290</v>
      </c>
      <c r="F6678" s="5" t="s">
        <v>81</v>
      </c>
      <c r="G6678" s="5" t="str">
        <f>INDEX(DB_FILM!B:B,MATCH($F6678,DB_FILM!$A:$A,0))</f>
        <v>1979</v>
      </c>
      <c r="H6678" s="5" t="str">
        <f>INDEX(DB_FILM!C:C,MATCH($F6678,DB_FILM!$A:$A,0))</f>
        <v xml:space="preserve">VM14 </v>
      </c>
      <c r="I6678" s="9">
        <f>INDEX(DB_FILM!D:D,MATCH($F6678,DB_FILM!$A:$A,0))</f>
        <v>147</v>
      </c>
      <c r="J6678" s="5" t="str">
        <f>INDEX(DB_FILM!E:E,MATCH($F6678,DB_FILM!$A:$A,0))</f>
        <v>Drama, War</v>
      </c>
      <c r="K6678" s="6">
        <f>INDEX(DB_FILM!F:F,MATCH($F6678,DB_FILM!$A:$A,0))</f>
        <v>8.5</v>
      </c>
      <c r="L6678" s="5" t="str">
        <f>INDEX(DB_FILM!G:G,MATCH($F6678,DB_FILM!$A:$A,0))</f>
        <v>During the Vietnam War, Captain Willard is sent on a dangerous mission into Cambodia to assassinate a renegade Colonel who has set himself up as a god among a local tribe.</v>
      </c>
      <c r="M6678" s="5" t="str">
        <f>INDEX(DB_FILM!H:H,MATCH($F6678,DB_FILM!$A:$A,0))</f>
        <v xml:space="preserve">Francis Ford Coppola </v>
      </c>
      <c r="N6678" s="5" t="str">
        <f>INDEX(DB_FILM!I:I,MATCH($F6678,DB_FILM!$A:$A,0))</f>
        <v>Martin Sheen, Marlon Brando, Robert Duvall, Frederic Forrest</v>
      </c>
      <c r="O6678" s="7">
        <f>INDEX(DB_FILM!J:J,MATCH($F6678,DB_FILM!$A:$A,0))</f>
        <v>522714</v>
      </c>
      <c r="P6678" s="7">
        <f>INDEX(DB_FILM!K:K,MATCH($F6678,DB_FILM!$A:$A,0))</f>
        <v>83470000</v>
      </c>
      <c r="Q6678" s="5" t="s">
        <v>476</v>
      </c>
      <c r="R6678">
        <v>7.99</v>
      </c>
      <c r="S6678">
        <v>37</v>
      </c>
      <c r="T6678">
        <v>2</v>
      </c>
      <c r="U6678">
        <v>2664</v>
      </c>
      <c r="V6678">
        <v>1</v>
      </c>
      <c r="W6678" t="str">
        <f t="shared" si="208"/>
        <v>B</v>
      </c>
      <c r="X6678" t="s">
        <v>589</v>
      </c>
      <c r="Y6678">
        <v>0</v>
      </c>
      <c r="Z6678">
        <v>3.99</v>
      </c>
      <c r="AA6678" s="6">
        <f t="shared" si="209"/>
        <v>4</v>
      </c>
    </row>
    <row r="6679" spans="1:27" x14ac:dyDescent="0.3">
      <c r="A6679" s="5">
        <v>43191</v>
      </c>
      <c r="B6679" t="s">
        <v>399</v>
      </c>
      <c r="C6679" t="s">
        <v>459</v>
      </c>
      <c r="D6679" t="s">
        <v>311</v>
      </c>
      <c r="E6679" t="s">
        <v>290</v>
      </c>
      <c r="F6679" t="s">
        <v>21</v>
      </c>
      <c r="G6679" s="5" t="str">
        <f>INDEX(DB_FILM!B:B,MATCH($F6679,DB_FILM!$A:$A,0))</f>
        <v>1999</v>
      </c>
      <c r="H6679" s="5" t="str">
        <f>INDEX(DB_FILM!C:C,MATCH($F6679,DB_FILM!$A:$A,0))</f>
        <v xml:space="preserve">VM18 </v>
      </c>
      <c r="I6679" s="9">
        <f>INDEX(DB_FILM!D:D,MATCH($F6679,DB_FILM!$A:$A,0))</f>
        <v>139</v>
      </c>
      <c r="J6679" s="5" t="str">
        <f>INDEX(DB_FILM!E:E,MATCH($F6679,DB_FILM!$A:$A,0))</f>
        <v>Drama</v>
      </c>
      <c r="K6679" s="6">
        <f>INDEX(DB_FILM!F:F,MATCH($F6679,DB_FILM!$A:$A,0))</f>
        <v>8.8000000000000007</v>
      </c>
      <c r="L6679" s="5" t="str">
        <f>INDEX(DB_FILM!G:G,MATCH($F6679,DB_FILM!$A:$A,0))</f>
        <v>An insomniac office worker and a devil-may-care soapmaker form an underground fight club that evolves into something much, much more.</v>
      </c>
      <c r="M6679" s="5" t="str">
        <f>INDEX(DB_FILM!H:H,MATCH($F6679,DB_FILM!$A:$A,0))</f>
        <v xml:space="preserve">David Fincher </v>
      </c>
      <c r="N6679" s="5" t="str">
        <f>INDEX(DB_FILM!I:I,MATCH($F6679,DB_FILM!$A:$A,0))</f>
        <v>Brad Pitt, Edward Norton, Meat Loaf, Zach Grenier</v>
      </c>
      <c r="O6679" s="7">
        <f>INDEX(DB_FILM!J:J,MATCH($F6679,DB_FILM!$A:$A,0))</f>
        <v>1591794</v>
      </c>
      <c r="P6679" s="7">
        <f>INDEX(DB_FILM!K:K,MATCH($F6679,DB_FILM!$A:$A,0))</f>
        <v>37030000</v>
      </c>
      <c r="Q6679" t="s">
        <v>476</v>
      </c>
      <c r="R6679">
        <v>9.99</v>
      </c>
      <c r="S6679">
        <v>4</v>
      </c>
      <c r="T6679">
        <v>2</v>
      </c>
      <c r="U6679">
        <v>2664</v>
      </c>
      <c r="V6679">
        <v>1</v>
      </c>
      <c r="W6679" t="str">
        <f t="shared" si="208"/>
        <v>B</v>
      </c>
      <c r="X6679" t="s">
        <v>585</v>
      </c>
      <c r="Y6679">
        <v>0</v>
      </c>
      <c r="Z6679">
        <v>6.29</v>
      </c>
      <c r="AA6679" s="6">
        <f t="shared" si="209"/>
        <v>3.7</v>
      </c>
    </row>
    <row r="6680" spans="1:27" x14ac:dyDescent="0.3">
      <c r="A6680" s="5">
        <v>43192</v>
      </c>
      <c r="B6680" t="s">
        <v>406</v>
      </c>
      <c r="C6680" t="s">
        <v>451</v>
      </c>
      <c r="D6680" t="s">
        <v>303</v>
      </c>
      <c r="E6680" t="s">
        <v>299</v>
      </c>
      <c r="F6680" t="s">
        <v>85</v>
      </c>
      <c r="G6680" s="5" t="str">
        <f>INDEX(DB_FILM!B:B,MATCH($F6680,DB_FILM!$A:$A,0))</f>
        <v>1991</v>
      </c>
      <c r="H6680" s="5" t="str">
        <f>INDEX(DB_FILM!C:C,MATCH($F6680,DB_FILM!$A:$A,0))</f>
        <v xml:space="preserve">T </v>
      </c>
      <c r="I6680" s="9">
        <f>INDEX(DB_FILM!D:D,MATCH($F6680,DB_FILM!$A:$A,0))</f>
        <v>137</v>
      </c>
      <c r="J6680" s="5" t="str">
        <f>INDEX(DB_FILM!E:E,MATCH($F6680,DB_FILM!$A:$A,0))</f>
        <v>Action, Sci-Fi</v>
      </c>
      <c r="K6680" s="6">
        <f>INDEX(DB_FILM!F:F,MATCH($F6680,DB_FILM!$A:$A,0))</f>
        <v>8.5</v>
      </c>
      <c r="L6680" s="5" t="str">
        <f>INDEX(DB_FILM!G:G,MATCH($F6680,DB_FILM!$A:$A,0))</f>
        <v>A cyborg, identical to the one who failed to kill Sarah Connor, must now protect her teenage son, John Connor, from a more advanced and powerful cyborg.</v>
      </c>
      <c r="M6680" s="5" t="str">
        <f>INDEX(DB_FILM!H:H,MATCH($F6680,DB_FILM!$A:$A,0))</f>
        <v xml:space="preserve">James Cameron </v>
      </c>
      <c r="N6680" s="5" t="str">
        <f>INDEX(DB_FILM!I:I,MATCH($F6680,DB_FILM!$A:$A,0))</f>
        <v>Arnold Schwarzenegger, Linda Hamilton, Edward Furlong, Robert Patrick</v>
      </c>
      <c r="O6680" s="7">
        <f>INDEX(DB_FILM!J:J,MATCH($F6680,DB_FILM!$A:$A,0))</f>
        <v>863511</v>
      </c>
      <c r="P6680" s="7">
        <f>INDEX(DB_FILM!K:K,MATCH($F6680,DB_FILM!$A:$A,0))</f>
        <v>204840000</v>
      </c>
      <c r="Q6680" t="s">
        <v>475</v>
      </c>
      <c r="R6680">
        <v>7.99</v>
      </c>
      <c r="S6680">
        <v>39</v>
      </c>
      <c r="T6680">
        <v>3</v>
      </c>
      <c r="U6680">
        <v>2665</v>
      </c>
      <c r="V6680">
        <v>2</v>
      </c>
      <c r="W6680" t="str">
        <f t="shared" si="208"/>
        <v>C</v>
      </c>
      <c r="X6680" t="s">
        <v>525</v>
      </c>
      <c r="Y6680">
        <v>0</v>
      </c>
      <c r="Z6680">
        <v>6.63</v>
      </c>
      <c r="AA6680" s="6">
        <f t="shared" si="209"/>
        <v>1.3600000000000003</v>
      </c>
    </row>
    <row r="6681" spans="1:27" x14ac:dyDescent="0.3">
      <c r="A6681" s="5">
        <v>43192</v>
      </c>
      <c r="B6681" s="5" t="s">
        <v>406</v>
      </c>
      <c r="C6681" s="5" t="s">
        <v>451</v>
      </c>
      <c r="D6681" s="5" t="s">
        <v>303</v>
      </c>
      <c r="E6681" t="s">
        <v>299</v>
      </c>
      <c r="F6681" s="5" t="s">
        <v>93</v>
      </c>
      <c r="G6681" s="5" t="str">
        <f>INDEX(DB_FILM!B:B,MATCH($F6681,DB_FILM!$A:$A,0))</f>
        <v>2016</v>
      </c>
      <c r="H6681" s="5" t="str">
        <f>INDEX(DB_FILM!C:C,MATCH($F6681,DB_FILM!$A:$A,0))</f>
        <v>N/A</v>
      </c>
      <c r="I6681" s="9">
        <f>INDEX(DB_FILM!D:D,MATCH($F6681,DB_FILM!$A:$A,0))</f>
        <v>161</v>
      </c>
      <c r="J6681" s="5" t="str">
        <f>INDEX(DB_FILM!E:E,MATCH($F6681,DB_FILM!$A:$A,0))</f>
        <v>Action, Biography, Drama</v>
      </c>
      <c r="K6681" s="6">
        <f>INDEX(DB_FILM!F:F,MATCH($F6681,DB_FILM!$A:$A,0))</f>
        <v>8.5</v>
      </c>
      <c r="L6681" s="5" t="str">
        <f>INDEX(DB_FILM!G:G,MATCH($F6681,DB_FILM!$A:$A,0))</f>
        <v>Former wrestler Mahavir Singh Phogat and his two wrestler daughters struggle towards glory at the Commonwealth Games in the face of societal oppression.</v>
      </c>
      <c r="M6681" s="5" t="str">
        <f>INDEX(DB_FILM!H:H,MATCH($F6681,DB_FILM!$A:$A,0))</f>
        <v xml:space="preserve">Nitesh Tiwari </v>
      </c>
      <c r="N6681" s="5" t="str">
        <f>INDEX(DB_FILM!I:I,MATCH($F6681,DB_FILM!$A:$A,0))</f>
        <v>Aamir Khan, Sakshi Tanwar, Fatima Sana Shaikh, Sanya Malhotra</v>
      </c>
      <c r="O6681" s="7">
        <f>INDEX(DB_FILM!J:J,MATCH($F6681,DB_FILM!$A:$A,0))</f>
        <v>102802</v>
      </c>
      <c r="P6681" s="7">
        <f>INDEX(DB_FILM!K:K,MATCH($F6681,DB_FILM!$A:$A,0))</f>
        <v>12390000</v>
      </c>
      <c r="Q6681" s="5" t="s">
        <v>474</v>
      </c>
      <c r="R6681">
        <v>5.99</v>
      </c>
      <c r="S6681">
        <v>43</v>
      </c>
      <c r="T6681">
        <v>1</v>
      </c>
      <c r="U6681">
        <v>2665</v>
      </c>
      <c r="V6681">
        <v>3</v>
      </c>
      <c r="W6681" t="str">
        <f t="shared" si="208"/>
        <v>A</v>
      </c>
      <c r="X6681" t="s">
        <v>574</v>
      </c>
      <c r="Y6681">
        <v>0</v>
      </c>
      <c r="Z6681">
        <v>4.1900000000000004</v>
      </c>
      <c r="AA6681" s="6">
        <f t="shared" si="209"/>
        <v>1.7999999999999998</v>
      </c>
    </row>
    <row r="6682" spans="1:27" x14ac:dyDescent="0.3">
      <c r="A6682" s="5">
        <v>43192</v>
      </c>
      <c r="B6682" s="5" t="s">
        <v>414</v>
      </c>
      <c r="C6682" s="5" t="s">
        <v>466</v>
      </c>
      <c r="D6682" s="5" t="s">
        <v>382</v>
      </c>
      <c r="E6682" t="s">
        <v>357</v>
      </c>
      <c r="F6682" s="5" t="s">
        <v>61</v>
      </c>
      <c r="G6682" s="5" t="str">
        <f>INDEX(DB_FILM!B:B,MATCH($F6682,DB_FILM!$A:$A,0))</f>
        <v>1931</v>
      </c>
      <c r="H6682" s="5" t="str">
        <f>INDEX(DB_FILM!C:C,MATCH($F6682,DB_FILM!$A:$A,0))</f>
        <v xml:space="preserve">G </v>
      </c>
      <c r="I6682" s="9">
        <f>INDEX(DB_FILM!D:D,MATCH($F6682,DB_FILM!$A:$A,0))</f>
        <v>87</v>
      </c>
      <c r="J6682" s="5" t="str">
        <f>INDEX(DB_FILM!E:E,MATCH($F6682,DB_FILM!$A:$A,0))</f>
        <v>Comedy, Drama, Romance</v>
      </c>
      <c r="K6682" s="6">
        <f>INDEX(DB_FILM!F:F,MATCH($F6682,DB_FILM!$A:$A,0))</f>
        <v>8.6</v>
      </c>
      <c r="L6682" s="5" t="str">
        <f>INDEX(DB_FILM!G:G,MATCH($F6682,DB_FILM!$A:$A,0))</f>
        <v>With the aid of a wealthy erratic tippler, a dewy-eyed tramp who has fallen in love with a sightless flower girl accumulates money to be able to help her medically.</v>
      </c>
      <c r="M6682" s="5" t="str">
        <f>INDEX(DB_FILM!H:H,MATCH($F6682,DB_FILM!$A:$A,0))</f>
        <v xml:space="preserve">Charles Chaplin </v>
      </c>
      <c r="N6682" s="5" t="str">
        <f>INDEX(DB_FILM!I:I,MATCH($F6682,DB_FILM!$A:$A,0))</f>
        <v>Charles Chaplin, Virginia Cherrill, Florence Lee, Harry Myers</v>
      </c>
      <c r="O6682" s="7">
        <f>INDEX(DB_FILM!J:J,MATCH($F6682,DB_FILM!$A:$A,0))</f>
        <v>136907</v>
      </c>
      <c r="P6682" s="7">
        <f>INDEX(DB_FILM!K:K,MATCH($F6682,DB_FILM!$A:$A,0))</f>
        <v>20000</v>
      </c>
      <c r="Q6682" s="5" t="s">
        <v>475</v>
      </c>
      <c r="R6682">
        <v>9.99</v>
      </c>
      <c r="S6682">
        <v>26</v>
      </c>
      <c r="T6682">
        <v>3</v>
      </c>
      <c r="U6682">
        <v>2666</v>
      </c>
      <c r="V6682">
        <v>2</v>
      </c>
      <c r="W6682" t="str">
        <f t="shared" si="208"/>
        <v>C</v>
      </c>
      <c r="X6682" t="s">
        <v>535</v>
      </c>
      <c r="Y6682">
        <v>0</v>
      </c>
      <c r="Z6682">
        <v>7.59</v>
      </c>
      <c r="AA6682" s="6">
        <f t="shared" si="209"/>
        <v>2.4000000000000004</v>
      </c>
    </row>
    <row r="6683" spans="1:27" x14ac:dyDescent="0.3">
      <c r="A6683" s="5">
        <v>43192</v>
      </c>
      <c r="B6683" s="5" t="s">
        <v>414</v>
      </c>
      <c r="C6683" s="5" t="s">
        <v>466</v>
      </c>
      <c r="D6683" s="5" t="s">
        <v>382</v>
      </c>
      <c r="E6683" t="s">
        <v>357</v>
      </c>
      <c r="F6683" s="5" t="s">
        <v>99</v>
      </c>
      <c r="G6683" s="5" t="str">
        <f>INDEX(DB_FILM!B:B,MATCH($F6683,DB_FILM!$A:$A,0))</f>
        <v>1994</v>
      </c>
      <c r="H6683" s="5" t="str">
        <f>INDEX(DB_FILM!C:C,MATCH($F6683,DB_FILM!$A:$A,0))</f>
        <v xml:space="preserve">T </v>
      </c>
      <c r="I6683" s="9">
        <f>INDEX(DB_FILM!D:D,MATCH($F6683,DB_FILM!$A:$A,0))</f>
        <v>142</v>
      </c>
      <c r="J6683" s="5" t="str">
        <f>INDEX(DB_FILM!E:E,MATCH($F6683,DB_FILM!$A:$A,0))</f>
        <v>Drama</v>
      </c>
      <c r="K6683" s="6">
        <f>INDEX(DB_FILM!F:F,MATCH($F6683,DB_FILM!$A:$A,0))</f>
        <v>9.3000000000000007</v>
      </c>
      <c r="L6683" s="5" t="str">
        <f>INDEX(DB_FILM!G:G,MATCH($F6683,DB_FILM!$A:$A,0))</f>
        <v>Two imprisoned men bond over a number of years, finding solace and eventual redemption through acts of common decency.</v>
      </c>
      <c r="M6683" s="5" t="str">
        <f>INDEX(DB_FILM!H:H,MATCH($F6683,DB_FILM!$A:$A,0))</f>
        <v xml:space="preserve">Frank Darabont </v>
      </c>
      <c r="N6683" s="5" t="str">
        <f>INDEX(DB_FILM!I:I,MATCH($F6683,DB_FILM!$A:$A,0))</f>
        <v>Tim Robbins, Morgan Freeman, Bob Gunton, William Sadler</v>
      </c>
      <c r="O6683" s="7">
        <f>INDEX(DB_FILM!J:J,MATCH($F6683,DB_FILM!$A:$A,0))</f>
        <v>1987679</v>
      </c>
      <c r="P6683" s="7">
        <f>INDEX(DB_FILM!K:K,MATCH($F6683,DB_FILM!$A:$A,0))</f>
        <v>28340000</v>
      </c>
      <c r="Q6683" s="5" t="s">
        <v>474</v>
      </c>
      <c r="R6683">
        <v>9.99</v>
      </c>
      <c r="S6683">
        <v>1</v>
      </c>
      <c r="T6683">
        <v>1</v>
      </c>
      <c r="U6683">
        <v>2666</v>
      </c>
      <c r="V6683">
        <v>1</v>
      </c>
      <c r="W6683" t="str">
        <f t="shared" si="208"/>
        <v>A</v>
      </c>
      <c r="X6683" t="s">
        <v>548</v>
      </c>
      <c r="Y6683">
        <v>0</v>
      </c>
      <c r="Z6683">
        <v>5.59</v>
      </c>
      <c r="AA6683" s="6">
        <f t="shared" si="209"/>
        <v>4.4000000000000004</v>
      </c>
    </row>
    <row r="6684" spans="1:27" x14ac:dyDescent="0.3">
      <c r="A6684" s="5">
        <v>43192</v>
      </c>
      <c r="B6684" t="s">
        <v>414</v>
      </c>
      <c r="C6684" t="s">
        <v>466</v>
      </c>
      <c r="D6684" t="s">
        <v>382</v>
      </c>
      <c r="E6684" t="s">
        <v>357</v>
      </c>
      <c r="F6684" t="s">
        <v>45</v>
      </c>
      <c r="G6684" s="5" t="str">
        <f>INDEX(DB_FILM!B:B,MATCH($F6684,DB_FILM!$A:$A,0))</f>
        <v>1994</v>
      </c>
      <c r="H6684" s="5" t="str">
        <f>INDEX(DB_FILM!C:C,MATCH($F6684,DB_FILM!$A:$A,0))</f>
        <v xml:space="preserve">T </v>
      </c>
      <c r="I6684" s="9">
        <f>INDEX(DB_FILM!D:D,MATCH($F6684,DB_FILM!$A:$A,0))</f>
        <v>110</v>
      </c>
      <c r="J6684" s="5" t="str">
        <f>INDEX(DB_FILM!E:E,MATCH($F6684,DB_FILM!$A:$A,0))</f>
        <v>Crime, Drama, Thriller</v>
      </c>
      <c r="K6684" s="6">
        <f>INDEX(DB_FILM!F:F,MATCH($F6684,DB_FILM!$A:$A,0))</f>
        <v>8.6</v>
      </c>
      <c r="L6684" s="5" t="str">
        <f>INDEX(DB_FILM!G:G,MATCH($F6684,DB_FILM!$A:$A,0))</f>
        <v>Mathilda, a 12-year-old girl, is reluctantly taken in by Léon, a professional assassin, after her family is murdered. Léon and Mathilda form an unusual relationship, as she becomes his protégée and learns the assassin's trade.</v>
      </c>
      <c r="M6684" s="5" t="str">
        <f>INDEX(DB_FILM!H:H,MATCH($F6684,DB_FILM!$A:$A,0))</f>
        <v xml:space="preserve">Luc Besson </v>
      </c>
      <c r="N6684" s="5" t="str">
        <f>INDEX(DB_FILM!I:I,MATCH($F6684,DB_FILM!$A:$A,0))</f>
        <v>Jean Reno, Gary Oldman, Natalie Portman, Danny Aiello</v>
      </c>
      <c r="O6684" s="7">
        <f>INDEX(DB_FILM!J:J,MATCH($F6684,DB_FILM!$A:$A,0))</f>
        <v>870122</v>
      </c>
      <c r="P6684" s="7">
        <f>INDEX(DB_FILM!K:K,MATCH($F6684,DB_FILM!$A:$A,0))</f>
        <v>19500000</v>
      </c>
      <c r="Q6684" t="s">
        <v>476</v>
      </c>
      <c r="R6684">
        <v>9.99</v>
      </c>
      <c r="S6684">
        <v>17</v>
      </c>
      <c r="T6684">
        <v>2</v>
      </c>
      <c r="U6684">
        <v>2666</v>
      </c>
      <c r="V6684">
        <v>1</v>
      </c>
      <c r="W6684" t="str">
        <f t="shared" si="208"/>
        <v>B</v>
      </c>
      <c r="X6684" t="s">
        <v>544</v>
      </c>
      <c r="Y6684">
        <v>0</v>
      </c>
      <c r="Z6684">
        <v>5.79</v>
      </c>
      <c r="AA6684" s="6">
        <f t="shared" si="209"/>
        <v>4.2</v>
      </c>
    </row>
    <row r="6685" spans="1:27" x14ac:dyDescent="0.3">
      <c r="A6685" s="5">
        <v>43192</v>
      </c>
      <c r="B6685" t="s">
        <v>409</v>
      </c>
      <c r="C6685" t="s">
        <v>445</v>
      </c>
      <c r="D6685" t="s">
        <v>392</v>
      </c>
      <c r="E6685" t="s">
        <v>270</v>
      </c>
      <c r="F6685" t="s">
        <v>89</v>
      </c>
      <c r="G6685" s="5" t="str">
        <f>INDEX(DB_FILM!B:B,MATCH($F6685,DB_FILM!$A:$A,0))</f>
        <v>2000</v>
      </c>
      <c r="H6685" s="5" t="str">
        <f>INDEX(DB_FILM!C:C,MATCH($F6685,DB_FILM!$A:$A,0))</f>
        <v xml:space="preserve">T </v>
      </c>
      <c r="I6685" s="9">
        <f>INDEX(DB_FILM!D:D,MATCH($F6685,DB_FILM!$A:$A,0))</f>
        <v>113</v>
      </c>
      <c r="J6685" s="5" t="str">
        <f>INDEX(DB_FILM!E:E,MATCH($F6685,DB_FILM!$A:$A,0))</f>
        <v>Mystery, Thriller</v>
      </c>
      <c r="K6685" s="6">
        <f>INDEX(DB_FILM!F:F,MATCH($F6685,DB_FILM!$A:$A,0))</f>
        <v>8.5</v>
      </c>
      <c r="L6685" s="5" t="str">
        <f>INDEX(DB_FILM!G:G,MATCH($F6685,DB_FILM!$A:$A,0))</f>
        <v>A man with short-term memory loss attempts to track down his wife's murderer.</v>
      </c>
      <c r="M6685" s="5" t="str">
        <f>INDEX(DB_FILM!H:H,MATCH($F6685,DB_FILM!$A:$A,0))</f>
        <v xml:space="preserve">Christopher Nolan </v>
      </c>
      <c r="N6685" s="5" t="str">
        <f>INDEX(DB_FILM!I:I,MATCH($F6685,DB_FILM!$A:$A,0))</f>
        <v>Guy Pearce, Carrie-Anne Moss, Joe Pantoliano, Mark Boone Junior</v>
      </c>
      <c r="O6685" s="7">
        <f>INDEX(DB_FILM!J:J,MATCH($F6685,DB_FILM!$A:$A,0))</f>
        <v>986815</v>
      </c>
      <c r="P6685" s="7">
        <f>INDEX(DB_FILM!K:K,MATCH($F6685,DB_FILM!$A:$A,0))</f>
        <v>25540000</v>
      </c>
      <c r="Q6685" t="s">
        <v>475</v>
      </c>
      <c r="R6685">
        <v>1.99</v>
      </c>
      <c r="S6685">
        <v>41</v>
      </c>
      <c r="T6685">
        <v>3</v>
      </c>
      <c r="U6685">
        <v>2667</v>
      </c>
      <c r="V6685">
        <v>1</v>
      </c>
      <c r="W6685" t="str">
        <f t="shared" si="208"/>
        <v>C</v>
      </c>
      <c r="X6685" t="s">
        <v>507</v>
      </c>
      <c r="Y6685">
        <v>0</v>
      </c>
      <c r="Z6685">
        <v>1.63</v>
      </c>
      <c r="AA6685" s="6">
        <f t="shared" si="209"/>
        <v>0.3600000000000001</v>
      </c>
    </row>
    <row r="6686" spans="1:27" x14ac:dyDescent="0.3">
      <c r="A6686" s="5">
        <v>43192</v>
      </c>
      <c r="B6686" s="5" t="s">
        <v>409</v>
      </c>
      <c r="C6686" s="5" t="s">
        <v>445</v>
      </c>
      <c r="D6686" s="5" t="s">
        <v>392</v>
      </c>
      <c r="E6686" t="s">
        <v>270</v>
      </c>
      <c r="F6686" s="5" t="s">
        <v>43</v>
      </c>
      <c r="G6686" s="5" t="str">
        <f>INDEX(DB_FILM!B:B,MATCH($F6686,DB_FILM!$A:$A,0))</f>
        <v>1991</v>
      </c>
      <c r="H6686" s="5" t="str">
        <f>INDEX(DB_FILM!C:C,MATCH($F6686,DB_FILM!$A:$A,0))</f>
        <v xml:space="preserve">VM14 </v>
      </c>
      <c r="I6686" s="9">
        <f>INDEX(DB_FILM!D:D,MATCH($F6686,DB_FILM!$A:$A,0))</f>
        <v>118</v>
      </c>
      <c r="J6686" s="5" t="str">
        <f>INDEX(DB_FILM!E:E,MATCH($F6686,DB_FILM!$A:$A,0))</f>
        <v>Crime, Drama, Thriller</v>
      </c>
      <c r="K6686" s="6">
        <f>INDEX(DB_FILM!F:F,MATCH($F6686,DB_FILM!$A:$A,0))</f>
        <v>8.6</v>
      </c>
      <c r="L6686" s="5" t="str">
        <f>INDEX(DB_FILM!G:G,MATCH($F6686,DB_FILM!$A:$A,0))</f>
        <v>A young F.B.I. cadet must receive the help of an incarcerated and manipulative cannibal killer to help catch another serial killer, a madman who skins his victims.</v>
      </c>
      <c r="M6686" s="5" t="str">
        <f>INDEX(DB_FILM!H:H,MATCH($F6686,DB_FILM!$A:$A,0))</f>
        <v xml:space="preserve">Jonathan Demme </v>
      </c>
      <c r="N6686" s="5" t="str">
        <f>INDEX(DB_FILM!I:I,MATCH($F6686,DB_FILM!$A:$A,0))</f>
        <v>Jodie Foster, Anthony Hopkins, Lawrence A. Bonney, Kasi Lemmons</v>
      </c>
      <c r="O6686" s="7">
        <f>INDEX(DB_FILM!J:J,MATCH($F6686,DB_FILM!$A:$A,0))</f>
        <v>1064983</v>
      </c>
      <c r="P6686" s="7">
        <f>INDEX(DB_FILM!K:K,MATCH($F6686,DB_FILM!$A:$A,0))</f>
        <v>130740000.00000001</v>
      </c>
      <c r="Q6686" s="5" t="s">
        <v>476</v>
      </c>
      <c r="R6686">
        <v>3.99</v>
      </c>
      <c r="S6686">
        <v>16</v>
      </c>
      <c r="T6686">
        <v>2</v>
      </c>
      <c r="U6686">
        <v>2667</v>
      </c>
      <c r="V6686">
        <v>1</v>
      </c>
      <c r="W6686" t="str">
        <f t="shared" si="208"/>
        <v>B</v>
      </c>
      <c r="X6686" t="s">
        <v>516</v>
      </c>
      <c r="Y6686">
        <v>0</v>
      </c>
      <c r="Z6686">
        <v>2.11</v>
      </c>
      <c r="AA6686" s="6">
        <f t="shared" si="209"/>
        <v>1.8800000000000003</v>
      </c>
    </row>
    <row r="6687" spans="1:27" x14ac:dyDescent="0.3">
      <c r="A6687" s="5">
        <v>43192</v>
      </c>
      <c r="B6687" s="5" t="s">
        <v>409</v>
      </c>
      <c r="C6687" s="5" t="s">
        <v>445</v>
      </c>
      <c r="D6687" s="5" t="s">
        <v>392</v>
      </c>
      <c r="E6687" t="s">
        <v>270</v>
      </c>
      <c r="F6687" s="5" t="s">
        <v>21</v>
      </c>
      <c r="G6687" s="5" t="str">
        <f>INDEX(DB_FILM!B:B,MATCH($F6687,DB_FILM!$A:$A,0))</f>
        <v>1999</v>
      </c>
      <c r="H6687" s="5" t="str">
        <f>INDEX(DB_FILM!C:C,MATCH($F6687,DB_FILM!$A:$A,0))</f>
        <v xml:space="preserve">VM18 </v>
      </c>
      <c r="I6687" s="9">
        <f>INDEX(DB_FILM!D:D,MATCH($F6687,DB_FILM!$A:$A,0))</f>
        <v>139</v>
      </c>
      <c r="J6687" s="5" t="str">
        <f>INDEX(DB_FILM!E:E,MATCH($F6687,DB_FILM!$A:$A,0))</f>
        <v>Drama</v>
      </c>
      <c r="K6687" s="6">
        <f>INDEX(DB_FILM!F:F,MATCH($F6687,DB_FILM!$A:$A,0))</f>
        <v>8.8000000000000007</v>
      </c>
      <c r="L6687" s="5" t="str">
        <f>INDEX(DB_FILM!G:G,MATCH($F6687,DB_FILM!$A:$A,0))</f>
        <v>An insomniac office worker and a devil-may-care soapmaker form an underground fight club that evolves into something much, much more.</v>
      </c>
      <c r="M6687" s="5" t="str">
        <f>INDEX(DB_FILM!H:H,MATCH($F6687,DB_FILM!$A:$A,0))</f>
        <v xml:space="preserve">David Fincher </v>
      </c>
      <c r="N6687" s="5" t="str">
        <f>INDEX(DB_FILM!I:I,MATCH($F6687,DB_FILM!$A:$A,0))</f>
        <v>Brad Pitt, Edward Norton, Meat Loaf, Zach Grenier</v>
      </c>
      <c r="O6687" s="7">
        <f>INDEX(DB_FILM!J:J,MATCH($F6687,DB_FILM!$A:$A,0))</f>
        <v>1591794</v>
      </c>
      <c r="P6687" s="7">
        <f>INDEX(DB_FILM!K:K,MATCH($F6687,DB_FILM!$A:$A,0))</f>
        <v>37030000</v>
      </c>
      <c r="Q6687" s="5" t="s">
        <v>474</v>
      </c>
      <c r="R6687">
        <v>5.99</v>
      </c>
      <c r="S6687">
        <v>4</v>
      </c>
      <c r="T6687">
        <v>1</v>
      </c>
      <c r="U6687">
        <v>2667</v>
      </c>
      <c r="V6687">
        <v>1</v>
      </c>
      <c r="W6687" t="str">
        <f t="shared" si="208"/>
        <v>A</v>
      </c>
      <c r="X6687" t="s">
        <v>594</v>
      </c>
      <c r="Y6687">
        <v>0</v>
      </c>
      <c r="Z6687">
        <v>3.89</v>
      </c>
      <c r="AA6687" s="6">
        <f t="shared" si="209"/>
        <v>2.1</v>
      </c>
    </row>
    <row r="6688" spans="1:27" x14ac:dyDescent="0.3">
      <c r="A6688" s="5">
        <v>43192</v>
      </c>
      <c r="B6688" s="5" t="s">
        <v>409</v>
      </c>
      <c r="C6688" s="5" t="s">
        <v>445</v>
      </c>
      <c r="D6688" s="5" t="s">
        <v>392</v>
      </c>
      <c r="E6688" t="s">
        <v>270</v>
      </c>
      <c r="F6688" s="5" t="s">
        <v>51</v>
      </c>
      <c r="G6688" s="5" t="str">
        <f>INDEX(DB_FILM!B:B,MATCH($F6688,DB_FILM!$A:$A,0))</f>
        <v>1998</v>
      </c>
      <c r="H6688" s="5" t="str">
        <f>INDEX(DB_FILM!C:C,MATCH($F6688,DB_FILM!$A:$A,0))</f>
        <v xml:space="preserve">VM14 </v>
      </c>
      <c r="I6688" s="9">
        <f>INDEX(DB_FILM!D:D,MATCH($F6688,DB_FILM!$A:$A,0))</f>
        <v>169</v>
      </c>
      <c r="J6688" s="5" t="str">
        <f>INDEX(DB_FILM!E:E,MATCH($F6688,DB_FILM!$A:$A,0))</f>
        <v>Drama, War</v>
      </c>
      <c r="K6688" s="6">
        <f>INDEX(DB_FILM!F:F,MATCH($F6688,DB_FILM!$A:$A,0))</f>
        <v>8.6</v>
      </c>
      <c r="L6688" s="5" t="str">
        <f>INDEX(DB_FILM!G:G,MATCH($F6688,DB_FILM!$A:$A,0))</f>
        <v>Following the Normandy Landings, a group of U.S. soldiers go behind enemy lines to retrieve a paratrooper whose brothers have been killed in action.</v>
      </c>
      <c r="M6688" s="5" t="str">
        <f>INDEX(DB_FILM!H:H,MATCH($F6688,DB_FILM!$A:$A,0))</f>
        <v xml:space="preserve">Steven Spielberg </v>
      </c>
      <c r="N6688" s="5" t="str">
        <f>INDEX(DB_FILM!I:I,MATCH($F6688,DB_FILM!$A:$A,0))</f>
        <v>Tom Hanks, Matt Damon, Tom Sizemore, Edward Burns</v>
      </c>
      <c r="O6688" s="7">
        <f>INDEX(DB_FILM!J:J,MATCH($F6688,DB_FILM!$A:$A,0))</f>
        <v>1047650</v>
      </c>
      <c r="P6688" s="7">
        <f>INDEX(DB_FILM!K:K,MATCH($F6688,DB_FILM!$A:$A,0))</f>
        <v>216540000</v>
      </c>
      <c r="Q6688" s="5" t="s">
        <v>476</v>
      </c>
      <c r="R6688">
        <v>9.99</v>
      </c>
      <c r="S6688">
        <v>20</v>
      </c>
      <c r="T6688">
        <v>2</v>
      </c>
      <c r="U6688">
        <v>2667</v>
      </c>
      <c r="V6688">
        <v>1</v>
      </c>
      <c r="W6688" t="str">
        <f t="shared" si="208"/>
        <v>B</v>
      </c>
      <c r="X6688" t="s">
        <v>526</v>
      </c>
      <c r="Y6688">
        <v>0</v>
      </c>
      <c r="Z6688">
        <v>6.19</v>
      </c>
      <c r="AA6688" s="6">
        <f t="shared" si="209"/>
        <v>3.8</v>
      </c>
    </row>
    <row r="6689" spans="1:27" x14ac:dyDescent="0.3">
      <c r="A6689" s="5">
        <v>43193</v>
      </c>
      <c r="B6689" t="s">
        <v>417</v>
      </c>
      <c r="C6689" t="s">
        <v>419</v>
      </c>
      <c r="D6689" t="s">
        <v>273</v>
      </c>
      <c r="E6689" t="s">
        <v>274</v>
      </c>
      <c r="F6689" t="s">
        <v>25</v>
      </c>
      <c r="G6689" s="5" t="str">
        <f>INDEX(DB_FILM!B:B,MATCH($F6689,DB_FILM!$A:$A,0))</f>
        <v>1980</v>
      </c>
      <c r="H6689" s="5" t="str">
        <f>INDEX(DB_FILM!C:C,MATCH($F6689,DB_FILM!$A:$A,0))</f>
        <v xml:space="preserve">T </v>
      </c>
      <c r="I6689" s="9">
        <f>INDEX(DB_FILM!D:D,MATCH($F6689,DB_FILM!$A:$A,0))</f>
        <v>124</v>
      </c>
      <c r="J6689" s="5" t="str">
        <f>INDEX(DB_FILM!E:E,MATCH($F6689,DB_FILM!$A:$A,0))</f>
        <v>Action, Adventure, Fantasy</v>
      </c>
      <c r="K6689" s="6">
        <f>INDEX(DB_FILM!F:F,MATCH($F6689,DB_FILM!$A:$A,0))</f>
        <v>8.8000000000000007</v>
      </c>
      <c r="L6689" s="5" t="str">
        <f>INDEX(DB_FILM!G:G,MATCH($F6689,DB_FILM!$A:$A,0))</f>
        <v>After the rebels are brutally overpowered by the Empire on the ice planet Hoth, Luke Skywalker begins Jedi training with Yoda, while his friends are pursued by Darth Vader.</v>
      </c>
      <c r="M6689" s="5" t="str">
        <f>INDEX(DB_FILM!H:H,MATCH($F6689,DB_FILM!$A:$A,0))</f>
        <v xml:space="preserve">Irvin Kershner </v>
      </c>
      <c r="N6689" s="5" t="str">
        <f>INDEX(DB_FILM!I:I,MATCH($F6689,DB_FILM!$A:$A,0))</f>
        <v>Mark Hamill, Harrison Ford, Carrie Fisher, Billy Dee Williams</v>
      </c>
      <c r="O6689" s="7">
        <f>INDEX(DB_FILM!J:J,MATCH($F6689,DB_FILM!$A:$A,0))</f>
        <v>999712</v>
      </c>
      <c r="P6689" s="7">
        <f>INDEX(DB_FILM!K:K,MATCH($F6689,DB_FILM!$A:$A,0))</f>
        <v>290480000</v>
      </c>
      <c r="Q6689" t="s">
        <v>474</v>
      </c>
      <c r="R6689">
        <v>3.99</v>
      </c>
      <c r="S6689">
        <v>6</v>
      </c>
      <c r="T6689">
        <v>1</v>
      </c>
      <c r="U6689">
        <v>2668</v>
      </c>
      <c r="V6689">
        <v>1</v>
      </c>
      <c r="W6689" t="str">
        <f t="shared" si="208"/>
        <v>A</v>
      </c>
      <c r="X6689" t="s">
        <v>624</v>
      </c>
      <c r="Y6689">
        <v>5</v>
      </c>
      <c r="Z6689">
        <v>2.15</v>
      </c>
      <c r="AA6689" s="6">
        <f t="shared" si="209"/>
        <v>1.8400000000000003</v>
      </c>
    </row>
    <row r="6690" spans="1:27" x14ac:dyDescent="0.3">
      <c r="A6690" s="5">
        <v>43194</v>
      </c>
      <c r="B6690" t="s">
        <v>405</v>
      </c>
      <c r="C6690" t="s">
        <v>460</v>
      </c>
      <c r="D6690" t="s">
        <v>319</v>
      </c>
      <c r="E6690" t="s">
        <v>293</v>
      </c>
      <c r="F6690" t="s">
        <v>3</v>
      </c>
      <c r="G6690" s="5" t="str">
        <f>INDEX(DB_FILM!B:B,MATCH($F6690,DB_FILM!$A:$A,0))</f>
        <v>2008</v>
      </c>
      <c r="H6690" s="5" t="str">
        <f>INDEX(DB_FILM!C:C,MATCH($F6690,DB_FILM!$A:$A,0))</f>
        <v xml:space="preserve">T </v>
      </c>
      <c r="I6690" s="9">
        <f>INDEX(DB_FILM!D:D,MATCH($F6690,DB_FILM!$A:$A,0))</f>
        <v>152</v>
      </c>
      <c r="J6690" s="5" t="str">
        <f>INDEX(DB_FILM!E:E,MATCH($F6690,DB_FILM!$A:$A,0))</f>
        <v>Action, Crime, Drama</v>
      </c>
      <c r="K6690" s="6">
        <f>INDEX(DB_FILM!F:F,MATCH($F6690,DB_FILM!$A:$A,0))</f>
        <v>9</v>
      </c>
      <c r="L6690" s="5" t="str">
        <f>INDEX(DB_FILM!G:G,MATCH($F6690,DB_FILM!$A:$A,0))</f>
        <v>When the menace known as the Joker emerges from his mysterious past, he wreaks havoc and chaos on the people of Gotham. The Dark Knight must accept one of the greatest psychological and physical tests of his ability to fight injustice.</v>
      </c>
      <c r="M6690" s="5" t="str">
        <f>INDEX(DB_FILM!H:H,MATCH($F6690,DB_FILM!$A:$A,0))</f>
        <v xml:space="preserve">Christopher Nolan </v>
      </c>
      <c r="N6690" s="5" t="str">
        <f>INDEX(DB_FILM!I:I,MATCH($F6690,DB_FILM!$A:$A,0))</f>
        <v>Christian Bale, Heath Ledger, Aaron Eckhart, Michael Caine</v>
      </c>
      <c r="O6690" s="7">
        <f>INDEX(DB_FILM!J:J,MATCH($F6690,DB_FILM!$A:$A,0))</f>
        <v>1958004</v>
      </c>
      <c r="P6690" s="7">
        <f>INDEX(DB_FILM!K:K,MATCH($F6690,DB_FILM!$A:$A,0))</f>
        <v>534860000</v>
      </c>
      <c r="Q6690" t="s">
        <v>475</v>
      </c>
      <c r="R6690">
        <v>1.99</v>
      </c>
      <c r="S6690">
        <v>23</v>
      </c>
      <c r="T6690">
        <v>3</v>
      </c>
      <c r="U6690">
        <v>2669</v>
      </c>
      <c r="V6690">
        <v>2</v>
      </c>
      <c r="W6690" t="str">
        <f t="shared" si="208"/>
        <v>C</v>
      </c>
      <c r="X6690" t="s">
        <v>559</v>
      </c>
      <c r="Y6690">
        <v>0</v>
      </c>
      <c r="Z6690">
        <v>1.65</v>
      </c>
      <c r="AA6690" s="6">
        <f t="shared" si="209"/>
        <v>0.34000000000000008</v>
      </c>
    </row>
    <row r="6691" spans="1:27" x14ac:dyDescent="0.3">
      <c r="A6691" s="5">
        <v>43194</v>
      </c>
      <c r="B6691" s="5" t="s">
        <v>405</v>
      </c>
      <c r="C6691" s="5" t="s">
        <v>460</v>
      </c>
      <c r="D6691" s="5" t="s">
        <v>319</v>
      </c>
      <c r="E6691" t="s">
        <v>293</v>
      </c>
      <c r="F6691" s="5" t="s">
        <v>9</v>
      </c>
      <c r="G6691" s="5" t="str">
        <f>INDEX(DB_FILM!B:B,MATCH($F6691,DB_FILM!$A:$A,0))</f>
        <v>2003</v>
      </c>
      <c r="H6691" s="5" t="str">
        <f>INDEX(DB_FILM!C:C,MATCH($F6691,DB_FILM!$A:$A,0))</f>
        <v xml:space="preserve">T </v>
      </c>
      <c r="I6691" s="9">
        <f>INDEX(DB_FILM!D:D,MATCH($F6691,DB_FILM!$A:$A,0))</f>
        <v>201</v>
      </c>
      <c r="J6691" s="5" t="str">
        <f>INDEX(DB_FILM!E:E,MATCH($F6691,DB_FILM!$A:$A,0))</f>
        <v>Action, Adventure, Drama</v>
      </c>
      <c r="K6691" s="6">
        <f>INDEX(DB_FILM!F:F,MATCH($F6691,DB_FILM!$A:$A,0))</f>
        <v>8.9</v>
      </c>
      <c r="L6691" s="5" t="str">
        <f>INDEX(DB_FILM!G:G,MATCH($F6691,DB_FILM!$A:$A,0))</f>
        <v>Gandalf and Aragorn lead the World of Men against Sauron's army to draw his gaze from Frodo and Sam as they approach Mount Doom with the One Ring.</v>
      </c>
      <c r="M6691" s="5" t="str">
        <f>INDEX(DB_FILM!H:H,MATCH($F6691,DB_FILM!$A:$A,0))</f>
        <v xml:space="preserve">Peter Jackson </v>
      </c>
      <c r="N6691" s="5" t="str">
        <f>INDEX(DB_FILM!I:I,MATCH($F6691,DB_FILM!$A:$A,0))</f>
        <v>Elijah Wood, Viggo Mortensen, Ian McKellen, Orlando Bloom</v>
      </c>
      <c r="O6691" s="7">
        <f>INDEX(DB_FILM!J:J,MATCH($F6691,DB_FILM!$A:$A,0))</f>
        <v>1416518</v>
      </c>
      <c r="P6691" s="7">
        <f>INDEX(DB_FILM!K:K,MATCH($F6691,DB_FILM!$A:$A,0))</f>
        <v>377850000</v>
      </c>
      <c r="Q6691" s="5" t="s">
        <v>475</v>
      </c>
      <c r="R6691">
        <v>3.99</v>
      </c>
      <c r="S6691">
        <v>47</v>
      </c>
      <c r="T6691">
        <v>3</v>
      </c>
      <c r="U6691">
        <v>2669</v>
      </c>
      <c r="V6691">
        <v>1</v>
      </c>
      <c r="W6691" t="str">
        <f t="shared" si="208"/>
        <v>C</v>
      </c>
      <c r="X6691" t="s">
        <v>576</v>
      </c>
      <c r="Y6691">
        <v>0</v>
      </c>
      <c r="Z6691">
        <v>2.99</v>
      </c>
      <c r="AA6691" s="6">
        <f t="shared" si="209"/>
        <v>1</v>
      </c>
    </row>
    <row r="6692" spans="1:27" x14ac:dyDescent="0.3">
      <c r="A6692" s="5">
        <v>43194</v>
      </c>
      <c r="B6692" s="5" t="s">
        <v>402</v>
      </c>
      <c r="C6692" s="5" t="s">
        <v>431</v>
      </c>
      <c r="D6692" s="5" t="s">
        <v>395</v>
      </c>
      <c r="E6692" t="s">
        <v>287</v>
      </c>
      <c r="F6692" s="5" t="s">
        <v>85</v>
      </c>
      <c r="G6692" s="5" t="str">
        <f>INDEX(DB_FILM!B:B,MATCH($F6692,DB_FILM!$A:$A,0))</f>
        <v>1991</v>
      </c>
      <c r="H6692" s="5" t="str">
        <f>INDEX(DB_FILM!C:C,MATCH($F6692,DB_FILM!$A:$A,0))</f>
        <v xml:space="preserve">T </v>
      </c>
      <c r="I6692" s="9">
        <f>INDEX(DB_FILM!D:D,MATCH($F6692,DB_FILM!$A:$A,0))</f>
        <v>137</v>
      </c>
      <c r="J6692" s="5" t="str">
        <f>INDEX(DB_FILM!E:E,MATCH($F6692,DB_FILM!$A:$A,0))</f>
        <v>Action, Sci-Fi</v>
      </c>
      <c r="K6692" s="6">
        <f>INDEX(DB_FILM!F:F,MATCH($F6692,DB_FILM!$A:$A,0))</f>
        <v>8.5</v>
      </c>
      <c r="L6692" s="5" t="str">
        <f>INDEX(DB_FILM!G:G,MATCH($F6692,DB_FILM!$A:$A,0))</f>
        <v>A cyborg, identical to the one who failed to kill Sarah Connor, must now protect her teenage son, John Connor, from a more advanced and powerful cyborg.</v>
      </c>
      <c r="M6692" s="5" t="str">
        <f>INDEX(DB_FILM!H:H,MATCH($F6692,DB_FILM!$A:$A,0))</f>
        <v xml:space="preserve">James Cameron </v>
      </c>
      <c r="N6692" s="5" t="str">
        <f>INDEX(DB_FILM!I:I,MATCH($F6692,DB_FILM!$A:$A,0))</f>
        <v>Arnold Schwarzenegger, Linda Hamilton, Edward Furlong, Robert Patrick</v>
      </c>
      <c r="O6692" s="7">
        <f>INDEX(DB_FILM!J:J,MATCH($F6692,DB_FILM!$A:$A,0))</f>
        <v>863511</v>
      </c>
      <c r="P6692" s="7">
        <f>INDEX(DB_FILM!K:K,MATCH($F6692,DB_FILM!$A:$A,0))</f>
        <v>204840000</v>
      </c>
      <c r="Q6692" s="5" t="s">
        <v>475</v>
      </c>
      <c r="R6692">
        <v>5.99</v>
      </c>
      <c r="S6692">
        <v>39</v>
      </c>
      <c r="T6692">
        <v>3</v>
      </c>
      <c r="U6692">
        <v>2670</v>
      </c>
      <c r="V6692">
        <v>1</v>
      </c>
      <c r="W6692" t="str">
        <f t="shared" si="208"/>
        <v>C</v>
      </c>
      <c r="X6692" t="s">
        <v>525</v>
      </c>
      <c r="Y6692">
        <v>0</v>
      </c>
      <c r="Z6692">
        <v>4.97</v>
      </c>
      <c r="AA6692" s="6">
        <f t="shared" si="209"/>
        <v>1.0200000000000005</v>
      </c>
    </row>
    <row r="6693" spans="1:27" x14ac:dyDescent="0.3">
      <c r="A6693" s="5">
        <v>43194</v>
      </c>
      <c r="B6693" s="5" t="s">
        <v>402</v>
      </c>
      <c r="C6693" s="5" t="s">
        <v>431</v>
      </c>
      <c r="D6693" s="5" t="s">
        <v>395</v>
      </c>
      <c r="E6693" t="s">
        <v>287</v>
      </c>
      <c r="F6693" s="5" t="s">
        <v>99</v>
      </c>
      <c r="G6693" s="5" t="str">
        <f>INDEX(DB_FILM!B:B,MATCH($F6693,DB_FILM!$A:$A,0))</f>
        <v>1994</v>
      </c>
      <c r="H6693" s="5" t="str">
        <f>INDEX(DB_FILM!C:C,MATCH($F6693,DB_FILM!$A:$A,0))</f>
        <v xml:space="preserve">T </v>
      </c>
      <c r="I6693" s="9">
        <f>INDEX(DB_FILM!D:D,MATCH($F6693,DB_FILM!$A:$A,0))</f>
        <v>142</v>
      </c>
      <c r="J6693" s="5" t="str">
        <f>INDEX(DB_FILM!E:E,MATCH($F6693,DB_FILM!$A:$A,0))</f>
        <v>Drama</v>
      </c>
      <c r="K6693" s="6">
        <f>INDEX(DB_FILM!F:F,MATCH($F6693,DB_FILM!$A:$A,0))</f>
        <v>9.3000000000000007</v>
      </c>
      <c r="L6693" s="5" t="str">
        <f>INDEX(DB_FILM!G:G,MATCH($F6693,DB_FILM!$A:$A,0))</f>
        <v>Two imprisoned men bond over a number of years, finding solace and eventual redemption through acts of common decency.</v>
      </c>
      <c r="M6693" s="5" t="str">
        <f>INDEX(DB_FILM!H:H,MATCH($F6693,DB_FILM!$A:$A,0))</f>
        <v xml:space="preserve">Frank Darabont </v>
      </c>
      <c r="N6693" s="5" t="str">
        <f>INDEX(DB_FILM!I:I,MATCH($F6693,DB_FILM!$A:$A,0))</f>
        <v>Tim Robbins, Morgan Freeman, Bob Gunton, William Sadler</v>
      </c>
      <c r="O6693" s="7">
        <f>INDEX(DB_FILM!J:J,MATCH($F6693,DB_FILM!$A:$A,0))</f>
        <v>1987679</v>
      </c>
      <c r="P6693" s="7">
        <f>INDEX(DB_FILM!K:K,MATCH($F6693,DB_FILM!$A:$A,0))</f>
        <v>28340000</v>
      </c>
      <c r="Q6693" s="5" t="s">
        <v>475</v>
      </c>
      <c r="R6693">
        <v>7.99</v>
      </c>
      <c r="S6693">
        <v>1</v>
      </c>
      <c r="T6693">
        <v>3</v>
      </c>
      <c r="U6693">
        <v>2670</v>
      </c>
      <c r="V6693">
        <v>2</v>
      </c>
      <c r="W6693" t="str">
        <f t="shared" si="208"/>
        <v>C</v>
      </c>
      <c r="X6693" t="s">
        <v>539</v>
      </c>
      <c r="Y6693">
        <v>0</v>
      </c>
      <c r="Z6693">
        <v>5.59</v>
      </c>
      <c r="AA6693" s="6">
        <f t="shared" si="209"/>
        <v>2.4000000000000004</v>
      </c>
    </row>
    <row r="6694" spans="1:27" x14ac:dyDescent="0.3">
      <c r="A6694" s="5">
        <v>43194</v>
      </c>
      <c r="B6694" s="5" t="s">
        <v>402</v>
      </c>
      <c r="C6694" s="5" t="s">
        <v>431</v>
      </c>
      <c r="D6694" s="5" t="s">
        <v>395</v>
      </c>
      <c r="E6694" t="s">
        <v>287</v>
      </c>
      <c r="F6694" s="5" t="s">
        <v>57</v>
      </c>
      <c r="G6694" s="5" t="str">
        <f>INDEX(DB_FILM!B:B,MATCH($F6694,DB_FILM!$A:$A,0))</f>
        <v>1997</v>
      </c>
      <c r="H6694" s="5" t="str">
        <f>INDEX(DB_FILM!C:C,MATCH($F6694,DB_FILM!$A:$A,0))</f>
        <v xml:space="preserve">T </v>
      </c>
      <c r="I6694" s="9">
        <f>INDEX(DB_FILM!D:D,MATCH($F6694,DB_FILM!$A:$A,0))</f>
        <v>116</v>
      </c>
      <c r="J6694" s="5" t="str">
        <f>INDEX(DB_FILM!E:E,MATCH($F6694,DB_FILM!$A:$A,0))</f>
        <v>Comedy, Drama, War</v>
      </c>
      <c r="K6694" s="6">
        <f>INDEX(DB_FILM!F:F,MATCH($F6694,DB_FILM!$A:$A,0))</f>
        <v>8.6</v>
      </c>
      <c r="L6694" s="5" t="str">
        <f>INDEX(DB_FILM!G:G,MATCH($F6694,DB_FILM!$A:$A,0))</f>
        <v>When an open-minded Jewish librarian and his son become victims of the Holocaust, he uses a perfect mixture of will, humor, and imagination to protect his son from the dangers around their camp.</v>
      </c>
      <c r="M6694" s="5" t="str">
        <f>INDEX(DB_FILM!H:H,MATCH($F6694,DB_FILM!$A:$A,0))</f>
        <v xml:space="preserve">Roberto Benigni </v>
      </c>
      <c r="N6694" s="5" t="str">
        <f>INDEX(DB_FILM!I:I,MATCH($F6694,DB_FILM!$A:$A,0))</f>
        <v>Roberto Benigni, Nicoletta Braschi, Giorgio Cantarini, Giustino Durano</v>
      </c>
      <c r="O6694" s="7">
        <f>INDEX(DB_FILM!J:J,MATCH($F6694,DB_FILM!$A:$A,0))</f>
        <v>517982</v>
      </c>
      <c r="P6694" s="7">
        <f>INDEX(DB_FILM!K:K,MATCH($F6694,DB_FILM!$A:$A,0))</f>
        <v>57600000</v>
      </c>
      <c r="Q6694" s="5" t="s">
        <v>476</v>
      </c>
      <c r="R6694">
        <v>3.99</v>
      </c>
      <c r="S6694">
        <v>24</v>
      </c>
      <c r="T6694">
        <v>2</v>
      </c>
      <c r="U6694">
        <v>2670</v>
      </c>
      <c r="V6694">
        <v>2</v>
      </c>
      <c r="W6694" t="str">
        <f t="shared" si="208"/>
        <v>B</v>
      </c>
      <c r="X6694" t="s">
        <v>610</v>
      </c>
      <c r="Y6694">
        <v>0</v>
      </c>
      <c r="Z6694">
        <v>2.5499999999999998</v>
      </c>
      <c r="AA6694" s="6">
        <f t="shared" si="209"/>
        <v>1.4400000000000004</v>
      </c>
    </row>
    <row r="6695" spans="1:27" x14ac:dyDescent="0.3">
      <c r="A6695" s="5">
        <v>43194</v>
      </c>
      <c r="B6695" t="s">
        <v>402</v>
      </c>
      <c r="C6695" t="s">
        <v>431</v>
      </c>
      <c r="D6695" t="s">
        <v>395</v>
      </c>
      <c r="E6695" t="s">
        <v>287</v>
      </c>
      <c r="F6695" t="s">
        <v>89</v>
      </c>
      <c r="G6695" s="5" t="str">
        <f>INDEX(DB_FILM!B:B,MATCH($F6695,DB_FILM!$A:$A,0))</f>
        <v>2000</v>
      </c>
      <c r="H6695" s="5" t="str">
        <f>INDEX(DB_FILM!C:C,MATCH($F6695,DB_FILM!$A:$A,0))</f>
        <v xml:space="preserve">T </v>
      </c>
      <c r="I6695" s="9">
        <f>INDEX(DB_FILM!D:D,MATCH($F6695,DB_FILM!$A:$A,0))</f>
        <v>113</v>
      </c>
      <c r="J6695" s="5" t="str">
        <f>INDEX(DB_FILM!E:E,MATCH($F6695,DB_FILM!$A:$A,0))</f>
        <v>Mystery, Thriller</v>
      </c>
      <c r="K6695" s="6">
        <f>INDEX(DB_FILM!F:F,MATCH($F6695,DB_FILM!$A:$A,0))</f>
        <v>8.5</v>
      </c>
      <c r="L6695" s="5" t="str">
        <f>INDEX(DB_FILM!G:G,MATCH($F6695,DB_FILM!$A:$A,0))</f>
        <v>A man with short-term memory loss attempts to track down his wife's murderer.</v>
      </c>
      <c r="M6695" s="5" t="str">
        <f>INDEX(DB_FILM!H:H,MATCH($F6695,DB_FILM!$A:$A,0))</f>
        <v xml:space="preserve">Christopher Nolan </v>
      </c>
      <c r="N6695" s="5" t="str">
        <f>INDEX(DB_FILM!I:I,MATCH($F6695,DB_FILM!$A:$A,0))</f>
        <v>Guy Pearce, Carrie-Anne Moss, Joe Pantoliano, Mark Boone Junior</v>
      </c>
      <c r="O6695" s="7">
        <f>INDEX(DB_FILM!J:J,MATCH($F6695,DB_FILM!$A:$A,0))</f>
        <v>986815</v>
      </c>
      <c r="P6695" s="7">
        <f>INDEX(DB_FILM!K:K,MATCH($F6695,DB_FILM!$A:$A,0))</f>
        <v>25540000</v>
      </c>
      <c r="Q6695" t="s">
        <v>474</v>
      </c>
      <c r="R6695">
        <v>5.99</v>
      </c>
      <c r="S6695">
        <v>41</v>
      </c>
      <c r="T6695">
        <v>1</v>
      </c>
      <c r="U6695">
        <v>2670</v>
      </c>
      <c r="V6695">
        <v>1</v>
      </c>
      <c r="W6695" t="str">
        <f t="shared" si="208"/>
        <v>A</v>
      </c>
      <c r="X6695" t="s">
        <v>485</v>
      </c>
      <c r="Y6695">
        <v>5</v>
      </c>
      <c r="Z6695">
        <v>3.47</v>
      </c>
      <c r="AA6695" s="6">
        <f t="shared" si="209"/>
        <v>2.52</v>
      </c>
    </row>
    <row r="6696" spans="1:27" x14ac:dyDescent="0.3">
      <c r="A6696" s="5">
        <v>43195</v>
      </c>
      <c r="B6696" t="s">
        <v>405</v>
      </c>
      <c r="C6696" t="s">
        <v>465</v>
      </c>
      <c r="D6696" t="s">
        <v>322</v>
      </c>
      <c r="E6696" t="s">
        <v>323</v>
      </c>
      <c r="F6696" t="s">
        <v>49</v>
      </c>
      <c r="G6696" s="5" t="str">
        <f>INDEX(DB_FILM!B:B,MATCH($F6696,DB_FILM!$A:$A,0))</f>
        <v>1995</v>
      </c>
      <c r="H6696" s="5" t="str">
        <f>INDEX(DB_FILM!C:C,MATCH($F6696,DB_FILM!$A:$A,0))</f>
        <v xml:space="preserve">T </v>
      </c>
      <c r="I6696" s="9">
        <f>INDEX(DB_FILM!D:D,MATCH($F6696,DB_FILM!$A:$A,0))</f>
        <v>106</v>
      </c>
      <c r="J6696" s="5" t="str">
        <f>INDEX(DB_FILM!E:E,MATCH($F6696,DB_FILM!$A:$A,0))</f>
        <v>Crime, Mystery, Thriller</v>
      </c>
      <c r="K6696" s="6">
        <f>INDEX(DB_FILM!F:F,MATCH($F6696,DB_FILM!$A:$A,0))</f>
        <v>8.6</v>
      </c>
      <c r="L6696" s="5" t="str">
        <f>INDEX(DB_FILM!G:G,MATCH($F6696,DB_FILM!$A:$A,0))</f>
        <v>A sole survivor tells of the twisty events leading up to a horrific gun battle on a boat, which began when five criminals met at a seemingly random police lineup.</v>
      </c>
      <c r="M6696" s="5" t="str">
        <f>INDEX(DB_FILM!H:H,MATCH($F6696,DB_FILM!$A:$A,0))</f>
        <v xml:space="preserve">Bryan Singer </v>
      </c>
      <c r="N6696" s="5" t="str">
        <f>INDEX(DB_FILM!I:I,MATCH($F6696,DB_FILM!$A:$A,0))</f>
        <v>Kevin Spacey, Gabriel Byrne, Chazz Palminteri, Stephen Baldwin</v>
      </c>
      <c r="O6696" s="7">
        <f>INDEX(DB_FILM!J:J,MATCH($F6696,DB_FILM!$A:$A,0))</f>
        <v>863953</v>
      </c>
      <c r="P6696" s="7">
        <f>INDEX(DB_FILM!K:K,MATCH($F6696,DB_FILM!$A:$A,0))</f>
        <v>23340000</v>
      </c>
      <c r="Q6696" t="s">
        <v>475</v>
      </c>
      <c r="R6696">
        <v>5.99</v>
      </c>
      <c r="S6696">
        <v>19</v>
      </c>
      <c r="T6696">
        <v>3</v>
      </c>
      <c r="U6696">
        <v>2671</v>
      </c>
      <c r="V6696">
        <v>1</v>
      </c>
      <c r="W6696" t="str">
        <f t="shared" si="208"/>
        <v>C</v>
      </c>
      <c r="X6696" t="s">
        <v>530</v>
      </c>
      <c r="Y6696">
        <v>0</v>
      </c>
      <c r="Z6696">
        <v>4.91</v>
      </c>
      <c r="AA6696" s="6">
        <f t="shared" si="209"/>
        <v>1.08</v>
      </c>
    </row>
    <row r="6697" spans="1:27" x14ac:dyDescent="0.3">
      <c r="A6697" s="5">
        <v>43195</v>
      </c>
      <c r="B6697" s="5" t="s">
        <v>410</v>
      </c>
      <c r="C6697" s="5" t="s">
        <v>419</v>
      </c>
      <c r="D6697" s="5" t="s">
        <v>312</v>
      </c>
      <c r="E6697" t="s">
        <v>307</v>
      </c>
      <c r="F6697" s="5" t="s">
        <v>57</v>
      </c>
      <c r="G6697" s="5" t="str">
        <f>INDEX(DB_FILM!B:B,MATCH($F6697,DB_FILM!$A:$A,0))</f>
        <v>1997</v>
      </c>
      <c r="H6697" s="5" t="str">
        <f>INDEX(DB_FILM!C:C,MATCH($F6697,DB_FILM!$A:$A,0))</f>
        <v xml:space="preserve">T </v>
      </c>
      <c r="I6697" s="9">
        <f>INDEX(DB_FILM!D:D,MATCH($F6697,DB_FILM!$A:$A,0))</f>
        <v>116</v>
      </c>
      <c r="J6697" s="5" t="str">
        <f>INDEX(DB_FILM!E:E,MATCH($F6697,DB_FILM!$A:$A,0))</f>
        <v>Comedy, Drama, War</v>
      </c>
      <c r="K6697" s="6">
        <f>INDEX(DB_FILM!F:F,MATCH($F6697,DB_FILM!$A:$A,0))</f>
        <v>8.6</v>
      </c>
      <c r="L6697" s="5" t="str">
        <f>INDEX(DB_FILM!G:G,MATCH($F6697,DB_FILM!$A:$A,0))</f>
        <v>When an open-minded Jewish librarian and his son become victims of the Holocaust, he uses a perfect mixture of will, humor, and imagination to protect his son from the dangers around their camp.</v>
      </c>
      <c r="M6697" s="5" t="str">
        <f>INDEX(DB_FILM!H:H,MATCH($F6697,DB_FILM!$A:$A,0))</f>
        <v xml:space="preserve">Roberto Benigni </v>
      </c>
      <c r="N6697" s="5" t="str">
        <f>INDEX(DB_FILM!I:I,MATCH($F6697,DB_FILM!$A:$A,0))</f>
        <v>Roberto Benigni, Nicoletta Braschi, Giorgio Cantarini, Giustino Durano</v>
      </c>
      <c r="O6697" s="7">
        <f>INDEX(DB_FILM!J:J,MATCH($F6697,DB_FILM!$A:$A,0))</f>
        <v>517982</v>
      </c>
      <c r="P6697" s="7">
        <f>INDEX(DB_FILM!K:K,MATCH($F6697,DB_FILM!$A:$A,0))</f>
        <v>57600000</v>
      </c>
      <c r="Q6697" s="5" t="s">
        <v>475</v>
      </c>
      <c r="R6697">
        <v>3.99</v>
      </c>
      <c r="S6697">
        <v>24</v>
      </c>
      <c r="T6697">
        <v>3</v>
      </c>
      <c r="U6697">
        <v>2672</v>
      </c>
      <c r="V6697">
        <v>3</v>
      </c>
      <c r="W6697" t="str">
        <f t="shared" si="208"/>
        <v>C</v>
      </c>
      <c r="X6697" t="s">
        <v>537</v>
      </c>
      <c r="Y6697">
        <v>0</v>
      </c>
      <c r="Z6697">
        <v>3.35</v>
      </c>
      <c r="AA6697" s="6">
        <f t="shared" si="209"/>
        <v>0.64000000000000012</v>
      </c>
    </row>
    <row r="6698" spans="1:27" x14ac:dyDescent="0.3">
      <c r="A6698" s="5">
        <v>43195</v>
      </c>
      <c r="B6698" s="5" t="s">
        <v>410</v>
      </c>
      <c r="C6698" s="5" t="s">
        <v>419</v>
      </c>
      <c r="D6698" s="5" t="s">
        <v>312</v>
      </c>
      <c r="E6698" t="s">
        <v>307</v>
      </c>
      <c r="F6698" s="5" t="s">
        <v>37</v>
      </c>
      <c r="G6698" s="5" t="str">
        <f>INDEX(DB_FILM!B:B,MATCH($F6698,DB_FILM!$A:$A,0))</f>
        <v>2018</v>
      </c>
      <c r="H6698" s="5" t="str">
        <f>INDEX(DB_FILM!C:C,MATCH($F6698,DB_FILM!$A:$A,0))</f>
        <v xml:space="preserve">T </v>
      </c>
      <c r="I6698" s="9">
        <f>INDEX(DB_FILM!D:D,MATCH($F6698,DB_FILM!$A:$A,0))</f>
        <v>149</v>
      </c>
      <c r="J6698" s="5" t="str">
        <f>INDEX(DB_FILM!E:E,MATCH($F6698,DB_FILM!$A:$A,0))</f>
        <v>Action, Adventure, Fantasy</v>
      </c>
      <c r="K6698" s="6">
        <f>INDEX(DB_FILM!F:F,MATCH($F6698,DB_FILM!$A:$A,0))</f>
        <v>8.6</v>
      </c>
      <c r="L6698" s="5" t="str">
        <f>INDEX(DB_FILM!G:G,MATCH($F6698,DB_FILM!$A:$A,0))</f>
        <v>The Avengers and their allies must be willing to sacrifice all in an attempt to defeat the powerful Thanos before his blitz of devastation and ruin puts an end to the universe.</v>
      </c>
      <c r="M6698" s="5" t="str">
        <f>INDEX(DB_FILM!H:H,MATCH($F6698,DB_FILM!$A:$A,0))</f>
        <v xml:space="preserve">Anthony Russo, Joe Russo </v>
      </c>
      <c r="N6698" s="5" t="str">
        <f>INDEX(DB_FILM!I:I,MATCH($F6698,DB_FILM!$A:$A,0))</f>
        <v>Robert Downey Jr., Chris Hemsworth, Mark Ruffalo, Chris Evans</v>
      </c>
      <c r="O6698" s="7">
        <f>INDEX(DB_FILM!J:J,MATCH($F6698,DB_FILM!$A:$A,0))</f>
        <v>461893</v>
      </c>
      <c r="P6698" s="7">
        <f>INDEX(DB_FILM!K:K,MATCH($F6698,DB_FILM!$A:$A,0))</f>
        <v>678630000</v>
      </c>
      <c r="Q6698" s="5" t="s">
        <v>476</v>
      </c>
      <c r="R6698">
        <v>3.99</v>
      </c>
      <c r="S6698">
        <v>13</v>
      </c>
      <c r="T6698">
        <v>2</v>
      </c>
      <c r="U6698">
        <v>2672</v>
      </c>
      <c r="V6698">
        <v>3</v>
      </c>
      <c r="W6698" t="str">
        <f t="shared" si="208"/>
        <v>B</v>
      </c>
      <c r="X6698" t="s">
        <v>553</v>
      </c>
      <c r="Y6698">
        <v>0</v>
      </c>
      <c r="Z6698">
        <v>2.5499999999999998</v>
      </c>
      <c r="AA6698" s="6">
        <f t="shared" si="209"/>
        <v>1.4400000000000004</v>
      </c>
    </row>
    <row r="6699" spans="1:27" x14ac:dyDescent="0.3">
      <c r="A6699" s="5">
        <v>43195</v>
      </c>
      <c r="B6699" t="s">
        <v>410</v>
      </c>
      <c r="C6699" t="s">
        <v>419</v>
      </c>
      <c r="D6699" t="s">
        <v>312</v>
      </c>
      <c r="E6699" t="s">
        <v>307</v>
      </c>
      <c r="F6699" t="s">
        <v>49</v>
      </c>
      <c r="G6699" s="5" t="str">
        <f>INDEX(DB_FILM!B:B,MATCH($F6699,DB_FILM!$A:$A,0))</f>
        <v>1995</v>
      </c>
      <c r="H6699" s="5" t="str">
        <f>INDEX(DB_FILM!C:C,MATCH($F6699,DB_FILM!$A:$A,0))</f>
        <v xml:space="preserve">T </v>
      </c>
      <c r="I6699" s="9">
        <f>INDEX(DB_FILM!D:D,MATCH($F6699,DB_FILM!$A:$A,0))</f>
        <v>106</v>
      </c>
      <c r="J6699" s="5" t="str">
        <f>INDEX(DB_FILM!E:E,MATCH($F6699,DB_FILM!$A:$A,0))</f>
        <v>Crime, Mystery, Thriller</v>
      </c>
      <c r="K6699" s="6">
        <f>INDEX(DB_FILM!F:F,MATCH($F6699,DB_FILM!$A:$A,0))</f>
        <v>8.6</v>
      </c>
      <c r="L6699" s="5" t="str">
        <f>INDEX(DB_FILM!G:G,MATCH($F6699,DB_FILM!$A:$A,0))</f>
        <v>A sole survivor tells of the twisty events leading up to a horrific gun battle on a boat, which began when five criminals met at a seemingly random police lineup.</v>
      </c>
      <c r="M6699" s="5" t="str">
        <f>INDEX(DB_FILM!H:H,MATCH($F6699,DB_FILM!$A:$A,0))</f>
        <v xml:space="preserve">Bryan Singer </v>
      </c>
      <c r="N6699" s="5" t="str">
        <f>INDEX(DB_FILM!I:I,MATCH($F6699,DB_FILM!$A:$A,0))</f>
        <v>Kevin Spacey, Gabriel Byrne, Chazz Palminteri, Stephen Baldwin</v>
      </c>
      <c r="O6699" s="7">
        <f>INDEX(DB_FILM!J:J,MATCH($F6699,DB_FILM!$A:$A,0))</f>
        <v>863953</v>
      </c>
      <c r="P6699" s="7">
        <f>INDEX(DB_FILM!K:K,MATCH($F6699,DB_FILM!$A:$A,0))</f>
        <v>23340000</v>
      </c>
      <c r="Q6699" t="s">
        <v>476</v>
      </c>
      <c r="R6699">
        <v>13.99</v>
      </c>
      <c r="S6699">
        <v>19</v>
      </c>
      <c r="T6699">
        <v>2</v>
      </c>
      <c r="U6699">
        <v>2672</v>
      </c>
      <c r="V6699">
        <v>2</v>
      </c>
      <c r="W6699" t="str">
        <f t="shared" si="208"/>
        <v>B</v>
      </c>
      <c r="X6699" t="s">
        <v>631</v>
      </c>
      <c r="Y6699">
        <v>0</v>
      </c>
      <c r="Z6699">
        <v>7.69</v>
      </c>
      <c r="AA6699" s="6">
        <f t="shared" si="209"/>
        <v>6.3</v>
      </c>
    </row>
    <row r="6700" spans="1:27" x14ac:dyDescent="0.3">
      <c r="A6700" s="5">
        <v>43196</v>
      </c>
      <c r="B6700" t="s">
        <v>413</v>
      </c>
      <c r="C6700" t="s">
        <v>462</v>
      </c>
      <c r="D6700" t="s">
        <v>335</v>
      </c>
      <c r="E6700" t="s">
        <v>278</v>
      </c>
      <c r="F6700" t="s">
        <v>81</v>
      </c>
      <c r="G6700" s="5" t="str">
        <f>INDEX(DB_FILM!B:B,MATCH($F6700,DB_FILM!$A:$A,0))</f>
        <v>1979</v>
      </c>
      <c r="H6700" s="5" t="str">
        <f>INDEX(DB_FILM!C:C,MATCH($F6700,DB_FILM!$A:$A,0))</f>
        <v xml:space="preserve">VM14 </v>
      </c>
      <c r="I6700" s="9">
        <f>INDEX(DB_FILM!D:D,MATCH($F6700,DB_FILM!$A:$A,0))</f>
        <v>147</v>
      </c>
      <c r="J6700" s="5" t="str">
        <f>INDEX(DB_FILM!E:E,MATCH($F6700,DB_FILM!$A:$A,0))</f>
        <v>Drama, War</v>
      </c>
      <c r="K6700" s="6">
        <f>INDEX(DB_FILM!F:F,MATCH($F6700,DB_FILM!$A:$A,0))</f>
        <v>8.5</v>
      </c>
      <c r="L6700" s="5" t="str">
        <f>INDEX(DB_FILM!G:G,MATCH($F6700,DB_FILM!$A:$A,0))</f>
        <v>During the Vietnam War, Captain Willard is sent on a dangerous mission into Cambodia to assassinate a renegade Colonel who has set himself up as a god among a local tribe.</v>
      </c>
      <c r="M6700" s="5" t="str">
        <f>INDEX(DB_FILM!H:H,MATCH($F6700,DB_FILM!$A:$A,0))</f>
        <v xml:space="preserve">Francis Ford Coppola </v>
      </c>
      <c r="N6700" s="5" t="str">
        <f>INDEX(DB_FILM!I:I,MATCH($F6700,DB_FILM!$A:$A,0))</f>
        <v>Martin Sheen, Marlon Brando, Robert Duvall, Frederic Forrest</v>
      </c>
      <c r="O6700" s="7">
        <f>INDEX(DB_FILM!J:J,MATCH($F6700,DB_FILM!$A:$A,0))</f>
        <v>522714</v>
      </c>
      <c r="P6700" s="7">
        <f>INDEX(DB_FILM!K:K,MATCH($F6700,DB_FILM!$A:$A,0))</f>
        <v>83470000</v>
      </c>
      <c r="Q6700" t="s">
        <v>475</v>
      </c>
      <c r="R6700">
        <v>5.99</v>
      </c>
      <c r="S6700">
        <v>37</v>
      </c>
      <c r="T6700">
        <v>3</v>
      </c>
      <c r="U6700">
        <v>2673</v>
      </c>
      <c r="V6700">
        <v>1</v>
      </c>
      <c r="W6700" t="str">
        <f t="shared" si="208"/>
        <v>C</v>
      </c>
      <c r="X6700" t="s">
        <v>545</v>
      </c>
      <c r="Y6700">
        <v>0</v>
      </c>
      <c r="Z6700">
        <v>5.09</v>
      </c>
      <c r="AA6700" s="6">
        <f t="shared" si="209"/>
        <v>0.90000000000000036</v>
      </c>
    </row>
    <row r="6701" spans="1:27" x14ac:dyDescent="0.3">
      <c r="A6701" s="5">
        <v>43196</v>
      </c>
      <c r="B6701" s="5" t="s">
        <v>413</v>
      </c>
      <c r="C6701" s="5" t="s">
        <v>462</v>
      </c>
      <c r="D6701" s="5" t="s">
        <v>335</v>
      </c>
      <c r="E6701" t="s">
        <v>278</v>
      </c>
      <c r="F6701" s="5" t="s">
        <v>57</v>
      </c>
      <c r="G6701" s="5" t="str">
        <f>INDEX(DB_FILM!B:B,MATCH($F6701,DB_FILM!$A:$A,0))</f>
        <v>1997</v>
      </c>
      <c r="H6701" s="5" t="str">
        <f>INDEX(DB_FILM!C:C,MATCH($F6701,DB_FILM!$A:$A,0))</f>
        <v xml:space="preserve">T </v>
      </c>
      <c r="I6701" s="9">
        <f>INDEX(DB_FILM!D:D,MATCH($F6701,DB_FILM!$A:$A,0))</f>
        <v>116</v>
      </c>
      <c r="J6701" s="5" t="str">
        <f>INDEX(DB_FILM!E:E,MATCH($F6701,DB_FILM!$A:$A,0))</f>
        <v>Comedy, Drama, War</v>
      </c>
      <c r="K6701" s="6">
        <f>INDEX(DB_FILM!F:F,MATCH($F6701,DB_FILM!$A:$A,0))</f>
        <v>8.6</v>
      </c>
      <c r="L6701" s="5" t="str">
        <f>INDEX(DB_FILM!G:G,MATCH($F6701,DB_FILM!$A:$A,0))</f>
        <v>When an open-minded Jewish librarian and his son become victims of the Holocaust, he uses a perfect mixture of will, humor, and imagination to protect his son from the dangers around their camp.</v>
      </c>
      <c r="M6701" s="5" t="str">
        <f>INDEX(DB_FILM!H:H,MATCH($F6701,DB_FILM!$A:$A,0))</f>
        <v xml:space="preserve">Roberto Benigni </v>
      </c>
      <c r="N6701" s="5" t="str">
        <f>INDEX(DB_FILM!I:I,MATCH($F6701,DB_FILM!$A:$A,0))</f>
        <v>Roberto Benigni, Nicoletta Braschi, Giorgio Cantarini, Giustino Durano</v>
      </c>
      <c r="O6701" s="7">
        <f>INDEX(DB_FILM!J:J,MATCH($F6701,DB_FILM!$A:$A,0))</f>
        <v>517982</v>
      </c>
      <c r="P6701" s="7">
        <f>INDEX(DB_FILM!K:K,MATCH($F6701,DB_FILM!$A:$A,0))</f>
        <v>57600000</v>
      </c>
      <c r="Q6701" s="5" t="s">
        <v>475</v>
      </c>
      <c r="R6701">
        <v>5.99</v>
      </c>
      <c r="S6701">
        <v>24</v>
      </c>
      <c r="T6701">
        <v>3</v>
      </c>
      <c r="U6701">
        <v>2673</v>
      </c>
      <c r="V6701">
        <v>1</v>
      </c>
      <c r="W6701" t="str">
        <f t="shared" si="208"/>
        <v>C</v>
      </c>
      <c r="X6701" t="s">
        <v>537</v>
      </c>
      <c r="Y6701">
        <v>0</v>
      </c>
      <c r="Z6701">
        <v>4.6100000000000003</v>
      </c>
      <c r="AA6701" s="6">
        <f t="shared" si="209"/>
        <v>1.38</v>
      </c>
    </row>
    <row r="6702" spans="1:27" x14ac:dyDescent="0.3">
      <c r="A6702" s="5">
        <v>43196</v>
      </c>
      <c r="B6702" s="5" t="s">
        <v>413</v>
      </c>
      <c r="C6702" s="5" t="s">
        <v>462</v>
      </c>
      <c r="D6702" s="5" t="s">
        <v>335</v>
      </c>
      <c r="E6702" t="s">
        <v>278</v>
      </c>
      <c r="F6702" s="5" t="s">
        <v>13</v>
      </c>
      <c r="G6702" s="5" t="str">
        <f>INDEX(DB_FILM!B:B,MATCH($F6702,DB_FILM!$A:$A,0))</f>
        <v>1966</v>
      </c>
      <c r="H6702" s="5" t="str">
        <f>INDEX(DB_FILM!C:C,MATCH($F6702,DB_FILM!$A:$A,0))</f>
        <v xml:space="preserve">VM14 </v>
      </c>
      <c r="I6702" s="9">
        <f>INDEX(DB_FILM!D:D,MATCH($F6702,DB_FILM!$A:$A,0))</f>
        <v>161</v>
      </c>
      <c r="J6702" s="5" t="str">
        <f>INDEX(DB_FILM!E:E,MATCH($F6702,DB_FILM!$A:$A,0))</f>
        <v>Western</v>
      </c>
      <c r="K6702" s="6">
        <f>INDEX(DB_FILM!F:F,MATCH($F6702,DB_FILM!$A:$A,0))</f>
        <v>8.9</v>
      </c>
      <c r="L6702" s="5" t="str">
        <f>INDEX(DB_FILM!G:G,MATCH($F6702,DB_FILM!$A:$A,0))</f>
        <v>A bounty hunting scam joins two men in an uneasy alliance against a third in a race to find a fortune in gold buried in a remote cemetery.</v>
      </c>
      <c r="M6702" s="5" t="str">
        <f>INDEX(DB_FILM!H:H,MATCH($F6702,DB_FILM!$A:$A,0))</f>
        <v xml:space="preserve">Sergio Leone </v>
      </c>
      <c r="N6702" s="5" t="str">
        <f>INDEX(DB_FILM!I:I,MATCH($F6702,DB_FILM!$A:$A,0))</f>
        <v>Clint Eastwood, Eli Wallach, Lee Van Cleef, Aldo Giuffrè</v>
      </c>
      <c r="O6702" s="7">
        <f>INDEX(DB_FILM!J:J,MATCH($F6702,DB_FILM!$A:$A,0))</f>
        <v>589413</v>
      </c>
      <c r="P6702" s="7">
        <f>INDEX(DB_FILM!K:K,MATCH($F6702,DB_FILM!$A:$A,0))</f>
        <v>6100000</v>
      </c>
      <c r="Q6702" s="5" t="s">
        <v>475</v>
      </c>
      <c r="R6702">
        <v>9.99</v>
      </c>
      <c r="S6702">
        <v>49</v>
      </c>
      <c r="T6702">
        <v>3</v>
      </c>
      <c r="U6702">
        <v>2673</v>
      </c>
      <c r="V6702">
        <v>1</v>
      </c>
      <c r="W6702" t="str">
        <f t="shared" si="208"/>
        <v>C</v>
      </c>
      <c r="X6702" t="s">
        <v>490</v>
      </c>
      <c r="Y6702">
        <v>0</v>
      </c>
      <c r="Z6702">
        <v>8.39</v>
      </c>
      <c r="AA6702" s="6">
        <f t="shared" si="209"/>
        <v>1.5999999999999996</v>
      </c>
    </row>
    <row r="6703" spans="1:27" x14ac:dyDescent="0.3">
      <c r="A6703" s="5">
        <v>43196</v>
      </c>
      <c r="B6703" t="s">
        <v>398</v>
      </c>
      <c r="C6703" t="s">
        <v>462</v>
      </c>
      <c r="D6703" t="s">
        <v>345</v>
      </c>
      <c r="E6703" t="s">
        <v>290</v>
      </c>
      <c r="F6703" t="s">
        <v>55</v>
      </c>
      <c r="G6703" s="5" t="str">
        <f>INDEX(DB_FILM!B:B,MATCH($F6703,DB_FILM!$A:$A,0))</f>
        <v>2002</v>
      </c>
      <c r="H6703" s="5" t="str">
        <f>INDEX(DB_FILM!C:C,MATCH($F6703,DB_FILM!$A:$A,0))</f>
        <v xml:space="preserve">VM14 </v>
      </c>
      <c r="I6703" s="9">
        <f>INDEX(DB_FILM!D:D,MATCH($F6703,DB_FILM!$A:$A,0))</f>
        <v>130</v>
      </c>
      <c r="J6703" s="5" t="str">
        <f>INDEX(DB_FILM!E:E,MATCH($F6703,DB_FILM!$A:$A,0))</f>
        <v>Crime, Drama</v>
      </c>
      <c r="K6703" s="6">
        <f>INDEX(DB_FILM!F:F,MATCH($F6703,DB_FILM!$A:$A,0))</f>
        <v>8.6</v>
      </c>
      <c r="L6703" s="5" t="str">
        <f>INDEX(DB_FILM!G:G,MATCH($F6703,DB_FILM!$A:$A,0))</f>
        <v>In the slums of Rio, two kids' paths diverge as one struggles to become a photographer and the other a kingpin.</v>
      </c>
      <c r="M6703" s="5" t="str">
        <f>INDEX(DB_FILM!H:H,MATCH($F6703,DB_FILM!$A:$A,0))</f>
        <v xml:space="preserve">Fernando Meirelles, Kátia Lund </v>
      </c>
      <c r="N6703" s="5" t="str">
        <f>INDEX(DB_FILM!I:I,MATCH($F6703,DB_FILM!$A:$A,0))</f>
        <v>Alexandre Rodrigues, Leandro Firmino, Matheus Nachtergaele, Phellipe Haagensen</v>
      </c>
      <c r="O6703" s="7">
        <f>INDEX(DB_FILM!J:J,MATCH($F6703,DB_FILM!$A:$A,0))</f>
        <v>615516</v>
      </c>
      <c r="P6703" s="7">
        <f>INDEX(DB_FILM!K:K,MATCH($F6703,DB_FILM!$A:$A,0))</f>
        <v>7560000</v>
      </c>
      <c r="Q6703" t="s">
        <v>476</v>
      </c>
      <c r="R6703">
        <v>7.99</v>
      </c>
      <c r="S6703">
        <v>22</v>
      </c>
      <c r="T6703">
        <v>2</v>
      </c>
      <c r="U6703">
        <v>2674</v>
      </c>
      <c r="V6703">
        <v>2</v>
      </c>
      <c r="W6703" t="str">
        <f t="shared" si="208"/>
        <v>B</v>
      </c>
      <c r="X6703" t="s">
        <v>630</v>
      </c>
      <c r="Y6703">
        <v>5</v>
      </c>
      <c r="Z6703">
        <v>5.19</v>
      </c>
      <c r="AA6703" s="6">
        <f t="shared" si="209"/>
        <v>2.8</v>
      </c>
    </row>
    <row r="6704" spans="1:27" x14ac:dyDescent="0.3">
      <c r="A6704" s="5">
        <v>43196</v>
      </c>
      <c r="B6704" s="5" t="s">
        <v>408</v>
      </c>
      <c r="C6704" s="5" t="s">
        <v>454</v>
      </c>
      <c r="D6704" s="5" t="s">
        <v>326</v>
      </c>
      <c r="E6704" t="s">
        <v>278</v>
      </c>
      <c r="F6704" s="5" t="s">
        <v>55</v>
      </c>
      <c r="G6704" s="5" t="str">
        <f>INDEX(DB_FILM!B:B,MATCH($F6704,DB_FILM!$A:$A,0))</f>
        <v>2002</v>
      </c>
      <c r="H6704" s="5" t="str">
        <f>INDEX(DB_FILM!C:C,MATCH($F6704,DB_FILM!$A:$A,0))</f>
        <v xml:space="preserve">VM14 </v>
      </c>
      <c r="I6704" s="9">
        <f>INDEX(DB_FILM!D:D,MATCH($F6704,DB_FILM!$A:$A,0))</f>
        <v>130</v>
      </c>
      <c r="J6704" s="5" t="str">
        <f>INDEX(DB_FILM!E:E,MATCH($F6704,DB_FILM!$A:$A,0))</f>
        <v>Crime, Drama</v>
      </c>
      <c r="K6704" s="6">
        <f>INDEX(DB_FILM!F:F,MATCH($F6704,DB_FILM!$A:$A,0))</f>
        <v>8.6</v>
      </c>
      <c r="L6704" s="5" t="str">
        <f>INDEX(DB_FILM!G:G,MATCH($F6704,DB_FILM!$A:$A,0))</f>
        <v>In the slums of Rio, two kids' paths diverge as one struggles to become a photographer and the other a kingpin.</v>
      </c>
      <c r="M6704" s="5" t="str">
        <f>INDEX(DB_FILM!H:H,MATCH($F6704,DB_FILM!$A:$A,0))</f>
        <v xml:space="preserve">Fernando Meirelles, Kátia Lund </v>
      </c>
      <c r="N6704" s="5" t="str">
        <f>INDEX(DB_FILM!I:I,MATCH($F6704,DB_FILM!$A:$A,0))</f>
        <v>Alexandre Rodrigues, Leandro Firmino, Matheus Nachtergaele, Phellipe Haagensen</v>
      </c>
      <c r="O6704" s="7">
        <f>INDEX(DB_FILM!J:J,MATCH($F6704,DB_FILM!$A:$A,0))</f>
        <v>615516</v>
      </c>
      <c r="P6704" s="7">
        <f>INDEX(DB_FILM!K:K,MATCH($F6704,DB_FILM!$A:$A,0))</f>
        <v>7560000</v>
      </c>
      <c r="Q6704" s="5" t="s">
        <v>475</v>
      </c>
      <c r="R6704">
        <v>5.99</v>
      </c>
      <c r="S6704">
        <v>22</v>
      </c>
      <c r="T6704">
        <v>3</v>
      </c>
      <c r="U6704">
        <v>2675</v>
      </c>
      <c r="V6704">
        <v>2</v>
      </c>
      <c r="W6704" t="str">
        <f t="shared" si="208"/>
        <v>C</v>
      </c>
      <c r="X6704" t="s">
        <v>608</v>
      </c>
      <c r="Y6704">
        <v>0</v>
      </c>
      <c r="Z6704">
        <v>4.49</v>
      </c>
      <c r="AA6704" s="6">
        <f t="shared" si="209"/>
        <v>1.5</v>
      </c>
    </row>
    <row r="6705" spans="1:27" x14ac:dyDescent="0.3">
      <c r="A6705" s="5">
        <v>43196</v>
      </c>
      <c r="B6705" t="s">
        <v>408</v>
      </c>
      <c r="C6705" t="s">
        <v>454</v>
      </c>
      <c r="D6705" t="s">
        <v>326</v>
      </c>
      <c r="E6705" t="s">
        <v>278</v>
      </c>
      <c r="F6705" t="s">
        <v>83</v>
      </c>
      <c r="G6705" s="5" t="str">
        <f>INDEX(DB_FILM!B:B,MATCH($F6705,DB_FILM!$A:$A,0))</f>
        <v>1960</v>
      </c>
      <c r="H6705" s="5" t="str">
        <f>INDEX(DB_FILM!C:C,MATCH($F6705,DB_FILM!$A:$A,0))</f>
        <v xml:space="preserve">T </v>
      </c>
      <c r="I6705" s="9">
        <f>INDEX(DB_FILM!D:D,MATCH($F6705,DB_FILM!$A:$A,0))</f>
        <v>109</v>
      </c>
      <c r="J6705" s="5" t="str">
        <f>INDEX(DB_FILM!E:E,MATCH($F6705,DB_FILM!$A:$A,0))</f>
        <v>Horror, Mystery, Thriller</v>
      </c>
      <c r="K6705" s="6">
        <f>INDEX(DB_FILM!F:F,MATCH($F6705,DB_FILM!$A:$A,0))</f>
        <v>8.5</v>
      </c>
      <c r="L6705" s="5" t="str">
        <f>INDEX(DB_FILM!G:G,MATCH($F6705,DB_FILM!$A:$A,0))</f>
        <v>A Phoenix secretary embezzles $40,000 from her employer's client, goes on the run, and checks into a remote motel run by a young man under the domination of his mother.</v>
      </c>
      <c r="M6705" s="5" t="str">
        <f>INDEX(DB_FILM!H:H,MATCH($F6705,DB_FILM!$A:$A,0))</f>
        <v xml:space="preserve">Alfred Hitchcock </v>
      </c>
      <c r="N6705" s="5" t="str">
        <f>INDEX(DB_FILM!I:I,MATCH($F6705,DB_FILM!$A:$A,0))</f>
        <v>Anthony Perkins, Janet Leigh, Vera Miles, John Gavin</v>
      </c>
      <c r="O6705" s="7">
        <f>INDEX(DB_FILM!J:J,MATCH($F6705,DB_FILM!$A:$A,0))</f>
        <v>506030</v>
      </c>
      <c r="P6705" s="7">
        <f>INDEX(DB_FILM!K:K,MATCH($F6705,DB_FILM!$A:$A,0))</f>
        <v>32000000</v>
      </c>
      <c r="Q6705" t="s">
        <v>476</v>
      </c>
      <c r="R6705">
        <v>7.99</v>
      </c>
      <c r="S6705">
        <v>38</v>
      </c>
      <c r="T6705">
        <v>2</v>
      </c>
      <c r="U6705">
        <v>2675</v>
      </c>
      <c r="V6705">
        <v>2</v>
      </c>
      <c r="W6705" t="str">
        <f t="shared" si="208"/>
        <v>B</v>
      </c>
      <c r="X6705" t="s">
        <v>510</v>
      </c>
      <c r="Y6705">
        <v>0</v>
      </c>
      <c r="Z6705">
        <v>4.2300000000000004</v>
      </c>
      <c r="AA6705" s="6">
        <f t="shared" si="209"/>
        <v>3.76</v>
      </c>
    </row>
    <row r="6706" spans="1:27" x14ac:dyDescent="0.3">
      <c r="A6706" s="5">
        <v>43196</v>
      </c>
      <c r="B6706" s="5" t="s">
        <v>408</v>
      </c>
      <c r="C6706" s="5" t="s">
        <v>454</v>
      </c>
      <c r="D6706" s="5" t="s">
        <v>326</v>
      </c>
      <c r="E6706" t="s">
        <v>278</v>
      </c>
      <c r="F6706" t="s">
        <v>35</v>
      </c>
      <c r="G6706" s="5" t="str">
        <f>INDEX(DB_FILM!B:B,MATCH($F6706,DB_FILM!$A:$A,0))</f>
        <v>1954</v>
      </c>
      <c r="H6706" s="5" t="str">
        <f>INDEX(DB_FILM!C:C,MATCH($F6706,DB_FILM!$A:$A,0))</f>
        <v xml:space="preserve">T </v>
      </c>
      <c r="I6706" s="9">
        <f>INDEX(DB_FILM!D:D,MATCH($F6706,DB_FILM!$A:$A,0))</f>
        <v>207</v>
      </c>
      <c r="J6706" s="5" t="str">
        <f>INDEX(DB_FILM!E:E,MATCH($F6706,DB_FILM!$A:$A,0))</f>
        <v>Adventure, Drama</v>
      </c>
      <c r="K6706" s="6">
        <f>INDEX(DB_FILM!F:F,MATCH($F6706,DB_FILM!$A:$A,0))</f>
        <v>8.6999999999999993</v>
      </c>
      <c r="L6706" s="5" t="str">
        <f>INDEX(DB_FILM!G:G,MATCH($F6706,DB_FILM!$A:$A,0))</f>
        <v>A poor village under attack by bandits recruits seven unemployed samurai to help them defend themselves.</v>
      </c>
      <c r="M6706" s="5" t="str">
        <f>INDEX(DB_FILM!H:H,MATCH($F6706,DB_FILM!$A:$A,0))</f>
        <v xml:space="preserve">Akira Kurosawa </v>
      </c>
      <c r="N6706" s="5" t="str">
        <f>INDEX(DB_FILM!I:I,MATCH($F6706,DB_FILM!$A:$A,0))</f>
        <v>Toshirô Mifune, Takashi Shimura, Keiko Tsushima, Yukiko Shimazaki</v>
      </c>
      <c r="O6706" s="7">
        <f>INDEX(DB_FILM!J:J,MATCH($F6706,DB_FILM!$A:$A,0))</f>
        <v>269393</v>
      </c>
      <c r="P6706" s="7">
        <f>INDEX(DB_FILM!K:K,MATCH($F6706,DB_FILM!$A:$A,0))</f>
        <v>270000</v>
      </c>
      <c r="Q6706" s="5" t="s">
        <v>474</v>
      </c>
      <c r="R6706">
        <v>7.99</v>
      </c>
      <c r="S6706">
        <v>30</v>
      </c>
      <c r="T6706">
        <v>1</v>
      </c>
      <c r="U6706">
        <v>2675</v>
      </c>
      <c r="V6706">
        <v>1</v>
      </c>
      <c r="W6706" t="str">
        <f t="shared" si="208"/>
        <v>A</v>
      </c>
      <c r="X6706" t="s">
        <v>555</v>
      </c>
      <c r="Y6706">
        <v>0</v>
      </c>
      <c r="Z6706">
        <v>4.47</v>
      </c>
      <c r="AA6706" s="6">
        <f t="shared" si="209"/>
        <v>3.5200000000000005</v>
      </c>
    </row>
    <row r="6707" spans="1:27" x14ac:dyDescent="0.3">
      <c r="A6707" s="5">
        <v>43196</v>
      </c>
      <c r="B6707" s="5" t="s">
        <v>408</v>
      </c>
      <c r="C6707" s="5" t="s">
        <v>454</v>
      </c>
      <c r="D6707" s="5" t="s">
        <v>326</v>
      </c>
      <c r="E6707" t="s">
        <v>278</v>
      </c>
      <c r="F6707" t="s">
        <v>5</v>
      </c>
      <c r="G6707" s="5" t="str">
        <f>INDEX(DB_FILM!B:B,MATCH($F6707,DB_FILM!$A:$A,0))</f>
        <v>1974</v>
      </c>
      <c r="H6707" s="5" t="str">
        <f>INDEX(DB_FILM!C:C,MATCH($F6707,DB_FILM!$A:$A,0))</f>
        <v xml:space="preserve">VM14 </v>
      </c>
      <c r="I6707" s="9">
        <f>INDEX(DB_FILM!D:D,MATCH($F6707,DB_FILM!$A:$A,0))</f>
        <v>202</v>
      </c>
      <c r="J6707" s="5" t="str">
        <f>INDEX(DB_FILM!E:E,MATCH($F6707,DB_FILM!$A:$A,0))</f>
        <v>Crime, Drama</v>
      </c>
      <c r="K6707" s="6">
        <f>INDEX(DB_FILM!F:F,MATCH($F6707,DB_FILM!$A:$A,0))</f>
        <v>9</v>
      </c>
      <c r="L6707" s="5" t="str">
        <f>INDEX(DB_FILM!G:G,MATCH($F6707,DB_FILM!$A:$A,0))</f>
        <v>The early life and career of Vito Corleone in 1920s New York City is portrayed, while his son, Michael, expands and tightens his grip on the family crime syndicate.</v>
      </c>
      <c r="M6707" s="5" t="str">
        <f>INDEX(DB_FILM!H:H,MATCH($F6707,DB_FILM!$A:$A,0))</f>
        <v xml:space="preserve">Francis Ford Coppola </v>
      </c>
      <c r="N6707" s="5" t="str">
        <f>INDEX(DB_FILM!I:I,MATCH($F6707,DB_FILM!$A:$A,0))</f>
        <v>Al Pacino, Robert De Niro, Robert Duvall, Diane Keaton</v>
      </c>
      <c r="O6707" s="7">
        <f>INDEX(DB_FILM!J:J,MATCH($F6707,DB_FILM!$A:$A,0))</f>
        <v>942307</v>
      </c>
      <c r="P6707" s="7">
        <f>INDEX(DB_FILM!K:K,MATCH($F6707,DB_FILM!$A:$A,0))</f>
        <v>57300000</v>
      </c>
      <c r="Q6707" s="5" t="s">
        <v>476</v>
      </c>
      <c r="R6707">
        <v>9.99</v>
      </c>
      <c r="S6707">
        <v>30</v>
      </c>
      <c r="T6707">
        <v>2</v>
      </c>
      <c r="U6707">
        <v>2675</v>
      </c>
      <c r="V6707">
        <v>3</v>
      </c>
      <c r="W6707" t="str">
        <f t="shared" si="208"/>
        <v>B</v>
      </c>
      <c r="X6707" t="s">
        <v>580</v>
      </c>
      <c r="Y6707">
        <v>0</v>
      </c>
      <c r="Z6707">
        <v>5.79</v>
      </c>
      <c r="AA6707" s="6">
        <f t="shared" si="209"/>
        <v>4.2</v>
      </c>
    </row>
    <row r="6708" spans="1:27" x14ac:dyDescent="0.3">
      <c r="A6708" s="5">
        <v>43196</v>
      </c>
      <c r="B6708" s="5" t="s">
        <v>408</v>
      </c>
      <c r="C6708" s="5" t="s">
        <v>427</v>
      </c>
      <c r="D6708" s="5" t="s">
        <v>377</v>
      </c>
      <c r="E6708" t="s">
        <v>278</v>
      </c>
      <c r="F6708" s="5" t="s">
        <v>53</v>
      </c>
      <c r="G6708" s="5" t="str">
        <f>INDEX(DB_FILM!B:B,MATCH($F6708,DB_FILM!$A:$A,0))</f>
        <v>2001</v>
      </c>
      <c r="H6708" s="5" t="str">
        <f>INDEX(DB_FILM!C:C,MATCH($F6708,DB_FILM!$A:$A,0))</f>
        <v xml:space="preserve">T </v>
      </c>
      <c r="I6708" s="9">
        <f>INDEX(DB_FILM!D:D,MATCH($F6708,DB_FILM!$A:$A,0))</f>
        <v>125</v>
      </c>
      <c r="J6708" s="5" t="str">
        <f>INDEX(DB_FILM!E:E,MATCH($F6708,DB_FILM!$A:$A,0))</f>
        <v>Animation, Adventure, Family</v>
      </c>
      <c r="K6708" s="6">
        <f>INDEX(DB_FILM!F:F,MATCH($F6708,DB_FILM!$A:$A,0))</f>
        <v>8.6</v>
      </c>
      <c r="L6708" s="5" t="str">
        <f>INDEX(DB_FILM!G:G,MATCH($F6708,DB_FILM!$A:$A,0))</f>
        <v>During her family's move to the suburbs, a sullen 10-year-old girl wanders into a world ruled by gods, witches, and spirits, and where humans are changed into beasts.</v>
      </c>
      <c r="M6708" s="5" t="str">
        <f>INDEX(DB_FILM!H:H,MATCH($F6708,DB_FILM!$A:$A,0))</f>
        <v xml:space="preserve">Hayao Miyazaki, Kirk Wise </v>
      </c>
      <c r="N6708" s="5" t="str">
        <f>INDEX(DB_FILM!I:I,MATCH($F6708,DB_FILM!$A:$A,0))</f>
        <v>Daveigh Chase, Suzanne Pleshette, Miyu Irino, Rumi Hiiragi</v>
      </c>
      <c r="O6708" s="7">
        <f>INDEX(DB_FILM!J:J,MATCH($F6708,DB_FILM!$A:$A,0))</f>
        <v>521082</v>
      </c>
      <c r="P6708" s="7">
        <f>INDEX(DB_FILM!K:K,MATCH($F6708,DB_FILM!$A:$A,0))</f>
        <v>10060000</v>
      </c>
      <c r="Q6708" s="5" t="s">
        <v>475</v>
      </c>
      <c r="R6708">
        <v>9.99</v>
      </c>
      <c r="S6708">
        <v>21</v>
      </c>
      <c r="T6708">
        <v>3</v>
      </c>
      <c r="U6708">
        <v>2676</v>
      </c>
      <c r="V6708">
        <v>3</v>
      </c>
      <c r="W6708" t="str">
        <f t="shared" si="208"/>
        <v>C</v>
      </c>
      <c r="X6708" t="s">
        <v>489</v>
      </c>
      <c r="Y6708">
        <v>0</v>
      </c>
      <c r="Z6708">
        <v>7.79</v>
      </c>
      <c r="AA6708" s="6">
        <f t="shared" si="209"/>
        <v>2.2000000000000002</v>
      </c>
    </row>
    <row r="6709" spans="1:27" x14ac:dyDescent="0.3">
      <c r="A6709" s="5">
        <v>43196</v>
      </c>
      <c r="B6709" t="s">
        <v>408</v>
      </c>
      <c r="C6709" t="s">
        <v>427</v>
      </c>
      <c r="D6709" t="s">
        <v>377</v>
      </c>
      <c r="E6709" t="s">
        <v>278</v>
      </c>
      <c r="F6709" t="s">
        <v>5</v>
      </c>
      <c r="G6709" s="5" t="str">
        <f>INDEX(DB_FILM!B:B,MATCH($F6709,DB_FILM!$A:$A,0))</f>
        <v>1974</v>
      </c>
      <c r="H6709" s="5" t="str">
        <f>INDEX(DB_FILM!C:C,MATCH($F6709,DB_FILM!$A:$A,0))</f>
        <v xml:space="preserve">VM14 </v>
      </c>
      <c r="I6709" s="9">
        <f>INDEX(DB_FILM!D:D,MATCH($F6709,DB_FILM!$A:$A,0))</f>
        <v>202</v>
      </c>
      <c r="J6709" s="5" t="str">
        <f>INDEX(DB_FILM!E:E,MATCH($F6709,DB_FILM!$A:$A,0))</f>
        <v>Crime, Drama</v>
      </c>
      <c r="K6709" s="6">
        <f>INDEX(DB_FILM!F:F,MATCH($F6709,DB_FILM!$A:$A,0))</f>
        <v>9</v>
      </c>
      <c r="L6709" s="5" t="str">
        <f>INDEX(DB_FILM!G:G,MATCH($F6709,DB_FILM!$A:$A,0))</f>
        <v>The early life and career of Vito Corleone in 1920s New York City is portrayed, while his son, Michael, expands and tightens his grip on the family crime syndicate.</v>
      </c>
      <c r="M6709" s="5" t="str">
        <f>INDEX(DB_FILM!H:H,MATCH($F6709,DB_FILM!$A:$A,0))</f>
        <v xml:space="preserve">Francis Ford Coppola </v>
      </c>
      <c r="N6709" s="5" t="str">
        <f>INDEX(DB_FILM!I:I,MATCH($F6709,DB_FILM!$A:$A,0))</f>
        <v>Al Pacino, Robert De Niro, Robert Duvall, Diane Keaton</v>
      </c>
      <c r="O6709" s="7">
        <f>INDEX(DB_FILM!J:J,MATCH($F6709,DB_FILM!$A:$A,0))</f>
        <v>942307</v>
      </c>
      <c r="P6709" s="7">
        <f>INDEX(DB_FILM!K:K,MATCH($F6709,DB_FILM!$A:$A,0))</f>
        <v>57300000</v>
      </c>
      <c r="Q6709" t="s">
        <v>476</v>
      </c>
      <c r="R6709">
        <v>13.99</v>
      </c>
      <c r="S6709">
        <v>34</v>
      </c>
      <c r="T6709">
        <v>2</v>
      </c>
      <c r="U6709">
        <v>2676</v>
      </c>
      <c r="V6709">
        <v>3</v>
      </c>
      <c r="W6709" t="str">
        <f t="shared" si="208"/>
        <v>B</v>
      </c>
      <c r="X6709" t="s">
        <v>622</v>
      </c>
      <c r="Y6709">
        <v>0</v>
      </c>
      <c r="Z6709">
        <v>7.55</v>
      </c>
      <c r="AA6709" s="6">
        <f t="shared" si="209"/>
        <v>6.44</v>
      </c>
    </row>
    <row r="6710" spans="1:27" x14ac:dyDescent="0.3">
      <c r="A6710" s="5">
        <v>43196</v>
      </c>
      <c r="B6710" t="s">
        <v>411</v>
      </c>
      <c r="C6710" t="s">
        <v>429</v>
      </c>
      <c r="D6710" t="s">
        <v>350</v>
      </c>
      <c r="E6710" t="s">
        <v>299</v>
      </c>
      <c r="F6710" t="s">
        <v>35</v>
      </c>
      <c r="G6710" s="5" t="str">
        <f>INDEX(DB_FILM!B:B,MATCH($F6710,DB_FILM!$A:$A,0))</f>
        <v>1954</v>
      </c>
      <c r="H6710" s="5" t="str">
        <f>INDEX(DB_FILM!C:C,MATCH($F6710,DB_FILM!$A:$A,0))</f>
        <v xml:space="preserve">T </v>
      </c>
      <c r="I6710" s="9">
        <f>INDEX(DB_FILM!D:D,MATCH($F6710,DB_FILM!$A:$A,0))</f>
        <v>207</v>
      </c>
      <c r="J6710" s="5" t="str">
        <f>INDEX(DB_FILM!E:E,MATCH($F6710,DB_FILM!$A:$A,0))</f>
        <v>Adventure, Drama</v>
      </c>
      <c r="K6710" s="6">
        <f>INDEX(DB_FILM!F:F,MATCH($F6710,DB_FILM!$A:$A,0))</f>
        <v>8.6999999999999993</v>
      </c>
      <c r="L6710" s="5" t="str">
        <f>INDEX(DB_FILM!G:G,MATCH($F6710,DB_FILM!$A:$A,0))</f>
        <v>A poor village under attack by bandits recruits seven unemployed samurai to help them defend themselves.</v>
      </c>
      <c r="M6710" s="5" t="str">
        <f>INDEX(DB_FILM!H:H,MATCH($F6710,DB_FILM!$A:$A,0))</f>
        <v xml:space="preserve">Akira Kurosawa </v>
      </c>
      <c r="N6710" s="5" t="str">
        <f>INDEX(DB_FILM!I:I,MATCH($F6710,DB_FILM!$A:$A,0))</f>
        <v>Toshirô Mifune, Takashi Shimura, Keiko Tsushima, Yukiko Shimazaki</v>
      </c>
      <c r="O6710" s="7">
        <f>INDEX(DB_FILM!J:J,MATCH($F6710,DB_FILM!$A:$A,0))</f>
        <v>269393</v>
      </c>
      <c r="P6710" s="7">
        <f>INDEX(DB_FILM!K:K,MATCH($F6710,DB_FILM!$A:$A,0))</f>
        <v>270000</v>
      </c>
      <c r="Q6710" t="s">
        <v>474</v>
      </c>
      <c r="R6710">
        <v>3.99</v>
      </c>
      <c r="S6710">
        <v>11</v>
      </c>
      <c r="T6710">
        <v>1</v>
      </c>
      <c r="U6710">
        <v>2677</v>
      </c>
      <c r="V6710">
        <v>1</v>
      </c>
      <c r="W6710" t="str">
        <f t="shared" si="208"/>
        <v>A</v>
      </c>
      <c r="X6710" t="s">
        <v>625</v>
      </c>
      <c r="Y6710">
        <v>0</v>
      </c>
      <c r="Z6710">
        <v>2.71</v>
      </c>
      <c r="AA6710" s="6">
        <f t="shared" si="209"/>
        <v>1.2800000000000002</v>
      </c>
    </row>
    <row r="6711" spans="1:27" x14ac:dyDescent="0.3">
      <c r="A6711" s="5">
        <v>43196</v>
      </c>
      <c r="B6711" s="5" t="s">
        <v>411</v>
      </c>
      <c r="C6711" s="5" t="s">
        <v>429</v>
      </c>
      <c r="D6711" s="5" t="s">
        <v>350</v>
      </c>
      <c r="E6711" t="s">
        <v>299</v>
      </c>
      <c r="F6711" s="5" t="s">
        <v>41</v>
      </c>
      <c r="G6711" s="5" t="str">
        <f>INDEX(DB_FILM!B:B,MATCH($F6711,DB_FILM!$A:$A,0))</f>
        <v>1995</v>
      </c>
      <c r="H6711" s="5" t="str">
        <f>INDEX(DB_FILM!C:C,MATCH($F6711,DB_FILM!$A:$A,0))</f>
        <v xml:space="preserve">T </v>
      </c>
      <c r="I6711" s="9">
        <f>INDEX(DB_FILM!D:D,MATCH($F6711,DB_FILM!$A:$A,0))</f>
        <v>127</v>
      </c>
      <c r="J6711" s="5" t="str">
        <f>INDEX(DB_FILM!E:E,MATCH($F6711,DB_FILM!$A:$A,0))</f>
        <v>Crime, Drama, Mystery</v>
      </c>
      <c r="K6711" s="6">
        <f>INDEX(DB_FILM!F:F,MATCH($F6711,DB_FILM!$A:$A,0))</f>
        <v>8.6</v>
      </c>
      <c r="L6711" s="5" t="str">
        <f>INDEX(DB_FILM!G:G,MATCH($F6711,DB_FILM!$A:$A,0))</f>
        <v>Two detectives, a rookie and a veteran, hunt a serial killer who uses the seven deadly sins as his motives.</v>
      </c>
      <c r="M6711" s="5" t="str">
        <f>INDEX(DB_FILM!H:H,MATCH($F6711,DB_FILM!$A:$A,0))</f>
        <v xml:space="preserve">David Fincher </v>
      </c>
      <c r="N6711" s="5" t="str">
        <f>INDEX(DB_FILM!I:I,MATCH($F6711,DB_FILM!$A:$A,0))</f>
        <v>Morgan Freeman, Brad Pitt, Kevin Spacey, Andrew Kevin Walker</v>
      </c>
      <c r="O6711" s="7">
        <f>INDEX(DB_FILM!J:J,MATCH($F6711,DB_FILM!$A:$A,0))</f>
        <v>1214270</v>
      </c>
      <c r="P6711" s="7">
        <f>INDEX(DB_FILM!K:K,MATCH($F6711,DB_FILM!$A:$A,0))</f>
        <v>100130000</v>
      </c>
      <c r="Q6711" s="5" t="s">
        <v>474</v>
      </c>
      <c r="R6711">
        <v>7.99</v>
      </c>
      <c r="S6711">
        <v>15</v>
      </c>
      <c r="T6711">
        <v>1</v>
      </c>
      <c r="U6711">
        <v>2677</v>
      </c>
      <c r="V6711">
        <v>2</v>
      </c>
      <c r="W6711" t="str">
        <f t="shared" si="208"/>
        <v>A</v>
      </c>
      <c r="X6711" t="s">
        <v>524</v>
      </c>
      <c r="Y6711">
        <v>0</v>
      </c>
      <c r="Z6711">
        <v>3.99</v>
      </c>
      <c r="AA6711" s="6">
        <f t="shared" si="209"/>
        <v>4</v>
      </c>
    </row>
    <row r="6712" spans="1:27" x14ac:dyDescent="0.3">
      <c r="A6712" s="5">
        <v>43196</v>
      </c>
      <c r="B6712" s="5" t="s">
        <v>414</v>
      </c>
      <c r="C6712" s="5" t="s">
        <v>427</v>
      </c>
      <c r="D6712" s="5" t="s">
        <v>328</v>
      </c>
      <c r="E6712" t="s">
        <v>302</v>
      </c>
      <c r="F6712" s="5" t="s">
        <v>55</v>
      </c>
      <c r="G6712" s="5" t="str">
        <f>INDEX(DB_FILM!B:B,MATCH($F6712,DB_FILM!$A:$A,0))</f>
        <v>2002</v>
      </c>
      <c r="H6712" s="5" t="str">
        <f>INDEX(DB_FILM!C:C,MATCH($F6712,DB_FILM!$A:$A,0))</f>
        <v xml:space="preserve">VM14 </v>
      </c>
      <c r="I6712" s="9">
        <f>INDEX(DB_FILM!D:D,MATCH($F6712,DB_FILM!$A:$A,0))</f>
        <v>130</v>
      </c>
      <c r="J6712" s="5" t="str">
        <f>INDEX(DB_FILM!E:E,MATCH($F6712,DB_FILM!$A:$A,0))</f>
        <v>Crime, Drama</v>
      </c>
      <c r="K6712" s="6">
        <f>INDEX(DB_FILM!F:F,MATCH($F6712,DB_FILM!$A:$A,0))</f>
        <v>8.6</v>
      </c>
      <c r="L6712" s="5" t="str">
        <f>INDEX(DB_FILM!G:G,MATCH($F6712,DB_FILM!$A:$A,0))</f>
        <v>In the slums of Rio, two kids' paths diverge as one struggles to become a photographer and the other a kingpin.</v>
      </c>
      <c r="M6712" s="5" t="str">
        <f>INDEX(DB_FILM!H:H,MATCH($F6712,DB_FILM!$A:$A,0))</f>
        <v xml:space="preserve">Fernando Meirelles, Kátia Lund </v>
      </c>
      <c r="N6712" s="5" t="str">
        <f>INDEX(DB_FILM!I:I,MATCH($F6712,DB_FILM!$A:$A,0))</f>
        <v>Alexandre Rodrigues, Leandro Firmino, Matheus Nachtergaele, Phellipe Haagensen</v>
      </c>
      <c r="O6712" s="7">
        <f>INDEX(DB_FILM!J:J,MATCH($F6712,DB_FILM!$A:$A,0))</f>
        <v>615516</v>
      </c>
      <c r="P6712" s="7">
        <f>INDEX(DB_FILM!K:K,MATCH($F6712,DB_FILM!$A:$A,0))</f>
        <v>7560000</v>
      </c>
      <c r="Q6712" s="5" t="s">
        <v>475</v>
      </c>
      <c r="R6712">
        <v>5.99</v>
      </c>
      <c r="S6712">
        <v>22</v>
      </c>
      <c r="T6712">
        <v>3</v>
      </c>
      <c r="U6712">
        <v>2678</v>
      </c>
      <c r="V6712">
        <v>2</v>
      </c>
      <c r="W6712" t="str">
        <f t="shared" si="208"/>
        <v>C</v>
      </c>
      <c r="X6712" t="s">
        <v>608</v>
      </c>
      <c r="Y6712">
        <v>0</v>
      </c>
      <c r="Z6712">
        <v>4.1900000000000004</v>
      </c>
      <c r="AA6712" s="6">
        <f t="shared" si="209"/>
        <v>1.7999999999999998</v>
      </c>
    </row>
    <row r="6713" spans="1:27" x14ac:dyDescent="0.3">
      <c r="A6713" s="5">
        <v>43196</v>
      </c>
      <c r="B6713" s="5" t="s">
        <v>414</v>
      </c>
      <c r="C6713" s="5" t="s">
        <v>427</v>
      </c>
      <c r="D6713" s="5" t="s">
        <v>328</v>
      </c>
      <c r="E6713" t="s">
        <v>302</v>
      </c>
      <c r="F6713" s="5" t="s">
        <v>11</v>
      </c>
      <c r="G6713" s="5" t="str">
        <f>INDEX(DB_FILM!B:B,MATCH($F6713,DB_FILM!$A:$A,0))</f>
        <v>1993</v>
      </c>
      <c r="H6713" s="5" t="str">
        <f>INDEX(DB_FILM!C:C,MATCH($F6713,DB_FILM!$A:$A,0))</f>
        <v xml:space="preserve">T </v>
      </c>
      <c r="I6713" s="9">
        <f>INDEX(DB_FILM!D:D,MATCH($F6713,DB_FILM!$A:$A,0))</f>
        <v>195</v>
      </c>
      <c r="J6713" s="5" t="str">
        <f>INDEX(DB_FILM!E:E,MATCH($F6713,DB_FILM!$A:$A,0))</f>
        <v>Biography, Drama, History</v>
      </c>
      <c r="K6713" s="6">
        <f>INDEX(DB_FILM!F:F,MATCH($F6713,DB_FILM!$A:$A,0))</f>
        <v>8.9</v>
      </c>
      <c r="L6713" s="5" t="str">
        <f>INDEX(DB_FILM!G:G,MATCH($F6713,DB_FILM!$A:$A,0))</f>
        <v>In German-occupied Poland during World War II, Oskar Schindler gradually becomes concerned for his Jewish workforce after witnessing their persecution by the Nazi Germans.</v>
      </c>
      <c r="M6713" s="5" t="str">
        <f>INDEX(DB_FILM!H:H,MATCH($F6713,DB_FILM!$A:$A,0))</f>
        <v xml:space="preserve">Steven Spielberg </v>
      </c>
      <c r="N6713" s="5" t="str">
        <f>INDEX(DB_FILM!I:I,MATCH($F6713,DB_FILM!$A:$A,0))</f>
        <v>Liam Neeson, Ralph Fiennes, Ben Kingsley, Caroline Goodall</v>
      </c>
      <c r="O6713" s="7">
        <f>INDEX(DB_FILM!J:J,MATCH($F6713,DB_FILM!$A:$A,0))</f>
        <v>1025474</v>
      </c>
      <c r="P6713" s="7">
        <f>INDEX(DB_FILM!K:K,MATCH($F6713,DB_FILM!$A:$A,0))</f>
        <v>96070000</v>
      </c>
      <c r="Q6713" s="5" t="s">
        <v>475</v>
      </c>
      <c r="R6713">
        <v>7.99</v>
      </c>
      <c r="S6713">
        <v>48</v>
      </c>
      <c r="T6713">
        <v>3</v>
      </c>
      <c r="U6713">
        <v>2678</v>
      </c>
      <c r="V6713">
        <v>3</v>
      </c>
      <c r="W6713" t="str">
        <f t="shared" si="208"/>
        <v>C</v>
      </c>
      <c r="X6713" t="s">
        <v>603</v>
      </c>
      <c r="Y6713">
        <v>0</v>
      </c>
      <c r="Z6713">
        <v>6.79</v>
      </c>
      <c r="AA6713" s="6">
        <f t="shared" si="209"/>
        <v>1.2000000000000002</v>
      </c>
    </row>
    <row r="6714" spans="1:27" x14ac:dyDescent="0.3">
      <c r="A6714" s="5">
        <v>43196</v>
      </c>
      <c r="B6714" s="5" t="s">
        <v>414</v>
      </c>
      <c r="C6714" s="5" t="s">
        <v>427</v>
      </c>
      <c r="D6714" s="5" t="s">
        <v>328</v>
      </c>
      <c r="E6714" t="s">
        <v>302</v>
      </c>
      <c r="F6714" s="5" t="s">
        <v>93</v>
      </c>
      <c r="G6714" s="5" t="str">
        <f>INDEX(DB_FILM!B:B,MATCH($F6714,DB_FILM!$A:$A,0))</f>
        <v>2016</v>
      </c>
      <c r="H6714" s="5" t="str">
        <f>INDEX(DB_FILM!C:C,MATCH($F6714,DB_FILM!$A:$A,0))</f>
        <v>N/A</v>
      </c>
      <c r="I6714" s="9">
        <f>INDEX(DB_FILM!D:D,MATCH($F6714,DB_FILM!$A:$A,0))</f>
        <v>161</v>
      </c>
      <c r="J6714" s="5" t="str">
        <f>INDEX(DB_FILM!E:E,MATCH($F6714,DB_FILM!$A:$A,0))</f>
        <v>Action, Biography, Drama</v>
      </c>
      <c r="K6714" s="6">
        <f>INDEX(DB_FILM!F:F,MATCH($F6714,DB_FILM!$A:$A,0))</f>
        <v>8.5</v>
      </c>
      <c r="L6714" s="5" t="str">
        <f>INDEX(DB_FILM!G:G,MATCH($F6714,DB_FILM!$A:$A,0))</f>
        <v>Former wrestler Mahavir Singh Phogat and his two wrestler daughters struggle towards glory at the Commonwealth Games in the face of societal oppression.</v>
      </c>
      <c r="M6714" s="5" t="str">
        <f>INDEX(DB_FILM!H:H,MATCH($F6714,DB_FILM!$A:$A,0))</f>
        <v xml:space="preserve">Nitesh Tiwari </v>
      </c>
      <c r="N6714" s="5" t="str">
        <f>INDEX(DB_FILM!I:I,MATCH($F6714,DB_FILM!$A:$A,0))</f>
        <v>Aamir Khan, Sakshi Tanwar, Fatima Sana Shaikh, Sanya Malhotra</v>
      </c>
      <c r="O6714" s="7">
        <f>INDEX(DB_FILM!J:J,MATCH($F6714,DB_FILM!$A:$A,0))</f>
        <v>102802</v>
      </c>
      <c r="P6714" s="7">
        <f>INDEX(DB_FILM!K:K,MATCH($F6714,DB_FILM!$A:$A,0))</f>
        <v>12390000</v>
      </c>
      <c r="Q6714" s="5" t="s">
        <v>474</v>
      </c>
      <c r="R6714">
        <v>1.99</v>
      </c>
      <c r="S6714">
        <v>43</v>
      </c>
      <c r="T6714">
        <v>1</v>
      </c>
      <c r="U6714">
        <v>2678</v>
      </c>
      <c r="V6714">
        <v>1</v>
      </c>
      <c r="W6714" t="str">
        <f t="shared" si="208"/>
        <v>A</v>
      </c>
      <c r="X6714" t="s">
        <v>574</v>
      </c>
      <c r="Y6714">
        <v>0</v>
      </c>
      <c r="Z6714">
        <v>1.1100000000000001</v>
      </c>
      <c r="AA6714" s="6">
        <f t="shared" si="209"/>
        <v>0.87999999999999989</v>
      </c>
    </row>
    <row r="6715" spans="1:27" x14ac:dyDescent="0.3">
      <c r="A6715" s="5">
        <v>43196</v>
      </c>
      <c r="B6715" s="5" t="s">
        <v>414</v>
      </c>
      <c r="C6715" s="5" t="s">
        <v>427</v>
      </c>
      <c r="D6715" s="5" t="s">
        <v>328</v>
      </c>
      <c r="E6715" t="s">
        <v>302</v>
      </c>
      <c r="F6715" s="5" t="s">
        <v>79</v>
      </c>
      <c r="G6715" s="5" t="str">
        <f>INDEX(DB_FILM!B:B,MATCH($F6715,DB_FILM!$A:$A,0))</f>
        <v>2014</v>
      </c>
      <c r="H6715" s="5" t="str">
        <f>INDEX(DB_FILM!C:C,MATCH($F6715,DB_FILM!$A:$A,0))</f>
        <v xml:space="preserve">T </v>
      </c>
      <c r="I6715" s="9">
        <f>INDEX(DB_FILM!D:D,MATCH($F6715,DB_FILM!$A:$A,0))</f>
        <v>107</v>
      </c>
      <c r="J6715" s="5" t="str">
        <f>INDEX(DB_FILM!E:E,MATCH($F6715,DB_FILM!$A:$A,0))</f>
        <v>Drama, Music</v>
      </c>
      <c r="K6715" s="6">
        <f>INDEX(DB_FILM!F:F,MATCH($F6715,DB_FILM!$A:$A,0))</f>
        <v>8.5</v>
      </c>
      <c r="L6715" s="5" t="str">
        <f>INDEX(DB_FILM!G:G,MATCH($F6715,DB_FILM!$A:$A,0))</f>
        <v>A promising young drummer enrolls at a cut-throat music conservatory where his dreams of greatness are mentored by an instructor who will stop at nothing to realize a student's potential.</v>
      </c>
      <c r="M6715" s="5" t="str">
        <f>INDEX(DB_FILM!H:H,MATCH($F6715,DB_FILM!$A:$A,0))</f>
        <v xml:space="preserve">Damien Chazelle </v>
      </c>
      <c r="N6715" s="5" t="str">
        <f>INDEX(DB_FILM!I:I,MATCH($F6715,DB_FILM!$A:$A,0))</f>
        <v>Miles Teller, J.K. Simmons, Melissa Benoist, Paul Reiser</v>
      </c>
      <c r="O6715" s="7">
        <f>INDEX(DB_FILM!J:J,MATCH($F6715,DB_FILM!$A:$A,0))</f>
        <v>565511</v>
      </c>
      <c r="P6715" s="7">
        <f>INDEX(DB_FILM!K:K,MATCH($F6715,DB_FILM!$A:$A,0))</f>
        <v>13090000</v>
      </c>
      <c r="Q6715" s="5" t="s">
        <v>474</v>
      </c>
      <c r="R6715">
        <v>3.99</v>
      </c>
      <c r="S6715">
        <v>36</v>
      </c>
      <c r="T6715">
        <v>1</v>
      </c>
      <c r="U6715">
        <v>2678</v>
      </c>
      <c r="V6715">
        <v>1</v>
      </c>
      <c r="W6715" t="str">
        <f t="shared" si="208"/>
        <v>A</v>
      </c>
      <c r="X6715" t="s">
        <v>596</v>
      </c>
      <c r="Y6715">
        <v>0</v>
      </c>
      <c r="Z6715">
        <v>2.19</v>
      </c>
      <c r="AA6715" s="6">
        <f t="shared" si="209"/>
        <v>1.8000000000000003</v>
      </c>
    </row>
    <row r="6716" spans="1:27" x14ac:dyDescent="0.3">
      <c r="A6716" s="5">
        <v>43196</v>
      </c>
      <c r="B6716" t="s">
        <v>414</v>
      </c>
      <c r="C6716" t="s">
        <v>427</v>
      </c>
      <c r="D6716" t="s">
        <v>328</v>
      </c>
      <c r="E6716" t="s">
        <v>302</v>
      </c>
      <c r="F6716" t="s">
        <v>47</v>
      </c>
      <c r="G6716" s="5" t="str">
        <f>INDEX(DB_FILM!B:B,MATCH($F6716,DB_FILM!$A:$A,0))</f>
        <v>1977</v>
      </c>
      <c r="H6716" s="5" t="str">
        <f>INDEX(DB_FILM!C:C,MATCH($F6716,DB_FILM!$A:$A,0))</f>
        <v xml:space="preserve">T </v>
      </c>
      <c r="I6716" s="9">
        <f>INDEX(DB_FILM!D:D,MATCH($F6716,DB_FILM!$A:$A,0))</f>
        <v>121</v>
      </c>
      <c r="J6716" s="5" t="str">
        <f>INDEX(DB_FILM!E:E,MATCH($F6716,DB_FILM!$A:$A,0))</f>
        <v>Action, Adventure, Fantasy</v>
      </c>
      <c r="K6716" s="6">
        <f>INDEX(DB_FILM!F:F,MATCH($F6716,DB_FILM!$A:$A,0))</f>
        <v>8.6</v>
      </c>
      <c r="L6716" s="5" t="str">
        <f>INDEX(DB_FILM!G:G,MATCH($F6716,DB_FILM!$A:$A,0))</f>
        <v>Luke Skywalker joins forces with a Jedi Knight, a cocky pilot, a Wookiee and two droids to save the galaxy from the Empire's world-destroying battle station, while also attempting to rescue Princess Leia from the evil Darth Vader.</v>
      </c>
      <c r="M6716" s="5" t="str">
        <f>INDEX(DB_FILM!H:H,MATCH($F6716,DB_FILM!$A:$A,0))</f>
        <v xml:space="preserve">George Lucas </v>
      </c>
      <c r="N6716" s="5" t="str">
        <f>INDEX(DB_FILM!I:I,MATCH($F6716,DB_FILM!$A:$A,0))</f>
        <v>Mark Hamill, Harrison Ford, Carrie Fisher, Alec Guinness</v>
      </c>
      <c r="O6716" s="7">
        <f>INDEX(DB_FILM!J:J,MATCH($F6716,DB_FILM!$A:$A,0))</f>
        <v>1070346</v>
      </c>
      <c r="P6716" s="7">
        <f>INDEX(DB_FILM!K:K,MATCH($F6716,DB_FILM!$A:$A,0))</f>
        <v>322740000</v>
      </c>
      <c r="Q6716" t="s">
        <v>476</v>
      </c>
      <c r="R6716">
        <v>9.99</v>
      </c>
      <c r="S6716">
        <v>18</v>
      </c>
      <c r="T6716">
        <v>2</v>
      </c>
      <c r="U6716">
        <v>2678</v>
      </c>
      <c r="V6716">
        <v>1</v>
      </c>
      <c r="W6716" t="str">
        <f t="shared" si="208"/>
        <v>B</v>
      </c>
      <c r="X6716" t="s">
        <v>506</v>
      </c>
      <c r="Y6716">
        <v>0</v>
      </c>
      <c r="Z6716">
        <v>6.09</v>
      </c>
      <c r="AA6716" s="6">
        <f t="shared" si="209"/>
        <v>3.9000000000000004</v>
      </c>
    </row>
    <row r="6717" spans="1:27" x14ac:dyDescent="0.3">
      <c r="A6717" s="5">
        <v>43197</v>
      </c>
      <c r="B6717" t="s">
        <v>398</v>
      </c>
      <c r="C6717" t="s">
        <v>432</v>
      </c>
      <c r="D6717" t="s">
        <v>336</v>
      </c>
      <c r="E6717" t="s">
        <v>272</v>
      </c>
      <c r="F6717" t="s">
        <v>7</v>
      </c>
      <c r="G6717" s="5" t="str">
        <f>INDEX(DB_FILM!B:B,MATCH($F6717,DB_FILM!$A:$A,0))</f>
        <v>1994</v>
      </c>
      <c r="H6717" s="5" t="str">
        <f>INDEX(DB_FILM!C:C,MATCH($F6717,DB_FILM!$A:$A,0))</f>
        <v xml:space="preserve">VM18 </v>
      </c>
      <c r="I6717" s="9">
        <f>INDEX(DB_FILM!D:D,MATCH($F6717,DB_FILM!$A:$A,0))</f>
        <v>154</v>
      </c>
      <c r="J6717" s="5" t="str">
        <f>INDEX(DB_FILM!E:E,MATCH($F6717,DB_FILM!$A:$A,0))</f>
        <v>Crime, Drama</v>
      </c>
      <c r="K6717" s="6">
        <f>INDEX(DB_FILM!F:F,MATCH($F6717,DB_FILM!$A:$A,0))</f>
        <v>8.9</v>
      </c>
      <c r="L6717" s="5" t="str">
        <f>INDEX(DB_FILM!G:G,MATCH($F6717,DB_FILM!$A:$A,0))</f>
        <v>The lives of two mob hitmen, a boxer, a gangster's wife, and a pair of diner bandits intertwine in four tales of violence and redemption.</v>
      </c>
      <c r="M6717" s="5" t="str">
        <f>INDEX(DB_FILM!H:H,MATCH($F6717,DB_FILM!$A:$A,0))</f>
        <v xml:space="preserve">Quentin Tarantino </v>
      </c>
      <c r="N6717" s="5" t="str">
        <f>INDEX(DB_FILM!I:I,MATCH($F6717,DB_FILM!$A:$A,0))</f>
        <v>John Travolta, Uma Thurman, Samuel L. Jackson, Bruce Willis</v>
      </c>
      <c r="O6717" s="7">
        <f>INDEX(DB_FILM!J:J,MATCH($F6717,DB_FILM!$A:$A,0))</f>
        <v>1552837</v>
      </c>
      <c r="P6717" s="7">
        <f>INDEX(DB_FILM!K:K,MATCH($F6717,DB_FILM!$A:$A,0))</f>
        <v>107930000</v>
      </c>
      <c r="Q6717" t="s">
        <v>475</v>
      </c>
      <c r="R6717">
        <v>1.99</v>
      </c>
      <c r="S6717">
        <v>45</v>
      </c>
      <c r="T6717">
        <v>3</v>
      </c>
      <c r="U6717">
        <v>2679</v>
      </c>
      <c r="V6717">
        <v>3</v>
      </c>
      <c r="W6717" t="str">
        <f t="shared" si="208"/>
        <v>C</v>
      </c>
      <c r="X6717" t="s">
        <v>529</v>
      </c>
      <c r="Y6717">
        <v>0</v>
      </c>
      <c r="Z6717">
        <v>1.39</v>
      </c>
      <c r="AA6717" s="6">
        <f t="shared" si="209"/>
        <v>0.60000000000000009</v>
      </c>
    </row>
    <row r="6718" spans="1:27" x14ac:dyDescent="0.3">
      <c r="A6718" s="5">
        <v>43197</v>
      </c>
      <c r="B6718" s="5" t="s">
        <v>405</v>
      </c>
      <c r="C6718" s="5" t="s">
        <v>429</v>
      </c>
      <c r="D6718" s="5" t="s">
        <v>304</v>
      </c>
      <c r="E6718" t="s">
        <v>282</v>
      </c>
      <c r="F6718" s="5" t="s">
        <v>95</v>
      </c>
      <c r="G6718" s="5" t="str">
        <f>INDEX(DB_FILM!B:B,MATCH($F6718,DB_FILM!$A:$A,0))</f>
        <v>2002</v>
      </c>
      <c r="H6718" s="5" t="str">
        <f>INDEX(DB_FILM!C:C,MATCH($F6718,DB_FILM!$A:$A,0))</f>
        <v xml:space="preserve">T </v>
      </c>
      <c r="I6718" s="9">
        <f>INDEX(DB_FILM!D:D,MATCH($F6718,DB_FILM!$A:$A,0))</f>
        <v>150</v>
      </c>
      <c r="J6718" s="5" t="str">
        <f>INDEX(DB_FILM!E:E,MATCH($F6718,DB_FILM!$A:$A,0))</f>
        <v>Biography, Drama, Music</v>
      </c>
      <c r="K6718" s="6">
        <f>INDEX(DB_FILM!F:F,MATCH($F6718,DB_FILM!$A:$A,0))</f>
        <v>8.5</v>
      </c>
      <c r="L6718" s="5" t="str">
        <f>INDEX(DB_FILM!G:G,MATCH($F6718,DB_FILM!$A:$A,0))</f>
        <v>A Polish Jewish musician struggles to survive the destruction of the Warsaw ghetto of World War II.</v>
      </c>
      <c r="M6718" s="5" t="str">
        <f>INDEX(DB_FILM!H:H,MATCH($F6718,DB_FILM!$A:$A,0))</f>
        <v xml:space="preserve">Roman Polanski </v>
      </c>
      <c r="N6718" s="5" t="str">
        <f>INDEX(DB_FILM!I:I,MATCH($F6718,DB_FILM!$A:$A,0))</f>
        <v>Adrien Brody, Thomas Kretschmann, Frank Finlay, Emilia Fox</v>
      </c>
      <c r="O6718" s="7">
        <f>INDEX(DB_FILM!J:J,MATCH($F6718,DB_FILM!$A:$A,0))</f>
        <v>602411</v>
      </c>
      <c r="P6718" s="7">
        <f>INDEX(DB_FILM!K:K,MATCH($F6718,DB_FILM!$A:$A,0))</f>
        <v>32570000</v>
      </c>
      <c r="Q6718" s="5" t="s">
        <v>476</v>
      </c>
      <c r="R6718">
        <v>13.99</v>
      </c>
      <c r="S6718">
        <v>44</v>
      </c>
      <c r="T6718">
        <v>2</v>
      </c>
      <c r="U6718">
        <v>2680</v>
      </c>
      <c r="V6718">
        <v>3</v>
      </c>
      <c r="W6718" t="str">
        <f t="shared" si="208"/>
        <v>B</v>
      </c>
      <c r="X6718" t="s">
        <v>492</v>
      </c>
      <c r="Y6718">
        <v>0</v>
      </c>
      <c r="Z6718">
        <v>8.11</v>
      </c>
      <c r="AA6718" s="6">
        <f t="shared" si="209"/>
        <v>5.8800000000000008</v>
      </c>
    </row>
    <row r="6719" spans="1:27" x14ac:dyDescent="0.3">
      <c r="A6719" s="5">
        <v>43197</v>
      </c>
      <c r="B6719" t="s">
        <v>405</v>
      </c>
      <c r="C6719" t="s">
        <v>429</v>
      </c>
      <c r="D6719" t="s">
        <v>304</v>
      </c>
      <c r="E6719" t="s">
        <v>282</v>
      </c>
      <c r="F6719" t="s">
        <v>19</v>
      </c>
      <c r="G6719" s="5" t="str">
        <f>INDEX(DB_FILM!B:B,MATCH($F6719,DB_FILM!$A:$A,0))</f>
        <v>2001</v>
      </c>
      <c r="H6719" s="5" t="str">
        <f>INDEX(DB_FILM!C:C,MATCH($F6719,DB_FILM!$A:$A,0))</f>
        <v xml:space="preserve">T </v>
      </c>
      <c r="I6719" s="9">
        <f>INDEX(DB_FILM!D:D,MATCH($F6719,DB_FILM!$A:$A,0))</f>
        <v>178</v>
      </c>
      <c r="J6719" s="5" t="str">
        <f>INDEX(DB_FILM!E:E,MATCH($F6719,DB_FILM!$A:$A,0))</f>
        <v>Adventure, Drama, Fantasy</v>
      </c>
      <c r="K6719" s="6">
        <f>INDEX(DB_FILM!F:F,MATCH($F6719,DB_FILM!$A:$A,0))</f>
        <v>8.8000000000000007</v>
      </c>
      <c r="L6719" s="5" t="str">
        <f>INDEX(DB_FILM!G:G,MATCH($F6719,DB_FILM!$A:$A,0))</f>
        <v>A meek Hobbit from the Shire and eight companions set out on a journey to destroy the powerful One Ring and save Middle-earth from the Dark Lord Sauron.</v>
      </c>
      <c r="M6719" s="5" t="str">
        <f>INDEX(DB_FILM!H:H,MATCH($F6719,DB_FILM!$A:$A,0))</f>
        <v xml:space="preserve">Peter Jackson </v>
      </c>
      <c r="N6719" s="5" t="str">
        <f>INDEX(DB_FILM!I:I,MATCH($F6719,DB_FILM!$A:$A,0))</f>
        <v>Elijah Wood, Ian McKellen, Orlando Bloom, Sean Bean</v>
      </c>
      <c r="O6719" s="7">
        <f>INDEX(DB_FILM!J:J,MATCH($F6719,DB_FILM!$A:$A,0))</f>
        <v>1433603</v>
      </c>
      <c r="P6719" s="7">
        <f>INDEX(DB_FILM!K:K,MATCH($F6719,DB_FILM!$A:$A,0))</f>
        <v>315540000</v>
      </c>
      <c r="Q6719" t="s">
        <v>476</v>
      </c>
      <c r="R6719">
        <v>13.99</v>
      </c>
      <c r="S6719">
        <v>3</v>
      </c>
      <c r="T6719">
        <v>2</v>
      </c>
      <c r="U6719">
        <v>2680</v>
      </c>
      <c r="V6719">
        <v>1</v>
      </c>
      <c r="W6719" t="str">
        <f t="shared" si="208"/>
        <v>B</v>
      </c>
      <c r="X6719" t="s">
        <v>491</v>
      </c>
      <c r="Y6719">
        <v>0</v>
      </c>
      <c r="Z6719">
        <v>9.3699999999999992</v>
      </c>
      <c r="AA6719" s="6">
        <f t="shared" si="209"/>
        <v>4.620000000000001</v>
      </c>
    </row>
    <row r="6720" spans="1:27" x14ac:dyDescent="0.3">
      <c r="A6720" s="5">
        <v>43197</v>
      </c>
      <c r="B6720" t="s">
        <v>401</v>
      </c>
      <c r="C6720" t="s">
        <v>429</v>
      </c>
      <c r="D6720" t="s">
        <v>309</v>
      </c>
      <c r="E6720" t="s">
        <v>290</v>
      </c>
      <c r="F6720" t="s">
        <v>85</v>
      </c>
      <c r="G6720" s="5" t="str">
        <f>INDEX(DB_FILM!B:B,MATCH($F6720,DB_FILM!$A:$A,0))</f>
        <v>1991</v>
      </c>
      <c r="H6720" s="5" t="str">
        <f>INDEX(DB_FILM!C:C,MATCH($F6720,DB_FILM!$A:$A,0))</f>
        <v xml:space="preserve">T </v>
      </c>
      <c r="I6720" s="9">
        <f>INDEX(DB_FILM!D:D,MATCH($F6720,DB_FILM!$A:$A,0))</f>
        <v>137</v>
      </c>
      <c r="J6720" s="5" t="str">
        <f>INDEX(DB_FILM!E:E,MATCH($F6720,DB_FILM!$A:$A,0))</f>
        <v>Action, Sci-Fi</v>
      </c>
      <c r="K6720" s="6">
        <f>INDEX(DB_FILM!F:F,MATCH($F6720,DB_FILM!$A:$A,0))</f>
        <v>8.5</v>
      </c>
      <c r="L6720" s="5" t="str">
        <f>INDEX(DB_FILM!G:G,MATCH($F6720,DB_FILM!$A:$A,0))</f>
        <v>A cyborg, identical to the one who failed to kill Sarah Connor, must now protect her teenage son, John Connor, from a more advanced and powerful cyborg.</v>
      </c>
      <c r="M6720" s="5" t="str">
        <f>INDEX(DB_FILM!H:H,MATCH($F6720,DB_FILM!$A:$A,0))</f>
        <v xml:space="preserve">James Cameron </v>
      </c>
      <c r="N6720" s="5" t="str">
        <f>INDEX(DB_FILM!I:I,MATCH($F6720,DB_FILM!$A:$A,0))</f>
        <v>Arnold Schwarzenegger, Linda Hamilton, Edward Furlong, Robert Patrick</v>
      </c>
      <c r="O6720" s="7">
        <f>INDEX(DB_FILM!J:J,MATCH($F6720,DB_FILM!$A:$A,0))</f>
        <v>863511</v>
      </c>
      <c r="P6720" s="7">
        <f>INDEX(DB_FILM!K:K,MATCH($F6720,DB_FILM!$A:$A,0))</f>
        <v>204840000</v>
      </c>
      <c r="Q6720" t="s">
        <v>474</v>
      </c>
      <c r="R6720">
        <v>9.99</v>
      </c>
      <c r="S6720">
        <v>39</v>
      </c>
      <c r="T6720">
        <v>1</v>
      </c>
      <c r="U6720">
        <v>2681</v>
      </c>
      <c r="V6720">
        <v>1</v>
      </c>
      <c r="W6720" t="str">
        <f t="shared" si="208"/>
        <v>A</v>
      </c>
      <c r="X6720" t="s">
        <v>601</v>
      </c>
      <c r="Y6720">
        <v>0</v>
      </c>
      <c r="Z6720">
        <v>5.09</v>
      </c>
      <c r="AA6720" s="6">
        <f t="shared" si="209"/>
        <v>4.9000000000000004</v>
      </c>
    </row>
    <row r="6721" spans="1:27" x14ac:dyDescent="0.3">
      <c r="A6721" s="5">
        <v>43197</v>
      </c>
      <c r="B6721" t="s">
        <v>408</v>
      </c>
      <c r="C6721" t="s">
        <v>458</v>
      </c>
      <c r="D6721" t="s">
        <v>386</v>
      </c>
      <c r="E6721" t="s">
        <v>287</v>
      </c>
      <c r="F6721" t="s">
        <v>63</v>
      </c>
      <c r="G6721" s="5" t="str">
        <f>INDEX(DB_FILM!B:B,MATCH($F6721,DB_FILM!$A:$A,0))</f>
        <v>2006</v>
      </c>
      <c r="H6721" s="5" t="str">
        <f>INDEX(DB_FILM!C:C,MATCH($F6721,DB_FILM!$A:$A,0))</f>
        <v xml:space="preserve">T </v>
      </c>
      <c r="I6721" s="9">
        <f>INDEX(DB_FILM!D:D,MATCH($F6721,DB_FILM!$A:$A,0))</f>
        <v>151</v>
      </c>
      <c r="J6721" s="5" t="str">
        <f>INDEX(DB_FILM!E:E,MATCH($F6721,DB_FILM!$A:$A,0))</f>
        <v>Crime, Drama, Thriller</v>
      </c>
      <c r="K6721" s="6">
        <f>INDEX(DB_FILM!F:F,MATCH($F6721,DB_FILM!$A:$A,0))</f>
        <v>8.5</v>
      </c>
      <c r="L6721" s="5" t="str">
        <f>INDEX(DB_FILM!G:G,MATCH($F6721,DB_FILM!$A:$A,0))</f>
        <v>An undercover cop and a mole in the police attempt to identify each other while infiltrating an Irish gang in South Boston.</v>
      </c>
      <c r="M6721" s="5" t="str">
        <f>INDEX(DB_FILM!H:H,MATCH($F6721,DB_FILM!$A:$A,0))</f>
        <v xml:space="preserve">Martin Scorsese </v>
      </c>
      <c r="N6721" s="5" t="str">
        <f>INDEX(DB_FILM!I:I,MATCH($F6721,DB_FILM!$A:$A,0))</f>
        <v>Leonardo DiCaprio, Matt Damon, Jack Nicholson, Mark Wahlberg</v>
      </c>
      <c r="O6721" s="7">
        <f>INDEX(DB_FILM!J:J,MATCH($F6721,DB_FILM!$A:$A,0))</f>
        <v>1023002</v>
      </c>
      <c r="P6721" s="7">
        <f>INDEX(DB_FILM!K:K,MATCH($F6721,DB_FILM!$A:$A,0))</f>
        <v>132380000</v>
      </c>
      <c r="Q6721" t="s">
        <v>475</v>
      </c>
      <c r="R6721">
        <v>3.99</v>
      </c>
      <c r="S6721">
        <v>27</v>
      </c>
      <c r="T6721">
        <v>3</v>
      </c>
      <c r="U6721">
        <v>2682</v>
      </c>
      <c r="V6721">
        <v>1</v>
      </c>
      <c r="W6721" t="str">
        <f t="shared" si="208"/>
        <v>C</v>
      </c>
      <c r="X6721" t="s">
        <v>629</v>
      </c>
      <c r="Y6721">
        <v>0</v>
      </c>
      <c r="Z6721">
        <v>2.87</v>
      </c>
      <c r="AA6721" s="6">
        <f t="shared" si="209"/>
        <v>1.1200000000000001</v>
      </c>
    </row>
    <row r="6722" spans="1:27" x14ac:dyDescent="0.3">
      <c r="A6722" s="5">
        <v>43198</v>
      </c>
      <c r="B6722" t="s">
        <v>401</v>
      </c>
      <c r="C6722" t="s">
        <v>428</v>
      </c>
      <c r="D6722" t="s">
        <v>341</v>
      </c>
      <c r="E6722" t="s">
        <v>299</v>
      </c>
      <c r="F6722" t="s">
        <v>29</v>
      </c>
      <c r="G6722" s="5" t="str">
        <f>INDEX(DB_FILM!B:B,MATCH($F6722,DB_FILM!$A:$A,0))</f>
        <v>1990</v>
      </c>
      <c r="H6722" s="5" t="str">
        <f>INDEX(DB_FILM!C:C,MATCH($F6722,DB_FILM!$A:$A,0))</f>
        <v xml:space="preserve">VM14 </v>
      </c>
      <c r="I6722" s="9">
        <f>INDEX(DB_FILM!D:D,MATCH($F6722,DB_FILM!$A:$A,0))</f>
        <v>146</v>
      </c>
      <c r="J6722" s="5" t="str">
        <f>INDEX(DB_FILM!E:E,MATCH($F6722,DB_FILM!$A:$A,0))</f>
        <v>Crime, Drama</v>
      </c>
      <c r="K6722" s="6">
        <f>INDEX(DB_FILM!F:F,MATCH($F6722,DB_FILM!$A:$A,0))</f>
        <v>8.6999999999999993</v>
      </c>
      <c r="L6722" s="5" t="str">
        <f>INDEX(DB_FILM!G:G,MATCH($F6722,DB_FILM!$A:$A,0))</f>
        <v>The story of Henry Hill and his life in the mob, covering his relationship with his wife Karen Hill and his mob partners Jimmy Conway and Tommy DeVito in the Italian-American crime syndicate.</v>
      </c>
      <c r="M6722" s="5" t="str">
        <f>INDEX(DB_FILM!H:H,MATCH($F6722,DB_FILM!$A:$A,0))</f>
        <v xml:space="preserve">Martin Scorsese </v>
      </c>
      <c r="N6722" s="5" t="str">
        <f>INDEX(DB_FILM!I:I,MATCH($F6722,DB_FILM!$A:$A,0))</f>
        <v>Robert De Niro, Ray Liotta, Joe Pesci, Lorraine Bracco</v>
      </c>
      <c r="O6722" s="7">
        <f>INDEX(DB_FILM!J:J,MATCH($F6722,DB_FILM!$A:$A,0))</f>
        <v>857121</v>
      </c>
      <c r="P6722" s="7">
        <f>INDEX(DB_FILM!K:K,MATCH($F6722,DB_FILM!$A:$A,0))</f>
        <v>46840000</v>
      </c>
      <c r="Q6722" t="s">
        <v>475</v>
      </c>
      <c r="R6722">
        <v>7.99</v>
      </c>
      <c r="S6722">
        <v>8</v>
      </c>
      <c r="T6722">
        <v>3</v>
      </c>
      <c r="U6722">
        <v>2683</v>
      </c>
      <c r="V6722">
        <v>1</v>
      </c>
      <c r="W6722" t="str">
        <f t="shared" ref="W6722:W6785" si="210">IF(T6722=1,"A",IF(T6722=2,"B",IF(T6722=3,"C")))</f>
        <v>C</v>
      </c>
      <c r="X6722" t="s">
        <v>602</v>
      </c>
      <c r="Y6722">
        <v>0</v>
      </c>
      <c r="Z6722">
        <v>6.15</v>
      </c>
      <c r="AA6722" s="6">
        <f t="shared" ref="AA6722:AA6785" si="211">R6722-Z6722</f>
        <v>1.8399999999999999</v>
      </c>
    </row>
    <row r="6723" spans="1:27" x14ac:dyDescent="0.3">
      <c r="A6723" s="5">
        <v>43198</v>
      </c>
      <c r="B6723" s="5" t="s">
        <v>401</v>
      </c>
      <c r="C6723" s="5" t="s">
        <v>428</v>
      </c>
      <c r="D6723" s="5" t="s">
        <v>341</v>
      </c>
      <c r="E6723" t="s">
        <v>299</v>
      </c>
      <c r="F6723" s="5" t="s">
        <v>13</v>
      </c>
      <c r="G6723" s="5" t="str">
        <f>INDEX(DB_FILM!B:B,MATCH($F6723,DB_FILM!$A:$A,0))</f>
        <v>1966</v>
      </c>
      <c r="H6723" s="5" t="str">
        <f>INDEX(DB_FILM!C:C,MATCH($F6723,DB_FILM!$A:$A,0))</f>
        <v xml:space="preserve">VM14 </v>
      </c>
      <c r="I6723" s="9">
        <f>INDEX(DB_FILM!D:D,MATCH($F6723,DB_FILM!$A:$A,0))</f>
        <v>161</v>
      </c>
      <c r="J6723" s="5" t="str">
        <f>INDEX(DB_FILM!E:E,MATCH($F6723,DB_FILM!$A:$A,0))</f>
        <v>Western</v>
      </c>
      <c r="K6723" s="6">
        <f>INDEX(DB_FILM!F:F,MATCH($F6723,DB_FILM!$A:$A,0))</f>
        <v>8.9</v>
      </c>
      <c r="L6723" s="5" t="str">
        <f>INDEX(DB_FILM!G:G,MATCH($F6723,DB_FILM!$A:$A,0))</f>
        <v>A bounty hunting scam joins two men in an uneasy alliance against a third in a race to find a fortune in gold buried in a remote cemetery.</v>
      </c>
      <c r="M6723" s="5" t="str">
        <f>INDEX(DB_FILM!H:H,MATCH($F6723,DB_FILM!$A:$A,0))</f>
        <v xml:space="preserve">Sergio Leone </v>
      </c>
      <c r="N6723" s="5" t="str">
        <f>INDEX(DB_FILM!I:I,MATCH($F6723,DB_FILM!$A:$A,0))</f>
        <v>Clint Eastwood, Eli Wallach, Lee Van Cleef, Aldo Giuffrè</v>
      </c>
      <c r="O6723" s="7">
        <f>INDEX(DB_FILM!J:J,MATCH($F6723,DB_FILM!$A:$A,0))</f>
        <v>589413</v>
      </c>
      <c r="P6723" s="7">
        <f>INDEX(DB_FILM!K:K,MATCH($F6723,DB_FILM!$A:$A,0))</f>
        <v>6100000</v>
      </c>
      <c r="Q6723" s="5" t="s">
        <v>474</v>
      </c>
      <c r="R6723">
        <v>7.99</v>
      </c>
      <c r="S6723">
        <v>49</v>
      </c>
      <c r="T6723">
        <v>1</v>
      </c>
      <c r="U6723">
        <v>2683</v>
      </c>
      <c r="V6723">
        <v>1</v>
      </c>
      <c r="W6723" t="str">
        <f t="shared" si="210"/>
        <v>A</v>
      </c>
      <c r="X6723" t="s">
        <v>617</v>
      </c>
      <c r="Y6723">
        <v>0</v>
      </c>
      <c r="Z6723">
        <v>4.71</v>
      </c>
      <c r="AA6723" s="6">
        <f t="shared" si="211"/>
        <v>3.2800000000000002</v>
      </c>
    </row>
    <row r="6724" spans="1:27" x14ac:dyDescent="0.3">
      <c r="A6724" s="5">
        <v>43198</v>
      </c>
      <c r="B6724" s="5" t="s">
        <v>401</v>
      </c>
      <c r="C6724" s="5" t="s">
        <v>428</v>
      </c>
      <c r="D6724" s="5" t="s">
        <v>341</v>
      </c>
      <c r="E6724" t="s">
        <v>299</v>
      </c>
      <c r="F6724" s="5" t="s">
        <v>31</v>
      </c>
      <c r="G6724" s="5" t="str">
        <f>INDEX(DB_FILM!B:B,MATCH($F6724,DB_FILM!$A:$A,0))</f>
        <v>2002</v>
      </c>
      <c r="H6724" s="5" t="str">
        <f>INDEX(DB_FILM!C:C,MATCH($F6724,DB_FILM!$A:$A,0))</f>
        <v xml:space="preserve">T </v>
      </c>
      <c r="I6724" s="9">
        <f>INDEX(DB_FILM!D:D,MATCH($F6724,DB_FILM!$A:$A,0))</f>
        <v>179</v>
      </c>
      <c r="J6724" s="5" t="str">
        <f>INDEX(DB_FILM!E:E,MATCH($F6724,DB_FILM!$A:$A,0))</f>
        <v>Adventure, Drama, Fantasy</v>
      </c>
      <c r="K6724" s="6">
        <f>INDEX(DB_FILM!F:F,MATCH($F6724,DB_FILM!$A:$A,0))</f>
        <v>8.6999999999999993</v>
      </c>
      <c r="L6724" s="5" t="str">
        <f>INDEX(DB_FILM!G:G,MATCH($F6724,DB_FILM!$A:$A,0))</f>
        <v>While Frodo and Sam edge closer to Mordor with the help of the shifty Gollum, the divided fellowship makes a stand against Sauron's new ally, Saruman, and his hordes of Isengard.</v>
      </c>
      <c r="M6724" s="5" t="str">
        <f>INDEX(DB_FILM!H:H,MATCH($F6724,DB_FILM!$A:$A,0))</f>
        <v xml:space="preserve">Peter Jackson </v>
      </c>
      <c r="N6724" s="5" t="str">
        <f>INDEX(DB_FILM!I:I,MATCH($F6724,DB_FILM!$A:$A,0))</f>
        <v>Elijah Wood, Ian McKellen, Viggo Mortensen, Orlando Bloom</v>
      </c>
      <c r="O6724" s="7">
        <f>INDEX(DB_FILM!J:J,MATCH($F6724,DB_FILM!$A:$A,0))</f>
        <v>1280806</v>
      </c>
      <c r="P6724" s="7">
        <f>INDEX(DB_FILM!K:K,MATCH($F6724,DB_FILM!$A:$A,0))</f>
        <v>342550000</v>
      </c>
      <c r="Q6724" s="5" t="s">
        <v>476</v>
      </c>
      <c r="R6724">
        <v>7.99</v>
      </c>
      <c r="S6724">
        <v>9</v>
      </c>
      <c r="T6724">
        <v>2</v>
      </c>
      <c r="U6724">
        <v>2683</v>
      </c>
      <c r="V6724">
        <v>3</v>
      </c>
      <c r="W6724" t="str">
        <f t="shared" si="210"/>
        <v>B</v>
      </c>
      <c r="X6724" t="s">
        <v>613</v>
      </c>
      <c r="Y6724">
        <v>0</v>
      </c>
      <c r="Z6724">
        <v>4.87</v>
      </c>
      <c r="AA6724" s="6">
        <f t="shared" si="211"/>
        <v>3.12</v>
      </c>
    </row>
    <row r="6725" spans="1:27" x14ac:dyDescent="0.3">
      <c r="A6725" s="5">
        <v>43198</v>
      </c>
      <c r="B6725" s="5" t="s">
        <v>401</v>
      </c>
      <c r="C6725" s="5" t="s">
        <v>428</v>
      </c>
      <c r="D6725" s="5" t="s">
        <v>341</v>
      </c>
      <c r="E6725" t="s">
        <v>299</v>
      </c>
      <c r="F6725" s="5" t="s">
        <v>79</v>
      </c>
      <c r="G6725" s="5" t="str">
        <f>INDEX(DB_FILM!B:B,MATCH($F6725,DB_FILM!$A:$A,0))</f>
        <v>2014</v>
      </c>
      <c r="H6725" s="5" t="str">
        <f>INDEX(DB_FILM!C:C,MATCH($F6725,DB_FILM!$A:$A,0))</f>
        <v xml:space="preserve">T </v>
      </c>
      <c r="I6725" s="9">
        <f>INDEX(DB_FILM!D:D,MATCH($F6725,DB_FILM!$A:$A,0))</f>
        <v>107</v>
      </c>
      <c r="J6725" s="5" t="str">
        <f>INDEX(DB_FILM!E:E,MATCH($F6725,DB_FILM!$A:$A,0))</f>
        <v>Drama, Music</v>
      </c>
      <c r="K6725" s="6">
        <f>INDEX(DB_FILM!F:F,MATCH($F6725,DB_FILM!$A:$A,0))</f>
        <v>8.5</v>
      </c>
      <c r="L6725" s="5" t="str">
        <f>INDEX(DB_FILM!G:G,MATCH($F6725,DB_FILM!$A:$A,0))</f>
        <v>A promising young drummer enrolls at a cut-throat music conservatory where his dreams of greatness are mentored by an instructor who will stop at nothing to realize a student's potential.</v>
      </c>
      <c r="M6725" s="5" t="str">
        <f>INDEX(DB_FILM!H:H,MATCH($F6725,DB_FILM!$A:$A,0))</f>
        <v xml:space="preserve">Damien Chazelle </v>
      </c>
      <c r="N6725" s="5" t="str">
        <f>INDEX(DB_FILM!I:I,MATCH($F6725,DB_FILM!$A:$A,0))</f>
        <v>Miles Teller, J.K. Simmons, Melissa Benoist, Paul Reiser</v>
      </c>
      <c r="O6725" s="7">
        <f>INDEX(DB_FILM!J:J,MATCH($F6725,DB_FILM!$A:$A,0))</f>
        <v>565511</v>
      </c>
      <c r="P6725" s="7">
        <f>INDEX(DB_FILM!K:K,MATCH($F6725,DB_FILM!$A:$A,0))</f>
        <v>13090000</v>
      </c>
      <c r="Q6725" s="5" t="s">
        <v>476</v>
      </c>
      <c r="R6725">
        <v>9.99</v>
      </c>
      <c r="S6725">
        <v>36</v>
      </c>
      <c r="T6725">
        <v>2</v>
      </c>
      <c r="U6725">
        <v>2683</v>
      </c>
      <c r="V6725">
        <v>3</v>
      </c>
      <c r="W6725" t="str">
        <f t="shared" si="210"/>
        <v>B</v>
      </c>
      <c r="X6725" t="s">
        <v>606</v>
      </c>
      <c r="Y6725">
        <v>0</v>
      </c>
      <c r="Z6725">
        <v>5.19</v>
      </c>
      <c r="AA6725" s="6">
        <f t="shared" si="211"/>
        <v>4.8</v>
      </c>
    </row>
    <row r="6726" spans="1:27" x14ac:dyDescent="0.3">
      <c r="A6726" s="5">
        <v>43198</v>
      </c>
      <c r="B6726" s="5" t="s">
        <v>401</v>
      </c>
      <c r="C6726" s="5" t="s">
        <v>428</v>
      </c>
      <c r="D6726" s="5" t="s">
        <v>341</v>
      </c>
      <c r="E6726" t="s">
        <v>299</v>
      </c>
      <c r="F6726" s="5" t="s">
        <v>15</v>
      </c>
      <c r="G6726" s="5" t="str">
        <f>INDEX(DB_FILM!B:B,MATCH($F6726,DB_FILM!$A:$A,0))</f>
        <v>1957</v>
      </c>
      <c r="H6726" s="5" t="str">
        <f>INDEX(DB_FILM!C:C,MATCH($F6726,DB_FILM!$A:$A,0))</f>
        <v>N/A</v>
      </c>
      <c r="I6726" s="9">
        <f>INDEX(DB_FILM!D:D,MATCH($F6726,DB_FILM!$A:$A,0))</f>
        <v>96</v>
      </c>
      <c r="J6726" s="5" t="str">
        <f>INDEX(DB_FILM!E:E,MATCH($F6726,DB_FILM!$A:$A,0))</f>
        <v>Crime, Drama</v>
      </c>
      <c r="K6726" s="6">
        <f>INDEX(DB_FILM!F:F,MATCH($F6726,DB_FILM!$A:$A,0))</f>
        <v>8.9</v>
      </c>
      <c r="L6726" s="5" t="str">
        <f>INDEX(DB_FILM!G:G,MATCH($F6726,DB_FILM!$A:$A,0))</f>
        <v>A jury holdout attempts to prevent a miscarriage of justice by forcing his colleagues to reconsider the evidence.</v>
      </c>
      <c r="M6726" s="5" t="str">
        <f>INDEX(DB_FILM!H:H,MATCH($F6726,DB_FILM!$A:$A,0))</f>
        <v xml:space="preserve">Sidney Lumet </v>
      </c>
      <c r="N6726" s="5" t="str">
        <f>INDEX(DB_FILM!I:I,MATCH($F6726,DB_FILM!$A:$A,0))</f>
        <v>Henry Fonda, Lee J. Cobb, Martin Balsam, John Fiedler</v>
      </c>
      <c r="O6726" s="7">
        <f>INDEX(DB_FILM!J:J,MATCH($F6726,DB_FILM!$A:$A,0))</f>
        <v>555455</v>
      </c>
      <c r="P6726" s="7">
        <f>INDEX(DB_FILM!K:K,MATCH($F6726,DB_FILM!$A:$A,0))</f>
        <v>0</v>
      </c>
      <c r="Q6726" s="5" t="s">
        <v>476</v>
      </c>
      <c r="R6726">
        <v>9.99</v>
      </c>
      <c r="S6726">
        <v>50</v>
      </c>
      <c r="T6726">
        <v>2</v>
      </c>
      <c r="U6726">
        <v>2683</v>
      </c>
      <c r="V6726">
        <v>1</v>
      </c>
      <c r="W6726" t="str">
        <f t="shared" si="210"/>
        <v>B</v>
      </c>
      <c r="X6726" t="s">
        <v>591</v>
      </c>
      <c r="Y6726">
        <v>0</v>
      </c>
      <c r="Z6726">
        <v>5.19</v>
      </c>
      <c r="AA6726" s="6">
        <f t="shared" si="211"/>
        <v>4.8</v>
      </c>
    </row>
    <row r="6727" spans="1:27" x14ac:dyDescent="0.3">
      <c r="A6727" s="5">
        <v>43198</v>
      </c>
      <c r="B6727" s="5" t="s">
        <v>408</v>
      </c>
      <c r="C6727" s="5" t="s">
        <v>424</v>
      </c>
      <c r="D6727" s="5" t="s">
        <v>318</v>
      </c>
      <c r="E6727" t="s">
        <v>284</v>
      </c>
      <c r="F6727" s="5" t="s">
        <v>79</v>
      </c>
      <c r="G6727" s="5" t="str">
        <f>INDEX(DB_FILM!B:B,MATCH($F6727,DB_FILM!$A:$A,0))</f>
        <v>2014</v>
      </c>
      <c r="H6727" s="5" t="str">
        <f>INDEX(DB_FILM!C:C,MATCH($F6727,DB_FILM!$A:$A,0))</f>
        <v xml:space="preserve">T </v>
      </c>
      <c r="I6727" s="9">
        <f>INDEX(DB_FILM!D:D,MATCH($F6727,DB_FILM!$A:$A,0))</f>
        <v>107</v>
      </c>
      <c r="J6727" s="5" t="str">
        <f>INDEX(DB_FILM!E:E,MATCH($F6727,DB_FILM!$A:$A,0))</f>
        <v>Drama, Music</v>
      </c>
      <c r="K6727" s="6">
        <f>INDEX(DB_FILM!F:F,MATCH($F6727,DB_FILM!$A:$A,0))</f>
        <v>8.5</v>
      </c>
      <c r="L6727" s="5" t="str">
        <f>INDEX(DB_FILM!G:G,MATCH($F6727,DB_FILM!$A:$A,0))</f>
        <v>A promising young drummer enrolls at a cut-throat music conservatory where his dreams of greatness are mentored by an instructor who will stop at nothing to realize a student's potential.</v>
      </c>
      <c r="M6727" s="5" t="str">
        <f>INDEX(DB_FILM!H:H,MATCH($F6727,DB_FILM!$A:$A,0))</f>
        <v xml:space="preserve">Damien Chazelle </v>
      </c>
      <c r="N6727" s="5" t="str">
        <f>INDEX(DB_FILM!I:I,MATCH($F6727,DB_FILM!$A:$A,0))</f>
        <v>Miles Teller, J.K. Simmons, Melissa Benoist, Paul Reiser</v>
      </c>
      <c r="O6727" s="7">
        <f>INDEX(DB_FILM!J:J,MATCH($F6727,DB_FILM!$A:$A,0))</f>
        <v>565511</v>
      </c>
      <c r="P6727" s="7">
        <f>INDEX(DB_FILM!K:K,MATCH($F6727,DB_FILM!$A:$A,0))</f>
        <v>13090000</v>
      </c>
      <c r="Q6727" s="5" t="s">
        <v>475</v>
      </c>
      <c r="R6727">
        <v>3.99</v>
      </c>
      <c r="S6727">
        <v>36</v>
      </c>
      <c r="T6727">
        <v>3</v>
      </c>
      <c r="U6727">
        <v>2684</v>
      </c>
      <c r="V6727">
        <v>1</v>
      </c>
      <c r="W6727" t="str">
        <f t="shared" si="210"/>
        <v>C</v>
      </c>
      <c r="X6727" t="s">
        <v>619</v>
      </c>
      <c r="Y6727">
        <v>0</v>
      </c>
      <c r="Z6727">
        <v>2.79</v>
      </c>
      <c r="AA6727" s="6">
        <f t="shared" si="211"/>
        <v>1.2000000000000002</v>
      </c>
    </row>
    <row r="6728" spans="1:27" x14ac:dyDescent="0.3">
      <c r="A6728" s="5">
        <v>43198</v>
      </c>
      <c r="B6728" t="s">
        <v>408</v>
      </c>
      <c r="C6728" t="s">
        <v>424</v>
      </c>
      <c r="D6728" t="s">
        <v>318</v>
      </c>
      <c r="E6728" t="s">
        <v>284</v>
      </c>
      <c r="F6728" t="s">
        <v>21</v>
      </c>
      <c r="G6728" s="5" t="str">
        <f>INDEX(DB_FILM!B:B,MATCH($F6728,DB_FILM!$A:$A,0))</f>
        <v>1999</v>
      </c>
      <c r="H6728" s="5" t="str">
        <f>INDEX(DB_FILM!C:C,MATCH($F6728,DB_FILM!$A:$A,0))</f>
        <v xml:space="preserve">VM18 </v>
      </c>
      <c r="I6728" s="9">
        <f>INDEX(DB_FILM!D:D,MATCH($F6728,DB_FILM!$A:$A,0))</f>
        <v>139</v>
      </c>
      <c r="J6728" s="5" t="str">
        <f>INDEX(DB_FILM!E:E,MATCH($F6728,DB_FILM!$A:$A,0))</f>
        <v>Drama</v>
      </c>
      <c r="K6728" s="6">
        <f>INDEX(DB_FILM!F:F,MATCH($F6728,DB_FILM!$A:$A,0))</f>
        <v>8.8000000000000007</v>
      </c>
      <c r="L6728" s="5" t="str">
        <f>INDEX(DB_FILM!G:G,MATCH($F6728,DB_FILM!$A:$A,0))</f>
        <v>An insomniac office worker and a devil-may-care soapmaker form an underground fight club that evolves into something much, much more.</v>
      </c>
      <c r="M6728" s="5" t="str">
        <f>INDEX(DB_FILM!H:H,MATCH($F6728,DB_FILM!$A:$A,0))</f>
        <v xml:space="preserve">David Fincher </v>
      </c>
      <c r="N6728" s="5" t="str">
        <f>INDEX(DB_FILM!I:I,MATCH($F6728,DB_FILM!$A:$A,0))</f>
        <v>Brad Pitt, Edward Norton, Meat Loaf, Zach Grenier</v>
      </c>
      <c r="O6728" s="7">
        <f>INDEX(DB_FILM!J:J,MATCH($F6728,DB_FILM!$A:$A,0))</f>
        <v>1591794</v>
      </c>
      <c r="P6728" s="7">
        <f>INDEX(DB_FILM!K:K,MATCH($F6728,DB_FILM!$A:$A,0))</f>
        <v>37030000</v>
      </c>
      <c r="Q6728" t="s">
        <v>474</v>
      </c>
      <c r="R6728">
        <v>1.99</v>
      </c>
      <c r="S6728">
        <v>4</v>
      </c>
      <c r="T6728">
        <v>1</v>
      </c>
      <c r="U6728">
        <v>2684</v>
      </c>
      <c r="V6728">
        <v>2</v>
      </c>
      <c r="W6728" t="str">
        <f t="shared" si="210"/>
        <v>A</v>
      </c>
      <c r="X6728" t="s">
        <v>594</v>
      </c>
      <c r="Y6728">
        <v>5</v>
      </c>
      <c r="Z6728">
        <v>1.17</v>
      </c>
      <c r="AA6728" s="6">
        <f t="shared" si="211"/>
        <v>0.82000000000000006</v>
      </c>
    </row>
    <row r="6729" spans="1:27" x14ac:dyDescent="0.3">
      <c r="A6729" s="5">
        <v>43198</v>
      </c>
      <c r="B6729" t="s">
        <v>399</v>
      </c>
      <c r="C6729" t="s">
        <v>428</v>
      </c>
      <c r="D6729" t="s">
        <v>351</v>
      </c>
      <c r="E6729" t="s">
        <v>299</v>
      </c>
      <c r="F6729" t="s">
        <v>51</v>
      </c>
      <c r="G6729" s="5" t="str">
        <f>INDEX(DB_FILM!B:B,MATCH($F6729,DB_FILM!$A:$A,0))</f>
        <v>1998</v>
      </c>
      <c r="H6729" s="5" t="str">
        <f>INDEX(DB_FILM!C:C,MATCH($F6729,DB_FILM!$A:$A,0))</f>
        <v xml:space="preserve">VM14 </v>
      </c>
      <c r="I6729" s="9">
        <f>INDEX(DB_FILM!D:D,MATCH($F6729,DB_FILM!$A:$A,0))</f>
        <v>169</v>
      </c>
      <c r="J6729" s="5" t="str">
        <f>INDEX(DB_FILM!E:E,MATCH($F6729,DB_FILM!$A:$A,0))</f>
        <v>Drama, War</v>
      </c>
      <c r="K6729" s="6">
        <f>INDEX(DB_FILM!F:F,MATCH($F6729,DB_FILM!$A:$A,0))</f>
        <v>8.6</v>
      </c>
      <c r="L6729" s="5" t="str">
        <f>INDEX(DB_FILM!G:G,MATCH($F6729,DB_FILM!$A:$A,0))</f>
        <v>Following the Normandy Landings, a group of U.S. soldiers go behind enemy lines to retrieve a paratrooper whose brothers have been killed in action.</v>
      </c>
      <c r="M6729" s="5" t="str">
        <f>INDEX(DB_FILM!H:H,MATCH($F6729,DB_FILM!$A:$A,0))</f>
        <v xml:space="preserve">Steven Spielberg </v>
      </c>
      <c r="N6729" s="5" t="str">
        <f>INDEX(DB_FILM!I:I,MATCH($F6729,DB_FILM!$A:$A,0))</f>
        <v>Tom Hanks, Matt Damon, Tom Sizemore, Edward Burns</v>
      </c>
      <c r="O6729" s="7">
        <f>INDEX(DB_FILM!J:J,MATCH($F6729,DB_FILM!$A:$A,0))</f>
        <v>1047650</v>
      </c>
      <c r="P6729" s="7">
        <f>INDEX(DB_FILM!K:K,MATCH($F6729,DB_FILM!$A:$A,0))</f>
        <v>216540000</v>
      </c>
      <c r="Q6729" t="s">
        <v>476</v>
      </c>
      <c r="R6729">
        <v>3.99</v>
      </c>
      <c r="S6729">
        <v>20</v>
      </c>
      <c r="T6729">
        <v>2</v>
      </c>
      <c r="U6729">
        <v>2685</v>
      </c>
      <c r="V6729">
        <v>1</v>
      </c>
      <c r="W6729" t="str">
        <f t="shared" si="210"/>
        <v>B</v>
      </c>
      <c r="X6729" t="s">
        <v>526</v>
      </c>
      <c r="Y6729">
        <v>5</v>
      </c>
      <c r="Z6729">
        <v>2.75</v>
      </c>
      <c r="AA6729" s="6">
        <f t="shared" si="211"/>
        <v>1.2400000000000002</v>
      </c>
    </row>
    <row r="6730" spans="1:27" x14ac:dyDescent="0.3">
      <c r="A6730" s="5">
        <v>43199</v>
      </c>
      <c r="B6730" t="s">
        <v>411</v>
      </c>
      <c r="C6730" t="s">
        <v>420</v>
      </c>
      <c r="D6730" t="s">
        <v>396</v>
      </c>
      <c r="E6730" t="s">
        <v>321</v>
      </c>
      <c r="F6730" t="s">
        <v>5</v>
      </c>
      <c r="G6730" s="5" t="str">
        <f>INDEX(DB_FILM!B:B,MATCH($F6730,DB_FILM!$A:$A,0))</f>
        <v>1974</v>
      </c>
      <c r="H6730" s="5" t="str">
        <f>INDEX(DB_FILM!C:C,MATCH($F6730,DB_FILM!$A:$A,0))</f>
        <v xml:space="preserve">VM14 </v>
      </c>
      <c r="I6730" s="9">
        <f>INDEX(DB_FILM!D:D,MATCH($F6730,DB_FILM!$A:$A,0))</f>
        <v>202</v>
      </c>
      <c r="J6730" s="5" t="str">
        <f>INDEX(DB_FILM!E:E,MATCH($F6730,DB_FILM!$A:$A,0))</f>
        <v>Crime, Drama</v>
      </c>
      <c r="K6730" s="6">
        <f>INDEX(DB_FILM!F:F,MATCH($F6730,DB_FILM!$A:$A,0))</f>
        <v>9</v>
      </c>
      <c r="L6730" s="5" t="str">
        <f>INDEX(DB_FILM!G:G,MATCH($F6730,DB_FILM!$A:$A,0))</f>
        <v>The early life and career of Vito Corleone in 1920s New York City is portrayed, while his son, Michael, expands and tightens his grip on the family crime syndicate.</v>
      </c>
      <c r="M6730" s="5" t="str">
        <f>INDEX(DB_FILM!H:H,MATCH($F6730,DB_FILM!$A:$A,0))</f>
        <v xml:space="preserve">Francis Ford Coppola </v>
      </c>
      <c r="N6730" s="5" t="str">
        <f>INDEX(DB_FILM!I:I,MATCH($F6730,DB_FILM!$A:$A,0))</f>
        <v>Al Pacino, Robert De Niro, Robert Duvall, Diane Keaton</v>
      </c>
      <c r="O6730" s="7">
        <f>INDEX(DB_FILM!J:J,MATCH($F6730,DB_FILM!$A:$A,0))</f>
        <v>942307</v>
      </c>
      <c r="P6730" s="7">
        <f>INDEX(DB_FILM!K:K,MATCH($F6730,DB_FILM!$A:$A,0))</f>
        <v>57300000</v>
      </c>
      <c r="Q6730" t="s">
        <v>474</v>
      </c>
      <c r="R6730">
        <v>3.99</v>
      </c>
      <c r="S6730">
        <v>34</v>
      </c>
      <c r="T6730">
        <v>1</v>
      </c>
      <c r="U6730">
        <v>2686</v>
      </c>
      <c r="V6730">
        <v>1</v>
      </c>
      <c r="W6730" t="str">
        <f t="shared" si="210"/>
        <v>A</v>
      </c>
      <c r="X6730" t="s">
        <v>505</v>
      </c>
      <c r="Y6730">
        <v>5</v>
      </c>
      <c r="Z6730">
        <v>2.5099999999999998</v>
      </c>
      <c r="AA6730" s="6">
        <f t="shared" si="211"/>
        <v>1.4800000000000004</v>
      </c>
    </row>
    <row r="6731" spans="1:27" x14ac:dyDescent="0.3">
      <c r="A6731" s="5">
        <v>43199</v>
      </c>
      <c r="B6731" t="s">
        <v>413</v>
      </c>
      <c r="C6731" t="s">
        <v>453</v>
      </c>
      <c r="D6731" t="s">
        <v>317</v>
      </c>
      <c r="E6731" t="s">
        <v>278</v>
      </c>
      <c r="F6731" t="s">
        <v>99</v>
      </c>
      <c r="G6731" s="5" t="str">
        <f>INDEX(DB_FILM!B:B,MATCH($F6731,DB_FILM!$A:$A,0))</f>
        <v>1994</v>
      </c>
      <c r="H6731" s="5" t="str">
        <f>INDEX(DB_FILM!C:C,MATCH($F6731,DB_FILM!$A:$A,0))</f>
        <v xml:space="preserve">T </v>
      </c>
      <c r="I6731" s="9">
        <f>INDEX(DB_FILM!D:D,MATCH($F6731,DB_FILM!$A:$A,0))</f>
        <v>142</v>
      </c>
      <c r="J6731" s="5" t="str">
        <f>INDEX(DB_FILM!E:E,MATCH($F6731,DB_FILM!$A:$A,0))</f>
        <v>Drama</v>
      </c>
      <c r="K6731" s="6">
        <f>INDEX(DB_FILM!F:F,MATCH($F6731,DB_FILM!$A:$A,0))</f>
        <v>9.3000000000000007</v>
      </c>
      <c r="L6731" s="5" t="str">
        <f>INDEX(DB_FILM!G:G,MATCH($F6731,DB_FILM!$A:$A,0))</f>
        <v>Two imprisoned men bond over a number of years, finding solace and eventual redemption through acts of common decency.</v>
      </c>
      <c r="M6731" s="5" t="str">
        <f>INDEX(DB_FILM!H:H,MATCH($F6731,DB_FILM!$A:$A,0))</f>
        <v xml:space="preserve">Frank Darabont </v>
      </c>
      <c r="N6731" s="5" t="str">
        <f>INDEX(DB_FILM!I:I,MATCH($F6731,DB_FILM!$A:$A,0))</f>
        <v>Tim Robbins, Morgan Freeman, Bob Gunton, William Sadler</v>
      </c>
      <c r="O6731" s="7">
        <f>INDEX(DB_FILM!J:J,MATCH($F6731,DB_FILM!$A:$A,0))</f>
        <v>1987679</v>
      </c>
      <c r="P6731" s="7">
        <f>INDEX(DB_FILM!K:K,MATCH($F6731,DB_FILM!$A:$A,0))</f>
        <v>28340000</v>
      </c>
      <c r="Q6731" t="s">
        <v>475</v>
      </c>
      <c r="R6731">
        <v>3.99</v>
      </c>
      <c r="S6731">
        <v>1</v>
      </c>
      <c r="T6731">
        <v>3</v>
      </c>
      <c r="U6731">
        <v>2687</v>
      </c>
      <c r="V6731">
        <v>2</v>
      </c>
      <c r="W6731" t="str">
        <f t="shared" si="210"/>
        <v>C</v>
      </c>
      <c r="X6731" t="s">
        <v>539</v>
      </c>
      <c r="Y6731">
        <v>0</v>
      </c>
      <c r="Z6731">
        <v>2.91</v>
      </c>
      <c r="AA6731" s="6">
        <f t="shared" si="211"/>
        <v>1.08</v>
      </c>
    </row>
    <row r="6732" spans="1:27" x14ac:dyDescent="0.3">
      <c r="A6732" s="5">
        <v>43199</v>
      </c>
      <c r="B6732" s="5" t="s">
        <v>413</v>
      </c>
      <c r="C6732" s="5" t="s">
        <v>453</v>
      </c>
      <c r="D6732" s="5" t="s">
        <v>317</v>
      </c>
      <c r="E6732" t="s">
        <v>278</v>
      </c>
      <c r="F6732" s="5" t="s">
        <v>27</v>
      </c>
      <c r="G6732" s="5" t="str">
        <f>INDEX(DB_FILM!B:B,MATCH($F6732,DB_FILM!$A:$A,0))</f>
        <v>1999</v>
      </c>
      <c r="H6732" s="5" t="str">
        <f>INDEX(DB_FILM!C:C,MATCH($F6732,DB_FILM!$A:$A,0))</f>
        <v xml:space="preserve">T </v>
      </c>
      <c r="I6732" s="9">
        <f>INDEX(DB_FILM!D:D,MATCH($F6732,DB_FILM!$A:$A,0))</f>
        <v>136</v>
      </c>
      <c r="J6732" s="5" t="str">
        <f>INDEX(DB_FILM!E:E,MATCH($F6732,DB_FILM!$A:$A,0))</f>
        <v>Action, Sci-Fi</v>
      </c>
      <c r="K6732" s="6">
        <f>INDEX(DB_FILM!F:F,MATCH($F6732,DB_FILM!$A:$A,0))</f>
        <v>8.6999999999999993</v>
      </c>
      <c r="L6732" s="5" t="str">
        <f>INDEX(DB_FILM!G:G,MATCH($F6732,DB_FILM!$A:$A,0))</f>
        <v>A computer hacker learns from mysterious rebels about the true nature of his reality and his role in the war against its controllers.</v>
      </c>
      <c r="M6732" s="5" t="str">
        <f>INDEX(DB_FILM!H:H,MATCH($F6732,DB_FILM!$A:$A,0))</f>
        <v xml:space="preserve">Lana Wachowski, Lilly Wachowski </v>
      </c>
      <c r="N6732" s="5" t="str">
        <f>INDEX(DB_FILM!I:I,MATCH($F6732,DB_FILM!$A:$A,0))</f>
        <v>Keanu Reeves, Laurence Fishburne, Carrie-Anne Moss, Hugo Weaving</v>
      </c>
      <c r="O6732" s="7">
        <f>INDEX(DB_FILM!J:J,MATCH($F6732,DB_FILM!$A:$A,0))</f>
        <v>1427143</v>
      </c>
      <c r="P6732" s="7">
        <f>INDEX(DB_FILM!K:K,MATCH($F6732,DB_FILM!$A:$A,0))</f>
        <v>171480000</v>
      </c>
      <c r="Q6732" s="5" t="s">
        <v>476</v>
      </c>
      <c r="R6732">
        <v>7.99</v>
      </c>
      <c r="S6732">
        <v>7</v>
      </c>
      <c r="T6732">
        <v>2</v>
      </c>
      <c r="U6732">
        <v>2687</v>
      </c>
      <c r="V6732">
        <v>3</v>
      </c>
      <c r="W6732" t="str">
        <f t="shared" si="210"/>
        <v>B</v>
      </c>
      <c r="X6732" t="s">
        <v>615</v>
      </c>
      <c r="Y6732">
        <v>0</v>
      </c>
      <c r="Z6732">
        <v>4.3099999999999996</v>
      </c>
      <c r="AA6732" s="6">
        <f t="shared" si="211"/>
        <v>3.6800000000000006</v>
      </c>
    </row>
    <row r="6733" spans="1:27" x14ac:dyDescent="0.3">
      <c r="A6733" s="5">
        <v>43199</v>
      </c>
      <c r="B6733" t="s">
        <v>402</v>
      </c>
      <c r="C6733" t="s">
        <v>426</v>
      </c>
      <c r="D6733" t="s">
        <v>285</v>
      </c>
      <c r="E6733" t="s">
        <v>284</v>
      </c>
      <c r="F6733" t="s">
        <v>31</v>
      </c>
      <c r="G6733" s="5" t="str">
        <f>INDEX(DB_FILM!B:B,MATCH($F6733,DB_FILM!$A:$A,0))</f>
        <v>2002</v>
      </c>
      <c r="H6733" s="5" t="str">
        <f>INDEX(DB_FILM!C:C,MATCH($F6733,DB_FILM!$A:$A,0))</f>
        <v xml:space="preserve">T </v>
      </c>
      <c r="I6733" s="9">
        <f>INDEX(DB_FILM!D:D,MATCH($F6733,DB_FILM!$A:$A,0))</f>
        <v>179</v>
      </c>
      <c r="J6733" s="5" t="str">
        <f>INDEX(DB_FILM!E:E,MATCH($F6733,DB_FILM!$A:$A,0))</f>
        <v>Adventure, Drama, Fantasy</v>
      </c>
      <c r="K6733" s="6">
        <f>INDEX(DB_FILM!F:F,MATCH($F6733,DB_FILM!$A:$A,0))</f>
        <v>8.6999999999999993</v>
      </c>
      <c r="L6733" s="5" t="str">
        <f>INDEX(DB_FILM!G:G,MATCH($F6733,DB_FILM!$A:$A,0))</f>
        <v>While Frodo and Sam edge closer to Mordor with the help of the shifty Gollum, the divided fellowship makes a stand against Sauron's new ally, Saruman, and his hordes of Isengard.</v>
      </c>
      <c r="M6733" s="5" t="str">
        <f>INDEX(DB_FILM!H:H,MATCH($F6733,DB_FILM!$A:$A,0))</f>
        <v xml:space="preserve">Peter Jackson </v>
      </c>
      <c r="N6733" s="5" t="str">
        <f>INDEX(DB_FILM!I:I,MATCH($F6733,DB_FILM!$A:$A,0))</f>
        <v>Elijah Wood, Ian McKellen, Viggo Mortensen, Orlando Bloom</v>
      </c>
      <c r="O6733" s="7">
        <f>INDEX(DB_FILM!J:J,MATCH($F6733,DB_FILM!$A:$A,0))</f>
        <v>1280806</v>
      </c>
      <c r="P6733" s="7">
        <f>INDEX(DB_FILM!K:K,MATCH($F6733,DB_FILM!$A:$A,0))</f>
        <v>342550000</v>
      </c>
      <c r="Q6733" t="s">
        <v>475</v>
      </c>
      <c r="R6733">
        <v>5.99</v>
      </c>
      <c r="S6733">
        <v>9</v>
      </c>
      <c r="T6733">
        <v>3</v>
      </c>
      <c r="U6733">
        <v>2688</v>
      </c>
      <c r="V6733">
        <v>1</v>
      </c>
      <c r="W6733" t="str">
        <f t="shared" si="210"/>
        <v>C</v>
      </c>
      <c r="X6733" t="s">
        <v>609</v>
      </c>
      <c r="Y6733">
        <v>0</v>
      </c>
      <c r="Z6733">
        <v>4.79</v>
      </c>
      <c r="AA6733" s="6">
        <f t="shared" si="211"/>
        <v>1.2000000000000002</v>
      </c>
    </row>
    <row r="6734" spans="1:27" x14ac:dyDescent="0.3">
      <c r="A6734" s="5">
        <v>43199</v>
      </c>
      <c r="B6734" s="5" t="s">
        <v>402</v>
      </c>
      <c r="C6734" s="5" t="s">
        <v>426</v>
      </c>
      <c r="D6734" s="5" t="s">
        <v>285</v>
      </c>
      <c r="E6734" t="s">
        <v>284</v>
      </c>
      <c r="F6734" s="5" t="s">
        <v>63</v>
      </c>
      <c r="G6734" s="5" t="str">
        <f>INDEX(DB_FILM!B:B,MATCH($F6734,DB_FILM!$A:$A,0))</f>
        <v>2006</v>
      </c>
      <c r="H6734" s="5" t="str">
        <f>INDEX(DB_FILM!C:C,MATCH($F6734,DB_FILM!$A:$A,0))</f>
        <v xml:space="preserve">T </v>
      </c>
      <c r="I6734" s="9">
        <f>INDEX(DB_FILM!D:D,MATCH($F6734,DB_FILM!$A:$A,0))</f>
        <v>151</v>
      </c>
      <c r="J6734" s="5" t="str">
        <f>INDEX(DB_FILM!E:E,MATCH($F6734,DB_FILM!$A:$A,0))</f>
        <v>Crime, Drama, Thriller</v>
      </c>
      <c r="K6734" s="6">
        <f>INDEX(DB_FILM!F:F,MATCH($F6734,DB_FILM!$A:$A,0))</f>
        <v>8.5</v>
      </c>
      <c r="L6734" s="5" t="str">
        <f>INDEX(DB_FILM!G:G,MATCH($F6734,DB_FILM!$A:$A,0))</f>
        <v>An undercover cop and a mole in the police attempt to identify each other while infiltrating an Irish gang in South Boston.</v>
      </c>
      <c r="M6734" s="5" t="str">
        <f>INDEX(DB_FILM!H:H,MATCH($F6734,DB_FILM!$A:$A,0))</f>
        <v xml:space="preserve">Martin Scorsese </v>
      </c>
      <c r="N6734" s="5" t="str">
        <f>INDEX(DB_FILM!I:I,MATCH($F6734,DB_FILM!$A:$A,0))</f>
        <v>Leonardo DiCaprio, Matt Damon, Jack Nicholson, Mark Wahlberg</v>
      </c>
      <c r="O6734" s="7">
        <f>INDEX(DB_FILM!J:J,MATCH($F6734,DB_FILM!$A:$A,0))</f>
        <v>1023002</v>
      </c>
      <c r="P6734" s="7">
        <f>INDEX(DB_FILM!K:K,MATCH($F6734,DB_FILM!$A:$A,0))</f>
        <v>132380000</v>
      </c>
      <c r="Q6734" s="5" t="s">
        <v>474</v>
      </c>
      <c r="R6734">
        <v>7.99</v>
      </c>
      <c r="S6734">
        <v>27</v>
      </c>
      <c r="T6734">
        <v>1</v>
      </c>
      <c r="U6734">
        <v>2688</v>
      </c>
      <c r="V6734">
        <v>2</v>
      </c>
      <c r="W6734" t="str">
        <f t="shared" si="210"/>
        <v>A</v>
      </c>
      <c r="X6734" t="s">
        <v>497</v>
      </c>
      <c r="Y6734">
        <v>0</v>
      </c>
      <c r="Z6734">
        <v>4.47</v>
      </c>
      <c r="AA6734" s="6">
        <f t="shared" si="211"/>
        <v>3.5200000000000005</v>
      </c>
    </row>
    <row r="6735" spans="1:27" x14ac:dyDescent="0.3">
      <c r="A6735" s="5">
        <v>43199</v>
      </c>
      <c r="B6735" t="s">
        <v>402</v>
      </c>
      <c r="C6735" t="s">
        <v>429</v>
      </c>
      <c r="D6735" t="s">
        <v>288</v>
      </c>
      <c r="E6735" t="s">
        <v>282</v>
      </c>
      <c r="F6735" t="s">
        <v>27</v>
      </c>
      <c r="G6735" s="5" t="str">
        <f>INDEX(DB_FILM!B:B,MATCH($F6735,DB_FILM!$A:$A,0))</f>
        <v>1999</v>
      </c>
      <c r="H6735" s="5" t="str">
        <f>INDEX(DB_FILM!C:C,MATCH($F6735,DB_FILM!$A:$A,0))</f>
        <v xml:space="preserve">T </v>
      </c>
      <c r="I6735" s="9">
        <f>INDEX(DB_FILM!D:D,MATCH($F6735,DB_FILM!$A:$A,0))</f>
        <v>136</v>
      </c>
      <c r="J6735" s="5" t="str">
        <f>INDEX(DB_FILM!E:E,MATCH($F6735,DB_FILM!$A:$A,0))</f>
        <v>Action, Sci-Fi</v>
      </c>
      <c r="K6735" s="6">
        <f>INDEX(DB_FILM!F:F,MATCH($F6735,DB_FILM!$A:$A,0))</f>
        <v>8.6999999999999993</v>
      </c>
      <c r="L6735" s="5" t="str">
        <f>INDEX(DB_FILM!G:G,MATCH($F6735,DB_FILM!$A:$A,0))</f>
        <v>A computer hacker learns from mysterious rebels about the true nature of his reality and his role in the war against its controllers.</v>
      </c>
      <c r="M6735" s="5" t="str">
        <f>INDEX(DB_FILM!H:H,MATCH($F6735,DB_FILM!$A:$A,0))</f>
        <v xml:space="preserve">Lana Wachowski, Lilly Wachowski </v>
      </c>
      <c r="N6735" s="5" t="str">
        <f>INDEX(DB_FILM!I:I,MATCH($F6735,DB_FILM!$A:$A,0))</f>
        <v>Keanu Reeves, Laurence Fishburne, Carrie-Anne Moss, Hugo Weaving</v>
      </c>
      <c r="O6735" s="7">
        <f>INDEX(DB_FILM!J:J,MATCH($F6735,DB_FILM!$A:$A,0))</f>
        <v>1427143</v>
      </c>
      <c r="P6735" s="7">
        <f>INDEX(DB_FILM!K:K,MATCH($F6735,DB_FILM!$A:$A,0))</f>
        <v>171480000</v>
      </c>
      <c r="Q6735" t="s">
        <v>475</v>
      </c>
      <c r="R6735">
        <v>5.99</v>
      </c>
      <c r="S6735">
        <v>7</v>
      </c>
      <c r="T6735">
        <v>3</v>
      </c>
      <c r="U6735">
        <v>2689</v>
      </c>
      <c r="V6735">
        <v>2</v>
      </c>
      <c r="W6735" t="str">
        <f t="shared" si="210"/>
        <v>C</v>
      </c>
      <c r="X6735" t="s">
        <v>623</v>
      </c>
      <c r="Y6735">
        <v>0</v>
      </c>
      <c r="Z6735">
        <v>4.49</v>
      </c>
      <c r="AA6735" s="6">
        <f t="shared" si="211"/>
        <v>1.5</v>
      </c>
    </row>
    <row r="6736" spans="1:27" x14ac:dyDescent="0.3">
      <c r="A6736" s="5">
        <v>43199</v>
      </c>
      <c r="B6736" s="5" t="s">
        <v>402</v>
      </c>
      <c r="C6736" s="5" t="s">
        <v>429</v>
      </c>
      <c r="D6736" s="5" t="s">
        <v>288</v>
      </c>
      <c r="E6736" t="s">
        <v>282</v>
      </c>
      <c r="F6736" s="5" t="s">
        <v>65</v>
      </c>
      <c r="G6736" s="5" t="str">
        <f>INDEX(DB_FILM!B:B,MATCH($F6736,DB_FILM!$A:$A,0))</f>
        <v>1985</v>
      </c>
      <c r="H6736" s="5" t="str">
        <f>INDEX(DB_FILM!C:C,MATCH($F6736,DB_FILM!$A:$A,0))</f>
        <v xml:space="preserve">T </v>
      </c>
      <c r="I6736" s="9">
        <f>INDEX(DB_FILM!D:D,MATCH($F6736,DB_FILM!$A:$A,0))</f>
        <v>116</v>
      </c>
      <c r="J6736" s="5" t="str">
        <f>INDEX(DB_FILM!E:E,MATCH($F6736,DB_FILM!$A:$A,0))</f>
        <v>Adventure, Comedy, Sci-Fi</v>
      </c>
      <c r="K6736" s="6">
        <f>INDEX(DB_FILM!F:F,MATCH($F6736,DB_FILM!$A:$A,0))</f>
        <v>8.5</v>
      </c>
      <c r="L6736" s="5" t="str">
        <f>INDEX(DB_FILM!G:G,MATCH($F6736,DB_FILM!$A:$A,0))</f>
        <v>Marty McFly, a 17-year-old high school student, is accidentally sent thirty years into the past in a time-traveling DeLorean invented by his close friend, the maverick scientist Doc Brown.</v>
      </c>
      <c r="M6736" s="5" t="str">
        <f>INDEX(DB_FILM!H:H,MATCH($F6736,DB_FILM!$A:$A,0))</f>
        <v xml:space="preserve">Robert Zemeckis </v>
      </c>
      <c r="N6736" s="5" t="str">
        <f>INDEX(DB_FILM!I:I,MATCH($F6736,DB_FILM!$A:$A,0))</f>
        <v>Michael J. Fox, Christopher Lloyd, Lea Thompson, Crispin Glover</v>
      </c>
      <c r="O6736" s="7">
        <f>INDEX(DB_FILM!J:J,MATCH($F6736,DB_FILM!$A:$A,0))</f>
        <v>879184</v>
      </c>
      <c r="P6736" s="7">
        <f>INDEX(DB_FILM!K:K,MATCH($F6736,DB_FILM!$A:$A,0))</f>
        <v>210610000</v>
      </c>
      <c r="Q6736" s="5" t="s">
        <v>474</v>
      </c>
      <c r="R6736">
        <v>7.99</v>
      </c>
      <c r="S6736">
        <v>28</v>
      </c>
      <c r="T6736">
        <v>1</v>
      </c>
      <c r="U6736">
        <v>2689</v>
      </c>
      <c r="V6736">
        <v>1</v>
      </c>
      <c r="W6736" t="str">
        <f t="shared" si="210"/>
        <v>A</v>
      </c>
      <c r="X6736" t="s">
        <v>590</v>
      </c>
      <c r="Y6736">
        <v>0</v>
      </c>
      <c r="Z6736">
        <v>5.03</v>
      </c>
      <c r="AA6736" s="6">
        <f t="shared" si="211"/>
        <v>2.96</v>
      </c>
    </row>
    <row r="6737" spans="1:27" x14ac:dyDescent="0.3">
      <c r="A6737" s="5">
        <v>43200</v>
      </c>
      <c r="B6737" s="5" t="s">
        <v>408</v>
      </c>
      <c r="C6737" s="5" t="s">
        <v>467</v>
      </c>
      <c r="D6737" s="5" t="s">
        <v>396</v>
      </c>
      <c r="E6737" t="s">
        <v>321</v>
      </c>
      <c r="F6737" s="5" t="s">
        <v>49</v>
      </c>
      <c r="G6737" s="5" t="str">
        <f>INDEX(DB_FILM!B:B,MATCH($F6737,DB_FILM!$A:$A,0))</f>
        <v>1995</v>
      </c>
      <c r="H6737" s="5" t="str">
        <f>INDEX(DB_FILM!C:C,MATCH($F6737,DB_FILM!$A:$A,0))</f>
        <v xml:space="preserve">T </v>
      </c>
      <c r="I6737" s="9">
        <f>INDEX(DB_FILM!D:D,MATCH($F6737,DB_FILM!$A:$A,0))</f>
        <v>106</v>
      </c>
      <c r="J6737" s="5" t="str">
        <f>INDEX(DB_FILM!E:E,MATCH($F6737,DB_FILM!$A:$A,0))</f>
        <v>Crime, Mystery, Thriller</v>
      </c>
      <c r="K6737" s="6">
        <f>INDEX(DB_FILM!F:F,MATCH($F6737,DB_FILM!$A:$A,0))</f>
        <v>8.6</v>
      </c>
      <c r="L6737" s="5" t="str">
        <f>INDEX(DB_FILM!G:G,MATCH($F6737,DB_FILM!$A:$A,0))</f>
        <v>A sole survivor tells of the twisty events leading up to a horrific gun battle on a boat, which began when five criminals met at a seemingly random police lineup.</v>
      </c>
      <c r="M6737" s="5" t="str">
        <f>INDEX(DB_FILM!H:H,MATCH($F6737,DB_FILM!$A:$A,0))</f>
        <v xml:space="preserve">Bryan Singer </v>
      </c>
      <c r="N6737" s="5" t="str">
        <f>INDEX(DB_FILM!I:I,MATCH($F6737,DB_FILM!$A:$A,0))</f>
        <v>Kevin Spacey, Gabriel Byrne, Chazz Palminteri, Stephen Baldwin</v>
      </c>
      <c r="O6737" s="7">
        <f>INDEX(DB_FILM!J:J,MATCH($F6737,DB_FILM!$A:$A,0))</f>
        <v>863953</v>
      </c>
      <c r="P6737" s="7">
        <f>INDEX(DB_FILM!K:K,MATCH($F6737,DB_FILM!$A:$A,0))</f>
        <v>23340000</v>
      </c>
      <c r="Q6737" s="5" t="s">
        <v>475</v>
      </c>
      <c r="R6737">
        <v>5.99</v>
      </c>
      <c r="S6737">
        <v>19</v>
      </c>
      <c r="T6737">
        <v>3</v>
      </c>
      <c r="U6737">
        <v>2690</v>
      </c>
      <c r="V6737">
        <v>3</v>
      </c>
      <c r="W6737" t="str">
        <f t="shared" si="210"/>
        <v>C</v>
      </c>
      <c r="X6737" t="s">
        <v>530</v>
      </c>
      <c r="Y6737">
        <v>0</v>
      </c>
      <c r="Z6737">
        <v>5.09</v>
      </c>
      <c r="AA6737" s="6">
        <f t="shared" si="211"/>
        <v>0.90000000000000036</v>
      </c>
    </row>
    <row r="6738" spans="1:27" x14ac:dyDescent="0.3">
      <c r="A6738" s="5">
        <v>43200</v>
      </c>
      <c r="B6738" t="s">
        <v>408</v>
      </c>
      <c r="C6738" t="s">
        <v>467</v>
      </c>
      <c r="D6738" t="s">
        <v>396</v>
      </c>
      <c r="E6738" t="s">
        <v>321</v>
      </c>
      <c r="F6738" t="s">
        <v>93</v>
      </c>
      <c r="G6738" s="5" t="str">
        <f>INDEX(DB_FILM!B:B,MATCH($F6738,DB_FILM!$A:$A,0))</f>
        <v>2016</v>
      </c>
      <c r="H6738" s="5" t="str">
        <f>INDEX(DB_FILM!C:C,MATCH($F6738,DB_FILM!$A:$A,0))</f>
        <v>N/A</v>
      </c>
      <c r="I6738" s="9">
        <f>INDEX(DB_FILM!D:D,MATCH($F6738,DB_FILM!$A:$A,0))</f>
        <v>161</v>
      </c>
      <c r="J6738" s="5" t="str">
        <f>INDEX(DB_FILM!E:E,MATCH($F6738,DB_FILM!$A:$A,0))</f>
        <v>Action, Biography, Drama</v>
      </c>
      <c r="K6738" s="6">
        <f>INDEX(DB_FILM!F:F,MATCH($F6738,DB_FILM!$A:$A,0))</f>
        <v>8.5</v>
      </c>
      <c r="L6738" s="5" t="str">
        <f>INDEX(DB_FILM!G:G,MATCH($F6738,DB_FILM!$A:$A,0))</f>
        <v>Former wrestler Mahavir Singh Phogat and his two wrestler daughters struggle towards glory at the Commonwealth Games in the face of societal oppression.</v>
      </c>
      <c r="M6738" s="5" t="str">
        <f>INDEX(DB_FILM!H:H,MATCH($F6738,DB_FILM!$A:$A,0))</f>
        <v xml:space="preserve">Nitesh Tiwari </v>
      </c>
      <c r="N6738" s="5" t="str">
        <f>INDEX(DB_FILM!I:I,MATCH($F6738,DB_FILM!$A:$A,0))</f>
        <v>Aamir Khan, Sakshi Tanwar, Fatima Sana Shaikh, Sanya Malhotra</v>
      </c>
      <c r="O6738" s="7">
        <f>INDEX(DB_FILM!J:J,MATCH($F6738,DB_FILM!$A:$A,0))</f>
        <v>102802</v>
      </c>
      <c r="P6738" s="7">
        <f>INDEX(DB_FILM!K:K,MATCH($F6738,DB_FILM!$A:$A,0))</f>
        <v>12390000</v>
      </c>
      <c r="Q6738" t="s">
        <v>474</v>
      </c>
      <c r="R6738">
        <v>9.99</v>
      </c>
      <c r="S6738">
        <v>43</v>
      </c>
      <c r="T6738">
        <v>1</v>
      </c>
      <c r="U6738">
        <v>2690</v>
      </c>
      <c r="V6738">
        <v>1</v>
      </c>
      <c r="W6738" t="str">
        <f t="shared" si="210"/>
        <v>A</v>
      </c>
      <c r="X6738" t="s">
        <v>574</v>
      </c>
      <c r="Y6738">
        <v>0</v>
      </c>
      <c r="Z6738">
        <v>4.99</v>
      </c>
      <c r="AA6738" s="6">
        <f t="shared" si="211"/>
        <v>5</v>
      </c>
    </row>
    <row r="6739" spans="1:27" x14ac:dyDescent="0.3">
      <c r="A6739" s="5">
        <v>43200</v>
      </c>
      <c r="B6739" t="s">
        <v>415</v>
      </c>
      <c r="C6739" t="s">
        <v>457</v>
      </c>
      <c r="D6739" t="s">
        <v>351</v>
      </c>
      <c r="E6739" t="s">
        <v>299</v>
      </c>
      <c r="F6739" t="s">
        <v>59</v>
      </c>
      <c r="G6739" s="5" t="str">
        <f>INDEX(DB_FILM!B:B,MATCH($F6739,DB_FILM!$A:$A,0))</f>
        <v>1946</v>
      </c>
      <c r="H6739" s="5" t="str">
        <f>INDEX(DB_FILM!C:C,MATCH($F6739,DB_FILM!$A:$A,0))</f>
        <v xml:space="preserve">T </v>
      </c>
      <c r="I6739" s="9">
        <f>INDEX(DB_FILM!D:D,MATCH($F6739,DB_FILM!$A:$A,0))</f>
        <v>130</v>
      </c>
      <c r="J6739" s="5" t="str">
        <f>INDEX(DB_FILM!E:E,MATCH($F6739,DB_FILM!$A:$A,0))</f>
        <v>Drama, Family, Fantasy</v>
      </c>
      <c r="K6739" s="6">
        <f>INDEX(DB_FILM!F:F,MATCH($F6739,DB_FILM!$A:$A,0))</f>
        <v>8.6</v>
      </c>
      <c r="L6739" s="5" t="str">
        <f>INDEX(DB_FILM!G:G,MATCH($F6739,DB_FILM!$A:$A,0))</f>
        <v>An angel is sent from Heaven to help a desperately frustrated businessman by showing him what life would have been like if he had never existed.</v>
      </c>
      <c r="M6739" s="5" t="str">
        <f>INDEX(DB_FILM!H:H,MATCH($F6739,DB_FILM!$A:$A,0))</f>
        <v xml:space="preserve">Frank Capra </v>
      </c>
      <c r="N6739" s="5" t="str">
        <f>INDEX(DB_FILM!I:I,MATCH($F6739,DB_FILM!$A:$A,0))</f>
        <v>James Stewart, Donna Reed, Lionel Barrymore, Thomas Mitchell</v>
      </c>
      <c r="O6739" s="7">
        <f>INDEX(DB_FILM!J:J,MATCH($F6739,DB_FILM!$A:$A,0))</f>
        <v>334168</v>
      </c>
      <c r="P6739" s="7">
        <f>INDEX(DB_FILM!K:K,MATCH($F6739,DB_FILM!$A:$A,0))</f>
        <v>7270000</v>
      </c>
      <c r="Q6739" t="s">
        <v>475</v>
      </c>
      <c r="R6739">
        <v>5.99</v>
      </c>
      <c r="S6739">
        <v>25</v>
      </c>
      <c r="T6739">
        <v>3</v>
      </c>
      <c r="U6739">
        <v>2691</v>
      </c>
      <c r="V6739">
        <v>3</v>
      </c>
      <c r="W6739" t="str">
        <f t="shared" si="210"/>
        <v>C</v>
      </c>
      <c r="X6739" t="s">
        <v>586</v>
      </c>
      <c r="Y6739">
        <v>0</v>
      </c>
      <c r="Z6739">
        <v>4.91</v>
      </c>
      <c r="AA6739" s="6">
        <f t="shared" si="211"/>
        <v>1.08</v>
      </c>
    </row>
    <row r="6740" spans="1:27" x14ac:dyDescent="0.3">
      <c r="A6740" s="5">
        <v>43200</v>
      </c>
      <c r="B6740" s="5" t="s">
        <v>415</v>
      </c>
      <c r="C6740" s="5" t="s">
        <v>430</v>
      </c>
      <c r="D6740" s="5" t="s">
        <v>320</v>
      </c>
      <c r="E6740" t="s">
        <v>321</v>
      </c>
      <c r="F6740" s="5" t="s">
        <v>83</v>
      </c>
      <c r="G6740" s="5" t="str">
        <f>INDEX(DB_FILM!B:B,MATCH($F6740,DB_FILM!$A:$A,0))</f>
        <v>1960</v>
      </c>
      <c r="H6740" s="5" t="str">
        <f>INDEX(DB_FILM!C:C,MATCH($F6740,DB_FILM!$A:$A,0))</f>
        <v xml:space="preserve">T </v>
      </c>
      <c r="I6740" s="9">
        <f>INDEX(DB_FILM!D:D,MATCH($F6740,DB_FILM!$A:$A,0))</f>
        <v>109</v>
      </c>
      <c r="J6740" s="5" t="str">
        <f>INDEX(DB_FILM!E:E,MATCH($F6740,DB_FILM!$A:$A,0))</f>
        <v>Horror, Mystery, Thriller</v>
      </c>
      <c r="K6740" s="6">
        <f>INDEX(DB_FILM!F:F,MATCH($F6740,DB_FILM!$A:$A,0))</f>
        <v>8.5</v>
      </c>
      <c r="L6740" s="5" t="str">
        <f>INDEX(DB_FILM!G:G,MATCH($F6740,DB_FILM!$A:$A,0))</f>
        <v>A Phoenix secretary embezzles $40,000 from her employer's client, goes on the run, and checks into a remote motel run by a young man under the domination of his mother.</v>
      </c>
      <c r="M6740" s="5" t="str">
        <f>INDEX(DB_FILM!H:H,MATCH($F6740,DB_FILM!$A:$A,0))</f>
        <v xml:space="preserve">Alfred Hitchcock </v>
      </c>
      <c r="N6740" s="5" t="str">
        <f>INDEX(DB_FILM!I:I,MATCH($F6740,DB_FILM!$A:$A,0))</f>
        <v>Anthony Perkins, Janet Leigh, Vera Miles, John Gavin</v>
      </c>
      <c r="O6740" s="7">
        <f>INDEX(DB_FILM!J:J,MATCH($F6740,DB_FILM!$A:$A,0))</f>
        <v>506030</v>
      </c>
      <c r="P6740" s="7">
        <f>INDEX(DB_FILM!K:K,MATCH($F6740,DB_FILM!$A:$A,0))</f>
        <v>32000000</v>
      </c>
      <c r="Q6740" s="5" t="s">
        <v>474</v>
      </c>
      <c r="R6740">
        <v>1.99</v>
      </c>
      <c r="S6740">
        <v>38</v>
      </c>
      <c r="T6740">
        <v>1</v>
      </c>
      <c r="U6740">
        <v>2692</v>
      </c>
      <c r="V6740">
        <v>3</v>
      </c>
      <c r="W6740" t="str">
        <f t="shared" si="210"/>
        <v>A</v>
      </c>
      <c r="X6740" t="s">
        <v>515</v>
      </c>
      <c r="Y6740">
        <v>0</v>
      </c>
      <c r="Z6740">
        <v>1.21</v>
      </c>
      <c r="AA6740" s="6">
        <f t="shared" si="211"/>
        <v>0.78</v>
      </c>
    </row>
    <row r="6741" spans="1:27" x14ac:dyDescent="0.3">
      <c r="A6741" s="5">
        <v>43200</v>
      </c>
      <c r="B6741" t="s">
        <v>415</v>
      </c>
      <c r="C6741" t="s">
        <v>430</v>
      </c>
      <c r="D6741" t="s">
        <v>320</v>
      </c>
      <c r="E6741" t="s">
        <v>321</v>
      </c>
      <c r="F6741" t="s">
        <v>3</v>
      </c>
      <c r="G6741" s="5" t="str">
        <f>INDEX(DB_FILM!B:B,MATCH($F6741,DB_FILM!$A:$A,0))</f>
        <v>2008</v>
      </c>
      <c r="H6741" s="5" t="str">
        <f>INDEX(DB_FILM!C:C,MATCH($F6741,DB_FILM!$A:$A,0))</f>
        <v xml:space="preserve">T </v>
      </c>
      <c r="I6741" s="9">
        <f>INDEX(DB_FILM!D:D,MATCH($F6741,DB_FILM!$A:$A,0))</f>
        <v>152</v>
      </c>
      <c r="J6741" s="5" t="str">
        <f>INDEX(DB_FILM!E:E,MATCH($F6741,DB_FILM!$A:$A,0))</f>
        <v>Action, Crime, Drama</v>
      </c>
      <c r="K6741" s="6">
        <f>INDEX(DB_FILM!F:F,MATCH($F6741,DB_FILM!$A:$A,0))</f>
        <v>9</v>
      </c>
      <c r="L6741" s="5" t="str">
        <f>INDEX(DB_FILM!G:G,MATCH($F6741,DB_FILM!$A:$A,0))</f>
        <v>When the menace known as the Joker emerges from his mysterious past, he wreaks havoc and chaos on the people of Gotham. The Dark Knight must accept one of the greatest psychological and physical tests of his ability to fight injustice.</v>
      </c>
      <c r="M6741" s="5" t="str">
        <f>INDEX(DB_FILM!H:H,MATCH($F6741,DB_FILM!$A:$A,0))</f>
        <v xml:space="preserve">Christopher Nolan </v>
      </c>
      <c r="N6741" s="5" t="str">
        <f>INDEX(DB_FILM!I:I,MATCH($F6741,DB_FILM!$A:$A,0))</f>
        <v>Christian Bale, Heath Ledger, Aaron Eckhart, Michael Caine</v>
      </c>
      <c r="O6741" s="7">
        <f>INDEX(DB_FILM!J:J,MATCH($F6741,DB_FILM!$A:$A,0))</f>
        <v>1958004</v>
      </c>
      <c r="P6741" s="7">
        <f>INDEX(DB_FILM!K:K,MATCH($F6741,DB_FILM!$A:$A,0))</f>
        <v>534860000</v>
      </c>
      <c r="Q6741" t="s">
        <v>476</v>
      </c>
      <c r="R6741">
        <v>13.99</v>
      </c>
      <c r="S6741">
        <v>23</v>
      </c>
      <c r="T6741">
        <v>2</v>
      </c>
      <c r="U6741">
        <v>2692</v>
      </c>
      <c r="V6741">
        <v>2</v>
      </c>
      <c r="W6741" t="str">
        <f t="shared" si="210"/>
        <v>B</v>
      </c>
      <c r="X6741" t="s">
        <v>500</v>
      </c>
      <c r="Y6741">
        <v>0</v>
      </c>
      <c r="Z6741">
        <v>7.55</v>
      </c>
      <c r="AA6741" s="6">
        <f t="shared" si="211"/>
        <v>6.44</v>
      </c>
    </row>
    <row r="6742" spans="1:27" x14ac:dyDescent="0.3">
      <c r="A6742" s="5">
        <v>43200</v>
      </c>
      <c r="B6742" t="s">
        <v>401</v>
      </c>
      <c r="C6742" t="s">
        <v>451</v>
      </c>
      <c r="D6742" t="s">
        <v>350</v>
      </c>
      <c r="E6742" t="s">
        <v>299</v>
      </c>
      <c r="F6742" t="s">
        <v>97</v>
      </c>
      <c r="G6742" s="5" t="str">
        <f>INDEX(DB_FILM!B:B,MATCH($F6742,DB_FILM!$A:$A,0))</f>
        <v>1968</v>
      </c>
      <c r="H6742" s="5" t="str">
        <f>INDEX(DB_FILM!C:C,MATCH($F6742,DB_FILM!$A:$A,0))</f>
        <v xml:space="preserve">T </v>
      </c>
      <c r="I6742" s="9">
        <f>INDEX(DB_FILM!D:D,MATCH($F6742,DB_FILM!$A:$A,0))</f>
        <v>175</v>
      </c>
      <c r="J6742" s="5" t="str">
        <f>INDEX(DB_FILM!E:E,MATCH($F6742,DB_FILM!$A:$A,0))</f>
        <v>Western</v>
      </c>
      <c r="K6742" s="6">
        <f>INDEX(DB_FILM!F:F,MATCH($F6742,DB_FILM!$A:$A,0))</f>
        <v>8.5</v>
      </c>
      <c r="L6742" s="5" t="str">
        <f>INDEX(DB_FILM!G:G,MATCH($F6742,DB_FILM!$A:$A,0))</f>
        <v>A mysterious stranger with a harmonica joins forces with a notorious desperado to protect a beautiful widow from a ruthless assassin working for the railroad.</v>
      </c>
      <c r="M6742" s="5" t="str">
        <f>INDEX(DB_FILM!H:H,MATCH($F6742,DB_FILM!$A:$A,0))</f>
        <v xml:space="preserve">Sergio Leone </v>
      </c>
      <c r="N6742" s="5" t="str">
        <f>INDEX(DB_FILM!I:I,MATCH($F6742,DB_FILM!$A:$A,0))</f>
        <v>Henry Fonda, Charles Bronson, Claudia Cardinale, Jason Robards</v>
      </c>
      <c r="O6742" s="7">
        <f>INDEX(DB_FILM!J:J,MATCH($F6742,DB_FILM!$A:$A,0))</f>
        <v>257797</v>
      </c>
      <c r="P6742" s="7">
        <f>INDEX(DB_FILM!K:K,MATCH($F6742,DB_FILM!$A:$A,0))</f>
        <v>5320000</v>
      </c>
      <c r="Q6742" t="s">
        <v>475</v>
      </c>
      <c r="R6742">
        <v>5.99</v>
      </c>
      <c r="S6742">
        <v>46</v>
      </c>
      <c r="T6742">
        <v>3</v>
      </c>
      <c r="U6742">
        <v>2693</v>
      </c>
      <c r="V6742">
        <v>2</v>
      </c>
      <c r="W6742" t="str">
        <f t="shared" si="210"/>
        <v>C</v>
      </c>
      <c r="X6742" t="s">
        <v>540</v>
      </c>
      <c r="Y6742">
        <v>0</v>
      </c>
      <c r="Z6742">
        <v>4.55</v>
      </c>
      <c r="AA6742" s="6">
        <f t="shared" si="211"/>
        <v>1.4400000000000004</v>
      </c>
    </row>
    <row r="6743" spans="1:27" x14ac:dyDescent="0.3">
      <c r="A6743" s="5">
        <v>43200</v>
      </c>
      <c r="B6743" s="5" t="s">
        <v>401</v>
      </c>
      <c r="C6743" s="5" t="s">
        <v>451</v>
      </c>
      <c r="D6743" s="5" t="s">
        <v>350</v>
      </c>
      <c r="E6743" t="s">
        <v>299</v>
      </c>
      <c r="F6743" s="5" t="s">
        <v>21</v>
      </c>
      <c r="G6743" s="5" t="str">
        <f>INDEX(DB_FILM!B:B,MATCH($F6743,DB_FILM!$A:$A,0))</f>
        <v>1999</v>
      </c>
      <c r="H6743" s="5" t="str">
        <f>INDEX(DB_FILM!C:C,MATCH($F6743,DB_FILM!$A:$A,0))</f>
        <v xml:space="preserve">VM18 </v>
      </c>
      <c r="I6743" s="9">
        <f>INDEX(DB_FILM!D:D,MATCH($F6743,DB_FILM!$A:$A,0))</f>
        <v>139</v>
      </c>
      <c r="J6743" s="5" t="str">
        <f>INDEX(DB_FILM!E:E,MATCH($F6743,DB_FILM!$A:$A,0))</f>
        <v>Drama</v>
      </c>
      <c r="K6743" s="6">
        <f>INDEX(DB_FILM!F:F,MATCH($F6743,DB_FILM!$A:$A,0))</f>
        <v>8.8000000000000007</v>
      </c>
      <c r="L6743" s="5" t="str">
        <f>INDEX(DB_FILM!G:G,MATCH($F6743,DB_FILM!$A:$A,0))</f>
        <v>An insomniac office worker and a devil-may-care soapmaker form an underground fight club that evolves into something much, much more.</v>
      </c>
      <c r="M6743" s="5" t="str">
        <f>INDEX(DB_FILM!H:H,MATCH($F6743,DB_FILM!$A:$A,0))</f>
        <v xml:space="preserve">David Fincher </v>
      </c>
      <c r="N6743" s="5" t="str">
        <f>INDEX(DB_FILM!I:I,MATCH($F6743,DB_FILM!$A:$A,0))</f>
        <v>Brad Pitt, Edward Norton, Meat Loaf, Zach Grenier</v>
      </c>
      <c r="O6743" s="7">
        <f>INDEX(DB_FILM!J:J,MATCH($F6743,DB_FILM!$A:$A,0))</f>
        <v>1591794</v>
      </c>
      <c r="P6743" s="7">
        <f>INDEX(DB_FILM!K:K,MATCH($F6743,DB_FILM!$A:$A,0))</f>
        <v>37030000</v>
      </c>
      <c r="Q6743" s="5" t="s">
        <v>475</v>
      </c>
      <c r="R6743">
        <v>7.99</v>
      </c>
      <c r="S6743">
        <v>4</v>
      </c>
      <c r="T6743">
        <v>3</v>
      </c>
      <c r="U6743">
        <v>2693</v>
      </c>
      <c r="V6743">
        <v>2</v>
      </c>
      <c r="W6743" t="str">
        <f t="shared" si="210"/>
        <v>C</v>
      </c>
      <c r="X6743" t="s">
        <v>627</v>
      </c>
      <c r="Y6743">
        <v>0</v>
      </c>
      <c r="Z6743">
        <v>5.59</v>
      </c>
      <c r="AA6743" s="6">
        <f t="shared" si="211"/>
        <v>2.4000000000000004</v>
      </c>
    </row>
    <row r="6744" spans="1:27" x14ac:dyDescent="0.3">
      <c r="A6744" s="5">
        <v>43200</v>
      </c>
      <c r="B6744" t="s">
        <v>416</v>
      </c>
      <c r="C6744" t="s">
        <v>455</v>
      </c>
      <c r="D6744" t="s">
        <v>372</v>
      </c>
      <c r="E6744" t="s">
        <v>321</v>
      </c>
      <c r="F6744" t="s">
        <v>3</v>
      </c>
      <c r="G6744" s="5" t="str">
        <f>INDEX(DB_FILM!B:B,MATCH($F6744,DB_FILM!$A:$A,0))</f>
        <v>2008</v>
      </c>
      <c r="H6744" s="5" t="str">
        <f>INDEX(DB_FILM!C:C,MATCH($F6744,DB_FILM!$A:$A,0))</f>
        <v xml:space="preserve">T </v>
      </c>
      <c r="I6744" s="9">
        <f>INDEX(DB_FILM!D:D,MATCH($F6744,DB_FILM!$A:$A,0))</f>
        <v>152</v>
      </c>
      <c r="J6744" s="5" t="str">
        <f>INDEX(DB_FILM!E:E,MATCH($F6744,DB_FILM!$A:$A,0))</f>
        <v>Action, Crime, Drama</v>
      </c>
      <c r="K6744" s="6">
        <f>INDEX(DB_FILM!F:F,MATCH($F6744,DB_FILM!$A:$A,0))</f>
        <v>9</v>
      </c>
      <c r="L6744" s="5" t="str">
        <f>INDEX(DB_FILM!G:G,MATCH($F6744,DB_FILM!$A:$A,0))</f>
        <v>When the menace known as the Joker emerges from his mysterious past, he wreaks havoc and chaos on the people of Gotham. The Dark Knight must accept one of the greatest psychological and physical tests of his ability to fight injustice.</v>
      </c>
      <c r="M6744" s="5" t="str">
        <f>INDEX(DB_FILM!H:H,MATCH($F6744,DB_FILM!$A:$A,0))</f>
        <v xml:space="preserve">Christopher Nolan </v>
      </c>
      <c r="N6744" s="5" t="str">
        <f>INDEX(DB_FILM!I:I,MATCH($F6744,DB_FILM!$A:$A,0))</f>
        <v>Christian Bale, Heath Ledger, Aaron Eckhart, Michael Caine</v>
      </c>
      <c r="O6744" s="7">
        <f>INDEX(DB_FILM!J:J,MATCH($F6744,DB_FILM!$A:$A,0))</f>
        <v>1958004</v>
      </c>
      <c r="P6744" s="7">
        <f>INDEX(DB_FILM!K:K,MATCH($F6744,DB_FILM!$A:$A,0))</f>
        <v>534860000</v>
      </c>
      <c r="Q6744" t="s">
        <v>475</v>
      </c>
      <c r="R6744">
        <v>7.99</v>
      </c>
      <c r="S6744">
        <v>23</v>
      </c>
      <c r="T6744">
        <v>3</v>
      </c>
      <c r="U6744">
        <v>2694</v>
      </c>
      <c r="V6744">
        <v>2</v>
      </c>
      <c r="W6744" t="str">
        <f t="shared" si="210"/>
        <v>C</v>
      </c>
      <c r="X6744" t="s">
        <v>559</v>
      </c>
      <c r="Y6744">
        <v>0</v>
      </c>
      <c r="Z6744">
        <v>6.63</v>
      </c>
      <c r="AA6744" s="6">
        <f t="shared" si="211"/>
        <v>1.3600000000000003</v>
      </c>
    </row>
    <row r="6745" spans="1:27" x14ac:dyDescent="0.3">
      <c r="A6745" s="5">
        <v>43201</v>
      </c>
      <c r="B6745" s="5" t="s">
        <v>415</v>
      </c>
      <c r="C6745" s="5" t="s">
        <v>447</v>
      </c>
      <c r="D6745" s="5" t="s">
        <v>352</v>
      </c>
      <c r="E6745" t="s">
        <v>287</v>
      </c>
      <c r="F6745" s="5" t="s">
        <v>21</v>
      </c>
      <c r="G6745" s="5" t="str">
        <f>INDEX(DB_FILM!B:B,MATCH($F6745,DB_FILM!$A:$A,0))</f>
        <v>1999</v>
      </c>
      <c r="H6745" s="5" t="str">
        <f>INDEX(DB_FILM!C:C,MATCH($F6745,DB_FILM!$A:$A,0))</f>
        <v xml:space="preserve">VM18 </v>
      </c>
      <c r="I6745" s="9">
        <f>INDEX(DB_FILM!D:D,MATCH($F6745,DB_FILM!$A:$A,0))</f>
        <v>139</v>
      </c>
      <c r="J6745" s="5" t="str">
        <f>INDEX(DB_FILM!E:E,MATCH($F6745,DB_FILM!$A:$A,0))</f>
        <v>Drama</v>
      </c>
      <c r="K6745" s="6">
        <f>INDEX(DB_FILM!F:F,MATCH($F6745,DB_FILM!$A:$A,0))</f>
        <v>8.8000000000000007</v>
      </c>
      <c r="L6745" s="5" t="str">
        <f>INDEX(DB_FILM!G:G,MATCH($F6745,DB_FILM!$A:$A,0))</f>
        <v>An insomniac office worker and a devil-may-care soapmaker form an underground fight club that evolves into something much, much more.</v>
      </c>
      <c r="M6745" s="5" t="str">
        <f>INDEX(DB_FILM!H:H,MATCH($F6745,DB_FILM!$A:$A,0))</f>
        <v xml:space="preserve">David Fincher </v>
      </c>
      <c r="N6745" s="5" t="str">
        <f>INDEX(DB_FILM!I:I,MATCH($F6745,DB_FILM!$A:$A,0))</f>
        <v>Brad Pitt, Edward Norton, Meat Loaf, Zach Grenier</v>
      </c>
      <c r="O6745" s="7">
        <f>INDEX(DB_FILM!J:J,MATCH($F6745,DB_FILM!$A:$A,0))</f>
        <v>1591794</v>
      </c>
      <c r="P6745" s="7">
        <f>INDEX(DB_FILM!K:K,MATCH($F6745,DB_FILM!$A:$A,0))</f>
        <v>37030000</v>
      </c>
      <c r="Q6745" s="5" t="s">
        <v>475</v>
      </c>
      <c r="R6745">
        <v>7.99</v>
      </c>
      <c r="S6745">
        <v>4</v>
      </c>
      <c r="T6745">
        <v>3</v>
      </c>
      <c r="U6745">
        <v>2695</v>
      </c>
      <c r="V6745">
        <v>3</v>
      </c>
      <c r="W6745" t="str">
        <f t="shared" si="210"/>
        <v>C</v>
      </c>
      <c r="X6745" t="s">
        <v>627</v>
      </c>
      <c r="Y6745">
        <v>0</v>
      </c>
      <c r="Z6745">
        <v>5.91</v>
      </c>
      <c r="AA6745" s="6">
        <f t="shared" si="211"/>
        <v>2.08</v>
      </c>
    </row>
    <row r="6746" spans="1:27" x14ac:dyDescent="0.3">
      <c r="A6746" s="5">
        <v>43201</v>
      </c>
      <c r="B6746" s="5" t="s">
        <v>415</v>
      </c>
      <c r="C6746" s="5" t="s">
        <v>447</v>
      </c>
      <c r="D6746" s="5" t="s">
        <v>352</v>
      </c>
      <c r="E6746" t="s">
        <v>287</v>
      </c>
      <c r="F6746" s="5" t="s">
        <v>89</v>
      </c>
      <c r="G6746" s="5" t="str">
        <f>INDEX(DB_FILM!B:B,MATCH($F6746,DB_FILM!$A:$A,0))</f>
        <v>2000</v>
      </c>
      <c r="H6746" s="5" t="str">
        <f>INDEX(DB_FILM!C:C,MATCH($F6746,DB_FILM!$A:$A,0))</f>
        <v xml:space="preserve">T </v>
      </c>
      <c r="I6746" s="9">
        <f>INDEX(DB_FILM!D:D,MATCH($F6746,DB_FILM!$A:$A,0))</f>
        <v>113</v>
      </c>
      <c r="J6746" s="5" t="str">
        <f>INDEX(DB_FILM!E:E,MATCH($F6746,DB_FILM!$A:$A,0))</f>
        <v>Mystery, Thriller</v>
      </c>
      <c r="K6746" s="6">
        <f>INDEX(DB_FILM!F:F,MATCH($F6746,DB_FILM!$A:$A,0))</f>
        <v>8.5</v>
      </c>
      <c r="L6746" s="5" t="str">
        <f>INDEX(DB_FILM!G:G,MATCH($F6746,DB_FILM!$A:$A,0))</f>
        <v>A man with short-term memory loss attempts to track down his wife's murderer.</v>
      </c>
      <c r="M6746" s="5" t="str">
        <f>INDEX(DB_FILM!H:H,MATCH($F6746,DB_FILM!$A:$A,0))</f>
        <v xml:space="preserve">Christopher Nolan </v>
      </c>
      <c r="N6746" s="5" t="str">
        <f>INDEX(DB_FILM!I:I,MATCH($F6746,DB_FILM!$A:$A,0))</f>
        <v>Guy Pearce, Carrie-Anne Moss, Joe Pantoliano, Mark Boone Junior</v>
      </c>
      <c r="O6746" s="7">
        <f>INDEX(DB_FILM!J:J,MATCH($F6746,DB_FILM!$A:$A,0))</f>
        <v>986815</v>
      </c>
      <c r="P6746" s="7">
        <f>INDEX(DB_FILM!K:K,MATCH($F6746,DB_FILM!$A:$A,0))</f>
        <v>25540000</v>
      </c>
      <c r="Q6746" s="5" t="s">
        <v>475</v>
      </c>
      <c r="R6746">
        <v>7.99</v>
      </c>
      <c r="S6746">
        <v>41</v>
      </c>
      <c r="T6746">
        <v>3</v>
      </c>
      <c r="U6746">
        <v>2695</v>
      </c>
      <c r="V6746">
        <v>3</v>
      </c>
      <c r="W6746" t="str">
        <f t="shared" si="210"/>
        <v>C</v>
      </c>
      <c r="X6746" t="s">
        <v>507</v>
      </c>
      <c r="Y6746">
        <v>0</v>
      </c>
      <c r="Z6746">
        <v>5.83</v>
      </c>
      <c r="AA6746" s="6">
        <f t="shared" si="211"/>
        <v>2.16</v>
      </c>
    </row>
    <row r="6747" spans="1:27" x14ac:dyDescent="0.3">
      <c r="A6747" s="5">
        <v>43201</v>
      </c>
      <c r="B6747" s="5" t="s">
        <v>415</v>
      </c>
      <c r="C6747" s="5" t="s">
        <v>447</v>
      </c>
      <c r="D6747" s="5" t="s">
        <v>352</v>
      </c>
      <c r="E6747" t="s">
        <v>287</v>
      </c>
      <c r="F6747" s="5" t="s">
        <v>35</v>
      </c>
      <c r="G6747" s="5" t="str">
        <f>INDEX(DB_FILM!B:B,MATCH($F6747,DB_FILM!$A:$A,0))</f>
        <v>1954</v>
      </c>
      <c r="H6747" s="5" t="str">
        <f>INDEX(DB_FILM!C:C,MATCH($F6747,DB_FILM!$A:$A,0))</f>
        <v xml:space="preserve">T </v>
      </c>
      <c r="I6747" s="9">
        <f>INDEX(DB_FILM!D:D,MATCH($F6747,DB_FILM!$A:$A,0))</f>
        <v>207</v>
      </c>
      <c r="J6747" s="5" t="str">
        <f>INDEX(DB_FILM!E:E,MATCH($F6747,DB_FILM!$A:$A,0))</f>
        <v>Adventure, Drama</v>
      </c>
      <c r="K6747" s="6">
        <f>INDEX(DB_FILM!F:F,MATCH($F6747,DB_FILM!$A:$A,0))</f>
        <v>8.6999999999999993</v>
      </c>
      <c r="L6747" s="5" t="str">
        <f>INDEX(DB_FILM!G:G,MATCH($F6747,DB_FILM!$A:$A,0))</f>
        <v>A poor village under attack by bandits recruits seven unemployed samurai to help them defend themselves.</v>
      </c>
      <c r="M6747" s="5" t="str">
        <f>INDEX(DB_FILM!H:H,MATCH($F6747,DB_FILM!$A:$A,0))</f>
        <v xml:space="preserve">Akira Kurosawa </v>
      </c>
      <c r="N6747" s="5" t="str">
        <f>INDEX(DB_FILM!I:I,MATCH($F6747,DB_FILM!$A:$A,0))</f>
        <v>Toshirô Mifune, Takashi Shimura, Keiko Tsushima, Yukiko Shimazaki</v>
      </c>
      <c r="O6747" s="7">
        <f>INDEX(DB_FILM!J:J,MATCH($F6747,DB_FILM!$A:$A,0))</f>
        <v>269393</v>
      </c>
      <c r="P6747" s="7">
        <f>INDEX(DB_FILM!K:K,MATCH($F6747,DB_FILM!$A:$A,0))</f>
        <v>270000</v>
      </c>
      <c r="Q6747" s="5" t="s">
        <v>476</v>
      </c>
      <c r="R6747">
        <v>3.99</v>
      </c>
      <c r="S6747">
        <v>11</v>
      </c>
      <c r="T6747">
        <v>2</v>
      </c>
      <c r="U6747">
        <v>2695</v>
      </c>
      <c r="V6747">
        <v>2</v>
      </c>
      <c r="W6747" t="str">
        <f t="shared" si="210"/>
        <v>B</v>
      </c>
      <c r="X6747" t="s">
        <v>628</v>
      </c>
      <c r="Y6747">
        <v>0</v>
      </c>
      <c r="Z6747">
        <v>2.5499999999999998</v>
      </c>
      <c r="AA6747" s="6">
        <f t="shared" si="211"/>
        <v>1.4400000000000004</v>
      </c>
    </row>
    <row r="6748" spans="1:27" x14ac:dyDescent="0.3">
      <c r="A6748" s="5">
        <v>43201</v>
      </c>
      <c r="B6748" s="5" t="s">
        <v>415</v>
      </c>
      <c r="C6748" s="5" t="s">
        <v>447</v>
      </c>
      <c r="D6748" s="5" t="s">
        <v>352</v>
      </c>
      <c r="E6748" t="s">
        <v>287</v>
      </c>
      <c r="F6748" s="5" t="s">
        <v>33</v>
      </c>
      <c r="G6748" s="5" t="str">
        <f>INDEX(DB_FILM!B:B,MATCH($F6748,DB_FILM!$A:$A,0))</f>
        <v>1975</v>
      </c>
      <c r="H6748" s="5" t="str">
        <f>INDEX(DB_FILM!C:C,MATCH($F6748,DB_FILM!$A:$A,0))</f>
        <v xml:space="preserve">VM14 </v>
      </c>
      <c r="I6748" s="9">
        <f>INDEX(DB_FILM!D:D,MATCH($F6748,DB_FILM!$A:$A,0))</f>
        <v>133</v>
      </c>
      <c r="J6748" s="5" t="str">
        <f>INDEX(DB_FILM!E:E,MATCH($F6748,DB_FILM!$A:$A,0))</f>
        <v>Drama</v>
      </c>
      <c r="K6748" s="6">
        <f>INDEX(DB_FILM!F:F,MATCH($F6748,DB_FILM!$A:$A,0))</f>
        <v>8.6999999999999993</v>
      </c>
      <c r="L6748" s="5" t="str">
        <f>INDEX(DB_FILM!G:G,MATCH($F6748,DB_FILM!$A:$A,0))</f>
        <v>A criminal pleads insanity after getting into trouble again and once in the mental institution rebels against the oppressive nurse and rallies up the scared patients.</v>
      </c>
      <c r="M6748" s="5" t="str">
        <f>INDEX(DB_FILM!H:H,MATCH($F6748,DB_FILM!$A:$A,0))</f>
        <v xml:space="preserve">Milos Forman </v>
      </c>
      <c r="N6748" s="5" t="str">
        <f>INDEX(DB_FILM!I:I,MATCH($F6748,DB_FILM!$A:$A,0))</f>
        <v>Jack Nicholson, Louise Fletcher, Michael Berryman, Peter Brocco</v>
      </c>
      <c r="O6748" s="7">
        <f>INDEX(DB_FILM!J:J,MATCH($F6748,DB_FILM!$A:$A,0))</f>
        <v>790579</v>
      </c>
      <c r="P6748" s="7">
        <f>INDEX(DB_FILM!K:K,MATCH($F6748,DB_FILM!$A:$A,0))</f>
        <v>112000000</v>
      </c>
      <c r="Q6748" s="5" t="s">
        <v>476</v>
      </c>
      <c r="R6748">
        <v>5.99</v>
      </c>
      <c r="S6748">
        <v>10</v>
      </c>
      <c r="T6748">
        <v>2</v>
      </c>
      <c r="U6748">
        <v>2695</v>
      </c>
      <c r="V6748">
        <v>3</v>
      </c>
      <c r="W6748" t="str">
        <f t="shared" si="210"/>
        <v>B</v>
      </c>
      <c r="X6748" t="s">
        <v>614</v>
      </c>
      <c r="Y6748">
        <v>0</v>
      </c>
      <c r="Z6748">
        <v>4.1900000000000004</v>
      </c>
      <c r="AA6748" s="6">
        <f t="shared" si="211"/>
        <v>1.7999999999999998</v>
      </c>
    </row>
    <row r="6749" spans="1:27" x14ac:dyDescent="0.3">
      <c r="A6749" s="5">
        <v>43201</v>
      </c>
      <c r="B6749" t="s">
        <v>415</v>
      </c>
      <c r="C6749" t="s">
        <v>447</v>
      </c>
      <c r="D6749" t="s">
        <v>352</v>
      </c>
      <c r="E6749" t="s">
        <v>287</v>
      </c>
      <c r="F6749" t="s">
        <v>31</v>
      </c>
      <c r="G6749" s="5" t="str">
        <f>INDEX(DB_FILM!B:B,MATCH($F6749,DB_FILM!$A:$A,0))</f>
        <v>2002</v>
      </c>
      <c r="H6749" s="5" t="str">
        <f>INDEX(DB_FILM!C:C,MATCH($F6749,DB_FILM!$A:$A,0))</f>
        <v xml:space="preserve">T </v>
      </c>
      <c r="I6749" s="9">
        <f>INDEX(DB_FILM!D:D,MATCH($F6749,DB_FILM!$A:$A,0))</f>
        <v>179</v>
      </c>
      <c r="J6749" s="5" t="str">
        <f>INDEX(DB_FILM!E:E,MATCH($F6749,DB_FILM!$A:$A,0))</f>
        <v>Adventure, Drama, Fantasy</v>
      </c>
      <c r="K6749" s="6">
        <f>INDEX(DB_FILM!F:F,MATCH($F6749,DB_FILM!$A:$A,0))</f>
        <v>8.6999999999999993</v>
      </c>
      <c r="L6749" s="5" t="str">
        <f>INDEX(DB_FILM!G:G,MATCH($F6749,DB_FILM!$A:$A,0))</f>
        <v>While Frodo and Sam edge closer to Mordor with the help of the shifty Gollum, the divided fellowship makes a stand against Sauron's new ally, Saruman, and his hordes of Isengard.</v>
      </c>
      <c r="M6749" s="5" t="str">
        <f>INDEX(DB_FILM!H:H,MATCH($F6749,DB_FILM!$A:$A,0))</f>
        <v xml:space="preserve">Peter Jackson </v>
      </c>
      <c r="N6749" s="5" t="str">
        <f>INDEX(DB_FILM!I:I,MATCH($F6749,DB_FILM!$A:$A,0))</f>
        <v>Elijah Wood, Ian McKellen, Viggo Mortensen, Orlando Bloom</v>
      </c>
      <c r="O6749" s="7">
        <f>INDEX(DB_FILM!J:J,MATCH($F6749,DB_FILM!$A:$A,0))</f>
        <v>1280806</v>
      </c>
      <c r="P6749" s="7">
        <f>INDEX(DB_FILM!K:K,MATCH($F6749,DB_FILM!$A:$A,0))</f>
        <v>342550000</v>
      </c>
      <c r="Q6749" t="s">
        <v>476</v>
      </c>
      <c r="R6749">
        <v>7.99</v>
      </c>
      <c r="S6749">
        <v>9</v>
      </c>
      <c r="T6749">
        <v>2</v>
      </c>
      <c r="U6749">
        <v>2695</v>
      </c>
      <c r="V6749">
        <v>1</v>
      </c>
      <c r="W6749" t="str">
        <f t="shared" si="210"/>
        <v>B</v>
      </c>
      <c r="X6749" t="s">
        <v>613</v>
      </c>
      <c r="Y6749">
        <v>0</v>
      </c>
      <c r="Z6749">
        <v>4.63</v>
      </c>
      <c r="AA6749" s="6">
        <f t="shared" si="211"/>
        <v>3.3600000000000003</v>
      </c>
    </row>
    <row r="6750" spans="1:27" x14ac:dyDescent="0.3">
      <c r="A6750" s="5">
        <v>43201</v>
      </c>
      <c r="B6750" t="s">
        <v>415</v>
      </c>
      <c r="C6750" t="s">
        <v>461</v>
      </c>
      <c r="D6750" t="s">
        <v>390</v>
      </c>
      <c r="E6750" t="s">
        <v>287</v>
      </c>
      <c r="F6750" t="s">
        <v>73</v>
      </c>
      <c r="G6750" s="5" t="str">
        <f>INDEX(DB_FILM!B:B,MATCH($F6750,DB_FILM!$A:$A,0))</f>
        <v>2006</v>
      </c>
      <c r="H6750" s="5" t="str">
        <f>INDEX(DB_FILM!C:C,MATCH($F6750,DB_FILM!$A:$A,0))</f>
        <v xml:space="preserve">T </v>
      </c>
      <c r="I6750" s="9">
        <f>INDEX(DB_FILM!D:D,MATCH($F6750,DB_FILM!$A:$A,0))</f>
        <v>130</v>
      </c>
      <c r="J6750" s="5" t="str">
        <f>INDEX(DB_FILM!E:E,MATCH($F6750,DB_FILM!$A:$A,0))</f>
        <v>Drama, Mystery, Sci-Fi</v>
      </c>
      <c r="K6750" s="6">
        <f>INDEX(DB_FILM!F:F,MATCH($F6750,DB_FILM!$A:$A,0))</f>
        <v>8.5</v>
      </c>
      <c r="L6750" s="5" t="str">
        <f>INDEX(DB_FILM!G:G,MATCH($F6750,DB_FILM!$A:$A,0))</f>
        <v>After a tragic accident, two stage magicians engage in a battle to create the ultimate illusion while sacrificing everything they have to outwit each other.</v>
      </c>
      <c r="M6750" s="5" t="str">
        <f>INDEX(DB_FILM!H:H,MATCH($F6750,DB_FILM!$A:$A,0))</f>
        <v xml:space="preserve">Christopher Nolan </v>
      </c>
      <c r="N6750" s="5" t="str">
        <f>INDEX(DB_FILM!I:I,MATCH($F6750,DB_FILM!$A:$A,0))</f>
        <v>Christian Bale, Hugh Jackman, Scarlett Johansson, Michael Caine</v>
      </c>
      <c r="O6750" s="7">
        <f>INDEX(DB_FILM!J:J,MATCH($F6750,DB_FILM!$A:$A,0))</f>
        <v>1010590</v>
      </c>
      <c r="P6750" s="7">
        <f>INDEX(DB_FILM!K:K,MATCH($F6750,DB_FILM!$A:$A,0))</f>
        <v>53090000</v>
      </c>
      <c r="Q6750" t="s">
        <v>475</v>
      </c>
      <c r="R6750">
        <v>5.99</v>
      </c>
      <c r="S6750">
        <v>32</v>
      </c>
      <c r="T6750">
        <v>3</v>
      </c>
      <c r="U6750">
        <v>2696</v>
      </c>
      <c r="V6750">
        <v>2</v>
      </c>
      <c r="W6750" t="str">
        <f t="shared" si="210"/>
        <v>C</v>
      </c>
      <c r="X6750" t="s">
        <v>583</v>
      </c>
      <c r="Y6750">
        <v>0</v>
      </c>
      <c r="Z6750">
        <v>4.8499999999999996</v>
      </c>
      <c r="AA6750" s="6">
        <f t="shared" si="211"/>
        <v>1.1400000000000006</v>
      </c>
    </row>
    <row r="6751" spans="1:27" x14ac:dyDescent="0.3">
      <c r="A6751" s="5">
        <v>43201</v>
      </c>
      <c r="B6751" s="5" t="s">
        <v>415</v>
      </c>
      <c r="C6751" s="5" t="s">
        <v>461</v>
      </c>
      <c r="D6751" s="5" t="s">
        <v>390</v>
      </c>
      <c r="E6751" t="s">
        <v>287</v>
      </c>
      <c r="F6751" s="5" t="s">
        <v>27</v>
      </c>
      <c r="G6751" s="5" t="str">
        <f>INDEX(DB_FILM!B:B,MATCH($F6751,DB_FILM!$A:$A,0))</f>
        <v>1999</v>
      </c>
      <c r="H6751" s="5" t="str">
        <f>INDEX(DB_FILM!C:C,MATCH($F6751,DB_FILM!$A:$A,0))</f>
        <v xml:space="preserve">T </v>
      </c>
      <c r="I6751" s="9">
        <f>INDEX(DB_FILM!D:D,MATCH($F6751,DB_FILM!$A:$A,0))</f>
        <v>136</v>
      </c>
      <c r="J6751" s="5" t="str">
        <f>INDEX(DB_FILM!E:E,MATCH($F6751,DB_FILM!$A:$A,0))</f>
        <v>Action, Sci-Fi</v>
      </c>
      <c r="K6751" s="6">
        <f>INDEX(DB_FILM!F:F,MATCH($F6751,DB_FILM!$A:$A,0))</f>
        <v>8.6999999999999993</v>
      </c>
      <c r="L6751" s="5" t="str">
        <f>INDEX(DB_FILM!G:G,MATCH($F6751,DB_FILM!$A:$A,0))</f>
        <v>A computer hacker learns from mysterious rebels about the true nature of his reality and his role in the war against its controllers.</v>
      </c>
      <c r="M6751" s="5" t="str">
        <f>INDEX(DB_FILM!H:H,MATCH($F6751,DB_FILM!$A:$A,0))</f>
        <v xml:space="preserve">Lana Wachowski, Lilly Wachowski </v>
      </c>
      <c r="N6751" s="5" t="str">
        <f>INDEX(DB_FILM!I:I,MATCH($F6751,DB_FILM!$A:$A,0))</f>
        <v>Keanu Reeves, Laurence Fishburne, Carrie-Anne Moss, Hugo Weaving</v>
      </c>
      <c r="O6751" s="7">
        <f>INDEX(DB_FILM!J:J,MATCH($F6751,DB_FILM!$A:$A,0))</f>
        <v>1427143</v>
      </c>
      <c r="P6751" s="7">
        <f>INDEX(DB_FILM!K:K,MATCH($F6751,DB_FILM!$A:$A,0))</f>
        <v>171480000</v>
      </c>
      <c r="Q6751" s="5" t="s">
        <v>475</v>
      </c>
      <c r="R6751">
        <v>9.99</v>
      </c>
      <c r="S6751">
        <v>7</v>
      </c>
      <c r="T6751">
        <v>3</v>
      </c>
      <c r="U6751">
        <v>2696</v>
      </c>
      <c r="V6751">
        <v>1</v>
      </c>
      <c r="W6751" t="str">
        <f t="shared" si="210"/>
        <v>C</v>
      </c>
      <c r="X6751" t="s">
        <v>623</v>
      </c>
      <c r="Y6751">
        <v>0</v>
      </c>
      <c r="Z6751">
        <v>8.49</v>
      </c>
      <c r="AA6751" s="6">
        <f t="shared" si="211"/>
        <v>1.5</v>
      </c>
    </row>
    <row r="6752" spans="1:27" x14ac:dyDescent="0.3">
      <c r="A6752" s="5">
        <v>43201</v>
      </c>
      <c r="B6752" s="5" t="s">
        <v>415</v>
      </c>
      <c r="C6752" s="5" t="s">
        <v>461</v>
      </c>
      <c r="D6752" s="5" t="s">
        <v>390</v>
      </c>
      <c r="E6752" t="s">
        <v>287</v>
      </c>
      <c r="F6752" s="5" t="s">
        <v>55</v>
      </c>
      <c r="G6752" s="5" t="str">
        <f>INDEX(DB_FILM!B:B,MATCH($F6752,DB_FILM!$A:$A,0))</f>
        <v>2002</v>
      </c>
      <c r="H6752" s="5" t="str">
        <f>INDEX(DB_FILM!C:C,MATCH($F6752,DB_FILM!$A:$A,0))</f>
        <v xml:space="preserve">VM14 </v>
      </c>
      <c r="I6752" s="9">
        <f>INDEX(DB_FILM!D:D,MATCH($F6752,DB_FILM!$A:$A,0))</f>
        <v>130</v>
      </c>
      <c r="J6752" s="5" t="str">
        <f>INDEX(DB_FILM!E:E,MATCH($F6752,DB_FILM!$A:$A,0))</f>
        <v>Crime, Drama</v>
      </c>
      <c r="K6752" s="6">
        <f>INDEX(DB_FILM!F:F,MATCH($F6752,DB_FILM!$A:$A,0))</f>
        <v>8.6</v>
      </c>
      <c r="L6752" s="5" t="str">
        <f>INDEX(DB_FILM!G:G,MATCH($F6752,DB_FILM!$A:$A,0))</f>
        <v>In the slums of Rio, two kids' paths diverge as one struggles to become a photographer and the other a kingpin.</v>
      </c>
      <c r="M6752" s="5" t="str">
        <f>INDEX(DB_FILM!H:H,MATCH($F6752,DB_FILM!$A:$A,0))</f>
        <v xml:space="preserve">Fernando Meirelles, Kátia Lund </v>
      </c>
      <c r="N6752" s="5" t="str">
        <f>INDEX(DB_FILM!I:I,MATCH($F6752,DB_FILM!$A:$A,0))</f>
        <v>Alexandre Rodrigues, Leandro Firmino, Matheus Nachtergaele, Phellipe Haagensen</v>
      </c>
      <c r="O6752" s="7">
        <f>INDEX(DB_FILM!J:J,MATCH($F6752,DB_FILM!$A:$A,0))</f>
        <v>615516</v>
      </c>
      <c r="P6752" s="7">
        <f>INDEX(DB_FILM!K:K,MATCH($F6752,DB_FILM!$A:$A,0))</f>
        <v>7560000</v>
      </c>
      <c r="Q6752" s="5" t="s">
        <v>475</v>
      </c>
      <c r="R6752">
        <v>7.99</v>
      </c>
      <c r="S6752">
        <v>22</v>
      </c>
      <c r="T6752">
        <v>3</v>
      </c>
      <c r="U6752">
        <v>2696</v>
      </c>
      <c r="V6752">
        <v>3</v>
      </c>
      <c r="W6752" t="str">
        <f t="shared" si="210"/>
        <v>C</v>
      </c>
      <c r="X6752" t="s">
        <v>608</v>
      </c>
      <c r="Y6752">
        <v>0</v>
      </c>
      <c r="Z6752">
        <v>5.67</v>
      </c>
      <c r="AA6752" s="6">
        <f t="shared" si="211"/>
        <v>2.3200000000000003</v>
      </c>
    </row>
    <row r="6753" spans="1:27" x14ac:dyDescent="0.3">
      <c r="A6753" s="5">
        <v>43201</v>
      </c>
      <c r="B6753" s="5" t="s">
        <v>415</v>
      </c>
      <c r="C6753" s="5" t="s">
        <v>461</v>
      </c>
      <c r="D6753" s="5" t="s">
        <v>390</v>
      </c>
      <c r="E6753" t="s">
        <v>287</v>
      </c>
      <c r="F6753" s="5" t="s">
        <v>33</v>
      </c>
      <c r="G6753" s="5" t="str">
        <f>INDEX(DB_FILM!B:B,MATCH($F6753,DB_FILM!$A:$A,0))</f>
        <v>1975</v>
      </c>
      <c r="H6753" s="5" t="str">
        <f>INDEX(DB_FILM!C:C,MATCH($F6753,DB_FILM!$A:$A,0))</f>
        <v xml:space="preserve">VM14 </v>
      </c>
      <c r="I6753" s="9">
        <f>INDEX(DB_FILM!D:D,MATCH($F6753,DB_FILM!$A:$A,0))</f>
        <v>133</v>
      </c>
      <c r="J6753" s="5" t="str">
        <f>INDEX(DB_FILM!E:E,MATCH($F6753,DB_FILM!$A:$A,0))</f>
        <v>Drama</v>
      </c>
      <c r="K6753" s="6">
        <f>INDEX(DB_FILM!F:F,MATCH($F6753,DB_FILM!$A:$A,0))</f>
        <v>8.6999999999999993</v>
      </c>
      <c r="L6753" s="5" t="str">
        <f>INDEX(DB_FILM!G:G,MATCH($F6753,DB_FILM!$A:$A,0))</f>
        <v>A criminal pleads insanity after getting into trouble again and once in the mental institution rebels against the oppressive nurse and rallies up the scared patients.</v>
      </c>
      <c r="M6753" s="5" t="str">
        <f>INDEX(DB_FILM!H:H,MATCH($F6753,DB_FILM!$A:$A,0))</f>
        <v xml:space="preserve">Milos Forman </v>
      </c>
      <c r="N6753" s="5" t="str">
        <f>INDEX(DB_FILM!I:I,MATCH($F6753,DB_FILM!$A:$A,0))</f>
        <v>Jack Nicholson, Louise Fletcher, Michael Berryman, Peter Brocco</v>
      </c>
      <c r="O6753" s="7">
        <f>INDEX(DB_FILM!J:J,MATCH($F6753,DB_FILM!$A:$A,0))</f>
        <v>790579</v>
      </c>
      <c r="P6753" s="7">
        <f>INDEX(DB_FILM!K:K,MATCH($F6753,DB_FILM!$A:$A,0))</f>
        <v>112000000</v>
      </c>
      <c r="Q6753" s="5" t="s">
        <v>475</v>
      </c>
      <c r="R6753">
        <v>5.99</v>
      </c>
      <c r="S6753">
        <v>10</v>
      </c>
      <c r="T6753">
        <v>3</v>
      </c>
      <c r="U6753">
        <v>2696</v>
      </c>
      <c r="V6753">
        <v>1</v>
      </c>
      <c r="W6753" t="str">
        <f t="shared" si="210"/>
        <v>C</v>
      </c>
      <c r="X6753" t="s">
        <v>509</v>
      </c>
      <c r="Y6753">
        <v>0</v>
      </c>
      <c r="Z6753">
        <v>4.7300000000000004</v>
      </c>
      <c r="AA6753" s="6">
        <f t="shared" si="211"/>
        <v>1.2599999999999998</v>
      </c>
    </row>
    <row r="6754" spans="1:27" x14ac:dyDescent="0.3">
      <c r="A6754" s="5">
        <v>43201</v>
      </c>
      <c r="B6754" s="5" t="s">
        <v>415</v>
      </c>
      <c r="C6754" s="5" t="s">
        <v>461</v>
      </c>
      <c r="D6754" s="5" t="s">
        <v>390</v>
      </c>
      <c r="E6754" t="s">
        <v>287</v>
      </c>
      <c r="F6754" s="5" t="s">
        <v>51</v>
      </c>
      <c r="G6754" s="5" t="str">
        <f>INDEX(DB_FILM!B:B,MATCH($F6754,DB_FILM!$A:$A,0))</f>
        <v>1998</v>
      </c>
      <c r="H6754" s="5" t="str">
        <f>INDEX(DB_FILM!C:C,MATCH($F6754,DB_FILM!$A:$A,0))</f>
        <v xml:space="preserve">VM14 </v>
      </c>
      <c r="I6754" s="9">
        <f>INDEX(DB_FILM!D:D,MATCH($F6754,DB_FILM!$A:$A,0))</f>
        <v>169</v>
      </c>
      <c r="J6754" s="5" t="str">
        <f>INDEX(DB_FILM!E:E,MATCH($F6754,DB_FILM!$A:$A,0))</f>
        <v>Drama, War</v>
      </c>
      <c r="K6754" s="6">
        <f>INDEX(DB_FILM!F:F,MATCH($F6754,DB_FILM!$A:$A,0))</f>
        <v>8.6</v>
      </c>
      <c r="L6754" s="5" t="str">
        <f>INDEX(DB_FILM!G:G,MATCH($F6754,DB_FILM!$A:$A,0))</f>
        <v>Following the Normandy Landings, a group of U.S. soldiers go behind enemy lines to retrieve a paratrooper whose brothers have been killed in action.</v>
      </c>
      <c r="M6754" s="5" t="str">
        <f>INDEX(DB_FILM!H:H,MATCH($F6754,DB_FILM!$A:$A,0))</f>
        <v xml:space="preserve">Steven Spielberg </v>
      </c>
      <c r="N6754" s="5" t="str">
        <f>INDEX(DB_FILM!I:I,MATCH($F6754,DB_FILM!$A:$A,0))</f>
        <v>Tom Hanks, Matt Damon, Tom Sizemore, Edward Burns</v>
      </c>
      <c r="O6754" s="7">
        <f>INDEX(DB_FILM!J:J,MATCH($F6754,DB_FILM!$A:$A,0))</f>
        <v>1047650</v>
      </c>
      <c r="P6754" s="7">
        <f>INDEX(DB_FILM!K:K,MATCH($F6754,DB_FILM!$A:$A,0))</f>
        <v>216540000</v>
      </c>
      <c r="Q6754" s="5" t="s">
        <v>474</v>
      </c>
      <c r="R6754">
        <v>5.99</v>
      </c>
      <c r="S6754">
        <v>20</v>
      </c>
      <c r="T6754">
        <v>1</v>
      </c>
      <c r="U6754">
        <v>2696</v>
      </c>
      <c r="V6754">
        <v>2</v>
      </c>
      <c r="W6754" t="str">
        <f t="shared" si="210"/>
        <v>A</v>
      </c>
      <c r="X6754" t="s">
        <v>597</v>
      </c>
      <c r="Y6754">
        <v>0</v>
      </c>
      <c r="Z6754">
        <v>3.59</v>
      </c>
      <c r="AA6754" s="6">
        <f t="shared" si="211"/>
        <v>2.4000000000000004</v>
      </c>
    </row>
    <row r="6755" spans="1:27" x14ac:dyDescent="0.3">
      <c r="A6755" s="5">
        <v>43201</v>
      </c>
      <c r="B6755" s="5" t="s">
        <v>415</v>
      </c>
      <c r="C6755" s="5" t="s">
        <v>461</v>
      </c>
      <c r="D6755" s="5" t="s">
        <v>390</v>
      </c>
      <c r="E6755" t="s">
        <v>287</v>
      </c>
      <c r="F6755" s="5" t="s">
        <v>65</v>
      </c>
      <c r="G6755" s="5" t="str">
        <f>INDEX(DB_FILM!B:B,MATCH($F6755,DB_FILM!$A:$A,0))</f>
        <v>1985</v>
      </c>
      <c r="H6755" s="5" t="str">
        <f>INDEX(DB_FILM!C:C,MATCH($F6755,DB_FILM!$A:$A,0))</f>
        <v xml:space="preserve">T </v>
      </c>
      <c r="I6755" s="9">
        <f>INDEX(DB_FILM!D:D,MATCH($F6755,DB_FILM!$A:$A,0))</f>
        <v>116</v>
      </c>
      <c r="J6755" s="5" t="str">
        <f>INDEX(DB_FILM!E:E,MATCH($F6755,DB_FILM!$A:$A,0))</f>
        <v>Adventure, Comedy, Sci-Fi</v>
      </c>
      <c r="K6755" s="6">
        <f>INDEX(DB_FILM!F:F,MATCH($F6755,DB_FILM!$A:$A,0))</f>
        <v>8.5</v>
      </c>
      <c r="L6755" s="5" t="str">
        <f>INDEX(DB_FILM!G:G,MATCH($F6755,DB_FILM!$A:$A,0))</f>
        <v>Marty McFly, a 17-year-old high school student, is accidentally sent thirty years into the past in a time-traveling DeLorean invented by his close friend, the maverick scientist Doc Brown.</v>
      </c>
      <c r="M6755" s="5" t="str">
        <f>INDEX(DB_FILM!H:H,MATCH($F6755,DB_FILM!$A:$A,0))</f>
        <v xml:space="preserve">Robert Zemeckis </v>
      </c>
      <c r="N6755" s="5" t="str">
        <f>INDEX(DB_FILM!I:I,MATCH($F6755,DB_FILM!$A:$A,0))</f>
        <v>Michael J. Fox, Christopher Lloyd, Lea Thompson, Crispin Glover</v>
      </c>
      <c r="O6755" s="7">
        <f>INDEX(DB_FILM!J:J,MATCH($F6755,DB_FILM!$A:$A,0))</f>
        <v>879184</v>
      </c>
      <c r="P6755" s="7">
        <f>INDEX(DB_FILM!K:K,MATCH($F6755,DB_FILM!$A:$A,0))</f>
        <v>210610000</v>
      </c>
      <c r="Q6755" s="5" t="s">
        <v>474</v>
      </c>
      <c r="R6755">
        <v>9.99</v>
      </c>
      <c r="S6755">
        <v>28</v>
      </c>
      <c r="T6755">
        <v>1</v>
      </c>
      <c r="U6755">
        <v>2696</v>
      </c>
      <c r="V6755">
        <v>1</v>
      </c>
      <c r="W6755" t="str">
        <f t="shared" si="210"/>
        <v>A</v>
      </c>
      <c r="X6755" t="s">
        <v>590</v>
      </c>
      <c r="Y6755">
        <v>0</v>
      </c>
      <c r="Z6755">
        <v>5.59</v>
      </c>
      <c r="AA6755" s="6">
        <f t="shared" si="211"/>
        <v>4.4000000000000004</v>
      </c>
    </row>
    <row r="6756" spans="1:27" x14ac:dyDescent="0.3">
      <c r="A6756" s="5">
        <v>43201</v>
      </c>
      <c r="B6756" t="s">
        <v>399</v>
      </c>
      <c r="C6756" t="s">
        <v>454</v>
      </c>
      <c r="D6756" t="s">
        <v>343</v>
      </c>
      <c r="E6756" t="s">
        <v>290</v>
      </c>
      <c r="F6756" t="s">
        <v>45</v>
      </c>
      <c r="G6756" s="5" t="str">
        <f>INDEX(DB_FILM!B:B,MATCH($F6756,DB_FILM!$A:$A,0))</f>
        <v>1994</v>
      </c>
      <c r="H6756" s="5" t="str">
        <f>INDEX(DB_FILM!C:C,MATCH($F6756,DB_FILM!$A:$A,0))</f>
        <v xml:space="preserve">T </v>
      </c>
      <c r="I6756" s="9">
        <f>INDEX(DB_FILM!D:D,MATCH($F6756,DB_FILM!$A:$A,0))</f>
        <v>110</v>
      </c>
      <c r="J6756" s="5" t="str">
        <f>INDEX(DB_FILM!E:E,MATCH($F6756,DB_FILM!$A:$A,0))</f>
        <v>Crime, Drama, Thriller</v>
      </c>
      <c r="K6756" s="6">
        <f>INDEX(DB_FILM!F:F,MATCH($F6756,DB_FILM!$A:$A,0))</f>
        <v>8.6</v>
      </c>
      <c r="L6756" s="5" t="str">
        <f>INDEX(DB_FILM!G:G,MATCH($F6756,DB_FILM!$A:$A,0))</f>
        <v>Mathilda, a 12-year-old girl, is reluctantly taken in by Léon, a professional assassin, after her family is murdered. Léon and Mathilda form an unusual relationship, as she becomes his protégée and learns the assassin's trade.</v>
      </c>
      <c r="M6756" s="5" t="str">
        <f>INDEX(DB_FILM!H:H,MATCH($F6756,DB_FILM!$A:$A,0))</f>
        <v xml:space="preserve">Luc Besson </v>
      </c>
      <c r="N6756" s="5" t="str">
        <f>INDEX(DB_FILM!I:I,MATCH($F6756,DB_FILM!$A:$A,0))</f>
        <v>Jean Reno, Gary Oldman, Natalie Portman, Danny Aiello</v>
      </c>
      <c r="O6756" s="7">
        <f>INDEX(DB_FILM!J:J,MATCH($F6756,DB_FILM!$A:$A,0))</f>
        <v>870122</v>
      </c>
      <c r="P6756" s="7">
        <f>INDEX(DB_FILM!K:K,MATCH($F6756,DB_FILM!$A:$A,0))</f>
        <v>19500000</v>
      </c>
      <c r="Q6756" t="s">
        <v>476</v>
      </c>
      <c r="R6756">
        <v>5.99</v>
      </c>
      <c r="S6756">
        <v>17</v>
      </c>
      <c r="T6756">
        <v>2</v>
      </c>
      <c r="U6756">
        <v>2697</v>
      </c>
      <c r="V6756">
        <v>3</v>
      </c>
      <c r="W6756" t="str">
        <f t="shared" si="210"/>
        <v>B</v>
      </c>
      <c r="X6756" t="s">
        <v>544</v>
      </c>
      <c r="Y6756">
        <v>5</v>
      </c>
      <c r="Z6756">
        <v>2.99</v>
      </c>
      <c r="AA6756" s="6">
        <f t="shared" si="211"/>
        <v>3</v>
      </c>
    </row>
    <row r="6757" spans="1:27" x14ac:dyDescent="0.3">
      <c r="A6757" s="5">
        <v>43204</v>
      </c>
      <c r="B6757" t="s">
        <v>411</v>
      </c>
      <c r="C6757" t="s">
        <v>451</v>
      </c>
      <c r="D6757" t="s">
        <v>306</v>
      </c>
      <c r="E6757" t="s">
        <v>307</v>
      </c>
      <c r="F6757" t="s">
        <v>1</v>
      </c>
      <c r="G6757" s="5" t="str">
        <f>INDEX(DB_FILM!B:B,MATCH($F6757,DB_FILM!$A:$A,0))</f>
        <v>1972</v>
      </c>
      <c r="H6757" s="5" t="str">
        <f>INDEX(DB_FILM!C:C,MATCH($F6757,DB_FILM!$A:$A,0))</f>
        <v xml:space="preserve">T </v>
      </c>
      <c r="I6757" s="9">
        <f>INDEX(DB_FILM!D:D,MATCH($F6757,DB_FILM!$A:$A,0))</f>
        <v>175</v>
      </c>
      <c r="J6757" s="5" t="str">
        <f>INDEX(DB_FILM!E:E,MATCH($F6757,DB_FILM!$A:$A,0))</f>
        <v>Crime, Drama</v>
      </c>
      <c r="K6757" s="6">
        <f>INDEX(DB_FILM!F:F,MATCH($F6757,DB_FILM!$A:$A,0))</f>
        <v>9.1999999999999993</v>
      </c>
      <c r="L6757" s="5" t="str">
        <f>INDEX(DB_FILM!G:G,MATCH($F6757,DB_FILM!$A:$A,0))</f>
        <v>The aging patriarch of an organized crime dynasty transfers control of his clandestine empire to his reluctant son.</v>
      </c>
      <c r="M6757" s="5" t="str">
        <f>INDEX(DB_FILM!H:H,MATCH($F6757,DB_FILM!$A:$A,0))</f>
        <v xml:space="preserve">Francis Ford Coppola </v>
      </c>
      <c r="N6757" s="5" t="str">
        <f>INDEX(DB_FILM!I:I,MATCH($F6757,DB_FILM!$A:$A,0))</f>
        <v>Marlon Brando, Al Pacino, James Caan, Diane Keaton</v>
      </c>
      <c r="O6757" s="7">
        <f>INDEX(DB_FILM!J:J,MATCH($F6757,DB_FILM!$A:$A,0))</f>
        <v>1361367</v>
      </c>
      <c r="P6757" s="7">
        <f>INDEX(DB_FILM!K:K,MATCH($F6757,DB_FILM!$A:$A,0))</f>
        <v>134970000</v>
      </c>
      <c r="Q6757" t="s">
        <v>475</v>
      </c>
      <c r="R6757">
        <v>1.99</v>
      </c>
      <c r="S6757">
        <v>12</v>
      </c>
      <c r="T6757">
        <v>3</v>
      </c>
      <c r="U6757">
        <v>2698</v>
      </c>
      <c r="V6757">
        <v>3</v>
      </c>
      <c r="W6757" t="str">
        <f t="shared" si="210"/>
        <v>C</v>
      </c>
      <c r="X6757" t="s">
        <v>611</v>
      </c>
      <c r="Y6757">
        <v>0</v>
      </c>
      <c r="Z6757">
        <v>1.45</v>
      </c>
      <c r="AA6757" s="6">
        <f t="shared" si="211"/>
        <v>0.54</v>
      </c>
    </row>
    <row r="6758" spans="1:27" x14ac:dyDescent="0.3">
      <c r="A6758" s="5">
        <v>43204</v>
      </c>
      <c r="B6758" t="s">
        <v>413</v>
      </c>
      <c r="C6758" t="s">
        <v>456</v>
      </c>
      <c r="D6758" t="s">
        <v>273</v>
      </c>
      <c r="E6758" t="s">
        <v>274</v>
      </c>
      <c r="F6758" t="s">
        <v>39</v>
      </c>
      <c r="G6758" s="5" t="str">
        <f>INDEX(DB_FILM!B:B,MATCH($F6758,DB_FILM!$A:$A,0))</f>
        <v>2014</v>
      </c>
      <c r="H6758" s="5" t="str">
        <f>INDEX(DB_FILM!C:C,MATCH($F6758,DB_FILM!$A:$A,0))</f>
        <v xml:space="preserve">T </v>
      </c>
      <c r="I6758" s="9">
        <f>INDEX(DB_FILM!D:D,MATCH($F6758,DB_FILM!$A:$A,0))</f>
        <v>169</v>
      </c>
      <c r="J6758" s="5" t="str">
        <f>INDEX(DB_FILM!E:E,MATCH($F6758,DB_FILM!$A:$A,0))</f>
        <v>Adventure, Drama, Sci-Fi</v>
      </c>
      <c r="K6758" s="6">
        <f>INDEX(DB_FILM!F:F,MATCH($F6758,DB_FILM!$A:$A,0))</f>
        <v>8.6</v>
      </c>
      <c r="L6758" s="5" t="str">
        <f>INDEX(DB_FILM!G:G,MATCH($F6758,DB_FILM!$A:$A,0))</f>
        <v>A team of explorers travel through a wormhole in space in an attempt to ensure humanity's survival.</v>
      </c>
      <c r="M6758" s="5" t="str">
        <f>INDEX(DB_FILM!H:H,MATCH($F6758,DB_FILM!$A:$A,0))</f>
        <v xml:space="preserve">Christopher Nolan </v>
      </c>
      <c r="N6758" s="5" t="str">
        <f>INDEX(DB_FILM!I:I,MATCH($F6758,DB_FILM!$A:$A,0))</f>
        <v>Matthew McConaughey, Anne Hathaway, Jessica Chastain, Mackenzie Foy</v>
      </c>
      <c r="O6758" s="7">
        <f>INDEX(DB_FILM!J:J,MATCH($F6758,DB_FILM!$A:$A,0))</f>
        <v>1203445</v>
      </c>
      <c r="P6758" s="7">
        <f>INDEX(DB_FILM!K:K,MATCH($F6758,DB_FILM!$A:$A,0))</f>
        <v>188020000</v>
      </c>
      <c r="Q6758" t="s">
        <v>474</v>
      </c>
      <c r="R6758">
        <v>3.99</v>
      </c>
      <c r="S6758">
        <v>14</v>
      </c>
      <c r="T6758">
        <v>1</v>
      </c>
      <c r="U6758">
        <v>2699</v>
      </c>
      <c r="V6758">
        <v>2</v>
      </c>
      <c r="W6758" t="str">
        <f t="shared" si="210"/>
        <v>A</v>
      </c>
      <c r="X6758" t="s">
        <v>508</v>
      </c>
      <c r="Y6758">
        <v>0</v>
      </c>
      <c r="Z6758">
        <v>2.23</v>
      </c>
      <c r="AA6758" s="6">
        <f t="shared" si="211"/>
        <v>1.7600000000000002</v>
      </c>
    </row>
    <row r="6759" spans="1:27" x14ac:dyDescent="0.3">
      <c r="A6759" s="5">
        <v>43204</v>
      </c>
      <c r="B6759" s="5" t="s">
        <v>413</v>
      </c>
      <c r="C6759" s="5" t="s">
        <v>456</v>
      </c>
      <c r="D6759" s="5" t="s">
        <v>273</v>
      </c>
      <c r="E6759" t="s">
        <v>274</v>
      </c>
      <c r="F6759" s="5" t="s">
        <v>41</v>
      </c>
      <c r="G6759" s="5" t="str">
        <f>INDEX(DB_FILM!B:B,MATCH($F6759,DB_FILM!$A:$A,0))</f>
        <v>1995</v>
      </c>
      <c r="H6759" s="5" t="str">
        <f>INDEX(DB_FILM!C:C,MATCH($F6759,DB_FILM!$A:$A,0))</f>
        <v xml:space="preserve">T </v>
      </c>
      <c r="I6759" s="9">
        <f>INDEX(DB_FILM!D:D,MATCH($F6759,DB_FILM!$A:$A,0))</f>
        <v>127</v>
      </c>
      <c r="J6759" s="5" t="str">
        <f>INDEX(DB_FILM!E:E,MATCH($F6759,DB_FILM!$A:$A,0))</f>
        <v>Crime, Drama, Mystery</v>
      </c>
      <c r="K6759" s="6">
        <f>INDEX(DB_FILM!F:F,MATCH($F6759,DB_FILM!$A:$A,0))</f>
        <v>8.6</v>
      </c>
      <c r="L6759" s="5" t="str">
        <f>INDEX(DB_FILM!G:G,MATCH($F6759,DB_FILM!$A:$A,0))</f>
        <v>Two detectives, a rookie and a veteran, hunt a serial killer who uses the seven deadly sins as his motives.</v>
      </c>
      <c r="M6759" s="5" t="str">
        <f>INDEX(DB_FILM!H:H,MATCH($F6759,DB_FILM!$A:$A,0))</f>
        <v xml:space="preserve">David Fincher </v>
      </c>
      <c r="N6759" s="5" t="str">
        <f>INDEX(DB_FILM!I:I,MATCH($F6759,DB_FILM!$A:$A,0))</f>
        <v>Morgan Freeman, Brad Pitt, Kevin Spacey, Andrew Kevin Walker</v>
      </c>
      <c r="O6759" s="7">
        <f>INDEX(DB_FILM!J:J,MATCH($F6759,DB_FILM!$A:$A,0))</f>
        <v>1214270</v>
      </c>
      <c r="P6759" s="7">
        <f>INDEX(DB_FILM!K:K,MATCH($F6759,DB_FILM!$A:$A,0))</f>
        <v>100130000</v>
      </c>
      <c r="Q6759" s="5" t="s">
        <v>474</v>
      </c>
      <c r="R6759">
        <v>3.99</v>
      </c>
      <c r="S6759">
        <v>15</v>
      </c>
      <c r="T6759">
        <v>1</v>
      </c>
      <c r="U6759">
        <v>2699</v>
      </c>
      <c r="V6759">
        <v>2</v>
      </c>
      <c r="W6759" t="str">
        <f t="shared" si="210"/>
        <v>A</v>
      </c>
      <c r="X6759" t="s">
        <v>524</v>
      </c>
      <c r="Y6759">
        <v>0</v>
      </c>
      <c r="Z6759">
        <v>2.31</v>
      </c>
      <c r="AA6759" s="6">
        <f t="shared" si="211"/>
        <v>1.6800000000000002</v>
      </c>
    </row>
    <row r="6760" spans="1:27" x14ac:dyDescent="0.3">
      <c r="A6760" s="5">
        <v>43204</v>
      </c>
      <c r="B6760" s="5" t="s">
        <v>413</v>
      </c>
      <c r="C6760" s="5" t="s">
        <v>456</v>
      </c>
      <c r="D6760" s="5" t="s">
        <v>273</v>
      </c>
      <c r="E6760" t="s">
        <v>274</v>
      </c>
      <c r="F6760" s="5" t="s">
        <v>33</v>
      </c>
      <c r="G6760" s="5" t="str">
        <f>INDEX(DB_FILM!B:B,MATCH($F6760,DB_FILM!$A:$A,0))</f>
        <v>1975</v>
      </c>
      <c r="H6760" s="5" t="str">
        <f>INDEX(DB_FILM!C:C,MATCH($F6760,DB_FILM!$A:$A,0))</f>
        <v xml:space="preserve">VM14 </v>
      </c>
      <c r="I6760" s="9">
        <f>INDEX(DB_FILM!D:D,MATCH($F6760,DB_FILM!$A:$A,0))</f>
        <v>133</v>
      </c>
      <c r="J6760" s="5" t="str">
        <f>INDEX(DB_FILM!E:E,MATCH($F6760,DB_FILM!$A:$A,0))</f>
        <v>Drama</v>
      </c>
      <c r="K6760" s="6">
        <f>INDEX(DB_FILM!F:F,MATCH($F6760,DB_FILM!$A:$A,0))</f>
        <v>8.6999999999999993</v>
      </c>
      <c r="L6760" s="5" t="str">
        <f>INDEX(DB_FILM!G:G,MATCH($F6760,DB_FILM!$A:$A,0))</f>
        <v>A criminal pleads insanity after getting into trouble again and once in the mental institution rebels against the oppressive nurse and rallies up the scared patients.</v>
      </c>
      <c r="M6760" s="5" t="str">
        <f>INDEX(DB_FILM!H:H,MATCH($F6760,DB_FILM!$A:$A,0))</f>
        <v xml:space="preserve">Milos Forman </v>
      </c>
      <c r="N6760" s="5" t="str">
        <f>INDEX(DB_FILM!I:I,MATCH($F6760,DB_FILM!$A:$A,0))</f>
        <v>Jack Nicholson, Louise Fletcher, Michael Berryman, Peter Brocco</v>
      </c>
      <c r="O6760" s="7">
        <f>INDEX(DB_FILM!J:J,MATCH($F6760,DB_FILM!$A:$A,0))</f>
        <v>790579</v>
      </c>
      <c r="P6760" s="7">
        <f>INDEX(DB_FILM!K:K,MATCH($F6760,DB_FILM!$A:$A,0))</f>
        <v>112000000</v>
      </c>
      <c r="Q6760" s="5" t="s">
        <v>474</v>
      </c>
      <c r="R6760">
        <v>5.99</v>
      </c>
      <c r="S6760">
        <v>10</v>
      </c>
      <c r="T6760">
        <v>1</v>
      </c>
      <c r="U6760">
        <v>2699</v>
      </c>
      <c r="V6760">
        <v>1</v>
      </c>
      <c r="W6760" t="str">
        <f t="shared" si="210"/>
        <v>A</v>
      </c>
      <c r="X6760" t="s">
        <v>520</v>
      </c>
      <c r="Y6760">
        <v>0</v>
      </c>
      <c r="Z6760">
        <v>3.35</v>
      </c>
      <c r="AA6760" s="6">
        <f t="shared" si="211"/>
        <v>2.64</v>
      </c>
    </row>
    <row r="6761" spans="1:27" x14ac:dyDescent="0.3">
      <c r="A6761" s="5">
        <v>43204</v>
      </c>
      <c r="B6761" s="5" t="s">
        <v>413</v>
      </c>
      <c r="C6761" s="5" t="s">
        <v>456</v>
      </c>
      <c r="D6761" s="5" t="s">
        <v>273</v>
      </c>
      <c r="E6761" t="s">
        <v>274</v>
      </c>
      <c r="F6761" s="5" t="s">
        <v>5</v>
      </c>
      <c r="G6761" s="5" t="str">
        <f>INDEX(DB_FILM!B:B,MATCH($F6761,DB_FILM!$A:$A,0))</f>
        <v>1974</v>
      </c>
      <c r="H6761" s="5" t="str">
        <f>INDEX(DB_FILM!C:C,MATCH($F6761,DB_FILM!$A:$A,0))</f>
        <v xml:space="preserve">VM14 </v>
      </c>
      <c r="I6761" s="9">
        <f>INDEX(DB_FILM!D:D,MATCH($F6761,DB_FILM!$A:$A,0))</f>
        <v>202</v>
      </c>
      <c r="J6761" s="5" t="str">
        <f>INDEX(DB_FILM!E:E,MATCH($F6761,DB_FILM!$A:$A,0))</f>
        <v>Crime, Drama</v>
      </c>
      <c r="K6761" s="6">
        <f>INDEX(DB_FILM!F:F,MATCH($F6761,DB_FILM!$A:$A,0))</f>
        <v>9</v>
      </c>
      <c r="L6761" s="5" t="str">
        <f>INDEX(DB_FILM!G:G,MATCH($F6761,DB_FILM!$A:$A,0))</f>
        <v>The early life and career of Vito Corleone in 1920s New York City is portrayed, while his son, Michael, expands and tightens his grip on the family crime syndicate.</v>
      </c>
      <c r="M6761" s="5" t="str">
        <f>INDEX(DB_FILM!H:H,MATCH($F6761,DB_FILM!$A:$A,0))</f>
        <v xml:space="preserve">Francis Ford Coppola </v>
      </c>
      <c r="N6761" s="5" t="str">
        <f>INDEX(DB_FILM!I:I,MATCH($F6761,DB_FILM!$A:$A,0))</f>
        <v>Al Pacino, Robert De Niro, Robert Duvall, Diane Keaton</v>
      </c>
      <c r="O6761" s="7">
        <f>INDEX(DB_FILM!J:J,MATCH($F6761,DB_FILM!$A:$A,0))</f>
        <v>942307</v>
      </c>
      <c r="P6761" s="7">
        <f>INDEX(DB_FILM!K:K,MATCH($F6761,DB_FILM!$A:$A,0))</f>
        <v>57300000</v>
      </c>
      <c r="Q6761" s="5" t="s">
        <v>476</v>
      </c>
      <c r="R6761">
        <v>5.99</v>
      </c>
      <c r="S6761">
        <v>34</v>
      </c>
      <c r="T6761">
        <v>2</v>
      </c>
      <c r="U6761">
        <v>2699</v>
      </c>
      <c r="V6761">
        <v>1</v>
      </c>
      <c r="W6761" t="str">
        <f t="shared" si="210"/>
        <v>B</v>
      </c>
      <c r="X6761" t="s">
        <v>622</v>
      </c>
      <c r="Y6761">
        <v>0</v>
      </c>
      <c r="Z6761">
        <v>3.41</v>
      </c>
      <c r="AA6761" s="6">
        <f t="shared" si="211"/>
        <v>2.58</v>
      </c>
    </row>
    <row r="6762" spans="1:27" x14ac:dyDescent="0.3">
      <c r="A6762" s="5">
        <v>43204</v>
      </c>
      <c r="B6762" t="s">
        <v>401</v>
      </c>
      <c r="C6762" t="s">
        <v>436</v>
      </c>
      <c r="D6762" t="s">
        <v>303</v>
      </c>
      <c r="E6762" t="s">
        <v>299</v>
      </c>
      <c r="F6762" t="s">
        <v>35</v>
      </c>
      <c r="G6762" s="5" t="str">
        <f>INDEX(DB_FILM!B:B,MATCH($F6762,DB_FILM!$A:$A,0))</f>
        <v>1954</v>
      </c>
      <c r="H6762" s="5" t="str">
        <f>INDEX(DB_FILM!C:C,MATCH($F6762,DB_FILM!$A:$A,0))</f>
        <v xml:space="preserve">T </v>
      </c>
      <c r="I6762" s="9">
        <f>INDEX(DB_FILM!D:D,MATCH($F6762,DB_FILM!$A:$A,0))</f>
        <v>207</v>
      </c>
      <c r="J6762" s="5" t="str">
        <f>INDEX(DB_FILM!E:E,MATCH($F6762,DB_FILM!$A:$A,0))</f>
        <v>Adventure, Drama</v>
      </c>
      <c r="K6762" s="6">
        <f>INDEX(DB_FILM!F:F,MATCH($F6762,DB_FILM!$A:$A,0))</f>
        <v>8.6999999999999993</v>
      </c>
      <c r="L6762" s="5" t="str">
        <f>INDEX(DB_FILM!G:G,MATCH($F6762,DB_FILM!$A:$A,0))</f>
        <v>A poor village under attack by bandits recruits seven unemployed samurai to help them defend themselves.</v>
      </c>
      <c r="M6762" s="5" t="str">
        <f>INDEX(DB_FILM!H:H,MATCH($F6762,DB_FILM!$A:$A,0))</f>
        <v xml:space="preserve">Akira Kurosawa </v>
      </c>
      <c r="N6762" s="5" t="str">
        <f>INDEX(DB_FILM!I:I,MATCH($F6762,DB_FILM!$A:$A,0))</f>
        <v>Toshirô Mifune, Takashi Shimura, Keiko Tsushima, Yukiko Shimazaki</v>
      </c>
      <c r="O6762" s="7">
        <f>INDEX(DB_FILM!J:J,MATCH($F6762,DB_FILM!$A:$A,0))</f>
        <v>269393</v>
      </c>
      <c r="P6762" s="7">
        <f>INDEX(DB_FILM!K:K,MATCH($F6762,DB_FILM!$A:$A,0))</f>
        <v>270000</v>
      </c>
      <c r="Q6762" t="s">
        <v>475</v>
      </c>
      <c r="R6762">
        <v>5.99</v>
      </c>
      <c r="S6762">
        <v>11</v>
      </c>
      <c r="T6762">
        <v>3</v>
      </c>
      <c r="U6762">
        <v>2700</v>
      </c>
      <c r="V6762">
        <v>3</v>
      </c>
      <c r="W6762" t="str">
        <f t="shared" si="210"/>
        <v>C</v>
      </c>
      <c r="X6762" t="s">
        <v>514</v>
      </c>
      <c r="Y6762">
        <v>0</v>
      </c>
      <c r="Z6762">
        <v>4.43</v>
      </c>
      <c r="AA6762" s="6">
        <f t="shared" si="211"/>
        <v>1.5600000000000005</v>
      </c>
    </row>
    <row r="6763" spans="1:27" x14ac:dyDescent="0.3">
      <c r="A6763" s="5">
        <v>43204</v>
      </c>
      <c r="B6763" s="5" t="s">
        <v>401</v>
      </c>
      <c r="C6763" s="5" t="s">
        <v>436</v>
      </c>
      <c r="D6763" s="5" t="s">
        <v>303</v>
      </c>
      <c r="E6763" t="s">
        <v>299</v>
      </c>
      <c r="F6763" s="5" t="s">
        <v>95</v>
      </c>
      <c r="G6763" s="5" t="str">
        <f>INDEX(DB_FILM!B:B,MATCH($F6763,DB_FILM!$A:$A,0))</f>
        <v>2002</v>
      </c>
      <c r="H6763" s="5" t="str">
        <f>INDEX(DB_FILM!C:C,MATCH($F6763,DB_FILM!$A:$A,0))</f>
        <v xml:space="preserve">T </v>
      </c>
      <c r="I6763" s="9">
        <f>INDEX(DB_FILM!D:D,MATCH($F6763,DB_FILM!$A:$A,0))</f>
        <v>150</v>
      </c>
      <c r="J6763" s="5" t="str">
        <f>INDEX(DB_FILM!E:E,MATCH($F6763,DB_FILM!$A:$A,0))</f>
        <v>Biography, Drama, Music</v>
      </c>
      <c r="K6763" s="6">
        <f>INDEX(DB_FILM!F:F,MATCH($F6763,DB_FILM!$A:$A,0))</f>
        <v>8.5</v>
      </c>
      <c r="L6763" s="5" t="str">
        <f>INDEX(DB_FILM!G:G,MATCH($F6763,DB_FILM!$A:$A,0))</f>
        <v>A Polish Jewish musician struggles to survive the destruction of the Warsaw ghetto of World War II.</v>
      </c>
      <c r="M6763" s="5" t="str">
        <f>INDEX(DB_FILM!H:H,MATCH($F6763,DB_FILM!$A:$A,0))</f>
        <v xml:space="preserve">Roman Polanski </v>
      </c>
      <c r="N6763" s="5" t="str">
        <f>INDEX(DB_FILM!I:I,MATCH($F6763,DB_FILM!$A:$A,0))</f>
        <v>Adrien Brody, Thomas Kretschmann, Frank Finlay, Emilia Fox</v>
      </c>
      <c r="O6763" s="7">
        <f>INDEX(DB_FILM!J:J,MATCH($F6763,DB_FILM!$A:$A,0))</f>
        <v>602411</v>
      </c>
      <c r="P6763" s="7">
        <f>INDEX(DB_FILM!K:K,MATCH($F6763,DB_FILM!$A:$A,0))</f>
        <v>32570000</v>
      </c>
      <c r="Q6763" s="5" t="s">
        <v>474</v>
      </c>
      <c r="R6763">
        <v>5.99</v>
      </c>
      <c r="S6763">
        <v>44</v>
      </c>
      <c r="T6763">
        <v>1</v>
      </c>
      <c r="U6763">
        <v>2700</v>
      </c>
      <c r="V6763">
        <v>1</v>
      </c>
      <c r="W6763" t="str">
        <f t="shared" si="210"/>
        <v>A</v>
      </c>
      <c r="X6763" t="s">
        <v>521</v>
      </c>
      <c r="Y6763">
        <v>0</v>
      </c>
      <c r="Z6763">
        <v>3.35</v>
      </c>
      <c r="AA6763" s="6">
        <f t="shared" si="211"/>
        <v>2.64</v>
      </c>
    </row>
    <row r="6764" spans="1:27" x14ac:dyDescent="0.3">
      <c r="A6764" s="5">
        <v>43205</v>
      </c>
      <c r="B6764" s="5" t="s">
        <v>411</v>
      </c>
      <c r="C6764" s="5" t="s">
        <v>452</v>
      </c>
      <c r="D6764" s="5" t="s">
        <v>333</v>
      </c>
      <c r="E6764" t="s">
        <v>278</v>
      </c>
      <c r="F6764" s="5" t="s">
        <v>93</v>
      </c>
      <c r="G6764" s="5" t="str">
        <f>INDEX(DB_FILM!B:B,MATCH($F6764,DB_FILM!$A:$A,0))</f>
        <v>2016</v>
      </c>
      <c r="H6764" s="5" t="str">
        <f>INDEX(DB_FILM!C:C,MATCH($F6764,DB_FILM!$A:$A,0))</f>
        <v>N/A</v>
      </c>
      <c r="I6764" s="9">
        <f>INDEX(DB_FILM!D:D,MATCH($F6764,DB_FILM!$A:$A,0))</f>
        <v>161</v>
      </c>
      <c r="J6764" s="5" t="str">
        <f>INDEX(DB_FILM!E:E,MATCH($F6764,DB_FILM!$A:$A,0))</f>
        <v>Action, Biography, Drama</v>
      </c>
      <c r="K6764" s="6">
        <f>INDEX(DB_FILM!F:F,MATCH($F6764,DB_FILM!$A:$A,0))</f>
        <v>8.5</v>
      </c>
      <c r="L6764" s="5" t="str">
        <f>INDEX(DB_FILM!G:G,MATCH($F6764,DB_FILM!$A:$A,0))</f>
        <v>Former wrestler Mahavir Singh Phogat and his two wrestler daughters struggle towards glory at the Commonwealth Games in the face of societal oppression.</v>
      </c>
      <c r="M6764" s="5" t="str">
        <f>INDEX(DB_FILM!H:H,MATCH($F6764,DB_FILM!$A:$A,0))</f>
        <v xml:space="preserve">Nitesh Tiwari </v>
      </c>
      <c r="N6764" s="5" t="str">
        <f>INDEX(DB_FILM!I:I,MATCH($F6764,DB_FILM!$A:$A,0))</f>
        <v>Aamir Khan, Sakshi Tanwar, Fatima Sana Shaikh, Sanya Malhotra</v>
      </c>
      <c r="O6764" s="7">
        <f>INDEX(DB_FILM!J:J,MATCH($F6764,DB_FILM!$A:$A,0))</f>
        <v>102802</v>
      </c>
      <c r="P6764" s="7">
        <f>INDEX(DB_FILM!K:K,MATCH($F6764,DB_FILM!$A:$A,0))</f>
        <v>12390000</v>
      </c>
      <c r="Q6764" s="5" t="s">
        <v>476</v>
      </c>
      <c r="R6764">
        <v>3.99</v>
      </c>
      <c r="S6764">
        <v>43</v>
      </c>
      <c r="T6764">
        <v>2</v>
      </c>
      <c r="U6764">
        <v>2701</v>
      </c>
      <c r="V6764">
        <v>1</v>
      </c>
      <c r="W6764" t="str">
        <f t="shared" si="210"/>
        <v>B</v>
      </c>
      <c r="X6764" t="s">
        <v>564</v>
      </c>
      <c r="Y6764">
        <v>0</v>
      </c>
      <c r="Z6764">
        <v>2.11</v>
      </c>
      <c r="AA6764" s="6">
        <f t="shared" si="211"/>
        <v>1.8800000000000003</v>
      </c>
    </row>
    <row r="6765" spans="1:27" x14ac:dyDescent="0.3">
      <c r="A6765" s="5">
        <v>43205</v>
      </c>
      <c r="B6765" t="s">
        <v>411</v>
      </c>
      <c r="C6765" t="s">
        <v>452</v>
      </c>
      <c r="D6765" t="s">
        <v>333</v>
      </c>
      <c r="E6765" t="s">
        <v>278</v>
      </c>
      <c r="F6765" t="s">
        <v>91</v>
      </c>
      <c r="G6765" s="5" t="str">
        <f>INDEX(DB_FILM!B:B,MATCH($F6765,DB_FILM!$A:$A,0))</f>
        <v>2011</v>
      </c>
      <c r="H6765" s="5" t="str">
        <f>INDEX(DB_FILM!C:C,MATCH($F6765,DB_FILM!$A:$A,0))</f>
        <v xml:space="preserve">T </v>
      </c>
      <c r="I6765" s="9">
        <f>INDEX(DB_FILM!D:D,MATCH($F6765,DB_FILM!$A:$A,0))</f>
        <v>112</v>
      </c>
      <c r="J6765" s="5" t="str">
        <f>INDEX(DB_FILM!E:E,MATCH($F6765,DB_FILM!$A:$A,0))</f>
        <v>Biography, Comedy, Drama</v>
      </c>
      <c r="K6765" s="6">
        <f>INDEX(DB_FILM!F:F,MATCH($F6765,DB_FILM!$A:$A,0))</f>
        <v>8.5</v>
      </c>
      <c r="L6765" s="5" t="str">
        <f>INDEX(DB_FILM!G:G,MATCH($F6765,DB_FILM!$A:$A,0))</f>
        <v>After he becomes a quadriplegic from a paragliding accident, an aristocrat hires a young man from the projects to be his caregiver.</v>
      </c>
      <c r="M6765" s="5" t="str">
        <f>INDEX(DB_FILM!H:H,MATCH($F6765,DB_FILM!$A:$A,0))</f>
        <v xml:space="preserve">Olivier Nakache, Éric Toledano </v>
      </c>
      <c r="N6765" s="5" t="str">
        <f>INDEX(DB_FILM!I:I,MATCH($F6765,DB_FILM!$A:$A,0))</f>
        <v>François Cluzet, Omar Sy, Anne Le Ny, Audrey Fleurot</v>
      </c>
      <c r="O6765" s="7">
        <f>INDEX(DB_FILM!J:J,MATCH($F6765,DB_FILM!$A:$A,0))</f>
        <v>631043</v>
      </c>
      <c r="P6765" s="7">
        <f>INDEX(DB_FILM!K:K,MATCH($F6765,DB_FILM!$A:$A,0))</f>
        <v>13180000</v>
      </c>
      <c r="Q6765" t="s">
        <v>474</v>
      </c>
      <c r="R6765">
        <v>5.99</v>
      </c>
      <c r="S6765">
        <v>42</v>
      </c>
      <c r="T6765">
        <v>1</v>
      </c>
      <c r="U6765">
        <v>2701</v>
      </c>
      <c r="V6765">
        <v>2</v>
      </c>
      <c r="W6765" t="str">
        <f t="shared" si="210"/>
        <v>A</v>
      </c>
      <c r="X6765" t="s">
        <v>482</v>
      </c>
      <c r="Y6765">
        <v>5</v>
      </c>
      <c r="Z6765">
        <v>3.41</v>
      </c>
      <c r="AA6765" s="6">
        <f t="shared" si="211"/>
        <v>2.58</v>
      </c>
    </row>
    <row r="6766" spans="1:27" x14ac:dyDescent="0.3">
      <c r="A6766" s="5">
        <v>43206</v>
      </c>
      <c r="B6766" s="5" t="s">
        <v>415</v>
      </c>
      <c r="C6766" s="5" t="s">
        <v>435</v>
      </c>
      <c r="D6766" s="5" t="s">
        <v>375</v>
      </c>
      <c r="E6766" t="s">
        <v>299</v>
      </c>
      <c r="F6766" s="5" t="s">
        <v>31</v>
      </c>
      <c r="G6766" s="5" t="str">
        <f>INDEX(DB_FILM!B:B,MATCH($F6766,DB_FILM!$A:$A,0))</f>
        <v>2002</v>
      </c>
      <c r="H6766" s="5" t="str">
        <f>INDEX(DB_FILM!C:C,MATCH($F6766,DB_FILM!$A:$A,0))</f>
        <v xml:space="preserve">T </v>
      </c>
      <c r="I6766" s="9">
        <f>INDEX(DB_FILM!D:D,MATCH($F6766,DB_FILM!$A:$A,0))</f>
        <v>179</v>
      </c>
      <c r="J6766" s="5" t="str">
        <f>INDEX(DB_FILM!E:E,MATCH($F6766,DB_FILM!$A:$A,0))</f>
        <v>Adventure, Drama, Fantasy</v>
      </c>
      <c r="K6766" s="6">
        <f>INDEX(DB_FILM!F:F,MATCH($F6766,DB_FILM!$A:$A,0))</f>
        <v>8.6999999999999993</v>
      </c>
      <c r="L6766" s="5" t="str">
        <f>INDEX(DB_FILM!G:G,MATCH($F6766,DB_FILM!$A:$A,0))</f>
        <v>While Frodo and Sam edge closer to Mordor with the help of the shifty Gollum, the divided fellowship makes a stand against Sauron's new ally, Saruman, and his hordes of Isengard.</v>
      </c>
      <c r="M6766" s="5" t="str">
        <f>INDEX(DB_FILM!H:H,MATCH($F6766,DB_FILM!$A:$A,0))</f>
        <v xml:space="preserve">Peter Jackson </v>
      </c>
      <c r="N6766" s="5" t="str">
        <f>INDEX(DB_FILM!I:I,MATCH($F6766,DB_FILM!$A:$A,0))</f>
        <v>Elijah Wood, Ian McKellen, Viggo Mortensen, Orlando Bloom</v>
      </c>
      <c r="O6766" s="7">
        <f>INDEX(DB_FILM!J:J,MATCH($F6766,DB_FILM!$A:$A,0))</f>
        <v>1280806</v>
      </c>
      <c r="P6766" s="7">
        <f>INDEX(DB_FILM!K:K,MATCH($F6766,DB_FILM!$A:$A,0))</f>
        <v>342550000</v>
      </c>
      <c r="Q6766" s="5" t="s">
        <v>475</v>
      </c>
      <c r="R6766">
        <v>7.99</v>
      </c>
      <c r="S6766">
        <v>9</v>
      </c>
      <c r="T6766">
        <v>3</v>
      </c>
      <c r="U6766">
        <v>2702</v>
      </c>
      <c r="V6766">
        <v>1</v>
      </c>
      <c r="W6766" t="str">
        <f t="shared" si="210"/>
        <v>C</v>
      </c>
      <c r="X6766" t="s">
        <v>609</v>
      </c>
      <c r="Y6766">
        <v>0</v>
      </c>
      <c r="Z6766">
        <v>5.91</v>
      </c>
      <c r="AA6766" s="6">
        <f t="shared" si="211"/>
        <v>2.08</v>
      </c>
    </row>
    <row r="6767" spans="1:27" x14ac:dyDescent="0.3">
      <c r="A6767" s="5">
        <v>43206</v>
      </c>
      <c r="B6767" s="5" t="s">
        <v>415</v>
      </c>
      <c r="C6767" s="5" t="s">
        <v>435</v>
      </c>
      <c r="D6767" s="5" t="s">
        <v>375</v>
      </c>
      <c r="E6767" t="s">
        <v>299</v>
      </c>
      <c r="F6767" s="5" t="s">
        <v>91</v>
      </c>
      <c r="G6767" s="5" t="str">
        <f>INDEX(DB_FILM!B:B,MATCH($F6767,DB_FILM!$A:$A,0))</f>
        <v>2011</v>
      </c>
      <c r="H6767" s="5" t="str">
        <f>INDEX(DB_FILM!C:C,MATCH($F6767,DB_FILM!$A:$A,0))</f>
        <v xml:space="preserve">T </v>
      </c>
      <c r="I6767" s="9">
        <f>INDEX(DB_FILM!D:D,MATCH($F6767,DB_FILM!$A:$A,0))</f>
        <v>112</v>
      </c>
      <c r="J6767" s="5" t="str">
        <f>INDEX(DB_FILM!E:E,MATCH($F6767,DB_FILM!$A:$A,0))</f>
        <v>Biography, Comedy, Drama</v>
      </c>
      <c r="K6767" s="6">
        <f>INDEX(DB_FILM!F:F,MATCH($F6767,DB_FILM!$A:$A,0))</f>
        <v>8.5</v>
      </c>
      <c r="L6767" s="5" t="str">
        <f>INDEX(DB_FILM!G:G,MATCH($F6767,DB_FILM!$A:$A,0))</f>
        <v>After he becomes a quadriplegic from a paragliding accident, an aristocrat hires a young man from the projects to be his caregiver.</v>
      </c>
      <c r="M6767" s="5" t="str">
        <f>INDEX(DB_FILM!H:H,MATCH($F6767,DB_FILM!$A:$A,0))</f>
        <v xml:space="preserve">Olivier Nakache, Éric Toledano </v>
      </c>
      <c r="N6767" s="5" t="str">
        <f>INDEX(DB_FILM!I:I,MATCH($F6767,DB_FILM!$A:$A,0))</f>
        <v>François Cluzet, Omar Sy, Anne Le Ny, Audrey Fleurot</v>
      </c>
      <c r="O6767" s="7">
        <f>INDEX(DB_FILM!J:J,MATCH($F6767,DB_FILM!$A:$A,0))</f>
        <v>631043</v>
      </c>
      <c r="P6767" s="7">
        <f>INDEX(DB_FILM!K:K,MATCH($F6767,DB_FILM!$A:$A,0))</f>
        <v>13180000</v>
      </c>
      <c r="Q6767" s="5" t="s">
        <v>474</v>
      </c>
      <c r="R6767">
        <v>1.99</v>
      </c>
      <c r="S6767">
        <v>42</v>
      </c>
      <c r="T6767">
        <v>1</v>
      </c>
      <c r="U6767">
        <v>2702</v>
      </c>
      <c r="V6767">
        <v>1</v>
      </c>
      <c r="W6767" t="str">
        <f t="shared" si="210"/>
        <v>A</v>
      </c>
      <c r="X6767" t="s">
        <v>482</v>
      </c>
      <c r="Y6767">
        <v>0</v>
      </c>
      <c r="Z6767">
        <v>1.17</v>
      </c>
      <c r="AA6767" s="6">
        <f t="shared" si="211"/>
        <v>0.82000000000000006</v>
      </c>
    </row>
    <row r="6768" spans="1:27" x14ac:dyDescent="0.3">
      <c r="A6768" s="5">
        <v>43206</v>
      </c>
      <c r="B6768" s="5" t="s">
        <v>415</v>
      </c>
      <c r="C6768" s="5" t="s">
        <v>435</v>
      </c>
      <c r="D6768" s="5" t="s">
        <v>375</v>
      </c>
      <c r="E6768" t="s">
        <v>299</v>
      </c>
      <c r="F6768" s="5" t="s">
        <v>17</v>
      </c>
      <c r="G6768" s="5" t="str">
        <f>INDEX(DB_FILM!B:B,MATCH($F6768,DB_FILM!$A:$A,0))</f>
        <v>2010</v>
      </c>
      <c r="H6768" s="5" t="str">
        <f>INDEX(DB_FILM!C:C,MATCH($F6768,DB_FILM!$A:$A,0))</f>
        <v xml:space="preserve">T </v>
      </c>
      <c r="I6768" s="9">
        <f>INDEX(DB_FILM!D:D,MATCH($F6768,DB_FILM!$A:$A,0))</f>
        <v>148</v>
      </c>
      <c r="J6768" s="5" t="str">
        <f>INDEX(DB_FILM!E:E,MATCH($F6768,DB_FILM!$A:$A,0))</f>
        <v>Action, Adventure, Sci-Fi</v>
      </c>
      <c r="K6768" s="6">
        <f>INDEX(DB_FILM!F:F,MATCH($F6768,DB_FILM!$A:$A,0))</f>
        <v>8.8000000000000007</v>
      </c>
      <c r="L6768" s="5" t="str">
        <f>INDEX(DB_FILM!G:G,MATCH($F6768,DB_FILM!$A:$A,0))</f>
        <v>A thief who steals corporate secrets through the use of dream-sharing technology is given the inverse task of planting an idea into the mind of a CEO.</v>
      </c>
      <c r="M6768" s="5" t="str">
        <f>INDEX(DB_FILM!H:H,MATCH($F6768,DB_FILM!$A:$A,0))</f>
        <v xml:space="preserve">Christopher Nolan </v>
      </c>
      <c r="N6768" s="5" t="str">
        <f>INDEX(DB_FILM!I:I,MATCH($F6768,DB_FILM!$A:$A,0))</f>
        <v>Leonardo DiCaprio, Joseph Gordon-Levitt, Ellen Page, Ken Watanabe</v>
      </c>
      <c r="O6768" s="7">
        <f>INDEX(DB_FILM!J:J,MATCH($F6768,DB_FILM!$A:$A,0))</f>
        <v>1739805</v>
      </c>
      <c r="P6768" s="7">
        <f>INDEX(DB_FILM!K:K,MATCH($F6768,DB_FILM!$A:$A,0))</f>
        <v>292580000</v>
      </c>
      <c r="Q6768" s="5" t="s">
        <v>476</v>
      </c>
      <c r="R6768">
        <v>5.99</v>
      </c>
      <c r="S6768">
        <v>2</v>
      </c>
      <c r="T6768">
        <v>2</v>
      </c>
      <c r="U6768">
        <v>2702</v>
      </c>
      <c r="V6768">
        <v>1</v>
      </c>
      <c r="W6768" t="str">
        <f t="shared" si="210"/>
        <v>B</v>
      </c>
      <c r="X6768" t="s">
        <v>558</v>
      </c>
      <c r="Y6768">
        <v>0</v>
      </c>
      <c r="Z6768">
        <v>3.95</v>
      </c>
      <c r="AA6768" s="6">
        <f t="shared" si="211"/>
        <v>2.04</v>
      </c>
    </row>
    <row r="6769" spans="1:27" x14ac:dyDescent="0.3">
      <c r="A6769" s="5">
        <v>43206</v>
      </c>
      <c r="B6769" s="5" t="s">
        <v>415</v>
      </c>
      <c r="C6769" s="5" t="s">
        <v>435</v>
      </c>
      <c r="D6769" s="5" t="s">
        <v>375</v>
      </c>
      <c r="E6769" t="s">
        <v>299</v>
      </c>
      <c r="F6769" s="5" t="s">
        <v>45</v>
      </c>
      <c r="G6769" s="5" t="str">
        <f>INDEX(DB_FILM!B:B,MATCH($F6769,DB_FILM!$A:$A,0))</f>
        <v>1994</v>
      </c>
      <c r="H6769" s="5" t="str">
        <f>INDEX(DB_FILM!C:C,MATCH($F6769,DB_FILM!$A:$A,0))</f>
        <v xml:space="preserve">T </v>
      </c>
      <c r="I6769" s="9">
        <f>INDEX(DB_FILM!D:D,MATCH($F6769,DB_FILM!$A:$A,0))</f>
        <v>110</v>
      </c>
      <c r="J6769" s="5" t="str">
        <f>INDEX(DB_FILM!E:E,MATCH($F6769,DB_FILM!$A:$A,0))</f>
        <v>Crime, Drama, Thriller</v>
      </c>
      <c r="K6769" s="6">
        <f>INDEX(DB_FILM!F:F,MATCH($F6769,DB_FILM!$A:$A,0))</f>
        <v>8.6</v>
      </c>
      <c r="L6769" s="5" t="str">
        <f>INDEX(DB_FILM!G:G,MATCH($F6769,DB_FILM!$A:$A,0))</f>
        <v>Mathilda, a 12-year-old girl, is reluctantly taken in by Léon, a professional assassin, after her family is murdered. Léon and Mathilda form an unusual relationship, as she becomes his protégée and learns the assassin's trade.</v>
      </c>
      <c r="M6769" s="5" t="str">
        <f>INDEX(DB_FILM!H:H,MATCH($F6769,DB_FILM!$A:$A,0))</f>
        <v xml:space="preserve">Luc Besson </v>
      </c>
      <c r="N6769" s="5" t="str">
        <f>INDEX(DB_FILM!I:I,MATCH($F6769,DB_FILM!$A:$A,0))</f>
        <v>Jean Reno, Gary Oldman, Natalie Portman, Danny Aiello</v>
      </c>
      <c r="O6769" s="7">
        <f>INDEX(DB_FILM!J:J,MATCH($F6769,DB_FILM!$A:$A,0))</f>
        <v>870122</v>
      </c>
      <c r="P6769" s="7">
        <f>INDEX(DB_FILM!K:K,MATCH($F6769,DB_FILM!$A:$A,0))</f>
        <v>19500000</v>
      </c>
      <c r="Q6769" s="5" t="s">
        <v>474</v>
      </c>
      <c r="R6769">
        <v>9.99</v>
      </c>
      <c r="S6769">
        <v>17</v>
      </c>
      <c r="T6769">
        <v>1</v>
      </c>
      <c r="U6769">
        <v>2702</v>
      </c>
      <c r="V6769">
        <v>1</v>
      </c>
      <c r="W6769" t="str">
        <f t="shared" si="210"/>
        <v>A</v>
      </c>
      <c r="X6769" t="s">
        <v>546</v>
      </c>
      <c r="Y6769">
        <v>0</v>
      </c>
      <c r="Z6769">
        <v>5.19</v>
      </c>
      <c r="AA6769" s="6">
        <f t="shared" si="211"/>
        <v>4.8</v>
      </c>
    </row>
    <row r="6770" spans="1:27" x14ac:dyDescent="0.3">
      <c r="A6770" s="5">
        <v>43206</v>
      </c>
      <c r="B6770" t="s">
        <v>415</v>
      </c>
      <c r="C6770" t="s">
        <v>435</v>
      </c>
      <c r="D6770" t="s">
        <v>375</v>
      </c>
      <c r="E6770" t="s">
        <v>299</v>
      </c>
      <c r="F6770" t="s">
        <v>41</v>
      </c>
      <c r="G6770" s="5" t="str">
        <f>INDEX(DB_FILM!B:B,MATCH($F6770,DB_FILM!$A:$A,0))</f>
        <v>1995</v>
      </c>
      <c r="H6770" s="5" t="str">
        <f>INDEX(DB_FILM!C:C,MATCH($F6770,DB_FILM!$A:$A,0))</f>
        <v xml:space="preserve">T </v>
      </c>
      <c r="I6770" s="9">
        <f>INDEX(DB_FILM!D:D,MATCH($F6770,DB_FILM!$A:$A,0))</f>
        <v>127</v>
      </c>
      <c r="J6770" s="5" t="str">
        <f>INDEX(DB_FILM!E:E,MATCH($F6770,DB_FILM!$A:$A,0))</f>
        <v>Crime, Drama, Mystery</v>
      </c>
      <c r="K6770" s="6">
        <f>INDEX(DB_FILM!F:F,MATCH($F6770,DB_FILM!$A:$A,0))</f>
        <v>8.6</v>
      </c>
      <c r="L6770" s="5" t="str">
        <f>INDEX(DB_FILM!G:G,MATCH($F6770,DB_FILM!$A:$A,0))</f>
        <v>Two detectives, a rookie and a veteran, hunt a serial killer who uses the seven deadly sins as his motives.</v>
      </c>
      <c r="M6770" s="5" t="str">
        <f>INDEX(DB_FILM!H:H,MATCH($F6770,DB_FILM!$A:$A,0))</f>
        <v xml:space="preserve">David Fincher </v>
      </c>
      <c r="N6770" s="5" t="str">
        <f>INDEX(DB_FILM!I:I,MATCH($F6770,DB_FILM!$A:$A,0))</f>
        <v>Morgan Freeman, Brad Pitt, Kevin Spacey, Andrew Kevin Walker</v>
      </c>
      <c r="O6770" s="7">
        <f>INDEX(DB_FILM!J:J,MATCH($F6770,DB_FILM!$A:$A,0))</f>
        <v>1214270</v>
      </c>
      <c r="P6770" s="7">
        <f>INDEX(DB_FILM!K:K,MATCH($F6770,DB_FILM!$A:$A,0))</f>
        <v>100130000</v>
      </c>
      <c r="Q6770" t="s">
        <v>476</v>
      </c>
      <c r="R6770">
        <v>13.99</v>
      </c>
      <c r="S6770">
        <v>15</v>
      </c>
      <c r="T6770">
        <v>2</v>
      </c>
      <c r="U6770">
        <v>2702</v>
      </c>
      <c r="V6770">
        <v>1</v>
      </c>
      <c r="W6770" t="str">
        <f t="shared" si="210"/>
        <v>B</v>
      </c>
      <c r="X6770" t="s">
        <v>523</v>
      </c>
      <c r="Y6770">
        <v>0</v>
      </c>
      <c r="Z6770">
        <v>9.3699999999999992</v>
      </c>
      <c r="AA6770" s="6">
        <f t="shared" si="211"/>
        <v>4.620000000000001</v>
      </c>
    </row>
    <row r="6771" spans="1:27" x14ac:dyDescent="0.3">
      <c r="A6771" s="5">
        <v>43207</v>
      </c>
      <c r="B6771" t="s">
        <v>410</v>
      </c>
      <c r="C6771" t="s">
        <v>457</v>
      </c>
      <c r="D6771" t="s">
        <v>346</v>
      </c>
      <c r="E6771" t="s">
        <v>282</v>
      </c>
      <c r="F6771" t="s">
        <v>63</v>
      </c>
      <c r="G6771" s="5" t="str">
        <f>INDEX(DB_FILM!B:B,MATCH($F6771,DB_FILM!$A:$A,0))</f>
        <v>2006</v>
      </c>
      <c r="H6771" s="5" t="str">
        <f>INDEX(DB_FILM!C:C,MATCH($F6771,DB_FILM!$A:$A,0))</f>
        <v xml:space="preserve">T </v>
      </c>
      <c r="I6771" s="9">
        <f>INDEX(DB_FILM!D:D,MATCH($F6771,DB_FILM!$A:$A,0))</f>
        <v>151</v>
      </c>
      <c r="J6771" s="5" t="str">
        <f>INDEX(DB_FILM!E:E,MATCH($F6771,DB_FILM!$A:$A,0))</f>
        <v>Crime, Drama, Thriller</v>
      </c>
      <c r="K6771" s="6">
        <f>INDEX(DB_FILM!F:F,MATCH($F6771,DB_FILM!$A:$A,0))</f>
        <v>8.5</v>
      </c>
      <c r="L6771" s="5" t="str">
        <f>INDEX(DB_FILM!G:G,MATCH($F6771,DB_FILM!$A:$A,0))</f>
        <v>An undercover cop and a mole in the police attempt to identify each other while infiltrating an Irish gang in South Boston.</v>
      </c>
      <c r="M6771" s="5" t="str">
        <f>INDEX(DB_FILM!H:H,MATCH($F6771,DB_FILM!$A:$A,0))</f>
        <v xml:space="preserve">Martin Scorsese </v>
      </c>
      <c r="N6771" s="5" t="str">
        <f>INDEX(DB_FILM!I:I,MATCH($F6771,DB_FILM!$A:$A,0))</f>
        <v>Leonardo DiCaprio, Matt Damon, Jack Nicholson, Mark Wahlberg</v>
      </c>
      <c r="O6771" s="7">
        <f>INDEX(DB_FILM!J:J,MATCH($F6771,DB_FILM!$A:$A,0))</f>
        <v>1023002</v>
      </c>
      <c r="P6771" s="7">
        <f>INDEX(DB_FILM!K:K,MATCH($F6771,DB_FILM!$A:$A,0))</f>
        <v>132380000</v>
      </c>
      <c r="Q6771" t="s">
        <v>475</v>
      </c>
      <c r="R6771">
        <v>7.99</v>
      </c>
      <c r="S6771">
        <v>27</v>
      </c>
      <c r="T6771">
        <v>3</v>
      </c>
      <c r="U6771">
        <v>2703</v>
      </c>
      <c r="V6771">
        <v>2</v>
      </c>
      <c r="W6771" t="str">
        <f t="shared" si="210"/>
        <v>C</v>
      </c>
      <c r="X6771" t="s">
        <v>629</v>
      </c>
      <c r="Y6771">
        <v>0</v>
      </c>
      <c r="Z6771">
        <v>6.55</v>
      </c>
      <c r="AA6771" s="6">
        <f t="shared" si="211"/>
        <v>1.4400000000000004</v>
      </c>
    </row>
    <row r="6772" spans="1:27" x14ac:dyDescent="0.3">
      <c r="A6772" s="5">
        <v>43207</v>
      </c>
      <c r="B6772" s="5" t="s">
        <v>410</v>
      </c>
      <c r="C6772" s="5" t="s">
        <v>457</v>
      </c>
      <c r="D6772" s="5" t="s">
        <v>346</v>
      </c>
      <c r="E6772" t="s">
        <v>282</v>
      </c>
      <c r="F6772" s="5" t="s">
        <v>15</v>
      </c>
      <c r="G6772" s="5" t="str">
        <f>INDEX(DB_FILM!B:B,MATCH($F6772,DB_FILM!$A:$A,0))</f>
        <v>1957</v>
      </c>
      <c r="H6772" s="5" t="str">
        <f>INDEX(DB_FILM!C:C,MATCH($F6772,DB_FILM!$A:$A,0))</f>
        <v>N/A</v>
      </c>
      <c r="I6772" s="9">
        <f>INDEX(DB_FILM!D:D,MATCH($F6772,DB_FILM!$A:$A,0))</f>
        <v>96</v>
      </c>
      <c r="J6772" s="5" t="str">
        <f>INDEX(DB_FILM!E:E,MATCH($F6772,DB_FILM!$A:$A,0))</f>
        <v>Crime, Drama</v>
      </c>
      <c r="K6772" s="6">
        <f>INDEX(DB_FILM!F:F,MATCH($F6772,DB_FILM!$A:$A,0))</f>
        <v>8.9</v>
      </c>
      <c r="L6772" s="5" t="str">
        <f>INDEX(DB_FILM!G:G,MATCH($F6772,DB_FILM!$A:$A,0))</f>
        <v>A jury holdout attempts to prevent a miscarriage of justice by forcing his colleagues to reconsider the evidence.</v>
      </c>
      <c r="M6772" s="5" t="str">
        <f>INDEX(DB_FILM!H:H,MATCH($F6772,DB_FILM!$A:$A,0))</f>
        <v xml:space="preserve">Sidney Lumet </v>
      </c>
      <c r="N6772" s="5" t="str">
        <f>INDEX(DB_FILM!I:I,MATCH($F6772,DB_FILM!$A:$A,0))</f>
        <v>Henry Fonda, Lee J. Cobb, Martin Balsam, John Fiedler</v>
      </c>
      <c r="O6772" s="7">
        <f>INDEX(DB_FILM!J:J,MATCH($F6772,DB_FILM!$A:$A,0))</f>
        <v>555455</v>
      </c>
      <c r="P6772" s="7">
        <f>INDEX(DB_FILM!K:K,MATCH($F6772,DB_FILM!$A:$A,0))</f>
        <v>0</v>
      </c>
      <c r="Q6772" s="5" t="s">
        <v>475</v>
      </c>
      <c r="R6772">
        <v>7.99</v>
      </c>
      <c r="S6772">
        <v>50</v>
      </c>
      <c r="T6772">
        <v>3</v>
      </c>
      <c r="U6772">
        <v>2703</v>
      </c>
      <c r="V6772">
        <v>1</v>
      </c>
      <c r="W6772" t="str">
        <f t="shared" si="210"/>
        <v>C</v>
      </c>
      <c r="X6772" t="s">
        <v>496</v>
      </c>
      <c r="Y6772">
        <v>0</v>
      </c>
      <c r="Z6772">
        <v>5.83</v>
      </c>
      <c r="AA6772" s="6">
        <f t="shared" si="211"/>
        <v>2.16</v>
      </c>
    </row>
    <row r="6773" spans="1:27" x14ac:dyDescent="0.3">
      <c r="A6773" s="5">
        <v>43207</v>
      </c>
      <c r="B6773" s="5" t="s">
        <v>410</v>
      </c>
      <c r="C6773" s="5" t="s">
        <v>457</v>
      </c>
      <c r="D6773" s="5" t="s">
        <v>346</v>
      </c>
      <c r="E6773" t="s">
        <v>282</v>
      </c>
      <c r="F6773" s="5" t="s">
        <v>57</v>
      </c>
      <c r="G6773" s="5" t="str">
        <f>INDEX(DB_FILM!B:B,MATCH($F6773,DB_FILM!$A:$A,0))</f>
        <v>1997</v>
      </c>
      <c r="H6773" s="5" t="str">
        <f>INDEX(DB_FILM!C:C,MATCH($F6773,DB_FILM!$A:$A,0))</f>
        <v xml:space="preserve">T </v>
      </c>
      <c r="I6773" s="9">
        <f>INDEX(DB_FILM!D:D,MATCH($F6773,DB_FILM!$A:$A,0))</f>
        <v>116</v>
      </c>
      <c r="J6773" s="5" t="str">
        <f>INDEX(DB_FILM!E:E,MATCH($F6773,DB_FILM!$A:$A,0))</f>
        <v>Comedy, Drama, War</v>
      </c>
      <c r="K6773" s="6">
        <f>INDEX(DB_FILM!F:F,MATCH($F6773,DB_FILM!$A:$A,0))</f>
        <v>8.6</v>
      </c>
      <c r="L6773" s="5" t="str">
        <f>INDEX(DB_FILM!G:G,MATCH($F6773,DB_FILM!$A:$A,0))</f>
        <v>When an open-minded Jewish librarian and his son become victims of the Holocaust, he uses a perfect mixture of will, humor, and imagination to protect his son from the dangers around their camp.</v>
      </c>
      <c r="M6773" s="5" t="str">
        <f>INDEX(DB_FILM!H:H,MATCH($F6773,DB_FILM!$A:$A,0))</f>
        <v xml:space="preserve">Roberto Benigni </v>
      </c>
      <c r="N6773" s="5" t="str">
        <f>INDEX(DB_FILM!I:I,MATCH($F6773,DB_FILM!$A:$A,0))</f>
        <v>Roberto Benigni, Nicoletta Braschi, Giorgio Cantarini, Giustino Durano</v>
      </c>
      <c r="O6773" s="7">
        <f>INDEX(DB_FILM!J:J,MATCH($F6773,DB_FILM!$A:$A,0))</f>
        <v>517982</v>
      </c>
      <c r="P6773" s="7">
        <f>INDEX(DB_FILM!K:K,MATCH($F6773,DB_FILM!$A:$A,0))</f>
        <v>57600000</v>
      </c>
      <c r="Q6773" s="5" t="s">
        <v>476</v>
      </c>
      <c r="R6773">
        <v>13.99</v>
      </c>
      <c r="S6773">
        <v>24</v>
      </c>
      <c r="T6773">
        <v>2</v>
      </c>
      <c r="U6773">
        <v>2703</v>
      </c>
      <c r="V6773">
        <v>3</v>
      </c>
      <c r="W6773" t="str">
        <f t="shared" si="210"/>
        <v>B</v>
      </c>
      <c r="X6773" t="s">
        <v>610</v>
      </c>
      <c r="Y6773">
        <v>0</v>
      </c>
      <c r="Z6773">
        <v>7.83</v>
      </c>
      <c r="AA6773" s="6">
        <f t="shared" si="211"/>
        <v>6.16</v>
      </c>
    </row>
    <row r="6774" spans="1:27" x14ac:dyDescent="0.3">
      <c r="A6774" s="5">
        <v>43208</v>
      </c>
      <c r="B6774" s="5" t="s">
        <v>416</v>
      </c>
      <c r="C6774" s="5" t="s">
        <v>466</v>
      </c>
      <c r="D6774" s="5" t="s">
        <v>395</v>
      </c>
      <c r="E6774" t="s">
        <v>287</v>
      </c>
      <c r="F6774" s="5" t="s">
        <v>57</v>
      </c>
      <c r="G6774" s="5" t="str">
        <f>INDEX(DB_FILM!B:B,MATCH($F6774,DB_FILM!$A:$A,0))</f>
        <v>1997</v>
      </c>
      <c r="H6774" s="5" t="str">
        <f>INDEX(DB_FILM!C:C,MATCH($F6774,DB_FILM!$A:$A,0))</f>
        <v xml:space="preserve">T </v>
      </c>
      <c r="I6774" s="9">
        <f>INDEX(DB_FILM!D:D,MATCH($F6774,DB_FILM!$A:$A,0))</f>
        <v>116</v>
      </c>
      <c r="J6774" s="5" t="str">
        <f>INDEX(DB_FILM!E:E,MATCH($F6774,DB_FILM!$A:$A,0))</f>
        <v>Comedy, Drama, War</v>
      </c>
      <c r="K6774" s="6">
        <f>INDEX(DB_FILM!F:F,MATCH($F6774,DB_FILM!$A:$A,0))</f>
        <v>8.6</v>
      </c>
      <c r="L6774" s="5" t="str">
        <f>INDEX(DB_FILM!G:G,MATCH($F6774,DB_FILM!$A:$A,0))</f>
        <v>When an open-minded Jewish librarian and his son become victims of the Holocaust, he uses a perfect mixture of will, humor, and imagination to protect his son from the dangers around their camp.</v>
      </c>
      <c r="M6774" s="5" t="str">
        <f>INDEX(DB_FILM!H:H,MATCH($F6774,DB_FILM!$A:$A,0))</f>
        <v xml:space="preserve">Roberto Benigni </v>
      </c>
      <c r="N6774" s="5" t="str">
        <f>INDEX(DB_FILM!I:I,MATCH($F6774,DB_FILM!$A:$A,0))</f>
        <v>Roberto Benigni, Nicoletta Braschi, Giorgio Cantarini, Giustino Durano</v>
      </c>
      <c r="O6774" s="7">
        <f>INDEX(DB_FILM!J:J,MATCH($F6774,DB_FILM!$A:$A,0))</f>
        <v>517982</v>
      </c>
      <c r="P6774" s="7">
        <f>INDEX(DB_FILM!K:K,MATCH($F6774,DB_FILM!$A:$A,0))</f>
        <v>57600000</v>
      </c>
      <c r="Q6774" s="5" t="s">
        <v>476</v>
      </c>
      <c r="R6774">
        <v>7.99</v>
      </c>
      <c r="S6774">
        <v>24</v>
      </c>
      <c r="T6774">
        <v>2</v>
      </c>
      <c r="U6774">
        <v>2704</v>
      </c>
      <c r="V6774">
        <v>3</v>
      </c>
      <c r="W6774" t="str">
        <f t="shared" si="210"/>
        <v>B</v>
      </c>
      <c r="X6774" t="s">
        <v>610</v>
      </c>
      <c r="Y6774">
        <v>0</v>
      </c>
      <c r="Z6774">
        <v>4.63</v>
      </c>
      <c r="AA6774" s="6">
        <f t="shared" si="211"/>
        <v>3.3600000000000003</v>
      </c>
    </row>
    <row r="6775" spans="1:27" x14ac:dyDescent="0.3">
      <c r="A6775" s="5">
        <v>43208</v>
      </c>
      <c r="B6775" t="s">
        <v>416</v>
      </c>
      <c r="C6775" t="s">
        <v>466</v>
      </c>
      <c r="D6775" t="s">
        <v>395</v>
      </c>
      <c r="E6775" t="s">
        <v>287</v>
      </c>
      <c r="F6775" t="s">
        <v>5</v>
      </c>
      <c r="G6775" s="5" t="str">
        <f>INDEX(DB_FILM!B:B,MATCH($F6775,DB_FILM!$A:$A,0))</f>
        <v>1974</v>
      </c>
      <c r="H6775" s="5" t="str">
        <f>INDEX(DB_FILM!C:C,MATCH($F6775,DB_FILM!$A:$A,0))</f>
        <v xml:space="preserve">VM14 </v>
      </c>
      <c r="I6775" s="9">
        <f>INDEX(DB_FILM!D:D,MATCH($F6775,DB_FILM!$A:$A,0))</f>
        <v>202</v>
      </c>
      <c r="J6775" s="5" t="str">
        <f>INDEX(DB_FILM!E:E,MATCH($F6775,DB_FILM!$A:$A,0))</f>
        <v>Crime, Drama</v>
      </c>
      <c r="K6775" s="6">
        <f>INDEX(DB_FILM!F:F,MATCH($F6775,DB_FILM!$A:$A,0))</f>
        <v>9</v>
      </c>
      <c r="L6775" s="5" t="str">
        <f>INDEX(DB_FILM!G:G,MATCH($F6775,DB_FILM!$A:$A,0))</f>
        <v>The early life and career of Vito Corleone in 1920s New York City is portrayed, while his son, Michael, expands and tightens his grip on the family crime syndicate.</v>
      </c>
      <c r="M6775" s="5" t="str">
        <f>INDEX(DB_FILM!H:H,MATCH($F6775,DB_FILM!$A:$A,0))</f>
        <v xml:space="preserve">Francis Ford Coppola </v>
      </c>
      <c r="N6775" s="5" t="str">
        <f>INDEX(DB_FILM!I:I,MATCH($F6775,DB_FILM!$A:$A,0))</f>
        <v>Al Pacino, Robert De Niro, Robert Duvall, Diane Keaton</v>
      </c>
      <c r="O6775" s="7">
        <f>INDEX(DB_FILM!J:J,MATCH($F6775,DB_FILM!$A:$A,0))</f>
        <v>942307</v>
      </c>
      <c r="P6775" s="7">
        <f>INDEX(DB_FILM!K:K,MATCH($F6775,DB_FILM!$A:$A,0))</f>
        <v>57300000</v>
      </c>
      <c r="Q6775" t="s">
        <v>474</v>
      </c>
      <c r="R6775">
        <v>7.99</v>
      </c>
      <c r="S6775">
        <v>34</v>
      </c>
      <c r="T6775">
        <v>1</v>
      </c>
      <c r="U6775">
        <v>2704</v>
      </c>
      <c r="V6775">
        <v>3</v>
      </c>
      <c r="W6775" t="str">
        <f t="shared" si="210"/>
        <v>A</v>
      </c>
      <c r="X6775" t="s">
        <v>505</v>
      </c>
      <c r="Y6775">
        <v>0</v>
      </c>
      <c r="Z6775">
        <v>5.1100000000000003</v>
      </c>
      <c r="AA6775" s="6">
        <f t="shared" si="211"/>
        <v>2.88</v>
      </c>
    </row>
    <row r="6776" spans="1:27" x14ac:dyDescent="0.3">
      <c r="A6776" s="5">
        <v>43208</v>
      </c>
      <c r="B6776" t="s">
        <v>406</v>
      </c>
      <c r="C6776" t="s">
        <v>419</v>
      </c>
      <c r="D6776" t="s">
        <v>344</v>
      </c>
      <c r="E6776" t="s">
        <v>293</v>
      </c>
      <c r="F6776" t="s">
        <v>69</v>
      </c>
      <c r="G6776" s="5" t="str">
        <f>INDEX(DB_FILM!B:B,MATCH($F6776,DB_FILM!$A:$A,0))</f>
        <v>1994</v>
      </c>
      <c r="H6776" s="5" t="str">
        <f>INDEX(DB_FILM!C:C,MATCH($F6776,DB_FILM!$A:$A,0))</f>
        <v xml:space="preserve">T </v>
      </c>
      <c r="I6776" s="9">
        <f>INDEX(DB_FILM!D:D,MATCH($F6776,DB_FILM!$A:$A,0))</f>
        <v>88</v>
      </c>
      <c r="J6776" s="5" t="str">
        <f>INDEX(DB_FILM!E:E,MATCH($F6776,DB_FILM!$A:$A,0))</f>
        <v>Animation, Adventure, Drama</v>
      </c>
      <c r="K6776" s="6">
        <f>INDEX(DB_FILM!F:F,MATCH($F6776,DB_FILM!$A:$A,0))</f>
        <v>8.5</v>
      </c>
      <c r="L6776" s="5" t="str">
        <f>INDEX(DB_FILM!G:G,MATCH($F6776,DB_FILM!$A:$A,0))</f>
        <v>A Lion cub crown prince is tricked by a treacherous uncle into thinking he caused his father's death and flees into exile in despair, only to learn in adulthood his identity and his responsibilities.</v>
      </c>
      <c r="M6776" s="5" t="str">
        <f>INDEX(DB_FILM!H:H,MATCH($F6776,DB_FILM!$A:$A,0))</f>
        <v xml:space="preserve">Roger Allers, Rob Minkoff </v>
      </c>
      <c r="N6776" s="5" t="str">
        <f>INDEX(DB_FILM!I:I,MATCH($F6776,DB_FILM!$A:$A,0))</f>
        <v>Matthew Broderick, Jeremy Irons, James Earl Jones, Whoopi Goldberg</v>
      </c>
      <c r="O6776" s="7">
        <f>INDEX(DB_FILM!J:J,MATCH($F6776,DB_FILM!$A:$A,0))</f>
        <v>781936</v>
      </c>
      <c r="P6776" s="7">
        <f>INDEX(DB_FILM!K:K,MATCH($F6776,DB_FILM!$A:$A,0))</f>
        <v>312900000</v>
      </c>
      <c r="Q6776" t="s">
        <v>476</v>
      </c>
      <c r="R6776">
        <v>13.99</v>
      </c>
      <c r="S6776">
        <v>30</v>
      </c>
      <c r="T6776">
        <v>2</v>
      </c>
      <c r="U6776">
        <v>2705</v>
      </c>
      <c r="V6776">
        <v>3</v>
      </c>
      <c r="W6776" t="str">
        <f t="shared" si="210"/>
        <v>B</v>
      </c>
      <c r="X6776" t="s">
        <v>580</v>
      </c>
      <c r="Y6776">
        <v>0</v>
      </c>
      <c r="Z6776">
        <v>7.55</v>
      </c>
      <c r="AA6776" s="6">
        <f t="shared" si="211"/>
        <v>6.44</v>
      </c>
    </row>
    <row r="6777" spans="1:27" x14ac:dyDescent="0.3">
      <c r="A6777" s="5">
        <v>43208</v>
      </c>
      <c r="B6777" s="5" t="s">
        <v>403</v>
      </c>
      <c r="C6777" s="5" t="s">
        <v>462</v>
      </c>
      <c r="D6777" s="5" t="s">
        <v>269</v>
      </c>
      <c r="E6777" t="s">
        <v>270</v>
      </c>
      <c r="F6777" s="5" t="s">
        <v>7</v>
      </c>
      <c r="G6777" s="5" t="str">
        <f>INDEX(DB_FILM!B:B,MATCH($F6777,DB_FILM!$A:$A,0))</f>
        <v>1994</v>
      </c>
      <c r="H6777" s="5" t="str">
        <f>INDEX(DB_FILM!C:C,MATCH($F6777,DB_FILM!$A:$A,0))</f>
        <v xml:space="preserve">VM18 </v>
      </c>
      <c r="I6777" s="9">
        <f>INDEX(DB_FILM!D:D,MATCH($F6777,DB_FILM!$A:$A,0))</f>
        <v>154</v>
      </c>
      <c r="J6777" s="5" t="str">
        <f>INDEX(DB_FILM!E:E,MATCH($F6777,DB_FILM!$A:$A,0))</f>
        <v>Crime, Drama</v>
      </c>
      <c r="K6777" s="6">
        <f>INDEX(DB_FILM!F:F,MATCH($F6777,DB_FILM!$A:$A,0))</f>
        <v>8.9</v>
      </c>
      <c r="L6777" s="5" t="str">
        <f>INDEX(DB_FILM!G:G,MATCH($F6777,DB_FILM!$A:$A,0))</f>
        <v>The lives of two mob hitmen, a boxer, a gangster's wife, and a pair of diner bandits intertwine in four tales of violence and redemption.</v>
      </c>
      <c r="M6777" s="5" t="str">
        <f>INDEX(DB_FILM!H:H,MATCH($F6777,DB_FILM!$A:$A,0))</f>
        <v xml:space="preserve">Quentin Tarantino </v>
      </c>
      <c r="N6777" s="5" t="str">
        <f>INDEX(DB_FILM!I:I,MATCH($F6777,DB_FILM!$A:$A,0))</f>
        <v>John Travolta, Uma Thurman, Samuel L. Jackson, Bruce Willis</v>
      </c>
      <c r="O6777" s="7">
        <f>INDEX(DB_FILM!J:J,MATCH($F6777,DB_FILM!$A:$A,0))</f>
        <v>1552837</v>
      </c>
      <c r="P6777" s="7">
        <f>INDEX(DB_FILM!K:K,MATCH($F6777,DB_FILM!$A:$A,0))</f>
        <v>107930000</v>
      </c>
      <c r="Q6777" s="5" t="s">
        <v>475</v>
      </c>
      <c r="R6777">
        <v>9.99</v>
      </c>
      <c r="S6777">
        <v>45</v>
      </c>
      <c r="T6777">
        <v>3</v>
      </c>
      <c r="U6777">
        <v>2706</v>
      </c>
      <c r="V6777">
        <v>2</v>
      </c>
      <c r="W6777" t="str">
        <f t="shared" si="210"/>
        <v>C</v>
      </c>
      <c r="X6777" t="s">
        <v>529</v>
      </c>
      <c r="Y6777">
        <v>0</v>
      </c>
      <c r="Z6777">
        <v>7.89</v>
      </c>
      <c r="AA6777" s="6">
        <f t="shared" si="211"/>
        <v>2.1000000000000005</v>
      </c>
    </row>
    <row r="6778" spans="1:27" x14ac:dyDescent="0.3">
      <c r="A6778" s="5">
        <v>43208</v>
      </c>
      <c r="B6778" t="s">
        <v>403</v>
      </c>
      <c r="C6778" t="s">
        <v>462</v>
      </c>
      <c r="D6778" t="s">
        <v>269</v>
      </c>
      <c r="E6778" t="s">
        <v>270</v>
      </c>
      <c r="F6778" t="s">
        <v>67</v>
      </c>
      <c r="G6778" s="5" t="str">
        <f>INDEX(DB_FILM!B:B,MATCH($F6778,DB_FILM!$A:$A,0))</f>
        <v>1999</v>
      </c>
      <c r="H6778" s="5" t="str">
        <f>INDEX(DB_FILM!C:C,MATCH($F6778,DB_FILM!$A:$A,0))</f>
        <v xml:space="preserve">T </v>
      </c>
      <c r="I6778" s="9">
        <f>INDEX(DB_FILM!D:D,MATCH($F6778,DB_FILM!$A:$A,0))</f>
        <v>189</v>
      </c>
      <c r="J6778" s="5" t="str">
        <f>INDEX(DB_FILM!E:E,MATCH($F6778,DB_FILM!$A:$A,0))</f>
        <v>Crime, Drama, Fantasy</v>
      </c>
      <c r="K6778" s="6">
        <f>INDEX(DB_FILM!F:F,MATCH($F6778,DB_FILM!$A:$A,0))</f>
        <v>8.5</v>
      </c>
      <c r="L6778" s="5" t="str">
        <f>INDEX(DB_FILM!G:G,MATCH($F6778,DB_FILM!$A:$A,0))</f>
        <v>The lives of guards on Death Row are affected by one of their charges: a black man accused of child murder and rape, yet who has a mysterious gift.</v>
      </c>
      <c r="M6778" s="5" t="str">
        <f>INDEX(DB_FILM!H:H,MATCH($F6778,DB_FILM!$A:$A,0))</f>
        <v xml:space="preserve">Frank Darabont </v>
      </c>
      <c r="N6778" s="5" t="str">
        <f>INDEX(DB_FILM!I:I,MATCH($F6778,DB_FILM!$A:$A,0))</f>
        <v>Tom Hanks, Michael Clarke Duncan, David Morse, Bonnie Hunt</v>
      </c>
      <c r="O6778" s="7">
        <f>INDEX(DB_FILM!J:J,MATCH($F6778,DB_FILM!$A:$A,0))</f>
        <v>949343</v>
      </c>
      <c r="P6778" s="7">
        <f>INDEX(DB_FILM!K:K,MATCH($F6778,DB_FILM!$A:$A,0))</f>
        <v>136800000</v>
      </c>
      <c r="Q6778" t="s">
        <v>474</v>
      </c>
      <c r="R6778">
        <v>3.99</v>
      </c>
      <c r="S6778">
        <v>29</v>
      </c>
      <c r="T6778">
        <v>1</v>
      </c>
      <c r="U6778">
        <v>2706</v>
      </c>
      <c r="V6778">
        <v>1</v>
      </c>
      <c r="W6778" t="str">
        <f t="shared" si="210"/>
        <v>A</v>
      </c>
      <c r="X6778" t="s">
        <v>567</v>
      </c>
      <c r="Y6778">
        <v>0</v>
      </c>
      <c r="Z6778">
        <v>2.4700000000000002</v>
      </c>
      <c r="AA6778" s="6">
        <f t="shared" si="211"/>
        <v>1.52</v>
      </c>
    </row>
    <row r="6779" spans="1:27" x14ac:dyDescent="0.3">
      <c r="A6779" s="5">
        <v>43208</v>
      </c>
      <c r="B6779" s="5" t="s">
        <v>403</v>
      </c>
      <c r="C6779" s="5" t="s">
        <v>462</v>
      </c>
      <c r="D6779" s="5" t="s">
        <v>269</v>
      </c>
      <c r="E6779" t="s">
        <v>270</v>
      </c>
      <c r="F6779" s="5" t="s">
        <v>23</v>
      </c>
      <c r="G6779" s="5" t="str">
        <f>INDEX(DB_FILM!B:B,MATCH($F6779,DB_FILM!$A:$A,0))</f>
        <v>1994</v>
      </c>
      <c r="H6779" s="5" t="str">
        <f>INDEX(DB_FILM!C:C,MATCH($F6779,DB_FILM!$A:$A,0))</f>
        <v xml:space="preserve">T </v>
      </c>
      <c r="I6779" s="9">
        <f>INDEX(DB_FILM!D:D,MATCH($F6779,DB_FILM!$A:$A,0))</f>
        <v>142</v>
      </c>
      <c r="J6779" s="5" t="str">
        <f>INDEX(DB_FILM!E:E,MATCH($F6779,DB_FILM!$A:$A,0))</f>
        <v>Drama, Romance</v>
      </c>
      <c r="K6779" s="6">
        <f>INDEX(DB_FILM!F:F,MATCH($F6779,DB_FILM!$A:$A,0))</f>
        <v>8.8000000000000007</v>
      </c>
      <c r="L6779" s="5" t="str">
        <f>INDEX(DB_FILM!G:G,MATCH($F6779,DB_FILM!$A:$A,0))</f>
        <v>The presidencies of Kennedy and Johnson, Vietnam, Watergate, and other history unfold through the perspective of an Alabama man with an IQ of 75.</v>
      </c>
      <c r="M6779" s="5" t="str">
        <f>INDEX(DB_FILM!H:H,MATCH($F6779,DB_FILM!$A:$A,0))</f>
        <v xml:space="preserve">Robert Zemeckis </v>
      </c>
      <c r="N6779" s="5" t="str">
        <f>INDEX(DB_FILM!I:I,MATCH($F6779,DB_FILM!$A:$A,0))</f>
        <v>Tom Hanks, Robin Wright, Gary Sinise, Sally Field</v>
      </c>
      <c r="O6779" s="7">
        <f>INDEX(DB_FILM!J:J,MATCH($F6779,DB_FILM!$A:$A,0))</f>
        <v>1512094</v>
      </c>
      <c r="P6779" s="7">
        <f>INDEX(DB_FILM!K:K,MATCH($F6779,DB_FILM!$A:$A,0))</f>
        <v>330250000</v>
      </c>
      <c r="Q6779" s="5" t="s">
        <v>474</v>
      </c>
      <c r="R6779">
        <v>3.99</v>
      </c>
      <c r="S6779">
        <v>5</v>
      </c>
      <c r="T6779">
        <v>1</v>
      </c>
      <c r="U6779">
        <v>2706</v>
      </c>
      <c r="V6779">
        <v>3</v>
      </c>
      <c r="W6779" t="str">
        <f t="shared" si="210"/>
        <v>A</v>
      </c>
      <c r="X6779" t="s">
        <v>552</v>
      </c>
      <c r="Y6779">
        <v>0</v>
      </c>
      <c r="Z6779">
        <v>2.71</v>
      </c>
      <c r="AA6779" s="6">
        <f t="shared" si="211"/>
        <v>1.2800000000000002</v>
      </c>
    </row>
    <row r="6780" spans="1:27" x14ac:dyDescent="0.3">
      <c r="A6780" s="5">
        <v>43208</v>
      </c>
      <c r="B6780" s="5" t="s">
        <v>403</v>
      </c>
      <c r="C6780" s="5" t="s">
        <v>462</v>
      </c>
      <c r="D6780" s="5" t="s">
        <v>269</v>
      </c>
      <c r="E6780" t="s">
        <v>270</v>
      </c>
      <c r="F6780" s="5" t="s">
        <v>91</v>
      </c>
      <c r="G6780" s="5" t="str">
        <f>INDEX(DB_FILM!B:B,MATCH($F6780,DB_FILM!$A:$A,0))</f>
        <v>2011</v>
      </c>
      <c r="H6780" s="5" t="str">
        <f>INDEX(DB_FILM!C:C,MATCH($F6780,DB_FILM!$A:$A,0))</f>
        <v xml:space="preserve">T </v>
      </c>
      <c r="I6780" s="9">
        <f>INDEX(DB_FILM!D:D,MATCH($F6780,DB_FILM!$A:$A,0))</f>
        <v>112</v>
      </c>
      <c r="J6780" s="5" t="str">
        <f>INDEX(DB_FILM!E:E,MATCH($F6780,DB_FILM!$A:$A,0))</f>
        <v>Biography, Comedy, Drama</v>
      </c>
      <c r="K6780" s="6">
        <f>INDEX(DB_FILM!F:F,MATCH($F6780,DB_FILM!$A:$A,0))</f>
        <v>8.5</v>
      </c>
      <c r="L6780" s="5" t="str">
        <f>INDEX(DB_FILM!G:G,MATCH($F6780,DB_FILM!$A:$A,0))</f>
        <v>After he becomes a quadriplegic from a paragliding accident, an aristocrat hires a young man from the projects to be his caregiver.</v>
      </c>
      <c r="M6780" s="5" t="str">
        <f>INDEX(DB_FILM!H:H,MATCH($F6780,DB_FILM!$A:$A,0))</f>
        <v xml:space="preserve">Olivier Nakache, Éric Toledano </v>
      </c>
      <c r="N6780" s="5" t="str">
        <f>INDEX(DB_FILM!I:I,MATCH($F6780,DB_FILM!$A:$A,0))</f>
        <v>François Cluzet, Omar Sy, Anne Le Ny, Audrey Fleurot</v>
      </c>
      <c r="O6780" s="7">
        <f>INDEX(DB_FILM!J:J,MATCH($F6780,DB_FILM!$A:$A,0))</f>
        <v>631043</v>
      </c>
      <c r="P6780" s="7">
        <f>INDEX(DB_FILM!K:K,MATCH($F6780,DB_FILM!$A:$A,0))</f>
        <v>13180000</v>
      </c>
      <c r="Q6780" s="5" t="s">
        <v>476</v>
      </c>
      <c r="R6780">
        <v>9.99</v>
      </c>
      <c r="S6780">
        <v>42</v>
      </c>
      <c r="T6780">
        <v>2</v>
      </c>
      <c r="U6780">
        <v>2706</v>
      </c>
      <c r="V6780">
        <v>3</v>
      </c>
      <c r="W6780" t="str">
        <f t="shared" si="210"/>
        <v>B</v>
      </c>
      <c r="X6780" t="s">
        <v>549</v>
      </c>
      <c r="Y6780">
        <v>0</v>
      </c>
      <c r="Z6780">
        <v>6.69</v>
      </c>
      <c r="AA6780" s="6">
        <f t="shared" si="211"/>
        <v>3.3</v>
      </c>
    </row>
    <row r="6781" spans="1:27" x14ac:dyDescent="0.3">
      <c r="A6781" s="5">
        <v>43208</v>
      </c>
      <c r="B6781" t="s">
        <v>403</v>
      </c>
      <c r="C6781" t="s">
        <v>424</v>
      </c>
      <c r="D6781" t="s">
        <v>380</v>
      </c>
      <c r="E6781" t="s">
        <v>284</v>
      </c>
      <c r="F6781" t="s">
        <v>23</v>
      </c>
      <c r="G6781" s="5" t="str">
        <f>INDEX(DB_FILM!B:B,MATCH($F6781,DB_FILM!$A:$A,0))</f>
        <v>1994</v>
      </c>
      <c r="H6781" s="5" t="str">
        <f>INDEX(DB_FILM!C:C,MATCH($F6781,DB_FILM!$A:$A,0))</f>
        <v xml:space="preserve">T </v>
      </c>
      <c r="I6781" s="9">
        <f>INDEX(DB_FILM!D:D,MATCH($F6781,DB_FILM!$A:$A,0))</f>
        <v>142</v>
      </c>
      <c r="J6781" s="5" t="str">
        <f>INDEX(DB_FILM!E:E,MATCH($F6781,DB_FILM!$A:$A,0))</f>
        <v>Drama, Romance</v>
      </c>
      <c r="K6781" s="6">
        <f>INDEX(DB_FILM!F:F,MATCH($F6781,DB_FILM!$A:$A,0))</f>
        <v>8.8000000000000007</v>
      </c>
      <c r="L6781" s="5" t="str">
        <f>INDEX(DB_FILM!G:G,MATCH($F6781,DB_FILM!$A:$A,0))</f>
        <v>The presidencies of Kennedy and Johnson, Vietnam, Watergate, and other history unfold through the perspective of an Alabama man with an IQ of 75.</v>
      </c>
      <c r="M6781" s="5" t="str">
        <f>INDEX(DB_FILM!H:H,MATCH($F6781,DB_FILM!$A:$A,0))</f>
        <v xml:space="preserve">Robert Zemeckis </v>
      </c>
      <c r="N6781" s="5" t="str">
        <f>INDEX(DB_FILM!I:I,MATCH($F6781,DB_FILM!$A:$A,0))</f>
        <v>Tom Hanks, Robin Wright, Gary Sinise, Sally Field</v>
      </c>
      <c r="O6781" s="7">
        <f>INDEX(DB_FILM!J:J,MATCH($F6781,DB_FILM!$A:$A,0))</f>
        <v>1512094</v>
      </c>
      <c r="P6781" s="7">
        <f>INDEX(DB_FILM!K:K,MATCH($F6781,DB_FILM!$A:$A,0))</f>
        <v>330250000</v>
      </c>
      <c r="Q6781" t="s">
        <v>475</v>
      </c>
      <c r="R6781">
        <v>3.99</v>
      </c>
      <c r="S6781">
        <v>5</v>
      </c>
      <c r="T6781">
        <v>3</v>
      </c>
      <c r="U6781">
        <v>2707</v>
      </c>
      <c r="V6781">
        <v>1</v>
      </c>
      <c r="W6781" t="str">
        <f t="shared" si="210"/>
        <v>C</v>
      </c>
      <c r="X6781" t="s">
        <v>503</v>
      </c>
      <c r="Y6781">
        <v>0</v>
      </c>
      <c r="Z6781">
        <v>2.79</v>
      </c>
      <c r="AA6781" s="6">
        <f t="shared" si="211"/>
        <v>1.2000000000000002</v>
      </c>
    </row>
    <row r="6782" spans="1:27" x14ac:dyDescent="0.3">
      <c r="A6782" s="5">
        <v>43209</v>
      </c>
      <c r="B6782" s="5" t="s">
        <v>410</v>
      </c>
      <c r="C6782" s="5" t="s">
        <v>445</v>
      </c>
      <c r="D6782" s="5" t="s">
        <v>301</v>
      </c>
      <c r="E6782" t="s">
        <v>302</v>
      </c>
      <c r="F6782" s="5" t="s">
        <v>93</v>
      </c>
      <c r="G6782" s="5" t="str">
        <f>INDEX(DB_FILM!B:B,MATCH($F6782,DB_FILM!$A:$A,0))</f>
        <v>2016</v>
      </c>
      <c r="H6782" s="5" t="str">
        <f>INDEX(DB_FILM!C:C,MATCH($F6782,DB_FILM!$A:$A,0))</f>
        <v>N/A</v>
      </c>
      <c r="I6782" s="9">
        <f>INDEX(DB_FILM!D:D,MATCH($F6782,DB_FILM!$A:$A,0))</f>
        <v>161</v>
      </c>
      <c r="J6782" s="5" t="str">
        <f>INDEX(DB_FILM!E:E,MATCH($F6782,DB_FILM!$A:$A,0))</f>
        <v>Action, Biography, Drama</v>
      </c>
      <c r="K6782" s="6">
        <f>INDEX(DB_FILM!F:F,MATCH($F6782,DB_FILM!$A:$A,0))</f>
        <v>8.5</v>
      </c>
      <c r="L6782" s="5" t="str">
        <f>INDEX(DB_FILM!G:G,MATCH($F6782,DB_FILM!$A:$A,0))</f>
        <v>Former wrestler Mahavir Singh Phogat and his two wrestler daughters struggle towards glory at the Commonwealth Games in the face of societal oppression.</v>
      </c>
      <c r="M6782" s="5" t="str">
        <f>INDEX(DB_FILM!H:H,MATCH($F6782,DB_FILM!$A:$A,0))</f>
        <v xml:space="preserve">Nitesh Tiwari </v>
      </c>
      <c r="N6782" s="5" t="str">
        <f>INDEX(DB_FILM!I:I,MATCH($F6782,DB_FILM!$A:$A,0))</f>
        <v>Aamir Khan, Sakshi Tanwar, Fatima Sana Shaikh, Sanya Malhotra</v>
      </c>
      <c r="O6782" s="7">
        <f>INDEX(DB_FILM!J:J,MATCH($F6782,DB_FILM!$A:$A,0))</f>
        <v>102802</v>
      </c>
      <c r="P6782" s="7">
        <f>INDEX(DB_FILM!K:K,MATCH($F6782,DB_FILM!$A:$A,0))</f>
        <v>12390000</v>
      </c>
      <c r="Q6782" s="5" t="s">
        <v>475</v>
      </c>
      <c r="R6782">
        <v>5.99</v>
      </c>
      <c r="S6782">
        <v>43</v>
      </c>
      <c r="T6782">
        <v>3</v>
      </c>
      <c r="U6782">
        <v>2708</v>
      </c>
      <c r="V6782">
        <v>3</v>
      </c>
      <c r="W6782" t="str">
        <f t="shared" si="210"/>
        <v>C</v>
      </c>
      <c r="X6782" t="s">
        <v>563</v>
      </c>
      <c r="Y6782">
        <v>0</v>
      </c>
      <c r="Z6782">
        <v>4.6100000000000003</v>
      </c>
      <c r="AA6782" s="6">
        <f t="shared" si="211"/>
        <v>1.38</v>
      </c>
    </row>
    <row r="6783" spans="1:27" x14ac:dyDescent="0.3">
      <c r="A6783" s="5">
        <v>43209</v>
      </c>
      <c r="B6783" t="s">
        <v>410</v>
      </c>
      <c r="C6783" t="s">
        <v>445</v>
      </c>
      <c r="D6783" t="s">
        <v>301</v>
      </c>
      <c r="E6783" t="s">
        <v>302</v>
      </c>
      <c r="F6783" t="s">
        <v>23</v>
      </c>
      <c r="G6783" s="5" t="str">
        <f>INDEX(DB_FILM!B:B,MATCH($F6783,DB_FILM!$A:$A,0))</f>
        <v>1994</v>
      </c>
      <c r="H6783" s="5" t="str">
        <f>INDEX(DB_FILM!C:C,MATCH($F6783,DB_FILM!$A:$A,0))</f>
        <v xml:space="preserve">T </v>
      </c>
      <c r="I6783" s="9">
        <f>INDEX(DB_FILM!D:D,MATCH($F6783,DB_FILM!$A:$A,0))</f>
        <v>142</v>
      </c>
      <c r="J6783" s="5" t="str">
        <f>INDEX(DB_FILM!E:E,MATCH($F6783,DB_FILM!$A:$A,0))</f>
        <v>Drama, Romance</v>
      </c>
      <c r="K6783" s="6">
        <f>INDEX(DB_FILM!F:F,MATCH($F6783,DB_FILM!$A:$A,0))</f>
        <v>8.8000000000000007</v>
      </c>
      <c r="L6783" s="5" t="str">
        <f>INDEX(DB_FILM!G:G,MATCH($F6783,DB_FILM!$A:$A,0))</f>
        <v>The presidencies of Kennedy and Johnson, Vietnam, Watergate, and other history unfold through the perspective of an Alabama man with an IQ of 75.</v>
      </c>
      <c r="M6783" s="5" t="str">
        <f>INDEX(DB_FILM!H:H,MATCH($F6783,DB_FILM!$A:$A,0))</f>
        <v xml:space="preserve">Robert Zemeckis </v>
      </c>
      <c r="N6783" s="5" t="str">
        <f>INDEX(DB_FILM!I:I,MATCH($F6783,DB_FILM!$A:$A,0))</f>
        <v>Tom Hanks, Robin Wright, Gary Sinise, Sally Field</v>
      </c>
      <c r="O6783" s="7">
        <f>INDEX(DB_FILM!J:J,MATCH($F6783,DB_FILM!$A:$A,0))</f>
        <v>1512094</v>
      </c>
      <c r="P6783" s="7">
        <f>INDEX(DB_FILM!K:K,MATCH($F6783,DB_FILM!$A:$A,0))</f>
        <v>330250000</v>
      </c>
      <c r="Q6783" t="s">
        <v>474</v>
      </c>
      <c r="R6783">
        <v>1.99</v>
      </c>
      <c r="S6783">
        <v>5</v>
      </c>
      <c r="T6783">
        <v>1</v>
      </c>
      <c r="U6783">
        <v>2708</v>
      </c>
      <c r="V6783">
        <v>1</v>
      </c>
      <c r="W6783" t="str">
        <f t="shared" si="210"/>
        <v>A</v>
      </c>
      <c r="X6783" t="s">
        <v>552</v>
      </c>
      <c r="Y6783">
        <v>0</v>
      </c>
      <c r="Z6783">
        <v>1.31</v>
      </c>
      <c r="AA6783" s="6">
        <f t="shared" si="211"/>
        <v>0.67999999999999994</v>
      </c>
    </row>
    <row r="6784" spans="1:27" x14ac:dyDescent="0.3">
      <c r="A6784" s="5">
        <v>43209</v>
      </c>
      <c r="B6784" s="5" t="s">
        <v>410</v>
      </c>
      <c r="C6784" s="5" t="s">
        <v>445</v>
      </c>
      <c r="D6784" s="5" t="s">
        <v>301</v>
      </c>
      <c r="E6784" t="s">
        <v>302</v>
      </c>
      <c r="F6784" s="5" t="s">
        <v>49</v>
      </c>
      <c r="G6784" s="5" t="str">
        <f>INDEX(DB_FILM!B:B,MATCH($F6784,DB_FILM!$A:$A,0))</f>
        <v>1995</v>
      </c>
      <c r="H6784" s="5" t="str">
        <f>INDEX(DB_FILM!C:C,MATCH($F6784,DB_FILM!$A:$A,0))</f>
        <v xml:space="preserve">T </v>
      </c>
      <c r="I6784" s="9">
        <f>INDEX(DB_FILM!D:D,MATCH($F6784,DB_FILM!$A:$A,0))</f>
        <v>106</v>
      </c>
      <c r="J6784" s="5" t="str">
        <f>INDEX(DB_FILM!E:E,MATCH($F6784,DB_FILM!$A:$A,0))</f>
        <v>Crime, Mystery, Thriller</v>
      </c>
      <c r="K6784" s="6">
        <f>INDEX(DB_FILM!F:F,MATCH($F6784,DB_FILM!$A:$A,0))</f>
        <v>8.6</v>
      </c>
      <c r="L6784" s="5" t="str">
        <f>INDEX(DB_FILM!G:G,MATCH($F6784,DB_FILM!$A:$A,0))</f>
        <v>A sole survivor tells of the twisty events leading up to a horrific gun battle on a boat, which began when five criminals met at a seemingly random police lineup.</v>
      </c>
      <c r="M6784" s="5" t="str">
        <f>INDEX(DB_FILM!H:H,MATCH($F6784,DB_FILM!$A:$A,0))</f>
        <v xml:space="preserve">Bryan Singer </v>
      </c>
      <c r="N6784" s="5" t="str">
        <f>INDEX(DB_FILM!I:I,MATCH($F6784,DB_FILM!$A:$A,0))</f>
        <v>Kevin Spacey, Gabriel Byrne, Chazz Palminteri, Stephen Baldwin</v>
      </c>
      <c r="O6784" s="7">
        <f>INDEX(DB_FILM!J:J,MATCH($F6784,DB_FILM!$A:$A,0))</f>
        <v>863953</v>
      </c>
      <c r="P6784" s="7">
        <f>INDEX(DB_FILM!K:K,MATCH($F6784,DB_FILM!$A:$A,0))</f>
        <v>23340000</v>
      </c>
      <c r="Q6784" s="5" t="s">
        <v>476</v>
      </c>
      <c r="R6784">
        <v>13.99</v>
      </c>
      <c r="S6784">
        <v>19</v>
      </c>
      <c r="T6784">
        <v>2</v>
      </c>
      <c r="U6784">
        <v>2708</v>
      </c>
      <c r="V6784">
        <v>3</v>
      </c>
      <c r="W6784" t="str">
        <f t="shared" si="210"/>
        <v>B</v>
      </c>
      <c r="X6784" t="s">
        <v>631</v>
      </c>
      <c r="Y6784">
        <v>0</v>
      </c>
      <c r="Z6784">
        <v>7.83</v>
      </c>
      <c r="AA6784" s="6">
        <f t="shared" si="211"/>
        <v>6.16</v>
      </c>
    </row>
    <row r="6785" spans="1:27" x14ac:dyDescent="0.3">
      <c r="A6785" s="5">
        <v>43209</v>
      </c>
      <c r="B6785" t="s">
        <v>399</v>
      </c>
      <c r="C6785" t="s">
        <v>447</v>
      </c>
      <c r="D6785" t="s">
        <v>375</v>
      </c>
      <c r="E6785" t="s">
        <v>299</v>
      </c>
      <c r="F6785" t="s">
        <v>17</v>
      </c>
      <c r="G6785" s="5" t="str">
        <f>INDEX(DB_FILM!B:B,MATCH($F6785,DB_FILM!$A:$A,0))</f>
        <v>2010</v>
      </c>
      <c r="H6785" s="5" t="str">
        <f>INDEX(DB_FILM!C:C,MATCH($F6785,DB_FILM!$A:$A,0))</f>
        <v xml:space="preserve">T </v>
      </c>
      <c r="I6785" s="9">
        <f>INDEX(DB_FILM!D:D,MATCH($F6785,DB_FILM!$A:$A,0))</f>
        <v>148</v>
      </c>
      <c r="J6785" s="5" t="str">
        <f>INDEX(DB_FILM!E:E,MATCH($F6785,DB_FILM!$A:$A,0))</f>
        <v>Action, Adventure, Sci-Fi</v>
      </c>
      <c r="K6785" s="6">
        <f>INDEX(DB_FILM!F:F,MATCH($F6785,DB_FILM!$A:$A,0))</f>
        <v>8.8000000000000007</v>
      </c>
      <c r="L6785" s="5" t="str">
        <f>INDEX(DB_FILM!G:G,MATCH($F6785,DB_FILM!$A:$A,0))</f>
        <v>A thief who steals corporate secrets through the use of dream-sharing technology is given the inverse task of planting an idea into the mind of a CEO.</v>
      </c>
      <c r="M6785" s="5" t="str">
        <f>INDEX(DB_FILM!H:H,MATCH($F6785,DB_FILM!$A:$A,0))</f>
        <v xml:space="preserve">Christopher Nolan </v>
      </c>
      <c r="N6785" s="5" t="str">
        <f>INDEX(DB_FILM!I:I,MATCH($F6785,DB_FILM!$A:$A,0))</f>
        <v>Leonardo DiCaprio, Joseph Gordon-Levitt, Ellen Page, Ken Watanabe</v>
      </c>
      <c r="O6785" s="7">
        <f>INDEX(DB_FILM!J:J,MATCH($F6785,DB_FILM!$A:$A,0))</f>
        <v>1739805</v>
      </c>
      <c r="P6785" s="7">
        <f>INDEX(DB_FILM!K:K,MATCH($F6785,DB_FILM!$A:$A,0))</f>
        <v>292580000</v>
      </c>
      <c r="Q6785" t="s">
        <v>475</v>
      </c>
      <c r="R6785">
        <v>5.99</v>
      </c>
      <c r="S6785">
        <v>2</v>
      </c>
      <c r="T6785">
        <v>3</v>
      </c>
      <c r="U6785">
        <v>2709</v>
      </c>
      <c r="V6785">
        <v>2</v>
      </c>
      <c r="W6785" t="str">
        <f t="shared" si="210"/>
        <v>C</v>
      </c>
      <c r="X6785" t="s">
        <v>550</v>
      </c>
      <c r="Y6785">
        <v>0</v>
      </c>
      <c r="Z6785">
        <v>4.91</v>
      </c>
      <c r="AA6785" s="6">
        <f t="shared" si="211"/>
        <v>1.08</v>
      </c>
    </row>
    <row r="6786" spans="1:27" x14ac:dyDescent="0.3">
      <c r="A6786" s="5">
        <v>43209</v>
      </c>
      <c r="B6786" s="5" t="s">
        <v>399</v>
      </c>
      <c r="C6786" s="5" t="s">
        <v>447</v>
      </c>
      <c r="D6786" s="5" t="s">
        <v>375</v>
      </c>
      <c r="E6786" t="s">
        <v>299</v>
      </c>
      <c r="F6786" s="5" t="s">
        <v>63</v>
      </c>
      <c r="G6786" s="5" t="str">
        <f>INDEX(DB_FILM!B:B,MATCH($F6786,DB_FILM!$A:$A,0))</f>
        <v>2006</v>
      </c>
      <c r="H6786" s="5" t="str">
        <f>INDEX(DB_FILM!C:C,MATCH($F6786,DB_FILM!$A:$A,0))</f>
        <v xml:space="preserve">T </v>
      </c>
      <c r="I6786" s="9">
        <f>INDEX(DB_FILM!D:D,MATCH($F6786,DB_FILM!$A:$A,0))</f>
        <v>151</v>
      </c>
      <c r="J6786" s="5" t="str">
        <f>INDEX(DB_FILM!E:E,MATCH($F6786,DB_FILM!$A:$A,0))</f>
        <v>Crime, Drama, Thriller</v>
      </c>
      <c r="K6786" s="6">
        <f>INDEX(DB_FILM!F:F,MATCH($F6786,DB_FILM!$A:$A,0))</f>
        <v>8.5</v>
      </c>
      <c r="L6786" s="5" t="str">
        <f>INDEX(DB_FILM!G:G,MATCH($F6786,DB_FILM!$A:$A,0))</f>
        <v>An undercover cop and a mole in the police attempt to identify each other while infiltrating an Irish gang in South Boston.</v>
      </c>
      <c r="M6786" s="5" t="str">
        <f>INDEX(DB_FILM!H:H,MATCH($F6786,DB_FILM!$A:$A,0))</f>
        <v xml:space="preserve">Martin Scorsese </v>
      </c>
      <c r="N6786" s="5" t="str">
        <f>INDEX(DB_FILM!I:I,MATCH($F6786,DB_FILM!$A:$A,0))</f>
        <v>Leonardo DiCaprio, Matt Damon, Jack Nicholson, Mark Wahlberg</v>
      </c>
      <c r="O6786" s="7">
        <f>INDEX(DB_FILM!J:J,MATCH($F6786,DB_FILM!$A:$A,0))</f>
        <v>1023002</v>
      </c>
      <c r="P6786" s="7">
        <f>INDEX(DB_FILM!K:K,MATCH($F6786,DB_FILM!$A:$A,0))</f>
        <v>132380000</v>
      </c>
      <c r="Q6786" s="5" t="s">
        <v>476</v>
      </c>
      <c r="R6786">
        <v>5.99</v>
      </c>
      <c r="S6786">
        <v>27</v>
      </c>
      <c r="T6786">
        <v>2</v>
      </c>
      <c r="U6786">
        <v>2709</v>
      </c>
      <c r="V6786">
        <v>1</v>
      </c>
      <c r="W6786" t="str">
        <f t="shared" ref="W6786:W6849" si="212">IF(T6786=1,"A",IF(T6786=2,"B",IF(T6786=3,"C")))</f>
        <v>B</v>
      </c>
      <c r="X6786" t="s">
        <v>498</v>
      </c>
      <c r="Y6786">
        <v>0</v>
      </c>
      <c r="Z6786">
        <v>3.05</v>
      </c>
      <c r="AA6786" s="6">
        <f t="shared" ref="AA6786:AA6849" si="213">R6786-Z6786</f>
        <v>2.9400000000000004</v>
      </c>
    </row>
    <row r="6787" spans="1:27" x14ac:dyDescent="0.3">
      <c r="A6787" s="5">
        <v>43209</v>
      </c>
      <c r="B6787" s="5" t="s">
        <v>399</v>
      </c>
      <c r="C6787" s="5" t="s">
        <v>447</v>
      </c>
      <c r="D6787" s="5" t="s">
        <v>375</v>
      </c>
      <c r="E6787" t="s">
        <v>299</v>
      </c>
      <c r="F6787" s="5" t="s">
        <v>55</v>
      </c>
      <c r="G6787" s="5" t="str">
        <f>INDEX(DB_FILM!B:B,MATCH($F6787,DB_FILM!$A:$A,0))</f>
        <v>2002</v>
      </c>
      <c r="H6787" s="5" t="str">
        <f>INDEX(DB_FILM!C:C,MATCH($F6787,DB_FILM!$A:$A,0))</f>
        <v xml:space="preserve">VM14 </v>
      </c>
      <c r="I6787" s="9">
        <f>INDEX(DB_FILM!D:D,MATCH($F6787,DB_FILM!$A:$A,0))</f>
        <v>130</v>
      </c>
      <c r="J6787" s="5" t="str">
        <f>INDEX(DB_FILM!E:E,MATCH($F6787,DB_FILM!$A:$A,0))</f>
        <v>Crime, Drama</v>
      </c>
      <c r="K6787" s="6">
        <f>INDEX(DB_FILM!F:F,MATCH($F6787,DB_FILM!$A:$A,0))</f>
        <v>8.6</v>
      </c>
      <c r="L6787" s="5" t="str">
        <f>INDEX(DB_FILM!G:G,MATCH($F6787,DB_FILM!$A:$A,0))</f>
        <v>In the slums of Rio, two kids' paths diverge as one struggles to become a photographer and the other a kingpin.</v>
      </c>
      <c r="M6787" s="5" t="str">
        <f>INDEX(DB_FILM!H:H,MATCH($F6787,DB_FILM!$A:$A,0))</f>
        <v xml:space="preserve">Fernando Meirelles, Kátia Lund </v>
      </c>
      <c r="N6787" s="5" t="str">
        <f>INDEX(DB_FILM!I:I,MATCH($F6787,DB_FILM!$A:$A,0))</f>
        <v>Alexandre Rodrigues, Leandro Firmino, Matheus Nachtergaele, Phellipe Haagensen</v>
      </c>
      <c r="O6787" s="7">
        <f>INDEX(DB_FILM!J:J,MATCH($F6787,DB_FILM!$A:$A,0))</f>
        <v>615516</v>
      </c>
      <c r="P6787" s="7">
        <f>INDEX(DB_FILM!K:K,MATCH($F6787,DB_FILM!$A:$A,0))</f>
        <v>7560000</v>
      </c>
      <c r="Q6787" s="5" t="s">
        <v>476</v>
      </c>
      <c r="R6787">
        <v>9.99</v>
      </c>
      <c r="S6787">
        <v>22</v>
      </c>
      <c r="T6787">
        <v>2</v>
      </c>
      <c r="U6787">
        <v>2709</v>
      </c>
      <c r="V6787">
        <v>1</v>
      </c>
      <c r="W6787" t="str">
        <f t="shared" si="212"/>
        <v>B</v>
      </c>
      <c r="X6787" t="s">
        <v>630</v>
      </c>
      <c r="Y6787">
        <v>0</v>
      </c>
      <c r="Z6787">
        <v>5.39</v>
      </c>
      <c r="AA6787" s="6">
        <f t="shared" si="213"/>
        <v>4.6000000000000005</v>
      </c>
    </row>
    <row r="6788" spans="1:27" x14ac:dyDescent="0.3">
      <c r="A6788" s="5">
        <v>43210</v>
      </c>
      <c r="B6788" t="s">
        <v>410</v>
      </c>
      <c r="C6788" t="s">
        <v>445</v>
      </c>
      <c r="D6788" t="s">
        <v>301</v>
      </c>
      <c r="E6788" t="s">
        <v>302</v>
      </c>
      <c r="F6788" t="s">
        <v>29</v>
      </c>
      <c r="G6788" s="5" t="str">
        <f>INDEX(DB_FILM!B:B,MATCH($F6788,DB_FILM!$A:$A,0))</f>
        <v>1990</v>
      </c>
      <c r="H6788" s="5" t="str">
        <f>INDEX(DB_FILM!C:C,MATCH($F6788,DB_FILM!$A:$A,0))</f>
        <v xml:space="preserve">VM14 </v>
      </c>
      <c r="I6788" s="9">
        <f>INDEX(DB_FILM!D:D,MATCH($F6788,DB_FILM!$A:$A,0))</f>
        <v>146</v>
      </c>
      <c r="J6788" s="5" t="str">
        <f>INDEX(DB_FILM!E:E,MATCH($F6788,DB_FILM!$A:$A,0))</f>
        <v>Crime, Drama</v>
      </c>
      <c r="K6788" s="6">
        <f>INDEX(DB_FILM!F:F,MATCH($F6788,DB_FILM!$A:$A,0))</f>
        <v>8.6999999999999993</v>
      </c>
      <c r="L6788" s="5" t="str">
        <f>INDEX(DB_FILM!G:G,MATCH($F6788,DB_FILM!$A:$A,0))</f>
        <v>The story of Henry Hill and his life in the mob, covering his relationship with his wife Karen Hill and his mob partners Jimmy Conway and Tommy DeVito in the Italian-American crime syndicate.</v>
      </c>
      <c r="M6788" s="5" t="str">
        <f>INDEX(DB_FILM!H:H,MATCH($F6788,DB_FILM!$A:$A,0))</f>
        <v xml:space="preserve">Martin Scorsese </v>
      </c>
      <c r="N6788" s="5" t="str">
        <f>INDEX(DB_FILM!I:I,MATCH($F6788,DB_FILM!$A:$A,0))</f>
        <v>Robert De Niro, Ray Liotta, Joe Pesci, Lorraine Bracco</v>
      </c>
      <c r="O6788" s="7">
        <f>INDEX(DB_FILM!J:J,MATCH($F6788,DB_FILM!$A:$A,0))</f>
        <v>857121</v>
      </c>
      <c r="P6788" s="7">
        <f>INDEX(DB_FILM!K:K,MATCH($F6788,DB_FILM!$A:$A,0))</f>
        <v>46840000</v>
      </c>
      <c r="Q6788" t="s">
        <v>475</v>
      </c>
      <c r="R6788">
        <v>7.99</v>
      </c>
      <c r="S6788">
        <v>8</v>
      </c>
      <c r="T6788">
        <v>3</v>
      </c>
      <c r="U6788">
        <v>2710</v>
      </c>
      <c r="V6788">
        <v>2</v>
      </c>
      <c r="W6788" t="str">
        <f t="shared" si="212"/>
        <v>C</v>
      </c>
      <c r="X6788" t="s">
        <v>602</v>
      </c>
      <c r="Y6788">
        <v>0</v>
      </c>
      <c r="Z6788">
        <v>5.83</v>
      </c>
      <c r="AA6788" s="6">
        <f t="shared" si="213"/>
        <v>2.16</v>
      </c>
    </row>
    <row r="6789" spans="1:27" x14ac:dyDescent="0.3">
      <c r="A6789" s="5">
        <v>43210</v>
      </c>
      <c r="B6789" s="5" t="s">
        <v>410</v>
      </c>
      <c r="C6789" s="5" t="s">
        <v>445</v>
      </c>
      <c r="D6789" s="5" t="s">
        <v>301</v>
      </c>
      <c r="E6789" t="s">
        <v>302</v>
      </c>
      <c r="F6789" s="5" t="s">
        <v>35</v>
      </c>
      <c r="G6789" s="5" t="str">
        <f>INDEX(DB_FILM!B:B,MATCH($F6789,DB_FILM!$A:$A,0))</f>
        <v>1954</v>
      </c>
      <c r="H6789" s="5" t="str">
        <f>INDEX(DB_FILM!C:C,MATCH($F6789,DB_FILM!$A:$A,0))</f>
        <v xml:space="preserve">T </v>
      </c>
      <c r="I6789" s="9">
        <f>INDEX(DB_FILM!D:D,MATCH($F6789,DB_FILM!$A:$A,0))</f>
        <v>207</v>
      </c>
      <c r="J6789" s="5" t="str">
        <f>INDEX(DB_FILM!E:E,MATCH($F6789,DB_FILM!$A:$A,0))</f>
        <v>Adventure, Drama</v>
      </c>
      <c r="K6789" s="6">
        <f>INDEX(DB_FILM!F:F,MATCH($F6789,DB_FILM!$A:$A,0))</f>
        <v>8.6999999999999993</v>
      </c>
      <c r="L6789" s="5" t="str">
        <f>INDEX(DB_FILM!G:G,MATCH($F6789,DB_FILM!$A:$A,0))</f>
        <v>A poor village under attack by bandits recruits seven unemployed samurai to help them defend themselves.</v>
      </c>
      <c r="M6789" s="5" t="str">
        <f>INDEX(DB_FILM!H:H,MATCH($F6789,DB_FILM!$A:$A,0))</f>
        <v xml:space="preserve">Akira Kurosawa </v>
      </c>
      <c r="N6789" s="5" t="str">
        <f>INDEX(DB_FILM!I:I,MATCH($F6789,DB_FILM!$A:$A,0))</f>
        <v>Toshirô Mifune, Takashi Shimura, Keiko Tsushima, Yukiko Shimazaki</v>
      </c>
      <c r="O6789" s="7">
        <f>INDEX(DB_FILM!J:J,MATCH($F6789,DB_FILM!$A:$A,0))</f>
        <v>269393</v>
      </c>
      <c r="P6789" s="7">
        <f>INDEX(DB_FILM!K:K,MATCH($F6789,DB_FILM!$A:$A,0))</f>
        <v>270000</v>
      </c>
      <c r="Q6789" s="5" t="s">
        <v>475</v>
      </c>
      <c r="R6789">
        <v>3.99</v>
      </c>
      <c r="S6789">
        <v>11</v>
      </c>
      <c r="T6789">
        <v>3</v>
      </c>
      <c r="U6789">
        <v>2710</v>
      </c>
      <c r="V6789">
        <v>1</v>
      </c>
      <c r="W6789" t="str">
        <f t="shared" si="212"/>
        <v>C</v>
      </c>
      <c r="X6789" t="s">
        <v>514</v>
      </c>
      <c r="Y6789">
        <v>0</v>
      </c>
      <c r="Z6789">
        <v>3.15</v>
      </c>
      <c r="AA6789" s="6">
        <f t="shared" si="213"/>
        <v>0.8400000000000003</v>
      </c>
    </row>
    <row r="6790" spans="1:27" x14ac:dyDescent="0.3">
      <c r="A6790" s="5">
        <v>43210</v>
      </c>
      <c r="B6790" s="5" t="s">
        <v>410</v>
      </c>
      <c r="C6790" s="5" t="s">
        <v>445</v>
      </c>
      <c r="D6790" s="5" t="s">
        <v>301</v>
      </c>
      <c r="E6790" t="s">
        <v>302</v>
      </c>
      <c r="F6790" s="5" t="s">
        <v>87</v>
      </c>
      <c r="G6790" s="5" t="str">
        <f>INDEX(DB_FILM!B:B,MATCH($F6790,DB_FILM!$A:$A,0))</f>
        <v>1998</v>
      </c>
      <c r="H6790" s="5" t="str">
        <f>INDEX(DB_FILM!C:C,MATCH($F6790,DB_FILM!$A:$A,0))</f>
        <v xml:space="preserve">VM18 </v>
      </c>
      <c r="I6790" s="9">
        <f>INDEX(DB_FILM!D:D,MATCH($F6790,DB_FILM!$A:$A,0))</f>
        <v>119</v>
      </c>
      <c r="J6790" s="5" t="str">
        <f>INDEX(DB_FILM!E:E,MATCH($F6790,DB_FILM!$A:$A,0))</f>
        <v>Crime, Drama</v>
      </c>
      <c r="K6790" s="6">
        <f>INDEX(DB_FILM!F:F,MATCH($F6790,DB_FILM!$A:$A,0))</f>
        <v>8.5</v>
      </c>
      <c r="L6790" s="5" t="str">
        <f>INDEX(DB_FILM!G:G,MATCH($F6790,DB_FILM!$A:$A,0))</f>
        <v>A former neo-nazi skinhead tries to prevent his younger brother from going down the same wrong path that he did.</v>
      </c>
      <c r="M6790" s="5" t="str">
        <f>INDEX(DB_FILM!H:H,MATCH($F6790,DB_FILM!$A:$A,0))</f>
        <v xml:space="preserve">Tony Kaye </v>
      </c>
      <c r="N6790" s="5" t="str">
        <f>INDEX(DB_FILM!I:I,MATCH($F6790,DB_FILM!$A:$A,0))</f>
        <v>Edward Norton, Edward Furlong, Beverly D'Angelo, Jennifer Lien</v>
      </c>
      <c r="O6790" s="7">
        <f>INDEX(DB_FILM!J:J,MATCH($F6790,DB_FILM!$A:$A,0))</f>
        <v>908456</v>
      </c>
      <c r="P6790" s="7">
        <f>INDEX(DB_FILM!K:K,MATCH($F6790,DB_FILM!$A:$A,0))</f>
        <v>6720000</v>
      </c>
      <c r="Q6790" s="5" t="s">
        <v>474</v>
      </c>
      <c r="R6790">
        <v>7.99</v>
      </c>
      <c r="S6790">
        <v>40</v>
      </c>
      <c r="T6790">
        <v>1</v>
      </c>
      <c r="U6790">
        <v>2710</v>
      </c>
      <c r="V6790">
        <v>2</v>
      </c>
      <c r="W6790" t="str">
        <f t="shared" si="212"/>
        <v>A</v>
      </c>
      <c r="X6790" t="s">
        <v>493</v>
      </c>
      <c r="Y6790">
        <v>0</v>
      </c>
      <c r="Z6790">
        <v>4.1500000000000004</v>
      </c>
      <c r="AA6790" s="6">
        <f t="shared" si="213"/>
        <v>3.84</v>
      </c>
    </row>
    <row r="6791" spans="1:27" x14ac:dyDescent="0.3">
      <c r="A6791" s="5">
        <v>43210</v>
      </c>
      <c r="B6791" s="5" t="s">
        <v>410</v>
      </c>
      <c r="C6791" s="5" t="s">
        <v>445</v>
      </c>
      <c r="D6791" s="5" t="s">
        <v>301</v>
      </c>
      <c r="E6791" t="s">
        <v>302</v>
      </c>
      <c r="F6791" s="5" t="s">
        <v>19</v>
      </c>
      <c r="G6791" s="5" t="str">
        <f>INDEX(DB_FILM!B:B,MATCH($F6791,DB_FILM!$A:$A,0))</f>
        <v>2001</v>
      </c>
      <c r="H6791" s="5" t="str">
        <f>INDEX(DB_FILM!C:C,MATCH($F6791,DB_FILM!$A:$A,0))</f>
        <v xml:space="preserve">T </v>
      </c>
      <c r="I6791" s="9">
        <f>INDEX(DB_FILM!D:D,MATCH($F6791,DB_FILM!$A:$A,0))</f>
        <v>178</v>
      </c>
      <c r="J6791" s="5" t="str">
        <f>INDEX(DB_FILM!E:E,MATCH($F6791,DB_FILM!$A:$A,0))</f>
        <v>Adventure, Drama, Fantasy</v>
      </c>
      <c r="K6791" s="6">
        <f>INDEX(DB_FILM!F:F,MATCH($F6791,DB_FILM!$A:$A,0))</f>
        <v>8.8000000000000007</v>
      </c>
      <c r="L6791" s="5" t="str">
        <f>INDEX(DB_FILM!G:G,MATCH($F6791,DB_FILM!$A:$A,0))</f>
        <v>A meek Hobbit from the Shire and eight companions set out on a journey to destroy the powerful One Ring and save Middle-earth from the Dark Lord Sauron.</v>
      </c>
      <c r="M6791" s="5" t="str">
        <f>INDEX(DB_FILM!H:H,MATCH($F6791,DB_FILM!$A:$A,0))</f>
        <v xml:space="preserve">Peter Jackson </v>
      </c>
      <c r="N6791" s="5" t="str">
        <f>INDEX(DB_FILM!I:I,MATCH($F6791,DB_FILM!$A:$A,0))</f>
        <v>Elijah Wood, Ian McKellen, Orlando Bloom, Sean Bean</v>
      </c>
      <c r="O6791" s="7">
        <f>INDEX(DB_FILM!J:J,MATCH($F6791,DB_FILM!$A:$A,0))</f>
        <v>1433603</v>
      </c>
      <c r="P6791" s="7">
        <f>INDEX(DB_FILM!K:K,MATCH($F6791,DB_FILM!$A:$A,0))</f>
        <v>315540000</v>
      </c>
      <c r="Q6791" s="5" t="s">
        <v>476</v>
      </c>
      <c r="R6791">
        <v>9.99</v>
      </c>
      <c r="S6791">
        <v>3</v>
      </c>
      <c r="T6791">
        <v>2</v>
      </c>
      <c r="U6791">
        <v>2710</v>
      </c>
      <c r="V6791">
        <v>2</v>
      </c>
      <c r="W6791" t="str">
        <f t="shared" si="212"/>
        <v>B</v>
      </c>
      <c r="X6791" t="s">
        <v>491</v>
      </c>
      <c r="Y6791">
        <v>0</v>
      </c>
      <c r="Z6791">
        <v>6.09</v>
      </c>
      <c r="AA6791" s="6">
        <f t="shared" si="213"/>
        <v>3.9000000000000004</v>
      </c>
    </row>
    <row r="6792" spans="1:27" x14ac:dyDescent="0.3">
      <c r="A6792" s="5">
        <v>43210</v>
      </c>
      <c r="B6792" s="5" t="s">
        <v>405</v>
      </c>
      <c r="C6792" s="5" t="s">
        <v>436</v>
      </c>
      <c r="D6792" s="5" t="s">
        <v>374</v>
      </c>
      <c r="E6792" t="s">
        <v>282</v>
      </c>
      <c r="F6792" t="s">
        <v>7</v>
      </c>
      <c r="G6792" s="5" t="str">
        <f>INDEX(DB_FILM!B:B,MATCH($F6792,DB_FILM!$A:$A,0))</f>
        <v>1994</v>
      </c>
      <c r="H6792" s="5" t="str">
        <f>INDEX(DB_FILM!C:C,MATCH($F6792,DB_FILM!$A:$A,0))</f>
        <v xml:space="preserve">VM18 </v>
      </c>
      <c r="I6792" s="9">
        <f>INDEX(DB_FILM!D:D,MATCH($F6792,DB_FILM!$A:$A,0))</f>
        <v>154</v>
      </c>
      <c r="J6792" s="5" t="str">
        <f>INDEX(DB_FILM!E:E,MATCH($F6792,DB_FILM!$A:$A,0))</f>
        <v>Crime, Drama</v>
      </c>
      <c r="K6792" s="6">
        <f>INDEX(DB_FILM!F:F,MATCH($F6792,DB_FILM!$A:$A,0))</f>
        <v>8.9</v>
      </c>
      <c r="L6792" s="5" t="str">
        <f>INDEX(DB_FILM!G:G,MATCH($F6792,DB_FILM!$A:$A,0))</f>
        <v>The lives of two mob hitmen, a boxer, a gangster's wife, and a pair of diner bandits intertwine in four tales of violence and redemption.</v>
      </c>
      <c r="M6792" s="5" t="str">
        <f>INDEX(DB_FILM!H:H,MATCH($F6792,DB_FILM!$A:$A,0))</f>
        <v xml:space="preserve">Quentin Tarantino </v>
      </c>
      <c r="N6792" s="5" t="str">
        <f>INDEX(DB_FILM!I:I,MATCH($F6792,DB_FILM!$A:$A,0))</f>
        <v>John Travolta, Uma Thurman, Samuel L. Jackson, Bruce Willis</v>
      </c>
      <c r="O6792" s="7">
        <f>INDEX(DB_FILM!J:J,MATCH($F6792,DB_FILM!$A:$A,0))</f>
        <v>1552837</v>
      </c>
      <c r="P6792" s="7">
        <f>INDEX(DB_FILM!K:K,MATCH($F6792,DB_FILM!$A:$A,0))</f>
        <v>107930000</v>
      </c>
      <c r="Q6792" s="5" t="s">
        <v>475</v>
      </c>
      <c r="R6792">
        <v>7.99</v>
      </c>
      <c r="S6792">
        <v>14</v>
      </c>
      <c r="T6792">
        <v>3</v>
      </c>
      <c r="U6792">
        <v>2711</v>
      </c>
      <c r="V6792">
        <v>1</v>
      </c>
      <c r="W6792" t="str">
        <f t="shared" si="212"/>
        <v>C</v>
      </c>
      <c r="X6792" t="s">
        <v>587</v>
      </c>
      <c r="Y6792">
        <v>0</v>
      </c>
      <c r="Z6792">
        <v>5.67</v>
      </c>
      <c r="AA6792" s="6">
        <f t="shared" si="213"/>
        <v>2.3200000000000003</v>
      </c>
    </row>
    <row r="6793" spans="1:27" x14ac:dyDescent="0.3">
      <c r="A6793" s="5">
        <v>43210</v>
      </c>
      <c r="B6793" s="5" t="s">
        <v>405</v>
      </c>
      <c r="C6793" s="5" t="s">
        <v>436</v>
      </c>
      <c r="D6793" s="5" t="s">
        <v>374</v>
      </c>
      <c r="E6793" t="s">
        <v>282</v>
      </c>
      <c r="F6793" t="s">
        <v>39</v>
      </c>
      <c r="G6793" s="5" t="str">
        <f>INDEX(DB_FILM!B:B,MATCH($F6793,DB_FILM!$A:$A,0))</f>
        <v>2014</v>
      </c>
      <c r="H6793" s="5" t="str">
        <f>INDEX(DB_FILM!C:C,MATCH($F6793,DB_FILM!$A:$A,0))</f>
        <v xml:space="preserve">T </v>
      </c>
      <c r="I6793" s="9">
        <f>INDEX(DB_FILM!D:D,MATCH($F6793,DB_FILM!$A:$A,0))</f>
        <v>169</v>
      </c>
      <c r="J6793" s="5" t="str">
        <f>INDEX(DB_FILM!E:E,MATCH($F6793,DB_FILM!$A:$A,0))</f>
        <v>Adventure, Drama, Sci-Fi</v>
      </c>
      <c r="K6793" s="6">
        <f>INDEX(DB_FILM!F:F,MATCH($F6793,DB_FILM!$A:$A,0))</f>
        <v>8.6</v>
      </c>
      <c r="L6793" s="5" t="str">
        <f>INDEX(DB_FILM!G:G,MATCH($F6793,DB_FILM!$A:$A,0))</f>
        <v>A team of explorers travel through a wormhole in space in an attempt to ensure humanity's survival.</v>
      </c>
      <c r="M6793" s="5" t="str">
        <f>INDEX(DB_FILM!H:H,MATCH($F6793,DB_FILM!$A:$A,0))</f>
        <v xml:space="preserve">Christopher Nolan </v>
      </c>
      <c r="N6793" s="5" t="str">
        <f>INDEX(DB_FILM!I:I,MATCH($F6793,DB_FILM!$A:$A,0))</f>
        <v>Matthew McConaughey, Anne Hathaway, Jessica Chastain, Mackenzie Foy</v>
      </c>
      <c r="O6793" s="7">
        <f>INDEX(DB_FILM!J:J,MATCH($F6793,DB_FILM!$A:$A,0))</f>
        <v>1203445</v>
      </c>
      <c r="P6793" s="7">
        <f>INDEX(DB_FILM!K:K,MATCH($F6793,DB_FILM!$A:$A,0))</f>
        <v>188020000</v>
      </c>
      <c r="Q6793" s="5" t="s">
        <v>476</v>
      </c>
      <c r="R6793">
        <v>3.99</v>
      </c>
      <c r="S6793">
        <v>14</v>
      </c>
      <c r="T6793">
        <v>2</v>
      </c>
      <c r="U6793">
        <v>2711</v>
      </c>
      <c r="V6793">
        <v>2</v>
      </c>
      <c r="W6793" t="str">
        <f t="shared" si="212"/>
        <v>B</v>
      </c>
      <c r="X6793" t="s">
        <v>502</v>
      </c>
      <c r="Y6793">
        <v>0</v>
      </c>
      <c r="Z6793">
        <v>2.27</v>
      </c>
      <c r="AA6793" s="6">
        <f t="shared" si="213"/>
        <v>1.7200000000000002</v>
      </c>
    </row>
    <row r="6794" spans="1:27" x14ac:dyDescent="0.3">
      <c r="A6794" s="5">
        <v>43210</v>
      </c>
      <c r="B6794" t="s">
        <v>405</v>
      </c>
      <c r="C6794" t="s">
        <v>436</v>
      </c>
      <c r="D6794" t="s">
        <v>374</v>
      </c>
      <c r="E6794" t="s">
        <v>282</v>
      </c>
      <c r="F6794" t="s">
        <v>27</v>
      </c>
      <c r="G6794" s="5" t="str">
        <f>INDEX(DB_FILM!B:B,MATCH($F6794,DB_FILM!$A:$A,0))</f>
        <v>1999</v>
      </c>
      <c r="H6794" s="5" t="str">
        <f>INDEX(DB_FILM!C:C,MATCH($F6794,DB_FILM!$A:$A,0))</f>
        <v xml:space="preserve">T </v>
      </c>
      <c r="I6794" s="9">
        <f>INDEX(DB_FILM!D:D,MATCH($F6794,DB_FILM!$A:$A,0))</f>
        <v>136</v>
      </c>
      <c r="J6794" s="5" t="str">
        <f>INDEX(DB_FILM!E:E,MATCH($F6794,DB_FILM!$A:$A,0))</f>
        <v>Action, Sci-Fi</v>
      </c>
      <c r="K6794" s="6">
        <f>INDEX(DB_FILM!F:F,MATCH($F6794,DB_FILM!$A:$A,0))</f>
        <v>8.6999999999999993</v>
      </c>
      <c r="L6794" s="5" t="str">
        <f>INDEX(DB_FILM!G:G,MATCH($F6794,DB_FILM!$A:$A,0))</f>
        <v>A computer hacker learns from mysterious rebels about the true nature of his reality and his role in the war against its controllers.</v>
      </c>
      <c r="M6794" s="5" t="str">
        <f>INDEX(DB_FILM!H:H,MATCH($F6794,DB_FILM!$A:$A,0))</f>
        <v xml:space="preserve">Lana Wachowski, Lilly Wachowski </v>
      </c>
      <c r="N6794" s="5" t="str">
        <f>INDEX(DB_FILM!I:I,MATCH($F6794,DB_FILM!$A:$A,0))</f>
        <v>Keanu Reeves, Laurence Fishburne, Carrie-Anne Moss, Hugo Weaving</v>
      </c>
      <c r="O6794" s="7">
        <f>INDEX(DB_FILM!J:J,MATCH($F6794,DB_FILM!$A:$A,0))</f>
        <v>1427143</v>
      </c>
      <c r="P6794" s="7">
        <f>INDEX(DB_FILM!K:K,MATCH($F6794,DB_FILM!$A:$A,0))</f>
        <v>171480000</v>
      </c>
      <c r="Q6794" t="s">
        <v>474</v>
      </c>
      <c r="R6794">
        <v>3.99</v>
      </c>
      <c r="S6794">
        <v>14</v>
      </c>
      <c r="T6794">
        <v>1</v>
      </c>
      <c r="U6794">
        <v>2711</v>
      </c>
      <c r="V6794">
        <v>1</v>
      </c>
      <c r="W6794" t="str">
        <f t="shared" si="212"/>
        <v>A</v>
      </c>
      <c r="X6794" t="s">
        <v>508</v>
      </c>
      <c r="Y6794">
        <v>5</v>
      </c>
      <c r="Z6794">
        <v>2.39</v>
      </c>
      <c r="AA6794" s="6">
        <f t="shared" si="213"/>
        <v>1.6</v>
      </c>
    </row>
    <row r="6795" spans="1:27" x14ac:dyDescent="0.3">
      <c r="A6795" s="5">
        <v>43210</v>
      </c>
      <c r="B6795" t="s">
        <v>401</v>
      </c>
      <c r="C6795" t="s">
        <v>454</v>
      </c>
      <c r="D6795" t="s">
        <v>356</v>
      </c>
      <c r="E6795" t="s">
        <v>357</v>
      </c>
      <c r="F6795" t="s">
        <v>89</v>
      </c>
      <c r="G6795" s="5" t="str">
        <f>INDEX(DB_FILM!B:B,MATCH($F6795,DB_FILM!$A:$A,0))</f>
        <v>2000</v>
      </c>
      <c r="H6795" s="5" t="str">
        <f>INDEX(DB_FILM!C:C,MATCH($F6795,DB_FILM!$A:$A,0))</f>
        <v xml:space="preserve">T </v>
      </c>
      <c r="I6795" s="9">
        <f>INDEX(DB_FILM!D:D,MATCH($F6795,DB_FILM!$A:$A,0))</f>
        <v>113</v>
      </c>
      <c r="J6795" s="5" t="str">
        <f>INDEX(DB_FILM!E:E,MATCH($F6795,DB_FILM!$A:$A,0))</f>
        <v>Mystery, Thriller</v>
      </c>
      <c r="K6795" s="6">
        <f>INDEX(DB_FILM!F:F,MATCH($F6795,DB_FILM!$A:$A,0))</f>
        <v>8.5</v>
      </c>
      <c r="L6795" s="5" t="str">
        <f>INDEX(DB_FILM!G:G,MATCH($F6795,DB_FILM!$A:$A,0))</f>
        <v>A man with short-term memory loss attempts to track down his wife's murderer.</v>
      </c>
      <c r="M6795" s="5" t="str">
        <f>INDEX(DB_FILM!H:H,MATCH($F6795,DB_FILM!$A:$A,0))</f>
        <v xml:space="preserve">Christopher Nolan </v>
      </c>
      <c r="N6795" s="5" t="str">
        <f>INDEX(DB_FILM!I:I,MATCH($F6795,DB_FILM!$A:$A,0))</f>
        <v>Guy Pearce, Carrie-Anne Moss, Joe Pantoliano, Mark Boone Junior</v>
      </c>
      <c r="O6795" s="7">
        <f>INDEX(DB_FILM!J:J,MATCH($F6795,DB_FILM!$A:$A,0))</f>
        <v>986815</v>
      </c>
      <c r="P6795" s="7">
        <f>INDEX(DB_FILM!K:K,MATCH($F6795,DB_FILM!$A:$A,0))</f>
        <v>25540000</v>
      </c>
      <c r="Q6795" t="s">
        <v>476</v>
      </c>
      <c r="R6795">
        <v>5.99</v>
      </c>
      <c r="S6795">
        <v>41</v>
      </c>
      <c r="T6795">
        <v>2</v>
      </c>
      <c r="U6795">
        <v>2712</v>
      </c>
      <c r="V6795">
        <v>3</v>
      </c>
      <c r="W6795" t="str">
        <f t="shared" si="212"/>
        <v>B</v>
      </c>
      <c r="X6795" t="s">
        <v>582</v>
      </c>
      <c r="Y6795">
        <v>5</v>
      </c>
      <c r="Z6795">
        <v>3.95</v>
      </c>
      <c r="AA6795" s="6">
        <f t="shared" si="213"/>
        <v>2.04</v>
      </c>
    </row>
    <row r="6796" spans="1:27" x14ac:dyDescent="0.3">
      <c r="A6796" s="5">
        <v>43211</v>
      </c>
      <c r="B6796" t="s">
        <v>414</v>
      </c>
      <c r="C6796" t="s">
        <v>432</v>
      </c>
      <c r="D6796" t="s">
        <v>352</v>
      </c>
      <c r="E6796" t="s">
        <v>287</v>
      </c>
      <c r="F6796" t="s">
        <v>13</v>
      </c>
      <c r="G6796" s="5" t="str">
        <f>INDEX(DB_FILM!B:B,MATCH($F6796,DB_FILM!$A:$A,0))</f>
        <v>1966</v>
      </c>
      <c r="H6796" s="5" t="str">
        <f>INDEX(DB_FILM!C:C,MATCH($F6796,DB_FILM!$A:$A,0))</f>
        <v xml:space="preserve">VM14 </v>
      </c>
      <c r="I6796" s="9">
        <f>INDEX(DB_FILM!D:D,MATCH($F6796,DB_FILM!$A:$A,0))</f>
        <v>161</v>
      </c>
      <c r="J6796" s="5" t="str">
        <f>INDEX(DB_FILM!E:E,MATCH($F6796,DB_FILM!$A:$A,0))</f>
        <v>Western</v>
      </c>
      <c r="K6796" s="6">
        <f>INDEX(DB_FILM!F:F,MATCH($F6796,DB_FILM!$A:$A,0))</f>
        <v>8.9</v>
      </c>
      <c r="L6796" s="5" t="str">
        <f>INDEX(DB_FILM!G:G,MATCH($F6796,DB_FILM!$A:$A,0))</f>
        <v>A bounty hunting scam joins two men in an uneasy alliance against a third in a race to find a fortune in gold buried in a remote cemetery.</v>
      </c>
      <c r="M6796" s="5" t="str">
        <f>INDEX(DB_FILM!H:H,MATCH($F6796,DB_FILM!$A:$A,0))</f>
        <v xml:space="preserve">Sergio Leone </v>
      </c>
      <c r="N6796" s="5" t="str">
        <f>INDEX(DB_FILM!I:I,MATCH($F6796,DB_FILM!$A:$A,0))</f>
        <v>Clint Eastwood, Eli Wallach, Lee Van Cleef, Aldo Giuffrè</v>
      </c>
      <c r="O6796" s="7">
        <f>INDEX(DB_FILM!J:J,MATCH($F6796,DB_FILM!$A:$A,0))</f>
        <v>589413</v>
      </c>
      <c r="P6796" s="7">
        <f>INDEX(DB_FILM!K:K,MATCH($F6796,DB_FILM!$A:$A,0))</f>
        <v>6100000</v>
      </c>
      <c r="Q6796" t="s">
        <v>475</v>
      </c>
      <c r="R6796">
        <v>1.99</v>
      </c>
      <c r="S6796">
        <v>49</v>
      </c>
      <c r="T6796">
        <v>3</v>
      </c>
      <c r="U6796">
        <v>2713</v>
      </c>
      <c r="V6796">
        <v>1</v>
      </c>
      <c r="W6796" t="str">
        <f t="shared" si="212"/>
        <v>C</v>
      </c>
      <c r="X6796" t="s">
        <v>490</v>
      </c>
      <c r="Y6796">
        <v>0</v>
      </c>
      <c r="Z6796">
        <v>1.49</v>
      </c>
      <c r="AA6796" s="6">
        <f t="shared" si="213"/>
        <v>0.5</v>
      </c>
    </row>
    <row r="6797" spans="1:27" x14ac:dyDescent="0.3">
      <c r="A6797" s="5">
        <v>43211</v>
      </c>
      <c r="B6797" s="5" t="s">
        <v>414</v>
      </c>
      <c r="C6797" s="5" t="s">
        <v>432</v>
      </c>
      <c r="D6797" s="5" t="s">
        <v>352</v>
      </c>
      <c r="E6797" t="s">
        <v>287</v>
      </c>
      <c r="F6797" s="5" t="s">
        <v>17</v>
      </c>
      <c r="G6797" s="5" t="str">
        <f>INDEX(DB_FILM!B:B,MATCH($F6797,DB_FILM!$A:$A,0))</f>
        <v>2010</v>
      </c>
      <c r="H6797" s="5" t="str">
        <f>INDEX(DB_FILM!C:C,MATCH($F6797,DB_FILM!$A:$A,0))</f>
        <v xml:space="preserve">T </v>
      </c>
      <c r="I6797" s="9">
        <f>INDEX(DB_FILM!D:D,MATCH($F6797,DB_FILM!$A:$A,0))</f>
        <v>148</v>
      </c>
      <c r="J6797" s="5" t="str">
        <f>INDEX(DB_FILM!E:E,MATCH($F6797,DB_FILM!$A:$A,0))</f>
        <v>Action, Adventure, Sci-Fi</v>
      </c>
      <c r="K6797" s="6">
        <f>INDEX(DB_FILM!F:F,MATCH($F6797,DB_FILM!$A:$A,0))</f>
        <v>8.8000000000000007</v>
      </c>
      <c r="L6797" s="5" t="str">
        <f>INDEX(DB_FILM!G:G,MATCH($F6797,DB_FILM!$A:$A,0))</f>
        <v>A thief who steals corporate secrets through the use of dream-sharing technology is given the inverse task of planting an idea into the mind of a CEO.</v>
      </c>
      <c r="M6797" s="5" t="str">
        <f>INDEX(DB_FILM!H:H,MATCH($F6797,DB_FILM!$A:$A,0))</f>
        <v xml:space="preserve">Christopher Nolan </v>
      </c>
      <c r="N6797" s="5" t="str">
        <f>INDEX(DB_FILM!I:I,MATCH($F6797,DB_FILM!$A:$A,0))</f>
        <v>Leonardo DiCaprio, Joseph Gordon-Levitt, Ellen Page, Ken Watanabe</v>
      </c>
      <c r="O6797" s="7">
        <f>INDEX(DB_FILM!J:J,MATCH($F6797,DB_FILM!$A:$A,0))</f>
        <v>1739805</v>
      </c>
      <c r="P6797" s="7">
        <f>INDEX(DB_FILM!K:K,MATCH($F6797,DB_FILM!$A:$A,0))</f>
        <v>292580000</v>
      </c>
      <c r="Q6797" s="5" t="s">
        <v>475</v>
      </c>
      <c r="R6797">
        <v>9.99</v>
      </c>
      <c r="S6797">
        <v>2</v>
      </c>
      <c r="T6797">
        <v>3</v>
      </c>
      <c r="U6797">
        <v>2713</v>
      </c>
      <c r="V6797">
        <v>2</v>
      </c>
      <c r="W6797" t="str">
        <f t="shared" si="212"/>
        <v>C</v>
      </c>
      <c r="X6797" t="s">
        <v>550</v>
      </c>
      <c r="Y6797">
        <v>0</v>
      </c>
      <c r="Z6797">
        <v>6.99</v>
      </c>
      <c r="AA6797" s="6">
        <f t="shared" si="213"/>
        <v>3</v>
      </c>
    </row>
    <row r="6798" spans="1:27" x14ac:dyDescent="0.3">
      <c r="A6798" s="5">
        <v>43211</v>
      </c>
      <c r="B6798" s="5" t="s">
        <v>414</v>
      </c>
      <c r="C6798" s="5" t="s">
        <v>432</v>
      </c>
      <c r="D6798" s="5" t="s">
        <v>352</v>
      </c>
      <c r="E6798" t="s">
        <v>287</v>
      </c>
      <c r="F6798" s="5" t="s">
        <v>69</v>
      </c>
      <c r="G6798" s="5" t="str">
        <f>INDEX(DB_FILM!B:B,MATCH($F6798,DB_FILM!$A:$A,0))</f>
        <v>1994</v>
      </c>
      <c r="H6798" s="5" t="str">
        <f>INDEX(DB_FILM!C:C,MATCH($F6798,DB_FILM!$A:$A,0))</f>
        <v xml:space="preserve">T </v>
      </c>
      <c r="I6798" s="9">
        <f>INDEX(DB_FILM!D:D,MATCH($F6798,DB_FILM!$A:$A,0))</f>
        <v>88</v>
      </c>
      <c r="J6798" s="5" t="str">
        <f>INDEX(DB_FILM!E:E,MATCH($F6798,DB_FILM!$A:$A,0))</f>
        <v>Animation, Adventure, Drama</v>
      </c>
      <c r="K6798" s="6">
        <f>INDEX(DB_FILM!F:F,MATCH($F6798,DB_FILM!$A:$A,0))</f>
        <v>8.5</v>
      </c>
      <c r="L6798" s="5" t="str">
        <f>INDEX(DB_FILM!G:G,MATCH($F6798,DB_FILM!$A:$A,0))</f>
        <v>A Lion cub crown prince is tricked by a treacherous uncle into thinking he caused his father's death and flees into exile in despair, only to learn in adulthood his identity and his responsibilities.</v>
      </c>
      <c r="M6798" s="5" t="str">
        <f>INDEX(DB_FILM!H:H,MATCH($F6798,DB_FILM!$A:$A,0))</f>
        <v xml:space="preserve">Roger Allers, Rob Minkoff </v>
      </c>
      <c r="N6798" s="5" t="str">
        <f>INDEX(DB_FILM!I:I,MATCH($F6798,DB_FILM!$A:$A,0))</f>
        <v>Matthew Broderick, Jeremy Irons, James Earl Jones, Whoopi Goldberg</v>
      </c>
      <c r="O6798" s="7">
        <f>INDEX(DB_FILM!J:J,MATCH($F6798,DB_FILM!$A:$A,0))</f>
        <v>781936</v>
      </c>
      <c r="P6798" s="7">
        <f>INDEX(DB_FILM!K:K,MATCH($F6798,DB_FILM!$A:$A,0))</f>
        <v>312900000</v>
      </c>
      <c r="Q6798" s="5" t="s">
        <v>476</v>
      </c>
      <c r="R6798">
        <v>13.99</v>
      </c>
      <c r="S6798">
        <v>30</v>
      </c>
      <c r="T6798">
        <v>2</v>
      </c>
      <c r="U6798">
        <v>2713</v>
      </c>
      <c r="V6798">
        <v>2</v>
      </c>
      <c r="W6798" t="str">
        <f t="shared" si="212"/>
        <v>B</v>
      </c>
      <c r="X6798" t="s">
        <v>580</v>
      </c>
      <c r="Y6798">
        <v>0</v>
      </c>
      <c r="Z6798">
        <v>9.7899999999999991</v>
      </c>
      <c r="AA6798" s="6">
        <f t="shared" si="213"/>
        <v>4.2000000000000011</v>
      </c>
    </row>
    <row r="6799" spans="1:27" x14ac:dyDescent="0.3">
      <c r="A6799" s="5">
        <v>43212</v>
      </c>
      <c r="B6799" t="s">
        <v>398</v>
      </c>
      <c r="C6799" t="s">
        <v>425</v>
      </c>
      <c r="D6799" t="s">
        <v>346</v>
      </c>
      <c r="E6799" t="s">
        <v>282</v>
      </c>
      <c r="F6799" t="s">
        <v>55</v>
      </c>
      <c r="G6799" s="5" t="str">
        <f>INDEX(DB_FILM!B:B,MATCH($F6799,DB_FILM!$A:$A,0))</f>
        <v>2002</v>
      </c>
      <c r="H6799" s="5" t="str">
        <f>INDEX(DB_FILM!C:C,MATCH($F6799,DB_FILM!$A:$A,0))</f>
        <v xml:space="preserve">VM14 </v>
      </c>
      <c r="I6799" s="9">
        <f>INDEX(DB_FILM!D:D,MATCH($F6799,DB_FILM!$A:$A,0))</f>
        <v>130</v>
      </c>
      <c r="J6799" s="5" t="str">
        <f>INDEX(DB_FILM!E:E,MATCH($F6799,DB_FILM!$A:$A,0))</f>
        <v>Crime, Drama</v>
      </c>
      <c r="K6799" s="6">
        <f>INDEX(DB_FILM!F:F,MATCH($F6799,DB_FILM!$A:$A,0))</f>
        <v>8.6</v>
      </c>
      <c r="L6799" s="5" t="str">
        <f>INDEX(DB_FILM!G:G,MATCH($F6799,DB_FILM!$A:$A,0))</f>
        <v>In the slums of Rio, two kids' paths diverge as one struggles to become a photographer and the other a kingpin.</v>
      </c>
      <c r="M6799" s="5" t="str">
        <f>INDEX(DB_FILM!H:H,MATCH($F6799,DB_FILM!$A:$A,0))</f>
        <v xml:space="preserve">Fernando Meirelles, Kátia Lund </v>
      </c>
      <c r="N6799" s="5" t="str">
        <f>INDEX(DB_FILM!I:I,MATCH($F6799,DB_FILM!$A:$A,0))</f>
        <v>Alexandre Rodrigues, Leandro Firmino, Matheus Nachtergaele, Phellipe Haagensen</v>
      </c>
      <c r="O6799" s="7">
        <f>INDEX(DB_FILM!J:J,MATCH($F6799,DB_FILM!$A:$A,0))</f>
        <v>615516</v>
      </c>
      <c r="P6799" s="7">
        <f>INDEX(DB_FILM!K:K,MATCH($F6799,DB_FILM!$A:$A,0))</f>
        <v>7560000</v>
      </c>
      <c r="Q6799" t="s">
        <v>474</v>
      </c>
      <c r="R6799">
        <v>5.99</v>
      </c>
      <c r="S6799">
        <v>22</v>
      </c>
      <c r="T6799">
        <v>1</v>
      </c>
      <c r="U6799">
        <v>2714</v>
      </c>
      <c r="V6799">
        <v>1</v>
      </c>
      <c r="W6799" t="str">
        <f t="shared" si="212"/>
        <v>A</v>
      </c>
      <c r="X6799" t="s">
        <v>575</v>
      </c>
      <c r="Y6799">
        <v>5</v>
      </c>
      <c r="Z6799">
        <v>3.29</v>
      </c>
      <c r="AA6799" s="6">
        <f t="shared" si="213"/>
        <v>2.7</v>
      </c>
    </row>
    <row r="6800" spans="1:27" x14ac:dyDescent="0.3">
      <c r="A6800" s="5">
        <v>43212</v>
      </c>
      <c r="B6800" t="s">
        <v>416</v>
      </c>
      <c r="C6800" t="s">
        <v>441</v>
      </c>
      <c r="D6800" t="s">
        <v>316</v>
      </c>
      <c r="E6800" t="s">
        <v>293</v>
      </c>
      <c r="F6800" t="s">
        <v>89</v>
      </c>
      <c r="G6800" s="5" t="str">
        <f>INDEX(DB_FILM!B:B,MATCH($F6800,DB_FILM!$A:$A,0))</f>
        <v>2000</v>
      </c>
      <c r="H6800" s="5" t="str">
        <f>INDEX(DB_FILM!C:C,MATCH($F6800,DB_FILM!$A:$A,0))</f>
        <v xml:space="preserve">T </v>
      </c>
      <c r="I6800" s="9">
        <f>INDEX(DB_FILM!D:D,MATCH($F6800,DB_FILM!$A:$A,0))</f>
        <v>113</v>
      </c>
      <c r="J6800" s="5" t="str">
        <f>INDEX(DB_FILM!E:E,MATCH($F6800,DB_FILM!$A:$A,0))</f>
        <v>Mystery, Thriller</v>
      </c>
      <c r="K6800" s="6">
        <f>INDEX(DB_FILM!F:F,MATCH($F6800,DB_FILM!$A:$A,0))</f>
        <v>8.5</v>
      </c>
      <c r="L6800" s="5" t="str">
        <f>INDEX(DB_FILM!G:G,MATCH($F6800,DB_FILM!$A:$A,0))</f>
        <v>A man with short-term memory loss attempts to track down his wife's murderer.</v>
      </c>
      <c r="M6800" s="5" t="str">
        <f>INDEX(DB_FILM!H:H,MATCH($F6800,DB_FILM!$A:$A,0))</f>
        <v xml:space="preserve">Christopher Nolan </v>
      </c>
      <c r="N6800" s="5" t="str">
        <f>INDEX(DB_FILM!I:I,MATCH($F6800,DB_FILM!$A:$A,0))</f>
        <v>Guy Pearce, Carrie-Anne Moss, Joe Pantoliano, Mark Boone Junior</v>
      </c>
      <c r="O6800" s="7">
        <f>INDEX(DB_FILM!J:J,MATCH($F6800,DB_FILM!$A:$A,0))</f>
        <v>986815</v>
      </c>
      <c r="P6800" s="7">
        <f>INDEX(DB_FILM!K:K,MATCH($F6800,DB_FILM!$A:$A,0))</f>
        <v>25540000</v>
      </c>
      <c r="Q6800" t="s">
        <v>474</v>
      </c>
      <c r="R6800">
        <v>9.99</v>
      </c>
      <c r="S6800">
        <v>41</v>
      </c>
      <c r="T6800">
        <v>1</v>
      </c>
      <c r="U6800">
        <v>2715</v>
      </c>
      <c r="V6800">
        <v>1</v>
      </c>
      <c r="W6800" t="str">
        <f t="shared" si="212"/>
        <v>A</v>
      </c>
      <c r="X6800" t="s">
        <v>485</v>
      </c>
      <c r="Y6800">
        <v>0</v>
      </c>
      <c r="Z6800">
        <v>5.09</v>
      </c>
      <c r="AA6800" s="6">
        <f t="shared" si="213"/>
        <v>4.9000000000000004</v>
      </c>
    </row>
    <row r="6801" spans="1:27" x14ac:dyDescent="0.3">
      <c r="A6801" s="5">
        <v>43212</v>
      </c>
      <c r="B6801" t="s">
        <v>404</v>
      </c>
      <c r="C6801" t="s">
        <v>432</v>
      </c>
      <c r="D6801" t="s">
        <v>378</v>
      </c>
      <c r="E6801" t="s">
        <v>268</v>
      </c>
      <c r="F6801" t="s">
        <v>9</v>
      </c>
      <c r="G6801" s="5" t="str">
        <f>INDEX(DB_FILM!B:B,MATCH($F6801,DB_FILM!$A:$A,0))</f>
        <v>2003</v>
      </c>
      <c r="H6801" s="5" t="str">
        <f>INDEX(DB_FILM!C:C,MATCH($F6801,DB_FILM!$A:$A,0))</f>
        <v xml:space="preserve">T </v>
      </c>
      <c r="I6801" s="9">
        <f>INDEX(DB_FILM!D:D,MATCH($F6801,DB_FILM!$A:$A,0))</f>
        <v>201</v>
      </c>
      <c r="J6801" s="5" t="str">
        <f>INDEX(DB_FILM!E:E,MATCH($F6801,DB_FILM!$A:$A,0))</f>
        <v>Action, Adventure, Drama</v>
      </c>
      <c r="K6801" s="6">
        <f>INDEX(DB_FILM!F:F,MATCH($F6801,DB_FILM!$A:$A,0))</f>
        <v>8.9</v>
      </c>
      <c r="L6801" s="5" t="str">
        <f>INDEX(DB_FILM!G:G,MATCH($F6801,DB_FILM!$A:$A,0))</f>
        <v>Gandalf and Aragorn lead the World of Men against Sauron's army to draw his gaze from Frodo and Sam as they approach Mount Doom with the One Ring.</v>
      </c>
      <c r="M6801" s="5" t="str">
        <f>INDEX(DB_FILM!H:H,MATCH($F6801,DB_FILM!$A:$A,0))</f>
        <v xml:space="preserve">Peter Jackson </v>
      </c>
      <c r="N6801" s="5" t="str">
        <f>INDEX(DB_FILM!I:I,MATCH($F6801,DB_FILM!$A:$A,0))</f>
        <v>Elijah Wood, Viggo Mortensen, Ian McKellen, Orlando Bloom</v>
      </c>
      <c r="O6801" s="7">
        <f>INDEX(DB_FILM!J:J,MATCH($F6801,DB_FILM!$A:$A,0))</f>
        <v>1416518</v>
      </c>
      <c r="P6801" s="7">
        <f>INDEX(DB_FILM!K:K,MATCH($F6801,DB_FILM!$A:$A,0))</f>
        <v>377850000</v>
      </c>
      <c r="Q6801" t="s">
        <v>475</v>
      </c>
      <c r="R6801">
        <v>1.99</v>
      </c>
      <c r="S6801">
        <v>47</v>
      </c>
      <c r="T6801">
        <v>3</v>
      </c>
      <c r="U6801">
        <v>2716</v>
      </c>
      <c r="V6801">
        <v>1</v>
      </c>
      <c r="W6801" t="str">
        <f t="shared" si="212"/>
        <v>C</v>
      </c>
      <c r="X6801" t="s">
        <v>576</v>
      </c>
      <c r="Y6801">
        <v>0</v>
      </c>
      <c r="Z6801">
        <v>1.55</v>
      </c>
      <c r="AA6801" s="6">
        <f t="shared" si="213"/>
        <v>0.43999999999999995</v>
      </c>
    </row>
    <row r="6802" spans="1:27" x14ac:dyDescent="0.3">
      <c r="A6802" s="5">
        <v>43212</v>
      </c>
      <c r="B6802" s="5" t="s">
        <v>404</v>
      </c>
      <c r="C6802" s="5" t="s">
        <v>432</v>
      </c>
      <c r="D6802" s="5" t="s">
        <v>378</v>
      </c>
      <c r="E6802" t="s">
        <v>268</v>
      </c>
      <c r="F6802" s="5" t="s">
        <v>37</v>
      </c>
      <c r="G6802" s="5" t="str">
        <f>INDEX(DB_FILM!B:B,MATCH($F6802,DB_FILM!$A:$A,0))</f>
        <v>2018</v>
      </c>
      <c r="H6802" s="5" t="str">
        <f>INDEX(DB_FILM!C:C,MATCH($F6802,DB_FILM!$A:$A,0))</f>
        <v xml:space="preserve">T </v>
      </c>
      <c r="I6802" s="9">
        <f>INDEX(DB_FILM!D:D,MATCH($F6802,DB_FILM!$A:$A,0))</f>
        <v>149</v>
      </c>
      <c r="J6802" s="5" t="str">
        <f>INDEX(DB_FILM!E:E,MATCH($F6802,DB_FILM!$A:$A,0))</f>
        <v>Action, Adventure, Fantasy</v>
      </c>
      <c r="K6802" s="6">
        <f>INDEX(DB_FILM!F:F,MATCH($F6802,DB_FILM!$A:$A,0))</f>
        <v>8.6</v>
      </c>
      <c r="L6802" s="5" t="str">
        <f>INDEX(DB_FILM!G:G,MATCH($F6802,DB_FILM!$A:$A,0))</f>
        <v>The Avengers and their allies must be willing to sacrifice all in an attempt to defeat the powerful Thanos before his blitz of devastation and ruin puts an end to the universe.</v>
      </c>
      <c r="M6802" s="5" t="str">
        <f>INDEX(DB_FILM!H:H,MATCH($F6802,DB_FILM!$A:$A,0))</f>
        <v xml:space="preserve">Anthony Russo, Joe Russo </v>
      </c>
      <c r="N6802" s="5" t="str">
        <f>INDEX(DB_FILM!I:I,MATCH($F6802,DB_FILM!$A:$A,0))</f>
        <v>Robert Downey Jr., Chris Hemsworth, Mark Ruffalo, Chris Evans</v>
      </c>
      <c r="O6802" s="7">
        <f>INDEX(DB_FILM!J:J,MATCH($F6802,DB_FILM!$A:$A,0))</f>
        <v>461893</v>
      </c>
      <c r="P6802" s="7">
        <f>INDEX(DB_FILM!K:K,MATCH($F6802,DB_FILM!$A:$A,0))</f>
        <v>678630000</v>
      </c>
      <c r="Q6802" s="5" t="s">
        <v>475</v>
      </c>
      <c r="R6802">
        <v>5.99</v>
      </c>
      <c r="S6802">
        <v>13</v>
      </c>
      <c r="T6802">
        <v>3</v>
      </c>
      <c r="U6802">
        <v>2716</v>
      </c>
      <c r="V6802">
        <v>1</v>
      </c>
      <c r="W6802" t="str">
        <f t="shared" si="212"/>
        <v>C</v>
      </c>
      <c r="X6802" t="s">
        <v>620</v>
      </c>
      <c r="Y6802">
        <v>0</v>
      </c>
      <c r="Z6802">
        <v>4.8499999999999996</v>
      </c>
      <c r="AA6802" s="6">
        <f t="shared" si="213"/>
        <v>1.1400000000000006</v>
      </c>
    </row>
    <row r="6803" spans="1:27" x14ac:dyDescent="0.3">
      <c r="A6803" s="5">
        <v>43212</v>
      </c>
      <c r="B6803" s="5" t="s">
        <v>404</v>
      </c>
      <c r="C6803" s="5" t="s">
        <v>432</v>
      </c>
      <c r="D6803" s="5" t="s">
        <v>378</v>
      </c>
      <c r="E6803" t="s">
        <v>268</v>
      </c>
      <c r="F6803" s="5" t="s">
        <v>77</v>
      </c>
      <c r="G6803" s="5" t="str">
        <f>INDEX(DB_FILM!B:B,MATCH($F6803,DB_FILM!$A:$A,0))</f>
        <v>1981</v>
      </c>
      <c r="H6803" s="5" t="str">
        <f>INDEX(DB_FILM!C:C,MATCH($F6803,DB_FILM!$A:$A,0))</f>
        <v xml:space="preserve">T </v>
      </c>
      <c r="I6803" s="9">
        <f>INDEX(DB_FILM!D:D,MATCH($F6803,DB_FILM!$A:$A,0))</f>
        <v>115</v>
      </c>
      <c r="J6803" s="5" t="str">
        <f>INDEX(DB_FILM!E:E,MATCH($F6803,DB_FILM!$A:$A,0))</f>
        <v>Action, Adventure</v>
      </c>
      <c r="K6803" s="6">
        <f>INDEX(DB_FILM!F:F,MATCH($F6803,DB_FILM!$A:$A,0))</f>
        <v>8.5</v>
      </c>
      <c r="L6803" s="5" t="str">
        <f>INDEX(DB_FILM!G:G,MATCH($F6803,DB_FILM!$A:$A,0))</f>
        <v>In 1936, archaeologist and adventurer Indiana Jones is hired by the U.S. government to find the Ark of the Covenant before Adolf Hitler's Nazis can obtain its awesome powers.</v>
      </c>
      <c r="M6803" s="5" t="str">
        <f>INDEX(DB_FILM!H:H,MATCH($F6803,DB_FILM!$A:$A,0))</f>
        <v xml:space="preserve">Steven Spielberg </v>
      </c>
      <c r="N6803" s="5" t="str">
        <f>INDEX(DB_FILM!I:I,MATCH($F6803,DB_FILM!$A:$A,0))</f>
        <v>Harrison Ford, Karen Allen, Paul Freeman, John Rhys-Davies</v>
      </c>
      <c r="O6803" s="7">
        <f>INDEX(DB_FILM!J:J,MATCH($F6803,DB_FILM!$A:$A,0))</f>
        <v>770612</v>
      </c>
      <c r="P6803" s="7">
        <f>INDEX(DB_FILM!K:K,MATCH($F6803,DB_FILM!$A:$A,0))</f>
        <v>248160000</v>
      </c>
      <c r="Q6803" s="5" t="s">
        <v>475</v>
      </c>
      <c r="R6803">
        <v>5.99</v>
      </c>
      <c r="S6803">
        <v>35</v>
      </c>
      <c r="T6803">
        <v>3</v>
      </c>
      <c r="U6803">
        <v>2716</v>
      </c>
      <c r="V6803">
        <v>2</v>
      </c>
      <c r="W6803" t="str">
        <f t="shared" si="212"/>
        <v>C</v>
      </c>
      <c r="X6803" t="s">
        <v>561</v>
      </c>
      <c r="Y6803">
        <v>0</v>
      </c>
      <c r="Z6803">
        <v>4.55</v>
      </c>
      <c r="AA6803" s="6">
        <f t="shared" si="213"/>
        <v>1.4400000000000004</v>
      </c>
    </row>
    <row r="6804" spans="1:27" x14ac:dyDescent="0.3">
      <c r="A6804" s="5">
        <v>43213</v>
      </c>
      <c r="B6804" t="s">
        <v>402</v>
      </c>
      <c r="C6804" t="s">
        <v>422</v>
      </c>
      <c r="D6804" t="s">
        <v>288</v>
      </c>
      <c r="E6804" t="s">
        <v>282</v>
      </c>
      <c r="F6804" t="s">
        <v>71</v>
      </c>
      <c r="G6804" s="5" t="str">
        <f>INDEX(DB_FILM!B:B,MATCH($F6804,DB_FILM!$A:$A,0))</f>
        <v>2000</v>
      </c>
      <c r="H6804" s="5" t="str">
        <f>INDEX(DB_FILM!C:C,MATCH($F6804,DB_FILM!$A:$A,0))</f>
        <v xml:space="preserve">T </v>
      </c>
      <c r="I6804" s="9">
        <f>INDEX(DB_FILM!D:D,MATCH($F6804,DB_FILM!$A:$A,0))</f>
        <v>155</v>
      </c>
      <c r="J6804" s="5" t="str">
        <f>INDEX(DB_FILM!E:E,MATCH($F6804,DB_FILM!$A:$A,0))</f>
        <v>Action, Adventure, Drama</v>
      </c>
      <c r="K6804" s="6">
        <f>INDEX(DB_FILM!F:F,MATCH($F6804,DB_FILM!$A:$A,0))</f>
        <v>8.5</v>
      </c>
      <c r="L6804" s="5" t="str">
        <f>INDEX(DB_FILM!G:G,MATCH($F6804,DB_FILM!$A:$A,0))</f>
        <v>When a Roman General is betrayed, and his family murdered by an emperor's corrupt son, he comes to Rome as a gladiator to seek revenge.</v>
      </c>
      <c r="M6804" s="5" t="str">
        <f>INDEX(DB_FILM!H:H,MATCH($F6804,DB_FILM!$A:$A,0))</f>
        <v xml:space="preserve">Ridley Scott </v>
      </c>
      <c r="N6804" s="5" t="str">
        <f>INDEX(DB_FILM!I:I,MATCH($F6804,DB_FILM!$A:$A,0))</f>
        <v>Russell Crowe, Joaquin Phoenix, Connie Nielsen, Oliver Reed</v>
      </c>
      <c r="O6804" s="7">
        <f>INDEX(DB_FILM!J:J,MATCH($F6804,DB_FILM!$A:$A,0))</f>
        <v>1149315</v>
      </c>
      <c r="P6804" s="7">
        <f>INDEX(DB_FILM!K:K,MATCH($F6804,DB_FILM!$A:$A,0))</f>
        <v>187710000</v>
      </c>
      <c r="Q6804" t="s">
        <v>476</v>
      </c>
      <c r="R6804">
        <v>7.99</v>
      </c>
      <c r="S6804">
        <v>31</v>
      </c>
      <c r="T6804">
        <v>2</v>
      </c>
      <c r="U6804">
        <v>2717</v>
      </c>
      <c r="V6804">
        <v>3</v>
      </c>
      <c r="W6804" t="str">
        <f t="shared" si="212"/>
        <v>B</v>
      </c>
      <c r="X6804" t="s">
        <v>554</v>
      </c>
      <c r="Y6804">
        <v>5</v>
      </c>
      <c r="Z6804">
        <v>5.1100000000000003</v>
      </c>
      <c r="AA6804" s="6">
        <f t="shared" si="213"/>
        <v>2.88</v>
      </c>
    </row>
    <row r="6805" spans="1:27" x14ac:dyDescent="0.3">
      <c r="A6805" s="5">
        <v>43213</v>
      </c>
      <c r="B6805" s="5" t="s">
        <v>405</v>
      </c>
      <c r="C6805" s="5" t="s">
        <v>444</v>
      </c>
      <c r="D6805" s="5" t="s">
        <v>363</v>
      </c>
      <c r="E6805" t="s">
        <v>325</v>
      </c>
      <c r="F6805" s="5" t="s">
        <v>93</v>
      </c>
      <c r="G6805" s="5" t="str">
        <f>INDEX(DB_FILM!B:B,MATCH($F6805,DB_FILM!$A:$A,0))</f>
        <v>2016</v>
      </c>
      <c r="H6805" s="5" t="str">
        <f>INDEX(DB_FILM!C:C,MATCH($F6805,DB_FILM!$A:$A,0))</f>
        <v>N/A</v>
      </c>
      <c r="I6805" s="9">
        <f>INDEX(DB_FILM!D:D,MATCH($F6805,DB_FILM!$A:$A,0))</f>
        <v>161</v>
      </c>
      <c r="J6805" s="5" t="str">
        <f>INDEX(DB_FILM!E:E,MATCH($F6805,DB_FILM!$A:$A,0))</f>
        <v>Action, Biography, Drama</v>
      </c>
      <c r="K6805" s="6">
        <f>INDEX(DB_FILM!F:F,MATCH($F6805,DB_FILM!$A:$A,0))</f>
        <v>8.5</v>
      </c>
      <c r="L6805" s="5" t="str">
        <f>INDEX(DB_FILM!G:G,MATCH($F6805,DB_FILM!$A:$A,0))</f>
        <v>Former wrestler Mahavir Singh Phogat and his two wrestler daughters struggle towards glory at the Commonwealth Games in the face of societal oppression.</v>
      </c>
      <c r="M6805" s="5" t="str">
        <f>INDEX(DB_FILM!H:H,MATCH($F6805,DB_FILM!$A:$A,0))</f>
        <v xml:space="preserve">Nitesh Tiwari </v>
      </c>
      <c r="N6805" s="5" t="str">
        <f>INDEX(DB_FILM!I:I,MATCH($F6805,DB_FILM!$A:$A,0))</f>
        <v>Aamir Khan, Sakshi Tanwar, Fatima Sana Shaikh, Sanya Malhotra</v>
      </c>
      <c r="O6805" s="7">
        <f>INDEX(DB_FILM!J:J,MATCH($F6805,DB_FILM!$A:$A,0))</f>
        <v>102802</v>
      </c>
      <c r="P6805" s="7">
        <f>INDEX(DB_FILM!K:K,MATCH($F6805,DB_FILM!$A:$A,0))</f>
        <v>12390000</v>
      </c>
      <c r="Q6805" s="5" t="s">
        <v>474</v>
      </c>
      <c r="R6805">
        <v>5.99</v>
      </c>
      <c r="S6805">
        <v>43</v>
      </c>
      <c r="T6805">
        <v>1</v>
      </c>
      <c r="U6805">
        <v>2718</v>
      </c>
      <c r="V6805">
        <v>3</v>
      </c>
      <c r="W6805" t="str">
        <f t="shared" si="212"/>
        <v>A</v>
      </c>
      <c r="X6805" t="s">
        <v>574</v>
      </c>
      <c r="Y6805">
        <v>0</v>
      </c>
      <c r="Z6805">
        <v>3.17</v>
      </c>
      <c r="AA6805" s="6">
        <f t="shared" si="213"/>
        <v>2.8200000000000003</v>
      </c>
    </row>
    <row r="6806" spans="1:27" x14ac:dyDescent="0.3">
      <c r="A6806" s="5">
        <v>43213</v>
      </c>
      <c r="B6806" s="5" t="s">
        <v>405</v>
      </c>
      <c r="C6806" s="5" t="s">
        <v>444</v>
      </c>
      <c r="D6806" s="5" t="s">
        <v>363</v>
      </c>
      <c r="E6806" t="s">
        <v>325</v>
      </c>
      <c r="F6806" s="5" t="s">
        <v>17</v>
      </c>
      <c r="G6806" s="5" t="str">
        <f>INDEX(DB_FILM!B:B,MATCH($F6806,DB_FILM!$A:$A,0))</f>
        <v>2010</v>
      </c>
      <c r="H6806" s="5" t="str">
        <f>INDEX(DB_FILM!C:C,MATCH($F6806,DB_FILM!$A:$A,0))</f>
        <v xml:space="preserve">T </v>
      </c>
      <c r="I6806" s="9">
        <f>INDEX(DB_FILM!D:D,MATCH($F6806,DB_FILM!$A:$A,0))</f>
        <v>148</v>
      </c>
      <c r="J6806" s="5" t="str">
        <f>INDEX(DB_FILM!E:E,MATCH($F6806,DB_FILM!$A:$A,0))</f>
        <v>Action, Adventure, Sci-Fi</v>
      </c>
      <c r="K6806" s="6">
        <f>INDEX(DB_FILM!F:F,MATCH($F6806,DB_FILM!$A:$A,0))</f>
        <v>8.8000000000000007</v>
      </c>
      <c r="L6806" s="5" t="str">
        <f>INDEX(DB_FILM!G:G,MATCH($F6806,DB_FILM!$A:$A,0))</f>
        <v>A thief who steals corporate secrets through the use of dream-sharing technology is given the inverse task of planting an idea into the mind of a CEO.</v>
      </c>
      <c r="M6806" s="5" t="str">
        <f>INDEX(DB_FILM!H:H,MATCH($F6806,DB_FILM!$A:$A,0))</f>
        <v xml:space="preserve">Christopher Nolan </v>
      </c>
      <c r="N6806" s="5" t="str">
        <f>INDEX(DB_FILM!I:I,MATCH($F6806,DB_FILM!$A:$A,0))</f>
        <v>Leonardo DiCaprio, Joseph Gordon-Levitt, Ellen Page, Ken Watanabe</v>
      </c>
      <c r="O6806" s="7">
        <f>INDEX(DB_FILM!J:J,MATCH($F6806,DB_FILM!$A:$A,0))</f>
        <v>1739805</v>
      </c>
      <c r="P6806" s="7">
        <f>INDEX(DB_FILM!K:K,MATCH($F6806,DB_FILM!$A:$A,0))</f>
        <v>292580000</v>
      </c>
      <c r="Q6806" s="5" t="s">
        <v>474</v>
      </c>
      <c r="R6806">
        <v>7.99</v>
      </c>
      <c r="S6806">
        <v>2</v>
      </c>
      <c r="T6806">
        <v>1</v>
      </c>
      <c r="U6806">
        <v>2718</v>
      </c>
      <c r="V6806">
        <v>3</v>
      </c>
      <c r="W6806" t="str">
        <f t="shared" si="212"/>
        <v>A</v>
      </c>
      <c r="X6806" t="s">
        <v>605</v>
      </c>
      <c r="Y6806">
        <v>0</v>
      </c>
      <c r="Z6806">
        <v>5.03</v>
      </c>
      <c r="AA6806" s="6">
        <f t="shared" si="213"/>
        <v>2.96</v>
      </c>
    </row>
    <row r="6807" spans="1:27" x14ac:dyDescent="0.3">
      <c r="A6807" s="5">
        <v>43213</v>
      </c>
      <c r="B6807" t="s">
        <v>405</v>
      </c>
      <c r="C6807" t="s">
        <v>444</v>
      </c>
      <c r="D6807" t="s">
        <v>363</v>
      </c>
      <c r="E6807" t="s">
        <v>325</v>
      </c>
      <c r="F6807" t="s">
        <v>67</v>
      </c>
      <c r="G6807" s="5" t="str">
        <f>INDEX(DB_FILM!B:B,MATCH($F6807,DB_FILM!$A:$A,0))</f>
        <v>1999</v>
      </c>
      <c r="H6807" s="5" t="str">
        <f>INDEX(DB_FILM!C:C,MATCH($F6807,DB_FILM!$A:$A,0))</f>
        <v xml:space="preserve">T </v>
      </c>
      <c r="I6807" s="9">
        <f>INDEX(DB_FILM!D:D,MATCH($F6807,DB_FILM!$A:$A,0))</f>
        <v>189</v>
      </c>
      <c r="J6807" s="5" t="str">
        <f>INDEX(DB_FILM!E:E,MATCH($F6807,DB_FILM!$A:$A,0))</f>
        <v>Crime, Drama, Fantasy</v>
      </c>
      <c r="K6807" s="6">
        <f>INDEX(DB_FILM!F:F,MATCH($F6807,DB_FILM!$A:$A,0))</f>
        <v>8.5</v>
      </c>
      <c r="L6807" s="5" t="str">
        <f>INDEX(DB_FILM!G:G,MATCH($F6807,DB_FILM!$A:$A,0))</f>
        <v>The lives of guards on Death Row are affected by one of their charges: a black man accused of child murder and rape, yet who has a mysterious gift.</v>
      </c>
      <c r="M6807" s="5" t="str">
        <f>INDEX(DB_FILM!H:H,MATCH($F6807,DB_FILM!$A:$A,0))</f>
        <v xml:space="preserve">Frank Darabont </v>
      </c>
      <c r="N6807" s="5" t="str">
        <f>INDEX(DB_FILM!I:I,MATCH($F6807,DB_FILM!$A:$A,0))</f>
        <v>Tom Hanks, Michael Clarke Duncan, David Morse, Bonnie Hunt</v>
      </c>
      <c r="O6807" s="7">
        <f>INDEX(DB_FILM!J:J,MATCH($F6807,DB_FILM!$A:$A,0))</f>
        <v>949343</v>
      </c>
      <c r="P6807" s="7">
        <f>INDEX(DB_FILM!K:K,MATCH($F6807,DB_FILM!$A:$A,0))</f>
        <v>136800000</v>
      </c>
      <c r="Q6807" t="s">
        <v>476</v>
      </c>
      <c r="R6807">
        <v>13.99</v>
      </c>
      <c r="S6807">
        <v>29</v>
      </c>
      <c r="T6807">
        <v>2</v>
      </c>
      <c r="U6807">
        <v>2718</v>
      </c>
      <c r="V6807">
        <v>3</v>
      </c>
      <c r="W6807" t="str">
        <f t="shared" si="212"/>
        <v>B</v>
      </c>
      <c r="X6807" t="s">
        <v>522</v>
      </c>
      <c r="Y6807">
        <v>0</v>
      </c>
      <c r="Z6807">
        <v>9.09</v>
      </c>
      <c r="AA6807" s="6">
        <f t="shared" si="213"/>
        <v>4.9000000000000004</v>
      </c>
    </row>
    <row r="6808" spans="1:27" x14ac:dyDescent="0.3">
      <c r="A6808" s="5">
        <v>43214</v>
      </c>
      <c r="B6808" t="s">
        <v>402</v>
      </c>
      <c r="C6808" t="s">
        <v>441</v>
      </c>
      <c r="D6808" t="s">
        <v>335</v>
      </c>
      <c r="E6808" t="s">
        <v>278</v>
      </c>
      <c r="F6808" t="s">
        <v>25</v>
      </c>
      <c r="G6808" s="5" t="str">
        <f>INDEX(DB_FILM!B:B,MATCH($F6808,DB_FILM!$A:$A,0))</f>
        <v>1980</v>
      </c>
      <c r="H6808" s="5" t="str">
        <f>INDEX(DB_FILM!C:C,MATCH($F6808,DB_FILM!$A:$A,0))</f>
        <v xml:space="preserve">T </v>
      </c>
      <c r="I6808" s="9">
        <f>INDEX(DB_FILM!D:D,MATCH($F6808,DB_FILM!$A:$A,0))</f>
        <v>124</v>
      </c>
      <c r="J6808" s="5" t="str">
        <f>INDEX(DB_FILM!E:E,MATCH($F6808,DB_FILM!$A:$A,0))</f>
        <v>Action, Adventure, Fantasy</v>
      </c>
      <c r="K6808" s="6">
        <f>INDEX(DB_FILM!F:F,MATCH($F6808,DB_FILM!$A:$A,0))</f>
        <v>8.8000000000000007</v>
      </c>
      <c r="L6808" s="5" t="str">
        <f>INDEX(DB_FILM!G:G,MATCH($F6808,DB_FILM!$A:$A,0))</f>
        <v>After the rebels are brutally overpowered by the Empire on the ice planet Hoth, Luke Skywalker begins Jedi training with Yoda, while his friends are pursued by Darth Vader.</v>
      </c>
      <c r="M6808" s="5" t="str">
        <f>INDEX(DB_FILM!H:H,MATCH($F6808,DB_FILM!$A:$A,0))</f>
        <v xml:space="preserve">Irvin Kershner </v>
      </c>
      <c r="N6808" s="5" t="str">
        <f>INDEX(DB_FILM!I:I,MATCH($F6808,DB_FILM!$A:$A,0))</f>
        <v>Mark Hamill, Harrison Ford, Carrie Fisher, Billy Dee Williams</v>
      </c>
      <c r="O6808" s="7">
        <f>INDEX(DB_FILM!J:J,MATCH($F6808,DB_FILM!$A:$A,0))</f>
        <v>999712</v>
      </c>
      <c r="P6808" s="7">
        <f>INDEX(DB_FILM!K:K,MATCH($F6808,DB_FILM!$A:$A,0))</f>
        <v>290480000</v>
      </c>
      <c r="Q6808" t="s">
        <v>476</v>
      </c>
      <c r="R6808">
        <v>13.99</v>
      </c>
      <c r="S6808">
        <v>6</v>
      </c>
      <c r="T6808">
        <v>2</v>
      </c>
      <c r="U6808">
        <v>2719</v>
      </c>
      <c r="V6808">
        <v>1</v>
      </c>
      <c r="W6808" t="str">
        <f t="shared" si="212"/>
        <v>B</v>
      </c>
      <c r="X6808" t="s">
        <v>565</v>
      </c>
      <c r="Y6808">
        <v>0</v>
      </c>
      <c r="Z6808">
        <v>8.39</v>
      </c>
      <c r="AA6808" s="6">
        <f t="shared" si="213"/>
        <v>5.6</v>
      </c>
    </row>
    <row r="6809" spans="1:27" x14ac:dyDescent="0.3">
      <c r="A6809" s="5">
        <v>43214</v>
      </c>
      <c r="B6809" t="s">
        <v>405</v>
      </c>
      <c r="C6809" t="s">
        <v>442</v>
      </c>
      <c r="D6809" t="s">
        <v>374</v>
      </c>
      <c r="E6809" t="s">
        <v>282</v>
      </c>
      <c r="F6809" t="s">
        <v>37</v>
      </c>
      <c r="G6809" s="5" t="str">
        <f>INDEX(DB_FILM!B:B,MATCH($F6809,DB_FILM!$A:$A,0))</f>
        <v>2018</v>
      </c>
      <c r="H6809" s="5" t="str">
        <f>INDEX(DB_FILM!C:C,MATCH($F6809,DB_FILM!$A:$A,0))</f>
        <v xml:space="preserve">T </v>
      </c>
      <c r="I6809" s="9">
        <f>INDEX(DB_FILM!D:D,MATCH($F6809,DB_FILM!$A:$A,0))</f>
        <v>149</v>
      </c>
      <c r="J6809" s="5" t="str">
        <f>INDEX(DB_FILM!E:E,MATCH($F6809,DB_FILM!$A:$A,0))</f>
        <v>Action, Adventure, Fantasy</v>
      </c>
      <c r="K6809" s="6">
        <f>INDEX(DB_FILM!F:F,MATCH($F6809,DB_FILM!$A:$A,0))</f>
        <v>8.6</v>
      </c>
      <c r="L6809" s="5" t="str">
        <f>INDEX(DB_FILM!G:G,MATCH($F6809,DB_FILM!$A:$A,0))</f>
        <v>The Avengers and their allies must be willing to sacrifice all in an attempt to defeat the powerful Thanos before his blitz of devastation and ruin puts an end to the universe.</v>
      </c>
      <c r="M6809" s="5" t="str">
        <f>INDEX(DB_FILM!H:H,MATCH($F6809,DB_FILM!$A:$A,0))</f>
        <v xml:space="preserve">Anthony Russo, Joe Russo </v>
      </c>
      <c r="N6809" s="5" t="str">
        <f>INDEX(DB_FILM!I:I,MATCH($F6809,DB_FILM!$A:$A,0))</f>
        <v>Robert Downey Jr., Chris Hemsworth, Mark Ruffalo, Chris Evans</v>
      </c>
      <c r="O6809" s="7">
        <f>INDEX(DB_FILM!J:J,MATCH($F6809,DB_FILM!$A:$A,0))</f>
        <v>461893</v>
      </c>
      <c r="P6809" s="7">
        <f>INDEX(DB_FILM!K:K,MATCH($F6809,DB_FILM!$A:$A,0))</f>
        <v>678630000</v>
      </c>
      <c r="Q6809" t="s">
        <v>475</v>
      </c>
      <c r="R6809">
        <v>3.99</v>
      </c>
      <c r="S6809">
        <v>13</v>
      </c>
      <c r="T6809">
        <v>3</v>
      </c>
      <c r="U6809">
        <v>2720</v>
      </c>
      <c r="V6809">
        <v>1</v>
      </c>
      <c r="W6809" t="str">
        <f t="shared" si="212"/>
        <v>C</v>
      </c>
      <c r="X6809" t="s">
        <v>620</v>
      </c>
      <c r="Y6809">
        <v>0</v>
      </c>
      <c r="Z6809">
        <v>2.95</v>
      </c>
      <c r="AA6809" s="6">
        <f t="shared" si="213"/>
        <v>1.04</v>
      </c>
    </row>
    <row r="6810" spans="1:27" x14ac:dyDescent="0.3">
      <c r="A6810" s="5">
        <v>43214</v>
      </c>
      <c r="B6810" s="5" t="s">
        <v>405</v>
      </c>
      <c r="C6810" s="5" t="s">
        <v>442</v>
      </c>
      <c r="D6810" s="5" t="s">
        <v>374</v>
      </c>
      <c r="E6810" t="s">
        <v>282</v>
      </c>
      <c r="F6810" s="5" t="s">
        <v>23</v>
      </c>
      <c r="G6810" s="5" t="str">
        <f>INDEX(DB_FILM!B:B,MATCH($F6810,DB_FILM!$A:$A,0))</f>
        <v>1994</v>
      </c>
      <c r="H6810" s="5" t="str">
        <f>INDEX(DB_FILM!C:C,MATCH($F6810,DB_FILM!$A:$A,0))</f>
        <v xml:space="preserve">T </v>
      </c>
      <c r="I6810" s="9">
        <f>INDEX(DB_FILM!D:D,MATCH($F6810,DB_FILM!$A:$A,0))</f>
        <v>142</v>
      </c>
      <c r="J6810" s="5" t="str">
        <f>INDEX(DB_FILM!E:E,MATCH($F6810,DB_FILM!$A:$A,0))</f>
        <v>Drama, Romance</v>
      </c>
      <c r="K6810" s="6">
        <f>INDEX(DB_FILM!F:F,MATCH($F6810,DB_FILM!$A:$A,0))</f>
        <v>8.8000000000000007</v>
      </c>
      <c r="L6810" s="5" t="str">
        <f>INDEX(DB_FILM!G:G,MATCH($F6810,DB_FILM!$A:$A,0))</f>
        <v>The presidencies of Kennedy and Johnson, Vietnam, Watergate, and other history unfold through the perspective of an Alabama man with an IQ of 75.</v>
      </c>
      <c r="M6810" s="5" t="str">
        <f>INDEX(DB_FILM!H:H,MATCH($F6810,DB_FILM!$A:$A,0))</f>
        <v xml:space="preserve">Robert Zemeckis </v>
      </c>
      <c r="N6810" s="5" t="str">
        <f>INDEX(DB_FILM!I:I,MATCH($F6810,DB_FILM!$A:$A,0))</f>
        <v>Tom Hanks, Robin Wright, Gary Sinise, Sally Field</v>
      </c>
      <c r="O6810" s="7">
        <f>INDEX(DB_FILM!J:J,MATCH($F6810,DB_FILM!$A:$A,0))</f>
        <v>1512094</v>
      </c>
      <c r="P6810" s="7">
        <f>INDEX(DB_FILM!K:K,MATCH($F6810,DB_FILM!$A:$A,0))</f>
        <v>330250000</v>
      </c>
      <c r="Q6810" s="5" t="s">
        <v>474</v>
      </c>
      <c r="R6810">
        <v>9.99</v>
      </c>
      <c r="S6810">
        <v>5</v>
      </c>
      <c r="T6810">
        <v>1</v>
      </c>
      <c r="U6810">
        <v>2720</v>
      </c>
      <c r="V6810">
        <v>1</v>
      </c>
      <c r="W6810" t="str">
        <f t="shared" si="212"/>
        <v>A</v>
      </c>
      <c r="X6810" t="s">
        <v>552</v>
      </c>
      <c r="Y6810">
        <v>0</v>
      </c>
      <c r="Z6810">
        <v>6.39</v>
      </c>
      <c r="AA6810" s="6">
        <f t="shared" si="213"/>
        <v>3.6000000000000005</v>
      </c>
    </row>
    <row r="6811" spans="1:27" x14ac:dyDescent="0.3">
      <c r="A6811" s="5">
        <v>43214</v>
      </c>
      <c r="B6811" t="s">
        <v>401</v>
      </c>
      <c r="C6811" t="s">
        <v>445</v>
      </c>
      <c r="D6811" t="s">
        <v>313</v>
      </c>
      <c r="E6811" t="s">
        <v>270</v>
      </c>
      <c r="F6811" t="s">
        <v>85</v>
      </c>
      <c r="G6811" s="5" t="str">
        <f>INDEX(DB_FILM!B:B,MATCH($F6811,DB_FILM!$A:$A,0))</f>
        <v>1991</v>
      </c>
      <c r="H6811" s="5" t="str">
        <f>INDEX(DB_FILM!C:C,MATCH($F6811,DB_FILM!$A:$A,0))</f>
        <v xml:space="preserve">T </v>
      </c>
      <c r="I6811" s="9">
        <f>INDEX(DB_FILM!D:D,MATCH($F6811,DB_FILM!$A:$A,0))</f>
        <v>137</v>
      </c>
      <c r="J6811" s="5" t="str">
        <f>INDEX(DB_FILM!E:E,MATCH($F6811,DB_FILM!$A:$A,0))</f>
        <v>Action, Sci-Fi</v>
      </c>
      <c r="K6811" s="6">
        <f>INDEX(DB_FILM!F:F,MATCH($F6811,DB_FILM!$A:$A,0))</f>
        <v>8.5</v>
      </c>
      <c r="L6811" s="5" t="str">
        <f>INDEX(DB_FILM!G:G,MATCH($F6811,DB_FILM!$A:$A,0))</f>
        <v>A cyborg, identical to the one who failed to kill Sarah Connor, must now protect her teenage son, John Connor, from a more advanced and powerful cyborg.</v>
      </c>
      <c r="M6811" s="5" t="str">
        <f>INDEX(DB_FILM!H:H,MATCH($F6811,DB_FILM!$A:$A,0))</f>
        <v xml:space="preserve">James Cameron </v>
      </c>
      <c r="N6811" s="5" t="str">
        <f>INDEX(DB_FILM!I:I,MATCH($F6811,DB_FILM!$A:$A,0))</f>
        <v>Arnold Schwarzenegger, Linda Hamilton, Edward Furlong, Robert Patrick</v>
      </c>
      <c r="O6811" s="7">
        <f>INDEX(DB_FILM!J:J,MATCH($F6811,DB_FILM!$A:$A,0))</f>
        <v>863511</v>
      </c>
      <c r="P6811" s="7">
        <f>INDEX(DB_FILM!K:K,MATCH($F6811,DB_FILM!$A:$A,0))</f>
        <v>204840000</v>
      </c>
      <c r="Q6811" t="s">
        <v>475</v>
      </c>
      <c r="R6811">
        <v>7.99</v>
      </c>
      <c r="S6811">
        <v>39</v>
      </c>
      <c r="T6811">
        <v>3</v>
      </c>
      <c r="U6811">
        <v>2721</v>
      </c>
      <c r="V6811">
        <v>2</v>
      </c>
      <c r="W6811" t="str">
        <f t="shared" si="212"/>
        <v>C</v>
      </c>
      <c r="X6811" t="s">
        <v>525</v>
      </c>
      <c r="Y6811">
        <v>0</v>
      </c>
      <c r="Z6811">
        <v>5.67</v>
      </c>
      <c r="AA6811" s="6">
        <f t="shared" si="213"/>
        <v>2.3200000000000003</v>
      </c>
    </row>
    <row r="6812" spans="1:27" x14ac:dyDescent="0.3">
      <c r="A6812" s="5">
        <v>43214</v>
      </c>
      <c r="B6812" s="5" t="s">
        <v>401</v>
      </c>
      <c r="C6812" s="5" t="s">
        <v>445</v>
      </c>
      <c r="D6812" s="5" t="s">
        <v>313</v>
      </c>
      <c r="E6812" t="s">
        <v>270</v>
      </c>
      <c r="F6812" s="5" t="s">
        <v>23</v>
      </c>
      <c r="G6812" s="5" t="str">
        <f>INDEX(DB_FILM!B:B,MATCH($F6812,DB_FILM!$A:$A,0))</f>
        <v>1994</v>
      </c>
      <c r="H6812" s="5" t="str">
        <f>INDEX(DB_FILM!C:C,MATCH($F6812,DB_FILM!$A:$A,0))</f>
        <v xml:space="preserve">T </v>
      </c>
      <c r="I6812" s="9">
        <f>INDEX(DB_FILM!D:D,MATCH($F6812,DB_FILM!$A:$A,0))</f>
        <v>142</v>
      </c>
      <c r="J6812" s="5" t="str">
        <f>INDEX(DB_FILM!E:E,MATCH($F6812,DB_FILM!$A:$A,0))</f>
        <v>Drama, Romance</v>
      </c>
      <c r="K6812" s="6">
        <f>INDEX(DB_FILM!F:F,MATCH($F6812,DB_FILM!$A:$A,0))</f>
        <v>8.8000000000000007</v>
      </c>
      <c r="L6812" s="5" t="str">
        <f>INDEX(DB_FILM!G:G,MATCH($F6812,DB_FILM!$A:$A,0))</f>
        <v>The presidencies of Kennedy and Johnson, Vietnam, Watergate, and other history unfold through the perspective of an Alabama man with an IQ of 75.</v>
      </c>
      <c r="M6812" s="5" t="str">
        <f>INDEX(DB_FILM!H:H,MATCH($F6812,DB_FILM!$A:$A,0))</f>
        <v xml:space="preserve">Robert Zemeckis </v>
      </c>
      <c r="N6812" s="5" t="str">
        <f>INDEX(DB_FILM!I:I,MATCH($F6812,DB_FILM!$A:$A,0))</f>
        <v>Tom Hanks, Robin Wright, Gary Sinise, Sally Field</v>
      </c>
      <c r="O6812" s="7">
        <f>INDEX(DB_FILM!J:J,MATCH($F6812,DB_FILM!$A:$A,0))</f>
        <v>1512094</v>
      </c>
      <c r="P6812" s="7">
        <f>INDEX(DB_FILM!K:K,MATCH($F6812,DB_FILM!$A:$A,0))</f>
        <v>330250000</v>
      </c>
      <c r="Q6812" s="5" t="s">
        <v>475</v>
      </c>
      <c r="R6812">
        <v>3.99</v>
      </c>
      <c r="S6812">
        <v>5</v>
      </c>
      <c r="T6812">
        <v>3</v>
      </c>
      <c r="U6812">
        <v>2721</v>
      </c>
      <c r="V6812">
        <v>2</v>
      </c>
      <c r="W6812" t="str">
        <f t="shared" si="212"/>
        <v>C</v>
      </c>
      <c r="X6812" t="s">
        <v>503</v>
      </c>
      <c r="Y6812">
        <v>0</v>
      </c>
      <c r="Z6812">
        <v>3.15</v>
      </c>
      <c r="AA6812" s="6">
        <f t="shared" si="213"/>
        <v>0.8400000000000003</v>
      </c>
    </row>
    <row r="6813" spans="1:27" x14ac:dyDescent="0.3">
      <c r="A6813" s="5">
        <v>43214</v>
      </c>
      <c r="B6813" s="5" t="s">
        <v>401</v>
      </c>
      <c r="C6813" s="5" t="s">
        <v>445</v>
      </c>
      <c r="D6813" s="5" t="s">
        <v>313</v>
      </c>
      <c r="E6813" t="s">
        <v>270</v>
      </c>
      <c r="F6813" s="5" t="s">
        <v>1</v>
      </c>
      <c r="G6813" s="5" t="str">
        <f>INDEX(DB_FILM!B:B,MATCH($F6813,DB_FILM!$A:$A,0))</f>
        <v>1972</v>
      </c>
      <c r="H6813" s="5" t="str">
        <f>INDEX(DB_FILM!C:C,MATCH($F6813,DB_FILM!$A:$A,0))</f>
        <v xml:space="preserve">T </v>
      </c>
      <c r="I6813" s="9">
        <f>INDEX(DB_FILM!D:D,MATCH($F6813,DB_FILM!$A:$A,0))</f>
        <v>175</v>
      </c>
      <c r="J6813" s="5" t="str">
        <f>INDEX(DB_FILM!E:E,MATCH($F6813,DB_FILM!$A:$A,0))</f>
        <v>Crime, Drama</v>
      </c>
      <c r="K6813" s="6">
        <f>INDEX(DB_FILM!F:F,MATCH($F6813,DB_FILM!$A:$A,0))</f>
        <v>9.1999999999999993</v>
      </c>
      <c r="L6813" s="5" t="str">
        <f>INDEX(DB_FILM!G:G,MATCH($F6813,DB_FILM!$A:$A,0))</f>
        <v>The aging patriarch of an organized crime dynasty transfers control of his clandestine empire to his reluctant son.</v>
      </c>
      <c r="M6813" s="5" t="str">
        <f>INDEX(DB_FILM!H:H,MATCH($F6813,DB_FILM!$A:$A,0))</f>
        <v xml:space="preserve">Francis Ford Coppola </v>
      </c>
      <c r="N6813" s="5" t="str">
        <f>INDEX(DB_FILM!I:I,MATCH($F6813,DB_FILM!$A:$A,0))</f>
        <v>Marlon Brando, Al Pacino, James Caan, Diane Keaton</v>
      </c>
      <c r="O6813" s="7">
        <f>INDEX(DB_FILM!J:J,MATCH($F6813,DB_FILM!$A:$A,0))</f>
        <v>1361367</v>
      </c>
      <c r="P6813" s="7">
        <f>INDEX(DB_FILM!K:K,MATCH($F6813,DB_FILM!$A:$A,0))</f>
        <v>134970000</v>
      </c>
      <c r="Q6813" s="5" t="s">
        <v>475</v>
      </c>
      <c r="R6813">
        <v>5.99</v>
      </c>
      <c r="S6813">
        <v>12</v>
      </c>
      <c r="T6813">
        <v>3</v>
      </c>
      <c r="U6813">
        <v>2721</v>
      </c>
      <c r="V6813">
        <v>1</v>
      </c>
      <c r="W6813" t="str">
        <f t="shared" si="212"/>
        <v>C</v>
      </c>
      <c r="X6813" t="s">
        <v>611</v>
      </c>
      <c r="Y6813">
        <v>0</v>
      </c>
      <c r="Z6813">
        <v>4.7300000000000004</v>
      </c>
      <c r="AA6813" s="6">
        <f t="shared" si="213"/>
        <v>1.2599999999999998</v>
      </c>
    </row>
    <row r="6814" spans="1:27" x14ac:dyDescent="0.3">
      <c r="A6814" s="5">
        <v>43214</v>
      </c>
      <c r="B6814" s="5" t="s">
        <v>401</v>
      </c>
      <c r="C6814" s="5" t="s">
        <v>451</v>
      </c>
      <c r="D6814" s="5" t="s">
        <v>350</v>
      </c>
      <c r="E6814" t="s">
        <v>299</v>
      </c>
      <c r="F6814" s="5" t="s">
        <v>53</v>
      </c>
      <c r="G6814" s="5" t="str">
        <f>INDEX(DB_FILM!B:B,MATCH($F6814,DB_FILM!$A:$A,0))</f>
        <v>2001</v>
      </c>
      <c r="H6814" s="5" t="str">
        <f>INDEX(DB_FILM!C:C,MATCH($F6814,DB_FILM!$A:$A,0))</f>
        <v xml:space="preserve">T </v>
      </c>
      <c r="I6814" s="9">
        <f>INDEX(DB_FILM!D:D,MATCH($F6814,DB_FILM!$A:$A,0))</f>
        <v>125</v>
      </c>
      <c r="J6814" s="5" t="str">
        <f>INDEX(DB_FILM!E:E,MATCH($F6814,DB_FILM!$A:$A,0))</f>
        <v>Animation, Adventure, Family</v>
      </c>
      <c r="K6814" s="6">
        <f>INDEX(DB_FILM!F:F,MATCH($F6814,DB_FILM!$A:$A,0))</f>
        <v>8.6</v>
      </c>
      <c r="L6814" s="5" t="str">
        <f>INDEX(DB_FILM!G:G,MATCH($F6814,DB_FILM!$A:$A,0))</f>
        <v>During her family's move to the suburbs, a sullen 10-year-old girl wanders into a world ruled by gods, witches, and spirits, and where humans are changed into beasts.</v>
      </c>
      <c r="M6814" s="5" t="str">
        <f>INDEX(DB_FILM!H:H,MATCH($F6814,DB_FILM!$A:$A,0))</f>
        <v xml:space="preserve">Hayao Miyazaki, Kirk Wise </v>
      </c>
      <c r="N6814" s="5" t="str">
        <f>INDEX(DB_FILM!I:I,MATCH($F6814,DB_FILM!$A:$A,0))</f>
        <v>Daveigh Chase, Suzanne Pleshette, Miyu Irino, Rumi Hiiragi</v>
      </c>
      <c r="O6814" s="7">
        <f>INDEX(DB_FILM!J:J,MATCH($F6814,DB_FILM!$A:$A,0))</f>
        <v>521082</v>
      </c>
      <c r="P6814" s="7">
        <f>INDEX(DB_FILM!K:K,MATCH($F6814,DB_FILM!$A:$A,0))</f>
        <v>10060000</v>
      </c>
      <c r="Q6814" s="5" t="s">
        <v>474</v>
      </c>
      <c r="R6814">
        <v>1.99</v>
      </c>
      <c r="S6814">
        <v>21</v>
      </c>
      <c r="T6814">
        <v>1</v>
      </c>
      <c r="U6814">
        <v>2722</v>
      </c>
      <c r="V6814">
        <v>1</v>
      </c>
      <c r="W6814" t="str">
        <f t="shared" si="212"/>
        <v>A</v>
      </c>
      <c r="X6814" t="s">
        <v>560</v>
      </c>
      <c r="Y6814">
        <v>0</v>
      </c>
      <c r="Z6814">
        <v>1.1100000000000001</v>
      </c>
      <c r="AA6814" s="6">
        <f t="shared" si="213"/>
        <v>0.87999999999999989</v>
      </c>
    </row>
    <row r="6815" spans="1:27" x14ac:dyDescent="0.3">
      <c r="A6815" s="5">
        <v>43214</v>
      </c>
      <c r="B6815" s="5" t="s">
        <v>401</v>
      </c>
      <c r="C6815" s="5" t="s">
        <v>451</v>
      </c>
      <c r="D6815" s="5" t="s">
        <v>350</v>
      </c>
      <c r="E6815" t="s">
        <v>299</v>
      </c>
      <c r="F6815" s="5" t="s">
        <v>11</v>
      </c>
      <c r="G6815" s="5" t="str">
        <f>INDEX(DB_FILM!B:B,MATCH($F6815,DB_FILM!$A:$A,0))</f>
        <v>1993</v>
      </c>
      <c r="H6815" s="5" t="str">
        <f>INDEX(DB_FILM!C:C,MATCH($F6815,DB_FILM!$A:$A,0))</f>
        <v xml:space="preserve">T </v>
      </c>
      <c r="I6815" s="9">
        <f>INDEX(DB_FILM!D:D,MATCH($F6815,DB_FILM!$A:$A,0))</f>
        <v>195</v>
      </c>
      <c r="J6815" s="5" t="str">
        <f>INDEX(DB_FILM!E:E,MATCH($F6815,DB_FILM!$A:$A,0))</f>
        <v>Biography, Drama, History</v>
      </c>
      <c r="K6815" s="6">
        <f>INDEX(DB_FILM!F:F,MATCH($F6815,DB_FILM!$A:$A,0))</f>
        <v>8.9</v>
      </c>
      <c r="L6815" s="5" t="str">
        <f>INDEX(DB_FILM!G:G,MATCH($F6815,DB_FILM!$A:$A,0))</f>
        <v>In German-occupied Poland during World War II, Oskar Schindler gradually becomes concerned for his Jewish workforce after witnessing their persecution by the Nazi Germans.</v>
      </c>
      <c r="M6815" s="5" t="str">
        <f>INDEX(DB_FILM!H:H,MATCH($F6815,DB_FILM!$A:$A,0))</f>
        <v xml:space="preserve">Steven Spielberg </v>
      </c>
      <c r="N6815" s="5" t="str">
        <f>INDEX(DB_FILM!I:I,MATCH($F6815,DB_FILM!$A:$A,0))</f>
        <v>Liam Neeson, Ralph Fiennes, Ben Kingsley, Caroline Goodall</v>
      </c>
      <c r="O6815" s="7">
        <f>INDEX(DB_FILM!J:J,MATCH($F6815,DB_FILM!$A:$A,0))</f>
        <v>1025474</v>
      </c>
      <c r="P6815" s="7">
        <f>INDEX(DB_FILM!K:K,MATCH($F6815,DB_FILM!$A:$A,0))</f>
        <v>96070000</v>
      </c>
      <c r="Q6815" s="5" t="s">
        <v>474</v>
      </c>
      <c r="R6815">
        <v>7.99</v>
      </c>
      <c r="S6815">
        <v>48</v>
      </c>
      <c r="T6815">
        <v>1</v>
      </c>
      <c r="U6815">
        <v>2722</v>
      </c>
      <c r="V6815">
        <v>1</v>
      </c>
      <c r="W6815" t="str">
        <f t="shared" si="212"/>
        <v>A</v>
      </c>
      <c r="X6815" t="s">
        <v>538</v>
      </c>
      <c r="Y6815">
        <v>0</v>
      </c>
      <c r="Z6815">
        <v>4.87</v>
      </c>
      <c r="AA6815" s="6">
        <f t="shared" si="213"/>
        <v>3.12</v>
      </c>
    </row>
    <row r="6816" spans="1:27" x14ac:dyDescent="0.3">
      <c r="A6816" s="5">
        <v>43214</v>
      </c>
      <c r="B6816" s="5" t="s">
        <v>401</v>
      </c>
      <c r="C6816" s="5" t="s">
        <v>451</v>
      </c>
      <c r="D6816" s="5" t="s">
        <v>350</v>
      </c>
      <c r="E6816" t="s">
        <v>299</v>
      </c>
      <c r="F6816" s="5" t="s">
        <v>41</v>
      </c>
      <c r="G6816" s="5" t="str">
        <f>INDEX(DB_FILM!B:B,MATCH($F6816,DB_FILM!$A:$A,0))</f>
        <v>1995</v>
      </c>
      <c r="H6816" s="5" t="str">
        <f>INDEX(DB_FILM!C:C,MATCH($F6816,DB_FILM!$A:$A,0))</f>
        <v xml:space="preserve">T </v>
      </c>
      <c r="I6816" s="9">
        <f>INDEX(DB_FILM!D:D,MATCH($F6816,DB_FILM!$A:$A,0))</f>
        <v>127</v>
      </c>
      <c r="J6816" s="5" t="str">
        <f>INDEX(DB_FILM!E:E,MATCH($F6816,DB_FILM!$A:$A,0))</f>
        <v>Crime, Drama, Mystery</v>
      </c>
      <c r="K6816" s="6">
        <f>INDEX(DB_FILM!F:F,MATCH($F6816,DB_FILM!$A:$A,0))</f>
        <v>8.6</v>
      </c>
      <c r="L6816" s="5" t="str">
        <f>INDEX(DB_FILM!G:G,MATCH($F6816,DB_FILM!$A:$A,0))</f>
        <v>Two detectives, a rookie and a veteran, hunt a serial killer who uses the seven deadly sins as his motives.</v>
      </c>
      <c r="M6816" s="5" t="str">
        <f>INDEX(DB_FILM!H:H,MATCH($F6816,DB_FILM!$A:$A,0))</f>
        <v xml:space="preserve">David Fincher </v>
      </c>
      <c r="N6816" s="5" t="str">
        <f>INDEX(DB_FILM!I:I,MATCH($F6816,DB_FILM!$A:$A,0))</f>
        <v>Morgan Freeman, Brad Pitt, Kevin Spacey, Andrew Kevin Walker</v>
      </c>
      <c r="O6816" s="7">
        <f>INDEX(DB_FILM!J:J,MATCH($F6816,DB_FILM!$A:$A,0))</f>
        <v>1214270</v>
      </c>
      <c r="P6816" s="7">
        <f>INDEX(DB_FILM!K:K,MATCH($F6816,DB_FILM!$A:$A,0))</f>
        <v>100130000</v>
      </c>
      <c r="Q6816" s="5" t="s">
        <v>476</v>
      </c>
      <c r="R6816">
        <v>9.99</v>
      </c>
      <c r="S6816">
        <v>15</v>
      </c>
      <c r="T6816">
        <v>2</v>
      </c>
      <c r="U6816">
        <v>2722</v>
      </c>
      <c r="V6816">
        <v>2</v>
      </c>
      <c r="W6816" t="str">
        <f t="shared" si="212"/>
        <v>B</v>
      </c>
      <c r="X6816" t="s">
        <v>523</v>
      </c>
      <c r="Y6816">
        <v>0</v>
      </c>
      <c r="Z6816">
        <v>6.49</v>
      </c>
      <c r="AA6816" s="6">
        <f t="shared" si="213"/>
        <v>3.5</v>
      </c>
    </row>
    <row r="6817" spans="1:27" x14ac:dyDescent="0.3">
      <c r="A6817" s="5">
        <v>43214</v>
      </c>
      <c r="B6817" t="s">
        <v>401</v>
      </c>
      <c r="C6817" t="s">
        <v>451</v>
      </c>
      <c r="D6817" t="s">
        <v>350</v>
      </c>
      <c r="E6817" t="s">
        <v>299</v>
      </c>
      <c r="F6817" t="s">
        <v>97</v>
      </c>
      <c r="G6817" s="5" t="str">
        <f>INDEX(DB_FILM!B:B,MATCH($F6817,DB_FILM!$A:$A,0))</f>
        <v>1968</v>
      </c>
      <c r="H6817" s="5" t="str">
        <f>INDEX(DB_FILM!C:C,MATCH($F6817,DB_FILM!$A:$A,0))</f>
        <v xml:space="preserve">T </v>
      </c>
      <c r="I6817" s="9">
        <f>INDEX(DB_FILM!D:D,MATCH($F6817,DB_FILM!$A:$A,0))</f>
        <v>175</v>
      </c>
      <c r="J6817" s="5" t="str">
        <f>INDEX(DB_FILM!E:E,MATCH($F6817,DB_FILM!$A:$A,0))</f>
        <v>Western</v>
      </c>
      <c r="K6817" s="6">
        <f>INDEX(DB_FILM!F:F,MATCH($F6817,DB_FILM!$A:$A,0))</f>
        <v>8.5</v>
      </c>
      <c r="L6817" s="5" t="str">
        <f>INDEX(DB_FILM!G:G,MATCH($F6817,DB_FILM!$A:$A,0))</f>
        <v>A mysterious stranger with a harmonica joins forces with a notorious desperado to protect a beautiful widow from a ruthless assassin working for the railroad.</v>
      </c>
      <c r="M6817" s="5" t="str">
        <f>INDEX(DB_FILM!H:H,MATCH($F6817,DB_FILM!$A:$A,0))</f>
        <v xml:space="preserve">Sergio Leone </v>
      </c>
      <c r="N6817" s="5" t="str">
        <f>INDEX(DB_FILM!I:I,MATCH($F6817,DB_FILM!$A:$A,0))</f>
        <v>Henry Fonda, Charles Bronson, Claudia Cardinale, Jason Robards</v>
      </c>
      <c r="O6817" s="7">
        <f>INDEX(DB_FILM!J:J,MATCH($F6817,DB_FILM!$A:$A,0))</f>
        <v>257797</v>
      </c>
      <c r="P6817" s="7">
        <f>INDEX(DB_FILM!K:K,MATCH($F6817,DB_FILM!$A:$A,0))</f>
        <v>5320000</v>
      </c>
      <c r="Q6817" t="s">
        <v>476</v>
      </c>
      <c r="R6817">
        <v>13.99</v>
      </c>
      <c r="S6817">
        <v>46</v>
      </c>
      <c r="T6817">
        <v>2</v>
      </c>
      <c r="U6817">
        <v>2722</v>
      </c>
      <c r="V6817">
        <v>2</v>
      </c>
      <c r="W6817" t="str">
        <f t="shared" si="212"/>
        <v>B</v>
      </c>
      <c r="X6817" t="s">
        <v>511</v>
      </c>
      <c r="Y6817">
        <v>0</v>
      </c>
      <c r="Z6817">
        <v>9.23</v>
      </c>
      <c r="AA6817" s="6">
        <f t="shared" si="213"/>
        <v>4.76</v>
      </c>
    </row>
    <row r="6818" spans="1:27" x14ac:dyDescent="0.3">
      <c r="A6818" s="5">
        <v>43215</v>
      </c>
      <c r="B6818" s="5" t="s">
        <v>404</v>
      </c>
      <c r="C6818" s="5" t="s">
        <v>430</v>
      </c>
      <c r="D6818" s="5" t="s">
        <v>354</v>
      </c>
      <c r="E6818" t="s">
        <v>293</v>
      </c>
      <c r="F6818" s="5" t="s">
        <v>15</v>
      </c>
      <c r="G6818" s="5" t="str">
        <f>INDEX(DB_FILM!B:B,MATCH($F6818,DB_FILM!$A:$A,0))</f>
        <v>1957</v>
      </c>
      <c r="H6818" s="5" t="str">
        <f>INDEX(DB_FILM!C:C,MATCH($F6818,DB_FILM!$A:$A,0))</f>
        <v>N/A</v>
      </c>
      <c r="I6818" s="9">
        <f>INDEX(DB_FILM!D:D,MATCH($F6818,DB_FILM!$A:$A,0))</f>
        <v>96</v>
      </c>
      <c r="J6818" s="5" t="str">
        <f>INDEX(DB_FILM!E:E,MATCH($F6818,DB_FILM!$A:$A,0))</f>
        <v>Crime, Drama</v>
      </c>
      <c r="K6818" s="6">
        <f>INDEX(DB_FILM!F:F,MATCH($F6818,DB_FILM!$A:$A,0))</f>
        <v>8.9</v>
      </c>
      <c r="L6818" s="5" t="str">
        <f>INDEX(DB_FILM!G:G,MATCH($F6818,DB_FILM!$A:$A,0))</f>
        <v>A jury holdout attempts to prevent a miscarriage of justice by forcing his colleagues to reconsider the evidence.</v>
      </c>
      <c r="M6818" s="5" t="str">
        <f>INDEX(DB_FILM!H:H,MATCH($F6818,DB_FILM!$A:$A,0))</f>
        <v xml:space="preserve">Sidney Lumet </v>
      </c>
      <c r="N6818" s="5" t="str">
        <f>INDEX(DB_FILM!I:I,MATCH($F6818,DB_FILM!$A:$A,0))</f>
        <v>Henry Fonda, Lee J. Cobb, Martin Balsam, John Fiedler</v>
      </c>
      <c r="O6818" s="7">
        <f>INDEX(DB_FILM!J:J,MATCH($F6818,DB_FILM!$A:$A,0))</f>
        <v>555455</v>
      </c>
      <c r="P6818" s="7">
        <f>INDEX(DB_FILM!K:K,MATCH($F6818,DB_FILM!$A:$A,0))</f>
        <v>0</v>
      </c>
      <c r="Q6818" s="5" t="s">
        <v>475</v>
      </c>
      <c r="R6818">
        <v>7.99</v>
      </c>
      <c r="S6818">
        <v>50</v>
      </c>
      <c r="T6818">
        <v>3</v>
      </c>
      <c r="U6818">
        <v>2723</v>
      </c>
      <c r="V6818">
        <v>3</v>
      </c>
      <c r="W6818" t="str">
        <f t="shared" si="212"/>
        <v>C</v>
      </c>
      <c r="X6818" t="s">
        <v>496</v>
      </c>
      <c r="Y6818">
        <v>0</v>
      </c>
      <c r="Z6818">
        <v>5.59</v>
      </c>
      <c r="AA6818" s="6">
        <f t="shared" si="213"/>
        <v>2.4000000000000004</v>
      </c>
    </row>
    <row r="6819" spans="1:27" x14ac:dyDescent="0.3">
      <c r="A6819" s="5">
        <v>43215</v>
      </c>
      <c r="B6819" s="5" t="s">
        <v>404</v>
      </c>
      <c r="C6819" s="5" t="s">
        <v>430</v>
      </c>
      <c r="D6819" s="5" t="s">
        <v>354</v>
      </c>
      <c r="E6819" t="s">
        <v>293</v>
      </c>
      <c r="F6819" s="5" t="s">
        <v>27</v>
      </c>
      <c r="G6819" s="5" t="str">
        <f>INDEX(DB_FILM!B:B,MATCH($F6819,DB_FILM!$A:$A,0))</f>
        <v>1999</v>
      </c>
      <c r="H6819" s="5" t="str">
        <f>INDEX(DB_FILM!C:C,MATCH($F6819,DB_FILM!$A:$A,0))</f>
        <v xml:space="preserve">T </v>
      </c>
      <c r="I6819" s="9">
        <f>INDEX(DB_FILM!D:D,MATCH($F6819,DB_FILM!$A:$A,0))</f>
        <v>136</v>
      </c>
      <c r="J6819" s="5" t="str">
        <f>INDEX(DB_FILM!E:E,MATCH($F6819,DB_FILM!$A:$A,0))</f>
        <v>Action, Sci-Fi</v>
      </c>
      <c r="K6819" s="6">
        <f>INDEX(DB_FILM!F:F,MATCH($F6819,DB_FILM!$A:$A,0))</f>
        <v>8.6999999999999993</v>
      </c>
      <c r="L6819" s="5" t="str">
        <f>INDEX(DB_FILM!G:G,MATCH($F6819,DB_FILM!$A:$A,0))</f>
        <v>A computer hacker learns from mysterious rebels about the true nature of his reality and his role in the war against its controllers.</v>
      </c>
      <c r="M6819" s="5" t="str">
        <f>INDEX(DB_FILM!H:H,MATCH($F6819,DB_FILM!$A:$A,0))</f>
        <v xml:space="preserve">Lana Wachowski, Lilly Wachowski </v>
      </c>
      <c r="N6819" s="5" t="str">
        <f>INDEX(DB_FILM!I:I,MATCH($F6819,DB_FILM!$A:$A,0))</f>
        <v>Keanu Reeves, Laurence Fishburne, Carrie-Anne Moss, Hugo Weaving</v>
      </c>
      <c r="O6819" s="7">
        <f>INDEX(DB_FILM!J:J,MATCH($F6819,DB_FILM!$A:$A,0))</f>
        <v>1427143</v>
      </c>
      <c r="P6819" s="7">
        <f>INDEX(DB_FILM!K:K,MATCH($F6819,DB_FILM!$A:$A,0))</f>
        <v>171480000</v>
      </c>
      <c r="Q6819" s="5" t="s">
        <v>476</v>
      </c>
      <c r="R6819">
        <v>5.99</v>
      </c>
      <c r="S6819">
        <v>7</v>
      </c>
      <c r="T6819">
        <v>2</v>
      </c>
      <c r="U6819">
        <v>2723</v>
      </c>
      <c r="V6819">
        <v>2</v>
      </c>
      <c r="W6819" t="str">
        <f t="shared" si="212"/>
        <v>B</v>
      </c>
      <c r="X6819" t="s">
        <v>615</v>
      </c>
      <c r="Y6819">
        <v>0</v>
      </c>
      <c r="Z6819">
        <v>3.89</v>
      </c>
      <c r="AA6819" s="6">
        <f t="shared" si="213"/>
        <v>2.1</v>
      </c>
    </row>
    <row r="6820" spans="1:27" x14ac:dyDescent="0.3">
      <c r="A6820" s="5">
        <v>43215</v>
      </c>
      <c r="B6820" t="s">
        <v>404</v>
      </c>
      <c r="C6820" t="s">
        <v>430</v>
      </c>
      <c r="D6820" t="s">
        <v>354</v>
      </c>
      <c r="E6820" t="s">
        <v>293</v>
      </c>
      <c r="F6820" t="s">
        <v>69</v>
      </c>
      <c r="G6820" s="5" t="str">
        <f>INDEX(DB_FILM!B:B,MATCH($F6820,DB_FILM!$A:$A,0))</f>
        <v>1994</v>
      </c>
      <c r="H6820" s="5" t="str">
        <f>INDEX(DB_FILM!C:C,MATCH($F6820,DB_FILM!$A:$A,0))</f>
        <v xml:space="preserve">T </v>
      </c>
      <c r="I6820" s="9">
        <f>INDEX(DB_FILM!D:D,MATCH($F6820,DB_FILM!$A:$A,0))</f>
        <v>88</v>
      </c>
      <c r="J6820" s="5" t="str">
        <f>INDEX(DB_FILM!E:E,MATCH($F6820,DB_FILM!$A:$A,0))</f>
        <v>Animation, Adventure, Drama</v>
      </c>
      <c r="K6820" s="6">
        <f>INDEX(DB_FILM!F:F,MATCH($F6820,DB_FILM!$A:$A,0))</f>
        <v>8.5</v>
      </c>
      <c r="L6820" s="5" t="str">
        <f>INDEX(DB_FILM!G:G,MATCH($F6820,DB_FILM!$A:$A,0))</f>
        <v>A Lion cub crown prince is tricked by a treacherous uncle into thinking he caused his father's death and flees into exile in despair, only to learn in adulthood his identity and his responsibilities.</v>
      </c>
      <c r="M6820" s="5" t="str">
        <f>INDEX(DB_FILM!H:H,MATCH($F6820,DB_FILM!$A:$A,0))</f>
        <v xml:space="preserve">Roger Allers, Rob Minkoff </v>
      </c>
      <c r="N6820" s="5" t="str">
        <f>INDEX(DB_FILM!I:I,MATCH($F6820,DB_FILM!$A:$A,0))</f>
        <v>Matthew Broderick, Jeremy Irons, James Earl Jones, Whoopi Goldberg</v>
      </c>
      <c r="O6820" s="7">
        <f>INDEX(DB_FILM!J:J,MATCH($F6820,DB_FILM!$A:$A,0))</f>
        <v>781936</v>
      </c>
      <c r="P6820" s="7">
        <f>INDEX(DB_FILM!K:K,MATCH($F6820,DB_FILM!$A:$A,0))</f>
        <v>312900000</v>
      </c>
      <c r="Q6820" t="s">
        <v>474</v>
      </c>
      <c r="R6820">
        <v>5.99</v>
      </c>
      <c r="S6820">
        <v>30</v>
      </c>
      <c r="T6820">
        <v>1</v>
      </c>
      <c r="U6820">
        <v>2723</v>
      </c>
      <c r="V6820">
        <v>2</v>
      </c>
      <c r="W6820" t="str">
        <f t="shared" si="212"/>
        <v>A</v>
      </c>
      <c r="X6820" t="s">
        <v>555</v>
      </c>
      <c r="Y6820">
        <v>0</v>
      </c>
      <c r="Z6820">
        <v>4.01</v>
      </c>
      <c r="AA6820" s="6">
        <f t="shared" si="213"/>
        <v>1.9800000000000004</v>
      </c>
    </row>
    <row r="6821" spans="1:27" x14ac:dyDescent="0.3">
      <c r="A6821" s="5">
        <v>43215</v>
      </c>
      <c r="B6821" t="s">
        <v>415</v>
      </c>
      <c r="C6821" t="s">
        <v>457</v>
      </c>
      <c r="D6821" t="s">
        <v>351</v>
      </c>
      <c r="E6821" t="s">
        <v>299</v>
      </c>
      <c r="F6821" t="s">
        <v>99</v>
      </c>
      <c r="G6821" s="5" t="str">
        <f>INDEX(DB_FILM!B:B,MATCH($F6821,DB_FILM!$A:$A,0))</f>
        <v>1994</v>
      </c>
      <c r="H6821" s="5" t="str">
        <f>INDEX(DB_FILM!C:C,MATCH($F6821,DB_FILM!$A:$A,0))</f>
        <v xml:space="preserve">T </v>
      </c>
      <c r="I6821" s="9">
        <f>INDEX(DB_FILM!D:D,MATCH($F6821,DB_FILM!$A:$A,0))</f>
        <v>142</v>
      </c>
      <c r="J6821" s="5" t="str">
        <f>INDEX(DB_FILM!E:E,MATCH($F6821,DB_FILM!$A:$A,0))</f>
        <v>Drama</v>
      </c>
      <c r="K6821" s="6">
        <f>INDEX(DB_FILM!F:F,MATCH($F6821,DB_FILM!$A:$A,0))</f>
        <v>9.3000000000000007</v>
      </c>
      <c r="L6821" s="5" t="str">
        <f>INDEX(DB_FILM!G:G,MATCH($F6821,DB_FILM!$A:$A,0))</f>
        <v>Two imprisoned men bond over a number of years, finding solace and eventual redemption through acts of common decency.</v>
      </c>
      <c r="M6821" s="5" t="str">
        <f>INDEX(DB_FILM!H:H,MATCH($F6821,DB_FILM!$A:$A,0))</f>
        <v xml:space="preserve">Frank Darabont </v>
      </c>
      <c r="N6821" s="5" t="str">
        <f>INDEX(DB_FILM!I:I,MATCH($F6821,DB_FILM!$A:$A,0))</f>
        <v>Tim Robbins, Morgan Freeman, Bob Gunton, William Sadler</v>
      </c>
      <c r="O6821" s="7">
        <f>INDEX(DB_FILM!J:J,MATCH($F6821,DB_FILM!$A:$A,0))</f>
        <v>1987679</v>
      </c>
      <c r="P6821" s="7">
        <f>INDEX(DB_FILM!K:K,MATCH($F6821,DB_FILM!$A:$A,0))</f>
        <v>28340000</v>
      </c>
      <c r="Q6821" t="s">
        <v>475</v>
      </c>
      <c r="R6821">
        <v>1.99</v>
      </c>
      <c r="S6821">
        <v>1</v>
      </c>
      <c r="T6821">
        <v>3</v>
      </c>
      <c r="U6821">
        <v>2724</v>
      </c>
      <c r="V6821">
        <v>2</v>
      </c>
      <c r="W6821" t="str">
        <f t="shared" si="212"/>
        <v>C</v>
      </c>
      <c r="X6821" t="s">
        <v>539</v>
      </c>
      <c r="Y6821">
        <v>0</v>
      </c>
      <c r="Z6821">
        <v>1.69</v>
      </c>
      <c r="AA6821" s="6">
        <f t="shared" si="213"/>
        <v>0.30000000000000004</v>
      </c>
    </row>
    <row r="6822" spans="1:27" x14ac:dyDescent="0.3">
      <c r="A6822" s="5">
        <v>43215</v>
      </c>
      <c r="B6822" s="5" t="s">
        <v>415</v>
      </c>
      <c r="C6822" s="5" t="s">
        <v>457</v>
      </c>
      <c r="D6822" s="5" t="s">
        <v>351</v>
      </c>
      <c r="E6822" t="s">
        <v>299</v>
      </c>
      <c r="F6822" s="5" t="s">
        <v>17</v>
      </c>
      <c r="G6822" s="5" t="str">
        <f>INDEX(DB_FILM!B:B,MATCH($F6822,DB_FILM!$A:$A,0))</f>
        <v>2010</v>
      </c>
      <c r="H6822" s="5" t="str">
        <f>INDEX(DB_FILM!C:C,MATCH($F6822,DB_FILM!$A:$A,0))</f>
        <v xml:space="preserve">T </v>
      </c>
      <c r="I6822" s="9">
        <f>INDEX(DB_FILM!D:D,MATCH($F6822,DB_FILM!$A:$A,0))</f>
        <v>148</v>
      </c>
      <c r="J6822" s="5" t="str">
        <f>INDEX(DB_FILM!E:E,MATCH($F6822,DB_FILM!$A:$A,0))</f>
        <v>Action, Adventure, Sci-Fi</v>
      </c>
      <c r="K6822" s="6">
        <f>INDEX(DB_FILM!F:F,MATCH($F6822,DB_FILM!$A:$A,0))</f>
        <v>8.8000000000000007</v>
      </c>
      <c r="L6822" s="5" t="str">
        <f>INDEX(DB_FILM!G:G,MATCH($F6822,DB_FILM!$A:$A,0))</f>
        <v>A thief who steals corporate secrets through the use of dream-sharing technology is given the inverse task of planting an idea into the mind of a CEO.</v>
      </c>
      <c r="M6822" s="5" t="str">
        <f>INDEX(DB_FILM!H:H,MATCH($F6822,DB_FILM!$A:$A,0))</f>
        <v xml:space="preserve">Christopher Nolan </v>
      </c>
      <c r="N6822" s="5" t="str">
        <f>INDEX(DB_FILM!I:I,MATCH($F6822,DB_FILM!$A:$A,0))</f>
        <v>Leonardo DiCaprio, Joseph Gordon-Levitt, Ellen Page, Ken Watanabe</v>
      </c>
      <c r="O6822" s="7">
        <f>INDEX(DB_FILM!J:J,MATCH($F6822,DB_FILM!$A:$A,0))</f>
        <v>1739805</v>
      </c>
      <c r="P6822" s="7">
        <f>INDEX(DB_FILM!K:K,MATCH($F6822,DB_FILM!$A:$A,0))</f>
        <v>292580000</v>
      </c>
      <c r="Q6822" s="5" t="s">
        <v>474</v>
      </c>
      <c r="R6822">
        <v>3.99</v>
      </c>
      <c r="S6822">
        <v>2</v>
      </c>
      <c r="T6822">
        <v>1</v>
      </c>
      <c r="U6822">
        <v>2724</v>
      </c>
      <c r="V6822">
        <v>3</v>
      </c>
      <c r="W6822" t="str">
        <f t="shared" si="212"/>
        <v>A</v>
      </c>
      <c r="X6822" t="s">
        <v>605</v>
      </c>
      <c r="Y6822">
        <v>0</v>
      </c>
      <c r="Z6822">
        <v>2.27</v>
      </c>
      <c r="AA6822" s="6">
        <f t="shared" si="213"/>
        <v>1.7200000000000002</v>
      </c>
    </row>
    <row r="6823" spans="1:27" x14ac:dyDescent="0.3">
      <c r="A6823" s="5">
        <v>43216</v>
      </c>
      <c r="B6823" t="s">
        <v>398</v>
      </c>
      <c r="C6823" t="s">
        <v>465</v>
      </c>
      <c r="D6823" t="s">
        <v>353</v>
      </c>
      <c r="E6823" t="s">
        <v>268</v>
      </c>
      <c r="F6823" t="s">
        <v>21</v>
      </c>
      <c r="G6823" s="5" t="str">
        <f>INDEX(DB_FILM!B:B,MATCH($F6823,DB_FILM!$A:$A,0))</f>
        <v>1999</v>
      </c>
      <c r="H6823" s="5" t="str">
        <f>INDEX(DB_FILM!C:C,MATCH($F6823,DB_FILM!$A:$A,0))</f>
        <v xml:space="preserve">VM18 </v>
      </c>
      <c r="I6823" s="9">
        <f>INDEX(DB_FILM!D:D,MATCH($F6823,DB_FILM!$A:$A,0))</f>
        <v>139</v>
      </c>
      <c r="J6823" s="5" t="str">
        <f>INDEX(DB_FILM!E:E,MATCH($F6823,DB_FILM!$A:$A,0))</f>
        <v>Drama</v>
      </c>
      <c r="K6823" s="6">
        <f>INDEX(DB_FILM!F:F,MATCH($F6823,DB_FILM!$A:$A,0))</f>
        <v>8.8000000000000007</v>
      </c>
      <c r="L6823" s="5" t="str">
        <f>INDEX(DB_FILM!G:G,MATCH($F6823,DB_FILM!$A:$A,0))</f>
        <v>An insomniac office worker and a devil-may-care soapmaker form an underground fight club that evolves into something much, much more.</v>
      </c>
      <c r="M6823" s="5" t="str">
        <f>INDEX(DB_FILM!H:H,MATCH($F6823,DB_FILM!$A:$A,0))</f>
        <v xml:space="preserve">David Fincher </v>
      </c>
      <c r="N6823" s="5" t="str">
        <f>INDEX(DB_FILM!I:I,MATCH($F6823,DB_FILM!$A:$A,0))</f>
        <v>Brad Pitt, Edward Norton, Meat Loaf, Zach Grenier</v>
      </c>
      <c r="O6823" s="7">
        <f>INDEX(DB_FILM!J:J,MATCH($F6823,DB_FILM!$A:$A,0))</f>
        <v>1591794</v>
      </c>
      <c r="P6823" s="7">
        <f>INDEX(DB_FILM!K:K,MATCH($F6823,DB_FILM!$A:$A,0))</f>
        <v>37030000</v>
      </c>
      <c r="Q6823" t="s">
        <v>475</v>
      </c>
      <c r="R6823">
        <v>5.99</v>
      </c>
      <c r="S6823">
        <v>4</v>
      </c>
      <c r="T6823">
        <v>3</v>
      </c>
      <c r="U6823">
        <v>2725</v>
      </c>
      <c r="V6823">
        <v>1</v>
      </c>
      <c r="W6823" t="str">
        <f t="shared" si="212"/>
        <v>C</v>
      </c>
      <c r="X6823" t="s">
        <v>627</v>
      </c>
      <c r="Y6823">
        <v>0</v>
      </c>
      <c r="Z6823">
        <v>4.1900000000000004</v>
      </c>
      <c r="AA6823" s="6">
        <f t="shared" si="213"/>
        <v>1.7999999999999998</v>
      </c>
    </row>
    <row r="6824" spans="1:27" x14ac:dyDescent="0.3">
      <c r="A6824" s="5">
        <v>43216</v>
      </c>
      <c r="B6824" s="5" t="s">
        <v>398</v>
      </c>
      <c r="C6824" s="5" t="s">
        <v>465</v>
      </c>
      <c r="D6824" s="5" t="s">
        <v>353</v>
      </c>
      <c r="E6824" t="s">
        <v>268</v>
      </c>
      <c r="F6824" s="5" t="s">
        <v>45</v>
      </c>
      <c r="G6824" s="5" t="str">
        <f>INDEX(DB_FILM!B:B,MATCH($F6824,DB_FILM!$A:$A,0))</f>
        <v>1994</v>
      </c>
      <c r="H6824" s="5" t="str">
        <f>INDEX(DB_FILM!C:C,MATCH($F6824,DB_FILM!$A:$A,0))</f>
        <v xml:space="preserve">T </v>
      </c>
      <c r="I6824" s="9">
        <f>INDEX(DB_FILM!D:D,MATCH($F6824,DB_FILM!$A:$A,0))</f>
        <v>110</v>
      </c>
      <c r="J6824" s="5" t="str">
        <f>INDEX(DB_FILM!E:E,MATCH($F6824,DB_FILM!$A:$A,0))</f>
        <v>Crime, Drama, Thriller</v>
      </c>
      <c r="K6824" s="6">
        <f>INDEX(DB_FILM!F:F,MATCH($F6824,DB_FILM!$A:$A,0))</f>
        <v>8.6</v>
      </c>
      <c r="L6824" s="5" t="str">
        <f>INDEX(DB_FILM!G:G,MATCH($F6824,DB_FILM!$A:$A,0))</f>
        <v>Mathilda, a 12-year-old girl, is reluctantly taken in by Léon, a professional assassin, after her family is murdered. Léon and Mathilda form an unusual relationship, as she becomes his protégée and learns the assassin's trade.</v>
      </c>
      <c r="M6824" s="5" t="str">
        <f>INDEX(DB_FILM!H:H,MATCH($F6824,DB_FILM!$A:$A,0))</f>
        <v xml:space="preserve">Luc Besson </v>
      </c>
      <c r="N6824" s="5" t="str">
        <f>INDEX(DB_FILM!I:I,MATCH($F6824,DB_FILM!$A:$A,0))</f>
        <v>Jean Reno, Gary Oldman, Natalie Portman, Danny Aiello</v>
      </c>
      <c r="O6824" s="7">
        <f>INDEX(DB_FILM!J:J,MATCH($F6824,DB_FILM!$A:$A,0))</f>
        <v>870122</v>
      </c>
      <c r="P6824" s="7">
        <f>INDEX(DB_FILM!K:K,MATCH($F6824,DB_FILM!$A:$A,0))</f>
        <v>19500000</v>
      </c>
      <c r="Q6824" s="5" t="s">
        <v>475</v>
      </c>
      <c r="R6824">
        <v>3.99</v>
      </c>
      <c r="S6824">
        <v>17</v>
      </c>
      <c r="T6824">
        <v>3</v>
      </c>
      <c r="U6824">
        <v>2725</v>
      </c>
      <c r="V6824">
        <v>1</v>
      </c>
      <c r="W6824" t="str">
        <f t="shared" si="212"/>
        <v>C</v>
      </c>
      <c r="X6824" t="s">
        <v>495</v>
      </c>
      <c r="Y6824">
        <v>0</v>
      </c>
      <c r="Z6824">
        <v>3.35</v>
      </c>
      <c r="AA6824" s="6">
        <f t="shared" si="213"/>
        <v>0.64000000000000012</v>
      </c>
    </row>
    <row r="6825" spans="1:27" x14ac:dyDescent="0.3">
      <c r="A6825" s="5">
        <v>43216</v>
      </c>
      <c r="B6825" s="5" t="s">
        <v>398</v>
      </c>
      <c r="C6825" s="5" t="s">
        <v>465</v>
      </c>
      <c r="D6825" s="5" t="s">
        <v>353</v>
      </c>
      <c r="E6825" t="s">
        <v>268</v>
      </c>
      <c r="F6825" s="5" t="s">
        <v>25</v>
      </c>
      <c r="G6825" s="5" t="str">
        <f>INDEX(DB_FILM!B:B,MATCH($F6825,DB_FILM!$A:$A,0))</f>
        <v>1980</v>
      </c>
      <c r="H6825" s="5" t="str">
        <f>INDEX(DB_FILM!C:C,MATCH($F6825,DB_FILM!$A:$A,0))</f>
        <v xml:space="preserve">T </v>
      </c>
      <c r="I6825" s="9">
        <f>INDEX(DB_FILM!D:D,MATCH($F6825,DB_FILM!$A:$A,0))</f>
        <v>124</v>
      </c>
      <c r="J6825" s="5" t="str">
        <f>INDEX(DB_FILM!E:E,MATCH($F6825,DB_FILM!$A:$A,0))</f>
        <v>Action, Adventure, Fantasy</v>
      </c>
      <c r="K6825" s="6">
        <f>INDEX(DB_FILM!F:F,MATCH($F6825,DB_FILM!$A:$A,0))</f>
        <v>8.8000000000000007</v>
      </c>
      <c r="L6825" s="5" t="str">
        <f>INDEX(DB_FILM!G:G,MATCH($F6825,DB_FILM!$A:$A,0))</f>
        <v>After the rebels are brutally overpowered by the Empire on the ice planet Hoth, Luke Skywalker begins Jedi training with Yoda, while his friends are pursued by Darth Vader.</v>
      </c>
      <c r="M6825" s="5" t="str">
        <f>INDEX(DB_FILM!H:H,MATCH($F6825,DB_FILM!$A:$A,0))</f>
        <v xml:space="preserve">Irvin Kershner </v>
      </c>
      <c r="N6825" s="5" t="str">
        <f>INDEX(DB_FILM!I:I,MATCH($F6825,DB_FILM!$A:$A,0))</f>
        <v>Mark Hamill, Harrison Ford, Carrie Fisher, Billy Dee Williams</v>
      </c>
      <c r="O6825" s="7">
        <f>INDEX(DB_FILM!J:J,MATCH($F6825,DB_FILM!$A:$A,0))</f>
        <v>999712</v>
      </c>
      <c r="P6825" s="7">
        <f>INDEX(DB_FILM!K:K,MATCH($F6825,DB_FILM!$A:$A,0))</f>
        <v>290480000</v>
      </c>
      <c r="Q6825" s="5" t="s">
        <v>474</v>
      </c>
      <c r="R6825">
        <v>7.99</v>
      </c>
      <c r="S6825">
        <v>6</v>
      </c>
      <c r="T6825">
        <v>1</v>
      </c>
      <c r="U6825">
        <v>2725</v>
      </c>
      <c r="V6825">
        <v>1</v>
      </c>
      <c r="W6825" t="str">
        <f t="shared" si="212"/>
        <v>A</v>
      </c>
      <c r="X6825" t="s">
        <v>624</v>
      </c>
      <c r="Y6825">
        <v>0</v>
      </c>
      <c r="Z6825">
        <v>4.79</v>
      </c>
      <c r="AA6825" s="6">
        <f t="shared" si="213"/>
        <v>3.2</v>
      </c>
    </row>
    <row r="6826" spans="1:27" x14ac:dyDescent="0.3">
      <c r="A6826" s="5">
        <v>43217</v>
      </c>
      <c r="B6826" t="s">
        <v>411</v>
      </c>
      <c r="C6826" t="s">
        <v>440</v>
      </c>
      <c r="D6826" t="s">
        <v>351</v>
      </c>
      <c r="E6826" t="s">
        <v>299</v>
      </c>
      <c r="F6826" t="s">
        <v>99</v>
      </c>
      <c r="G6826" s="5" t="str">
        <f>INDEX(DB_FILM!B:B,MATCH($F6826,DB_FILM!$A:$A,0))</f>
        <v>1994</v>
      </c>
      <c r="H6826" s="5" t="str">
        <f>INDEX(DB_FILM!C:C,MATCH($F6826,DB_FILM!$A:$A,0))</f>
        <v xml:space="preserve">T </v>
      </c>
      <c r="I6826" s="9">
        <f>INDEX(DB_FILM!D:D,MATCH($F6826,DB_FILM!$A:$A,0))</f>
        <v>142</v>
      </c>
      <c r="J6826" s="5" t="str">
        <f>INDEX(DB_FILM!E:E,MATCH($F6826,DB_FILM!$A:$A,0))</f>
        <v>Drama</v>
      </c>
      <c r="K6826" s="6">
        <f>INDEX(DB_FILM!F:F,MATCH($F6826,DB_FILM!$A:$A,0))</f>
        <v>9.3000000000000007</v>
      </c>
      <c r="L6826" s="5" t="str">
        <f>INDEX(DB_FILM!G:G,MATCH($F6826,DB_FILM!$A:$A,0))</f>
        <v>Two imprisoned men bond over a number of years, finding solace and eventual redemption through acts of common decency.</v>
      </c>
      <c r="M6826" s="5" t="str">
        <f>INDEX(DB_FILM!H:H,MATCH($F6826,DB_FILM!$A:$A,0))</f>
        <v xml:space="preserve">Frank Darabont </v>
      </c>
      <c r="N6826" s="5" t="str">
        <f>INDEX(DB_FILM!I:I,MATCH($F6826,DB_FILM!$A:$A,0))</f>
        <v>Tim Robbins, Morgan Freeman, Bob Gunton, William Sadler</v>
      </c>
      <c r="O6826" s="7">
        <f>INDEX(DB_FILM!J:J,MATCH($F6826,DB_FILM!$A:$A,0))</f>
        <v>1987679</v>
      </c>
      <c r="P6826" s="7">
        <f>INDEX(DB_FILM!K:K,MATCH($F6826,DB_FILM!$A:$A,0))</f>
        <v>28340000</v>
      </c>
      <c r="Q6826" t="s">
        <v>474</v>
      </c>
      <c r="R6826">
        <v>3.99</v>
      </c>
      <c r="S6826">
        <v>1</v>
      </c>
      <c r="T6826">
        <v>1</v>
      </c>
      <c r="U6826">
        <v>2726</v>
      </c>
      <c r="V6826">
        <v>2</v>
      </c>
      <c r="W6826" t="str">
        <f t="shared" si="212"/>
        <v>A</v>
      </c>
      <c r="X6826" t="s">
        <v>548</v>
      </c>
      <c r="Y6826">
        <v>0</v>
      </c>
      <c r="Z6826">
        <v>2.0299999999999998</v>
      </c>
      <c r="AA6826" s="6">
        <f t="shared" si="213"/>
        <v>1.9600000000000004</v>
      </c>
    </row>
    <row r="6827" spans="1:27" x14ac:dyDescent="0.3">
      <c r="A6827" s="5">
        <v>43217</v>
      </c>
      <c r="B6827" s="5" t="s">
        <v>411</v>
      </c>
      <c r="C6827" s="5" t="s">
        <v>440</v>
      </c>
      <c r="D6827" s="5" t="s">
        <v>351</v>
      </c>
      <c r="E6827" t="s">
        <v>299</v>
      </c>
      <c r="F6827" s="5" t="s">
        <v>77</v>
      </c>
      <c r="G6827" s="5" t="str">
        <f>INDEX(DB_FILM!B:B,MATCH($F6827,DB_FILM!$A:$A,0))</f>
        <v>1981</v>
      </c>
      <c r="H6827" s="5" t="str">
        <f>INDEX(DB_FILM!C:C,MATCH($F6827,DB_FILM!$A:$A,0))</f>
        <v xml:space="preserve">T </v>
      </c>
      <c r="I6827" s="9">
        <f>INDEX(DB_FILM!D:D,MATCH($F6827,DB_FILM!$A:$A,0))</f>
        <v>115</v>
      </c>
      <c r="J6827" s="5" t="str">
        <f>INDEX(DB_FILM!E:E,MATCH($F6827,DB_FILM!$A:$A,0))</f>
        <v>Action, Adventure</v>
      </c>
      <c r="K6827" s="6">
        <f>INDEX(DB_FILM!F:F,MATCH($F6827,DB_FILM!$A:$A,0))</f>
        <v>8.5</v>
      </c>
      <c r="L6827" s="5" t="str">
        <f>INDEX(DB_FILM!G:G,MATCH($F6827,DB_FILM!$A:$A,0))</f>
        <v>In 1936, archaeologist and adventurer Indiana Jones is hired by the U.S. government to find the Ark of the Covenant before Adolf Hitler's Nazis can obtain its awesome powers.</v>
      </c>
      <c r="M6827" s="5" t="str">
        <f>INDEX(DB_FILM!H:H,MATCH($F6827,DB_FILM!$A:$A,0))</f>
        <v xml:space="preserve">Steven Spielberg </v>
      </c>
      <c r="N6827" s="5" t="str">
        <f>INDEX(DB_FILM!I:I,MATCH($F6827,DB_FILM!$A:$A,0))</f>
        <v>Harrison Ford, Karen Allen, Paul Freeman, John Rhys-Davies</v>
      </c>
      <c r="O6827" s="7">
        <f>INDEX(DB_FILM!J:J,MATCH($F6827,DB_FILM!$A:$A,0))</f>
        <v>770612</v>
      </c>
      <c r="P6827" s="7">
        <f>INDEX(DB_FILM!K:K,MATCH($F6827,DB_FILM!$A:$A,0))</f>
        <v>248160000</v>
      </c>
      <c r="Q6827" s="5" t="s">
        <v>476</v>
      </c>
      <c r="R6827">
        <v>9.99</v>
      </c>
      <c r="S6827">
        <v>35</v>
      </c>
      <c r="T6827">
        <v>2</v>
      </c>
      <c r="U6827">
        <v>2726</v>
      </c>
      <c r="V6827">
        <v>2</v>
      </c>
      <c r="W6827" t="str">
        <f t="shared" si="212"/>
        <v>B</v>
      </c>
      <c r="X6827" t="s">
        <v>536</v>
      </c>
      <c r="Y6827">
        <v>0</v>
      </c>
      <c r="Z6827">
        <v>5.79</v>
      </c>
      <c r="AA6827" s="6">
        <f t="shared" si="213"/>
        <v>4.2</v>
      </c>
    </row>
    <row r="6828" spans="1:27" x14ac:dyDescent="0.3">
      <c r="A6828" s="5">
        <v>43217</v>
      </c>
      <c r="B6828" s="5" t="s">
        <v>414</v>
      </c>
      <c r="C6828" s="5" t="s">
        <v>461</v>
      </c>
      <c r="D6828" s="5" t="s">
        <v>395</v>
      </c>
      <c r="E6828" t="s">
        <v>287</v>
      </c>
      <c r="F6828" s="5" t="s">
        <v>89</v>
      </c>
      <c r="G6828" s="5" t="str">
        <f>INDEX(DB_FILM!B:B,MATCH($F6828,DB_FILM!$A:$A,0))</f>
        <v>2000</v>
      </c>
      <c r="H6828" s="5" t="str">
        <f>INDEX(DB_FILM!C:C,MATCH($F6828,DB_FILM!$A:$A,0))</f>
        <v xml:space="preserve">T </v>
      </c>
      <c r="I6828" s="9">
        <f>INDEX(DB_FILM!D:D,MATCH($F6828,DB_FILM!$A:$A,0))</f>
        <v>113</v>
      </c>
      <c r="J6828" s="5" t="str">
        <f>INDEX(DB_FILM!E:E,MATCH($F6828,DB_FILM!$A:$A,0))</f>
        <v>Mystery, Thriller</v>
      </c>
      <c r="K6828" s="6">
        <f>INDEX(DB_FILM!F:F,MATCH($F6828,DB_FILM!$A:$A,0))</f>
        <v>8.5</v>
      </c>
      <c r="L6828" s="5" t="str">
        <f>INDEX(DB_FILM!G:G,MATCH($F6828,DB_FILM!$A:$A,0))</f>
        <v>A man with short-term memory loss attempts to track down his wife's murderer.</v>
      </c>
      <c r="M6828" s="5" t="str">
        <f>INDEX(DB_FILM!H:H,MATCH($F6828,DB_FILM!$A:$A,0))</f>
        <v xml:space="preserve">Christopher Nolan </v>
      </c>
      <c r="N6828" s="5" t="str">
        <f>INDEX(DB_FILM!I:I,MATCH($F6828,DB_FILM!$A:$A,0))</f>
        <v>Guy Pearce, Carrie-Anne Moss, Joe Pantoliano, Mark Boone Junior</v>
      </c>
      <c r="O6828" s="7">
        <f>INDEX(DB_FILM!J:J,MATCH($F6828,DB_FILM!$A:$A,0))</f>
        <v>986815</v>
      </c>
      <c r="P6828" s="7">
        <f>INDEX(DB_FILM!K:K,MATCH($F6828,DB_FILM!$A:$A,0))</f>
        <v>25540000</v>
      </c>
      <c r="Q6828" s="5" t="s">
        <v>475</v>
      </c>
      <c r="R6828">
        <v>7.99</v>
      </c>
      <c r="S6828">
        <v>41</v>
      </c>
      <c r="T6828">
        <v>3</v>
      </c>
      <c r="U6828">
        <v>2727</v>
      </c>
      <c r="V6828">
        <v>2</v>
      </c>
      <c r="W6828" t="str">
        <f t="shared" si="212"/>
        <v>C</v>
      </c>
      <c r="X6828" t="s">
        <v>507</v>
      </c>
      <c r="Y6828">
        <v>0</v>
      </c>
      <c r="Z6828">
        <v>5.67</v>
      </c>
      <c r="AA6828" s="6">
        <f t="shared" si="213"/>
        <v>2.3200000000000003</v>
      </c>
    </row>
    <row r="6829" spans="1:27" x14ac:dyDescent="0.3">
      <c r="A6829" s="5">
        <v>43217</v>
      </c>
      <c r="B6829" t="s">
        <v>414</v>
      </c>
      <c r="C6829" t="s">
        <v>461</v>
      </c>
      <c r="D6829" t="s">
        <v>395</v>
      </c>
      <c r="E6829" t="s">
        <v>287</v>
      </c>
      <c r="F6829" t="s">
        <v>57</v>
      </c>
      <c r="G6829" s="5" t="str">
        <f>INDEX(DB_FILM!B:B,MATCH($F6829,DB_FILM!$A:$A,0))</f>
        <v>1997</v>
      </c>
      <c r="H6829" s="5" t="str">
        <f>INDEX(DB_FILM!C:C,MATCH($F6829,DB_FILM!$A:$A,0))</f>
        <v xml:space="preserve">T </v>
      </c>
      <c r="I6829" s="9">
        <f>INDEX(DB_FILM!D:D,MATCH($F6829,DB_FILM!$A:$A,0))</f>
        <v>116</v>
      </c>
      <c r="J6829" s="5" t="str">
        <f>INDEX(DB_FILM!E:E,MATCH($F6829,DB_FILM!$A:$A,0))</f>
        <v>Comedy, Drama, War</v>
      </c>
      <c r="K6829" s="6">
        <f>INDEX(DB_FILM!F:F,MATCH($F6829,DB_FILM!$A:$A,0))</f>
        <v>8.6</v>
      </c>
      <c r="L6829" s="5" t="str">
        <f>INDEX(DB_FILM!G:G,MATCH($F6829,DB_FILM!$A:$A,0))</f>
        <v>When an open-minded Jewish librarian and his son become victims of the Holocaust, he uses a perfect mixture of will, humor, and imagination to protect his son from the dangers around their camp.</v>
      </c>
      <c r="M6829" s="5" t="str">
        <f>INDEX(DB_FILM!H:H,MATCH($F6829,DB_FILM!$A:$A,0))</f>
        <v xml:space="preserve">Roberto Benigni </v>
      </c>
      <c r="N6829" s="5" t="str">
        <f>INDEX(DB_FILM!I:I,MATCH($F6829,DB_FILM!$A:$A,0))</f>
        <v>Roberto Benigni, Nicoletta Braschi, Giorgio Cantarini, Giustino Durano</v>
      </c>
      <c r="O6829" s="7">
        <f>INDEX(DB_FILM!J:J,MATCH($F6829,DB_FILM!$A:$A,0))</f>
        <v>517982</v>
      </c>
      <c r="P6829" s="7">
        <f>INDEX(DB_FILM!K:K,MATCH($F6829,DB_FILM!$A:$A,0))</f>
        <v>57600000</v>
      </c>
      <c r="Q6829" t="s">
        <v>476</v>
      </c>
      <c r="R6829">
        <v>3.99</v>
      </c>
      <c r="S6829">
        <v>24</v>
      </c>
      <c r="T6829">
        <v>2</v>
      </c>
      <c r="U6829">
        <v>2727</v>
      </c>
      <c r="V6829">
        <v>1</v>
      </c>
      <c r="W6829" t="str">
        <f t="shared" si="212"/>
        <v>B</v>
      </c>
      <c r="X6829" t="s">
        <v>610</v>
      </c>
      <c r="Y6829">
        <v>5</v>
      </c>
      <c r="Z6829">
        <v>2.5499999999999998</v>
      </c>
      <c r="AA6829" s="6">
        <f t="shared" si="213"/>
        <v>1.4400000000000004</v>
      </c>
    </row>
    <row r="6830" spans="1:27" x14ac:dyDescent="0.3">
      <c r="A6830" s="5">
        <v>43217</v>
      </c>
      <c r="B6830" s="5" t="s">
        <v>414</v>
      </c>
      <c r="C6830" s="5" t="s">
        <v>461</v>
      </c>
      <c r="D6830" s="5" t="s">
        <v>395</v>
      </c>
      <c r="E6830" t="s">
        <v>287</v>
      </c>
      <c r="F6830" s="5" t="s">
        <v>17</v>
      </c>
      <c r="G6830" s="5" t="str">
        <f>INDEX(DB_FILM!B:B,MATCH($F6830,DB_FILM!$A:$A,0))</f>
        <v>2010</v>
      </c>
      <c r="H6830" s="5" t="str">
        <f>INDEX(DB_FILM!C:C,MATCH($F6830,DB_FILM!$A:$A,0))</f>
        <v xml:space="preserve">T </v>
      </c>
      <c r="I6830" s="9">
        <f>INDEX(DB_FILM!D:D,MATCH($F6830,DB_FILM!$A:$A,0))</f>
        <v>148</v>
      </c>
      <c r="J6830" s="5" t="str">
        <f>INDEX(DB_FILM!E:E,MATCH($F6830,DB_FILM!$A:$A,0))</f>
        <v>Action, Adventure, Sci-Fi</v>
      </c>
      <c r="K6830" s="6">
        <f>INDEX(DB_FILM!F:F,MATCH($F6830,DB_FILM!$A:$A,0))</f>
        <v>8.8000000000000007</v>
      </c>
      <c r="L6830" s="5" t="str">
        <f>INDEX(DB_FILM!G:G,MATCH($F6830,DB_FILM!$A:$A,0))</f>
        <v>A thief who steals corporate secrets through the use of dream-sharing technology is given the inverse task of planting an idea into the mind of a CEO.</v>
      </c>
      <c r="M6830" s="5" t="str">
        <f>INDEX(DB_FILM!H:H,MATCH($F6830,DB_FILM!$A:$A,0))</f>
        <v xml:space="preserve">Christopher Nolan </v>
      </c>
      <c r="N6830" s="5" t="str">
        <f>INDEX(DB_FILM!I:I,MATCH($F6830,DB_FILM!$A:$A,0))</f>
        <v>Leonardo DiCaprio, Joseph Gordon-Levitt, Ellen Page, Ken Watanabe</v>
      </c>
      <c r="O6830" s="7">
        <f>INDEX(DB_FILM!J:J,MATCH($F6830,DB_FILM!$A:$A,0))</f>
        <v>1739805</v>
      </c>
      <c r="P6830" s="7">
        <f>INDEX(DB_FILM!K:K,MATCH($F6830,DB_FILM!$A:$A,0))</f>
        <v>292580000</v>
      </c>
      <c r="Q6830" s="5" t="s">
        <v>474</v>
      </c>
      <c r="R6830">
        <v>3.99</v>
      </c>
      <c r="S6830">
        <v>2</v>
      </c>
      <c r="T6830">
        <v>1</v>
      </c>
      <c r="U6830">
        <v>2727</v>
      </c>
      <c r="V6830">
        <v>2</v>
      </c>
      <c r="W6830" t="str">
        <f t="shared" si="212"/>
        <v>A</v>
      </c>
      <c r="X6830" t="s">
        <v>605</v>
      </c>
      <c r="Y6830">
        <v>0</v>
      </c>
      <c r="Z6830">
        <v>2.75</v>
      </c>
      <c r="AA6830" s="6">
        <f t="shared" si="213"/>
        <v>1.2400000000000002</v>
      </c>
    </row>
    <row r="6831" spans="1:27" x14ac:dyDescent="0.3">
      <c r="A6831" s="5">
        <v>43219</v>
      </c>
      <c r="B6831" t="s">
        <v>408</v>
      </c>
      <c r="C6831" t="s">
        <v>444</v>
      </c>
      <c r="D6831" t="s">
        <v>308</v>
      </c>
      <c r="E6831" t="s">
        <v>276</v>
      </c>
      <c r="F6831" t="s">
        <v>87</v>
      </c>
      <c r="G6831" s="5" t="str">
        <f>INDEX(DB_FILM!B:B,MATCH($F6831,DB_FILM!$A:$A,0))</f>
        <v>1998</v>
      </c>
      <c r="H6831" s="5" t="str">
        <f>INDEX(DB_FILM!C:C,MATCH($F6831,DB_FILM!$A:$A,0))</f>
        <v xml:space="preserve">VM18 </v>
      </c>
      <c r="I6831" s="9">
        <f>INDEX(DB_FILM!D:D,MATCH($F6831,DB_FILM!$A:$A,0))</f>
        <v>119</v>
      </c>
      <c r="J6831" s="5" t="str">
        <f>INDEX(DB_FILM!E:E,MATCH($F6831,DB_FILM!$A:$A,0))</f>
        <v>Crime, Drama</v>
      </c>
      <c r="K6831" s="6">
        <f>INDEX(DB_FILM!F:F,MATCH($F6831,DB_FILM!$A:$A,0))</f>
        <v>8.5</v>
      </c>
      <c r="L6831" s="5" t="str">
        <f>INDEX(DB_FILM!G:G,MATCH($F6831,DB_FILM!$A:$A,0))</f>
        <v>A former neo-nazi skinhead tries to prevent his younger brother from going down the same wrong path that he did.</v>
      </c>
      <c r="M6831" s="5" t="str">
        <f>INDEX(DB_FILM!H:H,MATCH($F6831,DB_FILM!$A:$A,0))</f>
        <v xml:space="preserve">Tony Kaye </v>
      </c>
      <c r="N6831" s="5" t="str">
        <f>INDEX(DB_FILM!I:I,MATCH($F6831,DB_FILM!$A:$A,0))</f>
        <v>Edward Norton, Edward Furlong, Beverly D'Angelo, Jennifer Lien</v>
      </c>
      <c r="O6831" s="7">
        <f>INDEX(DB_FILM!J:J,MATCH($F6831,DB_FILM!$A:$A,0))</f>
        <v>908456</v>
      </c>
      <c r="P6831" s="7">
        <f>INDEX(DB_FILM!K:K,MATCH($F6831,DB_FILM!$A:$A,0))</f>
        <v>6720000</v>
      </c>
      <c r="Q6831" t="s">
        <v>475</v>
      </c>
      <c r="R6831">
        <v>3.99</v>
      </c>
      <c r="S6831">
        <v>40</v>
      </c>
      <c r="T6831">
        <v>3</v>
      </c>
      <c r="U6831">
        <v>2728</v>
      </c>
      <c r="V6831">
        <v>1</v>
      </c>
      <c r="W6831" t="str">
        <f t="shared" si="212"/>
        <v>C</v>
      </c>
      <c r="X6831" t="s">
        <v>626</v>
      </c>
      <c r="Y6831">
        <v>0</v>
      </c>
      <c r="Z6831">
        <v>2.99</v>
      </c>
      <c r="AA6831" s="6">
        <f t="shared" si="213"/>
        <v>1</v>
      </c>
    </row>
    <row r="6832" spans="1:27" x14ac:dyDescent="0.3">
      <c r="A6832" s="5">
        <v>43219</v>
      </c>
      <c r="B6832" s="5" t="s">
        <v>408</v>
      </c>
      <c r="C6832" s="5" t="s">
        <v>444</v>
      </c>
      <c r="D6832" s="5" t="s">
        <v>308</v>
      </c>
      <c r="E6832" t="s">
        <v>276</v>
      </c>
      <c r="F6832" s="5" t="s">
        <v>83</v>
      </c>
      <c r="G6832" s="5" t="str">
        <f>INDEX(DB_FILM!B:B,MATCH($F6832,DB_FILM!$A:$A,0))</f>
        <v>1960</v>
      </c>
      <c r="H6832" s="5" t="str">
        <f>INDEX(DB_FILM!C:C,MATCH($F6832,DB_FILM!$A:$A,0))</f>
        <v xml:space="preserve">T </v>
      </c>
      <c r="I6832" s="9">
        <f>INDEX(DB_FILM!D:D,MATCH($F6832,DB_FILM!$A:$A,0))</f>
        <v>109</v>
      </c>
      <c r="J6832" s="5" t="str">
        <f>INDEX(DB_FILM!E:E,MATCH($F6832,DB_FILM!$A:$A,0))</f>
        <v>Horror, Mystery, Thriller</v>
      </c>
      <c r="K6832" s="6">
        <f>INDEX(DB_FILM!F:F,MATCH($F6832,DB_FILM!$A:$A,0))</f>
        <v>8.5</v>
      </c>
      <c r="L6832" s="5" t="str">
        <f>INDEX(DB_FILM!G:G,MATCH($F6832,DB_FILM!$A:$A,0))</f>
        <v>A Phoenix secretary embezzles $40,000 from her employer's client, goes on the run, and checks into a remote motel run by a young man under the domination of his mother.</v>
      </c>
      <c r="M6832" s="5" t="str">
        <f>INDEX(DB_FILM!H:H,MATCH($F6832,DB_FILM!$A:$A,0))</f>
        <v xml:space="preserve">Alfred Hitchcock </v>
      </c>
      <c r="N6832" s="5" t="str">
        <f>INDEX(DB_FILM!I:I,MATCH($F6832,DB_FILM!$A:$A,0))</f>
        <v>Anthony Perkins, Janet Leigh, Vera Miles, John Gavin</v>
      </c>
      <c r="O6832" s="7">
        <f>INDEX(DB_FILM!J:J,MATCH($F6832,DB_FILM!$A:$A,0))</f>
        <v>506030</v>
      </c>
      <c r="P6832" s="7">
        <f>INDEX(DB_FILM!K:K,MATCH($F6832,DB_FILM!$A:$A,0))</f>
        <v>32000000</v>
      </c>
      <c r="Q6832" s="5" t="s">
        <v>475</v>
      </c>
      <c r="R6832">
        <v>7.99</v>
      </c>
      <c r="S6832">
        <v>38</v>
      </c>
      <c r="T6832">
        <v>3</v>
      </c>
      <c r="U6832">
        <v>2728</v>
      </c>
      <c r="V6832">
        <v>3</v>
      </c>
      <c r="W6832" t="str">
        <f t="shared" si="212"/>
        <v>C</v>
      </c>
      <c r="X6832" t="s">
        <v>534</v>
      </c>
      <c r="Y6832">
        <v>0</v>
      </c>
      <c r="Z6832">
        <v>6.47</v>
      </c>
      <c r="AA6832" s="6">
        <f t="shared" si="213"/>
        <v>1.5200000000000005</v>
      </c>
    </row>
    <row r="6833" spans="1:27" x14ac:dyDescent="0.3">
      <c r="A6833" s="5">
        <v>43219</v>
      </c>
      <c r="B6833" s="5" t="s">
        <v>408</v>
      </c>
      <c r="C6833" s="5" t="s">
        <v>444</v>
      </c>
      <c r="D6833" s="5" t="s">
        <v>308</v>
      </c>
      <c r="E6833" t="s">
        <v>276</v>
      </c>
      <c r="F6833" s="5" t="s">
        <v>93</v>
      </c>
      <c r="G6833" s="5" t="str">
        <f>INDEX(DB_FILM!B:B,MATCH($F6833,DB_FILM!$A:$A,0))</f>
        <v>2016</v>
      </c>
      <c r="H6833" s="5" t="str">
        <f>INDEX(DB_FILM!C:C,MATCH($F6833,DB_FILM!$A:$A,0))</f>
        <v>N/A</v>
      </c>
      <c r="I6833" s="9">
        <f>INDEX(DB_FILM!D:D,MATCH($F6833,DB_FILM!$A:$A,0))</f>
        <v>161</v>
      </c>
      <c r="J6833" s="5" t="str">
        <f>INDEX(DB_FILM!E:E,MATCH($F6833,DB_FILM!$A:$A,0))</f>
        <v>Action, Biography, Drama</v>
      </c>
      <c r="K6833" s="6">
        <f>INDEX(DB_FILM!F:F,MATCH($F6833,DB_FILM!$A:$A,0))</f>
        <v>8.5</v>
      </c>
      <c r="L6833" s="5" t="str">
        <f>INDEX(DB_FILM!G:G,MATCH($F6833,DB_FILM!$A:$A,0))</f>
        <v>Former wrestler Mahavir Singh Phogat and his two wrestler daughters struggle towards glory at the Commonwealth Games in the face of societal oppression.</v>
      </c>
      <c r="M6833" s="5" t="str">
        <f>INDEX(DB_FILM!H:H,MATCH($F6833,DB_FILM!$A:$A,0))</f>
        <v xml:space="preserve">Nitesh Tiwari </v>
      </c>
      <c r="N6833" s="5" t="str">
        <f>INDEX(DB_FILM!I:I,MATCH($F6833,DB_FILM!$A:$A,0))</f>
        <v>Aamir Khan, Sakshi Tanwar, Fatima Sana Shaikh, Sanya Malhotra</v>
      </c>
      <c r="O6833" s="7">
        <f>INDEX(DB_FILM!J:J,MATCH($F6833,DB_FILM!$A:$A,0))</f>
        <v>102802</v>
      </c>
      <c r="P6833" s="7">
        <f>INDEX(DB_FILM!K:K,MATCH($F6833,DB_FILM!$A:$A,0))</f>
        <v>12390000</v>
      </c>
      <c r="Q6833" s="5" t="s">
        <v>474</v>
      </c>
      <c r="R6833">
        <v>3.99</v>
      </c>
      <c r="S6833">
        <v>43</v>
      </c>
      <c r="T6833">
        <v>1</v>
      </c>
      <c r="U6833">
        <v>2728</v>
      </c>
      <c r="V6833">
        <v>3</v>
      </c>
      <c r="W6833" t="str">
        <f t="shared" si="212"/>
        <v>A</v>
      </c>
      <c r="X6833" t="s">
        <v>574</v>
      </c>
      <c r="Y6833">
        <v>0</v>
      </c>
      <c r="Z6833">
        <v>2.27</v>
      </c>
      <c r="AA6833" s="6">
        <f t="shared" si="213"/>
        <v>1.7200000000000002</v>
      </c>
    </row>
    <row r="6834" spans="1:27" x14ac:dyDescent="0.3">
      <c r="A6834" s="5">
        <v>43219</v>
      </c>
      <c r="B6834" s="5" t="s">
        <v>408</v>
      </c>
      <c r="C6834" s="5" t="s">
        <v>444</v>
      </c>
      <c r="D6834" s="5" t="s">
        <v>308</v>
      </c>
      <c r="E6834" t="s">
        <v>276</v>
      </c>
      <c r="F6834" s="5" t="s">
        <v>41</v>
      </c>
      <c r="G6834" s="5" t="str">
        <f>INDEX(DB_FILM!B:B,MATCH($F6834,DB_FILM!$A:$A,0))</f>
        <v>1995</v>
      </c>
      <c r="H6834" s="5" t="str">
        <f>INDEX(DB_FILM!C:C,MATCH($F6834,DB_FILM!$A:$A,0))</f>
        <v xml:space="preserve">T </v>
      </c>
      <c r="I6834" s="9">
        <f>INDEX(DB_FILM!D:D,MATCH($F6834,DB_FILM!$A:$A,0))</f>
        <v>127</v>
      </c>
      <c r="J6834" s="5" t="str">
        <f>INDEX(DB_FILM!E:E,MATCH($F6834,DB_FILM!$A:$A,0))</f>
        <v>Crime, Drama, Mystery</v>
      </c>
      <c r="K6834" s="6">
        <f>INDEX(DB_FILM!F:F,MATCH($F6834,DB_FILM!$A:$A,0))</f>
        <v>8.6</v>
      </c>
      <c r="L6834" s="5" t="str">
        <f>INDEX(DB_FILM!G:G,MATCH($F6834,DB_FILM!$A:$A,0))</f>
        <v>Two detectives, a rookie and a veteran, hunt a serial killer who uses the seven deadly sins as his motives.</v>
      </c>
      <c r="M6834" s="5" t="str">
        <f>INDEX(DB_FILM!H:H,MATCH($F6834,DB_FILM!$A:$A,0))</f>
        <v xml:space="preserve">David Fincher </v>
      </c>
      <c r="N6834" s="5" t="str">
        <f>INDEX(DB_FILM!I:I,MATCH($F6834,DB_FILM!$A:$A,0))</f>
        <v>Morgan Freeman, Brad Pitt, Kevin Spacey, Andrew Kevin Walker</v>
      </c>
      <c r="O6834" s="7">
        <f>INDEX(DB_FILM!J:J,MATCH($F6834,DB_FILM!$A:$A,0))</f>
        <v>1214270</v>
      </c>
      <c r="P6834" s="7">
        <f>INDEX(DB_FILM!K:K,MATCH($F6834,DB_FILM!$A:$A,0))</f>
        <v>100130000</v>
      </c>
      <c r="Q6834" s="5" t="s">
        <v>474</v>
      </c>
      <c r="R6834">
        <v>5.99</v>
      </c>
      <c r="S6834">
        <v>15</v>
      </c>
      <c r="T6834">
        <v>1</v>
      </c>
      <c r="U6834">
        <v>2728</v>
      </c>
      <c r="V6834">
        <v>1</v>
      </c>
      <c r="W6834" t="str">
        <f t="shared" si="212"/>
        <v>A</v>
      </c>
      <c r="X6834" t="s">
        <v>524</v>
      </c>
      <c r="Y6834">
        <v>0</v>
      </c>
      <c r="Z6834">
        <v>3.29</v>
      </c>
      <c r="AA6834" s="6">
        <f t="shared" si="213"/>
        <v>2.7</v>
      </c>
    </row>
    <row r="6835" spans="1:27" x14ac:dyDescent="0.3">
      <c r="A6835" s="5">
        <v>43219</v>
      </c>
      <c r="B6835" s="5" t="s">
        <v>408</v>
      </c>
      <c r="C6835" s="5" t="s">
        <v>444</v>
      </c>
      <c r="D6835" s="5" t="s">
        <v>308</v>
      </c>
      <c r="E6835" t="s">
        <v>276</v>
      </c>
      <c r="F6835" s="5" t="s">
        <v>57</v>
      </c>
      <c r="G6835" s="5" t="str">
        <f>INDEX(DB_FILM!B:B,MATCH($F6835,DB_FILM!$A:$A,0))</f>
        <v>1997</v>
      </c>
      <c r="H6835" s="5" t="str">
        <f>INDEX(DB_FILM!C:C,MATCH($F6835,DB_FILM!$A:$A,0))</f>
        <v xml:space="preserve">T </v>
      </c>
      <c r="I6835" s="9">
        <f>INDEX(DB_FILM!D:D,MATCH($F6835,DB_FILM!$A:$A,0))</f>
        <v>116</v>
      </c>
      <c r="J6835" s="5" t="str">
        <f>INDEX(DB_FILM!E:E,MATCH($F6835,DB_FILM!$A:$A,0))</f>
        <v>Comedy, Drama, War</v>
      </c>
      <c r="K6835" s="6">
        <f>INDEX(DB_FILM!F:F,MATCH($F6835,DB_FILM!$A:$A,0))</f>
        <v>8.6</v>
      </c>
      <c r="L6835" s="5" t="str">
        <f>INDEX(DB_FILM!G:G,MATCH($F6835,DB_FILM!$A:$A,0))</f>
        <v>When an open-minded Jewish librarian and his son become victims of the Holocaust, he uses a perfect mixture of will, humor, and imagination to protect his son from the dangers around their camp.</v>
      </c>
      <c r="M6835" s="5" t="str">
        <f>INDEX(DB_FILM!H:H,MATCH($F6835,DB_FILM!$A:$A,0))</f>
        <v xml:space="preserve">Roberto Benigni </v>
      </c>
      <c r="N6835" s="5" t="str">
        <f>INDEX(DB_FILM!I:I,MATCH($F6835,DB_FILM!$A:$A,0))</f>
        <v>Roberto Benigni, Nicoletta Braschi, Giorgio Cantarini, Giustino Durano</v>
      </c>
      <c r="O6835" s="7">
        <f>INDEX(DB_FILM!J:J,MATCH($F6835,DB_FILM!$A:$A,0))</f>
        <v>517982</v>
      </c>
      <c r="P6835" s="7">
        <f>INDEX(DB_FILM!K:K,MATCH($F6835,DB_FILM!$A:$A,0))</f>
        <v>57600000</v>
      </c>
      <c r="Q6835" s="5" t="s">
        <v>476</v>
      </c>
      <c r="R6835">
        <v>7.99</v>
      </c>
      <c r="S6835">
        <v>24</v>
      </c>
      <c r="T6835">
        <v>2</v>
      </c>
      <c r="U6835">
        <v>2728</v>
      </c>
      <c r="V6835">
        <v>1</v>
      </c>
      <c r="W6835" t="str">
        <f t="shared" si="212"/>
        <v>B</v>
      </c>
      <c r="X6835" t="s">
        <v>610</v>
      </c>
      <c r="Y6835">
        <v>0</v>
      </c>
      <c r="Z6835">
        <v>5.43</v>
      </c>
      <c r="AA6835" s="6">
        <f t="shared" si="213"/>
        <v>2.5600000000000005</v>
      </c>
    </row>
    <row r="6836" spans="1:27" x14ac:dyDescent="0.3">
      <c r="A6836" s="5">
        <v>43219</v>
      </c>
      <c r="B6836" t="s">
        <v>398</v>
      </c>
      <c r="C6836" t="s">
        <v>459</v>
      </c>
      <c r="D6836" t="s">
        <v>366</v>
      </c>
      <c r="E6836" t="s">
        <v>268</v>
      </c>
      <c r="F6836" t="s">
        <v>95</v>
      </c>
      <c r="G6836" s="5" t="str">
        <f>INDEX(DB_FILM!B:B,MATCH($F6836,DB_FILM!$A:$A,0))</f>
        <v>2002</v>
      </c>
      <c r="H6836" s="5" t="str">
        <f>INDEX(DB_FILM!C:C,MATCH($F6836,DB_FILM!$A:$A,0))</f>
        <v xml:space="preserve">T </v>
      </c>
      <c r="I6836" s="9">
        <f>INDEX(DB_FILM!D:D,MATCH($F6836,DB_FILM!$A:$A,0))</f>
        <v>150</v>
      </c>
      <c r="J6836" s="5" t="str">
        <f>INDEX(DB_FILM!E:E,MATCH($F6836,DB_FILM!$A:$A,0))</f>
        <v>Biography, Drama, Music</v>
      </c>
      <c r="K6836" s="6">
        <f>INDEX(DB_FILM!F:F,MATCH($F6836,DB_FILM!$A:$A,0))</f>
        <v>8.5</v>
      </c>
      <c r="L6836" s="5" t="str">
        <f>INDEX(DB_FILM!G:G,MATCH($F6836,DB_FILM!$A:$A,0))</f>
        <v>A Polish Jewish musician struggles to survive the destruction of the Warsaw ghetto of World War II.</v>
      </c>
      <c r="M6836" s="5" t="str">
        <f>INDEX(DB_FILM!H:H,MATCH($F6836,DB_FILM!$A:$A,0))</f>
        <v xml:space="preserve">Roman Polanski </v>
      </c>
      <c r="N6836" s="5" t="str">
        <f>INDEX(DB_FILM!I:I,MATCH($F6836,DB_FILM!$A:$A,0))</f>
        <v>Adrien Brody, Thomas Kretschmann, Frank Finlay, Emilia Fox</v>
      </c>
      <c r="O6836" s="7">
        <f>INDEX(DB_FILM!J:J,MATCH($F6836,DB_FILM!$A:$A,0))</f>
        <v>602411</v>
      </c>
      <c r="P6836" s="7">
        <f>INDEX(DB_FILM!K:K,MATCH($F6836,DB_FILM!$A:$A,0))</f>
        <v>32570000</v>
      </c>
      <c r="Q6836" t="s">
        <v>474</v>
      </c>
      <c r="R6836">
        <v>3.99</v>
      </c>
      <c r="S6836">
        <v>44</v>
      </c>
      <c r="T6836">
        <v>1</v>
      </c>
      <c r="U6836">
        <v>2729</v>
      </c>
      <c r="V6836">
        <v>2</v>
      </c>
      <c r="W6836" t="str">
        <f t="shared" si="212"/>
        <v>A</v>
      </c>
      <c r="X6836" t="s">
        <v>521</v>
      </c>
      <c r="Y6836">
        <v>0</v>
      </c>
      <c r="Z6836">
        <v>2.59</v>
      </c>
      <c r="AA6836" s="6">
        <f t="shared" si="213"/>
        <v>1.4000000000000004</v>
      </c>
    </row>
    <row r="6837" spans="1:27" x14ac:dyDescent="0.3">
      <c r="A6837" s="5">
        <v>43219</v>
      </c>
      <c r="B6837" s="5" t="s">
        <v>398</v>
      </c>
      <c r="C6837" s="5" t="s">
        <v>459</v>
      </c>
      <c r="D6837" s="5" t="s">
        <v>366</v>
      </c>
      <c r="E6837" t="s">
        <v>268</v>
      </c>
      <c r="F6837" s="5" t="s">
        <v>29</v>
      </c>
      <c r="G6837" s="5" t="str">
        <f>INDEX(DB_FILM!B:B,MATCH($F6837,DB_FILM!$A:$A,0))</f>
        <v>1990</v>
      </c>
      <c r="H6837" s="5" t="str">
        <f>INDEX(DB_FILM!C:C,MATCH($F6837,DB_FILM!$A:$A,0))</f>
        <v xml:space="preserve">VM14 </v>
      </c>
      <c r="I6837" s="9">
        <f>INDEX(DB_FILM!D:D,MATCH($F6837,DB_FILM!$A:$A,0))</f>
        <v>146</v>
      </c>
      <c r="J6837" s="5" t="str">
        <f>INDEX(DB_FILM!E:E,MATCH($F6837,DB_FILM!$A:$A,0))</f>
        <v>Crime, Drama</v>
      </c>
      <c r="K6837" s="6">
        <f>INDEX(DB_FILM!F:F,MATCH($F6837,DB_FILM!$A:$A,0))</f>
        <v>8.6999999999999993</v>
      </c>
      <c r="L6837" s="5" t="str">
        <f>INDEX(DB_FILM!G:G,MATCH($F6837,DB_FILM!$A:$A,0))</f>
        <v>The story of Henry Hill and his life in the mob, covering his relationship with his wife Karen Hill and his mob partners Jimmy Conway and Tommy DeVito in the Italian-American crime syndicate.</v>
      </c>
      <c r="M6837" s="5" t="str">
        <f>INDEX(DB_FILM!H:H,MATCH($F6837,DB_FILM!$A:$A,0))</f>
        <v xml:space="preserve">Martin Scorsese </v>
      </c>
      <c r="N6837" s="5" t="str">
        <f>INDEX(DB_FILM!I:I,MATCH($F6837,DB_FILM!$A:$A,0))</f>
        <v>Robert De Niro, Ray Liotta, Joe Pesci, Lorraine Bracco</v>
      </c>
      <c r="O6837" s="7">
        <f>INDEX(DB_FILM!J:J,MATCH($F6837,DB_FILM!$A:$A,0))</f>
        <v>857121</v>
      </c>
      <c r="P6837" s="7">
        <f>INDEX(DB_FILM!K:K,MATCH($F6837,DB_FILM!$A:$A,0))</f>
        <v>46840000</v>
      </c>
      <c r="Q6837" s="5" t="s">
        <v>476</v>
      </c>
      <c r="R6837">
        <v>13.99</v>
      </c>
      <c r="S6837">
        <v>8</v>
      </c>
      <c r="T6837">
        <v>2</v>
      </c>
      <c r="U6837">
        <v>2729</v>
      </c>
      <c r="V6837">
        <v>2</v>
      </c>
      <c r="W6837" t="str">
        <f t="shared" si="212"/>
        <v>B</v>
      </c>
      <c r="X6837" t="s">
        <v>599</v>
      </c>
      <c r="Y6837">
        <v>0</v>
      </c>
      <c r="Z6837">
        <v>7.69</v>
      </c>
      <c r="AA6837" s="6">
        <f t="shared" si="213"/>
        <v>6.3</v>
      </c>
    </row>
    <row r="6838" spans="1:27" x14ac:dyDescent="0.3">
      <c r="A6838" s="5">
        <v>43219</v>
      </c>
      <c r="B6838" t="s">
        <v>404</v>
      </c>
      <c r="C6838" t="s">
        <v>425</v>
      </c>
      <c r="D6838" t="s">
        <v>387</v>
      </c>
      <c r="E6838" t="s">
        <v>325</v>
      </c>
      <c r="F6838" t="s">
        <v>77</v>
      </c>
      <c r="G6838" s="5" t="str">
        <f>INDEX(DB_FILM!B:B,MATCH($F6838,DB_FILM!$A:$A,0))</f>
        <v>1981</v>
      </c>
      <c r="H6838" s="5" t="str">
        <f>INDEX(DB_FILM!C:C,MATCH($F6838,DB_FILM!$A:$A,0))</f>
        <v xml:space="preserve">T </v>
      </c>
      <c r="I6838" s="9">
        <f>INDEX(DB_FILM!D:D,MATCH($F6838,DB_FILM!$A:$A,0))</f>
        <v>115</v>
      </c>
      <c r="J6838" s="5" t="str">
        <f>INDEX(DB_FILM!E:E,MATCH($F6838,DB_FILM!$A:$A,0))</f>
        <v>Action, Adventure</v>
      </c>
      <c r="K6838" s="6">
        <f>INDEX(DB_FILM!F:F,MATCH($F6838,DB_FILM!$A:$A,0))</f>
        <v>8.5</v>
      </c>
      <c r="L6838" s="5" t="str">
        <f>INDEX(DB_FILM!G:G,MATCH($F6838,DB_FILM!$A:$A,0))</f>
        <v>In 1936, archaeologist and adventurer Indiana Jones is hired by the U.S. government to find the Ark of the Covenant before Adolf Hitler's Nazis can obtain its awesome powers.</v>
      </c>
      <c r="M6838" s="5" t="str">
        <f>INDEX(DB_FILM!H:H,MATCH($F6838,DB_FILM!$A:$A,0))</f>
        <v xml:space="preserve">Steven Spielberg </v>
      </c>
      <c r="N6838" s="5" t="str">
        <f>INDEX(DB_FILM!I:I,MATCH($F6838,DB_FILM!$A:$A,0))</f>
        <v>Harrison Ford, Karen Allen, Paul Freeman, John Rhys-Davies</v>
      </c>
      <c r="O6838" s="7">
        <f>INDEX(DB_FILM!J:J,MATCH($F6838,DB_FILM!$A:$A,0))</f>
        <v>770612</v>
      </c>
      <c r="P6838" s="7">
        <f>INDEX(DB_FILM!K:K,MATCH($F6838,DB_FILM!$A:$A,0))</f>
        <v>248160000</v>
      </c>
      <c r="Q6838" t="s">
        <v>476</v>
      </c>
      <c r="R6838">
        <v>13.99</v>
      </c>
      <c r="S6838">
        <v>35</v>
      </c>
      <c r="T6838">
        <v>2</v>
      </c>
      <c r="U6838">
        <v>2730</v>
      </c>
      <c r="V6838">
        <v>1</v>
      </c>
      <c r="W6838" t="str">
        <f t="shared" si="212"/>
        <v>B</v>
      </c>
      <c r="X6838" t="s">
        <v>536</v>
      </c>
      <c r="Y6838">
        <v>0</v>
      </c>
      <c r="Z6838">
        <v>7.27</v>
      </c>
      <c r="AA6838" s="6">
        <f t="shared" si="213"/>
        <v>6.7200000000000006</v>
      </c>
    </row>
    <row r="6839" spans="1:27" x14ac:dyDescent="0.3">
      <c r="A6839" s="5">
        <v>43219</v>
      </c>
      <c r="B6839" s="5" t="s">
        <v>400</v>
      </c>
      <c r="C6839" s="5" t="s">
        <v>455</v>
      </c>
      <c r="D6839" s="5" t="s">
        <v>371</v>
      </c>
      <c r="E6839" t="s">
        <v>293</v>
      </c>
      <c r="F6839" s="5" t="s">
        <v>55</v>
      </c>
      <c r="G6839" s="5" t="str">
        <f>INDEX(DB_FILM!B:B,MATCH($F6839,DB_FILM!$A:$A,0))</f>
        <v>2002</v>
      </c>
      <c r="H6839" s="5" t="str">
        <f>INDEX(DB_FILM!C:C,MATCH($F6839,DB_FILM!$A:$A,0))</f>
        <v xml:space="preserve">VM14 </v>
      </c>
      <c r="I6839" s="9">
        <f>INDEX(DB_FILM!D:D,MATCH($F6839,DB_FILM!$A:$A,0))</f>
        <v>130</v>
      </c>
      <c r="J6839" s="5" t="str">
        <f>INDEX(DB_FILM!E:E,MATCH($F6839,DB_FILM!$A:$A,0))</f>
        <v>Crime, Drama</v>
      </c>
      <c r="K6839" s="6">
        <f>INDEX(DB_FILM!F:F,MATCH($F6839,DB_FILM!$A:$A,0))</f>
        <v>8.6</v>
      </c>
      <c r="L6839" s="5" t="str">
        <f>INDEX(DB_FILM!G:G,MATCH($F6839,DB_FILM!$A:$A,0))</f>
        <v>In the slums of Rio, two kids' paths diverge as one struggles to become a photographer and the other a kingpin.</v>
      </c>
      <c r="M6839" s="5" t="str">
        <f>INDEX(DB_FILM!H:H,MATCH($F6839,DB_FILM!$A:$A,0))</f>
        <v xml:space="preserve">Fernando Meirelles, Kátia Lund </v>
      </c>
      <c r="N6839" s="5" t="str">
        <f>INDEX(DB_FILM!I:I,MATCH($F6839,DB_FILM!$A:$A,0))</f>
        <v>Alexandre Rodrigues, Leandro Firmino, Matheus Nachtergaele, Phellipe Haagensen</v>
      </c>
      <c r="O6839" s="7">
        <f>INDEX(DB_FILM!J:J,MATCH($F6839,DB_FILM!$A:$A,0))</f>
        <v>615516</v>
      </c>
      <c r="P6839" s="7">
        <f>INDEX(DB_FILM!K:K,MATCH($F6839,DB_FILM!$A:$A,0))</f>
        <v>7560000</v>
      </c>
      <c r="Q6839" s="5" t="s">
        <v>475</v>
      </c>
      <c r="R6839">
        <v>7.99</v>
      </c>
      <c r="S6839">
        <v>22</v>
      </c>
      <c r="T6839">
        <v>3</v>
      </c>
      <c r="U6839">
        <v>2731</v>
      </c>
      <c r="V6839">
        <v>2</v>
      </c>
      <c r="W6839" t="str">
        <f t="shared" si="212"/>
        <v>C</v>
      </c>
      <c r="X6839" t="s">
        <v>608</v>
      </c>
      <c r="Y6839">
        <v>0</v>
      </c>
      <c r="Z6839">
        <v>6.71</v>
      </c>
      <c r="AA6839" s="6">
        <f t="shared" si="213"/>
        <v>1.2800000000000002</v>
      </c>
    </row>
    <row r="6840" spans="1:27" x14ac:dyDescent="0.3">
      <c r="A6840" s="5">
        <v>43219</v>
      </c>
      <c r="B6840" s="5" t="s">
        <v>400</v>
      </c>
      <c r="C6840" s="5" t="s">
        <v>455</v>
      </c>
      <c r="D6840" s="5" t="s">
        <v>371</v>
      </c>
      <c r="E6840" t="s">
        <v>293</v>
      </c>
      <c r="F6840" s="5" t="s">
        <v>33</v>
      </c>
      <c r="G6840" s="5" t="str">
        <f>INDEX(DB_FILM!B:B,MATCH($F6840,DB_FILM!$A:$A,0))</f>
        <v>1975</v>
      </c>
      <c r="H6840" s="5" t="str">
        <f>INDEX(DB_FILM!C:C,MATCH($F6840,DB_FILM!$A:$A,0))</f>
        <v xml:space="preserve">VM14 </v>
      </c>
      <c r="I6840" s="9">
        <f>INDEX(DB_FILM!D:D,MATCH($F6840,DB_FILM!$A:$A,0))</f>
        <v>133</v>
      </c>
      <c r="J6840" s="5" t="str">
        <f>INDEX(DB_FILM!E:E,MATCH($F6840,DB_FILM!$A:$A,0))</f>
        <v>Drama</v>
      </c>
      <c r="K6840" s="6">
        <f>INDEX(DB_FILM!F:F,MATCH($F6840,DB_FILM!$A:$A,0))</f>
        <v>8.6999999999999993</v>
      </c>
      <c r="L6840" s="5" t="str">
        <f>INDEX(DB_FILM!G:G,MATCH($F6840,DB_FILM!$A:$A,0))</f>
        <v>A criminal pleads insanity after getting into trouble again and once in the mental institution rebels against the oppressive nurse and rallies up the scared patients.</v>
      </c>
      <c r="M6840" s="5" t="str">
        <f>INDEX(DB_FILM!H:H,MATCH($F6840,DB_FILM!$A:$A,0))</f>
        <v xml:space="preserve">Milos Forman </v>
      </c>
      <c r="N6840" s="5" t="str">
        <f>INDEX(DB_FILM!I:I,MATCH($F6840,DB_FILM!$A:$A,0))</f>
        <v>Jack Nicholson, Louise Fletcher, Michael Berryman, Peter Brocco</v>
      </c>
      <c r="O6840" s="7">
        <f>INDEX(DB_FILM!J:J,MATCH($F6840,DB_FILM!$A:$A,0))</f>
        <v>790579</v>
      </c>
      <c r="P6840" s="7">
        <f>INDEX(DB_FILM!K:K,MATCH($F6840,DB_FILM!$A:$A,0))</f>
        <v>112000000</v>
      </c>
      <c r="Q6840" s="5" t="s">
        <v>476</v>
      </c>
      <c r="R6840">
        <v>3.99</v>
      </c>
      <c r="S6840">
        <v>10</v>
      </c>
      <c r="T6840">
        <v>2</v>
      </c>
      <c r="U6840">
        <v>2731</v>
      </c>
      <c r="V6840">
        <v>2</v>
      </c>
      <c r="W6840" t="str">
        <f t="shared" si="212"/>
        <v>B</v>
      </c>
      <c r="X6840" t="s">
        <v>614</v>
      </c>
      <c r="Y6840">
        <v>0</v>
      </c>
      <c r="Z6840">
        <v>1.99</v>
      </c>
      <c r="AA6840" s="6">
        <f t="shared" si="213"/>
        <v>2</v>
      </c>
    </row>
    <row r="6841" spans="1:27" x14ac:dyDescent="0.3">
      <c r="A6841" s="5">
        <v>43219</v>
      </c>
      <c r="B6841" t="s">
        <v>400</v>
      </c>
      <c r="C6841" t="s">
        <v>455</v>
      </c>
      <c r="D6841" t="s">
        <v>371</v>
      </c>
      <c r="E6841" t="s">
        <v>293</v>
      </c>
      <c r="F6841" t="s">
        <v>51</v>
      </c>
      <c r="G6841" s="5" t="str">
        <f>INDEX(DB_FILM!B:B,MATCH($F6841,DB_FILM!$A:$A,0))</f>
        <v>1998</v>
      </c>
      <c r="H6841" s="5" t="str">
        <f>INDEX(DB_FILM!C:C,MATCH($F6841,DB_FILM!$A:$A,0))</f>
        <v xml:space="preserve">VM14 </v>
      </c>
      <c r="I6841" s="9">
        <f>INDEX(DB_FILM!D:D,MATCH($F6841,DB_FILM!$A:$A,0))</f>
        <v>169</v>
      </c>
      <c r="J6841" s="5" t="str">
        <f>INDEX(DB_FILM!E:E,MATCH($F6841,DB_FILM!$A:$A,0))</f>
        <v>Drama, War</v>
      </c>
      <c r="K6841" s="6">
        <f>INDEX(DB_FILM!F:F,MATCH($F6841,DB_FILM!$A:$A,0))</f>
        <v>8.6</v>
      </c>
      <c r="L6841" s="5" t="str">
        <f>INDEX(DB_FILM!G:G,MATCH($F6841,DB_FILM!$A:$A,0))</f>
        <v>Following the Normandy Landings, a group of U.S. soldiers go behind enemy lines to retrieve a paratrooper whose brothers have been killed in action.</v>
      </c>
      <c r="M6841" s="5" t="str">
        <f>INDEX(DB_FILM!H:H,MATCH($F6841,DB_FILM!$A:$A,0))</f>
        <v xml:space="preserve">Steven Spielberg </v>
      </c>
      <c r="N6841" s="5" t="str">
        <f>INDEX(DB_FILM!I:I,MATCH($F6841,DB_FILM!$A:$A,0))</f>
        <v>Tom Hanks, Matt Damon, Tom Sizemore, Edward Burns</v>
      </c>
      <c r="O6841" s="7">
        <f>INDEX(DB_FILM!J:J,MATCH($F6841,DB_FILM!$A:$A,0))</f>
        <v>1047650</v>
      </c>
      <c r="P6841" s="7">
        <f>INDEX(DB_FILM!K:K,MATCH($F6841,DB_FILM!$A:$A,0))</f>
        <v>216540000</v>
      </c>
      <c r="Q6841" t="s">
        <v>474</v>
      </c>
      <c r="R6841">
        <v>7.99</v>
      </c>
      <c r="S6841">
        <v>20</v>
      </c>
      <c r="T6841">
        <v>1</v>
      </c>
      <c r="U6841">
        <v>2731</v>
      </c>
      <c r="V6841">
        <v>2</v>
      </c>
      <c r="W6841" t="str">
        <f t="shared" si="212"/>
        <v>A</v>
      </c>
      <c r="X6841" t="s">
        <v>597</v>
      </c>
      <c r="Y6841">
        <v>0</v>
      </c>
      <c r="Z6841">
        <v>4.07</v>
      </c>
      <c r="AA6841" s="6">
        <f t="shared" si="213"/>
        <v>3.92</v>
      </c>
    </row>
    <row r="6842" spans="1:27" x14ac:dyDescent="0.3">
      <c r="A6842" s="5">
        <v>43219</v>
      </c>
      <c r="B6842" s="5" t="s">
        <v>400</v>
      </c>
      <c r="C6842" s="5" t="s">
        <v>455</v>
      </c>
      <c r="D6842" s="5" t="s">
        <v>371</v>
      </c>
      <c r="E6842" t="s">
        <v>293</v>
      </c>
      <c r="F6842" s="5" t="s">
        <v>97</v>
      </c>
      <c r="G6842" s="5" t="str">
        <f>INDEX(DB_FILM!B:B,MATCH($F6842,DB_FILM!$A:$A,0))</f>
        <v>1968</v>
      </c>
      <c r="H6842" s="5" t="str">
        <f>INDEX(DB_FILM!C:C,MATCH($F6842,DB_FILM!$A:$A,0))</f>
        <v xml:space="preserve">T </v>
      </c>
      <c r="I6842" s="9">
        <f>INDEX(DB_FILM!D:D,MATCH($F6842,DB_FILM!$A:$A,0))</f>
        <v>175</v>
      </c>
      <c r="J6842" s="5" t="str">
        <f>INDEX(DB_FILM!E:E,MATCH($F6842,DB_FILM!$A:$A,0))</f>
        <v>Western</v>
      </c>
      <c r="K6842" s="6">
        <f>INDEX(DB_FILM!F:F,MATCH($F6842,DB_FILM!$A:$A,0))</f>
        <v>8.5</v>
      </c>
      <c r="L6842" s="5" t="str">
        <f>INDEX(DB_FILM!G:G,MATCH($F6842,DB_FILM!$A:$A,0))</f>
        <v>A mysterious stranger with a harmonica joins forces with a notorious desperado to protect a beautiful widow from a ruthless assassin working for the railroad.</v>
      </c>
      <c r="M6842" s="5" t="str">
        <f>INDEX(DB_FILM!H:H,MATCH($F6842,DB_FILM!$A:$A,0))</f>
        <v xml:space="preserve">Sergio Leone </v>
      </c>
      <c r="N6842" s="5" t="str">
        <f>INDEX(DB_FILM!I:I,MATCH($F6842,DB_FILM!$A:$A,0))</f>
        <v>Henry Fonda, Charles Bronson, Claudia Cardinale, Jason Robards</v>
      </c>
      <c r="O6842" s="7">
        <f>INDEX(DB_FILM!J:J,MATCH($F6842,DB_FILM!$A:$A,0))</f>
        <v>257797</v>
      </c>
      <c r="P6842" s="7">
        <f>INDEX(DB_FILM!K:K,MATCH($F6842,DB_FILM!$A:$A,0))</f>
        <v>5320000</v>
      </c>
      <c r="Q6842" s="5" t="s">
        <v>476</v>
      </c>
      <c r="R6842">
        <v>7.99</v>
      </c>
      <c r="S6842">
        <v>46</v>
      </c>
      <c r="T6842">
        <v>2</v>
      </c>
      <c r="U6842">
        <v>2731</v>
      </c>
      <c r="V6842">
        <v>1</v>
      </c>
      <c r="W6842" t="str">
        <f t="shared" si="212"/>
        <v>B</v>
      </c>
      <c r="X6842" t="s">
        <v>511</v>
      </c>
      <c r="Y6842">
        <v>0</v>
      </c>
      <c r="Z6842">
        <v>4.1500000000000004</v>
      </c>
      <c r="AA6842" s="6">
        <f t="shared" si="213"/>
        <v>3.84</v>
      </c>
    </row>
    <row r="6843" spans="1:27" x14ac:dyDescent="0.3">
      <c r="A6843" s="5">
        <v>43220</v>
      </c>
      <c r="B6843" t="s">
        <v>408</v>
      </c>
      <c r="C6843" t="s">
        <v>427</v>
      </c>
      <c r="D6843" t="s">
        <v>377</v>
      </c>
      <c r="E6843" t="s">
        <v>278</v>
      </c>
      <c r="F6843" t="s">
        <v>69</v>
      </c>
      <c r="G6843" s="5" t="str">
        <f>INDEX(DB_FILM!B:B,MATCH($F6843,DB_FILM!$A:$A,0))</f>
        <v>1994</v>
      </c>
      <c r="H6843" s="5" t="str">
        <f>INDEX(DB_FILM!C:C,MATCH($F6843,DB_FILM!$A:$A,0))</f>
        <v xml:space="preserve">T </v>
      </c>
      <c r="I6843" s="9">
        <f>INDEX(DB_FILM!D:D,MATCH($F6843,DB_FILM!$A:$A,0))</f>
        <v>88</v>
      </c>
      <c r="J6843" s="5" t="str">
        <f>INDEX(DB_FILM!E:E,MATCH($F6843,DB_FILM!$A:$A,0))</f>
        <v>Animation, Adventure, Drama</v>
      </c>
      <c r="K6843" s="6">
        <f>INDEX(DB_FILM!F:F,MATCH($F6843,DB_FILM!$A:$A,0))</f>
        <v>8.5</v>
      </c>
      <c r="L6843" s="5" t="str">
        <f>INDEX(DB_FILM!G:G,MATCH($F6843,DB_FILM!$A:$A,0))</f>
        <v>A Lion cub crown prince is tricked by a treacherous uncle into thinking he caused his father's death and flees into exile in despair, only to learn in adulthood his identity and his responsibilities.</v>
      </c>
      <c r="M6843" s="5" t="str">
        <f>INDEX(DB_FILM!H:H,MATCH($F6843,DB_FILM!$A:$A,0))</f>
        <v xml:space="preserve">Roger Allers, Rob Minkoff </v>
      </c>
      <c r="N6843" s="5" t="str">
        <f>INDEX(DB_FILM!I:I,MATCH($F6843,DB_FILM!$A:$A,0))</f>
        <v>Matthew Broderick, Jeremy Irons, James Earl Jones, Whoopi Goldberg</v>
      </c>
      <c r="O6843" s="7">
        <f>INDEX(DB_FILM!J:J,MATCH($F6843,DB_FILM!$A:$A,0))</f>
        <v>781936</v>
      </c>
      <c r="P6843" s="7">
        <f>INDEX(DB_FILM!K:K,MATCH($F6843,DB_FILM!$A:$A,0))</f>
        <v>312900000</v>
      </c>
      <c r="Q6843" t="s">
        <v>476</v>
      </c>
      <c r="R6843">
        <v>9.99</v>
      </c>
      <c r="S6843">
        <v>30</v>
      </c>
      <c r="T6843">
        <v>2</v>
      </c>
      <c r="U6843">
        <v>2732</v>
      </c>
      <c r="V6843">
        <v>3</v>
      </c>
      <c r="W6843" t="str">
        <f t="shared" si="212"/>
        <v>B</v>
      </c>
      <c r="X6843" t="s">
        <v>580</v>
      </c>
      <c r="Y6843">
        <v>0</v>
      </c>
      <c r="Z6843">
        <v>6.39</v>
      </c>
      <c r="AA6843" s="6">
        <f t="shared" si="213"/>
        <v>3.6000000000000005</v>
      </c>
    </row>
    <row r="6844" spans="1:27" x14ac:dyDescent="0.3">
      <c r="A6844" s="5">
        <v>43220</v>
      </c>
      <c r="B6844" s="5" t="s">
        <v>407</v>
      </c>
      <c r="C6844" s="5" t="s">
        <v>428</v>
      </c>
      <c r="D6844" s="5" t="s">
        <v>279</v>
      </c>
      <c r="E6844" t="s">
        <v>272</v>
      </c>
      <c r="F6844" s="5" t="s">
        <v>63</v>
      </c>
      <c r="G6844" s="5" t="str">
        <f>INDEX(DB_FILM!B:B,MATCH($F6844,DB_FILM!$A:$A,0))</f>
        <v>2006</v>
      </c>
      <c r="H6844" s="5" t="str">
        <f>INDEX(DB_FILM!C:C,MATCH($F6844,DB_FILM!$A:$A,0))</f>
        <v xml:space="preserve">T </v>
      </c>
      <c r="I6844" s="9">
        <f>INDEX(DB_FILM!D:D,MATCH($F6844,DB_FILM!$A:$A,0))</f>
        <v>151</v>
      </c>
      <c r="J6844" s="5" t="str">
        <f>INDEX(DB_FILM!E:E,MATCH($F6844,DB_FILM!$A:$A,0))</f>
        <v>Crime, Drama, Thriller</v>
      </c>
      <c r="K6844" s="6">
        <f>INDEX(DB_FILM!F:F,MATCH($F6844,DB_FILM!$A:$A,0))</f>
        <v>8.5</v>
      </c>
      <c r="L6844" s="5" t="str">
        <f>INDEX(DB_FILM!G:G,MATCH($F6844,DB_FILM!$A:$A,0))</f>
        <v>An undercover cop and a mole in the police attempt to identify each other while infiltrating an Irish gang in South Boston.</v>
      </c>
      <c r="M6844" s="5" t="str">
        <f>INDEX(DB_FILM!H:H,MATCH($F6844,DB_FILM!$A:$A,0))</f>
        <v xml:space="preserve">Martin Scorsese </v>
      </c>
      <c r="N6844" s="5" t="str">
        <f>INDEX(DB_FILM!I:I,MATCH($F6844,DB_FILM!$A:$A,0))</f>
        <v>Leonardo DiCaprio, Matt Damon, Jack Nicholson, Mark Wahlberg</v>
      </c>
      <c r="O6844" s="7">
        <f>INDEX(DB_FILM!J:J,MATCH($F6844,DB_FILM!$A:$A,0))</f>
        <v>1023002</v>
      </c>
      <c r="P6844" s="7">
        <f>INDEX(DB_FILM!K:K,MATCH($F6844,DB_FILM!$A:$A,0))</f>
        <v>132380000</v>
      </c>
      <c r="Q6844" s="5" t="s">
        <v>475</v>
      </c>
      <c r="R6844">
        <v>9.99</v>
      </c>
      <c r="S6844">
        <v>27</v>
      </c>
      <c r="T6844">
        <v>3</v>
      </c>
      <c r="U6844">
        <v>2733</v>
      </c>
      <c r="V6844">
        <v>1</v>
      </c>
      <c r="W6844" t="str">
        <f t="shared" si="212"/>
        <v>C</v>
      </c>
      <c r="X6844" t="s">
        <v>629</v>
      </c>
      <c r="Y6844">
        <v>0</v>
      </c>
      <c r="Z6844">
        <v>8.49</v>
      </c>
      <c r="AA6844" s="6">
        <f t="shared" si="213"/>
        <v>1.5</v>
      </c>
    </row>
    <row r="6845" spans="1:27" x14ac:dyDescent="0.3">
      <c r="A6845" s="5">
        <v>43220</v>
      </c>
      <c r="B6845" s="5" t="s">
        <v>407</v>
      </c>
      <c r="C6845" s="5" t="s">
        <v>428</v>
      </c>
      <c r="D6845" s="5" t="s">
        <v>279</v>
      </c>
      <c r="E6845" t="s">
        <v>272</v>
      </c>
      <c r="F6845" s="5" t="s">
        <v>15</v>
      </c>
      <c r="G6845" s="5" t="str">
        <f>INDEX(DB_FILM!B:B,MATCH($F6845,DB_FILM!$A:$A,0))</f>
        <v>1957</v>
      </c>
      <c r="H6845" s="5" t="str">
        <f>INDEX(DB_FILM!C:C,MATCH($F6845,DB_FILM!$A:$A,0))</f>
        <v>N/A</v>
      </c>
      <c r="I6845" s="9">
        <f>INDEX(DB_FILM!D:D,MATCH($F6845,DB_FILM!$A:$A,0))</f>
        <v>96</v>
      </c>
      <c r="J6845" s="5" t="str">
        <f>INDEX(DB_FILM!E:E,MATCH($F6845,DB_FILM!$A:$A,0))</f>
        <v>Crime, Drama</v>
      </c>
      <c r="K6845" s="6">
        <f>INDEX(DB_FILM!F:F,MATCH($F6845,DB_FILM!$A:$A,0))</f>
        <v>8.9</v>
      </c>
      <c r="L6845" s="5" t="str">
        <f>INDEX(DB_FILM!G:G,MATCH($F6845,DB_FILM!$A:$A,0))</f>
        <v>A jury holdout attempts to prevent a miscarriage of justice by forcing his colleagues to reconsider the evidence.</v>
      </c>
      <c r="M6845" s="5" t="str">
        <f>INDEX(DB_FILM!H:H,MATCH($F6845,DB_FILM!$A:$A,0))</f>
        <v xml:space="preserve">Sidney Lumet </v>
      </c>
      <c r="N6845" s="5" t="str">
        <f>INDEX(DB_FILM!I:I,MATCH($F6845,DB_FILM!$A:$A,0))</f>
        <v>Henry Fonda, Lee J. Cobb, Martin Balsam, John Fiedler</v>
      </c>
      <c r="O6845" s="7">
        <f>INDEX(DB_FILM!J:J,MATCH($F6845,DB_FILM!$A:$A,0))</f>
        <v>555455</v>
      </c>
      <c r="P6845" s="7">
        <f>INDEX(DB_FILM!K:K,MATCH($F6845,DB_FILM!$A:$A,0))</f>
        <v>0</v>
      </c>
      <c r="Q6845" s="5" t="s">
        <v>475</v>
      </c>
      <c r="R6845">
        <v>9.99</v>
      </c>
      <c r="S6845">
        <v>50</v>
      </c>
      <c r="T6845">
        <v>3</v>
      </c>
      <c r="U6845">
        <v>2733</v>
      </c>
      <c r="V6845">
        <v>3</v>
      </c>
      <c r="W6845" t="str">
        <f t="shared" si="212"/>
        <v>C</v>
      </c>
      <c r="X6845" t="s">
        <v>496</v>
      </c>
      <c r="Y6845">
        <v>0</v>
      </c>
      <c r="Z6845">
        <v>7.39</v>
      </c>
      <c r="AA6845" s="6">
        <f t="shared" si="213"/>
        <v>2.6000000000000005</v>
      </c>
    </row>
    <row r="6846" spans="1:27" x14ac:dyDescent="0.3">
      <c r="A6846" s="5">
        <v>43220</v>
      </c>
      <c r="B6846" t="s">
        <v>407</v>
      </c>
      <c r="C6846" t="s">
        <v>428</v>
      </c>
      <c r="D6846" t="s">
        <v>279</v>
      </c>
      <c r="E6846" t="s">
        <v>272</v>
      </c>
      <c r="F6846" t="s">
        <v>53</v>
      </c>
      <c r="G6846" s="5" t="str">
        <f>INDEX(DB_FILM!B:B,MATCH($F6846,DB_FILM!$A:$A,0))</f>
        <v>2001</v>
      </c>
      <c r="H6846" s="5" t="str">
        <f>INDEX(DB_FILM!C:C,MATCH($F6846,DB_FILM!$A:$A,0))</f>
        <v xml:space="preserve">T </v>
      </c>
      <c r="I6846" s="9">
        <f>INDEX(DB_FILM!D:D,MATCH($F6846,DB_FILM!$A:$A,0))</f>
        <v>125</v>
      </c>
      <c r="J6846" s="5" t="str">
        <f>INDEX(DB_FILM!E:E,MATCH($F6846,DB_FILM!$A:$A,0))</f>
        <v>Animation, Adventure, Family</v>
      </c>
      <c r="K6846" s="6">
        <f>INDEX(DB_FILM!F:F,MATCH($F6846,DB_FILM!$A:$A,0))</f>
        <v>8.6</v>
      </c>
      <c r="L6846" s="5" t="str">
        <f>INDEX(DB_FILM!G:G,MATCH($F6846,DB_FILM!$A:$A,0))</f>
        <v>During her family's move to the suburbs, a sullen 10-year-old girl wanders into a world ruled by gods, witches, and spirits, and where humans are changed into beasts.</v>
      </c>
      <c r="M6846" s="5" t="str">
        <f>INDEX(DB_FILM!H:H,MATCH($F6846,DB_FILM!$A:$A,0))</f>
        <v xml:space="preserve">Hayao Miyazaki, Kirk Wise </v>
      </c>
      <c r="N6846" s="5" t="str">
        <f>INDEX(DB_FILM!I:I,MATCH($F6846,DB_FILM!$A:$A,0))</f>
        <v>Daveigh Chase, Suzanne Pleshette, Miyu Irino, Rumi Hiiragi</v>
      </c>
      <c r="O6846" s="7">
        <f>INDEX(DB_FILM!J:J,MATCH($F6846,DB_FILM!$A:$A,0))</f>
        <v>521082</v>
      </c>
      <c r="P6846" s="7">
        <f>INDEX(DB_FILM!K:K,MATCH($F6846,DB_FILM!$A:$A,0))</f>
        <v>10060000</v>
      </c>
      <c r="Q6846" t="s">
        <v>476</v>
      </c>
      <c r="R6846">
        <v>7.99</v>
      </c>
      <c r="S6846">
        <v>21</v>
      </c>
      <c r="T6846">
        <v>2</v>
      </c>
      <c r="U6846">
        <v>2733</v>
      </c>
      <c r="V6846">
        <v>3</v>
      </c>
      <c r="W6846" t="str">
        <f t="shared" si="212"/>
        <v>B</v>
      </c>
      <c r="X6846" t="s">
        <v>595</v>
      </c>
      <c r="Y6846">
        <v>5</v>
      </c>
      <c r="Z6846">
        <v>5.51</v>
      </c>
      <c r="AA6846" s="6">
        <f t="shared" si="213"/>
        <v>2.4800000000000004</v>
      </c>
    </row>
    <row r="6847" spans="1:27" x14ac:dyDescent="0.3">
      <c r="A6847" s="5">
        <v>43220</v>
      </c>
      <c r="B6847" t="s">
        <v>402</v>
      </c>
      <c r="C6847" t="s">
        <v>449</v>
      </c>
      <c r="D6847" t="s">
        <v>301</v>
      </c>
      <c r="E6847" t="s">
        <v>302</v>
      </c>
      <c r="F6847" t="s">
        <v>21</v>
      </c>
      <c r="G6847" s="5" t="str">
        <f>INDEX(DB_FILM!B:B,MATCH($F6847,DB_FILM!$A:$A,0))</f>
        <v>1999</v>
      </c>
      <c r="H6847" s="5" t="str">
        <f>INDEX(DB_FILM!C:C,MATCH($F6847,DB_FILM!$A:$A,0))</f>
        <v xml:space="preserve">VM18 </v>
      </c>
      <c r="I6847" s="9">
        <f>INDEX(DB_FILM!D:D,MATCH($F6847,DB_FILM!$A:$A,0))</f>
        <v>139</v>
      </c>
      <c r="J6847" s="5" t="str">
        <f>INDEX(DB_FILM!E:E,MATCH($F6847,DB_FILM!$A:$A,0))</f>
        <v>Drama</v>
      </c>
      <c r="K6847" s="6">
        <f>INDEX(DB_FILM!F:F,MATCH($F6847,DB_FILM!$A:$A,0))</f>
        <v>8.8000000000000007</v>
      </c>
      <c r="L6847" s="5" t="str">
        <f>INDEX(DB_FILM!G:G,MATCH($F6847,DB_FILM!$A:$A,0))</f>
        <v>An insomniac office worker and a devil-may-care soapmaker form an underground fight club that evolves into something much, much more.</v>
      </c>
      <c r="M6847" s="5" t="str">
        <f>INDEX(DB_FILM!H:H,MATCH($F6847,DB_FILM!$A:$A,0))</f>
        <v xml:space="preserve">David Fincher </v>
      </c>
      <c r="N6847" s="5" t="str">
        <f>INDEX(DB_FILM!I:I,MATCH($F6847,DB_FILM!$A:$A,0))</f>
        <v>Brad Pitt, Edward Norton, Meat Loaf, Zach Grenier</v>
      </c>
      <c r="O6847" s="7">
        <f>INDEX(DB_FILM!J:J,MATCH($F6847,DB_FILM!$A:$A,0))</f>
        <v>1591794</v>
      </c>
      <c r="P6847" s="7">
        <f>INDEX(DB_FILM!K:K,MATCH($F6847,DB_FILM!$A:$A,0))</f>
        <v>37030000</v>
      </c>
      <c r="Q6847" t="s">
        <v>476</v>
      </c>
      <c r="R6847">
        <v>9.99</v>
      </c>
      <c r="S6847">
        <v>4</v>
      </c>
      <c r="T6847">
        <v>2</v>
      </c>
      <c r="U6847">
        <v>2734</v>
      </c>
      <c r="V6847">
        <v>2</v>
      </c>
      <c r="W6847" t="str">
        <f t="shared" si="212"/>
        <v>B</v>
      </c>
      <c r="X6847" t="s">
        <v>585</v>
      </c>
      <c r="Y6847">
        <v>0</v>
      </c>
      <c r="Z6847">
        <v>5.39</v>
      </c>
      <c r="AA6847" s="6">
        <f t="shared" si="213"/>
        <v>4.6000000000000005</v>
      </c>
    </row>
    <row r="6848" spans="1:27" x14ac:dyDescent="0.3">
      <c r="A6848" s="5">
        <v>43220</v>
      </c>
      <c r="B6848" s="5" t="s">
        <v>413</v>
      </c>
      <c r="C6848" s="5" t="s">
        <v>422</v>
      </c>
      <c r="D6848" s="5" t="s">
        <v>309</v>
      </c>
      <c r="E6848" t="s">
        <v>290</v>
      </c>
      <c r="F6848" t="s">
        <v>51</v>
      </c>
      <c r="G6848" s="5" t="str">
        <f>INDEX(DB_FILM!B:B,MATCH($F6848,DB_FILM!$A:$A,0))</f>
        <v>1998</v>
      </c>
      <c r="H6848" s="5" t="str">
        <f>INDEX(DB_FILM!C:C,MATCH($F6848,DB_FILM!$A:$A,0))</f>
        <v xml:space="preserve">VM14 </v>
      </c>
      <c r="I6848" s="9">
        <f>INDEX(DB_FILM!D:D,MATCH($F6848,DB_FILM!$A:$A,0))</f>
        <v>169</v>
      </c>
      <c r="J6848" s="5" t="str">
        <f>INDEX(DB_FILM!E:E,MATCH($F6848,DB_FILM!$A:$A,0))</f>
        <v>Drama, War</v>
      </c>
      <c r="K6848" s="6">
        <f>INDEX(DB_FILM!F:F,MATCH($F6848,DB_FILM!$A:$A,0))</f>
        <v>8.6</v>
      </c>
      <c r="L6848" s="5" t="str">
        <f>INDEX(DB_FILM!G:G,MATCH($F6848,DB_FILM!$A:$A,0))</f>
        <v>Following the Normandy Landings, a group of U.S. soldiers go behind enemy lines to retrieve a paratrooper whose brothers have been killed in action.</v>
      </c>
      <c r="M6848" s="5" t="str">
        <f>INDEX(DB_FILM!H:H,MATCH($F6848,DB_FILM!$A:$A,0))</f>
        <v xml:space="preserve">Steven Spielberg </v>
      </c>
      <c r="N6848" s="5" t="str">
        <f>INDEX(DB_FILM!I:I,MATCH($F6848,DB_FILM!$A:$A,0))</f>
        <v>Tom Hanks, Matt Damon, Tom Sizemore, Edward Burns</v>
      </c>
      <c r="O6848" s="7">
        <f>INDEX(DB_FILM!J:J,MATCH($F6848,DB_FILM!$A:$A,0))</f>
        <v>1047650</v>
      </c>
      <c r="P6848" s="7">
        <f>INDEX(DB_FILM!K:K,MATCH($F6848,DB_FILM!$A:$A,0))</f>
        <v>216540000</v>
      </c>
      <c r="Q6848" s="5" t="s">
        <v>475</v>
      </c>
      <c r="R6848">
        <v>7.99</v>
      </c>
      <c r="S6848">
        <v>35</v>
      </c>
      <c r="T6848">
        <v>3</v>
      </c>
      <c r="U6848">
        <v>2735</v>
      </c>
      <c r="V6848">
        <v>1</v>
      </c>
      <c r="W6848" t="str">
        <f t="shared" si="212"/>
        <v>C</v>
      </c>
      <c r="X6848" t="s">
        <v>561</v>
      </c>
      <c r="Y6848">
        <v>0</v>
      </c>
      <c r="Z6848">
        <v>6.07</v>
      </c>
      <c r="AA6848" s="6">
        <f t="shared" si="213"/>
        <v>1.92</v>
      </c>
    </row>
    <row r="6849" spans="1:27" x14ac:dyDescent="0.3">
      <c r="A6849" s="5">
        <v>43220</v>
      </c>
      <c r="B6849" s="5" t="s">
        <v>413</v>
      </c>
      <c r="C6849" s="5" t="s">
        <v>422</v>
      </c>
      <c r="D6849" s="5" t="s">
        <v>309</v>
      </c>
      <c r="E6849" t="s">
        <v>290</v>
      </c>
      <c r="F6849" s="5" t="s">
        <v>47</v>
      </c>
      <c r="G6849" s="5" t="str">
        <f>INDEX(DB_FILM!B:B,MATCH($F6849,DB_FILM!$A:$A,0))</f>
        <v>1977</v>
      </c>
      <c r="H6849" s="5" t="str">
        <f>INDEX(DB_FILM!C:C,MATCH($F6849,DB_FILM!$A:$A,0))</f>
        <v xml:space="preserve">T </v>
      </c>
      <c r="I6849" s="9">
        <f>INDEX(DB_FILM!D:D,MATCH($F6849,DB_FILM!$A:$A,0))</f>
        <v>121</v>
      </c>
      <c r="J6849" s="5" t="str">
        <f>INDEX(DB_FILM!E:E,MATCH($F6849,DB_FILM!$A:$A,0))</f>
        <v>Action, Adventure, Fantasy</v>
      </c>
      <c r="K6849" s="6">
        <f>INDEX(DB_FILM!F:F,MATCH($F6849,DB_FILM!$A:$A,0))</f>
        <v>8.6</v>
      </c>
      <c r="L6849" s="5" t="str">
        <f>INDEX(DB_FILM!G:G,MATCH($F6849,DB_FILM!$A:$A,0))</f>
        <v>Luke Skywalker joins forces with a Jedi Knight, a cocky pilot, a Wookiee and two droids to save the galaxy from the Empire's world-destroying battle station, while also attempting to rescue Princess Leia from the evil Darth Vader.</v>
      </c>
      <c r="M6849" s="5" t="str">
        <f>INDEX(DB_FILM!H:H,MATCH($F6849,DB_FILM!$A:$A,0))</f>
        <v xml:space="preserve">George Lucas </v>
      </c>
      <c r="N6849" s="5" t="str">
        <f>INDEX(DB_FILM!I:I,MATCH($F6849,DB_FILM!$A:$A,0))</f>
        <v>Mark Hamill, Harrison Ford, Carrie Fisher, Alec Guinness</v>
      </c>
      <c r="O6849" s="7">
        <f>INDEX(DB_FILM!J:J,MATCH($F6849,DB_FILM!$A:$A,0))</f>
        <v>1070346</v>
      </c>
      <c r="P6849" s="7">
        <f>INDEX(DB_FILM!K:K,MATCH($F6849,DB_FILM!$A:$A,0))</f>
        <v>322740000</v>
      </c>
      <c r="Q6849" s="5" t="s">
        <v>476</v>
      </c>
      <c r="R6849">
        <v>3.99</v>
      </c>
      <c r="S6849">
        <v>18</v>
      </c>
      <c r="T6849">
        <v>2</v>
      </c>
      <c r="U6849">
        <v>2735</v>
      </c>
      <c r="V6849">
        <v>2</v>
      </c>
      <c r="W6849" t="str">
        <f t="shared" si="212"/>
        <v>B</v>
      </c>
      <c r="X6849" t="s">
        <v>506</v>
      </c>
      <c r="Y6849">
        <v>0</v>
      </c>
      <c r="Z6849">
        <v>2.0699999999999998</v>
      </c>
      <c r="AA6849" s="6">
        <f t="shared" si="213"/>
        <v>1.9200000000000004</v>
      </c>
    </row>
    <row r="6850" spans="1:27" x14ac:dyDescent="0.3">
      <c r="A6850" s="5">
        <v>43220</v>
      </c>
      <c r="B6850" t="s">
        <v>413</v>
      </c>
      <c r="C6850" t="s">
        <v>422</v>
      </c>
      <c r="D6850" t="s">
        <v>309</v>
      </c>
      <c r="E6850" t="s">
        <v>290</v>
      </c>
      <c r="F6850" t="s">
        <v>97</v>
      </c>
      <c r="G6850" s="5" t="str">
        <f>INDEX(DB_FILM!B:B,MATCH($F6850,DB_FILM!$A:$A,0))</f>
        <v>1968</v>
      </c>
      <c r="H6850" s="5" t="str">
        <f>INDEX(DB_FILM!C:C,MATCH($F6850,DB_FILM!$A:$A,0))</f>
        <v xml:space="preserve">T </v>
      </c>
      <c r="I6850" s="9">
        <f>INDEX(DB_FILM!D:D,MATCH($F6850,DB_FILM!$A:$A,0))</f>
        <v>175</v>
      </c>
      <c r="J6850" s="5" t="str">
        <f>INDEX(DB_FILM!E:E,MATCH($F6850,DB_FILM!$A:$A,0))</f>
        <v>Western</v>
      </c>
      <c r="K6850" s="6">
        <f>INDEX(DB_FILM!F:F,MATCH($F6850,DB_FILM!$A:$A,0))</f>
        <v>8.5</v>
      </c>
      <c r="L6850" s="5" t="str">
        <f>INDEX(DB_FILM!G:G,MATCH($F6850,DB_FILM!$A:$A,0))</f>
        <v>A mysterious stranger with a harmonica joins forces with a notorious desperado to protect a beautiful widow from a ruthless assassin working for the railroad.</v>
      </c>
      <c r="M6850" s="5" t="str">
        <f>INDEX(DB_FILM!H:H,MATCH($F6850,DB_FILM!$A:$A,0))</f>
        <v xml:space="preserve">Sergio Leone </v>
      </c>
      <c r="N6850" s="5" t="str">
        <f>INDEX(DB_FILM!I:I,MATCH($F6850,DB_FILM!$A:$A,0))</f>
        <v>Henry Fonda, Charles Bronson, Claudia Cardinale, Jason Robards</v>
      </c>
      <c r="O6850" s="7">
        <f>INDEX(DB_FILM!J:J,MATCH($F6850,DB_FILM!$A:$A,0))</f>
        <v>257797</v>
      </c>
      <c r="P6850" s="7">
        <f>INDEX(DB_FILM!K:K,MATCH($F6850,DB_FILM!$A:$A,0))</f>
        <v>5320000</v>
      </c>
      <c r="Q6850" t="s">
        <v>476</v>
      </c>
      <c r="R6850">
        <v>5.99</v>
      </c>
      <c r="S6850">
        <v>35</v>
      </c>
      <c r="T6850">
        <v>2</v>
      </c>
      <c r="U6850">
        <v>2735</v>
      </c>
      <c r="V6850">
        <v>1</v>
      </c>
      <c r="W6850" t="str">
        <f t="shared" ref="W6850:W6913" si="214">IF(T6850=1,"A",IF(T6850=2,"B",IF(T6850=3,"C")))</f>
        <v>B</v>
      </c>
      <c r="X6850" t="s">
        <v>536</v>
      </c>
      <c r="Y6850">
        <v>5</v>
      </c>
      <c r="Z6850">
        <v>4.13</v>
      </c>
      <c r="AA6850" s="6">
        <f t="shared" ref="AA6850:AA6913" si="215">R6850-Z6850</f>
        <v>1.8600000000000003</v>
      </c>
    </row>
    <row r="6851" spans="1:27" x14ac:dyDescent="0.3">
      <c r="A6851" s="5">
        <v>43221</v>
      </c>
      <c r="B6851" s="5" t="s">
        <v>402</v>
      </c>
      <c r="C6851" s="5" t="s">
        <v>444</v>
      </c>
      <c r="D6851" s="5" t="s">
        <v>296</v>
      </c>
      <c r="E6851" t="s">
        <v>290</v>
      </c>
      <c r="F6851" s="5" t="s">
        <v>43</v>
      </c>
      <c r="G6851" s="5" t="str">
        <f>INDEX(DB_FILM!B:B,MATCH($F6851,DB_FILM!$A:$A,0))</f>
        <v>1991</v>
      </c>
      <c r="H6851" s="5" t="str">
        <f>INDEX(DB_FILM!C:C,MATCH($F6851,DB_FILM!$A:$A,0))</f>
        <v xml:space="preserve">VM14 </v>
      </c>
      <c r="I6851" s="9">
        <f>INDEX(DB_FILM!D:D,MATCH($F6851,DB_FILM!$A:$A,0))</f>
        <v>118</v>
      </c>
      <c r="J6851" s="5" t="str">
        <f>INDEX(DB_FILM!E:E,MATCH($F6851,DB_FILM!$A:$A,0))</f>
        <v>Crime, Drama, Thriller</v>
      </c>
      <c r="K6851" s="6">
        <f>INDEX(DB_FILM!F:F,MATCH($F6851,DB_FILM!$A:$A,0))</f>
        <v>8.6</v>
      </c>
      <c r="L6851" s="5" t="str">
        <f>INDEX(DB_FILM!G:G,MATCH($F6851,DB_FILM!$A:$A,0))</f>
        <v>A young F.B.I. cadet must receive the help of an incarcerated and manipulative cannibal killer to help catch another serial killer, a madman who skins his victims.</v>
      </c>
      <c r="M6851" s="5" t="str">
        <f>INDEX(DB_FILM!H:H,MATCH($F6851,DB_FILM!$A:$A,0))</f>
        <v xml:space="preserve">Jonathan Demme </v>
      </c>
      <c r="N6851" s="5" t="str">
        <f>INDEX(DB_FILM!I:I,MATCH($F6851,DB_FILM!$A:$A,0))</f>
        <v>Jodie Foster, Anthony Hopkins, Lawrence A. Bonney, Kasi Lemmons</v>
      </c>
      <c r="O6851" s="7">
        <f>INDEX(DB_FILM!J:J,MATCH($F6851,DB_FILM!$A:$A,0))</f>
        <v>1064983</v>
      </c>
      <c r="P6851" s="7">
        <f>INDEX(DB_FILM!K:K,MATCH($F6851,DB_FILM!$A:$A,0))</f>
        <v>130740000.00000001</v>
      </c>
      <c r="Q6851" s="5" t="s">
        <v>475</v>
      </c>
      <c r="R6851">
        <v>9.99</v>
      </c>
      <c r="S6851">
        <v>16</v>
      </c>
      <c r="T6851">
        <v>3</v>
      </c>
      <c r="U6851">
        <v>2736</v>
      </c>
      <c r="V6851">
        <v>1</v>
      </c>
      <c r="W6851" t="str">
        <f t="shared" si="214"/>
        <v>C</v>
      </c>
      <c r="X6851" t="s">
        <v>573</v>
      </c>
      <c r="Y6851">
        <v>0</v>
      </c>
      <c r="Z6851">
        <v>7.79</v>
      </c>
      <c r="AA6851" s="6">
        <f t="shared" si="215"/>
        <v>2.2000000000000002</v>
      </c>
    </row>
    <row r="6852" spans="1:27" x14ac:dyDescent="0.3">
      <c r="A6852" s="5">
        <v>43221</v>
      </c>
      <c r="B6852" s="5" t="s">
        <v>402</v>
      </c>
      <c r="C6852" s="5" t="s">
        <v>444</v>
      </c>
      <c r="D6852" s="5" t="s">
        <v>296</v>
      </c>
      <c r="E6852" t="s">
        <v>290</v>
      </c>
      <c r="F6852" s="5" t="s">
        <v>47</v>
      </c>
      <c r="G6852" s="5" t="str">
        <f>INDEX(DB_FILM!B:B,MATCH($F6852,DB_FILM!$A:$A,0))</f>
        <v>1977</v>
      </c>
      <c r="H6852" s="5" t="str">
        <f>INDEX(DB_FILM!C:C,MATCH($F6852,DB_FILM!$A:$A,0))</f>
        <v xml:space="preserve">T </v>
      </c>
      <c r="I6852" s="9">
        <f>INDEX(DB_FILM!D:D,MATCH($F6852,DB_FILM!$A:$A,0))</f>
        <v>121</v>
      </c>
      <c r="J6852" s="5" t="str">
        <f>INDEX(DB_FILM!E:E,MATCH($F6852,DB_FILM!$A:$A,0))</f>
        <v>Action, Adventure, Fantasy</v>
      </c>
      <c r="K6852" s="6">
        <f>INDEX(DB_FILM!F:F,MATCH($F6852,DB_FILM!$A:$A,0))</f>
        <v>8.6</v>
      </c>
      <c r="L6852" s="5" t="str">
        <f>INDEX(DB_FILM!G:G,MATCH($F6852,DB_FILM!$A:$A,0))</f>
        <v>Luke Skywalker joins forces with a Jedi Knight, a cocky pilot, a Wookiee and two droids to save the galaxy from the Empire's world-destroying battle station, while also attempting to rescue Princess Leia from the evil Darth Vader.</v>
      </c>
      <c r="M6852" s="5" t="str">
        <f>INDEX(DB_FILM!H:H,MATCH($F6852,DB_FILM!$A:$A,0))</f>
        <v xml:space="preserve">George Lucas </v>
      </c>
      <c r="N6852" s="5" t="str">
        <f>INDEX(DB_FILM!I:I,MATCH($F6852,DB_FILM!$A:$A,0))</f>
        <v>Mark Hamill, Harrison Ford, Carrie Fisher, Alec Guinness</v>
      </c>
      <c r="O6852" s="7">
        <f>INDEX(DB_FILM!J:J,MATCH($F6852,DB_FILM!$A:$A,0))</f>
        <v>1070346</v>
      </c>
      <c r="P6852" s="7">
        <f>INDEX(DB_FILM!K:K,MATCH($F6852,DB_FILM!$A:$A,0))</f>
        <v>322740000</v>
      </c>
      <c r="Q6852" s="5" t="s">
        <v>476</v>
      </c>
      <c r="R6852">
        <v>5.99</v>
      </c>
      <c r="S6852">
        <v>18</v>
      </c>
      <c r="T6852">
        <v>2</v>
      </c>
      <c r="U6852">
        <v>2736</v>
      </c>
      <c r="V6852">
        <v>1</v>
      </c>
      <c r="W6852" t="str">
        <f t="shared" si="214"/>
        <v>B</v>
      </c>
      <c r="X6852" t="s">
        <v>506</v>
      </c>
      <c r="Y6852">
        <v>0</v>
      </c>
      <c r="Z6852">
        <v>3.23</v>
      </c>
      <c r="AA6852" s="6">
        <f t="shared" si="215"/>
        <v>2.7600000000000002</v>
      </c>
    </row>
    <row r="6853" spans="1:27" x14ac:dyDescent="0.3">
      <c r="A6853" s="5">
        <v>43221</v>
      </c>
      <c r="B6853" t="s">
        <v>402</v>
      </c>
      <c r="C6853" t="s">
        <v>444</v>
      </c>
      <c r="D6853" t="s">
        <v>296</v>
      </c>
      <c r="E6853" t="s">
        <v>290</v>
      </c>
      <c r="F6853" t="s">
        <v>79</v>
      </c>
      <c r="G6853" s="5" t="str">
        <f>INDEX(DB_FILM!B:B,MATCH($F6853,DB_FILM!$A:$A,0))</f>
        <v>2014</v>
      </c>
      <c r="H6853" s="5" t="str">
        <f>INDEX(DB_FILM!C:C,MATCH($F6853,DB_FILM!$A:$A,0))</f>
        <v xml:space="preserve">T </v>
      </c>
      <c r="I6853" s="9">
        <f>INDEX(DB_FILM!D:D,MATCH($F6853,DB_FILM!$A:$A,0))</f>
        <v>107</v>
      </c>
      <c r="J6853" s="5" t="str">
        <f>INDEX(DB_FILM!E:E,MATCH($F6853,DB_FILM!$A:$A,0))</f>
        <v>Drama, Music</v>
      </c>
      <c r="K6853" s="6">
        <f>INDEX(DB_FILM!F:F,MATCH($F6853,DB_FILM!$A:$A,0))</f>
        <v>8.5</v>
      </c>
      <c r="L6853" s="5" t="str">
        <f>INDEX(DB_FILM!G:G,MATCH($F6853,DB_FILM!$A:$A,0))</f>
        <v>A promising young drummer enrolls at a cut-throat music conservatory where his dreams of greatness are mentored by an instructor who will stop at nothing to realize a student's potential.</v>
      </c>
      <c r="M6853" s="5" t="str">
        <f>INDEX(DB_FILM!H:H,MATCH($F6853,DB_FILM!$A:$A,0))</f>
        <v xml:space="preserve">Damien Chazelle </v>
      </c>
      <c r="N6853" s="5" t="str">
        <f>INDEX(DB_FILM!I:I,MATCH($F6853,DB_FILM!$A:$A,0))</f>
        <v>Miles Teller, J.K. Simmons, Melissa Benoist, Paul Reiser</v>
      </c>
      <c r="O6853" s="7">
        <f>INDEX(DB_FILM!J:J,MATCH($F6853,DB_FILM!$A:$A,0))</f>
        <v>565511</v>
      </c>
      <c r="P6853" s="7">
        <f>INDEX(DB_FILM!K:K,MATCH($F6853,DB_FILM!$A:$A,0))</f>
        <v>13090000</v>
      </c>
      <c r="Q6853" t="s">
        <v>476</v>
      </c>
      <c r="R6853">
        <v>7.99</v>
      </c>
      <c r="S6853">
        <v>36</v>
      </c>
      <c r="T6853">
        <v>2</v>
      </c>
      <c r="U6853">
        <v>2736</v>
      </c>
      <c r="V6853">
        <v>1</v>
      </c>
      <c r="W6853" t="str">
        <f t="shared" si="214"/>
        <v>B</v>
      </c>
      <c r="X6853" t="s">
        <v>606</v>
      </c>
      <c r="Y6853">
        <v>0</v>
      </c>
      <c r="Z6853">
        <v>4.87</v>
      </c>
      <c r="AA6853" s="6">
        <f t="shared" si="215"/>
        <v>3.12</v>
      </c>
    </row>
    <row r="6854" spans="1:27" x14ac:dyDescent="0.3">
      <c r="A6854" s="5">
        <v>43221</v>
      </c>
      <c r="B6854" s="5" t="s">
        <v>402</v>
      </c>
      <c r="C6854" s="5" t="s">
        <v>444</v>
      </c>
      <c r="D6854" s="5" t="s">
        <v>296</v>
      </c>
      <c r="E6854" t="s">
        <v>290</v>
      </c>
      <c r="F6854" s="5" t="s">
        <v>49</v>
      </c>
      <c r="G6854" s="5" t="str">
        <f>INDEX(DB_FILM!B:B,MATCH($F6854,DB_FILM!$A:$A,0))</f>
        <v>1995</v>
      </c>
      <c r="H6854" s="5" t="str">
        <f>INDEX(DB_FILM!C:C,MATCH($F6854,DB_FILM!$A:$A,0))</f>
        <v xml:space="preserve">T </v>
      </c>
      <c r="I6854" s="9">
        <f>INDEX(DB_FILM!D:D,MATCH($F6854,DB_FILM!$A:$A,0))</f>
        <v>106</v>
      </c>
      <c r="J6854" s="5" t="str">
        <f>INDEX(DB_FILM!E:E,MATCH($F6854,DB_FILM!$A:$A,0))</f>
        <v>Crime, Mystery, Thriller</v>
      </c>
      <c r="K6854" s="6">
        <f>INDEX(DB_FILM!F:F,MATCH($F6854,DB_FILM!$A:$A,0))</f>
        <v>8.6</v>
      </c>
      <c r="L6854" s="5" t="str">
        <f>INDEX(DB_FILM!G:G,MATCH($F6854,DB_FILM!$A:$A,0))</f>
        <v>A sole survivor tells of the twisty events leading up to a horrific gun battle on a boat, which began when five criminals met at a seemingly random police lineup.</v>
      </c>
      <c r="M6854" s="5" t="str">
        <f>INDEX(DB_FILM!H:H,MATCH($F6854,DB_FILM!$A:$A,0))</f>
        <v xml:space="preserve">Bryan Singer </v>
      </c>
      <c r="N6854" s="5" t="str">
        <f>INDEX(DB_FILM!I:I,MATCH($F6854,DB_FILM!$A:$A,0))</f>
        <v>Kevin Spacey, Gabriel Byrne, Chazz Palminteri, Stephen Baldwin</v>
      </c>
      <c r="O6854" s="7">
        <f>INDEX(DB_FILM!J:J,MATCH($F6854,DB_FILM!$A:$A,0))</f>
        <v>863953</v>
      </c>
      <c r="P6854" s="7">
        <f>INDEX(DB_FILM!K:K,MATCH($F6854,DB_FILM!$A:$A,0))</f>
        <v>23340000</v>
      </c>
      <c r="Q6854" s="5" t="s">
        <v>474</v>
      </c>
      <c r="R6854">
        <v>7.99</v>
      </c>
      <c r="S6854">
        <v>19</v>
      </c>
      <c r="T6854">
        <v>1</v>
      </c>
      <c r="U6854">
        <v>2736</v>
      </c>
      <c r="V6854">
        <v>1</v>
      </c>
      <c r="W6854" t="str">
        <f t="shared" si="214"/>
        <v>A</v>
      </c>
      <c r="X6854" t="s">
        <v>598</v>
      </c>
      <c r="Y6854">
        <v>0</v>
      </c>
      <c r="Z6854">
        <v>5.35</v>
      </c>
      <c r="AA6854" s="6">
        <f t="shared" si="215"/>
        <v>2.6400000000000006</v>
      </c>
    </row>
    <row r="6855" spans="1:27" x14ac:dyDescent="0.3">
      <c r="A6855" s="5">
        <v>43221</v>
      </c>
      <c r="B6855" t="s">
        <v>405</v>
      </c>
      <c r="C6855" t="s">
        <v>429</v>
      </c>
      <c r="D6855" t="s">
        <v>304</v>
      </c>
      <c r="E6855" t="s">
        <v>282</v>
      </c>
      <c r="F6855" t="s">
        <v>13</v>
      </c>
      <c r="G6855" s="5" t="str">
        <f>INDEX(DB_FILM!B:B,MATCH($F6855,DB_FILM!$A:$A,0))</f>
        <v>1966</v>
      </c>
      <c r="H6855" s="5" t="str">
        <f>INDEX(DB_FILM!C:C,MATCH($F6855,DB_FILM!$A:$A,0))</f>
        <v xml:space="preserve">VM14 </v>
      </c>
      <c r="I6855" s="9">
        <f>INDEX(DB_FILM!D:D,MATCH($F6855,DB_FILM!$A:$A,0))</f>
        <v>161</v>
      </c>
      <c r="J6855" s="5" t="str">
        <f>INDEX(DB_FILM!E:E,MATCH($F6855,DB_FILM!$A:$A,0))</f>
        <v>Western</v>
      </c>
      <c r="K6855" s="6">
        <f>INDEX(DB_FILM!F:F,MATCH($F6855,DB_FILM!$A:$A,0))</f>
        <v>8.9</v>
      </c>
      <c r="L6855" s="5" t="str">
        <f>INDEX(DB_FILM!G:G,MATCH($F6855,DB_FILM!$A:$A,0))</f>
        <v>A bounty hunting scam joins two men in an uneasy alliance against a third in a race to find a fortune in gold buried in a remote cemetery.</v>
      </c>
      <c r="M6855" s="5" t="str">
        <f>INDEX(DB_FILM!H:H,MATCH($F6855,DB_FILM!$A:$A,0))</f>
        <v xml:space="preserve">Sergio Leone </v>
      </c>
      <c r="N6855" s="5" t="str">
        <f>INDEX(DB_FILM!I:I,MATCH($F6855,DB_FILM!$A:$A,0))</f>
        <v>Clint Eastwood, Eli Wallach, Lee Van Cleef, Aldo Giuffrè</v>
      </c>
      <c r="O6855" s="7">
        <f>INDEX(DB_FILM!J:J,MATCH($F6855,DB_FILM!$A:$A,0))</f>
        <v>589413</v>
      </c>
      <c r="P6855" s="7">
        <f>INDEX(DB_FILM!K:K,MATCH($F6855,DB_FILM!$A:$A,0))</f>
        <v>6100000</v>
      </c>
      <c r="Q6855" t="s">
        <v>475</v>
      </c>
      <c r="R6855">
        <v>3.99</v>
      </c>
      <c r="S6855">
        <v>49</v>
      </c>
      <c r="T6855">
        <v>3</v>
      </c>
      <c r="U6855">
        <v>2737</v>
      </c>
      <c r="V6855">
        <v>2</v>
      </c>
      <c r="W6855" t="str">
        <f t="shared" si="214"/>
        <v>C</v>
      </c>
      <c r="X6855" t="s">
        <v>490</v>
      </c>
      <c r="Y6855">
        <v>0</v>
      </c>
      <c r="Z6855">
        <v>3.35</v>
      </c>
      <c r="AA6855" s="6">
        <f t="shared" si="215"/>
        <v>0.64000000000000012</v>
      </c>
    </row>
    <row r="6856" spans="1:27" x14ac:dyDescent="0.3">
      <c r="A6856" s="5">
        <v>43221</v>
      </c>
      <c r="B6856" s="5" t="s">
        <v>405</v>
      </c>
      <c r="C6856" s="5" t="s">
        <v>429</v>
      </c>
      <c r="D6856" s="5" t="s">
        <v>304</v>
      </c>
      <c r="E6856" t="s">
        <v>282</v>
      </c>
      <c r="F6856" s="5" t="s">
        <v>85</v>
      </c>
      <c r="G6856" s="5" t="str">
        <f>INDEX(DB_FILM!B:B,MATCH($F6856,DB_FILM!$A:$A,0))</f>
        <v>1991</v>
      </c>
      <c r="H6856" s="5" t="str">
        <f>INDEX(DB_FILM!C:C,MATCH($F6856,DB_FILM!$A:$A,0))</f>
        <v xml:space="preserve">T </v>
      </c>
      <c r="I6856" s="9">
        <f>INDEX(DB_FILM!D:D,MATCH($F6856,DB_FILM!$A:$A,0))</f>
        <v>137</v>
      </c>
      <c r="J6856" s="5" t="str">
        <f>INDEX(DB_FILM!E:E,MATCH($F6856,DB_FILM!$A:$A,0))</f>
        <v>Action, Sci-Fi</v>
      </c>
      <c r="K6856" s="6">
        <f>INDEX(DB_FILM!F:F,MATCH($F6856,DB_FILM!$A:$A,0))</f>
        <v>8.5</v>
      </c>
      <c r="L6856" s="5" t="str">
        <f>INDEX(DB_FILM!G:G,MATCH($F6856,DB_FILM!$A:$A,0))</f>
        <v>A cyborg, identical to the one who failed to kill Sarah Connor, must now protect her teenage son, John Connor, from a more advanced and powerful cyborg.</v>
      </c>
      <c r="M6856" s="5" t="str">
        <f>INDEX(DB_FILM!H:H,MATCH($F6856,DB_FILM!$A:$A,0))</f>
        <v xml:space="preserve">James Cameron </v>
      </c>
      <c r="N6856" s="5" t="str">
        <f>INDEX(DB_FILM!I:I,MATCH($F6856,DB_FILM!$A:$A,0))</f>
        <v>Arnold Schwarzenegger, Linda Hamilton, Edward Furlong, Robert Patrick</v>
      </c>
      <c r="O6856" s="7">
        <f>INDEX(DB_FILM!J:J,MATCH($F6856,DB_FILM!$A:$A,0))</f>
        <v>863511</v>
      </c>
      <c r="P6856" s="7">
        <f>INDEX(DB_FILM!K:K,MATCH($F6856,DB_FILM!$A:$A,0))</f>
        <v>204840000</v>
      </c>
      <c r="Q6856" s="5" t="s">
        <v>475</v>
      </c>
      <c r="R6856">
        <v>5.99</v>
      </c>
      <c r="S6856">
        <v>39</v>
      </c>
      <c r="T6856">
        <v>3</v>
      </c>
      <c r="U6856">
        <v>2737</v>
      </c>
      <c r="V6856">
        <v>1</v>
      </c>
      <c r="W6856" t="str">
        <f t="shared" si="214"/>
        <v>C</v>
      </c>
      <c r="X6856" t="s">
        <v>525</v>
      </c>
      <c r="Y6856">
        <v>0</v>
      </c>
      <c r="Z6856">
        <v>4.43</v>
      </c>
      <c r="AA6856" s="6">
        <f t="shared" si="215"/>
        <v>1.5600000000000005</v>
      </c>
    </row>
    <row r="6857" spans="1:27" x14ac:dyDescent="0.3">
      <c r="A6857" s="5">
        <v>43221</v>
      </c>
      <c r="B6857" s="5" t="s">
        <v>405</v>
      </c>
      <c r="C6857" s="5" t="s">
        <v>429</v>
      </c>
      <c r="D6857" s="5" t="s">
        <v>304</v>
      </c>
      <c r="E6857" t="s">
        <v>282</v>
      </c>
      <c r="F6857" s="5" t="s">
        <v>79</v>
      </c>
      <c r="G6857" s="5" t="str">
        <f>INDEX(DB_FILM!B:B,MATCH($F6857,DB_FILM!$A:$A,0))</f>
        <v>2014</v>
      </c>
      <c r="H6857" s="5" t="str">
        <f>INDEX(DB_FILM!C:C,MATCH($F6857,DB_FILM!$A:$A,0))</f>
        <v xml:space="preserve">T </v>
      </c>
      <c r="I6857" s="9">
        <f>INDEX(DB_FILM!D:D,MATCH($F6857,DB_FILM!$A:$A,0))</f>
        <v>107</v>
      </c>
      <c r="J6857" s="5" t="str">
        <f>INDEX(DB_FILM!E:E,MATCH($F6857,DB_FILM!$A:$A,0))</f>
        <v>Drama, Music</v>
      </c>
      <c r="K6857" s="6">
        <f>INDEX(DB_FILM!F:F,MATCH($F6857,DB_FILM!$A:$A,0))</f>
        <v>8.5</v>
      </c>
      <c r="L6857" s="5" t="str">
        <f>INDEX(DB_FILM!G:G,MATCH($F6857,DB_FILM!$A:$A,0))</f>
        <v>A promising young drummer enrolls at a cut-throat music conservatory where his dreams of greatness are mentored by an instructor who will stop at nothing to realize a student's potential.</v>
      </c>
      <c r="M6857" s="5" t="str">
        <f>INDEX(DB_FILM!H:H,MATCH($F6857,DB_FILM!$A:$A,0))</f>
        <v xml:space="preserve">Damien Chazelle </v>
      </c>
      <c r="N6857" s="5" t="str">
        <f>INDEX(DB_FILM!I:I,MATCH($F6857,DB_FILM!$A:$A,0))</f>
        <v>Miles Teller, J.K. Simmons, Melissa Benoist, Paul Reiser</v>
      </c>
      <c r="O6857" s="7">
        <f>INDEX(DB_FILM!J:J,MATCH($F6857,DB_FILM!$A:$A,0))</f>
        <v>565511</v>
      </c>
      <c r="P6857" s="7">
        <f>INDEX(DB_FILM!K:K,MATCH($F6857,DB_FILM!$A:$A,0))</f>
        <v>13090000</v>
      </c>
      <c r="Q6857" s="5" t="s">
        <v>476</v>
      </c>
      <c r="R6857">
        <v>9.99</v>
      </c>
      <c r="S6857">
        <v>36</v>
      </c>
      <c r="T6857">
        <v>2</v>
      </c>
      <c r="U6857">
        <v>2737</v>
      </c>
      <c r="V6857">
        <v>2</v>
      </c>
      <c r="W6857" t="str">
        <f t="shared" si="214"/>
        <v>B</v>
      </c>
      <c r="X6857" t="s">
        <v>606</v>
      </c>
      <c r="Y6857">
        <v>0</v>
      </c>
      <c r="Z6857">
        <v>5.99</v>
      </c>
      <c r="AA6857" s="6">
        <f t="shared" si="215"/>
        <v>4</v>
      </c>
    </row>
    <row r="6858" spans="1:27" x14ac:dyDescent="0.3">
      <c r="A6858" s="5">
        <v>43221</v>
      </c>
      <c r="B6858" t="s">
        <v>399</v>
      </c>
      <c r="C6858" t="s">
        <v>457</v>
      </c>
      <c r="D6858" t="s">
        <v>303</v>
      </c>
      <c r="E6858" t="s">
        <v>299</v>
      </c>
      <c r="F6858" t="s">
        <v>5</v>
      </c>
      <c r="G6858" s="5" t="str">
        <f>INDEX(DB_FILM!B:B,MATCH($F6858,DB_FILM!$A:$A,0))</f>
        <v>1974</v>
      </c>
      <c r="H6858" s="5" t="str">
        <f>INDEX(DB_FILM!C:C,MATCH($F6858,DB_FILM!$A:$A,0))</f>
        <v xml:space="preserve">VM14 </v>
      </c>
      <c r="I6858" s="9">
        <f>INDEX(DB_FILM!D:D,MATCH($F6858,DB_FILM!$A:$A,0))</f>
        <v>202</v>
      </c>
      <c r="J6858" s="5" t="str">
        <f>INDEX(DB_FILM!E:E,MATCH($F6858,DB_FILM!$A:$A,0))</f>
        <v>Crime, Drama</v>
      </c>
      <c r="K6858" s="6">
        <f>INDEX(DB_FILM!F:F,MATCH($F6858,DB_FILM!$A:$A,0))</f>
        <v>9</v>
      </c>
      <c r="L6858" s="5" t="str">
        <f>INDEX(DB_FILM!G:G,MATCH($F6858,DB_FILM!$A:$A,0))</f>
        <v>The early life and career of Vito Corleone in 1920s New York City is portrayed, while his son, Michael, expands and tightens his grip on the family crime syndicate.</v>
      </c>
      <c r="M6858" s="5" t="str">
        <f>INDEX(DB_FILM!H:H,MATCH($F6858,DB_FILM!$A:$A,0))</f>
        <v xml:space="preserve">Francis Ford Coppola </v>
      </c>
      <c r="N6858" s="5" t="str">
        <f>INDEX(DB_FILM!I:I,MATCH($F6858,DB_FILM!$A:$A,0))</f>
        <v>Al Pacino, Robert De Niro, Robert Duvall, Diane Keaton</v>
      </c>
      <c r="O6858" s="7">
        <f>INDEX(DB_FILM!J:J,MATCH($F6858,DB_FILM!$A:$A,0))</f>
        <v>942307</v>
      </c>
      <c r="P6858" s="7">
        <f>INDEX(DB_FILM!K:K,MATCH($F6858,DB_FILM!$A:$A,0))</f>
        <v>57300000</v>
      </c>
      <c r="Q6858" t="s">
        <v>476</v>
      </c>
      <c r="R6858">
        <v>3.99</v>
      </c>
      <c r="S6858">
        <v>34</v>
      </c>
      <c r="T6858">
        <v>2</v>
      </c>
      <c r="U6858">
        <v>2738</v>
      </c>
      <c r="V6858">
        <v>3</v>
      </c>
      <c r="W6858" t="str">
        <f t="shared" si="214"/>
        <v>B</v>
      </c>
      <c r="X6858" t="s">
        <v>622</v>
      </c>
      <c r="Y6858">
        <v>5</v>
      </c>
      <c r="Z6858">
        <v>2.27</v>
      </c>
      <c r="AA6858" s="6">
        <f t="shared" si="215"/>
        <v>1.7200000000000002</v>
      </c>
    </row>
    <row r="6859" spans="1:27" x14ac:dyDescent="0.3">
      <c r="A6859" s="5">
        <v>43221</v>
      </c>
      <c r="B6859" s="5" t="s">
        <v>399</v>
      </c>
      <c r="C6859" s="5" t="s">
        <v>457</v>
      </c>
      <c r="D6859" s="5" t="s">
        <v>303</v>
      </c>
      <c r="E6859" t="s">
        <v>299</v>
      </c>
      <c r="F6859" s="5" t="s">
        <v>69</v>
      </c>
      <c r="G6859" s="5" t="str">
        <f>INDEX(DB_FILM!B:B,MATCH($F6859,DB_FILM!$A:$A,0))</f>
        <v>1994</v>
      </c>
      <c r="H6859" s="5" t="str">
        <f>INDEX(DB_FILM!C:C,MATCH($F6859,DB_FILM!$A:$A,0))</f>
        <v xml:space="preserve">T </v>
      </c>
      <c r="I6859" s="9">
        <f>INDEX(DB_FILM!D:D,MATCH($F6859,DB_FILM!$A:$A,0))</f>
        <v>88</v>
      </c>
      <c r="J6859" s="5" t="str">
        <f>INDEX(DB_FILM!E:E,MATCH($F6859,DB_FILM!$A:$A,0))</f>
        <v>Animation, Adventure, Drama</v>
      </c>
      <c r="K6859" s="6">
        <f>INDEX(DB_FILM!F:F,MATCH($F6859,DB_FILM!$A:$A,0))</f>
        <v>8.5</v>
      </c>
      <c r="L6859" s="5" t="str">
        <f>INDEX(DB_FILM!G:G,MATCH($F6859,DB_FILM!$A:$A,0))</f>
        <v>A Lion cub crown prince is tricked by a treacherous uncle into thinking he caused his father's death and flees into exile in despair, only to learn in adulthood his identity and his responsibilities.</v>
      </c>
      <c r="M6859" s="5" t="str">
        <f>INDEX(DB_FILM!H:H,MATCH($F6859,DB_FILM!$A:$A,0))</f>
        <v xml:space="preserve">Roger Allers, Rob Minkoff </v>
      </c>
      <c r="N6859" s="5" t="str">
        <f>INDEX(DB_FILM!I:I,MATCH($F6859,DB_FILM!$A:$A,0))</f>
        <v>Matthew Broderick, Jeremy Irons, James Earl Jones, Whoopi Goldberg</v>
      </c>
      <c r="O6859" s="7">
        <f>INDEX(DB_FILM!J:J,MATCH($F6859,DB_FILM!$A:$A,0))</f>
        <v>781936</v>
      </c>
      <c r="P6859" s="7">
        <f>INDEX(DB_FILM!K:K,MATCH($F6859,DB_FILM!$A:$A,0))</f>
        <v>312900000</v>
      </c>
      <c r="Q6859" s="5" t="s">
        <v>476</v>
      </c>
      <c r="R6859">
        <v>5.99</v>
      </c>
      <c r="S6859">
        <v>30</v>
      </c>
      <c r="T6859">
        <v>2</v>
      </c>
      <c r="U6859">
        <v>2738</v>
      </c>
      <c r="V6859">
        <v>3</v>
      </c>
      <c r="W6859" t="str">
        <f t="shared" si="214"/>
        <v>B</v>
      </c>
      <c r="X6859" t="s">
        <v>580</v>
      </c>
      <c r="Y6859">
        <v>0</v>
      </c>
      <c r="Z6859">
        <v>3.05</v>
      </c>
      <c r="AA6859" s="6">
        <f t="shared" si="215"/>
        <v>2.9400000000000004</v>
      </c>
    </row>
    <row r="6860" spans="1:27" x14ac:dyDescent="0.3">
      <c r="A6860" s="5">
        <v>43222</v>
      </c>
      <c r="B6860" s="5" t="s">
        <v>405</v>
      </c>
      <c r="C6860" s="5" t="s">
        <v>441</v>
      </c>
      <c r="D6860" s="5" t="s">
        <v>326</v>
      </c>
      <c r="E6860" t="s">
        <v>278</v>
      </c>
      <c r="F6860" s="5" t="s">
        <v>63</v>
      </c>
      <c r="G6860" s="5" t="str">
        <f>INDEX(DB_FILM!B:B,MATCH($F6860,DB_FILM!$A:$A,0))</f>
        <v>2006</v>
      </c>
      <c r="H6860" s="5" t="str">
        <f>INDEX(DB_FILM!C:C,MATCH($F6860,DB_FILM!$A:$A,0))</f>
        <v xml:space="preserve">T </v>
      </c>
      <c r="I6860" s="9">
        <f>INDEX(DB_FILM!D:D,MATCH($F6860,DB_FILM!$A:$A,0))</f>
        <v>151</v>
      </c>
      <c r="J6860" s="5" t="str">
        <f>INDEX(DB_FILM!E:E,MATCH($F6860,DB_FILM!$A:$A,0))</f>
        <v>Crime, Drama, Thriller</v>
      </c>
      <c r="K6860" s="6">
        <f>INDEX(DB_FILM!F:F,MATCH($F6860,DB_FILM!$A:$A,0))</f>
        <v>8.5</v>
      </c>
      <c r="L6860" s="5" t="str">
        <f>INDEX(DB_FILM!G:G,MATCH($F6860,DB_FILM!$A:$A,0))</f>
        <v>An undercover cop and a mole in the police attempt to identify each other while infiltrating an Irish gang in South Boston.</v>
      </c>
      <c r="M6860" s="5" t="str">
        <f>INDEX(DB_FILM!H:H,MATCH($F6860,DB_FILM!$A:$A,0))</f>
        <v xml:space="preserve">Martin Scorsese </v>
      </c>
      <c r="N6860" s="5" t="str">
        <f>INDEX(DB_FILM!I:I,MATCH($F6860,DB_FILM!$A:$A,0))</f>
        <v>Leonardo DiCaprio, Matt Damon, Jack Nicholson, Mark Wahlberg</v>
      </c>
      <c r="O6860" s="7">
        <f>INDEX(DB_FILM!J:J,MATCH($F6860,DB_FILM!$A:$A,0))</f>
        <v>1023002</v>
      </c>
      <c r="P6860" s="7">
        <f>INDEX(DB_FILM!K:K,MATCH($F6860,DB_FILM!$A:$A,0))</f>
        <v>132380000</v>
      </c>
      <c r="Q6860" s="5" t="s">
        <v>476</v>
      </c>
      <c r="R6860">
        <v>3.99</v>
      </c>
      <c r="S6860">
        <v>27</v>
      </c>
      <c r="T6860">
        <v>2</v>
      </c>
      <c r="U6860">
        <v>2739</v>
      </c>
      <c r="V6860">
        <v>1</v>
      </c>
      <c r="W6860" t="str">
        <f t="shared" si="214"/>
        <v>B</v>
      </c>
      <c r="X6860" t="s">
        <v>498</v>
      </c>
      <c r="Y6860">
        <v>0</v>
      </c>
      <c r="Z6860">
        <v>2.15</v>
      </c>
      <c r="AA6860" s="6">
        <f t="shared" si="215"/>
        <v>1.8400000000000003</v>
      </c>
    </row>
    <row r="6861" spans="1:27" x14ac:dyDescent="0.3">
      <c r="A6861" s="5">
        <v>43222</v>
      </c>
      <c r="B6861" t="s">
        <v>405</v>
      </c>
      <c r="C6861" t="s">
        <v>441</v>
      </c>
      <c r="D6861" t="s">
        <v>326</v>
      </c>
      <c r="E6861" t="s">
        <v>278</v>
      </c>
      <c r="F6861" t="s">
        <v>67</v>
      </c>
      <c r="G6861" s="5" t="str">
        <f>INDEX(DB_FILM!B:B,MATCH($F6861,DB_FILM!$A:$A,0))</f>
        <v>1999</v>
      </c>
      <c r="H6861" s="5" t="str">
        <f>INDEX(DB_FILM!C:C,MATCH($F6861,DB_FILM!$A:$A,0))</f>
        <v xml:space="preserve">T </v>
      </c>
      <c r="I6861" s="9">
        <f>INDEX(DB_FILM!D:D,MATCH($F6861,DB_FILM!$A:$A,0))</f>
        <v>189</v>
      </c>
      <c r="J6861" s="5" t="str">
        <f>INDEX(DB_FILM!E:E,MATCH($F6861,DB_FILM!$A:$A,0))</f>
        <v>Crime, Drama, Fantasy</v>
      </c>
      <c r="K6861" s="6">
        <f>INDEX(DB_FILM!F:F,MATCH($F6861,DB_FILM!$A:$A,0))</f>
        <v>8.5</v>
      </c>
      <c r="L6861" s="5" t="str">
        <f>INDEX(DB_FILM!G:G,MATCH($F6861,DB_FILM!$A:$A,0))</f>
        <v>The lives of guards on Death Row are affected by one of their charges: a black man accused of child murder and rape, yet who has a mysterious gift.</v>
      </c>
      <c r="M6861" s="5" t="str">
        <f>INDEX(DB_FILM!H:H,MATCH($F6861,DB_FILM!$A:$A,0))</f>
        <v xml:space="preserve">Frank Darabont </v>
      </c>
      <c r="N6861" s="5" t="str">
        <f>INDEX(DB_FILM!I:I,MATCH($F6861,DB_FILM!$A:$A,0))</f>
        <v>Tom Hanks, Michael Clarke Duncan, David Morse, Bonnie Hunt</v>
      </c>
      <c r="O6861" s="7">
        <f>INDEX(DB_FILM!J:J,MATCH($F6861,DB_FILM!$A:$A,0))</f>
        <v>949343</v>
      </c>
      <c r="P6861" s="7">
        <f>INDEX(DB_FILM!K:K,MATCH($F6861,DB_FILM!$A:$A,0))</f>
        <v>136800000</v>
      </c>
      <c r="Q6861" t="s">
        <v>476</v>
      </c>
      <c r="R6861">
        <v>9.99</v>
      </c>
      <c r="S6861">
        <v>29</v>
      </c>
      <c r="T6861">
        <v>2</v>
      </c>
      <c r="U6861">
        <v>2739</v>
      </c>
      <c r="V6861">
        <v>3</v>
      </c>
      <c r="W6861" t="str">
        <f t="shared" si="214"/>
        <v>B</v>
      </c>
      <c r="X6861" t="s">
        <v>522</v>
      </c>
      <c r="Y6861">
        <v>0</v>
      </c>
      <c r="Z6861">
        <v>6.19</v>
      </c>
      <c r="AA6861" s="6">
        <f t="shared" si="215"/>
        <v>3.8</v>
      </c>
    </row>
    <row r="6862" spans="1:27" x14ac:dyDescent="0.3">
      <c r="A6862" s="5">
        <v>43222</v>
      </c>
      <c r="B6862" s="5" t="s">
        <v>416</v>
      </c>
      <c r="C6862" s="5" t="s">
        <v>460</v>
      </c>
      <c r="D6862" s="5" t="s">
        <v>360</v>
      </c>
      <c r="E6862" t="s">
        <v>293</v>
      </c>
      <c r="F6862" s="5" t="s">
        <v>37</v>
      </c>
      <c r="G6862" s="5" t="str">
        <f>INDEX(DB_FILM!B:B,MATCH($F6862,DB_FILM!$A:$A,0))</f>
        <v>2018</v>
      </c>
      <c r="H6862" s="5" t="str">
        <f>INDEX(DB_FILM!C:C,MATCH($F6862,DB_FILM!$A:$A,0))</f>
        <v xml:space="preserve">T </v>
      </c>
      <c r="I6862" s="9">
        <f>INDEX(DB_FILM!D:D,MATCH($F6862,DB_FILM!$A:$A,0))</f>
        <v>149</v>
      </c>
      <c r="J6862" s="5" t="str">
        <f>INDEX(DB_FILM!E:E,MATCH($F6862,DB_FILM!$A:$A,0))</f>
        <v>Action, Adventure, Fantasy</v>
      </c>
      <c r="K6862" s="6">
        <f>INDEX(DB_FILM!F:F,MATCH($F6862,DB_FILM!$A:$A,0))</f>
        <v>8.6</v>
      </c>
      <c r="L6862" s="5" t="str">
        <f>INDEX(DB_FILM!G:G,MATCH($F6862,DB_FILM!$A:$A,0))</f>
        <v>The Avengers and their allies must be willing to sacrifice all in an attempt to defeat the powerful Thanos before his blitz of devastation and ruin puts an end to the universe.</v>
      </c>
      <c r="M6862" s="5" t="str">
        <f>INDEX(DB_FILM!H:H,MATCH($F6862,DB_FILM!$A:$A,0))</f>
        <v xml:space="preserve">Anthony Russo, Joe Russo </v>
      </c>
      <c r="N6862" s="5" t="str">
        <f>INDEX(DB_FILM!I:I,MATCH($F6862,DB_FILM!$A:$A,0))</f>
        <v>Robert Downey Jr., Chris Hemsworth, Mark Ruffalo, Chris Evans</v>
      </c>
      <c r="O6862" s="7">
        <f>INDEX(DB_FILM!J:J,MATCH($F6862,DB_FILM!$A:$A,0))</f>
        <v>461893</v>
      </c>
      <c r="P6862" s="7">
        <f>INDEX(DB_FILM!K:K,MATCH($F6862,DB_FILM!$A:$A,0))</f>
        <v>678630000</v>
      </c>
      <c r="Q6862" s="5" t="s">
        <v>475</v>
      </c>
      <c r="R6862">
        <v>9.99</v>
      </c>
      <c r="S6862">
        <v>13</v>
      </c>
      <c r="T6862">
        <v>3</v>
      </c>
      <c r="U6862">
        <v>2740</v>
      </c>
      <c r="V6862">
        <v>2</v>
      </c>
      <c r="W6862" t="str">
        <f t="shared" si="214"/>
        <v>C</v>
      </c>
      <c r="X6862" t="s">
        <v>620</v>
      </c>
      <c r="Y6862">
        <v>0</v>
      </c>
      <c r="Z6862">
        <v>8.19</v>
      </c>
      <c r="AA6862" s="6">
        <f t="shared" si="215"/>
        <v>1.8000000000000007</v>
      </c>
    </row>
    <row r="6863" spans="1:27" x14ac:dyDescent="0.3">
      <c r="A6863" s="5">
        <v>43222</v>
      </c>
      <c r="B6863" s="5" t="s">
        <v>416</v>
      </c>
      <c r="C6863" s="5" t="s">
        <v>460</v>
      </c>
      <c r="D6863" s="5" t="s">
        <v>360</v>
      </c>
      <c r="E6863" t="s">
        <v>293</v>
      </c>
      <c r="F6863" s="5" t="s">
        <v>87</v>
      </c>
      <c r="G6863" s="5" t="str">
        <f>INDEX(DB_FILM!B:B,MATCH($F6863,DB_FILM!$A:$A,0))</f>
        <v>1998</v>
      </c>
      <c r="H6863" s="5" t="str">
        <f>INDEX(DB_FILM!C:C,MATCH($F6863,DB_FILM!$A:$A,0))</f>
        <v xml:space="preserve">VM18 </v>
      </c>
      <c r="I6863" s="9">
        <f>INDEX(DB_FILM!D:D,MATCH($F6863,DB_FILM!$A:$A,0))</f>
        <v>119</v>
      </c>
      <c r="J6863" s="5" t="str">
        <f>INDEX(DB_FILM!E:E,MATCH($F6863,DB_FILM!$A:$A,0))</f>
        <v>Crime, Drama</v>
      </c>
      <c r="K6863" s="6">
        <f>INDEX(DB_FILM!F:F,MATCH($F6863,DB_FILM!$A:$A,0))</f>
        <v>8.5</v>
      </c>
      <c r="L6863" s="5" t="str">
        <f>INDEX(DB_FILM!G:G,MATCH($F6863,DB_FILM!$A:$A,0))</f>
        <v>A former neo-nazi skinhead tries to prevent his younger brother from going down the same wrong path that he did.</v>
      </c>
      <c r="M6863" s="5" t="str">
        <f>INDEX(DB_FILM!H:H,MATCH($F6863,DB_FILM!$A:$A,0))</f>
        <v xml:space="preserve">Tony Kaye </v>
      </c>
      <c r="N6863" s="5" t="str">
        <f>INDEX(DB_FILM!I:I,MATCH($F6863,DB_FILM!$A:$A,0))</f>
        <v>Edward Norton, Edward Furlong, Beverly D'Angelo, Jennifer Lien</v>
      </c>
      <c r="O6863" s="7">
        <f>INDEX(DB_FILM!J:J,MATCH($F6863,DB_FILM!$A:$A,0))</f>
        <v>908456</v>
      </c>
      <c r="P6863" s="7">
        <f>INDEX(DB_FILM!K:K,MATCH($F6863,DB_FILM!$A:$A,0))</f>
        <v>6720000</v>
      </c>
      <c r="Q6863" s="5" t="s">
        <v>475</v>
      </c>
      <c r="R6863">
        <v>3.99</v>
      </c>
      <c r="S6863">
        <v>40</v>
      </c>
      <c r="T6863">
        <v>3</v>
      </c>
      <c r="U6863">
        <v>2740</v>
      </c>
      <c r="V6863">
        <v>3</v>
      </c>
      <c r="W6863" t="str">
        <f t="shared" si="214"/>
        <v>C</v>
      </c>
      <c r="X6863" t="s">
        <v>626</v>
      </c>
      <c r="Y6863">
        <v>0</v>
      </c>
      <c r="Z6863">
        <v>3.39</v>
      </c>
      <c r="AA6863" s="6">
        <f t="shared" si="215"/>
        <v>0.60000000000000009</v>
      </c>
    </row>
    <row r="6864" spans="1:27" x14ac:dyDescent="0.3">
      <c r="A6864" s="5">
        <v>43222</v>
      </c>
      <c r="B6864" s="5" t="s">
        <v>416</v>
      </c>
      <c r="C6864" s="5" t="s">
        <v>460</v>
      </c>
      <c r="D6864" s="5" t="s">
        <v>360</v>
      </c>
      <c r="E6864" t="s">
        <v>293</v>
      </c>
      <c r="F6864" s="5" t="s">
        <v>75</v>
      </c>
      <c r="G6864" s="5" t="str">
        <f>INDEX(DB_FILM!B:B,MATCH($F6864,DB_FILM!$A:$A,0))</f>
        <v>1979</v>
      </c>
      <c r="H6864" s="5" t="str">
        <f>INDEX(DB_FILM!C:C,MATCH($F6864,DB_FILM!$A:$A,0))</f>
        <v xml:space="preserve">T </v>
      </c>
      <c r="I6864" s="9">
        <f>INDEX(DB_FILM!D:D,MATCH($F6864,DB_FILM!$A:$A,0))</f>
        <v>116</v>
      </c>
      <c r="J6864" s="5" t="str">
        <f>INDEX(DB_FILM!E:E,MATCH($F6864,DB_FILM!$A:$A,0))</f>
        <v>Horror, Sci-Fi</v>
      </c>
      <c r="K6864" s="6">
        <f>INDEX(DB_FILM!F:F,MATCH($F6864,DB_FILM!$A:$A,0))</f>
        <v>8.5</v>
      </c>
      <c r="L6864" s="5" t="str">
        <f>INDEX(DB_FILM!G:G,MATCH($F6864,DB_FILM!$A:$A,0))</f>
        <v>After a space merchant vessel perceives an unknown transmission as a distress call, its landing on the source moon finds one of the crew attacked by a mysterious lifeform, and they soon realize that its life cycle has merely begun.</v>
      </c>
      <c r="M6864" s="5" t="str">
        <f>INDEX(DB_FILM!H:H,MATCH($F6864,DB_FILM!$A:$A,0))</f>
        <v xml:space="preserve">Ridley Scott </v>
      </c>
      <c r="N6864" s="5" t="str">
        <f>INDEX(DB_FILM!I:I,MATCH($F6864,DB_FILM!$A:$A,0))</f>
        <v>Sigourney Weaver, Tom Skerritt, John Hurt, Veronica Cartwright</v>
      </c>
      <c r="O6864" s="7">
        <f>INDEX(DB_FILM!J:J,MATCH($F6864,DB_FILM!$A:$A,0))</f>
        <v>678799</v>
      </c>
      <c r="P6864" s="7">
        <f>INDEX(DB_FILM!K:K,MATCH($F6864,DB_FILM!$A:$A,0))</f>
        <v>78900000</v>
      </c>
      <c r="Q6864" s="5" t="s">
        <v>474</v>
      </c>
      <c r="R6864">
        <v>3.99</v>
      </c>
      <c r="S6864">
        <v>33</v>
      </c>
      <c r="T6864">
        <v>1</v>
      </c>
      <c r="U6864">
        <v>2740</v>
      </c>
      <c r="V6864">
        <v>2</v>
      </c>
      <c r="W6864" t="str">
        <f t="shared" si="214"/>
        <v>A</v>
      </c>
      <c r="X6864" t="s">
        <v>532</v>
      </c>
      <c r="Y6864">
        <v>0</v>
      </c>
      <c r="Z6864">
        <v>2.31</v>
      </c>
      <c r="AA6864" s="6">
        <f t="shared" si="215"/>
        <v>1.6800000000000002</v>
      </c>
    </row>
    <row r="6865" spans="1:27" x14ac:dyDescent="0.3">
      <c r="A6865" s="5">
        <v>43222</v>
      </c>
      <c r="B6865" t="s">
        <v>416</v>
      </c>
      <c r="C6865" t="s">
        <v>460</v>
      </c>
      <c r="D6865" t="s">
        <v>360</v>
      </c>
      <c r="E6865" t="s">
        <v>293</v>
      </c>
      <c r="F6865" t="s">
        <v>45</v>
      </c>
      <c r="G6865" s="5" t="str">
        <f>INDEX(DB_FILM!B:B,MATCH($F6865,DB_FILM!$A:$A,0))</f>
        <v>1994</v>
      </c>
      <c r="H6865" s="5" t="str">
        <f>INDEX(DB_FILM!C:C,MATCH($F6865,DB_FILM!$A:$A,0))</f>
        <v xml:space="preserve">T </v>
      </c>
      <c r="I6865" s="9">
        <f>INDEX(DB_FILM!D:D,MATCH($F6865,DB_FILM!$A:$A,0))</f>
        <v>110</v>
      </c>
      <c r="J6865" s="5" t="str">
        <f>INDEX(DB_FILM!E:E,MATCH($F6865,DB_FILM!$A:$A,0))</f>
        <v>Crime, Drama, Thriller</v>
      </c>
      <c r="K6865" s="6">
        <f>INDEX(DB_FILM!F:F,MATCH($F6865,DB_FILM!$A:$A,0))</f>
        <v>8.6</v>
      </c>
      <c r="L6865" s="5" t="str">
        <f>INDEX(DB_FILM!G:G,MATCH($F6865,DB_FILM!$A:$A,0))</f>
        <v>Mathilda, a 12-year-old girl, is reluctantly taken in by Léon, a professional assassin, after her family is murdered. Léon and Mathilda form an unusual relationship, as she becomes his protégée and learns the assassin's trade.</v>
      </c>
      <c r="M6865" s="5" t="str">
        <f>INDEX(DB_FILM!H:H,MATCH($F6865,DB_FILM!$A:$A,0))</f>
        <v xml:space="preserve">Luc Besson </v>
      </c>
      <c r="N6865" s="5" t="str">
        <f>INDEX(DB_FILM!I:I,MATCH($F6865,DB_FILM!$A:$A,0))</f>
        <v>Jean Reno, Gary Oldman, Natalie Portman, Danny Aiello</v>
      </c>
      <c r="O6865" s="7">
        <f>INDEX(DB_FILM!J:J,MATCH($F6865,DB_FILM!$A:$A,0))</f>
        <v>870122</v>
      </c>
      <c r="P6865" s="7">
        <f>INDEX(DB_FILM!K:K,MATCH($F6865,DB_FILM!$A:$A,0))</f>
        <v>19500000</v>
      </c>
      <c r="Q6865" t="s">
        <v>476</v>
      </c>
      <c r="R6865">
        <v>13.99</v>
      </c>
      <c r="S6865">
        <v>17</v>
      </c>
      <c r="T6865">
        <v>2</v>
      </c>
      <c r="U6865">
        <v>2740</v>
      </c>
      <c r="V6865">
        <v>2</v>
      </c>
      <c r="W6865" t="str">
        <f t="shared" si="214"/>
        <v>B</v>
      </c>
      <c r="X6865" t="s">
        <v>544</v>
      </c>
      <c r="Y6865">
        <v>0</v>
      </c>
      <c r="Z6865">
        <v>8.67</v>
      </c>
      <c r="AA6865" s="6">
        <f t="shared" si="215"/>
        <v>5.32</v>
      </c>
    </row>
    <row r="6866" spans="1:27" x14ac:dyDescent="0.3">
      <c r="A6866" s="5">
        <v>43223</v>
      </c>
      <c r="B6866" t="s">
        <v>406</v>
      </c>
      <c r="C6866" t="s">
        <v>455</v>
      </c>
      <c r="D6866" t="s">
        <v>395</v>
      </c>
      <c r="E6866" t="s">
        <v>287</v>
      </c>
      <c r="F6866" t="s">
        <v>89</v>
      </c>
      <c r="G6866" s="5" t="str">
        <f>INDEX(DB_FILM!B:B,MATCH($F6866,DB_FILM!$A:$A,0))</f>
        <v>2000</v>
      </c>
      <c r="H6866" s="5" t="str">
        <f>INDEX(DB_FILM!C:C,MATCH($F6866,DB_FILM!$A:$A,0))</f>
        <v xml:space="preserve">T </v>
      </c>
      <c r="I6866" s="9">
        <f>INDEX(DB_FILM!D:D,MATCH($F6866,DB_FILM!$A:$A,0))</f>
        <v>113</v>
      </c>
      <c r="J6866" s="5" t="str">
        <f>INDEX(DB_FILM!E:E,MATCH($F6866,DB_FILM!$A:$A,0))</f>
        <v>Mystery, Thriller</v>
      </c>
      <c r="K6866" s="6">
        <f>INDEX(DB_FILM!F:F,MATCH($F6866,DB_FILM!$A:$A,0))</f>
        <v>8.5</v>
      </c>
      <c r="L6866" s="5" t="str">
        <f>INDEX(DB_FILM!G:G,MATCH($F6866,DB_FILM!$A:$A,0))</f>
        <v>A man with short-term memory loss attempts to track down his wife's murderer.</v>
      </c>
      <c r="M6866" s="5" t="str">
        <f>INDEX(DB_FILM!H:H,MATCH($F6866,DB_FILM!$A:$A,0))</f>
        <v xml:space="preserve">Christopher Nolan </v>
      </c>
      <c r="N6866" s="5" t="str">
        <f>INDEX(DB_FILM!I:I,MATCH($F6866,DB_FILM!$A:$A,0))</f>
        <v>Guy Pearce, Carrie-Anne Moss, Joe Pantoliano, Mark Boone Junior</v>
      </c>
      <c r="O6866" s="7">
        <f>INDEX(DB_FILM!J:J,MATCH($F6866,DB_FILM!$A:$A,0))</f>
        <v>986815</v>
      </c>
      <c r="P6866" s="7">
        <f>INDEX(DB_FILM!K:K,MATCH($F6866,DB_FILM!$A:$A,0))</f>
        <v>25540000</v>
      </c>
      <c r="Q6866" t="s">
        <v>476</v>
      </c>
      <c r="R6866">
        <v>5.99</v>
      </c>
      <c r="S6866">
        <v>41</v>
      </c>
      <c r="T6866">
        <v>2</v>
      </c>
      <c r="U6866">
        <v>2741</v>
      </c>
      <c r="V6866">
        <v>1</v>
      </c>
      <c r="W6866" t="str">
        <f t="shared" si="214"/>
        <v>B</v>
      </c>
      <c r="X6866" t="s">
        <v>582</v>
      </c>
      <c r="Y6866">
        <v>5</v>
      </c>
      <c r="Z6866">
        <v>3.11</v>
      </c>
      <c r="AA6866" s="6">
        <f t="shared" si="215"/>
        <v>2.8800000000000003</v>
      </c>
    </row>
    <row r="6867" spans="1:27" x14ac:dyDescent="0.3">
      <c r="A6867" s="5">
        <v>43223</v>
      </c>
      <c r="B6867" s="5" t="s">
        <v>412</v>
      </c>
      <c r="C6867" s="5" t="s">
        <v>428</v>
      </c>
      <c r="D6867" s="5" t="s">
        <v>320</v>
      </c>
      <c r="E6867" t="s">
        <v>321</v>
      </c>
      <c r="F6867" s="5" t="s">
        <v>51</v>
      </c>
      <c r="G6867" s="5" t="str">
        <f>INDEX(DB_FILM!B:B,MATCH($F6867,DB_FILM!$A:$A,0))</f>
        <v>1998</v>
      </c>
      <c r="H6867" s="5" t="str">
        <f>INDEX(DB_FILM!C:C,MATCH($F6867,DB_FILM!$A:$A,0))</f>
        <v xml:space="preserve">VM14 </v>
      </c>
      <c r="I6867" s="9">
        <f>INDEX(DB_FILM!D:D,MATCH($F6867,DB_FILM!$A:$A,0))</f>
        <v>169</v>
      </c>
      <c r="J6867" s="5" t="str">
        <f>INDEX(DB_FILM!E:E,MATCH($F6867,DB_FILM!$A:$A,0))</f>
        <v>Drama, War</v>
      </c>
      <c r="K6867" s="6">
        <f>INDEX(DB_FILM!F:F,MATCH($F6867,DB_FILM!$A:$A,0))</f>
        <v>8.6</v>
      </c>
      <c r="L6867" s="5" t="str">
        <f>INDEX(DB_FILM!G:G,MATCH($F6867,DB_FILM!$A:$A,0))</f>
        <v>Following the Normandy Landings, a group of U.S. soldiers go behind enemy lines to retrieve a paratrooper whose brothers have been killed in action.</v>
      </c>
      <c r="M6867" s="5" t="str">
        <f>INDEX(DB_FILM!H:H,MATCH($F6867,DB_FILM!$A:$A,0))</f>
        <v xml:space="preserve">Steven Spielberg </v>
      </c>
      <c r="N6867" s="5" t="str">
        <f>INDEX(DB_FILM!I:I,MATCH($F6867,DB_FILM!$A:$A,0))</f>
        <v>Tom Hanks, Matt Damon, Tom Sizemore, Edward Burns</v>
      </c>
      <c r="O6867" s="7">
        <f>INDEX(DB_FILM!J:J,MATCH($F6867,DB_FILM!$A:$A,0))</f>
        <v>1047650</v>
      </c>
      <c r="P6867" s="7">
        <f>INDEX(DB_FILM!K:K,MATCH($F6867,DB_FILM!$A:$A,0))</f>
        <v>216540000</v>
      </c>
      <c r="Q6867" s="5" t="s">
        <v>475</v>
      </c>
      <c r="R6867">
        <v>5.99</v>
      </c>
      <c r="S6867">
        <v>20</v>
      </c>
      <c r="T6867">
        <v>3</v>
      </c>
      <c r="U6867">
        <v>2742</v>
      </c>
      <c r="V6867">
        <v>1</v>
      </c>
      <c r="W6867" t="str">
        <f t="shared" si="214"/>
        <v>C</v>
      </c>
      <c r="X6867" t="s">
        <v>562</v>
      </c>
      <c r="Y6867">
        <v>0</v>
      </c>
      <c r="Z6867">
        <v>5.09</v>
      </c>
      <c r="AA6867" s="6">
        <f t="shared" si="215"/>
        <v>0.90000000000000036</v>
      </c>
    </row>
    <row r="6868" spans="1:27" x14ac:dyDescent="0.3">
      <c r="A6868" s="5">
        <v>43223</v>
      </c>
      <c r="B6868" s="5" t="s">
        <v>412</v>
      </c>
      <c r="C6868" s="5" t="s">
        <v>428</v>
      </c>
      <c r="D6868" s="5" t="s">
        <v>320</v>
      </c>
      <c r="E6868" t="s">
        <v>321</v>
      </c>
      <c r="F6868" s="5" t="s">
        <v>83</v>
      </c>
      <c r="G6868" s="5" t="str">
        <f>INDEX(DB_FILM!B:B,MATCH($F6868,DB_FILM!$A:$A,0))</f>
        <v>1960</v>
      </c>
      <c r="H6868" s="5" t="str">
        <f>INDEX(DB_FILM!C:C,MATCH($F6868,DB_FILM!$A:$A,0))</f>
        <v xml:space="preserve">T </v>
      </c>
      <c r="I6868" s="9">
        <f>INDEX(DB_FILM!D:D,MATCH($F6868,DB_FILM!$A:$A,0))</f>
        <v>109</v>
      </c>
      <c r="J6868" s="5" t="str">
        <f>INDEX(DB_FILM!E:E,MATCH($F6868,DB_FILM!$A:$A,0))</f>
        <v>Horror, Mystery, Thriller</v>
      </c>
      <c r="K6868" s="6">
        <f>INDEX(DB_FILM!F:F,MATCH($F6868,DB_FILM!$A:$A,0))</f>
        <v>8.5</v>
      </c>
      <c r="L6868" s="5" t="str">
        <f>INDEX(DB_FILM!G:G,MATCH($F6868,DB_FILM!$A:$A,0))</f>
        <v>A Phoenix secretary embezzles $40,000 from her employer's client, goes on the run, and checks into a remote motel run by a young man under the domination of his mother.</v>
      </c>
      <c r="M6868" s="5" t="str">
        <f>INDEX(DB_FILM!H:H,MATCH($F6868,DB_FILM!$A:$A,0))</f>
        <v xml:space="preserve">Alfred Hitchcock </v>
      </c>
      <c r="N6868" s="5" t="str">
        <f>INDEX(DB_FILM!I:I,MATCH($F6868,DB_FILM!$A:$A,0))</f>
        <v>Anthony Perkins, Janet Leigh, Vera Miles, John Gavin</v>
      </c>
      <c r="O6868" s="7">
        <f>INDEX(DB_FILM!J:J,MATCH($F6868,DB_FILM!$A:$A,0))</f>
        <v>506030</v>
      </c>
      <c r="P6868" s="7">
        <f>INDEX(DB_FILM!K:K,MATCH($F6868,DB_FILM!$A:$A,0))</f>
        <v>32000000</v>
      </c>
      <c r="Q6868" s="5" t="s">
        <v>474</v>
      </c>
      <c r="R6868">
        <v>1.99</v>
      </c>
      <c r="S6868">
        <v>38</v>
      </c>
      <c r="T6868">
        <v>1</v>
      </c>
      <c r="U6868">
        <v>2742</v>
      </c>
      <c r="V6868">
        <v>2</v>
      </c>
      <c r="W6868" t="str">
        <f t="shared" si="214"/>
        <v>A</v>
      </c>
      <c r="X6868" t="s">
        <v>515</v>
      </c>
      <c r="Y6868">
        <v>0</v>
      </c>
      <c r="Z6868">
        <v>1.1499999999999999</v>
      </c>
      <c r="AA6868" s="6">
        <f t="shared" si="215"/>
        <v>0.84000000000000008</v>
      </c>
    </row>
    <row r="6869" spans="1:27" x14ac:dyDescent="0.3">
      <c r="A6869" s="5">
        <v>43223</v>
      </c>
      <c r="B6869" t="s">
        <v>412</v>
      </c>
      <c r="C6869" t="s">
        <v>428</v>
      </c>
      <c r="D6869" t="s">
        <v>320</v>
      </c>
      <c r="E6869" t="s">
        <v>321</v>
      </c>
      <c r="F6869" t="s">
        <v>25</v>
      </c>
      <c r="G6869" s="5" t="str">
        <f>INDEX(DB_FILM!B:B,MATCH($F6869,DB_FILM!$A:$A,0))</f>
        <v>1980</v>
      </c>
      <c r="H6869" s="5" t="str">
        <f>INDEX(DB_FILM!C:C,MATCH($F6869,DB_FILM!$A:$A,0))</f>
        <v xml:space="preserve">T </v>
      </c>
      <c r="I6869" s="9">
        <f>INDEX(DB_FILM!D:D,MATCH($F6869,DB_FILM!$A:$A,0))</f>
        <v>124</v>
      </c>
      <c r="J6869" s="5" t="str">
        <f>INDEX(DB_FILM!E:E,MATCH($F6869,DB_FILM!$A:$A,0))</f>
        <v>Action, Adventure, Fantasy</v>
      </c>
      <c r="K6869" s="6">
        <f>INDEX(DB_FILM!F:F,MATCH($F6869,DB_FILM!$A:$A,0))</f>
        <v>8.8000000000000007</v>
      </c>
      <c r="L6869" s="5" t="str">
        <f>INDEX(DB_FILM!G:G,MATCH($F6869,DB_FILM!$A:$A,0))</f>
        <v>After the rebels are brutally overpowered by the Empire on the ice planet Hoth, Luke Skywalker begins Jedi training with Yoda, while his friends are pursued by Darth Vader.</v>
      </c>
      <c r="M6869" s="5" t="str">
        <f>INDEX(DB_FILM!H:H,MATCH($F6869,DB_FILM!$A:$A,0))</f>
        <v xml:space="preserve">Irvin Kershner </v>
      </c>
      <c r="N6869" s="5" t="str">
        <f>INDEX(DB_FILM!I:I,MATCH($F6869,DB_FILM!$A:$A,0))</f>
        <v>Mark Hamill, Harrison Ford, Carrie Fisher, Billy Dee Williams</v>
      </c>
      <c r="O6869" s="7">
        <f>INDEX(DB_FILM!J:J,MATCH($F6869,DB_FILM!$A:$A,0))</f>
        <v>999712</v>
      </c>
      <c r="P6869" s="7">
        <f>INDEX(DB_FILM!K:K,MATCH($F6869,DB_FILM!$A:$A,0))</f>
        <v>290480000</v>
      </c>
      <c r="Q6869" t="s">
        <v>476</v>
      </c>
      <c r="R6869">
        <v>7.99</v>
      </c>
      <c r="S6869">
        <v>6</v>
      </c>
      <c r="T6869">
        <v>2</v>
      </c>
      <c r="U6869">
        <v>2742</v>
      </c>
      <c r="V6869">
        <v>1</v>
      </c>
      <c r="W6869" t="str">
        <f t="shared" si="214"/>
        <v>B</v>
      </c>
      <c r="X6869" t="s">
        <v>565</v>
      </c>
      <c r="Y6869">
        <v>5</v>
      </c>
      <c r="Z6869">
        <v>4.79</v>
      </c>
      <c r="AA6869" s="6">
        <f t="shared" si="215"/>
        <v>3.2</v>
      </c>
    </row>
    <row r="6870" spans="1:27" x14ac:dyDescent="0.3">
      <c r="A6870" s="5">
        <v>43224</v>
      </c>
      <c r="B6870" s="5" t="s">
        <v>405</v>
      </c>
      <c r="C6870" s="5" t="s">
        <v>430</v>
      </c>
      <c r="D6870" s="5" t="s">
        <v>366</v>
      </c>
      <c r="E6870" t="s">
        <v>268</v>
      </c>
      <c r="F6870" s="5" t="s">
        <v>43</v>
      </c>
      <c r="G6870" s="5" t="str">
        <f>INDEX(DB_FILM!B:B,MATCH($F6870,DB_FILM!$A:$A,0))</f>
        <v>1991</v>
      </c>
      <c r="H6870" s="5" t="str">
        <f>INDEX(DB_FILM!C:C,MATCH($F6870,DB_FILM!$A:$A,0))</f>
        <v xml:space="preserve">VM14 </v>
      </c>
      <c r="I6870" s="9">
        <f>INDEX(DB_FILM!D:D,MATCH($F6870,DB_FILM!$A:$A,0))</f>
        <v>118</v>
      </c>
      <c r="J6870" s="5" t="str">
        <f>INDEX(DB_FILM!E:E,MATCH($F6870,DB_FILM!$A:$A,0))</f>
        <v>Crime, Drama, Thriller</v>
      </c>
      <c r="K6870" s="6">
        <f>INDEX(DB_FILM!F:F,MATCH($F6870,DB_FILM!$A:$A,0))</f>
        <v>8.6</v>
      </c>
      <c r="L6870" s="5" t="str">
        <f>INDEX(DB_FILM!G:G,MATCH($F6870,DB_FILM!$A:$A,0))</f>
        <v>A young F.B.I. cadet must receive the help of an incarcerated and manipulative cannibal killer to help catch another serial killer, a madman who skins his victims.</v>
      </c>
      <c r="M6870" s="5" t="str">
        <f>INDEX(DB_FILM!H:H,MATCH($F6870,DB_FILM!$A:$A,0))</f>
        <v xml:space="preserve">Jonathan Demme </v>
      </c>
      <c r="N6870" s="5" t="str">
        <f>INDEX(DB_FILM!I:I,MATCH($F6870,DB_FILM!$A:$A,0))</f>
        <v>Jodie Foster, Anthony Hopkins, Lawrence A. Bonney, Kasi Lemmons</v>
      </c>
      <c r="O6870" s="7">
        <f>INDEX(DB_FILM!J:J,MATCH($F6870,DB_FILM!$A:$A,0))</f>
        <v>1064983</v>
      </c>
      <c r="P6870" s="7">
        <f>INDEX(DB_FILM!K:K,MATCH($F6870,DB_FILM!$A:$A,0))</f>
        <v>130740000.00000001</v>
      </c>
      <c r="Q6870" s="5" t="s">
        <v>474</v>
      </c>
      <c r="R6870">
        <v>5.99</v>
      </c>
      <c r="S6870">
        <v>16</v>
      </c>
      <c r="T6870">
        <v>1</v>
      </c>
      <c r="U6870">
        <v>2743</v>
      </c>
      <c r="V6870">
        <v>3</v>
      </c>
      <c r="W6870" t="str">
        <f t="shared" si="214"/>
        <v>A</v>
      </c>
      <c r="X6870" t="s">
        <v>533</v>
      </c>
      <c r="Y6870">
        <v>0</v>
      </c>
      <c r="Z6870">
        <v>3.59</v>
      </c>
      <c r="AA6870" s="6">
        <f t="shared" si="215"/>
        <v>2.4000000000000004</v>
      </c>
    </row>
    <row r="6871" spans="1:27" x14ac:dyDescent="0.3">
      <c r="A6871" s="5">
        <v>43224</v>
      </c>
      <c r="B6871" t="s">
        <v>405</v>
      </c>
      <c r="C6871" t="s">
        <v>430</v>
      </c>
      <c r="D6871" t="s">
        <v>366</v>
      </c>
      <c r="E6871" t="s">
        <v>268</v>
      </c>
      <c r="F6871" t="s">
        <v>91</v>
      </c>
      <c r="G6871" s="5" t="str">
        <f>INDEX(DB_FILM!B:B,MATCH($F6871,DB_FILM!$A:$A,0))</f>
        <v>2011</v>
      </c>
      <c r="H6871" s="5" t="str">
        <f>INDEX(DB_FILM!C:C,MATCH($F6871,DB_FILM!$A:$A,0))</f>
        <v xml:space="preserve">T </v>
      </c>
      <c r="I6871" s="9">
        <f>INDEX(DB_FILM!D:D,MATCH($F6871,DB_FILM!$A:$A,0))</f>
        <v>112</v>
      </c>
      <c r="J6871" s="5" t="str">
        <f>INDEX(DB_FILM!E:E,MATCH($F6871,DB_FILM!$A:$A,0))</f>
        <v>Biography, Comedy, Drama</v>
      </c>
      <c r="K6871" s="6">
        <f>INDEX(DB_FILM!F:F,MATCH($F6871,DB_FILM!$A:$A,0))</f>
        <v>8.5</v>
      </c>
      <c r="L6871" s="5" t="str">
        <f>INDEX(DB_FILM!G:G,MATCH($F6871,DB_FILM!$A:$A,0))</f>
        <v>After he becomes a quadriplegic from a paragliding accident, an aristocrat hires a young man from the projects to be his caregiver.</v>
      </c>
      <c r="M6871" s="5" t="str">
        <f>INDEX(DB_FILM!H:H,MATCH($F6871,DB_FILM!$A:$A,0))</f>
        <v xml:space="preserve">Olivier Nakache, Éric Toledano </v>
      </c>
      <c r="N6871" s="5" t="str">
        <f>INDEX(DB_FILM!I:I,MATCH($F6871,DB_FILM!$A:$A,0))</f>
        <v>François Cluzet, Omar Sy, Anne Le Ny, Audrey Fleurot</v>
      </c>
      <c r="O6871" s="7">
        <f>INDEX(DB_FILM!J:J,MATCH($F6871,DB_FILM!$A:$A,0))</f>
        <v>631043</v>
      </c>
      <c r="P6871" s="7">
        <f>INDEX(DB_FILM!K:K,MATCH($F6871,DB_FILM!$A:$A,0))</f>
        <v>13180000</v>
      </c>
      <c r="Q6871" t="s">
        <v>474</v>
      </c>
      <c r="R6871">
        <v>7.99</v>
      </c>
      <c r="S6871">
        <v>42</v>
      </c>
      <c r="T6871">
        <v>1</v>
      </c>
      <c r="U6871">
        <v>2743</v>
      </c>
      <c r="V6871">
        <v>2</v>
      </c>
      <c r="W6871" t="str">
        <f t="shared" si="214"/>
        <v>A</v>
      </c>
      <c r="X6871" t="s">
        <v>482</v>
      </c>
      <c r="Y6871">
        <v>0</v>
      </c>
      <c r="Z6871">
        <v>4.63</v>
      </c>
      <c r="AA6871" s="6">
        <f t="shared" si="215"/>
        <v>3.3600000000000003</v>
      </c>
    </row>
    <row r="6872" spans="1:27" x14ac:dyDescent="0.3">
      <c r="A6872" s="5">
        <v>43224</v>
      </c>
      <c r="B6872" s="5" t="s">
        <v>405</v>
      </c>
      <c r="C6872" s="5" t="s">
        <v>450</v>
      </c>
      <c r="D6872" s="5" t="s">
        <v>311</v>
      </c>
      <c r="E6872" t="s">
        <v>290</v>
      </c>
      <c r="F6872" s="5" t="s">
        <v>75</v>
      </c>
      <c r="G6872" s="5" t="str">
        <f>INDEX(DB_FILM!B:B,MATCH($F6872,DB_FILM!$A:$A,0))</f>
        <v>1979</v>
      </c>
      <c r="H6872" s="5" t="str">
        <f>INDEX(DB_FILM!C:C,MATCH($F6872,DB_FILM!$A:$A,0))</f>
        <v xml:space="preserve">T </v>
      </c>
      <c r="I6872" s="9">
        <f>INDEX(DB_FILM!D:D,MATCH($F6872,DB_FILM!$A:$A,0))</f>
        <v>116</v>
      </c>
      <c r="J6872" s="5" t="str">
        <f>INDEX(DB_FILM!E:E,MATCH($F6872,DB_FILM!$A:$A,0))</f>
        <v>Horror, Sci-Fi</v>
      </c>
      <c r="K6872" s="6">
        <f>INDEX(DB_FILM!F:F,MATCH($F6872,DB_FILM!$A:$A,0))</f>
        <v>8.5</v>
      </c>
      <c r="L6872" s="5" t="str">
        <f>INDEX(DB_FILM!G:G,MATCH($F6872,DB_FILM!$A:$A,0))</f>
        <v>After a space merchant vessel perceives an unknown transmission as a distress call, its landing on the source moon finds one of the crew attacked by a mysterious lifeform, and they soon realize that its life cycle has merely begun.</v>
      </c>
      <c r="M6872" s="5" t="str">
        <f>INDEX(DB_FILM!H:H,MATCH($F6872,DB_FILM!$A:$A,0))</f>
        <v xml:space="preserve">Ridley Scott </v>
      </c>
      <c r="N6872" s="5" t="str">
        <f>INDEX(DB_FILM!I:I,MATCH($F6872,DB_FILM!$A:$A,0))</f>
        <v>Sigourney Weaver, Tom Skerritt, John Hurt, Veronica Cartwright</v>
      </c>
      <c r="O6872" s="7">
        <f>INDEX(DB_FILM!J:J,MATCH($F6872,DB_FILM!$A:$A,0))</f>
        <v>678799</v>
      </c>
      <c r="P6872" s="7">
        <f>INDEX(DB_FILM!K:K,MATCH($F6872,DB_FILM!$A:$A,0))</f>
        <v>78900000</v>
      </c>
      <c r="Q6872" s="5" t="s">
        <v>475</v>
      </c>
      <c r="R6872">
        <v>3.99</v>
      </c>
      <c r="S6872">
        <v>33</v>
      </c>
      <c r="T6872">
        <v>3</v>
      </c>
      <c r="U6872">
        <v>2744</v>
      </c>
      <c r="V6872">
        <v>1</v>
      </c>
      <c r="W6872" t="str">
        <f t="shared" si="214"/>
        <v>C</v>
      </c>
      <c r="X6872" t="s">
        <v>581</v>
      </c>
      <c r="Y6872">
        <v>0</v>
      </c>
      <c r="Z6872">
        <v>3.07</v>
      </c>
      <c r="AA6872" s="6">
        <f t="shared" si="215"/>
        <v>0.92000000000000037</v>
      </c>
    </row>
    <row r="6873" spans="1:27" x14ac:dyDescent="0.3">
      <c r="A6873" s="5">
        <v>43224</v>
      </c>
      <c r="B6873" s="5" t="s">
        <v>405</v>
      </c>
      <c r="C6873" s="5" t="s">
        <v>450</v>
      </c>
      <c r="D6873" s="5" t="s">
        <v>311</v>
      </c>
      <c r="E6873" t="s">
        <v>290</v>
      </c>
      <c r="F6873" s="5" t="s">
        <v>67</v>
      </c>
      <c r="G6873" s="5" t="str">
        <f>INDEX(DB_FILM!B:B,MATCH($F6873,DB_FILM!$A:$A,0))</f>
        <v>1999</v>
      </c>
      <c r="H6873" s="5" t="str">
        <f>INDEX(DB_FILM!C:C,MATCH($F6873,DB_FILM!$A:$A,0))</f>
        <v xml:space="preserve">T </v>
      </c>
      <c r="I6873" s="9">
        <f>INDEX(DB_FILM!D:D,MATCH($F6873,DB_FILM!$A:$A,0))</f>
        <v>189</v>
      </c>
      <c r="J6873" s="5" t="str">
        <f>INDEX(DB_FILM!E:E,MATCH($F6873,DB_FILM!$A:$A,0))</f>
        <v>Crime, Drama, Fantasy</v>
      </c>
      <c r="K6873" s="6">
        <f>INDEX(DB_FILM!F:F,MATCH($F6873,DB_FILM!$A:$A,0))</f>
        <v>8.5</v>
      </c>
      <c r="L6873" s="5" t="str">
        <f>INDEX(DB_FILM!G:G,MATCH($F6873,DB_FILM!$A:$A,0))</f>
        <v>The lives of guards on Death Row are affected by one of their charges: a black man accused of child murder and rape, yet who has a mysterious gift.</v>
      </c>
      <c r="M6873" s="5" t="str">
        <f>INDEX(DB_FILM!H:H,MATCH($F6873,DB_FILM!$A:$A,0))</f>
        <v xml:space="preserve">Frank Darabont </v>
      </c>
      <c r="N6873" s="5" t="str">
        <f>INDEX(DB_FILM!I:I,MATCH($F6873,DB_FILM!$A:$A,0))</f>
        <v>Tom Hanks, Michael Clarke Duncan, David Morse, Bonnie Hunt</v>
      </c>
      <c r="O6873" s="7">
        <f>INDEX(DB_FILM!J:J,MATCH($F6873,DB_FILM!$A:$A,0))</f>
        <v>949343</v>
      </c>
      <c r="P6873" s="7">
        <f>INDEX(DB_FILM!K:K,MATCH($F6873,DB_FILM!$A:$A,0))</f>
        <v>136800000</v>
      </c>
      <c r="Q6873" s="5" t="s">
        <v>476</v>
      </c>
      <c r="R6873">
        <v>3.99</v>
      </c>
      <c r="S6873">
        <v>29</v>
      </c>
      <c r="T6873">
        <v>2</v>
      </c>
      <c r="U6873">
        <v>2744</v>
      </c>
      <c r="V6873">
        <v>1</v>
      </c>
      <c r="W6873" t="str">
        <f t="shared" si="214"/>
        <v>B</v>
      </c>
      <c r="X6873" t="s">
        <v>522</v>
      </c>
      <c r="Y6873">
        <v>0</v>
      </c>
      <c r="Z6873">
        <v>2.67</v>
      </c>
      <c r="AA6873" s="6">
        <f t="shared" si="215"/>
        <v>1.3200000000000003</v>
      </c>
    </row>
    <row r="6874" spans="1:27" x14ac:dyDescent="0.3">
      <c r="A6874" s="5">
        <v>43224</v>
      </c>
      <c r="B6874" t="s">
        <v>405</v>
      </c>
      <c r="C6874" t="s">
        <v>450</v>
      </c>
      <c r="D6874" t="s">
        <v>311</v>
      </c>
      <c r="E6874" t="s">
        <v>290</v>
      </c>
      <c r="F6874" t="s">
        <v>37</v>
      </c>
      <c r="G6874" s="5" t="str">
        <f>INDEX(DB_FILM!B:B,MATCH($F6874,DB_FILM!$A:$A,0))</f>
        <v>2018</v>
      </c>
      <c r="H6874" s="5" t="str">
        <f>INDEX(DB_FILM!C:C,MATCH($F6874,DB_FILM!$A:$A,0))</f>
        <v xml:space="preserve">T </v>
      </c>
      <c r="I6874" s="9">
        <f>INDEX(DB_FILM!D:D,MATCH($F6874,DB_FILM!$A:$A,0))</f>
        <v>149</v>
      </c>
      <c r="J6874" s="5" t="str">
        <f>INDEX(DB_FILM!E:E,MATCH($F6874,DB_FILM!$A:$A,0))</f>
        <v>Action, Adventure, Fantasy</v>
      </c>
      <c r="K6874" s="6">
        <f>INDEX(DB_FILM!F:F,MATCH($F6874,DB_FILM!$A:$A,0))</f>
        <v>8.6</v>
      </c>
      <c r="L6874" s="5" t="str">
        <f>INDEX(DB_FILM!G:G,MATCH($F6874,DB_FILM!$A:$A,0))</f>
        <v>The Avengers and their allies must be willing to sacrifice all in an attempt to defeat the powerful Thanos before his blitz of devastation and ruin puts an end to the universe.</v>
      </c>
      <c r="M6874" s="5" t="str">
        <f>INDEX(DB_FILM!H:H,MATCH($F6874,DB_FILM!$A:$A,0))</f>
        <v xml:space="preserve">Anthony Russo, Joe Russo </v>
      </c>
      <c r="N6874" s="5" t="str">
        <f>INDEX(DB_FILM!I:I,MATCH($F6874,DB_FILM!$A:$A,0))</f>
        <v>Robert Downey Jr., Chris Hemsworth, Mark Ruffalo, Chris Evans</v>
      </c>
      <c r="O6874" s="7">
        <f>INDEX(DB_FILM!J:J,MATCH($F6874,DB_FILM!$A:$A,0))</f>
        <v>461893</v>
      </c>
      <c r="P6874" s="7">
        <f>INDEX(DB_FILM!K:K,MATCH($F6874,DB_FILM!$A:$A,0))</f>
        <v>678630000</v>
      </c>
      <c r="Q6874" t="s">
        <v>476</v>
      </c>
      <c r="R6874">
        <v>5.99</v>
      </c>
      <c r="S6874">
        <v>13</v>
      </c>
      <c r="T6874">
        <v>2</v>
      </c>
      <c r="U6874">
        <v>2744</v>
      </c>
      <c r="V6874">
        <v>3</v>
      </c>
      <c r="W6874" t="str">
        <f t="shared" si="214"/>
        <v>B</v>
      </c>
      <c r="X6874" t="s">
        <v>553</v>
      </c>
      <c r="Y6874">
        <v>5</v>
      </c>
      <c r="Z6874">
        <v>3.59</v>
      </c>
      <c r="AA6874" s="6">
        <f t="shared" si="215"/>
        <v>2.4000000000000004</v>
      </c>
    </row>
    <row r="6875" spans="1:27" x14ac:dyDescent="0.3">
      <c r="A6875" s="5">
        <v>43225</v>
      </c>
      <c r="B6875" t="s">
        <v>409</v>
      </c>
      <c r="C6875" t="s">
        <v>452</v>
      </c>
      <c r="D6875" t="s">
        <v>308</v>
      </c>
      <c r="E6875" t="s">
        <v>276</v>
      </c>
      <c r="F6875" t="s">
        <v>97</v>
      </c>
      <c r="G6875" s="5" t="str">
        <f>INDEX(DB_FILM!B:B,MATCH($F6875,DB_FILM!$A:$A,0))</f>
        <v>1968</v>
      </c>
      <c r="H6875" s="5" t="str">
        <f>INDEX(DB_FILM!C:C,MATCH($F6875,DB_FILM!$A:$A,0))</f>
        <v xml:space="preserve">T </v>
      </c>
      <c r="I6875" s="9">
        <f>INDEX(DB_FILM!D:D,MATCH($F6875,DB_FILM!$A:$A,0))</f>
        <v>175</v>
      </c>
      <c r="J6875" s="5" t="str">
        <f>INDEX(DB_FILM!E:E,MATCH($F6875,DB_FILM!$A:$A,0))</f>
        <v>Western</v>
      </c>
      <c r="K6875" s="6">
        <f>INDEX(DB_FILM!F:F,MATCH($F6875,DB_FILM!$A:$A,0))</f>
        <v>8.5</v>
      </c>
      <c r="L6875" s="5" t="str">
        <f>INDEX(DB_FILM!G:G,MATCH($F6875,DB_FILM!$A:$A,0))</f>
        <v>A mysterious stranger with a harmonica joins forces with a notorious desperado to protect a beautiful widow from a ruthless assassin working for the railroad.</v>
      </c>
      <c r="M6875" s="5" t="str">
        <f>INDEX(DB_FILM!H:H,MATCH($F6875,DB_FILM!$A:$A,0))</f>
        <v xml:space="preserve">Sergio Leone </v>
      </c>
      <c r="N6875" s="5" t="str">
        <f>INDEX(DB_FILM!I:I,MATCH($F6875,DB_FILM!$A:$A,0))</f>
        <v>Henry Fonda, Charles Bronson, Claudia Cardinale, Jason Robards</v>
      </c>
      <c r="O6875" s="7">
        <f>INDEX(DB_FILM!J:J,MATCH($F6875,DB_FILM!$A:$A,0))</f>
        <v>257797</v>
      </c>
      <c r="P6875" s="7">
        <f>INDEX(DB_FILM!K:K,MATCH($F6875,DB_FILM!$A:$A,0))</f>
        <v>5320000</v>
      </c>
      <c r="Q6875" t="s">
        <v>475</v>
      </c>
      <c r="R6875">
        <v>3.99</v>
      </c>
      <c r="S6875">
        <v>46</v>
      </c>
      <c r="T6875">
        <v>3</v>
      </c>
      <c r="U6875">
        <v>2745</v>
      </c>
      <c r="V6875">
        <v>2</v>
      </c>
      <c r="W6875" t="str">
        <f t="shared" si="214"/>
        <v>C</v>
      </c>
      <c r="X6875" t="s">
        <v>540</v>
      </c>
      <c r="Y6875">
        <v>0</v>
      </c>
      <c r="Z6875">
        <v>3.19</v>
      </c>
      <c r="AA6875" s="6">
        <f t="shared" si="215"/>
        <v>0.80000000000000027</v>
      </c>
    </row>
    <row r="6876" spans="1:27" x14ac:dyDescent="0.3">
      <c r="A6876" s="5">
        <v>43225</v>
      </c>
      <c r="B6876" s="5" t="s">
        <v>409</v>
      </c>
      <c r="C6876" s="5" t="s">
        <v>452</v>
      </c>
      <c r="D6876" s="5" t="s">
        <v>308</v>
      </c>
      <c r="E6876" t="s">
        <v>276</v>
      </c>
      <c r="F6876" s="5" t="s">
        <v>39</v>
      </c>
      <c r="G6876" s="5" t="str">
        <f>INDEX(DB_FILM!B:B,MATCH($F6876,DB_FILM!$A:$A,0))</f>
        <v>2014</v>
      </c>
      <c r="H6876" s="5" t="str">
        <f>INDEX(DB_FILM!C:C,MATCH($F6876,DB_FILM!$A:$A,0))</f>
        <v xml:space="preserve">T </v>
      </c>
      <c r="I6876" s="9">
        <f>INDEX(DB_FILM!D:D,MATCH($F6876,DB_FILM!$A:$A,0))</f>
        <v>169</v>
      </c>
      <c r="J6876" s="5" t="str">
        <f>INDEX(DB_FILM!E:E,MATCH($F6876,DB_FILM!$A:$A,0))</f>
        <v>Adventure, Drama, Sci-Fi</v>
      </c>
      <c r="K6876" s="6">
        <f>INDEX(DB_FILM!F:F,MATCH($F6876,DB_FILM!$A:$A,0))</f>
        <v>8.6</v>
      </c>
      <c r="L6876" s="5" t="str">
        <f>INDEX(DB_FILM!G:G,MATCH($F6876,DB_FILM!$A:$A,0))</f>
        <v>A team of explorers travel through a wormhole in space in an attempt to ensure humanity's survival.</v>
      </c>
      <c r="M6876" s="5" t="str">
        <f>INDEX(DB_FILM!H:H,MATCH($F6876,DB_FILM!$A:$A,0))</f>
        <v xml:space="preserve">Christopher Nolan </v>
      </c>
      <c r="N6876" s="5" t="str">
        <f>INDEX(DB_FILM!I:I,MATCH($F6876,DB_FILM!$A:$A,0))</f>
        <v>Matthew McConaughey, Anne Hathaway, Jessica Chastain, Mackenzie Foy</v>
      </c>
      <c r="O6876" s="7">
        <f>INDEX(DB_FILM!J:J,MATCH($F6876,DB_FILM!$A:$A,0))</f>
        <v>1203445</v>
      </c>
      <c r="P6876" s="7">
        <f>INDEX(DB_FILM!K:K,MATCH($F6876,DB_FILM!$A:$A,0))</f>
        <v>188020000</v>
      </c>
      <c r="Q6876" s="5" t="s">
        <v>474</v>
      </c>
      <c r="R6876">
        <v>5.99</v>
      </c>
      <c r="S6876">
        <v>14</v>
      </c>
      <c r="T6876">
        <v>1</v>
      </c>
      <c r="U6876">
        <v>2745</v>
      </c>
      <c r="V6876">
        <v>1</v>
      </c>
      <c r="W6876" t="str">
        <f t="shared" si="214"/>
        <v>A</v>
      </c>
      <c r="X6876" t="s">
        <v>508</v>
      </c>
      <c r="Y6876">
        <v>0</v>
      </c>
      <c r="Z6876">
        <v>3.77</v>
      </c>
      <c r="AA6876" s="6">
        <f t="shared" si="215"/>
        <v>2.2200000000000002</v>
      </c>
    </row>
    <row r="6877" spans="1:27" x14ac:dyDescent="0.3">
      <c r="A6877" s="5">
        <v>43226</v>
      </c>
      <c r="B6877" t="s">
        <v>400</v>
      </c>
      <c r="C6877" t="s">
        <v>452</v>
      </c>
      <c r="D6877" t="s">
        <v>394</v>
      </c>
      <c r="E6877" t="s">
        <v>307</v>
      </c>
      <c r="F6877" t="s">
        <v>77</v>
      </c>
      <c r="G6877" s="5" t="str">
        <f>INDEX(DB_FILM!B:B,MATCH($F6877,DB_FILM!$A:$A,0))</f>
        <v>1981</v>
      </c>
      <c r="H6877" s="5" t="str">
        <f>INDEX(DB_FILM!C:C,MATCH($F6877,DB_FILM!$A:$A,0))</f>
        <v xml:space="preserve">T </v>
      </c>
      <c r="I6877" s="9">
        <f>INDEX(DB_FILM!D:D,MATCH($F6877,DB_FILM!$A:$A,0))</f>
        <v>115</v>
      </c>
      <c r="J6877" s="5" t="str">
        <f>INDEX(DB_FILM!E:E,MATCH($F6877,DB_FILM!$A:$A,0))</f>
        <v>Action, Adventure</v>
      </c>
      <c r="K6877" s="6">
        <f>INDEX(DB_FILM!F:F,MATCH($F6877,DB_FILM!$A:$A,0))</f>
        <v>8.5</v>
      </c>
      <c r="L6877" s="5" t="str">
        <f>INDEX(DB_FILM!G:G,MATCH($F6877,DB_FILM!$A:$A,0))</f>
        <v>In 1936, archaeologist and adventurer Indiana Jones is hired by the U.S. government to find the Ark of the Covenant before Adolf Hitler's Nazis can obtain its awesome powers.</v>
      </c>
      <c r="M6877" s="5" t="str">
        <f>INDEX(DB_FILM!H:H,MATCH($F6877,DB_FILM!$A:$A,0))</f>
        <v xml:space="preserve">Steven Spielberg </v>
      </c>
      <c r="N6877" s="5" t="str">
        <f>INDEX(DB_FILM!I:I,MATCH($F6877,DB_FILM!$A:$A,0))</f>
        <v>Harrison Ford, Karen Allen, Paul Freeman, John Rhys-Davies</v>
      </c>
      <c r="O6877" s="7">
        <f>INDEX(DB_FILM!J:J,MATCH($F6877,DB_FILM!$A:$A,0))</f>
        <v>770612</v>
      </c>
      <c r="P6877" s="7">
        <f>INDEX(DB_FILM!K:K,MATCH($F6877,DB_FILM!$A:$A,0))</f>
        <v>248160000</v>
      </c>
      <c r="Q6877" t="s">
        <v>474</v>
      </c>
      <c r="R6877">
        <v>9.99</v>
      </c>
      <c r="S6877">
        <v>35</v>
      </c>
      <c r="T6877">
        <v>1</v>
      </c>
      <c r="U6877">
        <v>2746</v>
      </c>
      <c r="V6877">
        <v>2</v>
      </c>
      <c r="W6877" t="str">
        <f t="shared" si="214"/>
        <v>A</v>
      </c>
      <c r="X6877" t="s">
        <v>504</v>
      </c>
      <c r="Y6877">
        <v>0</v>
      </c>
      <c r="Z6877">
        <v>5.89</v>
      </c>
      <c r="AA6877" s="6">
        <f t="shared" si="215"/>
        <v>4.1000000000000005</v>
      </c>
    </row>
    <row r="6878" spans="1:27" x14ac:dyDescent="0.3">
      <c r="A6878" s="5">
        <v>43227</v>
      </c>
      <c r="B6878" t="s">
        <v>402</v>
      </c>
      <c r="C6878" t="s">
        <v>424</v>
      </c>
      <c r="D6878" t="s">
        <v>337</v>
      </c>
      <c r="E6878" t="s">
        <v>290</v>
      </c>
      <c r="F6878" t="s">
        <v>69</v>
      </c>
      <c r="G6878" s="5" t="str">
        <f>INDEX(DB_FILM!B:B,MATCH($F6878,DB_FILM!$A:$A,0))</f>
        <v>1994</v>
      </c>
      <c r="H6878" s="5" t="str">
        <f>INDEX(DB_FILM!C:C,MATCH($F6878,DB_FILM!$A:$A,0))</f>
        <v xml:space="preserve">T </v>
      </c>
      <c r="I6878" s="9">
        <f>INDEX(DB_FILM!D:D,MATCH($F6878,DB_FILM!$A:$A,0))</f>
        <v>88</v>
      </c>
      <c r="J6878" s="5" t="str">
        <f>INDEX(DB_FILM!E:E,MATCH($F6878,DB_FILM!$A:$A,0))</f>
        <v>Animation, Adventure, Drama</v>
      </c>
      <c r="K6878" s="6">
        <f>INDEX(DB_FILM!F:F,MATCH($F6878,DB_FILM!$A:$A,0))</f>
        <v>8.5</v>
      </c>
      <c r="L6878" s="5" t="str">
        <f>INDEX(DB_FILM!G:G,MATCH($F6878,DB_FILM!$A:$A,0))</f>
        <v>A Lion cub crown prince is tricked by a treacherous uncle into thinking he caused his father's death and flees into exile in despair, only to learn in adulthood his identity and his responsibilities.</v>
      </c>
      <c r="M6878" s="5" t="str">
        <f>INDEX(DB_FILM!H:H,MATCH($F6878,DB_FILM!$A:$A,0))</f>
        <v xml:space="preserve">Roger Allers, Rob Minkoff </v>
      </c>
      <c r="N6878" s="5" t="str">
        <f>INDEX(DB_FILM!I:I,MATCH($F6878,DB_FILM!$A:$A,0))</f>
        <v>Matthew Broderick, Jeremy Irons, James Earl Jones, Whoopi Goldberg</v>
      </c>
      <c r="O6878" s="7">
        <f>INDEX(DB_FILM!J:J,MATCH($F6878,DB_FILM!$A:$A,0))</f>
        <v>781936</v>
      </c>
      <c r="P6878" s="7">
        <f>INDEX(DB_FILM!K:K,MATCH($F6878,DB_FILM!$A:$A,0))</f>
        <v>312900000</v>
      </c>
      <c r="Q6878" t="s">
        <v>475</v>
      </c>
      <c r="R6878">
        <v>5.99</v>
      </c>
      <c r="S6878">
        <v>30</v>
      </c>
      <c r="T6878">
        <v>3</v>
      </c>
      <c r="U6878">
        <v>2747</v>
      </c>
      <c r="V6878">
        <v>2</v>
      </c>
      <c r="W6878" t="str">
        <f t="shared" si="214"/>
        <v>C</v>
      </c>
      <c r="X6878" t="s">
        <v>578</v>
      </c>
      <c r="Y6878">
        <v>0</v>
      </c>
      <c r="Z6878">
        <v>4.55</v>
      </c>
      <c r="AA6878" s="6">
        <f t="shared" si="215"/>
        <v>1.4400000000000004</v>
      </c>
    </row>
    <row r="6879" spans="1:27" x14ac:dyDescent="0.3">
      <c r="A6879" s="5">
        <v>43227</v>
      </c>
      <c r="B6879" s="5" t="s">
        <v>402</v>
      </c>
      <c r="C6879" s="5" t="s">
        <v>424</v>
      </c>
      <c r="D6879" s="5" t="s">
        <v>337</v>
      </c>
      <c r="E6879" t="s">
        <v>290</v>
      </c>
      <c r="F6879" s="5" t="s">
        <v>67</v>
      </c>
      <c r="G6879" s="5" t="str">
        <f>INDEX(DB_FILM!B:B,MATCH($F6879,DB_FILM!$A:$A,0))</f>
        <v>1999</v>
      </c>
      <c r="H6879" s="5" t="str">
        <f>INDEX(DB_FILM!C:C,MATCH($F6879,DB_FILM!$A:$A,0))</f>
        <v xml:space="preserve">T </v>
      </c>
      <c r="I6879" s="9">
        <f>INDEX(DB_FILM!D:D,MATCH($F6879,DB_FILM!$A:$A,0))</f>
        <v>189</v>
      </c>
      <c r="J6879" s="5" t="str">
        <f>INDEX(DB_FILM!E:E,MATCH($F6879,DB_FILM!$A:$A,0))</f>
        <v>Crime, Drama, Fantasy</v>
      </c>
      <c r="K6879" s="6">
        <f>INDEX(DB_FILM!F:F,MATCH($F6879,DB_FILM!$A:$A,0))</f>
        <v>8.5</v>
      </c>
      <c r="L6879" s="5" t="str">
        <f>INDEX(DB_FILM!G:G,MATCH($F6879,DB_FILM!$A:$A,0))</f>
        <v>The lives of guards on Death Row are affected by one of their charges: a black man accused of child murder and rape, yet who has a mysterious gift.</v>
      </c>
      <c r="M6879" s="5" t="str">
        <f>INDEX(DB_FILM!H:H,MATCH($F6879,DB_FILM!$A:$A,0))</f>
        <v xml:space="preserve">Frank Darabont </v>
      </c>
      <c r="N6879" s="5" t="str">
        <f>INDEX(DB_FILM!I:I,MATCH($F6879,DB_FILM!$A:$A,0))</f>
        <v>Tom Hanks, Michael Clarke Duncan, David Morse, Bonnie Hunt</v>
      </c>
      <c r="O6879" s="7">
        <f>INDEX(DB_FILM!J:J,MATCH($F6879,DB_FILM!$A:$A,0))</f>
        <v>949343</v>
      </c>
      <c r="P6879" s="7">
        <f>INDEX(DB_FILM!K:K,MATCH($F6879,DB_FILM!$A:$A,0))</f>
        <v>136800000</v>
      </c>
      <c r="Q6879" s="5" t="s">
        <v>475</v>
      </c>
      <c r="R6879">
        <v>9.99</v>
      </c>
      <c r="S6879">
        <v>29</v>
      </c>
      <c r="T6879">
        <v>3</v>
      </c>
      <c r="U6879">
        <v>2747</v>
      </c>
      <c r="V6879">
        <v>1</v>
      </c>
      <c r="W6879" t="str">
        <f t="shared" si="214"/>
        <v>C</v>
      </c>
      <c r="X6879" t="s">
        <v>621</v>
      </c>
      <c r="Y6879">
        <v>0</v>
      </c>
      <c r="Z6879">
        <v>8.19</v>
      </c>
      <c r="AA6879" s="6">
        <f t="shared" si="215"/>
        <v>1.8000000000000007</v>
      </c>
    </row>
    <row r="6880" spans="1:27" x14ac:dyDescent="0.3">
      <c r="A6880" s="5">
        <v>43227</v>
      </c>
      <c r="B6880" s="5" t="s">
        <v>402</v>
      </c>
      <c r="C6880" s="5" t="s">
        <v>424</v>
      </c>
      <c r="D6880" s="5" t="s">
        <v>337</v>
      </c>
      <c r="E6880" t="s">
        <v>290</v>
      </c>
      <c r="F6880" s="5" t="s">
        <v>59</v>
      </c>
      <c r="G6880" s="5" t="str">
        <f>INDEX(DB_FILM!B:B,MATCH($F6880,DB_FILM!$A:$A,0))</f>
        <v>1946</v>
      </c>
      <c r="H6880" s="5" t="str">
        <f>INDEX(DB_FILM!C:C,MATCH($F6880,DB_FILM!$A:$A,0))</f>
        <v xml:space="preserve">T </v>
      </c>
      <c r="I6880" s="9">
        <f>INDEX(DB_FILM!D:D,MATCH($F6880,DB_FILM!$A:$A,0))</f>
        <v>130</v>
      </c>
      <c r="J6880" s="5" t="str">
        <f>INDEX(DB_FILM!E:E,MATCH($F6880,DB_FILM!$A:$A,0))</f>
        <v>Drama, Family, Fantasy</v>
      </c>
      <c r="K6880" s="6">
        <f>INDEX(DB_FILM!F:F,MATCH($F6880,DB_FILM!$A:$A,0))</f>
        <v>8.6</v>
      </c>
      <c r="L6880" s="5" t="str">
        <f>INDEX(DB_FILM!G:G,MATCH($F6880,DB_FILM!$A:$A,0))</f>
        <v>An angel is sent from Heaven to help a desperately frustrated businessman by showing him what life would have been like if he had never existed.</v>
      </c>
      <c r="M6880" s="5" t="str">
        <f>INDEX(DB_FILM!H:H,MATCH($F6880,DB_FILM!$A:$A,0))</f>
        <v xml:space="preserve">Frank Capra </v>
      </c>
      <c r="N6880" s="5" t="str">
        <f>INDEX(DB_FILM!I:I,MATCH($F6880,DB_FILM!$A:$A,0))</f>
        <v>James Stewart, Donna Reed, Lionel Barrymore, Thomas Mitchell</v>
      </c>
      <c r="O6880" s="7">
        <f>INDEX(DB_FILM!J:J,MATCH($F6880,DB_FILM!$A:$A,0))</f>
        <v>334168</v>
      </c>
      <c r="P6880" s="7">
        <f>INDEX(DB_FILM!K:K,MATCH($F6880,DB_FILM!$A:$A,0))</f>
        <v>7270000</v>
      </c>
      <c r="Q6880" s="5" t="s">
        <v>476</v>
      </c>
      <c r="R6880">
        <v>5.99</v>
      </c>
      <c r="S6880">
        <v>25</v>
      </c>
      <c r="T6880">
        <v>2</v>
      </c>
      <c r="U6880">
        <v>2747</v>
      </c>
      <c r="V6880">
        <v>3</v>
      </c>
      <c r="W6880" t="str">
        <f t="shared" si="214"/>
        <v>B</v>
      </c>
      <c r="X6880" t="s">
        <v>607</v>
      </c>
      <c r="Y6880">
        <v>0</v>
      </c>
      <c r="Z6880">
        <v>4.13</v>
      </c>
      <c r="AA6880" s="6">
        <f t="shared" si="215"/>
        <v>1.8600000000000003</v>
      </c>
    </row>
    <row r="6881" spans="1:27" x14ac:dyDescent="0.3">
      <c r="A6881" s="5">
        <v>43227</v>
      </c>
      <c r="B6881" t="s">
        <v>405</v>
      </c>
      <c r="C6881" t="s">
        <v>444</v>
      </c>
      <c r="D6881" t="s">
        <v>363</v>
      </c>
      <c r="E6881" t="s">
        <v>325</v>
      </c>
      <c r="F6881" t="s">
        <v>93</v>
      </c>
      <c r="G6881" s="5" t="str">
        <f>INDEX(DB_FILM!B:B,MATCH($F6881,DB_FILM!$A:$A,0))</f>
        <v>2016</v>
      </c>
      <c r="H6881" s="5" t="str">
        <f>INDEX(DB_FILM!C:C,MATCH($F6881,DB_FILM!$A:$A,0))</f>
        <v>N/A</v>
      </c>
      <c r="I6881" s="9">
        <f>INDEX(DB_FILM!D:D,MATCH($F6881,DB_FILM!$A:$A,0))</f>
        <v>161</v>
      </c>
      <c r="J6881" s="5" t="str">
        <f>INDEX(DB_FILM!E:E,MATCH($F6881,DB_FILM!$A:$A,0))</f>
        <v>Action, Biography, Drama</v>
      </c>
      <c r="K6881" s="6">
        <f>INDEX(DB_FILM!F:F,MATCH($F6881,DB_FILM!$A:$A,0))</f>
        <v>8.5</v>
      </c>
      <c r="L6881" s="5" t="str">
        <f>INDEX(DB_FILM!G:G,MATCH($F6881,DB_FILM!$A:$A,0))</f>
        <v>Former wrestler Mahavir Singh Phogat and his two wrestler daughters struggle towards glory at the Commonwealth Games in the face of societal oppression.</v>
      </c>
      <c r="M6881" s="5" t="str">
        <f>INDEX(DB_FILM!H:H,MATCH($F6881,DB_FILM!$A:$A,0))</f>
        <v xml:space="preserve">Nitesh Tiwari </v>
      </c>
      <c r="N6881" s="5" t="str">
        <f>INDEX(DB_FILM!I:I,MATCH($F6881,DB_FILM!$A:$A,0))</f>
        <v>Aamir Khan, Sakshi Tanwar, Fatima Sana Shaikh, Sanya Malhotra</v>
      </c>
      <c r="O6881" s="7">
        <f>INDEX(DB_FILM!J:J,MATCH($F6881,DB_FILM!$A:$A,0))</f>
        <v>102802</v>
      </c>
      <c r="P6881" s="7">
        <f>INDEX(DB_FILM!K:K,MATCH($F6881,DB_FILM!$A:$A,0))</f>
        <v>12390000</v>
      </c>
      <c r="Q6881" t="s">
        <v>474</v>
      </c>
      <c r="R6881">
        <v>5.99</v>
      </c>
      <c r="S6881">
        <v>43</v>
      </c>
      <c r="T6881">
        <v>1</v>
      </c>
      <c r="U6881">
        <v>2748</v>
      </c>
      <c r="V6881">
        <v>3</v>
      </c>
      <c r="W6881" t="str">
        <f t="shared" si="214"/>
        <v>A</v>
      </c>
      <c r="X6881" t="s">
        <v>574</v>
      </c>
      <c r="Y6881">
        <v>5</v>
      </c>
      <c r="Z6881">
        <v>3.83</v>
      </c>
      <c r="AA6881" s="6">
        <f t="shared" si="215"/>
        <v>2.16</v>
      </c>
    </row>
    <row r="6882" spans="1:27" x14ac:dyDescent="0.3">
      <c r="A6882" s="5">
        <v>43228</v>
      </c>
      <c r="B6882" t="s">
        <v>399</v>
      </c>
      <c r="C6882" t="s">
        <v>420</v>
      </c>
      <c r="D6882" t="s">
        <v>376</v>
      </c>
      <c r="E6882" t="s">
        <v>323</v>
      </c>
      <c r="F6882" t="s">
        <v>21</v>
      </c>
      <c r="G6882" s="5" t="str">
        <f>INDEX(DB_FILM!B:B,MATCH($F6882,DB_FILM!$A:$A,0))</f>
        <v>1999</v>
      </c>
      <c r="H6882" s="5" t="str">
        <f>INDEX(DB_FILM!C:C,MATCH($F6882,DB_FILM!$A:$A,0))</f>
        <v xml:space="preserve">VM18 </v>
      </c>
      <c r="I6882" s="9">
        <f>INDEX(DB_FILM!D:D,MATCH($F6882,DB_FILM!$A:$A,0))</f>
        <v>139</v>
      </c>
      <c r="J6882" s="5" t="str">
        <f>INDEX(DB_FILM!E:E,MATCH($F6882,DB_FILM!$A:$A,0))</f>
        <v>Drama</v>
      </c>
      <c r="K6882" s="6">
        <f>INDEX(DB_FILM!F:F,MATCH($F6882,DB_FILM!$A:$A,0))</f>
        <v>8.8000000000000007</v>
      </c>
      <c r="L6882" s="5" t="str">
        <f>INDEX(DB_FILM!G:G,MATCH($F6882,DB_FILM!$A:$A,0))</f>
        <v>An insomniac office worker and a devil-may-care soapmaker form an underground fight club that evolves into something much, much more.</v>
      </c>
      <c r="M6882" s="5" t="str">
        <f>INDEX(DB_FILM!H:H,MATCH($F6882,DB_FILM!$A:$A,0))</f>
        <v xml:space="preserve">David Fincher </v>
      </c>
      <c r="N6882" s="5" t="str">
        <f>INDEX(DB_FILM!I:I,MATCH($F6882,DB_FILM!$A:$A,0))</f>
        <v>Brad Pitt, Edward Norton, Meat Loaf, Zach Grenier</v>
      </c>
      <c r="O6882" s="7">
        <f>INDEX(DB_FILM!J:J,MATCH($F6882,DB_FILM!$A:$A,0))</f>
        <v>1591794</v>
      </c>
      <c r="P6882" s="7">
        <f>INDEX(DB_FILM!K:K,MATCH($F6882,DB_FILM!$A:$A,0))</f>
        <v>37030000</v>
      </c>
      <c r="Q6882" t="s">
        <v>474</v>
      </c>
      <c r="R6882">
        <v>7.99</v>
      </c>
      <c r="S6882">
        <v>4</v>
      </c>
      <c r="T6882">
        <v>1</v>
      </c>
      <c r="U6882">
        <v>2749</v>
      </c>
      <c r="V6882">
        <v>3</v>
      </c>
      <c r="W6882" t="str">
        <f t="shared" si="214"/>
        <v>A</v>
      </c>
      <c r="X6882" t="s">
        <v>594</v>
      </c>
      <c r="Y6882">
        <v>0</v>
      </c>
      <c r="Z6882">
        <v>4.1500000000000004</v>
      </c>
      <c r="AA6882" s="6">
        <f t="shared" si="215"/>
        <v>3.84</v>
      </c>
    </row>
    <row r="6883" spans="1:27" x14ac:dyDescent="0.3">
      <c r="A6883" s="5">
        <v>43228</v>
      </c>
      <c r="B6883" s="5" t="s">
        <v>399</v>
      </c>
      <c r="C6883" s="5" t="s">
        <v>420</v>
      </c>
      <c r="D6883" s="5" t="s">
        <v>376</v>
      </c>
      <c r="E6883" t="s">
        <v>323</v>
      </c>
      <c r="F6883" s="5" t="s">
        <v>47</v>
      </c>
      <c r="G6883" s="5" t="str">
        <f>INDEX(DB_FILM!B:B,MATCH($F6883,DB_FILM!$A:$A,0))</f>
        <v>1977</v>
      </c>
      <c r="H6883" s="5" t="str">
        <f>INDEX(DB_FILM!C:C,MATCH($F6883,DB_FILM!$A:$A,0))</f>
        <v xml:space="preserve">T </v>
      </c>
      <c r="I6883" s="9">
        <f>INDEX(DB_FILM!D:D,MATCH($F6883,DB_FILM!$A:$A,0))</f>
        <v>121</v>
      </c>
      <c r="J6883" s="5" t="str">
        <f>INDEX(DB_FILM!E:E,MATCH($F6883,DB_FILM!$A:$A,0))</f>
        <v>Action, Adventure, Fantasy</v>
      </c>
      <c r="K6883" s="6">
        <f>INDEX(DB_FILM!F:F,MATCH($F6883,DB_FILM!$A:$A,0))</f>
        <v>8.6</v>
      </c>
      <c r="L6883" s="5" t="str">
        <f>INDEX(DB_FILM!G:G,MATCH($F6883,DB_FILM!$A:$A,0))</f>
        <v>Luke Skywalker joins forces with a Jedi Knight, a cocky pilot, a Wookiee and two droids to save the galaxy from the Empire's world-destroying battle station, while also attempting to rescue Princess Leia from the evil Darth Vader.</v>
      </c>
      <c r="M6883" s="5" t="str">
        <f>INDEX(DB_FILM!H:H,MATCH($F6883,DB_FILM!$A:$A,0))</f>
        <v xml:space="preserve">George Lucas </v>
      </c>
      <c r="N6883" s="5" t="str">
        <f>INDEX(DB_FILM!I:I,MATCH($F6883,DB_FILM!$A:$A,0))</f>
        <v>Mark Hamill, Harrison Ford, Carrie Fisher, Alec Guinness</v>
      </c>
      <c r="O6883" s="7">
        <f>INDEX(DB_FILM!J:J,MATCH($F6883,DB_FILM!$A:$A,0))</f>
        <v>1070346</v>
      </c>
      <c r="P6883" s="7">
        <f>INDEX(DB_FILM!K:K,MATCH($F6883,DB_FILM!$A:$A,0))</f>
        <v>322740000</v>
      </c>
      <c r="Q6883" s="5" t="s">
        <v>476</v>
      </c>
      <c r="R6883">
        <v>7.99</v>
      </c>
      <c r="S6883">
        <v>18</v>
      </c>
      <c r="T6883">
        <v>2</v>
      </c>
      <c r="U6883">
        <v>2749</v>
      </c>
      <c r="V6883">
        <v>1</v>
      </c>
      <c r="W6883" t="str">
        <f t="shared" si="214"/>
        <v>B</v>
      </c>
      <c r="X6883" t="s">
        <v>506</v>
      </c>
      <c r="Y6883">
        <v>0</v>
      </c>
      <c r="Z6883">
        <v>4.3099999999999996</v>
      </c>
      <c r="AA6883" s="6">
        <f t="shared" si="215"/>
        <v>3.6800000000000006</v>
      </c>
    </row>
    <row r="6884" spans="1:27" x14ac:dyDescent="0.3">
      <c r="A6884" s="5">
        <v>43228</v>
      </c>
      <c r="B6884" s="5" t="s">
        <v>399</v>
      </c>
      <c r="C6884" s="5" t="s">
        <v>420</v>
      </c>
      <c r="D6884" s="5" t="s">
        <v>376</v>
      </c>
      <c r="E6884" t="s">
        <v>323</v>
      </c>
      <c r="F6884" s="5" t="s">
        <v>93</v>
      </c>
      <c r="G6884" s="5" t="str">
        <f>INDEX(DB_FILM!B:B,MATCH($F6884,DB_FILM!$A:$A,0))</f>
        <v>2016</v>
      </c>
      <c r="H6884" s="5" t="str">
        <f>INDEX(DB_FILM!C:C,MATCH($F6884,DB_FILM!$A:$A,0))</f>
        <v>N/A</v>
      </c>
      <c r="I6884" s="9">
        <f>INDEX(DB_FILM!D:D,MATCH($F6884,DB_FILM!$A:$A,0))</f>
        <v>161</v>
      </c>
      <c r="J6884" s="5" t="str">
        <f>INDEX(DB_FILM!E:E,MATCH($F6884,DB_FILM!$A:$A,0))</f>
        <v>Action, Biography, Drama</v>
      </c>
      <c r="K6884" s="6">
        <f>INDEX(DB_FILM!F:F,MATCH($F6884,DB_FILM!$A:$A,0))</f>
        <v>8.5</v>
      </c>
      <c r="L6884" s="5" t="str">
        <f>INDEX(DB_FILM!G:G,MATCH($F6884,DB_FILM!$A:$A,0))</f>
        <v>Former wrestler Mahavir Singh Phogat and his two wrestler daughters struggle towards glory at the Commonwealth Games in the face of societal oppression.</v>
      </c>
      <c r="M6884" s="5" t="str">
        <f>INDEX(DB_FILM!H:H,MATCH($F6884,DB_FILM!$A:$A,0))</f>
        <v xml:space="preserve">Nitesh Tiwari </v>
      </c>
      <c r="N6884" s="5" t="str">
        <f>INDEX(DB_FILM!I:I,MATCH($F6884,DB_FILM!$A:$A,0))</f>
        <v>Aamir Khan, Sakshi Tanwar, Fatima Sana Shaikh, Sanya Malhotra</v>
      </c>
      <c r="O6884" s="7">
        <f>INDEX(DB_FILM!J:J,MATCH($F6884,DB_FILM!$A:$A,0))</f>
        <v>102802</v>
      </c>
      <c r="P6884" s="7">
        <f>INDEX(DB_FILM!K:K,MATCH($F6884,DB_FILM!$A:$A,0))</f>
        <v>12390000</v>
      </c>
      <c r="Q6884" s="5" t="s">
        <v>474</v>
      </c>
      <c r="R6884">
        <v>7.99</v>
      </c>
      <c r="S6884">
        <v>43</v>
      </c>
      <c r="T6884">
        <v>1</v>
      </c>
      <c r="U6884">
        <v>2749</v>
      </c>
      <c r="V6884">
        <v>3</v>
      </c>
      <c r="W6884" t="str">
        <f t="shared" si="214"/>
        <v>A</v>
      </c>
      <c r="X6884" t="s">
        <v>574</v>
      </c>
      <c r="Y6884">
        <v>0</v>
      </c>
      <c r="Z6884">
        <v>4.79</v>
      </c>
      <c r="AA6884" s="6">
        <f t="shared" si="215"/>
        <v>3.2</v>
      </c>
    </row>
    <row r="6885" spans="1:27" x14ac:dyDescent="0.3">
      <c r="A6885" s="5">
        <v>43229</v>
      </c>
      <c r="B6885" s="5" t="s">
        <v>403</v>
      </c>
      <c r="C6885" s="5" t="s">
        <v>441</v>
      </c>
      <c r="D6885" s="5" t="s">
        <v>353</v>
      </c>
      <c r="E6885" t="s">
        <v>268</v>
      </c>
      <c r="F6885" s="5" t="s">
        <v>99</v>
      </c>
      <c r="G6885" s="5" t="str">
        <f>INDEX(DB_FILM!B:B,MATCH($F6885,DB_FILM!$A:$A,0))</f>
        <v>1994</v>
      </c>
      <c r="H6885" s="5" t="str">
        <f>INDEX(DB_FILM!C:C,MATCH($F6885,DB_FILM!$A:$A,0))</f>
        <v xml:space="preserve">T </v>
      </c>
      <c r="I6885" s="9">
        <f>INDEX(DB_FILM!D:D,MATCH($F6885,DB_FILM!$A:$A,0))</f>
        <v>142</v>
      </c>
      <c r="J6885" s="5" t="str">
        <f>INDEX(DB_FILM!E:E,MATCH($F6885,DB_FILM!$A:$A,0))</f>
        <v>Drama</v>
      </c>
      <c r="K6885" s="6">
        <f>INDEX(DB_FILM!F:F,MATCH($F6885,DB_FILM!$A:$A,0))</f>
        <v>9.3000000000000007</v>
      </c>
      <c r="L6885" s="5" t="str">
        <f>INDEX(DB_FILM!G:G,MATCH($F6885,DB_FILM!$A:$A,0))</f>
        <v>Two imprisoned men bond over a number of years, finding solace and eventual redemption through acts of common decency.</v>
      </c>
      <c r="M6885" s="5" t="str">
        <f>INDEX(DB_FILM!H:H,MATCH($F6885,DB_FILM!$A:$A,0))</f>
        <v xml:space="preserve">Frank Darabont </v>
      </c>
      <c r="N6885" s="5" t="str">
        <f>INDEX(DB_FILM!I:I,MATCH($F6885,DB_FILM!$A:$A,0))</f>
        <v>Tim Robbins, Morgan Freeman, Bob Gunton, William Sadler</v>
      </c>
      <c r="O6885" s="7">
        <f>INDEX(DB_FILM!J:J,MATCH($F6885,DB_FILM!$A:$A,0))</f>
        <v>1987679</v>
      </c>
      <c r="P6885" s="7">
        <f>INDEX(DB_FILM!K:K,MATCH($F6885,DB_FILM!$A:$A,0))</f>
        <v>28340000</v>
      </c>
      <c r="Q6885" s="5" t="s">
        <v>474</v>
      </c>
      <c r="R6885">
        <v>1.99</v>
      </c>
      <c r="S6885">
        <v>1</v>
      </c>
      <c r="T6885">
        <v>1</v>
      </c>
      <c r="U6885">
        <v>2750</v>
      </c>
      <c r="V6885">
        <v>2</v>
      </c>
      <c r="W6885" t="str">
        <f t="shared" si="214"/>
        <v>A</v>
      </c>
      <c r="X6885" t="s">
        <v>548</v>
      </c>
      <c r="Y6885">
        <v>0</v>
      </c>
      <c r="Z6885">
        <v>1.33</v>
      </c>
      <c r="AA6885" s="6">
        <f t="shared" si="215"/>
        <v>0.65999999999999992</v>
      </c>
    </row>
    <row r="6886" spans="1:27" x14ac:dyDescent="0.3">
      <c r="A6886" s="5">
        <v>43229</v>
      </c>
      <c r="B6886" s="5" t="s">
        <v>403</v>
      </c>
      <c r="C6886" s="5" t="s">
        <v>441</v>
      </c>
      <c r="D6886" s="5" t="s">
        <v>353</v>
      </c>
      <c r="E6886" t="s">
        <v>268</v>
      </c>
      <c r="F6886" s="5" t="s">
        <v>85</v>
      </c>
      <c r="G6886" s="5" t="str">
        <f>INDEX(DB_FILM!B:B,MATCH($F6886,DB_FILM!$A:$A,0))</f>
        <v>1991</v>
      </c>
      <c r="H6886" s="5" t="str">
        <f>INDEX(DB_FILM!C:C,MATCH($F6886,DB_FILM!$A:$A,0))</f>
        <v xml:space="preserve">T </v>
      </c>
      <c r="I6886" s="9">
        <f>INDEX(DB_FILM!D:D,MATCH($F6886,DB_FILM!$A:$A,0))</f>
        <v>137</v>
      </c>
      <c r="J6886" s="5" t="str">
        <f>INDEX(DB_FILM!E:E,MATCH($F6886,DB_FILM!$A:$A,0))</f>
        <v>Action, Sci-Fi</v>
      </c>
      <c r="K6886" s="6">
        <f>INDEX(DB_FILM!F:F,MATCH($F6886,DB_FILM!$A:$A,0))</f>
        <v>8.5</v>
      </c>
      <c r="L6886" s="5" t="str">
        <f>INDEX(DB_FILM!G:G,MATCH($F6886,DB_FILM!$A:$A,0))</f>
        <v>A cyborg, identical to the one who failed to kill Sarah Connor, must now protect her teenage son, John Connor, from a more advanced and powerful cyborg.</v>
      </c>
      <c r="M6886" s="5" t="str">
        <f>INDEX(DB_FILM!H:H,MATCH($F6886,DB_FILM!$A:$A,0))</f>
        <v xml:space="preserve">James Cameron </v>
      </c>
      <c r="N6886" s="5" t="str">
        <f>INDEX(DB_FILM!I:I,MATCH($F6886,DB_FILM!$A:$A,0))</f>
        <v>Arnold Schwarzenegger, Linda Hamilton, Edward Furlong, Robert Patrick</v>
      </c>
      <c r="O6886" s="7">
        <f>INDEX(DB_FILM!J:J,MATCH($F6886,DB_FILM!$A:$A,0))</f>
        <v>863511</v>
      </c>
      <c r="P6886" s="7">
        <f>INDEX(DB_FILM!K:K,MATCH($F6886,DB_FILM!$A:$A,0))</f>
        <v>204840000</v>
      </c>
      <c r="Q6886" s="5" t="s">
        <v>474</v>
      </c>
      <c r="R6886">
        <v>3.99</v>
      </c>
      <c r="S6886">
        <v>39</v>
      </c>
      <c r="T6886">
        <v>1</v>
      </c>
      <c r="U6886">
        <v>2750</v>
      </c>
      <c r="V6886">
        <v>3</v>
      </c>
      <c r="W6886" t="str">
        <f t="shared" si="214"/>
        <v>A</v>
      </c>
      <c r="X6886" t="s">
        <v>601</v>
      </c>
      <c r="Y6886">
        <v>0</v>
      </c>
      <c r="Z6886">
        <v>2.31</v>
      </c>
      <c r="AA6886" s="6">
        <f t="shared" si="215"/>
        <v>1.6800000000000002</v>
      </c>
    </row>
    <row r="6887" spans="1:27" x14ac:dyDescent="0.3">
      <c r="A6887" s="5">
        <v>43229</v>
      </c>
      <c r="B6887" s="5" t="s">
        <v>403</v>
      </c>
      <c r="C6887" s="5" t="s">
        <v>441</v>
      </c>
      <c r="D6887" s="5" t="s">
        <v>353</v>
      </c>
      <c r="E6887" t="s">
        <v>268</v>
      </c>
      <c r="F6887" s="5" t="s">
        <v>15</v>
      </c>
      <c r="G6887" s="5" t="str">
        <f>INDEX(DB_FILM!B:B,MATCH($F6887,DB_FILM!$A:$A,0))</f>
        <v>1957</v>
      </c>
      <c r="H6887" s="5" t="str">
        <f>INDEX(DB_FILM!C:C,MATCH($F6887,DB_FILM!$A:$A,0))</f>
        <v>N/A</v>
      </c>
      <c r="I6887" s="9">
        <f>INDEX(DB_FILM!D:D,MATCH($F6887,DB_FILM!$A:$A,0))</f>
        <v>96</v>
      </c>
      <c r="J6887" s="5" t="str">
        <f>INDEX(DB_FILM!E:E,MATCH($F6887,DB_FILM!$A:$A,0))</f>
        <v>Crime, Drama</v>
      </c>
      <c r="K6887" s="6">
        <f>INDEX(DB_FILM!F:F,MATCH($F6887,DB_FILM!$A:$A,0))</f>
        <v>8.9</v>
      </c>
      <c r="L6887" s="5" t="str">
        <f>INDEX(DB_FILM!G:G,MATCH($F6887,DB_FILM!$A:$A,0))</f>
        <v>A jury holdout attempts to prevent a miscarriage of justice by forcing his colleagues to reconsider the evidence.</v>
      </c>
      <c r="M6887" s="5" t="str">
        <f>INDEX(DB_FILM!H:H,MATCH($F6887,DB_FILM!$A:$A,0))</f>
        <v xml:space="preserve">Sidney Lumet </v>
      </c>
      <c r="N6887" s="5" t="str">
        <f>INDEX(DB_FILM!I:I,MATCH($F6887,DB_FILM!$A:$A,0))</f>
        <v>Henry Fonda, Lee J. Cobb, Martin Balsam, John Fiedler</v>
      </c>
      <c r="O6887" s="7">
        <f>INDEX(DB_FILM!J:J,MATCH($F6887,DB_FILM!$A:$A,0))</f>
        <v>555455</v>
      </c>
      <c r="P6887" s="7">
        <f>INDEX(DB_FILM!K:K,MATCH($F6887,DB_FILM!$A:$A,0))</f>
        <v>0</v>
      </c>
      <c r="Q6887" s="5" t="s">
        <v>476</v>
      </c>
      <c r="R6887">
        <v>3.99</v>
      </c>
      <c r="S6887">
        <v>50</v>
      </c>
      <c r="T6887">
        <v>2</v>
      </c>
      <c r="U6887">
        <v>2750</v>
      </c>
      <c r="V6887">
        <v>1</v>
      </c>
      <c r="W6887" t="str">
        <f t="shared" si="214"/>
        <v>B</v>
      </c>
      <c r="X6887" t="s">
        <v>591</v>
      </c>
      <c r="Y6887">
        <v>0</v>
      </c>
      <c r="Z6887">
        <v>2.71</v>
      </c>
      <c r="AA6887" s="6">
        <f t="shared" si="215"/>
        <v>1.2800000000000002</v>
      </c>
    </row>
    <row r="6888" spans="1:27" x14ac:dyDescent="0.3">
      <c r="A6888" s="5">
        <v>43229</v>
      </c>
      <c r="B6888" t="s">
        <v>403</v>
      </c>
      <c r="C6888" t="s">
        <v>441</v>
      </c>
      <c r="D6888" t="s">
        <v>353</v>
      </c>
      <c r="E6888" t="s">
        <v>268</v>
      </c>
      <c r="F6888" t="s">
        <v>49</v>
      </c>
      <c r="G6888" s="5" t="str">
        <f>INDEX(DB_FILM!B:B,MATCH($F6888,DB_FILM!$A:$A,0))</f>
        <v>1995</v>
      </c>
      <c r="H6888" s="5" t="str">
        <f>INDEX(DB_FILM!C:C,MATCH($F6888,DB_FILM!$A:$A,0))</f>
        <v xml:space="preserve">T </v>
      </c>
      <c r="I6888" s="9">
        <f>INDEX(DB_FILM!D:D,MATCH($F6888,DB_FILM!$A:$A,0))</f>
        <v>106</v>
      </c>
      <c r="J6888" s="5" t="str">
        <f>INDEX(DB_FILM!E:E,MATCH($F6888,DB_FILM!$A:$A,0))</f>
        <v>Crime, Mystery, Thriller</v>
      </c>
      <c r="K6888" s="6">
        <f>INDEX(DB_FILM!F:F,MATCH($F6888,DB_FILM!$A:$A,0))</f>
        <v>8.6</v>
      </c>
      <c r="L6888" s="5" t="str">
        <f>INDEX(DB_FILM!G:G,MATCH($F6888,DB_FILM!$A:$A,0))</f>
        <v>A sole survivor tells of the twisty events leading up to a horrific gun battle on a boat, which began when five criminals met at a seemingly random police lineup.</v>
      </c>
      <c r="M6888" s="5" t="str">
        <f>INDEX(DB_FILM!H:H,MATCH($F6888,DB_FILM!$A:$A,0))</f>
        <v xml:space="preserve">Bryan Singer </v>
      </c>
      <c r="N6888" s="5" t="str">
        <f>INDEX(DB_FILM!I:I,MATCH($F6888,DB_FILM!$A:$A,0))</f>
        <v>Kevin Spacey, Gabriel Byrne, Chazz Palminteri, Stephen Baldwin</v>
      </c>
      <c r="O6888" s="7">
        <f>INDEX(DB_FILM!J:J,MATCH($F6888,DB_FILM!$A:$A,0))</f>
        <v>863953</v>
      </c>
      <c r="P6888" s="7">
        <f>INDEX(DB_FILM!K:K,MATCH($F6888,DB_FILM!$A:$A,0))</f>
        <v>23340000</v>
      </c>
      <c r="Q6888" t="s">
        <v>476</v>
      </c>
      <c r="R6888">
        <v>9.99</v>
      </c>
      <c r="S6888">
        <v>19</v>
      </c>
      <c r="T6888">
        <v>2</v>
      </c>
      <c r="U6888">
        <v>2750</v>
      </c>
      <c r="V6888">
        <v>1</v>
      </c>
      <c r="W6888" t="str">
        <f t="shared" si="214"/>
        <v>B</v>
      </c>
      <c r="X6888" t="s">
        <v>631</v>
      </c>
      <c r="Y6888">
        <v>0</v>
      </c>
      <c r="Z6888">
        <v>5.09</v>
      </c>
      <c r="AA6888" s="6">
        <f t="shared" si="215"/>
        <v>4.9000000000000004</v>
      </c>
    </row>
    <row r="6889" spans="1:27" x14ac:dyDescent="0.3">
      <c r="A6889" s="5">
        <v>43229</v>
      </c>
      <c r="B6889" t="s">
        <v>413</v>
      </c>
      <c r="C6889" t="s">
        <v>447</v>
      </c>
      <c r="D6889" t="s">
        <v>304</v>
      </c>
      <c r="E6889" t="s">
        <v>282</v>
      </c>
      <c r="F6889" t="s">
        <v>21</v>
      </c>
      <c r="G6889" s="5" t="str">
        <f>INDEX(DB_FILM!B:B,MATCH($F6889,DB_FILM!$A:$A,0))</f>
        <v>1999</v>
      </c>
      <c r="H6889" s="5" t="str">
        <f>INDEX(DB_FILM!C:C,MATCH($F6889,DB_FILM!$A:$A,0))</f>
        <v xml:space="preserve">VM18 </v>
      </c>
      <c r="I6889" s="9">
        <f>INDEX(DB_FILM!D:D,MATCH($F6889,DB_FILM!$A:$A,0))</f>
        <v>139</v>
      </c>
      <c r="J6889" s="5" t="str">
        <f>INDEX(DB_FILM!E:E,MATCH($F6889,DB_FILM!$A:$A,0))</f>
        <v>Drama</v>
      </c>
      <c r="K6889" s="6">
        <f>INDEX(DB_FILM!F:F,MATCH($F6889,DB_FILM!$A:$A,0))</f>
        <v>8.8000000000000007</v>
      </c>
      <c r="L6889" s="5" t="str">
        <f>INDEX(DB_FILM!G:G,MATCH($F6889,DB_FILM!$A:$A,0))</f>
        <v>An insomniac office worker and a devil-may-care soapmaker form an underground fight club that evolves into something much, much more.</v>
      </c>
      <c r="M6889" s="5" t="str">
        <f>INDEX(DB_FILM!H:H,MATCH($F6889,DB_FILM!$A:$A,0))</f>
        <v xml:space="preserve">David Fincher </v>
      </c>
      <c r="N6889" s="5" t="str">
        <f>INDEX(DB_FILM!I:I,MATCH($F6889,DB_FILM!$A:$A,0))</f>
        <v>Brad Pitt, Edward Norton, Meat Loaf, Zach Grenier</v>
      </c>
      <c r="O6889" s="7">
        <f>INDEX(DB_FILM!J:J,MATCH($F6889,DB_FILM!$A:$A,0))</f>
        <v>1591794</v>
      </c>
      <c r="P6889" s="7">
        <f>INDEX(DB_FILM!K:K,MATCH($F6889,DB_FILM!$A:$A,0))</f>
        <v>37030000</v>
      </c>
      <c r="Q6889" t="s">
        <v>475</v>
      </c>
      <c r="R6889">
        <v>7.99</v>
      </c>
      <c r="S6889">
        <v>4</v>
      </c>
      <c r="T6889">
        <v>3</v>
      </c>
      <c r="U6889">
        <v>2751</v>
      </c>
      <c r="V6889">
        <v>3</v>
      </c>
      <c r="W6889" t="str">
        <f t="shared" si="214"/>
        <v>C</v>
      </c>
      <c r="X6889" t="s">
        <v>627</v>
      </c>
      <c r="Y6889">
        <v>0</v>
      </c>
      <c r="Z6889">
        <v>5.91</v>
      </c>
      <c r="AA6889" s="6">
        <f t="shared" si="215"/>
        <v>2.08</v>
      </c>
    </row>
    <row r="6890" spans="1:27" x14ac:dyDescent="0.3">
      <c r="A6890" s="5">
        <v>43229</v>
      </c>
      <c r="B6890" s="5" t="s">
        <v>399</v>
      </c>
      <c r="C6890" s="5" t="s">
        <v>424</v>
      </c>
      <c r="D6890" s="5" t="s">
        <v>363</v>
      </c>
      <c r="E6890" t="s">
        <v>325</v>
      </c>
      <c r="F6890" s="5" t="s">
        <v>67</v>
      </c>
      <c r="G6890" s="5" t="str">
        <f>INDEX(DB_FILM!B:B,MATCH($F6890,DB_FILM!$A:$A,0))</f>
        <v>1999</v>
      </c>
      <c r="H6890" s="5" t="str">
        <f>INDEX(DB_FILM!C:C,MATCH($F6890,DB_FILM!$A:$A,0))</f>
        <v xml:space="preserve">T </v>
      </c>
      <c r="I6890" s="9">
        <f>INDEX(DB_FILM!D:D,MATCH($F6890,DB_FILM!$A:$A,0))</f>
        <v>189</v>
      </c>
      <c r="J6890" s="5" t="str">
        <f>INDEX(DB_FILM!E:E,MATCH($F6890,DB_FILM!$A:$A,0))</f>
        <v>Crime, Drama, Fantasy</v>
      </c>
      <c r="K6890" s="6">
        <f>INDEX(DB_FILM!F:F,MATCH($F6890,DB_FILM!$A:$A,0))</f>
        <v>8.5</v>
      </c>
      <c r="L6890" s="5" t="str">
        <f>INDEX(DB_FILM!G:G,MATCH($F6890,DB_FILM!$A:$A,0))</f>
        <v>The lives of guards on Death Row are affected by one of their charges: a black man accused of child murder and rape, yet who has a mysterious gift.</v>
      </c>
      <c r="M6890" s="5" t="str">
        <f>INDEX(DB_FILM!H:H,MATCH($F6890,DB_FILM!$A:$A,0))</f>
        <v xml:space="preserve">Frank Darabont </v>
      </c>
      <c r="N6890" s="5" t="str">
        <f>INDEX(DB_FILM!I:I,MATCH($F6890,DB_FILM!$A:$A,0))</f>
        <v>Tom Hanks, Michael Clarke Duncan, David Morse, Bonnie Hunt</v>
      </c>
      <c r="O6890" s="7">
        <f>INDEX(DB_FILM!J:J,MATCH($F6890,DB_FILM!$A:$A,0))</f>
        <v>949343</v>
      </c>
      <c r="P6890" s="7">
        <f>INDEX(DB_FILM!K:K,MATCH($F6890,DB_FILM!$A:$A,0))</f>
        <v>136800000</v>
      </c>
      <c r="Q6890" s="5" t="s">
        <v>475</v>
      </c>
      <c r="R6890">
        <v>7.99</v>
      </c>
      <c r="S6890">
        <v>29</v>
      </c>
      <c r="T6890">
        <v>3</v>
      </c>
      <c r="U6890">
        <v>2752</v>
      </c>
      <c r="V6890">
        <v>1</v>
      </c>
      <c r="W6890" t="str">
        <f t="shared" si="214"/>
        <v>C</v>
      </c>
      <c r="X6890" t="s">
        <v>621</v>
      </c>
      <c r="Y6890">
        <v>0</v>
      </c>
      <c r="Z6890">
        <v>5.67</v>
      </c>
      <c r="AA6890" s="6">
        <f t="shared" si="215"/>
        <v>2.3200000000000003</v>
      </c>
    </row>
    <row r="6891" spans="1:27" x14ac:dyDescent="0.3">
      <c r="A6891" s="5">
        <v>43229</v>
      </c>
      <c r="B6891" s="5" t="s">
        <v>399</v>
      </c>
      <c r="C6891" s="5" t="s">
        <v>424</v>
      </c>
      <c r="D6891" s="5" t="s">
        <v>363</v>
      </c>
      <c r="E6891" t="s">
        <v>325</v>
      </c>
      <c r="F6891" t="s">
        <v>89</v>
      </c>
      <c r="G6891" s="5" t="str">
        <f>INDEX(DB_FILM!B:B,MATCH($F6891,DB_FILM!$A:$A,0))</f>
        <v>2000</v>
      </c>
      <c r="H6891" s="5" t="str">
        <f>INDEX(DB_FILM!C:C,MATCH($F6891,DB_FILM!$A:$A,0))</f>
        <v xml:space="preserve">T </v>
      </c>
      <c r="I6891" s="9">
        <f>INDEX(DB_FILM!D:D,MATCH($F6891,DB_FILM!$A:$A,0))</f>
        <v>113</v>
      </c>
      <c r="J6891" s="5" t="str">
        <f>INDEX(DB_FILM!E:E,MATCH($F6891,DB_FILM!$A:$A,0))</f>
        <v>Mystery, Thriller</v>
      </c>
      <c r="K6891" s="6">
        <f>INDEX(DB_FILM!F:F,MATCH($F6891,DB_FILM!$A:$A,0))</f>
        <v>8.5</v>
      </c>
      <c r="L6891" s="5" t="str">
        <f>INDEX(DB_FILM!G:G,MATCH($F6891,DB_FILM!$A:$A,0))</f>
        <v>A man with short-term memory loss attempts to track down his wife's murderer.</v>
      </c>
      <c r="M6891" s="5" t="str">
        <f>INDEX(DB_FILM!H:H,MATCH($F6891,DB_FILM!$A:$A,0))</f>
        <v xml:space="preserve">Christopher Nolan </v>
      </c>
      <c r="N6891" s="5" t="str">
        <f>INDEX(DB_FILM!I:I,MATCH($F6891,DB_FILM!$A:$A,0))</f>
        <v>Guy Pearce, Carrie-Anne Moss, Joe Pantoliano, Mark Boone Junior</v>
      </c>
      <c r="O6891" s="7">
        <f>INDEX(DB_FILM!J:J,MATCH($F6891,DB_FILM!$A:$A,0))</f>
        <v>986815</v>
      </c>
      <c r="P6891" s="7">
        <f>INDEX(DB_FILM!K:K,MATCH($F6891,DB_FILM!$A:$A,0))</f>
        <v>25540000</v>
      </c>
      <c r="Q6891" s="5" t="s">
        <v>474</v>
      </c>
      <c r="R6891">
        <v>3.99</v>
      </c>
      <c r="S6891">
        <v>14</v>
      </c>
      <c r="T6891">
        <v>1</v>
      </c>
      <c r="U6891">
        <v>2752</v>
      </c>
      <c r="V6891">
        <v>1</v>
      </c>
      <c r="W6891" t="str">
        <f t="shared" si="214"/>
        <v>A</v>
      </c>
      <c r="X6891" t="s">
        <v>508</v>
      </c>
      <c r="Y6891">
        <v>0</v>
      </c>
      <c r="Z6891">
        <v>2.15</v>
      </c>
      <c r="AA6891" s="6">
        <f t="shared" si="215"/>
        <v>1.8400000000000003</v>
      </c>
    </row>
    <row r="6892" spans="1:27" x14ac:dyDescent="0.3">
      <c r="A6892" s="5">
        <v>43229</v>
      </c>
      <c r="B6892" s="5" t="s">
        <v>399</v>
      </c>
      <c r="C6892" s="5" t="s">
        <v>424</v>
      </c>
      <c r="D6892" s="5" t="s">
        <v>363</v>
      </c>
      <c r="E6892" t="s">
        <v>325</v>
      </c>
      <c r="F6892" t="s">
        <v>19</v>
      </c>
      <c r="G6892" s="5" t="str">
        <f>INDEX(DB_FILM!B:B,MATCH($F6892,DB_FILM!$A:$A,0))</f>
        <v>2001</v>
      </c>
      <c r="H6892" s="5" t="str">
        <f>INDEX(DB_FILM!C:C,MATCH($F6892,DB_FILM!$A:$A,0))</f>
        <v xml:space="preserve">T </v>
      </c>
      <c r="I6892" s="9">
        <f>INDEX(DB_FILM!D:D,MATCH($F6892,DB_FILM!$A:$A,0))</f>
        <v>178</v>
      </c>
      <c r="J6892" s="5" t="str">
        <f>INDEX(DB_FILM!E:E,MATCH($F6892,DB_FILM!$A:$A,0))</f>
        <v>Adventure, Drama, Fantasy</v>
      </c>
      <c r="K6892" s="6">
        <f>INDEX(DB_FILM!F:F,MATCH($F6892,DB_FILM!$A:$A,0))</f>
        <v>8.8000000000000007</v>
      </c>
      <c r="L6892" s="5" t="str">
        <f>INDEX(DB_FILM!G:G,MATCH($F6892,DB_FILM!$A:$A,0))</f>
        <v>A meek Hobbit from the Shire and eight companions set out on a journey to destroy the powerful One Ring and save Middle-earth from the Dark Lord Sauron.</v>
      </c>
      <c r="M6892" s="5" t="str">
        <f>INDEX(DB_FILM!H:H,MATCH($F6892,DB_FILM!$A:$A,0))</f>
        <v xml:space="preserve">Peter Jackson </v>
      </c>
      <c r="N6892" s="5" t="str">
        <f>INDEX(DB_FILM!I:I,MATCH($F6892,DB_FILM!$A:$A,0))</f>
        <v>Elijah Wood, Ian McKellen, Orlando Bloom, Sean Bean</v>
      </c>
      <c r="O6892" s="7">
        <f>INDEX(DB_FILM!J:J,MATCH($F6892,DB_FILM!$A:$A,0))</f>
        <v>1433603</v>
      </c>
      <c r="P6892" s="7">
        <f>INDEX(DB_FILM!K:K,MATCH($F6892,DB_FILM!$A:$A,0))</f>
        <v>315540000</v>
      </c>
      <c r="Q6892" s="5" t="s">
        <v>474</v>
      </c>
      <c r="R6892">
        <v>7.99</v>
      </c>
      <c r="S6892">
        <v>14</v>
      </c>
      <c r="T6892">
        <v>1</v>
      </c>
      <c r="U6892">
        <v>2752</v>
      </c>
      <c r="V6892">
        <v>3</v>
      </c>
      <c r="W6892" t="str">
        <f t="shared" si="214"/>
        <v>A</v>
      </c>
      <c r="X6892" t="s">
        <v>508</v>
      </c>
      <c r="Y6892">
        <v>0</v>
      </c>
      <c r="Z6892">
        <v>4.47</v>
      </c>
      <c r="AA6892" s="6">
        <f t="shared" si="215"/>
        <v>3.5200000000000005</v>
      </c>
    </row>
    <row r="6893" spans="1:27" x14ac:dyDescent="0.3">
      <c r="A6893" s="5">
        <v>43229</v>
      </c>
      <c r="B6893" t="s">
        <v>399</v>
      </c>
      <c r="C6893" t="s">
        <v>424</v>
      </c>
      <c r="D6893" t="s">
        <v>363</v>
      </c>
      <c r="E6893" t="s">
        <v>325</v>
      </c>
      <c r="F6893" t="s">
        <v>71</v>
      </c>
      <c r="G6893" s="5" t="str">
        <f>INDEX(DB_FILM!B:B,MATCH($F6893,DB_FILM!$A:$A,0))</f>
        <v>2000</v>
      </c>
      <c r="H6893" s="5" t="str">
        <f>INDEX(DB_FILM!C:C,MATCH($F6893,DB_FILM!$A:$A,0))</f>
        <v xml:space="preserve">T </v>
      </c>
      <c r="I6893" s="9">
        <f>INDEX(DB_FILM!D:D,MATCH($F6893,DB_FILM!$A:$A,0))</f>
        <v>155</v>
      </c>
      <c r="J6893" s="5" t="str">
        <f>INDEX(DB_FILM!E:E,MATCH($F6893,DB_FILM!$A:$A,0))</f>
        <v>Action, Adventure, Drama</v>
      </c>
      <c r="K6893" s="6">
        <f>INDEX(DB_FILM!F:F,MATCH($F6893,DB_FILM!$A:$A,0))</f>
        <v>8.5</v>
      </c>
      <c r="L6893" s="5" t="str">
        <f>INDEX(DB_FILM!G:G,MATCH($F6893,DB_FILM!$A:$A,0))</f>
        <v>When a Roman General is betrayed, and his family murdered by an emperor's corrupt son, he comes to Rome as a gladiator to seek revenge.</v>
      </c>
      <c r="M6893" s="5" t="str">
        <f>INDEX(DB_FILM!H:H,MATCH($F6893,DB_FILM!$A:$A,0))</f>
        <v xml:space="preserve">Ridley Scott </v>
      </c>
      <c r="N6893" s="5" t="str">
        <f>INDEX(DB_FILM!I:I,MATCH($F6893,DB_FILM!$A:$A,0))</f>
        <v>Russell Crowe, Joaquin Phoenix, Connie Nielsen, Oliver Reed</v>
      </c>
      <c r="O6893" s="7">
        <f>INDEX(DB_FILM!J:J,MATCH($F6893,DB_FILM!$A:$A,0))</f>
        <v>1149315</v>
      </c>
      <c r="P6893" s="7">
        <f>INDEX(DB_FILM!K:K,MATCH($F6893,DB_FILM!$A:$A,0))</f>
        <v>187710000</v>
      </c>
      <c r="Q6893" t="s">
        <v>476</v>
      </c>
      <c r="R6893">
        <v>13.99</v>
      </c>
      <c r="S6893">
        <v>31</v>
      </c>
      <c r="T6893">
        <v>2</v>
      </c>
      <c r="U6893">
        <v>2752</v>
      </c>
      <c r="V6893">
        <v>1</v>
      </c>
      <c r="W6893" t="str">
        <f t="shared" si="214"/>
        <v>B</v>
      </c>
      <c r="X6893" t="s">
        <v>554</v>
      </c>
      <c r="Y6893">
        <v>0</v>
      </c>
      <c r="Z6893">
        <v>8.25</v>
      </c>
      <c r="AA6893" s="6">
        <f t="shared" si="215"/>
        <v>5.74</v>
      </c>
    </row>
    <row r="6894" spans="1:27" x14ac:dyDescent="0.3">
      <c r="A6894" s="5">
        <v>43229</v>
      </c>
      <c r="B6894" t="s">
        <v>414</v>
      </c>
      <c r="C6894" t="s">
        <v>460</v>
      </c>
      <c r="D6894" t="s">
        <v>388</v>
      </c>
      <c r="E6894" t="s">
        <v>325</v>
      </c>
      <c r="F6894" t="s">
        <v>83</v>
      </c>
      <c r="G6894" s="5" t="str">
        <f>INDEX(DB_FILM!B:B,MATCH($F6894,DB_FILM!$A:$A,0))</f>
        <v>1960</v>
      </c>
      <c r="H6894" s="5" t="str">
        <f>INDEX(DB_FILM!C:C,MATCH($F6894,DB_FILM!$A:$A,0))</f>
        <v xml:space="preserve">T </v>
      </c>
      <c r="I6894" s="9">
        <f>INDEX(DB_FILM!D:D,MATCH($F6894,DB_FILM!$A:$A,0))</f>
        <v>109</v>
      </c>
      <c r="J6894" s="5" t="str">
        <f>INDEX(DB_FILM!E:E,MATCH($F6894,DB_FILM!$A:$A,0))</f>
        <v>Horror, Mystery, Thriller</v>
      </c>
      <c r="K6894" s="6">
        <f>INDEX(DB_FILM!F:F,MATCH($F6894,DB_FILM!$A:$A,0))</f>
        <v>8.5</v>
      </c>
      <c r="L6894" s="5" t="str">
        <f>INDEX(DB_FILM!G:G,MATCH($F6894,DB_FILM!$A:$A,0))</f>
        <v>A Phoenix secretary embezzles $40,000 from her employer's client, goes on the run, and checks into a remote motel run by a young man under the domination of his mother.</v>
      </c>
      <c r="M6894" s="5" t="str">
        <f>INDEX(DB_FILM!H:H,MATCH($F6894,DB_FILM!$A:$A,0))</f>
        <v xml:space="preserve">Alfred Hitchcock </v>
      </c>
      <c r="N6894" s="5" t="str">
        <f>INDEX(DB_FILM!I:I,MATCH($F6894,DB_FILM!$A:$A,0))</f>
        <v>Anthony Perkins, Janet Leigh, Vera Miles, John Gavin</v>
      </c>
      <c r="O6894" s="7">
        <f>INDEX(DB_FILM!J:J,MATCH($F6894,DB_FILM!$A:$A,0))</f>
        <v>506030</v>
      </c>
      <c r="P6894" s="7">
        <f>INDEX(DB_FILM!K:K,MATCH($F6894,DB_FILM!$A:$A,0))</f>
        <v>32000000</v>
      </c>
      <c r="Q6894" t="s">
        <v>474</v>
      </c>
      <c r="R6894">
        <v>1.99</v>
      </c>
      <c r="S6894">
        <v>38</v>
      </c>
      <c r="T6894">
        <v>1</v>
      </c>
      <c r="U6894">
        <v>2753</v>
      </c>
      <c r="V6894">
        <v>2</v>
      </c>
      <c r="W6894" t="str">
        <f t="shared" si="214"/>
        <v>A</v>
      </c>
      <c r="X6894" t="s">
        <v>515</v>
      </c>
      <c r="Y6894">
        <v>0</v>
      </c>
      <c r="Z6894">
        <v>1.21</v>
      </c>
      <c r="AA6894" s="6">
        <f t="shared" si="215"/>
        <v>0.78</v>
      </c>
    </row>
    <row r="6895" spans="1:27" x14ac:dyDescent="0.3">
      <c r="A6895" s="5">
        <v>43229</v>
      </c>
      <c r="B6895" s="5" t="s">
        <v>414</v>
      </c>
      <c r="C6895" s="5" t="s">
        <v>460</v>
      </c>
      <c r="D6895" s="5" t="s">
        <v>388</v>
      </c>
      <c r="E6895" t="s">
        <v>325</v>
      </c>
      <c r="F6895" s="5" t="s">
        <v>73</v>
      </c>
      <c r="G6895" s="5" t="str">
        <f>INDEX(DB_FILM!B:B,MATCH($F6895,DB_FILM!$A:$A,0))</f>
        <v>2006</v>
      </c>
      <c r="H6895" s="5" t="str">
        <f>INDEX(DB_FILM!C:C,MATCH($F6895,DB_FILM!$A:$A,0))</f>
        <v xml:space="preserve">T </v>
      </c>
      <c r="I6895" s="9">
        <f>INDEX(DB_FILM!D:D,MATCH($F6895,DB_FILM!$A:$A,0))</f>
        <v>130</v>
      </c>
      <c r="J6895" s="5" t="str">
        <f>INDEX(DB_FILM!E:E,MATCH($F6895,DB_FILM!$A:$A,0))</f>
        <v>Drama, Mystery, Sci-Fi</v>
      </c>
      <c r="K6895" s="6">
        <f>INDEX(DB_FILM!F:F,MATCH($F6895,DB_FILM!$A:$A,0))</f>
        <v>8.5</v>
      </c>
      <c r="L6895" s="5" t="str">
        <f>INDEX(DB_FILM!G:G,MATCH($F6895,DB_FILM!$A:$A,0))</f>
        <v>After a tragic accident, two stage magicians engage in a battle to create the ultimate illusion while sacrificing everything they have to outwit each other.</v>
      </c>
      <c r="M6895" s="5" t="str">
        <f>INDEX(DB_FILM!H:H,MATCH($F6895,DB_FILM!$A:$A,0))</f>
        <v xml:space="preserve">Christopher Nolan </v>
      </c>
      <c r="N6895" s="5" t="str">
        <f>INDEX(DB_FILM!I:I,MATCH($F6895,DB_FILM!$A:$A,0))</f>
        <v>Christian Bale, Hugh Jackman, Scarlett Johansson, Michael Caine</v>
      </c>
      <c r="O6895" s="7">
        <f>INDEX(DB_FILM!J:J,MATCH($F6895,DB_FILM!$A:$A,0))</f>
        <v>1010590</v>
      </c>
      <c r="P6895" s="7">
        <f>INDEX(DB_FILM!K:K,MATCH($F6895,DB_FILM!$A:$A,0))</f>
        <v>53090000</v>
      </c>
      <c r="Q6895" s="5" t="s">
        <v>474</v>
      </c>
      <c r="R6895">
        <v>3.99</v>
      </c>
      <c r="S6895">
        <v>32</v>
      </c>
      <c r="T6895">
        <v>1</v>
      </c>
      <c r="U6895">
        <v>2753</v>
      </c>
      <c r="V6895">
        <v>3</v>
      </c>
      <c r="W6895" t="str">
        <f t="shared" si="214"/>
        <v>A</v>
      </c>
      <c r="X6895" t="s">
        <v>486</v>
      </c>
      <c r="Y6895">
        <v>0</v>
      </c>
      <c r="Z6895">
        <v>2.79</v>
      </c>
      <c r="AA6895" s="6">
        <f t="shared" si="215"/>
        <v>1.2000000000000002</v>
      </c>
    </row>
    <row r="6896" spans="1:27" x14ac:dyDescent="0.3">
      <c r="A6896" s="5">
        <v>43229</v>
      </c>
      <c r="B6896" s="5" t="s">
        <v>414</v>
      </c>
      <c r="C6896" s="5" t="s">
        <v>460</v>
      </c>
      <c r="D6896" s="5" t="s">
        <v>388</v>
      </c>
      <c r="E6896" t="s">
        <v>325</v>
      </c>
      <c r="F6896" s="5" t="s">
        <v>85</v>
      </c>
      <c r="G6896" s="5" t="str">
        <f>INDEX(DB_FILM!B:B,MATCH($F6896,DB_FILM!$A:$A,0))</f>
        <v>1991</v>
      </c>
      <c r="H6896" s="5" t="str">
        <f>INDEX(DB_FILM!C:C,MATCH($F6896,DB_FILM!$A:$A,0))</f>
        <v xml:space="preserve">T </v>
      </c>
      <c r="I6896" s="9">
        <f>INDEX(DB_FILM!D:D,MATCH($F6896,DB_FILM!$A:$A,0))</f>
        <v>137</v>
      </c>
      <c r="J6896" s="5" t="str">
        <f>INDEX(DB_FILM!E:E,MATCH($F6896,DB_FILM!$A:$A,0))</f>
        <v>Action, Sci-Fi</v>
      </c>
      <c r="K6896" s="6">
        <f>INDEX(DB_FILM!F:F,MATCH($F6896,DB_FILM!$A:$A,0))</f>
        <v>8.5</v>
      </c>
      <c r="L6896" s="5" t="str">
        <f>INDEX(DB_FILM!G:G,MATCH($F6896,DB_FILM!$A:$A,0))</f>
        <v>A cyborg, identical to the one who failed to kill Sarah Connor, must now protect her teenage son, John Connor, from a more advanced and powerful cyborg.</v>
      </c>
      <c r="M6896" s="5" t="str">
        <f>INDEX(DB_FILM!H:H,MATCH($F6896,DB_FILM!$A:$A,0))</f>
        <v xml:space="preserve">James Cameron </v>
      </c>
      <c r="N6896" s="5" t="str">
        <f>INDEX(DB_FILM!I:I,MATCH($F6896,DB_FILM!$A:$A,0))</f>
        <v>Arnold Schwarzenegger, Linda Hamilton, Edward Furlong, Robert Patrick</v>
      </c>
      <c r="O6896" s="7">
        <f>INDEX(DB_FILM!J:J,MATCH($F6896,DB_FILM!$A:$A,0))</f>
        <v>863511</v>
      </c>
      <c r="P6896" s="7">
        <f>INDEX(DB_FILM!K:K,MATCH($F6896,DB_FILM!$A:$A,0))</f>
        <v>204840000</v>
      </c>
      <c r="Q6896" s="5" t="s">
        <v>476</v>
      </c>
      <c r="R6896">
        <v>9.99</v>
      </c>
      <c r="S6896">
        <v>39</v>
      </c>
      <c r="T6896">
        <v>2</v>
      </c>
      <c r="U6896">
        <v>2753</v>
      </c>
      <c r="V6896">
        <v>1</v>
      </c>
      <c r="W6896" t="str">
        <f t="shared" si="214"/>
        <v>B</v>
      </c>
      <c r="X6896" t="s">
        <v>593</v>
      </c>
      <c r="Y6896">
        <v>0</v>
      </c>
      <c r="Z6896">
        <v>6.49</v>
      </c>
      <c r="AA6896" s="6">
        <f t="shared" si="215"/>
        <v>3.5</v>
      </c>
    </row>
    <row r="6897" spans="1:27" x14ac:dyDescent="0.3">
      <c r="A6897" s="5">
        <v>43229</v>
      </c>
      <c r="B6897" s="5" t="s">
        <v>407</v>
      </c>
      <c r="C6897" s="5" t="s">
        <v>453</v>
      </c>
      <c r="D6897" s="5" t="s">
        <v>359</v>
      </c>
      <c r="E6897" t="s">
        <v>276</v>
      </c>
      <c r="F6897" s="5" t="s">
        <v>77</v>
      </c>
      <c r="G6897" s="5" t="str">
        <f>INDEX(DB_FILM!B:B,MATCH($F6897,DB_FILM!$A:$A,0))</f>
        <v>1981</v>
      </c>
      <c r="H6897" s="5" t="str">
        <f>INDEX(DB_FILM!C:C,MATCH($F6897,DB_FILM!$A:$A,0))</f>
        <v xml:space="preserve">T </v>
      </c>
      <c r="I6897" s="9">
        <f>INDEX(DB_FILM!D:D,MATCH($F6897,DB_FILM!$A:$A,0))</f>
        <v>115</v>
      </c>
      <c r="J6897" s="5" t="str">
        <f>INDEX(DB_FILM!E:E,MATCH($F6897,DB_FILM!$A:$A,0))</f>
        <v>Action, Adventure</v>
      </c>
      <c r="K6897" s="6">
        <f>INDEX(DB_FILM!F:F,MATCH($F6897,DB_FILM!$A:$A,0))</f>
        <v>8.5</v>
      </c>
      <c r="L6897" s="5" t="str">
        <f>INDEX(DB_FILM!G:G,MATCH($F6897,DB_FILM!$A:$A,0))</f>
        <v>In 1936, archaeologist and adventurer Indiana Jones is hired by the U.S. government to find the Ark of the Covenant before Adolf Hitler's Nazis can obtain its awesome powers.</v>
      </c>
      <c r="M6897" s="5" t="str">
        <f>INDEX(DB_FILM!H:H,MATCH($F6897,DB_FILM!$A:$A,0))</f>
        <v xml:space="preserve">Steven Spielberg </v>
      </c>
      <c r="N6897" s="5" t="str">
        <f>INDEX(DB_FILM!I:I,MATCH($F6897,DB_FILM!$A:$A,0))</f>
        <v>Harrison Ford, Karen Allen, Paul Freeman, John Rhys-Davies</v>
      </c>
      <c r="O6897" s="7">
        <f>INDEX(DB_FILM!J:J,MATCH($F6897,DB_FILM!$A:$A,0))</f>
        <v>770612</v>
      </c>
      <c r="P6897" s="7">
        <f>INDEX(DB_FILM!K:K,MATCH($F6897,DB_FILM!$A:$A,0))</f>
        <v>248160000</v>
      </c>
      <c r="Q6897" s="5" t="s">
        <v>476</v>
      </c>
      <c r="R6897">
        <v>5.99</v>
      </c>
      <c r="S6897">
        <v>35</v>
      </c>
      <c r="T6897">
        <v>2</v>
      </c>
      <c r="U6897">
        <v>2754</v>
      </c>
      <c r="V6897">
        <v>1</v>
      </c>
      <c r="W6897" t="str">
        <f t="shared" si="214"/>
        <v>B</v>
      </c>
      <c r="X6897" t="s">
        <v>536</v>
      </c>
      <c r="Y6897">
        <v>0</v>
      </c>
      <c r="Z6897">
        <v>3.29</v>
      </c>
      <c r="AA6897" s="6">
        <f t="shared" si="215"/>
        <v>2.7</v>
      </c>
    </row>
    <row r="6898" spans="1:27" x14ac:dyDescent="0.3">
      <c r="A6898" s="5">
        <v>43229</v>
      </c>
      <c r="B6898" t="s">
        <v>407</v>
      </c>
      <c r="C6898" t="s">
        <v>453</v>
      </c>
      <c r="D6898" t="s">
        <v>359</v>
      </c>
      <c r="E6898" t="s">
        <v>276</v>
      </c>
      <c r="F6898" t="s">
        <v>79</v>
      </c>
      <c r="G6898" s="5" t="str">
        <f>INDEX(DB_FILM!B:B,MATCH($F6898,DB_FILM!$A:$A,0))</f>
        <v>2014</v>
      </c>
      <c r="H6898" s="5" t="str">
        <f>INDEX(DB_FILM!C:C,MATCH($F6898,DB_FILM!$A:$A,0))</f>
        <v xml:space="preserve">T </v>
      </c>
      <c r="I6898" s="9">
        <f>INDEX(DB_FILM!D:D,MATCH($F6898,DB_FILM!$A:$A,0))</f>
        <v>107</v>
      </c>
      <c r="J6898" s="5" t="str">
        <f>INDEX(DB_FILM!E:E,MATCH($F6898,DB_FILM!$A:$A,0))</f>
        <v>Drama, Music</v>
      </c>
      <c r="K6898" s="6">
        <f>INDEX(DB_FILM!F:F,MATCH($F6898,DB_FILM!$A:$A,0))</f>
        <v>8.5</v>
      </c>
      <c r="L6898" s="5" t="str">
        <f>INDEX(DB_FILM!G:G,MATCH($F6898,DB_FILM!$A:$A,0))</f>
        <v>A promising young drummer enrolls at a cut-throat music conservatory where his dreams of greatness are mentored by an instructor who will stop at nothing to realize a student's potential.</v>
      </c>
      <c r="M6898" s="5" t="str">
        <f>INDEX(DB_FILM!H:H,MATCH($F6898,DB_FILM!$A:$A,0))</f>
        <v xml:space="preserve">Damien Chazelle </v>
      </c>
      <c r="N6898" s="5" t="str">
        <f>INDEX(DB_FILM!I:I,MATCH($F6898,DB_FILM!$A:$A,0))</f>
        <v>Miles Teller, J.K. Simmons, Melissa Benoist, Paul Reiser</v>
      </c>
      <c r="O6898" s="7">
        <f>INDEX(DB_FILM!J:J,MATCH($F6898,DB_FILM!$A:$A,0))</f>
        <v>565511</v>
      </c>
      <c r="P6898" s="7">
        <f>INDEX(DB_FILM!K:K,MATCH($F6898,DB_FILM!$A:$A,0))</f>
        <v>13090000</v>
      </c>
      <c r="Q6898" t="s">
        <v>474</v>
      </c>
      <c r="R6898">
        <v>5.99</v>
      </c>
      <c r="S6898">
        <v>36</v>
      </c>
      <c r="T6898">
        <v>1</v>
      </c>
      <c r="U6898">
        <v>2754</v>
      </c>
      <c r="V6898">
        <v>3</v>
      </c>
      <c r="W6898" t="str">
        <f t="shared" si="214"/>
        <v>A</v>
      </c>
      <c r="X6898" t="s">
        <v>596</v>
      </c>
      <c r="Y6898">
        <v>0</v>
      </c>
      <c r="Z6898">
        <v>3.65</v>
      </c>
      <c r="AA6898" s="6">
        <f t="shared" si="215"/>
        <v>2.3400000000000003</v>
      </c>
    </row>
    <row r="6899" spans="1:27" x14ac:dyDescent="0.3">
      <c r="A6899" s="5">
        <v>43229</v>
      </c>
      <c r="B6899" s="5" t="s">
        <v>407</v>
      </c>
      <c r="C6899" s="5" t="s">
        <v>453</v>
      </c>
      <c r="D6899" s="5" t="s">
        <v>359</v>
      </c>
      <c r="E6899" t="s">
        <v>276</v>
      </c>
      <c r="F6899" s="5" t="s">
        <v>73</v>
      </c>
      <c r="G6899" s="5" t="str">
        <f>INDEX(DB_FILM!B:B,MATCH($F6899,DB_FILM!$A:$A,0))</f>
        <v>2006</v>
      </c>
      <c r="H6899" s="5" t="str">
        <f>INDEX(DB_FILM!C:C,MATCH($F6899,DB_FILM!$A:$A,0))</f>
        <v xml:space="preserve">T </v>
      </c>
      <c r="I6899" s="9">
        <f>INDEX(DB_FILM!D:D,MATCH($F6899,DB_FILM!$A:$A,0))</f>
        <v>130</v>
      </c>
      <c r="J6899" s="5" t="str">
        <f>INDEX(DB_FILM!E:E,MATCH($F6899,DB_FILM!$A:$A,0))</f>
        <v>Drama, Mystery, Sci-Fi</v>
      </c>
      <c r="K6899" s="6">
        <f>INDEX(DB_FILM!F:F,MATCH($F6899,DB_FILM!$A:$A,0))</f>
        <v>8.5</v>
      </c>
      <c r="L6899" s="5" t="str">
        <f>INDEX(DB_FILM!G:G,MATCH($F6899,DB_FILM!$A:$A,0))</f>
        <v>After a tragic accident, two stage magicians engage in a battle to create the ultimate illusion while sacrificing everything they have to outwit each other.</v>
      </c>
      <c r="M6899" s="5" t="str">
        <f>INDEX(DB_FILM!H:H,MATCH($F6899,DB_FILM!$A:$A,0))</f>
        <v xml:space="preserve">Christopher Nolan </v>
      </c>
      <c r="N6899" s="5" t="str">
        <f>INDEX(DB_FILM!I:I,MATCH($F6899,DB_FILM!$A:$A,0))</f>
        <v>Christian Bale, Hugh Jackman, Scarlett Johansson, Michael Caine</v>
      </c>
      <c r="O6899" s="7">
        <f>INDEX(DB_FILM!J:J,MATCH($F6899,DB_FILM!$A:$A,0))</f>
        <v>1010590</v>
      </c>
      <c r="P6899" s="7">
        <f>INDEX(DB_FILM!K:K,MATCH($F6899,DB_FILM!$A:$A,0))</f>
        <v>53090000</v>
      </c>
      <c r="Q6899" s="5" t="s">
        <v>476</v>
      </c>
      <c r="R6899">
        <v>7.99</v>
      </c>
      <c r="S6899">
        <v>32</v>
      </c>
      <c r="T6899">
        <v>2</v>
      </c>
      <c r="U6899">
        <v>2754</v>
      </c>
      <c r="V6899">
        <v>3</v>
      </c>
      <c r="W6899" t="str">
        <f t="shared" si="214"/>
        <v>B</v>
      </c>
      <c r="X6899" t="s">
        <v>512</v>
      </c>
      <c r="Y6899">
        <v>0</v>
      </c>
      <c r="Z6899">
        <v>5.51</v>
      </c>
      <c r="AA6899" s="6">
        <f t="shared" si="215"/>
        <v>2.4800000000000004</v>
      </c>
    </row>
    <row r="6900" spans="1:27" x14ac:dyDescent="0.3">
      <c r="A6900" s="5">
        <v>43229</v>
      </c>
      <c r="B6900" s="5" t="s">
        <v>407</v>
      </c>
      <c r="C6900" s="5" t="s">
        <v>453</v>
      </c>
      <c r="D6900" s="5" t="s">
        <v>359</v>
      </c>
      <c r="E6900" t="s">
        <v>276</v>
      </c>
      <c r="F6900" s="5" t="s">
        <v>47</v>
      </c>
      <c r="G6900" s="5" t="str">
        <f>INDEX(DB_FILM!B:B,MATCH($F6900,DB_FILM!$A:$A,0))</f>
        <v>1977</v>
      </c>
      <c r="H6900" s="5" t="str">
        <f>INDEX(DB_FILM!C:C,MATCH($F6900,DB_FILM!$A:$A,0))</f>
        <v xml:space="preserve">T </v>
      </c>
      <c r="I6900" s="9">
        <f>INDEX(DB_FILM!D:D,MATCH($F6900,DB_FILM!$A:$A,0))</f>
        <v>121</v>
      </c>
      <c r="J6900" s="5" t="str">
        <f>INDEX(DB_FILM!E:E,MATCH($F6900,DB_FILM!$A:$A,0))</f>
        <v>Action, Adventure, Fantasy</v>
      </c>
      <c r="K6900" s="6">
        <f>INDEX(DB_FILM!F:F,MATCH($F6900,DB_FILM!$A:$A,0))</f>
        <v>8.6</v>
      </c>
      <c r="L6900" s="5" t="str">
        <f>INDEX(DB_FILM!G:G,MATCH($F6900,DB_FILM!$A:$A,0))</f>
        <v>Luke Skywalker joins forces with a Jedi Knight, a cocky pilot, a Wookiee and two droids to save the galaxy from the Empire's world-destroying battle station, while also attempting to rescue Princess Leia from the evil Darth Vader.</v>
      </c>
      <c r="M6900" s="5" t="str">
        <f>INDEX(DB_FILM!H:H,MATCH($F6900,DB_FILM!$A:$A,0))</f>
        <v xml:space="preserve">George Lucas </v>
      </c>
      <c r="N6900" s="5" t="str">
        <f>INDEX(DB_FILM!I:I,MATCH($F6900,DB_FILM!$A:$A,0))</f>
        <v>Mark Hamill, Harrison Ford, Carrie Fisher, Alec Guinness</v>
      </c>
      <c r="O6900" s="7">
        <f>INDEX(DB_FILM!J:J,MATCH($F6900,DB_FILM!$A:$A,0))</f>
        <v>1070346</v>
      </c>
      <c r="P6900" s="7">
        <f>INDEX(DB_FILM!K:K,MATCH($F6900,DB_FILM!$A:$A,0))</f>
        <v>322740000</v>
      </c>
      <c r="Q6900" s="5" t="s">
        <v>476</v>
      </c>
      <c r="R6900">
        <v>13.99</v>
      </c>
      <c r="S6900">
        <v>18</v>
      </c>
      <c r="T6900">
        <v>2</v>
      </c>
      <c r="U6900">
        <v>2754</v>
      </c>
      <c r="V6900">
        <v>1</v>
      </c>
      <c r="W6900" t="str">
        <f t="shared" si="214"/>
        <v>B</v>
      </c>
      <c r="X6900" t="s">
        <v>506</v>
      </c>
      <c r="Y6900">
        <v>0</v>
      </c>
      <c r="Z6900">
        <v>8.81</v>
      </c>
      <c r="AA6900" s="6">
        <f t="shared" si="215"/>
        <v>5.18</v>
      </c>
    </row>
    <row r="6901" spans="1:27" x14ac:dyDescent="0.3">
      <c r="A6901" s="5">
        <v>43230</v>
      </c>
      <c r="B6901" t="s">
        <v>401</v>
      </c>
      <c r="C6901" t="s">
        <v>428</v>
      </c>
      <c r="D6901" t="s">
        <v>341</v>
      </c>
      <c r="E6901" t="s">
        <v>299</v>
      </c>
      <c r="F6901" t="s">
        <v>93</v>
      </c>
      <c r="G6901" s="5" t="str">
        <f>INDEX(DB_FILM!B:B,MATCH($F6901,DB_FILM!$A:$A,0))</f>
        <v>2016</v>
      </c>
      <c r="H6901" s="5" t="str">
        <f>INDEX(DB_FILM!C:C,MATCH($F6901,DB_FILM!$A:$A,0))</f>
        <v>N/A</v>
      </c>
      <c r="I6901" s="9">
        <f>INDEX(DB_FILM!D:D,MATCH($F6901,DB_FILM!$A:$A,0))</f>
        <v>161</v>
      </c>
      <c r="J6901" s="5" t="str">
        <f>INDEX(DB_FILM!E:E,MATCH($F6901,DB_FILM!$A:$A,0))</f>
        <v>Action, Biography, Drama</v>
      </c>
      <c r="K6901" s="6">
        <f>INDEX(DB_FILM!F:F,MATCH($F6901,DB_FILM!$A:$A,0))</f>
        <v>8.5</v>
      </c>
      <c r="L6901" s="5" t="str">
        <f>INDEX(DB_FILM!G:G,MATCH($F6901,DB_FILM!$A:$A,0))</f>
        <v>Former wrestler Mahavir Singh Phogat and his two wrestler daughters struggle towards glory at the Commonwealth Games in the face of societal oppression.</v>
      </c>
      <c r="M6901" s="5" t="str">
        <f>INDEX(DB_FILM!H:H,MATCH($F6901,DB_FILM!$A:$A,0))</f>
        <v xml:space="preserve">Nitesh Tiwari </v>
      </c>
      <c r="N6901" s="5" t="str">
        <f>INDEX(DB_FILM!I:I,MATCH($F6901,DB_FILM!$A:$A,0))</f>
        <v>Aamir Khan, Sakshi Tanwar, Fatima Sana Shaikh, Sanya Malhotra</v>
      </c>
      <c r="O6901" s="7">
        <f>INDEX(DB_FILM!J:J,MATCH($F6901,DB_FILM!$A:$A,0))</f>
        <v>102802</v>
      </c>
      <c r="P6901" s="7">
        <f>INDEX(DB_FILM!K:K,MATCH($F6901,DB_FILM!$A:$A,0))</f>
        <v>12390000</v>
      </c>
      <c r="Q6901" t="s">
        <v>474</v>
      </c>
      <c r="R6901">
        <v>7.99</v>
      </c>
      <c r="S6901">
        <v>43</v>
      </c>
      <c r="T6901">
        <v>1</v>
      </c>
      <c r="U6901">
        <v>2755</v>
      </c>
      <c r="V6901">
        <v>1</v>
      </c>
      <c r="W6901" t="str">
        <f t="shared" si="214"/>
        <v>A</v>
      </c>
      <c r="X6901" t="s">
        <v>574</v>
      </c>
      <c r="Y6901">
        <v>5</v>
      </c>
      <c r="Z6901">
        <v>5.27</v>
      </c>
      <c r="AA6901" s="6">
        <f t="shared" si="215"/>
        <v>2.7200000000000006</v>
      </c>
    </row>
    <row r="6902" spans="1:27" x14ac:dyDescent="0.3">
      <c r="A6902" s="5">
        <v>43231</v>
      </c>
      <c r="B6902" s="5" t="s">
        <v>417</v>
      </c>
      <c r="C6902" s="5" t="s">
        <v>418</v>
      </c>
      <c r="D6902" s="5" t="s">
        <v>283</v>
      </c>
      <c r="E6902" t="s">
        <v>284</v>
      </c>
      <c r="F6902" s="5" t="s">
        <v>73</v>
      </c>
      <c r="G6902" s="5" t="str">
        <f>INDEX(DB_FILM!B:B,MATCH($F6902,DB_FILM!$A:$A,0))</f>
        <v>2006</v>
      </c>
      <c r="H6902" s="5" t="str">
        <f>INDEX(DB_FILM!C:C,MATCH($F6902,DB_FILM!$A:$A,0))</f>
        <v xml:space="preserve">T </v>
      </c>
      <c r="I6902" s="9">
        <f>INDEX(DB_FILM!D:D,MATCH($F6902,DB_FILM!$A:$A,0))</f>
        <v>130</v>
      </c>
      <c r="J6902" s="5" t="str">
        <f>INDEX(DB_FILM!E:E,MATCH($F6902,DB_FILM!$A:$A,0))</f>
        <v>Drama, Mystery, Sci-Fi</v>
      </c>
      <c r="K6902" s="6">
        <f>INDEX(DB_FILM!F:F,MATCH($F6902,DB_FILM!$A:$A,0))</f>
        <v>8.5</v>
      </c>
      <c r="L6902" s="5" t="str">
        <f>INDEX(DB_FILM!G:G,MATCH($F6902,DB_FILM!$A:$A,0))</f>
        <v>After a tragic accident, two stage magicians engage in a battle to create the ultimate illusion while sacrificing everything they have to outwit each other.</v>
      </c>
      <c r="M6902" s="5" t="str">
        <f>INDEX(DB_FILM!H:H,MATCH($F6902,DB_FILM!$A:$A,0))</f>
        <v xml:space="preserve">Christopher Nolan </v>
      </c>
      <c r="N6902" s="5" t="str">
        <f>INDEX(DB_FILM!I:I,MATCH($F6902,DB_FILM!$A:$A,0))</f>
        <v>Christian Bale, Hugh Jackman, Scarlett Johansson, Michael Caine</v>
      </c>
      <c r="O6902" s="7">
        <f>INDEX(DB_FILM!J:J,MATCH($F6902,DB_FILM!$A:$A,0))</f>
        <v>1010590</v>
      </c>
      <c r="P6902" s="7">
        <f>INDEX(DB_FILM!K:K,MATCH($F6902,DB_FILM!$A:$A,0))</f>
        <v>53090000</v>
      </c>
      <c r="Q6902" s="5" t="s">
        <v>474</v>
      </c>
      <c r="R6902">
        <v>5.99</v>
      </c>
      <c r="S6902">
        <v>32</v>
      </c>
      <c r="T6902">
        <v>1</v>
      </c>
      <c r="U6902">
        <v>2756</v>
      </c>
      <c r="V6902">
        <v>2</v>
      </c>
      <c r="W6902" t="str">
        <f t="shared" si="214"/>
        <v>A</v>
      </c>
      <c r="X6902" t="s">
        <v>486</v>
      </c>
      <c r="Y6902">
        <v>0</v>
      </c>
      <c r="Z6902">
        <v>3.71</v>
      </c>
      <c r="AA6902" s="6">
        <f t="shared" si="215"/>
        <v>2.2800000000000002</v>
      </c>
    </row>
    <row r="6903" spans="1:27" x14ac:dyDescent="0.3">
      <c r="A6903" s="5">
        <v>43231</v>
      </c>
      <c r="B6903" s="5" t="s">
        <v>417</v>
      </c>
      <c r="C6903" s="5" t="s">
        <v>418</v>
      </c>
      <c r="D6903" s="5" t="s">
        <v>283</v>
      </c>
      <c r="E6903" t="s">
        <v>284</v>
      </c>
      <c r="F6903" s="5" t="s">
        <v>93</v>
      </c>
      <c r="G6903" s="5" t="str">
        <f>INDEX(DB_FILM!B:B,MATCH($F6903,DB_FILM!$A:$A,0))</f>
        <v>2016</v>
      </c>
      <c r="H6903" s="5" t="str">
        <f>INDEX(DB_FILM!C:C,MATCH($F6903,DB_FILM!$A:$A,0))</f>
        <v>N/A</v>
      </c>
      <c r="I6903" s="9">
        <f>INDEX(DB_FILM!D:D,MATCH($F6903,DB_FILM!$A:$A,0))</f>
        <v>161</v>
      </c>
      <c r="J6903" s="5" t="str">
        <f>INDEX(DB_FILM!E:E,MATCH($F6903,DB_FILM!$A:$A,0))</f>
        <v>Action, Biography, Drama</v>
      </c>
      <c r="K6903" s="6">
        <f>INDEX(DB_FILM!F:F,MATCH($F6903,DB_FILM!$A:$A,0))</f>
        <v>8.5</v>
      </c>
      <c r="L6903" s="5" t="str">
        <f>INDEX(DB_FILM!G:G,MATCH($F6903,DB_FILM!$A:$A,0))</f>
        <v>Former wrestler Mahavir Singh Phogat and his two wrestler daughters struggle towards glory at the Commonwealth Games in the face of societal oppression.</v>
      </c>
      <c r="M6903" s="5" t="str">
        <f>INDEX(DB_FILM!H:H,MATCH($F6903,DB_FILM!$A:$A,0))</f>
        <v xml:space="preserve">Nitesh Tiwari </v>
      </c>
      <c r="N6903" s="5" t="str">
        <f>INDEX(DB_FILM!I:I,MATCH($F6903,DB_FILM!$A:$A,0))</f>
        <v>Aamir Khan, Sakshi Tanwar, Fatima Sana Shaikh, Sanya Malhotra</v>
      </c>
      <c r="O6903" s="7">
        <f>INDEX(DB_FILM!J:J,MATCH($F6903,DB_FILM!$A:$A,0))</f>
        <v>102802</v>
      </c>
      <c r="P6903" s="7">
        <f>INDEX(DB_FILM!K:K,MATCH($F6903,DB_FILM!$A:$A,0))</f>
        <v>12390000</v>
      </c>
      <c r="Q6903" s="5" t="s">
        <v>476</v>
      </c>
      <c r="R6903">
        <v>9.99</v>
      </c>
      <c r="S6903">
        <v>43</v>
      </c>
      <c r="T6903">
        <v>2</v>
      </c>
      <c r="U6903">
        <v>2756</v>
      </c>
      <c r="V6903">
        <v>3</v>
      </c>
      <c r="W6903" t="str">
        <f t="shared" si="214"/>
        <v>B</v>
      </c>
      <c r="X6903" t="s">
        <v>564</v>
      </c>
      <c r="Y6903">
        <v>0</v>
      </c>
      <c r="Z6903">
        <v>6.49</v>
      </c>
      <c r="AA6903" s="6">
        <f t="shared" si="215"/>
        <v>3.5</v>
      </c>
    </row>
    <row r="6904" spans="1:27" x14ac:dyDescent="0.3">
      <c r="A6904" s="5">
        <v>43231</v>
      </c>
      <c r="B6904" t="s">
        <v>417</v>
      </c>
      <c r="C6904" t="s">
        <v>418</v>
      </c>
      <c r="D6904" t="s">
        <v>283</v>
      </c>
      <c r="E6904" t="s">
        <v>284</v>
      </c>
      <c r="F6904" t="s">
        <v>51</v>
      </c>
      <c r="G6904" s="5" t="str">
        <f>INDEX(DB_FILM!B:B,MATCH($F6904,DB_FILM!$A:$A,0))</f>
        <v>1998</v>
      </c>
      <c r="H6904" s="5" t="str">
        <f>INDEX(DB_FILM!C:C,MATCH($F6904,DB_FILM!$A:$A,0))</f>
        <v xml:space="preserve">VM14 </v>
      </c>
      <c r="I6904" s="9">
        <f>INDEX(DB_FILM!D:D,MATCH($F6904,DB_FILM!$A:$A,0))</f>
        <v>169</v>
      </c>
      <c r="J6904" s="5" t="str">
        <f>INDEX(DB_FILM!E:E,MATCH($F6904,DB_FILM!$A:$A,0))</f>
        <v>Drama, War</v>
      </c>
      <c r="K6904" s="6">
        <f>INDEX(DB_FILM!F:F,MATCH($F6904,DB_FILM!$A:$A,0))</f>
        <v>8.6</v>
      </c>
      <c r="L6904" s="5" t="str">
        <f>INDEX(DB_FILM!G:G,MATCH($F6904,DB_FILM!$A:$A,0))</f>
        <v>Following the Normandy Landings, a group of U.S. soldiers go behind enemy lines to retrieve a paratrooper whose brothers have been killed in action.</v>
      </c>
      <c r="M6904" s="5" t="str">
        <f>INDEX(DB_FILM!H:H,MATCH($F6904,DB_FILM!$A:$A,0))</f>
        <v xml:space="preserve">Steven Spielberg </v>
      </c>
      <c r="N6904" s="5" t="str">
        <f>INDEX(DB_FILM!I:I,MATCH($F6904,DB_FILM!$A:$A,0))</f>
        <v>Tom Hanks, Matt Damon, Tom Sizemore, Edward Burns</v>
      </c>
      <c r="O6904" s="7">
        <f>INDEX(DB_FILM!J:J,MATCH($F6904,DB_FILM!$A:$A,0))</f>
        <v>1047650</v>
      </c>
      <c r="P6904" s="7">
        <f>INDEX(DB_FILM!K:K,MATCH($F6904,DB_FILM!$A:$A,0))</f>
        <v>216540000</v>
      </c>
      <c r="Q6904" t="s">
        <v>476</v>
      </c>
      <c r="R6904">
        <v>13.99</v>
      </c>
      <c r="S6904">
        <v>20</v>
      </c>
      <c r="T6904">
        <v>2</v>
      </c>
      <c r="U6904">
        <v>2756</v>
      </c>
      <c r="V6904">
        <v>1</v>
      </c>
      <c r="W6904" t="str">
        <f t="shared" si="214"/>
        <v>B</v>
      </c>
      <c r="X6904" t="s">
        <v>526</v>
      </c>
      <c r="Y6904">
        <v>0</v>
      </c>
      <c r="Z6904">
        <v>8.9499999999999993</v>
      </c>
      <c r="AA6904" s="6">
        <f t="shared" si="215"/>
        <v>5.0400000000000009</v>
      </c>
    </row>
    <row r="6905" spans="1:27" x14ac:dyDescent="0.3">
      <c r="A6905" s="5">
        <v>43232</v>
      </c>
      <c r="B6905" s="5" t="s">
        <v>404</v>
      </c>
      <c r="C6905" s="5" t="s">
        <v>444</v>
      </c>
      <c r="D6905" s="5" t="s">
        <v>379</v>
      </c>
      <c r="E6905" t="s">
        <v>290</v>
      </c>
      <c r="F6905" s="5" t="s">
        <v>25</v>
      </c>
      <c r="G6905" s="5" t="str">
        <f>INDEX(DB_FILM!B:B,MATCH($F6905,DB_FILM!$A:$A,0))</f>
        <v>1980</v>
      </c>
      <c r="H6905" s="5" t="str">
        <f>INDEX(DB_FILM!C:C,MATCH($F6905,DB_FILM!$A:$A,0))</f>
        <v xml:space="preserve">T </v>
      </c>
      <c r="I6905" s="9">
        <f>INDEX(DB_FILM!D:D,MATCH($F6905,DB_FILM!$A:$A,0))</f>
        <v>124</v>
      </c>
      <c r="J6905" s="5" t="str">
        <f>INDEX(DB_FILM!E:E,MATCH($F6905,DB_FILM!$A:$A,0))</f>
        <v>Action, Adventure, Fantasy</v>
      </c>
      <c r="K6905" s="6">
        <f>INDEX(DB_FILM!F:F,MATCH($F6905,DB_FILM!$A:$A,0))</f>
        <v>8.8000000000000007</v>
      </c>
      <c r="L6905" s="5" t="str">
        <f>INDEX(DB_FILM!G:G,MATCH($F6905,DB_FILM!$A:$A,0))</f>
        <v>After the rebels are brutally overpowered by the Empire on the ice planet Hoth, Luke Skywalker begins Jedi training with Yoda, while his friends are pursued by Darth Vader.</v>
      </c>
      <c r="M6905" s="5" t="str">
        <f>INDEX(DB_FILM!H:H,MATCH($F6905,DB_FILM!$A:$A,0))</f>
        <v xml:space="preserve">Irvin Kershner </v>
      </c>
      <c r="N6905" s="5" t="str">
        <f>INDEX(DB_FILM!I:I,MATCH($F6905,DB_FILM!$A:$A,0))</f>
        <v>Mark Hamill, Harrison Ford, Carrie Fisher, Billy Dee Williams</v>
      </c>
      <c r="O6905" s="7">
        <f>INDEX(DB_FILM!J:J,MATCH($F6905,DB_FILM!$A:$A,0))</f>
        <v>999712</v>
      </c>
      <c r="P6905" s="7">
        <f>INDEX(DB_FILM!K:K,MATCH($F6905,DB_FILM!$A:$A,0))</f>
        <v>290480000</v>
      </c>
      <c r="Q6905" s="5" t="s">
        <v>476</v>
      </c>
      <c r="R6905">
        <v>5.99</v>
      </c>
      <c r="S6905">
        <v>6</v>
      </c>
      <c r="T6905">
        <v>2</v>
      </c>
      <c r="U6905">
        <v>2757</v>
      </c>
      <c r="V6905">
        <v>1</v>
      </c>
      <c r="W6905" t="str">
        <f t="shared" si="214"/>
        <v>B</v>
      </c>
      <c r="X6905" t="s">
        <v>565</v>
      </c>
      <c r="Y6905">
        <v>0</v>
      </c>
      <c r="Z6905">
        <v>3.53</v>
      </c>
      <c r="AA6905" s="6">
        <f t="shared" si="215"/>
        <v>2.4600000000000004</v>
      </c>
    </row>
    <row r="6906" spans="1:27" x14ac:dyDescent="0.3">
      <c r="A6906" s="5">
        <v>43232</v>
      </c>
      <c r="B6906" t="s">
        <v>404</v>
      </c>
      <c r="C6906" t="s">
        <v>444</v>
      </c>
      <c r="D6906" t="s">
        <v>379</v>
      </c>
      <c r="E6906" t="s">
        <v>290</v>
      </c>
      <c r="F6906" t="s">
        <v>3</v>
      </c>
      <c r="G6906" s="5" t="str">
        <f>INDEX(DB_FILM!B:B,MATCH($F6906,DB_FILM!$A:$A,0))</f>
        <v>2008</v>
      </c>
      <c r="H6906" s="5" t="str">
        <f>INDEX(DB_FILM!C:C,MATCH($F6906,DB_FILM!$A:$A,0))</f>
        <v xml:space="preserve">T </v>
      </c>
      <c r="I6906" s="9">
        <f>INDEX(DB_FILM!D:D,MATCH($F6906,DB_FILM!$A:$A,0))</f>
        <v>152</v>
      </c>
      <c r="J6906" s="5" t="str">
        <f>INDEX(DB_FILM!E:E,MATCH($F6906,DB_FILM!$A:$A,0))</f>
        <v>Action, Crime, Drama</v>
      </c>
      <c r="K6906" s="6">
        <f>INDEX(DB_FILM!F:F,MATCH($F6906,DB_FILM!$A:$A,0))</f>
        <v>9</v>
      </c>
      <c r="L6906" s="5" t="str">
        <f>INDEX(DB_FILM!G:G,MATCH($F6906,DB_FILM!$A:$A,0))</f>
        <v>When the menace known as the Joker emerges from his mysterious past, he wreaks havoc and chaos on the people of Gotham. The Dark Knight must accept one of the greatest psychological and physical tests of his ability to fight injustice.</v>
      </c>
      <c r="M6906" s="5" t="str">
        <f>INDEX(DB_FILM!H:H,MATCH($F6906,DB_FILM!$A:$A,0))</f>
        <v xml:space="preserve">Christopher Nolan </v>
      </c>
      <c r="N6906" s="5" t="str">
        <f>INDEX(DB_FILM!I:I,MATCH($F6906,DB_FILM!$A:$A,0))</f>
        <v>Christian Bale, Heath Ledger, Aaron Eckhart, Michael Caine</v>
      </c>
      <c r="O6906" s="7">
        <f>INDEX(DB_FILM!J:J,MATCH($F6906,DB_FILM!$A:$A,0))</f>
        <v>1958004</v>
      </c>
      <c r="P6906" s="7">
        <f>INDEX(DB_FILM!K:K,MATCH($F6906,DB_FILM!$A:$A,0))</f>
        <v>534860000</v>
      </c>
      <c r="Q6906" t="s">
        <v>476</v>
      </c>
      <c r="R6906">
        <v>5.99</v>
      </c>
      <c r="S6906">
        <v>23</v>
      </c>
      <c r="T6906">
        <v>2</v>
      </c>
      <c r="U6906">
        <v>2757</v>
      </c>
      <c r="V6906">
        <v>1</v>
      </c>
      <c r="W6906" t="str">
        <f t="shared" si="214"/>
        <v>B</v>
      </c>
      <c r="X6906" t="s">
        <v>500</v>
      </c>
      <c r="Y6906">
        <v>0</v>
      </c>
      <c r="Z6906">
        <v>3.83</v>
      </c>
      <c r="AA6906" s="6">
        <f t="shared" si="215"/>
        <v>2.16</v>
      </c>
    </row>
    <row r="6907" spans="1:27" x14ac:dyDescent="0.3">
      <c r="A6907" s="5">
        <v>43232</v>
      </c>
      <c r="B6907" s="5" t="s">
        <v>404</v>
      </c>
      <c r="C6907" s="5" t="s">
        <v>444</v>
      </c>
      <c r="D6907" s="5" t="s">
        <v>379</v>
      </c>
      <c r="E6907" t="s">
        <v>290</v>
      </c>
      <c r="F6907" s="5" t="s">
        <v>95</v>
      </c>
      <c r="G6907" s="5" t="str">
        <f>INDEX(DB_FILM!B:B,MATCH($F6907,DB_FILM!$A:$A,0))</f>
        <v>2002</v>
      </c>
      <c r="H6907" s="5" t="str">
        <f>INDEX(DB_FILM!C:C,MATCH($F6907,DB_FILM!$A:$A,0))</f>
        <v xml:space="preserve">T </v>
      </c>
      <c r="I6907" s="9">
        <f>INDEX(DB_FILM!D:D,MATCH($F6907,DB_FILM!$A:$A,0))</f>
        <v>150</v>
      </c>
      <c r="J6907" s="5" t="str">
        <f>INDEX(DB_FILM!E:E,MATCH($F6907,DB_FILM!$A:$A,0))</f>
        <v>Biography, Drama, Music</v>
      </c>
      <c r="K6907" s="6">
        <f>INDEX(DB_FILM!F:F,MATCH($F6907,DB_FILM!$A:$A,0))</f>
        <v>8.5</v>
      </c>
      <c r="L6907" s="5" t="str">
        <f>INDEX(DB_FILM!G:G,MATCH($F6907,DB_FILM!$A:$A,0))</f>
        <v>A Polish Jewish musician struggles to survive the destruction of the Warsaw ghetto of World War II.</v>
      </c>
      <c r="M6907" s="5" t="str">
        <f>INDEX(DB_FILM!H:H,MATCH($F6907,DB_FILM!$A:$A,0))</f>
        <v xml:space="preserve">Roman Polanski </v>
      </c>
      <c r="N6907" s="5" t="str">
        <f>INDEX(DB_FILM!I:I,MATCH($F6907,DB_FILM!$A:$A,0))</f>
        <v>Adrien Brody, Thomas Kretschmann, Frank Finlay, Emilia Fox</v>
      </c>
      <c r="O6907" s="7">
        <f>INDEX(DB_FILM!J:J,MATCH($F6907,DB_FILM!$A:$A,0))</f>
        <v>602411</v>
      </c>
      <c r="P6907" s="7">
        <f>INDEX(DB_FILM!K:K,MATCH($F6907,DB_FILM!$A:$A,0))</f>
        <v>32570000</v>
      </c>
      <c r="Q6907" s="5" t="s">
        <v>476</v>
      </c>
      <c r="R6907">
        <v>7.99</v>
      </c>
      <c r="S6907">
        <v>44</v>
      </c>
      <c r="T6907">
        <v>2</v>
      </c>
      <c r="U6907">
        <v>2757</v>
      </c>
      <c r="V6907">
        <v>1</v>
      </c>
      <c r="W6907" t="str">
        <f t="shared" si="214"/>
        <v>B</v>
      </c>
      <c r="X6907" t="s">
        <v>492</v>
      </c>
      <c r="Y6907">
        <v>0</v>
      </c>
      <c r="Z6907">
        <v>4.2300000000000004</v>
      </c>
      <c r="AA6907" s="6">
        <f t="shared" si="215"/>
        <v>3.76</v>
      </c>
    </row>
    <row r="6908" spans="1:27" x14ac:dyDescent="0.3">
      <c r="A6908" s="5">
        <v>43232</v>
      </c>
      <c r="B6908" s="5" t="s">
        <v>400</v>
      </c>
      <c r="C6908" s="5" t="s">
        <v>434</v>
      </c>
      <c r="D6908" s="5" t="s">
        <v>329</v>
      </c>
      <c r="E6908" t="s">
        <v>323</v>
      </c>
      <c r="F6908" s="5" t="s">
        <v>75</v>
      </c>
      <c r="G6908" s="5" t="str">
        <f>INDEX(DB_FILM!B:B,MATCH($F6908,DB_FILM!$A:$A,0))</f>
        <v>1979</v>
      </c>
      <c r="H6908" s="5" t="str">
        <f>INDEX(DB_FILM!C:C,MATCH($F6908,DB_FILM!$A:$A,0))</f>
        <v xml:space="preserve">T </v>
      </c>
      <c r="I6908" s="9">
        <f>INDEX(DB_FILM!D:D,MATCH($F6908,DB_FILM!$A:$A,0))</f>
        <v>116</v>
      </c>
      <c r="J6908" s="5" t="str">
        <f>INDEX(DB_FILM!E:E,MATCH($F6908,DB_FILM!$A:$A,0))</f>
        <v>Horror, Sci-Fi</v>
      </c>
      <c r="K6908" s="6">
        <f>INDEX(DB_FILM!F:F,MATCH($F6908,DB_FILM!$A:$A,0))</f>
        <v>8.5</v>
      </c>
      <c r="L6908" s="5" t="str">
        <f>INDEX(DB_FILM!G:G,MATCH($F6908,DB_FILM!$A:$A,0))</f>
        <v>After a space merchant vessel perceives an unknown transmission as a distress call, its landing on the source moon finds one of the crew attacked by a mysterious lifeform, and they soon realize that its life cycle has merely begun.</v>
      </c>
      <c r="M6908" s="5" t="str">
        <f>INDEX(DB_FILM!H:H,MATCH($F6908,DB_FILM!$A:$A,0))</f>
        <v xml:space="preserve">Ridley Scott </v>
      </c>
      <c r="N6908" s="5" t="str">
        <f>INDEX(DB_FILM!I:I,MATCH($F6908,DB_FILM!$A:$A,0))</f>
        <v>Sigourney Weaver, Tom Skerritt, John Hurt, Veronica Cartwright</v>
      </c>
      <c r="O6908" s="7">
        <f>INDEX(DB_FILM!J:J,MATCH($F6908,DB_FILM!$A:$A,0))</f>
        <v>678799</v>
      </c>
      <c r="P6908" s="7">
        <f>INDEX(DB_FILM!K:K,MATCH($F6908,DB_FILM!$A:$A,0))</f>
        <v>78900000</v>
      </c>
      <c r="Q6908" s="5" t="s">
        <v>475</v>
      </c>
      <c r="R6908">
        <v>7.99</v>
      </c>
      <c r="S6908">
        <v>33</v>
      </c>
      <c r="T6908">
        <v>3</v>
      </c>
      <c r="U6908">
        <v>2758</v>
      </c>
      <c r="V6908">
        <v>2</v>
      </c>
      <c r="W6908" t="str">
        <f t="shared" si="214"/>
        <v>C</v>
      </c>
      <c r="X6908" t="s">
        <v>581</v>
      </c>
      <c r="Y6908">
        <v>0</v>
      </c>
      <c r="Z6908">
        <v>5.67</v>
      </c>
      <c r="AA6908" s="6">
        <f t="shared" si="215"/>
        <v>2.3200000000000003</v>
      </c>
    </row>
    <row r="6909" spans="1:27" x14ac:dyDescent="0.3">
      <c r="A6909" s="5">
        <v>43232</v>
      </c>
      <c r="B6909" t="s">
        <v>400</v>
      </c>
      <c r="C6909" t="s">
        <v>434</v>
      </c>
      <c r="D6909" t="s">
        <v>329</v>
      </c>
      <c r="E6909" t="s">
        <v>323</v>
      </c>
      <c r="F6909" t="s">
        <v>63</v>
      </c>
      <c r="G6909" s="5" t="str">
        <f>INDEX(DB_FILM!B:B,MATCH($F6909,DB_FILM!$A:$A,0))</f>
        <v>2006</v>
      </c>
      <c r="H6909" s="5" t="str">
        <f>INDEX(DB_FILM!C:C,MATCH($F6909,DB_FILM!$A:$A,0))</f>
        <v xml:space="preserve">T </v>
      </c>
      <c r="I6909" s="9">
        <f>INDEX(DB_FILM!D:D,MATCH($F6909,DB_FILM!$A:$A,0))</f>
        <v>151</v>
      </c>
      <c r="J6909" s="5" t="str">
        <f>INDEX(DB_FILM!E:E,MATCH($F6909,DB_FILM!$A:$A,0))</f>
        <v>Crime, Drama, Thriller</v>
      </c>
      <c r="K6909" s="6">
        <f>INDEX(DB_FILM!F:F,MATCH($F6909,DB_FILM!$A:$A,0))</f>
        <v>8.5</v>
      </c>
      <c r="L6909" s="5" t="str">
        <f>INDEX(DB_FILM!G:G,MATCH($F6909,DB_FILM!$A:$A,0))</f>
        <v>An undercover cop and a mole in the police attempt to identify each other while infiltrating an Irish gang in South Boston.</v>
      </c>
      <c r="M6909" s="5" t="str">
        <f>INDEX(DB_FILM!H:H,MATCH($F6909,DB_FILM!$A:$A,0))</f>
        <v xml:space="preserve">Martin Scorsese </v>
      </c>
      <c r="N6909" s="5" t="str">
        <f>INDEX(DB_FILM!I:I,MATCH($F6909,DB_FILM!$A:$A,0))</f>
        <v>Leonardo DiCaprio, Matt Damon, Jack Nicholson, Mark Wahlberg</v>
      </c>
      <c r="O6909" s="7">
        <f>INDEX(DB_FILM!J:J,MATCH($F6909,DB_FILM!$A:$A,0))</f>
        <v>1023002</v>
      </c>
      <c r="P6909" s="7">
        <f>INDEX(DB_FILM!K:K,MATCH($F6909,DB_FILM!$A:$A,0))</f>
        <v>132380000</v>
      </c>
      <c r="Q6909" t="s">
        <v>476</v>
      </c>
      <c r="R6909">
        <v>3.99</v>
      </c>
      <c r="S6909">
        <v>27</v>
      </c>
      <c r="T6909">
        <v>2</v>
      </c>
      <c r="U6909">
        <v>2758</v>
      </c>
      <c r="V6909">
        <v>2</v>
      </c>
      <c r="W6909" t="str">
        <f t="shared" si="214"/>
        <v>B</v>
      </c>
      <c r="X6909" t="s">
        <v>498</v>
      </c>
      <c r="Y6909">
        <v>5</v>
      </c>
      <c r="Z6909">
        <v>2.5099999999999998</v>
      </c>
      <c r="AA6909" s="6">
        <f t="shared" si="215"/>
        <v>1.4800000000000004</v>
      </c>
    </row>
    <row r="6910" spans="1:27" x14ac:dyDescent="0.3">
      <c r="A6910" s="5">
        <v>43232</v>
      </c>
      <c r="B6910" s="5" t="s">
        <v>400</v>
      </c>
      <c r="C6910" s="5" t="s">
        <v>434</v>
      </c>
      <c r="D6910" s="5" t="s">
        <v>329</v>
      </c>
      <c r="E6910" t="s">
        <v>323</v>
      </c>
      <c r="F6910" s="5" t="s">
        <v>77</v>
      </c>
      <c r="G6910" s="5" t="str">
        <f>INDEX(DB_FILM!B:B,MATCH($F6910,DB_FILM!$A:$A,0))</f>
        <v>1981</v>
      </c>
      <c r="H6910" s="5" t="str">
        <f>INDEX(DB_FILM!C:C,MATCH($F6910,DB_FILM!$A:$A,0))</f>
        <v xml:space="preserve">T </v>
      </c>
      <c r="I6910" s="9">
        <f>INDEX(DB_FILM!D:D,MATCH($F6910,DB_FILM!$A:$A,0))</f>
        <v>115</v>
      </c>
      <c r="J6910" s="5" t="str">
        <f>INDEX(DB_FILM!E:E,MATCH($F6910,DB_FILM!$A:$A,0))</f>
        <v>Action, Adventure</v>
      </c>
      <c r="K6910" s="6">
        <f>INDEX(DB_FILM!F:F,MATCH($F6910,DB_FILM!$A:$A,0))</f>
        <v>8.5</v>
      </c>
      <c r="L6910" s="5" t="str">
        <f>INDEX(DB_FILM!G:G,MATCH($F6910,DB_FILM!$A:$A,0))</f>
        <v>In 1936, archaeologist and adventurer Indiana Jones is hired by the U.S. government to find the Ark of the Covenant before Adolf Hitler's Nazis can obtain its awesome powers.</v>
      </c>
      <c r="M6910" s="5" t="str">
        <f>INDEX(DB_FILM!H:H,MATCH($F6910,DB_FILM!$A:$A,0))</f>
        <v xml:space="preserve">Steven Spielberg </v>
      </c>
      <c r="N6910" s="5" t="str">
        <f>INDEX(DB_FILM!I:I,MATCH($F6910,DB_FILM!$A:$A,0))</f>
        <v>Harrison Ford, Karen Allen, Paul Freeman, John Rhys-Davies</v>
      </c>
      <c r="O6910" s="7">
        <f>INDEX(DB_FILM!J:J,MATCH($F6910,DB_FILM!$A:$A,0))</f>
        <v>770612</v>
      </c>
      <c r="P6910" s="7">
        <f>INDEX(DB_FILM!K:K,MATCH($F6910,DB_FILM!$A:$A,0))</f>
        <v>248160000</v>
      </c>
      <c r="Q6910" s="5" t="s">
        <v>474</v>
      </c>
      <c r="R6910">
        <v>5.99</v>
      </c>
      <c r="S6910">
        <v>35</v>
      </c>
      <c r="T6910">
        <v>1</v>
      </c>
      <c r="U6910">
        <v>2758</v>
      </c>
      <c r="V6910">
        <v>1</v>
      </c>
      <c r="W6910" t="str">
        <f t="shared" si="214"/>
        <v>A</v>
      </c>
      <c r="X6910" t="s">
        <v>504</v>
      </c>
      <c r="Y6910">
        <v>0</v>
      </c>
      <c r="Z6910">
        <v>3.05</v>
      </c>
      <c r="AA6910" s="6">
        <f t="shared" si="215"/>
        <v>2.9400000000000004</v>
      </c>
    </row>
    <row r="6911" spans="1:27" x14ac:dyDescent="0.3">
      <c r="A6911" s="5">
        <v>43232</v>
      </c>
      <c r="B6911" t="s">
        <v>407</v>
      </c>
      <c r="C6911" t="s">
        <v>445</v>
      </c>
      <c r="D6911" t="s">
        <v>314</v>
      </c>
      <c r="E6911" t="s">
        <v>268</v>
      </c>
      <c r="F6911" t="s">
        <v>27</v>
      </c>
      <c r="G6911" s="5" t="str">
        <f>INDEX(DB_FILM!B:B,MATCH($F6911,DB_FILM!$A:$A,0))</f>
        <v>1999</v>
      </c>
      <c r="H6911" s="5" t="str">
        <f>INDEX(DB_FILM!C:C,MATCH($F6911,DB_FILM!$A:$A,0))</f>
        <v xml:space="preserve">T </v>
      </c>
      <c r="I6911" s="9">
        <f>INDEX(DB_FILM!D:D,MATCH($F6911,DB_FILM!$A:$A,0))</f>
        <v>136</v>
      </c>
      <c r="J6911" s="5" t="str">
        <f>INDEX(DB_FILM!E:E,MATCH($F6911,DB_FILM!$A:$A,0))</f>
        <v>Action, Sci-Fi</v>
      </c>
      <c r="K6911" s="6">
        <f>INDEX(DB_FILM!F:F,MATCH($F6911,DB_FILM!$A:$A,0))</f>
        <v>8.6999999999999993</v>
      </c>
      <c r="L6911" s="5" t="str">
        <f>INDEX(DB_FILM!G:G,MATCH($F6911,DB_FILM!$A:$A,0))</f>
        <v>A computer hacker learns from mysterious rebels about the true nature of his reality and his role in the war against its controllers.</v>
      </c>
      <c r="M6911" s="5" t="str">
        <f>INDEX(DB_FILM!H:H,MATCH($F6911,DB_FILM!$A:$A,0))</f>
        <v xml:space="preserve">Lana Wachowski, Lilly Wachowski </v>
      </c>
      <c r="N6911" s="5" t="str">
        <f>INDEX(DB_FILM!I:I,MATCH($F6911,DB_FILM!$A:$A,0))</f>
        <v>Keanu Reeves, Laurence Fishburne, Carrie-Anne Moss, Hugo Weaving</v>
      </c>
      <c r="O6911" s="7">
        <f>INDEX(DB_FILM!J:J,MATCH($F6911,DB_FILM!$A:$A,0))</f>
        <v>1427143</v>
      </c>
      <c r="P6911" s="7">
        <f>INDEX(DB_FILM!K:K,MATCH($F6911,DB_FILM!$A:$A,0))</f>
        <v>171480000</v>
      </c>
      <c r="Q6911" t="s">
        <v>474</v>
      </c>
      <c r="R6911">
        <v>1.99</v>
      </c>
      <c r="S6911">
        <v>7</v>
      </c>
      <c r="T6911">
        <v>1</v>
      </c>
      <c r="U6911">
        <v>2759</v>
      </c>
      <c r="V6911">
        <v>1</v>
      </c>
      <c r="W6911" t="str">
        <f t="shared" si="214"/>
        <v>A</v>
      </c>
      <c r="X6911" t="s">
        <v>528</v>
      </c>
      <c r="Y6911">
        <v>0</v>
      </c>
      <c r="Z6911">
        <v>1.19</v>
      </c>
      <c r="AA6911" s="6">
        <f t="shared" si="215"/>
        <v>0.8</v>
      </c>
    </row>
    <row r="6912" spans="1:27" x14ac:dyDescent="0.3">
      <c r="A6912" s="5">
        <v>43232</v>
      </c>
      <c r="B6912" s="5" t="s">
        <v>407</v>
      </c>
      <c r="C6912" s="5" t="s">
        <v>445</v>
      </c>
      <c r="D6912" s="5" t="s">
        <v>314</v>
      </c>
      <c r="E6912" t="s">
        <v>268</v>
      </c>
      <c r="F6912" s="5" t="s">
        <v>23</v>
      </c>
      <c r="G6912" s="5" t="str">
        <f>INDEX(DB_FILM!B:B,MATCH($F6912,DB_FILM!$A:$A,0))</f>
        <v>1994</v>
      </c>
      <c r="H6912" s="5" t="str">
        <f>INDEX(DB_FILM!C:C,MATCH($F6912,DB_FILM!$A:$A,0))</f>
        <v xml:space="preserve">T </v>
      </c>
      <c r="I6912" s="9">
        <f>INDEX(DB_FILM!D:D,MATCH($F6912,DB_FILM!$A:$A,0))</f>
        <v>142</v>
      </c>
      <c r="J6912" s="5" t="str">
        <f>INDEX(DB_FILM!E:E,MATCH($F6912,DB_FILM!$A:$A,0))</f>
        <v>Drama, Romance</v>
      </c>
      <c r="K6912" s="6">
        <f>INDEX(DB_FILM!F:F,MATCH($F6912,DB_FILM!$A:$A,0))</f>
        <v>8.8000000000000007</v>
      </c>
      <c r="L6912" s="5" t="str">
        <f>INDEX(DB_FILM!G:G,MATCH($F6912,DB_FILM!$A:$A,0))</f>
        <v>The presidencies of Kennedy and Johnson, Vietnam, Watergate, and other history unfold through the perspective of an Alabama man with an IQ of 75.</v>
      </c>
      <c r="M6912" s="5" t="str">
        <f>INDEX(DB_FILM!H:H,MATCH($F6912,DB_FILM!$A:$A,0))</f>
        <v xml:space="preserve">Robert Zemeckis </v>
      </c>
      <c r="N6912" s="5" t="str">
        <f>INDEX(DB_FILM!I:I,MATCH($F6912,DB_FILM!$A:$A,0))</f>
        <v>Tom Hanks, Robin Wright, Gary Sinise, Sally Field</v>
      </c>
      <c r="O6912" s="7">
        <f>INDEX(DB_FILM!J:J,MATCH($F6912,DB_FILM!$A:$A,0))</f>
        <v>1512094</v>
      </c>
      <c r="P6912" s="7">
        <f>INDEX(DB_FILM!K:K,MATCH($F6912,DB_FILM!$A:$A,0))</f>
        <v>330250000</v>
      </c>
      <c r="Q6912" s="5" t="s">
        <v>476</v>
      </c>
      <c r="R6912">
        <v>13.99</v>
      </c>
      <c r="S6912">
        <v>5</v>
      </c>
      <c r="T6912">
        <v>2</v>
      </c>
      <c r="U6912">
        <v>2759</v>
      </c>
      <c r="V6912">
        <v>2</v>
      </c>
      <c r="W6912" t="str">
        <f t="shared" si="214"/>
        <v>B</v>
      </c>
      <c r="X6912" t="s">
        <v>556</v>
      </c>
      <c r="Y6912">
        <v>0</v>
      </c>
      <c r="Z6912">
        <v>9.65</v>
      </c>
      <c r="AA6912" s="6">
        <f t="shared" si="215"/>
        <v>4.34</v>
      </c>
    </row>
    <row r="6913" spans="1:27" x14ac:dyDescent="0.3">
      <c r="A6913" s="5">
        <v>43232</v>
      </c>
      <c r="B6913" t="s">
        <v>406</v>
      </c>
      <c r="C6913" t="s">
        <v>451</v>
      </c>
      <c r="D6913" t="s">
        <v>303</v>
      </c>
      <c r="E6913" t="s">
        <v>299</v>
      </c>
      <c r="F6913" t="s">
        <v>19</v>
      </c>
      <c r="G6913" s="5" t="str">
        <f>INDEX(DB_FILM!B:B,MATCH($F6913,DB_FILM!$A:$A,0))</f>
        <v>2001</v>
      </c>
      <c r="H6913" s="5" t="str">
        <f>INDEX(DB_FILM!C:C,MATCH($F6913,DB_FILM!$A:$A,0))</f>
        <v xml:space="preserve">T </v>
      </c>
      <c r="I6913" s="9">
        <f>INDEX(DB_FILM!D:D,MATCH($F6913,DB_FILM!$A:$A,0))</f>
        <v>178</v>
      </c>
      <c r="J6913" s="5" t="str">
        <f>INDEX(DB_FILM!E:E,MATCH($F6913,DB_FILM!$A:$A,0))</f>
        <v>Adventure, Drama, Fantasy</v>
      </c>
      <c r="K6913" s="6">
        <f>INDEX(DB_FILM!F:F,MATCH($F6913,DB_FILM!$A:$A,0))</f>
        <v>8.8000000000000007</v>
      </c>
      <c r="L6913" s="5" t="str">
        <f>INDEX(DB_FILM!G:G,MATCH($F6913,DB_FILM!$A:$A,0))</f>
        <v>A meek Hobbit from the Shire and eight companions set out on a journey to destroy the powerful One Ring and save Middle-earth from the Dark Lord Sauron.</v>
      </c>
      <c r="M6913" s="5" t="str">
        <f>INDEX(DB_FILM!H:H,MATCH($F6913,DB_FILM!$A:$A,0))</f>
        <v xml:space="preserve">Peter Jackson </v>
      </c>
      <c r="N6913" s="5" t="str">
        <f>INDEX(DB_FILM!I:I,MATCH($F6913,DB_FILM!$A:$A,0))</f>
        <v>Elijah Wood, Ian McKellen, Orlando Bloom, Sean Bean</v>
      </c>
      <c r="O6913" s="7">
        <f>INDEX(DB_FILM!J:J,MATCH($F6913,DB_FILM!$A:$A,0))</f>
        <v>1433603</v>
      </c>
      <c r="P6913" s="7">
        <f>INDEX(DB_FILM!K:K,MATCH($F6913,DB_FILM!$A:$A,0))</f>
        <v>315540000</v>
      </c>
      <c r="Q6913" t="s">
        <v>476</v>
      </c>
      <c r="R6913">
        <v>9.99</v>
      </c>
      <c r="S6913">
        <v>3</v>
      </c>
      <c r="T6913">
        <v>2</v>
      </c>
      <c r="U6913">
        <v>2760</v>
      </c>
      <c r="V6913">
        <v>3</v>
      </c>
      <c r="W6913" t="str">
        <f t="shared" si="214"/>
        <v>B</v>
      </c>
      <c r="X6913" t="s">
        <v>491</v>
      </c>
      <c r="Y6913">
        <v>0</v>
      </c>
      <c r="Z6913">
        <v>6.39</v>
      </c>
      <c r="AA6913" s="6">
        <f t="shared" si="215"/>
        <v>3.6000000000000005</v>
      </c>
    </row>
    <row r="6914" spans="1:27" x14ac:dyDescent="0.3">
      <c r="A6914" s="5">
        <v>43232</v>
      </c>
      <c r="B6914" t="s">
        <v>417</v>
      </c>
      <c r="C6914" t="s">
        <v>450</v>
      </c>
      <c r="D6914" t="s">
        <v>329</v>
      </c>
      <c r="E6914" t="s">
        <v>323</v>
      </c>
      <c r="F6914" t="s">
        <v>53</v>
      </c>
      <c r="G6914" s="5" t="str">
        <f>INDEX(DB_FILM!B:B,MATCH($F6914,DB_FILM!$A:$A,0))</f>
        <v>2001</v>
      </c>
      <c r="H6914" s="5" t="str">
        <f>INDEX(DB_FILM!C:C,MATCH($F6914,DB_FILM!$A:$A,0))</f>
        <v xml:space="preserve">T </v>
      </c>
      <c r="I6914" s="9">
        <f>INDEX(DB_FILM!D:D,MATCH($F6914,DB_FILM!$A:$A,0))</f>
        <v>125</v>
      </c>
      <c r="J6914" s="5" t="str">
        <f>INDEX(DB_FILM!E:E,MATCH($F6914,DB_FILM!$A:$A,0))</f>
        <v>Animation, Adventure, Family</v>
      </c>
      <c r="K6914" s="6">
        <f>INDEX(DB_FILM!F:F,MATCH($F6914,DB_FILM!$A:$A,0))</f>
        <v>8.6</v>
      </c>
      <c r="L6914" s="5" t="str">
        <f>INDEX(DB_FILM!G:G,MATCH($F6914,DB_FILM!$A:$A,0))</f>
        <v>During her family's move to the suburbs, a sullen 10-year-old girl wanders into a world ruled by gods, witches, and spirits, and where humans are changed into beasts.</v>
      </c>
      <c r="M6914" s="5" t="str">
        <f>INDEX(DB_FILM!H:H,MATCH($F6914,DB_FILM!$A:$A,0))</f>
        <v xml:space="preserve">Hayao Miyazaki, Kirk Wise </v>
      </c>
      <c r="N6914" s="5" t="str">
        <f>INDEX(DB_FILM!I:I,MATCH($F6914,DB_FILM!$A:$A,0))</f>
        <v>Daveigh Chase, Suzanne Pleshette, Miyu Irino, Rumi Hiiragi</v>
      </c>
      <c r="O6914" s="7">
        <f>INDEX(DB_FILM!J:J,MATCH($F6914,DB_FILM!$A:$A,0))</f>
        <v>521082</v>
      </c>
      <c r="P6914" s="7">
        <f>INDEX(DB_FILM!K:K,MATCH($F6914,DB_FILM!$A:$A,0))</f>
        <v>10060000</v>
      </c>
      <c r="Q6914" t="s">
        <v>475</v>
      </c>
      <c r="R6914">
        <v>5.99</v>
      </c>
      <c r="S6914">
        <v>21</v>
      </c>
      <c r="T6914">
        <v>3</v>
      </c>
      <c r="U6914">
        <v>2761</v>
      </c>
      <c r="V6914">
        <v>2</v>
      </c>
      <c r="W6914" t="str">
        <f t="shared" ref="W6914:W6977" si="216">IF(T6914=1,"A",IF(T6914=2,"B",IF(T6914=3,"C")))</f>
        <v>C</v>
      </c>
      <c r="X6914" t="s">
        <v>489</v>
      </c>
      <c r="Y6914">
        <v>0</v>
      </c>
      <c r="Z6914">
        <v>4.6100000000000003</v>
      </c>
      <c r="AA6914" s="6">
        <f t="shared" ref="AA6914:AA6977" si="217">R6914-Z6914</f>
        <v>1.38</v>
      </c>
    </row>
    <row r="6915" spans="1:27" x14ac:dyDescent="0.3">
      <c r="A6915" s="5">
        <v>43232</v>
      </c>
      <c r="B6915" s="5" t="s">
        <v>417</v>
      </c>
      <c r="C6915" s="5" t="s">
        <v>450</v>
      </c>
      <c r="D6915" s="5" t="s">
        <v>329</v>
      </c>
      <c r="E6915" t="s">
        <v>323</v>
      </c>
      <c r="F6915" s="5" t="s">
        <v>99</v>
      </c>
      <c r="G6915" s="5" t="str">
        <f>INDEX(DB_FILM!B:B,MATCH($F6915,DB_FILM!$A:$A,0))</f>
        <v>1994</v>
      </c>
      <c r="H6915" s="5" t="str">
        <f>INDEX(DB_FILM!C:C,MATCH($F6915,DB_FILM!$A:$A,0))</f>
        <v xml:space="preserve">T </v>
      </c>
      <c r="I6915" s="9">
        <f>INDEX(DB_FILM!D:D,MATCH($F6915,DB_FILM!$A:$A,0))</f>
        <v>142</v>
      </c>
      <c r="J6915" s="5" t="str">
        <f>INDEX(DB_FILM!E:E,MATCH($F6915,DB_FILM!$A:$A,0))</f>
        <v>Drama</v>
      </c>
      <c r="K6915" s="6">
        <f>INDEX(DB_FILM!F:F,MATCH($F6915,DB_FILM!$A:$A,0))</f>
        <v>9.3000000000000007</v>
      </c>
      <c r="L6915" s="5" t="str">
        <f>INDEX(DB_FILM!G:G,MATCH($F6915,DB_FILM!$A:$A,0))</f>
        <v>Two imprisoned men bond over a number of years, finding solace and eventual redemption through acts of common decency.</v>
      </c>
      <c r="M6915" s="5" t="str">
        <f>INDEX(DB_FILM!H:H,MATCH($F6915,DB_FILM!$A:$A,0))</f>
        <v xml:space="preserve">Frank Darabont </v>
      </c>
      <c r="N6915" s="5" t="str">
        <f>INDEX(DB_FILM!I:I,MATCH($F6915,DB_FILM!$A:$A,0))</f>
        <v>Tim Robbins, Morgan Freeman, Bob Gunton, William Sadler</v>
      </c>
      <c r="O6915" s="7">
        <f>INDEX(DB_FILM!J:J,MATCH($F6915,DB_FILM!$A:$A,0))</f>
        <v>1987679</v>
      </c>
      <c r="P6915" s="7">
        <f>INDEX(DB_FILM!K:K,MATCH($F6915,DB_FILM!$A:$A,0))</f>
        <v>28340000</v>
      </c>
      <c r="Q6915" s="5" t="s">
        <v>474</v>
      </c>
      <c r="R6915">
        <v>1.99</v>
      </c>
      <c r="S6915">
        <v>1</v>
      </c>
      <c r="T6915">
        <v>1</v>
      </c>
      <c r="U6915">
        <v>2761</v>
      </c>
      <c r="V6915">
        <v>1</v>
      </c>
      <c r="W6915" t="str">
        <f t="shared" si="216"/>
        <v>A</v>
      </c>
      <c r="X6915" t="s">
        <v>548</v>
      </c>
      <c r="Y6915">
        <v>0</v>
      </c>
      <c r="Z6915">
        <v>1.23</v>
      </c>
      <c r="AA6915" s="6">
        <f t="shared" si="217"/>
        <v>0.76</v>
      </c>
    </row>
    <row r="6916" spans="1:27" x14ac:dyDescent="0.3">
      <c r="A6916" s="5">
        <v>43232</v>
      </c>
      <c r="B6916" s="5" t="s">
        <v>417</v>
      </c>
      <c r="C6916" s="5" t="s">
        <v>450</v>
      </c>
      <c r="D6916" s="5" t="s">
        <v>329</v>
      </c>
      <c r="E6916" t="s">
        <v>323</v>
      </c>
      <c r="F6916" s="5" t="s">
        <v>49</v>
      </c>
      <c r="G6916" s="5" t="str">
        <f>INDEX(DB_FILM!B:B,MATCH($F6916,DB_FILM!$A:$A,0))</f>
        <v>1995</v>
      </c>
      <c r="H6916" s="5" t="str">
        <f>INDEX(DB_FILM!C:C,MATCH($F6916,DB_FILM!$A:$A,0))</f>
        <v xml:space="preserve">T </v>
      </c>
      <c r="I6916" s="9">
        <f>INDEX(DB_FILM!D:D,MATCH($F6916,DB_FILM!$A:$A,0))</f>
        <v>106</v>
      </c>
      <c r="J6916" s="5" t="str">
        <f>INDEX(DB_FILM!E:E,MATCH($F6916,DB_FILM!$A:$A,0))</f>
        <v>Crime, Mystery, Thriller</v>
      </c>
      <c r="K6916" s="6">
        <f>INDEX(DB_FILM!F:F,MATCH($F6916,DB_FILM!$A:$A,0))</f>
        <v>8.6</v>
      </c>
      <c r="L6916" s="5" t="str">
        <f>INDEX(DB_FILM!G:G,MATCH($F6916,DB_FILM!$A:$A,0))</f>
        <v>A sole survivor tells of the twisty events leading up to a horrific gun battle on a boat, which began when five criminals met at a seemingly random police lineup.</v>
      </c>
      <c r="M6916" s="5" t="str">
        <f>INDEX(DB_FILM!H:H,MATCH($F6916,DB_FILM!$A:$A,0))</f>
        <v xml:space="preserve">Bryan Singer </v>
      </c>
      <c r="N6916" s="5" t="str">
        <f>INDEX(DB_FILM!I:I,MATCH($F6916,DB_FILM!$A:$A,0))</f>
        <v>Kevin Spacey, Gabriel Byrne, Chazz Palminteri, Stephen Baldwin</v>
      </c>
      <c r="O6916" s="7">
        <f>INDEX(DB_FILM!J:J,MATCH($F6916,DB_FILM!$A:$A,0))</f>
        <v>863953</v>
      </c>
      <c r="P6916" s="7">
        <f>INDEX(DB_FILM!K:K,MATCH($F6916,DB_FILM!$A:$A,0))</f>
        <v>23340000</v>
      </c>
      <c r="Q6916" s="5" t="s">
        <v>474</v>
      </c>
      <c r="R6916">
        <v>3.99</v>
      </c>
      <c r="S6916">
        <v>19</v>
      </c>
      <c r="T6916">
        <v>1</v>
      </c>
      <c r="U6916">
        <v>2761</v>
      </c>
      <c r="V6916">
        <v>1</v>
      </c>
      <c r="W6916" t="str">
        <f t="shared" si="216"/>
        <v>A</v>
      </c>
      <c r="X6916" t="s">
        <v>598</v>
      </c>
      <c r="Y6916">
        <v>0</v>
      </c>
      <c r="Z6916">
        <v>2.59</v>
      </c>
      <c r="AA6916" s="6">
        <f t="shared" si="217"/>
        <v>1.4000000000000004</v>
      </c>
    </row>
    <row r="6917" spans="1:27" x14ac:dyDescent="0.3">
      <c r="A6917" s="5">
        <v>43232</v>
      </c>
      <c r="B6917" t="s">
        <v>411</v>
      </c>
      <c r="C6917" t="s">
        <v>446</v>
      </c>
      <c r="D6917" t="s">
        <v>366</v>
      </c>
      <c r="E6917" t="s">
        <v>268</v>
      </c>
      <c r="F6917" t="s">
        <v>55</v>
      </c>
      <c r="G6917" s="5" t="str">
        <f>INDEX(DB_FILM!B:B,MATCH($F6917,DB_FILM!$A:$A,0))</f>
        <v>2002</v>
      </c>
      <c r="H6917" s="5" t="str">
        <f>INDEX(DB_FILM!C:C,MATCH($F6917,DB_FILM!$A:$A,0))</f>
        <v xml:space="preserve">VM14 </v>
      </c>
      <c r="I6917" s="9">
        <f>INDEX(DB_FILM!D:D,MATCH($F6917,DB_FILM!$A:$A,0))</f>
        <v>130</v>
      </c>
      <c r="J6917" s="5" t="str">
        <f>INDEX(DB_FILM!E:E,MATCH($F6917,DB_FILM!$A:$A,0))</f>
        <v>Crime, Drama</v>
      </c>
      <c r="K6917" s="6">
        <f>INDEX(DB_FILM!F:F,MATCH($F6917,DB_FILM!$A:$A,0))</f>
        <v>8.6</v>
      </c>
      <c r="L6917" s="5" t="str">
        <f>INDEX(DB_FILM!G:G,MATCH($F6917,DB_FILM!$A:$A,0))</f>
        <v>In the slums of Rio, two kids' paths diverge as one struggles to become a photographer and the other a kingpin.</v>
      </c>
      <c r="M6917" s="5" t="str">
        <f>INDEX(DB_FILM!H:H,MATCH($F6917,DB_FILM!$A:$A,0))</f>
        <v xml:space="preserve">Fernando Meirelles, Kátia Lund </v>
      </c>
      <c r="N6917" s="5" t="str">
        <f>INDEX(DB_FILM!I:I,MATCH($F6917,DB_FILM!$A:$A,0))</f>
        <v>Alexandre Rodrigues, Leandro Firmino, Matheus Nachtergaele, Phellipe Haagensen</v>
      </c>
      <c r="O6917" s="7">
        <f>INDEX(DB_FILM!J:J,MATCH($F6917,DB_FILM!$A:$A,0))</f>
        <v>615516</v>
      </c>
      <c r="P6917" s="7">
        <f>INDEX(DB_FILM!K:K,MATCH($F6917,DB_FILM!$A:$A,0))</f>
        <v>7560000</v>
      </c>
      <c r="Q6917" t="s">
        <v>475</v>
      </c>
      <c r="R6917">
        <v>3.99</v>
      </c>
      <c r="S6917">
        <v>22</v>
      </c>
      <c r="T6917">
        <v>3</v>
      </c>
      <c r="U6917">
        <v>2762</v>
      </c>
      <c r="V6917">
        <v>3</v>
      </c>
      <c r="W6917" t="str">
        <f t="shared" si="216"/>
        <v>C</v>
      </c>
      <c r="X6917" t="s">
        <v>608</v>
      </c>
      <c r="Y6917">
        <v>0</v>
      </c>
      <c r="Z6917">
        <v>2.79</v>
      </c>
      <c r="AA6917" s="6">
        <f t="shared" si="217"/>
        <v>1.2000000000000002</v>
      </c>
    </row>
    <row r="6918" spans="1:27" x14ac:dyDescent="0.3">
      <c r="A6918" s="5">
        <v>43232</v>
      </c>
      <c r="B6918" t="s">
        <v>413</v>
      </c>
      <c r="C6918" t="s">
        <v>466</v>
      </c>
      <c r="D6918" t="s">
        <v>364</v>
      </c>
      <c r="E6918" t="s">
        <v>340</v>
      </c>
      <c r="F6918" t="s">
        <v>1</v>
      </c>
      <c r="G6918" s="5" t="str">
        <f>INDEX(DB_FILM!B:B,MATCH($F6918,DB_FILM!$A:$A,0))</f>
        <v>1972</v>
      </c>
      <c r="H6918" s="5" t="str">
        <f>INDEX(DB_FILM!C:C,MATCH($F6918,DB_FILM!$A:$A,0))</f>
        <v xml:space="preserve">T </v>
      </c>
      <c r="I6918" s="9">
        <f>INDEX(DB_FILM!D:D,MATCH($F6918,DB_FILM!$A:$A,0))</f>
        <v>175</v>
      </c>
      <c r="J6918" s="5" t="str">
        <f>INDEX(DB_FILM!E:E,MATCH($F6918,DB_FILM!$A:$A,0))</f>
        <v>Crime, Drama</v>
      </c>
      <c r="K6918" s="6">
        <f>INDEX(DB_FILM!F:F,MATCH($F6918,DB_FILM!$A:$A,0))</f>
        <v>9.1999999999999993</v>
      </c>
      <c r="L6918" s="5" t="str">
        <f>INDEX(DB_FILM!G:G,MATCH($F6918,DB_FILM!$A:$A,0))</f>
        <v>The aging patriarch of an organized crime dynasty transfers control of his clandestine empire to his reluctant son.</v>
      </c>
      <c r="M6918" s="5" t="str">
        <f>INDEX(DB_FILM!H:H,MATCH($F6918,DB_FILM!$A:$A,0))</f>
        <v xml:space="preserve">Francis Ford Coppola </v>
      </c>
      <c r="N6918" s="5" t="str">
        <f>INDEX(DB_FILM!I:I,MATCH($F6918,DB_FILM!$A:$A,0))</f>
        <v>Marlon Brando, Al Pacino, James Caan, Diane Keaton</v>
      </c>
      <c r="O6918" s="7">
        <f>INDEX(DB_FILM!J:J,MATCH($F6918,DB_FILM!$A:$A,0))</f>
        <v>1361367</v>
      </c>
      <c r="P6918" s="7">
        <f>INDEX(DB_FILM!K:K,MATCH($F6918,DB_FILM!$A:$A,0))</f>
        <v>134970000</v>
      </c>
      <c r="Q6918" t="s">
        <v>476</v>
      </c>
      <c r="R6918">
        <v>5.99</v>
      </c>
      <c r="S6918">
        <v>12</v>
      </c>
      <c r="T6918">
        <v>2</v>
      </c>
      <c r="U6918">
        <v>2763</v>
      </c>
      <c r="V6918">
        <v>1</v>
      </c>
      <c r="W6918" t="str">
        <f t="shared" si="216"/>
        <v>B</v>
      </c>
      <c r="X6918" t="s">
        <v>592</v>
      </c>
      <c r="Y6918">
        <v>5</v>
      </c>
      <c r="Z6918">
        <v>3.17</v>
      </c>
      <c r="AA6918" s="6">
        <f t="shared" si="217"/>
        <v>2.8200000000000003</v>
      </c>
    </row>
    <row r="6919" spans="1:27" x14ac:dyDescent="0.3">
      <c r="A6919" s="5">
        <v>43233</v>
      </c>
      <c r="B6919" t="s">
        <v>399</v>
      </c>
      <c r="C6919" t="s">
        <v>466</v>
      </c>
      <c r="D6919" t="s">
        <v>322</v>
      </c>
      <c r="E6919" t="s">
        <v>323</v>
      </c>
      <c r="F6919" t="s">
        <v>69</v>
      </c>
      <c r="G6919" s="5" t="str">
        <f>INDEX(DB_FILM!B:B,MATCH($F6919,DB_FILM!$A:$A,0))</f>
        <v>1994</v>
      </c>
      <c r="H6919" s="5" t="str">
        <f>INDEX(DB_FILM!C:C,MATCH($F6919,DB_FILM!$A:$A,0))</f>
        <v xml:space="preserve">T </v>
      </c>
      <c r="I6919" s="9">
        <f>INDEX(DB_FILM!D:D,MATCH($F6919,DB_FILM!$A:$A,0))</f>
        <v>88</v>
      </c>
      <c r="J6919" s="5" t="str">
        <f>INDEX(DB_FILM!E:E,MATCH($F6919,DB_FILM!$A:$A,0))</f>
        <v>Animation, Adventure, Drama</v>
      </c>
      <c r="K6919" s="6">
        <f>INDEX(DB_FILM!F:F,MATCH($F6919,DB_FILM!$A:$A,0))</f>
        <v>8.5</v>
      </c>
      <c r="L6919" s="5" t="str">
        <f>INDEX(DB_FILM!G:G,MATCH($F6919,DB_FILM!$A:$A,0))</f>
        <v>A Lion cub crown prince is tricked by a treacherous uncle into thinking he caused his father's death and flees into exile in despair, only to learn in adulthood his identity and his responsibilities.</v>
      </c>
      <c r="M6919" s="5" t="str">
        <f>INDEX(DB_FILM!H:H,MATCH($F6919,DB_FILM!$A:$A,0))</f>
        <v xml:space="preserve">Roger Allers, Rob Minkoff </v>
      </c>
      <c r="N6919" s="5" t="str">
        <f>INDEX(DB_FILM!I:I,MATCH($F6919,DB_FILM!$A:$A,0))</f>
        <v>Matthew Broderick, Jeremy Irons, James Earl Jones, Whoopi Goldberg</v>
      </c>
      <c r="O6919" s="7">
        <f>INDEX(DB_FILM!J:J,MATCH($F6919,DB_FILM!$A:$A,0))</f>
        <v>781936</v>
      </c>
      <c r="P6919" s="7">
        <f>INDEX(DB_FILM!K:K,MATCH($F6919,DB_FILM!$A:$A,0))</f>
        <v>312900000</v>
      </c>
      <c r="Q6919" t="s">
        <v>474</v>
      </c>
      <c r="R6919">
        <v>5.99</v>
      </c>
      <c r="S6919">
        <v>30</v>
      </c>
      <c r="T6919">
        <v>1</v>
      </c>
      <c r="U6919">
        <v>2764</v>
      </c>
      <c r="V6919">
        <v>1</v>
      </c>
      <c r="W6919" t="str">
        <f t="shared" si="216"/>
        <v>A</v>
      </c>
      <c r="X6919" t="s">
        <v>555</v>
      </c>
      <c r="Y6919">
        <v>5</v>
      </c>
      <c r="Z6919">
        <v>4.07</v>
      </c>
      <c r="AA6919" s="6">
        <f t="shared" si="217"/>
        <v>1.92</v>
      </c>
    </row>
    <row r="6920" spans="1:27" x14ac:dyDescent="0.3">
      <c r="A6920" s="5">
        <v>43234</v>
      </c>
      <c r="B6920" t="s">
        <v>402</v>
      </c>
      <c r="C6920" t="s">
        <v>453</v>
      </c>
      <c r="D6920" t="s">
        <v>319</v>
      </c>
      <c r="E6920" t="s">
        <v>293</v>
      </c>
      <c r="F6920" t="s">
        <v>41</v>
      </c>
      <c r="G6920" s="5" t="str">
        <f>INDEX(DB_FILM!B:B,MATCH($F6920,DB_FILM!$A:$A,0))</f>
        <v>1995</v>
      </c>
      <c r="H6920" s="5" t="str">
        <f>INDEX(DB_FILM!C:C,MATCH($F6920,DB_FILM!$A:$A,0))</f>
        <v xml:space="preserve">T </v>
      </c>
      <c r="I6920" s="9">
        <f>INDEX(DB_FILM!D:D,MATCH($F6920,DB_FILM!$A:$A,0))</f>
        <v>127</v>
      </c>
      <c r="J6920" s="5" t="str">
        <f>INDEX(DB_FILM!E:E,MATCH($F6920,DB_FILM!$A:$A,0))</f>
        <v>Crime, Drama, Mystery</v>
      </c>
      <c r="K6920" s="6">
        <f>INDEX(DB_FILM!F:F,MATCH($F6920,DB_FILM!$A:$A,0))</f>
        <v>8.6</v>
      </c>
      <c r="L6920" s="5" t="str">
        <f>INDEX(DB_FILM!G:G,MATCH($F6920,DB_FILM!$A:$A,0))</f>
        <v>Two detectives, a rookie and a veteran, hunt a serial killer who uses the seven deadly sins as his motives.</v>
      </c>
      <c r="M6920" s="5" t="str">
        <f>INDEX(DB_FILM!H:H,MATCH($F6920,DB_FILM!$A:$A,0))</f>
        <v xml:space="preserve">David Fincher </v>
      </c>
      <c r="N6920" s="5" t="str">
        <f>INDEX(DB_FILM!I:I,MATCH($F6920,DB_FILM!$A:$A,0))</f>
        <v>Morgan Freeman, Brad Pitt, Kevin Spacey, Andrew Kevin Walker</v>
      </c>
      <c r="O6920" s="7">
        <f>INDEX(DB_FILM!J:J,MATCH($F6920,DB_FILM!$A:$A,0))</f>
        <v>1214270</v>
      </c>
      <c r="P6920" s="7">
        <f>INDEX(DB_FILM!K:K,MATCH($F6920,DB_FILM!$A:$A,0))</f>
        <v>100130000</v>
      </c>
      <c r="Q6920" t="s">
        <v>476</v>
      </c>
      <c r="R6920">
        <v>5.99</v>
      </c>
      <c r="S6920">
        <v>15</v>
      </c>
      <c r="T6920">
        <v>2</v>
      </c>
      <c r="U6920">
        <v>2765</v>
      </c>
      <c r="V6920">
        <v>2</v>
      </c>
      <c r="W6920" t="str">
        <f t="shared" si="216"/>
        <v>B</v>
      </c>
      <c r="X6920" t="s">
        <v>523</v>
      </c>
      <c r="Y6920">
        <v>5</v>
      </c>
      <c r="Z6920">
        <v>3.17</v>
      </c>
      <c r="AA6920" s="6">
        <f t="shared" si="217"/>
        <v>2.8200000000000003</v>
      </c>
    </row>
    <row r="6921" spans="1:27" x14ac:dyDescent="0.3">
      <c r="A6921" s="5">
        <v>43234</v>
      </c>
      <c r="B6921" s="5" t="s">
        <v>417</v>
      </c>
      <c r="C6921" s="5" t="s">
        <v>437</v>
      </c>
      <c r="D6921" s="5" t="s">
        <v>394</v>
      </c>
      <c r="E6921" t="s">
        <v>307</v>
      </c>
      <c r="F6921" s="5" t="s">
        <v>99</v>
      </c>
      <c r="G6921" s="5" t="str">
        <f>INDEX(DB_FILM!B:B,MATCH($F6921,DB_FILM!$A:$A,0))</f>
        <v>1994</v>
      </c>
      <c r="H6921" s="5" t="str">
        <f>INDEX(DB_FILM!C:C,MATCH($F6921,DB_FILM!$A:$A,0))</f>
        <v xml:space="preserve">T </v>
      </c>
      <c r="I6921" s="9">
        <f>INDEX(DB_FILM!D:D,MATCH($F6921,DB_FILM!$A:$A,0))</f>
        <v>142</v>
      </c>
      <c r="J6921" s="5" t="str">
        <f>INDEX(DB_FILM!E:E,MATCH($F6921,DB_FILM!$A:$A,0))</f>
        <v>Drama</v>
      </c>
      <c r="K6921" s="6">
        <f>INDEX(DB_FILM!F:F,MATCH($F6921,DB_FILM!$A:$A,0))</f>
        <v>9.3000000000000007</v>
      </c>
      <c r="L6921" s="5" t="str">
        <f>INDEX(DB_FILM!G:G,MATCH($F6921,DB_FILM!$A:$A,0))</f>
        <v>Two imprisoned men bond over a number of years, finding solace and eventual redemption through acts of common decency.</v>
      </c>
      <c r="M6921" s="5" t="str">
        <f>INDEX(DB_FILM!H:H,MATCH($F6921,DB_FILM!$A:$A,0))</f>
        <v xml:space="preserve">Frank Darabont </v>
      </c>
      <c r="N6921" s="5" t="str">
        <f>INDEX(DB_FILM!I:I,MATCH($F6921,DB_FILM!$A:$A,0))</f>
        <v>Tim Robbins, Morgan Freeman, Bob Gunton, William Sadler</v>
      </c>
      <c r="O6921" s="7">
        <f>INDEX(DB_FILM!J:J,MATCH($F6921,DB_FILM!$A:$A,0))</f>
        <v>1987679</v>
      </c>
      <c r="P6921" s="7">
        <f>INDEX(DB_FILM!K:K,MATCH($F6921,DB_FILM!$A:$A,0))</f>
        <v>28340000</v>
      </c>
      <c r="Q6921" s="5" t="s">
        <v>475</v>
      </c>
      <c r="R6921">
        <v>3.99</v>
      </c>
      <c r="S6921">
        <v>1</v>
      </c>
      <c r="T6921">
        <v>3</v>
      </c>
      <c r="U6921">
        <v>2766</v>
      </c>
      <c r="V6921">
        <v>3</v>
      </c>
      <c r="W6921" t="str">
        <f t="shared" si="216"/>
        <v>C</v>
      </c>
      <c r="X6921" t="s">
        <v>539</v>
      </c>
      <c r="Y6921">
        <v>0</v>
      </c>
      <c r="Z6921">
        <v>2.87</v>
      </c>
      <c r="AA6921" s="6">
        <f t="shared" si="217"/>
        <v>1.1200000000000001</v>
      </c>
    </row>
    <row r="6922" spans="1:27" x14ac:dyDescent="0.3">
      <c r="A6922" s="5">
        <v>43234</v>
      </c>
      <c r="B6922" t="s">
        <v>417</v>
      </c>
      <c r="C6922" t="s">
        <v>437</v>
      </c>
      <c r="D6922" t="s">
        <v>394</v>
      </c>
      <c r="E6922" t="s">
        <v>307</v>
      </c>
      <c r="F6922" t="s">
        <v>41</v>
      </c>
      <c r="G6922" s="5" t="str">
        <f>INDEX(DB_FILM!B:B,MATCH($F6922,DB_FILM!$A:$A,0))</f>
        <v>1995</v>
      </c>
      <c r="H6922" s="5" t="str">
        <f>INDEX(DB_FILM!C:C,MATCH($F6922,DB_FILM!$A:$A,0))</f>
        <v xml:space="preserve">T </v>
      </c>
      <c r="I6922" s="9">
        <f>INDEX(DB_FILM!D:D,MATCH($F6922,DB_FILM!$A:$A,0))</f>
        <v>127</v>
      </c>
      <c r="J6922" s="5" t="str">
        <f>INDEX(DB_FILM!E:E,MATCH($F6922,DB_FILM!$A:$A,0))</f>
        <v>Crime, Drama, Mystery</v>
      </c>
      <c r="K6922" s="6">
        <f>INDEX(DB_FILM!F:F,MATCH($F6922,DB_FILM!$A:$A,0))</f>
        <v>8.6</v>
      </c>
      <c r="L6922" s="5" t="str">
        <f>INDEX(DB_FILM!G:G,MATCH($F6922,DB_FILM!$A:$A,0))</f>
        <v>Two detectives, a rookie and a veteran, hunt a serial killer who uses the seven deadly sins as his motives.</v>
      </c>
      <c r="M6922" s="5" t="str">
        <f>INDEX(DB_FILM!H:H,MATCH($F6922,DB_FILM!$A:$A,0))</f>
        <v xml:space="preserve">David Fincher </v>
      </c>
      <c r="N6922" s="5" t="str">
        <f>INDEX(DB_FILM!I:I,MATCH($F6922,DB_FILM!$A:$A,0))</f>
        <v>Morgan Freeman, Brad Pitt, Kevin Spacey, Andrew Kevin Walker</v>
      </c>
      <c r="O6922" s="7">
        <f>INDEX(DB_FILM!J:J,MATCH($F6922,DB_FILM!$A:$A,0))</f>
        <v>1214270</v>
      </c>
      <c r="P6922" s="7">
        <f>INDEX(DB_FILM!K:K,MATCH($F6922,DB_FILM!$A:$A,0))</f>
        <v>100130000</v>
      </c>
      <c r="Q6922" t="s">
        <v>476</v>
      </c>
      <c r="R6922">
        <v>3.99</v>
      </c>
      <c r="S6922">
        <v>15</v>
      </c>
      <c r="T6922">
        <v>2</v>
      </c>
      <c r="U6922">
        <v>2766</v>
      </c>
      <c r="V6922">
        <v>3</v>
      </c>
      <c r="W6922" t="str">
        <f t="shared" si="216"/>
        <v>B</v>
      </c>
      <c r="X6922" t="s">
        <v>523</v>
      </c>
      <c r="Y6922">
        <v>5</v>
      </c>
      <c r="Z6922">
        <v>2.39</v>
      </c>
      <c r="AA6922" s="6">
        <f t="shared" si="217"/>
        <v>1.6</v>
      </c>
    </row>
    <row r="6923" spans="1:27" x14ac:dyDescent="0.3">
      <c r="A6923" s="5">
        <v>43234</v>
      </c>
      <c r="B6923" s="5" t="s">
        <v>411</v>
      </c>
      <c r="C6923" s="5" t="s">
        <v>452</v>
      </c>
      <c r="D6923" s="5" t="s">
        <v>333</v>
      </c>
      <c r="E6923" t="s">
        <v>278</v>
      </c>
      <c r="F6923" s="5" t="s">
        <v>75</v>
      </c>
      <c r="G6923" s="5" t="str">
        <f>INDEX(DB_FILM!B:B,MATCH($F6923,DB_FILM!$A:$A,0))</f>
        <v>1979</v>
      </c>
      <c r="H6923" s="5" t="str">
        <f>INDEX(DB_FILM!C:C,MATCH($F6923,DB_FILM!$A:$A,0))</f>
        <v xml:space="preserve">T </v>
      </c>
      <c r="I6923" s="9">
        <f>INDEX(DB_FILM!D:D,MATCH($F6923,DB_FILM!$A:$A,0))</f>
        <v>116</v>
      </c>
      <c r="J6923" s="5" t="str">
        <f>INDEX(DB_FILM!E:E,MATCH($F6923,DB_FILM!$A:$A,0))</f>
        <v>Horror, Sci-Fi</v>
      </c>
      <c r="K6923" s="6">
        <f>INDEX(DB_FILM!F:F,MATCH($F6923,DB_FILM!$A:$A,0))</f>
        <v>8.5</v>
      </c>
      <c r="L6923" s="5" t="str">
        <f>INDEX(DB_FILM!G:G,MATCH($F6923,DB_FILM!$A:$A,0))</f>
        <v>After a space merchant vessel perceives an unknown transmission as a distress call, its landing on the source moon finds one of the crew attacked by a mysterious lifeform, and they soon realize that its life cycle has merely begun.</v>
      </c>
      <c r="M6923" s="5" t="str">
        <f>INDEX(DB_FILM!H:H,MATCH($F6923,DB_FILM!$A:$A,0))</f>
        <v xml:space="preserve">Ridley Scott </v>
      </c>
      <c r="N6923" s="5" t="str">
        <f>INDEX(DB_FILM!I:I,MATCH($F6923,DB_FILM!$A:$A,0))</f>
        <v>Sigourney Weaver, Tom Skerritt, John Hurt, Veronica Cartwright</v>
      </c>
      <c r="O6923" s="7">
        <f>INDEX(DB_FILM!J:J,MATCH($F6923,DB_FILM!$A:$A,0))</f>
        <v>678799</v>
      </c>
      <c r="P6923" s="7">
        <f>INDEX(DB_FILM!K:K,MATCH($F6923,DB_FILM!$A:$A,0))</f>
        <v>78900000</v>
      </c>
      <c r="Q6923" s="5" t="s">
        <v>475</v>
      </c>
      <c r="R6923">
        <v>3.99</v>
      </c>
      <c r="S6923">
        <v>33</v>
      </c>
      <c r="T6923">
        <v>3</v>
      </c>
      <c r="U6923">
        <v>2767</v>
      </c>
      <c r="V6923">
        <v>2</v>
      </c>
      <c r="W6923" t="str">
        <f t="shared" si="216"/>
        <v>C</v>
      </c>
      <c r="X6923" t="s">
        <v>581</v>
      </c>
      <c r="Y6923">
        <v>0</v>
      </c>
      <c r="Z6923">
        <v>2.83</v>
      </c>
      <c r="AA6923" s="6">
        <f t="shared" si="217"/>
        <v>1.1600000000000001</v>
      </c>
    </row>
    <row r="6924" spans="1:27" x14ac:dyDescent="0.3">
      <c r="A6924" s="5">
        <v>43234</v>
      </c>
      <c r="B6924" s="5" t="s">
        <v>411</v>
      </c>
      <c r="C6924" s="5" t="s">
        <v>452</v>
      </c>
      <c r="D6924" s="5" t="s">
        <v>333</v>
      </c>
      <c r="E6924" t="s">
        <v>278</v>
      </c>
      <c r="F6924" s="5" t="s">
        <v>99</v>
      </c>
      <c r="G6924" s="5" t="str">
        <f>INDEX(DB_FILM!B:B,MATCH($F6924,DB_FILM!$A:$A,0))</f>
        <v>1994</v>
      </c>
      <c r="H6924" s="5" t="str">
        <f>INDEX(DB_FILM!C:C,MATCH($F6924,DB_FILM!$A:$A,0))</f>
        <v xml:space="preserve">T </v>
      </c>
      <c r="I6924" s="9">
        <f>INDEX(DB_FILM!D:D,MATCH($F6924,DB_FILM!$A:$A,0))</f>
        <v>142</v>
      </c>
      <c r="J6924" s="5" t="str">
        <f>INDEX(DB_FILM!E:E,MATCH($F6924,DB_FILM!$A:$A,0))</f>
        <v>Drama</v>
      </c>
      <c r="K6924" s="6">
        <f>INDEX(DB_FILM!F:F,MATCH($F6924,DB_FILM!$A:$A,0))</f>
        <v>9.3000000000000007</v>
      </c>
      <c r="L6924" s="5" t="str">
        <f>INDEX(DB_FILM!G:G,MATCH($F6924,DB_FILM!$A:$A,0))</f>
        <v>Two imprisoned men bond over a number of years, finding solace and eventual redemption through acts of common decency.</v>
      </c>
      <c r="M6924" s="5" t="str">
        <f>INDEX(DB_FILM!H:H,MATCH($F6924,DB_FILM!$A:$A,0))</f>
        <v xml:space="preserve">Frank Darabont </v>
      </c>
      <c r="N6924" s="5" t="str">
        <f>INDEX(DB_FILM!I:I,MATCH($F6924,DB_FILM!$A:$A,0))</f>
        <v>Tim Robbins, Morgan Freeman, Bob Gunton, William Sadler</v>
      </c>
      <c r="O6924" s="7">
        <f>INDEX(DB_FILM!J:J,MATCH($F6924,DB_FILM!$A:$A,0))</f>
        <v>1987679</v>
      </c>
      <c r="P6924" s="7">
        <f>INDEX(DB_FILM!K:K,MATCH($F6924,DB_FILM!$A:$A,0))</f>
        <v>28340000</v>
      </c>
      <c r="Q6924" s="5" t="s">
        <v>475</v>
      </c>
      <c r="R6924">
        <v>7.99</v>
      </c>
      <c r="S6924">
        <v>1</v>
      </c>
      <c r="T6924">
        <v>3</v>
      </c>
      <c r="U6924">
        <v>2767</v>
      </c>
      <c r="V6924">
        <v>2</v>
      </c>
      <c r="W6924" t="str">
        <f t="shared" si="216"/>
        <v>C</v>
      </c>
      <c r="X6924" t="s">
        <v>539</v>
      </c>
      <c r="Y6924">
        <v>0</v>
      </c>
      <c r="Z6924">
        <v>6.55</v>
      </c>
      <c r="AA6924" s="6">
        <f t="shared" si="217"/>
        <v>1.4400000000000004</v>
      </c>
    </row>
    <row r="6925" spans="1:27" x14ac:dyDescent="0.3">
      <c r="A6925" s="5">
        <v>43234</v>
      </c>
      <c r="B6925" s="5" t="s">
        <v>411</v>
      </c>
      <c r="C6925" s="5" t="s">
        <v>452</v>
      </c>
      <c r="D6925" s="5" t="s">
        <v>333</v>
      </c>
      <c r="E6925" t="s">
        <v>278</v>
      </c>
      <c r="F6925" s="5" t="s">
        <v>1</v>
      </c>
      <c r="G6925" s="5" t="str">
        <f>INDEX(DB_FILM!B:B,MATCH($F6925,DB_FILM!$A:$A,0))</f>
        <v>1972</v>
      </c>
      <c r="H6925" s="5" t="str">
        <f>INDEX(DB_FILM!C:C,MATCH($F6925,DB_FILM!$A:$A,0))</f>
        <v xml:space="preserve">T </v>
      </c>
      <c r="I6925" s="9">
        <f>INDEX(DB_FILM!D:D,MATCH($F6925,DB_FILM!$A:$A,0))</f>
        <v>175</v>
      </c>
      <c r="J6925" s="5" t="str">
        <f>INDEX(DB_FILM!E:E,MATCH($F6925,DB_FILM!$A:$A,0))</f>
        <v>Crime, Drama</v>
      </c>
      <c r="K6925" s="6">
        <f>INDEX(DB_FILM!F:F,MATCH($F6925,DB_FILM!$A:$A,0))</f>
        <v>9.1999999999999993</v>
      </c>
      <c r="L6925" s="5" t="str">
        <f>INDEX(DB_FILM!G:G,MATCH($F6925,DB_FILM!$A:$A,0))</f>
        <v>The aging patriarch of an organized crime dynasty transfers control of his clandestine empire to his reluctant son.</v>
      </c>
      <c r="M6925" s="5" t="str">
        <f>INDEX(DB_FILM!H:H,MATCH($F6925,DB_FILM!$A:$A,0))</f>
        <v xml:space="preserve">Francis Ford Coppola </v>
      </c>
      <c r="N6925" s="5" t="str">
        <f>INDEX(DB_FILM!I:I,MATCH($F6925,DB_FILM!$A:$A,0))</f>
        <v>Marlon Brando, Al Pacino, James Caan, Diane Keaton</v>
      </c>
      <c r="O6925" s="7">
        <f>INDEX(DB_FILM!J:J,MATCH($F6925,DB_FILM!$A:$A,0))</f>
        <v>1361367</v>
      </c>
      <c r="P6925" s="7">
        <f>INDEX(DB_FILM!K:K,MATCH($F6925,DB_FILM!$A:$A,0))</f>
        <v>134970000</v>
      </c>
      <c r="Q6925" s="5" t="s">
        <v>474</v>
      </c>
      <c r="R6925">
        <v>3.99</v>
      </c>
      <c r="S6925">
        <v>12</v>
      </c>
      <c r="T6925">
        <v>1</v>
      </c>
      <c r="U6925">
        <v>2767</v>
      </c>
      <c r="V6925">
        <v>1</v>
      </c>
      <c r="W6925" t="str">
        <f t="shared" si="216"/>
        <v>A</v>
      </c>
      <c r="X6925" t="s">
        <v>568</v>
      </c>
      <c r="Y6925">
        <v>0</v>
      </c>
      <c r="Z6925">
        <v>2.31</v>
      </c>
      <c r="AA6925" s="6">
        <f t="shared" si="217"/>
        <v>1.6800000000000002</v>
      </c>
    </row>
    <row r="6926" spans="1:27" x14ac:dyDescent="0.3">
      <c r="A6926" s="5">
        <v>43234</v>
      </c>
      <c r="B6926" t="s">
        <v>411</v>
      </c>
      <c r="C6926" t="s">
        <v>452</v>
      </c>
      <c r="D6926" t="s">
        <v>333</v>
      </c>
      <c r="E6926" t="s">
        <v>278</v>
      </c>
      <c r="F6926" t="s">
        <v>81</v>
      </c>
      <c r="G6926" s="5" t="str">
        <f>INDEX(DB_FILM!B:B,MATCH($F6926,DB_FILM!$A:$A,0))</f>
        <v>1979</v>
      </c>
      <c r="H6926" s="5" t="str">
        <f>INDEX(DB_FILM!C:C,MATCH($F6926,DB_FILM!$A:$A,0))</f>
        <v xml:space="preserve">VM14 </v>
      </c>
      <c r="I6926" s="9">
        <f>INDEX(DB_FILM!D:D,MATCH($F6926,DB_FILM!$A:$A,0))</f>
        <v>147</v>
      </c>
      <c r="J6926" s="5" t="str">
        <f>INDEX(DB_FILM!E:E,MATCH($F6926,DB_FILM!$A:$A,0))</f>
        <v>Drama, War</v>
      </c>
      <c r="K6926" s="6">
        <f>INDEX(DB_FILM!F:F,MATCH($F6926,DB_FILM!$A:$A,0))</f>
        <v>8.5</v>
      </c>
      <c r="L6926" s="5" t="str">
        <f>INDEX(DB_FILM!G:G,MATCH($F6926,DB_FILM!$A:$A,0))</f>
        <v>During the Vietnam War, Captain Willard is sent on a dangerous mission into Cambodia to assassinate a renegade Colonel who has set himself up as a god among a local tribe.</v>
      </c>
      <c r="M6926" s="5" t="str">
        <f>INDEX(DB_FILM!H:H,MATCH($F6926,DB_FILM!$A:$A,0))</f>
        <v xml:space="preserve">Francis Ford Coppola </v>
      </c>
      <c r="N6926" s="5" t="str">
        <f>INDEX(DB_FILM!I:I,MATCH($F6926,DB_FILM!$A:$A,0))</f>
        <v>Martin Sheen, Marlon Brando, Robert Duvall, Frederic Forrest</v>
      </c>
      <c r="O6926" s="7">
        <f>INDEX(DB_FILM!J:J,MATCH($F6926,DB_FILM!$A:$A,0))</f>
        <v>522714</v>
      </c>
      <c r="P6926" s="7">
        <f>INDEX(DB_FILM!K:K,MATCH($F6926,DB_FILM!$A:$A,0))</f>
        <v>83470000</v>
      </c>
      <c r="Q6926" t="s">
        <v>476</v>
      </c>
      <c r="R6926">
        <v>7.99</v>
      </c>
      <c r="S6926">
        <v>37</v>
      </c>
      <c r="T6926">
        <v>2</v>
      </c>
      <c r="U6926">
        <v>2767</v>
      </c>
      <c r="V6926">
        <v>2</v>
      </c>
      <c r="W6926" t="str">
        <f t="shared" si="216"/>
        <v>B</v>
      </c>
      <c r="X6926" t="s">
        <v>589</v>
      </c>
      <c r="Y6926">
        <v>0</v>
      </c>
      <c r="Z6926">
        <v>4.3099999999999996</v>
      </c>
      <c r="AA6926" s="6">
        <f t="shared" si="217"/>
        <v>3.6800000000000006</v>
      </c>
    </row>
    <row r="6927" spans="1:27" x14ac:dyDescent="0.3">
      <c r="A6927" s="5">
        <v>43235</v>
      </c>
      <c r="B6927" s="5" t="s">
        <v>398</v>
      </c>
      <c r="C6927" s="5" t="s">
        <v>450</v>
      </c>
      <c r="D6927" s="5" t="s">
        <v>291</v>
      </c>
      <c r="E6927" t="s">
        <v>270</v>
      </c>
      <c r="F6927" t="s">
        <v>19</v>
      </c>
      <c r="G6927" s="5" t="str">
        <f>INDEX(DB_FILM!B:B,MATCH($F6927,DB_FILM!$A:$A,0))</f>
        <v>2001</v>
      </c>
      <c r="H6927" s="5" t="str">
        <f>INDEX(DB_FILM!C:C,MATCH($F6927,DB_FILM!$A:$A,0))</f>
        <v xml:space="preserve">T </v>
      </c>
      <c r="I6927" s="9">
        <f>INDEX(DB_FILM!D:D,MATCH($F6927,DB_FILM!$A:$A,0))</f>
        <v>178</v>
      </c>
      <c r="J6927" s="5" t="str">
        <f>INDEX(DB_FILM!E:E,MATCH($F6927,DB_FILM!$A:$A,0))</f>
        <v>Adventure, Drama, Fantasy</v>
      </c>
      <c r="K6927" s="6">
        <f>INDEX(DB_FILM!F:F,MATCH($F6927,DB_FILM!$A:$A,0))</f>
        <v>8.8000000000000007</v>
      </c>
      <c r="L6927" s="5" t="str">
        <f>INDEX(DB_FILM!G:G,MATCH($F6927,DB_FILM!$A:$A,0))</f>
        <v>A meek Hobbit from the Shire and eight companions set out on a journey to destroy the powerful One Ring and save Middle-earth from the Dark Lord Sauron.</v>
      </c>
      <c r="M6927" s="5" t="str">
        <f>INDEX(DB_FILM!H:H,MATCH($F6927,DB_FILM!$A:$A,0))</f>
        <v xml:space="preserve">Peter Jackson </v>
      </c>
      <c r="N6927" s="5" t="str">
        <f>INDEX(DB_FILM!I:I,MATCH($F6927,DB_FILM!$A:$A,0))</f>
        <v>Elijah Wood, Ian McKellen, Orlando Bloom, Sean Bean</v>
      </c>
      <c r="O6927" s="7">
        <f>INDEX(DB_FILM!J:J,MATCH($F6927,DB_FILM!$A:$A,0))</f>
        <v>1433603</v>
      </c>
      <c r="P6927" s="7">
        <f>INDEX(DB_FILM!K:K,MATCH($F6927,DB_FILM!$A:$A,0))</f>
        <v>315540000</v>
      </c>
      <c r="Q6927" s="5" t="s">
        <v>475</v>
      </c>
      <c r="R6927">
        <v>9.99</v>
      </c>
      <c r="S6927">
        <v>40</v>
      </c>
      <c r="T6927">
        <v>3</v>
      </c>
      <c r="U6927">
        <v>2768</v>
      </c>
      <c r="V6927">
        <v>3</v>
      </c>
      <c r="W6927" t="str">
        <f t="shared" si="216"/>
        <v>C</v>
      </c>
      <c r="X6927" t="s">
        <v>626</v>
      </c>
      <c r="Y6927">
        <v>0</v>
      </c>
      <c r="Z6927">
        <v>7.09</v>
      </c>
      <c r="AA6927" s="6">
        <f t="shared" si="217"/>
        <v>2.9000000000000004</v>
      </c>
    </row>
    <row r="6928" spans="1:27" x14ac:dyDescent="0.3">
      <c r="A6928" s="5">
        <v>43235</v>
      </c>
      <c r="B6928" s="5" t="s">
        <v>398</v>
      </c>
      <c r="C6928" s="5" t="s">
        <v>450</v>
      </c>
      <c r="D6928" s="5" t="s">
        <v>291</v>
      </c>
      <c r="E6928" t="s">
        <v>270</v>
      </c>
      <c r="F6928" s="5" t="s">
        <v>81</v>
      </c>
      <c r="G6928" s="5" t="str">
        <f>INDEX(DB_FILM!B:B,MATCH($F6928,DB_FILM!$A:$A,0))</f>
        <v>1979</v>
      </c>
      <c r="H6928" s="5" t="str">
        <f>INDEX(DB_FILM!C:C,MATCH($F6928,DB_FILM!$A:$A,0))</f>
        <v xml:space="preserve">VM14 </v>
      </c>
      <c r="I6928" s="9">
        <f>INDEX(DB_FILM!D:D,MATCH($F6928,DB_FILM!$A:$A,0))</f>
        <v>147</v>
      </c>
      <c r="J6928" s="5" t="str">
        <f>INDEX(DB_FILM!E:E,MATCH($F6928,DB_FILM!$A:$A,0))</f>
        <v>Drama, War</v>
      </c>
      <c r="K6928" s="6">
        <f>INDEX(DB_FILM!F:F,MATCH($F6928,DB_FILM!$A:$A,0))</f>
        <v>8.5</v>
      </c>
      <c r="L6928" s="5" t="str">
        <f>INDEX(DB_FILM!G:G,MATCH($F6928,DB_FILM!$A:$A,0))</f>
        <v>During the Vietnam War, Captain Willard is sent on a dangerous mission into Cambodia to assassinate a renegade Colonel who has set himself up as a god among a local tribe.</v>
      </c>
      <c r="M6928" s="5" t="str">
        <f>INDEX(DB_FILM!H:H,MATCH($F6928,DB_FILM!$A:$A,0))</f>
        <v xml:space="preserve">Francis Ford Coppola </v>
      </c>
      <c r="N6928" s="5" t="str">
        <f>INDEX(DB_FILM!I:I,MATCH($F6928,DB_FILM!$A:$A,0))</f>
        <v>Martin Sheen, Marlon Brando, Robert Duvall, Frederic Forrest</v>
      </c>
      <c r="O6928" s="7">
        <f>INDEX(DB_FILM!J:J,MATCH($F6928,DB_FILM!$A:$A,0))</f>
        <v>522714</v>
      </c>
      <c r="P6928" s="7">
        <f>INDEX(DB_FILM!K:K,MATCH($F6928,DB_FILM!$A:$A,0))</f>
        <v>83470000</v>
      </c>
      <c r="Q6928" s="5" t="s">
        <v>476</v>
      </c>
      <c r="R6928">
        <v>3.99</v>
      </c>
      <c r="S6928">
        <v>37</v>
      </c>
      <c r="T6928">
        <v>2</v>
      </c>
      <c r="U6928">
        <v>2768</v>
      </c>
      <c r="V6928">
        <v>2</v>
      </c>
      <c r="W6928" t="str">
        <f t="shared" si="216"/>
        <v>B</v>
      </c>
      <c r="X6928" t="s">
        <v>589</v>
      </c>
      <c r="Y6928">
        <v>0</v>
      </c>
      <c r="Z6928">
        <v>2.63</v>
      </c>
      <c r="AA6928" s="6">
        <f t="shared" si="217"/>
        <v>1.3600000000000003</v>
      </c>
    </row>
    <row r="6929" spans="1:27" x14ac:dyDescent="0.3">
      <c r="A6929" s="5">
        <v>43235</v>
      </c>
      <c r="B6929" s="5" t="s">
        <v>398</v>
      </c>
      <c r="C6929" s="5" t="s">
        <v>450</v>
      </c>
      <c r="D6929" s="5" t="s">
        <v>291</v>
      </c>
      <c r="E6929" t="s">
        <v>270</v>
      </c>
      <c r="F6929" s="5" t="s">
        <v>37</v>
      </c>
      <c r="G6929" s="5" t="str">
        <f>INDEX(DB_FILM!B:B,MATCH($F6929,DB_FILM!$A:$A,0))</f>
        <v>2018</v>
      </c>
      <c r="H6929" s="5" t="str">
        <f>INDEX(DB_FILM!C:C,MATCH($F6929,DB_FILM!$A:$A,0))</f>
        <v xml:space="preserve">T </v>
      </c>
      <c r="I6929" s="9">
        <f>INDEX(DB_FILM!D:D,MATCH($F6929,DB_FILM!$A:$A,0))</f>
        <v>149</v>
      </c>
      <c r="J6929" s="5" t="str">
        <f>INDEX(DB_FILM!E:E,MATCH($F6929,DB_FILM!$A:$A,0))</f>
        <v>Action, Adventure, Fantasy</v>
      </c>
      <c r="K6929" s="6">
        <f>INDEX(DB_FILM!F:F,MATCH($F6929,DB_FILM!$A:$A,0))</f>
        <v>8.6</v>
      </c>
      <c r="L6929" s="5" t="str">
        <f>INDEX(DB_FILM!G:G,MATCH($F6929,DB_FILM!$A:$A,0))</f>
        <v>The Avengers and their allies must be willing to sacrifice all in an attempt to defeat the powerful Thanos before his blitz of devastation and ruin puts an end to the universe.</v>
      </c>
      <c r="M6929" s="5" t="str">
        <f>INDEX(DB_FILM!H:H,MATCH($F6929,DB_FILM!$A:$A,0))</f>
        <v xml:space="preserve">Anthony Russo, Joe Russo </v>
      </c>
      <c r="N6929" s="5" t="str">
        <f>INDEX(DB_FILM!I:I,MATCH($F6929,DB_FILM!$A:$A,0))</f>
        <v>Robert Downey Jr., Chris Hemsworth, Mark Ruffalo, Chris Evans</v>
      </c>
      <c r="O6929" s="7">
        <f>INDEX(DB_FILM!J:J,MATCH($F6929,DB_FILM!$A:$A,0))</f>
        <v>461893</v>
      </c>
      <c r="P6929" s="7">
        <f>INDEX(DB_FILM!K:K,MATCH($F6929,DB_FILM!$A:$A,0))</f>
        <v>678630000</v>
      </c>
      <c r="Q6929" s="5" t="s">
        <v>476</v>
      </c>
      <c r="R6929">
        <v>9.99</v>
      </c>
      <c r="S6929">
        <v>13</v>
      </c>
      <c r="T6929">
        <v>2</v>
      </c>
      <c r="U6929">
        <v>2768</v>
      </c>
      <c r="V6929">
        <v>3</v>
      </c>
      <c r="W6929" t="str">
        <f t="shared" si="216"/>
        <v>B</v>
      </c>
      <c r="X6929" t="s">
        <v>553</v>
      </c>
      <c r="Y6929">
        <v>0</v>
      </c>
      <c r="Z6929">
        <v>5.49</v>
      </c>
      <c r="AA6929" s="6">
        <f t="shared" si="217"/>
        <v>4.5</v>
      </c>
    </row>
    <row r="6930" spans="1:27" x14ac:dyDescent="0.3">
      <c r="A6930" s="5">
        <v>43235</v>
      </c>
      <c r="B6930" t="s">
        <v>398</v>
      </c>
      <c r="C6930" t="s">
        <v>450</v>
      </c>
      <c r="D6930" t="s">
        <v>291</v>
      </c>
      <c r="E6930" t="s">
        <v>270</v>
      </c>
      <c r="F6930" t="s">
        <v>7</v>
      </c>
      <c r="G6930" s="5" t="str">
        <f>INDEX(DB_FILM!B:B,MATCH($F6930,DB_FILM!$A:$A,0))</f>
        <v>1994</v>
      </c>
      <c r="H6930" s="5" t="str">
        <f>INDEX(DB_FILM!C:C,MATCH($F6930,DB_FILM!$A:$A,0))</f>
        <v xml:space="preserve">VM18 </v>
      </c>
      <c r="I6930" s="9">
        <f>INDEX(DB_FILM!D:D,MATCH($F6930,DB_FILM!$A:$A,0))</f>
        <v>154</v>
      </c>
      <c r="J6930" s="5" t="str">
        <f>INDEX(DB_FILM!E:E,MATCH($F6930,DB_FILM!$A:$A,0))</f>
        <v>Crime, Drama</v>
      </c>
      <c r="K6930" s="6">
        <f>INDEX(DB_FILM!F:F,MATCH($F6930,DB_FILM!$A:$A,0))</f>
        <v>8.9</v>
      </c>
      <c r="L6930" s="5" t="str">
        <f>INDEX(DB_FILM!G:G,MATCH($F6930,DB_FILM!$A:$A,0))</f>
        <v>The lives of two mob hitmen, a boxer, a gangster's wife, and a pair of diner bandits intertwine in four tales of violence and redemption.</v>
      </c>
      <c r="M6930" s="5" t="str">
        <f>INDEX(DB_FILM!H:H,MATCH($F6930,DB_FILM!$A:$A,0))</f>
        <v xml:space="preserve">Quentin Tarantino </v>
      </c>
      <c r="N6930" s="5" t="str">
        <f>INDEX(DB_FILM!I:I,MATCH($F6930,DB_FILM!$A:$A,0))</f>
        <v>John Travolta, Uma Thurman, Samuel L. Jackson, Bruce Willis</v>
      </c>
      <c r="O6930" s="7">
        <f>INDEX(DB_FILM!J:J,MATCH($F6930,DB_FILM!$A:$A,0))</f>
        <v>1552837</v>
      </c>
      <c r="P6930" s="7">
        <f>INDEX(DB_FILM!K:K,MATCH($F6930,DB_FILM!$A:$A,0))</f>
        <v>107930000</v>
      </c>
      <c r="Q6930" t="s">
        <v>474</v>
      </c>
      <c r="R6930">
        <v>7.99</v>
      </c>
      <c r="S6930">
        <v>40</v>
      </c>
      <c r="T6930">
        <v>1</v>
      </c>
      <c r="U6930">
        <v>2768</v>
      </c>
      <c r="V6930">
        <v>3</v>
      </c>
      <c r="W6930" t="str">
        <f t="shared" si="216"/>
        <v>A</v>
      </c>
      <c r="X6930" t="s">
        <v>493</v>
      </c>
      <c r="Y6930">
        <v>0</v>
      </c>
      <c r="Z6930">
        <v>5.59</v>
      </c>
      <c r="AA6930" s="6">
        <f t="shared" si="217"/>
        <v>2.4000000000000004</v>
      </c>
    </row>
    <row r="6931" spans="1:27" x14ac:dyDescent="0.3">
      <c r="A6931" s="5">
        <v>43235</v>
      </c>
      <c r="B6931" t="s">
        <v>415</v>
      </c>
      <c r="C6931" t="s">
        <v>449</v>
      </c>
      <c r="D6931" t="s">
        <v>372</v>
      </c>
      <c r="E6931" t="s">
        <v>321</v>
      </c>
      <c r="F6931" t="s">
        <v>17</v>
      </c>
      <c r="G6931" s="5" t="str">
        <f>INDEX(DB_FILM!B:B,MATCH($F6931,DB_FILM!$A:$A,0))</f>
        <v>2010</v>
      </c>
      <c r="H6931" s="5" t="str">
        <f>INDEX(DB_FILM!C:C,MATCH($F6931,DB_FILM!$A:$A,0))</f>
        <v xml:space="preserve">T </v>
      </c>
      <c r="I6931" s="9">
        <f>INDEX(DB_FILM!D:D,MATCH($F6931,DB_FILM!$A:$A,0))</f>
        <v>148</v>
      </c>
      <c r="J6931" s="5" t="str">
        <f>INDEX(DB_FILM!E:E,MATCH($F6931,DB_FILM!$A:$A,0))</f>
        <v>Action, Adventure, Sci-Fi</v>
      </c>
      <c r="K6931" s="6">
        <f>INDEX(DB_FILM!F:F,MATCH($F6931,DB_FILM!$A:$A,0))</f>
        <v>8.8000000000000007</v>
      </c>
      <c r="L6931" s="5" t="str">
        <f>INDEX(DB_FILM!G:G,MATCH($F6931,DB_FILM!$A:$A,0))</f>
        <v>A thief who steals corporate secrets through the use of dream-sharing technology is given the inverse task of planting an idea into the mind of a CEO.</v>
      </c>
      <c r="M6931" s="5" t="str">
        <f>INDEX(DB_FILM!H:H,MATCH($F6931,DB_FILM!$A:$A,0))</f>
        <v xml:space="preserve">Christopher Nolan </v>
      </c>
      <c r="N6931" s="5" t="str">
        <f>INDEX(DB_FILM!I:I,MATCH($F6931,DB_FILM!$A:$A,0))</f>
        <v>Leonardo DiCaprio, Joseph Gordon-Levitt, Ellen Page, Ken Watanabe</v>
      </c>
      <c r="O6931" s="7">
        <f>INDEX(DB_FILM!J:J,MATCH($F6931,DB_FILM!$A:$A,0))</f>
        <v>1739805</v>
      </c>
      <c r="P6931" s="7">
        <f>INDEX(DB_FILM!K:K,MATCH($F6931,DB_FILM!$A:$A,0))</f>
        <v>292580000</v>
      </c>
      <c r="Q6931" t="s">
        <v>474</v>
      </c>
      <c r="R6931">
        <v>5.99</v>
      </c>
      <c r="S6931">
        <v>2</v>
      </c>
      <c r="T6931">
        <v>1</v>
      </c>
      <c r="U6931">
        <v>2769</v>
      </c>
      <c r="V6931">
        <v>1</v>
      </c>
      <c r="W6931" t="str">
        <f t="shared" si="216"/>
        <v>A</v>
      </c>
      <c r="X6931" t="s">
        <v>605</v>
      </c>
      <c r="Y6931">
        <v>0</v>
      </c>
      <c r="Z6931">
        <v>3.23</v>
      </c>
      <c r="AA6931" s="6">
        <f t="shared" si="217"/>
        <v>2.7600000000000002</v>
      </c>
    </row>
    <row r="6932" spans="1:27" x14ac:dyDescent="0.3">
      <c r="A6932" s="5">
        <v>43235</v>
      </c>
      <c r="B6932" s="5" t="s">
        <v>415</v>
      </c>
      <c r="C6932" s="5" t="s">
        <v>449</v>
      </c>
      <c r="D6932" s="5" t="s">
        <v>372</v>
      </c>
      <c r="E6932" t="s">
        <v>321</v>
      </c>
      <c r="F6932" s="5" t="s">
        <v>31</v>
      </c>
      <c r="G6932" s="5" t="str">
        <f>INDEX(DB_FILM!B:B,MATCH($F6932,DB_FILM!$A:$A,0))</f>
        <v>2002</v>
      </c>
      <c r="H6932" s="5" t="str">
        <f>INDEX(DB_FILM!C:C,MATCH($F6932,DB_FILM!$A:$A,0))</f>
        <v xml:space="preserve">T </v>
      </c>
      <c r="I6932" s="9">
        <f>INDEX(DB_FILM!D:D,MATCH($F6932,DB_FILM!$A:$A,0))</f>
        <v>179</v>
      </c>
      <c r="J6932" s="5" t="str">
        <f>INDEX(DB_FILM!E:E,MATCH($F6932,DB_FILM!$A:$A,0))</f>
        <v>Adventure, Drama, Fantasy</v>
      </c>
      <c r="K6932" s="6">
        <f>INDEX(DB_FILM!F:F,MATCH($F6932,DB_FILM!$A:$A,0))</f>
        <v>8.6999999999999993</v>
      </c>
      <c r="L6932" s="5" t="str">
        <f>INDEX(DB_FILM!G:G,MATCH($F6932,DB_FILM!$A:$A,0))</f>
        <v>While Frodo and Sam edge closer to Mordor with the help of the shifty Gollum, the divided fellowship makes a stand against Sauron's new ally, Saruman, and his hordes of Isengard.</v>
      </c>
      <c r="M6932" s="5" t="str">
        <f>INDEX(DB_FILM!H:H,MATCH($F6932,DB_FILM!$A:$A,0))</f>
        <v xml:space="preserve">Peter Jackson </v>
      </c>
      <c r="N6932" s="5" t="str">
        <f>INDEX(DB_FILM!I:I,MATCH($F6932,DB_FILM!$A:$A,0))</f>
        <v>Elijah Wood, Ian McKellen, Viggo Mortensen, Orlando Bloom</v>
      </c>
      <c r="O6932" s="7">
        <f>INDEX(DB_FILM!J:J,MATCH($F6932,DB_FILM!$A:$A,0))</f>
        <v>1280806</v>
      </c>
      <c r="P6932" s="7">
        <f>INDEX(DB_FILM!K:K,MATCH($F6932,DB_FILM!$A:$A,0))</f>
        <v>342550000</v>
      </c>
      <c r="Q6932" s="5" t="s">
        <v>474</v>
      </c>
      <c r="R6932">
        <v>7.99</v>
      </c>
      <c r="S6932">
        <v>9</v>
      </c>
      <c r="T6932">
        <v>1</v>
      </c>
      <c r="U6932">
        <v>2769</v>
      </c>
      <c r="V6932">
        <v>1</v>
      </c>
      <c r="W6932" t="str">
        <f t="shared" si="216"/>
        <v>A</v>
      </c>
      <c r="X6932" t="s">
        <v>519</v>
      </c>
      <c r="Y6932">
        <v>0</v>
      </c>
      <c r="Z6932">
        <v>4.63</v>
      </c>
      <c r="AA6932" s="6">
        <f t="shared" si="217"/>
        <v>3.3600000000000003</v>
      </c>
    </row>
    <row r="6933" spans="1:27" x14ac:dyDescent="0.3">
      <c r="A6933" s="5">
        <v>43235</v>
      </c>
      <c r="B6933" s="5" t="s">
        <v>415</v>
      </c>
      <c r="C6933" s="5" t="s">
        <v>449</v>
      </c>
      <c r="D6933" s="5" t="s">
        <v>372</v>
      </c>
      <c r="E6933" t="s">
        <v>321</v>
      </c>
      <c r="F6933" s="5" t="s">
        <v>75</v>
      </c>
      <c r="G6933" s="5" t="str">
        <f>INDEX(DB_FILM!B:B,MATCH($F6933,DB_FILM!$A:$A,0))</f>
        <v>1979</v>
      </c>
      <c r="H6933" s="5" t="str">
        <f>INDEX(DB_FILM!C:C,MATCH($F6933,DB_FILM!$A:$A,0))</f>
        <v xml:space="preserve">T </v>
      </c>
      <c r="I6933" s="9">
        <f>INDEX(DB_FILM!D:D,MATCH($F6933,DB_FILM!$A:$A,0))</f>
        <v>116</v>
      </c>
      <c r="J6933" s="5" t="str">
        <f>INDEX(DB_FILM!E:E,MATCH($F6933,DB_FILM!$A:$A,0))</f>
        <v>Horror, Sci-Fi</v>
      </c>
      <c r="K6933" s="6">
        <f>INDEX(DB_FILM!F:F,MATCH($F6933,DB_FILM!$A:$A,0))</f>
        <v>8.5</v>
      </c>
      <c r="L6933" s="5" t="str">
        <f>INDEX(DB_FILM!G:G,MATCH($F6933,DB_FILM!$A:$A,0))</f>
        <v>After a space merchant vessel perceives an unknown transmission as a distress call, its landing on the source moon finds one of the crew attacked by a mysterious lifeform, and they soon realize that its life cycle has merely begun.</v>
      </c>
      <c r="M6933" s="5" t="str">
        <f>INDEX(DB_FILM!H:H,MATCH($F6933,DB_FILM!$A:$A,0))</f>
        <v xml:space="preserve">Ridley Scott </v>
      </c>
      <c r="N6933" s="5" t="str">
        <f>INDEX(DB_FILM!I:I,MATCH($F6933,DB_FILM!$A:$A,0))</f>
        <v>Sigourney Weaver, Tom Skerritt, John Hurt, Veronica Cartwright</v>
      </c>
      <c r="O6933" s="7">
        <f>INDEX(DB_FILM!J:J,MATCH($F6933,DB_FILM!$A:$A,0))</f>
        <v>678799</v>
      </c>
      <c r="P6933" s="7">
        <f>INDEX(DB_FILM!K:K,MATCH($F6933,DB_FILM!$A:$A,0))</f>
        <v>78900000</v>
      </c>
      <c r="Q6933" s="5" t="s">
        <v>474</v>
      </c>
      <c r="R6933">
        <v>7.99</v>
      </c>
      <c r="S6933">
        <v>33</v>
      </c>
      <c r="T6933">
        <v>1</v>
      </c>
      <c r="U6933">
        <v>2769</v>
      </c>
      <c r="V6933">
        <v>1</v>
      </c>
      <c r="W6933" t="str">
        <f t="shared" si="216"/>
        <v>A</v>
      </c>
      <c r="X6933" t="s">
        <v>532</v>
      </c>
      <c r="Y6933">
        <v>0</v>
      </c>
      <c r="Z6933">
        <v>5.59</v>
      </c>
      <c r="AA6933" s="6">
        <f t="shared" si="217"/>
        <v>2.4000000000000004</v>
      </c>
    </row>
    <row r="6934" spans="1:27" x14ac:dyDescent="0.3">
      <c r="A6934" s="5">
        <v>43236</v>
      </c>
      <c r="B6934" t="s">
        <v>408</v>
      </c>
      <c r="C6934" t="s">
        <v>455</v>
      </c>
      <c r="D6934" t="s">
        <v>393</v>
      </c>
      <c r="E6934" t="s">
        <v>287</v>
      </c>
      <c r="F6934" t="s">
        <v>47</v>
      </c>
      <c r="G6934" s="5" t="str">
        <f>INDEX(DB_FILM!B:B,MATCH($F6934,DB_FILM!$A:$A,0))</f>
        <v>1977</v>
      </c>
      <c r="H6934" s="5" t="str">
        <f>INDEX(DB_FILM!C:C,MATCH($F6934,DB_FILM!$A:$A,0))</f>
        <v xml:space="preserve">T </v>
      </c>
      <c r="I6934" s="9">
        <f>INDEX(DB_FILM!D:D,MATCH($F6934,DB_FILM!$A:$A,0))</f>
        <v>121</v>
      </c>
      <c r="J6934" s="5" t="str">
        <f>INDEX(DB_FILM!E:E,MATCH($F6934,DB_FILM!$A:$A,0))</f>
        <v>Action, Adventure, Fantasy</v>
      </c>
      <c r="K6934" s="6">
        <f>INDEX(DB_FILM!F:F,MATCH($F6934,DB_FILM!$A:$A,0))</f>
        <v>8.6</v>
      </c>
      <c r="L6934" s="5" t="str">
        <f>INDEX(DB_FILM!G:G,MATCH($F6934,DB_FILM!$A:$A,0))</f>
        <v>Luke Skywalker joins forces with a Jedi Knight, a cocky pilot, a Wookiee and two droids to save the galaxy from the Empire's world-destroying battle station, while also attempting to rescue Princess Leia from the evil Darth Vader.</v>
      </c>
      <c r="M6934" s="5" t="str">
        <f>INDEX(DB_FILM!H:H,MATCH($F6934,DB_FILM!$A:$A,0))</f>
        <v xml:space="preserve">George Lucas </v>
      </c>
      <c r="N6934" s="5" t="str">
        <f>INDEX(DB_FILM!I:I,MATCH($F6934,DB_FILM!$A:$A,0))</f>
        <v>Mark Hamill, Harrison Ford, Carrie Fisher, Alec Guinness</v>
      </c>
      <c r="O6934" s="7">
        <f>INDEX(DB_FILM!J:J,MATCH($F6934,DB_FILM!$A:$A,0))</f>
        <v>1070346</v>
      </c>
      <c r="P6934" s="7">
        <f>INDEX(DB_FILM!K:K,MATCH($F6934,DB_FILM!$A:$A,0))</f>
        <v>322740000</v>
      </c>
      <c r="Q6934" t="s">
        <v>474</v>
      </c>
      <c r="R6934">
        <v>9.99</v>
      </c>
      <c r="S6934">
        <v>18</v>
      </c>
      <c r="T6934">
        <v>1</v>
      </c>
      <c r="U6934">
        <v>2770</v>
      </c>
      <c r="V6934">
        <v>1</v>
      </c>
      <c r="W6934" t="str">
        <f t="shared" si="216"/>
        <v>A</v>
      </c>
      <c r="X6934" t="s">
        <v>571</v>
      </c>
      <c r="Y6934">
        <v>0</v>
      </c>
      <c r="Z6934">
        <v>5.49</v>
      </c>
      <c r="AA6934" s="6">
        <f t="shared" si="217"/>
        <v>4.5</v>
      </c>
    </row>
    <row r="6935" spans="1:27" x14ac:dyDescent="0.3">
      <c r="A6935" s="5">
        <v>43236</v>
      </c>
      <c r="B6935" t="s">
        <v>406</v>
      </c>
      <c r="C6935" t="s">
        <v>465</v>
      </c>
      <c r="D6935" t="s">
        <v>362</v>
      </c>
      <c r="E6935" t="s">
        <v>278</v>
      </c>
      <c r="F6935" t="s">
        <v>47</v>
      </c>
      <c r="G6935" s="5" t="str">
        <f>INDEX(DB_FILM!B:B,MATCH($F6935,DB_FILM!$A:$A,0))</f>
        <v>1977</v>
      </c>
      <c r="H6935" s="5" t="str">
        <f>INDEX(DB_FILM!C:C,MATCH($F6935,DB_FILM!$A:$A,0))</f>
        <v xml:space="preserve">T </v>
      </c>
      <c r="I6935" s="9">
        <f>INDEX(DB_FILM!D:D,MATCH($F6935,DB_FILM!$A:$A,0))</f>
        <v>121</v>
      </c>
      <c r="J6935" s="5" t="str">
        <f>INDEX(DB_FILM!E:E,MATCH($F6935,DB_FILM!$A:$A,0))</f>
        <v>Action, Adventure, Fantasy</v>
      </c>
      <c r="K6935" s="6">
        <f>INDEX(DB_FILM!F:F,MATCH($F6935,DB_FILM!$A:$A,0))</f>
        <v>8.6</v>
      </c>
      <c r="L6935" s="5" t="str">
        <f>INDEX(DB_FILM!G:G,MATCH($F6935,DB_FILM!$A:$A,0))</f>
        <v>Luke Skywalker joins forces with a Jedi Knight, a cocky pilot, a Wookiee and two droids to save the galaxy from the Empire's world-destroying battle station, while also attempting to rescue Princess Leia from the evil Darth Vader.</v>
      </c>
      <c r="M6935" s="5" t="str">
        <f>INDEX(DB_FILM!H:H,MATCH($F6935,DB_FILM!$A:$A,0))</f>
        <v xml:space="preserve">George Lucas </v>
      </c>
      <c r="N6935" s="5" t="str">
        <f>INDEX(DB_FILM!I:I,MATCH($F6935,DB_FILM!$A:$A,0))</f>
        <v>Mark Hamill, Harrison Ford, Carrie Fisher, Alec Guinness</v>
      </c>
      <c r="O6935" s="7">
        <f>INDEX(DB_FILM!J:J,MATCH($F6935,DB_FILM!$A:$A,0))</f>
        <v>1070346</v>
      </c>
      <c r="P6935" s="7">
        <f>INDEX(DB_FILM!K:K,MATCH($F6935,DB_FILM!$A:$A,0))</f>
        <v>322740000</v>
      </c>
      <c r="Q6935" t="s">
        <v>475</v>
      </c>
      <c r="R6935">
        <v>7.99</v>
      </c>
      <c r="S6935">
        <v>18</v>
      </c>
      <c r="T6935">
        <v>3</v>
      </c>
      <c r="U6935">
        <v>2771</v>
      </c>
      <c r="V6935">
        <v>1</v>
      </c>
      <c r="W6935" t="str">
        <f t="shared" si="216"/>
        <v>C</v>
      </c>
      <c r="X6935" t="s">
        <v>588</v>
      </c>
      <c r="Y6935">
        <v>0</v>
      </c>
      <c r="Z6935">
        <v>5.91</v>
      </c>
      <c r="AA6935" s="6">
        <f t="shared" si="217"/>
        <v>2.08</v>
      </c>
    </row>
    <row r="6936" spans="1:27" x14ac:dyDescent="0.3">
      <c r="A6936" s="5">
        <v>43236</v>
      </c>
      <c r="B6936" s="5" t="s">
        <v>406</v>
      </c>
      <c r="C6936" s="5" t="s">
        <v>465</v>
      </c>
      <c r="D6936" s="5" t="s">
        <v>362</v>
      </c>
      <c r="E6936" t="s">
        <v>278</v>
      </c>
      <c r="F6936" s="5" t="s">
        <v>9</v>
      </c>
      <c r="G6936" s="5" t="str">
        <f>INDEX(DB_FILM!B:B,MATCH($F6936,DB_FILM!$A:$A,0))</f>
        <v>2003</v>
      </c>
      <c r="H6936" s="5" t="str">
        <f>INDEX(DB_FILM!C:C,MATCH($F6936,DB_FILM!$A:$A,0))</f>
        <v xml:space="preserve">T </v>
      </c>
      <c r="I6936" s="9">
        <f>INDEX(DB_FILM!D:D,MATCH($F6936,DB_FILM!$A:$A,0))</f>
        <v>201</v>
      </c>
      <c r="J6936" s="5" t="str">
        <f>INDEX(DB_FILM!E:E,MATCH($F6936,DB_FILM!$A:$A,0))</f>
        <v>Action, Adventure, Drama</v>
      </c>
      <c r="K6936" s="6">
        <f>INDEX(DB_FILM!F:F,MATCH($F6936,DB_FILM!$A:$A,0))</f>
        <v>8.9</v>
      </c>
      <c r="L6936" s="5" t="str">
        <f>INDEX(DB_FILM!G:G,MATCH($F6936,DB_FILM!$A:$A,0))</f>
        <v>Gandalf and Aragorn lead the World of Men against Sauron's army to draw his gaze from Frodo and Sam as they approach Mount Doom with the One Ring.</v>
      </c>
      <c r="M6936" s="5" t="str">
        <f>INDEX(DB_FILM!H:H,MATCH($F6936,DB_FILM!$A:$A,0))</f>
        <v xml:space="preserve">Peter Jackson </v>
      </c>
      <c r="N6936" s="5" t="str">
        <f>INDEX(DB_FILM!I:I,MATCH($F6936,DB_FILM!$A:$A,0))</f>
        <v>Elijah Wood, Viggo Mortensen, Ian McKellen, Orlando Bloom</v>
      </c>
      <c r="O6936" s="7">
        <f>INDEX(DB_FILM!J:J,MATCH($F6936,DB_FILM!$A:$A,0))</f>
        <v>1416518</v>
      </c>
      <c r="P6936" s="7">
        <f>INDEX(DB_FILM!K:K,MATCH($F6936,DB_FILM!$A:$A,0))</f>
        <v>377850000</v>
      </c>
      <c r="Q6936" s="5" t="s">
        <v>475</v>
      </c>
      <c r="R6936">
        <v>9.99</v>
      </c>
      <c r="S6936">
        <v>47</v>
      </c>
      <c r="T6936">
        <v>3</v>
      </c>
      <c r="U6936">
        <v>2771</v>
      </c>
      <c r="V6936">
        <v>3</v>
      </c>
      <c r="W6936" t="str">
        <f t="shared" si="216"/>
        <v>C</v>
      </c>
      <c r="X6936" t="s">
        <v>576</v>
      </c>
      <c r="Y6936">
        <v>0</v>
      </c>
      <c r="Z6936">
        <v>7.39</v>
      </c>
      <c r="AA6936" s="6">
        <f t="shared" si="217"/>
        <v>2.6000000000000005</v>
      </c>
    </row>
    <row r="6937" spans="1:27" x14ac:dyDescent="0.3">
      <c r="A6937" s="5">
        <v>43236</v>
      </c>
      <c r="B6937" s="5" t="s">
        <v>406</v>
      </c>
      <c r="C6937" s="5" t="s">
        <v>465</v>
      </c>
      <c r="D6937" s="5" t="s">
        <v>362</v>
      </c>
      <c r="E6937" t="s">
        <v>278</v>
      </c>
      <c r="F6937" s="5" t="s">
        <v>59</v>
      </c>
      <c r="G6937" s="5" t="str">
        <f>INDEX(DB_FILM!B:B,MATCH($F6937,DB_FILM!$A:$A,0))</f>
        <v>1946</v>
      </c>
      <c r="H6937" s="5" t="str">
        <f>INDEX(DB_FILM!C:C,MATCH($F6937,DB_FILM!$A:$A,0))</f>
        <v xml:space="preserve">T </v>
      </c>
      <c r="I6937" s="9">
        <f>INDEX(DB_FILM!D:D,MATCH($F6937,DB_FILM!$A:$A,0))</f>
        <v>130</v>
      </c>
      <c r="J6937" s="5" t="str">
        <f>INDEX(DB_FILM!E:E,MATCH($F6937,DB_FILM!$A:$A,0))</f>
        <v>Drama, Family, Fantasy</v>
      </c>
      <c r="K6937" s="6">
        <f>INDEX(DB_FILM!F:F,MATCH($F6937,DB_FILM!$A:$A,0))</f>
        <v>8.6</v>
      </c>
      <c r="L6937" s="5" t="str">
        <f>INDEX(DB_FILM!G:G,MATCH($F6937,DB_FILM!$A:$A,0))</f>
        <v>An angel is sent from Heaven to help a desperately frustrated businessman by showing him what life would have been like if he had never existed.</v>
      </c>
      <c r="M6937" s="5" t="str">
        <f>INDEX(DB_FILM!H:H,MATCH($F6937,DB_FILM!$A:$A,0))</f>
        <v xml:space="preserve">Frank Capra </v>
      </c>
      <c r="N6937" s="5" t="str">
        <f>INDEX(DB_FILM!I:I,MATCH($F6937,DB_FILM!$A:$A,0))</f>
        <v>James Stewart, Donna Reed, Lionel Barrymore, Thomas Mitchell</v>
      </c>
      <c r="O6937" s="7">
        <f>INDEX(DB_FILM!J:J,MATCH($F6937,DB_FILM!$A:$A,0))</f>
        <v>334168</v>
      </c>
      <c r="P6937" s="7">
        <f>INDEX(DB_FILM!K:K,MATCH($F6937,DB_FILM!$A:$A,0))</f>
        <v>7270000</v>
      </c>
      <c r="Q6937" s="5" t="s">
        <v>475</v>
      </c>
      <c r="R6937">
        <v>5.99</v>
      </c>
      <c r="S6937">
        <v>25</v>
      </c>
      <c r="T6937">
        <v>3</v>
      </c>
      <c r="U6937">
        <v>2771</v>
      </c>
      <c r="V6937">
        <v>1</v>
      </c>
      <c r="W6937" t="str">
        <f t="shared" si="216"/>
        <v>C</v>
      </c>
      <c r="X6937" t="s">
        <v>586</v>
      </c>
      <c r="Y6937">
        <v>0</v>
      </c>
      <c r="Z6937">
        <v>4.1900000000000004</v>
      </c>
      <c r="AA6937" s="6">
        <f t="shared" si="217"/>
        <v>1.7999999999999998</v>
      </c>
    </row>
    <row r="6938" spans="1:27" x14ac:dyDescent="0.3">
      <c r="A6938" s="5">
        <v>43236</v>
      </c>
      <c r="B6938" s="5" t="s">
        <v>406</v>
      </c>
      <c r="C6938" s="5" t="s">
        <v>465</v>
      </c>
      <c r="D6938" s="5" t="s">
        <v>362</v>
      </c>
      <c r="E6938" t="s">
        <v>278</v>
      </c>
      <c r="F6938" s="5" t="s">
        <v>95</v>
      </c>
      <c r="G6938" s="5" t="str">
        <f>INDEX(DB_FILM!B:B,MATCH($F6938,DB_FILM!$A:$A,0))</f>
        <v>2002</v>
      </c>
      <c r="H6938" s="5" t="str">
        <f>INDEX(DB_FILM!C:C,MATCH($F6938,DB_FILM!$A:$A,0))</f>
        <v xml:space="preserve">T </v>
      </c>
      <c r="I6938" s="9">
        <f>INDEX(DB_FILM!D:D,MATCH($F6938,DB_FILM!$A:$A,0))</f>
        <v>150</v>
      </c>
      <c r="J6938" s="5" t="str">
        <f>INDEX(DB_FILM!E:E,MATCH($F6938,DB_FILM!$A:$A,0))</f>
        <v>Biography, Drama, Music</v>
      </c>
      <c r="K6938" s="6">
        <f>INDEX(DB_FILM!F:F,MATCH($F6938,DB_FILM!$A:$A,0))</f>
        <v>8.5</v>
      </c>
      <c r="L6938" s="5" t="str">
        <f>INDEX(DB_FILM!G:G,MATCH($F6938,DB_FILM!$A:$A,0))</f>
        <v>A Polish Jewish musician struggles to survive the destruction of the Warsaw ghetto of World War II.</v>
      </c>
      <c r="M6938" s="5" t="str">
        <f>INDEX(DB_FILM!H:H,MATCH($F6938,DB_FILM!$A:$A,0))</f>
        <v xml:space="preserve">Roman Polanski </v>
      </c>
      <c r="N6938" s="5" t="str">
        <f>INDEX(DB_FILM!I:I,MATCH($F6938,DB_FILM!$A:$A,0))</f>
        <v>Adrien Brody, Thomas Kretschmann, Frank Finlay, Emilia Fox</v>
      </c>
      <c r="O6938" s="7">
        <f>INDEX(DB_FILM!J:J,MATCH($F6938,DB_FILM!$A:$A,0))</f>
        <v>602411</v>
      </c>
      <c r="P6938" s="7">
        <f>INDEX(DB_FILM!K:K,MATCH($F6938,DB_FILM!$A:$A,0))</f>
        <v>32570000</v>
      </c>
      <c r="Q6938" s="5" t="s">
        <v>476</v>
      </c>
      <c r="R6938">
        <v>13.99</v>
      </c>
      <c r="S6938">
        <v>44</v>
      </c>
      <c r="T6938">
        <v>2</v>
      </c>
      <c r="U6938">
        <v>2771</v>
      </c>
      <c r="V6938">
        <v>1</v>
      </c>
      <c r="W6938" t="str">
        <f t="shared" si="216"/>
        <v>B</v>
      </c>
      <c r="X6938" t="s">
        <v>492</v>
      </c>
      <c r="Y6938">
        <v>0</v>
      </c>
      <c r="Z6938">
        <v>9.7899999999999991</v>
      </c>
      <c r="AA6938" s="6">
        <f t="shared" si="217"/>
        <v>4.2000000000000011</v>
      </c>
    </row>
    <row r="6939" spans="1:27" x14ac:dyDescent="0.3">
      <c r="A6939" s="5">
        <v>43236</v>
      </c>
      <c r="B6939" s="5" t="s">
        <v>416</v>
      </c>
      <c r="C6939" s="5" t="s">
        <v>446</v>
      </c>
      <c r="D6939" s="5" t="s">
        <v>380</v>
      </c>
      <c r="E6939" t="s">
        <v>284</v>
      </c>
      <c r="F6939" s="5" t="s">
        <v>43</v>
      </c>
      <c r="G6939" s="5" t="str">
        <f>INDEX(DB_FILM!B:B,MATCH($F6939,DB_FILM!$A:$A,0))</f>
        <v>1991</v>
      </c>
      <c r="H6939" s="5" t="str">
        <f>INDEX(DB_FILM!C:C,MATCH($F6939,DB_FILM!$A:$A,0))</f>
        <v xml:space="preserve">VM14 </v>
      </c>
      <c r="I6939" s="9">
        <f>INDEX(DB_FILM!D:D,MATCH($F6939,DB_FILM!$A:$A,0))</f>
        <v>118</v>
      </c>
      <c r="J6939" s="5" t="str">
        <f>INDEX(DB_FILM!E:E,MATCH($F6939,DB_FILM!$A:$A,0))</f>
        <v>Crime, Drama, Thriller</v>
      </c>
      <c r="K6939" s="6">
        <f>INDEX(DB_FILM!F:F,MATCH($F6939,DB_FILM!$A:$A,0))</f>
        <v>8.6</v>
      </c>
      <c r="L6939" s="5" t="str">
        <f>INDEX(DB_FILM!G:G,MATCH($F6939,DB_FILM!$A:$A,0))</f>
        <v>A young F.B.I. cadet must receive the help of an incarcerated and manipulative cannibal killer to help catch another serial killer, a madman who skins his victims.</v>
      </c>
      <c r="M6939" s="5" t="str">
        <f>INDEX(DB_FILM!H:H,MATCH($F6939,DB_FILM!$A:$A,0))</f>
        <v xml:space="preserve">Jonathan Demme </v>
      </c>
      <c r="N6939" s="5" t="str">
        <f>INDEX(DB_FILM!I:I,MATCH($F6939,DB_FILM!$A:$A,0))</f>
        <v>Jodie Foster, Anthony Hopkins, Lawrence A. Bonney, Kasi Lemmons</v>
      </c>
      <c r="O6939" s="7">
        <f>INDEX(DB_FILM!J:J,MATCH($F6939,DB_FILM!$A:$A,0))</f>
        <v>1064983</v>
      </c>
      <c r="P6939" s="7">
        <f>INDEX(DB_FILM!K:K,MATCH($F6939,DB_FILM!$A:$A,0))</f>
        <v>130740000.00000001</v>
      </c>
      <c r="Q6939" s="5" t="s">
        <v>476</v>
      </c>
      <c r="R6939">
        <v>3.99</v>
      </c>
      <c r="S6939">
        <v>16</v>
      </c>
      <c r="T6939">
        <v>2</v>
      </c>
      <c r="U6939">
        <v>2772</v>
      </c>
      <c r="V6939">
        <v>2</v>
      </c>
      <c r="W6939" t="str">
        <f t="shared" si="216"/>
        <v>B</v>
      </c>
      <c r="X6939" t="s">
        <v>516</v>
      </c>
      <c r="Y6939">
        <v>0</v>
      </c>
      <c r="Z6939">
        <v>2.35</v>
      </c>
      <c r="AA6939" s="6">
        <f t="shared" si="217"/>
        <v>1.6400000000000001</v>
      </c>
    </row>
    <row r="6940" spans="1:27" x14ac:dyDescent="0.3">
      <c r="A6940" s="5">
        <v>43236</v>
      </c>
      <c r="B6940" s="5" t="s">
        <v>416</v>
      </c>
      <c r="C6940" s="5" t="s">
        <v>446</v>
      </c>
      <c r="D6940" s="5" t="s">
        <v>380</v>
      </c>
      <c r="E6940" t="s">
        <v>284</v>
      </c>
      <c r="F6940" s="5" t="s">
        <v>59</v>
      </c>
      <c r="G6940" s="5" t="str">
        <f>INDEX(DB_FILM!B:B,MATCH($F6940,DB_FILM!$A:$A,0))</f>
        <v>1946</v>
      </c>
      <c r="H6940" s="5" t="str">
        <f>INDEX(DB_FILM!C:C,MATCH($F6940,DB_FILM!$A:$A,0))</f>
        <v xml:space="preserve">T </v>
      </c>
      <c r="I6940" s="9">
        <f>INDEX(DB_FILM!D:D,MATCH($F6940,DB_FILM!$A:$A,0))</f>
        <v>130</v>
      </c>
      <c r="J6940" s="5" t="str">
        <f>INDEX(DB_FILM!E:E,MATCH($F6940,DB_FILM!$A:$A,0))</f>
        <v>Drama, Family, Fantasy</v>
      </c>
      <c r="K6940" s="6">
        <f>INDEX(DB_FILM!F:F,MATCH($F6940,DB_FILM!$A:$A,0))</f>
        <v>8.6</v>
      </c>
      <c r="L6940" s="5" t="str">
        <f>INDEX(DB_FILM!G:G,MATCH($F6940,DB_FILM!$A:$A,0))</f>
        <v>An angel is sent from Heaven to help a desperately frustrated businessman by showing him what life would have been like if he had never existed.</v>
      </c>
      <c r="M6940" s="5" t="str">
        <f>INDEX(DB_FILM!H:H,MATCH($F6940,DB_FILM!$A:$A,0))</f>
        <v xml:space="preserve">Frank Capra </v>
      </c>
      <c r="N6940" s="5" t="str">
        <f>INDEX(DB_FILM!I:I,MATCH($F6940,DB_FILM!$A:$A,0))</f>
        <v>James Stewart, Donna Reed, Lionel Barrymore, Thomas Mitchell</v>
      </c>
      <c r="O6940" s="7">
        <f>INDEX(DB_FILM!J:J,MATCH($F6940,DB_FILM!$A:$A,0))</f>
        <v>334168</v>
      </c>
      <c r="P6940" s="7">
        <f>INDEX(DB_FILM!K:K,MATCH($F6940,DB_FILM!$A:$A,0))</f>
        <v>7270000</v>
      </c>
      <c r="Q6940" s="5" t="s">
        <v>474</v>
      </c>
      <c r="R6940">
        <v>5.99</v>
      </c>
      <c r="S6940">
        <v>25</v>
      </c>
      <c r="T6940">
        <v>1</v>
      </c>
      <c r="U6940">
        <v>2772</v>
      </c>
      <c r="V6940">
        <v>1</v>
      </c>
      <c r="W6940" t="str">
        <f t="shared" si="216"/>
        <v>A</v>
      </c>
      <c r="X6940" t="s">
        <v>616</v>
      </c>
      <c r="Y6940">
        <v>0</v>
      </c>
      <c r="Z6940">
        <v>4.13</v>
      </c>
      <c r="AA6940" s="6">
        <f t="shared" si="217"/>
        <v>1.8600000000000003</v>
      </c>
    </row>
    <row r="6941" spans="1:27" x14ac:dyDescent="0.3">
      <c r="A6941" s="5">
        <v>43236</v>
      </c>
      <c r="B6941" t="s">
        <v>416</v>
      </c>
      <c r="C6941" t="s">
        <v>446</v>
      </c>
      <c r="D6941" t="s">
        <v>380</v>
      </c>
      <c r="E6941" t="s">
        <v>284</v>
      </c>
      <c r="F6941" t="s">
        <v>73</v>
      </c>
      <c r="G6941" s="5" t="str">
        <f>INDEX(DB_FILM!B:B,MATCH($F6941,DB_FILM!$A:$A,0))</f>
        <v>2006</v>
      </c>
      <c r="H6941" s="5" t="str">
        <f>INDEX(DB_FILM!C:C,MATCH($F6941,DB_FILM!$A:$A,0))</f>
        <v xml:space="preserve">T </v>
      </c>
      <c r="I6941" s="9">
        <f>INDEX(DB_FILM!D:D,MATCH($F6941,DB_FILM!$A:$A,0))</f>
        <v>130</v>
      </c>
      <c r="J6941" s="5" t="str">
        <f>INDEX(DB_FILM!E:E,MATCH($F6941,DB_FILM!$A:$A,0))</f>
        <v>Drama, Mystery, Sci-Fi</v>
      </c>
      <c r="K6941" s="6">
        <f>INDEX(DB_FILM!F:F,MATCH($F6941,DB_FILM!$A:$A,0))</f>
        <v>8.5</v>
      </c>
      <c r="L6941" s="5" t="str">
        <f>INDEX(DB_FILM!G:G,MATCH($F6941,DB_FILM!$A:$A,0))</f>
        <v>After a tragic accident, two stage magicians engage in a battle to create the ultimate illusion while sacrificing everything they have to outwit each other.</v>
      </c>
      <c r="M6941" s="5" t="str">
        <f>INDEX(DB_FILM!H:H,MATCH($F6941,DB_FILM!$A:$A,0))</f>
        <v xml:space="preserve">Christopher Nolan </v>
      </c>
      <c r="N6941" s="5" t="str">
        <f>INDEX(DB_FILM!I:I,MATCH($F6941,DB_FILM!$A:$A,0))</f>
        <v>Christian Bale, Hugh Jackman, Scarlett Johansson, Michael Caine</v>
      </c>
      <c r="O6941" s="7">
        <f>INDEX(DB_FILM!J:J,MATCH($F6941,DB_FILM!$A:$A,0))</f>
        <v>1010590</v>
      </c>
      <c r="P6941" s="7">
        <f>INDEX(DB_FILM!K:K,MATCH($F6941,DB_FILM!$A:$A,0))</f>
        <v>53090000</v>
      </c>
      <c r="Q6941" t="s">
        <v>476</v>
      </c>
      <c r="R6941">
        <v>9.99</v>
      </c>
      <c r="S6941">
        <v>32</v>
      </c>
      <c r="T6941">
        <v>2</v>
      </c>
      <c r="U6941">
        <v>2772</v>
      </c>
      <c r="V6941">
        <v>2</v>
      </c>
      <c r="W6941" t="str">
        <f t="shared" si="216"/>
        <v>B</v>
      </c>
      <c r="X6941" t="s">
        <v>512</v>
      </c>
      <c r="Y6941">
        <v>0</v>
      </c>
      <c r="Z6941">
        <v>5.29</v>
      </c>
      <c r="AA6941" s="6">
        <f t="shared" si="217"/>
        <v>4.7</v>
      </c>
    </row>
    <row r="6942" spans="1:27" x14ac:dyDescent="0.3">
      <c r="A6942" s="5">
        <v>43237</v>
      </c>
      <c r="B6942" t="s">
        <v>417</v>
      </c>
      <c r="C6942" t="s">
        <v>427</v>
      </c>
      <c r="D6942" t="s">
        <v>356</v>
      </c>
      <c r="E6942" t="s">
        <v>357</v>
      </c>
      <c r="F6942" t="s">
        <v>65</v>
      </c>
      <c r="G6942" s="5" t="str">
        <f>INDEX(DB_FILM!B:B,MATCH($F6942,DB_FILM!$A:$A,0))</f>
        <v>1985</v>
      </c>
      <c r="H6942" s="5" t="str">
        <f>INDEX(DB_FILM!C:C,MATCH($F6942,DB_FILM!$A:$A,0))</f>
        <v xml:space="preserve">T </v>
      </c>
      <c r="I6942" s="9">
        <f>INDEX(DB_FILM!D:D,MATCH($F6942,DB_FILM!$A:$A,0))</f>
        <v>116</v>
      </c>
      <c r="J6942" s="5" t="str">
        <f>INDEX(DB_FILM!E:E,MATCH($F6942,DB_FILM!$A:$A,0))</f>
        <v>Adventure, Comedy, Sci-Fi</v>
      </c>
      <c r="K6942" s="6">
        <f>INDEX(DB_FILM!F:F,MATCH($F6942,DB_FILM!$A:$A,0))</f>
        <v>8.5</v>
      </c>
      <c r="L6942" s="5" t="str">
        <f>INDEX(DB_FILM!G:G,MATCH($F6942,DB_FILM!$A:$A,0))</f>
        <v>Marty McFly, a 17-year-old high school student, is accidentally sent thirty years into the past in a time-traveling DeLorean invented by his close friend, the maverick scientist Doc Brown.</v>
      </c>
      <c r="M6942" s="5" t="str">
        <f>INDEX(DB_FILM!H:H,MATCH($F6942,DB_FILM!$A:$A,0))</f>
        <v xml:space="preserve">Robert Zemeckis </v>
      </c>
      <c r="N6942" s="5" t="str">
        <f>INDEX(DB_FILM!I:I,MATCH($F6942,DB_FILM!$A:$A,0))</f>
        <v>Michael J. Fox, Christopher Lloyd, Lea Thompson, Crispin Glover</v>
      </c>
      <c r="O6942" s="7">
        <f>INDEX(DB_FILM!J:J,MATCH($F6942,DB_FILM!$A:$A,0))</f>
        <v>879184</v>
      </c>
      <c r="P6942" s="7">
        <f>INDEX(DB_FILM!K:K,MATCH($F6942,DB_FILM!$A:$A,0))</f>
        <v>210610000</v>
      </c>
      <c r="Q6942" t="s">
        <v>476</v>
      </c>
      <c r="R6942">
        <v>3.99</v>
      </c>
      <c r="S6942">
        <v>28</v>
      </c>
      <c r="T6942">
        <v>2</v>
      </c>
      <c r="U6942">
        <v>2773</v>
      </c>
      <c r="V6942">
        <v>2</v>
      </c>
      <c r="W6942" t="str">
        <f t="shared" si="216"/>
        <v>B</v>
      </c>
      <c r="X6942" t="s">
        <v>488</v>
      </c>
      <c r="Y6942">
        <v>0</v>
      </c>
      <c r="Z6942">
        <v>2.79</v>
      </c>
      <c r="AA6942" s="6">
        <f t="shared" si="217"/>
        <v>1.2000000000000002</v>
      </c>
    </row>
    <row r="6943" spans="1:27" x14ac:dyDescent="0.3">
      <c r="A6943" s="5">
        <v>43237</v>
      </c>
      <c r="B6943" s="5" t="s">
        <v>417</v>
      </c>
      <c r="C6943" s="5" t="s">
        <v>427</v>
      </c>
      <c r="D6943" s="5" t="s">
        <v>356</v>
      </c>
      <c r="E6943" t="s">
        <v>357</v>
      </c>
      <c r="F6943" s="5" t="s">
        <v>61</v>
      </c>
      <c r="G6943" s="5" t="str">
        <f>INDEX(DB_FILM!B:B,MATCH($F6943,DB_FILM!$A:$A,0))</f>
        <v>1931</v>
      </c>
      <c r="H6943" s="5" t="str">
        <f>INDEX(DB_FILM!C:C,MATCH($F6943,DB_FILM!$A:$A,0))</f>
        <v xml:space="preserve">G </v>
      </c>
      <c r="I6943" s="9">
        <f>INDEX(DB_FILM!D:D,MATCH($F6943,DB_FILM!$A:$A,0))</f>
        <v>87</v>
      </c>
      <c r="J6943" s="5" t="str">
        <f>INDEX(DB_FILM!E:E,MATCH($F6943,DB_FILM!$A:$A,0))</f>
        <v>Comedy, Drama, Romance</v>
      </c>
      <c r="K6943" s="6">
        <f>INDEX(DB_FILM!F:F,MATCH($F6943,DB_FILM!$A:$A,0))</f>
        <v>8.6</v>
      </c>
      <c r="L6943" s="5" t="str">
        <f>INDEX(DB_FILM!G:G,MATCH($F6943,DB_FILM!$A:$A,0))</f>
        <v>With the aid of a wealthy erratic tippler, a dewy-eyed tramp who has fallen in love with a sightless flower girl accumulates money to be able to help her medically.</v>
      </c>
      <c r="M6943" s="5" t="str">
        <f>INDEX(DB_FILM!H:H,MATCH($F6943,DB_FILM!$A:$A,0))</f>
        <v xml:space="preserve">Charles Chaplin </v>
      </c>
      <c r="N6943" s="5" t="str">
        <f>INDEX(DB_FILM!I:I,MATCH($F6943,DB_FILM!$A:$A,0))</f>
        <v>Charles Chaplin, Virginia Cherrill, Florence Lee, Harry Myers</v>
      </c>
      <c r="O6943" s="7">
        <f>INDEX(DB_FILM!J:J,MATCH($F6943,DB_FILM!$A:$A,0))</f>
        <v>136907</v>
      </c>
      <c r="P6943" s="7">
        <f>INDEX(DB_FILM!K:K,MATCH($F6943,DB_FILM!$A:$A,0))</f>
        <v>20000</v>
      </c>
      <c r="Q6943" s="5" t="s">
        <v>476</v>
      </c>
      <c r="R6943">
        <v>13.99</v>
      </c>
      <c r="S6943">
        <v>26</v>
      </c>
      <c r="T6943">
        <v>2</v>
      </c>
      <c r="U6943">
        <v>2773</v>
      </c>
      <c r="V6943">
        <v>1</v>
      </c>
      <c r="W6943" t="str">
        <f t="shared" si="216"/>
        <v>B</v>
      </c>
      <c r="X6943" t="s">
        <v>484</v>
      </c>
      <c r="Y6943">
        <v>0</v>
      </c>
      <c r="Z6943">
        <v>8.39</v>
      </c>
      <c r="AA6943" s="6">
        <f t="shared" si="217"/>
        <v>5.6</v>
      </c>
    </row>
    <row r="6944" spans="1:27" x14ac:dyDescent="0.3">
      <c r="A6944" s="5">
        <v>43237</v>
      </c>
      <c r="B6944" s="5" t="s">
        <v>406</v>
      </c>
      <c r="C6944" s="5" t="s">
        <v>443</v>
      </c>
      <c r="D6944" s="5" t="s">
        <v>312</v>
      </c>
      <c r="E6944" t="s">
        <v>307</v>
      </c>
      <c r="F6944" s="5" t="s">
        <v>65</v>
      </c>
      <c r="G6944" s="5" t="str">
        <f>INDEX(DB_FILM!B:B,MATCH($F6944,DB_FILM!$A:$A,0))</f>
        <v>1985</v>
      </c>
      <c r="H6944" s="5" t="str">
        <f>INDEX(DB_FILM!C:C,MATCH($F6944,DB_FILM!$A:$A,0))</f>
        <v xml:space="preserve">T </v>
      </c>
      <c r="I6944" s="9">
        <f>INDEX(DB_FILM!D:D,MATCH($F6944,DB_FILM!$A:$A,0))</f>
        <v>116</v>
      </c>
      <c r="J6944" s="5" t="str">
        <f>INDEX(DB_FILM!E:E,MATCH($F6944,DB_FILM!$A:$A,0))</f>
        <v>Adventure, Comedy, Sci-Fi</v>
      </c>
      <c r="K6944" s="6">
        <f>INDEX(DB_FILM!F:F,MATCH($F6944,DB_FILM!$A:$A,0))</f>
        <v>8.5</v>
      </c>
      <c r="L6944" s="5" t="str">
        <f>INDEX(DB_FILM!G:G,MATCH($F6944,DB_FILM!$A:$A,0))</f>
        <v>Marty McFly, a 17-year-old high school student, is accidentally sent thirty years into the past in a time-traveling DeLorean invented by his close friend, the maverick scientist Doc Brown.</v>
      </c>
      <c r="M6944" s="5" t="str">
        <f>INDEX(DB_FILM!H:H,MATCH($F6944,DB_FILM!$A:$A,0))</f>
        <v xml:space="preserve">Robert Zemeckis </v>
      </c>
      <c r="N6944" s="5" t="str">
        <f>INDEX(DB_FILM!I:I,MATCH($F6944,DB_FILM!$A:$A,0))</f>
        <v>Michael J. Fox, Christopher Lloyd, Lea Thompson, Crispin Glover</v>
      </c>
      <c r="O6944" s="7">
        <f>INDEX(DB_FILM!J:J,MATCH($F6944,DB_FILM!$A:$A,0))</f>
        <v>879184</v>
      </c>
      <c r="P6944" s="7">
        <f>INDEX(DB_FILM!K:K,MATCH($F6944,DB_FILM!$A:$A,0))</f>
        <v>210610000</v>
      </c>
      <c r="Q6944" s="5" t="s">
        <v>474</v>
      </c>
      <c r="R6944">
        <v>1.99</v>
      </c>
      <c r="S6944">
        <v>28</v>
      </c>
      <c r="T6944">
        <v>1</v>
      </c>
      <c r="U6944">
        <v>2774</v>
      </c>
      <c r="V6944">
        <v>3</v>
      </c>
      <c r="W6944" t="str">
        <f t="shared" si="216"/>
        <v>A</v>
      </c>
      <c r="X6944" t="s">
        <v>590</v>
      </c>
      <c r="Y6944">
        <v>0</v>
      </c>
      <c r="Z6944">
        <v>1.27</v>
      </c>
      <c r="AA6944" s="6">
        <f t="shared" si="217"/>
        <v>0.72</v>
      </c>
    </row>
    <row r="6945" spans="1:27" x14ac:dyDescent="0.3">
      <c r="A6945" s="5">
        <v>43237</v>
      </c>
      <c r="B6945" t="s">
        <v>406</v>
      </c>
      <c r="C6945" t="s">
        <v>443</v>
      </c>
      <c r="D6945" t="s">
        <v>312</v>
      </c>
      <c r="E6945" t="s">
        <v>307</v>
      </c>
      <c r="F6945" t="s">
        <v>63</v>
      </c>
      <c r="G6945" s="5" t="str">
        <f>INDEX(DB_FILM!B:B,MATCH($F6945,DB_FILM!$A:$A,0))</f>
        <v>2006</v>
      </c>
      <c r="H6945" s="5" t="str">
        <f>INDEX(DB_FILM!C:C,MATCH($F6945,DB_FILM!$A:$A,0))</f>
        <v xml:space="preserve">T </v>
      </c>
      <c r="I6945" s="9">
        <f>INDEX(DB_FILM!D:D,MATCH($F6945,DB_FILM!$A:$A,0))</f>
        <v>151</v>
      </c>
      <c r="J6945" s="5" t="str">
        <f>INDEX(DB_FILM!E:E,MATCH($F6945,DB_FILM!$A:$A,0))</f>
        <v>Crime, Drama, Thriller</v>
      </c>
      <c r="K6945" s="6">
        <f>INDEX(DB_FILM!F:F,MATCH($F6945,DB_FILM!$A:$A,0))</f>
        <v>8.5</v>
      </c>
      <c r="L6945" s="5" t="str">
        <f>INDEX(DB_FILM!G:G,MATCH($F6945,DB_FILM!$A:$A,0))</f>
        <v>An undercover cop and a mole in the police attempt to identify each other while infiltrating an Irish gang in South Boston.</v>
      </c>
      <c r="M6945" s="5" t="str">
        <f>INDEX(DB_FILM!H:H,MATCH($F6945,DB_FILM!$A:$A,0))</f>
        <v xml:space="preserve">Martin Scorsese </v>
      </c>
      <c r="N6945" s="5" t="str">
        <f>INDEX(DB_FILM!I:I,MATCH($F6945,DB_FILM!$A:$A,0))</f>
        <v>Leonardo DiCaprio, Matt Damon, Jack Nicholson, Mark Wahlberg</v>
      </c>
      <c r="O6945" s="7">
        <f>INDEX(DB_FILM!J:J,MATCH($F6945,DB_FILM!$A:$A,0))</f>
        <v>1023002</v>
      </c>
      <c r="P6945" s="7">
        <f>INDEX(DB_FILM!K:K,MATCH($F6945,DB_FILM!$A:$A,0))</f>
        <v>132380000</v>
      </c>
      <c r="Q6945" t="s">
        <v>476</v>
      </c>
      <c r="R6945">
        <v>13.99</v>
      </c>
      <c r="S6945">
        <v>27</v>
      </c>
      <c r="T6945">
        <v>2</v>
      </c>
      <c r="U6945">
        <v>2774</v>
      </c>
      <c r="V6945">
        <v>1</v>
      </c>
      <c r="W6945" t="str">
        <f t="shared" si="216"/>
        <v>B</v>
      </c>
      <c r="X6945" t="s">
        <v>498</v>
      </c>
      <c r="Y6945">
        <v>0</v>
      </c>
      <c r="Z6945">
        <v>8.9499999999999993</v>
      </c>
      <c r="AA6945" s="6">
        <f t="shared" si="217"/>
        <v>5.0400000000000009</v>
      </c>
    </row>
    <row r="6946" spans="1:27" x14ac:dyDescent="0.3">
      <c r="A6946" s="5">
        <v>43238</v>
      </c>
      <c r="B6946" t="s">
        <v>403</v>
      </c>
      <c r="C6946" t="s">
        <v>433</v>
      </c>
      <c r="D6946" t="s">
        <v>339</v>
      </c>
      <c r="E6946" t="s">
        <v>340</v>
      </c>
      <c r="F6946" t="s">
        <v>31</v>
      </c>
      <c r="G6946" s="5" t="str">
        <f>INDEX(DB_FILM!B:B,MATCH($F6946,DB_FILM!$A:$A,0))</f>
        <v>2002</v>
      </c>
      <c r="H6946" s="5" t="str">
        <f>INDEX(DB_FILM!C:C,MATCH($F6946,DB_FILM!$A:$A,0))</f>
        <v xml:space="preserve">T </v>
      </c>
      <c r="I6946" s="9">
        <f>INDEX(DB_FILM!D:D,MATCH($F6946,DB_FILM!$A:$A,0))</f>
        <v>179</v>
      </c>
      <c r="J6946" s="5" t="str">
        <f>INDEX(DB_FILM!E:E,MATCH($F6946,DB_FILM!$A:$A,0))</f>
        <v>Adventure, Drama, Fantasy</v>
      </c>
      <c r="K6946" s="6">
        <f>INDEX(DB_FILM!F:F,MATCH($F6946,DB_FILM!$A:$A,0))</f>
        <v>8.6999999999999993</v>
      </c>
      <c r="L6946" s="5" t="str">
        <f>INDEX(DB_FILM!G:G,MATCH($F6946,DB_FILM!$A:$A,0))</f>
        <v>While Frodo and Sam edge closer to Mordor with the help of the shifty Gollum, the divided fellowship makes a stand against Sauron's new ally, Saruman, and his hordes of Isengard.</v>
      </c>
      <c r="M6946" s="5" t="str">
        <f>INDEX(DB_FILM!H:H,MATCH($F6946,DB_FILM!$A:$A,0))</f>
        <v xml:space="preserve">Peter Jackson </v>
      </c>
      <c r="N6946" s="5" t="str">
        <f>INDEX(DB_FILM!I:I,MATCH($F6946,DB_FILM!$A:$A,0))</f>
        <v>Elijah Wood, Ian McKellen, Viggo Mortensen, Orlando Bloom</v>
      </c>
      <c r="O6946" s="7">
        <f>INDEX(DB_FILM!J:J,MATCH($F6946,DB_FILM!$A:$A,0))</f>
        <v>1280806</v>
      </c>
      <c r="P6946" s="7">
        <f>INDEX(DB_FILM!K:K,MATCH($F6946,DB_FILM!$A:$A,0))</f>
        <v>342550000</v>
      </c>
      <c r="Q6946" t="s">
        <v>475</v>
      </c>
      <c r="R6946">
        <v>7.99</v>
      </c>
      <c r="S6946">
        <v>9</v>
      </c>
      <c r="T6946">
        <v>3</v>
      </c>
      <c r="U6946">
        <v>2775</v>
      </c>
      <c r="V6946">
        <v>2</v>
      </c>
      <c r="W6946" t="str">
        <f t="shared" si="216"/>
        <v>C</v>
      </c>
      <c r="X6946" t="s">
        <v>609</v>
      </c>
      <c r="Y6946">
        <v>0</v>
      </c>
      <c r="Z6946">
        <v>6.15</v>
      </c>
      <c r="AA6946" s="6">
        <f t="shared" si="217"/>
        <v>1.8399999999999999</v>
      </c>
    </row>
    <row r="6947" spans="1:27" x14ac:dyDescent="0.3">
      <c r="A6947" s="5">
        <v>43238</v>
      </c>
      <c r="B6947" s="5" t="s">
        <v>403</v>
      </c>
      <c r="C6947" s="5" t="s">
        <v>433</v>
      </c>
      <c r="D6947" s="5" t="s">
        <v>339</v>
      </c>
      <c r="E6947" t="s">
        <v>340</v>
      </c>
      <c r="F6947" s="5" t="s">
        <v>69</v>
      </c>
      <c r="G6947" s="5" t="str">
        <f>INDEX(DB_FILM!B:B,MATCH($F6947,DB_FILM!$A:$A,0))</f>
        <v>1994</v>
      </c>
      <c r="H6947" s="5" t="str">
        <f>INDEX(DB_FILM!C:C,MATCH($F6947,DB_FILM!$A:$A,0))</f>
        <v xml:space="preserve">T </v>
      </c>
      <c r="I6947" s="9">
        <f>INDEX(DB_FILM!D:D,MATCH($F6947,DB_FILM!$A:$A,0))</f>
        <v>88</v>
      </c>
      <c r="J6947" s="5" t="str">
        <f>INDEX(DB_FILM!E:E,MATCH($F6947,DB_FILM!$A:$A,0))</f>
        <v>Animation, Adventure, Drama</v>
      </c>
      <c r="K6947" s="6">
        <f>INDEX(DB_FILM!F:F,MATCH($F6947,DB_FILM!$A:$A,0))</f>
        <v>8.5</v>
      </c>
      <c r="L6947" s="5" t="str">
        <f>INDEX(DB_FILM!G:G,MATCH($F6947,DB_FILM!$A:$A,0))</f>
        <v>A Lion cub crown prince is tricked by a treacherous uncle into thinking he caused his father's death and flees into exile in despair, only to learn in adulthood his identity and his responsibilities.</v>
      </c>
      <c r="M6947" s="5" t="str">
        <f>INDEX(DB_FILM!H:H,MATCH($F6947,DB_FILM!$A:$A,0))</f>
        <v xml:space="preserve">Roger Allers, Rob Minkoff </v>
      </c>
      <c r="N6947" s="5" t="str">
        <f>INDEX(DB_FILM!I:I,MATCH($F6947,DB_FILM!$A:$A,0))</f>
        <v>Matthew Broderick, Jeremy Irons, James Earl Jones, Whoopi Goldberg</v>
      </c>
      <c r="O6947" s="7">
        <f>INDEX(DB_FILM!J:J,MATCH($F6947,DB_FILM!$A:$A,0))</f>
        <v>781936</v>
      </c>
      <c r="P6947" s="7">
        <f>INDEX(DB_FILM!K:K,MATCH($F6947,DB_FILM!$A:$A,0))</f>
        <v>312900000</v>
      </c>
      <c r="Q6947" s="5" t="s">
        <v>475</v>
      </c>
      <c r="R6947">
        <v>9.99</v>
      </c>
      <c r="S6947">
        <v>30</v>
      </c>
      <c r="T6947">
        <v>3</v>
      </c>
      <c r="U6947">
        <v>2775</v>
      </c>
      <c r="V6947">
        <v>1</v>
      </c>
      <c r="W6947" t="str">
        <f t="shared" si="216"/>
        <v>C</v>
      </c>
      <c r="X6947" t="s">
        <v>578</v>
      </c>
      <c r="Y6947">
        <v>0</v>
      </c>
      <c r="Z6947">
        <v>7.59</v>
      </c>
      <c r="AA6947" s="6">
        <f t="shared" si="217"/>
        <v>2.4000000000000004</v>
      </c>
    </row>
    <row r="6948" spans="1:27" x14ac:dyDescent="0.3">
      <c r="A6948" s="5">
        <v>43238</v>
      </c>
      <c r="B6948" s="5" t="s">
        <v>403</v>
      </c>
      <c r="C6948" s="5" t="s">
        <v>433</v>
      </c>
      <c r="D6948" s="5" t="s">
        <v>339</v>
      </c>
      <c r="E6948" t="s">
        <v>340</v>
      </c>
      <c r="F6948" s="5" t="s">
        <v>23</v>
      </c>
      <c r="G6948" s="5" t="str">
        <f>INDEX(DB_FILM!B:B,MATCH($F6948,DB_FILM!$A:$A,0))</f>
        <v>1994</v>
      </c>
      <c r="H6948" s="5" t="str">
        <f>INDEX(DB_FILM!C:C,MATCH($F6948,DB_FILM!$A:$A,0))</f>
        <v xml:space="preserve">T </v>
      </c>
      <c r="I6948" s="9">
        <f>INDEX(DB_FILM!D:D,MATCH($F6948,DB_FILM!$A:$A,0))</f>
        <v>142</v>
      </c>
      <c r="J6948" s="5" t="str">
        <f>INDEX(DB_FILM!E:E,MATCH($F6948,DB_FILM!$A:$A,0))</f>
        <v>Drama, Romance</v>
      </c>
      <c r="K6948" s="6">
        <f>INDEX(DB_FILM!F:F,MATCH($F6948,DB_FILM!$A:$A,0))</f>
        <v>8.8000000000000007</v>
      </c>
      <c r="L6948" s="5" t="str">
        <f>INDEX(DB_FILM!G:G,MATCH($F6948,DB_FILM!$A:$A,0))</f>
        <v>The presidencies of Kennedy and Johnson, Vietnam, Watergate, and other history unfold through the perspective of an Alabama man with an IQ of 75.</v>
      </c>
      <c r="M6948" s="5" t="str">
        <f>INDEX(DB_FILM!H:H,MATCH($F6948,DB_FILM!$A:$A,0))</f>
        <v xml:space="preserve">Robert Zemeckis </v>
      </c>
      <c r="N6948" s="5" t="str">
        <f>INDEX(DB_FILM!I:I,MATCH($F6948,DB_FILM!$A:$A,0))</f>
        <v>Tom Hanks, Robin Wright, Gary Sinise, Sally Field</v>
      </c>
      <c r="O6948" s="7">
        <f>INDEX(DB_FILM!J:J,MATCH($F6948,DB_FILM!$A:$A,0))</f>
        <v>1512094</v>
      </c>
      <c r="P6948" s="7">
        <f>INDEX(DB_FILM!K:K,MATCH($F6948,DB_FILM!$A:$A,0))</f>
        <v>330250000</v>
      </c>
      <c r="Q6948" s="5" t="s">
        <v>474</v>
      </c>
      <c r="R6948">
        <v>3.99</v>
      </c>
      <c r="S6948">
        <v>5</v>
      </c>
      <c r="T6948">
        <v>1</v>
      </c>
      <c r="U6948">
        <v>2775</v>
      </c>
      <c r="V6948">
        <v>3</v>
      </c>
      <c r="W6948" t="str">
        <f t="shared" si="216"/>
        <v>A</v>
      </c>
      <c r="X6948" t="s">
        <v>552</v>
      </c>
      <c r="Y6948">
        <v>0</v>
      </c>
      <c r="Z6948">
        <v>2.5099999999999998</v>
      </c>
      <c r="AA6948" s="6">
        <f t="shared" si="217"/>
        <v>1.4800000000000004</v>
      </c>
    </row>
    <row r="6949" spans="1:27" x14ac:dyDescent="0.3">
      <c r="A6949" s="5">
        <v>43238</v>
      </c>
      <c r="B6949" s="5" t="s">
        <v>402</v>
      </c>
      <c r="C6949" s="5" t="s">
        <v>462</v>
      </c>
      <c r="D6949" s="5" t="s">
        <v>383</v>
      </c>
      <c r="E6949" t="s">
        <v>270</v>
      </c>
      <c r="F6949" s="5" t="s">
        <v>61</v>
      </c>
      <c r="G6949" s="5" t="str">
        <f>INDEX(DB_FILM!B:B,MATCH($F6949,DB_FILM!$A:$A,0))</f>
        <v>1931</v>
      </c>
      <c r="H6949" s="5" t="str">
        <f>INDEX(DB_FILM!C:C,MATCH($F6949,DB_FILM!$A:$A,0))</f>
        <v xml:space="preserve">G </v>
      </c>
      <c r="I6949" s="9">
        <f>INDEX(DB_FILM!D:D,MATCH($F6949,DB_FILM!$A:$A,0))</f>
        <v>87</v>
      </c>
      <c r="J6949" s="5" t="str">
        <f>INDEX(DB_FILM!E:E,MATCH($F6949,DB_FILM!$A:$A,0))</f>
        <v>Comedy, Drama, Romance</v>
      </c>
      <c r="K6949" s="6">
        <f>INDEX(DB_FILM!F:F,MATCH($F6949,DB_FILM!$A:$A,0))</f>
        <v>8.6</v>
      </c>
      <c r="L6949" s="5" t="str">
        <f>INDEX(DB_FILM!G:G,MATCH($F6949,DB_FILM!$A:$A,0))</f>
        <v>With the aid of a wealthy erratic tippler, a dewy-eyed tramp who has fallen in love with a sightless flower girl accumulates money to be able to help her medically.</v>
      </c>
      <c r="M6949" s="5" t="str">
        <f>INDEX(DB_FILM!H:H,MATCH($F6949,DB_FILM!$A:$A,0))</f>
        <v xml:space="preserve">Charles Chaplin </v>
      </c>
      <c r="N6949" s="5" t="str">
        <f>INDEX(DB_FILM!I:I,MATCH($F6949,DB_FILM!$A:$A,0))</f>
        <v>Charles Chaplin, Virginia Cherrill, Florence Lee, Harry Myers</v>
      </c>
      <c r="O6949" s="7">
        <f>INDEX(DB_FILM!J:J,MATCH($F6949,DB_FILM!$A:$A,0))</f>
        <v>136907</v>
      </c>
      <c r="P6949" s="7">
        <f>INDEX(DB_FILM!K:K,MATCH($F6949,DB_FILM!$A:$A,0))</f>
        <v>20000</v>
      </c>
      <c r="Q6949" s="5" t="s">
        <v>475</v>
      </c>
      <c r="R6949">
        <v>5.99</v>
      </c>
      <c r="S6949">
        <v>26</v>
      </c>
      <c r="T6949">
        <v>3</v>
      </c>
      <c r="U6949">
        <v>2776</v>
      </c>
      <c r="V6949">
        <v>3</v>
      </c>
      <c r="W6949" t="str">
        <f t="shared" si="216"/>
        <v>C</v>
      </c>
      <c r="X6949" t="s">
        <v>535</v>
      </c>
      <c r="Y6949">
        <v>0</v>
      </c>
      <c r="Z6949">
        <v>4.49</v>
      </c>
      <c r="AA6949" s="6">
        <f t="shared" si="217"/>
        <v>1.5</v>
      </c>
    </row>
    <row r="6950" spans="1:27" x14ac:dyDescent="0.3">
      <c r="A6950" s="5">
        <v>43238</v>
      </c>
      <c r="B6950" s="5" t="s">
        <v>402</v>
      </c>
      <c r="C6950" s="5" t="s">
        <v>462</v>
      </c>
      <c r="D6950" s="5" t="s">
        <v>383</v>
      </c>
      <c r="E6950" t="s">
        <v>270</v>
      </c>
      <c r="F6950" t="s">
        <v>7</v>
      </c>
      <c r="G6950" s="5" t="str">
        <f>INDEX(DB_FILM!B:B,MATCH($F6950,DB_FILM!$A:$A,0))</f>
        <v>1994</v>
      </c>
      <c r="H6950" s="5" t="str">
        <f>INDEX(DB_FILM!C:C,MATCH($F6950,DB_FILM!$A:$A,0))</f>
        <v xml:space="preserve">VM18 </v>
      </c>
      <c r="I6950" s="9">
        <f>INDEX(DB_FILM!D:D,MATCH($F6950,DB_FILM!$A:$A,0))</f>
        <v>154</v>
      </c>
      <c r="J6950" s="5" t="str">
        <f>INDEX(DB_FILM!E:E,MATCH($F6950,DB_FILM!$A:$A,0))</f>
        <v>Crime, Drama</v>
      </c>
      <c r="K6950" s="6">
        <f>INDEX(DB_FILM!F:F,MATCH($F6950,DB_FILM!$A:$A,0))</f>
        <v>8.9</v>
      </c>
      <c r="L6950" s="5" t="str">
        <f>INDEX(DB_FILM!G:G,MATCH($F6950,DB_FILM!$A:$A,0))</f>
        <v>The lives of two mob hitmen, a boxer, a gangster's wife, and a pair of diner bandits intertwine in four tales of violence and redemption.</v>
      </c>
      <c r="M6950" s="5" t="str">
        <f>INDEX(DB_FILM!H:H,MATCH($F6950,DB_FILM!$A:$A,0))</f>
        <v xml:space="preserve">Quentin Tarantino </v>
      </c>
      <c r="N6950" s="5" t="str">
        <f>INDEX(DB_FILM!I:I,MATCH($F6950,DB_FILM!$A:$A,0))</f>
        <v>John Travolta, Uma Thurman, Samuel L. Jackson, Bruce Willis</v>
      </c>
      <c r="O6950" s="7">
        <f>INDEX(DB_FILM!J:J,MATCH($F6950,DB_FILM!$A:$A,0))</f>
        <v>1552837</v>
      </c>
      <c r="P6950" s="7">
        <f>INDEX(DB_FILM!K:K,MATCH($F6950,DB_FILM!$A:$A,0))</f>
        <v>107930000</v>
      </c>
      <c r="Q6950" s="5" t="s">
        <v>474</v>
      </c>
      <c r="R6950">
        <v>1.99</v>
      </c>
      <c r="S6950">
        <v>43</v>
      </c>
      <c r="T6950">
        <v>1</v>
      </c>
      <c r="U6950">
        <v>2776</v>
      </c>
      <c r="V6950">
        <v>2</v>
      </c>
      <c r="W6950" t="str">
        <f t="shared" si="216"/>
        <v>A</v>
      </c>
      <c r="X6950" t="s">
        <v>574</v>
      </c>
      <c r="Y6950">
        <v>0</v>
      </c>
      <c r="Z6950">
        <v>1.03</v>
      </c>
      <c r="AA6950" s="6">
        <f t="shared" si="217"/>
        <v>0.96</v>
      </c>
    </row>
    <row r="6951" spans="1:27" x14ac:dyDescent="0.3">
      <c r="A6951" s="5">
        <v>43238</v>
      </c>
      <c r="B6951" t="s">
        <v>402</v>
      </c>
      <c r="C6951" t="s">
        <v>462</v>
      </c>
      <c r="D6951" t="s">
        <v>383</v>
      </c>
      <c r="E6951" t="s">
        <v>270</v>
      </c>
      <c r="F6951" t="s">
        <v>13</v>
      </c>
      <c r="G6951" s="5" t="str">
        <f>INDEX(DB_FILM!B:B,MATCH($F6951,DB_FILM!$A:$A,0))</f>
        <v>1966</v>
      </c>
      <c r="H6951" s="5" t="str">
        <f>INDEX(DB_FILM!C:C,MATCH($F6951,DB_FILM!$A:$A,0))</f>
        <v xml:space="preserve">VM14 </v>
      </c>
      <c r="I6951" s="9">
        <f>INDEX(DB_FILM!D:D,MATCH($F6951,DB_FILM!$A:$A,0))</f>
        <v>161</v>
      </c>
      <c r="J6951" s="5" t="str">
        <f>INDEX(DB_FILM!E:E,MATCH($F6951,DB_FILM!$A:$A,0))</f>
        <v>Western</v>
      </c>
      <c r="K6951" s="6">
        <f>INDEX(DB_FILM!F:F,MATCH($F6951,DB_FILM!$A:$A,0))</f>
        <v>8.9</v>
      </c>
      <c r="L6951" s="5" t="str">
        <f>INDEX(DB_FILM!G:G,MATCH($F6951,DB_FILM!$A:$A,0))</f>
        <v>A bounty hunting scam joins two men in an uneasy alliance against a third in a race to find a fortune in gold buried in a remote cemetery.</v>
      </c>
      <c r="M6951" s="5" t="str">
        <f>INDEX(DB_FILM!H:H,MATCH($F6951,DB_FILM!$A:$A,0))</f>
        <v xml:space="preserve">Sergio Leone </v>
      </c>
      <c r="N6951" s="5" t="str">
        <f>INDEX(DB_FILM!I:I,MATCH($F6951,DB_FILM!$A:$A,0))</f>
        <v>Clint Eastwood, Eli Wallach, Lee Van Cleef, Aldo Giuffrè</v>
      </c>
      <c r="O6951" s="7">
        <f>INDEX(DB_FILM!J:J,MATCH($F6951,DB_FILM!$A:$A,0))</f>
        <v>589413</v>
      </c>
      <c r="P6951" s="7">
        <f>INDEX(DB_FILM!K:K,MATCH($F6951,DB_FILM!$A:$A,0))</f>
        <v>6100000</v>
      </c>
      <c r="Q6951" t="s">
        <v>476</v>
      </c>
      <c r="R6951">
        <v>3.99</v>
      </c>
      <c r="S6951">
        <v>43</v>
      </c>
      <c r="T6951">
        <v>2</v>
      </c>
      <c r="U6951">
        <v>2776</v>
      </c>
      <c r="V6951">
        <v>2</v>
      </c>
      <c r="W6951" t="str">
        <f t="shared" si="216"/>
        <v>B</v>
      </c>
      <c r="X6951" t="s">
        <v>564</v>
      </c>
      <c r="Y6951">
        <v>0</v>
      </c>
      <c r="Z6951">
        <v>2.71</v>
      </c>
      <c r="AA6951" s="6">
        <f t="shared" si="217"/>
        <v>1.2800000000000002</v>
      </c>
    </row>
    <row r="6952" spans="1:27" x14ac:dyDescent="0.3">
      <c r="A6952" s="5">
        <v>43238</v>
      </c>
      <c r="B6952" s="5" t="s">
        <v>402</v>
      </c>
      <c r="C6952" s="5" t="s">
        <v>462</v>
      </c>
      <c r="D6952" s="5" t="s">
        <v>383</v>
      </c>
      <c r="E6952" t="s">
        <v>270</v>
      </c>
      <c r="F6952" s="5" t="s">
        <v>29</v>
      </c>
      <c r="G6952" s="5" t="str">
        <f>INDEX(DB_FILM!B:B,MATCH($F6952,DB_FILM!$A:$A,0))</f>
        <v>1990</v>
      </c>
      <c r="H6952" s="5" t="str">
        <f>INDEX(DB_FILM!C:C,MATCH($F6952,DB_FILM!$A:$A,0))</f>
        <v xml:space="preserve">VM14 </v>
      </c>
      <c r="I6952" s="9">
        <f>INDEX(DB_FILM!D:D,MATCH($F6952,DB_FILM!$A:$A,0))</f>
        <v>146</v>
      </c>
      <c r="J6952" s="5" t="str">
        <f>INDEX(DB_FILM!E:E,MATCH($F6952,DB_FILM!$A:$A,0))</f>
        <v>Crime, Drama</v>
      </c>
      <c r="K6952" s="6">
        <f>INDEX(DB_FILM!F:F,MATCH($F6952,DB_FILM!$A:$A,0))</f>
        <v>8.6999999999999993</v>
      </c>
      <c r="L6952" s="5" t="str">
        <f>INDEX(DB_FILM!G:G,MATCH($F6952,DB_FILM!$A:$A,0))</f>
        <v>The story of Henry Hill and his life in the mob, covering his relationship with his wife Karen Hill and his mob partners Jimmy Conway and Tommy DeVito in the Italian-American crime syndicate.</v>
      </c>
      <c r="M6952" s="5" t="str">
        <f>INDEX(DB_FILM!H:H,MATCH($F6952,DB_FILM!$A:$A,0))</f>
        <v xml:space="preserve">Martin Scorsese </v>
      </c>
      <c r="N6952" s="5" t="str">
        <f>INDEX(DB_FILM!I:I,MATCH($F6952,DB_FILM!$A:$A,0))</f>
        <v>Robert De Niro, Ray Liotta, Joe Pesci, Lorraine Bracco</v>
      </c>
      <c r="O6952" s="7">
        <f>INDEX(DB_FILM!J:J,MATCH($F6952,DB_FILM!$A:$A,0))</f>
        <v>857121</v>
      </c>
      <c r="P6952" s="7">
        <f>INDEX(DB_FILM!K:K,MATCH($F6952,DB_FILM!$A:$A,0))</f>
        <v>46840000</v>
      </c>
      <c r="Q6952" s="5" t="s">
        <v>474</v>
      </c>
      <c r="R6952">
        <v>5.99</v>
      </c>
      <c r="S6952">
        <v>8</v>
      </c>
      <c r="T6952">
        <v>1</v>
      </c>
      <c r="U6952">
        <v>2776</v>
      </c>
      <c r="V6952">
        <v>1</v>
      </c>
      <c r="W6952" t="str">
        <f t="shared" si="216"/>
        <v>A</v>
      </c>
      <c r="X6952" t="s">
        <v>499</v>
      </c>
      <c r="Y6952">
        <v>0</v>
      </c>
      <c r="Z6952">
        <v>3.17</v>
      </c>
      <c r="AA6952" s="6">
        <f t="shared" si="217"/>
        <v>2.8200000000000003</v>
      </c>
    </row>
    <row r="6953" spans="1:27" x14ac:dyDescent="0.3">
      <c r="A6953" s="5">
        <v>43238</v>
      </c>
      <c r="B6953" t="s">
        <v>404</v>
      </c>
      <c r="C6953" t="s">
        <v>437</v>
      </c>
      <c r="D6953" t="s">
        <v>339</v>
      </c>
      <c r="E6953" t="s">
        <v>340</v>
      </c>
      <c r="F6953" t="s">
        <v>25</v>
      </c>
      <c r="G6953" s="5" t="str">
        <f>INDEX(DB_FILM!B:B,MATCH($F6953,DB_FILM!$A:$A,0))</f>
        <v>1980</v>
      </c>
      <c r="H6953" s="5" t="str">
        <f>INDEX(DB_FILM!C:C,MATCH($F6953,DB_FILM!$A:$A,0))</f>
        <v xml:space="preserve">T </v>
      </c>
      <c r="I6953" s="9">
        <f>INDEX(DB_FILM!D:D,MATCH($F6953,DB_FILM!$A:$A,0))</f>
        <v>124</v>
      </c>
      <c r="J6953" s="5" t="str">
        <f>INDEX(DB_FILM!E:E,MATCH($F6953,DB_FILM!$A:$A,0))</f>
        <v>Action, Adventure, Fantasy</v>
      </c>
      <c r="K6953" s="6">
        <f>INDEX(DB_FILM!F:F,MATCH($F6953,DB_FILM!$A:$A,0))</f>
        <v>8.8000000000000007</v>
      </c>
      <c r="L6953" s="5" t="str">
        <f>INDEX(DB_FILM!G:G,MATCH($F6953,DB_FILM!$A:$A,0))</f>
        <v>After the rebels are brutally overpowered by the Empire on the ice planet Hoth, Luke Skywalker begins Jedi training with Yoda, while his friends are pursued by Darth Vader.</v>
      </c>
      <c r="M6953" s="5" t="str">
        <f>INDEX(DB_FILM!H:H,MATCH($F6953,DB_FILM!$A:$A,0))</f>
        <v xml:space="preserve">Irvin Kershner </v>
      </c>
      <c r="N6953" s="5" t="str">
        <f>INDEX(DB_FILM!I:I,MATCH($F6953,DB_FILM!$A:$A,0))</f>
        <v>Mark Hamill, Harrison Ford, Carrie Fisher, Billy Dee Williams</v>
      </c>
      <c r="O6953" s="7">
        <f>INDEX(DB_FILM!J:J,MATCH($F6953,DB_FILM!$A:$A,0))</f>
        <v>999712</v>
      </c>
      <c r="P6953" s="7">
        <f>INDEX(DB_FILM!K:K,MATCH($F6953,DB_FILM!$A:$A,0))</f>
        <v>290480000</v>
      </c>
      <c r="Q6953" t="s">
        <v>476</v>
      </c>
      <c r="R6953">
        <v>13.99</v>
      </c>
      <c r="S6953">
        <v>6</v>
      </c>
      <c r="T6953">
        <v>2</v>
      </c>
      <c r="U6953">
        <v>2777</v>
      </c>
      <c r="V6953">
        <v>2</v>
      </c>
      <c r="W6953" t="str">
        <f t="shared" si="216"/>
        <v>B</v>
      </c>
      <c r="X6953" t="s">
        <v>565</v>
      </c>
      <c r="Y6953">
        <v>0</v>
      </c>
      <c r="Z6953">
        <v>8.25</v>
      </c>
      <c r="AA6953" s="6">
        <f t="shared" si="217"/>
        <v>5.74</v>
      </c>
    </row>
    <row r="6954" spans="1:27" x14ac:dyDescent="0.3">
      <c r="A6954" s="5">
        <v>43238</v>
      </c>
      <c r="B6954" t="s">
        <v>415</v>
      </c>
      <c r="C6954" t="s">
        <v>460</v>
      </c>
      <c r="D6954" t="s">
        <v>369</v>
      </c>
      <c r="E6954" t="s">
        <v>293</v>
      </c>
      <c r="F6954" t="s">
        <v>93</v>
      </c>
      <c r="G6954" s="5" t="str">
        <f>INDEX(DB_FILM!B:B,MATCH($F6954,DB_FILM!$A:$A,0))</f>
        <v>2016</v>
      </c>
      <c r="H6954" s="5" t="str">
        <f>INDEX(DB_FILM!C:C,MATCH($F6954,DB_FILM!$A:$A,0))</f>
        <v>N/A</v>
      </c>
      <c r="I6954" s="9">
        <f>INDEX(DB_FILM!D:D,MATCH($F6954,DB_FILM!$A:$A,0))</f>
        <v>161</v>
      </c>
      <c r="J6954" s="5" t="str">
        <f>INDEX(DB_FILM!E:E,MATCH($F6954,DB_FILM!$A:$A,0))</f>
        <v>Action, Biography, Drama</v>
      </c>
      <c r="K6954" s="6">
        <f>INDEX(DB_FILM!F:F,MATCH($F6954,DB_FILM!$A:$A,0))</f>
        <v>8.5</v>
      </c>
      <c r="L6954" s="5" t="str">
        <f>INDEX(DB_FILM!G:G,MATCH($F6954,DB_FILM!$A:$A,0))</f>
        <v>Former wrestler Mahavir Singh Phogat and his two wrestler daughters struggle towards glory at the Commonwealth Games in the face of societal oppression.</v>
      </c>
      <c r="M6954" s="5" t="str">
        <f>INDEX(DB_FILM!H:H,MATCH($F6954,DB_FILM!$A:$A,0))</f>
        <v xml:space="preserve">Nitesh Tiwari </v>
      </c>
      <c r="N6954" s="5" t="str">
        <f>INDEX(DB_FILM!I:I,MATCH($F6954,DB_FILM!$A:$A,0))</f>
        <v>Aamir Khan, Sakshi Tanwar, Fatima Sana Shaikh, Sanya Malhotra</v>
      </c>
      <c r="O6954" s="7">
        <f>INDEX(DB_FILM!J:J,MATCH($F6954,DB_FILM!$A:$A,0))</f>
        <v>102802</v>
      </c>
      <c r="P6954" s="7">
        <f>INDEX(DB_FILM!K:K,MATCH($F6954,DB_FILM!$A:$A,0))</f>
        <v>12390000</v>
      </c>
      <c r="Q6954" t="s">
        <v>475</v>
      </c>
      <c r="R6954">
        <v>7.99</v>
      </c>
      <c r="S6954">
        <v>43</v>
      </c>
      <c r="T6954">
        <v>3</v>
      </c>
      <c r="U6954">
        <v>2778</v>
      </c>
      <c r="V6954">
        <v>3</v>
      </c>
      <c r="W6954" t="str">
        <f t="shared" si="216"/>
        <v>C</v>
      </c>
      <c r="X6954" t="s">
        <v>563</v>
      </c>
      <c r="Y6954">
        <v>0</v>
      </c>
      <c r="Z6954">
        <v>6.07</v>
      </c>
      <c r="AA6954" s="6">
        <f t="shared" si="217"/>
        <v>1.92</v>
      </c>
    </row>
    <row r="6955" spans="1:27" x14ac:dyDescent="0.3">
      <c r="A6955" s="5">
        <v>43238</v>
      </c>
      <c r="B6955" s="5" t="s">
        <v>415</v>
      </c>
      <c r="C6955" s="5" t="s">
        <v>460</v>
      </c>
      <c r="D6955" s="5" t="s">
        <v>369</v>
      </c>
      <c r="E6955" t="s">
        <v>293</v>
      </c>
      <c r="F6955" s="5" t="s">
        <v>57</v>
      </c>
      <c r="G6955" s="5" t="str">
        <f>INDEX(DB_FILM!B:B,MATCH($F6955,DB_FILM!$A:$A,0))</f>
        <v>1997</v>
      </c>
      <c r="H6955" s="5" t="str">
        <f>INDEX(DB_FILM!C:C,MATCH($F6955,DB_FILM!$A:$A,0))</f>
        <v xml:space="preserve">T </v>
      </c>
      <c r="I6955" s="9">
        <f>INDEX(DB_FILM!D:D,MATCH($F6955,DB_FILM!$A:$A,0))</f>
        <v>116</v>
      </c>
      <c r="J6955" s="5" t="str">
        <f>INDEX(DB_FILM!E:E,MATCH($F6955,DB_FILM!$A:$A,0))</f>
        <v>Comedy, Drama, War</v>
      </c>
      <c r="K6955" s="6">
        <f>INDEX(DB_FILM!F:F,MATCH($F6955,DB_FILM!$A:$A,0))</f>
        <v>8.6</v>
      </c>
      <c r="L6955" s="5" t="str">
        <f>INDEX(DB_FILM!G:G,MATCH($F6955,DB_FILM!$A:$A,0))</f>
        <v>When an open-minded Jewish librarian and his son become victims of the Holocaust, he uses a perfect mixture of will, humor, and imagination to protect his son from the dangers around their camp.</v>
      </c>
      <c r="M6955" s="5" t="str">
        <f>INDEX(DB_FILM!H:H,MATCH($F6955,DB_FILM!$A:$A,0))</f>
        <v xml:space="preserve">Roberto Benigni </v>
      </c>
      <c r="N6955" s="5" t="str">
        <f>INDEX(DB_FILM!I:I,MATCH($F6955,DB_FILM!$A:$A,0))</f>
        <v>Roberto Benigni, Nicoletta Braschi, Giorgio Cantarini, Giustino Durano</v>
      </c>
      <c r="O6955" s="7">
        <f>INDEX(DB_FILM!J:J,MATCH($F6955,DB_FILM!$A:$A,0))</f>
        <v>517982</v>
      </c>
      <c r="P6955" s="7">
        <f>INDEX(DB_FILM!K:K,MATCH($F6955,DB_FILM!$A:$A,0))</f>
        <v>57600000</v>
      </c>
      <c r="Q6955" s="5" t="s">
        <v>474</v>
      </c>
      <c r="R6955">
        <v>9.99</v>
      </c>
      <c r="S6955">
        <v>24</v>
      </c>
      <c r="T6955">
        <v>1</v>
      </c>
      <c r="U6955">
        <v>2778</v>
      </c>
      <c r="V6955">
        <v>1</v>
      </c>
      <c r="W6955" t="str">
        <f t="shared" si="216"/>
        <v>A</v>
      </c>
      <c r="X6955" t="s">
        <v>579</v>
      </c>
      <c r="Y6955">
        <v>0</v>
      </c>
      <c r="Z6955">
        <v>6.29</v>
      </c>
      <c r="AA6955" s="6">
        <f t="shared" si="217"/>
        <v>3.7</v>
      </c>
    </row>
    <row r="6956" spans="1:27" x14ac:dyDescent="0.3">
      <c r="A6956" s="5">
        <v>43239</v>
      </c>
      <c r="B6956" t="s">
        <v>409</v>
      </c>
      <c r="C6956" t="s">
        <v>433</v>
      </c>
      <c r="D6956" t="s">
        <v>286</v>
      </c>
      <c r="E6956" t="s">
        <v>287</v>
      </c>
      <c r="F6956" t="s">
        <v>5</v>
      </c>
      <c r="G6956" s="5" t="str">
        <f>INDEX(DB_FILM!B:B,MATCH($F6956,DB_FILM!$A:$A,0))</f>
        <v>1974</v>
      </c>
      <c r="H6956" s="5" t="str">
        <f>INDEX(DB_FILM!C:C,MATCH($F6956,DB_FILM!$A:$A,0))</f>
        <v xml:space="preserve">VM14 </v>
      </c>
      <c r="I6956" s="9">
        <f>INDEX(DB_FILM!D:D,MATCH($F6956,DB_FILM!$A:$A,0))</f>
        <v>202</v>
      </c>
      <c r="J6956" s="5" t="str">
        <f>INDEX(DB_FILM!E:E,MATCH($F6956,DB_FILM!$A:$A,0))</f>
        <v>Crime, Drama</v>
      </c>
      <c r="K6956" s="6">
        <f>INDEX(DB_FILM!F:F,MATCH($F6956,DB_FILM!$A:$A,0))</f>
        <v>9</v>
      </c>
      <c r="L6956" s="5" t="str">
        <f>INDEX(DB_FILM!G:G,MATCH($F6956,DB_FILM!$A:$A,0))</f>
        <v>The early life and career of Vito Corleone in 1920s New York City is portrayed, while his son, Michael, expands and tightens his grip on the family crime syndicate.</v>
      </c>
      <c r="M6956" s="5" t="str">
        <f>INDEX(DB_FILM!H:H,MATCH($F6956,DB_FILM!$A:$A,0))</f>
        <v xml:space="preserve">Francis Ford Coppola </v>
      </c>
      <c r="N6956" s="5" t="str">
        <f>INDEX(DB_FILM!I:I,MATCH($F6956,DB_FILM!$A:$A,0))</f>
        <v>Al Pacino, Robert De Niro, Robert Duvall, Diane Keaton</v>
      </c>
      <c r="O6956" s="7">
        <f>INDEX(DB_FILM!J:J,MATCH($F6956,DB_FILM!$A:$A,0))</f>
        <v>942307</v>
      </c>
      <c r="P6956" s="7">
        <f>INDEX(DB_FILM!K:K,MATCH($F6956,DB_FILM!$A:$A,0))</f>
        <v>57300000</v>
      </c>
      <c r="Q6956" t="s">
        <v>474</v>
      </c>
      <c r="R6956">
        <v>3.99</v>
      </c>
      <c r="S6956">
        <v>34</v>
      </c>
      <c r="T6956">
        <v>1</v>
      </c>
      <c r="U6956">
        <v>2779</v>
      </c>
      <c r="V6956">
        <v>1</v>
      </c>
      <c r="W6956" t="str">
        <f t="shared" si="216"/>
        <v>A</v>
      </c>
      <c r="X6956" t="s">
        <v>505</v>
      </c>
      <c r="Y6956">
        <v>5</v>
      </c>
      <c r="Z6956">
        <v>2.15</v>
      </c>
      <c r="AA6956" s="6">
        <f t="shared" si="217"/>
        <v>1.8400000000000003</v>
      </c>
    </row>
    <row r="6957" spans="1:27" x14ac:dyDescent="0.3">
      <c r="A6957" s="5">
        <v>43239</v>
      </c>
      <c r="B6957" s="5" t="s">
        <v>404</v>
      </c>
      <c r="C6957" s="5" t="s">
        <v>438</v>
      </c>
      <c r="D6957" s="5" t="s">
        <v>333</v>
      </c>
      <c r="E6957" t="s">
        <v>278</v>
      </c>
      <c r="F6957" s="5" t="s">
        <v>43</v>
      </c>
      <c r="G6957" s="5" t="str">
        <f>INDEX(DB_FILM!B:B,MATCH($F6957,DB_FILM!$A:$A,0))</f>
        <v>1991</v>
      </c>
      <c r="H6957" s="5" t="str">
        <f>INDEX(DB_FILM!C:C,MATCH($F6957,DB_FILM!$A:$A,0))</f>
        <v xml:space="preserve">VM14 </v>
      </c>
      <c r="I6957" s="9">
        <f>INDEX(DB_FILM!D:D,MATCH($F6957,DB_FILM!$A:$A,0))</f>
        <v>118</v>
      </c>
      <c r="J6957" s="5" t="str">
        <f>INDEX(DB_FILM!E:E,MATCH($F6957,DB_FILM!$A:$A,0))</f>
        <v>Crime, Drama, Thriller</v>
      </c>
      <c r="K6957" s="6">
        <f>INDEX(DB_FILM!F:F,MATCH($F6957,DB_FILM!$A:$A,0))</f>
        <v>8.6</v>
      </c>
      <c r="L6957" s="5" t="str">
        <f>INDEX(DB_FILM!G:G,MATCH($F6957,DB_FILM!$A:$A,0))</f>
        <v>A young F.B.I. cadet must receive the help of an incarcerated and manipulative cannibal killer to help catch another serial killer, a madman who skins his victims.</v>
      </c>
      <c r="M6957" s="5" t="str">
        <f>INDEX(DB_FILM!H:H,MATCH($F6957,DB_FILM!$A:$A,0))</f>
        <v xml:space="preserve">Jonathan Demme </v>
      </c>
      <c r="N6957" s="5" t="str">
        <f>INDEX(DB_FILM!I:I,MATCH($F6957,DB_FILM!$A:$A,0))</f>
        <v>Jodie Foster, Anthony Hopkins, Lawrence A. Bonney, Kasi Lemmons</v>
      </c>
      <c r="O6957" s="7">
        <f>INDEX(DB_FILM!J:J,MATCH($F6957,DB_FILM!$A:$A,0))</f>
        <v>1064983</v>
      </c>
      <c r="P6957" s="7">
        <f>INDEX(DB_FILM!K:K,MATCH($F6957,DB_FILM!$A:$A,0))</f>
        <v>130740000.00000001</v>
      </c>
      <c r="Q6957" s="5" t="s">
        <v>475</v>
      </c>
      <c r="R6957">
        <v>5.99</v>
      </c>
      <c r="S6957">
        <v>16</v>
      </c>
      <c r="T6957">
        <v>3</v>
      </c>
      <c r="U6957">
        <v>2780</v>
      </c>
      <c r="V6957">
        <v>1</v>
      </c>
      <c r="W6957" t="str">
        <f t="shared" si="216"/>
        <v>C</v>
      </c>
      <c r="X6957" t="s">
        <v>573</v>
      </c>
      <c r="Y6957">
        <v>0</v>
      </c>
      <c r="Z6957">
        <v>4.79</v>
      </c>
      <c r="AA6957" s="6">
        <f t="shared" si="217"/>
        <v>1.2000000000000002</v>
      </c>
    </row>
    <row r="6958" spans="1:27" x14ac:dyDescent="0.3">
      <c r="A6958" s="5">
        <v>43239</v>
      </c>
      <c r="B6958" s="5" t="s">
        <v>404</v>
      </c>
      <c r="C6958" s="5" t="s">
        <v>438</v>
      </c>
      <c r="D6958" s="5" t="s">
        <v>333</v>
      </c>
      <c r="E6958" t="s">
        <v>278</v>
      </c>
      <c r="F6958" s="5" t="s">
        <v>15</v>
      </c>
      <c r="G6958" s="5" t="str">
        <f>INDEX(DB_FILM!B:B,MATCH($F6958,DB_FILM!$A:$A,0))</f>
        <v>1957</v>
      </c>
      <c r="H6958" s="5" t="str">
        <f>INDEX(DB_FILM!C:C,MATCH($F6958,DB_FILM!$A:$A,0))</f>
        <v>N/A</v>
      </c>
      <c r="I6958" s="9">
        <f>INDEX(DB_FILM!D:D,MATCH($F6958,DB_FILM!$A:$A,0))</f>
        <v>96</v>
      </c>
      <c r="J6958" s="5" t="str">
        <f>INDEX(DB_FILM!E:E,MATCH($F6958,DB_FILM!$A:$A,0))</f>
        <v>Crime, Drama</v>
      </c>
      <c r="K6958" s="6">
        <f>INDEX(DB_FILM!F:F,MATCH($F6958,DB_FILM!$A:$A,0))</f>
        <v>8.9</v>
      </c>
      <c r="L6958" s="5" t="str">
        <f>INDEX(DB_FILM!G:G,MATCH($F6958,DB_FILM!$A:$A,0))</f>
        <v>A jury holdout attempts to prevent a miscarriage of justice by forcing his colleagues to reconsider the evidence.</v>
      </c>
      <c r="M6958" s="5" t="str">
        <f>INDEX(DB_FILM!H:H,MATCH($F6958,DB_FILM!$A:$A,0))</f>
        <v xml:space="preserve">Sidney Lumet </v>
      </c>
      <c r="N6958" s="5" t="str">
        <f>INDEX(DB_FILM!I:I,MATCH($F6958,DB_FILM!$A:$A,0))</f>
        <v>Henry Fonda, Lee J. Cobb, Martin Balsam, John Fiedler</v>
      </c>
      <c r="O6958" s="7">
        <f>INDEX(DB_FILM!J:J,MATCH($F6958,DB_FILM!$A:$A,0))</f>
        <v>555455</v>
      </c>
      <c r="P6958" s="7">
        <f>INDEX(DB_FILM!K:K,MATCH($F6958,DB_FILM!$A:$A,0))</f>
        <v>0</v>
      </c>
      <c r="Q6958" s="5" t="s">
        <v>474</v>
      </c>
      <c r="R6958">
        <v>1.99</v>
      </c>
      <c r="S6958">
        <v>50</v>
      </c>
      <c r="T6958">
        <v>1</v>
      </c>
      <c r="U6958">
        <v>2780</v>
      </c>
      <c r="V6958">
        <v>1</v>
      </c>
      <c r="W6958" t="str">
        <f t="shared" si="216"/>
        <v>A</v>
      </c>
      <c r="X6958" t="s">
        <v>487</v>
      </c>
      <c r="Y6958">
        <v>0</v>
      </c>
      <c r="Z6958">
        <v>1.31</v>
      </c>
      <c r="AA6958" s="6">
        <f t="shared" si="217"/>
        <v>0.67999999999999994</v>
      </c>
    </row>
    <row r="6959" spans="1:27" x14ac:dyDescent="0.3">
      <c r="A6959" s="5">
        <v>43239</v>
      </c>
      <c r="B6959" t="s">
        <v>404</v>
      </c>
      <c r="C6959" t="s">
        <v>438</v>
      </c>
      <c r="D6959" t="s">
        <v>333</v>
      </c>
      <c r="E6959" t="s">
        <v>278</v>
      </c>
      <c r="F6959" t="s">
        <v>99</v>
      </c>
      <c r="G6959" s="5" t="str">
        <f>INDEX(DB_FILM!B:B,MATCH($F6959,DB_FILM!$A:$A,0))</f>
        <v>1994</v>
      </c>
      <c r="H6959" s="5" t="str">
        <f>INDEX(DB_FILM!C:C,MATCH($F6959,DB_FILM!$A:$A,0))</f>
        <v xml:space="preserve">T </v>
      </c>
      <c r="I6959" s="9">
        <f>INDEX(DB_FILM!D:D,MATCH($F6959,DB_FILM!$A:$A,0))</f>
        <v>142</v>
      </c>
      <c r="J6959" s="5" t="str">
        <f>INDEX(DB_FILM!E:E,MATCH($F6959,DB_FILM!$A:$A,0))</f>
        <v>Drama</v>
      </c>
      <c r="K6959" s="6">
        <f>INDEX(DB_FILM!F:F,MATCH($F6959,DB_FILM!$A:$A,0))</f>
        <v>9.3000000000000007</v>
      </c>
      <c r="L6959" s="5" t="str">
        <f>INDEX(DB_FILM!G:G,MATCH($F6959,DB_FILM!$A:$A,0))</f>
        <v>Two imprisoned men bond over a number of years, finding solace and eventual redemption through acts of common decency.</v>
      </c>
      <c r="M6959" s="5" t="str">
        <f>INDEX(DB_FILM!H:H,MATCH($F6959,DB_FILM!$A:$A,0))</f>
        <v xml:space="preserve">Frank Darabont </v>
      </c>
      <c r="N6959" s="5" t="str">
        <f>INDEX(DB_FILM!I:I,MATCH($F6959,DB_FILM!$A:$A,0))</f>
        <v>Tim Robbins, Morgan Freeman, Bob Gunton, William Sadler</v>
      </c>
      <c r="O6959" s="7">
        <f>INDEX(DB_FILM!J:J,MATCH($F6959,DB_FILM!$A:$A,0))</f>
        <v>1987679</v>
      </c>
      <c r="P6959" s="7">
        <f>INDEX(DB_FILM!K:K,MATCH($F6959,DB_FILM!$A:$A,0))</f>
        <v>28340000</v>
      </c>
      <c r="Q6959" t="s">
        <v>476</v>
      </c>
      <c r="R6959">
        <v>5.99</v>
      </c>
      <c r="S6959">
        <v>1</v>
      </c>
      <c r="T6959">
        <v>2</v>
      </c>
      <c r="U6959">
        <v>2780</v>
      </c>
      <c r="V6959">
        <v>1</v>
      </c>
      <c r="W6959" t="str">
        <f t="shared" si="216"/>
        <v>B</v>
      </c>
      <c r="X6959" t="s">
        <v>569</v>
      </c>
      <c r="Y6959">
        <v>0</v>
      </c>
      <c r="Z6959">
        <v>3.05</v>
      </c>
      <c r="AA6959" s="6">
        <f t="shared" si="217"/>
        <v>2.9400000000000004</v>
      </c>
    </row>
    <row r="6960" spans="1:27" x14ac:dyDescent="0.3">
      <c r="A6960" s="5">
        <v>43239</v>
      </c>
      <c r="B6960" s="5" t="s">
        <v>404</v>
      </c>
      <c r="C6960" s="5" t="s">
        <v>438</v>
      </c>
      <c r="D6960" s="5" t="s">
        <v>333</v>
      </c>
      <c r="E6960" t="s">
        <v>278</v>
      </c>
      <c r="F6960" s="5" t="s">
        <v>87</v>
      </c>
      <c r="G6960" s="5" t="str">
        <f>INDEX(DB_FILM!B:B,MATCH($F6960,DB_FILM!$A:$A,0))</f>
        <v>1998</v>
      </c>
      <c r="H6960" s="5" t="str">
        <f>INDEX(DB_FILM!C:C,MATCH($F6960,DB_FILM!$A:$A,0))</f>
        <v xml:space="preserve">VM18 </v>
      </c>
      <c r="I6960" s="9">
        <f>INDEX(DB_FILM!D:D,MATCH($F6960,DB_FILM!$A:$A,0))</f>
        <v>119</v>
      </c>
      <c r="J6960" s="5" t="str">
        <f>INDEX(DB_FILM!E:E,MATCH($F6960,DB_FILM!$A:$A,0))</f>
        <v>Crime, Drama</v>
      </c>
      <c r="K6960" s="6">
        <f>INDEX(DB_FILM!F:F,MATCH($F6960,DB_FILM!$A:$A,0))</f>
        <v>8.5</v>
      </c>
      <c r="L6960" s="5" t="str">
        <f>INDEX(DB_FILM!G:G,MATCH($F6960,DB_FILM!$A:$A,0))</f>
        <v>A former neo-nazi skinhead tries to prevent his younger brother from going down the same wrong path that he did.</v>
      </c>
      <c r="M6960" s="5" t="str">
        <f>INDEX(DB_FILM!H:H,MATCH($F6960,DB_FILM!$A:$A,0))</f>
        <v xml:space="preserve">Tony Kaye </v>
      </c>
      <c r="N6960" s="5" t="str">
        <f>INDEX(DB_FILM!I:I,MATCH($F6960,DB_FILM!$A:$A,0))</f>
        <v>Edward Norton, Edward Furlong, Beverly D'Angelo, Jennifer Lien</v>
      </c>
      <c r="O6960" s="7">
        <f>INDEX(DB_FILM!J:J,MATCH($F6960,DB_FILM!$A:$A,0))</f>
        <v>908456</v>
      </c>
      <c r="P6960" s="7">
        <f>INDEX(DB_FILM!K:K,MATCH($F6960,DB_FILM!$A:$A,0))</f>
        <v>6720000</v>
      </c>
      <c r="Q6960" s="5" t="s">
        <v>476</v>
      </c>
      <c r="R6960">
        <v>7.99</v>
      </c>
      <c r="S6960">
        <v>40</v>
      </c>
      <c r="T6960">
        <v>2</v>
      </c>
      <c r="U6960">
        <v>2780</v>
      </c>
      <c r="V6960">
        <v>1</v>
      </c>
      <c r="W6960" t="str">
        <f t="shared" si="216"/>
        <v>B</v>
      </c>
      <c r="X6960" t="s">
        <v>494</v>
      </c>
      <c r="Y6960">
        <v>0</v>
      </c>
      <c r="Z6960">
        <v>5.51</v>
      </c>
      <c r="AA6960" s="6">
        <f t="shared" si="217"/>
        <v>2.4800000000000004</v>
      </c>
    </row>
    <row r="6961" spans="1:27" x14ac:dyDescent="0.3">
      <c r="A6961" s="5">
        <v>43240</v>
      </c>
      <c r="B6961" s="5" t="s">
        <v>412</v>
      </c>
      <c r="C6961" s="5" t="s">
        <v>442</v>
      </c>
      <c r="D6961" s="5" t="s">
        <v>306</v>
      </c>
      <c r="E6961" t="s">
        <v>307</v>
      </c>
      <c r="F6961" s="5" t="s">
        <v>89</v>
      </c>
      <c r="G6961" s="5" t="str">
        <f>INDEX(DB_FILM!B:B,MATCH($F6961,DB_FILM!$A:$A,0))</f>
        <v>2000</v>
      </c>
      <c r="H6961" s="5" t="str">
        <f>INDEX(DB_FILM!C:C,MATCH($F6961,DB_FILM!$A:$A,0))</f>
        <v xml:space="preserve">T </v>
      </c>
      <c r="I6961" s="9">
        <f>INDEX(DB_FILM!D:D,MATCH($F6961,DB_FILM!$A:$A,0))</f>
        <v>113</v>
      </c>
      <c r="J6961" s="5" t="str">
        <f>INDEX(DB_FILM!E:E,MATCH($F6961,DB_FILM!$A:$A,0))</f>
        <v>Mystery, Thriller</v>
      </c>
      <c r="K6961" s="6">
        <f>INDEX(DB_FILM!F:F,MATCH($F6961,DB_FILM!$A:$A,0))</f>
        <v>8.5</v>
      </c>
      <c r="L6961" s="5" t="str">
        <f>INDEX(DB_FILM!G:G,MATCH($F6961,DB_FILM!$A:$A,0))</f>
        <v>A man with short-term memory loss attempts to track down his wife's murderer.</v>
      </c>
      <c r="M6961" s="5" t="str">
        <f>INDEX(DB_FILM!H:H,MATCH($F6961,DB_FILM!$A:$A,0))</f>
        <v xml:space="preserve">Christopher Nolan </v>
      </c>
      <c r="N6961" s="5" t="str">
        <f>INDEX(DB_FILM!I:I,MATCH($F6961,DB_FILM!$A:$A,0))</f>
        <v>Guy Pearce, Carrie-Anne Moss, Joe Pantoliano, Mark Boone Junior</v>
      </c>
      <c r="O6961" s="7">
        <f>INDEX(DB_FILM!J:J,MATCH($F6961,DB_FILM!$A:$A,0))</f>
        <v>986815</v>
      </c>
      <c r="P6961" s="7">
        <f>INDEX(DB_FILM!K:K,MATCH($F6961,DB_FILM!$A:$A,0))</f>
        <v>25540000</v>
      </c>
      <c r="Q6961" s="5" t="s">
        <v>474</v>
      </c>
      <c r="R6961">
        <v>1.99</v>
      </c>
      <c r="S6961">
        <v>41</v>
      </c>
      <c r="T6961">
        <v>1</v>
      </c>
      <c r="U6961">
        <v>2781</v>
      </c>
      <c r="V6961">
        <v>3</v>
      </c>
      <c r="W6961" t="str">
        <f t="shared" si="216"/>
        <v>A</v>
      </c>
      <c r="X6961" t="s">
        <v>485</v>
      </c>
      <c r="Y6961">
        <v>0</v>
      </c>
      <c r="Z6961">
        <v>1.01</v>
      </c>
      <c r="AA6961" s="6">
        <f t="shared" si="217"/>
        <v>0.98</v>
      </c>
    </row>
    <row r="6962" spans="1:27" x14ac:dyDescent="0.3">
      <c r="A6962" s="5">
        <v>43240</v>
      </c>
      <c r="B6962" t="s">
        <v>412</v>
      </c>
      <c r="C6962" t="s">
        <v>442</v>
      </c>
      <c r="D6962" t="s">
        <v>306</v>
      </c>
      <c r="E6962" t="s">
        <v>307</v>
      </c>
      <c r="F6962" t="s">
        <v>37</v>
      </c>
      <c r="G6962" s="5" t="str">
        <f>INDEX(DB_FILM!B:B,MATCH($F6962,DB_FILM!$A:$A,0))</f>
        <v>2018</v>
      </c>
      <c r="H6962" s="5" t="str">
        <f>INDEX(DB_FILM!C:C,MATCH($F6962,DB_FILM!$A:$A,0))</f>
        <v xml:space="preserve">T </v>
      </c>
      <c r="I6962" s="9">
        <f>INDEX(DB_FILM!D:D,MATCH($F6962,DB_FILM!$A:$A,0))</f>
        <v>149</v>
      </c>
      <c r="J6962" s="5" t="str">
        <f>INDEX(DB_FILM!E:E,MATCH($F6962,DB_FILM!$A:$A,0))</f>
        <v>Action, Adventure, Fantasy</v>
      </c>
      <c r="K6962" s="6">
        <f>INDEX(DB_FILM!F:F,MATCH($F6962,DB_FILM!$A:$A,0))</f>
        <v>8.6</v>
      </c>
      <c r="L6962" s="5" t="str">
        <f>INDEX(DB_FILM!G:G,MATCH($F6962,DB_FILM!$A:$A,0))</f>
        <v>The Avengers and their allies must be willing to sacrifice all in an attempt to defeat the powerful Thanos before his blitz of devastation and ruin puts an end to the universe.</v>
      </c>
      <c r="M6962" s="5" t="str">
        <f>INDEX(DB_FILM!H:H,MATCH($F6962,DB_FILM!$A:$A,0))</f>
        <v xml:space="preserve">Anthony Russo, Joe Russo </v>
      </c>
      <c r="N6962" s="5" t="str">
        <f>INDEX(DB_FILM!I:I,MATCH($F6962,DB_FILM!$A:$A,0))</f>
        <v>Robert Downey Jr., Chris Hemsworth, Mark Ruffalo, Chris Evans</v>
      </c>
      <c r="O6962" s="7">
        <f>INDEX(DB_FILM!J:J,MATCH($F6962,DB_FILM!$A:$A,0))</f>
        <v>461893</v>
      </c>
      <c r="P6962" s="7">
        <f>INDEX(DB_FILM!K:K,MATCH($F6962,DB_FILM!$A:$A,0))</f>
        <v>678630000</v>
      </c>
      <c r="Q6962" t="s">
        <v>474</v>
      </c>
      <c r="R6962">
        <v>3.99</v>
      </c>
      <c r="S6962">
        <v>13</v>
      </c>
      <c r="T6962">
        <v>1</v>
      </c>
      <c r="U6962">
        <v>2781</v>
      </c>
      <c r="V6962">
        <v>3</v>
      </c>
      <c r="W6962" t="str">
        <f t="shared" si="216"/>
        <v>A</v>
      </c>
      <c r="X6962" t="s">
        <v>557</v>
      </c>
      <c r="Y6962">
        <v>0</v>
      </c>
      <c r="Z6962">
        <v>2.4700000000000002</v>
      </c>
      <c r="AA6962" s="6">
        <f t="shared" si="217"/>
        <v>1.52</v>
      </c>
    </row>
    <row r="6963" spans="1:27" x14ac:dyDescent="0.3">
      <c r="A6963" s="5">
        <v>43240</v>
      </c>
      <c r="B6963" s="5" t="s">
        <v>412</v>
      </c>
      <c r="C6963" s="5" t="s">
        <v>442</v>
      </c>
      <c r="D6963" s="5" t="s">
        <v>306</v>
      </c>
      <c r="E6963" t="s">
        <v>307</v>
      </c>
      <c r="F6963" s="5" t="s">
        <v>45</v>
      </c>
      <c r="G6963" s="5" t="str">
        <f>INDEX(DB_FILM!B:B,MATCH($F6963,DB_FILM!$A:$A,0))</f>
        <v>1994</v>
      </c>
      <c r="H6963" s="5" t="str">
        <f>INDEX(DB_FILM!C:C,MATCH($F6963,DB_FILM!$A:$A,0))</f>
        <v xml:space="preserve">T </v>
      </c>
      <c r="I6963" s="9">
        <f>INDEX(DB_FILM!D:D,MATCH($F6963,DB_FILM!$A:$A,0))</f>
        <v>110</v>
      </c>
      <c r="J6963" s="5" t="str">
        <f>INDEX(DB_FILM!E:E,MATCH($F6963,DB_FILM!$A:$A,0))</f>
        <v>Crime, Drama, Thriller</v>
      </c>
      <c r="K6963" s="6">
        <f>INDEX(DB_FILM!F:F,MATCH($F6963,DB_FILM!$A:$A,0))</f>
        <v>8.6</v>
      </c>
      <c r="L6963" s="5" t="str">
        <f>INDEX(DB_FILM!G:G,MATCH($F6963,DB_FILM!$A:$A,0))</f>
        <v>Mathilda, a 12-year-old girl, is reluctantly taken in by Léon, a professional assassin, after her family is murdered. Léon and Mathilda form an unusual relationship, as she becomes his protégée and learns the assassin's trade.</v>
      </c>
      <c r="M6963" s="5" t="str">
        <f>INDEX(DB_FILM!H:H,MATCH($F6963,DB_FILM!$A:$A,0))</f>
        <v xml:space="preserve">Luc Besson </v>
      </c>
      <c r="N6963" s="5" t="str">
        <f>INDEX(DB_FILM!I:I,MATCH($F6963,DB_FILM!$A:$A,0))</f>
        <v>Jean Reno, Gary Oldman, Natalie Portman, Danny Aiello</v>
      </c>
      <c r="O6963" s="7">
        <f>INDEX(DB_FILM!J:J,MATCH($F6963,DB_FILM!$A:$A,0))</f>
        <v>870122</v>
      </c>
      <c r="P6963" s="7">
        <f>INDEX(DB_FILM!K:K,MATCH($F6963,DB_FILM!$A:$A,0))</f>
        <v>19500000</v>
      </c>
      <c r="Q6963" s="5" t="s">
        <v>476</v>
      </c>
      <c r="R6963">
        <v>5.99</v>
      </c>
      <c r="S6963">
        <v>17</v>
      </c>
      <c r="T6963">
        <v>2</v>
      </c>
      <c r="U6963">
        <v>2781</v>
      </c>
      <c r="V6963">
        <v>1</v>
      </c>
      <c r="W6963" t="str">
        <f t="shared" si="216"/>
        <v>B</v>
      </c>
      <c r="X6963" t="s">
        <v>544</v>
      </c>
      <c r="Y6963">
        <v>0</v>
      </c>
      <c r="Z6963">
        <v>3.89</v>
      </c>
      <c r="AA6963" s="6">
        <f t="shared" si="217"/>
        <v>2.1</v>
      </c>
    </row>
    <row r="6964" spans="1:27" x14ac:dyDescent="0.3">
      <c r="A6964" s="5">
        <v>43241</v>
      </c>
      <c r="B6964" s="5" t="s">
        <v>401</v>
      </c>
      <c r="C6964" s="5" t="s">
        <v>424</v>
      </c>
      <c r="D6964" s="5" t="s">
        <v>389</v>
      </c>
      <c r="E6964" t="s">
        <v>290</v>
      </c>
      <c r="F6964" s="5" t="s">
        <v>63</v>
      </c>
      <c r="G6964" s="5" t="str">
        <f>INDEX(DB_FILM!B:B,MATCH($F6964,DB_FILM!$A:$A,0))</f>
        <v>2006</v>
      </c>
      <c r="H6964" s="5" t="str">
        <f>INDEX(DB_FILM!C:C,MATCH($F6964,DB_FILM!$A:$A,0))</f>
        <v xml:space="preserve">T </v>
      </c>
      <c r="I6964" s="9">
        <f>INDEX(DB_FILM!D:D,MATCH($F6964,DB_FILM!$A:$A,0))</f>
        <v>151</v>
      </c>
      <c r="J6964" s="5" t="str">
        <f>INDEX(DB_FILM!E:E,MATCH($F6964,DB_FILM!$A:$A,0))</f>
        <v>Crime, Drama, Thriller</v>
      </c>
      <c r="K6964" s="6">
        <f>INDEX(DB_FILM!F:F,MATCH($F6964,DB_FILM!$A:$A,0))</f>
        <v>8.5</v>
      </c>
      <c r="L6964" s="5" t="str">
        <f>INDEX(DB_FILM!G:G,MATCH($F6964,DB_FILM!$A:$A,0))</f>
        <v>An undercover cop and a mole in the police attempt to identify each other while infiltrating an Irish gang in South Boston.</v>
      </c>
      <c r="M6964" s="5" t="str">
        <f>INDEX(DB_FILM!H:H,MATCH($F6964,DB_FILM!$A:$A,0))</f>
        <v xml:space="preserve">Martin Scorsese </v>
      </c>
      <c r="N6964" s="5" t="str">
        <f>INDEX(DB_FILM!I:I,MATCH($F6964,DB_FILM!$A:$A,0))</f>
        <v>Leonardo DiCaprio, Matt Damon, Jack Nicholson, Mark Wahlberg</v>
      </c>
      <c r="O6964" s="7">
        <f>INDEX(DB_FILM!J:J,MATCH($F6964,DB_FILM!$A:$A,0))</f>
        <v>1023002</v>
      </c>
      <c r="P6964" s="7">
        <f>INDEX(DB_FILM!K:K,MATCH($F6964,DB_FILM!$A:$A,0))</f>
        <v>132380000</v>
      </c>
      <c r="Q6964" s="5" t="s">
        <v>475</v>
      </c>
      <c r="R6964">
        <v>5.99</v>
      </c>
      <c r="S6964">
        <v>27</v>
      </c>
      <c r="T6964">
        <v>3</v>
      </c>
      <c r="U6964">
        <v>2782</v>
      </c>
      <c r="V6964">
        <v>2</v>
      </c>
      <c r="W6964" t="str">
        <f t="shared" si="216"/>
        <v>C</v>
      </c>
      <c r="X6964" t="s">
        <v>629</v>
      </c>
      <c r="Y6964">
        <v>0</v>
      </c>
      <c r="Z6964">
        <v>4.55</v>
      </c>
      <c r="AA6964" s="6">
        <f t="shared" si="217"/>
        <v>1.4400000000000004</v>
      </c>
    </row>
    <row r="6965" spans="1:27" x14ac:dyDescent="0.3">
      <c r="A6965" s="5">
        <v>43241</v>
      </c>
      <c r="B6965" s="5" t="s">
        <v>401</v>
      </c>
      <c r="C6965" s="5" t="s">
        <v>424</v>
      </c>
      <c r="D6965" s="5" t="s">
        <v>389</v>
      </c>
      <c r="E6965" t="s">
        <v>290</v>
      </c>
      <c r="F6965" s="5" t="s">
        <v>67</v>
      </c>
      <c r="G6965" s="5" t="str">
        <f>INDEX(DB_FILM!B:B,MATCH($F6965,DB_FILM!$A:$A,0))</f>
        <v>1999</v>
      </c>
      <c r="H6965" s="5" t="str">
        <f>INDEX(DB_FILM!C:C,MATCH($F6965,DB_FILM!$A:$A,0))</f>
        <v xml:space="preserve">T </v>
      </c>
      <c r="I6965" s="9">
        <f>INDEX(DB_FILM!D:D,MATCH($F6965,DB_FILM!$A:$A,0))</f>
        <v>189</v>
      </c>
      <c r="J6965" s="5" t="str">
        <f>INDEX(DB_FILM!E:E,MATCH($F6965,DB_FILM!$A:$A,0))</f>
        <v>Crime, Drama, Fantasy</v>
      </c>
      <c r="K6965" s="6">
        <f>INDEX(DB_FILM!F:F,MATCH($F6965,DB_FILM!$A:$A,0))</f>
        <v>8.5</v>
      </c>
      <c r="L6965" s="5" t="str">
        <f>INDEX(DB_FILM!G:G,MATCH($F6965,DB_FILM!$A:$A,0))</f>
        <v>The lives of guards on Death Row are affected by one of their charges: a black man accused of child murder and rape, yet who has a mysterious gift.</v>
      </c>
      <c r="M6965" s="5" t="str">
        <f>INDEX(DB_FILM!H:H,MATCH($F6965,DB_FILM!$A:$A,0))</f>
        <v xml:space="preserve">Frank Darabont </v>
      </c>
      <c r="N6965" s="5" t="str">
        <f>INDEX(DB_FILM!I:I,MATCH($F6965,DB_FILM!$A:$A,0))</f>
        <v>Tom Hanks, Michael Clarke Duncan, David Morse, Bonnie Hunt</v>
      </c>
      <c r="O6965" s="7">
        <f>INDEX(DB_FILM!J:J,MATCH($F6965,DB_FILM!$A:$A,0))</f>
        <v>949343</v>
      </c>
      <c r="P6965" s="7">
        <f>INDEX(DB_FILM!K:K,MATCH($F6965,DB_FILM!$A:$A,0))</f>
        <v>136800000</v>
      </c>
      <c r="Q6965" s="5" t="s">
        <v>476</v>
      </c>
      <c r="R6965">
        <v>7.99</v>
      </c>
      <c r="S6965">
        <v>29</v>
      </c>
      <c r="T6965">
        <v>2</v>
      </c>
      <c r="U6965">
        <v>2782</v>
      </c>
      <c r="V6965">
        <v>2</v>
      </c>
      <c r="W6965" t="str">
        <f t="shared" si="216"/>
        <v>B</v>
      </c>
      <c r="X6965" t="s">
        <v>522</v>
      </c>
      <c r="Y6965">
        <v>0</v>
      </c>
      <c r="Z6965">
        <v>4.2300000000000004</v>
      </c>
      <c r="AA6965" s="6">
        <f t="shared" si="217"/>
        <v>3.76</v>
      </c>
    </row>
    <row r="6966" spans="1:27" x14ac:dyDescent="0.3">
      <c r="A6966" s="5">
        <v>43241</v>
      </c>
      <c r="B6966" t="s">
        <v>401</v>
      </c>
      <c r="C6966" t="s">
        <v>424</v>
      </c>
      <c r="D6966" t="s">
        <v>389</v>
      </c>
      <c r="E6966" t="s">
        <v>290</v>
      </c>
      <c r="F6966" t="s">
        <v>65</v>
      </c>
      <c r="G6966" s="5" t="str">
        <f>INDEX(DB_FILM!B:B,MATCH($F6966,DB_FILM!$A:$A,0))</f>
        <v>1985</v>
      </c>
      <c r="H6966" s="5" t="str">
        <f>INDEX(DB_FILM!C:C,MATCH($F6966,DB_FILM!$A:$A,0))</f>
        <v xml:space="preserve">T </v>
      </c>
      <c r="I6966" s="9">
        <f>INDEX(DB_FILM!D:D,MATCH($F6966,DB_FILM!$A:$A,0))</f>
        <v>116</v>
      </c>
      <c r="J6966" s="5" t="str">
        <f>INDEX(DB_FILM!E:E,MATCH($F6966,DB_FILM!$A:$A,0))</f>
        <v>Adventure, Comedy, Sci-Fi</v>
      </c>
      <c r="K6966" s="6">
        <f>INDEX(DB_FILM!F:F,MATCH($F6966,DB_FILM!$A:$A,0))</f>
        <v>8.5</v>
      </c>
      <c r="L6966" s="5" t="str">
        <f>INDEX(DB_FILM!G:G,MATCH($F6966,DB_FILM!$A:$A,0))</f>
        <v>Marty McFly, a 17-year-old high school student, is accidentally sent thirty years into the past in a time-traveling DeLorean invented by his close friend, the maverick scientist Doc Brown.</v>
      </c>
      <c r="M6966" s="5" t="str">
        <f>INDEX(DB_FILM!H:H,MATCH($F6966,DB_FILM!$A:$A,0))</f>
        <v xml:space="preserve">Robert Zemeckis </v>
      </c>
      <c r="N6966" s="5" t="str">
        <f>INDEX(DB_FILM!I:I,MATCH($F6966,DB_FILM!$A:$A,0))</f>
        <v>Michael J. Fox, Christopher Lloyd, Lea Thompson, Crispin Glover</v>
      </c>
      <c r="O6966" s="7">
        <f>INDEX(DB_FILM!J:J,MATCH($F6966,DB_FILM!$A:$A,0))</f>
        <v>879184</v>
      </c>
      <c r="P6966" s="7">
        <f>INDEX(DB_FILM!K:K,MATCH($F6966,DB_FILM!$A:$A,0))</f>
        <v>210610000</v>
      </c>
      <c r="Q6966" t="s">
        <v>476</v>
      </c>
      <c r="R6966">
        <v>7.99</v>
      </c>
      <c r="S6966">
        <v>28</v>
      </c>
      <c r="T6966">
        <v>2</v>
      </c>
      <c r="U6966">
        <v>2782</v>
      </c>
      <c r="V6966">
        <v>2</v>
      </c>
      <c r="W6966" t="str">
        <f t="shared" si="216"/>
        <v>B</v>
      </c>
      <c r="X6966" t="s">
        <v>488</v>
      </c>
      <c r="Y6966">
        <v>0</v>
      </c>
      <c r="Z6966">
        <v>4.63</v>
      </c>
      <c r="AA6966" s="6">
        <f t="shared" si="217"/>
        <v>3.3600000000000003</v>
      </c>
    </row>
    <row r="6967" spans="1:27" x14ac:dyDescent="0.3">
      <c r="A6967" s="5">
        <v>43241</v>
      </c>
      <c r="B6967" s="5" t="s">
        <v>401</v>
      </c>
      <c r="C6967" s="5" t="s">
        <v>424</v>
      </c>
      <c r="D6967" s="5" t="s">
        <v>389</v>
      </c>
      <c r="E6967" t="s">
        <v>290</v>
      </c>
      <c r="F6967" s="5" t="s">
        <v>17</v>
      </c>
      <c r="G6967" s="5" t="str">
        <f>INDEX(DB_FILM!B:B,MATCH($F6967,DB_FILM!$A:$A,0))</f>
        <v>2010</v>
      </c>
      <c r="H6967" s="5" t="str">
        <f>INDEX(DB_FILM!C:C,MATCH($F6967,DB_FILM!$A:$A,0))</f>
        <v xml:space="preserve">T </v>
      </c>
      <c r="I6967" s="9">
        <f>INDEX(DB_FILM!D:D,MATCH($F6967,DB_FILM!$A:$A,0))</f>
        <v>148</v>
      </c>
      <c r="J6967" s="5" t="str">
        <f>INDEX(DB_FILM!E:E,MATCH($F6967,DB_FILM!$A:$A,0))</f>
        <v>Action, Adventure, Sci-Fi</v>
      </c>
      <c r="K6967" s="6">
        <f>INDEX(DB_FILM!F:F,MATCH($F6967,DB_FILM!$A:$A,0))</f>
        <v>8.8000000000000007</v>
      </c>
      <c r="L6967" s="5" t="str">
        <f>INDEX(DB_FILM!G:G,MATCH($F6967,DB_FILM!$A:$A,0))</f>
        <v>A thief who steals corporate secrets through the use of dream-sharing technology is given the inverse task of planting an idea into the mind of a CEO.</v>
      </c>
      <c r="M6967" s="5" t="str">
        <f>INDEX(DB_FILM!H:H,MATCH($F6967,DB_FILM!$A:$A,0))</f>
        <v xml:space="preserve">Christopher Nolan </v>
      </c>
      <c r="N6967" s="5" t="str">
        <f>INDEX(DB_FILM!I:I,MATCH($F6967,DB_FILM!$A:$A,0))</f>
        <v>Leonardo DiCaprio, Joseph Gordon-Levitt, Ellen Page, Ken Watanabe</v>
      </c>
      <c r="O6967" s="7">
        <f>INDEX(DB_FILM!J:J,MATCH($F6967,DB_FILM!$A:$A,0))</f>
        <v>1739805</v>
      </c>
      <c r="P6967" s="7">
        <f>INDEX(DB_FILM!K:K,MATCH($F6967,DB_FILM!$A:$A,0))</f>
        <v>292580000</v>
      </c>
      <c r="Q6967" s="5" t="s">
        <v>476</v>
      </c>
      <c r="R6967">
        <v>9.99</v>
      </c>
      <c r="S6967">
        <v>2</v>
      </c>
      <c r="T6967">
        <v>2</v>
      </c>
      <c r="U6967">
        <v>2782</v>
      </c>
      <c r="V6967">
        <v>1</v>
      </c>
      <c r="W6967" t="str">
        <f t="shared" si="216"/>
        <v>B</v>
      </c>
      <c r="X6967" t="s">
        <v>558</v>
      </c>
      <c r="Y6967">
        <v>0</v>
      </c>
      <c r="Z6967">
        <v>5.79</v>
      </c>
      <c r="AA6967" s="6">
        <f t="shared" si="217"/>
        <v>4.2</v>
      </c>
    </row>
    <row r="6968" spans="1:27" x14ac:dyDescent="0.3">
      <c r="A6968" s="5">
        <v>43241</v>
      </c>
      <c r="B6968" s="5" t="s">
        <v>401</v>
      </c>
      <c r="C6968" s="5" t="s">
        <v>424</v>
      </c>
      <c r="D6968" s="5" t="s">
        <v>389</v>
      </c>
      <c r="E6968" t="s">
        <v>290</v>
      </c>
      <c r="F6968" s="5" t="s">
        <v>59</v>
      </c>
      <c r="G6968" s="5" t="str">
        <f>INDEX(DB_FILM!B:B,MATCH($F6968,DB_FILM!$A:$A,0))</f>
        <v>1946</v>
      </c>
      <c r="H6968" s="5" t="str">
        <f>INDEX(DB_FILM!C:C,MATCH($F6968,DB_FILM!$A:$A,0))</f>
        <v xml:space="preserve">T </v>
      </c>
      <c r="I6968" s="9">
        <f>INDEX(DB_FILM!D:D,MATCH($F6968,DB_FILM!$A:$A,0))</f>
        <v>130</v>
      </c>
      <c r="J6968" s="5" t="str">
        <f>INDEX(DB_FILM!E:E,MATCH($F6968,DB_FILM!$A:$A,0))</f>
        <v>Drama, Family, Fantasy</v>
      </c>
      <c r="K6968" s="6">
        <f>INDEX(DB_FILM!F:F,MATCH($F6968,DB_FILM!$A:$A,0))</f>
        <v>8.6</v>
      </c>
      <c r="L6968" s="5" t="str">
        <f>INDEX(DB_FILM!G:G,MATCH($F6968,DB_FILM!$A:$A,0))</f>
        <v>An angel is sent from Heaven to help a desperately frustrated businessman by showing him what life would have been like if he had never existed.</v>
      </c>
      <c r="M6968" s="5" t="str">
        <f>INDEX(DB_FILM!H:H,MATCH($F6968,DB_FILM!$A:$A,0))</f>
        <v xml:space="preserve">Frank Capra </v>
      </c>
      <c r="N6968" s="5" t="str">
        <f>INDEX(DB_FILM!I:I,MATCH($F6968,DB_FILM!$A:$A,0))</f>
        <v>James Stewart, Donna Reed, Lionel Barrymore, Thomas Mitchell</v>
      </c>
      <c r="O6968" s="7">
        <f>INDEX(DB_FILM!J:J,MATCH($F6968,DB_FILM!$A:$A,0))</f>
        <v>334168</v>
      </c>
      <c r="P6968" s="7">
        <f>INDEX(DB_FILM!K:K,MATCH($F6968,DB_FILM!$A:$A,0))</f>
        <v>7270000</v>
      </c>
      <c r="Q6968" s="5" t="s">
        <v>474</v>
      </c>
      <c r="R6968">
        <v>9.99</v>
      </c>
      <c r="S6968">
        <v>25</v>
      </c>
      <c r="T6968">
        <v>1</v>
      </c>
      <c r="U6968">
        <v>2782</v>
      </c>
      <c r="V6968">
        <v>2</v>
      </c>
      <c r="W6968" t="str">
        <f t="shared" si="216"/>
        <v>A</v>
      </c>
      <c r="X6968" t="s">
        <v>616</v>
      </c>
      <c r="Y6968">
        <v>0</v>
      </c>
      <c r="Z6968">
        <v>6.99</v>
      </c>
      <c r="AA6968" s="6">
        <f t="shared" si="217"/>
        <v>3</v>
      </c>
    </row>
    <row r="6969" spans="1:27" x14ac:dyDescent="0.3">
      <c r="A6969" s="5">
        <v>43241</v>
      </c>
      <c r="B6969" t="s">
        <v>410</v>
      </c>
      <c r="C6969" t="s">
        <v>447</v>
      </c>
      <c r="D6969" t="s">
        <v>330</v>
      </c>
      <c r="E6969" t="s">
        <v>321</v>
      </c>
      <c r="F6969" t="s">
        <v>73</v>
      </c>
      <c r="G6969" s="5" t="str">
        <f>INDEX(DB_FILM!B:B,MATCH($F6969,DB_FILM!$A:$A,0))</f>
        <v>2006</v>
      </c>
      <c r="H6969" s="5" t="str">
        <f>INDEX(DB_FILM!C:C,MATCH($F6969,DB_FILM!$A:$A,0))</f>
        <v xml:space="preserve">T </v>
      </c>
      <c r="I6969" s="9">
        <f>INDEX(DB_FILM!D:D,MATCH($F6969,DB_FILM!$A:$A,0))</f>
        <v>130</v>
      </c>
      <c r="J6969" s="5" t="str">
        <f>INDEX(DB_FILM!E:E,MATCH($F6969,DB_FILM!$A:$A,0))</f>
        <v>Drama, Mystery, Sci-Fi</v>
      </c>
      <c r="K6969" s="6">
        <f>INDEX(DB_FILM!F:F,MATCH($F6969,DB_FILM!$A:$A,0))</f>
        <v>8.5</v>
      </c>
      <c r="L6969" s="5" t="str">
        <f>INDEX(DB_FILM!G:G,MATCH($F6969,DB_FILM!$A:$A,0))</f>
        <v>After a tragic accident, two stage magicians engage in a battle to create the ultimate illusion while sacrificing everything they have to outwit each other.</v>
      </c>
      <c r="M6969" s="5" t="str">
        <f>INDEX(DB_FILM!H:H,MATCH($F6969,DB_FILM!$A:$A,0))</f>
        <v xml:space="preserve">Christopher Nolan </v>
      </c>
      <c r="N6969" s="5" t="str">
        <f>INDEX(DB_FILM!I:I,MATCH($F6969,DB_FILM!$A:$A,0))</f>
        <v>Christian Bale, Hugh Jackman, Scarlett Johansson, Michael Caine</v>
      </c>
      <c r="O6969" s="7">
        <f>INDEX(DB_FILM!J:J,MATCH($F6969,DB_FILM!$A:$A,0))</f>
        <v>1010590</v>
      </c>
      <c r="P6969" s="7">
        <f>INDEX(DB_FILM!K:K,MATCH($F6969,DB_FILM!$A:$A,0))</f>
        <v>53090000</v>
      </c>
      <c r="Q6969" t="s">
        <v>474</v>
      </c>
      <c r="R6969">
        <v>5.99</v>
      </c>
      <c r="S6969">
        <v>32</v>
      </c>
      <c r="T6969">
        <v>1</v>
      </c>
      <c r="U6969">
        <v>2783</v>
      </c>
      <c r="V6969">
        <v>3</v>
      </c>
      <c r="W6969" t="str">
        <f t="shared" si="216"/>
        <v>A</v>
      </c>
      <c r="X6969" t="s">
        <v>486</v>
      </c>
      <c r="Y6969">
        <v>5</v>
      </c>
      <c r="Z6969">
        <v>3.53</v>
      </c>
      <c r="AA6969" s="6">
        <f t="shared" si="217"/>
        <v>2.4600000000000004</v>
      </c>
    </row>
    <row r="6970" spans="1:27" x14ac:dyDescent="0.3">
      <c r="A6970" s="5">
        <v>43241</v>
      </c>
      <c r="B6970" t="s">
        <v>400</v>
      </c>
      <c r="C6970" t="s">
        <v>426</v>
      </c>
      <c r="D6970" t="s">
        <v>318</v>
      </c>
      <c r="E6970" t="s">
        <v>284</v>
      </c>
      <c r="F6970" t="s">
        <v>29</v>
      </c>
      <c r="G6970" s="5" t="str">
        <f>INDEX(DB_FILM!B:B,MATCH($F6970,DB_FILM!$A:$A,0))</f>
        <v>1990</v>
      </c>
      <c r="H6970" s="5" t="str">
        <f>INDEX(DB_FILM!C:C,MATCH($F6970,DB_FILM!$A:$A,0))</f>
        <v xml:space="preserve">VM14 </v>
      </c>
      <c r="I6970" s="9">
        <f>INDEX(DB_FILM!D:D,MATCH($F6970,DB_FILM!$A:$A,0))</f>
        <v>146</v>
      </c>
      <c r="J6970" s="5" t="str">
        <f>INDEX(DB_FILM!E:E,MATCH($F6970,DB_FILM!$A:$A,0))</f>
        <v>Crime, Drama</v>
      </c>
      <c r="K6970" s="6">
        <f>INDEX(DB_FILM!F:F,MATCH($F6970,DB_FILM!$A:$A,0))</f>
        <v>8.6999999999999993</v>
      </c>
      <c r="L6970" s="5" t="str">
        <f>INDEX(DB_FILM!G:G,MATCH($F6970,DB_FILM!$A:$A,0))</f>
        <v>The story of Henry Hill and his life in the mob, covering his relationship with his wife Karen Hill and his mob partners Jimmy Conway and Tommy DeVito in the Italian-American crime syndicate.</v>
      </c>
      <c r="M6970" s="5" t="str">
        <f>INDEX(DB_FILM!H:H,MATCH($F6970,DB_FILM!$A:$A,0))</f>
        <v xml:space="preserve">Martin Scorsese </v>
      </c>
      <c r="N6970" s="5" t="str">
        <f>INDEX(DB_FILM!I:I,MATCH($F6970,DB_FILM!$A:$A,0))</f>
        <v>Robert De Niro, Ray Liotta, Joe Pesci, Lorraine Bracco</v>
      </c>
      <c r="O6970" s="7">
        <f>INDEX(DB_FILM!J:J,MATCH($F6970,DB_FILM!$A:$A,0))</f>
        <v>857121</v>
      </c>
      <c r="P6970" s="7">
        <f>INDEX(DB_FILM!K:K,MATCH($F6970,DB_FILM!$A:$A,0))</f>
        <v>46840000</v>
      </c>
      <c r="Q6970" t="s">
        <v>475</v>
      </c>
      <c r="R6970">
        <v>7.99</v>
      </c>
      <c r="S6970">
        <v>8</v>
      </c>
      <c r="T6970">
        <v>3</v>
      </c>
      <c r="U6970">
        <v>2784</v>
      </c>
      <c r="V6970">
        <v>2</v>
      </c>
      <c r="W6970" t="str">
        <f t="shared" si="216"/>
        <v>C</v>
      </c>
      <c r="X6970" t="s">
        <v>602</v>
      </c>
      <c r="Y6970">
        <v>0</v>
      </c>
      <c r="Z6970">
        <v>5.83</v>
      </c>
      <c r="AA6970" s="6">
        <f t="shared" si="217"/>
        <v>2.16</v>
      </c>
    </row>
    <row r="6971" spans="1:27" x14ac:dyDescent="0.3">
      <c r="A6971" s="5">
        <v>43241</v>
      </c>
      <c r="B6971" s="5" t="s">
        <v>400</v>
      </c>
      <c r="C6971" s="5" t="s">
        <v>426</v>
      </c>
      <c r="D6971" s="5" t="s">
        <v>318</v>
      </c>
      <c r="E6971" t="s">
        <v>284</v>
      </c>
      <c r="F6971" s="5" t="s">
        <v>27</v>
      </c>
      <c r="G6971" s="5" t="str">
        <f>INDEX(DB_FILM!B:B,MATCH($F6971,DB_FILM!$A:$A,0))</f>
        <v>1999</v>
      </c>
      <c r="H6971" s="5" t="str">
        <f>INDEX(DB_FILM!C:C,MATCH($F6971,DB_FILM!$A:$A,0))</f>
        <v xml:space="preserve">T </v>
      </c>
      <c r="I6971" s="9">
        <f>INDEX(DB_FILM!D:D,MATCH($F6971,DB_FILM!$A:$A,0))</f>
        <v>136</v>
      </c>
      <c r="J6971" s="5" t="str">
        <f>INDEX(DB_FILM!E:E,MATCH($F6971,DB_FILM!$A:$A,0))</f>
        <v>Action, Sci-Fi</v>
      </c>
      <c r="K6971" s="6">
        <f>INDEX(DB_FILM!F:F,MATCH($F6971,DB_FILM!$A:$A,0))</f>
        <v>8.6999999999999993</v>
      </c>
      <c r="L6971" s="5" t="str">
        <f>INDEX(DB_FILM!G:G,MATCH($F6971,DB_FILM!$A:$A,0))</f>
        <v>A computer hacker learns from mysterious rebels about the true nature of his reality and his role in the war against its controllers.</v>
      </c>
      <c r="M6971" s="5" t="str">
        <f>INDEX(DB_FILM!H:H,MATCH($F6971,DB_FILM!$A:$A,0))</f>
        <v xml:space="preserve">Lana Wachowski, Lilly Wachowski </v>
      </c>
      <c r="N6971" s="5" t="str">
        <f>INDEX(DB_FILM!I:I,MATCH($F6971,DB_FILM!$A:$A,0))</f>
        <v>Keanu Reeves, Laurence Fishburne, Carrie-Anne Moss, Hugo Weaving</v>
      </c>
      <c r="O6971" s="7">
        <f>INDEX(DB_FILM!J:J,MATCH($F6971,DB_FILM!$A:$A,0))</f>
        <v>1427143</v>
      </c>
      <c r="P6971" s="7">
        <f>INDEX(DB_FILM!K:K,MATCH($F6971,DB_FILM!$A:$A,0))</f>
        <v>171480000</v>
      </c>
      <c r="Q6971" s="5" t="s">
        <v>475</v>
      </c>
      <c r="R6971">
        <v>3.99</v>
      </c>
      <c r="S6971">
        <v>7</v>
      </c>
      <c r="T6971">
        <v>3</v>
      </c>
      <c r="U6971">
        <v>2784</v>
      </c>
      <c r="V6971">
        <v>2</v>
      </c>
      <c r="W6971" t="str">
        <f t="shared" si="216"/>
        <v>C</v>
      </c>
      <c r="X6971" t="s">
        <v>623</v>
      </c>
      <c r="Y6971">
        <v>0</v>
      </c>
      <c r="Z6971">
        <v>2.79</v>
      </c>
      <c r="AA6971" s="6">
        <f t="shared" si="217"/>
        <v>1.2000000000000002</v>
      </c>
    </row>
    <row r="6972" spans="1:27" x14ac:dyDescent="0.3">
      <c r="A6972" s="5">
        <v>43241</v>
      </c>
      <c r="B6972" s="5" t="s">
        <v>400</v>
      </c>
      <c r="C6972" s="5" t="s">
        <v>426</v>
      </c>
      <c r="D6972" s="5" t="s">
        <v>318</v>
      </c>
      <c r="E6972" t="s">
        <v>284</v>
      </c>
      <c r="F6972" s="5" t="s">
        <v>83</v>
      </c>
      <c r="G6972" s="5" t="str">
        <f>INDEX(DB_FILM!B:B,MATCH($F6972,DB_FILM!$A:$A,0))</f>
        <v>1960</v>
      </c>
      <c r="H6972" s="5" t="str">
        <f>INDEX(DB_FILM!C:C,MATCH($F6972,DB_FILM!$A:$A,0))</f>
        <v xml:space="preserve">T </v>
      </c>
      <c r="I6972" s="9">
        <f>INDEX(DB_FILM!D:D,MATCH($F6972,DB_FILM!$A:$A,0))</f>
        <v>109</v>
      </c>
      <c r="J6972" s="5" t="str">
        <f>INDEX(DB_FILM!E:E,MATCH($F6972,DB_FILM!$A:$A,0))</f>
        <v>Horror, Mystery, Thriller</v>
      </c>
      <c r="K6972" s="6">
        <f>INDEX(DB_FILM!F:F,MATCH($F6972,DB_FILM!$A:$A,0))</f>
        <v>8.5</v>
      </c>
      <c r="L6972" s="5" t="str">
        <f>INDEX(DB_FILM!G:G,MATCH($F6972,DB_FILM!$A:$A,0))</f>
        <v>A Phoenix secretary embezzles $40,000 from her employer's client, goes on the run, and checks into a remote motel run by a young man under the domination of his mother.</v>
      </c>
      <c r="M6972" s="5" t="str">
        <f>INDEX(DB_FILM!H:H,MATCH($F6972,DB_FILM!$A:$A,0))</f>
        <v xml:space="preserve">Alfred Hitchcock </v>
      </c>
      <c r="N6972" s="5" t="str">
        <f>INDEX(DB_FILM!I:I,MATCH($F6972,DB_FILM!$A:$A,0))</f>
        <v>Anthony Perkins, Janet Leigh, Vera Miles, John Gavin</v>
      </c>
      <c r="O6972" s="7">
        <f>INDEX(DB_FILM!J:J,MATCH($F6972,DB_FILM!$A:$A,0))</f>
        <v>506030</v>
      </c>
      <c r="P6972" s="7">
        <f>INDEX(DB_FILM!K:K,MATCH($F6972,DB_FILM!$A:$A,0))</f>
        <v>32000000</v>
      </c>
      <c r="Q6972" s="5" t="s">
        <v>474</v>
      </c>
      <c r="R6972">
        <v>1.99</v>
      </c>
      <c r="S6972">
        <v>38</v>
      </c>
      <c r="T6972">
        <v>1</v>
      </c>
      <c r="U6972">
        <v>2784</v>
      </c>
      <c r="V6972">
        <v>3</v>
      </c>
      <c r="W6972" t="str">
        <f t="shared" si="216"/>
        <v>A</v>
      </c>
      <c r="X6972" t="s">
        <v>515</v>
      </c>
      <c r="Y6972">
        <v>0</v>
      </c>
      <c r="Z6972">
        <v>1.1299999999999999</v>
      </c>
      <c r="AA6972" s="6">
        <f t="shared" si="217"/>
        <v>0.8600000000000001</v>
      </c>
    </row>
    <row r="6973" spans="1:27" x14ac:dyDescent="0.3">
      <c r="A6973" s="5">
        <v>43241</v>
      </c>
      <c r="B6973" s="5" t="s">
        <v>400</v>
      </c>
      <c r="C6973" s="5" t="s">
        <v>426</v>
      </c>
      <c r="D6973" s="5" t="s">
        <v>318</v>
      </c>
      <c r="E6973" t="s">
        <v>284</v>
      </c>
      <c r="F6973" s="5" t="s">
        <v>43</v>
      </c>
      <c r="G6973" s="5" t="str">
        <f>INDEX(DB_FILM!B:B,MATCH($F6973,DB_FILM!$A:$A,0))</f>
        <v>1991</v>
      </c>
      <c r="H6973" s="5" t="str">
        <f>INDEX(DB_FILM!C:C,MATCH($F6973,DB_FILM!$A:$A,0))</f>
        <v xml:space="preserve">VM14 </v>
      </c>
      <c r="I6973" s="9">
        <f>INDEX(DB_FILM!D:D,MATCH($F6973,DB_FILM!$A:$A,0))</f>
        <v>118</v>
      </c>
      <c r="J6973" s="5" t="str">
        <f>INDEX(DB_FILM!E:E,MATCH($F6973,DB_FILM!$A:$A,0))</f>
        <v>Crime, Drama, Thriller</v>
      </c>
      <c r="K6973" s="6">
        <f>INDEX(DB_FILM!F:F,MATCH($F6973,DB_FILM!$A:$A,0))</f>
        <v>8.6</v>
      </c>
      <c r="L6973" s="5" t="str">
        <f>INDEX(DB_FILM!G:G,MATCH($F6973,DB_FILM!$A:$A,0))</f>
        <v>A young F.B.I. cadet must receive the help of an incarcerated and manipulative cannibal killer to help catch another serial killer, a madman who skins his victims.</v>
      </c>
      <c r="M6973" s="5" t="str">
        <f>INDEX(DB_FILM!H:H,MATCH($F6973,DB_FILM!$A:$A,0))</f>
        <v xml:space="preserve">Jonathan Demme </v>
      </c>
      <c r="N6973" s="5" t="str">
        <f>INDEX(DB_FILM!I:I,MATCH($F6973,DB_FILM!$A:$A,0))</f>
        <v>Jodie Foster, Anthony Hopkins, Lawrence A. Bonney, Kasi Lemmons</v>
      </c>
      <c r="O6973" s="7">
        <f>INDEX(DB_FILM!J:J,MATCH($F6973,DB_FILM!$A:$A,0))</f>
        <v>1064983</v>
      </c>
      <c r="P6973" s="7">
        <f>INDEX(DB_FILM!K:K,MATCH($F6973,DB_FILM!$A:$A,0))</f>
        <v>130740000.00000001</v>
      </c>
      <c r="Q6973" s="5" t="s">
        <v>476</v>
      </c>
      <c r="R6973">
        <v>9.99</v>
      </c>
      <c r="S6973">
        <v>16</v>
      </c>
      <c r="T6973">
        <v>2</v>
      </c>
      <c r="U6973">
        <v>2784</v>
      </c>
      <c r="V6973">
        <v>2</v>
      </c>
      <c r="W6973" t="str">
        <f t="shared" si="216"/>
        <v>B</v>
      </c>
      <c r="X6973" t="s">
        <v>516</v>
      </c>
      <c r="Y6973">
        <v>0</v>
      </c>
      <c r="Z6973">
        <v>5.19</v>
      </c>
      <c r="AA6973" s="6">
        <f t="shared" si="217"/>
        <v>4.8</v>
      </c>
    </row>
    <row r="6974" spans="1:27" x14ac:dyDescent="0.3">
      <c r="A6974" s="5">
        <v>43241</v>
      </c>
      <c r="B6974" t="s">
        <v>404</v>
      </c>
      <c r="C6974" t="s">
        <v>436</v>
      </c>
      <c r="D6974" t="s">
        <v>371</v>
      </c>
      <c r="E6974" t="s">
        <v>293</v>
      </c>
      <c r="F6974" t="s">
        <v>57</v>
      </c>
      <c r="G6974" s="5" t="str">
        <f>INDEX(DB_FILM!B:B,MATCH($F6974,DB_FILM!$A:$A,0))</f>
        <v>1997</v>
      </c>
      <c r="H6974" s="5" t="str">
        <f>INDEX(DB_FILM!C:C,MATCH($F6974,DB_FILM!$A:$A,0))</f>
        <v xml:space="preserve">T </v>
      </c>
      <c r="I6974" s="9">
        <f>INDEX(DB_FILM!D:D,MATCH($F6974,DB_FILM!$A:$A,0))</f>
        <v>116</v>
      </c>
      <c r="J6974" s="5" t="str">
        <f>INDEX(DB_FILM!E:E,MATCH($F6974,DB_FILM!$A:$A,0))</f>
        <v>Comedy, Drama, War</v>
      </c>
      <c r="K6974" s="6">
        <f>INDEX(DB_FILM!F:F,MATCH($F6974,DB_FILM!$A:$A,0))</f>
        <v>8.6</v>
      </c>
      <c r="L6974" s="5" t="str">
        <f>INDEX(DB_FILM!G:G,MATCH($F6974,DB_FILM!$A:$A,0))</f>
        <v>When an open-minded Jewish librarian and his son become victims of the Holocaust, he uses a perfect mixture of will, humor, and imagination to protect his son from the dangers around their camp.</v>
      </c>
      <c r="M6974" s="5" t="str">
        <f>INDEX(DB_FILM!H:H,MATCH($F6974,DB_FILM!$A:$A,0))</f>
        <v xml:space="preserve">Roberto Benigni </v>
      </c>
      <c r="N6974" s="5" t="str">
        <f>INDEX(DB_FILM!I:I,MATCH($F6974,DB_FILM!$A:$A,0))</f>
        <v>Roberto Benigni, Nicoletta Braschi, Giorgio Cantarini, Giustino Durano</v>
      </c>
      <c r="O6974" s="7">
        <f>INDEX(DB_FILM!J:J,MATCH($F6974,DB_FILM!$A:$A,0))</f>
        <v>517982</v>
      </c>
      <c r="P6974" s="7">
        <f>INDEX(DB_FILM!K:K,MATCH($F6974,DB_FILM!$A:$A,0))</f>
        <v>57600000</v>
      </c>
      <c r="Q6974" t="s">
        <v>474</v>
      </c>
      <c r="R6974">
        <v>9.99</v>
      </c>
      <c r="S6974">
        <v>24</v>
      </c>
      <c r="T6974">
        <v>1</v>
      </c>
      <c r="U6974">
        <v>2785</v>
      </c>
      <c r="V6974">
        <v>2</v>
      </c>
      <c r="W6974" t="str">
        <f t="shared" si="216"/>
        <v>A</v>
      </c>
      <c r="X6974" t="s">
        <v>579</v>
      </c>
      <c r="Y6974">
        <v>0</v>
      </c>
      <c r="Z6974">
        <v>5.59</v>
      </c>
      <c r="AA6974" s="6">
        <f t="shared" si="217"/>
        <v>4.4000000000000004</v>
      </c>
    </row>
    <row r="6975" spans="1:27" x14ac:dyDescent="0.3">
      <c r="A6975" s="5">
        <v>43242</v>
      </c>
      <c r="B6975" s="5" t="s">
        <v>402</v>
      </c>
      <c r="C6975" s="5" t="s">
        <v>432</v>
      </c>
      <c r="D6975" s="5" t="s">
        <v>353</v>
      </c>
      <c r="E6975" t="s">
        <v>268</v>
      </c>
      <c r="F6975" s="5" t="s">
        <v>51</v>
      </c>
      <c r="G6975" s="5" t="str">
        <f>INDEX(DB_FILM!B:B,MATCH($F6975,DB_FILM!$A:$A,0))</f>
        <v>1998</v>
      </c>
      <c r="H6975" s="5" t="str">
        <f>INDEX(DB_FILM!C:C,MATCH($F6975,DB_FILM!$A:$A,0))</f>
        <v xml:space="preserve">VM14 </v>
      </c>
      <c r="I6975" s="9">
        <f>INDEX(DB_FILM!D:D,MATCH($F6975,DB_FILM!$A:$A,0))</f>
        <v>169</v>
      </c>
      <c r="J6975" s="5" t="str">
        <f>INDEX(DB_FILM!E:E,MATCH($F6975,DB_FILM!$A:$A,0))</f>
        <v>Drama, War</v>
      </c>
      <c r="K6975" s="6">
        <f>INDEX(DB_FILM!F:F,MATCH($F6975,DB_FILM!$A:$A,0))</f>
        <v>8.6</v>
      </c>
      <c r="L6975" s="5" t="str">
        <f>INDEX(DB_FILM!G:G,MATCH($F6975,DB_FILM!$A:$A,0))</f>
        <v>Following the Normandy Landings, a group of U.S. soldiers go behind enemy lines to retrieve a paratrooper whose brothers have been killed in action.</v>
      </c>
      <c r="M6975" s="5" t="str">
        <f>INDEX(DB_FILM!H:H,MATCH($F6975,DB_FILM!$A:$A,0))</f>
        <v xml:space="preserve">Steven Spielberg </v>
      </c>
      <c r="N6975" s="5" t="str">
        <f>INDEX(DB_FILM!I:I,MATCH($F6975,DB_FILM!$A:$A,0))</f>
        <v>Tom Hanks, Matt Damon, Tom Sizemore, Edward Burns</v>
      </c>
      <c r="O6975" s="7">
        <f>INDEX(DB_FILM!J:J,MATCH($F6975,DB_FILM!$A:$A,0))</f>
        <v>1047650</v>
      </c>
      <c r="P6975" s="7">
        <f>INDEX(DB_FILM!K:K,MATCH($F6975,DB_FILM!$A:$A,0))</f>
        <v>216540000</v>
      </c>
      <c r="Q6975" s="5" t="s">
        <v>474</v>
      </c>
      <c r="R6975">
        <v>1.99</v>
      </c>
      <c r="S6975">
        <v>20</v>
      </c>
      <c r="T6975">
        <v>1</v>
      </c>
      <c r="U6975">
        <v>2786</v>
      </c>
      <c r="V6975">
        <v>1</v>
      </c>
      <c r="W6975" t="str">
        <f t="shared" si="216"/>
        <v>A</v>
      </c>
      <c r="X6975" t="s">
        <v>597</v>
      </c>
      <c r="Y6975">
        <v>0</v>
      </c>
      <c r="Z6975">
        <v>1.21</v>
      </c>
      <c r="AA6975" s="6">
        <f t="shared" si="217"/>
        <v>0.78</v>
      </c>
    </row>
    <row r="6976" spans="1:27" x14ac:dyDescent="0.3">
      <c r="A6976" s="5">
        <v>43242</v>
      </c>
      <c r="B6976" t="s">
        <v>402</v>
      </c>
      <c r="C6976" t="s">
        <v>432</v>
      </c>
      <c r="D6976" t="s">
        <v>353</v>
      </c>
      <c r="E6976" t="s">
        <v>268</v>
      </c>
      <c r="F6976" t="s">
        <v>97</v>
      </c>
      <c r="G6976" s="5" t="str">
        <f>INDEX(DB_FILM!B:B,MATCH($F6976,DB_FILM!$A:$A,0))</f>
        <v>1968</v>
      </c>
      <c r="H6976" s="5" t="str">
        <f>INDEX(DB_FILM!C:C,MATCH($F6976,DB_FILM!$A:$A,0))</f>
        <v xml:space="preserve">T </v>
      </c>
      <c r="I6976" s="9">
        <f>INDEX(DB_FILM!D:D,MATCH($F6976,DB_FILM!$A:$A,0))</f>
        <v>175</v>
      </c>
      <c r="J6976" s="5" t="str">
        <f>INDEX(DB_FILM!E:E,MATCH($F6976,DB_FILM!$A:$A,0))</f>
        <v>Western</v>
      </c>
      <c r="K6976" s="6">
        <f>INDEX(DB_FILM!F:F,MATCH($F6976,DB_FILM!$A:$A,0))</f>
        <v>8.5</v>
      </c>
      <c r="L6976" s="5" t="str">
        <f>INDEX(DB_FILM!G:G,MATCH($F6976,DB_FILM!$A:$A,0))</f>
        <v>A mysterious stranger with a harmonica joins forces with a notorious desperado to protect a beautiful widow from a ruthless assassin working for the railroad.</v>
      </c>
      <c r="M6976" s="5" t="str">
        <f>INDEX(DB_FILM!H:H,MATCH($F6976,DB_FILM!$A:$A,0))</f>
        <v xml:space="preserve">Sergio Leone </v>
      </c>
      <c r="N6976" s="5" t="str">
        <f>INDEX(DB_FILM!I:I,MATCH($F6976,DB_FILM!$A:$A,0))</f>
        <v>Henry Fonda, Charles Bronson, Claudia Cardinale, Jason Robards</v>
      </c>
      <c r="O6976" s="7">
        <f>INDEX(DB_FILM!J:J,MATCH($F6976,DB_FILM!$A:$A,0))</f>
        <v>257797</v>
      </c>
      <c r="P6976" s="7">
        <f>INDEX(DB_FILM!K:K,MATCH($F6976,DB_FILM!$A:$A,0))</f>
        <v>5320000</v>
      </c>
      <c r="Q6976" t="s">
        <v>474</v>
      </c>
      <c r="R6976">
        <v>5.99</v>
      </c>
      <c r="S6976">
        <v>46</v>
      </c>
      <c r="T6976">
        <v>1</v>
      </c>
      <c r="U6976">
        <v>2786</v>
      </c>
      <c r="V6976">
        <v>2</v>
      </c>
      <c r="W6976" t="str">
        <f t="shared" si="216"/>
        <v>A</v>
      </c>
      <c r="X6976" t="s">
        <v>483</v>
      </c>
      <c r="Y6976">
        <v>0</v>
      </c>
      <c r="Z6976">
        <v>3.17</v>
      </c>
      <c r="AA6976" s="6">
        <f t="shared" si="217"/>
        <v>2.8200000000000003</v>
      </c>
    </row>
    <row r="6977" spans="1:27" x14ac:dyDescent="0.3">
      <c r="A6977" s="5">
        <v>43242</v>
      </c>
      <c r="B6977" s="5" t="s">
        <v>402</v>
      </c>
      <c r="C6977" s="5" t="s">
        <v>432</v>
      </c>
      <c r="D6977" s="5" t="s">
        <v>353</v>
      </c>
      <c r="E6977" t="s">
        <v>268</v>
      </c>
      <c r="F6977" s="5" t="s">
        <v>43</v>
      </c>
      <c r="G6977" s="5" t="str">
        <f>INDEX(DB_FILM!B:B,MATCH($F6977,DB_FILM!$A:$A,0))</f>
        <v>1991</v>
      </c>
      <c r="H6977" s="5" t="str">
        <f>INDEX(DB_FILM!C:C,MATCH($F6977,DB_FILM!$A:$A,0))</f>
        <v xml:space="preserve">VM14 </v>
      </c>
      <c r="I6977" s="9">
        <f>INDEX(DB_FILM!D:D,MATCH($F6977,DB_FILM!$A:$A,0))</f>
        <v>118</v>
      </c>
      <c r="J6977" s="5" t="str">
        <f>INDEX(DB_FILM!E:E,MATCH($F6977,DB_FILM!$A:$A,0))</f>
        <v>Crime, Drama, Thriller</v>
      </c>
      <c r="K6977" s="6">
        <f>INDEX(DB_FILM!F:F,MATCH($F6977,DB_FILM!$A:$A,0))</f>
        <v>8.6</v>
      </c>
      <c r="L6977" s="5" t="str">
        <f>INDEX(DB_FILM!G:G,MATCH($F6977,DB_FILM!$A:$A,0))</f>
        <v>A young F.B.I. cadet must receive the help of an incarcerated and manipulative cannibal killer to help catch another serial killer, a madman who skins his victims.</v>
      </c>
      <c r="M6977" s="5" t="str">
        <f>INDEX(DB_FILM!H:H,MATCH($F6977,DB_FILM!$A:$A,0))</f>
        <v xml:space="preserve">Jonathan Demme </v>
      </c>
      <c r="N6977" s="5" t="str">
        <f>INDEX(DB_FILM!I:I,MATCH($F6977,DB_FILM!$A:$A,0))</f>
        <v>Jodie Foster, Anthony Hopkins, Lawrence A. Bonney, Kasi Lemmons</v>
      </c>
      <c r="O6977" s="7">
        <f>INDEX(DB_FILM!J:J,MATCH($F6977,DB_FILM!$A:$A,0))</f>
        <v>1064983</v>
      </c>
      <c r="P6977" s="7">
        <f>INDEX(DB_FILM!K:K,MATCH($F6977,DB_FILM!$A:$A,0))</f>
        <v>130740000.00000001</v>
      </c>
      <c r="Q6977" s="5" t="s">
        <v>476</v>
      </c>
      <c r="R6977">
        <v>13.99</v>
      </c>
      <c r="S6977">
        <v>16</v>
      </c>
      <c r="T6977">
        <v>2</v>
      </c>
      <c r="U6977">
        <v>2786</v>
      </c>
      <c r="V6977">
        <v>3</v>
      </c>
      <c r="W6977" t="str">
        <f t="shared" si="216"/>
        <v>B</v>
      </c>
      <c r="X6977" t="s">
        <v>516</v>
      </c>
      <c r="Y6977">
        <v>0</v>
      </c>
      <c r="Z6977">
        <v>8.67</v>
      </c>
      <c r="AA6977" s="6">
        <f t="shared" si="217"/>
        <v>5.32</v>
      </c>
    </row>
    <row r="6978" spans="1:27" x14ac:dyDescent="0.3">
      <c r="A6978" s="5">
        <v>43243</v>
      </c>
      <c r="B6978" t="s">
        <v>408</v>
      </c>
      <c r="C6978" t="s">
        <v>446</v>
      </c>
      <c r="D6978" t="s">
        <v>312</v>
      </c>
      <c r="E6978" t="s">
        <v>307</v>
      </c>
      <c r="F6978" t="s">
        <v>83</v>
      </c>
      <c r="G6978" s="5" t="str">
        <f>INDEX(DB_FILM!B:B,MATCH($F6978,DB_FILM!$A:$A,0))</f>
        <v>1960</v>
      </c>
      <c r="H6978" s="5" t="str">
        <f>INDEX(DB_FILM!C:C,MATCH($F6978,DB_FILM!$A:$A,0))</f>
        <v xml:space="preserve">T </v>
      </c>
      <c r="I6978" s="9">
        <f>INDEX(DB_FILM!D:D,MATCH($F6978,DB_FILM!$A:$A,0))</f>
        <v>109</v>
      </c>
      <c r="J6978" s="5" t="str">
        <f>INDEX(DB_FILM!E:E,MATCH($F6978,DB_FILM!$A:$A,0))</f>
        <v>Horror, Mystery, Thriller</v>
      </c>
      <c r="K6978" s="6">
        <f>INDEX(DB_FILM!F:F,MATCH($F6978,DB_FILM!$A:$A,0))</f>
        <v>8.5</v>
      </c>
      <c r="L6978" s="5" t="str">
        <f>INDEX(DB_FILM!G:G,MATCH($F6978,DB_FILM!$A:$A,0))</f>
        <v>A Phoenix secretary embezzles $40,000 from her employer's client, goes on the run, and checks into a remote motel run by a young man under the domination of his mother.</v>
      </c>
      <c r="M6978" s="5" t="str">
        <f>INDEX(DB_FILM!H:H,MATCH($F6978,DB_FILM!$A:$A,0))</f>
        <v xml:space="preserve">Alfred Hitchcock </v>
      </c>
      <c r="N6978" s="5" t="str">
        <f>INDEX(DB_FILM!I:I,MATCH($F6978,DB_FILM!$A:$A,0))</f>
        <v>Anthony Perkins, Janet Leigh, Vera Miles, John Gavin</v>
      </c>
      <c r="O6978" s="7">
        <f>INDEX(DB_FILM!J:J,MATCH($F6978,DB_FILM!$A:$A,0))</f>
        <v>506030</v>
      </c>
      <c r="P6978" s="7">
        <f>INDEX(DB_FILM!K:K,MATCH($F6978,DB_FILM!$A:$A,0))</f>
        <v>32000000</v>
      </c>
      <c r="Q6978" t="s">
        <v>475</v>
      </c>
      <c r="R6978">
        <v>3.99</v>
      </c>
      <c r="S6978">
        <v>38</v>
      </c>
      <c r="T6978">
        <v>3</v>
      </c>
      <c r="U6978">
        <v>2787</v>
      </c>
      <c r="V6978">
        <v>1</v>
      </c>
      <c r="W6978" t="str">
        <f t="shared" ref="W6978:W7041" si="218">IF(T6978=1,"A",IF(T6978=2,"B",IF(T6978=3,"C")))</f>
        <v>C</v>
      </c>
      <c r="X6978" t="s">
        <v>534</v>
      </c>
      <c r="Y6978">
        <v>0</v>
      </c>
      <c r="Z6978">
        <v>2.79</v>
      </c>
      <c r="AA6978" s="6">
        <f t="shared" ref="AA6978:AA7041" si="219">R6978-Z6978</f>
        <v>1.2000000000000002</v>
      </c>
    </row>
    <row r="6979" spans="1:27" x14ac:dyDescent="0.3">
      <c r="A6979" s="5">
        <v>43243</v>
      </c>
      <c r="B6979" s="5" t="s">
        <v>408</v>
      </c>
      <c r="C6979" s="5" t="s">
        <v>446</v>
      </c>
      <c r="D6979" s="5" t="s">
        <v>312</v>
      </c>
      <c r="E6979" t="s">
        <v>307</v>
      </c>
      <c r="F6979" s="5" t="s">
        <v>89</v>
      </c>
      <c r="G6979" s="5" t="str">
        <f>INDEX(DB_FILM!B:B,MATCH($F6979,DB_FILM!$A:$A,0))</f>
        <v>2000</v>
      </c>
      <c r="H6979" s="5" t="str">
        <f>INDEX(DB_FILM!C:C,MATCH($F6979,DB_FILM!$A:$A,0))</f>
        <v xml:space="preserve">T </v>
      </c>
      <c r="I6979" s="9">
        <f>INDEX(DB_FILM!D:D,MATCH($F6979,DB_FILM!$A:$A,0))</f>
        <v>113</v>
      </c>
      <c r="J6979" s="5" t="str">
        <f>INDEX(DB_FILM!E:E,MATCH($F6979,DB_FILM!$A:$A,0))</f>
        <v>Mystery, Thriller</v>
      </c>
      <c r="K6979" s="6">
        <f>INDEX(DB_FILM!F:F,MATCH($F6979,DB_FILM!$A:$A,0))</f>
        <v>8.5</v>
      </c>
      <c r="L6979" s="5" t="str">
        <f>INDEX(DB_FILM!G:G,MATCH($F6979,DB_FILM!$A:$A,0))</f>
        <v>A man with short-term memory loss attempts to track down his wife's murderer.</v>
      </c>
      <c r="M6979" s="5" t="str">
        <f>INDEX(DB_FILM!H:H,MATCH($F6979,DB_FILM!$A:$A,0))</f>
        <v xml:space="preserve">Christopher Nolan </v>
      </c>
      <c r="N6979" s="5" t="str">
        <f>INDEX(DB_FILM!I:I,MATCH($F6979,DB_FILM!$A:$A,0))</f>
        <v>Guy Pearce, Carrie-Anne Moss, Joe Pantoliano, Mark Boone Junior</v>
      </c>
      <c r="O6979" s="7">
        <f>INDEX(DB_FILM!J:J,MATCH($F6979,DB_FILM!$A:$A,0))</f>
        <v>986815</v>
      </c>
      <c r="P6979" s="7">
        <f>INDEX(DB_FILM!K:K,MATCH($F6979,DB_FILM!$A:$A,0))</f>
        <v>25540000</v>
      </c>
      <c r="Q6979" s="5" t="s">
        <v>476</v>
      </c>
      <c r="R6979">
        <v>5.99</v>
      </c>
      <c r="S6979">
        <v>41</v>
      </c>
      <c r="T6979">
        <v>2</v>
      </c>
      <c r="U6979">
        <v>2787</v>
      </c>
      <c r="V6979">
        <v>1</v>
      </c>
      <c r="W6979" t="str">
        <f t="shared" si="218"/>
        <v>B</v>
      </c>
      <c r="X6979" t="s">
        <v>582</v>
      </c>
      <c r="Y6979">
        <v>0</v>
      </c>
      <c r="Z6979">
        <v>3.41</v>
      </c>
      <c r="AA6979" s="6">
        <f t="shared" si="219"/>
        <v>2.58</v>
      </c>
    </row>
    <row r="6980" spans="1:27" x14ac:dyDescent="0.3">
      <c r="A6980" s="5">
        <v>43243</v>
      </c>
      <c r="B6980" s="5" t="s">
        <v>408</v>
      </c>
      <c r="C6980" s="5" t="s">
        <v>446</v>
      </c>
      <c r="D6980" s="5" t="s">
        <v>312</v>
      </c>
      <c r="E6980" t="s">
        <v>307</v>
      </c>
      <c r="F6980" s="5" t="s">
        <v>39</v>
      </c>
      <c r="G6980" s="5" t="str">
        <f>INDEX(DB_FILM!B:B,MATCH($F6980,DB_FILM!$A:$A,0))</f>
        <v>2014</v>
      </c>
      <c r="H6980" s="5" t="str">
        <f>INDEX(DB_FILM!C:C,MATCH($F6980,DB_FILM!$A:$A,0))</f>
        <v xml:space="preserve">T </v>
      </c>
      <c r="I6980" s="9">
        <f>INDEX(DB_FILM!D:D,MATCH($F6980,DB_FILM!$A:$A,0))</f>
        <v>169</v>
      </c>
      <c r="J6980" s="5" t="str">
        <f>INDEX(DB_FILM!E:E,MATCH($F6980,DB_FILM!$A:$A,0))</f>
        <v>Adventure, Drama, Sci-Fi</v>
      </c>
      <c r="K6980" s="6">
        <f>INDEX(DB_FILM!F:F,MATCH($F6980,DB_FILM!$A:$A,0))</f>
        <v>8.6</v>
      </c>
      <c r="L6980" s="5" t="str">
        <f>INDEX(DB_FILM!G:G,MATCH($F6980,DB_FILM!$A:$A,0))</f>
        <v>A team of explorers travel through a wormhole in space in an attempt to ensure humanity's survival.</v>
      </c>
      <c r="M6980" s="5" t="str">
        <f>INDEX(DB_FILM!H:H,MATCH($F6980,DB_FILM!$A:$A,0))</f>
        <v xml:space="preserve">Christopher Nolan </v>
      </c>
      <c r="N6980" s="5" t="str">
        <f>INDEX(DB_FILM!I:I,MATCH($F6980,DB_FILM!$A:$A,0))</f>
        <v>Matthew McConaughey, Anne Hathaway, Jessica Chastain, Mackenzie Foy</v>
      </c>
      <c r="O6980" s="7">
        <f>INDEX(DB_FILM!J:J,MATCH($F6980,DB_FILM!$A:$A,0))</f>
        <v>1203445</v>
      </c>
      <c r="P6980" s="7">
        <f>INDEX(DB_FILM!K:K,MATCH($F6980,DB_FILM!$A:$A,0))</f>
        <v>188020000</v>
      </c>
      <c r="Q6980" s="5" t="s">
        <v>476</v>
      </c>
      <c r="R6980">
        <v>9.99</v>
      </c>
      <c r="S6980">
        <v>14</v>
      </c>
      <c r="T6980">
        <v>2</v>
      </c>
      <c r="U6980">
        <v>2787</v>
      </c>
      <c r="V6980">
        <v>2</v>
      </c>
      <c r="W6980" t="str">
        <f t="shared" si="218"/>
        <v>B</v>
      </c>
      <c r="X6980" t="s">
        <v>502</v>
      </c>
      <c r="Y6980">
        <v>0</v>
      </c>
      <c r="Z6980">
        <v>6.99</v>
      </c>
      <c r="AA6980" s="6">
        <f t="shared" si="219"/>
        <v>3</v>
      </c>
    </row>
    <row r="6981" spans="1:27" x14ac:dyDescent="0.3">
      <c r="A6981" s="5">
        <v>43243</v>
      </c>
      <c r="B6981" s="5" t="s">
        <v>415</v>
      </c>
      <c r="C6981" s="5" t="s">
        <v>427</v>
      </c>
      <c r="D6981" s="5" t="s">
        <v>327</v>
      </c>
      <c r="E6981" t="s">
        <v>323</v>
      </c>
      <c r="F6981" s="5" t="s">
        <v>71</v>
      </c>
      <c r="G6981" s="5" t="str">
        <f>INDEX(DB_FILM!B:B,MATCH($F6981,DB_FILM!$A:$A,0))</f>
        <v>2000</v>
      </c>
      <c r="H6981" s="5" t="str">
        <f>INDEX(DB_FILM!C:C,MATCH($F6981,DB_FILM!$A:$A,0))</f>
        <v xml:space="preserve">T </v>
      </c>
      <c r="I6981" s="9">
        <f>INDEX(DB_FILM!D:D,MATCH($F6981,DB_FILM!$A:$A,0))</f>
        <v>155</v>
      </c>
      <c r="J6981" s="5" t="str">
        <f>INDEX(DB_FILM!E:E,MATCH($F6981,DB_FILM!$A:$A,0))</f>
        <v>Action, Adventure, Drama</v>
      </c>
      <c r="K6981" s="6">
        <f>INDEX(DB_FILM!F:F,MATCH($F6981,DB_FILM!$A:$A,0))</f>
        <v>8.5</v>
      </c>
      <c r="L6981" s="5" t="str">
        <f>INDEX(DB_FILM!G:G,MATCH($F6981,DB_FILM!$A:$A,0))</f>
        <v>When a Roman General is betrayed, and his family murdered by an emperor's corrupt son, he comes to Rome as a gladiator to seek revenge.</v>
      </c>
      <c r="M6981" s="5" t="str">
        <f>INDEX(DB_FILM!H:H,MATCH($F6981,DB_FILM!$A:$A,0))</f>
        <v xml:space="preserve">Ridley Scott </v>
      </c>
      <c r="N6981" s="5" t="str">
        <f>INDEX(DB_FILM!I:I,MATCH($F6981,DB_FILM!$A:$A,0))</f>
        <v>Russell Crowe, Joaquin Phoenix, Connie Nielsen, Oliver Reed</v>
      </c>
      <c r="O6981" s="7">
        <f>INDEX(DB_FILM!J:J,MATCH($F6981,DB_FILM!$A:$A,0))</f>
        <v>1149315</v>
      </c>
      <c r="P6981" s="7">
        <f>INDEX(DB_FILM!K:K,MATCH($F6981,DB_FILM!$A:$A,0))</f>
        <v>187710000</v>
      </c>
      <c r="Q6981" s="5" t="s">
        <v>475</v>
      </c>
      <c r="R6981">
        <v>9.99</v>
      </c>
      <c r="S6981">
        <v>31</v>
      </c>
      <c r="T6981">
        <v>3</v>
      </c>
      <c r="U6981">
        <v>2788</v>
      </c>
      <c r="V6981">
        <v>1</v>
      </c>
      <c r="W6981" t="str">
        <f t="shared" si="218"/>
        <v>C</v>
      </c>
      <c r="X6981" t="s">
        <v>541</v>
      </c>
      <c r="Y6981">
        <v>0</v>
      </c>
      <c r="Z6981">
        <v>8.39</v>
      </c>
      <c r="AA6981" s="6">
        <f t="shared" si="219"/>
        <v>1.5999999999999996</v>
      </c>
    </row>
    <row r="6982" spans="1:27" x14ac:dyDescent="0.3">
      <c r="A6982" s="5">
        <v>43243</v>
      </c>
      <c r="B6982" t="s">
        <v>415</v>
      </c>
      <c r="C6982" t="s">
        <v>427</v>
      </c>
      <c r="D6982" t="s">
        <v>327</v>
      </c>
      <c r="E6982" t="s">
        <v>323</v>
      </c>
      <c r="F6982" t="s">
        <v>59</v>
      </c>
      <c r="G6982" s="5" t="str">
        <f>INDEX(DB_FILM!B:B,MATCH($F6982,DB_FILM!$A:$A,0))</f>
        <v>1946</v>
      </c>
      <c r="H6982" s="5" t="str">
        <f>INDEX(DB_FILM!C:C,MATCH($F6982,DB_FILM!$A:$A,0))</f>
        <v xml:space="preserve">T </v>
      </c>
      <c r="I6982" s="9">
        <f>INDEX(DB_FILM!D:D,MATCH($F6982,DB_FILM!$A:$A,0))</f>
        <v>130</v>
      </c>
      <c r="J6982" s="5" t="str">
        <f>INDEX(DB_FILM!E:E,MATCH($F6982,DB_FILM!$A:$A,0))</f>
        <v>Drama, Family, Fantasy</v>
      </c>
      <c r="K6982" s="6">
        <f>INDEX(DB_FILM!F:F,MATCH($F6982,DB_FILM!$A:$A,0))</f>
        <v>8.6</v>
      </c>
      <c r="L6982" s="5" t="str">
        <f>INDEX(DB_FILM!G:G,MATCH($F6982,DB_FILM!$A:$A,0))</f>
        <v>An angel is sent from Heaven to help a desperately frustrated businessman by showing him what life would have been like if he had never existed.</v>
      </c>
      <c r="M6982" s="5" t="str">
        <f>INDEX(DB_FILM!H:H,MATCH($F6982,DB_FILM!$A:$A,0))</f>
        <v xml:space="preserve">Frank Capra </v>
      </c>
      <c r="N6982" s="5" t="str">
        <f>INDEX(DB_FILM!I:I,MATCH($F6982,DB_FILM!$A:$A,0))</f>
        <v>James Stewart, Donna Reed, Lionel Barrymore, Thomas Mitchell</v>
      </c>
      <c r="O6982" s="7">
        <f>INDEX(DB_FILM!J:J,MATCH($F6982,DB_FILM!$A:$A,0))</f>
        <v>334168</v>
      </c>
      <c r="P6982" s="7">
        <f>INDEX(DB_FILM!K:K,MATCH($F6982,DB_FILM!$A:$A,0))</f>
        <v>7270000</v>
      </c>
      <c r="Q6982" t="s">
        <v>474</v>
      </c>
      <c r="R6982">
        <v>3.99</v>
      </c>
      <c r="S6982">
        <v>25</v>
      </c>
      <c r="T6982">
        <v>1</v>
      </c>
      <c r="U6982">
        <v>2788</v>
      </c>
      <c r="V6982">
        <v>1</v>
      </c>
      <c r="W6982" t="str">
        <f t="shared" si="218"/>
        <v>A</v>
      </c>
      <c r="X6982" t="s">
        <v>616</v>
      </c>
      <c r="Y6982">
        <v>0</v>
      </c>
      <c r="Z6982">
        <v>2.79</v>
      </c>
      <c r="AA6982" s="6">
        <f t="shared" si="219"/>
        <v>1.2000000000000002</v>
      </c>
    </row>
    <row r="6983" spans="1:27" x14ac:dyDescent="0.3">
      <c r="A6983" s="5">
        <v>43243</v>
      </c>
      <c r="B6983" s="5" t="s">
        <v>415</v>
      </c>
      <c r="C6983" s="5" t="s">
        <v>427</v>
      </c>
      <c r="D6983" s="5" t="s">
        <v>327</v>
      </c>
      <c r="E6983" t="s">
        <v>323</v>
      </c>
      <c r="F6983" s="5" t="s">
        <v>73</v>
      </c>
      <c r="G6983" s="5" t="str">
        <f>INDEX(DB_FILM!B:B,MATCH($F6983,DB_FILM!$A:$A,0))</f>
        <v>2006</v>
      </c>
      <c r="H6983" s="5" t="str">
        <f>INDEX(DB_FILM!C:C,MATCH($F6983,DB_FILM!$A:$A,0))</f>
        <v xml:space="preserve">T </v>
      </c>
      <c r="I6983" s="9">
        <f>INDEX(DB_FILM!D:D,MATCH($F6983,DB_FILM!$A:$A,0))</f>
        <v>130</v>
      </c>
      <c r="J6983" s="5" t="str">
        <f>INDEX(DB_FILM!E:E,MATCH($F6983,DB_FILM!$A:$A,0))</f>
        <v>Drama, Mystery, Sci-Fi</v>
      </c>
      <c r="K6983" s="6">
        <f>INDEX(DB_FILM!F:F,MATCH($F6983,DB_FILM!$A:$A,0))</f>
        <v>8.5</v>
      </c>
      <c r="L6983" s="5" t="str">
        <f>INDEX(DB_FILM!G:G,MATCH($F6983,DB_FILM!$A:$A,0))</f>
        <v>After a tragic accident, two stage magicians engage in a battle to create the ultimate illusion while sacrificing everything they have to outwit each other.</v>
      </c>
      <c r="M6983" s="5" t="str">
        <f>INDEX(DB_FILM!H:H,MATCH($F6983,DB_FILM!$A:$A,0))</f>
        <v xml:space="preserve">Christopher Nolan </v>
      </c>
      <c r="N6983" s="5" t="str">
        <f>INDEX(DB_FILM!I:I,MATCH($F6983,DB_FILM!$A:$A,0))</f>
        <v>Christian Bale, Hugh Jackman, Scarlett Johansson, Michael Caine</v>
      </c>
      <c r="O6983" s="7">
        <f>INDEX(DB_FILM!J:J,MATCH($F6983,DB_FILM!$A:$A,0))</f>
        <v>1010590</v>
      </c>
      <c r="P6983" s="7">
        <f>INDEX(DB_FILM!K:K,MATCH($F6983,DB_FILM!$A:$A,0))</f>
        <v>53090000</v>
      </c>
      <c r="Q6983" s="5" t="s">
        <v>476</v>
      </c>
      <c r="R6983">
        <v>9.99</v>
      </c>
      <c r="S6983">
        <v>32</v>
      </c>
      <c r="T6983">
        <v>2</v>
      </c>
      <c r="U6983">
        <v>2788</v>
      </c>
      <c r="V6983">
        <v>1</v>
      </c>
      <c r="W6983" t="str">
        <f t="shared" si="218"/>
        <v>B</v>
      </c>
      <c r="X6983" t="s">
        <v>512</v>
      </c>
      <c r="Y6983">
        <v>0</v>
      </c>
      <c r="Z6983">
        <v>6.79</v>
      </c>
      <c r="AA6983" s="6">
        <f t="shared" si="219"/>
        <v>3.2</v>
      </c>
    </row>
    <row r="6984" spans="1:27" x14ac:dyDescent="0.3">
      <c r="A6984" s="5">
        <v>43243</v>
      </c>
      <c r="B6984" t="s">
        <v>402</v>
      </c>
      <c r="C6984" t="s">
        <v>453</v>
      </c>
      <c r="D6984" t="s">
        <v>319</v>
      </c>
      <c r="E6984" t="s">
        <v>293</v>
      </c>
      <c r="F6984" t="s">
        <v>53</v>
      </c>
      <c r="G6984" s="5" t="str">
        <f>INDEX(DB_FILM!B:B,MATCH($F6984,DB_FILM!$A:$A,0))</f>
        <v>2001</v>
      </c>
      <c r="H6984" s="5" t="str">
        <f>INDEX(DB_FILM!C:C,MATCH($F6984,DB_FILM!$A:$A,0))</f>
        <v xml:space="preserve">T </v>
      </c>
      <c r="I6984" s="9">
        <f>INDEX(DB_FILM!D:D,MATCH($F6984,DB_FILM!$A:$A,0))</f>
        <v>125</v>
      </c>
      <c r="J6984" s="5" t="str">
        <f>INDEX(DB_FILM!E:E,MATCH($F6984,DB_FILM!$A:$A,0))</f>
        <v>Animation, Adventure, Family</v>
      </c>
      <c r="K6984" s="6">
        <f>INDEX(DB_FILM!F:F,MATCH($F6984,DB_FILM!$A:$A,0))</f>
        <v>8.6</v>
      </c>
      <c r="L6984" s="5" t="str">
        <f>INDEX(DB_FILM!G:G,MATCH($F6984,DB_FILM!$A:$A,0))</f>
        <v>During her family's move to the suburbs, a sullen 10-year-old girl wanders into a world ruled by gods, witches, and spirits, and where humans are changed into beasts.</v>
      </c>
      <c r="M6984" s="5" t="str">
        <f>INDEX(DB_FILM!H:H,MATCH($F6984,DB_FILM!$A:$A,0))</f>
        <v xml:space="preserve">Hayao Miyazaki, Kirk Wise </v>
      </c>
      <c r="N6984" s="5" t="str">
        <f>INDEX(DB_FILM!I:I,MATCH($F6984,DB_FILM!$A:$A,0))</f>
        <v>Daveigh Chase, Suzanne Pleshette, Miyu Irino, Rumi Hiiragi</v>
      </c>
      <c r="O6984" s="7">
        <f>INDEX(DB_FILM!J:J,MATCH($F6984,DB_FILM!$A:$A,0))</f>
        <v>521082</v>
      </c>
      <c r="P6984" s="7">
        <f>INDEX(DB_FILM!K:K,MATCH($F6984,DB_FILM!$A:$A,0))</f>
        <v>10060000</v>
      </c>
      <c r="Q6984" t="s">
        <v>474</v>
      </c>
      <c r="R6984">
        <v>5.99</v>
      </c>
      <c r="S6984">
        <v>21</v>
      </c>
      <c r="T6984">
        <v>1</v>
      </c>
      <c r="U6984">
        <v>2789</v>
      </c>
      <c r="V6984">
        <v>3</v>
      </c>
      <c r="W6984" t="str">
        <f t="shared" si="218"/>
        <v>A</v>
      </c>
      <c r="X6984" t="s">
        <v>560</v>
      </c>
      <c r="Y6984">
        <v>5</v>
      </c>
      <c r="Z6984">
        <v>3.35</v>
      </c>
      <c r="AA6984" s="6">
        <f t="shared" si="219"/>
        <v>2.64</v>
      </c>
    </row>
    <row r="6985" spans="1:27" x14ac:dyDescent="0.3">
      <c r="A6985" s="5">
        <v>43243</v>
      </c>
      <c r="B6985" t="s">
        <v>415</v>
      </c>
      <c r="C6985" t="s">
        <v>421</v>
      </c>
      <c r="D6985" t="s">
        <v>380</v>
      </c>
      <c r="E6985" t="s">
        <v>284</v>
      </c>
      <c r="F6985" t="s">
        <v>5</v>
      </c>
      <c r="G6985" s="5" t="str">
        <f>INDEX(DB_FILM!B:B,MATCH($F6985,DB_FILM!$A:$A,0))</f>
        <v>1974</v>
      </c>
      <c r="H6985" s="5" t="str">
        <f>INDEX(DB_FILM!C:C,MATCH($F6985,DB_FILM!$A:$A,0))</f>
        <v xml:space="preserve">VM14 </v>
      </c>
      <c r="I6985" s="9">
        <f>INDEX(DB_FILM!D:D,MATCH($F6985,DB_FILM!$A:$A,0))</f>
        <v>202</v>
      </c>
      <c r="J6985" s="5" t="str">
        <f>INDEX(DB_FILM!E:E,MATCH($F6985,DB_FILM!$A:$A,0))</f>
        <v>Crime, Drama</v>
      </c>
      <c r="K6985" s="6">
        <f>INDEX(DB_FILM!F:F,MATCH($F6985,DB_FILM!$A:$A,0))</f>
        <v>9</v>
      </c>
      <c r="L6985" s="5" t="str">
        <f>INDEX(DB_FILM!G:G,MATCH($F6985,DB_FILM!$A:$A,0))</f>
        <v>The early life and career of Vito Corleone in 1920s New York City is portrayed, while his son, Michael, expands and tightens his grip on the family crime syndicate.</v>
      </c>
      <c r="M6985" s="5" t="str">
        <f>INDEX(DB_FILM!H:H,MATCH($F6985,DB_FILM!$A:$A,0))</f>
        <v xml:space="preserve">Francis Ford Coppola </v>
      </c>
      <c r="N6985" s="5" t="str">
        <f>INDEX(DB_FILM!I:I,MATCH($F6985,DB_FILM!$A:$A,0))</f>
        <v>Al Pacino, Robert De Niro, Robert Duvall, Diane Keaton</v>
      </c>
      <c r="O6985" s="7">
        <f>INDEX(DB_FILM!J:J,MATCH($F6985,DB_FILM!$A:$A,0))</f>
        <v>942307</v>
      </c>
      <c r="P6985" s="7">
        <f>INDEX(DB_FILM!K:K,MATCH($F6985,DB_FILM!$A:$A,0))</f>
        <v>57300000</v>
      </c>
      <c r="Q6985" t="s">
        <v>475</v>
      </c>
      <c r="R6985">
        <v>1.99</v>
      </c>
      <c r="S6985">
        <v>34</v>
      </c>
      <c r="T6985">
        <v>3</v>
      </c>
      <c r="U6985">
        <v>2790</v>
      </c>
      <c r="V6985">
        <v>3</v>
      </c>
      <c r="W6985" t="str">
        <f t="shared" si="218"/>
        <v>C</v>
      </c>
      <c r="X6985" t="s">
        <v>501</v>
      </c>
      <c r="Y6985">
        <v>0</v>
      </c>
      <c r="Z6985">
        <v>1.57</v>
      </c>
      <c r="AA6985" s="6">
        <f t="shared" si="219"/>
        <v>0.41999999999999993</v>
      </c>
    </row>
    <row r="6986" spans="1:27" x14ac:dyDescent="0.3">
      <c r="A6986" s="5">
        <v>43243</v>
      </c>
      <c r="B6986" s="5" t="s">
        <v>415</v>
      </c>
      <c r="C6986" s="5" t="s">
        <v>421</v>
      </c>
      <c r="D6986" s="5" t="s">
        <v>380</v>
      </c>
      <c r="E6986" t="s">
        <v>284</v>
      </c>
      <c r="F6986" s="5" t="s">
        <v>97</v>
      </c>
      <c r="G6986" s="5" t="str">
        <f>INDEX(DB_FILM!B:B,MATCH($F6986,DB_FILM!$A:$A,0))</f>
        <v>1968</v>
      </c>
      <c r="H6986" s="5" t="str">
        <f>INDEX(DB_FILM!C:C,MATCH($F6986,DB_FILM!$A:$A,0))</f>
        <v xml:space="preserve">T </v>
      </c>
      <c r="I6986" s="9">
        <f>INDEX(DB_FILM!D:D,MATCH($F6986,DB_FILM!$A:$A,0))</f>
        <v>175</v>
      </c>
      <c r="J6986" s="5" t="str">
        <f>INDEX(DB_FILM!E:E,MATCH($F6986,DB_FILM!$A:$A,0))</f>
        <v>Western</v>
      </c>
      <c r="K6986" s="6">
        <f>INDEX(DB_FILM!F:F,MATCH($F6986,DB_FILM!$A:$A,0))</f>
        <v>8.5</v>
      </c>
      <c r="L6986" s="5" t="str">
        <f>INDEX(DB_FILM!G:G,MATCH($F6986,DB_FILM!$A:$A,0))</f>
        <v>A mysterious stranger with a harmonica joins forces with a notorious desperado to protect a beautiful widow from a ruthless assassin working for the railroad.</v>
      </c>
      <c r="M6986" s="5" t="str">
        <f>INDEX(DB_FILM!H:H,MATCH($F6986,DB_FILM!$A:$A,0))</f>
        <v xml:space="preserve">Sergio Leone </v>
      </c>
      <c r="N6986" s="5" t="str">
        <f>INDEX(DB_FILM!I:I,MATCH($F6986,DB_FILM!$A:$A,0))</f>
        <v>Henry Fonda, Charles Bronson, Claudia Cardinale, Jason Robards</v>
      </c>
      <c r="O6986" s="7">
        <f>INDEX(DB_FILM!J:J,MATCH($F6986,DB_FILM!$A:$A,0))</f>
        <v>257797</v>
      </c>
      <c r="P6986" s="7">
        <f>INDEX(DB_FILM!K:K,MATCH($F6986,DB_FILM!$A:$A,0))</f>
        <v>5320000</v>
      </c>
      <c r="Q6986" s="5" t="s">
        <v>474</v>
      </c>
      <c r="R6986">
        <v>7.99</v>
      </c>
      <c r="S6986">
        <v>46</v>
      </c>
      <c r="T6986">
        <v>1</v>
      </c>
      <c r="U6986">
        <v>2790</v>
      </c>
      <c r="V6986">
        <v>3</v>
      </c>
      <c r="W6986" t="str">
        <f t="shared" si="218"/>
        <v>A</v>
      </c>
      <c r="X6986" t="s">
        <v>483</v>
      </c>
      <c r="Y6986">
        <v>0</v>
      </c>
      <c r="Z6986">
        <v>4.87</v>
      </c>
      <c r="AA6986" s="6">
        <f t="shared" si="219"/>
        <v>3.12</v>
      </c>
    </row>
    <row r="6987" spans="1:27" x14ac:dyDescent="0.3">
      <c r="A6987" s="5">
        <v>43244</v>
      </c>
      <c r="B6987" t="s">
        <v>409</v>
      </c>
      <c r="C6987" t="s">
        <v>449</v>
      </c>
      <c r="D6987" t="s">
        <v>269</v>
      </c>
      <c r="E6987" t="s">
        <v>270</v>
      </c>
      <c r="F6987" t="s">
        <v>77</v>
      </c>
      <c r="G6987" s="5" t="str">
        <f>INDEX(DB_FILM!B:B,MATCH($F6987,DB_FILM!$A:$A,0))</f>
        <v>1981</v>
      </c>
      <c r="H6987" s="5" t="str">
        <f>INDEX(DB_FILM!C:C,MATCH($F6987,DB_FILM!$A:$A,0))</f>
        <v xml:space="preserve">T </v>
      </c>
      <c r="I6987" s="9">
        <f>INDEX(DB_FILM!D:D,MATCH($F6987,DB_FILM!$A:$A,0))</f>
        <v>115</v>
      </c>
      <c r="J6987" s="5" t="str">
        <f>INDEX(DB_FILM!E:E,MATCH($F6987,DB_FILM!$A:$A,0))</f>
        <v>Action, Adventure</v>
      </c>
      <c r="K6987" s="6">
        <f>INDEX(DB_FILM!F:F,MATCH($F6987,DB_FILM!$A:$A,0))</f>
        <v>8.5</v>
      </c>
      <c r="L6987" s="5" t="str">
        <f>INDEX(DB_FILM!G:G,MATCH($F6987,DB_FILM!$A:$A,0))</f>
        <v>In 1936, archaeologist and adventurer Indiana Jones is hired by the U.S. government to find the Ark of the Covenant before Adolf Hitler's Nazis can obtain its awesome powers.</v>
      </c>
      <c r="M6987" s="5" t="str">
        <f>INDEX(DB_FILM!H:H,MATCH($F6987,DB_FILM!$A:$A,0))</f>
        <v xml:space="preserve">Steven Spielberg </v>
      </c>
      <c r="N6987" s="5" t="str">
        <f>INDEX(DB_FILM!I:I,MATCH($F6987,DB_FILM!$A:$A,0))</f>
        <v>Harrison Ford, Karen Allen, Paul Freeman, John Rhys-Davies</v>
      </c>
      <c r="O6987" s="7">
        <f>INDEX(DB_FILM!J:J,MATCH($F6987,DB_FILM!$A:$A,0))</f>
        <v>770612</v>
      </c>
      <c r="P6987" s="7">
        <f>INDEX(DB_FILM!K:K,MATCH($F6987,DB_FILM!$A:$A,0))</f>
        <v>248160000</v>
      </c>
      <c r="Q6987" t="s">
        <v>476</v>
      </c>
      <c r="R6987">
        <v>7.99</v>
      </c>
      <c r="S6987">
        <v>35</v>
      </c>
      <c r="T6987">
        <v>2</v>
      </c>
      <c r="U6987">
        <v>2791</v>
      </c>
      <c r="V6987">
        <v>1</v>
      </c>
      <c r="W6987" t="str">
        <f t="shared" si="218"/>
        <v>B</v>
      </c>
      <c r="X6987" t="s">
        <v>536</v>
      </c>
      <c r="Y6987">
        <v>5</v>
      </c>
      <c r="Z6987">
        <v>5.35</v>
      </c>
      <c r="AA6987" s="6">
        <f t="shared" si="219"/>
        <v>2.6400000000000006</v>
      </c>
    </row>
    <row r="6988" spans="1:27" x14ac:dyDescent="0.3">
      <c r="A6988" s="5">
        <v>43246</v>
      </c>
      <c r="B6988" s="5" t="s">
        <v>407</v>
      </c>
      <c r="C6988" s="5" t="s">
        <v>434</v>
      </c>
      <c r="D6988" s="5" t="s">
        <v>387</v>
      </c>
      <c r="E6988" t="s">
        <v>325</v>
      </c>
      <c r="F6988" s="5" t="s">
        <v>87</v>
      </c>
      <c r="G6988" s="5" t="str">
        <f>INDEX(DB_FILM!B:B,MATCH($F6988,DB_FILM!$A:$A,0))</f>
        <v>1998</v>
      </c>
      <c r="H6988" s="5" t="str">
        <f>INDEX(DB_FILM!C:C,MATCH($F6988,DB_FILM!$A:$A,0))</f>
        <v xml:space="preserve">VM18 </v>
      </c>
      <c r="I6988" s="9">
        <f>INDEX(DB_FILM!D:D,MATCH($F6988,DB_FILM!$A:$A,0))</f>
        <v>119</v>
      </c>
      <c r="J6988" s="5" t="str">
        <f>INDEX(DB_FILM!E:E,MATCH($F6988,DB_FILM!$A:$A,0))</f>
        <v>Crime, Drama</v>
      </c>
      <c r="K6988" s="6">
        <f>INDEX(DB_FILM!F:F,MATCH($F6988,DB_FILM!$A:$A,0))</f>
        <v>8.5</v>
      </c>
      <c r="L6988" s="5" t="str">
        <f>INDEX(DB_FILM!G:G,MATCH($F6988,DB_FILM!$A:$A,0))</f>
        <v>A former neo-nazi skinhead tries to prevent his younger brother from going down the same wrong path that he did.</v>
      </c>
      <c r="M6988" s="5" t="str">
        <f>INDEX(DB_FILM!H:H,MATCH($F6988,DB_FILM!$A:$A,0))</f>
        <v xml:space="preserve">Tony Kaye </v>
      </c>
      <c r="N6988" s="5" t="str">
        <f>INDEX(DB_FILM!I:I,MATCH($F6988,DB_FILM!$A:$A,0))</f>
        <v>Edward Norton, Edward Furlong, Beverly D'Angelo, Jennifer Lien</v>
      </c>
      <c r="O6988" s="7">
        <f>INDEX(DB_FILM!J:J,MATCH($F6988,DB_FILM!$A:$A,0))</f>
        <v>908456</v>
      </c>
      <c r="P6988" s="7">
        <f>INDEX(DB_FILM!K:K,MATCH($F6988,DB_FILM!$A:$A,0))</f>
        <v>6720000</v>
      </c>
      <c r="Q6988" s="5" t="s">
        <v>475</v>
      </c>
      <c r="R6988">
        <v>5.99</v>
      </c>
      <c r="S6988">
        <v>40</v>
      </c>
      <c r="T6988">
        <v>3</v>
      </c>
      <c r="U6988">
        <v>2792</v>
      </c>
      <c r="V6988">
        <v>3</v>
      </c>
      <c r="W6988" t="str">
        <f t="shared" si="218"/>
        <v>C</v>
      </c>
      <c r="X6988" t="s">
        <v>626</v>
      </c>
      <c r="Y6988">
        <v>0</v>
      </c>
      <c r="Z6988">
        <v>4.3099999999999996</v>
      </c>
      <c r="AA6988" s="6">
        <f t="shared" si="219"/>
        <v>1.6800000000000006</v>
      </c>
    </row>
    <row r="6989" spans="1:27" x14ac:dyDescent="0.3">
      <c r="A6989" s="5">
        <v>43246</v>
      </c>
      <c r="B6989" t="s">
        <v>407</v>
      </c>
      <c r="C6989" t="s">
        <v>434</v>
      </c>
      <c r="D6989" t="s">
        <v>387</v>
      </c>
      <c r="E6989" t="s">
        <v>325</v>
      </c>
      <c r="F6989" t="s">
        <v>37</v>
      </c>
      <c r="G6989" s="5" t="str">
        <f>INDEX(DB_FILM!B:B,MATCH($F6989,DB_FILM!$A:$A,0))</f>
        <v>2018</v>
      </c>
      <c r="H6989" s="5" t="str">
        <f>INDEX(DB_FILM!C:C,MATCH($F6989,DB_FILM!$A:$A,0))</f>
        <v xml:space="preserve">T </v>
      </c>
      <c r="I6989" s="9">
        <f>INDEX(DB_FILM!D:D,MATCH($F6989,DB_FILM!$A:$A,0))</f>
        <v>149</v>
      </c>
      <c r="J6989" s="5" t="str">
        <f>INDEX(DB_FILM!E:E,MATCH($F6989,DB_FILM!$A:$A,0))</f>
        <v>Action, Adventure, Fantasy</v>
      </c>
      <c r="K6989" s="6">
        <f>INDEX(DB_FILM!F:F,MATCH($F6989,DB_FILM!$A:$A,0))</f>
        <v>8.6</v>
      </c>
      <c r="L6989" s="5" t="str">
        <f>INDEX(DB_FILM!G:G,MATCH($F6989,DB_FILM!$A:$A,0))</f>
        <v>The Avengers and their allies must be willing to sacrifice all in an attempt to defeat the powerful Thanos before his blitz of devastation and ruin puts an end to the universe.</v>
      </c>
      <c r="M6989" s="5" t="str">
        <f>INDEX(DB_FILM!H:H,MATCH($F6989,DB_FILM!$A:$A,0))</f>
        <v xml:space="preserve">Anthony Russo, Joe Russo </v>
      </c>
      <c r="N6989" s="5" t="str">
        <f>INDEX(DB_FILM!I:I,MATCH($F6989,DB_FILM!$A:$A,0))</f>
        <v>Robert Downey Jr., Chris Hemsworth, Mark Ruffalo, Chris Evans</v>
      </c>
      <c r="O6989" s="7">
        <f>INDEX(DB_FILM!J:J,MATCH($F6989,DB_FILM!$A:$A,0))</f>
        <v>461893</v>
      </c>
      <c r="P6989" s="7">
        <f>INDEX(DB_FILM!K:K,MATCH($F6989,DB_FILM!$A:$A,0))</f>
        <v>678630000</v>
      </c>
      <c r="Q6989" t="s">
        <v>474</v>
      </c>
      <c r="R6989">
        <v>1.99</v>
      </c>
      <c r="S6989">
        <v>13</v>
      </c>
      <c r="T6989">
        <v>1</v>
      </c>
      <c r="U6989">
        <v>2792</v>
      </c>
      <c r="V6989">
        <v>3</v>
      </c>
      <c r="W6989" t="str">
        <f t="shared" si="218"/>
        <v>A</v>
      </c>
      <c r="X6989" t="s">
        <v>557</v>
      </c>
      <c r="Y6989">
        <v>5</v>
      </c>
      <c r="Z6989">
        <v>1.07</v>
      </c>
      <c r="AA6989" s="6">
        <f t="shared" si="219"/>
        <v>0.91999999999999993</v>
      </c>
    </row>
    <row r="6990" spans="1:27" x14ac:dyDescent="0.3">
      <c r="A6990" s="5">
        <v>43246</v>
      </c>
      <c r="B6990" s="5" t="s">
        <v>407</v>
      </c>
      <c r="C6990" s="5" t="s">
        <v>434</v>
      </c>
      <c r="D6990" s="5" t="s">
        <v>387</v>
      </c>
      <c r="E6990" t="s">
        <v>325</v>
      </c>
      <c r="F6990" s="5" t="s">
        <v>97</v>
      </c>
      <c r="G6990" s="5" t="str">
        <f>INDEX(DB_FILM!B:B,MATCH($F6990,DB_FILM!$A:$A,0))</f>
        <v>1968</v>
      </c>
      <c r="H6990" s="5" t="str">
        <f>INDEX(DB_FILM!C:C,MATCH($F6990,DB_FILM!$A:$A,0))</f>
        <v xml:space="preserve">T </v>
      </c>
      <c r="I6990" s="9">
        <f>INDEX(DB_FILM!D:D,MATCH($F6990,DB_FILM!$A:$A,0))</f>
        <v>175</v>
      </c>
      <c r="J6990" s="5" t="str">
        <f>INDEX(DB_FILM!E:E,MATCH($F6990,DB_FILM!$A:$A,0))</f>
        <v>Western</v>
      </c>
      <c r="K6990" s="6">
        <f>INDEX(DB_FILM!F:F,MATCH($F6990,DB_FILM!$A:$A,0))</f>
        <v>8.5</v>
      </c>
      <c r="L6990" s="5" t="str">
        <f>INDEX(DB_FILM!G:G,MATCH($F6990,DB_FILM!$A:$A,0))</f>
        <v>A mysterious stranger with a harmonica joins forces with a notorious desperado to protect a beautiful widow from a ruthless assassin working for the railroad.</v>
      </c>
      <c r="M6990" s="5" t="str">
        <f>INDEX(DB_FILM!H:H,MATCH($F6990,DB_FILM!$A:$A,0))</f>
        <v xml:space="preserve">Sergio Leone </v>
      </c>
      <c r="N6990" s="5" t="str">
        <f>INDEX(DB_FILM!I:I,MATCH($F6990,DB_FILM!$A:$A,0))</f>
        <v>Henry Fonda, Charles Bronson, Claudia Cardinale, Jason Robards</v>
      </c>
      <c r="O6990" s="7">
        <f>INDEX(DB_FILM!J:J,MATCH($F6990,DB_FILM!$A:$A,0))</f>
        <v>257797</v>
      </c>
      <c r="P6990" s="7">
        <f>INDEX(DB_FILM!K:K,MATCH($F6990,DB_FILM!$A:$A,0))</f>
        <v>5320000</v>
      </c>
      <c r="Q6990" s="5" t="s">
        <v>474</v>
      </c>
      <c r="R6990">
        <v>7.99</v>
      </c>
      <c r="S6990">
        <v>46</v>
      </c>
      <c r="T6990">
        <v>1</v>
      </c>
      <c r="U6990">
        <v>2792</v>
      </c>
      <c r="V6990">
        <v>1</v>
      </c>
      <c r="W6990" t="str">
        <f t="shared" si="218"/>
        <v>A</v>
      </c>
      <c r="X6990" t="s">
        <v>483</v>
      </c>
      <c r="Y6990">
        <v>0</v>
      </c>
      <c r="Z6990">
        <v>5.59</v>
      </c>
      <c r="AA6990" s="6">
        <f t="shared" si="219"/>
        <v>2.4000000000000004</v>
      </c>
    </row>
    <row r="6991" spans="1:27" x14ac:dyDescent="0.3">
      <c r="A6991" s="5">
        <v>43246</v>
      </c>
      <c r="B6991" s="5" t="s">
        <v>401</v>
      </c>
      <c r="C6991" s="5" t="s">
        <v>434</v>
      </c>
      <c r="D6991" s="5" t="s">
        <v>349</v>
      </c>
      <c r="E6991" t="s">
        <v>299</v>
      </c>
      <c r="F6991" s="5" t="s">
        <v>61</v>
      </c>
      <c r="G6991" s="5" t="str">
        <f>INDEX(DB_FILM!B:B,MATCH($F6991,DB_FILM!$A:$A,0))</f>
        <v>1931</v>
      </c>
      <c r="H6991" s="5" t="str">
        <f>INDEX(DB_FILM!C:C,MATCH($F6991,DB_FILM!$A:$A,0))</f>
        <v xml:space="preserve">G </v>
      </c>
      <c r="I6991" s="9">
        <f>INDEX(DB_FILM!D:D,MATCH($F6991,DB_FILM!$A:$A,0))</f>
        <v>87</v>
      </c>
      <c r="J6991" s="5" t="str">
        <f>INDEX(DB_FILM!E:E,MATCH($F6991,DB_FILM!$A:$A,0))</f>
        <v>Comedy, Drama, Romance</v>
      </c>
      <c r="K6991" s="6">
        <f>INDEX(DB_FILM!F:F,MATCH($F6991,DB_FILM!$A:$A,0))</f>
        <v>8.6</v>
      </c>
      <c r="L6991" s="5" t="str">
        <f>INDEX(DB_FILM!G:G,MATCH($F6991,DB_FILM!$A:$A,0))</f>
        <v>With the aid of a wealthy erratic tippler, a dewy-eyed tramp who has fallen in love with a sightless flower girl accumulates money to be able to help her medically.</v>
      </c>
      <c r="M6991" s="5" t="str">
        <f>INDEX(DB_FILM!H:H,MATCH($F6991,DB_FILM!$A:$A,0))</f>
        <v xml:space="preserve">Charles Chaplin </v>
      </c>
      <c r="N6991" s="5" t="str">
        <f>INDEX(DB_FILM!I:I,MATCH($F6991,DB_FILM!$A:$A,0))</f>
        <v>Charles Chaplin, Virginia Cherrill, Florence Lee, Harry Myers</v>
      </c>
      <c r="O6991" s="7">
        <f>INDEX(DB_FILM!J:J,MATCH($F6991,DB_FILM!$A:$A,0))</f>
        <v>136907</v>
      </c>
      <c r="P6991" s="7">
        <f>INDEX(DB_FILM!K:K,MATCH($F6991,DB_FILM!$A:$A,0))</f>
        <v>20000</v>
      </c>
      <c r="Q6991" s="5" t="s">
        <v>475</v>
      </c>
      <c r="R6991">
        <v>9.99</v>
      </c>
      <c r="S6991">
        <v>26</v>
      </c>
      <c r="T6991">
        <v>3</v>
      </c>
      <c r="U6991">
        <v>2793</v>
      </c>
      <c r="V6991">
        <v>1</v>
      </c>
      <c r="W6991" t="str">
        <f t="shared" si="218"/>
        <v>C</v>
      </c>
      <c r="X6991" t="s">
        <v>535</v>
      </c>
      <c r="Y6991">
        <v>0</v>
      </c>
      <c r="Z6991">
        <v>7.59</v>
      </c>
      <c r="AA6991" s="6">
        <f t="shared" si="219"/>
        <v>2.4000000000000004</v>
      </c>
    </row>
    <row r="6992" spans="1:27" x14ac:dyDescent="0.3">
      <c r="A6992" s="5">
        <v>43246</v>
      </c>
      <c r="B6992" s="5" t="s">
        <v>401</v>
      </c>
      <c r="C6992" s="5" t="s">
        <v>434</v>
      </c>
      <c r="D6992" s="5" t="s">
        <v>349</v>
      </c>
      <c r="E6992" t="s">
        <v>299</v>
      </c>
      <c r="F6992" s="5" t="s">
        <v>5</v>
      </c>
      <c r="G6992" s="5" t="str">
        <f>INDEX(DB_FILM!B:B,MATCH($F6992,DB_FILM!$A:$A,0))</f>
        <v>1974</v>
      </c>
      <c r="H6992" s="5" t="str">
        <f>INDEX(DB_FILM!C:C,MATCH($F6992,DB_FILM!$A:$A,0))</f>
        <v xml:space="preserve">VM14 </v>
      </c>
      <c r="I6992" s="9">
        <f>INDEX(DB_FILM!D:D,MATCH($F6992,DB_FILM!$A:$A,0))</f>
        <v>202</v>
      </c>
      <c r="J6992" s="5" t="str">
        <f>INDEX(DB_FILM!E:E,MATCH($F6992,DB_FILM!$A:$A,0))</f>
        <v>Crime, Drama</v>
      </c>
      <c r="K6992" s="6">
        <f>INDEX(DB_FILM!F:F,MATCH($F6992,DB_FILM!$A:$A,0))</f>
        <v>9</v>
      </c>
      <c r="L6992" s="5" t="str">
        <f>INDEX(DB_FILM!G:G,MATCH($F6992,DB_FILM!$A:$A,0))</f>
        <v>The early life and career of Vito Corleone in 1920s New York City is portrayed, while his son, Michael, expands and tightens his grip on the family crime syndicate.</v>
      </c>
      <c r="M6992" s="5" t="str">
        <f>INDEX(DB_FILM!H:H,MATCH($F6992,DB_FILM!$A:$A,0))</f>
        <v xml:space="preserve">Francis Ford Coppola </v>
      </c>
      <c r="N6992" s="5" t="str">
        <f>INDEX(DB_FILM!I:I,MATCH($F6992,DB_FILM!$A:$A,0))</f>
        <v>Al Pacino, Robert De Niro, Robert Duvall, Diane Keaton</v>
      </c>
      <c r="O6992" s="7">
        <f>INDEX(DB_FILM!J:J,MATCH($F6992,DB_FILM!$A:$A,0))</f>
        <v>942307</v>
      </c>
      <c r="P6992" s="7">
        <f>INDEX(DB_FILM!K:K,MATCH($F6992,DB_FILM!$A:$A,0))</f>
        <v>57300000</v>
      </c>
      <c r="Q6992" s="5" t="s">
        <v>474</v>
      </c>
      <c r="R6992">
        <v>7.99</v>
      </c>
      <c r="S6992">
        <v>34</v>
      </c>
      <c r="T6992">
        <v>1</v>
      </c>
      <c r="U6992">
        <v>2793</v>
      </c>
      <c r="V6992">
        <v>3</v>
      </c>
      <c r="W6992" t="str">
        <f t="shared" si="218"/>
        <v>A</v>
      </c>
      <c r="X6992" t="s">
        <v>505</v>
      </c>
      <c r="Y6992">
        <v>0</v>
      </c>
      <c r="Z6992">
        <v>4.1500000000000004</v>
      </c>
      <c r="AA6992" s="6">
        <f t="shared" si="219"/>
        <v>3.84</v>
      </c>
    </row>
    <row r="6993" spans="1:27" x14ac:dyDescent="0.3">
      <c r="A6993" s="5">
        <v>43246</v>
      </c>
      <c r="B6993" t="s">
        <v>401</v>
      </c>
      <c r="C6993" t="s">
        <v>434</v>
      </c>
      <c r="D6993" t="s">
        <v>349</v>
      </c>
      <c r="E6993" t="s">
        <v>299</v>
      </c>
      <c r="F6993" t="s">
        <v>21</v>
      </c>
      <c r="G6993" s="5" t="str">
        <f>INDEX(DB_FILM!B:B,MATCH($F6993,DB_FILM!$A:$A,0))</f>
        <v>1999</v>
      </c>
      <c r="H6993" s="5" t="str">
        <f>INDEX(DB_FILM!C:C,MATCH($F6993,DB_FILM!$A:$A,0))</f>
        <v xml:space="preserve">VM18 </v>
      </c>
      <c r="I6993" s="9">
        <f>INDEX(DB_FILM!D:D,MATCH($F6993,DB_FILM!$A:$A,0))</f>
        <v>139</v>
      </c>
      <c r="J6993" s="5" t="str">
        <f>INDEX(DB_FILM!E:E,MATCH($F6993,DB_FILM!$A:$A,0))</f>
        <v>Drama</v>
      </c>
      <c r="K6993" s="6">
        <f>INDEX(DB_FILM!F:F,MATCH($F6993,DB_FILM!$A:$A,0))</f>
        <v>8.8000000000000007</v>
      </c>
      <c r="L6993" s="5" t="str">
        <f>INDEX(DB_FILM!G:G,MATCH($F6993,DB_FILM!$A:$A,0))</f>
        <v>An insomniac office worker and a devil-may-care soapmaker form an underground fight club that evolves into something much, much more.</v>
      </c>
      <c r="M6993" s="5" t="str">
        <f>INDEX(DB_FILM!H:H,MATCH($F6993,DB_FILM!$A:$A,0))</f>
        <v xml:space="preserve">David Fincher </v>
      </c>
      <c r="N6993" s="5" t="str">
        <f>INDEX(DB_FILM!I:I,MATCH($F6993,DB_FILM!$A:$A,0))</f>
        <v>Brad Pitt, Edward Norton, Meat Loaf, Zach Grenier</v>
      </c>
      <c r="O6993" s="7">
        <f>INDEX(DB_FILM!J:J,MATCH($F6993,DB_FILM!$A:$A,0))</f>
        <v>1591794</v>
      </c>
      <c r="P6993" s="7">
        <f>INDEX(DB_FILM!K:K,MATCH($F6993,DB_FILM!$A:$A,0))</f>
        <v>37030000</v>
      </c>
      <c r="Q6993" t="s">
        <v>476</v>
      </c>
      <c r="R6993">
        <v>9.99</v>
      </c>
      <c r="S6993">
        <v>4</v>
      </c>
      <c r="T6993">
        <v>2</v>
      </c>
      <c r="U6993">
        <v>2793</v>
      </c>
      <c r="V6993">
        <v>3</v>
      </c>
      <c r="W6993" t="str">
        <f t="shared" si="218"/>
        <v>B</v>
      </c>
      <c r="X6993" t="s">
        <v>585</v>
      </c>
      <c r="Y6993">
        <v>0</v>
      </c>
      <c r="Z6993">
        <v>5.29</v>
      </c>
      <c r="AA6993" s="6">
        <f t="shared" si="219"/>
        <v>4.7</v>
      </c>
    </row>
    <row r="6994" spans="1:27" x14ac:dyDescent="0.3">
      <c r="A6994" s="5">
        <v>43246</v>
      </c>
      <c r="B6994" s="5" t="s">
        <v>414</v>
      </c>
      <c r="C6994" s="5" t="s">
        <v>442</v>
      </c>
      <c r="D6994" s="5" t="s">
        <v>279</v>
      </c>
      <c r="E6994" t="s">
        <v>272</v>
      </c>
      <c r="F6994" s="5" t="s">
        <v>97</v>
      </c>
      <c r="G6994" s="5" t="str">
        <f>INDEX(DB_FILM!B:B,MATCH($F6994,DB_FILM!$A:$A,0))</f>
        <v>1968</v>
      </c>
      <c r="H6994" s="5" t="str">
        <f>INDEX(DB_FILM!C:C,MATCH($F6994,DB_FILM!$A:$A,0))</f>
        <v xml:space="preserve">T </v>
      </c>
      <c r="I6994" s="9">
        <f>INDEX(DB_FILM!D:D,MATCH($F6994,DB_FILM!$A:$A,0))</f>
        <v>175</v>
      </c>
      <c r="J6994" s="5" t="str">
        <f>INDEX(DB_FILM!E:E,MATCH($F6994,DB_FILM!$A:$A,0))</f>
        <v>Western</v>
      </c>
      <c r="K6994" s="6">
        <f>INDEX(DB_FILM!F:F,MATCH($F6994,DB_FILM!$A:$A,0))</f>
        <v>8.5</v>
      </c>
      <c r="L6994" s="5" t="str">
        <f>INDEX(DB_FILM!G:G,MATCH($F6994,DB_FILM!$A:$A,0))</f>
        <v>A mysterious stranger with a harmonica joins forces with a notorious desperado to protect a beautiful widow from a ruthless assassin working for the railroad.</v>
      </c>
      <c r="M6994" s="5" t="str">
        <f>INDEX(DB_FILM!H:H,MATCH($F6994,DB_FILM!$A:$A,0))</f>
        <v xml:space="preserve">Sergio Leone </v>
      </c>
      <c r="N6994" s="5" t="str">
        <f>INDEX(DB_FILM!I:I,MATCH($F6994,DB_FILM!$A:$A,0))</f>
        <v>Henry Fonda, Charles Bronson, Claudia Cardinale, Jason Robards</v>
      </c>
      <c r="O6994" s="7">
        <f>INDEX(DB_FILM!J:J,MATCH($F6994,DB_FILM!$A:$A,0))</f>
        <v>257797</v>
      </c>
      <c r="P6994" s="7">
        <f>INDEX(DB_FILM!K:K,MATCH($F6994,DB_FILM!$A:$A,0))</f>
        <v>5320000</v>
      </c>
      <c r="Q6994" s="5" t="s">
        <v>475</v>
      </c>
      <c r="R6994">
        <v>3.99</v>
      </c>
      <c r="S6994">
        <v>46</v>
      </c>
      <c r="T6994">
        <v>3</v>
      </c>
      <c r="U6994">
        <v>2794</v>
      </c>
      <c r="V6994">
        <v>1</v>
      </c>
      <c r="W6994" t="str">
        <f t="shared" si="218"/>
        <v>C</v>
      </c>
      <c r="X6994" t="s">
        <v>540</v>
      </c>
      <c r="Y6994">
        <v>0</v>
      </c>
      <c r="Z6994">
        <v>3.07</v>
      </c>
      <c r="AA6994" s="6">
        <f t="shared" si="219"/>
        <v>0.92000000000000037</v>
      </c>
    </row>
    <row r="6995" spans="1:27" x14ac:dyDescent="0.3">
      <c r="A6995" s="5">
        <v>43246</v>
      </c>
      <c r="B6995" s="5" t="s">
        <v>414</v>
      </c>
      <c r="C6995" s="5" t="s">
        <v>442</v>
      </c>
      <c r="D6995" s="5" t="s">
        <v>279</v>
      </c>
      <c r="E6995" t="s">
        <v>272</v>
      </c>
      <c r="F6995" s="5" t="s">
        <v>55</v>
      </c>
      <c r="G6995" s="5" t="str">
        <f>INDEX(DB_FILM!B:B,MATCH($F6995,DB_FILM!$A:$A,0))</f>
        <v>2002</v>
      </c>
      <c r="H6995" s="5" t="str">
        <f>INDEX(DB_FILM!C:C,MATCH($F6995,DB_FILM!$A:$A,0))</f>
        <v xml:space="preserve">VM14 </v>
      </c>
      <c r="I6995" s="9">
        <f>INDEX(DB_FILM!D:D,MATCH($F6995,DB_FILM!$A:$A,0))</f>
        <v>130</v>
      </c>
      <c r="J6995" s="5" t="str">
        <f>INDEX(DB_FILM!E:E,MATCH($F6995,DB_FILM!$A:$A,0))</f>
        <v>Crime, Drama</v>
      </c>
      <c r="K6995" s="6">
        <f>INDEX(DB_FILM!F:F,MATCH($F6995,DB_FILM!$A:$A,0))</f>
        <v>8.6</v>
      </c>
      <c r="L6995" s="5" t="str">
        <f>INDEX(DB_FILM!G:G,MATCH($F6995,DB_FILM!$A:$A,0))</f>
        <v>In the slums of Rio, two kids' paths diverge as one struggles to become a photographer and the other a kingpin.</v>
      </c>
      <c r="M6995" s="5" t="str">
        <f>INDEX(DB_FILM!H:H,MATCH($F6995,DB_FILM!$A:$A,0))</f>
        <v xml:space="preserve">Fernando Meirelles, Kátia Lund </v>
      </c>
      <c r="N6995" s="5" t="str">
        <f>INDEX(DB_FILM!I:I,MATCH($F6995,DB_FILM!$A:$A,0))</f>
        <v>Alexandre Rodrigues, Leandro Firmino, Matheus Nachtergaele, Phellipe Haagensen</v>
      </c>
      <c r="O6995" s="7">
        <f>INDEX(DB_FILM!J:J,MATCH($F6995,DB_FILM!$A:$A,0))</f>
        <v>615516</v>
      </c>
      <c r="P6995" s="7">
        <f>INDEX(DB_FILM!K:K,MATCH($F6995,DB_FILM!$A:$A,0))</f>
        <v>7560000</v>
      </c>
      <c r="Q6995" s="5" t="s">
        <v>475</v>
      </c>
      <c r="R6995">
        <v>7.99</v>
      </c>
      <c r="S6995">
        <v>22</v>
      </c>
      <c r="T6995">
        <v>3</v>
      </c>
      <c r="U6995">
        <v>2794</v>
      </c>
      <c r="V6995">
        <v>3</v>
      </c>
      <c r="W6995" t="str">
        <f t="shared" si="218"/>
        <v>C</v>
      </c>
      <c r="X6995" t="s">
        <v>608</v>
      </c>
      <c r="Y6995">
        <v>0</v>
      </c>
      <c r="Z6995">
        <v>5.99</v>
      </c>
      <c r="AA6995" s="6">
        <f t="shared" si="219"/>
        <v>2</v>
      </c>
    </row>
    <row r="6996" spans="1:27" x14ac:dyDescent="0.3">
      <c r="A6996" s="5">
        <v>43246</v>
      </c>
      <c r="B6996" t="s">
        <v>414</v>
      </c>
      <c r="C6996" t="s">
        <v>442</v>
      </c>
      <c r="D6996" t="s">
        <v>279</v>
      </c>
      <c r="E6996" t="s">
        <v>272</v>
      </c>
      <c r="F6996" t="s">
        <v>17</v>
      </c>
      <c r="G6996" s="5" t="str">
        <f>INDEX(DB_FILM!B:B,MATCH($F6996,DB_FILM!$A:$A,0))</f>
        <v>2010</v>
      </c>
      <c r="H6996" s="5" t="str">
        <f>INDEX(DB_FILM!C:C,MATCH($F6996,DB_FILM!$A:$A,0))</f>
        <v xml:space="preserve">T </v>
      </c>
      <c r="I6996" s="9">
        <f>INDEX(DB_FILM!D:D,MATCH($F6996,DB_FILM!$A:$A,0))</f>
        <v>148</v>
      </c>
      <c r="J6996" s="5" t="str">
        <f>INDEX(DB_FILM!E:E,MATCH($F6996,DB_FILM!$A:$A,0))</f>
        <v>Action, Adventure, Sci-Fi</v>
      </c>
      <c r="K6996" s="6">
        <f>INDEX(DB_FILM!F:F,MATCH($F6996,DB_FILM!$A:$A,0))</f>
        <v>8.8000000000000007</v>
      </c>
      <c r="L6996" s="5" t="str">
        <f>INDEX(DB_FILM!G:G,MATCH($F6996,DB_FILM!$A:$A,0))</f>
        <v>A thief who steals corporate secrets through the use of dream-sharing technology is given the inverse task of planting an idea into the mind of a CEO.</v>
      </c>
      <c r="M6996" s="5" t="str">
        <f>INDEX(DB_FILM!H:H,MATCH($F6996,DB_FILM!$A:$A,0))</f>
        <v xml:space="preserve">Christopher Nolan </v>
      </c>
      <c r="N6996" s="5" t="str">
        <f>INDEX(DB_FILM!I:I,MATCH($F6996,DB_FILM!$A:$A,0))</f>
        <v>Leonardo DiCaprio, Joseph Gordon-Levitt, Ellen Page, Ken Watanabe</v>
      </c>
      <c r="O6996" s="7">
        <f>INDEX(DB_FILM!J:J,MATCH($F6996,DB_FILM!$A:$A,0))</f>
        <v>1739805</v>
      </c>
      <c r="P6996" s="7">
        <f>INDEX(DB_FILM!K:K,MATCH($F6996,DB_FILM!$A:$A,0))</f>
        <v>292580000</v>
      </c>
      <c r="Q6996" t="s">
        <v>474</v>
      </c>
      <c r="R6996">
        <v>3.99</v>
      </c>
      <c r="S6996">
        <v>2</v>
      </c>
      <c r="T6996">
        <v>1</v>
      </c>
      <c r="U6996">
        <v>2794</v>
      </c>
      <c r="V6996">
        <v>1</v>
      </c>
      <c r="W6996" t="str">
        <f t="shared" si="218"/>
        <v>A</v>
      </c>
      <c r="X6996" t="s">
        <v>605</v>
      </c>
      <c r="Y6996">
        <v>0</v>
      </c>
      <c r="Z6996">
        <v>2.31</v>
      </c>
      <c r="AA6996" s="6">
        <f t="shared" si="219"/>
        <v>1.6800000000000002</v>
      </c>
    </row>
    <row r="6997" spans="1:27" x14ac:dyDescent="0.3">
      <c r="A6997" s="5">
        <v>43246</v>
      </c>
      <c r="B6997" s="5" t="s">
        <v>414</v>
      </c>
      <c r="C6997" s="5" t="s">
        <v>442</v>
      </c>
      <c r="D6997" s="5" t="s">
        <v>279</v>
      </c>
      <c r="E6997" t="s">
        <v>272</v>
      </c>
      <c r="F6997" s="5" t="s">
        <v>25</v>
      </c>
      <c r="G6997" s="5" t="str">
        <f>INDEX(DB_FILM!B:B,MATCH($F6997,DB_FILM!$A:$A,0))</f>
        <v>1980</v>
      </c>
      <c r="H6997" s="5" t="str">
        <f>INDEX(DB_FILM!C:C,MATCH($F6997,DB_FILM!$A:$A,0))</f>
        <v xml:space="preserve">T </v>
      </c>
      <c r="I6997" s="9">
        <f>INDEX(DB_FILM!D:D,MATCH($F6997,DB_FILM!$A:$A,0))</f>
        <v>124</v>
      </c>
      <c r="J6997" s="5" t="str">
        <f>INDEX(DB_FILM!E:E,MATCH($F6997,DB_FILM!$A:$A,0))</f>
        <v>Action, Adventure, Fantasy</v>
      </c>
      <c r="K6997" s="6">
        <f>INDEX(DB_FILM!F:F,MATCH($F6997,DB_FILM!$A:$A,0))</f>
        <v>8.8000000000000007</v>
      </c>
      <c r="L6997" s="5" t="str">
        <f>INDEX(DB_FILM!G:G,MATCH($F6997,DB_FILM!$A:$A,0))</f>
        <v>After the rebels are brutally overpowered by the Empire on the ice planet Hoth, Luke Skywalker begins Jedi training with Yoda, while his friends are pursued by Darth Vader.</v>
      </c>
      <c r="M6997" s="5" t="str">
        <f>INDEX(DB_FILM!H:H,MATCH($F6997,DB_FILM!$A:$A,0))</f>
        <v xml:space="preserve">Irvin Kershner </v>
      </c>
      <c r="N6997" s="5" t="str">
        <f>INDEX(DB_FILM!I:I,MATCH($F6997,DB_FILM!$A:$A,0))</f>
        <v>Mark Hamill, Harrison Ford, Carrie Fisher, Billy Dee Williams</v>
      </c>
      <c r="O6997" s="7">
        <f>INDEX(DB_FILM!J:J,MATCH($F6997,DB_FILM!$A:$A,0))</f>
        <v>999712</v>
      </c>
      <c r="P6997" s="7">
        <f>INDEX(DB_FILM!K:K,MATCH($F6997,DB_FILM!$A:$A,0))</f>
        <v>290480000</v>
      </c>
      <c r="Q6997" s="5" t="s">
        <v>476</v>
      </c>
      <c r="R6997">
        <v>7.99</v>
      </c>
      <c r="S6997">
        <v>6</v>
      </c>
      <c r="T6997">
        <v>2</v>
      </c>
      <c r="U6997">
        <v>2794</v>
      </c>
      <c r="V6997">
        <v>1</v>
      </c>
      <c r="W6997" t="str">
        <f t="shared" si="218"/>
        <v>B</v>
      </c>
      <c r="X6997" t="s">
        <v>565</v>
      </c>
      <c r="Y6997">
        <v>0</v>
      </c>
      <c r="Z6997">
        <v>4.07</v>
      </c>
      <c r="AA6997" s="6">
        <f t="shared" si="219"/>
        <v>3.92</v>
      </c>
    </row>
    <row r="6998" spans="1:27" x14ac:dyDescent="0.3">
      <c r="A6998" s="5">
        <v>43246</v>
      </c>
      <c r="B6998" t="s">
        <v>401</v>
      </c>
      <c r="C6998" t="s">
        <v>429</v>
      </c>
      <c r="D6998" t="s">
        <v>309</v>
      </c>
      <c r="E6998" t="s">
        <v>290</v>
      </c>
      <c r="F6998" t="s">
        <v>19</v>
      </c>
      <c r="G6998" s="5" t="str">
        <f>INDEX(DB_FILM!B:B,MATCH($F6998,DB_FILM!$A:$A,0))</f>
        <v>2001</v>
      </c>
      <c r="H6998" s="5" t="str">
        <f>INDEX(DB_FILM!C:C,MATCH($F6998,DB_FILM!$A:$A,0))</f>
        <v xml:space="preserve">T </v>
      </c>
      <c r="I6998" s="9">
        <f>INDEX(DB_FILM!D:D,MATCH($F6998,DB_FILM!$A:$A,0))</f>
        <v>178</v>
      </c>
      <c r="J6998" s="5" t="str">
        <f>INDEX(DB_FILM!E:E,MATCH($F6998,DB_FILM!$A:$A,0))</f>
        <v>Adventure, Drama, Fantasy</v>
      </c>
      <c r="K6998" s="6">
        <f>INDEX(DB_FILM!F:F,MATCH($F6998,DB_FILM!$A:$A,0))</f>
        <v>8.8000000000000007</v>
      </c>
      <c r="L6998" s="5" t="str">
        <f>INDEX(DB_FILM!G:G,MATCH($F6998,DB_FILM!$A:$A,0))</f>
        <v>A meek Hobbit from the Shire and eight companions set out on a journey to destroy the powerful One Ring and save Middle-earth from the Dark Lord Sauron.</v>
      </c>
      <c r="M6998" s="5" t="str">
        <f>INDEX(DB_FILM!H:H,MATCH($F6998,DB_FILM!$A:$A,0))</f>
        <v xml:space="preserve">Peter Jackson </v>
      </c>
      <c r="N6998" s="5" t="str">
        <f>INDEX(DB_FILM!I:I,MATCH($F6998,DB_FILM!$A:$A,0))</f>
        <v>Elijah Wood, Ian McKellen, Orlando Bloom, Sean Bean</v>
      </c>
      <c r="O6998" s="7">
        <f>INDEX(DB_FILM!J:J,MATCH($F6998,DB_FILM!$A:$A,0))</f>
        <v>1433603</v>
      </c>
      <c r="P6998" s="7">
        <f>INDEX(DB_FILM!K:K,MATCH($F6998,DB_FILM!$A:$A,0))</f>
        <v>315540000</v>
      </c>
      <c r="Q6998" t="s">
        <v>474</v>
      </c>
      <c r="R6998">
        <v>1.99</v>
      </c>
      <c r="S6998">
        <v>3</v>
      </c>
      <c r="T6998">
        <v>1</v>
      </c>
      <c r="U6998">
        <v>2795</v>
      </c>
      <c r="V6998">
        <v>3</v>
      </c>
      <c r="W6998" t="str">
        <f t="shared" si="218"/>
        <v>A</v>
      </c>
      <c r="X6998" t="s">
        <v>566</v>
      </c>
      <c r="Y6998">
        <v>5</v>
      </c>
      <c r="Z6998">
        <v>1.01</v>
      </c>
      <c r="AA6998" s="6">
        <f t="shared" si="219"/>
        <v>0.98</v>
      </c>
    </row>
    <row r="6999" spans="1:27" x14ac:dyDescent="0.3">
      <c r="A6999" s="5">
        <v>43246</v>
      </c>
      <c r="B6999" s="5" t="s">
        <v>401</v>
      </c>
      <c r="C6999" s="5" t="s">
        <v>429</v>
      </c>
      <c r="D6999" s="5" t="s">
        <v>309</v>
      </c>
      <c r="E6999" t="s">
        <v>290</v>
      </c>
      <c r="F6999" s="5" t="s">
        <v>7</v>
      </c>
      <c r="G6999" s="5" t="str">
        <f>INDEX(DB_FILM!B:B,MATCH($F6999,DB_FILM!$A:$A,0))</f>
        <v>1994</v>
      </c>
      <c r="H6999" s="5" t="str">
        <f>INDEX(DB_FILM!C:C,MATCH($F6999,DB_FILM!$A:$A,0))</f>
        <v xml:space="preserve">VM18 </v>
      </c>
      <c r="I6999" s="9">
        <f>INDEX(DB_FILM!D:D,MATCH($F6999,DB_FILM!$A:$A,0))</f>
        <v>154</v>
      </c>
      <c r="J6999" s="5" t="str">
        <f>INDEX(DB_FILM!E:E,MATCH($F6999,DB_FILM!$A:$A,0))</f>
        <v>Crime, Drama</v>
      </c>
      <c r="K6999" s="6">
        <f>INDEX(DB_FILM!F:F,MATCH($F6999,DB_FILM!$A:$A,0))</f>
        <v>8.9</v>
      </c>
      <c r="L6999" s="5" t="str">
        <f>INDEX(DB_FILM!G:G,MATCH($F6999,DB_FILM!$A:$A,0))</f>
        <v>The lives of two mob hitmen, a boxer, a gangster's wife, and a pair of diner bandits intertwine in four tales of violence and redemption.</v>
      </c>
      <c r="M6999" s="5" t="str">
        <f>INDEX(DB_FILM!H:H,MATCH($F6999,DB_FILM!$A:$A,0))</f>
        <v xml:space="preserve">Quentin Tarantino </v>
      </c>
      <c r="N6999" s="5" t="str">
        <f>INDEX(DB_FILM!I:I,MATCH($F6999,DB_FILM!$A:$A,0))</f>
        <v>John Travolta, Uma Thurman, Samuel L. Jackson, Bruce Willis</v>
      </c>
      <c r="O6999" s="7">
        <f>INDEX(DB_FILM!J:J,MATCH($F6999,DB_FILM!$A:$A,0))</f>
        <v>1552837</v>
      </c>
      <c r="P6999" s="7">
        <f>INDEX(DB_FILM!K:K,MATCH($F6999,DB_FILM!$A:$A,0))</f>
        <v>107930000</v>
      </c>
      <c r="Q6999" s="5" t="s">
        <v>476</v>
      </c>
      <c r="R6999">
        <v>5.99</v>
      </c>
      <c r="S6999">
        <v>45</v>
      </c>
      <c r="T6999">
        <v>2</v>
      </c>
      <c r="U6999">
        <v>2795</v>
      </c>
      <c r="V6999">
        <v>1</v>
      </c>
      <c r="W6999" t="str">
        <f t="shared" si="218"/>
        <v>B</v>
      </c>
      <c r="X6999" t="s">
        <v>551</v>
      </c>
      <c r="Y6999">
        <v>0</v>
      </c>
      <c r="Z6999">
        <v>4.07</v>
      </c>
      <c r="AA6999" s="6">
        <f t="shared" si="219"/>
        <v>1.92</v>
      </c>
    </row>
    <row r="7000" spans="1:27" x14ac:dyDescent="0.3">
      <c r="A7000" s="5">
        <v>43246</v>
      </c>
      <c r="B7000" t="s">
        <v>406</v>
      </c>
      <c r="C7000" t="s">
        <v>455</v>
      </c>
      <c r="D7000" t="s">
        <v>395</v>
      </c>
      <c r="E7000" t="s">
        <v>287</v>
      </c>
      <c r="F7000" t="s">
        <v>83</v>
      </c>
      <c r="G7000" s="5" t="str">
        <f>INDEX(DB_FILM!B:B,MATCH($F7000,DB_FILM!$A:$A,0))</f>
        <v>1960</v>
      </c>
      <c r="H7000" s="5" t="str">
        <f>INDEX(DB_FILM!C:C,MATCH($F7000,DB_FILM!$A:$A,0))</f>
        <v xml:space="preserve">T </v>
      </c>
      <c r="I7000" s="9">
        <f>INDEX(DB_FILM!D:D,MATCH($F7000,DB_FILM!$A:$A,0))</f>
        <v>109</v>
      </c>
      <c r="J7000" s="5" t="str">
        <f>INDEX(DB_FILM!E:E,MATCH($F7000,DB_FILM!$A:$A,0))</f>
        <v>Horror, Mystery, Thriller</v>
      </c>
      <c r="K7000" s="6">
        <f>INDEX(DB_FILM!F:F,MATCH($F7000,DB_FILM!$A:$A,0))</f>
        <v>8.5</v>
      </c>
      <c r="L7000" s="5" t="str">
        <f>INDEX(DB_FILM!G:G,MATCH($F7000,DB_FILM!$A:$A,0))</f>
        <v>A Phoenix secretary embezzles $40,000 from her employer's client, goes on the run, and checks into a remote motel run by a young man under the domination of his mother.</v>
      </c>
      <c r="M7000" s="5" t="str">
        <f>INDEX(DB_FILM!H:H,MATCH($F7000,DB_FILM!$A:$A,0))</f>
        <v xml:space="preserve">Alfred Hitchcock </v>
      </c>
      <c r="N7000" s="5" t="str">
        <f>INDEX(DB_FILM!I:I,MATCH($F7000,DB_FILM!$A:$A,0))</f>
        <v>Anthony Perkins, Janet Leigh, Vera Miles, John Gavin</v>
      </c>
      <c r="O7000" s="7">
        <f>INDEX(DB_FILM!J:J,MATCH($F7000,DB_FILM!$A:$A,0))</f>
        <v>506030</v>
      </c>
      <c r="P7000" s="7">
        <f>INDEX(DB_FILM!K:K,MATCH($F7000,DB_FILM!$A:$A,0))</f>
        <v>32000000</v>
      </c>
      <c r="Q7000" t="s">
        <v>475</v>
      </c>
      <c r="R7000">
        <v>7.99</v>
      </c>
      <c r="S7000">
        <v>38</v>
      </c>
      <c r="T7000">
        <v>3</v>
      </c>
      <c r="U7000">
        <v>2796</v>
      </c>
      <c r="V7000">
        <v>3</v>
      </c>
      <c r="W7000" t="str">
        <f t="shared" si="218"/>
        <v>C</v>
      </c>
      <c r="X7000" t="s">
        <v>534</v>
      </c>
      <c r="Y7000">
        <v>0</v>
      </c>
      <c r="Z7000">
        <v>6.63</v>
      </c>
      <c r="AA7000" s="6">
        <f t="shared" si="219"/>
        <v>1.3600000000000003</v>
      </c>
    </row>
    <row r="7001" spans="1:27" x14ac:dyDescent="0.3">
      <c r="A7001" s="5">
        <v>43246</v>
      </c>
      <c r="B7001" s="5" t="s">
        <v>406</v>
      </c>
      <c r="C7001" s="5" t="s">
        <v>455</v>
      </c>
      <c r="D7001" s="5" t="s">
        <v>395</v>
      </c>
      <c r="E7001" t="s">
        <v>287</v>
      </c>
      <c r="F7001" s="5" t="s">
        <v>67</v>
      </c>
      <c r="G7001" s="5" t="str">
        <f>INDEX(DB_FILM!B:B,MATCH($F7001,DB_FILM!$A:$A,0))</f>
        <v>1999</v>
      </c>
      <c r="H7001" s="5" t="str">
        <f>INDEX(DB_FILM!C:C,MATCH($F7001,DB_FILM!$A:$A,0))</f>
        <v xml:space="preserve">T </v>
      </c>
      <c r="I7001" s="9">
        <f>INDEX(DB_FILM!D:D,MATCH($F7001,DB_FILM!$A:$A,0))</f>
        <v>189</v>
      </c>
      <c r="J7001" s="5" t="str">
        <f>INDEX(DB_FILM!E:E,MATCH($F7001,DB_FILM!$A:$A,0))</f>
        <v>Crime, Drama, Fantasy</v>
      </c>
      <c r="K7001" s="6">
        <f>INDEX(DB_FILM!F:F,MATCH($F7001,DB_FILM!$A:$A,0))</f>
        <v>8.5</v>
      </c>
      <c r="L7001" s="5" t="str">
        <f>INDEX(DB_FILM!G:G,MATCH($F7001,DB_FILM!$A:$A,0))</f>
        <v>The lives of guards on Death Row are affected by one of their charges: a black man accused of child murder and rape, yet who has a mysterious gift.</v>
      </c>
      <c r="M7001" s="5" t="str">
        <f>INDEX(DB_FILM!H:H,MATCH($F7001,DB_FILM!$A:$A,0))</f>
        <v xml:space="preserve">Frank Darabont </v>
      </c>
      <c r="N7001" s="5" t="str">
        <f>INDEX(DB_FILM!I:I,MATCH($F7001,DB_FILM!$A:$A,0))</f>
        <v>Tom Hanks, Michael Clarke Duncan, David Morse, Bonnie Hunt</v>
      </c>
      <c r="O7001" s="7">
        <f>INDEX(DB_FILM!J:J,MATCH($F7001,DB_FILM!$A:$A,0))</f>
        <v>949343</v>
      </c>
      <c r="P7001" s="7">
        <f>INDEX(DB_FILM!K:K,MATCH($F7001,DB_FILM!$A:$A,0))</f>
        <v>136800000</v>
      </c>
      <c r="Q7001" s="5" t="s">
        <v>474</v>
      </c>
      <c r="R7001">
        <v>1.99</v>
      </c>
      <c r="S7001">
        <v>29</v>
      </c>
      <c r="T7001">
        <v>1</v>
      </c>
      <c r="U7001">
        <v>2796</v>
      </c>
      <c r="V7001">
        <v>1</v>
      </c>
      <c r="W7001" t="str">
        <f t="shared" si="218"/>
        <v>A</v>
      </c>
      <c r="X7001" t="s">
        <v>567</v>
      </c>
      <c r="Y7001">
        <v>0</v>
      </c>
      <c r="Z7001">
        <v>1.17</v>
      </c>
      <c r="AA7001" s="6">
        <f t="shared" si="219"/>
        <v>0.82000000000000006</v>
      </c>
    </row>
    <row r="7002" spans="1:27" x14ac:dyDescent="0.3">
      <c r="A7002" s="5">
        <v>43246</v>
      </c>
      <c r="B7002" s="5" t="s">
        <v>406</v>
      </c>
      <c r="C7002" s="5" t="s">
        <v>455</v>
      </c>
      <c r="D7002" s="5" t="s">
        <v>395</v>
      </c>
      <c r="E7002" t="s">
        <v>287</v>
      </c>
      <c r="F7002" s="5" t="s">
        <v>95</v>
      </c>
      <c r="G7002" s="5" t="str">
        <f>INDEX(DB_FILM!B:B,MATCH($F7002,DB_FILM!$A:$A,0))</f>
        <v>2002</v>
      </c>
      <c r="H7002" s="5" t="str">
        <f>INDEX(DB_FILM!C:C,MATCH($F7002,DB_FILM!$A:$A,0))</f>
        <v xml:space="preserve">T </v>
      </c>
      <c r="I7002" s="9">
        <f>INDEX(DB_FILM!D:D,MATCH($F7002,DB_FILM!$A:$A,0))</f>
        <v>150</v>
      </c>
      <c r="J7002" s="5" t="str">
        <f>INDEX(DB_FILM!E:E,MATCH($F7002,DB_FILM!$A:$A,0))</f>
        <v>Biography, Drama, Music</v>
      </c>
      <c r="K7002" s="6">
        <f>INDEX(DB_FILM!F:F,MATCH($F7002,DB_FILM!$A:$A,0))</f>
        <v>8.5</v>
      </c>
      <c r="L7002" s="5" t="str">
        <f>INDEX(DB_FILM!G:G,MATCH($F7002,DB_FILM!$A:$A,0))</f>
        <v>A Polish Jewish musician struggles to survive the destruction of the Warsaw ghetto of World War II.</v>
      </c>
      <c r="M7002" s="5" t="str">
        <f>INDEX(DB_FILM!H:H,MATCH($F7002,DB_FILM!$A:$A,0))</f>
        <v xml:space="preserve">Roman Polanski </v>
      </c>
      <c r="N7002" s="5" t="str">
        <f>INDEX(DB_FILM!I:I,MATCH($F7002,DB_FILM!$A:$A,0))</f>
        <v>Adrien Brody, Thomas Kretschmann, Frank Finlay, Emilia Fox</v>
      </c>
      <c r="O7002" s="7">
        <f>INDEX(DB_FILM!J:J,MATCH($F7002,DB_FILM!$A:$A,0))</f>
        <v>602411</v>
      </c>
      <c r="P7002" s="7">
        <f>INDEX(DB_FILM!K:K,MATCH($F7002,DB_FILM!$A:$A,0))</f>
        <v>32570000</v>
      </c>
      <c r="Q7002" s="5" t="s">
        <v>474</v>
      </c>
      <c r="R7002">
        <v>7.99</v>
      </c>
      <c r="S7002">
        <v>44</v>
      </c>
      <c r="T7002">
        <v>1</v>
      </c>
      <c r="U7002">
        <v>2796</v>
      </c>
      <c r="V7002">
        <v>1</v>
      </c>
      <c r="W7002" t="str">
        <f t="shared" si="218"/>
        <v>A</v>
      </c>
      <c r="X7002" t="s">
        <v>521</v>
      </c>
      <c r="Y7002">
        <v>0</v>
      </c>
      <c r="Z7002">
        <v>4.3099999999999996</v>
      </c>
      <c r="AA7002" s="6">
        <f t="shared" si="219"/>
        <v>3.6800000000000006</v>
      </c>
    </row>
    <row r="7003" spans="1:27" x14ac:dyDescent="0.3">
      <c r="A7003" s="5">
        <v>43246</v>
      </c>
      <c r="B7003" s="5" t="s">
        <v>405</v>
      </c>
      <c r="C7003" s="5" t="s">
        <v>437</v>
      </c>
      <c r="D7003" s="5" t="s">
        <v>344</v>
      </c>
      <c r="E7003" t="s">
        <v>293</v>
      </c>
      <c r="F7003" s="5" t="s">
        <v>79</v>
      </c>
      <c r="G7003" s="5" t="str">
        <f>INDEX(DB_FILM!B:B,MATCH($F7003,DB_FILM!$A:$A,0))</f>
        <v>2014</v>
      </c>
      <c r="H7003" s="5" t="str">
        <f>INDEX(DB_FILM!C:C,MATCH($F7003,DB_FILM!$A:$A,0))</f>
        <v xml:space="preserve">T </v>
      </c>
      <c r="I7003" s="9">
        <f>INDEX(DB_FILM!D:D,MATCH($F7003,DB_FILM!$A:$A,0))</f>
        <v>107</v>
      </c>
      <c r="J7003" s="5" t="str">
        <f>INDEX(DB_FILM!E:E,MATCH($F7003,DB_FILM!$A:$A,0))</f>
        <v>Drama, Music</v>
      </c>
      <c r="K7003" s="6">
        <f>INDEX(DB_FILM!F:F,MATCH($F7003,DB_FILM!$A:$A,0))</f>
        <v>8.5</v>
      </c>
      <c r="L7003" s="5" t="str">
        <f>INDEX(DB_FILM!G:G,MATCH($F7003,DB_FILM!$A:$A,0))</f>
        <v>A promising young drummer enrolls at a cut-throat music conservatory where his dreams of greatness are mentored by an instructor who will stop at nothing to realize a student's potential.</v>
      </c>
      <c r="M7003" s="5" t="str">
        <f>INDEX(DB_FILM!H:H,MATCH($F7003,DB_FILM!$A:$A,0))</f>
        <v xml:space="preserve">Damien Chazelle </v>
      </c>
      <c r="N7003" s="5" t="str">
        <f>INDEX(DB_FILM!I:I,MATCH($F7003,DB_FILM!$A:$A,0))</f>
        <v>Miles Teller, J.K. Simmons, Melissa Benoist, Paul Reiser</v>
      </c>
      <c r="O7003" s="7">
        <f>INDEX(DB_FILM!J:J,MATCH($F7003,DB_FILM!$A:$A,0))</f>
        <v>565511</v>
      </c>
      <c r="P7003" s="7">
        <f>INDEX(DB_FILM!K:K,MATCH($F7003,DB_FILM!$A:$A,0))</f>
        <v>13090000</v>
      </c>
      <c r="Q7003" s="5" t="s">
        <v>475</v>
      </c>
      <c r="R7003">
        <v>9.99</v>
      </c>
      <c r="S7003">
        <v>36</v>
      </c>
      <c r="T7003">
        <v>3</v>
      </c>
      <c r="U7003">
        <v>2797</v>
      </c>
      <c r="V7003">
        <v>1</v>
      </c>
      <c r="W7003" t="str">
        <f t="shared" si="218"/>
        <v>C</v>
      </c>
      <c r="X7003" t="s">
        <v>619</v>
      </c>
      <c r="Y7003">
        <v>0</v>
      </c>
      <c r="Z7003">
        <v>8.19</v>
      </c>
      <c r="AA7003" s="6">
        <f t="shared" si="219"/>
        <v>1.8000000000000007</v>
      </c>
    </row>
    <row r="7004" spans="1:27" x14ac:dyDescent="0.3">
      <c r="A7004" s="5">
        <v>43246</v>
      </c>
      <c r="B7004" s="5" t="s">
        <v>405</v>
      </c>
      <c r="C7004" s="5" t="s">
        <v>437</v>
      </c>
      <c r="D7004" s="5" t="s">
        <v>344</v>
      </c>
      <c r="E7004" t="s">
        <v>293</v>
      </c>
      <c r="F7004" s="5" t="s">
        <v>31</v>
      </c>
      <c r="G7004" s="5" t="str">
        <f>INDEX(DB_FILM!B:B,MATCH($F7004,DB_FILM!$A:$A,0))</f>
        <v>2002</v>
      </c>
      <c r="H7004" s="5" t="str">
        <f>INDEX(DB_FILM!C:C,MATCH($F7004,DB_FILM!$A:$A,0))</f>
        <v xml:space="preserve">T </v>
      </c>
      <c r="I7004" s="9">
        <f>INDEX(DB_FILM!D:D,MATCH($F7004,DB_FILM!$A:$A,0))</f>
        <v>179</v>
      </c>
      <c r="J7004" s="5" t="str">
        <f>INDEX(DB_FILM!E:E,MATCH($F7004,DB_FILM!$A:$A,0))</f>
        <v>Adventure, Drama, Fantasy</v>
      </c>
      <c r="K7004" s="6">
        <f>INDEX(DB_FILM!F:F,MATCH($F7004,DB_FILM!$A:$A,0))</f>
        <v>8.6999999999999993</v>
      </c>
      <c r="L7004" s="5" t="str">
        <f>INDEX(DB_FILM!G:G,MATCH($F7004,DB_FILM!$A:$A,0))</f>
        <v>While Frodo and Sam edge closer to Mordor with the help of the shifty Gollum, the divided fellowship makes a stand against Sauron's new ally, Saruman, and his hordes of Isengard.</v>
      </c>
      <c r="M7004" s="5" t="str">
        <f>INDEX(DB_FILM!H:H,MATCH($F7004,DB_FILM!$A:$A,0))</f>
        <v xml:space="preserve">Peter Jackson </v>
      </c>
      <c r="N7004" s="5" t="str">
        <f>INDEX(DB_FILM!I:I,MATCH($F7004,DB_FILM!$A:$A,0))</f>
        <v>Elijah Wood, Ian McKellen, Viggo Mortensen, Orlando Bloom</v>
      </c>
      <c r="O7004" s="7">
        <f>INDEX(DB_FILM!J:J,MATCH($F7004,DB_FILM!$A:$A,0))</f>
        <v>1280806</v>
      </c>
      <c r="P7004" s="7">
        <f>INDEX(DB_FILM!K:K,MATCH($F7004,DB_FILM!$A:$A,0))</f>
        <v>342550000</v>
      </c>
      <c r="Q7004" s="5" t="s">
        <v>476</v>
      </c>
      <c r="R7004">
        <v>5.99</v>
      </c>
      <c r="S7004">
        <v>9</v>
      </c>
      <c r="T7004">
        <v>2</v>
      </c>
      <c r="U7004">
        <v>2797</v>
      </c>
      <c r="V7004">
        <v>1</v>
      </c>
      <c r="W7004" t="str">
        <f t="shared" si="218"/>
        <v>B</v>
      </c>
      <c r="X7004" t="s">
        <v>613</v>
      </c>
      <c r="Y7004">
        <v>0</v>
      </c>
      <c r="Z7004">
        <v>3.35</v>
      </c>
      <c r="AA7004" s="6">
        <f t="shared" si="219"/>
        <v>2.64</v>
      </c>
    </row>
    <row r="7005" spans="1:27" x14ac:dyDescent="0.3">
      <c r="A7005" s="5">
        <v>43246</v>
      </c>
      <c r="B7005" t="s">
        <v>405</v>
      </c>
      <c r="C7005" t="s">
        <v>437</v>
      </c>
      <c r="D7005" t="s">
        <v>344</v>
      </c>
      <c r="E7005" t="s">
        <v>293</v>
      </c>
      <c r="F7005" t="s">
        <v>97</v>
      </c>
      <c r="G7005" s="5" t="str">
        <f>INDEX(DB_FILM!B:B,MATCH($F7005,DB_FILM!$A:$A,0))</f>
        <v>1968</v>
      </c>
      <c r="H7005" s="5" t="str">
        <f>INDEX(DB_FILM!C:C,MATCH($F7005,DB_FILM!$A:$A,0))</f>
        <v xml:space="preserve">T </v>
      </c>
      <c r="I7005" s="9">
        <f>INDEX(DB_FILM!D:D,MATCH($F7005,DB_FILM!$A:$A,0))</f>
        <v>175</v>
      </c>
      <c r="J7005" s="5" t="str">
        <f>INDEX(DB_FILM!E:E,MATCH($F7005,DB_FILM!$A:$A,0))</f>
        <v>Western</v>
      </c>
      <c r="K7005" s="6">
        <f>INDEX(DB_FILM!F:F,MATCH($F7005,DB_FILM!$A:$A,0))</f>
        <v>8.5</v>
      </c>
      <c r="L7005" s="5" t="str">
        <f>INDEX(DB_FILM!G:G,MATCH($F7005,DB_FILM!$A:$A,0))</f>
        <v>A mysterious stranger with a harmonica joins forces with a notorious desperado to protect a beautiful widow from a ruthless assassin working for the railroad.</v>
      </c>
      <c r="M7005" s="5" t="str">
        <f>INDEX(DB_FILM!H:H,MATCH($F7005,DB_FILM!$A:$A,0))</f>
        <v xml:space="preserve">Sergio Leone </v>
      </c>
      <c r="N7005" s="5" t="str">
        <f>INDEX(DB_FILM!I:I,MATCH($F7005,DB_FILM!$A:$A,0))</f>
        <v>Henry Fonda, Charles Bronson, Claudia Cardinale, Jason Robards</v>
      </c>
      <c r="O7005" s="7">
        <f>INDEX(DB_FILM!J:J,MATCH($F7005,DB_FILM!$A:$A,0))</f>
        <v>257797</v>
      </c>
      <c r="P7005" s="7">
        <f>INDEX(DB_FILM!K:K,MATCH($F7005,DB_FILM!$A:$A,0))</f>
        <v>5320000</v>
      </c>
      <c r="Q7005" t="s">
        <v>476</v>
      </c>
      <c r="R7005">
        <v>7.99</v>
      </c>
      <c r="S7005">
        <v>46</v>
      </c>
      <c r="T7005">
        <v>2</v>
      </c>
      <c r="U7005">
        <v>2797</v>
      </c>
      <c r="V7005">
        <v>1</v>
      </c>
      <c r="W7005" t="str">
        <f t="shared" si="218"/>
        <v>B</v>
      </c>
      <c r="X7005" t="s">
        <v>511</v>
      </c>
      <c r="Y7005">
        <v>0</v>
      </c>
      <c r="Z7005">
        <v>4.07</v>
      </c>
      <c r="AA7005" s="6">
        <f t="shared" si="219"/>
        <v>3.92</v>
      </c>
    </row>
    <row r="7006" spans="1:27" x14ac:dyDescent="0.3">
      <c r="A7006" s="5">
        <v>43246</v>
      </c>
      <c r="B7006" s="5" t="s">
        <v>405</v>
      </c>
      <c r="C7006" s="5" t="s">
        <v>437</v>
      </c>
      <c r="D7006" s="5" t="s">
        <v>344</v>
      </c>
      <c r="E7006" t="s">
        <v>293</v>
      </c>
      <c r="F7006" s="5" t="s">
        <v>7</v>
      </c>
      <c r="G7006" s="5" t="str">
        <f>INDEX(DB_FILM!B:B,MATCH($F7006,DB_FILM!$A:$A,0))</f>
        <v>1994</v>
      </c>
      <c r="H7006" s="5" t="str">
        <f>INDEX(DB_FILM!C:C,MATCH($F7006,DB_FILM!$A:$A,0))</f>
        <v xml:space="preserve">VM18 </v>
      </c>
      <c r="I7006" s="9">
        <f>INDEX(DB_FILM!D:D,MATCH($F7006,DB_FILM!$A:$A,0))</f>
        <v>154</v>
      </c>
      <c r="J7006" s="5" t="str">
        <f>INDEX(DB_FILM!E:E,MATCH($F7006,DB_FILM!$A:$A,0))</f>
        <v>Crime, Drama</v>
      </c>
      <c r="K7006" s="6">
        <f>INDEX(DB_FILM!F:F,MATCH($F7006,DB_FILM!$A:$A,0))</f>
        <v>8.9</v>
      </c>
      <c r="L7006" s="5" t="str">
        <f>INDEX(DB_FILM!G:G,MATCH($F7006,DB_FILM!$A:$A,0))</f>
        <v>The lives of two mob hitmen, a boxer, a gangster's wife, and a pair of diner bandits intertwine in four tales of violence and redemption.</v>
      </c>
      <c r="M7006" s="5" t="str">
        <f>INDEX(DB_FILM!H:H,MATCH($F7006,DB_FILM!$A:$A,0))</f>
        <v xml:space="preserve">Quentin Tarantino </v>
      </c>
      <c r="N7006" s="5" t="str">
        <f>INDEX(DB_FILM!I:I,MATCH($F7006,DB_FILM!$A:$A,0))</f>
        <v>John Travolta, Uma Thurman, Samuel L. Jackson, Bruce Willis</v>
      </c>
      <c r="O7006" s="7">
        <f>INDEX(DB_FILM!J:J,MATCH($F7006,DB_FILM!$A:$A,0))</f>
        <v>1552837</v>
      </c>
      <c r="P7006" s="7">
        <f>INDEX(DB_FILM!K:K,MATCH($F7006,DB_FILM!$A:$A,0))</f>
        <v>107930000</v>
      </c>
      <c r="Q7006" s="5" t="s">
        <v>476</v>
      </c>
      <c r="R7006">
        <v>13.99</v>
      </c>
      <c r="S7006">
        <v>45</v>
      </c>
      <c r="T7006">
        <v>2</v>
      </c>
      <c r="U7006">
        <v>2797</v>
      </c>
      <c r="V7006">
        <v>3</v>
      </c>
      <c r="W7006" t="str">
        <f t="shared" si="218"/>
        <v>B</v>
      </c>
      <c r="X7006" t="s">
        <v>551</v>
      </c>
      <c r="Y7006">
        <v>0</v>
      </c>
      <c r="Z7006">
        <v>8.11</v>
      </c>
      <c r="AA7006" s="6">
        <f t="shared" si="219"/>
        <v>5.8800000000000008</v>
      </c>
    </row>
    <row r="7007" spans="1:27" x14ac:dyDescent="0.3">
      <c r="A7007" s="5">
        <v>43246</v>
      </c>
      <c r="B7007" s="5" t="s">
        <v>406</v>
      </c>
      <c r="C7007" s="5" t="s">
        <v>426</v>
      </c>
      <c r="D7007" s="5" t="s">
        <v>338</v>
      </c>
      <c r="E7007" t="s">
        <v>278</v>
      </c>
      <c r="F7007" s="5" t="s">
        <v>13</v>
      </c>
      <c r="G7007" s="5" t="str">
        <f>INDEX(DB_FILM!B:B,MATCH($F7007,DB_FILM!$A:$A,0))</f>
        <v>1966</v>
      </c>
      <c r="H7007" s="5" t="str">
        <f>INDEX(DB_FILM!C:C,MATCH($F7007,DB_FILM!$A:$A,0))</f>
        <v xml:space="preserve">VM14 </v>
      </c>
      <c r="I7007" s="9">
        <f>INDEX(DB_FILM!D:D,MATCH($F7007,DB_FILM!$A:$A,0))</f>
        <v>161</v>
      </c>
      <c r="J7007" s="5" t="str">
        <f>INDEX(DB_FILM!E:E,MATCH($F7007,DB_FILM!$A:$A,0))</f>
        <v>Western</v>
      </c>
      <c r="K7007" s="6">
        <f>INDEX(DB_FILM!F:F,MATCH($F7007,DB_FILM!$A:$A,0))</f>
        <v>8.9</v>
      </c>
      <c r="L7007" s="5" t="str">
        <f>INDEX(DB_FILM!G:G,MATCH($F7007,DB_FILM!$A:$A,0))</f>
        <v>A bounty hunting scam joins two men in an uneasy alliance against a third in a race to find a fortune in gold buried in a remote cemetery.</v>
      </c>
      <c r="M7007" s="5" t="str">
        <f>INDEX(DB_FILM!H:H,MATCH($F7007,DB_FILM!$A:$A,0))</f>
        <v xml:space="preserve">Sergio Leone </v>
      </c>
      <c r="N7007" s="5" t="str">
        <f>INDEX(DB_FILM!I:I,MATCH($F7007,DB_FILM!$A:$A,0))</f>
        <v>Clint Eastwood, Eli Wallach, Lee Van Cleef, Aldo Giuffrè</v>
      </c>
      <c r="O7007" s="7">
        <f>INDEX(DB_FILM!J:J,MATCH($F7007,DB_FILM!$A:$A,0))</f>
        <v>589413</v>
      </c>
      <c r="P7007" s="7">
        <f>INDEX(DB_FILM!K:K,MATCH($F7007,DB_FILM!$A:$A,0))</f>
        <v>6100000</v>
      </c>
      <c r="Q7007" s="5" t="s">
        <v>475</v>
      </c>
      <c r="R7007">
        <v>7.99</v>
      </c>
      <c r="S7007">
        <v>49</v>
      </c>
      <c r="T7007">
        <v>3</v>
      </c>
      <c r="U7007">
        <v>2798</v>
      </c>
      <c r="V7007">
        <v>2</v>
      </c>
      <c r="W7007" t="str">
        <f t="shared" si="218"/>
        <v>C</v>
      </c>
      <c r="X7007" t="s">
        <v>490</v>
      </c>
      <c r="Y7007">
        <v>0</v>
      </c>
      <c r="Z7007">
        <v>5.75</v>
      </c>
      <c r="AA7007" s="6">
        <f t="shared" si="219"/>
        <v>2.2400000000000002</v>
      </c>
    </row>
    <row r="7008" spans="1:27" x14ac:dyDescent="0.3">
      <c r="A7008" s="5">
        <v>43246</v>
      </c>
      <c r="B7008" s="5" t="s">
        <v>406</v>
      </c>
      <c r="C7008" s="5" t="s">
        <v>426</v>
      </c>
      <c r="D7008" s="5" t="s">
        <v>338</v>
      </c>
      <c r="E7008" t="s">
        <v>278</v>
      </c>
      <c r="F7008" s="5" t="s">
        <v>93</v>
      </c>
      <c r="G7008" s="5" t="str">
        <f>INDEX(DB_FILM!B:B,MATCH($F7008,DB_FILM!$A:$A,0))</f>
        <v>2016</v>
      </c>
      <c r="H7008" s="5" t="str">
        <f>INDEX(DB_FILM!C:C,MATCH($F7008,DB_FILM!$A:$A,0))</f>
        <v>N/A</v>
      </c>
      <c r="I7008" s="9">
        <f>INDEX(DB_FILM!D:D,MATCH($F7008,DB_FILM!$A:$A,0))</f>
        <v>161</v>
      </c>
      <c r="J7008" s="5" t="str">
        <f>INDEX(DB_FILM!E:E,MATCH($F7008,DB_FILM!$A:$A,0))</f>
        <v>Action, Biography, Drama</v>
      </c>
      <c r="K7008" s="6">
        <f>INDEX(DB_FILM!F:F,MATCH($F7008,DB_FILM!$A:$A,0))</f>
        <v>8.5</v>
      </c>
      <c r="L7008" s="5" t="str">
        <f>INDEX(DB_FILM!G:G,MATCH($F7008,DB_FILM!$A:$A,0))</f>
        <v>Former wrestler Mahavir Singh Phogat and his two wrestler daughters struggle towards glory at the Commonwealth Games in the face of societal oppression.</v>
      </c>
      <c r="M7008" s="5" t="str">
        <f>INDEX(DB_FILM!H:H,MATCH($F7008,DB_FILM!$A:$A,0))</f>
        <v xml:space="preserve">Nitesh Tiwari </v>
      </c>
      <c r="N7008" s="5" t="str">
        <f>INDEX(DB_FILM!I:I,MATCH($F7008,DB_FILM!$A:$A,0))</f>
        <v>Aamir Khan, Sakshi Tanwar, Fatima Sana Shaikh, Sanya Malhotra</v>
      </c>
      <c r="O7008" s="7">
        <f>INDEX(DB_FILM!J:J,MATCH($F7008,DB_FILM!$A:$A,0))</f>
        <v>102802</v>
      </c>
      <c r="P7008" s="7">
        <f>INDEX(DB_FILM!K:K,MATCH($F7008,DB_FILM!$A:$A,0))</f>
        <v>12390000</v>
      </c>
      <c r="Q7008" s="5" t="s">
        <v>474</v>
      </c>
      <c r="R7008">
        <v>1.99</v>
      </c>
      <c r="S7008">
        <v>43</v>
      </c>
      <c r="T7008">
        <v>1</v>
      </c>
      <c r="U7008">
        <v>2798</v>
      </c>
      <c r="V7008">
        <v>1</v>
      </c>
      <c r="W7008" t="str">
        <f t="shared" si="218"/>
        <v>A</v>
      </c>
      <c r="X7008" t="s">
        <v>574</v>
      </c>
      <c r="Y7008">
        <v>0</v>
      </c>
      <c r="Z7008">
        <v>1.03</v>
      </c>
      <c r="AA7008" s="6">
        <f t="shared" si="219"/>
        <v>0.96</v>
      </c>
    </row>
    <row r="7009" spans="1:27" x14ac:dyDescent="0.3">
      <c r="A7009" s="5">
        <v>43246</v>
      </c>
      <c r="B7009" t="s">
        <v>406</v>
      </c>
      <c r="C7009" t="s">
        <v>426</v>
      </c>
      <c r="D7009" t="s">
        <v>338</v>
      </c>
      <c r="E7009" t="s">
        <v>278</v>
      </c>
      <c r="F7009" t="s">
        <v>53</v>
      </c>
      <c r="G7009" s="5" t="str">
        <f>INDEX(DB_FILM!B:B,MATCH($F7009,DB_FILM!$A:$A,0))</f>
        <v>2001</v>
      </c>
      <c r="H7009" s="5" t="str">
        <f>INDEX(DB_FILM!C:C,MATCH($F7009,DB_FILM!$A:$A,0))</f>
        <v xml:space="preserve">T </v>
      </c>
      <c r="I7009" s="9">
        <f>INDEX(DB_FILM!D:D,MATCH($F7009,DB_FILM!$A:$A,0))</f>
        <v>125</v>
      </c>
      <c r="J7009" s="5" t="str">
        <f>INDEX(DB_FILM!E:E,MATCH($F7009,DB_FILM!$A:$A,0))</f>
        <v>Animation, Adventure, Family</v>
      </c>
      <c r="K7009" s="6">
        <f>INDEX(DB_FILM!F:F,MATCH($F7009,DB_FILM!$A:$A,0))</f>
        <v>8.6</v>
      </c>
      <c r="L7009" s="5" t="str">
        <f>INDEX(DB_FILM!G:G,MATCH($F7009,DB_FILM!$A:$A,0))</f>
        <v>During her family's move to the suburbs, a sullen 10-year-old girl wanders into a world ruled by gods, witches, and spirits, and where humans are changed into beasts.</v>
      </c>
      <c r="M7009" s="5" t="str">
        <f>INDEX(DB_FILM!H:H,MATCH($F7009,DB_FILM!$A:$A,0))</f>
        <v xml:space="preserve">Hayao Miyazaki, Kirk Wise </v>
      </c>
      <c r="N7009" s="5" t="str">
        <f>INDEX(DB_FILM!I:I,MATCH($F7009,DB_FILM!$A:$A,0))</f>
        <v>Daveigh Chase, Suzanne Pleshette, Miyu Irino, Rumi Hiiragi</v>
      </c>
      <c r="O7009" s="7">
        <f>INDEX(DB_FILM!J:J,MATCH($F7009,DB_FILM!$A:$A,0))</f>
        <v>521082</v>
      </c>
      <c r="P7009" s="7">
        <f>INDEX(DB_FILM!K:K,MATCH($F7009,DB_FILM!$A:$A,0))</f>
        <v>10060000</v>
      </c>
      <c r="Q7009" t="s">
        <v>474</v>
      </c>
      <c r="R7009">
        <v>3.99</v>
      </c>
      <c r="S7009">
        <v>21</v>
      </c>
      <c r="T7009">
        <v>1</v>
      </c>
      <c r="U7009">
        <v>2798</v>
      </c>
      <c r="V7009">
        <v>1</v>
      </c>
      <c r="W7009" t="str">
        <f t="shared" si="218"/>
        <v>A</v>
      </c>
      <c r="X7009" t="s">
        <v>560</v>
      </c>
      <c r="Y7009">
        <v>0</v>
      </c>
      <c r="Z7009">
        <v>2.67</v>
      </c>
      <c r="AA7009" s="6">
        <f t="shared" si="219"/>
        <v>1.3200000000000003</v>
      </c>
    </row>
    <row r="7010" spans="1:27" x14ac:dyDescent="0.3">
      <c r="A7010" s="5">
        <v>43246</v>
      </c>
      <c r="B7010" s="5" t="s">
        <v>406</v>
      </c>
      <c r="C7010" s="5" t="s">
        <v>426</v>
      </c>
      <c r="D7010" s="5" t="s">
        <v>338</v>
      </c>
      <c r="E7010" t="s">
        <v>278</v>
      </c>
      <c r="F7010" s="5" t="s">
        <v>95</v>
      </c>
      <c r="G7010" s="5" t="str">
        <f>INDEX(DB_FILM!B:B,MATCH($F7010,DB_FILM!$A:$A,0))</f>
        <v>2002</v>
      </c>
      <c r="H7010" s="5" t="str">
        <f>INDEX(DB_FILM!C:C,MATCH($F7010,DB_FILM!$A:$A,0))</f>
        <v xml:space="preserve">T </v>
      </c>
      <c r="I7010" s="9">
        <f>INDEX(DB_FILM!D:D,MATCH($F7010,DB_FILM!$A:$A,0))</f>
        <v>150</v>
      </c>
      <c r="J7010" s="5" t="str">
        <f>INDEX(DB_FILM!E:E,MATCH($F7010,DB_FILM!$A:$A,0))</f>
        <v>Biography, Drama, Music</v>
      </c>
      <c r="K7010" s="6">
        <f>INDEX(DB_FILM!F:F,MATCH($F7010,DB_FILM!$A:$A,0))</f>
        <v>8.5</v>
      </c>
      <c r="L7010" s="5" t="str">
        <f>INDEX(DB_FILM!G:G,MATCH($F7010,DB_FILM!$A:$A,0))</f>
        <v>A Polish Jewish musician struggles to survive the destruction of the Warsaw ghetto of World War II.</v>
      </c>
      <c r="M7010" s="5" t="str">
        <f>INDEX(DB_FILM!H:H,MATCH($F7010,DB_FILM!$A:$A,0))</f>
        <v xml:space="preserve">Roman Polanski </v>
      </c>
      <c r="N7010" s="5" t="str">
        <f>INDEX(DB_FILM!I:I,MATCH($F7010,DB_FILM!$A:$A,0))</f>
        <v>Adrien Brody, Thomas Kretschmann, Frank Finlay, Emilia Fox</v>
      </c>
      <c r="O7010" s="7">
        <f>INDEX(DB_FILM!J:J,MATCH($F7010,DB_FILM!$A:$A,0))</f>
        <v>602411</v>
      </c>
      <c r="P7010" s="7">
        <f>INDEX(DB_FILM!K:K,MATCH($F7010,DB_FILM!$A:$A,0))</f>
        <v>32570000</v>
      </c>
      <c r="Q7010" s="5" t="s">
        <v>474</v>
      </c>
      <c r="R7010">
        <v>7.99</v>
      </c>
      <c r="S7010">
        <v>44</v>
      </c>
      <c r="T7010">
        <v>1</v>
      </c>
      <c r="U7010">
        <v>2798</v>
      </c>
      <c r="V7010">
        <v>2</v>
      </c>
      <c r="W7010" t="str">
        <f t="shared" si="218"/>
        <v>A</v>
      </c>
      <c r="X7010" t="s">
        <v>521</v>
      </c>
      <c r="Y7010">
        <v>0</v>
      </c>
      <c r="Z7010">
        <v>4.63</v>
      </c>
      <c r="AA7010" s="6">
        <f t="shared" si="219"/>
        <v>3.3600000000000003</v>
      </c>
    </row>
    <row r="7011" spans="1:27" x14ac:dyDescent="0.3">
      <c r="A7011" s="5">
        <v>43247</v>
      </c>
      <c r="B7011" t="s">
        <v>400</v>
      </c>
      <c r="C7011" t="s">
        <v>424</v>
      </c>
      <c r="D7011" t="s">
        <v>315</v>
      </c>
      <c r="E7011" t="s">
        <v>272</v>
      </c>
      <c r="F7011" t="s">
        <v>43</v>
      </c>
      <c r="G7011" s="5" t="str">
        <f>INDEX(DB_FILM!B:B,MATCH($F7011,DB_FILM!$A:$A,0))</f>
        <v>1991</v>
      </c>
      <c r="H7011" s="5" t="str">
        <f>INDEX(DB_FILM!C:C,MATCH($F7011,DB_FILM!$A:$A,0))</f>
        <v xml:space="preserve">VM14 </v>
      </c>
      <c r="I7011" s="9">
        <f>INDEX(DB_FILM!D:D,MATCH($F7011,DB_FILM!$A:$A,0))</f>
        <v>118</v>
      </c>
      <c r="J7011" s="5" t="str">
        <f>INDEX(DB_FILM!E:E,MATCH($F7011,DB_FILM!$A:$A,0))</f>
        <v>Crime, Drama, Thriller</v>
      </c>
      <c r="K7011" s="6">
        <f>INDEX(DB_FILM!F:F,MATCH($F7011,DB_FILM!$A:$A,0))</f>
        <v>8.6</v>
      </c>
      <c r="L7011" s="5" t="str">
        <f>INDEX(DB_FILM!G:G,MATCH($F7011,DB_FILM!$A:$A,0))</f>
        <v>A young F.B.I. cadet must receive the help of an incarcerated and manipulative cannibal killer to help catch another serial killer, a madman who skins his victims.</v>
      </c>
      <c r="M7011" s="5" t="str">
        <f>INDEX(DB_FILM!H:H,MATCH($F7011,DB_FILM!$A:$A,0))</f>
        <v xml:space="preserve">Jonathan Demme </v>
      </c>
      <c r="N7011" s="5" t="str">
        <f>INDEX(DB_FILM!I:I,MATCH($F7011,DB_FILM!$A:$A,0))</f>
        <v>Jodie Foster, Anthony Hopkins, Lawrence A. Bonney, Kasi Lemmons</v>
      </c>
      <c r="O7011" s="7">
        <f>INDEX(DB_FILM!J:J,MATCH($F7011,DB_FILM!$A:$A,0))</f>
        <v>1064983</v>
      </c>
      <c r="P7011" s="7">
        <f>INDEX(DB_FILM!K:K,MATCH($F7011,DB_FILM!$A:$A,0))</f>
        <v>130740000.00000001</v>
      </c>
      <c r="Q7011" t="s">
        <v>475</v>
      </c>
      <c r="R7011">
        <v>7.99</v>
      </c>
      <c r="S7011">
        <v>16</v>
      </c>
      <c r="T7011">
        <v>3</v>
      </c>
      <c r="U7011">
        <v>2799</v>
      </c>
      <c r="V7011">
        <v>2</v>
      </c>
      <c r="W7011" t="str">
        <f t="shared" si="218"/>
        <v>C</v>
      </c>
      <c r="X7011" t="s">
        <v>573</v>
      </c>
      <c r="Y7011">
        <v>0</v>
      </c>
      <c r="Z7011">
        <v>6.55</v>
      </c>
      <c r="AA7011" s="6">
        <f t="shared" si="219"/>
        <v>1.4400000000000004</v>
      </c>
    </row>
    <row r="7012" spans="1:27" x14ac:dyDescent="0.3">
      <c r="A7012" s="5">
        <v>43248</v>
      </c>
      <c r="B7012" s="5" t="s">
        <v>409</v>
      </c>
      <c r="C7012" s="5" t="s">
        <v>443</v>
      </c>
      <c r="D7012" s="5" t="s">
        <v>296</v>
      </c>
      <c r="E7012" t="s">
        <v>290</v>
      </c>
      <c r="F7012" s="5" t="s">
        <v>91</v>
      </c>
      <c r="G7012" s="5" t="str">
        <f>INDEX(DB_FILM!B:B,MATCH($F7012,DB_FILM!$A:$A,0))</f>
        <v>2011</v>
      </c>
      <c r="H7012" s="5" t="str">
        <f>INDEX(DB_FILM!C:C,MATCH($F7012,DB_FILM!$A:$A,0))</f>
        <v xml:space="preserve">T </v>
      </c>
      <c r="I7012" s="9">
        <f>INDEX(DB_FILM!D:D,MATCH($F7012,DB_FILM!$A:$A,0))</f>
        <v>112</v>
      </c>
      <c r="J7012" s="5" t="str">
        <f>INDEX(DB_FILM!E:E,MATCH($F7012,DB_FILM!$A:$A,0))</f>
        <v>Biography, Comedy, Drama</v>
      </c>
      <c r="K7012" s="6">
        <f>INDEX(DB_FILM!F:F,MATCH($F7012,DB_FILM!$A:$A,0))</f>
        <v>8.5</v>
      </c>
      <c r="L7012" s="5" t="str">
        <f>INDEX(DB_FILM!G:G,MATCH($F7012,DB_FILM!$A:$A,0))</f>
        <v>After he becomes a quadriplegic from a paragliding accident, an aristocrat hires a young man from the projects to be his caregiver.</v>
      </c>
      <c r="M7012" s="5" t="str">
        <f>INDEX(DB_FILM!H:H,MATCH($F7012,DB_FILM!$A:$A,0))</f>
        <v xml:space="preserve">Olivier Nakache, Éric Toledano </v>
      </c>
      <c r="N7012" s="5" t="str">
        <f>INDEX(DB_FILM!I:I,MATCH($F7012,DB_FILM!$A:$A,0))</f>
        <v>François Cluzet, Omar Sy, Anne Le Ny, Audrey Fleurot</v>
      </c>
      <c r="O7012" s="7">
        <f>INDEX(DB_FILM!J:J,MATCH($F7012,DB_FILM!$A:$A,0))</f>
        <v>631043</v>
      </c>
      <c r="P7012" s="7">
        <f>INDEX(DB_FILM!K:K,MATCH($F7012,DB_FILM!$A:$A,0))</f>
        <v>13180000</v>
      </c>
      <c r="Q7012" s="5" t="s">
        <v>475</v>
      </c>
      <c r="R7012">
        <v>9.99</v>
      </c>
      <c r="S7012">
        <v>42</v>
      </c>
      <c r="T7012">
        <v>3</v>
      </c>
      <c r="U7012">
        <v>2800</v>
      </c>
      <c r="V7012">
        <v>1</v>
      </c>
      <c r="W7012" t="str">
        <f t="shared" si="218"/>
        <v>C</v>
      </c>
      <c r="X7012" t="s">
        <v>600</v>
      </c>
      <c r="Y7012">
        <v>0</v>
      </c>
      <c r="Z7012">
        <v>6.99</v>
      </c>
      <c r="AA7012" s="6">
        <f t="shared" si="219"/>
        <v>3</v>
      </c>
    </row>
    <row r="7013" spans="1:27" x14ac:dyDescent="0.3">
      <c r="A7013" s="5">
        <v>43248</v>
      </c>
      <c r="B7013" t="s">
        <v>409</v>
      </c>
      <c r="C7013" t="s">
        <v>443</v>
      </c>
      <c r="D7013" t="s">
        <v>296</v>
      </c>
      <c r="E7013" t="s">
        <v>290</v>
      </c>
      <c r="F7013" t="s">
        <v>71</v>
      </c>
      <c r="G7013" s="5" t="str">
        <f>INDEX(DB_FILM!B:B,MATCH($F7013,DB_FILM!$A:$A,0))</f>
        <v>2000</v>
      </c>
      <c r="H7013" s="5" t="str">
        <f>INDEX(DB_FILM!C:C,MATCH($F7013,DB_FILM!$A:$A,0))</f>
        <v xml:space="preserve">T </v>
      </c>
      <c r="I7013" s="9">
        <f>INDEX(DB_FILM!D:D,MATCH($F7013,DB_FILM!$A:$A,0))</f>
        <v>155</v>
      </c>
      <c r="J7013" s="5" t="str">
        <f>INDEX(DB_FILM!E:E,MATCH($F7013,DB_FILM!$A:$A,0))</f>
        <v>Action, Adventure, Drama</v>
      </c>
      <c r="K7013" s="6">
        <f>INDEX(DB_FILM!F:F,MATCH($F7013,DB_FILM!$A:$A,0))</f>
        <v>8.5</v>
      </c>
      <c r="L7013" s="5" t="str">
        <f>INDEX(DB_FILM!G:G,MATCH($F7013,DB_FILM!$A:$A,0))</f>
        <v>When a Roman General is betrayed, and his family murdered by an emperor's corrupt son, he comes to Rome as a gladiator to seek revenge.</v>
      </c>
      <c r="M7013" s="5" t="str">
        <f>INDEX(DB_FILM!H:H,MATCH($F7013,DB_FILM!$A:$A,0))</f>
        <v xml:space="preserve">Ridley Scott </v>
      </c>
      <c r="N7013" s="5" t="str">
        <f>INDEX(DB_FILM!I:I,MATCH($F7013,DB_FILM!$A:$A,0))</f>
        <v>Russell Crowe, Joaquin Phoenix, Connie Nielsen, Oliver Reed</v>
      </c>
      <c r="O7013" s="7">
        <f>INDEX(DB_FILM!J:J,MATCH($F7013,DB_FILM!$A:$A,0))</f>
        <v>1149315</v>
      </c>
      <c r="P7013" s="7">
        <f>INDEX(DB_FILM!K:K,MATCH($F7013,DB_FILM!$A:$A,0))</f>
        <v>187710000</v>
      </c>
      <c r="Q7013" t="s">
        <v>474</v>
      </c>
      <c r="R7013">
        <v>5.99</v>
      </c>
      <c r="S7013">
        <v>31</v>
      </c>
      <c r="T7013">
        <v>1</v>
      </c>
      <c r="U7013">
        <v>2800</v>
      </c>
      <c r="V7013">
        <v>2</v>
      </c>
      <c r="W7013" t="str">
        <f t="shared" si="218"/>
        <v>A</v>
      </c>
      <c r="X7013" t="s">
        <v>577</v>
      </c>
      <c r="Y7013">
        <v>0</v>
      </c>
      <c r="Z7013">
        <v>3.71</v>
      </c>
      <c r="AA7013" s="6">
        <f t="shared" si="219"/>
        <v>2.2800000000000002</v>
      </c>
    </row>
    <row r="7014" spans="1:27" x14ac:dyDescent="0.3">
      <c r="A7014" s="5">
        <v>43248</v>
      </c>
      <c r="B7014" s="5" t="s">
        <v>409</v>
      </c>
      <c r="C7014" s="5" t="s">
        <v>443</v>
      </c>
      <c r="D7014" s="5" t="s">
        <v>296</v>
      </c>
      <c r="E7014" t="s">
        <v>290</v>
      </c>
      <c r="F7014" s="5" t="s">
        <v>87</v>
      </c>
      <c r="G7014" s="5" t="str">
        <f>INDEX(DB_FILM!B:B,MATCH($F7014,DB_FILM!$A:$A,0))</f>
        <v>1998</v>
      </c>
      <c r="H7014" s="5" t="str">
        <f>INDEX(DB_FILM!C:C,MATCH($F7014,DB_FILM!$A:$A,0))</f>
        <v xml:space="preserve">VM18 </v>
      </c>
      <c r="I7014" s="9">
        <f>INDEX(DB_FILM!D:D,MATCH($F7014,DB_FILM!$A:$A,0))</f>
        <v>119</v>
      </c>
      <c r="J7014" s="5" t="str">
        <f>INDEX(DB_FILM!E:E,MATCH($F7014,DB_FILM!$A:$A,0))</f>
        <v>Crime, Drama</v>
      </c>
      <c r="K7014" s="6">
        <f>INDEX(DB_FILM!F:F,MATCH($F7014,DB_FILM!$A:$A,0))</f>
        <v>8.5</v>
      </c>
      <c r="L7014" s="5" t="str">
        <f>INDEX(DB_FILM!G:G,MATCH($F7014,DB_FILM!$A:$A,0))</f>
        <v>A former neo-nazi skinhead tries to prevent his younger brother from going down the same wrong path that he did.</v>
      </c>
      <c r="M7014" s="5" t="str">
        <f>INDEX(DB_FILM!H:H,MATCH($F7014,DB_FILM!$A:$A,0))</f>
        <v xml:space="preserve">Tony Kaye </v>
      </c>
      <c r="N7014" s="5" t="str">
        <f>INDEX(DB_FILM!I:I,MATCH($F7014,DB_FILM!$A:$A,0))</f>
        <v>Edward Norton, Edward Furlong, Beverly D'Angelo, Jennifer Lien</v>
      </c>
      <c r="O7014" s="7">
        <f>INDEX(DB_FILM!J:J,MATCH($F7014,DB_FILM!$A:$A,0))</f>
        <v>908456</v>
      </c>
      <c r="P7014" s="7">
        <f>INDEX(DB_FILM!K:K,MATCH($F7014,DB_FILM!$A:$A,0))</f>
        <v>6720000</v>
      </c>
      <c r="Q7014" s="5" t="s">
        <v>476</v>
      </c>
      <c r="R7014">
        <v>5.99</v>
      </c>
      <c r="S7014">
        <v>40</v>
      </c>
      <c r="T7014">
        <v>2</v>
      </c>
      <c r="U7014">
        <v>2800</v>
      </c>
      <c r="V7014">
        <v>3</v>
      </c>
      <c r="W7014" t="str">
        <f t="shared" si="218"/>
        <v>B</v>
      </c>
      <c r="X7014" t="s">
        <v>494</v>
      </c>
      <c r="Y7014">
        <v>0</v>
      </c>
      <c r="Z7014">
        <v>3.95</v>
      </c>
      <c r="AA7014" s="6">
        <f t="shared" si="219"/>
        <v>2.04</v>
      </c>
    </row>
    <row r="7015" spans="1:27" x14ac:dyDescent="0.3">
      <c r="A7015" s="5">
        <v>43248</v>
      </c>
      <c r="B7015" s="5" t="s">
        <v>415</v>
      </c>
      <c r="C7015" s="5" t="s">
        <v>424</v>
      </c>
      <c r="D7015" s="5" t="s">
        <v>313</v>
      </c>
      <c r="E7015" t="s">
        <v>270</v>
      </c>
      <c r="F7015" s="5" t="s">
        <v>73</v>
      </c>
      <c r="G7015" s="5" t="str">
        <f>INDEX(DB_FILM!B:B,MATCH($F7015,DB_FILM!$A:$A,0))</f>
        <v>2006</v>
      </c>
      <c r="H7015" s="5" t="str">
        <f>INDEX(DB_FILM!C:C,MATCH($F7015,DB_FILM!$A:$A,0))</f>
        <v xml:space="preserve">T </v>
      </c>
      <c r="I7015" s="9">
        <f>INDEX(DB_FILM!D:D,MATCH($F7015,DB_FILM!$A:$A,0))</f>
        <v>130</v>
      </c>
      <c r="J7015" s="5" t="str">
        <f>INDEX(DB_FILM!E:E,MATCH($F7015,DB_FILM!$A:$A,0))</f>
        <v>Drama, Mystery, Sci-Fi</v>
      </c>
      <c r="K7015" s="6">
        <f>INDEX(DB_FILM!F:F,MATCH($F7015,DB_FILM!$A:$A,0))</f>
        <v>8.5</v>
      </c>
      <c r="L7015" s="5" t="str">
        <f>INDEX(DB_FILM!G:G,MATCH($F7015,DB_FILM!$A:$A,0))</f>
        <v>After a tragic accident, two stage magicians engage in a battle to create the ultimate illusion while sacrificing everything they have to outwit each other.</v>
      </c>
      <c r="M7015" s="5" t="str">
        <f>INDEX(DB_FILM!H:H,MATCH($F7015,DB_FILM!$A:$A,0))</f>
        <v xml:space="preserve">Christopher Nolan </v>
      </c>
      <c r="N7015" s="5" t="str">
        <f>INDEX(DB_FILM!I:I,MATCH($F7015,DB_FILM!$A:$A,0))</f>
        <v>Christian Bale, Hugh Jackman, Scarlett Johansson, Michael Caine</v>
      </c>
      <c r="O7015" s="7">
        <f>INDEX(DB_FILM!J:J,MATCH($F7015,DB_FILM!$A:$A,0))</f>
        <v>1010590</v>
      </c>
      <c r="P7015" s="7">
        <f>INDEX(DB_FILM!K:K,MATCH($F7015,DB_FILM!$A:$A,0))</f>
        <v>53090000</v>
      </c>
      <c r="Q7015" s="5" t="s">
        <v>475</v>
      </c>
      <c r="R7015">
        <v>7.99</v>
      </c>
      <c r="S7015">
        <v>32</v>
      </c>
      <c r="T7015">
        <v>3</v>
      </c>
      <c r="U7015">
        <v>2801</v>
      </c>
      <c r="V7015">
        <v>3</v>
      </c>
      <c r="W7015" t="str">
        <f t="shared" si="218"/>
        <v>C</v>
      </c>
      <c r="X7015" t="s">
        <v>583</v>
      </c>
      <c r="Y7015">
        <v>0</v>
      </c>
      <c r="Z7015">
        <v>5.59</v>
      </c>
      <c r="AA7015" s="6">
        <f t="shared" si="219"/>
        <v>2.4000000000000004</v>
      </c>
    </row>
    <row r="7016" spans="1:27" x14ac:dyDescent="0.3">
      <c r="A7016" s="5">
        <v>43248</v>
      </c>
      <c r="B7016" t="s">
        <v>415</v>
      </c>
      <c r="C7016" t="s">
        <v>424</v>
      </c>
      <c r="D7016" t="s">
        <v>313</v>
      </c>
      <c r="E7016" t="s">
        <v>270</v>
      </c>
      <c r="F7016" t="s">
        <v>63</v>
      </c>
      <c r="G7016" s="5" t="str">
        <f>INDEX(DB_FILM!B:B,MATCH($F7016,DB_FILM!$A:$A,0))</f>
        <v>2006</v>
      </c>
      <c r="H7016" s="5" t="str">
        <f>INDEX(DB_FILM!C:C,MATCH($F7016,DB_FILM!$A:$A,0))</f>
        <v xml:space="preserve">T </v>
      </c>
      <c r="I7016" s="9">
        <f>INDEX(DB_FILM!D:D,MATCH($F7016,DB_FILM!$A:$A,0))</f>
        <v>151</v>
      </c>
      <c r="J7016" s="5" t="str">
        <f>INDEX(DB_FILM!E:E,MATCH($F7016,DB_FILM!$A:$A,0))</f>
        <v>Crime, Drama, Thriller</v>
      </c>
      <c r="K7016" s="6">
        <f>INDEX(DB_FILM!F:F,MATCH($F7016,DB_FILM!$A:$A,0))</f>
        <v>8.5</v>
      </c>
      <c r="L7016" s="5" t="str">
        <f>INDEX(DB_FILM!G:G,MATCH($F7016,DB_FILM!$A:$A,0))</f>
        <v>An undercover cop and a mole in the police attempt to identify each other while infiltrating an Irish gang in South Boston.</v>
      </c>
      <c r="M7016" s="5" t="str">
        <f>INDEX(DB_FILM!H:H,MATCH($F7016,DB_FILM!$A:$A,0))</f>
        <v xml:space="preserve">Martin Scorsese </v>
      </c>
      <c r="N7016" s="5" t="str">
        <f>INDEX(DB_FILM!I:I,MATCH($F7016,DB_FILM!$A:$A,0))</f>
        <v>Leonardo DiCaprio, Matt Damon, Jack Nicholson, Mark Wahlberg</v>
      </c>
      <c r="O7016" s="7">
        <f>INDEX(DB_FILM!J:J,MATCH($F7016,DB_FILM!$A:$A,0))</f>
        <v>1023002</v>
      </c>
      <c r="P7016" s="7">
        <f>INDEX(DB_FILM!K:K,MATCH($F7016,DB_FILM!$A:$A,0))</f>
        <v>132380000</v>
      </c>
      <c r="Q7016" t="s">
        <v>474</v>
      </c>
      <c r="R7016">
        <v>7.99</v>
      </c>
      <c r="S7016">
        <v>27</v>
      </c>
      <c r="T7016">
        <v>1</v>
      </c>
      <c r="U7016">
        <v>2801</v>
      </c>
      <c r="V7016">
        <v>1</v>
      </c>
      <c r="W7016" t="str">
        <f t="shared" si="218"/>
        <v>A</v>
      </c>
      <c r="X7016" t="s">
        <v>497</v>
      </c>
      <c r="Y7016">
        <v>5</v>
      </c>
      <c r="Z7016">
        <v>4.55</v>
      </c>
      <c r="AA7016" s="6">
        <f t="shared" si="219"/>
        <v>3.4400000000000004</v>
      </c>
    </row>
    <row r="7017" spans="1:27" x14ac:dyDescent="0.3">
      <c r="A7017" s="5">
        <v>43248</v>
      </c>
      <c r="B7017" t="s">
        <v>401</v>
      </c>
      <c r="C7017" t="s">
        <v>446</v>
      </c>
      <c r="D7017" t="s">
        <v>311</v>
      </c>
      <c r="E7017" t="s">
        <v>290</v>
      </c>
      <c r="F7017" t="s">
        <v>45</v>
      </c>
      <c r="G7017" s="5" t="str">
        <f>INDEX(DB_FILM!B:B,MATCH($F7017,DB_FILM!$A:$A,0))</f>
        <v>1994</v>
      </c>
      <c r="H7017" s="5" t="str">
        <f>INDEX(DB_FILM!C:C,MATCH($F7017,DB_FILM!$A:$A,0))</f>
        <v xml:space="preserve">T </v>
      </c>
      <c r="I7017" s="9">
        <f>INDEX(DB_FILM!D:D,MATCH($F7017,DB_FILM!$A:$A,0))</f>
        <v>110</v>
      </c>
      <c r="J7017" s="5" t="str">
        <f>INDEX(DB_FILM!E:E,MATCH($F7017,DB_FILM!$A:$A,0))</f>
        <v>Crime, Drama, Thriller</v>
      </c>
      <c r="K7017" s="6">
        <f>INDEX(DB_FILM!F:F,MATCH($F7017,DB_FILM!$A:$A,0))</f>
        <v>8.6</v>
      </c>
      <c r="L7017" s="5" t="str">
        <f>INDEX(DB_FILM!G:G,MATCH($F7017,DB_FILM!$A:$A,0))</f>
        <v>Mathilda, a 12-year-old girl, is reluctantly taken in by Léon, a professional assassin, after her family is murdered. Léon and Mathilda form an unusual relationship, as she becomes his protégée and learns the assassin's trade.</v>
      </c>
      <c r="M7017" s="5" t="str">
        <f>INDEX(DB_FILM!H:H,MATCH($F7017,DB_FILM!$A:$A,0))</f>
        <v xml:space="preserve">Luc Besson </v>
      </c>
      <c r="N7017" s="5" t="str">
        <f>INDEX(DB_FILM!I:I,MATCH($F7017,DB_FILM!$A:$A,0))</f>
        <v>Jean Reno, Gary Oldman, Natalie Portman, Danny Aiello</v>
      </c>
      <c r="O7017" s="7">
        <f>INDEX(DB_FILM!J:J,MATCH($F7017,DB_FILM!$A:$A,0))</f>
        <v>870122</v>
      </c>
      <c r="P7017" s="7">
        <f>INDEX(DB_FILM!K:K,MATCH($F7017,DB_FILM!$A:$A,0))</f>
        <v>19500000</v>
      </c>
      <c r="Q7017" t="s">
        <v>475</v>
      </c>
      <c r="R7017">
        <v>5.99</v>
      </c>
      <c r="S7017">
        <v>17</v>
      </c>
      <c r="T7017">
        <v>3</v>
      </c>
      <c r="U7017">
        <v>2802</v>
      </c>
      <c r="V7017">
        <v>1</v>
      </c>
      <c r="W7017" t="str">
        <f t="shared" si="218"/>
        <v>C</v>
      </c>
      <c r="X7017" t="s">
        <v>495</v>
      </c>
      <c r="Y7017">
        <v>0</v>
      </c>
      <c r="Z7017">
        <v>4.79</v>
      </c>
      <c r="AA7017" s="6">
        <f t="shared" si="219"/>
        <v>1.2000000000000002</v>
      </c>
    </row>
    <row r="7018" spans="1:27" x14ac:dyDescent="0.3">
      <c r="A7018" s="5">
        <v>43248</v>
      </c>
      <c r="B7018" s="5" t="s">
        <v>401</v>
      </c>
      <c r="C7018" s="5" t="s">
        <v>446</v>
      </c>
      <c r="D7018" s="5" t="s">
        <v>311</v>
      </c>
      <c r="E7018" t="s">
        <v>290</v>
      </c>
      <c r="F7018" s="5" t="s">
        <v>83</v>
      </c>
      <c r="G7018" s="5" t="str">
        <f>INDEX(DB_FILM!B:B,MATCH($F7018,DB_FILM!$A:$A,0))</f>
        <v>1960</v>
      </c>
      <c r="H7018" s="5" t="str">
        <f>INDEX(DB_FILM!C:C,MATCH($F7018,DB_FILM!$A:$A,0))</f>
        <v xml:space="preserve">T </v>
      </c>
      <c r="I7018" s="9">
        <f>INDEX(DB_FILM!D:D,MATCH($F7018,DB_FILM!$A:$A,0))</f>
        <v>109</v>
      </c>
      <c r="J7018" s="5" t="str">
        <f>INDEX(DB_FILM!E:E,MATCH($F7018,DB_FILM!$A:$A,0))</f>
        <v>Horror, Mystery, Thriller</v>
      </c>
      <c r="K7018" s="6">
        <f>INDEX(DB_FILM!F:F,MATCH($F7018,DB_FILM!$A:$A,0))</f>
        <v>8.5</v>
      </c>
      <c r="L7018" s="5" t="str">
        <f>INDEX(DB_FILM!G:G,MATCH($F7018,DB_FILM!$A:$A,0))</f>
        <v>A Phoenix secretary embezzles $40,000 from her employer's client, goes on the run, and checks into a remote motel run by a young man under the domination of his mother.</v>
      </c>
      <c r="M7018" s="5" t="str">
        <f>INDEX(DB_FILM!H:H,MATCH($F7018,DB_FILM!$A:$A,0))</f>
        <v xml:space="preserve">Alfred Hitchcock </v>
      </c>
      <c r="N7018" s="5" t="str">
        <f>INDEX(DB_FILM!I:I,MATCH($F7018,DB_FILM!$A:$A,0))</f>
        <v>Anthony Perkins, Janet Leigh, Vera Miles, John Gavin</v>
      </c>
      <c r="O7018" s="7">
        <f>INDEX(DB_FILM!J:J,MATCH($F7018,DB_FILM!$A:$A,0))</f>
        <v>506030</v>
      </c>
      <c r="P7018" s="7">
        <f>INDEX(DB_FILM!K:K,MATCH($F7018,DB_FILM!$A:$A,0))</f>
        <v>32000000</v>
      </c>
      <c r="Q7018" s="5" t="s">
        <v>475</v>
      </c>
      <c r="R7018">
        <v>5.99</v>
      </c>
      <c r="S7018">
        <v>38</v>
      </c>
      <c r="T7018">
        <v>3</v>
      </c>
      <c r="U7018">
        <v>2802</v>
      </c>
      <c r="V7018">
        <v>2</v>
      </c>
      <c r="W7018" t="str">
        <f t="shared" si="218"/>
        <v>C</v>
      </c>
      <c r="X7018" t="s">
        <v>534</v>
      </c>
      <c r="Y7018">
        <v>0</v>
      </c>
      <c r="Z7018">
        <v>4.79</v>
      </c>
      <c r="AA7018" s="6">
        <f t="shared" si="219"/>
        <v>1.2000000000000002</v>
      </c>
    </row>
    <row r="7019" spans="1:27" x14ac:dyDescent="0.3">
      <c r="A7019" s="5">
        <v>43248</v>
      </c>
      <c r="B7019" s="5" t="s">
        <v>401</v>
      </c>
      <c r="C7019" s="5" t="s">
        <v>446</v>
      </c>
      <c r="D7019" s="5" t="s">
        <v>311</v>
      </c>
      <c r="E7019" t="s">
        <v>290</v>
      </c>
      <c r="F7019" s="5" t="s">
        <v>73</v>
      </c>
      <c r="G7019" s="5" t="str">
        <f>INDEX(DB_FILM!B:B,MATCH($F7019,DB_FILM!$A:$A,0))</f>
        <v>2006</v>
      </c>
      <c r="H7019" s="5" t="str">
        <f>INDEX(DB_FILM!C:C,MATCH($F7019,DB_FILM!$A:$A,0))</f>
        <v xml:space="preserve">T </v>
      </c>
      <c r="I7019" s="9">
        <f>INDEX(DB_FILM!D:D,MATCH($F7019,DB_FILM!$A:$A,0))</f>
        <v>130</v>
      </c>
      <c r="J7019" s="5" t="str">
        <f>INDEX(DB_FILM!E:E,MATCH($F7019,DB_FILM!$A:$A,0))</f>
        <v>Drama, Mystery, Sci-Fi</v>
      </c>
      <c r="K7019" s="6">
        <f>INDEX(DB_FILM!F:F,MATCH($F7019,DB_FILM!$A:$A,0))</f>
        <v>8.5</v>
      </c>
      <c r="L7019" s="5" t="str">
        <f>INDEX(DB_FILM!G:G,MATCH($F7019,DB_FILM!$A:$A,0))</f>
        <v>After a tragic accident, two stage magicians engage in a battle to create the ultimate illusion while sacrificing everything they have to outwit each other.</v>
      </c>
      <c r="M7019" s="5" t="str">
        <f>INDEX(DB_FILM!H:H,MATCH($F7019,DB_FILM!$A:$A,0))</f>
        <v xml:space="preserve">Christopher Nolan </v>
      </c>
      <c r="N7019" s="5" t="str">
        <f>INDEX(DB_FILM!I:I,MATCH($F7019,DB_FILM!$A:$A,0))</f>
        <v>Christian Bale, Hugh Jackman, Scarlett Johansson, Michael Caine</v>
      </c>
      <c r="O7019" s="7">
        <f>INDEX(DB_FILM!J:J,MATCH($F7019,DB_FILM!$A:$A,0))</f>
        <v>1010590</v>
      </c>
      <c r="P7019" s="7">
        <f>INDEX(DB_FILM!K:K,MATCH($F7019,DB_FILM!$A:$A,0))</f>
        <v>53090000</v>
      </c>
      <c r="Q7019" s="5" t="s">
        <v>475</v>
      </c>
      <c r="R7019">
        <v>7.99</v>
      </c>
      <c r="S7019">
        <v>32</v>
      </c>
      <c r="T7019">
        <v>3</v>
      </c>
      <c r="U7019">
        <v>2802</v>
      </c>
      <c r="V7019">
        <v>3</v>
      </c>
      <c r="W7019" t="str">
        <f t="shared" si="218"/>
        <v>C</v>
      </c>
      <c r="X7019" t="s">
        <v>583</v>
      </c>
      <c r="Y7019">
        <v>0</v>
      </c>
      <c r="Z7019">
        <v>6.71</v>
      </c>
      <c r="AA7019" s="6">
        <f t="shared" si="219"/>
        <v>1.2800000000000002</v>
      </c>
    </row>
    <row r="7020" spans="1:27" x14ac:dyDescent="0.3">
      <c r="A7020" s="5">
        <v>43248</v>
      </c>
      <c r="B7020" s="5" t="s">
        <v>401</v>
      </c>
      <c r="C7020" s="5" t="s">
        <v>446</v>
      </c>
      <c r="D7020" s="5" t="s">
        <v>311</v>
      </c>
      <c r="E7020" t="s">
        <v>290</v>
      </c>
      <c r="F7020" s="5" t="s">
        <v>63</v>
      </c>
      <c r="G7020" s="5" t="str">
        <f>INDEX(DB_FILM!B:B,MATCH($F7020,DB_FILM!$A:$A,0))</f>
        <v>2006</v>
      </c>
      <c r="H7020" s="5" t="str">
        <f>INDEX(DB_FILM!C:C,MATCH($F7020,DB_FILM!$A:$A,0))</f>
        <v xml:space="preserve">T </v>
      </c>
      <c r="I7020" s="9">
        <f>INDEX(DB_FILM!D:D,MATCH($F7020,DB_FILM!$A:$A,0))</f>
        <v>151</v>
      </c>
      <c r="J7020" s="5" t="str">
        <f>INDEX(DB_FILM!E:E,MATCH($F7020,DB_FILM!$A:$A,0))</f>
        <v>Crime, Drama, Thriller</v>
      </c>
      <c r="K7020" s="6">
        <f>INDEX(DB_FILM!F:F,MATCH($F7020,DB_FILM!$A:$A,0))</f>
        <v>8.5</v>
      </c>
      <c r="L7020" s="5" t="str">
        <f>INDEX(DB_FILM!G:G,MATCH($F7020,DB_FILM!$A:$A,0))</f>
        <v>An undercover cop and a mole in the police attempt to identify each other while infiltrating an Irish gang in South Boston.</v>
      </c>
      <c r="M7020" s="5" t="str">
        <f>INDEX(DB_FILM!H:H,MATCH($F7020,DB_FILM!$A:$A,0))</f>
        <v xml:space="preserve">Martin Scorsese </v>
      </c>
      <c r="N7020" s="5" t="str">
        <f>INDEX(DB_FILM!I:I,MATCH($F7020,DB_FILM!$A:$A,0))</f>
        <v>Leonardo DiCaprio, Matt Damon, Jack Nicholson, Mark Wahlberg</v>
      </c>
      <c r="O7020" s="7">
        <f>INDEX(DB_FILM!J:J,MATCH($F7020,DB_FILM!$A:$A,0))</f>
        <v>1023002</v>
      </c>
      <c r="P7020" s="7">
        <f>INDEX(DB_FILM!K:K,MATCH($F7020,DB_FILM!$A:$A,0))</f>
        <v>132380000</v>
      </c>
      <c r="Q7020" s="5" t="s">
        <v>475</v>
      </c>
      <c r="R7020">
        <v>7.99</v>
      </c>
      <c r="S7020">
        <v>27</v>
      </c>
      <c r="T7020">
        <v>3</v>
      </c>
      <c r="U7020">
        <v>2802</v>
      </c>
      <c r="V7020">
        <v>2</v>
      </c>
      <c r="W7020" t="str">
        <f t="shared" si="218"/>
        <v>C</v>
      </c>
      <c r="X7020" t="s">
        <v>629</v>
      </c>
      <c r="Y7020">
        <v>0</v>
      </c>
      <c r="Z7020">
        <v>6.71</v>
      </c>
      <c r="AA7020" s="6">
        <f t="shared" si="219"/>
        <v>1.2800000000000002</v>
      </c>
    </row>
    <row r="7021" spans="1:27" x14ac:dyDescent="0.3">
      <c r="A7021" s="5">
        <v>43248</v>
      </c>
      <c r="B7021" s="5" t="s">
        <v>401</v>
      </c>
      <c r="C7021" s="5" t="s">
        <v>446</v>
      </c>
      <c r="D7021" s="5" t="s">
        <v>311</v>
      </c>
      <c r="E7021" t="s">
        <v>290</v>
      </c>
      <c r="F7021" s="5" t="s">
        <v>93</v>
      </c>
      <c r="G7021" s="5" t="str">
        <f>INDEX(DB_FILM!B:B,MATCH($F7021,DB_FILM!$A:$A,0))</f>
        <v>2016</v>
      </c>
      <c r="H7021" s="5" t="str">
        <f>INDEX(DB_FILM!C:C,MATCH($F7021,DB_FILM!$A:$A,0))</f>
        <v>N/A</v>
      </c>
      <c r="I7021" s="9">
        <f>INDEX(DB_FILM!D:D,MATCH($F7021,DB_FILM!$A:$A,0))</f>
        <v>161</v>
      </c>
      <c r="J7021" s="5" t="str">
        <f>INDEX(DB_FILM!E:E,MATCH($F7021,DB_FILM!$A:$A,0))</f>
        <v>Action, Biography, Drama</v>
      </c>
      <c r="K7021" s="6">
        <f>INDEX(DB_FILM!F:F,MATCH($F7021,DB_FILM!$A:$A,0))</f>
        <v>8.5</v>
      </c>
      <c r="L7021" s="5" t="str">
        <f>INDEX(DB_FILM!G:G,MATCH($F7021,DB_FILM!$A:$A,0))</f>
        <v>Former wrestler Mahavir Singh Phogat and his two wrestler daughters struggle towards glory at the Commonwealth Games in the face of societal oppression.</v>
      </c>
      <c r="M7021" s="5" t="str">
        <f>INDEX(DB_FILM!H:H,MATCH($F7021,DB_FILM!$A:$A,0))</f>
        <v xml:space="preserve">Nitesh Tiwari </v>
      </c>
      <c r="N7021" s="5" t="str">
        <f>INDEX(DB_FILM!I:I,MATCH($F7021,DB_FILM!$A:$A,0))</f>
        <v>Aamir Khan, Sakshi Tanwar, Fatima Sana Shaikh, Sanya Malhotra</v>
      </c>
      <c r="O7021" s="7">
        <f>INDEX(DB_FILM!J:J,MATCH($F7021,DB_FILM!$A:$A,0))</f>
        <v>102802</v>
      </c>
      <c r="P7021" s="7">
        <f>INDEX(DB_FILM!K:K,MATCH($F7021,DB_FILM!$A:$A,0))</f>
        <v>12390000</v>
      </c>
      <c r="Q7021" s="5" t="s">
        <v>474</v>
      </c>
      <c r="R7021">
        <v>5.99</v>
      </c>
      <c r="S7021">
        <v>43</v>
      </c>
      <c r="T7021">
        <v>1</v>
      </c>
      <c r="U7021">
        <v>2802</v>
      </c>
      <c r="V7021">
        <v>1</v>
      </c>
      <c r="W7021" t="str">
        <f t="shared" si="218"/>
        <v>A</v>
      </c>
      <c r="X7021" t="s">
        <v>574</v>
      </c>
      <c r="Y7021">
        <v>0</v>
      </c>
      <c r="Z7021">
        <v>3.47</v>
      </c>
      <c r="AA7021" s="6">
        <f t="shared" si="219"/>
        <v>2.52</v>
      </c>
    </row>
    <row r="7022" spans="1:27" x14ac:dyDescent="0.3">
      <c r="A7022" s="5">
        <v>43248</v>
      </c>
      <c r="B7022" t="s">
        <v>411</v>
      </c>
      <c r="C7022" t="s">
        <v>428</v>
      </c>
      <c r="D7022" t="s">
        <v>367</v>
      </c>
      <c r="E7022" t="s">
        <v>293</v>
      </c>
      <c r="F7022" t="s">
        <v>43</v>
      </c>
      <c r="G7022" s="5" t="str">
        <f>INDEX(DB_FILM!B:B,MATCH($F7022,DB_FILM!$A:$A,0))</f>
        <v>1991</v>
      </c>
      <c r="H7022" s="5" t="str">
        <f>INDEX(DB_FILM!C:C,MATCH($F7022,DB_FILM!$A:$A,0))</f>
        <v xml:space="preserve">VM14 </v>
      </c>
      <c r="I7022" s="9">
        <f>INDEX(DB_FILM!D:D,MATCH($F7022,DB_FILM!$A:$A,0))</f>
        <v>118</v>
      </c>
      <c r="J7022" s="5" t="str">
        <f>INDEX(DB_FILM!E:E,MATCH($F7022,DB_FILM!$A:$A,0))</f>
        <v>Crime, Drama, Thriller</v>
      </c>
      <c r="K7022" s="6">
        <f>INDEX(DB_FILM!F:F,MATCH($F7022,DB_FILM!$A:$A,0))</f>
        <v>8.6</v>
      </c>
      <c r="L7022" s="5" t="str">
        <f>INDEX(DB_FILM!G:G,MATCH($F7022,DB_FILM!$A:$A,0))</f>
        <v>A young F.B.I. cadet must receive the help of an incarcerated and manipulative cannibal killer to help catch another serial killer, a madman who skins his victims.</v>
      </c>
      <c r="M7022" s="5" t="str">
        <f>INDEX(DB_FILM!H:H,MATCH($F7022,DB_FILM!$A:$A,0))</f>
        <v xml:space="preserve">Jonathan Demme </v>
      </c>
      <c r="N7022" s="5" t="str">
        <f>INDEX(DB_FILM!I:I,MATCH($F7022,DB_FILM!$A:$A,0))</f>
        <v>Jodie Foster, Anthony Hopkins, Lawrence A. Bonney, Kasi Lemmons</v>
      </c>
      <c r="O7022" s="7">
        <f>INDEX(DB_FILM!J:J,MATCH($F7022,DB_FILM!$A:$A,0))</f>
        <v>1064983</v>
      </c>
      <c r="P7022" s="7">
        <f>INDEX(DB_FILM!K:K,MATCH($F7022,DB_FILM!$A:$A,0))</f>
        <v>130740000.00000001</v>
      </c>
      <c r="Q7022" t="s">
        <v>475</v>
      </c>
      <c r="R7022">
        <v>1.99</v>
      </c>
      <c r="S7022">
        <v>16</v>
      </c>
      <c r="T7022">
        <v>3</v>
      </c>
      <c r="U7022">
        <v>2803</v>
      </c>
      <c r="V7022">
        <v>1</v>
      </c>
      <c r="W7022" t="str">
        <f t="shared" si="218"/>
        <v>C</v>
      </c>
      <c r="X7022" t="s">
        <v>573</v>
      </c>
      <c r="Y7022">
        <v>0</v>
      </c>
      <c r="Z7022">
        <v>1.43</v>
      </c>
      <c r="AA7022" s="6">
        <f t="shared" si="219"/>
        <v>0.56000000000000005</v>
      </c>
    </row>
    <row r="7023" spans="1:27" x14ac:dyDescent="0.3">
      <c r="A7023" s="5">
        <v>43248</v>
      </c>
      <c r="B7023" s="5" t="s">
        <v>411</v>
      </c>
      <c r="C7023" s="5" t="s">
        <v>428</v>
      </c>
      <c r="D7023" s="5" t="s">
        <v>367</v>
      </c>
      <c r="E7023" t="s">
        <v>293</v>
      </c>
      <c r="F7023" s="5" t="s">
        <v>51</v>
      </c>
      <c r="G7023" s="5" t="str">
        <f>INDEX(DB_FILM!B:B,MATCH($F7023,DB_FILM!$A:$A,0))</f>
        <v>1998</v>
      </c>
      <c r="H7023" s="5" t="str">
        <f>INDEX(DB_FILM!C:C,MATCH($F7023,DB_FILM!$A:$A,0))</f>
        <v xml:space="preserve">VM14 </v>
      </c>
      <c r="I7023" s="9">
        <f>INDEX(DB_FILM!D:D,MATCH($F7023,DB_FILM!$A:$A,0))</f>
        <v>169</v>
      </c>
      <c r="J7023" s="5" t="str">
        <f>INDEX(DB_FILM!E:E,MATCH($F7023,DB_FILM!$A:$A,0))</f>
        <v>Drama, War</v>
      </c>
      <c r="K7023" s="6">
        <f>INDEX(DB_FILM!F:F,MATCH($F7023,DB_FILM!$A:$A,0))</f>
        <v>8.6</v>
      </c>
      <c r="L7023" s="5" t="str">
        <f>INDEX(DB_FILM!G:G,MATCH($F7023,DB_FILM!$A:$A,0))</f>
        <v>Following the Normandy Landings, a group of U.S. soldiers go behind enemy lines to retrieve a paratrooper whose brothers have been killed in action.</v>
      </c>
      <c r="M7023" s="5" t="str">
        <f>INDEX(DB_FILM!H:H,MATCH($F7023,DB_FILM!$A:$A,0))</f>
        <v xml:space="preserve">Steven Spielberg </v>
      </c>
      <c r="N7023" s="5" t="str">
        <f>INDEX(DB_FILM!I:I,MATCH($F7023,DB_FILM!$A:$A,0))</f>
        <v>Tom Hanks, Matt Damon, Tom Sizemore, Edward Burns</v>
      </c>
      <c r="O7023" s="7">
        <f>INDEX(DB_FILM!J:J,MATCH($F7023,DB_FILM!$A:$A,0))</f>
        <v>1047650</v>
      </c>
      <c r="P7023" s="7">
        <f>INDEX(DB_FILM!K:K,MATCH($F7023,DB_FILM!$A:$A,0))</f>
        <v>216540000</v>
      </c>
      <c r="Q7023" s="5" t="s">
        <v>475</v>
      </c>
      <c r="R7023">
        <v>9.99</v>
      </c>
      <c r="S7023">
        <v>20</v>
      </c>
      <c r="T7023">
        <v>3</v>
      </c>
      <c r="U7023">
        <v>2803</v>
      </c>
      <c r="V7023">
        <v>2</v>
      </c>
      <c r="W7023" t="str">
        <f t="shared" si="218"/>
        <v>C</v>
      </c>
      <c r="X7023" t="s">
        <v>562</v>
      </c>
      <c r="Y7023">
        <v>0</v>
      </c>
      <c r="Z7023">
        <v>7.19</v>
      </c>
      <c r="AA7023" s="6">
        <f t="shared" si="219"/>
        <v>2.8</v>
      </c>
    </row>
    <row r="7024" spans="1:27" x14ac:dyDescent="0.3">
      <c r="A7024" s="5">
        <v>43248</v>
      </c>
      <c r="B7024" s="5" t="s">
        <v>411</v>
      </c>
      <c r="C7024" s="5" t="s">
        <v>428</v>
      </c>
      <c r="D7024" s="5" t="s">
        <v>367</v>
      </c>
      <c r="E7024" t="s">
        <v>293</v>
      </c>
      <c r="F7024" s="5" t="s">
        <v>65</v>
      </c>
      <c r="G7024" s="5" t="str">
        <f>INDEX(DB_FILM!B:B,MATCH($F7024,DB_FILM!$A:$A,0))</f>
        <v>1985</v>
      </c>
      <c r="H7024" s="5" t="str">
        <f>INDEX(DB_FILM!C:C,MATCH($F7024,DB_FILM!$A:$A,0))</f>
        <v xml:space="preserve">T </v>
      </c>
      <c r="I7024" s="9">
        <f>INDEX(DB_FILM!D:D,MATCH($F7024,DB_FILM!$A:$A,0))</f>
        <v>116</v>
      </c>
      <c r="J7024" s="5" t="str">
        <f>INDEX(DB_FILM!E:E,MATCH($F7024,DB_FILM!$A:$A,0))</f>
        <v>Adventure, Comedy, Sci-Fi</v>
      </c>
      <c r="K7024" s="6">
        <f>INDEX(DB_FILM!F:F,MATCH($F7024,DB_FILM!$A:$A,0))</f>
        <v>8.5</v>
      </c>
      <c r="L7024" s="5" t="str">
        <f>INDEX(DB_FILM!G:G,MATCH($F7024,DB_FILM!$A:$A,0))</f>
        <v>Marty McFly, a 17-year-old high school student, is accidentally sent thirty years into the past in a time-traveling DeLorean invented by his close friend, the maverick scientist Doc Brown.</v>
      </c>
      <c r="M7024" s="5" t="str">
        <f>INDEX(DB_FILM!H:H,MATCH($F7024,DB_FILM!$A:$A,0))</f>
        <v xml:space="preserve">Robert Zemeckis </v>
      </c>
      <c r="N7024" s="5" t="str">
        <f>INDEX(DB_FILM!I:I,MATCH($F7024,DB_FILM!$A:$A,0))</f>
        <v>Michael J. Fox, Christopher Lloyd, Lea Thompson, Crispin Glover</v>
      </c>
      <c r="O7024" s="7">
        <f>INDEX(DB_FILM!J:J,MATCH($F7024,DB_FILM!$A:$A,0))</f>
        <v>879184</v>
      </c>
      <c r="P7024" s="7">
        <f>INDEX(DB_FILM!K:K,MATCH($F7024,DB_FILM!$A:$A,0))</f>
        <v>210610000</v>
      </c>
      <c r="Q7024" s="5" t="s">
        <v>474</v>
      </c>
      <c r="R7024">
        <v>9.99</v>
      </c>
      <c r="S7024">
        <v>28</v>
      </c>
      <c r="T7024">
        <v>1</v>
      </c>
      <c r="U7024">
        <v>2803</v>
      </c>
      <c r="V7024">
        <v>1</v>
      </c>
      <c r="W7024" t="str">
        <f t="shared" si="218"/>
        <v>A</v>
      </c>
      <c r="X7024" t="s">
        <v>590</v>
      </c>
      <c r="Y7024">
        <v>0</v>
      </c>
      <c r="Z7024">
        <v>6.59</v>
      </c>
      <c r="AA7024" s="6">
        <f t="shared" si="219"/>
        <v>3.4000000000000004</v>
      </c>
    </row>
    <row r="7025" spans="1:27" x14ac:dyDescent="0.3">
      <c r="A7025" s="5">
        <v>43248</v>
      </c>
      <c r="B7025" s="5" t="s">
        <v>411</v>
      </c>
      <c r="C7025" s="5" t="s">
        <v>428</v>
      </c>
      <c r="D7025" s="5" t="s">
        <v>367</v>
      </c>
      <c r="E7025" t="s">
        <v>293</v>
      </c>
      <c r="F7025" s="5" t="s">
        <v>11</v>
      </c>
      <c r="G7025" s="5" t="str">
        <f>INDEX(DB_FILM!B:B,MATCH($F7025,DB_FILM!$A:$A,0))</f>
        <v>1993</v>
      </c>
      <c r="H7025" s="5" t="str">
        <f>INDEX(DB_FILM!C:C,MATCH($F7025,DB_FILM!$A:$A,0))</f>
        <v xml:space="preserve">T </v>
      </c>
      <c r="I7025" s="9">
        <f>INDEX(DB_FILM!D:D,MATCH($F7025,DB_FILM!$A:$A,0))</f>
        <v>195</v>
      </c>
      <c r="J7025" s="5" t="str">
        <f>INDEX(DB_FILM!E:E,MATCH($F7025,DB_FILM!$A:$A,0))</f>
        <v>Biography, Drama, History</v>
      </c>
      <c r="K7025" s="6">
        <f>INDEX(DB_FILM!F:F,MATCH($F7025,DB_FILM!$A:$A,0))</f>
        <v>8.9</v>
      </c>
      <c r="L7025" s="5" t="str">
        <f>INDEX(DB_FILM!G:G,MATCH($F7025,DB_FILM!$A:$A,0))</f>
        <v>In German-occupied Poland during World War II, Oskar Schindler gradually becomes concerned for his Jewish workforce after witnessing their persecution by the Nazi Germans.</v>
      </c>
      <c r="M7025" s="5" t="str">
        <f>INDEX(DB_FILM!H:H,MATCH($F7025,DB_FILM!$A:$A,0))</f>
        <v xml:space="preserve">Steven Spielberg </v>
      </c>
      <c r="N7025" s="5" t="str">
        <f>INDEX(DB_FILM!I:I,MATCH($F7025,DB_FILM!$A:$A,0))</f>
        <v>Liam Neeson, Ralph Fiennes, Ben Kingsley, Caroline Goodall</v>
      </c>
      <c r="O7025" s="7">
        <f>INDEX(DB_FILM!J:J,MATCH($F7025,DB_FILM!$A:$A,0))</f>
        <v>1025474</v>
      </c>
      <c r="P7025" s="7">
        <f>INDEX(DB_FILM!K:K,MATCH($F7025,DB_FILM!$A:$A,0))</f>
        <v>96070000</v>
      </c>
      <c r="Q7025" s="5" t="s">
        <v>474</v>
      </c>
      <c r="R7025">
        <v>9.99</v>
      </c>
      <c r="S7025">
        <v>48</v>
      </c>
      <c r="T7025">
        <v>1</v>
      </c>
      <c r="U7025">
        <v>2803</v>
      </c>
      <c r="V7025">
        <v>1</v>
      </c>
      <c r="W7025" t="str">
        <f t="shared" si="218"/>
        <v>A</v>
      </c>
      <c r="X7025" t="s">
        <v>538</v>
      </c>
      <c r="Y7025">
        <v>0</v>
      </c>
      <c r="Z7025">
        <v>6.69</v>
      </c>
      <c r="AA7025" s="6">
        <f t="shared" si="219"/>
        <v>3.3</v>
      </c>
    </row>
    <row r="7026" spans="1:27" x14ac:dyDescent="0.3">
      <c r="A7026" s="5">
        <v>43249</v>
      </c>
      <c r="B7026" t="s">
        <v>413</v>
      </c>
      <c r="C7026" t="s">
        <v>429</v>
      </c>
      <c r="D7026" t="s">
        <v>292</v>
      </c>
      <c r="E7026" t="s">
        <v>293</v>
      </c>
      <c r="F7026" t="s">
        <v>15</v>
      </c>
      <c r="G7026" s="5" t="str">
        <f>INDEX(DB_FILM!B:B,MATCH($F7026,DB_FILM!$A:$A,0))</f>
        <v>1957</v>
      </c>
      <c r="H7026" s="5" t="str">
        <f>INDEX(DB_FILM!C:C,MATCH($F7026,DB_FILM!$A:$A,0))</f>
        <v>N/A</v>
      </c>
      <c r="I7026" s="9">
        <f>INDEX(DB_FILM!D:D,MATCH($F7026,DB_FILM!$A:$A,0))</f>
        <v>96</v>
      </c>
      <c r="J7026" s="5" t="str">
        <f>INDEX(DB_FILM!E:E,MATCH($F7026,DB_FILM!$A:$A,0))</f>
        <v>Crime, Drama</v>
      </c>
      <c r="K7026" s="6">
        <f>INDEX(DB_FILM!F:F,MATCH($F7026,DB_FILM!$A:$A,0))</f>
        <v>8.9</v>
      </c>
      <c r="L7026" s="5" t="str">
        <f>INDEX(DB_FILM!G:G,MATCH($F7026,DB_FILM!$A:$A,0))</f>
        <v>A jury holdout attempts to prevent a miscarriage of justice by forcing his colleagues to reconsider the evidence.</v>
      </c>
      <c r="M7026" s="5" t="str">
        <f>INDEX(DB_FILM!H:H,MATCH($F7026,DB_FILM!$A:$A,0))</f>
        <v xml:space="preserve">Sidney Lumet </v>
      </c>
      <c r="N7026" s="5" t="str">
        <f>INDEX(DB_FILM!I:I,MATCH($F7026,DB_FILM!$A:$A,0))</f>
        <v>Henry Fonda, Lee J. Cobb, Martin Balsam, John Fiedler</v>
      </c>
      <c r="O7026" s="7">
        <f>INDEX(DB_FILM!J:J,MATCH($F7026,DB_FILM!$A:$A,0))</f>
        <v>555455</v>
      </c>
      <c r="P7026" s="7">
        <f>INDEX(DB_FILM!K:K,MATCH($F7026,DB_FILM!$A:$A,0))</f>
        <v>0</v>
      </c>
      <c r="Q7026" t="s">
        <v>475</v>
      </c>
      <c r="R7026">
        <v>3.99</v>
      </c>
      <c r="S7026">
        <v>50</v>
      </c>
      <c r="T7026">
        <v>3</v>
      </c>
      <c r="U7026">
        <v>2804</v>
      </c>
      <c r="V7026">
        <v>1</v>
      </c>
      <c r="W7026" t="str">
        <f t="shared" si="218"/>
        <v>C</v>
      </c>
      <c r="X7026" t="s">
        <v>496</v>
      </c>
      <c r="Y7026">
        <v>0</v>
      </c>
      <c r="Z7026">
        <v>3.27</v>
      </c>
      <c r="AA7026" s="6">
        <f t="shared" si="219"/>
        <v>0.7200000000000002</v>
      </c>
    </row>
    <row r="7027" spans="1:27" x14ac:dyDescent="0.3">
      <c r="A7027" s="5">
        <v>43249</v>
      </c>
      <c r="B7027" s="5" t="s">
        <v>413</v>
      </c>
      <c r="C7027" s="5" t="s">
        <v>429</v>
      </c>
      <c r="D7027" s="5" t="s">
        <v>292</v>
      </c>
      <c r="E7027" t="s">
        <v>293</v>
      </c>
      <c r="F7027" s="5" t="s">
        <v>51</v>
      </c>
      <c r="G7027" s="5" t="str">
        <f>INDEX(DB_FILM!B:B,MATCH($F7027,DB_FILM!$A:$A,0))</f>
        <v>1998</v>
      </c>
      <c r="H7027" s="5" t="str">
        <f>INDEX(DB_FILM!C:C,MATCH($F7027,DB_FILM!$A:$A,0))</f>
        <v xml:space="preserve">VM14 </v>
      </c>
      <c r="I7027" s="9">
        <f>INDEX(DB_FILM!D:D,MATCH($F7027,DB_FILM!$A:$A,0))</f>
        <v>169</v>
      </c>
      <c r="J7027" s="5" t="str">
        <f>INDEX(DB_FILM!E:E,MATCH($F7027,DB_FILM!$A:$A,0))</f>
        <v>Drama, War</v>
      </c>
      <c r="K7027" s="6">
        <f>INDEX(DB_FILM!F:F,MATCH($F7027,DB_FILM!$A:$A,0))</f>
        <v>8.6</v>
      </c>
      <c r="L7027" s="5" t="str">
        <f>INDEX(DB_FILM!G:G,MATCH($F7027,DB_FILM!$A:$A,0))</f>
        <v>Following the Normandy Landings, a group of U.S. soldiers go behind enemy lines to retrieve a paratrooper whose brothers have been killed in action.</v>
      </c>
      <c r="M7027" s="5" t="str">
        <f>INDEX(DB_FILM!H:H,MATCH($F7027,DB_FILM!$A:$A,0))</f>
        <v xml:space="preserve">Steven Spielberg </v>
      </c>
      <c r="N7027" s="5" t="str">
        <f>INDEX(DB_FILM!I:I,MATCH($F7027,DB_FILM!$A:$A,0))</f>
        <v>Tom Hanks, Matt Damon, Tom Sizemore, Edward Burns</v>
      </c>
      <c r="O7027" s="7">
        <f>INDEX(DB_FILM!J:J,MATCH($F7027,DB_FILM!$A:$A,0))</f>
        <v>1047650</v>
      </c>
      <c r="P7027" s="7">
        <f>INDEX(DB_FILM!K:K,MATCH($F7027,DB_FILM!$A:$A,0))</f>
        <v>216540000</v>
      </c>
      <c r="Q7027" s="5" t="s">
        <v>476</v>
      </c>
      <c r="R7027">
        <v>9.99</v>
      </c>
      <c r="S7027">
        <v>20</v>
      </c>
      <c r="T7027">
        <v>2</v>
      </c>
      <c r="U7027">
        <v>2804</v>
      </c>
      <c r="V7027">
        <v>1</v>
      </c>
      <c r="W7027" t="str">
        <f t="shared" si="218"/>
        <v>B</v>
      </c>
      <c r="X7027" t="s">
        <v>526</v>
      </c>
      <c r="Y7027">
        <v>0</v>
      </c>
      <c r="Z7027">
        <v>5.99</v>
      </c>
      <c r="AA7027" s="6">
        <f t="shared" si="219"/>
        <v>4</v>
      </c>
    </row>
    <row r="7028" spans="1:27" x14ac:dyDescent="0.3">
      <c r="A7028" s="5">
        <v>43249</v>
      </c>
      <c r="B7028" t="s">
        <v>412</v>
      </c>
      <c r="C7028" t="s">
        <v>451</v>
      </c>
      <c r="D7028" t="s">
        <v>326</v>
      </c>
      <c r="E7028" t="s">
        <v>278</v>
      </c>
      <c r="F7028" t="s">
        <v>85</v>
      </c>
      <c r="G7028" s="5" t="str">
        <f>INDEX(DB_FILM!B:B,MATCH($F7028,DB_FILM!$A:$A,0))</f>
        <v>1991</v>
      </c>
      <c r="H7028" s="5" t="str">
        <f>INDEX(DB_FILM!C:C,MATCH($F7028,DB_FILM!$A:$A,0))</f>
        <v xml:space="preserve">T </v>
      </c>
      <c r="I7028" s="9">
        <f>INDEX(DB_FILM!D:D,MATCH($F7028,DB_FILM!$A:$A,0))</f>
        <v>137</v>
      </c>
      <c r="J7028" s="5" t="str">
        <f>INDEX(DB_FILM!E:E,MATCH($F7028,DB_FILM!$A:$A,0))</f>
        <v>Action, Sci-Fi</v>
      </c>
      <c r="K7028" s="6">
        <f>INDEX(DB_FILM!F:F,MATCH($F7028,DB_FILM!$A:$A,0))</f>
        <v>8.5</v>
      </c>
      <c r="L7028" s="5" t="str">
        <f>INDEX(DB_FILM!G:G,MATCH($F7028,DB_FILM!$A:$A,0))</f>
        <v>A cyborg, identical to the one who failed to kill Sarah Connor, must now protect her teenage son, John Connor, from a more advanced and powerful cyborg.</v>
      </c>
      <c r="M7028" s="5" t="str">
        <f>INDEX(DB_FILM!H:H,MATCH($F7028,DB_FILM!$A:$A,0))</f>
        <v xml:space="preserve">James Cameron </v>
      </c>
      <c r="N7028" s="5" t="str">
        <f>INDEX(DB_FILM!I:I,MATCH($F7028,DB_FILM!$A:$A,0))</f>
        <v>Arnold Schwarzenegger, Linda Hamilton, Edward Furlong, Robert Patrick</v>
      </c>
      <c r="O7028" s="7">
        <f>INDEX(DB_FILM!J:J,MATCH($F7028,DB_FILM!$A:$A,0))</f>
        <v>863511</v>
      </c>
      <c r="P7028" s="7">
        <f>INDEX(DB_FILM!K:K,MATCH($F7028,DB_FILM!$A:$A,0))</f>
        <v>204840000</v>
      </c>
      <c r="Q7028" t="s">
        <v>474</v>
      </c>
      <c r="R7028">
        <v>3.99</v>
      </c>
      <c r="S7028">
        <v>39</v>
      </c>
      <c r="T7028">
        <v>1</v>
      </c>
      <c r="U7028">
        <v>2805</v>
      </c>
      <c r="V7028">
        <v>2</v>
      </c>
      <c r="W7028" t="str">
        <f t="shared" si="218"/>
        <v>A</v>
      </c>
      <c r="X7028" t="s">
        <v>601</v>
      </c>
      <c r="Y7028">
        <v>5</v>
      </c>
      <c r="Z7028">
        <v>2.0299999999999998</v>
      </c>
      <c r="AA7028" s="6">
        <f t="shared" si="219"/>
        <v>1.9600000000000004</v>
      </c>
    </row>
    <row r="7029" spans="1:27" x14ac:dyDescent="0.3">
      <c r="A7029" s="5">
        <v>43249</v>
      </c>
      <c r="B7029" s="5" t="s">
        <v>406</v>
      </c>
      <c r="C7029" s="5" t="s">
        <v>446</v>
      </c>
      <c r="D7029" s="5" t="s">
        <v>360</v>
      </c>
      <c r="E7029" t="s">
        <v>293</v>
      </c>
      <c r="F7029" s="5" t="s">
        <v>11</v>
      </c>
      <c r="G7029" s="5" t="str">
        <f>INDEX(DB_FILM!B:B,MATCH($F7029,DB_FILM!$A:$A,0))</f>
        <v>1993</v>
      </c>
      <c r="H7029" s="5" t="str">
        <f>INDEX(DB_FILM!C:C,MATCH($F7029,DB_FILM!$A:$A,0))</f>
        <v xml:space="preserve">T </v>
      </c>
      <c r="I7029" s="9">
        <f>INDEX(DB_FILM!D:D,MATCH($F7029,DB_FILM!$A:$A,0))</f>
        <v>195</v>
      </c>
      <c r="J7029" s="5" t="str">
        <f>INDEX(DB_FILM!E:E,MATCH($F7029,DB_FILM!$A:$A,0))</f>
        <v>Biography, Drama, History</v>
      </c>
      <c r="K7029" s="6">
        <f>INDEX(DB_FILM!F:F,MATCH($F7029,DB_FILM!$A:$A,0))</f>
        <v>8.9</v>
      </c>
      <c r="L7029" s="5" t="str">
        <f>INDEX(DB_FILM!G:G,MATCH($F7029,DB_FILM!$A:$A,0))</f>
        <v>In German-occupied Poland during World War II, Oskar Schindler gradually becomes concerned for his Jewish workforce after witnessing their persecution by the Nazi Germans.</v>
      </c>
      <c r="M7029" s="5" t="str">
        <f>INDEX(DB_FILM!H:H,MATCH($F7029,DB_FILM!$A:$A,0))</f>
        <v xml:space="preserve">Steven Spielberg </v>
      </c>
      <c r="N7029" s="5" t="str">
        <f>INDEX(DB_FILM!I:I,MATCH($F7029,DB_FILM!$A:$A,0))</f>
        <v>Liam Neeson, Ralph Fiennes, Ben Kingsley, Caroline Goodall</v>
      </c>
      <c r="O7029" s="7">
        <f>INDEX(DB_FILM!J:J,MATCH($F7029,DB_FILM!$A:$A,0))</f>
        <v>1025474</v>
      </c>
      <c r="P7029" s="7">
        <f>INDEX(DB_FILM!K:K,MATCH($F7029,DB_FILM!$A:$A,0))</f>
        <v>96070000</v>
      </c>
      <c r="Q7029" s="5" t="s">
        <v>476</v>
      </c>
      <c r="R7029">
        <v>3.99</v>
      </c>
      <c r="S7029">
        <v>48</v>
      </c>
      <c r="T7029">
        <v>2</v>
      </c>
      <c r="U7029">
        <v>2806</v>
      </c>
      <c r="V7029">
        <v>3</v>
      </c>
      <c r="W7029" t="str">
        <f t="shared" si="218"/>
        <v>B</v>
      </c>
      <c r="X7029" t="s">
        <v>584</v>
      </c>
      <c r="Y7029">
        <v>0</v>
      </c>
      <c r="Z7029">
        <v>2.0299999999999998</v>
      </c>
      <c r="AA7029" s="6">
        <f t="shared" si="219"/>
        <v>1.9600000000000004</v>
      </c>
    </row>
    <row r="7030" spans="1:27" x14ac:dyDescent="0.3">
      <c r="A7030" s="5">
        <v>43249</v>
      </c>
      <c r="B7030" s="5" t="s">
        <v>406</v>
      </c>
      <c r="C7030" s="5" t="s">
        <v>446</v>
      </c>
      <c r="D7030" s="5" t="s">
        <v>360</v>
      </c>
      <c r="E7030" t="s">
        <v>293</v>
      </c>
      <c r="F7030" s="5" t="s">
        <v>23</v>
      </c>
      <c r="G7030" s="5" t="str">
        <f>INDEX(DB_FILM!B:B,MATCH($F7030,DB_FILM!$A:$A,0))</f>
        <v>1994</v>
      </c>
      <c r="H7030" s="5" t="str">
        <f>INDEX(DB_FILM!C:C,MATCH($F7030,DB_FILM!$A:$A,0))</f>
        <v xml:space="preserve">T </v>
      </c>
      <c r="I7030" s="9">
        <f>INDEX(DB_FILM!D:D,MATCH($F7030,DB_FILM!$A:$A,0))</f>
        <v>142</v>
      </c>
      <c r="J7030" s="5" t="str">
        <f>INDEX(DB_FILM!E:E,MATCH($F7030,DB_FILM!$A:$A,0))</f>
        <v>Drama, Romance</v>
      </c>
      <c r="K7030" s="6">
        <f>INDEX(DB_FILM!F:F,MATCH($F7030,DB_FILM!$A:$A,0))</f>
        <v>8.8000000000000007</v>
      </c>
      <c r="L7030" s="5" t="str">
        <f>INDEX(DB_FILM!G:G,MATCH($F7030,DB_FILM!$A:$A,0))</f>
        <v>The presidencies of Kennedy and Johnson, Vietnam, Watergate, and other history unfold through the perspective of an Alabama man with an IQ of 75.</v>
      </c>
      <c r="M7030" s="5" t="str">
        <f>INDEX(DB_FILM!H:H,MATCH($F7030,DB_FILM!$A:$A,0))</f>
        <v xml:space="preserve">Robert Zemeckis </v>
      </c>
      <c r="N7030" s="5" t="str">
        <f>INDEX(DB_FILM!I:I,MATCH($F7030,DB_FILM!$A:$A,0))</f>
        <v>Tom Hanks, Robin Wright, Gary Sinise, Sally Field</v>
      </c>
      <c r="O7030" s="7">
        <f>INDEX(DB_FILM!J:J,MATCH($F7030,DB_FILM!$A:$A,0))</f>
        <v>1512094</v>
      </c>
      <c r="P7030" s="7">
        <f>INDEX(DB_FILM!K:K,MATCH($F7030,DB_FILM!$A:$A,0))</f>
        <v>330250000</v>
      </c>
      <c r="Q7030" s="5" t="s">
        <v>476</v>
      </c>
      <c r="R7030">
        <v>3.99</v>
      </c>
      <c r="S7030">
        <v>5</v>
      </c>
      <c r="T7030">
        <v>2</v>
      </c>
      <c r="U7030">
        <v>2806</v>
      </c>
      <c r="V7030">
        <v>1</v>
      </c>
      <c r="W7030" t="str">
        <f t="shared" si="218"/>
        <v>B</v>
      </c>
      <c r="X7030" t="s">
        <v>556</v>
      </c>
      <c r="Y7030">
        <v>0</v>
      </c>
      <c r="Z7030">
        <v>2.59</v>
      </c>
      <c r="AA7030" s="6">
        <f t="shared" si="219"/>
        <v>1.4000000000000004</v>
      </c>
    </row>
    <row r="7031" spans="1:27" x14ac:dyDescent="0.3">
      <c r="A7031" s="5">
        <v>43249</v>
      </c>
      <c r="B7031" t="s">
        <v>406</v>
      </c>
      <c r="C7031" t="s">
        <v>446</v>
      </c>
      <c r="D7031" t="s">
        <v>360</v>
      </c>
      <c r="E7031" t="s">
        <v>293</v>
      </c>
      <c r="F7031" t="s">
        <v>83</v>
      </c>
      <c r="G7031" s="5" t="str">
        <f>INDEX(DB_FILM!B:B,MATCH($F7031,DB_FILM!$A:$A,0))</f>
        <v>1960</v>
      </c>
      <c r="H7031" s="5" t="str">
        <f>INDEX(DB_FILM!C:C,MATCH($F7031,DB_FILM!$A:$A,0))</f>
        <v xml:space="preserve">T </v>
      </c>
      <c r="I7031" s="9">
        <f>INDEX(DB_FILM!D:D,MATCH($F7031,DB_FILM!$A:$A,0))</f>
        <v>109</v>
      </c>
      <c r="J7031" s="5" t="str">
        <f>INDEX(DB_FILM!E:E,MATCH($F7031,DB_FILM!$A:$A,0))</f>
        <v>Horror, Mystery, Thriller</v>
      </c>
      <c r="K7031" s="6">
        <f>INDEX(DB_FILM!F:F,MATCH($F7031,DB_FILM!$A:$A,0))</f>
        <v>8.5</v>
      </c>
      <c r="L7031" s="5" t="str">
        <f>INDEX(DB_FILM!G:G,MATCH($F7031,DB_FILM!$A:$A,0))</f>
        <v>A Phoenix secretary embezzles $40,000 from her employer's client, goes on the run, and checks into a remote motel run by a young man under the domination of his mother.</v>
      </c>
      <c r="M7031" s="5" t="str">
        <f>INDEX(DB_FILM!H:H,MATCH($F7031,DB_FILM!$A:$A,0))</f>
        <v xml:space="preserve">Alfred Hitchcock </v>
      </c>
      <c r="N7031" s="5" t="str">
        <f>INDEX(DB_FILM!I:I,MATCH($F7031,DB_FILM!$A:$A,0))</f>
        <v>Anthony Perkins, Janet Leigh, Vera Miles, John Gavin</v>
      </c>
      <c r="O7031" s="7">
        <f>INDEX(DB_FILM!J:J,MATCH($F7031,DB_FILM!$A:$A,0))</f>
        <v>506030</v>
      </c>
      <c r="P7031" s="7">
        <f>INDEX(DB_FILM!K:K,MATCH($F7031,DB_FILM!$A:$A,0))</f>
        <v>32000000</v>
      </c>
      <c r="Q7031" t="s">
        <v>474</v>
      </c>
      <c r="R7031">
        <v>3.99</v>
      </c>
      <c r="S7031">
        <v>1</v>
      </c>
      <c r="T7031">
        <v>1</v>
      </c>
      <c r="U7031">
        <v>2806</v>
      </c>
      <c r="V7031">
        <v>1</v>
      </c>
      <c r="W7031" t="str">
        <f t="shared" si="218"/>
        <v>A</v>
      </c>
      <c r="X7031" t="s">
        <v>548</v>
      </c>
      <c r="Y7031">
        <v>0</v>
      </c>
      <c r="Z7031">
        <v>2.63</v>
      </c>
      <c r="AA7031" s="6">
        <f t="shared" si="219"/>
        <v>1.3600000000000003</v>
      </c>
    </row>
    <row r="7032" spans="1:27" x14ac:dyDescent="0.3">
      <c r="A7032" s="5">
        <v>43249</v>
      </c>
      <c r="B7032" s="5" t="s">
        <v>406</v>
      </c>
      <c r="C7032" s="5" t="s">
        <v>446</v>
      </c>
      <c r="D7032" s="5" t="s">
        <v>360</v>
      </c>
      <c r="E7032" t="s">
        <v>293</v>
      </c>
      <c r="F7032" s="5" t="s">
        <v>39</v>
      </c>
      <c r="G7032" s="5" t="str">
        <f>INDEX(DB_FILM!B:B,MATCH($F7032,DB_FILM!$A:$A,0))</f>
        <v>2014</v>
      </c>
      <c r="H7032" s="5" t="str">
        <f>INDEX(DB_FILM!C:C,MATCH($F7032,DB_FILM!$A:$A,0))</f>
        <v xml:space="preserve">T </v>
      </c>
      <c r="I7032" s="9">
        <f>INDEX(DB_FILM!D:D,MATCH($F7032,DB_FILM!$A:$A,0))</f>
        <v>169</v>
      </c>
      <c r="J7032" s="5" t="str">
        <f>INDEX(DB_FILM!E:E,MATCH($F7032,DB_FILM!$A:$A,0))</f>
        <v>Adventure, Drama, Sci-Fi</v>
      </c>
      <c r="K7032" s="6">
        <f>INDEX(DB_FILM!F:F,MATCH($F7032,DB_FILM!$A:$A,0))</f>
        <v>8.6</v>
      </c>
      <c r="L7032" s="5" t="str">
        <f>INDEX(DB_FILM!G:G,MATCH($F7032,DB_FILM!$A:$A,0))</f>
        <v>A team of explorers travel through a wormhole in space in an attempt to ensure humanity's survival.</v>
      </c>
      <c r="M7032" s="5" t="str">
        <f>INDEX(DB_FILM!H:H,MATCH($F7032,DB_FILM!$A:$A,0))</f>
        <v xml:space="preserve">Christopher Nolan </v>
      </c>
      <c r="N7032" s="5" t="str">
        <f>INDEX(DB_FILM!I:I,MATCH($F7032,DB_FILM!$A:$A,0))</f>
        <v>Matthew McConaughey, Anne Hathaway, Jessica Chastain, Mackenzie Foy</v>
      </c>
      <c r="O7032" s="7">
        <f>INDEX(DB_FILM!J:J,MATCH($F7032,DB_FILM!$A:$A,0))</f>
        <v>1203445</v>
      </c>
      <c r="P7032" s="7">
        <f>INDEX(DB_FILM!K:K,MATCH($F7032,DB_FILM!$A:$A,0))</f>
        <v>188020000</v>
      </c>
      <c r="Q7032" s="5" t="s">
        <v>474</v>
      </c>
      <c r="R7032">
        <v>7.99</v>
      </c>
      <c r="S7032">
        <v>14</v>
      </c>
      <c r="T7032">
        <v>1</v>
      </c>
      <c r="U7032">
        <v>2806</v>
      </c>
      <c r="V7032">
        <v>3</v>
      </c>
      <c r="W7032" t="str">
        <f t="shared" si="218"/>
        <v>A</v>
      </c>
      <c r="X7032" t="s">
        <v>508</v>
      </c>
      <c r="Y7032">
        <v>0</v>
      </c>
      <c r="Z7032">
        <v>4.2300000000000004</v>
      </c>
      <c r="AA7032" s="6">
        <f t="shared" si="219"/>
        <v>3.76</v>
      </c>
    </row>
    <row r="7033" spans="1:27" x14ac:dyDescent="0.3">
      <c r="A7033" s="5">
        <v>43249</v>
      </c>
      <c r="B7033" s="5" t="s">
        <v>406</v>
      </c>
      <c r="C7033" s="5" t="s">
        <v>446</v>
      </c>
      <c r="D7033" s="5" t="s">
        <v>360</v>
      </c>
      <c r="E7033" t="s">
        <v>293</v>
      </c>
      <c r="F7033" t="s">
        <v>91</v>
      </c>
      <c r="G7033" s="5" t="str">
        <f>INDEX(DB_FILM!B:B,MATCH($F7033,DB_FILM!$A:$A,0))</f>
        <v>2011</v>
      </c>
      <c r="H7033" s="5" t="str">
        <f>INDEX(DB_FILM!C:C,MATCH($F7033,DB_FILM!$A:$A,0))</f>
        <v xml:space="preserve">T </v>
      </c>
      <c r="I7033" s="9">
        <f>INDEX(DB_FILM!D:D,MATCH($F7033,DB_FILM!$A:$A,0))</f>
        <v>112</v>
      </c>
      <c r="J7033" s="5" t="str">
        <f>INDEX(DB_FILM!E:E,MATCH($F7033,DB_FILM!$A:$A,0))</f>
        <v>Biography, Comedy, Drama</v>
      </c>
      <c r="K7033" s="6">
        <f>INDEX(DB_FILM!F:F,MATCH($F7033,DB_FILM!$A:$A,0))</f>
        <v>8.5</v>
      </c>
      <c r="L7033" s="5" t="str">
        <f>INDEX(DB_FILM!G:G,MATCH($F7033,DB_FILM!$A:$A,0))</f>
        <v>After he becomes a quadriplegic from a paragliding accident, an aristocrat hires a young man from the projects to be his caregiver.</v>
      </c>
      <c r="M7033" s="5" t="str">
        <f>INDEX(DB_FILM!H:H,MATCH($F7033,DB_FILM!$A:$A,0))</f>
        <v xml:space="preserve">Olivier Nakache, Éric Toledano </v>
      </c>
      <c r="N7033" s="5" t="str">
        <f>INDEX(DB_FILM!I:I,MATCH($F7033,DB_FILM!$A:$A,0))</f>
        <v>François Cluzet, Omar Sy, Anne Le Ny, Audrey Fleurot</v>
      </c>
      <c r="O7033" s="7">
        <f>INDEX(DB_FILM!J:J,MATCH($F7033,DB_FILM!$A:$A,0))</f>
        <v>631043</v>
      </c>
      <c r="P7033" s="7">
        <f>INDEX(DB_FILM!K:K,MATCH($F7033,DB_FILM!$A:$A,0))</f>
        <v>13180000</v>
      </c>
      <c r="Q7033" s="5" t="s">
        <v>474</v>
      </c>
      <c r="R7033">
        <v>7.99</v>
      </c>
      <c r="S7033">
        <v>1</v>
      </c>
      <c r="T7033">
        <v>1</v>
      </c>
      <c r="U7033">
        <v>2806</v>
      </c>
      <c r="V7033">
        <v>1</v>
      </c>
      <c r="W7033" t="str">
        <f t="shared" si="218"/>
        <v>A</v>
      </c>
      <c r="X7033" t="s">
        <v>548</v>
      </c>
      <c r="Y7033">
        <v>0</v>
      </c>
      <c r="Z7033">
        <v>5.27</v>
      </c>
      <c r="AA7033" s="6">
        <f t="shared" si="219"/>
        <v>2.7200000000000006</v>
      </c>
    </row>
    <row r="7034" spans="1:27" x14ac:dyDescent="0.3">
      <c r="A7034" s="5">
        <v>43250</v>
      </c>
      <c r="B7034" t="s">
        <v>411</v>
      </c>
      <c r="C7034" t="s">
        <v>455</v>
      </c>
      <c r="D7034" t="s">
        <v>296</v>
      </c>
      <c r="E7034" t="s">
        <v>290</v>
      </c>
      <c r="F7034" t="s">
        <v>5</v>
      </c>
      <c r="G7034" s="5" t="str">
        <f>INDEX(DB_FILM!B:B,MATCH($F7034,DB_FILM!$A:$A,0))</f>
        <v>1974</v>
      </c>
      <c r="H7034" s="5" t="str">
        <f>INDEX(DB_FILM!C:C,MATCH($F7034,DB_FILM!$A:$A,0))</f>
        <v xml:space="preserve">VM14 </v>
      </c>
      <c r="I7034" s="9">
        <f>INDEX(DB_FILM!D:D,MATCH($F7034,DB_FILM!$A:$A,0))</f>
        <v>202</v>
      </c>
      <c r="J7034" s="5" t="str">
        <f>INDEX(DB_FILM!E:E,MATCH($F7034,DB_FILM!$A:$A,0))</f>
        <v>Crime, Drama</v>
      </c>
      <c r="K7034" s="6">
        <f>INDEX(DB_FILM!F:F,MATCH($F7034,DB_FILM!$A:$A,0))</f>
        <v>9</v>
      </c>
      <c r="L7034" s="5" t="str">
        <f>INDEX(DB_FILM!G:G,MATCH($F7034,DB_FILM!$A:$A,0))</f>
        <v>The early life and career of Vito Corleone in 1920s New York City is portrayed, while his son, Michael, expands and tightens his grip on the family crime syndicate.</v>
      </c>
      <c r="M7034" s="5" t="str">
        <f>INDEX(DB_FILM!H:H,MATCH($F7034,DB_FILM!$A:$A,0))</f>
        <v xml:space="preserve">Francis Ford Coppola </v>
      </c>
      <c r="N7034" s="5" t="str">
        <f>INDEX(DB_FILM!I:I,MATCH($F7034,DB_FILM!$A:$A,0))</f>
        <v>Al Pacino, Robert De Niro, Robert Duvall, Diane Keaton</v>
      </c>
      <c r="O7034" s="7">
        <f>INDEX(DB_FILM!J:J,MATCH($F7034,DB_FILM!$A:$A,0))</f>
        <v>942307</v>
      </c>
      <c r="P7034" s="7">
        <f>INDEX(DB_FILM!K:K,MATCH($F7034,DB_FILM!$A:$A,0))</f>
        <v>57300000</v>
      </c>
      <c r="Q7034" t="s">
        <v>475</v>
      </c>
      <c r="R7034">
        <v>3.99</v>
      </c>
      <c r="S7034">
        <v>34</v>
      </c>
      <c r="T7034">
        <v>3</v>
      </c>
      <c r="U7034">
        <v>2807</v>
      </c>
      <c r="V7034">
        <v>2</v>
      </c>
      <c r="W7034" t="str">
        <f t="shared" si="218"/>
        <v>C</v>
      </c>
      <c r="X7034" t="s">
        <v>501</v>
      </c>
      <c r="Y7034">
        <v>0</v>
      </c>
      <c r="Z7034">
        <v>2.79</v>
      </c>
      <c r="AA7034" s="6">
        <f t="shared" si="219"/>
        <v>1.2000000000000002</v>
      </c>
    </row>
    <row r="7035" spans="1:27" x14ac:dyDescent="0.3">
      <c r="A7035" s="5">
        <v>43250</v>
      </c>
      <c r="B7035" t="s">
        <v>404</v>
      </c>
      <c r="C7035" t="s">
        <v>427</v>
      </c>
      <c r="D7035" t="s">
        <v>319</v>
      </c>
      <c r="E7035" t="s">
        <v>293</v>
      </c>
      <c r="F7035" t="s">
        <v>45</v>
      </c>
      <c r="G7035" s="5" t="str">
        <f>INDEX(DB_FILM!B:B,MATCH($F7035,DB_FILM!$A:$A,0))</f>
        <v>1994</v>
      </c>
      <c r="H7035" s="5" t="str">
        <f>INDEX(DB_FILM!C:C,MATCH($F7035,DB_FILM!$A:$A,0))</f>
        <v xml:space="preserve">T </v>
      </c>
      <c r="I7035" s="9">
        <f>INDEX(DB_FILM!D:D,MATCH($F7035,DB_FILM!$A:$A,0))</f>
        <v>110</v>
      </c>
      <c r="J7035" s="5" t="str">
        <f>INDEX(DB_FILM!E:E,MATCH($F7035,DB_FILM!$A:$A,0))</f>
        <v>Crime, Drama, Thriller</v>
      </c>
      <c r="K7035" s="6">
        <f>INDEX(DB_FILM!F:F,MATCH($F7035,DB_FILM!$A:$A,0))</f>
        <v>8.6</v>
      </c>
      <c r="L7035" s="5" t="str">
        <f>INDEX(DB_FILM!G:G,MATCH($F7035,DB_FILM!$A:$A,0))</f>
        <v>Mathilda, a 12-year-old girl, is reluctantly taken in by Léon, a professional assassin, after her family is murdered. Léon and Mathilda form an unusual relationship, as she becomes his protégée and learns the assassin's trade.</v>
      </c>
      <c r="M7035" s="5" t="str">
        <f>INDEX(DB_FILM!H:H,MATCH($F7035,DB_FILM!$A:$A,0))</f>
        <v xml:space="preserve">Luc Besson </v>
      </c>
      <c r="N7035" s="5" t="str">
        <f>INDEX(DB_FILM!I:I,MATCH($F7035,DB_FILM!$A:$A,0))</f>
        <v>Jean Reno, Gary Oldman, Natalie Portman, Danny Aiello</v>
      </c>
      <c r="O7035" s="7">
        <f>INDEX(DB_FILM!J:J,MATCH($F7035,DB_FILM!$A:$A,0))</f>
        <v>870122</v>
      </c>
      <c r="P7035" s="7">
        <f>INDEX(DB_FILM!K:K,MATCH($F7035,DB_FILM!$A:$A,0))</f>
        <v>19500000</v>
      </c>
      <c r="Q7035" t="s">
        <v>475</v>
      </c>
      <c r="R7035">
        <v>7.99</v>
      </c>
      <c r="S7035">
        <v>17</v>
      </c>
      <c r="T7035">
        <v>3</v>
      </c>
      <c r="U7035">
        <v>2808</v>
      </c>
      <c r="V7035">
        <v>2</v>
      </c>
      <c r="W7035" t="str">
        <f t="shared" si="218"/>
        <v>C</v>
      </c>
      <c r="X7035" t="s">
        <v>495</v>
      </c>
      <c r="Y7035">
        <v>0</v>
      </c>
      <c r="Z7035">
        <v>5.59</v>
      </c>
      <c r="AA7035" s="6">
        <f t="shared" si="219"/>
        <v>2.4000000000000004</v>
      </c>
    </row>
    <row r="7036" spans="1:27" x14ac:dyDescent="0.3">
      <c r="A7036" s="5">
        <v>43250</v>
      </c>
      <c r="B7036" s="5" t="s">
        <v>404</v>
      </c>
      <c r="C7036" s="5" t="s">
        <v>427</v>
      </c>
      <c r="D7036" s="5" t="s">
        <v>319</v>
      </c>
      <c r="E7036" t="s">
        <v>293</v>
      </c>
      <c r="F7036" s="5" t="s">
        <v>55</v>
      </c>
      <c r="G7036" s="5" t="str">
        <f>INDEX(DB_FILM!B:B,MATCH($F7036,DB_FILM!$A:$A,0))</f>
        <v>2002</v>
      </c>
      <c r="H7036" s="5" t="str">
        <f>INDEX(DB_FILM!C:C,MATCH($F7036,DB_FILM!$A:$A,0))</f>
        <v xml:space="preserve">VM14 </v>
      </c>
      <c r="I7036" s="9">
        <f>INDEX(DB_FILM!D:D,MATCH($F7036,DB_FILM!$A:$A,0))</f>
        <v>130</v>
      </c>
      <c r="J7036" s="5" t="str">
        <f>INDEX(DB_FILM!E:E,MATCH($F7036,DB_FILM!$A:$A,0))</f>
        <v>Crime, Drama</v>
      </c>
      <c r="K7036" s="6">
        <f>INDEX(DB_FILM!F:F,MATCH($F7036,DB_FILM!$A:$A,0))</f>
        <v>8.6</v>
      </c>
      <c r="L7036" s="5" t="str">
        <f>INDEX(DB_FILM!G:G,MATCH($F7036,DB_FILM!$A:$A,0))</f>
        <v>In the slums of Rio, two kids' paths diverge as one struggles to become a photographer and the other a kingpin.</v>
      </c>
      <c r="M7036" s="5" t="str">
        <f>INDEX(DB_FILM!H:H,MATCH($F7036,DB_FILM!$A:$A,0))</f>
        <v xml:space="preserve">Fernando Meirelles, Kátia Lund </v>
      </c>
      <c r="N7036" s="5" t="str">
        <f>INDEX(DB_FILM!I:I,MATCH($F7036,DB_FILM!$A:$A,0))</f>
        <v>Alexandre Rodrigues, Leandro Firmino, Matheus Nachtergaele, Phellipe Haagensen</v>
      </c>
      <c r="O7036" s="7">
        <f>INDEX(DB_FILM!J:J,MATCH($F7036,DB_FILM!$A:$A,0))</f>
        <v>615516</v>
      </c>
      <c r="P7036" s="7">
        <f>INDEX(DB_FILM!K:K,MATCH($F7036,DB_FILM!$A:$A,0))</f>
        <v>7560000</v>
      </c>
      <c r="Q7036" s="5" t="s">
        <v>475</v>
      </c>
      <c r="R7036">
        <v>9.99</v>
      </c>
      <c r="S7036">
        <v>22</v>
      </c>
      <c r="T7036">
        <v>3</v>
      </c>
      <c r="U7036">
        <v>2808</v>
      </c>
      <c r="V7036">
        <v>1</v>
      </c>
      <c r="W7036" t="str">
        <f t="shared" si="218"/>
        <v>C</v>
      </c>
      <c r="X7036" t="s">
        <v>608</v>
      </c>
      <c r="Y7036">
        <v>0</v>
      </c>
      <c r="Z7036">
        <v>8.2899999999999991</v>
      </c>
      <c r="AA7036" s="6">
        <f t="shared" si="219"/>
        <v>1.7000000000000011</v>
      </c>
    </row>
    <row r="7037" spans="1:27" x14ac:dyDescent="0.3">
      <c r="A7037" s="5">
        <v>43250</v>
      </c>
      <c r="B7037" t="s">
        <v>413</v>
      </c>
      <c r="C7037" t="s">
        <v>418</v>
      </c>
      <c r="D7037" t="s">
        <v>354</v>
      </c>
      <c r="E7037" t="s">
        <v>293</v>
      </c>
      <c r="F7037" t="s">
        <v>1</v>
      </c>
      <c r="G7037" s="5" t="str">
        <f>INDEX(DB_FILM!B:B,MATCH($F7037,DB_FILM!$A:$A,0))</f>
        <v>1972</v>
      </c>
      <c r="H7037" s="5" t="str">
        <f>INDEX(DB_FILM!C:C,MATCH($F7037,DB_FILM!$A:$A,0))</f>
        <v xml:space="preserve">T </v>
      </c>
      <c r="I7037" s="9">
        <f>INDEX(DB_FILM!D:D,MATCH($F7037,DB_FILM!$A:$A,0))</f>
        <v>175</v>
      </c>
      <c r="J7037" s="5" t="str">
        <f>INDEX(DB_FILM!E:E,MATCH($F7037,DB_FILM!$A:$A,0))</f>
        <v>Crime, Drama</v>
      </c>
      <c r="K7037" s="6">
        <f>INDEX(DB_FILM!F:F,MATCH($F7037,DB_FILM!$A:$A,0))</f>
        <v>9.1999999999999993</v>
      </c>
      <c r="L7037" s="5" t="str">
        <f>INDEX(DB_FILM!G:G,MATCH($F7037,DB_FILM!$A:$A,0))</f>
        <v>The aging patriarch of an organized crime dynasty transfers control of his clandestine empire to his reluctant son.</v>
      </c>
      <c r="M7037" s="5" t="str">
        <f>INDEX(DB_FILM!H:H,MATCH($F7037,DB_FILM!$A:$A,0))</f>
        <v xml:space="preserve">Francis Ford Coppola </v>
      </c>
      <c r="N7037" s="5" t="str">
        <f>INDEX(DB_FILM!I:I,MATCH($F7037,DB_FILM!$A:$A,0))</f>
        <v>Marlon Brando, Al Pacino, James Caan, Diane Keaton</v>
      </c>
      <c r="O7037" s="7">
        <f>INDEX(DB_FILM!J:J,MATCH($F7037,DB_FILM!$A:$A,0))</f>
        <v>1361367</v>
      </c>
      <c r="P7037" s="7">
        <f>INDEX(DB_FILM!K:K,MATCH($F7037,DB_FILM!$A:$A,0))</f>
        <v>134970000</v>
      </c>
      <c r="Q7037" t="s">
        <v>476</v>
      </c>
      <c r="R7037">
        <v>7.99</v>
      </c>
      <c r="S7037">
        <v>12</v>
      </c>
      <c r="T7037">
        <v>2</v>
      </c>
      <c r="U7037">
        <v>2809</v>
      </c>
      <c r="V7037">
        <v>1</v>
      </c>
      <c r="W7037" t="str">
        <f t="shared" si="218"/>
        <v>B</v>
      </c>
      <c r="X7037" t="s">
        <v>592</v>
      </c>
      <c r="Y7037">
        <v>0</v>
      </c>
      <c r="Z7037">
        <v>4.07</v>
      </c>
      <c r="AA7037" s="6">
        <f t="shared" si="219"/>
        <v>3.92</v>
      </c>
    </row>
    <row r="7038" spans="1:27" x14ac:dyDescent="0.3">
      <c r="A7038" s="5">
        <v>43250</v>
      </c>
      <c r="B7038" s="5" t="s">
        <v>413</v>
      </c>
      <c r="C7038" s="5" t="s">
        <v>418</v>
      </c>
      <c r="D7038" s="5" t="s">
        <v>354</v>
      </c>
      <c r="E7038" t="s">
        <v>293</v>
      </c>
      <c r="F7038" s="5" t="s">
        <v>37</v>
      </c>
      <c r="G7038" s="5" t="str">
        <f>INDEX(DB_FILM!B:B,MATCH($F7038,DB_FILM!$A:$A,0))</f>
        <v>2018</v>
      </c>
      <c r="H7038" s="5" t="str">
        <f>INDEX(DB_FILM!C:C,MATCH($F7038,DB_FILM!$A:$A,0))</f>
        <v xml:space="preserve">T </v>
      </c>
      <c r="I7038" s="9">
        <f>INDEX(DB_FILM!D:D,MATCH($F7038,DB_FILM!$A:$A,0))</f>
        <v>149</v>
      </c>
      <c r="J7038" s="5" t="str">
        <f>INDEX(DB_FILM!E:E,MATCH($F7038,DB_FILM!$A:$A,0))</f>
        <v>Action, Adventure, Fantasy</v>
      </c>
      <c r="K7038" s="6">
        <f>INDEX(DB_FILM!F:F,MATCH($F7038,DB_FILM!$A:$A,0))</f>
        <v>8.6</v>
      </c>
      <c r="L7038" s="5" t="str">
        <f>INDEX(DB_FILM!G:G,MATCH($F7038,DB_FILM!$A:$A,0))</f>
        <v>The Avengers and their allies must be willing to sacrifice all in an attempt to defeat the powerful Thanos before his blitz of devastation and ruin puts an end to the universe.</v>
      </c>
      <c r="M7038" s="5" t="str">
        <f>INDEX(DB_FILM!H:H,MATCH($F7038,DB_FILM!$A:$A,0))</f>
        <v xml:space="preserve">Anthony Russo, Joe Russo </v>
      </c>
      <c r="N7038" s="5" t="str">
        <f>INDEX(DB_FILM!I:I,MATCH($F7038,DB_FILM!$A:$A,0))</f>
        <v>Robert Downey Jr., Chris Hemsworth, Mark Ruffalo, Chris Evans</v>
      </c>
      <c r="O7038" s="7">
        <f>INDEX(DB_FILM!J:J,MATCH($F7038,DB_FILM!$A:$A,0))</f>
        <v>461893</v>
      </c>
      <c r="P7038" s="7">
        <f>INDEX(DB_FILM!K:K,MATCH($F7038,DB_FILM!$A:$A,0))</f>
        <v>678630000</v>
      </c>
      <c r="Q7038" s="5" t="s">
        <v>476</v>
      </c>
      <c r="R7038">
        <v>7.99</v>
      </c>
      <c r="S7038">
        <v>13</v>
      </c>
      <c r="T7038">
        <v>2</v>
      </c>
      <c r="U7038">
        <v>2809</v>
      </c>
      <c r="V7038">
        <v>2</v>
      </c>
      <c r="W7038" t="str">
        <f t="shared" si="218"/>
        <v>B</v>
      </c>
      <c r="X7038" t="s">
        <v>553</v>
      </c>
      <c r="Y7038">
        <v>0</v>
      </c>
      <c r="Z7038">
        <v>4.07</v>
      </c>
      <c r="AA7038" s="6">
        <f t="shared" si="219"/>
        <v>3.92</v>
      </c>
    </row>
    <row r="7039" spans="1:27" x14ac:dyDescent="0.3">
      <c r="A7039" s="5">
        <v>43250</v>
      </c>
      <c r="B7039" t="s">
        <v>408</v>
      </c>
      <c r="C7039" t="s">
        <v>461</v>
      </c>
      <c r="D7039" t="s">
        <v>336</v>
      </c>
      <c r="E7039" t="s">
        <v>272</v>
      </c>
      <c r="F7039" t="s">
        <v>87</v>
      </c>
      <c r="G7039" s="5" t="str">
        <f>INDEX(DB_FILM!B:B,MATCH($F7039,DB_FILM!$A:$A,0))</f>
        <v>1998</v>
      </c>
      <c r="H7039" s="5" t="str">
        <f>INDEX(DB_FILM!C:C,MATCH($F7039,DB_FILM!$A:$A,0))</f>
        <v xml:space="preserve">VM18 </v>
      </c>
      <c r="I7039" s="9">
        <f>INDEX(DB_FILM!D:D,MATCH($F7039,DB_FILM!$A:$A,0))</f>
        <v>119</v>
      </c>
      <c r="J7039" s="5" t="str">
        <f>INDEX(DB_FILM!E:E,MATCH($F7039,DB_FILM!$A:$A,0))</f>
        <v>Crime, Drama</v>
      </c>
      <c r="K7039" s="6">
        <f>INDEX(DB_FILM!F:F,MATCH($F7039,DB_FILM!$A:$A,0))</f>
        <v>8.5</v>
      </c>
      <c r="L7039" s="5" t="str">
        <f>INDEX(DB_FILM!G:G,MATCH($F7039,DB_FILM!$A:$A,0))</f>
        <v>A former neo-nazi skinhead tries to prevent his younger brother from going down the same wrong path that he did.</v>
      </c>
      <c r="M7039" s="5" t="str">
        <f>INDEX(DB_FILM!H:H,MATCH($F7039,DB_FILM!$A:$A,0))</f>
        <v xml:space="preserve">Tony Kaye </v>
      </c>
      <c r="N7039" s="5" t="str">
        <f>INDEX(DB_FILM!I:I,MATCH($F7039,DB_FILM!$A:$A,0))</f>
        <v>Edward Norton, Edward Furlong, Beverly D'Angelo, Jennifer Lien</v>
      </c>
      <c r="O7039" s="7">
        <f>INDEX(DB_FILM!J:J,MATCH($F7039,DB_FILM!$A:$A,0))</f>
        <v>908456</v>
      </c>
      <c r="P7039" s="7">
        <f>INDEX(DB_FILM!K:K,MATCH($F7039,DB_FILM!$A:$A,0))</f>
        <v>6720000</v>
      </c>
      <c r="Q7039" t="s">
        <v>474</v>
      </c>
      <c r="R7039">
        <v>3.99</v>
      </c>
      <c r="S7039">
        <v>40</v>
      </c>
      <c r="T7039">
        <v>1</v>
      </c>
      <c r="U7039">
        <v>2810</v>
      </c>
      <c r="V7039">
        <v>3</v>
      </c>
      <c r="W7039" t="str">
        <f t="shared" si="218"/>
        <v>A</v>
      </c>
      <c r="X7039" t="s">
        <v>493</v>
      </c>
      <c r="Y7039">
        <v>5</v>
      </c>
      <c r="Z7039">
        <v>2.39</v>
      </c>
      <c r="AA7039" s="6">
        <f t="shared" si="219"/>
        <v>1.6</v>
      </c>
    </row>
    <row r="7040" spans="1:27" x14ac:dyDescent="0.3">
      <c r="A7040" s="5">
        <v>43251</v>
      </c>
      <c r="B7040" t="s">
        <v>403</v>
      </c>
      <c r="C7040" t="s">
        <v>427</v>
      </c>
      <c r="D7040" t="s">
        <v>369</v>
      </c>
      <c r="E7040" t="s">
        <v>293</v>
      </c>
      <c r="F7040" t="s">
        <v>71</v>
      </c>
      <c r="G7040" s="5" t="str">
        <f>INDEX(DB_FILM!B:B,MATCH($F7040,DB_FILM!$A:$A,0))</f>
        <v>2000</v>
      </c>
      <c r="H7040" s="5" t="str">
        <f>INDEX(DB_FILM!C:C,MATCH($F7040,DB_FILM!$A:$A,0))</f>
        <v xml:space="preserve">T </v>
      </c>
      <c r="I7040" s="9">
        <f>INDEX(DB_FILM!D:D,MATCH($F7040,DB_FILM!$A:$A,0))</f>
        <v>155</v>
      </c>
      <c r="J7040" s="5" t="str">
        <f>INDEX(DB_FILM!E:E,MATCH($F7040,DB_FILM!$A:$A,0))</f>
        <v>Action, Adventure, Drama</v>
      </c>
      <c r="K7040" s="6">
        <f>INDEX(DB_FILM!F:F,MATCH($F7040,DB_FILM!$A:$A,0))</f>
        <v>8.5</v>
      </c>
      <c r="L7040" s="5" t="str">
        <f>INDEX(DB_FILM!G:G,MATCH($F7040,DB_FILM!$A:$A,0))</f>
        <v>When a Roman General is betrayed, and his family murdered by an emperor's corrupt son, he comes to Rome as a gladiator to seek revenge.</v>
      </c>
      <c r="M7040" s="5" t="str">
        <f>INDEX(DB_FILM!H:H,MATCH($F7040,DB_FILM!$A:$A,0))</f>
        <v xml:space="preserve">Ridley Scott </v>
      </c>
      <c r="N7040" s="5" t="str">
        <f>INDEX(DB_FILM!I:I,MATCH($F7040,DB_FILM!$A:$A,0))</f>
        <v>Russell Crowe, Joaquin Phoenix, Connie Nielsen, Oliver Reed</v>
      </c>
      <c r="O7040" s="7">
        <f>INDEX(DB_FILM!J:J,MATCH($F7040,DB_FILM!$A:$A,0))</f>
        <v>1149315</v>
      </c>
      <c r="P7040" s="7">
        <f>INDEX(DB_FILM!K:K,MATCH($F7040,DB_FILM!$A:$A,0))</f>
        <v>187710000</v>
      </c>
      <c r="Q7040" t="s">
        <v>474</v>
      </c>
      <c r="R7040">
        <v>9.99</v>
      </c>
      <c r="S7040">
        <v>31</v>
      </c>
      <c r="T7040">
        <v>1</v>
      </c>
      <c r="U7040">
        <v>2811</v>
      </c>
      <c r="V7040">
        <v>1</v>
      </c>
      <c r="W7040" t="str">
        <f t="shared" si="218"/>
        <v>A</v>
      </c>
      <c r="X7040" t="s">
        <v>577</v>
      </c>
      <c r="Y7040">
        <v>0</v>
      </c>
      <c r="Z7040">
        <v>6.19</v>
      </c>
      <c r="AA7040" s="6">
        <f t="shared" si="219"/>
        <v>3.8</v>
      </c>
    </row>
    <row r="7041" spans="1:27" x14ac:dyDescent="0.3">
      <c r="A7041" s="5">
        <v>43251</v>
      </c>
      <c r="B7041" s="5" t="s">
        <v>403</v>
      </c>
      <c r="C7041" s="5" t="s">
        <v>427</v>
      </c>
      <c r="D7041" s="5" t="s">
        <v>369</v>
      </c>
      <c r="E7041" t="s">
        <v>293</v>
      </c>
      <c r="F7041" s="5" t="s">
        <v>61</v>
      </c>
      <c r="G7041" s="5" t="str">
        <f>INDEX(DB_FILM!B:B,MATCH($F7041,DB_FILM!$A:$A,0))</f>
        <v>1931</v>
      </c>
      <c r="H7041" s="5" t="str">
        <f>INDEX(DB_FILM!C:C,MATCH($F7041,DB_FILM!$A:$A,0))</f>
        <v xml:space="preserve">G </v>
      </c>
      <c r="I7041" s="9">
        <f>INDEX(DB_FILM!D:D,MATCH($F7041,DB_FILM!$A:$A,0))</f>
        <v>87</v>
      </c>
      <c r="J7041" s="5" t="str">
        <f>INDEX(DB_FILM!E:E,MATCH($F7041,DB_FILM!$A:$A,0))</f>
        <v>Comedy, Drama, Romance</v>
      </c>
      <c r="K7041" s="6">
        <f>INDEX(DB_FILM!F:F,MATCH($F7041,DB_FILM!$A:$A,0))</f>
        <v>8.6</v>
      </c>
      <c r="L7041" s="5" t="str">
        <f>INDEX(DB_FILM!G:G,MATCH($F7041,DB_FILM!$A:$A,0))</f>
        <v>With the aid of a wealthy erratic tippler, a dewy-eyed tramp who has fallen in love with a sightless flower girl accumulates money to be able to help her medically.</v>
      </c>
      <c r="M7041" s="5" t="str">
        <f>INDEX(DB_FILM!H:H,MATCH($F7041,DB_FILM!$A:$A,0))</f>
        <v xml:space="preserve">Charles Chaplin </v>
      </c>
      <c r="N7041" s="5" t="str">
        <f>INDEX(DB_FILM!I:I,MATCH($F7041,DB_FILM!$A:$A,0))</f>
        <v>Charles Chaplin, Virginia Cherrill, Florence Lee, Harry Myers</v>
      </c>
      <c r="O7041" s="7">
        <f>INDEX(DB_FILM!J:J,MATCH($F7041,DB_FILM!$A:$A,0))</f>
        <v>136907</v>
      </c>
      <c r="P7041" s="7">
        <f>INDEX(DB_FILM!K:K,MATCH($F7041,DB_FILM!$A:$A,0))</f>
        <v>20000</v>
      </c>
      <c r="Q7041" s="5" t="s">
        <v>476</v>
      </c>
      <c r="R7041">
        <v>9.99</v>
      </c>
      <c r="S7041">
        <v>26</v>
      </c>
      <c r="T7041">
        <v>2</v>
      </c>
      <c r="U7041">
        <v>2811</v>
      </c>
      <c r="V7041">
        <v>1</v>
      </c>
      <c r="W7041" t="str">
        <f t="shared" si="218"/>
        <v>B</v>
      </c>
      <c r="X7041" t="s">
        <v>484</v>
      </c>
      <c r="Y7041">
        <v>0</v>
      </c>
      <c r="Z7041">
        <v>6.29</v>
      </c>
      <c r="AA7041" s="6">
        <f t="shared" si="219"/>
        <v>3.7</v>
      </c>
    </row>
    <row r="7042" spans="1:27" x14ac:dyDescent="0.3">
      <c r="A7042" s="5">
        <v>43251</v>
      </c>
      <c r="B7042" s="5" t="s">
        <v>409</v>
      </c>
      <c r="C7042" s="5" t="s">
        <v>431</v>
      </c>
      <c r="D7042" s="5" t="s">
        <v>344</v>
      </c>
      <c r="E7042" t="s">
        <v>293</v>
      </c>
      <c r="F7042" s="5" t="s">
        <v>77</v>
      </c>
      <c r="G7042" s="5" t="str">
        <f>INDEX(DB_FILM!B:B,MATCH($F7042,DB_FILM!$A:$A,0))</f>
        <v>1981</v>
      </c>
      <c r="H7042" s="5" t="str">
        <f>INDEX(DB_FILM!C:C,MATCH($F7042,DB_FILM!$A:$A,0))</f>
        <v xml:space="preserve">T </v>
      </c>
      <c r="I7042" s="9">
        <f>INDEX(DB_FILM!D:D,MATCH($F7042,DB_FILM!$A:$A,0))</f>
        <v>115</v>
      </c>
      <c r="J7042" s="5" t="str">
        <f>INDEX(DB_FILM!E:E,MATCH($F7042,DB_FILM!$A:$A,0))</f>
        <v>Action, Adventure</v>
      </c>
      <c r="K7042" s="6">
        <f>INDEX(DB_FILM!F:F,MATCH($F7042,DB_FILM!$A:$A,0))</f>
        <v>8.5</v>
      </c>
      <c r="L7042" s="5" t="str">
        <f>INDEX(DB_FILM!G:G,MATCH($F7042,DB_FILM!$A:$A,0))</f>
        <v>In 1936, archaeologist and adventurer Indiana Jones is hired by the U.S. government to find the Ark of the Covenant before Adolf Hitler's Nazis can obtain its awesome powers.</v>
      </c>
      <c r="M7042" s="5" t="str">
        <f>INDEX(DB_FILM!H:H,MATCH($F7042,DB_FILM!$A:$A,0))</f>
        <v xml:space="preserve">Steven Spielberg </v>
      </c>
      <c r="N7042" s="5" t="str">
        <f>INDEX(DB_FILM!I:I,MATCH($F7042,DB_FILM!$A:$A,0))</f>
        <v>Harrison Ford, Karen Allen, Paul Freeman, John Rhys-Davies</v>
      </c>
      <c r="O7042" s="7">
        <f>INDEX(DB_FILM!J:J,MATCH($F7042,DB_FILM!$A:$A,0))</f>
        <v>770612</v>
      </c>
      <c r="P7042" s="7">
        <f>INDEX(DB_FILM!K:K,MATCH($F7042,DB_FILM!$A:$A,0))</f>
        <v>248160000</v>
      </c>
      <c r="Q7042" s="5" t="s">
        <v>475</v>
      </c>
      <c r="R7042">
        <v>7.99</v>
      </c>
      <c r="S7042">
        <v>35</v>
      </c>
      <c r="T7042">
        <v>3</v>
      </c>
      <c r="U7042">
        <v>2812</v>
      </c>
      <c r="V7042">
        <v>1</v>
      </c>
      <c r="W7042" t="str">
        <f t="shared" ref="W7042:W7105" si="220">IF(T7042=1,"A",IF(T7042=2,"B",IF(T7042=3,"C")))</f>
        <v>C</v>
      </c>
      <c r="X7042" t="s">
        <v>561</v>
      </c>
      <c r="Y7042">
        <v>0</v>
      </c>
      <c r="Z7042">
        <v>6.15</v>
      </c>
      <c r="AA7042" s="6">
        <f t="shared" ref="AA7042:AA7105" si="221">R7042-Z7042</f>
        <v>1.8399999999999999</v>
      </c>
    </row>
    <row r="7043" spans="1:27" x14ac:dyDescent="0.3">
      <c r="A7043" s="5">
        <v>43251</v>
      </c>
      <c r="B7043" s="5" t="s">
        <v>409</v>
      </c>
      <c r="C7043" s="5" t="s">
        <v>431</v>
      </c>
      <c r="D7043" s="5" t="s">
        <v>344</v>
      </c>
      <c r="E7043" t="s">
        <v>293</v>
      </c>
      <c r="F7043" s="5" t="s">
        <v>47</v>
      </c>
      <c r="G7043" s="5" t="str">
        <f>INDEX(DB_FILM!B:B,MATCH($F7043,DB_FILM!$A:$A,0))</f>
        <v>1977</v>
      </c>
      <c r="H7043" s="5" t="str">
        <f>INDEX(DB_FILM!C:C,MATCH($F7043,DB_FILM!$A:$A,0))</f>
        <v xml:space="preserve">T </v>
      </c>
      <c r="I7043" s="9">
        <f>INDEX(DB_FILM!D:D,MATCH($F7043,DB_FILM!$A:$A,0))</f>
        <v>121</v>
      </c>
      <c r="J7043" s="5" t="str">
        <f>INDEX(DB_FILM!E:E,MATCH($F7043,DB_FILM!$A:$A,0))</f>
        <v>Action, Adventure, Fantasy</v>
      </c>
      <c r="K7043" s="6">
        <f>INDEX(DB_FILM!F:F,MATCH($F7043,DB_FILM!$A:$A,0))</f>
        <v>8.6</v>
      </c>
      <c r="L7043" s="5" t="str">
        <f>INDEX(DB_FILM!G:G,MATCH($F7043,DB_FILM!$A:$A,0))</f>
        <v>Luke Skywalker joins forces with a Jedi Knight, a cocky pilot, a Wookiee and two droids to save the galaxy from the Empire's world-destroying battle station, while also attempting to rescue Princess Leia from the evil Darth Vader.</v>
      </c>
      <c r="M7043" s="5" t="str">
        <f>INDEX(DB_FILM!H:H,MATCH($F7043,DB_FILM!$A:$A,0))</f>
        <v xml:space="preserve">George Lucas </v>
      </c>
      <c r="N7043" s="5" t="str">
        <f>INDEX(DB_FILM!I:I,MATCH($F7043,DB_FILM!$A:$A,0))</f>
        <v>Mark Hamill, Harrison Ford, Carrie Fisher, Alec Guinness</v>
      </c>
      <c r="O7043" s="7">
        <f>INDEX(DB_FILM!J:J,MATCH($F7043,DB_FILM!$A:$A,0))</f>
        <v>1070346</v>
      </c>
      <c r="P7043" s="7">
        <f>INDEX(DB_FILM!K:K,MATCH($F7043,DB_FILM!$A:$A,0))</f>
        <v>322740000</v>
      </c>
      <c r="Q7043" s="5" t="s">
        <v>474</v>
      </c>
      <c r="R7043">
        <v>5.99</v>
      </c>
      <c r="S7043">
        <v>18</v>
      </c>
      <c r="T7043">
        <v>1</v>
      </c>
      <c r="U7043">
        <v>2812</v>
      </c>
      <c r="V7043">
        <v>1</v>
      </c>
      <c r="W7043" t="str">
        <f t="shared" si="220"/>
        <v>A</v>
      </c>
      <c r="X7043" t="s">
        <v>571</v>
      </c>
      <c r="Y7043">
        <v>0</v>
      </c>
      <c r="Z7043">
        <v>2.99</v>
      </c>
      <c r="AA7043" s="6">
        <f t="shared" si="221"/>
        <v>3</v>
      </c>
    </row>
    <row r="7044" spans="1:27" x14ac:dyDescent="0.3">
      <c r="A7044" s="5">
        <v>43251</v>
      </c>
      <c r="B7044" t="s">
        <v>409</v>
      </c>
      <c r="C7044" t="s">
        <v>431</v>
      </c>
      <c r="D7044" t="s">
        <v>344</v>
      </c>
      <c r="E7044" t="s">
        <v>293</v>
      </c>
      <c r="F7044" t="s">
        <v>17</v>
      </c>
      <c r="G7044" s="5" t="str">
        <f>INDEX(DB_FILM!B:B,MATCH($F7044,DB_FILM!$A:$A,0))</f>
        <v>2010</v>
      </c>
      <c r="H7044" s="5" t="str">
        <f>INDEX(DB_FILM!C:C,MATCH($F7044,DB_FILM!$A:$A,0))</f>
        <v xml:space="preserve">T </v>
      </c>
      <c r="I7044" s="9">
        <f>INDEX(DB_FILM!D:D,MATCH($F7044,DB_FILM!$A:$A,0))</f>
        <v>148</v>
      </c>
      <c r="J7044" s="5" t="str">
        <f>INDEX(DB_FILM!E:E,MATCH($F7044,DB_FILM!$A:$A,0))</f>
        <v>Action, Adventure, Sci-Fi</v>
      </c>
      <c r="K7044" s="6">
        <f>INDEX(DB_FILM!F:F,MATCH($F7044,DB_FILM!$A:$A,0))</f>
        <v>8.8000000000000007</v>
      </c>
      <c r="L7044" s="5" t="str">
        <f>INDEX(DB_FILM!G:G,MATCH($F7044,DB_FILM!$A:$A,0))</f>
        <v>A thief who steals corporate secrets through the use of dream-sharing technology is given the inverse task of planting an idea into the mind of a CEO.</v>
      </c>
      <c r="M7044" s="5" t="str">
        <f>INDEX(DB_FILM!H:H,MATCH($F7044,DB_FILM!$A:$A,0))</f>
        <v xml:space="preserve">Christopher Nolan </v>
      </c>
      <c r="N7044" s="5" t="str">
        <f>INDEX(DB_FILM!I:I,MATCH($F7044,DB_FILM!$A:$A,0))</f>
        <v>Leonardo DiCaprio, Joseph Gordon-Levitt, Ellen Page, Ken Watanabe</v>
      </c>
      <c r="O7044" s="7">
        <f>INDEX(DB_FILM!J:J,MATCH($F7044,DB_FILM!$A:$A,0))</f>
        <v>1739805</v>
      </c>
      <c r="P7044" s="7">
        <f>INDEX(DB_FILM!K:K,MATCH($F7044,DB_FILM!$A:$A,0))</f>
        <v>292580000</v>
      </c>
      <c r="Q7044" t="s">
        <v>474</v>
      </c>
      <c r="R7044">
        <v>9.99</v>
      </c>
      <c r="S7044">
        <v>2</v>
      </c>
      <c r="T7044">
        <v>1</v>
      </c>
      <c r="U7044">
        <v>2812</v>
      </c>
      <c r="V7044">
        <v>3</v>
      </c>
      <c r="W7044" t="str">
        <f t="shared" si="220"/>
        <v>A</v>
      </c>
      <c r="X7044" t="s">
        <v>605</v>
      </c>
      <c r="Y7044">
        <v>0</v>
      </c>
      <c r="Z7044">
        <v>4.99</v>
      </c>
      <c r="AA7044" s="6">
        <f t="shared" si="221"/>
        <v>5</v>
      </c>
    </row>
    <row r="7045" spans="1:27" x14ac:dyDescent="0.3">
      <c r="A7045" s="5">
        <v>43253</v>
      </c>
      <c r="B7045" s="5" t="s">
        <v>407</v>
      </c>
      <c r="C7045" s="5" t="s">
        <v>427</v>
      </c>
      <c r="D7045" s="5" t="s">
        <v>376</v>
      </c>
      <c r="E7045" t="s">
        <v>323</v>
      </c>
      <c r="F7045" s="5" t="s">
        <v>83</v>
      </c>
      <c r="G7045" s="5" t="str">
        <f>INDEX(DB_FILM!B:B,MATCH($F7045,DB_FILM!$A:$A,0))</f>
        <v>1960</v>
      </c>
      <c r="H7045" s="5" t="str">
        <f>INDEX(DB_FILM!C:C,MATCH($F7045,DB_FILM!$A:$A,0))</f>
        <v xml:space="preserve">T </v>
      </c>
      <c r="I7045" s="9">
        <f>INDEX(DB_FILM!D:D,MATCH($F7045,DB_FILM!$A:$A,0))</f>
        <v>109</v>
      </c>
      <c r="J7045" s="5" t="str">
        <f>INDEX(DB_FILM!E:E,MATCH($F7045,DB_FILM!$A:$A,0))</f>
        <v>Horror, Mystery, Thriller</v>
      </c>
      <c r="K7045" s="6">
        <f>INDEX(DB_FILM!F:F,MATCH($F7045,DB_FILM!$A:$A,0))</f>
        <v>8.5</v>
      </c>
      <c r="L7045" s="5" t="str">
        <f>INDEX(DB_FILM!G:G,MATCH($F7045,DB_FILM!$A:$A,0))</f>
        <v>A Phoenix secretary embezzles $40,000 from her employer's client, goes on the run, and checks into a remote motel run by a young man under the domination of his mother.</v>
      </c>
      <c r="M7045" s="5" t="str">
        <f>INDEX(DB_FILM!H:H,MATCH($F7045,DB_FILM!$A:$A,0))</f>
        <v xml:space="preserve">Alfred Hitchcock </v>
      </c>
      <c r="N7045" s="5" t="str">
        <f>INDEX(DB_FILM!I:I,MATCH($F7045,DB_FILM!$A:$A,0))</f>
        <v>Anthony Perkins, Janet Leigh, Vera Miles, John Gavin</v>
      </c>
      <c r="O7045" s="7">
        <f>INDEX(DB_FILM!J:J,MATCH($F7045,DB_FILM!$A:$A,0))</f>
        <v>506030</v>
      </c>
      <c r="P7045" s="7">
        <f>INDEX(DB_FILM!K:K,MATCH($F7045,DB_FILM!$A:$A,0))</f>
        <v>32000000</v>
      </c>
      <c r="Q7045" s="5" t="s">
        <v>475</v>
      </c>
      <c r="R7045">
        <v>5.99</v>
      </c>
      <c r="S7045">
        <v>38</v>
      </c>
      <c r="T7045">
        <v>3</v>
      </c>
      <c r="U7045">
        <v>2813</v>
      </c>
      <c r="V7045">
        <v>1</v>
      </c>
      <c r="W7045" t="str">
        <f t="shared" si="220"/>
        <v>C</v>
      </c>
      <c r="X7045" t="s">
        <v>534</v>
      </c>
      <c r="Y7045">
        <v>0</v>
      </c>
      <c r="Z7045">
        <v>4.3099999999999996</v>
      </c>
      <c r="AA7045" s="6">
        <f t="shared" si="221"/>
        <v>1.6800000000000006</v>
      </c>
    </row>
    <row r="7046" spans="1:27" x14ac:dyDescent="0.3">
      <c r="A7046" s="5">
        <v>43253</v>
      </c>
      <c r="B7046" s="5" t="s">
        <v>407</v>
      </c>
      <c r="C7046" s="5" t="s">
        <v>427</v>
      </c>
      <c r="D7046" s="5" t="s">
        <v>376</v>
      </c>
      <c r="E7046" t="s">
        <v>323</v>
      </c>
      <c r="F7046" s="5" t="s">
        <v>81</v>
      </c>
      <c r="G7046" s="5" t="str">
        <f>INDEX(DB_FILM!B:B,MATCH($F7046,DB_FILM!$A:$A,0))</f>
        <v>1979</v>
      </c>
      <c r="H7046" s="5" t="str">
        <f>INDEX(DB_FILM!C:C,MATCH($F7046,DB_FILM!$A:$A,0))</f>
        <v xml:space="preserve">VM14 </v>
      </c>
      <c r="I7046" s="9">
        <f>INDEX(DB_FILM!D:D,MATCH($F7046,DB_FILM!$A:$A,0))</f>
        <v>147</v>
      </c>
      <c r="J7046" s="5" t="str">
        <f>INDEX(DB_FILM!E:E,MATCH($F7046,DB_FILM!$A:$A,0))</f>
        <v>Drama, War</v>
      </c>
      <c r="K7046" s="6">
        <f>INDEX(DB_FILM!F:F,MATCH($F7046,DB_FILM!$A:$A,0))</f>
        <v>8.5</v>
      </c>
      <c r="L7046" s="5" t="str">
        <f>INDEX(DB_FILM!G:G,MATCH($F7046,DB_FILM!$A:$A,0))</f>
        <v>During the Vietnam War, Captain Willard is sent on a dangerous mission into Cambodia to assassinate a renegade Colonel who has set himself up as a god among a local tribe.</v>
      </c>
      <c r="M7046" s="5" t="str">
        <f>INDEX(DB_FILM!H:H,MATCH($F7046,DB_FILM!$A:$A,0))</f>
        <v xml:space="preserve">Francis Ford Coppola </v>
      </c>
      <c r="N7046" s="5" t="str">
        <f>INDEX(DB_FILM!I:I,MATCH($F7046,DB_FILM!$A:$A,0))</f>
        <v>Martin Sheen, Marlon Brando, Robert Duvall, Frederic Forrest</v>
      </c>
      <c r="O7046" s="7">
        <f>INDEX(DB_FILM!J:J,MATCH($F7046,DB_FILM!$A:$A,0))</f>
        <v>522714</v>
      </c>
      <c r="P7046" s="7">
        <f>INDEX(DB_FILM!K:K,MATCH($F7046,DB_FILM!$A:$A,0))</f>
        <v>83470000</v>
      </c>
      <c r="Q7046" s="5" t="s">
        <v>476</v>
      </c>
      <c r="R7046">
        <v>5.99</v>
      </c>
      <c r="S7046">
        <v>37</v>
      </c>
      <c r="T7046">
        <v>2</v>
      </c>
      <c r="U7046">
        <v>2813</v>
      </c>
      <c r="V7046">
        <v>3</v>
      </c>
      <c r="W7046" t="str">
        <f t="shared" si="220"/>
        <v>B</v>
      </c>
      <c r="X7046" t="s">
        <v>589</v>
      </c>
      <c r="Y7046">
        <v>0</v>
      </c>
      <c r="Z7046">
        <v>3.29</v>
      </c>
      <c r="AA7046" s="6">
        <f t="shared" si="221"/>
        <v>2.7</v>
      </c>
    </row>
    <row r="7047" spans="1:27" x14ac:dyDescent="0.3">
      <c r="A7047" s="5">
        <v>43253</v>
      </c>
      <c r="B7047" t="s">
        <v>407</v>
      </c>
      <c r="C7047" t="s">
        <v>427</v>
      </c>
      <c r="D7047" t="s">
        <v>376</v>
      </c>
      <c r="E7047" t="s">
        <v>323</v>
      </c>
      <c r="F7047" t="s">
        <v>57</v>
      </c>
      <c r="G7047" s="5" t="str">
        <f>INDEX(DB_FILM!B:B,MATCH($F7047,DB_FILM!$A:$A,0))</f>
        <v>1997</v>
      </c>
      <c r="H7047" s="5" t="str">
        <f>INDEX(DB_FILM!C:C,MATCH($F7047,DB_FILM!$A:$A,0))</f>
        <v xml:space="preserve">T </v>
      </c>
      <c r="I7047" s="9">
        <f>INDEX(DB_FILM!D:D,MATCH($F7047,DB_FILM!$A:$A,0))</f>
        <v>116</v>
      </c>
      <c r="J7047" s="5" t="str">
        <f>INDEX(DB_FILM!E:E,MATCH($F7047,DB_FILM!$A:$A,0))</f>
        <v>Comedy, Drama, War</v>
      </c>
      <c r="K7047" s="6">
        <f>INDEX(DB_FILM!F:F,MATCH($F7047,DB_FILM!$A:$A,0))</f>
        <v>8.6</v>
      </c>
      <c r="L7047" s="5" t="str">
        <f>INDEX(DB_FILM!G:G,MATCH($F7047,DB_FILM!$A:$A,0))</f>
        <v>When an open-minded Jewish librarian and his son become victims of the Holocaust, he uses a perfect mixture of will, humor, and imagination to protect his son from the dangers around their camp.</v>
      </c>
      <c r="M7047" s="5" t="str">
        <f>INDEX(DB_FILM!H:H,MATCH($F7047,DB_FILM!$A:$A,0))</f>
        <v xml:space="preserve">Roberto Benigni </v>
      </c>
      <c r="N7047" s="5" t="str">
        <f>INDEX(DB_FILM!I:I,MATCH($F7047,DB_FILM!$A:$A,0))</f>
        <v>Roberto Benigni, Nicoletta Braschi, Giorgio Cantarini, Giustino Durano</v>
      </c>
      <c r="O7047" s="7">
        <f>INDEX(DB_FILM!J:J,MATCH($F7047,DB_FILM!$A:$A,0))</f>
        <v>517982</v>
      </c>
      <c r="P7047" s="7">
        <f>INDEX(DB_FILM!K:K,MATCH($F7047,DB_FILM!$A:$A,0))</f>
        <v>57600000</v>
      </c>
      <c r="Q7047" t="s">
        <v>474</v>
      </c>
      <c r="R7047">
        <v>9.99</v>
      </c>
      <c r="S7047">
        <v>24</v>
      </c>
      <c r="T7047">
        <v>1</v>
      </c>
      <c r="U7047">
        <v>2813</v>
      </c>
      <c r="V7047">
        <v>1</v>
      </c>
      <c r="W7047" t="str">
        <f t="shared" si="220"/>
        <v>A</v>
      </c>
      <c r="X7047" t="s">
        <v>579</v>
      </c>
      <c r="Y7047">
        <v>0</v>
      </c>
      <c r="Z7047">
        <v>6.49</v>
      </c>
      <c r="AA7047" s="6">
        <f t="shared" si="221"/>
        <v>3.5</v>
      </c>
    </row>
    <row r="7048" spans="1:27" x14ac:dyDescent="0.3">
      <c r="A7048" s="5">
        <v>43253</v>
      </c>
      <c r="B7048" t="s">
        <v>415</v>
      </c>
      <c r="C7048" t="s">
        <v>453</v>
      </c>
      <c r="D7048" t="s">
        <v>345</v>
      </c>
      <c r="E7048" t="s">
        <v>290</v>
      </c>
      <c r="F7048" t="s">
        <v>83</v>
      </c>
      <c r="G7048" s="5" t="str">
        <f>INDEX(DB_FILM!B:B,MATCH($F7048,DB_FILM!$A:$A,0))</f>
        <v>1960</v>
      </c>
      <c r="H7048" s="5" t="str">
        <f>INDEX(DB_FILM!C:C,MATCH($F7048,DB_FILM!$A:$A,0))</f>
        <v xml:space="preserve">T </v>
      </c>
      <c r="I7048" s="9">
        <f>INDEX(DB_FILM!D:D,MATCH($F7048,DB_FILM!$A:$A,0))</f>
        <v>109</v>
      </c>
      <c r="J7048" s="5" t="str">
        <f>INDEX(DB_FILM!E:E,MATCH($F7048,DB_FILM!$A:$A,0))</f>
        <v>Horror, Mystery, Thriller</v>
      </c>
      <c r="K7048" s="6">
        <f>INDEX(DB_FILM!F:F,MATCH($F7048,DB_FILM!$A:$A,0))</f>
        <v>8.5</v>
      </c>
      <c r="L7048" s="5" t="str">
        <f>INDEX(DB_FILM!G:G,MATCH($F7048,DB_FILM!$A:$A,0))</f>
        <v>A Phoenix secretary embezzles $40,000 from her employer's client, goes on the run, and checks into a remote motel run by a young man under the domination of his mother.</v>
      </c>
      <c r="M7048" s="5" t="str">
        <f>INDEX(DB_FILM!H:H,MATCH($F7048,DB_FILM!$A:$A,0))</f>
        <v xml:space="preserve">Alfred Hitchcock </v>
      </c>
      <c r="N7048" s="5" t="str">
        <f>INDEX(DB_FILM!I:I,MATCH($F7048,DB_FILM!$A:$A,0))</f>
        <v>Anthony Perkins, Janet Leigh, Vera Miles, John Gavin</v>
      </c>
      <c r="O7048" s="7">
        <f>INDEX(DB_FILM!J:J,MATCH($F7048,DB_FILM!$A:$A,0))</f>
        <v>506030</v>
      </c>
      <c r="P7048" s="7">
        <f>INDEX(DB_FILM!K:K,MATCH($F7048,DB_FILM!$A:$A,0))</f>
        <v>32000000</v>
      </c>
      <c r="Q7048" t="s">
        <v>476</v>
      </c>
      <c r="R7048">
        <v>7.99</v>
      </c>
      <c r="S7048">
        <v>38</v>
      </c>
      <c r="T7048">
        <v>2</v>
      </c>
      <c r="U7048">
        <v>2814</v>
      </c>
      <c r="V7048">
        <v>3</v>
      </c>
      <c r="W7048" t="str">
        <f t="shared" si="220"/>
        <v>B</v>
      </c>
      <c r="X7048" t="s">
        <v>510</v>
      </c>
      <c r="Y7048">
        <v>5</v>
      </c>
      <c r="Z7048">
        <v>5.1100000000000003</v>
      </c>
      <c r="AA7048" s="6">
        <f t="shared" si="221"/>
        <v>2.88</v>
      </c>
    </row>
    <row r="7049" spans="1:27" x14ac:dyDescent="0.3">
      <c r="A7049" s="5">
        <v>43254</v>
      </c>
      <c r="B7049" s="5" t="s">
        <v>408</v>
      </c>
      <c r="C7049" s="5" t="s">
        <v>431</v>
      </c>
      <c r="D7049" s="5" t="s">
        <v>294</v>
      </c>
      <c r="E7049" t="s">
        <v>295</v>
      </c>
      <c r="F7049" s="5" t="s">
        <v>43</v>
      </c>
      <c r="G7049" s="5" t="str">
        <f>INDEX(DB_FILM!B:B,MATCH($F7049,DB_FILM!$A:$A,0))</f>
        <v>1991</v>
      </c>
      <c r="H7049" s="5" t="str">
        <f>INDEX(DB_FILM!C:C,MATCH($F7049,DB_FILM!$A:$A,0))</f>
        <v xml:space="preserve">VM14 </v>
      </c>
      <c r="I7049" s="9">
        <f>INDEX(DB_FILM!D:D,MATCH($F7049,DB_FILM!$A:$A,0))</f>
        <v>118</v>
      </c>
      <c r="J7049" s="5" t="str">
        <f>INDEX(DB_FILM!E:E,MATCH($F7049,DB_FILM!$A:$A,0))</f>
        <v>Crime, Drama, Thriller</v>
      </c>
      <c r="K7049" s="6">
        <f>INDEX(DB_FILM!F:F,MATCH($F7049,DB_FILM!$A:$A,0))</f>
        <v>8.6</v>
      </c>
      <c r="L7049" s="5" t="str">
        <f>INDEX(DB_FILM!G:G,MATCH($F7049,DB_FILM!$A:$A,0))</f>
        <v>A young F.B.I. cadet must receive the help of an incarcerated and manipulative cannibal killer to help catch another serial killer, a madman who skins his victims.</v>
      </c>
      <c r="M7049" s="5" t="str">
        <f>INDEX(DB_FILM!H:H,MATCH($F7049,DB_FILM!$A:$A,0))</f>
        <v xml:space="preserve">Jonathan Demme </v>
      </c>
      <c r="N7049" s="5" t="str">
        <f>INDEX(DB_FILM!I:I,MATCH($F7049,DB_FILM!$A:$A,0))</f>
        <v>Jodie Foster, Anthony Hopkins, Lawrence A. Bonney, Kasi Lemmons</v>
      </c>
      <c r="O7049" s="7">
        <f>INDEX(DB_FILM!J:J,MATCH($F7049,DB_FILM!$A:$A,0))</f>
        <v>1064983</v>
      </c>
      <c r="P7049" s="7">
        <f>INDEX(DB_FILM!K:K,MATCH($F7049,DB_FILM!$A:$A,0))</f>
        <v>130740000.00000001</v>
      </c>
      <c r="Q7049" s="5" t="s">
        <v>475</v>
      </c>
      <c r="R7049">
        <v>9.99</v>
      </c>
      <c r="S7049">
        <v>16</v>
      </c>
      <c r="T7049">
        <v>3</v>
      </c>
      <c r="U7049">
        <v>2815</v>
      </c>
      <c r="V7049">
        <v>2</v>
      </c>
      <c r="W7049" t="str">
        <f t="shared" si="220"/>
        <v>C</v>
      </c>
      <c r="X7049" t="s">
        <v>573</v>
      </c>
      <c r="Y7049">
        <v>0</v>
      </c>
      <c r="Z7049">
        <v>8.19</v>
      </c>
      <c r="AA7049" s="6">
        <f t="shared" si="221"/>
        <v>1.8000000000000007</v>
      </c>
    </row>
    <row r="7050" spans="1:27" x14ac:dyDescent="0.3">
      <c r="A7050" s="5">
        <v>43254</v>
      </c>
      <c r="B7050" s="5" t="s">
        <v>408</v>
      </c>
      <c r="C7050" s="5" t="s">
        <v>431</v>
      </c>
      <c r="D7050" s="5" t="s">
        <v>294</v>
      </c>
      <c r="E7050" t="s">
        <v>295</v>
      </c>
      <c r="F7050" s="5" t="s">
        <v>31</v>
      </c>
      <c r="G7050" s="5" t="str">
        <f>INDEX(DB_FILM!B:B,MATCH($F7050,DB_FILM!$A:$A,0))</f>
        <v>2002</v>
      </c>
      <c r="H7050" s="5" t="str">
        <f>INDEX(DB_FILM!C:C,MATCH($F7050,DB_FILM!$A:$A,0))</f>
        <v xml:space="preserve">T </v>
      </c>
      <c r="I7050" s="9">
        <f>INDEX(DB_FILM!D:D,MATCH($F7050,DB_FILM!$A:$A,0))</f>
        <v>179</v>
      </c>
      <c r="J7050" s="5" t="str">
        <f>INDEX(DB_FILM!E:E,MATCH($F7050,DB_FILM!$A:$A,0))</f>
        <v>Adventure, Drama, Fantasy</v>
      </c>
      <c r="K7050" s="6">
        <f>INDEX(DB_FILM!F:F,MATCH($F7050,DB_FILM!$A:$A,0))</f>
        <v>8.6999999999999993</v>
      </c>
      <c r="L7050" s="5" t="str">
        <f>INDEX(DB_FILM!G:G,MATCH($F7050,DB_FILM!$A:$A,0))</f>
        <v>While Frodo and Sam edge closer to Mordor with the help of the shifty Gollum, the divided fellowship makes a stand against Sauron's new ally, Saruman, and his hordes of Isengard.</v>
      </c>
      <c r="M7050" s="5" t="str">
        <f>INDEX(DB_FILM!H:H,MATCH($F7050,DB_FILM!$A:$A,0))</f>
        <v xml:space="preserve">Peter Jackson </v>
      </c>
      <c r="N7050" s="5" t="str">
        <f>INDEX(DB_FILM!I:I,MATCH($F7050,DB_FILM!$A:$A,0))</f>
        <v>Elijah Wood, Ian McKellen, Viggo Mortensen, Orlando Bloom</v>
      </c>
      <c r="O7050" s="7">
        <f>INDEX(DB_FILM!J:J,MATCH($F7050,DB_FILM!$A:$A,0))</f>
        <v>1280806</v>
      </c>
      <c r="P7050" s="7">
        <f>INDEX(DB_FILM!K:K,MATCH($F7050,DB_FILM!$A:$A,0))</f>
        <v>342550000</v>
      </c>
      <c r="Q7050" s="5" t="s">
        <v>475</v>
      </c>
      <c r="R7050">
        <v>9.99</v>
      </c>
      <c r="S7050">
        <v>9</v>
      </c>
      <c r="T7050">
        <v>3</v>
      </c>
      <c r="U7050">
        <v>2815</v>
      </c>
      <c r="V7050">
        <v>3</v>
      </c>
      <c r="W7050" t="str">
        <f t="shared" si="220"/>
        <v>C</v>
      </c>
      <c r="X7050" t="s">
        <v>609</v>
      </c>
      <c r="Y7050">
        <v>0</v>
      </c>
      <c r="Z7050">
        <v>8.19</v>
      </c>
      <c r="AA7050" s="6">
        <f t="shared" si="221"/>
        <v>1.8000000000000007</v>
      </c>
    </row>
    <row r="7051" spans="1:27" x14ac:dyDescent="0.3">
      <c r="A7051" s="5">
        <v>43254</v>
      </c>
      <c r="B7051" t="s">
        <v>408</v>
      </c>
      <c r="C7051" t="s">
        <v>431</v>
      </c>
      <c r="D7051" t="s">
        <v>294</v>
      </c>
      <c r="E7051" t="s">
        <v>295</v>
      </c>
      <c r="F7051" t="s">
        <v>97</v>
      </c>
      <c r="G7051" s="5" t="str">
        <f>INDEX(DB_FILM!B:B,MATCH($F7051,DB_FILM!$A:$A,0))</f>
        <v>1968</v>
      </c>
      <c r="H7051" s="5" t="str">
        <f>INDEX(DB_FILM!C:C,MATCH($F7051,DB_FILM!$A:$A,0))</f>
        <v xml:space="preserve">T </v>
      </c>
      <c r="I7051" s="9">
        <f>INDEX(DB_FILM!D:D,MATCH($F7051,DB_FILM!$A:$A,0))</f>
        <v>175</v>
      </c>
      <c r="J7051" s="5" t="str">
        <f>INDEX(DB_FILM!E:E,MATCH($F7051,DB_FILM!$A:$A,0))</f>
        <v>Western</v>
      </c>
      <c r="K7051" s="6">
        <f>INDEX(DB_FILM!F:F,MATCH($F7051,DB_FILM!$A:$A,0))</f>
        <v>8.5</v>
      </c>
      <c r="L7051" s="5" t="str">
        <f>INDEX(DB_FILM!G:G,MATCH($F7051,DB_FILM!$A:$A,0))</f>
        <v>A mysterious stranger with a harmonica joins forces with a notorious desperado to protect a beautiful widow from a ruthless assassin working for the railroad.</v>
      </c>
      <c r="M7051" s="5" t="str">
        <f>INDEX(DB_FILM!H:H,MATCH($F7051,DB_FILM!$A:$A,0))</f>
        <v xml:space="preserve">Sergio Leone </v>
      </c>
      <c r="N7051" s="5" t="str">
        <f>INDEX(DB_FILM!I:I,MATCH($F7051,DB_FILM!$A:$A,0))</f>
        <v>Henry Fonda, Charles Bronson, Claudia Cardinale, Jason Robards</v>
      </c>
      <c r="O7051" s="7">
        <f>INDEX(DB_FILM!J:J,MATCH($F7051,DB_FILM!$A:$A,0))</f>
        <v>257797</v>
      </c>
      <c r="P7051" s="7">
        <f>INDEX(DB_FILM!K:K,MATCH($F7051,DB_FILM!$A:$A,0))</f>
        <v>5320000</v>
      </c>
      <c r="Q7051" t="s">
        <v>476</v>
      </c>
      <c r="R7051">
        <v>7.99</v>
      </c>
      <c r="S7051">
        <v>46</v>
      </c>
      <c r="T7051">
        <v>2</v>
      </c>
      <c r="U7051">
        <v>2815</v>
      </c>
      <c r="V7051">
        <v>1</v>
      </c>
      <c r="W7051" t="str">
        <f t="shared" si="220"/>
        <v>B</v>
      </c>
      <c r="X7051" t="s">
        <v>511</v>
      </c>
      <c r="Y7051">
        <v>0</v>
      </c>
      <c r="Z7051">
        <v>4.07</v>
      </c>
      <c r="AA7051" s="6">
        <f t="shared" si="221"/>
        <v>3.92</v>
      </c>
    </row>
    <row r="7052" spans="1:27" x14ac:dyDescent="0.3">
      <c r="A7052" s="5">
        <v>43254</v>
      </c>
      <c r="B7052" s="5" t="s">
        <v>408</v>
      </c>
      <c r="C7052" s="5" t="s">
        <v>431</v>
      </c>
      <c r="D7052" s="5" t="s">
        <v>294</v>
      </c>
      <c r="E7052" t="s">
        <v>295</v>
      </c>
      <c r="F7052" s="5" t="s">
        <v>95</v>
      </c>
      <c r="G7052" s="5" t="str">
        <f>INDEX(DB_FILM!B:B,MATCH($F7052,DB_FILM!$A:$A,0))</f>
        <v>2002</v>
      </c>
      <c r="H7052" s="5" t="str">
        <f>INDEX(DB_FILM!C:C,MATCH($F7052,DB_FILM!$A:$A,0))</f>
        <v xml:space="preserve">T </v>
      </c>
      <c r="I7052" s="9">
        <f>INDEX(DB_FILM!D:D,MATCH($F7052,DB_FILM!$A:$A,0))</f>
        <v>150</v>
      </c>
      <c r="J7052" s="5" t="str">
        <f>INDEX(DB_FILM!E:E,MATCH($F7052,DB_FILM!$A:$A,0))</f>
        <v>Biography, Drama, Music</v>
      </c>
      <c r="K7052" s="6">
        <f>INDEX(DB_FILM!F:F,MATCH($F7052,DB_FILM!$A:$A,0))</f>
        <v>8.5</v>
      </c>
      <c r="L7052" s="5" t="str">
        <f>INDEX(DB_FILM!G:G,MATCH($F7052,DB_FILM!$A:$A,0))</f>
        <v>A Polish Jewish musician struggles to survive the destruction of the Warsaw ghetto of World War II.</v>
      </c>
      <c r="M7052" s="5" t="str">
        <f>INDEX(DB_FILM!H:H,MATCH($F7052,DB_FILM!$A:$A,0))</f>
        <v xml:space="preserve">Roman Polanski </v>
      </c>
      <c r="N7052" s="5" t="str">
        <f>INDEX(DB_FILM!I:I,MATCH($F7052,DB_FILM!$A:$A,0))</f>
        <v>Adrien Brody, Thomas Kretschmann, Frank Finlay, Emilia Fox</v>
      </c>
      <c r="O7052" s="7">
        <f>INDEX(DB_FILM!J:J,MATCH($F7052,DB_FILM!$A:$A,0))</f>
        <v>602411</v>
      </c>
      <c r="P7052" s="7">
        <f>INDEX(DB_FILM!K:K,MATCH($F7052,DB_FILM!$A:$A,0))</f>
        <v>32570000</v>
      </c>
      <c r="Q7052" s="5" t="s">
        <v>476</v>
      </c>
      <c r="R7052">
        <v>13.99</v>
      </c>
      <c r="S7052">
        <v>44</v>
      </c>
      <c r="T7052">
        <v>2</v>
      </c>
      <c r="U7052">
        <v>2815</v>
      </c>
      <c r="V7052">
        <v>2</v>
      </c>
      <c r="W7052" t="str">
        <f t="shared" si="220"/>
        <v>B</v>
      </c>
      <c r="X7052" t="s">
        <v>492</v>
      </c>
      <c r="Y7052">
        <v>0</v>
      </c>
      <c r="Z7052">
        <v>8.5299999999999994</v>
      </c>
      <c r="AA7052" s="6">
        <f t="shared" si="221"/>
        <v>5.4600000000000009</v>
      </c>
    </row>
    <row r="7053" spans="1:27" x14ac:dyDescent="0.3">
      <c r="A7053" s="5">
        <v>43254</v>
      </c>
      <c r="B7053" s="5" t="s">
        <v>408</v>
      </c>
      <c r="C7053" s="5" t="s">
        <v>467</v>
      </c>
      <c r="D7053" s="5" t="s">
        <v>396</v>
      </c>
      <c r="E7053" t="s">
        <v>321</v>
      </c>
      <c r="F7053" s="5" t="s">
        <v>81</v>
      </c>
      <c r="G7053" s="5" t="str">
        <f>INDEX(DB_FILM!B:B,MATCH($F7053,DB_FILM!$A:$A,0))</f>
        <v>1979</v>
      </c>
      <c r="H7053" s="5" t="str">
        <f>INDEX(DB_FILM!C:C,MATCH($F7053,DB_FILM!$A:$A,0))</f>
        <v xml:space="preserve">VM14 </v>
      </c>
      <c r="I7053" s="9">
        <f>INDEX(DB_FILM!D:D,MATCH($F7053,DB_FILM!$A:$A,0))</f>
        <v>147</v>
      </c>
      <c r="J7053" s="5" t="str">
        <f>INDEX(DB_FILM!E:E,MATCH($F7053,DB_FILM!$A:$A,0))</f>
        <v>Drama, War</v>
      </c>
      <c r="K7053" s="6">
        <f>INDEX(DB_FILM!F:F,MATCH($F7053,DB_FILM!$A:$A,0))</f>
        <v>8.5</v>
      </c>
      <c r="L7053" s="5" t="str">
        <f>INDEX(DB_FILM!G:G,MATCH($F7053,DB_FILM!$A:$A,0))</f>
        <v>During the Vietnam War, Captain Willard is sent on a dangerous mission into Cambodia to assassinate a renegade Colonel who has set himself up as a god among a local tribe.</v>
      </c>
      <c r="M7053" s="5" t="str">
        <f>INDEX(DB_FILM!H:H,MATCH($F7053,DB_FILM!$A:$A,0))</f>
        <v xml:space="preserve">Francis Ford Coppola </v>
      </c>
      <c r="N7053" s="5" t="str">
        <f>INDEX(DB_FILM!I:I,MATCH($F7053,DB_FILM!$A:$A,0))</f>
        <v>Martin Sheen, Marlon Brando, Robert Duvall, Frederic Forrest</v>
      </c>
      <c r="O7053" s="7">
        <f>INDEX(DB_FILM!J:J,MATCH($F7053,DB_FILM!$A:$A,0))</f>
        <v>522714</v>
      </c>
      <c r="P7053" s="7">
        <f>INDEX(DB_FILM!K:K,MATCH($F7053,DB_FILM!$A:$A,0))</f>
        <v>83470000</v>
      </c>
      <c r="Q7053" s="5" t="s">
        <v>475</v>
      </c>
      <c r="R7053">
        <v>5.99</v>
      </c>
      <c r="S7053">
        <v>37</v>
      </c>
      <c r="T7053">
        <v>3</v>
      </c>
      <c r="U7053">
        <v>2816</v>
      </c>
      <c r="V7053">
        <v>1</v>
      </c>
      <c r="W7053" t="str">
        <f t="shared" si="220"/>
        <v>C</v>
      </c>
      <c r="X7053" t="s">
        <v>545</v>
      </c>
      <c r="Y7053">
        <v>0</v>
      </c>
      <c r="Z7053">
        <v>4.67</v>
      </c>
      <c r="AA7053" s="6">
        <f t="shared" si="221"/>
        <v>1.3200000000000003</v>
      </c>
    </row>
    <row r="7054" spans="1:27" x14ac:dyDescent="0.3">
      <c r="A7054" s="5">
        <v>43254</v>
      </c>
      <c r="B7054" t="s">
        <v>408</v>
      </c>
      <c r="C7054" t="s">
        <v>467</v>
      </c>
      <c r="D7054" t="s">
        <v>396</v>
      </c>
      <c r="E7054" t="s">
        <v>321</v>
      </c>
      <c r="F7054" t="s">
        <v>93</v>
      </c>
      <c r="G7054" s="5" t="str">
        <f>INDEX(DB_FILM!B:B,MATCH($F7054,DB_FILM!$A:$A,0))</f>
        <v>2016</v>
      </c>
      <c r="H7054" s="5" t="str">
        <f>INDEX(DB_FILM!C:C,MATCH($F7054,DB_FILM!$A:$A,0))</f>
        <v>N/A</v>
      </c>
      <c r="I7054" s="9">
        <f>INDEX(DB_FILM!D:D,MATCH($F7054,DB_FILM!$A:$A,0))</f>
        <v>161</v>
      </c>
      <c r="J7054" s="5" t="str">
        <f>INDEX(DB_FILM!E:E,MATCH($F7054,DB_FILM!$A:$A,0))</f>
        <v>Action, Biography, Drama</v>
      </c>
      <c r="K7054" s="6">
        <f>INDEX(DB_FILM!F:F,MATCH($F7054,DB_FILM!$A:$A,0))</f>
        <v>8.5</v>
      </c>
      <c r="L7054" s="5" t="str">
        <f>INDEX(DB_FILM!G:G,MATCH($F7054,DB_FILM!$A:$A,0))</f>
        <v>Former wrestler Mahavir Singh Phogat and his two wrestler daughters struggle towards glory at the Commonwealth Games in the face of societal oppression.</v>
      </c>
      <c r="M7054" s="5" t="str">
        <f>INDEX(DB_FILM!H:H,MATCH($F7054,DB_FILM!$A:$A,0))</f>
        <v xml:space="preserve">Nitesh Tiwari </v>
      </c>
      <c r="N7054" s="5" t="str">
        <f>INDEX(DB_FILM!I:I,MATCH($F7054,DB_FILM!$A:$A,0))</f>
        <v>Aamir Khan, Sakshi Tanwar, Fatima Sana Shaikh, Sanya Malhotra</v>
      </c>
      <c r="O7054" s="7">
        <f>INDEX(DB_FILM!J:J,MATCH($F7054,DB_FILM!$A:$A,0))</f>
        <v>102802</v>
      </c>
      <c r="P7054" s="7">
        <f>INDEX(DB_FILM!K:K,MATCH($F7054,DB_FILM!$A:$A,0))</f>
        <v>12390000</v>
      </c>
      <c r="Q7054" t="s">
        <v>474</v>
      </c>
      <c r="R7054">
        <v>3.99</v>
      </c>
      <c r="S7054">
        <v>43</v>
      </c>
      <c r="T7054">
        <v>1</v>
      </c>
      <c r="U7054">
        <v>2816</v>
      </c>
      <c r="V7054">
        <v>3</v>
      </c>
      <c r="W7054" t="str">
        <f t="shared" si="220"/>
        <v>A</v>
      </c>
      <c r="X7054" t="s">
        <v>574</v>
      </c>
      <c r="Y7054">
        <v>5</v>
      </c>
      <c r="Z7054">
        <v>1.99</v>
      </c>
      <c r="AA7054" s="6">
        <f t="shared" si="221"/>
        <v>2</v>
      </c>
    </row>
    <row r="7055" spans="1:27" x14ac:dyDescent="0.3">
      <c r="A7055" s="5">
        <v>43254</v>
      </c>
      <c r="B7055" s="5" t="s">
        <v>408</v>
      </c>
      <c r="C7055" s="5" t="s">
        <v>467</v>
      </c>
      <c r="D7055" s="5" t="s">
        <v>396</v>
      </c>
      <c r="E7055" t="s">
        <v>321</v>
      </c>
      <c r="F7055" s="5" t="s">
        <v>25</v>
      </c>
      <c r="G7055" s="5" t="str">
        <f>INDEX(DB_FILM!B:B,MATCH($F7055,DB_FILM!$A:$A,0))</f>
        <v>1980</v>
      </c>
      <c r="H7055" s="5" t="str">
        <f>INDEX(DB_FILM!C:C,MATCH($F7055,DB_FILM!$A:$A,0))</f>
        <v xml:space="preserve">T </v>
      </c>
      <c r="I7055" s="9">
        <f>INDEX(DB_FILM!D:D,MATCH($F7055,DB_FILM!$A:$A,0))</f>
        <v>124</v>
      </c>
      <c r="J7055" s="5" t="str">
        <f>INDEX(DB_FILM!E:E,MATCH($F7055,DB_FILM!$A:$A,0))</f>
        <v>Action, Adventure, Fantasy</v>
      </c>
      <c r="K7055" s="6">
        <f>INDEX(DB_FILM!F:F,MATCH($F7055,DB_FILM!$A:$A,0))</f>
        <v>8.8000000000000007</v>
      </c>
      <c r="L7055" s="5" t="str">
        <f>INDEX(DB_FILM!G:G,MATCH($F7055,DB_FILM!$A:$A,0))</f>
        <v>After the rebels are brutally overpowered by the Empire on the ice planet Hoth, Luke Skywalker begins Jedi training with Yoda, while his friends are pursued by Darth Vader.</v>
      </c>
      <c r="M7055" s="5" t="str">
        <f>INDEX(DB_FILM!H:H,MATCH($F7055,DB_FILM!$A:$A,0))</f>
        <v xml:space="preserve">Irvin Kershner </v>
      </c>
      <c r="N7055" s="5" t="str">
        <f>INDEX(DB_FILM!I:I,MATCH($F7055,DB_FILM!$A:$A,0))</f>
        <v>Mark Hamill, Harrison Ford, Carrie Fisher, Billy Dee Williams</v>
      </c>
      <c r="O7055" s="7">
        <f>INDEX(DB_FILM!J:J,MATCH($F7055,DB_FILM!$A:$A,0))</f>
        <v>999712</v>
      </c>
      <c r="P7055" s="7">
        <f>INDEX(DB_FILM!K:K,MATCH($F7055,DB_FILM!$A:$A,0))</f>
        <v>290480000</v>
      </c>
      <c r="Q7055" s="5" t="s">
        <v>476</v>
      </c>
      <c r="R7055">
        <v>5.99</v>
      </c>
      <c r="S7055">
        <v>6</v>
      </c>
      <c r="T7055">
        <v>2</v>
      </c>
      <c r="U7055">
        <v>2816</v>
      </c>
      <c r="V7055">
        <v>1</v>
      </c>
      <c r="W7055" t="str">
        <f t="shared" si="220"/>
        <v>B</v>
      </c>
      <c r="X7055" t="s">
        <v>565</v>
      </c>
      <c r="Y7055">
        <v>0</v>
      </c>
      <c r="Z7055">
        <v>2.99</v>
      </c>
      <c r="AA7055" s="6">
        <f t="shared" si="221"/>
        <v>3</v>
      </c>
    </row>
    <row r="7056" spans="1:27" x14ac:dyDescent="0.3">
      <c r="A7056" s="5">
        <v>43255</v>
      </c>
      <c r="B7056" t="s">
        <v>410</v>
      </c>
      <c r="C7056" t="s">
        <v>429</v>
      </c>
      <c r="D7056" t="s">
        <v>350</v>
      </c>
      <c r="E7056" t="s">
        <v>299</v>
      </c>
      <c r="F7056" t="s">
        <v>89</v>
      </c>
      <c r="G7056" s="5" t="str">
        <f>INDEX(DB_FILM!B:B,MATCH($F7056,DB_FILM!$A:$A,0))</f>
        <v>2000</v>
      </c>
      <c r="H7056" s="5" t="str">
        <f>INDEX(DB_FILM!C:C,MATCH($F7056,DB_FILM!$A:$A,0))</f>
        <v xml:space="preserve">T </v>
      </c>
      <c r="I7056" s="9">
        <f>INDEX(DB_FILM!D:D,MATCH($F7056,DB_FILM!$A:$A,0))</f>
        <v>113</v>
      </c>
      <c r="J7056" s="5" t="str">
        <f>INDEX(DB_FILM!E:E,MATCH($F7056,DB_FILM!$A:$A,0))</f>
        <v>Mystery, Thriller</v>
      </c>
      <c r="K7056" s="6">
        <f>INDEX(DB_FILM!F:F,MATCH($F7056,DB_FILM!$A:$A,0))</f>
        <v>8.5</v>
      </c>
      <c r="L7056" s="5" t="str">
        <f>INDEX(DB_FILM!G:G,MATCH($F7056,DB_FILM!$A:$A,0))</f>
        <v>A man with short-term memory loss attempts to track down his wife's murderer.</v>
      </c>
      <c r="M7056" s="5" t="str">
        <f>INDEX(DB_FILM!H:H,MATCH($F7056,DB_FILM!$A:$A,0))</f>
        <v xml:space="preserve">Christopher Nolan </v>
      </c>
      <c r="N7056" s="5" t="str">
        <f>INDEX(DB_FILM!I:I,MATCH($F7056,DB_FILM!$A:$A,0))</f>
        <v>Guy Pearce, Carrie-Anne Moss, Joe Pantoliano, Mark Boone Junior</v>
      </c>
      <c r="O7056" s="7">
        <f>INDEX(DB_FILM!J:J,MATCH($F7056,DB_FILM!$A:$A,0))</f>
        <v>986815</v>
      </c>
      <c r="P7056" s="7">
        <f>INDEX(DB_FILM!K:K,MATCH($F7056,DB_FILM!$A:$A,0))</f>
        <v>25540000</v>
      </c>
      <c r="Q7056" t="s">
        <v>475</v>
      </c>
      <c r="R7056">
        <v>3.99</v>
      </c>
      <c r="S7056">
        <v>41</v>
      </c>
      <c r="T7056">
        <v>3</v>
      </c>
      <c r="U7056">
        <v>2817</v>
      </c>
      <c r="V7056">
        <v>1</v>
      </c>
      <c r="W7056" t="str">
        <f t="shared" si="220"/>
        <v>C</v>
      </c>
      <c r="X7056" t="s">
        <v>507</v>
      </c>
      <c r="Y7056">
        <v>0</v>
      </c>
      <c r="Z7056">
        <v>3.27</v>
      </c>
      <c r="AA7056" s="6">
        <f t="shared" si="221"/>
        <v>0.7200000000000002</v>
      </c>
    </row>
    <row r="7057" spans="1:27" x14ac:dyDescent="0.3">
      <c r="A7057" s="5">
        <v>43255</v>
      </c>
      <c r="B7057" s="5" t="s">
        <v>410</v>
      </c>
      <c r="C7057" s="5" t="s">
        <v>429</v>
      </c>
      <c r="D7057" s="5" t="s">
        <v>350</v>
      </c>
      <c r="E7057" t="s">
        <v>299</v>
      </c>
      <c r="F7057" s="5" t="s">
        <v>23</v>
      </c>
      <c r="G7057" s="5" t="str">
        <f>INDEX(DB_FILM!B:B,MATCH($F7057,DB_FILM!$A:$A,0))</f>
        <v>1994</v>
      </c>
      <c r="H7057" s="5" t="str">
        <f>INDEX(DB_FILM!C:C,MATCH($F7057,DB_FILM!$A:$A,0))</f>
        <v xml:space="preserve">T </v>
      </c>
      <c r="I7057" s="9">
        <f>INDEX(DB_FILM!D:D,MATCH($F7057,DB_FILM!$A:$A,0))</f>
        <v>142</v>
      </c>
      <c r="J7057" s="5" t="str">
        <f>INDEX(DB_FILM!E:E,MATCH($F7057,DB_FILM!$A:$A,0))</f>
        <v>Drama, Romance</v>
      </c>
      <c r="K7057" s="6">
        <f>INDEX(DB_FILM!F:F,MATCH($F7057,DB_FILM!$A:$A,0))</f>
        <v>8.8000000000000007</v>
      </c>
      <c r="L7057" s="5" t="str">
        <f>INDEX(DB_FILM!G:G,MATCH($F7057,DB_FILM!$A:$A,0))</f>
        <v>The presidencies of Kennedy and Johnson, Vietnam, Watergate, and other history unfold through the perspective of an Alabama man with an IQ of 75.</v>
      </c>
      <c r="M7057" s="5" t="str">
        <f>INDEX(DB_FILM!H:H,MATCH($F7057,DB_FILM!$A:$A,0))</f>
        <v xml:space="preserve">Robert Zemeckis </v>
      </c>
      <c r="N7057" s="5" t="str">
        <f>INDEX(DB_FILM!I:I,MATCH($F7057,DB_FILM!$A:$A,0))</f>
        <v>Tom Hanks, Robin Wright, Gary Sinise, Sally Field</v>
      </c>
      <c r="O7057" s="7">
        <f>INDEX(DB_FILM!J:J,MATCH($F7057,DB_FILM!$A:$A,0))</f>
        <v>1512094</v>
      </c>
      <c r="P7057" s="7">
        <f>INDEX(DB_FILM!K:K,MATCH($F7057,DB_FILM!$A:$A,0))</f>
        <v>330250000</v>
      </c>
      <c r="Q7057" s="5" t="s">
        <v>475</v>
      </c>
      <c r="R7057">
        <v>5.99</v>
      </c>
      <c r="S7057">
        <v>5</v>
      </c>
      <c r="T7057">
        <v>3</v>
      </c>
      <c r="U7057">
        <v>2817</v>
      </c>
      <c r="V7057">
        <v>1</v>
      </c>
      <c r="W7057" t="str">
        <f t="shared" si="220"/>
        <v>C</v>
      </c>
      <c r="X7057" t="s">
        <v>503</v>
      </c>
      <c r="Y7057">
        <v>0</v>
      </c>
      <c r="Z7057">
        <v>4.25</v>
      </c>
      <c r="AA7057" s="6">
        <f t="shared" si="221"/>
        <v>1.7400000000000002</v>
      </c>
    </row>
    <row r="7058" spans="1:27" x14ac:dyDescent="0.3">
      <c r="A7058" s="5">
        <v>43255</v>
      </c>
      <c r="B7058" s="5" t="s">
        <v>410</v>
      </c>
      <c r="C7058" s="5" t="s">
        <v>429</v>
      </c>
      <c r="D7058" s="5" t="s">
        <v>350</v>
      </c>
      <c r="E7058" t="s">
        <v>299</v>
      </c>
      <c r="F7058" s="5" t="s">
        <v>55</v>
      </c>
      <c r="G7058" s="5" t="str">
        <f>INDEX(DB_FILM!B:B,MATCH($F7058,DB_FILM!$A:$A,0))</f>
        <v>2002</v>
      </c>
      <c r="H7058" s="5" t="str">
        <f>INDEX(DB_FILM!C:C,MATCH($F7058,DB_FILM!$A:$A,0))</f>
        <v xml:space="preserve">VM14 </v>
      </c>
      <c r="I7058" s="9">
        <f>INDEX(DB_FILM!D:D,MATCH($F7058,DB_FILM!$A:$A,0))</f>
        <v>130</v>
      </c>
      <c r="J7058" s="5" t="str">
        <f>INDEX(DB_FILM!E:E,MATCH($F7058,DB_FILM!$A:$A,0))</f>
        <v>Crime, Drama</v>
      </c>
      <c r="K7058" s="6">
        <f>INDEX(DB_FILM!F:F,MATCH($F7058,DB_FILM!$A:$A,0))</f>
        <v>8.6</v>
      </c>
      <c r="L7058" s="5" t="str">
        <f>INDEX(DB_FILM!G:G,MATCH($F7058,DB_FILM!$A:$A,0))</f>
        <v>In the slums of Rio, two kids' paths diverge as one struggles to become a photographer and the other a kingpin.</v>
      </c>
      <c r="M7058" s="5" t="str">
        <f>INDEX(DB_FILM!H:H,MATCH($F7058,DB_FILM!$A:$A,0))</f>
        <v xml:space="preserve">Fernando Meirelles, Kátia Lund </v>
      </c>
      <c r="N7058" s="5" t="str">
        <f>INDEX(DB_FILM!I:I,MATCH($F7058,DB_FILM!$A:$A,0))</f>
        <v>Alexandre Rodrigues, Leandro Firmino, Matheus Nachtergaele, Phellipe Haagensen</v>
      </c>
      <c r="O7058" s="7">
        <f>INDEX(DB_FILM!J:J,MATCH($F7058,DB_FILM!$A:$A,0))</f>
        <v>615516</v>
      </c>
      <c r="P7058" s="7">
        <f>INDEX(DB_FILM!K:K,MATCH($F7058,DB_FILM!$A:$A,0))</f>
        <v>7560000</v>
      </c>
      <c r="Q7058" s="5" t="s">
        <v>475</v>
      </c>
      <c r="R7058">
        <v>3.99</v>
      </c>
      <c r="S7058">
        <v>22</v>
      </c>
      <c r="T7058">
        <v>3</v>
      </c>
      <c r="U7058">
        <v>2817</v>
      </c>
      <c r="V7058">
        <v>3</v>
      </c>
      <c r="W7058" t="str">
        <f t="shared" si="220"/>
        <v>C</v>
      </c>
      <c r="X7058" t="s">
        <v>608</v>
      </c>
      <c r="Y7058">
        <v>0</v>
      </c>
      <c r="Z7058">
        <v>3.23</v>
      </c>
      <c r="AA7058" s="6">
        <f t="shared" si="221"/>
        <v>0.76000000000000023</v>
      </c>
    </row>
    <row r="7059" spans="1:27" x14ac:dyDescent="0.3">
      <c r="A7059" s="5">
        <v>43256</v>
      </c>
      <c r="B7059" s="5" t="s">
        <v>405</v>
      </c>
      <c r="C7059" s="5" t="s">
        <v>440</v>
      </c>
      <c r="D7059" s="5" t="s">
        <v>273</v>
      </c>
      <c r="E7059" t="s">
        <v>274</v>
      </c>
      <c r="F7059" s="5" t="s">
        <v>23</v>
      </c>
      <c r="G7059" s="5" t="str">
        <f>INDEX(DB_FILM!B:B,MATCH($F7059,DB_FILM!$A:$A,0))</f>
        <v>1994</v>
      </c>
      <c r="H7059" s="5" t="str">
        <f>INDEX(DB_FILM!C:C,MATCH($F7059,DB_FILM!$A:$A,0))</f>
        <v xml:space="preserve">T </v>
      </c>
      <c r="I7059" s="9">
        <f>INDEX(DB_FILM!D:D,MATCH($F7059,DB_FILM!$A:$A,0))</f>
        <v>142</v>
      </c>
      <c r="J7059" s="5" t="str">
        <f>INDEX(DB_FILM!E:E,MATCH($F7059,DB_FILM!$A:$A,0))</f>
        <v>Drama, Romance</v>
      </c>
      <c r="K7059" s="6">
        <f>INDEX(DB_FILM!F:F,MATCH($F7059,DB_FILM!$A:$A,0))</f>
        <v>8.8000000000000007</v>
      </c>
      <c r="L7059" s="5" t="str">
        <f>INDEX(DB_FILM!G:G,MATCH($F7059,DB_FILM!$A:$A,0))</f>
        <v>The presidencies of Kennedy and Johnson, Vietnam, Watergate, and other history unfold through the perspective of an Alabama man with an IQ of 75.</v>
      </c>
      <c r="M7059" s="5" t="str">
        <f>INDEX(DB_FILM!H:H,MATCH($F7059,DB_FILM!$A:$A,0))</f>
        <v xml:space="preserve">Robert Zemeckis </v>
      </c>
      <c r="N7059" s="5" t="str">
        <f>INDEX(DB_FILM!I:I,MATCH($F7059,DB_FILM!$A:$A,0))</f>
        <v>Tom Hanks, Robin Wright, Gary Sinise, Sally Field</v>
      </c>
      <c r="O7059" s="7">
        <f>INDEX(DB_FILM!J:J,MATCH($F7059,DB_FILM!$A:$A,0))</f>
        <v>1512094</v>
      </c>
      <c r="P7059" s="7">
        <f>INDEX(DB_FILM!K:K,MATCH($F7059,DB_FILM!$A:$A,0))</f>
        <v>330250000</v>
      </c>
      <c r="Q7059" s="5" t="s">
        <v>474</v>
      </c>
      <c r="R7059">
        <v>3.99</v>
      </c>
      <c r="S7059">
        <v>5</v>
      </c>
      <c r="T7059">
        <v>1</v>
      </c>
      <c r="U7059">
        <v>2818</v>
      </c>
      <c r="V7059">
        <v>1</v>
      </c>
      <c r="W7059" t="str">
        <f t="shared" si="220"/>
        <v>A</v>
      </c>
      <c r="X7059" t="s">
        <v>552</v>
      </c>
      <c r="Y7059">
        <v>0</v>
      </c>
      <c r="Z7059">
        <v>2.71</v>
      </c>
      <c r="AA7059" s="6">
        <f t="shared" si="221"/>
        <v>1.2800000000000002</v>
      </c>
    </row>
    <row r="7060" spans="1:27" x14ac:dyDescent="0.3">
      <c r="A7060" s="5">
        <v>43256</v>
      </c>
      <c r="B7060" t="s">
        <v>405</v>
      </c>
      <c r="C7060" t="s">
        <v>440</v>
      </c>
      <c r="D7060" t="s">
        <v>273</v>
      </c>
      <c r="E7060" t="s">
        <v>274</v>
      </c>
      <c r="F7060" t="s">
        <v>43</v>
      </c>
      <c r="G7060" s="5" t="str">
        <f>INDEX(DB_FILM!B:B,MATCH($F7060,DB_FILM!$A:$A,0))</f>
        <v>1991</v>
      </c>
      <c r="H7060" s="5" t="str">
        <f>INDEX(DB_FILM!C:C,MATCH($F7060,DB_FILM!$A:$A,0))</f>
        <v xml:space="preserve">VM14 </v>
      </c>
      <c r="I7060" s="9">
        <f>INDEX(DB_FILM!D:D,MATCH($F7060,DB_FILM!$A:$A,0))</f>
        <v>118</v>
      </c>
      <c r="J7060" s="5" t="str">
        <f>INDEX(DB_FILM!E:E,MATCH($F7060,DB_FILM!$A:$A,0))</f>
        <v>Crime, Drama, Thriller</v>
      </c>
      <c r="K7060" s="6">
        <f>INDEX(DB_FILM!F:F,MATCH($F7060,DB_FILM!$A:$A,0))</f>
        <v>8.6</v>
      </c>
      <c r="L7060" s="5" t="str">
        <f>INDEX(DB_FILM!G:G,MATCH($F7060,DB_FILM!$A:$A,0))</f>
        <v>A young F.B.I. cadet must receive the help of an incarcerated and manipulative cannibal killer to help catch another serial killer, a madman who skins his victims.</v>
      </c>
      <c r="M7060" s="5" t="str">
        <f>INDEX(DB_FILM!H:H,MATCH($F7060,DB_FILM!$A:$A,0))</f>
        <v xml:space="preserve">Jonathan Demme </v>
      </c>
      <c r="N7060" s="5" t="str">
        <f>INDEX(DB_FILM!I:I,MATCH($F7060,DB_FILM!$A:$A,0))</f>
        <v>Jodie Foster, Anthony Hopkins, Lawrence A. Bonney, Kasi Lemmons</v>
      </c>
      <c r="O7060" s="7">
        <f>INDEX(DB_FILM!J:J,MATCH($F7060,DB_FILM!$A:$A,0))</f>
        <v>1064983</v>
      </c>
      <c r="P7060" s="7">
        <f>INDEX(DB_FILM!K:K,MATCH($F7060,DB_FILM!$A:$A,0))</f>
        <v>130740000.00000001</v>
      </c>
      <c r="Q7060" t="s">
        <v>476</v>
      </c>
      <c r="R7060">
        <v>13.99</v>
      </c>
      <c r="S7060">
        <v>16</v>
      </c>
      <c r="T7060">
        <v>2</v>
      </c>
      <c r="U7060">
        <v>2818</v>
      </c>
      <c r="V7060">
        <v>2</v>
      </c>
      <c r="W7060" t="str">
        <f t="shared" si="220"/>
        <v>B</v>
      </c>
      <c r="X7060" t="s">
        <v>516</v>
      </c>
      <c r="Y7060">
        <v>0</v>
      </c>
      <c r="Z7060">
        <v>7.97</v>
      </c>
      <c r="AA7060" s="6">
        <f t="shared" si="221"/>
        <v>6.0200000000000005</v>
      </c>
    </row>
    <row r="7061" spans="1:27" x14ac:dyDescent="0.3">
      <c r="A7061" s="5">
        <v>43257</v>
      </c>
      <c r="B7061" t="s">
        <v>416</v>
      </c>
      <c r="C7061" t="s">
        <v>444</v>
      </c>
      <c r="D7061" t="s">
        <v>389</v>
      </c>
      <c r="E7061" t="s">
        <v>290</v>
      </c>
      <c r="F7061" t="s">
        <v>63</v>
      </c>
      <c r="G7061" s="5" t="str">
        <f>INDEX(DB_FILM!B:B,MATCH($F7061,DB_FILM!$A:$A,0))</f>
        <v>2006</v>
      </c>
      <c r="H7061" s="5" t="str">
        <f>INDEX(DB_FILM!C:C,MATCH($F7061,DB_FILM!$A:$A,0))</f>
        <v xml:space="preserve">T </v>
      </c>
      <c r="I7061" s="9">
        <f>INDEX(DB_FILM!D:D,MATCH($F7061,DB_FILM!$A:$A,0))</f>
        <v>151</v>
      </c>
      <c r="J7061" s="5" t="str">
        <f>INDEX(DB_FILM!E:E,MATCH($F7061,DB_FILM!$A:$A,0))</f>
        <v>Crime, Drama, Thriller</v>
      </c>
      <c r="K7061" s="6">
        <f>INDEX(DB_FILM!F:F,MATCH($F7061,DB_FILM!$A:$A,0))</f>
        <v>8.5</v>
      </c>
      <c r="L7061" s="5" t="str">
        <f>INDEX(DB_FILM!G:G,MATCH($F7061,DB_FILM!$A:$A,0))</f>
        <v>An undercover cop and a mole in the police attempt to identify each other while infiltrating an Irish gang in South Boston.</v>
      </c>
      <c r="M7061" s="5" t="str">
        <f>INDEX(DB_FILM!H:H,MATCH($F7061,DB_FILM!$A:$A,0))</f>
        <v xml:space="preserve">Martin Scorsese </v>
      </c>
      <c r="N7061" s="5" t="str">
        <f>INDEX(DB_FILM!I:I,MATCH($F7061,DB_FILM!$A:$A,0))</f>
        <v>Leonardo DiCaprio, Matt Damon, Jack Nicholson, Mark Wahlberg</v>
      </c>
      <c r="O7061" s="7">
        <f>INDEX(DB_FILM!J:J,MATCH($F7061,DB_FILM!$A:$A,0))</f>
        <v>1023002</v>
      </c>
      <c r="P7061" s="7">
        <f>INDEX(DB_FILM!K:K,MATCH($F7061,DB_FILM!$A:$A,0))</f>
        <v>132380000</v>
      </c>
      <c r="Q7061" t="s">
        <v>474</v>
      </c>
      <c r="R7061">
        <v>5.99</v>
      </c>
      <c r="S7061">
        <v>27</v>
      </c>
      <c r="T7061">
        <v>1</v>
      </c>
      <c r="U7061">
        <v>2819</v>
      </c>
      <c r="V7061">
        <v>1</v>
      </c>
      <c r="W7061" t="str">
        <f t="shared" si="220"/>
        <v>A</v>
      </c>
      <c r="X7061" t="s">
        <v>497</v>
      </c>
      <c r="Y7061">
        <v>0</v>
      </c>
      <c r="Z7061">
        <v>4.1900000000000004</v>
      </c>
      <c r="AA7061" s="6">
        <f t="shared" si="221"/>
        <v>1.7999999999999998</v>
      </c>
    </row>
    <row r="7062" spans="1:27" x14ac:dyDescent="0.3">
      <c r="A7062" s="5">
        <v>43257</v>
      </c>
      <c r="B7062" s="5" t="s">
        <v>416</v>
      </c>
      <c r="C7062" s="5" t="s">
        <v>444</v>
      </c>
      <c r="D7062" s="5" t="s">
        <v>389</v>
      </c>
      <c r="E7062" t="s">
        <v>290</v>
      </c>
      <c r="F7062" s="5" t="s">
        <v>69</v>
      </c>
      <c r="G7062" s="5" t="str">
        <f>INDEX(DB_FILM!B:B,MATCH($F7062,DB_FILM!$A:$A,0))</f>
        <v>1994</v>
      </c>
      <c r="H7062" s="5" t="str">
        <f>INDEX(DB_FILM!C:C,MATCH($F7062,DB_FILM!$A:$A,0))</f>
        <v xml:space="preserve">T </v>
      </c>
      <c r="I7062" s="9">
        <f>INDEX(DB_FILM!D:D,MATCH($F7062,DB_FILM!$A:$A,0))</f>
        <v>88</v>
      </c>
      <c r="J7062" s="5" t="str">
        <f>INDEX(DB_FILM!E:E,MATCH($F7062,DB_FILM!$A:$A,0))</f>
        <v>Animation, Adventure, Drama</v>
      </c>
      <c r="K7062" s="6">
        <f>INDEX(DB_FILM!F:F,MATCH($F7062,DB_FILM!$A:$A,0))</f>
        <v>8.5</v>
      </c>
      <c r="L7062" s="5" t="str">
        <f>INDEX(DB_FILM!G:G,MATCH($F7062,DB_FILM!$A:$A,0))</f>
        <v>A Lion cub crown prince is tricked by a treacherous uncle into thinking he caused his father's death and flees into exile in despair, only to learn in adulthood his identity and his responsibilities.</v>
      </c>
      <c r="M7062" s="5" t="str">
        <f>INDEX(DB_FILM!H:H,MATCH($F7062,DB_FILM!$A:$A,0))</f>
        <v xml:space="preserve">Roger Allers, Rob Minkoff </v>
      </c>
      <c r="N7062" s="5" t="str">
        <f>INDEX(DB_FILM!I:I,MATCH($F7062,DB_FILM!$A:$A,0))</f>
        <v>Matthew Broderick, Jeremy Irons, James Earl Jones, Whoopi Goldberg</v>
      </c>
      <c r="O7062" s="7">
        <f>INDEX(DB_FILM!J:J,MATCH($F7062,DB_FILM!$A:$A,0))</f>
        <v>781936</v>
      </c>
      <c r="P7062" s="7">
        <f>INDEX(DB_FILM!K:K,MATCH($F7062,DB_FILM!$A:$A,0))</f>
        <v>312900000</v>
      </c>
      <c r="Q7062" s="5" t="s">
        <v>474</v>
      </c>
      <c r="R7062">
        <v>9.99</v>
      </c>
      <c r="S7062">
        <v>30</v>
      </c>
      <c r="T7062">
        <v>1</v>
      </c>
      <c r="U7062">
        <v>2819</v>
      </c>
      <c r="V7062">
        <v>1</v>
      </c>
      <c r="W7062" t="str">
        <f t="shared" si="220"/>
        <v>A</v>
      </c>
      <c r="X7062" t="s">
        <v>555</v>
      </c>
      <c r="Y7062">
        <v>0</v>
      </c>
      <c r="Z7062">
        <v>5.29</v>
      </c>
      <c r="AA7062" s="6">
        <f t="shared" si="221"/>
        <v>4.7</v>
      </c>
    </row>
    <row r="7063" spans="1:27" x14ac:dyDescent="0.3">
      <c r="A7063" s="5">
        <v>43258</v>
      </c>
      <c r="B7063" s="5" t="s">
        <v>401</v>
      </c>
      <c r="C7063" s="5" t="s">
        <v>467</v>
      </c>
      <c r="D7063" s="5" t="s">
        <v>347</v>
      </c>
      <c r="E7063" t="s">
        <v>270</v>
      </c>
      <c r="F7063" s="5" t="s">
        <v>5</v>
      </c>
      <c r="G7063" s="5" t="str">
        <f>INDEX(DB_FILM!B:B,MATCH($F7063,DB_FILM!$A:$A,0))</f>
        <v>1974</v>
      </c>
      <c r="H7063" s="5" t="str">
        <f>INDEX(DB_FILM!C:C,MATCH($F7063,DB_FILM!$A:$A,0))</f>
        <v xml:space="preserve">VM14 </v>
      </c>
      <c r="I7063" s="9">
        <f>INDEX(DB_FILM!D:D,MATCH($F7063,DB_FILM!$A:$A,0))</f>
        <v>202</v>
      </c>
      <c r="J7063" s="5" t="str">
        <f>INDEX(DB_FILM!E:E,MATCH($F7063,DB_FILM!$A:$A,0))</f>
        <v>Crime, Drama</v>
      </c>
      <c r="K7063" s="6">
        <f>INDEX(DB_FILM!F:F,MATCH($F7063,DB_FILM!$A:$A,0))</f>
        <v>9</v>
      </c>
      <c r="L7063" s="5" t="str">
        <f>INDEX(DB_FILM!G:G,MATCH($F7063,DB_FILM!$A:$A,0))</f>
        <v>The early life and career of Vito Corleone in 1920s New York City is portrayed, while his son, Michael, expands and tightens his grip on the family crime syndicate.</v>
      </c>
      <c r="M7063" s="5" t="str">
        <f>INDEX(DB_FILM!H:H,MATCH($F7063,DB_FILM!$A:$A,0))</f>
        <v xml:space="preserve">Francis Ford Coppola </v>
      </c>
      <c r="N7063" s="5" t="str">
        <f>INDEX(DB_FILM!I:I,MATCH($F7063,DB_FILM!$A:$A,0))</f>
        <v>Al Pacino, Robert De Niro, Robert Duvall, Diane Keaton</v>
      </c>
      <c r="O7063" s="7">
        <f>INDEX(DB_FILM!J:J,MATCH($F7063,DB_FILM!$A:$A,0))</f>
        <v>942307</v>
      </c>
      <c r="P7063" s="7">
        <f>INDEX(DB_FILM!K:K,MATCH($F7063,DB_FILM!$A:$A,0))</f>
        <v>57300000</v>
      </c>
      <c r="Q7063" s="5" t="s">
        <v>476</v>
      </c>
      <c r="R7063">
        <v>5.99</v>
      </c>
      <c r="S7063">
        <v>34</v>
      </c>
      <c r="T7063">
        <v>2</v>
      </c>
      <c r="U7063">
        <v>2820</v>
      </c>
      <c r="V7063">
        <v>2</v>
      </c>
      <c r="W7063" t="str">
        <f t="shared" si="220"/>
        <v>B</v>
      </c>
      <c r="X7063" t="s">
        <v>622</v>
      </c>
      <c r="Y7063">
        <v>0</v>
      </c>
      <c r="Z7063">
        <v>2.99</v>
      </c>
      <c r="AA7063" s="6">
        <f t="shared" si="221"/>
        <v>3</v>
      </c>
    </row>
    <row r="7064" spans="1:27" x14ac:dyDescent="0.3">
      <c r="A7064" s="5">
        <v>43258</v>
      </c>
      <c r="B7064" s="5" t="s">
        <v>401</v>
      </c>
      <c r="C7064" s="5" t="s">
        <v>467</v>
      </c>
      <c r="D7064" s="5" t="s">
        <v>347</v>
      </c>
      <c r="E7064" t="s">
        <v>270</v>
      </c>
      <c r="F7064" s="5" t="s">
        <v>15</v>
      </c>
      <c r="G7064" s="5" t="str">
        <f>INDEX(DB_FILM!B:B,MATCH($F7064,DB_FILM!$A:$A,0))</f>
        <v>1957</v>
      </c>
      <c r="H7064" s="5" t="str">
        <f>INDEX(DB_FILM!C:C,MATCH($F7064,DB_FILM!$A:$A,0))</f>
        <v>N/A</v>
      </c>
      <c r="I7064" s="9">
        <f>INDEX(DB_FILM!D:D,MATCH($F7064,DB_FILM!$A:$A,0))</f>
        <v>96</v>
      </c>
      <c r="J7064" s="5" t="str">
        <f>INDEX(DB_FILM!E:E,MATCH($F7064,DB_FILM!$A:$A,0))</f>
        <v>Crime, Drama</v>
      </c>
      <c r="K7064" s="6">
        <f>INDEX(DB_FILM!F:F,MATCH($F7064,DB_FILM!$A:$A,0))</f>
        <v>8.9</v>
      </c>
      <c r="L7064" s="5" t="str">
        <f>INDEX(DB_FILM!G:G,MATCH($F7064,DB_FILM!$A:$A,0))</f>
        <v>A jury holdout attempts to prevent a miscarriage of justice by forcing his colleagues to reconsider the evidence.</v>
      </c>
      <c r="M7064" s="5" t="str">
        <f>INDEX(DB_FILM!H:H,MATCH($F7064,DB_FILM!$A:$A,0))</f>
        <v xml:space="preserve">Sidney Lumet </v>
      </c>
      <c r="N7064" s="5" t="str">
        <f>INDEX(DB_FILM!I:I,MATCH($F7064,DB_FILM!$A:$A,0))</f>
        <v>Henry Fonda, Lee J. Cobb, Martin Balsam, John Fiedler</v>
      </c>
      <c r="O7064" s="7">
        <f>INDEX(DB_FILM!J:J,MATCH($F7064,DB_FILM!$A:$A,0))</f>
        <v>555455</v>
      </c>
      <c r="P7064" s="7">
        <f>INDEX(DB_FILM!K:K,MATCH($F7064,DB_FILM!$A:$A,0))</f>
        <v>0</v>
      </c>
      <c r="Q7064" s="5" t="s">
        <v>474</v>
      </c>
      <c r="R7064">
        <v>5.99</v>
      </c>
      <c r="S7064">
        <v>50</v>
      </c>
      <c r="T7064">
        <v>1</v>
      </c>
      <c r="U7064">
        <v>2820</v>
      </c>
      <c r="V7064">
        <v>2</v>
      </c>
      <c r="W7064" t="str">
        <f t="shared" si="220"/>
        <v>A</v>
      </c>
      <c r="X7064" t="s">
        <v>487</v>
      </c>
      <c r="Y7064">
        <v>0</v>
      </c>
      <c r="Z7064">
        <v>2.99</v>
      </c>
      <c r="AA7064" s="6">
        <f t="shared" si="221"/>
        <v>3</v>
      </c>
    </row>
    <row r="7065" spans="1:27" x14ac:dyDescent="0.3">
      <c r="A7065" s="5">
        <v>43258</v>
      </c>
      <c r="B7065" t="s">
        <v>401</v>
      </c>
      <c r="C7065" t="s">
        <v>467</v>
      </c>
      <c r="D7065" t="s">
        <v>347</v>
      </c>
      <c r="E7065" t="s">
        <v>270</v>
      </c>
      <c r="F7065" t="s">
        <v>3</v>
      </c>
      <c r="G7065" s="5" t="str">
        <f>INDEX(DB_FILM!B:B,MATCH($F7065,DB_FILM!$A:$A,0))</f>
        <v>2008</v>
      </c>
      <c r="H7065" s="5" t="str">
        <f>INDEX(DB_FILM!C:C,MATCH($F7065,DB_FILM!$A:$A,0))</f>
        <v xml:space="preserve">T </v>
      </c>
      <c r="I7065" s="9">
        <f>INDEX(DB_FILM!D:D,MATCH($F7065,DB_FILM!$A:$A,0))</f>
        <v>152</v>
      </c>
      <c r="J7065" s="5" t="str">
        <f>INDEX(DB_FILM!E:E,MATCH($F7065,DB_FILM!$A:$A,0))</f>
        <v>Action, Crime, Drama</v>
      </c>
      <c r="K7065" s="6">
        <f>INDEX(DB_FILM!F:F,MATCH($F7065,DB_FILM!$A:$A,0))</f>
        <v>9</v>
      </c>
      <c r="L7065" s="5" t="str">
        <f>INDEX(DB_FILM!G:G,MATCH($F7065,DB_FILM!$A:$A,0))</f>
        <v>When the menace known as the Joker emerges from his mysterious past, he wreaks havoc and chaos on the people of Gotham. The Dark Knight must accept one of the greatest psychological and physical tests of his ability to fight injustice.</v>
      </c>
      <c r="M7065" s="5" t="str">
        <f>INDEX(DB_FILM!H:H,MATCH($F7065,DB_FILM!$A:$A,0))</f>
        <v xml:space="preserve">Christopher Nolan </v>
      </c>
      <c r="N7065" s="5" t="str">
        <f>INDEX(DB_FILM!I:I,MATCH($F7065,DB_FILM!$A:$A,0))</f>
        <v>Christian Bale, Heath Ledger, Aaron Eckhart, Michael Caine</v>
      </c>
      <c r="O7065" s="7">
        <f>INDEX(DB_FILM!J:J,MATCH($F7065,DB_FILM!$A:$A,0))</f>
        <v>1958004</v>
      </c>
      <c r="P7065" s="7">
        <f>INDEX(DB_FILM!K:K,MATCH($F7065,DB_FILM!$A:$A,0))</f>
        <v>534860000</v>
      </c>
      <c r="Q7065" t="s">
        <v>474</v>
      </c>
      <c r="R7065">
        <v>9.99</v>
      </c>
      <c r="S7065">
        <v>23</v>
      </c>
      <c r="T7065">
        <v>1</v>
      </c>
      <c r="U7065">
        <v>2820</v>
      </c>
      <c r="V7065">
        <v>2</v>
      </c>
      <c r="W7065" t="str">
        <f t="shared" si="220"/>
        <v>A</v>
      </c>
      <c r="X7065" t="s">
        <v>604</v>
      </c>
      <c r="Y7065">
        <v>0</v>
      </c>
      <c r="Z7065">
        <v>6.39</v>
      </c>
      <c r="AA7065" s="6">
        <f t="shared" si="221"/>
        <v>3.6000000000000005</v>
      </c>
    </row>
    <row r="7066" spans="1:27" x14ac:dyDescent="0.3">
      <c r="A7066" s="5">
        <v>43258</v>
      </c>
      <c r="B7066" t="s">
        <v>408</v>
      </c>
      <c r="C7066" t="s">
        <v>428</v>
      </c>
      <c r="D7066" t="s">
        <v>366</v>
      </c>
      <c r="E7066" t="s">
        <v>268</v>
      </c>
      <c r="F7066" t="s">
        <v>19</v>
      </c>
      <c r="G7066" s="5" t="str">
        <f>INDEX(DB_FILM!B:B,MATCH($F7066,DB_FILM!$A:$A,0))</f>
        <v>2001</v>
      </c>
      <c r="H7066" s="5" t="str">
        <f>INDEX(DB_FILM!C:C,MATCH($F7066,DB_FILM!$A:$A,0))</f>
        <v xml:space="preserve">T </v>
      </c>
      <c r="I7066" s="9">
        <f>INDEX(DB_FILM!D:D,MATCH($F7066,DB_FILM!$A:$A,0))</f>
        <v>178</v>
      </c>
      <c r="J7066" s="5" t="str">
        <f>INDEX(DB_FILM!E:E,MATCH($F7066,DB_FILM!$A:$A,0))</f>
        <v>Adventure, Drama, Fantasy</v>
      </c>
      <c r="K7066" s="6">
        <f>INDEX(DB_FILM!F:F,MATCH($F7066,DB_FILM!$A:$A,0))</f>
        <v>8.8000000000000007</v>
      </c>
      <c r="L7066" s="5" t="str">
        <f>INDEX(DB_FILM!G:G,MATCH($F7066,DB_FILM!$A:$A,0))</f>
        <v>A meek Hobbit from the Shire and eight companions set out on a journey to destroy the powerful One Ring and save Middle-earth from the Dark Lord Sauron.</v>
      </c>
      <c r="M7066" s="5" t="str">
        <f>INDEX(DB_FILM!H:H,MATCH($F7066,DB_FILM!$A:$A,0))</f>
        <v xml:space="preserve">Peter Jackson </v>
      </c>
      <c r="N7066" s="5" t="str">
        <f>INDEX(DB_FILM!I:I,MATCH($F7066,DB_FILM!$A:$A,0))</f>
        <v>Elijah Wood, Ian McKellen, Orlando Bloom, Sean Bean</v>
      </c>
      <c r="O7066" s="7">
        <f>INDEX(DB_FILM!J:J,MATCH($F7066,DB_FILM!$A:$A,0))</f>
        <v>1433603</v>
      </c>
      <c r="P7066" s="7">
        <f>INDEX(DB_FILM!K:K,MATCH($F7066,DB_FILM!$A:$A,0))</f>
        <v>315540000</v>
      </c>
      <c r="Q7066" t="s">
        <v>476</v>
      </c>
      <c r="R7066">
        <v>3.99</v>
      </c>
      <c r="S7066">
        <v>3</v>
      </c>
      <c r="T7066">
        <v>2</v>
      </c>
      <c r="U7066">
        <v>2821</v>
      </c>
      <c r="V7066">
        <v>1</v>
      </c>
      <c r="W7066" t="str">
        <f t="shared" si="220"/>
        <v>B</v>
      </c>
      <c r="X7066" t="s">
        <v>491</v>
      </c>
      <c r="Y7066">
        <v>5</v>
      </c>
      <c r="Z7066">
        <v>2.71</v>
      </c>
      <c r="AA7066" s="6">
        <f t="shared" si="221"/>
        <v>1.2800000000000002</v>
      </c>
    </row>
    <row r="7067" spans="1:27" x14ac:dyDescent="0.3">
      <c r="A7067" s="5">
        <v>43258</v>
      </c>
      <c r="B7067" s="5" t="s">
        <v>401</v>
      </c>
      <c r="C7067" s="5" t="s">
        <v>431</v>
      </c>
      <c r="D7067" s="5" t="s">
        <v>304</v>
      </c>
      <c r="E7067" t="s">
        <v>282</v>
      </c>
      <c r="F7067" s="5" t="s">
        <v>29</v>
      </c>
      <c r="G7067" s="5" t="str">
        <f>INDEX(DB_FILM!B:B,MATCH($F7067,DB_FILM!$A:$A,0))</f>
        <v>1990</v>
      </c>
      <c r="H7067" s="5" t="str">
        <f>INDEX(DB_FILM!C:C,MATCH($F7067,DB_FILM!$A:$A,0))</f>
        <v xml:space="preserve">VM14 </v>
      </c>
      <c r="I7067" s="9">
        <f>INDEX(DB_FILM!D:D,MATCH($F7067,DB_FILM!$A:$A,0))</f>
        <v>146</v>
      </c>
      <c r="J7067" s="5" t="str">
        <f>INDEX(DB_FILM!E:E,MATCH($F7067,DB_FILM!$A:$A,0))</f>
        <v>Crime, Drama</v>
      </c>
      <c r="K7067" s="6">
        <f>INDEX(DB_FILM!F:F,MATCH($F7067,DB_FILM!$A:$A,0))</f>
        <v>8.6999999999999993</v>
      </c>
      <c r="L7067" s="5" t="str">
        <f>INDEX(DB_FILM!G:G,MATCH($F7067,DB_FILM!$A:$A,0))</f>
        <v>The story of Henry Hill and his life in the mob, covering his relationship with his wife Karen Hill and his mob partners Jimmy Conway and Tommy DeVito in the Italian-American crime syndicate.</v>
      </c>
      <c r="M7067" s="5" t="str">
        <f>INDEX(DB_FILM!H:H,MATCH($F7067,DB_FILM!$A:$A,0))</f>
        <v xml:space="preserve">Martin Scorsese </v>
      </c>
      <c r="N7067" s="5" t="str">
        <f>INDEX(DB_FILM!I:I,MATCH($F7067,DB_FILM!$A:$A,0))</f>
        <v>Robert De Niro, Ray Liotta, Joe Pesci, Lorraine Bracco</v>
      </c>
      <c r="O7067" s="7">
        <f>INDEX(DB_FILM!J:J,MATCH($F7067,DB_FILM!$A:$A,0))</f>
        <v>857121</v>
      </c>
      <c r="P7067" s="7">
        <f>INDEX(DB_FILM!K:K,MATCH($F7067,DB_FILM!$A:$A,0))</f>
        <v>46840000</v>
      </c>
      <c r="Q7067" s="5" t="s">
        <v>474</v>
      </c>
      <c r="R7067">
        <v>5.99</v>
      </c>
      <c r="S7067">
        <v>8</v>
      </c>
      <c r="T7067">
        <v>1</v>
      </c>
      <c r="U7067">
        <v>2822</v>
      </c>
      <c r="V7067">
        <v>2</v>
      </c>
      <c r="W7067" t="str">
        <f t="shared" si="220"/>
        <v>A</v>
      </c>
      <c r="X7067" t="s">
        <v>499</v>
      </c>
      <c r="Y7067">
        <v>0</v>
      </c>
      <c r="Z7067">
        <v>3.65</v>
      </c>
      <c r="AA7067" s="6">
        <f t="shared" si="221"/>
        <v>2.3400000000000003</v>
      </c>
    </row>
    <row r="7068" spans="1:27" x14ac:dyDescent="0.3">
      <c r="A7068" s="5">
        <v>43258</v>
      </c>
      <c r="B7068" t="s">
        <v>401</v>
      </c>
      <c r="C7068" t="s">
        <v>431</v>
      </c>
      <c r="D7068" t="s">
        <v>304</v>
      </c>
      <c r="E7068" t="s">
        <v>282</v>
      </c>
      <c r="F7068" t="s">
        <v>71</v>
      </c>
      <c r="G7068" s="5" t="str">
        <f>INDEX(DB_FILM!B:B,MATCH($F7068,DB_FILM!$A:$A,0))</f>
        <v>2000</v>
      </c>
      <c r="H7068" s="5" t="str">
        <f>INDEX(DB_FILM!C:C,MATCH($F7068,DB_FILM!$A:$A,0))</f>
        <v xml:space="preserve">T </v>
      </c>
      <c r="I7068" s="9">
        <f>INDEX(DB_FILM!D:D,MATCH($F7068,DB_FILM!$A:$A,0))</f>
        <v>155</v>
      </c>
      <c r="J7068" s="5" t="str">
        <f>INDEX(DB_FILM!E:E,MATCH($F7068,DB_FILM!$A:$A,0))</f>
        <v>Action, Adventure, Drama</v>
      </c>
      <c r="K7068" s="6">
        <f>INDEX(DB_FILM!F:F,MATCH($F7068,DB_FILM!$A:$A,0))</f>
        <v>8.5</v>
      </c>
      <c r="L7068" s="5" t="str">
        <f>INDEX(DB_FILM!G:G,MATCH($F7068,DB_FILM!$A:$A,0))</f>
        <v>When a Roman General is betrayed, and his family murdered by an emperor's corrupt son, he comes to Rome as a gladiator to seek revenge.</v>
      </c>
      <c r="M7068" s="5" t="str">
        <f>INDEX(DB_FILM!H:H,MATCH($F7068,DB_FILM!$A:$A,0))</f>
        <v xml:space="preserve">Ridley Scott </v>
      </c>
      <c r="N7068" s="5" t="str">
        <f>INDEX(DB_FILM!I:I,MATCH($F7068,DB_FILM!$A:$A,0))</f>
        <v>Russell Crowe, Joaquin Phoenix, Connie Nielsen, Oliver Reed</v>
      </c>
      <c r="O7068" s="7">
        <f>INDEX(DB_FILM!J:J,MATCH($F7068,DB_FILM!$A:$A,0))</f>
        <v>1149315</v>
      </c>
      <c r="P7068" s="7">
        <f>INDEX(DB_FILM!K:K,MATCH($F7068,DB_FILM!$A:$A,0))</f>
        <v>187710000</v>
      </c>
      <c r="Q7068" t="s">
        <v>474</v>
      </c>
      <c r="R7068">
        <v>9.99</v>
      </c>
      <c r="S7068">
        <v>31</v>
      </c>
      <c r="T7068">
        <v>1</v>
      </c>
      <c r="U7068">
        <v>2822</v>
      </c>
      <c r="V7068">
        <v>3</v>
      </c>
      <c r="W7068" t="str">
        <f t="shared" si="220"/>
        <v>A</v>
      </c>
      <c r="X7068" t="s">
        <v>577</v>
      </c>
      <c r="Y7068">
        <v>0</v>
      </c>
      <c r="Z7068">
        <v>5.09</v>
      </c>
      <c r="AA7068" s="6">
        <f t="shared" si="221"/>
        <v>4.9000000000000004</v>
      </c>
    </row>
    <row r="7069" spans="1:27" x14ac:dyDescent="0.3">
      <c r="A7069" s="5">
        <v>43259</v>
      </c>
      <c r="B7069" s="5" t="s">
        <v>407</v>
      </c>
      <c r="C7069" s="5" t="s">
        <v>436</v>
      </c>
      <c r="D7069" s="5" t="s">
        <v>280</v>
      </c>
      <c r="E7069" t="s">
        <v>270</v>
      </c>
      <c r="F7069" s="5" t="s">
        <v>89</v>
      </c>
      <c r="G7069" s="5" t="str">
        <f>INDEX(DB_FILM!B:B,MATCH($F7069,DB_FILM!$A:$A,0))</f>
        <v>2000</v>
      </c>
      <c r="H7069" s="5" t="str">
        <f>INDEX(DB_FILM!C:C,MATCH($F7069,DB_FILM!$A:$A,0))</f>
        <v xml:space="preserve">T </v>
      </c>
      <c r="I7069" s="9">
        <f>INDEX(DB_FILM!D:D,MATCH($F7069,DB_FILM!$A:$A,0))</f>
        <v>113</v>
      </c>
      <c r="J7069" s="5" t="str">
        <f>INDEX(DB_FILM!E:E,MATCH($F7069,DB_FILM!$A:$A,0))</f>
        <v>Mystery, Thriller</v>
      </c>
      <c r="K7069" s="6">
        <f>INDEX(DB_FILM!F:F,MATCH($F7069,DB_FILM!$A:$A,0))</f>
        <v>8.5</v>
      </c>
      <c r="L7069" s="5" t="str">
        <f>INDEX(DB_FILM!G:G,MATCH($F7069,DB_FILM!$A:$A,0))</f>
        <v>A man with short-term memory loss attempts to track down his wife's murderer.</v>
      </c>
      <c r="M7069" s="5" t="str">
        <f>INDEX(DB_FILM!H:H,MATCH($F7069,DB_FILM!$A:$A,0))</f>
        <v xml:space="preserve">Christopher Nolan </v>
      </c>
      <c r="N7069" s="5" t="str">
        <f>INDEX(DB_FILM!I:I,MATCH($F7069,DB_FILM!$A:$A,0))</f>
        <v>Guy Pearce, Carrie-Anne Moss, Joe Pantoliano, Mark Boone Junior</v>
      </c>
      <c r="O7069" s="7">
        <f>INDEX(DB_FILM!J:J,MATCH($F7069,DB_FILM!$A:$A,0))</f>
        <v>986815</v>
      </c>
      <c r="P7069" s="7">
        <f>INDEX(DB_FILM!K:K,MATCH($F7069,DB_FILM!$A:$A,0))</f>
        <v>25540000</v>
      </c>
      <c r="Q7069" s="5" t="s">
        <v>475</v>
      </c>
      <c r="R7069">
        <v>7.99</v>
      </c>
      <c r="S7069">
        <v>41</v>
      </c>
      <c r="T7069">
        <v>3</v>
      </c>
      <c r="U7069">
        <v>2823</v>
      </c>
      <c r="V7069">
        <v>2</v>
      </c>
      <c r="W7069" t="str">
        <f t="shared" si="220"/>
        <v>C</v>
      </c>
      <c r="X7069" t="s">
        <v>507</v>
      </c>
      <c r="Y7069">
        <v>0</v>
      </c>
      <c r="Z7069">
        <v>6.39</v>
      </c>
      <c r="AA7069" s="6">
        <f t="shared" si="221"/>
        <v>1.6000000000000005</v>
      </c>
    </row>
    <row r="7070" spans="1:27" x14ac:dyDescent="0.3">
      <c r="A7070" s="5">
        <v>43259</v>
      </c>
      <c r="B7070" s="5" t="s">
        <v>407</v>
      </c>
      <c r="C7070" s="5" t="s">
        <v>436</v>
      </c>
      <c r="D7070" s="5" t="s">
        <v>280</v>
      </c>
      <c r="E7070" t="s">
        <v>270</v>
      </c>
      <c r="F7070" s="5" t="s">
        <v>35</v>
      </c>
      <c r="G7070" s="5" t="str">
        <f>INDEX(DB_FILM!B:B,MATCH($F7070,DB_FILM!$A:$A,0))</f>
        <v>1954</v>
      </c>
      <c r="H7070" s="5" t="str">
        <f>INDEX(DB_FILM!C:C,MATCH($F7070,DB_FILM!$A:$A,0))</f>
        <v xml:space="preserve">T </v>
      </c>
      <c r="I7070" s="9">
        <f>INDEX(DB_FILM!D:D,MATCH($F7070,DB_FILM!$A:$A,0))</f>
        <v>207</v>
      </c>
      <c r="J7070" s="5" t="str">
        <f>INDEX(DB_FILM!E:E,MATCH($F7070,DB_FILM!$A:$A,0))</f>
        <v>Adventure, Drama</v>
      </c>
      <c r="K7070" s="6">
        <f>INDEX(DB_FILM!F:F,MATCH($F7070,DB_FILM!$A:$A,0))</f>
        <v>8.6999999999999993</v>
      </c>
      <c r="L7070" s="5" t="str">
        <f>INDEX(DB_FILM!G:G,MATCH($F7070,DB_FILM!$A:$A,0))</f>
        <v>A poor village under attack by bandits recruits seven unemployed samurai to help them defend themselves.</v>
      </c>
      <c r="M7070" s="5" t="str">
        <f>INDEX(DB_FILM!H:H,MATCH($F7070,DB_FILM!$A:$A,0))</f>
        <v xml:space="preserve">Akira Kurosawa </v>
      </c>
      <c r="N7070" s="5" t="str">
        <f>INDEX(DB_FILM!I:I,MATCH($F7070,DB_FILM!$A:$A,0))</f>
        <v>Toshirô Mifune, Takashi Shimura, Keiko Tsushima, Yukiko Shimazaki</v>
      </c>
      <c r="O7070" s="7">
        <f>INDEX(DB_FILM!J:J,MATCH($F7070,DB_FILM!$A:$A,0))</f>
        <v>269393</v>
      </c>
      <c r="P7070" s="7">
        <f>INDEX(DB_FILM!K:K,MATCH($F7070,DB_FILM!$A:$A,0))</f>
        <v>270000</v>
      </c>
      <c r="Q7070" s="5" t="s">
        <v>475</v>
      </c>
      <c r="R7070">
        <v>5.99</v>
      </c>
      <c r="S7070">
        <v>11</v>
      </c>
      <c r="T7070">
        <v>3</v>
      </c>
      <c r="U7070">
        <v>2823</v>
      </c>
      <c r="V7070">
        <v>2</v>
      </c>
      <c r="W7070" t="str">
        <f t="shared" si="220"/>
        <v>C</v>
      </c>
      <c r="X7070" t="s">
        <v>514</v>
      </c>
      <c r="Y7070">
        <v>0</v>
      </c>
      <c r="Z7070">
        <v>4.67</v>
      </c>
      <c r="AA7070" s="6">
        <f t="shared" si="221"/>
        <v>1.3200000000000003</v>
      </c>
    </row>
    <row r="7071" spans="1:27" x14ac:dyDescent="0.3">
      <c r="A7071" s="5">
        <v>43259</v>
      </c>
      <c r="B7071" t="s">
        <v>407</v>
      </c>
      <c r="C7071" t="s">
        <v>436</v>
      </c>
      <c r="D7071" t="s">
        <v>280</v>
      </c>
      <c r="E7071" t="s">
        <v>270</v>
      </c>
      <c r="F7071" t="s">
        <v>59</v>
      </c>
      <c r="G7071" s="5" t="str">
        <f>INDEX(DB_FILM!B:B,MATCH($F7071,DB_FILM!$A:$A,0))</f>
        <v>1946</v>
      </c>
      <c r="H7071" s="5" t="str">
        <f>INDEX(DB_FILM!C:C,MATCH($F7071,DB_FILM!$A:$A,0))</f>
        <v xml:space="preserve">T </v>
      </c>
      <c r="I7071" s="9">
        <f>INDEX(DB_FILM!D:D,MATCH($F7071,DB_FILM!$A:$A,0))</f>
        <v>130</v>
      </c>
      <c r="J7071" s="5" t="str">
        <f>INDEX(DB_FILM!E:E,MATCH($F7071,DB_FILM!$A:$A,0))</f>
        <v>Drama, Family, Fantasy</v>
      </c>
      <c r="K7071" s="6">
        <f>INDEX(DB_FILM!F:F,MATCH($F7071,DB_FILM!$A:$A,0))</f>
        <v>8.6</v>
      </c>
      <c r="L7071" s="5" t="str">
        <f>INDEX(DB_FILM!G:G,MATCH($F7071,DB_FILM!$A:$A,0))</f>
        <v>An angel is sent from Heaven to help a desperately frustrated businessman by showing him what life would have been like if he had never existed.</v>
      </c>
      <c r="M7071" s="5" t="str">
        <f>INDEX(DB_FILM!H:H,MATCH($F7071,DB_FILM!$A:$A,0))</f>
        <v xml:space="preserve">Frank Capra </v>
      </c>
      <c r="N7071" s="5" t="str">
        <f>INDEX(DB_FILM!I:I,MATCH($F7071,DB_FILM!$A:$A,0))</f>
        <v>James Stewart, Donna Reed, Lionel Barrymore, Thomas Mitchell</v>
      </c>
      <c r="O7071" s="7">
        <f>INDEX(DB_FILM!J:J,MATCH($F7071,DB_FILM!$A:$A,0))</f>
        <v>334168</v>
      </c>
      <c r="P7071" s="7">
        <f>INDEX(DB_FILM!K:K,MATCH($F7071,DB_FILM!$A:$A,0))</f>
        <v>7270000</v>
      </c>
      <c r="Q7071" t="s">
        <v>474</v>
      </c>
      <c r="R7071">
        <v>3.99</v>
      </c>
      <c r="S7071">
        <v>25</v>
      </c>
      <c r="T7071">
        <v>1</v>
      </c>
      <c r="U7071">
        <v>2823</v>
      </c>
      <c r="V7071">
        <v>1</v>
      </c>
      <c r="W7071" t="str">
        <f t="shared" si="220"/>
        <v>A</v>
      </c>
      <c r="X7071" t="s">
        <v>616</v>
      </c>
      <c r="Y7071">
        <v>0</v>
      </c>
      <c r="Z7071">
        <v>2.63</v>
      </c>
      <c r="AA7071" s="6">
        <f t="shared" si="221"/>
        <v>1.3600000000000003</v>
      </c>
    </row>
    <row r="7072" spans="1:27" x14ac:dyDescent="0.3">
      <c r="A7072" s="5">
        <v>43259</v>
      </c>
      <c r="B7072" s="5" t="s">
        <v>407</v>
      </c>
      <c r="C7072" s="5" t="s">
        <v>436</v>
      </c>
      <c r="D7072" s="5" t="s">
        <v>280</v>
      </c>
      <c r="E7072" t="s">
        <v>270</v>
      </c>
      <c r="F7072" s="5" t="s">
        <v>41</v>
      </c>
      <c r="G7072" s="5" t="str">
        <f>INDEX(DB_FILM!B:B,MATCH($F7072,DB_FILM!$A:$A,0))</f>
        <v>1995</v>
      </c>
      <c r="H7072" s="5" t="str">
        <f>INDEX(DB_FILM!C:C,MATCH($F7072,DB_FILM!$A:$A,0))</f>
        <v xml:space="preserve">T </v>
      </c>
      <c r="I7072" s="9">
        <f>INDEX(DB_FILM!D:D,MATCH($F7072,DB_FILM!$A:$A,0))</f>
        <v>127</v>
      </c>
      <c r="J7072" s="5" t="str">
        <f>INDEX(DB_FILM!E:E,MATCH($F7072,DB_FILM!$A:$A,0))</f>
        <v>Crime, Drama, Mystery</v>
      </c>
      <c r="K7072" s="6">
        <f>INDEX(DB_FILM!F:F,MATCH($F7072,DB_FILM!$A:$A,0))</f>
        <v>8.6</v>
      </c>
      <c r="L7072" s="5" t="str">
        <f>INDEX(DB_FILM!G:G,MATCH($F7072,DB_FILM!$A:$A,0))</f>
        <v>Two detectives, a rookie and a veteran, hunt a serial killer who uses the seven deadly sins as his motives.</v>
      </c>
      <c r="M7072" s="5" t="str">
        <f>INDEX(DB_FILM!H:H,MATCH($F7072,DB_FILM!$A:$A,0))</f>
        <v xml:space="preserve">David Fincher </v>
      </c>
      <c r="N7072" s="5" t="str">
        <f>INDEX(DB_FILM!I:I,MATCH($F7072,DB_FILM!$A:$A,0))</f>
        <v>Morgan Freeman, Brad Pitt, Kevin Spacey, Andrew Kevin Walker</v>
      </c>
      <c r="O7072" s="7">
        <f>INDEX(DB_FILM!J:J,MATCH($F7072,DB_FILM!$A:$A,0))</f>
        <v>1214270</v>
      </c>
      <c r="P7072" s="7">
        <f>INDEX(DB_FILM!K:K,MATCH($F7072,DB_FILM!$A:$A,0))</f>
        <v>100130000</v>
      </c>
      <c r="Q7072" s="5" t="s">
        <v>476</v>
      </c>
      <c r="R7072">
        <v>7.99</v>
      </c>
      <c r="S7072">
        <v>15</v>
      </c>
      <c r="T7072">
        <v>2</v>
      </c>
      <c r="U7072">
        <v>2823</v>
      </c>
      <c r="V7072">
        <v>1</v>
      </c>
      <c r="W7072" t="str">
        <f t="shared" si="220"/>
        <v>B</v>
      </c>
      <c r="X7072" t="s">
        <v>523</v>
      </c>
      <c r="Y7072">
        <v>0</v>
      </c>
      <c r="Z7072">
        <v>4.07</v>
      </c>
      <c r="AA7072" s="6">
        <f t="shared" si="221"/>
        <v>3.92</v>
      </c>
    </row>
    <row r="7073" spans="1:27" x14ac:dyDescent="0.3">
      <c r="A7073" s="5">
        <v>43259</v>
      </c>
      <c r="B7073" t="s">
        <v>409</v>
      </c>
      <c r="C7073" t="s">
        <v>435</v>
      </c>
      <c r="D7073" t="s">
        <v>344</v>
      </c>
      <c r="E7073" t="s">
        <v>293</v>
      </c>
      <c r="F7073" t="s">
        <v>67</v>
      </c>
      <c r="G7073" s="5" t="str">
        <f>INDEX(DB_FILM!B:B,MATCH($F7073,DB_FILM!$A:$A,0))</f>
        <v>1999</v>
      </c>
      <c r="H7073" s="5" t="str">
        <f>INDEX(DB_FILM!C:C,MATCH($F7073,DB_FILM!$A:$A,0))</f>
        <v xml:space="preserve">T </v>
      </c>
      <c r="I7073" s="9">
        <f>INDEX(DB_FILM!D:D,MATCH($F7073,DB_FILM!$A:$A,0))</f>
        <v>189</v>
      </c>
      <c r="J7073" s="5" t="str">
        <f>INDEX(DB_FILM!E:E,MATCH($F7073,DB_FILM!$A:$A,0))</f>
        <v>Crime, Drama, Fantasy</v>
      </c>
      <c r="K7073" s="6">
        <f>INDEX(DB_FILM!F:F,MATCH($F7073,DB_FILM!$A:$A,0))</f>
        <v>8.5</v>
      </c>
      <c r="L7073" s="5" t="str">
        <f>INDEX(DB_FILM!G:G,MATCH($F7073,DB_FILM!$A:$A,0))</f>
        <v>The lives of guards on Death Row are affected by one of their charges: a black man accused of child murder and rape, yet who has a mysterious gift.</v>
      </c>
      <c r="M7073" s="5" t="str">
        <f>INDEX(DB_FILM!H:H,MATCH($F7073,DB_FILM!$A:$A,0))</f>
        <v xml:space="preserve">Frank Darabont </v>
      </c>
      <c r="N7073" s="5" t="str">
        <f>INDEX(DB_FILM!I:I,MATCH($F7073,DB_FILM!$A:$A,0))</f>
        <v>Tom Hanks, Michael Clarke Duncan, David Morse, Bonnie Hunt</v>
      </c>
      <c r="O7073" s="7">
        <f>INDEX(DB_FILM!J:J,MATCH($F7073,DB_FILM!$A:$A,0))</f>
        <v>949343</v>
      </c>
      <c r="P7073" s="7">
        <f>INDEX(DB_FILM!K:K,MATCH($F7073,DB_FILM!$A:$A,0))</f>
        <v>136800000</v>
      </c>
      <c r="Q7073" t="s">
        <v>475</v>
      </c>
      <c r="R7073">
        <v>7.99</v>
      </c>
      <c r="S7073">
        <v>29</v>
      </c>
      <c r="T7073">
        <v>3</v>
      </c>
      <c r="U7073">
        <v>2824</v>
      </c>
      <c r="V7073">
        <v>1</v>
      </c>
      <c r="W7073" t="str">
        <f t="shared" si="220"/>
        <v>C</v>
      </c>
      <c r="X7073" t="s">
        <v>621</v>
      </c>
      <c r="Y7073">
        <v>0</v>
      </c>
      <c r="Z7073">
        <v>6.79</v>
      </c>
      <c r="AA7073" s="6">
        <f t="shared" si="221"/>
        <v>1.2000000000000002</v>
      </c>
    </row>
    <row r="7074" spans="1:27" x14ac:dyDescent="0.3">
      <c r="A7074" s="5">
        <v>43259</v>
      </c>
      <c r="B7074" t="s">
        <v>412</v>
      </c>
      <c r="C7074" t="s">
        <v>437</v>
      </c>
      <c r="D7074" t="s">
        <v>352</v>
      </c>
      <c r="E7074" t="s">
        <v>287</v>
      </c>
      <c r="F7074" t="s">
        <v>73</v>
      </c>
      <c r="G7074" s="5" t="str">
        <f>INDEX(DB_FILM!B:B,MATCH($F7074,DB_FILM!$A:$A,0))</f>
        <v>2006</v>
      </c>
      <c r="H7074" s="5" t="str">
        <f>INDEX(DB_FILM!C:C,MATCH($F7074,DB_FILM!$A:$A,0))</f>
        <v xml:space="preserve">T </v>
      </c>
      <c r="I7074" s="9">
        <f>INDEX(DB_FILM!D:D,MATCH($F7074,DB_FILM!$A:$A,0))</f>
        <v>130</v>
      </c>
      <c r="J7074" s="5" t="str">
        <f>INDEX(DB_FILM!E:E,MATCH($F7074,DB_FILM!$A:$A,0))</f>
        <v>Drama, Mystery, Sci-Fi</v>
      </c>
      <c r="K7074" s="6">
        <f>INDEX(DB_FILM!F:F,MATCH($F7074,DB_FILM!$A:$A,0))</f>
        <v>8.5</v>
      </c>
      <c r="L7074" s="5" t="str">
        <f>INDEX(DB_FILM!G:G,MATCH($F7074,DB_FILM!$A:$A,0))</f>
        <v>After a tragic accident, two stage magicians engage in a battle to create the ultimate illusion while sacrificing everything they have to outwit each other.</v>
      </c>
      <c r="M7074" s="5" t="str">
        <f>INDEX(DB_FILM!H:H,MATCH($F7074,DB_FILM!$A:$A,0))</f>
        <v xml:space="preserve">Christopher Nolan </v>
      </c>
      <c r="N7074" s="5" t="str">
        <f>INDEX(DB_FILM!I:I,MATCH($F7074,DB_FILM!$A:$A,0))</f>
        <v>Christian Bale, Hugh Jackman, Scarlett Johansson, Michael Caine</v>
      </c>
      <c r="O7074" s="7">
        <f>INDEX(DB_FILM!J:J,MATCH($F7074,DB_FILM!$A:$A,0))</f>
        <v>1010590</v>
      </c>
      <c r="P7074" s="7">
        <f>INDEX(DB_FILM!K:K,MATCH($F7074,DB_FILM!$A:$A,0))</f>
        <v>53090000</v>
      </c>
      <c r="Q7074" t="s">
        <v>474</v>
      </c>
      <c r="R7074">
        <v>5.99</v>
      </c>
      <c r="S7074">
        <v>32</v>
      </c>
      <c r="T7074">
        <v>1</v>
      </c>
      <c r="U7074">
        <v>2825</v>
      </c>
      <c r="V7074">
        <v>3</v>
      </c>
      <c r="W7074" t="str">
        <f t="shared" si="220"/>
        <v>A</v>
      </c>
      <c r="X7074" t="s">
        <v>486</v>
      </c>
      <c r="Y7074">
        <v>0</v>
      </c>
      <c r="Z7074">
        <v>3.65</v>
      </c>
      <c r="AA7074" s="6">
        <f t="shared" si="221"/>
        <v>2.3400000000000003</v>
      </c>
    </row>
    <row r="7075" spans="1:27" x14ac:dyDescent="0.3">
      <c r="A7075" s="5">
        <v>43259</v>
      </c>
      <c r="B7075" s="5" t="s">
        <v>412</v>
      </c>
      <c r="C7075" s="5" t="s">
        <v>437</v>
      </c>
      <c r="D7075" s="5" t="s">
        <v>352</v>
      </c>
      <c r="E7075" t="s">
        <v>287</v>
      </c>
      <c r="F7075" s="5" t="s">
        <v>9</v>
      </c>
      <c r="G7075" s="5" t="str">
        <f>INDEX(DB_FILM!B:B,MATCH($F7075,DB_FILM!$A:$A,0))</f>
        <v>2003</v>
      </c>
      <c r="H7075" s="5" t="str">
        <f>INDEX(DB_FILM!C:C,MATCH($F7075,DB_FILM!$A:$A,0))</f>
        <v xml:space="preserve">T </v>
      </c>
      <c r="I7075" s="9">
        <f>INDEX(DB_FILM!D:D,MATCH($F7075,DB_FILM!$A:$A,0))</f>
        <v>201</v>
      </c>
      <c r="J7075" s="5" t="str">
        <f>INDEX(DB_FILM!E:E,MATCH($F7075,DB_FILM!$A:$A,0))</f>
        <v>Action, Adventure, Drama</v>
      </c>
      <c r="K7075" s="6">
        <f>INDEX(DB_FILM!F:F,MATCH($F7075,DB_FILM!$A:$A,0))</f>
        <v>8.9</v>
      </c>
      <c r="L7075" s="5" t="str">
        <f>INDEX(DB_FILM!G:G,MATCH($F7075,DB_FILM!$A:$A,0))</f>
        <v>Gandalf and Aragorn lead the World of Men against Sauron's army to draw his gaze from Frodo and Sam as they approach Mount Doom with the One Ring.</v>
      </c>
      <c r="M7075" s="5" t="str">
        <f>INDEX(DB_FILM!H:H,MATCH($F7075,DB_FILM!$A:$A,0))</f>
        <v xml:space="preserve">Peter Jackson </v>
      </c>
      <c r="N7075" s="5" t="str">
        <f>INDEX(DB_FILM!I:I,MATCH($F7075,DB_FILM!$A:$A,0))</f>
        <v>Elijah Wood, Viggo Mortensen, Ian McKellen, Orlando Bloom</v>
      </c>
      <c r="O7075" s="7">
        <f>INDEX(DB_FILM!J:J,MATCH($F7075,DB_FILM!$A:$A,0))</f>
        <v>1416518</v>
      </c>
      <c r="P7075" s="7">
        <f>INDEX(DB_FILM!K:K,MATCH($F7075,DB_FILM!$A:$A,0))</f>
        <v>377850000</v>
      </c>
      <c r="Q7075" s="5" t="s">
        <v>476</v>
      </c>
      <c r="R7075">
        <v>7.99</v>
      </c>
      <c r="S7075">
        <v>47</v>
      </c>
      <c r="T7075">
        <v>2</v>
      </c>
      <c r="U7075">
        <v>2825</v>
      </c>
      <c r="V7075">
        <v>1</v>
      </c>
      <c r="W7075" t="str">
        <f t="shared" si="220"/>
        <v>B</v>
      </c>
      <c r="X7075" t="s">
        <v>570</v>
      </c>
      <c r="Y7075">
        <v>0</v>
      </c>
      <c r="Z7075">
        <v>4.1500000000000004</v>
      </c>
      <c r="AA7075" s="6">
        <f t="shared" si="221"/>
        <v>3.84</v>
      </c>
    </row>
    <row r="7076" spans="1:27" x14ac:dyDescent="0.3">
      <c r="A7076" s="5">
        <v>43259</v>
      </c>
      <c r="B7076" t="s">
        <v>415</v>
      </c>
      <c r="C7076" t="s">
        <v>428</v>
      </c>
      <c r="D7076" t="s">
        <v>388</v>
      </c>
      <c r="E7076" t="s">
        <v>325</v>
      </c>
      <c r="F7076" t="s">
        <v>75</v>
      </c>
      <c r="G7076" s="5" t="str">
        <f>INDEX(DB_FILM!B:B,MATCH($F7076,DB_FILM!$A:$A,0))</f>
        <v>1979</v>
      </c>
      <c r="H7076" s="5" t="str">
        <f>INDEX(DB_FILM!C:C,MATCH($F7076,DB_FILM!$A:$A,0))</f>
        <v xml:space="preserve">T </v>
      </c>
      <c r="I7076" s="9">
        <f>INDEX(DB_FILM!D:D,MATCH($F7076,DB_FILM!$A:$A,0))</f>
        <v>116</v>
      </c>
      <c r="J7076" s="5" t="str">
        <f>INDEX(DB_FILM!E:E,MATCH($F7076,DB_FILM!$A:$A,0))</f>
        <v>Horror, Sci-Fi</v>
      </c>
      <c r="K7076" s="6">
        <f>INDEX(DB_FILM!F:F,MATCH($F7076,DB_FILM!$A:$A,0))</f>
        <v>8.5</v>
      </c>
      <c r="L7076" s="5" t="str">
        <f>INDEX(DB_FILM!G:G,MATCH($F7076,DB_FILM!$A:$A,0))</f>
        <v>After a space merchant vessel perceives an unknown transmission as a distress call, its landing on the source moon finds one of the crew attacked by a mysterious lifeform, and they soon realize that its life cycle has merely begun.</v>
      </c>
      <c r="M7076" s="5" t="str">
        <f>INDEX(DB_FILM!H:H,MATCH($F7076,DB_FILM!$A:$A,0))</f>
        <v xml:space="preserve">Ridley Scott </v>
      </c>
      <c r="N7076" s="5" t="str">
        <f>INDEX(DB_FILM!I:I,MATCH($F7076,DB_FILM!$A:$A,0))</f>
        <v>Sigourney Weaver, Tom Skerritt, John Hurt, Veronica Cartwright</v>
      </c>
      <c r="O7076" s="7">
        <f>INDEX(DB_FILM!J:J,MATCH($F7076,DB_FILM!$A:$A,0))</f>
        <v>678799</v>
      </c>
      <c r="P7076" s="7">
        <f>INDEX(DB_FILM!K:K,MATCH($F7076,DB_FILM!$A:$A,0))</f>
        <v>78900000</v>
      </c>
      <c r="Q7076" t="s">
        <v>474</v>
      </c>
      <c r="R7076">
        <v>5.99</v>
      </c>
      <c r="S7076">
        <v>33</v>
      </c>
      <c r="T7076">
        <v>1</v>
      </c>
      <c r="U7076">
        <v>2826</v>
      </c>
      <c r="V7076">
        <v>1</v>
      </c>
      <c r="W7076" t="str">
        <f t="shared" si="220"/>
        <v>A</v>
      </c>
      <c r="X7076" t="s">
        <v>532</v>
      </c>
      <c r="Y7076">
        <v>0</v>
      </c>
      <c r="Z7076">
        <v>3.11</v>
      </c>
      <c r="AA7076" s="6">
        <f t="shared" si="221"/>
        <v>2.8800000000000003</v>
      </c>
    </row>
    <row r="7077" spans="1:27" x14ac:dyDescent="0.3">
      <c r="A7077" s="5">
        <v>43259</v>
      </c>
      <c r="B7077" s="5" t="s">
        <v>415</v>
      </c>
      <c r="C7077" s="5" t="s">
        <v>428</v>
      </c>
      <c r="D7077" s="5" t="s">
        <v>388</v>
      </c>
      <c r="E7077" t="s">
        <v>325</v>
      </c>
      <c r="F7077" s="5" t="s">
        <v>99</v>
      </c>
      <c r="G7077" s="5" t="str">
        <f>INDEX(DB_FILM!B:B,MATCH($F7077,DB_FILM!$A:$A,0))</f>
        <v>1994</v>
      </c>
      <c r="H7077" s="5" t="str">
        <f>INDEX(DB_FILM!C:C,MATCH($F7077,DB_FILM!$A:$A,0))</f>
        <v xml:space="preserve">T </v>
      </c>
      <c r="I7077" s="9">
        <f>INDEX(DB_FILM!D:D,MATCH($F7077,DB_FILM!$A:$A,0))</f>
        <v>142</v>
      </c>
      <c r="J7077" s="5" t="str">
        <f>INDEX(DB_FILM!E:E,MATCH($F7077,DB_FILM!$A:$A,0))</f>
        <v>Drama</v>
      </c>
      <c r="K7077" s="6">
        <f>INDEX(DB_FILM!F:F,MATCH($F7077,DB_FILM!$A:$A,0))</f>
        <v>9.3000000000000007</v>
      </c>
      <c r="L7077" s="5" t="str">
        <f>INDEX(DB_FILM!G:G,MATCH($F7077,DB_FILM!$A:$A,0))</f>
        <v>Two imprisoned men bond over a number of years, finding solace and eventual redemption through acts of common decency.</v>
      </c>
      <c r="M7077" s="5" t="str">
        <f>INDEX(DB_FILM!H:H,MATCH($F7077,DB_FILM!$A:$A,0))</f>
        <v xml:space="preserve">Frank Darabont </v>
      </c>
      <c r="N7077" s="5" t="str">
        <f>INDEX(DB_FILM!I:I,MATCH($F7077,DB_FILM!$A:$A,0))</f>
        <v>Tim Robbins, Morgan Freeman, Bob Gunton, William Sadler</v>
      </c>
      <c r="O7077" s="7">
        <f>INDEX(DB_FILM!J:J,MATCH($F7077,DB_FILM!$A:$A,0))</f>
        <v>1987679</v>
      </c>
      <c r="P7077" s="7">
        <f>INDEX(DB_FILM!K:K,MATCH($F7077,DB_FILM!$A:$A,0))</f>
        <v>28340000</v>
      </c>
      <c r="Q7077" s="5" t="s">
        <v>476</v>
      </c>
      <c r="R7077">
        <v>7.99</v>
      </c>
      <c r="S7077">
        <v>1</v>
      </c>
      <c r="T7077">
        <v>2</v>
      </c>
      <c r="U7077">
        <v>2826</v>
      </c>
      <c r="V7077">
        <v>1</v>
      </c>
      <c r="W7077" t="str">
        <f t="shared" si="220"/>
        <v>B</v>
      </c>
      <c r="X7077" t="s">
        <v>569</v>
      </c>
      <c r="Y7077">
        <v>0</v>
      </c>
      <c r="Z7077">
        <v>4.3099999999999996</v>
      </c>
      <c r="AA7077" s="6">
        <f t="shared" si="221"/>
        <v>3.6800000000000006</v>
      </c>
    </row>
    <row r="7078" spans="1:27" x14ac:dyDescent="0.3">
      <c r="A7078" s="5">
        <v>43260</v>
      </c>
      <c r="B7078" t="s">
        <v>407</v>
      </c>
      <c r="C7078" t="s">
        <v>422</v>
      </c>
      <c r="D7078" t="s">
        <v>318</v>
      </c>
      <c r="E7078" t="s">
        <v>284</v>
      </c>
      <c r="F7078" t="s">
        <v>71</v>
      </c>
      <c r="G7078" s="5" t="str">
        <f>INDEX(DB_FILM!B:B,MATCH($F7078,DB_FILM!$A:$A,0))</f>
        <v>2000</v>
      </c>
      <c r="H7078" s="5" t="str">
        <f>INDEX(DB_FILM!C:C,MATCH($F7078,DB_FILM!$A:$A,0))</f>
        <v xml:space="preserve">T </v>
      </c>
      <c r="I7078" s="9">
        <f>INDEX(DB_FILM!D:D,MATCH($F7078,DB_FILM!$A:$A,0))</f>
        <v>155</v>
      </c>
      <c r="J7078" s="5" t="str">
        <f>INDEX(DB_FILM!E:E,MATCH($F7078,DB_FILM!$A:$A,0))</f>
        <v>Action, Adventure, Drama</v>
      </c>
      <c r="K7078" s="6">
        <f>INDEX(DB_FILM!F:F,MATCH($F7078,DB_FILM!$A:$A,0))</f>
        <v>8.5</v>
      </c>
      <c r="L7078" s="5" t="str">
        <f>INDEX(DB_FILM!G:G,MATCH($F7078,DB_FILM!$A:$A,0))</f>
        <v>When a Roman General is betrayed, and his family murdered by an emperor's corrupt son, he comes to Rome as a gladiator to seek revenge.</v>
      </c>
      <c r="M7078" s="5" t="str">
        <f>INDEX(DB_FILM!H:H,MATCH($F7078,DB_FILM!$A:$A,0))</f>
        <v xml:space="preserve">Ridley Scott </v>
      </c>
      <c r="N7078" s="5" t="str">
        <f>INDEX(DB_FILM!I:I,MATCH($F7078,DB_FILM!$A:$A,0))</f>
        <v>Russell Crowe, Joaquin Phoenix, Connie Nielsen, Oliver Reed</v>
      </c>
      <c r="O7078" s="7">
        <f>INDEX(DB_FILM!J:J,MATCH($F7078,DB_FILM!$A:$A,0))</f>
        <v>1149315</v>
      </c>
      <c r="P7078" s="7">
        <f>INDEX(DB_FILM!K:K,MATCH($F7078,DB_FILM!$A:$A,0))</f>
        <v>187710000</v>
      </c>
      <c r="Q7078" t="s">
        <v>475</v>
      </c>
      <c r="R7078">
        <v>5.99</v>
      </c>
      <c r="S7078">
        <v>31</v>
      </c>
      <c r="T7078">
        <v>3</v>
      </c>
      <c r="U7078">
        <v>2827</v>
      </c>
      <c r="V7078">
        <v>1</v>
      </c>
      <c r="W7078" t="str">
        <f t="shared" si="220"/>
        <v>C</v>
      </c>
      <c r="X7078" t="s">
        <v>541</v>
      </c>
      <c r="Y7078">
        <v>0</v>
      </c>
      <c r="Z7078">
        <v>4.43</v>
      </c>
      <c r="AA7078" s="6">
        <f t="shared" si="221"/>
        <v>1.5600000000000005</v>
      </c>
    </row>
    <row r="7079" spans="1:27" x14ac:dyDescent="0.3">
      <c r="A7079" s="5">
        <v>43260</v>
      </c>
      <c r="B7079" s="5" t="s">
        <v>407</v>
      </c>
      <c r="C7079" s="5" t="s">
        <v>422</v>
      </c>
      <c r="D7079" s="5" t="s">
        <v>318</v>
      </c>
      <c r="E7079" t="s">
        <v>284</v>
      </c>
      <c r="F7079" s="5" t="s">
        <v>83</v>
      </c>
      <c r="G7079" s="5" t="str">
        <f>INDEX(DB_FILM!B:B,MATCH($F7079,DB_FILM!$A:$A,0))</f>
        <v>1960</v>
      </c>
      <c r="H7079" s="5" t="str">
        <f>INDEX(DB_FILM!C:C,MATCH($F7079,DB_FILM!$A:$A,0))</f>
        <v xml:space="preserve">T </v>
      </c>
      <c r="I7079" s="9">
        <f>INDEX(DB_FILM!D:D,MATCH($F7079,DB_FILM!$A:$A,0))</f>
        <v>109</v>
      </c>
      <c r="J7079" s="5" t="str">
        <f>INDEX(DB_FILM!E:E,MATCH($F7079,DB_FILM!$A:$A,0))</f>
        <v>Horror, Mystery, Thriller</v>
      </c>
      <c r="K7079" s="6">
        <f>INDEX(DB_FILM!F:F,MATCH($F7079,DB_FILM!$A:$A,0))</f>
        <v>8.5</v>
      </c>
      <c r="L7079" s="5" t="str">
        <f>INDEX(DB_FILM!G:G,MATCH($F7079,DB_FILM!$A:$A,0))</f>
        <v>A Phoenix secretary embezzles $40,000 from her employer's client, goes on the run, and checks into a remote motel run by a young man under the domination of his mother.</v>
      </c>
      <c r="M7079" s="5" t="str">
        <f>INDEX(DB_FILM!H:H,MATCH($F7079,DB_FILM!$A:$A,0))</f>
        <v xml:space="preserve">Alfred Hitchcock </v>
      </c>
      <c r="N7079" s="5" t="str">
        <f>INDEX(DB_FILM!I:I,MATCH($F7079,DB_FILM!$A:$A,0))</f>
        <v>Anthony Perkins, Janet Leigh, Vera Miles, John Gavin</v>
      </c>
      <c r="O7079" s="7">
        <f>INDEX(DB_FILM!J:J,MATCH($F7079,DB_FILM!$A:$A,0))</f>
        <v>506030</v>
      </c>
      <c r="P7079" s="7">
        <f>INDEX(DB_FILM!K:K,MATCH($F7079,DB_FILM!$A:$A,0))</f>
        <v>32000000</v>
      </c>
      <c r="Q7079" s="5" t="s">
        <v>475</v>
      </c>
      <c r="R7079">
        <v>5.99</v>
      </c>
      <c r="S7079">
        <v>38</v>
      </c>
      <c r="T7079">
        <v>3</v>
      </c>
      <c r="U7079">
        <v>2827</v>
      </c>
      <c r="V7079">
        <v>1</v>
      </c>
      <c r="W7079" t="str">
        <f t="shared" si="220"/>
        <v>C</v>
      </c>
      <c r="X7079" t="s">
        <v>534</v>
      </c>
      <c r="Y7079">
        <v>0</v>
      </c>
      <c r="Z7079">
        <v>4.49</v>
      </c>
      <c r="AA7079" s="6">
        <f t="shared" si="221"/>
        <v>1.5</v>
      </c>
    </row>
    <row r="7080" spans="1:27" x14ac:dyDescent="0.3">
      <c r="A7080" s="5">
        <v>43260</v>
      </c>
      <c r="B7080" s="5" t="s">
        <v>407</v>
      </c>
      <c r="C7080" s="5" t="s">
        <v>422</v>
      </c>
      <c r="D7080" s="5" t="s">
        <v>318</v>
      </c>
      <c r="E7080" t="s">
        <v>284</v>
      </c>
      <c r="F7080" s="5" t="s">
        <v>61</v>
      </c>
      <c r="G7080" s="5" t="str">
        <f>INDEX(DB_FILM!B:B,MATCH($F7080,DB_FILM!$A:$A,0))</f>
        <v>1931</v>
      </c>
      <c r="H7080" s="5" t="str">
        <f>INDEX(DB_FILM!C:C,MATCH($F7080,DB_FILM!$A:$A,0))</f>
        <v xml:space="preserve">G </v>
      </c>
      <c r="I7080" s="9">
        <f>INDEX(DB_FILM!D:D,MATCH($F7080,DB_FILM!$A:$A,0))</f>
        <v>87</v>
      </c>
      <c r="J7080" s="5" t="str">
        <f>INDEX(DB_FILM!E:E,MATCH($F7080,DB_FILM!$A:$A,0))</f>
        <v>Comedy, Drama, Romance</v>
      </c>
      <c r="K7080" s="6">
        <f>INDEX(DB_FILM!F:F,MATCH($F7080,DB_FILM!$A:$A,0))</f>
        <v>8.6</v>
      </c>
      <c r="L7080" s="5" t="str">
        <f>INDEX(DB_FILM!G:G,MATCH($F7080,DB_FILM!$A:$A,0))</f>
        <v>With the aid of a wealthy erratic tippler, a dewy-eyed tramp who has fallen in love with a sightless flower girl accumulates money to be able to help her medically.</v>
      </c>
      <c r="M7080" s="5" t="str">
        <f>INDEX(DB_FILM!H:H,MATCH($F7080,DB_FILM!$A:$A,0))</f>
        <v xml:space="preserve">Charles Chaplin </v>
      </c>
      <c r="N7080" s="5" t="str">
        <f>INDEX(DB_FILM!I:I,MATCH($F7080,DB_FILM!$A:$A,0))</f>
        <v>Charles Chaplin, Virginia Cherrill, Florence Lee, Harry Myers</v>
      </c>
      <c r="O7080" s="7">
        <f>INDEX(DB_FILM!J:J,MATCH($F7080,DB_FILM!$A:$A,0))</f>
        <v>136907</v>
      </c>
      <c r="P7080" s="7">
        <f>INDEX(DB_FILM!K:K,MATCH($F7080,DB_FILM!$A:$A,0))</f>
        <v>20000</v>
      </c>
      <c r="Q7080" s="5" t="s">
        <v>476</v>
      </c>
      <c r="R7080">
        <v>7.99</v>
      </c>
      <c r="S7080">
        <v>26</v>
      </c>
      <c r="T7080">
        <v>2</v>
      </c>
      <c r="U7080">
        <v>2827</v>
      </c>
      <c r="V7080">
        <v>1</v>
      </c>
      <c r="W7080" t="str">
        <f t="shared" si="220"/>
        <v>B</v>
      </c>
      <c r="X7080" t="s">
        <v>484</v>
      </c>
      <c r="Y7080">
        <v>0</v>
      </c>
      <c r="Z7080">
        <v>5.43</v>
      </c>
      <c r="AA7080" s="6">
        <f t="shared" si="221"/>
        <v>2.5600000000000005</v>
      </c>
    </row>
    <row r="7081" spans="1:27" x14ac:dyDescent="0.3">
      <c r="A7081" s="5">
        <v>43260</v>
      </c>
      <c r="B7081" s="5" t="s">
        <v>407</v>
      </c>
      <c r="C7081" s="5" t="s">
        <v>422</v>
      </c>
      <c r="D7081" s="5" t="s">
        <v>318</v>
      </c>
      <c r="E7081" t="s">
        <v>284</v>
      </c>
      <c r="F7081" s="5" t="s">
        <v>93</v>
      </c>
      <c r="G7081" s="5" t="str">
        <f>INDEX(DB_FILM!B:B,MATCH($F7081,DB_FILM!$A:$A,0))</f>
        <v>2016</v>
      </c>
      <c r="H7081" s="5" t="str">
        <f>INDEX(DB_FILM!C:C,MATCH($F7081,DB_FILM!$A:$A,0))</f>
        <v>N/A</v>
      </c>
      <c r="I7081" s="9">
        <f>INDEX(DB_FILM!D:D,MATCH($F7081,DB_FILM!$A:$A,0))</f>
        <v>161</v>
      </c>
      <c r="J7081" s="5" t="str">
        <f>INDEX(DB_FILM!E:E,MATCH($F7081,DB_FILM!$A:$A,0))</f>
        <v>Action, Biography, Drama</v>
      </c>
      <c r="K7081" s="6">
        <f>INDEX(DB_FILM!F:F,MATCH($F7081,DB_FILM!$A:$A,0))</f>
        <v>8.5</v>
      </c>
      <c r="L7081" s="5" t="str">
        <f>INDEX(DB_FILM!G:G,MATCH($F7081,DB_FILM!$A:$A,0))</f>
        <v>Former wrestler Mahavir Singh Phogat and his two wrestler daughters struggle towards glory at the Commonwealth Games in the face of societal oppression.</v>
      </c>
      <c r="M7081" s="5" t="str">
        <f>INDEX(DB_FILM!H:H,MATCH($F7081,DB_FILM!$A:$A,0))</f>
        <v xml:space="preserve">Nitesh Tiwari </v>
      </c>
      <c r="N7081" s="5" t="str">
        <f>INDEX(DB_FILM!I:I,MATCH($F7081,DB_FILM!$A:$A,0))</f>
        <v>Aamir Khan, Sakshi Tanwar, Fatima Sana Shaikh, Sanya Malhotra</v>
      </c>
      <c r="O7081" s="7">
        <f>INDEX(DB_FILM!J:J,MATCH($F7081,DB_FILM!$A:$A,0))</f>
        <v>102802</v>
      </c>
      <c r="P7081" s="7">
        <f>INDEX(DB_FILM!K:K,MATCH($F7081,DB_FILM!$A:$A,0))</f>
        <v>12390000</v>
      </c>
      <c r="Q7081" s="5" t="s">
        <v>476</v>
      </c>
      <c r="R7081">
        <v>9.99</v>
      </c>
      <c r="S7081">
        <v>43</v>
      </c>
      <c r="T7081">
        <v>2</v>
      </c>
      <c r="U7081">
        <v>2827</v>
      </c>
      <c r="V7081">
        <v>2</v>
      </c>
      <c r="W7081" t="str">
        <f t="shared" si="220"/>
        <v>B</v>
      </c>
      <c r="X7081" t="s">
        <v>564</v>
      </c>
      <c r="Y7081">
        <v>0</v>
      </c>
      <c r="Z7081">
        <v>5.49</v>
      </c>
      <c r="AA7081" s="6">
        <f t="shared" si="221"/>
        <v>4.5</v>
      </c>
    </row>
    <row r="7082" spans="1:27" x14ac:dyDescent="0.3">
      <c r="A7082" s="5">
        <v>43262</v>
      </c>
      <c r="B7082" t="s">
        <v>402</v>
      </c>
      <c r="C7082" t="s">
        <v>419</v>
      </c>
      <c r="D7082" t="s">
        <v>386</v>
      </c>
      <c r="E7082" t="s">
        <v>287</v>
      </c>
      <c r="F7082" t="s">
        <v>75</v>
      </c>
      <c r="G7082" s="5" t="str">
        <f>INDEX(DB_FILM!B:B,MATCH($F7082,DB_FILM!$A:$A,0))</f>
        <v>1979</v>
      </c>
      <c r="H7082" s="5" t="str">
        <f>INDEX(DB_FILM!C:C,MATCH($F7082,DB_FILM!$A:$A,0))</f>
        <v xml:space="preserve">T </v>
      </c>
      <c r="I7082" s="9">
        <f>INDEX(DB_FILM!D:D,MATCH($F7082,DB_FILM!$A:$A,0))</f>
        <v>116</v>
      </c>
      <c r="J7082" s="5" t="str">
        <f>INDEX(DB_FILM!E:E,MATCH($F7082,DB_FILM!$A:$A,0))</f>
        <v>Horror, Sci-Fi</v>
      </c>
      <c r="K7082" s="6">
        <f>INDEX(DB_FILM!F:F,MATCH($F7082,DB_FILM!$A:$A,0))</f>
        <v>8.5</v>
      </c>
      <c r="L7082" s="5" t="str">
        <f>INDEX(DB_FILM!G:G,MATCH($F7082,DB_FILM!$A:$A,0))</f>
        <v>After a space merchant vessel perceives an unknown transmission as a distress call, its landing on the source moon finds one of the crew attacked by a mysterious lifeform, and they soon realize that its life cycle has merely begun.</v>
      </c>
      <c r="M7082" s="5" t="str">
        <f>INDEX(DB_FILM!H:H,MATCH($F7082,DB_FILM!$A:$A,0))</f>
        <v xml:space="preserve">Ridley Scott </v>
      </c>
      <c r="N7082" s="5" t="str">
        <f>INDEX(DB_FILM!I:I,MATCH($F7082,DB_FILM!$A:$A,0))</f>
        <v>Sigourney Weaver, Tom Skerritt, John Hurt, Veronica Cartwright</v>
      </c>
      <c r="O7082" s="7">
        <f>INDEX(DB_FILM!J:J,MATCH($F7082,DB_FILM!$A:$A,0))</f>
        <v>678799</v>
      </c>
      <c r="P7082" s="7">
        <f>INDEX(DB_FILM!K:K,MATCH($F7082,DB_FILM!$A:$A,0))</f>
        <v>78900000</v>
      </c>
      <c r="Q7082" t="s">
        <v>474</v>
      </c>
      <c r="R7082">
        <v>1.99</v>
      </c>
      <c r="S7082">
        <v>33</v>
      </c>
      <c r="T7082">
        <v>1</v>
      </c>
      <c r="U7082">
        <v>2828</v>
      </c>
      <c r="V7082">
        <v>1</v>
      </c>
      <c r="W7082" t="str">
        <f t="shared" si="220"/>
        <v>A</v>
      </c>
      <c r="X7082" t="s">
        <v>532</v>
      </c>
      <c r="Y7082">
        <v>5</v>
      </c>
      <c r="Z7082">
        <v>1.29</v>
      </c>
      <c r="AA7082" s="6">
        <f t="shared" si="221"/>
        <v>0.7</v>
      </c>
    </row>
    <row r="7083" spans="1:27" x14ac:dyDescent="0.3">
      <c r="A7083" s="5">
        <v>43262</v>
      </c>
      <c r="B7083" s="5" t="s">
        <v>402</v>
      </c>
      <c r="C7083" s="5" t="s">
        <v>419</v>
      </c>
      <c r="D7083" s="5" t="s">
        <v>386</v>
      </c>
      <c r="E7083" t="s">
        <v>287</v>
      </c>
      <c r="F7083" s="5" t="s">
        <v>27</v>
      </c>
      <c r="G7083" s="5" t="str">
        <f>INDEX(DB_FILM!B:B,MATCH($F7083,DB_FILM!$A:$A,0))</f>
        <v>1999</v>
      </c>
      <c r="H7083" s="5" t="str">
        <f>INDEX(DB_FILM!C:C,MATCH($F7083,DB_FILM!$A:$A,0))</f>
        <v xml:space="preserve">T </v>
      </c>
      <c r="I7083" s="9">
        <f>INDEX(DB_FILM!D:D,MATCH($F7083,DB_FILM!$A:$A,0))</f>
        <v>136</v>
      </c>
      <c r="J7083" s="5" t="str">
        <f>INDEX(DB_FILM!E:E,MATCH($F7083,DB_FILM!$A:$A,0))</f>
        <v>Action, Sci-Fi</v>
      </c>
      <c r="K7083" s="6">
        <f>INDEX(DB_FILM!F:F,MATCH($F7083,DB_FILM!$A:$A,0))</f>
        <v>8.6999999999999993</v>
      </c>
      <c r="L7083" s="5" t="str">
        <f>INDEX(DB_FILM!G:G,MATCH($F7083,DB_FILM!$A:$A,0))</f>
        <v>A computer hacker learns from mysterious rebels about the true nature of his reality and his role in the war against its controllers.</v>
      </c>
      <c r="M7083" s="5" t="str">
        <f>INDEX(DB_FILM!H:H,MATCH($F7083,DB_FILM!$A:$A,0))</f>
        <v xml:space="preserve">Lana Wachowski, Lilly Wachowski </v>
      </c>
      <c r="N7083" s="5" t="str">
        <f>INDEX(DB_FILM!I:I,MATCH($F7083,DB_FILM!$A:$A,0))</f>
        <v>Keanu Reeves, Laurence Fishburne, Carrie-Anne Moss, Hugo Weaving</v>
      </c>
      <c r="O7083" s="7">
        <f>INDEX(DB_FILM!J:J,MATCH($F7083,DB_FILM!$A:$A,0))</f>
        <v>1427143</v>
      </c>
      <c r="P7083" s="7">
        <f>INDEX(DB_FILM!K:K,MATCH($F7083,DB_FILM!$A:$A,0))</f>
        <v>171480000</v>
      </c>
      <c r="Q7083" s="5" t="s">
        <v>476</v>
      </c>
      <c r="R7083">
        <v>5.99</v>
      </c>
      <c r="S7083">
        <v>7</v>
      </c>
      <c r="T7083">
        <v>2</v>
      </c>
      <c r="U7083">
        <v>2828</v>
      </c>
      <c r="V7083">
        <v>1</v>
      </c>
      <c r="W7083" t="str">
        <f t="shared" si="220"/>
        <v>B</v>
      </c>
      <c r="X7083" t="s">
        <v>615</v>
      </c>
      <c r="Y7083">
        <v>0</v>
      </c>
      <c r="Z7083">
        <v>3.23</v>
      </c>
      <c r="AA7083" s="6">
        <f t="shared" si="221"/>
        <v>2.7600000000000002</v>
      </c>
    </row>
    <row r="7084" spans="1:27" x14ac:dyDescent="0.3">
      <c r="A7084" s="5">
        <v>43262</v>
      </c>
      <c r="B7084" t="s">
        <v>405</v>
      </c>
      <c r="C7084" t="s">
        <v>453</v>
      </c>
      <c r="D7084" t="s">
        <v>387</v>
      </c>
      <c r="E7084" t="s">
        <v>325</v>
      </c>
      <c r="F7084" t="s">
        <v>17</v>
      </c>
      <c r="G7084" s="5" t="str">
        <f>INDEX(DB_FILM!B:B,MATCH($F7084,DB_FILM!$A:$A,0))</f>
        <v>2010</v>
      </c>
      <c r="H7084" s="5" t="str">
        <f>INDEX(DB_FILM!C:C,MATCH($F7084,DB_FILM!$A:$A,0))</f>
        <v xml:space="preserve">T </v>
      </c>
      <c r="I7084" s="9">
        <f>INDEX(DB_FILM!D:D,MATCH($F7084,DB_FILM!$A:$A,0))</f>
        <v>148</v>
      </c>
      <c r="J7084" s="5" t="str">
        <f>INDEX(DB_FILM!E:E,MATCH($F7084,DB_FILM!$A:$A,0))</f>
        <v>Action, Adventure, Sci-Fi</v>
      </c>
      <c r="K7084" s="6">
        <f>INDEX(DB_FILM!F:F,MATCH($F7084,DB_FILM!$A:$A,0))</f>
        <v>8.8000000000000007</v>
      </c>
      <c r="L7084" s="5" t="str">
        <f>INDEX(DB_FILM!G:G,MATCH($F7084,DB_FILM!$A:$A,0))</f>
        <v>A thief who steals corporate secrets through the use of dream-sharing technology is given the inverse task of planting an idea into the mind of a CEO.</v>
      </c>
      <c r="M7084" s="5" t="str">
        <f>INDEX(DB_FILM!H:H,MATCH($F7084,DB_FILM!$A:$A,0))</f>
        <v xml:space="preserve">Christopher Nolan </v>
      </c>
      <c r="N7084" s="5" t="str">
        <f>INDEX(DB_FILM!I:I,MATCH($F7084,DB_FILM!$A:$A,0))</f>
        <v>Leonardo DiCaprio, Joseph Gordon-Levitt, Ellen Page, Ken Watanabe</v>
      </c>
      <c r="O7084" s="7">
        <f>INDEX(DB_FILM!J:J,MATCH($F7084,DB_FILM!$A:$A,0))</f>
        <v>1739805</v>
      </c>
      <c r="P7084" s="7">
        <f>INDEX(DB_FILM!K:K,MATCH($F7084,DB_FILM!$A:$A,0))</f>
        <v>292580000</v>
      </c>
      <c r="Q7084" t="s">
        <v>476</v>
      </c>
      <c r="R7084">
        <v>3.99</v>
      </c>
      <c r="S7084">
        <v>2</v>
      </c>
      <c r="T7084">
        <v>2</v>
      </c>
      <c r="U7084">
        <v>2829</v>
      </c>
      <c r="V7084">
        <v>1</v>
      </c>
      <c r="W7084" t="str">
        <f t="shared" si="220"/>
        <v>B</v>
      </c>
      <c r="X7084" t="s">
        <v>558</v>
      </c>
      <c r="Y7084">
        <v>0</v>
      </c>
      <c r="Z7084">
        <v>2.63</v>
      </c>
      <c r="AA7084" s="6">
        <f t="shared" si="221"/>
        <v>1.3600000000000003</v>
      </c>
    </row>
    <row r="7085" spans="1:27" x14ac:dyDescent="0.3">
      <c r="A7085" s="5">
        <v>43262</v>
      </c>
      <c r="B7085" s="5" t="s">
        <v>405</v>
      </c>
      <c r="C7085" s="5" t="s">
        <v>453</v>
      </c>
      <c r="D7085" s="5" t="s">
        <v>387</v>
      </c>
      <c r="E7085" t="s">
        <v>325</v>
      </c>
      <c r="F7085" s="5" t="s">
        <v>5</v>
      </c>
      <c r="G7085" s="5" t="str">
        <f>INDEX(DB_FILM!B:B,MATCH($F7085,DB_FILM!$A:$A,0))</f>
        <v>1974</v>
      </c>
      <c r="H7085" s="5" t="str">
        <f>INDEX(DB_FILM!C:C,MATCH($F7085,DB_FILM!$A:$A,0))</f>
        <v xml:space="preserve">VM14 </v>
      </c>
      <c r="I7085" s="9">
        <f>INDEX(DB_FILM!D:D,MATCH($F7085,DB_FILM!$A:$A,0))</f>
        <v>202</v>
      </c>
      <c r="J7085" s="5" t="str">
        <f>INDEX(DB_FILM!E:E,MATCH($F7085,DB_FILM!$A:$A,0))</f>
        <v>Crime, Drama</v>
      </c>
      <c r="K7085" s="6">
        <f>INDEX(DB_FILM!F:F,MATCH($F7085,DB_FILM!$A:$A,0))</f>
        <v>9</v>
      </c>
      <c r="L7085" s="5" t="str">
        <f>INDEX(DB_FILM!G:G,MATCH($F7085,DB_FILM!$A:$A,0))</f>
        <v>The early life and career of Vito Corleone in 1920s New York City is portrayed, while his son, Michael, expands and tightens his grip on the family crime syndicate.</v>
      </c>
      <c r="M7085" s="5" t="str">
        <f>INDEX(DB_FILM!H:H,MATCH($F7085,DB_FILM!$A:$A,0))</f>
        <v xml:space="preserve">Francis Ford Coppola </v>
      </c>
      <c r="N7085" s="5" t="str">
        <f>INDEX(DB_FILM!I:I,MATCH($F7085,DB_FILM!$A:$A,0))</f>
        <v>Al Pacino, Robert De Niro, Robert Duvall, Diane Keaton</v>
      </c>
      <c r="O7085" s="7">
        <f>INDEX(DB_FILM!J:J,MATCH($F7085,DB_FILM!$A:$A,0))</f>
        <v>942307</v>
      </c>
      <c r="P7085" s="7">
        <f>INDEX(DB_FILM!K:K,MATCH($F7085,DB_FILM!$A:$A,0))</f>
        <v>57300000</v>
      </c>
      <c r="Q7085" s="5" t="s">
        <v>474</v>
      </c>
      <c r="R7085">
        <v>7.99</v>
      </c>
      <c r="S7085">
        <v>34</v>
      </c>
      <c r="T7085">
        <v>1</v>
      </c>
      <c r="U7085">
        <v>2829</v>
      </c>
      <c r="V7085">
        <v>1</v>
      </c>
      <c r="W7085" t="str">
        <f t="shared" si="220"/>
        <v>A</v>
      </c>
      <c r="X7085" t="s">
        <v>505</v>
      </c>
      <c r="Y7085">
        <v>0</v>
      </c>
      <c r="Z7085">
        <v>4.3899999999999997</v>
      </c>
      <c r="AA7085" s="6">
        <f t="shared" si="221"/>
        <v>3.6000000000000005</v>
      </c>
    </row>
    <row r="7086" spans="1:27" x14ac:dyDescent="0.3">
      <c r="A7086" s="5">
        <v>43263</v>
      </c>
      <c r="B7086" t="s">
        <v>406</v>
      </c>
      <c r="C7086" t="s">
        <v>434</v>
      </c>
      <c r="D7086" t="s">
        <v>367</v>
      </c>
      <c r="E7086" t="s">
        <v>293</v>
      </c>
      <c r="F7086" t="s">
        <v>31</v>
      </c>
      <c r="G7086" s="5" t="str">
        <f>INDEX(DB_FILM!B:B,MATCH($F7086,DB_FILM!$A:$A,0))</f>
        <v>2002</v>
      </c>
      <c r="H7086" s="5" t="str">
        <f>INDEX(DB_FILM!C:C,MATCH($F7086,DB_FILM!$A:$A,0))</f>
        <v xml:space="preserve">T </v>
      </c>
      <c r="I7086" s="9">
        <f>INDEX(DB_FILM!D:D,MATCH($F7086,DB_FILM!$A:$A,0))</f>
        <v>179</v>
      </c>
      <c r="J7086" s="5" t="str">
        <f>INDEX(DB_FILM!E:E,MATCH($F7086,DB_FILM!$A:$A,0))</f>
        <v>Adventure, Drama, Fantasy</v>
      </c>
      <c r="K7086" s="6">
        <f>INDEX(DB_FILM!F:F,MATCH($F7086,DB_FILM!$A:$A,0))</f>
        <v>8.6999999999999993</v>
      </c>
      <c r="L7086" s="5" t="str">
        <f>INDEX(DB_FILM!G:G,MATCH($F7086,DB_FILM!$A:$A,0))</f>
        <v>While Frodo and Sam edge closer to Mordor with the help of the shifty Gollum, the divided fellowship makes a stand against Sauron's new ally, Saruman, and his hordes of Isengard.</v>
      </c>
      <c r="M7086" s="5" t="str">
        <f>INDEX(DB_FILM!H:H,MATCH($F7086,DB_FILM!$A:$A,0))</f>
        <v xml:space="preserve">Peter Jackson </v>
      </c>
      <c r="N7086" s="5" t="str">
        <f>INDEX(DB_FILM!I:I,MATCH($F7086,DB_FILM!$A:$A,0))</f>
        <v>Elijah Wood, Ian McKellen, Viggo Mortensen, Orlando Bloom</v>
      </c>
      <c r="O7086" s="7">
        <f>INDEX(DB_FILM!J:J,MATCH($F7086,DB_FILM!$A:$A,0))</f>
        <v>1280806</v>
      </c>
      <c r="P7086" s="7">
        <f>INDEX(DB_FILM!K:K,MATCH($F7086,DB_FILM!$A:$A,0))</f>
        <v>342550000</v>
      </c>
      <c r="Q7086" t="s">
        <v>476</v>
      </c>
      <c r="R7086">
        <v>7.99</v>
      </c>
      <c r="S7086">
        <v>9</v>
      </c>
      <c r="T7086">
        <v>2</v>
      </c>
      <c r="U7086">
        <v>2830</v>
      </c>
      <c r="V7086">
        <v>1</v>
      </c>
      <c r="W7086" t="str">
        <f t="shared" si="220"/>
        <v>B</v>
      </c>
      <c r="X7086" t="s">
        <v>613</v>
      </c>
      <c r="Y7086">
        <v>5</v>
      </c>
      <c r="Z7086">
        <v>3.99</v>
      </c>
      <c r="AA7086" s="6">
        <f t="shared" si="221"/>
        <v>4</v>
      </c>
    </row>
    <row r="7087" spans="1:27" x14ac:dyDescent="0.3">
      <c r="A7087" s="5">
        <v>43263</v>
      </c>
      <c r="B7087" s="5" t="s">
        <v>412</v>
      </c>
      <c r="C7087" s="5" t="s">
        <v>445</v>
      </c>
      <c r="D7087" s="5" t="s">
        <v>351</v>
      </c>
      <c r="E7087" t="s">
        <v>299</v>
      </c>
      <c r="F7087" s="5" t="s">
        <v>55</v>
      </c>
      <c r="G7087" s="5" t="str">
        <f>INDEX(DB_FILM!B:B,MATCH($F7087,DB_FILM!$A:$A,0))</f>
        <v>2002</v>
      </c>
      <c r="H7087" s="5" t="str">
        <f>INDEX(DB_FILM!C:C,MATCH($F7087,DB_FILM!$A:$A,0))</f>
        <v xml:space="preserve">VM14 </v>
      </c>
      <c r="I7087" s="9">
        <f>INDEX(DB_FILM!D:D,MATCH($F7087,DB_FILM!$A:$A,0))</f>
        <v>130</v>
      </c>
      <c r="J7087" s="5" t="str">
        <f>INDEX(DB_FILM!E:E,MATCH($F7087,DB_FILM!$A:$A,0))</f>
        <v>Crime, Drama</v>
      </c>
      <c r="K7087" s="6">
        <f>INDEX(DB_FILM!F:F,MATCH($F7087,DB_FILM!$A:$A,0))</f>
        <v>8.6</v>
      </c>
      <c r="L7087" s="5" t="str">
        <f>INDEX(DB_FILM!G:G,MATCH($F7087,DB_FILM!$A:$A,0))</f>
        <v>In the slums of Rio, two kids' paths diverge as one struggles to become a photographer and the other a kingpin.</v>
      </c>
      <c r="M7087" s="5" t="str">
        <f>INDEX(DB_FILM!H:H,MATCH($F7087,DB_FILM!$A:$A,0))</f>
        <v xml:space="preserve">Fernando Meirelles, Kátia Lund </v>
      </c>
      <c r="N7087" s="5" t="str">
        <f>INDEX(DB_FILM!I:I,MATCH($F7087,DB_FILM!$A:$A,0))</f>
        <v>Alexandre Rodrigues, Leandro Firmino, Matheus Nachtergaele, Phellipe Haagensen</v>
      </c>
      <c r="O7087" s="7">
        <f>INDEX(DB_FILM!J:J,MATCH($F7087,DB_FILM!$A:$A,0))</f>
        <v>615516</v>
      </c>
      <c r="P7087" s="7">
        <f>INDEX(DB_FILM!K:K,MATCH($F7087,DB_FILM!$A:$A,0))</f>
        <v>7560000</v>
      </c>
      <c r="Q7087" s="5" t="s">
        <v>474</v>
      </c>
      <c r="R7087">
        <v>5.99</v>
      </c>
      <c r="S7087">
        <v>22</v>
      </c>
      <c r="T7087">
        <v>1</v>
      </c>
      <c r="U7087">
        <v>2831</v>
      </c>
      <c r="V7087">
        <v>1</v>
      </c>
      <c r="W7087" t="str">
        <f t="shared" si="220"/>
        <v>A</v>
      </c>
      <c r="X7087" t="s">
        <v>575</v>
      </c>
      <c r="Y7087">
        <v>0</v>
      </c>
      <c r="Z7087">
        <v>4.01</v>
      </c>
      <c r="AA7087" s="6">
        <f t="shared" si="221"/>
        <v>1.9800000000000004</v>
      </c>
    </row>
    <row r="7088" spans="1:27" x14ac:dyDescent="0.3">
      <c r="A7088" s="5">
        <v>43263</v>
      </c>
      <c r="B7088" t="s">
        <v>412</v>
      </c>
      <c r="C7088" t="s">
        <v>445</v>
      </c>
      <c r="D7088" t="s">
        <v>351</v>
      </c>
      <c r="E7088" t="s">
        <v>299</v>
      </c>
      <c r="F7088" t="s">
        <v>89</v>
      </c>
      <c r="G7088" s="5" t="str">
        <f>INDEX(DB_FILM!B:B,MATCH($F7088,DB_FILM!$A:$A,0))</f>
        <v>2000</v>
      </c>
      <c r="H7088" s="5" t="str">
        <f>INDEX(DB_FILM!C:C,MATCH($F7088,DB_FILM!$A:$A,0))</f>
        <v xml:space="preserve">T </v>
      </c>
      <c r="I7088" s="9">
        <f>INDEX(DB_FILM!D:D,MATCH($F7088,DB_FILM!$A:$A,0))</f>
        <v>113</v>
      </c>
      <c r="J7088" s="5" t="str">
        <f>INDEX(DB_FILM!E:E,MATCH($F7088,DB_FILM!$A:$A,0))</f>
        <v>Mystery, Thriller</v>
      </c>
      <c r="K7088" s="6">
        <f>INDEX(DB_FILM!F:F,MATCH($F7088,DB_FILM!$A:$A,0))</f>
        <v>8.5</v>
      </c>
      <c r="L7088" s="5" t="str">
        <f>INDEX(DB_FILM!G:G,MATCH($F7088,DB_FILM!$A:$A,0))</f>
        <v>A man with short-term memory loss attempts to track down his wife's murderer.</v>
      </c>
      <c r="M7088" s="5" t="str">
        <f>INDEX(DB_FILM!H:H,MATCH($F7088,DB_FILM!$A:$A,0))</f>
        <v xml:space="preserve">Christopher Nolan </v>
      </c>
      <c r="N7088" s="5" t="str">
        <f>INDEX(DB_FILM!I:I,MATCH($F7088,DB_FILM!$A:$A,0))</f>
        <v>Guy Pearce, Carrie-Anne Moss, Joe Pantoliano, Mark Boone Junior</v>
      </c>
      <c r="O7088" s="7">
        <f>INDEX(DB_FILM!J:J,MATCH($F7088,DB_FILM!$A:$A,0))</f>
        <v>986815</v>
      </c>
      <c r="P7088" s="7">
        <f>INDEX(DB_FILM!K:K,MATCH($F7088,DB_FILM!$A:$A,0))</f>
        <v>25540000</v>
      </c>
      <c r="Q7088" t="s">
        <v>476</v>
      </c>
      <c r="R7088">
        <v>7.99</v>
      </c>
      <c r="S7088">
        <v>41</v>
      </c>
      <c r="T7088">
        <v>2</v>
      </c>
      <c r="U7088">
        <v>2831</v>
      </c>
      <c r="V7088">
        <v>3</v>
      </c>
      <c r="W7088" t="str">
        <f t="shared" si="220"/>
        <v>B</v>
      </c>
      <c r="X7088" t="s">
        <v>582</v>
      </c>
      <c r="Y7088">
        <v>0</v>
      </c>
      <c r="Z7088">
        <v>4.07</v>
      </c>
      <c r="AA7088" s="6">
        <f t="shared" si="221"/>
        <v>3.92</v>
      </c>
    </row>
    <row r="7089" spans="1:27" x14ac:dyDescent="0.3">
      <c r="A7089" s="5">
        <v>43263</v>
      </c>
      <c r="B7089" s="5" t="s">
        <v>412</v>
      </c>
      <c r="C7089" s="5" t="s">
        <v>445</v>
      </c>
      <c r="D7089" s="5" t="s">
        <v>351</v>
      </c>
      <c r="E7089" t="s">
        <v>299</v>
      </c>
      <c r="F7089" s="5" t="s">
        <v>19</v>
      </c>
      <c r="G7089" s="5" t="str">
        <f>INDEX(DB_FILM!B:B,MATCH($F7089,DB_FILM!$A:$A,0))</f>
        <v>2001</v>
      </c>
      <c r="H7089" s="5" t="str">
        <f>INDEX(DB_FILM!C:C,MATCH($F7089,DB_FILM!$A:$A,0))</f>
        <v xml:space="preserve">T </v>
      </c>
      <c r="I7089" s="9">
        <f>INDEX(DB_FILM!D:D,MATCH($F7089,DB_FILM!$A:$A,0))</f>
        <v>178</v>
      </c>
      <c r="J7089" s="5" t="str">
        <f>INDEX(DB_FILM!E:E,MATCH($F7089,DB_FILM!$A:$A,0))</f>
        <v>Adventure, Drama, Fantasy</v>
      </c>
      <c r="K7089" s="6">
        <f>INDEX(DB_FILM!F:F,MATCH($F7089,DB_FILM!$A:$A,0))</f>
        <v>8.8000000000000007</v>
      </c>
      <c r="L7089" s="5" t="str">
        <f>INDEX(DB_FILM!G:G,MATCH($F7089,DB_FILM!$A:$A,0))</f>
        <v>A meek Hobbit from the Shire and eight companions set out on a journey to destroy the powerful One Ring and save Middle-earth from the Dark Lord Sauron.</v>
      </c>
      <c r="M7089" s="5" t="str">
        <f>INDEX(DB_FILM!H:H,MATCH($F7089,DB_FILM!$A:$A,0))</f>
        <v xml:space="preserve">Peter Jackson </v>
      </c>
      <c r="N7089" s="5" t="str">
        <f>INDEX(DB_FILM!I:I,MATCH($F7089,DB_FILM!$A:$A,0))</f>
        <v>Elijah Wood, Ian McKellen, Orlando Bloom, Sean Bean</v>
      </c>
      <c r="O7089" s="7">
        <f>INDEX(DB_FILM!J:J,MATCH($F7089,DB_FILM!$A:$A,0))</f>
        <v>1433603</v>
      </c>
      <c r="P7089" s="7">
        <f>INDEX(DB_FILM!K:K,MATCH($F7089,DB_FILM!$A:$A,0))</f>
        <v>315540000</v>
      </c>
      <c r="Q7089" s="5" t="s">
        <v>476</v>
      </c>
      <c r="R7089">
        <v>9.99</v>
      </c>
      <c r="S7089">
        <v>3</v>
      </c>
      <c r="T7089">
        <v>2</v>
      </c>
      <c r="U7089">
        <v>2831</v>
      </c>
      <c r="V7089">
        <v>2</v>
      </c>
      <c r="W7089" t="str">
        <f t="shared" si="220"/>
        <v>B</v>
      </c>
      <c r="X7089" t="s">
        <v>491</v>
      </c>
      <c r="Y7089">
        <v>0</v>
      </c>
      <c r="Z7089">
        <v>4.99</v>
      </c>
      <c r="AA7089" s="6">
        <f t="shared" si="221"/>
        <v>5</v>
      </c>
    </row>
    <row r="7090" spans="1:27" x14ac:dyDescent="0.3">
      <c r="A7090" s="5">
        <v>43263</v>
      </c>
      <c r="B7090" s="5" t="s">
        <v>408</v>
      </c>
      <c r="C7090" s="5" t="s">
        <v>427</v>
      </c>
      <c r="D7090" s="5" t="s">
        <v>377</v>
      </c>
      <c r="E7090" t="s">
        <v>278</v>
      </c>
      <c r="F7090" s="5" t="s">
        <v>79</v>
      </c>
      <c r="G7090" s="5" t="str">
        <f>INDEX(DB_FILM!B:B,MATCH($F7090,DB_FILM!$A:$A,0))</f>
        <v>2014</v>
      </c>
      <c r="H7090" s="5" t="str">
        <f>INDEX(DB_FILM!C:C,MATCH($F7090,DB_FILM!$A:$A,0))</f>
        <v xml:space="preserve">T </v>
      </c>
      <c r="I7090" s="9">
        <f>INDEX(DB_FILM!D:D,MATCH($F7090,DB_FILM!$A:$A,0))</f>
        <v>107</v>
      </c>
      <c r="J7090" s="5" t="str">
        <f>INDEX(DB_FILM!E:E,MATCH($F7090,DB_FILM!$A:$A,0))</f>
        <v>Drama, Music</v>
      </c>
      <c r="K7090" s="6">
        <f>INDEX(DB_FILM!F:F,MATCH($F7090,DB_FILM!$A:$A,0))</f>
        <v>8.5</v>
      </c>
      <c r="L7090" s="5" t="str">
        <f>INDEX(DB_FILM!G:G,MATCH($F7090,DB_FILM!$A:$A,0))</f>
        <v>A promising young drummer enrolls at a cut-throat music conservatory where his dreams of greatness are mentored by an instructor who will stop at nothing to realize a student's potential.</v>
      </c>
      <c r="M7090" s="5" t="str">
        <f>INDEX(DB_FILM!H:H,MATCH($F7090,DB_FILM!$A:$A,0))</f>
        <v xml:space="preserve">Damien Chazelle </v>
      </c>
      <c r="N7090" s="5" t="str">
        <f>INDEX(DB_FILM!I:I,MATCH($F7090,DB_FILM!$A:$A,0))</f>
        <v>Miles Teller, J.K. Simmons, Melissa Benoist, Paul Reiser</v>
      </c>
      <c r="O7090" s="7">
        <f>INDEX(DB_FILM!J:J,MATCH($F7090,DB_FILM!$A:$A,0))</f>
        <v>565511</v>
      </c>
      <c r="P7090" s="7">
        <f>INDEX(DB_FILM!K:K,MATCH($F7090,DB_FILM!$A:$A,0))</f>
        <v>13090000</v>
      </c>
      <c r="Q7090" s="5" t="s">
        <v>475</v>
      </c>
      <c r="R7090">
        <v>7.99</v>
      </c>
      <c r="S7090">
        <v>36</v>
      </c>
      <c r="T7090">
        <v>3</v>
      </c>
      <c r="U7090">
        <v>2832</v>
      </c>
      <c r="V7090">
        <v>3</v>
      </c>
      <c r="W7090" t="str">
        <f t="shared" si="220"/>
        <v>C</v>
      </c>
      <c r="X7090" t="s">
        <v>619</v>
      </c>
      <c r="Y7090">
        <v>0</v>
      </c>
      <c r="Z7090">
        <v>5.91</v>
      </c>
      <c r="AA7090" s="6">
        <f t="shared" si="221"/>
        <v>2.08</v>
      </c>
    </row>
    <row r="7091" spans="1:27" x14ac:dyDescent="0.3">
      <c r="A7091" s="5">
        <v>43263</v>
      </c>
      <c r="B7091" t="s">
        <v>408</v>
      </c>
      <c r="C7091" t="s">
        <v>427</v>
      </c>
      <c r="D7091" t="s">
        <v>377</v>
      </c>
      <c r="E7091" t="s">
        <v>278</v>
      </c>
      <c r="F7091" t="s">
        <v>89</v>
      </c>
      <c r="G7091" s="5" t="str">
        <f>INDEX(DB_FILM!B:B,MATCH($F7091,DB_FILM!$A:$A,0))</f>
        <v>2000</v>
      </c>
      <c r="H7091" s="5" t="str">
        <f>INDEX(DB_FILM!C:C,MATCH($F7091,DB_FILM!$A:$A,0))</f>
        <v xml:space="preserve">T </v>
      </c>
      <c r="I7091" s="9">
        <f>INDEX(DB_FILM!D:D,MATCH($F7091,DB_FILM!$A:$A,0))</f>
        <v>113</v>
      </c>
      <c r="J7091" s="5" t="str">
        <f>INDEX(DB_FILM!E:E,MATCH($F7091,DB_FILM!$A:$A,0))</f>
        <v>Mystery, Thriller</v>
      </c>
      <c r="K7091" s="6">
        <f>INDEX(DB_FILM!F:F,MATCH($F7091,DB_FILM!$A:$A,0))</f>
        <v>8.5</v>
      </c>
      <c r="L7091" s="5" t="str">
        <f>INDEX(DB_FILM!G:G,MATCH($F7091,DB_FILM!$A:$A,0))</f>
        <v>A man with short-term memory loss attempts to track down his wife's murderer.</v>
      </c>
      <c r="M7091" s="5" t="str">
        <f>INDEX(DB_FILM!H:H,MATCH($F7091,DB_FILM!$A:$A,0))</f>
        <v xml:space="preserve">Christopher Nolan </v>
      </c>
      <c r="N7091" s="5" t="str">
        <f>INDEX(DB_FILM!I:I,MATCH($F7091,DB_FILM!$A:$A,0))</f>
        <v>Guy Pearce, Carrie-Anne Moss, Joe Pantoliano, Mark Boone Junior</v>
      </c>
      <c r="O7091" s="7">
        <f>INDEX(DB_FILM!J:J,MATCH($F7091,DB_FILM!$A:$A,0))</f>
        <v>986815</v>
      </c>
      <c r="P7091" s="7">
        <f>INDEX(DB_FILM!K:K,MATCH($F7091,DB_FILM!$A:$A,0))</f>
        <v>25540000</v>
      </c>
      <c r="Q7091" t="s">
        <v>476</v>
      </c>
      <c r="R7091">
        <v>9.99</v>
      </c>
      <c r="S7091">
        <v>41</v>
      </c>
      <c r="T7091">
        <v>2</v>
      </c>
      <c r="U7091">
        <v>2832</v>
      </c>
      <c r="V7091">
        <v>1</v>
      </c>
      <c r="W7091" t="str">
        <f t="shared" si="220"/>
        <v>B</v>
      </c>
      <c r="X7091" t="s">
        <v>582</v>
      </c>
      <c r="Y7091">
        <v>0</v>
      </c>
      <c r="Z7091">
        <v>5.49</v>
      </c>
      <c r="AA7091" s="6">
        <f t="shared" si="221"/>
        <v>4.5</v>
      </c>
    </row>
    <row r="7092" spans="1:27" x14ac:dyDescent="0.3">
      <c r="A7092" s="5">
        <v>43264</v>
      </c>
      <c r="B7092" t="s">
        <v>401</v>
      </c>
      <c r="C7092" t="s">
        <v>452</v>
      </c>
      <c r="D7092" t="s">
        <v>391</v>
      </c>
      <c r="E7092" t="s">
        <v>270</v>
      </c>
      <c r="F7092" t="s">
        <v>17</v>
      </c>
      <c r="G7092" s="5" t="str">
        <f>INDEX(DB_FILM!B:B,MATCH($F7092,DB_FILM!$A:$A,0))</f>
        <v>2010</v>
      </c>
      <c r="H7092" s="5" t="str">
        <f>INDEX(DB_FILM!C:C,MATCH($F7092,DB_FILM!$A:$A,0))</f>
        <v xml:space="preserve">T </v>
      </c>
      <c r="I7092" s="9">
        <f>INDEX(DB_FILM!D:D,MATCH($F7092,DB_FILM!$A:$A,0))</f>
        <v>148</v>
      </c>
      <c r="J7092" s="5" t="str">
        <f>INDEX(DB_FILM!E:E,MATCH($F7092,DB_FILM!$A:$A,0))</f>
        <v>Action, Adventure, Sci-Fi</v>
      </c>
      <c r="K7092" s="6">
        <f>INDEX(DB_FILM!F:F,MATCH($F7092,DB_FILM!$A:$A,0))</f>
        <v>8.8000000000000007</v>
      </c>
      <c r="L7092" s="5" t="str">
        <f>INDEX(DB_FILM!G:G,MATCH($F7092,DB_FILM!$A:$A,0))</f>
        <v>A thief who steals corporate secrets through the use of dream-sharing technology is given the inverse task of planting an idea into the mind of a CEO.</v>
      </c>
      <c r="M7092" s="5" t="str">
        <f>INDEX(DB_FILM!H:H,MATCH($F7092,DB_FILM!$A:$A,0))</f>
        <v xml:space="preserve">Christopher Nolan </v>
      </c>
      <c r="N7092" s="5" t="str">
        <f>INDEX(DB_FILM!I:I,MATCH($F7092,DB_FILM!$A:$A,0))</f>
        <v>Leonardo DiCaprio, Joseph Gordon-Levitt, Ellen Page, Ken Watanabe</v>
      </c>
      <c r="O7092" s="7">
        <f>INDEX(DB_FILM!J:J,MATCH($F7092,DB_FILM!$A:$A,0))</f>
        <v>1739805</v>
      </c>
      <c r="P7092" s="7">
        <f>INDEX(DB_FILM!K:K,MATCH($F7092,DB_FILM!$A:$A,0))</f>
        <v>292580000</v>
      </c>
      <c r="Q7092" t="s">
        <v>475</v>
      </c>
      <c r="R7092">
        <v>3.99</v>
      </c>
      <c r="S7092">
        <v>2</v>
      </c>
      <c r="T7092">
        <v>3</v>
      </c>
      <c r="U7092">
        <v>2833</v>
      </c>
      <c r="V7092">
        <v>2</v>
      </c>
      <c r="W7092" t="str">
        <f t="shared" si="220"/>
        <v>C</v>
      </c>
      <c r="X7092" t="s">
        <v>550</v>
      </c>
      <c r="Y7092">
        <v>0</v>
      </c>
      <c r="Z7092">
        <v>2.83</v>
      </c>
      <c r="AA7092" s="6">
        <f t="shared" si="221"/>
        <v>1.1600000000000001</v>
      </c>
    </row>
    <row r="7093" spans="1:27" x14ac:dyDescent="0.3">
      <c r="A7093" s="5">
        <v>43265</v>
      </c>
      <c r="B7093" s="5" t="s">
        <v>411</v>
      </c>
      <c r="C7093" s="5" t="s">
        <v>430</v>
      </c>
      <c r="D7093" s="5" t="s">
        <v>304</v>
      </c>
      <c r="E7093" t="s">
        <v>282</v>
      </c>
      <c r="F7093" s="5" t="s">
        <v>71</v>
      </c>
      <c r="G7093" s="5" t="str">
        <f>INDEX(DB_FILM!B:B,MATCH($F7093,DB_FILM!$A:$A,0))</f>
        <v>2000</v>
      </c>
      <c r="H7093" s="5" t="str">
        <f>INDEX(DB_FILM!C:C,MATCH($F7093,DB_FILM!$A:$A,0))</f>
        <v xml:space="preserve">T </v>
      </c>
      <c r="I7093" s="9">
        <f>INDEX(DB_FILM!D:D,MATCH($F7093,DB_FILM!$A:$A,0))</f>
        <v>155</v>
      </c>
      <c r="J7093" s="5" t="str">
        <f>INDEX(DB_FILM!E:E,MATCH($F7093,DB_FILM!$A:$A,0))</f>
        <v>Action, Adventure, Drama</v>
      </c>
      <c r="K7093" s="6">
        <f>INDEX(DB_FILM!F:F,MATCH($F7093,DB_FILM!$A:$A,0))</f>
        <v>8.5</v>
      </c>
      <c r="L7093" s="5" t="str">
        <f>INDEX(DB_FILM!G:G,MATCH($F7093,DB_FILM!$A:$A,0))</f>
        <v>When a Roman General is betrayed, and his family murdered by an emperor's corrupt son, he comes to Rome as a gladiator to seek revenge.</v>
      </c>
      <c r="M7093" s="5" t="str">
        <f>INDEX(DB_FILM!H:H,MATCH($F7093,DB_FILM!$A:$A,0))</f>
        <v xml:space="preserve">Ridley Scott </v>
      </c>
      <c r="N7093" s="5" t="str">
        <f>INDEX(DB_FILM!I:I,MATCH($F7093,DB_FILM!$A:$A,0))</f>
        <v>Russell Crowe, Joaquin Phoenix, Connie Nielsen, Oliver Reed</v>
      </c>
      <c r="O7093" s="7">
        <f>INDEX(DB_FILM!J:J,MATCH($F7093,DB_FILM!$A:$A,0))</f>
        <v>1149315</v>
      </c>
      <c r="P7093" s="7">
        <f>INDEX(DB_FILM!K:K,MATCH($F7093,DB_FILM!$A:$A,0))</f>
        <v>187710000</v>
      </c>
      <c r="Q7093" s="5" t="s">
        <v>474</v>
      </c>
      <c r="R7093">
        <v>1.99</v>
      </c>
      <c r="S7093">
        <v>31</v>
      </c>
      <c r="T7093">
        <v>1</v>
      </c>
      <c r="U7093">
        <v>2834</v>
      </c>
      <c r="V7093">
        <v>1</v>
      </c>
      <c r="W7093" t="str">
        <f t="shared" si="220"/>
        <v>A</v>
      </c>
      <c r="X7093" t="s">
        <v>577</v>
      </c>
      <c r="Y7093">
        <v>0</v>
      </c>
      <c r="Z7093">
        <v>1.1100000000000001</v>
      </c>
      <c r="AA7093" s="6">
        <f t="shared" si="221"/>
        <v>0.87999999999999989</v>
      </c>
    </row>
    <row r="7094" spans="1:27" x14ac:dyDescent="0.3">
      <c r="A7094" s="5">
        <v>43265</v>
      </c>
      <c r="B7094" t="s">
        <v>411</v>
      </c>
      <c r="C7094" t="s">
        <v>430</v>
      </c>
      <c r="D7094" t="s">
        <v>304</v>
      </c>
      <c r="E7094" t="s">
        <v>282</v>
      </c>
      <c r="F7094" t="s">
        <v>77</v>
      </c>
      <c r="G7094" s="5" t="str">
        <f>INDEX(DB_FILM!B:B,MATCH($F7094,DB_FILM!$A:$A,0))</f>
        <v>1981</v>
      </c>
      <c r="H7094" s="5" t="str">
        <f>INDEX(DB_FILM!C:C,MATCH($F7094,DB_FILM!$A:$A,0))</f>
        <v xml:space="preserve">T </v>
      </c>
      <c r="I7094" s="9">
        <f>INDEX(DB_FILM!D:D,MATCH($F7094,DB_FILM!$A:$A,0))</f>
        <v>115</v>
      </c>
      <c r="J7094" s="5" t="str">
        <f>INDEX(DB_FILM!E:E,MATCH($F7094,DB_FILM!$A:$A,0))</f>
        <v>Action, Adventure</v>
      </c>
      <c r="K7094" s="6">
        <f>INDEX(DB_FILM!F:F,MATCH($F7094,DB_FILM!$A:$A,0))</f>
        <v>8.5</v>
      </c>
      <c r="L7094" s="5" t="str">
        <f>INDEX(DB_FILM!G:G,MATCH($F7094,DB_FILM!$A:$A,0))</f>
        <v>In 1936, archaeologist and adventurer Indiana Jones is hired by the U.S. government to find the Ark of the Covenant before Adolf Hitler's Nazis can obtain its awesome powers.</v>
      </c>
      <c r="M7094" s="5" t="str">
        <f>INDEX(DB_FILM!H:H,MATCH($F7094,DB_FILM!$A:$A,0))</f>
        <v xml:space="preserve">Steven Spielberg </v>
      </c>
      <c r="N7094" s="5" t="str">
        <f>INDEX(DB_FILM!I:I,MATCH($F7094,DB_FILM!$A:$A,0))</f>
        <v>Harrison Ford, Karen Allen, Paul Freeman, John Rhys-Davies</v>
      </c>
      <c r="O7094" s="7">
        <f>INDEX(DB_FILM!J:J,MATCH($F7094,DB_FILM!$A:$A,0))</f>
        <v>770612</v>
      </c>
      <c r="P7094" s="7">
        <f>INDEX(DB_FILM!K:K,MATCH($F7094,DB_FILM!$A:$A,0))</f>
        <v>248160000</v>
      </c>
      <c r="Q7094" t="s">
        <v>474</v>
      </c>
      <c r="R7094">
        <v>7.99</v>
      </c>
      <c r="S7094">
        <v>35</v>
      </c>
      <c r="T7094">
        <v>1</v>
      </c>
      <c r="U7094">
        <v>2834</v>
      </c>
      <c r="V7094">
        <v>3</v>
      </c>
      <c r="W7094" t="str">
        <f t="shared" si="220"/>
        <v>A</v>
      </c>
      <c r="X7094" t="s">
        <v>504</v>
      </c>
      <c r="Y7094">
        <v>5</v>
      </c>
      <c r="Z7094">
        <v>4.1500000000000004</v>
      </c>
      <c r="AA7094" s="6">
        <f t="shared" si="221"/>
        <v>3.84</v>
      </c>
    </row>
    <row r="7095" spans="1:27" x14ac:dyDescent="0.3">
      <c r="A7095" s="5">
        <v>43265</v>
      </c>
      <c r="B7095" t="s">
        <v>416</v>
      </c>
      <c r="C7095" t="s">
        <v>440</v>
      </c>
      <c r="D7095" t="s">
        <v>376</v>
      </c>
      <c r="E7095" t="s">
        <v>323</v>
      </c>
      <c r="F7095" t="s">
        <v>89</v>
      </c>
      <c r="G7095" s="5" t="str">
        <f>INDEX(DB_FILM!B:B,MATCH($F7095,DB_FILM!$A:$A,0))</f>
        <v>2000</v>
      </c>
      <c r="H7095" s="5" t="str">
        <f>INDEX(DB_FILM!C:C,MATCH($F7095,DB_FILM!$A:$A,0))</f>
        <v xml:space="preserve">T </v>
      </c>
      <c r="I7095" s="9">
        <f>INDEX(DB_FILM!D:D,MATCH($F7095,DB_FILM!$A:$A,0))</f>
        <v>113</v>
      </c>
      <c r="J7095" s="5" t="str">
        <f>INDEX(DB_FILM!E:E,MATCH($F7095,DB_FILM!$A:$A,0))</f>
        <v>Mystery, Thriller</v>
      </c>
      <c r="K7095" s="6">
        <f>INDEX(DB_FILM!F:F,MATCH($F7095,DB_FILM!$A:$A,0))</f>
        <v>8.5</v>
      </c>
      <c r="L7095" s="5" t="str">
        <f>INDEX(DB_FILM!G:G,MATCH($F7095,DB_FILM!$A:$A,0))</f>
        <v>A man with short-term memory loss attempts to track down his wife's murderer.</v>
      </c>
      <c r="M7095" s="5" t="str">
        <f>INDEX(DB_FILM!H:H,MATCH($F7095,DB_FILM!$A:$A,0))</f>
        <v xml:space="preserve">Christopher Nolan </v>
      </c>
      <c r="N7095" s="5" t="str">
        <f>INDEX(DB_FILM!I:I,MATCH($F7095,DB_FILM!$A:$A,0))</f>
        <v>Guy Pearce, Carrie-Anne Moss, Joe Pantoliano, Mark Boone Junior</v>
      </c>
      <c r="O7095" s="7">
        <f>INDEX(DB_FILM!J:J,MATCH($F7095,DB_FILM!$A:$A,0))</f>
        <v>986815</v>
      </c>
      <c r="P7095" s="7">
        <f>INDEX(DB_FILM!K:K,MATCH($F7095,DB_FILM!$A:$A,0))</f>
        <v>25540000</v>
      </c>
      <c r="Q7095" t="s">
        <v>475</v>
      </c>
      <c r="R7095">
        <v>5.99</v>
      </c>
      <c r="S7095">
        <v>41</v>
      </c>
      <c r="T7095">
        <v>3</v>
      </c>
      <c r="U7095">
        <v>2835</v>
      </c>
      <c r="V7095">
        <v>1</v>
      </c>
      <c r="W7095" t="str">
        <f t="shared" si="220"/>
        <v>C</v>
      </c>
      <c r="X7095" t="s">
        <v>507</v>
      </c>
      <c r="Y7095">
        <v>0</v>
      </c>
      <c r="Z7095">
        <v>5.09</v>
      </c>
      <c r="AA7095" s="6">
        <f t="shared" si="221"/>
        <v>0.90000000000000036</v>
      </c>
    </row>
    <row r="7096" spans="1:27" x14ac:dyDescent="0.3">
      <c r="A7096" s="5">
        <v>43265</v>
      </c>
      <c r="B7096" s="5" t="s">
        <v>416</v>
      </c>
      <c r="C7096" s="5" t="s">
        <v>440</v>
      </c>
      <c r="D7096" s="5" t="s">
        <v>376</v>
      </c>
      <c r="E7096" t="s">
        <v>323</v>
      </c>
      <c r="F7096" s="5" t="s">
        <v>19</v>
      </c>
      <c r="G7096" s="5" t="str">
        <f>INDEX(DB_FILM!B:B,MATCH($F7096,DB_FILM!$A:$A,0))</f>
        <v>2001</v>
      </c>
      <c r="H7096" s="5" t="str">
        <f>INDEX(DB_FILM!C:C,MATCH($F7096,DB_FILM!$A:$A,0))</f>
        <v xml:space="preserve">T </v>
      </c>
      <c r="I7096" s="9">
        <f>INDEX(DB_FILM!D:D,MATCH($F7096,DB_FILM!$A:$A,0))</f>
        <v>178</v>
      </c>
      <c r="J7096" s="5" t="str">
        <f>INDEX(DB_FILM!E:E,MATCH($F7096,DB_FILM!$A:$A,0))</f>
        <v>Adventure, Drama, Fantasy</v>
      </c>
      <c r="K7096" s="6">
        <f>INDEX(DB_FILM!F:F,MATCH($F7096,DB_FILM!$A:$A,0))</f>
        <v>8.8000000000000007</v>
      </c>
      <c r="L7096" s="5" t="str">
        <f>INDEX(DB_FILM!G:G,MATCH($F7096,DB_FILM!$A:$A,0))</f>
        <v>A meek Hobbit from the Shire and eight companions set out on a journey to destroy the powerful One Ring and save Middle-earth from the Dark Lord Sauron.</v>
      </c>
      <c r="M7096" s="5" t="str">
        <f>INDEX(DB_FILM!H:H,MATCH($F7096,DB_FILM!$A:$A,0))</f>
        <v xml:space="preserve">Peter Jackson </v>
      </c>
      <c r="N7096" s="5" t="str">
        <f>INDEX(DB_FILM!I:I,MATCH($F7096,DB_FILM!$A:$A,0))</f>
        <v>Elijah Wood, Ian McKellen, Orlando Bloom, Sean Bean</v>
      </c>
      <c r="O7096" s="7">
        <f>INDEX(DB_FILM!J:J,MATCH($F7096,DB_FILM!$A:$A,0))</f>
        <v>1433603</v>
      </c>
      <c r="P7096" s="7">
        <f>INDEX(DB_FILM!K:K,MATCH($F7096,DB_FILM!$A:$A,0))</f>
        <v>315540000</v>
      </c>
      <c r="Q7096" s="5" t="s">
        <v>475</v>
      </c>
      <c r="R7096">
        <v>5.99</v>
      </c>
      <c r="S7096">
        <v>3</v>
      </c>
      <c r="T7096">
        <v>3</v>
      </c>
      <c r="U7096">
        <v>2835</v>
      </c>
      <c r="V7096">
        <v>3</v>
      </c>
      <c r="W7096" t="str">
        <f t="shared" si="220"/>
        <v>C</v>
      </c>
      <c r="X7096" t="s">
        <v>517</v>
      </c>
      <c r="Y7096">
        <v>0</v>
      </c>
      <c r="Z7096">
        <v>4.1900000000000004</v>
      </c>
      <c r="AA7096" s="6">
        <f t="shared" si="221"/>
        <v>1.7999999999999998</v>
      </c>
    </row>
    <row r="7097" spans="1:27" x14ac:dyDescent="0.3">
      <c r="A7097" s="5">
        <v>43265</v>
      </c>
      <c r="B7097" s="5" t="s">
        <v>416</v>
      </c>
      <c r="C7097" s="5" t="s">
        <v>440</v>
      </c>
      <c r="D7097" s="5" t="s">
        <v>376</v>
      </c>
      <c r="E7097" t="s">
        <v>323</v>
      </c>
      <c r="F7097" s="5" t="s">
        <v>69</v>
      </c>
      <c r="G7097" s="5" t="str">
        <f>INDEX(DB_FILM!B:B,MATCH($F7097,DB_FILM!$A:$A,0))</f>
        <v>1994</v>
      </c>
      <c r="H7097" s="5" t="str">
        <f>INDEX(DB_FILM!C:C,MATCH($F7097,DB_FILM!$A:$A,0))</f>
        <v xml:space="preserve">T </v>
      </c>
      <c r="I7097" s="9">
        <f>INDEX(DB_FILM!D:D,MATCH($F7097,DB_FILM!$A:$A,0))</f>
        <v>88</v>
      </c>
      <c r="J7097" s="5" t="str">
        <f>INDEX(DB_FILM!E:E,MATCH($F7097,DB_FILM!$A:$A,0))</f>
        <v>Animation, Adventure, Drama</v>
      </c>
      <c r="K7097" s="6">
        <f>INDEX(DB_FILM!F:F,MATCH($F7097,DB_FILM!$A:$A,0))</f>
        <v>8.5</v>
      </c>
      <c r="L7097" s="5" t="str">
        <f>INDEX(DB_FILM!G:G,MATCH($F7097,DB_FILM!$A:$A,0))</f>
        <v>A Lion cub crown prince is tricked by a treacherous uncle into thinking he caused his father's death and flees into exile in despair, only to learn in adulthood his identity and his responsibilities.</v>
      </c>
      <c r="M7097" s="5" t="str">
        <f>INDEX(DB_FILM!H:H,MATCH($F7097,DB_FILM!$A:$A,0))</f>
        <v xml:space="preserve">Roger Allers, Rob Minkoff </v>
      </c>
      <c r="N7097" s="5" t="str">
        <f>INDEX(DB_FILM!I:I,MATCH($F7097,DB_FILM!$A:$A,0))</f>
        <v>Matthew Broderick, Jeremy Irons, James Earl Jones, Whoopi Goldberg</v>
      </c>
      <c r="O7097" s="7">
        <f>INDEX(DB_FILM!J:J,MATCH($F7097,DB_FILM!$A:$A,0))</f>
        <v>781936</v>
      </c>
      <c r="P7097" s="7">
        <f>INDEX(DB_FILM!K:K,MATCH($F7097,DB_FILM!$A:$A,0))</f>
        <v>312900000</v>
      </c>
      <c r="Q7097" s="5" t="s">
        <v>474</v>
      </c>
      <c r="R7097">
        <v>3.99</v>
      </c>
      <c r="S7097">
        <v>30</v>
      </c>
      <c r="T7097">
        <v>1</v>
      </c>
      <c r="U7097">
        <v>2835</v>
      </c>
      <c r="V7097">
        <v>1</v>
      </c>
      <c r="W7097" t="str">
        <f t="shared" si="220"/>
        <v>A</v>
      </c>
      <c r="X7097" t="s">
        <v>555</v>
      </c>
      <c r="Y7097">
        <v>0</v>
      </c>
      <c r="Z7097">
        <v>2.4300000000000002</v>
      </c>
      <c r="AA7097" s="6">
        <f t="shared" si="221"/>
        <v>1.56</v>
      </c>
    </row>
    <row r="7098" spans="1:27" x14ac:dyDescent="0.3">
      <c r="A7098" s="5">
        <v>43266</v>
      </c>
      <c r="B7098" s="5" t="s">
        <v>405</v>
      </c>
      <c r="C7098" s="5" t="s">
        <v>445</v>
      </c>
      <c r="D7098" s="5" t="s">
        <v>292</v>
      </c>
      <c r="E7098" t="s">
        <v>293</v>
      </c>
      <c r="F7098" s="5" t="s">
        <v>3</v>
      </c>
      <c r="G7098" s="5" t="str">
        <f>INDEX(DB_FILM!B:B,MATCH($F7098,DB_FILM!$A:$A,0))</f>
        <v>2008</v>
      </c>
      <c r="H7098" s="5" t="str">
        <f>INDEX(DB_FILM!C:C,MATCH($F7098,DB_FILM!$A:$A,0))</f>
        <v xml:space="preserve">T </v>
      </c>
      <c r="I7098" s="9">
        <f>INDEX(DB_FILM!D:D,MATCH($F7098,DB_FILM!$A:$A,0))</f>
        <v>152</v>
      </c>
      <c r="J7098" s="5" t="str">
        <f>INDEX(DB_FILM!E:E,MATCH($F7098,DB_FILM!$A:$A,0))</f>
        <v>Action, Crime, Drama</v>
      </c>
      <c r="K7098" s="6">
        <f>INDEX(DB_FILM!F:F,MATCH($F7098,DB_FILM!$A:$A,0))</f>
        <v>9</v>
      </c>
      <c r="L7098" s="5" t="str">
        <f>INDEX(DB_FILM!G:G,MATCH($F7098,DB_FILM!$A:$A,0))</f>
        <v>When the menace known as the Joker emerges from his mysterious past, he wreaks havoc and chaos on the people of Gotham. The Dark Knight must accept one of the greatest psychological and physical tests of his ability to fight injustice.</v>
      </c>
      <c r="M7098" s="5" t="str">
        <f>INDEX(DB_FILM!H:H,MATCH($F7098,DB_FILM!$A:$A,0))</f>
        <v xml:space="preserve">Christopher Nolan </v>
      </c>
      <c r="N7098" s="5" t="str">
        <f>INDEX(DB_FILM!I:I,MATCH($F7098,DB_FILM!$A:$A,0))</f>
        <v>Christian Bale, Heath Ledger, Aaron Eckhart, Michael Caine</v>
      </c>
      <c r="O7098" s="7">
        <f>INDEX(DB_FILM!J:J,MATCH($F7098,DB_FILM!$A:$A,0))</f>
        <v>1958004</v>
      </c>
      <c r="P7098" s="7">
        <f>INDEX(DB_FILM!K:K,MATCH($F7098,DB_FILM!$A:$A,0))</f>
        <v>534860000</v>
      </c>
      <c r="Q7098" s="5" t="s">
        <v>475</v>
      </c>
      <c r="R7098">
        <v>3.99</v>
      </c>
      <c r="S7098">
        <v>23</v>
      </c>
      <c r="T7098">
        <v>3</v>
      </c>
      <c r="U7098">
        <v>2836</v>
      </c>
      <c r="V7098">
        <v>2</v>
      </c>
      <c r="W7098" t="str">
        <f t="shared" si="220"/>
        <v>C</v>
      </c>
      <c r="X7098" t="s">
        <v>559</v>
      </c>
      <c r="Y7098">
        <v>0</v>
      </c>
      <c r="Z7098">
        <v>2.87</v>
      </c>
      <c r="AA7098" s="6">
        <f t="shared" si="221"/>
        <v>1.1200000000000001</v>
      </c>
    </row>
    <row r="7099" spans="1:27" x14ac:dyDescent="0.3">
      <c r="A7099" s="5">
        <v>43266</v>
      </c>
      <c r="B7099" s="5" t="s">
        <v>405</v>
      </c>
      <c r="C7099" s="5" t="s">
        <v>445</v>
      </c>
      <c r="D7099" s="5" t="s">
        <v>292</v>
      </c>
      <c r="E7099" t="s">
        <v>293</v>
      </c>
      <c r="F7099" s="5" t="s">
        <v>85</v>
      </c>
      <c r="G7099" s="5" t="str">
        <f>INDEX(DB_FILM!B:B,MATCH($F7099,DB_FILM!$A:$A,0))</f>
        <v>1991</v>
      </c>
      <c r="H7099" s="5" t="str">
        <f>INDEX(DB_FILM!C:C,MATCH($F7099,DB_FILM!$A:$A,0))</f>
        <v xml:space="preserve">T </v>
      </c>
      <c r="I7099" s="9">
        <f>INDEX(DB_FILM!D:D,MATCH($F7099,DB_FILM!$A:$A,0))</f>
        <v>137</v>
      </c>
      <c r="J7099" s="5" t="str">
        <f>INDEX(DB_FILM!E:E,MATCH($F7099,DB_FILM!$A:$A,0))</f>
        <v>Action, Sci-Fi</v>
      </c>
      <c r="K7099" s="6">
        <f>INDEX(DB_FILM!F:F,MATCH($F7099,DB_FILM!$A:$A,0))</f>
        <v>8.5</v>
      </c>
      <c r="L7099" s="5" t="str">
        <f>INDEX(DB_FILM!G:G,MATCH($F7099,DB_FILM!$A:$A,0))</f>
        <v>A cyborg, identical to the one who failed to kill Sarah Connor, must now protect her teenage son, John Connor, from a more advanced and powerful cyborg.</v>
      </c>
      <c r="M7099" s="5" t="str">
        <f>INDEX(DB_FILM!H:H,MATCH($F7099,DB_FILM!$A:$A,0))</f>
        <v xml:space="preserve">James Cameron </v>
      </c>
      <c r="N7099" s="5" t="str">
        <f>INDEX(DB_FILM!I:I,MATCH($F7099,DB_FILM!$A:$A,0))</f>
        <v>Arnold Schwarzenegger, Linda Hamilton, Edward Furlong, Robert Patrick</v>
      </c>
      <c r="O7099" s="7">
        <f>INDEX(DB_FILM!J:J,MATCH($F7099,DB_FILM!$A:$A,0))</f>
        <v>863511</v>
      </c>
      <c r="P7099" s="7">
        <f>INDEX(DB_FILM!K:K,MATCH($F7099,DB_FILM!$A:$A,0))</f>
        <v>204840000</v>
      </c>
      <c r="Q7099" s="5" t="s">
        <v>475</v>
      </c>
      <c r="R7099">
        <v>3.99</v>
      </c>
      <c r="S7099">
        <v>39</v>
      </c>
      <c r="T7099">
        <v>3</v>
      </c>
      <c r="U7099">
        <v>2836</v>
      </c>
      <c r="V7099">
        <v>2</v>
      </c>
      <c r="W7099" t="str">
        <f t="shared" si="220"/>
        <v>C</v>
      </c>
      <c r="X7099" t="s">
        <v>525</v>
      </c>
      <c r="Y7099">
        <v>0</v>
      </c>
      <c r="Z7099">
        <v>2.99</v>
      </c>
      <c r="AA7099" s="6">
        <f t="shared" si="221"/>
        <v>1</v>
      </c>
    </row>
    <row r="7100" spans="1:27" x14ac:dyDescent="0.3">
      <c r="A7100" s="5">
        <v>43266</v>
      </c>
      <c r="B7100" t="s">
        <v>405</v>
      </c>
      <c r="C7100" t="s">
        <v>445</v>
      </c>
      <c r="D7100" t="s">
        <v>292</v>
      </c>
      <c r="E7100" t="s">
        <v>293</v>
      </c>
      <c r="F7100" t="s">
        <v>11</v>
      </c>
      <c r="G7100" s="5" t="str">
        <f>INDEX(DB_FILM!B:B,MATCH($F7100,DB_FILM!$A:$A,0))</f>
        <v>1993</v>
      </c>
      <c r="H7100" s="5" t="str">
        <f>INDEX(DB_FILM!C:C,MATCH($F7100,DB_FILM!$A:$A,0))</f>
        <v xml:space="preserve">T </v>
      </c>
      <c r="I7100" s="9">
        <f>INDEX(DB_FILM!D:D,MATCH($F7100,DB_FILM!$A:$A,0))</f>
        <v>195</v>
      </c>
      <c r="J7100" s="5" t="str">
        <f>INDEX(DB_FILM!E:E,MATCH($F7100,DB_FILM!$A:$A,0))</f>
        <v>Biography, Drama, History</v>
      </c>
      <c r="K7100" s="6">
        <f>INDEX(DB_FILM!F:F,MATCH($F7100,DB_FILM!$A:$A,0))</f>
        <v>8.9</v>
      </c>
      <c r="L7100" s="5" t="str">
        <f>INDEX(DB_FILM!G:G,MATCH($F7100,DB_FILM!$A:$A,0))</f>
        <v>In German-occupied Poland during World War II, Oskar Schindler gradually becomes concerned for his Jewish workforce after witnessing their persecution by the Nazi Germans.</v>
      </c>
      <c r="M7100" s="5" t="str">
        <f>INDEX(DB_FILM!H:H,MATCH($F7100,DB_FILM!$A:$A,0))</f>
        <v xml:space="preserve">Steven Spielberg </v>
      </c>
      <c r="N7100" s="5" t="str">
        <f>INDEX(DB_FILM!I:I,MATCH($F7100,DB_FILM!$A:$A,0))</f>
        <v>Liam Neeson, Ralph Fiennes, Ben Kingsley, Caroline Goodall</v>
      </c>
      <c r="O7100" s="7">
        <f>INDEX(DB_FILM!J:J,MATCH($F7100,DB_FILM!$A:$A,0))</f>
        <v>1025474</v>
      </c>
      <c r="P7100" s="7">
        <f>INDEX(DB_FILM!K:K,MATCH($F7100,DB_FILM!$A:$A,0))</f>
        <v>96070000</v>
      </c>
      <c r="Q7100" t="s">
        <v>474</v>
      </c>
      <c r="R7100">
        <v>5.99</v>
      </c>
      <c r="S7100">
        <v>48</v>
      </c>
      <c r="T7100">
        <v>1</v>
      </c>
      <c r="U7100">
        <v>2836</v>
      </c>
      <c r="V7100">
        <v>1</v>
      </c>
      <c r="W7100" t="str">
        <f t="shared" si="220"/>
        <v>A</v>
      </c>
      <c r="X7100" t="s">
        <v>538</v>
      </c>
      <c r="Y7100">
        <v>5</v>
      </c>
      <c r="Z7100">
        <v>3.95</v>
      </c>
      <c r="AA7100" s="6">
        <f t="shared" si="221"/>
        <v>2.04</v>
      </c>
    </row>
    <row r="7101" spans="1:27" x14ac:dyDescent="0.3">
      <c r="A7101" s="5">
        <v>43267</v>
      </c>
      <c r="B7101" s="5" t="s">
        <v>398</v>
      </c>
      <c r="C7101" s="5" t="s">
        <v>425</v>
      </c>
      <c r="D7101" s="5" t="s">
        <v>346</v>
      </c>
      <c r="E7101" t="s">
        <v>282</v>
      </c>
      <c r="F7101" s="5" t="s">
        <v>19</v>
      </c>
      <c r="G7101" s="5" t="str">
        <f>INDEX(DB_FILM!B:B,MATCH($F7101,DB_FILM!$A:$A,0))</f>
        <v>2001</v>
      </c>
      <c r="H7101" s="5" t="str">
        <f>INDEX(DB_FILM!C:C,MATCH($F7101,DB_FILM!$A:$A,0))</f>
        <v xml:space="preserve">T </v>
      </c>
      <c r="I7101" s="9">
        <f>INDEX(DB_FILM!D:D,MATCH($F7101,DB_FILM!$A:$A,0))</f>
        <v>178</v>
      </c>
      <c r="J7101" s="5" t="str">
        <f>INDEX(DB_FILM!E:E,MATCH($F7101,DB_FILM!$A:$A,0))</f>
        <v>Adventure, Drama, Fantasy</v>
      </c>
      <c r="K7101" s="6">
        <f>INDEX(DB_FILM!F:F,MATCH($F7101,DB_FILM!$A:$A,0))</f>
        <v>8.8000000000000007</v>
      </c>
      <c r="L7101" s="5" t="str">
        <f>INDEX(DB_FILM!G:G,MATCH($F7101,DB_FILM!$A:$A,0))</f>
        <v>A meek Hobbit from the Shire and eight companions set out on a journey to destroy the powerful One Ring and save Middle-earth from the Dark Lord Sauron.</v>
      </c>
      <c r="M7101" s="5" t="str">
        <f>INDEX(DB_FILM!H:H,MATCH($F7101,DB_FILM!$A:$A,0))</f>
        <v xml:space="preserve">Peter Jackson </v>
      </c>
      <c r="N7101" s="5" t="str">
        <f>INDEX(DB_FILM!I:I,MATCH($F7101,DB_FILM!$A:$A,0))</f>
        <v>Elijah Wood, Ian McKellen, Orlando Bloom, Sean Bean</v>
      </c>
      <c r="O7101" s="7">
        <f>INDEX(DB_FILM!J:J,MATCH($F7101,DB_FILM!$A:$A,0))</f>
        <v>1433603</v>
      </c>
      <c r="P7101" s="7">
        <f>INDEX(DB_FILM!K:K,MATCH($F7101,DB_FILM!$A:$A,0))</f>
        <v>315540000</v>
      </c>
      <c r="Q7101" s="5" t="s">
        <v>475</v>
      </c>
      <c r="R7101">
        <v>7.99</v>
      </c>
      <c r="S7101">
        <v>3</v>
      </c>
      <c r="T7101">
        <v>3</v>
      </c>
      <c r="U7101">
        <v>2837</v>
      </c>
      <c r="V7101">
        <v>1</v>
      </c>
      <c r="W7101" t="str">
        <f t="shared" si="220"/>
        <v>C</v>
      </c>
      <c r="X7101" t="s">
        <v>517</v>
      </c>
      <c r="Y7101">
        <v>0</v>
      </c>
      <c r="Z7101">
        <v>5.75</v>
      </c>
      <c r="AA7101" s="6">
        <f t="shared" si="221"/>
        <v>2.2400000000000002</v>
      </c>
    </row>
    <row r="7102" spans="1:27" x14ac:dyDescent="0.3">
      <c r="A7102" s="5">
        <v>43267</v>
      </c>
      <c r="B7102" s="5" t="s">
        <v>398</v>
      </c>
      <c r="C7102" s="5" t="s">
        <v>425</v>
      </c>
      <c r="D7102" s="5" t="s">
        <v>346</v>
      </c>
      <c r="E7102" t="s">
        <v>282</v>
      </c>
      <c r="F7102" s="5" t="s">
        <v>43</v>
      </c>
      <c r="G7102" s="5" t="str">
        <f>INDEX(DB_FILM!B:B,MATCH($F7102,DB_FILM!$A:$A,0))</f>
        <v>1991</v>
      </c>
      <c r="H7102" s="5" t="str">
        <f>INDEX(DB_FILM!C:C,MATCH($F7102,DB_FILM!$A:$A,0))</f>
        <v xml:space="preserve">VM14 </v>
      </c>
      <c r="I7102" s="9">
        <f>INDEX(DB_FILM!D:D,MATCH($F7102,DB_FILM!$A:$A,0))</f>
        <v>118</v>
      </c>
      <c r="J7102" s="5" t="str">
        <f>INDEX(DB_FILM!E:E,MATCH($F7102,DB_FILM!$A:$A,0))</f>
        <v>Crime, Drama, Thriller</v>
      </c>
      <c r="K7102" s="6">
        <f>INDEX(DB_FILM!F:F,MATCH($F7102,DB_FILM!$A:$A,0))</f>
        <v>8.6</v>
      </c>
      <c r="L7102" s="5" t="str">
        <f>INDEX(DB_FILM!G:G,MATCH($F7102,DB_FILM!$A:$A,0))</f>
        <v>A young F.B.I. cadet must receive the help of an incarcerated and manipulative cannibal killer to help catch another serial killer, a madman who skins his victims.</v>
      </c>
      <c r="M7102" s="5" t="str">
        <f>INDEX(DB_FILM!H:H,MATCH($F7102,DB_FILM!$A:$A,0))</f>
        <v xml:space="preserve">Jonathan Demme </v>
      </c>
      <c r="N7102" s="5" t="str">
        <f>INDEX(DB_FILM!I:I,MATCH($F7102,DB_FILM!$A:$A,0))</f>
        <v>Jodie Foster, Anthony Hopkins, Lawrence A. Bonney, Kasi Lemmons</v>
      </c>
      <c r="O7102" s="7">
        <f>INDEX(DB_FILM!J:J,MATCH($F7102,DB_FILM!$A:$A,0))</f>
        <v>1064983</v>
      </c>
      <c r="P7102" s="7">
        <f>INDEX(DB_FILM!K:K,MATCH($F7102,DB_FILM!$A:$A,0))</f>
        <v>130740000.00000001</v>
      </c>
      <c r="Q7102" s="5" t="s">
        <v>475</v>
      </c>
      <c r="R7102">
        <v>7.99</v>
      </c>
      <c r="S7102">
        <v>16</v>
      </c>
      <c r="T7102">
        <v>3</v>
      </c>
      <c r="U7102">
        <v>2837</v>
      </c>
      <c r="V7102">
        <v>1</v>
      </c>
      <c r="W7102" t="str">
        <f t="shared" si="220"/>
        <v>C</v>
      </c>
      <c r="X7102" t="s">
        <v>573</v>
      </c>
      <c r="Y7102">
        <v>0</v>
      </c>
      <c r="Z7102">
        <v>6.55</v>
      </c>
      <c r="AA7102" s="6">
        <f t="shared" si="221"/>
        <v>1.4400000000000004</v>
      </c>
    </row>
    <row r="7103" spans="1:27" x14ac:dyDescent="0.3">
      <c r="A7103" s="5">
        <v>43267</v>
      </c>
      <c r="B7103" t="s">
        <v>398</v>
      </c>
      <c r="C7103" t="s">
        <v>425</v>
      </c>
      <c r="D7103" t="s">
        <v>346</v>
      </c>
      <c r="E7103" t="s">
        <v>282</v>
      </c>
      <c r="F7103" t="s">
        <v>77</v>
      </c>
      <c r="G7103" s="5" t="str">
        <f>INDEX(DB_FILM!B:B,MATCH($F7103,DB_FILM!$A:$A,0))</f>
        <v>1981</v>
      </c>
      <c r="H7103" s="5" t="str">
        <f>INDEX(DB_FILM!C:C,MATCH($F7103,DB_FILM!$A:$A,0))</f>
        <v xml:space="preserve">T </v>
      </c>
      <c r="I7103" s="9">
        <f>INDEX(DB_FILM!D:D,MATCH($F7103,DB_FILM!$A:$A,0))</f>
        <v>115</v>
      </c>
      <c r="J7103" s="5" t="str">
        <f>INDEX(DB_FILM!E:E,MATCH($F7103,DB_FILM!$A:$A,0))</f>
        <v>Action, Adventure</v>
      </c>
      <c r="K7103" s="6">
        <f>INDEX(DB_FILM!F:F,MATCH($F7103,DB_FILM!$A:$A,0))</f>
        <v>8.5</v>
      </c>
      <c r="L7103" s="5" t="str">
        <f>INDEX(DB_FILM!G:G,MATCH($F7103,DB_FILM!$A:$A,0))</f>
        <v>In 1936, archaeologist and adventurer Indiana Jones is hired by the U.S. government to find the Ark of the Covenant before Adolf Hitler's Nazis can obtain its awesome powers.</v>
      </c>
      <c r="M7103" s="5" t="str">
        <f>INDEX(DB_FILM!H:H,MATCH($F7103,DB_FILM!$A:$A,0))</f>
        <v xml:space="preserve">Steven Spielberg </v>
      </c>
      <c r="N7103" s="5" t="str">
        <f>INDEX(DB_FILM!I:I,MATCH($F7103,DB_FILM!$A:$A,0))</f>
        <v>Harrison Ford, Karen Allen, Paul Freeman, John Rhys-Davies</v>
      </c>
      <c r="O7103" s="7">
        <f>INDEX(DB_FILM!J:J,MATCH($F7103,DB_FILM!$A:$A,0))</f>
        <v>770612</v>
      </c>
      <c r="P7103" s="7">
        <f>INDEX(DB_FILM!K:K,MATCH($F7103,DB_FILM!$A:$A,0))</f>
        <v>248160000</v>
      </c>
      <c r="Q7103" t="s">
        <v>476</v>
      </c>
      <c r="R7103">
        <v>3.99</v>
      </c>
      <c r="S7103">
        <v>35</v>
      </c>
      <c r="T7103">
        <v>2</v>
      </c>
      <c r="U7103">
        <v>2837</v>
      </c>
      <c r="V7103">
        <v>1</v>
      </c>
      <c r="W7103" t="str">
        <f t="shared" si="220"/>
        <v>B</v>
      </c>
      <c r="X7103" t="s">
        <v>536</v>
      </c>
      <c r="Y7103">
        <v>5</v>
      </c>
      <c r="Z7103">
        <v>2.0299999999999998</v>
      </c>
      <c r="AA7103" s="6">
        <f t="shared" si="221"/>
        <v>1.9600000000000004</v>
      </c>
    </row>
    <row r="7104" spans="1:27" x14ac:dyDescent="0.3">
      <c r="A7104" s="5">
        <v>43267</v>
      </c>
      <c r="B7104" t="s">
        <v>400</v>
      </c>
      <c r="C7104" t="s">
        <v>452</v>
      </c>
      <c r="D7104" t="s">
        <v>394</v>
      </c>
      <c r="E7104" t="s">
        <v>307</v>
      </c>
      <c r="F7104" t="s">
        <v>99</v>
      </c>
      <c r="G7104" s="5" t="str">
        <f>INDEX(DB_FILM!B:B,MATCH($F7104,DB_FILM!$A:$A,0))</f>
        <v>1994</v>
      </c>
      <c r="H7104" s="5" t="str">
        <f>INDEX(DB_FILM!C:C,MATCH($F7104,DB_FILM!$A:$A,0))</f>
        <v xml:space="preserve">T </v>
      </c>
      <c r="I7104" s="9">
        <f>INDEX(DB_FILM!D:D,MATCH($F7104,DB_FILM!$A:$A,0))</f>
        <v>142</v>
      </c>
      <c r="J7104" s="5" t="str">
        <f>INDEX(DB_FILM!E:E,MATCH($F7104,DB_FILM!$A:$A,0))</f>
        <v>Drama</v>
      </c>
      <c r="K7104" s="6">
        <f>INDEX(DB_FILM!F:F,MATCH($F7104,DB_FILM!$A:$A,0))</f>
        <v>9.3000000000000007</v>
      </c>
      <c r="L7104" s="5" t="str">
        <f>INDEX(DB_FILM!G:G,MATCH($F7104,DB_FILM!$A:$A,0))</f>
        <v>Two imprisoned men bond over a number of years, finding solace and eventual redemption through acts of common decency.</v>
      </c>
      <c r="M7104" s="5" t="str">
        <f>INDEX(DB_FILM!H:H,MATCH($F7104,DB_FILM!$A:$A,0))</f>
        <v xml:space="preserve">Frank Darabont </v>
      </c>
      <c r="N7104" s="5" t="str">
        <f>INDEX(DB_FILM!I:I,MATCH($F7104,DB_FILM!$A:$A,0))</f>
        <v>Tim Robbins, Morgan Freeman, Bob Gunton, William Sadler</v>
      </c>
      <c r="O7104" s="7">
        <f>INDEX(DB_FILM!J:J,MATCH($F7104,DB_FILM!$A:$A,0))</f>
        <v>1987679</v>
      </c>
      <c r="P7104" s="7">
        <f>INDEX(DB_FILM!K:K,MATCH($F7104,DB_FILM!$A:$A,0))</f>
        <v>28340000</v>
      </c>
      <c r="Q7104" t="s">
        <v>475</v>
      </c>
      <c r="R7104">
        <v>1.99</v>
      </c>
      <c r="S7104">
        <v>1</v>
      </c>
      <c r="T7104">
        <v>3</v>
      </c>
      <c r="U7104">
        <v>2838</v>
      </c>
      <c r="V7104">
        <v>1</v>
      </c>
      <c r="W7104" t="str">
        <f t="shared" si="220"/>
        <v>C</v>
      </c>
      <c r="X7104" t="s">
        <v>539</v>
      </c>
      <c r="Y7104">
        <v>0</v>
      </c>
      <c r="Z7104">
        <v>1.53</v>
      </c>
      <c r="AA7104" s="6">
        <f t="shared" si="221"/>
        <v>0.45999999999999996</v>
      </c>
    </row>
    <row r="7105" spans="1:27" x14ac:dyDescent="0.3">
      <c r="A7105" s="5">
        <v>43267</v>
      </c>
      <c r="B7105" s="5" t="s">
        <v>400</v>
      </c>
      <c r="C7105" s="5" t="s">
        <v>452</v>
      </c>
      <c r="D7105" s="5" t="s">
        <v>394</v>
      </c>
      <c r="E7105" t="s">
        <v>307</v>
      </c>
      <c r="F7105" s="5" t="s">
        <v>39</v>
      </c>
      <c r="G7105" s="5" t="str">
        <f>INDEX(DB_FILM!B:B,MATCH($F7105,DB_FILM!$A:$A,0))</f>
        <v>2014</v>
      </c>
      <c r="H7105" s="5" t="str">
        <f>INDEX(DB_FILM!C:C,MATCH($F7105,DB_FILM!$A:$A,0))</f>
        <v xml:space="preserve">T </v>
      </c>
      <c r="I7105" s="9">
        <f>INDEX(DB_FILM!D:D,MATCH($F7105,DB_FILM!$A:$A,0))</f>
        <v>169</v>
      </c>
      <c r="J7105" s="5" t="str">
        <f>INDEX(DB_FILM!E:E,MATCH($F7105,DB_FILM!$A:$A,0))</f>
        <v>Adventure, Drama, Sci-Fi</v>
      </c>
      <c r="K7105" s="6">
        <f>INDEX(DB_FILM!F:F,MATCH($F7105,DB_FILM!$A:$A,0))</f>
        <v>8.6</v>
      </c>
      <c r="L7105" s="5" t="str">
        <f>INDEX(DB_FILM!G:G,MATCH($F7105,DB_FILM!$A:$A,0))</f>
        <v>A team of explorers travel through a wormhole in space in an attempt to ensure humanity's survival.</v>
      </c>
      <c r="M7105" s="5" t="str">
        <f>INDEX(DB_FILM!H:H,MATCH($F7105,DB_FILM!$A:$A,0))</f>
        <v xml:space="preserve">Christopher Nolan </v>
      </c>
      <c r="N7105" s="5" t="str">
        <f>INDEX(DB_FILM!I:I,MATCH($F7105,DB_FILM!$A:$A,0))</f>
        <v>Matthew McConaughey, Anne Hathaway, Jessica Chastain, Mackenzie Foy</v>
      </c>
      <c r="O7105" s="7">
        <f>INDEX(DB_FILM!J:J,MATCH($F7105,DB_FILM!$A:$A,0))</f>
        <v>1203445</v>
      </c>
      <c r="P7105" s="7">
        <f>INDEX(DB_FILM!K:K,MATCH($F7105,DB_FILM!$A:$A,0))</f>
        <v>188020000</v>
      </c>
      <c r="Q7105" s="5" t="s">
        <v>475</v>
      </c>
      <c r="R7105">
        <v>3.99</v>
      </c>
      <c r="S7105">
        <v>14</v>
      </c>
      <c r="T7105">
        <v>3</v>
      </c>
      <c r="U7105">
        <v>2838</v>
      </c>
      <c r="V7105">
        <v>2</v>
      </c>
      <c r="W7105" t="str">
        <f t="shared" si="220"/>
        <v>C</v>
      </c>
      <c r="X7105" t="s">
        <v>587</v>
      </c>
      <c r="Y7105">
        <v>0</v>
      </c>
      <c r="Z7105">
        <v>3.39</v>
      </c>
      <c r="AA7105" s="6">
        <f t="shared" si="221"/>
        <v>0.60000000000000009</v>
      </c>
    </row>
    <row r="7106" spans="1:27" x14ac:dyDescent="0.3">
      <c r="A7106" s="5">
        <v>43267</v>
      </c>
      <c r="B7106" s="5" t="s">
        <v>400</v>
      </c>
      <c r="C7106" s="5" t="s">
        <v>452</v>
      </c>
      <c r="D7106" s="5" t="s">
        <v>394</v>
      </c>
      <c r="E7106" t="s">
        <v>307</v>
      </c>
      <c r="F7106" s="5" t="s">
        <v>41</v>
      </c>
      <c r="G7106" s="5" t="str">
        <f>INDEX(DB_FILM!B:B,MATCH($F7106,DB_FILM!$A:$A,0))</f>
        <v>1995</v>
      </c>
      <c r="H7106" s="5" t="str">
        <f>INDEX(DB_FILM!C:C,MATCH($F7106,DB_FILM!$A:$A,0))</f>
        <v xml:space="preserve">T </v>
      </c>
      <c r="I7106" s="9">
        <f>INDEX(DB_FILM!D:D,MATCH($F7106,DB_FILM!$A:$A,0))</f>
        <v>127</v>
      </c>
      <c r="J7106" s="5" t="str">
        <f>INDEX(DB_FILM!E:E,MATCH($F7106,DB_FILM!$A:$A,0))</f>
        <v>Crime, Drama, Mystery</v>
      </c>
      <c r="K7106" s="6">
        <f>INDEX(DB_FILM!F:F,MATCH($F7106,DB_FILM!$A:$A,0))</f>
        <v>8.6</v>
      </c>
      <c r="L7106" s="5" t="str">
        <f>INDEX(DB_FILM!G:G,MATCH($F7106,DB_FILM!$A:$A,0))</f>
        <v>Two detectives, a rookie and a veteran, hunt a serial killer who uses the seven deadly sins as his motives.</v>
      </c>
      <c r="M7106" s="5" t="str">
        <f>INDEX(DB_FILM!H:H,MATCH($F7106,DB_FILM!$A:$A,0))</f>
        <v xml:space="preserve">David Fincher </v>
      </c>
      <c r="N7106" s="5" t="str">
        <f>INDEX(DB_FILM!I:I,MATCH($F7106,DB_FILM!$A:$A,0))</f>
        <v>Morgan Freeman, Brad Pitt, Kevin Spacey, Andrew Kevin Walker</v>
      </c>
      <c r="O7106" s="7">
        <f>INDEX(DB_FILM!J:J,MATCH($F7106,DB_FILM!$A:$A,0))</f>
        <v>1214270</v>
      </c>
      <c r="P7106" s="7">
        <f>INDEX(DB_FILM!K:K,MATCH($F7106,DB_FILM!$A:$A,0))</f>
        <v>100130000</v>
      </c>
      <c r="Q7106" s="5" t="s">
        <v>476</v>
      </c>
      <c r="R7106">
        <v>9.99</v>
      </c>
      <c r="S7106">
        <v>15</v>
      </c>
      <c r="T7106">
        <v>2</v>
      </c>
      <c r="U7106">
        <v>2838</v>
      </c>
      <c r="V7106">
        <v>1</v>
      </c>
      <c r="W7106" t="str">
        <f t="shared" ref="W7106:W7169" si="222">IF(T7106=1,"A",IF(T7106=2,"B",IF(T7106=3,"C")))</f>
        <v>B</v>
      </c>
      <c r="X7106" t="s">
        <v>523</v>
      </c>
      <c r="Y7106">
        <v>0</v>
      </c>
      <c r="Z7106">
        <v>6.29</v>
      </c>
      <c r="AA7106" s="6">
        <f t="shared" ref="AA7106:AA7169" si="223">R7106-Z7106</f>
        <v>3.7</v>
      </c>
    </row>
    <row r="7107" spans="1:27" x14ac:dyDescent="0.3">
      <c r="A7107" s="5">
        <v>43267</v>
      </c>
      <c r="B7107" t="s">
        <v>401</v>
      </c>
      <c r="C7107" t="s">
        <v>445</v>
      </c>
      <c r="D7107" t="s">
        <v>313</v>
      </c>
      <c r="E7107" t="s">
        <v>270</v>
      </c>
      <c r="F7107" t="s">
        <v>47</v>
      </c>
      <c r="G7107" s="5" t="str">
        <f>INDEX(DB_FILM!B:B,MATCH($F7107,DB_FILM!$A:$A,0))</f>
        <v>1977</v>
      </c>
      <c r="H7107" s="5" t="str">
        <f>INDEX(DB_FILM!C:C,MATCH($F7107,DB_FILM!$A:$A,0))</f>
        <v xml:space="preserve">T </v>
      </c>
      <c r="I7107" s="9">
        <f>INDEX(DB_FILM!D:D,MATCH($F7107,DB_FILM!$A:$A,0))</f>
        <v>121</v>
      </c>
      <c r="J7107" s="5" t="str">
        <f>INDEX(DB_FILM!E:E,MATCH($F7107,DB_FILM!$A:$A,0))</f>
        <v>Action, Adventure, Fantasy</v>
      </c>
      <c r="K7107" s="6">
        <f>INDEX(DB_FILM!F:F,MATCH($F7107,DB_FILM!$A:$A,0))</f>
        <v>8.6</v>
      </c>
      <c r="L7107" s="5" t="str">
        <f>INDEX(DB_FILM!G:G,MATCH($F7107,DB_FILM!$A:$A,0))</f>
        <v>Luke Skywalker joins forces with a Jedi Knight, a cocky pilot, a Wookiee and two droids to save the galaxy from the Empire's world-destroying battle station, while also attempting to rescue Princess Leia from the evil Darth Vader.</v>
      </c>
      <c r="M7107" s="5" t="str">
        <f>INDEX(DB_FILM!H:H,MATCH($F7107,DB_FILM!$A:$A,0))</f>
        <v xml:space="preserve">George Lucas </v>
      </c>
      <c r="N7107" s="5" t="str">
        <f>INDEX(DB_FILM!I:I,MATCH($F7107,DB_FILM!$A:$A,0))</f>
        <v>Mark Hamill, Harrison Ford, Carrie Fisher, Alec Guinness</v>
      </c>
      <c r="O7107" s="7">
        <f>INDEX(DB_FILM!J:J,MATCH($F7107,DB_FILM!$A:$A,0))</f>
        <v>1070346</v>
      </c>
      <c r="P7107" s="7">
        <f>INDEX(DB_FILM!K:K,MATCH($F7107,DB_FILM!$A:$A,0))</f>
        <v>322740000</v>
      </c>
      <c r="Q7107" t="s">
        <v>474</v>
      </c>
      <c r="R7107">
        <v>1.99</v>
      </c>
      <c r="S7107">
        <v>18</v>
      </c>
      <c r="T7107">
        <v>1</v>
      </c>
      <c r="U7107">
        <v>2839</v>
      </c>
      <c r="V7107">
        <v>2</v>
      </c>
      <c r="W7107" t="str">
        <f t="shared" si="222"/>
        <v>A</v>
      </c>
      <c r="X7107" t="s">
        <v>571</v>
      </c>
      <c r="Y7107">
        <v>5</v>
      </c>
      <c r="Z7107">
        <v>1.25</v>
      </c>
      <c r="AA7107" s="6">
        <f t="shared" si="223"/>
        <v>0.74</v>
      </c>
    </row>
    <row r="7108" spans="1:27" x14ac:dyDescent="0.3">
      <c r="A7108" s="5">
        <v>43268</v>
      </c>
      <c r="B7108" t="s">
        <v>401</v>
      </c>
      <c r="C7108" t="s">
        <v>436</v>
      </c>
      <c r="D7108" t="s">
        <v>303</v>
      </c>
      <c r="E7108" t="s">
        <v>299</v>
      </c>
      <c r="F7108" t="s">
        <v>87</v>
      </c>
      <c r="G7108" s="5" t="str">
        <f>INDEX(DB_FILM!B:B,MATCH($F7108,DB_FILM!$A:$A,0))</f>
        <v>1998</v>
      </c>
      <c r="H7108" s="5" t="str">
        <f>INDEX(DB_FILM!C:C,MATCH($F7108,DB_FILM!$A:$A,0))</f>
        <v xml:space="preserve">VM18 </v>
      </c>
      <c r="I7108" s="9">
        <f>INDEX(DB_FILM!D:D,MATCH($F7108,DB_FILM!$A:$A,0))</f>
        <v>119</v>
      </c>
      <c r="J7108" s="5" t="str">
        <f>INDEX(DB_FILM!E:E,MATCH($F7108,DB_FILM!$A:$A,0))</f>
        <v>Crime, Drama</v>
      </c>
      <c r="K7108" s="6">
        <f>INDEX(DB_FILM!F:F,MATCH($F7108,DB_FILM!$A:$A,0))</f>
        <v>8.5</v>
      </c>
      <c r="L7108" s="5" t="str">
        <f>INDEX(DB_FILM!G:G,MATCH($F7108,DB_FILM!$A:$A,0))</f>
        <v>A former neo-nazi skinhead tries to prevent his younger brother from going down the same wrong path that he did.</v>
      </c>
      <c r="M7108" s="5" t="str">
        <f>INDEX(DB_FILM!H:H,MATCH($F7108,DB_FILM!$A:$A,0))</f>
        <v xml:space="preserve">Tony Kaye </v>
      </c>
      <c r="N7108" s="5" t="str">
        <f>INDEX(DB_FILM!I:I,MATCH($F7108,DB_FILM!$A:$A,0))</f>
        <v>Edward Norton, Edward Furlong, Beverly D'Angelo, Jennifer Lien</v>
      </c>
      <c r="O7108" s="7">
        <f>INDEX(DB_FILM!J:J,MATCH($F7108,DB_FILM!$A:$A,0))</f>
        <v>908456</v>
      </c>
      <c r="P7108" s="7">
        <f>INDEX(DB_FILM!K:K,MATCH($F7108,DB_FILM!$A:$A,0))</f>
        <v>6720000</v>
      </c>
      <c r="Q7108" t="s">
        <v>475</v>
      </c>
      <c r="R7108">
        <v>1.99</v>
      </c>
      <c r="S7108">
        <v>40</v>
      </c>
      <c r="T7108">
        <v>3</v>
      </c>
      <c r="U7108">
        <v>2840</v>
      </c>
      <c r="V7108">
        <v>3</v>
      </c>
      <c r="W7108" t="str">
        <f t="shared" si="222"/>
        <v>C</v>
      </c>
      <c r="X7108" t="s">
        <v>626</v>
      </c>
      <c r="Y7108">
        <v>0</v>
      </c>
      <c r="Z7108">
        <v>1.53</v>
      </c>
      <c r="AA7108" s="6">
        <f t="shared" si="223"/>
        <v>0.45999999999999996</v>
      </c>
    </row>
    <row r="7109" spans="1:27" x14ac:dyDescent="0.3">
      <c r="A7109" s="5">
        <v>43268</v>
      </c>
      <c r="B7109" t="s">
        <v>411</v>
      </c>
      <c r="C7109" t="s">
        <v>457</v>
      </c>
      <c r="D7109" t="s">
        <v>386</v>
      </c>
      <c r="E7109" t="s">
        <v>287</v>
      </c>
      <c r="F7109" t="s">
        <v>11</v>
      </c>
      <c r="G7109" s="5" t="str">
        <f>INDEX(DB_FILM!B:B,MATCH($F7109,DB_FILM!$A:$A,0))</f>
        <v>1993</v>
      </c>
      <c r="H7109" s="5" t="str">
        <f>INDEX(DB_FILM!C:C,MATCH($F7109,DB_FILM!$A:$A,0))</f>
        <v xml:space="preserve">T </v>
      </c>
      <c r="I7109" s="9">
        <f>INDEX(DB_FILM!D:D,MATCH($F7109,DB_FILM!$A:$A,0))</f>
        <v>195</v>
      </c>
      <c r="J7109" s="5" t="str">
        <f>INDEX(DB_FILM!E:E,MATCH($F7109,DB_FILM!$A:$A,0))</f>
        <v>Biography, Drama, History</v>
      </c>
      <c r="K7109" s="6">
        <f>INDEX(DB_FILM!F:F,MATCH($F7109,DB_FILM!$A:$A,0))</f>
        <v>8.9</v>
      </c>
      <c r="L7109" s="5" t="str">
        <f>INDEX(DB_FILM!G:G,MATCH($F7109,DB_FILM!$A:$A,0))</f>
        <v>In German-occupied Poland during World War II, Oskar Schindler gradually becomes concerned for his Jewish workforce after witnessing their persecution by the Nazi Germans.</v>
      </c>
      <c r="M7109" s="5" t="str">
        <f>INDEX(DB_FILM!H:H,MATCH($F7109,DB_FILM!$A:$A,0))</f>
        <v xml:space="preserve">Steven Spielberg </v>
      </c>
      <c r="N7109" s="5" t="str">
        <f>INDEX(DB_FILM!I:I,MATCH($F7109,DB_FILM!$A:$A,0))</f>
        <v>Liam Neeson, Ralph Fiennes, Ben Kingsley, Caroline Goodall</v>
      </c>
      <c r="O7109" s="7">
        <f>INDEX(DB_FILM!J:J,MATCH($F7109,DB_FILM!$A:$A,0))</f>
        <v>1025474</v>
      </c>
      <c r="P7109" s="7">
        <f>INDEX(DB_FILM!K:K,MATCH($F7109,DB_FILM!$A:$A,0))</f>
        <v>96070000</v>
      </c>
      <c r="Q7109" t="s">
        <v>475</v>
      </c>
      <c r="R7109">
        <v>5.99</v>
      </c>
      <c r="S7109">
        <v>48</v>
      </c>
      <c r="T7109">
        <v>3</v>
      </c>
      <c r="U7109">
        <v>2841</v>
      </c>
      <c r="V7109">
        <v>1</v>
      </c>
      <c r="W7109" t="str">
        <f t="shared" si="222"/>
        <v>C</v>
      </c>
      <c r="X7109" t="s">
        <v>603</v>
      </c>
      <c r="Y7109">
        <v>0</v>
      </c>
      <c r="Z7109">
        <v>4.79</v>
      </c>
      <c r="AA7109" s="6">
        <f t="shared" si="223"/>
        <v>1.2000000000000002</v>
      </c>
    </row>
    <row r="7110" spans="1:27" x14ac:dyDescent="0.3">
      <c r="A7110" s="5">
        <v>43268</v>
      </c>
      <c r="B7110" s="5" t="s">
        <v>411</v>
      </c>
      <c r="C7110" s="5" t="s">
        <v>457</v>
      </c>
      <c r="D7110" s="5" t="s">
        <v>386</v>
      </c>
      <c r="E7110" t="s">
        <v>287</v>
      </c>
      <c r="F7110" s="5" t="s">
        <v>85</v>
      </c>
      <c r="G7110" s="5" t="str">
        <f>INDEX(DB_FILM!B:B,MATCH($F7110,DB_FILM!$A:$A,0))</f>
        <v>1991</v>
      </c>
      <c r="H7110" s="5" t="str">
        <f>INDEX(DB_FILM!C:C,MATCH($F7110,DB_FILM!$A:$A,0))</f>
        <v xml:space="preserve">T </v>
      </c>
      <c r="I7110" s="9">
        <f>INDEX(DB_FILM!D:D,MATCH($F7110,DB_FILM!$A:$A,0))</f>
        <v>137</v>
      </c>
      <c r="J7110" s="5" t="str">
        <f>INDEX(DB_FILM!E:E,MATCH($F7110,DB_FILM!$A:$A,0))</f>
        <v>Action, Sci-Fi</v>
      </c>
      <c r="K7110" s="6">
        <f>INDEX(DB_FILM!F:F,MATCH($F7110,DB_FILM!$A:$A,0))</f>
        <v>8.5</v>
      </c>
      <c r="L7110" s="5" t="str">
        <f>INDEX(DB_FILM!G:G,MATCH($F7110,DB_FILM!$A:$A,0))</f>
        <v>A cyborg, identical to the one who failed to kill Sarah Connor, must now protect her teenage son, John Connor, from a more advanced and powerful cyborg.</v>
      </c>
      <c r="M7110" s="5" t="str">
        <f>INDEX(DB_FILM!H:H,MATCH($F7110,DB_FILM!$A:$A,0))</f>
        <v xml:space="preserve">James Cameron </v>
      </c>
      <c r="N7110" s="5" t="str">
        <f>INDEX(DB_FILM!I:I,MATCH($F7110,DB_FILM!$A:$A,0))</f>
        <v>Arnold Schwarzenegger, Linda Hamilton, Edward Furlong, Robert Patrick</v>
      </c>
      <c r="O7110" s="7">
        <f>INDEX(DB_FILM!J:J,MATCH($F7110,DB_FILM!$A:$A,0))</f>
        <v>863511</v>
      </c>
      <c r="P7110" s="7">
        <f>INDEX(DB_FILM!K:K,MATCH($F7110,DB_FILM!$A:$A,0))</f>
        <v>204840000</v>
      </c>
      <c r="Q7110" s="5" t="s">
        <v>474</v>
      </c>
      <c r="R7110">
        <v>7.99</v>
      </c>
      <c r="S7110">
        <v>39</v>
      </c>
      <c r="T7110">
        <v>1</v>
      </c>
      <c r="U7110">
        <v>2841</v>
      </c>
      <c r="V7110">
        <v>2</v>
      </c>
      <c r="W7110" t="str">
        <f t="shared" si="222"/>
        <v>A</v>
      </c>
      <c r="X7110" t="s">
        <v>601</v>
      </c>
      <c r="Y7110">
        <v>0</v>
      </c>
      <c r="Z7110">
        <v>5.1100000000000003</v>
      </c>
      <c r="AA7110" s="6">
        <f t="shared" si="223"/>
        <v>2.88</v>
      </c>
    </row>
    <row r="7111" spans="1:27" x14ac:dyDescent="0.3">
      <c r="A7111" s="5">
        <v>43268</v>
      </c>
      <c r="B7111" t="s">
        <v>407</v>
      </c>
      <c r="C7111" t="s">
        <v>466</v>
      </c>
      <c r="D7111" t="s">
        <v>350</v>
      </c>
      <c r="E7111" t="s">
        <v>299</v>
      </c>
      <c r="F7111" t="s">
        <v>7</v>
      </c>
      <c r="G7111" s="5" t="str">
        <f>INDEX(DB_FILM!B:B,MATCH($F7111,DB_FILM!$A:$A,0))</f>
        <v>1994</v>
      </c>
      <c r="H7111" s="5" t="str">
        <f>INDEX(DB_FILM!C:C,MATCH($F7111,DB_FILM!$A:$A,0))</f>
        <v xml:space="preserve">VM18 </v>
      </c>
      <c r="I7111" s="9">
        <f>INDEX(DB_FILM!D:D,MATCH($F7111,DB_FILM!$A:$A,0))</f>
        <v>154</v>
      </c>
      <c r="J7111" s="5" t="str">
        <f>INDEX(DB_FILM!E:E,MATCH($F7111,DB_FILM!$A:$A,0))</f>
        <v>Crime, Drama</v>
      </c>
      <c r="K7111" s="6">
        <f>INDEX(DB_FILM!F:F,MATCH($F7111,DB_FILM!$A:$A,0))</f>
        <v>8.9</v>
      </c>
      <c r="L7111" s="5" t="str">
        <f>INDEX(DB_FILM!G:G,MATCH($F7111,DB_FILM!$A:$A,0))</f>
        <v>The lives of two mob hitmen, a boxer, a gangster's wife, and a pair of diner bandits intertwine in four tales of violence and redemption.</v>
      </c>
      <c r="M7111" s="5" t="str">
        <f>INDEX(DB_FILM!H:H,MATCH($F7111,DB_FILM!$A:$A,0))</f>
        <v xml:space="preserve">Quentin Tarantino </v>
      </c>
      <c r="N7111" s="5" t="str">
        <f>INDEX(DB_FILM!I:I,MATCH($F7111,DB_FILM!$A:$A,0))</f>
        <v>John Travolta, Uma Thurman, Samuel L. Jackson, Bruce Willis</v>
      </c>
      <c r="O7111" s="7">
        <f>INDEX(DB_FILM!J:J,MATCH($F7111,DB_FILM!$A:$A,0))</f>
        <v>1552837</v>
      </c>
      <c r="P7111" s="7">
        <f>INDEX(DB_FILM!K:K,MATCH($F7111,DB_FILM!$A:$A,0))</f>
        <v>107930000</v>
      </c>
      <c r="Q7111" t="s">
        <v>475</v>
      </c>
      <c r="R7111">
        <v>1.99</v>
      </c>
      <c r="S7111">
        <v>45</v>
      </c>
      <c r="T7111">
        <v>3</v>
      </c>
      <c r="U7111">
        <v>2842</v>
      </c>
      <c r="V7111">
        <v>1</v>
      </c>
      <c r="W7111" t="str">
        <f t="shared" si="222"/>
        <v>C</v>
      </c>
      <c r="X7111" t="s">
        <v>529</v>
      </c>
      <c r="Y7111">
        <v>0</v>
      </c>
      <c r="Z7111">
        <v>1.63</v>
      </c>
      <c r="AA7111" s="6">
        <f t="shared" si="223"/>
        <v>0.3600000000000001</v>
      </c>
    </row>
    <row r="7112" spans="1:27" x14ac:dyDescent="0.3">
      <c r="A7112" s="5">
        <v>43269</v>
      </c>
      <c r="B7112" t="s">
        <v>400</v>
      </c>
      <c r="C7112" t="s">
        <v>421</v>
      </c>
      <c r="D7112" t="s">
        <v>292</v>
      </c>
      <c r="E7112" t="s">
        <v>293</v>
      </c>
      <c r="F7112" t="s">
        <v>55</v>
      </c>
      <c r="G7112" s="5" t="str">
        <f>INDEX(DB_FILM!B:B,MATCH($F7112,DB_FILM!$A:$A,0))</f>
        <v>2002</v>
      </c>
      <c r="H7112" s="5" t="str">
        <f>INDEX(DB_FILM!C:C,MATCH($F7112,DB_FILM!$A:$A,0))</f>
        <v xml:space="preserve">VM14 </v>
      </c>
      <c r="I7112" s="9">
        <f>INDEX(DB_FILM!D:D,MATCH($F7112,DB_FILM!$A:$A,0))</f>
        <v>130</v>
      </c>
      <c r="J7112" s="5" t="str">
        <f>INDEX(DB_FILM!E:E,MATCH($F7112,DB_FILM!$A:$A,0))</f>
        <v>Crime, Drama</v>
      </c>
      <c r="K7112" s="6">
        <f>INDEX(DB_FILM!F:F,MATCH($F7112,DB_FILM!$A:$A,0))</f>
        <v>8.6</v>
      </c>
      <c r="L7112" s="5" t="str">
        <f>INDEX(DB_FILM!G:G,MATCH($F7112,DB_FILM!$A:$A,0))</f>
        <v>In the slums of Rio, two kids' paths diverge as one struggles to become a photographer and the other a kingpin.</v>
      </c>
      <c r="M7112" s="5" t="str">
        <f>INDEX(DB_FILM!H:H,MATCH($F7112,DB_FILM!$A:$A,0))</f>
        <v xml:space="preserve">Fernando Meirelles, Kátia Lund </v>
      </c>
      <c r="N7112" s="5" t="str">
        <f>INDEX(DB_FILM!I:I,MATCH($F7112,DB_FILM!$A:$A,0))</f>
        <v>Alexandre Rodrigues, Leandro Firmino, Matheus Nachtergaele, Phellipe Haagensen</v>
      </c>
      <c r="O7112" s="7">
        <f>INDEX(DB_FILM!J:J,MATCH($F7112,DB_FILM!$A:$A,0))</f>
        <v>615516</v>
      </c>
      <c r="P7112" s="7">
        <f>INDEX(DB_FILM!K:K,MATCH($F7112,DB_FILM!$A:$A,0))</f>
        <v>7560000</v>
      </c>
      <c r="Q7112" t="s">
        <v>475</v>
      </c>
      <c r="R7112">
        <v>7.99</v>
      </c>
      <c r="S7112">
        <v>22</v>
      </c>
      <c r="T7112">
        <v>3</v>
      </c>
      <c r="U7112">
        <v>2843</v>
      </c>
      <c r="V7112">
        <v>1</v>
      </c>
      <c r="W7112" t="str">
        <f t="shared" si="222"/>
        <v>C</v>
      </c>
      <c r="X7112" t="s">
        <v>608</v>
      </c>
      <c r="Y7112">
        <v>0</v>
      </c>
      <c r="Z7112">
        <v>6.07</v>
      </c>
      <c r="AA7112" s="6">
        <f t="shared" si="223"/>
        <v>1.92</v>
      </c>
    </row>
    <row r="7113" spans="1:27" x14ac:dyDescent="0.3">
      <c r="A7113" s="5">
        <v>43269</v>
      </c>
      <c r="B7113" s="5" t="s">
        <v>404</v>
      </c>
      <c r="C7113" s="5" t="s">
        <v>436</v>
      </c>
      <c r="D7113" s="5" t="s">
        <v>371</v>
      </c>
      <c r="E7113" t="s">
        <v>293</v>
      </c>
      <c r="F7113" s="5" t="s">
        <v>37</v>
      </c>
      <c r="G7113" s="5" t="str">
        <f>INDEX(DB_FILM!B:B,MATCH($F7113,DB_FILM!$A:$A,0))</f>
        <v>2018</v>
      </c>
      <c r="H7113" s="5" t="str">
        <f>INDEX(DB_FILM!C:C,MATCH($F7113,DB_FILM!$A:$A,0))</f>
        <v xml:space="preserve">T </v>
      </c>
      <c r="I7113" s="9">
        <f>INDEX(DB_FILM!D:D,MATCH($F7113,DB_FILM!$A:$A,0))</f>
        <v>149</v>
      </c>
      <c r="J7113" s="5" t="str">
        <f>INDEX(DB_FILM!E:E,MATCH($F7113,DB_FILM!$A:$A,0))</f>
        <v>Action, Adventure, Fantasy</v>
      </c>
      <c r="K7113" s="6">
        <f>INDEX(DB_FILM!F:F,MATCH($F7113,DB_FILM!$A:$A,0))</f>
        <v>8.6</v>
      </c>
      <c r="L7113" s="5" t="str">
        <f>INDEX(DB_FILM!G:G,MATCH($F7113,DB_FILM!$A:$A,0))</f>
        <v>The Avengers and their allies must be willing to sacrifice all in an attempt to defeat the powerful Thanos before his blitz of devastation and ruin puts an end to the universe.</v>
      </c>
      <c r="M7113" s="5" t="str">
        <f>INDEX(DB_FILM!H:H,MATCH($F7113,DB_FILM!$A:$A,0))</f>
        <v xml:space="preserve">Anthony Russo, Joe Russo </v>
      </c>
      <c r="N7113" s="5" t="str">
        <f>INDEX(DB_FILM!I:I,MATCH($F7113,DB_FILM!$A:$A,0))</f>
        <v>Robert Downey Jr., Chris Hemsworth, Mark Ruffalo, Chris Evans</v>
      </c>
      <c r="O7113" s="7">
        <f>INDEX(DB_FILM!J:J,MATCH($F7113,DB_FILM!$A:$A,0))</f>
        <v>461893</v>
      </c>
      <c r="P7113" s="7">
        <f>INDEX(DB_FILM!K:K,MATCH($F7113,DB_FILM!$A:$A,0))</f>
        <v>678630000</v>
      </c>
      <c r="Q7113" s="5" t="s">
        <v>475</v>
      </c>
      <c r="R7113">
        <v>9.99</v>
      </c>
      <c r="S7113">
        <v>13</v>
      </c>
      <c r="T7113">
        <v>3</v>
      </c>
      <c r="U7113">
        <v>2844</v>
      </c>
      <c r="V7113">
        <v>2</v>
      </c>
      <c r="W7113" t="str">
        <f t="shared" si="222"/>
        <v>C</v>
      </c>
      <c r="X7113" t="s">
        <v>620</v>
      </c>
      <c r="Y7113">
        <v>0</v>
      </c>
      <c r="Z7113">
        <v>7.59</v>
      </c>
      <c r="AA7113" s="6">
        <f t="shared" si="223"/>
        <v>2.4000000000000004</v>
      </c>
    </row>
    <row r="7114" spans="1:27" x14ac:dyDescent="0.3">
      <c r="A7114" s="5">
        <v>43269</v>
      </c>
      <c r="B7114" t="s">
        <v>404</v>
      </c>
      <c r="C7114" t="s">
        <v>436</v>
      </c>
      <c r="D7114" t="s">
        <v>371</v>
      </c>
      <c r="E7114" t="s">
        <v>293</v>
      </c>
      <c r="F7114" t="s">
        <v>53</v>
      </c>
      <c r="G7114" s="5" t="str">
        <f>INDEX(DB_FILM!B:B,MATCH($F7114,DB_FILM!$A:$A,0))</f>
        <v>2001</v>
      </c>
      <c r="H7114" s="5" t="str">
        <f>INDEX(DB_FILM!C:C,MATCH($F7114,DB_FILM!$A:$A,0))</f>
        <v xml:space="preserve">T </v>
      </c>
      <c r="I7114" s="9">
        <f>INDEX(DB_FILM!D:D,MATCH($F7114,DB_FILM!$A:$A,0))</f>
        <v>125</v>
      </c>
      <c r="J7114" s="5" t="str">
        <f>INDEX(DB_FILM!E:E,MATCH($F7114,DB_FILM!$A:$A,0))</f>
        <v>Animation, Adventure, Family</v>
      </c>
      <c r="K7114" s="6">
        <f>INDEX(DB_FILM!F:F,MATCH($F7114,DB_FILM!$A:$A,0))</f>
        <v>8.6</v>
      </c>
      <c r="L7114" s="5" t="str">
        <f>INDEX(DB_FILM!G:G,MATCH($F7114,DB_FILM!$A:$A,0))</f>
        <v>During her family's move to the suburbs, a sullen 10-year-old girl wanders into a world ruled by gods, witches, and spirits, and where humans are changed into beasts.</v>
      </c>
      <c r="M7114" s="5" t="str">
        <f>INDEX(DB_FILM!H:H,MATCH($F7114,DB_FILM!$A:$A,0))</f>
        <v xml:space="preserve">Hayao Miyazaki, Kirk Wise </v>
      </c>
      <c r="N7114" s="5" t="str">
        <f>INDEX(DB_FILM!I:I,MATCH($F7114,DB_FILM!$A:$A,0))</f>
        <v>Daveigh Chase, Suzanne Pleshette, Miyu Irino, Rumi Hiiragi</v>
      </c>
      <c r="O7114" s="7">
        <f>INDEX(DB_FILM!J:J,MATCH($F7114,DB_FILM!$A:$A,0))</f>
        <v>521082</v>
      </c>
      <c r="P7114" s="7">
        <f>INDEX(DB_FILM!K:K,MATCH($F7114,DB_FILM!$A:$A,0))</f>
        <v>10060000</v>
      </c>
      <c r="Q7114" t="s">
        <v>474</v>
      </c>
      <c r="R7114">
        <v>7.99</v>
      </c>
      <c r="S7114">
        <v>21</v>
      </c>
      <c r="T7114">
        <v>1</v>
      </c>
      <c r="U7114">
        <v>2844</v>
      </c>
      <c r="V7114">
        <v>3</v>
      </c>
      <c r="W7114" t="str">
        <f t="shared" si="222"/>
        <v>A</v>
      </c>
      <c r="X7114" t="s">
        <v>560</v>
      </c>
      <c r="Y7114">
        <v>5</v>
      </c>
      <c r="Z7114">
        <v>4.1500000000000004</v>
      </c>
      <c r="AA7114" s="6">
        <f t="shared" si="223"/>
        <v>3.84</v>
      </c>
    </row>
    <row r="7115" spans="1:27" x14ac:dyDescent="0.3">
      <c r="A7115" s="5">
        <v>43269</v>
      </c>
      <c r="B7115" s="5" t="s">
        <v>412</v>
      </c>
      <c r="C7115" s="5" t="s">
        <v>420</v>
      </c>
      <c r="D7115" s="5" t="s">
        <v>333</v>
      </c>
      <c r="E7115" t="s">
        <v>278</v>
      </c>
      <c r="F7115" s="5" t="s">
        <v>21</v>
      </c>
      <c r="G7115" s="5" t="str">
        <f>INDEX(DB_FILM!B:B,MATCH($F7115,DB_FILM!$A:$A,0))</f>
        <v>1999</v>
      </c>
      <c r="H7115" s="5" t="str">
        <f>INDEX(DB_FILM!C:C,MATCH($F7115,DB_FILM!$A:$A,0))</f>
        <v xml:space="preserve">VM18 </v>
      </c>
      <c r="I7115" s="9">
        <f>INDEX(DB_FILM!D:D,MATCH($F7115,DB_FILM!$A:$A,0))</f>
        <v>139</v>
      </c>
      <c r="J7115" s="5" t="str">
        <f>INDEX(DB_FILM!E:E,MATCH($F7115,DB_FILM!$A:$A,0))</f>
        <v>Drama</v>
      </c>
      <c r="K7115" s="6">
        <f>INDEX(DB_FILM!F:F,MATCH($F7115,DB_FILM!$A:$A,0))</f>
        <v>8.8000000000000007</v>
      </c>
      <c r="L7115" s="5" t="str">
        <f>INDEX(DB_FILM!G:G,MATCH($F7115,DB_FILM!$A:$A,0))</f>
        <v>An insomniac office worker and a devil-may-care soapmaker form an underground fight club that evolves into something much, much more.</v>
      </c>
      <c r="M7115" s="5" t="str">
        <f>INDEX(DB_FILM!H:H,MATCH($F7115,DB_FILM!$A:$A,0))</f>
        <v xml:space="preserve">David Fincher </v>
      </c>
      <c r="N7115" s="5" t="str">
        <f>INDEX(DB_FILM!I:I,MATCH($F7115,DB_FILM!$A:$A,0))</f>
        <v>Brad Pitt, Edward Norton, Meat Loaf, Zach Grenier</v>
      </c>
      <c r="O7115" s="7">
        <f>INDEX(DB_FILM!J:J,MATCH($F7115,DB_FILM!$A:$A,0))</f>
        <v>1591794</v>
      </c>
      <c r="P7115" s="7">
        <f>INDEX(DB_FILM!K:K,MATCH($F7115,DB_FILM!$A:$A,0))</f>
        <v>37030000</v>
      </c>
      <c r="Q7115" s="5" t="s">
        <v>474</v>
      </c>
      <c r="R7115">
        <v>1.99</v>
      </c>
      <c r="S7115">
        <v>4</v>
      </c>
      <c r="T7115">
        <v>1</v>
      </c>
      <c r="U7115">
        <v>2845</v>
      </c>
      <c r="V7115">
        <v>3</v>
      </c>
      <c r="W7115" t="str">
        <f t="shared" si="222"/>
        <v>A</v>
      </c>
      <c r="X7115" t="s">
        <v>594</v>
      </c>
      <c r="Y7115">
        <v>0</v>
      </c>
      <c r="Z7115">
        <v>1.07</v>
      </c>
      <c r="AA7115" s="6">
        <f t="shared" si="223"/>
        <v>0.91999999999999993</v>
      </c>
    </row>
    <row r="7116" spans="1:27" x14ac:dyDescent="0.3">
      <c r="A7116" s="5">
        <v>43269</v>
      </c>
      <c r="B7116" t="s">
        <v>412</v>
      </c>
      <c r="C7116" t="s">
        <v>420</v>
      </c>
      <c r="D7116" t="s">
        <v>333</v>
      </c>
      <c r="E7116" t="s">
        <v>278</v>
      </c>
      <c r="F7116" t="s">
        <v>11</v>
      </c>
      <c r="G7116" s="5" t="str">
        <f>INDEX(DB_FILM!B:B,MATCH($F7116,DB_FILM!$A:$A,0))</f>
        <v>1993</v>
      </c>
      <c r="H7116" s="5" t="str">
        <f>INDEX(DB_FILM!C:C,MATCH($F7116,DB_FILM!$A:$A,0))</f>
        <v xml:space="preserve">T </v>
      </c>
      <c r="I7116" s="9">
        <f>INDEX(DB_FILM!D:D,MATCH($F7116,DB_FILM!$A:$A,0))</f>
        <v>195</v>
      </c>
      <c r="J7116" s="5" t="str">
        <f>INDEX(DB_FILM!E:E,MATCH($F7116,DB_FILM!$A:$A,0))</f>
        <v>Biography, Drama, History</v>
      </c>
      <c r="K7116" s="6">
        <f>INDEX(DB_FILM!F:F,MATCH($F7116,DB_FILM!$A:$A,0))</f>
        <v>8.9</v>
      </c>
      <c r="L7116" s="5" t="str">
        <f>INDEX(DB_FILM!G:G,MATCH($F7116,DB_FILM!$A:$A,0))</f>
        <v>In German-occupied Poland during World War II, Oskar Schindler gradually becomes concerned for his Jewish workforce after witnessing their persecution by the Nazi Germans.</v>
      </c>
      <c r="M7116" s="5" t="str">
        <f>INDEX(DB_FILM!H:H,MATCH($F7116,DB_FILM!$A:$A,0))</f>
        <v xml:space="preserve">Steven Spielberg </v>
      </c>
      <c r="N7116" s="5" t="str">
        <f>INDEX(DB_FILM!I:I,MATCH($F7116,DB_FILM!$A:$A,0))</f>
        <v>Liam Neeson, Ralph Fiennes, Ben Kingsley, Caroline Goodall</v>
      </c>
      <c r="O7116" s="7">
        <f>INDEX(DB_FILM!J:J,MATCH($F7116,DB_FILM!$A:$A,0))</f>
        <v>1025474</v>
      </c>
      <c r="P7116" s="7">
        <f>INDEX(DB_FILM!K:K,MATCH($F7116,DB_FILM!$A:$A,0))</f>
        <v>96070000</v>
      </c>
      <c r="Q7116" t="s">
        <v>474</v>
      </c>
      <c r="R7116">
        <v>3.99</v>
      </c>
      <c r="S7116">
        <v>48</v>
      </c>
      <c r="T7116">
        <v>1</v>
      </c>
      <c r="U7116">
        <v>2845</v>
      </c>
      <c r="V7116">
        <v>3</v>
      </c>
      <c r="W7116" t="str">
        <f t="shared" si="222"/>
        <v>A</v>
      </c>
      <c r="X7116" t="s">
        <v>538</v>
      </c>
      <c r="Y7116">
        <v>0</v>
      </c>
      <c r="Z7116">
        <v>2.79</v>
      </c>
      <c r="AA7116" s="6">
        <f t="shared" si="223"/>
        <v>1.2000000000000002</v>
      </c>
    </row>
    <row r="7117" spans="1:27" x14ac:dyDescent="0.3">
      <c r="A7117" s="5">
        <v>43269</v>
      </c>
      <c r="B7117" s="5" t="s">
        <v>412</v>
      </c>
      <c r="C7117" s="5" t="s">
        <v>420</v>
      </c>
      <c r="D7117" s="5" t="s">
        <v>333</v>
      </c>
      <c r="E7117" t="s">
        <v>278</v>
      </c>
      <c r="F7117" s="5" t="s">
        <v>5</v>
      </c>
      <c r="G7117" s="5" t="str">
        <f>INDEX(DB_FILM!B:B,MATCH($F7117,DB_FILM!$A:$A,0))</f>
        <v>1974</v>
      </c>
      <c r="H7117" s="5" t="str">
        <f>INDEX(DB_FILM!C:C,MATCH($F7117,DB_FILM!$A:$A,0))</f>
        <v xml:space="preserve">VM14 </v>
      </c>
      <c r="I7117" s="9">
        <f>INDEX(DB_FILM!D:D,MATCH($F7117,DB_FILM!$A:$A,0))</f>
        <v>202</v>
      </c>
      <c r="J7117" s="5" t="str">
        <f>INDEX(DB_FILM!E:E,MATCH($F7117,DB_FILM!$A:$A,0))</f>
        <v>Crime, Drama</v>
      </c>
      <c r="K7117" s="6">
        <f>INDEX(DB_FILM!F:F,MATCH($F7117,DB_FILM!$A:$A,0))</f>
        <v>9</v>
      </c>
      <c r="L7117" s="5" t="str">
        <f>INDEX(DB_FILM!G:G,MATCH($F7117,DB_FILM!$A:$A,0))</f>
        <v>The early life and career of Vito Corleone in 1920s New York City is portrayed, while his son, Michael, expands and tightens his grip on the family crime syndicate.</v>
      </c>
      <c r="M7117" s="5" t="str">
        <f>INDEX(DB_FILM!H:H,MATCH($F7117,DB_FILM!$A:$A,0))</f>
        <v xml:space="preserve">Francis Ford Coppola </v>
      </c>
      <c r="N7117" s="5" t="str">
        <f>INDEX(DB_FILM!I:I,MATCH($F7117,DB_FILM!$A:$A,0))</f>
        <v>Al Pacino, Robert De Niro, Robert Duvall, Diane Keaton</v>
      </c>
      <c r="O7117" s="7">
        <f>INDEX(DB_FILM!J:J,MATCH($F7117,DB_FILM!$A:$A,0))</f>
        <v>942307</v>
      </c>
      <c r="P7117" s="7">
        <f>INDEX(DB_FILM!K:K,MATCH($F7117,DB_FILM!$A:$A,0))</f>
        <v>57300000</v>
      </c>
      <c r="Q7117" s="5" t="s">
        <v>476</v>
      </c>
      <c r="R7117">
        <v>5.99</v>
      </c>
      <c r="S7117">
        <v>34</v>
      </c>
      <c r="T7117">
        <v>2</v>
      </c>
      <c r="U7117">
        <v>2845</v>
      </c>
      <c r="V7117">
        <v>1</v>
      </c>
      <c r="W7117" t="str">
        <f t="shared" si="222"/>
        <v>B</v>
      </c>
      <c r="X7117" t="s">
        <v>622</v>
      </c>
      <c r="Y7117">
        <v>0</v>
      </c>
      <c r="Z7117">
        <v>3.41</v>
      </c>
      <c r="AA7117" s="6">
        <f t="shared" si="223"/>
        <v>2.58</v>
      </c>
    </row>
    <row r="7118" spans="1:27" x14ac:dyDescent="0.3">
      <c r="A7118" s="5">
        <v>43270</v>
      </c>
      <c r="B7118" t="s">
        <v>414</v>
      </c>
      <c r="C7118" t="s">
        <v>439</v>
      </c>
      <c r="D7118" t="s">
        <v>354</v>
      </c>
      <c r="E7118" t="s">
        <v>293</v>
      </c>
      <c r="F7118" t="s">
        <v>61</v>
      </c>
      <c r="G7118" s="5" t="str">
        <f>INDEX(DB_FILM!B:B,MATCH($F7118,DB_FILM!$A:$A,0))</f>
        <v>1931</v>
      </c>
      <c r="H7118" s="5" t="str">
        <f>INDEX(DB_FILM!C:C,MATCH($F7118,DB_FILM!$A:$A,0))</f>
        <v xml:space="preserve">G </v>
      </c>
      <c r="I7118" s="9">
        <f>INDEX(DB_FILM!D:D,MATCH($F7118,DB_FILM!$A:$A,0))</f>
        <v>87</v>
      </c>
      <c r="J7118" s="5" t="str">
        <f>INDEX(DB_FILM!E:E,MATCH($F7118,DB_FILM!$A:$A,0))</f>
        <v>Comedy, Drama, Romance</v>
      </c>
      <c r="K7118" s="6">
        <f>INDEX(DB_FILM!F:F,MATCH($F7118,DB_FILM!$A:$A,0))</f>
        <v>8.6</v>
      </c>
      <c r="L7118" s="5" t="str">
        <f>INDEX(DB_FILM!G:G,MATCH($F7118,DB_FILM!$A:$A,0))</f>
        <v>With the aid of a wealthy erratic tippler, a dewy-eyed tramp who has fallen in love with a sightless flower girl accumulates money to be able to help her medically.</v>
      </c>
      <c r="M7118" s="5" t="str">
        <f>INDEX(DB_FILM!H:H,MATCH($F7118,DB_FILM!$A:$A,0))</f>
        <v xml:space="preserve">Charles Chaplin </v>
      </c>
      <c r="N7118" s="5" t="str">
        <f>INDEX(DB_FILM!I:I,MATCH($F7118,DB_FILM!$A:$A,0))</f>
        <v>Charles Chaplin, Virginia Cherrill, Florence Lee, Harry Myers</v>
      </c>
      <c r="O7118" s="7">
        <f>INDEX(DB_FILM!J:J,MATCH($F7118,DB_FILM!$A:$A,0))</f>
        <v>136907</v>
      </c>
      <c r="P7118" s="7">
        <f>INDEX(DB_FILM!K:K,MATCH($F7118,DB_FILM!$A:$A,0))</f>
        <v>20000</v>
      </c>
      <c r="Q7118" t="s">
        <v>475</v>
      </c>
      <c r="R7118">
        <v>7.99</v>
      </c>
      <c r="S7118">
        <v>26</v>
      </c>
      <c r="T7118">
        <v>3</v>
      </c>
      <c r="U7118">
        <v>2846</v>
      </c>
      <c r="V7118">
        <v>1</v>
      </c>
      <c r="W7118" t="str">
        <f t="shared" si="222"/>
        <v>C</v>
      </c>
      <c r="X7118" t="s">
        <v>535</v>
      </c>
      <c r="Y7118">
        <v>0</v>
      </c>
      <c r="Z7118">
        <v>5.75</v>
      </c>
      <c r="AA7118" s="6">
        <f t="shared" si="223"/>
        <v>2.2400000000000002</v>
      </c>
    </row>
    <row r="7119" spans="1:27" x14ac:dyDescent="0.3">
      <c r="A7119" s="5">
        <v>43270</v>
      </c>
      <c r="B7119" t="s">
        <v>411</v>
      </c>
      <c r="C7119" t="s">
        <v>462</v>
      </c>
      <c r="D7119" t="s">
        <v>348</v>
      </c>
      <c r="E7119" t="s">
        <v>299</v>
      </c>
      <c r="F7119" t="s">
        <v>15</v>
      </c>
      <c r="G7119" s="5" t="str">
        <f>INDEX(DB_FILM!B:B,MATCH($F7119,DB_FILM!$A:$A,0))</f>
        <v>1957</v>
      </c>
      <c r="H7119" s="5" t="str">
        <f>INDEX(DB_FILM!C:C,MATCH($F7119,DB_FILM!$A:$A,0))</f>
        <v>N/A</v>
      </c>
      <c r="I7119" s="9">
        <f>INDEX(DB_FILM!D:D,MATCH($F7119,DB_FILM!$A:$A,0))</f>
        <v>96</v>
      </c>
      <c r="J7119" s="5" t="str">
        <f>INDEX(DB_FILM!E:E,MATCH($F7119,DB_FILM!$A:$A,0))</f>
        <v>Crime, Drama</v>
      </c>
      <c r="K7119" s="6">
        <f>INDEX(DB_FILM!F:F,MATCH($F7119,DB_FILM!$A:$A,0))</f>
        <v>8.9</v>
      </c>
      <c r="L7119" s="5" t="str">
        <f>INDEX(DB_FILM!G:G,MATCH($F7119,DB_FILM!$A:$A,0))</f>
        <v>A jury holdout attempts to prevent a miscarriage of justice by forcing his colleagues to reconsider the evidence.</v>
      </c>
      <c r="M7119" s="5" t="str">
        <f>INDEX(DB_FILM!H:H,MATCH($F7119,DB_FILM!$A:$A,0))</f>
        <v xml:space="preserve">Sidney Lumet </v>
      </c>
      <c r="N7119" s="5" t="str">
        <f>INDEX(DB_FILM!I:I,MATCH($F7119,DB_FILM!$A:$A,0))</f>
        <v>Henry Fonda, Lee J. Cobb, Martin Balsam, John Fiedler</v>
      </c>
      <c r="O7119" s="7">
        <f>INDEX(DB_FILM!J:J,MATCH($F7119,DB_FILM!$A:$A,0))</f>
        <v>555455</v>
      </c>
      <c r="P7119" s="7">
        <f>INDEX(DB_FILM!K:K,MATCH($F7119,DB_FILM!$A:$A,0))</f>
        <v>0</v>
      </c>
      <c r="Q7119" t="s">
        <v>475</v>
      </c>
      <c r="R7119">
        <v>3.99</v>
      </c>
      <c r="S7119">
        <v>50</v>
      </c>
      <c r="T7119">
        <v>3</v>
      </c>
      <c r="U7119">
        <v>2847</v>
      </c>
      <c r="V7119">
        <v>3</v>
      </c>
      <c r="W7119" t="str">
        <f t="shared" si="222"/>
        <v>C</v>
      </c>
      <c r="X7119" t="s">
        <v>496</v>
      </c>
      <c r="Y7119">
        <v>0</v>
      </c>
      <c r="Z7119">
        <v>3.23</v>
      </c>
      <c r="AA7119" s="6">
        <f t="shared" si="223"/>
        <v>0.76000000000000023</v>
      </c>
    </row>
    <row r="7120" spans="1:27" x14ac:dyDescent="0.3">
      <c r="A7120" s="5">
        <v>43270</v>
      </c>
      <c r="B7120" t="s">
        <v>411</v>
      </c>
      <c r="C7120" t="s">
        <v>458</v>
      </c>
      <c r="D7120" t="s">
        <v>286</v>
      </c>
      <c r="E7120" t="s">
        <v>287</v>
      </c>
      <c r="F7120" t="s">
        <v>85</v>
      </c>
      <c r="G7120" s="5" t="str">
        <f>INDEX(DB_FILM!B:B,MATCH($F7120,DB_FILM!$A:$A,0))</f>
        <v>1991</v>
      </c>
      <c r="H7120" s="5" t="str">
        <f>INDEX(DB_FILM!C:C,MATCH($F7120,DB_FILM!$A:$A,0))</f>
        <v xml:space="preserve">T </v>
      </c>
      <c r="I7120" s="9">
        <f>INDEX(DB_FILM!D:D,MATCH($F7120,DB_FILM!$A:$A,0))</f>
        <v>137</v>
      </c>
      <c r="J7120" s="5" t="str">
        <f>INDEX(DB_FILM!E:E,MATCH($F7120,DB_FILM!$A:$A,0))</f>
        <v>Action, Sci-Fi</v>
      </c>
      <c r="K7120" s="6">
        <f>INDEX(DB_FILM!F:F,MATCH($F7120,DB_FILM!$A:$A,0))</f>
        <v>8.5</v>
      </c>
      <c r="L7120" s="5" t="str">
        <f>INDEX(DB_FILM!G:G,MATCH($F7120,DB_FILM!$A:$A,0))</f>
        <v>A cyborg, identical to the one who failed to kill Sarah Connor, must now protect her teenage son, John Connor, from a more advanced and powerful cyborg.</v>
      </c>
      <c r="M7120" s="5" t="str">
        <f>INDEX(DB_FILM!H:H,MATCH($F7120,DB_FILM!$A:$A,0))</f>
        <v xml:space="preserve">James Cameron </v>
      </c>
      <c r="N7120" s="5" t="str">
        <f>INDEX(DB_FILM!I:I,MATCH($F7120,DB_FILM!$A:$A,0))</f>
        <v>Arnold Schwarzenegger, Linda Hamilton, Edward Furlong, Robert Patrick</v>
      </c>
      <c r="O7120" s="7">
        <f>INDEX(DB_FILM!J:J,MATCH($F7120,DB_FILM!$A:$A,0))</f>
        <v>863511</v>
      </c>
      <c r="P7120" s="7">
        <f>INDEX(DB_FILM!K:K,MATCH($F7120,DB_FILM!$A:$A,0))</f>
        <v>204840000</v>
      </c>
      <c r="Q7120" t="s">
        <v>475</v>
      </c>
      <c r="R7120">
        <v>7.99</v>
      </c>
      <c r="S7120">
        <v>39</v>
      </c>
      <c r="T7120">
        <v>3</v>
      </c>
      <c r="U7120">
        <v>2848</v>
      </c>
      <c r="V7120">
        <v>1</v>
      </c>
      <c r="W7120" t="str">
        <f t="shared" si="222"/>
        <v>C</v>
      </c>
      <c r="X7120" t="s">
        <v>525</v>
      </c>
      <c r="Y7120">
        <v>0</v>
      </c>
      <c r="Z7120">
        <v>6.23</v>
      </c>
      <c r="AA7120" s="6">
        <f t="shared" si="223"/>
        <v>1.7599999999999998</v>
      </c>
    </row>
    <row r="7121" spans="1:27" x14ac:dyDescent="0.3">
      <c r="A7121" s="5">
        <v>43270</v>
      </c>
      <c r="B7121" s="5" t="s">
        <v>411</v>
      </c>
      <c r="C7121" s="5" t="s">
        <v>458</v>
      </c>
      <c r="D7121" s="5" t="s">
        <v>286</v>
      </c>
      <c r="E7121" t="s">
        <v>287</v>
      </c>
      <c r="F7121" s="5" t="s">
        <v>5</v>
      </c>
      <c r="G7121" s="5" t="str">
        <f>INDEX(DB_FILM!B:B,MATCH($F7121,DB_FILM!$A:$A,0))</f>
        <v>1974</v>
      </c>
      <c r="H7121" s="5" t="str">
        <f>INDEX(DB_FILM!C:C,MATCH($F7121,DB_FILM!$A:$A,0))</f>
        <v xml:space="preserve">VM14 </v>
      </c>
      <c r="I7121" s="9">
        <f>INDEX(DB_FILM!D:D,MATCH($F7121,DB_FILM!$A:$A,0))</f>
        <v>202</v>
      </c>
      <c r="J7121" s="5" t="str">
        <f>INDEX(DB_FILM!E:E,MATCH($F7121,DB_FILM!$A:$A,0))</f>
        <v>Crime, Drama</v>
      </c>
      <c r="K7121" s="6">
        <f>INDEX(DB_FILM!F:F,MATCH($F7121,DB_FILM!$A:$A,0))</f>
        <v>9</v>
      </c>
      <c r="L7121" s="5" t="str">
        <f>INDEX(DB_FILM!G:G,MATCH($F7121,DB_FILM!$A:$A,0))</f>
        <v>The early life and career of Vito Corleone in 1920s New York City is portrayed, while his son, Michael, expands and tightens his grip on the family crime syndicate.</v>
      </c>
      <c r="M7121" s="5" t="str">
        <f>INDEX(DB_FILM!H:H,MATCH($F7121,DB_FILM!$A:$A,0))</f>
        <v xml:space="preserve">Francis Ford Coppola </v>
      </c>
      <c r="N7121" s="5" t="str">
        <f>INDEX(DB_FILM!I:I,MATCH($F7121,DB_FILM!$A:$A,0))</f>
        <v>Al Pacino, Robert De Niro, Robert Duvall, Diane Keaton</v>
      </c>
      <c r="O7121" s="7">
        <f>INDEX(DB_FILM!J:J,MATCH($F7121,DB_FILM!$A:$A,0))</f>
        <v>942307</v>
      </c>
      <c r="P7121" s="7">
        <f>INDEX(DB_FILM!K:K,MATCH($F7121,DB_FILM!$A:$A,0))</f>
        <v>57300000</v>
      </c>
      <c r="Q7121" s="5" t="s">
        <v>474</v>
      </c>
      <c r="R7121">
        <v>1.99</v>
      </c>
      <c r="S7121">
        <v>34</v>
      </c>
      <c r="T7121">
        <v>1</v>
      </c>
      <c r="U7121">
        <v>2848</v>
      </c>
      <c r="V7121">
        <v>1</v>
      </c>
      <c r="W7121" t="str">
        <f t="shared" si="222"/>
        <v>A</v>
      </c>
      <c r="X7121" t="s">
        <v>505</v>
      </c>
      <c r="Y7121">
        <v>0</v>
      </c>
      <c r="Z7121">
        <v>1.35</v>
      </c>
      <c r="AA7121" s="6">
        <f t="shared" si="223"/>
        <v>0.6399999999999999</v>
      </c>
    </row>
    <row r="7122" spans="1:27" x14ac:dyDescent="0.3">
      <c r="A7122" s="5">
        <v>43271</v>
      </c>
      <c r="B7122" s="5" t="s">
        <v>398</v>
      </c>
      <c r="C7122" s="5" t="s">
        <v>451</v>
      </c>
      <c r="D7122" s="5" t="s">
        <v>393</v>
      </c>
      <c r="E7122" t="s">
        <v>287</v>
      </c>
      <c r="F7122" s="5" t="s">
        <v>93</v>
      </c>
      <c r="G7122" s="5" t="str">
        <f>INDEX(DB_FILM!B:B,MATCH($F7122,DB_FILM!$A:$A,0))</f>
        <v>2016</v>
      </c>
      <c r="H7122" s="5" t="str">
        <f>INDEX(DB_FILM!C:C,MATCH($F7122,DB_FILM!$A:$A,0))</f>
        <v>N/A</v>
      </c>
      <c r="I7122" s="9">
        <f>INDEX(DB_FILM!D:D,MATCH($F7122,DB_FILM!$A:$A,0))</f>
        <v>161</v>
      </c>
      <c r="J7122" s="5" t="str">
        <f>INDEX(DB_FILM!E:E,MATCH($F7122,DB_FILM!$A:$A,0))</f>
        <v>Action, Biography, Drama</v>
      </c>
      <c r="K7122" s="6">
        <f>INDEX(DB_FILM!F:F,MATCH($F7122,DB_FILM!$A:$A,0))</f>
        <v>8.5</v>
      </c>
      <c r="L7122" s="5" t="str">
        <f>INDEX(DB_FILM!G:G,MATCH($F7122,DB_FILM!$A:$A,0))</f>
        <v>Former wrestler Mahavir Singh Phogat and his two wrestler daughters struggle towards glory at the Commonwealth Games in the face of societal oppression.</v>
      </c>
      <c r="M7122" s="5" t="str">
        <f>INDEX(DB_FILM!H:H,MATCH($F7122,DB_FILM!$A:$A,0))</f>
        <v xml:space="preserve">Nitesh Tiwari </v>
      </c>
      <c r="N7122" s="5" t="str">
        <f>INDEX(DB_FILM!I:I,MATCH($F7122,DB_FILM!$A:$A,0))</f>
        <v>Aamir Khan, Sakshi Tanwar, Fatima Sana Shaikh, Sanya Malhotra</v>
      </c>
      <c r="O7122" s="7">
        <f>INDEX(DB_FILM!J:J,MATCH($F7122,DB_FILM!$A:$A,0))</f>
        <v>102802</v>
      </c>
      <c r="P7122" s="7">
        <f>INDEX(DB_FILM!K:K,MATCH($F7122,DB_FILM!$A:$A,0))</f>
        <v>12390000</v>
      </c>
      <c r="Q7122" s="5" t="s">
        <v>475</v>
      </c>
      <c r="R7122">
        <v>5.99</v>
      </c>
      <c r="S7122">
        <v>43</v>
      </c>
      <c r="T7122">
        <v>3</v>
      </c>
      <c r="U7122">
        <v>2849</v>
      </c>
      <c r="V7122">
        <v>2</v>
      </c>
      <c r="W7122" t="str">
        <f t="shared" si="222"/>
        <v>C</v>
      </c>
      <c r="X7122" t="s">
        <v>563</v>
      </c>
      <c r="Y7122">
        <v>0</v>
      </c>
      <c r="Z7122">
        <v>4.8499999999999996</v>
      </c>
      <c r="AA7122" s="6">
        <f t="shared" si="223"/>
        <v>1.1400000000000006</v>
      </c>
    </row>
    <row r="7123" spans="1:27" x14ac:dyDescent="0.3">
      <c r="A7123" s="5">
        <v>43271</v>
      </c>
      <c r="B7123" s="5" t="s">
        <v>398</v>
      </c>
      <c r="C7123" s="5" t="s">
        <v>451</v>
      </c>
      <c r="D7123" s="5" t="s">
        <v>393</v>
      </c>
      <c r="E7123" t="s">
        <v>287</v>
      </c>
      <c r="F7123" s="5" t="s">
        <v>35</v>
      </c>
      <c r="G7123" s="5" t="str">
        <f>INDEX(DB_FILM!B:B,MATCH($F7123,DB_FILM!$A:$A,0))</f>
        <v>1954</v>
      </c>
      <c r="H7123" s="5" t="str">
        <f>INDEX(DB_FILM!C:C,MATCH($F7123,DB_FILM!$A:$A,0))</f>
        <v xml:space="preserve">T </v>
      </c>
      <c r="I7123" s="9">
        <f>INDEX(DB_FILM!D:D,MATCH($F7123,DB_FILM!$A:$A,0))</f>
        <v>207</v>
      </c>
      <c r="J7123" s="5" t="str">
        <f>INDEX(DB_FILM!E:E,MATCH($F7123,DB_FILM!$A:$A,0))</f>
        <v>Adventure, Drama</v>
      </c>
      <c r="K7123" s="6">
        <f>INDEX(DB_FILM!F:F,MATCH($F7123,DB_FILM!$A:$A,0))</f>
        <v>8.6999999999999993</v>
      </c>
      <c r="L7123" s="5" t="str">
        <f>INDEX(DB_FILM!G:G,MATCH($F7123,DB_FILM!$A:$A,0))</f>
        <v>A poor village under attack by bandits recruits seven unemployed samurai to help them defend themselves.</v>
      </c>
      <c r="M7123" s="5" t="str">
        <f>INDEX(DB_FILM!H:H,MATCH($F7123,DB_FILM!$A:$A,0))</f>
        <v xml:space="preserve">Akira Kurosawa </v>
      </c>
      <c r="N7123" s="5" t="str">
        <f>INDEX(DB_FILM!I:I,MATCH($F7123,DB_FILM!$A:$A,0))</f>
        <v>Toshirô Mifune, Takashi Shimura, Keiko Tsushima, Yukiko Shimazaki</v>
      </c>
      <c r="O7123" s="7">
        <f>INDEX(DB_FILM!J:J,MATCH($F7123,DB_FILM!$A:$A,0))</f>
        <v>269393</v>
      </c>
      <c r="P7123" s="7">
        <f>INDEX(DB_FILM!K:K,MATCH($F7123,DB_FILM!$A:$A,0))</f>
        <v>270000</v>
      </c>
      <c r="Q7123" s="5" t="s">
        <v>475</v>
      </c>
      <c r="R7123">
        <v>9.99</v>
      </c>
      <c r="S7123">
        <v>11</v>
      </c>
      <c r="T7123">
        <v>3</v>
      </c>
      <c r="U7123">
        <v>2849</v>
      </c>
      <c r="V7123">
        <v>2</v>
      </c>
      <c r="W7123" t="str">
        <f t="shared" si="222"/>
        <v>C</v>
      </c>
      <c r="X7123" t="s">
        <v>514</v>
      </c>
      <c r="Y7123">
        <v>0</v>
      </c>
      <c r="Z7123">
        <v>7.79</v>
      </c>
      <c r="AA7123" s="6">
        <f t="shared" si="223"/>
        <v>2.2000000000000002</v>
      </c>
    </row>
    <row r="7124" spans="1:27" x14ac:dyDescent="0.3">
      <c r="A7124" s="5">
        <v>43271</v>
      </c>
      <c r="B7124" s="5" t="s">
        <v>398</v>
      </c>
      <c r="C7124" s="5" t="s">
        <v>451</v>
      </c>
      <c r="D7124" s="5" t="s">
        <v>393</v>
      </c>
      <c r="E7124" t="s">
        <v>287</v>
      </c>
      <c r="F7124" s="5" t="s">
        <v>73</v>
      </c>
      <c r="G7124" s="5" t="str">
        <f>INDEX(DB_FILM!B:B,MATCH($F7124,DB_FILM!$A:$A,0))</f>
        <v>2006</v>
      </c>
      <c r="H7124" s="5" t="str">
        <f>INDEX(DB_FILM!C:C,MATCH($F7124,DB_FILM!$A:$A,0))</f>
        <v xml:space="preserve">T </v>
      </c>
      <c r="I7124" s="9">
        <f>INDEX(DB_FILM!D:D,MATCH($F7124,DB_FILM!$A:$A,0))</f>
        <v>130</v>
      </c>
      <c r="J7124" s="5" t="str">
        <f>INDEX(DB_FILM!E:E,MATCH($F7124,DB_FILM!$A:$A,0))</f>
        <v>Drama, Mystery, Sci-Fi</v>
      </c>
      <c r="K7124" s="6">
        <f>INDEX(DB_FILM!F:F,MATCH($F7124,DB_FILM!$A:$A,0))</f>
        <v>8.5</v>
      </c>
      <c r="L7124" s="5" t="str">
        <f>INDEX(DB_FILM!G:G,MATCH($F7124,DB_FILM!$A:$A,0))</f>
        <v>After a tragic accident, two stage magicians engage in a battle to create the ultimate illusion while sacrificing everything they have to outwit each other.</v>
      </c>
      <c r="M7124" s="5" t="str">
        <f>INDEX(DB_FILM!H:H,MATCH($F7124,DB_FILM!$A:$A,0))</f>
        <v xml:space="preserve">Christopher Nolan </v>
      </c>
      <c r="N7124" s="5" t="str">
        <f>INDEX(DB_FILM!I:I,MATCH($F7124,DB_FILM!$A:$A,0))</f>
        <v>Christian Bale, Hugh Jackman, Scarlett Johansson, Michael Caine</v>
      </c>
      <c r="O7124" s="7">
        <f>INDEX(DB_FILM!J:J,MATCH($F7124,DB_FILM!$A:$A,0))</f>
        <v>1010590</v>
      </c>
      <c r="P7124" s="7">
        <f>INDEX(DB_FILM!K:K,MATCH($F7124,DB_FILM!$A:$A,0))</f>
        <v>53090000</v>
      </c>
      <c r="Q7124" s="5" t="s">
        <v>474</v>
      </c>
      <c r="R7124">
        <v>1.99</v>
      </c>
      <c r="S7124">
        <v>32</v>
      </c>
      <c r="T7124">
        <v>1</v>
      </c>
      <c r="U7124">
        <v>2849</v>
      </c>
      <c r="V7124">
        <v>3</v>
      </c>
      <c r="W7124" t="str">
        <f t="shared" si="222"/>
        <v>A</v>
      </c>
      <c r="X7124" t="s">
        <v>486</v>
      </c>
      <c r="Y7124">
        <v>0</v>
      </c>
      <c r="Z7124">
        <v>1.39</v>
      </c>
      <c r="AA7124" s="6">
        <f t="shared" si="223"/>
        <v>0.60000000000000009</v>
      </c>
    </row>
    <row r="7125" spans="1:27" x14ac:dyDescent="0.3">
      <c r="A7125" s="5">
        <v>43271</v>
      </c>
      <c r="B7125" t="s">
        <v>398</v>
      </c>
      <c r="C7125" t="s">
        <v>451</v>
      </c>
      <c r="D7125" t="s">
        <v>393</v>
      </c>
      <c r="E7125" t="s">
        <v>287</v>
      </c>
      <c r="F7125" t="s">
        <v>71</v>
      </c>
      <c r="G7125" s="5" t="str">
        <f>INDEX(DB_FILM!B:B,MATCH($F7125,DB_FILM!$A:$A,0))</f>
        <v>2000</v>
      </c>
      <c r="H7125" s="5" t="str">
        <f>INDEX(DB_FILM!C:C,MATCH($F7125,DB_FILM!$A:$A,0))</f>
        <v xml:space="preserve">T </v>
      </c>
      <c r="I7125" s="9">
        <f>INDEX(DB_FILM!D:D,MATCH($F7125,DB_FILM!$A:$A,0))</f>
        <v>155</v>
      </c>
      <c r="J7125" s="5" t="str">
        <f>INDEX(DB_FILM!E:E,MATCH($F7125,DB_FILM!$A:$A,0))</f>
        <v>Action, Adventure, Drama</v>
      </c>
      <c r="K7125" s="6">
        <f>INDEX(DB_FILM!F:F,MATCH($F7125,DB_FILM!$A:$A,0))</f>
        <v>8.5</v>
      </c>
      <c r="L7125" s="5" t="str">
        <f>INDEX(DB_FILM!G:G,MATCH($F7125,DB_FILM!$A:$A,0))</f>
        <v>When a Roman General is betrayed, and his family murdered by an emperor's corrupt son, he comes to Rome as a gladiator to seek revenge.</v>
      </c>
      <c r="M7125" s="5" t="str">
        <f>INDEX(DB_FILM!H:H,MATCH($F7125,DB_FILM!$A:$A,0))</f>
        <v xml:space="preserve">Ridley Scott </v>
      </c>
      <c r="N7125" s="5" t="str">
        <f>INDEX(DB_FILM!I:I,MATCH($F7125,DB_FILM!$A:$A,0))</f>
        <v>Russell Crowe, Joaquin Phoenix, Connie Nielsen, Oliver Reed</v>
      </c>
      <c r="O7125" s="7">
        <f>INDEX(DB_FILM!J:J,MATCH($F7125,DB_FILM!$A:$A,0))</f>
        <v>1149315</v>
      </c>
      <c r="P7125" s="7">
        <f>INDEX(DB_FILM!K:K,MATCH($F7125,DB_FILM!$A:$A,0))</f>
        <v>187710000</v>
      </c>
      <c r="Q7125" t="s">
        <v>476</v>
      </c>
      <c r="R7125">
        <v>3.99</v>
      </c>
      <c r="S7125">
        <v>31</v>
      </c>
      <c r="T7125">
        <v>2</v>
      </c>
      <c r="U7125">
        <v>2849</v>
      </c>
      <c r="V7125">
        <v>1</v>
      </c>
      <c r="W7125" t="str">
        <f t="shared" si="222"/>
        <v>B</v>
      </c>
      <c r="X7125" t="s">
        <v>554</v>
      </c>
      <c r="Y7125">
        <v>5</v>
      </c>
      <c r="Z7125">
        <v>2.39</v>
      </c>
      <c r="AA7125" s="6">
        <f t="shared" si="223"/>
        <v>1.6</v>
      </c>
    </row>
    <row r="7126" spans="1:27" x14ac:dyDescent="0.3">
      <c r="A7126" s="5">
        <v>43272</v>
      </c>
      <c r="B7126" s="5" t="s">
        <v>416</v>
      </c>
      <c r="C7126" s="5" t="s">
        <v>466</v>
      </c>
      <c r="D7126" s="5" t="s">
        <v>395</v>
      </c>
      <c r="E7126" t="s">
        <v>287</v>
      </c>
      <c r="F7126" s="5" t="s">
        <v>65</v>
      </c>
      <c r="G7126" s="5" t="str">
        <f>INDEX(DB_FILM!B:B,MATCH($F7126,DB_FILM!$A:$A,0))</f>
        <v>1985</v>
      </c>
      <c r="H7126" s="5" t="str">
        <f>INDEX(DB_FILM!C:C,MATCH($F7126,DB_FILM!$A:$A,0))</f>
        <v xml:space="preserve">T </v>
      </c>
      <c r="I7126" s="9">
        <f>INDEX(DB_FILM!D:D,MATCH($F7126,DB_FILM!$A:$A,0))</f>
        <v>116</v>
      </c>
      <c r="J7126" s="5" t="str">
        <f>INDEX(DB_FILM!E:E,MATCH($F7126,DB_FILM!$A:$A,0))</f>
        <v>Adventure, Comedy, Sci-Fi</v>
      </c>
      <c r="K7126" s="6">
        <f>INDEX(DB_FILM!F:F,MATCH($F7126,DB_FILM!$A:$A,0))</f>
        <v>8.5</v>
      </c>
      <c r="L7126" s="5" t="str">
        <f>INDEX(DB_FILM!G:G,MATCH($F7126,DB_FILM!$A:$A,0))</f>
        <v>Marty McFly, a 17-year-old high school student, is accidentally sent thirty years into the past in a time-traveling DeLorean invented by his close friend, the maverick scientist Doc Brown.</v>
      </c>
      <c r="M7126" s="5" t="str">
        <f>INDEX(DB_FILM!H:H,MATCH($F7126,DB_FILM!$A:$A,0))</f>
        <v xml:space="preserve">Robert Zemeckis </v>
      </c>
      <c r="N7126" s="5" t="str">
        <f>INDEX(DB_FILM!I:I,MATCH($F7126,DB_FILM!$A:$A,0))</f>
        <v>Michael J. Fox, Christopher Lloyd, Lea Thompson, Crispin Glover</v>
      </c>
      <c r="O7126" s="7">
        <f>INDEX(DB_FILM!J:J,MATCH($F7126,DB_FILM!$A:$A,0))</f>
        <v>879184</v>
      </c>
      <c r="P7126" s="7">
        <f>INDEX(DB_FILM!K:K,MATCH($F7126,DB_FILM!$A:$A,0))</f>
        <v>210610000</v>
      </c>
      <c r="Q7126" s="5" t="s">
        <v>475</v>
      </c>
      <c r="R7126">
        <v>3.99</v>
      </c>
      <c r="S7126">
        <v>28</v>
      </c>
      <c r="T7126">
        <v>3</v>
      </c>
      <c r="U7126">
        <v>2850</v>
      </c>
      <c r="V7126">
        <v>2</v>
      </c>
      <c r="W7126" t="str">
        <f t="shared" si="222"/>
        <v>C</v>
      </c>
      <c r="X7126" t="s">
        <v>543</v>
      </c>
      <c r="Y7126">
        <v>0</v>
      </c>
      <c r="Z7126">
        <v>3.19</v>
      </c>
      <c r="AA7126" s="6">
        <f t="shared" si="223"/>
        <v>0.80000000000000027</v>
      </c>
    </row>
    <row r="7127" spans="1:27" x14ac:dyDescent="0.3">
      <c r="A7127" s="5">
        <v>43272</v>
      </c>
      <c r="B7127" t="s">
        <v>416</v>
      </c>
      <c r="C7127" t="s">
        <v>466</v>
      </c>
      <c r="D7127" t="s">
        <v>395</v>
      </c>
      <c r="E7127" t="s">
        <v>287</v>
      </c>
      <c r="F7127" t="s">
        <v>55</v>
      </c>
      <c r="G7127" s="5" t="str">
        <f>INDEX(DB_FILM!B:B,MATCH($F7127,DB_FILM!$A:$A,0))</f>
        <v>2002</v>
      </c>
      <c r="H7127" s="5" t="str">
        <f>INDEX(DB_FILM!C:C,MATCH($F7127,DB_FILM!$A:$A,0))</f>
        <v xml:space="preserve">VM14 </v>
      </c>
      <c r="I7127" s="9">
        <f>INDEX(DB_FILM!D:D,MATCH($F7127,DB_FILM!$A:$A,0))</f>
        <v>130</v>
      </c>
      <c r="J7127" s="5" t="str">
        <f>INDEX(DB_FILM!E:E,MATCH($F7127,DB_FILM!$A:$A,0))</f>
        <v>Crime, Drama</v>
      </c>
      <c r="K7127" s="6">
        <f>INDEX(DB_FILM!F:F,MATCH($F7127,DB_FILM!$A:$A,0))</f>
        <v>8.6</v>
      </c>
      <c r="L7127" s="5" t="str">
        <f>INDEX(DB_FILM!G:G,MATCH($F7127,DB_FILM!$A:$A,0))</f>
        <v>In the slums of Rio, two kids' paths diverge as one struggles to become a photographer and the other a kingpin.</v>
      </c>
      <c r="M7127" s="5" t="str">
        <f>INDEX(DB_FILM!H:H,MATCH($F7127,DB_FILM!$A:$A,0))</f>
        <v xml:space="preserve">Fernando Meirelles, Kátia Lund </v>
      </c>
      <c r="N7127" s="5" t="str">
        <f>INDEX(DB_FILM!I:I,MATCH($F7127,DB_FILM!$A:$A,0))</f>
        <v>Alexandre Rodrigues, Leandro Firmino, Matheus Nachtergaele, Phellipe Haagensen</v>
      </c>
      <c r="O7127" s="7">
        <f>INDEX(DB_FILM!J:J,MATCH($F7127,DB_FILM!$A:$A,0))</f>
        <v>615516</v>
      </c>
      <c r="P7127" s="7">
        <f>INDEX(DB_FILM!K:K,MATCH($F7127,DB_FILM!$A:$A,0))</f>
        <v>7560000</v>
      </c>
      <c r="Q7127" t="s">
        <v>474</v>
      </c>
      <c r="R7127">
        <v>1.99</v>
      </c>
      <c r="S7127">
        <v>22</v>
      </c>
      <c r="T7127">
        <v>1</v>
      </c>
      <c r="U7127">
        <v>2850</v>
      </c>
      <c r="V7127">
        <v>2</v>
      </c>
      <c r="W7127" t="str">
        <f t="shared" si="222"/>
        <v>A</v>
      </c>
      <c r="X7127" t="s">
        <v>575</v>
      </c>
      <c r="Y7127">
        <v>0</v>
      </c>
      <c r="Z7127">
        <v>1.35</v>
      </c>
      <c r="AA7127" s="6">
        <f t="shared" si="223"/>
        <v>0.6399999999999999</v>
      </c>
    </row>
    <row r="7128" spans="1:27" x14ac:dyDescent="0.3">
      <c r="A7128" s="5">
        <v>43272</v>
      </c>
      <c r="B7128" s="5" t="s">
        <v>416</v>
      </c>
      <c r="C7128" s="5" t="s">
        <v>466</v>
      </c>
      <c r="D7128" s="5" t="s">
        <v>395</v>
      </c>
      <c r="E7128" t="s">
        <v>287</v>
      </c>
      <c r="F7128" s="5" t="s">
        <v>19</v>
      </c>
      <c r="G7128" s="5" t="str">
        <f>INDEX(DB_FILM!B:B,MATCH($F7128,DB_FILM!$A:$A,0))</f>
        <v>2001</v>
      </c>
      <c r="H7128" s="5" t="str">
        <f>INDEX(DB_FILM!C:C,MATCH($F7128,DB_FILM!$A:$A,0))</f>
        <v xml:space="preserve">T </v>
      </c>
      <c r="I7128" s="9">
        <f>INDEX(DB_FILM!D:D,MATCH($F7128,DB_FILM!$A:$A,0))</f>
        <v>178</v>
      </c>
      <c r="J7128" s="5" t="str">
        <f>INDEX(DB_FILM!E:E,MATCH($F7128,DB_FILM!$A:$A,0))</f>
        <v>Adventure, Drama, Fantasy</v>
      </c>
      <c r="K7128" s="6">
        <f>INDEX(DB_FILM!F:F,MATCH($F7128,DB_FILM!$A:$A,0))</f>
        <v>8.8000000000000007</v>
      </c>
      <c r="L7128" s="5" t="str">
        <f>INDEX(DB_FILM!G:G,MATCH($F7128,DB_FILM!$A:$A,0))</f>
        <v>A meek Hobbit from the Shire and eight companions set out on a journey to destroy the powerful One Ring and save Middle-earth from the Dark Lord Sauron.</v>
      </c>
      <c r="M7128" s="5" t="str">
        <f>INDEX(DB_FILM!H:H,MATCH($F7128,DB_FILM!$A:$A,0))</f>
        <v xml:space="preserve">Peter Jackson </v>
      </c>
      <c r="N7128" s="5" t="str">
        <f>INDEX(DB_FILM!I:I,MATCH($F7128,DB_FILM!$A:$A,0))</f>
        <v>Elijah Wood, Ian McKellen, Orlando Bloom, Sean Bean</v>
      </c>
      <c r="O7128" s="7">
        <f>INDEX(DB_FILM!J:J,MATCH($F7128,DB_FILM!$A:$A,0))</f>
        <v>1433603</v>
      </c>
      <c r="P7128" s="7">
        <f>INDEX(DB_FILM!K:K,MATCH($F7128,DB_FILM!$A:$A,0))</f>
        <v>315540000</v>
      </c>
      <c r="Q7128" s="5" t="s">
        <v>474</v>
      </c>
      <c r="R7128">
        <v>9.99</v>
      </c>
      <c r="S7128">
        <v>3</v>
      </c>
      <c r="T7128">
        <v>1</v>
      </c>
      <c r="U7128">
        <v>2850</v>
      </c>
      <c r="V7128">
        <v>3</v>
      </c>
      <c r="W7128" t="str">
        <f t="shared" si="222"/>
        <v>A</v>
      </c>
      <c r="X7128" t="s">
        <v>566</v>
      </c>
      <c r="Y7128">
        <v>0</v>
      </c>
      <c r="Z7128">
        <v>5.39</v>
      </c>
      <c r="AA7128" s="6">
        <f t="shared" si="223"/>
        <v>4.6000000000000005</v>
      </c>
    </row>
    <row r="7129" spans="1:27" x14ac:dyDescent="0.3">
      <c r="A7129" s="5">
        <v>43272</v>
      </c>
      <c r="B7129" t="s">
        <v>402</v>
      </c>
      <c r="C7129" t="s">
        <v>434</v>
      </c>
      <c r="D7129" t="s">
        <v>341</v>
      </c>
      <c r="E7129" t="s">
        <v>299</v>
      </c>
      <c r="F7129" t="s">
        <v>53</v>
      </c>
      <c r="G7129" s="5" t="str">
        <f>INDEX(DB_FILM!B:B,MATCH($F7129,DB_FILM!$A:$A,0))</f>
        <v>2001</v>
      </c>
      <c r="H7129" s="5" t="str">
        <f>INDEX(DB_FILM!C:C,MATCH($F7129,DB_FILM!$A:$A,0))</f>
        <v xml:space="preserve">T </v>
      </c>
      <c r="I7129" s="9">
        <f>INDEX(DB_FILM!D:D,MATCH($F7129,DB_FILM!$A:$A,0))</f>
        <v>125</v>
      </c>
      <c r="J7129" s="5" t="str">
        <f>INDEX(DB_FILM!E:E,MATCH($F7129,DB_FILM!$A:$A,0))</f>
        <v>Animation, Adventure, Family</v>
      </c>
      <c r="K7129" s="6">
        <f>INDEX(DB_FILM!F:F,MATCH($F7129,DB_FILM!$A:$A,0))</f>
        <v>8.6</v>
      </c>
      <c r="L7129" s="5" t="str">
        <f>INDEX(DB_FILM!G:G,MATCH($F7129,DB_FILM!$A:$A,0))</f>
        <v>During her family's move to the suburbs, a sullen 10-year-old girl wanders into a world ruled by gods, witches, and spirits, and where humans are changed into beasts.</v>
      </c>
      <c r="M7129" s="5" t="str">
        <f>INDEX(DB_FILM!H:H,MATCH($F7129,DB_FILM!$A:$A,0))</f>
        <v xml:space="preserve">Hayao Miyazaki, Kirk Wise </v>
      </c>
      <c r="N7129" s="5" t="str">
        <f>INDEX(DB_FILM!I:I,MATCH($F7129,DB_FILM!$A:$A,0))</f>
        <v>Daveigh Chase, Suzanne Pleshette, Miyu Irino, Rumi Hiiragi</v>
      </c>
      <c r="O7129" s="7">
        <f>INDEX(DB_FILM!J:J,MATCH($F7129,DB_FILM!$A:$A,0))</f>
        <v>521082</v>
      </c>
      <c r="P7129" s="7">
        <f>INDEX(DB_FILM!K:K,MATCH($F7129,DB_FILM!$A:$A,0))</f>
        <v>10060000</v>
      </c>
      <c r="Q7129" t="s">
        <v>475</v>
      </c>
      <c r="R7129">
        <v>7.99</v>
      </c>
      <c r="S7129">
        <v>21</v>
      </c>
      <c r="T7129">
        <v>3</v>
      </c>
      <c r="U7129">
        <v>2851</v>
      </c>
      <c r="V7129">
        <v>2</v>
      </c>
      <c r="W7129" t="str">
        <f t="shared" si="222"/>
        <v>C</v>
      </c>
      <c r="X7129" t="s">
        <v>489</v>
      </c>
      <c r="Y7129">
        <v>0</v>
      </c>
      <c r="Z7129">
        <v>5.99</v>
      </c>
      <c r="AA7129" s="6">
        <f t="shared" si="223"/>
        <v>2</v>
      </c>
    </row>
    <row r="7130" spans="1:27" x14ac:dyDescent="0.3">
      <c r="A7130" s="5">
        <v>43272</v>
      </c>
      <c r="B7130" t="s">
        <v>410</v>
      </c>
      <c r="C7130" t="s">
        <v>446</v>
      </c>
      <c r="D7130" t="s">
        <v>314</v>
      </c>
      <c r="E7130" t="s">
        <v>268</v>
      </c>
      <c r="F7130" t="s">
        <v>99</v>
      </c>
      <c r="G7130" s="5" t="str">
        <f>INDEX(DB_FILM!B:B,MATCH($F7130,DB_FILM!$A:$A,0))</f>
        <v>1994</v>
      </c>
      <c r="H7130" s="5" t="str">
        <f>INDEX(DB_FILM!C:C,MATCH($F7130,DB_FILM!$A:$A,0))</f>
        <v xml:space="preserve">T </v>
      </c>
      <c r="I7130" s="9">
        <f>INDEX(DB_FILM!D:D,MATCH($F7130,DB_FILM!$A:$A,0))</f>
        <v>142</v>
      </c>
      <c r="J7130" s="5" t="str">
        <f>INDEX(DB_FILM!E:E,MATCH($F7130,DB_FILM!$A:$A,0))</f>
        <v>Drama</v>
      </c>
      <c r="K7130" s="6">
        <f>INDEX(DB_FILM!F:F,MATCH($F7130,DB_FILM!$A:$A,0))</f>
        <v>9.3000000000000007</v>
      </c>
      <c r="L7130" s="5" t="str">
        <f>INDEX(DB_FILM!G:G,MATCH($F7130,DB_FILM!$A:$A,0))</f>
        <v>Two imprisoned men bond over a number of years, finding solace and eventual redemption through acts of common decency.</v>
      </c>
      <c r="M7130" s="5" t="str">
        <f>INDEX(DB_FILM!H:H,MATCH($F7130,DB_FILM!$A:$A,0))</f>
        <v xml:space="preserve">Frank Darabont </v>
      </c>
      <c r="N7130" s="5" t="str">
        <f>INDEX(DB_FILM!I:I,MATCH($F7130,DB_FILM!$A:$A,0))</f>
        <v>Tim Robbins, Morgan Freeman, Bob Gunton, William Sadler</v>
      </c>
      <c r="O7130" s="7">
        <f>INDEX(DB_FILM!J:J,MATCH($F7130,DB_FILM!$A:$A,0))</f>
        <v>1987679</v>
      </c>
      <c r="P7130" s="7">
        <f>INDEX(DB_FILM!K:K,MATCH($F7130,DB_FILM!$A:$A,0))</f>
        <v>28340000</v>
      </c>
      <c r="Q7130" t="s">
        <v>474</v>
      </c>
      <c r="R7130">
        <v>9.99</v>
      </c>
      <c r="S7130">
        <v>1</v>
      </c>
      <c r="T7130">
        <v>1</v>
      </c>
      <c r="U7130">
        <v>2852</v>
      </c>
      <c r="V7130">
        <v>2</v>
      </c>
      <c r="W7130" t="str">
        <f t="shared" si="222"/>
        <v>A</v>
      </c>
      <c r="X7130" t="s">
        <v>548</v>
      </c>
      <c r="Y7130">
        <v>0</v>
      </c>
      <c r="Z7130">
        <v>6.89</v>
      </c>
      <c r="AA7130" s="6">
        <f t="shared" si="223"/>
        <v>3.1000000000000005</v>
      </c>
    </row>
    <row r="7131" spans="1:27" x14ac:dyDescent="0.3">
      <c r="A7131" s="5">
        <v>43273</v>
      </c>
      <c r="B7131" t="s">
        <v>415</v>
      </c>
      <c r="C7131" t="s">
        <v>435</v>
      </c>
      <c r="D7131" t="s">
        <v>375</v>
      </c>
      <c r="E7131" t="s">
        <v>299</v>
      </c>
      <c r="F7131" t="s">
        <v>29</v>
      </c>
      <c r="G7131" s="5" t="str">
        <f>INDEX(DB_FILM!B:B,MATCH($F7131,DB_FILM!$A:$A,0))</f>
        <v>1990</v>
      </c>
      <c r="H7131" s="5" t="str">
        <f>INDEX(DB_FILM!C:C,MATCH($F7131,DB_FILM!$A:$A,0))</f>
        <v xml:space="preserve">VM14 </v>
      </c>
      <c r="I7131" s="9">
        <f>INDEX(DB_FILM!D:D,MATCH($F7131,DB_FILM!$A:$A,0))</f>
        <v>146</v>
      </c>
      <c r="J7131" s="5" t="str">
        <f>INDEX(DB_FILM!E:E,MATCH($F7131,DB_FILM!$A:$A,0))</f>
        <v>Crime, Drama</v>
      </c>
      <c r="K7131" s="6">
        <f>INDEX(DB_FILM!F:F,MATCH($F7131,DB_FILM!$A:$A,0))</f>
        <v>8.6999999999999993</v>
      </c>
      <c r="L7131" s="5" t="str">
        <f>INDEX(DB_FILM!G:G,MATCH($F7131,DB_FILM!$A:$A,0))</f>
        <v>The story of Henry Hill and his life in the mob, covering his relationship with his wife Karen Hill and his mob partners Jimmy Conway and Tommy DeVito in the Italian-American crime syndicate.</v>
      </c>
      <c r="M7131" s="5" t="str">
        <f>INDEX(DB_FILM!H:H,MATCH($F7131,DB_FILM!$A:$A,0))</f>
        <v xml:space="preserve">Martin Scorsese </v>
      </c>
      <c r="N7131" s="5" t="str">
        <f>INDEX(DB_FILM!I:I,MATCH($F7131,DB_FILM!$A:$A,0))</f>
        <v>Robert De Niro, Ray Liotta, Joe Pesci, Lorraine Bracco</v>
      </c>
      <c r="O7131" s="7">
        <f>INDEX(DB_FILM!J:J,MATCH($F7131,DB_FILM!$A:$A,0))</f>
        <v>857121</v>
      </c>
      <c r="P7131" s="7">
        <f>INDEX(DB_FILM!K:K,MATCH($F7131,DB_FILM!$A:$A,0))</f>
        <v>46840000</v>
      </c>
      <c r="Q7131" t="s">
        <v>475</v>
      </c>
      <c r="R7131">
        <v>3.99</v>
      </c>
      <c r="S7131">
        <v>8</v>
      </c>
      <c r="T7131">
        <v>3</v>
      </c>
      <c r="U7131">
        <v>2853</v>
      </c>
      <c r="V7131">
        <v>1</v>
      </c>
      <c r="W7131" t="str">
        <f t="shared" si="222"/>
        <v>C</v>
      </c>
      <c r="X7131" t="s">
        <v>602</v>
      </c>
      <c r="Y7131">
        <v>0</v>
      </c>
      <c r="Z7131">
        <v>3.39</v>
      </c>
      <c r="AA7131" s="6">
        <f t="shared" si="223"/>
        <v>0.60000000000000009</v>
      </c>
    </row>
    <row r="7132" spans="1:27" x14ac:dyDescent="0.3">
      <c r="A7132" s="5">
        <v>43273</v>
      </c>
      <c r="B7132" s="5" t="s">
        <v>411</v>
      </c>
      <c r="C7132" s="5" t="s">
        <v>456</v>
      </c>
      <c r="D7132" s="5" t="s">
        <v>310</v>
      </c>
      <c r="E7132" t="s">
        <v>307</v>
      </c>
      <c r="F7132" s="5" t="s">
        <v>63</v>
      </c>
      <c r="G7132" s="5" t="str">
        <f>INDEX(DB_FILM!B:B,MATCH($F7132,DB_FILM!$A:$A,0))</f>
        <v>2006</v>
      </c>
      <c r="H7132" s="5" t="str">
        <f>INDEX(DB_FILM!C:C,MATCH($F7132,DB_FILM!$A:$A,0))</f>
        <v xml:space="preserve">T </v>
      </c>
      <c r="I7132" s="9">
        <f>INDEX(DB_FILM!D:D,MATCH($F7132,DB_FILM!$A:$A,0))</f>
        <v>151</v>
      </c>
      <c r="J7132" s="5" t="str">
        <f>INDEX(DB_FILM!E:E,MATCH($F7132,DB_FILM!$A:$A,0))</f>
        <v>Crime, Drama, Thriller</v>
      </c>
      <c r="K7132" s="6">
        <f>INDEX(DB_FILM!F:F,MATCH($F7132,DB_FILM!$A:$A,0))</f>
        <v>8.5</v>
      </c>
      <c r="L7132" s="5" t="str">
        <f>INDEX(DB_FILM!G:G,MATCH($F7132,DB_FILM!$A:$A,0))</f>
        <v>An undercover cop and a mole in the police attempt to identify each other while infiltrating an Irish gang in South Boston.</v>
      </c>
      <c r="M7132" s="5" t="str">
        <f>INDEX(DB_FILM!H:H,MATCH($F7132,DB_FILM!$A:$A,0))</f>
        <v xml:space="preserve">Martin Scorsese </v>
      </c>
      <c r="N7132" s="5" t="str">
        <f>INDEX(DB_FILM!I:I,MATCH($F7132,DB_FILM!$A:$A,0))</f>
        <v>Leonardo DiCaprio, Matt Damon, Jack Nicholson, Mark Wahlberg</v>
      </c>
      <c r="O7132" s="7">
        <f>INDEX(DB_FILM!J:J,MATCH($F7132,DB_FILM!$A:$A,0))</f>
        <v>1023002</v>
      </c>
      <c r="P7132" s="7">
        <f>INDEX(DB_FILM!K:K,MATCH($F7132,DB_FILM!$A:$A,0))</f>
        <v>132380000</v>
      </c>
      <c r="Q7132" s="5" t="s">
        <v>474</v>
      </c>
      <c r="R7132">
        <v>5.99</v>
      </c>
      <c r="S7132">
        <v>27</v>
      </c>
      <c r="T7132">
        <v>1</v>
      </c>
      <c r="U7132">
        <v>2854</v>
      </c>
      <c r="V7132">
        <v>1</v>
      </c>
      <c r="W7132" t="str">
        <f t="shared" si="222"/>
        <v>A</v>
      </c>
      <c r="X7132" t="s">
        <v>497</v>
      </c>
      <c r="Y7132">
        <v>0</v>
      </c>
      <c r="Z7132">
        <v>3.71</v>
      </c>
      <c r="AA7132" s="6">
        <f t="shared" si="223"/>
        <v>2.2800000000000002</v>
      </c>
    </row>
    <row r="7133" spans="1:27" x14ac:dyDescent="0.3">
      <c r="A7133" s="5">
        <v>43273</v>
      </c>
      <c r="B7133" s="5" t="s">
        <v>411</v>
      </c>
      <c r="C7133" s="5" t="s">
        <v>456</v>
      </c>
      <c r="D7133" s="5" t="s">
        <v>310</v>
      </c>
      <c r="E7133" t="s">
        <v>307</v>
      </c>
      <c r="F7133" s="5" t="s">
        <v>89</v>
      </c>
      <c r="G7133" s="5" t="str">
        <f>INDEX(DB_FILM!B:B,MATCH($F7133,DB_FILM!$A:$A,0))</f>
        <v>2000</v>
      </c>
      <c r="H7133" s="5" t="str">
        <f>INDEX(DB_FILM!C:C,MATCH($F7133,DB_FILM!$A:$A,0))</f>
        <v xml:space="preserve">T </v>
      </c>
      <c r="I7133" s="9">
        <f>INDEX(DB_FILM!D:D,MATCH($F7133,DB_FILM!$A:$A,0))</f>
        <v>113</v>
      </c>
      <c r="J7133" s="5" t="str">
        <f>INDEX(DB_FILM!E:E,MATCH($F7133,DB_FILM!$A:$A,0))</f>
        <v>Mystery, Thriller</v>
      </c>
      <c r="K7133" s="6">
        <f>INDEX(DB_FILM!F:F,MATCH($F7133,DB_FILM!$A:$A,0))</f>
        <v>8.5</v>
      </c>
      <c r="L7133" s="5" t="str">
        <f>INDEX(DB_FILM!G:G,MATCH($F7133,DB_FILM!$A:$A,0))</f>
        <v>A man with short-term memory loss attempts to track down his wife's murderer.</v>
      </c>
      <c r="M7133" s="5" t="str">
        <f>INDEX(DB_FILM!H:H,MATCH($F7133,DB_FILM!$A:$A,0))</f>
        <v xml:space="preserve">Christopher Nolan </v>
      </c>
      <c r="N7133" s="5" t="str">
        <f>INDEX(DB_FILM!I:I,MATCH($F7133,DB_FILM!$A:$A,0))</f>
        <v>Guy Pearce, Carrie-Anne Moss, Joe Pantoliano, Mark Boone Junior</v>
      </c>
      <c r="O7133" s="7">
        <f>INDEX(DB_FILM!J:J,MATCH($F7133,DB_FILM!$A:$A,0))</f>
        <v>986815</v>
      </c>
      <c r="P7133" s="7">
        <f>INDEX(DB_FILM!K:K,MATCH($F7133,DB_FILM!$A:$A,0))</f>
        <v>25540000</v>
      </c>
      <c r="Q7133" s="5" t="s">
        <v>474</v>
      </c>
      <c r="R7133">
        <v>7.99</v>
      </c>
      <c r="S7133">
        <v>41</v>
      </c>
      <c r="T7133">
        <v>1</v>
      </c>
      <c r="U7133">
        <v>2854</v>
      </c>
      <c r="V7133">
        <v>1</v>
      </c>
      <c r="W7133" t="str">
        <f t="shared" si="222"/>
        <v>A</v>
      </c>
      <c r="X7133" t="s">
        <v>485</v>
      </c>
      <c r="Y7133">
        <v>0</v>
      </c>
      <c r="Z7133">
        <v>4.47</v>
      </c>
      <c r="AA7133" s="6">
        <f t="shared" si="223"/>
        <v>3.5200000000000005</v>
      </c>
    </row>
    <row r="7134" spans="1:27" x14ac:dyDescent="0.3">
      <c r="A7134" s="5">
        <v>43273</v>
      </c>
      <c r="B7134" t="s">
        <v>411</v>
      </c>
      <c r="C7134" t="s">
        <v>456</v>
      </c>
      <c r="D7134" t="s">
        <v>310</v>
      </c>
      <c r="E7134" t="s">
        <v>307</v>
      </c>
      <c r="F7134" t="s">
        <v>75</v>
      </c>
      <c r="G7134" s="5" t="str">
        <f>INDEX(DB_FILM!B:B,MATCH($F7134,DB_FILM!$A:$A,0))</f>
        <v>1979</v>
      </c>
      <c r="H7134" s="5" t="str">
        <f>INDEX(DB_FILM!C:C,MATCH($F7134,DB_FILM!$A:$A,0))</f>
        <v xml:space="preserve">T </v>
      </c>
      <c r="I7134" s="9">
        <f>INDEX(DB_FILM!D:D,MATCH($F7134,DB_FILM!$A:$A,0))</f>
        <v>116</v>
      </c>
      <c r="J7134" s="5" t="str">
        <f>INDEX(DB_FILM!E:E,MATCH($F7134,DB_FILM!$A:$A,0))</f>
        <v>Horror, Sci-Fi</v>
      </c>
      <c r="K7134" s="6">
        <f>INDEX(DB_FILM!F:F,MATCH($F7134,DB_FILM!$A:$A,0))</f>
        <v>8.5</v>
      </c>
      <c r="L7134" s="5" t="str">
        <f>INDEX(DB_FILM!G:G,MATCH($F7134,DB_FILM!$A:$A,0))</f>
        <v>After a space merchant vessel perceives an unknown transmission as a distress call, its landing on the source moon finds one of the crew attacked by a mysterious lifeform, and they soon realize that its life cycle has merely begun.</v>
      </c>
      <c r="M7134" s="5" t="str">
        <f>INDEX(DB_FILM!H:H,MATCH($F7134,DB_FILM!$A:$A,0))</f>
        <v xml:space="preserve">Ridley Scott </v>
      </c>
      <c r="N7134" s="5" t="str">
        <f>INDEX(DB_FILM!I:I,MATCH($F7134,DB_FILM!$A:$A,0))</f>
        <v>Sigourney Weaver, Tom Skerritt, John Hurt, Veronica Cartwright</v>
      </c>
      <c r="O7134" s="7">
        <f>INDEX(DB_FILM!J:J,MATCH($F7134,DB_FILM!$A:$A,0))</f>
        <v>678799</v>
      </c>
      <c r="P7134" s="7">
        <f>INDEX(DB_FILM!K:K,MATCH($F7134,DB_FILM!$A:$A,0))</f>
        <v>78900000</v>
      </c>
      <c r="Q7134" t="s">
        <v>476</v>
      </c>
      <c r="R7134">
        <v>13.99</v>
      </c>
      <c r="S7134">
        <v>33</v>
      </c>
      <c r="T7134">
        <v>2</v>
      </c>
      <c r="U7134">
        <v>2854</v>
      </c>
      <c r="V7134">
        <v>1</v>
      </c>
      <c r="W7134" t="str">
        <f t="shared" si="222"/>
        <v>B</v>
      </c>
      <c r="X7134" t="s">
        <v>618</v>
      </c>
      <c r="Y7134">
        <v>0</v>
      </c>
      <c r="Z7134">
        <v>8.11</v>
      </c>
      <c r="AA7134" s="6">
        <f t="shared" si="223"/>
        <v>5.8800000000000008</v>
      </c>
    </row>
    <row r="7135" spans="1:27" x14ac:dyDescent="0.3">
      <c r="A7135" s="5">
        <v>43273</v>
      </c>
      <c r="B7135" t="s">
        <v>400</v>
      </c>
      <c r="C7135" t="s">
        <v>439</v>
      </c>
      <c r="D7135" t="s">
        <v>350</v>
      </c>
      <c r="E7135" t="s">
        <v>299</v>
      </c>
      <c r="F7135" t="s">
        <v>89</v>
      </c>
      <c r="G7135" s="5" t="str">
        <f>INDEX(DB_FILM!B:B,MATCH($F7135,DB_FILM!$A:$A,0))</f>
        <v>2000</v>
      </c>
      <c r="H7135" s="5" t="str">
        <f>INDEX(DB_FILM!C:C,MATCH($F7135,DB_FILM!$A:$A,0))</f>
        <v xml:space="preserve">T </v>
      </c>
      <c r="I7135" s="9">
        <f>INDEX(DB_FILM!D:D,MATCH($F7135,DB_FILM!$A:$A,0))</f>
        <v>113</v>
      </c>
      <c r="J7135" s="5" t="str">
        <f>INDEX(DB_FILM!E:E,MATCH($F7135,DB_FILM!$A:$A,0))</f>
        <v>Mystery, Thriller</v>
      </c>
      <c r="K7135" s="6">
        <f>INDEX(DB_FILM!F:F,MATCH($F7135,DB_FILM!$A:$A,0))</f>
        <v>8.5</v>
      </c>
      <c r="L7135" s="5" t="str">
        <f>INDEX(DB_FILM!G:G,MATCH($F7135,DB_FILM!$A:$A,0))</f>
        <v>A man with short-term memory loss attempts to track down his wife's murderer.</v>
      </c>
      <c r="M7135" s="5" t="str">
        <f>INDEX(DB_FILM!H:H,MATCH($F7135,DB_FILM!$A:$A,0))</f>
        <v xml:space="preserve">Christopher Nolan </v>
      </c>
      <c r="N7135" s="5" t="str">
        <f>INDEX(DB_FILM!I:I,MATCH($F7135,DB_FILM!$A:$A,0))</f>
        <v>Guy Pearce, Carrie-Anne Moss, Joe Pantoliano, Mark Boone Junior</v>
      </c>
      <c r="O7135" s="7">
        <f>INDEX(DB_FILM!J:J,MATCH($F7135,DB_FILM!$A:$A,0))</f>
        <v>986815</v>
      </c>
      <c r="P7135" s="7">
        <f>INDEX(DB_FILM!K:K,MATCH($F7135,DB_FILM!$A:$A,0))</f>
        <v>25540000</v>
      </c>
      <c r="Q7135" t="s">
        <v>474</v>
      </c>
      <c r="R7135">
        <v>7.99</v>
      </c>
      <c r="S7135">
        <v>41</v>
      </c>
      <c r="T7135">
        <v>1</v>
      </c>
      <c r="U7135">
        <v>2855</v>
      </c>
      <c r="V7135">
        <v>2</v>
      </c>
      <c r="W7135" t="str">
        <f t="shared" si="222"/>
        <v>A</v>
      </c>
      <c r="X7135" t="s">
        <v>485</v>
      </c>
      <c r="Y7135">
        <v>5</v>
      </c>
      <c r="Z7135">
        <v>5.51</v>
      </c>
      <c r="AA7135" s="6">
        <f t="shared" si="223"/>
        <v>2.4800000000000004</v>
      </c>
    </row>
    <row r="7136" spans="1:27" x14ac:dyDescent="0.3">
      <c r="A7136" s="5">
        <v>43274</v>
      </c>
      <c r="B7136" s="5" t="s">
        <v>412</v>
      </c>
      <c r="C7136" s="5" t="s">
        <v>438</v>
      </c>
      <c r="D7136" s="5" t="s">
        <v>322</v>
      </c>
      <c r="E7136" t="s">
        <v>323</v>
      </c>
      <c r="F7136" s="5" t="s">
        <v>65</v>
      </c>
      <c r="G7136" s="5" t="str">
        <f>INDEX(DB_FILM!B:B,MATCH($F7136,DB_FILM!$A:$A,0))</f>
        <v>1985</v>
      </c>
      <c r="H7136" s="5" t="str">
        <f>INDEX(DB_FILM!C:C,MATCH($F7136,DB_FILM!$A:$A,0))</f>
        <v xml:space="preserve">T </v>
      </c>
      <c r="I7136" s="9">
        <f>INDEX(DB_FILM!D:D,MATCH($F7136,DB_FILM!$A:$A,0))</f>
        <v>116</v>
      </c>
      <c r="J7136" s="5" t="str">
        <f>INDEX(DB_FILM!E:E,MATCH($F7136,DB_FILM!$A:$A,0))</f>
        <v>Adventure, Comedy, Sci-Fi</v>
      </c>
      <c r="K7136" s="6">
        <f>INDEX(DB_FILM!F:F,MATCH($F7136,DB_FILM!$A:$A,0))</f>
        <v>8.5</v>
      </c>
      <c r="L7136" s="5" t="str">
        <f>INDEX(DB_FILM!G:G,MATCH($F7136,DB_FILM!$A:$A,0))</f>
        <v>Marty McFly, a 17-year-old high school student, is accidentally sent thirty years into the past in a time-traveling DeLorean invented by his close friend, the maverick scientist Doc Brown.</v>
      </c>
      <c r="M7136" s="5" t="str">
        <f>INDEX(DB_FILM!H:H,MATCH($F7136,DB_FILM!$A:$A,0))</f>
        <v xml:space="preserve">Robert Zemeckis </v>
      </c>
      <c r="N7136" s="5" t="str">
        <f>INDEX(DB_FILM!I:I,MATCH($F7136,DB_FILM!$A:$A,0))</f>
        <v>Michael J. Fox, Christopher Lloyd, Lea Thompson, Crispin Glover</v>
      </c>
      <c r="O7136" s="7">
        <f>INDEX(DB_FILM!J:J,MATCH($F7136,DB_FILM!$A:$A,0))</f>
        <v>879184</v>
      </c>
      <c r="P7136" s="7">
        <f>INDEX(DB_FILM!K:K,MATCH($F7136,DB_FILM!$A:$A,0))</f>
        <v>210610000</v>
      </c>
      <c r="Q7136" s="5" t="s">
        <v>474</v>
      </c>
      <c r="R7136">
        <v>1.99</v>
      </c>
      <c r="S7136">
        <v>28</v>
      </c>
      <c r="T7136">
        <v>1</v>
      </c>
      <c r="U7136">
        <v>2856</v>
      </c>
      <c r="V7136">
        <v>2</v>
      </c>
      <c r="W7136" t="str">
        <f t="shared" si="222"/>
        <v>A</v>
      </c>
      <c r="X7136" t="s">
        <v>590</v>
      </c>
      <c r="Y7136">
        <v>0</v>
      </c>
      <c r="Z7136">
        <v>1.1499999999999999</v>
      </c>
      <c r="AA7136" s="6">
        <f t="shared" si="223"/>
        <v>0.84000000000000008</v>
      </c>
    </row>
    <row r="7137" spans="1:27" x14ac:dyDescent="0.3">
      <c r="A7137" s="5">
        <v>43274</v>
      </c>
      <c r="B7137" s="5" t="s">
        <v>412</v>
      </c>
      <c r="C7137" s="5" t="s">
        <v>438</v>
      </c>
      <c r="D7137" s="5" t="s">
        <v>322</v>
      </c>
      <c r="E7137" t="s">
        <v>323</v>
      </c>
      <c r="F7137" s="5" t="s">
        <v>95</v>
      </c>
      <c r="G7137" s="5" t="str">
        <f>INDEX(DB_FILM!B:B,MATCH($F7137,DB_FILM!$A:$A,0))</f>
        <v>2002</v>
      </c>
      <c r="H7137" s="5" t="str">
        <f>INDEX(DB_FILM!C:C,MATCH($F7137,DB_FILM!$A:$A,0))</f>
        <v xml:space="preserve">T </v>
      </c>
      <c r="I7137" s="9">
        <f>INDEX(DB_FILM!D:D,MATCH($F7137,DB_FILM!$A:$A,0))</f>
        <v>150</v>
      </c>
      <c r="J7137" s="5" t="str">
        <f>INDEX(DB_FILM!E:E,MATCH($F7137,DB_FILM!$A:$A,0))</f>
        <v>Biography, Drama, Music</v>
      </c>
      <c r="K7137" s="6">
        <f>INDEX(DB_FILM!F:F,MATCH($F7137,DB_FILM!$A:$A,0))</f>
        <v>8.5</v>
      </c>
      <c r="L7137" s="5" t="str">
        <f>INDEX(DB_FILM!G:G,MATCH($F7137,DB_FILM!$A:$A,0))</f>
        <v>A Polish Jewish musician struggles to survive the destruction of the Warsaw ghetto of World War II.</v>
      </c>
      <c r="M7137" s="5" t="str">
        <f>INDEX(DB_FILM!H:H,MATCH($F7137,DB_FILM!$A:$A,0))</f>
        <v xml:space="preserve">Roman Polanski </v>
      </c>
      <c r="N7137" s="5" t="str">
        <f>INDEX(DB_FILM!I:I,MATCH($F7137,DB_FILM!$A:$A,0))</f>
        <v>Adrien Brody, Thomas Kretschmann, Frank Finlay, Emilia Fox</v>
      </c>
      <c r="O7137" s="7">
        <f>INDEX(DB_FILM!J:J,MATCH($F7137,DB_FILM!$A:$A,0))</f>
        <v>602411</v>
      </c>
      <c r="P7137" s="7">
        <f>INDEX(DB_FILM!K:K,MATCH($F7137,DB_FILM!$A:$A,0))</f>
        <v>32570000</v>
      </c>
      <c r="Q7137" s="5" t="s">
        <v>474</v>
      </c>
      <c r="R7137">
        <v>5.99</v>
      </c>
      <c r="S7137">
        <v>44</v>
      </c>
      <c r="T7137">
        <v>1</v>
      </c>
      <c r="U7137">
        <v>2856</v>
      </c>
      <c r="V7137">
        <v>1</v>
      </c>
      <c r="W7137" t="str">
        <f t="shared" si="222"/>
        <v>A</v>
      </c>
      <c r="X7137" t="s">
        <v>521</v>
      </c>
      <c r="Y7137">
        <v>0</v>
      </c>
      <c r="Z7137">
        <v>4.01</v>
      </c>
      <c r="AA7137" s="6">
        <f t="shared" si="223"/>
        <v>1.9800000000000004</v>
      </c>
    </row>
    <row r="7138" spans="1:27" x14ac:dyDescent="0.3">
      <c r="A7138" s="5">
        <v>43274</v>
      </c>
      <c r="B7138" s="5" t="s">
        <v>412</v>
      </c>
      <c r="C7138" s="5" t="s">
        <v>438</v>
      </c>
      <c r="D7138" s="5" t="s">
        <v>322</v>
      </c>
      <c r="E7138" t="s">
        <v>323</v>
      </c>
      <c r="F7138" s="5" t="s">
        <v>61</v>
      </c>
      <c r="G7138" s="5" t="str">
        <f>INDEX(DB_FILM!B:B,MATCH($F7138,DB_FILM!$A:$A,0))</f>
        <v>1931</v>
      </c>
      <c r="H7138" s="5" t="str">
        <f>INDEX(DB_FILM!C:C,MATCH($F7138,DB_FILM!$A:$A,0))</f>
        <v xml:space="preserve">G </v>
      </c>
      <c r="I7138" s="9">
        <f>INDEX(DB_FILM!D:D,MATCH($F7138,DB_FILM!$A:$A,0))</f>
        <v>87</v>
      </c>
      <c r="J7138" s="5" t="str">
        <f>INDEX(DB_FILM!E:E,MATCH($F7138,DB_FILM!$A:$A,0))</f>
        <v>Comedy, Drama, Romance</v>
      </c>
      <c r="K7138" s="6">
        <f>INDEX(DB_FILM!F:F,MATCH($F7138,DB_FILM!$A:$A,0))</f>
        <v>8.6</v>
      </c>
      <c r="L7138" s="5" t="str">
        <f>INDEX(DB_FILM!G:G,MATCH($F7138,DB_FILM!$A:$A,0))</f>
        <v>With the aid of a wealthy erratic tippler, a dewy-eyed tramp who has fallen in love with a sightless flower girl accumulates money to be able to help her medically.</v>
      </c>
      <c r="M7138" s="5" t="str">
        <f>INDEX(DB_FILM!H:H,MATCH($F7138,DB_FILM!$A:$A,0))</f>
        <v xml:space="preserve">Charles Chaplin </v>
      </c>
      <c r="N7138" s="5" t="str">
        <f>INDEX(DB_FILM!I:I,MATCH($F7138,DB_FILM!$A:$A,0))</f>
        <v>Charles Chaplin, Virginia Cherrill, Florence Lee, Harry Myers</v>
      </c>
      <c r="O7138" s="7">
        <f>INDEX(DB_FILM!J:J,MATCH($F7138,DB_FILM!$A:$A,0))</f>
        <v>136907</v>
      </c>
      <c r="P7138" s="7">
        <f>INDEX(DB_FILM!K:K,MATCH($F7138,DB_FILM!$A:$A,0))</f>
        <v>20000</v>
      </c>
      <c r="Q7138" s="5" t="s">
        <v>474</v>
      </c>
      <c r="R7138">
        <v>7.99</v>
      </c>
      <c r="S7138">
        <v>26</v>
      </c>
      <c r="T7138">
        <v>1</v>
      </c>
      <c r="U7138">
        <v>2856</v>
      </c>
      <c r="V7138">
        <v>1</v>
      </c>
      <c r="W7138" t="str">
        <f t="shared" si="222"/>
        <v>A</v>
      </c>
      <c r="X7138" t="s">
        <v>531</v>
      </c>
      <c r="Y7138">
        <v>0</v>
      </c>
      <c r="Z7138">
        <v>4.63</v>
      </c>
      <c r="AA7138" s="6">
        <f t="shared" si="223"/>
        <v>3.3600000000000003</v>
      </c>
    </row>
    <row r="7139" spans="1:27" x14ac:dyDescent="0.3">
      <c r="A7139" s="5">
        <v>43274</v>
      </c>
      <c r="B7139" t="s">
        <v>412</v>
      </c>
      <c r="C7139" t="s">
        <v>438</v>
      </c>
      <c r="D7139" t="s">
        <v>322</v>
      </c>
      <c r="E7139" t="s">
        <v>323</v>
      </c>
      <c r="F7139" t="s">
        <v>55</v>
      </c>
      <c r="G7139" s="5" t="str">
        <f>INDEX(DB_FILM!B:B,MATCH($F7139,DB_FILM!$A:$A,0))</f>
        <v>2002</v>
      </c>
      <c r="H7139" s="5" t="str">
        <f>INDEX(DB_FILM!C:C,MATCH($F7139,DB_FILM!$A:$A,0))</f>
        <v xml:space="preserve">VM14 </v>
      </c>
      <c r="I7139" s="9">
        <f>INDEX(DB_FILM!D:D,MATCH($F7139,DB_FILM!$A:$A,0))</f>
        <v>130</v>
      </c>
      <c r="J7139" s="5" t="str">
        <f>INDEX(DB_FILM!E:E,MATCH($F7139,DB_FILM!$A:$A,0))</f>
        <v>Crime, Drama</v>
      </c>
      <c r="K7139" s="6">
        <f>INDEX(DB_FILM!F:F,MATCH($F7139,DB_FILM!$A:$A,0))</f>
        <v>8.6</v>
      </c>
      <c r="L7139" s="5" t="str">
        <f>INDEX(DB_FILM!G:G,MATCH($F7139,DB_FILM!$A:$A,0))</f>
        <v>In the slums of Rio, two kids' paths diverge as one struggles to become a photographer and the other a kingpin.</v>
      </c>
      <c r="M7139" s="5" t="str">
        <f>INDEX(DB_FILM!H:H,MATCH($F7139,DB_FILM!$A:$A,0))</f>
        <v xml:space="preserve">Fernando Meirelles, Kátia Lund </v>
      </c>
      <c r="N7139" s="5" t="str">
        <f>INDEX(DB_FILM!I:I,MATCH($F7139,DB_FILM!$A:$A,0))</f>
        <v>Alexandre Rodrigues, Leandro Firmino, Matheus Nachtergaele, Phellipe Haagensen</v>
      </c>
      <c r="O7139" s="7">
        <f>INDEX(DB_FILM!J:J,MATCH($F7139,DB_FILM!$A:$A,0))</f>
        <v>615516</v>
      </c>
      <c r="P7139" s="7">
        <f>INDEX(DB_FILM!K:K,MATCH($F7139,DB_FILM!$A:$A,0))</f>
        <v>7560000</v>
      </c>
      <c r="Q7139" t="s">
        <v>476</v>
      </c>
      <c r="R7139">
        <v>9.99</v>
      </c>
      <c r="S7139">
        <v>22</v>
      </c>
      <c r="T7139">
        <v>2</v>
      </c>
      <c r="U7139">
        <v>2856</v>
      </c>
      <c r="V7139">
        <v>3</v>
      </c>
      <c r="W7139" t="str">
        <f t="shared" si="222"/>
        <v>B</v>
      </c>
      <c r="X7139" t="s">
        <v>630</v>
      </c>
      <c r="Y7139">
        <v>0</v>
      </c>
      <c r="Z7139">
        <v>5.59</v>
      </c>
      <c r="AA7139" s="6">
        <f t="shared" si="223"/>
        <v>4.4000000000000004</v>
      </c>
    </row>
    <row r="7140" spans="1:27" x14ac:dyDescent="0.3">
      <c r="A7140" s="5">
        <v>43275</v>
      </c>
      <c r="B7140" s="5" t="s">
        <v>413</v>
      </c>
      <c r="C7140" s="5" t="s">
        <v>440</v>
      </c>
      <c r="D7140" s="5" t="s">
        <v>354</v>
      </c>
      <c r="E7140" t="s">
        <v>293</v>
      </c>
      <c r="F7140" s="5" t="s">
        <v>43</v>
      </c>
      <c r="G7140" s="5" t="str">
        <f>INDEX(DB_FILM!B:B,MATCH($F7140,DB_FILM!$A:$A,0))</f>
        <v>1991</v>
      </c>
      <c r="H7140" s="5" t="str">
        <f>INDEX(DB_FILM!C:C,MATCH($F7140,DB_FILM!$A:$A,0))</f>
        <v xml:space="preserve">VM14 </v>
      </c>
      <c r="I7140" s="9">
        <f>INDEX(DB_FILM!D:D,MATCH($F7140,DB_FILM!$A:$A,0))</f>
        <v>118</v>
      </c>
      <c r="J7140" s="5" t="str">
        <f>INDEX(DB_FILM!E:E,MATCH($F7140,DB_FILM!$A:$A,0))</f>
        <v>Crime, Drama, Thriller</v>
      </c>
      <c r="K7140" s="6">
        <f>INDEX(DB_FILM!F:F,MATCH($F7140,DB_FILM!$A:$A,0))</f>
        <v>8.6</v>
      </c>
      <c r="L7140" s="5" t="str">
        <f>INDEX(DB_FILM!G:G,MATCH($F7140,DB_FILM!$A:$A,0))</f>
        <v>A young F.B.I. cadet must receive the help of an incarcerated and manipulative cannibal killer to help catch another serial killer, a madman who skins his victims.</v>
      </c>
      <c r="M7140" s="5" t="str">
        <f>INDEX(DB_FILM!H:H,MATCH($F7140,DB_FILM!$A:$A,0))</f>
        <v xml:space="preserve">Jonathan Demme </v>
      </c>
      <c r="N7140" s="5" t="str">
        <f>INDEX(DB_FILM!I:I,MATCH($F7140,DB_FILM!$A:$A,0))</f>
        <v>Jodie Foster, Anthony Hopkins, Lawrence A. Bonney, Kasi Lemmons</v>
      </c>
      <c r="O7140" s="7">
        <f>INDEX(DB_FILM!J:J,MATCH($F7140,DB_FILM!$A:$A,0))</f>
        <v>1064983</v>
      </c>
      <c r="P7140" s="7">
        <f>INDEX(DB_FILM!K:K,MATCH($F7140,DB_FILM!$A:$A,0))</f>
        <v>130740000.00000001</v>
      </c>
      <c r="Q7140" s="5" t="s">
        <v>475</v>
      </c>
      <c r="R7140">
        <v>7.99</v>
      </c>
      <c r="S7140">
        <v>16</v>
      </c>
      <c r="T7140">
        <v>3</v>
      </c>
      <c r="U7140">
        <v>2857</v>
      </c>
      <c r="V7140">
        <v>1</v>
      </c>
      <c r="W7140" t="str">
        <f t="shared" si="222"/>
        <v>C</v>
      </c>
      <c r="X7140" t="s">
        <v>573</v>
      </c>
      <c r="Y7140">
        <v>0</v>
      </c>
      <c r="Z7140">
        <v>5.67</v>
      </c>
      <c r="AA7140" s="6">
        <f t="shared" si="223"/>
        <v>2.3200000000000003</v>
      </c>
    </row>
    <row r="7141" spans="1:27" x14ac:dyDescent="0.3">
      <c r="A7141" s="5">
        <v>43275</v>
      </c>
      <c r="B7141" t="s">
        <v>413</v>
      </c>
      <c r="C7141" t="s">
        <v>440</v>
      </c>
      <c r="D7141" t="s">
        <v>354</v>
      </c>
      <c r="E7141" t="s">
        <v>293</v>
      </c>
      <c r="F7141" t="s">
        <v>37</v>
      </c>
      <c r="G7141" s="5" t="str">
        <f>INDEX(DB_FILM!B:B,MATCH($F7141,DB_FILM!$A:$A,0))</f>
        <v>2018</v>
      </c>
      <c r="H7141" s="5" t="str">
        <f>INDEX(DB_FILM!C:C,MATCH($F7141,DB_FILM!$A:$A,0))</f>
        <v xml:space="preserve">T </v>
      </c>
      <c r="I7141" s="9">
        <f>INDEX(DB_FILM!D:D,MATCH($F7141,DB_FILM!$A:$A,0))</f>
        <v>149</v>
      </c>
      <c r="J7141" s="5" t="str">
        <f>INDEX(DB_FILM!E:E,MATCH($F7141,DB_FILM!$A:$A,0))</f>
        <v>Action, Adventure, Fantasy</v>
      </c>
      <c r="K7141" s="6">
        <f>INDEX(DB_FILM!F:F,MATCH($F7141,DB_FILM!$A:$A,0))</f>
        <v>8.6</v>
      </c>
      <c r="L7141" s="5" t="str">
        <f>INDEX(DB_FILM!G:G,MATCH($F7141,DB_FILM!$A:$A,0))</f>
        <v>The Avengers and their allies must be willing to sacrifice all in an attempt to defeat the powerful Thanos before his blitz of devastation and ruin puts an end to the universe.</v>
      </c>
      <c r="M7141" s="5" t="str">
        <f>INDEX(DB_FILM!H:H,MATCH($F7141,DB_FILM!$A:$A,0))</f>
        <v xml:space="preserve">Anthony Russo, Joe Russo </v>
      </c>
      <c r="N7141" s="5" t="str">
        <f>INDEX(DB_FILM!I:I,MATCH($F7141,DB_FILM!$A:$A,0))</f>
        <v>Robert Downey Jr., Chris Hemsworth, Mark Ruffalo, Chris Evans</v>
      </c>
      <c r="O7141" s="7">
        <f>INDEX(DB_FILM!J:J,MATCH($F7141,DB_FILM!$A:$A,0))</f>
        <v>461893</v>
      </c>
      <c r="P7141" s="7">
        <f>INDEX(DB_FILM!K:K,MATCH($F7141,DB_FILM!$A:$A,0))</f>
        <v>678630000</v>
      </c>
      <c r="Q7141" t="s">
        <v>476</v>
      </c>
      <c r="R7141">
        <v>3.99</v>
      </c>
      <c r="S7141">
        <v>13</v>
      </c>
      <c r="T7141">
        <v>2</v>
      </c>
      <c r="U7141">
        <v>2857</v>
      </c>
      <c r="V7141">
        <v>1</v>
      </c>
      <c r="W7141" t="str">
        <f t="shared" si="222"/>
        <v>B</v>
      </c>
      <c r="X7141" t="s">
        <v>553</v>
      </c>
      <c r="Y7141">
        <v>0</v>
      </c>
      <c r="Z7141">
        <v>2.79</v>
      </c>
      <c r="AA7141" s="6">
        <f t="shared" si="223"/>
        <v>1.2000000000000002</v>
      </c>
    </row>
    <row r="7142" spans="1:27" x14ac:dyDescent="0.3">
      <c r="A7142" s="5">
        <v>43275</v>
      </c>
      <c r="B7142" s="5" t="s">
        <v>413</v>
      </c>
      <c r="C7142" s="5" t="s">
        <v>440</v>
      </c>
      <c r="D7142" s="5" t="s">
        <v>354</v>
      </c>
      <c r="E7142" t="s">
        <v>293</v>
      </c>
      <c r="F7142" s="5" t="s">
        <v>69</v>
      </c>
      <c r="G7142" s="5" t="str">
        <f>INDEX(DB_FILM!B:B,MATCH($F7142,DB_FILM!$A:$A,0))</f>
        <v>1994</v>
      </c>
      <c r="H7142" s="5" t="str">
        <f>INDEX(DB_FILM!C:C,MATCH($F7142,DB_FILM!$A:$A,0))</f>
        <v xml:space="preserve">T </v>
      </c>
      <c r="I7142" s="9">
        <f>INDEX(DB_FILM!D:D,MATCH($F7142,DB_FILM!$A:$A,0))</f>
        <v>88</v>
      </c>
      <c r="J7142" s="5" t="str">
        <f>INDEX(DB_FILM!E:E,MATCH($F7142,DB_FILM!$A:$A,0))</f>
        <v>Animation, Adventure, Drama</v>
      </c>
      <c r="K7142" s="6">
        <f>INDEX(DB_FILM!F:F,MATCH($F7142,DB_FILM!$A:$A,0))</f>
        <v>8.5</v>
      </c>
      <c r="L7142" s="5" t="str">
        <f>INDEX(DB_FILM!G:G,MATCH($F7142,DB_FILM!$A:$A,0))</f>
        <v>A Lion cub crown prince is tricked by a treacherous uncle into thinking he caused his father's death and flees into exile in despair, only to learn in adulthood his identity and his responsibilities.</v>
      </c>
      <c r="M7142" s="5" t="str">
        <f>INDEX(DB_FILM!H:H,MATCH($F7142,DB_FILM!$A:$A,0))</f>
        <v xml:space="preserve">Roger Allers, Rob Minkoff </v>
      </c>
      <c r="N7142" s="5" t="str">
        <f>INDEX(DB_FILM!I:I,MATCH($F7142,DB_FILM!$A:$A,0))</f>
        <v>Matthew Broderick, Jeremy Irons, James Earl Jones, Whoopi Goldberg</v>
      </c>
      <c r="O7142" s="7">
        <f>INDEX(DB_FILM!J:J,MATCH($F7142,DB_FILM!$A:$A,0))</f>
        <v>781936</v>
      </c>
      <c r="P7142" s="7">
        <f>INDEX(DB_FILM!K:K,MATCH($F7142,DB_FILM!$A:$A,0))</f>
        <v>312900000</v>
      </c>
      <c r="Q7142" s="5" t="s">
        <v>476</v>
      </c>
      <c r="R7142">
        <v>13.99</v>
      </c>
      <c r="S7142">
        <v>30</v>
      </c>
      <c r="T7142">
        <v>2</v>
      </c>
      <c r="U7142">
        <v>2857</v>
      </c>
      <c r="V7142">
        <v>1</v>
      </c>
      <c r="W7142" t="str">
        <f t="shared" si="222"/>
        <v>B</v>
      </c>
      <c r="X7142" t="s">
        <v>580</v>
      </c>
      <c r="Y7142">
        <v>0</v>
      </c>
      <c r="Z7142">
        <v>8.81</v>
      </c>
      <c r="AA7142" s="6">
        <f t="shared" si="223"/>
        <v>5.18</v>
      </c>
    </row>
    <row r="7143" spans="1:27" x14ac:dyDescent="0.3">
      <c r="A7143" s="5">
        <v>43276</v>
      </c>
      <c r="B7143" t="s">
        <v>411</v>
      </c>
      <c r="C7143" t="s">
        <v>461</v>
      </c>
      <c r="D7143" t="s">
        <v>358</v>
      </c>
      <c r="E7143" t="s">
        <v>272</v>
      </c>
      <c r="F7143" t="s">
        <v>79</v>
      </c>
      <c r="G7143" s="5" t="str">
        <f>INDEX(DB_FILM!B:B,MATCH($F7143,DB_FILM!$A:$A,0))</f>
        <v>2014</v>
      </c>
      <c r="H7143" s="5" t="str">
        <f>INDEX(DB_FILM!C:C,MATCH($F7143,DB_FILM!$A:$A,0))</f>
        <v xml:space="preserve">T </v>
      </c>
      <c r="I7143" s="9">
        <f>INDEX(DB_FILM!D:D,MATCH($F7143,DB_FILM!$A:$A,0))</f>
        <v>107</v>
      </c>
      <c r="J7143" s="5" t="str">
        <f>INDEX(DB_FILM!E:E,MATCH($F7143,DB_FILM!$A:$A,0))</f>
        <v>Drama, Music</v>
      </c>
      <c r="K7143" s="6">
        <f>INDEX(DB_FILM!F:F,MATCH($F7143,DB_FILM!$A:$A,0))</f>
        <v>8.5</v>
      </c>
      <c r="L7143" s="5" t="str">
        <f>INDEX(DB_FILM!G:G,MATCH($F7143,DB_FILM!$A:$A,0))</f>
        <v>A promising young drummer enrolls at a cut-throat music conservatory where his dreams of greatness are mentored by an instructor who will stop at nothing to realize a student's potential.</v>
      </c>
      <c r="M7143" s="5" t="str">
        <f>INDEX(DB_FILM!H:H,MATCH($F7143,DB_FILM!$A:$A,0))</f>
        <v xml:space="preserve">Damien Chazelle </v>
      </c>
      <c r="N7143" s="5" t="str">
        <f>INDEX(DB_FILM!I:I,MATCH($F7143,DB_FILM!$A:$A,0))</f>
        <v>Miles Teller, J.K. Simmons, Melissa Benoist, Paul Reiser</v>
      </c>
      <c r="O7143" s="7">
        <f>INDEX(DB_FILM!J:J,MATCH($F7143,DB_FILM!$A:$A,0))</f>
        <v>565511</v>
      </c>
      <c r="P7143" s="7">
        <f>INDEX(DB_FILM!K:K,MATCH($F7143,DB_FILM!$A:$A,0))</f>
        <v>13090000</v>
      </c>
      <c r="Q7143" t="s">
        <v>476</v>
      </c>
      <c r="R7143">
        <v>3.99</v>
      </c>
      <c r="S7143">
        <v>36</v>
      </c>
      <c r="T7143">
        <v>2</v>
      </c>
      <c r="U7143">
        <v>2858</v>
      </c>
      <c r="V7143">
        <v>1</v>
      </c>
      <c r="W7143" t="str">
        <f t="shared" si="222"/>
        <v>B</v>
      </c>
      <c r="X7143" t="s">
        <v>606</v>
      </c>
      <c r="Y7143">
        <v>0</v>
      </c>
      <c r="Z7143">
        <v>2.39</v>
      </c>
      <c r="AA7143" s="6">
        <f t="shared" si="223"/>
        <v>1.6</v>
      </c>
    </row>
    <row r="7144" spans="1:27" x14ac:dyDescent="0.3">
      <c r="A7144" s="5">
        <v>43276</v>
      </c>
      <c r="B7144" s="5" t="s">
        <v>411</v>
      </c>
      <c r="C7144" s="5" t="s">
        <v>461</v>
      </c>
      <c r="D7144" s="5" t="s">
        <v>358</v>
      </c>
      <c r="E7144" t="s">
        <v>272</v>
      </c>
      <c r="F7144" s="5" t="s">
        <v>25</v>
      </c>
      <c r="G7144" s="5" t="str">
        <f>INDEX(DB_FILM!B:B,MATCH($F7144,DB_FILM!$A:$A,0))</f>
        <v>1980</v>
      </c>
      <c r="H7144" s="5" t="str">
        <f>INDEX(DB_FILM!C:C,MATCH($F7144,DB_FILM!$A:$A,0))</f>
        <v xml:space="preserve">T </v>
      </c>
      <c r="I7144" s="9">
        <f>INDEX(DB_FILM!D:D,MATCH($F7144,DB_FILM!$A:$A,0))</f>
        <v>124</v>
      </c>
      <c r="J7144" s="5" t="str">
        <f>INDEX(DB_FILM!E:E,MATCH($F7144,DB_FILM!$A:$A,0))</f>
        <v>Action, Adventure, Fantasy</v>
      </c>
      <c r="K7144" s="6">
        <f>INDEX(DB_FILM!F:F,MATCH($F7144,DB_FILM!$A:$A,0))</f>
        <v>8.8000000000000007</v>
      </c>
      <c r="L7144" s="5" t="str">
        <f>INDEX(DB_FILM!G:G,MATCH($F7144,DB_FILM!$A:$A,0))</f>
        <v>After the rebels are brutally overpowered by the Empire on the ice planet Hoth, Luke Skywalker begins Jedi training with Yoda, while his friends are pursued by Darth Vader.</v>
      </c>
      <c r="M7144" s="5" t="str">
        <f>INDEX(DB_FILM!H:H,MATCH($F7144,DB_FILM!$A:$A,0))</f>
        <v xml:space="preserve">Irvin Kershner </v>
      </c>
      <c r="N7144" s="5" t="str">
        <f>INDEX(DB_FILM!I:I,MATCH($F7144,DB_FILM!$A:$A,0))</f>
        <v>Mark Hamill, Harrison Ford, Carrie Fisher, Billy Dee Williams</v>
      </c>
      <c r="O7144" s="7">
        <f>INDEX(DB_FILM!J:J,MATCH($F7144,DB_FILM!$A:$A,0))</f>
        <v>999712</v>
      </c>
      <c r="P7144" s="7">
        <f>INDEX(DB_FILM!K:K,MATCH($F7144,DB_FILM!$A:$A,0))</f>
        <v>290480000</v>
      </c>
      <c r="Q7144" s="5" t="s">
        <v>476</v>
      </c>
      <c r="R7144">
        <v>5.99</v>
      </c>
      <c r="S7144">
        <v>6</v>
      </c>
      <c r="T7144">
        <v>2</v>
      </c>
      <c r="U7144">
        <v>2858</v>
      </c>
      <c r="V7144">
        <v>2</v>
      </c>
      <c r="W7144" t="str">
        <f t="shared" si="222"/>
        <v>B</v>
      </c>
      <c r="X7144" t="s">
        <v>565</v>
      </c>
      <c r="Y7144">
        <v>0</v>
      </c>
      <c r="Z7144">
        <v>3.95</v>
      </c>
      <c r="AA7144" s="6">
        <f t="shared" si="223"/>
        <v>2.04</v>
      </c>
    </row>
    <row r="7145" spans="1:27" x14ac:dyDescent="0.3">
      <c r="A7145" s="5">
        <v>43276</v>
      </c>
      <c r="B7145" s="5" t="s">
        <v>411</v>
      </c>
      <c r="C7145" s="5" t="s">
        <v>461</v>
      </c>
      <c r="D7145" s="5" t="s">
        <v>358</v>
      </c>
      <c r="E7145" t="s">
        <v>272</v>
      </c>
      <c r="F7145" s="5" t="s">
        <v>9</v>
      </c>
      <c r="G7145" s="5" t="str">
        <f>INDEX(DB_FILM!B:B,MATCH($F7145,DB_FILM!$A:$A,0))</f>
        <v>2003</v>
      </c>
      <c r="H7145" s="5" t="str">
        <f>INDEX(DB_FILM!C:C,MATCH($F7145,DB_FILM!$A:$A,0))</f>
        <v xml:space="preserve">T </v>
      </c>
      <c r="I7145" s="9">
        <f>INDEX(DB_FILM!D:D,MATCH($F7145,DB_FILM!$A:$A,0))</f>
        <v>201</v>
      </c>
      <c r="J7145" s="5" t="str">
        <f>INDEX(DB_FILM!E:E,MATCH($F7145,DB_FILM!$A:$A,0))</f>
        <v>Action, Adventure, Drama</v>
      </c>
      <c r="K7145" s="6">
        <f>INDEX(DB_FILM!F:F,MATCH($F7145,DB_FILM!$A:$A,0))</f>
        <v>8.9</v>
      </c>
      <c r="L7145" s="5" t="str">
        <f>INDEX(DB_FILM!G:G,MATCH($F7145,DB_FILM!$A:$A,0))</f>
        <v>Gandalf and Aragorn lead the World of Men against Sauron's army to draw his gaze from Frodo and Sam as they approach Mount Doom with the One Ring.</v>
      </c>
      <c r="M7145" s="5" t="str">
        <f>INDEX(DB_FILM!H:H,MATCH($F7145,DB_FILM!$A:$A,0))</f>
        <v xml:space="preserve">Peter Jackson </v>
      </c>
      <c r="N7145" s="5" t="str">
        <f>INDEX(DB_FILM!I:I,MATCH($F7145,DB_FILM!$A:$A,0))</f>
        <v>Elijah Wood, Viggo Mortensen, Ian McKellen, Orlando Bloom</v>
      </c>
      <c r="O7145" s="7">
        <f>INDEX(DB_FILM!J:J,MATCH($F7145,DB_FILM!$A:$A,0))</f>
        <v>1416518</v>
      </c>
      <c r="P7145" s="7">
        <f>INDEX(DB_FILM!K:K,MATCH($F7145,DB_FILM!$A:$A,0))</f>
        <v>377850000</v>
      </c>
      <c r="Q7145" s="5" t="s">
        <v>474</v>
      </c>
      <c r="R7145">
        <v>7.99</v>
      </c>
      <c r="S7145">
        <v>47</v>
      </c>
      <c r="T7145">
        <v>1</v>
      </c>
      <c r="U7145">
        <v>2858</v>
      </c>
      <c r="V7145">
        <v>1</v>
      </c>
      <c r="W7145" t="str">
        <f t="shared" si="222"/>
        <v>A</v>
      </c>
      <c r="X7145" t="s">
        <v>527</v>
      </c>
      <c r="Y7145">
        <v>0</v>
      </c>
      <c r="Z7145">
        <v>4.2300000000000004</v>
      </c>
      <c r="AA7145" s="6">
        <f t="shared" si="223"/>
        <v>3.76</v>
      </c>
    </row>
    <row r="7146" spans="1:27" x14ac:dyDescent="0.3">
      <c r="A7146" s="5">
        <v>43276</v>
      </c>
      <c r="B7146" s="5" t="s">
        <v>398</v>
      </c>
      <c r="C7146" s="5" t="s">
        <v>440</v>
      </c>
      <c r="D7146" s="5" t="s">
        <v>294</v>
      </c>
      <c r="E7146" t="s">
        <v>295</v>
      </c>
      <c r="F7146" s="5" t="s">
        <v>97</v>
      </c>
      <c r="G7146" s="5" t="str">
        <f>INDEX(DB_FILM!B:B,MATCH($F7146,DB_FILM!$A:$A,0))</f>
        <v>1968</v>
      </c>
      <c r="H7146" s="5" t="str">
        <f>INDEX(DB_FILM!C:C,MATCH($F7146,DB_FILM!$A:$A,0))</f>
        <v xml:space="preserve">T </v>
      </c>
      <c r="I7146" s="9">
        <f>INDEX(DB_FILM!D:D,MATCH($F7146,DB_FILM!$A:$A,0))</f>
        <v>175</v>
      </c>
      <c r="J7146" s="5" t="str">
        <f>INDEX(DB_FILM!E:E,MATCH($F7146,DB_FILM!$A:$A,0))</f>
        <v>Western</v>
      </c>
      <c r="K7146" s="6">
        <f>INDEX(DB_FILM!F:F,MATCH($F7146,DB_FILM!$A:$A,0))</f>
        <v>8.5</v>
      </c>
      <c r="L7146" s="5" t="str">
        <f>INDEX(DB_FILM!G:G,MATCH($F7146,DB_FILM!$A:$A,0))</f>
        <v>A mysterious stranger with a harmonica joins forces with a notorious desperado to protect a beautiful widow from a ruthless assassin working for the railroad.</v>
      </c>
      <c r="M7146" s="5" t="str">
        <f>INDEX(DB_FILM!H:H,MATCH($F7146,DB_FILM!$A:$A,0))</f>
        <v xml:space="preserve">Sergio Leone </v>
      </c>
      <c r="N7146" s="5" t="str">
        <f>INDEX(DB_FILM!I:I,MATCH($F7146,DB_FILM!$A:$A,0))</f>
        <v>Henry Fonda, Charles Bronson, Claudia Cardinale, Jason Robards</v>
      </c>
      <c r="O7146" s="7">
        <f>INDEX(DB_FILM!J:J,MATCH($F7146,DB_FILM!$A:$A,0))</f>
        <v>257797</v>
      </c>
      <c r="P7146" s="7">
        <f>INDEX(DB_FILM!K:K,MATCH($F7146,DB_FILM!$A:$A,0))</f>
        <v>5320000</v>
      </c>
      <c r="Q7146" s="5" t="s">
        <v>474</v>
      </c>
      <c r="R7146">
        <v>9.99</v>
      </c>
      <c r="S7146">
        <v>46</v>
      </c>
      <c r="T7146">
        <v>1</v>
      </c>
      <c r="U7146">
        <v>2859</v>
      </c>
      <c r="V7146">
        <v>1</v>
      </c>
      <c r="W7146" t="str">
        <f t="shared" si="222"/>
        <v>A</v>
      </c>
      <c r="X7146" t="s">
        <v>483</v>
      </c>
      <c r="Y7146">
        <v>0</v>
      </c>
      <c r="Z7146">
        <v>5.29</v>
      </c>
      <c r="AA7146" s="6">
        <f t="shared" si="223"/>
        <v>4.7</v>
      </c>
    </row>
    <row r="7147" spans="1:27" x14ac:dyDescent="0.3">
      <c r="A7147" s="5">
        <v>43276</v>
      </c>
      <c r="B7147" t="s">
        <v>398</v>
      </c>
      <c r="C7147" t="s">
        <v>440</v>
      </c>
      <c r="D7147" t="s">
        <v>294</v>
      </c>
      <c r="E7147" t="s">
        <v>295</v>
      </c>
      <c r="F7147" t="s">
        <v>33</v>
      </c>
      <c r="G7147" s="5" t="str">
        <f>INDEX(DB_FILM!B:B,MATCH($F7147,DB_FILM!$A:$A,0))</f>
        <v>1975</v>
      </c>
      <c r="H7147" s="5" t="str">
        <f>INDEX(DB_FILM!C:C,MATCH($F7147,DB_FILM!$A:$A,0))</f>
        <v xml:space="preserve">VM14 </v>
      </c>
      <c r="I7147" s="9">
        <f>INDEX(DB_FILM!D:D,MATCH($F7147,DB_FILM!$A:$A,0))</f>
        <v>133</v>
      </c>
      <c r="J7147" s="5" t="str">
        <f>INDEX(DB_FILM!E:E,MATCH($F7147,DB_FILM!$A:$A,0))</f>
        <v>Drama</v>
      </c>
      <c r="K7147" s="6">
        <f>INDEX(DB_FILM!F:F,MATCH($F7147,DB_FILM!$A:$A,0))</f>
        <v>8.6999999999999993</v>
      </c>
      <c r="L7147" s="5" t="str">
        <f>INDEX(DB_FILM!G:G,MATCH($F7147,DB_FILM!$A:$A,0))</f>
        <v>A criminal pleads insanity after getting into trouble again and once in the mental institution rebels against the oppressive nurse and rallies up the scared patients.</v>
      </c>
      <c r="M7147" s="5" t="str">
        <f>INDEX(DB_FILM!H:H,MATCH($F7147,DB_FILM!$A:$A,0))</f>
        <v xml:space="preserve">Milos Forman </v>
      </c>
      <c r="N7147" s="5" t="str">
        <f>INDEX(DB_FILM!I:I,MATCH($F7147,DB_FILM!$A:$A,0))</f>
        <v>Jack Nicholson, Louise Fletcher, Michael Berryman, Peter Brocco</v>
      </c>
      <c r="O7147" s="7">
        <f>INDEX(DB_FILM!J:J,MATCH($F7147,DB_FILM!$A:$A,0))</f>
        <v>790579</v>
      </c>
      <c r="P7147" s="7">
        <f>INDEX(DB_FILM!K:K,MATCH($F7147,DB_FILM!$A:$A,0))</f>
        <v>112000000</v>
      </c>
      <c r="Q7147" t="s">
        <v>474</v>
      </c>
      <c r="R7147">
        <v>9.99</v>
      </c>
      <c r="S7147">
        <v>10</v>
      </c>
      <c r="T7147">
        <v>1</v>
      </c>
      <c r="U7147">
        <v>2859</v>
      </c>
      <c r="V7147">
        <v>3</v>
      </c>
      <c r="W7147" t="str">
        <f t="shared" si="222"/>
        <v>A</v>
      </c>
      <c r="X7147" t="s">
        <v>520</v>
      </c>
      <c r="Y7147">
        <v>0</v>
      </c>
      <c r="Z7147">
        <v>6.99</v>
      </c>
      <c r="AA7147" s="6">
        <f t="shared" si="223"/>
        <v>3</v>
      </c>
    </row>
    <row r="7148" spans="1:27" x14ac:dyDescent="0.3">
      <c r="A7148" s="5">
        <v>43276</v>
      </c>
      <c r="B7148" s="5" t="s">
        <v>403</v>
      </c>
      <c r="C7148" s="5" t="s">
        <v>451</v>
      </c>
      <c r="D7148" s="5" t="s">
        <v>327</v>
      </c>
      <c r="E7148" t="s">
        <v>323</v>
      </c>
      <c r="F7148" s="5" t="s">
        <v>27</v>
      </c>
      <c r="G7148" s="5" t="str">
        <f>INDEX(DB_FILM!B:B,MATCH($F7148,DB_FILM!$A:$A,0))</f>
        <v>1999</v>
      </c>
      <c r="H7148" s="5" t="str">
        <f>INDEX(DB_FILM!C:C,MATCH($F7148,DB_FILM!$A:$A,0))</f>
        <v xml:space="preserve">T </v>
      </c>
      <c r="I7148" s="9">
        <f>INDEX(DB_FILM!D:D,MATCH($F7148,DB_FILM!$A:$A,0))</f>
        <v>136</v>
      </c>
      <c r="J7148" s="5" t="str">
        <f>INDEX(DB_FILM!E:E,MATCH($F7148,DB_FILM!$A:$A,0))</f>
        <v>Action, Sci-Fi</v>
      </c>
      <c r="K7148" s="6">
        <f>INDEX(DB_FILM!F:F,MATCH($F7148,DB_FILM!$A:$A,0))</f>
        <v>8.6999999999999993</v>
      </c>
      <c r="L7148" s="5" t="str">
        <f>INDEX(DB_FILM!G:G,MATCH($F7148,DB_FILM!$A:$A,0))</f>
        <v>A computer hacker learns from mysterious rebels about the true nature of his reality and his role in the war against its controllers.</v>
      </c>
      <c r="M7148" s="5" t="str">
        <f>INDEX(DB_FILM!H:H,MATCH($F7148,DB_FILM!$A:$A,0))</f>
        <v xml:space="preserve">Lana Wachowski, Lilly Wachowski </v>
      </c>
      <c r="N7148" s="5" t="str">
        <f>INDEX(DB_FILM!I:I,MATCH($F7148,DB_FILM!$A:$A,0))</f>
        <v>Keanu Reeves, Laurence Fishburne, Carrie-Anne Moss, Hugo Weaving</v>
      </c>
      <c r="O7148" s="7">
        <f>INDEX(DB_FILM!J:J,MATCH($F7148,DB_FILM!$A:$A,0))</f>
        <v>1427143</v>
      </c>
      <c r="P7148" s="7">
        <f>INDEX(DB_FILM!K:K,MATCH($F7148,DB_FILM!$A:$A,0))</f>
        <v>171480000</v>
      </c>
      <c r="Q7148" s="5" t="s">
        <v>474</v>
      </c>
      <c r="R7148">
        <v>1.99</v>
      </c>
      <c r="S7148">
        <v>7</v>
      </c>
      <c r="T7148">
        <v>1</v>
      </c>
      <c r="U7148">
        <v>2860</v>
      </c>
      <c r="V7148">
        <v>1</v>
      </c>
      <c r="W7148" t="str">
        <f t="shared" si="222"/>
        <v>A</v>
      </c>
      <c r="X7148" t="s">
        <v>528</v>
      </c>
      <c r="Y7148">
        <v>0</v>
      </c>
      <c r="Z7148">
        <v>1.01</v>
      </c>
      <c r="AA7148" s="6">
        <f t="shared" si="223"/>
        <v>0.98</v>
      </c>
    </row>
    <row r="7149" spans="1:27" x14ac:dyDescent="0.3">
      <c r="A7149" s="5">
        <v>43276</v>
      </c>
      <c r="B7149" s="5" t="s">
        <v>403</v>
      </c>
      <c r="C7149" s="5" t="s">
        <v>451</v>
      </c>
      <c r="D7149" s="5" t="s">
        <v>327</v>
      </c>
      <c r="E7149" t="s">
        <v>323</v>
      </c>
      <c r="F7149" s="5" t="s">
        <v>7</v>
      </c>
      <c r="G7149" s="5" t="str">
        <f>INDEX(DB_FILM!B:B,MATCH($F7149,DB_FILM!$A:$A,0))</f>
        <v>1994</v>
      </c>
      <c r="H7149" s="5" t="str">
        <f>INDEX(DB_FILM!C:C,MATCH($F7149,DB_FILM!$A:$A,0))</f>
        <v xml:space="preserve">VM18 </v>
      </c>
      <c r="I7149" s="9">
        <f>INDEX(DB_FILM!D:D,MATCH($F7149,DB_FILM!$A:$A,0))</f>
        <v>154</v>
      </c>
      <c r="J7149" s="5" t="str">
        <f>INDEX(DB_FILM!E:E,MATCH($F7149,DB_FILM!$A:$A,0))</f>
        <v>Crime, Drama</v>
      </c>
      <c r="K7149" s="6">
        <f>INDEX(DB_FILM!F:F,MATCH($F7149,DB_FILM!$A:$A,0))</f>
        <v>8.9</v>
      </c>
      <c r="L7149" s="5" t="str">
        <f>INDEX(DB_FILM!G:G,MATCH($F7149,DB_FILM!$A:$A,0))</f>
        <v>The lives of two mob hitmen, a boxer, a gangster's wife, and a pair of diner bandits intertwine in four tales of violence and redemption.</v>
      </c>
      <c r="M7149" s="5" t="str">
        <f>INDEX(DB_FILM!H:H,MATCH($F7149,DB_FILM!$A:$A,0))</f>
        <v xml:space="preserve">Quentin Tarantino </v>
      </c>
      <c r="N7149" s="5" t="str">
        <f>INDEX(DB_FILM!I:I,MATCH($F7149,DB_FILM!$A:$A,0))</f>
        <v>John Travolta, Uma Thurman, Samuel L. Jackson, Bruce Willis</v>
      </c>
      <c r="O7149" s="7">
        <f>INDEX(DB_FILM!J:J,MATCH($F7149,DB_FILM!$A:$A,0))</f>
        <v>1552837</v>
      </c>
      <c r="P7149" s="7">
        <f>INDEX(DB_FILM!K:K,MATCH($F7149,DB_FILM!$A:$A,0))</f>
        <v>107930000</v>
      </c>
      <c r="Q7149" s="5" t="s">
        <v>476</v>
      </c>
      <c r="R7149">
        <v>5.99</v>
      </c>
      <c r="S7149">
        <v>45</v>
      </c>
      <c r="T7149">
        <v>2</v>
      </c>
      <c r="U7149">
        <v>2860</v>
      </c>
      <c r="V7149">
        <v>1</v>
      </c>
      <c r="W7149" t="str">
        <f t="shared" si="222"/>
        <v>B</v>
      </c>
      <c r="X7149" t="s">
        <v>551</v>
      </c>
      <c r="Y7149">
        <v>0</v>
      </c>
      <c r="Z7149">
        <v>3.59</v>
      </c>
      <c r="AA7149" s="6">
        <f t="shared" si="223"/>
        <v>2.4000000000000004</v>
      </c>
    </row>
    <row r="7150" spans="1:27" x14ac:dyDescent="0.3">
      <c r="A7150" s="5">
        <v>43276</v>
      </c>
      <c r="B7150" s="5" t="s">
        <v>403</v>
      </c>
      <c r="C7150" s="5" t="s">
        <v>451</v>
      </c>
      <c r="D7150" s="5" t="s">
        <v>327</v>
      </c>
      <c r="E7150" t="s">
        <v>323</v>
      </c>
      <c r="F7150" s="5" t="s">
        <v>45</v>
      </c>
      <c r="G7150" s="5" t="str">
        <f>INDEX(DB_FILM!B:B,MATCH($F7150,DB_FILM!$A:$A,0))</f>
        <v>1994</v>
      </c>
      <c r="H7150" s="5" t="str">
        <f>INDEX(DB_FILM!C:C,MATCH($F7150,DB_FILM!$A:$A,0))</f>
        <v xml:space="preserve">T </v>
      </c>
      <c r="I7150" s="9">
        <f>INDEX(DB_FILM!D:D,MATCH($F7150,DB_FILM!$A:$A,0))</f>
        <v>110</v>
      </c>
      <c r="J7150" s="5" t="str">
        <f>INDEX(DB_FILM!E:E,MATCH($F7150,DB_FILM!$A:$A,0))</f>
        <v>Crime, Drama, Thriller</v>
      </c>
      <c r="K7150" s="6">
        <f>INDEX(DB_FILM!F:F,MATCH($F7150,DB_FILM!$A:$A,0))</f>
        <v>8.6</v>
      </c>
      <c r="L7150" s="5" t="str">
        <f>INDEX(DB_FILM!G:G,MATCH($F7150,DB_FILM!$A:$A,0))</f>
        <v>Mathilda, a 12-year-old girl, is reluctantly taken in by Léon, a professional assassin, after her family is murdered. Léon and Mathilda form an unusual relationship, as she becomes his protégée and learns the assassin's trade.</v>
      </c>
      <c r="M7150" s="5" t="str">
        <f>INDEX(DB_FILM!H:H,MATCH($F7150,DB_FILM!$A:$A,0))</f>
        <v xml:space="preserve">Luc Besson </v>
      </c>
      <c r="N7150" s="5" t="str">
        <f>INDEX(DB_FILM!I:I,MATCH($F7150,DB_FILM!$A:$A,0))</f>
        <v>Jean Reno, Gary Oldman, Natalie Portman, Danny Aiello</v>
      </c>
      <c r="O7150" s="7">
        <f>INDEX(DB_FILM!J:J,MATCH($F7150,DB_FILM!$A:$A,0))</f>
        <v>870122</v>
      </c>
      <c r="P7150" s="7">
        <f>INDEX(DB_FILM!K:K,MATCH($F7150,DB_FILM!$A:$A,0))</f>
        <v>19500000</v>
      </c>
      <c r="Q7150" s="5" t="s">
        <v>474</v>
      </c>
      <c r="R7150">
        <v>9.99</v>
      </c>
      <c r="S7150">
        <v>17</v>
      </c>
      <c r="T7150">
        <v>1</v>
      </c>
      <c r="U7150">
        <v>2860</v>
      </c>
      <c r="V7150">
        <v>1</v>
      </c>
      <c r="W7150" t="str">
        <f t="shared" si="222"/>
        <v>A</v>
      </c>
      <c r="X7150" t="s">
        <v>546</v>
      </c>
      <c r="Y7150">
        <v>0</v>
      </c>
      <c r="Z7150">
        <v>6.09</v>
      </c>
      <c r="AA7150" s="6">
        <f t="shared" si="223"/>
        <v>3.9000000000000004</v>
      </c>
    </row>
    <row r="7151" spans="1:27" x14ac:dyDescent="0.3">
      <c r="A7151" s="5">
        <v>43276</v>
      </c>
      <c r="B7151" t="s">
        <v>403</v>
      </c>
      <c r="C7151" t="s">
        <v>451</v>
      </c>
      <c r="D7151" t="s">
        <v>327</v>
      </c>
      <c r="E7151" t="s">
        <v>323</v>
      </c>
      <c r="F7151" t="s">
        <v>95</v>
      </c>
      <c r="G7151" s="5" t="str">
        <f>INDEX(DB_FILM!B:B,MATCH($F7151,DB_FILM!$A:$A,0))</f>
        <v>2002</v>
      </c>
      <c r="H7151" s="5" t="str">
        <f>INDEX(DB_FILM!C:C,MATCH($F7151,DB_FILM!$A:$A,0))</f>
        <v xml:space="preserve">T </v>
      </c>
      <c r="I7151" s="9">
        <f>INDEX(DB_FILM!D:D,MATCH($F7151,DB_FILM!$A:$A,0))</f>
        <v>150</v>
      </c>
      <c r="J7151" s="5" t="str">
        <f>INDEX(DB_FILM!E:E,MATCH($F7151,DB_FILM!$A:$A,0))</f>
        <v>Biography, Drama, Music</v>
      </c>
      <c r="K7151" s="6">
        <f>INDEX(DB_FILM!F:F,MATCH($F7151,DB_FILM!$A:$A,0))</f>
        <v>8.5</v>
      </c>
      <c r="L7151" s="5" t="str">
        <f>INDEX(DB_FILM!G:G,MATCH($F7151,DB_FILM!$A:$A,0))</f>
        <v>A Polish Jewish musician struggles to survive the destruction of the Warsaw ghetto of World War II.</v>
      </c>
      <c r="M7151" s="5" t="str">
        <f>INDEX(DB_FILM!H:H,MATCH($F7151,DB_FILM!$A:$A,0))</f>
        <v xml:space="preserve">Roman Polanski </v>
      </c>
      <c r="N7151" s="5" t="str">
        <f>INDEX(DB_FILM!I:I,MATCH($F7151,DB_FILM!$A:$A,0))</f>
        <v>Adrien Brody, Thomas Kretschmann, Frank Finlay, Emilia Fox</v>
      </c>
      <c r="O7151" s="7">
        <f>INDEX(DB_FILM!J:J,MATCH($F7151,DB_FILM!$A:$A,0))</f>
        <v>602411</v>
      </c>
      <c r="P7151" s="7">
        <f>INDEX(DB_FILM!K:K,MATCH($F7151,DB_FILM!$A:$A,0))</f>
        <v>32570000</v>
      </c>
      <c r="Q7151" t="s">
        <v>474</v>
      </c>
      <c r="R7151">
        <v>9.99</v>
      </c>
      <c r="S7151">
        <v>44</v>
      </c>
      <c r="T7151">
        <v>1</v>
      </c>
      <c r="U7151">
        <v>2860</v>
      </c>
      <c r="V7151">
        <v>1</v>
      </c>
      <c r="W7151" t="str">
        <f t="shared" si="222"/>
        <v>A</v>
      </c>
      <c r="X7151" t="s">
        <v>521</v>
      </c>
      <c r="Y7151">
        <v>0</v>
      </c>
      <c r="Z7151">
        <v>6.29</v>
      </c>
      <c r="AA7151" s="6">
        <f t="shared" si="223"/>
        <v>3.7</v>
      </c>
    </row>
    <row r="7152" spans="1:27" x14ac:dyDescent="0.3">
      <c r="A7152" s="5">
        <v>43276</v>
      </c>
      <c r="B7152" s="5" t="s">
        <v>401</v>
      </c>
      <c r="C7152" s="5" t="s">
        <v>440</v>
      </c>
      <c r="D7152" s="5" t="s">
        <v>283</v>
      </c>
      <c r="E7152" t="s">
        <v>284</v>
      </c>
      <c r="F7152" s="5" t="s">
        <v>87</v>
      </c>
      <c r="G7152" s="5" t="str">
        <f>INDEX(DB_FILM!B:B,MATCH($F7152,DB_FILM!$A:$A,0))</f>
        <v>1998</v>
      </c>
      <c r="H7152" s="5" t="str">
        <f>INDEX(DB_FILM!C:C,MATCH($F7152,DB_FILM!$A:$A,0))</f>
        <v xml:space="preserve">VM18 </v>
      </c>
      <c r="I7152" s="9">
        <f>INDEX(DB_FILM!D:D,MATCH($F7152,DB_FILM!$A:$A,0))</f>
        <v>119</v>
      </c>
      <c r="J7152" s="5" t="str">
        <f>INDEX(DB_FILM!E:E,MATCH($F7152,DB_FILM!$A:$A,0))</f>
        <v>Crime, Drama</v>
      </c>
      <c r="K7152" s="6">
        <f>INDEX(DB_FILM!F:F,MATCH($F7152,DB_FILM!$A:$A,0))</f>
        <v>8.5</v>
      </c>
      <c r="L7152" s="5" t="str">
        <f>INDEX(DB_FILM!G:G,MATCH($F7152,DB_FILM!$A:$A,0))</f>
        <v>A former neo-nazi skinhead tries to prevent his younger brother from going down the same wrong path that he did.</v>
      </c>
      <c r="M7152" s="5" t="str">
        <f>INDEX(DB_FILM!H:H,MATCH($F7152,DB_FILM!$A:$A,0))</f>
        <v xml:space="preserve">Tony Kaye </v>
      </c>
      <c r="N7152" s="5" t="str">
        <f>INDEX(DB_FILM!I:I,MATCH($F7152,DB_FILM!$A:$A,0))</f>
        <v>Edward Norton, Edward Furlong, Beverly D'Angelo, Jennifer Lien</v>
      </c>
      <c r="O7152" s="7">
        <f>INDEX(DB_FILM!J:J,MATCH($F7152,DB_FILM!$A:$A,0))</f>
        <v>908456</v>
      </c>
      <c r="P7152" s="7">
        <f>INDEX(DB_FILM!K:K,MATCH($F7152,DB_FILM!$A:$A,0))</f>
        <v>6720000</v>
      </c>
      <c r="Q7152" s="5" t="s">
        <v>475</v>
      </c>
      <c r="R7152">
        <v>9.99</v>
      </c>
      <c r="S7152">
        <v>40</v>
      </c>
      <c r="T7152">
        <v>3</v>
      </c>
      <c r="U7152">
        <v>2861</v>
      </c>
      <c r="V7152">
        <v>2</v>
      </c>
      <c r="W7152" t="str">
        <f t="shared" si="222"/>
        <v>C</v>
      </c>
      <c r="X7152" t="s">
        <v>626</v>
      </c>
      <c r="Y7152">
        <v>0</v>
      </c>
      <c r="Z7152">
        <v>7.49</v>
      </c>
      <c r="AA7152" s="6">
        <f t="shared" si="223"/>
        <v>2.5</v>
      </c>
    </row>
    <row r="7153" spans="1:27" x14ac:dyDescent="0.3">
      <c r="A7153" s="5">
        <v>43276</v>
      </c>
      <c r="B7153" t="s">
        <v>401</v>
      </c>
      <c r="C7153" t="s">
        <v>440</v>
      </c>
      <c r="D7153" t="s">
        <v>283</v>
      </c>
      <c r="E7153" t="s">
        <v>284</v>
      </c>
      <c r="F7153" t="s">
        <v>93</v>
      </c>
      <c r="G7153" s="5" t="str">
        <f>INDEX(DB_FILM!B:B,MATCH($F7153,DB_FILM!$A:$A,0))</f>
        <v>2016</v>
      </c>
      <c r="H7153" s="5" t="str">
        <f>INDEX(DB_FILM!C:C,MATCH($F7153,DB_FILM!$A:$A,0))</f>
        <v>N/A</v>
      </c>
      <c r="I7153" s="9">
        <f>INDEX(DB_FILM!D:D,MATCH($F7153,DB_FILM!$A:$A,0))</f>
        <v>161</v>
      </c>
      <c r="J7153" s="5" t="str">
        <f>INDEX(DB_FILM!E:E,MATCH($F7153,DB_FILM!$A:$A,0))</f>
        <v>Action, Biography, Drama</v>
      </c>
      <c r="K7153" s="6">
        <f>INDEX(DB_FILM!F:F,MATCH($F7153,DB_FILM!$A:$A,0))</f>
        <v>8.5</v>
      </c>
      <c r="L7153" s="5" t="str">
        <f>INDEX(DB_FILM!G:G,MATCH($F7153,DB_FILM!$A:$A,0))</f>
        <v>Former wrestler Mahavir Singh Phogat and his two wrestler daughters struggle towards glory at the Commonwealth Games in the face of societal oppression.</v>
      </c>
      <c r="M7153" s="5" t="str">
        <f>INDEX(DB_FILM!H:H,MATCH($F7153,DB_FILM!$A:$A,0))</f>
        <v xml:space="preserve">Nitesh Tiwari </v>
      </c>
      <c r="N7153" s="5" t="str">
        <f>INDEX(DB_FILM!I:I,MATCH($F7153,DB_FILM!$A:$A,0))</f>
        <v>Aamir Khan, Sakshi Tanwar, Fatima Sana Shaikh, Sanya Malhotra</v>
      </c>
      <c r="O7153" s="7">
        <f>INDEX(DB_FILM!J:J,MATCH($F7153,DB_FILM!$A:$A,0))</f>
        <v>102802</v>
      </c>
      <c r="P7153" s="7">
        <f>INDEX(DB_FILM!K:K,MATCH($F7153,DB_FILM!$A:$A,0))</f>
        <v>12390000</v>
      </c>
      <c r="Q7153" t="s">
        <v>474</v>
      </c>
      <c r="R7153">
        <v>3.99</v>
      </c>
      <c r="S7153">
        <v>43</v>
      </c>
      <c r="T7153">
        <v>1</v>
      </c>
      <c r="U7153">
        <v>2861</v>
      </c>
      <c r="V7153">
        <v>2</v>
      </c>
      <c r="W7153" t="str">
        <f t="shared" si="222"/>
        <v>A</v>
      </c>
      <c r="X7153" t="s">
        <v>574</v>
      </c>
      <c r="Y7153">
        <v>5</v>
      </c>
      <c r="Z7153">
        <v>1.99</v>
      </c>
      <c r="AA7153" s="6">
        <f t="shared" si="223"/>
        <v>2</v>
      </c>
    </row>
    <row r="7154" spans="1:27" x14ac:dyDescent="0.3">
      <c r="A7154" s="5">
        <v>43278</v>
      </c>
      <c r="B7154" t="s">
        <v>409</v>
      </c>
      <c r="C7154" t="s">
        <v>446</v>
      </c>
      <c r="D7154" t="s">
        <v>392</v>
      </c>
      <c r="E7154" t="s">
        <v>270</v>
      </c>
      <c r="F7154" t="s">
        <v>81</v>
      </c>
      <c r="G7154" s="5" t="str">
        <f>INDEX(DB_FILM!B:B,MATCH($F7154,DB_FILM!$A:$A,0))</f>
        <v>1979</v>
      </c>
      <c r="H7154" s="5" t="str">
        <f>INDEX(DB_FILM!C:C,MATCH($F7154,DB_FILM!$A:$A,0))</f>
        <v xml:space="preserve">VM14 </v>
      </c>
      <c r="I7154" s="9">
        <f>INDEX(DB_FILM!D:D,MATCH($F7154,DB_FILM!$A:$A,0))</f>
        <v>147</v>
      </c>
      <c r="J7154" s="5" t="str">
        <f>INDEX(DB_FILM!E:E,MATCH($F7154,DB_FILM!$A:$A,0))</f>
        <v>Drama, War</v>
      </c>
      <c r="K7154" s="6">
        <f>INDEX(DB_FILM!F:F,MATCH($F7154,DB_FILM!$A:$A,0))</f>
        <v>8.5</v>
      </c>
      <c r="L7154" s="5" t="str">
        <f>INDEX(DB_FILM!G:G,MATCH($F7154,DB_FILM!$A:$A,0))</f>
        <v>During the Vietnam War, Captain Willard is sent on a dangerous mission into Cambodia to assassinate a renegade Colonel who has set himself up as a god among a local tribe.</v>
      </c>
      <c r="M7154" s="5" t="str">
        <f>INDEX(DB_FILM!H:H,MATCH($F7154,DB_FILM!$A:$A,0))</f>
        <v xml:space="preserve">Francis Ford Coppola </v>
      </c>
      <c r="N7154" s="5" t="str">
        <f>INDEX(DB_FILM!I:I,MATCH($F7154,DB_FILM!$A:$A,0))</f>
        <v>Martin Sheen, Marlon Brando, Robert Duvall, Frederic Forrest</v>
      </c>
      <c r="O7154" s="7">
        <f>INDEX(DB_FILM!J:J,MATCH($F7154,DB_FILM!$A:$A,0))</f>
        <v>522714</v>
      </c>
      <c r="P7154" s="7">
        <f>INDEX(DB_FILM!K:K,MATCH($F7154,DB_FILM!$A:$A,0))</f>
        <v>83470000</v>
      </c>
      <c r="Q7154" t="s">
        <v>476</v>
      </c>
      <c r="R7154">
        <v>9.99</v>
      </c>
      <c r="S7154">
        <v>37</v>
      </c>
      <c r="T7154">
        <v>2</v>
      </c>
      <c r="U7154">
        <v>2862</v>
      </c>
      <c r="V7154">
        <v>2</v>
      </c>
      <c r="W7154" t="str">
        <f t="shared" si="222"/>
        <v>B</v>
      </c>
      <c r="X7154" t="s">
        <v>589</v>
      </c>
      <c r="Y7154">
        <v>0</v>
      </c>
      <c r="Z7154">
        <v>6.09</v>
      </c>
      <c r="AA7154" s="6">
        <f t="shared" si="223"/>
        <v>3.9000000000000004</v>
      </c>
    </row>
    <row r="7155" spans="1:27" x14ac:dyDescent="0.3">
      <c r="A7155" s="5">
        <v>43279</v>
      </c>
      <c r="B7155" t="s">
        <v>409</v>
      </c>
      <c r="C7155" t="s">
        <v>433</v>
      </c>
      <c r="D7155" t="s">
        <v>286</v>
      </c>
      <c r="E7155" t="s">
        <v>287</v>
      </c>
      <c r="F7155" t="s">
        <v>95</v>
      </c>
      <c r="G7155" s="5" t="str">
        <f>INDEX(DB_FILM!B:B,MATCH($F7155,DB_FILM!$A:$A,0))</f>
        <v>2002</v>
      </c>
      <c r="H7155" s="5" t="str">
        <f>INDEX(DB_FILM!C:C,MATCH($F7155,DB_FILM!$A:$A,0))</f>
        <v xml:space="preserve">T </v>
      </c>
      <c r="I7155" s="9">
        <f>INDEX(DB_FILM!D:D,MATCH($F7155,DB_FILM!$A:$A,0))</f>
        <v>150</v>
      </c>
      <c r="J7155" s="5" t="str">
        <f>INDEX(DB_FILM!E:E,MATCH($F7155,DB_FILM!$A:$A,0))</f>
        <v>Biography, Drama, Music</v>
      </c>
      <c r="K7155" s="6">
        <f>INDEX(DB_FILM!F:F,MATCH($F7155,DB_FILM!$A:$A,0))</f>
        <v>8.5</v>
      </c>
      <c r="L7155" s="5" t="str">
        <f>INDEX(DB_FILM!G:G,MATCH($F7155,DB_FILM!$A:$A,0))</f>
        <v>A Polish Jewish musician struggles to survive the destruction of the Warsaw ghetto of World War II.</v>
      </c>
      <c r="M7155" s="5" t="str">
        <f>INDEX(DB_FILM!H:H,MATCH($F7155,DB_FILM!$A:$A,0))</f>
        <v xml:space="preserve">Roman Polanski </v>
      </c>
      <c r="N7155" s="5" t="str">
        <f>INDEX(DB_FILM!I:I,MATCH($F7155,DB_FILM!$A:$A,0))</f>
        <v>Adrien Brody, Thomas Kretschmann, Frank Finlay, Emilia Fox</v>
      </c>
      <c r="O7155" s="7">
        <f>INDEX(DB_FILM!J:J,MATCH($F7155,DB_FILM!$A:$A,0))</f>
        <v>602411</v>
      </c>
      <c r="P7155" s="7">
        <f>INDEX(DB_FILM!K:K,MATCH($F7155,DB_FILM!$A:$A,0))</f>
        <v>32570000</v>
      </c>
      <c r="Q7155" t="s">
        <v>474</v>
      </c>
      <c r="R7155">
        <v>7.99</v>
      </c>
      <c r="S7155">
        <v>44</v>
      </c>
      <c r="T7155">
        <v>1</v>
      </c>
      <c r="U7155">
        <v>2863</v>
      </c>
      <c r="V7155">
        <v>3</v>
      </c>
      <c r="W7155" t="str">
        <f t="shared" si="222"/>
        <v>A</v>
      </c>
      <c r="X7155" t="s">
        <v>521</v>
      </c>
      <c r="Y7155">
        <v>5</v>
      </c>
      <c r="Z7155">
        <v>4.47</v>
      </c>
      <c r="AA7155" s="6">
        <f t="shared" si="223"/>
        <v>3.5200000000000005</v>
      </c>
    </row>
    <row r="7156" spans="1:27" x14ac:dyDescent="0.3">
      <c r="A7156" s="5">
        <v>43279</v>
      </c>
      <c r="B7156" s="5" t="s">
        <v>412</v>
      </c>
      <c r="C7156" s="5" t="s">
        <v>456</v>
      </c>
      <c r="D7156" s="5" t="s">
        <v>387</v>
      </c>
      <c r="E7156" t="s">
        <v>325</v>
      </c>
      <c r="F7156" s="5" t="s">
        <v>41</v>
      </c>
      <c r="G7156" s="5" t="str">
        <f>INDEX(DB_FILM!B:B,MATCH($F7156,DB_FILM!$A:$A,0))</f>
        <v>1995</v>
      </c>
      <c r="H7156" s="5" t="str">
        <f>INDEX(DB_FILM!C:C,MATCH($F7156,DB_FILM!$A:$A,0))</f>
        <v xml:space="preserve">T </v>
      </c>
      <c r="I7156" s="9">
        <f>INDEX(DB_FILM!D:D,MATCH($F7156,DB_FILM!$A:$A,0))</f>
        <v>127</v>
      </c>
      <c r="J7156" s="5" t="str">
        <f>INDEX(DB_FILM!E:E,MATCH($F7156,DB_FILM!$A:$A,0))</f>
        <v>Crime, Drama, Mystery</v>
      </c>
      <c r="K7156" s="6">
        <f>INDEX(DB_FILM!F:F,MATCH($F7156,DB_FILM!$A:$A,0))</f>
        <v>8.6</v>
      </c>
      <c r="L7156" s="5" t="str">
        <f>INDEX(DB_FILM!G:G,MATCH($F7156,DB_FILM!$A:$A,0))</f>
        <v>Two detectives, a rookie and a veteran, hunt a serial killer who uses the seven deadly sins as his motives.</v>
      </c>
      <c r="M7156" s="5" t="str">
        <f>INDEX(DB_FILM!H:H,MATCH($F7156,DB_FILM!$A:$A,0))</f>
        <v xml:space="preserve">David Fincher </v>
      </c>
      <c r="N7156" s="5" t="str">
        <f>INDEX(DB_FILM!I:I,MATCH($F7156,DB_FILM!$A:$A,0))</f>
        <v>Morgan Freeman, Brad Pitt, Kevin Spacey, Andrew Kevin Walker</v>
      </c>
      <c r="O7156" s="7">
        <f>INDEX(DB_FILM!J:J,MATCH($F7156,DB_FILM!$A:$A,0))</f>
        <v>1214270</v>
      </c>
      <c r="P7156" s="7">
        <f>INDEX(DB_FILM!K:K,MATCH($F7156,DB_FILM!$A:$A,0))</f>
        <v>100130000</v>
      </c>
      <c r="Q7156" s="5" t="s">
        <v>475</v>
      </c>
      <c r="R7156">
        <v>5.99</v>
      </c>
      <c r="S7156">
        <v>15</v>
      </c>
      <c r="T7156">
        <v>3</v>
      </c>
      <c r="U7156">
        <v>2864</v>
      </c>
      <c r="V7156">
        <v>1</v>
      </c>
      <c r="W7156" t="str">
        <f t="shared" si="222"/>
        <v>C</v>
      </c>
      <c r="X7156" t="s">
        <v>542</v>
      </c>
      <c r="Y7156">
        <v>0</v>
      </c>
      <c r="Z7156">
        <v>5.03</v>
      </c>
      <c r="AA7156" s="6">
        <f t="shared" si="223"/>
        <v>0.96</v>
      </c>
    </row>
    <row r="7157" spans="1:27" x14ac:dyDescent="0.3">
      <c r="A7157" s="5">
        <v>43279</v>
      </c>
      <c r="B7157" s="5" t="s">
        <v>412</v>
      </c>
      <c r="C7157" s="5" t="s">
        <v>456</v>
      </c>
      <c r="D7157" s="5" t="s">
        <v>387</v>
      </c>
      <c r="E7157" t="s">
        <v>325</v>
      </c>
      <c r="F7157" s="5" t="s">
        <v>77</v>
      </c>
      <c r="G7157" s="5" t="str">
        <f>INDEX(DB_FILM!B:B,MATCH($F7157,DB_FILM!$A:$A,0))</f>
        <v>1981</v>
      </c>
      <c r="H7157" s="5" t="str">
        <f>INDEX(DB_FILM!C:C,MATCH($F7157,DB_FILM!$A:$A,0))</f>
        <v xml:space="preserve">T </v>
      </c>
      <c r="I7157" s="9">
        <f>INDEX(DB_FILM!D:D,MATCH($F7157,DB_FILM!$A:$A,0))</f>
        <v>115</v>
      </c>
      <c r="J7157" s="5" t="str">
        <f>INDEX(DB_FILM!E:E,MATCH($F7157,DB_FILM!$A:$A,0))</f>
        <v>Action, Adventure</v>
      </c>
      <c r="K7157" s="6">
        <f>INDEX(DB_FILM!F:F,MATCH($F7157,DB_FILM!$A:$A,0))</f>
        <v>8.5</v>
      </c>
      <c r="L7157" s="5" t="str">
        <f>INDEX(DB_FILM!G:G,MATCH($F7157,DB_FILM!$A:$A,0))</f>
        <v>In 1936, archaeologist and adventurer Indiana Jones is hired by the U.S. government to find the Ark of the Covenant before Adolf Hitler's Nazis can obtain its awesome powers.</v>
      </c>
      <c r="M7157" s="5" t="str">
        <f>INDEX(DB_FILM!H:H,MATCH($F7157,DB_FILM!$A:$A,0))</f>
        <v xml:space="preserve">Steven Spielberg </v>
      </c>
      <c r="N7157" s="5" t="str">
        <f>INDEX(DB_FILM!I:I,MATCH($F7157,DB_FILM!$A:$A,0))</f>
        <v>Harrison Ford, Karen Allen, Paul Freeman, John Rhys-Davies</v>
      </c>
      <c r="O7157" s="7">
        <f>INDEX(DB_FILM!J:J,MATCH($F7157,DB_FILM!$A:$A,0))</f>
        <v>770612</v>
      </c>
      <c r="P7157" s="7">
        <f>INDEX(DB_FILM!K:K,MATCH($F7157,DB_FILM!$A:$A,0))</f>
        <v>248160000</v>
      </c>
      <c r="Q7157" s="5" t="s">
        <v>475</v>
      </c>
      <c r="R7157">
        <v>3.99</v>
      </c>
      <c r="S7157">
        <v>35</v>
      </c>
      <c r="T7157">
        <v>3</v>
      </c>
      <c r="U7157">
        <v>2864</v>
      </c>
      <c r="V7157">
        <v>1</v>
      </c>
      <c r="W7157" t="str">
        <f t="shared" si="222"/>
        <v>C</v>
      </c>
      <c r="X7157" t="s">
        <v>561</v>
      </c>
      <c r="Y7157">
        <v>0</v>
      </c>
      <c r="Z7157">
        <v>3.31</v>
      </c>
      <c r="AA7157" s="6">
        <f t="shared" si="223"/>
        <v>0.68000000000000016</v>
      </c>
    </row>
    <row r="7158" spans="1:27" x14ac:dyDescent="0.3">
      <c r="A7158" s="5">
        <v>43279</v>
      </c>
      <c r="B7158" s="5" t="s">
        <v>412</v>
      </c>
      <c r="C7158" s="5" t="s">
        <v>456</v>
      </c>
      <c r="D7158" s="5" t="s">
        <v>387</v>
      </c>
      <c r="E7158" t="s">
        <v>325</v>
      </c>
      <c r="F7158" s="5" t="s">
        <v>59</v>
      </c>
      <c r="G7158" s="5" t="str">
        <f>INDEX(DB_FILM!B:B,MATCH($F7158,DB_FILM!$A:$A,0))</f>
        <v>1946</v>
      </c>
      <c r="H7158" s="5" t="str">
        <f>INDEX(DB_FILM!C:C,MATCH($F7158,DB_FILM!$A:$A,0))</f>
        <v xml:space="preserve">T </v>
      </c>
      <c r="I7158" s="9">
        <f>INDEX(DB_FILM!D:D,MATCH($F7158,DB_FILM!$A:$A,0))</f>
        <v>130</v>
      </c>
      <c r="J7158" s="5" t="str">
        <f>INDEX(DB_FILM!E:E,MATCH($F7158,DB_FILM!$A:$A,0))</f>
        <v>Drama, Family, Fantasy</v>
      </c>
      <c r="K7158" s="6">
        <f>INDEX(DB_FILM!F:F,MATCH($F7158,DB_FILM!$A:$A,0))</f>
        <v>8.6</v>
      </c>
      <c r="L7158" s="5" t="str">
        <f>INDEX(DB_FILM!G:G,MATCH($F7158,DB_FILM!$A:$A,0))</f>
        <v>An angel is sent from Heaven to help a desperately frustrated businessman by showing him what life would have been like if he had never existed.</v>
      </c>
      <c r="M7158" s="5" t="str">
        <f>INDEX(DB_FILM!H:H,MATCH($F7158,DB_FILM!$A:$A,0))</f>
        <v xml:space="preserve">Frank Capra </v>
      </c>
      <c r="N7158" s="5" t="str">
        <f>INDEX(DB_FILM!I:I,MATCH($F7158,DB_FILM!$A:$A,0))</f>
        <v>James Stewart, Donna Reed, Lionel Barrymore, Thomas Mitchell</v>
      </c>
      <c r="O7158" s="7">
        <f>INDEX(DB_FILM!J:J,MATCH($F7158,DB_FILM!$A:$A,0))</f>
        <v>334168</v>
      </c>
      <c r="P7158" s="7">
        <f>INDEX(DB_FILM!K:K,MATCH($F7158,DB_FILM!$A:$A,0))</f>
        <v>7270000</v>
      </c>
      <c r="Q7158" s="5" t="s">
        <v>475</v>
      </c>
      <c r="R7158">
        <v>9.99</v>
      </c>
      <c r="S7158">
        <v>25</v>
      </c>
      <c r="T7158">
        <v>3</v>
      </c>
      <c r="U7158">
        <v>2864</v>
      </c>
      <c r="V7158">
        <v>3</v>
      </c>
      <c r="W7158" t="str">
        <f t="shared" si="222"/>
        <v>C</v>
      </c>
      <c r="X7158" t="s">
        <v>586</v>
      </c>
      <c r="Y7158">
        <v>0</v>
      </c>
      <c r="Z7158">
        <v>7.19</v>
      </c>
      <c r="AA7158" s="6">
        <f t="shared" si="223"/>
        <v>2.8</v>
      </c>
    </row>
    <row r="7159" spans="1:27" x14ac:dyDescent="0.3">
      <c r="A7159" s="5">
        <v>43279</v>
      </c>
      <c r="B7159" s="5" t="s">
        <v>412</v>
      </c>
      <c r="C7159" s="5" t="s">
        <v>456</v>
      </c>
      <c r="D7159" s="5" t="s">
        <v>387</v>
      </c>
      <c r="E7159" t="s">
        <v>325</v>
      </c>
      <c r="F7159" s="5" t="s">
        <v>75</v>
      </c>
      <c r="G7159" s="5" t="str">
        <f>INDEX(DB_FILM!B:B,MATCH($F7159,DB_FILM!$A:$A,0))</f>
        <v>1979</v>
      </c>
      <c r="H7159" s="5" t="str">
        <f>INDEX(DB_FILM!C:C,MATCH($F7159,DB_FILM!$A:$A,0))</f>
        <v xml:space="preserve">T </v>
      </c>
      <c r="I7159" s="9">
        <f>INDEX(DB_FILM!D:D,MATCH($F7159,DB_FILM!$A:$A,0))</f>
        <v>116</v>
      </c>
      <c r="J7159" s="5" t="str">
        <f>INDEX(DB_FILM!E:E,MATCH($F7159,DB_FILM!$A:$A,0))</f>
        <v>Horror, Sci-Fi</v>
      </c>
      <c r="K7159" s="6">
        <f>INDEX(DB_FILM!F:F,MATCH($F7159,DB_FILM!$A:$A,0))</f>
        <v>8.5</v>
      </c>
      <c r="L7159" s="5" t="str">
        <f>INDEX(DB_FILM!G:G,MATCH($F7159,DB_FILM!$A:$A,0))</f>
        <v>After a space merchant vessel perceives an unknown transmission as a distress call, its landing on the source moon finds one of the crew attacked by a mysterious lifeform, and they soon realize that its life cycle has merely begun.</v>
      </c>
      <c r="M7159" s="5" t="str">
        <f>INDEX(DB_FILM!H:H,MATCH($F7159,DB_FILM!$A:$A,0))</f>
        <v xml:space="preserve">Ridley Scott </v>
      </c>
      <c r="N7159" s="5" t="str">
        <f>INDEX(DB_FILM!I:I,MATCH($F7159,DB_FILM!$A:$A,0))</f>
        <v>Sigourney Weaver, Tom Skerritt, John Hurt, Veronica Cartwright</v>
      </c>
      <c r="O7159" s="7">
        <f>INDEX(DB_FILM!J:J,MATCH($F7159,DB_FILM!$A:$A,0))</f>
        <v>678799</v>
      </c>
      <c r="P7159" s="7">
        <f>INDEX(DB_FILM!K:K,MATCH($F7159,DB_FILM!$A:$A,0))</f>
        <v>78900000</v>
      </c>
      <c r="Q7159" s="5" t="s">
        <v>476</v>
      </c>
      <c r="R7159">
        <v>5.99</v>
      </c>
      <c r="S7159">
        <v>33</v>
      </c>
      <c r="T7159">
        <v>2</v>
      </c>
      <c r="U7159">
        <v>2864</v>
      </c>
      <c r="V7159">
        <v>1</v>
      </c>
      <c r="W7159" t="str">
        <f t="shared" si="222"/>
        <v>B</v>
      </c>
      <c r="X7159" t="s">
        <v>618</v>
      </c>
      <c r="Y7159">
        <v>0</v>
      </c>
      <c r="Z7159">
        <v>3.17</v>
      </c>
      <c r="AA7159" s="6">
        <f t="shared" si="223"/>
        <v>2.8200000000000003</v>
      </c>
    </row>
    <row r="7160" spans="1:27" x14ac:dyDescent="0.3">
      <c r="A7160" s="5">
        <v>43279</v>
      </c>
      <c r="B7160" t="s">
        <v>412</v>
      </c>
      <c r="C7160" t="s">
        <v>456</v>
      </c>
      <c r="D7160" t="s">
        <v>387</v>
      </c>
      <c r="E7160" t="s">
        <v>325</v>
      </c>
      <c r="F7160" t="s">
        <v>57</v>
      </c>
      <c r="G7160" s="5" t="str">
        <f>INDEX(DB_FILM!B:B,MATCH($F7160,DB_FILM!$A:$A,0))</f>
        <v>1997</v>
      </c>
      <c r="H7160" s="5" t="str">
        <f>INDEX(DB_FILM!C:C,MATCH($F7160,DB_FILM!$A:$A,0))</f>
        <v xml:space="preserve">T </v>
      </c>
      <c r="I7160" s="9">
        <f>INDEX(DB_FILM!D:D,MATCH($F7160,DB_FILM!$A:$A,0))</f>
        <v>116</v>
      </c>
      <c r="J7160" s="5" t="str">
        <f>INDEX(DB_FILM!E:E,MATCH($F7160,DB_FILM!$A:$A,0))</f>
        <v>Comedy, Drama, War</v>
      </c>
      <c r="K7160" s="6">
        <f>INDEX(DB_FILM!F:F,MATCH($F7160,DB_FILM!$A:$A,0))</f>
        <v>8.6</v>
      </c>
      <c r="L7160" s="5" t="str">
        <f>INDEX(DB_FILM!G:G,MATCH($F7160,DB_FILM!$A:$A,0))</f>
        <v>When an open-minded Jewish librarian and his son become victims of the Holocaust, he uses a perfect mixture of will, humor, and imagination to protect his son from the dangers around their camp.</v>
      </c>
      <c r="M7160" s="5" t="str">
        <f>INDEX(DB_FILM!H:H,MATCH($F7160,DB_FILM!$A:$A,0))</f>
        <v xml:space="preserve">Roberto Benigni </v>
      </c>
      <c r="N7160" s="5" t="str">
        <f>INDEX(DB_FILM!I:I,MATCH($F7160,DB_FILM!$A:$A,0))</f>
        <v>Roberto Benigni, Nicoletta Braschi, Giorgio Cantarini, Giustino Durano</v>
      </c>
      <c r="O7160" s="7">
        <f>INDEX(DB_FILM!J:J,MATCH($F7160,DB_FILM!$A:$A,0))</f>
        <v>517982</v>
      </c>
      <c r="P7160" s="7">
        <f>INDEX(DB_FILM!K:K,MATCH($F7160,DB_FILM!$A:$A,0))</f>
        <v>57600000</v>
      </c>
      <c r="Q7160" t="s">
        <v>474</v>
      </c>
      <c r="R7160">
        <v>7.99</v>
      </c>
      <c r="S7160">
        <v>24</v>
      </c>
      <c r="T7160">
        <v>1</v>
      </c>
      <c r="U7160">
        <v>2864</v>
      </c>
      <c r="V7160">
        <v>3</v>
      </c>
      <c r="W7160" t="str">
        <f t="shared" si="222"/>
        <v>A</v>
      </c>
      <c r="X7160" t="s">
        <v>579</v>
      </c>
      <c r="Y7160">
        <v>0</v>
      </c>
      <c r="Z7160">
        <v>4.07</v>
      </c>
      <c r="AA7160" s="6">
        <f t="shared" si="223"/>
        <v>3.92</v>
      </c>
    </row>
    <row r="7161" spans="1:27" x14ac:dyDescent="0.3">
      <c r="A7161" s="5">
        <v>43279</v>
      </c>
      <c r="B7161" s="5" t="s">
        <v>414</v>
      </c>
      <c r="C7161" s="5" t="s">
        <v>449</v>
      </c>
      <c r="D7161" s="5" t="s">
        <v>297</v>
      </c>
      <c r="E7161" t="s">
        <v>284</v>
      </c>
      <c r="F7161" s="5" t="s">
        <v>77</v>
      </c>
      <c r="G7161" s="5" t="str">
        <f>INDEX(DB_FILM!B:B,MATCH($F7161,DB_FILM!$A:$A,0))</f>
        <v>1981</v>
      </c>
      <c r="H7161" s="5" t="str">
        <f>INDEX(DB_FILM!C:C,MATCH($F7161,DB_FILM!$A:$A,0))</f>
        <v xml:space="preserve">T </v>
      </c>
      <c r="I7161" s="9">
        <f>INDEX(DB_FILM!D:D,MATCH($F7161,DB_FILM!$A:$A,0))</f>
        <v>115</v>
      </c>
      <c r="J7161" s="5" t="str">
        <f>INDEX(DB_FILM!E:E,MATCH($F7161,DB_FILM!$A:$A,0))</f>
        <v>Action, Adventure</v>
      </c>
      <c r="K7161" s="6">
        <f>INDEX(DB_FILM!F:F,MATCH($F7161,DB_FILM!$A:$A,0))</f>
        <v>8.5</v>
      </c>
      <c r="L7161" s="5" t="str">
        <f>INDEX(DB_FILM!G:G,MATCH($F7161,DB_FILM!$A:$A,0))</f>
        <v>In 1936, archaeologist and adventurer Indiana Jones is hired by the U.S. government to find the Ark of the Covenant before Adolf Hitler's Nazis can obtain its awesome powers.</v>
      </c>
      <c r="M7161" s="5" t="str">
        <f>INDEX(DB_FILM!H:H,MATCH($F7161,DB_FILM!$A:$A,0))</f>
        <v xml:space="preserve">Steven Spielberg </v>
      </c>
      <c r="N7161" s="5" t="str">
        <f>INDEX(DB_FILM!I:I,MATCH($F7161,DB_FILM!$A:$A,0))</f>
        <v>Harrison Ford, Karen Allen, Paul Freeman, John Rhys-Davies</v>
      </c>
      <c r="O7161" s="7">
        <f>INDEX(DB_FILM!J:J,MATCH($F7161,DB_FILM!$A:$A,0))</f>
        <v>770612</v>
      </c>
      <c r="P7161" s="7">
        <f>INDEX(DB_FILM!K:K,MATCH($F7161,DB_FILM!$A:$A,0))</f>
        <v>248160000</v>
      </c>
      <c r="Q7161" s="5" t="s">
        <v>474</v>
      </c>
      <c r="R7161">
        <v>1.99</v>
      </c>
      <c r="S7161">
        <v>35</v>
      </c>
      <c r="T7161">
        <v>1</v>
      </c>
      <c r="U7161">
        <v>2865</v>
      </c>
      <c r="V7161">
        <v>2</v>
      </c>
      <c r="W7161" t="str">
        <f t="shared" si="222"/>
        <v>A</v>
      </c>
      <c r="X7161" t="s">
        <v>504</v>
      </c>
      <c r="Y7161">
        <v>0</v>
      </c>
      <c r="Z7161">
        <v>1.17</v>
      </c>
      <c r="AA7161" s="6">
        <f t="shared" si="223"/>
        <v>0.82000000000000006</v>
      </c>
    </row>
    <row r="7162" spans="1:27" x14ac:dyDescent="0.3">
      <c r="A7162" s="5">
        <v>43279</v>
      </c>
      <c r="B7162" s="5" t="s">
        <v>414</v>
      </c>
      <c r="C7162" s="5" t="s">
        <v>449</v>
      </c>
      <c r="D7162" s="5" t="s">
        <v>297</v>
      </c>
      <c r="E7162" t="s">
        <v>284</v>
      </c>
      <c r="F7162" s="5" t="s">
        <v>59</v>
      </c>
      <c r="G7162" s="5" t="str">
        <f>INDEX(DB_FILM!B:B,MATCH($F7162,DB_FILM!$A:$A,0))</f>
        <v>1946</v>
      </c>
      <c r="H7162" s="5" t="str">
        <f>INDEX(DB_FILM!C:C,MATCH($F7162,DB_FILM!$A:$A,0))</f>
        <v xml:space="preserve">T </v>
      </c>
      <c r="I7162" s="9">
        <f>INDEX(DB_FILM!D:D,MATCH($F7162,DB_FILM!$A:$A,0))</f>
        <v>130</v>
      </c>
      <c r="J7162" s="5" t="str">
        <f>INDEX(DB_FILM!E:E,MATCH($F7162,DB_FILM!$A:$A,0))</f>
        <v>Drama, Family, Fantasy</v>
      </c>
      <c r="K7162" s="6">
        <f>INDEX(DB_FILM!F:F,MATCH($F7162,DB_FILM!$A:$A,0))</f>
        <v>8.6</v>
      </c>
      <c r="L7162" s="5" t="str">
        <f>INDEX(DB_FILM!G:G,MATCH($F7162,DB_FILM!$A:$A,0))</f>
        <v>An angel is sent from Heaven to help a desperately frustrated businessman by showing him what life would have been like if he had never existed.</v>
      </c>
      <c r="M7162" s="5" t="str">
        <f>INDEX(DB_FILM!H:H,MATCH($F7162,DB_FILM!$A:$A,0))</f>
        <v xml:space="preserve">Frank Capra </v>
      </c>
      <c r="N7162" s="5" t="str">
        <f>INDEX(DB_FILM!I:I,MATCH($F7162,DB_FILM!$A:$A,0))</f>
        <v>James Stewart, Donna Reed, Lionel Barrymore, Thomas Mitchell</v>
      </c>
      <c r="O7162" s="7">
        <f>INDEX(DB_FILM!J:J,MATCH($F7162,DB_FILM!$A:$A,0))</f>
        <v>334168</v>
      </c>
      <c r="P7162" s="7">
        <f>INDEX(DB_FILM!K:K,MATCH($F7162,DB_FILM!$A:$A,0))</f>
        <v>7270000</v>
      </c>
      <c r="Q7162" s="5" t="s">
        <v>476</v>
      </c>
      <c r="R7162">
        <v>3.99</v>
      </c>
      <c r="S7162">
        <v>25</v>
      </c>
      <c r="T7162">
        <v>2</v>
      </c>
      <c r="U7162">
        <v>2865</v>
      </c>
      <c r="V7162">
        <v>2</v>
      </c>
      <c r="W7162" t="str">
        <f t="shared" si="222"/>
        <v>B</v>
      </c>
      <c r="X7162" t="s">
        <v>607</v>
      </c>
      <c r="Y7162">
        <v>0</v>
      </c>
      <c r="Z7162">
        <v>2.5099999999999998</v>
      </c>
      <c r="AA7162" s="6">
        <f t="shared" si="223"/>
        <v>1.4800000000000004</v>
      </c>
    </row>
    <row r="7163" spans="1:27" x14ac:dyDescent="0.3">
      <c r="A7163" s="5">
        <v>43279</v>
      </c>
      <c r="B7163" t="s">
        <v>414</v>
      </c>
      <c r="C7163" t="s">
        <v>449</v>
      </c>
      <c r="D7163" t="s">
        <v>297</v>
      </c>
      <c r="E7163" t="s">
        <v>284</v>
      </c>
      <c r="F7163" t="s">
        <v>17</v>
      </c>
      <c r="G7163" s="5" t="str">
        <f>INDEX(DB_FILM!B:B,MATCH($F7163,DB_FILM!$A:$A,0))</f>
        <v>2010</v>
      </c>
      <c r="H7163" s="5" t="str">
        <f>INDEX(DB_FILM!C:C,MATCH($F7163,DB_FILM!$A:$A,0))</f>
        <v xml:space="preserve">T </v>
      </c>
      <c r="I7163" s="9">
        <f>INDEX(DB_FILM!D:D,MATCH($F7163,DB_FILM!$A:$A,0))</f>
        <v>148</v>
      </c>
      <c r="J7163" s="5" t="str">
        <f>INDEX(DB_FILM!E:E,MATCH($F7163,DB_FILM!$A:$A,0))</f>
        <v>Action, Adventure, Sci-Fi</v>
      </c>
      <c r="K7163" s="6">
        <f>INDEX(DB_FILM!F:F,MATCH($F7163,DB_FILM!$A:$A,0))</f>
        <v>8.8000000000000007</v>
      </c>
      <c r="L7163" s="5" t="str">
        <f>INDEX(DB_FILM!G:G,MATCH($F7163,DB_FILM!$A:$A,0))</f>
        <v>A thief who steals corporate secrets through the use of dream-sharing technology is given the inverse task of planting an idea into the mind of a CEO.</v>
      </c>
      <c r="M7163" s="5" t="str">
        <f>INDEX(DB_FILM!H:H,MATCH($F7163,DB_FILM!$A:$A,0))</f>
        <v xml:space="preserve">Christopher Nolan </v>
      </c>
      <c r="N7163" s="5" t="str">
        <f>INDEX(DB_FILM!I:I,MATCH($F7163,DB_FILM!$A:$A,0))</f>
        <v>Leonardo DiCaprio, Joseph Gordon-Levitt, Ellen Page, Ken Watanabe</v>
      </c>
      <c r="O7163" s="7">
        <f>INDEX(DB_FILM!J:J,MATCH($F7163,DB_FILM!$A:$A,0))</f>
        <v>1739805</v>
      </c>
      <c r="P7163" s="7">
        <f>INDEX(DB_FILM!K:K,MATCH($F7163,DB_FILM!$A:$A,0))</f>
        <v>292580000</v>
      </c>
      <c r="Q7163" t="s">
        <v>476</v>
      </c>
      <c r="R7163">
        <v>13.99</v>
      </c>
      <c r="S7163">
        <v>2</v>
      </c>
      <c r="T7163">
        <v>2</v>
      </c>
      <c r="U7163">
        <v>2865</v>
      </c>
      <c r="V7163">
        <v>1</v>
      </c>
      <c r="W7163" t="str">
        <f t="shared" si="222"/>
        <v>B</v>
      </c>
      <c r="X7163" t="s">
        <v>558</v>
      </c>
      <c r="Y7163">
        <v>0</v>
      </c>
      <c r="Z7163">
        <v>9.65</v>
      </c>
      <c r="AA7163" s="6">
        <f t="shared" si="223"/>
        <v>4.34</v>
      </c>
    </row>
    <row r="7164" spans="1:27" x14ac:dyDescent="0.3">
      <c r="A7164" s="5">
        <v>43279</v>
      </c>
      <c r="B7164" s="5" t="s">
        <v>398</v>
      </c>
      <c r="C7164" s="5" t="s">
        <v>466</v>
      </c>
      <c r="D7164" s="5" t="s">
        <v>324</v>
      </c>
      <c r="E7164" t="s">
        <v>325</v>
      </c>
      <c r="F7164" s="5" t="s">
        <v>55</v>
      </c>
      <c r="G7164" s="5" t="str">
        <f>INDEX(DB_FILM!B:B,MATCH($F7164,DB_FILM!$A:$A,0))</f>
        <v>2002</v>
      </c>
      <c r="H7164" s="5" t="str">
        <f>INDEX(DB_FILM!C:C,MATCH($F7164,DB_FILM!$A:$A,0))</f>
        <v xml:space="preserve">VM14 </v>
      </c>
      <c r="I7164" s="9">
        <f>INDEX(DB_FILM!D:D,MATCH($F7164,DB_FILM!$A:$A,0))</f>
        <v>130</v>
      </c>
      <c r="J7164" s="5" t="str">
        <f>INDEX(DB_FILM!E:E,MATCH($F7164,DB_FILM!$A:$A,0))</f>
        <v>Crime, Drama</v>
      </c>
      <c r="K7164" s="6">
        <f>INDEX(DB_FILM!F:F,MATCH($F7164,DB_FILM!$A:$A,0))</f>
        <v>8.6</v>
      </c>
      <c r="L7164" s="5" t="str">
        <f>INDEX(DB_FILM!G:G,MATCH($F7164,DB_FILM!$A:$A,0))</f>
        <v>In the slums of Rio, two kids' paths diverge as one struggles to become a photographer and the other a kingpin.</v>
      </c>
      <c r="M7164" s="5" t="str">
        <f>INDEX(DB_FILM!H:H,MATCH($F7164,DB_FILM!$A:$A,0))</f>
        <v xml:space="preserve">Fernando Meirelles, Kátia Lund </v>
      </c>
      <c r="N7164" s="5" t="str">
        <f>INDEX(DB_FILM!I:I,MATCH($F7164,DB_FILM!$A:$A,0))</f>
        <v>Alexandre Rodrigues, Leandro Firmino, Matheus Nachtergaele, Phellipe Haagensen</v>
      </c>
      <c r="O7164" s="7">
        <f>INDEX(DB_FILM!J:J,MATCH($F7164,DB_FILM!$A:$A,0))</f>
        <v>615516</v>
      </c>
      <c r="P7164" s="7">
        <f>INDEX(DB_FILM!K:K,MATCH($F7164,DB_FILM!$A:$A,0))</f>
        <v>7560000</v>
      </c>
      <c r="Q7164" s="5" t="s">
        <v>475</v>
      </c>
      <c r="R7164">
        <v>9.99</v>
      </c>
      <c r="S7164">
        <v>22</v>
      </c>
      <c r="T7164">
        <v>3</v>
      </c>
      <c r="U7164">
        <v>2866</v>
      </c>
      <c r="V7164">
        <v>1</v>
      </c>
      <c r="W7164" t="str">
        <f t="shared" si="222"/>
        <v>C</v>
      </c>
      <c r="X7164" t="s">
        <v>608</v>
      </c>
      <c r="Y7164">
        <v>0</v>
      </c>
      <c r="Z7164">
        <v>8.2899999999999991</v>
      </c>
      <c r="AA7164" s="6">
        <f t="shared" si="223"/>
        <v>1.7000000000000011</v>
      </c>
    </row>
    <row r="7165" spans="1:27" x14ac:dyDescent="0.3">
      <c r="A7165" s="5">
        <v>43279</v>
      </c>
      <c r="B7165" t="s">
        <v>398</v>
      </c>
      <c r="C7165" t="s">
        <v>466</v>
      </c>
      <c r="D7165" t="s">
        <v>324</v>
      </c>
      <c r="E7165" t="s">
        <v>325</v>
      </c>
      <c r="F7165" t="s">
        <v>35</v>
      </c>
      <c r="G7165" s="5" t="str">
        <f>INDEX(DB_FILM!B:B,MATCH($F7165,DB_FILM!$A:$A,0))</f>
        <v>1954</v>
      </c>
      <c r="H7165" s="5" t="str">
        <f>INDEX(DB_FILM!C:C,MATCH($F7165,DB_FILM!$A:$A,0))</f>
        <v xml:space="preserve">T </v>
      </c>
      <c r="I7165" s="9">
        <f>INDEX(DB_FILM!D:D,MATCH($F7165,DB_FILM!$A:$A,0))</f>
        <v>207</v>
      </c>
      <c r="J7165" s="5" t="str">
        <f>INDEX(DB_FILM!E:E,MATCH($F7165,DB_FILM!$A:$A,0))</f>
        <v>Adventure, Drama</v>
      </c>
      <c r="K7165" s="6">
        <f>INDEX(DB_FILM!F:F,MATCH($F7165,DB_FILM!$A:$A,0))</f>
        <v>8.6999999999999993</v>
      </c>
      <c r="L7165" s="5" t="str">
        <f>INDEX(DB_FILM!G:G,MATCH($F7165,DB_FILM!$A:$A,0))</f>
        <v>A poor village under attack by bandits recruits seven unemployed samurai to help them defend themselves.</v>
      </c>
      <c r="M7165" s="5" t="str">
        <f>INDEX(DB_FILM!H:H,MATCH($F7165,DB_FILM!$A:$A,0))</f>
        <v xml:space="preserve">Akira Kurosawa </v>
      </c>
      <c r="N7165" s="5" t="str">
        <f>INDEX(DB_FILM!I:I,MATCH($F7165,DB_FILM!$A:$A,0))</f>
        <v>Toshirô Mifune, Takashi Shimura, Keiko Tsushima, Yukiko Shimazaki</v>
      </c>
      <c r="O7165" s="7">
        <f>INDEX(DB_FILM!J:J,MATCH($F7165,DB_FILM!$A:$A,0))</f>
        <v>269393</v>
      </c>
      <c r="P7165" s="7">
        <f>INDEX(DB_FILM!K:K,MATCH($F7165,DB_FILM!$A:$A,0))</f>
        <v>270000</v>
      </c>
      <c r="Q7165" t="s">
        <v>474</v>
      </c>
      <c r="R7165">
        <v>1.99</v>
      </c>
      <c r="S7165">
        <v>11</v>
      </c>
      <c r="T7165">
        <v>1</v>
      </c>
      <c r="U7165">
        <v>2866</v>
      </c>
      <c r="V7165">
        <v>1</v>
      </c>
      <c r="W7165" t="str">
        <f t="shared" si="222"/>
        <v>A</v>
      </c>
      <c r="X7165" t="s">
        <v>625</v>
      </c>
      <c r="Y7165">
        <v>5</v>
      </c>
      <c r="Z7165">
        <v>1.17</v>
      </c>
      <c r="AA7165" s="6">
        <f t="shared" si="223"/>
        <v>0.82000000000000006</v>
      </c>
    </row>
    <row r="7166" spans="1:27" x14ac:dyDescent="0.3">
      <c r="A7166" s="5">
        <v>43280</v>
      </c>
      <c r="B7166" t="s">
        <v>399</v>
      </c>
      <c r="C7166" t="s">
        <v>464</v>
      </c>
      <c r="D7166" t="s">
        <v>365</v>
      </c>
      <c r="E7166" t="s">
        <v>278</v>
      </c>
      <c r="F7166" t="s">
        <v>23</v>
      </c>
      <c r="G7166" s="5" t="str">
        <f>INDEX(DB_FILM!B:B,MATCH($F7166,DB_FILM!$A:$A,0))</f>
        <v>1994</v>
      </c>
      <c r="H7166" s="5" t="str">
        <f>INDEX(DB_FILM!C:C,MATCH($F7166,DB_FILM!$A:$A,0))</f>
        <v xml:space="preserve">T </v>
      </c>
      <c r="I7166" s="9">
        <f>INDEX(DB_FILM!D:D,MATCH($F7166,DB_FILM!$A:$A,0))</f>
        <v>142</v>
      </c>
      <c r="J7166" s="5" t="str">
        <f>INDEX(DB_FILM!E:E,MATCH($F7166,DB_FILM!$A:$A,0))</f>
        <v>Drama, Romance</v>
      </c>
      <c r="K7166" s="6">
        <f>INDEX(DB_FILM!F:F,MATCH($F7166,DB_FILM!$A:$A,0))</f>
        <v>8.8000000000000007</v>
      </c>
      <c r="L7166" s="5" t="str">
        <f>INDEX(DB_FILM!G:G,MATCH($F7166,DB_FILM!$A:$A,0))</f>
        <v>The presidencies of Kennedy and Johnson, Vietnam, Watergate, and other history unfold through the perspective of an Alabama man with an IQ of 75.</v>
      </c>
      <c r="M7166" s="5" t="str">
        <f>INDEX(DB_FILM!H:H,MATCH($F7166,DB_FILM!$A:$A,0))</f>
        <v xml:space="preserve">Robert Zemeckis </v>
      </c>
      <c r="N7166" s="5" t="str">
        <f>INDEX(DB_FILM!I:I,MATCH($F7166,DB_FILM!$A:$A,0))</f>
        <v>Tom Hanks, Robin Wright, Gary Sinise, Sally Field</v>
      </c>
      <c r="O7166" s="7">
        <f>INDEX(DB_FILM!J:J,MATCH($F7166,DB_FILM!$A:$A,0))</f>
        <v>1512094</v>
      </c>
      <c r="P7166" s="7">
        <f>INDEX(DB_FILM!K:K,MATCH($F7166,DB_FILM!$A:$A,0))</f>
        <v>330250000</v>
      </c>
      <c r="Q7166" t="s">
        <v>476</v>
      </c>
      <c r="R7166">
        <v>3.99</v>
      </c>
      <c r="S7166">
        <v>5</v>
      </c>
      <c r="T7166">
        <v>2</v>
      </c>
      <c r="U7166">
        <v>2867</v>
      </c>
      <c r="V7166">
        <v>1</v>
      </c>
      <c r="W7166" t="str">
        <f t="shared" si="222"/>
        <v>B</v>
      </c>
      <c r="X7166" t="s">
        <v>556</v>
      </c>
      <c r="Y7166">
        <v>5</v>
      </c>
      <c r="Z7166">
        <v>2.0699999999999998</v>
      </c>
      <c r="AA7166" s="6">
        <f t="shared" si="223"/>
        <v>1.9200000000000004</v>
      </c>
    </row>
    <row r="7167" spans="1:27" x14ac:dyDescent="0.3">
      <c r="A7167" s="5">
        <v>43280</v>
      </c>
      <c r="B7167" t="s">
        <v>413</v>
      </c>
      <c r="C7167" t="s">
        <v>442</v>
      </c>
      <c r="D7167" t="s">
        <v>315</v>
      </c>
      <c r="E7167" t="s">
        <v>272</v>
      </c>
      <c r="F7167" t="s">
        <v>35</v>
      </c>
      <c r="G7167" s="5" t="str">
        <f>INDEX(DB_FILM!B:B,MATCH($F7167,DB_FILM!$A:$A,0))</f>
        <v>1954</v>
      </c>
      <c r="H7167" s="5" t="str">
        <f>INDEX(DB_FILM!C:C,MATCH($F7167,DB_FILM!$A:$A,0))</f>
        <v xml:space="preserve">T </v>
      </c>
      <c r="I7167" s="9">
        <f>INDEX(DB_FILM!D:D,MATCH($F7167,DB_FILM!$A:$A,0))</f>
        <v>207</v>
      </c>
      <c r="J7167" s="5" t="str">
        <f>INDEX(DB_FILM!E:E,MATCH($F7167,DB_FILM!$A:$A,0))</f>
        <v>Adventure, Drama</v>
      </c>
      <c r="K7167" s="6">
        <f>INDEX(DB_FILM!F:F,MATCH($F7167,DB_FILM!$A:$A,0))</f>
        <v>8.6999999999999993</v>
      </c>
      <c r="L7167" s="5" t="str">
        <f>INDEX(DB_FILM!G:G,MATCH($F7167,DB_FILM!$A:$A,0))</f>
        <v>A poor village under attack by bandits recruits seven unemployed samurai to help them defend themselves.</v>
      </c>
      <c r="M7167" s="5" t="str">
        <f>INDEX(DB_FILM!H:H,MATCH($F7167,DB_FILM!$A:$A,0))</f>
        <v xml:space="preserve">Akira Kurosawa </v>
      </c>
      <c r="N7167" s="5" t="str">
        <f>INDEX(DB_FILM!I:I,MATCH($F7167,DB_FILM!$A:$A,0))</f>
        <v>Toshirô Mifune, Takashi Shimura, Keiko Tsushima, Yukiko Shimazaki</v>
      </c>
      <c r="O7167" s="7">
        <f>INDEX(DB_FILM!J:J,MATCH($F7167,DB_FILM!$A:$A,0))</f>
        <v>269393</v>
      </c>
      <c r="P7167" s="7">
        <f>INDEX(DB_FILM!K:K,MATCH($F7167,DB_FILM!$A:$A,0))</f>
        <v>270000</v>
      </c>
      <c r="Q7167" t="s">
        <v>475</v>
      </c>
      <c r="R7167">
        <v>1.99</v>
      </c>
      <c r="S7167">
        <v>11</v>
      </c>
      <c r="T7167">
        <v>3</v>
      </c>
      <c r="U7167">
        <v>2868</v>
      </c>
      <c r="V7167">
        <v>1</v>
      </c>
      <c r="W7167" t="str">
        <f t="shared" si="222"/>
        <v>C</v>
      </c>
      <c r="X7167" t="s">
        <v>514</v>
      </c>
      <c r="Y7167">
        <v>0</v>
      </c>
      <c r="Z7167">
        <v>1.65</v>
      </c>
      <c r="AA7167" s="6">
        <f t="shared" si="223"/>
        <v>0.34000000000000008</v>
      </c>
    </row>
    <row r="7168" spans="1:27" x14ac:dyDescent="0.3">
      <c r="A7168" s="5">
        <v>43280</v>
      </c>
      <c r="B7168" s="5" t="s">
        <v>413</v>
      </c>
      <c r="C7168" s="5" t="s">
        <v>442</v>
      </c>
      <c r="D7168" s="5" t="s">
        <v>315</v>
      </c>
      <c r="E7168" t="s">
        <v>272</v>
      </c>
      <c r="F7168" s="5" t="s">
        <v>31</v>
      </c>
      <c r="G7168" s="5" t="str">
        <f>INDEX(DB_FILM!B:B,MATCH($F7168,DB_FILM!$A:$A,0))</f>
        <v>2002</v>
      </c>
      <c r="H7168" s="5" t="str">
        <f>INDEX(DB_FILM!C:C,MATCH($F7168,DB_FILM!$A:$A,0))</f>
        <v xml:space="preserve">T </v>
      </c>
      <c r="I7168" s="9">
        <f>INDEX(DB_FILM!D:D,MATCH($F7168,DB_FILM!$A:$A,0))</f>
        <v>179</v>
      </c>
      <c r="J7168" s="5" t="str">
        <f>INDEX(DB_FILM!E:E,MATCH($F7168,DB_FILM!$A:$A,0))</f>
        <v>Adventure, Drama, Fantasy</v>
      </c>
      <c r="K7168" s="6">
        <f>INDEX(DB_FILM!F:F,MATCH($F7168,DB_FILM!$A:$A,0))</f>
        <v>8.6999999999999993</v>
      </c>
      <c r="L7168" s="5" t="str">
        <f>INDEX(DB_FILM!G:G,MATCH($F7168,DB_FILM!$A:$A,0))</f>
        <v>While Frodo and Sam edge closer to Mordor with the help of the shifty Gollum, the divided fellowship makes a stand against Sauron's new ally, Saruman, and his hordes of Isengard.</v>
      </c>
      <c r="M7168" s="5" t="str">
        <f>INDEX(DB_FILM!H:H,MATCH($F7168,DB_FILM!$A:$A,0))</f>
        <v xml:space="preserve">Peter Jackson </v>
      </c>
      <c r="N7168" s="5" t="str">
        <f>INDEX(DB_FILM!I:I,MATCH($F7168,DB_FILM!$A:$A,0))</f>
        <v>Elijah Wood, Ian McKellen, Viggo Mortensen, Orlando Bloom</v>
      </c>
      <c r="O7168" s="7">
        <f>INDEX(DB_FILM!J:J,MATCH($F7168,DB_FILM!$A:$A,0))</f>
        <v>1280806</v>
      </c>
      <c r="P7168" s="7">
        <f>INDEX(DB_FILM!K:K,MATCH($F7168,DB_FILM!$A:$A,0))</f>
        <v>342550000</v>
      </c>
      <c r="Q7168" s="5" t="s">
        <v>476</v>
      </c>
      <c r="R7168">
        <v>7.99</v>
      </c>
      <c r="S7168">
        <v>9</v>
      </c>
      <c r="T7168">
        <v>2</v>
      </c>
      <c r="U7168">
        <v>2868</v>
      </c>
      <c r="V7168">
        <v>3</v>
      </c>
      <c r="W7168" t="str">
        <f t="shared" si="222"/>
        <v>B</v>
      </c>
      <c r="X7168" t="s">
        <v>613</v>
      </c>
      <c r="Y7168">
        <v>0</v>
      </c>
      <c r="Z7168">
        <v>4.79</v>
      </c>
      <c r="AA7168" s="6">
        <f t="shared" si="223"/>
        <v>3.2</v>
      </c>
    </row>
    <row r="7169" spans="1:27" x14ac:dyDescent="0.3">
      <c r="A7169" s="5">
        <v>43280</v>
      </c>
      <c r="B7169" s="5" t="s">
        <v>413</v>
      </c>
      <c r="C7169" s="5" t="s">
        <v>442</v>
      </c>
      <c r="D7169" s="5" t="s">
        <v>315</v>
      </c>
      <c r="E7169" t="s">
        <v>272</v>
      </c>
      <c r="F7169" s="5" t="s">
        <v>51</v>
      </c>
      <c r="G7169" s="5" t="str">
        <f>INDEX(DB_FILM!B:B,MATCH($F7169,DB_FILM!$A:$A,0))</f>
        <v>1998</v>
      </c>
      <c r="H7169" s="5" t="str">
        <f>INDEX(DB_FILM!C:C,MATCH($F7169,DB_FILM!$A:$A,0))</f>
        <v xml:space="preserve">VM14 </v>
      </c>
      <c r="I7169" s="9">
        <f>INDEX(DB_FILM!D:D,MATCH($F7169,DB_FILM!$A:$A,0))</f>
        <v>169</v>
      </c>
      <c r="J7169" s="5" t="str">
        <f>INDEX(DB_FILM!E:E,MATCH($F7169,DB_FILM!$A:$A,0))</f>
        <v>Drama, War</v>
      </c>
      <c r="K7169" s="6">
        <f>INDEX(DB_FILM!F:F,MATCH($F7169,DB_FILM!$A:$A,0))</f>
        <v>8.6</v>
      </c>
      <c r="L7169" s="5" t="str">
        <f>INDEX(DB_FILM!G:G,MATCH($F7169,DB_FILM!$A:$A,0))</f>
        <v>Following the Normandy Landings, a group of U.S. soldiers go behind enemy lines to retrieve a paratrooper whose brothers have been killed in action.</v>
      </c>
      <c r="M7169" s="5" t="str">
        <f>INDEX(DB_FILM!H:H,MATCH($F7169,DB_FILM!$A:$A,0))</f>
        <v xml:space="preserve">Steven Spielberg </v>
      </c>
      <c r="N7169" s="5" t="str">
        <f>INDEX(DB_FILM!I:I,MATCH($F7169,DB_FILM!$A:$A,0))</f>
        <v>Tom Hanks, Matt Damon, Tom Sizemore, Edward Burns</v>
      </c>
      <c r="O7169" s="7">
        <f>INDEX(DB_FILM!J:J,MATCH($F7169,DB_FILM!$A:$A,0))</f>
        <v>1047650</v>
      </c>
      <c r="P7169" s="7">
        <f>INDEX(DB_FILM!K:K,MATCH($F7169,DB_FILM!$A:$A,0))</f>
        <v>216540000</v>
      </c>
      <c r="Q7169" s="5" t="s">
        <v>476</v>
      </c>
      <c r="R7169">
        <v>13.99</v>
      </c>
      <c r="S7169">
        <v>20</v>
      </c>
      <c r="T7169">
        <v>2</v>
      </c>
      <c r="U7169">
        <v>2868</v>
      </c>
      <c r="V7169">
        <v>3</v>
      </c>
      <c r="W7169" t="str">
        <f t="shared" si="222"/>
        <v>B</v>
      </c>
      <c r="X7169" t="s">
        <v>526</v>
      </c>
      <c r="Y7169">
        <v>0</v>
      </c>
      <c r="Z7169">
        <v>8.39</v>
      </c>
      <c r="AA7169" s="6">
        <f t="shared" si="223"/>
        <v>5.6</v>
      </c>
    </row>
    <row r="7170" spans="1:27" x14ac:dyDescent="0.3">
      <c r="A7170" s="5">
        <v>43281</v>
      </c>
      <c r="B7170" t="s">
        <v>414</v>
      </c>
      <c r="C7170" t="s">
        <v>442</v>
      </c>
      <c r="D7170" t="s">
        <v>279</v>
      </c>
      <c r="E7170" t="s">
        <v>272</v>
      </c>
      <c r="F7170" t="s">
        <v>53</v>
      </c>
      <c r="G7170" s="5" t="str">
        <f>INDEX(DB_FILM!B:B,MATCH($F7170,DB_FILM!$A:$A,0))</f>
        <v>2001</v>
      </c>
      <c r="H7170" s="5" t="str">
        <f>INDEX(DB_FILM!C:C,MATCH($F7170,DB_FILM!$A:$A,0))</f>
        <v xml:space="preserve">T </v>
      </c>
      <c r="I7170" s="9">
        <f>INDEX(DB_FILM!D:D,MATCH($F7170,DB_FILM!$A:$A,0))</f>
        <v>125</v>
      </c>
      <c r="J7170" s="5" t="str">
        <f>INDEX(DB_FILM!E:E,MATCH($F7170,DB_FILM!$A:$A,0))</f>
        <v>Animation, Adventure, Family</v>
      </c>
      <c r="K7170" s="6">
        <f>INDEX(DB_FILM!F:F,MATCH($F7170,DB_FILM!$A:$A,0))</f>
        <v>8.6</v>
      </c>
      <c r="L7170" s="5" t="str">
        <f>INDEX(DB_FILM!G:G,MATCH($F7170,DB_FILM!$A:$A,0))</f>
        <v>During her family's move to the suburbs, a sullen 10-year-old girl wanders into a world ruled by gods, witches, and spirits, and where humans are changed into beasts.</v>
      </c>
      <c r="M7170" s="5" t="str">
        <f>INDEX(DB_FILM!H:H,MATCH($F7170,DB_FILM!$A:$A,0))</f>
        <v xml:space="preserve">Hayao Miyazaki, Kirk Wise </v>
      </c>
      <c r="N7170" s="5" t="str">
        <f>INDEX(DB_FILM!I:I,MATCH($F7170,DB_FILM!$A:$A,0))</f>
        <v>Daveigh Chase, Suzanne Pleshette, Miyu Irino, Rumi Hiiragi</v>
      </c>
      <c r="O7170" s="7">
        <f>INDEX(DB_FILM!J:J,MATCH($F7170,DB_FILM!$A:$A,0))</f>
        <v>521082</v>
      </c>
      <c r="P7170" s="7">
        <f>INDEX(DB_FILM!K:K,MATCH($F7170,DB_FILM!$A:$A,0))</f>
        <v>10060000</v>
      </c>
      <c r="Q7170" t="s">
        <v>474</v>
      </c>
      <c r="R7170">
        <v>5.99</v>
      </c>
      <c r="S7170">
        <v>21</v>
      </c>
      <c r="T7170">
        <v>1</v>
      </c>
      <c r="U7170">
        <v>2869</v>
      </c>
      <c r="V7170">
        <v>2</v>
      </c>
      <c r="W7170" t="str">
        <f t="shared" ref="W7170:W7233" si="224">IF(T7170=1,"A",IF(T7170=2,"B",IF(T7170=3,"C")))</f>
        <v>A</v>
      </c>
      <c r="X7170" t="s">
        <v>560</v>
      </c>
      <c r="Y7170">
        <v>5</v>
      </c>
      <c r="Z7170">
        <v>3.65</v>
      </c>
      <c r="AA7170" s="6">
        <f t="shared" ref="AA7170:AA7233" si="225">R7170-Z7170</f>
        <v>2.3400000000000003</v>
      </c>
    </row>
    <row r="7171" spans="1:27" x14ac:dyDescent="0.3">
      <c r="A7171" s="5">
        <v>43281</v>
      </c>
      <c r="B7171" t="s">
        <v>409</v>
      </c>
      <c r="C7171" t="s">
        <v>435</v>
      </c>
      <c r="D7171" t="s">
        <v>344</v>
      </c>
      <c r="E7171" t="s">
        <v>293</v>
      </c>
      <c r="F7171" t="s">
        <v>67</v>
      </c>
      <c r="G7171" s="5" t="str">
        <f>INDEX(DB_FILM!B:B,MATCH($F7171,DB_FILM!$A:$A,0))</f>
        <v>1999</v>
      </c>
      <c r="H7171" s="5" t="str">
        <f>INDEX(DB_FILM!C:C,MATCH($F7171,DB_FILM!$A:$A,0))</f>
        <v xml:space="preserve">T </v>
      </c>
      <c r="I7171" s="9">
        <f>INDEX(DB_FILM!D:D,MATCH($F7171,DB_FILM!$A:$A,0))</f>
        <v>189</v>
      </c>
      <c r="J7171" s="5" t="str">
        <f>INDEX(DB_FILM!E:E,MATCH($F7171,DB_FILM!$A:$A,0))</f>
        <v>Crime, Drama, Fantasy</v>
      </c>
      <c r="K7171" s="6">
        <f>INDEX(DB_FILM!F:F,MATCH($F7171,DB_FILM!$A:$A,0))</f>
        <v>8.5</v>
      </c>
      <c r="L7171" s="5" t="str">
        <f>INDEX(DB_FILM!G:G,MATCH($F7171,DB_FILM!$A:$A,0))</f>
        <v>The lives of guards on Death Row are affected by one of their charges: a black man accused of child murder and rape, yet who has a mysterious gift.</v>
      </c>
      <c r="M7171" s="5" t="str">
        <f>INDEX(DB_FILM!H:H,MATCH($F7171,DB_FILM!$A:$A,0))</f>
        <v xml:space="preserve">Frank Darabont </v>
      </c>
      <c r="N7171" s="5" t="str">
        <f>INDEX(DB_FILM!I:I,MATCH($F7171,DB_FILM!$A:$A,0))</f>
        <v>Tom Hanks, Michael Clarke Duncan, David Morse, Bonnie Hunt</v>
      </c>
      <c r="O7171" s="7">
        <f>INDEX(DB_FILM!J:J,MATCH($F7171,DB_FILM!$A:$A,0))</f>
        <v>949343</v>
      </c>
      <c r="P7171" s="7">
        <f>INDEX(DB_FILM!K:K,MATCH($F7171,DB_FILM!$A:$A,0))</f>
        <v>136800000</v>
      </c>
      <c r="Q7171" t="s">
        <v>475</v>
      </c>
      <c r="R7171">
        <v>3.99</v>
      </c>
      <c r="S7171">
        <v>29</v>
      </c>
      <c r="T7171">
        <v>3</v>
      </c>
      <c r="U7171">
        <v>2870</v>
      </c>
      <c r="V7171">
        <v>3</v>
      </c>
      <c r="W7171" t="str">
        <f t="shared" si="224"/>
        <v>C</v>
      </c>
      <c r="X7171" t="s">
        <v>621</v>
      </c>
      <c r="Y7171">
        <v>0</v>
      </c>
      <c r="Z7171">
        <v>2.79</v>
      </c>
      <c r="AA7171" s="6">
        <f t="shared" si="225"/>
        <v>1.2000000000000002</v>
      </c>
    </row>
    <row r="7172" spans="1:27" x14ac:dyDescent="0.3">
      <c r="A7172" s="5">
        <v>43281</v>
      </c>
      <c r="B7172" s="5" t="s">
        <v>409</v>
      </c>
      <c r="C7172" s="5" t="s">
        <v>435</v>
      </c>
      <c r="D7172" s="5" t="s">
        <v>344</v>
      </c>
      <c r="E7172" t="s">
        <v>293</v>
      </c>
      <c r="F7172" s="5" t="s">
        <v>65</v>
      </c>
      <c r="G7172" s="5" t="str">
        <f>INDEX(DB_FILM!B:B,MATCH($F7172,DB_FILM!$A:$A,0))</f>
        <v>1985</v>
      </c>
      <c r="H7172" s="5" t="str">
        <f>INDEX(DB_FILM!C:C,MATCH($F7172,DB_FILM!$A:$A,0))</f>
        <v xml:space="preserve">T </v>
      </c>
      <c r="I7172" s="9">
        <f>INDEX(DB_FILM!D:D,MATCH($F7172,DB_FILM!$A:$A,0))</f>
        <v>116</v>
      </c>
      <c r="J7172" s="5" t="str">
        <f>INDEX(DB_FILM!E:E,MATCH($F7172,DB_FILM!$A:$A,0))</f>
        <v>Adventure, Comedy, Sci-Fi</v>
      </c>
      <c r="K7172" s="6">
        <f>INDEX(DB_FILM!F:F,MATCH($F7172,DB_FILM!$A:$A,0))</f>
        <v>8.5</v>
      </c>
      <c r="L7172" s="5" t="str">
        <f>INDEX(DB_FILM!G:G,MATCH($F7172,DB_FILM!$A:$A,0))</f>
        <v>Marty McFly, a 17-year-old high school student, is accidentally sent thirty years into the past in a time-traveling DeLorean invented by his close friend, the maverick scientist Doc Brown.</v>
      </c>
      <c r="M7172" s="5" t="str">
        <f>INDEX(DB_FILM!H:H,MATCH($F7172,DB_FILM!$A:$A,0))</f>
        <v xml:space="preserve">Robert Zemeckis </v>
      </c>
      <c r="N7172" s="5" t="str">
        <f>INDEX(DB_FILM!I:I,MATCH($F7172,DB_FILM!$A:$A,0))</f>
        <v>Michael J. Fox, Christopher Lloyd, Lea Thompson, Crispin Glover</v>
      </c>
      <c r="O7172" s="7">
        <f>INDEX(DB_FILM!J:J,MATCH($F7172,DB_FILM!$A:$A,0))</f>
        <v>879184</v>
      </c>
      <c r="P7172" s="7">
        <f>INDEX(DB_FILM!K:K,MATCH($F7172,DB_FILM!$A:$A,0))</f>
        <v>210610000</v>
      </c>
      <c r="Q7172" s="5" t="s">
        <v>475</v>
      </c>
      <c r="R7172">
        <v>5.99</v>
      </c>
      <c r="S7172">
        <v>28</v>
      </c>
      <c r="T7172">
        <v>3</v>
      </c>
      <c r="U7172">
        <v>2870</v>
      </c>
      <c r="V7172">
        <v>1</v>
      </c>
      <c r="W7172" t="str">
        <f t="shared" si="224"/>
        <v>C</v>
      </c>
      <c r="X7172" t="s">
        <v>543</v>
      </c>
      <c r="Y7172">
        <v>0</v>
      </c>
      <c r="Z7172">
        <v>4.97</v>
      </c>
      <c r="AA7172" s="6">
        <f t="shared" si="225"/>
        <v>1.0200000000000005</v>
      </c>
    </row>
    <row r="7173" spans="1:27" x14ac:dyDescent="0.3">
      <c r="A7173" s="5">
        <v>43281</v>
      </c>
      <c r="B7173" s="5" t="s">
        <v>409</v>
      </c>
      <c r="C7173" s="5" t="s">
        <v>435</v>
      </c>
      <c r="D7173" s="5" t="s">
        <v>344</v>
      </c>
      <c r="E7173" t="s">
        <v>293</v>
      </c>
      <c r="F7173" t="s">
        <v>79</v>
      </c>
      <c r="G7173" s="5" t="str">
        <f>INDEX(DB_FILM!B:B,MATCH($F7173,DB_FILM!$A:$A,0))</f>
        <v>2014</v>
      </c>
      <c r="H7173" s="5" t="str">
        <f>INDEX(DB_FILM!C:C,MATCH($F7173,DB_FILM!$A:$A,0))</f>
        <v xml:space="preserve">T </v>
      </c>
      <c r="I7173" s="9">
        <f>INDEX(DB_FILM!D:D,MATCH($F7173,DB_FILM!$A:$A,0))</f>
        <v>107</v>
      </c>
      <c r="J7173" s="5" t="str">
        <f>INDEX(DB_FILM!E:E,MATCH($F7173,DB_FILM!$A:$A,0))</f>
        <v>Drama, Music</v>
      </c>
      <c r="K7173" s="6">
        <f>INDEX(DB_FILM!F:F,MATCH($F7173,DB_FILM!$A:$A,0))</f>
        <v>8.5</v>
      </c>
      <c r="L7173" s="5" t="str">
        <f>INDEX(DB_FILM!G:G,MATCH($F7173,DB_FILM!$A:$A,0))</f>
        <v>A promising young drummer enrolls at a cut-throat music conservatory where his dreams of greatness are mentored by an instructor who will stop at nothing to realize a student's potential.</v>
      </c>
      <c r="M7173" s="5" t="str">
        <f>INDEX(DB_FILM!H:H,MATCH($F7173,DB_FILM!$A:$A,0))</f>
        <v xml:space="preserve">Damien Chazelle </v>
      </c>
      <c r="N7173" s="5" t="str">
        <f>INDEX(DB_FILM!I:I,MATCH($F7173,DB_FILM!$A:$A,0))</f>
        <v>Miles Teller, J.K. Simmons, Melissa Benoist, Paul Reiser</v>
      </c>
      <c r="O7173" s="7">
        <f>INDEX(DB_FILM!J:J,MATCH($F7173,DB_FILM!$A:$A,0))</f>
        <v>565511</v>
      </c>
      <c r="P7173" s="7">
        <f>INDEX(DB_FILM!K:K,MATCH($F7173,DB_FILM!$A:$A,0))</f>
        <v>13090000</v>
      </c>
      <c r="Q7173" s="5" t="s">
        <v>474</v>
      </c>
      <c r="R7173">
        <v>5.99</v>
      </c>
      <c r="S7173">
        <v>21</v>
      </c>
      <c r="T7173">
        <v>1</v>
      </c>
      <c r="U7173">
        <v>2870</v>
      </c>
      <c r="V7173">
        <v>2</v>
      </c>
      <c r="W7173" t="str">
        <f t="shared" si="224"/>
        <v>A</v>
      </c>
      <c r="X7173" t="s">
        <v>560</v>
      </c>
      <c r="Y7173">
        <v>0</v>
      </c>
      <c r="Z7173">
        <v>3.71</v>
      </c>
      <c r="AA7173" s="6">
        <f t="shared" si="225"/>
        <v>2.2800000000000002</v>
      </c>
    </row>
    <row r="7174" spans="1:27" x14ac:dyDescent="0.3">
      <c r="A7174" s="5">
        <v>43281</v>
      </c>
      <c r="B7174" s="5" t="s">
        <v>409</v>
      </c>
      <c r="C7174" s="5" t="s">
        <v>435</v>
      </c>
      <c r="D7174" s="5" t="s">
        <v>344</v>
      </c>
      <c r="E7174" t="s">
        <v>293</v>
      </c>
      <c r="F7174" t="s">
        <v>45</v>
      </c>
      <c r="G7174" s="5" t="str">
        <f>INDEX(DB_FILM!B:B,MATCH($F7174,DB_FILM!$A:$A,0))</f>
        <v>1994</v>
      </c>
      <c r="H7174" s="5" t="str">
        <f>INDEX(DB_FILM!C:C,MATCH($F7174,DB_FILM!$A:$A,0))</f>
        <v xml:space="preserve">T </v>
      </c>
      <c r="I7174" s="9">
        <f>INDEX(DB_FILM!D:D,MATCH($F7174,DB_FILM!$A:$A,0))</f>
        <v>110</v>
      </c>
      <c r="J7174" s="5" t="str">
        <f>INDEX(DB_FILM!E:E,MATCH($F7174,DB_FILM!$A:$A,0))</f>
        <v>Crime, Drama, Thriller</v>
      </c>
      <c r="K7174" s="6">
        <f>INDEX(DB_FILM!F:F,MATCH($F7174,DB_FILM!$A:$A,0))</f>
        <v>8.6</v>
      </c>
      <c r="L7174" s="5" t="str">
        <f>INDEX(DB_FILM!G:G,MATCH($F7174,DB_FILM!$A:$A,0))</f>
        <v>Mathilda, a 12-year-old girl, is reluctantly taken in by Léon, a professional assassin, after her family is murdered. Léon and Mathilda form an unusual relationship, as she becomes his protégée and learns the assassin's trade.</v>
      </c>
      <c r="M7174" s="5" t="str">
        <f>INDEX(DB_FILM!H:H,MATCH($F7174,DB_FILM!$A:$A,0))</f>
        <v xml:space="preserve">Luc Besson </v>
      </c>
      <c r="N7174" s="5" t="str">
        <f>INDEX(DB_FILM!I:I,MATCH($F7174,DB_FILM!$A:$A,0))</f>
        <v>Jean Reno, Gary Oldman, Natalie Portman, Danny Aiello</v>
      </c>
      <c r="O7174" s="7">
        <f>INDEX(DB_FILM!J:J,MATCH($F7174,DB_FILM!$A:$A,0))</f>
        <v>870122</v>
      </c>
      <c r="P7174" s="7">
        <f>INDEX(DB_FILM!K:K,MATCH($F7174,DB_FILM!$A:$A,0))</f>
        <v>19500000</v>
      </c>
      <c r="Q7174" s="5" t="s">
        <v>474</v>
      </c>
      <c r="R7174">
        <v>7.99</v>
      </c>
      <c r="S7174">
        <v>21</v>
      </c>
      <c r="T7174">
        <v>1</v>
      </c>
      <c r="U7174">
        <v>2870</v>
      </c>
      <c r="V7174">
        <v>1</v>
      </c>
      <c r="W7174" t="str">
        <f t="shared" si="224"/>
        <v>A</v>
      </c>
      <c r="X7174" t="s">
        <v>560</v>
      </c>
      <c r="Y7174">
        <v>0</v>
      </c>
      <c r="Z7174">
        <v>4.2300000000000004</v>
      </c>
      <c r="AA7174" s="6">
        <f t="shared" si="225"/>
        <v>3.76</v>
      </c>
    </row>
    <row r="7175" spans="1:27" x14ac:dyDescent="0.3">
      <c r="A7175" s="5">
        <v>43281</v>
      </c>
      <c r="B7175" s="5" t="s">
        <v>409</v>
      </c>
      <c r="C7175" s="5" t="s">
        <v>435</v>
      </c>
      <c r="D7175" s="5" t="s">
        <v>344</v>
      </c>
      <c r="E7175" t="s">
        <v>293</v>
      </c>
      <c r="F7175" s="5" t="s">
        <v>91</v>
      </c>
      <c r="G7175" s="5" t="str">
        <f>INDEX(DB_FILM!B:B,MATCH($F7175,DB_FILM!$A:$A,0))</f>
        <v>2011</v>
      </c>
      <c r="H7175" s="5" t="str">
        <f>INDEX(DB_FILM!C:C,MATCH($F7175,DB_FILM!$A:$A,0))</f>
        <v xml:space="preserve">T </v>
      </c>
      <c r="I7175" s="9">
        <f>INDEX(DB_FILM!D:D,MATCH($F7175,DB_FILM!$A:$A,0))</f>
        <v>112</v>
      </c>
      <c r="J7175" s="5" t="str">
        <f>INDEX(DB_FILM!E:E,MATCH($F7175,DB_FILM!$A:$A,0))</f>
        <v>Biography, Comedy, Drama</v>
      </c>
      <c r="K7175" s="6">
        <f>INDEX(DB_FILM!F:F,MATCH($F7175,DB_FILM!$A:$A,0))</f>
        <v>8.5</v>
      </c>
      <c r="L7175" s="5" t="str">
        <f>INDEX(DB_FILM!G:G,MATCH($F7175,DB_FILM!$A:$A,0))</f>
        <v>After he becomes a quadriplegic from a paragliding accident, an aristocrat hires a young man from the projects to be his caregiver.</v>
      </c>
      <c r="M7175" s="5" t="str">
        <f>INDEX(DB_FILM!H:H,MATCH($F7175,DB_FILM!$A:$A,0))</f>
        <v xml:space="preserve">Olivier Nakache, Éric Toledano </v>
      </c>
      <c r="N7175" s="5" t="str">
        <f>INDEX(DB_FILM!I:I,MATCH($F7175,DB_FILM!$A:$A,0))</f>
        <v>François Cluzet, Omar Sy, Anne Le Ny, Audrey Fleurot</v>
      </c>
      <c r="O7175" s="7">
        <f>INDEX(DB_FILM!J:J,MATCH($F7175,DB_FILM!$A:$A,0))</f>
        <v>631043</v>
      </c>
      <c r="P7175" s="7">
        <f>INDEX(DB_FILM!K:K,MATCH($F7175,DB_FILM!$A:$A,0))</f>
        <v>13180000</v>
      </c>
      <c r="Q7175" s="5" t="s">
        <v>474</v>
      </c>
      <c r="R7175">
        <v>7.99</v>
      </c>
      <c r="S7175">
        <v>42</v>
      </c>
      <c r="T7175">
        <v>1</v>
      </c>
      <c r="U7175">
        <v>2870</v>
      </c>
      <c r="V7175">
        <v>1</v>
      </c>
      <c r="W7175" t="str">
        <f t="shared" si="224"/>
        <v>A</v>
      </c>
      <c r="X7175" t="s">
        <v>482</v>
      </c>
      <c r="Y7175">
        <v>0</v>
      </c>
      <c r="Z7175">
        <v>4.3899999999999997</v>
      </c>
      <c r="AA7175" s="6">
        <f t="shared" si="225"/>
        <v>3.6000000000000005</v>
      </c>
    </row>
    <row r="7176" spans="1:27" x14ac:dyDescent="0.3">
      <c r="A7176" s="5">
        <v>43281</v>
      </c>
      <c r="B7176" s="5" t="s">
        <v>409</v>
      </c>
      <c r="C7176" s="5" t="s">
        <v>435</v>
      </c>
      <c r="D7176" s="5" t="s">
        <v>344</v>
      </c>
      <c r="E7176" t="s">
        <v>293</v>
      </c>
      <c r="F7176" s="5" t="s">
        <v>71</v>
      </c>
      <c r="G7176" s="5" t="str">
        <f>INDEX(DB_FILM!B:B,MATCH($F7176,DB_FILM!$A:$A,0))</f>
        <v>2000</v>
      </c>
      <c r="H7176" s="5" t="str">
        <f>INDEX(DB_FILM!C:C,MATCH($F7176,DB_FILM!$A:$A,0))</f>
        <v xml:space="preserve">T </v>
      </c>
      <c r="I7176" s="9">
        <f>INDEX(DB_FILM!D:D,MATCH($F7176,DB_FILM!$A:$A,0))</f>
        <v>155</v>
      </c>
      <c r="J7176" s="5" t="str">
        <f>INDEX(DB_FILM!E:E,MATCH($F7176,DB_FILM!$A:$A,0))</f>
        <v>Action, Adventure, Drama</v>
      </c>
      <c r="K7176" s="6">
        <f>INDEX(DB_FILM!F:F,MATCH($F7176,DB_FILM!$A:$A,0))</f>
        <v>8.5</v>
      </c>
      <c r="L7176" s="5" t="str">
        <f>INDEX(DB_FILM!G:G,MATCH($F7176,DB_FILM!$A:$A,0))</f>
        <v>When a Roman General is betrayed, and his family murdered by an emperor's corrupt son, he comes to Rome as a gladiator to seek revenge.</v>
      </c>
      <c r="M7176" s="5" t="str">
        <f>INDEX(DB_FILM!H:H,MATCH($F7176,DB_FILM!$A:$A,0))</f>
        <v xml:space="preserve">Ridley Scott </v>
      </c>
      <c r="N7176" s="5" t="str">
        <f>INDEX(DB_FILM!I:I,MATCH($F7176,DB_FILM!$A:$A,0))</f>
        <v>Russell Crowe, Joaquin Phoenix, Connie Nielsen, Oliver Reed</v>
      </c>
      <c r="O7176" s="7">
        <f>INDEX(DB_FILM!J:J,MATCH($F7176,DB_FILM!$A:$A,0))</f>
        <v>1149315</v>
      </c>
      <c r="P7176" s="7">
        <f>INDEX(DB_FILM!K:K,MATCH($F7176,DB_FILM!$A:$A,0))</f>
        <v>187710000</v>
      </c>
      <c r="Q7176" s="5" t="s">
        <v>476</v>
      </c>
      <c r="R7176">
        <v>7.99</v>
      </c>
      <c r="S7176">
        <v>31</v>
      </c>
      <c r="T7176">
        <v>2</v>
      </c>
      <c r="U7176">
        <v>2870</v>
      </c>
      <c r="V7176">
        <v>1</v>
      </c>
      <c r="W7176" t="str">
        <f t="shared" si="224"/>
        <v>B</v>
      </c>
      <c r="X7176" t="s">
        <v>554</v>
      </c>
      <c r="Y7176">
        <v>0</v>
      </c>
      <c r="Z7176">
        <v>5.43</v>
      </c>
      <c r="AA7176" s="6">
        <f t="shared" si="225"/>
        <v>2.5600000000000005</v>
      </c>
    </row>
    <row r="7177" spans="1:27" x14ac:dyDescent="0.3">
      <c r="A7177" s="5">
        <v>43282</v>
      </c>
      <c r="B7177" s="5" t="s">
        <v>407</v>
      </c>
      <c r="C7177" s="5" t="s">
        <v>424</v>
      </c>
      <c r="D7177" s="5" t="s">
        <v>376</v>
      </c>
      <c r="E7177" t="s">
        <v>323</v>
      </c>
      <c r="F7177" s="5" t="s">
        <v>59</v>
      </c>
      <c r="G7177" s="5" t="str">
        <f>INDEX(DB_FILM!B:B,MATCH($F7177,DB_FILM!$A:$A,0))</f>
        <v>1946</v>
      </c>
      <c r="H7177" s="5" t="str">
        <f>INDEX(DB_FILM!C:C,MATCH($F7177,DB_FILM!$A:$A,0))</f>
        <v xml:space="preserve">T </v>
      </c>
      <c r="I7177" s="9">
        <f>INDEX(DB_FILM!D:D,MATCH($F7177,DB_FILM!$A:$A,0))</f>
        <v>130</v>
      </c>
      <c r="J7177" s="5" t="str">
        <f>INDEX(DB_FILM!E:E,MATCH($F7177,DB_FILM!$A:$A,0))</f>
        <v>Drama, Family, Fantasy</v>
      </c>
      <c r="K7177" s="6">
        <f>INDEX(DB_FILM!F:F,MATCH($F7177,DB_FILM!$A:$A,0))</f>
        <v>8.6</v>
      </c>
      <c r="L7177" s="5" t="str">
        <f>INDEX(DB_FILM!G:G,MATCH($F7177,DB_FILM!$A:$A,0))</f>
        <v>An angel is sent from Heaven to help a desperately frustrated businessman by showing him what life would have been like if he had never existed.</v>
      </c>
      <c r="M7177" s="5" t="str">
        <f>INDEX(DB_FILM!H:H,MATCH($F7177,DB_FILM!$A:$A,0))</f>
        <v xml:space="preserve">Frank Capra </v>
      </c>
      <c r="N7177" s="5" t="str">
        <f>INDEX(DB_FILM!I:I,MATCH($F7177,DB_FILM!$A:$A,0))</f>
        <v>James Stewart, Donna Reed, Lionel Barrymore, Thomas Mitchell</v>
      </c>
      <c r="O7177" s="7">
        <f>INDEX(DB_FILM!J:J,MATCH($F7177,DB_FILM!$A:$A,0))</f>
        <v>334168</v>
      </c>
      <c r="P7177" s="7">
        <f>INDEX(DB_FILM!K:K,MATCH($F7177,DB_FILM!$A:$A,0))</f>
        <v>7270000</v>
      </c>
      <c r="Q7177" s="5" t="s">
        <v>475</v>
      </c>
      <c r="R7177">
        <v>5.99</v>
      </c>
      <c r="S7177">
        <v>25</v>
      </c>
      <c r="T7177">
        <v>3</v>
      </c>
      <c r="U7177">
        <v>2871</v>
      </c>
      <c r="V7177">
        <v>3</v>
      </c>
      <c r="W7177" t="str">
        <f t="shared" si="224"/>
        <v>C</v>
      </c>
      <c r="X7177" t="s">
        <v>586</v>
      </c>
      <c r="Y7177">
        <v>0</v>
      </c>
      <c r="Z7177">
        <v>4.6100000000000003</v>
      </c>
      <c r="AA7177" s="6">
        <f t="shared" si="225"/>
        <v>1.38</v>
      </c>
    </row>
    <row r="7178" spans="1:27" x14ac:dyDescent="0.3">
      <c r="A7178" s="5">
        <v>43282</v>
      </c>
      <c r="B7178" s="5" t="s">
        <v>407</v>
      </c>
      <c r="C7178" s="5" t="s">
        <v>424</v>
      </c>
      <c r="D7178" s="5" t="s">
        <v>376</v>
      </c>
      <c r="E7178" t="s">
        <v>323</v>
      </c>
      <c r="F7178" s="5" t="s">
        <v>75</v>
      </c>
      <c r="G7178" s="5" t="str">
        <f>INDEX(DB_FILM!B:B,MATCH($F7178,DB_FILM!$A:$A,0))</f>
        <v>1979</v>
      </c>
      <c r="H7178" s="5" t="str">
        <f>INDEX(DB_FILM!C:C,MATCH($F7178,DB_FILM!$A:$A,0))</f>
        <v xml:space="preserve">T </v>
      </c>
      <c r="I7178" s="9">
        <f>INDEX(DB_FILM!D:D,MATCH($F7178,DB_FILM!$A:$A,0))</f>
        <v>116</v>
      </c>
      <c r="J7178" s="5" t="str">
        <f>INDEX(DB_FILM!E:E,MATCH($F7178,DB_FILM!$A:$A,0))</f>
        <v>Horror, Sci-Fi</v>
      </c>
      <c r="K7178" s="6">
        <f>INDEX(DB_FILM!F:F,MATCH($F7178,DB_FILM!$A:$A,0))</f>
        <v>8.5</v>
      </c>
      <c r="L7178" s="5" t="str">
        <f>INDEX(DB_FILM!G:G,MATCH($F7178,DB_FILM!$A:$A,0))</f>
        <v>After a space merchant vessel perceives an unknown transmission as a distress call, its landing on the source moon finds one of the crew attacked by a mysterious lifeform, and they soon realize that its life cycle has merely begun.</v>
      </c>
      <c r="M7178" s="5" t="str">
        <f>INDEX(DB_FILM!H:H,MATCH($F7178,DB_FILM!$A:$A,0))</f>
        <v xml:space="preserve">Ridley Scott </v>
      </c>
      <c r="N7178" s="5" t="str">
        <f>INDEX(DB_FILM!I:I,MATCH($F7178,DB_FILM!$A:$A,0))</f>
        <v>Sigourney Weaver, Tom Skerritt, John Hurt, Veronica Cartwright</v>
      </c>
      <c r="O7178" s="7">
        <f>INDEX(DB_FILM!J:J,MATCH($F7178,DB_FILM!$A:$A,0))</f>
        <v>678799</v>
      </c>
      <c r="P7178" s="7">
        <f>INDEX(DB_FILM!K:K,MATCH($F7178,DB_FILM!$A:$A,0))</f>
        <v>78900000</v>
      </c>
      <c r="Q7178" s="5" t="s">
        <v>474</v>
      </c>
      <c r="R7178">
        <v>9.99</v>
      </c>
      <c r="S7178">
        <v>33</v>
      </c>
      <c r="T7178">
        <v>1</v>
      </c>
      <c r="U7178">
        <v>2871</v>
      </c>
      <c r="V7178">
        <v>1</v>
      </c>
      <c r="W7178" t="str">
        <f t="shared" si="224"/>
        <v>A</v>
      </c>
      <c r="X7178" t="s">
        <v>532</v>
      </c>
      <c r="Y7178">
        <v>0</v>
      </c>
      <c r="Z7178">
        <v>6.49</v>
      </c>
      <c r="AA7178" s="6">
        <f t="shared" si="225"/>
        <v>3.5</v>
      </c>
    </row>
    <row r="7179" spans="1:27" x14ac:dyDescent="0.3">
      <c r="A7179" s="5">
        <v>43282</v>
      </c>
      <c r="B7179" t="s">
        <v>407</v>
      </c>
      <c r="C7179" t="s">
        <v>424</v>
      </c>
      <c r="D7179" t="s">
        <v>376</v>
      </c>
      <c r="E7179" t="s">
        <v>323</v>
      </c>
      <c r="F7179" t="s">
        <v>53</v>
      </c>
      <c r="G7179" s="5" t="str">
        <f>INDEX(DB_FILM!B:B,MATCH($F7179,DB_FILM!$A:$A,0))</f>
        <v>2001</v>
      </c>
      <c r="H7179" s="5" t="str">
        <f>INDEX(DB_FILM!C:C,MATCH($F7179,DB_FILM!$A:$A,0))</f>
        <v xml:space="preserve">T </v>
      </c>
      <c r="I7179" s="9">
        <f>INDEX(DB_FILM!D:D,MATCH($F7179,DB_FILM!$A:$A,0))</f>
        <v>125</v>
      </c>
      <c r="J7179" s="5" t="str">
        <f>INDEX(DB_FILM!E:E,MATCH($F7179,DB_FILM!$A:$A,0))</f>
        <v>Animation, Adventure, Family</v>
      </c>
      <c r="K7179" s="6">
        <f>INDEX(DB_FILM!F:F,MATCH($F7179,DB_FILM!$A:$A,0))</f>
        <v>8.6</v>
      </c>
      <c r="L7179" s="5" t="str">
        <f>INDEX(DB_FILM!G:G,MATCH($F7179,DB_FILM!$A:$A,0))</f>
        <v>During her family's move to the suburbs, a sullen 10-year-old girl wanders into a world ruled by gods, witches, and spirits, and where humans are changed into beasts.</v>
      </c>
      <c r="M7179" s="5" t="str">
        <f>INDEX(DB_FILM!H:H,MATCH($F7179,DB_FILM!$A:$A,0))</f>
        <v xml:space="preserve">Hayao Miyazaki, Kirk Wise </v>
      </c>
      <c r="N7179" s="5" t="str">
        <f>INDEX(DB_FILM!I:I,MATCH($F7179,DB_FILM!$A:$A,0))</f>
        <v>Daveigh Chase, Suzanne Pleshette, Miyu Irino, Rumi Hiiragi</v>
      </c>
      <c r="O7179" s="7">
        <f>INDEX(DB_FILM!J:J,MATCH($F7179,DB_FILM!$A:$A,0))</f>
        <v>521082</v>
      </c>
      <c r="P7179" s="7">
        <f>INDEX(DB_FILM!K:K,MATCH($F7179,DB_FILM!$A:$A,0))</f>
        <v>10060000</v>
      </c>
      <c r="Q7179" t="s">
        <v>476</v>
      </c>
      <c r="R7179">
        <v>13.99</v>
      </c>
      <c r="S7179">
        <v>21</v>
      </c>
      <c r="T7179">
        <v>2</v>
      </c>
      <c r="U7179">
        <v>2871</v>
      </c>
      <c r="V7179">
        <v>1</v>
      </c>
      <c r="W7179" t="str">
        <f t="shared" si="224"/>
        <v>B</v>
      </c>
      <c r="X7179" t="s">
        <v>595</v>
      </c>
      <c r="Y7179">
        <v>0</v>
      </c>
      <c r="Z7179">
        <v>7.41</v>
      </c>
      <c r="AA7179" s="6">
        <f t="shared" si="225"/>
        <v>6.58</v>
      </c>
    </row>
    <row r="7180" spans="1:27" x14ac:dyDescent="0.3">
      <c r="A7180" s="5">
        <v>43282</v>
      </c>
      <c r="B7180" t="s">
        <v>399</v>
      </c>
      <c r="C7180" t="s">
        <v>461</v>
      </c>
      <c r="D7180" t="s">
        <v>359</v>
      </c>
      <c r="E7180" t="s">
        <v>276</v>
      </c>
      <c r="F7180" t="s">
        <v>81</v>
      </c>
      <c r="G7180" s="5" t="str">
        <f>INDEX(DB_FILM!B:B,MATCH($F7180,DB_FILM!$A:$A,0))</f>
        <v>1979</v>
      </c>
      <c r="H7180" s="5" t="str">
        <f>INDEX(DB_FILM!C:C,MATCH($F7180,DB_FILM!$A:$A,0))</f>
        <v xml:space="preserve">VM14 </v>
      </c>
      <c r="I7180" s="9">
        <f>INDEX(DB_FILM!D:D,MATCH($F7180,DB_FILM!$A:$A,0))</f>
        <v>147</v>
      </c>
      <c r="J7180" s="5" t="str">
        <f>INDEX(DB_FILM!E:E,MATCH($F7180,DB_FILM!$A:$A,0))</f>
        <v>Drama, War</v>
      </c>
      <c r="K7180" s="6">
        <f>INDEX(DB_FILM!F:F,MATCH($F7180,DB_FILM!$A:$A,0))</f>
        <v>8.5</v>
      </c>
      <c r="L7180" s="5" t="str">
        <f>INDEX(DB_FILM!G:G,MATCH($F7180,DB_FILM!$A:$A,0))</f>
        <v>During the Vietnam War, Captain Willard is sent on a dangerous mission into Cambodia to assassinate a renegade Colonel who has set himself up as a god among a local tribe.</v>
      </c>
      <c r="M7180" s="5" t="str">
        <f>INDEX(DB_FILM!H:H,MATCH($F7180,DB_FILM!$A:$A,0))</f>
        <v xml:space="preserve">Francis Ford Coppola </v>
      </c>
      <c r="N7180" s="5" t="str">
        <f>INDEX(DB_FILM!I:I,MATCH($F7180,DB_FILM!$A:$A,0))</f>
        <v>Martin Sheen, Marlon Brando, Robert Duvall, Frederic Forrest</v>
      </c>
      <c r="O7180" s="7">
        <f>INDEX(DB_FILM!J:J,MATCH($F7180,DB_FILM!$A:$A,0))</f>
        <v>522714</v>
      </c>
      <c r="P7180" s="7">
        <f>INDEX(DB_FILM!K:K,MATCH($F7180,DB_FILM!$A:$A,0))</f>
        <v>83470000</v>
      </c>
      <c r="Q7180" t="s">
        <v>475</v>
      </c>
      <c r="R7180">
        <v>1.99</v>
      </c>
      <c r="S7180">
        <v>37</v>
      </c>
      <c r="T7180">
        <v>3</v>
      </c>
      <c r="U7180">
        <v>2872</v>
      </c>
      <c r="V7180">
        <v>3</v>
      </c>
      <c r="W7180" t="str">
        <f t="shared" si="224"/>
        <v>C</v>
      </c>
      <c r="X7180" t="s">
        <v>545</v>
      </c>
      <c r="Y7180">
        <v>0</v>
      </c>
      <c r="Z7180">
        <v>1.51</v>
      </c>
      <c r="AA7180" s="6">
        <f t="shared" si="225"/>
        <v>0.48</v>
      </c>
    </row>
    <row r="7181" spans="1:27" x14ac:dyDescent="0.3">
      <c r="A7181" s="5">
        <v>43282</v>
      </c>
      <c r="B7181" s="5" t="s">
        <v>399</v>
      </c>
      <c r="C7181" s="5" t="s">
        <v>461</v>
      </c>
      <c r="D7181" s="5" t="s">
        <v>359</v>
      </c>
      <c r="E7181" t="s">
        <v>276</v>
      </c>
      <c r="F7181" s="5" t="s">
        <v>45</v>
      </c>
      <c r="G7181" s="5" t="str">
        <f>INDEX(DB_FILM!B:B,MATCH($F7181,DB_FILM!$A:$A,0))</f>
        <v>1994</v>
      </c>
      <c r="H7181" s="5" t="str">
        <f>INDEX(DB_FILM!C:C,MATCH($F7181,DB_FILM!$A:$A,0))</f>
        <v xml:space="preserve">T </v>
      </c>
      <c r="I7181" s="9">
        <f>INDEX(DB_FILM!D:D,MATCH($F7181,DB_FILM!$A:$A,0))</f>
        <v>110</v>
      </c>
      <c r="J7181" s="5" t="str">
        <f>INDEX(DB_FILM!E:E,MATCH($F7181,DB_FILM!$A:$A,0))</f>
        <v>Crime, Drama, Thriller</v>
      </c>
      <c r="K7181" s="6">
        <f>INDEX(DB_FILM!F:F,MATCH($F7181,DB_FILM!$A:$A,0))</f>
        <v>8.6</v>
      </c>
      <c r="L7181" s="5" t="str">
        <f>INDEX(DB_FILM!G:G,MATCH($F7181,DB_FILM!$A:$A,0))</f>
        <v>Mathilda, a 12-year-old girl, is reluctantly taken in by Léon, a professional assassin, after her family is murdered. Léon and Mathilda form an unusual relationship, as she becomes his protégée and learns the assassin's trade.</v>
      </c>
      <c r="M7181" s="5" t="str">
        <f>INDEX(DB_FILM!H:H,MATCH($F7181,DB_FILM!$A:$A,0))</f>
        <v xml:space="preserve">Luc Besson </v>
      </c>
      <c r="N7181" s="5" t="str">
        <f>INDEX(DB_FILM!I:I,MATCH($F7181,DB_FILM!$A:$A,0))</f>
        <v>Jean Reno, Gary Oldman, Natalie Portman, Danny Aiello</v>
      </c>
      <c r="O7181" s="7">
        <f>INDEX(DB_FILM!J:J,MATCH($F7181,DB_FILM!$A:$A,0))</f>
        <v>870122</v>
      </c>
      <c r="P7181" s="7">
        <f>INDEX(DB_FILM!K:K,MATCH($F7181,DB_FILM!$A:$A,0))</f>
        <v>19500000</v>
      </c>
      <c r="Q7181" s="5" t="s">
        <v>476</v>
      </c>
      <c r="R7181">
        <v>5.99</v>
      </c>
      <c r="S7181">
        <v>17</v>
      </c>
      <c r="T7181">
        <v>2</v>
      </c>
      <c r="U7181">
        <v>2872</v>
      </c>
      <c r="V7181">
        <v>1</v>
      </c>
      <c r="W7181" t="str">
        <f t="shared" si="224"/>
        <v>B</v>
      </c>
      <c r="X7181" t="s">
        <v>544</v>
      </c>
      <c r="Y7181">
        <v>0</v>
      </c>
      <c r="Z7181">
        <v>4.13</v>
      </c>
      <c r="AA7181" s="6">
        <f t="shared" si="225"/>
        <v>1.8600000000000003</v>
      </c>
    </row>
    <row r="7182" spans="1:27" x14ac:dyDescent="0.3">
      <c r="A7182" s="5">
        <v>43282</v>
      </c>
      <c r="B7182" s="5" t="s">
        <v>412</v>
      </c>
      <c r="C7182" s="5" t="s">
        <v>430</v>
      </c>
      <c r="D7182" s="5" t="s">
        <v>346</v>
      </c>
      <c r="E7182" t="s">
        <v>282</v>
      </c>
      <c r="F7182" s="5" t="s">
        <v>31</v>
      </c>
      <c r="G7182" s="5" t="str">
        <f>INDEX(DB_FILM!B:B,MATCH($F7182,DB_FILM!$A:$A,0))</f>
        <v>2002</v>
      </c>
      <c r="H7182" s="5" t="str">
        <f>INDEX(DB_FILM!C:C,MATCH($F7182,DB_FILM!$A:$A,0))</f>
        <v xml:space="preserve">T </v>
      </c>
      <c r="I7182" s="9">
        <f>INDEX(DB_FILM!D:D,MATCH($F7182,DB_FILM!$A:$A,0))</f>
        <v>179</v>
      </c>
      <c r="J7182" s="5" t="str">
        <f>INDEX(DB_FILM!E:E,MATCH($F7182,DB_FILM!$A:$A,0))</f>
        <v>Adventure, Drama, Fantasy</v>
      </c>
      <c r="K7182" s="6">
        <f>INDEX(DB_FILM!F:F,MATCH($F7182,DB_FILM!$A:$A,0))</f>
        <v>8.6999999999999993</v>
      </c>
      <c r="L7182" s="5" t="str">
        <f>INDEX(DB_FILM!G:G,MATCH($F7182,DB_FILM!$A:$A,0))</f>
        <v>While Frodo and Sam edge closer to Mordor with the help of the shifty Gollum, the divided fellowship makes a stand against Sauron's new ally, Saruman, and his hordes of Isengard.</v>
      </c>
      <c r="M7182" s="5" t="str">
        <f>INDEX(DB_FILM!H:H,MATCH($F7182,DB_FILM!$A:$A,0))</f>
        <v xml:space="preserve">Peter Jackson </v>
      </c>
      <c r="N7182" s="5" t="str">
        <f>INDEX(DB_FILM!I:I,MATCH($F7182,DB_FILM!$A:$A,0))</f>
        <v>Elijah Wood, Ian McKellen, Viggo Mortensen, Orlando Bloom</v>
      </c>
      <c r="O7182" s="7">
        <f>INDEX(DB_FILM!J:J,MATCH($F7182,DB_FILM!$A:$A,0))</f>
        <v>1280806</v>
      </c>
      <c r="P7182" s="7">
        <f>INDEX(DB_FILM!K:K,MATCH($F7182,DB_FILM!$A:$A,0))</f>
        <v>342550000</v>
      </c>
      <c r="Q7182" s="5" t="s">
        <v>475</v>
      </c>
      <c r="R7182">
        <v>9.99</v>
      </c>
      <c r="S7182">
        <v>9</v>
      </c>
      <c r="T7182">
        <v>3</v>
      </c>
      <c r="U7182">
        <v>2873</v>
      </c>
      <c r="V7182">
        <v>1</v>
      </c>
      <c r="W7182" t="str">
        <f t="shared" si="224"/>
        <v>C</v>
      </c>
      <c r="X7182" t="s">
        <v>609</v>
      </c>
      <c r="Y7182">
        <v>0</v>
      </c>
      <c r="Z7182">
        <v>7.49</v>
      </c>
      <c r="AA7182" s="6">
        <f t="shared" si="225"/>
        <v>2.5</v>
      </c>
    </row>
    <row r="7183" spans="1:27" x14ac:dyDescent="0.3">
      <c r="A7183" s="5">
        <v>43282</v>
      </c>
      <c r="B7183" s="5" t="s">
        <v>412</v>
      </c>
      <c r="C7183" s="5" t="s">
        <v>430</v>
      </c>
      <c r="D7183" s="5" t="s">
        <v>346</v>
      </c>
      <c r="E7183" t="s">
        <v>282</v>
      </c>
      <c r="F7183" s="5" t="s">
        <v>95</v>
      </c>
      <c r="G7183" s="5" t="str">
        <f>INDEX(DB_FILM!B:B,MATCH($F7183,DB_FILM!$A:$A,0))</f>
        <v>2002</v>
      </c>
      <c r="H7183" s="5" t="str">
        <f>INDEX(DB_FILM!C:C,MATCH($F7183,DB_FILM!$A:$A,0))</f>
        <v xml:space="preserve">T </v>
      </c>
      <c r="I7183" s="9">
        <f>INDEX(DB_FILM!D:D,MATCH($F7183,DB_FILM!$A:$A,0))</f>
        <v>150</v>
      </c>
      <c r="J7183" s="5" t="str">
        <f>INDEX(DB_FILM!E:E,MATCH($F7183,DB_FILM!$A:$A,0))</f>
        <v>Biography, Drama, Music</v>
      </c>
      <c r="K7183" s="6">
        <f>INDEX(DB_FILM!F:F,MATCH($F7183,DB_FILM!$A:$A,0))</f>
        <v>8.5</v>
      </c>
      <c r="L7183" s="5" t="str">
        <f>INDEX(DB_FILM!G:G,MATCH($F7183,DB_FILM!$A:$A,0))</f>
        <v>A Polish Jewish musician struggles to survive the destruction of the Warsaw ghetto of World War II.</v>
      </c>
      <c r="M7183" s="5" t="str">
        <f>INDEX(DB_FILM!H:H,MATCH($F7183,DB_FILM!$A:$A,0))</f>
        <v xml:space="preserve">Roman Polanski </v>
      </c>
      <c r="N7183" s="5" t="str">
        <f>INDEX(DB_FILM!I:I,MATCH($F7183,DB_FILM!$A:$A,0))</f>
        <v>Adrien Brody, Thomas Kretschmann, Frank Finlay, Emilia Fox</v>
      </c>
      <c r="O7183" s="7">
        <f>INDEX(DB_FILM!J:J,MATCH($F7183,DB_FILM!$A:$A,0))</f>
        <v>602411</v>
      </c>
      <c r="P7183" s="7">
        <f>INDEX(DB_FILM!K:K,MATCH($F7183,DB_FILM!$A:$A,0))</f>
        <v>32570000</v>
      </c>
      <c r="Q7183" s="5" t="s">
        <v>475</v>
      </c>
      <c r="R7183">
        <v>9.99</v>
      </c>
      <c r="S7183">
        <v>44</v>
      </c>
      <c r="T7183">
        <v>3</v>
      </c>
      <c r="U7183">
        <v>2873</v>
      </c>
      <c r="V7183">
        <v>1</v>
      </c>
      <c r="W7183" t="str">
        <f t="shared" si="224"/>
        <v>C</v>
      </c>
      <c r="X7183" t="s">
        <v>513</v>
      </c>
      <c r="Y7183">
        <v>0</v>
      </c>
      <c r="Z7183">
        <v>8.49</v>
      </c>
      <c r="AA7183" s="6">
        <f t="shared" si="225"/>
        <v>1.5</v>
      </c>
    </row>
    <row r="7184" spans="1:27" x14ac:dyDescent="0.3">
      <c r="A7184" s="5">
        <v>43282</v>
      </c>
      <c r="B7184" t="s">
        <v>412</v>
      </c>
      <c r="C7184" t="s">
        <v>430</v>
      </c>
      <c r="D7184" t="s">
        <v>346</v>
      </c>
      <c r="E7184" t="s">
        <v>282</v>
      </c>
      <c r="F7184" t="s">
        <v>19</v>
      </c>
      <c r="G7184" s="5" t="str">
        <f>INDEX(DB_FILM!B:B,MATCH($F7184,DB_FILM!$A:$A,0))</f>
        <v>2001</v>
      </c>
      <c r="H7184" s="5" t="str">
        <f>INDEX(DB_FILM!C:C,MATCH($F7184,DB_FILM!$A:$A,0))</f>
        <v xml:space="preserve">T </v>
      </c>
      <c r="I7184" s="9">
        <f>INDEX(DB_FILM!D:D,MATCH($F7184,DB_FILM!$A:$A,0))</f>
        <v>178</v>
      </c>
      <c r="J7184" s="5" t="str">
        <f>INDEX(DB_FILM!E:E,MATCH($F7184,DB_FILM!$A:$A,0))</f>
        <v>Adventure, Drama, Fantasy</v>
      </c>
      <c r="K7184" s="6">
        <f>INDEX(DB_FILM!F:F,MATCH($F7184,DB_FILM!$A:$A,0))</f>
        <v>8.8000000000000007</v>
      </c>
      <c r="L7184" s="5" t="str">
        <f>INDEX(DB_FILM!G:G,MATCH($F7184,DB_FILM!$A:$A,0))</f>
        <v>A meek Hobbit from the Shire and eight companions set out on a journey to destroy the powerful One Ring and save Middle-earth from the Dark Lord Sauron.</v>
      </c>
      <c r="M7184" s="5" t="str">
        <f>INDEX(DB_FILM!H:H,MATCH($F7184,DB_FILM!$A:$A,0))</f>
        <v xml:space="preserve">Peter Jackson </v>
      </c>
      <c r="N7184" s="5" t="str">
        <f>INDEX(DB_FILM!I:I,MATCH($F7184,DB_FILM!$A:$A,0))</f>
        <v>Elijah Wood, Ian McKellen, Orlando Bloom, Sean Bean</v>
      </c>
      <c r="O7184" s="7">
        <f>INDEX(DB_FILM!J:J,MATCH($F7184,DB_FILM!$A:$A,0))</f>
        <v>1433603</v>
      </c>
      <c r="P7184" s="7">
        <f>INDEX(DB_FILM!K:K,MATCH($F7184,DB_FILM!$A:$A,0))</f>
        <v>315540000</v>
      </c>
      <c r="Q7184" t="s">
        <v>476</v>
      </c>
      <c r="R7184">
        <v>13.99</v>
      </c>
      <c r="S7184">
        <v>3</v>
      </c>
      <c r="T7184">
        <v>2</v>
      </c>
      <c r="U7184">
        <v>2873</v>
      </c>
      <c r="V7184">
        <v>2</v>
      </c>
      <c r="W7184" t="str">
        <f t="shared" si="224"/>
        <v>B</v>
      </c>
      <c r="X7184" t="s">
        <v>491</v>
      </c>
      <c r="Y7184">
        <v>0</v>
      </c>
      <c r="Z7184">
        <v>9.7899999999999991</v>
      </c>
      <c r="AA7184" s="6">
        <f t="shared" si="225"/>
        <v>4.2000000000000011</v>
      </c>
    </row>
    <row r="7185" spans="1:27" x14ac:dyDescent="0.3">
      <c r="A7185" s="5">
        <v>43282</v>
      </c>
      <c r="B7185" t="s">
        <v>414</v>
      </c>
      <c r="C7185" t="s">
        <v>448</v>
      </c>
      <c r="D7185" t="s">
        <v>351</v>
      </c>
      <c r="E7185" t="s">
        <v>299</v>
      </c>
      <c r="F7185" t="s">
        <v>91</v>
      </c>
      <c r="G7185" s="5" t="str">
        <f>INDEX(DB_FILM!B:B,MATCH($F7185,DB_FILM!$A:$A,0))</f>
        <v>2011</v>
      </c>
      <c r="H7185" s="5" t="str">
        <f>INDEX(DB_FILM!C:C,MATCH($F7185,DB_FILM!$A:$A,0))</f>
        <v xml:space="preserve">T </v>
      </c>
      <c r="I7185" s="9">
        <f>INDEX(DB_FILM!D:D,MATCH($F7185,DB_FILM!$A:$A,0))</f>
        <v>112</v>
      </c>
      <c r="J7185" s="5" t="str">
        <f>INDEX(DB_FILM!E:E,MATCH($F7185,DB_FILM!$A:$A,0))</f>
        <v>Biography, Comedy, Drama</v>
      </c>
      <c r="K7185" s="6">
        <f>INDEX(DB_FILM!F:F,MATCH($F7185,DB_FILM!$A:$A,0))</f>
        <v>8.5</v>
      </c>
      <c r="L7185" s="5" t="str">
        <f>INDEX(DB_FILM!G:G,MATCH($F7185,DB_FILM!$A:$A,0))</f>
        <v>After he becomes a quadriplegic from a paragliding accident, an aristocrat hires a young man from the projects to be his caregiver.</v>
      </c>
      <c r="M7185" s="5" t="str">
        <f>INDEX(DB_FILM!H:H,MATCH($F7185,DB_FILM!$A:$A,0))</f>
        <v xml:space="preserve">Olivier Nakache, Éric Toledano </v>
      </c>
      <c r="N7185" s="5" t="str">
        <f>INDEX(DB_FILM!I:I,MATCH($F7185,DB_FILM!$A:$A,0))</f>
        <v>François Cluzet, Omar Sy, Anne Le Ny, Audrey Fleurot</v>
      </c>
      <c r="O7185" s="7">
        <f>INDEX(DB_FILM!J:J,MATCH($F7185,DB_FILM!$A:$A,0))</f>
        <v>631043</v>
      </c>
      <c r="P7185" s="7">
        <f>INDEX(DB_FILM!K:K,MATCH($F7185,DB_FILM!$A:$A,0))</f>
        <v>13180000</v>
      </c>
      <c r="Q7185" t="s">
        <v>476</v>
      </c>
      <c r="R7185">
        <v>3.99</v>
      </c>
      <c r="S7185">
        <v>42</v>
      </c>
      <c r="T7185">
        <v>2</v>
      </c>
      <c r="U7185">
        <v>2874</v>
      </c>
      <c r="V7185">
        <v>1</v>
      </c>
      <c r="W7185" t="str">
        <f t="shared" si="224"/>
        <v>B</v>
      </c>
      <c r="X7185" t="s">
        <v>549</v>
      </c>
      <c r="Y7185">
        <v>5</v>
      </c>
      <c r="Z7185">
        <v>2.39</v>
      </c>
      <c r="AA7185" s="6">
        <f t="shared" si="225"/>
        <v>1.6</v>
      </c>
    </row>
    <row r="7186" spans="1:27" x14ac:dyDescent="0.3">
      <c r="A7186" s="5">
        <v>43282</v>
      </c>
      <c r="B7186" t="s">
        <v>398</v>
      </c>
      <c r="C7186" t="s">
        <v>433</v>
      </c>
      <c r="D7186" t="s">
        <v>395</v>
      </c>
      <c r="E7186" t="s">
        <v>287</v>
      </c>
      <c r="F7186" t="s">
        <v>65</v>
      </c>
      <c r="G7186" s="5" t="str">
        <f>INDEX(DB_FILM!B:B,MATCH($F7186,DB_FILM!$A:$A,0))</f>
        <v>1985</v>
      </c>
      <c r="H7186" s="5" t="str">
        <f>INDEX(DB_FILM!C:C,MATCH($F7186,DB_FILM!$A:$A,0))</f>
        <v xml:space="preserve">T </v>
      </c>
      <c r="I7186" s="9">
        <f>INDEX(DB_FILM!D:D,MATCH($F7186,DB_FILM!$A:$A,0))</f>
        <v>116</v>
      </c>
      <c r="J7186" s="5" t="str">
        <f>INDEX(DB_FILM!E:E,MATCH($F7186,DB_FILM!$A:$A,0))</f>
        <v>Adventure, Comedy, Sci-Fi</v>
      </c>
      <c r="K7186" s="6">
        <f>INDEX(DB_FILM!F:F,MATCH($F7186,DB_FILM!$A:$A,0))</f>
        <v>8.5</v>
      </c>
      <c r="L7186" s="5" t="str">
        <f>INDEX(DB_FILM!G:G,MATCH($F7186,DB_FILM!$A:$A,0))</f>
        <v>Marty McFly, a 17-year-old high school student, is accidentally sent thirty years into the past in a time-traveling DeLorean invented by his close friend, the maverick scientist Doc Brown.</v>
      </c>
      <c r="M7186" s="5" t="str">
        <f>INDEX(DB_FILM!H:H,MATCH($F7186,DB_FILM!$A:$A,0))</f>
        <v xml:space="preserve">Robert Zemeckis </v>
      </c>
      <c r="N7186" s="5" t="str">
        <f>INDEX(DB_FILM!I:I,MATCH($F7186,DB_FILM!$A:$A,0))</f>
        <v>Michael J. Fox, Christopher Lloyd, Lea Thompson, Crispin Glover</v>
      </c>
      <c r="O7186" s="7">
        <f>INDEX(DB_FILM!J:J,MATCH($F7186,DB_FILM!$A:$A,0))</f>
        <v>879184</v>
      </c>
      <c r="P7186" s="7">
        <f>INDEX(DB_FILM!K:K,MATCH($F7186,DB_FILM!$A:$A,0))</f>
        <v>210610000</v>
      </c>
      <c r="Q7186" t="s">
        <v>475</v>
      </c>
      <c r="R7186">
        <v>1.99</v>
      </c>
      <c r="S7186">
        <v>28</v>
      </c>
      <c r="T7186">
        <v>3</v>
      </c>
      <c r="U7186">
        <v>2875</v>
      </c>
      <c r="V7186">
        <v>1</v>
      </c>
      <c r="W7186" t="str">
        <f t="shared" si="224"/>
        <v>C</v>
      </c>
      <c r="X7186" t="s">
        <v>543</v>
      </c>
      <c r="Y7186">
        <v>0</v>
      </c>
      <c r="Z7186">
        <v>1.55</v>
      </c>
      <c r="AA7186" s="6">
        <f t="shared" si="225"/>
        <v>0.43999999999999995</v>
      </c>
    </row>
    <row r="7187" spans="1:27" x14ac:dyDescent="0.3">
      <c r="A7187" s="5">
        <v>43282</v>
      </c>
      <c r="B7187" s="5" t="s">
        <v>398</v>
      </c>
      <c r="C7187" s="5" t="s">
        <v>433</v>
      </c>
      <c r="D7187" s="5" t="s">
        <v>395</v>
      </c>
      <c r="E7187" t="s">
        <v>287</v>
      </c>
      <c r="F7187" s="5" t="s">
        <v>69</v>
      </c>
      <c r="G7187" s="5" t="str">
        <f>INDEX(DB_FILM!B:B,MATCH($F7187,DB_FILM!$A:$A,0))</f>
        <v>1994</v>
      </c>
      <c r="H7187" s="5" t="str">
        <f>INDEX(DB_FILM!C:C,MATCH($F7187,DB_FILM!$A:$A,0))</f>
        <v xml:space="preserve">T </v>
      </c>
      <c r="I7187" s="9">
        <f>INDEX(DB_FILM!D:D,MATCH($F7187,DB_FILM!$A:$A,0))</f>
        <v>88</v>
      </c>
      <c r="J7187" s="5" t="str">
        <f>INDEX(DB_FILM!E:E,MATCH($F7187,DB_FILM!$A:$A,0))</f>
        <v>Animation, Adventure, Drama</v>
      </c>
      <c r="K7187" s="6">
        <f>INDEX(DB_FILM!F:F,MATCH($F7187,DB_FILM!$A:$A,0))</f>
        <v>8.5</v>
      </c>
      <c r="L7187" s="5" t="str">
        <f>INDEX(DB_FILM!G:G,MATCH($F7187,DB_FILM!$A:$A,0))</f>
        <v>A Lion cub crown prince is tricked by a treacherous uncle into thinking he caused his father's death and flees into exile in despair, only to learn in adulthood his identity and his responsibilities.</v>
      </c>
      <c r="M7187" s="5" t="str">
        <f>INDEX(DB_FILM!H:H,MATCH($F7187,DB_FILM!$A:$A,0))</f>
        <v xml:space="preserve">Roger Allers, Rob Minkoff </v>
      </c>
      <c r="N7187" s="5" t="str">
        <f>INDEX(DB_FILM!I:I,MATCH($F7187,DB_FILM!$A:$A,0))</f>
        <v>Matthew Broderick, Jeremy Irons, James Earl Jones, Whoopi Goldberg</v>
      </c>
      <c r="O7187" s="7">
        <f>INDEX(DB_FILM!J:J,MATCH($F7187,DB_FILM!$A:$A,0))</f>
        <v>781936</v>
      </c>
      <c r="P7187" s="7">
        <f>INDEX(DB_FILM!K:K,MATCH($F7187,DB_FILM!$A:$A,0))</f>
        <v>312900000</v>
      </c>
      <c r="Q7187" s="5" t="s">
        <v>475</v>
      </c>
      <c r="R7187">
        <v>9.99</v>
      </c>
      <c r="S7187">
        <v>30</v>
      </c>
      <c r="T7187">
        <v>3</v>
      </c>
      <c r="U7187">
        <v>2875</v>
      </c>
      <c r="V7187">
        <v>1</v>
      </c>
      <c r="W7187" t="str">
        <f t="shared" si="224"/>
        <v>C</v>
      </c>
      <c r="X7187" t="s">
        <v>578</v>
      </c>
      <c r="Y7187">
        <v>0</v>
      </c>
      <c r="Z7187">
        <v>7.79</v>
      </c>
      <c r="AA7187" s="6">
        <f t="shared" si="225"/>
        <v>2.2000000000000002</v>
      </c>
    </row>
    <row r="7188" spans="1:27" x14ac:dyDescent="0.3">
      <c r="A7188" s="5">
        <v>43282</v>
      </c>
      <c r="B7188" s="5" t="s">
        <v>398</v>
      </c>
      <c r="C7188" s="5" t="s">
        <v>433</v>
      </c>
      <c r="D7188" s="5" t="s">
        <v>395</v>
      </c>
      <c r="E7188" t="s">
        <v>287</v>
      </c>
      <c r="F7188" s="5" t="s">
        <v>19</v>
      </c>
      <c r="G7188" s="5" t="str">
        <f>INDEX(DB_FILM!B:B,MATCH($F7188,DB_FILM!$A:$A,0))</f>
        <v>2001</v>
      </c>
      <c r="H7188" s="5" t="str">
        <f>INDEX(DB_FILM!C:C,MATCH($F7188,DB_FILM!$A:$A,0))</f>
        <v xml:space="preserve">T </v>
      </c>
      <c r="I7188" s="9">
        <f>INDEX(DB_FILM!D:D,MATCH($F7188,DB_FILM!$A:$A,0))</f>
        <v>178</v>
      </c>
      <c r="J7188" s="5" t="str">
        <f>INDEX(DB_FILM!E:E,MATCH($F7188,DB_FILM!$A:$A,0))</f>
        <v>Adventure, Drama, Fantasy</v>
      </c>
      <c r="K7188" s="6">
        <f>INDEX(DB_FILM!F:F,MATCH($F7188,DB_FILM!$A:$A,0))</f>
        <v>8.8000000000000007</v>
      </c>
      <c r="L7188" s="5" t="str">
        <f>INDEX(DB_FILM!G:G,MATCH($F7188,DB_FILM!$A:$A,0))</f>
        <v>A meek Hobbit from the Shire and eight companions set out on a journey to destroy the powerful One Ring and save Middle-earth from the Dark Lord Sauron.</v>
      </c>
      <c r="M7188" s="5" t="str">
        <f>INDEX(DB_FILM!H:H,MATCH($F7188,DB_FILM!$A:$A,0))</f>
        <v xml:space="preserve">Peter Jackson </v>
      </c>
      <c r="N7188" s="5" t="str">
        <f>INDEX(DB_FILM!I:I,MATCH($F7188,DB_FILM!$A:$A,0))</f>
        <v>Elijah Wood, Ian McKellen, Orlando Bloom, Sean Bean</v>
      </c>
      <c r="O7188" s="7">
        <f>INDEX(DB_FILM!J:J,MATCH($F7188,DB_FILM!$A:$A,0))</f>
        <v>1433603</v>
      </c>
      <c r="P7188" s="7">
        <f>INDEX(DB_FILM!K:K,MATCH($F7188,DB_FILM!$A:$A,0))</f>
        <v>315540000</v>
      </c>
      <c r="Q7188" s="5" t="s">
        <v>474</v>
      </c>
      <c r="R7188">
        <v>5.99</v>
      </c>
      <c r="S7188">
        <v>3</v>
      </c>
      <c r="T7188">
        <v>1</v>
      </c>
      <c r="U7188">
        <v>2875</v>
      </c>
      <c r="V7188">
        <v>3</v>
      </c>
      <c r="W7188" t="str">
        <f t="shared" si="224"/>
        <v>A</v>
      </c>
      <c r="X7188" t="s">
        <v>566</v>
      </c>
      <c r="Y7188">
        <v>0</v>
      </c>
      <c r="Z7188">
        <v>3.77</v>
      </c>
      <c r="AA7188" s="6">
        <f t="shared" si="225"/>
        <v>2.2200000000000002</v>
      </c>
    </row>
    <row r="7189" spans="1:27" x14ac:dyDescent="0.3">
      <c r="A7189" s="5">
        <v>43282</v>
      </c>
      <c r="B7189" s="5" t="s">
        <v>398</v>
      </c>
      <c r="C7189" s="5" t="s">
        <v>433</v>
      </c>
      <c r="D7189" s="5" t="s">
        <v>395</v>
      </c>
      <c r="E7189" t="s">
        <v>287</v>
      </c>
      <c r="F7189" s="5" t="s">
        <v>45</v>
      </c>
      <c r="G7189" s="5" t="str">
        <f>INDEX(DB_FILM!B:B,MATCH($F7189,DB_FILM!$A:$A,0))</f>
        <v>1994</v>
      </c>
      <c r="H7189" s="5" t="str">
        <f>INDEX(DB_FILM!C:C,MATCH($F7189,DB_FILM!$A:$A,0))</f>
        <v xml:space="preserve">T </v>
      </c>
      <c r="I7189" s="9">
        <f>INDEX(DB_FILM!D:D,MATCH($F7189,DB_FILM!$A:$A,0))</f>
        <v>110</v>
      </c>
      <c r="J7189" s="5" t="str">
        <f>INDEX(DB_FILM!E:E,MATCH($F7189,DB_FILM!$A:$A,0))</f>
        <v>Crime, Drama, Thriller</v>
      </c>
      <c r="K7189" s="6">
        <f>INDEX(DB_FILM!F:F,MATCH($F7189,DB_FILM!$A:$A,0))</f>
        <v>8.6</v>
      </c>
      <c r="L7189" s="5" t="str">
        <f>INDEX(DB_FILM!G:G,MATCH($F7189,DB_FILM!$A:$A,0))</f>
        <v>Mathilda, a 12-year-old girl, is reluctantly taken in by Léon, a professional assassin, after her family is murdered. Léon and Mathilda form an unusual relationship, as she becomes his protégée and learns the assassin's trade.</v>
      </c>
      <c r="M7189" s="5" t="str">
        <f>INDEX(DB_FILM!H:H,MATCH($F7189,DB_FILM!$A:$A,0))</f>
        <v xml:space="preserve">Luc Besson </v>
      </c>
      <c r="N7189" s="5" t="str">
        <f>INDEX(DB_FILM!I:I,MATCH($F7189,DB_FILM!$A:$A,0))</f>
        <v>Jean Reno, Gary Oldman, Natalie Portman, Danny Aiello</v>
      </c>
      <c r="O7189" s="7">
        <f>INDEX(DB_FILM!J:J,MATCH($F7189,DB_FILM!$A:$A,0))</f>
        <v>870122</v>
      </c>
      <c r="P7189" s="7">
        <f>INDEX(DB_FILM!K:K,MATCH($F7189,DB_FILM!$A:$A,0))</f>
        <v>19500000</v>
      </c>
      <c r="Q7189" s="5" t="s">
        <v>476</v>
      </c>
      <c r="R7189">
        <v>9.99</v>
      </c>
      <c r="S7189">
        <v>17</v>
      </c>
      <c r="T7189">
        <v>2</v>
      </c>
      <c r="U7189">
        <v>2875</v>
      </c>
      <c r="V7189">
        <v>1</v>
      </c>
      <c r="W7189" t="str">
        <f t="shared" si="224"/>
        <v>B</v>
      </c>
      <c r="X7189" t="s">
        <v>544</v>
      </c>
      <c r="Y7189">
        <v>0</v>
      </c>
      <c r="Z7189">
        <v>5.19</v>
      </c>
      <c r="AA7189" s="6">
        <f t="shared" si="225"/>
        <v>4.8</v>
      </c>
    </row>
    <row r="7190" spans="1:27" x14ac:dyDescent="0.3">
      <c r="A7190" s="5">
        <v>43282</v>
      </c>
      <c r="B7190" t="s">
        <v>399</v>
      </c>
      <c r="C7190" t="s">
        <v>425</v>
      </c>
      <c r="D7190" t="s">
        <v>309</v>
      </c>
      <c r="E7190" t="s">
        <v>290</v>
      </c>
      <c r="F7190" t="s">
        <v>33</v>
      </c>
      <c r="G7190" s="5" t="str">
        <f>INDEX(DB_FILM!B:B,MATCH($F7190,DB_FILM!$A:$A,0))</f>
        <v>1975</v>
      </c>
      <c r="H7190" s="5" t="str">
        <f>INDEX(DB_FILM!C:C,MATCH($F7190,DB_FILM!$A:$A,0))</f>
        <v xml:space="preserve">VM14 </v>
      </c>
      <c r="I7190" s="9">
        <f>INDEX(DB_FILM!D:D,MATCH($F7190,DB_FILM!$A:$A,0))</f>
        <v>133</v>
      </c>
      <c r="J7190" s="5" t="str">
        <f>INDEX(DB_FILM!E:E,MATCH($F7190,DB_FILM!$A:$A,0))</f>
        <v>Drama</v>
      </c>
      <c r="K7190" s="6">
        <f>INDEX(DB_FILM!F:F,MATCH($F7190,DB_FILM!$A:$A,0))</f>
        <v>8.6999999999999993</v>
      </c>
      <c r="L7190" s="5" t="str">
        <f>INDEX(DB_FILM!G:G,MATCH($F7190,DB_FILM!$A:$A,0))</f>
        <v>A criminal pleads insanity after getting into trouble again and once in the mental institution rebels against the oppressive nurse and rallies up the scared patients.</v>
      </c>
      <c r="M7190" s="5" t="str">
        <f>INDEX(DB_FILM!H:H,MATCH($F7190,DB_FILM!$A:$A,0))</f>
        <v xml:space="preserve">Milos Forman </v>
      </c>
      <c r="N7190" s="5" t="str">
        <f>INDEX(DB_FILM!I:I,MATCH($F7190,DB_FILM!$A:$A,0))</f>
        <v>Jack Nicholson, Louise Fletcher, Michael Berryman, Peter Brocco</v>
      </c>
      <c r="O7190" s="7">
        <f>INDEX(DB_FILM!J:J,MATCH($F7190,DB_FILM!$A:$A,0))</f>
        <v>790579</v>
      </c>
      <c r="P7190" s="7">
        <f>INDEX(DB_FILM!K:K,MATCH($F7190,DB_FILM!$A:$A,0))</f>
        <v>112000000</v>
      </c>
      <c r="Q7190" t="s">
        <v>474</v>
      </c>
      <c r="R7190">
        <v>5.99</v>
      </c>
      <c r="S7190">
        <v>10</v>
      </c>
      <c r="T7190">
        <v>1</v>
      </c>
      <c r="U7190">
        <v>2876</v>
      </c>
      <c r="V7190">
        <v>1</v>
      </c>
      <c r="W7190" t="str">
        <f t="shared" si="224"/>
        <v>A</v>
      </c>
      <c r="X7190" t="s">
        <v>520</v>
      </c>
      <c r="Y7190">
        <v>0</v>
      </c>
      <c r="Z7190">
        <v>3.53</v>
      </c>
      <c r="AA7190" s="6">
        <f t="shared" si="225"/>
        <v>2.4600000000000004</v>
      </c>
    </row>
    <row r="7191" spans="1:27" x14ac:dyDescent="0.3">
      <c r="A7191" s="5">
        <v>43282</v>
      </c>
      <c r="B7191" s="5" t="s">
        <v>399</v>
      </c>
      <c r="C7191" s="5" t="s">
        <v>425</v>
      </c>
      <c r="D7191" s="5" t="s">
        <v>309</v>
      </c>
      <c r="E7191" t="s">
        <v>290</v>
      </c>
      <c r="F7191" s="5" t="s">
        <v>57</v>
      </c>
      <c r="G7191" s="5" t="str">
        <f>INDEX(DB_FILM!B:B,MATCH($F7191,DB_FILM!$A:$A,0))</f>
        <v>1997</v>
      </c>
      <c r="H7191" s="5" t="str">
        <f>INDEX(DB_FILM!C:C,MATCH($F7191,DB_FILM!$A:$A,0))</f>
        <v xml:space="preserve">T </v>
      </c>
      <c r="I7191" s="9">
        <f>INDEX(DB_FILM!D:D,MATCH($F7191,DB_FILM!$A:$A,0))</f>
        <v>116</v>
      </c>
      <c r="J7191" s="5" t="str">
        <f>INDEX(DB_FILM!E:E,MATCH($F7191,DB_FILM!$A:$A,0))</f>
        <v>Comedy, Drama, War</v>
      </c>
      <c r="K7191" s="6">
        <f>INDEX(DB_FILM!F:F,MATCH($F7191,DB_FILM!$A:$A,0))</f>
        <v>8.6</v>
      </c>
      <c r="L7191" s="5" t="str">
        <f>INDEX(DB_FILM!G:G,MATCH($F7191,DB_FILM!$A:$A,0))</f>
        <v>When an open-minded Jewish librarian and his son become victims of the Holocaust, he uses a perfect mixture of will, humor, and imagination to protect his son from the dangers around their camp.</v>
      </c>
      <c r="M7191" s="5" t="str">
        <f>INDEX(DB_FILM!H:H,MATCH($F7191,DB_FILM!$A:$A,0))</f>
        <v xml:space="preserve">Roberto Benigni </v>
      </c>
      <c r="N7191" s="5" t="str">
        <f>INDEX(DB_FILM!I:I,MATCH($F7191,DB_FILM!$A:$A,0))</f>
        <v>Roberto Benigni, Nicoletta Braschi, Giorgio Cantarini, Giustino Durano</v>
      </c>
      <c r="O7191" s="7">
        <f>INDEX(DB_FILM!J:J,MATCH($F7191,DB_FILM!$A:$A,0))</f>
        <v>517982</v>
      </c>
      <c r="P7191" s="7">
        <f>INDEX(DB_FILM!K:K,MATCH($F7191,DB_FILM!$A:$A,0))</f>
        <v>57600000</v>
      </c>
      <c r="Q7191" s="5" t="s">
        <v>476</v>
      </c>
      <c r="R7191">
        <v>7.99</v>
      </c>
      <c r="S7191">
        <v>24</v>
      </c>
      <c r="T7191">
        <v>2</v>
      </c>
      <c r="U7191">
        <v>2876</v>
      </c>
      <c r="V7191">
        <v>1</v>
      </c>
      <c r="W7191" t="str">
        <f t="shared" si="224"/>
        <v>B</v>
      </c>
      <c r="X7191" t="s">
        <v>610</v>
      </c>
      <c r="Y7191">
        <v>0</v>
      </c>
      <c r="Z7191">
        <v>5.27</v>
      </c>
      <c r="AA7191" s="6">
        <f t="shared" si="225"/>
        <v>2.7200000000000006</v>
      </c>
    </row>
    <row r="7192" spans="1:27" x14ac:dyDescent="0.3">
      <c r="A7192" s="5">
        <v>43282</v>
      </c>
      <c r="B7192" s="5" t="s">
        <v>399</v>
      </c>
      <c r="C7192" s="5" t="s">
        <v>425</v>
      </c>
      <c r="D7192" s="5" t="s">
        <v>309</v>
      </c>
      <c r="E7192" t="s">
        <v>290</v>
      </c>
      <c r="F7192" s="5" t="s">
        <v>83</v>
      </c>
      <c r="G7192" s="5" t="str">
        <f>INDEX(DB_FILM!B:B,MATCH($F7192,DB_FILM!$A:$A,0))</f>
        <v>1960</v>
      </c>
      <c r="H7192" s="5" t="str">
        <f>INDEX(DB_FILM!C:C,MATCH($F7192,DB_FILM!$A:$A,0))</f>
        <v xml:space="preserve">T </v>
      </c>
      <c r="I7192" s="9">
        <f>INDEX(DB_FILM!D:D,MATCH($F7192,DB_FILM!$A:$A,0))</f>
        <v>109</v>
      </c>
      <c r="J7192" s="5" t="str">
        <f>INDEX(DB_FILM!E:E,MATCH($F7192,DB_FILM!$A:$A,0))</f>
        <v>Horror, Mystery, Thriller</v>
      </c>
      <c r="K7192" s="6">
        <f>INDEX(DB_FILM!F:F,MATCH($F7192,DB_FILM!$A:$A,0))</f>
        <v>8.5</v>
      </c>
      <c r="L7192" s="5" t="str">
        <f>INDEX(DB_FILM!G:G,MATCH($F7192,DB_FILM!$A:$A,0))</f>
        <v>A Phoenix secretary embezzles $40,000 from her employer's client, goes on the run, and checks into a remote motel run by a young man under the domination of his mother.</v>
      </c>
      <c r="M7192" s="5" t="str">
        <f>INDEX(DB_FILM!H:H,MATCH($F7192,DB_FILM!$A:$A,0))</f>
        <v xml:space="preserve">Alfred Hitchcock </v>
      </c>
      <c r="N7192" s="5" t="str">
        <f>INDEX(DB_FILM!I:I,MATCH($F7192,DB_FILM!$A:$A,0))</f>
        <v>Anthony Perkins, Janet Leigh, Vera Miles, John Gavin</v>
      </c>
      <c r="O7192" s="7">
        <f>INDEX(DB_FILM!J:J,MATCH($F7192,DB_FILM!$A:$A,0))</f>
        <v>506030</v>
      </c>
      <c r="P7192" s="7">
        <f>INDEX(DB_FILM!K:K,MATCH($F7192,DB_FILM!$A:$A,0))</f>
        <v>32000000</v>
      </c>
      <c r="Q7192" s="5" t="s">
        <v>474</v>
      </c>
      <c r="R7192">
        <v>9.99</v>
      </c>
      <c r="S7192">
        <v>38</v>
      </c>
      <c r="T7192">
        <v>1</v>
      </c>
      <c r="U7192">
        <v>2876</v>
      </c>
      <c r="V7192">
        <v>1</v>
      </c>
      <c r="W7192" t="str">
        <f t="shared" si="224"/>
        <v>A</v>
      </c>
      <c r="X7192" t="s">
        <v>515</v>
      </c>
      <c r="Y7192">
        <v>0</v>
      </c>
      <c r="Z7192">
        <v>5.49</v>
      </c>
      <c r="AA7192" s="6">
        <f t="shared" si="225"/>
        <v>4.5</v>
      </c>
    </row>
    <row r="7193" spans="1:27" x14ac:dyDescent="0.3">
      <c r="A7193" s="5">
        <v>43282</v>
      </c>
      <c r="B7193" t="s">
        <v>411</v>
      </c>
      <c r="C7193" t="s">
        <v>447</v>
      </c>
      <c r="D7193" t="s">
        <v>355</v>
      </c>
      <c r="E7193" t="s">
        <v>290</v>
      </c>
      <c r="F7193" t="s">
        <v>53</v>
      </c>
      <c r="G7193" s="5" t="str">
        <f>INDEX(DB_FILM!B:B,MATCH($F7193,DB_FILM!$A:$A,0))</f>
        <v>2001</v>
      </c>
      <c r="H7193" s="5" t="str">
        <f>INDEX(DB_FILM!C:C,MATCH($F7193,DB_FILM!$A:$A,0))</f>
        <v xml:space="preserve">T </v>
      </c>
      <c r="I7193" s="9">
        <f>INDEX(DB_FILM!D:D,MATCH($F7193,DB_FILM!$A:$A,0))</f>
        <v>125</v>
      </c>
      <c r="J7193" s="5" t="str">
        <f>INDEX(DB_FILM!E:E,MATCH($F7193,DB_FILM!$A:$A,0))</f>
        <v>Animation, Adventure, Family</v>
      </c>
      <c r="K7193" s="6">
        <f>INDEX(DB_FILM!F:F,MATCH($F7193,DB_FILM!$A:$A,0))</f>
        <v>8.6</v>
      </c>
      <c r="L7193" s="5" t="str">
        <f>INDEX(DB_FILM!G:G,MATCH($F7193,DB_FILM!$A:$A,0))</f>
        <v>During her family's move to the suburbs, a sullen 10-year-old girl wanders into a world ruled by gods, witches, and spirits, and where humans are changed into beasts.</v>
      </c>
      <c r="M7193" s="5" t="str">
        <f>INDEX(DB_FILM!H:H,MATCH($F7193,DB_FILM!$A:$A,0))</f>
        <v xml:space="preserve">Hayao Miyazaki, Kirk Wise </v>
      </c>
      <c r="N7193" s="5" t="str">
        <f>INDEX(DB_FILM!I:I,MATCH($F7193,DB_FILM!$A:$A,0))</f>
        <v>Daveigh Chase, Suzanne Pleshette, Miyu Irino, Rumi Hiiragi</v>
      </c>
      <c r="O7193" s="7">
        <f>INDEX(DB_FILM!J:J,MATCH($F7193,DB_FILM!$A:$A,0))</f>
        <v>521082</v>
      </c>
      <c r="P7193" s="7">
        <f>INDEX(DB_FILM!K:K,MATCH($F7193,DB_FILM!$A:$A,0))</f>
        <v>10060000</v>
      </c>
      <c r="Q7193" t="s">
        <v>476</v>
      </c>
      <c r="R7193">
        <v>9.99</v>
      </c>
      <c r="S7193">
        <v>21</v>
      </c>
      <c r="T7193">
        <v>2</v>
      </c>
      <c r="U7193">
        <v>2877</v>
      </c>
      <c r="V7193">
        <v>1</v>
      </c>
      <c r="W7193" t="str">
        <f t="shared" si="224"/>
        <v>B</v>
      </c>
      <c r="X7193" t="s">
        <v>595</v>
      </c>
      <c r="Y7193">
        <v>0</v>
      </c>
      <c r="Z7193">
        <v>5.09</v>
      </c>
      <c r="AA7193" s="6">
        <f t="shared" si="225"/>
        <v>4.9000000000000004</v>
      </c>
    </row>
    <row r="7194" spans="1:27" x14ac:dyDescent="0.3">
      <c r="A7194" s="5">
        <v>43284</v>
      </c>
      <c r="B7194" t="s">
        <v>403</v>
      </c>
      <c r="C7194" t="s">
        <v>428</v>
      </c>
      <c r="D7194" t="s">
        <v>351</v>
      </c>
      <c r="E7194" t="s">
        <v>299</v>
      </c>
      <c r="F7194" t="s">
        <v>65</v>
      </c>
      <c r="G7194" s="5" t="str">
        <f>INDEX(DB_FILM!B:B,MATCH($F7194,DB_FILM!$A:$A,0))</f>
        <v>1985</v>
      </c>
      <c r="H7194" s="5" t="str">
        <f>INDEX(DB_FILM!C:C,MATCH($F7194,DB_FILM!$A:$A,0))</f>
        <v xml:space="preserve">T </v>
      </c>
      <c r="I7194" s="9">
        <f>INDEX(DB_FILM!D:D,MATCH($F7194,DB_FILM!$A:$A,0))</f>
        <v>116</v>
      </c>
      <c r="J7194" s="5" t="str">
        <f>INDEX(DB_FILM!E:E,MATCH($F7194,DB_FILM!$A:$A,0))</f>
        <v>Adventure, Comedy, Sci-Fi</v>
      </c>
      <c r="K7194" s="6">
        <f>INDEX(DB_FILM!F:F,MATCH($F7194,DB_FILM!$A:$A,0))</f>
        <v>8.5</v>
      </c>
      <c r="L7194" s="5" t="str">
        <f>INDEX(DB_FILM!G:G,MATCH($F7194,DB_FILM!$A:$A,0))</f>
        <v>Marty McFly, a 17-year-old high school student, is accidentally sent thirty years into the past in a time-traveling DeLorean invented by his close friend, the maverick scientist Doc Brown.</v>
      </c>
      <c r="M7194" s="5" t="str">
        <f>INDEX(DB_FILM!H:H,MATCH($F7194,DB_FILM!$A:$A,0))</f>
        <v xml:space="preserve">Robert Zemeckis </v>
      </c>
      <c r="N7194" s="5" t="str">
        <f>INDEX(DB_FILM!I:I,MATCH($F7194,DB_FILM!$A:$A,0))</f>
        <v>Michael J. Fox, Christopher Lloyd, Lea Thompson, Crispin Glover</v>
      </c>
      <c r="O7194" s="7">
        <f>INDEX(DB_FILM!J:J,MATCH($F7194,DB_FILM!$A:$A,0))</f>
        <v>879184</v>
      </c>
      <c r="P7194" s="7">
        <f>INDEX(DB_FILM!K:K,MATCH($F7194,DB_FILM!$A:$A,0))</f>
        <v>210610000</v>
      </c>
      <c r="Q7194" t="s">
        <v>476</v>
      </c>
      <c r="R7194">
        <v>9.99</v>
      </c>
      <c r="S7194">
        <v>28</v>
      </c>
      <c r="T7194">
        <v>2</v>
      </c>
      <c r="U7194">
        <v>2878</v>
      </c>
      <c r="V7194">
        <v>3</v>
      </c>
      <c r="W7194" t="str">
        <f t="shared" si="224"/>
        <v>B</v>
      </c>
      <c r="X7194" t="s">
        <v>488</v>
      </c>
      <c r="Y7194">
        <v>0</v>
      </c>
      <c r="Z7194">
        <v>4.99</v>
      </c>
      <c r="AA7194" s="6">
        <f t="shared" si="225"/>
        <v>5</v>
      </c>
    </row>
    <row r="7195" spans="1:27" x14ac:dyDescent="0.3">
      <c r="A7195" s="5">
        <v>43284</v>
      </c>
      <c r="B7195" t="s">
        <v>411</v>
      </c>
      <c r="C7195" t="s">
        <v>432</v>
      </c>
      <c r="D7195" t="s">
        <v>342</v>
      </c>
      <c r="E7195" t="s">
        <v>268</v>
      </c>
      <c r="F7195" t="s">
        <v>41</v>
      </c>
      <c r="G7195" s="5" t="str">
        <f>INDEX(DB_FILM!B:B,MATCH($F7195,DB_FILM!$A:$A,0))</f>
        <v>1995</v>
      </c>
      <c r="H7195" s="5" t="str">
        <f>INDEX(DB_FILM!C:C,MATCH($F7195,DB_FILM!$A:$A,0))</f>
        <v xml:space="preserve">T </v>
      </c>
      <c r="I7195" s="9">
        <f>INDEX(DB_FILM!D:D,MATCH($F7195,DB_FILM!$A:$A,0))</f>
        <v>127</v>
      </c>
      <c r="J7195" s="5" t="str">
        <f>INDEX(DB_FILM!E:E,MATCH($F7195,DB_FILM!$A:$A,0))</f>
        <v>Crime, Drama, Mystery</v>
      </c>
      <c r="K7195" s="6">
        <f>INDEX(DB_FILM!F:F,MATCH($F7195,DB_FILM!$A:$A,0))</f>
        <v>8.6</v>
      </c>
      <c r="L7195" s="5" t="str">
        <f>INDEX(DB_FILM!G:G,MATCH($F7195,DB_FILM!$A:$A,0))</f>
        <v>Two detectives, a rookie and a veteran, hunt a serial killer who uses the seven deadly sins as his motives.</v>
      </c>
      <c r="M7195" s="5" t="str">
        <f>INDEX(DB_FILM!H:H,MATCH($F7195,DB_FILM!$A:$A,0))</f>
        <v xml:space="preserve">David Fincher </v>
      </c>
      <c r="N7195" s="5" t="str">
        <f>INDEX(DB_FILM!I:I,MATCH($F7195,DB_FILM!$A:$A,0))</f>
        <v>Morgan Freeman, Brad Pitt, Kevin Spacey, Andrew Kevin Walker</v>
      </c>
      <c r="O7195" s="7">
        <f>INDEX(DB_FILM!J:J,MATCH($F7195,DB_FILM!$A:$A,0))</f>
        <v>1214270</v>
      </c>
      <c r="P7195" s="7">
        <f>INDEX(DB_FILM!K:K,MATCH($F7195,DB_FILM!$A:$A,0))</f>
        <v>100130000</v>
      </c>
      <c r="Q7195" t="s">
        <v>474</v>
      </c>
      <c r="R7195">
        <v>7.99</v>
      </c>
      <c r="S7195">
        <v>15</v>
      </c>
      <c r="T7195">
        <v>1</v>
      </c>
      <c r="U7195">
        <v>2879</v>
      </c>
      <c r="V7195">
        <v>3</v>
      </c>
      <c r="W7195" t="str">
        <f t="shared" si="224"/>
        <v>A</v>
      </c>
      <c r="X7195" t="s">
        <v>524</v>
      </c>
      <c r="Y7195">
        <v>5</v>
      </c>
      <c r="Z7195">
        <v>4.07</v>
      </c>
      <c r="AA7195" s="6">
        <f t="shared" si="225"/>
        <v>3.92</v>
      </c>
    </row>
    <row r="7196" spans="1:27" x14ac:dyDescent="0.3">
      <c r="A7196" s="5">
        <v>43284</v>
      </c>
      <c r="B7196" t="s">
        <v>413</v>
      </c>
      <c r="C7196" t="s">
        <v>423</v>
      </c>
      <c r="D7196" t="s">
        <v>327</v>
      </c>
      <c r="E7196" t="s">
        <v>323</v>
      </c>
      <c r="F7196" t="s">
        <v>13</v>
      </c>
      <c r="G7196" s="5" t="str">
        <f>INDEX(DB_FILM!B:B,MATCH($F7196,DB_FILM!$A:$A,0))</f>
        <v>1966</v>
      </c>
      <c r="H7196" s="5" t="str">
        <f>INDEX(DB_FILM!C:C,MATCH($F7196,DB_FILM!$A:$A,0))</f>
        <v xml:space="preserve">VM14 </v>
      </c>
      <c r="I7196" s="9">
        <f>INDEX(DB_FILM!D:D,MATCH($F7196,DB_FILM!$A:$A,0))</f>
        <v>161</v>
      </c>
      <c r="J7196" s="5" t="str">
        <f>INDEX(DB_FILM!E:E,MATCH($F7196,DB_FILM!$A:$A,0))</f>
        <v>Western</v>
      </c>
      <c r="K7196" s="6">
        <f>INDEX(DB_FILM!F:F,MATCH($F7196,DB_FILM!$A:$A,0))</f>
        <v>8.9</v>
      </c>
      <c r="L7196" s="5" t="str">
        <f>INDEX(DB_FILM!G:G,MATCH($F7196,DB_FILM!$A:$A,0))</f>
        <v>A bounty hunting scam joins two men in an uneasy alliance against a third in a race to find a fortune in gold buried in a remote cemetery.</v>
      </c>
      <c r="M7196" s="5" t="str">
        <f>INDEX(DB_FILM!H:H,MATCH($F7196,DB_FILM!$A:$A,0))</f>
        <v xml:space="preserve">Sergio Leone </v>
      </c>
      <c r="N7196" s="5" t="str">
        <f>INDEX(DB_FILM!I:I,MATCH($F7196,DB_FILM!$A:$A,0))</f>
        <v>Clint Eastwood, Eli Wallach, Lee Van Cleef, Aldo Giuffrè</v>
      </c>
      <c r="O7196" s="7">
        <f>INDEX(DB_FILM!J:J,MATCH($F7196,DB_FILM!$A:$A,0))</f>
        <v>589413</v>
      </c>
      <c r="P7196" s="7">
        <f>INDEX(DB_FILM!K:K,MATCH($F7196,DB_FILM!$A:$A,0))</f>
        <v>6100000</v>
      </c>
      <c r="Q7196" t="s">
        <v>474</v>
      </c>
      <c r="R7196">
        <v>5.99</v>
      </c>
      <c r="S7196">
        <v>49</v>
      </c>
      <c r="T7196">
        <v>1</v>
      </c>
      <c r="U7196">
        <v>2880</v>
      </c>
      <c r="V7196">
        <v>1</v>
      </c>
      <c r="W7196" t="str">
        <f t="shared" si="224"/>
        <v>A</v>
      </c>
      <c r="X7196" t="s">
        <v>617</v>
      </c>
      <c r="Y7196">
        <v>5</v>
      </c>
      <c r="Z7196">
        <v>3.05</v>
      </c>
      <c r="AA7196" s="6">
        <f t="shared" si="225"/>
        <v>2.9400000000000004</v>
      </c>
    </row>
    <row r="7197" spans="1:27" x14ac:dyDescent="0.3">
      <c r="A7197" s="5">
        <v>43284</v>
      </c>
      <c r="B7197" t="s">
        <v>400</v>
      </c>
      <c r="C7197" t="s">
        <v>452</v>
      </c>
      <c r="D7197" t="s">
        <v>394</v>
      </c>
      <c r="E7197" t="s">
        <v>307</v>
      </c>
      <c r="F7197" t="s">
        <v>63</v>
      </c>
      <c r="G7197" s="5" t="str">
        <f>INDEX(DB_FILM!B:B,MATCH($F7197,DB_FILM!$A:$A,0))</f>
        <v>2006</v>
      </c>
      <c r="H7197" s="5" t="str">
        <f>INDEX(DB_FILM!C:C,MATCH($F7197,DB_FILM!$A:$A,0))</f>
        <v xml:space="preserve">T </v>
      </c>
      <c r="I7197" s="9">
        <f>INDEX(DB_FILM!D:D,MATCH($F7197,DB_FILM!$A:$A,0))</f>
        <v>151</v>
      </c>
      <c r="J7197" s="5" t="str">
        <f>INDEX(DB_FILM!E:E,MATCH($F7197,DB_FILM!$A:$A,0))</f>
        <v>Crime, Drama, Thriller</v>
      </c>
      <c r="K7197" s="6">
        <f>INDEX(DB_FILM!F:F,MATCH($F7197,DB_FILM!$A:$A,0))</f>
        <v>8.5</v>
      </c>
      <c r="L7197" s="5" t="str">
        <f>INDEX(DB_FILM!G:G,MATCH($F7197,DB_FILM!$A:$A,0))</f>
        <v>An undercover cop and a mole in the police attempt to identify each other while infiltrating an Irish gang in South Boston.</v>
      </c>
      <c r="M7197" s="5" t="str">
        <f>INDEX(DB_FILM!H:H,MATCH($F7197,DB_FILM!$A:$A,0))</f>
        <v xml:space="preserve">Martin Scorsese </v>
      </c>
      <c r="N7197" s="5" t="str">
        <f>INDEX(DB_FILM!I:I,MATCH($F7197,DB_FILM!$A:$A,0))</f>
        <v>Leonardo DiCaprio, Matt Damon, Jack Nicholson, Mark Wahlberg</v>
      </c>
      <c r="O7197" s="7">
        <f>INDEX(DB_FILM!J:J,MATCH($F7197,DB_FILM!$A:$A,0))</f>
        <v>1023002</v>
      </c>
      <c r="P7197" s="7">
        <f>INDEX(DB_FILM!K:K,MATCH($F7197,DB_FILM!$A:$A,0))</f>
        <v>132380000</v>
      </c>
      <c r="Q7197" t="s">
        <v>476</v>
      </c>
      <c r="R7197">
        <v>7.99</v>
      </c>
      <c r="S7197">
        <v>27</v>
      </c>
      <c r="T7197">
        <v>2</v>
      </c>
      <c r="U7197">
        <v>2881</v>
      </c>
      <c r="V7197">
        <v>2</v>
      </c>
      <c r="W7197" t="str">
        <f t="shared" si="224"/>
        <v>B</v>
      </c>
      <c r="X7197" t="s">
        <v>498</v>
      </c>
      <c r="Y7197">
        <v>0</v>
      </c>
      <c r="Z7197">
        <v>4.3099999999999996</v>
      </c>
      <c r="AA7197" s="6">
        <f t="shared" si="225"/>
        <v>3.6800000000000006</v>
      </c>
    </row>
    <row r="7198" spans="1:27" x14ac:dyDescent="0.3">
      <c r="A7198" s="5">
        <v>43284</v>
      </c>
      <c r="B7198" s="5" t="s">
        <v>400</v>
      </c>
      <c r="C7198" s="5" t="s">
        <v>452</v>
      </c>
      <c r="D7198" s="5" t="s">
        <v>394</v>
      </c>
      <c r="E7198" t="s">
        <v>307</v>
      </c>
      <c r="F7198" s="5" t="s">
        <v>13</v>
      </c>
      <c r="G7198" s="5" t="str">
        <f>INDEX(DB_FILM!B:B,MATCH($F7198,DB_FILM!$A:$A,0))</f>
        <v>1966</v>
      </c>
      <c r="H7198" s="5" t="str">
        <f>INDEX(DB_FILM!C:C,MATCH($F7198,DB_FILM!$A:$A,0))</f>
        <v xml:space="preserve">VM14 </v>
      </c>
      <c r="I7198" s="9">
        <f>INDEX(DB_FILM!D:D,MATCH($F7198,DB_FILM!$A:$A,0))</f>
        <v>161</v>
      </c>
      <c r="J7198" s="5" t="str">
        <f>INDEX(DB_FILM!E:E,MATCH($F7198,DB_FILM!$A:$A,0))</f>
        <v>Western</v>
      </c>
      <c r="K7198" s="6">
        <f>INDEX(DB_FILM!F:F,MATCH($F7198,DB_FILM!$A:$A,0))</f>
        <v>8.9</v>
      </c>
      <c r="L7198" s="5" t="str">
        <f>INDEX(DB_FILM!G:G,MATCH($F7198,DB_FILM!$A:$A,0))</f>
        <v>A bounty hunting scam joins two men in an uneasy alliance against a third in a race to find a fortune in gold buried in a remote cemetery.</v>
      </c>
      <c r="M7198" s="5" t="str">
        <f>INDEX(DB_FILM!H:H,MATCH($F7198,DB_FILM!$A:$A,0))</f>
        <v xml:space="preserve">Sergio Leone </v>
      </c>
      <c r="N7198" s="5" t="str">
        <f>INDEX(DB_FILM!I:I,MATCH($F7198,DB_FILM!$A:$A,0))</f>
        <v>Clint Eastwood, Eli Wallach, Lee Van Cleef, Aldo Giuffrè</v>
      </c>
      <c r="O7198" s="7">
        <f>INDEX(DB_FILM!J:J,MATCH($F7198,DB_FILM!$A:$A,0))</f>
        <v>589413</v>
      </c>
      <c r="P7198" s="7">
        <f>INDEX(DB_FILM!K:K,MATCH($F7198,DB_FILM!$A:$A,0))</f>
        <v>6100000</v>
      </c>
      <c r="Q7198" s="5" t="s">
        <v>474</v>
      </c>
      <c r="R7198">
        <v>7.99</v>
      </c>
      <c r="S7198">
        <v>49</v>
      </c>
      <c r="T7198">
        <v>1</v>
      </c>
      <c r="U7198">
        <v>2881</v>
      </c>
      <c r="V7198">
        <v>1</v>
      </c>
      <c r="W7198" t="str">
        <f t="shared" si="224"/>
        <v>A</v>
      </c>
      <c r="X7198" t="s">
        <v>617</v>
      </c>
      <c r="Y7198">
        <v>0</v>
      </c>
      <c r="Z7198">
        <v>4.55</v>
      </c>
      <c r="AA7198" s="6">
        <f t="shared" si="225"/>
        <v>3.4400000000000004</v>
      </c>
    </row>
    <row r="7199" spans="1:27" x14ac:dyDescent="0.3">
      <c r="A7199" s="5">
        <v>43285</v>
      </c>
      <c r="B7199" t="s">
        <v>408</v>
      </c>
      <c r="C7199" t="s">
        <v>459</v>
      </c>
      <c r="D7199" t="s">
        <v>331</v>
      </c>
      <c r="E7199" t="s">
        <v>284</v>
      </c>
      <c r="F7199" t="s">
        <v>47</v>
      </c>
      <c r="G7199" s="5" t="str">
        <f>INDEX(DB_FILM!B:B,MATCH($F7199,DB_FILM!$A:$A,0))</f>
        <v>1977</v>
      </c>
      <c r="H7199" s="5" t="str">
        <f>INDEX(DB_FILM!C:C,MATCH($F7199,DB_FILM!$A:$A,0))</f>
        <v xml:space="preserve">T </v>
      </c>
      <c r="I7199" s="9">
        <f>INDEX(DB_FILM!D:D,MATCH($F7199,DB_FILM!$A:$A,0))</f>
        <v>121</v>
      </c>
      <c r="J7199" s="5" t="str">
        <f>INDEX(DB_FILM!E:E,MATCH($F7199,DB_FILM!$A:$A,0))</f>
        <v>Action, Adventure, Fantasy</v>
      </c>
      <c r="K7199" s="6">
        <f>INDEX(DB_FILM!F:F,MATCH($F7199,DB_FILM!$A:$A,0))</f>
        <v>8.6</v>
      </c>
      <c r="L7199" s="5" t="str">
        <f>INDEX(DB_FILM!G:G,MATCH($F7199,DB_FILM!$A:$A,0))</f>
        <v>Luke Skywalker joins forces with a Jedi Knight, a cocky pilot, a Wookiee and two droids to save the galaxy from the Empire's world-destroying battle station, while also attempting to rescue Princess Leia from the evil Darth Vader.</v>
      </c>
      <c r="M7199" s="5" t="str">
        <f>INDEX(DB_FILM!H:H,MATCH($F7199,DB_FILM!$A:$A,0))</f>
        <v xml:space="preserve">George Lucas </v>
      </c>
      <c r="N7199" s="5" t="str">
        <f>INDEX(DB_FILM!I:I,MATCH($F7199,DB_FILM!$A:$A,0))</f>
        <v>Mark Hamill, Harrison Ford, Carrie Fisher, Alec Guinness</v>
      </c>
      <c r="O7199" s="7">
        <f>INDEX(DB_FILM!J:J,MATCH($F7199,DB_FILM!$A:$A,0))</f>
        <v>1070346</v>
      </c>
      <c r="P7199" s="7">
        <f>INDEX(DB_FILM!K:K,MATCH($F7199,DB_FILM!$A:$A,0))</f>
        <v>322740000</v>
      </c>
      <c r="Q7199" t="s">
        <v>474</v>
      </c>
      <c r="R7199">
        <v>3.99</v>
      </c>
      <c r="S7199">
        <v>18</v>
      </c>
      <c r="T7199">
        <v>1</v>
      </c>
      <c r="U7199">
        <v>2882</v>
      </c>
      <c r="V7199">
        <v>1</v>
      </c>
      <c r="W7199" t="str">
        <f t="shared" si="224"/>
        <v>A</v>
      </c>
      <c r="X7199" t="s">
        <v>571</v>
      </c>
      <c r="Y7199">
        <v>0</v>
      </c>
      <c r="Z7199">
        <v>1.99</v>
      </c>
      <c r="AA7199" s="6">
        <f t="shared" si="225"/>
        <v>2</v>
      </c>
    </row>
    <row r="7200" spans="1:27" x14ac:dyDescent="0.3">
      <c r="A7200" s="5">
        <v>43285</v>
      </c>
      <c r="B7200" s="5" t="s">
        <v>408</v>
      </c>
      <c r="C7200" s="5" t="s">
        <v>459</v>
      </c>
      <c r="D7200" s="5" t="s">
        <v>331</v>
      </c>
      <c r="E7200" t="s">
        <v>284</v>
      </c>
      <c r="F7200" s="5" t="s">
        <v>39</v>
      </c>
      <c r="G7200" s="5" t="str">
        <f>INDEX(DB_FILM!B:B,MATCH($F7200,DB_FILM!$A:$A,0))</f>
        <v>2014</v>
      </c>
      <c r="H7200" s="5" t="str">
        <f>INDEX(DB_FILM!C:C,MATCH($F7200,DB_FILM!$A:$A,0))</f>
        <v xml:space="preserve">T </v>
      </c>
      <c r="I7200" s="9">
        <f>INDEX(DB_FILM!D:D,MATCH($F7200,DB_FILM!$A:$A,0))</f>
        <v>169</v>
      </c>
      <c r="J7200" s="5" t="str">
        <f>INDEX(DB_FILM!E:E,MATCH($F7200,DB_FILM!$A:$A,0))</f>
        <v>Adventure, Drama, Sci-Fi</v>
      </c>
      <c r="K7200" s="6">
        <f>INDEX(DB_FILM!F:F,MATCH($F7200,DB_FILM!$A:$A,0))</f>
        <v>8.6</v>
      </c>
      <c r="L7200" s="5" t="str">
        <f>INDEX(DB_FILM!G:G,MATCH($F7200,DB_FILM!$A:$A,0))</f>
        <v>A team of explorers travel through a wormhole in space in an attempt to ensure humanity's survival.</v>
      </c>
      <c r="M7200" s="5" t="str">
        <f>INDEX(DB_FILM!H:H,MATCH($F7200,DB_FILM!$A:$A,0))</f>
        <v xml:space="preserve">Christopher Nolan </v>
      </c>
      <c r="N7200" s="5" t="str">
        <f>INDEX(DB_FILM!I:I,MATCH($F7200,DB_FILM!$A:$A,0))</f>
        <v>Matthew McConaughey, Anne Hathaway, Jessica Chastain, Mackenzie Foy</v>
      </c>
      <c r="O7200" s="7">
        <f>INDEX(DB_FILM!J:J,MATCH($F7200,DB_FILM!$A:$A,0))</f>
        <v>1203445</v>
      </c>
      <c r="P7200" s="7">
        <f>INDEX(DB_FILM!K:K,MATCH($F7200,DB_FILM!$A:$A,0))</f>
        <v>188020000</v>
      </c>
      <c r="Q7200" s="5" t="s">
        <v>476</v>
      </c>
      <c r="R7200">
        <v>7.99</v>
      </c>
      <c r="S7200">
        <v>14</v>
      </c>
      <c r="T7200">
        <v>2</v>
      </c>
      <c r="U7200">
        <v>2882</v>
      </c>
      <c r="V7200">
        <v>2</v>
      </c>
      <c r="W7200" t="str">
        <f t="shared" si="224"/>
        <v>B</v>
      </c>
      <c r="X7200" t="s">
        <v>502</v>
      </c>
      <c r="Y7200">
        <v>0</v>
      </c>
      <c r="Z7200">
        <v>4.3899999999999997</v>
      </c>
      <c r="AA7200" s="6">
        <f t="shared" si="225"/>
        <v>3.6000000000000005</v>
      </c>
    </row>
    <row r="7201" spans="1:27" x14ac:dyDescent="0.3">
      <c r="A7201" s="5">
        <v>43285</v>
      </c>
      <c r="B7201" t="s">
        <v>405</v>
      </c>
      <c r="C7201" t="s">
        <v>442</v>
      </c>
      <c r="D7201" t="s">
        <v>374</v>
      </c>
      <c r="E7201" t="s">
        <v>282</v>
      </c>
      <c r="F7201" t="s">
        <v>57</v>
      </c>
      <c r="G7201" s="5" t="str">
        <f>INDEX(DB_FILM!B:B,MATCH($F7201,DB_FILM!$A:$A,0))</f>
        <v>1997</v>
      </c>
      <c r="H7201" s="5" t="str">
        <f>INDEX(DB_FILM!C:C,MATCH($F7201,DB_FILM!$A:$A,0))</f>
        <v xml:space="preserve">T </v>
      </c>
      <c r="I7201" s="9">
        <f>INDEX(DB_FILM!D:D,MATCH($F7201,DB_FILM!$A:$A,0))</f>
        <v>116</v>
      </c>
      <c r="J7201" s="5" t="str">
        <f>INDEX(DB_FILM!E:E,MATCH($F7201,DB_FILM!$A:$A,0))</f>
        <v>Comedy, Drama, War</v>
      </c>
      <c r="K7201" s="6">
        <f>INDEX(DB_FILM!F:F,MATCH($F7201,DB_FILM!$A:$A,0))</f>
        <v>8.6</v>
      </c>
      <c r="L7201" s="5" t="str">
        <f>INDEX(DB_FILM!G:G,MATCH($F7201,DB_FILM!$A:$A,0))</f>
        <v>When an open-minded Jewish librarian and his son become victims of the Holocaust, he uses a perfect mixture of will, humor, and imagination to protect his son from the dangers around their camp.</v>
      </c>
      <c r="M7201" s="5" t="str">
        <f>INDEX(DB_FILM!H:H,MATCH($F7201,DB_FILM!$A:$A,0))</f>
        <v xml:space="preserve">Roberto Benigni </v>
      </c>
      <c r="N7201" s="5" t="str">
        <f>INDEX(DB_FILM!I:I,MATCH($F7201,DB_FILM!$A:$A,0))</f>
        <v>Roberto Benigni, Nicoletta Braschi, Giorgio Cantarini, Giustino Durano</v>
      </c>
      <c r="O7201" s="7">
        <f>INDEX(DB_FILM!J:J,MATCH($F7201,DB_FILM!$A:$A,0))</f>
        <v>517982</v>
      </c>
      <c r="P7201" s="7">
        <f>INDEX(DB_FILM!K:K,MATCH($F7201,DB_FILM!$A:$A,0))</f>
        <v>57600000</v>
      </c>
      <c r="Q7201" t="s">
        <v>475</v>
      </c>
      <c r="R7201">
        <v>3.99</v>
      </c>
      <c r="S7201">
        <v>24</v>
      </c>
      <c r="T7201">
        <v>3</v>
      </c>
      <c r="U7201">
        <v>2883</v>
      </c>
      <c r="V7201">
        <v>1</v>
      </c>
      <c r="W7201" t="str">
        <f t="shared" si="224"/>
        <v>C</v>
      </c>
      <c r="X7201" t="s">
        <v>537</v>
      </c>
      <c r="Y7201">
        <v>0</v>
      </c>
      <c r="Z7201">
        <v>3.23</v>
      </c>
      <c r="AA7201" s="6">
        <f t="shared" si="225"/>
        <v>0.76000000000000023</v>
      </c>
    </row>
    <row r="7202" spans="1:27" x14ac:dyDescent="0.3">
      <c r="A7202" s="5">
        <v>43285</v>
      </c>
      <c r="B7202" s="5" t="s">
        <v>405</v>
      </c>
      <c r="C7202" s="5" t="s">
        <v>442</v>
      </c>
      <c r="D7202" s="5" t="s">
        <v>374</v>
      </c>
      <c r="E7202" t="s">
        <v>282</v>
      </c>
      <c r="F7202" s="5" t="s">
        <v>19</v>
      </c>
      <c r="G7202" s="5" t="str">
        <f>INDEX(DB_FILM!B:B,MATCH($F7202,DB_FILM!$A:$A,0))</f>
        <v>2001</v>
      </c>
      <c r="H7202" s="5" t="str">
        <f>INDEX(DB_FILM!C:C,MATCH($F7202,DB_FILM!$A:$A,0))</f>
        <v xml:space="preserve">T </v>
      </c>
      <c r="I7202" s="9">
        <f>INDEX(DB_FILM!D:D,MATCH($F7202,DB_FILM!$A:$A,0))</f>
        <v>178</v>
      </c>
      <c r="J7202" s="5" t="str">
        <f>INDEX(DB_FILM!E:E,MATCH($F7202,DB_FILM!$A:$A,0))</f>
        <v>Adventure, Drama, Fantasy</v>
      </c>
      <c r="K7202" s="6">
        <f>INDEX(DB_FILM!F:F,MATCH($F7202,DB_FILM!$A:$A,0))</f>
        <v>8.8000000000000007</v>
      </c>
      <c r="L7202" s="5" t="str">
        <f>INDEX(DB_FILM!G:G,MATCH($F7202,DB_FILM!$A:$A,0))</f>
        <v>A meek Hobbit from the Shire and eight companions set out on a journey to destroy the powerful One Ring and save Middle-earth from the Dark Lord Sauron.</v>
      </c>
      <c r="M7202" s="5" t="str">
        <f>INDEX(DB_FILM!H:H,MATCH($F7202,DB_FILM!$A:$A,0))</f>
        <v xml:space="preserve">Peter Jackson </v>
      </c>
      <c r="N7202" s="5" t="str">
        <f>INDEX(DB_FILM!I:I,MATCH($F7202,DB_FILM!$A:$A,0))</f>
        <v>Elijah Wood, Ian McKellen, Orlando Bloom, Sean Bean</v>
      </c>
      <c r="O7202" s="7">
        <f>INDEX(DB_FILM!J:J,MATCH($F7202,DB_FILM!$A:$A,0))</f>
        <v>1433603</v>
      </c>
      <c r="P7202" s="7">
        <f>INDEX(DB_FILM!K:K,MATCH($F7202,DB_FILM!$A:$A,0))</f>
        <v>315540000</v>
      </c>
      <c r="Q7202" s="5" t="s">
        <v>475</v>
      </c>
      <c r="R7202">
        <v>3.99</v>
      </c>
      <c r="S7202">
        <v>3</v>
      </c>
      <c r="T7202">
        <v>3</v>
      </c>
      <c r="U7202">
        <v>2883</v>
      </c>
      <c r="V7202">
        <v>1</v>
      </c>
      <c r="W7202" t="str">
        <f t="shared" si="224"/>
        <v>C</v>
      </c>
      <c r="X7202" t="s">
        <v>517</v>
      </c>
      <c r="Y7202">
        <v>0</v>
      </c>
      <c r="Z7202">
        <v>2.91</v>
      </c>
      <c r="AA7202" s="6">
        <f t="shared" si="225"/>
        <v>1.08</v>
      </c>
    </row>
    <row r="7203" spans="1:27" x14ac:dyDescent="0.3">
      <c r="A7203" s="5">
        <v>43285</v>
      </c>
      <c r="B7203" t="s">
        <v>411</v>
      </c>
      <c r="C7203" t="s">
        <v>454</v>
      </c>
      <c r="D7203" t="s">
        <v>345</v>
      </c>
      <c r="E7203" t="s">
        <v>290</v>
      </c>
      <c r="F7203" t="s">
        <v>3</v>
      </c>
      <c r="G7203" s="5" t="str">
        <f>INDEX(DB_FILM!B:B,MATCH($F7203,DB_FILM!$A:$A,0))</f>
        <v>2008</v>
      </c>
      <c r="H7203" s="5" t="str">
        <f>INDEX(DB_FILM!C:C,MATCH($F7203,DB_FILM!$A:$A,0))</f>
        <v xml:space="preserve">T </v>
      </c>
      <c r="I7203" s="9">
        <f>INDEX(DB_FILM!D:D,MATCH($F7203,DB_FILM!$A:$A,0))</f>
        <v>152</v>
      </c>
      <c r="J7203" s="5" t="str">
        <f>INDEX(DB_FILM!E:E,MATCH($F7203,DB_FILM!$A:$A,0))</f>
        <v>Action, Crime, Drama</v>
      </c>
      <c r="K7203" s="6">
        <f>INDEX(DB_FILM!F:F,MATCH($F7203,DB_FILM!$A:$A,0))</f>
        <v>9</v>
      </c>
      <c r="L7203" s="5" t="str">
        <f>INDEX(DB_FILM!G:G,MATCH($F7203,DB_FILM!$A:$A,0))</f>
        <v>When the menace known as the Joker emerges from his mysterious past, he wreaks havoc and chaos on the people of Gotham. The Dark Knight must accept one of the greatest psychological and physical tests of his ability to fight injustice.</v>
      </c>
      <c r="M7203" s="5" t="str">
        <f>INDEX(DB_FILM!H:H,MATCH($F7203,DB_FILM!$A:$A,0))</f>
        <v xml:space="preserve">Christopher Nolan </v>
      </c>
      <c r="N7203" s="5" t="str">
        <f>INDEX(DB_FILM!I:I,MATCH($F7203,DB_FILM!$A:$A,0))</f>
        <v>Christian Bale, Heath Ledger, Aaron Eckhart, Michael Caine</v>
      </c>
      <c r="O7203" s="7">
        <f>INDEX(DB_FILM!J:J,MATCH($F7203,DB_FILM!$A:$A,0))</f>
        <v>1958004</v>
      </c>
      <c r="P7203" s="7">
        <f>INDEX(DB_FILM!K:K,MATCH($F7203,DB_FILM!$A:$A,0))</f>
        <v>534860000</v>
      </c>
      <c r="Q7203" t="s">
        <v>475</v>
      </c>
      <c r="R7203">
        <v>3.99</v>
      </c>
      <c r="S7203">
        <v>23</v>
      </c>
      <c r="T7203">
        <v>3</v>
      </c>
      <c r="U7203">
        <v>2884</v>
      </c>
      <c r="V7203">
        <v>1</v>
      </c>
      <c r="W7203" t="str">
        <f t="shared" si="224"/>
        <v>C</v>
      </c>
      <c r="X7203" t="s">
        <v>559</v>
      </c>
      <c r="Y7203">
        <v>0</v>
      </c>
      <c r="Z7203">
        <v>2.87</v>
      </c>
      <c r="AA7203" s="6">
        <f t="shared" si="225"/>
        <v>1.1200000000000001</v>
      </c>
    </row>
    <row r="7204" spans="1:27" x14ac:dyDescent="0.3">
      <c r="A7204" s="5">
        <v>43285</v>
      </c>
      <c r="B7204" s="5" t="s">
        <v>411</v>
      </c>
      <c r="C7204" s="5" t="s">
        <v>454</v>
      </c>
      <c r="D7204" s="5" t="s">
        <v>345</v>
      </c>
      <c r="E7204" t="s">
        <v>290</v>
      </c>
      <c r="F7204" s="5" t="s">
        <v>39</v>
      </c>
      <c r="G7204" s="5" t="str">
        <f>INDEX(DB_FILM!B:B,MATCH($F7204,DB_FILM!$A:$A,0))</f>
        <v>2014</v>
      </c>
      <c r="H7204" s="5" t="str">
        <f>INDEX(DB_FILM!C:C,MATCH($F7204,DB_FILM!$A:$A,0))</f>
        <v xml:space="preserve">T </v>
      </c>
      <c r="I7204" s="9">
        <f>INDEX(DB_FILM!D:D,MATCH($F7204,DB_FILM!$A:$A,0))</f>
        <v>169</v>
      </c>
      <c r="J7204" s="5" t="str">
        <f>INDEX(DB_FILM!E:E,MATCH($F7204,DB_FILM!$A:$A,0))</f>
        <v>Adventure, Drama, Sci-Fi</v>
      </c>
      <c r="K7204" s="6">
        <f>INDEX(DB_FILM!F:F,MATCH($F7204,DB_FILM!$A:$A,0))</f>
        <v>8.6</v>
      </c>
      <c r="L7204" s="5" t="str">
        <f>INDEX(DB_FILM!G:G,MATCH($F7204,DB_FILM!$A:$A,0))</f>
        <v>A team of explorers travel through a wormhole in space in an attempt to ensure humanity's survival.</v>
      </c>
      <c r="M7204" s="5" t="str">
        <f>INDEX(DB_FILM!H:H,MATCH($F7204,DB_FILM!$A:$A,0))</f>
        <v xml:space="preserve">Christopher Nolan </v>
      </c>
      <c r="N7204" s="5" t="str">
        <f>INDEX(DB_FILM!I:I,MATCH($F7204,DB_FILM!$A:$A,0))</f>
        <v>Matthew McConaughey, Anne Hathaway, Jessica Chastain, Mackenzie Foy</v>
      </c>
      <c r="O7204" s="7">
        <f>INDEX(DB_FILM!J:J,MATCH($F7204,DB_FILM!$A:$A,0))</f>
        <v>1203445</v>
      </c>
      <c r="P7204" s="7">
        <f>INDEX(DB_FILM!K:K,MATCH($F7204,DB_FILM!$A:$A,0))</f>
        <v>188020000</v>
      </c>
      <c r="Q7204" s="5" t="s">
        <v>474</v>
      </c>
      <c r="R7204">
        <v>7.99</v>
      </c>
      <c r="S7204">
        <v>14</v>
      </c>
      <c r="T7204">
        <v>1</v>
      </c>
      <c r="U7204">
        <v>2884</v>
      </c>
      <c r="V7204">
        <v>1</v>
      </c>
      <c r="W7204" t="str">
        <f t="shared" si="224"/>
        <v>A</v>
      </c>
      <c r="X7204" t="s">
        <v>508</v>
      </c>
      <c r="Y7204">
        <v>0</v>
      </c>
      <c r="Z7204">
        <v>4.3099999999999996</v>
      </c>
      <c r="AA7204" s="6">
        <f t="shared" si="225"/>
        <v>3.6800000000000006</v>
      </c>
    </row>
    <row r="7205" spans="1:27" x14ac:dyDescent="0.3">
      <c r="A7205" s="5">
        <v>43285</v>
      </c>
      <c r="B7205" t="s">
        <v>414</v>
      </c>
      <c r="C7205" t="s">
        <v>450</v>
      </c>
      <c r="D7205" t="s">
        <v>391</v>
      </c>
      <c r="E7205" t="s">
        <v>270</v>
      </c>
      <c r="F7205" t="s">
        <v>99</v>
      </c>
      <c r="G7205" s="5" t="str">
        <f>INDEX(DB_FILM!B:B,MATCH($F7205,DB_FILM!$A:$A,0))</f>
        <v>1994</v>
      </c>
      <c r="H7205" s="5" t="str">
        <f>INDEX(DB_FILM!C:C,MATCH($F7205,DB_FILM!$A:$A,0))</f>
        <v xml:space="preserve">T </v>
      </c>
      <c r="I7205" s="9">
        <f>INDEX(DB_FILM!D:D,MATCH($F7205,DB_FILM!$A:$A,0))</f>
        <v>142</v>
      </c>
      <c r="J7205" s="5" t="str">
        <f>INDEX(DB_FILM!E:E,MATCH($F7205,DB_FILM!$A:$A,0))</f>
        <v>Drama</v>
      </c>
      <c r="K7205" s="6">
        <f>INDEX(DB_FILM!F:F,MATCH($F7205,DB_FILM!$A:$A,0))</f>
        <v>9.3000000000000007</v>
      </c>
      <c r="L7205" s="5" t="str">
        <f>INDEX(DB_FILM!G:G,MATCH($F7205,DB_FILM!$A:$A,0))</f>
        <v>Two imprisoned men bond over a number of years, finding solace and eventual redemption through acts of common decency.</v>
      </c>
      <c r="M7205" s="5" t="str">
        <f>INDEX(DB_FILM!H:H,MATCH($F7205,DB_FILM!$A:$A,0))</f>
        <v xml:space="preserve">Frank Darabont </v>
      </c>
      <c r="N7205" s="5" t="str">
        <f>INDEX(DB_FILM!I:I,MATCH($F7205,DB_FILM!$A:$A,0))</f>
        <v>Tim Robbins, Morgan Freeman, Bob Gunton, William Sadler</v>
      </c>
      <c r="O7205" s="7">
        <f>INDEX(DB_FILM!J:J,MATCH($F7205,DB_FILM!$A:$A,0))</f>
        <v>1987679</v>
      </c>
      <c r="P7205" s="7">
        <f>INDEX(DB_FILM!K:K,MATCH($F7205,DB_FILM!$A:$A,0))</f>
        <v>28340000</v>
      </c>
      <c r="Q7205" t="s">
        <v>475</v>
      </c>
      <c r="R7205">
        <v>1.99</v>
      </c>
      <c r="S7205">
        <v>1</v>
      </c>
      <c r="T7205">
        <v>3</v>
      </c>
      <c r="U7205">
        <v>2885</v>
      </c>
      <c r="V7205">
        <v>2</v>
      </c>
      <c r="W7205" t="str">
        <f t="shared" si="224"/>
        <v>C</v>
      </c>
      <c r="X7205" t="s">
        <v>539</v>
      </c>
      <c r="Y7205">
        <v>0</v>
      </c>
      <c r="Z7205">
        <v>1.61</v>
      </c>
      <c r="AA7205" s="6">
        <f t="shared" si="225"/>
        <v>0.37999999999999989</v>
      </c>
    </row>
    <row r="7206" spans="1:27" x14ac:dyDescent="0.3">
      <c r="A7206" s="5">
        <v>43285</v>
      </c>
      <c r="B7206" s="5" t="s">
        <v>414</v>
      </c>
      <c r="C7206" s="5" t="s">
        <v>450</v>
      </c>
      <c r="D7206" s="5" t="s">
        <v>391</v>
      </c>
      <c r="E7206" t="s">
        <v>270</v>
      </c>
      <c r="F7206" s="5" t="s">
        <v>73</v>
      </c>
      <c r="G7206" s="5" t="str">
        <f>INDEX(DB_FILM!B:B,MATCH($F7206,DB_FILM!$A:$A,0))</f>
        <v>2006</v>
      </c>
      <c r="H7206" s="5" t="str">
        <f>INDEX(DB_FILM!C:C,MATCH($F7206,DB_FILM!$A:$A,0))</f>
        <v xml:space="preserve">T </v>
      </c>
      <c r="I7206" s="9">
        <f>INDEX(DB_FILM!D:D,MATCH($F7206,DB_FILM!$A:$A,0))</f>
        <v>130</v>
      </c>
      <c r="J7206" s="5" t="str">
        <f>INDEX(DB_FILM!E:E,MATCH($F7206,DB_FILM!$A:$A,0))</f>
        <v>Drama, Mystery, Sci-Fi</v>
      </c>
      <c r="K7206" s="6">
        <f>INDEX(DB_FILM!F:F,MATCH($F7206,DB_FILM!$A:$A,0))</f>
        <v>8.5</v>
      </c>
      <c r="L7206" s="5" t="str">
        <f>INDEX(DB_FILM!G:G,MATCH($F7206,DB_FILM!$A:$A,0))</f>
        <v>After a tragic accident, two stage magicians engage in a battle to create the ultimate illusion while sacrificing everything they have to outwit each other.</v>
      </c>
      <c r="M7206" s="5" t="str">
        <f>INDEX(DB_FILM!H:H,MATCH($F7206,DB_FILM!$A:$A,0))</f>
        <v xml:space="preserve">Christopher Nolan </v>
      </c>
      <c r="N7206" s="5" t="str">
        <f>INDEX(DB_FILM!I:I,MATCH($F7206,DB_FILM!$A:$A,0))</f>
        <v>Christian Bale, Hugh Jackman, Scarlett Johansson, Michael Caine</v>
      </c>
      <c r="O7206" s="7">
        <f>INDEX(DB_FILM!J:J,MATCH($F7206,DB_FILM!$A:$A,0))</f>
        <v>1010590</v>
      </c>
      <c r="P7206" s="7">
        <f>INDEX(DB_FILM!K:K,MATCH($F7206,DB_FILM!$A:$A,0))</f>
        <v>53090000</v>
      </c>
      <c r="Q7206" s="5" t="s">
        <v>475</v>
      </c>
      <c r="R7206">
        <v>9.99</v>
      </c>
      <c r="S7206">
        <v>32</v>
      </c>
      <c r="T7206">
        <v>3</v>
      </c>
      <c r="U7206">
        <v>2885</v>
      </c>
      <c r="V7206">
        <v>1</v>
      </c>
      <c r="W7206" t="str">
        <f t="shared" si="224"/>
        <v>C</v>
      </c>
      <c r="X7206" t="s">
        <v>583</v>
      </c>
      <c r="Y7206">
        <v>0</v>
      </c>
      <c r="Z7206">
        <v>7.19</v>
      </c>
      <c r="AA7206" s="6">
        <f t="shared" si="225"/>
        <v>2.8</v>
      </c>
    </row>
    <row r="7207" spans="1:27" x14ac:dyDescent="0.3">
      <c r="A7207" s="5">
        <v>43285</v>
      </c>
      <c r="B7207" s="5" t="s">
        <v>414</v>
      </c>
      <c r="C7207" s="5" t="s">
        <v>450</v>
      </c>
      <c r="D7207" s="5" t="s">
        <v>391</v>
      </c>
      <c r="E7207" t="s">
        <v>270</v>
      </c>
      <c r="F7207" s="5" t="s">
        <v>69</v>
      </c>
      <c r="G7207" s="5" t="str">
        <f>INDEX(DB_FILM!B:B,MATCH($F7207,DB_FILM!$A:$A,0))</f>
        <v>1994</v>
      </c>
      <c r="H7207" s="5" t="str">
        <f>INDEX(DB_FILM!C:C,MATCH($F7207,DB_FILM!$A:$A,0))</f>
        <v xml:space="preserve">T </v>
      </c>
      <c r="I7207" s="9">
        <f>INDEX(DB_FILM!D:D,MATCH($F7207,DB_FILM!$A:$A,0))</f>
        <v>88</v>
      </c>
      <c r="J7207" s="5" t="str">
        <f>INDEX(DB_FILM!E:E,MATCH($F7207,DB_FILM!$A:$A,0))</f>
        <v>Animation, Adventure, Drama</v>
      </c>
      <c r="K7207" s="6">
        <f>INDEX(DB_FILM!F:F,MATCH($F7207,DB_FILM!$A:$A,0))</f>
        <v>8.5</v>
      </c>
      <c r="L7207" s="5" t="str">
        <f>INDEX(DB_FILM!G:G,MATCH($F7207,DB_FILM!$A:$A,0))</f>
        <v>A Lion cub crown prince is tricked by a treacherous uncle into thinking he caused his father's death and flees into exile in despair, only to learn in adulthood his identity and his responsibilities.</v>
      </c>
      <c r="M7207" s="5" t="str">
        <f>INDEX(DB_FILM!H:H,MATCH($F7207,DB_FILM!$A:$A,0))</f>
        <v xml:space="preserve">Roger Allers, Rob Minkoff </v>
      </c>
      <c r="N7207" s="5" t="str">
        <f>INDEX(DB_FILM!I:I,MATCH($F7207,DB_FILM!$A:$A,0))</f>
        <v>Matthew Broderick, Jeremy Irons, James Earl Jones, Whoopi Goldberg</v>
      </c>
      <c r="O7207" s="7">
        <f>INDEX(DB_FILM!J:J,MATCH($F7207,DB_FILM!$A:$A,0))</f>
        <v>781936</v>
      </c>
      <c r="P7207" s="7">
        <f>INDEX(DB_FILM!K:K,MATCH($F7207,DB_FILM!$A:$A,0))</f>
        <v>312900000</v>
      </c>
      <c r="Q7207" s="5" t="s">
        <v>474</v>
      </c>
      <c r="R7207">
        <v>1.99</v>
      </c>
      <c r="S7207">
        <v>30</v>
      </c>
      <c r="T7207">
        <v>1</v>
      </c>
      <c r="U7207">
        <v>2885</v>
      </c>
      <c r="V7207">
        <v>1</v>
      </c>
      <c r="W7207" t="str">
        <f t="shared" si="224"/>
        <v>A</v>
      </c>
      <c r="X7207" t="s">
        <v>555</v>
      </c>
      <c r="Y7207">
        <v>0</v>
      </c>
      <c r="Z7207">
        <v>1.33</v>
      </c>
      <c r="AA7207" s="6">
        <f t="shared" si="225"/>
        <v>0.65999999999999992</v>
      </c>
    </row>
    <row r="7208" spans="1:27" x14ac:dyDescent="0.3">
      <c r="A7208" s="5">
        <v>43286</v>
      </c>
      <c r="B7208" t="s">
        <v>407</v>
      </c>
      <c r="C7208" t="s">
        <v>429</v>
      </c>
      <c r="D7208" t="s">
        <v>342</v>
      </c>
      <c r="E7208" t="s">
        <v>268</v>
      </c>
      <c r="F7208" t="s">
        <v>25</v>
      </c>
      <c r="G7208" s="5" t="str">
        <f>INDEX(DB_FILM!B:B,MATCH($F7208,DB_FILM!$A:$A,0))</f>
        <v>1980</v>
      </c>
      <c r="H7208" s="5" t="str">
        <f>INDEX(DB_FILM!C:C,MATCH($F7208,DB_FILM!$A:$A,0))</f>
        <v xml:space="preserve">T </v>
      </c>
      <c r="I7208" s="9">
        <f>INDEX(DB_FILM!D:D,MATCH($F7208,DB_FILM!$A:$A,0))</f>
        <v>124</v>
      </c>
      <c r="J7208" s="5" t="str">
        <f>INDEX(DB_FILM!E:E,MATCH($F7208,DB_FILM!$A:$A,0))</f>
        <v>Action, Adventure, Fantasy</v>
      </c>
      <c r="K7208" s="6">
        <f>INDEX(DB_FILM!F:F,MATCH($F7208,DB_FILM!$A:$A,0))</f>
        <v>8.8000000000000007</v>
      </c>
      <c r="L7208" s="5" t="str">
        <f>INDEX(DB_FILM!G:G,MATCH($F7208,DB_FILM!$A:$A,0))</f>
        <v>After the rebels are brutally overpowered by the Empire on the ice planet Hoth, Luke Skywalker begins Jedi training with Yoda, while his friends are pursued by Darth Vader.</v>
      </c>
      <c r="M7208" s="5" t="str">
        <f>INDEX(DB_FILM!H:H,MATCH($F7208,DB_FILM!$A:$A,0))</f>
        <v xml:space="preserve">Irvin Kershner </v>
      </c>
      <c r="N7208" s="5" t="str">
        <f>INDEX(DB_FILM!I:I,MATCH($F7208,DB_FILM!$A:$A,0))</f>
        <v>Mark Hamill, Harrison Ford, Carrie Fisher, Billy Dee Williams</v>
      </c>
      <c r="O7208" s="7">
        <f>INDEX(DB_FILM!J:J,MATCH($F7208,DB_FILM!$A:$A,0))</f>
        <v>999712</v>
      </c>
      <c r="P7208" s="7">
        <f>INDEX(DB_FILM!K:K,MATCH($F7208,DB_FILM!$A:$A,0))</f>
        <v>290480000</v>
      </c>
      <c r="Q7208" t="s">
        <v>474</v>
      </c>
      <c r="R7208">
        <v>3.99</v>
      </c>
      <c r="S7208">
        <v>6</v>
      </c>
      <c r="T7208">
        <v>1</v>
      </c>
      <c r="U7208">
        <v>2886</v>
      </c>
      <c r="V7208">
        <v>3</v>
      </c>
      <c r="W7208" t="str">
        <f t="shared" si="224"/>
        <v>A</v>
      </c>
      <c r="X7208" t="s">
        <v>624</v>
      </c>
      <c r="Y7208">
        <v>0</v>
      </c>
      <c r="Z7208">
        <v>2.31</v>
      </c>
      <c r="AA7208" s="6">
        <f t="shared" si="225"/>
        <v>1.6800000000000002</v>
      </c>
    </row>
    <row r="7209" spans="1:27" x14ac:dyDescent="0.3">
      <c r="A7209" s="5">
        <v>43286</v>
      </c>
      <c r="B7209" s="5" t="s">
        <v>407</v>
      </c>
      <c r="C7209" s="5" t="s">
        <v>429</v>
      </c>
      <c r="D7209" s="5" t="s">
        <v>342</v>
      </c>
      <c r="E7209" t="s">
        <v>268</v>
      </c>
      <c r="F7209" s="5" t="s">
        <v>3</v>
      </c>
      <c r="G7209" s="5" t="str">
        <f>INDEX(DB_FILM!B:B,MATCH($F7209,DB_FILM!$A:$A,0))</f>
        <v>2008</v>
      </c>
      <c r="H7209" s="5" t="str">
        <f>INDEX(DB_FILM!C:C,MATCH($F7209,DB_FILM!$A:$A,0))</f>
        <v xml:space="preserve">T </v>
      </c>
      <c r="I7209" s="9">
        <f>INDEX(DB_FILM!D:D,MATCH($F7209,DB_FILM!$A:$A,0))</f>
        <v>152</v>
      </c>
      <c r="J7209" s="5" t="str">
        <f>INDEX(DB_FILM!E:E,MATCH($F7209,DB_FILM!$A:$A,0))</f>
        <v>Action, Crime, Drama</v>
      </c>
      <c r="K7209" s="6">
        <f>INDEX(DB_FILM!F:F,MATCH($F7209,DB_FILM!$A:$A,0))</f>
        <v>9</v>
      </c>
      <c r="L7209" s="5" t="str">
        <f>INDEX(DB_FILM!G:G,MATCH($F7209,DB_FILM!$A:$A,0))</f>
        <v>When the menace known as the Joker emerges from his mysterious past, he wreaks havoc and chaos on the people of Gotham. The Dark Knight must accept one of the greatest psychological and physical tests of his ability to fight injustice.</v>
      </c>
      <c r="M7209" s="5" t="str">
        <f>INDEX(DB_FILM!H:H,MATCH($F7209,DB_FILM!$A:$A,0))</f>
        <v xml:space="preserve">Christopher Nolan </v>
      </c>
      <c r="N7209" s="5" t="str">
        <f>INDEX(DB_FILM!I:I,MATCH($F7209,DB_FILM!$A:$A,0))</f>
        <v>Christian Bale, Heath Ledger, Aaron Eckhart, Michael Caine</v>
      </c>
      <c r="O7209" s="7">
        <f>INDEX(DB_FILM!J:J,MATCH($F7209,DB_FILM!$A:$A,0))</f>
        <v>1958004</v>
      </c>
      <c r="P7209" s="7">
        <f>INDEX(DB_FILM!K:K,MATCH($F7209,DB_FILM!$A:$A,0))</f>
        <v>534860000</v>
      </c>
      <c r="Q7209" s="5" t="s">
        <v>476</v>
      </c>
      <c r="R7209">
        <v>7.99</v>
      </c>
      <c r="S7209">
        <v>23</v>
      </c>
      <c r="T7209">
        <v>2</v>
      </c>
      <c r="U7209">
        <v>2886</v>
      </c>
      <c r="V7209">
        <v>1</v>
      </c>
      <c r="W7209" t="str">
        <f t="shared" si="224"/>
        <v>B</v>
      </c>
      <c r="X7209" t="s">
        <v>500</v>
      </c>
      <c r="Y7209">
        <v>0</v>
      </c>
      <c r="Z7209">
        <v>5.19</v>
      </c>
      <c r="AA7209" s="6">
        <f t="shared" si="225"/>
        <v>2.8</v>
      </c>
    </row>
    <row r="7210" spans="1:27" x14ac:dyDescent="0.3">
      <c r="A7210" s="5">
        <v>43286</v>
      </c>
      <c r="B7210" s="5" t="s">
        <v>403</v>
      </c>
      <c r="C7210" s="5" t="s">
        <v>434</v>
      </c>
      <c r="D7210" s="5" t="s">
        <v>311</v>
      </c>
      <c r="E7210" t="s">
        <v>290</v>
      </c>
      <c r="F7210" s="5" t="s">
        <v>73</v>
      </c>
      <c r="G7210" s="5" t="str">
        <f>INDEX(DB_FILM!B:B,MATCH($F7210,DB_FILM!$A:$A,0))</f>
        <v>2006</v>
      </c>
      <c r="H7210" s="5" t="str">
        <f>INDEX(DB_FILM!C:C,MATCH($F7210,DB_FILM!$A:$A,0))</f>
        <v xml:space="preserve">T </v>
      </c>
      <c r="I7210" s="9">
        <f>INDEX(DB_FILM!D:D,MATCH($F7210,DB_FILM!$A:$A,0))</f>
        <v>130</v>
      </c>
      <c r="J7210" s="5" t="str">
        <f>INDEX(DB_FILM!E:E,MATCH($F7210,DB_FILM!$A:$A,0))</f>
        <v>Drama, Mystery, Sci-Fi</v>
      </c>
      <c r="K7210" s="6">
        <f>INDEX(DB_FILM!F:F,MATCH($F7210,DB_FILM!$A:$A,0))</f>
        <v>8.5</v>
      </c>
      <c r="L7210" s="5" t="str">
        <f>INDEX(DB_FILM!G:G,MATCH($F7210,DB_FILM!$A:$A,0))</f>
        <v>After a tragic accident, two stage magicians engage in a battle to create the ultimate illusion while sacrificing everything they have to outwit each other.</v>
      </c>
      <c r="M7210" s="5" t="str">
        <f>INDEX(DB_FILM!H:H,MATCH($F7210,DB_FILM!$A:$A,0))</f>
        <v xml:space="preserve">Christopher Nolan </v>
      </c>
      <c r="N7210" s="5" t="str">
        <f>INDEX(DB_FILM!I:I,MATCH($F7210,DB_FILM!$A:$A,0))</f>
        <v>Christian Bale, Hugh Jackman, Scarlett Johansson, Michael Caine</v>
      </c>
      <c r="O7210" s="7">
        <f>INDEX(DB_FILM!J:J,MATCH($F7210,DB_FILM!$A:$A,0))</f>
        <v>1010590</v>
      </c>
      <c r="P7210" s="7">
        <f>INDEX(DB_FILM!K:K,MATCH($F7210,DB_FILM!$A:$A,0))</f>
        <v>53090000</v>
      </c>
      <c r="Q7210" s="5" t="s">
        <v>476</v>
      </c>
      <c r="R7210">
        <v>7.99</v>
      </c>
      <c r="S7210">
        <v>32</v>
      </c>
      <c r="T7210">
        <v>2</v>
      </c>
      <c r="U7210">
        <v>2887</v>
      </c>
      <c r="V7210">
        <v>2</v>
      </c>
      <c r="W7210" t="str">
        <f t="shared" si="224"/>
        <v>B</v>
      </c>
      <c r="X7210" t="s">
        <v>512</v>
      </c>
      <c r="Y7210">
        <v>0</v>
      </c>
      <c r="Z7210">
        <v>4.3899999999999997</v>
      </c>
      <c r="AA7210" s="6">
        <f t="shared" si="225"/>
        <v>3.6000000000000005</v>
      </c>
    </row>
    <row r="7211" spans="1:27" x14ac:dyDescent="0.3">
      <c r="A7211" s="5">
        <v>43286</v>
      </c>
      <c r="B7211" s="5" t="s">
        <v>403</v>
      </c>
      <c r="C7211" s="5" t="s">
        <v>434</v>
      </c>
      <c r="D7211" s="5" t="s">
        <v>311</v>
      </c>
      <c r="E7211" t="s">
        <v>290</v>
      </c>
      <c r="F7211" s="5" t="s">
        <v>17</v>
      </c>
      <c r="G7211" s="5" t="str">
        <f>INDEX(DB_FILM!B:B,MATCH($F7211,DB_FILM!$A:$A,0))</f>
        <v>2010</v>
      </c>
      <c r="H7211" s="5" t="str">
        <f>INDEX(DB_FILM!C:C,MATCH($F7211,DB_FILM!$A:$A,0))</f>
        <v xml:space="preserve">T </v>
      </c>
      <c r="I7211" s="9">
        <f>INDEX(DB_FILM!D:D,MATCH($F7211,DB_FILM!$A:$A,0))</f>
        <v>148</v>
      </c>
      <c r="J7211" s="5" t="str">
        <f>INDEX(DB_FILM!E:E,MATCH($F7211,DB_FILM!$A:$A,0))</f>
        <v>Action, Adventure, Sci-Fi</v>
      </c>
      <c r="K7211" s="6">
        <f>INDEX(DB_FILM!F:F,MATCH($F7211,DB_FILM!$A:$A,0))</f>
        <v>8.8000000000000007</v>
      </c>
      <c r="L7211" s="5" t="str">
        <f>INDEX(DB_FILM!G:G,MATCH($F7211,DB_FILM!$A:$A,0))</f>
        <v>A thief who steals corporate secrets through the use of dream-sharing technology is given the inverse task of planting an idea into the mind of a CEO.</v>
      </c>
      <c r="M7211" s="5" t="str">
        <f>INDEX(DB_FILM!H:H,MATCH($F7211,DB_FILM!$A:$A,0))</f>
        <v xml:space="preserve">Christopher Nolan </v>
      </c>
      <c r="N7211" s="5" t="str">
        <f>INDEX(DB_FILM!I:I,MATCH($F7211,DB_FILM!$A:$A,0))</f>
        <v>Leonardo DiCaprio, Joseph Gordon-Levitt, Ellen Page, Ken Watanabe</v>
      </c>
      <c r="O7211" s="7">
        <f>INDEX(DB_FILM!J:J,MATCH($F7211,DB_FILM!$A:$A,0))</f>
        <v>1739805</v>
      </c>
      <c r="P7211" s="7">
        <f>INDEX(DB_FILM!K:K,MATCH($F7211,DB_FILM!$A:$A,0))</f>
        <v>292580000</v>
      </c>
      <c r="Q7211" s="5" t="s">
        <v>476</v>
      </c>
      <c r="R7211">
        <v>7.99</v>
      </c>
      <c r="S7211">
        <v>2</v>
      </c>
      <c r="T7211">
        <v>2</v>
      </c>
      <c r="U7211">
        <v>2887</v>
      </c>
      <c r="V7211">
        <v>3</v>
      </c>
      <c r="W7211" t="str">
        <f t="shared" si="224"/>
        <v>B</v>
      </c>
      <c r="X7211" t="s">
        <v>558</v>
      </c>
      <c r="Y7211">
        <v>0</v>
      </c>
      <c r="Z7211">
        <v>4.55</v>
      </c>
      <c r="AA7211" s="6">
        <f t="shared" si="225"/>
        <v>3.4400000000000004</v>
      </c>
    </row>
    <row r="7212" spans="1:27" x14ac:dyDescent="0.3">
      <c r="A7212" s="5">
        <v>43286</v>
      </c>
      <c r="B7212" s="5" t="s">
        <v>403</v>
      </c>
      <c r="C7212" s="5" t="s">
        <v>434</v>
      </c>
      <c r="D7212" s="5" t="s">
        <v>311</v>
      </c>
      <c r="E7212" t="s">
        <v>290</v>
      </c>
      <c r="F7212" s="5" t="s">
        <v>61</v>
      </c>
      <c r="G7212" s="5" t="str">
        <f>INDEX(DB_FILM!B:B,MATCH($F7212,DB_FILM!$A:$A,0))</f>
        <v>1931</v>
      </c>
      <c r="H7212" s="5" t="str">
        <f>INDEX(DB_FILM!C:C,MATCH($F7212,DB_FILM!$A:$A,0))</f>
        <v xml:space="preserve">G </v>
      </c>
      <c r="I7212" s="9">
        <f>INDEX(DB_FILM!D:D,MATCH($F7212,DB_FILM!$A:$A,0))</f>
        <v>87</v>
      </c>
      <c r="J7212" s="5" t="str">
        <f>INDEX(DB_FILM!E:E,MATCH($F7212,DB_FILM!$A:$A,0))</f>
        <v>Comedy, Drama, Romance</v>
      </c>
      <c r="K7212" s="6">
        <f>INDEX(DB_FILM!F:F,MATCH($F7212,DB_FILM!$A:$A,0))</f>
        <v>8.6</v>
      </c>
      <c r="L7212" s="5" t="str">
        <f>INDEX(DB_FILM!G:G,MATCH($F7212,DB_FILM!$A:$A,0))</f>
        <v>With the aid of a wealthy erratic tippler, a dewy-eyed tramp who has fallen in love with a sightless flower girl accumulates money to be able to help her medically.</v>
      </c>
      <c r="M7212" s="5" t="str">
        <f>INDEX(DB_FILM!H:H,MATCH($F7212,DB_FILM!$A:$A,0))</f>
        <v xml:space="preserve">Charles Chaplin </v>
      </c>
      <c r="N7212" s="5" t="str">
        <f>INDEX(DB_FILM!I:I,MATCH($F7212,DB_FILM!$A:$A,0))</f>
        <v>Charles Chaplin, Virginia Cherrill, Florence Lee, Harry Myers</v>
      </c>
      <c r="O7212" s="7">
        <f>INDEX(DB_FILM!J:J,MATCH($F7212,DB_FILM!$A:$A,0))</f>
        <v>136907</v>
      </c>
      <c r="P7212" s="7">
        <f>INDEX(DB_FILM!K:K,MATCH($F7212,DB_FILM!$A:$A,0))</f>
        <v>20000</v>
      </c>
      <c r="Q7212" s="5" t="s">
        <v>474</v>
      </c>
      <c r="R7212">
        <v>9.99</v>
      </c>
      <c r="S7212">
        <v>26</v>
      </c>
      <c r="T7212">
        <v>1</v>
      </c>
      <c r="U7212">
        <v>2887</v>
      </c>
      <c r="V7212">
        <v>3</v>
      </c>
      <c r="W7212" t="str">
        <f t="shared" si="224"/>
        <v>A</v>
      </c>
      <c r="X7212" t="s">
        <v>531</v>
      </c>
      <c r="Y7212">
        <v>0</v>
      </c>
      <c r="Z7212">
        <v>5.99</v>
      </c>
      <c r="AA7212" s="6">
        <f t="shared" si="225"/>
        <v>4</v>
      </c>
    </row>
    <row r="7213" spans="1:27" x14ac:dyDescent="0.3">
      <c r="A7213" s="5">
        <v>43286</v>
      </c>
      <c r="B7213" s="5" t="s">
        <v>403</v>
      </c>
      <c r="C7213" s="5" t="s">
        <v>434</v>
      </c>
      <c r="D7213" s="5" t="s">
        <v>311</v>
      </c>
      <c r="E7213" t="s">
        <v>290</v>
      </c>
      <c r="F7213" s="5" t="s">
        <v>9</v>
      </c>
      <c r="G7213" s="5" t="str">
        <f>INDEX(DB_FILM!B:B,MATCH($F7213,DB_FILM!$A:$A,0))</f>
        <v>2003</v>
      </c>
      <c r="H7213" s="5" t="str">
        <f>INDEX(DB_FILM!C:C,MATCH($F7213,DB_FILM!$A:$A,0))</f>
        <v xml:space="preserve">T </v>
      </c>
      <c r="I7213" s="9">
        <f>INDEX(DB_FILM!D:D,MATCH($F7213,DB_FILM!$A:$A,0))</f>
        <v>201</v>
      </c>
      <c r="J7213" s="5" t="str">
        <f>INDEX(DB_FILM!E:E,MATCH($F7213,DB_FILM!$A:$A,0))</f>
        <v>Action, Adventure, Drama</v>
      </c>
      <c r="K7213" s="6">
        <f>INDEX(DB_FILM!F:F,MATCH($F7213,DB_FILM!$A:$A,0))</f>
        <v>8.9</v>
      </c>
      <c r="L7213" s="5" t="str">
        <f>INDEX(DB_FILM!G:G,MATCH($F7213,DB_FILM!$A:$A,0))</f>
        <v>Gandalf and Aragorn lead the World of Men against Sauron's army to draw his gaze from Frodo and Sam as they approach Mount Doom with the One Ring.</v>
      </c>
      <c r="M7213" s="5" t="str">
        <f>INDEX(DB_FILM!H:H,MATCH($F7213,DB_FILM!$A:$A,0))</f>
        <v xml:space="preserve">Peter Jackson </v>
      </c>
      <c r="N7213" s="5" t="str">
        <f>INDEX(DB_FILM!I:I,MATCH($F7213,DB_FILM!$A:$A,0))</f>
        <v>Elijah Wood, Viggo Mortensen, Ian McKellen, Orlando Bloom</v>
      </c>
      <c r="O7213" s="7">
        <f>INDEX(DB_FILM!J:J,MATCH($F7213,DB_FILM!$A:$A,0))</f>
        <v>1416518</v>
      </c>
      <c r="P7213" s="7">
        <f>INDEX(DB_FILM!K:K,MATCH($F7213,DB_FILM!$A:$A,0))</f>
        <v>377850000</v>
      </c>
      <c r="Q7213" s="5" t="s">
        <v>476</v>
      </c>
      <c r="R7213">
        <v>13.99</v>
      </c>
      <c r="S7213">
        <v>47</v>
      </c>
      <c r="T7213">
        <v>2</v>
      </c>
      <c r="U7213">
        <v>2887</v>
      </c>
      <c r="V7213">
        <v>2</v>
      </c>
      <c r="W7213" t="str">
        <f t="shared" si="224"/>
        <v>B</v>
      </c>
      <c r="X7213" t="s">
        <v>570</v>
      </c>
      <c r="Y7213">
        <v>0</v>
      </c>
      <c r="Z7213">
        <v>7.69</v>
      </c>
      <c r="AA7213" s="6">
        <f t="shared" si="225"/>
        <v>6.3</v>
      </c>
    </row>
    <row r="7214" spans="1:27" x14ac:dyDescent="0.3">
      <c r="A7214" s="5">
        <v>43286</v>
      </c>
      <c r="B7214" t="s">
        <v>403</v>
      </c>
      <c r="C7214" t="s">
        <v>434</v>
      </c>
      <c r="D7214" t="s">
        <v>311</v>
      </c>
      <c r="E7214" t="s">
        <v>290</v>
      </c>
      <c r="F7214" t="s">
        <v>59</v>
      </c>
      <c r="G7214" s="5" t="str">
        <f>INDEX(DB_FILM!B:B,MATCH($F7214,DB_FILM!$A:$A,0))</f>
        <v>1946</v>
      </c>
      <c r="H7214" s="5" t="str">
        <f>INDEX(DB_FILM!C:C,MATCH($F7214,DB_FILM!$A:$A,0))</f>
        <v xml:space="preserve">T </v>
      </c>
      <c r="I7214" s="9">
        <f>INDEX(DB_FILM!D:D,MATCH($F7214,DB_FILM!$A:$A,0))</f>
        <v>130</v>
      </c>
      <c r="J7214" s="5" t="str">
        <f>INDEX(DB_FILM!E:E,MATCH($F7214,DB_FILM!$A:$A,0))</f>
        <v>Drama, Family, Fantasy</v>
      </c>
      <c r="K7214" s="6">
        <f>INDEX(DB_FILM!F:F,MATCH($F7214,DB_FILM!$A:$A,0))</f>
        <v>8.6</v>
      </c>
      <c r="L7214" s="5" t="str">
        <f>INDEX(DB_FILM!G:G,MATCH($F7214,DB_FILM!$A:$A,0))</f>
        <v>An angel is sent from Heaven to help a desperately frustrated businessman by showing him what life would have been like if he had never existed.</v>
      </c>
      <c r="M7214" s="5" t="str">
        <f>INDEX(DB_FILM!H:H,MATCH($F7214,DB_FILM!$A:$A,0))</f>
        <v xml:space="preserve">Frank Capra </v>
      </c>
      <c r="N7214" s="5" t="str">
        <f>INDEX(DB_FILM!I:I,MATCH($F7214,DB_FILM!$A:$A,0))</f>
        <v>James Stewart, Donna Reed, Lionel Barrymore, Thomas Mitchell</v>
      </c>
      <c r="O7214" s="7">
        <f>INDEX(DB_FILM!J:J,MATCH($F7214,DB_FILM!$A:$A,0))</f>
        <v>334168</v>
      </c>
      <c r="P7214" s="7">
        <f>INDEX(DB_FILM!K:K,MATCH($F7214,DB_FILM!$A:$A,0))</f>
        <v>7270000</v>
      </c>
      <c r="Q7214" t="s">
        <v>476</v>
      </c>
      <c r="R7214">
        <v>13.99</v>
      </c>
      <c r="S7214">
        <v>25</v>
      </c>
      <c r="T7214">
        <v>2</v>
      </c>
      <c r="U7214">
        <v>2887</v>
      </c>
      <c r="V7214">
        <v>1</v>
      </c>
      <c r="W7214" t="str">
        <f t="shared" si="224"/>
        <v>B</v>
      </c>
      <c r="X7214" t="s">
        <v>607</v>
      </c>
      <c r="Y7214">
        <v>0</v>
      </c>
      <c r="Z7214">
        <v>8.9499999999999993</v>
      </c>
      <c r="AA7214" s="6">
        <f t="shared" si="225"/>
        <v>5.0400000000000009</v>
      </c>
    </row>
    <row r="7215" spans="1:27" x14ac:dyDescent="0.3">
      <c r="A7215" s="5">
        <v>43287</v>
      </c>
      <c r="B7215" s="5" t="s">
        <v>408</v>
      </c>
      <c r="C7215" s="5" t="s">
        <v>447</v>
      </c>
      <c r="D7215" s="5" t="s">
        <v>337</v>
      </c>
      <c r="E7215" t="s">
        <v>290</v>
      </c>
      <c r="F7215" s="5" t="s">
        <v>47</v>
      </c>
      <c r="G7215" s="5" t="str">
        <f>INDEX(DB_FILM!B:B,MATCH($F7215,DB_FILM!$A:$A,0))</f>
        <v>1977</v>
      </c>
      <c r="H7215" s="5" t="str">
        <f>INDEX(DB_FILM!C:C,MATCH($F7215,DB_FILM!$A:$A,0))</f>
        <v xml:space="preserve">T </v>
      </c>
      <c r="I7215" s="9">
        <f>INDEX(DB_FILM!D:D,MATCH($F7215,DB_FILM!$A:$A,0))</f>
        <v>121</v>
      </c>
      <c r="J7215" s="5" t="str">
        <f>INDEX(DB_FILM!E:E,MATCH($F7215,DB_FILM!$A:$A,0))</f>
        <v>Action, Adventure, Fantasy</v>
      </c>
      <c r="K7215" s="6">
        <f>INDEX(DB_FILM!F:F,MATCH($F7215,DB_FILM!$A:$A,0))</f>
        <v>8.6</v>
      </c>
      <c r="L7215" s="5" t="str">
        <f>INDEX(DB_FILM!G:G,MATCH($F7215,DB_FILM!$A:$A,0))</f>
        <v>Luke Skywalker joins forces with a Jedi Knight, a cocky pilot, a Wookiee and two droids to save the galaxy from the Empire's world-destroying battle station, while also attempting to rescue Princess Leia from the evil Darth Vader.</v>
      </c>
      <c r="M7215" s="5" t="str">
        <f>INDEX(DB_FILM!H:H,MATCH($F7215,DB_FILM!$A:$A,0))</f>
        <v xml:space="preserve">George Lucas </v>
      </c>
      <c r="N7215" s="5" t="str">
        <f>INDEX(DB_FILM!I:I,MATCH($F7215,DB_FILM!$A:$A,0))</f>
        <v>Mark Hamill, Harrison Ford, Carrie Fisher, Alec Guinness</v>
      </c>
      <c r="O7215" s="7">
        <f>INDEX(DB_FILM!J:J,MATCH($F7215,DB_FILM!$A:$A,0))</f>
        <v>1070346</v>
      </c>
      <c r="P7215" s="7">
        <f>INDEX(DB_FILM!K:K,MATCH($F7215,DB_FILM!$A:$A,0))</f>
        <v>322740000</v>
      </c>
      <c r="Q7215" s="5" t="s">
        <v>474</v>
      </c>
      <c r="R7215">
        <v>1.99</v>
      </c>
      <c r="S7215">
        <v>18</v>
      </c>
      <c r="T7215">
        <v>1</v>
      </c>
      <c r="U7215">
        <v>2888</v>
      </c>
      <c r="V7215">
        <v>2</v>
      </c>
      <c r="W7215" t="str">
        <f t="shared" si="224"/>
        <v>A</v>
      </c>
      <c r="X7215" t="s">
        <v>571</v>
      </c>
      <c r="Y7215">
        <v>0</v>
      </c>
      <c r="Z7215">
        <v>1.19</v>
      </c>
      <c r="AA7215" s="6">
        <f t="shared" si="225"/>
        <v>0.8</v>
      </c>
    </row>
    <row r="7216" spans="1:27" x14ac:dyDescent="0.3">
      <c r="A7216" s="5">
        <v>43287</v>
      </c>
      <c r="B7216" t="s">
        <v>408</v>
      </c>
      <c r="C7216" t="s">
        <v>447</v>
      </c>
      <c r="D7216" t="s">
        <v>337</v>
      </c>
      <c r="E7216" t="s">
        <v>290</v>
      </c>
      <c r="F7216" t="s">
        <v>35</v>
      </c>
      <c r="G7216" s="5" t="str">
        <f>INDEX(DB_FILM!B:B,MATCH($F7216,DB_FILM!$A:$A,0))</f>
        <v>1954</v>
      </c>
      <c r="H7216" s="5" t="str">
        <f>INDEX(DB_FILM!C:C,MATCH($F7216,DB_FILM!$A:$A,0))</f>
        <v xml:space="preserve">T </v>
      </c>
      <c r="I7216" s="9">
        <f>INDEX(DB_FILM!D:D,MATCH($F7216,DB_FILM!$A:$A,0))</f>
        <v>207</v>
      </c>
      <c r="J7216" s="5" t="str">
        <f>INDEX(DB_FILM!E:E,MATCH($F7216,DB_FILM!$A:$A,0))</f>
        <v>Adventure, Drama</v>
      </c>
      <c r="K7216" s="6">
        <f>INDEX(DB_FILM!F:F,MATCH($F7216,DB_FILM!$A:$A,0))</f>
        <v>8.6999999999999993</v>
      </c>
      <c r="L7216" s="5" t="str">
        <f>INDEX(DB_FILM!G:G,MATCH($F7216,DB_FILM!$A:$A,0))</f>
        <v>A poor village under attack by bandits recruits seven unemployed samurai to help them defend themselves.</v>
      </c>
      <c r="M7216" s="5" t="str">
        <f>INDEX(DB_FILM!H:H,MATCH($F7216,DB_FILM!$A:$A,0))</f>
        <v xml:space="preserve">Akira Kurosawa </v>
      </c>
      <c r="N7216" s="5" t="str">
        <f>INDEX(DB_FILM!I:I,MATCH($F7216,DB_FILM!$A:$A,0))</f>
        <v>Toshirô Mifune, Takashi Shimura, Keiko Tsushima, Yukiko Shimazaki</v>
      </c>
      <c r="O7216" s="7">
        <f>INDEX(DB_FILM!J:J,MATCH($F7216,DB_FILM!$A:$A,0))</f>
        <v>269393</v>
      </c>
      <c r="P7216" s="7">
        <f>INDEX(DB_FILM!K:K,MATCH($F7216,DB_FILM!$A:$A,0))</f>
        <v>270000</v>
      </c>
      <c r="Q7216" t="s">
        <v>474</v>
      </c>
      <c r="R7216">
        <v>7.99</v>
      </c>
      <c r="S7216">
        <v>11</v>
      </c>
      <c r="T7216">
        <v>1</v>
      </c>
      <c r="U7216">
        <v>2888</v>
      </c>
      <c r="V7216">
        <v>2</v>
      </c>
      <c r="W7216" t="str">
        <f t="shared" si="224"/>
        <v>A</v>
      </c>
      <c r="X7216" t="s">
        <v>625</v>
      </c>
      <c r="Y7216">
        <v>5</v>
      </c>
      <c r="Z7216">
        <v>4.3899999999999997</v>
      </c>
      <c r="AA7216" s="6">
        <f t="shared" si="225"/>
        <v>3.6000000000000005</v>
      </c>
    </row>
    <row r="7217" spans="1:27" x14ac:dyDescent="0.3">
      <c r="A7217" s="5">
        <v>43287</v>
      </c>
      <c r="B7217" t="s">
        <v>401</v>
      </c>
      <c r="C7217" t="s">
        <v>432</v>
      </c>
      <c r="D7217" t="s">
        <v>297</v>
      </c>
      <c r="E7217" t="s">
        <v>284</v>
      </c>
      <c r="F7217" t="s">
        <v>63</v>
      </c>
      <c r="G7217" s="5" t="str">
        <f>INDEX(DB_FILM!B:B,MATCH($F7217,DB_FILM!$A:$A,0))</f>
        <v>2006</v>
      </c>
      <c r="H7217" s="5" t="str">
        <f>INDEX(DB_FILM!C:C,MATCH($F7217,DB_FILM!$A:$A,0))</f>
        <v xml:space="preserve">T </v>
      </c>
      <c r="I7217" s="9">
        <f>INDEX(DB_FILM!D:D,MATCH($F7217,DB_FILM!$A:$A,0))</f>
        <v>151</v>
      </c>
      <c r="J7217" s="5" t="str">
        <f>INDEX(DB_FILM!E:E,MATCH($F7217,DB_FILM!$A:$A,0))</f>
        <v>Crime, Drama, Thriller</v>
      </c>
      <c r="K7217" s="6">
        <f>INDEX(DB_FILM!F:F,MATCH($F7217,DB_FILM!$A:$A,0))</f>
        <v>8.5</v>
      </c>
      <c r="L7217" s="5" t="str">
        <f>INDEX(DB_FILM!G:G,MATCH($F7217,DB_FILM!$A:$A,0))</f>
        <v>An undercover cop and a mole in the police attempt to identify each other while infiltrating an Irish gang in South Boston.</v>
      </c>
      <c r="M7217" s="5" t="str">
        <f>INDEX(DB_FILM!H:H,MATCH($F7217,DB_FILM!$A:$A,0))</f>
        <v xml:space="preserve">Martin Scorsese </v>
      </c>
      <c r="N7217" s="5" t="str">
        <f>INDEX(DB_FILM!I:I,MATCH($F7217,DB_FILM!$A:$A,0))</f>
        <v>Leonardo DiCaprio, Matt Damon, Jack Nicholson, Mark Wahlberg</v>
      </c>
      <c r="O7217" s="7">
        <f>INDEX(DB_FILM!J:J,MATCH($F7217,DB_FILM!$A:$A,0))</f>
        <v>1023002</v>
      </c>
      <c r="P7217" s="7">
        <f>INDEX(DB_FILM!K:K,MATCH($F7217,DB_FILM!$A:$A,0))</f>
        <v>132380000</v>
      </c>
      <c r="Q7217" t="s">
        <v>474</v>
      </c>
      <c r="R7217">
        <v>1.99</v>
      </c>
      <c r="S7217">
        <v>27</v>
      </c>
      <c r="T7217">
        <v>1</v>
      </c>
      <c r="U7217">
        <v>2889</v>
      </c>
      <c r="V7217">
        <v>1</v>
      </c>
      <c r="W7217" t="str">
        <f t="shared" si="224"/>
        <v>A</v>
      </c>
      <c r="X7217" t="s">
        <v>497</v>
      </c>
      <c r="Y7217">
        <v>0</v>
      </c>
      <c r="Z7217">
        <v>1.0900000000000001</v>
      </c>
      <c r="AA7217" s="6">
        <f t="shared" si="225"/>
        <v>0.89999999999999991</v>
      </c>
    </row>
    <row r="7218" spans="1:27" x14ac:dyDescent="0.3">
      <c r="A7218" s="5">
        <v>43287</v>
      </c>
      <c r="B7218" s="5" t="s">
        <v>401</v>
      </c>
      <c r="C7218" s="5" t="s">
        <v>432</v>
      </c>
      <c r="D7218" s="5" t="s">
        <v>297</v>
      </c>
      <c r="E7218" t="s">
        <v>284</v>
      </c>
      <c r="F7218" s="5" t="s">
        <v>91</v>
      </c>
      <c r="G7218" s="5" t="str">
        <f>INDEX(DB_FILM!B:B,MATCH($F7218,DB_FILM!$A:$A,0))</f>
        <v>2011</v>
      </c>
      <c r="H7218" s="5" t="str">
        <f>INDEX(DB_FILM!C:C,MATCH($F7218,DB_FILM!$A:$A,0))</f>
        <v xml:space="preserve">T </v>
      </c>
      <c r="I7218" s="9">
        <f>INDEX(DB_FILM!D:D,MATCH($F7218,DB_FILM!$A:$A,0))</f>
        <v>112</v>
      </c>
      <c r="J7218" s="5" t="str">
        <f>INDEX(DB_FILM!E:E,MATCH($F7218,DB_FILM!$A:$A,0))</f>
        <v>Biography, Comedy, Drama</v>
      </c>
      <c r="K7218" s="6">
        <f>INDEX(DB_FILM!F:F,MATCH($F7218,DB_FILM!$A:$A,0))</f>
        <v>8.5</v>
      </c>
      <c r="L7218" s="5" t="str">
        <f>INDEX(DB_FILM!G:G,MATCH($F7218,DB_FILM!$A:$A,0))</f>
        <v>After he becomes a quadriplegic from a paragliding accident, an aristocrat hires a young man from the projects to be his caregiver.</v>
      </c>
      <c r="M7218" s="5" t="str">
        <f>INDEX(DB_FILM!H:H,MATCH($F7218,DB_FILM!$A:$A,0))</f>
        <v xml:space="preserve">Olivier Nakache, Éric Toledano </v>
      </c>
      <c r="N7218" s="5" t="str">
        <f>INDEX(DB_FILM!I:I,MATCH($F7218,DB_FILM!$A:$A,0))</f>
        <v>François Cluzet, Omar Sy, Anne Le Ny, Audrey Fleurot</v>
      </c>
      <c r="O7218" s="7">
        <f>INDEX(DB_FILM!J:J,MATCH($F7218,DB_FILM!$A:$A,0))</f>
        <v>631043</v>
      </c>
      <c r="P7218" s="7">
        <f>INDEX(DB_FILM!K:K,MATCH($F7218,DB_FILM!$A:$A,0))</f>
        <v>13180000</v>
      </c>
      <c r="Q7218" s="5" t="s">
        <v>476</v>
      </c>
      <c r="R7218">
        <v>13.99</v>
      </c>
      <c r="S7218">
        <v>42</v>
      </c>
      <c r="T7218">
        <v>2</v>
      </c>
      <c r="U7218">
        <v>2889</v>
      </c>
      <c r="V7218">
        <v>1</v>
      </c>
      <c r="W7218" t="str">
        <f t="shared" si="224"/>
        <v>B</v>
      </c>
      <c r="X7218" t="s">
        <v>549</v>
      </c>
      <c r="Y7218">
        <v>0</v>
      </c>
      <c r="Z7218">
        <v>9.09</v>
      </c>
      <c r="AA7218" s="6">
        <f t="shared" si="225"/>
        <v>4.9000000000000004</v>
      </c>
    </row>
    <row r="7219" spans="1:27" x14ac:dyDescent="0.3">
      <c r="A7219" s="5">
        <v>43288</v>
      </c>
      <c r="B7219" t="s">
        <v>408</v>
      </c>
      <c r="C7219" t="s">
        <v>441</v>
      </c>
      <c r="D7219" t="s">
        <v>392</v>
      </c>
      <c r="E7219" t="s">
        <v>270</v>
      </c>
      <c r="F7219" t="s">
        <v>51</v>
      </c>
      <c r="G7219" s="5" t="str">
        <f>INDEX(DB_FILM!B:B,MATCH($F7219,DB_FILM!$A:$A,0))</f>
        <v>1998</v>
      </c>
      <c r="H7219" s="5" t="str">
        <f>INDEX(DB_FILM!C:C,MATCH($F7219,DB_FILM!$A:$A,0))</f>
        <v xml:space="preserve">VM14 </v>
      </c>
      <c r="I7219" s="9">
        <f>INDEX(DB_FILM!D:D,MATCH($F7219,DB_FILM!$A:$A,0))</f>
        <v>169</v>
      </c>
      <c r="J7219" s="5" t="str">
        <f>INDEX(DB_FILM!E:E,MATCH($F7219,DB_FILM!$A:$A,0))</f>
        <v>Drama, War</v>
      </c>
      <c r="K7219" s="6">
        <f>INDEX(DB_FILM!F:F,MATCH($F7219,DB_FILM!$A:$A,0))</f>
        <v>8.6</v>
      </c>
      <c r="L7219" s="5" t="str">
        <f>INDEX(DB_FILM!G:G,MATCH($F7219,DB_FILM!$A:$A,0))</f>
        <v>Following the Normandy Landings, a group of U.S. soldiers go behind enemy lines to retrieve a paratrooper whose brothers have been killed in action.</v>
      </c>
      <c r="M7219" s="5" t="str">
        <f>INDEX(DB_FILM!H:H,MATCH($F7219,DB_FILM!$A:$A,0))</f>
        <v xml:space="preserve">Steven Spielberg </v>
      </c>
      <c r="N7219" s="5" t="str">
        <f>INDEX(DB_FILM!I:I,MATCH($F7219,DB_FILM!$A:$A,0))</f>
        <v>Tom Hanks, Matt Damon, Tom Sizemore, Edward Burns</v>
      </c>
      <c r="O7219" s="7">
        <f>INDEX(DB_FILM!J:J,MATCH($F7219,DB_FILM!$A:$A,0))</f>
        <v>1047650</v>
      </c>
      <c r="P7219" s="7">
        <f>INDEX(DB_FILM!K:K,MATCH($F7219,DB_FILM!$A:$A,0))</f>
        <v>216540000</v>
      </c>
      <c r="Q7219" t="s">
        <v>476</v>
      </c>
      <c r="R7219">
        <v>7.99</v>
      </c>
      <c r="S7219">
        <v>20</v>
      </c>
      <c r="T7219">
        <v>2</v>
      </c>
      <c r="U7219">
        <v>2890</v>
      </c>
      <c r="V7219">
        <v>1</v>
      </c>
      <c r="W7219" t="str">
        <f t="shared" si="224"/>
        <v>B</v>
      </c>
      <c r="X7219" t="s">
        <v>526</v>
      </c>
      <c r="Y7219">
        <v>5</v>
      </c>
      <c r="Z7219">
        <v>5.43</v>
      </c>
      <c r="AA7219" s="6">
        <f t="shared" si="225"/>
        <v>2.5600000000000005</v>
      </c>
    </row>
    <row r="7220" spans="1:27" x14ac:dyDescent="0.3">
      <c r="A7220" s="5">
        <v>43288</v>
      </c>
      <c r="B7220" s="5" t="s">
        <v>404</v>
      </c>
      <c r="C7220" s="5" t="s">
        <v>438</v>
      </c>
      <c r="D7220" s="5" t="s">
        <v>333</v>
      </c>
      <c r="E7220" t="s">
        <v>278</v>
      </c>
      <c r="F7220" s="5" t="s">
        <v>47</v>
      </c>
      <c r="G7220" s="5" t="str">
        <f>INDEX(DB_FILM!B:B,MATCH($F7220,DB_FILM!$A:$A,0))</f>
        <v>1977</v>
      </c>
      <c r="H7220" s="5" t="str">
        <f>INDEX(DB_FILM!C:C,MATCH($F7220,DB_FILM!$A:$A,0))</f>
        <v xml:space="preserve">T </v>
      </c>
      <c r="I7220" s="9">
        <f>INDEX(DB_FILM!D:D,MATCH($F7220,DB_FILM!$A:$A,0))</f>
        <v>121</v>
      </c>
      <c r="J7220" s="5" t="str">
        <f>INDEX(DB_FILM!E:E,MATCH($F7220,DB_FILM!$A:$A,0))</f>
        <v>Action, Adventure, Fantasy</v>
      </c>
      <c r="K7220" s="6">
        <f>INDEX(DB_FILM!F:F,MATCH($F7220,DB_FILM!$A:$A,0))</f>
        <v>8.6</v>
      </c>
      <c r="L7220" s="5" t="str">
        <f>INDEX(DB_FILM!G:G,MATCH($F7220,DB_FILM!$A:$A,0))</f>
        <v>Luke Skywalker joins forces with a Jedi Knight, a cocky pilot, a Wookiee and two droids to save the galaxy from the Empire's world-destroying battle station, while also attempting to rescue Princess Leia from the evil Darth Vader.</v>
      </c>
      <c r="M7220" s="5" t="str">
        <f>INDEX(DB_FILM!H:H,MATCH($F7220,DB_FILM!$A:$A,0))</f>
        <v xml:space="preserve">George Lucas </v>
      </c>
      <c r="N7220" s="5" t="str">
        <f>INDEX(DB_FILM!I:I,MATCH($F7220,DB_FILM!$A:$A,0))</f>
        <v>Mark Hamill, Harrison Ford, Carrie Fisher, Alec Guinness</v>
      </c>
      <c r="O7220" s="7">
        <f>INDEX(DB_FILM!J:J,MATCH($F7220,DB_FILM!$A:$A,0))</f>
        <v>1070346</v>
      </c>
      <c r="P7220" s="7">
        <f>INDEX(DB_FILM!K:K,MATCH($F7220,DB_FILM!$A:$A,0))</f>
        <v>322740000</v>
      </c>
      <c r="Q7220" s="5" t="s">
        <v>475</v>
      </c>
      <c r="R7220">
        <v>7.99</v>
      </c>
      <c r="S7220">
        <v>18</v>
      </c>
      <c r="T7220">
        <v>3</v>
      </c>
      <c r="U7220">
        <v>2891</v>
      </c>
      <c r="V7220">
        <v>1</v>
      </c>
      <c r="W7220" t="str">
        <f t="shared" si="224"/>
        <v>C</v>
      </c>
      <c r="X7220" t="s">
        <v>588</v>
      </c>
      <c r="Y7220">
        <v>0</v>
      </c>
      <c r="Z7220">
        <v>6.79</v>
      </c>
      <c r="AA7220" s="6">
        <f t="shared" si="225"/>
        <v>1.2000000000000002</v>
      </c>
    </row>
    <row r="7221" spans="1:27" x14ac:dyDescent="0.3">
      <c r="A7221" s="5">
        <v>43288</v>
      </c>
      <c r="B7221" t="s">
        <v>404</v>
      </c>
      <c r="C7221" t="s">
        <v>438</v>
      </c>
      <c r="D7221" t="s">
        <v>333</v>
      </c>
      <c r="E7221" t="s">
        <v>278</v>
      </c>
      <c r="F7221" t="s">
        <v>11</v>
      </c>
      <c r="G7221" s="5" t="str">
        <f>INDEX(DB_FILM!B:B,MATCH($F7221,DB_FILM!$A:$A,0))</f>
        <v>1993</v>
      </c>
      <c r="H7221" s="5" t="str">
        <f>INDEX(DB_FILM!C:C,MATCH($F7221,DB_FILM!$A:$A,0))</f>
        <v xml:space="preserve">T </v>
      </c>
      <c r="I7221" s="9">
        <f>INDEX(DB_FILM!D:D,MATCH($F7221,DB_FILM!$A:$A,0))</f>
        <v>195</v>
      </c>
      <c r="J7221" s="5" t="str">
        <f>INDEX(DB_FILM!E:E,MATCH($F7221,DB_FILM!$A:$A,0))</f>
        <v>Biography, Drama, History</v>
      </c>
      <c r="K7221" s="6">
        <f>INDEX(DB_FILM!F:F,MATCH($F7221,DB_FILM!$A:$A,0))</f>
        <v>8.9</v>
      </c>
      <c r="L7221" s="5" t="str">
        <f>INDEX(DB_FILM!G:G,MATCH($F7221,DB_FILM!$A:$A,0))</f>
        <v>In German-occupied Poland during World War II, Oskar Schindler gradually becomes concerned for his Jewish workforce after witnessing their persecution by the Nazi Germans.</v>
      </c>
      <c r="M7221" s="5" t="str">
        <f>INDEX(DB_FILM!H:H,MATCH($F7221,DB_FILM!$A:$A,0))</f>
        <v xml:space="preserve">Steven Spielberg </v>
      </c>
      <c r="N7221" s="5" t="str">
        <f>INDEX(DB_FILM!I:I,MATCH($F7221,DB_FILM!$A:$A,0))</f>
        <v>Liam Neeson, Ralph Fiennes, Ben Kingsley, Caroline Goodall</v>
      </c>
      <c r="O7221" s="7">
        <f>INDEX(DB_FILM!J:J,MATCH($F7221,DB_FILM!$A:$A,0))</f>
        <v>1025474</v>
      </c>
      <c r="P7221" s="7">
        <f>INDEX(DB_FILM!K:K,MATCH($F7221,DB_FILM!$A:$A,0))</f>
        <v>96070000</v>
      </c>
      <c r="Q7221" t="s">
        <v>474</v>
      </c>
      <c r="R7221">
        <v>1.99</v>
      </c>
      <c r="S7221">
        <v>48</v>
      </c>
      <c r="T7221">
        <v>1</v>
      </c>
      <c r="U7221">
        <v>2891</v>
      </c>
      <c r="V7221">
        <v>1</v>
      </c>
      <c r="W7221" t="str">
        <f t="shared" si="224"/>
        <v>A</v>
      </c>
      <c r="X7221" t="s">
        <v>538</v>
      </c>
      <c r="Y7221">
        <v>0</v>
      </c>
      <c r="Z7221">
        <v>1.31</v>
      </c>
      <c r="AA7221" s="6">
        <f t="shared" si="225"/>
        <v>0.67999999999999994</v>
      </c>
    </row>
    <row r="7222" spans="1:27" x14ac:dyDescent="0.3">
      <c r="A7222" s="5">
        <v>43288</v>
      </c>
      <c r="B7222" s="5" t="s">
        <v>404</v>
      </c>
      <c r="C7222" s="5" t="s">
        <v>438</v>
      </c>
      <c r="D7222" s="5" t="s">
        <v>333</v>
      </c>
      <c r="E7222" t="s">
        <v>278</v>
      </c>
      <c r="F7222" s="5" t="s">
        <v>33</v>
      </c>
      <c r="G7222" s="5" t="str">
        <f>INDEX(DB_FILM!B:B,MATCH($F7222,DB_FILM!$A:$A,0))</f>
        <v>1975</v>
      </c>
      <c r="H7222" s="5" t="str">
        <f>INDEX(DB_FILM!C:C,MATCH($F7222,DB_FILM!$A:$A,0))</f>
        <v xml:space="preserve">VM14 </v>
      </c>
      <c r="I7222" s="9">
        <f>INDEX(DB_FILM!D:D,MATCH($F7222,DB_FILM!$A:$A,0))</f>
        <v>133</v>
      </c>
      <c r="J7222" s="5" t="str">
        <f>INDEX(DB_FILM!E:E,MATCH($F7222,DB_FILM!$A:$A,0))</f>
        <v>Drama</v>
      </c>
      <c r="K7222" s="6">
        <f>INDEX(DB_FILM!F:F,MATCH($F7222,DB_FILM!$A:$A,0))</f>
        <v>8.6999999999999993</v>
      </c>
      <c r="L7222" s="5" t="str">
        <f>INDEX(DB_FILM!G:G,MATCH($F7222,DB_FILM!$A:$A,0))</f>
        <v>A criminal pleads insanity after getting into trouble again and once in the mental institution rebels against the oppressive nurse and rallies up the scared patients.</v>
      </c>
      <c r="M7222" s="5" t="str">
        <f>INDEX(DB_FILM!H:H,MATCH($F7222,DB_FILM!$A:$A,0))</f>
        <v xml:space="preserve">Milos Forman </v>
      </c>
      <c r="N7222" s="5" t="str">
        <f>INDEX(DB_FILM!I:I,MATCH($F7222,DB_FILM!$A:$A,0))</f>
        <v>Jack Nicholson, Louise Fletcher, Michael Berryman, Peter Brocco</v>
      </c>
      <c r="O7222" s="7">
        <f>INDEX(DB_FILM!J:J,MATCH($F7222,DB_FILM!$A:$A,0))</f>
        <v>790579</v>
      </c>
      <c r="P7222" s="7">
        <f>INDEX(DB_FILM!K:K,MATCH($F7222,DB_FILM!$A:$A,0))</f>
        <v>112000000</v>
      </c>
      <c r="Q7222" s="5" t="s">
        <v>474</v>
      </c>
      <c r="R7222">
        <v>9.99</v>
      </c>
      <c r="S7222">
        <v>10</v>
      </c>
      <c r="T7222">
        <v>1</v>
      </c>
      <c r="U7222">
        <v>2891</v>
      </c>
      <c r="V7222">
        <v>1</v>
      </c>
      <c r="W7222" t="str">
        <f t="shared" si="224"/>
        <v>A</v>
      </c>
      <c r="X7222" t="s">
        <v>520</v>
      </c>
      <c r="Y7222">
        <v>0</v>
      </c>
      <c r="Z7222">
        <v>6.69</v>
      </c>
      <c r="AA7222" s="6">
        <f t="shared" si="225"/>
        <v>3.3</v>
      </c>
    </row>
    <row r="7223" spans="1:27" x14ac:dyDescent="0.3">
      <c r="A7223" s="5">
        <v>43289</v>
      </c>
      <c r="B7223" t="s">
        <v>401</v>
      </c>
      <c r="C7223" t="s">
        <v>451</v>
      </c>
      <c r="D7223" t="s">
        <v>350</v>
      </c>
      <c r="E7223" t="s">
        <v>299</v>
      </c>
      <c r="F7223" t="s">
        <v>57</v>
      </c>
      <c r="G7223" s="5" t="str">
        <f>INDEX(DB_FILM!B:B,MATCH($F7223,DB_FILM!$A:$A,0))</f>
        <v>1997</v>
      </c>
      <c r="H7223" s="5" t="str">
        <f>INDEX(DB_FILM!C:C,MATCH($F7223,DB_FILM!$A:$A,0))</f>
        <v xml:space="preserve">T </v>
      </c>
      <c r="I7223" s="9">
        <f>INDEX(DB_FILM!D:D,MATCH($F7223,DB_FILM!$A:$A,0))</f>
        <v>116</v>
      </c>
      <c r="J7223" s="5" t="str">
        <f>INDEX(DB_FILM!E:E,MATCH($F7223,DB_FILM!$A:$A,0))</f>
        <v>Comedy, Drama, War</v>
      </c>
      <c r="K7223" s="6">
        <f>INDEX(DB_FILM!F:F,MATCH($F7223,DB_FILM!$A:$A,0))</f>
        <v>8.6</v>
      </c>
      <c r="L7223" s="5" t="str">
        <f>INDEX(DB_FILM!G:G,MATCH($F7223,DB_FILM!$A:$A,0))</f>
        <v>When an open-minded Jewish librarian and his son become victims of the Holocaust, he uses a perfect mixture of will, humor, and imagination to protect his son from the dangers around their camp.</v>
      </c>
      <c r="M7223" s="5" t="str">
        <f>INDEX(DB_FILM!H:H,MATCH($F7223,DB_FILM!$A:$A,0))</f>
        <v xml:space="preserve">Roberto Benigni </v>
      </c>
      <c r="N7223" s="5" t="str">
        <f>INDEX(DB_FILM!I:I,MATCH($F7223,DB_FILM!$A:$A,0))</f>
        <v>Roberto Benigni, Nicoletta Braschi, Giorgio Cantarini, Giustino Durano</v>
      </c>
      <c r="O7223" s="7">
        <f>INDEX(DB_FILM!J:J,MATCH($F7223,DB_FILM!$A:$A,0))</f>
        <v>517982</v>
      </c>
      <c r="P7223" s="7">
        <f>INDEX(DB_FILM!K:K,MATCH($F7223,DB_FILM!$A:$A,0))</f>
        <v>57600000</v>
      </c>
      <c r="Q7223" t="s">
        <v>475</v>
      </c>
      <c r="R7223">
        <v>7.99</v>
      </c>
      <c r="S7223">
        <v>24</v>
      </c>
      <c r="T7223">
        <v>3</v>
      </c>
      <c r="U7223">
        <v>2892</v>
      </c>
      <c r="V7223">
        <v>1</v>
      </c>
      <c r="W7223" t="str">
        <f t="shared" si="224"/>
        <v>C</v>
      </c>
      <c r="X7223" t="s">
        <v>537</v>
      </c>
      <c r="Y7223">
        <v>0</v>
      </c>
      <c r="Z7223">
        <v>6.63</v>
      </c>
      <c r="AA7223" s="6">
        <f t="shared" si="225"/>
        <v>1.3600000000000003</v>
      </c>
    </row>
    <row r="7224" spans="1:27" x14ac:dyDescent="0.3">
      <c r="A7224" s="5">
        <v>43289</v>
      </c>
      <c r="B7224" s="5" t="s">
        <v>411</v>
      </c>
      <c r="C7224" s="5" t="s">
        <v>446</v>
      </c>
      <c r="D7224" s="5" t="s">
        <v>366</v>
      </c>
      <c r="E7224" t="s">
        <v>268</v>
      </c>
      <c r="F7224" s="5" t="s">
        <v>5</v>
      </c>
      <c r="G7224" s="5" t="str">
        <f>INDEX(DB_FILM!B:B,MATCH($F7224,DB_FILM!$A:$A,0))</f>
        <v>1974</v>
      </c>
      <c r="H7224" s="5" t="str">
        <f>INDEX(DB_FILM!C:C,MATCH($F7224,DB_FILM!$A:$A,0))</f>
        <v xml:space="preserve">VM14 </v>
      </c>
      <c r="I7224" s="9">
        <f>INDEX(DB_FILM!D:D,MATCH($F7224,DB_FILM!$A:$A,0))</f>
        <v>202</v>
      </c>
      <c r="J7224" s="5" t="str">
        <f>INDEX(DB_FILM!E:E,MATCH($F7224,DB_FILM!$A:$A,0))</f>
        <v>Crime, Drama</v>
      </c>
      <c r="K7224" s="6">
        <f>INDEX(DB_FILM!F:F,MATCH($F7224,DB_FILM!$A:$A,0))</f>
        <v>9</v>
      </c>
      <c r="L7224" s="5" t="str">
        <f>INDEX(DB_FILM!G:G,MATCH($F7224,DB_FILM!$A:$A,0))</f>
        <v>The early life and career of Vito Corleone in 1920s New York City is portrayed, while his son, Michael, expands and tightens his grip on the family crime syndicate.</v>
      </c>
      <c r="M7224" s="5" t="str">
        <f>INDEX(DB_FILM!H:H,MATCH($F7224,DB_FILM!$A:$A,0))</f>
        <v xml:space="preserve">Francis Ford Coppola </v>
      </c>
      <c r="N7224" s="5" t="str">
        <f>INDEX(DB_FILM!I:I,MATCH($F7224,DB_FILM!$A:$A,0))</f>
        <v>Al Pacino, Robert De Niro, Robert Duvall, Diane Keaton</v>
      </c>
      <c r="O7224" s="7">
        <f>INDEX(DB_FILM!J:J,MATCH($F7224,DB_FILM!$A:$A,0))</f>
        <v>942307</v>
      </c>
      <c r="P7224" s="7">
        <f>INDEX(DB_FILM!K:K,MATCH($F7224,DB_FILM!$A:$A,0))</f>
        <v>57300000</v>
      </c>
      <c r="Q7224" s="5" t="s">
        <v>475</v>
      </c>
      <c r="R7224">
        <v>9.99</v>
      </c>
      <c r="S7224">
        <v>34</v>
      </c>
      <c r="T7224">
        <v>3</v>
      </c>
      <c r="U7224">
        <v>2893</v>
      </c>
      <c r="V7224">
        <v>3</v>
      </c>
      <c r="W7224" t="str">
        <f t="shared" si="224"/>
        <v>C</v>
      </c>
      <c r="X7224" t="s">
        <v>501</v>
      </c>
      <c r="Y7224">
        <v>0</v>
      </c>
      <c r="Z7224">
        <v>7.69</v>
      </c>
      <c r="AA7224" s="6">
        <f t="shared" si="225"/>
        <v>2.2999999999999998</v>
      </c>
    </row>
    <row r="7225" spans="1:27" x14ac:dyDescent="0.3">
      <c r="A7225" s="5">
        <v>43289</v>
      </c>
      <c r="B7225" s="5" t="s">
        <v>411</v>
      </c>
      <c r="C7225" s="5" t="s">
        <v>446</v>
      </c>
      <c r="D7225" s="5" t="s">
        <v>366</v>
      </c>
      <c r="E7225" t="s">
        <v>268</v>
      </c>
      <c r="F7225" t="s">
        <v>37</v>
      </c>
      <c r="G7225" s="5" t="str">
        <f>INDEX(DB_FILM!B:B,MATCH($F7225,DB_FILM!$A:$A,0))</f>
        <v>2018</v>
      </c>
      <c r="H7225" s="5" t="str">
        <f>INDEX(DB_FILM!C:C,MATCH($F7225,DB_FILM!$A:$A,0))</f>
        <v xml:space="preserve">T </v>
      </c>
      <c r="I7225" s="9">
        <f>INDEX(DB_FILM!D:D,MATCH($F7225,DB_FILM!$A:$A,0))</f>
        <v>149</v>
      </c>
      <c r="J7225" s="5" t="str">
        <f>INDEX(DB_FILM!E:E,MATCH($F7225,DB_FILM!$A:$A,0))</f>
        <v>Action, Adventure, Fantasy</v>
      </c>
      <c r="K7225" s="6">
        <f>INDEX(DB_FILM!F:F,MATCH($F7225,DB_FILM!$A:$A,0))</f>
        <v>8.6</v>
      </c>
      <c r="L7225" s="5" t="str">
        <f>INDEX(DB_FILM!G:G,MATCH($F7225,DB_FILM!$A:$A,0))</f>
        <v>The Avengers and their allies must be willing to sacrifice all in an attempt to defeat the powerful Thanos before his blitz of devastation and ruin puts an end to the universe.</v>
      </c>
      <c r="M7225" s="5" t="str">
        <f>INDEX(DB_FILM!H:H,MATCH($F7225,DB_FILM!$A:$A,0))</f>
        <v xml:space="preserve">Anthony Russo, Joe Russo </v>
      </c>
      <c r="N7225" s="5" t="str">
        <f>INDEX(DB_FILM!I:I,MATCH($F7225,DB_FILM!$A:$A,0))</f>
        <v>Robert Downey Jr., Chris Hemsworth, Mark Ruffalo, Chris Evans</v>
      </c>
      <c r="O7225" s="7">
        <f>INDEX(DB_FILM!J:J,MATCH($F7225,DB_FILM!$A:$A,0))</f>
        <v>461893</v>
      </c>
      <c r="P7225" s="7">
        <f>INDEX(DB_FILM!K:K,MATCH($F7225,DB_FILM!$A:$A,0))</f>
        <v>678630000</v>
      </c>
      <c r="Q7225" s="5" t="s">
        <v>474</v>
      </c>
      <c r="R7225">
        <v>1.99</v>
      </c>
      <c r="S7225">
        <v>16</v>
      </c>
      <c r="T7225">
        <v>1</v>
      </c>
      <c r="U7225">
        <v>2893</v>
      </c>
      <c r="V7225">
        <v>2</v>
      </c>
      <c r="W7225" t="str">
        <f t="shared" si="224"/>
        <v>A</v>
      </c>
      <c r="X7225" t="s">
        <v>533</v>
      </c>
      <c r="Y7225">
        <v>0</v>
      </c>
      <c r="Z7225">
        <v>0.99</v>
      </c>
      <c r="AA7225" s="6">
        <f t="shared" si="225"/>
        <v>1</v>
      </c>
    </row>
    <row r="7226" spans="1:27" x14ac:dyDescent="0.3">
      <c r="A7226" s="5">
        <v>43289</v>
      </c>
      <c r="B7226" s="5" t="s">
        <v>411</v>
      </c>
      <c r="C7226" s="5" t="s">
        <v>446</v>
      </c>
      <c r="D7226" s="5" t="s">
        <v>366</v>
      </c>
      <c r="E7226" t="s">
        <v>268</v>
      </c>
      <c r="F7226" s="5" t="s">
        <v>55</v>
      </c>
      <c r="G7226" s="5" t="str">
        <f>INDEX(DB_FILM!B:B,MATCH($F7226,DB_FILM!$A:$A,0))</f>
        <v>2002</v>
      </c>
      <c r="H7226" s="5" t="str">
        <f>INDEX(DB_FILM!C:C,MATCH($F7226,DB_FILM!$A:$A,0))</f>
        <v xml:space="preserve">VM14 </v>
      </c>
      <c r="I7226" s="9">
        <f>INDEX(DB_FILM!D:D,MATCH($F7226,DB_FILM!$A:$A,0))</f>
        <v>130</v>
      </c>
      <c r="J7226" s="5" t="str">
        <f>INDEX(DB_FILM!E:E,MATCH($F7226,DB_FILM!$A:$A,0))</f>
        <v>Crime, Drama</v>
      </c>
      <c r="K7226" s="6">
        <f>INDEX(DB_FILM!F:F,MATCH($F7226,DB_FILM!$A:$A,0))</f>
        <v>8.6</v>
      </c>
      <c r="L7226" s="5" t="str">
        <f>INDEX(DB_FILM!G:G,MATCH($F7226,DB_FILM!$A:$A,0))</f>
        <v>In the slums of Rio, two kids' paths diverge as one struggles to become a photographer and the other a kingpin.</v>
      </c>
      <c r="M7226" s="5" t="str">
        <f>INDEX(DB_FILM!H:H,MATCH($F7226,DB_FILM!$A:$A,0))</f>
        <v xml:space="preserve">Fernando Meirelles, Kátia Lund </v>
      </c>
      <c r="N7226" s="5" t="str">
        <f>INDEX(DB_FILM!I:I,MATCH($F7226,DB_FILM!$A:$A,0))</f>
        <v>Alexandre Rodrigues, Leandro Firmino, Matheus Nachtergaele, Phellipe Haagensen</v>
      </c>
      <c r="O7226" s="7">
        <f>INDEX(DB_FILM!J:J,MATCH($F7226,DB_FILM!$A:$A,0))</f>
        <v>615516</v>
      </c>
      <c r="P7226" s="7">
        <f>INDEX(DB_FILM!K:K,MATCH($F7226,DB_FILM!$A:$A,0))</f>
        <v>7560000</v>
      </c>
      <c r="Q7226" s="5" t="s">
        <v>474</v>
      </c>
      <c r="R7226">
        <v>1.99</v>
      </c>
      <c r="S7226">
        <v>22</v>
      </c>
      <c r="T7226">
        <v>1</v>
      </c>
      <c r="U7226">
        <v>2893</v>
      </c>
      <c r="V7226">
        <v>1</v>
      </c>
      <c r="W7226" t="str">
        <f t="shared" si="224"/>
        <v>A</v>
      </c>
      <c r="X7226" t="s">
        <v>575</v>
      </c>
      <c r="Y7226">
        <v>0</v>
      </c>
      <c r="Z7226">
        <v>1.33</v>
      </c>
      <c r="AA7226" s="6">
        <f t="shared" si="225"/>
        <v>0.65999999999999992</v>
      </c>
    </row>
    <row r="7227" spans="1:27" x14ac:dyDescent="0.3">
      <c r="A7227" s="5">
        <v>43289</v>
      </c>
      <c r="B7227" s="5" t="s">
        <v>411</v>
      </c>
      <c r="C7227" s="5" t="s">
        <v>446</v>
      </c>
      <c r="D7227" s="5" t="s">
        <v>366</v>
      </c>
      <c r="E7227" t="s">
        <v>268</v>
      </c>
      <c r="F7227" t="s">
        <v>29</v>
      </c>
      <c r="G7227" s="5" t="str">
        <f>INDEX(DB_FILM!B:B,MATCH($F7227,DB_FILM!$A:$A,0))</f>
        <v>1990</v>
      </c>
      <c r="H7227" s="5" t="str">
        <f>INDEX(DB_FILM!C:C,MATCH($F7227,DB_FILM!$A:$A,0))</f>
        <v xml:space="preserve">VM14 </v>
      </c>
      <c r="I7227" s="9">
        <f>INDEX(DB_FILM!D:D,MATCH($F7227,DB_FILM!$A:$A,0))</f>
        <v>146</v>
      </c>
      <c r="J7227" s="5" t="str">
        <f>INDEX(DB_FILM!E:E,MATCH($F7227,DB_FILM!$A:$A,0))</f>
        <v>Crime, Drama</v>
      </c>
      <c r="K7227" s="6">
        <f>INDEX(DB_FILM!F:F,MATCH($F7227,DB_FILM!$A:$A,0))</f>
        <v>8.6999999999999993</v>
      </c>
      <c r="L7227" s="5" t="str">
        <f>INDEX(DB_FILM!G:G,MATCH($F7227,DB_FILM!$A:$A,0))</f>
        <v>The story of Henry Hill and his life in the mob, covering his relationship with his wife Karen Hill and his mob partners Jimmy Conway and Tommy DeVito in the Italian-American crime syndicate.</v>
      </c>
      <c r="M7227" s="5" t="str">
        <f>INDEX(DB_FILM!H:H,MATCH($F7227,DB_FILM!$A:$A,0))</f>
        <v xml:space="preserve">Martin Scorsese </v>
      </c>
      <c r="N7227" s="5" t="str">
        <f>INDEX(DB_FILM!I:I,MATCH($F7227,DB_FILM!$A:$A,0))</f>
        <v>Robert De Niro, Ray Liotta, Joe Pesci, Lorraine Bracco</v>
      </c>
      <c r="O7227" s="7">
        <f>INDEX(DB_FILM!J:J,MATCH($F7227,DB_FILM!$A:$A,0))</f>
        <v>857121</v>
      </c>
      <c r="P7227" s="7">
        <f>INDEX(DB_FILM!K:K,MATCH($F7227,DB_FILM!$A:$A,0))</f>
        <v>46840000</v>
      </c>
      <c r="Q7227" s="5" t="s">
        <v>476</v>
      </c>
      <c r="R7227">
        <v>3.99</v>
      </c>
      <c r="S7227">
        <v>16</v>
      </c>
      <c r="T7227">
        <v>2</v>
      </c>
      <c r="U7227">
        <v>2893</v>
      </c>
      <c r="V7227">
        <v>1</v>
      </c>
      <c r="W7227" t="str">
        <f t="shared" si="224"/>
        <v>B</v>
      </c>
      <c r="X7227" t="s">
        <v>516</v>
      </c>
      <c r="Y7227">
        <v>0</v>
      </c>
      <c r="Z7227">
        <v>2.59</v>
      </c>
      <c r="AA7227" s="6">
        <f t="shared" si="225"/>
        <v>1.4000000000000004</v>
      </c>
    </row>
    <row r="7228" spans="1:27" x14ac:dyDescent="0.3">
      <c r="A7228" s="5">
        <v>43289</v>
      </c>
      <c r="B7228" s="5" t="s">
        <v>411</v>
      </c>
      <c r="C7228" s="5" t="s">
        <v>446</v>
      </c>
      <c r="D7228" s="5" t="s">
        <v>366</v>
      </c>
      <c r="E7228" t="s">
        <v>268</v>
      </c>
      <c r="F7228" s="5" t="s">
        <v>81</v>
      </c>
      <c r="G7228" s="5" t="str">
        <f>INDEX(DB_FILM!B:B,MATCH($F7228,DB_FILM!$A:$A,0))</f>
        <v>1979</v>
      </c>
      <c r="H7228" s="5" t="str">
        <f>INDEX(DB_FILM!C:C,MATCH($F7228,DB_FILM!$A:$A,0))</f>
        <v xml:space="preserve">VM14 </v>
      </c>
      <c r="I7228" s="9">
        <f>INDEX(DB_FILM!D:D,MATCH($F7228,DB_FILM!$A:$A,0))</f>
        <v>147</v>
      </c>
      <c r="J7228" s="5" t="str">
        <f>INDEX(DB_FILM!E:E,MATCH($F7228,DB_FILM!$A:$A,0))</f>
        <v>Drama, War</v>
      </c>
      <c r="K7228" s="6">
        <f>INDEX(DB_FILM!F:F,MATCH($F7228,DB_FILM!$A:$A,0))</f>
        <v>8.5</v>
      </c>
      <c r="L7228" s="5" t="str">
        <f>INDEX(DB_FILM!G:G,MATCH($F7228,DB_FILM!$A:$A,0))</f>
        <v>During the Vietnam War, Captain Willard is sent on a dangerous mission into Cambodia to assassinate a renegade Colonel who has set himself up as a god among a local tribe.</v>
      </c>
      <c r="M7228" s="5" t="str">
        <f>INDEX(DB_FILM!H:H,MATCH($F7228,DB_FILM!$A:$A,0))</f>
        <v xml:space="preserve">Francis Ford Coppola </v>
      </c>
      <c r="N7228" s="5" t="str">
        <f>INDEX(DB_FILM!I:I,MATCH($F7228,DB_FILM!$A:$A,0))</f>
        <v>Martin Sheen, Marlon Brando, Robert Duvall, Frederic Forrest</v>
      </c>
      <c r="O7228" s="7">
        <f>INDEX(DB_FILM!J:J,MATCH($F7228,DB_FILM!$A:$A,0))</f>
        <v>522714</v>
      </c>
      <c r="P7228" s="7">
        <f>INDEX(DB_FILM!K:K,MATCH($F7228,DB_FILM!$A:$A,0))</f>
        <v>83470000</v>
      </c>
      <c r="Q7228" s="5" t="s">
        <v>474</v>
      </c>
      <c r="R7228">
        <v>5.99</v>
      </c>
      <c r="S7228">
        <v>37</v>
      </c>
      <c r="T7228">
        <v>1</v>
      </c>
      <c r="U7228">
        <v>2893</v>
      </c>
      <c r="V7228">
        <v>2</v>
      </c>
      <c r="W7228" t="str">
        <f t="shared" si="224"/>
        <v>A</v>
      </c>
      <c r="X7228" t="s">
        <v>612</v>
      </c>
      <c r="Y7228">
        <v>0</v>
      </c>
      <c r="Z7228">
        <v>3.17</v>
      </c>
      <c r="AA7228" s="6">
        <f t="shared" si="225"/>
        <v>2.8200000000000003</v>
      </c>
    </row>
    <row r="7229" spans="1:27" x14ac:dyDescent="0.3">
      <c r="A7229" s="5">
        <v>43289</v>
      </c>
      <c r="B7229" t="s">
        <v>411</v>
      </c>
      <c r="C7229" t="s">
        <v>446</v>
      </c>
      <c r="D7229" t="s">
        <v>366</v>
      </c>
      <c r="E7229" t="s">
        <v>268</v>
      </c>
      <c r="F7229" t="s">
        <v>63</v>
      </c>
      <c r="G7229" s="5" t="str">
        <f>INDEX(DB_FILM!B:B,MATCH($F7229,DB_FILM!$A:$A,0))</f>
        <v>2006</v>
      </c>
      <c r="H7229" s="5" t="str">
        <f>INDEX(DB_FILM!C:C,MATCH($F7229,DB_FILM!$A:$A,0))</f>
        <v xml:space="preserve">T </v>
      </c>
      <c r="I7229" s="9">
        <f>INDEX(DB_FILM!D:D,MATCH($F7229,DB_FILM!$A:$A,0))</f>
        <v>151</v>
      </c>
      <c r="J7229" s="5" t="str">
        <f>INDEX(DB_FILM!E:E,MATCH($F7229,DB_FILM!$A:$A,0))</f>
        <v>Crime, Drama, Thriller</v>
      </c>
      <c r="K7229" s="6">
        <f>INDEX(DB_FILM!F:F,MATCH($F7229,DB_FILM!$A:$A,0))</f>
        <v>8.5</v>
      </c>
      <c r="L7229" s="5" t="str">
        <f>INDEX(DB_FILM!G:G,MATCH($F7229,DB_FILM!$A:$A,0))</f>
        <v>An undercover cop and a mole in the police attempt to identify each other while infiltrating an Irish gang in South Boston.</v>
      </c>
      <c r="M7229" s="5" t="str">
        <f>INDEX(DB_FILM!H:H,MATCH($F7229,DB_FILM!$A:$A,0))</f>
        <v xml:space="preserve">Martin Scorsese </v>
      </c>
      <c r="N7229" s="5" t="str">
        <f>INDEX(DB_FILM!I:I,MATCH($F7229,DB_FILM!$A:$A,0))</f>
        <v>Leonardo DiCaprio, Matt Damon, Jack Nicholson, Mark Wahlberg</v>
      </c>
      <c r="O7229" s="7">
        <f>INDEX(DB_FILM!J:J,MATCH($F7229,DB_FILM!$A:$A,0))</f>
        <v>1023002</v>
      </c>
      <c r="P7229" s="7">
        <f>INDEX(DB_FILM!K:K,MATCH($F7229,DB_FILM!$A:$A,0))</f>
        <v>132380000</v>
      </c>
      <c r="Q7229" t="s">
        <v>476</v>
      </c>
      <c r="R7229">
        <v>13.99</v>
      </c>
      <c r="S7229">
        <v>27</v>
      </c>
      <c r="T7229">
        <v>2</v>
      </c>
      <c r="U7229">
        <v>2893</v>
      </c>
      <c r="V7229">
        <v>1</v>
      </c>
      <c r="W7229" t="str">
        <f t="shared" si="224"/>
        <v>B</v>
      </c>
      <c r="X7229" t="s">
        <v>498</v>
      </c>
      <c r="Y7229">
        <v>0</v>
      </c>
      <c r="Z7229">
        <v>7.13</v>
      </c>
      <c r="AA7229" s="6">
        <f t="shared" si="225"/>
        <v>6.86</v>
      </c>
    </row>
    <row r="7230" spans="1:27" x14ac:dyDescent="0.3">
      <c r="A7230" s="5">
        <v>43289</v>
      </c>
      <c r="B7230" t="s">
        <v>415</v>
      </c>
      <c r="C7230" t="s">
        <v>460</v>
      </c>
      <c r="D7230" t="s">
        <v>369</v>
      </c>
      <c r="E7230" t="s">
        <v>293</v>
      </c>
      <c r="F7230" t="s">
        <v>43</v>
      </c>
      <c r="G7230" s="5" t="str">
        <f>INDEX(DB_FILM!B:B,MATCH($F7230,DB_FILM!$A:$A,0))</f>
        <v>1991</v>
      </c>
      <c r="H7230" s="5" t="str">
        <f>INDEX(DB_FILM!C:C,MATCH($F7230,DB_FILM!$A:$A,0))</f>
        <v xml:space="preserve">VM14 </v>
      </c>
      <c r="I7230" s="9">
        <f>INDEX(DB_FILM!D:D,MATCH($F7230,DB_FILM!$A:$A,0))</f>
        <v>118</v>
      </c>
      <c r="J7230" s="5" t="str">
        <f>INDEX(DB_FILM!E:E,MATCH($F7230,DB_FILM!$A:$A,0))</f>
        <v>Crime, Drama, Thriller</v>
      </c>
      <c r="K7230" s="6">
        <f>INDEX(DB_FILM!F:F,MATCH($F7230,DB_FILM!$A:$A,0))</f>
        <v>8.6</v>
      </c>
      <c r="L7230" s="5" t="str">
        <f>INDEX(DB_FILM!G:G,MATCH($F7230,DB_FILM!$A:$A,0))</f>
        <v>A young F.B.I. cadet must receive the help of an incarcerated and manipulative cannibal killer to help catch another serial killer, a madman who skins his victims.</v>
      </c>
      <c r="M7230" s="5" t="str">
        <f>INDEX(DB_FILM!H:H,MATCH($F7230,DB_FILM!$A:$A,0))</f>
        <v xml:space="preserve">Jonathan Demme </v>
      </c>
      <c r="N7230" s="5" t="str">
        <f>INDEX(DB_FILM!I:I,MATCH($F7230,DB_FILM!$A:$A,0))</f>
        <v>Jodie Foster, Anthony Hopkins, Lawrence A. Bonney, Kasi Lemmons</v>
      </c>
      <c r="O7230" s="7">
        <f>INDEX(DB_FILM!J:J,MATCH($F7230,DB_FILM!$A:$A,0))</f>
        <v>1064983</v>
      </c>
      <c r="P7230" s="7">
        <f>INDEX(DB_FILM!K:K,MATCH($F7230,DB_FILM!$A:$A,0))</f>
        <v>130740000.00000001</v>
      </c>
      <c r="Q7230" t="s">
        <v>476</v>
      </c>
      <c r="R7230">
        <v>13.99</v>
      </c>
      <c r="S7230">
        <v>16</v>
      </c>
      <c r="T7230">
        <v>2</v>
      </c>
      <c r="U7230">
        <v>2894</v>
      </c>
      <c r="V7230">
        <v>2</v>
      </c>
      <c r="W7230" t="str">
        <f t="shared" si="224"/>
        <v>B</v>
      </c>
      <c r="X7230" t="s">
        <v>516</v>
      </c>
      <c r="Y7230">
        <v>0</v>
      </c>
      <c r="Z7230">
        <v>9.09</v>
      </c>
      <c r="AA7230" s="6">
        <f t="shared" si="225"/>
        <v>4.9000000000000004</v>
      </c>
    </row>
    <row r="7231" spans="1:27" x14ac:dyDescent="0.3">
      <c r="A7231" s="5">
        <v>43291</v>
      </c>
      <c r="B7231" t="s">
        <v>401</v>
      </c>
      <c r="C7231" t="s">
        <v>454</v>
      </c>
      <c r="D7231" t="s">
        <v>356</v>
      </c>
      <c r="E7231" t="s">
        <v>357</v>
      </c>
      <c r="F7231" t="s">
        <v>75</v>
      </c>
      <c r="G7231" s="5" t="str">
        <f>INDEX(DB_FILM!B:B,MATCH($F7231,DB_FILM!$A:$A,0))</f>
        <v>1979</v>
      </c>
      <c r="H7231" s="5" t="str">
        <f>INDEX(DB_FILM!C:C,MATCH($F7231,DB_FILM!$A:$A,0))</f>
        <v xml:space="preserve">T </v>
      </c>
      <c r="I7231" s="9">
        <f>INDEX(DB_FILM!D:D,MATCH($F7231,DB_FILM!$A:$A,0))</f>
        <v>116</v>
      </c>
      <c r="J7231" s="5" t="str">
        <f>INDEX(DB_FILM!E:E,MATCH($F7231,DB_FILM!$A:$A,0))</f>
        <v>Horror, Sci-Fi</v>
      </c>
      <c r="K7231" s="6">
        <f>INDEX(DB_FILM!F:F,MATCH($F7231,DB_FILM!$A:$A,0))</f>
        <v>8.5</v>
      </c>
      <c r="L7231" s="5" t="str">
        <f>INDEX(DB_FILM!G:G,MATCH($F7231,DB_FILM!$A:$A,0))</f>
        <v>After a space merchant vessel perceives an unknown transmission as a distress call, its landing on the source moon finds one of the crew attacked by a mysterious lifeform, and they soon realize that its life cycle has merely begun.</v>
      </c>
      <c r="M7231" s="5" t="str">
        <f>INDEX(DB_FILM!H:H,MATCH($F7231,DB_FILM!$A:$A,0))</f>
        <v xml:space="preserve">Ridley Scott </v>
      </c>
      <c r="N7231" s="5" t="str">
        <f>INDEX(DB_FILM!I:I,MATCH($F7231,DB_FILM!$A:$A,0))</f>
        <v>Sigourney Weaver, Tom Skerritt, John Hurt, Veronica Cartwright</v>
      </c>
      <c r="O7231" s="7">
        <f>INDEX(DB_FILM!J:J,MATCH($F7231,DB_FILM!$A:$A,0))</f>
        <v>678799</v>
      </c>
      <c r="P7231" s="7">
        <f>INDEX(DB_FILM!K:K,MATCH($F7231,DB_FILM!$A:$A,0))</f>
        <v>78900000</v>
      </c>
      <c r="Q7231" t="s">
        <v>476</v>
      </c>
      <c r="R7231">
        <v>3.99</v>
      </c>
      <c r="S7231">
        <v>33</v>
      </c>
      <c r="T7231">
        <v>2</v>
      </c>
      <c r="U7231">
        <v>2895</v>
      </c>
      <c r="V7231">
        <v>1</v>
      </c>
      <c r="W7231" t="str">
        <f t="shared" si="224"/>
        <v>B</v>
      </c>
      <c r="X7231" t="s">
        <v>618</v>
      </c>
      <c r="Y7231">
        <v>5</v>
      </c>
      <c r="Z7231">
        <v>2.71</v>
      </c>
      <c r="AA7231" s="6">
        <f t="shared" si="225"/>
        <v>1.2800000000000002</v>
      </c>
    </row>
    <row r="7232" spans="1:27" x14ac:dyDescent="0.3">
      <c r="A7232" s="5">
        <v>43292</v>
      </c>
      <c r="B7232" s="5" t="s">
        <v>399</v>
      </c>
      <c r="C7232" s="5" t="s">
        <v>450</v>
      </c>
      <c r="D7232" s="5" t="s">
        <v>309</v>
      </c>
      <c r="E7232" t="s">
        <v>290</v>
      </c>
      <c r="F7232" s="5" t="s">
        <v>87</v>
      </c>
      <c r="G7232" s="5" t="str">
        <f>INDEX(DB_FILM!B:B,MATCH($F7232,DB_FILM!$A:$A,0))</f>
        <v>1998</v>
      </c>
      <c r="H7232" s="5" t="str">
        <f>INDEX(DB_FILM!C:C,MATCH($F7232,DB_FILM!$A:$A,0))</f>
        <v xml:space="preserve">VM18 </v>
      </c>
      <c r="I7232" s="9">
        <f>INDEX(DB_FILM!D:D,MATCH($F7232,DB_FILM!$A:$A,0))</f>
        <v>119</v>
      </c>
      <c r="J7232" s="5" t="str">
        <f>INDEX(DB_FILM!E:E,MATCH($F7232,DB_FILM!$A:$A,0))</f>
        <v>Crime, Drama</v>
      </c>
      <c r="K7232" s="6">
        <f>INDEX(DB_FILM!F:F,MATCH($F7232,DB_FILM!$A:$A,0))</f>
        <v>8.5</v>
      </c>
      <c r="L7232" s="5" t="str">
        <f>INDEX(DB_FILM!G:G,MATCH($F7232,DB_FILM!$A:$A,0))</f>
        <v>A former neo-nazi skinhead tries to prevent his younger brother from going down the same wrong path that he did.</v>
      </c>
      <c r="M7232" s="5" t="str">
        <f>INDEX(DB_FILM!H:H,MATCH($F7232,DB_FILM!$A:$A,0))</f>
        <v xml:space="preserve">Tony Kaye </v>
      </c>
      <c r="N7232" s="5" t="str">
        <f>INDEX(DB_FILM!I:I,MATCH($F7232,DB_FILM!$A:$A,0))</f>
        <v>Edward Norton, Edward Furlong, Beverly D'Angelo, Jennifer Lien</v>
      </c>
      <c r="O7232" s="7">
        <f>INDEX(DB_FILM!J:J,MATCH($F7232,DB_FILM!$A:$A,0))</f>
        <v>908456</v>
      </c>
      <c r="P7232" s="7">
        <f>INDEX(DB_FILM!K:K,MATCH($F7232,DB_FILM!$A:$A,0))</f>
        <v>6720000</v>
      </c>
      <c r="Q7232" s="5" t="s">
        <v>474</v>
      </c>
      <c r="R7232">
        <v>1.99</v>
      </c>
      <c r="S7232">
        <v>40</v>
      </c>
      <c r="T7232">
        <v>1</v>
      </c>
      <c r="U7232">
        <v>2896</v>
      </c>
      <c r="V7232">
        <v>3</v>
      </c>
      <c r="W7232" t="str">
        <f t="shared" si="224"/>
        <v>A</v>
      </c>
      <c r="X7232" t="s">
        <v>493</v>
      </c>
      <c r="Y7232">
        <v>0</v>
      </c>
      <c r="Z7232">
        <v>1.27</v>
      </c>
      <c r="AA7232" s="6">
        <f t="shared" si="225"/>
        <v>0.72</v>
      </c>
    </row>
    <row r="7233" spans="1:27" x14ac:dyDescent="0.3">
      <c r="A7233" s="5">
        <v>43292</v>
      </c>
      <c r="B7233" t="s">
        <v>399</v>
      </c>
      <c r="C7233" t="s">
        <v>450</v>
      </c>
      <c r="D7233" t="s">
        <v>309</v>
      </c>
      <c r="E7233" t="s">
        <v>290</v>
      </c>
      <c r="F7233" t="s">
        <v>53</v>
      </c>
      <c r="G7233" s="5" t="str">
        <f>INDEX(DB_FILM!B:B,MATCH($F7233,DB_FILM!$A:$A,0))</f>
        <v>2001</v>
      </c>
      <c r="H7233" s="5" t="str">
        <f>INDEX(DB_FILM!C:C,MATCH($F7233,DB_FILM!$A:$A,0))</f>
        <v xml:space="preserve">T </v>
      </c>
      <c r="I7233" s="9">
        <f>INDEX(DB_FILM!D:D,MATCH($F7233,DB_FILM!$A:$A,0))</f>
        <v>125</v>
      </c>
      <c r="J7233" s="5" t="str">
        <f>INDEX(DB_FILM!E:E,MATCH($F7233,DB_FILM!$A:$A,0))</f>
        <v>Animation, Adventure, Family</v>
      </c>
      <c r="K7233" s="6">
        <f>INDEX(DB_FILM!F:F,MATCH($F7233,DB_FILM!$A:$A,0))</f>
        <v>8.6</v>
      </c>
      <c r="L7233" s="5" t="str">
        <f>INDEX(DB_FILM!G:G,MATCH($F7233,DB_FILM!$A:$A,0))</f>
        <v>During her family's move to the suburbs, a sullen 10-year-old girl wanders into a world ruled by gods, witches, and spirits, and where humans are changed into beasts.</v>
      </c>
      <c r="M7233" s="5" t="str">
        <f>INDEX(DB_FILM!H:H,MATCH($F7233,DB_FILM!$A:$A,0))</f>
        <v xml:space="preserve">Hayao Miyazaki, Kirk Wise </v>
      </c>
      <c r="N7233" s="5" t="str">
        <f>INDEX(DB_FILM!I:I,MATCH($F7233,DB_FILM!$A:$A,0))</f>
        <v>Daveigh Chase, Suzanne Pleshette, Miyu Irino, Rumi Hiiragi</v>
      </c>
      <c r="O7233" s="7">
        <f>INDEX(DB_FILM!J:J,MATCH($F7233,DB_FILM!$A:$A,0))</f>
        <v>521082</v>
      </c>
      <c r="P7233" s="7">
        <f>INDEX(DB_FILM!K:K,MATCH($F7233,DB_FILM!$A:$A,0))</f>
        <v>10060000</v>
      </c>
      <c r="Q7233" t="s">
        <v>476</v>
      </c>
      <c r="R7233">
        <v>7.99</v>
      </c>
      <c r="S7233">
        <v>21</v>
      </c>
      <c r="T7233">
        <v>2</v>
      </c>
      <c r="U7233">
        <v>2896</v>
      </c>
      <c r="V7233">
        <v>1</v>
      </c>
      <c r="W7233" t="str">
        <f t="shared" si="224"/>
        <v>B</v>
      </c>
      <c r="X7233" t="s">
        <v>595</v>
      </c>
      <c r="Y7233">
        <v>5</v>
      </c>
      <c r="Z7233">
        <v>3.99</v>
      </c>
      <c r="AA7233" s="6">
        <f t="shared" si="225"/>
        <v>4</v>
      </c>
    </row>
    <row r="7234" spans="1:27" x14ac:dyDescent="0.3">
      <c r="A7234" s="5">
        <v>43292</v>
      </c>
      <c r="B7234" t="s">
        <v>417</v>
      </c>
      <c r="C7234" t="s">
        <v>435</v>
      </c>
      <c r="D7234" t="s">
        <v>334</v>
      </c>
      <c r="E7234" t="s">
        <v>290</v>
      </c>
      <c r="F7234" t="s">
        <v>69</v>
      </c>
      <c r="G7234" s="5" t="str">
        <f>INDEX(DB_FILM!B:B,MATCH($F7234,DB_FILM!$A:$A,0))</f>
        <v>1994</v>
      </c>
      <c r="H7234" s="5" t="str">
        <f>INDEX(DB_FILM!C:C,MATCH($F7234,DB_FILM!$A:$A,0))</f>
        <v xml:space="preserve">T </v>
      </c>
      <c r="I7234" s="9">
        <f>INDEX(DB_FILM!D:D,MATCH($F7234,DB_FILM!$A:$A,0))</f>
        <v>88</v>
      </c>
      <c r="J7234" s="5" t="str">
        <f>INDEX(DB_FILM!E:E,MATCH($F7234,DB_FILM!$A:$A,0))</f>
        <v>Animation, Adventure, Drama</v>
      </c>
      <c r="K7234" s="6">
        <f>INDEX(DB_FILM!F:F,MATCH($F7234,DB_FILM!$A:$A,0))</f>
        <v>8.5</v>
      </c>
      <c r="L7234" s="5" t="str">
        <f>INDEX(DB_FILM!G:G,MATCH($F7234,DB_FILM!$A:$A,0))</f>
        <v>A Lion cub crown prince is tricked by a treacherous uncle into thinking he caused his father's death and flees into exile in despair, only to learn in adulthood his identity and his responsibilities.</v>
      </c>
      <c r="M7234" s="5" t="str">
        <f>INDEX(DB_FILM!H:H,MATCH($F7234,DB_FILM!$A:$A,0))</f>
        <v xml:space="preserve">Roger Allers, Rob Minkoff </v>
      </c>
      <c r="N7234" s="5" t="str">
        <f>INDEX(DB_FILM!I:I,MATCH($F7234,DB_FILM!$A:$A,0))</f>
        <v>Matthew Broderick, Jeremy Irons, James Earl Jones, Whoopi Goldberg</v>
      </c>
      <c r="O7234" s="7">
        <f>INDEX(DB_FILM!J:J,MATCH($F7234,DB_FILM!$A:$A,0))</f>
        <v>781936</v>
      </c>
      <c r="P7234" s="7">
        <f>INDEX(DB_FILM!K:K,MATCH($F7234,DB_FILM!$A:$A,0))</f>
        <v>312900000</v>
      </c>
      <c r="Q7234" t="s">
        <v>475</v>
      </c>
      <c r="R7234">
        <v>7.99</v>
      </c>
      <c r="S7234">
        <v>30</v>
      </c>
      <c r="T7234">
        <v>3</v>
      </c>
      <c r="U7234">
        <v>2897</v>
      </c>
      <c r="V7234">
        <v>1</v>
      </c>
      <c r="W7234" t="str">
        <f t="shared" ref="W7234:W7297" si="226">IF(T7234=1,"A",IF(T7234=2,"B",IF(T7234=3,"C")))</f>
        <v>C</v>
      </c>
      <c r="X7234" t="s">
        <v>578</v>
      </c>
      <c r="Y7234">
        <v>0</v>
      </c>
      <c r="Z7234">
        <v>6.07</v>
      </c>
      <c r="AA7234" s="6">
        <f t="shared" ref="AA7234:AA7297" si="227">R7234-Z7234</f>
        <v>1.92</v>
      </c>
    </row>
    <row r="7235" spans="1:27" x14ac:dyDescent="0.3">
      <c r="A7235" s="5">
        <v>43292</v>
      </c>
      <c r="B7235" s="5" t="s">
        <v>417</v>
      </c>
      <c r="C7235" s="5" t="s">
        <v>435</v>
      </c>
      <c r="D7235" s="5" t="s">
        <v>334</v>
      </c>
      <c r="E7235" t="s">
        <v>290</v>
      </c>
      <c r="F7235" s="5" t="s">
        <v>39</v>
      </c>
      <c r="G7235" s="5" t="str">
        <f>INDEX(DB_FILM!B:B,MATCH($F7235,DB_FILM!$A:$A,0))</f>
        <v>2014</v>
      </c>
      <c r="H7235" s="5" t="str">
        <f>INDEX(DB_FILM!C:C,MATCH($F7235,DB_FILM!$A:$A,0))</f>
        <v xml:space="preserve">T </v>
      </c>
      <c r="I7235" s="9">
        <f>INDEX(DB_FILM!D:D,MATCH($F7235,DB_FILM!$A:$A,0))</f>
        <v>169</v>
      </c>
      <c r="J7235" s="5" t="str">
        <f>INDEX(DB_FILM!E:E,MATCH($F7235,DB_FILM!$A:$A,0))</f>
        <v>Adventure, Drama, Sci-Fi</v>
      </c>
      <c r="K7235" s="6">
        <f>INDEX(DB_FILM!F:F,MATCH($F7235,DB_FILM!$A:$A,0))</f>
        <v>8.6</v>
      </c>
      <c r="L7235" s="5" t="str">
        <f>INDEX(DB_FILM!G:G,MATCH($F7235,DB_FILM!$A:$A,0))</f>
        <v>A team of explorers travel through a wormhole in space in an attempt to ensure humanity's survival.</v>
      </c>
      <c r="M7235" s="5" t="str">
        <f>INDEX(DB_FILM!H:H,MATCH($F7235,DB_FILM!$A:$A,0))</f>
        <v xml:space="preserve">Christopher Nolan </v>
      </c>
      <c r="N7235" s="5" t="str">
        <f>INDEX(DB_FILM!I:I,MATCH($F7235,DB_FILM!$A:$A,0))</f>
        <v>Matthew McConaughey, Anne Hathaway, Jessica Chastain, Mackenzie Foy</v>
      </c>
      <c r="O7235" s="7">
        <f>INDEX(DB_FILM!J:J,MATCH($F7235,DB_FILM!$A:$A,0))</f>
        <v>1203445</v>
      </c>
      <c r="P7235" s="7">
        <f>INDEX(DB_FILM!K:K,MATCH($F7235,DB_FILM!$A:$A,0))</f>
        <v>188020000</v>
      </c>
      <c r="Q7235" s="5" t="s">
        <v>475</v>
      </c>
      <c r="R7235">
        <v>9.99</v>
      </c>
      <c r="S7235">
        <v>14</v>
      </c>
      <c r="T7235">
        <v>3</v>
      </c>
      <c r="U7235">
        <v>2897</v>
      </c>
      <c r="V7235">
        <v>1</v>
      </c>
      <c r="W7235" t="str">
        <f t="shared" si="226"/>
        <v>C</v>
      </c>
      <c r="X7235" t="s">
        <v>587</v>
      </c>
      <c r="Y7235">
        <v>0</v>
      </c>
      <c r="Z7235">
        <v>8.09</v>
      </c>
      <c r="AA7235" s="6">
        <f t="shared" si="227"/>
        <v>1.9000000000000004</v>
      </c>
    </row>
    <row r="7236" spans="1:27" x14ac:dyDescent="0.3">
      <c r="A7236" s="5">
        <v>43292</v>
      </c>
      <c r="B7236" s="5" t="s">
        <v>417</v>
      </c>
      <c r="C7236" s="5" t="s">
        <v>435</v>
      </c>
      <c r="D7236" s="5" t="s">
        <v>334</v>
      </c>
      <c r="E7236" t="s">
        <v>290</v>
      </c>
      <c r="F7236" s="5" t="s">
        <v>33</v>
      </c>
      <c r="G7236" s="5" t="str">
        <f>INDEX(DB_FILM!B:B,MATCH($F7236,DB_FILM!$A:$A,0))</f>
        <v>1975</v>
      </c>
      <c r="H7236" s="5" t="str">
        <f>INDEX(DB_FILM!C:C,MATCH($F7236,DB_FILM!$A:$A,0))</f>
        <v xml:space="preserve">VM14 </v>
      </c>
      <c r="I7236" s="9">
        <f>INDEX(DB_FILM!D:D,MATCH($F7236,DB_FILM!$A:$A,0))</f>
        <v>133</v>
      </c>
      <c r="J7236" s="5" t="str">
        <f>INDEX(DB_FILM!E:E,MATCH($F7236,DB_FILM!$A:$A,0))</f>
        <v>Drama</v>
      </c>
      <c r="K7236" s="6">
        <f>INDEX(DB_FILM!F:F,MATCH($F7236,DB_FILM!$A:$A,0))</f>
        <v>8.6999999999999993</v>
      </c>
      <c r="L7236" s="5" t="str">
        <f>INDEX(DB_FILM!G:G,MATCH($F7236,DB_FILM!$A:$A,0))</f>
        <v>A criminal pleads insanity after getting into trouble again and once in the mental institution rebels against the oppressive nurse and rallies up the scared patients.</v>
      </c>
      <c r="M7236" s="5" t="str">
        <f>INDEX(DB_FILM!H:H,MATCH($F7236,DB_FILM!$A:$A,0))</f>
        <v xml:space="preserve">Milos Forman </v>
      </c>
      <c r="N7236" s="5" t="str">
        <f>INDEX(DB_FILM!I:I,MATCH($F7236,DB_FILM!$A:$A,0))</f>
        <v>Jack Nicholson, Louise Fletcher, Michael Berryman, Peter Brocco</v>
      </c>
      <c r="O7236" s="7">
        <f>INDEX(DB_FILM!J:J,MATCH($F7236,DB_FILM!$A:$A,0))</f>
        <v>790579</v>
      </c>
      <c r="P7236" s="7">
        <f>INDEX(DB_FILM!K:K,MATCH($F7236,DB_FILM!$A:$A,0))</f>
        <v>112000000</v>
      </c>
      <c r="Q7236" s="5" t="s">
        <v>476</v>
      </c>
      <c r="R7236">
        <v>7.99</v>
      </c>
      <c r="S7236">
        <v>10</v>
      </c>
      <c r="T7236">
        <v>2</v>
      </c>
      <c r="U7236">
        <v>2897</v>
      </c>
      <c r="V7236">
        <v>2</v>
      </c>
      <c r="W7236" t="str">
        <f t="shared" si="226"/>
        <v>B</v>
      </c>
      <c r="X7236" t="s">
        <v>614</v>
      </c>
      <c r="Y7236">
        <v>0</v>
      </c>
      <c r="Z7236">
        <v>4.07</v>
      </c>
      <c r="AA7236" s="6">
        <f t="shared" si="227"/>
        <v>3.92</v>
      </c>
    </row>
    <row r="7237" spans="1:27" x14ac:dyDescent="0.3">
      <c r="A7237" s="5">
        <v>43292</v>
      </c>
      <c r="B7237" s="5" t="s">
        <v>417</v>
      </c>
      <c r="C7237" s="5" t="s">
        <v>435</v>
      </c>
      <c r="D7237" s="5" t="s">
        <v>334</v>
      </c>
      <c r="E7237" t="s">
        <v>290</v>
      </c>
      <c r="F7237" s="5" t="s">
        <v>95</v>
      </c>
      <c r="G7237" s="5" t="str">
        <f>INDEX(DB_FILM!B:B,MATCH($F7237,DB_FILM!$A:$A,0))</f>
        <v>2002</v>
      </c>
      <c r="H7237" s="5" t="str">
        <f>INDEX(DB_FILM!C:C,MATCH($F7237,DB_FILM!$A:$A,0))</f>
        <v xml:space="preserve">T </v>
      </c>
      <c r="I7237" s="9">
        <f>INDEX(DB_FILM!D:D,MATCH($F7237,DB_FILM!$A:$A,0))</f>
        <v>150</v>
      </c>
      <c r="J7237" s="5" t="str">
        <f>INDEX(DB_FILM!E:E,MATCH($F7237,DB_FILM!$A:$A,0))</f>
        <v>Biography, Drama, Music</v>
      </c>
      <c r="K7237" s="6">
        <f>INDEX(DB_FILM!F:F,MATCH($F7237,DB_FILM!$A:$A,0))</f>
        <v>8.5</v>
      </c>
      <c r="L7237" s="5" t="str">
        <f>INDEX(DB_FILM!G:G,MATCH($F7237,DB_FILM!$A:$A,0))</f>
        <v>A Polish Jewish musician struggles to survive the destruction of the Warsaw ghetto of World War II.</v>
      </c>
      <c r="M7237" s="5" t="str">
        <f>INDEX(DB_FILM!H:H,MATCH($F7237,DB_FILM!$A:$A,0))</f>
        <v xml:space="preserve">Roman Polanski </v>
      </c>
      <c r="N7237" s="5" t="str">
        <f>INDEX(DB_FILM!I:I,MATCH($F7237,DB_FILM!$A:$A,0))</f>
        <v>Adrien Brody, Thomas Kretschmann, Frank Finlay, Emilia Fox</v>
      </c>
      <c r="O7237" s="7">
        <f>INDEX(DB_FILM!J:J,MATCH($F7237,DB_FILM!$A:$A,0))</f>
        <v>602411</v>
      </c>
      <c r="P7237" s="7">
        <f>INDEX(DB_FILM!K:K,MATCH($F7237,DB_FILM!$A:$A,0))</f>
        <v>32570000</v>
      </c>
      <c r="Q7237" s="5" t="s">
        <v>476</v>
      </c>
      <c r="R7237">
        <v>9.99</v>
      </c>
      <c r="S7237">
        <v>44</v>
      </c>
      <c r="T7237">
        <v>2</v>
      </c>
      <c r="U7237">
        <v>2897</v>
      </c>
      <c r="V7237">
        <v>2</v>
      </c>
      <c r="W7237" t="str">
        <f t="shared" si="226"/>
        <v>B</v>
      </c>
      <c r="X7237" t="s">
        <v>492</v>
      </c>
      <c r="Y7237">
        <v>0</v>
      </c>
      <c r="Z7237">
        <v>6.59</v>
      </c>
      <c r="AA7237" s="6">
        <f t="shared" si="227"/>
        <v>3.4000000000000004</v>
      </c>
    </row>
    <row r="7238" spans="1:27" x14ac:dyDescent="0.3">
      <c r="A7238" s="5">
        <v>43292</v>
      </c>
      <c r="B7238" t="s">
        <v>413</v>
      </c>
      <c r="C7238" t="s">
        <v>435</v>
      </c>
      <c r="D7238" t="s">
        <v>359</v>
      </c>
      <c r="E7238" t="s">
        <v>276</v>
      </c>
      <c r="F7238" t="s">
        <v>57</v>
      </c>
      <c r="G7238" s="5" t="str">
        <f>INDEX(DB_FILM!B:B,MATCH($F7238,DB_FILM!$A:$A,0))</f>
        <v>1997</v>
      </c>
      <c r="H7238" s="5" t="str">
        <f>INDEX(DB_FILM!C:C,MATCH($F7238,DB_FILM!$A:$A,0))</f>
        <v xml:space="preserve">T </v>
      </c>
      <c r="I7238" s="9">
        <f>INDEX(DB_FILM!D:D,MATCH($F7238,DB_FILM!$A:$A,0))</f>
        <v>116</v>
      </c>
      <c r="J7238" s="5" t="str">
        <f>INDEX(DB_FILM!E:E,MATCH($F7238,DB_FILM!$A:$A,0))</f>
        <v>Comedy, Drama, War</v>
      </c>
      <c r="K7238" s="6">
        <f>INDEX(DB_FILM!F:F,MATCH($F7238,DB_FILM!$A:$A,0))</f>
        <v>8.6</v>
      </c>
      <c r="L7238" s="5" t="str">
        <f>INDEX(DB_FILM!G:G,MATCH($F7238,DB_FILM!$A:$A,0))</f>
        <v>When an open-minded Jewish librarian and his son become victims of the Holocaust, he uses a perfect mixture of will, humor, and imagination to protect his son from the dangers around their camp.</v>
      </c>
      <c r="M7238" s="5" t="str">
        <f>INDEX(DB_FILM!H:H,MATCH($F7238,DB_FILM!$A:$A,0))</f>
        <v xml:space="preserve">Roberto Benigni </v>
      </c>
      <c r="N7238" s="5" t="str">
        <f>INDEX(DB_FILM!I:I,MATCH($F7238,DB_FILM!$A:$A,0))</f>
        <v>Roberto Benigni, Nicoletta Braschi, Giorgio Cantarini, Giustino Durano</v>
      </c>
      <c r="O7238" s="7">
        <f>INDEX(DB_FILM!J:J,MATCH($F7238,DB_FILM!$A:$A,0))</f>
        <v>517982</v>
      </c>
      <c r="P7238" s="7">
        <f>INDEX(DB_FILM!K:K,MATCH($F7238,DB_FILM!$A:$A,0))</f>
        <v>57600000</v>
      </c>
      <c r="Q7238" t="s">
        <v>475</v>
      </c>
      <c r="R7238">
        <v>5.99</v>
      </c>
      <c r="S7238">
        <v>24</v>
      </c>
      <c r="T7238">
        <v>3</v>
      </c>
      <c r="U7238">
        <v>2898</v>
      </c>
      <c r="V7238">
        <v>1</v>
      </c>
      <c r="W7238" t="str">
        <f t="shared" si="226"/>
        <v>C</v>
      </c>
      <c r="X7238" t="s">
        <v>537</v>
      </c>
      <c r="Y7238">
        <v>0</v>
      </c>
      <c r="Z7238">
        <v>4.79</v>
      </c>
      <c r="AA7238" s="6">
        <f t="shared" si="227"/>
        <v>1.2000000000000002</v>
      </c>
    </row>
    <row r="7239" spans="1:27" x14ac:dyDescent="0.3">
      <c r="A7239" s="5">
        <v>43292</v>
      </c>
      <c r="B7239" s="5" t="s">
        <v>413</v>
      </c>
      <c r="C7239" s="5" t="s">
        <v>435</v>
      </c>
      <c r="D7239" s="5" t="s">
        <v>359</v>
      </c>
      <c r="E7239" t="s">
        <v>276</v>
      </c>
      <c r="F7239" s="5" t="s">
        <v>15</v>
      </c>
      <c r="G7239" s="5" t="str">
        <f>INDEX(DB_FILM!B:B,MATCH($F7239,DB_FILM!$A:$A,0))</f>
        <v>1957</v>
      </c>
      <c r="H7239" s="5" t="str">
        <f>INDEX(DB_FILM!C:C,MATCH($F7239,DB_FILM!$A:$A,0))</f>
        <v>N/A</v>
      </c>
      <c r="I7239" s="9">
        <f>INDEX(DB_FILM!D:D,MATCH($F7239,DB_FILM!$A:$A,0))</f>
        <v>96</v>
      </c>
      <c r="J7239" s="5" t="str">
        <f>INDEX(DB_FILM!E:E,MATCH($F7239,DB_FILM!$A:$A,0))</f>
        <v>Crime, Drama</v>
      </c>
      <c r="K7239" s="6">
        <f>INDEX(DB_FILM!F:F,MATCH($F7239,DB_FILM!$A:$A,0))</f>
        <v>8.9</v>
      </c>
      <c r="L7239" s="5" t="str">
        <f>INDEX(DB_FILM!G:G,MATCH($F7239,DB_FILM!$A:$A,0))</f>
        <v>A jury holdout attempts to prevent a miscarriage of justice by forcing his colleagues to reconsider the evidence.</v>
      </c>
      <c r="M7239" s="5" t="str">
        <f>INDEX(DB_FILM!H:H,MATCH($F7239,DB_FILM!$A:$A,0))</f>
        <v xml:space="preserve">Sidney Lumet </v>
      </c>
      <c r="N7239" s="5" t="str">
        <f>INDEX(DB_FILM!I:I,MATCH($F7239,DB_FILM!$A:$A,0))</f>
        <v>Henry Fonda, Lee J. Cobb, Martin Balsam, John Fiedler</v>
      </c>
      <c r="O7239" s="7">
        <f>INDEX(DB_FILM!J:J,MATCH($F7239,DB_FILM!$A:$A,0))</f>
        <v>555455</v>
      </c>
      <c r="P7239" s="7">
        <f>INDEX(DB_FILM!K:K,MATCH($F7239,DB_FILM!$A:$A,0))</f>
        <v>0</v>
      </c>
      <c r="Q7239" s="5" t="s">
        <v>475</v>
      </c>
      <c r="R7239">
        <v>9.99</v>
      </c>
      <c r="S7239">
        <v>50</v>
      </c>
      <c r="T7239">
        <v>3</v>
      </c>
      <c r="U7239">
        <v>2898</v>
      </c>
      <c r="V7239">
        <v>2</v>
      </c>
      <c r="W7239" t="str">
        <f t="shared" si="226"/>
        <v>C</v>
      </c>
      <c r="X7239" t="s">
        <v>496</v>
      </c>
      <c r="Y7239">
        <v>0</v>
      </c>
      <c r="Z7239">
        <v>7.19</v>
      </c>
      <c r="AA7239" s="6">
        <f t="shared" si="227"/>
        <v>2.8</v>
      </c>
    </row>
    <row r="7240" spans="1:27" x14ac:dyDescent="0.3">
      <c r="A7240" s="5">
        <v>43292</v>
      </c>
      <c r="B7240" s="5" t="s">
        <v>413</v>
      </c>
      <c r="C7240" s="5" t="s">
        <v>435</v>
      </c>
      <c r="D7240" s="5" t="s">
        <v>359</v>
      </c>
      <c r="E7240" t="s">
        <v>276</v>
      </c>
      <c r="F7240" s="5" t="s">
        <v>77</v>
      </c>
      <c r="G7240" s="5" t="str">
        <f>INDEX(DB_FILM!B:B,MATCH($F7240,DB_FILM!$A:$A,0))</f>
        <v>1981</v>
      </c>
      <c r="H7240" s="5" t="str">
        <f>INDEX(DB_FILM!C:C,MATCH($F7240,DB_FILM!$A:$A,0))</f>
        <v xml:space="preserve">T </v>
      </c>
      <c r="I7240" s="9">
        <f>INDEX(DB_FILM!D:D,MATCH($F7240,DB_FILM!$A:$A,0))</f>
        <v>115</v>
      </c>
      <c r="J7240" s="5" t="str">
        <f>INDEX(DB_FILM!E:E,MATCH($F7240,DB_FILM!$A:$A,0))</f>
        <v>Action, Adventure</v>
      </c>
      <c r="K7240" s="6">
        <f>INDEX(DB_FILM!F:F,MATCH($F7240,DB_FILM!$A:$A,0))</f>
        <v>8.5</v>
      </c>
      <c r="L7240" s="5" t="str">
        <f>INDEX(DB_FILM!G:G,MATCH($F7240,DB_FILM!$A:$A,0))</f>
        <v>In 1936, archaeologist and adventurer Indiana Jones is hired by the U.S. government to find the Ark of the Covenant before Adolf Hitler's Nazis can obtain its awesome powers.</v>
      </c>
      <c r="M7240" s="5" t="str">
        <f>INDEX(DB_FILM!H:H,MATCH($F7240,DB_FILM!$A:$A,0))</f>
        <v xml:space="preserve">Steven Spielberg </v>
      </c>
      <c r="N7240" s="5" t="str">
        <f>INDEX(DB_FILM!I:I,MATCH($F7240,DB_FILM!$A:$A,0))</f>
        <v>Harrison Ford, Karen Allen, Paul Freeman, John Rhys-Davies</v>
      </c>
      <c r="O7240" s="7">
        <f>INDEX(DB_FILM!J:J,MATCH($F7240,DB_FILM!$A:$A,0))</f>
        <v>770612</v>
      </c>
      <c r="P7240" s="7">
        <f>INDEX(DB_FILM!K:K,MATCH($F7240,DB_FILM!$A:$A,0))</f>
        <v>248160000</v>
      </c>
      <c r="Q7240" s="5" t="s">
        <v>474</v>
      </c>
      <c r="R7240">
        <v>7.99</v>
      </c>
      <c r="S7240">
        <v>35</v>
      </c>
      <c r="T7240">
        <v>1</v>
      </c>
      <c r="U7240">
        <v>2898</v>
      </c>
      <c r="V7240">
        <v>1</v>
      </c>
      <c r="W7240" t="str">
        <f t="shared" si="226"/>
        <v>A</v>
      </c>
      <c r="X7240" t="s">
        <v>504</v>
      </c>
      <c r="Y7240">
        <v>0</v>
      </c>
      <c r="Z7240">
        <v>4.2300000000000004</v>
      </c>
      <c r="AA7240" s="6">
        <f t="shared" si="227"/>
        <v>3.76</v>
      </c>
    </row>
    <row r="7241" spans="1:27" x14ac:dyDescent="0.3">
      <c r="A7241" s="5">
        <v>43292</v>
      </c>
      <c r="B7241" s="5" t="s">
        <v>413</v>
      </c>
      <c r="C7241" s="5" t="s">
        <v>435</v>
      </c>
      <c r="D7241" s="5" t="s">
        <v>359</v>
      </c>
      <c r="E7241" t="s">
        <v>276</v>
      </c>
      <c r="F7241" s="5" t="s">
        <v>39</v>
      </c>
      <c r="G7241" s="5" t="str">
        <f>INDEX(DB_FILM!B:B,MATCH($F7241,DB_FILM!$A:$A,0))</f>
        <v>2014</v>
      </c>
      <c r="H7241" s="5" t="str">
        <f>INDEX(DB_FILM!C:C,MATCH($F7241,DB_FILM!$A:$A,0))</f>
        <v xml:space="preserve">T </v>
      </c>
      <c r="I7241" s="9">
        <f>INDEX(DB_FILM!D:D,MATCH($F7241,DB_FILM!$A:$A,0))</f>
        <v>169</v>
      </c>
      <c r="J7241" s="5" t="str">
        <f>INDEX(DB_FILM!E:E,MATCH($F7241,DB_FILM!$A:$A,0))</f>
        <v>Adventure, Drama, Sci-Fi</v>
      </c>
      <c r="K7241" s="6">
        <f>INDEX(DB_FILM!F:F,MATCH($F7241,DB_FILM!$A:$A,0))</f>
        <v>8.6</v>
      </c>
      <c r="L7241" s="5" t="str">
        <f>INDEX(DB_FILM!G:G,MATCH($F7241,DB_FILM!$A:$A,0))</f>
        <v>A team of explorers travel through a wormhole in space in an attempt to ensure humanity's survival.</v>
      </c>
      <c r="M7241" s="5" t="str">
        <f>INDEX(DB_FILM!H:H,MATCH($F7241,DB_FILM!$A:$A,0))</f>
        <v xml:space="preserve">Christopher Nolan </v>
      </c>
      <c r="N7241" s="5" t="str">
        <f>INDEX(DB_FILM!I:I,MATCH($F7241,DB_FILM!$A:$A,0))</f>
        <v>Matthew McConaughey, Anne Hathaway, Jessica Chastain, Mackenzie Foy</v>
      </c>
      <c r="O7241" s="7">
        <f>INDEX(DB_FILM!J:J,MATCH($F7241,DB_FILM!$A:$A,0))</f>
        <v>1203445</v>
      </c>
      <c r="P7241" s="7">
        <f>INDEX(DB_FILM!K:K,MATCH($F7241,DB_FILM!$A:$A,0))</f>
        <v>188020000</v>
      </c>
      <c r="Q7241" s="5" t="s">
        <v>474</v>
      </c>
      <c r="R7241">
        <v>9.99</v>
      </c>
      <c r="S7241">
        <v>14</v>
      </c>
      <c r="T7241">
        <v>1</v>
      </c>
      <c r="U7241">
        <v>2898</v>
      </c>
      <c r="V7241">
        <v>1</v>
      </c>
      <c r="W7241" t="str">
        <f t="shared" si="226"/>
        <v>A</v>
      </c>
      <c r="X7241" t="s">
        <v>508</v>
      </c>
      <c r="Y7241">
        <v>0</v>
      </c>
      <c r="Z7241">
        <v>5.99</v>
      </c>
      <c r="AA7241" s="6">
        <f t="shared" si="227"/>
        <v>4</v>
      </c>
    </row>
    <row r="7242" spans="1:27" x14ac:dyDescent="0.3">
      <c r="A7242" s="5">
        <v>43292</v>
      </c>
      <c r="B7242" s="5" t="s">
        <v>411</v>
      </c>
      <c r="C7242" s="5" t="s">
        <v>422</v>
      </c>
      <c r="D7242" s="5" t="s">
        <v>362</v>
      </c>
      <c r="E7242" t="s">
        <v>278</v>
      </c>
      <c r="F7242" s="5" t="s">
        <v>59</v>
      </c>
      <c r="G7242" s="5" t="str">
        <f>INDEX(DB_FILM!B:B,MATCH($F7242,DB_FILM!$A:$A,0))</f>
        <v>1946</v>
      </c>
      <c r="H7242" s="5" t="str">
        <f>INDEX(DB_FILM!C:C,MATCH($F7242,DB_FILM!$A:$A,0))</f>
        <v xml:space="preserve">T </v>
      </c>
      <c r="I7242" s="9">
        <f>INDEX(DB_FILM!D:D,MATCH($F7242,DB_FILM!$A:$A,0))</f>
        <v>130</v>
      </c>
      <c r="J7242" s="5" t="str">
        <f>INDEX(DB_FILM!E:E,MATCH($F7242,DB_FILM!$A:$A,0))</f>
        <v>Drama, Family, Fantasy</v>
      </c>
      <c r="K7242" s="6">
        <f>INDEX(DB_FILM!F:F,MATCH($F7242,DB_FILM!$A:$A,0))</f>
        <v>8.6</v>
      </c>
      <c r="L7242" s="5" t="str">
        <f>INDEX(DB_FILM!G:G,MATCH($F7242,DB_FILM!$A:$A,0))</f>
        <v>An angel is sent from Heaven to help a desperately frustrated businessman by showing him what life would have been like if he had never existed.</v>
      </c>
      <c r="M7242" s="5" t="str">
        <f>INDEX(DB_FILM!H:H,MATCH($F7242,DB_FILM!$A:$A,0))</f>
        <v xml:space="preserve">Frank Capra </v>
      </c>
      <c r="N7242" s="5" t="str">
        <f>INDEX(DB_FILM!I:I,MATCH($F7242,DB_FILM!$A:$A,0))</f>
        <v>James Stewart, Donna Reed, Lionel Barrymore, Thomas Mitchell</v>
      </c>
      <c r="O7242" s="7">
        <f>INDEX(DB_FILM!J:J,MATCH($F7242,DB_FILM!$A:$A,0))</f>
        <v>334168</v>
      </c>
      <c r="P7242" s="7">
        <f>INDEX(DB_FILM!K:K,MATCH($F7242,DB_FILM!$A:$A,0))</f>
        <v>7270000</v>
      </c>
      <c r="Q7242" s="5" t="s">
        <v>476</v>
      </c>
      <c r="R7242">
        <v>5.99</v>
      </c>
      <c r="S7242">
        <v>25</v>
      </c>
      <c r="T7242">
        <v>2</v>
      </c>
      <c r="U7242">
        <v>2899</v>
      </c>
      <c r="V7242">
        <v>1</v>
      </c>
      <c r="W7242" t="str">
        <f t="shared" si="226"/>
        <v>B</v>
      </c>
      <c r="X7242" t="s">
        <v>607</v>
      </c>
      <c r="Y7242">
        <v>0</v>
      </c>
      <c r="Z7242">
        <v>3.83</v>
      </c>
      <c r="AA7242" s="6">
        <f t="shared" si="227"/>
        <v>2.16</v>
      </c>
    </row>
    <row r="7243" spans="1:27" x14ac:dyDescent="0.3">
      <c r="A7243" s="5">
        <v>43292</v>
      </c>
      <c r="B7243" t="s">
        <v>411</v>
      </c>
      <c r="C7243" t="s">
        <v>422</v>
      </c>
      <c r="D7243" t="s">
        <v>362</v>
      </c>
      <c r="E7243" t="s">
        <v>278</v>
      </c>
      <c r="F7243" t="s">
        <v>3</v>
      </c>
      <c r="G7243" s="5" t="str">
        <f>INDEX(DB_FILM!B:B,MATCH($F7243,DB_FILM!$A:$A,0))</f>
        <v>2008</v>
      </c>
      <c r="H7243" s="5" t="str">
        <f>INDEX(DB_FILM!C:C,MATCH($F7243,DB_FILM!$A:$A,0))</f>
        <v xml:space="preserve">T </v>
      </c>
      <c r="I7243" s="9">
        <f>INDEX(DB_FILM!D:D,MATCH($F7243,DB_FILM!$A:$A,0))</f>
        <v>152</v>
      </c>
      <c r="J7243" s="5" t="str">
        <f>INDEX(DB_FILM!E:E,MATCH($F7243,DB_FILM!$A:$A,0))</f>
        <v>Action, Crime, Drama</v>
      </c>
      <c r="K7243" s="6">
        <f>INDEX(DB_FILM!F:F,MATCH($F7243,DB_FILM!$A:$A,0))</f>
        <v>9</v>
      </c>
      <c r="L7243" s="5" t="str">
        <f>INDEX(DB_FILM!G:G,MATCH($F7243,DB_FILM!$A:$A,0))</f>
        <v>When the menace known as the Joker emerges from his mysterious past, he wreaks havoc and chaos on the people of Gotham. The Dark Knight must accept one of the greatest psychological and physical tests of his ability to fight injustice.</v>
      </c>
      <c r="M7243" s="5" t="str">
        <f>INDEX(DB_FILM!H:H,MATCH($F7243,DB_FILM!$A:$A,0))</f>
        <v xml:space="preserve">Christopher Nolan </v>
      </c>
      <c r="N7243" s="5" t="str">
        <f>INDEX(DB_FILM!I:I,MATCH($F7243,DB_FILM!$A:$A,0))</f>
        <v>Christian Bale, Heath Ledger, Aaron Eckhart, Michael Caine</v>
      </c>
      <c r="O7243" s="7">
        <f>INDEX(DB_FILM!J:J,MATCH($F7243,DB_FILM!$A:$A,0))</f>
        <v>1958004</v>
      </c>
      <c r="P7243" s="7">
        <f>INDEX(DB_FILM!K:K,MATCH($F7243,DB_FILM!$A:$A,0))</f>
        <v>534860000</v>
      </c>
      <c r="Q7243" t="s">
        <v>474</v>
      </c>
      <c r="R7243">
        <v>7.99</v>
      </c>
      <c r="S7243">
        <v>23</v>
      </c>
      <c r="T7243">
        <v>1</v>
      </c>
      <c r="U7243">
        <v>2899</v>
      </c>
      <c r="V7243">
        <v>2</v>
      </c>
      <c r="W7243" t="str">
        <f t="shared" si="226"/>
        <v>A</v>
      </c>
      <c r="X7243" t="s">
        <v>604</v>
      </c>
      <c r="Y7243">
        <v>0</v>
      </c>
      <c r="Z7243">
        <v>4.47</v>
      </c>
      <c r="AA7243" s="6">
        <f t="shared" si="227"/>
        <v>3.5200000000000005</v>
      </c>
    </row>
    <row r="7244" spans="1:27" x14ac:dyDescent="0.3">
      <c r="A7244" s="5">
        <v>43292</v>
      </c>
      <c r="B7244" s="5" t="s">
        <v>411</v>
      </c>
      <c r="C7244" s="5" t="s">
        <v>422</v>
      </c>
      <c r="D7244" s="5" t="s">
        <v>362</v>
      </c>
      <c r="E7244" t="s">
        <v>278</v>
      </c>
      <c r="F7244" s="5" t="s">
        <v>57</v>
      </c>
      <c r="G7244" s="5" t="str">
        <f>INDEX(DB_FILM!B:B,MATCH($F7244,DB_FILM!$A:$A,0))</f>
        <v>1997</v>
      </c>
      <c r="H7244" s="5" t="str">
        <f>INDEX(DB_FILM!C:C,MATCH($F7244,DB_FILM!$A:$A,0))</f>
        <v xml:space="preserve">T </v>
      </c>
      <c r="I7244" s="9">
        <f>INDEX(DB_FILM!D:D,MATCH($F7244,DB_FILM!$A:$A,0))</f>
        <v>116</v>
      </c>
      <c r="J7244" s="5" t="str">
        <f>INDEX(DB_FILM!E:E,MATCH($F7244,DB_FILM!$A:$A,0))</f>
        <v>Comedy, Drama, War</v>
      </c>
      <c r="K7244" s="6">
        <f>INDEX(DB_FILM!F:F,MATCH($F7244,DB_FILM!$A:$A,0))</f>
        <v>8.6</v>
      </c>
      <c r="L7244" s="5" t="str">
        <f>INDEX(DB_FILM!G:G,MATCH($F7244,DB_FILM!$A:$A,0))</f>
        <v>When an open-minded Jewish librarian and his son become victims of the Holocaust, he uses a perfect mixture of will, humor, and imagination to protect his son from the dangers around their camp.</v>
      </c>
      <c r="M7244" s="5" t="str">
        <f>INDEX(DB_FILM!H:H,MATCH($F7244,DB_FILM!$A:$A,0))</f>
        <v xml:space="preserve">Roberto Benigni </v>
      </c>
      <c r="N7244" s="5" t="str">
        <f>INDEX(DB_FILM!I:I,MATCH($F7244,DB_FILM!$A:$A,0))</f>
        <v>Roberto Benigni, Nicoletta Braschi, Giorgio Cantarini, Giustino Durano</v>
      </c>
      <c r="O7244" s="7">
        <f>INDEX(DB_FILM!J:J,MATCH($F7244,DB_FILM!$A:$A,0))</f>
        <v>517982</v>
      </c>
      <c r="P7244" s="7">
        <f>INDEX(DB_FILM!K:K,MATCH($F7244,DB_FILM!$A:$A,0))</f>
        <v>57600000</v>
      </c>
      <c r="Q7244" s="5" t="s">
        <v>476</v>
      </c>
      <c r="R7244">
        <v>13.99</v>
      </c>
      <c r="S7244">
        <v>24</v>
      </c>
      <c r="T7244">
        <v>2</v>
      </c>
      <c r="U7244">
        <v>2899</v>
      </c>
      <c r="V7244">
        <v>3</v>
      </c>
      <c r="W7244" t="str">
        <f t="shared" si="226"/>
        <v>B</v>
      </c>
      <c r="X7244" t="s">
        <v>610</v>
      </c>
      <c r="Y7244">
        <v>0</v>
      </c>
      <c r="Z7244">
        <v>8.39</v>
      </c>
      <c r="AA7244" s="6">
        <f t="shared" si="227"/>
        <v>5.6</v>
      </c>
    </row>
    <row r="7245" spans="1:27" x14ac:dyDescent="0.3">
      <c r="A7245" s="5">
        <v>43294</v>
      </c>
      <c r="B7245" s="5" t="s">
        <v>413</v>
      </c>
      <c r="C7245" s="5" t="s">
        <v>467</v>
      </c>
      <c r="D7245" s="5" t="s">
        <v>370</v>
      </c>
      <c r="E7245" t="s">
        <v>321</v>
      </c>
      <c r="F7245" s="5" t="s">
        <v>89</v>
      </c>
      <c r="G7245" s="5" t="str">
        <f>INDEX(DB_FILM!B:B,MATCH($F7245,DB_FILM!$A:$A,0))</f>
        <v>2000</v>
      </c>
      <c r="H7245" s="5" t="str">
        <f>INDEX(DB_FILM!C:C,MATCH($F7245,DB_FILM!$A:$A,0))</f>
        <v xml:space="preserve">T </v>
      </c>
      <c r="I7245" s="9">
        <f>INDEX(DB_FILM!D:D,MATCH($F7245,DB_FILM!$A:$A,0))</f>
        <v>113</v>
      </c>
      <c r="J7245" s="5" t="str">
        <f>INDEX(DB_FILM!E:E,MATCH($F7245,DB_FILM!$A:$A,0))</f>
        <v>Mystery, Thriller</v>
      </c>
      <c r="K7245" s="6">
        <f>INDEX(DB_FILM!F:F,MATCH($F7245,DB_FILM!$A:$A,0))</f>
        <v>8.5</v>
      </c>
      <c r="L7245" s="5" t="str">
        <f>INDEX(DB_FILM!G:G,MATCH($F7245,DB_FILM!$A:$A,0))</f>
        <v>A man with short-term memory loss attempts to track down his wife's murderer.</v>
      </c>
      <c r="M7245" s="5" t="str">
        <f>INDEX(DB_FILM!H:H,MATCH($F7245,DB_FILM!$A:$A,0))</f>
        <v xml:space="preserve">Christopher Nolan </v>
      </c>
      <c r="N7245" s="5" t="str">
        <f>INDEX(DB_FILM!I:I,MATCH($F7245,DB_FILM!$A:$A,0))</f>
        <v>Guy Pearce, Carrie-Anne Moss, Joe Pantoliano, Mark Boone Junior</v>
      </c>
      <c r="O7245" s="7">
        <f>INDEX(DB_FILM!J:J,MATCH($F7245,DB_FILM!$A:$A,0))</f>
        <v>986815</v>
      </c>
      <c r="P7245" s="7">
        <f>INDEX(DB_FILM!K:K,MATCH($F7245,DB_FILM!$A:$A,0))</f>
        <v>25540000</v>
      </c>
      <c r="Q7245" s="5" t="s">
        <v>474</v>
      </c>
      <c r="R7245">
        <v>3.99</v>
      </c>
      <c r="S7245">
        <v>41</v>
      </c>
      <c r="T7245">
        <v>1</v>
      </c>
      <c r="U7245">
        <v>2900</v>
      </c>
      <c r="V7245">
        <v>1</v>
      </c>
      <c r="W7245" t="str">
        <f t="shared" si="226"/>
        <v>A</v>
      </c>
      <c r="X7245" t="s">
        <v>485</v>
      </c>
      <c r="Y7245">
        <v>0</v>
      </c>
      <c r="Z7245">
        <v>2.27</v>
      </c>
      <c r="AA7245" s="6">
        <f t="shared" si="227"/>
        <v>1.7200000000000002</v>
      </c>
    </row>
    <row r="7246" spans="1:27" x14ac:dyDescent="0.3">
      <c r="A7246" s="5">
        <v>43294</v>
      </c>
      <c r="B7246" s="5" t="s">
        <v>413</v>
      </c>
      <c r="C7246" s="5" t="s">
        <v>467</v>
      </c>
      <c r="D7246" s="5" t="s">
        <v>370</v>
      </c>
      <c r="E7246" t="s">
        <v>321</v>
      </c>
      <c r="F7246" s="5" t="s">
        <v>99</v>
      </c>
      <c r="G7246" s="5" t="str">
        <f>INDEX(DB_FILM!B:B,MATCH($F7246,DB_FILM!$A:$A,0))</f>
        <v>1994</v>
      </c>
      <c r="H7246" s="5" t="str">
        <f>INDEX(DB_FILM!C:C,MATCH($F7246,DB_FILM!$A:$A,0))</f>
        <v xml:space="preserve">T </v>
      </c>
      <c r="I7246" s="9">
        <f>INDEX(DB_FILM!D:D,MATCH($F7246,DB_FILM!$A:$A,0))</f>
        <v>142</v>
      </c>
      <c r="J7246" s="5" t="str">
        <f>INDEX(DB_FILM!E:E,MATCH($F7246,DB_FILM!$A:$A,0))</f>
        <v>Drama</v>
      </c>
      <c r="K7246" s="6">
        <f>INDEX(DB_FILM!F:F,MATCH($F7246,DB_FILM!$A:$A,0))</f>
        <v>9.3000000000000007</v>
      </c>
      <c r="L7246" s="5" t="str">
        <f>INDEX(DB_FILM!G:G,MATCH($F7246,DB_FILM!$A:$A,0))</f>
        <v>Two imprisoned men bond over a number of years, finding solace and eventual redemption through acts of common decency.</v>
      </c>
      <c r="M7246" s="5" t="str">
        <f>INDEX(DB_FILM!H:H,MATCH($F7246,DB_FILM!$A:$A,0))</f>
        <v xml:space="preserve">Frank Darabont </v>
      </c>
      <c r="N7246" s="5" t="str">
        <f>INDEX(DB_FILM!I:I,MATCH($F7246,DB_FILM!$A:$A,0))</f>
        <v>Tim Robbins, Morgan Freeman, Bob Gunton, William Sadler</v>
      </c>
      <c r="O7246" s="7">
        <f>INDEX(DB_FILM!J:J,MATCH($F7246,DB_FILM!$A:$A,0))</f>
        <v>1987679</v>
      </c>
      <c r="P7246" s="7">
        <f>INDEX(DB_FILM!K:K,MATCH($F7246,DB_FILM!$A:$A,0))</f>
        <v>28340000</v>
      </c>
      <c r="Q7246" s="5" t="s">
        <v>476</v>
      </c>
      <c r="R7246">
        <v>3.99</v>
      </c>
      <c r="S7246">
        <v>1</v>
      </c>
      <c r="T7246">
        <v>2</v>
      </c>
      <c r="U7246">
        <v>2900</v>
      </c>
      <c r="V7246">
        <v>1</v>
      </c>
      <c r="W7246" t="str">
        <f t="shared" si="226"/>
        <v>B</v>
      </c>
      <c r="X7246" t="s">
        <v>569</v>
      </c>
      <c r="Y7246">
        <v>0</v>
      </c>
      <c r="Z7246">
        <v>2.39</v>
      </c>
      <c r="AA7246" s="6">
        <f t="shared" si="227"/>
        <v>1.6</v>
      </c>
    </row>
    <row r="7247" spans="1:27" x14ac:dyDescent="0.3">
      <c r="A7247" s="5">
        <v>43294</v>
      </c>
      <c r="B7247" s="5" t="s">
        <v>413</v>
      </c>
      <c r="C7247" s="5" t="s">
        <v>467</v>
      </c>
      <c r="D7247" s="5" t="s">
        <v>370</v>
      </c>
      <c r="E7247" t="s">
        <v>321</v>
      </c>
      <c r="F7247" s="5" t="s">
        <v>95</v>
      </c>
      <c r="G7247" s="5" t="str">
        <f>INDEX(DB_FILM!B:B,MATCH($F7247,DB_FILM!$A:$A,0))</f>
        <v>2002</v>
      </c>
      <c r="H7247" s="5" t="str">
        <f>INDEX(DB_FILM!C:C,MATCH($F7247,DB_FILM!$A:$A,0))</f>
        <v xml:space="preserve">T </v>
      </c>
      <c r="I7247" s="9">
        <f>INDEX(DB_FILM!D:D,MATCH($F7247,DB_FILM!$A:$A,0))</f>
        <v>150</v>
      </c>
      <c r="J7247" s="5" t="str">
        <f>INDEX(DB_FILM!E:E,MATCH($F7247,DB_FILM!$A:$A,0))</f>
        <v>Biography, Drama, Music</v>
      </c>
      <c r="K7247" s="6">
        <f>INDEX(DB_FILM!F:F,MATCH($F7247,DB_FILM!$A:$A,0))</f>
        <v>8.5</v>
      </c>
      <c r="L7247" s="5" t="str">
        <f>INDEX(DB_FILM!G:G,MATCH($F7247,DB_FILM!$A:$A,0))</f>
        <v>A Polish Jewish musician struggles to survive the destruction of the Warsaw ghetto of World War II.</v>
      </c>
      <c r="M7247" s="5" t="str">
        <f>INDEX(DB_FILM!H:H,MATCH($F7247,DB_FILM!$A:$A,0))</f>
        <v xml:space="preserve">Roman Polanski </v>
      </c>
      <c r="N7247" s="5" t="str">
        <f>INDEX(DB_FILM!I:I,MATCH($F7247,DB_FILM!$A:$A,0))</f>
        <v>Adrien Brody, Thomas Kretschmann, Frank Finlay, Emilia Fox</v>
      </c>
      <c r="O7247" s="7">
        <f>INDEX(DB_FILM!J:J,MATCH($F7247,DB_FILM!$A:$A,0))</f>
        <v>602411</v>
      </c>
      <c r="P7247" s="7">
        <f>INDEX(DB_FILM!K:K,MATCH($F7247,DB_FILM!$A:$A,0))</f>
        <v>32570000</v>
      </c>
      <c r="Q7247" s="5" t="s">
        <v>476</v>
      </c>
      <c r="R7247">
        <v>5.99</v>
      </c>
      <c r="S7247">
        <v>44</v>
      </c>
      <c r="T7247">
        <v>2</v>
      </c>
      <c r="U7247">
        <v>2900</v>
      </c>
      <c r="V7247">
        <v>2</v>
      </c>
      <c r="W7247" t="str">
        <f t="shared" si="226"/>
        <v>B</v>
      </c>
      <c r="X7247" t="s">
        <v>492</v>
      </c>
      <c r="Y7247">
        <v>0</v>
      </c>
      <c r="Z7247">
        <v>3.29</v>
      </c>
      <c r="AA7247" s="6">
        <f t="shared" si="227"/>
        <v>2.7</v>
      </c>
    </row>
    <row r="7248" spans="1:27" x14ac:dyDescent="0.3">
      <c r="A7248" s="5">
        <v>43294</v>
      </c>
      <c r="B7248" t="s">
        <v>413</v>
      </c>
      <c r="C7248" t="s">
        <v>467</v>
      </c>
      <c r="D7248" t="s">
        <v>370</v>
      </c>
      <c r="E7248" t="s">
        <v>321</v>
      </c>
      <c r="F7248" t="s">
        <v>57</v>
      </c>
      <c r="G7248" s="5" t="str">
        <f>INDEX(DB_FILM!B:B,MATCH($F7248,DB_FILM!$A:$A,0))</f>
        <v>1997</v>
      </c>
      <c r="H7248" s="5" t="str">
        <f>INDEX(DB_FILM!C:C,MATCH($F7248,DB_FILM!$A:$A,0))</f>
        <v xml:space="preserve">T </v>
      </c>
      <c r="I7248" s="9">
        <f>INDEX(DB_FILM!D:D,MATCH($F7248,DB_FILM!$A:$A,0))</f>
        <v>116</v>
      </c>
      <c r="J7248" s="5" t="str">
        <f>INDEX(DB_FILM!E:E,MATCH($F7248,DB_FILM!$A:$A,0))</f>
        <v>Comedy, Drama, War</v>
      </c>
      <c r="K7248" s="6">
        <f>INDEX(DB_FILM!F:F,MATCH($F7248,DB_FILM!$A:$A,0))</f>
        <v>8.6</v>
      </c>
      <c r="L7248" s="5" t="str">
        <f>INDEX(DB_FILM!G:G,MATCH($F7248,DB_FILM!$A:$A,0))</f>
        <v>When an open-minded Jewish librarian and his son become victims of the Holocaust, he uses a perfect mixture of will, humor, and imagination to protect his son from the dangers around their camp.</v>
      </c>
      <c r="M7248" s="5" t="str">
        <f>INDEX(DB_FILM!H:H,MATCH($F7248,DB_FILM!$A:$A,0))</f>
        <v xml:space="preserve">Roberto Benigni </v>
      </c>
      <c r="N7248" s="5" t="str">
        <f>INDEX(DB_FILM!I:I,MATCH($F7248,DB_FILM!$A:$A,0))</f>
        <v>Roberto Benigni, Nicoletta Braschi, Giorgio Cantarini, Giustino Durano</v>
      </c>
      <c r="O7248" s="7">
        <f>INDEX(DB_FILM!J:J,MATCH($F7248,DB_FILM!$A:$A,0))</f>
        <v>517982</v>
      </c>
      <c r="P7248" s="7">
        <f>INDEX(DB_FILM!K:K,MATCH($F7248,DB_FILM!$A:$A,0))</f>
        <v>57600000</v>
      </c>
      <c r="Q7248" t="s">
        <v>476</v>
      </c>
      <c r="R7248">
        <v>5.99</v>
      </c>
      <c r="S7248">
        <v>24</v>
      </c>
      <c r="T7248">
        <v>2</v>
      </c>
      <c r="U7248">
        <v>2900</v>
      </c>
      <c r="V7248">
        <v>3</v>
      </c>
      <c r="W7248" t="str">
        <f t="shared" si="226"/>
        <v>B</v>
      </c>
      <c r="X7248" t="s">
        <v>610</v>
      </c>
      <c r="Y7248">
        <v>0</v>
      </c>
      <c r="Z7248">
        <v>3.41</v>
      </c>
      <c r="AA7248" s="6">
        <f t="shared" si="227"/>
        <v>2.58</v>
      </c>
    </row>
    <row r="7249" spans="1:27" x14ac:dyDescent="0.3">
      <c r="A7249" s="5">
        <v>43294</v>
      </c>
      <c r="B7249" s="5" t="s">
        <v>413</v>
      </c>
      <c r="C7249" s="5" t="s">
        <v>467</v>
      </c>
      <c r="D7249" s="5" t="s">
        <v>370</v>
      </c>
      <c r="E7249" t="s">
        <v>321</v>
      </c>
      <c r="F7249" s="5" t="s">
        <v>53</v>
      </c>
      <c r="G7249" s="5" t="str">
        <f>INDEX(DB_FILM!B:B,MATCH($F7249,DB_FILM!$A:$A,0))</f>
        <v>2001</v>
      </c>
      <c r="H7249" s="5" t="str">
        <f>INDEX(DB_FILM!C:C,MATCH($F7249,DB_FILM!$A:$A,0))</f>
        <v xml:space="preserve">T </v>
      </c>
      <c r="I7249" s="9">
        <f>INDEX(DB_FILM!D:D,MATCH($F7249,DB_FILM!$A:$A,0))</f>
        <v>125</v>
      </c>
      <c r="J7249" s="5" t="str">
        <f>INDEX(DB_FILM!E:E,MATCH($F7249,DB_FILM!$A:$A,0))</f>
        <v>Animation, Adventure, Family</v>
      </c>
      <c r="K7249" s="6">
        <f>INDEX(DB_FILM!F:F,MATCH($F7249,DB_FILM!$A:$A,0))</f>
        <v>8.6</v>
      </c>
      <c r="L7249" s="5" t="str">
        <f>INDEX(DB_FILM!G:G,MATCH($F7249,DB_FILM!$A:$A,0))</f>
        <v>During her family's move to the suburbs, a sullen 10-year-old girl wanders into a world ruled by gods, witches, and spirits, and where humans are changed into beasts.</v>
      </c>
      <c r="M7249" s="5" t="str">
        <f>INDEX(DB_FILM!H:H,MATCH($F7249,DB_FILM!$A:$A,0))</f>
        <v xml:space="preserve">Hayao Miyazaki, Kirk Wise </v>
      </c>
      <c r="N7249" s="5" t="str">
        <f>INDEX(DB_FILM!I:I,MATCH($F7249,DB_FILM!$A:$A,0))</f>
        <v>Daveigh Chase, Suzanne Pleshette, Miyu Irino, Rumi Hiiragi</v>
      </c>
      <c r="O7249" s="7">
        <f>INDEX(DB_FILM!J:J,MATCH($F7249,DB_FILM!$A:$A,0))</f>
        <v>521082</v>
      </c>
      <c r="P7249" s="7">
        <f>INDEX(DB_FILM!K:K,MATCH($F7249,DB_FILM!$A:$A,0))</f>
        <v>10060000</v>
      </c>
      <c r="Q7249" s="5" t="s">
        <v>476</v>
      </c>
      <c r="R7249">
        <v>9.99</v>
      </c>
      <c r="S7249">
        <v>21</v>
      </c>
      <c r="T7249">
        <v>2</v>
      </c>
      <c r="U7249">
        <v>2900</v>
      </c>
      <c r="V7249">
        <v>1</v>
      </c>
      <c r="W7249" t="str">
        <f t="shared" si="226"/>
        <v>B</v>
      </c>
      <c r="X7249" t="s">
        <v>595</v>
      </c>
      <c r="Y7249">
        <v>0</v>
      </c>
      <c r="Z7249">
        <v>5.09</v>
      </c>
      <c r="AA7249" s="6">
        <f t="shared" si="227"/>
        <v>4.9000000000000004</v>
      </c>
    </row>
    <row r="7250" spans="1:27" x14ac:dyDescent="0.3">
      <c r="A7250" s="5">
        <v>43294</v>
      </c>
      <c r="B7250" s="5" t="s">
        <v>415</v>
      </c>
      <c r="C7250" s="5" t="s">
        <v>427</v>
      </c>
      <c r="D7250" s="5" t="s">
        <v>327</v>
      </c>
      <c r="E7250" t="s">
        <v>323</v>
      </c>
      <c r="F7250" s="5" t="s">
        <v>87</v>
      </c>
      <c r="G7250" s="5" t="str">
        <f>INDEX(DB_FILM!B:B,MATCH($F7250,DB_FILM!$A:$A,0))</f>
        <v>1998</v>
      </c>
      <c r="H7250" s="5" t="str">
        <f>INDEX(DB_FILM!C:C,MATCH($F7250,DB_FILM!$A:$A,0))</f>
        <v xml:space="preserve">VM18 </v>
      </c>
      <c r="I7250" s="9">
        <f>INDEX(DB_FILM!D:D,MATCH($F7250,DB_FILM!$A:$A,0))</f>
        <v>119</v>
      </c>
      <c r="J7250" s="5" t="str">
        <f>INDEX(DB_FILM!E:E,MATCH($F7250,DB_FILM!$A:$A,0))</f>
        <v>Crime, Drama</v>
      </c>
      <c r="K7250" s="6">
        <f>INDEX(DB_FILM!F:F,MATCH($F7250,DB_FILM!$A:$A,0))</f>
        <v>8.5</v>
      </c>
      <c r="L7250" s="5" t="str">
        <f>INDEX(DB_FILM!G:G,MATCH($F7250,DB_FILM!$A:$A,0))</f>
        <v>A former neo-nazi skinhead tries to prevent his younger brother from going down the same wrong path that he did.</v>
      </c>
      <c r="M7250" s="5" t="str">
        <f>INDEX(DB_FILM!H:H,MATCH($F7250,DB_FILM!$A:$A,0))</f>
        <v xml:space="preserve">Tony Kaye </v>
      </c>
      <c r="N7250" s="5" t="str">
        <f>INDEX(DB_FILM!I:I,MATCH($F7250,DB_FILM!$A:$A,0))</f>
        <v>Edward Norton, Edward Furlong, Beverly D'Angelo, Jennifer Lien</v>
      </c>
      <c r="O7250" s="7">
        <f>INDEX(DB_FILM!J:J,MATCH($F7250,DB_FILM!$A:$A,0))</f>
        <v>908456</v>
      </c>
      <c r="P7250" s="7">
        <f>INDEX(DB_FILM!K:K,MATCH($F7250,DB_FILM!$A:$A,0))</f>
        <v>6720000</v>
      </c>
      <c r="Q7250" s="5" t="s">
        <v>475</v>
      </c>
      <c r="R7250">
        <v>9.99</v>
      </c>
      <c r="S7250">
        <v>40</v>
      </c>
      <c r="T7250">
        <v>3</v>
      </c>
      <c r="U7250">
        <v>2901</v>
      </c>
      <c r="V7250">
        <v>2</v>
      </c>
      <c r="W7250" t="str">
        <f t="shared" si="226"/>
        <v>C</v>
      </c>
      <c r="X7250" t="s">
        <v>626</v>
      </c>
      <c r="Y7250">
        <v>0</v>
      </c>
      <c r="Z7250">
        <v>8.39</v>
      </c>
      <c r="AA7250" s="6">
        <f t="shared" si="227"/>
        <v>1.5999999999999996</v>
      </c>
    </row>
    <row r="7251" spans="1:27" x14ac:dyDescent="0.3">
      <c r="A7251" s="5">
        <v>43294</v>
      </c>
      <c r="B7251" s="5" t="s">
        <v>415</v>
      </c>
      <c r="C7251" s="5" t="s">
        <v>427</v>
      </c>
      <c r="D7251" s="5" t="s">
        <v>327</v>
      </c>
      <c r="E7251" t="s">
        <v>323</v>
      </c>
      <c r="F7251" s="5" t="s">
        <v>43</v>
      </c>
      <c r="G7251" s="5" t="str">
        <f>INDEX(DB_FILM!B:B,MATCH($F7251,DB_FILM!$A:$A,0))</f>
        <v>1991</v>
      </c>
      <c r="H7251" s="5" t="str">
        <f>INDEX(DB_FILM!C:C,MATCH($F7251,DB_FILM!$A:$A,0))</f>
        <v xml:space="preserve">VM14 </v>
      </c>
      <c r="I7251" s="9">
        <f>INDEX(DB_FILM!D:D,MATCH($F7251,DB_FILM!$A:$A,0))</f>
        <v>118</v>
      </c>
      <c r="J7251" s="5" t="str">
        <f>INDEX(DB_FILM!E:E,MATCH($F7251,DB_FILM!$A:$A,0))</f>
        <v>Crime, Drama, Thriller</v>
      </c>
      <c r="K7251" s="6">
        <f>INDEX(DB_FILM!F:F,MATCH($F7251,DB_FILM!$A:$A,0))</f>
        <v>8.6</v>
      </c>
      <c r="L7251" s="5" t="str">
        <f>INDEX(DB_FILM!G:G,MATCH($F7251,DB_FILM!$A:$A,0))</f>
        <v>A young F.B.I. cadet must receive the help of an incarcerated and manipulative cannibal killer to help catch another serial killer, a madman who skins his victims.</v>
      </c>
      <c r="M7251" s="5" t="str">
        <f>INDEX(DB_FILM!H:H,MATCH($F7251,DB_FILM!$A:$A,0))</f>
        <v xml:space="preserve">Jonathan Demme </v>
      </c>
      <c r="N7251" s="5" t="str">
        <f>INDEX(DB_FILM!I:I,MATCH($F7251,DB_FILM!$A:$A,0))</f>
        <v>Jodie Foster, Anthony Hopkins, Lawrence A. Bonney, Kasi Lemmons</v>
      </c>
      <c r="O7251" s="7">
        <f>INDEX(DB_FILM!J:J,MATCH($F7251,DB_FILM!$A:$A,0))</f>
        <v>1064983</v>
      </c>
      <c r="P7251" s="7">
        <f>INDEX(DB_FILM!K:K,MATCH($F7251,DB_FILM!$A:$A,0))</f>
        <v>130740000.00000001</v>
      </c>
      <c r="Q7251" s="5" t="s">
        <v>475</v>
      </c>
      <c r="R7251">
        <v>3.99</v>
      </c>
      <c r="S7251">
        <v>16</v>
      </c>
      <c r="T7251">
        <v>3</v>
      </c>
      <c r="U7251">
        <v>2901</v>
      </c>
      <c r="V7251">
        <v>1</v>
      </c>
      <c r="W7251" t="str">
        <f t="shared" si="226"/>
        <v>C</v>
      </c>
      <c r="X7251" t="s">
        <v>573</v>
      </c>
      <c r="Y7251">
        <v>0</v>
      </c>
      <c r="Z7251">
        <v>2.83</v>
      </c>
      <c r="AA7251" s="6">
        <f t="shared" si="227"/>
        <v>1.1600000000000001</v>
      </c>
    </row>
    <row r="7252" spans="1:27" x14ac:dyDescent="0.3">
      <c r="A7252" s="5">
        <v>43294</v>
      </c>
      <c r="B7252" t="s">
        <v>415</v>
      </c>
      <c r="C7252" t="s">
        <v>427</v>
      </c>
      <c r="D7252" t="s">
        <v>327</v>
      </c>
      <c r="E7252" t="s">
        <v>323</v>
      </c>
      <c r="F7252" t="s">
        <v>81</v>
      </c>
      <c r="G7252" s="5" t="str">
        <f>INDEX(DB_FILM!B:B,MATCH($F7252,DB_FILM!$A:$A,0))</f>
        <v>1979</v>
      </c>
      <c r="H7252" s="5" t="str">
        <f>INDEX(DB_FILM!C:C,MATCH($F7252,DB_FILM!$A:$A,0))</f>
        <v xml:space="preserve">VM14 </v>
      </c>
      <c r="I7252" s="9">
        <f>INDEX(DB_FILM!D:D,MATCH($F7252,DB_FILM!$A:$A,0))</f>
        <v>147</v>
      </c>
      <c r="J7252" s="5" t="str">
        <f>INDEX(DB_FILM!E:E,MATCH($F7252,DB_FILM!$A:$A,0))</f>
        <v>Drama, War</v>
      </c>
      <c r="K7252" s="6">
        <f>INDEX(DB_FILM!F:F,MATCH($F7252,DB_FILM!$A:$A,0))</f>
        <v>8.5</v>
      </c>
      <c r="L7252" s="5" t="str">
        <f>INDEX(DB_FILM!G:G,MATCH($F7252,DB_FILM!$A:$A,0))</f>
        <v>During the Vietnam War, Captain Willard is sent on a dangerous mission into Cambodia to assassinate a renegade Colonel who has set himself up as a god among a local tribe.</v>
      </c>
      <c r="M7252" s="5" t="str">
        <f>INDEX(DB_FILM!H:H,MATCH($F7252,DB_FILM!$A:$A,0))</f>
        <v xml:space="preserve">Francis Ford Coppola </v>
      </c>
      <c r="N7252" s="5" t="str">
        <f>INDEX(DB_FILM!I:I,MATCH($F7252,DB_FILM!$A:$A,0))</f>
        <v>Martin Sheen, Marlon Brando, Robert Duvall, Frederic Forrest</v>
      </c>
      <c r="O7252" s="7">
        <f>INDEX(DB_FILM!J:J,MATCH($F7252,DB_FILM!$A:$A,0))</f>
        <v>522714</v>
      </c>
      <c r="P7252" s="7">
        <f>INDEX(DB_FILM!K:K,MATCH($F7252,DB_FILM!$A:$A,0))</f>
        <v>83470000</v>
      </c>
      <c r="Q7252" t="s">
        <v>474</v>
      </c>
      <c r="R7252">
        <v>3.99</v>
      </c>
      <c r="S7252">
        <v>37</v>
      </c>
      <c r="T7252">
        <v>1</v>
      </c>
      <c r="U7252">
        <v>2901</v>
      </c>
      <c r="V7252">
        <v>2</v>
      </c>
      <c r="W7252" t="str">
        <f t="shared" si="226"/>
        <v>A</v>
      </c>
      <c r="X7252" t="s">
        <v>612</v>
      </c>
      <c r="Y7252">
        <v>0</v>
      </c>
      <c r="Z7252">
        <v>2.0299999999999998</v>
      </c>
      <c r="AA7252" s="6">
        <f t="shared" si="227"/>
        <v>1.9600000000000004</v>
      </c>
    </row>
    <row r="7253" spans="1:27" x14ac:dyDescent="0.3">
      <c r="A7253" s="5">
        <v>43294</v>
      </c>
      <c r="B7253" s="5" t="s">
        <v>415</v>
      </c>
      <c r="C7253" s="5" t="s">
        <v>427</v>
      </c>
      <c r="D7253" s="5" t="s">
        <v>327</v>
      </c>
      <c r="E7253" t="s">
        <v>323</v>
      </c>
      <c r="F7253" s="5" t="s">
        <v>67</v>
      </c>
      <c r="G7253" s="5" t="str">
        <f>INDEX(DB_FILM!B:B,MATCH($F7253,DB_FILM!$A:$A,0))</f>
        <v>1999</v>
      </c>
      <c r="H7253" s="5" t="str">
        <f>INDEX(DB_FILM!C:C,MATCH($F7253,DB_FILM!$A:$A,0))</f>
        <v xml:space="preserve">T </v>
      </c>
      <c r="I7253" s="9">
        <f>INDEX(DB_FILM!D:D,MATCH($F7253,DB_FILM!$A:$A,0))</f>
        <v>189</v>
      </c>
      <c r="J7253" s="5" t="str">
        <f>INDEX(DB_FILM!E:E,MATCH($F7253,DB_FILM!$A:$A,0))</f>
        <v>Crime, Drama, Fantasy</v>
      </c>
      <c r="K7253" s="6">
        <f>INDEX(DB_FILM!F:F,MATCH($F7253,DB_FILM!$A:$A,0))</f>
        <v>8.5</v>
      </c>
      <c r="L7253" s="5" t="str">
        <f>INDEX(DB_FILM!G:G,MATCH($F7253,DB_FILM!$A:$A,0))</f>
        <v>The lives of guards on Death Row are affected by one of their charges: a black man accused of child murder and rape, yet who has a mysterious gift.</v>
      </c>
      <c r="M7253" s="5" t="str">
        <f>INDEX(DB_FILM!H:H,MATCH($F7253,DB_FILM!$A:$A,0))</f>
        <v xml:space="preserve">Frank Darabont </v>
      </c>
      <c r="N7253" s="5" t="str">
        <f>INDEX(DB_FILM!I:I,MATCH($F7253,DB_FILM!$A:$A,0))</f>
        <v>Tom Hanks, Michael Clarke Duncan, David Morse, Bonnie Hunt</v>
      </c>
      <c r="O7253" s="7">
        <f>INDEX(DB_FILM!J:J,MATCH($F7253,DB_FILM!$A:$A,0))</f>
        <v>949343</v>
      </c>
      <c r="P7253" s="7">
        <f>INDEX(DB_FILM!K:K,MATCH($F7253,DB_FILM!$A:$A,0))</f>
        <v>136800000</v>
      </c>
      <c r="Q7253" s="5" t="s">
        <v>474</v>
      </c>
      <c r="R7253">
        <v>7.99</v>
      </c>
      <c r="S7253">
        <v>29</v>
      </c>
      <c r="T7253">
        <v>1</v>
      </c>
      <c r="U7253">
        <v>2901</v>
      </c>
      <c r="V7253">
        <v>1</v>
      </c>
      <c r="W7253" t="str">
        <f t="shared" si="226"/>
        <v>A</v>
      </c>
      <c r="X7253" t="s">
        <v>567</v>
      </c>
      <c r="Y7253">
        <v>0</v>
      </c>
      <c r="Z7253">
        <v>4.3099999999999996</v>
      </c>
      <c r="AA7253" s="6">
        <f t="shared" si="227"/>
        <v>3.6800000000000006</v>
      </c>
    </row>
    <row r="7254" spans="1:27" x14ac:dyDescent="0.3">
      <c r="A7254" s="5">
        <v>43294</v>
      </c>
      <c r="B7254" s="5" t="s">
        <v>415</v>
      </c>
      <c r="C7254" s="5" t="s">
        <v>427</v>
      </c>
      <c r="D7254" s="5" t="s">
        <v>327</v>
      </c>
      <c r="E7254" t="s">
        <v>323</v>
      </c>
      <c r="F7254" s="5" t="s">
        <v>47</v>
      </c>
      <c r="G7254" s="5" t="str">
        <f>INDEX(DB_FILM!B:B,MATCH($F7254,DB_FILM!$A:$A,0))</f>
        <v>1977</v>
      </c>
      <c r="H7254" s="5" t="str">
        <f>INDEX(DB_FILM!C:C,MATCH($F7254,DB_FILM!$A:$A,0))</f>
        <v xml:space="preserve">T </v>
      </c>
      <c r="I7254" s="9">
        <f>INDEX(DB_FILM!D:D,MATCH($F7254,DB_FILM!$A:$A,0))</f>
        <v>121</v>
      </c>
      <c r="J7254" s="5" t="str">
        <f>INDEX(DB_FILM!E:E,MATCH($F7254,DB_FILM!$A:$A,0))</f>
        <v>Action, Adventure, Fantasy</v>
      </c>
      <c r="K7254" s="6">
        <f>INDEX(DB_FILM!F:F,MATCH($F7254,DB_FILM!$A:$A,0))</f>
        <v>8.6</v>
      </c>
      <c r="L7254" s="5" t="str">
        <f>INDEX(DB_FILM!G:G,MATCH($F7254,DB_FILM!$A:$A,0))</f>
        <v>Luke Skywalker joins forces with a Jedi Knight, a cocky pilot, a Wookiee and two droids to save the galaxy from the Empire's world-destroying battle station, while also attempting to rescue Princess Leia from the evil Darth Vader.</v>
      </c>
      <c r="M7254" s="5" t="str">
        <f>INDEX(DB_FILM!H:H,MATCH($F7254,DB_FILM!$A:$A,0))</f>
        <v xml:space="preserve">George Lucas </v>
      </c>
      <c r="N7254" s="5" t="str">
        <f>INDEX(DB_FILM!I:I,MATCH($F7254,DB_FILM!$A:$A,0))</f>
        <v>Mark Hamill, Harrison Ford, Carrie Fisher, Alec Guinness</v>
      </c>
      <c r="O7254" s="7">
        <f>INDEX(DB_FILM!J:J,MATCH($F7254,DB_FILM!$A:$A,0))</f>
        <v>1070346</v>
      </c>
      <c r="P7254" s="7">
        <f>INDEX(DB_FILM!K:K,MATCH($F7254,DB_FILM!$A:$A,0))</f>
        <v>322740000</v>
      </c>
      <c r="Q7254" s="5" t="s">
        <v>476</v>
      </c>
      <c r="R7254">
        <v>7.99</v>
      </c>
      <c r="S7254">
        <v>18</v>
      </c>
      <c r="T7254">
        <v>2</v>
      </c>
      <c r="U7254">
        <v>2901</v>
      </c>
      <c r="V7254">
        <v>1</v>
      </c>
      <c r="W7254" t="str">
        <f t="shared" si="226"/>
        <v>B</v>
      </c>
      <c r="X7254" t="s">
        <v>506</v>
      </c>
      <c r="Y7254">
        <v>0</v>
      </c>
      <c r="Z7254">
        <v>4.79</v>
      </c>
      <c r="AA7254" s="6">
        <f t="shared" si="227"/>
        <v>3.2</v>
      </c>
    </row>
    <row r="7255" spans="1:27" x14ac:dyDescent="0.3">
      <c r="A7255" s="5">
        <v>43294</v>
      </c>
      <c r="B7255" s="5" t="s">
        <v>415</v>
      </c>
      <c r="C7255" s="5" t="s">
        <v>427</v>
      </c>
      <c r="D7255" s="5" t="s">
        <v>327</v>
      </c>
      <c r="E7255" t="s">
        <v>323</v>
      </c>
      <c r="F7255" s="5" t="s">
        <v>59</v>
      </c>
      <c r="G7255" s="5" t="str">
        <f>INDEX(DB_FILM!B:B,MATCH($F7255,DB_FILM!$A:$A,0))</f>
        <v>1946</v>
      </c>
      <c r="H7255" s="5" t="str">
        <f>INDEX(DB_FILM!C:C,MATCH($F7255,DB_FILM!$A:$A,0))</f>
        <v xml:space="preserve">T </v>
      </c>
      <c r="I7255" s="9">
        <f>INDEX(DB_FILM!D:D,MATCH($F7255,DB_FILM!$A:$A,0))</f>
        <v>130</v>
      </c>
      <c r="J7255" s="5" t="str">
        <f>INDEX(DB_FILM!E:E,MATCH($F7255,DB_FILM!$A:$A,0))</f>
        <v>Drama, Family, Fantasy</v>
      </c>
      <c r="K7255" s="6">
        <f>INDEX(DB_FILM!F:F,MATCH($F7255,DB_FILM!$A:$A,0))</f>
        <v>8.6</v>
      </c>
      <c r="L7255" s="5" t="str">
        <f>INDEX(DB_FILM!G:G,MATCH($F7255,DB_FILM!$A:$A,0))</f>
        <v>An angel is sent from Heaven to help a desperately frustrated businessman by showing him what life would have been like if he had never existed.</v>
      </c>
      <c r="M7255" s="5" t="str">
        <f>INDEX(DB_FILM!H:H,MATCH($F7255,DB_FILM!$A:$A,0))</f>
        <v xml:space="preserve">Frank Capra </v>
      </c>
      <c r="N7255" s="5" t="str">
        <f>INDEX(DB_FILM!I:I,MATCH($F7255,DB_FILM!$A:$A,0))</f>
        <v>James Stewart, Donna Reed, Lionel Barrymore, Thomas Mitchell</v>
      </c>
      <c r="O7255" s="7">
        <f>INDEX(DB_FILM!J:J,MATCH($F7255,DB_FILM!$A:$A,0))</f>
        <v>334168</v>
      </c>
      <c r="P7255" s="7">
        <f>INDEX(DB_FILM!K:K,MATCH($F7255,DB_FILM!$A:$A,0))</f>
        <v>7270000</v>
      </c>
      <c r="Q7255" s="5" t="s">
        <v>476</v>
      </c>
      <c r="R7255">
        <v>9.99</v>
      </c>
      <c r="S7255">
        <v>25</v>
      </c>
      <c r="T7255">
        <v>2</v>
      </c>
      <c r="U7255">
        <v>2901</v>
      </c>
      <c r="V7255">
        <v>3</v>
      </c>
      <c r="W7255" t="str">
        <f t="shared" si="226"/>
        <v>B</v>
      </c>
      <c r="X7255" t="s">
        <v>607</v>
      </c>
      <c r="Y7255">
        <v>0</v>
      </c>
      <c r="Z7255">
        <v>5.89</v>
      </c>
      <c r="AA7255" s="6">
        <f t="shared" si="227"/>
        <v>4.1000000000000005</v>
      </c>
    </row>
    <row r="7256" spans="1:27" x14ac:dyDescent="0.3">
      <c r="A7256" s="5">
        <v>43294</v>
      </c>
      <c r="B7256" s="5" t="s">
        <v>414</v>
      </c>
      <c r="C7256" s="5" t="s">
        <v>428</v>
      </c>
      <c r="D7256" s="5" t="s">
        <v>396</v>
      </c>
      <c r="E7256" t="s">
        <v>321</v>
      </c>
      <c r="F7256" s="5" t="s">
        <v>43</v>
      </c>
      <c r="G7256" s="5" t="str">
        <f>INDEX(DB_FILM!B:B,MATCH($F7256,DB_FILM!$A:$A,0))</f>
        <v>1991</v>
      </c>
      <c r="H7256" s="5" t="str">
        <f>INDEX(DB_FILM!C:C,MATCH($F7256,DB_FILM!$A:$A,0))</f>
        <v xml:space="preserve">VM14 </v>
      </c>
      <c r="I7256" s="9">
        <f>INDEX(DB_FILM!D:D,MATCH($F7256,DB_FILM!$A:$A,0))</f>
        <v>118</v>
      </c>
      <c r="J7256" s="5" t="str">
        <f>INDEX(DB_FILM!E:E,MATCH($F7256,DB_FILM!$A:$A,0))</f>
        <v>Crime, Drama, Thriller</v>
      </c>
      <c r="K7256" s="6">
        <f>INDEX(DB_FILM!F:F,MATCH($F7256,DB_FILM!$A:$A,0))</f>
        <v>8.6</v>
      </c>
      <c r="L7256" s="5" t="str">
        <f>INDEX(DB_FILM!G:G,MATCH($F7256,DB_FILM!$A:$A,0))</f>
        <v>A young F.B.I. cadet must receive the help of an incarcerated and manipulative cannibal killer to help catch another serial killer, a madman who skins his victims.</v>
      </c>
      <c r="M7256" s="5" t="str">
        <f>INDEX(DB_FILM!H:H,MATCH($F7256,DB_FILM!$A:$A,0))</f>
        <v xml:space="preserve">Jonathan Demme </v>
      </c>
      <c r="N7256" s="5" t="str">
        <f>INDEX(DB_FILM!I:I,MATCH($F7256,DB_FILM!$A:$A,0))</f>
        <v>Jodie Foster, Anthony Hopkins, Lawrence A. Bonney, Kasi Lemmons</v>
      </c>
      <c r="O7256" s="7">
        <f>INDEX(DB_FILM!J:J,MATCH($F7256,DB_FILM!$A:$A,0))</f>
        <v>1064983</v>
      </c>
      <c r="P7256" s="7">
        <f>INDEX(DB_FILM!K:K,MATCH($F7256,DB_FILM!$A:$A,0))</f>
        <v>130740000.00000001</v>
      </c>
      <c r="Q7256" s="5" t="s">
        <v>476</v>
      </c>
      <c r="R7256">
        <v>3.99</v>
      </c>
      <c r="S7256">
        <v>16</v>
      </c>
      <c r="T7256">
        <v>2</v>
      </c>
      <c r="U7256">
        <v>2902</v>
      </c>
      <c r="V7256">
        <v>3</v>
      </c>
      <c r="W7256" t="str">
        <f t="shared" si="226"/>
        <v>B</v>
      </c>
      <c r="X7256" t="s">
        <v>516</v>
      </c>
      <c r="Y7256">
        <v>0</v>
      </c>
      <c r="Z7256">
        <v>2.35</v>
      </c>
      <c r="AA7256" s="6">
        <f t="shared" si="227"/>
        <v>1.6400000000000001</v>
      </c>
    </row>
    <row r="7257" spans="1:27" x14ac:dyDescent="0.3">
      <c r="A7257" s="5">
        <v>43294</v>
      </c>
      <c r="B7257" s="5" t="s">
        <v>414</v>
      </c>
      <c r="C7257" s="5" t="s">
        <v>428</v>
      </c>
      <c r="D7257" s="5" t="s">
        <v>396</v>
      </c>
      <c r="E7257" t="s">
        <v>321</v>
      </c>
      <c r="F7257" s="5" t="s">
        <v>71</v>
      </c>
      <c r="G7257" s="5" t="str">
        <f>INDEX(DB_FILM!B:B,MATCH($F7257,DB_FILM!$A:$A,0))</f>
        <v>2000</v>
      </c>
      <c r="H7257" s="5" t="str">
        <f>INDEX(DB_FILM!C:C,MATCH($F7257,DB_FILM!$A:$A,0))</f>
        <v xml:space="preserve">T </v>
      </c>
      <c r="I7257" s="9">
        <f>INDEX(DB_FILM!D:D,MATCH($F7257,DB_FILM!$A:$A,0))</f>
        <v>155</v>
      </c>
      <c r="J7257" s="5" t="str">
        <f>INDEX(DB_FILM!E:E,MATCH($F7257,DB_FILM!$A:$A,0))</f>
        <v>Action, Adventure, Drama</v>
      </c>
      <c r="K7257" s="6">
        <f>INDEX(DB_FILM!F:F,MATCH($F7257,DB_FILM!$A:$A,0))</f>
        <v>8.5</v>
      </c>
      <c r="L7257" s="5" t="str">
        <f>INDEX(DB_FILM!G:G,MATCH($F7257,DB_FILM!$A:$A,0))</f>
        <v>When a Roman General is betrayed, and his family murdered by an emperor's corrupt son, he comes to Rome as a gladiator to seek revenge.</v>
      </c>
      <c r="M7257" s="5" t="str">
        <f>INDEX(DB_FILM!H:H,MATCH($F7257,DB_FILM!$A:$A,0))</f>
        <v xml:space="preserve">Ridley Scott </v>
      </c>
      <c r="N7257" s="5" t="str">
        <f>INDEX(DB_FILM!I:I,MATCH($F7257,DB_FILM!$A:$A,0))</f>
        <v>Russell Crowe, Joaquin Phoenix, Connie Nielsen, Oliver Reed</v>
      </c>
      <c r="O7257" s="7">
        <f>INDEX(DB_FILM!J:J,MATCH($F7257,DB_FILM!$A:$A,0))</f>
        <v>1149315</v>
      </c>
      <c r="P7257" s="7">
        <f>INDEX(DB_FILM!K:K,MATCH($F7257,DB_FILM!$A:$A,0))</f>
        <v>187710000</v>
      </c>
      <c r="Q7257" s="5" t="s">
        <v>476</v>
      </c>
      <c r="R7257">
        <v>9.99</v>
      </c>
      <c r="S7257">
        <v>31</v>
      </c>
      <c r="T7257">
        <v>2</v>
      </c>
      <c r="U7257">
        <v>2902</v>
      </c>
      <c r="V7257">
        <v>3</v>
      </c>
      <c r="W7257" t="str">
        <f t="shared" si="226"/>
        <v>B</v>
      </c>
      <c r="X7257" t="s">
        <v>554</v>
      </c>
      <c r="Y7257">
        <v>0</v>
      </c>
      <c r="Z7257">
        <v>5.79</v>
      </c>
      <c r="AA7257" s="6">
        <f t="shared" si="227"/>
        <v>4.2</v>
      </c>
    </row>
    <row r="7258" spans="1:27" x14ac:dyDescent="0.3">
      <c r="A7258" s="5">
        <v>43294</v>
      </c>
      <c r="B7258" t="s">
        <v>414</v>
      </c>
      <c r="C7258" t="s">
        <v>428</v>
      </c>
      <c r="D7258" t="s">
        <v>396</v>
      </c>
      <c r="E7258" t="s">
        <v>321</v>
      </c>
      <c r="F7258" t="s">
        <v>97</v>
      </c>
      <c r="G7258" s="5" t="str">
        <f>INDEX(DB_FILM!B:B,MATCH($F7258,DB_FILM!$A:$A,0))</f>
        <v>1968</v>
      </c>
      <c r="H7258" s="5" t="str">
        <f>INDEX(DB_FILM!C:C,MATCH($F7258,DB_FILM!$A:$A,0))</f>
        <v xml:space="preserve">T </v>
      </c>
      <c r="I7258" s="9">
        <f>INDEX(DB_FILM!D:D,MATCH($F7258,DB_FILM!$A:$A,0))</f>
        <v>175</v>
      </c>
      <c r="J7258" s="5" t="str">
        <f>INDEX(DB_FILM!E:E,MATCH($F7258,DB_FILM!$A:$A,0))</f>
        <v>Western</v>
      </c>
      <c r="K7258" s="6">
        <f>INDEX(DB_FILM!F:F,MATCH($F7258,DB_FILM!$A:$A,0))</f>
        <v>8.5</v>
      </c>
      <c r="L7258" s="5" t="str">
        <f>INDEX(DB_FILM!G:G,MATCH($F7258,DB_FILM!$A:$A,0))</f>
        <v>A mysterious stranger with a harmonica joins forces with a notorious desperado to protect a beautiful widow from a ruthless assassin working for the railroad.</v>
      </c>
      <c r="M7258" s="5" t="str">
        <f>INDEX(DB_FILM!H:H,MATCH($F7258,DB_FILM!$A:$A,0))</f>
        <v xml:space="preserve">Sergio Leone </v>
      </c>
      <c r="N7258" s="5" t="str">
        <f>INDEX(DB_FILM!I:I,MATCH($F7258,DB_FILM!$A:$A,0))</f>
        <v>Henry Fonda, Charles Bronson, Claudia Cardinale, Jason Robards</v>
      </c>
      <c r="O7258" s="7">
        <f>INDEX(DB_FILM!J:J,MATCH($F7258,DB_FILM!$A:$A,0))</f>
        <v>257797</v>
      </c>
      <c r="P7258" s="7">
        <f>INDEX(DB_FILM!K:K,MATCH($F7258,DB_FILM!$A:$A,0))</f>
        <v>5320000</v>
      </c>
      <c r="Q7258" t="s">
        <v>474</v>
      </c>
      <c r="R7258">
        <v>9.99</v>
      </c>
      <c r="S7258">
        <v>46</v>
      </c>
      <c r="T7258">
        <v>1</v>
      </c>
      <c r="U7258">
        <v>2902</v>
      </c>
      <c r="V7258">
        <v>2</v>
      </c>
      <c r="W7258" t="str">
        <f t="shared" si="226"/>
        <v>A</v>
      </c>
      <c r="X7258" t="s">
        <v>483</v>
      </c>
      <c r="Y7258">
        <v>0</v>
      </c>
      <c r="Z7258">
        <v>6.19</v>
      </c>
      <c r="AA7258" s="6">
        <f t="shared" si="227"/>
        <v>3.8</v>
      </c>
    </row>
    <row r="7259" spans="1:27" x14ac:dyDescent="0.3">
      <c r="A7259" s="5">
        <v>43294</v>
      </c>
      <c r="B7259" s="5" t="s">
        <v>406</v>
      </c>
      <c r="C7259" s="5" t="s">
        <v>449</v>
      </c>
      <c r="D7259" s="5" t="s">
        <v>360</v>
      </c>
      <c r="E7259" t="s">
        <v>293</v>
      </c>
      <c r="F7259" s="5" t="s">
        <v>9</v>
      </c>
      <c r="G7259" s="5" t="str">
        <f>INDEX(DB_FILM!B:B,MATCH($F7259,DB_FILM!$A:$A,0))</f>
        <v>2003</v>
      </c>
      <c r="H7259" s="5" t="str">
        <f>INDEX(DB_FILM!C:C,MATCH($F7259,DB_FILM!$A:$A,0))</f>
        <v xml:space="preserve">T </v>
      </c>
      <c r="I7259" s="9">
        <f>INDEX(DB_FILM!D:D,MATCH($F7259,DB_FILM!$A:$A,0))</f>
        <v>201</v>
      </c>
      <c r="J7259" s="5" t="str">
        <f>INDEX(DB_FILM!E:E,MATCH($F7259,DB_FILM!$A:$A,0))</f>
        <v>Action, Adventure, Drama</v>
      </c>
      <c r="K7259" s="6">
        <f>INDEX(DB_FILM!F:F,MATCH($F7259,DB_FILM!$A:$A,0))</f>
        <v>8.9</v>
      </c>
      <c r="L7259" s="5" t="str">
        <f>INDEX(DB_FILM!G:G,MATCH($F7259,DB_FILM!$A:$A,0))</f>
        <v>Gandalf and Aragorn lead the World of Men against Sauron's army to draw his gaze from Frodo and Sam as they approach Mount Doom with the One Ring.</v>
      </c>
      <c r="M7259" s="5" t="str">
        <f>INDEX(DB_FILM!H:H,MATCH($F7259,DB_FILM!$A:$A,0))</f>
        <v xml:space="preserve">Peter Jackson </v>
      </c>
      <c r="N7259" s="5" t="str">
        <f>INDEX(DB_FILM!I:I,MATCH($F7259,DB_FILM!$A:$A,0))</f>
        <v>Elijah Wood, Viggo Mortensen, Ian McKellen, Orlando Bloom</v>
      </c>
      <c r="O7259" s="7">
        <f>INDEX(DB_FILM!J:J,MATCH($F7259,DB_FILM!$A:$A,0))</f>
        <v>1416518</v>
      </c>
      <c r="P7259" s="7">
        <f>INDEX(DB_FILM!K:K,MATCH($F7259,DB_FILM!$A:$A,0))</f>
        <v>377850000</v>
      </c>
      <c r="Q7259" s="5" t="s">
        <v>475</v>
      </c>
      <c r="R7259">
        <v>7.99</v>
      </c>
      <c r="S7259">
        <v>47</v>
      </c>
      <c r="T7259">
        <v>3</v>
      </c>
      <c r="U7259">
        <v>2903</v>
      </c>
      <c r="V7259">
        <v>1</v>
      </c>
      <c r="W7259" t="str">
        <f t="shared" si="226"/>
        <v>C</v>
      </c>
      <c r="X7259" t="s">
        <v>576</v>
      </c>
      <c r="Y7259">
        <v>0</v>
      </c>
      <c r="Z7259">
        <v>5.91</v>
      </c>
      <c r="AA7259" s="6">
        <f t="shared" si="227"/>
        <v>2.08</v>
      </c>
    </row>
    <row r="7260" spans="1:27" x14ac:dyDescent="0.3">
      <c r="A7260" s="5">
        <v>43294</v>
      </c>
      <c r="B7260" s="5" t="s">
        <v>406</v>
      </c>
      <c r="C7260" s="5" t="s">
        <v>449</v>
      </c>
      <c r="D7260" s="5" t="s">
        <v>360</v>
      </c>
      <c r="E7260" t="s">
        <v>293</v>
      </c>
      <c r="F7260" s="5" t="s">
        <v>87</v>
      </c>
      <c r="G7260" s="5" t="str">
        <f>INDEX(DB_FILM!B:B,MATCH($F7260,DB_FILM!$A:$A,0))</f>
        <v>1998</v>
      </c>
      <c r="H7260" s="5" t="str">
        <f>INDEX(DB_FILM!C:C,MATCH($F7260,DB_FILM!$A:$A,0))</f>
        <v xml:space="preserve">VM18 </v>
      </c>
      <c r="I7260" s="9">
        <f>INDEX(DB_FILM!D:D,MATCH($F7260,DB_FILM!$A:$A,0))</f>
        <v>119</v>
      </c>
      <c r="J7260" s="5" t="str">
        <f>INDEX(DB_FILM!E:E,MATCH($F7260,DB_FILM!$A:$A,0))</f>
        <v>Crime, Drama</v>
      </c>
      <c r="K7260" s="6">
        <f>INDEX(DB_FILM!F:F,MATCH($F7260,DB_FILM!$A:$A,0))</f>
        <v>8.5</v>
      </c>
      <c r="L7260" s="5" t="str">
        <f>INDEX(DB_FILM!G:G,MATCH($F7260,DB_FILM!$A:$A,0))</f>
        <v>A former neo-nazi skinhead tries to prevent his younger brother from going down the same wrong path that he did.</v>
      </c>
      <c r="M7260" s="5" t="str">
        <f>INDEX(DB_FILM!H:H,MATCH($F7260,DB_FILM!$A:$A,0))</f>
        <v xml:space="preserve">Tony Kaye </v>
      </c>
      <c r="N7260" s="5" t="str">
        <f>INDEX(DB_FILM!I:I,MATCH($F7260,DB_FILM!$A:$A,0))</f>
        <v>Edward Norton, Edward Furlong, Beverly D'Angelo, Jennifer Lien</v>
      </c>
      <c r="O7260" s="7">
        <f>INDEX(DB_FILM!J:J,MATCH($F7260,DB_FILM!$A:$A,0))</f>
        <v>908456</v>
      </c>
      <c r="P7260" s="7">
        <f>INDEX(DB_FILM!K:K,MATCH($F7260,DB_FILM!$A:$A,0))</f>
        <v>6720000</v>
      </c>
      <c r="Q7260" s="5" t="s">
        <v>475</v>
      </c>
      <c r="R7260">
        <v>9.99</v>
      </c>
      <c r="S7260">
        <v>40</v>
      </c>
      <c r="T7260">
        <v>3</v>
      </c>
      <c r="U7260">
        <v>2903</v>
      </c>
      <c r="V7260">
        <v>1</v>
      </c>
      <c r="W7260" t="str">
        <f t="shared" si="226"/>
        <v>C</v>
      </c>
      <c r="X7260" t="s">
        <v>626</v>
      </c>
      <c r="Y7260">
        <v>0</v>
      </c>
      <c r="Z7260">
        <v>6.99</v>
      </c>
      <c r="AA7260" s="6">
        <f t="shared" si="227"/>
        <v>3</v>
      </c>
    </row>
    <row r="7261" spans="1:27" x14ac:dyDescent="0.3">
      <c r="A7261" s="5">
        <v>43294</v>
      </c>
      <c r="B7261" t="s">
        <v>406</v>
      </c>
      <c r="C7261" t="s">
        <v>449</v>
      </c>
      <c r="D7261" t="s">
        <v>360</v>
      </c>
      <c r="E7261" t="s">
        <v>293</v>
      </c>
      <c r="F7261" t="s">
        <v>67</v>
      </c>
      <c r="G7261" s="5" t="str">
        <f>INDEX(DB_FILM!B:B,MATCH($F7261,DB_FILM!$A:$A,0))</f>
        <v>1999</v>
      </c>
      <c r="H7261" s="5" t="str">
        <f>INDEX(DB_FILM!C:C,MATCH($F7261,DB_FILM!$A:$A,0))</f>
        <v xml:space="preserve">T </v>
      </c>
      <c r="I7261" s="9">
        <f>INDEX(DB_FILM!D:D,MATCH($F7261,DB_FILM!$A:$A,0))</f>
        <v>189</v>
      </c>
      <c r="J7261" s="5" t="str">
        <f>INDEX(DB_FILM!E:E,MATCH($F7261,DB_FILM!$A:$A,0))</f>
        <v>Crime, Drama, Fantasy</v>
      </c>
      <c r="K7261" s="6">
        <f>INDEX(DB_FILM!F:F,MATCH($F7261,DB_FILM!$A:$A,0))</f>
        <v>8.5</v>
      </c>
      <c r="L7261" s="5" t="str">
        <f>INDEX(DB_FILM!G:G,MATCH($F7261,DB_FILM!$A:$A,0))</f>
        <v>The lives of guards on Death Row are affected by one of their charges: a black man accused of child murder and rape, yet who has a mysterious gift.</v>
      </c>
      <c r="M7261" s="5" t="str">
        <f>INDEX(DB_FILM!H:H,MATCH($F7261,DB_FILM!$A:$A,0))</f>
        <v xml:space="preserve">Frank Darabont </v>
      </c>
      <c r="N7261" s="5" t="str">
        <f>INDEX(DB_FILM!I:I,MATCH($F7261,DB_FILM!$A:$A,0))</f>
        <v>Tom Hanks, Michael Clarke Duncan, David Morse, Bonnie Hunt</v>
      </c>
      <c r="O7261" s="7">
        <f>INDEX(DB_FILM!J:J,MATCH($F7261,DB_FILM!$A:$A,0))</f>
        <v>949343</v>
      </c>
      <c r="P7261" s="7">
        <f>INDEX(DB_FILM!K:K,MATCH($F7261,DB_FILM!$A:$A,0))</f>
        <v>136800000</v>
      </c>
      <c r="Q7261" t="s">
        <v>474</v>
      </c>
      <c r="R7261">
        <v>9.99</v>
      </c>
      <c r="S7261">
        <v>29</v>
      </c>
      <c r="T7261">
        <v>1</v>
      </c>
      <c r="U7261">
        <v>2903</v>
      </c>
      <c r="V7261">
        <v>1</v>
      </c>
      <c r="W7261" t="str">
        <f t="shared" si="226"/>
        <v>A</v>
      </c>
      <c r="X7261" t="s">
        <v>567</v>
      </c>
      <c r="Y7261">
        <v>0</v>
      </c>
      <c r="Z7261">
        <v>6.69</v>
      </c>
      <c r="AA7261" s="6">
        <f t="shared" si="227"/>
        <v>3.3</v>
      </c>
    </row>
    <row r="7262" spans="1:27" x14ac:dyDescent="0.3">
      <c r="A7262" s="5">
        <v>43295</v>
      </c>
      <c r="B7262" t="s">
        <v>413</v>
      </c>
      <c r="C7262" t="s">
        <v>465</v>
      </c>
      <c r="D7262" t="s">
        <v>311</v>
      </c>
      <c r="E7262" t="s">
        <v>290</v>
      </c>
      <c r="F7262" t="s">
        <v>63</v>
      </c>
      <c r="G7262" s="5" t="str">
        <f>INDEX(DB_FILM!B:B,MATCH($F7262,DB_FILM!$A:$A,0))</f>
        <v>2006</v>
      </c>
      <c r="H7262" s="5" t="str">
        <f>INDEX(DB_FILM!C:C,MATCH($F7262,DB_FILM!$A:$A,0))</f>
        <v xml:space="preserve">T </v>
      </c>
      <c r="I7262" s="9">
        <f>INDEX(DB_FILM!D:D,MATCH($F7262,DB_FILM!$A:$A,0))</f>
        <v>151</v>
      </c>
      <c r="J7262" s="5" t="str">
        <f>INDEX(DB_FILM!E:E,MATCH($F7262,DB_FILM!$A:$A,0))</f>
        <v>Crime, Drama, Thriller</v>
      </c>
      <c r="K7262" s="6">
        <f>INDEX(DB_FILM!F:F,MATCH($F7262,DB_FILM!$A:$A,0))</f>
        <v>8.5</v>
      </c>
      <c r="L7262" s="5" t="str">
        <f>INDEX(DB_FILM!G:G,MATCH($F7262,DB_FILM!$A:$A,0))</f>
        <v>An undercover cop and a mole in the police attempt to identify each other while infiltrating an Irish gang in South Boston.</v>
      </c>
      <c r="M7262" s="5" t="str">
        <f>INDEX(DB_FILM!H:H,MATCH($F7262,DB_FILM!$A:$A,0))</f>
        <v xml:space="preserve">Martin Scorsese </v>
      </c>
      <c r="N7262" s="5" t="str">
        <f>INDEX(DB_FILM!I:I,MATCH($F7262,DB_FILM!$A:$A,0))</f>
        <v>Leonardo DiCaprio, Matt Damon, Jack Nicholson, Mark Wahlberg</v>
      </c>
      <c r="O7262" s="7">
        <f>INDEX(DB_FILM!J:J,MATCH($F7262,DB_FILM!$A:$A,0))</f>
        <v>1023002</v>
      </c>
      <c r="P7262" s="7">
        <f>INDEX(DB_FILM!K:K,MATCH($F7262,DB_FILM!$A:$A,0))</f>
        <v>132380000</v>
      </c>
      <c r="Q7262" t="s">
        <v>475</v>
      </c>
      <c r="R7262">
        <v>7.99</v>
      </c>
      <c r="S7262">
        <v>27</v>
      </c>
      <c r="T7262">
        <v>3</v>
      </c>
      <c r="U7262">
        <v>2904</v>
      </c>
      <c r="V7262">
        <v>1</v>
      </c>
      <c r="W7262" t="str">
        <f t="shared" si="226"/>
        <v>C</v>
      </c>
      <c r="X7262" t="s">
        <v>629</v>
      </c>
      <c r="Y7262">
        <v>0</v>
      </c>
      <c r="Z7262">
        <v>6.23</v>
      </c>
      <c r="AA7262" s="6">
        <f t="shared" si="227"/>
        <v>1.7599999999999998</v>
      </c>
    </row>
    <row r="7263" spans="1:27" x14ac:dyDescent="0.3">
      <c r="A7263" s="5">
        <v>43295</v>
      </c>
      <c r="B7263" s="5" t="s">
        <v>405</v>
      </c>
      <c r="C7263" s="5" t="s">
        <v>433</v>
      </c>
      <c r="D7263" s="5" t="s">
        <v>341</v>
      </c>
      <c r="E7263" t="s">
        <v>299</v>
      </c>
      <c r="F7263" s="5" t="s">
        <v>27</v>
      </c>
      <c r="G7263" s="5" t="str">
        <f>INDEX(DB_FILM!B:B,MATCH($F7263,DB_FILM!$A:$A,0))</f>
        <v>1999</v>
      </c>
      <c r="H7263" s="5" t="str">
        <f>INDEX(DB_FILM!C:C,MATCH($F7263,DB_FILM!$A:$A,0))</f>
        <v xml:space="preserve">T </v>
      </c>
      <c r="I7263" s="9">
        <f>INDEX(DB_FILM!D:D,MATCH($F7263,DB_FILM!$A:$A,0))</f>
        <v>136</v>
      </c>
      <c r="J7263" s="5" t="str">
        <f>INDEX(DB_FILM!E:E,MATCH($F7263,DB_FILM!$A:$A,0))</f>
        <v>Action, Sci-Fi</v>
      </c>
      <c r="K7263" s="6">
        <f>INDEX(DB_FILM!F:F,MATCH($F7263,DB_FILM!$A:$A,0))</f>
        <v>8.6999999999999993</v>
      </c>
      <c r="L7263" s="5" t="str">
        <f>INDEX(DB_FILM!G:G,MATCH($F7263,DB_FILM!$A:$A,0))</f>
        <v>A computer hacker learns from mysterious rebels about the true nature of his reality and his role in the war against its controllers.</v>
      </c>
      <c r="M7263" s="5" t="str">
        <f>INDEX(DB_FILM!H:H,MATCH($F7263,DB_FILM!$A:$A,0))</f>
        <v xml:space="preserve">Lana Wachowski, Lilly Wachowski </v>
      </c>
      <c r="N7263" s="5" t="str">
        <f>INDEX(DB_FILM!I:I,MATCH($F7263,DB_FILM!$A:$A,0))</f>
        <v>Keanu Reeves, Laurence Fishburne, Carrie-Anne Moss, Hugo Weaving</v>
      </c>
      <c r="O7263" s="7">
        <f>INDEX(DB_FILM!J:J,MATCH($F7263,DB_FILM!$A:$A,0))</f>
        <v>1427143</v>
      </c>
      <c r="P7263" s="7">
        <f>INDEX(DB_FILM!K:K,MATCH($F7263,DB_FILM!$A:$A,0))</f>
        <v>171480000</v>
      </c>
      <c r="Q7263" s="5" t="s">
        <v>475</v>
      </c>
      <c r="R7263">
        <v>7.99</v>
      </c>
      <c r="S7263">
        <v>7</v>
      </c>
      <c r="T7263">
        <v>3</v>
      </c>
      <c r="U7263">
        <v>2905</v>
      </c>
      <c r="V7263">
        <v>2</v>
      </c>
      <c r="W7263" t="str">
        <f t="shared" si="226"/>
        <v>C</v>
      </c>
      <c r="X7263" t="s">
        <v>623</v>
      </c>
      <c r="Y7263">
        <v>0</v>
      </c>
      <c r="Z7263">
        <v>6.39</v>
      </c>
      <c r="AA7263" s="6">
        <f t="shared" si="227"/>
        <v>1.6000000000000005</v>
      </c>
    </row>
    <row r="7264" spans="1:27" x14ac:dyDescent="0.3">
      <c r="A7264" s="5">
        <v>43295</v>
      </c>
      <c r="B7264" t="s">
        <v>405</v>
      </c>
      <c r="C7264" t="s">
        <v>433</v>
      </c>
      <c r="D7264" t="s">
        <v>341</v>
      </c>
      <c r="E7264" t="s">
        <v>299</v>
      </c>
      <c r="F7264" t="s">
        <v>57</v>
      </c>
      <c r="G7264" s="5" t="str">
        <f>INDEX(DB_FILM!B:B,MATCH($F7264,DB_FILM!$A:$A,0))</f>
        <v>1997</v>
      </c>
      <c r="H7264" s="5" t="str">
        <f>INDEX(DB_FILM!C:C,MATCH($F7264,DB_FILM!$A:$A,0))</f>
        <v xml:space="preserve">T </v>
      </c>
      <c r="I7264" s="9">
        <f>INDEX(DB_FILM!D:D,MATCH($F7264,DB_FILM!$A:$A,0))</f>
        <v>116</v>
      </c>
      <c r="J7264" s="5" t="str">
        <f>INDEX(DB_FILM!E:E,MATCH($F7264,DB_FILM!$A:$A,0))</f>
        <v>Comedy, Drama, War</v>
      </c>
      <c r="K7264" s="6">
        <f>INDEX(DB_FILM!F:F,MATCH($F7264,DB_FILM!$A:$A,0))</f>
        <v>8.6</v>
      </c>
      <c r="L7264" s="5" t="str">
        <f>INDEX(DB_FILM!G:G,MATCH($F7264,DB_FILM!$A:$A,0))</f>
        <v>When an open-minded Jewish librarian and his son become victims of the Holocaust, he uses a perfect mixture of will, humor, and imagination to protect his son from the dangers around their camp.</v>
      </c>
      <c r="M7264" s="5" t="str">
        <f>INDEX(DB_FILM!H:H,MATCH($F7264,DB_FILM!$A:$A,0))</f>
        <v xml:space="preserve">Roberto Benigni </v>
      </c>
      <c r="N7264" s="5" t="str">
        <f>INDEX(DB_FILM!I:I,MATCH($F7264,DB_FILM!$A:$A,0))</f>
        <v>Roberto Benigni, Nicoletta Braschi, Giorgio Cantarini, Giustino Durano</v>
      </c>
      <c r="O7264" s="7">
        <f>INDEX(DB_FILM!J:J,MATCH($F7264,DB_FILM!$A:$A,0))</f>
        <v>517982</v>
      </c>
      <c r="P7264" s="7">
        <f>INDEX(DB_FILM!K:K,MATCH($F7264,DB_FILM!$A:$A,0))</f>
        <v>57600000</v>
      </c>
      <c r="Q7264" t="s">
        <v>476</v>
      </c>
      <c r="R7264">
        <v>9.99</v>
      </c>
      <c r="S7264">
        <v>24</v>
      </c>
      <c r="T7264">
        <v>2</v>
      </c>
      <c r="U7264">
        <v>2905</v>
      </c>
      <c r="V7264">
        <v>3</v>
      </c>
      <c r="W7264" t="str">
        <f t="shared" si="226"/>
        <v>B</v>
      </c>
      <c r="X7264" t="s">
        <v>610</v>
      </c>
      <c r="Y7264">
        <v>0</v>
      </c>
      <c r="Z7264">
        <v>6.19</v>
      </c>
      <c r="AA7264" s="6">
        <f t="shared" si="227"/>
        <v>3.8</v>
      </c>
    </row>
    <row r="7265" spans="1:27" x14ac:dyDescent="0.3">
      <c r="A7265" s="5">
        <v>43295</v>
      </c>
      <c r="B7265" s="5" t="s">
        <v>405</v>
      </c>
      <c r="C7265" s="5" t="s">
        <v>433</v>
      </c>
      <c r="D7265" s="5" t="s">
        <v>341</v>
      </c>
      <c r="E7265" t="s">
        <v>299</v>
      </c>
      <c r="F7265" s="5" t="s">
        <v>73</v>
      </c>
      <c r="G7265" s="5" t="str">
        <f>INDEX(DB_FILM!B:B,MATCH($F7265,DB_FILM!$A:$A,0))</f>
        <v>2006</v>
      </c>
      <c r="H7265" s="5" t="str">
        <f>INDEX(DB_FILM!C:C,MATCH($F7265,DB_FILM!$A:$A,0))</f>
        <v xml:space="preserve">T </v>
      </c>
      <c r="I7265" s="9">
        <f>INDEX(DB_FILM!D:D,MATCH($F7265,DB_FILM!$A:$A,0))</f>
        <v>130</v>
      </c>
      <c r="J7265" s="5" t="str">
        <f>INDEX(DB_FILM!E:E,MATCH($F7265,DB_FILM!$A:$A,0))</f>
        <v>Drama, Mystery, Sci-Fi</v>
      </c>
      <c r="K7265" s="6">
        <f>INDEX(DB_FILM!F:F,MATCH($F7265,DB_FILM!$A:$A,0))</f>
        <v>8.5</v>
      </c>
      <c r="L7265" s="5" t="str">
        <f>INDEX(DB_FILM!G:G,MATCH($F7265,DB_FILM!$A:$A,0))</f>
        <v>After a tragic accident, two stage magicians engage in a battle to create the ultimate illusion while sacrificing everything they have to outwit each other.</v>
      </c>
      <c r="M7265" s="5" t="str">
        <f>INDEX(DB_FILM!H:H,MATCH($F7265,DB_FILM!$A:$A,0))</f>
        <v xml:space="preserve">Christopher Nolan </v>
      </c>
      <c r="N7265" s="5" t="str">
        <f>INDEX(DB_FILM!I:I,MATCH($F7265,DB_FILM!$A:$A,0))</f>
        <v>Christian Bale, Hugh Jackman, Scarlett Johansson, Michael Caine</v>
      </c>
      <c r="O7265" s="7">
        <f>INDEX(DB_FILM!J:J,MATCH($F7265,DB_FILM!$A:$A,0))</f>
        <v>1010590</v>
      </c>
      <c r="P7265" s="7">
        <f>INDEX(DB_FILM!K:K,MATCH($F7265,DB_FILM!$A:$A,0))</f>
        <v>53090000</v>
      </c>
      <c r="Q7265" s="5" t="s">
        <v>474</v>
      </c>
      <c r="R7265">
        <v>9.99</v>
      </c>
      <c r="S7265">
        <v>32</v>
      </c>
      <c r="T7265">
        <v>1</v>
      </c>
      <c r="U7265">
        <v>2905</v>
      </c>
      <c r="V7265">
        <v>1</v>
      </c>
      <c r="W7265" t="str">
        <f t="shared" si="226"/>
        <v>A</v>
      </c>
      <c r="X7265" t="s">
        <v>486</v>
      </c>
      <c r="Y7265">
        <v>0</v>
      </c>
      <c r="Z7265">
        <v>6.89</v>
      </c>
      <c r="AA7265" s="6">
        <f t="shared" si="227"/>
        <v>3.1000000000000005</v>
      </c>
    </row>
    <row r="7266" spans="1:27" x14ac:dyDescent="0.3">
      <c r="A7266" s="5">
        <v>43295</v>
      </c>
      <c r="B7266" s="5" t="s">
        <v>416</v>
      </c>
      <c r="C7266" s="5" t="s">
        <v>457</v>
      </c>
      <c r="D7266" s="5" t="s">
        <v>288</v>
      </c>
      <c r="E7266" t="s">
        <v>282</v>
      </c>
      <c r="F7266" t="s">
        <v>27</v>
      </c>
      <c r="G7266" s="5" t="str">
        <f>INDEX(DB_FILM!B:B,MATCH($F7266,DB_FILM!$A:$A,0))</f>
        <v>1999</v>
      </c>
      <c r="H7266" s="5" t="str">
        <f>INDEX(DB_FILM!C:C,MATCH($F7266,DB_FILM!$A:$A,0))</f>
        <v xml:space="preserve">T </v>
      </c>
      <c r="I7266" s="9">
        <f>INDEX(DB_FILM!D:D,MATCH($F7266,DB_FILM!$A:$A,0))</f>
        <v>136</v>
      </c>
      <c r="J7266" s="5" t="str">
        <f>INDEX(DB_FILM!E:E,MATCH($F7266,DB_FILM!$A:$A,0))</f>
        <v>Action, Sci-Fi</v>
      </c>
      <c r="K7266" s="6">
        <f>INDEX(DB_FILM!F:F,MATCH($F7266,DB_FILM!$A:$A,0))</f>
        <v>8.6999999999999993</v>
      </c>
      <c r="L7266" s="5" t="str">
        <f>INDEX(DB_FILM!G:G,MATCH($F7266,DB_FILM!$A:$A,0))</f>
        <v>A computer hacker learns from mysterious rebels about the true nature of his reality and his role in the war against its controllers.</v>
      </c>
      <c r="M7266" s="5" t="str">
        <f>INDEX(DB_FILM!H:H,MATCH($F7266,DB_FILM!$A:$A,0))</f>
        <v xml:space="preserve">Lana Wachowski, Lilly Wachowski </v>
      </c>
      <c r="N7266" s="5" t="str">
        <f>INDEX(DB_FILM!I:I,MATCH($F7266,DB_FILM!$A:$A,0))</f>
        <v>Keanu Reeves, Laurence Fishburne, Carrie-Anne Moss, Hugo Weaving</v>
      </c>
      <c r="O7266" s="7">
        <f>INDEX(DB_FILM!J:J,MATCH($F7266,DB_FILM!$A:$A,0))</f>
        <v>1427143</v>
      </c>
      <c r="P7266" s="7">
        <f>INDEX(DB_FILM!K:K,MATCH($F7266,DB_FILM!$A:$A,0))</f>
        <v>171480000</v>
      </c>
      <c r="Q7266" s="5" t="s">
        <v>475</v>
      </c>
      <c r="R7266">
        <v>9.99</v>
      </c>
      <c r="S7266">
        <v>25</v>
      </c>
      <c r="T7266">
        <v>3</v>
      </c>
      <c r="U7266">
        <v>2906</v>
      </c>
      <c r="V7266">
        <v>3</v>
      </c>
      <c r="W7266" t="str">
        <f t="shared" si="226"/>
        <v>C</v>
      </c>
      <c r="X7266" t="s">
        <v>586</v>
      </c>
      <c r="Y7266">
        <v>0</v>
      </c>
      <c r="Z7266">
        <v>8.2899999999999991</v>
      </c>
      <c r="AA7266" s="6">
        <f t="shared" si="227"/>
        <v>1.7000000000000011</v>
      </c>
    </row>
    <row r="7267" spans="1:27" x14ac:dyDescent="0.3">
      <c r="A7267" s="5">
        <v>43295</v>
      </c>
      <c r="B7267" s="5" t="s">
        <v>416</v>
      </c>
      <c r="C7267" s="5" t="s">
        <v>457</v>
      </c>
      <c r="D7267" s="5" t="s">
        <v>288</v>
      </c>
      <c r="E7267" t="s">
        <v>282</v>
      </c>
      <c r="F7267" t="s">
        <v>7</v>
      </c>
      <c r="G7267" s="5" t="str">
        <f>INDEX(DB_FILM!B:B,MATCH($F7267,DB_FILM!$A:$A,0))</f>
        <v>1994</v>
      </c>
      <c r="H7267" s="5" t="str">
        <f>INDEX(DB_FILM!C:C,MATCH($F7267,DB_FILM!$A:$A,0))</f>
        <v xml:space="preserve">VM18 </v>
      </c>
      <c r="I7267" s="9">
        <f>INDEX(DB_FILM!D:D,MATCH($F7267,DB_FILM!$A:$A,0))</f>
        <v>154</v>
      </c>
      <c r="J7267" s="5" t="str">
        <f>INDEX(DB_FILM!E:E,MATCH($F7267,DB_FILM!$A:$A,0))</f>
        <v>Crime, Drama</v>
      </c>
      <c r="K7267" s="6">
        <f>INDEX(DB_FILM!F:F,MATCH($F7267,DB_FILM!$A:$A,0))</f>
        <v>8.9</v>
      </c>
      <c r="L7267" s="5" t="str">
        <f>INDEX(DB_FILM!G:G,MATCH($F7267,DB_FILM!$A:$A,0))</f>
        <v>The lives of two mob hitmen, a boxer, a gangster's wife, and a pair of diner bandits intertwine in four tales of violence and redemption.</v>
      </c>
      <c r="M7267" s="5" t="str">
        <f>INDEX(DB_FILM!H:H,MATCH($F7267,DB_FILM!$A:$A,0))</f>
        <v xml:space="preserve">Quentin Tarantino </v>
      </c>
      <c r="N7267" s="5" t="str">
        <f>INDEX(DB_FILM!I:I,MATCH($F7267,DB_FILM!$A:$A,0))</f>
        <v>John Travolta, Uma Thurman, Samuel L. Jackson, Bruce Willis</v>
      </c>
      <c r="O7267" s="7">
        <f>INDEX(DB_FILM!J:J,MATCH($F7267,DB_FILM!$A:$A,0))</f>
        <v>1552837</v>
      </c>
      <c r="P7267" s="7">
        <f>INDEX(DB_FILM!K:K,MATCH($F7267,DB_FILM!$A:$A,0))</f>
        <v>107930000</v>
      </c>
      <c r="Q7267" s="5" t="s">
        <v>475</v>
      </c>
      <c r="R7267">
        <v>5.99</v>
      </c>
      <c r="S7267">
        <v>25</v>
      </c>
      <c r="T7267">
        <v>3</v>
      </c>
      <c r="U7267">
        <v>2906</v>
      </c>
      <c r="V7267">
        <v>1</v>
      </c>
      <c r="W7267" t="str">
        <f t="shared" si="226"/>
        <v>C</v>
      </c>
      <c r="X7267" t="s">
        <v>586</v>
      </c>
      <c r="Y7267">
        <v>0</v>
      </c>
      <c r="Z7267">
        <v>5.03</v>
      </c>
      <c r="AA7267" s="6">
        <f t="shared" si="227"/>
        <v>0.96</v>
      </c>
    </row>
    <row r="7268" spans="1:27" x14ac:dyDescent="0.3">
      <c r="A7268" s="5">
        <v>43295</v>
      </c>
      <c r="B7268" t="s">
        <v>416</v>
      </c>
      <c r="C7268" t="s">
        <v>457</v>
      </c>
      <c r="D7268" t="s">
        <v>288</v>
      </c>
      <c r="E7268" t="s">
        <v>282</v>
      </c>
      <c r="F7268" t="s">
        <v>83</v>
      </c>
      <c r="G7268" s="5" t="str">
        <f>INDEX(DB_FILM!B:B,MATCH($F7268,DB_FILM!$A:$A,0))</f>
        <v>1960</v>
      </c>
      <c r="H7268" s="5" t="str">
        <f>INDEX(DB_FILM!C:C,MATCH($F7268,DB_FILM!$A:$A,0))</f>
        <v xml:space="preserve">T </v>
      </c>
      <c r="I7268" s="9">
        <f>INDEX(DB_FILM!D:D,MATCH($F7268,DB_FILM!$A:$A,0))</f>
        <v>109</v>
      </c>
      <c r="J7268" s="5" t="str">
        <f>INDEX(DB_FILM!E:E,MATCH($F7268,DB_FILM!$A:$A,0))</f>
        <v>Horror, Mystery, Thriller</v>
      </c>
      <c r="K7268" s="6">
        <f>INDEX(DB_FILM!F:F,MATCH($F7268,DB_FILM!$A:$A,0))</f>
        <v>8.5</v>
      </c>
      <c r="L7268" s="5" t="str">
        <f>INDEX(DB_FILM!G:G,MATCH($F7268,DB_FILM!$A:$A,0))</f>
        <v>A Phoenix secretary embezzles $40,000 from her employer's client, goes on the run, and checks into a remote motel run by a young man under the domination of his mother.</v>
      </c>
      <c r="M7268" s="5" t="str">
        <f>INDEX(DB_FILM!H:H,MATCH($F7268,DB_FILM!$A:$A,0))</f>
        <v xml:space="preserve">Alfred Hitchcock </v>
      </c>
      <c r="N7268" s="5" t="str">
        <f>INDEX(DB_FILM!I:I,MATCH($F7268,DB_FILM!$A:$A,0))</f>
        <v>Anthony Perkins, Janet Leigh, Vera Miles, John Gavin</v>
      </c>
      <c r="O7268" s="7">
        <f>INDEX(DB_FILM!J:J,MATCH($F7268,DB_FILM!$A:$A,0))</f>
        <v>506030</v>
      </c>
      <c r="P7268" s="7">
        <f>INDEX(DB_FILM!K:K,MATCH($F7268,DB_FILM!$A:$A,0))</f>
        <v>32000000</v>
      </c>
      <c r="Q7268" t="s">
        <v>475</v>
      </c>
      <c r="R7268">
        <v>5.99</v>
      </c>
      <c r="S7268">
        <v>38</v>
      </c>
      <c r="T7268">
        <v>3</v>
      </c>
      <c r="U7268">
        <v>2906</v>
      </c>
      <c r="V7268">
        <v>1</v>
      </c>
      <c r="W7268" t="str">
        <f t="shared" si="226"/>
        <v>C</v>
      </c>
      <c r="X7268" t="s">
        <v>534</v>
      </c>
      <c r="Y7268">
        <v>0</v>
      </c>
      <c r="Z7268">
        <v>4.97</v>
      </c>
      <c r="AA7268" s="6">
        <f t="shared" si="227"/>
        <v>1.0200000000000005</v>
      </c>
    </row>
    <row r="7269" spans="1:27" x14ac:dyDescent="0.3">
      <c r="A7269" s="5">
        <v>43295</v>
      </c>
      <c r="B7269" s="5" t="s">
        <v>416</v>
      </c>
      <c r="C7269" s="5" t="s">
        <v>457</v>
      </c>
      <c r="D7269" s="5" t="s">
        <v>288</v>
      </c>
      <c r="E7269" t="s">
        <v>282</v>
      </c>
      <c r="F7269" s="5" t="s">
        <v>97</v>
      </c>
      <c r="G7269" s="5" t="str">
        <f>INDEX(DB_FILM!B:B,MATCH($F7269,DB_FILM!$A:$A,0))</f>
        <v>1968</v>
      </c>
      <c r="H7269" s="5" t="str">
        <f>INDEX(DB_FILM!C:C,MATCH($F7269,DB_FILM!$A:$A,0))</f>
        <v xml:space="preserve">T </v>
      </c>
      <c r="I7269" s="9">
        <f>INDEX(DB_FILM!D:D,MATCH($F7269,DB_FILM!$A:$A,0))</f>
        <v>175</v>
      </c>
      <c r="J7269" s="5" t="str">
        <f>INDEX(DB_FILM!E:E,MATCH($F7269,DB_FILM!$A:$A,0))</f>
        <v>Western</v>
      </c>
      <c r="K7269" s="6">
        <f>INDEX(DB_FILM!F:F,MATCH($F7269,DB_FILM!$A:$A,0))</f>
        <v>8.5</v>
      </c>
      <c r="L7269" s="5" t="str">
        <f>INDEX(DB_FILM!G:G,MATCH($F7269,DB_FILM!$A:$A,0))</f>
        <v>A mysterious stranger with a harmonica joins forces with a notorious desperado to protect a beautiful widow from a ruthless assassin working for the railroad.</v>
      </c>
      <c r="M7269" s="5" t="str">
        <f>INDEX(DB_FILM!H:H,MATCH($F7269,DB_FILM!$A:$A,0))</f>
        <v xml:space="preserve">Sergio Leone </v>
      </c>
      <c r="N7269" s="5" t="str">
        <f>INDEX(DB_FILM!I:I,MATCH($F7269,DB_FILM!$A:$A,0))</f>
        <v>Henry Fonda, Charles Bronson, Claudia Cardinale, Jason Robards</v>
      </c>
      <c r="O7269" s="7">
        <f>INDEX(DB_FILM!J:J,MATCH($F7269,DB_FILM!$A:$A,0))</f>
        <v>257797</v>
      </c>
      <c r="P7269" s="7">
        <f>INDEX(DB_FILM!K:K,MATCH($F7269,DB_FILM!$A:$A,0))</f>
        <v>5320000</v>
      </c>
      <c r="Q7269" s="5" t="s">
        <v>476</v>
      </c>
      <c r="R7269">
        <v>3.99</v>
      </c>
      <c r="S7269">
        <v>46</v>
      </c>
      <c r="T7269">
        <v>2</v>
      </c>
      <c r="U7269">
        <v>2906</v>
      </c>
      <c r="V7269">
        <v>3</v>
      </c>
      <c r="W7269" t="str">
        <f t="shared" si="226"/>
        <v>B</v>
      </c>
      <c r="X7269" t="s">
        <v>511</v>
      </c>
      <c r="Y7269">
        <v>0</v>
      </c>
      <c r="Z7269">
        <v>2.4700000000000002</v>
      </c>
      <c r="AA7269" s="6">
        <f t="shared" si="227"/>
        <v>1.52</v>
      </c>
    </row>
    <row r="7270" spans="1:27" x14ac:dyDescent="0.3">
      <c r="A7270" s="5">
        <v>43296</v>
      </c>
      <c r="B7270" t="s">
        <v>414</v>
      </c>
      <c r="C7270" t="s">
        <v>446</v>
      </c>
      <c r="D7270" t="s">
        <v>393</v>
      </c>
      <c r="E7270" t="s">
        <v>287</v>
      </c>
      <c r="F7270" t="s">
        <v>87</v>
      </c>
      <c r="G7270" s="5" t="str">
        <f>INDEX(DB_FILM!B:B,MATCH($F7270,DB_FILM!$A:$A,0))</f>
        <v>1998</v>
      </c>
      <c r="H7270" s="5" t="str">
        <f>INDEX(DB_FILM!C:C,MATCH($F7270,DB_FILM!$A:$A,0))</f>
        <v xml:space="preserve">VM18 </v>
      </c>
      <c r="I7270" s="9">
        <f>INDEX(DB_FILM!D:D,MATCH($F7270,DB_FILM!$A:$A,0))</f>
        <v>119</v>
      </c>
      <c r="J7270" s="5" t="str">
        <f>INDEX(DB_FILM!E:E,MATCH($F7270,DB_FILM!$A:$A,0))</f>
        <v>Crime, Drama</v>
      </c>
      <c r="K7270" s="6">
        <f>INDEX(DB_FILM!F:F,MATCH($F7270,DB_FILM!$A:$A,0))</f>
        <v>8.5</v>
      </c>
      <c r="L7270" s="5" t="str">
        <f>INDEX(DB_FILM!G:G,MATCH($F7270,DB_FILM!$A:$A,0))</f>
        <v>A former neo-nazi skinhead tries to prevent his younger brother from going down the same wrong path that he did.</v>
      </c>
      <c r="M7270" s="5" t="str">
        <f>INDEX(DB_FILM!H:H,MATCH($F7270,DB_FILM!$A:$A,0))</f>
        <v xml:space="preserve">Tony Kaye </v>
      </c>
      <c r="N7270" s="5" t="str">
        <f>INDEX(DB_FILM!I:I,MATCH($F7270,DB_FILM!$A:$A,0))</f>
        <v>Edward Norton, Edward Furlong, Beverly D'Angelo, Jennifer Lien</v>
      </c>
      <c r="O7270" s="7">
        <f>INDEX(DB_FILM!J:J,MATCH($F7270,DB_FILM!$A:$A,0))</f>
        <v>908456</v>
      </c>
      <c r="P7270" s="7">
        <f>INDEX(DB_FILM!K:K,MATCH($F7270,DB_FILM!$A:$A,0))</f>
        <v>6720000</v>
      </c>
      <c r="Q7270" t="s">
        <v>475</v>
      </c>
      <c r="R7270">
        <v>3.99</v>
      </c>
      <c r="S7270">
        <v>40</v>
      </c>
      <c r="T7270">
        <v>3</v>
      </c>
      <c r="U7270">
        <v>2907</v>
      </c>
      <c r="V7270">
        <v>2</v>
      </c>
      <c r="W7270" t="str">
        <f t="shared" si="226"/>
        <v>C</v>
      </c>
      <c r="X7270" t="s">
        <v>626</v>
      </c>
      <c r="Y7270">
        <v>0</v>
      </c>
      <c r="Z7270">
        <v>2.91</v>
      </c>
      <c r="AA7270" s="6">
        <f t="shared" si="227"/>
        <v>1.08</v>
      </c>
    </row>
    <row r="7271" spans="1:27" x14ac:dyDescent="0.3">
      <c r="A7271" s="5">
        <v>43296</v>
      </c>
      <c r="B7271" s="5" t="s">
        <v>414</v>
      </c>
      <c r="C7271" s="5" t="s">
        <v>446</v>
      </c>
      <c r="D7271" s="5" t="s">
        <v>393</v>
      </c>
      <c r="E7271" t="s">
        <v>287</v>
      </c>
      <c r="F7271" s="5" t="s">
        <v>85</v>
      </c>
      <c r="G7271" s="5" t="str">
        <f>INDEX(DB_FILM!B:B,MATCH($F7271,DB_FILM!$A:$A,0))</f>
        <v>1991</v>
      </c>
      <c r="H7271" s="5" t="str">
        <f>INDEX(DB_FILM!C:C,MATCH($F7271,DB_FILM!$A:$A,0))</f>
        <v xml:space="preserve">T </v>
      </c>
      <c r="I7271" s="9">
        <f>INDEX(DB_FILM!D:D,MATCH($F7271,DB_FILM!$A:$A,0))</f>
        <v>137</v>
      </c>
      <c r="J7271" s="5" t="str">
        <f>INDEX(DB_FILM!E:E,MATCH($F7271,DB_FILM!$A:$A,0))</f>
        <v>Action, Sci-Fi</v>
      </c>
      <c r="K7271" s="6">
        <f>INDEX(DB_FILM!F:F,MATCH($F7271,DB_FILM!$A:$A,0))</f>
        <v>8.5</v>
      </c>
      <c r="L7271" s="5" t="str">
        <f>INDEX(DB_FILM!G:G,MATCH($F7271,DB_FILM!$A:$A,0))</f>
        <v>A cyborg, identical to the one who failed to kill Sarah Connor, must now protect her teenage son, John Connor, from a more advanced and powerful cyborg.</v>
      </c>
      <c r="M7271" s="5" t="str">
        <f>INDEX(DB_FILM!H:H,MATCH($F7271,DB_FILM!$A:$A,0))</f>
        <v xml:space="preserve">James Cameron </v>
      </c>
      <c r="N7271" s="5" t="str">
        <f>INDEX(DB_FILM!I:I,MATCH($F7271,DB_FILM!$A:$A,0))</f>
        <v>Arnold Schwarzenegger, Linda Hamilton, Edward Furlong, Robert Patrick</v>
      </c>
      <c r="O7271" s="7">
        <f>INDEX(DB_FILM!J:J,MATCH($F7271,DB_FILM!$A:$A,0))</f>
        <v>863511</v>
      </c>
      <c r="P7271" s="7">
        <f>INDEX(DB_FILM!K:K,MATCH($F7271,DB_FILM!$A:$A,0))</f>
        <v>204840000</v>
      </c>
      <c r="Q7271" s="5" t="s">
        <v>475</v>
      </c>
      <c r="R7271">
        <v>3.99</v>
      </c>
      <c r="S7271">
        <v>39</v>
      </c>
      <c r="T7271">
        <v>3</v>
      </c>
      <c r="U7271">
        <v>2907</v>
      </c>
      <c r="V7271">
        <v>1</v>
      </c>
      <c r="W7271" t="str">
        <f t="shared" si="226"/>
        <v>C</v>
      </c>
      <c r="X7271" t="s">
        <v>525</v>
      </c>
      <c r="Y7271">
        <v>0</v>
      </c>
      <c r="Z7271">
        <v>3.11</v>
      </c>
      <c r="AA7271" s="6">
        <f t="shared" si="227"/>
        <v>0.88000000000000034</v>
      </c>
    </row>
    <row r="7272" spans="1:27" x14ac:dyDescent="0.3">
      <c r="A7272" s="5">
        <v>43296</v>
      </c>
      <c r="B7272" s="5" t="s">
        <v>414</v>
      </c>
      <c r="C7272" s="5" t="s">
        <v>446</v>
      </c>
      <c r="D7272" s="5" t="s">
        <v>393</v>
      </c>
      <c r="E7272" t="s">
        <v>287</v>
      </c>
      <c r="F7272" s="5" t="s">
        <v>1</v>
      </c>
      <c r="G7272" s="5" t="str">
        <f>INDEX(DB_FILM!B:B,MATCH($F7272,DB_FILM!$A:$A,0))</f>
        <v>1972</v>
      </c>
      <c r="H7272" s="5" t="str">
        <f>INDEX(DB_FILM!C:C,MATCH($F7272,DB_FILM!$A:$A,0))</f>
        <v xml:space="preserve">T </v>
      </c>
      <c r="I7272" s="9">
        <f>INDEX(DB_FILM!D:D,MATCH($F7272,DB_FILM!$A:$A,0))</f>
        <v>175</v>
      </c>
      <c r="J7272" s="5" t="str">
        <f>INDEX(DB_FILM!E:E,MATCH($F7272,DB_FILM!$A:$A,0))</f>
        <v>Crime, Drama</v>
      </c>
      <c r="K7272" s="6">
        <f>INDEX(DB_FILM!F:F,MATCH($F7272,DB_FILM!$A:$A,0))</f>
        <v>9.1999999999999993</v>
      </c>
      <c r="L7272" s="5" t="str">
        <f>INDEX(DB_FILM!G:G,MATCH($F7272,DB_FILM!$A:$A,0))</f>
        <v>The aging patriarch of an organized crime dynasty transfers control of his clandestine empire to his reluctant son.</v>
      </c>
      <c r="M7272" s="5" t="str">
        <f>INDEX(DB_FILM!H:H,MATCH($F7272,DB_FILM!$A:$A,0))</f>
        <v xml:space="preserve">Francis Ford Coppola </v>
      </c>
      <c r="N7272" s="5" t="str">
        <f>INDEX(DB_FILM!I:I,MATCH($F7272,DB_FILM!$A:$A,0))</f>
        <v>Marlon Brando, Al Pacino, James Caan, Diane Keaton</v>
      </c>
      <c r="O7272" s="7">
        <f>INDEX(DB_FILM!J:J,MATCH($F7272,DB_FILM!$A:$A,0))</f>
        <v>1361367</v>
      </c>
      <c r="P7272" s="7">
        <f>INDEX(DB_FILM!K:K,MATCH($F7272,DB_FILM!$A:$A,0))</f>
        <v>134970000</v>
      </c>
      <c r="Q7272" s="5" t="s">
        <v>476</v>
      </c>
      <c r="R7272">
        <v>9.99</v>
      </c>
      <c r="S7272">
        <v>12</v>
      </c>
      <c r="T7272">
        <v>2</v>
      </c>
      <c r="U7272">
        <v>2907</v>
      </c>
      <c r="V7272">
        <v>1</v>
      </c>
      <c r="W7272" t="str">
        <f t="shared" si="226"/>
        <v>B</v>
      </c>
      <c r="X7272" t="s">
        <v>592</v>
      </c>
      <c r="Y7272">
        <v>0</v>
      </c>
      <c r="Z7272">
        <v>6.19</v>
      </c>
      <c r="AA7272" s="6">
        <f t="shared" si="227"/>
        <v>3.8</v>
      </c>
    </row>
    <row r="7273" spans="1:27" x14ac:dyDescent="0.3">
      <c r="A7273" s="5">
        <v>43296</v>
      </c>
      <c r="B7273" t="s">
        <v>405</v>
      </c>
      <c r="C7273" t="s">
        <v>432</v>
      </c>
      <c r="D7273" t="s">
        <v>393</v>
      </c>
      <c r="E7273" t="s">
        <v>287</v>
      </c>
      <c r="F7273" t="s">
        <v>75</v>
      </c>
      <c r="G7273" s="5" t="str">
        <f>INDEX(DB_FILM!B:B,MATCH($F7273,DB_FILM!$A:$A,0))</f>
        <v>1979</v>
      </c>
      <c r="H7273" s="5" t="str">
        <f>INDEX(DB_FILM!C:C,MATCH($F7273,DB_FILM!$A:$A,0))</f>
        <v xml:space="preserve">T </v>
      </c>
      <c r="I7273" s="9">
        <f>INDEX(DB_FILM!D:D,MATCH($F7273,DB_FILM!$A:$A,0))</f>
        <v>116</v>
      </c>
      <c r="J7273" s="5" t="str">
        <f>INDEX(DB_FILM!E:E,MATCH($F7273,DB_FILM!$A:$A,0))</f>
        <v>Horror, Sci-Fi</v>
      </c>
      <c r="K7273" s="6">
        <f>INDEX(DB_FILM!F:F,MATCH($F7273,DB_FILM!$A:$A,0))</f>
        <v>8.5</v>
      </c>
      <c r="L7273" s="5" t="str">
        <f>INDEX(DB_FILM!G:G,MATCH($F7273,DB_FILM!$A:$A,0))</f>
        <v>After a space merchant vessel perceives an unknown transmission as a distress call, its landing on the source moon finds one of the crew attacked by a mysterious lifeform, and they soon realize that its life cycle has merely begun.</v>
      </c>
      <c r="M7273" s="5" t="str">
        <f>INDEX(DB_FILM!H:H,MATCH($F7273,DB_FILM!$A:$A,0))</f>
        <v xml:space="preserve">Ridley Scott </v>
      </c>
      <c r="N7273" s="5" t="str">
        <f>INDEX(DB_FILM!I:I,MATCH($F7273,DB_FILM!$A:$A,0))</f>
        <v>Sigourney Weaver, Tom Skerritt, John Hurt, Veronica Cartwright</v>
      </c>
      <c r="O7273" s="7">
        <f>INDEX(DB_FILM!J:J,MATCH($F7273,DB_FILM!$A:$A,0))</f>
        <v>678799</v>
      </c>
      <c r="P7273" s="7">
        <f>INDEX(DB_FILM!K:K,MATCH($F7273,DB_FILM!$A:$A,0))</f>
        <v>78900000</v>
      </c>
      <c r="Q7273" t="s">
        <v>474</v>
      </c>
      <c r="R7273">
        <v>7.99</v>
      </c>
      <c r="S7273">
        <v>33</v>
      </c>
      <c r="T7273">
        <v>1</v>
      </c>
      <c r="U7273">
        <v>2908</v>
      </c>
      <c r="V7273">
        <v>3</v>
      </c>
      <c r="W7273" t="str">
        <f t="shared" si="226"/>
        <v>A</v>
      </c>
      <c r="X7273" t="s">
        <v>532</v>
      </c>
      <c r="Y7273">
        <v>5</v>
      </c>
      <c r="Z7273">
        <v>4.71</v>
      </c>
      <c r="AA7273" s="6">
        <f t="shared" si="227"/>
        <v>3.2800000000000002</v>
      </c>
    </row>
    <row r="7274" spans="1:27" x14ac:dyDescent="0.3">
      <c r="A7274" s="5">
        <v>43296</v>
      </c>
      <c r="B7274" t="s">
        <v>408</v>
      </c>
      <c r="C7274" t="s">
        <v>423</v>
      </c>
      <c r="D7274" t="s">
        <v>288</v>
      </c>
      <c r="E7274" t="s">
        <v>282</v>
      </c>
      <c r="F7274" t="s">
        <v>47</v>
      </c>
      <c r="G7274" s="5" t="str">
        <f>INDEX(DB_FILM!B:B,MATCH($F7274,DB_FILM!$A:$A,0))</f>
        <v>1977</v>
      </c>
      <c r="H7274" s="5" t="str">
        <f>INDEX(DB_FILM!C:C,MATCH($F7274,DB_FILM!$A:$A,0))</f>
        <v xml:space="preserve">T </v>
      </c>
      <c r="I7274" s="9">
        <f>INDEX(DB_FILM!D:D,MATCH($F7274,DB_FILM!$A:$A,0))</f>
        <v>121</v>
      </c>
      <c r="J7274" s="5" t="str">
        <f>INDEX(DB_FILM!E:E,MATCH($F7274,DB_FILM!$A:$A,0))</f>
        <v>Action, Adventure, Fantasy</v>
      </c>
      <c r="K7274" s="6">
        <f>INDEX(DB_FILM!F:F,MATCH($F7274,DB_FILM!$A:$A,0))</f>
        <v>8.6</v>
      </c>
      <c r="L7274" s="5" t="str">
        <f>INDEX(DB_FILM!G:G,MATCH($F7274,DB_FILM!$A:$A,0))</f>
        <v>Luke Skywalker joins forces with a Jedi Knight, a cocky pilot, a Wookiee and two droids to save the galaxy from the Empire's world-destroying battle station, while also attempting to rescue Princess Leia from the evil Darth Vader.</v>
      </c>
      <c r="M7274" s="5" t="str">
        <f>INDEX(DB_FILM!H:H,MATCH($F7274,DB_FILM!$A:$A,0))</f>
        <v xml:space="preserve">George Lucas </v>
      </c>
      <c r="N7274" s="5" t="str">
        <f>INDEX(DB_FILM!I:I,MATCH($F7274,DB_FILM!$A:$A,0))</f>
        <v>Mark Hamill, Harrison Ford, Carrie Fisher, Alec Guinness</v>
      </c>
      <c r="O7274" s="7">
        <f>INDEX(DB_FILM!J:J,MATCH($F7274,DB_FILM!$A:$A,0))</f>
        <v>1070346</v>
      </c>
      <c r="P7274" s="7">
        <f>INDEX(DB_FILM!K:K,MATCH($F7274,DB_FILM!$A:$A,0))</f>
        <v>322740000</v>
      </c>
      <c r="Q7274" t="s">
        <v>476</v>
      </c>
      <c r="R7274">
        <v>13.99</v>
      </c>
      <c r="S7274">
        <v>18</v>
      </c>
      <c r="T7274">
        <v>2</v>
      </c>
      <c r="U7274">
        <v>2909</v>
      </c>
      <c r="V7274">
        <v>1</v>
      </c>
      <c r="W7274" t="str">
        <f t="shared" si="226"/>
        <v>B</v>
      </c>
      <c r="X7274" t="s">
        <v>506</v>
      </c>
      <c r="Y7274">
        <v>0</v>
      </c>
      <c r="Z7274">
        <v>8.11</v>
      </c>
      <c r="AA7274" s="6">
        <f t="shared" si="227"/>
        <v>5.8800000000000008</v>
      </c>
    </row>
    <row r="7275" spans="1:27" x14ac:dyDescent="0.3">
      <c r="A7275" s="5">
        <v>43296</v>
      </c>
      <c r="B7275" s="5" t="s">
        <v>400</v>
      </c>
      <c r="C7275" s="5" t="s">
        <v>439</v>
      </c>
      <c r="D7275" s="5" t="s">
        <v>350</v>
      </c>
      <c r="E7275" t="s">
        <v>299</v>
      </c>
      <c r="F7275" s="5" t="s">
        <v>81</v>
      </c>
      <c r="G7275" s="5" t="str">
        <f>INDEX(DB_FILM!B:B,MATCH($F7275,DB_FILM!$A:$A,0))</f>
        <v>1979</v>
      </c>
      <c r="H7275" s="5" t="str">
        <f>INDEX(DB_FILM!C:C,MATCH($F7275,DB_FILM!$A:$A,0))</f>
        <v xml:space="preserve">VM14 </v>
      </c>
      <c r="I7275" s="9">
        <f>INDEX(DB_FILM!D:D,MATCH($F7275,DB_FILM!$A:$A,0))</f>
        <v>147</v>
      </c>
      <c r="J7275" s="5" t="str">
        <f>INDEX(DB_FILM!E:E,MATCH($F7275,DB_FILM!$A:$A,0))</f>
        <v>Drama, War</v>
      </c>
      <c r="K7275" s="6">
        <f>INDEX(DB_FILM!F:F,MATCH($F7275,DB_FILM!$A:$A,0))</f>
        <v>8.5</v>
      </c>
      <c r="L7275" s="5" t="str">
        <f>INDEX(DB_FILM!G:G,MATCH($F7275,DB_FILM!$A:$A,0))</f>
        <v>During the Vietnam War, Captain Willard is sent on a dangerous mission into Cambodia to assassinate a renegade Colonel who has set himself up as a god among a local tribe.</v>
      </c>
      <c r="M7275" s="5" t="str">
        <f>INDEX(DB_FILM!H:H,MATCH($F7275,DB_FILM!$A:$A,0))</f>
        <v xml:space="preserve">Francis Ford Coppola </v>
      </c>
      <c r="N7275" s="5" t="str">
        <f>INDEX(DB_FILM!I:I,MATCH($F7275,DB_FILM!$A:$A,0))</f>
        <v>Martin Sheen, Marlon Brando, Robert Duvall, Frederic Forrest</v>
      </c>
      <c r="O7275" s="7">
        <f>INDEX(DB_FILM!J:J,MATCH($F7275,DB_FILM!$A:$A,0))</f>
        <v>522714</v>
      </c>
      <c r="P7275" s="7">
        <f>INDEX(DB_FILM!K:K,MATCH($F7275,DB_FILM!$A:$A,0))</f>
        <v>83470000</v>
      </c>
      <c r="Q7275" s="5" t="s">
        <v>475</v>
      </c>
      <c r="R7275">
        <v>5.99</v>
      </c>
      <c r="S7275">
        <v>37</v>
      </c>
      <c r="T7275">
        <v>3</v>
      </c>
      <c r="U7275">
        <v>2910</v>
      </c>
      <c r="V7275">
        <v>1</v>
      </c>
      <c r="W7275" t="str">
        <f t="shared" si="226"/>
        <v>C</v>
      </c>
      <c r="X7275" t="s">
        <v>545</v>
      </c>
      <c r="Y7275">
        <v>0</v>
      </c>
      <c r="Z7275">
        <v>5.03</v>
      </c>
      <c r="AA7275" s="6">
        <f t="shared" si="227"/>
        <v>0.96</v>
      </c>
    </row>
    <row r="7276" spans="1:27" x14ac:dyDescent="0.3">
      <c r="A7276" s="5">
        <v>43296</v>
      </c>
      <c r="B7276" s="5" t="s">
        <v>400</v>
      </c>
      <c r="C7276" s="5" t="s">
        <v>439</v>
      </c>
      <c r="D7276" s="5" t="s">
        <v>350</v>
      </c>
      <c r="E7276" t="s">
        <v>299</v>
      </c>
      <c r="F7276" s="5" t="s">
        <v>49</v>
      </c>
      <c r="G7276" s="5" t="str">
        <f>INDEX(DB_FILM!B:B,MATCH($F7276,DB_FILM!$A:$A,0))</f>
        <v>1995</v>
      </c>
      <c r="H7276" s="5" t="str">
        <f>INDEX(DB_FILM!C:C,MATCH($F7276,DB_FILM!$A:$A,0))</f>
        <v xml:space="preserve">T </v>
      </c>
      <c r="I7276" s="9">
        <f>INDEX(DB_FILM!D:D,MATCH($F7276,DB_FILM!$A:$A,0))</f>
        <v>106</v>
      </c>
      <c r="J7276" s="5" t="str">
        <f>INDEX(DB_FILM!E:E,MATCH($F7276,DB_FILM!$A:$A,0))</f>
        <v>Crime, Mystery, Thriller</v>
      </c>
      <c r="K7276" s="6">
        <f>INDEX(DB_FILM!F:F,MATCH($F7276,DB_FILM!$A:$A,0))</f>
        <v>8.6</v>
      </c>
      <c r="L7276" s="5" t="str">
        <f>INDEX(DB_FILM!G:G,MATCH($F7276,DB_FILM!$A:$A,0))</f>
        <v>A sole survivor tells of the twisty events leading up to a horrific gun battle on a boat, which began when five criminals met at a seemingly random police lineup.</v>
      </c>
      <c r="M7276" s="5" t="str">
        <f>INDEX(DB_FILM!H:H,MATCH($F7276,DB_FILM!$A:$A,0))</f>
        <v xml:space="preserve">Bryan Singer </v>
      </c>
      <c r="N7276" s="5" t="str">
        <f>INDEX(DB_FILM!I:I,MATCH($F7276,DB_FILM!$A:$A,0))</f>
        <v>Kevin Spacey, Gabriel Byrne, Chazz Palminteri, Stephen Baldwin</v>
      </c>
      <c r="O7276" s="7">
        <f>INDEX(DB_FILM!J:J,MATCH($F7276,DB_FILM!$A:$A,0))</f>
        <v>863953</v>
      </c>
      <c r="P7276" s="7">
        <f>INDEX(DB_FILM!K:K,MATCH($F7276,DB_FILM!$A:$A,0))</f>
        <v>23340000</v>
      </c>
      <c r="Q7276" s="5" t="s">
        <v>474</v>
      </c>
      <c r="R7276">
        <v>1.99</v>
      </c>
      <c r="S7276">
        <v>19</v>
      </c>
      <c r="T7276">
        <v>1</v>
      </c>
      <c r="U7276">
        <v>2910</v>
      </c>
      <c r="V7276">
        <v>1</v>
      </c>
      <c r="W7276" t="str">
        <f t="shared" si="226"/>
        <v>A</v>
      </c>
      <c r="X7276" t="s">
        <v>598</v>
      </c>
      <c r="Y7276">
        <v>0</v>
      </c>
      <c r="Z7276">
        <v>1.1100000000000001</v>
      </c>
      <c r="AA7276" s="6">
        <f t="shared" si="227"/>
        <v>0.87999999999999989</v>
      </c>
    </row>
    <row r="7277" spans="1:27" x14ac:dyDescent="0.3">
      <c r="A7277" s="5">
        <v>43296</v>
      </c>
      <c r="B7277" t="s">
        <v>400</v>
      </c>
      <c r="C7277" t="s">
        <v>439</v>
      </c>
      <c r="D7277" t="s">
        <v>350</v>
      </c>
      <c r="E7277" t="s">
        <v>299</v>
      </c>
      <c r="F7277" t="s">
        <v>61</v>
      </c>
      <c r="G7277" s="5" t="str">
        <f>INDEX(DB_FILM!B:B,MATCH($F7277,DB_FILM!$A:$A,0))</f>
        <v>1931</v>
      </c>
      <c r="H7277" s="5" t="str">
        <f>INDEX(DB_FILM!C:C,MATCH($F7277,DB_FILM!$A:$A,0))</f>
        <v xml:space="preserve">G </v>
      </c>
      <c r="I7277" s="9">
        <f>INDEX(DB_FILM!D:D,MATCH($F7277,DB_FILM!$A:$A,0))</f>
        <v>87</v>
      </c>
      <c r="J7277" s="5" t="str">
        <f>INDEX(DB_FILM!E:E,MATCH($F7277,DB_FILM!$A:$A,0))</f>
        <v>Comedy, Drama, Romance</v>
      </c>
      <c r="K7277" s="6">
        <f>INDEX(DB_FILM!F:F,MATCH($F7277,DB_FILM!$A:$A,0))</f>
        <v>8.6</v>
      </c>
      <c r="L7277" s="5" t="str">
        <f>INDEX(DB_FILM!G:G,MATCH($F7277,DB_FILM!$A:$A,0))</f>
        <v>With the aid of a wealthy erratic tippler, a dewy-eyed tramp who has fallen in love with a sightless flower girl accumulates money to be able to help her medically.</v>
      </c>
      <c r="M7277" s="5" t="str">
        <f>INDEX(DB_FILM!H:H,MATCH($F7277,DB_FILM!$A:$A,0))</f>
        <v xml:space="preserve">Charles Chaplin </v>
      </c>
      <c r="N7277" s="5" t="str">
        <f>INDEX(DB_FILM!I:I,MATCH($F7277,DB_FILM!$A:$A,0))</f>
        <v>Charles Chaplin, Virginia Cherrill, Florence Lee, Harry Myers</v>
      </c>
      <c r="O7277" s="7">
        <f>INDEX(DB_FILM!J:J,MATCH($F7277,DB_FILM!$A:$A,0))</f>
        <v>136907</v>
      </c>
      <c r="P7277" s="7">
        <f>INDEX(DB_FILM!K:K,MATCH($F7277,DB_FILM!$A:$A,0))</f>
        <v>20000</v>
      </c>
      <c r="Q7277" t="s">
        <v>474</v>
      </c>
      <c r="R7277">
        <v>7.99</v>
      </c>
      <c r="S7277">
        <v>26</v>
      </c>
      <c r="T7277">
        <v>1</v>
      </c>
      <c r="U7277">
        <v>2910</v>
      </c>
      <c r="V7277">
        <v>1</v>
      </c>
      <c r="W7277" t="str">
        <f t="shared" si="226"/>
        <v>A</v>
      </c>
      <c r="X7277" t="s">
        <v>531</v>
      </c>
      <c r="Y7277">
        <v>5</v>
      </c>
      <c r="Z7277">
        <v>4.87</v>
      </c>
      <c r="AA7277" s="6">
        <f t="shared" si="227"/>
        <v>3.12</v>
      </c>
    </row>
    <row r="7278" spans="1:27" x14ac:dyDescent="0.3">
      <c r="A7278" s="5">
        <v>43297</v>
      </c>
      <c r="B7278" s="5" t="s">
        <v>412</v>
      </c>
      <c r="C7278" s="5" t="s">
        <v>462</v>
      </c>
      <c r="D7278" s="5" t="s">
        <v>297</v>
      </c>
      <c r="E7278" t="s">
        <v>284</v>
      </c>
      <c r="F7278" s="5" t="s">
        <v>43</v>
      </c>
      <c r="G7278" s="5" t="str">
        <f>INDEX(DB_FILM!B:B,MATCH($F7278,DB_FILM!$A:$A,0))</f>
        <v>1991</v>
      </c>
      <c r="H7278" s="5" t="str">
        <f>INDEX(DB_FILM!C:C,MATCH($F7278,DB_FILM!$A:$A,0))</f>
        <v xml:space="preserve">VM14 </v>
      </c>
      <c r="I7278" s="9">
        <f>INDEX(DB_FILM!D:D,MATCH($F7278,DB_FILM!$A:$A,0))</f>
        <v>118</v>
      </c>
      <c r="J7278" s="5" t="str">
        <f>INDEX(DB_FILM!E:E,MATCH($F7278,DB_FILM!$A:$A,0))</f>
        <v>Crime, Drama, Thriller</v>
      </c>
      <c r="K7278" s="6">
        <f>INDEX(DB_FILM!F:F,MATCH($F7278,DB_FILM!$A:$A,0))</f>
        <v>8.6</v>
      </c>
      <c r="L7278" s="5" t="str">
        <f>INDEX(DB_FILM!G:G,MATCH($F7278,DB_FILM!$A:$A,0))</f>
        <v>A young F.B.I. cadet must receive the help of an incarcerated and manipulative cannibal killer to help catch another serial killer, a madman who skins his victims.</v>
      </c>
      <c r="M7278" s="5" t="str">
        <f>INDEX(DB_FILM!H:H,MATCH($F7278,DB_FILM!$A:$A,0))</f>
        <v xml:space="preserve">Jonathan Demme </v>
      </c>
      <c r="N7278" s="5" t="str">
        <f>INDEX(DB_FILM!I:I,MATCH($F7278,DB_FILM!$A:$A,0))</f>
        <v>Jodie Foster, Anthony Hopkins, Lawrence A. Bonney, Kasi Lemmons</v>
      </c>
      <c r="O7278" s="7">
        <f>INDEX(DB_FILM!J:J,MATCH($F7278,DB_FILM!$A:$A,0))</f>
        <v>1064983</v>
      </c>
      <c r="P7278" s="7">
        <f>INDEX(DB_FILM!K:K,MATCH($F7278,DB_FILM!$A:$A,0))</f>
        <v>130740000.00000001</v>
      </c>
      <c r="Q7278" s="5" t="s">
        <v>476</v>
      </c>
      <c r="R7278">
        <v>7.99</v>
      </c>
      <c r="S7278">
        <v>16</v>
      </c>
      <c r="T7278">
        <v>2</v>
      </c>
      <c r="U7278">
        <v>2911</v>
      </c>
      <c r="V7278">
        <v>1</v>
      </c>
      <c r="W7278" t="str">
        <f t="shared" si="226"/>
        <v>B</v>
      </c>
      <c r="X7278" t="s">
        <v>516</v>
      </c>
      <c r="Y7278">
        <v>0</v>
      </c>
      <c r="Z7278">
        <v>4.3899999999999997</v>
      </c>
      <c r="AA7278" s="6">
        <f t="shared" si="227"/>
        <v>3.6000000000000005</v>
      </c>
    </row>
    <row r="7279" spans="1:27" x14ac:dyDescent="0.3">
      <c r="A7279" s="5">
        <v>43297</v>
      </c>
      <c r="B7279" s="5" t="s">
        <v>412</v>
      </c>
      <c r="C7279" s="5" t="s">
        <v>462</v>
      </c>
      <c r="D7279" s="5" t="s">
        <v>297</v>
      </c>
      <c r="E7279" t="s">
        <v>284</v>
      </c>
      <c r="F7279" s="5" t="s">
        <v>61</v>
      </c>
      <c r="G7279" s="5" t="str">
        <f>INDEX(DB_FILM!B:B,MATCH($F7279,DB_FILM!$A:$A,0))</f>
        <v>1931</v>
      </c>
      <c r="H7279" s="5" t="str">
        <f>INDEX(DB_FILM!C:C,MATCH($F7279,DB_FILM!$A:$A,0))</f>
        <v xml:space="preserve">G </v>
      </c>
      <c r="I7279" s="9">
        <f>INDEX(DB_FILM!D:D,MATCH($F7279,DB_FILM!$A:$A,0))</f>
        <v>87</v>
      </c>
      <c r="J7279" s="5" t="str">
        <f>INDEX(DB_FILM!E:E,MATCH($F7279,DB_FILM!$A:$A,0))</f>
        <v>Comedy, Drama, Romance</v>
      </c>
      <c r="K7279" s="6">
        <f>INDEX(DB_FILM!F:F,MATCH($F7279,DB_FILM!$A:$A,0))</f>
        <v>8.6</v>
      </c>
      <c r="L7279" s="5" t="str">
        <f>INDEX(DB_FILM!G:G,MATCH($F7279,DB_FILM!$A:$A,0))</f>
        <v>With the aid of a wealthy erratic tippler, a dewy-eyed tramp who has fallen in love with a sightless flower girl accumulates money to be able to help her medically.</v>
      </c>
      <c r="M7279" s="5" t="str">
        <f>INDEX(DB_FILM!H:H,MATCH($F7279,DB_FILM!$A:$A,0))</f>
        <v xml:space="preserve">Charles Chaplin </v>
      </c>
      <c r="N7279" s="5" t="str">
        <f>INDEX(DB_FILM!I:I,MATCH($F7279,DB_FILM!$A:$A,0))</f>
        <v>Charles Chaplin, Virginia Cherrill, Florence Lee, Harry Myers</v>
      </c>
      <c r="O7279" s="7">
        <f>INDEX(DB_FILM!J:J,MATCH($F7279,DB_FILM!$A:$A,0))</f>
        <v>136907</v>
      </c>
      <c r="P7279" s="7">
        <f>INDEX(DB_FILM!K:K,MATCH($F7279,DB_FILM!$A:$A,0))</f>
        <v>20000</v>
      </c>
      <c r="Q7279" s="5" t="s">
        <v>474</v>
      </c>
      <c r="R7279">
        <v>7.99</v>
      </c>
      <c r="S7279">
        <v>26</v>
      </c>
      <c r="T7279">
        <v>1</v>
      </c>
      <c r="U7279">
        <v>2911</v>
      </c>
      <c r="V7279">
        <v>2</v>
      </c>
      <c r="W7279" t="str">
        <f t="shared" si="226"/>
        <v>A</v>
      </c>
      <c r="X7279" t="s">
        <v>531</v>
      </c>
      <c r="Y7279">
        <v>0</v>
      </c>
      <c r="Z7279">
        <v>4.3899999999999997</v>
      </c>
      <c r="AA7279" s="6">
        <f t="shared" si="227"/>
        <v>3.6000000000000005</v>
      </c>
    </row>
    <row r="7280" spans="1:27" x14ac:dyDescent="0.3">
      <c r="A7280" s="5">
        <v>43297</v>
      </c>
      <c r="B7280" t="s">
        <v>412</v>
      </c>
      <c r="C7280" t="s">
        <v>462</v>
      </c>
      <c r="D7280" t="s">
        <v>297</v>
      </c>
      <c r="E7280" t="s">
        <v>284</v>
      </c>
      <c r="F7280" t="s">
        <v>85</v>
      </c>
      <c r="G7280" s="5" t="str">
        <f>INDEX(DB_FILM!B:B,MATCH($F7280,DB_FILM!$A:$A,0))</f>
        <v>1991</v>
      </c>
      <c r="H7280" s="5" t="str">
        <f>INDEX(DB_FILM!C:C,MATCH($F7280,DB_FILM!$A:$A,0))</f>
        <v xml:space="preserve">T </v>
      </c>
      <c r="I7280" s="9">
        <f>INDEX(DB_FILM!D:D,MATCH($F7280,DB_FILM!$A:$A,0))</f>
        <v>137</v>
      </c>
      <c r="J7280" s="5" t="str">
        <f>INDEX(DB_FILM!E:E,MATCH($F7280,DB_FILM!$A:$A,0))</f>
        <v>Action, Sci-Fi</v>
      </c>
      <c r="K7280" s="6">
        <f>INDEX(DB_FILM!F:F,MATCH($F7280,DB_FILM!$A:$A,0))</f>
        <v>8.5</v>
      </c>
      <c r="L7280" s="5" t="str">
        <f>INDEX(DB_FILM!G:G,MATCH($F7280,DB_FILM!$A:$A,0))</f>
        <v>A cyborg, identical to the one who failed to kill Sarah Connor, must now protect her teenage son, John Connor, from a more advanced and powerful cyborg.</v>
      </c>
      <c r="M7280" s="5" t="str">
        <f>INDEX(DB_FILM!H:H,MATCH($F7280,DB_FILM!$A:$A,0))</f>
        <v xml:space="preserve">James Cameron </v>
      </c>
      <c r="N7280" s="5" t="str">
        <f>INDEX(DB_FILM!I:I,MATCH($F7280,DB_FILM!$A:$A,0))</f>
        <v>Arnold Schwarzenegger, Linda Hamilton, Edward Furlong, Robert Patrick</v>
      </c>
      <c r="O7280" s="7">
        <f>INDEX(DB_FILM!J:J,MATCH($F7280,DB_FILM!$A:$A,0))</f>
        <v>863511</v>
      </c>
      <c r="P7280" s="7">
        <f>INDEX(DB_FILM!K:K,MATCH($F7280,DB_FILM!$A:$A,0))</f>
        <v>204840000</v>
      </c>
      <c r="Q7280" t="s">
        <v>474</v>
      </c>
      <c r="R7280">
        <v>9.99</v>
      </c>
      <c r="S7280">
        <v>39</v>
      </c>
      <c r="T7280">
        <v>1</v>
      </c>
      <c r="U7280">
        <v>2911</v>
      </c>
      <c r="V7280">
        <v>1</v>
      </c>
      <c r="W7280" t="str">
        <f t="shared" si="226"/>
        <v>A</v>
      </c>
      <c r="X7280" t="s">
        <v>601</v>
      </c>
      <c r="Y7280">
        <v>0</v>
      </c>
      <c r="Z7280">
        <v>6.99</v>
      </c>
      <c r="AA7280" s="6">
        <f t="shared" si="227"/>
        <v>3</v>
      </c>
    </row>
    <row r="7281" spans="1:27" x14ac:dyDescent="0.3">
      <c r="A7281" s="5">
        <v>43297</v>
      </c>
      <c r="B7281" t="s">
        <v>409</v>
      </c>
      <c r="C7281" t="s">
        <v>434</v>
      </c>
      <c r="D7281" t="s">
        <v>324</v>
      </c>
      <c r="E7281" t="s">
        <v>325</v>
      </c>
      <c r="F7281" t="s">
        <v>17</v>
      </c>
      <c r="G7281" s="5" t="str">
        <f>INDEX(DB_FILM!B:B,MATCH($F7281,DB_FILM!$A:$A,0))</f>
        <v>2010</v>
      </c>
      <c r="H7281" s="5" t="str">
        <f>INDEX(DB_FILM!C:C,MATCH($F7281,DB_FILM!$A:$A,0))</f>
        <v xml:space="preserve">T </v>
      </c>
      <c r="I7281" s="9">
        <f>INDEX(DB_FILM!D:D,MATCH($F7281,DB_FILM!$A:$A,0))</f>
        <v>148</v>
      </c>
      <c r="J7281" s="5" t="str">
        <f>INDEX(DB_FILM!E:E,MATCH($F7281,DB_FILM!$A:$A,0))</f>
        <v>Action, Adventure, Sci-Fi</v>
      </c>
      <c r="K7281" s="6">
        <f>INDEX(DB_FILM!F:F,MATCH($F7281,DB_FILM!$A:$A,0))</f>
        <v>8.8000000000000007</v>
      </c>
      <c r="L7281" s="5" t="str">
        <f>INDEX(DB_FILM!G:G,MATCH($F7281,DB_FILM!$A:$A,0))</f>
        <v>A thief who steals corporate secrets through the use of dream-sharing technology is given the inverse task of planting an idea into the mind of a CEO.</v>
      </c>
      <c r="M7281" s="5" t="str">
        <f>INDEX(DB_FILM!H:H,MATCH($F7281,DB_FILM!$A:$A,0))</f>
        <v xml:space="preserve">Christopher Nolan </v>
      </c>
      <c r="N7281" s="5" t="str">
        <f>INDEX(DB_FILM!I:I,MATCH($F7281,DB_FILM!$A:$A,0))</f>
        <v>Leonardo DiCaprio, Joseph Gordon-Levitt, Ellen Page, Ken Watanabe</v>
      </c>
      <c r="O7281" s="7">
        <f>INDEX(DB_FILM!J:J,MATCH($F7281,DB_FILM!$A:$A,0))</f>
        <v>1739805</v>
      </c>
      <c r="P7281" s="7">
        <f>INDEX(DB_FILM!K:K,MATCH($F7281,DB_FILM!$A:$A,0))</f>
        <v>292580000</v>
      </c>
      <c r="Q7281" t="s">
        <v>475</v>
      </c>
      <c r="R7281">
        <v>3.99</v>
      </c>
      <c r="S7281">
        <v>2</v>
      </c>
      <c r="T7281">
        <v>3</v>
      </c>
      <c r="U7281">
        <v>2912</v>
      </c>
      <c r="V7281">
        <v>2</v>
      </c>
      <c r="W7281" t="str">
        <f t="shared" si="226"/>
        <v>C</v>
      </c>
      <c r="X7281" t="s">
        <v>550</v>
      </c>
      <c r="Y7281">
        <v>0</v>
      </c>
      <c r="Z7281">
        <v>2.79</v>
      </c>
      <c r="AA7281" s="6">
        <f t="shared" si="227"/>
        <v>1.2000000000000002</v>
      </c>
    </row>
    <row r="7282" spans="1:27" x14ac:dyDescent="0.3">
      <c r="A7282" s="5">
        <v>43297</v>
      </c>
      <c r="B7282" s="5" t="s">
        <v>409</v>
      </c>
      <c r="C7282" s="5" t="s">
        <v>434</v>
      </c>
      <c r="D7282" s="5" t="s">
        <v>324</v>
      </c>
      <c r="E7282" t="s">
        <v>325</v>
      </c>
      <c r="F7282" s="5" t="s">
        <v>59</v>
      </c>
      <c r="G7282" s="5" t="str">
        <f>INDEX(DB_FILM!B:B,MATCH($F7282,DB_FILM!$A:$A,0))</f>
        <v>1946</v>
      </c>
      <c r="H7282" s="5" t="str">
        <f>INDEX(DB_FILM!C:C,MATCH($F7282,DB_FILM!$A:$A,0))</f>
        <v xml:space="preserve">T </v>
      </c>
      <c r="I7282" s="9">
        <f>INDEX(DB_FILM!D:D,MATCH($F7282,DB_FILM!$A:$A,0))</f>
        <v>130</v>
      </c>
      <c r="J7282" s="5" t="str">
        <f>INDEX(DB_FILM!E:E,MATCH($F7282,DB_FILM!$A:$A,0))</f>
        <v>Drama, Family, Fantasy</v>
      </c>
      <c r="K7282" s="6">
        <f>INDEX(DB_FILM!F:F,MATCH($F7282,DB_FILM!$A:$A,0))</f>
        <v>8.6</v>
      </c>
      <c r="L7282" s="5" t="str">
        <f>INDEX(DB_FILM!G:G,MATCH($F7282,DB_FILM!$A:$A,0))</f>
        <v>An angel is sent from Heaven to help a desperately frustrated businessman by showing him what life would have been like if he had never existed.</v>
      </c>
      <c r="M7282" s="5" t="str">
        <f>INDEX(DB_FILM!H:H,MATCH($F7282,DB_FILM!$A:$A,0))</f>
        <v xml:space="preserve">Frank Capra </v>
      </c>
      <c r="N7282" s="5" t="str">
        <f>INDEX(DB_FILM!I:I,MATCH($F7282,DB_FILM!$A:$A,0))</f>
        <v>James Stewart, Donna Reed, Lionel Barrymore, Thomas Mitchell</v>
      </c>
      <c r="O7282" s="7">
        <f>INDEX(DB_FILM!J:J,MATCH($F7282,DB_FILM!$A:$A,0))</f>
        <v>334168</v>
      </c>
      <c r="P7282" s="7">
        <f>INDEX(DB_FILM!K:K,MATCH($F7282,DB_FILM!$A:$A,0))</f>
        <v>7270000</v>
      </c>
      <c r="Q7282" s="5" t="s">
        <v>475</v>
      </c>
      <c r="R7282">
        <v>5.99</v>
      </c>
      <c r="S7282">
        <v>25</v>
      </c>
      <c r="T7282">
        <v>3</v>
      </c>
      <c r="U7282">
        <v>2912</v>
      </c>
      <c r="V7282">
        <v>2</v>
      </c>
      <c r="W7282" t="str">
        <f t="shared" si="226"/>
        <v>C</v>
      </c>
      <c r="X7282" t="s">
        <v>586</v>
      </c>
      <c r="Y7282">
        <v>0</v>
      </c>
      <c r="Z7282">
        <v>4.1900000000000004</v>
      </c>
      <c r="AA7282" s="6">
        <f t="shared" si="227"/>
        <v>1.7999999999999998</v>
      </c>
    </row>
    <row r="7283" spans="1:27" x14ac:dyDescent="0.3">
      <c r="A7283" s="5">
        <v>43297</v>
      </c>
      <c r="B7283" s="5" t="s">
        <v>409</v>
      </c>
      <c r="C7283" s="5" t="s">
        <v>434</v>
      </c>
      <c r="D7283" s="5" t="s">
        <v>324</v>
      </c>
      <c r="E7283" t="s">
        <v>325</v>
      </c>
      <c r="F7283" s="5" t="s">
        <v>5</v>
      </c>
      <c r="G7283" s="5" t="str">
        <f>INDEX(DB_FILM!B:B,MATCH($F7283,DB_FILM!$A:$A,0))</f>
        <v>1974</v>
      </c>
      <c r="H7283" s="5" t="str">
        <f>INDEX(DB_FILM!C:C,MATCH($F7283,DB_FILM!$A:$A,0))</f>
        <v xml:space="preserve">VM14 </v>
      </c>
      <c r="I7283" s="9">
        <f>INDEX(DB_FILM!D:D,MATCH($F7283,DB_FILM!$A:$A,0))</f>
        <v>202</v>
      </c>
      <c r="J7283" s="5" t="str">
        <f>INDEX(DB_FILM!E:E,MATCH($F7283,DB_FILM!$A:$A,0))</f>
        <v>Crime, Drama</v>
      </c>
      <c r="K7283" s="6">
        <f>INDEX(DB_FILM!F:F,MATCH($F7283,DB_FILM!$A:$A,0))</f>
        <v>9</v>
      </c>
      <c r="L7283" s="5" t="str">
        <f>INDEX(DB_FILM!G:G,MATCH($F7283,DB_FILM!$A:$A,0))</f>
        <v>The early life and career of Vito Corleone in 1920s New York City is portrayed, while his son, Michael, expands and tightens his grip on the family crime syndicate.</v>
      </c>
      <c r="M7283" s="5" t="str">
        <f>INDEX(DB_FILM!H:H,MATCH($F7283,DB_FILM!$A:$A,0))</f>
        <v xml:space="preserve">Francis Ford Coppola </v>
      </c>
      <c r="N7283" s="5" t="str">
        <f>INDEX(DB_FILM!I:I,MATCH($F7283,DB_FILM!$A:$A,0))</f>
        <v>Al Pacino, Robert De Niro, Robert Duvall, Diane Keaton</v>
      </c>
      <c r="O7283" s="7">
        <f>INDEX(DB_FILM!J:J,MATCH($F7283,DB_FILM!$A:$A,0))</f>
        <v>942307</v>
      </c>
      <c r="P7283" s="7">
        <f>INDEX(DB_FILM!K:K,MATCH($F7283,DB_FILM!$A:$A,0))</f>
        <v>57300000</v>
      </c>
      <c r="Q7283" s="5" t="s">
        <v>476</v>
      </c>
      <c r="R7283">
        <v>3.99</v>
      </c>
      <c r="S7283">
        <v>34</v>
      </c>
      <c r="T7283">
        <v>2</v>
      </c>
      <c r="U7283">
        <v>2912</v>
      </c>
      <c r="V7283">
        <v>3</v>
      </c>
      <c r="W7283" t="str">
        <f t="shared" si="226"/>
        <v>B</v>
      </c>
      <c r="X7283" t="s">
        <v>622</v>
      </c>
      <c r="Y7283">
        <v>0</v>
      </c>
      <c r="Z7283">
        <v>2.4300000000000002</v>
      </c>
      <c r="AA7283" s="6">
        <f t="shared" si="227"/>
        <v>1.56</v>
      </c>
    </row>
    <row r="7284" spans="1:27" x14ac:dyDescent="0.3">
      <c r="A7284" s="5">
        <v>43297</v>
      </c>
      <c r="B7284" s="5" t="s">
        <v>409</v>
      </c>
      <c r="C7284" s="5" t="s">
        <v>434</v>
      </c>
      <c r="D7284" s="5" t="s">
        <v>324</v>
      </c>
      <c r="E7284" t="s">
        <v>325</v>
      </c>
      <c r="F7284" s="5" t="s">
        <v>53</v>
      </c>
      <c r="G7284" s="5" t="str">
        <f>INDEX(DB_FILM!B:B,MATCH($F7284,DB_FILM!$A:$A,0))</f>
        <v>2001</v>
      </c>
      <c r="H7284" s="5" t="str">
        <f>INDEX(DB_FILM!C:C,MATCH($F7284,DB_FILM!$A:$A,0))</f>
        <v xml:space="preserve">T </v>
      </c>
      <c r="I7284" s="9">
        <f>INDEX(DB_FILM!D:D,MATCH($F7284,DB_FILM!$A:$A,0))</f>
        <v>125</v>
      </c>
      <c r="J7284" s="5" t="str">
        <f>INDEX(DB_FILM!E:E,MATCH($F7284,DB_FILM!$A:$A,0))</f>
        <v>Animation, Adventure, Family</v>
      </c>
      <c r="K7284" s="6">
        <f>INDEX(DB_FILM!F:F,MATCH($F7284,DB_FILM!$A:$A,0))</f>
        <v>8.6</v>
      </c>
      <c r="L7284" s="5" t="str">
        <f>INDEX(DB_FILM!G:G,MATCH($F7284,DB_FILM!$A:$A,0))</f>
        <v>During her family's move to the suburbs, a sullen 10-year-old girl wanders into a world ruled by gods, witches, and spirits, and where humans are changed into beasts.</v>
      </c>
      <c r="M7284" s="5" t="str">
        <f>INDEX(DB_FILM!H:H,MATCH($F7284,DB_FILM!$A:$A,0))</f>
        <v xml:space="preserve">Hayao Miyazaki, Kirk Wise </v>
      </c>
      <c r="N7284" s="5" t="str">
        <f>INDEX(DB_FILM!I:I,MATCH($F7284,DB_FILM!$A:$A,0))</f>
        <v>Daveigh Chase, Suzanne Pleshette, Miyu Irino, Rumi Hiiragi</v>
      </c>
      <c r="O7284" s="7">
        <f>INDEX(DB_FILM!J:J,MATCH($F7284,DB_FILM!$A:$A,0))</f>
        <v>521082</v>
      </c>
      <c r="P7284" s="7">
        <f>INDEX(DB_FILM!K:K,MATCH($F7284,DB_FILM!$A:$A,0))</f>
        <v>10060000</v>
      </c>
      <c r="Q7284" s="5" t="s">
        <v>474</v>
      </c>
      <c r="R7284">
        <v>7.99</v>
      </c>
      <c r="S7284">
        <v>21</v>
      </c>
      <c r="T7284">
        <v>1</v>
      </c>
      <c r="U7284">
        <v>2912</v>
      </c>
      <c r="V7284">
        <v>1</v>
      </c>
      <c r="W7284" t="str">
        <f t="shared" si="226"/>
        <v>A</v>
      </c>
      <c r="X7284" t="s">
        <v>560</v>
      </c>
      <c r="Y7284">
        <v>0</v>
      </c>
      <c r="Z7284">
        <v>4.79</v>
      </c>
      <c r="AA7284" s="6">
        <f t="shared" si="227"/>
        <v>3.2</v>
      </c>
    </row>
    <row r="7285" spans="1:27" x14ac:dyDescent="0.3">
      <c r="A7285" s="5">
        <v>43297</v>
      </c>
      <c r="B7285" s="5" t="s">
        <v>409</v>
      </c>
      <c r="C7285" s="5" t="s">
        <v>434</v>
      </c>
      <c r="D7285" s="5" t="s">
        <v>324</v>
      </c>
      <c r="E7285" t="s">
        <v>325</v>
      </c>
      <c r="F7285" s="5" t="s">
        <v>75</v>
      </c>
      <c r="G7285" s="5" t="str">
        <f>INDEX(DB_FILM!B:B,MATCH($F7285,DB_FILM!$A:$A,0))</f>
        <v>1979</v>
      </c>
      <c r="H7285" s="5" t="str">
        <f>INDEX(DB_FILM!C:C,MATCH($F7285,DB_FILM!$A:$A,0))</f>
        <v xml:space="preserve">T </v>
      </c>
      <c r="I7285" s="9">
        <f>INDEX(DB_FILM!D:D,MATCH($F7285,DB_FILM!$A:$A,0))</f>
        <v>116</v>
      </c>
      <c r="J7285" s="5" t="str">
        <f>INDEX(DB_FILM!E:E,MATCH($F7285,DB_FILM!$A:$A,0))</f>
        <v>Horror, Sci-Fi</v>
      </c>
      <c r="K7285" s="6">
        <f>INDEX(DB_FILM!F:F,MATCH($F7285,DB_FILM!$A:$A,0))</f>
        <v>8.5</v>
      </c>
      <c r="L7285" s="5" t="str">
        <f>INDEX(DB_FILM!G:G,MATCH($F7285,DB_FILM!$A:$A,0))</f>
        <v>After a space merchant vessel perceives an unknown transmission as a distress call, its landing on the source moon finds one of the crew attacked by a mysterious lifeform, and they soon realize that its life cycle has merely begun.</v>
      </c>
      <c r="M7285" s="5" t="str">
        <f>INDEX(DB_FILM!H:H,MATCH($F7285,DB_FILM!$A:$A,0))</f>
        <v xml:space="preserve">Ridley Scott </v>
      </c>
      <c r="N7285" s="5" t="str">
        <f>INDEX(DB_FILM!I:I,MATCH($F7285,DB_FILM!$A:$A,0))</f>
        <v>Sigourney Weaver, Tom Skerritt, John Hurt, Veronica Cartwright</v>
      </c>
      <c r="O7285" s="7">
        <f>INDEX(DB_FILM!J:J,MATCH($F7285,DB_FILM!$A:$A,0))</f>
        <v>678799</v>
      </c>
      <c r="P7285" s="7">
        <f>INDEX(DB_FILM!K:K,MATCH($F7285,DB_FILM!$A:$A,0))</f>
        <v>78900000</v>
      </c>
      <c r="Q7285" s="5" t="s">
        <v>474</v>
      </c>
      <c r="R7285">
        <v>7.99</v>
      </c>
      <c r="S7285">
        <v>33</v>
      </c>
      <c r="T7285">
        <v>1</v>
      </c>
      <c r="U7285">
        <v>2912</v>
      </c>
      <c r="V7285">
        <v>3</v>
      </c>
      <c r="W7285" t="str">
        <f t="shared" si="226"/>
        <v>A</v>
      </c>
      <c r="X7285" t="s">
        <v>532</v>
      </c>
      <c r="Y7285">
        <v>0</v>
      </c>
      <c r="Z7285">
        <v>4.95</v>
      </c>
      <c r="AA7285" s="6">
        <f t="shared" si="227"/>
        <v>3.04</v>
      </c>
    </row>
    <row r="7286" spans="1:27" x14ac:dyDescent="0.3">
      <c r="A7286" s="5">
        <v>43297</v>
      </c>
      <c r="B7286" t="s">
        <v>411</v>
      </c>
      <c r="C7286" t="s">
        <v>454</v>
      </c>
      <c r="D7286" t="s">
        <v>345</v>
      </c>
      <c r="E7286" t="s">
        <v>290</v>
      </c>
      <c r="F7286" t="s">
        <v>1</v>
      </c>
      <c r="G7286" s="5" t="str">
        <f>INDEX(DB_FILM!B:B,MATCH($F7286,DB_FILM!$A:$A,0))</f>
        <v>1972</v>
      </c>
      <c r="H7286" s="5" t="str">
        <f>INDEX(DB_FILM!C:C,MATCH($F7286,DB_FILM!$A:$A,0))</f>
        <v xml:space="preserve">T </v>
      </c>
      <c r="I7286" s="9">
        <f>INDEX(DB_FILM!D:D,MATCH($F7286,DB_FILM!$A:$A,0))</f>
        <v>175</v>
      </c>
      <c r="J7286" s="5" t="str">
        <f>INDEX(DB_FILM!E:E,MATCH($F7286,DB_FILM!$A:$A,0))</f>
        <v>Crime, Drama</v>
      </c>
      <c r="K7286" s="6">
        <f>INDEX(DB_FILM!F:F,MATCH($F7286,DB_FILM!$A:$A,0))</f>
        <v>9.1999999999999993</v>
      </c>
      <c r="L7286" s="5" t="str">
        <f>INDEX(DB_FILM!G:G,MATCH($F7286,DB_FILM!$A:$A,0))</f>
        <v>The aging patriarch of an organized crime dynasty transfers control of his clandestine empire to his reluctant son.</v>
      </c>
      <c r="M7286" s="5" t="str">
        <f>INDEX(DB_FILM!H:H,MATCH($F7286,DB_FILM!$A:$A,0))</f>
        <v xml:space="preserve">Francis Ford Coppola </v>
      </c>
      <c r="N7286" s="5" t="str">
        <f>INDEX(DB_FILM!I:I,MATCH($F7286,DB_FILM!$A:$A,0))</f>
        <v>Marlon Brando, Al Pacino, James Caan, Diane Keaton</v>
      </c>
      <c r="O7286" s="7">
        <f>INDEX(DB_FILM!J:J,MATCH($F7286,DB_FILM!$A:$A,0))</f>
        <v>1361367</v>
      </c>
      <c r="P7286" s="7">
        <f>INDEX(DB_FILM!K:K,MATCH($F7286,DB_FILM!$A:$A,0))</f>
        <v>134970000</v>
      </c>
      <c r="Q7286" t="s">
        <v>475</v>
      </c>
      <c r="R7286">
        <v>7.99</v>
      </c>
      <c r="S7286">
        <v>12</v>
      </c>
      <c r="T7286">
        <v>3</v>
      </c>
      <c r="U7286">
        <v>2913</v>
      </c>
      <c r="V7286">
        <v>1</v>
      </c>
      <c r="W7286" t="str">
        <f t="shared" si="226"/>
        <v>C</v>
      </c>
      <c r="X7286" t="s">
        <v>611</v>
      </c>
      <c r="Y7286">
        <v>0</v>
      </c>
      <c r="Z7286">
        <v>5.91</v>
      </c>
      <c r="AA7286" s="6">
        <f t="shared" si="227"/>
        <v>2.08</v>
      </c>
    </row>
    <row r="7287" spans="1:27" x14ac:dyDescent="0.3">
      <c r="A7287" s="5">
        <v>43298</v>
      </c>
      <c r="B7287" s="5" t="s">
        <v>409</v>
      </c>
      <c r="C7287" s="5" t="s">
        <v>452</v>
      </c>
      <c r="D7287" s="5" t="s">
        <v>308</v>
      </c>
      <c r="E7287" t="s">
        <v>276</v>
      </c>
      <c r="F7287" s="5" t="s">
        <v>69</v>
      </c>
      <c r="G7287" s="5" t="str">
        <f>INDEX(DB_FILM!B:B,MATCH($F7287,DB_FILM!$A:$A,0))</f>
        <v>1994</v>
      </c>
      <c r="H7287" s="5" t="str">
        <f>INDEX(DB_FILM!C:C,MATCH($F7287,DB_FILM!$A:$A,0))</f>
        <v xml:space="preserve">T </v>
      </c>
      <c r="I7287" s="9">
        <f>INDEX(DB_FILM!D:D,MATCH($F7287,DB_FILM!$A:$A,0))</f>
        <v>88</v>
      </c>
      <c r="J7287" s="5" t="str">
        <f>INDEX(DB_FILM!E:E,MATCH($F7287,DB_FILM!$A:$A,0))</f>
        <v>Animation, Adventure, Drama</v>
      </c>
      <c r="K7287" s="6">
        <f>INDEX(DB_FILM!F:F,MATCH($F7287,DB_FILM!$A:$A,0))</f>
        <v>8.5</v>
      </c>
      <c r="L7287" s="5" t="str">
        <f>INDEX(DB_FILM!G:G,MATCH($F7287,DB_FILM!$A:$A,0))</f>
        <v>A Lion cub crown prince is tricked by a treacherous uncle into thinking he caused his father's death and flees into exile in despair, only to learn in adulthood his identity and his responsibilities.</v>
      </c>
      <c r="M7287" s="5" t="str">
        <f>INDEX(DB_FILM!H:H,MATCH($F7287,DB_FILM!$A:$A,0))</f>
        <v xml:space="preserve">Roger Allers, Rob Minkoff </v>
      </c>
      <c r="N7287" s="5" t="str">
        <f>INDEX(DB_FILM!I:I,MATCH($F7287,DB_FILM!$A:$A,0))</f>
        <v>Matthew Broderick, Jeremy Irons, James Earl Jones, Whoopi Goldberg</v>
      </c>
      <c r="O7287" s="7">
        <f>INDEX(DB_FILM!J:J,MATCH($F7287,DB_FILM!$A:$A,0))</f>
        <v>781936</v>
      </c>
      <c r="P7287" s="7">
        <f>INDEX(DB_FILM!K:K,MATCH($F7287,DB_FILM!$A:$A,0))</f>
        <v>312900000</v>
      </c>
      <c r="Q7287" s="5" t="s">
        <v>475</v>
      </c>
      <c r="R7287">
        <v>3.99</v>
      </c>
      <c r="S7287">
        <v>30</v>
      </c>
      <c r="T7287">
        <v>3</v>
      </c>
      <c r="U7287">
        <v>2914</v>
      </c>
      <c r="V7287">
        <v>1</v>
      </c>
      <c r="W7287" t="str">
        <f t="shared" si="226"/>
        <v>C</v>
      </c>
      <c r="X7287" t="s">
        <v>578</v>
      </c>
      <c r="Y7287">
        <v>0</v>
      </c>
      <c r="Z7287">
        <v>2.87</v>
      </c>
      <c r="AA7287" s="6">
        <f t="shared" si="227"/>
        <v>1.1200000000000001</v>
      </c>
    </row>
    <row r="7288" spans="1:27" x14ac:dyDescent="0.3">
      <c r="A7288" s="5">
        <v>43298</v>
      </c>
      <c r="B7288" s="5" t="s">
        <v>409</v>
      </c>
      <c r="C7288" s="5" t="s">
        <v>452</v>
      </c>
      <c r="D7288" s="5" t="s">
        <v>308</v>
      </c>
      <c r="E7288" t="s">
        <v>276</v>
      </c>
      <c r="F7288" s="5" t="s">
        <v>75</v>
      </c>
      <c r="G7288" s="5" t="str">
        <f>INDEX(DB_FILM!B:B,MATCH($F7288,DB_FILM!$A:$A,0))</f>
        <v>1979</v>
      </c>
      <c r="H7288" s="5" t="str">
        <f>INDEX(DB_FILM!C:C,MATCH($F7288,DB_FILM!$A:$A,0))</f>
        <v xml:space="preserve">T </v>
      </c>
      <c r="I7288" s="9">
        <f>INDEX(DB_FILM!D:D,MATCH($F7288,DB_FILM!$A:$A,0))</f>
        <v>116</v>
      </c>
      <c r="J7288" s="5" t="str">
        <f>INDEX(DB_FILM!E:E,MATCH($F7288,DB_FILM!$A:$A,0))</f>
        <v>Horror, Sci-Fi</v>
      </c>
      <c r="K7288" s="6">
        <f>INDEX(DB_FILM!F:F,MATCH($F7288,DB_FILM!$A:$A,0))</f>
        <v>8.5</v>
      </c>
      <c r="L7288" s="5" t="str">
        <f>INDEX(DB_FILM!G:G,MATCH($F7288,DB_FILM!$A:$A,0))</f>
        <v>After a space merchant vessel perceives an unknown transmission as a distress call, its landing on the source moon finds one of the crew attacked by a mysterious lifeform, and they soon realize that its life cycle has merely begun.</v>
      </c>
      <c r="M7288" s="5" t="str">
        <f>INDEX(DB_FILM!H:H,MATCH($F7288,DB_FILM!$A:$A,0))</f>
        <v xml:space="preserve">Ridley Scott </v>
      </c>
      <c r="N7288" s="5" t="str">
        <f>INDEX(DB_FILM!I:I,MATCH($F7288,DB_FILM!$A:$A,0))</f>
        <v>Sigourney Weaver, Tom Skerritt, John Hurt, Veronica Cartwright</v>
      </c>
      <c r="O7288" s="7">
        <f>INDEX(DB_FILM!J:J,MATCH($F7288,DB_FILM!$A:$A,0))</f>
        <v>678799</v>
      </c>
      <c r="P7288" s="7">
        <f>INDEX(DB_FILM!K:K,MATCH($F7288,DB_FILM!$A:$A,0))</f>
        <v>78900000</v>
      </c>
      <c r="Q7288" s="5" t="s">
        <v>476</v>
      </c>
      <c r="R7288">
        <v>3.99</v>
      </c>
      <c r="S7288">
        <v>33</v>
      </c>
      <c r="T7288">
        <v>2</v>
      </c>
      <c r="U7288">
        <v>2914</v>
      </c>
      <c r="V7288">
        <v>1</v>
      </c>
      <c r="W7288" t="str">
        <f t="shared" si="226"/>
        <v>B</v>
      </c>
      <c r="X7288" t="s">
        <v>618</v>
      </c>
      <c r="Y7288">
        <v>0</v>
      </c>
      <c r="Z7288">
        <v>2.15</v>
      </c>
      <c r="AA7288" s="6">
        <f t="shared" si="227"/>
        <v>1.8400000000000003</v>
      </c>
    </row>
    <row r="7289" spans="1:27" x14ac:dyDescent="0.3">
      <c r="A7289" s="5">
        <v>43298</v>
      </c>
      <c r="B7289" t="s">
        <v>409</v>
      </c>
      <c r="C7289" t="s">
        <v>452</v>
      </c>
      <c r="D7289" t="s">
        <v>308</v>
      </c>
      <c r="E7289" t="s">
        <v>276</v>
      </c>
      <c r="F7289" t="s">
        <v>61</v>
      </c>
      <c r="G7289" s="5" t="str">
        <f>INDEX(DB_FILM!B:B,MATCH($F7289,DB_FILM!$A:$A,0))</f>
        <v>1931</v>
      </c>
      <c r="H7289" s="5" t="str">
        <f>INDEX(DB_FILM!C:C,MATCH($F7289,DB_FILM!$A:$A,0))</f>
        <v xml:space="preserve">G </v>
      </c>
      <c r="I7289" s="9">
        <f>INDEX(DB_FILM!D:D,MATCH($F7289,DB_FILM!$A:$A,0))</f>
        <v>87</v>
      </c>
      <c r="J7289" s="5" t="str">
        <f>INDEX(DB_FILM!E:E,MATCH($F7289,DB_FILM!$A:$A,0))</f>
        <v>Comedy, Drama, Romance</v>
      </c>
      <c r="K7289" s="6">
        <f>INDEX(DB_FILM!F:F,MATCH($F7289,DB_FILM!$A:$A,0))</f>
        <v>8.6</v>
      </c>
      <c r="L7289" s="5" t="str">
        <f>INDEX(DB_FILM!G:G,MATCH($F7289,DB_FILM!$A:$A,0))</f>
        <v>With the aid of a wealthy erratic tippler, a dewy-eyed tramp who has fallen in love with a sightless flower girl accumulates money to be able to help her medically.</v>
      </c>
      <c r="M7289" s="5" t="str">
        <f>INDEX(DB_FILM!H:H,MATCH($F7289,DB_FILM!$A:$A,0))</f>
        <v xml:space="preserve">Charles Chaplin </v>
      </c>
      <c r="N7289" s="5" t="str">
        <f>INDEX(DB_FILM!I:I,MATCH($F7289,DB_FILM!$A:$A,0))</f>
        <v>Charles Chaplin, Virginia Cherrill, Florence Lee, Harry Myers</v>
      </c>
      <c r="O7289" s="7">
        <f>INDEX(DB_FILM!J:J,MATCH($F7289,DB_FILM!$A:$A,0))</f>
        <v>136907</v>
      </c>
      <c r="P7289" s="7">
        <f>INDEX(DB_FILM!K:K,MATCH($F7289,DB_FILM!$A:$A,0))</f>
        <v>20000</v>
      </c>
      <c r="Q7289" t="s">
        <v>474</v>
      </c>
      <c r="R7289">
        <v>9.99</v>
      </c>
      <c r="S7289">
        <v>26</v>
      </c>
      <c r="T7289">
        <v>1</v>
      </c>
      <c r="U7289">
        <v>2914</v>
      </c>
      <c r="V7289">
        <v>1</v>
      </c>
      <c r="W7289" t="str">
        <f t="shared" si="226"/>
        <v>A</v>
      </c>
      <c r="X7289" t="s">
        <v>531</v>
      </c>
      <c r="Y7289">
        <v>0</v>
      </c>
      <c r="Z7289">
        <v>5.39</v>
      </c>
      <c r="AA7289" s="6">
        <f t="shared" si="227"/>
        <v>4.6000000000000005</v>
      </c>
    </row>
    <row r="7290" spans="1:27" x14ac:dyDescent="0.3">
      <c r="A7290" s="5">
        <v>43298</v>
      </c>
      <c r="B7290" s="5" t="s">
        <v>409</v>
      </c>
      <c r="C7290" s="5" t="s">
        <v>421</v>
      </c>
      <c r="D7290" s="5" t="s">
        <v>383</v>
      </c>
      <c r="E7290" t="s">
        <v>270</v>
      </c>
      <c r="F7290" s="5" t="s">
        <v>49</v>
      </c>
      <c r="G7290" s="5" t="str">
        <f>INDEX(DB_FILM!B:B,MATCH($F7290,DB_FILM!$A:$A,0))</f>
        <v>1995</v>
      </c>
      <c r="H7290" s="5" t="str">
        <f>INDEX(DB_FILM!C:C,MATCH($F7290,DB_FILM!$A:$A,0))</f>
        <v xml:space="preserve">T </v>
      </c>
      <c r="I7290" s="9">
        <f>INDEX(DB_FILM!D:D,MATCH($F7290,DB_FILM!$A:$A,0))</f>
        <v>106</v>
      </c>
      <c r="J7290" s="5" t="str">
        <f>INDEX(DB_FILM!E:E,MATCH($F7290,DB_FILM!$A:$A,0))</f>
        <v>Crime, Mystery, Thriller</v>
      </c>
      <c r="K7290" s="6">
        <f>INDEX(DB_FILM!F:F,MATCH($F7290,DB_FILM!$A:$A,0))</f>
        <v>8.6</v>
      </c>
      <c r="L7290" s="5" t="str">
        <f>INDEX(DB_FILM!G:G,MATCH($F7290,DB_FILM!$A:$A,0))</f>
        <v>A sole survivor tells of the twisty events leading up to a horrific gun battle on a boat, which began when five criminals met at a seemingly random police lineup.</v>
      </c>
      <c r="M7290" s="5" t="str">
        <f>INDEX(DB_FILM!H:H,MATCH($F7290,DB_FILM!$A:$A,0))</f>
        <v xml:space="preserve">Bryan Singer </v>
      </c>
      <c r="N7290" s="5" t="str">
        <f>INDEX(DB_FILM!I:I,MATCH($F7290,DB_FILM!$A:$A,0))</f>
        <v>Kevin Spacey, Gabriel Byrne, Chazz Palminteri, Stephen Baldwin</v>
      </c>
      <c r="O7290" s="7">
        <f>INDEX(DB_FILM!J:J,MATCH($F7290,DB_FILM!$A:$A,0))</f>
        <v>863953</v>
      </c>
      <c r="P7290" s="7">
        <f>INDEX(DB_FILM!K:K,MATCH($F7290,DB_FILM!$A:$A,0))</f>
        <v>23340000</v>
      </c>
      <c r="Q7290" s="5" t="s">
        <v>475</v>
      </c>
      <c r="R7290">
        <v>7.99</v>
      </c>
      <c r="S7290">
        <v>19</v>
      </c>
      <c r="T7290">
        <v>3</v>
      </c>
      <c r="U7290">
        <v>2915</v>
      </c>
      <c r="V7290">
        <v>1</v>
      </c>
      <c r="W7290" t="str">
        <f t="shared" si="226"/>
        <v>C</v>
      </c>
      <c r="X7290" t="s">
        <v>530</v>
      </c>
      <c r="Y7290">
        <v>0</v>
      </c>
      <c r="Z7290">
        <v>6.79</v>
      </c>
      <c r="AA7290" s="6">
        <f t="shared" si="227"/>
        <v>1.2000000000000002</v>
      </c>
    </row>
    <row r="7291" spans="1:27" x14ac:dyDescent="0.3">
      <c r="A7291" s="5">
        <v>43298</v>
      </c>
      <c r="B7291" t="s">
        <v>409</v>
      </c>
      <c r="C7291" t="s">
        <v>421</v>
      </c>
      <c r="D7291" t="s">
        <v>383</v>
      </c>
      <c r="E7291" t="s">
        <v>270</v>
      </c>
      <c r="F7291" t="s">
        <v>57</v>
      </c>
      <c r="G7291" s="5" t="str">
        <f>INDEX(DB_FILM!B:B,MATCH($F7291,DB_FILM!$A:$A,0))</f>
        <v>1997</v>
      </c>
      <c r="H7291" s="5" t="str">
        <f>INDEX(DB_FILM!C:C,MATCH($F7291,DB_FILM!$A:$A,0))</f>
        <v xml:space="preserve">T </v>
      </c>
      <c r="I7291" s="9">
        <f>INDEX(DB_FILM!D:D,MATCH($F7291,DB_FILM!$A:$A,0))</f>
        <v>116</v>
      </c>
      <c r="J7291" s="5" t="str">
        <f>INDEX(DB_FILM!E:E,MATCH($F7291,DB_FILM!$A:$A,0))</f>
        <v>Comedy, Drama, War</v>
      </c>
      <c r="K7291" s="6">
        <f>INDEX(DB_FILM!F:F,MATCH($F7291,DB_FILM!$A:$A,0))</f>
        <v>8.6</v>
      </c>
      <c r="L7291" s="5" t="str">
        <f>INDEX(DB_FILM!G:G,MATCH($F7291,DB_FILM!$A:$A,0))</f>
        <v>When an open-minded Jewish librarian and his son become victims of the Holocaust, he uses a perfect mixture of will, humor, and imagination to protect his son from the dangers around their camp.</v>
      </c>
      <c r="M7291" s="5" t="str">
        <f>INDEX(DB_FILM!H:H,MATCH($F7291,DB_FILM!$A:$A,0))</f>
        <v xml:space="preserve">Roberto Benigni </v>
      </c>
      <c r="N7291" s="5" t="str">
        <f>INDEX(DB_FILM!I:I,MATCH($F7291,DB_FILM!$A:$A,0))</f>
        <v>Roberto Benigni, Nicoletta Braschi, Giorgio Cantarini, Giustino Durano</v>
      </c>
      <c r="O7291" s="7">
        <f>INDEX(DB_FILM!J:J,MATCH($F7291,DB_FILM!$A:$A,0))</f>
        <v>517982</v>
      </c>
      <c r="P7291" s="7">
        <f>INDEX(DB_FILM!K:K,MATCH($F7291,DB_FILM!$A:$A,0))</f>
        <v>57600000</v>
      </c>
      <c r="Q7291" t="s">
        <v>474</v>
      </c>
      <c r="R7291">
        <v>3.99</v>
      </c>
      <c r="S7291">
        <v>24</v>
      </c>
      <c r="T7291">
        <v>1</v>
      </c>
      <c r="U7291">
        <v>2915</v>
      </c>
      <c r="V7291">
        <v>3</v>
      </c>
      <c r="W7291" t="str">
        <f t="shared" si="226"/>
        <v>A</v>
      </c>
      <c r="X7291" t="s">
        <v>579</v>
      </c>
      <c r="Y7291">
        <v>0</v>
      </c>
      <c r="Z7291">
        <v>2.75</v>
      </c>
      <c r="AA7291" s="6">
        <f t="shared" si="227"/>
        <v>1.2400000000000002</v>
      </c>
    </row>
    <row r="7292" spans="1:27" x14ac:dyDescent="0.3">
      <c r="A7292" s="5">
        <v>43298</v>
      </c>
      <c r="B7292" s="5" t="s">
        <v>409</v>
      </c>
      <c r="C7292" s="5" t="s">
        <v>421</v>
      </c>
      <c r="D7292" s="5" t="s">
        <v>383</v>
      </c>
      <c r="E7292" t="s">
        <v>270</v>
      </c>
      <c r="F7292" s="5" t="s">
        <v>35</v>
      </c>
      <c r="G7292" s="5" t="str">
        <f>INDEX(DB_FILM!B:B,MATCH($F7292,DB_FILM!$A:$A,0))</f>
        <v>1954</v>
      </c>
      <c r="H7292" s="5" t="str">
        <f>INDEX(DB_FILM!C:C,MATCH($F7292,DB_FILM!$A:$A,0))</f>
        <v xml:space="preserve">T </v>
      </c>
      <c r="I7292" s="9">
        <f>INDEX(DB_FILM!D:D,MATCH($F7292,DB_FILM!$A:$A,0))</f>
        <v>207</v>
      </c>
      <c r="J7292" s="5" t="str">
        <f>INDEX(DB_FILM!E:E,MATCH($F7292,DB_FILM!$A:$A,0))</f>
        <v>Adventure, Drama</v>
      </c>
      <c r="K7292" s="6">
        <f>INDEX(DB_FILM!F:F,MATCH($F7292,DB_FILM!$A:$A,0))</f>
        <v>8.6999999999999993</v>
      </c>
      <c r="L7292" s="5" t="str">
        <f>INDEX(DB_FILM!G:G,MATCH($F7292,DB_FILM!$A:$A,0))</f>
        <v>A poor village under attack by bandits recruits seven unemployed samurai to help them defend themselves.</v>
      </c>
      <c r="M7292" s="5" t="str">
        <f>INDEX(DB_FILM!H:H,MATCH($F7292,DB_FILM!$A:$A,0))</f>
        <v xml:space="preserve">Akira Kurosawa </v>
      </c>
      <c r="N7292" s="5" t="str">
        <f>INDEX(DB_FILM!I:I,MATCH($F7292,DB_FILM!$A:$A,0))</f>
        <v>Toshirô Mifune, Takashi Shimura, Keiko Tsushima, Yukiko Shimazaki</v>
      </c>
      <c r="O7292" s="7">
        <f>INDEX(DB_FILM!J:J,MATCH($F7292,DB_FILM!$A:$A,0))</f>
        <v>269393</v>
      </c>
      <c r="P7292" s="7">
        <f>INDEX(DB_FILM!K:K,MATCH($F7292,DB_FILM!$A:$A,0))</f>
        <v>270000</v>
      </c>
      <c r="Q7292" s="5" t="s">
        <v>474</v>
      </c>
      <c r="R7292">
        <v>3.99</v>
      </c>
      <c r="S7292">
        <v>11</v>
      </c>
      <c r="T7292">
        <v>1</v>
      </c>
      <c r="U7292">
        <v>2915</v>
      </c>
      <c r="V7292">
        <v>1</v>
      </c>
      <c r="W7292" t="str">
        <f t="shared" si="226"/>
        <v>A</v>
      </c>
      <c r="X7292" t="s">
        <v>625</v>
      </c>
      <c r="Y7292">
        <v>0</v>
      </c>
      <c r="Z7292">
        <v>2.75</v>
      </c>
      <c r="AA7292" s="6">
        <f t="shared" si="227"/>
        <v>1.2400000000000002</v>
      </c>
    </row>
    <row r="7293" spans="1:27" x14ac:dyDescent="0.3">
      <c r="A7293" s="5">
        <v>43298</v>
      </c>
      <c r="B7293" s="5" t="s">
        <v>409</v>
      </c>
      <c r="C7293" s="5" t="s">
        <v>421</v>
      </c>
      <c r="D7293" s="5" t="s">
        <v>383</v>
      </c>
      <c r="E7293" t="s">
        <v>270</v>
      </c>
      <c r="F7293" s="5" t="s">
        <v>73</v>
      </c>
      <c r="G7293" s="5" t="str">
        <f>INDEX(DB_FILM!B:B,MATCH($F7293,DB_FILM!$A:$A,0))</f>
        <v>2006</v>
      </c>
      <c r="H7293" s="5" t="str">
        <f>INDEX(DB_FILM!C:C,MATCH($F7293,DB_FILM!$A:$A,0))</f>
        <v xml:space="preserve">T </v>
      </c>
      <c r="I7293" s="9">
        <f>INDEX(DB_FILM!D:D,MATCH($F7293,DB_FILM!$A:$A,0))</f>
        <v>130</v>
      </c>
      <c r="J7293" s="5" t="str">
        <f>INDEX(DB_FILM!E:E,MATCH($F7293,DB_FILM!$A:$A,0))</f>
        <v>Drama, Mystery, Sci-Fi</v>
      </c>
      <c r="K7293" s="6">
        <f>INDEX(DB_FILM!F:F,MATCH($F7293,DB_FILM!$A:$A,0))</f>
        <v>8.5</v>
      </c>
      <c r="L7293" s="5" t="str">
        <f>INDEX(DB_FILM!G:G,MATCH($F7293,DB_FILM!$A:$A,0))</f>
        <v>After a tragic accident, two stage magicians engage in a battle to create the ultimate illusion while sacrificing everything they have to outwit each other.</v>
      </c>
      <c r="M7293" s="5" t="str">
        <f>INDEX(DB_FILM!H:H,MATCH($F7293,DB_FILM!$A:$A,0))</f>
        <v xml:space="preserve">Christopher Nolan </v>
      </c>
      <c r="N7293" s="5" t="str">
        <f>INDEX(DB_FILM!I:I,MATCH($F7293,DB_FILM!$A:$A,0))</f>
        <v>Christian Bale, Hugh Jackman, Scarlett Johansson, Michael Caine</v>
      </c>
      <c r="O7293" s="7">
        <f>INDEX(DB_FILM!J:J,MATCH($F7293,DB_FILM!$A:$A,0))</f>
        <v>1010590</v>
      </c>
      <c r="P7293" s="7">
        <f>INDEX(DB_FILM!K:K,MATCH($F7293,DB_FILM!$A:$A,0))</f>
        <v>53090000</v>
      </c>
      <c r="Q7293" s="5" t="s">
        <v>474</v>
      </c>
      <c r="R7293">
        <v>9.99</v>
      </c>
      <c r="S7293">
        <v>32</v>
      </c>
      <c r="T7293">
        <v>1</v>
      </c>
      <c r="U7293">
        <v>2915</v>
      </c>
      <c r="V7293">
        <v>3</v>
      </c>
      <c r="W7293" t="str">
        <f t="shared" si="226"/>
        <v>A</v>
      </c>
      <c r="X7293" t="s">
        <v>486</v>
      </c>
      <c r="Y7293">
        <v>0</v>
      </c>
      <c r="Z7293">
        <v>5.89</v>
      </c>
      <c r="AA7293" s="6">
        <f t="shared" si="227"/>
        <v>4.1000000000000005</v>
      </c>
    </row>
    <row r="7294" spans="1:27" x14ac:dyDescent="0.3">
      <c r="A7294" s="5">
        <v>43298</v>
      </c>
      <c r="B7294" s="5" t="s">
        <v>403</v>
      </c>
      <c r="C7294" s="5" t="s">
        <v>436</v>
      </c>
      <c r="D7294" s="5" t="s">
        <v>331</v>
      </c>
      <c r="E7294" t="s">
        <v>284</v>
      </c>
      <c r="F7294" s="5" t="s">
        <v>15</v>
      </c>
      <c r="G7294" s="5" t="str">
        <f>INDEX(DB_FILM!B:B,MATCH($F7294,DB_FILM!$A:$A,0))</f>
        <v>1957</v>
      </c>
      <c r="H7294" s="5" t="str">
        <f>INDEX(DB_FILM!C:C,MATCH($F7294,DB_FILM!$A:$A,0))</f>
        <v>N/A</v>
      </c>
      <c r="I7294" s="9">
        <f>INDEX(DB_FILM!D:D,MATCH($F7294,DB_FILM!$A:$A,0))</f>
        <v>96</v>
      </c>
      <c r="J7294" s="5" t="str">
        <f>INDEX(DB_FILM!E:E,MATCH($F7294,DB_FILM!$A:$A,0))</f>
        <v>Crime, Drama</v>
      </c>
      <c r="K7294" s="6">
        <f>INDEX(DB_FILM!F:F,MATCH($F7294,DB_FILM!$A:$A,0))</f>
        <v>8.9</v>
      </c>
      <c r="L7294" s="5" t="str">
        <f>INDEX(DB_FILM!G:G,MATCH($F7294,DB_FILM!$A:$A,0))</f>
        <v>A jury holdout attempts to prevent a miscarriage of justice by forcing his colleagues to reconsider the evidence.</v>
      </c>
      <c r="M7294" s="5" t="str">
        <f>INDEX(DB_FILM!H:H,MATCH($F7294,DB_FILM!$A:$A,0))</f>
        <v xml:space="preserve">Sidney Lumet </v>
      </c>
      <c r="N7294" s="5" t="str">
        <f>INDEX(DB_FILM!I:I,MATCH($F7294,DB_FILM!$A:$A,0))</f>
        <v>Henry Fonda, Lee J. Cobb, Martin Balsam, John Fiedler</v>
      </c>
      <c r="O7294" s="7">
        <f>INDEX(DB_FILM!J:J,MATCH($F7294,DB_FILM!$A:$A,0))</f>
        <v>555455</v>
      </c>
      <c r="P7294" s="7">
        <f>INDEX(DB_FILM!K:K,MATCH($F7294,DB_FILM!$A:$A,0))</f>
        <v>0</v>
      </c>
      <c r="Q7294" s="5" t="s">
        <v>475</v>
      </c>
      <c r="R7294">
        <v>3.99</v>
      </c>
      <c r="S7294">
        <v>50</v>
      </c>
      <c r="T7294">
        <v>3</v>
      </c>
      <c r="U7294">
        <v>2916</v>
      </c>
      <c r="V7294">
        <v>3</v>
      </c>
      <c r="W7294" t="str">
        <f t="shared" si="226"/>
        <v>C</v>
      </c>
      <c r="X7294" t="s">
        <v>496</v>
      </c>
      <c r="Y7294">
        <v>0</v>
      </c>
      <c r="Z7294">
        <v>2.95</v>
      </c>
      <c r="AA7294" s="6">
        <f t="shared" si="227"/>
        <v>1.04</v>
      </c>
    </row>
    <row r="7295" spans="1:27" x14ac:dyDescent="0.3">
      <c r="A7295" s="5">
        <v>43298</v>
      </c>
      <c r="B7295" s="5" t="s">
        <v>403</v>
      </c>
      <c r="C7295" s="5" t="s">
        <v>436</v>
      </c>
      <c r="D7295" s="5" t="s">
        <v>331</v>
      </c>
      <c r="E7295" t="s">
        <v>284</v>
      </c>
      <c r="F7295" s="5" t="s">
        <v>3</v>
      </c>
      <c r="G7295" s="5" t="str">
        <f>INDEX(DB_FILM!B:B,MATCH($F7295,DB_FILM!$A:$A,0))</f>
        <v>2008</v>
      </c>
      <c r="H7295" s="5" t="str">
        <f>INDEX(DB_FILM!C:C,MATCH($F7295,DB_FILM!$A:$A,0))</f>
        <v xml:space="preserve">T </v>
      </c>
      <c r="I7295" s="9">
        <f>INDEX(DB_FILM!D:D,MATCH($F7295,DB_FILM!$A:$A,0))</f>
        <v>152</v>
      </c>
      <c r="J7295" s="5" t="str">
        <f>INDEX(DB_FILM!E:E,MATCH($F7295,DB_FILM!$A:$A,0))</f>
        <v>Action, Crime, Drama</v>
      </c>
      <c r="K7295" s="6">
        <f>INDEX(DB_FILM!F:F,MATCH($F7295,DB_FILM!$A:$A,0))</f>
        <v>9</v>
      </c>
      <c r="L7295" s="5" t="str">
        <f>INDEX(DB_FILM!G:G,MATCH($F7295,DB_FILM!$A:$A,0))</f>
        <v>When the menace known as the Joker emerges from his mysterious past, he wreaks havoc and chaos on the people of Gotham. The Dark Knight must accept one of the greatest psychological and physical tests of his ability to fight injustice.</v>
      </c>
      <c r="M7295" s="5" t="str">
        <f>INDEX(DB_FILM!H:H,MATCH($F7295,DB_FILM!$A:$A,0))</f>
        <v xml:space="preserve">Christopher Nolan </v>
      </c>
      <c r="N7295" s="5" t="str">
        <f>INDEX(DB_FILM!I:I,MATCH($F7295,DB_FILM!$A:$A,0))</f>
        <v>Christian Bale, Heath Ledger, Aaron Eckhart, Michael Caine</v>
      </c>
      <c r="O7295" s="7">
        <f>INDEX(DB_FILM!J:J,MATCH($F7295,DB_FILM!$A:$A,0))</f>
        <v>1958004</v>
      </c>
      <c r="P7295" s="7">
        <f>INDEX(DB_FILM!K:K,MATCH($F7295,DB_FILM!$A:$A,0))</f>
        <v>534860000</v>
      </c>
      <c r="Q7295" s="5" t="s">
        <v>475</v>
      </c>
      <c r="R7295">
        <v>9.99</v>
      </c>
      <c r="S7295">
        <v>23</v>
      </c>
      <c r="T7295">
        <v>3</v>
      </c>
      <c r="U7295">
        <v>2916</v>
      </c>
      <c r="V7295">
        <v>2</v>
      </c>
      <c r="W7295" t="str">
        <f t="shared" si="226"/>
        <v>C</v>
      </c>
      <c r="X7295" t="s">
        <v>559</v>
      </c>
      <c r="Y7295">
        <v>0</v>
      </c>
      <c r="Z7295">
        <v>7.09</v>
      </c>
      <c r="AA7295" s="6">
        <f t="shared" si="227"/>
        <v>2.9000000000000004</v>
      </c>
    </row>
    <row r="7296" spans="1:27" x14ac:dyDescent="0.3">
      <c r="A7296" s="5">
        <v>43298</v>
      </c>
      <c r="B7296" t="s">
        <v>403</v>
      </c>
      <c r="C7296" t="s">
        <v>436</v>
      </c>
      <c r="D7296" t="s">
        <v>331</v>
      </c>
      <c r="E7296" t="s">
        <v>284</v>
      </c>
      <c r="F7296" t="s">
        <v>83</v>
      </c>
      <c r="G7296" s="5" t="str">
        <f>INDEX(DB_FILM!B:B,MATCH($F7296,DB_FILM!$A:$A,0))</f>
        <v>1960</v>
      </c>
      <c r="H7296" s="5" t="str">
        <f>INDEX(DB_FILM!C:C,MATCH($F7296,DB_FILM!$A:$A,0))</f>
        <v xml:space="preserve">T </v>
      </c>
      <c r="I7296" s="9">
        <f>INDEX(DB_FILM!D:D,MATCH($F7296,DB_FILM!$A:$A,0))</f>
        <v>109</v>
      </c>
      <c r="J7296" s="5" t="str">
        <f>INDEX(DB_FILM!E:E,MATCH($F7296,DB_FILM!$A:$A,0))</f>
        <v>Horror, Mystery, Thriller</v>
      </c>
      <c r="K7296" s="6">
        <f>INDEX(DB_FILM!F:F,MATCH($F7296,DB_FILM!$A:$A,0))</f>
        <v>8.5</v>
      </c>
      <c r="L7296" s="5" t="str">
        <f>INDEX(DB_FILM!G:G,MATCH($F7296,DB_FILM!$A:$A,0))</f>
        <v>A Phoenix secretary embezzles $40,000 from her employer's client, goes on the run, and checks into a remote motel run by a young man under the domination of his mother.</v>
      </c>
      <c r="M7296" s="5" t="str">
        <f>INDEX(DB_FILM!H:H,MATCH($F7296,DB_FILM!$A:$A,0))</f>
        <v xml:space="preserve">Alfred Hitchcock </v>
      </c>
      <c r="N7296" s="5" t="str">
        <f>INDEX(DB_FILM!I:I,MATCH($F7296,DB_FILM!$A:$A,0))</f>
        <v>Anthony Perkins, Janet Leigh, Vera Miles, John Gavin</v>
      </c>
      <c r="O7296" s="7">
        <f>INDEX(DB_FILM!J:J,MATCH($F7296,DB_FILM!$A:$A,0))</f>
        <v>506030</v>
      </c>
      <c r="P7296" s="7">
        <f>INDEX(DB_FILM!K:K,MATCH($F7296,DB_FILM!$A:$A,0))</f>
        <v>32000000</v>
      </c>
      <c r="Q7296" t="s">
        <v>476</v>
      </c>
      <c r="R7296">
        <v>5.99</v>
      </c>
      <c r="S7296">
        <v>38</v>
      </c>
      <c r="T7296">
        <v>2</v>
      </c>
      <c r="U7296">
        <v>2916</v>
      </c>
      <c r="V7296">
        <v>3</v>
      </c>
      <c r="W7296" t="str">
        <f t="shared" si="226"/>
        <v>B</v>
      </c>
      <c r="X7296" t="s">
        <v>510</v>
      </c>
      <c r="Y7296">
        <v>5</v>
      </c>
      <c r="Z7296">
        <v>3.53</v>
      </c>
      <c r="AA7296" s="6">
        <f t="shared" si="227"/>
        <v>2.4600000000000004</v>
      </c>
    </row>
    <row r="7297" spans="1:27" x14ac:dyDescent="0.3">
      <c r="A7297" s="5">
        <v>43299</v>
      </c>
      <c r="B7297" s="5" t="s">
        <v>412</v>
      </c>
      <c r="C7297" s="5" t="s">
        <v>446</v>
      </c>
      <c r="D7297" s="5" t="s">
        <v>386</v>
      </c>
      <c r="E7297" t="s">
        <v>287</v>
      </c>
      <c r="F7297" s="5" t="s">
        <v>97</v>
      </c>
      <c r="G7297" s="5" t="str">
        <f>INDEX(DB_FILM!B:B,MATCH($F7297,DB_FILM!$A:$A,0))</f>
        <v>1968</v>
      </c>
      <c r="H7297" s="5" t="str">
        <f>INDEX(DB_FILM!C:C,MATCH($F7297,DB_FILM!$A:$A,0))</f>
        <v xml:space="preserve">T </v>
      </c>
      <c r="I7297" s="9">
        <f>INDEX(DB_FILM!D:D,MATCH($F7297,DB_FILM!$A:$A,0))</f>
        <v>175</v>
      </c>
      <c r="J7297" s="5" t="str">
        <f>INDEX(DB_FILM!E:E,MATCH($F7297,DB_FILM!$A:$A,0))</f>
        <v>Western</v>
      </c>
      <c r="K7297" s="6">
        <f>INDEX(DB_FILM!F:F,MATCH($F7297,DB_FILM!$A:$A,0))</f>
        <v>8.5</v>
      </c>
      <c r="L7297" s="5" t="str">
        <f>INDEX(DB_FILM!G:G,MATCH($F7297,DB_FILM!$A:$A,0))</f>
        <v>A mysterious stranger with a harmonica joins forces with a notorious desperado to protect a beautiful widow from a ruthless assassin working for the railroad.</v>
      </c>
      <c r="M7297" s="5" t="str">
        <f>INDEX(DB_FILM!H:H,MATCH($F7297,DB_FILM!$A:$A,0))</f>
        <v xml:space="preserve">Sergio Leone </v>
      </c>
      <c r="N7297" s="5" t="str">
        <f>INDEX(DB_FILM!I:I,MATCH($F7297,DB_FILM!$A:$A,0))</f>
        <v>Henry Fonda, Charles Bronson, Claudia Cardinale, Jason Robards</v>
      </c>
      <c r="O7297" s="7">
        <f>INDEX(DB_FILM!J:J,MATCH($F7297,DB_FILM!$A:$A,0))</f>
        <v>257797</v>
      </c>
      <c r="P7297" s="7">
        <f>INDEX(DB_FILM!K:K,MATCH($F7297,DB_FILM!$A:$A,0))</f>
        <v>5320000</v>
      </c>
      <c r="Q7297" s="5" t="s">
        <v>475</v>
      </c>
      <c r="R7297">
        <v>7.99</v>
      </c>
      <c r="S7297">
        <v>46</v>
      </c>
      <c r="T7297">
        <v>3</v>
      </c>
      <c r="U7297">
        <v>2917</v>
      </c>
      <c r="V7297">
        <v>3</v>
      </c>
      <c r="W7297" t="str">
        <f t="shared" si="226"/>
        <v>C</v>
      </c>
      <c r="X7297" t="s">
        <v>540</v>
      </c>
      <c r="Y7297">
        <v>0</v>
      </c>
      <c r="Z7297">
        <v>6.63</v>
      </c>
      <c r="AA7297" s="6">
        <f t="shared" si="227"/>
        <v>1.3600000000000003</v>
      </c>
    </row>
    <row r="7298" spans="1:27" x14ac:dyDescent="0.3">
      <c r="A7298" s="5">
        <v>43299</v>
      </c>
      <c r="B7298" t="s">
        <v>412</v>
      </c>
      <c r="C7298" t="s">
        <v>446</v>
      </c>
      <c r="D7298" t="s">
        <v>386</v>
      </c>
      <c r="E7298" t="s">
        <v>287</v>
      </c>
      <c r="F7298" t="s">
        <v>87</v>
      </c>
      <c r="G7298" s="5" t="str">
        <f>INDEX(DB_FILM!B:B,MATCH($F7298,DB_FILM!$A:$A,0))</f>
        <v>1998</v>
      </c>
      <c r="H7298" s="5" t="str">
        <f>INDEX(DB_FILM!C:C,MATCH($F7298,DB_FILM!$A:$A,0))</f>
        <v xml:space="preserve">VM18 </v>
      </c>
      <c r="I7298" s="9">
        <f>INDEX(DB_FILM!D:D,MATCH($F7298,DB_FILM!$A:$A,0))</f>
        <v>119</v>
      </c>
      <c r="J7298" s="5" t="str">
        <f>INDEX(DB_FILM!E:E,MATCH($F7298,DB_FILM!$A:$A,0))</f>
        <v>Crime, Drama</v>
      </c>
      <c r="K7298" s="6">
        <f>INDEX(DB_FILM!F:F,MATCH($F7298,DB_FILM!$A:$A,0))</f>
        <v>8.5</v>
      </c>
      <c r="L7298" s="5" t="str">
        <f>INDEX(DB_FILM!G:G,MATCH($F7298,DB_FILM!$A:$A,0))</f>
        <v>A former neo-nazi skinhead tries to prevent his younger brother from going down the same wrong path that he did.</v>
      </c>
      <c r="M7298" s="5" t="str">
        <f>INDEX(DB_FILM!H:H,MATCH($F7298,DB_FILM!$A:$A,0))</f>
        <v xml:space="preserve">Tony Kaye </v>
      </c>
      <c r="N7298" s="5" t="str">
        <f>INDEX(DB_FILM!I:I,MATCH($F7298,DB_FILM!$A:$A,0))</f>
        <v>Edward Norton, Edward Furlong, Beverly D'Angelo, Jennifer Lien</v>
      </c>
      <c r="O7298" s="7">
        <f>INDEX(DB_FILM!J:J,MATCH($F7298,DB_FILM!$A:$A,0))</f>
        <v>908456</v>
      </c>
      <c r="P7298" s="7">
        <f>INDEX(DB_FILM!K:K,MATCH($F7298,DB_FILM!$A:$A,0))</f>
        <v>6720000</v>
      </c>
      <c r="Q7298" t="s">
        <v>476</v>
      </c>
      <c r="R7298">
        <v>3.99</v>
      </c>
      <c r="S7298">
        <v>40</v>
      </c>
      <c r="T7298">
        <v>2</v>
      </c>
      <c r="U7298">
        <v>2917</v>
      </c>
      <c r="V7298">
        <v>1</v>
      </c>
      <c r="W7298" t="str">
        <f t="shared" ref="W7298:W7361" si="228">IF(T7298=1,"A",IF(T7298=2,"B",IF(T7298=3,"C")))</f>
        <v>B</v>
      </c>
      <c r="X7298" t="s">
        <v>494</v>
      </c>
      <c r="Y7298">
        <v>0</v>
      </c>
      <c r="Z7298">
        <v>2.11</v>
      </c>
      <c r="AA7298" s="6">
        <f t="shared" ref="AA7298:AA7361" si="229">R7298-Z7298</f>
        <v>1.8800000000000003</v>
      </c>
    </row>
    <row r="7299" spans="1:27" x14ac:dyDescent="0.3">
      <c r="A7299" s="5">
        <v>43299</v>
      </c>
      <c r="B7299" s="5" t="s">
        <v>412</v>
      </c>
      <c r="C7299" s="5" t="s">
        <v>446</v>
      </c>
      <c r="D7299" s="5" t="s">
        <v>386</v>
      </c>
      <c r="E7299" t="s">
        <v>287</v>
      </c>
      <c r="F7299" s="5" t="s">
        <v>35</v>
      </c>
      <c r="G7299" s="5" t="str">
        <f>INDEX(DB_FILM!B:B,MATCH($F7299,DB_FILM!$A:$A,0))</f>
        <v>1954</v>
      </c>
      <c r="H7299" s="5" t="str">
        <f>INDEX(DB_FILM!C:C,MATCH($F7299,DB_FILM!$A:$A,0))</f>
        <v xml:space="preserve">T </v>
      </c>
      <c r="I7299" s="9">
        <f>INDEX(DB_FILM!D:D,MATCH($F7299,DB_FILM!$A:$A,0))</f>
        <v>207</v>
      </c>
      <c r="J7299" s="5" t="str">
        <f>INDEX(DB_FILM!E:E,MATCH($F7299,DB_FILM!$A:$A,0))</f>
        <v>Adventure, Drama</v>
      </c>
      <c r="K7299" s="6">
        <f>INDEX(DB_FILM!F:F,MATCH($F7299,DB_FILM!$A:$A,0))</f>
        <v>8.6999999999999993</v>
      </c>
      <c r="L7299" s="5" t="str">
        <f>INDEX(DB_FILM!G:G,MATCH($F7299,DB_FILM!$A:$A,0))</f>
        <v>A poor village under attack by bandits recruits seven unemployed samurai to help them defend themselves.</v>
      </c>
      <c r="M7299" s="5" t="str">
        <f>INDEX(DB_FILM!H:H,MATCH($F7299,DB_FILM!$A:$A,0))</f>
        <v xml:space="preserve">Akira Kurosawa </v>
      </c>
      <c r="N7299" s="5" t="str">
        <f>INDEX(DB_FILM!I:I,MATCH($F7299,DB_FILM!$A:$A,0))</f>
        <v>Toshirô Mifune, Takashi Shimura, Keiko Tsushima, Yukiko Shimazaki</v>
      </c>
      <c r="O7299" s="7">
        <f>INDEX(DB_FILM!J:J,MATCH($F7299,DB_FILM!$A:$A,0))</f>
        <v>269393</v>
      </c>
      <c r="P7299" s="7">
        <f>INDEX(DB_FILM!K:K,MATCH($F7299,DB_FILM!$A:$A,0))</f>
        <v>270000</v>
      </c>
      <c r="Q7299" s="5" t="s">
        <v>476</v>
      </c>
      <c r="R7299">
        <v>7.99</v>
      </c>
      <c r="S7299">
        <v>11</v>
      </c>
      <c r="T7299">
        <v>2</v>
      </c>
      <c r="U7299">
        <v>2917</v>
      </c>
      <c r="V7299">
        <v>3</v>
      </c>
      <c r="W7299" t="str">
        <f t="shared" si="228"/>
        <v>B</v>
      </c>
      <c r="X7299" t="s">
        <v>628</v>
      </c>
      <c r="Y7299">
        <v>0</v>
      </c>
      <c r="Z7299">
        <v>5.03</v>
      </c>
      <c r="AA7299" s="6">
        <f t="shared" si="229"/>
        <v>2.96</v>
      </c>
    </row>
    <row r="7300" spans="1:27" x14ac:dyDescent="0.3">
      <c r="A7300" s="5">
        <v>43299</v>
      </c>
      <c r="B7300" t="s">
        <v>416</v>
      </c>
      <c r="C7300" t="s">
        <v>440</v>
      </c>
      <c r="D7300" t="s">
        <v>376</v>
      </c>
      <c r="E7300" t="s">
        <v>323</v>
      </c>
      <c r="F7300" t="s">
        <v>7</v>
      </c>
      <c r="G7300" s="5" t="str">
        <f>INDEX(DB_FILM!B:B,MATCH($F7300,DB_FILM!$A:$A,0))</f>
        <v>1994</v>
      </c>
      <c r="H7300" s="5" t="str">
        <f>INDEX(DB_FILM!C:C,MATCH($F7300,DB_FILM!$A:$A,0))</f>
        <v xml:space="preserve">VM18 </v>
      </c>
      <c r="I7300" s="9">
        <f>INDEX(DB_FILM!D:D,MATCH($F7300,DB_FILM!$A:$A,0))</f>
        <v>154</v>
      </c>
      <c r="J7300" s="5" t="str">
        <f>INDEX(DB_FILM!E:E,MATCH($F7300,DB_FILM!$A:$A,0))</f>
        <v>Crime, Drama</v>
      </c>
      <c r="K7300" s="6">
        <f>INDEX(DB_FILM!F:F,MATCH($F7300,DB_FILM!$A:$A,0))</f>
        <v>8.9</v>
      </c>
      <c r="L7300" s="5" t="str">
        <f>INDEX(DB_FILM!G:G,MATCH($F7300,DB_FILM!$A:$A,0))</f>
        <v>The lives of two mob hitmen, a boxer, a gangster's wife, and a pair of diner bandits intertwine in four tales of violence and redemption.</v>
      </c>
      <c r="M7300" s="5" t="str">
        <f>INDEX(DB_FILM!H:H,MATCH($F7300,DB_FILM!$A:$A,0))</f>
        <v xml:space="preserve">Quentin Tarantino </v>
      </c>
      <c r="N7300" s="5" t="str">
        <f>INDEX(DB_FILM!I:I,MATCH($F7300,DB_FILM!$A:$A,0))</f>
        <v>John Travolta, Uma Thurman, Samuel L. Jackson, Bruce Willis</v>
      </c>
      <c r="O7300" s="7">
        <f>INDEX(DB_FILM!J:J,MATCH($F7300,DB_FILM!$A:$A,0))</f>
        <v>1552837</v>
      </c>
      <c r="P7300" s="7">
        <f>INDEX(DB_FILM!K:K,MATCH($F7300,DB_FILM!$A:$A,0))</f>
        <v>107930000</v>
      </c>
      <c r="Q7300" t="s">
        <v>475</v>
      </c>
      <c r="R7300">
        <v>3.99</v>
      </c>
      <c r="S7300">
        <v>45</v>
      </c>
      <c r="T7300">
        <v>3</v>
      </c>
      <c r="U7300">
        <v>2918</v>
      </c>
      <c r="V7300">
        <v>1</v>
      </c>
      <c r="W7300" t="str">
        <f t="shared" si="228"/>
        <v>C</v>
      </c>
      <c r="X7300" t="s">
        <v>529</v>
      </c>
      <c r="Y7300">
        <v>0</v>
      </c>
      <c r="Z7300">
        <v>3.15</v>
      </c>
      <c r="AA7300" s="6">
        <f t="shared" si="229"/>
        <v>0.8400000000000003</v>
      </c>
    </row>
    <row r="7301" spans="1:27" x14ac:dyDescent="0.3">
      <c r="A7301" s="5">
        <v>43299</v>
      </c>
      <c r="B7301" s="5" t="s">
        <v>416</v>
      </c>
      <c r="C7301" s="5" t="s">
        <v>440</v>
      </c>
      <c r="D7301" s="5" t="s">
        <v>376</v>
      </c>
      <c r="E7301" t="s">
        <v>323</v>
      </c>
      <c r="F7301" s="5" t="s">
        <v>11</v>
      </c>
      <c r="G7301" s="5" t="str">
        <f>INDEX(DB_FILM!B:B,MATCH($F7301,DB_FILM!$A:$A,0))</f>
        <v>1993</v>
      </c>
      <c r="H7301" s="5" t="str">
        <f>INDEX(DB_FILM!C:C,MATCH($F7301,DB_FILM!$A:$A,0))</f>
        <v xml:space="preserve">T </v>
      </c>
      <c r="I7301" s="9">
        <f>INDEX(DB_FILM!D:D,MATCH($F7301,DB_FILM!$A:$A,0))</f>
        <v>195</v>
      </c>
      <c r="J7301" s="5" t="str">
        <f>INDEX(DB_FILM!E:E,MATCH($F7301,DB_FILM!$A:$A,0))</f>
        <v>Biography, Drama, History</v>
      </c>
      <c r="K7301" s="6">
        <f>INDEX(DB_FILM!F:F,MATCH($F7301,DB_FILM!$A:$A,0))</f>
        <v>8.9</v>
      </c>
      <c r="L7301" s="5" t="str">
        <f>INDEX(DB_FILM!G:G,MATCH($F7301,DB_FILM!$A:$A,0))</f>
        <v>In German-occupied Poland during World War II, Oskar Schindler gradually becomes concerned for his Jewish workforce after witnessing their persecution by the Nazi Germans.</v>
      </c>
      <c r="M7301" s="5" t="str">
        <f>INDEX(DB_FILM!H:H,MATCH($F7301,DB_FILM!$A:$A,0))</f>
        <v xml:space="preserve">Steven Spielberg </v>
      </c>
      <c r="N7301" s="5" t="str">
        <f>INDEX(DB_FILM!I:I,MATCH($F7301,DB_FILM!$A:$A,0))</f>
        <v>Liam Neeson, Ralph Fiennes, Ben Kingsley, Caroline Goodall</v>
      </c>
      <c r="O7301" s="7">
        <f>INDEX(DB_FILM!J:J,MATCH($F7301,DB_FILM!$A:$A,0))</f>
        <v>1025474</v>
      </c>
      <c r="P7301" s="7">
        <f>INDEX(DB_FILM!K:K,MATCH($F7301,DB_FILM!$A:$A,0))</f>
        <v>96070000</v>
      </c>
      <c r="Q7301" s="5" t="s">
        <v>475</v>
      </c>
      <c r="R7301">
        <v>7.99</v>
      </c>
      <c r="S7301">
        <v>48</v>
      </c>
      <c r="T7301">
        <v>3</v>
      </c>
      <c r="U7301">
        <v>2918</v>
      </c>
      <c r="V7301">
        <v>1</v>
      </c>
      <c r="W7301" t="str">
        <f t="shared" si="228"/>
        <v>C</v>
      </c>
      <c r="X7301" t="s">
        <v>603</v>
      </c>
      <c r="Y7301">
        <v>0</v>
      </c>
      <c r="Z7301">
        <v>6.79</v>
      </c>
      <c r="AA7301" s="6">
        <f t="shared" si="229"/>
        <v>1.2000000000000002</v>
      </c>
    </row>
    <row r="7302" spans="1:27" x14ac:dyDescent="0.3">
      <c r="A7302" s="5">
        <v>43299</v>
      </c>
      <c r="B7302" s="5" t="s">
        <v>416</v>
      </c>
      <c r="C7302" s="5" t="s">
        <v>440</v>
      </c>
      <c r="D7302" s="5" t="s">
        <v>376</v>
      </c>
      <c r="E7302" t="s">
        <v>323</v>
      </c>
      <c r="F7302" s="5" t="s">
        <v>67</v>
      </c>
      <c r="G7302" s="5" t="str">
        <f>INDEX(DB_FILM!B:B,MATCH($F7302,DB_FILM!$A:$A,0))</f>
        <v>1999</v>
      </c>
      <c r="H7302" s="5" t="str">
        <f>INDEX(DB_FILM!C:C,MATCH($F7302,DB_FILM!$A:$A,0))</f>
        <v xml:space="preserve">T </v>
      </c>
      <c r="I7302" s="9">
        <f>INDEX(DB_FILM!D:D,MATCH($F7302,DB_FILM!$A:$A,0))</f>
        <v>189</v>
      </c>
      <c r="J7302" s="5" t="str">
        <f>INDEX(DB_FILM!E:E,MATCH($F7302,DB_FILM!$A:$A,0))</f>
        <v>Crime, Drama, Fantasy</v>
      </c>
      <c r="K7302" s="6">
        <f>INDEX(DB_FILM!F:F,MATCH($F7302,DB_FILM!$A:$A,0))</f>
        <v>8.5</v>
      </c>
      <c r="L7302" s="5" t="str">
        <f>INDEX(DB_FILM!G:G,MATCH($F7302,DB_FILM!$A:$A,0))</f>
        <v>The lives of guards on Death Row are affected by one of their charges: a black man accused of child murder and rape, yet who has a mysterious gift.</v>
      </c>
      <c r="M7302" s="5" t="str">
        <f>INDEX(DB_FILM!H:H,MATCH($F7302,DB_FILM!$A:$A,0))</f>
        <v xml:space="preserve">Frank Darabont </v>
      </c>
      <c r="N7302" s="5" t="str">
        <f>INDEX(DB_FILM!I:I,MATCH($F7302,DB_FILM!$A:$A,0))</f>
        <v>Tom Hanks, Michael Clarke Duncan, David Morse, Bonnie Hunt</v>
      </c>
      <c r="O7302" s="7">
        <f>INDEX(DB_FILM!J:J,MATCH($F7302,DB_FILM!$A:$A,0))</f>
        <v>949343</v>
      </c>
      <c r="P7302" s="7">
        <f>INDEX(DB_FILM!K:K,MATCH($F7302,DB_FILM!$A:$A,0))</f>
        <v>136800000</v>
      </c>
      <c r="Q7302" s="5" t="s">
        <v>476</v>
      </c>
      <c r="R7302">
        <v>3.99</v>
      </c>
      <c r="S7302">
        <v>29</v>
      </c>
      <c r="T7302">
        <v>2</v>
      </c>
      <c r="U7302">
        <v>2918</v>
      </c>
      <c r="V7302">
        <v>2</v>
      </c>
      <c r="W7302" t="str">
        <f t="shared" si="228"/>
        <v>B</v>
      </c>
      <c r="X7302" t="s">
        <v>522</v>
      </c>
      <c r="Y7302">
        <v>0</v>
      </c>
      <c r="Z7302">
        <v>2.23</v>
      </c>
      <c r="AA7302" s="6">
        <f t="shared" si="229"/>
        <v>1.7600000000000002</v>
      </c>
    </row>
    <row r="7303" spans="1:27" x14ac:dyDescent="0.3">
      <c r="A7303" s="5">
        <v>43300</v>
      </c>
      <c r="B7303" t="s">
        <v>406</v>
      </c>
      <c r="C7303" t="s">
        <v>421</v>
      </c>
      <c r="D7303" t="s">
        <v>385</v>
      </c>
      <c r="E7303" t="s">
        <v>295</v>
      </c>
      <c r="F7303" t="s">
        <v>53</v>
      </c>
      <c r="G7303" s="5" t="str">
        <f>INDEX(DB_FILM!B:B,MATCH($F7303,DB_FILM!$A:$A,0))</f>
        <v>2001</v>
      </c>
      <c r="H7303" s="5" t="str">
        <f>INDEX(DB_FILM!C:C,MATCH($F7303,DB_FILM!$A:$A,0))</f>
        <v xml:space="preserve">T </v>
      </c>
      <c r="I7303" s="9">
        <f>INDEX(DB_FILM!D:D,MATCH($F7303,DB_FILM!$A:$A,0))</f>
        <v>125</v>
      </c>
      <c r="J7303" s="5" t="str">
        <f>INDEX(DB_FILM!E:E,MATCH($F7303,DB_FILM!$A:$A,0))</f>
        <v>Animation, Adventure, Family</v>
      </c>
      <c r="K7303" s="6">
        <f>INDEX(DB_FILM!F:F,MATCH($F7303,DB_FILM!$A:$A,0))</f>
        <v>8.6</v>
      </c>
      <c r="L7303" s="5" t="str">
        <f>INDEX(DB_FILM!G:G,MATCH($F7303,DB_FILM!$A:$A,0))</f>
        <v>During her family's move to the suburbs, a sullen 10-year-old girl wanders into a world ruled by gods, witches, and spirits, and where humans are changed into beasts.</v>
      </c>
      <c r="M7303" s="5" t="str">
        <f>INDEX(DB_FILM!H:H,MATCH($F7303,DB_FILM!$A:$A,0))</f>
        <v xml:space="preserve">Hayao Miyazaki, Kirk Wise </v>
      </c>
      <c r="N7303" s="5" t="str">
        <f>INDEX(DB_FILM!I:I,MATCH($F7303,DB_FILM!$A:$A,0))</f>
        <v>Daveigh Chase, Suzanne Pleshette, Miyu Irino, Rumi Hiiragi</v>
      </c>
      <c r="O7303" s="7">
        <f>INDEX(DB_FILM!J:J,MATCH($F7303,DB_FILM!$A:$A,0))</f>
        <v>521082</v>
      </c>
      <c r="P7303" s="7">
        <f>INDEX(DB_FILM!K:K,MATCH($F7303,DB_FILM!$A:$A,0))</f>
        <v>10060000</v>
      </c>
      <c r="Q7303" t="s">
        <v>475</v>
      </c>
      <c r="R7303">
        <v>3.99</v>
      </c>
      <c r="S7303">
        <v>2</v>
      </c>
      <c r="T7303">
        <v>3</v>
      </c>
      <c r="U7303">
        <v>2919</v>
      </c>
      <c r="V7303">
        <v>3</v>
      </c>
      <c r="W7303" t="str">
        <f t="shared" si="228"/>
        <v>C</v>
      </c>
      <c r="X7303" t="s">
        <v>550</v>
      </c>
      <c r="Y7303">
        <v>0</v>
      </c>
      <c r="Z7303">
        <v>3.07</v>
      </c>
      <c r="AA7303" s="6">
        <f t="shared" si="229"/>
        <v>0.92000000000000037</v>
      </c>
    </row>
    <row r="7304" spans="1:27" x14ac:dyDescent="0.3">
      <c r="A7304" s="5">
        <v>43300</v>
      </c>
      <c r="B7304" s="5" t="s">
        <v>406</v>
      </c>
      <c r="C7304" s="5" t="s">
        <v>421</v>
      </c>
      <c r="D7304" s="5" t="s">
        <v>385</v>
      </c>
      <c r="E7304" t="s">
        <v>295</v>
      </c>
      <c r="F7304" t="s">
        <v>31</v>
      </c>
      <c r="G7304" s="5" t="str">
        <f>INDEX(DB_FILM!B:B,MATCH($F7304,DB_FILM!$A:$A,0))</f>
        <v>2002</v>
      </c>
      <c r="H7304" s="5" t="str">
        <f>INDEX(DB_FILM!C:C,MATCH($F7304,DB_FILM!$A:$A,0))</f>
        <v xml:space="preserve">T </v>
      </c>
      <c r="I7304" s="9">
        <f>INDEX(DB_FILM!D:D,MATCH($F7304,DB_FILM!$A:$A,0))</f>
        <v>179</v>
      </c>
      <c r="J7304" s="5" t="str">
        <f>INDEX(DB_FILM!E:E,MATCH($F7304,DB_FILM!$A:$A,0))</f>
        <v>Adventure, Drama, Fantasy</v>
      </c>
      <c r="K7304" s="6">
        <f>INDEX(DB_FILM!F:F,MATCH($F7304,DB_FILM!$A:$A,0))</f>
        <v>8.6999999999999993</v>
      </c>
      <c r="L7304" s="5" t="str">
        <f>INDEX(DB_FILM!G:G,MATCH($F7304,DB_FILM!$A:$A,0))</f>
        <v>While Frodo and Sam edge closer to Mordor with the help of the shifty Gollum, the divided fellowship makes a stand against Sauron's new ally, Saruman, and his hordes of Isengard.</v>
      </c>
      <c r="M7304" s="5" t="str">
        <f>INDEX(DB_FILM!H:H,MATCH($F7304,DB_FILM!$A:$A,0))</f>
        <v xml:space="preserve">Peter Jackson </v>
      </c>
      <c r="N7304" s="5" t="str">
        <f>INDEX(DB_FILM!I:I,MATCH($F7304,DB_FILM!$A:$A,0))</f>
        <v>Elijah Wood, Ian McKellen, Viggo Mortensen, Orlando Bloom</v>
      </c>
      <c r="O7304" s="7">
        <f>INDEX(DB_FILM!J:J,MATCH($F7304,DB_FILM!$A:$A,0))</f>
        <v>1280806</v>
      </c>
      <c r="P7304" s="7">
        <f>INDEX(DB_FILM!K:K,MATCH($F7304,DB_FILM!$A:$A,0))</f>
        <v>342550000</v>
      </c>
      <c r="Q7304" s="5" t="s">
        <v>475</v>
      </c>
      <c r="R7304">
        <v>9.99</v>
      </c>
      <c r="S7304">
        <v>2</v>
      </c>
      <c r="T7304">
        <v>3</v>
      </c>
      <c r="U7304">
        <v>2919</v>
      </c>
      <c r="V7304">
        <v>2</v>
      </c>
      <c r="W7304" t="str">
        <f t="shared" si="228"/>
        <v>C</v>
      </c>
      <c r="X7304" t="s">
        <v>550</v>
      </c>
      <c r="Y7304">
        <v>0</v>
      </c>
      <c r="Z7304">
        <v>7.29</v>
      </c>
      <c r="AA7304" s="6">
        <f t="shared" si="229"/>
        <v>2.7</v>
      </c>
    </row>
    <row r="7305" spans="1:27" x14ac:dyDescent="0.3">
      <c r="A7305" s="5">
        <v>43301</v>
      </c>
      <c r="B7305" t="s">
        <v>404</v>
      </c>
      <c r="C7305" t="s">
        <v>444</v>
      </c>
      <c r="D7305" t="s">
        <v>379</v>
      </c>
      <c r="E7305" t="s">
        <v>290</v>
      </c>
      <c r="F7305" t="s">
        <v>11</v>
      </c>
      <c r="G7305" s="5" t="str">
        <f>INDEX(DB_FILM!B:B,MATCH($F7305,DB_FILM!$A:$A,0))</f>
        <v>1993</v>
      </c>
      <c r="H7305" s="5" t="str">
        <f>INDEX(DB_FILM!C:C,MATCH($F7305,DB_FILM!$A:$A,0))</f>
        <v xml:space="preserve">T </v>
      </c>
      <c r="I7305" s="9">
        <f>INDEX(DB_FILM!D:D,MATCH($F7305,DB_FILM!$A:$A,0))</f>
        <v>195</v>
      </c>
      <c r="J7305" s="5" t="str">
        <f>INDEX(DB_FILM!E:E,MATCH($F7305,DB_FILM!$A:$A,0))</f>
        <v>Biography, Drama, History</v>
      </c>
      <c r="K7305" s="6">
        <f>INDEX(DB_FILM!F:F,MATCH($F7305,DB_FILM!$A:$A,0))</f>
        <v>8.9</v>
      </c>
      <c r="L7305" s="5" t="str">
        <f>INDEX(DB_FILM!G:G,MATCH($F7305,DB_FILM!$A:$A,0))</f>
        <v>In German-occupied Poland during World War II, Oskar Schindler gradually becomes concerned for his Jewish workforce after witnessing their persecution by the Nazi Germans.</v>
      </c>
      <c r="M7305" s="5" t="str">
        <f>INDEX(DB_FILM!H:H,MATCH($F7305,DB_FILM!$A:$A,0))</f>
        <v xml:space="preserve">Steven Spielberg </v>
      </c>
      <c r="N7305" s="5" t="str">
        <f>INDEX(DB_FILM!I:I,MATCH($F7305,DB_FILM!$A:$A,0))</f>
        <v>Liam Neeson, Ralph Fiennes, Ben Kingsley, Caroline Goodall</v>
      </c>
      <c r="O7305" s="7">
        <f>INDEX(DB_FILM!J:J,MATCH($F7305,DB_FILM!$A:$A,0))</f>
        <v>1025474</v>
      </c>
      <c r="P7305" s="7">
        <f>INDEX(DB_FILM!K:K,MATCH($F7305,DB_FILM!$A:$A,0))</f>
        <v>96070000</v>
      </c>
      <c r="Q7305" t="s">
        <v>475</v>
      </c>
      <c r="R7305">
        <v>5.99</v>
      </c>
      <c r="S7305">
        <v>48</v>
      </c>
      <c r="T7305">
        <v>3</v>
      </c>
      <c r="U7305">
        <v>2920</v>
      </c>
      <c r="V7305">
        <v>2</v>
      </c>
      <c r="W7305" t="str">
        <f t="shared" si="228"/>
        <v>C</v>
      </c>
      <c r="X7305" t="s">
        <v>603</v>
      </c>
      <c r="Y7305">
        <v>0</v>
      </c>
      <c r="Z7305">
        <v>4.67</v>
      </c>
      <c r="AA7305" s="6">
        <f t="shared" si="229"/>
        <v>1.3200000000000003</v>
      </c>
    </row>
    <row r="7306" spans="1:27" x14ac:dyDescent="0.3">
      <c r="A7306" s="5">
        <v>43301</v>
      </c>
      <c r="B7306" s="5" t="s">
        <v>409</v>
      </c>
      <c r="C7306" s="5" t="s">
        <v>456</v>
      </c>
      <c r="D7306" s="5" t="s">
        <v>366</v>
      </c>
      <c r="E7306" t="s">
        <v>268</v>
      </c>
      <c r="F7306" s="5" t="s">
        <v>89</v>
      </c>
      <c r="G7306" s="5" t="str">
        <f>INDEX(DB_FILM!B:B,MATCH($F7306,DB_FILM!$A:$A,0))</f>
        <v>2000</v>
      </c>
      <c r="H7306" s="5" t="str">
        <f>INDEX(DB_FILM!C:C,MATCH($F7306,DB_FILM!$A:$A,0))</f>
        <v xml:space="preserve">T </v>
      </c>
      <c r="I7306" s="9">
        <f>INDEX(DB_FILM!D:D,MATCH($F7306,DB_FILM!$A:$A,0))</f>
        <v>113</v>
      </c>
      <c r="J7306" s="5" t="str">
        <f>INDEX(DB_FILM!E:E,MATCH($F7306,DB_FILM!$A:$A,0))</f>
        <v>Mystery, Thriller</v>
      </c>
      <c r="K7306" s="6">
        <f>INDEX(DB_FILM!F:F,MATCH($F7306,DB_FILM!$A:$A,0))</f>
        <v>8.5</v>
      </c>
      <c r="L7306" s="5" t="str">
        <f>INDEX(DB_FILM!G:G,MATCH($F7306,DB_FILM!$A:$A,0))</f>
        <v>A man with short-term memory loss attempts to track down his wife's murderer.</v>
      </c>
      <c r="M7306" s="5" t="str">
        <f>INDEX(DB_FILM!H:H,MATCH($F7306,DB_FILM!$A:$A,0))</f>
        <v xml:space="preserve">Christopher Nolan </v>
      </c>
      <c r="N7306" s="5" t="str">
        <f>INDEX(DB_FILM!I:I,MATCH($F7306,DB_FILM!$A:$A,0))</f>
        <v>Guy Pearce, Carrie-Anne Moss, Joe Pantoliano, Mark Boone Junior</v>
      </c>
      <c r="O7306" s="7">
        <f>INDEX(DB_FILM!J:J,MATCH($F7306,DB_FILM!$A:$A,0))</f>
        <v>986815</v>
      </c>
      <c r="P7306" s="7">
        <f>INDEX(DB_FILM!K:K,MATCH($F7306,DB_FILM!$A:$A,0))</f>
        <v>25540000</v>
      </c>
      <c r="Q7306" s="5" t="s">
        <v>474</v>
      </c>
      <c r="R7306">
        <v>7.99</v>
      </c>
      <c r="S7306">
        <v>41</v>
      </c>
      <c r="T7306">
        <v>1</v>
      </c>
      <c r="U7306">
        <v>2921</v>
      </c>
      <c r="V7306">
        <v>1</v>
      </c>
      <c r="W7306" t="str">
        <f t="shared" si="228"/>
        <v>A</v>
      </c>
      <c r="X7306" t="s">
        <v>485</v>
      </c>
      <c r="Y7306">
        <v>0</v>
      </c>
      <c r="Z7306">
        <v>4.1500000000000004</v>
      </c>
      <c r="AA7306" s="6">
        <f t="shared" si="229"/>
        <v>3.84</v>
      </c>
    </row>
    <row r="7307" spans="1:27" x14ac:dyDescent="0.3">
      <c r="A7307" s="5">
        <v>43301</v>
      </c>
      <c r="B7307" t="s">
        <v>409</v>
      </c>
      <c r="C7307" t="s">
        <v>456</v>
      </c>
      <c r="D7307" t="s">
        <v>366</v>
      </c>
      <c r="E7307" t="s">
        <v>268</v>
      </c>
      <c r="F7307" t="s">
        <v>35</v>
      </c>
      <c r="G7307" s="5" t="str">
        <f>INDEX(DB_FILM!B:B,MATCH($F7307,DB_FILM!$A:$A,0))</f>
        <v>1954</v>
      </c>
      <c r="H7307" s="5" t="str">
        <f>INDEX(DB_FILM!C:C,MATCH($F7307,DB_FILM!$A:$A,0))</f>
        <v xml:space="preserve">T </v>
      </c>
      <c r="I7307" s="9">
        <f>INDEX(DB_FILM!D:D,MATCH($F7307,DB_FILM!$A:$A,0))</f>
        <v>207</v>
      </c>
      <c r="J7307" s="5" t="str">
        <f>INDEX(DB_FILM!E:E,MATCH($F7307,DB_FILM!$A:$A,0))</f>
        <v>Adventure, Drama</v>
      </c>
      <c r="K7307" s="6">
        <f>INDEX(DB_FILM!F:F,MATCH($F7307,DB_FILM!$A:$A,0))</f>
        <v>8.6999999999999993</v>
      </c>
      <c r="L7307" s="5" t="str">
        <f>INDEX(DB_FILM!G:G,MATCH($F7307,DB_FILM!$A:$A,0))</f>
        <v>A poor village under attack by bandits recruits seven unemployed samurai to help them defend themselves.</v>
      </c>
      <c r="M7307" s="5" t="str">
        <f>INDEX(DB_FILM!H:H,MATCH($F7307,DB_FILM!$A:$A,0))</f>
        <v xml:space="preserve">Akira Kurosawa </v>
      </c>
      <c r="N7307" s="5" t="str">
        <f>INDEX(DB_FILM!I:I,MATCH($F7307,DB_FILM!$A:$A,0))</f>
        <v>Toshirô Mifune, Takashi Shimura, Keiko Tsushima, Yukiko Shimazaki</v>
      </c>
      <c r="O7307" s="7">
        <f>INDEX(DB_FILM!J:J,MATCH($F7307,DB_FILM!$A:$A,0))</f>
        <v>269393</v>
      </c>
      <c r="P7307" s="7">
        <f>INDEX(DB_FILM!K:K,MATCH($F7307,DB_FILM!$A:$A,0))</f>
        <v>270000</v>
      </c>
      <c r="Q7307" t="s">
        <v>474</v>
      </c>
      <c r="R7307">
        <v>9.99</v>
      </c>
      <c r="S7307">
        <v>11</v>
      </c>
      <c r="T7307">
        <v>1</v>
      </c>
      <c r="U7307">
        <v>2921</v>
      </c>
      <c r="V7307">
        <v>3</v>
      </c>
      <c r="W7307" t="str">
        <f t="shared" si="228"/>
        <v>A</v>
      </c>
      <c r="X7307" t="s">
        <v>625</v>
      </c>
      <c r="Y7307">
        <v>0</v>
      </c>
      <c r="Z7307">
        <v>6.29</v>
      </c>
      <c r="AA7307" s="6">
        <f t="shared" si="229"/>
        <v>3.7</v>
      </c>
    </row>
    <row r="7308" spans="1:27" x14ac:dyDescent="0.3">
      <c r="A7308" s="5">
        <v>43302</v>
      </c>
      <c r="B7308" t="s">
        <v>404</v>
      </c>
      <c r="C7308" t="s">
        <v>444</v>
      </c>
      <c r="D7308" t="s">
        <v>379</v>
      </c>
      <c r="E7308" t="s">
        <v>290</v>
      </c>
      <c r="F7308" t="s">
        <v>23</v>
      </c>
      <c r="G7308" s="5" t="str">
        <f>INDEX(DB_FILM!B:B,MATCH($F7308,DB_FILM!$A:$A,0))</f>
        <v>1994</v>
      </c>
      <c r="H7308" s="5" t="str">
        <f>INDEX(DB_FILM!C:C,MATCH($F7308,DB_FILM!$A:$A,0))</f>
        <v xml:space="preserve">T </v>
      </c>
      <c r="I7308" s="9">
        <f>INDEX(DB_FILM!D:D,MATCH($F7308,DB_FILM!$A:$A,0))</f>
        <v>142</v>
      </c>
      <c r="J7308" s="5" t="str">
        <f>INDEX(DB_FILM!E:E,MATCH($F7308,DB_FILM!$A:$A,0))</f>
        <v>Drama, Romance</v>
      </c>
      <c r="K7308" s="6">
        <f>INDEX(DB_FILM!F:F,MATCH($F7308,DB_FILM!$A:$A,0))</f>
        <v>8.8000000000000007</v>
      </c>
      <c r="L7308" s="5" t="str">
        <f>INDEX(DB_FILM!G:G,MATCH($F7308,DB_FILM!$A:$A,0))</f>
        <v>The presidencies of Kennedy and Johnson, Vietnam, Watergate, and other history unfold through the perspective of an Alabama man with an IQ of 75.</v>
      </c>
      <c r="M7308" s="5" t="str">
        <f>INDEX(DB_FILM!H:H,MATCH($F7308,DB_FILM!$A:$A,0))</f>
        <v xml:space="preserve">Robert Zemeckis </v>
      </c>
      <c r="N7308" s="5" t="str">
        <f>INDEX(DB_FILM!I:I,MATCH($F7308,DB_FILM!$A:$A,0))</f>
        <v>Tom Hanks, Robin Wright, Gary Sinise, Sally Field</v>
      </c>
      <c r="O7308" s="7">
        <f>INDEX(DB_FILM!J:J,MATCH($F7308,DB_FILM!$A:$A,0))</f>
        <v>1512094</v>
      </c>
      <c r="P7308" s="7">
        <f>INDEX(DB_FILM!K:K,MATCH($F7308,DB_FILM!$A:$A,0))</f>
        <v>330250000</v>
      </c>
      <c r="Q7308" t="s">
        <v>475</v>
      </c>
      <c r="R7308">
        <v>3.99</v>
      </c>
      <c r="S7308">
        <v>5</v>
      </c>
      <c r="T7308">
        <v>3</v>
      </c>
      <c r="U7308">
        <v>2922</v>
      </c>
      <c r="V7308">
        <v>3</v>
      </c>
      <c r="W7308" t="str">
        <f t="shared" si="228"/>
        <v>C</v>
      </c>
      <c r="X7308" t="s">
        <v>503</v>
      </c>
      <c r="Y7308">
        <v>0</v>
      </c>
      <c r="Z7308">
        <v>3.39</v>
      </c>
      <c r="AA7308" s="6">
        <f t="shared" si="229"/>
        <v>0.60000000000000009</v>
      </c>
    </row>
    <row r="7309" spans="1:27" x14ac:dyDescent="0.3">
      <c r="A7309" s="5">
        <v>43304</v>
      </c>
      <c r="B7309" t="s">
        <v>402</v>
      </c>
      <c r="C7309" t="s">
        <v>438</v>
      </c>
      <c r="D7309" t="s">
        <v>373</v>
      </c>
      <c r="E7309" t="s">
        <v>287</v>
      </c>
      <c r="F7309" t="s">
        <v>9</v>
      </c>
      <c r="G7309" s="5" t="str">
        <f>INDEX(DB_FILM!B:B,MATCH($F7309,DB_FILM!$A:$A,0))</f>
        <v>2003</v>
      </c>
      <c r="H7309" s="5" t="str">
        <f>INDEX(DB_FILM!C:C,MATCH($F7309,DB_FILM!$A:$A,0))</f>
        <v xml:space="preserve">T </v>
      </c>
      <c r="I7309" s="9">
        <f>INDEX(DB_FILM!D:D,MATCH($F7309,DB_FILM!$A:$A,0))</f>
        <v>201</v>
      </c>
      <c r="J7309" s="5" t="str">
        <f>INDEX(DB_FILM!E:E,MATCH($F7309,DB_FILM!$A:$A,0))</f>
        <v>Action, Adventure, Drama</v>
      </c>
      <c r="K7309" s="6">
        <f>INDEX(DB_FILM!F:F,MATCH($F7309,DB_FILM!$A:$A,0))</f>
        <v>8.9</v>
      </c>
      <c r="L7309" s="5" t="str">
        <f>INDEX(DB_FILM!G:G,MATCH($F7309,DB_FILM!$A:$A,0))</f>
        <v>Gandalf and Aragorn lead the World of Men against Sauron's army to draw his gaze from Frodo and Sam as they approach Mount Doom with the One Ring.</v>
      </c>
      <c r="M7309" s="5" t="str">
        <f>INDEX(DB_FILM!H:H,MATCH($F7309,DB_FILM!$A:$A,0))</f>
        <v xml:space="preserve">Peter Jackson </v>
      </c>
      <c r="N7309" s="5" t="str">
        <f>INDEX(DB_FILM!I:I,MATCH($F7309,DB_FILM!$A:$A,0))</f>
        <v>Elijah Wood, Viggo Mortensen, Ian McKellen, Orlando Bloom</v>
      </c>
      <c r="O7309" s="7">
        <f>INDEX(DB_FILM!J:J,MATCH($F7309,DB_FILM!$A:$A,0))</f>
        <v>1416518</v>
      </c>
      <c r="P7309" s="7">
        <f>INDEX(DB_FILM!K:K,MATCH($F7309,DB_FILM!$A:$A,0))</f>
        <v>377850000</v>
      </c>
      <c r="Q7309" t="s">
        <v>475</v>
      </c>
      <c r="R7309">
        <v>3.99</v>
      </c>
      <c r="S7309">
        <v>47</v>
      </c>
      <c r="T7309">
        <v>3</v>
      </c>
      <c r="U7309">
        <v>2923</v>
      </c>
      <c r="V7309">
        <v>1</v>
      </c>
      <c r="W7309" t="str">
        <f t="shared" si="228"/>
        <v>C</v>
      </c>
      <c r="X7309" t="s">
        <v>576</v>
      </c>
      <c r="Y7309">
        <v>0</v>
      </c>
      <c r="Z7309">
        <v>2.99</v>
      </c>
      <c r="AA7309" s="6">
        <f t="shared" si="229"/>
        <v>1</v>
      </c>
    </row>
    <row r="7310" spans="1:27" x14ac:dyDescent="0.3">
      <c r="A7310" s="5">
        <v>43304</v>
      </c>
      <c r="B7310" s="5" t="s">
        <v>402</v>
      </c>
      <c r="C7310" s="5" t="s">
        <v>438</v>
      </c>
      <c r="D7310" s="5" t="s">
        <v>373</v>
      </c>
      <c r="E7310" t="s">
        <v>287</v>
      </c>
      <c r="F7310" s="5" t="s">
        <v>35</v>
      </c>
      <c r="G7310" s="5" t="str">
        <f>INDEX(DB_FILM!B:B,MATCH($F7310,DB_FILM!$A:$A,0))</f>
        <v>1954</v>
      </c>
      <c r="H7310" s="5" t="str">
        <f>INDEX(DB_FILM!C:C,MATCH($F7310,DB_FILM!$A:$A,0))</f>
        <v xml:space="preserve">T </v>
      </c>
      <c r="I7310" s="9">
        <f>INDEX(DB_FILM!D:D,MATCH($F7310,DB_FILM!$A:$A,0))</f>
        <v>207</v>
      </c>
      <c r="J7310" s="5" t="str">
        <f>INDEX(DB_FILM!E:E,MATCH($F7310,DB_FILM!$A:$A,0))</f>
        <v>Adventure, Drama</v>
      </c>
      <c r="K7310" s="6">
        <f>INDEX(DB_FILM!F:F,MATCH($F7310,DB_FILM!$A:$A,0))</f>
        <v>8.6999999999999993</v>
      </c>
      <c r="L7310" s="5" t="str">
        <f>INDEX(DB_FILM!G:G,MATCH($F7310,DB_FILM!$A:$A,0))</f>
        <v>A poor village under attack by bandits recruits seven unemployed samurai to help them defend themselves.</v>
      </c>
      <c r="M7310" s="5" t="str">
        <f>INDEX(DB_FILM!H:H,MATCH($F7310,DB_FILM!$A:$A,0))</f>
        <v xml:space="preserve">Akira Kurosawa </v>
      </c>
      <c r="N7310" s="5" t="str">
        <f>INDEX(DB_FILM!I:I,MATCH($F7310,DB_FILM!$A:$A,0))</f>
        <v>Toshirô Mifune, Takashi Shimura, Keiko Tsushima, Yukiko Shimazaki</v>
      </c>
      <c r="O7310" s="7">
        <f>INDEX(DB_FILM!J:J,MATCH($F7310,DB_FILM!$A:$A,0))</f>
        <v>269393</v>
      </c>
      <c r="P7310" s="7">
        <f>INDEX(DB_FILM!K:K,MATCH($F7310,DB_FILM!$A:$A,0))</f>
        <v>270000</v>
      </c>
      <c r="Q7310" s="5" t="s">
        <v>475</v>
      </c>
      <c r="R7310">
        <v>5.99</v>
      </c>
      <c r="S7310">
        <v>11</v>
      </c>
      <c r="T7310">
        <v>3</v>
      </c>
      <c r="U7310">
        <v>2923</v>
      </c>
      <c r="V7310">
        <v>2</v>
      </c>
      <c r="W7310" t="str">
        <f t="shared" si="228"/>
        <v>C</v>
      </c>
      <c r="X7310" t="s">
        <v>514</v>
      </c>
      <c r="Y7310">
        <v>0</v>
      </c>
      <c r="Z7310">
        <v>4.6100000000000003</v>
      </c>
      <c r="AA7310" s="6">
        <f t="shared" si="229"/>
        <v>1.38</v>
      </c>
    </row>
    <row r="7311" spans="1:27" x14ac:dyDescent="0.3">
      <c r="A7311" s="5">
        <v>43304</v>
      </c>
      <c r="B7311" t="s">
        <v>409</v>
      </c>
      <c r="C7311" t="s">
        <v>427</v>
      </c>
      <c r="D7311" t="s">
        <v>377</v>
      </c>
      <c r="E7311" t="s">
        <v>278</v>
      </c>
      <c r="F7311" t="s">
        <v>37</v>
      </c>
      <c r="G7311" s="5" t="str">
        <f>INDEX(DB_FILM!B:B,MATCH($F7311,DB_FILM!$A:$A,0))</f>
        <v>2018</v>
      </c>
      <c r="H7311" s="5" t="str">
        <f>INDEX(DB_FILM!C:C,MATCH($F7311,DB_FILM!$A:$A,0))</f>
        <v xml:space="preserve">T </v>
      </c>
      <c r="I7311" s="9">
        <f>INDEX(DB_FILM!D:D,MATCH($F7311,DB_FILM!$A:$A,0))</f>
        <v>149</v>
      </c>
      <c r="J7311" s="5" t="str">
        <f>INDEX(DB_FILM!E:E,MATCH($F7311,DB_FILM!$A:$A,0))</f>
        <v>Action, Adventure, Fantasy</v>
      </c>
      <c r="K7311" s="6">
        <f>INDEX(DB_FILM!F:F,MATCH($F7311,DB_FILM!$A:$A,0))</f>
        <v>8.6</v>
      </c>
      <c r="L7311" s="5" t="str">
        <f>INDEX(DB_FILM!G:G,MATCH($F7311,DB_FILM!$A:$A,0))</f>
        <v>The Avengers and their allies must be willing to sacrifice all in an attempt to defeat the powerful Thanos before his blitz of devastation and ruin puts an end to the universe.</v>
      </c>
      <c r="M7311" s="5" t="str">
        <f>INDEX(DB_FILM!H:H,MATCH($F7311,DB_FILM!$A:$A,0))</f>
        <v xml:space="preserve">Anthony Russo, Joe Russo </v>
      </c>
      <c r="N7311" s="5" t="str">
        <f>INDEX(DB_FILM!I:I,MATCH($F7311,DB_FILM!$A:$A,0))</f>
        <v>Robert Downey Jr., Chris Hemsworth, Mark Ruffalo, Chris Evans</v>
      </c>
      <c r="O7311" s="7">
        <f>INDEX(DB_FILM!J:J,MATCH($F7311,DB_FILM!$A:$A,0))</f>
        <v>461893</v>
      </c>
      <c r="P7311" s="7">
        <f>INDEX(DB_FILM!K:K,MATCH($F7311,DB_FILM!$A:$A,0))</f>
        <v>678630000</v>
      </c>
      <c r="Q7311" t="s">
        <v>475</v>
      </c>
      <c r="R7311">
        <v>1.99</v>
      </c>
      <c r="S7311">
        <v>13</v>
      </c>
      <c r="T7311">
        <v>3</v>
      </c>
      <c r="U7311">
        <v>2924</v>
      </c>
      <c r="V7311">
        <v>1</v>
      </c>
      <c r="W7311" t="str">
        <f t="shared" si="228"/>
        <v>C</v>
      </c>
      <c r="X7311" t="s">
        <v>620</v>
      </c>
      <c r="Y7311">
        <v>0</v>
      </c>
      <c r="Z7311">
        <v>1.51</v>
      </c>
      <c r="AA7311" s="6">
        <f t="shared" si="229"/>
        <v>0.48</v>
      </c>
    </row>
    <row r="7312" spans="1:27" x14ac:dyDescent="0.3">
      <c r="A7312" s="5">
        <v>43304</v>
      </c>
      <c r="B7312" s="5" t="s">
        <v>409</v>
      </c>
      <c r="C7312" s="5" t="s">
        <v>427</v>
      </c>
      <c r="D7312" s="5" t="s">
        <v>377</v>
      </c>
      <c r="E7312" t="s">
        <v>278</v>
      </c>
      <c r="F7312" s="5" t="s">
        <v>1</v>
      </c>
      <c r="G7312" s="5" t="str">
        <f>INDEX(DB_FILM!B:B,MATCH($F7312,DB_FILM!$A:$A,0))</f>
        <v>1972</v>
      </c>
      <c r="H7312" s="5" t="str">
        <f>INDEX(DB_FILM!C:C,MATCH($F7312,DB_FILM!$A:$A,0))</f>
        <v xml:space="preserve">T </v>
      </c>
      <c r="I7312" s="9">
        <f>INDEX(DB_FILM!D:D,MATCH($F7312,DB_FILM!$A:$A,0))</f>
        <v>175</v>
      </c>
      <c r="J7312" s="5" t="str">
        <f>INDEX(DB_FILM!E:E,MATCH($F7312,DB_FILM!$A:$A,0))</f>
        <v>Crime, Drama</v>
      </c>
      <c r="K7312" s="6">
        <f>INDEX(DB_FILM!F:F,MATCH($F7312,DB_FILM!$A:$A,0))</f>
        <v>9.1999999999999993</v>
      </c>
      <c r="L7312" s="5" t="str">
        <f>INDEX(DB_FILM!G:G,MATCH($F7312,DB_FILM!$A:$A,0))</f>
        <v>The aging patriarch of an organized crime dynasty transfers control of his clandestine empire to his reluctant son.</v>
      </c>
      <c r="M7312" s="5" t="str">
        <f>INDEX(DB_FILM!H:H,MATCH($F7312,DB_FILM!$A:$A,0))</f>
        <v xml:space="preserve">Francis Ford Coppola </v>
      </c>
      <c r="N7312" s="5" t="str">
        <f>INDEX(DB_FILM!I:I,MATCH($F7312,DB_FILM!$A:$A,0))</f>
        <v>Marlon Brando, Al Pacino, James Caan, Diane Keaton</v>
      </c>
      <c r="O7312" s="7">
        <f>INDEX(DB_FILM!J:J,MATCH($F7312,DB_FILM!$A:$A,0))</f>
        <v>1361367</v>
      </c>
      <c r="P7312" s="7">
        <f>INDEX(DB_FILM!K:K,MATCH($F7312,DB_FILM!$A:$A,0))</f>
        <v>134970000</v>
      </c>
      <c r="Q7312" s="5" t="s">
        <v>475</v>
      </c>
      <c r="R7312">
        <v>9.99</v>
      </c>
      <c r="S7312">
        <v>12</v>
      </c>
      <c r="T7312">
        <v>3</v>
      </c>
      <c r="U7312">
        <v>2924</v>
      </c>
      <c r="V7312">
        <v>3</v>
      </c>
      <c r="W7312" t="str">
        <f t="shared" si="228"/>
        <v>C</v>
      </c>
      <c r="X7312" t="s">
        <v>611</v>
      </c>
      <c r="Y7312">
        <v>0</v>
      </c>
      <c r="Z7312">
        <v>8.09</v>
      </c>
      <c r="AA7312" s="6">
        <f t="shared" si="229"/>
        <v>1.9000000000000004</v>
      </c>
    </row>
    <row r="7313" spans="1:27" x14ac:dyDescent="0.3">
      <c r="A7313" s="5">
        <v>43304</v>
      </c>
      <c r="B7313" s="5" t="s">
        <v>409</v>
      </c>
      <c r="C7313" s="5" t="s">
        <v>427</v>
      </c>
      <c r="D7313" s="5" t="s">
        <v>377</v>
      </c>
      <c r="E7313" t="s">
        <v>278</v>
      </c>
      <c r="F7313" s="5" t="s">
        <v>87</v>
      </c>
      <c r="G7313" s="5" t="str">
        <f>INDEX(DB_FILM!B:B,MATCH($F7313,DB_FILM!$A:$A,0))</f>
        <v>1998</v>
      </c>
      <c r="H7313" s="5" t="str">
        <f>INDEX(DB_FILM!C:C,MATCH($F7313,DB_FILM!$A:$A,0))</f>
        <v xml:space="preserve">VM18 </v>
      </c>
      <c r="I7313" s="9">
        <f>INDEX(DB_FILM!D:D,MATCH($F7313,DB_FILM!$A:$A,0))</f>
        <v>119</v>
      </c>
      <c r="J7313" s="5" t="str">
        <f>INDEX(DB_FILM!E:E,MATCH($F7313,DB_FILM!$A:$A,0))</f>
        <v>Crime, Drama</v>
      </c>
      <c r="K7313" s="6">
        <f>INDEX(DB_FILM!F:F,MATCH($F7313,DB_FILM!$A:$A,0))</f>
        <v>8.5</v>
      </c>
      <c r="L7313" s="5" t="str">
        <f>INDEX(DB_FILM!G:G,MATCH($F7313,DB_FILM!$A:$A,0))</f>
        <v>A former neo-nazi skinhead tries to prevent his younger brother from going down the same wrong path that he did.</v>
      </c>
      <c r="M7313" s="5" t="str">
        <f>INDEX(DB_FILM!H:H,MATCH($F7313,DB_FILM!$A:$A,0))</f>
        <v xml:space="preserve">Tony Kaye </v>
      </c>
      <c r="N7313" s="5" t="str">
        <f>INDEX(DB_FILM!I:I,MATCH($F7313,DB_FILM!$A:$A,0))</f>
        <v>Edward Norton, Edward Furlong, Beverly D'Angelo, Jennifer Lien</v>
      </c>
      <c r="O7313" s="7">
        <f>INDEX(DB_FILM!J:J,MATCH($F7313,DB_FILM!$A:$A,0))</f>
        <v>908456</v>
      </c>
      <c r="P7313" s="7">
        <f>INDEX(DB_FILM!K:K,MATCH($F7313,DB_FILM!$A:$A,0))</f>
        <v>6720000</v>
      </c>
      <c r="Q7313" s="5" t="s">
        <v>476</v>
      </c>
      <c r="R7313">
        <v>9.99</v>
      </c>
      <c r="S7313">
        <v>40</v>
      </c>
      <c r="T7313">
        <v>2</v>
      </c>
      <c r="U7313">
        <v>2924</v>
      </c>
      <c r="V7313">
        <v>1</v>
      </c>
      <c r="W7313" t="str">
        <f t="shared" si="228"/>
        <v>B</v>
      </c>
      <c r="X7313" t="s">
        <v>494</v>
      </c>
      <c r="Y7313">
        <v>0</v>
      </c>
      <c r="Z7313">
        <v>5.49</v>
      </c>
      <c r="AA7313" s="6">
        <f t="shared" si="229"/>
        <v>4.5</v>
      </c>
    </row>
    <row r="7314" spans="1:27" x14ac:dyDescent="0.3">
      <c r="A7314" s="5">
        <v>43304</v>
      </c>
      <c r="B7314" s="5" t="s">
        <v>409</v>
      </c>
      <c r="C7314" s="5" t="s">
        <v>427</v>
      </c>
      <c r="D7314" s="5" t="s">
        <v>377</v>
      </c>
      <c r="E7314" t="s">
        <v>278</v>
      </c>
      <c r="F7314" s="5" t="s">
        <v>81</v>
      </c>
      <c r="G7314" s="5" t="str">
        <f>INDEX(DB_FILM!B:B,MATCH($F7314,DB_FILM!$A:$A,0))</f>
        <v>1979</v>
      </c>
      <c r="H7314" s="5" t="str">
        <f>INDEX(DB_FILM!C:C,MATCH($F7314,DB_FILM!$A:$A,0))</f>
        <v xml:space="preserve">VM14 </v>
      </c>
      <c r="I7314" s="9">
        <f>INDEX(DB_FILM!D:D,MATCH($F7314,DB_FILM!$A:$A,0))</f>
        <v>147</v>
      </c>
      <c r="J7314" s="5" t="str">
        <f>INDEX(DB_FILM!E:E,MATCH($F7314,DB_FILM!$A:$A,0))</f>
        <v>Drama, War</v>
      </c>
      <c r="K7314" s="6">
        <f>INDEX(DB_FILM!F:F,MATCH($F7314,DB_FILM!$A:$A,0))</f>
        <v>8.5</v>
      </c>
      <c r="L7314" s="5" t="str">
        <f>INDEX(DB_FILM!G:G,MATCH($F7314,DB_FILM!$A:$A,0))</f>
        <v>During the Vietnam War, Captain Willard is sent on a dangerous mission into Cambodia to assassinate a renegade Colonel who has set himself up as a god among a local tribe.</v>
      </c>
      <c r="M7314" s="5" t="str">
        <f>INDEX(DB_FILM!H:H,MATCH($F7314,DB_FILM!$A:$A,0))</f>
        <v xml:space="preserve">Francis Ford Coppola </v>
      </c>
      <c r="N7314" s="5" t="str">
        <f>INDEX(DB_FILM!I:I,MATCH($F7314,DB_FILM!$A:$A,0))</f>
        <v>Martin Sheen, Marlon Brando, Robert Duvall, Frederic Forrest</v>
      </c>
      <c r="O7314" s="7">
        <f>INDEX(DB_FILM!J:J,MATCH($F7314,DB_FILM!$A:$A,0))</f>
        <v>522714</v>
      </c>
      <c r="P7314" s="7">
        <f>INDEX(DB_FILM!K:K,MATCH($F7314,DB_FILM!$A:$A,0))</f>
        <v>83470000</v>
      </c>
      <c r="Q7314" s="5" t="s">
        <v>474</v>
      </c>
      <c r="R7314">
        <v>9.99</v>
      </c>
      <c r="S7314">
        <v>37</v>
      </c>
      <c r="T7314">
        <v>1</v>
      </c>
      <c r="U7314">
        <v>2924</v>
      </c>
      <c r="V7314">
        <v>1</v>
      </c>
      <c r="W7314" t="str">
        <f t="shared" si="228"/>
        <v>A</v>
      </c>
      <c r="X7314" t="s">
        <v>612</v>
      </c>
      <c r="Y7314">
        <v>0</v>
      </c>
      <c r="Z7314">
        <v>5.89</v>
      </c>
      <c r="AA7314" s="6">
        <f t="shared" si="229"/>
        <v>4.1000000000000005</v>
      </c>
    </row>
    <row r="7315" spans="1:27" x14ac:dyDescent="0.3">
      <c r="A7315" s="5">
        <v>43304</v>
      </c>
      <c r="B7315" t="s">
        <v>407</v>
      </c>
      <c r="C7315" t="s">
        <v>457</v>
      </c>
      <c r="D7315" t="s">
        <v>363</v>
      </c>
      <c r="E7315" t="s">
        <v>325</v>
      </c>
      <c r="F7315" t="s">
        <v>47</v>
      </c>
      <c r="G7315" s="5" t="str">
        <f>INDEX(DB_FILM!B:B,MATCH($F7315,DB_FILM!$A:$A,0))</f>
        <v>1977</v>
      </c>
      <c r="H7315" s="5" t="str">
        <f>INDEX(DB_FILM!C:C,MATCH($F7315,DB_FILM!$A:$A,0))</f>
        <v xml:space="preserve">T </v>
      </c>
      <c r="I7315" s="9">
        <f>INDEX(DB_FILM!D:D,MATCH($F7315,DB_FILM!$A:$A,0))</f>
        <v>121</v>
      </c>
      <c r="J7315" s="5" t="str">
        <f>INDEX(DB_FILM!E:E,MATCH($F7315,DB_FILM!$A:$A,0))</f>
        <v>Action, Adventure, Fantasy</v>
      </c>
      <c r="K7315" s="6">
        <f>INDEX(DB_FILM!F:F,MATCH($F7315,DB_FILM!$A:$A,0))</f>
        <v>8.6</v>
      </c>
      <c r="L7315" s="5" t="str">
        <f>INDEX(DB_FILM!G:G,MATCH($F7315,DB_FILM!$A:$A,0))</f>
        <v>Luke Skywalker joins forces with a Jedi Knight, a cocky pilot, a Wookiee and two droids to save the galaxy from the Empire's world-destroying battle station, while also attempting to rescue Princess Leia from the evil Darth Vader.</v>
      </c>
      <c r="M7315" s="5" t="str">
        <f>INDEX(DB_FILM!H:H,MATCH($F7315,DB_FILM!$A:$A,0))</f>
        <v xml:space="preserve">George Lucas </v>
      </c>
      <c r="N7315" s="5" t="str">
        <f>INDEX(DB_FILM!I:I,MATCH($F7315,DB_FILM!$A:$A,0))</f>
        <v>Mark Hamill, Harrison Ford, Carrie Fisher, Alec Guinness</v>
      </c>
      <c r="O7315" s="7">
        <f>INDEX(DB_FILM!J:J,MATCH($F7315,DB_FILM!$A:$A,0))</f>
        <v>1070346</v>
      </c>
      <c r="P7315" s="7">
        <f>INDEX(DB_FILM!K:K,MATCH($F7315,DB_FILM!$A:$A,0))</f>
        <v>322740000</v>
      </c>
      <c r="Q7315" t="s">
        <v>475</v>
      </c>
      <c r="R7315">
        <v>5.99</v>
      </c>
      <c r="S7315">
        <v>18</v>
      </c>
      <c r="T7315">
        <v>3</v>
      </c>
      <c r="U7315">
        <v>2925</v>
      </c>
      <c r="V7315">
        <v>1</v>
      </c>
      <c r="W7315" t="str">
        <f t="shared" si="228"/>
        <v>C</v>
      </c>
      <c r="X7315" t="s">
        <v>588</v>
      </c>
      <c r="Y7315">
        <v>0</v>
      </c>
      <c r="Z7315">
        <v>4.3099999999999996</v>
      </c>
      <c r="AA7315" s="6">
        <f t="shared" si="229"/>
        <v>1.6800000000000006</v>
      </c>
    </row>
    <row r="7316" spans="1:27" x14ac:dyDescent="0.3">
      <c r="A7316" s="5">
        <v>43304</v>
      </c>
      <c r="B7316" s="5" t="s">
        <v>407</v>
      </c>
      <c r="C7316" s="5" t="s">
        <v>439</v>
      </c>
      <c r="D7316" s="5" t="s">
        <v>375</v>
      </c>
      <c r="E7316" t="s">
        <v>299</v>
      </c>
      <c r="F7316" s="5" t="s">
        <v>77</v>
      </c>
      <c r="G7316" s="5" t="str">
        <f>INDEX(DB_FILM!B:B,MATCH($F7316,DB_FILM!$A:$A,0))</f>
        <v>1981</v>
      </c>
      <c r="H7316" s="5" t="str">
        <f>INDEX(DB_FILM!C:C,MATCH($F7316,DB_FILM!$A:$A,0))</f>
        <v xml:space="preserve">T </v>
      </c>
      <c r="I7316" s="9">
        <f>INDEX(DB_FILM!D:D,MATCH($F7316,DB_FILM!$A:$A,0))</f>
        <v>115</v>
      </c>
      <c r="J7316" s="5" t="str">
        <f>INDEX(DB_FILM!E:E,MATCH($F7316,DB_FILM!$A:$A,0))</f>
        <v>Action, Adventure</v>
      </c>
      <c r="K7316" s="6">
        <f>INDEX(DB_FILM!F:F,MATCH($F7316,DB_FILM!$A:$A,0))</f>
        <v>8.5</v>
      </c>
      <c r="L7316" s="5" t="str">
        <f>INDEX(DB_FILM!G:G,MATCH($F7316,DB_FILM!$A:$A,0))</f>
        <v>In 1936, archaeologist and adventurer Indiana Jones is hired by the U.S. government to find the Ark of the Covenant before Adolf Hitler's Nazis can obtain its awesome powers.</v>
      </c>
      <c r="M7316" s="5" t="str">
        <f>INDEX(DB_FILM!H:H,MATCH($F7316,DB_FILM!$A:$A,0))</f>
        <v xml:space="preserve">Steven Spielberg </v>
      </c>
      <c r="N7316" s="5" t="str">
        <f>INDEX(DB_FILM!I:I,MATCH($F7316,DB_FILM!$A:$A,0))</f>
        <v>Harrison Ford, Karen Allen, Paul Freeman, John Rhys-Davies</v>
      </c>
      <c r="O7316" s="7">
        <f>INDEX(DB_FILM!J:J,MATCH($F7316,DB_FILM!$A:$A,0))</f>
        <v>770612</v>
      </c>
      <c r="P7316" s="7">
        <f>INDEX(DB_FILM!K:K,MATCH($F7316,DB_FILM!$A:$A,0))</f>
        <v>248160000</v>
      </c>
      <c r="Q7316" s="5" t="s">
        <v>474</v>
      </c>
      <c r="R7316">
        <v>3.99</v>
      </c>
      <c r="S7316">
        <v>35</v>
      </c>
      <c r="T7316">
        <v>1</v>
      </c>
      <c r="U7316">
        <v>2926</v>
      </c>
      <c r="V7316">
        <v>2</v>
      </c>
      <c r="W7316" t="str">
        <f t="shared" si="228"/>
        <v>A</v>
      </c>
      <c r="X7316" t="s">
        <v>504</v>
      </c>
      <c r="Y7316">
        <v>0</v>
      </c>
      <c r="Z7316">
        <v>2.39</v>
      </c>
      <c r="AA7316" s="6">
        <f t="shared" si="229"/>
        <v>1.6</v>
      </c>
    </row>
    <row r="7317" spans="1:27" x14ac:dyDescent="0.3">
      <c r="A7317" s="5">
        <v>43304</v>
      </c>
      <c r="B7317" s="5" t="s">
        <v>407</v>
      </c>
      <c r="C7317" s="5" t="s">
        <v>439</v>
      </c>
      <c r="D7317" s="5" t="s">
        <v>375</v>
      </c>
      <c r="E7317" t="s">
        <v>299</v>
      </c>
      <c r="F7317" s="5" t="s">
        <v>7</v>
      </c>
      <c r="G7317" s="5" t="str">
        <f>INDEX(DB_FILM!B:B,MATCH($F7317,DB_FILM!$A:$A,0))</f>
        <v>1994</v>
      </c>
      <c r="H7317" s="5" t="str">
        <f>INDEX(DB_FILM!C:C,MATCH($F7317,DB_FILM!$A:$A,0))</f>
        <v xml:space="preserve">VM18 </v>
      </c>
      <c r="I7317" s="9">
        <f>INDEX(DB_FILM!D:D,MATCH($F7317,DB_FILM!$A:$A,0))</f>
        <v>154</v>
      </c>
      <c r="J7317" s="5" t="str">
        <f>INDEX(DB_FILM!E:E,MATCH($F7317,DB_FILM!$A:$A,0))</f>
        <v>Crime, Drama</v>
      </c>
      <c r="K7317" s="6">
        <f>INDEX(DB_FILM!F:F,MATCH($F7317,DB_FILM!$A:$A,0))</f>
        <v>8.9</v>
      </c>
      <c r="L7317" s="5" t="str">
        <f>INDEX(DB_FILM!G:G,MATCH($F7317,DB_FILM!$A:$A,0))</f>
        <v>The lives of two mob hitmen, a boxer, a gangster's wife, and a pair of diner bandits intertwine in four tales of violence and redemption.</v>
      </c>
      <c r="M7317" s="5" t="str">
        <f>INDEX(DB_FILM!H:H,MATCH($F7317,DB_FILM!$A:$A,0))</f>
        <v xml:space="preserve">Quentin Tarantino </v>
      </c>
      <c r="N7317" s="5" t="str">
        <f>INDEX(DB_FILM!I:I,MATCH($F7317,DB_FILM!$A:$A,0))</f>
        <v>John Travolta, Uma Thurman, Samuel L. Jackson, Bruce Willis</v>
      </c>
      <c r="O7317" s="7">
        <f>INDEX(DB_FILM!J:J,MATCH($F7317,DB_FILM!$A:$A,0))</f>
        <v>1552837</v>
      </c>
      <c r="P7317" s="7">
        <f>INDEX(DB_FILM!K:K,MATCH($F7317,DB_FILM!$A:$A,0))</f>
        <v>107930000</v>
      </c>
      <c r="Q7317" s="5" t="s">
        <v>476</v>
      </c>
      <c r="R7317">
        <v>5.99</v>
      </c>
      <c r="S7317">
        <v>45</v>
      </c>
      <c r="T7317">
        <v>2</v>
      </c>
      <c r="U7317">
        <v>2926</v>
      </c>
      <c r="V7317">
        <v>3</v>
      </c>
      <c r="W7317" t="str">
        <f t="shared" si="228"/>
        <v>B</v>
      </c>
      <c r="X7317" t="s">
        <v>551</v>
      </c>
      <c r="Y7317">
        <v>0</v>
      </c>
      <c r="Z7317">
        <v>4.13</v>
      </c>
      <c r="AA7317" s="6">
        <f t="shared" si="229"/>
        <v>1.8600000000000003</v>
      </c>
    </row>
    <row r="7318" spans="1:27" x14ac:dyDescent="0.3">
      <c r="A7318" s="5">
        <v>43304</v>
      </c>
      <c r="B7318" t="s">
        <v>407</v>
      </c>
      <c r="C7318" t="s">
        <v>439</v>
      </c>
      <c r="D7318" t="s">
        <v>375</v>
      </c>
      <c r="E7318" t="s">
        <v>299</v>
      </c>
      <c r="F7318" t="s">
        <v>33</v>
      </c>
      <c r="G7318" s="5" t="str">
        <f>INDEX(DB_FILM!B:B,MATCH($F7318,DB_FILM!$A:$A,0))</f>
        <v>1975</v>
      </c>
      <c r="H7318" s="5" t="str">
        <f>INDEX(DB_FILM!C:C,MATCH($F7318,DB_FILM!$A:$A,0))</f>
        <v xml:space="preserve">VM14 </v>
      </c>
      <c r="I7318" s="9">
        <f>INDEX(DB_FILM!D:D,MATCH($F7318,DB_FILM!$A:$A,0))</f>
        <v>133</v>
      </c>
      <c r="J7318" s="5" t="str">
        <f>INDEX(DB_FILM!E:E,MATCH($F7318,DB_FILM!$A:$A,0))</f>
        <v>Drama</v>
      </c>
      <c r="K7318" s="6">
        <f>INDEX(DB_FILM!F:F,MATCH($F7318,DB_FILM!$A:$A,0))</f>
        <v>8.6999999999999993</v>
      </c>
      <c r="L7318" s="5" t="str">
        <f>INDEX(DB_FILM!G:G,MATCH($F7318,DB_FILM!$A:$A,0))</f>
        <v>A criminal pleads insanity after getting into trouble again and once in the mental institution rebels against the oppressive nurse and rallies up the scared patients.</v>
      </c>
      <c r="M7318" s="5" t="str">
        <f>INDEX(DB_FILM!H:H,MATCH($F7318,DB_FILM!$A:$A,0))</f>
        <v xml:space="preserve">Milos Forman </v>
      </c>
      <c r="N7318" s="5" t="str">
        <f>INDEX(DB_FILM!I:I,MATCH($F7318,DB_FILM!$A:$A,0))</f>
        <v>Jack Nicholson, Louise Fletcher, Michael Berryman, Peter Brocco</v>
      </c>
      <c r="O7318" s="7">
        <f>INDEX(DB_FILM!J:J,MATCH($F7318,DB_FILM!$A:$A,0))</f>
        <v>790579</v>
      </c>
      <c r="P7318" s="7">
        <f>INDEX(DB_FILM!K:K,MATCH($F7318,DB_FILM!$A:$A,0))</f>
        <v>112000000</v>
      </c>
      <c r="Q7318" t="s">
        <v>474</v>
      </c>
      <c r="R7318">
        <v>7.99</v>
      </c>
      <c r="S7318">
        <v>10</v>
      </c>
      <c r="T7318">
        <v>1</v>
      </c>
      <c r="U7318">
        <v>2926</v>
      </c>
      <c r="V7318">
        <v>3</v>
      </c>
      <c r="W7318" t="str">
        <f t="shared" si="228"/>
        <v>A</v>
      </c>
      <c r="X7318" t="s">
        <v>520</v>
      </c>
      <c r="Y7318">
        <v>0</v>
      </c>
      <c r="Z7318">
        <v>4.79</v>
      </c>
      <c r="AA7318" s="6">
        <f t="shared" si="229"/>
        <v>3.2</v>
      </c>
    </row>
    <row r="7319" spans="1:27" x14ac:dyDescent="0.3">
      <c r="A7319" s="5">
        <v>43304</v>
      </c>
      <c r="B7319" s="5" t="s">
        <v>407</v>
      </c>
      <c r="C7319" s="5" t="s">
        <v>439</v>
      </c>
      <c r="D7319" s="5" t="s">
        <v>375</v>
      </c>
      <c r="E7319" t="s">
        <v>299</v>
      </c>
      <c r="F7319" s="5" t="s">
        <v>47</v>
      </c>
      <c r="G7319" s="5" t="str">
        <f>INDEX(DB_FILM!B:B,MATCH($F7319,DB_FILM!$A:$A,0))</f>
        <v>1977</v>
      </c>
      <c r="H7319" s="5" t="str">
        <f>INDEX(DB_FILM!C:C,MATCH($F7319,DB_FILM!$A:$A,0))</f>
        <v xml:space="preserve">T </v>
      </c>
      <c r="I7319" s="9">
        <f>INDEX(DB_FILM!D:D,MATCH($F7319,DB_FILM!$A:$A,0))</f>
        <v>121</v>
      </c>
      <c r="J7319" s="5" t="str">
        <f>INDEX(DB_FILM!E:E,MATCH($F7319,DB_FILM!$A:$A,0))</f>
        <v>Action, Adventure, Fantasy</v>
      </c>
      <c r="K7319" s="6">
        <f>INDEX(DB_FILM!F:F,MATCH($F7319,DB_FILM!$A:$A,0))</f>
        <v>8.6</v>
      </c>
      <c r="L7319" s="5" t="str">
        <f>INDEX(DB_FILM!G:G,MATCH($F7319,DB_FILM!$A:$A,0))</f>
        <v>Luke Skywalker joins forces with a Jedi Knight, a cocky pilot, a Wookiee and two droids to save the galaxy from the Empire's world-destroying battle station, while also attempting to rescue Princess Leia from the evil Darth Vader.</v>
      </c>
      <c r="M7319" s="5" t="str">
        <f>INDEX(DB_FILM!H:H,MATCH($F7319,DB_FILM!$A:$A,0))</f>
        <v xml:space="preserve">George Lucas </v>
      </c>
      <c r="N7319" s="5" t="str">
        <f>INDEX(DB_FILM!I:I,MATCH($F7319,DB_FILM!$A:$A,0))</f>
        <v>Mark Hamill, Harrison Ford, Carrie Fisher, Alec Guinness</v>
      </c>
      <c r="O7319" s="7">
        <f>INDEX(DB_FILM!J:J,MATCH($F7319,DB_FILM!$A:$A,0))</f>
        <v>1070346</v>
      </c>
      <c r="P7319" s="7">
        <f>INDEX(DB_FILM!K:K,MATCH($F7319,DB_FILM!$A:$A,0))</f>
        <v>322740000</v>
      </c>
      <c r="Q7319" s="5" t="s">
        <v>476</v>
      </c>
      <c r="R7319">
        <v>13.99</v>
      </c>
      <c r="S7319">
        <v>18</v>
      </c>
      <c r="T7319">
        <v>2</v>
      </c>
      <c r="U7319">
        <v>2926</v>
      </c>
      <c r="V7319">
        <v>1</v>
      </c>
      <c r="W7319" t="str">
        <f t="shared" si="228"/>
        <v>B</v>
      </c>
      <c r="X7319" t="s">
        <v>506</v>
      </c>
      <c r="Y7319">
        <v>0</v>
      </c>
      <c r="Z7319">
        <v>8.11</v>
      </c>
      <c r="AA7319" s="6">
        <f t="shared" si="229"/>
        <v>5.8800000000000008</v>
      </c>
    </row>
    <row r="7320" spans="1:27" x14ac:dyDescent="0.3">
      <c r="A7320" s="5">
        <v>43305</v>
      </c>
      <c r="B7320" t="s">
        <v>401</v>
      </c>
      <c r="C7320" t="s">
        <v>421</v>
      </c>
      <c r="D7320" t="s">
        <v>311</v>
      </c>
      <c r="E7320" t="s">
        <v>290</v>
      </c>
      <c r="F7320" t="s">
        <v>71</v>
      </c>
      <c r="G7320" s="5" t="str">
        <f>INDEX(DB_FILM!B:B,MATCH($F7320,DB_FILM!$A:$A,0))</f>
        <v>2000</v>
      </c>
      <c r="H7320" s="5" t="str">
        <f>INDEX(DB_FILM!C:C,MATCH($F7320,DB_FILM!$A:$A,0))</f>
        <v xml:space="preserve">T </v>
      </c>
      <c r="I7320" s="9">
        <f>INDEX(DB_FILM!D:D,MATCH($F7320,DB_FILM!$A:$A,0))</f>
        <v>155</v>
      </c>
      <c r="J7320" s="5" t="str">
        <f>INDEX(DB_FILM!E:E,MATCH($F7320,DB_FILM!$A:$A,0))</f>
        <v>Action, Adventure, Drama</v>
      </c>
      <c r="K7320" s="6">
        <f>INDEX(DB_FILM!F:F,MATCH($F7320,DB_FILM!$A:$A,0))</f>
        <v>8.5</v>
      </c>
      <c r="L7320" s="5" t="str">
        <f>INDEX(DB_FILM!G:G,MATCH($F7320,DB_FILM!$A:$A,0))</f>
        <v>When a Roman General is betrayed, and his family murdered by an emperor's corrupt son, he comes to Rome as a gladiator to seek revenge.</v>
      </c>
      <c r="M7320" s="5" t="str">
        <f>INDEX(DB_FILM!H:H,MATCH($F7320,DB_FILM!$A:$A,0))</f>
        <v xml:space="preserve">Ridley Scott </v>
      </c>
      <c r="N7320" s="5" t="str">
        <f>INDEX(DB_FILM!I:I,MATCH($F7320,DB_FILM!$A:$A,0))</f>
        <v>Russell Crowe, Joaquin Phoenix, Connie Nielsen, Oliver Reed</v>
      </c>
      <c r="O7320" s="7">
        <f>INDEX(DB_FILM!J:J,MATCH($F7320,DB_FILM!$A:$A,0))</f>
        <v>1149315</v>
      </c>
      <c r="P7320" s="7">
        <f>INDEX(DB_FILM!K:K,MATCH($F7320,DB_FILM!$A:$A,0))</f>
        <v>187710000</v>
      </c>
      <c r="Q7320" t="s">
        <v>474</v>
      </c>
      <c r="R7320">
        <v>3.99</v>
      </c>
      <c r="S7320">
        <v>31</v>
      </c>
      <c r="T7320">
        <v>1</v>
      </c>
      <c r="U7320">
        <v>2927</v>
      </c>
      <c r="V7320">
        <v>1</v>
      </c>
      <c r="W7320" t="str">
        <f t="shared" si="228"/>
        <v>A</v>
      </c>
      <c r="X7320" t="s">
        <v>577</v>
      </c>
      <c r="Y7320">
        <v>5</v>
      </c>
      <c r="Z7320">
        <v>2.27</v>
      </c>
      <c r="AA7320" s="6">
        <f t="shared" si="229"/>
        <v>1.7200000000000002</v>
      </c>
    </row>
    <row r="7321" spans="1:27" x14ac:dyDescent="0.3">
      <c r="A7321" s="5">
        <v>43305</v>
      </c>
      <c r="B7321" t="s">
        <v>400</v>
      </c>
      <c r="C7321" t="s">
        <v>420</v>
      </c>
      <c r="D7321" t="s">
        <v>313</v>
      </c>
      <c r="E7321" t="s">
        <v>270</v>
      </c>
      <c r="F7321" t="s">
        <v>95</v>
      </c>
      <c r="G7321" s="5" t="str">
        <f>INDEX(DB_FILM!B:B,MATCH($F7321,DB_FILM!$A:$A,0))</f>
        <v>2002</v>
      </c>
      <c r="H7321" s="5" t="str">
        <f>INDEX(DB_FILM!C:C,MATCH($F7321,DB_FILM!$A:$A,0))</f>
        <v xml:space="preserve">T </v>
      </c>
      <c r="I7321" s="9">
        <f>INDEX(DB_FILM!D:D,MATCH($F7321,DB_FILM!$A:$A,0))</f>
        <v>150</v>
      </c>
      <c r="J7321" s="5" t="str">
        <f>INDEX(DB_FILM!E:E,MATCH($F7321,DB_FILM!$A:$A,0))</f>
        <v>Biography, Drama, Music</v>
      </c>
      <c r="K7321" s="6">
        <f>INDEX(DB_FILM!F:F,MATCH($F7321,DB_FILM!$A:$A,0))</f>
        <v>8.5</v>
      </c>
      <c r="L7321" s="5" t="str">
        <f>INDEX(DB_FILM!G:G,MATCH($F7321,DB_FILM!$A:$A,0))</f>
        <v>A Polish Jewish musician struggles to survive the destruction of the Warsaw ghetto of World War II.</v>
      </c>
      <c r="M7321" s="5" t="str">
        <f>INDEX(DB_FILM!H:H,MATCH($F7321,DB_FILM!$A:$A,0))</f>
        <v xml:space="preserve">Roman Polanski </v>
      </c>
      <c r="N7321" s="5" t="str">
        <f>INDEX(DB_FILM!I:I,MATCH($F7321,DB_FILM!$A:$A,0))</f>
        <v>Adrien Brody, Thomas Kretschmann, Frank Finlay, Emilia Fox</v>
      </c>
      <c r="O7321" s="7">
        <f>INDEX(DB_FILM!J:J,MATCH($F7321,DB_FILM!$A:$A,0))</f>
        <v>602411</v>
      </c>
      <c r="P7321" s="7">
        <f>INDEX(DB_FILM!K:K,MATCH($F7321,DB_FILM!$A:$A,0))</f>
        <v>32570000</v>
      </c>
      <c r="Q7321" t="s">
        <v>475</v>
      </c>
      <c r="R7321">
        <v>5.99</v>
      </c>
      <c r="S7321">
        <v>44</v>
      </c>
      <c r="T7321">
        <v>3</v>
      </c>
      <c r="U7321">
        <v>2928</v>
      </c>
      <c r="V7321">
        <v>1</v>
      </c>
      <c r="W7321" t="str">
        <f t="shared" si="228"/>
        <v>C</v>
      </c>
      <c r="X7321" t="s">
        <v>513</v>
      </c>
      <c r="Y7321">
        <v>0</v>
      </c>
      <c r="Z7321">
        <v>5.03</v>
      </c>
      <c r="AA7321" s="6">
        <f t="shared" si="229"/>
        <v>0.96</v>
      </c>
    </row>
    <row r="7322" spans="1:27" x14ac:dyDescent="0.3">
      <c r="A7322" s="5">
        <v>43306</v>
      </c>
      <c r="B7322" t="s">
        <v>414</v>
      </c>
      <c r="C7322" t="s">
        <v>420</v>
      </c>
      <c r="D7322" t="s">
        <v>312</v>
      </c>
      <c r="E7322" t="s">
        <v>307</v>
      </c>
      <c r="F7322" t="s">
        <v>47</v>
      </c>
      <c r="G7322" s="5" t="str">
        <f>INDEX(DB_FILM!B:B,MATCH($F7322,DB_FILM!$A:$A,0))</f>
        <v>1977</v>
      </c>
      <c r="H7322" s="5" t="str">
        <f>INDEX(DB_FILM!C:C,MATCH($F7322,DB_FILM!$A:$A,0))</f>
        <v xml:space="preserve">T </v>
      </c>
      <c r="I7322" s="9">
        <f>INDEX(DB_FILM!D:D,MATCH($F7322,DB_FILM!$A:$A,0))</f>
        <v>121</v>
      </c>
      <c r="J7322" s="5" t="str">
        <f>INDEX(DB_FILM!E:E,MATCH($F7322,DB_FILM!$A:$A,0))</f>
        <v>Action, Adventure, Fantasy</v>
      </c>
      <c r="K7322" s="6">
        <f>INDEX(DB_FILM!F:F,MATCH($F7322,DB_FILM!$A:$A,0))</f>
        <v>8.6</v>
      </c>
      <c r="L7322" s="5" t="str">
        <f>INDEX(DB_FILM!G:G,MATCH($F7322,DB_FILM!$A:$A,0))</f>
        <v>Luke Skywalker joins forces with a Jedi Knight, a cocky pilot, a Wookiee and two droids to save the galaxy from the Empire's world-destroying battle station, while also attempting to rescue Princess Leia from the evil Darth Vader.</v>
      </c>
      <c r="M7322" s="5" t="str">
        <f>INDEX(DB_FILM!H:H,MATCH($F7322,DB_FILM!$A:$A,0))</f>
        <v xml:space="preserve">George Lucas </v>
      </c>
      <c r="N7322" s="5" t="str">
        <f>INDEX(DB_FILM!I:I,MATCH($F7322,DB_FILM!$A:$A,0))</f>
        <v>Mark Hamill, Harrison Ford, Carrie Fisher, Alec Guinness</v>
      </c>
      <c r="O7322" s="7">
        <f>INDEX(DB_FILM!J:J,MATCH($F7322,DB_FILM!$A:$A,0))</f>
        <v>1070346</v>
      </c>
      <c r="P7322" s="7">
        <f>INDEX(DB_FILM!K:K,MATCH($F7322,DB_FILM!$A:$A,0))</f>
        <v>322740000</v>
      </c>
      <c r="Q7322" t="s">
        <v>475</v>
      </c>
      <c r="R7322">
        <v>1.99</v>
      </c>
      <c r="S7322">
        <v>18</v>
      </c>
      <c r="T7322">
        <v>3</v>
      </c>
      <c r="U7322">
        <v>2929</v>
      </c>
      <c r="V7322">
        <v>1</v>
      </c>
      <c r="W7322" t="str">
        <f t="shared" si="228"/>
        <v>C</v>
      </c>
      <c r="X7322" t="s">
        <v>588</v>
      </c>
      <c r="Y7322">
        <v>0</v>
      </c>
      <c r="Z7322">
        <v>1.39</v>
      </c>
      <c r="AA7322" s="6">
        <f t="shared" si="229"/>
        <v>0.60000000000000009</v>
      </c>
    </row>
    <row r="7323" spans="1:27" x14ac:dyDescent="0.3">
      <c r="A7323" s="5">
        <v>43306</v>
      </c>
      <c r="B7323" s="5" t="s">
        <v>414</v>
      </c>
      <c r="C7323" s="5" t="s">
        <v>420</v>
      </c>
      <c r="D7323" s="5" t="s">
        <v>312</v>
      </c>
      <c r="E7323" t="s">
        <v>307</v>
      </c>
      <c r="F7323" s="5" t="s">
        <v>97</v>
      </c>
      <c r="G7323" s="5" t="str">
        <f>INDEX(DB_FILM!B:B,MATCH($F7323,DB_FILM!$A:$A,0))</f>
        <v>1968</v>
      </c>
      <c r="H7323" s="5" t="str">
        <f>INDEX(DB_FILM!C:C,MATCH($F7323,DB_FILM!$A:$A,0))</f>
        <v xml:space="preserve">T </v>
      </c>
      <c r="I7323" s="9">
        <f>INDEX(DB_FILM!D:D,MATCH($F7323,DB_FILM!$A:$A,0))</f>
        <v>175</v>
      </c>
      <c r="J7323" s="5" t="str">
        <f>INDEX(DB_FILM!E:E,MATCH($F7323,DB_FILM!$A:$A,0))</f>
        <v>Western</v>
      </c>
      <c r="K7323" s="6">
        <f>INDEX(DB_FILM!F:F,MATCH($F7323,DB_FILM!$A:$A,0))</f>
        <v>8.5</v>
      </c>
      <c r="L7323" s="5" t="str">
        <f>INDEX(DB_FILM!G:G,MATCH($F7323,DB_FILM!$A:$A,0))</f>
        <v>A mysterious stranger with a harmonica joins forces with a notorious desperado to protect a beautiful widow from a ruthless assassin working for the railroad.</v>
      </c>
      <c r="M7323" s="5" t="str">
        <f>INDEX(DB_FILM!H:H,MATCH($F7323,DB_FILM!$A:$A,0))</f>
        <v xml:space="preserve">Sergio Leone </v>
      </c>
      <c r="N7323" s="5" t="str">
        <f>INDEX(DB_FILM!I:I,MATCH($F7323,DB_FILM!$A:$A,0))</f>
        <v>Henry Fonda, Charles Bronson, Claudia Cardinale, Jason Robards</v>
      </c>
      <c r="O7323" s="7">
        <f>INDEX(DB_FILM!J:J,MATCH($F7323,DB_FILM!$A:$A,0))</f>
        <v>257797</v>
      </c>
      <c r="P7323" s="7">
        <f>INDEX(DB_FILM!K:K,MATCH($F7323,DB_FILM!$A:$A,0))</f>
        <v>5320000</v>
      </c>
      <c r="Q7323" s="5" t="s">
        <v>475</v>
      </c>
      <c r="R7323">
        <v>9.99</v>
      </c>
      <c r="S7323">
        <v>46</v>
      </c>
      <c r="T7323">
        <v>3</v>
      </c>
      <c r="U7323">
        <v>2929</v>
      </c>
      <c r="V7323">
        <v>3</v>
      </c>
      <c r="W7323" t="str">
        <f t="shared" si="228"/>
        <v>C</v>
      </c>
      <c r="X7323" t="s">
        <v>540</v>
      </c>
      <c r="Y7323">
        <v>0</v>
      </c>
      <c r="Z7323">
        <v>7.19</v>
      </c>
      <c r="AA7323" s="6">
        <f t="shared" si="229"/>
        <v>2.8</v>
      </c>
    </row>
    <row r="7324" spans="1:27" x14ac:dyDescent="0.3">
      <c r="A7324" s="5">
        <v>43306</v>
      </c>
      <c r="B7324" s="5" t="s">
        <v>415</v>
      </c>
      <c r="C7324" s="5" t="s">
        <v>446</v>
      </c>
      <c r="D7324" s="5" t="s">
        <v>345</v>
      </c>
      <c r="E7324" t="s">
        <v>290</v>
      </c>
      <c r="F7324" s="5" t="s">
        <v>97</v>
      </c>
      <c r="G7324" s="5" t="str">
        <f>INDEX(DB_FILM!B:B,MATCH($F7324,DB_FILM!$A:$A,0))</f>
        <v>1968</v>
      </c>
      <c r="H7324" s="5" t="str">
        <f>INDEX(DB_FILM!C:C,MATCH($F7324,DB_FILM!$A:$A,0))</f>
        <v xml:space="preserve">T </v>
      </c>
      <c r="I7324" s="9">
        <f>INDEX(DB_FILM!D:D,MATCH($F7324,DB_FILM!$A:$A,0))</f>
        <v>175</v>
      </c>
      <c r="J7324" s="5" t="str">
        <f>INDEX(DB_FILM!E:E,MATCH($F7324,DB_FILM!$A:$A,0))</f>
        <v>Western</v>
      </c>
      <c r="K7324" s="6">
        <f>INDEX(DB_FILM!F:F,MATCH($F7324,DB_FILM!$A:$A,0))</f>
        <v>8.5</v>
      </c>
      <c r="L7324" s="5" t="str">
        <f>INDEX(DB_FILM!G:G,MATCH($F7324,DB_FILM!$A:$A,0))</f>
        <v>A mysterious stranger with a harmonica joins forces with a notorious desperado to protect a beautiful widow from a ruthless assassin working for the railroad.</v>
      </c>
      <c r="M7324" s="5" t="str">
        <f>INDEX(DB_FILM!H:H,MATCH($F7324,DB_FILM!$A:$A,0))</f>
        <v xml:space="preserve">Sergio Leone </v>
      </c>
      <c r="N7324" s="5" t="str">
        <f>INDEX(DB_FILM!I:I,MATCH($F7324,DB_FILM!$A:$A,0))</f>
        <v>Henry Fonda, Charles Bronson, Claudia Cardinale, Jason Robards</v>
      </c>
      <c r="O7324" s="7">
        <f>INDEX(DB_FILM!J:J,MATCH($F7324,DB_FILM!$A:$A,0))</f>
        <v>257797</v>
      </c>
      <c r="P7324" s="7">
        <f>INDEX(DB_FILM!K:K,MATCH($F7324,DB_FILM!$A:$A,0))</f>
        <v>5320000</v>
      </c>
      <c r="Q7324" s="5" t="s">
        <v>476</v>
      </c>
      <c r="R7324">
        <v>3.99</v>
      </c>
      <c r="S7324">
        <v>46</v>
      </c>
      <c r="T7324">
        <v>2</v>
      </c>
      <c r="U7324">
        <v>2930</v>
      </c>
      <c r="V7324">
        <v>2</v>
      </c>
      <c r="W7324" t="str">
        <f t="shared" si="228"/>
        <v>B</v>
      </c>
      <c r="X7324" t="s">
        <v>511</v>
      </c>
      <c r="Y7324">
        <v>0</v>
      </c>
      <c r="Z7324">
        <v>2.27</v>
      </c>
      <c r="AA7324" s="6">
        <f t="shared" si="229"/>
        <v>1.7200000000000002</v>
      </c>
    </row>
    <row r="7325" spans="1:27" x14ac:dyDescent="0.3">
      <c r="A7325" s="5">
        <v>43306</v>
      </c>
      <c r="B7325" t="s">
        <v>415</v>
      </c>
      <c r="C7325" t="s">
        <v>446</v>
      </c>
      <c r="D7325" t="s">
        <v>345</v>
      </c>
      <c r="E7325" t="s">
        <v>290</v>
      </c>
      <c r="F7325" t="s">
        <v>17</v>
      </c>
      <c r="G7325" s="5" t="str">
        <f>INDEX(DB_FILM!B:B,MATCH($F7325,DB_FILM!$A:$A,0))</f>
        <v>2010</v>
      </c>
      <c r="H7325" s="5" t="str">
        <f>INDEX(DB_FILM!C:C,MATCH($F7325,DB_FILM!$A:$A,0))</f>
        <v xml:space="preserve">T </v>
      </c>
      <c r="I7325" s="9">
        <f>INDEX(DB_FILM!D:D,MATCH($F7325,DB_FILM!$A:$A,0))</f>
        <v>148</v>
      </c>
      <c r="J7325" s="5" t="str">
        <f>INDEX(DB_FILM!E:E,MATCH($F7325,DB_FILM!$A:$A,0))</f>
        <v>Action, Adventure, Sci-Fi</v>
      </c>
      <c r="K7325" s="6">
        <f>INDEX(DB_FILM!F:F,MATCH($F7325,DB_FILM!$A:$A,0))</f>
        <v>8.8000000000000007</v>
      </c>
      <c r="L7325" s="5" t="str">
        <f>INDEX(DB_FILM!G:G,MATCH($F7325,DB_FILM!$A:$A,0))</f>
        <v>A thief who steals corporate secrets through the use of dream-sharing technology is given the inverse task of planting an idea into the mind of a CEO.</v>
      </c>
      <c r="M7325" s="5" t="str">
        <f>INDEX(DB_FILM!H:H,MATCH($F7325,DB_FILM!$A:$A,0))</f>
        <v xml:space="preserve">Christopher Nolan </v>
      </c>
      <c r="N7325" s="5" t="str">
        <f>INDEX(DB_FILM!I:I,MATCH($F7325,DB_FILM!$A:$A,0))</f>
        <v>Leonardo DiCaprio, Joseph Gordon-Levitt, Ellen Page, Ken Watanabe</v>
      </c>
      <c r="O7325" s="7">
        <f>INDEX(DB_FILM!J:J,MATCH($F7325,DB_FILM!$A:$A,0))</f>
        <v>1739805</v>
      </c>
      <c r="P7325" s="7">
        <f>INDEX(DB_FILM!K:K,MATCH($F7325,DB_FILM!$A:$A,0))</f>
        <v>292580000</v>
      </c>
      <c r="Q7325" t="s">
        <v>476</v>
      </c>
      <c r="R7325">
        <v>7.99</v>
      </c>
      <c r="S7325">
        <v>2</v>
      </c>
      <c r="T7325">
        <v>2</v>
      </c>
      <c r="U7325">
        <v>2930</v>
      </c>
      <c r="V7325">
        <v>1</v>
      </c>
      <c r="W7325" t="str">
        <f t="shared" si="228"/>
        <v>B</v>
      </c>
      <c r="X7325" t="s">
        <v>558</v>
      </c>
      <c r="Y7325">
        <v>0</v>
      </c>
      <c r="Z7325">
        <v>4.07</v>
      </c>
      <c r="AA7325" s="6">
        <f t="shared" si="229"/>
        <v>3.92</v>
      </c>
    </row>
    <row r="7326" spans="1:27" x14ac:dyDescent="0.3">
      <c r="A7326" s="5">
        <v>43306</v>
      </c>
      <c r="B7326" s="5" t="s">
        <v>416</v>
      </c>
      <c r="C7326" s="5" t="s">
        <v>457</v>
      </c>
      <c r="D7326" s="5" t="s">
        <v>288</v>
      </c>
      <c r="E7326" t="s">
        <v>282</v>
      </c>
      <c r="F7326" s="5" t="s">
        <v>25</v>
      </c>
      <c r="G7326" s="5" t="str">
        <f>INDEX(DB_FILM!B:B,MATCH($F7326,DB_FILM!$A:$A,0))</f>
        <v>1980</v>
      </c>
      <c r="H7326" s="5" t="str">
        <f>INDEX(DB_FILM!C:C,MATCH($F7326,DB_FILM!$A:$A,0))</f>
        <v xml:space="preserve">T </v>
      </c>
      <c r="I7326" s="9">
        <f>INDEX(DB_FILM!D:D,MATCH($F7326,DB_FILM!$A:$A,0))</f>
        <v>124</v>
      </c>
      <c r="J7326" s="5" t="str">
        <f>INDEX(DB_FILM!E:E,MATCH($F7326,DB_FILM!$A:$A,0))</f>
        <v>Action, Adventure, Fantasy</v>
      </c>
      <c r="K7326" s="6">
        <f>INDEX(DB_FILM!F:F,MATCH($F7326,DB_FILM!$A:$A,0))</f>
        <v>8.8000000000000007</v>
      </c>
      <c r="L7326" s="5" t="str">
        <f>INDEX(DB_FILM!G:G,MATCH($F7326,DB_FILM!$A:$A,0))</f>
        <v>After the rebels are brutally overpowered by the Empire on the ice planet Hoth, Luke Skywalker begins Jedi training with Yoda, while his friends are pursued by Darth Vader.</v>
      </c>
      <c r="M7326" s="5" t="str">
        <f>INDEX(DB_FILM!H:H,MATCH($F7326,DB_FILM!$A:$A,0))</f>
        <v xml:space="preserve">Irvin Kershner </v>
      </c>
      <c r="N7326" s="5" t="str">
        <f>INDEX(DB_FILM!I:I,MATCH($F7326,DB_FILM!$A:$A,0))</f>
        <v>Mark Hamill, Harrison Ford, Carrie Fisher, Billy Dee Williams</v>
      </c>
      <c r="O7326" s="7">
        <f>INDEX(DB_FILM!J:J,MATCH($F7326,DB_FILM!$A:$A,0))</f>
        <v>999712</v>
      </c>
      <c r="P7326" s="7">
        <f>INDEX(DB_FILM!K:K,MATCH($F7326,DB_FILM!$A:$A,0))</f>
        <v>290480000</v>
      </c>
      <c r="Q7326" s="5" t="s">
        <v>475</v>
      </c>
      <c r="R7326">
        <v>7.99</v>
      </c>
      <c r="S7326">
        <v>6</v>
      </c>
      <c r="T7326">
        <v>3</v>
      </c>
      <c r="U7326">
        <v>2931</v>
      </c>
      <c r="V7326">
        <v>1</v>
      </c>
      <c r="W7326" t="str">
        <f t="shared" si="228"/>
        <v>C</v>
      </c>
      <c r="X7326" t="s">
        <v>547</v>
      </c>
      <c r="Y7326">
        <v>0</v>
      </c>
      <c r="Z7326">
        <v>6.23</v>
      </c>
      <c r="AA7326" s="6">
        <f t="shared" si="229"/>
        <v>1.7599999999999998</v>
      </c>
    </row>
    <row r="7327" spans="1:27" x14ac:dyDescent="0.3">
      <c r="A7327" s="5">
        <v>43306</v>
      </c>
      <c r="B7327" t="s">
        <v>416</v>
      </c>
      <c r="C7327" t="s">
        <v>457</v>
      </c>
      <c r="D7327" t="s">
        <v>288</v>
      </c>
      <c r="E7327" t="s">
        <v>282</v>
      </c>
      <c r="F7327" t="s">
        <v>89</v>
      </c>
      <c r="G7327" s="5" t="str">
        <f>INDEX(DB_FILM!B:B,MATCH($F7327,DB_FILM!$A:$A,0))</f>
        <v>2000</v>
      </c>
      <c r="H7327" s="5" t="str">
        <f>INDEX(DB_FILM!C:C,MATCH($F7327,DB_FILM!$A:$A,0))</f>
        <v xml:space="preserve">T </v>
      </c>
      <c r="I7327" s="9">
        <f>INDEX(DB_FILM!D:D,MATCH($F7327,DB_FILM!$A:$A,0))</f>
        <v>113</v>
      </c>
      <c r="J7327" s="5" t="str">
        <f>INDEX(DB_FILM!E:E,MATCH($F7327,DB_FILM!$A:$A,0))</f>
        <v>Mystery, Thriller</v>
      </c>
      <c r="K7327" s="6">
        <f>INDEX(DB_FILM!F:F,MATCH($F7327,DB_FILM!$A:$A,0))</f>
        <v>8.5</v>
      </c>
      <c r="L7327" s="5" t="str">
        <f>INDEX(DB_FILM!G:G,MATCH($F7327,DB_FILM!$A:$A,0))</f>
        <v>A man with short-term memory loss attempts to track down his wife's murderer.</v>
      </c>
      <c r="M7327" s="5" t="str">
        <f>INDEX(DB_FILM!H:H,MATCH($F7327,DB_FILM!$A:$A,0))</f>
        <v xml:space="preserve">Christopher Nolan </v>
      </c>
      <c r="N7327" s="5" t="str">
        <f>INDEX(DB_FILM!I:I,MATCH($F7327,DB_FILM!$A:$A,0))</f>
        <v>Guy Pearce, Carrie-Anne Moss, Joe Pantoliano, Mark Boone Junior</v>
      </c>
      <c r="O7327" s="7">
        <f>INDEX(DB_FILM!J:J,MATCH($F7327,DB_FILM!$A:$A,0))</f>
        <v>986815</v>
      </c>
      <c r="P7327" s="7">
        <f>INDEX(DB_FILM!K:K,MATCH($F7327,DB_FILM!$A:$A,0))</f>
        <v>25540000</v>
      </c>
      <c r="Q7327" t="s">
        <v>474</v>
      </c>
      <c r="R7327">
        <v>1.99</v>
      </c>
      <c r="S7327">
        <v>41</v>
      </c>
      <c r="T7327">
        <v>1</v>
      </c>
      <c r="U7327">
        <v>2931</v>
      </c>
      <c r="V7327">
        <v>3</v>
      </c>
      <c r="W7327" t="str">
        <f t="shared" si="228"/>
        <v>A</v>
      </c>
      <c r="X7327" t="s">
        <v>485</v>
      </c>
      <c r="Y7327">
        <v>0</v>
      </c>
      <c r="Z7327">
        <v>1.1299999999999999</v>
      </c>
      <c r="AA7327" s="6">
        <f t="shared" si="229"/>
        <v>0.8600000000000001</v>
      </c>
    </row>
    <row r="7328" spans="1:27" x14ac:dyDescent="0.3">
      <c r="A7328" s="5">
        <v>43306</v>
      </c>
      <c r="B7328" s="5" t="s">
        <v>416</v>
      </c>
      <c r="C7328" s="5" t="s">
        <v>457</v>
      </c>
      <c r="D7328" s="5" t="s">
        <v>288</v>
      </c>
      <c r="E7328" t="s">
        <v>282</v>
      </c>
      <c r="F7328" s="5" t="s">
        <v>65</v>
      </c>
      <c r="G7328" s="5" t="str">
        <f>INDEX(DB_FILM!B:B,MATCH($F7328,DB_FILM!$A:$A,0))</f>
        <v>1985</v>
      </c>
      <c r="H7328" s="5" t="str">
        <f>INDEX(DB_FILM!C:C,MATCH($F7328,DB_FILM!$A:$A,0))</f>
        <v xml:space="preserve">T </v>
      </c>
      <c r="I7328" s="9">
        <f>INDEX(DB_FILM!D:D,MATCH($F7328,DB_FILM!$A:$A,0))</f>
        <v>116</v>
      </c>
      <c r="J7328" s="5" t="str">
        <f>INDEX(DB_FILM!E:E,MATCH($F7328,DB_FILM!$A:$A,0))</f>
        <v>Adventure, Comedy, Sci-Fi</v>
      </c>
      <c r="K7328" s="6">
        <f>INDEX(DB_FILM!F:F,MATCH($F7328,DB_FILM!$A:$A,0))</f>
        <v>8.5</v>
      </c>
      <c r="L7328" s="5" t="str">
        <f>INDEX(DB_FILM!G:G,MATCH($F7328,DB_FILM!$A:$A,0))</f>
        <v>Marty McFly, a 17-year-old high school student, is accidentally sent thirty years into the past in a time-traveling DeLorean invented by his close friend, the maverick scientist Doc Brown.</v>
      </c>
      <c r="M7328" s="5" t="str">
        <f>INDEX(DB_FILM!H:H,MATCH($F7328,DB_FILM!$A:$A,0))</f>
        <v xml:space="preserve">Robert Zemeckis </v>
      </c>
      <c r="N7328" s="5" t="str">
        <f>INDEX(DB_FILM!I:I,MATCH($F7328,DB_FILM!$A:$A,0))</f>
        <v>Michael J. Fox, Christopher Lloyd, Lea Thompson, Crispin Glover</v>
      </c>
      <c r="O7328" s="7">
        <f>INDEX(DB_FILM!J:J,MATCH($F7328,DB_FILM!$A:$A,0))</f>
        <v>879184</v>
      </c>
      <c r="P7328" s="7">
        <f>INDEX(DB_FILM!K:K,MATCH($F7328,DB_FILM!$A:$A,0))</f>
        <v>210610000</v>
      </c>
      <c r="Q7328" s="5" t="s">
        <v>476</v>
      </c>
      <c r="R7328">
        <v>7.99</v>
      </c>
      <c r="S7328">
        <v>28</v>
      </c>
      <c r="T7328">
        <v>2</v>
      </c>
      <c r="U7328">
        <v>2931</v>
      </c>
      <c r="V7328">
        <v>1</v>
      </c>
      <c r="W7328" t="str">
        <f t="shared" si="228"/>
        <v>B</v>
      </c>
      <c r="X7328" t="s">
        <v>488</v>
      </c>
      <c r="Y7328">
        <v>0</v>
      </c>
      <c r="Z7328">
        <v>5.27</v>
      </c>
      <c r="AA7328" s="6">
        <f t="shared" si="229"/>
        <v>2.7200000000000006</v>
      </c>
    </row>
    <row r="7329" spans="1:27" x14ac:dyDescent="0.3">
      <c r="A7329" s="5">
        <v>43306</v>
      </c>
      <c r="B7329" s="5" t="s">
        <v>416</v>
      </c>
      <c r="C7329" s="5" t="s">
        <v>457</v>
      </c>
      <c r="D7329" s="5" t="s">
        <v>288</v>
      </c>
      <c r="E7329" t="s">
        <v>282</v>
      </c>
      <c r="F7329" s="5" t="s">
        <v>15</v>
      </c>
      <c r="G7329" s="5" t="str">
        <f>INDEX(DB_FILM!B:B,MATCH($F7329,DB_FILM!$A:$A,0))</f>
        <v>1957</v>
      </c>
      <c r="H7329" s="5" t="str">
        <f>INDEX(DB_FILM!C:C,MATCH($F7329,DB_FILM!$A:$A,0))</f>
        <v>N/A</v>
      </c>
      <c r="I7329" s="9">
        <f>INDEX(DB_FILM!D:D,MATCH($F7329,DB_FILM!$A:$A,0))</f>
        <v>96</v>
      </c>
      <c r="J7329" s="5" t="str">
        <f>INDEX(DB_FILM!E:E,MATCH($F7329,DB_FILM!$A:$A,0))</f>
        <v>Crime, Drama</v>
      </c>
      <c r="K7329" s="6">
        <f>INDEX(DB_FILM!F:F,MATCH($F7329,DB_FILM!$A:$A,0))</f>
        <v>8.9</v>
      </c>
      <c r="L7329" s="5" t="str">
        <f>INDEX(DB_FILM!G:G,MATCH($F7329,DB_FILM!$A:$A,0))</f>
        <v>A jury holdout attempts to prevent a miscarriage of justice by forcing his colleagues to reconsider the evidence.</v>
      </c>
      <c r="M7329" s="5" t="str">
        <f>INDEX(DB_FILM!H:H,MATCH($F7329,DB_FILM!$A:$A,0))</f>
        <v xml:space="preserve">Sidney Lumet </v>
      </c>
      <c r="N7329" s="5" t="str">
        <f>INDEX(DB_FILM!I:I,MATCH($F7329,DB_FILM!$A:$A,0))</f>
        <v>Henry Fonda, Lee J. Cobb, Martin Balsam, John Fiedler</v>
      </c>
      <c r="O7329" s="7">
        <f>INDEX(DB_FILM!J:J,MATCH($F7329,DB_FILM!$A:$A,0))</f>
        <v>555455</v>
      </c>
      <c r="P7329" s="7">
        <f>INDEX(DB_FILM!K:K,MATCH($F7329,DB_FILM!$A:$A,0))</f>
        <v>0</v>
      </c>
      <c r="Q7329" s="5" t="s">
        <v>476</v>
      </c>
      <c r="R7329">
        <v>13.99</v>
      </c>
      <c r="S7329">
        <v>50</v>
      </c>
      <c r="T7329">
        <v>2</v>
      </c>
      <c r="U7329">
        <v>2931</v>
      </c>
      <c r="V7329">
        <v>2</v>
      </c>
      <c r="W7329" t="str">
        <f t="shared" si="228"/>
        <v>B</v>
      </c>
      <c r="X7329" t="s">
        <v>591</v>
      </c>
      <c r="Y7329">
        <v>0</v>
      </c>
      <c r="Z7329">
        <v>7.69</v>
      </c>
      <c r="AA7329" s="6">
        <f t="shared" si="229"/>
        <v>6.3</v>
      </c>
    </row>
    <row r="7330" spans="1:27" x14ac:dyDescent="0.3">
      <c r="A7330" s="5">
        <v>43307</v>
      </c>
      <c r="B7330" s="5" t="s">
        <v>417</v>
      </c>
      <c r="C7330" s="5" t="s">
        <v>443</v>
      </c>
      <c r="D7330" s="5" t="s">
        <v>373</v>
      </c>
      <c r="E7330" t="s">
        <v>287</v>
      </c>
      <c r="F7330" s="5" t="s">
        <v>65</v>
      </c>
      <c r="G7330" s="5" t="str">
        <f>INDEX(DB_FILM!B:B,MATCH($F7330,DB_FILM!$A:$A,0))</f>
        <v>1985</v>
      </c>
      <c r="H7330" s="5" t="str">
        <f>INDEX(DB_FILM!C:C,MATCH($F7330,DB_FILM!$A:$A,0))</f>
        <v xml:space="preserve">T </v>
      </c>
      <c r="I7330" s="9">
        <f>INDEX(DB_FILM!D:D,MATCH($F7330,DB_FILM!$A:$A,0))</f>
        <v>116</v>
      </c>
      <c r="J7330" s="5" t="str">
        <f>INDEX(DB_FILM!E:E,MATCH($F7330,DB_FILM!$A:$A,0))</f>
        <v>Adventure, Comedy, Sci-Fi</v>
      </c>
      <c r="K7330" s="6">
        <f>INDEX(DB_FILM!F:F,MATCH($F7330,DB_FILM!$A:$A,0))</f>
        <v>8.5</v>
      </c>
      <c r="L7330" s="5" t="str">
        <f>INDEX(DB_FILM!G:G,MATCH($F7330,DB_FILM!$A:$A,0))</f>
        <v>Marty McFly, a 17-year-old high school student, is accidentally sent thirty years into the past in a time-traveling DeLorean invented by his close friend, the maverick scientist Doc Brown.</v>
      </c>
      <c r="M7330" s="5" t="str">
        <f>INDEX(DB_FILM!H:H,MATCH($F7330,DB_FILM!$A:$A,0))</f>
        <v xml:space="preserve">Robert Zemeckis </v>
      </c>
      <c r="N7330" s="5" t="str">
        <f>INDEX(DB_FILM!I:I,MATCH($F7330,DB_FILM!$A:$A,0))</f>
        <v>Michael J. Fox, Christopher Lloyd, Lea Thompson, Crispin Glover</v>
      </c>
      <c r="O7330" s="7">
        <f>INDEX(DB_FILM!J:J,MATCH($F7330,DB_FILM!$A:$A,0))</f>
        <v>879184</v>
      </c>
      <c r="P7330" s="7">
        <f>INDEX(DB_FILM!K:K,MATCH($F7330,DB_FILM!$A:$A,0))</f>
        <v>210610000</v>
      </c>
      <c r="Q7330" s="5" t="s">
        <v>476</v>
      </c>
      <c r="R7330">
        <v>9.99</v>
      </c>
      <c r="S7330">
        <v>28</v>
      </c>
      <c r="T7330">
        <v>2</v>
      </c>
      <c r="U7330">
        <v>2932</v>
      </c>
      <c r="V7330">
        <v>2</v>
      </c>
      <c r="W7330" t="str">
        <f t="shared" si="228"/>
        <v>B</v>
      </c>
      <c r="X7330" t="s">
        <v>488</v>
      </c>
      <c r="Y7330">
        <v>0</v>
      </c>
      <c r="Z7330">
        <v>5.19</v>
      </c>
      <c r="AA7330" s="6">
        <f t="shared" si="229"/>
        <v>4.8</v>
      </c>
    </row>
    <row r="7331" spans="1:27" x14ac:dyDescent="0.3">
      <c r="A7331" s="5">
        <v>43307</v>
      </c>
      <c r="B7331" t="s">
        <v>417</v>
      </c>
      <c r="C7331" t="s">
        <v>443</v>
      </c>
      <c r="D7331" t="s">
        <v>373</v>
      </c>
      <c r="E7331" t="s">
        <v>287</v>
      </c>
      <c r="F7331" t="s">
        <v>31</v>
      </c>
      <c r="G7331" s="5" t="str">
        <f>INDEX(DB_FILM!B:B,MATCH($F7331,DB_FILM!$A:$A,0))</f>
        <v>2002</v>
      </c>
      <c r="H7331" s="5" t="str">
        <f>INDEX(DB_FILM!C:C,MATCH($F7331,DB_FILM!$A:$A,0))</f>
        <v xml:space="preserve">T </v>
      </c>
      <c r="I7331" s="9">
        <f>INDEX(DB_FILM!D:D,MATCH($F7331,DB_FILM!$A:$A,0))</f>
        <v>179</v>
      </c>
      <c r="J7331" s="5" t="str">
        <f>INDEX(DB_FILM!E:E,MATCH($F7331,DB_FILM!$A:$A,0))</f>
        <v>Adventure, Drama, Fantasy</v>
      </c>
      <c r="K7331" s="6">
        <f>INDEX(DB_FILM!F:F,MATCH($F7331,DB_FILM!$A:$A,0))</f>
        <v>8.6999999999999993</v>
      </c>
      <c r="L7331" s="5" t="str">
        <f>INDEX(DB_FILM!G:G,MATCH($F7331,DB_FILM!$A:$A,0))</f>
        <v>While Frodo and Sam edge closer to Mordor with the help of the shifty Gollum, the divided fellowship makes a stand against Sauron's new ally, Saruman, and his hordes of Isengard.</v>
      </c>
      <c r="M7331" s="5" t="str">
        <f>INDEX(DB_FILM!H:H,MATCH($F7331,DB_FILM!$A:$A,0))</f>
        <v xml:space="preserve">Peter Jackson </v>
      </c>
      <c r="N7331" s="5" t="str">
        <f>INDEX(DB_FILM!I:I,MATCH($F7331,DB_FILM!$A:$A,0))</f>
        <v>Elijah Wood, Ian McKellen, Viggo Mortensen, Orlando Bloom</v>
      </c>
      <c r="O7331" s="7">
        <f>INDEX(DB_FILM!J:J,MATCH($F7331,DB_FILM!$A:$A,0))</f>
        <v>1280806</v>
      </c>
      <c r="P7331" s="7">
        <f>INDEX(DB_FILM!K:K,MATCH($F7331,DB_FILM!$A:$A,0))</f>
        <v>342550000</v>
      </c>
      <c r="Q7331" t="s">
        <v>474</v>
      </c>
      <c r="R7331">
        <v>9.99</v>
      </c>
      <c r="S7331">
        <v>9</v>
      </c>
      <c r="T7331">
        <v>1</v>
      </c>
      <c r="U7331">
        <v>2932</v>
      </c>
      <c r="V7331">
        <v>2</v>
      </c>
      <c r="W7331" t="str">
        <f t="shared" si="228"/>
        <v>A</v>
      </c>
      <c r="X7331" t="s">
        <v>519</v>
      </c>
      <c r="Y7331">
        <v>0</v>
      </c>
      <c r="Z7331">
        <v>6.49</v>
      </c>
      <c r="AA7331" s="6">
        <f t="shared" si="229"/>
        <v>3.5</v>
      </c>
    </row>
    <row r="7332" spans="1:27" x14ac:dyDescent="0.3">
      <c r="A7332" s="5">
        <v>43307</v>
      </c>
      <c r="B7332" s="5" t="s">
        <v>412</v>
      </c>
      <c r="C7332" s="5" t="s">
        <v>436</v>
      </c>
      <c r="D7332" s="5" t="s">
        <v>389</v>
      </c>
      <c r="E7332" t="s">
        <v>290</v>
      </c>
      <c r="F7332" s="5" t="s">
        <v>77</v>
      </c>
      <c r="G7332" s="5" t="str">
        <f>INDEX(DB_FILM!B:B,MATCH($F7332,DB_FILM!$A:$A,0))</f>
        <v>1981</v>
      </c>
      <c r="H7332" s="5" t="str">
        <f>INDEX(DB_FILM!C:C,MATCH($F7332,DB_FILM!$A:$A,0))</f>
        <v xml:space="preserve">T </v>
      </c>
      <c r="I7332" s="9">
        <f>INDEX(DB_FILM!D:D,MATCH($F7332,DB_FILM!$A:$A,0))</f>
        <v>115</v>
      </c>
      <c r="J7332" s="5" t="str">
        <f>INDEX(DB_FILM!E:E,MATCH($F7332,DB_FILM!$A:$A,0))</f>
        <v>Action, Adventure</v>
      </c>
      <c r="K7332" s="6">
        <f>INDEX(DB_FILM!F:F,MATCH($F7332,DB_FILM!$A:$A,0))</f>
        <v>8.5</v>
      </c>
      <c r="L7332" s="5" t="str">
        <f>INDEX(DB_FILM!G:G,MATCH($F7332,DB_FILM!$A:$A,0))</f>
        <v>In 1936, archaeologist and adventurer Indiana Jones is hired by the U.S. government to find the Ark of the Covenant before Adolf Hitler's Nazis can obtain its awesome powers.</v>
      </c>
      <c r="M7332" s="5" t="str">
        <f>INDEX(DB_FILM!H:H,MATCH($F7332,DB_FILM!$A:$A,0))</f>
        <v xml:space="preserve">Steven Spielberg </v>
      </c>
      <c r="N7332" s="5" t="str">
        <f>INDEX(DB_FILM!I:I,MATCH($F7332,DB_FILM!$A:$A,0))</f>
        <v>Harrison Ford, Karen Allen, Paul Freeman, John Rhys-Davies</v>
      </c>
      <c r="O7332" s="7">
        <f>INDEX(DB_FILM!J:J,MATCH($F7332,DB_FILM!$A:$A,0))</f>
        <v>770612</v>
      </c>
      <c r="P7332" s="7">
        <f>INDEX(DB_FILM!K:K,MATCH($F7332,DB_FILM!$A:$A,0))</f>
        <v>248160000</v>
      </c>
      <c r="Q7332" s="5" t="s">
        <v>475</v>
      </c>
      <c r="R7332">
        <v>5.99</v>
      </c>
      <c r="S7332">
        <v>35</v>
      </c>
      <c r="T7332">
        <v>3</v>
      </c>
      <c r="U7332">
        <v>2933</v>
      </c>
      <c r="V7332">
        <v>1</v>
      </c>
      <c r="W7332" t="str">
        <f t="shared" si="228"/>
        <v>C</v>
      </c>
      <c r="X7332" t="s">
        <v>561</v>
      </c>
      <c r="Y7332">
        <v>0</v>
      </c>
      <c r="Z7332">
        <v>4.1900000000000004</v>
      </c>
      <c r="AA7332" s="6">
        <f t="shared" si="229"/>
        <v>1.7999999999999998</v>
      </c>
    </row>
    <row r="7333" spans="1:27" x14ac:dyDescent="0.3">
      <c r="A7333" s="5">
        <v>43307</v>
      </c>
      <c r="B7333" t="s">
        <v>412</v>
      </c>
      <c r="C7333" t="s">
        <v>436</v>
      </c>
      <c r="D7333" t="s">
        <v>389</v>
      </c>
      <c r="E7333" t="s">
        <v>290</v>
      </c>
      <c r="F7333" t="s">
        <v>15</v>
      </c>
      <c r="G7333" s="5" t="str">
        <f>INDEX(DB_FILM!B:B,MATCH($F7333,DB_FILM!$A:$A,0))</f>
        <v>1957</v>
      </c>
      <c r="H7333" s="5" t="str">
        <f>INDEX(DB_FILM!C:C,MATCH($F7333,DB_FILM!$A:$A,0))</f>
        <v>N/A</v>
      </c>
      <c r="I7333" s="9">
        <f>INDEX(DB_FILM!D:D,MATCH($F7333,DB_FILM!$A:$A,0))</f>
        <v>96</v>
      </c>
      <c r="J7333" s="5" t="str">
        <f>INDEX(DB_FILM!E:E,MATCH($F7333,DB_FILM!$A:$A,0))</f>
        <v>Crime, Drama</v>
      </c>
      <c r="K7333" s="6">
        <f>INDEX(DB_FILM!F:F,MATCH($F7333,DB_FILM!$A:$A,0))</f>
        <v>8.9</v>
      </c>
      <c r="L7333" s="5" t="str">
        <f>INDEX(DB_FILM!G:G,MATCH($F7333,DB_FILM!$A:$A,0))</f>
        <v>A jury holdout attempts to prevent a miscarriage of justice by forcing his colleagues to reconsider the evidence.</v>
      </c>
      <c r="M7333" s="5" t="str">
        <f>INDEX(DB_FILM!H:H,MATCH($F7333,DB_FILM!$A:$A,0))</f>
        <v xml:space="preserve">Sidney Lumet </v>
      </c>
      <c r="N7333" s="5" t="str">
        <f>INDEX(DB_FILM!I:I,MATCH($F7333,DB_FILM!$A:$A,0))</f>
        <v>Henry Fonda, Lee J. Cobb, Martin Balsam, John Fiedler</v>
      </c>
      <c r="O7333" s="7">
        <f>INDEX(DB_FILM!J:J,MATCH($F7333,DB_FILM!$A:$A,0))</f>
        <v>555455</v>
      </c>
      <c r="P7333" s="7">
        <f>INDEX(DB_FILM!K:K,MATCH($F7333,DB_FILM!$A:$A,0))</f>
        <v>0</v>
      </c>
      <c r="Q7333" t="s">
        <v>476</v>
      </c>
      <c r="R7333">
        <v>3.99</v>
      </c>
      <c r="S7333">
        <v>50</v>
      </c>
      <c r="T7333">
        <v>2</v>
      </c>
      <c r="U7333">
        <v>2933</v>
      </c>
      <c r="V7333">
        <v>3</v>
      </c>
      <c r="W7333" t="str">
        <f t="shared" si="228"/>
        <v>B</v>
      </c>
      <c r="X7333" t="s">
        <v>591</v>
      </c>
      <c r="Y7333">
        <v>0</v>
      </c>
      <c r="Z7333">
        <v>2.0299999999999998</v>
      </c>
      <c r="AA7333" s="6">
        <f t="shared" si="229"/>
        <v>1.9600000000000004</v>
      </c>
    </row>
    <row r="7334" spans="1:27" x14ac:dyDescent="0.3">
      <c r="A7334" s="5">
        <v>43307</v>
      </c>
      <c r="B7334" s="5" t="s">
        <v>412</v>
      </c>
      <c r="C7334" s="5" t="s">
        <v>436</v>
      </c>
      <c r="D7334" s="5" t="s">
        <v>389</v>
      </c>
      <c r="E7334" t="s">
        <v>290</v>
      </c>
      <c r="F7334" s="5" t="s">
        <v>9</v>
      </c>
      <c r="G7334" s="5" t="str">
        <f>INDEX(DB_FILM!B:B,MATCH($F7334,DB_FILM!$A:$A,0))</f>
        <v>2003</v>
      </c>
      <c r="H7334" s="5" t="str">
        <f>INDEX(DB_FILM!C:C,MATCH($F7334,DB_FILM!$A:$A,0))</f>
        <v xml:space="preserve">T </v>
      </c>
      <c r="I7334" s="9">
        <f>INDEX(DB_FILM!D:D,MATCH($F7334,DB_FILM!$A:$A,0))</f>
        <v>201</v>
      </c>
      <c r="J7334" s="5" t="str">
        <f>INDEX(DB_FILM!E:E,MATCH($F7334,DB_FILM!$A:$A,0))</f>
        <v>Action, Adventure, Drama</v>
      </c>
      <c r="K7334" s="6">
        <f>INDEX(DB_FILM!F:F,MATCH($F7334,DB_FILM!$A:$A,0))</f>
        <v>8.9</v>
      </c>
      <c r="L7334" s="5" t="str">
        <f>INDEX(DB_FILM!G:G,MATCH($F7334,DB_FILM!$A:$A,0))</f>
        <v>Gandalf and Aragorn lead the World of Men against Sauron's army to draw his gaze from Frodo and Sam as they approach Mount Doom with the One Ring.</v>
      </c>
      <c r="M7334" s="5" t="str">
        <f>INDEX(DB_FILM!H:H,MATCH($F7334,DB_FILM!$A:$A,0))</f>
        <v xml:space="preserve">Peter Jackson </v>
      </c>
      <c r="N7334" s="5" t="str">
        <f>INDEX(DB_FILM!I:I,MATCH($F7334,DB_FILM!$A:$A,0))</f>
        <v>Elijah Wood, Viggo Mortensen, Ian McKellen, Orlando Bloom</v>
      </c>
      <c r="O7334" s="7">
        <f>INDEX(DB_FILM!J:J,MATCH($F7334,DB_FILM!$A:$A,0))</f>
        <v>1416518</v>
      </c>
      <c r="P7334" s="7">
        <f>INDEX(DB_FILM!K:K,MATCH($F7334,DB_FILM!$A:$A,0))</f>
        <v>377850000</v>
      </c>
      <c r="Q7334" s="5" t="s">
        <v>476</v>
      </c>
      <c r="R7334">
        <v>13.99</v>
      </c>
      <c r="S7334">
        <v>47</v>
      </c>
      <c r="T7334">
        <v>2</v>
      </c>
      <c r="U7334">
        <v>2933</v>
      </c>
      <c r="V7334">
        <v>3</v>
      </c>
      <c r="W7334" t="str">
        <f t="shared" si="228"/>
        <v>B</v>
      </c>
      <c r="X7334" t="s">
        <v>570</v>
      </c>
      <c r="Y7334">
        <v>0</v>
      </c>
      <c r="Z7334">
        <v>9.65</v>
      </c>
      <c r="AA7334" s="6">
        <f t="shared" si="229"/>
        <v>4.34</v>
      </c>
    </row>
    <row r="7335" spans="1:27" x14ac:dyDescent="0.3">
      <c r="A7335" s="5">
        <v>43308</v>
      </c>
      <c r="B7335" t="s">
        <v>405</v>
      </c>
      <c r="C7335" t="s">
        <v>459</v>
      </c>
      <c r="D7335" t="s">
        <v>333</v>
      </c>
      <c r="E7335" t="s">
        <v>278</v>
      </c>
      <c r="F7335" t="s">
        <v>53</v>
      </c>
      <c r="G7335" s="5" t="str">
        <f>INDEX(DB_FILM!B:B,MATCH($F7335,DB_FILM!$A:$A,0))</f>
        <v>2001</v>
      </c>
      <c r="H7335" s="5" t="str">
        <f>INDEX(DB_FILM!C:C,MATCH($F7335,DB_FILM!$A:$A,0))</f>
        <v xml:space="preserve">T </v>
      </c>
      <c r="I7335" s="9">
        <f>INDEX(DB_FILM!D:D,MATCH($F7335,DB_FILM!$A:$A,0))</f>
        <v>125</v>
      </c>
      <c r="J7335" s="5" t="str">
        <f>INDEX(DB_FILM!E:E,MATCH($F7335,DB_FILM!$A:$A,0))</f>
        <v>Animation, Adventure, Family</v>
      </c>
      <c r="K7335" s="6">
        <f>INDEX(DB_FILM!F:F,MATCH($F7335,DB_FILM!$A:$A,0))</f>
        <v>8.6</v>
      </c>
      <c r="L7335" s="5" t="str">
        <f>INDEX(DB_FILM!G:G,MATCH($F7335,DB_FILM!$A:$A,0))</f>
        <v>During her family's move to the suburbs, a sullen 10-year-old girl wanders into a world ruled by gods, witches, and spirits, and where humans are changed into beasts.</v>
      </c>
      <c r="M7335" s="5" t="str">
        <f>INDEX(DB_FILM!H:H,MATCH($F7335,DB_FILM!$A:$A,0))</f>
        <v xml:space="preserve">Hayao Miyazaki, Kirk Wise </v>
      </c>
      <c r="N7335" s="5" t="str">
        <f>INDEX(DB_FILM!I:I,MATCH($F7335,DB_FILM!$A:$A,0))</f>
        <v>Daveigh Chase, Suzanne Pleshette, Miyu Irino, Rumi Hiiragi</v>
      </c>
      <c r="O7335" s="7">
        <f>INDEX(DB_FILM!J:J,MATCH($F7335,DB_FILM!$A:$A,0))</f>
        <v>521082</v>
      </c>
      <c r="P7335" s="7">
        <f>INDEX(DB_FILM!K:K,MATCH($F7335,DB_FILM!$A:$A,0))</f>
        <v>10060000</v>
      </c>
      <c r="Q7335" t="s">
        <v>474</v>
      </c>
      <c r="R7335">
        <v>1.99</v>
      </c>
      <c r="S7335">
        <v>21</v>
      </c>
      <c r="T7335">
        <v>1</v>
      </c>
      <c r="U7335">
        <v>2934</v>
      </c>
      <c r="V7335">
        <v>1</v>
      </c>
      <c r="W7335" t="str">
        <f t="shared" si="228"/>
        <v>A</v>
      </c>
      <c r="X7335" t="s">
        <v>560</v>
      </c>
      <c r="Y7335">
        <v>0</v>
      </c>
      <c r="Z7335">
        <v>1.17</v>
      </c>
      <c r="AA7335" s="6">
        <f t="shared" si="229"/>
        <v>0.82000000000000006</v>
      </c>
    </row>
    <row r="7336" spans="1:27" x14ac:dyDescent="0.3">
      <c r="A7336" s="5">
        <v>43308</v>
      </c>
      <c r="B7336" s="5" t="s">
        <v>405</v>
      </c>
      <c r="C7336" s="5" t="s">
        <v>459</v>
      </c>
      <c r="D7336" s="5" t="s">
        <v>333</v>
      </c>
      <c r="E7336" t="s">
        <v>278</v>
      </c>
      <c r="F7336" s="5" t="s">
        <v>71</v>
      </c>
      <c r="G7336" s="5" t="str">
        <f>INDEX(DB_FILM!B:B,MATCH($F7336,DB_FILM!$A:$A,0))</f>
        <v>2000</v>
      </c>
      <c r="H7336" s="5" t="str">
        <f>INDEX(DB_FILM!C:C,MATCH($F7336,DB_FILM!$A:$A,0))</f>
        <v xml:space="preserve">T </v>
      </c>
      <c r="I7336" s="9">
        <f>INDEX(DB_FILM!D:D,MATCH($F7336,DB_FILM!$A:$A,0))</f>
        <v>155</v>
      </c>
      <c r="J7336" s="5" t="str">
        <f>INDEX(DB_FILM!E:E,MATCH($F7336,DB_FILM!$A:$A,0))</f>
        <v>Action, Adventure, Drama</v>
      </c>
      <c r="K7336" s="6">
        <f>INDEX(DB_FILM!F:F,MATCH($F7336,DB_FILM!$A:$A,0))</f>
        <v>8.5</v>
      </c>
      <c r="L7336" s="5" t="str">
        <f>INDEX(DB_FILM!G:G,MATCH($F7336,DB_FILM!$A:$A,0))</f>
        <v>When a Roman General is betrayed, and his family murdered by an emperor's corrupt son, he comes to Rome as a gladiator to seek revenge.</v>
      </c>
      <c r="M7336" s="5" t="str">
        <f>INDEX(DB_FILM!H:H,MATCH($F7336,DB_FILM!$A:$A,0))</f>
        <v xml:space="preserve">Ridley Scott </v>
      </c>
      <c r="N7336" s="5" t="str">
        <f>INDEX(DB_FILM!I:I,MATCH($F7336,DB_FILM!$A:$A,0))</f>
        <v>Russell Crowe, Joaquin Phoenix, Connie Nielsen, Oliver Reed</v>
      </c>
      <c r="O7336" s="7">
        <f>INDEX(DB_FILM!J:J,MATCH($F7336,DB_FILM!$A:$A,0))</f>
        <v>1149315</v>
      </c>
      <c r="P7336" s="7">
        <f>INDEX(DB_FILM!K:K,MATCH($F7336,DB_FILM!$A:$A,0))</f>
        <v>187710000</v>
      </c>
      <c r="Q7336" s="5" t="s">
        <v>474</v>
      </c>
      <c r="R7336">
        <v>9.99</v>
      </c>
      <c r="S7336">
        <v>31</v>
      </c>
      <c r="T7336">
        <v>1</v>
      </c>
      <c r="U7336">
        <v>2934</v>
      </c>
      <c r="V7336">
        <v>1</v>
      </c>
      <c r="W7336" t="str">
        <f t="shared" si="228"/>
        <v>A</v>
      </c>
      <c r="X7336" t="s">
        <v>577</v>
      </c>
      <c r="Y7336">
        <v>0</v>
      </c>
      <c r="Z7336">
        <v>5.09</v>
      </c>
      <c r="AA7336" s="6">
        <f t="shared" si="229"/>
        <v>4.9000000000000004</v>
      </c>
    </row>
    <row r="7337" spans="1:27" x14ac:dyDescent="0.3">
      <c r="A7337" s="5">
        <v>43309</v>
      </c>
      <c r="B7337" s="5" t="s">
        <v>411</v>
      </c>
      <c r="C7337" s="5" t="s">
        <v>449</v>
      </c>
      <c r="D7337" s="5" t="s">
        <v>275</v>
      </c>
      <c r="E7337" t="s">
        <v>276</v>
      </c>
      <c r="F7337" s="5" t="s">
        <v>87</v>
      </c>
      <c r="G7337" s="5" t="str">
        <f>INDEX(DB_FILM!B:B,MATCH($F7337,DB_FILM!$A:$A,0))</f>
        <v>1998</v>
      </c>
      <c r="H7337" s="5" t="str">
        <f>INDEX(DB_FILM!C:C,MATCH($F7337,DB_FILM!$A:$A,0))</f>
        <v xml:space="preserve">VM18 </v>
      </c>
      <c r="I7337" s="9">
        <f>INDEX(DB_FILM!D:D,MATCH($F7337,DB_FILM!$A:$A,0))</f>
        <v>119</v>
      </c>
      <c r="J7337" s="5" t="str">
        <f>INDEX(DB_FILM!E:E,MATCH($F7337,DB_FILM!$A:$A,0))</f>
        <v>Crime, Drama</v>
      </c>
      <c r="K7337" s="6">
        <f>INDEX(DB_FILM!F:F,MATCH($F7337,DB_FILM!$A:$A,0))</f>
        <v>8.5</v>
      </c>
      <c r="L7337" s="5" t="str">
        <f>INDEX(DB_FILM!G:G,MATCH($F7337,DB_FILM!$A:$A,0))</f>
        <v>A former neo-nazi skinhead tries to prevent his younger brother from going down the same wrong path that he did.</v>
      </c>
      <c r="M7337" s="5" t="str">
        <f>INDEX(DB_FILM!H:H,MATCH($F7337,DB_FILM!$A:$A,0))</f>
        <v xml:space="preserve">Tony Kaye </v>
      </c>
      <c r="N7337" s="5" t="str">
        <f>INDEX(DB_FILM!I:I,MATCH($F7337,DB_FILM!$A:$A,0))</f>
        <v>Edward Norton, Edward Furlong, Beverly D'Angelo, Jennifer Lien</v>
      </c>
      <c r="O7337" s="7">
        <f>INDEX(DB_FILM!J:J,MATCH($F7337,DB_FILM!$A:$A,0))</f>
        <v>908456</v>
      </c>
      <c r="P7337" s="7">
        <f>INDEX(DB_FILM!K:K,MATCH($F7337,DB_FILM!$A:$A,0))</f>
        <v>6720000</v>
      </c>
      <c r="Q7337" s="5" t="s">
        <v>475</v>
      </c>
      <c r="R7337">
        <v>3.99</v>
      </c>
      <c r="S7337">
        <v>40</v>
      </c>
      <c r="T7337">
        <v>3</v>
      </c>
      <c r="U7337">
        <v>2935</v>
      </c>
      <c r="V7337">
        <v>1</v>
      </c>
      <c r="W7337" t="str">
        <f t="shared" si="228"/>
        <v>C</v>
      </c>
      <c r="X7337" t="s">
        <v>626</v>
      </c>
      <c r="Y7337">
        <v>0</v>
      </c>
      <c r="Z7337">
        <v>2.95</v>
      </c>
      <c r="AA7337" s="6">
        <f t="shared" si="229"/>
        <v>1.04</v>
      </c>
    </row>
    <row r="7338" spans="1:27" x14ac:dyDescent="0.3">
      <c r="A7338" s="5">
        <v>43309</v>
      </c>
      <c r="B7338" t="s">
        <v>411</v>
      </c>
      <c r="C7338" t="s">
        <v>449</v>
      </c>
      <c r="D7338" t="s">
        <v>275</v>
      </c>
      <c r="E7338" t="s">
        <v>276</v>
      </c>
      <c r="F7338" t="s">
        <v>15</v>
      </c>
      <c r="G7338" s="5" t="str">
        <f>INDEX(DB_FILM!B:B,MATCH($F7338,DB_FILM!$A:$A,0))</f>
        <v>1957</v>
      </c>
      <c r="H7338" s="5" t="str">
        <f>INDEX(DB_FILM!C:C,MATCH($F7338,DB_FILM!$A:$A,0))</f>
        <v>N/A</v>
      </c>
      <c r="I7338" s="9">
        <f>INDEX(DB_FILM!D:D,MATCH($F7338,DB_FILM!$A:$A,0))</f>
        <v>96</v>
      </c>
      <c r="J7338" s="5" t="str">
        <f>INDEX(DB_FILM!E:E,MATCH($F7338,DB_FILM!$A:$A,0))</f>
        <v>Crime, Drama</v>
      </c>
      <c r="K7338" s="6">
        <f>INDEX(DB_FILM!F:F,MATCH($F7338,DB_FILM!$A:$A,0))</f>
        <v>8.9</v>
      </c>
      <c r="L7338" s="5" t="str">
        <f>INDEX(DB_FILM!G:G,MATCH($F7338,DB_FILM!$A:$A,0))</f>
        <v>A jury holdout attempts to prevent a miscarriage of justice by forcing his colleagues to reconsider the evidence.</v>
      </c>
      <c r="M7338" s="5" t="str">
        <f>INDEX(DB_FILM!H:H,MATCH($F7338,DB_FILM!$A:$A,0))</f>
        <v xml:space="preserve">Sidney Lumet </v>
      </c>
      <c r="N7338" s="5" t="str">
        <f>INDEX(DB_FILM!I:I,MATCH($F7338,DB_FILM!$A:$A,0))</f>
        <v>Henry Fonda, Lee J. Cobb, Martin Balsam, John Fiedler</v>
      </c>
      <c r="O7338" s="7">
        <f>INDEX(DB_FILM!J:J,MATCH($F7338,DB_FILM!$A:$A,0))</f>
        <v>555455</v>
      </c>
      <c r="P7338" s="7">
        <f>INDEX(DB_FILM!K:K,MATCH($F7338,DB_FILM!$A:$A,0))</f>
        <v>0</v>
      </c>
      <c r="Q7338" t="s">
        <v>474</v>
      </c>
      <c r="R7338">
        <v>9.99</v>
      </c>
      <c r="S7338">
        <v>50</v>
      </c>
      <c r="T7338">
        <v>1</v>
      </c>
      <c r="U7338">
        <v>2935</v>
      </c>
      <c r="V7338">
        <v>1</v>
      </c>
      <c r="W7338" t="str">
        <f t="shared" si="228"/>
        <v>A</v>
      </c>
      <c r="X7338" t="s">
        <v>487</v>
      </c>
      <c r="Y7338">
        <v>0</v>
      </c>
      <c r="Z7338">
        <v>5.79</v>
      </c>
      <c r="AA7338" s="6">
        <f t="shared" si="229"/>
        <v>4.2</v>
      </c>
    </row>
    <row r="7339" spans="1:27" x14ac:dyDescent="0.3">
      <c r="A7339" s="5">
        <v>43309</v>
      </c>
      <c r="B7339" s="5" t="s">
        <v>411</v>
      </c>
      <c r="C7339" s="5" t="s">
        <v>449</v>
      </c>
      <c r="D7339" s="5" t="s">
        <v>275</v>
      </c>
      <c r="E7339" t="s">
        <v>276</v>
      </c>
      <c r="F7339" s="5" t="s">
        <v>67</v>
      </c>
      <c r="G7339" s="5" t="str">
        <f>INDEX(DB_FILM!B:B,MATCH($F7339,DB_FILM!$A:$A,0))</f>
        <v>1999</v>
      </c>
      <c r="H7339" s="5" t="str">
        <f>INDEX(DB_FILM!C:C,MATCH($F7339,DB_FILM!$A:$A,0))</f>
        <v xml:space="preserve">T </v>
      </c>
      <c r="I7339" s="9">
        <f>INDEX(DB_FILM!D:D,MATCH($F7339,DB_FILM!$A:$A,0))</f>
        <v>189</v>
      </c>
      <c r="J7339" s="5" t="str">
        <f>INDEX(DB_FILM!E:E,MATCH($F7339,DB_FILM!$A:$A,0))</f>
        <v>Crime, Drama, Fantasy</v>
      </c>
      <c r="K7339" s="6">
        <f>INDEX(DB_FILM!F:F,MATCH($F7339,DB_FILM!$A:$A,0))</f>
        <v>8.5</v>
      </c>
      <c r="L7339" s="5" t="str">
        <f>INDEX(DB_FILM!G:G,MATCH($F7339,DB_FILM!$A:$A,0))</f>
        <v>The lives of guards on Death Row are affected by one of their charges: a black man accused of child murder and rape, yet who has a mysterious gift.</v>
      </c>
      <c r="M7339" s="5" t="str">
        <f>INDEX(DB_FILM!H:H,MATCH($F7339,DB_FILM!$A:$A,0))</f>
        <v xml:space="preserve">Frank Darabont </v>
      </c>
      <c r="N7339" s="5" t="str">
        <f>INDEX(DB_FILM!I:I,MATCH($F7339,DB_FILM!$A:$A,0))</f>
        <v>Tom Hanks, Michael Clarke Duncan, David Morse, Bonnie Hunt</v>
      </c>
      <c r="O7339" s="7">
        <f>INDEX(DB_FILM!J:J,MATCH($F7339,DB_FILM!$A:$A,0))</f>
        <v>949343</v>
      </c>
      <c r="P7339" s="7">
        <f>INDEX(DB_FILM!K:K,MATCH($F7339,DB_FILM!$A:$A,0))</f>
        <v>136800000</v>
      </c>
      <c r="Q7339" s="5" t="s">
        <v>476</v>
      </c>
      <c r="R7339">
        <v>9.99</v>
      </c>
      <c r="S7339">
        <v>29</v>
      </c>
      <c r="T7339">
        <v>2</v>
      </c>
      <c r="U7339">
        <v>2935</v>
      </c>
      <c r="V7339">
        <v>2</v>
      </c>
      <c r="W7339" t="str">
        <f t="shared" si="228"/>
        <v>B</v>
      </c>
      <c r="X7339" t="s">
        <v>522</v>
      </c>
      <c r="Y7339">
        <v>0</v>
      </c>
      <c r="Z7339">
        <v>6.69</v>
      </c>
      <c r="AA7339" s="6">
        <f t="shared" si="229"/>
        <v>3.3</v>
      </c>
    </row>
    <row r="7340" spans="1:27" x14ac:dyDescent="0.3">
      <c r="A7340" s="5">
        <v>43309</v>
      </c>
      <c r="B7340" t="s">
        <v>416</v>
      </c>
      <c r="C7340" t="s">
        <v>423</v>
      </c>
      <c r="D7340" t="s">
        <v>343</v>
      </c>
      <c r="E7340" t="s">
        <v>290</v>
      </c>
      <c r="F7340" t="s">
        <v>21</v>
      </c>
      <c r="G7340" s="5" t="str">
        <f>INDEX(DB_FILM!B:B,MATCH($F7340,DB_FILM!$A:$A,0))</f>
        <v>1999</v>
      </c>
      <c r="H7340" s="5" t="str">
        <f>INDEX(DB_FILM!C:C,MATCH($F7340,DB_FILM!$A:$A,0))</f>
        <v xml:space="preserve">VM18 </v>
      </c>
      <c r="I7340" s="9">
        <f>INDEX(DB_FILM!D:D,MATCH($F7340,DB_FILM!$A:$A,0))</f>
        <v>139</v>
      </c>
      <c r="J7340" s="5" t="str">
        <f>INDEX(DB_FILM!E:E,MATCH($F7340,DB_FILM!$A:$A,0))</f>
        <v>Drama</v>
      </c>
      <c r="K7340" s="6">
        <f>INDEX(DB_FILM!F:F,MATCH($F7340,DB_FILM!$A:$A,0))</f>
        <v>8.8000000000000007</v>
      </c>
      <c r="L7340" s="5" t="str">
        <f>INDEX(DB_FILM!G:G,MATCH($F7340,DB_FILM!$A:$A,0))</f>
        <v>An insomniac office worker and a devil-may-care soapmaker form an underground fight club that evolves into something much, much more.</v>
      </c>
      <c r="M7340" s="5" t="str">
        <f>INDEX(DB_FILM!H:H,MATCH($F7340,DB_FILM!$A:$A,0))</f>
        <v xml:space="preserve">David Fincher </v>
      </c>
      <c r="N7340" s="5" t="str">
        <f>INDEX(DB_FILM!I:I,MATCH($F7340,DB_FILM!$A:$A,0))</f>
        <v>Brad Pitt, Edward Norton, Meat Loaf, Zach Grenier</v>
      </c>
      <c r="O7340" s="7">
        <f>INDEX(DB_FILM!J:J,MATCH($F7340,DB_FILM!$A:$A,0))</f>
        <v>1591794</v>
      </c>
      <c r="P7340" s="7">
        <f>INDEX(DB_FILM!K:K,MATCH($F7340,DB_FILM!$A:$A,0))</f>
        <v>37030000</v>
      </c>
      <c r="Q7340" t="s">
        <v>475</v>
      </c>
      <c r="R7340">
        <v>7.99</v>
      </c>
      <c r="S7340">
        <v>4</v>
      </c>
      <c r="T7340">
        <v>3</v>
      </c>
      <c r="U7340">
        <v>2936</v>
      </c>
      <c r="V7340">
        <v>1</v>
      </c>
      <c r="W7340" t="str">
        <f t="shared" si="228"/>
        <v>C</v>
      </c>
      <c r="X7340" t="s">
        <v>627</v>
      </c>
      <c r="Y7340">
        <v>0</v>
      </c>
      <c r="Z7340">
        <v>5.67</v>
      </c>
      <c r="AA7340" s="6">
        <f t="shared" si="229"/>
        <v>2.3200000000000003</v>
      </c>
    </row>
    <row r="7341" spans="1:27" x14ac:dyDescent="0.3">
      <c r="A7341" s="5">
        <v>43310</v>
      </c>
      <c r="B7341" t="s">
        <v>399</v>
      </c>
      <c r="C7341" t="s">
        <v>457</v>
      </c>
      <c r="D7341" t="s">
        <v>303</v>
      </c>
      <c r="E7341" t="s">
        <v>299</v>
      </c>
      <c r="F7341" t="s">
        <v>83</v>
      </c>
      <c r="G7341" s="5" t="str">
        <f>INDEX(DB_FILM!B:B,MATCH($F7341,DB_FILM!$A:$A,0))</f>
        <v>1960</v>
      </c>
      <c r="H7341" s="5" t="str">
        <f>INDEX(DB_FILM!C:C,MATCH($F7341,DB_FILM!$A:$A,0))</f>
        <v xml:space="preserve">T </v>
      </c>
      <c r="I7341" s="9">
        <f>INDEX(DB_FILM!D:D,MATCH($F7341,DB_FILM!$A:$A,0))</f>
        <v>109</v>
      </c>
      <c r="J7341" s="5" t="str">
        <f>INDEX(DB_FILM!E:E,MATCH($F7341,DB_FILM!$A:$A,0))</f>
        <v>Horror, Mystery, Thriller</v>
      </c>
      <c r="K7341" s="6">
        <f>INDEX(DB_FILM!F:F,MATCH($F7341,DB_FILM!$A:$A,0))</f>
        <v>8.5</v>
      </c>
      <c r="L7341" s="5" t="str">
        <f>INDEX(DB_FILM!G:G,MATCH($F7341,DB_FILM!$A:$A,0))</f>
        <v>A Phoenix secretary embezzles $40,000 from her employer's client, goes on the run, and checks into a remote motel run by a young man under the domination of his mother.</v>
      </c>
      <c r="M7341" s="5" t="str">
        <f>INDEX(DB_FILM!H:H,MATCH($F7341,DB_FILM!$A:$A,0))</f>
        <v xml:space="preserve">Alfred Hitchcock </v>
      </c>
      <c r="N7341" s="5" t="str">
        <f>INDEX(DB_FILM!I:I,MATCH($F7341,DB_FILM!$A:$A,0))</f>
        <v>Anthony Perkins, Janet Leigh, Vera Miles, John Gavin</v>
      </c>
      <c r="O7341" s="7">
        <f>INDEX(DB_FILM!J:J,MATCH($F7341,DB_FILM!$A:$A,0))</f>
        <v>506030</v>
      </c>
      <c r="P7341" s="7">
        <f>INDEX(DB_FILM!K:K,MATCH($F7341,DB_FILM!$A:$A,0))</f>
        <v>32000000</v>
      </c>
      <c r="Q7341" t="s">
        <v>475</v>
      </c>
      <c r="R7341">
        <v>7.99</v>
      </c>
      <c r="S7341">
        <v>38</v>
      </c>
      <c r="T7341">
        <v>3</v>
      </c>
      <c r="U7341">
        <v>2937</v>
      </c>
      <c r="V7341">
        <v>3</v>
      </c>
      <c r="W7341" t="str">
        <f t="shared" si="228"/>
        <v>C</v>
      </c>
      <c r="X7341" t="s">
        <v>534</v>
      </c>
      <c r="Y7341">
        <v>0</v>
      </c>
      <c r="Z7341">
        <v>5.67</v>
      </c>
      <c r="AA7341" s="6">
        <f t="shared" si="229"/>
        <v>2.3200000000000003</v>
      </c>
    </row>
    <row r="7342" spans="1:27" x14ac:dyDescent="0.3">
      <c r="A7342" s="5">
        <v>43310</v>
      </c>
      <c r="B7342" s="5" t="s">
        <v>399</v>
      </c>
      <c r="C7342" s="5" t="s">
        <v>457</v>
      </c>
      <c r="D7342" s="5" t="s">
        <v>303</v>
      </c>
      <c r="E7342" t="s">
        <v>299</v>
      </c>
      <c r="F7342" s="5" t="s">
        <v>91</v>
      </c>
      <c r="G7342" s="5" t="str">
        <f>INDEX(DB_FILM!B:B,MATCH($F7342,DB_FILM!$A:$A,0))</f>
        <v>2011</v>
      </c>
      <c r="H7342" s="5" t="str">
        <f>INDEX(DB_FILM!C:C,MATCH($F7342,DB_FILM!$A:$A,0))</f>
        <v xml:space="preserve">T </v>
      </c>
      <c r="I7342" s="9">
        <f>INDEX(DB_FILM!D:D,MATCH($F7342,DB_FILM!$A:$A,0))</f>
        <v>112</v>
      </c>
      <c r="J7342" s="5" t="str">
        <f>INDEX(DB_FILM!E:E,MATCH($F7342,DB_FILM!$A:$A,0))</f>
        <v>Biography, Comedy, Drama</v>
      </c>
      <c r="K7342" s="6">
        <f>INDEX(DB_FILM!F:F,MATCH($F7342,DB_FILM!$A:$A,0))</f>
        <v>8.5</v>
      </c>
      <c r="L7342" s="5" t="str">
        <f>INDEX(DB_FILM!G:G,MATCH($F7342,DB_FILM!$A:$A,0))</f>
        <v>After he becomes a quadriplegic from a paragliding accident, an aristocrat hires a young man from the projects to be his caregiver.</v>
      </c>
      <c r="M7342" s="5" t="str">
        <f>INDEX(DB_FILM!H:H,MATCH($F7342,DB_FILM!$A:$A,0))</f>
        <v xml:space="preserve">Olivier Nakache, Éric Toledano </v>
      </c>
      <c r="N7342" s="5" t="str">
        <f>INDEX(DB_FILM!I:I,MATCH($F7342,DB_FILM!$A:$A,0))</f>
        <v>François Cluzet, Omar Sy, Anne Le Ny, Audrey Fleurot</v>
      </c>
      <c r="O7342" s="7">
        <f>INDEX(DB_FILM!J:J,MATCH($F7342,DB_FILM!$A:$A,0))</f>
        <v>631043</v>
      </c>
      <c r="P7342" s="7">
        <f>INDEX(DB_FILM!K:K,MATCH($F7342,DB_FILM!$A:$A,0))</f>
        <v>13180000</v>
      </c>
      <c r="Q7342" s="5" t="s">
        <v>475</v>
      </c>
      <c r="R7342">
        <v>3.99</v>
      </c>
      <c r="S7342">
        <v>42</v>
      </c>
      <c r="T7342">
        <v>3</v>
      </c>
      <c r="U7342">
        <v>2937</v>
      </c>
      <c r="V7342">
        <v>2</v>
      </c>
      <c r="W7342" t="str">
        <f t="shared" si="228"/>
        <v>C</v>
      </c>
      <c r="X7342" t="s">
        <v>600</v>
      </c>
      <c r="Y7342">
        <v>0</v>
      </c>
      <c r="Z7342">
        <v>3.15</v>
      </c>
      <c r="AA7342" s="6">
        <f t="shared" si="229"/>
        <v>0.8400000000000003</v>
      </c>
    </row>
    <row r="7343" spans="1:27" x14ac:dyDescent="0.3">
      <c r="A7343" s="5">
        <v>43311</v>
      </c>
      <c r="B7343" s="5" t="s">
        <v>400</v>
      </c>
      <c r="C7343" s="5" t="s">
        <v>418</v>
      </c>
      <c r="D7343" s="5" t="s">
        <v>372</v>
      </c>
      <c r="E7343" t="s">
        <v>321</v>
      </c>
      <c r="F7343" s="5" t="s">
        <v>83</v>
      </c>
      <c r="G7343" s="5" t="str">
        <f>INDEX(DB_FILM!B:B,MATCH($F7343,DB_FILM!$A:$A,0))</f>
        <v>1960</v>
      </c>
      <c r="H7343" s="5" t="str">
        <f>INDEX(DB_FILM!C:C,MATCH($F7343,DB_FILM!$A:$A,0))</f>
        <v xml:space="preserve">T </v>
      </c>
      <c r="I7343" s="9">
        <f>INDEX(DB_FILM!D:D,MATCH($F7343,DB_FILM!$A:$A,0))</f>
        <v>109</v>
      </c>
      <c r="J7343" s="5" t="str">
        <f>INDEX(DB_FILM!E:E,MATCH($F7343,DB_FILM!$A:$A,0))</f>
        <v>Horror, Mystery, Thriller</v>
      </c>
      <c r="K7343" s="6">
        <f>INDEX(DB_FILM!F:F,MATCH($F7343,DB_FILM!$A:$A,0))</f>
        <v>8.5</v>
      </c>
      <c r="L7343" s="5" t="str">
        <f>INDEX(DB_FILM!G:G,MATCH($F7343,DB_FILM!$A:$A,0))</f>
        <v>A Phoenix secretary embezzles $40,000 from her employer's client, goes on the run, and checks into a remote motel run by a young man under the domination of his mother.</v>
      </c>
      <c r="M7343" s="5" t="str">
        <f>INDEX(DB_FILM!H:H,MATCH($F7343,DB_FILM!$A:$A,0))</f>
        <v xml:space="preserve">Alfred Hitchcock </v>
      </c>
      <c r="N7343" s="5" t="str">
        <f>INDEX(DB_FILM!I:I,MATCH($F7343,DB_FILM!$A:$A,0))</f>
        <v>Anthony Perkins, Janet Leigh, Vera Miles, John Gavin</v>
      </c>
      <c r="O7343" s="7">
        <f>INDEX(DB_FILM!J:J,MATCH($F7343,DB_FILM!$A:$A,0))</f>
        <v>506030</v>
      </c>
      <c r="P7343" s="7">
        <f>INDEX(DB_FILM!K:K,MATCH($F7343,DB_FILM!$A:$A,0))</f>
        <v>32000000</v>
      </c>
      <c r="Q7343" s="5" t="s">
        <v>475</v>
      </c>
      <c r="R7343">
        <v>7.99</v>
      </c>
      <c r="S7343">
        <v>38</v>
      </c>
      <c r="T7343">
        <v>3</v>
      </c>
      <c r="U7343">
        <v>2938</v>
      </c>
      <c r="V7343">
        <v>1</v>
      </c>
      <c r="W7343" t="str">
        <f t="shared" si="228"/>
        <v>C</v>
      </c>
      <c r="X7343" t="s">
        <v>534</v>
      </c>
      <c r="Y7343">
        <v>0</v>
      </c>
      <c r="Z7343">
        <v>5.99</v>
      </c>
      <c r="AA7343" s="6">
        <f t="shared" si="229"/>
        <v>2</v>
      </c>
    </row>
    <row r="7344" spans="1:27" x14ac:dyDescent="0.3">
      <c r="A7344" s="5">
        <v>43311</v>
      </c>
      <c r="B7344" s="5" t="s">
        <v>400</v>
      </c>
      <c r="C7344" s="5" t="s">
        <v>418</v>
      </c>
      <c r="D7344" s="5" t="s">
        <v>372</v>
      </c>
      <c r="E7344" t="s">
        <v>321</v>
      </c>
      <c r="F7344" s="5" t="s">
        <v>1</v>
      </c>
      <c r="G7344" s="5" t="str">
        <f>INDEX(DB_FILM!B:B,MATCH($F7344,DB_FILM!$A:$A,0))</f>
        <v>1972</v>
      </c>
      <c r="H7344" s="5" t="str">
        <f>INDEX(DB_FILM!C:C,MATCH($F7344,DB_FILM!$A:$A,0))</f>
        <v xml:space="preserve">T </v>
      </c>
      <c r="I7344" s="9">
        <f>INDEX(DB_FILM!D:D,MATCH($F7344,DB_FILM!$A:$A,0))</f>
        <v>175</v>
      </c>
      <c r="J7344" s="5" t="str">
        <f>INDEX(DB_FILM!E:E,MATCH($F7344,DB_FILM!$A:$A,0))</f>
        <v>Crime, Drama</v>
      </c>
      <c r="K7344" s="6">
        <f>INDEX(DB_FILM!F:F,MATCH($F7344,DB_FILM!$A:$A,0))</f>
        <v>9.1999999999999993</v>
      </c>
      <c r="L7344" s="5" t="str">
        <f>INDEX(DB_FILM!G:G,MATCH($F7344,DB_FILM!$A:$A,0))</f>
        <v>The aging patriarch of an organized crime dynasty transfers control of his clandestine empire to his reluctant son.</v>
      </c>
      <c r="M7344" s="5" t="str">
        <f>INDEX(DB_FILM!H:H,MATCH($F7344,DB_FILM!$A:$A,0))</f>
        <v xml:space="preserve">Francis Ford Coppola </v>
      </c>
      <c r="N7344" s="5" t="str">
        <f>INDEX(DB_FILM!I:I,MATCH($F7344,DB_FILM!$A:$A,0))</f>
        <v>Marlon Brando, Al Pacino, James Caan, Diane Keaton</v>
      </c>
      <c r="O7344" s="7">
        <f>INDEX(DB_FILM!J:J,MATCH($F7344,DB_FILM!$A:$A,0))</f>
        <v>1361367</v>
      </c>
      <c r="P7344" s="7">
        <f>INDEX(DB_FILM!K:K,MATCH($F7344,DB_FILM!$A:$A,0))</f>
        <v>134970000</v>
      </c>
      <c r="Q7344" s="5" t="s">
        <v>475</v>
      </c>
      <c r="R7344">
        <v>7.99</v>
      </c>
      <c r="S7344">
        <v>12</v>
      </c>
      <c r="T7344">
        <v>3</v>
      </c>
      <c r="U7344">
        <v>2938</v>
      </c>
      <c r="V7344">
        <v>1</v>
      </c>
      <c r="W7344" t="str">
        <f t="shared" si="228"/>
        <v>C</v>
      </c>
      <c r="X7344" t="s">
        <v>611</v>
      </c>
      <c r="Y7344">
        <v>0</v>
      </c>
      <c r="Z7344">
        <v>6.15</v>
      </c>
      <c r="AA7344" s="6">
        <f t="shared" si="229"/>
        <v>1.8399999999999999</v>
      </c>
    </row>
    <row r="7345" spans="1:27" x14ac:dyDescent="0.3">
      <c r="A7345" s="5">
        <v>43311</v>
      </c>
      <c r="B7345" t="s">
        <v>400</v>
      </c>
      <c r="C7345" t="s">
        <v>418</v>
      </c>
      <c r="D7345" t="s">
        <v>372</v>
      </c>
      <c r="E7345" t="s">
        <v>321</v>
      </c>
      <c r="F7345" t="s">
        <v>85</v>
      </c>
      <c r="G7345" s="5" t="str">
        <f>INDEX(DB_FILM!B:B,MATCH($F7345,DB_FILM!$A:$A,0))</f>
        <v>1991</v>
      </c>
      <c r="H7345" s="5" t="str">
        <f>INDEX(DB_FILM!C:C,MATCH($F7345,DB_FILM!$A:$A,0))</f>
        <v xml:space="preserve">T </v>
      </c>
      <c r="I7345" s="9">
        <f>INDEX(DB_FILM!D:D,MATCH($F7345,DB_FILM!$A:$A,0))</f>
        <v>137</v>
      </c>
      <c r="J7345" s="5" t="str">
        <f>INDEX(DB_FILM!E:E,MATCH($F7345,DB_FILM!$A:$A,0))</f>
        <v>Action, Sci-Fi</v>
      </c>
      <c r="K7345" s="6">
        <f>INDEX(DB_FILM!F:F,MATCH($F7345,DB_FILM!$A:$A,0))</f>
        <v>8.5</v>
      </c>
      <c r="L7345" s="5" t="str">
        <f>INDEX(DB_FILM!G:G,MATCH($F7345,DB_FILM!$A:$A,0))</f>
        <v>A cyborg, identical to the one who failed to kill Sarah Connor, must now protect her teenage son, John Connor, from a more advanced and powerful cyborg.</v>
      </c>
      <c r="M7345" s="5" t="str">
        <f>INDEX(DB_FILM!H:H,MATCH($F7345,DB_FILM!$A:$A,0))</f>
        <v xml:space="preserve">James Cameron </v>
      </c>
      <c r="N7345" s="5" t="str">
        <f>INDEX(DB_FILM!I:I,MATCH($F7345,DB_FILM!$A:$A,0))</f>
        <v>Arnold Schwarzenegger, Linda Hamilton, Edward Furlong, Robert Patrick</v>
      </c>
      <c r="O7345" s="7">
        <f>INDEX(DB_FILM!J:J,MATCH($F7345,DB_FILM!$A:$A,0))</f>
        <v>863511</v>
      </c>
      <c r="P7345" s="7">
        <f>INDEX(DB_FILM!K:K,MATCH($F7345,DB_FILM!$A:$A,0))</f>
        <v>204840000</v>
      </c>
      <c r="Q7345" t="s">
        <v>476</v>
      </c>
      <c r="R7345">
        <v>5.99</v>
      </c>
      <c r="S7345">
        <v>39</v>
      </c>
      <c r="T7345">
        <v>2</v>
      </c>
      <c r="U7345">
        <v>2938</v>
      </c>
      <c r="V7345">
        <v>2</v>
      </c>
      <c r="W7345" t="str">
        <f t="shared" si="228"/>
        <v>B</v>
      </c>
      <c r="X7345" t="s">
        <v>593</v>
      </c>
      <c r="Y7345">
        <v>5</v>
      </c>
      <c r="Z7345">
        <v>3.41</v>
      </c>
      <c r="AA7345" s="6">
        <f t="shared" si="229"/>
        <v>2.58</v>
      </c>
    </row>
    <row r="7346" spans="1:27" x14ac:dyDescent="0.3">
      <c r="A7346" s="5">
        <v>43311</v>
      </c>
      <c r="B7346" t="s">
        <v>410</v>
      </c>
      <c r="C7346" t="s">
        <v>426</v>
      </c>
      <c r="D7346" t="s">
        <v>381</v>
      </c>
      <c r="E7346" t="s">
        <v>276</v>
      </c>
      <c r="F7346" t="s">
        <v>91</v>
      </c>
      <c r="G7346" s="5" t="str">
        <f>INDEX(DB_FILM!B:B,MATCH($F7346,DB_FILM!$A:$A,0))</f>
        <v>2011</v>
      </c>
      <c r="H7346" s="5" t="str">
        <f>INDEX(DB_FILM!C:C,MATCH($F7346,DB_FILM!$A:$A,0))</f>
        <v xml:space="preserve">T </v>
      </c>
      <c r="I7346" s="9">
        <f>INDEX(DB_FILM!D:D,MATCH($F7346,DB_FILM!$A:$A,0))</f>
        <v>112</v>
      </c>
      <c r="J7346" s="5" t="str">
        <f>INDEX(DB_FILM!E:E,MATCH($F7346,DB_FILM!$A:$A,0))</f>
        <v>Biography, Comedy, Drama</v>
      </c>
      <c r="K7346" s="6">
        <f>INDEX(DB_FILM!F:F,MATCH($F7346,DB_FILM!$A:$A,0))</f>
        <v>8.5</v>
      </c>
      <c r="L7346" s="5" t="str">
        <f>INDEX(DB_FILM!G:G,MATCH($F7346,DB_FILM!$A:$A,0))</f>
        <v>After he becomes a quadriplegic from a paragliding accident, an aristocrat hires a young man from the projects to be his caregiver.</v>
      </c>
      <c r="M7346" s="5" t="str">
        <f>INDEX(DB_FILM!H:H,MATCH($F7346,DB_FILM!$A:$A,0))</f>
        <v xml:space="preserve">Olivier Nakache, Éric Toledano </v>
      </c>
      <c r="N7346" s="5" t="str">
        <f>INDEX(DB_FILM!I:I,MATCH($F7346,DB_FILM!$A:$A,0))</f>
        <v>François Cluzet, Omar Sy, Anne Le Ny, Audrey Fleurot</v>
      </c>
      <c r="O7346" s="7">
        <f>INDEX(DB_FILM!J:J,MATCH($F7346,DB_FILM!$A:$A,0))</f>
        <v>631043</v>
      </c>
      <c r="P7346" s="7">
        <f>INDEX(DB_FILM!K:K,MATCH($F7346,DB_FILM!$A:$A,0))</f>
        <v>13180000</v>
      </c>
      <c r="Q7346" t="s">
        <v>475</v>
      </c>
      <c r="R7346">
        <v>5.99</v>
      </c>
      <c r="S7346">
        <v>42</v>
      </c>
      <c r="T7346">
        <v>3</v>
      </c>
      <c r="U7346">
        <v>2939</v>
      </c>
      <c r="V7346">
        <v>2</v>
      </c>
      <c r="W7346" t="str">
        <f t="shared" si="228"/>
        <v>C</v>
      </c>
      <c r="X7346" t="s">
        <v>600</v>
      </c>
      <c r="Y7346">
        <v>0</v>
      </c>
      <c r="Z7346">
        <v>5.09</v>
      </c>
      <c r="AA7346" s="6">
        <f t="shared" si="229"/>
        <v>0.90000000000000036</v>
      </c>
    </row>
    <row r="7347" spans="1:27" x14ac:dyDescent="0.3">
      <c r="A7347" s="5">
        <v>43311</v>
      </c>
      <c r="B7347" s="5" t="s">
        <v>410</v>
      </c>
      <c r="C7347" s="5" t="s">
        <v>426</v>
      </c>
      <c r="D7347" s="5" t="s">
        <v>381</v>
      </c>
      <c r="E7347" t="s">
        <v>276</v>
      </c>
      <c r="F7347" s="5" t="s">
        <v>93</v>
      </c>
      <c r="G7347" s="5" t="str">
        <f>INDEX(DB_FILM!B:B,MATCH($F7347,DB_FILM!$A:$A,0))</f>
        <v>2016</v>
      </c>
      <c r="H7347" s="5" t="str">
        <f>INDEX(DB_FILM!C:C,MATCH($F7347,DB_FILM!$A:$A,0))</f>
        <v>N/A</v>
      </c>
      <c r="I7347" s="9">
        <f>INDEX(DB_FILM!D:D,MATCH($F7347,DB_FILM!$A:$A,0))</f>
        <v>161</v>
      </c>
      <c r="J7347" s="5" t="str">
        <f>INDEX(DB_FILM!E:E,MATCH($F7347,DB_FILM!$A:$A,0))</f>
        <v>Action, Biography, Drama</v>
      </c>
      <c r="K7347" s="6">
        <f>INDEX(DB_FILM!F:F,MATCH($F7347,DB_FILM!$A:$A,0))</f>
        <v>8.5</v>
      </c>
      <c r="L7347" s="5" t="str">
        <f>INDEX(DB_FILM!G:G,MATCH($F7347,DB_FILM!$A:$A,0))</f>
        <v>Former wrestler Mahavir Singh Phogat and his two wrestler daughters struggle towards glory at the Commonwealth Games in the face of societal oppression.</v>
      </c>
      <c r="M7347" s="5" t="str">
        <f>INDEX(DB_FILM!H:H,MATCH($F7347,DB_FILM!$A:$A,0))</f>
        <v xml:space="preserve">Nitesh Tiwari </v>
      </c>
      <c r="N7347" s="5" t="str">
        <f>INDEX(DB_FILM!I:I,MATCH($F7347,DB_FILM!$A:$A,0))</f>
        <v>Aamir Khan, Sakshi Tanwar, Fatima Sana Shaikh, Sanya Malhotra</v>
      </c>
      <c r="O7347" s="7">
        <f>INDEX(DB_FILM!J:J,MATCH($F7347,DB_FILM!$A:$A,0))</f>
        <v>102802</v>
      </c>
      <c r="P7347" s="7">
        <f>INDEX(DB_FILM!K:K,MATCH($F7347,DB_FILM!$A:$A,0))</f>
        <v>12390000</v>
      </c>
      <c r="Q7347" s="5" t="s">
        <v>476</v>
      </c>
      <c r="R7347">
        <v>5.99</v>
      </c>
      <c r="S7347">
        <v>43</v>
      </c>
      <c r="T7347">
        <v>2</v>
      </c>
      <c r="U7347">
        <v>2939</v>
      </c>
      <c r="V7347">
        <v>1</v>
      </c>
      <c r="W7347" t="str">
        <f t="shared" si="228"/>
        <v>B</v>
      </c>
      <c r="X7347" t="s">
        <v>564</v>
      </c>
      <c r="Y7347">
        <v>0</v>
      </c>
      <c r="Z7347">
        <v>3.17</v>
      </c>
      <c r="AA7347" s="6">
        <f t="shared" si="229"/>
        <v>2.8200000000000003</v>
      </c>
    </row>
    <row r="7348" spans="1:27" x14ac:dyDescent="0.3">
      <c r="A7348" s="5">
        <v>43311</v>
      </c>
      <c r="B7348" s="5" t="s">
        <v>410</v>
      </c>
      <c r="C7348" s="5" t="s">
        <v>426</v>
      </c>
      <c r="D7348" s="5" t="s">
        <v>381</v>
      </c>
      <c r="E7348" t="s">
        <v>276</v>
      </c>
      <c r="F7348" s="5" t="s">
        <v>63</v>
      </c>
      <c r="G7348" s="5" t="str">
        <f>INDEX(DB_FILM!B:B,MATCH($F7348,DB_FILM!$A:$A,0))</f>
        <v>2006</v>
      </c>
      <c r="H7348" s="5" t="str">
        <f>INDEX(DB_FILM!C:C,MATCH($F7348,DB_FILM!$A:$A,0))</f>
        <v xml:space="preserve">T </v>
      </c>
      <c r="I7348" s="9">
        <f>INDEX(DB_FILM!D:D,MATCH($F7348,DB_FILM!$A:$A,0))</f>
        <v>151</v>
      </c>
      <c r="J7348" s="5" t="str">
        <f>INDEX(DB_FILM!E:E,MATCH($F7348,DB_FILM!$A:$A,0))</f>
        <v>Crime, Drama, Thriller</v>
      </c>
      <c r="K7348" s="6">
        <f>INDEX(DB_FILM!F:F,MATCH($F7348,DB_FILM!$A:$A,0))</f>
        <v>8.5</v>
      </c>
      <c r="L7348" s="5" t="str">
        <f>INDEX(DB_FILM!G:G,MATCH($F7348,DB_FILM!$A:$A,0))</f>
        <v>An undercover cop and a mole in the police attempt to identify each other while infiltrating an Irish gang in South Boston.</v>
      </c>
      <c r="M7348" s="5" t="str">
        <f>INDEX(DB_FILM!H:H,MATCH($F7348,DB_FILM!$A:$A,0))</f>
        <v xml:space="preserve">Martin Scorsese </v>
      </c>
      <c r="N7348" s="5" t="str">
        <f>INDEX(DB_FILM!I:I,MATCH($F7348,DB_FILM!$A:$A,0))</f>
        <v>Leonardo DiCaprio, Matt Damon, Jack Nicholson, Mark Wahlberg</v>
      </c>
      <c r="O7348" s="7">
        <f>INDEX(DB_FILM!J:J,MATCH($F7348,DB_FILM!$A:$A,0))</f>
        <v>1023002</v>
      </c>
      <c r="P7348" s="7">
        <f>INDEX(DB_FILM!K:K,MATCH($F7348,DB_FILM!$A:$A,0))</f>
        <v>132380000</v>
      </c>
      <c r="Q7348" s="5" t="s">
        <v>474</v>
      </c>
      <c r="R7348">
        <v>9.99</v>
      </c>
      <c r="S7348">
        <v>27</v>
      </c>
      <c r="T7348">
        <v>1</v>
      </c>
      <c r="U7348">
        <v>2939</v>
      </c>
      <c r="V7348">
        <v>1</v>
      </c>
      <c r="W7348" t="str">
        <f t="shared" si="228"/>
        <v>A</v>
      </c>
      <c r="X7348" t="s">
        <v>497</v>
      </c>
      <c r="Y7348">
        <v>0</v>
      </c>
      <c r="Z7348">
        <v>6.09</v>
      </c>
      <c r="AA7348" s="6">
        <f t="shared" si="229"/>
        <v>3.9000000000000004</v>
      </c>
    </row>
    <row r="7349" spans="1:27" x14ac:dyDescent="0.3">
      <c r="A7349" s="5">
        <v>43311</v>
      </c>
      <c r="B7349" t="s">
        <v>415</v>
      </c>
      <c r="C7349" t="s">
        <v>442</v>
      </c>
      <c r="D7349" t="s">
        <v>301</v>
      </c>
      <c r="E7349" t="s">
        <v>302</v>
      </c>
      <c r="F7349" t="s">
        <v>77</v>
      </c>
      <c r="G7349" s="5" t="str">
        <f>INDEX(DB_FILM!B:B,MATCH($F7349,DB_FILM!$A:$A,0))</f>
        <v>1981</v>
      </c>
      <c r="H7349" s="5" t="str">
        <f>INDEX(DB_FILM!C:C,MATCH($F7349,DB_FILM!$A:$A,0))</f>
        <v xml:space="preserve">T </v>
      </c>
      <c r="I7349" s="9">
        <f>INDEX(DB_FILM!D:D,MATCH($F7349,DB_FILM!$A:$A,0))</f>
        <v>115</v>
      </c>
      <c r="J7349" s="5" t="str">
        <f>INDEX(DB_FILM!E:E,MATCH($F7349,DB_FILM!$A:$A,0))</f>
        <v>Action, Adventure</v>
      </c>
      <c r="K7349" s="6">
        <f>INDEX(DB_FILM!F:F,MATCH($F7349,DB_FILM!$A:$A,0))</f>
        <v>8.5</v>
      </c>
      <c r="L7349" s="5" t="str">
        <f>INDEX(DB_FILM!G:G,MATCH($F7349,DB_FILM!$A:$A,0))</f>
        <v>In 1936, archaeologist and adventurer Indiana Jones is hired by the U.S. government to find the Ark of the Covenant before Adolf Hitler's Nazis can obtain its awesome powers.</v>
      </c>
      <c r="M7349" s="5" t="str">
        <f>INDEX(DB_FILM!H:H,MATCH($F7349,DB_FILM!$A:$A,0))</f>
        <v xml:space="preserve">Steven Spielberg </v>
      </c>
      <c r="N7349" s="5" t="str">
        <f>INDEX(DB_FILM!I:I,MATCH($F7349,DB_FILM!$A:$A,0))</f>
        <v>Harrison Ford, Karen Allen, Paul Freeman, John Rhys-Davies</v>
      </c>
      <c r="O7349" s="7">
        <f>INDEX(DB_FILM!J:J,MATCH($F7349,DB_FILM!$A:$A,0))</f>
        <v>770612</v>
      </c>
      <c r="P7349" s="7">
        <f>INDEX(DB_FILM!K:K,MATCH($F7349,DB_FILM!$A:$A,0))</f>
        <v>248160000</v>
      </c>
      <c r="Q7349" t="s">
        <v>474</v>
      </c>
      <c r="R7349">
        <v>7.99</v>
      </c>
      <c r="S7349">
        <v>35</v>
      </c>
      <c r="T7349">
        <v>1</v>
      </c>
      <c r="U7349">
        <v>2940</v>
      </c>
      <c r="V7349">
        <v>1</v>
      </c>
      <c r="W7349" t="str">
        <f t="shared" si="228"/>
        <v>A</v>
      </c>
      <c r="X7349" t="s">
        <v>504</v>
      </c>
      <c r="Y7349">
        <v>0</v>
      </c>
      <c r="Z7349">
        <v>4.3899999999999997</v>
      </c>
      <c r="AA7349" s="6">
        <f t="shared" si="229"/>
        <v>3.6000000000000005</v>
      </c>
    </row>
    <row r="7350" spans="1:27" x14ac:dyDescent="0.3">
      <c r="A7350" s="5">
        <v>43311</v>
      </c>
      <c r="B7350" s="5" t="s">
        <v>415</v>
      </c>
      <c r="C7350" s="5" t="s">
        <v>442</v>
      </c>
      <c r="D7350" s="5" t="s">
        <v>301</v>
      </c>
      <c r="E7350" t="s">
        <v>302</v>
      </c>
      <c r="F7350" s="5" t="s">
        <v>65</v>
      </c>
      <c r="G7350" s="5" t="str">
        <f>INDEX(DB_FILM!B:B,MATCH($F7350,DB_FILM!$A:$A,0))</f>
        <v>1985</v>
      </c>
      <c r="H7350" s="5" t="str">
        <f>INDEX(DB_FILM!C:C,MATCH($F7350,DB_FILM!$A:$A,0))</f>
        <v xml:space="preserve">T </v>
      </c>
      <c r="I7350" s="9">
        <f>INDEX(DB_FILM!D:D,MATCH($F7350,DB_FILM!$A:$A,0))</f>
        <v>116</v>
      </c>
      <c r="J7350" s="5" t="str">
        <f>INDEX(DB_FILM!E:E,MATCH($F7350,DB_FILM!$A:$A,0))</f>
        <v>Adventure, Comedy, Sci-Fi</v>
      </c>
      <c r="K7350" s="6">
        <f>INDEX(DB_FILM!F:F,MATCH($F7350,DB_FILM!$A:$A,0))</f>
        <v>8.5</v>
      </c>
      <c r="L7350" s="5" t="str">
        <f>INDEX(DB_FILM!G:G,MATCH($F7350,DB_FILM!$A:$A,0))</f>
        <v>Marty McFly, a 17-year-old high school student, is accidentally sent thirty years into the past in a time-traveling DeLorean invented by his close friend, the maverick scientist Doc Brown.</v>
      </c>
      <c r="M7350" s="5" t="str">
        <f>INDEX(DB_FILM!H:H,MATCH($F7350,DB_FILM!$A:$A,0))</f>
        <v xml:space="preserve">Robert Zemeckis </v>
      </c>
      <c r="N7350" s="5" t="str">
        <f>INDEX(DB_FILM!I:I,MATCH($F7350,DB_FILM!$A:$A,0))</f>
        <v>Michael J. Fox, Christopher Lloyd, Lea Thompson, Crispin Glover</v>
      </c>
      <c r="O7350" s="7">
        <f>INDEX(DB_FILM!J:J,MATCH($F7350,DB_FILM!$A:$A,0))</f>
        <v>879184</v>
      </c>
      <c r="P7350" s="7">
        <f>INDEX(DB_FILM!K:K,MATCH($F7350,DB_FILM!$A:$A,0))</f>
        <v>210610000</v>
      </c>
      <c r="Q7350" s="5" t="s">
        <v>476</v>
      </c>
      <c r="R7350">
        <v>7.99</v>
      </c>
      <c r="S7350">
        <v>28</v>
      </c>
      <c r="T7350">
        <v>2</v>
      </c>
      <c r="U7350">
        <v>2940</v>
      </c>
      <c r="V7350">
        <v>1</v>
      </c>
      <c r="W7350" t="str">
        <f t="shared" si="228"/>
        <v>B</v>
      </c>
      <c r="X7350" t="s">
        <v>488</v>
      </c>
      <c r="Y7350">
        <v>0</v>
      </c>
      <c r="Z7350">
        <v>5.19</v>
      </c>
      <c r="AA7350" s="6">
        <f t="shared" si="229"/>
        <v>2.8</v>
      </c>
    </row>
    <row r="7351" spans="1:27" x14ac:dyDescent="0.3">
      <c r="A7351" s="5">
        <v>43311</v>
      </c>
      <c r="B7351" t="s">
        <v>404</v>
      </c>
      <c r="C7351" t="s">
        <v>436</v>
      </c>
      <c r="D7351" t="s">
        <v>371</v>
      </c>
      <c r="E7351" t="s">
        <v>293</v>
      </c>
      <c r="F7351" t="s">
        <v>31</v>
      </c>
      <c r="G7351" s="5" t="str">
        <f>INDEX(DB_FILM!B:B,MATCH($F7351,DB_FILM!$A:$A,0))</f>
        <v>2002</v>
      </c>
      <c r="H7351" s="5" t="str">
        <f>INDEX(DB_FILM!C:C,MATCH($F7351,DB_FILM!$A:$A,0))</f>
        <v xml:space="preserve">T </v>
      </c>
      <c r="I7351" s="9">
        <f>INDEX(DB_FILM!D:D,MATCH($F7351,DB_FILM!$A:$A,0))</f>
        <v>179</v>
      </c>
      <c r="J7351" s="5" t="str">
        <f>INDEX(DB_FILM!E:E,MATCH($F7351,DB_FILM!$A:$A,0))</f>
        <v>Adventure, Drama, Fantasy</v>
      </c>
      <c r="K7351" s="6">
        <f>INDEX(DB_FILM!F:F,MATCH($F7351,DB_FILM!$A:$A,0))</f>
        <v>8.6999999999999993</v>
      </c>
      <c r="L7351" s="5" t="str">
        <f>INDEX(DB_FILM!G:G,MATCH($F7351,DB_FILM!$A:$A,0))</f>
        <v>While Frodo and Sam edge closer to Mordor with the help of the shifty Gollum, the divided fellowship makes a stand against Sauron's new ally, Saruman, and his hordes of Isengard.</v>
      </c>
      <c r="M7351" s="5" t="str">
        <f>INDEX(DB_FILM!H:H,MATCH($F7351,DB_FILM!$A:$A,0))</f>
        <v xml:space="preserve">Peter Jackson </v>
      </c>
      <c r="N7351" s="5" t="str">
        <f>INDEX(DB_FILM!I:I,MATCH($F7351,DB_FILM!$A:$A,0))</f>
        <v>Elijah Wood, Ian McKellen, Viggo Mortensen, Orlando Bloom</v>
      </c>
      <c r="O7351" s="7">
        <f>INDEX(DB_FILM!J:J,MATCH($F7351,DB_FILM!$A:$A,0))</f>
        <v>1280806</v>
      </c>
      <c r="P7351" s="7">
        <f>INDEX(DB_FILM!K:K,MATCH($F7351,DB_FILM!$A:$A,0))</f>
        <v>342550000</v>
      </c>
      <c r="Q7351" t="s">
        <v>475</v>
      </c>
      <c r="R7351">
        <v>3.99</v>
      </c>
      <c r="S7351">
        <v>9</v>
      </c>
      <c r="T7351">
        <v>3</v>
      </c>
      <c r="U7351">
        <v>2941</v>
      </c>
      <c r="V7351">
        <v>2</v>
      </c>
      <c r="W7351" t="str">
        <f t="shared" si="228"/>
        <v>C</v>
      </c>
      <c r="X7351" t="s">
        <v>609</v>
      </c>
      <c r="Y7351">
        <v>0</v>
      </c>
      <c r="Z7351">
        <v>3.23</v>
      </c>
      <c r="AA7351" s="6">
        <f t="shared" si="229"/>
        <v>0.76000000000000023</v>
      </c>
    </row>
    <row r="7352" spans="1:27" x14ac:dyDescent="0.3">
      <c r="A7352" s="5">
        <v>43311</v>
      </c>
      <c r="B7352" s="5" t="s">
        <v>404</v>
      </c>
      <c r="C7352" s="5" t="s">
        <v>436</v>
      </c>
      <c r="D7352" s="5" t="s">
        <v>371</v>
      </c>
      <c r="E7352" t="s">
        <v>293</v>
      </c>
      <c r="F7352" s="5" t="s">
        <v>23</v>
      </c>
      <c r="G7352" s="5" t="str">
        <f>INDEX(DB_FILM!B:B,MATCH($F7352,DB_FILM!$A:$A,0))</f>
        <v>1994</v>
      </c>
      <c r="H7352" s="5" t="str">
        <f>INDEX(DB_FILM!C:C,MATCH($F7352,DB_FILM!$A:$A,0))</f>
        <v xml:space="preserve">T </v>
      </c>
      <c r="I7352" s="9">
        <f>INDEX(DB_FILM!D:D,MATCH($F7352,DB_FILM!$A:$A,0))</f>
        <v>142</v>
      </c>
      <c r="J7352" s="5" t="str">
        <f>INDEX(DB_FILM!E:E,MATCH($F7352,DB_FILM!$A:$A,0))</f>
        <v>Drama, Romance</v>
      </c>
      <c r="K7352" s="6">
        <f>INDEX(DB_FILM!F:F,MATCH($F7352,DB_FILM!$A:$A,0))</f>
        <v>8.8000000000000007</v>
      </c>
      <c r="L7352" s="5" t="str">
        <f>INDEX(DB_FILM!G:G,MATCH($F7352,DB_FILM!$A:$A,0))</f>
        <v>The presidencies of Kennedy and Johnson, Vietnam, Watergate, and other history unfold through the perspective of an Alabama man with an IQ of 75.</v>
      </c>
      <c r="M7352" s="5" t="str">
        <f>INDEX(DB_FILM!H:H,MATCH($F7352,DB_FILM!$A:$A,0))</f>
        <v xml:space="preserve">Robert Zemeckis </v>
      </c>
      <c r="N7352" s="5" t="str">
        <f>INDEX(DB_FILM!I:I,MATCH($F7352,DB_FILM!$A:$A,0))</f>
        <v>Tom Hanks, Robin Wright, Gary Sinise, Sally Field</v>
      </c>
      <c r="O7352" s="7">
        <f>INDEX(DB_FILM!J:J,MATCH($F7352,DB_FILM!$A:$A,0))</f>
        <v>1512094</v>
      </c>
      <c r="P7352" s="7">
        <f>INDEX(DB_FILM!K:K,MATCH($F7352,DB_FILM!$A:$A,0))</f>
        <v>330250000</v>
      </c>
      <c r="Q7352" s="5" t="s">
        <v>476</v>
      </c>
      <c r="R7352">
        <v>5.99</v>
      </c>
      <c r="S7352">
        <v>5</v>
      </c>
      <c r="T7352">
        <v>2</v>
      </c>
      <c r="U7352">
        <v>2941</v>
      </c>
      <c r="V7352">
        <v>2</v>
      </c>
      <c r="W7352" t="str">
        <f t="shared" si="228"/>
        <v>B</v>
      </c>
      <c r="X7352" t="s">
        <v>556</v>
      </c>
      <c r="Y7352">
        <v>0</v>
      </c>
      <c r="Z7352">
        <v>4.1900000000000004</v>
      </c>
      <c r="AA7352" s="6">
        <f t="shared" si="229"/>
        <v>1.7999999999999998</v>
      </c>
    </row>
    <row r="7353" spans="1:27" x14ac:dyDescent="0.3">
      <c r="A7353" s="5">
        <v>43312</v>
      </c>
      <c r="B7353" s="5" t="s">
        <v>403</v>
      </c>
      <c r="C7353" s="5" t="s">
        <v>457</v>
      </c>
      <c r="D7353" s="5" t="s">
        <v>298</v>
      </c>
      <c r="E7353" t="s">
        <v>299</v>
      </c>
      <c r="F7353" t="s">
        <v>57</v>
      </c>
      <c r="G7353" s="5" t="str">
        <f>INDEX(DB_FILM!B:B,MATCH($F7353,DB_FILM!$A:$A,0))</f>
        <v>1997</v>
      </c>
      <c r="H7353" s="5" t="str">
        <f>INDEX(DB_FILM!C:C,MATCH($F7353,DB_FILM!$A:$A,0))</f>
        <v xml:space="preserve">T </v>
      </c>
      <c r="I7353" s="9">
        <f>INDEX(DB_FILM!D:D,MATCH($F7353,DB_FILM!$A:$A,0))</f>
        <v>116</v>
      </c>
      <c r="J7353" s="5" t="str">
        <f>INDEX(DB_FILM!E:E,MATCH($F7353,DB_FILM!$A:$A,0))</f>
        <v>Comedy, Drama, War</v>
      </c>
      <c r="K7353" s="6">
        <f>INDEX(DB_FILM!F:F,MATCH($F7353,DB_FILM!$A:$A,0))</f>
        <v>8.6</v>
      </c>
      <c r="L7353" s="5" t="str">
        <f>INDEX(DB_FILM!G:G,MATCH($F7353,DB_FILM!$A:$A,0))</f>
        <v>When an open-minded Jewish librarian and his son become victims of the Holocaust, he uses a perfect mixture of will, humor, and imagination to protect his son from the dangers around their camp.</v>
      </c>
      <c r="M7353" s="5" t="str">
        <f>INDEX(DB_FILM!H:H,MATCH($F7353,DB_FILM!$A:$A,0))</f>
        <v xml:space="preserve">Roberto Benigni </v>
      </c>
      <c r="N7353" s="5" t="str">
        <f>INDEX(DB_FILM!I:I,MATCH($F7353,DB_FILM!$A:$A,0))</f>
        <v>Roberto Benigni, Nicoletta Braschi, Giorgio Cantarini, Giustino Durano</v>
      </c>
      <c r="O7353" s="7">
        <f>INDEX(DB_FILM!J:J,MATCH($F7353,DB_FILM!$A:$A,0))</f>
        <v>517982</v>
      </c>
      <c r="P7353" s="7">
        <f>INDEX(DB_FILM!K:K,MATCH($F7353,DB_FILM!$A:$A,0))</f>
        <v>57600000</v>
      </c>
      <c r="Q7353" s="5" t="s">
        <v>474</v>
      </c>
      <c r="R7353">
        <v>1.99</v>
      </c>
      <c r="S7353">
        <v>9</v>
      </c>
      <c r="T7353">
        <v>1</v>
      </c>
      <c r="U7353">
        <v>2942</v>
      </c>
      <c r="V7353">
        <v>2</v>
      </c>
      <c r="W7353" t="str">
        <f t="shared" si="228"/>
        <v>A</v>
      </c>
      <c r="X7353" t="s">
        <v>519</v>
      </c>
      <c r="Y7353">
        <v>0</v>
      </c>
      <c r="Z7353">
        <v>1.1100000000000001</v>
      </c>
      <c r="AA7353" s="6">
        <f t="shared" si="229"/>
        <v>0.87999999999999989</v>
      </c>
    </row>
    <row r="7354" spans="1:27" x14ac:dyDescent="0.3">
      <c r="A7354" s="5">
        <v>43312</v>
      </c>
      <c r="B7354" s="5" t="s">
        <v>403</v>
      </c>
      <c r="C7354" s="5" t="s">
        <v>457</v>
      </c>
      <c r="D7354" s="5" t="s">
        <v>298</v>
      </c>
      <c r="E7354" t="s">
        <v>299</v>
      </c>
      <c r="F7354" t="s">
        <v>25</v>
      </c>
      <c r="G7354" s="5" t="str">
        <f>INDEX(DB_FILM!B:B,MATCH($F7354,DB_FILM!$A:$A,0))</f>
        <v>1980</v>
      </c>
      <c r="H7354" s="5" t="str">
        <f>INDEX(DB_FILM!C:C,MATCH($F7354,DB_FILM!$A:$A,0))</f>
        <v xml:space="preserve">T </v>
      </c>
      <c r="I7354" s="9">
        <f>INDEX(DB_FILM!D:D,MATCH($F7354,DB_FILM!$A:$A,0))</f>
        <v>124</v>
      </c>
      <c r="J7354" s="5" t="str">
        <f>INDEX(DB_FILM!E:E,MATCH($F7354,DB_FILM!$A:$A,0))</f>
        <v>Action, Adventure, Fantasy</v>
      </c>
      <c r="K7354" s="6">
        <f>INDEX(DB_FILM!F:F,MATCH($F7354,DB_FILM!$A:$A,0))</f>
        <v>8.8000000000000007</v>
      </c>
      <c r="L7354" s="5" t="str">
        <f>INDEX(DB_FILM!G:G,MATCH($F7354,DB_FILM!$A:$A,0))</f>
        <v>After the rebels are brutally overpowered by the Empire on the ice planet Hoth, Luke Skywalker begins Jedi training with Yoda, while his friends are pursued by Darth Vader.</v>
      </c>
      <c r="M7354" s="5" t="str">
        <f>INDEX(DB_FILM!H:H,MATCH($F7354,DB_FILM!$A:$A,0))</f>
        <v xml:space="preserve">Irvin Kershner </v>
      </c>
      <c r="N7354" s="5" t="str">
        <f>INDEX(DB_FILM!I:I,MATCH($F7354,DB_FILM!$A:$A,0))</f>
        <v>Mark Hamill, Harrison Ford, Carrie Fisher, Billy Dee Williams</v>
      </c>
      <c r="O7354" s="7">
        <f>INDEX(DB_FILM!J:J,MATCH($F7354,DB_FILM!$A:$A,0))</f>
        <v>999712</v>
      </c>
      <c r="P7354" s="7">
        <f>INDEX(DB_FILM!K:K,MATCH($F7354,DB_FILM!$A:$A,0))</f>
        <v>290480000</v>
      </c>
      <c r="Q7354" s="5" t="s">
        <v>474</v>
      </c>
      <c r="R7354">
        <v>3.99</v>
      </c>
      <c r="S7354">
        <v>9</v>
      </c>
      <c r="T7354">
        <v>1</v>
      </c>
      <c r="U7354">
        <v>2942</v>
      </c>
      <c r="V7354">
        <v>1</v>
      </c>
      <c r="W7354" t="str">
        <f t="shared" si="228"/>
        <v>A</v>
      </c>
      <c r="X7354" t="s">
        <v>519</v>
      </c>
      <c r="Y7354">
        <v>0</v>
      </c>
      <c r="Z7354">
        <v>2.31</v>
      </c>
      <c r="AA7354" s="6">
        <f t="shared" si="229"/>
        <v>1.6800000000000002</v>
      </c>
    </row>
    <row r="7355" spans="1:27" x14ac:dyDescent="0.3">
      <c r="A7355" s="5">
        <v>43312</v>
      </c>
      <c r="B7355" t="s">
        <v>403</v>
      </c>
      <c r="C7355" t="s">
        <v>457</v>
      </c>
      <c r="D7355" t="s">
        <v>298</v>
      </c>
      <c r="E7355" t="s">
        <v>299</v>
      </c>
      <c r="F7355" t="s">
        <v>95</v>
      </c>
      <c r="G7355" s="5" t="str">
        <f>INDEX(DB_FILM!B:B,MATCH($F7355,DB_FILM!$A:$A,0))</f>
        <v>2002</v>
      </c>
      <c r="H7355" s="5" t="str">
        <f>INDEX(DB_FILM!C:C,MATCH($F7355,DB_FILM!$A:$A,0))</f>
        <v xml:space="preserve">T </v>
      </c>
      <c r="I7355" s="9">
        <f>INDEX(DB_FILM!D:D,MATCH($F7355,DB_FILM!$A:$A,0))</f>
        <v>150</v>
      </c>
      <c r="J7355" s="5" t="str">
        <f>INDEX(DB_FILM!E:E,MATCH($F7355,DB_FILM!$A:$A,0))</f>
        <v>Biography, Drama, Music</v>
      </c>
      <c r="K7355" s="6">
        <f>INDEX(DB_FILM!F:F,MATCH($F7355,DB_FILM!$A:$A,0))</f>
        <v>8.5</v>
      </c>
      <c r="L7355" s="5" t="str">
        <f>INDEX(DB_FILM!G:G,MATCH($F7355,DB_FILM!$A:$A,0))</f>
        <v>A Polish Jewish musician struggles to survive the destruction of the Warsaw ghetto of World War II.</v>
      </c>
      <c r="M7355" s="5" t="str">
        <f>INDEX(DB_FILM!H:H,MATCH($F7355,DB_FILM!$A:$A,0))</f>
        <v xml:space="preserve">Roman Polanski </v>
      </c>
      <c r="N7355" s="5" t="str">
        <f>INDEX(DB_FILM!I:I,MATCH($F7355,DB_FILM!$A:$A,0))</f>
        <v>Adrien Brody, Thomas Kretschmann, Frank Finlay, Emilia Fox</v>
      </c>
      <c r="O7355" s="7">
        <f>INDEX(DB_FILM!J:J,MATCH($F7355,DB_FILM!$A:$A,0))</f>
        <v>602411</v>
      </c>
      <c r="P7355" s="7">
        <f>INDEX(DB_FILM!K:K,MATCH($F7355,DB_FILM!$A:$A,0))</f>
        <v>32570000</v>
      </c>
      <c r="Q7355" t="s">
        <v>474</v>
      </c>
      <c r="R7355">
        <v>9.99</v>
      </c>
      <c r="S7355">
        <v>44</v>
      </c>
      <c r="T7355">
        <v>1</v>
      </c>
      <c r="U7355">
        <v>2942</v>
      </c>
      <c r="V7355">
        <v>1</v>
      </c>
      <c r="W7355" t="str">
        <f t="shared" si="228"/>
        <v>A</v>
      </c>
      <c r="X7355" t="s">
        <v>521</v>
      </c>
      <c r="Y7355">
        <v>0</v>
      </c>
      <c r="Z7355">
        <v>4.99</v>
      </c>
      <c r="AA7355" s="6">
        <f t="shared" si="229"/>
        <v>5</v>
      </c>
    </row>
    <row r="7356" spans="1:27" x14ac:dyDescent="0.3">
      <c r="A7356" s="5">
        <v>43312</v>
      </c>
      <c r="B7356" s="5" t="s">
        <v>403</v>
      </c>
      <c r="C7356" s="5" t="s">
        <v>457</v>
      </c>
      <c r="D7356" s="5" t="s">
        <v>298</v>
      </c>
      <c r="E7356" t="s">
        <v>299</v>
      </c>
      <c r="F7356" s="5" t="s">
        <v>63</v>
      </c>
      <c r="G7356" s="5" t="str">
        <f>INDEX(DB_FILM!B:B,MATCH($F7356,DB_FILM!$A:$A,0))</f>
        <v>2006</v>
      </c>
      <c r="H7356" s="5" t="str">
        <f>INDEX(DB_FILM!C:C,MATCH($F7356,DB_FILM!$A:$A,0))</f>
        <v xml:space="preserve">T </v>
      </c>
      <c r="I7356" s="9">
        <f>INDEX(DB_FILM!D:D,MATCH($F7356,DB_FILM!$A:$A,0))</f>
        <v>151</v>
      </c>
      <c r="J7356" s="5" t="str">
        <f>INDEX(DB_FILM!E:E,MATCH($F7356,DB_FILM!$A:$A,0))</f>
        <v>Crime, Drama, Thriller</v>
      </c>
      <c r="K7356" s="6">
        <f>INDEX(DB_FILM!F:F,MATCH($F7356,DB_FILM!$A:$A,0))</f>
        <v>8.5</v>
      </c>
      <c r="L7356" s="5" t="str">
        <f>INDEX(DB_FILM!G:G,MATCH($F7356,DB_FILM!$A:$A,0))</f>
        <v>An undercover cop and a mole in the police attempt to identify each other while infiltrating an Irish gang in South Boston.</v>
      </c>
      <c r="M7356" s="5" t="str">
        <f>INDEX(DB_FILM!H:H,MATCH($F7356,DB_FILM!$A:$A,0))</f>
        <v xml:space="preserve">Martin Scorsese </v>
      </c>
      <c r="N7356" s="5" t="str">
        <f>INDEX(DB_FILM!I:I,MATCH($F7356,DB_FILM!$A:$A,0))</f>
        <v>Leonardo DiCaprio, Matt Damon, Jack Nicholson, Mark Wahlberg</v>
      </c>
      <c r="O7356" s="7">
        <f>INDEX(DB_FILM!J:J,MATCH($F7356,DB_FILM!$A:$A,0))</f>
        <v>1023002</v>
      </c>
      <c r="P7356" s="7">
        <f>INDEX(DB_FILM!K:K,MATCH($F7356,DB_FILM!$A:$A,0))</f>
        <v>132380000</v>
      </c>
      <c r="Q7356" s="5" t="s">
        <v>474</v>
      </c>
      <c r="R7356">
        <v>9.99</v>
      </c>
      <c r="S7356">
        <v>27</v>
      </c>
      <c r="T7356">
        <v>1</v>
      </c>
      <c r="U7356">
        <v>2942</v>
      </c>
      <c r="V7356">
        <v>1</v>
      </c>
      <c r="W7356" t="str">
        <f t="shared" si="228"/>
        <v>A</v>
      </c>
      <c r="X7356" t="s">
        <v>497</v>
      </c>
      <c r="Y7356">
        <v>0</v>
      </c>
      <c r="Z7356">
        <v>5.19</v>
      </c>
      <c r="AA7356" s="6">
        <f t="shared" si="229"/>
        <v>4.8</v>
      </c>
    </row>
    <row r="7357" spans="1:27" x14ac:dyDescent="0.3">
      <c r="A7357" s="5">
        <v>43312</v>
      </c>
      <c r="B7357" t="s">
        <v>401</v>
      </c>
      <c r="C7357" t="s">
        <v>454</v>
      </c>
      <c r="D7357" t="s">
        <v>356</v>
      </c>
      <c r="E7357" t="s">
        <v>357</v>
      </c>
      <c r="F7357" t="s">
        <v>75</v>
      </c>
      <c r="G7357" s="5" t="str">
        <f>INDEX(DB_FILM!B:B,MATCH($F7357,DB_FILM!$A:$A,0))</f>
        <v>1979</v>
      </c>
      <c r="H7357" s="5" t="str">
        <f>INDEX(DB_FILM!C:C,MATCH($F7357,DB_FILM!$A:$A,0))</f>
        <v xml:space="preserve">T </v>
      </c>
      <c r="I7357" s="9">
        <f>INDEX(DB_FILM!D:D,MATCH($F7357,DB_FILM!$A:$A,0))</f>
        <v>116</v>
      </c>
      <c r="J7357" s="5" t="str">
        <f>INDEX(DB_FILM!E:E,MATCH($F7357,DB_FILM!$A:$A,0))</f>
        <v>Horror, Sci-Fi</v>
      </c>
      <c r="K7357" s="6">
        <f>INDEX(DB_FILM!F:F,MATCH($F7357,DB_FILM!$A:$A,0))</f>
        <v>8.5</v>
      </c>
      <c r="L7357" s="5" t="str">
        <f>INDEX(DB_FILM!G:G,MATCH($F7357,DB_FILM!$A:$A,0))</f>
        <v>After a space merchant vessel perceives an unknown transmission as a distress call, its landing on the source moon finds one of the crew attacked by a mysterious lifeform, and they soon realize that its life cycle has merely begun.</v>
      </c>
      <c r="M7357" s="5" t="str">
        <f>INDEX(DB_FILM!H:H,MATCH($F7357,DB_FILM!$A:$A,0))</f>
        <v xml:space="preserve">Ridley Scott </v>
      </c>
      <c r="N7357" s="5" t="str">
        <f>INDEX(DB_FILM!I:I,MATCH($F7357,DB_FILM!$A:$A,0))</f>
        <v>Sigourney Weaver, Tom Skerritt, John Hurt, Veronica Cartwright</v>
      </c>
      <c r="O7357" s="7">
        <f>INDEX(DB_FILM!J:J,MATCH($F7357,DB_FILM!$A:$A,0))</f>
        <v>678799</v>
      </c>
      <c r="P7357" s="7">
        <f>INDEX(DB_FILM!K:K,MATCH($F7357,DB_FILM!$A:$A,0))</f>
        <v>78900000</v>
      </c>
      <c r="Q7357" t="s">
        <v>475</v>
      </c>
      <c r="R7357">
        <v>3.99</v>
      </c>
      <c r="S7357">
        <v>33</v>
      </c>
      <c r="T7357">
        <v>3</v>
      </c>
      <c r="U7357">
        <v>2943</v>
      </c>
      <c r="V7357">
        <v>1</v>
      </c>
      <c r="W7357" t="str">
        <f t="shared" si="228"/>
        <v>C</v>
      </c>
      <c r="X7357" t="s">
        <v>581</v>
      </c>
      <c r="Y7357">
        <v>0</v>
      </c>
      <c r="Z7357">
        <v>2.99</v>
      </c>
      <c r="AA7357" s="6">
        <f t="shared" si="229"/>
        <v>1</v>
      </c>
    </row>
    <row r="7358" spans="1:27" x14ac:dyDescent="0.3">
      <c r="A7358" s="5">
        <v>43312</v>
      </c>
      <c r="B7358" s="5" t="s">
        <v>401</v>
      </c>
      <c r="C7358" s="5" t="s">
        <v>454</v>
      </c>
      <c r="D7358" s="5" t="s">
        <v>356</v>
      </c>
      <c r="E7358" t="s">
        <v>357</v>
      </c>
      <c r="F7358" s="5" t="s">
        <v>91</v>
      </c>
      <c r="G7358" s="5" t="str">
        <f>INDEX(DB_FILM!B:B,MATCH($F7358,DB_FILM!$A:$A,0))</f>
        <v>2011</v>
      </c>
      <c r="H7358" s="5" t="str">
        <f>INDEX(DB_FILM!C:C,MATCH($F7358,DB_FILM!$A:$A,0))</f>
        <v xml:space="preserve">T </v>
      </c>
      <c r="I7358" s="9">
        <f>INDEX(DB_FILM!D:D,MATCH($F7358,DB_FILM!$A:$A,0))</f>
        <v>112</v>
      </c>
      <c r="J7358" s="5" t="str">
        <f>INDEX(DB_FILM!E:E,MATCH($F7358,DB_FILM!$A:$A,0))</f>
        <v>Biography, Comedy, Drama</v>
      </c>
      <c r="K7358" s="6">
        <f>INDEX(DB_FILM!F:F,MATCH($F7358,DB_FILM!$A:$A,0))</f>
        <v>8.5</v>
      </c>
      <c r="L7358" s="5" t="str">
        <f>INDEX(DB_FILM!G:G,MATCH($F7358,DB_FILM!$A:$A,0))</f>
        <v>After he becomes a quadriplegic from a paragliding accident, an aristocrat hires a young man from the projects to be his caregiver.</v>
      </c>
      <c r="M7358" s="5" t="str">
        <f>INDEX(DB_FILM!H:H,MATCH($F7358,DB_FILM!$A:$A,0))</f>
        <v xml:space="preserve">Olivier Nakache, Éric Toledano </v>
      </c>
      <c r="N7358" s="5" t="str">
        <f>INDEX(DB_FILM!I:I,MATCH($F7358,DB_FILM!$A:$A,0))</f>
        <v>François Cluzet, Omar Sy, Anne Le Ny, Audrey Fleurot</v>
      </c>
      <c r="O7358" s="7">
        <f>INDEX(DB_FILM!J:J,MATCH($F7358,DB_FILM!$A:$A,0))</f>
        <v>631043</v>
      </c>
      <c r="P7358" s="7">
        <f>INDEX(DB_FILM!K:K,MATCH($F7358,DB_FILM!$A:$A,0))</f>
        <v>13180000</v>
      </c>
      <c r="Q7358" s="5" t="s">
        <v>474</v>
      </c>
      <c r="R7358">
        <v>9.99</v>
      </c>
      <c r="S7358">
        <v>42</v>
      </c>
      <c r="T7358">
        <v>1</v>
      </c>
      <c r="U7358">
        <v>2943</v>
      </c>
      <c r="V7358">
        <v>2</v>
      </c>
      <c r="W7358" t="str">
        <f t="shared" si="228"/>
        <v>A</v>
      </c>
      <c r="X7358" t="s">
        <v>482</v>
      </c>
      <c r="Y7358">
        <v>0</v>
      </c>
      <c r="Z7358">
        <v>6.09</v>
      </c>
      <c r="AA7358" s="6">
        <f t="shared" si="229"/>
        <v>3.9000000000000004</v>
      </c>
    </row>
    <row r="7359" spans="1:27" x14ac:dyDescent="0.3">
      <c r="A7359" s="5">
        <v>43312</v>
      </c>
      <c r="B7359" s="5" t="s">
        <v>401</v>
      </c>
      <c r="C7359" s="5" t="s">
        <v>454</v>
      </c>
      <c r="D7359" s="5" t="s">
        <v>356</v>
      </c>
      <c r="E7359" t="s">
        <v>357</v>
      </c>
      <c r="F7359" s="5" t="s">
        <v>15</v>
      </c>
      <c r="G7359" s="5" t="str">
        <f>INDEX(DB_FILM!B:B,MATCH($F7359,DB_FILM!$A:$A,0))</f>
        <v>1957</v>
      </c>
      <c r="H7359" s="5" t="str">
        <f>INDEX(DB_FILM!C:C,MATCH($F7359,DB_FILM!$A:$A,0))</f>
        <v>N/A</v>
      </c>
      <c r="I7359" s="9">
        <f>INDEX(DB_FILM!D:D,MATCH($F7359,DB_FILM!$A:$A,0))</f>
        <v>96</v>
      </c>
      <c r="J7359" s="5" t="str">
        <f>INDEX(DB_FILM!E:E,MATCH($F7359,DB_FILM!$A:$A,0))</f>
        <v>Crime, Drama</v>
      </c>
      <c r="K7359" s="6">
        <f>INDEX(DB_FILM!F:F,MATCH($F7359,DB_FILM!$A:$A,0))</f>
        <v>8.9</v>
      </c>
      <c r="L7359" s="5" t="str">
        <f>INDEX(DB_FILM!G:G,MATCH($F7359,DB_FILM!$A:$A,0))</f>
        <v>A jury holdout attempts to prevent a miscarriage of justice by forcing his colleagues to reconsider the evidence.</v>
      </c>
      <c r="M7359" s="5" t="str">
        <f>INDEX(DB_FILM!H:H,MATCH($F7359,DB_FILM!$A:$A,0))</f>
        <v xml:space="preserve">Sidney Lumet </v>
      </c>
      <c r="N7359" s="5" t="str">
        <f>INDEX(DB_FILM!I:I,MATCH($F7359,DB_FILM!$A:$A,0))</f>
        <v>Henry Fonda, Lee J. Cobb, Martin Balsam, John Fiedler</v>
      </c>
      <c r="O7359" s="7">
        <f>INDEX(DB_FILM!J:J,MATCH($F7359,DB_FILM!$A:$A,0))</f>
        <v>555455</v>
      </c>
      <c r="P7359" s="7">
        <f>INDEX(DB_FILM!K:K,MATCH($F7359,DB_FILM!$A:$A,0))</f>
        <v>0</v>
      </c>
      <c r="Q7359" s="5" t="s">
        <v>476</v>
      </c>
      <c r="R7359">
        <v>9.99</v>
      </c>
      <c r="S7359">
        <v>50</v>
      </c>
      <c r="T7359">
        <v>2</v>
      </c>
      <c r="U7359">
        <v>2943</v>
      </c>
      <c r="V7359">
        <v>2</v>
      </c>
      <c r="W7359" t="str">
        <f t="shared" si="228"/>
        <v>B</v>
      </c>
      <c r="X7359" t="s">
        <v>591</v>
      </c>
      <c r="Y7359">
        <v>0</v>
      </c>
      <c r="Z7359">
        <v>6.69</v>
      </c>
      <c r="AA7359" s="6">
        <f t="shared" si="229"/>
        <v>3.3</v>
      </c>
    </row>
    <row r="7360" spans="1:27" x14ac:dyDescent="0.3">
      <c r="A7360" s="5">
        <v>43313</v>
      </c>
      <c r="B7360" t="s">
        <v>415</v>
      </c>
      <c r="C7360" t="s">
        <v>439</v>
      </c>
      <c r="D7360" t="s">
        <v>285</v>
      </c>
      <c r="E7360" t="s">
        <v>284</v>
      </c>
      <c r="F7360" t="s">
        <v>35</v>
      </c>
      <c r="G7360" s="5" t="str">
        <f>INDEX(DB_FILM!B:B,MATCH($F7360,DB_FILM!$A:$A,0))</f>
        <v>1954</v>
      </c>
      <c r="H7360" s="5" t="str">
        <f>INDEX(DB_FILM!C:C,MATCH($F7360,DB_FILM!$A:$A,0))</f>
        <v xml:space="preserve">T </v>
      </c>
      <c r="I7360" s="9">
        <f>INDEX(DB_FILM!D:D,MATCH($F7360,DB_FILM!$A:$A,0))</f>
        <v>207</v>
      </c>
      <c r="J7360" s="5" t="str">
        <f>INDEX(DB_FILM!E:E,MATCH($F7360,DB_FILM!$A:$A,0))</f>
        <v>Adventure, Drama</v>
      </c>
      <c r="K7360" s="6">
        <f>INDEX(DB_FILM!F:F,MATCH($F7360,DB_FILM!$A:$A,0))</f>
        <v>8.6999999999999993</v>
      </c>
      <c r="L7360" s="5" t="str">
        <f>INDEX(DB_FILM!G:G,MATCH($F7360,DB_FILM!$A:$A,0))</f>
        <v>A poor village under attack by bandits recruits seven unemployed samurai to help them defend themselves.</v>
      </c>
      <c r="M7360" s="5" t="str">
        <f>INDEX(DB_FILM!H:H,MATCH($F7360,DB_FILM!$A:$A,0))</f>
        <v xml:space="preserve">Akira Kurosawa </v>
      </c>
      <c r="N7360" s="5" t="str">
        <f>INDEX(DB_FILM!I:I,MATCH($F7360,DB_FILM!$A:$A,0))</f>
        <v>Toshirô Mifune, Takashi Shimura, Keiko Tsushima, Yukiko Shimazaki</v>
      </c>
      <c r="O7360" s="7">
        <f>INDEX(DB_FILM!J:J,MATCH($F7360,DB_FILM!$A:$A,0))</f>
        <v>269393</v>
      </c>
      <c r="P7360" s="7">
        <f>INDEX(DB_FILM!K:K,MATCH($F7360,DB_FILM!$A:$A,0))</f>
        <v>270000</v>
      </c>
      <c r="Q7360" t="s">
        <v>474</v>
      </c>
      <c r="R7360">
        <v>5.99</v>
      </c>
      <c r="S7360">
        <v>11</v>
      </c>
      <c r="T7360">
        <v>1</v>
      </c>
      <c r="U7360">
        <v>2944</v>
      </c>
      <c r="V7360">
        <v>1</v>
      </c>
      <c r="W7360" t="str">
        <f t="shared" si="228"/>
        <v>A</v>
      </c>
      <c r="X7360" t="s">
        <v>625</v>
      </c>
      <c r="Y7360">
        <v>0</v>
      </c>
      <c r="Z7360">
        <v>4.1900000000000004</v>
      </c>
      <c r="AA7360" s="6">
        <f t="shared" si="229"/>
        <v>1.7999999999999998</v>
      </c>
    </row>
    <row r="7361" spans="1:27" x14ac:dyDescent="0.3">
      <c r="A7361" s="5">
        <v>43313</v>
      </c>
      <c r="B7361" s="5" t="s">
        <v>415</v>
      </c>
      <c r="C7361" s="5" t="s">
        <v>439</v>
      </c>
      <c r="D7361" s="5" t="s">
        <v>285</v>
      </c>
      <c r="E7361" t="s">
        <v>284</v>
      </c>
      <c r="F7361" s="5" t="s">
        <v>25</v>
      </c>
      <c r="G7361" s="5" t="str">
        <f>INDEX(DB_FILM!B:B,MATCH($F7361,DB_FILM!$A:$A,0))</f>
        <v>1980</v>
      </c>
      <c r="H7361" s="5" t="str">
        <f>INDEX(DB_FILM!C:C,MATCH($F7361,DB_FILM!$A:$A,0))</f>
        <v xml:space="preserve">T </v>
      </c>
      <c r="I7361" s="9">
        <f>INDEX(DB_FILM!D:D,MATCH($F7361,DB_FILM!$A:$A,0))</f>
        <v>124</v>
      </c>
      <c r="J7361" s="5" t="str">
        <f>INDEX(DB_FILM!E:E,MATCH($F7361,DB_FILM!$A:$A,0))</f>
        <v>Action, Adventure, Fantasy</v>
      </c>
      <c r="K7361" s="6">
        <f>INDEX(DB_FILM!F:F,MATCH($F7361,DB_FILM!$A:$A,0))</f>
        <v>8.8000000000000007</v>
      </c>
      <c r="L7361" s="5" t="str">
        <f>INDEX(DB_FILM!G:G,MATCH($F7361,DB_FILM!$A:$A,0))</f>
        <v>After the rebels are brutally overpowered by the Empire on the ice planet Hoth, Luke Skywalker begins Jedi training with Yoda, while his friends are pursued by Darth Vader.</v>
      </c>
      <c r="M7361" s="5" t="str">
        <f>INDEX(DB_FILM!H:H,MATCH($F7361,DB_FILM!$A:$A,0))</f>
        <v xml:space="preserve">Irvin Kershner </v>
      </c>
      <c r="N7361" s="5" t="str">
        <f>INDEX(DB_FILM!I:I,MATCH($F7361,DB_FILM!$A:$A,0))</f>
        <v>Mark Hamill, Harrison Ford, Carrie Fisher, Billy Dee Williams</v>
      </c>
      <c r="O7361" s="7">
        <f>INDEX(DB_FILM!J:J,MATCH($F7361,DB_FILM!$A:$A,0))</f>
        <v>999712</v>
      </c>
      <c r="P7361" s="7">
        <f>INDEX(DB_FILM!K:K,MATCH($F7361,DB_FILM!$A:$A,0))</f>
        <v>290480000</v>
      </c>
      <c r="Q7361" s="5" t="s">
        <v>476</v>
      </c>
      <c r="R7361">
        <v>7.99</v>
      </c>
      <c r="S7361">
        <v>6</v>
      </c>
      <c r="T7361">
        <v>2</v>
      </c>
      <c r="U7361">
        <v>2944</v>
      </c>
      <c r="V7361">
        <v>1</v>
      </c>
      <c r="W7361" t="str">
        <f t="shared" si="228"/>
        <v>B</v>
      </c>
      <c r="X7361" t="s">
        <v>565</v>
      </c>
      <c r="Y7361">
        <v>0</v>
      </c>
      <c r="Z7361">
        <v>4.87</v>
      </c>
      <c r="AA7361" s="6">
        <f t="shared" si="229"/>
        <v>3.12</v>
      </c>
    </row>
    <row r="7362" spans="1:27" x14ac:dyDescent="0.3">
      <c r="A7362" s="5">
        <v>43313</v>
      </c>
      <c r="B7362" t="s">
        <v>403</v>
      </c>
      <c r="C7362" t="s">
        <v>443</v>
      </c>
      <c r="D7362" t="s">
        <v>368</v>
      </c>
      <c r="E7362" t="s">
        <v>307</v>
      </c>
      <c r="F7362" t="s">
        <v>27</v>
      </c>
      <c r="G7362" s="5" t="str">
        <f>INDEX(DB_FILM!B:B,MATCH($F7362,DB_FILM!$A:$A,0))</f>
        <v>1999</v>
      </c>
      <c r="H7362" s="5" t="str">
        <f>INDEX(DB_FILM!C:C,MATCH($F7362,DB_FILM!$A:$A,0))</f>
        <v xml:space="preserve">T </v>
      </c>
      <c r="I7362" s="9">
        <f>INDEX(DB_FILM!D:D,MATCH($F7362,DB_FILM!$A:$A,0))</f>
        <v>136</v>
      </c>
      <c r="J7362" s="5" t="str">
        <f>INDEX(DB_FILM!E:E,MATCH($F7362,DB_FILM!$A:$A,0))</f>
        <v>Action, Sci-Fi</v>
      </c>
      <c r="K7362" s="6">
        <f>INDEX(DB_FILM!F:F,MATCH($F7362,DB_FILM!$A:$A,0))</f>
        <v>8.6999999999999993</v>
      </c>
      <c r="L7362" s="5" t="str">
        <f>INDEX(DB_FILM!G:G,MATCH($F7362,DB_FILM!$A:$A,0))</f>
        <v>A computer hacker learns from mysterious rebels about the true nature of his reality and his role in the war against its controllers.</v>
      </c>
      <c r="M7362" s="5" t="str">
        <f>INDEX(DB_FILM!H:H,MATCH($F7362,DB_FILM!$A:$A,0))</f>
        <v xml:space="preserve">Lana Wachowski, Lilly Wachowski </v>
      </c>
      <c r="N7362" s="5" t="str">
        <f>INDEX(DB_FILM!I:I,MATCH($F7362,DB_FILM!$A:$A,0))</f>
        <v>Keanu Reeves, Laurence Fishburne, Carrie-Anne Moss, Hugo Weaving</v>
      </c>
      <c r="O7362" s="7">
        <f>INDEX(DB_FILM!J:J,MATCH($F7362,DB_FILM!$A:$A,0))</f>
        <v>1427143</v>
      </c>
      <c r="P7362" s="7">
        <f>INDEX(DB_FILM!K:K,MATCH($F7362,DB_FILM!$A:$A,0))</f>
        <v>171480000</v>
      </c>
      <c r="Q7362" t="s">
        <v>475</v>
      </c>
      <c r="R7362">
        <v>7.99</v>
      </c>
      <c r="S7362">
        <v>7</v>
      </c>
      <c r="T7362">
        <v>3</v>
      </c>
      <c r="U7362">
        <v>2945</v>
      </c>
      <c r="V7362">
        <v>1</v>
      </c>
      <c r="W7362" t="str">
        <f t="shared" ref="W7362:W7425" si="230">IF(T7362=1,"A",IF(T7362=2,"B",IF(T7362=3,"C")))</f>
        <v>C</v>
      </c>
      <c r="X7362" t="s">
        <v>623</v>
      </c>
      <c r="Y7362">
        <v>0</v>
      </c>
      <c r="Z7362">
        <v>6.39</v>
      </c>
      <c r="AA7362" s="6">
        <f t="shared" ref="AA7362:AA7425" si="231">R7362-Z7362</f>
        <v>1.6000000000000005</v>
      </c>
    </row>
    <row r="7363" spans="1:27" x14ac:dyDescent="0.3">
      <c r="A7363" s="5">
        <v>43313</v>
      </c>
      <c r="B7363" s="5" t="s">
        <v>403</v>
      </c>
      <c r="C7363" s="5" t="s">
        <v>443</v>
      </c>
      <c r="D7363" s="5" t="s">
        <v>368</v>
      </c>
      <c r="E7363" t="s">
        <v>307</v>
      </c>
      <c r="F7363" s="5" t="s">
        <v>25</v>
      </c>
      <c r="G7363" s="5" t="str">
        <f>INDEX(DB_FILM!B:B,MATCH($F7363,DB_FILM!$A:$A,0))</f>
        <v>1980</v>
      </c>
      <c r="H7363" s="5" t="str">
        <f>INDEX(DB_FILM!C:C,MATCH($F7363,DB_FILM!$A:$A,0))</f>
        <v xml:space="preserve">T </v>
      </c>
      <c r="I7363" s="9">
        <f>INDEX(DB_FILM!D:D,MATCH($F7363,DB_FILM!$A:$A,0))</f>
        <v>124</v>
      </c>
      <c r="J7363" s="5" t="str">
        <f>INDEX(DB_FILM!E:E,MATCH($F7363,DB_FILM!$A:$A,0))</f>
        <v>Action, Adventure, Fantasy</v>
      </c>
      <c r="K7363" s="6">
        <f>INDEX(DB_FILM!F:F,MATCH($F7363,DB_FILM!$A:$A,0))</f>
        <v>8.8000000000000007</v>
      </c>
      <c r="L7363" s="5" t="str">
        <f>INDEX(DB_FILM!G:G,MATCH($F7363,DB_FILM!$A:$A,0))</f>
        <v>After the rebels are brutally overpowered by the Empire on the ice planet Hoth, Luke Skywalker begins Jedi training with Yoda, while his friends are pursued by Darth Vader.</v>
      </c>
      <c r="M7363" s="5" t="str">
        <f>INDEX(DB_FILM!H:H,MATCH($F7363,DB_FILM!$A:$A,0))</f>
        <v xml:space="preserve">Irvin Kershner </v>
      </c>
      <c r="N7363" s="5" t="str">
        <f>INDEX(DB_FILM!I:I,MATCH($F7363,DB_FILM!$A:$A,0))</f>
        <v>Mark Hamill, Harrison Ford, Carrie Fisher, Billy Dee Williams</v>
      </c>
      <c r="O7363" s="7">
        <f>INDEX(DB_FILM!J:J,MATCH($F7363,DB_FILM!$A:$A,0))</f>
        <v>999712</v>
      </c>
      <c r="P7363" s="7">
        <f>INDEX(DB_FILM!K:K,MATCH($F7363,DB_FILM!$A:$A,0))</f>
        <v>290480000</v>
      </c>
      <c r="Q7363" s="5" t="s">
        <v>475</v>
      </c>
      <c r="R7363">
        <v>7.99</v>
      </c>
      <c r="S7363">
        <v>6</v>
      </c>
      <c r="T7363">
        <v>3</v>
      </c>
      <c r="U7363">
        <v>2945</v>
      </c>
      <c r="V7363">
        <v>3</v>
      </c>
      <c r="W7363" t="str">
        <f t="shared" si="230"/>
        <v>C</v>
      </c>
      <c r="X7363" t="s">
        <v>547</v>
      </c>
      <c r="Y7363">
        <v>0</v>
      </c>
      <c r="Z7363">
        <v>5.59</v>
      </c>
      <c r="AA7363" s="6">
        <f t="shared" si="231"/>
        <v>2.4000000000000004</v>
      </c>
    </row>
    <row r="7364" spans="1:27" x14ac:dyDescent="0.3">
      <c r="A7364" s="5">
        <v>43313</v>
      </c>
      <c r="B7364" s="5" t="s">
        <v>403</v>
      </c>
      <c r="C7364" s="5" t="s">
        <v>443</v>
      </c>
      <c r="D7364" s="5" t="s">
        <v>368</v>
      </c>
      <c r="E7364" t="s">
        <v>307</v>
      </c>
      <c r="F7364" s="5" t="s">
        <v>87</v>
      </c>
      <c r="G7364" s="5" t="str">
        <f>INDEX(DB_FILM!B:B,MATCH($F7364,DB_FILM!$A:$A,0))</f>
        <v>1998</v>
      </c>
      <c r="H7364" s="5" t="str">
        <f>INDEX(DB_FILM!C:C,MATCH($F7364,DB_FILM!$A:$A,0))</f>
        <v xml:space="preserve">VM18 </v>
      </c>
      <c r="I7364" s="9">
        <f>INDEX(DB_FILM!D:D,MATCH($F7364,DB_FILM!$A:$A,0))</f>
        <v>119</v>
      </c>
      <c r="J7364" s="5" t="str">
        <f>INDEX(DB_FILM!E:E,MATCH($F7364,DB_FILM!$A:$A,0))</f>
        <v>Crime, Drama</v>
      </c>
      <c r="K7364" s="6">
        <f>INDEX(DB_FILM!F:F,MATCH($F7364,DB_FILM!$A:$A,0))</f>
        <v>8.5</v>
      </c>
      <c r="L7364" s="5" t="str">
        <f>INDEX(DB_FILM!G:G,MATCH($F7364,DB_FILM!$A:$A,0))</f>
        <v>A former neo-nazi skinhead tries to prevent his younger brother from going down the same wrong path that he did.</v>
      </c>
      <c r="M7364" s="5" t="str">
        <f>INDEX(DB_FILM!H:H,MATCH($F7364,DB_FILM!$A:$A,0))</f>
        <v xml:space="preserve">Tony Kaye </v>
      </c>
      <c r="N7364" s="5" t="str">
        <f>INDEX(DB_FILM!I:I,MATCH($F7364,DB_FILM!$A:$A,0))</f>
        <v>Edward Norton, Edward Furlong, Beverly D'Angelo, Jennifer Lien</v>
      </c>
      <c r="O7364" s="7">
        <f>INDEX(DB_FILM!J:J,MATCH($F7364,DB_FILM!$A:$A,0))</f>
        <v>908456</v>
      </c>
      <c r="P7364" s="7">
        <f>INDEX(DB_FILM!K:K,MATCH($F7364,DB_FILM!$A:$A,0))</f>
        <v>6720000</v>
      </c>
      <c r="Q7364" s="5" t="s">
        <v>474</v>
      </c>
      <c r="R7364">
        <v>1.99</v>
      </c>
      <c r="S7364">
        <v>40</v>
      </c>
      <c r="T7364">
        <v>1</v>
      </c>
      <c r="U7364">
        <v>2945</v>
      </c>
      <c r="V7364">
        <v>1</v>
      </c>
      <c r="W7364" t="str">
        <f t="shared" si="230"/>
        <v>A</v>
      </c>
      <c r="X7364" t="s">
        <v>493</v>
      </c>
      <c r="Y7364">
        <v>0</v>
      </c>
      <c r="Z7364">
        <v>1.27</v>
      </c>
      <c r="AA7364" s="6">
        <f t="shared" si="231"/>
        <v>0.72</v>
      </c>
    </row>
    <row r="7365" spans="1:27" x14ac:dyDescent="0.3">
      <c r="A7365" s="5">
        <v>43314</v>
      </c>
      <c r="B7365" t="s">
        <v>407</v>
      </c>
      <c r="C7365" t="s">
        <v>441</v>
      </c>
      <c r="D7365" t="s">
        <v>320</v>
      </c>
      <c r="E7365" t="s">
        <v>321</v>
      </c>
      <c r="F7365" t="s">
        <v>53</v>
      </c>
      <c r="G7365" s="5" t="str">
        <f>INDEX(DB_FILM!B:B,MATCH($F7365,DB_FILM!$A:$A,0))</f>
        <v>2001</v>
      </c>
      <c r="H7365" s="5" t="str">
        <f>INDEX(DB_FILM!C:C,MATCH($F7365,DB_FILM!$A:$A,0))</f>
        <v xml:space="preserve">T </v>
      </c>
      <c r="I7365" s="9">
        <f>INDEX(DB_FILM!D:D,MATCH($F7365,DB_FILM!$A:$A,0))</f>
        <v>125</v>
      </c>
      <c r="J7365" s="5" t="str">
        <f>INDEX(DB_FILM!E:E,MATCH($F7365,DB_FILM!$A:$A,0))</f>
        <v>Animation, Adventure, Family</v>
      </c>
      <c r="K7365" s="6">
        <f>INDEX(DB_FILM!F:F,MATCH($F7365,DB_FILM!$A:$A,0))</f>
        <v>8.6</v>
      </c>
      <c r="L7365" s="5" t="str">
        <f>INDEX(DB_FILM!G:G,MATCH($F7365,DB_FILM!$A:$A,0))</f>
        <v>During her family's move to the suburbs, a sullen 10-year-old girl wanders into a world ruled by gods, witches, and spirits, and where humans are changed into beasts.</v>
      </c>
      <c r="M7365" s="5" t="str">
        <f>INDEX(DB_FILM!H:H,MATCH($F7365,DB_FILM!$A:$A,0))</f>
        <v xml:space="preserve">Hayao Miyazaki, Kirk Wise </v>
      </c>
      <c r="N7365" s="5" t="str">
        <f>INDEX(DB_FILM!I:I,MATCH($F7365,DB_FILM!$A:$A,0))</f>
        <v>Daveigh Chase, Suzanne Pleshette, Miyu Irino, Rumi Hiiragi</v>
      </c>
      <c r="O7365" s="7">
        <f>INDEX(DB_FILM!J:J,MATCH($F7365,DB_FILM!$A:$A,0))</f>
        <v>521082</v>
      </c>
      <c r="P7365" s="7">
        <f>INDEX(DB_FILM!K:K,MATCH($F7365,DB_FILM!$A:$A,0))</f>
        <v>10060000</v>
      </c>
      <c r="Q7365" t="s">
        <v>475</v>
      </c>
      <c r="R7365">
        <v>5.99</v>
      </c>
      <c r="S7365">
        <v>21</v>
      </c>
      <c r="T7365">
        <v>3</v>
      </c>
      <c r="U7365">
        <v>2946</v>
      </c>
      <c r="V7365">
        <v>2</v>
      </c>
      <c r="W7365" t="str">
        <f t="shared" si="230"/>
        <v>C</v>
      </c>
      <c r="X7365" t="s">
        <v>489</v>
      </c>
      <c r="Y7365">
        <v>0</v>
      </c>
      <c r="Z7365">
        <v>4.8499999999999996</v>
      </c>
      <c r="AA7365" s="6">
        <f t="shared" si="231"/>
        <v>1.1400000000000006</v>
      </c>
    </row>
    <row r="7366" spans="1:27" x14ac:dyDescent="0.3">
      <c r="A7366" s="5">
        <v>43314</v>
      </c>
      <c r="B7366" s="5" t="s">
        <v>407</v>
      </c>
      <c r="C7366" s="5" t="s">
        <v>441</v>
      </c>
      <c r="D7366" s="5" t="s">
        <v>320</v>
      </c>
      <c r="E7366" t="s">
        <v>321</v>
      </c>
      <c r="F7366" s="5" t="s">
        <v>43</v>
      </c>
      <c r="G7366" s="5" t="str">
        <f>INDEX(DB_FILM!B:B,MATCH($F7366,DB_FILM!$A:$A,0))</f>
        <v>1991</v>
      </c>
      <c r="H7366" s="5" t="str">
        <f>INDEX(DB_FILM!C:C,MATCH($F7366,DB_FILM!$A:$A,0))</f>
        <v xml:space="preserve">VM14 </v>
      </c>
      <c r="I7366" s="9">
        <f>INDEX(DB_FILM!D:D,MATCH($F7366,DB_FILM!$A:$A,0))</f>
        <v>118</v>
      </c>
      <c r="J7366" s="5" t="str">
        <f>INDEX(DB_FILM!E:E,MATCH($F7366,DB_FILM!$A:$A,0))</f>
        <v>Crime, Drama, Thriller</v>
      </c>
      <c r="K7366" s="6">
        <f>INDEX(DB_FILM!F:F,MATCH($F7366,DB_FILM!$A:$A,0))</f>
        <v>8.6</v>
      </c>
      <c r="L7366" s="5" t="str">
        <f>INDEX(DB_FILM!G:G,MATCH($F7366,DB_FILM!$A:$A,0))</f>
        <v>A young F.B.I. cadet must receive the help of an incarcerated and manipulative cannibal killer to help catch another serial killer, a madman who skins his victims.</v>
      </c>
      <c r="M7366" s="5" t="str">
        <f>INDEX(DB_FILM!H:H,MATCH($F7366,DB_FILM!$A:$A,0))</f>
        <v xml:space="preserve">Jonathan Demme </v>
      </c>
      <c r="N7366" s="5" t="str">
        <f>INDEX(DB_FILM!I:I,MATCH($F7366,DB_FILM!$A:$A,0))</f>
        <v>Jodie Foster, Anthony Hopkins, Lawrence A. Bonney, Kasi Lemmons</v>
      </c>
      <c r="O7366" s="7">
        <f>INDEX(DB_FILM!J:J,MATCH($F7366,DB_FILM!$A:$A,0))</f>
        <v>1064983</v>
      </c>
      <c r="P7366" s="7">
        <f>INDEX(DB_FILM!K:K,MATCH($F7366,DB_FILM!$A:$A,0))</f>
        <v>130740000.00000001</v>
      </c>
      <c r="Q7366" s="5" t="s">
        <v>475</v>
      </c>
      <c r="R7366">
        <v>5.99</v>
      </c>
      <c r="S7366">
        <v>16</v>
      </c>
      <c r="T7366">
        <v>3</v>
      </c>
      <c r="U7366">
        <v>2946</v>
      </c>
      <c r="V7366">
        <v>1</v>
      </c>
      <c r="W7366" t="str">
        <f t="shared" si="230"/>
        <v>C</v>
      </c>
      <c r="X7366" t="s">
        <v>573</v>
      </c>
      <c r="Y7366">
        <v>0</v>
      </c>
      <c r="Z7366">
        <v>4.67</v>
      </c>
      <c r="AA7366" s="6">
        <f t="shared" si="231"/>
        <v>1.3200000000000003</v>
      </c>
    </row>
    <row r="7367" spans="1:27" x14ac:dyDescent="0.3">
      <c r="A7367" s="5">
        <v>43314</v>
      </c>
      <c r="B7367" t="s">
        <v>406</v>
      </c>
      <c r="C7367" t="s">
        <v>450</v>
      </c>
      <c r="D7367" t="s">
        <v>271</v>
      </c>
      <c r="E7367" t="s">
        <v>272</v>
      </c>
      <c r="F7367" t="s">
        <v>9</v>
      </c>
      <c r="G7367" s="5" t="str">
        <f>INDEX(DB_FILM!B:B,MATCH($F7367,DB_FILM!$A:$A,0))</f>
        <v>2003</v>
      </c>
      <c r="H7367" s="5" t="str">
        <f>INDEX(DB_FILM!C:C,MATCH($F7367,DB_FILM!$A:$A,0))</f>
        <v xml:space="preserve">T </v>
      </c>
      <c r="I7367" s="9">
        <f>INDEX(DB_FILM!D:D,MATCH($F7367,DB_FILM!$A:$A,0))</f>
        <v>201</v>
      </c>
      <c r="J7367" s="5" t="str">
        <f>INDEX(DB_FILM!E:E,MATCH($F7367,DB_FILM!$A:$A,0))</f>
        <v>Action, Adventure, Drama</v>
      </c>
      <c r="K7367" s="6">
        <f>INDEX(DB_FILM!F:F,MATCH($F7367,DB_FILM!$A:$A,0))</f>
        <v>8.9</v>
      </c>
      <c r="L7367" s="5" t="str">
        <f>INDEX(DB_FILM!G:G,MATCH($F7367,DB_FILM!$A:$A,0))</f>
        <v>Gandalf and Aragorn lead the World of Men against Sauron's army to draw his gaze from Frodo and Sam as they approach Mount Doom with the One Ring.</v>
      </c>
      <c r="M7367" s="5" t="str">
        <f>INDEX(DB_FILM!H:H,MATCH($F7367,DB_FILM!$A:$A,0))</f>
        <v xml:space="preserve">Peter Jackson </v>
      </c>
      <c r="N7367" s="5" t="str">
        <f>INDEX(DB_FILM!I:I,MATCH($F7367,DB_FILM!$A:$A,0))</f>
        <v>Elijah Wood, Viggo Mortensen, Ian McKellen, Orlando Bloom</v>
      </c>
      <c r="O7367" s="7">
        <f>INDEX(DB_FILM!J:J,MATCH($F7367,DB_FILM!$A:$A,0))</f>
        <v>1416518</v>
      </c>
      <c r="P7367" s="7">
        <f>INDEX(DB_FILM!K:K,MATCH($F7367,DB_FILM!$A:$A,0))</f>
        <v>377850000</v>
      </c>
      <c r="Q7367" t="s">
        <v>474</v>
      </c>
      <c r="R7367">
        <v>3.99</v>
      </c>
      <c r="S7367">
        <v>47</v>
      </c>
      <c r="T7367">
        <v>1</v>
      </c>
      <c r="U7367">
        <v>2947</v>
      </c>
      <c r="V7367">
        <v>1</v>
      </c>
      <c r="W7367" t="str">
        <f t="shared" si="230"/>
        <v>A</v>
      </c>
      <c r="X7367" t="s">
        <v>527</v>
      </c>
      <c r="Y7367">
        <v>5</v>
      </c>
      <c r="Z7367">
        <v>2.4300000000000002</v>
      </c>
      <c r="AA7367" s="6">
        <f t="shared" si="231"/>
        <v>1.56</v>
      </c>
    </row>
    <row r="7368" spans="1:27" x14ac:dyDescent="0.3">
      <c r="A7368" s="5">
        <v>43314</v>
      </c>
      <c r="B7368" s="5" t="s">
        <v>406</v>
      </c>
      <c r="C7368" s="5" t="s">
        <v>450</v>
      </c>
      <c r="D7368" s="5" t="s">
        <v>271</v>
      </c>
      <c r="E7368" t="s">
        <v>272</v>
      </c>
      <c r="F7368" s="5" t="s">
        <v>89</v>
      </c>
      <c r="G7368" s="5" t="str">
        <f>INDEX(DB_FILM!B:B,MATCH($F7368,DB_FILM!$A:$A,0))</f>
        <v>2000</v>
      </c>
      <c r="H7368" s="5" t="str">
        <f>INDEX(DB_FILM!C:C,MATCH($F7368,DB_FILM!$A:$A,0))</f>
        <v xml:space="preserve">T </v>
      </c>
      <c r="I7368" s="9">
        <f>INDEX(DB_FILM!D:D,MATCH($F7368,DB_FILM!$A:$A,0))</f>
        <v>113</v>
      </c>
      <c r="J7368" s="5" t="str">
        <f>INDEX(DB_FILM!E:E,MATCH($F7368,DB_FILM!$A:$A,0))</f>
        <v>Mystery, Thriller</v>
      </c>
      <c r="K7368" s="6">
        <f>INDEX(DB_FILM!F:F,MATCH($F7368,DB_FILM!$A:$A,0))</f>
        <v>8.5</v>
      </c>
      <c r="L7368" s="5" t="str">
        <f>INDEX(DB_FILM!G:G,MATCH($F7368,DB_FILM!$A:$A,0))</f>
        <v>A man with short-term memory loss attempts to track down his wife's murderer.</v>
      </c>
      <c r="M7368" s="5" t="str">
        <f>INDEX(DB_FILM!H:H,MATCH($F7368,DB_FILM!$A:$A,0))</f>
        <v xml:space="preserve">Christopher Nolan </v>
      </c>
      <c r="N7368" s="5" t="str">
        <f>INDEX(DB_FILM!I:I,MATCH($F7368,DB_FILM!$A:$A,0))</f>
        <v>Guy Pearce, Carrie-Anne Moss, Joe Pantoliano, Mark Boone Junior</v>
      </c>
      <c r="O7368" s="7">
        <f>INDEX(DB_FILM!J:J,MATCH($F7368,DB_FILM!$A:$A,0))</f>
        <v>986815</v>
      </c>
      <c r="P7368" s="7">
        <f>INDEX(DB_FILM!K:K,MATCH($F7368,DB_FILM!$A:$A,0))</f>
        <v>25540000</v>
      </c>
      <c r="Q7368" s="5" t="s">
        <v>476</v>
      </c>
      <c r="R7368">
        <v>5.99</v>
      </c>
      <c r="S7368">
        <v>41</v>
      </c>
      <c r="T7368">
        <v>2</v>
      </c>
      <c r="U7368">
        <v>2947</v>
      </c>
      <c r="V7368">
        <v>3</v>
      </c>
      <c r="W7368" t="str">
        <f t="shared" si="230"/>
        <v>B</v>
      </c>
      <c r="X7368" t="s">
        <v>582</v>
      </c>
      <c r="Y7368">
        <v>0</v>
      </c>
      <c r="Z7368">
        <v>4.01</v>
      </c>
      <c r="AA7368" s="6">
        <f t="shared" si="231"/>
        <v>1.9800000000000004</v>
      </c>
    </row>
    <row r="7369" spans="1:27" x14ac:dyDescent="0.3">
      <c r="A7369" s="5">
        <v>43314</v>
      </c>
      <c r="B7369" t="s">
        <v>409</v>
      </c>
      <c r="C7369" t="s">
        <v>418</v>
      </c>
      <c r="D7369" t="s">
        <v>303</v>
      </c>
      <c r="E7369" t="s">
        <v>299</v>
      </c>
      <c r="F7369" t="s">
        <v>51</v>
      </c>
      <c r="G7369" s="5" t="str">
        <f>INDEX(DB_FILM!B:B,MATCH($F7369,DB_FILM!$A:$A,0))</f>
        <v>1998</v>
      </c>
      <c r="H7369" s="5" t="str">
        <f>INDEX(DB_FILM!C:C,MATCH($F7369,DB_FILM!$A:$A,0))</f>
        <v xml:space="preserve">VM14 </v>
      </c>
      <c r="I7369" s="9">
        <f>INDEX(DB_FILM!D:D,MATCH($F7369,DB_FILM!$A:$A,0))</f>
        <v>169</v>
      </c>
      <c r="J7369" s="5" t="str">
        <f>INDEX(DB_FILM!E:E,MATCH($F7369,DB_FILM!$A:$A,0))</f>
        <v>Drama, War</v>
      </c>
      <c r="K7369" s="6">
        <f>INDEX(DB_FILM!F:F,MATCH($F7369,DB_FILM!$A:$A,0))</f>
        <v>8.6</v>
      </c>
      <c r="L7369" s="5" t="str">
        <f>INDEX(DB_FILM!G:G,MATCH($F7369,DB_FILM!$A:$A,0))</f>
        <v>Following the Normandy Landings, a group of U.S. soldiers go behind enemy lines to retrieve a paratrooper whose brothers have been killed in action.</v>
      </c>
      <c r="M7369" s="5" t="str">
        <f>INDEX(DB_FILM!H:H,MATCH($F7369,DB_FILM!$A:$A,0))</f>
        <v xml:space="preserve">Steven Spielberg </v>
      </c>
      <c r="N7369" s="5" t="str">
        <f>INDEX(DB_FILM!I:I,MATCH($F7369,DB_FILM!$A:$A,0))</f>
        <v>Tom Hanks, Matt Damon, Tom Sizemore, Edward Burns</v>
      </c>
      <c r="O7369" s="7">
        <f>INDEX(DB_FILM!J:J,MATCH($F7369,DB_FILM!$A:$A,0))</f>
        <v>1047650</v>
      </c>
      <c r="P7369" s="7">
        <f>INDEX(DB_FILM!K:K,MATCH($F7369,DB_FILM!$A:$A,0))</f>
        <v>216540000</v>
      </c>
      <c r="Q7369" t="s">
        <v>475</v>
      </c>
      <c r="R7369">
        <v>7.99</v>
      </c>
      <c r="S7369">
        <v>20</v>
      </c>
      <c r="T7369">
        <v>3</v>
      </c>
      <c r="U7369">
        <v>2948</v>
      </c>
      <c r="V7369">
        <v>3</v>
      </c>
      <c r="W7369" t="str">
        <f t="shared" si="230"/>
        <v>C</v>
      </c>
      <c r="X7369" t="s">
        <v>562</v>
      </c>
      <c r="Y7369">
        <v>0</v>
      </c>
      <c r="Z7369">
        <v>5.99</v>
      </c>
      <c r="AA7369" s="6">
        <f t="shared" si="231"/>
        <v>2</v>
      </c>
    </row>
    <row r="7370" spans="1:27" x14ac:dyDescent="0.3">
      <c r="A7370" s="5">
        <v>43314</v>
      </c>
      <c r="B7370" s="5" t="s">
        <v>409</v>
      </c>
      <c r="C7370" s="5" t="s">
        <v>418</v>
      </c>
      <c r="D7370" s="5" t="s">
        <v>303</v>
      </c>
      <c r="E7370" t="s">
        <v>299</v>
      </c>
      <c r="F7370" s="5" t="s">
        <v>81</v>
      </c>
      <c r="G7370" s="5" t="str">
        <f>INDEX(DB_FILM!B:B,MATCH($F7370,DB_FILM!$A:$A,0))</f>
        <v>1979</v>
      </c>
      <c r="H7370" s="5" t="str">
        <f>INDEX(DB_FILM!C:C,MATCH($F7370,DB_FILM!$A:$A,0))</f>
        <v xml:space="preserve">VM14 </v>
      </c>
      <c r="I7370" s="9">
        <f>INDEX(DB_FILM!D:D,MATCH($F7370,DB_FILM!$A:$A,0))</f>
        <v>147</v>
      </c>
      <c r="J7370" s="5" t="str">
        <f>INDEX(DB_FILM!E:E,MATCH($F7370,DB_FILM!$A:$A,0))</f>
        <v>Drama, War</v>
      </c>
      <c r="K7370" s="6">
        <f>INDEX(DB_FILM!F:F,MATCH($F7370,DB_FILM!$A:$A,0))</f>
        <v>8.5</v>
      </c>
      <c r="L7370" s="5" t="str">
        <f>INDEX(DB_FILM!G:G,MATCH($F7370,DB_FILM!$A:$A,0))</f>
        <v>During the Vietnam War, Captain Willard is sent on a dangerous mission into Cambodia to assassinate a renegade Colonel who has set himself up as a god among a local tribe.</v>
      </c>
      <c r="M7370" s="5" t="str">
        <f>INDEX(DB_FILM!H:H,MATCH($F7370,DB_FILM!$A:$A,0))</f>
        <v xml:space="preserve">Francis Ford Coppola </v>
      </c>
      <c r="N7370" s="5" t="str">
        <f>INDEX(DB_FILM!I:I,MATCH($F7370,DB_FILM!$A:$A,0))</f>
        <v>Martin Sheen, Marlon Brando, Robert Duvall, Frederic Forrest</v>
      </c>
      <c r="O7370" s="7">
        <f>INDEX(DB_FILM!J:J,MATCH($F7370,DB_FILM!$A:$A,0))</f>
        <v>522714</v>
      </c>
      <c r="P7370" s="7">
        <f>INDEX(DB_FILM!K:K,MATCH($F7370,DB_FILM!$A:$A,0))</f>
        <v>83470000</v>
      </c>
      <c r="Q7370" s="5" t="s">
        <v>475</v>
      </c>
      <c r="R7370">
        <v>5.99</v>
      </c>
      <c r="S7370">
        <v>37</v>
      </c>
      <c r="T7370">
        <v>3</v>
      </c>
      <c r="U7370">
        <v>2948</v>
      </c>
      <c r="V7370">
        <v>3</v>
      </c>
      <c r="W7370" t="str">
        <f t="shared" si="230"/>
        <v>C</v>
      </c>
      <c r="X7370" t="s">
        <v>545</v>
      </c>
      <c r="Y7370">
        <v>0</v>
      </c>
      <c r="Z7370">
        <v>4.43</v>
      </c>
      <c r="AA7370" s="6">
        <f t="shared" si="231"/>
        <v>1.5600000000000005</v>
      </c>
    </row>
    <row r="7371" spans="1:27" x14ac:dyDescent="0.3">
      <c r="A7371" s="5">
        <v>43314</v>
      </c>
      <c r="B7371" s="5" t="s">
        <v>406</v>
      </c>
      <c r="C7371" s="5" t="s">
        <v>434</v>
      </c>
      <c r="D7371" s="5" t="s">
        <v>367</v>
      </c>
      <c r="E7371" t="s">
        <v>293</v>
      </c>
      <c r="F7371" s="5" t="s">
        <v>37</v>
      </c>
      <c r="G7371" s="5" t="str">
        <f>INDEX(DB_FILM!B:B,MATCH($F7371,DB_FILM!$A:$A,0))</f>
        <v>2018</v>
      </c>
      <c r="H7371" s="5" t="str">
        <f>INDEX(DB_FILM!C:C,MATCH($F7371,DB_FILM!$A:$A,0))</f>
        <v xml:space="preserve">T </v>
      </c>
      <c r="I7371" s="9">
        <f>INDEX(DB_FILM!D:D,MATCH($F7371,DB_FILM!$A:$A,0))</f>
        <v>149</v>
      </c>
      <c r="J7371" s="5" t="str">
        <f>INDEX(DB_FILM!E:E,MATCH($F7371,DB_FILM!$A:$A,0))</f>
        <v>Action, Adventure, Fantasy</v>
      </c>
      <c r="K7371" s="6">
        <f>INDEX(DB_FILM!F:F,MATCH($F7371,DB_FILM!$A:$A,0))</f>
        <v>8.6</v>
      </c>
      <c r="L7371" s="5" t="str">
        <f>INDEX(DB_FILM!G:G,MATCH($F7371,DB_FILM!$A:$A,0))</f>
        <v>The Avengers and their allies must be willing to sacrifice all in an attempt to defeat the powerful Thanos before his blitz of devastation and ruin puts an end to the universe.</v>
      </c>
      <c r="M7371" s="5" t="str">
        <f>INDEX(DB_FILM!H:H,MATCH($F7371,DB_FILM!$A:$A,0))</f>
        <v xml:space="preserve">Anthony Russo, Joe Russo </v>
      </c>
      <c r="N7371" s="5" t="str">
        <f>INDEX(DB_FILM!I:I,MATCH($F7371,DB_FILM!$A:$A,0))</f>
        <v>Robert Downey Jr., Chris Hemsworth, Mark Ruffalo, Chris Evans</v>
      </c>
      <c r="O7371" s="7">
        <f>INDEX(DB_FILM!J:J,MATCH($F7371,DB_FILM!$A:$A,0))</f>
        <v>461893</v>
      </c>
      <c r="P7371" s="7">
        <f>INDEX(DB_FILM!K:K,MATCH($F7371,DB_FILM!$A:$A,0))</f>
        <v>678630000</v>
      </c>
      <c r="Q7371" s="5" t="s">
        <v>474</v>
      </c>
      <c r="R7371">
        <v>3.99</v>
      </c>
      <c r="S7371">
        <v>13</v>
      </c>
      <c r="T7371">
        <v>1</v>
      </c>
      <c r="U7371">
        <v>2949</v>
      </c>
      <c r="V7371">
        <v>1</v>
      </c>
      <c r="W7371" t="str">
        <f t="shared" si="230"/>
        <v>A</v>
      </c>
      <c r="X7371" t="s">
        <v>557</v>
      </c>
      <c r="Y7371">
        <v>0</v>
      </c>
      <c r="Z7371">
        <v>2.63</v>
      </c>
      <c r="AA7371" s="6">
        <f t="shared" si="231"/>
        <v>1.3600000000000003</v>
      </c>
    </row>
    <row r="7372" spans="1:27" x14ac:dyDescent="0.3">
      <c r="A7372" s="5">
        <v>43314</v>
      </c>
      <c r="B7372" t="s">
        <v>406</v>
      </c>
      <c r="C7372" t="s">
        <v>434</v>
      </c>
      <c r="D7372" t="s">
        <v>367</v>
      </c>
      <c r="E7372" t="s">
        <v>293</v>
      </c>
      <c r="F7372" t="s">
        <v>35</v>
      </c>
      <c r="G7372" s="5" t="str">
        <f>INDEX(DB_FILM!B:B,MATCH($F7372,DB_FILM!$A:$A,0))</f>
        <v>1954</v>
      </c>
      <c r="H7372" s="5" t="str">
        <f>INDEX(DB_FILM!C:C,MATCH($F7372,DB_FILM!$A:$A,0))</f>
        <v xml:space="preserve">T </v>
      </c>
      <c r="I7372" s="9">
        <f>INDEX(DB_FILM!D:D,MATCH($F7372,DB_FILM!$A:$A,0))</f>
        <v>207</v>
      </c>
      <c r="J7372" s="5" t="str">
        <f>INDEX(DB_FILM!E:E,MATCH($F7372,DB_FILM!$A:$A,0))</f>
        <v>Adventure, Drama</v>
      </c>
      <c r="K7372" s="6">
        <f>INDEX(DB_FILM!F:F,MATCH($F7372,DB_FILM!$A:$A,0))</f>
        <v>8.6999999999999993</v>
      </c>
      <c r="L7372" s="5" t="str">
        <f>INDEX(DB_FILM!G:G,MATCH($F7372,DB_FILM!$A:$A,0))</f>
        <v>A poor village under attack by bandits recruits seven unemployed samurai to help them defend themselves.</v>
      </c>
      <c r="M7372" s="5" t="str">
        <f>INDEX(DB_FILM!H:H,MATCH($F7372,DB_FILM!$A:$A,0))</f>
        <v xml:space="preserve">Akira Kurosawa </v>
      </c>
      <c r="N7372" s="5" t="str">
        <f>INDEX(DB_FILM!I:I,MATCH($F7372,DB_FILM!$A:$A,0))</f>
        <v>Toshirô Mifune, Takashi Shimura, Keiko Tsushima, Yukiko Shimazaki</v>
      </c>
      <c r="O7372" s="7">
        <f>INDEX(DB_FILM!J:J,MATCH($F7372,DB_FILM!$A:$A,0))</f>
        <v>269393</v>
      </c>
      <c r="P7372" s="7">
        <f>INDEX(DB_FILM!K:K,MATCH($F7372,DB_FILM!$A:$A,0))</f>
        <v>270000</v>
      </c>
      <c r="Q7372" t="s">
        <v>474</v>
      </c>
      <c r="R7372">
        <v>7.99</v>
      </c>
      <c r="S7372">
        <v>11</v>
      </c>
      <c r="T7372">
        <v>1</v>
      </c>
      <c r="U7372">
        <v>2949</v>
      </c>
      <c r="V7372">
        <v>3</v>
      </c>
      <c r="W7372" t="str">
        <f t="shared" si="230"/>
        <v>A</v>
      </c>
      <c r="X7372" t="s">
        <v>625</v>
      </c>
      <c r="Y7372">
        <v>0</v>
      </c>
      <c r="Z7372">
        <v>5.43</v>
      </c>
      <c r="AA7372" s="6">
        <f t="shared" si="231"/>
        <v>2.5600000000000005</v>
      </c>
    </row>
    <row r="7373" spans="1:27" x14ac:dyDescent="0.3">
      <c r="A7373" s="5">
        <v>43314</v>
      </c>
      <c r="B7373" s="5" t="s">
        <v>406</v>
      </c>
      <c r="C7373" s="5" t="s">
        <v>434</v>
      </c>
      <c r="D7373" s="5" t="s">
        <v>367</v>
      </c>
      <c r="E7373" t="s">
        <v>293</v>
      </c>
      <c r="F7373" s="5" t="s">
        <v>91</v>
      </c>
      <c r="G7373" s="5" t="str">
        <f>INDEX(DB_FILM!B:B,MATCH($F7373,DB_FILM!$A:$A,0))</f>
        <v>2011</v>
      </c>
      <c r="H7373" s="5" t="str">
        <f>INDEX(DB_FILM!C:C,MATCH($F7373,DB_FILM!$A:$A,0))</f>
        <v xml:space="preserve">T </v>
      </c>
      <c r="I7373" s="9">
        <f>INDEX(DB_FILM!D:D,MATCH($F7373,DB_FILM!$A:$A,0))</f>
        <v>112</v>
      </c>
      <c r="J7373" s="5" t="str">
        <f>INDEX(DB_FILM!E:E,MATCH($F7373,DB_FILM!$A:$A,0))</f>
        <v>Biography, Comedy, Drama</v>
      </c>
      <c r="K7373" s="6">
        <f>INDEX(DB_FILM!F:F,MATCH($F7373,DB_FILM!$A:$A,0))</f>
        <v>8.5</v>
      </c>
      <c r="L7373" s="5" t="str">
        <f>INDEX(DB_FILM!G:G,MATCH($F7373,DB_FILM!$A:$A,0))</f>
        <v>After he becomes a quadriplegic from a paragliding accident, an aristocrat hires a young man from the projects to be his caregiver.</v>
      </c>
      <c r="M7373" s="5" t="str">
        <f>INDEX(DB_FILM!H:H,MATCH($F7373,DB_FILM!$A:$A,0))</f>
        <v xml:space="preserve">Olivier Nakache, Éric Toledano </v>
      </c>
      <c r="N7373" s="5" t="str">
        <f>INDEX(DB_FILM!I:I,MATCH($F7373,DB_FILM!$A:$A,0))</f>
        <v>François Cluzet, Omar Sy, Anne Le Ny, Audrey Fleurot</v>
      </c>
      <c r="O7373" s="7">
        <f>INDEX(DB_FILM!J:J,MATCH($F7373,DB_FILM!$A:$A,0))</f>
        <v>631043</v>
      </c>
      <c r="P7373" s="7">
        <f>INDEX(DB_FILM!K:K,MATCH($F7373,DB_FILM!$A:$A,0))</f>
        <v>13180000</v>
      </c>
      <c r="Q7373" s="5" t="s">
        <v>474</v>
      </c>
      <c r="R7373">
        <v>9.99</v>
      </c>
      <c r="S7373">
        <v>42</v>
      </c>
      <c r="T7373">
        <v>1</v>
      </c>
      <c r="U7373">
        <v>2949</v>
      </c>
      <c r="V7373">
        <v>1</v>
      </c>
      <c r="W7373" t="str">
        <f t="shared" si="230"/>
        <v>A</v>
      </c>
      <c r="X7373" t="s">
        <v>482</v>
      </c>
      <c r="Y7373">
        <v>0</v>
      </c>
      <c r="Z7373">
        <v>5.69</v>
      </c>
      <c r="AA7373" s="6">
        <f t="shared" si="231"/>
        <v>4.3</v>
      </c>
    </row>
    <row r="7374" spans="1:27" x14ac:dyDescent="0.3">
      <c r="A7374" s="5">
        <v>43314</v>
      </c>
      <c r="B7374" s="5" t="s">
        <v>415</v>
      </c>
      <c r="C7374" s="5" t="s">
        <v>431</v>
      </c>
      <c r="D7374" s="5" t="s">
        <v>280</v>
      </c>
      <c r="E7374" t="s">
        <v>270</v>
      </c>
      <c r="F7374" s="5" t="s">
        <v>9</v>
      </c>
      <c r="G7374" s="5" t="str">
        <f>INDEX(DB_FILM!B:B,MATCH($F7374,DB_FILM!$A:$A,0))</f>
        <v>2003</v>
      </c>
      <c r="H7374" s="5" t="str">
        <f>INDEX(DB_FILM!C:C,MATCH($F7374,DB_FILM!$A:$A,0))</f>
        <v xml:space="preserve">T </v>
      </c>
      <c r="I7374" s="9">
        <f>INDEX(DB_FILM!D:D,MATCH($F7374,DB_FILM!$A:$A,0))</f>
        <v>201</v>
      </c>
      <c r="J7374" s="5" t="str">
        <f>INDEX(DB_FILM!E:E,MATCH($F7374,DB_FILM!$A:$A,0))</f>
        <v>Action, Adventure, Drama</v>
      </c>
      <c r="K7374" s="6">
        <f>INDEX(DB_FILM!F:F,MATCH($F7374,DB_FILM!$A:$A,0))</f>
        <v>8.9</v>
      </c>
      <c r="L7374" s="5" t="str">
        <f>INDEX(DB_FILM!G:G,MATCH($F7374,DB_FILM!$A:$A,0))</f>
        <v>Gandalf and Aragorn lead the World of Men against Sauron's army to draw his gaze from Frodo and Sam as they approach Mount Doom with the One Ring.</v>
      </c>
      <c r="M7374" s="5" t="str">
        <f>INDEX(DB_FILM!H:H,MATCH($F7374,DB_FILM!$A:$A,0))</f>
        <v xml:space="preserve">Peter Jackson </v>
      </c>
      <c r="N7374" s="5" t="str">
        <f>INDEX(DB_FILM!I:I,MATCH($F7374,DB_FILM!$A:$A,0))</f>
        <v>Elijah Wood, Viggo Mortensen, Ian McKellen, Orlando Bloom</v>
      </c>
      <c r="O7374" s="7">
        <f>INDEX(DB_FILM!J:J,MATCH($F7374,DB_FILM!$A:$A,0))</f>
        <v>1416518</v>
      </c>
      <c r="P7374" s="7">
        <f>INDEX(DB_FILM!K:K,MATCH($F7374,DB_FILM!$A:$A,0))</f>
        <v>377850000</v>
      </c>
      <c r="Q7374" s="5" t="s">
        <v>475</v>
      </c>
      <c r="R7374">
        <v>9.99</v>
      </c>
      <c r="S7374">
        <v>47</v>
      </c>
      <c r="T7374">
        <v>3</v>
      </c>
      <c r="U7374">
        <v>2950</v>
      </c>
      <c r="V7374">
        <v>3</v>
      </c>
      <c r="W7374" t="str">
        <f t="shared" si="230"/>
        <v>C</v>
      </c>
      <c r="X7374" t="s">
        <v>576</v>
      </c>
      <c r="Y7374">
        <v>0</v>
      </c>
      <c r="Z7374">
        <v>7.09</v>
      </c>
      <c r="AA7374" s="6">
        <f t="shared" si="231"/>
        <v>2.9000000000000004</v>
      </c>
    </row>
    <row r="7375" spans="1:27" x14ac:dyDescent="0.3">
      <c r="A7375" s="5">
        <v>43314</v>
      </c>
      <c r="B7375" t="s">
        <v>415</v>
      </c>
      <c r="C7375" t="s">
        <v>431</v>
      </c>
      <c r="D7375" t="s">
        <v>280</v>
      </c>
      <c r="E7375" t="s">
        <v>270</v>
      </c>
      <c r="F7375" t="s">
        <v>73</v>
      </c>
      <c r="G7375" s="5" t="str">
        <f>INDEX(DB_FILM!B:B,MATCH($F7375,DB_FILM!$A:$A,0))</f>
        <v>2006</v>
      </c>
      <c r="H7375" s="5" t="str">
        <f>INDEX(DB_FILM!C:C,MATCH($F7375,DB_FILM!$A:$A,0))</f>
        <v xml:space="preserve">T </v>
      </c>
      <c r="I7375" s="9">
        <f>INDEX(DB_FILM!D:D,MATCH($F7375,DB_FILM!$A:$A,0))</f>
        <v>130</v>
      </c>
      <c r="J7375" s="5" t="str">
        <f>INDEX(DB_FILM!E:E,MATCH($F7375,DB_FILM!$A:$A,0))</f>
        <v>Drama, Mystery, Sci-Fi</v>
      </c>
      <c r="K7375" s="6">
        <f>INDEX(DB_FILM!F:F,MATCH($F7375,DB_FILM!$A:$A,0))</f>
        <v>8.5</v>
      </c>
      <c r="L7375" s="5" t="str">
        <f>INDEX(DB_FILM!G:G,MATCH($F7375,DB_FILM!$A:$A,0))</f>
        <v>After a tragic accident, two stage magicians engage in a battle to create the ultimate illusion while sacrificing everything they have to outwit each other.</v>
      </c>
      <c r="M7375" s="5" t="str">
        <f>INDEX(DB_FILM!H:H,MATCH($F7375,DB_FILM!$A:$A,0))</f>
        <v xml:space="preserve">Christopher Nolan </v>
      </c>
      <c r="N7375" s="5" t="str">
        <f>INDEX(DB_FILM!I:I,MATCH($F7375,DB_FILM!$A:$A,0))</f>
        <v>Christian Bale, Hugh Jackman, Scarlett Johansson, Michael Caine</v>
      </c>
      <c r="O7375" s="7">
        <f>INDEX(DB_FILM!J:J,MATCH($F7375,DB_FILM!$A:$A,0))</f>
        <v>1010590</v>
      </c>
      <c r="P7375" s="7">
        <f>INDEX(DB_FILM!K:K,MATCH($F7375,DB_FILM!$A:$A,0))</f>
        <v>53090000</v>
      </c>
      <c r="Q7375" t="s">
        <v>476</v>
      </c>
      <c r="R7375">
        <v>7.99</v>
      </c>
      <c r="S7375">
        <v>32</v>
      </c>
      <c r="T7375">
        <v>2</v>
      </c>
      <c r="U7375">
        <v>2950</v>
      </c>
      <c r="V7375">
        <v>2</v>
      </c>
      <c r="W7375" t="str">
        <f t="shared" si="230"/>
        <v>B</v>
      </c>
      <c r="X7375" t="s">
        <v>512</v>
      </c>
      <c r="Y7375">
        <v>5</v>
      </c>
      <c r="Z7375">
        <v>5.1100000000000003</v>
      </c>
      <c r="AA7375" s="6">
        <f t="shared" si="231"/>
        <v>2.88</v>
      </c>
    </row>
    <row r="7376" spans="1:27" x14ac:dyDescent="0.3">
      <c r="A7376" s="5">
        <v>43315</v>
      </c>
      <c r="B7376" t="s">
        <v>404</v>
      </c>
      <c r="C7376" t="s">
        <v>462</v>
      </c>
      <c r="D7376" t="s">
        <v>350</v>
      </c>
      <c r="E7376" t="s">
        <v>299</v>
      </c>
      <c r="F7376" t="s">
        <v>41</v>
      </c>
      <c r="G7376" s="5" t="str">
        <f>INDEX(DB_FILM!B:B,MATCH($F7376,DB_FILM!$A:$A,0))</f>
        <v>1995</v>
      </c>
      <c r="H7376" s="5" t="str">
        <f>INDEX(DB_FILM!C:C,MATCH($F7376,DB_FILM!$A:$A,0))</f>
        <v xml:space="preserve">T </v>
      </c>
      <c r="I7376" s="9">
        <f>INDEX(DB_FILM!D:D,MATCH($F7376,DB_FILM!$A:$A,0))</f>
        <v>127</v>
      </c>
      <c r="J7376" s="5" t="str">
        <f>INDEX(DB_FILM!E:E,MATCH($F7376,DB_FILM!$A:$A,0))</f>
        <v>Crime, Drama, Mystery</v>
      </c>
      <c r="K7376" s="6">
        <f>INDEX(DB_FILM!F:F,MATCH($F7376,DB_FILM!$A:$A,0))</f>
        <v>8.6</v>
      </c>
      <c r="L7376" s="5" t="str">
        <f>INDEX(DB_FILM!G:G,MATCH($F7376,DB_FILM!$A:$A,0))</f>
        <v>Two detectives, a rookie and a veteran, hunt a serial killer who uses the seven deadly sins as his motives.</v>
      </c>
      <c r="M7376" s="5" t="str">
        <f>INDEX(DB_FILM!H:H,MATCH($F7376,DB_FILM!$A:$A,0))</f>
        <v xml:space="preserve">David Fincher </v>
      </c>
      <c r="N7376" s="5" t="str">
        <f>INDEX(DB_FILM!I:I,MATCH($F7376,DB_FILM!$A:$A,0))</f>
        <v>Morgan Freeman, Brad Pitt, Kevin Spacey, Andrew Kevin Walker</v>
      </c>
      <c r="O7376" s="7">
        <f>INDEX(DB_FILM!J:J,MATCH($F7376,DB_FILM!$A:$A,0))</f>
        <v>1214270</v>
      </c>
      <c r="P7376" s="7">
        <f>INDEX(DB_FILM!K:K,MATCH($F7376,DB_FILM!$A:$A,0))</f>
        <v>100130000</v>
      </c>
      <c r="Q7376" t="s">
        <v>475</v>
      </c>
      <c r="R7376">
        <v>5.99</v>
      </c>
      <c r="S7376">
        <v>15</v>
      </c>
      <c r="T7376">
        <v>3</v>
      </c>
      <c r="U7376">
        <v>2951</v>
      </c>
      <c r="V7376">
        <v>1</v>
      </c>
      <c r="W7376" t="str">
        <f t="shared" si="230"/>
        <v>C</v>
      </c>
      <c r="X7376" t="s">
        <v>542</v>
      </c>
      <c r="Y7376">
        <v>0</v>
      </c>
      <c r="Z7376">
        <v>4.1900000000000004</v>
      </c>
      <c r="AA7376" s="6">
        <f t="shared" si="231"/>
        <v>1.7999999999999998</v>
      </c>
    </row>
    <row r="7377" spans="1:27" x14ac:dyDescent="0.3">
      <c r="A7377" s="5">
        <v>43315</v>
      </c>
      <c r="B7377" s="5" t="s">
        <v>404</v>
      </c>
      <c r="C7377" s="5" t="s">
        <v>462</v>
      </c>
      <c r="D7377" s="5" t="s">
        <v>350</v>
      </c>
      <c r="E7377" t="s">
        <v>299</v>
      </c>
      <c r="F7377" s="5" t="s">
        <v>13</v>
      </c>
      <c r="G7377" s="5" t="str">
        <f>INDEX(DB_FILM!B:B,MATCH($F7377,DB_FILM!$A:$A,0))</f>
        <v>1966</v>
      </c>
      <c r="H7377" s="5" t="str">
        <f>INDEX(DB_FILM!C:C,MATCH($F7377,DB_FILM!$A:$A,0))</f>
        <v xml:space="preserve">VM14 </v>
      </c>
      <c r="I7377" s="9">
        <f>INDEX(DB_FILM!D:D,MATCH($F7377,DB_FILM!$A:$A,0))</f>
        <v>161</v>
      </c>
      <c r="J7377" s="5" t="str">
        <f>INDEX(DB_FILM!E:E,MATCH($F7377,DB_FILM!$A:$A,0))</f>
        <v>Western</v>
      </c>
      <c r="K7377" s="6">
        <f>INDEX(DB_FILM!F:F,MATCH($F7377,DB_FILM!$A:$A,0))</f>
        <v>8.9</v>
      </c>
      <c r="L7377" s="5" t="str">
        <f>INDEX(DB_FILM!G:G,MATCH($F7377,DB_FILM!$A:$A,0))</f>
        <v>A bounty hunting scam joins two men in an uneasy alliance against a third in a race to find a fortune in gold buried in a remote cemetery.</v>
      </c>
      <c r="M7377" s="5" t="str">
        <f>INDEX(DB_FILM!H:H,MATCH($F7377,DB_FILM!$A:$A,0))</f>
        <v xml:space="preserve">Sergio Leone </v>
      </c>
      <c r="N7377" s="5" t="str">
        <f>INDEX(DB_FILM!I:I,MATCH($F7377,DB_FILM!$A:$A,0))</f>
        <v>Clint Eastwood, Eli Wallach, Lee Van Cleef, Aldo Giuffrè</v>
      </c>
      <c r="O7377" s="7">
        <f>INDEX(DB_FILM!J:J,MATCH($F7377,DB_FILM!$A:$A,0))</f>
        <v>589413</v>
      </c>
      <c r="P7377" s="7">
        <f>INDEX(DB_FILM!K:K,MATCH($F7377,DB_FILM!$A:$A,0))</f>
        <v>6100000</v>
      </c>
      <c r="Q7377" s="5" t="s">
        <v>476</v>
      </c>
      <c r="R7377">
        <v>13.99</v>
      </c>
      <c r="S7377">
        <v>49</v>
      </c>
      <c r="T7377">
        <v>2</v>
      </c>
      <c r="U7377">
        <v>2951</v>
      </c>
      <c r="V7377">
        <v>2</v>
      </c>
      <c r="W7377" t="str">
        <f t="shared" si="230"/>
        <v>B</v>
      </c>
      <c r="X7377" t="s">
        <v>518</v>
      </c>
      <c r="Y7377">
        <v>0</v>
      </c>
      <c r="Z7377">
        <v>7.69</v>
      </c>
      <c r="AA7377" s="6">
        <f t="shared" si="231"/>
        <v>6.3</v>
      </c>
    </row>
    <row r="7378" spans="1:27" x14ac:dyDescent="0.3">
      <c r="A7378" s="5">
        <v>43315</v>
      </c>
      <c r="B7378" t="s">
        <v>416</v>
      </c>
      <c r="C7378" t="s">
        <v>451</v>
      </c>
      <c r="D7378" t="s">
        <v>372</v>
      </c>
      <c r="E7378" t="s">
        <v>321</v>
      </c>
      <c r="F7378" t="s">
        <v>63</v>
      </c>
      <c r="G7378" s="5" t="str">
        <f>INDEX(DB_FILM!B:B,MATCH($F7378,DB_FILM!$A:$A,0))</f>
        <v>2006</v>
      </c>
      <c r="H7378" s="5" t="str">
        <f>INDEX(DB_FILM!C:C,MATCH($F7378,DB_FILM!$A:$A,0))</f>
        <v xml:space="preserve">T </v>
      </c>
      <c r="I7378" s="9">
        <f>INDEX(DB_FILM!D:D,MATCH($F7378,DB_FILM!$A:$A,0))</f>
        <v>151</v>
      </c>
      <c r="J7378" s="5" t="str">
        <f>INDEX(DB_FILM!E:E,MATCH($F7378,DB_FILM!$A:$A,0))</f>
        <v>Crime, Drama, Thriller</v>
      </c>
      <c r="K7378" s="6">
        <f>INDEX(DB_FILM!F:F,MATCH($F7378,DB_FILM!$A:$A,0))</f>
        <v>8.5</v>
      </c>
      <c r="L7378" s="5" t="str">
        <f>INDEX(DB_FILM!G:G,MATCH($F7378,DB_FILM!$A:$A,0))</f>
        <v>An undercover cop and a mole in the police attempt to identify each other while infiltrating an Irish gang in South Boston.</v>
      </c>
      <c r="M7378" s="5" t="str">
        <f>INDEX(DB_FILM!H:H,MATCH($F7378,DB_FILM!$A:$A,0))</f>
        <v xml:space="preserve">Martin Scorsese </v>
      </c>
      <c r="N7378" s="5" t="str">
        <f>INDEX(DB_FILM!I:I,MATCH($F7378,DB_FILM!$A:$A,0))</f>
        <v>Leonardo DiCaprio, Matt Damon, Jack Nicholson, Mark Wahlberg</v>
      </c>
      <c r="O7378" s="7">
        <f>INDEX(DB_FILM!J:J,MATCH($F7378,DB_FILM!$A:$A,0))</f>
        <v>1023002</v>
      </c>
      <c r="P7378" s="7">
        <f>INDEX(DB_FILM!K:K,MATCH($F7378,DB_FILM!$A:$A,0))</f>
        <v>132380000</v>
      </c>
      <c r="Q7378" t="s">
        <v>475</v>
      </c>
      <c r="R7378">
        <v>1.99</v>
      </c>
      <c r="S7378">
        <v>27</v>
      </c>
      <c r="T7378">
        <v>3</v>
      </c>
      <c r="U7378">
        <v>2952</v>
      </c>
      <c r="V7378">
        <v>2</v>
      </c>
      <c r="W7378" t="str">
        <f t="shared" si="230"/>
        <v>C</v>
      </c>
      <c r="X7378" t="s">
        <v>629</v>
      </c>
      <c r="Y7378">
        <v>0</v>
      </c>
      <c r="Z7378">
        <v>1.69</v>
      </c>
      <c r="AA7378" s="6">
        <f t="shared" si="231"/>
        <v>0.30000000000000004</v>
      </c>
    </row>
    <row r="7379" spans="1:27" x14ac:dyDescent="0.3">
      <c r="A7379" s="5">
        <v>43315</v>
      </c>
      <c r="B7379" s="5" t="s">
        <v>416</v>
      </c>
      <c r="C7379" s="5" t="s">
        <v>451</v>
      </c>
      <c r="D7379" s="5" t="s">
        <v>372</v>
      </c>
      <c r="E7379" t="s">
        <v>321</v>
      </c>
      <c r="F7379" s="5" t="s">
        <v>33</v>
      </c>
      <c r="G7379" s="5" t="str">
        <f>INDEX(DB_FILM!B:B,MATCH($F7379,DB_FILM!$A:$A,0))</f>
        <v>1975</v>
      </c>
      <c r="H7379" s="5" t="str">
        <f>INDEX(DB_FILM!C:C,MATCH($F7379,DB_FILM!$A:$A,0))</f>
        <v xml:space="preserve">VM14 </v>
      </c>
      <c r="I7379" s="9">
        <f>INDEX(DB_FILM!D:D,MATCH($F7379,DB_FILM!$A:$A,0))</f>
        <v>133</v>
      </c>
      <c r="J7379" s="5" t="str">
        <f>INDEX(DB_FILM!E:E,MATCH($F7379,DB_FILM!$A:$A,0))</f>
        <v>Drama</v>
      </c>
      <c r="K7379" s="6">
        <f>INDEX(DB_FILM!F:F,MATCH($F7379,DB_FILM!$A:$A,0))</f>
        <v>8.6999999999999993</v>
      </c>
      <c r="L7379" s="5" t="str">
        <f>INDEX(DB_FILM!G:G,MATCH($F7379,DB_FILM!$A:$A,0))</f>
        <v>A criminal pleads insanity after getting into trouble again and once in the mental institution rebels against the oppressive nurse and rallies up the scared patients.</v>
      </c>
      <c r="M7379" s="5" t="str">
        <f>INDEX(DB_FILM!H:H,MATCH($F7379,DB_FILM!$A:$A,0))</f>
        <v xml:space="preserve">Milos Forman </v>
      </c>
      <c r="N7379" s="5" t="str">
        <f>INDEX(DB_FILM!I:I,MATCH($F7379,DB_FILM!$A:$A,0))</f>
        <v>Jack Nicholson, Louise Fletcher, Michael Berryman, Peter Brocco</v>
      </c>
      <c r="O7379" s="7">
        <f>INDEX(DB_FILM!J:J,MATCH($F7379,DB_FILM!$A:$A,0))</f>
        <v>790579</v>
      </c>
      <c r="P7379" s="7">
        <f>INDEX(DB_FILM!K:K,MATCH($F7379,DB_FILM!$A:$A,0))</f>
        <v>112000000</v>
      </c>
      <c r="Q7379" s="5" t="s">
        <v>476</v>
      </c>
      <c r="R7379">
        <v>3.99</v>
      </c>
      <c r="S7379">
        <v>10</v>
      </c>
      <c r="T7379">
        <v>2</v>
      </c>
      <c r="U7379">
        <v>2952</v>
      </c>
      <c r="V7379">
        <v>1</v>
      </c>
      <c r="W7379" t="str">
        <f t="shared" si="230"/>
        <v>B</v>
      </c>
      <c r="X7379" t="s">
        <v>614</v>
      </c>
      <c r="Y7379">
        <v>0</v>
      </c>
      <c r="Z7379">
        <v>2.5099999999999998</v>
      </c>
      <c r="AA7379" s="6">
        <f t="shared" si="231"/>
        <v>1.4800000000000004</v>
      </c>
    </row>
    <row r="7380" spans="1:27" x14ac:dyDescent="0.3">
      <c r="A7380" s="5">
        <v>43315</v>
      </c>
      <c r="B7380" s="5" t="s">
        <v>416</v>
      </c>
      <c r="C7380" s="5" t="s">
        <v>451</v>
      </c>
      <c r="D7380" s="5" t="s">
        <v>372</v>
      </c>
      <c r="E7380" t="s">
        <v>321</v>
      </c>
      <c r="F7380" s="5" t="s">
        <v>61</v>
      </c>
      <c r="G7380" s="5" t="str">
        <f>INDEX(DB_FILM!B:B,MATCH($F7380,DB_FILM!$A:$A,0))</f>
        <v>1931</v>
      </c>
      <c r="H7380" s="5" t="str">
        <f>INDEX(DB_FILM!C:C,MATCH($F7380,DB_FILM!$A:$A,0))</f>
        <v xml:space="preserve">G </v>
      </c>
      <c r="I7380" s="9">
        <f>INDEX(DB_FILM!D:D,MATCH($F7380,DB_FILM!$A:$A,0))</f>
        <v>87</v>
      </c>
      <c r="J7380" s="5" t="str">
        <f>INDEX(DB_FILM!E:E,MATCH($F7380,DB_FILM!$A:$A,0))</f>
        <v>Comedy, Drama, Romance</v>
      </c>
      <c r="K7380" s="6">
        <f>INDEX(DB_FILM!F:F,MATCH($F7380,DB_FILM!$A:$A,0))</f>
        <v>8.6</v>
      </c>
      <c r="L7380" s="5" t="str">
        <f>INDEX(DB_FILM!G:G,MATCH($F7380,DB_FILM!$A:$A,0))</f>
        <v>With the aid of a wealthy erratic tippler, a dewy-eyed tramp who has fallen in love with a sightless flower girl accumulates money to be able to help her medically.</v>
      </c>
      <c r="M7380" s="5" t="str">
        <f>INDEX(DB_FILM!H:H,MATCH($F7380,DB_FILM!$A:$A,0))</f>
        <v xml:space="preserve">Charles Chaplin </v>
      </c>
      <c r="N7380" s="5" t="str">
        <f>INDEX(DB_FILM!I:I,MATCH($F7380,DB_FILM!$A:$A,0))</f>
        <v>Charles Chaplin, Virginia Cherrill, Florence Lee, Harry Myers</v>
      </c>
      <c r="O7380" s="7">
        <f>INDEX(DB_FILM!J:J,MATCH($F7380,DB_FILM!$A:$A,0))</f>
        <v>136907</v>
      </c>
      <c r="P7380" s="7">
        <f>INDEX(DB_FILM!K:K,MATCH($F7380,DB_FILM!$A:$A,0))</f>
        <v>20000</v>
      </c>
      <c r="Q7380" s="5" t="s">
        <v>476</v>
      </c>
      <c r="R7380">
        <v>7.99</v>
      </c>
      <c r="S7380">
        <v>26</v>
      </c>
      <c r="T7380">
        <v>2</v>
      </c>
      <c r="U7380">
        <v>2952</v>
      </c>
      <c r="V7380">
        <v>2</v>
      </c>
      <c r="W7380" t="str">
        <f t="shared" si="230"/>
        <v>B</v>
      </c>
      <c r="X7380" t="s">
        <v>484</v>
      </c>
      <c r="Y7380">
        <v>0</v>
      </c>
      <c r="Z7380">
        <v>5.03</v>
      </c>
      <c r="AA7380" s="6">
        <f t="shared" si="231"/>
        <v>2.96</v>
      </c>
    </row>
    <row r="7381" spans="1:27" x14ac:dyDescent="0.3">
      <c r="A7381" s="5">
        <v>43317</v>
      </c>
      <c r="B7381" t="s">
        <v>399</v>
      </c>
      <c r="C7381" t="s">
        <v>443</v>
      </c>
      <c r="D7381" t="s">
        <v>341</v>
      </c>
      <c r="E7381" t="s">
        <v>299</v>
      </c>
      <c r="F7381" t="s">
        <v>19</v>
      </c>
      <c r="G7381" s="5" t="str">
        <f>INDEX(DB_FILM!B:B,MATCH($F7381,DB_FILM!$A:$A,0))</f>
        <v>2001</v>
      </c>
      <c r="H7381" s="5" t="str">
        <f>INDEX(DB_FILM!C:C,MATCH($F7381,DB_FILM!$A:$A,0))</f>
        <v xml:space="preserve">T </v>
      </c>
      <c r="I7381" s="9">
        <f>INDEX(DB_FILM!D:D,MATCH($F7381,DB_FILM!$A:$A,0))</f>
        <v>178</v>
      </c>
      <c r="J7381" s="5" t="str">
        <f>INDEX(DB_FILM!E:E,MATCH($F7381,DB_FILM!$A:$A,0))</f>
        <v>Adventure, Drama, Fantasy</v>
      </c>
      <c r="K7381" s="6">
        <f>INDEX(DB_FILM!F:F,MATCH($F7381,DB_FILM!$A:$A,0))</f>
        <v>8.8000000000000007</v>
      </c>
      <c r="L7381" s="5" t="str">
        <f>INDEX(DB_FILM!G:G,MATCH($F7381,DB_FILM!$A:$A,0))</f>
        <v>A meek Hobbit from the Shire and eight companions set out on a journey to destroy the powerful One Ring and save Middle-earth from the Dark Lord Sauron.</v>
      </c>
      <c r="M7381" s="5" t="str">
        <f>INDEX(DB_FILM!H:H,MATCH($F7381,DB_FILM!$A:$A,0))</f>
        <v xml:space="preserve">Peter Jackson </v>
      </c>
      <c r="N7381" s="5" t="str">
        <f>INDEX(DB_FILM!I:I,MATCH($F7381,DB_FILM!$A:$A,0))</f>
        <v>Elijah Wood, Ian McKellen, Orlando Bloom, Sean Bean</v>
      </c>
      <c r="O7381" s="7">
        <f>INDEX(DB_FILM!J:J,MATCH($F7381,DB_FILM!$A:$A,0))</f>
        <v>1433603</v>
      </c>
      <c r="P7381" s="7">
        <f>INDEX(DB_FILM!K:K,MATCH($F7381,DB_FILM!$A:$A,0))</f>
        <v>315540000</v>
      </c>
      <c r="Q7381" t="s">
        <v>475</v>
      </c>
      <c r="R7381">
        <v>1.99</v>
      </c>
      <c r="S7381">
        <v>3</v>
      </c>
      <c r="T7381">
        <v>3</v>
      </c>
      <c r="U7381">
        <v>2953</v>
      </c>
      <c r="V7381">
        <v>1</v>
      </c>
      <c r="W7381" t="str">
        <f t="shared" si="230"/>
        <v>C</v>
      </c>
      <c r="X7381" t="s">
        <v>517</v>
      </c>
      <c r="Y7381">
        <v>0</v>
      </c>
      <c r="Z7381">
        <v>1.61</v>
      </c>
      <c r="AA7381" s="6">
        <f t="shared" si="231"/>
        <v>0.37999999999999989</v>
      </c>
    </row>
    <row r="7382" spans="1:27" x14ac:dyDescent="0.3">
      <c r="A7382" s="5">
        <v>43317</v>
      </c>
      <c r="B7382" s="5" t="s">
        <v>399</v>
      </c>
      <c r="C7382" s="5" t="s">
        <v>443</v>
      </c>
      <c r="D7382" s="5" t="s">
        <v>341</v>
      </c>
      <c r="E7382" t="s">
        <v>299</v>
      </c>
      <c r="F7382" s="5" t="s">
        <v>5</v>
      </c>
      <c r="G7382" s="5" t="str">
        <f>INDEX(DB_FILM!B:B,MATCH($F7382,DB_FILM!$A:$A,0))</f>
        <v>1974</v>
      </c>
      <c r="H7382" s="5" t="str">
        <f>INDEX(DB_FILM!C:C,MATCH($F7382,DB_FILM!$A:$A,0))</f>
        <v xml:space="preserve">VM14 </v>
      </c>
      <c r="I7382" s="9">
        <f>INDEX(DB_FILM!D:D,MATCH($F7382,DB_FILM!$A:$A,0))</f>
        <v>202</v>
      </c>
      <c r="J7382" s="5" t="str">
        <f>INDEX(DB_FILM!E:E,MATCH($F7382,DB_FILM!$A:$A,0))</f>
        <v>Crime, Drama</v>
      </c>
      <c r="K7382" s="6">
        <f>INDEX(DB_FILM!F:F,MATCH($F7382,DB_FILM!$A:$A,0))</f>
        <v>9</v>
      </c>
      <c r="L7382" s="5" t="str">
        <f>INDEX(DB_FILM!G:G,MATCH($F7382,DB_FILM!$A:$A,0))</f>
        <v>The early life and career of Vito Corleone in 1920s New York City is portrayed, while his son, Michael, expands and tightens his grip on the family crime syndicate.</v>
      </c>
      <c r="M7382" s="5" t="str">
        <f>INDEX(DB_FILM!H:H,MATCH($F7382,DB_FILM!$A:$A,0))</f>
        <v xml:space="preserve">Francis Ford Coppola </v>
      </c>
      <c r="N7382" s="5" t="str">
        <f>INDEX(DB_FILM!I:I,MATCH($F7382,DB_FILM!$A:$A,0))</f>
        <v>Al Pacino, Robert De Niro, Robert Duvall, Diane Keaton</v>
      </c>
      <c r="O7382" s="7">
        <f>INDEX(DB_FILM!J:J,MATCH($F7382,DB_FILM!$A:$A,0))</f>
        <v>942307</v>
      </c>
      <c r="P7382" s="7">
        <f>INDEX(DB_FILM!K:K,MATCH($F7382,DB_FILM!$A:$A,0))</f>
        <v>57300000</v>
      </c>
      <c r="Q7382" s="5" t="s">
        <v>475</v>
      </c>
      <c r="R7382">
        <v>3.99</v>
      </c>
      <c r="S7382">
        <v>34</v>
      </c>
      <c r="T7382">
        <v>3</v>
      </c>
      <c r="U7382">
        <v>2953</v>
      </c>
      <c r="V7382">
        <v>1</v>
      </c>
      <c r="W7382" t="str">
        <f t="shared" si="230"/>
        <v>C</v>
      </c>
      <c r="X7382" t="s">
        <v>501</v>
      </c>
      <c r="Y7382">
        <v>0</v>
      </c>
      <c r="Z7382">
        <v>3.39</v>
      </c>
      <c r="AA7382" s="6">
        <f t="shared" si="231"/>
        <v>0.60000000000000009</v>
      </c>
    </row>
    <row r="7383" spans="1:27" x14ac:dyDescent="0.3">
      <c r="A7383" s="5">
        <v>43317</v>
      </c>
      <c r="B7383" s="5" t="s">
        <v>399</v>
      </c>
      <c r="C7383" s="5" t="s">
        <v>443</v>
      </c>
      <c r="D7383" s="5" t="s">
        <v>341</v>
      </c>
      <c r="E7383" t="s">
        <v>299</v>
      </c>
      <c r="F7383" s="5" t="s">
        <v>3</v>
      </c>
      <c r="G7383" s="5" t="str">
        <f>INDEX(DB_FILM!B:B,MATCH($F7383,DB_FILM!$A:$A,0))</f>
        <v>2008</v>
      </c>
      <c r="H7383" s="5" t="str">
        <f>INDEX(DB_FILM!C:C,MATCH($F7383,DB_FILM!$A:$A,0))</f>
        <v xml:space="preserve">T </v>
      </c>
      <c r="I7383" s="9">
        <f>INDEX(DB_FILM!D:D,MATCH($F7383,DB_FILM!$A:$A,0))</f>
        <v>152</v>
      </c>
      <c r="J7383" s="5" t="str">
        <f>INDEX(DB_FILM!E:E,MATCH($F7383,DB_FILM!$A:$A,0))</f>
        <v>Action, Crime, Drama</v>
      </c>
      <c r="K7383" s="6">
        <f>INDEX(DB_FILM!F:F,MATCH($F7383,DB_FILM!$A:$A,0))</f>
        <v>9</v>
      </c>
      <c r="L7383" s="5" t="str">
        <f>INDEX(DB_FILM!G:G,MATCH($F7383,DB_FILM!$A:$A,0))</f>
        <v>When the menace known as the Joker emerges from his mysterious past, he wreaks havoc and chaos on the people of Gotham. The Dark Knight must accept one of the greatest psychological and physical tests of his ability to fight injustice.</v>
      </c>
      <c r="M7383" s="5" t="str">
        <f>INDEX(DB_FILM!H:H,MATCH($F7383,DB_FILM!$A:$A,0))</f>
        <v xml:space="preserve">Christopher Nolan </v>
      </c>
      <c r="N7383" s="5" t="str">
        <f>INDEX(DB_FILM!I:I,MATCH($F7383,DB_FILM!$A:$A,0))</f>
        <v>Christian Bale, Heath Ledger, Aaron Eckhart, Michael Caine</v>
      </c>
      <c r="O7383" s="7">
        <f>INDEX(DB_FILM!J:J,MATCH($F7383,DB_FILM!$A:$A,0))</f>
        <v>1958004</v>
      </c>
      <c r="P7383" s="7">
        <f>INDEX(DB_FILM!K:K,MATCH($F7383,DB_FILM!$A:$A,0))</f>
        <v>534860000</v>
      </c>
      <c r="Q7383" s="5" t="s">
        <v>476</v>
      </c>
      <c r="R7383">
        <v>13.99</v>
      </c>
      <c r="S7383">
        <v>23</v>
      </c>
      <c r="T7383">
        <v>2</v>
      </c>
      <c r="U7383">
        <v>2953</v>
      </c>
      <c r="V7383">
        <v>3</v>
      </c>
      <c r="W7383" t="str">
        <f t="shared" si="230"/>
        <v>B</v>
      </c>
      <c r="X7383" t="s">
        <v>500</v>
      </c>
      <c r="Y7383">
        <v>0</v>
      </c>
      <c r="Z7383">
        <v>8.5299999999999994</v>
      </c>
      <c r="AA7383" s="6">
        <f t="shared" si="231"/>
        <v>5.4600000000000009</v>
      </c>
    </row>
    <row r="7384" spans="1:27" x14ac:dyDescent="0.3">
      <c r="A7384" s="5">
        <v>43318</v>
      </c>
      <c r="B7384" s="5" t="s">
        <v>402</v>
      </c>
      <c r="C7384" s="5" t="s">
        <v>431</v>
      </c>
      <c r="D7384" s="5" t="s">
        <v>395</v>
      </c>
      <c r="E7384" t="s">
        <v>287</v>
      </c>
      <c r="F7384" s="5" t="s">
        <v>93</v>
      </c>
      <c r="G7384" s="5" t="str">
        <f>INDEX(DB_FILM!B:B,MATCH($F7384,DB_FILM!$A:$A,0))</f>
        <v>2016</v>
      </c>
      <c r="H7384" s="5" t="str">
        <f>INDEX(DB_FILM!C:C,MATCH($F7384,DB_FILM!$A:$A,0))</f>
        <v>N/A</v>
      </c>
      <c r="I7384" s="9">
        <f>INDEX(DB_FILM!D:D,MATCH($F7384,DB_FILM!$A:$A,0))</f>
        <v>161</v>
      </c>
      <c r="J7384" s="5" t="str">
        <f>INDEX(DB_FILM!E:E,MATCH($F7384,DB_FILM!$A:$A,0))</f>
        <v>Action, Biography, Drama</v>
      </c>
      <c r="K7384" s="6">
        <f>INDEX(DB_FILM!F:F,MATCH($F7384,DB_FILM!$A:$A,0))</f>
        <v>8.5</v>
      </c>
      <c r="L7384" s="5" t="str">
        <f>INDEX(DB_FILM!G:G,MATCH($F7384,DB_FILM!$A:$A,0))</f>
        <v>Former wrestler Mahavir Singh Phogat and his two wrestler daughters struggle towards glory at the Commonwealth Games in the face of societal oppression.</v>
      </c>
      <c r="M7384" s="5" t="str">
        <f>INDEX(DB_FILM!H:H,MATCH($F7384,DB_FILM!$A:$A,0))</f>
        <v xml:space="preserve">Nitesh Tiwari </v>
      </c>
      <c r="N7384" s="5" t="str">
        <f>INDEX(DB_FILM!I:I,MATCH($F7384,DB_FILM!$A:$A,0))</f>
        <v>Aamir Khan, Sakshi Tanwar, Fatima Sana Shaikh, Sanya Malhotra</v>
      </c>
      <c r="O7384" s="7">
        <f>INDEX(DB_FILM!J:J,MATCH($F7384,DB_FILM!$A:$A,0))</f>
        <v>102802</v>
      </c>
      <c r="P7384" s="7">
        <f>INDEX(DB_FILM!K:K,MATCH($F7384,DB_FILM!$A:$A,0))</f>
        <v>12390000</v>
      </c>
      <c r="Q7384" s="5" t="s">
        <v>476</v>
      </c>
      <c r="R7384">
        <v>7.99</v>
      </c>
      <c r="S7384">
        <v>43</v>
      </c>
      <c r="T7384">
        <v>2</v>
      </c>
      <c r="U7384">
        <v>2954</v>
      </c>
      <c r="V7384">
        <v>3</v>
      </c>
      <c r="W7384" t="str">
        <f t="shared" si="230"/>
        <v>B</v>
      </c>
      <c r="X7384" t="s">
        <v>564</v>
      </c>
      <c r="Y7384">
        <v>0</v>
      </c>
      <c r="Z7384">
        <v>4.71</v>
      </c>
      <c r="AA7384" s="6">
        <f t="shared" si="231"/>
        <v>3.2800000000000002</v>
      </c>
    </row>
    <row r="7385" spans="1:27" x14ac:dyDescent="0.3">
      <c r="A7385" s="5">
        <v>43318</v>
      </c>
      <c r="B7385" t="s">
        <v>402</v>
      </c>
      <c r="C7385" t="s">
        <v>431</v>
      </c>
      <c r="D7385" t="s">
        <v>395</v>
      </c>
      <c r="E7385" t="s">
        <v>287</v>
      </c>
      <c r="F7385" t="s">
        <v>69</v>
      </c>
      <c r="G7385" s="5" t="str">
        <f>INDEX(DB_FILM!B:B,MATCH($F7385,DB_FILM!$A:$A,0))</f>
        <v>1994</v>
      </c>
      <c r="H7385" s="5" t="str">
        <f>INDEX(DB_FILM!C:C,MATCH($F7385,DB_FILM!$A:$A,0))</f>
        <v xml:space="preserve">T </v>
      </c>
      <c r="I7385" s="9">
        <f>INDEX(DB_FILM!D:D,MATCH($F7385,DB_FILM!$A:$A,0))</f>
        <v>88</v>
      </c>
      <c r="J7385" s="5" t="str">
        <f>INDEX(DB_FILM!E:E,MATCH($F7385,DB_FILM!$A:$A,0))</f>
        <v>Animation, Adventure, Drama</v>
      </c>
      <c r="K7385" s="6">
        <f>INDEX(DB_FILM!F:F,MATCH($F7385,DB_FILM!$A:$A,0))</f>
        <v>8.5</v>
      </c>
      <c r="L7385" s="5" t="str">
        <f>INDEX(DB_FILM!G:G,MATCH($F7385,DB_FILM!$A:$A,0))</f>
        <v>A Lion cub crown prince is tricked by a treacherous uncle into thinking he caused his father's death and flees into exile in despair, only to learn in adulthood his identity and his responsibilities.</v>
      </c>
      <c r="M7385" s="5" t="str">
        <f>INDEX(DB_FILM!H:H,MATCH($F7385,DB_FILM!$A:$A,0))</f>
        <v xml:space="preserve">Roger Allers, Rob Minkoff </v>
      </c>
      <c r="N7385" s="5" t="str">
        <f>INDEX(DB_FILM!I:I,MATCH($F7385,DB_FILM!$A:$A,0))</f>
        <v>Matthew Broderick, Jeremy Irons, James Earl Jones, Whoopi Goldberg</v>
      </c>
      <c r="O7385" s="7">
        <f>INDEX(DB_FILM!J:J,MATCH($F7385,DB_FILM!$A:$A,0))</f>
        <v>781936</v>
      </c>
      <c r="P7385" s="7">
        <f>INDEX(DB_FILM!K:K,MATCH($F7385,DB_FILM!$A:$A,0))</f>
        <v>312900000</v>
      </c>
      <c r="Q7385" t="s">
        <v>476</v>
      </c>
      <c r="R7385">
        <v>13.99</v>
      </c>
      <c r="S7385">
        <v>30</v>
      </c>
      <c r="T7385">
        <v>2</v>
      </c>
      <c r="U7385">
        <v>2954</v>
      </c>
      <c r="V7385">
        <v>3</v>
      </c>
      <c r="W7385" t="str">
        <f t="shared" si="230"/>
        <v>B</v>
      </c>
      <c r="X7385" t="s">
        <v>580</v>
      </c>
      <c r="Y7385">
        <v>0</v>
      </c>
      <c r="Z7385">
        <v>8.11</v>
      </c>
      <c r="AA7385" s="6">
        <f t="shared" si="231"/>
        <v>5.8800000000000008</v>
      </c>
    </row>
    <row r="7386" spans="1:27" x14ac:dyDescent="0.3">
      <c r="A7386" s="5">
        <v>43318</v>
      </c>
      <c r="B7386" s="5" t="s">
        <v>400</v>
      </c>
      <c r="C7386" s="5" t="s">
        <v>439</v>
      </c>
      <c r="D7386" s="5" t="s">
        <v>350</v>
      </c>
      <c r="E7386" t="s">
        <v>299</v>
      </c>
      <c r="F7386" s="5" t="s">
        <v>13</v>
      </c>
      <c r="G7386" s="5" t="str">
        <f>INDEX(DB_FILM!B:B,MATCH($F7386,DB_FILM!$A:$A,0))</f>
        <v>1966</v>
      </c>
      <c r="H7386" s="5" t="str">
        <f>INDEX(DB_FILM!C:C,MATCH($F7386,DB_FILM!$A:$A,0))</f>
        <v xml:space="preserve">VM14 </v>
      </c>
      <c r="I7386" s="9">
        <f>INDEX(DB_FILM!D:D,MATCH($F7386,DB_FILM!$A:$A,0))</f>
        <v>161</v>
      </c>
      <c r="J7386" s="5" t="str">
        <f>INDEX(DB_FILM!E:E,MATCH($F7386,DB_FILM!$A:$A,0))</f>
        <v>Western</v>
      </c>
      <c r="K7386" s="6">
        <f>INDEX(DB_FILM!F:F,MATCH($F7386,DB_FILM!$A:$A,0))</f>
        <v>8.9</v>
      </c>
      <c r="L7386" s="5" t="str">
        <f>INDEX(DB_FILM!G:G,MATCH($F7386,DB_FILM!$A:$A,0))</f>
        <v>A bounty hunting scam joins two men in an uneasy alliance against a third in a race to find a fortune in gold buried in a remote cemetery.</v>
      </c>
      <c r="M7386" s="5" t="str">
        <f>INDEX(DB_FILM!H:H,MATCH($F7386,DB_FILM!$A:$A,0))</f>
        <v xml:space="preserve">Sergio Leone </v>
      </c>
      <c r="N7386" s="5" t="str">
        <f>INDEX(DB_FILM!I:I,MATCH($F7386,DB_FILM!$A:$A,0))</f>
        <v>Clint Eastwood, Eli Wallach, Lee Van Cleef, Aldo Giuffrè</v>
      </c>
      <c r="O7386" s="7">
        <f>INDEX(DB_FILM!J:J,MATCH($F7386,DB_FILM!$A:$A,0))</f>
        <v>589413</v>
      </c>
      <c r="P7386" s="7">
        <f>INDEX(DB_FILM!K:K,MATCH($F7386,DB_FILM!$A:$A,0))</f>
        <v>6100000</v>
      </c>
      <c r="Q7386" s="5" t="s">
        <v>474</v>
      </c>
      <c r="R7386">
        <v>1.99</v>
      </c>
      <c r="S7386">
        <v>49</v>
      </c>
      <c r="T7386">
        <v>1</v>
      </c>
      <c r="U7386">
        <v>2955</v>
      </c>
      <c r="V7386">
        <v>2</v>
      </c>
      <c r="W7386" t="str">
        <f t="shared" si="230"/>
        <v>A</v>
      </c>
      <c r="X7386" t="s">
        <v>617</v>
      </c>
      <c r="Y7386">
        <v>0</v>
      </c>
      <c r="Z7386">
        <v>1.21</v>
      </c>
      <c r="AA7386" s="6">
        <f t="shared" si="231"/>
        <v>0.78</v>
      </c>
    </row>
    <row r="7387" spans="1:27" x14ac:dyDescent="0.3">
      <c r="A7387" s="5">
        <v>43318</v>
      </c>
      <c r="B7387" s="5" t="s">
        <v>400</v>
      </c>
      <c r="C7387" s="5" t="s">
        <v>439</v>
      </c>
      <c r="D7387" s="5" t="s">
        <v>350</v>
      </c>
      <c r="E7387" t="s">
        <v>299</v>
      </c>
      <c r="F7387" s="5" t="s">
        <v>81</v>
      </c>
      <c r="G7387" s="5" t="str">
        <f>INDEX(DB_FILM!B:B,MATCH($F7387,DB_FILM!$A:$A,0))</f>
        <v>1979</v>
      </c>
      <c r="H7387" s="5" t="str">
        <f>INDEX(DB_FILM!C:C,MATCH($F7387,DB_FILM!$A:$A,0))</f>
        <v xml:space="preserve">VM14 </v>
      </c>
      <c r="I7387" s="9">
        <f>INDEX(DB_FILM!D:D,MATCH($F7387,DB_FILM!$A:$A,0))</f>
        <v>147</v>
      </c>
      <c r="J7387" s="5" t="str">
        <f>INDEX(DB_FILM!E:E,MATCH($F7387,DB_FILM!$A:$A,0))</f>
        <v>Drama, War</v>
      </c>
      <c r="K7387" s="6">
        <f>INDEX(DB_FILM!F:F,MATCH($F7387,DB_FILM!$A:$A,0))</f>
        <v>8.5</v>
      </c>
      <c r="L7387" s="5" t="str">
        <f>INDEX(DB_FILM!G:G,MATCH($F7387,DB_FILM!$A:$A,0))</f>
        <v>During the Vietnam War, Captain Willard is sent on a dangerous mission into Cambodia to assassinate a renegade Colonel who has set himself up as a god among a local tribe.</v>
      </c>
      <c r="M7387" s="5" t="str">
        <f>INDEX(DB_FILM!H:H,MATCH($F7387,DB_FILM!$A:$A,0))</f>
        <v xml:space="preserve">Francis Ford Coppola </v>
      </c>
      <c r="N7387" s="5" t="str">
        <f>INDEX(DB_FILM!I:I,MATCH($F7387,DB_FILM!$A:$A,0))</f>
        <v>Martin Sheen, Marlon Brando, Robert Duvall, Frederic Forrest</v>
      </c>
      <c r="O7387" s="7">
        <f>INDEX(DB_FILM!J:J,MATCH($F7387,DB_FILM!$A:$A,0))</f>
        <v>522714</v>
      </c>
      <c r="P7387" s="7">
        <f>INDEX(DB_FILM!K:K,MATCH($F7387,DB_FILM!$A:$A,0))</f>
        <v>83470000</v>
      </c>
      <c r="Q7387" s="5" t="s">
        <v>476</v>
      </c>
      <c r="R7387">
        <v>9.99</v>
      </c>
      <c r="S7387">
        <v>37</v>
      </c>
      <c r="T7387">
        <v>2</v>
      </c>
      <c r="U7387">
        <v>2955</v>
      </c>
      <c r="V7387">
        <v>2</v>
      </c>
      <c r="W7387" t="str">
        <f t="shared" si="230"/>
        <v>B</v>
      </c>
      <c r="X7387" t="s">
        <v>589</v>
      </c>
      <c r="Y7387">
        <v>0</v>
      </c>
      <c r="Z7387">
        <v>4.99</v>
      </c>
      <c r="AA7387" s="6">
        <f t="shared" si="231"/>
        <v>5</v>
      </c>
    </row>
    <row r="7388" spans="1:27" x14ac:dyDescent="0.3">
      <c r="A7388" s="5">
        <v>43318</v>
      </c>
      <c r="B7388" s="5" t="s">
        <v>400</v>
      </c>
      <c r="C7388" s="5" t="s">
        <v>439</v>
      </c>
      <c r="D7388" s="5" t="s">
        <v>350</v>
      </c>
      <c r="E7388" t="s">
        <v>299</v>
      </c>
      <c r="F7388" s="5" t="s">
        <v>91</v>
      </c>
      <c r="G7388" s="5" t="str">
        <f>INDEX(DB_FILM!B:B,MATCH($F7388,DB_FILM!$A:$A,0))</f>
        <v>2011</v>
      </c>
      <c r="H7388" s="5" t="str">
        <f>INDEX(DB_FILM!C:C,MATCH($F7388,DB_FILM!$A:$A,0))</f>
        <v xml:space="preserve">T </v>
      </c>
      <c r="I7388" s="9">
        <f>INDEX(DB_FILM!D:D,MATCH($F7388,DB_FILM!$A:$A,0))</f>
        <v>112</v>
      </c>
      <c r="J7388" s="5" t="str">
        <f>INDEX(DB_FILM!E:E,MATCH($F7388,DB_FILM!$A:$A,0))</f>
        <v>Biography, Comedy, Drama</v>
      </c>
      <c r="K7388" s="6">
        <f>INDEX(DB_FILM!F:F,MATCH($F7388,DB_FILM!$A:$A,0))</f>
        <v>8.5</v>
      </c>
      <c r="L7388" s="5" t="str">
        <f>INDEX(DB_FILM!G:G,MATCH($F7388,DB_FILM!$A:$A,0))</f>
        <v>After he becomes a quadriplegic from a paragliding accident, an aristocrat hires a young man from the projects to be his caregiver.</v>
      </c>
      <c r="M7388" s="5" t="str">
        <f>INDEX(DB_FILM!H:H,MATCH($F7388,DB_FILM!$A:$A,0))</f>
        <v xml:space="preserve">Olivier Nakache, Éric Toledano </v>
      </c>
      <c r="N7388" s="5" t="str">
        <f>INDEX(DB_FILM!I:I,MATCH($F7388,DB_FILM!$A:$A,0))</f>
        <v>François Cluzet, Omar Sy, Anne Le Ny, Audrey Fleurot</v>
      </c>
      <c r="O7388" s="7">
        <f>INDEX(DB_FILM!J:J,MATCH($F7388,DB_FILM!$A:$A,0))</f>
        <v>631043</v>
      </c>
      <c r="P7388" s="7">
        <f>INDEX(DB_FILM!K:K,MATCH($F7388,DB_FILM!$A:$A,0))</f>
        <v>13180000</v>
      </c>
      <c r="Q7388" s="5" t="s">
        <v>476</v>
      </c>
      <c r="R7388">
        <v>9.99</v>
      </c>
      <c r="S7388">
        <v>42</v>
      </c>
      <c r="T7388">
        <v>2</v>
      </c>
      <c r="U7388">
        <v>2955</v>
      </c>
      <c r="V7388">
        <v>1</v>
      </c>
      <c r="W7388" t="str">
        <f t="shared" si="230"/>
        <v>B</v>
      </c>
      <c r="X7388" t="s">
        <v>549</v>
      </c>
      <c r="Y7388">
        <v>0</v>
      </c>
      <c r="Z7388">
        <v>5.29</v>
      </c>
      <c r="AA7388" s="6">
        <f t="shared" si="231"/>
        <v>4.7</v>
      </c>
    </row>
    <row r="7389" spans="1:27" x14ac:dyDescent="0.3">
      <c r="A7389" s="5">
        <v>43318</v>
      </c>
      <c r="B7389" s="5" t="s">
        <v>400</v>
      </c>
      <c r="C7389" s="5" t="s">
        <v>439</v>
      </c>
      <c r="D7389" s="5" t="s">
        <v>350</v>
      </c>
      <c r="E7389" t="s">
        <v>299</v>
      </c>
      <c r="F7389" t="s">
        <v>95</v>
      </c>
      <c r="G7389" s="5" t="str">
        <f>INDEX(DB_FILM!B:B,MATCH($F7389,DB_FILM!$A:$A,0))</f>
        <v>2002</v>
      </c>
      <c r="H7389" s="5" t="str">
        <f>INDEX(DB_FILM!C:C,MATCH($F7389,DB_FILM!$A:$A,0))</f>
        <v xml:space="preserve">T </v>
      </c>
      <c r="I7389" s="9">
        <f>INDEX(DB_FILM!D:D,MATCH($F7389,DB_FILM!$A:$A,0))</f>
        <v>150</v>
      </c>
      <c r="J7389" s="5" t="str">
        <f>INDEX(DB_FILM!E:E,MATCH($F7389,DB_FILM!$A:$A,0))</f>
        <v>Biography, Drama, Music</v>
      </c>
      <c r="K7389" s="6">
        <f>INDEX(DB_FILM!F:F,MATCH($F7389,DB_FILM!$A:$A,0))</f>
        <v>8.5</v>
      </c>
      <c r="L7389" s="5" t="str">
        <f>INDEX(DB_FILM!G:G,MATCH($F7389,DB_FILM!$A:$A,0))</f>
        <v>A Polish Jewish musician struggles to survive the destruction of the Warsaw ghetto of World War II.</v>
      </c>
      <c r="M7389" s="5" t="str">
        <f>INDEX(DB_FILM!H:H,MATCH($F7389,DB_FILM!$A:$A,0))</f>
        <v xml:space="preserve">Roman Polanski </v>
      </c>
      <c r="N7389" s="5" t="str">
        <f>INDEX(DB_FILM!I:I,MATCH($F7389,DB_FILM!$A:$A,0))</f>
        <v>Adrien Brody, Thomas Kretschmann, Frank Finlay, Emilia Fox</v>
      </c>
      <c r="O7389" s="7">
        <f>INDEX(DB_FILM!J:J,MATCH($F7389,DB_FILM!$A:$A,0))</f>
        <v>602411</v>
      </c>
      <c r="P7389" s="7">
        <f>INDEX(DB_FILM!K:K,MATCH($F7389,DB_FILM!$A:$A,0))</f>
        <v>32570000</v>
      </c>
      <c r="Q7389" s="5" t="s">
        <v>474</v>
      </c>
      <c r="R7389">
        <v>9.99</v>
      </c>
      <c r="S7389">
        <v>4</v>
      </c>
      <c r="T7389">
        <v>1</v>
      </c>
      <c r="U7389">
        <v>2955</v>
      </c>
      <c r="V7389">
        <v>3</v>
      </c>
      <c r="W7389" t="str">
        <f t="shared" si="230"/>
        <v>A</v>
      </c>
      <c r="X7389" t="s">
        <v>594</v>
      </c>
      <c r="Y7389">
        <v>0</v>
      </c>
      <c r="Z7389">
        <v>6.19</v>
      </c>
      <c r="AA7389" s="6">
        <f t="shared" si="231"/>
        <v>3.8</v>
      </c>
    </row>
    <row r="7390" spans="1:27" x14ac:dyDescent="0.3">
      <c r="A7390" s="5">
        <v>43318</v>
      </c>
      <c r="B7390" s="5" t="s">
        <v>400</v>
      </c>
      <c r="C7390" s="5" t="s">
        <v>439</v>
      </c>
      <c r="D7390" s="5" t="s">
        <v>350</v>
      </c>
      <c r="E7390" t="s">
        <v>299</v>
      </c>
      <c r="F7390" s="5" t="s">
        <v>23</v>
      </c>
      <c r="G7390" s="5" t="str">
        <f>INDEX(DB_FILM!B:B,MATCH($F7390,DB_FILM!$A:$A,0))</f>
        <v>1994</v>
      </c>
      <c r="H7390" s="5" t="str">
        <f>INDEX(DB_FILM!C:C,MATCH($F7390,DB_FILM!$A:$A,0))</f>
        <v xml:space="preserve">T </v>
      </c>
      <c r="I7390" s="9">
        <f>INDEX(DB_FILM!D:D,MATCH($F7390,DB_FILM!$A:$A,0))</f>
        <v>142</v>
      </c>
      <c r="J7390" s="5" t="str">
        <f>INDEX(DB_FILM!E:E,MATCH($F7390,DB_FILM!$A:$A,0))</f>
        <v>Drama, Romance</v>
      </c>
      <c r="K7390" s="6">
        <f>INDEX(DB_FILM!F:F,MATCH($F7390,DB_FILM!$A:$A,0))</f>
        <v>8.8000000000000007</v>
      </c>
      <c r="L7390" s="5" t="str">
        <f>INDEX(DB_FILM!G:G,MATCH($F7390,DB_FILM!$A:$A,0))</f>
        <v>The presidencies of Kennedy and Johnson, Vietnam, Watergate, and other history unfold through the perspective of an Alabama man with an IQ of 75.</v>
      </c>
      <c r="M7390" s="5" t="str">
        <f>INDEX(DB_FILM!H:H,MATCH($F7390,DB_FILM!$A:$A,0))</f>
        <v xml:space="preserve">Robert Zemeckis </v>
      </c>
      <c r="N7390" s="5" t="str">
        <f>INDEX(DB_FILM!I:I,MATCH($F7390,DB_FILM!$A:$A,0))</f>
        <v>Tom Hanks, Robin Wright, Gary Sinise, Sally Field</v>
      </c>
      <c r="O7390" s="7">
        <f>INDEX(DB_FILM!J:J,MATCH($F7390,DB_FILM!$A:$A,0))</f>
        <v>1512094</v>
      </c>
      <c r="P7390" s="7">
        <f>INDEX(DB_FILM!K:K,MATCH($F7390,DB_FILM!$A:$A,0))</f>
        <v>330250000</v>
      </c>
      <c r="Q7390" s="5" t="s">
        <v>476</v>
      </c>
      <c r="R7390">
        <v>9.99</v>
      </c>
      <c r="S7390">
        <v>5</v>
      </c>
      <c r="T7390">
        <v>2</v>
      </c>
      <c r="U7390">
        <v>2955</v>
      </c>
      <c r="V7390">
        <v>1</v>
      </c>
      <c r="W7390" t="str">
        <f t="shared" si="230"/>
        <v>B</v>
      </c>
      <c r="X7390" t="s">
        <v>556</v>
      </c>
      <c r="Y7390">
        <v>0</v>
      </c>
      <c r="Z7390">
        <v>6.49</v>
      </c>
      <c r="AA7390" s="6">
        <f t="shared" si="231"/>
        <v>3.5</v>
      </c>
    </row>
    <row r="7391" spans="1:27" x14ac:dyDescent="0.3">
      <c r="A7391" s="5">
        <v>43318</v>
      </c>
      <c r="B7391" t="s">
        <v>400</v>
      </c>
      <c r="C7391" t="s">
        <v>439</v>
      </c>
      <c r="D7391" t="s">
        <v>350</v>
      </c>
      <c r="E7391" t="s">
        <v>299</v>
      </c>
      <c r="F7391" t="s">
        <v>69</v>
      </c>
      <c r="G7391" s="5" t="str">
        <f>INDEX(DB_FILM!B:B,MATCH($F7391,DB_FILM!$A:$A,0))</f>
        <v>1994</v>
      </c>
      <c r="H7391" s="5" t="str">
        <f>INDEX(DB_FILM!C:C,MATCH($F7391,DB_FILM!$A:$A,0))</f>
        <v xml:space="preserve">T </v>
      </c>
      <c r="I7391" s="9">
        <f>INDEX(DB_FILM!D:D,MATCH($F7391,DB_FILM!$A:$A,0))</f>
        <v>88</v>
      </c>
      <c r="J7391" s="5" t="str">
        <f>INDEX(DB_FILM!E:E,MATCH($F7391,DB_FILM!$A:$A,0))</f>
        <v>Animation, Adventure, Drama</v>
      </c>
      <c r="K7391" s="6">
        <f>INDEX(DB_FILM!F:F,MATCH($F7391,DB_FILM!$A:$A,0))</f>
        <v>8.5</v>
      </c>
      <c r="L7391" s="5" t="str">
        <f>INDEX(DB_FILM!G:G,MATCH($F7391,DB_FILM!$A:$A,0))</f>
        <v>A Lion cub crown prince is tricked by a treacherous uncle into thinking he caused his father's death and flees into exile in despair, only to learn in adulthood his identity and his responsibilities.</v>
      </c>
      <c r="M7391" s="5" t="str">
        <f>INDEX(DB_FILM!H:H,MATCH($F7391,DB_FILM!$A:$A,0))</f>
        <v xml:space="preserve">Roger Allers, Rob Minkoff </v>
      </c>
      <c r="N7391" s="5" t="str">
        <f>INDEX(DB_FILM!I:I,MATCH($F7391,DB_FILM!$A:$A,0))</f>
        <v>Matthew Broderick, Jeremy Irons, James Earl Jones, Whoopi Goldberg</v>
      </c>
      <c r="O7391" s="7">
        <f>INDEX(DB_FILM!J:J,MATCH($F7391,DB_FILM!$A:$A,0))</f>
        <v>781936</v>
      </c>
      <c r="P7391" s="7">
        <f>INDEX(DB_FILM!K:K,MATCH($F7391,DB_FILM!$A:$A,0))</f>
        <v>312900000</v>
      </c>
      <c r="Q7391" t="s">
        <v>476</v>
      </c>
      <c r="R7391">
        <v>13.99</v>
      </c>
      <c r="S7391">
        <v>4</v>
      </c>
      <c r="T7391">
        <v>2</v>
      </c>
      <c r="U7391">
        <v>2955</v>
      </c>
      <c r="V7391">
        <v>1</v>
      </c>
      <c r="W7391" t="str">
        <f t="shared" si="230"/>
        <v>B</v>
      </c>
      <c r="X7391" t="s">
        <v>585</v>
      </c>
      <c r="Y7391">
        <v>0</v>
      </c>
      <c r="Z7391">
        <v>9.7899999999999991</v>
      </c>
      <c r="AA7391" s="6">
        <f t="shared" si="231"/>
        <v>4.2000000000000011</v>
      </c>
    </row>
    <row r="7392" spans="1:27" x14ac:dyDescent="0.3">
      <c r="A7392" s="5">
        <v>43319</v>
      </c>
      <c r="B7392" s="5" t="s">
        <v>414</v>
      </c>
      <c r="C7392" s="5" t="s">
        <v>460</v>
      </c>
      <c r="D7392" s="5" t="s">
        <v>388</v>
      </c>
      <c r="E7392" t="s">
        <v>325</v>
      </c>
      <c r="F7392" s="5" t="s">
        <v>47</v>
      </c>
      <c r="G7392" s="5" t="str">
        <f>INDEX(DB_FILM!B:B,MATCH($F7392,DB_FILM!$A:$A,0))</f>
        <v>1977</v>
      </c>
      <c r="H7392" s="5" t="str">
        <f>INDEX(DB_FILM!C:C,MATCH($F7392,DB_FILM!$A:$A,0))</f>
        <v xml:space="preserve">T </v>
      </c>
      <c r="I7392" s="9">
        <f>INDEX(DB_FILM!D:D,MATCH($F7392,DB_FILM!$A:$A,0))</f>
        <v>121</v>
      </c>
      <c r="J7392" s="5" t="str">
        <f>INDEX(DB_FILM!E:E,MATCH($F7392,DB_FILM!$A:$A,0))</f>
        <v>Action, Adventure, Fantasy</v>
      </c>
      <c r="K7392" s="6">
        <f>INDEX(DB_FILM!F:F,MATCH($F7392,DB_FILM!$A:$A,0))</f>
        <v>8.6</v>
      </c>
      <c r="L7392" s="5" t="str">
        <f>INDEX(DB_FILM!G:G,MATCH($F7392,DB_FILM!$A:$A,0))</f>
        <v>Luke Skywalker joins forces with a Jedi Knight, a cocky pilot, a Wookiee and two droids to save the galaxy from the Empire's world-destroying battle station, while also attempting to rescue Princess Leia from the evil Darth Vader.</v>
      </c>
      <c r="M7392" s="5" t="str">
        <f>INDEX(DB_FILM!H:H,MATCH($F7392,DB_FILM!$A:$A,0))</f>
        <v xml:space="preserve">George Lucas </v>
      </c>
      <c r="N7392" s="5" t="str">
        <f>INDEX(DB_FILM!I:I,MATCH($F7392,DB_FILM!$A:$A,0))</f>
        <v>Mark Hamill, Harrison Ford, Carrie Fisher, Alec Guinness</v>
      </c>
      <c r="O7392" s="7">
        <f>INDEX(DB_FILM!J:J,MATCH($F7392,DB_FILM!$A:$A,0))</f>
        <v>1070346</v>
      </c>
      <c r="P7392" s="7">
        <f>INDEX(DB_FILM!K:K,MATCH($F7392,DB_FILM!$A:$A,0))</f>
        <v>322740000</v>
      </c>
      <c r="Q7392" s="5" t="s">
        <v>475</v>
      </c>
      <c r="R7392">
        <v>5.99</v>
      </c>
      <c r="S7392">
        <v>18</v>
      </c>
      <c r="T7392">
        <v>3</v>
      </c>
      <c r="U7392">
        <v>2956</v>
      </c>
      <c r="V7392">
        <v>2</v>
      </c>
      <c r="W7392" t="str">
        <f t="shared" si="230"/>
        <v>C</v>
      </c>
      <c r="X7392" t="s">
        <v>588</v>
      </c>
      <c r="Y7392">
        <v>0</v>
      </c>
      <c r="Z7392">
        <v>4.79</v>
      </c>
      <c r="AA7392" s="6">
        <f t="shared" si="231"/>
        <v>1.2000000000000002</v>
      </c>
    </row>
    <row r="7393" spans="1:27" x14ac:dyDescent="0.3">
      <c r="A7393" s="5">
        <v>43319</v>
      </c>
      <c r="B7393" s="5" t="s">
        <v>414</v>
      </c>
      <c r="C7393" s="5" t="s">
        <v>460</v>
      </c>
      <c r="D7393" s="5" t="s">
        <v>388</v>
      </c>
      <c r="E7393" t="s">
        <v>325</v>
      </c>
      <c r="F7393" s="5" t="s">
        <v>7</v>
      </c>
      <c r="G7393" s="5" t="str">
        <f>INDEX(DB_FILM!B:B,MATCH($F7393,DB_FILM!$A:$A,0))</f>
        <v>1994</v>
      </c>
      <c r="H7393" s="5" t="str">
        <f>INDEX(DB_FILM!C:C,MATCH($F7393,DB_FILM!$A:$A,0))</f>
        <v xml:space="preserve">VM18 </v>
      </c>
      <c r="I7393" s="9">
        <f>INDEX(DB_FILM!D:D,MATCH($F7393,DB_FILM!$A:$A,0))</f>
        <v>154</v>
      </c>
      <c r="J7393" s="5" t="str">
        <f>INDEX(DB_FILM!E:E,MATCH($F7393,DB_FILM!$A:$A,0))</f>
        <v>Crime, Drama</v>
      </c>
      <c r="K7393" s="6">
        <f>INDEX(DB_FILM!F:F,MATCH($F7393,DB_FILM!$A:$A,0))</f>
        <v>8.9</v>
      </c>
      <c r="L7393" s="5" t="str">
        <f>INDEX(DB_FILM!G:G,MATCH($F7393,DB_FILM!$A:$A,0))</f>
        <v>The lives of two mob hitmen, a boxer, a gangster's wife, and a pair of diner bandits intertwine in four tales of violence and redemption.</v>
      </c>
      <c r="M7393" s="5" t="str">
        <f>INDEX(DB_FILM!H:H,MATCH($F7393,DB_FILM!$A:$A,0))</f>
        <v xml:space="preserve">Quentin Tarantino </v>
      </c>
      <c r="N7393" s="5" t="str">
        <f>INDEX(DB_FILM!I:I,MATCH($F7393,DB_FILM!$A:$A,0))</f>
        <v>John Travolta, Uma Thurman, Samuel L. Jackson, Bruce Willis</v>
      </c>
      <c r="O7393" s="7">
        <f>INDEX(DB_FILM!J:J,MATCH($F7393,DB_FILM!$A:$A,0))</f>
        <v>1552837</v>
      </c>
      <c r="P7393" s="7">
        <f>INDEX(DB_FILM!K:K,MATCH($F7393,DB_FILM!$A:$A,0))</f>
        <v>107930000</v>
      </c>
      <c r="Q7393" s="5" t="s">
        <v>474</v>
      </c>
      <c r="R7393">
        <v>1.99</v>
      </c>
      <c r="S7393">
        <v>45</v>
      </c>
      <c r="T7393">
        <v>1</v>
      </c>
      <c r="U7393">
        <v>2956</v>
      </c>
      <c r="V7393">
        <v>1</v>
      </c>
      <c r="W7393" t="str">
        <f t="shared" si="230"/>
        <v>A</v>
      </c>
      <c r="X7393" t="s">
        <v>572</v>
      </c>
      <c r="Y7393">
        <v>0</v>
      </c>
      <c r="Z7393">
        <v>1.0900000000000001</v>
      </c>
      <c r="AA7393" s="6">
        <f t="shared" si="231"/>
        <v>0.89999999999999991</v>
      </c>
    </row>
    <row r="7394" spans="1:27" x14ac:dyDescent="0.3">
      <c r="A7394" s="5">
        <v>43319</v>
      </c>
      <c r="B7394" t="s">
        <v>414</v>
      </c>
      <c r="C7394" t="s">
        <v>460</v>
      </c>
      <c r="D7394" t="s">
        <v>388</v>
      </c>
      <c r="E7394" t="s">
        <v>325</v>
      </c>
      <c r="F7394" t="s">
        <v>65</v>
      </c>
      <c r="G7394" s="5" t="str">
        <f>INDEX(DB_FILM!B:B,MATCH($F7394,DB_FILM!$A:$A,0))</f>
        <v>1985</v>
      </c>
      <c r="H7394" s="5" t="str">
        <f>INDEX(DB_FILM!C:C,MATCH($F7394,DB_FILM!$A:$A,0))</f>
        <v xml:space="preserve">T </v>
      </c>
      <c r="I7394" s="9">
        <f>INDEX(DB_FILM!D:D,MATCH($F7394,DB_FILM!$A:$A,0))</f>
        <v>116</v>
      </c>
      <c r="J7394" s="5" t="str">
        <f>INDEX(DB_FILM!E:E,MATCH($F7394,DB_FILM!$A:$A,0))</f>
        <v>Adventure, Comedy, Sci-Fi</v>
      </c>
      <c r="K7394" s="6">
        <f>INDEX(DB_FILM!F:F,MATCH($F7394,DB_FILM!$A:$A,0))</f>
        <v>8.5</v>
      </c>
      <c r="L7394" s="5" t="str">
        <f>INDEX(DB_FILM!G:G,MATCH($F7394,DB_FILM!$A:$A,0))</f>
        <v>Marty McFly, a 17-year-old high school student, is accidentally sent thirty years into the past in a time-traveling DeLorean invented by his close friend, the maverick scientist Doc Brown.</v>
      </c>
      <c r="M7394" s="5" t="str">
        <f>INDEX(DB_FILM!H:H,MATCH($F7394,DB_FILM!$A:$A,0))</f>
        <v xml:space="preserve">Robert Zemeckis </v>
      </c>
      <c r="N7394" s="5" t="str">
        <f>INDEX(DB_FILM!I:I,MATCH($F7394,DB_FILM!$A:$A,0))</f>
        <v>Michael J. Fox, Christopher Lloyd, Lea Thompson, Crispin Glover</v>
      </c>
      <c r="O7394" s="7">
        <f>INDEX(DB_FILM!J:J,MATCH($F7394,DB_FILM!$A:$A,0))</f>
        <v>879184</v>
      </c>
      <c r="P7394" s="7">
        <f>INDEX(DB_FILM!K:K,MATCH($F7394,DB_FILM!$A:$A,0))</f>
        <v>210610000</v>
      </c>
      <c r="Q7394" t="s">
        <v>476</v>
      </c>
      <c r="R7394">
        <v>5.99</v>
      </c>
      <c r="S7394">
        <v>28</v>
      </c>
      <c r="T7394">
        <v>2</v>
      </c>
      <c r="U7394">
        <v>2956</v>
      </c>
      <c r="V7394">
        <v>2</v>
      </c>
      <c r="W7394" t="str">
        <f t="shared" si="230"/>
        <v>B</v>
      </c>
      <c r="X7394" t="s">
        <v>488</v>
      </c>
      <c r="Y7394">
        <v>0</v>
      </c>
      <c r="Z7394">
        <v>3.71</v>
      </c>
      <c r="AA7394" s="6">
        <f t="shared" si="231"/>
        <v>2.2800000000000002</v>
      </c>
    </row>
    <row r="7395" spans="1:27" x14ac:dyDescent="0.3">
      <c r="A7395" s="5">
        <v>43319</v>
      </c>
      <c r="B7395" s="5" t="s">
        <v>414</v>
      </c>
      <c r="C7395" s="5" t="s">
        <v>460</v>
      </c>
      <c r="D7395" s="5" t="s">
        <v>388</v>
      </c>
      <c r="E7395" t="s">
        <v>325</v>
      </c>
      <c r="F7395" s="5" t="s">
        <v>85</v>
      </c>
      <c r="G7395" s="5" t="str">
        <f>INDEX(DB_FILM!B:B,MATCH($F7395,DB_FILM!$A:$A,0))</f>
        <v>1991</v>
      </c>
      <c r="H7395" s="5" t="str">
        <f>INDEX(DB_FILM!C:C,MATCH($F7395,DB_FILM!$A:$A,0))</f>
        <v xml:space="preserve">T </v>
      </c>
      <c r="I7395" s="9">
        <f>INDEX(DB_FILM!D:D,MATCH($F7395,DB_FILM!$A:$A,0))</f>
        <v>137</v>
      </c>
      <c r="J7395" s="5" t="str">
        <f>INDEX(DB_FILM!E:E,MATCH($F7395,DB_FILM!$A:$A,0))</f>
        <v>Action, Sci-Fi</v>
      </c>
      <c r="K7395" s="6">
        <f>INDEX(DB_FILM!F:F,MATCH($F7395,DB_FILM!$A:$A,0))</f>
        <v>8.5</v>
      </c>
      <c r="L7395" s="5" t="str">
        <f>INDEX(DB_FILM!G:G,MATCH($F7395,DB_FILM!$A:$A,0))</f>
        <v>A cyborg, identical to the one who failed to kill Sarah Connor, must now protect her teenage son, John Connor, from a more advanced and powerful cyborg.</v>
      </c>
      <c r="M7395" s="5" t="str">
        <f>INDEX(DB_FILM!H:H,MATCH($F7395,DB_FILM!$A:$A,0))</f>
        <v xml:space="preserve">James Cameron </v>
      </c>
      <c r="N7395" s="5" t="str">
        <f>INDEX(DB_FILM!I:I,MATCH($F7395,DB_FILM!$A:$A,0))</f>
        <v>Arnold Schwarzenegger, Linda Hamilton, Edward Furlong, Robert Patrick</v>
      </c>
      <c r="O7395" s="7">
        <f>INDEX(DB_FILM!J:J,MATCH($F7395,DB_FILM!$A:$A,0))</f>
        <v>863511</v>
      </c>
      <c r="P7395" s="7">
        <f>INDEX(DB_FILM!K:K,MATCH($F7395,DB_FILM!$A:$A,0))</f>
        <v>204840000</v>
      </c>
      <c r="Q7395" s="5" t="s">
        <v>476</v>
      </c>
      <c r="R7395">
        <v>5.99</v>
      </c>
      <c r="S7395">
        <v>39</v>
      </c>
      <c r="T7395">
        <v>2</v>
      </c>
      <c r="U7395">
        <v>2956</v>
      </c>
      <c r="V7395">
        <v>3</v>
      </c>
      <c r="W7395" t="str">
        <f t="shared" si="230"/>
        <v>B</v>
      </c>
      <c r="X7395" t="s">
        <v>593</v>
      </c>
      <c r="Y7395">
        <v>0</v>
      </c>
      <c r="Z7395">
        <v>4.07</v>
      </c>
      <c r="AA7395" s="6">
        <f t="shared" si="231"/>
        <v>1.92</v>
      </c>
    </row>
    <row r="7396" spans="1:27" x14ac:dyDescent="0.3">
      <c r="A7396" s="5">
        <v>43319</v>
      </c>
      <c r="B7396" s="5" t="s">
        <v>414</v>
      </c>
      <c r="C7396" s="5" t="s">
        <v>460</v>
      </c>
      <c r="D7396" s="5" t="s">
        <v>388</v>
      </c>
      <c r="E7396" t="s">
        <v>325</v>
      </c>
      <c r="F7396" s="5" t="s">
        <v>9</v>
      </c>
      <c r="G7396" s="5" t="str">
        <f>INDEX(DB_FILM!B:B,MATCH($F7396,DB_FILM!$A:$A,0))</f>
        <v>2003</v>
      </c>
      <c r="H7396" s="5" t="str">
        <f>INDEX(DB_FILM!C:C,MATCH($F7396,DB_FILM!$A:$A,0))</f>
        <v xml:space="preserve">T </v>
      </c>
      <c r="I7396" s="9">
        <f>INDEX(DB_FILM!D:D,MATCH($F7396,DB_FILM!$A:$A,0))</f>
        <v>201</v>
      </c>
      <c r="J7396" s="5" t="str">
        <f>INDEX(DB_FILM!E:E,MATCH($F7396,DB_FILM!$A:$A,0))</f>
        <v>Action, Adventure, Drama</v>
      </c>
      <c r="K7396" s="6">
        <f>INDEX(DB_FILM!F:F,MATCH($F7396,DB_FILM!$A:$A,0))</f>
        <v>8.9</v>
      </c>
      <c r="L7396" s="5" t="str">
        <f>INDEX(DB_FILM!G:G,MATCH($F7396,DB_FILM!$A:$A,0))</f>
        <v>Gandalf and Aragorn lead the World of Men against Sauron's army to draw his gaze from Frodo and Sam as they approach Mount Doom with the One Ring.</v>
      </c>
      <c r="M7396" s="5" t="str">
        <f>INDEX(DB_FILM!H:H,MATCH($F7396,DB_FILM!$A:$A,0))</f>
        <v xml:space="preserve">Peter Jackson </v>
      </c>
      <c r="N7396" s="5" t="str">
        <f>INDEX(DB_FILM!I:I,MATCH($F7396,DB_FILM!$A:$A,0))</f>
        <v>Elijah Wood, Viggo Mortensen, Ian McKellen, Orlando Bloom</v>
      </c>
      <c r="O7396" s="7">
        <f>INDEX(DB_FILM!J:J,MATCH($F7396,DB_FILM!$A:$A,0))</f>
        <v>1416518</v>
      </c>
      <c r="P7396" s="7">
        <f>INDEX(DB_FILM!K:K,MATCH($F7396,DB_FILM!$A:$A,0))</f>
        <v>377850000</v>
      </c>
      <c r="Q7396" s="5" t="s">
        <v>474</v>
      </c>
      <c r="R7396">
        <v>5.99</v>
      </c>
      <c r="S7396">
        <v>47</v>
      </c>
      <c r="T7396">
        <v>1</v>
      </c>
      <c r="U7396">
        <v>2956</v>
      </c>
      <c r="V7396">
        <v>1</v>
      </c>
      <c r="W7396" t="str">
        <f t="shared" si="230"/>
        <v>A</v>
      </c>
      <c r="X7396" t="s">
        <v>527</v>
      </c>
      <c r="Y7396">
        <v>0</v>
      </c>
      <c r="Z7396">
        <v>4.13</v>
      </c>
      <c r="AA7396" s="6">
        <f t="shared" si="231"/>
        <v>1.8600000000000003</v>
      </c>
    </row>
    <row r="7397" spans="1:27" x14ac:dyDescent="0.3">
      <c r="A7397" s="5">
        <v>43319</v>
      </c>
      <c r="B7397" s="5" t="s">
        <v>414</v>
      </c>
      <c r="C7397" s="5" t="s">
        <v>460</v>
      </c>
      <c r="D7397" s="5" t="s">
        <v>388</v>
      </c>
      <c r="E7397" t="s">
        <v>325</v>
      </c>
      <c r="F7397" s="5" t="s">
        <v>89</v>
      </c>
      <c r="G7397" s="5" t="str">
        <f>INDEX(DB_FILM!B:B,MATCH($F7397,DB_FILM!$A:$A,0))</f>
        <v>2000</v>
      </c>
      <c r="H7397" s="5" t="str">
        <f>INDEX(DB_FILM!C:C,MATCH($F7397,DB_FILM!$A:$A,0))</f>
        <v xml:space="preserve">T </v>
      </c>
      <c r="I7397" s="9">
        <f>INDEX(DB_FILM!D:D,MATCH($F7397,DB_FILM!$A:$A,0))</f>
        <v>113</v>
      </c>
      <c r="J7397" s="5" t="str">
        <f>INDEX(DB_FILM!E:E,MATCH($F7397,DB_FILM!$A:$A,0))</f>
        <v>Mystery, Thriller</v>
      </c>
      <c r="K7397" s="6">
        <f>INDEX(DB_FILM!F:F,MATCH($F7397,DB_FILM!$A:$A,0))</f>
        <v>8.5</v>
      </c>
      <c r="L7397" s="5" t="str">
        <f>INDEX(DB_FILM!G:G,MATCH($F7397,DB_FILM!$A:$A,0))</f>
        <v>A man with short-term memory loss attempts to track down his wife's murderer.</v>
      </c>
      <c r="M7397" s="5" t="str">
        <f>INDEX(DB_FILM!H:H,MATCH($F7397,DB_FILM!$A:$A,0))</f>
        <v xml:space="preserve">Christopher Nolan </v>
      </c>
      <c r="N7397" s="5" t="str">
        <f>INDEX(DB_FILM!I:I,MATCH($F7397,DB_FILM!$A:$A,0))</f>
        <v>Guy Pearce, Carrie-Anne Moss, Joe Pantoliano, Mark Boone Junior</v>
      </c>
      <c r="O7397" s="7">
        <f>INDEX(DB_FILM!J:J,MATCH($F7397,DB_FILM!$A:$A,0))</f>
        <v>986815</v>
      </c>
      <c r="P7397" s="7">
        <f>INDEX(DB_FILM!K:K,MATCH($F7397,DB_FILM!$A:$A,0))</f>
        <v>25540000</v>
      </c>
      <c r="Q7397" s="5" t="s">
        <v>476</v>
      </c>
      <c r="R7397">
        <v>9.99</v>
      </c>
      <c r="S7397">
        <v>41</v>
      </c>
      <c r="T7397">
        <v>2</v>
      </c>
      <c r="U7397">
        <v>2956</v>
      </c>
      <c r="V7397">
        <v>1</v>
      </c>
      <c r="W7397" t="str">
        <f t="shared" si="230"/>
        <v>B</v>
      </c>
      <c r="X7397" t="s">
        <v>582</v>
      </c>
      <c r="Y7397">
        <v>0</v>
      </c>
      <c r="Z7397">
        <v>6.69</v>
      </c>
      <c r="AA7397" s="6">
        <f t="shared" si="231"/>
        <v>3.3</v>
      </c>
    </row>
    <row r="7398" spans="1:27" x14ac:dyDescent="0.3">
      <c r="A7398" s="5">
        <v>43319</v>
      </c>
      <c r="B7398" t="s">
        <v>398</v>
      </c>
      <c r="C7398" t="s">
        <v>431</v>
      </c>
      <c r="D7398" t="s">
        <v>333</v>
      </c>
      <c r="E7398" t="s">
        <v>278</v>
      </c>
      <c r="F7398" t="s">
        <v>87</v>
      </c>
      <c r="G7398" s="5" t="str">
        <f>INDEX(DB_FILM!B:B,MATCH($F7398,DB_FILM!$A:$A,0))</f>
        <v>1998</v>
      </c>
      <c r="H7398" s="5" t="str">
        <f>INDEX(DB_FILM!C:C,MATCH($F7398,DB_FILM!$A:$A,0))</f>
        <v xml:space="preserve">VM18 </v>
      </c>
      <c r="I7398" s="9">
        <f>INDEX(DB_FILM!D:D,MATCH($F7398,DB_FILM!$A:$A,0))</f>
        <v>119</v>
      </c>
      <c r="J7398" s="5" t="str">
        <f>INDEX(DB_FILM!E:E,MATCH($F7398,DB_FILM!$A:$A,0))</f>
        <v>Crime, Drama</v>
      </c>
      <c r="K7398" s="6">
        <f>INDEX(DB_FILM!F:F,MATCH($F7398,DB_FILM!$A:$A,0))</f>
        <v>8.5</v>
      </c>
      <c r="L7398" s="5" t="str">
        <f>INDEX(DB_FILM!G:G,MATCH($F7398,DB_FILM!$A:$A,0))</f>
        <v>A former neo-nazi skinhead tries to prevent his younger brother from going down the same wrong path that he did.</v>
      </c>
      <c r="M7398" s="5" t="str">
        <f>INDEX(DB_FILM!H:H,MATCH($F7398,DB_FILM!$A:$A,0))</f>
        <v xml:space="preserve">Tony Kaye </v>
      </c>
      <c r="N7398" s="5" t="str">
        <f>INDEX(DB_FILM!I:I,MATCH($F7398,DB_FILM!$A:$A,0))</f>
        <v>Edward Norton, Edward Furlong, Beverly D'Angelo, Jennifer Lien</v>
      </c>
      <c r="O7398" s="7">
        <f>INDEX(DB_FILM!J:J,MATCH($F7398,DB_FILM!$A:$A,0))</f>
        <v>908456</v>
      </c>
      <c r="P7398" s="7">
        <f>INDEX(DB_FILM!K:K,MATCH($F7398,DB_FILM!$A:$A,0))</f>
        <v>6720000</v>
      </c>
      <c r="Q7398" t="s">
        <v>476</v>
      </c>
      <c r="R7398">
        <v>7.99</v>
      </c>
      <c r="S7398">
        <v>40</v>
      </c>
      <c r="T7398">
        <v>2</v>
      </c>
      <c r="U7398">
        <v>2957</v>
      </c>
      <c r="V7398">
        <v>3</v>
      </c>
      <c r="W7398" t="str">
        <f t="shared" si="230"/>
        <v>B</v>
      </c>
      <c r="X7398" t="s">
        <v>494</v>
      </c>
      <c r="Y7398">
        <v>5</v>
      </c>
      <c r="Z7398">
        <v>4.2300000000000004</v>
      </c>
      <c r="AA7398" s="6">
        <f t="shared" si="231"/>
        <v>3.76</v>
      </c>
    </row>
    <row r="7399" spans="1:27" x14ac:dyDescent="0.3">
      <c r="A7399" s="5">
        <v>43319</v>
      </c>
      <c r="B7399" t="s">
        <v>408</v>
      </c>
      <c r="C7399" t="s">
        <v>439</v>
      </c>
      <c r="D7399" t="s">
        <v>344</v>
      </c>
      <c r="E7399" t="s">
        <v>293</v>
      </c>
      <c r="F7399" t="s">
        <v>95</v>
      </c>
      <c r="G7399" s="5" t="str">
        <f>INDEX(DB_FILM!B:B,MATCH($F7399,DB_FILM!$A:$A,0))</f>
        <v>2002</v>
      </c>
      <c r="H7399" s="5" t="str">
        <f>INDEX(DB_FILM!C:C,MATCH($F7399,DB_FILM!$A:$A,0))</f>
        <v xml:space="preserve">T </v>
      </c>
      <c r="I7399" s="9">
        <f>INDEX(DB_FILM!D:D,MATCH($F7399,DB_FILM!$A:$A,0))</f>
        <v>150</v>
      </c>
      <c r="J7399" s="5" t="str">
        <f>INDEX(DB_FILM!E:E,MATCH($F7399,DB_FILM!$A:$A,0))</f>
        <v>Biography, Drama, Music</v>
      </c>
      <c r="K7399" s="6">
        <f>INDEX(DB_FILM!F:F,MATCH($F7399,DB_FILM!$A:$A,0))</f>
        <v>8.5</v>
      </c>
      <c r="L7399" s="5" t="str">
        <f>INDEX(DB_FILM!G:G,MATCH($F7399,DB_FILM!$A:$A,0))</f>
        <v>A Polish Jewish musician struggles to survive the destruction of the Warsaw ghetto of World War II.</v>
      </c>
      <c r="M7399" s="5" t="str">
        <f>INDEX(DB_FILM!H:H,MATCH($F7399,DB_FILM!$A:$A,0))</f>
        <v xml:space="preserve">Roman Polanski </v>
      </c>
      <c r="N7399" s="5" t="str">
        <f>INDEX(DB_FILM!I:I,MATCH($F7399,DB_FILM!$A:$A,0))</f>
        <v>Adrien Brody, Thomas Kretschmann, Frank Finlay, Emilia Fox</v>
      </c>
      <c r="O7399" s="7">
        <f>INDEX(DB_FILM!J:J,MATCH($F7399,DB_FILM!$A:$A,0))</f>
        <v>602411</v>
      </c>
      <c r="P7399" s="7">
        <f>INDEX(DB_FILM!K:K,MATCH($F7399,DB_FILM!$A:$A,0))</f>
        <v>32570000</v>
      </c>
      <c r="Q7399" t="s">
        <v>474</v>
      </c>
      <c r="R7399">
        <v>1.99</v>
      </c>
      <c r="S7399">
        <v>44</v>
      </c>
      <c r="T7399">
        <v>1</v>
      </c>
      <c r="U7399">
        <v>2958</v>
      </c>
      <c r="V7399">
        <v>1</v>
      </c>
      <c r="W7399" t="str">
        <f t="shared" si="230"/>
        <v>A</v>
      </c>
      <c r="X7399" t="s">
        <v>521</v>
      </c>
      <c r="Y7399">
        <v>5</v>
      </c>
      <c r="Z7399">
        <v>1.31</v>
      </c>
      <c r="AA7399" s="6">
        <f t="shared" si="231"/>
        <v>0.67999999999999994</v>
      </c>
    </row>
    <row r="7400" spans="1:27" x14ac:dyDescent="0.3">
      <c r="A7400" s="5">
        <v>43320</v>
      </c>
      <c r="B7400" t="s">
        <v>414</v>
      </c>
      <c r="C7400" t="s">
        <v>419</v>
      </c>
      <c r="D7400" t="s">
        <v>366</v>
      </c>
      <c r="E7400" t="s">
        <v>268</v>
      </c>
      <c r="F7400" t="s">
        <v>39</v>
      </c>
      <c r="G7400" s="5" t="str">
        <f>INDEX(DB_FILM!B:B,MATCH($F7400,DB_FILM!$A:$A,0))</f>
        <v>2014</v>
      </c>
      <c r="H7400" s="5" t="str">
        <f>INDEX(DB_FILM!C:C,MATCH($F7400,DB_FILM!$A:$A,0))</f>
        <v xml:space="preserve">T </v>
      </c>
      <c r="I7400" s="9">
        <f>INDEX(DB_FILM!D:D,MATCH($F7400,DB_FILM!$A:$A,0))</f>
        <v>169</v>
      </c>
      <c r="J7400" s="5" t="str">
        <f>INDEX(DB_FILM!E:E,MATCH($F7400,DB_FILM!$A:$A,0))</f>
        <v>Adventure, Drama, Sci-Fi</v>
      </c>
      <c r="K7400" s="6">
        <f>INDEX(DB_FILM!F:F,MATCH($F7400,DB_FILM!$A:$A,0))</f>
        <v>8.6</v>
      </c>
      <c r="L7400" s="5" t="str">
        <f>INDEX(DB_FILM!G:G,MATCH($F7400,DB_FILM!$A:$A,0))</f>
        <v>A team of explorers travel through a wormhole in space in an attempt to ensure humanity's survival.</v>
      </c>
      <c r="M7400" s="5" t="str">
        <f>INDEX(DB_FILM!H:H,MATCH($F7400,DB_FILM!$A:$A,0))</f>
        <v xml:space="preserve">Christopher Nolan </v>
      </c>
      <c r="N7400" s="5" t="str">
        <f>INDEX(DB_FILM!I:I,MATCH($F7400,DB_FILM!$A:$A,0))</f>
        <v>Matthew McConaughey, Anne Hathaway, Jessica Chastain, Mackenzie Foy</v>
      </c>
      <c r="O7400" s="7">
        <f>INDEX(DB_FILM!J:J,MATCH($F7400,DB_FILM!$A:$A,0))</f>
        <v>1203445</v>
      </c>
      <c r="P7400" s="7">
        <f>INDEX(DB_FILM!K:K,MATCH($F7400,DB_FILM!$A:$A,0))</f>
        <v>188020000</v>
      </c>
      <c r="Q7400" t="s">
        <v>474</v>
      </c>
      <c r="R7400">
        <v>5.99</v>
      </c>
      <c r="S7400">
        <v>14</v>
      </c>
      <c r="T7400">
        <v>1</v>
      </c>
      <c r="U7400">
        <v>2959</v>
      </c>
      <c r="V7400">
        <v>3</v>
      </c>
      <c r="W7400" t="str">
        <f t="shared" si="230"/>
        <v>A</v>
      </c>
      <c r="X7400" t="s">
        <v>508</v>
      </c>
      <c r="Y7400">
        <v>5</v>
      </c>
      <c r="Z7400">
        <v>3.77</v>
      </c>
      <c r="AA7400" s="6">
        <f t="shared" si="231"/>
        <v>2.2200000000000002</v>
      </c>
    </row>
    <row r="7401" spans="1:27" x14ac:dyDescent="0.3">
      <c r="A7401" s="5">
        <v>43321</v>
      </c>
      <c r="B7401" t="s">
        <v>402</v>
      </c>
      <c r="C7401" t="s">
        <v>428</v>
      </c>
      <c r="D7401" t="s">
        <v>285</v>
      </c>
      <c r="E7401" t="s">
        <v>284</v>
      </c>
      <c r="F7401" t="s">
        <v>37</v>
      </c>
      <c r="G7401" s="5" t="str">
        <f>INDEX(DB_FILM!B:B,MATCH($F7401,DB_FILM!$A:$A,0))</f>
        <v>2018</v>
      </c>
      <c r="H7401" s="5" t="str">
        <f>INDEX(DB_FILM!C:C,MATCH($F7401,DB_FILM!$A:$A,0))</f>
        <v xml:space="preserve">T </v>
      </c>
      <c r="I7401" s="9">
        <f>INDEX(DB_FILM!D:D,MATCH($F7401,DB_FILM!$A:$A,0))</f>
        <v>149</v>
      </c>
      <c r="J7401" s="5" t="str">
        <f>INDEX(DB_FILM!E:E,MATCH($F7401,DB_FILM!$A:$A,0))</f>
        <v>Action, Adventure, Fantasy</v>
      </c>
      <c r="K7401" s="6">
        <f>INDEX(DB_FILM!F:F,MATCH($F7401,DB_FILM!$A:$A,0))</f>
        <v>8.6</v>
      </c>
      <c r="L7401" s="5" t="str">
        <f>INDEX(DB_FILM!G:G,MATCH($F7401,DB_FILM!$A:$A,0))</f>
        <v>The Avengers and their allies must be willing to sacrifice all in an attempt to defeat the powerful Thanos before his blitz of devastation and ruin puts an end to the universe.</v>
      </c>
      <c r="M7401" s="5" t="str">
        <f>INDEX(DB_FILM!H:H,MATCH($F7401,DB_FILM!$A:$A,0))</f>
        <v xml:space="preserve">Anthony Russo, Joe Russo </v>
      </c>
      <c r="N7401" s="5" t="str">
        <f>INDEX(DB_FILM!I:I,MATCH($F7401,DB_FILM!$A:$A,0))</f>
        <v>Robert Downey Jr., Chris Hemsworth, Mark Ruffalo, Chris Evans</v>
      </c>
      <c r="O7401" s="7">
        <f>INDEX(DB_FILM!J:J,MATCH($F7401,DB_FILM!$A:$A,0))</f>
        <v>461893</v>
      </c>
      <c r="P7401" s="7">
        <f>INDEX(DB_FILM!K:K,MATCH($F7401,DB_FILM!$A:$A,0))</f>
        <v>678630000</v>
      </c>
      <c r="Q7401" t="s">
        <v>474</v>
      </c>
      <c r="R7401">
        <v>3.99</v>
      </c>
      <c r="S7401">
        <v>13</v>
      </c>
      <c r="T7401">
        <v>1</v>
      </c>
      <c r="U7401">
        <v>2960</v>
      </c>
      <c r="V7401">
        <v>1</v>
      </c>
      <c r="W7401" t="str">
        <f t="shared" si="230"/>
        <v>A</v>
      </c>
      <c r="X7401" t="s">
        <v>557</v>
      </c>
      <c r="Y7401">
        <v>0</v>
      </c>
      <c r="Z7401">
        <v>2.79</v>
      </c>
      <c r="AA7401" s="6">
        <f t="shared" si="231"/>
        <v>1.2000000000000002</v>
      </c>
    </row>
    <row r="7402" spans="1:27" x14ac:dyDescent="0.3">
      <c r="A7402" s="5">
        <v>43321</v>
      </c>
      <c r="B7402" s="5" t="s">
        <v>402</v>
      </c>
      <c r="C7402" s="5" t="s">
        <v>428</v>
      </c>
      <c r="D7402" s="5" t="s">
        <v>285</v>
      </c>
      <c r="E7402" t="s">
        <v>284</v>
      </c>
      <c r="F7402" s="5" t="s">
        <v>53</v>
      </c>
      <c r="G7402" s="5" t="str">
        <f>INDEX(DB_FILM!B:B,MATCH($F7402,DB_FILM!$A:$A,0))</f>
        <v>2001</v>
      </c>
      <c r="H7402" s="5" t="str">
        <f>INDEX(DB_FILM!C:C,MATCH($F7402,DB_FILM!$A:$A,0))</f>
        <v xml:space="preserve">T </v>
      </c>
      <c r="I7402" s="9">
        <f>INDEX(DB_FILM!D:D,MATCH($F7402,DB_FILM!$A:$A,0))</f>
        <v>125</v>
      </c>
      <c r="J7402" s="5" t="str">
        <f>INDEX(DB_FILM!E:E,MATCH($F7402,DB_FILM!$A:$A,0))</f>
        <v>Animation, Adventure, Family</v>
      </c>
      <c r="K7402" s="6">
        <f>INDEX(DB_FILM!F:F,MATCH($F7402,DB_FILM!$A:$A,0))</f>
        <v>8.6</v>
      </c>
      <c r="L7402" s="5" t="str">
        <f>INDEX(DB_FILM!G:G,MATCH($F7402,DB_FILM!$A:$A,0))</f>
        <v>During her family's move to the suburbs, a sullen 10-year-old girl wanders into a world ruled by gods, witches, and spirits, and where humans are changed into beasts.</v>
      </c>
      <c r="M7402" s="5" t="str">
        <f>INDEX(DB_FILM!H:H,MATCH($F7402,DB_FILM!$A:$A,0))</f>
        <v xml:space="preserve">Hayao Miyazaki, Kirk Wise </v>
      </c>
      <c r="N7402" s="5" t="str">
        <f>INDEX(DB_FILM!I:I,MATCH($F7402,DB_FILM!$A:$A,0))</f>
        <v>Daveigh Chase, Suzanne Pleshette, Miyu Irino, Rumi Hiiragi</v>
      </c>
      <c r="O7402" s="7">
        <f>INDEX(DB_FILM!J:J,MATCH($F7402,DB_FILM!$A:$A,0))</f>
        <v>521082</v>
      </c>
      <c r="P7402" s="7">
        <f>INDEX(DB_FILM!K:K,MATCH($F7402,DB_FILM!$A:$A,0))</f>
        <v>10060000</v>
      </c>
      <c r="Q7402" s="5" t="s">
        <v>476</v>
      </c>
      <c r="R7402">
        <v>13.99</v>
      </c>
      <c r="S7402">
        <v>21</v>
      </c>
      <c r="T7402">
        <v>2</v>
      </c>
      <c r="U7402">
        <v>2960</v>
      </c>
      <c r="V7402">
        <v>1</v>
      </c>
      <c r="W7402" t="str">
        <f t="shared" si="230"/>
        <v>B</v>
      </c>
      <c r="X7402" t="s">
        <v>595</v>
      </c>
      <c r="Y7402">
        <v>0</v>
      </c>
      <c r="Z7402">
        <v>7.83</v>
      </c>
      <c r="AA7402" s="6">
        <f t="shared" si="231"/>
        <v>6.16</v>
      </c>
    </row>
    <row r="7403" spans="1:27" x14ac:dyDescent="0.3">
      <c r="A7403" s="5">
        <v>43322</v>
      </c>
      <c r="B7403" t="s">
        <v>402</v>
      </c>
      <c r="C7403" t="s">
        <v>467</v>
      </c>
      <c r="D7403" t="s">
        <v>330</v>
      </c>
      <c r="E7403" t="s">
        <v>321</v>
      </c>
      <c r="F7403" t="s">
        <v>77</v>
      </c>
      <c r="G7403" s="5" t="str">
        <f>INDEX(DB_FILM!B:B,MATCH($F7403,DB_FILM!$A:$A,0))</f>
        <v>1981</v>
      </c>
      <c r="H7403" s="5" t="str">
        <f>INDEX(DB_FILM!C:C,MATCH($F7403,DB_FILM!$A:$A,0))</f>
        <v xml:space="preserve">T </v>
      </c>
      <c r="I7403" s="9">
        <f>INDEX(DB_FILM!D:D,MATCH($F7403,DB_FILM!$A:$A,0))</f>
        <v>115</v>
      </c>
      <c r="J7403" s="5" t="str">
        <f>INDEX(DB_FILM!E:E,MATCH($F7403,DB_FILM!$A:$A,0))</f>
        <v>Action, Adventure</v>
      </c>
      <c r="K7403" s="6">
        <f>INDEX(DB_FILM!F:F,MATCH($F7403,DB_FILM!$A:$A,0))</f>
        <v>8.5</v>
      </c>
      <c r="L7403" s="5" t="str">
        <f>INDEX(DB_FILM!G:G,MATCH($F7403,DB_FILM!$A:$A,0))</f>
        <v>In 1936, archaeologist and adventurer Indiana Jones is hired by the U.S. government to find the Ark of the Covenant before Adolf Hitler's Nazis can obtain its awesome powers.</v>
      </c>
      <c r="M7403" s="5" t="str">
        <f>INDEX(DB_FILM!H:H,MATCH($F7403,DB_FILM!$A:$A,0))</f>
        <v xml:space="preserve">Steven Spielberg </v>
      </c>
      <c r="N7403" s="5" t="str">
        <f>INDEX(DB_FILM!I:I,MATCH($F7403,DB_FILM!$A:$A,0))</f>
        <v>Harrison Ford, Karen Allen, Paul Freeman, John Rhys-Davies</v>
      </c>
      <c r="O7403" s="7">
        <f>INDEX(DB_FILM!J:J,MATCH($F7403,DB_FILM!$A:$A,0))</f>
        <v>770612</v>
      </c>
      <c r="P7403" s="7">
        <f>INDEX(DB_FILM!K:K,MATCH($F7403,DB_FILM!$A:$A,0))</f>
        <v>248160000</v>
      </c>
      <c r="Q7403" t="s">
        <v>475</v>
      </c>
      <c r="R7403">
        <v>5.99</v>
      </c>
      <c r="S7403">
        <v>40</v>
      </c>
      <c r="T7403">
        <v>3</v>
      </c>
      <c r="U7403">
        <v>2961</v>
      </c>
      <c r="V7403">
        <v>1</v>
      </c>
      <c r="W7403" t="str">
        <f t="shared" si="230"/>
        <v>C</v>
      </c>
      <c r="X7403" t="s">
        <v>626</v>
      </c>
      <c r="Y7403">
        <v>0</v>
      </c>
      <c r="Z7403">
        <v>4.3099999999999996</v>
      </c>
      <c r="AA7403" s="6">
        <f t="shared" si="231"/>
        <v>1.6800000000000006</v>
      </c>
    </row>
    <row r="7404" spans="1:27" x14ac:dyDescent="0.3">
      <c r="A7404" s="5">
        <v>43322</v>
      </c>
      <c r="B7404" s="5" t="s">
        <v>402</v>
      </c>
      <c r="C7404" s="5" t="s">
        <v>467</v>
      </c>
      <c r="D7404" s="5" t="s">
        <v>330</v>
      </c>
      <c r="E7404" t="s">
        <v>321</v>
      </c>
      <c r="F7404" t="s">
        <v>51</v>
      </c>
      <c r="G7404" s="5" t="str">
        <f>INDEX(DB_FILM!B:B,MATCH($F7404,DB_FILM!$A:$A,0))</f>
        <v>1998</v>
      </c>
      <c r="H7404" s="5" t="str">
        <f>INDEX(DB_FILM!C:C,MATCH($F7404,DB_FILM!$A:$A,0))</f>
        <v xml:space="preserve">VM14 </v>
      </c>
      <c r="I7404" s="9">
        <f>INDEX(DB_FILM!D:D,MATCH($F7404,DB_FILM!$A:$A,0))</f>
        <v>169</v>
      </c>
      <c r="J7404" s="5" t="str">
        <f>INDEX(DB_FILM!E:E,MATCH($F7404,DB_FILM!$A:$A,0))</f>
        <v>Drama, War</v>
      </c>
      <c r="K7404" s="6">
        <f>INDEX(DB_FILM!F:F,MATCH($F7404,DB_FILM!$A:$A,0))</f>
        <v>8.6</v>
      </c>
      <c r="L7404" s="5" t="str">
        <f>INDEX(DB_FILM!G:G,MATCH($F7404,DB_FILM!$A:$A,0))</f>
        <v>Following the Normandy Landings, a group of U.S. soldiers go behind enemy lines to retrieve a paratrooper whose brothers have been killed in action.</v>
      </c>
      <c r="M7404" s="5" t="str">
        <f>INDEX(DB_FILM!H:H,MATCH($F7404,DB_FILM!$A:$A,0))</f>
        <v xml:space="preserve">Steven Spielberg </v>
      </c>
      <c r="N7404" s="5" t="str">
        <f>INDEX(DB_FILM!I:I,MATCH($F7404,DB_FILM!$A:$A,0))</f>
        <v>Tom Hanks, Matt Damon, Tom Sizemore, Edward Burns</v>
      </c>
      <c r="O7404" s="7">
        <f>INDEX(DB_FILM!J:J,MATCH($F7404,DB_FILM!$A:$A,0))</f>
        <v>1047650</v>
      </c>
      <c r="P7404" s="7">
        <f>INDEX(DB_FILM!K:K,MATCH($F7404,DB_FILM!$A:$A,0))</f>
        <v>216540000</v>
      </c>
      <c r="Q7404" s="5" t="s">
        <v>475</v>
      </c>
      <c r="R7404">
        <v>7.99</v>
      </c>
      <c r="S7404">
        <v>40</v>
      </c>
      <c r="T7404">
        <v>3</v>
      </c>
      <c r="U7404">
        <v>2961</v>
      </c>
      <c r="V7404">
        <v>3</v>
      </c>
      <c r="W7404" t="str">
        <f t="shared" si="230"/>
        <v>C</v>
      </c>
      <c r="X7404" t="s">
        <v>626</v>
      </c>
      <c r="Y7404">
        <v>0</v>
      </c>
      <c r="Z7404">
        <v>6.23</v>
      </c>
      <c r="AA7404" s="6">
        <f t="shared" si="231"/>
        <v>1.7599999999999998</v>
      </c>
    </row>
    <row r="7405" spans="1:27" x14ac:dyDescent="0.3">
      <c r="A7405" s="5">
        <v>43322</v>
      </c>
      <c r="B7405" s="5" t="s">
        <v>401</v>
      </c>
      <c r="C7405" s="5" t="s">
        <v>428</v>
      </c>
      <c r="D7405" s="5" t="s">
        <v>341</v>
      </c>
      <c r="E7405" t="s">
        <v>299</v>
      </c>
      <c r="F7405" s="5" t="s">
        <v>65</v>
      </c>
      <c r="G7405" s="5" t="str">
        <f>INDEX(DB_FILM!B:B,MATCH($F7405,DB_FILM!$A:$A,0))</f>
        <v>1985</v>
      </c>
      <c r="H7405" s="5" t="str">
        <f>INDEX(DB_FILM!C:C,MATCH($F7405,DB_FILM!$A:$A,0))</f>
        <v xml:space="preserve">T </v>
      </c>
      <c r="I7405" s="9">
        <f>INDEX(DB_FILM!D:D,MATCH($F7405,DB_FILM!$A:$A,0))</f>
        <v>116</v>
      </c>
      <c r="J7405" s="5" t="str">
        <f>INDEX(DB_FILM!E:E,MATCH($F7405,DB_FILM!$A:$A,0))</f>
        <v>Adventure, Comedy, Sci-Fi</v>
      </c>
      <c r="K7405" s="6">
        <f>INDEX(DB_FILM!F:F,MATCH($F7405,DB_FILM!$A:$A,0))</f>
        <v>8.5</v>
      </c>
      <c r="L7405" s="5" t="str">
        <f>INDEX(DB_FILM!G:G,MATCH($F7405,DB_FILM!$A:$A,0))</f>
        <v>Marty McFly, a 17-year-old high school student, is accidentally sent thirty years into the past in a time-traveling DeLorean invented by his close friend, the maverick scientist Doc Brown.</v>
      </c>
      <c r="M7405" s="5" t="str">
        <f>INDEX(DB_FILM!H:H,MATCH($F7405,DB_FILM!$A:$A,0))</f>
        <v xml:space="preserve">Robert Zemeckis </v>
      </c>
      <c r="N7405" s="5" t="str">
        <f>INDEX(DB_FILM!I:I,MATCH($F7405,DB_FILM!$A:$A,0))</f>
        <v>Michael J. Fox, Christopher Lloyd, Lea Thompson, Crispin Glover</v>
      </c>
      <c r="O7405" s="7">
        <f>INDEX(DB_FILM!J:J,MATCH($F7405,DB_FILM!$A:$A,0))</f>
        <v>879184</v>
      </c>
      <c r="P7405" s="7">
        <f>INDEX(DB_FILM!K:K,MATCH($F7405,DB_FILM!$A:$A,0))</f>
        <v>210610000</v>
      </c>
      <c r="Q7405" s="5" t="s">
        <v>475</v>
      </c>
      <c r="R7405">
        <v>7.99</v>
      </c>
      <c r="S7405">
        <v>28</v>
      </c>
      <c r="T7405">
        <v>3</v>
      </c>
      <c r="U7405">
        <v>2962</v>
      </c>
      <c r="V7405">
        <v>1</v>
      </c>
      <c r="W7405" t="str">
        <f t="shared" si="230"/>
        <v>C</v>
      </c>
      <c r="X7405" t="s">
        <v>543</v>
      </c>
      <c r="Y7405">
        <v>0</v>
      </c>
      <c r="Z7405">
        <v>6.23</v>
      </c>
      <c r="AA7405" s="6">
        <f t="shared" si="231"/>
        <v>1.7599999999999998</v>
      </c>
    </row>
    <row r="7406" spans="1:27" x14ac:dyDescent="0.3">
      <c r="A7406" s="5">
        <v>43322</v>
      </c>
      <c r="B7406" t="s">
        <v>401</v>
      </c>
      <c r="C7406" t="s">
        <v>428</v>
      </c>
      <c r="D7406" t="s">
        <v>341</v>
      </c>
      <c r="E7406" t="s">
        <v>299</v>
      </c>
      <c r="F7406" t="s">
        <v>69</v>
      </c>
      <c r="G7406" s="5" t="str">
        <f>INDEX(DB_FILM!B:B,MATCH($F7406,DB_FILM!$A:$A,0))</f>
        <v>1994</v>
      </c>
      <c r="H7406" s="5" t="str">
        <f>INDEX(DB_FILM!C:C,MATCH($F7406,DB_FILM!$A:$A,0))</f>
        <v xml:space="preserve">T </v>
      </c>
      <c r="I7406" s="9">
        <f>INDEX(DB_FILM!D:D,MATCH($F7406,DB_FILM!$A:$A,0))</f>
        <v>88</v>
      </c>
      <c r="J7406" s="5" t="str">
        <f>INDEX(DB_FILM!E:E,MATCH($F7406,DB_FILM!$A:$A,0))</f>
        <v>Animation, Adventure, Drama</v>
      </c>
      <c r="K7406" s="6">
        <f>INDEX(DB_FILM!F:F,MATCH($F7406,DB_FILM!$A:$A,0))</f>
        <v>8.5</v>
      </c>
      <c r="L7406" s="5" t="str">
        <f>INDEX(DB_FILM!G:G,MATCH($F7406,DB_FILM!$A:$A,0))</f>
        <v>A Lion cub crown prince is tricked by a treacherous uncle into thinking he caused his father's death and flees into exile in despair, only to learn in adulthood his identity and his responsibilities.</v>
      </c>
      <c r="M7406" s="5" t="str">
        <f>INDEX(DB_FILM!H:H,MATCH($F7406,DB_FILM!$A:$A,0))</f>
        <v xml:space="preserve">Roger Allers, Rob Minkoff </v>
      </c>
      <c r="N7406" s="5" t="str">
        <f>INDEX(DB_FILM!I:I,MATCH($F7406,DB_FILM!$A:$A,0))</f>
        <v>Matthew Broderick, Jeremy Irons, James Earl Jones, Whoopi Goldberg</v>
      </c>
      <c r="O7406" s="7">
        <f>INDEX(DB_FILM!J:J,MATCH($F7406,DB_FILM!$A:$A,0))</f>
        <v>781936</v>
      </c>
      <c r="P7406" s="7">
        <f>INDEX(DB_FILM!K:K,MATCH($F7406,DB_FILM!$A:$A,0))</f>
        <v>312900000</v>
      </c>
      <c r="Q7406" t="s">
        <v>476</v>
      </c>
      <c r="R7406">
        <v>3.99</v>
      </c>
      <c r="S7406">
        <v>30</v>
      </c>
      <c r="T7406">
        <v>2</v>
      </c>
      <c r="U7406">
        <v>2962</v>
      </c>
      <c r="V7406">
        <v>3</v>
      </c>
      <c r="W7406" t="str">
        <f t="shared" si="230"/>
        <v>B</v>
      </c>
      <c r="X7406" t="s">
        <v>580</v>
      </c>
      <c r="Y7406">
        <v>5</v>
      </c>
      <c r="Z7406">
        <v>2.0299999999999998</v>
      </c>
      <c r="AA7406" s="6">
        <f t="shared" si="231"/>
        <v>1.9600000000000004</v>
      </c>
    </row>
    <row r="7407" spans="1:27" x14ac:dyDescent="0.3">
      <c r="A7407" s="5">
        <v>43323</v>
      </c>
      <c r="B7407" t="s">
        <v>412</v>
      </c>
      <c r="C7407" t="s">
        <v>441</v>
      </c>
      <c r="D7407" t="s">
        <v>277</v>
      </c>
      <c r="E7407" t="s">
        <v>278</v>
      </c>
      <c r="F7407" t="s">
        <v>99</v>
      </c>
      <c r="G7407" s="5" t="str">
        <f>INDEX(DB_FILM!B:B,MATCH($F7407,DB_FILM!$A:$A,0))</f>
        <v>1994</v>
      </c>
      <c r="H7407" s="5" t="str">
        <f>INDEX(DB_FILM!C:C,MATCH($F7407,DB_FILM!$A:$A,0))</f>
        <v xml:space="preserve">T </v>
      </c>
      <c r="I7407" s="9">
        <f>INDEX(DB_FILM!D:D,MATCH($F7407,DB_FILM!$A:$A,0))</f>
        <v>142</v>
      </c>
      <c r="J7407" s="5" t="str">
        <f>INDEX(DB_FILM!E:E,MATCH($F7407,DB_FILM!$A:$A,0))</f>
        <v>Drama</v>
      </c>
      <c r="K7407" s="6">
        <f>INDEX(DB_FILM!F:F,MATCH($F7407,DB_FILM!$A:$A,0))</f>
        <v>9.3000000000000007</v>
      </c>
      <c r="L7407" s="5" t="str">
        <f>INDEX(DB_FILM!G:G,MATCH($F7407,DB_FILM!$A:$A,0))</f>
        <v>Two imprisoned men bond over a number of years, finding solace and eventual redemption through acts of common decency.</v>
      </c>
      <c r="M7407" s="5" t="str">
        <f>INDEX(DB_FILM!H:H,MATCH($F7407,DB_FILM!$A:$A,0))</f>
        <v xml:space="preserve">Frank Darabont </v>
      </c>
      <c r="N7407" s="5" t="str">
        <f>INDEX(DB_FILM!I:I,MATCH($F7407,DB_FILM!$A:$A,0))</f>
        <v>Tim Robbins, Morgan Freeman, Bob Gunton, William Sadler</v>
      </c>
      <c r="O7407" s="7">
        <f>INDEX(DB_FILM!J:J,MATCH($F7407,DB_FILM!$A:$A,0))</f>
        <v>1987679</v>
      </c>
      <c r="P7407" s="7">
        <f>INDEX(DB_FILM!K:K,MATCH($F7407,DB_FILM!$A:$A,0))</f>
        <v>28340000</v>
      </c>
      <c r="Q7407" t="s">
        <v>475</v>
      </c>
      <c r="R7407">
        <v>1.99</v>
      </c>
      <c r="S7407">
        <v>1</v>
      </c>
      <c r="T7407">
        <v>3</v>
      </c>
      <c r="U7407">
        <v>2963</v>
      </c>
      <c r="V7407">
        <v>2</v>
      </c>
      <c r="W7407" t="str">
        <f t="shared" si="230"/>
        <v>C</v>
      </c>
      <c r="X7407" t="s">
        <v>539</v>
      </c>
      <c r="Y7407">
        <v>0</v>
      </c>
      <c r="Z7407">
        <v>1.39</v>
      </c>
      <c r="AA7407" s="6">
        <f t="shared" si="231"/>
        <v>0.60000000000000009</v>
      </c>
    </row>
    <row r="7408" spans="1:27" x14ac:dyDescent="0.3">
      <c r="A7408" s="5">
        <v>43323</v>
      </c>
      <c r="B7408" s="5" t="s">
        <v>405</v>
      </c>
      <c r="C7408" s="5" t="s">
        <v>437</v>
      </c>
      <c r="D7408" s="5" t="s">
        <v>344</v>
      </c>
      <c r="E7408" t="s">
        <v>293</v>
      </c>
      <c r="F7408" s="5" t="s">
        <v>23</v>
      </c>
      <c r="G7408" s="5" t="str">
        <f>INDEX(DB_FILM!B:B,MATCH($F7408,DB_FILM!$A:$A,0))</f>
        <v>1994</v>
      </c>
      <c r="H7408" s="5" t="str">
        <f>INDEX(DB_FILM!C:C,MATCH($F7408,DB_FILM!$A:$A,0))</f>
        <v xml:space="preserve">T </v>
      </c>
      <c r="I7408" s="9">
        <f>INDEX(DB_FILM!D:D,MATCH($F7408,DB_FILM!$A:$A,0))</f>
        <v>142</v>
      </c>
      <c r="J7408" s="5" t="str">
        <f>INDEX(DB_FILM!E:E,MATCH($F7408,DB_FILM!$A:$A,0))</f>
        <v>Drama, Romance</v>
      </c>
      <c r="K7408" s="6">
        <f>INDEX(DB_FILM!F:F,MATCH($F7408,DB_FILM!$A:$A,0))</f>
        <v>8.8000000000000007</v>
      </c>
      <c r="L7408" s="5" t="str">
        <f>INDEX(DB_FILM!G:G,MATCH($F7408,DB_FILM!$A:$A,0))</f>
        <v>The presidencies of Kennedy and Johnson, Vietnam, Watergate, and other history unfold through the perspective of an Alabama man with an IQ of 75.</v>
      </c>
      <c r="M7408" s="5" t="str">
        <f>INDEX(DB_FILM!H:H,MATCH($F7408,DB_FILM!$A:$A,0))</f>
        <v xml:space="preserve">Robert Zemeckis </v>
      </c>
      <c r="N7408" s="5" t="str">
        <f>INDEX(DB_FILM!I:I,MATCH($F7408,DB_FILM!$A:$A,0))</f>
        <v>Tom Hanks, Robin Wright, Gary Sinise, Sally Field</v>
      </c>
      <c r="O7408" s="7">
        <f>INDEX(DB_FILM!J:J,MATCH($F7408,DB_FILM!$A:$A,0))</f>
        <v>1512094</v>
      </c>
      <c r="P7408" s="7">
        <f>INDEX(DB_FILM!K:K,MATCH($F7408,DB_FILM!$A:$A,0))</f>
        <v>330250000</v>
      </c>
      <c r="Q7408" s="5" t="s">
        <v>474</v>
      </c>
      <c r="R7408">
        <v>3.99</v>
      </c>
      <c r="S7408">
        <v>5</v>
      </c>
      <c r="T7408">
        <v>1</v>
      </c>
      <c r="U7408">
        <v>2964</v>
      </c>
      <c r="V7408">
        <v>3</v>
      </c>
      <c r="W7408" t="str">
        <f t="shared" si="230"/>
        <v>A</v>
      </c>
      <c r="X7408" t="s">
        <v>552</v>
      </c>
      <c r="Y7408">
        <v>0</v>
      </c>
      <c r="Z7408">
        <v>2.75</v>
      </c>
      <c r="AA7408" s="6">
        <f t="shared" si="231"/>
        <v>1.2400000000000002</v>
      </c>
    </row>
    <row r="7409" spans="1:27" x14ac:dyDescent="0.3">
      <c r="A7409" s="5">
        <v>43323</v>
      </c>
      <c r="B7409" s="5" t="s">
        <v>405</v>
      </c>
      <c r="C7409" s="5" t="s">
        <v>437</v>
      </c>
      <c r="D7409" s="5" t="s">
        <v>344</v>
      </c>
      <c r="E7409" t="s">
        <v>293</v>
      </c>
      <c r="F7409" s="5" t="s">
        <v>63</v>
      </c>
      <c r="G7409" s="5" t="str">
        <f>INDEX(DB_FILM!B:B,MATCH($F7409,DB_FILM!$A:$A,0))</f>
        <v>2006</v>
      </c>
      <c r="H7409" s="5" t="str">
        <f>INDEX(DB_FILM!C:C,MATCH($F7409,DB_FILM!$A:$A,0))</f>
        <v xml:space="preserve">T </v>
      </c>
      <c r="I7409" s="9">
        <f>INDEX(DB_FILM!D:D,MATCH($F7409,DB_FILM!$A:$A,0))</f>
        <v>151</v>
      </c>
      <c r="J7409" s="5" t="str">
        <f>INDEX(DB_FILM!E:E,MATCH($F7409,DB_FILM!$A:$A,0))</f>
        <v>Crime, Drama, Thriller</v>
      </c>
      <c r="K7409" s="6">
        <f>INDEX(DB_FILM!F:F,MATCH($F7409,DB_FILM!$A:$A,0))</f>
        <v>8.5</v>
      </c>
      <c r="L7409" s="5" t="str">
        <f>INDEX(DB_FILM!G:G,MATCH($F7409,DB_FILM!$A:$A,0))</f>
        <v>An undercover cop and a mole in the police attempt to identify each other while infiltrating an Irish gang in South Boston.</v>
      </c>
      <c r="M7409" s="5" t="str">
        <f>INDEX(DB_FILM!H:H,MATCH($F7409,DB_FILM!$A:$A,0))</f>
        <v xml:space="preserve">Martin Scorsese </v>
      </c>
      <c r="N7409" s="5" t="str">
        <f>INDEX(DB_FILM!I:I,MATCH($F7409,DB_FILM!$A:$A,0))</f>
        <v>Leonardo DiCaprio, Matt Damon, Jack Nicholson, Mark Wahlberg</v>
      </c>
      <c r="O7409" s="7">
        <f>INDEX(DB_FILM!J:J,MATCH($F7409,DB_FILM!$A:$A,0))</f>
        <v>1023002</v>
      </c>
      <c r="P7409" s="7">
        <f>INDEX(DB_FILM!K:K,MATCH($F7409,DB_FILM!$A:$A,0))</f>
        <v>132380000</v>
      </c>
      <c r="Q7409" s="5" t="s">
        <v>474</v>
      </c>
      <c r="R7409">
        <v>5.99</v>
      </c>
      <c r="S7409">
        <v>27</v>
      </c>
      <c r="T7409">
        <v>1</v>
      </c>
      <c r="U7409">
        <v>2964</v>
      </c>
      <c r="V7409">
        <v>1</v>
      </c>
      <c r="W7409" t="str">
        <f t="shared" si="230"/>
        <v>A</v>
      </c>
      <c r="X7409" t="s">
        <v>497</v>
      </c>
      <c r="Y7409">
        <v>0</v>
      </c>
      <c r="Z7409">
        <v>2.99</v>
      </c>
      <c r="AA7409" s="6">
        <f t="shared" si="231"/>
        <v>3</v>
      </c>
    </row>
    <row r="7410" spans="1:27" x14ac:dyDescent="0.3">
      <c r="A7410" s="5">
        <v>43323</v>
      </c>
      <c r="B7410" t="s">
        <v>405</v>
      </c>
      <c r="C7410" t="s">
        <v>437</v>
      </c>
      <c r="D7410" t="s">
        <v>344</v>
      </c>
      <c r="E7410" t="s">
        <v>293</v>
      </c>
      <c r="F7410" t="s">
        <v>73</v>
      </c>
      <c r="G7410" s="5" t="str">
        <f>INDEX(DB_FILM!B:B,MATCH($F7410,DB_FILM!$A:$A,0))</f>
        <v>2006</v>
      </c>
      <c r="H7410" s="5" t="str">
        <f>INDEX(DB_FILM!C:C,MATCH($F7410,DB_FILM!$A:$A,0))</f>
        <v xml:space="preserve">T </v>
      </c>
      <c r="I7410" s="9">
        <f>INDEX(DB_FILM!D:D,MATCH($F7410,DB_FILM!$A:$A,0))</f>
        <v>130</v>
      </c>
      <c r="J7410" s="5" t="str">
        <f>INDEX(DB_FILM!E:E,MATCH($F7410,DB_FILM!$A:$A,0))</f>
        <v>Drama, Mystery, Sci-Fi</v>
      </c>
      <c r="K7410" s="6">
        <f>INDEX(DB_FILM!F:F,MATCH($F7410,DB_FILM!$A:$A,0))</f>
        <v>8.5</v>
      </c>
      <c r="L7410" s="5" t="str">
        <f>INDEX(DB_FILM!G:G,MATCH($F7410,DB_FILM!$A:$A,0))</f>
        <v>After a tragic accident, two stage magicians engage in a battle to create the ultimate illusion while sacrificing everything they have to outwit each other.</v>
      </c>
      <c r="M7410" s="5" t="str">
        <f>INDEX(DB_FILM!H:H,MATCH($F7410,DB_FILM!$A:$A,0))</f>
        <v xml:space="preserve">Christopher Nolan </v>
      </c>
      <c r="N7410" s="5" t="str">
        <f>INDEX(DB_FILM!I:I,MATCH($F7410,DB_FILM!$A:$A,0))</f>
        <v>Christian Bale, Hugh Jackman, Scarlett Johansson, Michael Caine</v>
      </c>
      <c r="O7410" s="7">
        <f>INDEX(DB_FILM!J:J,MATCH($F7410,DB_FILM!$A:$A,0))</f>
        <v>1010590</v>
      </c>
      <c r="P7410" s="7">
        <f>INDEX(DB_FILM!K:K,MATCH($F7410,DB_FILM!$A:$A,0))</f>
        <v>53090000</v>
      </c>
      <c r="Q7410" t="s">
        <v>476</v>
      </c>
      <c r="R7410">
        <v>5.99</v>
      </c>
      <c r="S7410">
        <v>32</v>
      </c>
      <c r="T7410">
        <v>2</v>
      </c>
      <c r="U7410">
        <v>2964</v>
      </c>
      <c r="V7410">
        <v>1</v>
      </c>
      <c r="W7410" t="str">
        <f t="shared" si="230"/>
        <v>B</v>
      </c>
      <c r="X7410" t="s">
        <v>512</v>
      </c>
      <c r="Y7410">
        <v>0</v>
      </c>
      <c r="Z7410">
        <v>4.1900000000000004</v>
      </c>
      <c r="AA7410" s="6">
        <f t="shared" si="231"/>
        <v>1.7999999999999998</v>
      </c>
    </row>
    <row r="7411" spans="1:27" x14ac:dyDescent="0.3">
      <c r="A7411" s="5">
        <v>43324</v>
      </c>
      <c r="B7411" t="s">
        <v>398</v>
      </c>
      <c r="C7411" t="s">
        <v>426</v>
      </c>
      <c r="D7411" t="s">
        <v>310</v>
      </c>
      <c r="E7411" t="s">
        <v>307</v>
      </c>
      <c r="F7411" t="s">
        <v>1</v>
      </c>
      <c r="G7411" s="5" t="str">
        <f>INDEX(DB_FILM!B:B,MATCH($F7411,DB_FILM!$A:$A,0))</f>
        <v>1972</v>
      </c>
      <c r="H7411" s="5" t="str">
        <f>INDEX(DB_FILM!C:C,MATCH($F7411,DB_FILM!$A:$A,0))</f>
        <v xml:space="preserve">T </v>
      </c>
      <c r="I7411" s="9">
        <f>INDEX(DB_FILM!D:D,MATCH($F7411,DB_FILM!$A:$A,0))</f>
        <v>175</v>
      </c>
      <c r="J7411" s="5" t="str">
        <f>INDEX(DB_FILM!E:E,MATCH($F7411,DB_FILM!$A:$A,0))</f>
        <v>Crime, Drama</v>
      </c>
      <c r="K7411" s="6">
        <f>INDEX(DB_FILM!F:F,MATCH($F7411,DB_FILM!$A:$A,0))</f>
        <v>9.1999999999999993</v>
      </c>
      <c r="L7411" s="5" t="str">
        <f>INDEX(DB_FILM!G:G,MATCH($F7411,DB_FILM!$A:$A,0))</f>
        <v>The aging patriarch of an organized crime dynasty transfers control of his clandestine empire to his reluctant son.</v>
      </c>
      <c r="M7411" s="5" t="str">
        <f>INDEX(DB_FILM!H:H,MATCH($F7411,DB_FILM!$A:$A,0))</f>
        <v xml:space="preserve">Francis Ford Coppola </v>
      </c>
      <c r="N7411" s="5" t="str">
        <f>INDEX(DB_FILM!I:I,MATCH($F7411,DB_FILM!$A:$A,0))</f>
        <v>Marlon Brando, Al Pacino, James Caan, Diane Keaton</v>
      </c>
      <c r="O7411" s="7">
        <f>INDEX(DB_FILM!J:J,MATCH($F7411,DB_FILM!$A:$A,0))</f>
        <v>1361367</v>
      </c>
      <c r="P7411" s="7">
        <f>INDEX(DB_FILM!K:K,MATCH($F7411,DB_FILM!$A:$A,0))</f>
        <v>134970000</v>
      </c>
      <c r="Q7411" t="s">
        <v>475</v>
      </c>
      <c r="R7411">
        <v>7.99</v>
      </c>
      <c r="S7411">
        <v>12</v>
      </c>
      <c r="T7411">
        <v>3</v>
      </c>
      <c r="U7411">
        <v>2965</v>
      </c>
      <c r="V7411">
        <v>1</v>
      </c>
      <c r="W7411" t="str">
        <f t="shared" si="230"/>
        <v>C</v>
      </c>
      <c r="X7411" t="s">
        <v>611</v>
      </c>
      <c r="Y7411">
        <v>0</v>
      </c>
      <c r="Z7411">
        <v>5.99</v>
      </c>
      <c r="AA7411" s="6">
        <f t="shared" si="231"/>
        <v>2</v>
      </c>
    </row>
    <row r="7412" spans="1:27" x14ac:dyDescent="0.3">
      <c r="A7412" s="5">
        <v>43324</v>
      </c>
      <c r="B7412" s="5" t="s">
        <v>398</v>
      </c>
      <c r="C7412" s="5" t="s">
        <v>426</v>
      </c>
      <c r="D7412" s="5" t="s">
        <v>310</v>
      </c>
      <c r="E7412" t="s">
        <v>307</v>
      </c>
      <c r="F7412" s="5" t="s">
        <v>31</v>
      </c>
      <c r="G7412" s="5" t="str">
        <f>INDEX(DB_FILM!B:B,MATCH($F7412,DB_FILM!$A:$A,0))</f>
        <v>2002</v>
      </c>
      <c r="H7412" s="5" t="str">
        <f>INDEX(DB_FILM!C:C,MATCH($F7412,DB_FILM!$A:$A,0))</f>
        <v xml:space="preserve">T </v>
      </c>
      <c r="I7412" s="9">
        <f>INDEX(DB_FILM!D:D,MATCH($F7412,DB_FILM!$A:$A,0))</f>
        <v>179</v>
      </c>
      <c r="J7412" s="5" t="str">
        <f>INDEX(DB_FILM!E:E,MATCH($F7412,DB_FILM!$A:$A,0))</f>
        <v>Adventure, Drama, Fantasy</v>
      </c>
      <c r="K7412" s="6">
        <f>INDEX(DB_FILM!F:F,MATCH($F7412,DB_FILM!$A:$A,0))</f>
        <v>8.6999999999999993</v>
      </c>
      <c r="L7412" s="5" t="str">
        <f>INDEX(DB_FILM!G:G,MATCH($F7412,DB_FILM!$A:$A,0))</f>
        <v>While Frodo and Sam edge closer to Mordor with the help of the shifty Gollum, the divided fellowship makes a stand against Sauron's new ally, Saruman, and his hordes of Isengard.</v>
      </c>
      <c r="M7412" s="5" t="str">
        <f>INDEX(DB_FILM!H:H,MATCH($F7412,DB_FILM!$A:$A,0))</f>
        <v xml:space="preserve">Peter Jackson </v>
      </c>
      <c r="N7412" s="5" t="str">
        <f>INDEX(DB_FILM!I:I,MATCH($F7412,DB_FILM!$A:$A,0))</f>
        <v>Elijah Wood, Ian McKellen, Viggo Mortensen, Orlando Bloom</v>
      </c>
      <c r="O7412" s="7">
        <f>INDEX(DB_FILM!J:J,MATCH($F7412,DB_FILM!$A:$A,0))</f>
        <v>1280806</v>
      </c>
      <c r="P7412" s="7">
        <f>INDEX(DB_FILM!K:K,MATCH($F7412,DB_FILM!$A:$A,0))</f>
        <v>342550000</v>
      </c>
      <c r="Q7412" s="5" t="s">
        <v>474</v>
      </c>
      <c r="R7412">
        <v>1.99</v>
      </c>
      <c r="S7412">
        <v>9</v>
      </c>
      <c r="T7412">
        <v>1</v>
      </c>
      <c r="U7412">
        <v>2965</v>
      </c>
      <c r="V7412">
        <v>1</v>
      </c>
      <c r="W7412" t="str">
        <f t="shared" si="230"/>
        <v>A</v>
      </c>
      <c r="X7412" t="s">
        <v>519</v>
      </c>
      <c r="Y7412">
        <v>0</v>
      </c>
      <c r="Z7412">
        <v>1.1299999999999999</v>
      </c>
      <c r="AA7412" s="6">
        <f t="shared" si="231"/>
        <v>0.8600000000000001</v>
      </c>
    </row>
    <row r="7413" spans="1:27" x14ac:dyDescent="0.3">
      <c r="A7413" s="5">
        <v>43324</v>
      </c>
      <c r="B7413" s="5" t="s">
        <v>398</v>
      </c>
      <c r="C7413" s="5" t="s">
        <v>426</v>
      </c>
      <c r="D7413" s="5" t="s">
        <v>310</v>
      </c>
      <c r="E7413" t="s">
        <v>307</v>
      </c>
      <c r="F7413" s="5" t="s">
        <v>83</v>
      </c>
      <c r="G7413" s="5" t="str">
        <f>INDEX(DB_FILM!B:B,MATCH($F7413,DB_FILM!$A:$A,0))</f>
        <v>1960</v>
      </c>
      <c r="H7413" s="5" t="str">
        <f>INDEX(DB_FILM!C:C,MATCH($F7413,DB_FILM!$A:$A,0))</f>
        <v xml:space="preserve">T </v>
      </c>
      <c r="I7413" s="9">
        <f>INDEX(DB_FILM!D:D,MATCH($F7413,DB_FILM!$A:$A,0))</f>
        <v>109</v>
      </c>
      <c r="J7413" s="5" t="str">
        <f>INDEX(DB_FILM!E:E,MATCH($F7413,DB_FILM!$A:$A,0))</f>
        <v>Horror, Mystery, Thriller</v>
      </c>
      <c r="K7413" s="6">
        <f>INDEX(DB_FILM!F:F,MATCH($F7413,DB_FILM!$A:$A,0))</f>
        <v>8.5</v>
      </c>
      <c r="L7413" s="5" t="str">
        <f>INDEX(DB_FILM!G:G,MATCH($F7413,DB_FILM!$A:$A,0))</f>
        <v>A Phoenix secretary embezzles $40,000 from her employer's client, goes on the run, and checks into a remote motel run by a young man under the domination of his mother.</v>
      </c>
      <c r="M7413" s="5" t="str">
        <f>INDEX(DB_FILM!H:H,MATCH($F7413,DB_FILM!$A:$A,0))</f>
        <v xml:space="preserve">Alfred Hitchcock </v>
      </c>
      <c r="N7413" s="5" t="str">
        <f>INDEX(DB_FILM!I:I,MATCH($F7413,DB_FILM!$A:$A,0))</f>
        <v>Anthony Perkins, Janet Leigh, Vera Miles, John Gavin</v>
      </c>
      <c r="O7413" s="7">
        <f>INDEX(DB_FILM!J:J,MATCH($F7413,DB_FILM!$A:$A,0))</f>
        <v>506030</v>
      </c>
      <c r="P7413" s="7">
        <f>INDEX(DB_FILM!K:K,MATCH($F7413,DB_FILM!$A:$A,0))</f>
        <v>32000000</v>
      </c>
      <c r="Q7413" s="5" t="s">
        <v>476</v>
      </c>
      <c r="R7413">
        <v>13.99</v>
      </c>
      <c r="S7413">
        <v>38</v>
      </c>
      <c r="T7413">
        <v>2</v>
      </c>
      <c r="U7413">
        <v>2965</v>
      </c>
      <c r="V7413">
        <v>2</v>
      </c>
      <c r="W7413" t="str">
        <f t="shared" si="230"/>
        <v>B</v>
      </c>
      <c r="X7413" t="s">
        <v>510</v>
      </c>
      <c r="Y7413">
        <v>0</v>
      </c>
      <c r="Z7413">
        <v>9.3699999999999992</v>
      </c>
      <c r="AA7413" s="6">
        <f t="shared" si="231"/>
        <v>4.620000000000001</v>
      </c>
    </row>
    <row r="7414" spans="1:27" x14ac:dyDescent="0.3">
      <c r="A7414" s="5">
        <v>43324</v>
      </c>
      <c r="B7414" s="5" t="s">
        <v>404</v>
      </c>
      <c r="C7414" s="5" t="s">
        <v>464</v>
      </c>
      <c r="D7414" s="5" t="s">
        <v>350</v>
      </c>
      <c r="E7414" t="s">
        <v>299</v>
      </c>
      <c r="F7414" s="5" t="s">
        <v>99</v>
      </c>
      <c r="G7414" s="5" t="str">
        <f>INDEX(DB_FILM!B:B,MATCH($F7414,DB_FILM!$A:$A,0))</f>
        <v>1994</v>
      </c>
      <c r="H7414" s="5" t="str">
        <f>INDEX(DB_FILM!C:C,MATCH($F7414,DB_FILM!$A:$A,0))</f>
        <v xml:space="preserve">T </v>
      </c>
      <c r="I7414" s="9">
        <f>INDEX(DB_FILM!D:D,MATCH($F7414,DB_FILM!$A:$A,0))</f>
        <v>142</v>
      </c>
      <c r="J7414" s="5" t="str">
        <f>INDEX(DB_FILM!E:E,MATCH($F7414,DB_FILM!$A:$A,0))</f>
        <v>Drama</v>
      </c>
      <c r="K7414" s="6">
        <f>INDEX(DB_FILM!F:F,MATCH($F7414,DB_FILM!$A:$A,0))</f>
        <v>9.3000000000000007</v>
      </c>
      <c r="L7414" s="5" t="str">
        <f>INDEX(DB_FILM!G:G,MATCH($F7414,DB_FILM!$A:$A,0))</f>
        <v>Two imprisoned men bond over a number of years, finding solace and eventual redemption through acts of common decency.</v>
      </c>
      <c r="M7414" s="5" t="str">
        <f>INDEX(DB_FILM!H:H,MATCH($F7414,DB_FILM!$A:$A,0))</f>
        <v xml:space="preserve">Frank Darabont </v>
      </c>
      <c r="N7414" s="5" t="str">
        <f>INDEX(DB_FILM!I:I,MATCH($F7414,DB_FILM!$A:$A,0))</f>
        <v>Tim Robbins, Morgan Freeman, Bob Gunton, William Sadler</v>
      </c>
      <c r="O7414" s="7">
        <f>INDEX(DB_FILM!J:J,MATCH($F7414,DB_FILM!$A:$A,0))</f>
        <v>1987679</v>
      </c>
      <c r="P7414" s="7">
        <f>INDEX(DB_FILM!K:K,MATCH($F7414,DB_FILM!$A:$A,0))</f>
        <v>28340000</v>
      </c>
      <c r="Q7414" s="5" t="s">
        <v>475</v>
      </c>
      <c r="R7414">
        <v>7.99</v>
      </c>
      <c r="S7414">
        <v>1</v>
      </c>
      <c r="T7414">
        <v>3</v>
      </c>
      <c r="U7414">
        <v>2966</v>
      </c>
      <c r="V7414">
        <v>2</v>
      </c>
      <c r="W7414" t="str">
        <f t="shared" si="230"/>
        <v>C</v>
      </c>
      <c r="X7414" t="s">
        <v>539</v>
      </c>
      <c r="Y7414">
        <v>0</v>
      </c>
      <c r="Z7414">
        <v>6.23</v>
      </c>
      <c r="AA7414" s="6">
        <f t="shared" si="231"/>
        <v>1.7599999999999998</v>
      </c>
    </row>
    <row r="7415" spans="1:27" x14ac:dyDescent="0.3">
      <c r="A7415" s="5">
        <v>43324</v>
      </c>
      <c r="B7415" t="s">
        <v>404</v>
      </c>
      <c r="C7415" t="s">
        <v>464</v>
      </c>
      <c r="D7415" t="s">
        <v>350</v>
      </c>
      <c r="E7415" t="s">
        <v>299</v>
      </c>
      <c r="F7415" t="s">
        <v>23</v>
      </c>
      <c r="G7415" s="5" t="str">
        <f>INDEX(DB_FILM!B:B,MATCH($F7415,DB_FILM!$A:$A,0))</f>
        <v>1994</v>
      </c>
      <c r="H7415" s="5" t="str">
        <f>INDEX(DB_FILM!C:C,MATCH($F7415,DB_FILM!$A:$A,0))</f>
        <v xml:space="preserve">T </v>
      </c>
      <c r="I7415" s="9">
        <f>INDEX(DB_FILM!D:D,MATCH($F7415,DB_FILM!$A:$A,0))</f>
        <v>142</v>
      </c>
      <c r="J7415" s="5" t="str">
        <f>INDEX(DB_FILM!E:E,MATCH($F7415,DB_FILM!$A:$A,0))</f>
        <v>Drama, Romance</v>
      </c>
      <c r="K7415" s="6">
        <f>INDEX(DB_FILM!F:F,MATCH($F7415,DB_FILM!$A:$A,0))</f>
        <v>8.8000000000000007</v>
      </c>
      <c r="L7415" s="5" t="str">
        <f>INDEX(DB_FILM!G:G,MATCH($F7415,DB_FILM!$A:$A,0))</f>
        <v>The presidencies of Kennedy and Johnson, Vietnam, Watergate, and other history unfold through the perspective of an Alabama man with an IQ of 75.</v>
      </c>
      <c r="M7415" s="5" t="str">
        <f>INDEX(DB_FILM!H:H,MATCH($F7415,DB_FILM!$A:$A,0))</f>
        <v xml:space="preserve">Robert Zemeckis </v>
      </c>
      <c r="N7415" s="5" t="str">
        <f>INDEX(DB_FILM!I:I,MATCH($F7415,DB_FILM!$A:$A,0))</f>
        <v>Tom Hanks, Robin Wright, Gary Sinise, Sally Field</v>
      </c>
      <c r="O7415" s="7">
        <f>INDEX(DB_FILM!J:J,MATCH($F7415,DB_FILM!$A:$A,0))</f>
        <v>1512094</v>
      </c>
      <c r="P7415" s="7">
        <f>INDEX(DB_FILM!K:K,MATCH($F7415,DB_FILM!$A:$A,0))</f>
        <v>330250000</v>
      </c>
      <c r="Q7415" t="s">
        <v>476</v>
      </c>
      <c r="R7415">
        <v>7.99</v>
      </c>
      <c r="S7415">
        <v>5</v>
      </c>
      <c r="T7415">
        <v>2</v>
      </c>
      <c r="U7415">
        <v>2966</v>
      </c>
      <c r="V7415">
        <v>1</v>
      </c>
      <c r="W7415" t="str">
        <f t="shared" si="230"/>
        <v>B</v>
      </c>
      <c r="X7415" t="s">
        <v>556</v>
      </c>
      <c r="Y7415">
        <v>5</v>
      </c>
      <c r="Z7415">
        <v>4.47</v>
      </c>
      <c r="AA7415" s="6">
        <f t="shared" si="231"/>
        <v>3.5200000000000005</v>
      </c>
    </row>
    <row r="7416" spans="1:27" x14ac:dyDescent="0.3">
      <c r="A7416" s="5">
        <v>43324</v>
      </c>
      <c r="B7416" s="5" t="s">
        <v>403</v>
      </c>
      <c r="C7416" s="5" t="s">
        <v>465</v>
      </c>
      <c r="D7416" s="5" t="s">
        <v>380</v>
      </c>
      <c r="E7416" t="s">
        <v>284</v>
      </c>
      <c r="F7416" s="5" t="s">
        <v>81</v>
      </c>
      <c r="G7416" s="5" t="str">
        <f>INDEX(DB_FILM!B:B,MATCH($F7416,DB_FILM!$A:$A,0))</f>
        <v>1979</v>
      </c>
      <c r="H7416" s="5" t="str">
        <f>INDEX(DB_FILM!C:C,MATCH($F7416,DB_FILM!$A:$A,0))</f>
        <v xml:space="preserve">VM14 </v>
      </c>
      <c r="I7416" s="9">
        <f>INDEX(DB_FILM!D:D,MATCH($F7416,DB_FILM!$A:$A,0))</f>
        <v>147</v>
      </c>
      <c r="J7416" s="5" t="str">
        <f>INDEX(DB_FILM!E:E,MATCH($F7416,DB_FILM!$A:$A,0))</f>
        <v>Drama, War</v>
      </c>
      <c r="K7416" s="6">
        <f>INDEX(DB_FILM!F:F,MATCH($F7416,DB_FILM!$A:$A,0))</f>
        <v>8.5</v>
      </c>
      <c r="L7416" s="5" t="str">
        <f>INDEX(DB_FILM!G:G,MATCH($F7416,DB_FILM!$A:$A,0))</f>
        <v>During the Vietnam War, Captain Willard is sent on a dangerous mission into Cambodia to assassinate a renegade Colonel who has set himself up as a god among a local tribe.</v>
      </c>
      <c r="M7416" s="5" t="str">
        <f>INDEX(DB_FILM!H:H,MATCH($F7416,DB_FILM!$A:$A,0))</f>
        <v xml:space="preserve">Francis Ford Coppola </v>
      </c>
      <c r="N7416" s="5" t="str">
        <f>INDEX(DB_FILM!I:I,MATCH($F7416,DB_FILM!$A:$A,0))</f>
        <v>Martin Sheen, Marlon Brando, Robert Duvall, Frederic Forrest</v>
      </c>
      <c r="O7416" s="7">
        <f>INDEX(DB_FILM!J:J,MATCH($F7416,DB_FILM!$A:$A,0))</f>
        <v>522714</v>
      </c>
      <c r="P7416" s="7">
        <f>INDEX(DB_FILM!K:K,MATCH($F7416,DB_FILM!$A:$A,0))</f>
        <v>83470000</v>
      </c>
      <c r="Q7416" s="5" t="s">
        <v>475</v>
      </c>
      <c r="R7416">
        <v>9.99</v>
      </c>
      <c r="S7416">
        <v>37</v>
      </c>
      <c r="T7416">
        <v>3</v>
      </c>
      <c r="U7416">
        <v>2967</v>
      </c>
      <c r="V7416">
        <v>1</v>
      </c>
      <c r="W7416" t="str">
        <f t="shared" si="230"/>
        <v>C</v>
      </c>
      <c r="X7416" t="s">
        <v>545</v>
      </c>
      <c r="Y7416">
        <v>0</v>
      </c>
      <c r="Z7416">
        <v>7.59</v>
      </c>
      <c r="AA7416" s="6">
        <f t="shared" si="231"/>
        <v>2.4000000000000004</v>
      </c>
    </row>
    <row r="7417" spans="1:27" x14ac:dyDescent="0.3">
      <c r="A7417" s="5">
        <v>43324</v>
      </c>
      <c r="B7417" s="5" t="s">
        <v>403</v>
      </c>
      <c r="C7417" s="5" t="s">
        <v>465</v>
      </c>
      <c r="D7417" s="5" t="s">
        <v>380</v>
      </c>
      <c r="E7417" t="s">
        <v>284</v>
      </c>
      <c r="F7417" s="5" t="s">
        <v>97</v>
      </c>
      <c r="G7417" s="5" t="str">
        <f>INDEX(DB_FILM!B:B,MATCH($F7417,DB_FILM!$A:$A,0))</f>
        <v>1968</v>
      </c>
      <c r="H7417" s="5" t="str">
        <f>INDEX(DB_FILM!C:C,MATCH($F7417,DB_FILM!$A:$A,0))</f>
        <v xml:space="preserve">T </v>
      </c>
      <c r="I7417" s="9">
        <f>INDEX(DB_FILM!D:D,MATCH($F7417,DB_FILM!$A:$A,0))</f>
        <v>175</v>
      </c>
      <c r="J7417" s="5" t="str">
        <f>INDEX(DB_FILM!E:E,MATCH($F7417,DB_FILM!$A:$A,0))</f>
        <v>Western</v>
      </c>
      <c r="K7417" s="6">
        <f>INDEX(DB_FILM!F:F,MATCH($F7417,DB_FILM!$A:$A,0))</f>
        <v>8.5</v>
      </c>
      <c r="L7417" s="5" t="str">
        <f>INDEX(DB_FILM!G:G,MATCH($F7417,DB_FILM!$A:$A,0))</f>
        <v>A mysterious stranger with a harmonica joins forces with a notorious desperado to protect a beautiful widow from a ruthless assassin working for the railroad.</v>
      </c>
      <c r="M7417" s="5" t="str">
        <f>INDEX(DB_FILM!H:H,MATCH($F7417,DB_FILM!$A:$A,0))</f>
        <v xml:space="preserve">Sergio Leone </v>
      </c>
      <c r="N7417" s="5" t="str">
        <f>INDEX(DB_FILM!I:I,MATCH($F7417,DB_FILM!$A:$A,0))</f>
        <v>Henry Fonda, Charles Bronson, Claudia Cardinale, Jason Robards</v>
      </c>
      <c r="O7417" s="7">
        <f>INDEX(DB_FILM!J:J,MATCH($F7417,DB_FILM!$A:$A,0))</f>
        <v>257797</v>
      </c>
      <c r="P7417" s="7">
        <f>INDEX(DB_FILM!K:K,MATCH($F7417,DB_FILM!$A:$A,0))</f>
        <v>5320000</v>
      </c>
      <c r="Q7417" s="5" t="s">
        <v>475</v>
      </c>
      <c r="R7417">
        <v>9.99</v>
      </c>
      <c r="S7417">
        <v>46</v>
      </c>
      <c r="T7417">
        <v>3</v>
      </c>
      <c r="U7417">
        <v>2967</v>
      </c>
      <c r="V7417">
        <v>1</v>
      </c>
      <c r="W7417" t="str">
        <f t="shared" si="230"/>
        <v>C</v>
      </c>
      <c r="X7417" t="s">
        <v>540</v>
      </c>
      <c r="Y7417">
        <v>0</v>
      </c>
      <c r="Z7417">
        <v>6.99</v>
      </c>
      <c r="AA7417" s="6">
        <f t="shared" si="231"/>
        <v>3</v>
      </c>
    </row>
    <row r="7418" spans="1:27" x14ac:dyDescent="0.3">
      <c r="A7418" s="5">
        <v>43324</v>
      </c>
      <c r="B7418" s="5" t="s">
        <v>403</v>
      </c>
      <c r="C7418" s="5" t="s">
        <v>465</v>
      </c>
      <c r="D7418" s="5" t="s">
        <v>380</v>
      </c>
      <c r="E7418" t="s">
        <v>284</v>
      </c>
      <c r="F7418" t="s">
        <v>35</v>
      </c>
      <c r="G7418" s="5" t="str">
        <f>INDEX(DB_FILM!B:B,MATCH($F7418,DB_FILM!$A:$A,0))</f>
        <v>1954</v>
      </c>
      <c r="H7418" s="5" t="str">
        <f>INDEX(DB_FILM!C:C,MATCH($F7418,DB_FILM!$A:$A,0))</f>
        <v xml:space="preserve">T </v>
      </c>
      <c r="I7418" s="9">
        <f>INDEX(DB_FILM!D:D,MATCH($F7418,DB_FILM!$A:$A,0))</f>
        <v>207</v>
      </c>
      <c r="J7418" s="5" t="str">
        <f>INDEX(DB_FILM!E:E,MATCH($F7418,DB_FILM!$A:$A,0))</f>
        <v>Adventure, Drama</v>
      </c>
      <c r="K7418" s="6">
        <f>INDEX(DB_FILM!F:F,MATCH($F7418,DB_FILM!$A:$A,0))</f>
        <v>8.6999999999999993</v>
      </c>
      <c r="L7418" s="5" t="str">
        <f>INDEX(DB_FILM!G:G,MATCH($F7418,DB_FILM!$A:$A,0))</f>
        <v>A poor village under attack by bandits recruits seven unemployed samurai to help them defend themselves.</v>
      </c>
      <c r="M7418" s="5" t="str">
        <f>INDEX(DB_FILM!H:H,MATCH($F7418,DB_FILM!$A:$A,0))</f>
        <v xml:space="preserve">Akira Kurosawa </v>
      </c>
      <c r="N7418" s="5" t="str">
        <f>INDEX(DB_FILM!I:I,MATCH($F7418,DB_FILM!$A:$A,0))</f>
        <v>Toshirô Mifune, Takashi Shimura, Keiko Tsushima, Yukiko Shimazaki</v>
      </c>
      <c r="O7418" s="7">
        <f>INDEX(DB_FILM!J:J,MATCH($F7418,DB_FILM!$A:$A,0))</f>
        <v>269393</v>
      </c>
      <c r="P7418" s="7">
        <f>INDEX(DB_FILM!K:K,MATCH($F7418,DB_FILM!$A:$A,0))</f>
        <v>270000</v>
      </c>
      <c r="Q7418" s="5" t="s">
        <v>474</v>
      </c>
      <c r="R7418">
        <v>1.99</v>
      </c>
      <c r="S7418">
        <v>38</v>
      </c>
      <c r="T7418">
        <v>1</v>
      </c>
      <c r="U7418">
        <v>2967</v>
      </c>
      <c r="V7418">
        <v>2</v>
      </c>
      <c r="W7418" t="str">
        <f t="shared" si="230"/>
        <v>A</v>
      </c>
      <c r="X7418" t="s">
        <v>515</v>
      </c>
      <c r="Y7418">
        <v>0</v>
      </c>
      <c r="Z7418">
        <v>1.31</v>
      </c>
      <c r="AA7418" s="6">
        <f t="shared" si="231"/>
        <v>0.67999999999999994</v>
      </c>
    </row>
    <row r="7419" spans="1:27" x14ac:dyDescent="0.3">
      <c r="A7419" s="5">
        <v>43324</v>
      </c>
      <c r="B7419" t="s">
        <v>403</v>
      </c>
      <c r="C7419" t="s">
        <v>465</v>
      </c>
      <c r="D7419" t="s">
        <v>380</v>
      </c>
      <c r="E7419" t="s">
        <v>284</v>
      </c>
      <c r="F7419" t="s">
        <v>93</v>
      </c>
      <c r="G7419" s="5" t="str">
        <f>INDEX(DB_FILM!B:B,MATCH($F7419,DB_FILM!$A:$A,0))</f>
        <v>2016</v>
      </c>
      <c r="H7419" s="5" t="str">
        <f>INDEX(DB_FILM!C:C,MATCH($F7419,DB_FILM!$A:$A,0))</f>
        <v>N/A</v>
      </c>
      <c r="I7419" s="9">
        <f>INDEX(DB_FILM!D:D,MATCH($F7419,DB_FILM!$A:$A,0))</f>
        <v>161</v>
      </c>
      <c r="J7419" s="5" t="str">
        <f>INDEX(DB_FILM!E:E,MATCH($F7419,DB_FILM!$A:$A,0))</f>
        <v>Action, Biography, Drama</v>
      </c>
      <c r="K7419" s="6">
        <f>INDEX(DB_FILM!F:F,MATCH($F7419,DB_FILM!$A:$A,0))</f>
        <v>8.5</v>
      </c>
      <c r="L7419" s="5" t="str">
        <f>INDEX(DB_FILM!G:G,MATCH($F7419,DB_FILM!$A:$A,0))</f>
        <v>Former wrestler Mahavir Singh Phogat and his two wrestler daughters struggle towards glory at the Commonwealth Games in the face of societal oppression.</v>
      </c>
      <c r="M7419" s="5" t="str">
        <f>INDEX(DB_FILM!H:H,MATCH($F7419,DB_FILM!$A:$A,0))</f>
        <v xml:space="preserve">Nitesh Tiwari </v>
      </c>
      <c r="N7419" s="5" t="str">
        <f>INDEX(DB_FILM!I:I,MATCH($F7419,DB_FILM!$A:$A,0))</f>
        <v>Aamir Khan, Sakshi Tanwar, Fatima Sana Shaikh, Sanya Malhotra</v>
      </c>
      <c r="O7419" s="7">
        <f>INDEX(DB_FILM!J:J,MATCH($F7419,DB_FILM!$A:$A,0))</f>
        <v>102802</v>
      </c>
      <c r="P7419" s="7">
        <f>INDEX(DB_FILM!K:K,MATCH($F7419,DB_FILM!$A:$A,0))</f>
        <v>12390000</v>
      </c>
      <c r="Q7419" t="s">
        <v>476</v>
      </c>
      <c r="R7419">
        <v>5.99</v>
      </c>
      <c r="S7419">
        <v>38</v>
      </c>
      <c r="T7419">
        <v>2</v>
      </c>
      <c r="U7419">
        <v>2967</v>
      </c>
      <c r="V7419">
        <v>1</v>
      </c>
      <c r="W7419" t="str">
        <f t="shared" si="230"/>
        <v>B</v>
      </c>
      <c r="X7419" t="s">
        <v>510</v>
      </c>
      <c r="Y7419">
        <v>5</v>
      </c>
      <c r="Z7419">
        <v>4.1900000000000004</v>
      </c>
      <c r="AA7419" s="6">
        <f t="shared" si="231"/>
        <v>1.7999999999999998</v>
      </c>
    </row>
    <row r="7420" spans="1:27" x14ac:dyDescent="0.3">
      <c r="A7420" s="5">
        <v>43324</v>
      </c>
      <c r="B7420" s="5" t="s">
        <v>408</v>
      </c>
      <c r="C7420" s="5" t="s">
        <v>447</v>
      </c>
      <c r="D7420" s="5" t="s">
        <v>337</v>
      </c>
      <c r="E7420" t="s">
        <v>290</v>
      </c>
      <c r="F7420" s="5" t="s">
        <v>21</v>
      </c>
      <c r="G7420" s="5" t="str">
        <f>INDEX(DB_FILM!B:B,MATCH($F7420,DB_FILM!$A:$A,0))</f>
        <v>1999</v>
      </c>
      <c r="H7420" s="5" t="str">
        <f>INDEX(DB_FILM!C:C,MATCH($F7420,DB_FILM!$A:$A,0))</f>
        <v xml:space="preserve">VM18 </v>
      </c>
      <c r="I7420" s="9">
        <f>INDEX(DB_FILM!D:D,MATCH($F7420,DB_FILM!$A:$A,0))</f>
        <v>139</v>
      </c>
      <c r="J7420" s="5" t="str">
        <f>INDEX(DB_FILM!E:E,MATCH($F7420,DB_FILM!$A:$A,0))</f>
        <v>Drama</v>
      </c>
      <c r="K7420" s="6">
        <f>INDEX(DB_FILM!F:F,MATCH($F7420,DB_FILM!$A:$A,0))</f>
        <v>8.8000000000000007</v>
      </c>
      <c r="L7420" s="5" t="str">
        <f>INDEX(DB_FILM!G:G,MATCH($F7420,DB_FILM!$A:$A,0))</f>
        <v>An insomniac office worker and a devil-may-care soapmaker form an underground fight club that evolves into something much, much more.</v>
      </c>
      <c r="M7420" s="5" t="str">
        <f>INDEX(DB_FILM!H:H,MATCH($F7420,DB_FILM!$A:$A,0))</f>
        <v xml:space="preserve">David Fincher </v>
      </c>
      <c r="N7420" s="5" t="str">
        <f>INDEX(DB_FILM!I:I,MATCH($F7420,DB_FILM!$A:$A,0))</f>
        <v>Brad Pitt, Edward Norton, Meat Loaf, Zach Grenier</v>
      </c>
      <c r="O7420" s="7">
        <f>INDEX(DB_FILM!J:J,MATCH($F7420,DB_FILM!$A:$A,0))</f>
        <v>1591794</v>
      </c>
      <c r="P7420" s="7">
        <f>INDEX(DB_FILM!K:K,MATCH($F7420,DB_FILM!$A:$A,0))</f>
        <v>37030000</v>
      </c>
      <c r="Q7420" s="5" t="s">
        <v>475</v>
      </c>
      <c r="R7420">
        <v>5.99</v>
      </c>
      <c r="S7420">
        <v>4</v>
      </c>
      <c r="T7420">
        <v>3</v>
      </c>
      <c r="U7420">
        <v>2968</v>
      </c>
      <c r="V7420">
        <v>2</v>
      </c>
      <c r="W7420" t="str">
        <f t="shared" si="230"/>
        <v>C</v>
      </c>
      <c r="X7420" t="s">
        <v>627</v>
      </c>
      <c r="Y7420">
        <v>0</v>
      </c>
      <c r="Z7420">
        <v>4.43</v>
      </c>
      <c r="AA7420" s="6">
        <f t="shared" si="231"/>
        <v>1.5600000000000005</v>
      </c>
    </row>
    <row r="7421" spans="1:27" x14ac:dyDescent="0.3">
      <c r="A7421" s="5">
        <v>43324</v>
      </c>
      <c r="B7421" s="5" t="s">
        <v>408</v>
      </c>
      <c r="C7421" s="5" t="s">
        <v>447</v>
      </c>
      <c r="D7421" s="5" t="s">
        <v>337</v>
      </c>
      <c r="E7421" t="s">
        <v>290</v>
      </c>
      <c r="F7421" s="5" t="s">
        <v>89</v>
      </c>
      <c r="G7421" s="5" t="str">
        <f>INDEX(DB_FILM!B:B,MATCH($F7421,DB_FILM!$A:$A,0))</f>
        <v>2000</v>
      </c>
      <c r="H7421" s="5" t="str">
        <f>INDEX(DB_FILM!C:C,MATCH($F7421,DB_FILM!$A:$A,0))</f>
        <v xml:space="preserve">T </v>
      </c>
      <c r="I7421" s="9">
        <f>INDEX(DB_FILM!D:D,MATCH($F7421,DB_FILM!$A:$A,0))</f>
        <v>113</v>
      </c>
      <c r="J7421" s="5" t="str">
        <f>INDEX(DB_FILM!E:E,MATCH($F7421,DB_FILM!$A:$A,0))</f>
        <v>Mystery, Thriller</v>
      </c>
      <c r="K7421" s="6">
        <f>INDEX(DB_FILM!F:F,MATCH($F7421,DB_FILM!$A:$A,0))</f>
        <v>8.5</v>
      </c>
      <c r="L7421" s="5" t="str">
        <f>INDEX(DB_FILM!G:G,MATCH($F7421,DB_FILM!$A:$A,0))</f>
        <v>A man with short-term memory loss attempts to track down his wife's murderer.</v>
      </c>
      <c r="M7421" s="5" t="str">
        <f>INDEX(DB_FILM!H:H,MATCH($F7421,DB_FILM!$A:$A,0))</f>
        <v xml:space="preserve">Christopher Nolan </v>
      </c>
      <c r="N7421" s="5" t="str">
        <f>INDEX(DB_FILM!I:I,MATCH($F7421,DB_FILM!$A:$A,0))</f>
        <v>Guy Pearce, Carrie-Anne Moss, Joe Pantoliano, Mark Boone Junior</v>
      </c>
      <c r="O7421" s="7">
        <f>INDEX(DB_FILM!J:J,MATCH($F7421,DB_FILM!$A:$A,0))</f>
        <v>986815</v>
      </c>
      <c r="P7421" s="7">
        <f>INDEX(DB_FILM!K:K,MATCH($F7421,DB_FILM!$A:$A,0))</f>
        <v>25540000</v>
      </c>
      <c r="Q7421" s="5" t="s">
        <v>474</v>
      </c>
      <c r="R7421">
        <v>3.99</v>
      </c>
      <c r="S7421">
        <v>41</v>
      </c>
      <c r="T7421">
        <v>1</v>
      </c>
      <c r="U7421">
        <v>2968</v>
      </c>
      <c r="V7421">
        <v>2</v>
      </c>
      <c r="W7421" t="str">
        <f t="shared" si="230"/>
        <v>A</v>
      </c>
      <c r="X7421" t="s">
        <v>485</v>
      </c>
      <c r="Y7421">
        <v>0</v>
      </c>
      <c r="Z7421">
        <v>2.0299999999999998</v>
      </c>
      <c r="AA7421" s="6">
        <f t="shared" si="231"/>
        <v>1.9600000000000004</v>
      </c>
    </row>
    <row r="7422" spans="1:27" x14ac:dyDescent="0.3">
      <c r="A7422" s="5">
        <v>43324</v>
      </c>
      <c r="B7422" s="5" t="s">
        <v>408</v>
      </c>
      <c r="C7422" s="5" t="s">
        <v>447</v>
      </c>
      <c r="D7422" s="5" t="s">
        <v>337</v>
      </c>
      <c r="E7422" t="s">
        <v>290</v>
      </c>
      <c r="F7422" s="5" t="s">
        <v>27</v>
      </c>
      <c r="G7422" s="5" t="str">
        <f>INDEX(DB_FILM!B:B,MATCH($F7422,DB_FILM!$A:$A,0))</f>
        <v>1999</v>
      </c>
      <c r="H7422" s="5" t="str">
        <f>INDEX(DB_FILM!C:C,MATCH($F7422,DB_FILM!$A:$A,0))</f>
        <v xml:space="preserve">T </v>
      </c>
      <c r="I7422" s="9">
        <f>INDEX(DB_FILM!D:D,MATCH($F7422,DB_FILM!$A:$A,0))</f>
        <v>136</v>
      </c>
      <c r="J7422" s="5" t="str">
        <f>INDEX(DB_FILM!E:E,MATCH($F7422,DB_FILM!$A:$A,0))</f>
        <v>Action, Sci-Fi</v>
      </c>
      <c r="K7422" s="6">
        <f>INDEX(DB_FILM!F:F,MATCH($F7422,DB_FILM!$A:$A,0))</f>
        <v>8.6999999999999993</v>
      </c>
      <c r="L7422" s="5" t="str">
        <f>INDEX(DB_FILM!G:G,MATCH($F7422,DB_FILM!$A:$A,0))</f>
        <v>A computer hacker learns from mysterious rebels about the true nature of his reality and his role in the war against its controllers.</v>
      </c>
      <c r="M7422" s="5" t="str">
        <f>INDEX(DB_FILM!H:H,MATCH($F7422,DB_FILM!$A:$A,0))</f>
        <v xml:space="preserve">Lana Wachowski, Lilly Wachowski </v>
      </c>
      <c r="N7422" s="5" t="str">
        <f>INDEX(DB_FILM!I:I,MATCH($F7422,DB_FILM!$A:$A,0))</f>
        <v>Keanu Reeves, Laurence Fishburne, Carrie-Anne Moss, Hugo Weaving</v>
      </c>
      <c r="O7422" s="7">
        <f>INDEX(DB_FILM!J:J,MATCH($F7422,DB_FILM!$A:$A,0))</f>
        <v>1427143</v>
      </c>
      <c r="P7422" s="7">
        <f>INDEX(DB_FILM!K:K,MATCH($F7422,DB_FILM!$A:$A,0))</f>
        <v>171480000</v>
      </c>
      <c r="Q7422" s="5" t="s">
        <v>474</v>
      </c>
      <c r="R7422">
        <v>3.99</v>
      </c>
      <c r="S7422">
        <v>7</v>
      </c>
      <c r="T7422">
        <v>1</v>
      </c>
      <c r="U7422">
        <v>2968</v>
      </c>
      <c r="V7422">
        <v>1</v>
      </c>
      <c r="W7422" t="str">
        <f t="shared" si="230"/>
        <v>A</v>
      </c>
      <c r="X7422" t="s">
        <v>528</v>
      </c>
      <c r="Y7422">
        <v>0</v>
      </c>
      <c r="Z7422">
        <v>2.35</v>
      </c>
      <c r="AA7422" s="6">
        <f t="shared" si="231"/>
        <v>1.6400000000000001</v>
      </c>
    </row>
    <row r="7423" spans="1:27" x14ac:dyDescent="0.3">
      <c r="A7423" s="5">
        <v>43324</v>
      </c>
      <c r="B7423" t="s">
        <v>408</v>
      </c>
      <c r="C7423" t="s">
        <v>447</v>
      </c>
      <c r="D7423" t="s">
        <v>337</v>
      </c>
      <c r="E7423" t="s">
        <v>290</v>
      </c>
      <c r="F7423" t="s">
        <v>33</v>
      </c>
      <c r="G7423" s="5" t="str">
        <f>INDEX(DB_FILM!B:B,MATCH($F7423,DB_FILM!$A:$A,0))</f>
        <v>1975</v>
      </c>
      <c r="H7423" s="5" t="str">
        <f>INDEX(DB_FILM!C:C,MATCH($F7423,DB_FILM!$A:$A,0))</f>
        <v xml:space="preserve">VM14 </v>
      </c>
      <c r="I7423" s="9">
        <f>INDEX(DB_FILM!D:D,MATCH($F7423,DB_FILM!$A:$A,0))</f>
        <v>133</v>
      </c>
      <c r="J7423" s="5" t="str">
        <f>INDEX(DB_FILM!E:E,MATCH($F7423,DB_FILM!$A:$A,0))</f>
        <v>Drama</v>
      </c>
      <c r="K7423" s="6">
        <f>INDEX(DB_FILM!F:F,MATCH($F7423,DB_FILM!$A:$A,0))</f>
        <v>8.6999999999999993</v>
      </c>
      <c r="L7423" s="5" t="str">
        <f>INDEX(DB_FILM!G:G,MATCH($F7423,DB_FILM!$A:$A,0))</f>
        <v>A criminal pleads insanity after getting into trouble again and once in the mental institution rebels against the oppressive nurse and rallies up the scared patients.</v>
      </c>
      <c r="M7423" s="5" t="str">
        <f>INDEX(DB_FILM!H:H,MATCH($F7423,DB_FILM!$A:$A,0))</f>
        <v xml:space="preserve">Milos Forman </v>
      </c>
      <c r="N7423" s="5" t="str">
        <f>INDEX(DB_FILM!I:I,MATCH($F7423,DB_FILM!$A:$A,0))</f>
        <v>Jack Nicholson, Louise Fletcher, Michael Berryman, Peter Brocco</v>
      </c>
      <c r="O7423" s="7">
        <f>INDEX(DB_FILM!J:J,MATCH($F7423,DB_FILM!$A:$A,0))</f>
        <v>790579</v>
      </c>
      <c r="P7423" s="7">
        <f>INDEX(DB_FILM!K:K,MATCH($F7423,DB_FILM!$A:$A,0))</f>
        <v>112000000</v>
      </c>
      <c r="Q7423" t="s">
        <v>476</v>
      </c>
      <c r="R7423">
        <v>9.99</v>
      </c>
      <c r="S7423">
        <v>10</v>
      </c>
      <c r="T7423">
        <v>2</v>
      </c>
      <c r="U7423">
        <v>2968</v>
      </c>
      <c r="V7423">
        <v>2</v>
      </c>
      <c r="W7423" t="str">
        <f t="shared" si="230"/>
        <v>B</v>
      </c>
      <c r="X7423" t="s">
        <v>614</v>
      </c>
      <c r="Y7423">
        <v>0</v>
      </c>
      <c r="Z7423">
        <v>5.89</v>
      </c>
      <c r="AA7423" s="6">
        <f t="shared" si="231"/>
        <v>4.1000000000000005</v>
      </c>
    </row>
    <row r="7424" spans="1:27" x14ac:dyDescent="0.3">
      <c r="A7424" s="5">
        <v>43325</v>
      </c>
      <c r="B7424" t="s">
        <v>415</v>
      </c>
      <c r="C7424" t="s">
        <v>437</v>
      </c>
      <c r="D7424" t="s">
        <v>379</v>
      </c>
      <c r="E7424" t="s">
        <v>290</v>
      </c>
      <c r="F7424" t="s">
        <v>15</v>
      </c>
      <c r="G7424" s="5" t="str">
        <f>INDEX(DB_FILM!B:B,MATCH($F7424,DB_FILM!$A:$A,0))</f>
        <v>1957</v>
      </c>
      <c r="H7424" s="5" t="str">
        <f>INDEX(DB_FILM!C:C,MATCH($F7424,DB_FILM!$A:$A,0))</f>
        <v>N/A</v>
      </c>
      <c r="I7424" s="9">
        <f>INDEX(DB_FILM!D:D,MATCH($F7424,DB_FILM!$A:$A,0))</f>
        <v>96</v>
      </c>
      <c r="J7424" s="5" t="str">
        <f>INDEX(DB_FILM!E:E,MATCH($F7424,DB_FILM!$A:$A,0))</f>
        <v>Crime, Drama</v>
      </c>
      <c r="K7424" s="6">
        <f>INDEX(DB_FILM!F:F,MATCH($F7424,DB_FILM!$A:$A,0))</f>
        <v>8.9</v>
      </c>
      <c r="L7424" s="5" t="str">
        <f>INDEX(DB_FILM!G:G,MATCH($F7424,DB_FILM!$A:$A,0))</f>
        <v>A jury holdout attempts to prevent a miscarriage of justice by forcing his colleagues to reconsider the evidence.</v>
      </c>
      <c r="M7424" s="5" t="str">
        <f>INDEX(DB_FILM!H:H,MATCH($F7424,DB_FILM!$A:$A,0))</f>
        <v xml:space="preserve">Sidney Lumet </v>
      </c>
      <c r="N7424" s="5" t="str">
        <f>INDEX(DB_FILM!I:I,MATCH($F7424,DB_FILM!$A:$A,0))</f>
        <v>Henry Fonda, Lee J. Cobb, Martin Balsam, John Fiedler</v>
      </c>
      <c r="O7424" s="7">
        <f>INDEX(DB_FILM!J:J,MATCH($F7424,DB_FILM!$A:$A,0))</f>
        <v>555455</v>
      </c>
      <c r="P7424" s="7">
        <f>INDEX(DB_FILM!K:K,MATCH($F7424,DB_FILM!$A:$A,0))</f>
        <v>0</v>
      </c>
      <c r="Q7424" t="s">
        <v>474</v>
      </c>
      <c r="R7424">
        <v>3.99</v>
      </c>
      <c r="S7424">
        <v>50</v>
      </c>
      <c r="T7424">
        <v>1</v>
      </c>
      <c r="U7424">
        <v>2969</v>
      </c>
      <c r="V7424">
        <v>1</v>
      </c>
      <c r="W7424" t="str">
        <f t="shared" si="230"/>
        <v>A</v>
      </c>
      <c r="X7424" t="s">
        <v>487</v>
      </c>
      <c r="Y7424">
        <v>5</v>
      </c>
      <c r="Z7424">
        <v>1.99</v>
      </c>
      <c r="AA7424" s="6">
        <f t="shared" si="231"/>
        <v>2</v>
      </c>
    </row>
    <row r="7425" spans="1:27" x14ac:dyDescent="0.3">
      <c r="A7425" s="5">
        <v>43325</v>
      </c>
      <c r="B7425" s="5" t="s">
        <v>415</v>
      </c>
      <c r="C7425" s="5" t="s">
        <v>437</v>
      </c>
      <c r="D7425" s="5" t="s">
        <v>379</v>
      </c>
      <c r="E7425" t="s">
        <v>290</v>
      </c>
      <c r="F7425" s="5" t="s">
        <v>5</v>
      </c>
      <c r="G7425" s="5" t="str">
        <f>INDEX(DB_FILM!B:B,MATCH($F7425,DB_FILM!$A:$A,0))</f>
        <v>1974</v>
      </c>
      <c r="H7425" s="5" t="str">
        <f>INDEX(DB_FILM!C:C,MATCH($F7425,DB_FILM!$A:$A,0))</f>
        <v xml:space="preserve">VM14 </v>
      </c>
      <c r="I7425" s="9">
        <f>INDEX(DB_FILM!D:D,MATCH($F7425,DB_FILM!$A:$A,0))</f>
        <v>202</v>
      </c>
      <c r="J7425" s="5" t="str">
        <f>INDEX(DB_FILM!E:E,MATCH($F7425,DB_FILM!$A:$A,0))</f>
        <v>Crime, Drama</v>
      </c>
      <c r="K7425" s="6">
        <f>INDEX(DB_FILM!F:F,MATCH($F7425,DB_FILM!$A:$A,0))</f>
        <v>9</v>
      </c>
      <c r="L7425" s="5" t="str">
        <f>INDEX(DB_FILM!G:G,MATCH($F7425,DB_FILM!$A:$A,0))</f>
        <v>The early life and career of Vito Corleone in 1920s New York City is portrayed, while his son, Michael, expands and tightens his grip on the family crime syndicate.</v>
      </c>
      <c r="M7425" s="5" t="str">
        <f>INDEX(DB_FILM!H:H,MATCH($F7425,DB_FILM!$A:$A,0))</f>
        <v xml:space="preserve">Francis Ford Coppola </v>
      </c>
      <c r="N7425" s="5" t="str">
        <f>INDEX(DB_FILM!I:I,MATCH($F7425,DB_FILM!$A:$A,0))</f>
        <v>Al Pacino, Robert De Niro, Robert Duvall, Diane Keaton</v>
      </c>
      <c r="O7425" s="7">
        <f>INDEX(DB_FILM!J:J,MATCH($F7425,DB_FILM!$A:$A,0))</f>
        <v>942307</v>
      </c>
      <c r="P7425" s="7">
        <f>INDEX(DB_FILM!K:K,MATCH($F7425,DB_FILM!$A:$A,0))</f>
        <v>57300000</v>
      </c>
      <c r="Q7425" s="5" t="s">
        <v>474</v>
      </c>
      <c r="R7425">
        <v>5.99</v>
      </c>
      <c r="S7425">
        <v>34</v>
      </c>
      <c r="T7425">
        <v>1</v>
      </c>
      <c r="U7425">
        <v>2969</v>
      </c>
      <c r="V7425">
        <v>3</v>
      </c>
      <c r="W7425" t="str">
        <f t="shared" si="230"/>
        <v>A</v>
      </c>
      <c r="X7425" t="s">
        <v>505</v>
      </c>
      <c r="Y7425">
        <v>0</v>
      </c>
      <c r="Z7425">
        <v>3.89</v>
      </c>
      <c r="AA7425" s="6">
        <f t="shared" si="231"/>
        <v>2.1</v>
      </c>
    </row>
    <row r="7426" spans="1:27" x14ac:dyDescent="0.3">
      <c r="A7426" s="5">
        <v>43325</v>
      </c>
      <c r="B7426" t="s">
        <v>398</v>
      </c>
      <c r="C7426" t="s">
        <v>460</v>
      </c>
      <c r="D7426" t="s">
        <v>277</v>
      </c>
      <c r="E7426" t="s">
        <v>278</v>
      </c>
      <c r="F7426" t="s">
        <v>59</v>
      </c>
      <c r="G7426" s="5" t="str">
        <f>INDEX(DB_FILM!B:B,MATCH($F7426,DB_FILM!$A:$A,0))</f>
        <v>1946</v>
      </c>
      <c r="H7426" s="5" t="str">
        <f>INDEX(DB_FILM!C:C,MATCH($F7426,DB_FILM!$A:$A,0))</f>
        <v xml:space="preserve">T </v>
      </c>
      <c r="I7426" s="9">
        <f>INDEX(DB_FILM!D:D,MATCH($F7426,DB_FILM!$A:$A,0))</f>
        <v>130</v>
      </c>
      <c r="J7426" s="5" t="str">
        <f>INDEX(DB_FILM!E:E,MATCH($F7426,DB_FILM!$A:$A,0))</f>
        <v>Drama, Family, Fantasy</v>
      </c>
      <c r="K7426" s="6">
        <f>INDEX(DB_FILM!F:F,MATCH($F7426,DB_FILM!$A:$A,0))</f>
        <v>8.6</v>
      </c>
      <c r="L7426" s="5" t="str">
        <f>INDEX(DB_FILM!G:G,MATCH($F7426,DB_FILM!$A:$A,0))</f>
        <v>An angel is sent from Heaven to help a desperately frustrated businessman by showing him what life would have been like if he had never existed.</v>
      </c>
      <c r="M7426" s="5" t="str">
        <f>INDEX(DB_FILM!H:H,MATCH($F7426,DB_FILM!$A:$A,0))</f>
        <v xml:space="preserve">Frank Capra </v>
      </c>
      <c r="N7426" s="5" t="str">
        <f>INDEX(DB_FILM!I:I,MATCH($F7426,DB_FILM!$A:$A,0))</f>
        <v>James Stewart, Donna Reed, Lionel Barrymore, Thomas Mitchell</v>
      </c>
      <c r="O7426" s="7">
        <f>INDEX(DB_FILM!J:J,MATCH($F7426,DB_FILM!$A:$A,0))</f>
        <v>334168</v>
      </c>
      <c r="P7426" s="7">
        <f>INDEX(DB_FILM!K:K,MATCH($F7426,DB_FILM!$A:$A,0))</f>
        <v>7270000</v>
      </c>
      <c r="Q7426" t="s">
        <v>476</v>
      </c>
      <c r="R7426">
        <v>5.99</v>
      </c>
      <c r="S7426">
        <v>25</v>
      </c>
      <c r="T7426">
        <v>2</v>
      </c>
      <c r="U7426">
        <v>2970</v>
      </c>
      <c r="V7426">
        <v>1</v>
      </c>
      <c r="W7426" t="str">
        <f t="shared" ref="W7426:W7489" si="232">IF(T7426=1,"A",IF(T7426=2,"B",IF(T7426=3,"C")))</f>
        <v>B</v>
      </c>
      <c r="X7426" t="s">
        <v>607</v>
      </c>
      <c r="Y7426">
        <v>0</v>
      </c>
      <c r="Z7426">
        <v>4.13</v>
      </c>
      <c r="AA7426" s="6">
        <f t="shared" ref="AA7426:AA7489" si="233">R7426-Z7426</f>
        <v>1.8600000000000003</v>
      </c>
    </row>
    <row r="7427" spans="1:27" x14ac:dyDescent="0.3">
      <c r="A7427" s="5">
        <v>43325</v>
      </c>
      <c r="B7427" s="5" t="s">
        <v>398</v>
      </c>
      <c r="C7427" s="5" t="s">
        <v>460</v>
      </c>
      <c r="D7427" s="5" t="s">
        <v>277</v>
      </c>
      <c r="E7427" t="s">
        <v>278</v>
      </c>
      <c r="F7427" s="5" t="s">
        <v>5</v>
      </c>
      <c r="G7427" s="5" t="str">
        <f>INDEX(DB_FILM!B:B,MATCH($F7427,DB_FILM!$A:$A,0))</f>
        <v>1974</v>
      </c>
      <c r="H7427" s="5" t="str">
        <f>INDEX(DB_FILM!C:C,MATCH($F7427,DB_FILM!$A:$A,0))</f>
        <v xml:space="preserve">VM14 </v>
      </c>
      <c r="I7427" s="9">
        <f>INDEX(DB_FILM!D:D,MATCH($F7427,DB_FILM!$A:$A,0))</f>
        <v>202</v>
      </c>
      <c r="J7427" s="5" t="str">
        <f>INDEX(DB_FILM!E:E,MATCH($F7427,DB_FILM!$A:$A,0))</f>
        <v>Crime, Drama</v>
      </c>
      <c r="K7427" s="6">
        <f>INDEX(DB_FILM!F:F,MATCH($F7427,DB_FILM!$A:$A,0))</f>
        <v>9</v>
      </c>
      <c r="L7427" s="5" t="str">
        <f>INDEX(DB_FILM!G:G,MATCH($F7427,DB_FILM!$A:$A,0))</f>
        <v>The early life and career of Vito Corleone in 1920s New York City is portrayed, while his son, Michael, expands and tightens his grip on the family crime syndicate.</v>
      </c>
      <c r="M7427" s="5" t="str">
        <f>INDEX(DB_FILM!H:H,MATCH($F7427,DB_FILM!$A:$A,0))</f>
        <v xml:space="preserve">Francis Ford Coppola </v>
      </c>
      <c r="N7427" s="5" t="str">
        <f>INDEX(DB_FILM!I:I,MATCH($F7427,DB_FILM!$A:$A,0))</f>
        <v>Al Pacino, Robert De Niro, Robert Duvall, Diane Keaton</v>
      </c>
      <c r="O7427" s="7">
        <f>INDEX(DB_FILM!J:J,MATCH($F7427,DB_FILM!$A:$A,0))</f>
        <v>942307</v>
      </c>
      <c r="P7427" s="7">
        <f>INDEX(DB_FILM!K:K,MATCH($F7427,DB_FILM!$A:$A,0))</f>
        <v>57300000</v>
      </c>
      <c r="Q7427" s="5" t="s">
        <v>476</v>
      </c>
      <c r="R7427">
        <v>9.99</v>
      </c>
      <c r="S7427">
        <v>34</v>
      </c>
      <c r="T7427">
        <v>2</v>
      </c>
      <c r="U7427">
        <v>2970</v>
      </c>
      <c r="V7427">
        <v>1</v>
      </c>
      <c r="W7427" t="str">
        <f t="shared" si="232"/>
        <v>B</v>
      </c>
      <c r="X7427" t="s">
        <v>622</v>
      </c>
      <c r="Y7427">
        <v>0</v>
      </c>
      <c r="Z7427">
        <v>6.39</v>
      </c>
      <c r="AA7427" s="6">
        <f t="shared" si="233"/>
        <v>3.6000000000000005</v>
      </c>
    </row>
    <row r="7428" spans="1:27" x14ac:dyDescent="0.3">
      <c r="A7428" s="5">
        <v>43325</v>
      </c>
      <c r="B7428" s="5" t="s">
        <v>416</v>
      </c>
      <c r="C7428" s="5" t="s">
        <v>464</v>
      </c>
      <c r="D7428" s="5" t="s">
        <v>335</v>
      </c>
      <c r="E7428" t="s">
        <v>278</v>
      </c>
      <c r="F7428" s="5" t="s">
        <v>5</v>
      </c>
      <c r="G7428" s="5" t="str">
        <f>INDEX(DB_FILM!B:B,MATCH($F7428,DB_FILM!$A:$A,0))</f>
        <v>1974</v>
      </c>
      <c r="H7428" s="5" t="str">
        <f>INDEX(DB_FILM!C:C,MATCH($F7428,DB_FILM!$A:$A,0))</f>
        <v xml:space="preserve">VM14 </v>
      </c>
      <c r="I7428" s="9">
        <f>INDEX(DB_FILM!D:D,MATCH($F7428,DB_FILM!$A:$A,0))</f>
        <v>202</v>
      </c>
      <c r="J7428" s="5" t="str">
        <f>INDEX(DB_FILM!E:E,MATCH($F7428,DB_FILM!$A:$A,0))</f>
        <v>Crime, Drama</v>
      </c>
      <c r="K7428" s="6">
        <f>INDEX(DB_FILM!F:F,MATCH($F7428,DB_FILM!$A:$A,0))</f>
        <v>9</v>
      </c>
      <c r="L7428" s="5" t="str">
        <f>INDEX(DB_FILM!G:G,MATCH($F7428,DB_FILM!$A:$A,0))</f>
        <v>The early life and career of Vito Corleone in 1920s New York City is portrayed, while his son, Michael, expands and tightens his grip on the family crime syndicate.</v>
      </c>
      <c r="M7428" s="5" t="str">
        <f>INDEX(DB_FILM!H:H,MATCH($F7428,DB_FILM!$A:$A,0))</f>
        <v xml:space="preserve">Francis Ford Coppola </v>
      </c>
      <c r="N7428" s="5" t="str">
        <f>INDEX(DB_FILM!I:I,MATCH($F7428,DB_FILM!$A:$A,0))</f>
        <v>Al Pacino, Robert De Niro, Robert Duvall, Diane Keaton</v>
      </c>
      <c r="O7428" s="7">
        <f>INDEX(DB_FILM!J:J,MATCH($F7428,DB_FILM!$A:$A,0))</f>
        <v>942307</v>
      </c>
      <c r="P7428" s="7">
        <f>INDEX(DB_FILM!K:K,MATCH($F7428,DB_FILM!$A:$A,0))</f>
        <v>57300000</v>
      </c>
      <c r="Q7428" s="5" t="s">
        <v>475</v>
      </c>
      <c r="R7428">
        <v>5.99</v>
      </c>
      <c r="S7428">
        <v>34</v>
      </c>
      <c r="T7428">
        <v>3</v>
      </c>
      <c r="U7428">
        <v>2971</v>
      </c>
      <c r="V7428">
        <v>3</v>
      </c>
      <c r="W7428" t="str">
        <f t="shared" si="232"/>
        <v>C</v>
      </c>
      <c r="X7428" t="s">
        <v>501</v>
      </c>
      <c r="Y7428">
        <v>0</v>
      </c>
      <c r="Z7428">
        <v>4.43</v>
      </c>
      <c r="AA7428" s="6">
        <f t="shared" si="233"/>
        <v>1.5600000000000005</v>
      </c>
    </row>
    <row r="7429" spans="1:27" x14ac:dyDescent="0.3">
      <c r="A7429" s="5">
        <v>43325</v>
      </c>
      <c r="B7429" t="s">
        <v>416</v>
      </c>
      <c r="C7429" t="s">
        <v>464</v>
      </c>
      <c r="D7429" t="s">
        <v>335</v>
      </c>
      <c r="E7429" t="s">
        <v>278</v>
      </c>
      <c r="F7429" t="s">
        <v>59</v>
      </c>
      <c r="G7429" s="5" t="str">
        <f>INDEX(DB_FILM!B:B,MATCH($F7429,DB_FILM!$A:$A,0))</f>
        <v>1946</v>
      </c>
      <c r="H7429" s="5" t="str">
        <f>INDEX(DB_FILM!C:C,MATCH($F7429,DB_FILM!$A:$A,0))</f>
        <v xml:space="preserve">T </v>
      </c>
      <c r="I7429" s="9">
        <f>INDEX(DB_FILM!D:D,MATCH($F7429,DB_FILM!$A:$A,0))</f>
        <v>130</v>
      </c>
      <c r="J7429" s="5" t="str">
        <f>INDEX(DB_FILM!E:E,MATCH($F7429,DB_FILM!$A:$A,0))</f>
        <v>Drama, Family, Fantasy</v>
      </c>
      <c r="K7429" s="6">
        <f>INDEX(DB_FILM!F:F,MATCH($F7429,DB_FILM!$A:$A,0))</f>
        <v>8.6</v>
      </c>
      <c r="L7429" s="5" t="str">
        <f>INDEX(DB_FILM!G:G,MATCH($F7429,DB_FILM!$A:$A,0))</f>
        <v>An angel is sent from Heaven to help a desperately frustrated businessman by showing him what life would have been like if he had never existed.</v>
      </c>
      <c r="M7429" s="5" t="str">
        <f>INDEX(DB_FILM!H:H,MATCH($F7429,DB_FILM!$A:$A,0))</f>
        <v xml:space="preserve">Frank Capra </v>
      </c>
      <c r="N7429" s="5" t="str">
        <f>INDEX(DB_FILM!I:I,MATCH($F7429,DB_FILM!$A:$A,0))</f>
        <v>James Stewart, Donna Reed, Lionel Barrymore, Thomas Mitchell</v>
      </c>
      <c r="O7429" s="7">
        <f>INDEX(DB_FILM!J:J,MATCH($F7429,DB_FILM!$A:$A,0))</f>
        <v>334168</v>
      </c>
      <c r="P7429" s="7">
        <f>INDEX(DB_FILM!K:K,MATCH($F7429,DB_FILM!$A:$A,0))</f>
        <v>7270000</v>
      </c>
      <c r="Q7429" t="s">
        <v>476</v>
      </c>
      <c r="R7429">
        <v>9.99</v>
      </c>
      <c r="S7429">
        <v>25</v>
      </c>
      <c r="T7429">
        <v>2</v>
      </c>
      <c r="U7429">
        <v>2971</v>
      </c>
      <c r="V7429">
        <v>2</v>
      </c>
      <c r="W7429" t="str">
        <f t="shared" si="232"/>
        <v>B</v>
      </c>
      <c r="X7429" t="s">
        <v>607</v>
      </c>
      <c r="Y7429">
        <v>0</v>
      </c>
      <c r="Z7429">
        <v>4.99</v>
      </c>
      <c r="AA7429" s="6">
        <f t="shared" si="233"/>
        <v>5</v>
      </c>
    </row>
    <row r="7430" spans="1:27" x14ac:dyDescent="0.3">
      <c r="A7430" s="5">
        <v>43325</v>
      </c>
      <c r="B7430" s="5" t="s">
        <v>400</v>
      </c>
      <c r="C7430" s="5" t="s">
        <v>419</v>
      </c>
      <c r="D7430" s="5" t="s">
        <v>355</v>
      </c>
      <c r="E7430" t="s">
        <v>290</v>
      </c>
      <c r="F7430" s="5" t="s">
        <v>63</v>
      </c>
      <c r="G7430" s="5" t="str">
        <f>INDEX(DB_FILM!B:B,MATCH($F7430,DB_FILM!$A:$A,0))</f>
        <v>2006</v>
      </c>
      <c r="H7430" s="5" t="str">
        <f>INDEX(DB_FILM!C:C,MATCH($F7430,DB_FILM!$A:$A,0))</f>
        <v xml:space="preserve">T </v>
      </c>
      <c r="I7430" s="9">
        <f>INDEX(DB_FILM!D:D,MATCH($F7430,DB_FILM!$A:$A,0))</f>
        <v>151</v>
      </c>
      <c r="J7430" s="5" t="str">
        <f>INDEX(DB_FILM!E:E,MATCH($F7430,DB_FILM!$A:$A,0))</f>
        <v>Crime, Drama, Thriller</v>
      </c>
      <c r="K7430" s="6">
        <f>INDEX(DB_FILM!F:F,MATCH($F7430,DB_FILM!$A:$A,0))</f>
        <v>8.5</v>
      </c>
      <c r="L7430" s="5" t="str">
        <f>INDEX(DB_FILM!G:G,MATCH($F7430,DB_FILM!$A:$A,0))</f>
        <v>An undercover cop and a mole in the police attempt to identify each other while infiltrating an Irish gang in South Boston.</v>
      </c>
      <c r="M7430" s="5" t="str">
        <f>INDEX(DB_FILM!H:H,MATCH($F7430,DB_FILM!$A:$A,0))</f>
        <v xml:space="preserve">Martin Scorsese </v>
      </c>
      <c r="N7430" s="5" t="str">
        <f>INDEX(DB_FILM!I:I,MATCH($F7430,DB_FILM!$A:$A,0))</f>
        <v>Leonardo DiCaprio, Matt Damon, Jack Nicholson, Mark Wahlberg</v>
      </c>
      <c r="O7430" s="7">
        <f>INDEX(DB_FILM!J:J,MATCH($F7430,DB_FILM!$A:$A,0))</f>
        <v>1023002</v>
      </c>
      <c r="P7430" s="7">
        <f>INDEX(DB_FILM!K:K,MATCH($F7430,DB_FILM!$A:$A,0))</f>
        <v>132380000</v>
      </c>
      <c r="Q7430" s="5" t="s">
        <v>475</v>
      </c>
      <c r="R7430">
        <v>5.99</v>
      </c>
      <c r="S7430">
        <v>27</v>
      </c>
      <c r="T7430">
        <v>3</v>
      </c>
      <c r="U7430">
        <v>2972</v>
      </c>
      <c r="V7430">
        <v>3</v>
      </c>
      <c r="W7430" t="str">
        <f t="shared" si="232"/>
        <v>C</v>
      </c>
      <c r="X7430" t="s">
        <v>629</v>
      </c>
      <c r="Y7430">
        <v>0</v>
      </c>
      <c r="Z7430">
        <v>4.8499999999999996</v>
      </c>
      <c r="AA7430" s="6">
        <f t="shared" si="233"/>
        <v>1.1400000000000006</v>
      </c>
    </row>
    <row r="7431" spans="1:27" x14ac:dyDescent="0.3">
      <c r="A7431" s="5">
        <v>43325</v>
      </c>
      <c r="B7431" t="s">
        <v>400</v>
      </c>
      <c r="C7431" t="s">
        <v>419</v>
      </c>
      <c r="D7431" t="s">
        <v>355</v>
      </c>
      <c r="E7431" t="s">
        <v>290</v>
      </c>
      <c r="F7431" t="s">
        <v>67</v>
      </c>
      <c r="G7431" s="5" t="str">
        <f>INDEX(DB_FILM!B:B,MATCH($F7431,DB_FILM!$A:$A,0))</f>
        <v>1999</v>
      </c>
      <c r="H7431" s="5" t="str">
        <f>INDEX(DB_FILM!C:C,MATCH($F7431,DB_FILM!$A:$A,0))</f>
        <v xml:space="preserve">T </v>
      </c>
      <c r="I7431" s="9">
        <f>INDEX(DB_FILM!D:D,MATCH($F7431,DB_FILM!$A:$A,0))</f>
        <v>189</v>
      </c>
      <c r="J7431" s="5" t="str">
        <f>INDEX(DB_FILM!E:E,MATCH($F7431,DB_FILM!$A:$A,0))</f>
        <v>Crime, Drama, Fantasy</v>
      </c>
      <c r="K7431" s="6">
        <f>INDEX(DB_FILM!F:F,MATCH($F7431,DB_FILM!$A:$A,0))</f>
        <v>8.5</v>
      </c>
      <c r="L7431" s="5" t="str">
        <f>INDEX(DB_FILM!G:G,MATCH($F7431,DB_FILM!$A:$A,0))</f>
        <v>The lives of guards on Death Row are affected by one of their charges: a black man accused of child murder and rape, yet who has a mysterious gift.</v>
      </c>
      <c r="M7431" s="5" t="str">
        <f>INDEX(DB_FILM!H:H,MATCH($F7431,DB_FILM!$A:$A,0))</f>
        <v xml:space="preserve">Frank Darabont </v>
      </c>
      <c r="N7431" s="5" t="str">
        <f>INDEX(DB_FILM!I:I,MATCH($F7431,DB_FILM!$A:$A,0))</f>
        <v>Tom Hanks, Michael Clarke Duncan, David Morse, Bonnie Hunt</v>
      </c>
      <c r="O7431" s="7">
        <f>INDEX(DB_FILM!J:J,MATCH($F7431,DB_FILM!$A:$A,0))</f>
        <v>949343</v>
      </c>
      <c r="P7431" s="7">
        <f>INDEX(DB_FILM!K:K,MATCH($F7431,DB_FILM!$A:$A,0))</f>
        <v>136800000</v>
      </c>
      <c r="Q7431" t="s">
        <v>476</v>
      </c>
      <c r="R7431">
        <v>13.99</v>
      </c>
      <c r="S7431">
        <v>29</v>
      </c>
      <c r="T7431">
        <v>2</v>
      </c>
      <c r="U7431">
        <v>2972</v>
      </c>
      <c r="V7431">
        <v>1</v>
      </c>
      <c r="W7431" t="str">
        <f t="shared" si="232"/>
        <v>B</v>
      </c>
      <c r="X7431" t="s">
        <v>522</v>
      </c>
      <c r="Y7431">
        <v>0</v>
      </c>
      <c r="Z7431">
        <v>8.39</v>
      </c>
      <c r="AA7431" s="6">
        <f t="shared" si="233"/>
        <v>5.6</v>
      </c>
    </row>
    <row r="7432" spans="1:27" x14ac:dyDescent="0.3">
      <c r="A7432" s="5">
        <v>43325</v>
      </c>
      <c r="B7432" t="s">
        <v>411</v>
      </c>
      <c r="C7432" t="s">
        <v>444</v>
      </c>
      <c r="D7432" t="s">
        <v>389</v>
      </c>
      <c r="E7432" t="s">
        <v>290</v>
      </c>
      <c r="F7432" t="s">
        <v>93</v>
      </c>
      <c r="G7432" s="5" t="str">
        <f>INDEX(DB_FILM!B:B,MATCH($F7432,DB_FILM!$A:$A,0))</f>
        <v>2016</v>
      </c>
      <c r="H7432" s="5" t="str">
        <f>INDEX(DB_FILM!C:C,MATCH($F7432,DB_FILM!$A:$A,0))</f>
        <v>N/A</v>
      </c>
      <c r="I7432" s="9">
        <f>INDEX(DB_FILM!D:D,MATCH($F7432,DB_FILM!$A:$A,0))</f>
        <v>161</v>
      </c>
      <c r="J7432" s="5" t="str">
        <f>INDEX(DB_FILM!E:E,MATCH($F7432,DB_FILM!$A:$A,0))</f>
        <v>Action, Biography, Drama</v>
      </c>
      <c r="K7432" s="6">
        <f>INDEX(DB_FILM!F:F,MATCH($F7432,DB_FILM!$A:$A,0))</f>
        <v>8.5</v>
      </c>
      <c r="L7432" s="5" t="str">
        <f>INDEX(DB_FILM!G:G,MATCH($F7432,DB_FILM!$A:$A,0))</f>
        <v>Former wrestler Mahavir Singh Phogat and his two wrestler daughters struggle towards glory at the Commonwealth Games in the face of societal oppression.</v>
      </c>
      <c r="M7432" s="5" t="str">
        <f>INDEX(DB_FILM!H:H,MATCH($F7432,DB_FILM!$A:$A,0))</f>
        <v xml:space="preserve">Nitesh Tiwari </v>
      </c>
      <c r="N7432" s="5" t="str">
        <f>INDEX(DB_FILM!I:I,MATCH($F7432,DB_FILM!$A:$A,0))</f>
        <v>Aamir Khan, Sakshi Tanwar, Fatima Sana Shaikh, Sanya Malhotra</v>
      </c>
      <c r="O7432" s="7">
        <f>INDEX(DB_FILM!J:J,MATCH($F7432,DB_FILM!$A:$A,0))</f>
        <v>102802</v>
      </c>
      <c r="P7432" s="7">
        <f>INDEX(DB_FILM!K:K,MATCH($F7432,DB_FILM!$A:$A,0))</f>
        <v>12390000</v>
      </c>
      <c r="Q7432" t="s">
        <v>475</v>
      </c>
      <c r="R7432">
        <v>3.99</v>
      </c>
      <c r="S7432">
        <v>43</v>
      </c>
      <c r="T7432">
        <v>3</v>
      </c>
      <c r="U7432">
        <v>2973</v>
      </c>
      <c r="V7432">
        <v>2</v>
      </c>
      <c r="W7432" t="str">
        <f t="shared" si="232"/>
        <v>C</v>
      </c>
      <c r="X7432" t="s">
        <v>563</v>
      </c>
      <c r="Y7432">
        <v>0</v>
      </c>
      <c r="Z7432">
        <v>3.07</v>
      </c>
      <c r="AA7432" s="6">
        <f t="shared" si="233"/>
        <v>0.92000000000000037</v>
      </c>
    </row>
    <row r="7433" spans="1:27" x14ac:dyDescent="0.3">
      <c r="A7433" s="5">
        <v>43325</v>
      </c>
      <c r="B7433" s="5" t="s">
        <v>411</v>
      </c>
      <c r="C7433" s="5" t="s">
        <v>444</v>
      </c>
      <c r="D7433" s="5" t="s">
        <v>389</v>
      </c>
      <c r="E7433" t="s">
        <v>290</v>
      </c>
      <c r="F7433" s="5" t="s">
        <v>91</v>
      </c>
      <c r="G7433" s="5" t="str">
        <f>INDEX(DB_FILM!B:B,MATCH($F7433,DB_FILM!$A:$A,0))</f>
        <v>2011</v>
      </c>
      <c r="H7433" s="5" t="str">
        <f>INDEX(DB_FILM!C:C,MATCH($F7433,DB_FILM!$A:$A,0))</f>
        <v xml:space="preserve">T </v>
      </c>
      <c r="I7433" s="9">
        <f>INDEX(DB_FILM!D:D,MATCH($F7433,DB_FILM!$A:$A,0))</f>
        <v>112</v>
      </c>
      <c r="J7433" s="5" t="str">
        <f>INDEX(DB_FILM!E:E,MATCH($F7433,DB_FILM!$A:$A,0))</f>
        <v>Biography, Comedy, Drama</v>
      </c>
      <c r="K7433" s="6">
        <f>INDEX(DB_FILM!F:F,MATCH($F7433,DB_FILM!$A:$A,0))</f>
        <v>8.5</v>
      </c>
      <c r="L7433" s="5" t="str">
        <f>INDEX(DB_FILM!G:G,MATCH($F7433,DB_FILM!$A:$A,0))</f>
        <v>After he becomes a quadriplegic from a paragliding accident, an aristocrat hires a young man from the projects to be his caregiver.</v>
      </c>
      <c r="M7433" s="5" t="str">
        <f>INDEX(DB_FILM!H:H,MATCH($F7433,DB_FILM!$A:$A,0))</f>
        <v xml:space="preserve">Olivier Nakache, Éric Toledano </v>
      </c>
      <c r="N7433" s="5" t="str">
        <f>INDEX(DB_FILM!I:I,MATCH($F7433,DB_FILM!$A:$A,0))</f>
        <v>François Cluzet, Omar Sy, Anne Le Ny, Audrey Fleurot</v>
      </c>
      <c r="O7433" s="7">
        <f>INDEX(DB_FILM!J:J,MATCH($F7433,DB_FILM!$A:$A,0))</f>
        <v>631043</v>
      </c>
      <c r="P7433" s="7">
        <f>INDEX(DB_FILM!K:K,MATCH($F7433,DB_FILM!$A:$A,0))</f>
        <v>13180000</v>
      </c>
      <c r="Q7433" s="5" t="s">
        <v>474</v>
      </c>
      <c r="R7433">
        <v>3.99</v>
      </c>
      <c r="S7433">
        <v>42</v>
      </c>
      <c r="T7433">
        <v>1</v>
      </c>
      <c r="U7433">
        <v>2973</v>
      </c>
      <c r="V7433">
        <v>1</v>
      </c>
      <c r="W7433" t="str">
        <f t="shared" si="232"/>
        <v>A</v>
      </c>
      <c r="X7433" t="s">
        <v>482</v>
      </c>
      <c r="Y7433">
        <v>0</v>
      </c>
      <c r="Z7433">
        <v>2.27</v>
      </c>
      <c r="AA7433" s="6">
        <f t="shared" si="233"/>
        <v>1.7200000000000002</v>
      </c>
    </row>
    <row r="7434" spans="1:27" x14ac:dyDescent="0.3">
      <c r="A7434" s="5">
        <v>43325</v>
      </c>
      <c r="B7434" s="5" t="s">
        <v>411</v>
      </c>
      <c r="C7434" s="5" t="s">
        <v>444</v>
      </c>
      <c r="D7434" s="5" t="s">
        <v>389</v>
      </c>
      <c r="E7434" t="s">
        <v>290</v>
      </c>
      <c r="F7434" s="5" t="s">
        <v>89</v>
      </c>
      <c r="G7434" s="5" t="str">
        <f>INDEX(DB_FILM!B:B,MATCH($F7434,DB_FILM!$A:$A,0))</f>
        <v>2000</v>
      </c>
      <c r="H7434" s="5" t="str">
        <f>INDEX(DB_FILM!C:C,MATCH($F7434,DB_FILM!$A:$A,0))</f>
        <v xml:space="preserve">T </v>
      </c>
      <c r="I7434" s="9">
        <f>INDEX(DB_FILM!D:D,MATCH($F7434,DB_FILM!$A:$A,0))</f>
        <v>113</v>
      </c>
      <c r="J7434" s="5" t="str">
        <f>INDEX(DB_FILM!E:E,MATCH($F7434,DB_FILM!$A:$A,0))</f>
        <v>Mystery, Thriller</v>
      </c>
      <c r="K7434" s="6">
        <f>INDEX(DB_FILM!F:F,MATCH($F7434,DB_FILM!$A:$A,0))</f>
        <v>8.5</v>
      </c>
      <c r="L7434" s="5" t="str">
        <f>INDEX(DB_FILM!G:G,MATCH($F7434,DB_FILM!$A:$A,0))</f>
        <v>A man with short-term memory loss attempts to track down his wife's murderer.</v>
      </c>
      <c r="M7434" s="5" t="str">
        <f>INDEX(DB_FILM!H:H,MATCH($F7434,DB_FILM!$A:$A,0))</f>
        <v xml:space="preserve">Christopher Nolan </v>
      </c>
      <c r="N7434" s="5" t="str">
        <f>INDEX(DB_FILM!I:I,MATCH($F7434,DB_FILM!$A:$A,0))</f>
        <v>Guy Pearce, Carrie-Anne Moss, Joe Pantoliano, Mark Boone Junior</v>
      </c>
      <c r="O7434" s="7">
        <f>INDEX(DB_FILM!J:J,MATCH($F7434,DB_FILM!$A:$A,0))</f>
        <v>986815</v>
      </c>
      <c r="P7434" s="7">
        <f>INDEX(DB_FILM!K:K,MATCH($F7434,DB_FILM!$A:$A,0))</f>
        <v>25540000</v>
      </c>
      <c r="Q7434" s="5" t="s">
        <v>474</v>
      </c>
      <c r="R7434">
        <v>3.99</v>
      </c>
      <c r="S7434">
        <v>41</v>
      </c>
      <c r="T7434">
        <v>1</v>
      </c>
      <c r="U7434">
        <v>2973</v>
      </c>
      <c r="V7434">
        <v>2</v>
      </c>
      <c r="W7434" t="str">
        <f t="shared" si="232"/>
        <v>A</v>
      </c>
      <c r="X7434" t="s">
        <v>485</v>
      </c>
      <c r="Y7434">
        <v>0</v>
      </c>
      <c r="Z7434">
        <v>2.63</v>
      </c>
      <c r="AA7434" s="6">
        <f t="shared" si="233"/>
        <v>1.3600000000000003</v>
      </c>
    </row>
    <row r="7435" spans="1:27" x14ac:dyDescent="0.3">
      <c r="A7435" s="5">
        <v>43325</v>
      </c>
      <c r="B7435" s="5" t="s">
        <v>411</v>
      </c>
      <c r="C7435" s="5" t="s">
        <v>444</v>
      </c>
      <c r="D7435" s="5" t="s">
        <v>389</v>
      </c>
      <c r="E7435" t="s">
        <v>290</v>
      </c>
      <c r="F7435" s="5" t="s">
        <v>39</v>
      </c>
      <c r="G7435" s="5" t="str">
        <f>INDEX(DB_FILM!B:B,MATCH($F7435,DB_FILM!$A:$A,0))</f>
        <v>2014</v>
      </c>
      <c r="H7435" s="5" t="str">
        <f>INDEX(DB_FILM!C:C,MATCH($F7435,DB_FILM!$A:$A,0))</f>
        <v xml:space="preserve">T </v>
      </c>
      <c r="I7435" s="9">
        <f>INDEX(DB_FILM!D:D,MATCH($F7435,DB_FILM!$A:$A,0))</f>
        <v>169</v>
      </c>
      <c r="J7435" s="5" t="str">
        <f>INDEX(DB_FILM!E:E,MATCH($F7435,DB_FILM!$A:$A,0))</f>
        <v>Adventure, Drama, Sci-Fi</v>
      </c>
      <c r="K7435" s="6">
        <f>INDEX(DB_FILM!F:F,MATCH($F7435,DB_FILM!$A:$A,0))</f>
        <v>8.6</v>
      </c>
      <c r="L7435" s="5" t="str">
        <f>INDEX(DB_FILM!G:G,MATCH($F7435,DB_FILM!$A:$A,0))</f>
        <v>A team of explorers travel through a wormhole in space in an attempt to ensure humanity's survival.</v>
      </c>
      <c r="M7435" s="5" t="str">
        <f>INDEX(DB_FILM!H:H,MATCH($F7435,DB_FILM!$A:$A,0))</f>
        <v xml:space="preserve">Christopher Nolan </v>
      </c>
      <c r="N7435" s="5" t="str">
        <f>INDEX(DB_FILM!I:I,MATCH($F7435,DB_FILM!$A:$A,0))</f>
        <v>Matthew McConaughey, Anne Hathaway, Jessica Chastain, Mackenzie Foy</v>
      </c>
      <c r="O7435" s="7">
        <f>INDEX(DB_FILM!J:J,MATCH($F7435,DB_FILM!$A:$A,0))</f>
        <v>1203445</v>
      </c>
      <c r="P7435" s="7">
        <f>INDEX(DB_FILM!K:K,MATCH($F7435,DB_FILM!$A:$A,0))</f>
        <v>188020000</v>
      </c>
      <c r="Q7435" s="5" t="s">
        <v>476</v>
      </c>
      <c r="R7435">
        <v>9.99</v>
      </c>
      <c r="S7435">
        <v>14</v>
      </c>
      <c r="T7435">
        <v>2</v>
      </c>
      <c r="U7435">
        <v>2973</v>
      </c>
      <c r="V7435">
        <v>3</v>
      </c>
      <c r="W7435" t="str">
        <f t="shared" si="232"/>
        <v>B</v>
      </c>
      <c r="X7435" t="s">
        <v>502</v>
      </c>
      <c r="Y7435">
        <v>0</v>
      </c>
      <c r="Z7435">
        <v>5.79</v>
      </c>
      <c r="AA7435" s="6">
        <f t="shared" si="233"/>
        <v>4.2</v>
      </c>
    </row>
    <row r="7436" spans="1:27" x14ac:dyDescent="0.3">
      <c r="A7436" s="5">
        <v>43325</v>
      </c>
      <c r="B7436" s="5" t="s">
        <v>408</v>
      </c>
      <c r="C7436" s="5" t="s">
        <v>453</v>
      </c>
      <c r="D7436" s="5" t="s">
        <v>312</v>
      </c>
      <c r="E7436" t="s">
        <v>307</v>
      </c>
      <c r="F7436" s="5" t="s">
        <v>29</v>
      </c>
      <c r="G7436" s="5" t="str">
        <f>INDEX(DB_FILM!B:B,MATCH($F7436,DB_FILM!$A:$A,0))</f>
        <v>1990</v>
      </c>
      <c r="H7436" s="5" t="str">
        <f>INDEX(DB_FILM!C:C,MATCH($F7436,DB_FILM!$A:$A,0))</f>
        <v xml:space="preserve">VM14 </v>
      </c>
      <c r="I7436" s="9">
        <f>INDEX(DB_FILM!D:D,MATCH($F7436,DB_FILM!$A:$A,0))</f>
        <v>146</v>
      </c>
      <c r="J7436" s="5" t="str">
        <f>INDEX(DB_FILM!E:E,MATCH($F7436,DB_FILM!$A:$A,0))</f>
        <v>Crime, Drama</v>
      </c>
      <c r="K7436" s="6">
        <f>INDEX(DB_FILM!F:F,MATCH($F7436,DB_FILM!$A:$A,0))</f>
        <v>8.6999999999999993</v>
      </c>
      <c r="L7436" s="5" t="str">
        <f>INDEX(DB_FILM!G:G,MATCH($F7436,DB_FILM!$A:$A,0))</f>
        <v>The story of Henry Hill and his life in the mob, covering his relationship with his wife Karen Hill and his mob partners Jimmy Conway and Tommy DeVito in the Italian-American crime syndicate.</v>
      </c>
      <c r="M7436" s="5" t="str">
        <f>INDEX(DB_FILM!H:H,MATCH($F7436,DB_FILM!$A:$A,0))</f>
        <v xml:space="preserve">Martin Scorsese </v>
      </c>
      <c r="N7436" s="5" t="str">
        <f>INDEX(DB_FILM!I:I,MATCH($F7436,DB_FILM!$A:$A,0))</f>
        <v>Robert De Niro, Ray Liotta, Joe Pesci, Lorraine Bracco</v>
      </c>
      <c r="O7436" s="7">
        <f>INDEX(DB_FILM!J:J,MATCH($F7436,DB_FILM!$A:$A,0))</f>
        <v>857121</v>
      </c>
      <c r="P7436" s="7">
        <f>INDEX(DB_FILM!K:K,MATCH($F7436,DB_FILM!$A:$A,0))</f>
        <v>46840000</v>
      </c>
      <c r="Q7436" s="5" t="s">
        <v>475</v>
      </c>
      <c r="R7436">
        <v>7.99</v>
      </c>
      <c r="S7436">
        <v>8</v>
      </c>
      <c r="T7436">
        <v>3</v>
      </c>
      <c r="U7436">
        <v>2974</v>
      </c>
      <c r="V7436">
        <v>1</v>
      </c>
      <c r="W7436" t="str">
        <f t="shared" si="232"/>
        <v>C</v>
      </c>
      <c r="X7436" t="s">
        <v>602</v>
      </c>
      <c r="Y7436">
        <v>0</v>
      </c>
      <c r="Z7436">
        <v>6.55</v>
      </c>
      <c r="AA7436" s="6">
        <f t="shared" si="233"/>
        <v>1.4400000000000004</v>
      </c>
    </row>
    <row r="7437" spans="1:27" x14ac:dyDescent="0.3">
      <c r="A7437" s="5">
        <v>43325</v>
      </c>
      <c r="B7437" s="5" t="s">
        <v>408</v>
      </c>
      <c r="C7437" s="5" t="s">
        <v>453</v>
      </c>
      <c r="D7437" s="5" t="s">
        <v>312</v>
      </c>
      <c r="E7437" t="s">
        <v>307</v>
      </c>
      <c r="F7437" t="s">
        <v>43</v>
      </c>
      <c r="G7437" s="5" t="str">
        <f>INDEX(DB_FILM!B:B,MATCH($F7437,DB_FILM!$A:$A,0))</f>
        <v>1991</v>
      </c>
      <c r="H7437" s="5" t="str">
        <f>INDEX(DB_FILM!C:C,MATCH($F7437,DB_FILM!$A:$A,0))</f>
        <v xml:space="preserve">VM14 </v>
      </c>
      <c r="I7437" s="9">
        <f>INDEX(DB_FILM!D:D,MATCH($F7437,DB_FILM!$A:$A,0))</f>
        <v>118</v>
      </c>
      <c r="J7437" s="5" t="str">
        <f>INDEX(DB_FILM!E:E,MATCH($F7437,DB_FILM!$A:$A,0))</f>
        <v>Crime, Drama, Thriller</v>
      </c>
      <c r="K7437" s="6">
        <f>INDEX(DB_FILM!F:F,MATCH($F7437,DB_FILM!$A:$A,0))</f>
        <v>8.6</v>
      </c>
      <c r="L7437" s="5" t="str">
        <f>INDEX(DB_FILM!G:G,MATCH($F7437,DB_FILM!$A:$A,0))</f>
        <v>A young F.B.I. cadet must receive the help of an incarcerated and manipulative cannibal killer to help catch another serial killer, a madman who skins his victims.</v>
      </c>
      <c r="M7437" s="5" t="str">
        <f>INDEX(DB_FILM!H:H,MATCH($F7437,DB_FILM!$A:$A,0))</f>
        <v xml:space="preserve">Jonathan Demme </v>
      </c>
      <c r="N7437" s="5" t="str">
        <f>INDEX(DB_FILM!I:I,MATCH($F7437,DB_FILM!$A:$A,0))</f>
        <v>Jodie Foster, Anthony Hopkins, Lawrence A. Bonney, Kasi Lemmons</v>
      </c>
      <c r="O7437" s="7">
        <f>INDEX(DB_FILM!J:J,MATCH($F7437,DB_FILM!$A:$A,0))</f>
        <v>1064983</v>
      </c>
      <c r="P7437" s="7">
        <f>INDEX(DB_FILM!K:K,MATCH($F7437,DB_FILM!$A:$A,0))</f>
        <v>130740000.00000001</v>
      </c>
      <c r="Q7437" s="5" t="s">
        <v>476</v>
      </c>
      <c r="R7437">
        <v>5.99</v>
      </c>
      <c r="S7437">
        <v>50</v>
      </c>
      <c r="T7437">
        <v>2</v>
      </c>
      <c r="U7437">
        <v>2974</v>
      </c>
      <c r="V7437">
        <v>1</v>
      </c>
      <c r="W7437" t="str">
        <f t="shared" si="232"/>
        <v>B</v>
      </c>
      <c r="X7437" t="s">
        <v>591</v>
      </c>
      <c r="Y7437">
        <v>0</v>
      </c>
      <c r="Z7437">
        <v>3.17</v>
      </c>
      <c r="AA7437" s="6">
        <f t="shared" si="233"/>
        <v>2.8200000000000003</v>
      </c>
    </row>
    <row r="7438" spans="1:27" x14ac:dyDescent="0.3">
      <c r="A7438" s="5">
        <v>43325</v>
      </c>
      <c r="B7438" t="s">
        <v>408</v>
      </c>
      <c r="C7438" t="s">
        <v>453</v>
      </c>
      <c r="D7438" t="s">
        <v>312</v>
      </c>
      <c r="E7438" t="s">
        <v>307</v>
      </c>
      <c r="F7438" t="s">
        <v>65</v>
      </c>
      <c r="G7438" s="5" t="str">
        <f>INDEX(DB_FILM!B:B,MATCH($F7438,DB_FILM!$A:$A,0))</f>
        <v>1985</v>
      </c>
      <c r="H7438" s="5" t="str">
        <f>INDEX(DB_FILM!C:C,MATCH($F7438,DB_FILM!$A:$A,0))</f>
        <v xml:space="preserve">T </v>
      </c>
      <c r="I7438" s="9">
        <f>INDEX(DB_FILM!D:D,MATCH($F7438,DB_FILM!$A:$A,0))</f>
        <v>116</v>
      </c>
      <c r="J7438" s="5" t="str">
        <f>INDEX(DB_FILM!E:E,MATCH($F7438,DB_FILM!$A:$A,0))</f>
        <v>Adventure, Comedy, Sci-Fi</v>
      </c>
      <c r="K7438" s="6">
        <f>INDEX(DB_FILM!F:F,MATCH($F7438,DB_FILM!$A:$A,0))</f>
        <v>8.5</v>
      </c>
      <c r="L7438" s="5" t="str">
        <f>INDEX(DB_FILM!G:G,MATCH($F7438,DB_FILM!$A:$A,0))</f>
        <v>Marty McFly, a 17-year-old high school student, is accidentally sent thirty years into the past in a time-traveling DeLorean invented by his close friend, the maverick scientist Doc Brown.</v>
      </c>
      <c r="M7438" s="5" t="str">
        <f>INDEX(DB_FILM!H:H,MATCH($F7438,DB_FILM!$A:$A,0))</f>
        <v xml:space="preserve">Robert Zemeckis </v>
      </c>
      <c r="N7438" s="5" t="str">
        <f>INDEX(DB_FILM!I:I,MATCH($F7438,DB_FILM!$A:$A,0))</f>
        <v>Michael J. Fox, Christopher Lloyd, Lea Thompson, Crispin Glover</v>
      </c>
      <c r="O7438" s="7">
        <f>INDEX(DB_FILM!J:J,MATCH($F7438,DB_FILM!$A:$A,0))</f>
        <v>879184</v>
      </c>
      <c r="P7438" s="7">
        <f>INDEX(DB_FILM!K:K,MATCH($F7438,DB_FILM!$A:$A,0))</f>
        <v>210610000</v>
      </c>
      <c r="Q7438" t="s">
        <v>474</v>
      </c>
      <c r="R7438">
        <v>5.99</v>
      </c>
      <c r="S7438">
        <v>50</v>
      </c>
      <c r="T7438">
        <v>1</v>
      </c>
      <c r="U7438">
        <v>2974</v>
      </c>
      <c r="V7438">
        <v>3</v>
      </c>
      <c r="W7438" t="str">
        <f t="shared" si="232"/>
        <v>A</v>
      </c>
      <c r="X7438" t="s">
        <v>487</v>
      </c>
      <c r="Y7438">
        <v>0</v>
      </c>
      <c r="Z7438">
        <v>3.95</v>
      </c>
      <c r="AA7438" s="6">
        <f t="shared" si="233"/>
        <v>2.04</v>
      </c>
    </row>
    <row r="7439" spans="1:27" x14ac:dyDescent="0.3">
      <c r="A7439" s="5">
        <v>43325</v>
      </c>
      <c r="B7439" s="5" t="s">
        <v>408</v>
      </c>
      <c r="C7439" s="5" t="s">
        <v>453</v>
      </c>
      <c r="D7439" s="5" t="s">
        <v>312</v>
      </c>
      <c r="E7439" t="s">
        <v>307</v>
      </c>
      <c r="F7439" s="5" t="s">
        <v>67</v>
      </c>
      <c r="G7439" s="5" t="str">
        <f>INDEX(DB_FILM!B:B,MATCH($F7439,DB_FILM!$A:$A,0))</f>
        <v>1999</v>
      </c>
      <c r="H7439" s="5" t="str">
        <f>INDEX(DB_FILM!C:C,MATCH($F7439,DB_FILM!$A:$A,0))</f>
        <v xml:space="preserve">T </v>
      </c>
      <c r="I7439" s="9">
        <f>INDEX(DB_FILM!D:D,MATCH($F7439,DB_FILM!$A:$A,0))</f>
        <v>189</v>
      </c>
      <c r="J7439" s="5" t="str">
        <f>INDEX(DB_FILM!E:E,MATCH($F7439,DB_FILM!$A:$A,0))</f>
        <v>Crime, Drama, Fantasy</v>
      </c>
      <c r="K7439" s="6">
        <f>INDEX(DB_FILM!F:F,MATCH($F7439,DB_FILM!$A:$A,0))</f>
        <v>8.5</v>
      </c>
      <c r="L7439" s="5" t="str">
        <f>INDEX(DB_FILM!G:G,MATCH($F7439,DB_FILM!$A:$A,0))</f>
        <v>The lives of guards on Death Row are affected by one of their charges: a black man accused of child murder and rape, yet who has a mysterious gift.</v>
      </c>
      <c r="M7439" s="5" t="str">
        <f>INDEX(DB_FILM!H:H,MATCH($F7439,DB_FILM!$A:$A,0))</f>
        <v xml:space="preserve">Frank Darabont </v>
      </c>
      <c r="N7439" s="5" t="str">
        <f>INDEX(DB_FILM!I:I,MATCH($F7439,DB_FILM!$A:$A,0))</f>
        <v>Tom Hanks, Michael Clarke Duncan, David Morse, Bonnie Hunt</v>
      </c>
      <c r="O7439" s="7">
        <f>INDEX(DB_FILM!J:J,MATCH($F7439,DB_FILM!$A:$A,0))</f>
        <v>949343</v>
      </c>
      <c r="P7439" s="7">
        <f>INDEX(DB_FILM!K:K,MATCH($F7439,DB_FILM!$A:$A,0))</f>
        <v>136800000</v>
      </c>
      <c r="Q7439" s="5" t="s">
        <v>476</v>
      </c>
      <c r="R7439">
        <v>9.99</v>
      </c>
      <c r="S7439">
        <v>29</v>
      </c>
      <c r="T7439">
        <v>2</v>
      </c>
      <c r="U7439">
        <v>2974</v>
      </c>
      <c r="V7439">
        <v>2</v>
      </c>
      <c r="W7439" t="str">
        <f t="shared" si="232"/>
        <v>B</v>
      </c>
      <c r="X7439" t="s">
        <v>522</v>
      </c>
      <c r="Y7439">
        <v>0</v>
      </c>
      <c r="Z7439">
        <v>5.59</v>
      </c>
      <c r="AA7439" s="6">
        <f t="shared" si="233"/>
        <v>4.4000000000000004</v>
      </c>
    </row>
    <row r="7440" spans="1:27" x14ac:dyDescent="0.3">
      <c r="A7440" s="5">
        <v>43325</v>
      </c>
      <c r="B7440" t="s">
        <v>413</v>
      </c>
      <c r="C7440" t="s">
        <v>433</v>
      </c>
      <c r="D7440" t="s">
        <v>339</v>
      </c>
      <c r="E7440" t="s">
        <v>340</v>
      </c>
      <c r="F7440" t="s">
        <v>17</v>
      </c>
      <c r="G7440" s="5" t="str">
        <f>INDEX(DB_FILM!B:B,MATCH($F7440,DB_FILM!$A:$A,0))</f>
        <v>2010</v>
      </c>
      <c r="H7440" s="5" t="str">
        <f>INDEX(DB_FILM!C:C,MATCH($F7440,DB_FILM!$A:$A,0))</f>
        <v xml:space="preserve">T </v>
      </c>
      <c r="I7440" s="9">
        <f>INDEX(DB_FILM!D:D,MATCH($F7440,DB_FILM!$A:$A,0))</f>
        <v>148</v>
      </c>
      <c r="J7440" s="5" t="str">
        <f>INDEX(DB_FILM!E:E,MATCH($F7440,DB_FILM!$A:$A,0))</f>
        <v>Action, Adventure, Sci-Fi</v>
      </c>
      <c r="K7440" s="6">
        <f>INDEX(DB_FILM!F:F,MATCH($F7440,DB_FILM!$A:$A,0))</f>
        <v>8.8000000000000007</v>
      </c>
      <c r="L7440" s="5" t="str">
        <f>INDEX(DB_FILM!G:G,MATCH($F7440,DB_FILM!$A:$A,0))</f>
        <v>A thief who steals corporate secrets through the use of dream-sharing technology is given the inverse task of planting an idea into the mind of a CEO.</v>
      </c>
      <c r="M7440" s="5" t="str">
        <f>INDEX(DB_FILM!H:H,MATCH($F7440,DB_FILM!$A:$A,0))</f>
        <v xml:space="preserve">Christopher Nolan </v>
      </c>
      <c r="N7440" s="5" t="str">
        <f>INDEX(DB_FILM!I:I,MATCH($F7440,DB_FILM!$A:$A,0))</f>
        <v>Leonardo DiCaprio, Joseph Gordon-Levitt, Ellen Page, Ken Watanabe</v>
      </c>
      <c r="O7440" s="7">
        <f>INDEX(DB_FILM!J:J,MATCH($F7440,DB_FILM!$A:$A,0))</f>
        <v>1739805</v>
      </c>
      <c r="P7440" s="7">
        <f>INDEX(DB_FILM!K:K,MATCH($F7440,DB_FILM!$A:$A,0))</f>
        <v>292580000</v>
      </c>
      <c r="Q7440" t="s">
        <v>475</v>
      </c>
      <c r="R7440">
        <v>3.99</v>
      </c>
      <c r="S7440">
        <v>2</v>
      </c>
      <c r="T7440">
        <v>3</v>
      </c>
      <c r="U7440">
        <v>2975</v>
      </c>
      <c r="V7440">
        <v>1</v>
      </c>
      <c r="W7440" t="str">
        <f t="shared" si="232"/>
        <v>C</v>
      </c>
      <c r="X7440" t="s">
        <v>550</v>
      </c>
      <c r="Y7440">
        <v>0</v>
      </c>
      <c r="Z7440">
        <v>2.87</v>
      </c>
      <c r="AA7440" s="6">
        <f t="shared" si="233"/>
        <v>1.1200000000000001</v>
      </c>
    </row>
    <row r="7441" spans="1:27" x14ac:dyDescent="0.3">
      <c r="A7441" s="5">
        <v>43325</v>
      </c>
      <c r="B7441" s="5" t="s">
        <v>413</v>
      </c>
      <c r="C7441" s="5" t="s">
        <v>433</v>
      </c>
      <c r="D7441" s="5" t="s">
        <v>339</v>
      </c>
      <c r="E7441" t="s">
        <v>340</v>
      </c>
      <c r="F7441" s="5" t="s">
        <v>91</v>
      </c>
      <c r="G7441" s="5" t="str">
        <f>INDEX(DB_FILM!B:B,MATCH($F7441,DB_FILM!$A:$A,0))</f>
        <v>2011</v>
      </c>
      <c r="H7441" s="5" t="str">
        <f>INDEX(DB_FILM!C:C,MATCH($F7441,DB_FILM!$A:$A,0))</f>
        <v xml:space="preserve">T </v>
      </c>
      <c r="I7441" s="9">
        <f>INDEX(DB_FILM!D:D,MATCH($F7441,DB_FILM!$A:$A,0))</f>
        <v>112</v>
      </c>
      <c r="J7441" s="5" t="str">
        <f>INDEX(DB_FILM!E:E,MATCH($F7441,DB_FILM!$A:$A,0))</f>
        <v>Biography, Comedy, Drama</v>
      </c>
      <c r="K7441" s="6">
        <f>INDEX(DB_FILM!F:F,MATCH($F7441,DB_FILM!$A:$A,0))</f>
        <v>8.5</v>
      </c>
      <c r="L7441" s="5" t="str">
        <f>INDEX(DB_FILM!G:G,MATCH($F7441,DB_FILM!$A:$A,0))</f>
        <v>After he becomes a quadriplegic from a paragliding accident, an aristocrat hires a young man from the projects to be his caregiver.</v>
      </c>
      <c r="M7441" s="5" t="str">
        <f>INDEX(DB_FILM!H:H,MATCH($F7441,DB_FILM!$A:$A,0))</f>
        <v xml:space="preserve">Olivier Nakache, Éric Toledano </v>
      </c>
      <c r="N7441" s="5" t="str">
        <f>INDEX(DB_FILM!I:I,MATCH($F7441,DB_FILM!$A:$A,0))</f>
        <v>François Cluzet, Omar Sy, Anne Le Ny, Audrey Fleurot</v>
      </c>
      <c r="O7441" s="7">
        <f>INDEX(DB_FILM!J:J,MATCH($F7441,DB_FILM!$A:$A,0))</f>
        <v>631043</v>
      </c>
      <c r="P7441" s="7">
        <f>INDEX(DB_FILM!K:K,MATCH($F7441,DB_FILM!$A:$A,0))</f>
        <v>13180000</v>
      </c>
      <c r="Q7441" s="5" t="s">
        <v>475</v>
      </c>
      <c r="R7441">
        <v>7.99</v>
      </c>
      <c r="S7441">
        <v>42</v>
      </c>
      <c r="T7441">
        <v>3</v>
      </c>
      <c r="U7441">
        <v>2975</v>
      </c>
      <c r="V7441">
        <v>2</v>
      </c>
      <c r="W7441" t="str">
        <f t="shared" si="232"/>
        <v>C</v>
      </c>
      <c r="X7441" t="s">
        <v>600</v>
      </c>
      <c r="Y7441">
        <v>0</v>
      </c>
      <c r="Z7441">
        <v>6.47</v>
      </c>
      <c r="AA7441" s="6">
        <f t="shared" si="233"/>
        <v>1.5200000000000005</v>
      </c>
    </row>
    <row r="7442" spans="1:27" x14ac:dyDescent="0.3">
      <c r="A7442" s="5">
        <v>43325</v>
      </c>
      <c r="B7442" s="5" t="s">
        <v>413</v>
      </c>
      <c r="C7442" s="5" t="s">
        <v>433</v>
      </c>
      <c r="D7442" s="5" t="s">
        <v>339</v>
      </c>
      <c r="E7442" t="s">
        <v>340</v>
      </c>
      <c r="F7442" s="5" t="s">
        <v>7</v>
      </c>
      <c r="G7442" s="5" t="str">
        <f>INDEX(DB_FILM!B:B,MATCH($F7442,DB_FILM!$A:$A,0))</f>
        <v>1994</v>
      </c>
      <c r="H7442" s="5" t="str">
        <f>INDEX(DB_FILM!C:C,MATCH($F7442,DB_FILM!$A:$A,0))</f>
        <v xml:space="preserve">VM18 </v>
      </c>
      <c r="I7442" s="9">
        <f>INDEX(DB_FILM!D:D,MATCH($F7442,DB_FILM!$A:$A,0))</f>
        <v>154</v>
      </c>
      <c r="J7442" s="5" t="str">
        <f>INDEX(DB_FILM!E:E,MATCH($F7442,DB_FILM!$A:$A,0))</f>
        <v>Crime, Drama</v>
      </c>
      <c r="K7442" s="6">
        <f>INDEX(DB_FILM!F:F,MATCH($F7442,DB_FILM!$A:$A,0))</f>
        <v>8.9</v>
      </c>
      <c r="L7442" s="5" t="str">
        <f>INDEX(DB_FILM!G:G,MATCH($F7442,DB_FILM!$A:$A,0))</f>
        <v>The lives of two mob hitmen, a boxer, a gangster's wife, and a pair of diner bandits intertwine in four tales of violence and redemption.</v>
      </c>
      <c r="M7442" s="5" t="str">
        <f>INDEX(DB_FILM!H:H,MATCH($F7442,DB_FILM!$A:$A,0))</f>
        <v xml:space="preserve">Quentin Tarantino </v>
      </c>
      <c r="N7442" s="5" t="str">
        <f>INDEX(DB_FILM!I:I,MATCH($F7442,DB_FILM!$A:$A,0))</f>
        <v>John Travolta, Uma Thurman, Samuel L. Jackson, Bruce Willis</v>
      </c>
      <c r="O7442" s="7">
        <f>INDEX(DB_FILM!J:J,MATCH($F7442,DB_FILM!$A:$A,0))</f>
        <v>1552837</v>
      </c>
      <c r="P7442" s="7">
        <f>INDEX(DB_FILM!K:K,MATCH($F7442,DB_FILM!$A:$A,0))</f>
        <v>107930000</v>
      </c>
      <c r="Q7442" s="5" t="s">
        <v>474</v>
      </c>
      <c r="R7442">
        <v>7.99</v>
      </c>
      <c r="S7442">
        <v>45</v>
      </c>
      <c r="T7442">
        <v>1</v>
      </c>
      <c r="U7442">
        <v>2975</v>
      </c>
      <c r="V7442">
        <v>1</v>
      </c>
      <c r="W7442" t="str">
        <f t="shared" si="232"/>
        <v>A</v>
      </c>
      <c r="X7442" t="s">
        <v>572</v>
      </c>
      <c r="Y7442">
        <v>0</v>
      </c>
      <c r="Z7442">
        <v>5.35</v>
      </c>
      <c r="AA7442" s="6">
        <f t="shared" si="233"/>
        <v>2.6400000000000006</v>
      </c>
    </row>
    <row r="7443" spans="1:27" x14ac:dyDescent="0.3">
      <c r="A7443" s="5">
        <v>43325</v>
      </c>
      <c r="B7443" s="5" t="s">
        <v>413</v>
      </c>
      <c r="C7443" s="5" t="s">
        <v>433</v>
      </c>
      <c r="D7443" s="5" t="s">
        <v>339</v>
      </c>
      <c r="E7443" t="s">
        <v>340</v>
      </c>
      <c r="F7443" s="5" t="s">
        <v>89</v>
      </c>
      <c r="G7443" s="5" t="str">
        <f>INDEX(DB_FILM!B:B,MATCH($F7443,DB_FILM!$A:$A,0))</f>
        <v>2000</v>
      </c>
      <c r="H7443" s="5" t="str">
        <f>INDEX(DB_FILM!C:C,MATCH($F7443,DB_FILM!$A:$A,0))</f>
        <v xml:space="preserve">T </v>
      </c>
      <c r="I7443" s="9">
        <f>INDEX(DB_FILM!D:D,MATCH($F7443,DB_FILM!$A:$A,0))</f>
        <v>113</v>
      </c>
      <c r="J7443" s="5" t="str">
        <f>INDEX(DB_FILM!E:E,MATCH($F7443,DB_FILM!$A:$A,0))</f>
        <v>Mystery, Thriller</v>
      </c>
      <c r="K7443" s="6">
        <f>INDEX(DB_FILM!F:F,MATCH($F7443,DB_FILM!$A:$A,0))</f>
        <v>8.5</v>
      </c>
      <c r="L7443" s="5" t="str">
        <f>INDEX(DB_FILM!G:G,MATCH($F7443,DB_FILM!$A:$A,0))</f>
        <v>A man with short-term memory loss attempts to track down his wife's murderer.</v>
      </c>
      <c r="M7443" s="5" t="str">
        <f>INDEX(DB_FILM!H:H,MATCH($F7443,DB_FILM!$A:$A,0))</f>
        <v xml:space="preserve">Christopher Nolan </v>
      </c>
      <c r="N7443" s="5" t="str">
        <f>INDEX(DB_FILM!I:I,MATCH($F7443,DB_FILM!$A:$A,0))</f>
        <v>Guy Pearce, Carrie-Anne Moss, Joe Pantoliano, Mark Boone Junior</v>
      </c>
      <c r="O7443" s="7">
        <f>INDEX(DB_FILM!J:J,MATCH($F7443,DB_FILM!$A:$A,0))</f>
        <v>986815</v>
      </c>
      <c r="P7443" s="7">
        <f>INDEX(DB_FILM!K:K,MATCH($F7443,DB_FILM!$A:$A,0))</f>
        <v>25540000</v>
      </c>
      <c r="Q7443" s="5" t="s">
        <v>476</v>
      </c>
      <c r="R7443">
        <v>9.99</v>
      </c>
      <c r="S7443">
        <v>41</v>
      </c>
      <c r="T7443">
        <v>2</v>
      </c>
      <c r="U7443">
        <v>2975</v>
      </c>
      <c r="V7443">
        <v>3</v>
      </c>
      <c r="W7443" t="str">
        <f t="shared" si="232"/>
        <v>B</v>
      </c>
      <c r="X7443" t="s">
        <v>582</v>
      </c>
      <c r="Y7443">
        <v>0</v>
      </c>
      <c r="Z7443">
        <v>5.49</v>
      </c>
      <c r="AA7443" s="6">
        <f t="shared" si="233"/>
        <v>4.5</v>
      </c>
    </row>
    <row r="7444" spans="1:27" x14ac:dyDescent="0.3">
      <c r="A7444" s="5">
        <v>43325</v>
      </c>
      <c r="B7444" s="5" t="s">
        <v>413</v>
      </c>
      <c r="C7444" s="5" t="s">
        <v>433</v>
      </c>
      <c r="D7444" s="5" t="s">
        <v>339</v>
      </c>
      <c r="E7444" t="s">
        <v>340</v>
      </c>
      <c r="F7444" s="5" t="s">
        <v>93</v>
      </c>
      <c r="G7444" s="5" t="str">
        <f>INDEX(DB_FILM!B:B,MATCH($F7444,DB_FILM!$A:$A,0))</f>
        <v>2016</v>
      </c>
      <c r="H7444" s="5" t="str">
        <f>INDEX(DB_FILM!C:C,MATCH($F7444,DB_FILM!$A:$A,0))</f>
        <v>N/A</v>
      </c>
      <c r="I7444" s="9">
        <f>INDEX(DB_FILM!D:D,MATCH($F7444,DB_FILM!$A:$A,0))</f>
        <v>161</v>
      </c>
      <c r="J7444" s="5" t="str">
        <f>INDEX(DB_FILM!E:E,MATCH($F7444,DB_FILM!$A:$A,0))</f>
        <v>Action, Biography, Drama</v>
      </c>
      <c r="K7444" s="6">
        <f>INDEX(DB_FILM!F:F,MATCH($F7444,DB_FILM!$A:$A,0))</f>
        <v>8.5</v>
      </c>
      <c r="L7444" s="5" t="str">
        <f>INDEX(DB_FILM!G:G,MATCH($F7444,DB_FILM!$A:$A,0))</f>
        <v>Former wrestler Mahavir Singh Phogat and his two wrestler daughters struggle towards glory at the Commonwealth Games in the face of societal oppression.</v>
      </c>
      <c r="M7444" s="5" t="str">
        <f>INDEX(DB_FILM!H:H,MATCH($F7444,DB_FILM!$A:$A,0))</f>
        <v xml:space="preserve">Nitesh Tiwari </v>
      </c>
      <c r="N7444" s="5" t="str">
        <f>INDEX(DB_FILM!I:I,MATCH($F7444,DB_FILM!$A:$A,0))</f>
        <v>Aamir Khan, Sakshi Tanwar, Fatima Sana Shaikh, Sanya Malhotra</v>
      </c>
      <c r="O7444" s="7">
        <f>INDEX(DB_FILM!J:J,MATCH($F7444,DB_FILM!$A:$A,0))</f>
        <v>102802</v>
      </c>
      <c r="P7444" s="7">
        <f>INDEX(DB_FILM!K:K,MATCH($F7444,DB_FILM!$A:$A,0))</f>
        <v>12390000</v>
      </c>
      <c r="Q7444" s="5" t="s">
        <v>476</v>
      </c>
      <c r="R7444">
        <v>13.99</v>
      </c>
      <c r="S7444">
        <v>43</v>
      </c>
      <c r="T7444">
        <v>2</v>
      </c>
      <c r="U7444">
        <v>2975</v>
      </c>
      <c r="V7444">
        <v>2</v>
      </c>
      <c r="W7444" t="str">
        <f t="shared" si="232"/>
        <v>B</v>
      </c>
      <c r="X7444" t="s">
        <v>564</v>
      </c>
      <c r="Y7444">
        <v>0</v>
      </c>
      <c r="Z7444">
        <v>7.55</v>
      </c>
      <c r="AA7444" s="6">
        <f t="shared" si="233"/>
        <v>6.44</v>
      </c>
    </row>
    <row r="7445" spans="1:27" x14ac:dyDescent="0.3">
      <c r="A7445" s="5">
        <v>43326</v>
      </c>
      <c r="B7445" s="5" t="s">
        <v>407</v>
      </c>
      <c r="C7445" s="5" t="s">
        <v>465</v>
      </c>
      <c r="D7445" s="5" t="s">
        <v>363</v>
      </c>
      <c r="E7445" t="s">
        <v>325</v>
      </c>
      <c r="F7445" s="5" t="s">
        <v>41</v>
      </c>
      <c r="G7445" s="5" t="str">
        <f>INDEX(DB_FILM!B:B,MATCH($F7445,DB_FILM!$A:$A,0))</f>
        <v>1995</v>
      </c>
      <c r="H7445" s="5" t="str">
        <f>INDEX(DB_FILM!C:C,MATCH($F7445,DB_FILM!$A:$A,0))</f>
        <v xml:space="preserve">T </v>
      </c>
      <c r="I7445" s="9">
        <f>INDEX(DB_FILM!D:D,MATCH($F7445,DB_FILM!$A:$A,0))</f>
        <v>127</v>
      </c>
      <c r="J7445" s="5" t="str">
        <f>INDEX(DB_FILM!E:E,MATCH($F7445,DB_FILM!$A:$A,0))</f>
        <v>Crime, Drama, Mystery</v>
      </c>
      <c r="K7445" s="6">
        <f>INDEX(DB_FILM!F:F,MATCH($F7445,DB_FILM!$A:$A,0))</f>
        <v>8.6</v>
      </c>
      <c r="L7445" s="5" t="str">
        <f>INDEX(DB_FILM!G:G,MATCH($F7445,DB_FILM!$A:$A,0))</f>
        <v>Two detectives, a rookie and a veteran, hunt a serial killer who uses the seven deadly sins as his motives.</v>
      </c>
      <c r="M7445" s="5" t="str">
        <f>INDEX(DB_FILM!H:H,MATCH($F7445,DB_FILM!$A:$A,0))</f>
        <v xml:space="preserve">David Fincher </v>
      </c>
      <c r="N7445" s="5" t="str">
        <f>INDEX(DB_FILM!I:I,MATCH($F7445,DB_FILM!$A:$A,0))</f>
        <v>Morgan Freeman, Brad Pitt, Kevin Spacey, Andrew Kevin Walker</v>
      </c>
      <c r="O7445" s="7">
        <f>INDEX(DB_FILM!J:J,MATCH($F7445,DB_FILM!$A:$A,0))</f>
        <v>1214270</v>
      </c>
      <c r="P7445" s="7">
        <f>INDEX(DB_FILM!K:K,MATCH($F7445,DB_FILM!$A:$A,0))</f>
        <v>100130000</v>
      </c>
      <c r="Q7445" s="5" t="s">
        <v>475</v>
      </c>
      <c r="R7445">
        <v>7.99</v>
      </c>
      <c r="S7445">
        <v>15</v>
      </c>
      <c r="T7445">
        <v>3</v>
      </c>
      <c r="U7445">
        <v>2976</v>
      </c>
      <c r="V7445">
        <v>1</v>
      </c>
      <c r="W7445" t="str">
        <f t="shared" si="232"/>
        <v>C</v>
      </c>
      <c r="X7445" t="s">
        <v>542</v>
      </c>
      <c r="Y7445">
        <v>0</v>
      </c>
      <c r="Z7445">
        <v>6.47</v>
      </c>
      <c r="AA7445" s="6">
        <f t="shared" si="233"/>
        <v>1.5200000000000005</v>
      </c>
    </row>
    <row r="7446" spans="1:27" x14ac:dyDescent="0.3">
      <c r="A7446" s="5">
        <v>43326</v>
      </c>
      <c r="B7446" s="5" t="s">
        <v>407</v>
      </c>
      <c r="C7446" s="5" t="s">
        <v>465</v>
      </c>
      <c r="D7446" s="5" t="s">
        <v>363</v>
      </c>
      <c r="E7446" t="s">
        <v>325</v>
      </c>
      <c r="F7446" s="5" t="s">
        <v>29</v>
      </c>
      <c r="G7446" s="5" t="str">
        <f>INDEX(DB_FILM!B:B,MATCH($F7446,DB_FILM!$A:$A,0))</f>
        <v>1990</v>
      </c>
      <c r="H7446" s="5" t="str">
        <f>INDEX(DB_FILM!C:C,MATCH($F7446,DB_FILM!$A:$A,0))</f>
        <v xml:space="preserve">VM14 </v>
      </c>
      <c r="I7446" s="9">
        <f>INDEX(DB_FILM!D:D,MATCH($F7446,DB_FILM!$A:$A,0))</f>
        <v>146</v>
      </c>
      <c r="J7446" s="5" t="str">
        <f>INDEX(DB_FILM!E:E,MATCH($F7446,DB_FILM!$A:$A,0))</f>
        <v>Crime, Drama</v>
      </c>
      <c r="K7446" s="6">
        <f>INDEX(DB_FILM!F:F,MATCH($F7446,DB_FILM!$A:$A,0))</f>
        <v>8.6999999999999993</v>
      </c>
      <c r="L7446" s="5" t="str">
        <f>INDEX(DB_FILM!G:G,MATCH($F7446,DB_FILM!$A:$A,0))</f>
        <v>The story of Henry Hill and his life in the mob, covering his relationship with his wife Karen Hill and his mob partners Jimmy Conway and Tommy DeVito in the Italian-American crime syndicate.</v>
      </c>
      <c r="M7446" s="5" t="str">
        <f>INDEX(DB_FILM!H:H,MATCH($F7446,DB_FILM!$A:$A,0))</f>
        <v xml:space="preserve">Martin Scorsese </v>
      </c>
      <c r="N7446" s="5" t="str">
        <f>INDEX(DB_FILM!I:I,MATCH($F7446,DB_FILM!$A:$A,0))</f>
        <v>Robert De Niro, Ray Liotta, Joe Pesci, Lorraine Bracco</v>
      </c>
      <c r="O7446" s="7">
        <f>INDEX(DB_FILM!J:J,MATCH($F7446,DB_FILM!$A:$A,0))</f>
        <v>857121</v>
      </c>
      <c r="P7446" s="7">
        <f>INDEX(DB_FILM!K:K,MATCH($F7446,DB_FILM!$A:$A,0))</f>
        <v>46840000</v>
      </c>
      <c r="Q7446" s="5" t="s">
        <v>474</v>
      </c>
      <c r="R7446">
        <v>9.99</v>
      </c>
      <c r="S7446">
        <v>8</v>
      </c>
      <c r="T7446">
        <v>1</v>
      </c>
      <c r="U7446">
        <v>2976</v>
      </c>
      <c r="V7446">
        <v>1</v>
      </c>
      <c r="W7446" t="str">
        <f t="shared" si="232"/>
        <v>A</v>
      </c>
      <c r="X7446" t="s">
        <v>499</v>
      </c>
      <c r="Y7446">
        <v>0</v>
      </c>
      <c r="Z7446">
        <v>6.99</v>
      </c>
      <c r="AA7446" s="6">
        <f t="shared" si="233"/>
        <v>3</v>
      </c>
    </row>
    <row r="7447" spans="1:27" x14ac:dyDescent="0.3">
      <c r="A7447" s="5">
        <v>43326</v>
      </c>
      <c r="B7447" t="s">
        <v>407</v>
      </c>
      <c r="C7447" t="s">
        <v>465</v>
      </c>
      <c r="D7447" t="s">
        <v>363</v>
      </c>
      <c r="E7447" t="s">
        <v>325</v>
      </c>
      <c r="F7447" t="s">
        <v>43</v>
      </c>
      <c r="G7447" s="5" t="str">
        <f>INDEX(DB_FILM!B:B,MATCH($F7447,DB_FILM!$A:$A,0))</f>
        <v>1991</v>
      </c>
      <c r="H7447" s="5" t="str">
        <f>INDEX(DB_FILM!C:C,MATCH($F7447,DB_FILM!$A:$A,0))</f>
        <v xml:space="preserve">VM14 </v>
      </c>
      <c r="I7447" s="9">
        <f>INDEX(DB_FILM!D:D,MATCH($F7447,DB_FILM!$A:$A,0))</f>
        <v>118</v>
      </c>
      <c r="J7447" s="5" t="str">
        <f>INDEX(DB_FILM!E:E,MATCH($F7447,DB_FILM!$A:$A,0))</f>
        <v>Crime, Drama, Thriller</v>
      </c>
      <c r="K7447" s="6">
        <f>INDEX(DB_FILM!F:F,MATCH($F7447,DB_FILM!$A:$A,0))</f>
        <v>8.6</v>
      </c>
      <c r="L7447" s="5" t="str">
        <f>INDEX(DB_FILM!G:G,MATCH($F7447,DB_FILM!$A:$A,0))</f>
        <v>A young F.B.I. cadet must receive the help of an incarcerated and manipulative cannibal killer to help catch another serial killer, a madman who skins his victims.</v>
      </c>
      <c r="M7447" s="5" t="str">
        <f>INDEX(DB_FILM!H:H,MATCH($F7447,DB_FILM!$A:$A,0))</f>
        <v xml:space="preserve">Jonathan Demme </v>
      </c>
      <c r="N7447" s="5" t="str">
        <f>INDEX(DB_FILM!I:I,MATCH($F7447,DB_FILM!$A:$A,0))</f>
        <v>Jodie Foster, Anthony Hopkins, Lawrence A. Bonney, Kasi Lemmons</v>
      </c>
      <c r="O7447" s="7">
        <f>INDEX(DB_FILM!J:J,MATCH($F7447,DB_FILM!$A:$A,0))</f>
        <v>1064983</v>
      </c>
      <c r="P7447" s="7">
        <f>INDEX(DB_FILM!K:K,MATCH($F7447,DB_FILM!$A:$A,0))</f>
        <v>130740000.00000001</v>
      </c>
      <c r="Q7447" t="s">
        <v>476</v>
      </c>
      <c r="R7447">
        <v>13.99</v>
      </c>
      <c r="S7447">
        <v>16</v>
      </c>
      <c r="T7447">
        <v>2</v>
      </c>
      <c r="U7447">
        <v>2976</v>
      </c>
      <c r="V7447">
        <v>3</v>
      </c>
      <c r="W7447" t="str">
        <f t="shared" si="232"/>
        <v>B</v>
      </c>
      <c r="X7447" t="s">
        <v>516</v>
      </c>
      <c r="Y7447">
        <v>0</v>
      </c>
      <c r="Z7447">
        <v>9.7899999999999991</v>
      </c>
      <c r="AA7447" s="6">
        <f t="shared" si="233"/>
        <v>4.2000000000000011</v>
      </c>
    </row>
    <row r="7448" spans="1:27" x14ac:dyDescent="0.3">
      <c r="A7448" s="5">
        <v>43327</v>
      </c>
      <c r="B7448" s="5" t="s">
        <v>398</v>
      </c>
      <c r="C7448" s="5" t="s">
        <v>458</v>
      </c>
      <c r="D7448" s="5" t="s">
        <v>331</v>
      </c>
      <c r="E7448" t="s">
        <v>284</v>
      </c>
      <c r="F7448" s="5" t="s">
        <v>19</v>
      </c>
      <c r="G7448" s="5" t="str">
        <f>INDEX(DB_FILM!B:B,MATCH($F7448,DB_FILM!$A:$A,0))</f>
        <v>2001</v>
      </c>
      <c r="H7448" s="5" t="str">
        <f>INDEX(DB_FILM!C:C,MATCH($F7448,DB_FILM!$A:$A,0))</f>
        <v xml:space="preserve">T </v>
      </c>
      <c r="I7448" s="9">
        <f>INDEX(DB_FILM!D:D,MATCH($F7448,DB_FILM!$A:$A,0))</f>
        <v>178</v>
      </c>
      <c r="J7448" s="5" t="str">
        <f>INDEX(DB_FILM!E:E,MATCH($F7448,DB_FILM!$A:$A,0))</f>
        <v>Adventure, Drama, Fantasy</v>
      </c>
      <c r="K7448" s="6">
        <f>INDEX(DB_FILM!F:F,MATCH($F7448,DB_FILM!$A:$A,0))</f>
        <v>8.8000000000000007</v>
      </c>
      <c r="L7448" s="5" t="str">
        <f>INDEX(DB_FILM!G:G,MATCH($F7448,DB_FILM!$A:$A,0))</f>
        <v>A meek Hobbit from the Shire and eight companions set out on a journey to destroy the powerful One Ring and save Middle-earth from the Dark Lord Sauron.</v>
      </c>
      <c r="M7448" s="5" t="str">
        <f>INDEX(DB_FILM!H:H,MATCH($F7448,DB_FILM!$A:$A,0))</f>
        <v xml:space="preserve">Peter Jackson </v>
      </c>
      <c r="N7448" s="5" t="str">
        <f>INDEX(DB_FILM!I:I,MATCH($F7448,DB_FILM!$A:$A,0))</f>
        <v>Elijah Wood, Ian McKellen, Orlando Bloom, Sean Bean</v>
      </c>
      <c r="O7448" s="7">
        <f>INDEX(DB_FILM!J:J,MATCH($F7448,DB_FILM!$A:$A,0))</f>
        <v>1433603</v>
      </c>
      <c r="P7448" s="7">
        <f>INDEX(DB_FILM!K:K,MATCH($F7448,DB_FILM!$A:$A,0))</f>
        <v>315540000</v>
      </c>
      <c r="Q7448" s="5" t="s">
        <v>475</v>
      </c>
      <c r="R7448">
        <v>9.99</v>
      </c>
      <c r="S7448">
        <v>3</v>
      </c>
      <c r="T7448">
        <v>3</v>
      </c>
      <c r="U7448">
        <v>2977</v>
      </c>
      <c r="V7448">
        <v>2</v>
      </c>
      <c r="W7448" t="str">
        <f t="shared" si="232"/>
        <v>C</v>
      </c>
      <c r="X7448" t="s">
        <v>517</v>
      </c>
      <c r="Y7448">
        <v>0</v>
      </c>
      <c r="Z7448">
        <v>7.49</v>
      </c>
      <c r="AA7448" s="6">
        <f t="shared" si="233"/>
        <v>2.5</v>
      </c>
    </row>
    <row r="7449" spans="1:27" x14ac:dyDescent="0.3">
      <c r="A7449" s="5">
        <v>43327</v>
      </c>
      <c r="B7449" t="s">
        <v>398</v>
      </c>
      <c r="C7449" t="s">
        <v>458</v>
      </c>
      <c r="D7449" t="s">
        <v>331</v>
      </c>
      <c r="E7449" t="s">
        <v>284</v>
      </c>
      <c r="F7449" t="s">
        <v>43</v>
      </c>
      <c r="G7449" s="5" t="str">
        <f>INDEX(DB_FILM!B:B,MATCH($F7449,DB_FILM!$A:$A,0))</f>
        <v>1991</v>
      </c>
      <c r="H7449" s="5" t="str">
        <f>INDEX(DB_FILM!C:C,MATCH($F7449,DB_FILM!$A:$A,0))</f>
        <v xml:space="preserve">VM14 </v>
      </c>
      <c r="I7449" s="9">
        <f>INDEX(DB_FILM!D:D,MATCH($F7449,DB_FILM!$A:$A,0))</f>
        <v>118</v>
      </c>
      <c r="J7449" s="5" t="str">
        <f>INDEX(DB_FILM!E:E,MATCH($F7449,DB_FILM!$A:$A,0))</f>
        <v>Crime, Drama, Thriller</v>
      </c>
      <c r="K7449" s="6">
        <f>INDEX(DB_FILM!F:F,MATCH($F7449,DB_FILM!$A:$A,0))</f>
        <v>8.6</v>
      </c>
      <c r="L7449" s="5" t="str">
        <f>INDEX(DB_FILM!G:G,MATCH($F7449,DB_FILM!$A:$A,0))</f>
        <v>A young F.B.I. cadet must receive the help of an incarcerated and manipulative cannibal killer to help catch another serial killer, a madman who skins his victims.</v>
      </c>
      <c r="M7449" s="5" t="str">
        <f>INDEX(DB_FILM!H:H,MATCH($F7449,DB_FILM!$A:$A,0))</f>
        <v xml:space="preserve">Jonathan Demme </v>
      </c>
      <c r="N7449" s="5" t="str">
        <f>INDEX(DB_FILM!I:I,MATCH($F7449,DB_FILM!$A:$A,0))</f>
        <v>Jodie Foster, Anthony Hopkins, Lawrence A. Bonney, Kasi Lemmons</v>
      </c>
      <c r="O7449" s="7">
        <f>INDEX(DB_FILM!J:J,MATCH($F7449,DB_FILM!$A:$A,0))</f>
        <v>1064983</v>
      </c>
      <c r="P7449" s="7">
        <f>INDEX(DB_FILM!K:K,MATCH($F7449,DB_FILM!$A:$A,0))</f>
        <v>130740000.00000001</v>
      </c>
      <c r="Q7449" t="s">
        <v>474</v>
      </c>
      <c r="R7449">
        <v>7.99</v>
      </c>
      <c r="S7449">
        <v>16</v>
      </c>
      <c r="T7449">
        <v>1</v>
      </c>
      <c r="U7449">
        <v>2977</v>
      </c>
      <c r="V7449">
        <v>2</v>
      </c>
      <c r="W7449" t="str">
        <f t="shared" si="232"/>
        <v>A</v>
      </c>
      <c r="X7449" t="s">
        <v>533</v>
      </c>
      <c r="Y7449">
        <v>0</v>
      </c>
      <c r="Z7449">
        <v>4.3099999999999996</v>
      </c>
      <c r="AA7449" s="6">
        <f t="shared" si="233"/>
        <v>3.6800000000000006</v>
      </c>
    </row>
    <row r="7450" spans="1:27" x14ac:dyDescent="0.3">
      <c r="A7450" s="5">
        <v>43327</v>
      </c>
      <c r="B7450" s="5" t="s">
        <v>398</v>
      </c>
      <c r="C7450" s="5" t="s">
        <v>458</v>
      </c>
      <c r="D7450" s="5" t="s">
        <v>331</v>
      </c>
      <c r="E7450" t="s">
        <v>284</v>
      </c>
      <c r="F7450" s="5" t="s">
        <v>91</v>
      </c>
      <c r="G7450" s="5" t="str">
        <f>INDEX(DB_FILM!B:B,MATCH($F7450,DB_FILM!$A:$A,0))</f>
        <v>2011</v>
      </c>
      <c r="H7450" s="5" t="str">
        <f>INDEX(DB_FILM!C:C,MATCH($F7450,DB_FILM!$A:$A,0))</f>
        <v xml:space="preserve">T </v>
      </c>
      <c r="I7450" s="9">
        <f>INDEX(DB_FILM!D:D,MATCH($F7450,DB_FILM!$A:$A,0))</f>
        <v>112</v>
      </c>
      <c r="J7450" s="5" t="str">
        <f>INDEX(DB_FILM!E:E,MATCH($F7450,DB_FILM!$A:$A,0))</f>
        <v>Biography, Comedy, Drama</v>
      </c>
      <c r="K7450" s="6">
        <f>INDEX(DB_FILM!F:F,MATCH($F7450,DB_FILM!$A:$A,0))</f>
        <v>8.5</v>
      </c>
      <c r="L7450" s="5" t="str">
        <f>INDEX(DB_FILM!G:G,MATCH($F7450,DB_FILM!$A:$A,0))</f>
        <v>After he becomes a quadriplegic from a paragliding accident, an aristocrat hires a young man from the projects to be his caregiver.</v>
      </c>
      <c r="M7450" s="5" t="str">
        <f>INDEX(DB_FILM!H:H,MATCH($F7450,DB_FILM!$A:$A,0))</f>
        <v xml:space="preserve">Olivier Nakache, Éric Toledano </v>
      </c>
      <c r="N7450" s="5" t="str">
        <f>INDEX(DB_FILM!I:I,MATCH($F7450,DB_FILM!$A:$A,0))</f>
        <v>François Cluzet, Omar Sy, Anne Le Ny, Audrey Fleurot</v>
      </c>
      <c r="O7450" s="7">
        <f>INDEX(DB_FILM!J:J,MATCH($F7450,DB_FILM!$A:$A,0))</f>
        <v>631043</v>
      </c>
      <c r="P7450" s="7">
        <f>INDEX(DB_FILM!K:K,MATCH($F7450,DB_FILM!$A:$A,0))</f>
        <v>13180000</v>
      </c>
      <c r="Q7450" s="5" t="s">
        <v>474</v>
      </c>
      <c r="R7450">
        <v>9.99</v>
      </c>
      <c r="S7450">
        <v>42</v>
      </c>
      <c r="T7450">
        <v>1</v>
      </c>
      <c r="U7450">
        <v>2977</v>
      </c>
      <c r="V7450">
        <v>3</v>
      </c>
      <c r="W7450" t="str">
        <f t="shared" si="232"/>
        <v>A</v>
      </c>
      <c r="X7450" t="s">
        <v>482</v>
      </c>
      <c r="Y7450">
        <v>0</v>
      </c>
      <c r="Z7450">
        <v>5.09</v>
      </c>
      <c r="AA7450" s="6">
        <f t="shared" si="233"/>
        <v>4.9000000000000004</v>
      </c>
    </row>
    <row r="7451" spans="1:27" x14ac:dyDescent="0.3">
      <c r="A7451" s="5">
        <v>43327</v>
      </c>
      <c r="B7451" t="s">
        <v>409</v>
      </c>
      <c r="C7451" t="s">
        <v>435</v>
      </c>
      <c r="D7451" t="s">
        <v>344</v>
      </c>
      <c r="E7451" t="s">
        <v>293</v>
      </c>
      <c r="F7451" t="s">
        <v>77</v>
      </c>
      <c r="G7451" s="5" t="str">
        <f>INDEX(DB_FILM!B:B,MATCH($F7451,DB_FILM!$A:$A,0))</f>
        <v>1981</v>
      </c>
      <c r="H7451" s="5" t="str">
        <f>INDEX(DB_FILM!C:C,MATCH($F7451,DB_FILM!$A:$A,0))</f>
        <v xml:space="preserve">T </v>
      </c>
      <c r="I7451" s="9">
        <f>INDEX(DB_FILM!D:D,MATCH($F7451,DB_FILM!$A:$A,0))</f>
        <v>115</v>
      </c>
      <c r="J7451" s="5" t="str">
        <f>INDEX(DB_FILM!E:E,MATCH($F7451,DB_FILM!$A:$A,0))</f>
        <v>Action, Adventure</v>
      </c>
      <c r="K7451" s="6">
        <f>INDEX(DB_FILM!F:F,MATCH($F7451,DB_FILM!$A:$A,0))</f>
        <v>8.5</v>
      </c>
      <c r="L7451" s="5" t="str">
        <f>INDEX(DB_FILM!G:G,MATCH($F7451,DB_FILM!$A:$A,0))</f>
        <v>In 1936, archaeologist and adventurer Indiana Jones is hired by the U.S. government to find the Ark of the Covenant before Adolf Hitler's Nazis can obtain its awesome powers.</v>
      </c>
      <c r="M7451" s="5" t="str">
        <f>INDEX(DB_FILM!H:H,MATCH($F7451,DB_FILM!$A:$A,0))</f>
        <v xml:space="preserve">Steven Spielberg </v>
      </c>
      <c r="N7451" s="5" t="str">
        <f>INDEX(DB_FILM!I:I,MATCH($F7451,DB_FILM!$A:$A,0))</f>
        <v>Harrison Ford, Karen Allen, Paul Freeman, John Rhys-Davies</v>
      </c>
      <c r="O7451" s="7">
        <f>INDEX(DB_FILM!J:J,MATCH($F7451,DB_FILM!$A:$A,0))</f>
        <v>770612</v>
      </c>
      <c r="P7451" s="7">
        <f>INDEX(DB_FILM!K:K,MATCH($F7451,DB_FILM!$A:$A,0))</f>
        <v>248160000</v>
      </c>
      <c r="Q7451" t="s">
        <v>475</v>
      </c>
      <c r="R7451">
        <v>1.99</v>
      </c>
      <c r="S7451">
        <v>35</v>
      </c>
      <c r="T7451">
        <v>3</v>
      </c>
      <c r="U7451">
        <v>2978</v>
      </c>
      <c r="V7451">
        <v>1</v>
      </c>
      <c r="W7451" t="str">
        <f t="shared" si="232"/>
        <v>C</v>
      </c>
      <c r="X7451" t="s">
        <v>561</v>
      </c>
      <c r="Y7451">
        <v>0</v>
      </c>
      <c r="Z7451">
        <v>1.53</v>
      </c>
      <c r="AA7451" s="6">
        <f t="shared" si="233"/>
        <v>0.45999999999999996</v>
      </c>
    </row>
    <row r="7452" spans="1:27" x14ac:dyDescent="0.3">
      <c r="A7452" s="5">
        <v>43327</v>
      </c>
      <c r="B7452" t="s">
        <v>398</v>
      </c>
      <c r="C7452" t="s">
        <v>434</v>
      </c>
      <c r="D7452" t="s">
        <v>377</v>
      </c>
      <c r="E7452" t="s">
        <v>278</v>
      </c>
      <c r="F7452" t="s">
        <v>57</v>
      </c>
      <c r="G7452" s="5" t="str">
        <f>INDEX(DB_FILM!B:B,MATCH($F7452,DB_FILM!$A:$A,0))</f>
        <v>1997</v>
      </c>
      <c r="H7452" s="5" t="str">
        <f>INDEX(DB_FILM!C:C,MATCH($F7452,DB_FILM!$A:$A,0))</f>
        <v xml:space="preserve">T </v>
      </c>
      <c r="I7452" s="9">
        <f>INDEX(DB_FILM!D:D,MATCH($F7452,DB_FILM!$A:$A,0))</f>
        <v>116</v>
      </c>
      <c r="J7452" s="5" t="str">
        <f>INDEX(DB_FILM!E:E,MATCH($F7452,DB_FILM!$A:$A,0))</f>
        <v>Comedy, Drama, War</v>
      </c>
      <c r="K7452" s="6">
        <f>INDEX(DB_FILM!F:F,MATCH($F7452,DB_FILM!$A:$A,0))</f>
        <v>8.6</v>
      </c>
      <c r="L7452" s="5" t="str">
        <f>INDEX(DB_FILM!G:G,MATCH($F7452,DB_FILM!$A:$A,0))</f>
        <v>When an open-minded Jewish librarian and his son become victims of the Holocaust, he uses a perfect mixture of will, humor, and imagination to protect his son from the dangers around their camp.</v>
      </c>
      <c r="M7452" s="5" t="str">
        <f>INDEX(DB_FILM!H:H,MATCH($F7452,DB_FILM!$A:$A,0))</f>
        <v xml:space="preserve">Roberto Benigni </v>
      </c>
      <c r="N7452" s="5" t="str">
        <f>INDEX(DB_FILM!I:I,MATCH($F7452,DB_FILM!$A:$A,0))</f>
        <v>Roberto Benigni, Nicoletta Braschi, Giorgio Cantarini, Giustino Durano</v>
      </c>
      <c r="O7452" s="7">
        <f>INDEX(DB_FILM!J:J,MATCH($F7452,DB_FILM!$A:$A,0))</f>
        <v>517982</v>
      </c>
      <c r="P7452" s="7">
        <f>INDEX(DB_FILM!K:K,MATCH($F7452,DB_FILM!$A:$A,0))</f>
        <v>57600000</v>
      </c>
      <c r="Q7452" t="s">
        <v>476</v>
      </c>
      <c r="R7452">
        <v>9.99</v>
      </c>
      <c r="S7452">
        <v>24</v>
      </c>
      <c r="T7452">
        <v>2</v>
      </c>
      <c r="U7452">
        <v>2979</v>
      </c>
      <c r="V7452">
        <v>3</v>
      </c>
      <c r="W7452" t="str">
        <f t="shared" si="232"/>
        <v>B</v>
      </c>
      <c r="X7452" t="s">
        <v>610</v>
      </c>
      <c r="Y7452">
        <v>0</v>
      </c>
      <c r="Z7452">
        <v>5.09</v>
      </c>
      <c r="AA7452" s="6">
        <f t="shared" si="233"/>
        <v>4.9000000000000004</v>
      </c>
    </row>
    <row r="7453" spans="1:27" x14ac:dyDescent="0.3">
      <c r="A7453" s="5">
        <v>43327</v>
      </c>
      <c r="B7453" s="5" t="s">
        <v>410</v>
      </c>
      <c r="C7453" s="5" t="s">
        <v>421</v>
      </c>
      <c r="D7453" s="5" t="s">
        <v>352</v>
      </c>
      <c r="E7453" t="s">
        <v>287</v>
      </c>
      <c r="F7453" s="5" t="s">
        <v>59</v>
      </c>
      <c r="G7453" s="5" t="str">
        <f>INDEX(DB_FILM!B:B,MATCH($F7453,DB_FILM!$A:$A,0))</f>
        <v>1946</v>
      </c>
      <c r="H7453" s="5" t="str">
        <f>INDEX(DB_FILM!C:C,MATCH($F7453,DB_FILM!$A:$A,0))</f>
        <v xml:space="preserve">T </v>
      </c>
      <c r="I7453" s="9">
        <f>INDEX(DB_FILM!D:D,MATCH($F7453,DB_FILM!$A:$A,0))</f>
        <v>130</v>
      </c>
      <c r="J7453" s="5" t="str">
        <f>INDEX(DB_FILM!E:E,MATCH($F7453,DB_FILM!$A:$A,0))</f>
        <v>Drama, Family, Fantasy</v>
      </c>
      <c r="K7453" s="6">
        <f>INDEX(DB_FILM!F:F,MATCH($F7453,DB_FILM!$A:$A,0))</f>
        <v>8.6</v>
      </c>
      <c r="L7453" s="5" t="str">
        <f>INDEX(DB_FILM!G:G,MATCH($F7453,DB_FILM!$A:$A,0))</f>
        <v>An angel is sent from Heaven to help a desperately frustrated businessman by showing him what life would have been like if he had never existed.</v>
      </c>
      <c r="M7453" s="5" t="str">
        <f>INDEX(DB_FILM!H:H,MATCH($F7453,DB_FILM!$A:$A,0))</f>
        <v xml:space="preserve">Frank Capra </v>
      </c>
      <c r="N7453" s="5" t="str">
        <f>INDEX(DB_FILM!I:I,MATCH($F7453,DB_FILM!$A:$A,0))</f>
        <v>James Stewart, Donna Reed, Lionel Barrymore, Thomas Mitchell</v>
      </c>
      <c r="O7453" s="7">
        <f>INDEX(DB_FILM!J:J,MATCH($F7453,DB_FILM!$A:$A,0))</f>
        <v>334168</v>
      </c>
      <c r="P7453" s="7">
        <f>INDEX(DB_FILM!K:K,MATCH($F7453,DB_FILM!$A:$A,0))</f>
        <v>7270000</v>
      </c>
      <c r="Q7453" s="5" t="s">
        <v>475</v>
      </c>
      <c r="R7453">
        <v>9.99</v>
      </c>
      <c r="S7453">
        <v>25</v>
      </c>
      <c r="T7453">
        <v>3</v>
      </c>
      <c r="U7453">
        <v>2980</v>
      </c>
      <c r="V7453">
        <v>3</v>
      </c>
      <c r="W7453" t="str">
        <f t="shared" si="232"/>
        <v>C</v>
      </c>
      <c r="X7453" t="s">
        <v>586</v>
      </c>
      <c r="Y7453">
        <v>0</v>
      </c>
      <c r="Z7453">
        <v>7.19</v>
      </c>
      <c r="AA7453" s="6">
        <f t="shared" si="233"/>
        <v>2.8</v>
      </c>
    </row>
    <row r="7454" spans="1:27" x14ac:dyDescent="0.3">
      <c r="A7454" s="5">
        <v>43327</v>
      </c>
      <c r="B7454" s="5" t="s">
        <v>410</v>
      </c>
      <c r="C7454" s="5" t="s">
        <v>421</v>
      </c>
      <c r="D7454" s="5" t="s">
        <v>352</v>
      </c>
      <c r="E7454" t="s">
        <v>287</v>
      </c>
      <c r="F7454" s="5" t="s">
        <v>87</v>
      </c>
      <c r="G7454" s="5" t="str">
        <f>INDEX(DB_FILM!B:B,MATCH($F7454,DB_FILM!$A:$A,0))</f>
        <v>1998</v>
      </c>
      <c r="H7454" s="5" t="str">
        <f>INDEX(DB_FILM!C:C,MATCH($F7454,DB_FILM!$A:$A,0))</f>
        <v xml:space="preserve">VM18 </v>
      </c>
      <c r="I7454" s="9">
        <f>INDEX(DB_FILM!D:D,MATCH($F7454,DB_FILM!$A:$A,0))</f>
        <v>119</v>
      </c>
      <c r="J7454" s="5" t="str">
        <f>INDEX(DB_FILM!E:E,MATCH($F7454,DB_FILM!$A:$A,0))</f>
        <v>Crime, Drama</v>
      </c>
      <c r="K7454" s="6">
        <f>INDEX(DB_FILM!F:F,MATCH($F7454,DB_FILM!$A:$A,0))</f>
        <v>8.5</v>
      </c>
      <c r="L7454" s="5" t="str">
        <f>INDEX(DB_FILM!G:G,MATCH($F7454,DB_FILM!$A:$A,0))</f>
        <v>A former neo-nazi skinhead tries to prevent his younger brother from going down the same wrong path that he did.</v>
      </c>
      <c r="M7454" s="5" t="str">
        <f>INDEX(DB_FILM!H:H,MATCH($F7454,DB_FILM!$A:$A,0))</f>
        <v xml:space="preserve">Tony Kaye </v>
      </c>
      <c r="N7454" s="5" t="str">
        <f>INDEX(DB_FILM!I:I,MATCH($F7454,DB_FILM!$A:$A,0))</f>
        <v>Edward Norton, Edward Furlong, Beverly D'Angelo, Jennifer Lien</v>
      </c>
      <c r="O7454" s="7">
        <f>INDEX(DB_FILM!J:J,MATCH($F7454,DB_FILM!$A:$A,0))</f>
        <v>908456</v>
      </c>
      <c r="P7454" s="7">
        <f>INDEX(DB_FILM!K:K,MATCH($F7454,DB_FILM!$A:$A,0))</f>
        <v>6720000</v>
      </c>
      <c r="Q7454" s="5" t="s">
        <v>476</v>
      </c>
      <c r="R7454">
        <v>3.99</v>
      </c>
      <c r="S7454">
        <v>40</v>
      </c>
      <c r="T7454">
        <v>2</v>
      </c>
      <c r="U7454">
        <v>2980</v>
      </c>
      <c r="V7454">
        <v>3</v>
      </c>
      <c r="W7454" t="str">
        <f t="shared" si="232"/>
        <v>B</v>
      </c>
      <c r="X7454" t="s">
        <v>494</v>
      </c>
      <c r="Y7454">
        <v>0</v>
      </c>
      <c r="Z7454">
        <v>2.0699999999999998</v>
      </c>
      <c r="AA7454" s="6">
        <f t="shared" si="233"/>
        <v>1.9200000000000004</v>
      </c>
    </row>
    <row r="7455" spans="1:27" x14ac:dyDescent="0.3">
      <c r="A7455" s="5">
        <v>43327</v>
      </c>
      <c r="B7455" s="5" t="s">
        <v>410</v>
      </c>
      <c r="C7455" s="5" t="s">
        <v>421</v>
      </c>
      <c r="D7455" s="5" t="s">
        <v>352</v>
      </c>
      <c r="E7455" t="s">
        <v>287</v>
      </c>
      <c r="F7455" s="5" t="s">
        <v>33</v>
      </c>
      <c r="G7455" s="5" t="str">
        <f>INDEX(DB_FILM!B:B,MATCH($F7455,DB_FILM!$A:$A,0))</f>
        <v>1975</v>
      </c>
      <c r="H7455" s="5" t="str">
        <f>INDEX(DB_FILM!C:C,MATCH($F7455,DB_FILM!$A:$A,0))</f>
        <v xml:space="preserve">VM14 </v>
      </c>
      <c r="I7455" s="9">
        <f>INDEX(DB_FILM!D:D,MATCH($F7455,DB_FILM!$A:$A,0))</f>
        <v>133</v>
      </c>
      <c r="J7455" s="5" t="str">
        <f>INDEX(DB_FILM!E:E,MATCH($F7455,DB_FILM!$A:$A,0))</f>
        <v>Drama</v>
      </c>
      <c r="K7455" s="6">
        <f>INDEX(DB_FILM!F:F,MATCH($F7455,DB_FILM!$A:$A,0))</f>
        <v>8.6999999999999993</v>
      </c>
      <c r="L7455" s="5" t="str">
        <f>INDEX(DB_FILM!G:G,MATCH($F7455,DB_FILM!$A:$A,0))</f>
        <v>A criminal pleads insanity after getting into trouble again and once in the mental institution rebels against the oppressive nurse and rallies up the scared patients.</v>
      </c>
      <c r="M7455" s="5" t="str">
        <f>INDEX(DB_FILM!H:H,MATCH($F7455,DB_FILM!$A:$A,0))</f>
        <v xml:space="preserve">Milos Forman </v>
      </c>
      <c r="N7455" s="5" t="str">
        <f>INDEX(DB_FILM!I:I,MATCH($F7455,DB_FILM!$A:$A,0))</f>
        <v>Jack Nicholson, Louise Fletcher, Michael Berryman, Peter Brocco</v>
      </c>
      <c r="O7455" s="7">
        <f>INDEX(DB_FILM!J:J,MATCH($F7455,DB_FILM!$A:$A,0))</f>
        <v>790579</v>
      </c>
      <c r="P7455" s="7">
        <f>INDEX(DB_FILM!K:K,MATCH($F7455,DB_FILM!$A:$A,0))</f>
        <v>112000000</v>
      </c>
      <c r="Q7455" s="5" t="s">
        <v>476</v>
      </c>
      <c r="R7455">
        <v>5.99</v>
      </c>
      <c r="S7455">
        <v>10</v>
      </c>
      <c r="T7455">
        <v>2</v>
      </c>
      <c r="U7455">
        <v>2980</v>
      </c>
      <c r="V7455">
        <v>2</v>
      </c>
      <c r="W7455" t="str">
        <f t="shared" si="232"/>
        <v>B</v>
      </c>
      <c r="X7455" t="s">
        <v>614</v>
      </c>
      <c r="Y7455">
        <v>0</v>
      </c>
      <c r="Z7455">
        <v>3.89</v>
      </c>
      <c r="AA7455" s="6">
        <f t="shared" si="233"/>
        <v>2.1</v>
      </c>
    </row>
    <row r="7456" spans="1:27" x14ac:dyDescent="0.3">
      <c r="A7456" s="5">
        <v>43327</v>
      </c>
      <c r="B7456" t="s">
        <v>410</v>
      </c>
      <c r="C7456" t="s">
        <v>421</v>
      </c>
      <c r="D7456" t="s">
        <v>352</v>
      </c>
      <c r="E7456" t="s">
        <v>287</v>
      </c>
      <c r="F7456" t="s">
        <v>83</v>
      </c>
      <c r="G7456" s="5" t="str">
        <f>INDEX(DB_FILM!B:B,MATCH($F7456,DB_FILM!$A:$A,0))</f>
        <v>1960</v>
      </c>
      <c r="H7456" s="5" t="str">
        <f>INDEX(DB_FILM!C:C,MATCH($F7456,DB_FILM!$A:$A,0))</f>
        <v xml:space="preserve">T </v>
      </c>
      <c r="I7456" s="9">
        <f>INDEX(DB_FILM!D:D,MATCH($F7456,DB_FILM!$A:$A,0))</f>
        <v>109</v>
      </c>
      <c r="J7456" s="5" t="str">
        <f>INDEX(DB_FILM!E:E,MATCH($F7456,DB_FILM!$A:$A,0))</f>
        <v>Horror, Mystery, Thriller</v>
      </c>
      <c r="K7456" s="6">
        <f>INDEX(DB_FILM!F:F,MATCH($F7456,DB_FILM!$A:$A,0))</f>
        <v>8.5</v>
      </c>
      <c r="L7456" s="5" t="str">
        <f>INDEX(DB_FILM!G:G,MATCH($F7456,DB_FILM!$A:$A,0))</f>
        <v>A Phoenix secretary embezzles $40,000 from her employer's client, goes on the run, and checks into a remote motel run by a young man under the domination of his mother.</v>
      </c>
      <c r="M7456" s="5" t="str">
        <f>INDEX(DB_FILM!H:H,MATCH($F7456,DB_FILM!$A:$A,0))</f>
        <v xml:space="preserve">Alfred Hitchcock </v>
      </c>
      <c r="N7456" s="5" t="str">
        <f>INDEX(DB_FILM!I:I,MATCH($F7456,DB_FILM!$A:$A,0))</f>
        <v>Anthony Perkins, Janet Leigh, Vera Miles, John Gavin</v>
      </c>
      <c r="O7456" s="7">
        <f>INDEX(DB_FILM!J:J,MATCH($F7456,DB_FILM!$A:$A,0))</f>
        <v>506030</v>
      </c>
      <c r="P7456" s="7">
        <f>INDEX(DB_FILM!K:K,MATCH($F7456,DB_FILM!$A:$A,0))</f>
        <v>32000000</v>
      </c>
      <c r="Q7456" t="s">
        <v>476</v>
      </c>
      <c r="R7456">
        <v>7.99</v>
      </c>
      <c r="S7456">
        <v>38</v>
      </c>
      <c r="T7456">
        <v>2</v>
      </c>
      <c r="U7456">
        <v>2980</v>
      </c>
      <c r="V7456">
        <v>3</v>
      </c>
      <c r="W7456" t="str">
        <f t="shared" si="232"/>
        <v>B</v>
      </c>
      <c r="X7456" t="s">
        <v>510</v>
      </c>
      <c r="Y7456">
        <v>0</v>
      </c>
      <c r="Z7456">
        <v>4.71</v>
      </c>
      <c r="AA7456" s="6">
        <f t="shared" si="233"/>
        <v>3.2800000000000002</v>
      </c>
    </row>
    <row r="7457" spans="1:27" x14ac:dyDescent="0.3">
      <c r="A7457" s="5">
        <v>43327</v>
      </c>
      <c r="B7457" s="5" t="s">
        <v>399</v>
      </c>
      <c r="C7457" s="5" t="s">
        <v>426</v>
      </c>
      <c r="D7457" s="5" t="s">
        <v>373</v>
      </c>
      <c r="E7457" t="s">
        <v>287</v>
      </c>
      <c r="F7457" s="5" t="s">
        <v>73</v>
      </c>
      <c r="G7457" s="5" t="str">
        <f>INDEX(DB_FILM!B:B,MATCH($F7457,DB_FILM!$A:$A,0))</f>
        <v>2006</v>
      </c>
      <c r="H7457" s="5" t="str">
        <f>INDEX(DB_FILM!C:C,MATCH($F7457,DB_FILM!$A:$A,0))</f>
        <v xml:space="preserve">T </v>
      </c>
      <c r="I7457" s="9">
        <f>INDEX(DB_FILM!D:D,MATCH($F7457,DB_FILM!$A:$A,0))</f>
        <v>130</v>
      </c>
      <c r="J7457" s="5" t="str">
        <f>INDEX(DB_FILM!E:E,MATCH($F7457,DB_FILM!$A:$A,0))</f>
        <v>Drama, Mystery, Sci-Fi</v>
      </c>
      <c r="K7457" s="6">
        <f>INDEX(DB_FILM!F:F,MATCH($F7457,DB_FILM!$A:$A,0))</f>
        <v>8.5</v>
      </c>
      <c r="L7457" s="5" t="str">
        <f>INDEX(DB_FILM!G:G,MATCH($F7457,DB_FILM!$A:$A,0))</f>
        <v>After a tragic accident, two stage magicians engage in a battle to create the ultimate illusion while sacrificing everything they have to outwit each other.</v>
      </c>
      <c r="M7457" s="5" t="str">
        <f>INDEX(DB_FILM!H:H,MATCH($F7457,DB_FILM!$A:$A,0))</f>
        <v xml:space="preserve">Christopher Nolan </v>
      </c>
      <c r="N7457" s="5" t="str">
        <f>INDEX(DB_FILM!I:I,MATCH($F7457,DB_FILM!$A:$A,0))</f>
        <v>Christian Bale, Hugh Jackman, Scarlett Johansson, Michael Caine</v>
      </c>
      <c r="O7457" s="7">
        <f>INDEX(DB_FILM!J:J,MATCH($F7457,DB_FILM!$A:$A,0))</f>
        <v>1010590</v>
      </c>
      <c r="P7457" s="7">
        <f>INDEX(DB_FILM!K:K,MATCH($F7457,DB_FILM!$A:$A,0))</f>
        <v>53090000</v>
      </c>
      <c r="Q7457" s="5" t="s">
        <v>476</v>
      </c>
      <c r="R7457">
        <v>3.99</v>
      </c>
      <c r="S7457">
        <v>32</v>
      </c>
      <c r="T7457">
        <v>2</v>
      </c>
      <c r="U7457">
        <v>2981</v>
      </c>
      <c r="V7457">
        <v>1</v>
      </c>
      <c r="W7457" t="str">
        <f t="shared" si="232"/>
        <v>B</v>
      </c>
      <c r="X7457" t="s">
        <v>512</v>
      </c>
      <c r="Y7457">
        <v>0</v>
      </c>
      <c r="Z7457">
        <v>2.71</v>
      </c>
      <c r="AA7457" s="6">
        <f t="shared" si="233"/>
        <v>1.2800000000000002</v>
      </c>
    </row>
    <row r="7458" spans="1:27" x14ac:dyDescent="0.3">
      <c r="A7458" s="5">
        <v>43327</v>
      </c>
      <c r="B7458" t="s">
        <v>399</v>
      </c>
      <c r="C7458" t="s">
        <v>426</v>
      </c>
      <c r="D7458" t="s">
        <v>373</v>
      </c>
      <c r="E7458" t="s">
        <v>287</v>
      </c>
      <c r="F7458" t="s">
        <v>81</v>
      </c>
      <c r="G7458" s="5" t="str">
        <f>INDEX(DB_FILM!B:B,MATCH($F7458,DB_FILM!$A:$A,0))</f>
        <v>1979</v>
      </c>
      <c r="H7458" s="5" t="str">
        <f>INDEX(DB_FILM!C:C,MATCH($F7458,DB_FILM!$A:$A,0))</f>
        <v xml:space="preserve">VM14 </v>
      </c>
      <c r="I7458" s="9">
        <f>INDEX(DB_FILM!D:D,MATCH($F7458,DB_FILM!$A:$A,0))</f>
        <v>147</v>
      </c>
      <c r="J7458" s="5" t="str">
        <f>INDEX(DB_FILM!E:E,MATCH($F7458,DB_FILM!$A:$A,0))</f>
        <v>Drama, War</v>
      </c>
      <c r="K7458" s="6">
        <f>INDEX(DB_FILM!F:F,MATCH($F7458,DB_FILM!$A:$A,0))</f>
        <v>8.5</v>
      </c>
      <c r="L7458" s="5" t="str">
        <f>INDEX(DB_FILM!G:G,MATCH($F7458,DB_FILM!$A:$A,0))</f>
        <v>During the Vietnam War, Captain Willard is sent on a dangerous mission into Cambodia to assassinate a renegade Colonel who has set himself up as a god among a local tribe.</v>
      </c>
      <c r="M7458" s="5" t="str">
        <f>INDEX(DB_FILM!H:H,MATCH($F7458,DB_FILM!$A:$A,0))</f>
        <v xml:space="preserve">Francis Ford Coppola </v>
      </c>
      <c r="N7458" s="5" t="str">
        <f>INDEX(DB_FILM!I:I,MATCH($F7458,DB_FILM!$A:$A,0))</f>
        <v>Martin Sheen, Marlon Brando, Robert Duvall, Frederic Forrest</v>
      </c>
      <c r="O7458" s="7">
        <f>INDEX(DB_FILM!J:J,MATCH($F7458,DB_FILM!$A:$A,0))</f>
        <v>522714</v>
      </c>
      <c r="P7458" s="7">
        <f>INDEX(DB_FILM!K:K,MATCH($F7458,DB_FILM!$A:$A,0))</f>
        <v>83470000</v>
      </c>
      <c r="Q7458" t="s">
        <v>474</v>
      </c>
      <c r="R7458">
        <v>5.99</v>
      </c>
      <c r="S7458">
        <v>37</v>
      </c>
      <c r="T7458">
        <v>1</v>
      </c>
      <c r="U7458">
        <v>2981</v>
      </c>
      <c r="V7458">
        <v>2</v>
      </c>
      <c r="W7458" t="str">
        <f t="shared" si="232"/>
        <v>A</v>
      </c>
      <c r="X7458" t="s">
        <v>612</v>
      </c>
      <c r="Y7458">
        <v>0</v>
      </c>
      <c r="Z7458">
        <v>3.59</v>
      </c>
      <c r="AA7458" s="6">
        <f t="shared" si="233"/>
        <v>2.4000000000000004</v>
      </c>
    </row>
    <row r="7459" spans="1:27" x14ac:dyDescent="0.3">
      <c r="A7459" s="5">
        <v>43327</v>
      </c>
      <c r="B7459" s="5" t="s">
        <v>399</v>
      </c>
      <c r="C7459" s="5" t="s">
        <v>426</v>
      </c>
      <c r="D7459" s="5" t="s">
        <v>373</v>
      </c>
      <c r="E7459" t="s">
        <v>287</v>
      </c>
      <c r="F7459" s="5" t="s">
        <v>43</v>
      </c>
      <c r="G7459" s="5" t="str">
        <f>INDEX(DB_FILM!B:B,MATCH($F7459,DB_FILM!$A:$A,0))</f>
        <v>1991</v>
      </c>
      <c r="H7459" s="5" t="str">
        <f>INDEX(DB_FILM!C:C,MATCH($F7459,DB_FILM!$A:$A,0))</f>
        <v xml:space="preserve">VM14 </v>
      </c>
      <c r="I7459" s="9">
        <f>INDEX(DB_FILM!D:D,MATCH($F7459,DB_FILM!$A:$A,0))</f>
        <v>118</v>
      </c>
      <c r="J7459" s="5" t="str">
        <f>INDEX(DB_FILM!E:E,MATCH($F7459,DB_FILM!$A:$A,0))</f>
        <v>Crime, Drama, Thriller</v>
      </c>
      <c r="K7459" s="6">
        <f>INDEX(DB_FILM!F:F,MATCH($F7459,DB_FILM!$A:$A,0))</f>
        <v>8.6</v>
      </c>
      <c r="L7459" s="5" t="str">
        <f>INDEX(DB_FILM!G:G,MATCH($F7459,DB_FILM!$A:$A,0))</f>
        <v>A young F.B.I. cadet must receive the help of an incarcerated and manipulative cannibal killer to help catch another serial killer, a madman who skins his victims.</v>
      </c>
      <c r="M7459" s="5" t="str">
        <f>INDEX(DB_FILM!H:H,MATCH($F7459,DB_FILM!$A:$A,0))</f>
        <v xml:space="preserve">Jonathan Demme </v>
      </c>
      <c r="N7459" s="5" t="str">
        <f>INDEX(DB_FILM!I:I,MATCH($F7459,DB_FILM!$A:$A,0))</f>
        <v>Jodie Foster, Anthony Hopkins, Lawrence A. Bonney, Kasi Lemmons</v>
      </c>
      <c r="O7459" s="7">
        <f>INDEX(DB_FILM!J:J,MATCH($F7459,DB_FILM!$A:$A,0))</f>
        <v>1064983</v>
      </c>
      <c r="P7459" s="7">
        <f>INDEX(DB_FILM!K:K,MATCH($F7459,DB_FILM!$A:$A,0))</f>
        <v>130740000.00000001</v>
      </c>
      <c r="Q7459" s="5" t="s">
        <v>474</v>
      </c>
      <c r="R7459">
        <v>9.99</v>
      </c>
      <c r="S7459">
        <v>16</v>
      </c>
      <c r="T7459">
        <v>1</v>
      </c>
      <c r="U7459">
        <v>2981</v>
      </c>
      <c r="V7459">
        <v>1</v>
      </c>
      <c r="W7459" t="str">
        <f t="shared" si="232"/>
        <v>A</v>
      </c>
      <c r="X7459" t="s">
        <v>533</v>
      </c>
      <c r="Y7459">
        <v>0</v>
      </c>
      <c r="Z7459">
        <v>4.99</v>
      </c>
      <c r="AA7459" s="6">
        <f t="shared" si="233"/>
        <v>5</v>
      </c>
    </row>
    <row r="7460" spans="1:27" x14ac:dyDescent="0.3">
      <c r="A7460" s="5">
        <v>43327</v>
      </c>
      <c r="B7460" t="s">
        <v>410</v>
      </c>
      <c r="C7460" t="s">
        <v>451</v>
      </c>
      <c r="D7460" t="s">
        <v>378</v>
      </c>
      <c r="E7460" t="s">
        <v>268</v>
      </c>
      <c r="F7460" t="s">
        <v>9</v>
      </c>
      <c r="G7460" s="5" t="str">
        <f>INDEX(DB_FILM!B:B,MATCH($F7460,DB_FILM!$A:$A,0))</f>
        <v>2003</v>
      </c>
      <c r="H7460" s="5" t="str">
        <f>INDEX(DB_FILM!C:C,MATCH($F7460,DB_FILM!$A:$A,0))</f>
        <v xml:space="preserve">T </v>
      </c>
      <c r="I7460" s="9">
        <f>INDEX(DB_FILM!D:D,MATCH($F7460,DB_FILM!$A:$A,0))</f>
        <v>201</v>
      </c>
      <c r="J7460" s="5" t="str">
        <f>INDEX(DB_FILM!E:E,MATCH($F7460,DB_FILM!$A:$A,0))</f>
        <v>Action, Adventure, Drama</v>
      </c>
      <c r="K7460" s="6">
        <f>INDEX(DB_FILM!F:F,MATCH($F7460,DB_FILM!$A:$A,0))</f>
        <v>8.9</v>
      </c>
      <c r="L7460" s="5" t="str">
        <f>INDEX(DB_FILM!G:G,MATCH($F7460,DB_FILM!$A:$A,0))</f>
        <v>Gandalf and Aragorn lead the World of Men against Sauron's army to draw his gaze from Frodo and Sam as they approach Mount Doom with the One Ring.</v>
      </c>
      <c r="M7460" s="5" t="str">
        <f>INDEX(DB_FILM!H:H,MATCH($F7460,DB_FILM!$A:$A,0))</f>
        <v xml:space="preserve">Peter Jackson </v>
      </c>
      <c r="N7460" s="5" t="str">
        <f>INDEX(DB_FILM!I:I,MATCH($F7460,DB_FILM!$A:$A,0))</f>
        <v>Elijah Wood, Viggo Mortensen, Ian McKellen, Orlando Bloom</v>
      </c>
      <c r="O7460" s="7">
        <f>INDEX(DB_FILM!J:J,MATCH($F7460,DB_FILM!$A:$A,0))</f>
        <v>1416518</v>
      </c>
      <c r="P7460" s="7">
        <f>INDEX(DB_FILM!K:K,MATCH($F7460,DB_FILM!$A:$A,0))</f>
        <v>377850000</v>
      </c>
      <c r="Q7460" t="s">
        <v>476</v>
      </c>
      <c r="R7460">
        <v>13.99</v>
      </c>
      <c r="S7460">
        <v>47</v>
      </c>
      <c r="T7460">
        <v>2</v>
      </c>
      <c r="U7460">
        <v>2982</v>
      </c>
      <c r="V7460">
        <v>1</v>
      </c>
      <c r="W7460" t="str">
        <f t="shared" si="232"/>
        <v>B</v>
      </c>
      <c r="X7460" t="s">
        <v>570</v>
      </c>
      <c r="Y7460">
        <v>0</v>
      </c>
      <c r="Z7460">
        <v>9.7899999999999991</v>
      </c>
      <c r="AA7460" s="6">
        <f t="shared" si="233"/>
        <v>4.2000000000000011</v>
      </c>
    </row>
    <row r="7461" spans="1:27" x14ac:dyDescent="0.3">
      <c r="A7461" s="5">
        <v>43327</v>
      </c>
      <c r="B7461" t="s">
        <v>414</v>
      </c>
      <c r="C7461" t="s">
        <v>420</v>
      </c>
      <c r="D7461" t="s">
        <v>312</v>
      </c>
      <c r="E7461" t="s">
        <v>307</v>
      </c>
      <c r="F7461" t="s">
        <v>39</v>
      </c>
      <c r="G7461" s="5" t="str">
        <f>INDEX(DB_FILM!B:B,MATCH($F7461,DB_FILM!$A:$A,0))</f>
        <v>2014</v>
      </c>
      <c r="H7461" s="5" t="str">
        <f>INDEX(DB_FILM!C:C,MATCH($F7461,DB_FILM!$A:$A,0))</f>
        <v xml:space="preserve">T </v>
      </c>
      <c r="I7461" s="9">
        <f>INDEX(DB_FILM!D:D,MATCH($F7461,DB_FILM!$A:$A,0))</f>
        <v>169</v>
      </c>
      <c r="J7461" s="5" t="str">
        <f>INDEX(DB_FILM!E:E,MATCH($F7461,DB_FILM!$A:$A,0))</f>
        <v>Adventure, Drama, Sci-Fi</v>
      </c>
      <c r="K7461" s="6">
        <f>INDEX(DB_FILM!F:F,MATCH($F7461,DB_FILM!$A:$A,0))</f>
        <v>8.6</v>
      </c>
      <c r="L7461" s="5" t="str">
        <f>INDEX(DB_FILM!G:G,MATCH($F7461,DB_FILM!$A:$A,0))</f>
        <v>A team of explorers travel through a wormhole in space in an attempt to ensure humanity's survival.</v>
      </c>
      <c r="M7461" s="5" t="str">
        <f>INDEX(DB_FILM!H:H,MATCH($F7461,DB_FILM!$A:$A,0))</f>
        <v xml:space="preserve">Christopher Nolan </v>
      </c>
      <c r="N7461" s="5" t="str">
        <f>INDEX(DB_FILM!I:I,MATCH($F7461,DB_FILM!$A:$A,0))</f>
        <v>Matthew McConaughey, Anne Hathaway, Jessica Chastain, Mackenzie Foy</v>
      </c>
      <c r="O7461" s="7">
        <f>INDEX(DB_FILM!J:J,MATCH($F7461,DB_FILM!$A:$A,0))</f>
        <v>1203445</v>
      </c>
      <c r="P7461" s="7">
        <f>INDEX(DB_FILM!K:K,MATCH($F7461,DB_FILM!$A:$A,0))</f>
        <v>188020000</v>
      </c>
      <c r="Q7461" t="s">
        <v>476</v>
      </c>
      <c r="R7461">
        <v>9.99</v>
      </c>
      <c r="S7461">
        <v>14</v>
      </c>
      <c r="T7461">
        <v>2</v>
      </c>
      <c r="U7461">
        <v>2983</v>
      </c>
      <c r="V7461">
        <v>1</v>
      </c>
      <c r="W7461" t="str">
        <f t="shared" si="232"/>
        <v>B</v>
      </c>
      <c r="X7461" t="s">
        <v>502</v>
      </c>
      <c r="Y7461">
        <v>0</v>
      </c>
      <c r="Z7461">
        <v>5.89</v>
      </c>
      <c r="AA7461" s="6">
        <f t="shared" si="233"/>
        <v>4.1000000000000005</v>
      </c>
    </row>
    <row r="7462" spans="1:27" x14ac:dyDescent="0.3">
      <c r="A7462" s="5">
        <v>43328</v>
      </c>
      <c r="B7462" t="s">
        <v>406</v>
      </c>
      <c r="C7462" t="s">
        <v>454</v>
      </c>
      <c r="D7462" t="s">
        <v>346</v>
      </c>
      <c r="E7462" t="s">
        <v>282</v>
      </c>
      <c r="F7462" t="s">
        <v>43</v>
      </c>
      <c r="G7462" s="5" t="str">
        <f>INDEX(DB_FILM!B:B,MATCH($F7462,DB_FILM!$A:$A,0))</f>
        <v>1991</v>
      </c>
      <c r="H7462" s="5" t="str">
        <f>INDEX(DB_FILM!C:C,MATCH($F7462,DB_FILM!$A:$A,0))</f>
        <v xml:space="preserve">VM14 </v>
      </c>
      <c r="I7462" s="9">
        <f>INDEX(DB_FILM!D:D,MATCH($F7462,DB_FILM!$A:$A,0))</f>
        <v>118</v>
      </c>
      <c r="J7462" s="5" t="str">
        <f>INDEX(DB_FILM!E:E,MATCH($F7462,DB_FILM!$A:$A,0))</f>
        <v>Crime, Drama, Thriller</v>
      </c>
      <c r="K7462" s="6">
        <f>INDEX(DB_FILM!F:F,MATCH($F7462,DB_FILM!$A:$A,0))</f>
        <v>8.6</v>
      </c>
      <c r="L7462" s="5" t="str">
        <f>INDEX(DB_FILM!G:G,MATCH($F7462,DB_FILM!$A:$A,0))</f>
        <v>A young F.B.I. cadet must receive the help of an incarcerated and manipulative cannibal killer to help catch another serial killer, a madman who skins his victims.</v>
      </c>
      <c r="M7462" s="5" t="str">
        <f>INDEX(DB_FILM!H:H,MATCH($F7462,DB_FILM!$A:$A,0))</f>
        <v xml:space="preserve">Jonathan Demme </v>
      </c>
      <c r="N7462" s="5" t="str">
        <f>INDEX(DB_FILM!I:I,MATCH($F7462,DB_FILM!$A:$A,0))</f>
        <v>Jodie Foster, Anthony Hopkins, Lawrence A. Bonney, Kasi Lemmons</v>
      </c>
      <c r="O7462" s="7">
        <f>INDEX(DB_FILM!J:J,MATCH($F7462,DB_FILM!$A:$A,0))</f>
        <v>1064983</v>
      </c>
      <c r="P7462" s="7">
        <f>INDEX(DB_FILM!K:K,MATCH($F7462,DB_FILM!$A:$A,0))</f>
        <v>130740000.00000001</v>
      </c>
      <c r="Q7462" t="s">
        <v>475</v>
      </c>
      <c r="R7462">
        <v>3.99</v>
      </c>
      <c r="S7462">
        <v>16</v>
      </c>
      <c r="T7462">
        <v>3</v>
      </c>
      <c r="U7462">
        <v>2984</v>
      </c>
      <c r="V7462">
        <v>3</v>
      </c>
      <c r="W7462" t="str">
        <f t="shared" si="232"/>
        <v>C</v>
      </c>
      <c r="X7462" t="s">
        <v>573</v>
      </c>
      <c r="Y7462">
        <v>0</v>
      </c>
      <c r="Z7462">
        <v>3.35</v>
      </c>
      <c r="AA7462" s="6">
        <f t="shared" si="233"/>
        <v>0.64000000000000012</v>
      </c>
    </row>
    <row r="7463" spans="1:27" x14ac:dyDescent="0.3">
      <c r="A7463" s="5">
        <v>43328</v>
      </c>
      <c r="B7463" s="5" t="s">
        <v>406</v>
      </c>
      <c r="C7463" s="5" t="s">
        <v>454</v>
      </c>
      <c r="D7463" s="5" t="s">
        <v>346</v>
      </c>
      <c r="E7463" t="s">
        <v>282</v>
      </c>
      <c r="F7463" s="5" t="s">
        <v>67</v>
      </c>
      <c r="G7463" s="5" t="str">
        <f>INDEX(DB_FILM!B:B,MATCH($F7463,DB_FILM!$A:$A,0))</f>
        <v>1999</v>
      </c>
      <c r="H7463" s="5" t="str">
        <f>INDEX(DB_FILM!C:C,MATCH($F7463,DB_FILM!$A:$A,0))</f>
        <v xml:space="preserve">T </v>
      </c>
      <c r="I7463" s="9">
        <f>INDEX(DB_FILM!D:D,MATCH($F7463,DB_FILM!$A:$A,0))</f>
        <v>189</v>
      </c>
      <c r="J7463" s="5" t="str">
        <f>INDEX(DB_FILM!E:E,MATCH($F7463,DB_FILM!$A:$A,0))</f>
        <v>Crime, Drama, Fantasy</v>
      </c>
      <c r="K7463" s="6">
        <f>INDEX(DB_FILM!F:F,MATCH($F7463,DB_FILM!$A:$A,0))</f>
        <v>8.5</v>
      </c>
      <c r="L7463" s="5" t="str">
        <f>INDEX(DB_FILM!G:G,MATCH($F7463,DB_FILM!$A:$A,0))</f>
        <v>The lives of guards on Death Row are affected by one of their charges: a black man accused of child murder and rape, yet who has a mysterious gift.</v>
      </c>
      <c r="M7463" s="5" t="str">
        <f>INDEX(DB_FILM!H:H,MATCH($F7463,DB_FILM!$A:$A,0))</f>
        <v xml:space="preserve">Frank Darabont </v>
      </c>
      <c r="N7463" s="5" t="str">
        <f>INDEX(DB_FILM!I:I,MATCH($F7463,DB_FILM!$A:$A,0))</f>
        <v>Tom Hanks, Michael Clarke Duncan, David Morse, Bonnie Hunt</v>
      </c>
      <c r="O7463" s="7">
        <f>INDEX(DB_FILM!J:J,MATCH($F7463,DB_FILM!$A:$A,0))</f>
        <v>949343</v>
      </c>
      <c r="P7463" s="7">
        <f>INDEX(DB_FILM!K:K,MATCH($F7463,DB_FILM!$A:$A,0))</f>
        <v>136800000</v>
      </c>
      <c r="Q7463" s="5" t="s">
        <v>476</v>
      </c>
      <c r="R7463">
        <v>7.99</v>
      </c>
      <c r="S7463">
        <v>29</v>
      </c>
      <c r="T7463">
        <v>2</v>
      </c>
      <c r="U7463">
        <v>2984</v>
      </c>
      <c r="V7463">
        <v>1</v>
      </c>
      <c r="W7463" t="str">
        <f t="shared" si="232"/>
        <v>B</v>
      </c>
      <c r="X7463" t="s">
        <v>522</v>
      </c>
      <c r="Y7463">
        <v>0</v>
      </c>
      <c r="Z7463">
        <v>4.2300000000000004</v>
      </c>
      <c r="AA7463" s="6">
        <f t="shared" si="233"/>
        <v>3.76</v>
      </c>
    </row>
    <row r="7464" spans="1:27" x14ac:dyDescent="0.3">
      <c r="A7464" s="5">
        <v>43328</v>
      </c>
      <c r="B7464" s="5" t="s">
        <v>416</v>
      </c>
      <c r="C7464" s="5" t="s">
        <v>455</v>
      </c>
      <c r="D7464" s="5" t="s">
        <v>372</v>
      </c>
      <c r="E7464" t="s">
        <v>321</v>
      </c>
      <c r="F7464" s="5" t="s">
        <v>25</v>
      </c>
      <c r="G7464" s="5" t="str">
        <f>INDEX(DB_FILM!B:B,MATCH($F7464,DB_FILM!$A:$A,0))</f>
        <v>1980</v>
      </c>
      <c r="H7464" s="5" t="str">
        <f>INDEX(DB_FILM!C:C,MATCH($F7464,DB_FILM!$A:$A,0))</f>
        <v xml:space="preserve">T </v>
      </c>
      <c r="I7464" s="9">
        <f>INDEX(DB_FILM!D:D,MATCH($F7464,DB_FILM!$A:$A,0))</f>
        <v>124</v>
      </c>
      <c r="J7464" s="5" t="str">
        <f>INDEX(DB_FILM!E:E,MATCH($F7464,DB_FILM!$A:$A,0))</f>
        <v>Action, Adventure, Fantasy</v>
      </c>
      <c r="K7464" s="6">
        <f>INDEX(DB_FILM!F:F,MATCH($F7464,DB_FILM!$A:$A,0))</f>
        <v>8.8000000000000007</v>
      </c>
      <c r="L7464" s="5" t="str">
        <f>INDEX(DB_FILM!G:G,MATCH($F7464,DB_FILM!$A:$A,0))</f>
        <v>After the rebels are brutally overpowered by the Empire on the ice planet Hoth, Luke Skywalker begins Jedi training with Yoda, while his friends are pursued by Darth Vader.</v>
      </c>
      <c r="M7464" s="5" t="str">
        <f>INDEX(DB_FILM!H:H,MATCH($F7464,DB_FILM!$A:$A,0))</f>
        <v xml:space="preserve">Irvin Kershner </v>
      </c>
      <c r="N7464" s="5" t="str">
        <f>INDEX(DB_FILM!I:I,MATCH($F7464,DB_FILM!$A:$A,0))</f>
        <v>Mark Hamill, Harrison Ford, Carrie Fisher, Billy Dee Williams</v>
      </c>
      <c r="O7464" s="7">
        <f>INDEX(DB_FILM!J:J,MATCH($F7464,DB_FILM!$A:$A,0))</f>
        <v>999712</v>
      </c>
      <c r="P7464" s="7">
        <f>INDEX(DB_FILM!K:K,MATCH($F7464,DB_FILM!$A:$A,0))</f>
        <v>290480000</v>
      </c>
      <c r="Q7464" s="5" t="s">
        <v>475</v>
      </c>
      <c r="R7464">
        <v>9.99</v>
      </c>
      <c r="S7464">
        <v>6</v>
      </c>
      <c r="T7464">
        <v>3</v>
      </c>
      <c r="U7464">
        <v>2985</v>
      </c>
      <c r="V7464">
        <v>1</v>
      </c>
      <c r="W7464" t="str">
        <f t="shared" si="232"/>
        <v>C</v>
      </c>
      <c r="X7464" t="s">
        <v>547</v>
      </c>
      <c r="Y7464">
        <v>0</v>
      </c>
      <c r="Z7464">
        <v>7.29</v>
      </c>
      <c r="AA7464" s="6">
        <f t="shared" si="233"/>
        <v>2.7</v>
      </c>
    </row>
    <row r="7465" spans="1:27" x14ac:dyDescent="0.3">
      <c r="A7465" s="5">
        <v>43328</v>
      </c>
      <c r="B7465" s="5" t="s">
        <v>416</v>
      </c>
      <c r="C7465" s="5" t="s">
        <v>455</v>
      </c>
      <c r="D7465" s="5" t="s">
        <v>372</v>
      </c>
      <c r="E7465" t="s">
        <v>321</v>
      </c>
      <c r="F7465" s="5" t="s">
        <v>29</v>
      </c>
      <c r="G7465" s="5" t="str">
        <f>INDEX(DB_FILM!B:B,MATCH($F7465,DB_FILM!$A:$A,0))</f>
        <v>1990</v>
      </c>
      <c r="H7465" s="5" t="str">
        <f>INDEX(DB_FILM!C:C,MATCH($F7465,DB_FILM!$A:$A,0))</f>
        <v xml:space="preserve">VM14 </v>
      </c>
      <c r="I7465" s="9">
        <f>INDEX(DB_FILM!D:D,MATCH($F7465,DB_FILM!$A:$A,0))</f>
        <v>146</v>
      </c>
      <c r="J7465" s="5" t="str">
        <f>INDEX(DB_FILM!E:E,MATCH($F7465,DB_FILM!$A:$A,0))</f>
        <v>Crime, Drama</v>
      </c>
      <c r="K7465" s="6">
        <f>INDEX(DB_FILM!F:F,MATCH($F7465,DB_FILM!$A:$A,0))</f>
        <v>8.6999999999999993</v>
      </c>
      <c r="L7465" s="5" t="str">
        <f>INDEX(DB_FILM!G:G,MATCH($F7465,DB_FILM!$A:$A,0))</f>
        <v>The story of Henry Hill and his life in the mob, covering his relationship with his wife Karen Hill and his mob partners Jimmy Conway and Tommy DeVito in the Italian-American crime syndicate.</v>
      </c>
      <c r="M7465" s="5" t="str">
        <f>INDEX(DB_FILM!H:H,MATCH($F7465,DB_FILM!$A:$A,0))</f>
        <v xml:space="preserve">Martin Scorsese </v>
      </c>
      <c r="N7465" s="5" t="str">
        <f>INDEX(DB_FILM!I:I,MATCH($F7465,DB_FILM!$A:$A,0))</f>
        <v>Robert De Niro, Ray Liotta, Joe Pesci, Lorraine Bracco</v>
      </c>
      <c r="O7465" s="7">
        <f>INDEX(DB_FILM!J:J,MATCH($F7465,DB_FILM!$A:$A,0))</f>
        <v>857121</v>
      </c>
      <c r="P7465" s="7">
        <f>INDEX(DB_FILM!K:K,MATCH($F7465,DB_FILM!$A:$A,0))</f>
        <v>46840000</v>
      </c>
      <c r="Q7465" s="5" t="s">
        <v>475</v>
      </c>
      <c r="R7465">
        <v>9.99</v>
      </c>
      <c r="S7465">
        <v>8</v>
      </c>
      <c r="T7465">
        <v>3</v>
      </c>
      <c r="U7465">
        <v>2985</v>
      </c>
      <c r="V7465">
        <v>2</v>
      </c>
      <c r="W7465" t="str">
        <f t="shared" si="232"/>
        <v>C</v>
      </c>
      <c r="X7465" t="s">
        <v>602</v>
      </c>
      <c r="Y7465">
        <v>0</v>
      </c>
      <c r="Z7465">
        <v>8.2899999999999991</v>
      </c>
      <c r="AA7465" s="6">
        <f t="shared" si="233"/>
        <v>1.7000000000000011</v>
      </c>
    </row>
    <row r="7466" spans="1:27" x14ac:dyDescent="0.3">
      <c r="A7466" s="5">
        <v>43328</v>
      </c>
      <c r="B7466" s="5" t="s">
        <v>416</v>
      </c>
      <c r="C7466" s="5" t="s">
        <v>455</v>
      </c>
      <c r="D7466" s="5" t="s">
        <v>372</v>
      </c>
      <c r="E7466" t="s">
        <v>321</v>
      </c>
      <c r="F7466" s="5" t="s">
        <v>15</v>
      </c>
      <c r="G7466" s="5" t="str">
        <f>INDEX(DB_FILM!B:B,MATCH($F7466,DB_FILM!$A:$A,0))</f>
        <v>1957</v>
      </c>
      <c r="H7466" s="5" t="str">
        <f>INDEX(DB_FILM!C:C,MATCH($F7466,DB_FILM!$A:$A,0))</f>
        <v>N/A</v>
      </c>
      <c r="I7466" s="9">
        <f>INDEX(DB_FILM!D:D,MATCH($F7466,DB_FILM!$A:$A,0))</f>
        <v>96</v>
      </c>
      <c r="J7466" s="5" t="str">
        <f>INDEX(DB_FILM!E:E,MATCH($F7466,DB_FILM!$A:$A,0))</f>
        <v>Crime, Drama</v>
      </c>
      <c r="K7466" s="6">
        <f>INDEX(DB_FILM!F:F,MATCH($F7466,DB_FILM!$A:$A,0))</f>
        <v>8.9</v>
      </c>
      <c r="L7466" s="5" t="str">
        <f>INDEX(DB_FILM!G:G,MATCH($F7466,DB_FILM!$A:$A,0))</f>
        <v>A jury holdout attempts to prevent a miscarriage of justice by forcing his colleagues to reconsider the evidence.</v>
      </c>
      <c r="M7466" s="5" t="str">
        <f>INDEX(DB_FILM!H:H,MATCH($F7466,DB_FILM!$A:$A,0))</f>
        <v xml:space="preserve">Sidney Lumet </v>
      </c>
      <c r="N7466" s="5" t="str">
        <f>INDEX(DB_FILM!I:I,MATCH($F7466,DB_FILM!$A:$A,0))</f>
        <v>Henry Fonda, Lee J. Cobb, Martin Balsam, John Fiedler</v>
      </c>
      <c r="O7466" s="7">
        <f>INDEX(DB_FILM!J:J,MATCH($F7466,DB_FILM!$A:$A,0))</f>
        <v>555455</v>
      </c>
      <c r="P7466" s="7">
        <f>INDEX(DB_FILM!K:K,MATCH($F7466,DB_FILM!$A:$A,0))</f>
        <v>0</v>
      </c>
      <c r="Q7466" s="5" t="s">
        <v>476</v>
      </c>
      <c r="R7466">
        <v>3.99</v>
      </c>
      <c r="S7466">
        <v>50</v>
      </c>
      <c r="T7466">
        <v>2</v>
      </c>
      <c r="U7466">
        <v>2985</v>
      </c>
      <c r="V7466">
        <v>2</v>
      </c>
      <c r="W7466" t="str">
        <f t="shared" si="232"/>
        <v>B</v>
      </c>
      <c r="X7466" t="s">
        <v>591</v>
      </c>
      <c r="Y7466">
        <v>0</v>
      </c>
      <c r="Z7466">
        <v>1.99</v>
      </c>
      <c r="AA7466" s="6">
        <f t="shared" si="233"/>
        <v>2</v>
      </c>
    </row>
    <row r="7467" spans="1:27" x14ac:dyDescent="0.3">
      <c r="A7467" s="5">
        <v>43328</v>
      </c>
      <c r="B7467" t="s">
        <v>416</v>
      </c>
      <c r="C7467" t="s">
        <v>455</v>
      </c>
      <c r="D7467" t="s">
        <v>372</v>
      </c>
      <c r="E7467" t="s">
        <v>321</v>
      </c>
      <c r="F7467" t="s">
        <v>69</v>
      </c>
      <c r="G7467" s="5" t="str">
        <f>INDEX(DB_FILM!B:B,MATCH($F7467,DB_FILM!$A:$A,0))</f>
        <v>1994</v>
      </c>
      <c r="H7467" s="5" t="str">
        <f>INDEX(DB_FILM!C:C,MATCH($F7467,DB_FILM!$A:$A,0))</f>
        <v xml:space="preserve">T </v>
      </c>
      <c r="I7467" s="9">
        <f>INDEX(DB_FILM!D:D,MATCH($F7467,DB_FILM!$A:$A,0))</f>
        <v>88</v>
      </c>
      <c r="J7467" s="5" t="str">
        <f>INDEX(DB_FILM!E:E,MATCH($F7467,DB_FILM!$A:$A,0))</f>
        <v>Animation, Adventure, Drama</v>
      </c>
      <c r="K7467" s="6">
        <f>INDEX(DB_FILM!F:F,MATCH($F7467,DB_FILM!$A:$A,0))</f>
        <v>8.5</v>
      </c>
      <c r="L7467" s="5" t="str">
        <f>INDEX(DB_FILM!G:G,MATCH($F7467,DB_FILM!$A:$A,0))</f>
        <v>A Lion cub crown prince is tricked by a treacherous uncle into thinking he caused his father's death and flees into exile in despair, only to learn in adulthood his identity and his responsibilities.</v>
      </c>
      <c r="M7467" s="5" t="str">
        <f>INDEX(DB_FILM!H:H,MATCH($F7467,DB_FILM!$A:$A,0))</f>
        <v xml:space="preserve">Roger Allers, Rob Minkoff </v>
      </c>
      <c r="N7467" s="5" t="str">
        <f>INDEX(DB_FILM!I:I,MATCH($F7467,DB_FILM!$A:$A,0))</f>
        <v>Matthew Broderick, Jeremy Irons, James Earl Jones, Whoopi Goldberg</v>
      </c>
      <c r="O7467" s="7">
        <f>INDEX(DB_FILM!J:J,MATCH($F7467,DB_FILM!$A:$A,0))</f>
        <v>781936</v>
      </c>
      <c r="P7467" s="7">
        <f>INDEX(DB_FILM!K:K,MATCH($F7467,DB_FILM!$A:$A,0))</f>
        <v>312900000</v>
      </c>
      <c r="Q7467" t="s">
        <v>474</v>
      </c>
      <c r="R7467">
        <v>5.99</v>
      </c>
      <c r="S7467">
        <v>30</v>
      </c>
      <c r="T7467">
        <v>1</v>
      </c>
      <c r="U7467">
        <v>2985</v>
      </c>
      <c r="V7467">
        <v>3</v>
      </c>
      <c r="W7467" t="str">
        <f t="shared" si="232"/>
        <v>A</v>
      </c>
      <c r="X7467" t="s">
        <v>555</v>
      </c>
      <c r="Y7467">
        <v>0</v>
      </c>
      <c r="Z7467">
        <v>3.77</v>
      </c>
      <c r="AA7467" s="6">
        <f t="shared" si="233"/>
        <v>2.2200000000000002</v>
      </c>
    </row>
    <row r="7468" spans="1:27" x14ac:dyDescent="0.3">
      <c r="A7468" s="5">
        <v>43328</v>
      </c>
      <c r="B7468" s="5" t="s">
        <v>416</v>
      </c>
      <c r="C7468" s="5" t="s">
        <v>455</v>
      </c>
      <c r="D7468" s="5" t="s">
        <v>372</v>
      </c>
      <c r="E7468" t="s">
        <v>321</v>
      </c>
      <c r="F7468" s="5" t="s">
        <v>91</v>
      </c>
      <c r="G7468" s="5" t="str">
        <f>INDEX(DB_FILM!B:B,MATCH($F7468,DB_FILM!$A:$A,0))</f>
        <v>2011</v>
      </c>
      <c r="H7468" s="5" t="str">
        <f>INDEX(DB_FILM!C:C,MATCH($F7468,DB_FILM!$A:$A,0))</f>
        <v xml:space="preserve">T </v>
      </c>
      <c r="I7468" s="9">
        <f>INDEX(DB_FILM!D:D,MATCH($F7468,DB_FILM!$A:$A,0))</f>
        <v>112</v>
      </c>
      <c r="J7468" s="5" t="str">
        <f>INDEX(DB_FILM!E:E,MATCH($F7468,DB_FILM!$A:$A,0))</f>
        <v>Biography, Comedy, Drama</v>
      </c>
      <c r="K7468" s="6">
        <f>INDEX(DB_FILM!F:F,MATCH($F7468,DB_FILM!$A:$A,0))</f>
        <v>8.5</v>
      </c>
      <c r="L7468" s="5" t="str">
        <f>INDEX(DB_FILM!G:G,MATCH($F7468,DB_FILM!$A:$A,0))</f>
        <v>After he becomes a quadriplegic from a paragliding accident, an aristocrat hires a young man from the projects to be his caregiver.</v>
      </c>
      <c r="M7468" s="5" t="str">
        <f>INDEX(DB_FILM!H:H,MATCH($F7468,DB_FILM!$A:$A,0))</f>
        <v xml:space="preserve">Olivier Nakache, Éric Toledano </v>
      </c>
      <c r="N7468" s="5" t="str">
        <f>INDEX(DB_FILM!I:I,MATCH($F7468,DB_FILM!$A:$A,0))</f>
        <v>François Cluzet, Omar Sy, Anne Le Ny, Audrey Fleurot</v>
      </c>
      <c r="O7468" s="7">
        <f>INDEX(DB_FILM!J:J,MATCH($F7468,DB_FILM!$A:$A,0))</f>
        <v>631043</v>
      </c>
      <c r="P7468" s="7">
        <f>INDEX(DB_FILM!K:K,MATCH($F7468,DB_FILM!$A:$A,0))</f>
        <v>13180000</v>
      </c>
      <c r="Q7468" s="5" t="s">
        <v>474</v>
      </c>
      <c r="R7468">
        <v>7.99</v>
      </c>
      <c r="S7468">
        <v>42</v>
      </c>
      <c r="T7468">
        <v>1</v>
      </c>
      <c r="U7468">
        <v>2985</v>
      </c>
      <c r="V7468">
        <v>2</v>
      </c>
      <c r="W7468" t="str">
        <f t="shared" si="232"/>
        <v>A</v>
      </c>
      <c r="X7468" t="s">
        <v>482</v>
      </c>
      <c r="Y7468">
        <v>0</v>
      </c>
      <c r="Z7468">
        <v>4.07</v>
      </c>
      <c r="AA7468" s="6">
        <f t="shared" si="233"/>
        <v>3.92</v>
      </c>
    </row>
    <row r="7469" spans="1:27" x14ac:dyDescent="0.3">
      <c r="A7469" s="5">
        <v>43329</v>
      </c>
      <c r="B7469" t="s">
        <v>412</v>
      </c>
      <c r="C7469" t="s">
        <v>447</v>
      </c>
      <c r="D7469" t="s">
        <v>328</v>
      </c>
      <c r="E7469" t="s">
        <v>302</v>
      </c>
      <c r="F7469" t="s">
        <v>83</v>
      </c>
      <c r="G7469" s="5" t="str">
        <f>INDEX(DB_FILM!B:B,MATCH($F7469,DB_FILM!$A:$A,0))</f>
        <v>1960</v>
      </c>
      <c r="H7469" s="5" t="str">
        <f>INDEX(DB_FILM!C:C,MATCH($F7469,DB_FILM!$A:$A,0))</f>
        <v xml:space="preserve">T </v>
      </c>
      <c r="I7469" s="9">
        <f>INDEX(DB_FILM!D:D,MATCH($F7469,DB_FILM!$A:$A,0))</f>
        <v>109</v>
      </c>
      <c r="J7469" s="5" t="str">
        <f>INDEX(DB_FILM!E:E,MATCH($F7469,DB_FILM!$A:$A,0))</f>
        <v>Horror, Mystery, Thriller</v>
      </c>
      <c r="K7469" s="6">
        <f>INDEX(DB_FILM!F:F,MATCH($F7469,DB_FILM!$A:$A,0))</f>
        <v>8.5</v>
      </c>
      <c r="L7469" s="5" t="str">
        <f>INDEX(DB_FILM!G:G,MATCH($F7469,DB_FILM!$A:$A,0))</f>
        <v>A Phoenix secretary embezzles $40,000 from her employer's client, goes on the run, and checks into a remote motel run by a young man under the domination of his mother.</v>
      </c>
      <c r="M7469" s="5" t="str">
        <f>INDEX(DB_FILM!H:H,MATCH($F7469,DB_FILM!$A:$A,0))</f>
        <v xml:space="preserve">Alfred Hitchcock </v>
      </c>
      <c r="N7469" s="5" t="str">
        <f>INDEX(DB_FILM!I:I,MATCH($F7469,DB_FILM!$A:$A,0))</f>
        <v>Anthony Perkins, Janet Leigh, Vera Miles, John Gavin</v>
      </c>
      <c r="O7469" s="7">
        <f>INDEX(DB_FILM!J:J,MATCH($F7469,DB_FILM!$A:$A,0))</f>
        <v>506030</v>
      </c>
      <c r="P7469" s="7">
        <f>INDEX(DB_FILM!K:K,MATCH($F7469,DB_FILM!$A:$A,0))</f>
        <v>32000000</v>
      </c>
      <c r="Q7469" t="s">
        <v>474</v>
      </c>
      <c r="R7469">
        <v>5.99</v>
      </c>
      <c r="S7469">
        <v>38</v>
      </c>
      <c r="T7469">
        <v>1</v>
      </c>
      <c r="U7469">
        <v>2986</v>
      </c>
      <c r="V7469">
        <v>1</v>
      </c>
      <c r="W7469" t="str">
        <f t="shared" si="232"/>
        <v>A</v>
      </c>
      <c r="X7469" t="s">
        <v>515</v>
      </c>
      <c r="Y7469">
        <v>5</v>
      </c>
      <c r="Z7469">
        <v>2.99</v>
      </c>
      <c r="AA7469" s="6">
        <f t="shared" si="233"/>
        <v>3</v>
      </c>
    </row>
    <row r="7470" spans="1:27" x14ac:dyDescent="0.3">
      <c r="A7470" s="5">
        <v>43329</v>
      </c>
      <c r="B7470" t="s">
        <v>415</v>
      </c>
      <c r="C7470" t="s">
        <v>430</v>
      </c>
      <c r="D7470" t="s">
        <v>320</v>
      </c>
      <c r="E7470" t="s">
        <v>321</v>
      </c>
      <c r="F7470" t="s">
        <v>13</v>
      </c>
      <c r="G7470" s="5" t="str">
        <f>INDEX(DB_FILM!B:B,MATCH($F7470,DB_FILM!$A:$A,0))</f>
        <v>1966</v>
      </c>
      <c r="H7470" s="5" t="str">
        <f>INDEX(DB_FILM!C:C,MATCH($F7470,DB_FILM!$A:$A,0))</f>
        <v xml:space="preserve">VM14 </v>
      </c>
      <c r="I7470" s="9">
        <f>INDEX(DB_FILM!D:D,MATCH($F7470,DB_FILM!$A:$A,0))</f>
        <v>161</v>
      </c>
      <c r="J7470" s="5" t="str">
        <f>INDEX(DB_FILM!E:E,MATCH($F7470,DB_FILM!$A:$A,0))</f>
        <v>Western</v>
      </c>
      <c r="K7470" s="6">
        <f>INDEX(DB_FILM!F:F,MATCH($F7470,DB_FILM!$A:$A,0))</f>
        <v>8.9</v>
      </c>
      <c r="L7470" s="5" t="str">
        <f>INDEX(DB_FILM!G:G,MATCH($F7470,DB_FILM!$A:$A,0))</f>
        <v>A bounty hunting scam joins two men in an uneasy alliance against a third in a race to find a fortune in gold buried in a remote cemetery.</v>
      </c>
      <c r="M7470" s="5" t="str">
        <f>INDEX(DB_FILM!H:H,MATCH($F7470,DB_FILM!$A:$A,0))</f>
        <v xml:space="preserve">Sergio Leone </v>
      </c>
      <c r="N7470" s="5" t="str">
        <f>INDEX(DB_FILM!I:I,MATCH($F7470,DB_FILM!$A:$A,0))</f>
        <v>Clint Eastwood, Eli Wallach, Lee Van Cleef, Aldo Giuffrè</v>
      </c>
      <c r="O7470" s="7">
        <f>INDEX(DB_FILM!J:J,MATCH($F7470,DB_FILM!$A:$A,0))</f>
        <v>589413</v>
      </c>
      <c r="P7470" s="7">
        <f>INDEX(DB_FILM!K:K,MATCH($F7470,DB_FILM!$A:$A,0))</f>
        <v>6100000</v>
      </c>
      <c r="Q7470" t="s">
        <v>476</v>
      </c>
      <c r="R7470">
        <v>3.99</v>
      </c>
      <c r="S7470">
        <v>49</v>
      </c>
      <c r="T7470">
        <v>2</v>
      </c>
      <c r="U7470">
        <v>2987</v>
      </c>
      <c r="V7470">
        <v>2</v>
      </c>
      <c r="W7470" t="str">
        <f t="shared" si="232"/>
        <v>B</v>
      </c>
      <c r="X7470" t="s">
        <v>518</v>
      </c>
      <c r="Y7470">
        <v>0</v>
      </c>
      <c r="Z7470">
        <v>2.4300000000000002</v>
      </c>
      <c r="AA7470" s="6">
        <f t="shared" si="233"/>
        <v>1.56</v>
      </c>
    </row>
    <row r="7471" spans="1:27" x14ac:dyDescent="0.3">
      <c r="A7471" s="5">
        <v>43329</v>
      </c>
      <c r="B7471" s="5" t="s">
        <v>415</v>
      </c>
      <c r="C7471" s="5" t="s">
        <v>430</v>
      </c>
      <c r="D7471" s="5" t="s">
        <v>320</v>
      </c>
      <c r="E7471" t="s">
        <v>321</v>
      </c>
      <c r="F7471" s="5" t="s">
        <v>49</v>
      </c>
      <c r="G7471" s="5" t="str">
        <f>INDEX(DB_FILM!B:B,MATCH($F7471,DB_FILM!$A:$A,0))</f>
        <v>1995</v>
      </c>
      <c r="H7471" s="5" t="str">
        <f>INDEX(DB_FILM!C:C,MATCH($F7471,DB_FILM!$A:$A,0))</f>
        <v xml:space="preserve">T </v>
      </c>
      <c r="I7471" s="9">
        <f>INDEX(DB_FILM!D:D,MATCH($F7471,DB_FILM!$A:$A,0))</f>
        <v>106</v>
      </c>
      <c r="J7471" s="5" t="str">
        <f>INDEX(DB_FILM!E:E,MATCH($F7471,DB_FILM!$A:$A,0))</f>
        <v>Crime, Mystery, Thriller</v>
      </c>
      <c r="K7471" s="6">
        <f>INDEX(DB_FILM!F:F,MATCH($F7471,DB_FILM!$A:$A,0))</f>
        <v>8.6</v>
      </c>
      <c r="L7471" s="5" t="str">
        <f>INDEX(DB_FILM!G:G,MATCH($F7471,DB_FILM!$A:$A,0))</f>
        <v>A sole survivor tells of the twisty events leading up to a horrific gun battle on a boat, which began when five criminals met at a seemingly random police lineup.</v>
      </c>
      <c r="M7471" s="5" t="str">
        <f>INDEX(DB_FILM!H:H,MATCH($F7471,DB_FILM!$A:$A,0))</f>
        <v xml:space="preserve">Bryan Singer </v>
      </c>
      <c r="N7471" s="5" t="str">
        <f>INDEX(DB_FILM!I:I,MATCH($F7471,DB_FILM!$A:$A,0))</f>
        <v>Kevin Spacey, Gabriel Byrne, Chazz Palminteri, Stephen Baldwin</v>
      </c>
      <c r="O7471" s="7">
        <f>INDEX(DB_FILM!J:J,MATCH($F7471,DB_FILM!$A:$A,0))</f>
        <v>863953</v>
      </c>
      <c r="P7471" s="7">
        <f>INDEX(DB_FILM!K:K,MATCH($F7471,DB_FILM!$A:$A,0))</f>
        <v>23340000</v>
      </c>
      <c r="Q7471" s="5" t="s">
        <v>474</v>
      </c>
      <c r="R7471">
        <v>5.99</v>
      </c>
      <c r="S7471">
        <v>19</v>
      </c>
      <c r="T7471">
        <v>1</v>
      </c>
      <c r="U7471">
        <v>2987</v>
      </c>
      <c r="V7471">
        <v>3</v>
      </c>
      <c r="W7471" t="str">
        <f t="shared" si="232"/>
        <v>A</v>
      </c>
      <c r="X7471" t="s">
        <v>598</v>
      </c>
      <c r="Y7471">
        <v>0</v>
      </c>
      <c r="Z7471">
        <v>4.1900000000000004</v>
      </c>
      <c r="AA7471" s="6">
        <f t="shared" si="233"/>
        <v>1.7999999999999998</v>
      </c>
    </row>
    <row r="7472" spans="1:27" x14ac:dyDescent="0.3">
      <c r="A7472" s="5">
        <v>43329</v>
      </c>
      <c r="B7472" s="5" t="s">
        <v>415</v>
      </c>
      <c r="C7472" s="5" t="s">
        <v>430</v>
      </c>
      <c r="D7472" s="5" t="s">
        <v>320</v>
      </c>
      <c r="E7472" t="s">
        <v>321</v>
      </c>
      <c r="F7472" s="5" t="s">
        <v>67</v>
      </c>
      <c r="G7472" s="5" t="str">
        <f>INDEX(DB_FILM!B:B,MATCH($F7472,DB_FILM!$A:$A,0))</f>
        <v>1999</v>
      </c>
      <c r="H7472" s="5" t="str">
        <f>INDEX(DB_FILM!C:C,MATCH($F7472,DB_FILM!$A:$A,0))</f>
        <v xml:space="preserve">T </v>
      </c>
      <c r="I7472" s="9">
        <f>INDEX(DB_FILM!D:D,MATCH($F7472,DB_FILM!$A:$A,0))</f>
        <v>189</v>
      </c>
      <c r="J7472" s="5" t="str">
        <f>INDEX(DB_FILM!E:E,MATCH($F7472,DB_FILM!$A:$A,0))</f>
        <v>Crime, Drama, Fantasy</v>
      </c>
      <c r="K7472" s="6">
        <f>INDEX(DB_FILM!F:F,MATCH($F7472,DB_FILM!$A:$A,0))</f>
        <v>8.5</v>
      </c>
      <c r="L7472" s="5" t="str">
        <f>INDEX(DB_FILM!G:G,MATCH($F7472,DB_FILM!$A:$A,0))</f>
        <v>The lives of guards on Death Row are affected by one of their charges: a black man accused of child murder and rape, yet who has a mysterious gift.</v>
      </c>
      <c r="M7472" s="5" t="str">
        <f>INDEX(DB_FILM!H:H,MATCH($F7472,DB_FILM!$A:$A,0))</f>
        <v xml:space="preserve">Frank Darabont </v>
      </c>
      <c r="N7472" s="5" t="str">
        <f>INDEX(DB_FILM!I:I,MATCH($F7472,DB_FILM!$A:$A,0))</f>
        <v>Tom Hanks, Michael Clarke Duncan, David Morse, Bonnie Hunt</v>
      </c>
      <c r="O7472" s="7">
        <f>INDEX(DB_FILM!J:J,MATCH($F7472,DB_FILM!$A:$A,0))</f>
        <v>949343</v>
      </c>
      <c r="P7472" s="7">
        <f>INDEX(DB_FILM!K:K,MATCH($F7472,DB_FILM!$A:$A,0))</f>
        <v>136800000</v>
      </c>
      <c r="Q7472" s="5" t="s">
        <v>476</v>
      </c>
      <c r="R7472">
        <v>9.99</v>
      </c>
      <c r="S7472">
        <v>29</v>
      </c>
      <c r="T7472">
        <v>2</v>
      </c>
      <c r="U7472">
        <v>2987</v>
      </c>
      <c r="V7472">
        <v>2</v>
      </c>
      <c r="W7472" t="str">
        <f t="shared" si="232"/>
        <v>B</v>
      </c>
      <c r="X7472" t="s">
        <v>522</v>
      </c>
      <c r="Y7472">
        <v>0</v>
      </c>
      <c r="Z7472">
        <v>5.19</v>
      </c>
      <c r="AA7472" s="6">
        <f t="shared" si="233"/>
        <v>4.8</v>
      </c>
    </row>
    <row r="7473" spans="1:27" x14ac:dyDescent="0.3">
      <c r="A7473" s="5">
        <v>43332</v>
      </c>
      <c r="B7473" t="s">
        <v>415</v>
      </c>
      <c r="C7473" t="s">
        <v>428</v>
      </c>
      <c r="D7473" t="s">
        <v>388</v>
      </c>
      <c r="E7473" t="s">
        <v>325</v>
      </c>
      <c r="F7473" t="s">
        <v>73</v>
      </c>
      <c r="G7473" s="5" t="str">
        <f>INDEX(DB_FILM!B:B,MATCH($F7473,DB_FILM!$A:$A,0))</f>
        <v>2006</v>
      </c>
      <c r="H7473" s="5" t="str">
        <f>INDEX(DB_FILM!C:C,MATCH($F7473,DB_FILM!$A:$A,0))</f>
        <v xml:space="preserve">T </v>
      </c>
      <c r="I7473" s="9">
        <f>INDEX(DB_FILM!D:D,MATCH($F7473,DB_FILM!$A:$A,0))</f>
        <v>130</v>
      </c>
      <c r="J7473" s="5" t="str">
        <f>INDEX(DB_FILM!E:E,MATCH($F7473,DB_FILM!$A:$A,0))</f>
        <v>Drama, Mystery, Sci-Fi</v>
      </c>
      <c r="K7473" s="6">
        <f>INDEX(DB_FILM!F:F,MATCH($F7473,DB_FILM!$A:$A,0))</f>
        <v>8.5</v>
      </c>
      <c r="L7473" s="5" t="str">
        <f>INDEX(DB_FILM!G:G,MATCH($F7473,DB_FILM!$A:$A,0))</f>
        <v>After a tragic accident, two stage magicians engage in a battle to create the ultimate illusion while sacrificing everything they have to outwit each other.</v>
      </c>
      <c r="M7473" s="5" t="str">
        <f>INDEX(DB_FILM!H:H,MATCH($F7473,DB_FILM!$A:$A,0))</f>
        <v xml:space="preserve">Christopher Nolan </v>
      </c>
      <c r="N7473" s="5" t="str">
        <f>INDEX(DB_FILM!I:I,MATCH($F7473,DB_FILM!$A:$A,0))</f>
        <v>Christian Bale, Hugh Jackman, Scarlett Johansson, Michael Caine</v>
      </c>
      <c r="O7473" s="7">
        <f>INDEX(DB_FILM!J:J,MATCH($F7473,DB_FILM!$A:$A,0))</f>
        <v>1010590</v>
      </c>
      <c r="P7473" s="7">
        <f>INDEX(DB_FILM!K:K,MATCH($F7473,DB_FILM!$A:$A,0))</f>
        <v>53090000</v>
      </c>
      <c r="Q7473" t="s">
        <v>476</v>
      </c>
      <c r="R7473">
        <v>7.99</v>
      </c>
      <c r="S7473">
        <v>32</v>
      </c>
      <c r="T7473">
        <v>2</v>
      </c>
      <c r="U7473">
        <v>2988</v>
      </c>
      <c r="V7473">
        <v>2</v>
      </c>
      <c r="W7473" t="str">
        <f t="shared" si="232"/>
        <v>B</v>
      </c>
      <c r="X7473" t="s">
        <v>512</v>
      </c>
      <c r="Y7473">
        <v>5</v>
      </c>
      <c r="Z7473">
        <v>5.59</v>
      </c>
      <c r="AA7473" s="6">
        <f t="shared" si="233"/>
        <v>2.4000000000000004</v>
      </c>
    </row>
    <row r="7474" spans="1:27" x14ac:dyDescent="0.3">
      <c r="A7474" s="5">
        <v>43332</v>
      </c>
      <c r="B7474" t="s">
        <v>409</v>
      </c>
      <c r="C7474" t="s">
        <v>449</v>
      </c>
      <c r="D7474" t="s">
        <v>269</v>
      </c>
      <c r="E7474" t="s">
        <v>270</v>
      </c>
      <c r="F7474" t="s">
        <v>79</v>
      </c>
      <c r="G7474" s="5" t="str">
        <f>INDEX(DB_FILM!B:B,MATCH($F7474,DB_FILM!$A:$A,0))</f>
        <v>2014</v>
      </c>
      <c r="H7474" s="5" t="str">
        <f>INDEX(DB_FILM!C:C,MATCH($F7474,DB_FILM!$A:$A,0))</f>
        <v xml:space="preserve">T </v>
      </c>
      <c r="I7474" s="9">
        <f>INDEX(DB_FILM!D:D,MATCH($F7474,DB_FILM!$A:$A,0))</f>
        <v>107</v>
      </c>
      <c r="J7474" s="5" t="str">
        <f>INDEX(DB_FILM!E:E,MATCH($F7474,DB_FILM!$A:$A,0))</f>
        <v>Drama, Music</v>
      </c>
      <c r="K7474" s="6">
        <f>INDEX(DB_FILM!F:F,MATCH($F7474,DB_FILM!$A:$A,0))</f>
        <v>8.5</v>
      </c>
      <c r="L7474" s="5" t="str">
        <f>INDEX(DB_FILM!G:G,MATCH($F7474,DB_FILM!$A:$A,0))</f>
        <v>A promising young drummer enrolls at a cut-throat music conservatory where his dreams of greatness are mentored by an instructor who will stop at nothing to realize a student's potential.</v>
      </c>
      <c r="M7474" s="5" t="str">
        <f>INDEX(DB_FILM!H:H,MATCH($F7474,DB_FILM!$A:$A,0))</f>
        <v xml:space="preserve">Damien Chazelle </v>
      </c>
      <c r="N7474" s="5" t="str">
        <f>INDEX(DB_FILM!I:I,MATCH($F7474,DB_FILM!$A:$A,0))</f>
        <v>Miles Teller, J.K. Simmons, Melissa Benoist, Paul Reiser</v>
      </c>
      <c r="O7474" s="7">
        <f>INDEX(DB_FILM!J:J,MATCH($F7474,DB_FILM!$A:$A,0))</f>
        <v>565511</v>
      </c>
      <c r="P7474" s="7">
        <f>INDEX(DB_FILM!K:K,MATCH($F7474,DB_FILM!$A:$A,0))</f>
        <v>13090000</v>
      </c>
      <c r="Q7474" t="s">
        <v>474</v>
      </c>
      <c r="R7474">
        <v>9.99</v>
      </c>
      <c r="S7474">
        <v>36</v>
      </c>
      <c r="T7474">
        <v>1</v>
      </c>
      <c r="U7474">
        <v>2989</v>
      </c>
      <c r="V7474">
        <v>3</v>
      </c>
      <c r="W7474" t="str">
        <f t="shared" si="232"/>
        <v>A</v>
      </c>
      <c r="X7474" t="s">
        <v>596</v>
      </c>
      <c r="Y7474">
        <v>0</v>
      </c>
      <c r="Z7474">
        <v>5.69</v>
      </c>
      <c r="AA7474" s="6">
        <f t="shared" si="233"/>
        <v>4.3</v>
      </c>
    </row>
    <row r="7475" spans="1:27" x14ac:dyDescent="0.3">
      <c r="A7475" s="5">
        <v>43332</v>
      </c>
      <c r="B7475" s="5" t="s">
        <v>409</v>
      </c>
      <c r="C7475" s="5" t="s">
        <v>449</v>
      </c>
      <c r="D7475" s="5" t="s">
        <v>269</v>
      </c>
      <c r="E7475" t="s">
        <v>270</v>
      </c>
      <c r="F7475" s="5" t="s">
        <v>47</v>
      </c>
      <c r="G7475" s="5" t="str">
        <f>INDEX(DB_FILM!B:B,MATCH($F7475,DB_FILM!$A:$A,0))</f>
        <v>1977</v>
      </c>
      <c r="H7475" s="5" t="str">
        <f>INDEX(DB_FILM!C:C,MATCH($F7475,DB_FILM!$A:$A,0))</f>
        <v xml:space="preserve">T </v>
      </c>
      <c r="I7475" s="9">
        <f>INDEX(DB_FILM!D:D,MATCH($F7475,DB_FILM!$A:$A,0))</f>
        <v>121</v>
      </c>
      <c r="J7475" s="5" t="str">
        <f>INDEX(DB_FILM!E:E,MATCH($F7475,DB_FILM!$A:$A,0))</f>
        <v>Action, Adventure, Fantasy</v>
      </c>
      <c r="K7475" s="6">
        <f>INDEX(DB_FILM!F:F,MATCH($F7475,DB_FILM!$A:$A,0))</f>
        <v>8.6</v>
      </c>
      <c r="L7475" s="5" t="str">
        <f>INDEX(DB_FILM!G:G,MATCH($F7475,DB_FILM!$A:$A,0))</f>
        <v>Luke Skywalker joins forces with a Jedi Knight, a cocky pilot, a Wookiee and two droids to save the galaxy from the Empire's world-destroying battle station, while also attempting to rescue Princess Leia from the evil Darth Vader.</v>
      </c>
      <c r="M7475" s="5" t="str">
        <f>INDEX(DB_FILM!H:H,MATCH($F7475,DB_FILM!$A:$A,0))</f>
        <v xml:space="preserve">George Lucas </v>
      </c>
      <c r="N7475" s="5" t="str">
        <f>INDEX(DB_FILM!I:I,MATCH($F7475,DB_FILM!$A:$A,0))</f>
        <v>Mark Hamill, Harrison Ford, Carrie Fisher, Alec Guinness</v>
      </c>
      <c r="O7475" s="7">
        <f>INDEX(DB_FILM!J:J,MATCH($F7475,DB_FILM!$A:$A,0))</f>
        <v>1070346</v>
      </c>
      <c r="P7475" s="7">
        <f>INDEX(DB_FILM!K:K,MATCH($F7475,DB_FILM!$A:$A,0))</f>
        <v>322740000</v>
      </c>
      <c r="Q7475" s="5" t="s">
        <v>476</v>
      </c>
      <c r="R7475">
        <v>9.99</v>
      </c>
      <c r="S7475">
        <v>18</v>
      </c>
      <c r="T7475">
        <v>2</v>
      </c>
      <c r="U7475">
        <v>2989</v>
      </c>
      <c r="V7475">
        <v>1</v>
      </c>
      <c r="W7475" t="str">
        <f t="shared" si="232"/>
        <v>B</v>
      </c>
      <c r="X7475" t="s">
        <v>506</v>
      </c>
      <c r="Y7475">
        <v>0</v>
      </c>
      <c r="Z7475">
        <v>6.09</v>
      </c>
      <c r="AA7475" s="6">
        <f t="shared" si="233"/>
        <v>3.9000000000000004</v>
      </c>
    </row>
    <row r="7476" spans="1:27" x14ac:dyDescent="0.3">
      <c r="A7476" s="5">
        <v>43333</v>
      </c>
      <c r="B7476" s="5" t="s">
        <v>412</v>
      </c>
      <c r="C7476" s="5" t="s">
        <v>449</v>
      </c>
      <c r="D7476" s="5" t="s">
        <v>349</v>
      </c>
      <c r="E7476" t="s">
        <v>299</v>
      </c>
      <c r="F7476" s="5" t="s">
        <v>81</v>
      </c>
      <c r="G7476" s="5" t="str">
        <f>INDEX(DB_FILM!B:B,MATCH($F7476,DB_FILM!$A:$A,0))</f>
        <v>1979</v>
      </c>
      <c r="H7476" s="5" t="str">
        <f>INDEX(DB_FILM!C:C,MATCH($F7476,DB_FILM!$A:$A,0))</f>
        <v xml:space="preserve">VM14 </v>
      </c>
      <c r="I7476" s="9">
        <f>INDEX(DB_FILM!D:D,MATCH($F7476,DB_FILM!$A:$A,0))</f>
        <v>147</v>
      </c>
      <c r="J7476" s="5" t="str">
        <f>INDEX(DB_FILM!E:E,MATCH($F7476,DB_FILM!$A:$A,0))</f>
        <v>Drama, War</v>
      </c>
      <c r="K7476" s="6">
        <f>INDEX(DB_FILM!F:F,MATCH($F7476,DB_FILM!$A:$A,0))</f>
        <v>8.5</v>
      </c>
      <c r="L7476" s="5" t="str">
        <f>INDEX(DB_FILM!G:G,MATCH($F7476,DB_FILM!$A:$A,0))</f>
        <v>During the Vietnam War, Captain Willard is sent on a dangerous mission into Cambodia to assassinate a renegade Colonel who has set himself up as a god among a local tribe.</v>
      </c>
      <c r="M7476" s="5" t="str">
        <f>INDEX(DB_FILM!H:H,MATCH($F7476,DB_FILM!$A:$A,0))</f>
        <v xml:space="preserve">Francis Ford Coppola </v>
      </c>
      <c r="N7476" s="5" t="str">
        <f>INDEX(DB_FILM!I:I,MATCH($F7476,DB_FILM!$A:$A,0))</f>
        <v>Martin Sheen, Marlon Brando, Robert Duvall, Frederic Forrest</v>
      </c>
      <c r="O7476" s="7">
        <f>INDEX(DB_FILM!J:J,MATCH($F7476,DB_FILM!$A:$A,0))</f>
        <v>522714</v>
      </c>
      <c r="P7476" s="7">
        <f>INDEX(DB_FILM!K:K,MATCH($F7476,DB_FILM!$A:$A,0))</f>
        <v>83470000</v>
      </c>
      <c r="Q7476" s="5" t="s">
        <v>475</v>
      </c>
      <c r="R7476">
        <v>5.99</v>
      </c>
      <c r="S7476">
        <v>37</v>
      </c>
      <c r="T7476">
        <v>3</v>
      </c>
      <c r="U7476">
        <v>2990</v>
      </c>
      <c r="V7476">
        <v>1</v>
      </c>
      <c r="W7476" t="str">
        <f t="shared" si="232"/>
        <v>C</v>
      </c>
      <c r="X7476" t="s">
        <v>545</v>
      </c>
      <c r="Y7476">
        <v>0</v>
      </c>
      <c r="Z7476">
        <v>4.49</v>
      </c>
      <c r="AA7476" s="6">
        <f t="shared" si="233"/>
        <v>1.5</v>
      </c>
    </row>
    <row r="7477" spans="1:27" x14ac:dyDescent="0.3">
      <c r="A7477" s="5">
        <v>43333</v>
      </c>
      <c r="B7477" s="5" t="s">
        <v>412</v>
      </c>
      <c r="C7477" s="5" t="s">
        <v>449</v>
      </c>
      <c r="D7477" s="5" t="s">
        <v>349</v>
      </c>
      <c r="E7477" t="s">
        <v>299</v>
      </c>
      <c r="F7477" s="5" t="s">
        <v>33</v>
      </c>
      <c r="G7477" s="5" t="str">
        <f>INDEX(DB_FILM!B:B,MATCH($F7477,DB_FILM!$A:$A,0))</f>
        <v>1975</v>
      </c>
      <c r="H7477" s="5" t="str">
        <f>INDEX(DB_FILM!C:C,MATCH($F7477,DB_FILM!$A:$A,0))</f>
        <v xml:space="preserve">VM14 </v>
      </c>
      <c r="I7477" s="9">
        <f>INDEX(DB_FILM!D:D,MATCH($F7477,DB_FILM!$A:$A,0))</f>
        <v>133</v>
      </c>
      <c r="J7477" s="5" t="str">
        <f>INDEX(DB_FILM!E:E,MATCH($F7477,DB_FILM!$A:$A,0))</f>
        <v>Drama</v>
      </c>
      <c r="K7477" s="6">
        <f>INDEX(DB_FILM!F:F,MATCH($F7477,DB_FILM!$A:$A,0))</f>
        <v>8.6999999999999993</v>
      </c>
      <c r="L7477" s="5" t="str">
        <f>INDEX(DB_FILM!G:G,MATCH($F7477,DB_FILM!$A:$A,0))</f>
        <v>A criminal pleads insanity after getting into trouble again and once in the mental institution rebels against the oppressive nurse and rallies up the scared patients.</v>
      </c>
      <c r="M7477" s="5" t="str">
        <f>INDEX(DB_FILM!H:H,MATCH($F7477,DB_FILM!$A:$A,0))</f>
        <v xml:space="preserve">Milos Forman </v>
      </c>
      <c r="N7477" s="5" t="str">
        <f>INDEX(DB_FILM!I:I,MATCH($F7477,DB_FILM!$A:$A,0))</f>
        <v>Jack Nicholson, Louise Fletcher, Michael Berryman, Peter Brocco</v>
      </c>
      <c r="O7477" s="7">
        <f>INDEX(DB_FILM!J:J,MATCH($F7477,DB_FILM!$A:$A,0))</f>
        <v>790579</v>
      </c>
      <c r="P7477" s="7">
        <f>INDEX(DB_FILM!K:K,MATCH($F7477,DB_FILM!$A:$A,0))</f>
        <v>112000000</v>
      </c>
      <c r="Q7477" s="5" t="s">
        <v>476</v>
      </c>
      <c r="R7477">
        <v>3.99</v>
      </c>
      <c r="S7477">
        <v>10</v>
      </c>
      <c r="T7477">
        <v>2</v>
      </c>
      <c r="U7477">
        <v>2990</v>
      </c>
      <c r="V7477">
        <v>3</v>
      </c>
      <c r="W7477" t="str">
        <f t="shared" si="232"/>
        <v>B</v>
      </c>
      <c r="X7477" t="s">
        <v>614</v>
      </c>
      <c r="Y7477">
        <v>0</v>
      </c>
      <c r="Z7477">
        <v>2.4700000000000002</v>
      </c>
      <c r="AA7477" s="6">
        <f t="shared" si="233"/>
        <v>1.52</v>
      </c>
    </row>
    <row r="7478" spans="1:27" x14ac:dyDescent="0.3">
      <c r="A7478" s="5">
        <v>43333</v>
      </c>
      <c r="B7478" s="5" t="s">
        <v>412</v>
      </c>
      <c r="C7478" s="5" t="s">
        <v>449</v>
      </c>
      <c r="D7478" s="5" t="s">
        <v>349</v>
      </c>
      <c r="E7478" t="s">
        <v>299</v>
      </c>
      <c r="F7478" s="5" t="s">
        <v>1</v>
      </c>
      <c r="G7478" s="5" t="str">
        <f>INDEX(DB_FILM!B:B,MATCH($F7478,DB_FILM!$A:$A,0))</f>
        <v>1972</v>
      </c>
      <c r="H7478" s="5" t="str">
        <f>INDEX(DB_FILM!C:C,MATCH($F7478,DB_FILM!$A:$A,0))</f>
        <v xml:space="preserve">T </v>
      </c>
      <c r="I7478" s="9">
        <f>INDEX(DB_FILM!D:D,MATCH($F7478,DB_FILM!$A:$A,0))</f>
        <v>175</v>
      </c>
      <c r="J7478" s="5" t="str">
        <f>INDEX(DB_FILM!E:E,MATCH($F7478,DB_FILM!$A:$A,0))</f>
        <v>Crime, Drama</v>
      </c>
      <c r="K7478" s="6">
        <f>INDEX(DB_FILM!F:F,MATCH($F7478,DB_FILM!$A:$A,0))</f>
        <v>9.1999999999999993</v>
      </c>
      <c r="L7478" s="5" t="str">
        <f>INDEX(DB_FILM!G:G,MATCH($F7478,DB_FILM!$A:$A,0))</f>
        <v>The aging patriarch of an organized crime dynasty transfers control of his clandestine empire to his reluctant son.</v>
      </c>
      <c r="M7478" s="5" t="str">
        <f>INDEX(DB_FILM!H:H,MATCH($F7478,DB_FILM!$A:$A,0))</f>
        <v xml:space="preserve">Francis Ford Coppola </v>
      </c>
      <c r="N7478" s="5" t="str">
        <f>INDEX(DB_FILM!I:I,MATCH($F7478,DB_FILM!$A:$A,0))</f>
        <v>Marlon Brando, Al Pacino, James Caan, Diane Keaton</v>
      </c>
      <c r="O7478" s="7">
        <f>INDEX(DB_FILM!J:J,MATCH($F7478,DB_FILM!$A:$A,0))</f>
        <v>1361367</v>
      </c>
      <c r="P7478" s="7">
        <f>INDEX(DB_FILM!K:K,MATCH($F7478,DB_FILM!$A:$A,0))</f>
        <v>134970000</v>
      </c>
      <c r="Q7478" s="5" t="s">
        <v>474</v>
      </c>
      <c r="R7478">
        <v>7.99</v>
      </c>
      <c r="S7478">
        <v>12</v>
      </c>
      <c r="T7478">
        <v>1</v>
      </c>
      <c r="U7478">
        <v>2990</v>
      </c>
      <c r="V7478">
        <v>1</v>
      </c>
      <c r="W7478" t="str">
        <f t="shared" si="232"/>
        <v>A</v>
      </c>
      <c r="X7478" t="s">
        <v>568</v>
      </c>
      <c r="Y7478">
        <v>0</v>
      </c>
      <c r="Z7478">
        <v>4.71</v>
      </c>
      <c r="AA7478" s="6">
        <f t="shared" si="233"/>
        <v>3.2800000000000002</v>
      </c>
    </row>
    <row r="7479" spans="1:27" x14ac:dyDescent="0.3">
      <c r="A7479" s="5">
        <v>43333</v>
      </c>
      <c r="B7479" t="s">
        <v>412</v>
      </c>
      <c r="C7479" t="s">
        <v>449</v>
      </c>
      <c r="D7479" t="s">
        <v>349</v>
      </c>
      <c r="E7479" t="s">
        <v>299</v>
      </c>
      <c r="F7479" t="s">
        <v>69</v>
      </c>
      <c r="G7479" s="5" t="str">
        <f>INDEX(DB_FILM!B:B,MATCH($F7479,DB_FILM!$A:$A,0))</f>
        <v>1994</v>
      </c>
      <c r="H7479" s="5" t="str">
        <f>INDEX(DB_FILM!C:C,MATCH($F7479,DB_FILM!$A:$A,0))</f>
        <v xml:space="preserve">T </v>
      </c>
      <c r="I7479" s="9">
        <f>INDEX(DB_FILM!D:D,MATCH($F7479,DB_FILM!$A:$A,0))</f>
        <v>88</v>
      </c>
      <c r="J7479" s="5" t="str">
        <f>INDEX(DB_FILM!E:E,MATCH($F7479,DB_FILM!$A:$A,0))</f>
        <v>Animation, Adventure, Drama</v>
      </c>
      <c r="K7479" s="6">
        <f>INDEX(DB_FILM!F:F,MATCH($F7479,DB_FILM!$A:$A,0))</f>
        <v>8.5</v>
      </c>
      <c r="L7479" s="5" t="str">
        <f>INDEX(DB_FILM!G:G,MATCH($F7479,DB_FILM!$A:$A,0))</f>
        <v>A Lion cub crown prince is tricked by a treacherous uncle into thinking he caused his father's death and flees into exile in despair, only to learn in adulthood his identity and his responsibilities.</v>
      </c>
      <c r="M7479" s="5" t="str">
        <f>INDEX(DB_FILM!H:H,MATCH($F7479,DB_FILM!$A:$A,0))</f>
        <v xml:space="preserve">Roger Allers, Rob Minkoff </v>
      </c>
      <c r="N7479" s="5" t="str">
        <f>INDEX(DB_FILM!I:I,MATCH($F7479,DB_FILM!$A:$A,0))</f>
        <v>Matthew Broderick, Jeremy Irons, James Earl Jones, Whoopi Goldberg</v>
      </c>
      <c r="O7479" s="7">
        <f>INDEX(DB_FILM!J:J,MATCH($F7479,DB_FILM!$A:$A,0))</f>
        <v>781936</v>
      </c>
      <c r="P7479" s="7">
        <f>INDEX(DB_FILM!K:K,MATCH($F7479,DB_FILM!$A:$A,0))</f>
        <v>312900000</v>
      </c>
      <c r="Q7479" t="s">
        <v>474</v>
      </c>
      <c r="R7479">
        <v>9.99</v>
      </c>
      <c r="S7479">
        <v>30</v>
      </c>
      <c r="T7479">
        <v>1</v>
      </c>
      <c r="U7479">
        <v>2990</v>
      </c>
      <c r="V7479">
        <v>2</v>
      </c>
      <c r="W7479" t="str">
        <f t="shared" si="232"/>
        <v>A</v>
      </c>
      <c r="X7479" t="s">
        <v>555</v>
      </c>
      <c r="Y7479">
        <v>0</v>
      </c>
      <c r="Z7479">
        <v>6.29</v>
      </c>
      <c r="AA7479" s="6">
        <f t="shared" si="233"/>
        <v>3.7</v>
      </c>
    </row>
    <row r="7480" spans="1:27" x14ac:dyDescent="0.3">
      <c r="A7480" s="5">
        <v>43334</v>
      </c>
      <c r="B7480" t="s">
        <v>404</v>
      </c>
      <c r="C7480" t="s">
        <v>447</v>
      </c>
      <c r="D7480" t="s">
        <v>366</v>
      </c>
      <c r="E7480" t="s">
        <v>268</v>
      </c>
      <c r="F7480" t="s">
        <v>71</v>
      </c>
      <c r="G7480" s="5" t="str">
        <f>INDEX(DB_FILM!B:B,MATCH($F7480,DB_FILM!$A:$A,0))</f>
        <v>2000</v>
      </c>
      <c r="H7480" s="5" t="str">
        <f>INDEX(DB_FILM!C:C,MATCH($F7480,DB_FILM!$A:$A,0))</f>
        <v xml:space="preserve">T </v>
      </c>
      <c r="I7480" s="9">
        <f>INDEX(DB_FILM!D:D,MATCH($F7480,DB_FILM!$A:$A,0))</f>
        <v>155</v>
      </c>
      <c r="J7480" s="5" t="str">
        <f>INDEX(DB_FILM!E:E,MATCH($F7480,DB_FILM!$A:$A,0))</f>
        <v>Action, Adventure, Drama</v>
      </c>
      <c r="K7480" s="6">
        <f>INDEX(DB_FILM!F:F,MATCH($F7480,DB_FILM!$A:$A,0))</f>
        <v>8.5</v>
      </c>
      <c r="L7480" s="5" t="str">
        <f>INDEX(DB_FILM!G:G,MATCH($F7480,DB_FILM!$A:$A,0))</f>
        <v>When a Roman General is betrayed, and his family murdered by an emperor's corrupt son, he comes to Rome as a gladiator to seek revenge.</v>
      </c>
      <c r="M7480" s="5" t="str">
        <f>INDEX(DB_FILM!H:H,MATCH($F7480,DB_FILM!$A:$A,0))</f>
        <v xml:space="preserve">Ridley Scott </v>
      </c>
      <c r="N7480" s="5" t="str">
        <f>INDEX(DB_FILM!I:I,MATCH($F7480,DB_FILM!$A:$A,0))</f>
        <v>Russell Crowe, Joaquin Phoenix, Connie Nielsen, Oliver Reed</v>
      </c>
      <c r="O7480" s="7">
        <f>INDEX(DB_FILM!J:J,MATCH($F7480,DB_FILM!$A:$A,0))</f>
        <v>1149315</v>
      </c>
      <c r="P7480" s="7">
        <f>INDEX(DB_FILM!K:K,MATCH($F7480,DB_FILM!$A:$A,0))</f>
        <v>187710000</v>
      </c>
      <c r="Q7480" t="s">
        <v>475</v>
      </c>
      <c r="R7480">
        <v>1.99</v>
      </c>
      <c r="S7480">
        <v>31</v>
      </c>
      <c r="T7480">
        <v>3</v>
      </c>
      <c r="U7480">
        <v>2991</v>
      </c>
      <c r="V7480">
        <v>1</v>
      </c>
      <c r="W7480" t="str">
        <f t="shared" si="232"/>
        <v>C</v>
      </c>
      <c r="X7480" t="s">
        <v>541</v>
      </c>
      <c r="Y7480">
        <v>0</v>
      </c>
      <c r="Z7480">
        <v>1.41</v>
      </c>
      <c r="AA7480" s="6">
        <f t="shared" si="233"/>
        <v>0.58000000000000007</v>
      </c>
    </row>
    <row r="7481" spans="1:27" x14ac:dyDescent="0.3">
      <c r="A7481" s="5">
        <v>43334</v>
      </c>
      <c r="B7481" s="5" t="s">
        <v>404</v>
      </c>
      <c r="C7481" s="5" t="s">
        <v>447</v>
      </c>
      <c r="D7481" s="5" t="s">
        <v>366</v>
      </c>
      <c r="E7481" t="s">
        <v>268</v>
      </c>
      <c r="F7481" s="5" t="s">
        <v>59</v>
      </c>
      <c r="G7481" s="5" t="str">
        <f>INDEX(DB_FILM!B:B,MATCH($F7481,DB_FILM!$A:$A,0))</f>
        <v>1946</v>
      </c>
      <c r="H7481" s="5" t="str">
        <f>INDEX(DB_FILM!C:C,MATCH($F7481,DB_FILM!$A:$A,0))</f>
        <v xml:space="preserve">T </v>
      </c>
      <c r="I7481" s="9">
        <f>INDEX(DB_FILM!D:D,MATCH($F7481,DB_FILM!$A:$A,0))</f>
        <v>130</v>
      </c>
      <c r="J7481" s="5" t="str">
        <f>INDEX(DB_FILM!E:E,MATCH($F7481,DB_FILM!$A:$A,0))</f>
        <v>Drama, Family, Fantasy</v>
      </c>
      <c r="K7481" s="6">
        <f>INDEX(DB_FILM!F:F,MATCH($F7481,DB_FILM!$A:$A,0))</f>
        <v>8.6</v>
      </c>
      <c r="L7481" s="5" t="str">
        <f>INDEX(DB_FILM!G:G,MATCH($F7481,DB_FILM!$A:$A,0))</f>
        <v>An angel is sent from Heaven to help a desperately frustrated businessman by showing him what life would have been like if he had never existed.</v>
      </c>
      <c r="M7481" s="5" t="str">
        <f>INDEX(DB_FILM!H:H,MATCH($F7481,DB_FILM!$A:$A,0))</f>
        <v xml:space="preserve">Frank Capra </v>
      </c>
      <c r="N7481" s="5" t="str">
        <f>INDEX(DB_FILM!I:I,MATCH($F7481,DB_FILM!$A:$A,0))</f>
        <v>James Stewart, Donna Reed, Lionel Barrymore, Thomas Mitchell</v>
      </c>
      <c r="O7481" s="7">
        <f>INDEX(DB_FILM!J:J,MATCH($F7481,DB_FILM!$A:$A,0))</f>
        <v>334168</v>
      </c>
      <c r="P7481" s="7">
        <f>INDEX(DB_FILM!K:K,MATCH($F7481,DB_FILM!$A:$A,0))</f>
        <v>7270000</v>
      </c>
      <c r="Q7481" s="5" t="s">
        <v>476</v>
      </c>
      <c r="R7481">
        <v>5.99</v>
      </c>
      <c r="S7481">
        <v>25</v>
      </c>
      <c r="T7481">
        <v>2</v>
      </c>
      <c r="U7481">
        <v>2991</v>
      </c>
      <c r="V7481">
        <v>3</v>
      </c>
      <c r="W7481" t="str">
        <f t="shared" si="232"/>
        <v>B</v>
      </c>
      <c r="X7481" t="s">
        <v>607</v>
      </c>
      <c r="Y7481">
        <v>0</v>
      </c>
      <c r="Z7481">
        <v>3.89</v>
      </c>
      <c r="AA7481" s="6">
        <f t="shared" si="233"/>
        <v>2.1</v>
      </c>
    </row>
    <row r="7482" spans="1:27" x14ac:dyDescent="0.3">
      <c r="A7482" s="5">
        <v>43334</v>
      </c>
      <c r="B7482" s="5" t="s">
        <v>404</v>
      </c>
      <c r="C7482" s="5" t="s">
        <v>447</v>
      </c>
      <c r="D7482" s="5" t="s">
        <v>366</v>
      </c>
      <c r="E7482" t="s">
        <v>268</v>
      </c>
      <c r="F7482" s="5" t="s">
        <v>25</v>
      </c>
      <c r="G7482" s="5" t="str">
        <f>INDEX(DB_FILM!B:B,MATCH($F7482,DB_FILM!$A:$A,0))</f>
        <v>1980</v>
      </c>
      <c r="H7482" s="5" t="str">
        <f>INDEX(DB_FILM!C:C,MATCH($F7482,DB_FILM!$A:$A,0))</f>
        <v xml:space="preserve">T </v>
      </c>
      <c r="I7482" s="9">
        <f>INDEX(DB_FILM!D:D,MATCH($F7482,DB_FILM!$A:$A,0))</f>
        <v>124</v>
      </c>
      <c r="J7482" s="5" t="str">
        <f>INDEX(DB_FILM!E:E,MATCH($F7482,DB_FILM!$A:$A,0))</f>
        <v>Action, Adventure, Fantasy</v>
      </c>
      <c r="K7482" s="6">
        <f>INDEX(DB_FILM!F:F,MATCH($F7482,DB_FILM!$A:$A,0))</f>
        <v>8.8000000000000007</v>
      </c>
      <c r="L7482" s="5" t="str">
        <f>INDEX(DB_FILM!G:G,MATCH($F7482,DB_FILM!$A:$A,0))</f>
        <v>After the rebels are brutally overpowered by the Empire on the ice planet Hoth, Luke Skywalker begins Jedi training with Yoda, while his friends are pursued by Darth Vader.</v>
      </c>
      <c r="M7482" s="5" t="str">
        <f>INDEX(DB_FILM!H:H,MATCH($F7482,DB_FILM!$A:$A,0))</f>
        <v xml:space="preserve">Irvin Kershner </v>
      </c>
      <c r="N7482" s="5" t="str">
        <f>INDEX(DB_FILM!I:I,MATCH($F7482,DB_FILM!$A:$A,0))</f>
        <v>Mark Hamill, Harrison Ford, Carrie Fisher, Billy Dee Williams</v>
      </c>
      <c r="O7482" s="7">
        <f>INDEX(DB_FILM!J:J,MATCH($F7482,DB_FILM!$A:$A,0))</f>
        <v>999712</v>
      </c>
      <c r="P7482" s="7">
        <f>INDEX(DB_FILM!K:K,MATCH($F7482,DB_FILM!$A:$A,0))</f>
        <v>290480000</v>
      </c>
      <c r="Q7482" s="5" t="s">
        <v>476</v>
      </c>
      <c r="R7482">
        <v>9.99</v>
      </c>
      <c r="S7482">
        <v>6</v>
      </c>
      <c r="T7482">
        <v>2</v>
      </c>
      <c r="U7482">
        <v>2991</v>
      </c>
      <c r="V7482">
        <v>1</v>
      </c>
      <c r="W7482" t="str">
        <f t="shared" si="232"/>
        <v>B</v>
      </c>
      <c r="X7482" t="s">
        <v>565</v>
      </c>
      <c r="Y7482">
        <v>0</v>
      </c>
      <c r="Z7482">
        <v>6.69</v>
      </c>
      <c r="AA7482" s="6">
        <f t="shared" si="233"/>
        <v>3.3</v>
      </c>
    </row>
    <row r="7483" spans="1:27" x14ac:dyDescent="0.3">
      <c r="A7483" s="5">
        <v>43335</v>
      </c>
      <c r="B7483" s="5" t="s">
        <v>400</v>
      </c>
      <c r="C7483" s="5" t="s">
        <v>424</v>
      </c>
      <c r="D7483" s="5" t="s">
        <v>315</v>
      </c>
      <c r="E7483" t="s">
        <v>272</v>
      </c>
      <c r="F7483" s="5" t="s">
        <v>83</v>
      </c>
      <c r="G7483" s="5" t="str">
        <f>INDEX(DB_FILM!B:B,MATCH($F7483,DB_FILM!$A:$A,0))</f>
        <v>1960</v>
      </c>
      <c r="H7483" s="5" t="str">
        <f>INDEX(DB_FILM!C:C,MATCH($F7483,DB_FILM!$A:$A,0))</f>
        <v xml:space="preserve">T </v>
      </c>
      <c r="I7483" s="9">
        <f>INDEX(DB_FILM!D:D,MATCH($F7483,DB_FILM!$A:$A,0))</f>
        <v>109</v>
      </c>
      <c r="J7483" s="5" t="str">
        <f>INDEX(DB_FILM!E:E,MATCH($F7483,DB_FILM!$A:$A,0))</f>
        <v>Horror, Mystery, Thriller</v>
      </c>
      <c r="K7483" s="6">
        <f>INDEX(DB_FILM!F:F,MATCH($F7483,DB_FILM!$A:$A,0))</f>
        <v>8.5</v>
      </c>
      <c r="L7483" s="5" t="str">
        <f>INDEX(DB_FILM!G:G,MATCH($F7483,DB_FILM!$A:$A,0))</f>
        <v>A Phoenix secretary embezzles $40,000 from her employer's client, goes on the run, and checks into a remote motel run by a young man under the domination of his mother.</v>
      </c>
      <c r="M7483" s="5" t="str">
        <f>INDEX(DB_FILM!H:H,MATCH($F7483,DB_FILM!$A:$A,0))</f>
        <v xml:space="preserve">Alfred Hitchcock </v>
      </c>
      <c r="N7483" s="5" t="str">
        <f>INDEX(DB_FILM!I:I,MATCH($F7483,DB_FILM!$A:$A,0))</f>
        <v>Anthony Perkins, Janet Leigh, Vera Miles, John Gavin</v>
      </c>
      <c r="O7483" s="7">
        <f>INDEX(DB_FILM!J:J,MATCH($F7483,DB_FILM!$A:$A,0))</f>
        <v>506030</v>
      </c>
      <c r="P7483" s="7">
        <f>INDEX(DB_FILM!K:K,MATCH($F7483,DB_FILM!$A:$A,0))</f>
        <v>32000000</v>
      </c>
      <c r="Q7483" s="5" t="s">
        <v>475</v>
      </c>
      <c r="R7483">
        <v>7.99</v>
      </c>
      <c r="S7483">
        <v>38</v>
      </c>
      <c r="T7483">
        <v>3</v>
      </c>
      <c r="U7483">
        <v>2992</v>
      </c>
      <c r="V7483">
        <v>1</v>
      </c>
      <c r="W7483" t="str">
        <f t="shared" si="232"/>
        <v>C</v>
      </c>
      <c r="X7483" t="s">
        <v>534</v>
      </c>
      <c r="Y7483">
        <v>0</v>
      </c>
      <c r="Z7483">
        <v>6.39</v>
      </c>
      <c r="AA7483" s="6">
        <f t="shared" si="233"/>
        <v>1.6000000000000005</v>
      </c>
    </row>
    <row r="7484" spans="1:27" x14ac:dyDescent="0.3">
      <c r="A7484" s="5">
        <v>43335</v>
      </c>
      <c r="B7484" s="5" t="s">
        <v>400</v>
      </c>
      <c r="C7484" s="5" t="s">
        <v>424</v>
      </c>
      <c r="D7484" s="5" t="s">
        <v>315</v>
      </c>
      <c r="E7484" t="s">
        <v>272</v>
      </c>
      <c r="F7484" s="5" t="s">
        <v>61</v>
      </c>
      <c r="G7484" s="5" t="str">
        <f>INDEX(DB_FILM!B:B,MATCH($F7484,DB_FILM!$A:$A,0))</f>
        <v>1931</v>
      </c>
      <c r="H7484" s="5" t="str">
        <f>INDEX(DB_FILM!C:C,MATCH($F7484,DB_FILM!$A:$A,0))</f>
        <v xml:space="preserve">G </v>
      </c>
      <c r="I7484" s="9">
        <f>INDEX(DB_FILM!D:D,MATCH($F7484,DB_FILM!$A:$A,0))</f>
        <v>87</v>
      </c>
      <c r="J7484" s="5" t="str">
        <f>INDEX(DB_FILM!E:E,MATCH($F7484,DB_FILM!$A:$A,0))</f>
        <v>Comedy, Drama, Romance</v>
      </c>
      <c r="K7484" s="6">
        <f>INDEX(DB_FILM!F:F,MATCH($F7484,DB_FILM!$A:$A,0))</f>
        <v>8.6</v>
      </c>
      <c r="L7484" s="5" t="str">
        <f>INDEX(DB_FILM!G:G,MATCH($F7484,DB_FILM!$A:$A,0))</f>
        <v>With the aid of a wealthy erratic tippler, a dewy-eyed tramp who has fallen in love with a sightless flower girl accumulates money to be able to help her medically.</v>
      </c>
      <c r="M7484" s="5" t="str">
        <f>INDEX(DB_FILM!H:H,MATCH($F7484,DB_FILM!$A:$A,0))</f>
        <v xml:space="preserve">Charles Chaplin </v>
      </c>
      <c r="N7484" s="5" t="str">
        <f>INDEX(DB_FILM!I:I,MATCH($F7484,DB_FILM!$A:$A,0))</f>
        <v>Charles Chaplin, Virginia Cherrill, Florence Lee, Harry Myers</v>
      </c>
      <c r="O7484" s="7">
        <f>INDEX(DB_FILM!J:J,MATCH($F7484,DB_FILM!$A:$A,0))</f>
        <v>136907</v>
      </c>
      <c r="P7484" s="7">
        <f>INDEX(DB_FILM!K:K,MATCH($F7484,DB_FILM!$A:$A,0))</f>
        <v>20000</v>
      </c>
      <c r="Q7484" s="5" t="s">
        <v>475</v>
      </c>
      <c r="R7484">
        <v>9.99</v>
      </c>
      <c r="S7484">
        <v>26</v>
      </c>
      <c r="T7484">
        <v>3</v>
      </c>
      <c r="U7484">
        <v>2992</v>
      </c>
      <c r="V7484">
        <v>2</v>
      </c>
      <c r="W7484" t="str">
        <f t="shared" si="232"/>
        <v>C</v>
      </c>
      <c r="X7484" t="s">
        <v>535</v>
      </c>
      <c r="Y7484">
        <v>0</v>
      </c>
      <c r="Z7484">
        <v>7.59</v>
      </c>
      <c r="AA7484" s="6">
        <f t="shared" si="233"/>
        <v>2.4000000000000004</v>
      </c>
    </row>
    <row r="7485" spans="1:27" x14ac:dyDescent="0.3">
      <c r="A7485" s="5">
        <v>43335</v>
      </c>
      <c r="B7485" s="5" t="s">
        <v>400</v>
      </c>
      <c r="C7485" s="5" t="s">
        <v>424</v>
      </c>
      <c r="D7485" s="5" t="s">
        <v>315</v>
      </c>
      <c r="E7485" t="s">
        <v>272</v>
      </c>
      <c r="F7485" s="5" t="s">
        <v>27</v>
      </c>
      <c r="G7485" s="5" t="str">
        <f>INDEX(DB_FILM!B:B,MATCH($F7485,DB_FILM!$A:$A,0))</f>
        <v>1999</v>
      </c>
      <c r="H7485" s="5" t="str">
        <f>INDEX(DB_FILM!C:C,MATCH($F7485,DB_FILM!$A:$A,0))</f>
        <v xml:space="preserve">T </v>
      </c>
      <c r="I7485" s="9">
        <f>INDEX(DB_FILM!D:D,MATCH($F7485,DB_FILM!$A:$A,0))</f>
        <v>136</v>
      </c>
      <c r="J7485" s="5" t="str">
        <f>INDEX(DB_FILM!E:E,MATCH($F7485,DB_FILM!$A:$A,0))</f>
        <v>Action, Sci-Fi</v>
      </c>
      <c r="K7485" s="6">
        <f>INDEX(DB_FILM!F:F,MATCH($F7485,DB_FILM!$A:$A,0))</f>
        <v>8.6999999999999993</v>
      </c>
      <c r="L7485" s="5" t="str">
        <f>INDEX(DB_FILM!G:G,MATCH($F7485,DB_FILM!$A:$A,0))</f>
        <v>A computer hacker learns from mysterious rebels about the true nature of his reality and his role in the war against its controllers.</v>
      </c>
      <c r="M7485" s="5" t="str">
        <f>INDEX(DB_FILM!H:H,MATCH($F7485,DB_FILM!$A:$A,0))</f>
        <v xml:space="preserve">Lana Wachowski, Lilly Wachowski </v>
      </c>
      <c r="N7485" s="5" t="str">
        <f>INDEX(DB_FILM!I:I,MATCH($F7485,DB_FILM!$A:$A,0))</f>
        <v>Keanu Reeves, Laurence Fishburne, Carrie-Anne Moss, Hugo Weaving</v>
      </c>
      <c r="O7485" s="7">
        <f>INDEX(DB_FILM!J:J,MATCH($F7485,DB_FILM!$A:$A,0))</f>
        <v>1427143</v>
      </c>
      <c r="P7485" s="7">
        <f>INDEX(DB_FILM!K:K,MATCH($F7485,DB_FILM!$A:$A,0))</f>
        <v>171480000</v>
      </c>
      <c r="Q7485" s="5" t="s">
        <v>474</v>
      </c>
      <c r="R7485">
        <v>7.99</v>
      </c>
      <c r="S7485">
        <v>7</v>
      </c>
      <c r="T7485">
        <v>1</v>
      </c>
      <c r="U7485">
        <v>2992</v>
      </c>
      <c r="V7485">
        <v>1</v>
      </c>
      <c r="W7485" t="str">
        <f t="shared" si="232"/>
        <v>A</v>
      </c>
      <c r="X7485" t="s">
        <v>528</v>
      </c>
      <c r="Y7485">
        <v>0</v>
      </c>
      <c r="Z7485">
        <v>4.07</v>
      </c>
      <c r="AA7485" s="6">
        <f t="shared" si="233"/>
        <v>3.92</v>
      </c>
    </row>
    <row r="7486" spans="1:27" x14ac:dyDescent="0.3">
      <c r="A7486" s="5">
        <v>43335</v>
      </c>
      <c r="B7486" t="s">
        <v>400</v>
      </c>
      <c r="C7486" t="s">
        <v>424</v>
      </c>
      <c r="D7486" t="s">
        <v>315</v>
      </c>
      <c r="E7486" t="s">
        <v>272</v>
      </c>
      <c r="F7486" t="s">
        <v>39</v>
      </c>
      <c r="G7486" s="5" t="str">
        <f>INDEX(DB_FILM!B:B,MATCH($F7486,DB_FILM!$A:$A,0))</f>
        <v>2014</v>
      </c>
      <c r="H7486" s="5" t="str">
        <f>INDEX(DB_FILM!C:C,MATCH($F7486,DB_FILM!$A:$A,0))</f>
        <v xml:space="preserve">T </v>
      </c>
      <c r="I7486" s="9">
        <f>INDEX(DB_FILM!D:D,MATCH($F7486,DB_FILM!$A:$A,0))</f>
        <v>169</v>
      </c>
      <c r="J7486" s="5" t="str">
        <f>INDEX(DB_FILM!E:E,MATCH($F7486,DB_FILM!$A:$A,0))</f>
        <v>Adventure, Drama, Sci-Fi</v>
      </c>
      <c r="K7486" s="6">
        <f>INDEX(DB_FILM!F:F,MATCH($F7486,DB_FILM!$A:$A,0))</f>
        <v>8.6</v>
      </c>
      <c r="L7486" s="5" t="str">
        <f>INDEX(DB_FILM!G:G,MATCH($F7486,DB_FILM!$A:$A,0))</f>
        <v>A team of explorers travel through a wormhole in space in an attempt to ensure humanity's survival.</v>
      </c>
      <c r="M7486" s="5" t="str">
        <f>INDEX(DB_FILM!H:H,MATCH($F7486,DB_FILM!$A:$A,0))</f>
        <v xml:space="preserve">Christopher Nolan </v>
      </c>
      <c r="N7486" s="5" t="str">
        <f>INDEX(DB_FILM!I:I,MATCH($F7486,DB_FILM!$A:$A,0))</f>
        <v>Matthew McConaughey, Anne Hathaway, Jessica Chastain, Mackenzie Foy</v>
      </c>
      <c r="O7486" s="7">
        <f>INDEX(DB_FILM!J:J,MATCH($F7486,DB_FILM!$A:$A,0))</f>
        <v>1203445</v>
      </c>
      <c r="P7486" s="7">
        <f>INDEX(DB_FILM!K:K,MATCH($F7486,DB_FILM!$A:$A,0))</f>
        <v>188020000</v>
      </c>
      <c r="Q7486" t="s">
        <v>476</v>
      </c>
      <c r="R7486">
        <v>7.99</v>
      </c>
      <c r="S7486">
        <v>14</v>
      </c>
      <c r="T7486">
        <v>2</v>
      </c>
      <c r="U7486">
        <v>2992</v>
      </c>
      <c r="V7486">
        <v>2</v>
      </c>
      <c r="W7486" t="str">
        <f t="shared" si="232"/>
        <v>B</v>
      </c>
      <c r="X7486" t="s">
        <v>502</v>
      </c>
      <c r="Y7486">
        <v>0</v>
      </c>
      <c r="Z7486">
        <v>5.51</v>
      </c>
      <c r="AA7486" s="6">
        <f t="shared" si="233"/>
        <v>2.4800000000000004</v>
      </c>
    </row>
    <row r="7487" spans="1:27" x14ac:dyDescent="0.3">
      <c r="A7487" s="5">
        <v>43336</v>
      </c>
      <c r="B7487" t="s">
        <v>400</v>
      </c>
      <c r="C7487" t="s">
        <v>441</v>
      </c>
      <c r="D7487" t="s">
        <v>376</v>
      </c>
      <c r="E7487" t="s">
        <v>323</v>
      </c>
      <c r="F7487" t="s">
        <v>7</v>
      </c>
      <c r="G7487" s="5" t="str">
        <f>INDEX(DB_FILM!B:B,MATCH($F7487,DB_FILM!$A:$A,0))</f>
        <v>1994</v>
      </c>
      <c r="H7487" s="5" t="str">
        <f>INDEX(DB_FILM!C:C,MATCH($F7487,DB_FILM!$A:$A,0))</f>
        <v xml:space="preserve">VM18 </v>
      </c>
      <c r="I7487" s="9">
        <f>INDEX(DB_FILM!D:D,MATCH($F7487,DB_FILM!$A:$A,0))</f>
        <v>154</v>
      </c>
      <c r="J7487" s="5" t="str">
        <f>INDEX(DB_FILM!E:E,MATCH($F7487,DB_FILM!$A:$A,0))</f>
        <v>Crime, Drama</v>
      </c>
      <c r="K7487" s="6">
        <f>INDEX(DB_FILM!F:F,MATCH($F7487,DB_FILM!$A:$A,0))</f>
        <v>8.9</v>
      </c>
      <c r="L7487" s="5" t="str">
        <f>INDEX(DB_FILM!G:G,MATCH($F7487,DB_FILM!$A:$A,0))</f>
        <v>The lives of two mob hitmen, a boxer, a gangster's wife, and a pair of diner bandits intertwine in four tales of violence and redemption.</v>
      </c>
      <c r="M7487" s="5" t="str">
        <f>INDEX(DB_FILM!H:H,MATCH($F7487,DB_FILM!$A:$A,0))</f>
        <v xml:space="preserve">Quentin Tarantino </v>
      </c>
      <c r="N7487" s="5" t="str">
        <f>INDEX(DB_FILM!I:I,MATCH($F7487,DB_FILM!$A:$A,0))</f>
        <v>John Travolta, Uma Thurman, Samuel L. Jackson, Bruce Willis</v>
      </c>
      <c r="O7487" s="7">
        <f>INDEX(DB_FILM!J:J,MATCH($F7487,DB_FILM!$A:$A,0))</f>
        <v>1552837</v>
      </c>
      <c r="P7487" s="7">
        <f>INDEX(DB_FILM!K:K,MATCH($F7487,DB_FILM!$A:$A,0))</f>
        <v>107930000</v>
      </c>
      <c r="Q7487" t="s">
        <v>475</v>
      </c>
      <c r="R7487">
        <v>7.99</v>
      </c>
      <c r="S7487">
        <v>45</v>
      </c>
      <c r="T7487">
        <v>3</v>
      </c>
      <c r="U7487">
        <v>2993</v>
      </c>
      <c r="V7487">
        <v>1</v>
      </c>
      <c r="W7487" t="str">
        <f t="shared" si="232"/>
        <v>C</v>
      </c>
      <c r="X7487" t="s">
        <v>529</v>
      </c>
      <c r="Y7487">
        <v>0</v>
      </c>
      <c r="Z7487">
        <v>6.71</v>
      </c>
      <c r="AA7487" s="6">
        <f t="shared" si="233"/>
        <v>1.2800000000000002</v>
      </c>
    </row>
    <row r="7488" spans="1:27" x14ac:dyDescent="0.3">
      <c r="A7488" s="5">
        <v>43336</v>
      </c>
      <c r="B7488" s="5" t="s">
        <v>400</v>
      </c>
      <c r="C7488" s="5" t="s">
        <v>441</v>
      </c>
      <c r="D7488" s="5" t="s">
        <v>376</v>
      </c>
      <c r="E7488" t="s">
        <v>323</v>
      </c>
      <c r="F7488" s="5" t="s">
        <v>43</v>
      </c>
      <c r="G7488" s="5" t="str">
        <f>INDEX(DB_FILM!B:B,MATCH($F7488,DB_FILM!$A:$A,0))</f>
        <v>1991</v>
      </c>
      <c r="H7488" s="5" t="str">
        <f>INDEX(DB_FILM!C:C,MATCH($F7488,DB_FILM!$A:$A,0))</f>
        <v xml:space="preserve">VM14 </v>
      </c>
      <c r="I7488" s="9">
        <f>INDEX(DB_FILM!D:D,MATCH($F7488,DB_FILM!$A:$A,0))</f>
        <v>118</v>
      </c>
      <c r="J7488" s="5" t="str">
        <f>INDEX(DB_FILM!E:E,MATCH($F7488,DB_FILM!$A:$A,0))</f>
        <v>Crime, Drama, Thriller</v>
      </c>
      <c r="K7488" s="6">
        <f>INDEX(DB_FILM!F:F,MATCH($F7488,DB_FILM!$A:$A,0))</f>
        <v>8.6</v>
      </c>
      <c r="L7488" s="5" t="str">
        <f>INDEX(DB_FILM!G:G,MATCH($F7488,DB_FILM!$A:$A,0))</f>
        <v>A young F.B.I. cadet must receive the help of an incarcerated and manipulative cannibal killer to help catch another serial killer, a madman who skins his victims.</v>
      </c>
      <c r="M7488" s="5" t="str">
        <f>INDEX(DB_FILM!H:H,MATCH($F7488,DB_FILM!$A:$A,0))</f>
        <v xml:space="preserve">Jonathan Demme </v>
      </c>
      <c r="N7488" s="5" t="str">
        <f>INDEX(DB_FILM!I:I,MATCH($F7488,DB_FILM!$A:$A,0))</f>
        <v>Jodie Foster, Anthony Hopkins, Lawrence A. Bonney, Kasi Lemmons</v>
      </c>
      <c r="O7488" s="7">
        <f>INDEX(DB_FILM!J:J,MATCH($F7488,DB_FILM!$A:$A,0))</f>
        <v>1064983</v>
      </c>
      <c r="P7488" s="7">
        <f>INDEX(DB_FILM!K:K,MATCH($F7488,DB_FILM!$A:$A,0))</f>
        <v>130740000.00000001</v>
      </c>
      <c r="Q7488" s="5" t="s">
        <v>475</v>
      </c>
      <c r="R7488">
        <v>9.99</v>
      </c>
      <c r="S7488">
        <v>16</v>
      </c>
      <c r="T7488">
        <v>3</v>
      </c>
      <c r="U7488">
        <v>2993</v>
      </c>
      <c r="V7488">
        <v>1</v>
      </c>
      <c r="W7488" t="str">
        <f t="shared" si="232"/>
        <v>C</v>
      </c>
      <c r="X7488" t="s">
        <v>573</v>
      </c>
      <c r="Y7488">
        <v>0</v>
      </c>
      <c r="Z7488">
        <v>7.09</v>
      </c>
      <c r="AA7488" s="6">
        <f t="shared" si="233"/>
        <v>2.9000000000000004</v>
      </c>
    </row>
    <row r="7489" spans="1:27" x14ac:dyDescent="0.3">
      <c r="A7489" s="5">
        <v>43336</v>
      </c>
      <c r="B7489" s="5" t="s">
        <v>406</v>
      </c>
      <c r="C7489" s="5" t="s">
        <v>461</v>
      </c>
      <c r="D7489" s="5" t="s">
        <v>275</v>
      </c>
      <c r="E7489" t="s">
        <v>276</v>
      </c>
      <c r="F7489" s="5" t="s">
        <v>61</v>
      </c>
      <c r="G7489" s="5" t="str">
        <f>INDEX(DB_FILM!B:B,MATCH($F7489,DB_FILM!$A:$A,0))</f>
        <v>1931</v>
      </c>
      <c r="H7489" s="5" t="str">
        <f>INDEX(DB_FILM!C:C,MATCH($F7489,DB_FILM!$A:$A,0))</f>
        <v xml:space="preserve">G </v>
      </c>
      <c r="I7489" s="9">
        <f>INDEX(DB_FILM!D:D,MATCH($F7489,DB_FILM!$A:$A,0))</f>
        <v>87</v>
      </c>
      <c r="J7489" s="5" t="str">
        <f>INDEX(DB_FILM!E:E,MATCH($F7489,DB_FILM!$A:$A,0))</f>
        <v>Comedy, Drama, Romance</v>
      </c>
      <c r="K7489" s="6">
        <f>INDEX(DB_FILM!F:F,MATCH($F7489,DB_FILM!$A:$A,0))</f>
        <v>8.6</v>
      </c>
      <c r="L7489" s="5" t="str">
        <f>INDEX(DB_FILM!G:G,MATCH($F7489,DB_FILM!$A:$A,0))</f>
        <v>With the aid of a wealthy erratic tippler, a dewy-eyed tramp who has fallen in love with a sightless flower girl accumulates money to be able to help her medically.</v>
      </c>
      <c r="M7489" s="5" t="str">
        <f>INDEX(DB_FILM!H:H,MATCH($F7489,DB_FILM!$A:$A,0))</f>
        <v xml:space="preserve">Charles Chaplin </v>
      </c>
      <c r="N7489" s="5" t="str">
        <f>INDEX(DB_FILM!I:I,MATCH($F7489,DB_FILM!$A:$A,0))</f>
        <v>Charles Chaplin, Virginia Cherrill, Florence Lee, Harry Myers</v>
      </c>
      <c r="O7489" s="7">
        <f>INDEX(DB_FILM!J:J,MATCH($F7489,DB_FILM!$A:$A,0))</f>
        <v>136907</v>
      </c>
      <c r="P7489" s="7">
        <f>INDEX(DB_FILM!K:K,MATCH($F7489,DB_FILM!$A:$A,0))</f>
        <v>20000</v>
      </c>
      <c r="Q7489" s="5" t="s">
        <v>474</v>
      </c>
      <c r="R7489">
        <v>3.99</v>
      </c>
      <c r="S7489">
        <v>26</v>
      </c>
      <c r="T7489">
        <v>1</v>
      </c>
      <c r="U7489">
        <v>2994</v>
      </c>
      <c r="V7489">
        <v>1</v>
      </c>
      <c r="W7489" t="str">
        <f t="shared" si="232"/>
        <v>A</v>
      </c>
      <c r="X7489" t="s">
        <v>531</v>
      </c>
      <c r="Y7489">
        <v>0</v>
      </c>
      <c r="Z7489">
        <v>2.4300000000000002</v>
      </c>
      <c r="AA7489" s="6">
        <f t="shared" si="233"/>
        <v>1.56</v>
      </c>
    </row>
    <row r="7490" spans="1:27" x14ac:dyDescent="0.3">
      <c r="A7490" s="5">
        <v>43336</v>
      </c>
      <c r="B7490" t="s">
        <v>406</v>
      </c>
      <c r="C7490" t="s">
        <v>461</v>
      </c>
      <c r="D7490" t="s">
        <v>275</v>
      </c>
      <c r="E7490" t="s">
        <v>276</v>
      </c>
      <c r="F7490" t="s">
        <v>13</v>
      </c>
      <c r="G7490" s="5" t="str">
        <f>INDEX(DB_FILM!B:B,MATCH($F7490,DB_FILM!$A:$A,0))</f>
        <v>1966</v>
      </c>
      <c r="H7490" s="5" t="str">
        <f>INDEX(DB_FILM!C:C,MATCH($F7490,DB_FILM!$A:$A,0))</f>
        <v xml:space="preserve">VM14 </v>
      </c>
      <c r="I7490" s="9">
        <f>INDEX(DB_FILM!D:D,MATCH($F7490,DB_FILM!$A:$A,0))</f>
        <v>161</v>
      </c>
      <c r="J7490" s="5" t="str">
        <f>INDEX(DB_FILM!E:E,MATCH($F7490,DB_FILM!$A:$A,0))</f>
        <v>Western</v>
      </c>
      <c r="K7490" s="6">
        <f>INDEX(DB_FILM!F:F,MATCH($F7490,DB_FILM!$A:$A,0))</f>
        <v>8.9</v>
      </c>
      <c r="L7490" s="5" t="str">
        <f>INDEX(DB_FILM!G:G,MATCH($F7490,DB_FILM!$A:$A,0))</f>
        <v>A bounty hunting scam joins two men in an uneasy alliance against a third in a race to find a fortune in gold buried in a remote cemetery.</v>
      </c>
      <c r="M7490" s="5" t="str">
        <f>INDEX(DB_FILM!H:H,MATCH($F7490,DB_FILM!$A:$A,0))</f>
        <v xml:space="preserve">Sergio Leone </v>
      </c>
      <c r="N7490" s="5" t="str">
        <f>INDEX(DB_FILM!I:I,MATCH($F7490,DB_FILM!$A:$A,0))</f>
        <v>Clint Eastwood, Eli Wallach, Lee Van Cleef, Aldo Giuffrè</v>
      </c>
      <c r="O7490" s="7">
        <f>INDEX(DB_FILM!J:J,MATCH($F7490,DB_FILM!$A:$A,0))</f>
        <v>589413</v>
      </c>
      <c r="P7490" s="7">
        <f>INDEX(DB_FILM!K:K,MATCH($F7490,DB_FILM!$A:$A,0))</f>
        <v>6100000</v>
      </c>
      <c r="Q7490" t="s">
        <v>476</v>
      </c>
      <c r="R7490">
        <v>7.99</v>
      </c>
      <c r="S7490">
        <v>49</v>
      </c>
      <c r="T7490">
        <v>2</v>
      </c>
      <c r="U7490">
        <v>2994</v>
      </c>
      <c r="V7490">
        <v>1</v>
      </c>
      <c r="W7490" t="str">
        <f t="shared" ref="W7490:W7501" si="234">IF(T7490=1,"A",IF(T7490=2,"B",IF(T7490=3,"C")))</f>
        <v>B</v>
      </c>
      <c r="X7490" t="s">
        <v>518</v>
      </c>
      <c r="Y7490">
        <v>0</v>
      </c>
      <c r="Z7490">
        <v>4.3099999999999996</v>
      </c>
      <c r="AA7490" s="6">
        <f t="shared" ref="AA7490:AA7501" si="235">R7490-Z7490</f>
        <v>3.6800000000000006</v>
      </c>
    </row>
    <row r="7491" spans="1:27" x14ac:dyDescent="0.3">
      <c r="A7491" s="5">
        <v>43336</v>
      </c>
      <c r="B7491" t="s">
        <v>399</v>
      </c>
      <c r="C7491" t="s">
        <v>429</v>
      </c>
      <c r="D7491" t="s">
        <v>279</v>
      </c>
      <c r="E7491" t="s">
        <v>272</v>
      </c>
      <c r="F7491" t="s">
        <v>87</v>
      </c>
      <c r="G7491" s="5" t="str">
        <f>INDEX(DB_FILM!B:B,MATCH($F7491,DB_FILM!$A:$A,0))</f>
        <v>1998</v>
      </c>
      <c r="H7491" s="5" t="str">
        <f>INDEX(DB_FILM!C:C,MATCH($F7491,DB_FILM!$A:$A,0))</f>
        <v xml:space="preserve">VM18 </v>
      </c>
      <c r="I7491" s="9">
        <f>INDEX(DB_FILM!D:D,MATCH($F7491,DB_FILM!$A:$A,0))</f>
        <v>119</v>
      </c>
      <c r="J7491" s="5" t="str">
        <f>INDEX(DB_FILM!E:E,MATCH($F7491,DB_FILM!$A:$A,0))</f>
        <v>Crime, Drama</v>
      </c>
      <c r="K7491" s="6">
        <f>INDEX(DB_FILM!F:F,MATCH($F7491,DB_FILM!$A:$A,0))</f>
        <v>8.5</v>
      </c>
      <c r="L7491" s="5" t="str">
        <f>INDEX(DB_FILM!G:G,MATCH($F7491,DB_FILM!$A:$A,0))</f>
        <v>A former neo-nazi skinhead tries to prevent his younger brother from going down the same wrong path that he did.</v>
      </c>
      <c r="M7491" s="5" t="str">
        <f>INDEX(DB_FILM!H:H,MATCH($F7491,DB_FILM!$A:$A,0))</f>
        <v xml:space="preserve">Tony Kaye </v>
      </c>
      <c r="N7491" s="5" t="str">
        <f>INDEX(DB_FILM!I:I,MATCH($F7491,DB_FILM!$A:$A,0))</f>
        <v>Edward Norton, Edward Furlong, Beverly D'Angelo, Jennifer Lien</v>
      </c>
      <c r="O7491" s="7">
        <f>INDEX(DB_FILM!J:J,MATCH($F7491,DB_FILM!$A:$A,0))</f>
        <v>908456</v>
      </c>
      <c r="P7491" s="7">
        <f>INDEX(DB_FILM!K:K,MATCH($F7491,DB_FILM!$A:$A,0))</f>
        <v>6720000</v>
      </c>
      <c r="Q7491" t="s">
        <v>474</v>
      </c>
      <c r="R7491">
        <v>1.99</v>
      </c>
      <c r="S7491">
        <v>40</v>
      </c>
      <c r="T7491">
        <v>1</v>
      </c>
      <c r="U7491">
        <v>2995</v>
      </c>
      <c r="V7491">
        <v>2</v>
      </c>
      <c r="W7491" t="str">
        <f t="shared" si="234"/>
        <v>A</v>
      </c>
      <c r="X7491" t="s">
        <v>493</v>
      </c>
      <c r="Y7491">
        <v>5</v>
      </c>
      <c r="Z7491">
        <v>1.17</v>
      </c>
      <c r="AA7491" s="6">
        <f t="shared" si="235"/>
        <v>0.82000000000000006</v>
      </c>
    </row>
    <row r="7492" spans="1:27" x14ac:dyDescent="0.3">
      <c r="A7492" s="5">
        <v>43336</v>
      </c>
      <c r="B7492" s="5" t="s">
        <v>399</v>
      </c>
      <c r="C7492" s="5" t="s">
        <v>429</v>
      </c>
      <c r="D7492" s="5" t="s">
        <v>279</v>
      </c>
      <c r="E7492" t="s">
        <v>272</v>
      </c>
      <c r="F7492" s="5" t="s">
        <v>53</v>
      </c>
      <c r="G7492" s="5" t="str">
        <f>INDEX(DB_FILM!B:B,MATCH($F7492,DB_FILM!$A:$A,0))</f>
        <v>2001</v>
      </c>
      <c r="H7492" s="5" t="str">
        <f>INDEX(DB_FILM!C:C,MATCH($F7492,DB_FILM!$A:$A,0))</f>
        <v xml:space="preserve">T </v>
      </c>
      <c r="I7492" s="9">
        <f>INDEX(DB_FILM!D:D,MATCH($F7492,DB_FILM!$A:$A,0))</f>
        <v>125</v>
      </c>
      <c r="J7492" s="5" t="str">
        <f>INDEX(DB_FILM!E:E,MATCH($F7492,DB_FILM!$A:$A,0))</f>
        <v>Animation, Adventure, Family</v>
      </c>
      <c r="K7492" s="6">
        <f>INDEX(DB_FILM!F:F,MATCH($F7492,DB_FILM!$A:$A,0))</f>
        <v>8.6</v>
      </c>
      <c r="L7492" s="5" t="str">
        <f>INDEX(DB_FILM!G:G,MATCH($F7492,DB_FILM!$A:$A,0))</f>
        <v>During her family's move to the suburbs, a sullen 10-year-old girl wanders into a world ruled by gods, witches, and spirits, and where humans are changed into beasts.</v>
      </c>
      <c r="M7492" s="5" t="str">
        <f>INDEX(DB_FILM!H:H,MATCH($F7492,DB_FILM!$A:$A,0))</f>
        <v xml:space="preserve">Hayao Miyazaki, Kirk Wise </v>
      </c>
      <c r="N7492" s="5" t="str">
        <f>INDEX(DB_FILM!I:I,MATCH($F7492,DB_FILM!$A:$A,0))</f>
        <v>Daveigh Chase, Suzanne Pleshette, Miyu Irino, Rumi Hiiragi</v>
      </c>
      <c r="O7492" s="7">
        <f>INDEX(DB_FILM!J:J,MATCH($F7492,DB_FILM!$A:$A,0))</f>
        <v>521082</v>
      </c>
      <c r="P7492" s="7">
        <f>INDEX(DB_FILM!K:K,MATCH($F7492,DB_FILM!$A:$A,0))</f>
        <v>10060000</v>
      </c>
      <c r="Q7492" s="5" t="s">
        <v>474</v>
      </c>
      <c r="R7492">
        <v>5.99</v>
      </c>
      <c r="S7492">
        <v>21</v>
      </c>
      <c r="T7492">
        <v>1</v>
      </c>
      <c r="U7492">
        <v>2995</v>
      </c>
      <c r="V7492">
        <v>1</v>
      </c>
      <c r="W7492" t="str">
        <f t="shared" si="234"/>
        <v>A</v>
      </c>
      <c r="X7492" t="s">
        <v>560</v>
      </c>
      <c r="Y7492">
        <v>0</v>
      </c>
      <c r="Z7492">
        <v>3.17</v>
      </c>
      <c r="AA7492" s="6">
        <f t="shared" si="235"/>
        <v>2.8200000000000003</v>
      </c>
    </row>
    <row r="7493" spans="1:27" x14ac:dyDescent="0.3">
      <c r="A7493" s="5">
        <v>43336</v>
      </c>
      <c r="B7493" t="s">
        <v>403</v>
      </c>
      <c r="C7493" t="s">
        <v>435</v>
      </c>
      <c r="D7493" t="s">
        <v>285</v>
      </c>
      <c r="E7493" t="s">
        <v>284</v>
      </c>
      <c r="F7493" t="s">
        <v>85</v>
      </c>
      <c r="G7493" s="5" t="str">
        <f>INDEX(DB_FILM!B:B,MATCH($F7493,DB_FILM!$A:$A,0))</f>
        <v>1991</v>
      </c>
      <c r="H7493" s="5" t="str">
        <f>INDEX(DB_FILM!C:C,MATCH($F7493,DB_FILM!$A:$A,0))</f>
        <v xml:space="preserve">T </v>
      </c>
      <c r="I7493" s="9">
        <f>INDEX(DB_FILM!D:D,MATCH($F7493,DB_FILM!$A:$A,0))</f>
        <v>137</v>
      </c>
      <c r="J7493" s="5" t="str">
        <f>INDEX(DB_FILM!E:E,MATCH($F7493,DB_FILM!$A:$A,0))</f>
        <v>Action, Sci-Fi</v>
      </c>
      <c r="K7493" s="6">
        <f>INDEX(DB_FILM!F:F,MATCH($F7493,DB_FILM!$A:$A,0))</f>
        <v>8.5</v>
      </c>
      <c r="L7493" s="5" t="str">
        <f>INDEX(DB_FILM!G:G,MATCH($F7493,DB_FILM!$A:$A,0))</f>
        <v>A cyborg, identical to the one who failed to kill Sarah Connor, must now protect her teenage son, John Connor, from a more advanced and powerful cyborg.</v>
      </c>
      <c r="M7493" s="5" t="str">
        <f>INDEX(DB_FILM!H:H,MATCH($F7493,DB_FILM!$A:$A,0))</f>
        <v xml:space="preserve">James Cameron </v>
      </c>
      <c r="N7493" s="5" t="str">
        <f>INDEX(DB_FILM!I:I,MATCH($F7493,DB_FILM!$A:$A,0))</f>
        <v>Arnold Schwarzenegger, Linda Hamilton, Edward Furlong, Robert Patrick</v>
      </c>
      <c r="O7493" s="7">
        <f>INDEX(DB_FILM!J:J,MATCH($F7493,DB_FILM!$A:$A,0))</f>
        <v>863511</v>
      </c>
      <c r="P7493" s="7">
        <f>INDEX(DB_FILM!K:K,MATCH($F7493,DB_FILM!$A:$A,0))</f>
        <v>204840000</v>
      </c>
      <c r="Q7493" t="s">
        <v>474</v>
      </c>
      <c r="R7493">
        <v>7.99</v>
      </c>
      <c r="S7493">
        <v>39</v>
      </c>
      <c r="T7493">
        <v>1</v>
      </c>
      <c r="U7493">
        <v>2996</v>
      </c>
      <c r="V7493">
        <v>2</v>
      </c>
      <c r="W7493" t="str">
        <f t="shared" si="234"/>
        <v>A</v>
      </c>
      <c r="X7493" t="s">
        <v>601</v>
      </c>
      <c r="Y7493">
        <v>5</v>
      </c>
      <c r="Z7493">
        <v>4.55</v>
      </c>
      <c r="AA7493" s="6">
        <f t="shared" si="235"/>
        <v>3.4400000000000004</v>
      </c>
    </row>
    <row r="7494" spans="1:27" x14ac:dyDescent="0.3">
      <c r="A7494" s="5">
        <v>43337</v>
      </c>
      <c r="B7494" t="s">
        <v>404</v>
      </c>
      <c r="C7494" t="s">
        <v>463</v>
      </c>
      <c r="D7494" t="s">
        <v>383</v>
      </c>
      <c r="E7494" t="s">
        <v>270</v>
      </c>
      <c r="F7494" t="s">
        <v>25</v>
      </c>
      <c r="G7494" s="5" t="str">
        <f>INDEX(DB_FILM!B:B,MATCH($F7494,DB_FILM!$A:$A,0))</f>
        <v>1980</v>
      </c>
      <c r="H7494" s="5" t="str">
        <f>INDEX(DB_FILM!C:C,MATCH($F7494,DB_FILM!$A:$A,0))</f>
        <v xml:space="preserve">T </v>
      </c>
      <c r="I7494" s="9">
        <f>INDEX(DB_FILM!D:D,MATCH($F7494,DB_FILM!$A:$A,0))</f>
        <v>124</v>
      </c>
      <c r="J7494" s="5" t="str">
        <f>INDEX(DB_FILM!E:E,MATCH($F7494,DB_FILM!$A:$A,0))</f>
        <v>Action, Adventure, Fantasy</v>
      </c>
      <c r="K7494" s="6">
        <f>INDEX(DB_FILM!F:F,MATCH($F7494,DB_FILM!$A:$A,0))</f>
        <v>8.8000000000000007</v>
      </c>
      <c r="L7494" s="5" t="str">
        <f>INDEX(DB_FILM!G:G,MATCH($F7494,DB_FILM!$A:$A,0))</f>
        <v>After the rebels are brutally overpowered by the Empire on the ice planet Hoth, Luke Skywalker begins Jedi training with Yoda, while his friends are pursued by Darth Vader.</v>
      </c>
      <c r="M7494" s="5" t="str">
        <f>INDEX(DB_FILM!H:H,MATCH($F7494,DB_FILM!$A:$A,0))</f>
        <v xml:space="preserve">Irvin Kershner </v>
      </c>
      <c r="N7494" s="5" t="str">
        <f>INDEX(DB_FILM!I:I,MATCH($F7494,DB_FILM!$A:$A,0))</f>
        <v>Mark Hamill, Harrison Ford, Carrie Fisher, Billy Dee Williams</v>
      </c>
      <c r="O7494" s="7">
        <f>INDEX(DB_FILM!J:J,MATCH($F7494,DB_FILM!$A:$A,0))</f>
        <v>999712</v>
      </c>
      <c r="P7494" s="7">
        <f>INDEX(DB_FILM!K:K,MATCH($F7494,DB_FILM!$A:$A,0))</f>
        <v>290480000</v>
      </c>
      <c r="Q7494" t="s">
        <v>475</v>
      </c>
      <c r="R7494">
        <v>5.99</v>
      </c>
      <c r="S7494">
        <v>6</v>
      </c>
      <c r="T7494">
        <v>3</v>
      </c>
      <c r="U7494">
        <v>2997</v>
      </c>
      <c r="V7494">
        <v>1</v>
      </c>
      <c r="W7494" t="str">
        <f t="shared" si="234"/>
        <v>C</v>
      </c>
      <c r="X7494" t="s">
        <v>547</v>
      </c>
      <c r="Y7494">
        <v>0</v>
      </c>
      <c r="Z7494">
        <v>4.7300000000000004</v>
      </c>
      <c r="AA7494" s="6">
        <f t="shared" si="235"/>
        <v>1.2599999999999998</v>
      </c>
    </row>
    <row r="7495" spans="1:27" x14ac:dyDescent="0.3">
      <c r="A7495" s="5">
        <v>43337</v>
      </c>
      <c r="B7495" s="5" t="s">
        <v>404</v>
      </c>
      <c r="C7495" s="5" t="s">
        <v>463</v>
      </c>
      <c r="D7495" s="5" t="s">
        <v>383</v>
      </c>
      <c r="E7495" t="s">
        <v>270</v>
      </c>
      <c r="F7495" s="5" t="s">
        <v>47</v>
      </c>
      <c r="G7495" s="5" t="str">
        <f>INDEX(DB_FILM!B:B,MATCH($F7495,DB_FILM!$A:$A,0))</f>
        <v>1977</v>
      </c>
      <c r="H7495" s="5" t="str">
        <f>INDEX(DB_FILM!C:C,MATCH($F7495,DB_FILM!$A:$A,0))</f>
        <v xml:space="preserve">T </v>
      </c>
      <c r="I7495" s="9">
        <f>INDEX(DB_FILM!D:D,MATCH($F7495,DB_FILM!$A:$A,0))</f>
        <v>121</v>
      </c>
      <c r="J7495" s="5" t="str">
        <f>INDEX(DB_FILM!E:E,MATCH($F7495,DB_FILM!$A:$A,0))</f>
        <v>Action, Adventure, Fantasy</v>
      </c>
      <c r="K7495" s="6">
        <f>INDEX(DB_FILM!F:F,MATCH($F7495,DB_FILM!$A:$A,0))</f>
        <v>8.6</v>
      </c>
      <c r="L7495" s="5" t="str">
        <f>INDEX(DB_FILM!G:G,MATCH($F7495,DB_FILM!$A:$A,0))</f>
        <v>Luke Skywalker joins forces with a Jedi Knight, a cocky pilot, a Wookiee and two droids to save the galaxy from the Empire's world-destroying battle station, while also attempting to rescue Princess Leia from the evil Darth Vader.</v>
      </c>
      <c r="M7495" s="5" t="str">
        <f>INDEX(DB_FILM!H:H,MATCH($F7495,DB_FILM!$A:$A,0))</f>
        <v xml:space="preserve">George Lucas </v>
      </c>
      <c r="N7495" s="5" t="str">
        <f>INDEX(DB_FILM!I:I,MATCH($F7495,DB_FILM!$A:$A,0))</f>
        <v>Mark Hamill, Harrison Ford, Carrie Fisher, Alec Guinness</v>
      </c>
      <c r="O7495" s="7">
        <f>INDEX(DB_FILM!J:J,MATCH($F7495,DB_FILM!$A:$A,0))</f>
        <v>1070346</v>
      </c>
      <c r="P7495" s="7">
        <f>INDEX(DB_FILM!K:K,MATCH($F7495,DB_FILM!$A:$A,0))</f>
        <v>322740000</v>
      </c>
      <c r="Q7495" s="5" t="s">
        <v>475</v>
      </c>
      <c r="R7495">
        <v>7.99</v>
      </c>
      <c r="S7495">
        <v>18</v>
      </c>
      <c r="T7495">
        <v>3</v>
      </c>
      <c r="U7495">
        <v>2997</v>
      </c>
      <c r="V7495">
        <v>1</v>
      </c>
      <c r="W7495" t="str">
        <f t="shared" si="234"/>
        <v>C</v>
      </c>
      <c r="X7495" t="s">
        <v>588</v>
      </c>
      <c r="Y7495">
        <v>0</v>
      </c>
      <c r="Z7495">
        <v>6.55</v>
      </c>
      <c r="AA7495" s="6">
        <f t="shared" si="235"/>
        <v>1.4400000000000004</v>
      </c>
    </row>
    <row r="7496" spans="1:27" x14ac:dyDescent="0.3">
      <c r="A7496" s="5">
        <v>43337</v>
      </c>
      <c r="B7496" t="s">
        <v>408</v>
      </c>
      <c r="C7496" t="s">
        <v>435</v>
      </c>
      <c r="D7496" t="s">
        <v>347</v>
      </c>
      <c r="E7496" t="s">
        <v>270</v>
      </c>
      <c r="F7496" t="s">
        <v>25</v>
      </c>
      <c r="G7496" s="5" t="str">
        <f>INDEX(DB_FILM!B:B,MATCH($F7496,DB_FILM!$A:$A,0))</f>
        <v>1980</v>
      </c>
      <c r="H7496" s="5" t="str">
        <f>INDEX(DB_FILM!C:C,MATCH($F7496,DB_FILM!$A:$A,0))</f>
        <v xml:space="preserve">T </v>
      </c>
      <c r="I7496" s="9">
        <f>INDEX(DB_FILM!D:D,MATCH($F7496,DB_FILM!$A:$A,0))</f>
        <v>124</v>
      </c>
      <c r="J7496" s="5" t="str">
        <f>INDEX(DB_FILM!E:E,MATCH($F7496,DB_FILM!$A:$A,0))</f>
        <v>Action, Adventure, Fantasy</v>
      </c>
      <c r="K7496" s="6">
        <f>INDEX(DB_FILM!F:F,MATCH($F7496,DB_FILM!$A:$A,0))</f>
        <v>8.8000000000000007</v>
      </c>
      <c r="L7496" s="5" t="str">
        <f>INDEX(DB_FILM!G:G,MATCH($F7496,DB_FILM!$A:$A,0))</f>
        <v>After the rebels are brutally overpowered by the Empire on the ice planet Hoth, Luke Skywalker begins Jedi training with Yoda, while his friends are pursued by Darth Vader.</v>
      </c>
      <c r="M7496" s="5" t="str">
        <f>INDEX(DB_FILM!H:H,MATCH($F7496,DB_FILM!$A:$A,0))</f>
        <v xml:space="preserve">Irvin Kershner </v>
      </c>
      <c r="N7496" s="5" t="str">
        <f>INDEX(DB_FILM!I:I,MATCH($F7496,DB_FILM!$A:$A,0))</f>
        <v>Mark Hamill, Harrison Ford, Carrie Fisher, Billy Dee Williams</v>
      </c>
      <c r="O7496" s="7">
        <f>INDEX(DB_FILM!J:J,MATCH($F7496,DB_FILM!$A:$A,0))</f>
        <v>999712</v>
      </c>
      <c r="P7496" s="7">
        <f>INDEX(DB_FILM!K:K,MATCH($F7496,DB_FILM!$A:$A,0))</f>
        <v>290480000</v>
      </c>
      <c r="Q7496" t="s">
        <v>476</v>
      </c>
      <c r="R7496">
        <v>3.99</v>
      </c>
      <c r="S7496">
        <v>6</v>
      </c>
      <c r="T7496">
        <v>2</v>
      </c>
      <c r="U7496">
        <v>2998</v>
      </c>
      <c r="V7496">
        <v>2</v>
      </c>
      <c r="W7496" t="str">
        <f t="shared" si="234"/>
        <v>B</v>
      </c>
      <c r="X7496" t="s">
        <v>565</v>
      </c>
      <c r="Y7496">
        <v>5</v>
      </c>
      <c r="Z7496">
        <v>2.23</v>
      </c>
      <c r="AA7496" s="6">
        <f t="shared" si="235"/>
        <v>1.7600000000000002</v>
      </c>
    </row>
    <row r="7497" spans="1:27" x14ac:dyDescent="0.3">
      <c r="A7497" s="5">
        <v>43338</v>
      </c>
      <c r="B7497" s="5" t="s">
        <v>407</v>
      </c>
      <c r="C7497" s="5" t="s">
        <v>440</v>
      </c>
      <c r="D7497" s="5" t="s">
        <v>338</v>
      </c>
      <c r="E7497" t="s">
        <v>278</v>
      </c>
      <c r="F7497" s="5" t="s">
        <v>37</v>
      </c>
      <c r="G7497" s="5" t="str">
        <f>INDEX(DB_FILM!B:B,MATCH($F7497,DB_FILM!$A:$A,0))</f>
        <v>2018</v>
      </c>
      <c r="H7497" s="5" t="str">
        <f>INDEX(DB_FILM!C:C,MATCH($F7497,DB_FILM!$A:$A,0))</f>
        <v xml:space="preserve">T </v>
      </c>
      <c r="I7497" s="9">
        <f>INDEX(DB_FILM!D:D,MATCH($F7497,DB_FILM!$A:$A,0))</f>
        <v>149</v>
      </c>
      <c r="J7497" s="5" t="str">
        <f>INDEX(DB_FILM!E:E,MATCH($F7497,DB_FILM!$A:$A,0))</f>
        <v>Action, Adventure, Fantasy</v>
      </c>
      <c r="K7497" s="6">
        <f>INDEX(DB_FILM!F:F,MATCH($F7497,DB_FILM!$A:$A,0))</f>
        <v>8.6</v>
      </c>
      <c r="L7497" s="5" t="str">
        <f>INDEX(DB_FILM!G:G,MATCH($F7497,DB_FILM!$A:$A,0))</f>
        <v>The Avengers and their allies must be willing to sacrifice all in an attempt to defeat the powerful Thanos before his blitz of devastation and ruin puts an end to the universe.</v>
      </c>
      <c r="M7497" s="5" t="str">
        <f>INDEX(DB_FILM!H:H,MATCH($F7497,DB_FILM!$A:$A,0))</f>
        <v xml:space="preserve">Anthony Russo, Joe Russo </v>
      </c>
      <c r="N7497" s="5" t="str">
        <f>INDEX(DB_FILM!I:I,MATCH($F7497,DB_FILM!$A:$A,0))</f>
        <v>Robert Downey Jr., Chris Hemsworth, Mark Ruffalo, Chris Evans</v>
      </c>
      <c r="O7497" s="7">
        <f>INDEX(DB_FILM!J:J,MATCH($F7497,DB_FILM!$A:$A,0))</f>
        <v>461893</v>
      </c>
      <c r="P7497" s="7">
        <f>INDEX(DB_FILM!K:K,MATCH($F7497,DB_FILM!$A:$A,0))</f>
        <v>678630000</v>
      </c>
      <c r="Q7497" s="5" t="s">
        <v>475</v>
      </c>
      <c r="R7497">
        <v>5.99</v>
      </c>
      <c r="S7497">
        <v>13</v>
      </c>
      <c r="T7497">
        <v>3</v>
      </c>
      <c r="U7497">
        <v>2999</v>
      </c>
      <c r="V7497">
        <v>1</v>
      </c>
      <c r="W7497" t="str">
        <f t="shared" si="234"/>
        <v>C</v>
      </c>
      <c r="X7497" t="s">
        <v>620</v>
      </c>
      <c r="Y7497">
        <v>0</v>
      </c>
      <c r="Z7497">
        <v>4.25</v>
      </c>
      <c r="AA7497" s="6">
        <f t="shared" si="235"/>
        <v>1.7400000000000002</v>
      </c>
    </row>
    <row r="7498" spans="1:27" x14ac:dyDescent="0.3">
      <c r="A7498" s="5">
        <v>43338</v>
      </c>
      <c r="B7498" s="5" t="s">
        <v>407</v>
      </c>
      <c r="C7498" s="5" t="s">
        <v>440</v>
      </c>
      <c r="D7498" s="5" t="s">
        <v>338</v>
      </c>
      <c r="E7498" t="s">
        <v>278</v>
      </c>
      <c r="F7498" s="5" t="s">
        <v>77</v>
      </c>
      <c r="G7498" s="5" t="str">
        <f>INDEX(DB_FILM!B:B,MATCH($F7498,DB_FILM!$A:$A,0))</f>
        <v>1981</v>
      </c>
      <c r="H7498" s="5" t="str">
        <f>INDEX(DB_FILM!C:C,MATCH($F7498,DB_FILM!$A:$A,0))</f>
        <v xml:space="preserve">T </v>
      </c>
      <c r="I7498" s="9">
        <f>INDEX(DB_FILM!D:D,MATCH($F7498,DB_FILM!$A:$A,0))</f>
        <v>115</v>
      </c>
      <c r="J7498" s="5" t="str">
        <f>INDEX(DB_FILM!E:E,MATCH($F7498,DB_FILM!$A:$A,0))</f>
        <v>Action, Adventure</v>
      </c>
      <c r="K7498" s="6">
        <f>INDEX(DB_FILM!F:F,MATCH($F7498,DB_FILM!$A:$A,0))</f>
        <v>8.5</v>
      </c>
      <c r="L7498" s="5" t="str">
        <f>INDEX(DB_FILM!G:G,MATCH($F7498,DB_FILM!$A:$A,0))</f>
        <v>In 1936, archaeologist and adventurer Indiana Jones is hired by the U.S. government to find the Ark of the Covenant before Adolf Hitler's Nazis can obtain its awesome powers.</v>
      </c>
      <c r="M7498" s="5" t="str">
        <f>INDEX(DB_FILM!H:H,MATCH($F7498,DB_FILM!$A:$A,0))</f>
        <v xml:space="preserve">Steven Spielberg </v>
      </c>
      <c r="N7498" s="5" t="str">
        <f>INDEX(DB_FILM!I:I,MATCH($F7498,DB_FILM!$A:$A,0))</f>
        <v>Harrison Ford, Karen Allen, Paul Freeman, John Rhys-Davies</v>
      </c>
      <c r="O7498" s="7">
        <f>INDEX(DB_FILM!J:J,MATCH($F7498,DB_FILM!$A:$A,0))</f>
        <v>770612</v>
      </c>
      <c r="P7498" s="7">
        <f>INDEX(DB_FILM!K:K,MATCH($F7498,DB_FILM!$A:$A,0))</f>
        <v>248160000</v>
      </c>
      <c r="Q7498" s="5" t="s">
        <v>475</v>
      </c>
      <c r="R7498">
        <v>7.99</v>
      </c>
      <c r="S7498">
        <v>35</v>
      </c>
      <c r="T7498">
        <v>3</v>
      </c>
      <c r="U7498">
        <v>2999</v>
      </c>
      <c r="V7498">
        <v>1</v>
      </c>
      <c r="W7498" t="str">
        <f t="shared" si="234"/>
        <v>C</v>
      </c>
      <c r="X7498" t="s">
        <v>561</v>
      </c>
      <c r="Y7498">
        <v>0</v>
      </c>
      <c r="Z7498">
        <v>6.23</v>
      </c>
      <c r="AA7498" s="6">
        <f t="shared" si="235"/>
        <v>1.7599999999999998</v>
      </c>
    </row>
    <row r="7499" spans="1:27" x14ac:dyDescent="0.3">
      <c r="A7499" s="5">
        <v>43338</v>
      </c>
      <c r="B7499" s="5" t="s">
        <v>407</v>
      </c>
      <c r="C7499" s="5" t="s">
        <v>440</v>
      </c>
      <c r="D7499" s="5" t="s">
        <v>338</v>
      </c>
      <c r="E7499" t="s">
        <v>278</v>
      </c>
      <c r="F7499" t="s">
        <v>25</v>
      </c>
      <c r="G7499" s="5" t="str">
        <f>INDEX(DB_FILM!B:B,MATCH($F7499,DB_FILM!$A:$A,0))</f>
        <v>1980</v>
      </c>
      <c r="H7499" s="5" t="str">
        <f>INDEX(DB_FILM!C:C,MATCH($F7499,DB_FILM!$A:$A,0))</f>
        <v xml:space="preserve">T </v>
      </c>
      <c r="I7499" s="9">
        <f>INDEX(DB_FILM!D:D,MATCH($F7499,DB_FILM!$A:$A,0))</f>
        <v>124</v>
      </c>
      <c r="J7499" s="5" t="str">
        <f>INDEX(DB_FILM!E:E,MATCH($F7499,DB_FILM!$A:$A,0))</f>
        <v>Action, Adventure, Fantasy</v>
      </c>
      <c r="K7499" s="6">
        <f>INDEX(DB_FILM!F:F,MATCH($F7499,DB_FILM!$A:$A,0))</f>
        <v>8.8000000000000007</v>
      </c>
      <c r="L7499" s="5" t="str">
        <f>INDEX(DB_FILM!G:G,MATCH($F7499,DB_FILM!$A:$A,0))</f>
        <v>After the rebels are brutally overpowered by the Empire on the ice planet Hoth, Luke Skywalker begins Jedi training with Yoda, while his friends are pursued by Darth Vader.</v>
      </c>
      <c r="M7499" s="5" t="str">
        <f>INDEX(DB_FILM!H:H,MATCH($F7499,DB_FILM!$A:$A,0))</f>
        <v xml:space="preserve">Irvin Kershner </v>
      </c>
      <c r="N7499" s="5" t="str">
        <f>INDEX(DB_FILM!I:I,MATCH($F7499,DB_FILM!$A:$A,0))</f>
        <v>Mark Hamill, Harrison Ford, Carrie Fisher, Billy Dee Williams</v>
      </c>
      <c r="O7499" s="7">
        <f>INDEX(DB_FILM!J:J,MATCH($F7499,DB_FILM!$A:$A,0))</f>
        <v>999712</v>
      </c>
      <c r="P7499" s="7">
        <f>INDEX(DB_FILM!K:K,MATCH($F7499,DB_FILM!$A:$A,0))</f>
        <v>290480000</v>
      </c>
      <c r="Q7499" s="5" t="s">
        <v>475</v>
      </c>
      <c r="R7499">
        <v>5.99</v>
      </c>
      <c r="S7499">
        <v>35</v>
      </c>
      <c r="T7499">
        <v>3</v>
      </c>
      <c r="U7499">
        <v>2999</v>
      </c>
      <c r="V7499">
        <v>1</v>
      </c>
      <c r="W7499" t="str">
        <f t="shared" si="234"/>
        <v>C</v>
      </c>
      <c r="X7499" t="s">
        <v>561</v>
      </c>
      <c r="Y7499">
        <v>0</v>
      </c>
      <c r="Z7499">
        <v>4.1900000000000004</v>
      </c>
      <c r="AA7499" s="6">
        <f t="shared" si="235"/>
        <v>1.7999999999999998</v>
      </c>
    </row>
    <row r="7500" spans="1:27" x14ac:dyDescent="0.3">
      <c r="A7500" s="5">
        <v>43338</v>
      </c>
      <c r="B7500" t="s">
        <v>407</v>
      </c>
      <c r="C7500" t="s">
        <v>440</v>
      </c>
      <c r="D7500" t="s">
        <v>338</v>
      </c>
      <c r="E7500" t="s">
        <v>278</v>
      </c>
      <c r="F7500" t="s">
        <v>15</v>
      </c>
      <c r="G7500" s="5" t="str">
        <f>INDEX(DB_FILM!B:B,MATCH($F7500,DB_FILM!$A:$A,0))</f>
        <v>1957</v>
      </c>
      <c r="H7500" s="5" t="str">
        <f>INDEX(DB_FILM!C:C,MATCH($F7500,DB_FILM!$A:$A,0))</f>
        <v>N/A</v>
      </c>
      <c r="I7500" s="9">
        <f>INDEX(DB_FILM!D:D,MATCH($F7500,DB_FILM!$A:$A,0))</f>
        <v>96</v>
      </c>
      <c r="J7500" s="5" t="str">
        <f>INDEX(DB_FILM!E:E,MATCH($F7500,DB_FILM!$A:$A,0))</f>
        <v>Crime, Drama</v>
      </c>
      <c r="K7500" s="6">
        <f>INDEX(DB_FILM!F:F,MATCH($F7500,DB_FILM!$A:$A,0))</f>
        <v>8.9</v>
      </c>
      <c r="L7500" s="5" t="str">
        <f>INDEX(DB_FILM!G:G,MATCH($F7500,DB_FILM!$A:$A,0))</f>
        <v>A jury holdout attempts to prevent a miscarriage of justice by forcing his colleagues to reconsider the evidence.</v>
      </c>
      <c r="M7500" s="5" t="str">
        <f>INDEX(DB_FILM!H:H,MATCH($F7500,DB_FILM!$A:$A,0))</f>
        <v xml:space="preserve">Sidney Lumet </v>
      </c>
      <c r="N7500" s="5" t="str">
        <f>INDEX(DB_FILM!I:I,MATCH($F7500,DB_FILM!$A:$A,0))</f>
        <v>Henry Fonda, Lee J. Cobb, Martin Balsam, John Fiedler</v>
      </c>
      <c r="O7500" s="7">
        <f>INDEX(DB_FILM!J:J,MATCH($F7500,DB_FILM!$A:$A,0))</f>
        <v>555455</v>
      </c>
      <c r="P7500" s="7">
        <f>INDEX(DB_FILM!K:K,MATCH($F7500,DB_FILM!$A:$A,0))</f>
        <v>0</v>
      </c>
      <c r="Q7500" t="s">
        <v>476</v>
      </c>
      <c r="R7500">
        <v>5.99</v>
      </c>
      <c r="S7500">
        <v>50</v>
      </c>
      <c r="T7500">
        <v>2</v>
      </c>
      <c r="U7500">
        <v>2999</v>
      </c>
      <c r="V7500">
        <v>1</v>
      </c>
      <c r="W7500" t="str">
        <f t="shared" si="234"/>
        <v>B</v>
      </c>
      <c r="X7500" t="s">
        <v>591</v>
      </c>
      <c r="Y7500">
        <v>5</v>
      </c>
      <c r="Z7500">
        <v>3.47</v>
      </c>
      <c r="AA7500" s="6">
        <f t="shared" si="235"/>
        <v>2.52</v>
      </c>
    </row>
    <row r="7501" spans="1:27" x14ac:dyDescent="0.3">
      <c r="A7501" s="5">
        <v>43339</v>
      </c>
      <c r="B7501" t="s">
        <v>409</v>
      </c>
      <c r="C7501" t="s">
        <v>436</v>
      </c>
      <c r="D7501" t="s">
        <v>369</v>
      </c>
      <c r="E7501" t="s">
        <v>293</v>
      </c>
      <c r="F7501" t="s">
        <v>45</v>
      </c>
      <c r="G7501" s="5" t="str">
        <f>INDEX(DB_FILM!B:B,MATCH($F7501,DB_FILM!$A:$A,0))</f>
        <v>1994</v>
      </c>
      <c r="H7501" s="5" t="str">
        <f>INDEX(DB_FILM!C:C,MATCH($F7501,DB_FILM!$A:$A,0))</f>
        <v xml:space="preserve">T </v>
      </c>
      <c r="I7501" s="9">
        <f>INDEX(DB_FILM!D:D,MATCH($F7501,DB_FILM!$A:$A,0))</f>
        <v>110</v>
      </c>
      <c r="J7501" s="5" t="str">
        <f>INDEX(DB_FILM!E:E,MATCH($F7501,DB_FILM!$A:$A,0))</f>
        <v>Crime, Drama, Thriller</v>
      </c>
      <c r="K7501" s="6">
        <f>INDEX(DB_FILM!F:F,MATCH($F7501,DB_FILM!$A:$A,0))</f>
        <v>8.6</v>
      </c>
      <c r="L7501" s="5" t="str">
        <f>INDEX(DB_FILM!G:G,MATCH($F7501,DB_FILM!$A:$A,0))</f>
        <v>Mathilda, a 12-year-old girl, is reluctantly taken in by Léon, a professional assassin, after her family is murdered. Léon and Mathilda form an unusual relationship, as she becomes his protégée and learns the assassin's trade.</v>
      </c>
      <c r="M7501" s="5" t="str">
        <f>INDEX(DB_FILM!H:H,MATCH($F7501,DB_FILM!$A:$A,0))</f>
        <v xml:space="preserve">Luc Besson </v>
      </c>
      <c r="N7501" s="5" t="str">
        <f>INDEX(DB_FILM!I:I,MATCH($F7501,DB_FILM!$A:$A,0))</f>
        <v>Jean Reno, Gary Oldman, Natalie Portman, Danny Aiello</v>
      </c>
      <c r="O7501" s="7">
        <f>INDEX(DB_FILM!J:J,MATCH($F7501,DB_FILM!$A:$A,0))</f>
        <v>870122</v>
      </c>
      <c r="P7501" s="7">
        <f>INDEX(DB_FILM!K:K,MATCH($F7501,DB_FILM!$A:$A,0))</f>
        <v>19500000</v>
      </c>
      <c r="Q7501" t="s">
        <v>475</v>
      </c>
      <c r="R7501">
        <v>1.99</v>
      </c>
      <c r="S7501">
        <v>17</v>
      </c>
      <c r="T7501">
        <v>3</v>
      </c>
      <c r="U7501">
        <v>3000</v>
      </c>
      <c r="V7501">
        <v>1</v>
      </c>
      <c r="W7501" t="str">
        <f t="shared" si="234"/>
        <v>C</v>
      </c>
      <c r="X7501" t="s">
        <v>495</v>
      </c>
      <c r="Y7501">
        <v>0</v>
      </c>
      <c r="Z7501">
        <v>1.43</v>
      </c>
      <c r="AA7501" s="6">
        <f t="shared" si="235"/>
        <v>0.56000000000000005</v>
      </c>
    </row>
  </sheetData>
  <autoFilter ref="A1:AA1" xr:uid="{46101FD7-5E0D-468A-93B3-C2CD6359F158}">
    <sortState ref="A2:AA7501">
      <sortCondition ref="U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35B3-9632-4155-BCB8-86E1F5DC96BC}">
  <dimension ref="A1:L51"/>
  <sheetViews>
    <sheetView showGridLines="0" topLeftCell="A11" zoomScale="70" zoomScaleNormal="70" workbookViewId="0">
      <selection activeCell="A39" sqref="A37:A39"/>
    </sheetView>
  </sheetViews>
  <sheetFormatPr defaultRowHeight="14.4" x14ac:dyDescent="0.3"/>
  <cols>
    <col min="1" max="1" width="30.109375" style="1" customWidth="1"/>
    <col min="3" max="3" width="8.88671875" bestFit="1" customWidth="1"/>
    <col min="4" max="4" width="11.5546875" bestFit="1" customWidth="1"/>
    <col min="5" max="5" width="26.77734375" customWidth="1"/>
    <col min="10" max="10" width="9.77734375" bestFit="1" customWidth="1"/>
    <col min="11" max="11" width="15.6640625" bestFit="1" customWidth="1"/>
  </cols>
  <sheetData>
    <row r="1" spans="1:12" s="4" customFormat="1" x14ac:dyDescent="0.3">
      <c r="A1" s="3" t="s">
        <v>257</v>
      </c>
      <c r="B1" s="4" t="s">
        <v>222</v>
      </c>
      <c r="C1" s="4" t="s">
        <v>258</v>
      </c>
      <c r="D1" s="4" t="s">
        <v>266</v>
      </c>
      <c r="E1" s="4" t="s">
        <v>259</v>
      </c>
      <c r="F1" s="4" t="s">
        <v>260</v>
      </c>
      <c r="G1" s="4" t="s">
        <v>261</v>
      </c>
      <c r="H1" s="4" t="s">
        <v>262</v>
      </c>
      <c r="I1" s="4" t="s">
        <v>263</v>
      </c>
      <c r="J1" s="4" t="s">
        <v>264</v>
      </c>
      <c r="K1" s="4" t="s">
        <v>265</v>
      </c>
    </row>
    <row r="2" spans="1:12" x14ac:dyDescent="0.3">
      <c r="A2" s="1" t="s">
        <v>99</v>
      </c>
      <c r="B2" t="s">
        <v>223</v>
      </c>
      <c r="C2" t="s">
        <v>101</v>
      </c>
      <c r="D2">
        <v>142</v>
      </c>
      <c r="E2" t="s">
        <v>189</v>
      </c>
      <c r="F2">
        <v>9.3000000000000007</v>
      </c>
      <c r="G2" t="s">
        <v>0</v>
      </c>
      <c r="H2" t="s">
        <v>105</v>
      </c>
      <c r="I2" t="s">
        <v>133</v>
      </c>
      <c r="J2" s="2">
        <v>1987679</v>
      </c>
      <c r="K2" s="7">
        <v>28340000</v>
      </c>
      <c r="L2">
        <v>1</v>
      </c>
    </row>
    <row r="3" spans="1:12" x14ac:dyDescent="0.3">
      <c r="A3" s="1" t="s">
        <v>17</v>
      </c>
      <c r="B3" t="s">
        <v>224</v>
      </c>
      <c r="C3" t="s">
        <v>101</v>
      </c>
      <c r="D3">
        <v>148</v>
      </c>
      <c r="E3" t="s">
        <v>190</v>
      </c>
      <c r="F3">
        <v>8.8000000000000007</v>
      </c>
      <c r="G3" t="s">
        <v>18</v>
      </c>
      <c r="H3" t="s">
        <v>106</v>
      </c>
      <c r="I3" t="s">
        <v>134</v>
      </c>
      <c r="J3" s="2">
        <v>1739805</v>
      </c>
      <c r="K3" s="7">
        <v>292580000</v>
      </c>
      <c r="L3">
        <f>L2+1</f>
        <v>2</v>
      </c>
    </row>
    <row r="4" spans="1:12" x14ac:dyDescent="0.3">
      <c r="A4" s="1" t="s">
        <v>19</v>
      </c>
      <c r="B4" t="s">
        <v>225</v>
      </c>
      <c r="C4" t="s">
        <v>101</v>
      </c>
      <c r="D4">
        <v>178</v>
      </c>
      <c r="E4" t="s">
        <v>191</v>
      </c>
      <c r="F4">
        <v>8.8000000000000007</v>
      </c>
      <c r="G4" t="s">
        <v>20</v>
      </c>
      <c r="H4" t="s">
        <v>107</v>
      </c>
      <c r="I4" t="s">
        <v>135</v>
      </c>
      <c r="J4" s="2">
        <v>1433603</v>
      </c>
      <c r="K4" s="7">
        <v>315540000</v>
      </c>
      <c r="L4">
        <f t="shared" ref="L4:L51" si="0">L3+1</f>
        <v>3</v>
      </c>
    </row>
    <row r="5" spans="1:12" x14ac:dyDescent="0.3">
      <c r="A5" s="1" t="s">
        <v>21</v>
      </c>
      <c r="B5" t="s">
        <v>226</v>
      </c>
      <c r="C5" t="s">
        <v>102</v>
      </c>
      <c r="D5">
        <v>139</v>
      </c>
      <c r="E5" t="s">
        <v>189</v>
      </c>
      <c r="F5">
        <v>8.8000000000000007</v>
      </c>
      <c r="G5" t="s">
        <v>22</v>
      </c>
      <c r="H5" t="s">
        <v>108</v>
      </c>
      <c r="I5" t="s">
        <v>136</v>
      </c>
      <c r="J5" s="2">
        <v>1591794</v>
      </c>
      <c r="K5" s="7">
        <v>37030000</v>
      </c>
      <c r="L5">
        <f t="shared" si="0"/>
        <v>4</v>
      </c>
    </row>
    <row r="6" spans="1:12" x14ac:dyDescent="0.3">
      <c r="A6" s="1" t="s">
        <v>23</v>
      </c>
      <c r="B6" t="s">
        <v>223</v>
      </c>
      <c r="C6" t="s">
        <v>101</v>
      </c>
      <c r="D6">
        <v>142</v>
      </c>
      <c r="E6" t="s">
        <v>192</v>
      </c>
      <c r="F6">
        <v>8.8000000000000007</v>
      </c>
      <c r="G6" t="s">
        <v>24</v>
      </c>
      <c r="H6" t="s">
        <v>109</v>
      </c>
      <c r="I6" t="s">
        <v>137</v>
      </c>
      <c r="J6" s="2">
        <v>1512094</v>
      </c>
      <c r="K6" s="7">
        <v>330250000</v>
      </c>
      <c r="L6">
        <f t="shared" si="0"/>
        <v>5</v>
      </c>
    </row>
    <row r="7" spans="1:12" x14ac:dyDescent="0.3">
      <c r="A7" s="1" t="s">
        <v>25</v>
      </c>
      <c r="B7" t="s">
        <v>227</v>
      </c>
      <c r="C7" t="s">
        <v>101</v>
      </c>
      <c r="D7">
        <v>124</v>
      </c>
      <c r="E7" t="s">
        <v>193</v>
      </c>
      <c r="F7">
        <v>8.8000000000000007</v>
      </c>
      <c r="G7" t="s">
        <v>26</v>
      </c>
      <c r="H7" t="s">
        <v>110</v>
      </c>
      <c r="I7" t="s">
        <v>138</v>
      </c>
      <c r="J7" s="2">
        <v>999712</v>
      </c>
      <c r="K7" s="7">
        <v>290480000</v>
      </c>
      <c r="L7">
        <f t="shared" si="0"/>
        <v>6</v>
      </c>
    </row>
    <row r="8" spans="1:12" x14ac:dyDescent="0.3">
      <c r="A8" s="1" t="s">
        <v>27</v>
      </c>
      <c r="B8" t="s">
        <v>226</v>
      </c>
      <c r="C8" t="s">
        <v>101</v>
      </c>
      <c r="D8">
        <v>136</v>
      </c>
      <c r="E8" t="s">
        <v>194</v>
      </c>
      <c r="F8">
        <v>8.6999999999999993</v>
      </c>
      <c r="G8" t="s">
        <v>28</v>
      </c>
      <c r="H8" t="s">
        <v>183</v>
      </c>
      <c r="I8" t="s">
        <v>139</v>
      </c>
      <c r="J8" s="2">
        <v>1427143</v>
      </c>
      <c r="K8" s="7">
        <v>171480000</v>
      </c>
      <c r="L8">
        <f t="shared" si="0"/>
        <v>7</v>
      </c>
    </row>
    <row r="9" spans="1:12" x14ac:dyDescent="0.3">
      <c r="A9" s="1" t="s">
        <v>29</v>
      </c>
      <c r="B9" t="s">
        <v>228</v>
      </c>
      <c r="C9" t="s">
        <v>103</v>
      </c>
      <c r="D9">
        <v>146</v>
      </c>
      <c r="E9" t="s">
        <v>195</v>
      </c>
      <c r="F9">
        <v>8.6999999999999993</v>
      </c>
      <c r="G9" t="s">
        <v>30</v>
      </c>
      <c r="H9" t="s">
        <v>111</v>
      </c>
      <c r="I9" t="s">
        <v>140</v>
      </c>
      <c r="J9" s="2">
        <v>857121</v>
      </c>
      <c r="K9" s="7">
        <v>46840000</v>
      </c>
      <c r="L9">
        <f t="shared" si="0"/>
        <v>8</v>
      </c>
    </row>
    <row r="10" spans="1:12" x14ac:dyDescent="0.3">
      <c r="A10" s="1" t="s">
        <v>31</v>
      </c>
      <c r="B10" t="s">
        <v>229</v>
      </c>
      <c r="C10" t="s">
        <v>101</v>
      </c>
      <c r="D10">
        <v>179</v>
      </c>
      <c r="E10" t="s">
        <v>191</v>
      </c>
      <c r="F10">
        <v>8.6999999999999993</v>
      </c>
      <c r="G10" t="s">
        <v>32</v>
      </c>
      <c r="H10" t="s">
        <v>107</v>
      </c>
      <c r="I10" t="s">
        <v>141</v>
      </c>
      <c r="J10" s="2">
        <v>1280806</v>
      </c>
      <c r="K10" s="7">
        <v>342550000</v>
      </c>
      <c r="L10">
        <f t="shared" si="0"/>
        <v>9</v>
      </c>
    </row>
    <row r="11" spans="1:12" x14ac:dyDescent="0.3">
      <c r="A11" s="1" t="s">
        <v>33</v>
      </c>
      <c r="B11" t="s">
        <v>230</v>
      </c>
      <c r="C11" t="s">
        <v>103</v>
      </c>
      <c r="D11">
        <v>133</v>
      </c>
      <c r="E11" t="s">
        <v>189</v>
      </c>
      <c r="F11">
        <v>8.6999999999999993</v>
      </c>
      <c r="G11" t="s">
        <v>34</v>
      </c>
      <c r="H11" t="s">
        <v>112</v>
      </c>
      <c r="I11" t="s">
        <v>142</v>
      </c>
      <c r="J11" s="2">
        <v>790579</v>
      </c>
      <c r="K11" s="7">
        <v>112000000</v>
      </c>
      <c r="L11">
        <f t="shared" si="0"/>
        <v>10</v>
      </c>
    </row>
    <row r="12" spans="1:12" x14ac:dyDescent="0.3">
      <c r="A12" s="1" t="s">
        <v>35</v>
      </c>
      <c r="B12" t="s">
        <v>231</v>
      </c>
      <c r="C12" t="s">
        <v>101</v>
      </c>
      <c r="D12">
        <v>207</v>
      </c>
      <c r="E12" t="s">
        <v>196</v>
      </c>
      <c r="F12">
        <v>8.6999999999999993</v>
      </c>
      <c r="G12" t="s">
        <v>36</v>
      </c>
      <c r="H12" t="s">
        <v>113</v>
      </c>
      <c r="I12" t="s">
        <v>143</v>
      </c>
      <c r="J12" s="2">
        <v>269393</v>
      </c>
      <c r="K12" s="7">
        <v>270000</v>
      </c>
      <c r="L12">
        <f t="shared" si="0"/>
        <v>11</v>
      </c>
    </row>
    <row r="13" spans="1:12" x14ac:dyDescent="0.3">
      <c r="A13" s="1" t="s">
        <v>1</v>
      </c>
      <c r="B13" t="s">
        <v>232</v>
      </c>
      <c r="C13" t="s">
        <v>101</v>
      </c>
      <c r="D13">
        <v>175</v>
      </c>
      <c r="E13" t="s">
        <v>195</v>
      </c>
      <c r="F13">
        <v>9.1999999999999993</v>
      </c>
      <c r="G13" t="s">
        <v>2</v>
      </c>
      <c r="H13" t="s">
        <v>114</v>
      </c>
      <c r="I13" t="s">
        <v>144</v>
      </c>
      <c r="J13" s="2">
        <v>1361367</v>
      </c>
      <c r="K13" s="7">
        <v>134970000</v>
      </c>
      <c r="L13">
        <f t="shared" si="0"/>
        <v>12</v>
      </c>
    </row>
    <row r="14" spans="1:12" x14ac:dyDescent="0.3">
      <c r="A14" s="1" t="s">
        <v>37</v>
      </c>
      <c r="B14" t="s">
        <v>233</v>
      </c>
      <c r="C14" t="s">
        <v>101</v>
      </c>
      <c r="D14">
        <v>149</v>
      </c>
      <c r="E14" t="s">
        <v>193</v>
      </c>
      <c r="F14">
        <v>8.6</v>
      </c>
      <c r="G14" t="s">
        <v>38</v>
      </c>
      <c r="H14" t="s">
        <v>184</v>
      </c>
      <c r="I14" t="s">
        <v>145</v>
      </c>
      <c r="J14" s="2">
        <v>461893</v>
      </c>
      <c r="K14" s="7">
        <v>678630000</v>
      </c>
      <c r="L14">
        <f t="shared" si="0"/>
        <v>13</v>
      </c>
    </row>
    <row r="15" spans="1:12" x14ac:dyDescent="0.3">
      <c r="A15" s="1" t="s">
        <v>39</v>
      </c>
      <c r="B15" t="s">
        <v>234</v>
      </c>
      <c r="C15" t="s">
        <v>101</v>
      </c>
      <c r="D15">
        <v>169</v>
      </c>
      <c r="E15" t="s">
        <v>197</v>
      </c>
      <c r="F15">
        <v>8.6</v>
      </c>
      <c r="G15" t="s">
        <v>40</v>
      </c>
      <c r="H15" t="s">
        <v>106</v>
      </c>
      <c r="I15" t="s">
        <v>146</v>
      </c>
      <c r="J15" s="2">
        <v>1203445</v>
      </c>
      <c r="K15" s="7">
        <v>188020000</v>
      </c>
      <c r="L15">
        <f t="shared" si="0"/>
        <v>14</v>
      </c>
    </row>
    <row r="16" spans="1:12" x14ac:dyDescent="0.3">
      <c r="A16" s="1" t="s">
        <v>41</v>
      </c>
      <c r="B16" t="s">
        <v>235</v>
      </c>
      <c r="C16" t="s">
        <v>101</v>
      </c>
      <c r="D16">
        <v>127</v>
      </c>
      <c r="E16" t="s">
        <v>198</v>
      </c>
      <c r="F16">
        <v>8.6</v>
      </c>
      <c r="G16" t="s">
        <v>42</v>
      </c>
      <c r="H16" t="s">
        <v>108</v>
      </c>
      <c r="I16" t="s">
        <v>147</v>
      </c>
      <c r="J16" s="2">
        <v>1214270</v>
      </c>
      <c r="K16" s="7">
        <v>100130000</v>
      </c>
      <c r="L16">
        <f t="shared" si="0"/>
        <v>15</v>
      </c>
    </row>
    <row r="17" spans="1:12" x14ac:dyDescent="0.3">
      <c r="A17" s="1" t="s">
        <v>43</v>
      </c>
      <c r="B17" t="s">
        <v>236</v>
      </c>
      <c r="C17" t="s">
        <v>103</v>
      </c>
      <c r="D17">
        <v>118</v>
      </c>
      <c r="E17" t="s">
        <v>199</v>
      </c>
      <c r="F17">
        <v>8.6</v>
      </c>
      <c r="G17" t="s">
        <v>44</v>
      </c>
      <c r="H17" t="s">
        <v>115</v>
      </c>
      <c r="I17" t="s">
        <v>148</v>
      </c>
      <c r="J17" s="2">
        <v>1064983</v>
      </c>
      <c r="K17" s="7">
        <v>130740000.00000001</v>
      </c>
      <c r="L17">
        <f t="shared" si="0"/>
        <v>16</v>
      </c>
    </row>
    <row r="18" spans="1:12" x14ac:dyDescent="0.3">
      <c r="A18" s="1" t="s">
        <v>45</v>
      </c>
      <c r="B18" t="s">
        <v>223</v>
      </c>
      <c r="C18" t="s">
        <v>101</v>
      </c>
      <c r="D18">
        <v>110</v>
      </c>
      <c r="E18" t="s">
        <v>199</v>
      </c>
      <c r="F18">
        <v>8.6</v>
      </c>
      <c r="G18" t="s">
        <v>46</v>
      </c>
      <c r="H18" t="s">
        <v>116</v>
      </c>
      <c r="I18" t="s">
        <v>149</v>
      </c>
      <c r="J18" s="2">
        <v>870122</v>
      </c>
      <c r="K18" s="7">
        <v>19500000</v>
      </c>
      <c r="L18">
        <f t="shared" si="0"/>
        <v>17</v>
      </c>
    </row>
    <row r="19" spans="1:12" x14ac:dyDescent="0.3">
      <c r="A19" s="1" t="s">
        <v>47</v>
      </c>
      <c r="B19" t="s">
        <v>237</v>
      </c>
      <c r="C19" t="s">
        <v>101</v>
      </c>
      <c r="D19">
        <v>121</v>
      </c>
      <c r="E19" t="s">
        <v>193</v>
      </c>
      <c r="F19">
        <v>8.6</v>
      </c>
      <c r="G19" t="s">
        <v>48</v>
      </c>
      <c r="H19" t="s">
        <v>117</v>
      </c>
      <c r="I19" t="s">
        <v>150</v>
      </c>
      <c r="J19" s="2">
        <v>1070346</v>
      </c>
      <c r="K19" s="7">
        <v>322740000</v>
      </c>
      <c r="L19">
        <f t="shared" si="0"/>
        <v>18</v>
      </c>
    </row>
    <row r="20" spans="1:12" x14ac:dyDescent="0.3">
      <c r="A20" s="1" t="s">
        <v>49</v>
      </c>
      <c r="B20" t="s">
        <v>235</v>
      </c>
      <c r="C20" t="s">
        <v>101</v>
      </c>
      <c r="D20">
        <v>106</v>
      </c>
      <c r="E20" t="s">
        <v>200</v>
      </c>
      <c r="F20">
        <v>8.6</v>
      </c>
      <c r="G20" t="s">
        <v>50</v>
      </c>
      <c r="H20" t="s">
        <v>118</v>
      </c>
      <c r="I20" t="s">
        <v>151</v>
      </c>
      <c r="J20" s="2">
        <v>863953</v>
      </c>
      <c r="K20" s="7">
        <v>23340000</v>
      </c>
      <c r="L20">
        <f t="shared" si="0"/>
        <v>19</v>
      </c>
    </row>
    <row r="21" spans="1:12" x14ac:dyDescent="0.3">
      <c r="A21" s="1" t="s">
        <v>51</v>
      </c>
      <c r="B21" t="s">
        <v>238</v>
      </c>
      <c r="C21" t="s">
        <v>103</v>
      </c>
      <c r="D21">
        <v>169</v>
      </c>
      <c r="E21" t="s">
        <v>201</v>
      </c>
      <c r="F21">
        <v>8.6</v>
      </c>
      <c r="G21" t="s">
        <v>52</v>
      </c>
      <c r="H21" t="s">
        <v>119</v>
      </c>
      <c r="I21" t="s">
        <v>152</v>
      </c>
      <c r="J21" s="2">
        <v>1047650</v>
      </c>
      <c r="K21" s="7">
        <v>216540000</v>
      </c>
      <c r="L21">
        <f t="shared" si="0"/>
        <v>20</v>
      </c>
    </row>
    <row r="22" spans="1:12" x14ac:dyDescent="0.3">
      <c r="A22" s="1" t="s">
        <v>53</v>
      </c>
      <c r="B22" t="s">
        <v>225</v>
      </c>
      <c r="C22" t="s">
        <v>101</v>
      </c>
      <c r="D22">
        <v>125</v>
      </c>
      <c r="E22" t="s">
        <v>202</v>
      </c>
      <c r="F22">
        <v>8.6</v>
      </c>
      <c r="G22" t="s">
        <v>54</v>
      </c>
      <c r="H22" t="s">
        <v>185</v>
      </c>
      <c r="I22" t="s">
        <v>153</v>
      </c>
      <c r="J22" s="2">
        <v>521082</v>
      </c>
      <c r="K22" s="7">
        <v>10060000</v>
      </c>
      <c r="L22">
        <f t="shared" si="0"/>
        <v>21</v>
      </c>
    </row>
    <row r="23" spans="1:12" x14ac:dyDescent="0.3">
      <c r="A23" s="1" t="s">
        <v>55</v>
      </c>
      <c r="B23" t="s">
        <v>229</v>
      </c>
      <c r="C23" t="s">
        <v>103</v>
      </c>
      <c r="D23">
        <v>130</v>
      </c>
      <c r="E23" t="s">
        <v>195</v>
      </c>
      <c r="F23">
        <v>8.6</v>
      </c>
      <c r="G23" t="s">
        <v>56</v>
      </c>
      <c r="H23" t="s">
        <v>186</v>
      </c>
      <c r="I23" t="s">
        <v>154</v>
      </c>
      <c r="J23" s="2">
        <v>615516</v>
      </c>
      <c r="K23" s="7">
        <v>7560000</v>
      </c>
      <c r="L23">
        <f t="shared" si="0"/>
        <v>22</v>
      </c>
    </row>
    <row r="24" spans="1:12" x14ac:dyDescent="0.3">
      <c r="A24" s="1" t="s">
        <v>3</v>
      </c>
      <c r="B24" t="s">
        <v>239</v>
      </c>
      <c r="C24" t="s">
        <v>101</v>
      </c>
      <c r="D24">
        <v>152</v>
      </c>
      <c r="E24" t="s">
        <v>203</v>
      </c>
      <c r="F24">
        <v>9</v>
      </c>
      <c r="G24" t="s">
        <v>4</v>
      </c>
      <c r="H24" t="s">
        <v>106</v>
      </c>
      <c r="I24" t="s">
        <v>155</v>
      </c>
      <c r="J24" s="2">
        <v>1958004</v>
      </c>
      <c r="K24" s="7">
        <v>534860000</v>
      </c>
      <c r="L24">
        <f t="shared" si="0"/>
        <v>23</v>
      </c>
    </row>
    <row r="25" spans="1:12" x14ac:dyDescent="0.3">
      <c r="A25" s="1" t="s">
        <v>57</v>
      </c>
      <c r="B25" t="s">
        <v>240</v>
      </c>
      <c r="C25" t="s">
        <v>101</v>
      </c>
      <c r="D25">
        <v>116</v>
      </c>
      <c r="E25" t="s">
        <v>204</v>
      </c>
      <c r="F25">
        <v>8.6</v>
      </c>
      <c r="G25" t="s">
        <v>58</v>
      </c>
      <c r="H25" t="s">
        <v>120</v>
      </c>
      <c r="I25" t="s">
        <v>156</v>
      </c>
      <c r="J25" s="2">
        <v>517982</v>
      </c>
      <c r="K25" s="7">
        <v>57600000</v>
      </c>
      <c r="L25">
        <f t="shared" si="0"/>
        <v>24</v>
      </c>
    </row>
    <row r="26" spans="1:12" x14ac:dyDescent="0.3">
      <c r="A26" s="1" t="s">
        <v>59</v>
      </c>
      <c r="B26" t="s">
        <v>241</v>
      </c>
      <c r="C26" t="s">
        <v>101</v>
      </c>
      <c r="D26">
        <v>130</v>
      </c>
      <c r="E26" t="s">
        <v>205</v>
      </c>
      <c r="F26">
        <v>8.6</v>
      </c>
      <c r="G26" t="s">
        <v>60</v>
      </c>
      <c r="H26" t="s">
        <v>121</v>
      </c>
      <c r="I26" t="s">
        <v>157</v>
      </c>
      <c r="J26" s="2">
        <v>334168</v>
      </c>
      <c r="K26" s="7">
        <v>7270000</v>
      </c>
      <c r="L26">
        <f t="shared" si="0"/>
        <v>25</v>
      </c>
    </row>
    <row r="27" spans="1:12" x14ac:dyDescent="0.3">
      <c r="A27" s="1" t="s">
        <v>61</v>
      </c>
      <c r="B27" t="s">
        <v>242</v>
      </c>
      <c r="C27" t="s">
        <v>104</v>
      </c>
      <c r="D27">
        <v>87</v>
      </c>
      <c r="E27" t="s">
        <v>206</v>
      </c>
      <c r="F27">
        <v>8.6</v>
      </c>
      <c r="G27" t="s">
        <v>62</v>
      </c>
      <c r="H27" t="s">
        <v>122</v>
      </c>
      <c r="I27" t="s">
        <v>158</v>
      </c>
      <c r="J27" s="2">
        <v>136907</v>
      </c>
      <c r="K27" s="7">
        <v>20000</v>
      </c>
      <c r="L27">
        <f t="shared" si="0"/>
        <v>26</v>
      </c>
    </row>
    <row r="28" spans="1:12" x14ac:dyDescent="0.3">
      <c r="A28" s="1" t="s">
        <v>63</v>
      </c>
      <c r="B28" t="s">
        <v>243</v>
      </c>
      <c r="C28" t="s">
        <v>101</v>
      </c>
      <c r="D28">
        <v>151</v>
      </c>
      <c r="E28" t="s">
        <v>199</v>
      </c>
      <c r="F28">
        <v>8.5</v>
      </c>
      <c r="G28" t="s">
        <v>64</v>
      </c>
      <c r="H28" t="s">
        <v>111</v>
      </c>
      <c r="I28" t="s">
        <v>159</v>
      </c>
      <c r="J28" s="2">
        <v>1023002</v>
      </c>
      <c r="K28" s="7">
        <v>132380000</v>
      </c>
      <c r="L28">
        <f t="shared" si="0"/>
        <v>27</v>
      </c>
    </row>
    <row r="29" spans="1:12" x14ac:dyDescent="0.3">
      <c r="A29" s="1" t="s">
        <v>65</v>
      </c>
      <c r="B29" t="s">
        <v>244</v>
      </c>
      <c r="C29" t="s">
        <v>101</v>
      </c>
      <c r="D29">
        <v>116</v>
      </c>
      <c r="E29" t="s">
        <v>207</v>
      </c>
      <c r="F29">
        <v>8.5</v>
      </c>
      <c r="G29" t="s">
        <v>66</v>
      </c>
      <c r="H29" t="s">
        <v>109</v>
      </c>
      <c r="I29" t="s">
        <v>160</v>
      </c>
      <c r="J29" s="2">
        <v>879184</v>
      </c>
      <c r="K29" s="7">
        <v>210610000</v>
      </c>
      <c r="L29">
        <f t="shared" si="0"/>
        <v>28</v>
      </c>
    </row>
    <row r="30" spans="1:12" x14ac:dyDescent="0.3">
      <c r="A30" s="1" t="s">
        <v>67</v>
      </c>
      <c r="B30" t="s">
        <v>226</v>
      </c>
      <c r="C30" t="s">
        <v>101</v>
      </c>
      <c r="D30">
        <v>189</v>
      </c>
      <c r="E30" t="s">
        <v>208</v>
      </c>
      <c r="F30">
        <v>8.5</v>
      </c>
      <c r="G30" t="s">
        <v>68</v>
      </c>
      <c r="H30" t="s">
        <v>105</v>
      </c>
      <c r="I30" t="s">
        <v>161</v>
      </c>
      <c r="J30" s="2">
        <v>949343</v>
      </c>
      <c r="K30" s="7">
        <v>136800000</v>
      </c>
      <c r="L30">
        <f t="shared" si="0"/>
        <v>29</v>
      </c>
    </row>
    <row r="31" spans="1:12" x14ac:dyDescent="0.3">
      <c r="A31" s="1" t="s">
        <v>69</v>
      </c>
      <c r="B31" t="s">
        <v>223</v>
      </c>
      <c r="C31" t="s">
        <v>101</v>
      </c>
      <c r="D31">
        <v>88</v>
      </c>
      <c r="E31" t="s">
        <v>209</v>
      </c>
      <c r="F31">
        <v>8.5</v>
      </c>
      <c r="G31" t="s">
        <v>70</v>
      </c>
      <c r="H31" t="s">
        <v>187</v>
      </c>
      <c r="I31" t="s">
        <v>162</v>
      </c>
      <c r="J31" s="2">
        <v>781936</v>
      </c>
      <c r="K31" s="7">
        <v>312900000</v>
      </c>
      <c r="L31">
        <f t="shared" si="0"/>
        <v>30</v>
      </c>
    </row>
    <row r="32" spans="1:12" x14ac:dyDescent="0.3">
      <c r="A32" s="1" t="s">
        <v>71</v>
      </c>
      <c r="B32" t="s">
        <v>245</v>
      </c>
      <c r="C32" t="s">
        <v>101</v>
      </c>
      <c r="D32">
        <v>155</v>
      </c>
      <c r="E32" t="s">
        <v>210</v>
      </c>
      <c r="F32">
        <v>8.5</v>
      </c>
      <c r="G32" t="s">
        <v>72</v>
      </c>
      <c r="H32" t="s">
        <v>123</v>
      </c>
      <c r="I32" t="s">
        <v>163</v>
      </c>
      <c r="J32" s="2">
        <v>1149315</v>
      </c>
      <c r="K32" s="7">
        <v>187710000</v>
      </c>
      <c r="L32">
        <f t="shared" si="0"/>
        <v>31</v>
      </c>
    </row>
    <row r="33" spans="1:12" x14ac:dyDescent="0.3">
      <c r="A33" s="1" t="s">
        <v>73</v>
      </c>
      <c r="B33" t="s">
        <v>243</v>
      </c>
      <c r="C33" t="s">
        <v>101</v>
      </c>
      <c r="D33">
        <v>130</v>
      </c>
      <c r="E33" t="s">
        <v>211</v>
      </c>
      <c r="F33">
        <v>8.5</v>
      </c>
      <c r="G33" t="s">
        <v>74</v>
      </c>
      <c r="H33" t="s">
        <v>106</v>
      </c>
      <c r="I33" t="s">
        <v>164</v>
      </c>
      <c r="J33" s="2">
        <v>1010590</v>
      </c>
      <c r="K33" s="7">
        <v>53090000</v>
      </c>
      <c r="L33">
        <f t="shared" si="0"/>
        <v>32</v>
      </c>
    </row>
    <row r="34" spans="1:12" x14ac:dyDescent="0.3">
      <c r="A34" s="1" t="s">
        <v>75</v>
      </c>
      <c r="B34" t="s">
        <v>246</v>
      </c>
      <c r="C34" t="s">
        <v>101</v>
      </c>
      <c r="D34">
        <v>116</v>
      </c>
      <c r="E34" t="s">
        <v>212</v>
      </c>
      <c r="F34">
        <v>8.5</v>
      </c>
      <c r="G34" t="s">
        <v>76</v>
      </c>
      <c r="H34" t="s">
        <v>123</v>
      </c>
      <c r="I34" t="s">
        <v>165</v>
      </c>
      <c r="J34" s="2">
        <v>678799</v>
      </c>
      <c r="K34" s="7">
        <v>78900000</v>
      </c>
      <c r="L34">
        <f t="shared" si="0"/>
        <v>33</v>
      </c>
    </row>
    <row r="35" spans="1:12" x14ac:dyDescent="0.3">
      <c r="A35" s="1" t="s">
        <v>5</v>
      </c>
      <c r="B35" t="s">
        <v>247</v>
      </c>
      <c r="C35" t="s">
        <v>103</v>
      </c>
      <c r="D35">
        <v>202</v>
      </c>
      <c r="E35" t="s">
        <v>195</v>
      </c>
      <c r="F35">
        <v>9</v>
      </c>
      <c r="G35" t="s">
        <v>6</v>
      </c>
      <c r="H35" t="s">
        <v>114</v>
      </c>
      <c r="I35" t="s">
        <v>166</v>
      </c>
      <c r="J35" s="2">
        <v>942307</v>
      </c>
      <c r="K35" s="7">
        <v>57300000</v>
      </c>
      <c r="L35">
        <f t="shared" si="0"/>
        <v>34</v>
      </c>
    </row>
    <row r="36" spans="1:12" x14ac:dyDescent="0.3">
      <c r="A36" s="1" t="s">
        <v>77</v>
      </c>
      <c r="B36" t="s">
        <v>248</v>
      </c>
      <c r="C36" t="s">
        <v>101</v>
      </c>
      <c r="D36">
        <v>115</v>
      </c>
      <c r="E36" t="s">
        <v>213</v>
      </c>
      <c r="F36">
        <v>8.5</v>
      </c>
      <c r="G36" t="s">
        <v>78</v>
      </c>
      <c r="H36" t="s">
        <v>119</v>
      </c>
      <c r="I36" t="s">
        <v>167</v>
      </c>
      <c r="J36" s="2">
        <v>770612</v>
      </c>
      <c r="K36" s="7">
        <v>248160000</v>
      </c>
      <c r="L36">
        <f t="shared" si="0"/>
        <v>35</v>
      </c>
    </row>
    <row r="37" spans="1:12" x14ac:dyDescent="0.3">
      <c r="A37" s="1" t="s">
        <v>79</v>
      </c>
      <c r="B37" t="s">
        <v>234</v>
      </c>
      <c r="C37" t="s">
        <v>101</v>
      </c>
      <c r="D37">
        <v>107</v>
      </c>
      <c r="E37" t="s">
        <v>214</v>
      </c>
      <c r="F37">
        <v>8.5</v>
      </c>
      <c r="G37" t="s">
        <v>80</v>
      </c>
      <c r="H37" t="s">
        <v>124</v>
      </c>
      <c r="I37" t="s">
        <v>168</v>
      </c>
      <c r="J37" s="2">
        <v>565511</v>
      </c>
      <c r="K37" s="7">
        <v>13090000</v>
      </c>
      <c r="L37">
        <f t="shared" si="0"/>
        <v>36</v>
      </c>
    </row>
    <row r="38" spans="1:12" x14ac:dyDescent="0.3">
      <c r="A38" s="1" t="s">
        <v>81</v>
      </c>
      <c r="B38" t="s">
        <v>246</v>
      </c>
      <c r="C38" t="s">
        <v>103</v>
      </c>
      <c r="D38">
        <v>147</v>
      </c>
      <c r="E38" t="s">
        <v>201</v>
      </c>
      <c r="F38">
        <v>8.5</v>
      </c>
      <c r="G38" t="s">
        <v>82</v>
      </c>
      <c r="H38" t="s">
        <v>114</v>
      </c>
      <c r="I38" t="s">
        <v>169</v>
      </c>
      <c r="J38" s="2">
        <v>522714</v>
      </c>
      <c r="K38" s="7">
        <v>83470000</v>
      </c>
      <c r="L38">
        <f t="shared" si="0"/>
        <v>37</v>
      </c>
    </row>
    <row r="39" spans="1:12" x14ac:dyDescent="0.3">
      <c r="A39" s="1" t="s">
        <v>83</v>
      </c>
      <c r="B39" t="s">
        <v>249</v>
      </c>
      <c r="C39" t="s">
        <v>101</v>
      </c>
      <c r="D39">
        <v>109</v>
      </c>
      <c r="E39" t="s">
        <v>215</v>
      </c>
      <c r="F39">
        <v>8.5</v>
      </c>
      <c r="G39" t="s">
        <v>84</v>
      </c>
      <c r="H39" t="s">
        <v>125</v>
      </c>
      <c r="I39" t="s">
        <v>170</v>
      </c>
      <c r="J39" s="2">
        <v>506030</v>
      </c>
      <c r="K39" s="7">
        <v>32000000</v>
      </c>
      <c r="L39">
        <f t="shared" si="0"/>
        <v>38</v>
      </c>
    </row>
    <row r="40" spans="1:12" x14ac:dyDescent="0.3">
      <c r="A40" s="1" t="s">
        <v>85</v>
      </c>
      <c r="B40" t="s">
        <v>236</v>
      </c>
      <c r="C40" t="s">
        <v>101</v>
      </c>
      <c r="D40">
        <v>137</v>
      </c>
      <c r="E40" t="s">
        <v>194</v>
      </c>
      <c r="F40">
        <v>8.5</v>
      </c>
      <c r="G40" t="s">
        <v>86</v>
      </c>
      <c r="H40" t="s">
        <v>126</v>
      </c>
      <c r="I40" t="s">
        <v>171</v>
      </c>
      <c r="J40" s="2">
        <v>863511</v>
      </c>
      <c r="K40" s="7">
        <v>204840000</v>
      </c>
      <c r="L40">
        <f t="shared" si="0"/>
        <v>39</v>
      </c>
    </row>
    <row r="41" spans="1:12" x14ac:dyDescent="0.3">
      <c r="A41" s="1" t="s">
        <v>87</v>
      </c>
      <c r="B41" t="s">
        <v>238</v>
      </c>
      <c r="C41" t="s">
        <v>102</v>
      </c>
      <c r="D41">
        <v>119</v>
      </c>
      <c r="E41" t="s">
        <v>195</v>
      </c>
      <c r="F41">
        <v>8.5</v>
      </c>
      <c r="G41" t="s">
        <v>88</v>
      </c>
      <c r="H41" t="s">
        <v>127</v>
      </c>
      <c r="I41" t="s">
        <v>172</v>
      </c>
      <c r="J41" s="2">
        <v>908456</v>
      </c>
      <c r="K41" s="7">
        <v>6720000</v>
      </c>
      <c r="L41">
        <f t="shared" si="0"/>
        <v>40</v>
      </c>
    </row>
    <row r="42" spans="1:12" x14ac:dyDescent="0.3">
      <c r="A42" s="1" t="s">
        <v>89</v>
      </c>
      <c r="B42" t="s">
        <v>245</v>
      </c>
      <c r="C42" t="s">
        <v>101</v>
      </c>
      <c r="D42">
        <v>113</v>
      </c>
      <c r="E42" t="s">
        <v>216</v>
      </c>
      <c r="F42">
        <v>8.5</v>
      </c>
      <c r="G42" t="s">
        <v>90</v>
      </c>
      <c r="H42" t="s">
        <v>106</v>
      </c>
      <c r="I42" t="s">
        <v>173</v>
      </c>
      <c r="J42" s="2">
        <v>986815</v>
      </c>
      <c r="K42" s="7">
        <v>25540000</v>
      </c>
      <c r="L42">
        <f t="shared" si="0"/>
        <v>41</v>
      </c>
    </row>
    <row r="43" spans="1:12" x14ac:dyDescent="0.3">
      <c r="A43" s="1" t="s">
        <v>91</v>
      </c>
      <c r="B43" t="s">
        <v>250</v>
      </c>
      <c r="C43" t="s">
        <v>101</v>
      </c>
      <c r="D43">
        <v>112</v>
      </c>
      <c r="E43" t="s">
        <v>217</v>
      </c>
      <c r="F43">
        <v>8.5</v>
      </c>
      <c r="G43" t="s">
        <v>92</v>
      </c>
      <c r="H43" t="s">
        <v>188</v>
      </c>
      <c r="I43" t="s">
        <v>174</v>
      </c>
      <c r="J43" s="2">
        <v>631043</v>
      </c>
      <c r="K43" s="7">
        <v>13180000</v>
      </c>
      <c r="L43">
        <f t="shared" si="0"/>
        <v>42</v>
      </c>
    </row>
    <row r="44" spans="1:12" x14ac:dyDescent="0.3">
      <c r="A44" s="1" t="s">
        <v>93</v>
      </c>
      <c r="B44" t="s">
        <v>251</v>
      </c>
      <c r="C44" t="s">
        <v>100</v>
      </c>
      <c r="D44">
        <v>161</v>
      </c>
      <c r="E44" t="s">
        <v>218</v>
      </c>
      <c r="F44">
        <v>8.5</v>
      </c>
      <c r="G44" t="s">
        <v>94</v>
      </c>
      <c r="H44" t="s">
        <v>128</v>
      </c>
      <c r="I44" t="s">
        <v>175</v>
      </c>
      <c r="J44" s="2">
        <v>102802</v>
      </c>
      <c r="K44" s="7">
        <v>12390000</v>
      </c>
      <c r="L44">
        <f t="shared" si="0"/>
        <v>43</v>
      </c>
    </row>
    <row r="45" spans="1:12" x14ac:dyDescent="0.3">
      <c r="A45" s="1" t="s">
        <v>95</v>
      </c>
      <c r="B45" t="s">
        <v>229</v>
      </c>
      <c r="C45" t="s">
        <v>101</v>
      </c>
      <c r="D45">
        <v>150</v>
      </c>
      <c r="E45" t="s">
        <v>219</v>
      </c>
      <c r="F45">
        <v>8.5</v>
      </c>
      <c r="G45" t="s">
        <v>96</v>
      </c>
      <c r="H45" t="s">
        <v>129</v>
      </c>
      <c r="I45" t="s">
        <v>176</v>
      </c>
      <c r="J45" s="2">
        <v>602411</v>
      </c>
      <c r="K45" s="7">
        <v>32570000</v>
      </c>
      <c r="L45">
        <f t="shared" si="0"/>
        <v>44</v>
      </c>
    </row>
    <row r="46" spans="1:12" x14ac:dyDescent="0.3">
      <c r="A46" s="1" t="s">
        <v>7</v>
      </c>
      <c r="B46" t="s">
        <v>223</v>
      </c>
      <c r="C46" t="s">
        <v>102</v>
      </c>
      <c r="D46">
        <v>154</v>
      </c>
      <c r="E46" t="s">
        <v>195</v>
      </c>
      <c r="F46">
        <v>8.9</v>
      </c>
      <c r="G46" t="s">
        <v>8</v>
      </c>
      <c r="H46" t="s">
        <v>130</v>
      </c>
      <c r="I46" t="s">
        <v>177</v>
      </c>
      <c r="J46" s="2">
        <v>1552837</v>
      </c>
      <c r="K46" s="7">
        <v>107930000</v>
      </c>
      <c r="L46">
        <f t="shared" si="0"/>
        <v>45</v>
      </c>
    </row>
    <row r="47" spans="1:12" x14ac:dyDescent="0.3">
      <c r="A47" s="1" t="s">
        <v>97</v>
      </c>
      <c r="B47" t="s">
        <v>252</v>
      </c>
      <c r="C47" t="s">
        <v>101</v>
      </c>
      <c r="D47">
        <v>175</v>
      </c>
      <c r="E47" t="s">
        <v>220</v>
      </c>
      <c r="F47">
        <v>8.5</v>
      </c>
      <c r="G47" t="s">
        <v>98</v>
      </c>
      <c r="H47" t="s">
        <v>131</v>
      </c>
      <c r="I47" t="s">
        <v>178</v>
      </c>
      <c r="J47" s="2">
        <v>257797</v>
      </c>
      <c r="K47" s="7">
        <v>5320000</v>
      </c>
      <c r="L47">
        <f t="shared" si="0"/>
        <v>46</v>
      </c>
    </row>
    <row r="48" spans="1:12" x14ac:dyDescent="0.3">
      <c r="A48" s="1" t="s">
        <v>9</v>
      </c>
      <c r="B48" t="s">
        <v>253</v>
      </c>
      <c r="C48" t="s">
        <v>101</v>
      </c>
      <c r="D48">
        <v>201</v>
      </c>
      <c r="E48" t="s">
        <v>210</v>
      </c>
      <c r="F48">
        <v>8.9</v>
      </c>
      <c r="G48" t="s">
        <v>10</v>
      </c>
      <c r="H48" t="s">
        <v>107</v>
      </c>
      <c r="I48" t="s">
        <v>179</v>
      </c>
      <c r="J48" s="2">
        <v>1416518</v>
      </c>
      <c r="K48" s="7">
        <v>377850000</v>
      </c>
      <c r="L48">
        <f t="shared" si="0"/>
        <v>47</v>
      </c>
    </row>
    <row r="49" spans="1:12" x14ac:dyDescent="0.3">
      <c r="A49" s="1" t="s">
        <v>11</v>
      </c>
      <c r="B49" t="s">
        <v>254</v>
      </c>
      <c r="C49" t="s">
        <v>101</v>
      </c>
      <c r="D49">
        <v>195</v>
      </c>
      <c r="E49" t="s">
        <v>221</v>
      </c>
      <c r="F49">
        <v>8.9</v>
      </c>
      <c r="G49" t="s">
        <v>12</v>
      </c>
      <c r="H49" t="s">
        <v>119</v>
      </c>
      <c r="I49" t="s">
        <v>180</v>
      </c>
      <c r="J49" s="2">
        <v>1025474</v>
      </c>
      <c r="K49" s="7">
        <v>96070000</v>
      </c>
      <c r="L49">
        <f t="shared" si="0"/>
        <v>48</v>
      </c>
    </row>
    <row r="50" spans="1:12" x14ac:dyDescent="0.3">
      <c r="A50" s="1" t="s">
        <v>13</v>
      </c>
      <c r="B50" t="s">
        <v>255</v>
      </c>
      <c r="C50" t="s">
        <v>103</v>
      </c>
      <c r="D50">
        <v>161</v>
      </c>
      <c r="E50" t="s">
        <v>220</v>
      </c>
      <c r="F50">
        <v>8.9</v>
      </c>
      <c r="G50" t="s">
        <v>14</v>
      </c>
      <c r="H50" t="s">
        <v>131</v>
      </c>
      <c r="I50" t="s">
        <v>181</v>
      </c>
      <c r="J50" s="2">
        <v>589413</v>
      </c>
      <c r="K50" s="7">
        <v>6100000</v>
      </c>
      <c r="L50">
        <f t="shared" si="0"/>
        <v>49</v>
      </c>
    </row>
    <row r="51" spans="1:12" x14ac:dyDescent="0.3">
      <c r="A51" s="1" t="s">
        <v>15</v>
      </c>
      <c r="B51" t="s">
        <v>256</v>
      </c>
      <c r="C51" t="s">
        <v>100</v>
      </c>
      <c r="D51">
        <v>96</v>
      </c>
      <c r="E51" t="s">
        <v>195</v>
      </c>
      <c r="F51">
        <v>8.9</v>
      </c>
      <c r="G51" t="s">
        <v>16</v>
      </c>
      <c r="H51" t="s">
        <v>132</v>
      </c>
      <c r="I51" t="s">
        <v>182</v>
      </c>
      <c r="J51" s="2">
        <v>555455</v>
      </c>
      <c r="K51" s="7">
        <v>0</v>
      </c>
      <c r="L51">
        <f t="shared" si="0"/>
        <v>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PIVOT</vt:lpstr>
      <vt:lpstr>DB_VENDITE</vt:lpstr>
      <vt:lpstr>DB_FILM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Filocamo</dc:creator>
  <cp:lastModifiedBy>Marco Filocamo</cp:lastModifiedBy>
  <dcterms:created xsi:type="dcterms:W3CDTF">2018-08-27T14:32:28Z</dcterms:created>
  <dcterms:modified xsi:type="dcterms:W3CDTF">2018-09-14T14:00:18Z</dcterms:modified>
</cp:coreProperties>
</file>